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10"/>
  <workbookPr codeName="ThisWorkbook" hidePivotFieldList="1" defaultThemeVersion="124226"/>
  <mc:AlternateContent xmlns:mc="http://schemas.openxmlformats.org/markup-compatibility/2006">
    <mc:Choice Requires="x15">
      <x15ac:absPath xmlns:x15ac="http://schemas.microsoft.com/office/spreadsheetml/2010/11/ac" url="C:\Users\KhalilGooljar\Downloads\"/>
    </mc:Choice>
  </mc:AlternateContent>
  <xr:revisionPtr revIDLastSave="0" documentId="8_{2611D362-1E45-4D4C-BE58-921D131E0C68}" xr6:coauthVersionLast="47" xr6:coauthVersionMax="47" xr10:uidLastSave="{00000000-0000-0000-0000-000000000000}"/>
  <bookViews>
    <workbookView xWindow="-120" yWindow="-120" windowWidth="23280" windowHeight="14880" tabRatio="828" firstSheet="2" activeTab="2" xr2:uid="{00000000-000D-0000-FFFF-FFFF00000000}"/>
  </bookViews>
  <sheets>
    <sheet name="Cover" sheetId="55" r:id="rId1"/>
    <sheet name="Contents" sheetId="57" r:id="rId2"/>
    <sheet name="Nat Conditions" sheetId="75" r:id="rId3"/>
    <sheet name="Income" sheetId="64" r:id="rId4"/>
    <sheet name="Expenditure" sheetId="77" r:id="rId5"/>
    <sheet name="Planned Expenditure 2" sheetId="68" state="hidden" r:id="rId6"/>
    <sheet name="Metrics" sheetId="76" r:id="rId7"/>
    <sheet name="Year End Feedback 1" sheetId="71" r:id="rId8"/>
    <sheet name="Year End Feedback 2" sheetId="72" r:id="rId9"/>
    <sheet name="C&amp;D Hospital Discharge" sheetId="83" state="hidden" r:id="rId10"/>
    <sheet name="C&amp;D Community" sheetId="82" state="hidden" r:id="rId11"/>
  </sheets>
  <externalReferences>
    <externalReference r:id="rId12"/>
    <externalReference r:id="rId13"/>
    <externalReference r:id="rId14"/>
    <externalReference r:id="rId15"/>
    <externalReference r:id="rId16"/>
    <externalReference r:id="rId17"/>
    <externalReference r:id="rId18"/>
    <externalReference r:id="rId19"/>
  </externalReferences>
  <definedNames>
    <definedName name="__123Graph_A" hidden="1">'[1]Model inputs'!#REF!</definedName>
    <definedName name="__123Graph_ACHGSPD1" hidden="1">'[2]CHGSPD19.FIN'!$B$10:$B$20</definedName>
    <definedName name="__123Graph_ACHGSPD2" hidden="1">'[2]CHGSPD19.FIN'!$E$11:$E$20</definedName>
    <definedName name="__123Graph_AEFF" hidden="1">'[3]T3 Page 1'!#REF!</definedName>
    <definedName name="__123Graph_AGR14PBF1" hidden="1">'[4]HIS19FIN(A)'!$AF$70:$AF$81</definedName>
    <definedName name="__123Graph_ALBFFIN" hidden="1">'[3]FC Page 1'!#REF!</definedName>
    <definedName name="__123Graph_ALBFFIN2" hidden="1">'[4]HIS19FIN(A)'!$K$59:$Q$59</definedName>
    <definedName name="__123Graph_ALBFHIC2" hidden="1">'[4]HIS19FIN(A)'!$D$59:$J$59</definedName>
    <definedName name="__123Graph_ALCB" hidden="1">'[4]HIS19FIN(A)'!$D$83:$I$83</definedName>
    <definedName name="__123Graph_ANACFIN" hidden="1">'[4]HIS19FIN(A)'!$K$97:$Q$97</definedName>
    <definedName name="__123Graph_ANACHIC" hidden="1">'[4]HIS19FIN(A)'!$D$97:$J$97</definedName>
    <definedName name="__123Graph_APIC" hidden="1">'[3]T3 Page 1'!#REF!</definedName>
    <definedName name="__123Graph_B" hidden="1">'[1]Model inputs'!#REF!</definedName>
    <definedName name="__123Graph_BCHGSPD1" hidden="1">'[2]CHGSPD19.FIN'!$H$10:$H$25</definedName>
    <definedName name="__123Graph_BCHGSPD2" hidden="1">'[2]CHGSPD19.FIN'!$I$11:$I$25</definedName>
    <definedName name="__123Graph_BEFF" hidden="1">'[3]T3 Page 1'!#REF!</definedName>
    <definedName name="__123Graph_BLBF" hidden="1">'[3]T3 Page 1'!#REF!</definedName>
    <definedName name="__123Graph_BLBFFIN" hidden="1">'[3]FC Page 1'!#REF!</definedName>
    <definedName name="__123Graph_BLCB" hidden="1">'[4]HIS19FIN(A)'!$D$79:$I$79</definedName>
    <definedName name="__123Graph_BPIC" hidden="1">'[3]T3 Page 1'!#REF!</definedName>
    <definedName name="__123Graph_CACT13BUD" hidden="1">'[3]FC Page 1'!#REF!</definedName>
    <definedName name="__123Graph_CEFF" hidden="1">'[3]T3 Page 1'!#REF!</definedName>
    <definedName name="__123Graph_CGR14PBF1" hidden="1">'[4]HIS19FIN(A)'!$AK$70:$AK$81</definedName>
    <definedName name="__123Graph_CLBF" hidden="1">'[3]T3 Page 1'!#REF!</definedName>
    <definedName name="__123Graph_CPIC" hidden="1">'[3]T3 Page 1'!#REF!</definedName>
    <definedName name="__123Graph_DACT13BUD" hidden="1">'[3]FC Page 1'!#REF!</definedName>
    <definedName name="__123Graph_DEFF" hidden="1">'[3]T3 Page 1'!#REF!</definedName>
    <definedName name="__123Graph_DGR14PBF1" hidden="1">'[4]HIS19FIN(A)'!$AH$70:$AH$81</definedName>
    <definedName name="__123Graph_DLBF" hidden="1">'[3]T3 Page 1'!#REF!</definedName>
    <definedName name="__123Graph_DPIC" hidden="1">'[3]T3 Page 1'!#REF!</definedName>
    <definedName name="__123Graph_EACT13BUD" hidden="1">'[3]FC Page 1'!#REF!</definedName>
    <definedName name="__123Graph_EEFF" hidden="1">'[3]T3 Page 1'!#REF!</definedName>
    <definedName name="__123Graph_EEFFHIC" hidden="1">'[3]FC Page 1'!#REF!</definedName>
    <definedName name="__123Graph_EGR14PBF1" hidden="1">'[4]HIS19FIN(A)'!$AG$67:$AG$67</definedName>
    <definedName name="__123Graph_ELBF" hidden="1">'[3]T3 Page 1'!#REF!</definedName>
    <definedName name="__123Graph_EPIC" hidden="1">'[3]T3 Page 1'!#REF!</definedName>
    <definedName name="__123Graph_FACT13BUD" hidden="1">'[3]FC Page 1'!#REF!</definedName>
    <definedName name="__123Graph_FEFF" hidden="1">'[3]T3 Page 1'!#REF!</definedName>
    <definedName name="__123Graph_FEFFHIC" hidden="1">'[3]FC Page 1'!#REF!</definedName>
    <definedName name="__123Graph_FGR14PBF1" hidden="1">'[4]HIS19FIN(A)'!$AH$67:$AH$67</definedName>
    <definedName name="__123Graph_FLBF" hidden="1">'[3]T3 Page 1'!#REF!</definedName>
    <definedName name="__123Graph_FPIC" hidden="1">'[3]T3 Page 1'!#REF!</definedName>
    <definedName name="__123Graph_LBL_ARESID" hidden="1">'[4]HIS19FIN(A)'!$R$3:$W$3</definedName>
    <definedName name="__123Graph_LBL_BRESID" hidden="1">'[4]HIS19FIN(A)'!$R$3:$W$3</definedName>
    <definedName name="__123Graph_XACTHIC" hidden="1">'[3]FC Page 1'!#REF!</definedName>
    <definedName name="__123Graph_XCHGSPD1" hidden="1">'[2]CHGSPD19.FIN'!$A$10:$A$25</definedName>
    <definedName name="__123Graph_XCHGSPD2" hidden="1">'[2]CHGSPD19.FIN'!$A$11:$A$25</definedName>
    <definedName name="__123Graph_XEFF" hidden="1">'[3]T3 Page 1'!#REF!</definedName>
    <definedName name="__123Graph_XGR14PBF1" hidden="1">'[4]HIS19FIN(A)'!$AL$70:$AL$81</definedName>
    <definedName name="__123Graph_XLBF" hidden="1">'[3]T3 Page 1'!#REF!</definedName>
    <definedName name="__123Graph_XLBFFIN2" hidden="1">'[4]HIS19FIN(A)'!$K$61:$Q$61</definedName>
    <definedName name="__123Graph_XLBFHIC" hidden="1">'[4]HIS19FIN(A)'!$D$61:$J$61</definedName>
    <definedName name="__123Graph_XLBFHIC2" hidden="1">'[4]HIS19FIN(A)'!$D$61:$J$61</definedName>
    <definedName name="__123Graph_XLCB" hidden="1">'[4]HIS19FIN(A)'!$D$79:$I$79</definedName>
    <definedName name="__123Graph_XNACFIN" hidden="1">'[4]HIS19FIN(A)'!$K$95:$Q$95</definedName>
    <definedName name="__123Graph_XNACHIC" hidden="1">'[4]HIS19FIN(A)'!$D$95:$J$95</definedName>
    <definedName name="__123Graph_XPIC" hidden="1">'[3]T3 Page 1'!#REF!</definedName>
    <definedName name="_xlnm._FilterDatabase" localSheetId="10" hidden="1">'C&amp;D Community'!#REF!</definedName>
    <definedName name="_xlnm._FilterDatabase" localSheetId="9" hidden="1">'C&amp;D Hospital Discharge'!#REF!</definedName>
    <definedName name="_xlnm._FilterDatabase" localSheetId="7" hidden="1">'Year End Feedback 1'!$C$29:$F$29</definedName>
    <definedName name="_xlnm._FilterDatabase" hidden="1">#REF!</definedName>
    <definedName name="_Order1" hidden="1">255</definedName>
    <definedName name="_Order2" hidden="1">0</definedName>
    <definedName name="_Regression_Out" hidden="1">#REF!</definedName>
    <definedName name="_Regression_X" hidden="1">#REF!</definedName>
    <definedName name="_Regression_Y" hidden="1">#REF!</definedName>
    <definedName name="asdas" hidden="1">{#N/A,#N/A,FALSE,"TMCOMP96";#N/A,#N/A,FALSE,"MAT96";#N/A,#N/A,FALSE,"FANDA96";#N/A,#N/A,FALSE,"INTRAN96";#N/A,#N/A,FALSE,"NAA9697";#N/A,#N/A,FALSE,"ECWEBB";#N/A,#N/A,FALSE,"MFT96";#N/A,#N/A,FALSE,"CTrecon"}</definedName>
    <definedName name="b" hidden="1">{#N/A,#N/A,FALSE,"TMCOMP96";#N/A,#N/A,FALSE,"MAT96";#N/A,#N/A,FALSE,"FANDA96";#N/A,#N/A,FALSE,"INTRAN96";#N/A,#N/A,FALSE,"NAA9697";#N/A,#N/A,FALSE,"ECWEBB";#N/A,#N/A,FALSE,"MFT96";#N/A,#N/A,FALSE,"CTrecon"}</definedName>
    <definedName name="BLPH1" hidden="1">'[5]4.6 ten year bonds'!$A$4</definedName>
    <definedName name="BLPH2" hidden="1">'[5]4.6 ten year bonds'!$D$4</definedName>
    <definedName name="BLPH3" hidden="1">'[5]4.6 ten year bonds'!$G$4</definedName>
    <definedName name="BLPH4" hidden="1">'[5]4.6 ten year bonds'!$J$4</definedName>
    <definedName name="BLPH5" hidden="1">'[5]4.6 ten year bonds'!$M$4</definedName>
    <definedName name="dgsgf" hidden="1">{#N/A,#N/A,FALSE,"TMCOMP96";#N/A,#N/A,FALSE,"MAT96";#N/A,#N/A,FALSE,"FANDA96";#N/A,#N/A,FALSE,"INTRAN96";#N/A,#N/A,FALSE,"NAA9697";#N/A,#N/A,FALSE,"ECWEBB";#N/A,#N/A,FALSE,"MFT96";#N/A,#N/A,FALSE,"CTrecon"}</definedName>
    <definedName name="Distribution" hidden="1">#REF!</definedName>
    <definedName name="ExtraProfiles" hidden="1">#REF!</definedName>
    <definedName name="fg"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NewClass1" hidden="1">#REF!</definedName>
    <definedName name="Option2" hidden="1">{#N/A,#N/A,FALSE,"TMCOMP96";#N/A,#N/A,FALSE,"MAT96";#N/A,#N/A,FALSE,"FANDA96";#N/A,#N/A,FALSE,"INTRAN96";#N/A,#N/A,FALSE,"NAA9697";#N/A,#N/A,FALSE,"ECWEBB";#N/A,#N/A,FALSE,"MFT96";#N/A,#N/A,FALSE,"CTrecon"}</definedName>
    <definedName name="Periods">[6]Index!$G$2:$H$5</definedName>
    <definedName name="Pop" hidden="1">[7]Population!#REF!</definedName>
    <definedName name="Population" hidden="1">#REF!</definedName>
    <definedName name="PRODNHSESQL101_NHSE_Sandbox_Better_Care_Fund_EOY_Feedback_Summary" localSheetId="10" hidden="1">'C&amp;D Community'!#REF!</definedName>
    <definedName name="PRODNHSESQL101_NHSE_Sandbox_Better_Care_Fund_EOY_Feedback_Summary" localSheetId="9" hidden="1">'C&amp;D Hospital Discharge'!#REF!</definedName>
    <definedName name="PRODNHSESQL101_NHSE_Sandbox_Better_Care_Fund_EOY_Feedback_Summary" localSheetId="6" hidden="1">Metrics!#REF!</definedName>
    <definedName name="PRODNHSESQL101_NHSE_Sandbox_Better_Care_Fund_EOY_Feedback_Summary" localSheetId="2" hidden="1">'Nat Conditions'!#REF!</definedName>
    <definedName name="PRODNHSESQL101_NHSE_Sandbox_Better_Care_Fund_EOY_Feedback_Summary" localSheetId="7" hidden="1">'Year End Feedback 1'!#REF!</definedName>
    <definedName name="PRODNHSESQL101_NHSE_Sandbox_Better_Care_Fund_EOY_Feedback_Summary" localSheetId="8" hidden="1">'Year End Feedback 2'!#REF!</definedName>
    <definedName name="Profiles" hidden="1">#REF!</definedName>
    <definedName name="Projections" hidden="1">#REF!</definedName>
    <definedName name="Results" hidden="1">[8]UK99!$A$1:$A$1</definedName>
    <definedName name="sdf"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s>
  <calcPr calcId="191028"/>
  <pivotCaches>
    <pivotCache cacheId="429" r:id="rId20"/>
    <pivotCache cacheId="430" r:id="rId2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 i="83" l="1"/>
  <c r="D4" i="82"/>
  <c r="H16" i="75"/>
  <c r="G16" i="75"/>
  <c r="F16" i="75"/>
  <c r="E16" i="75"/>
  <c r="H15" i="75"/>
  <c r="G15" i="75"/>
  <c r="F15" i="75"/>
  <c r="E15" i="75"/>
  <c r="H18" i="75"/>
  <c r="G18" i="75"/>
  <c r="F18" i="75"/>
  <c r="E18" i="75"/>
  <c r="H13" i="75"/>
  <c r="G13" i="75"/>
  <c r="F13" i="75"/>
  <c r="E13" i="75"/>
  <c r="H12" i="75"/>
  <c r="G12" i="75"/>
  <c r="F12" i="75"/>
  <c r="E12" i="75"/>
  <c r="F13" i="76"/>
  <c r="F20" i="76" s="1"/>
  <c r="G15" i="76"/>
  <c r="F15" i="76"/>
  <c r="E15" i="76"/>
  <c r="D15" i="76"/>
  <c r="C15" i="76"/>
  <c r="G14" i="76"/>
  <c r="F14" i="76"/>
  <c r="F18" i="76" s="1"/>
  <c r="E14" i="76"/>
  <c r="D14" i="76"/>
  <c r="C14" i="76"/>
  <c r="G13" i="76"/>
  <c r="E13" i="76"/>
  <c r="D13" i="76"/>
  <c r="C13" i="76"/>
  <c r="C17" i="76" s="1"/>
  <c r="G12" i="76"/>
  <c r="F12" i="76"/>
  <c r="F16" i="76" s="1"/>
  <c r="E12" i="76"/>
  <c r="D12" i="76"/>
  <c r="C12" i="76"/>
  <c r="C20" i="76" s="1"/>
  <c r="G15" i="72"/>
  <c r="G22" i="72"/>
  <c r="G21" i="72"/>
  <c r="G20" i="72"/>
  <c r="G19" i="72"/>
  <c r="G18" i="72"/>
  <c r="G17" i="72"/>
  <c r="G16" i="72"/>
  <c r="G14" i="72"/>
  <c r="G13" i="72"/>
  <c r="E22" i="72"/>
  <c r="E21" i="72"/>
  <c r="E20" i="72"/>
  <c r="E19" i="72"/>
  <c r="E18" i="72"/>
  <c r="E17" i="72"/>
  <c r="E16" i="72"/>
  <c r="E15" i="72"/>
  <c r="E14" i="72"/>
  <c r="E13" i="72"/>
  <c r="F22" i="72"/>
  <c r="F21" i="72"/>
  <c r="F20" i="72"/>
  <c r="F19" i="72"/>
  <c r="F18" i="72"/>
  <c r="F17" i="72"/>
  <c r="F16" i="72"/>
  <c r="F15" i="72"/>
  <c r="F14" i="72"/>
  <c r="F13" i="72"/>
  <c r="D22" i="72"/>
  <c r="D21" i="72"/>
  <c r="D20" i="72"/>
  <c r="D19" i="72"/>
  <c r="D18" i="72"/>
  <c r="D17" i="72"/>
  <c r="D16" i="72"/>
  <c r="D15" i="72"/>
  <c r="D14" i="72"/>
  <c r="D13" i="72"/>
  <c r="B33" i="72"/>
  <c r="B34" i="72"/>
  <c r="B35" i="72"/>
  <c r="B36" i="72"/>
  <c r="B37" i="72"/>
  <c r="B38" i="72"/>
  <c r="B39" i="72"/>
  <c r="B40" i="72"/>
  <c r="B41" i="72"/>
  <c r="B42" i="72"/>
  <c r="B43" i="72"/>
  <c r="B44" i="72"/>
  <c r="B45" i="72"/>
  <c r="B46" i="72"/>
  <c r="B47" i="72"/>
  <c r="B48" i="72"/>
  <c r="B49" i="72"/>
  <c r="B50" i="72"/>
  <c r="B51" i="72"/>
  <c r="B52" i="72"/>
  <c r="B53" i="72"/>
  <c r="B54" i="72"/>
  <c r="B55" i="72"/>
  <c r="B56" i="72"/>
  <c r="B57" i="72"/>
  <c r="B58" i="72"/>
  <c r="B59" i="72"/>
  <c r="B60" i="72"/>
  <c r="B61" i="72"/>
  <c r="B62" i="72"/>
  <c r="B63" i="72"/>
  <c r="B64" i="72"/>
  <c r="B65" i="72"/>
  <c r="B66" i="72"/>
  <c r="B67" i="72"/>
  <c r="B68" i="72"/>
  <c r="B69" i="72"/>
  <c r="B70" i="72"/>
  <c r="B71" i="72"/>
  <c r="B72" i="72"/>
  <c r="B73" i="72"/>
  <c r="B74" i="72"/>
  <c r="B75" i="72"/>
  <c r="B76" i="72"/>
  <c r="B77" i="72"/>
  <c r="B78" i="72"/>
  <c r="B79" i="72"/>
  <c r="B80" i="72"/>
  <c r="B81" i="72"/>
  <c r="B82" i="72"/>
  <c r="B83" i="72"/>
  <c r="B84" i="72"/>
  <c r="B85" i="72"/>
  <c r="B86" i="72"/>
  <c r="B87" i="72"/>
  <c r="B88" i="72"/>
  <c r="B89" i="72"/>
  <c r="B90" i="72"/>
  <c r="B91" i="72"/>
  <c r="B92" i="72"/>
  <c r="B93" i="72"/>
  <c r="B94" i="72"/>
  <c r="B95" i="72"/>
  <c r="B96" i="72"/>
  <c r="B97" i="72"/>
  <c r="B98" i="72"/>
  <c r="B99" i="72"/>
  <c r="B100" i="72"/>
  <c r="B101" i="72"/>
  <c r="B102" i="72"/>
  <c r="B103" i="72"/>
  <c r="B104" i="72"/>
  <c r="B105" i="72"/>
  <c r="B106" i="72"/>
  <c r="B107" i="72"/>
  <c r="B108" i="72"/>
  <c r="B109" i="72"/>
  <c r="B110" i="72"/>
  <c r="B111" i="72"/>
  <c r="B112" i="72"/>
  <c r="B113" i="72"/>
  <c r="B114" i="72"/>
  <c r="B115" i="72"/>
  <c r="B116" i="72"/>
  <c r="B117" i="72"/>
  <c r="B118" i="72"/>
  <c r="B119" i="72"/>
  <c r="B120" i="72"/>
  <c r="B121" i="72"/>
  <c r="B122" i="72"/>
  <c r="B123" i="72"/>
  <c r="B124" i="72"/>
  <c r="B125" i="72"/>
  <c r="B126" i="72"/>
  <c r="B127" i="72"/>
  <c r="B128" i="72"/>
  <c r="B129" i="72"/>
  <c r="B130" i="72"/>
  <c r="B131" i="72"/>
  <c r="B132" i="72"/>
  <c r="B133" i="72"/>
  <c r="B134" i="72"/>
  <c r="B135" i="72"/>
  <c r="B136" i="72"/>
  <c r="B137" i="72"/>
  <c r="B138" i="72"/>
  <c r="B139" i="72"/>
  <c r="B140" i="72"/>
  <c r="B141" i="72"/>
  <c r="B142" i="72"/>
  <c r="B143" i="72"/>
  <c r="B144" i="72"/>
  <c r="B145" i="72"/>
  <c r="B146" i="72"/>
  <c r="B147" i="72"/>
  <c r="B148" i="72"/>
  <c r="B149" i="72"/>
  <c r="B150" i="72"/>
  <c r="B151" i="72"/>
  <c r="B152" i="72"/>
  <c r="B153" i="72"/>
  <c r="B154" i="72"/>
  <c r="B155" i="72"/>
  <c r="B156" i="72"/>
  <c r="B157" i="72"/>
  <c r="B158" i="72"/>
  <c r="B159" i="72"/>
  <c r="B160" i="72"/>
  <c r="B161" i="72"/>
  <c r="B162" i="72"/>
  <c r="B163" i="72"/>
  <c r="B164" i="72"/>
  <c r="B165" i="72"/>
  <c r="B166" i="72"/>
  <c r="B167" i="72"/>
  <c r="B168" i="72"/>
  <c r="B169" i="72"/>
  <c r="B170" i="72"/>
  <c r="B171" i="72"/>
  <c r="B172" i="72"/>
  <c r="B173" i="72"/>
  <c r="B174" i="72"/>
  <c r="B175" i="72"/>
  <c r="B176" i="72"/>
  <c r="B177" i="72"/>
  <c r="B178" i="72"/>
  <c r="B179" i="72"/>
  <c r="B180" i="72"/>
  <c r="B181" i="72"/>
  <c r="B182" i="72"/>
  <c r="B183" i="72"/>
  <c r="B184" i="72"/>
  <c r="B185" i="72"/>
  <c r="B186" i="72"/>
  <c r="B187" i="72"/>
  <c r="B188" i="72"/>
  <c r="B189" i="72"/>
  <c r="B190" i="72"/>
  <c r="B191" i="72"/>
  <c r="B192" i="72"/>
  <c r="B193" i="72"/>
  <c r="B194" i="72"/>
  <c r="B195" i="72"/>
  <c r="B196" i="72"/>
  <c r="B197" i="72"/>
  <c r="B198" i="72"/>
  <c r="B199" i="72"/>
  <c r="B200" i="72"/>
  <c r="B201" i="72"/>
  <c r="B202" i="72"/>
  <c r="B203" i="72"/>
  <c r="B204" i="72"/>
  <c r="B205" i="72"/>
  <c r="B206" i="72"/>
  <c r="B207" i="72"/>
  <c r="B208" i="72"/>
  <c r="B209" i="72"/>
  <c r="B210" i="72"/>
  <c r="B211" i="72"/>
  <c r="B212" i="72"/>
  <c r="B213" i="72"/>
  <c r="B214" i="72"/>
  <c r="B215" i="72"/>
  <c r="B216" i="72"/>
  <c r="B217" i="72"/>
  <c r="B218" i="72"/>
  <c r="B219" i="72"/>
  <c r="B220" i="72"/>
  <c r="B221" i="72"/>
  <c r="B222" i="72"/>
  <c r="B223" i="72"/>
  <c r="B224" i="72"/>
  <c r="B225" i="72"/>
  <c r="B226" i="72"/>
  <c r="B227" i="72"/>
  <c r="B228" i="72"/>
  <c r="B229" i="72"/>
  <c r="B230" i="72"/>
  <c r="B231" i="72"/>
  <c r="B232" i="72"/>
  <c r="B233" i="72"/>
  <c r="B234" i="72"/>
  <c r="B235" i="72"/>
  <c r="B236" i="72"/>
  <c r="B237" i="72"/>
  <c r="B238" i="72"/>
  <c r="B239" i="72"/>
  <c r="B240" i="72"/>
  <c r="B241" i="72"/>
  <c r="B242" i="72"/>
  <c r="B243" i="72"/>
  <c r="B244" i="72"/>
  <c r="B245" i="72"/>
  <c r="B246" i="72"/>
  <c r="B247" i="72"/>
  <c r="B248" i="72"/>
  <c r="B249" i="72"/>
  <c r="B250" i="72"/>
  <c r="B251" i="72"/>
  <c r="B252" i="72"/>
  <c r="B253" i="72"/>
  <c r="B254" i="72"/>
  <c r="B255" i="72"/>
  <c r="B256" i="72"/>
  <c r="B257" i="72"/>
  <c r="B258" i="72"/>
  <c r="B259" i="72"/>
  <c r="B260" i="72"/>
  <c r="B261" i="72"/>
  <c r="B262" i="72"/>
  <c r="B263" i="72"/>
  <c r="B264" i="72"/>
  <c r="B265" i="72"/>
  <c r="B266" i="72"/>
  <c r="B267" i="72"/>
  <c r="B268" i="72"/>
  <c r="B269" i="72"/>
  <c r="B270" i="72"/>
  <c r="B271" i="72"/>
  <c r="B272" i="72"/>
  <c r="B273" i="72"/>
  <c r="B274" i="72"/>
  <c r="B275" i="72"/>
  <c r="B276" i="72"/>
  <c r="B277" i="72"/>
  <c r="B278" i="72"/>
  <c r="B279" i="72"/>
  <c r="B280" i="72"/>
  <c r="B281" i="72"/>
  <c r="B282" i="72"/>
  <c r="B283" i="72"/>
  <c r="B284" i="72"/>
  <c r="B285" i="72"/>
  <c r="B286" i="72"/>
  <c r="B287" i="72"/>
  <c r="B288" i="72"/>
  <c r="B289" i="72"/>
  <c r="B290" i="72"/>
  <c r="B291" i="72"/>
  <c r="B292" i="72"/>
  <c r="B293" i="72"/>
  <c r="B294" i="72"/>
  <c r="B295" i="72"/>
  <c r="B296" i="72"/>
  <c r="B297" i="72"/>
  <c r="B298" i="72"/>
  <c r="B299" i="72"/>
  <c r="B300" i="72"/>
  <c r="B301" i="72"/>
  <c r="B302" i="72"/>
  <c r="B303" i="72"/>
  <c r="B304" i="72"/>
  <c r="B305" i="72"/>
  <c r="B306" i="72"/>
  <c r="B307" i="72"/>
  <c r="B308" i="72"/>
  <c r="B309" i="72"/>
  <c r="B310" i="72"/>
  <c r="B311" i="72"/>
  <c r="B312" i="72"/>
  <c r="B313" i="72"/>
  <c r="B314" i="72"/>
  <c r="B315" i="72"/>
  <c r="B316" i="72"/>
  <c r="B317" i="72"/>
  <c r="B318" i="72"/>
  <c r="B319" i="72"/>
  <c r="B320" i="72"/>
  <c r="B321" i="72"/>
  <c r="B322" i="72"/>
  <c r="B323" i="72"/>
  <c r="B324" i="72"/>
  <c r="B325" i="72"/>
  <c r="B326" i="72"/>
  <c r="B327" i="72"/>
  <c r="B328" i="72"/>
  <c r="B329" i="72"/>
  <c r="B330" i="72"/>
  <c r="B331" i="72"/>
  <c r="B332" i="72"/>
  <c r="B333" i="72"/>
  <c r="B334" i="72"/>
  <c r="B335" i="72"/>
  <c r="B336" i="72"/>
  <c r="B337" i="72"/>
  <c r="B338" i="72"/>
  <c r="B339" i="72"/>
  <c r="B340" i="72"/>
  <c r="B341" i="72"/>
  <c r="B342" i="72"/>
  <c r="B343" i="72"/>
  <c r="B344" i="72"/>
  <c r="B345" i="72"/>
  <c r="B346" i="72"/>
  <c r="B347" i="72"/>
  <c r="B348" i="72"/>
  <c r="B349" i="72"/>
  <c r="B350" i="72"/>
  <c r="B351" i="72"/>
  <c r="B352" i="72"/>
  <c r="B353" i="72"/>
  <c r="B354" i="72"/>
  <c r="B355" i="72"/>
  <c r="B356" i="72"/>
  <c r="B357" i="72"/>
  <c r="B358" i="72"/>
  <c r="B359" i="72"/>
  <c r="B360" i="72"/>
  <c r="B361" i="72"/>
  <c r="B362" i="72"/>
  <c r="B363" i="72"/>
  <c r="B364" i="72"/>
  <c r="B365" i="72"/>
  <c r="B366" i="72"/>
  <c r="B367" i="72"/>
  <c r="B368" i="72"/>
  <c r="B369" i="72"/>
  <c r="B370" i="72"/>
  <c r="B371" i="72"/>
  <c r="B372" i="72"/>
  <c r="B373" i="72"/>
  <c r="B374" i="72"/>
  <c r="B375" i="72"/>
  <c r="B376" i="72"/>
  <c r="B377" i="72"/>
  <c r="B378" i="72"/>
  <c r="B379" i="72"/>
  <c r="B380" i="72"/>
  <c r="B381" i="72"/>
  <c r="B382" i="72"/>
  <c r="B383" i="72"/>
  <c r="B384" i="72"/>
  <c r="B385" i="72"/>
  <c r="B386" i="72"/>
  <c r="B387" i="72"/>
  <c r="B388" i="72"/>
  <c r="B389" i="72"/>
  <c r="B390" i="72"/>
  <c r="B391" i="72"/>
  <c r="B392" i="72"/>
  <c r="B393" i="72"/>
  <c r="B394" i="72"/>
  <c r="B395" i="72"/>
  <c r="B396" i="72"/>
  <c r="B397" i="72"/>
  <c r="B398" i="72"/>
  <c r="B399" i="72"/>
  <c r="B400" i="72"/>
  <c r="B401" i="72"/>
  <c r="B402" i="72"/>
  <c r="B403" i="72"/>
  <c r="B404" i="72"/>
  <c r="B405" i="72"/>
  <c r="B406" i="72"/>
  <c r="B407" i="72"/>
  <c r="B408" i="72"/>
  <c r="B409" i="72"/>
  <c r="B410" i="72"/>
  <c r="B411" i="72"/>
  <c r="B412" i="72"/>
  <c r="B413" i="72"/>
  <c r="B414" i="72"/>
  <c r="B415" i="72"/>
  <c r="B416" i="72"/>
  <c r="B417" i="72"/>
  <c r="B418" i="72"/>
  <c r="B419" i="72"/>
  <c r="B420" i="72"/>
  <c r="B421" i="72"/>
  <c r="B422" i="72"/>
  <c r="B423" i="72"/>
  <c r="B424" i="72"/>
  <c r="B425" i="72"/>
  <c r="B426" i="72"/>
  <c r="B427" i="72"/>
  <c r="B428" i="72"/>
  <c r="B429" i="72"/>
  <c r="B430" i="72"/>
  <c r="B431" i="72"/>
  <c r="B432" i="72"/>
  <c r="B433" i="72"/>
  <c r="B434" i="72"/>
  <c r="B435" i="72"/>
  <c r="B436" i="72"/>
  <c r="B437" i="72"/>
  <c r="B438" i="72"/>
  <c r="B439" i="72"/>
  <c r="B440" i="72"/>
  <c r="B441" i="72"/>
  <c r="B442" i="72"/>
  <c r="B443" i="72"/>
  <c r="B444" i="72"/>
  <c r="B445" i="72"/>
  <c r="B446" i="72"/>
  <c r="B447" i="72"/>
  <c r="B448" i="72"/>
  <c r="B449" i="72"/>
  <c r="B450" i="72"/>
  <c r="B451" i="72"/>
  <c r="B452" i="72"/>
  <c r="B453" i="72"/>
  <c r="B454" i="72"/>
  <c r="B455" i="72"/>
  <c r="B456" i="72"/>
  <c r="B457" i="72"/>
  <c r="B458" i="72"/>
  <c r="B459" i="72"/>
  <c r="B460" i="72"/>
  <c r="B461" i="72"/>
  <c r="B462" i="72"/>
  <c r="B463" i="72"/>
  <c r="B464" i="72"/>
  <c r="B465" i="72"/>
  <c r="B466" i="72"/>
  <c r="B467" i="72"/>
  <c r="B468" i="72"/>
  <c r="B469" i="72"/>
  <c r="B470" i="72"/>
  <c r="B471" i="72"/>
  <c r="B472" i="72"/>
  <c r="B473" i="72"/>
  <c r="B474" i="72"/>
  <c r="B475" i="72"/>
  <c r="B476" i="72"/>
  <c r="B477" i="72"/>
  <c r="B478" i="72"/>
  <c r="B479" i="72"/>
  <c r="B480" i="72"/>
  <c r="B481" i="72"/>
  <c r="B482" i="72"/>
  <c r="B483" i="72"/>
  <c r="B484" i="72"/>
  <c r="B485" i="72"/>
  <c r="B486" i="72"/>
  <c r="B487" i="72"/>
  <c r="B488" i="72"/>
  <c r="B489" i="72"/>
  <c r="B490" i="72"/>
  <c r="B491" i="72"/>
  <c r="B492" i="72"/>
  <c r="B493" i="72"/>
  <c r="B494" i="72"/>
  <c r="B495" i="72"/>
  <c r="B496" i="72"/>
  <c r="B497" i="72"/>
  <c r="B498" i="72"/>
  <c r="B499" i="72"/>
  <c r="B500" i="72"/>
  <c r="B501" i="72"/>
  <c r="B502" i="72"/>
  <c r="B503" i="72"/>
  <c r="B504" i="72"/>
  <c r="B505" i="72"/>
  <c r="B506" i="72"/>
  <c r="B507" i="72"/>
  <c r="B508" i="72"/>
  <c r="B509" i="72"/>
  <c r="B510" i="72"/>
  <c r="B511" i="72"/>
  <c r="B512" i="72"/>
  <c r="B513" i="72"/>
  <c r="B514" i="72"/>
  <c r="B515" i="72"/>
  <c r="B516" i="72"/>
  <c r="B517" i="72"/>
  <c r="B518" i="72"/>
  <c r="B519" i="72"/>
  <c r="B520" i="72"/>
  <c r="B521" i="72"/>
  <c r="B522" i="72"/>
  <c r="B523" i="72"/>
  <c r="B524" i="72"/>
  <c r="B525" i="72"/>
  <c r="B526" i="72"/>
  <c r="B527" i="72"/>
  <c r="B528" i="72"/>
  <c r="B529" i="72"/>
  <c r="B530" i="72"/>
  <c r="B531" i="72"/>
  <c r="B532" i="72"/>
  <c r="B533" i="72"/>
  <c r="B534" i="72"/>
  <c r="B535" i="72"/>
  <c r="B536" i="72"/>
  <c r="B537" i="72"/>
  <c r="B538" i="72"/>
  <c r="B539" i="72"/>
  <c r="B540" i="72"/>
  <c r="B541" i="72"/>
  <c r="B542" i="72"/>
  <c r="B543" i="72"/>
  <c r="B544" i="72"/>
  <c r="B545" i="72"/>
  <c r="B546" i="72"/>
  <c r="B547" i="72"/>
  <c r="B548" i="72"/>
  <c r="B549" i="72"/>
  <c r="B550" i="72"/>
  <c r="B551" i="72"/>
  <c r="B552" i="72"/>
  <c r="B553" i="72"/>
  <c r="B554" i="72"/>
  <c r="B555" i="72"/>
  <c r="B556" i="72"/>
  <c r="B557" i="72"/>
  <c r="B558" i="72"/>
  <c r="B559" i="72"/>
  <c r="B560" i="72"/>
  <c r="B561" i="72"/>
  <c r="B562" i="72"/>
  <c r="B563" i="72"/>
  <c r="B564" i="72"/>
  <c r="B565" i="72"/>
  <c r="B566" i="72"/>
  <c r="B567" i="72"/>
  <c r="B568" i="72"/>
  <c r="B569" i="72"/>
  <c r="B570" i="72"/>
  <c r="B571" i="72"/>
  <c r="B572" i="72"/>
  <c r="B573" i="72"/>
  <c r="B574" i="72"/>
  <c r="B575" i="72"/>
  <c r="B576" i="72"/>
  <c r="B577" i="72"/>
  <c r="B578" i="72"/>
  <c r="B579" i="72"/>
  <c r="B580" i="72"/>
  <c r="B581" i="72"/>
  <c r="B582" i="72"/>
  <c r="B583" i="72"/>
  <c r="B584" i="72"/>
  <c r="B585" i="72"/>
  <c r="B586" i="72"/>
  <c r="B587" i="72"/>
  <c r="B588" i="72"/>
  <c r="B589" i="72"/>
  <c r="B590" i="72"/>
  <c r="B591" i="72"/>
  <c r="B592" i="72"/>
  <c r="B593" i="72"/>
  <c r="B594" i="72"/>
  <c r="B595" i="72"/>
  <c r="B596" i="72"/>
  <c r="B597" i="72"/>
  <c r="B598" i="72"/>
  <c r="B599" i="72"/>
  <c r="B600" i="72"/>
  <c r="B601" i="72"/>
  <c r="B602" i="72"/>
  <c r="B603" i="72"/>
  <c r="B604" i="72"/>
  <c r="B605" i="72"/>
  <c r="B606" i="72"/>
  <c r="B607" i="72"/>
  <c r="B608" i="72"/>
  <c r="B609" i="72"/>
  <c r="B610" i="72"/>
  <c r="B611" i="72"/>
  <c r="B612" i="72"/>
  <c r="B613" i="72"/>
  <c r="B614" i="72"/>
  <c r="B615" i="72"/>
  <c r="B616" i="72"/>
  <c r="B617" i="72"/>
  <c r="B618" i="72"/>
  <c r="B619" i="72"/>
  <c r="B620" i="72"/>
  <c r="B621" i="72"/>
  <c r="B622" i="72"/>
  <c r="B623" i="72"/>
  <c r="B624" i="72"/>
  <c r="B625" i="72"/>
  <c r="B626" i="72"/>
  <c r="B627" i="72"/>
  <c r="B628" i="72"/>
  <c r="B629" i="72"/>
  <c r="B630" i="72"/>
  <c r="B631" i="72"/>
  <c r="B632" i="72"/>
  <c r="B633" i="72"/>
  <c r="B634" i="72"/>
  <c r="B635" i="72"/>
  <c r="B636" i="72"/>
  <c r="B637" i="72"/>
  <c r="B638" i="72"/>
  <c r="B32" i="72"/>
  <c r="B31" i="72"/>
  <c r="F16" i="71"/>
  <c r="E16" i="71"/>
  <c r="D16" i="71"/>
  <c r="F15" i="71"/>
  <c r="E15" i="71"/>
  <c r="D15" i="71"/>
  <c r="F14" i="71"/>
  <c r="E14" i="71"/>
  <c r="D14" i="71"/>
  <c r="F13" i="71"/>
  <c r="E13" i="71"/>
  <c r="D13" i="71"/>
  <c r="D18" i="76" l="1"/>
  <c r="E18" i="76"/>
  <c r="D17" i="76"/>
  <c r="E17" i="76"/>
  <c r="G17" i="76"/>
  <c r="D16" i="76"/>
  <c r="C18" i="76"/>
  <c r="E20" i="76"/>
  <c r="E16" i="76" s="1"/>
  <c r="D20" i="76"/>
  <c r="C16" i="76"/>
  <c r="F17" i="76"/>
  <c r="G20" i="76"/>
  <c r="G18" i="76" s="1"/>
  <c r="D20" i="71"/>
  <c r="E18" i="71"/>
  <c r="D21" i="71"/>
  <c r="F18" i="71"/>
  <c r="D19" i="71"/>
  <c r="D23" i="71"/>
  <c r="D18" i="71" s="1"/>
  <c r="E23" i="71"/>
  <c r="E19" i="71" s="1"/>
  <c r="F23" i="71"/>
  <c r="F19" i="71" s="1"/>
  <c r="G16" i="76" l="1"/>
  <c r="F20" i="71"/>
  <c r="F21" i="71"/>
  <c r="E20" i="71"/>
  <c r="E21" i="71"/>
  <c r="K4" i="77" l="1"/>
  <c r="I4" i="77" l="1"/>
  <c r="D4" i="75" l="1"/>
  <c r="D4" i="76"/>
  <c r="D4" i="71"/>
  <c r="E4" i="72"/>
  <c r="G4" i="64"/>
  <c r="G4" i="68"/>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2D002CC-41F1-4FFA-A1B4-7D55F641F82A}" odcFile="\\fsgem101\nhse - analysts\users\KGooljar1\Documents\My Data Sources\PRODNHSESQL101 NHSE_Sandbox_Better_Care_Fund Agg_EOY_2122.odc" keepAlive="1" name="PRODNHSESQL101 NHSE_Sandbox_Better_Care_Fund Agg_EOY_2122" type="5" refreshedVersion="8" background="1">
    <dbPr connection="Provider=SQLOLEDB.1;Integrated Security=SSPI;Persist Security Info=True;Initial Catalog=NHSE_Sandbox_Better_Care_Fund;Data Source=PRODNHSESQL101;Use Procedure for Prepare=1;Auto Translate=True;Packet Size=4096;Workstation ID=RDSHNHSEANL106;Use Encryption for Data=False;Tag with column collation when possible=False" command="&quot;NHSE_Sandbox_Better_Care_Fund&quot;.&quot;Returns&quot;.&quot;Agg_EOY_2122&quot;" commandType="3"/>
  </connection>
  <connection id="2" xr16:uid="{906CA477-7EFD-4EFF-93E3-302F7C9ED4C9}" odcFile="\\fsgem101\nhse - analysts\users\KGooljar1\Documents\My Data Sources\PRODNHSESQL101 NHSE_Sandbox_Better_Care_Fund EOY_Feedback.odc" keepAlive="1" name="PRODNHSESQL101 NHSE_Sandbox_Better_Care_Fund EOY_Feedback" type="5" refreshedVersion="8" background="1">
    <dbPr connection="Provider=SQLOLEDB.1;Integrated Security=SSPI;Persist Security Info=True;Initial Catalog=NHSE_Sandbox_Better_Care_Fund;Data Source=PRODNHSESQL101;Use Procedure for Prepare=1;Auto Translate=True;Packet Size=4096;Workstation ID=RDSHNHSEANL104;Use Encryption for Data=False;Tag with column collation when possible=False" command="&quot;NHSE_Sandbox_Better_Care_Fund&quot;.&quot;Returns&quot;.&quot;EOY_Feedback&quot;" commandType="3"/>
  </connection>
  <connection id="3" xr16:uid="{38E30CDC-24E6-4691-AB67-84280A8FBA61}" odcFile="\\fsgem101\nhse - analysts\users\KGooljar1\Documents\My Data Sources\PRODNHSESQL101 NHSE_Sandbox_Better_Care_Fund Expenditure_by_scheme.odc" keepAlive="1" name="PRODNHSESQL101 NHSE_Sandbox_Better_Care_Fund Expenditure_by_scheme" type="5" refreshedVersion="8" background="1">
    <dbPr connection="Provider=SQLOLEDB.1;Integrated Security=SSPI;Persist Security Info=True;Initial Catalog=NHSE_Sandbox_Better_Care_Fund;Data Source=PRODNHSESQL101;Use Procedure for Prepare=1;Auto Translate=True;Packet Size=4096;Workstation ID=RDSHNHSEANL106;Use Encryption for Data=False;Tag with column collation when possible=False" command="&quot;NHSE_Sandbox_Better_Care_Fund&quot;.&quot;dbo&quot;.&quot;Expenditure_by_scheme&quot;" commandType="3"/>
  </connection>
  <connection id="4" xr16:uid="{7FE3F36A-D1D8-4F09-9012-2FBE00B51005}" keepAlive="1" name="PRODNHSESQL101 NHSE_Sandbox_Better_Care_Fund HWB_Income_&amp;_Expenditure" type="5" refreshedVersion="8" background="1" saveData="1">
    <dbPr connection="Provider=SQLOLEDB.1;Integrated Security=SSPI;Persist Security Info=True;Initial Catalog=NHSE_Sandbox_Better_Care_Fund;Data Source=PRODNHSESQL101;Use Procedure for Prepare=1;Auto Translate=True;Packet Size=4096;Workstation ID=RDSHNHSEANL101;Use Encryption for Data=False;Tag with column collation when possible=False" command="&quot;NHSE_Sandbox_Better_Care_Fund&quot;.&quot;dbo&quot;.&quot;HWB_Income_&amp;_Expenditure_table&quot;" commandType="3"/>
  </connection>
</connections>
</file>

<file path=xl/sharedStrings.xml><?xml version="1.0" encoding="utf-8"?>
<sst xmlns="http://schemas.openxmlformats.org/spreadsheetml/2006/main" count="19977" uniqueCount="3005">
  <si>
    <t>Better Care Fund: Data Collection and Performance Report</t>
  </si>
  <si>
    <t>2023-24 End of year</t>
  </si>
  <si>
    <t>Overview:</t>
  </si>
  <si>
    <t xml:space="preserve"> - This report is an aggregation of the BCF end of year return received for 2023-24 full-year nationally via the Better Care Fund year-end template.</t>
  </si>
  <si>
    <t xml:space="preserve"> - The information presented in the BCF reports is correct at the time of reporting. In the event that a Health &amp; Wellbeing Board (HWB) amends information relating to spend outside of the BCF reporting period, such changes do not result in a revised BCF report being produced. Depending on the type and timing of change these may be incorporated into subsequent BCF reports.</t>
  </si>
  <si>
    <t>Data Sources:</t>
  </si>
  <si>
    <t>Data Sources</t>
  </si>
  <si>
    <t>Period Covered</t>
  </si>
  <si>
    <t>Source</t>
  </si>
  <si>
    <t>Data collected as part of the BCF year-end collection</t>
  </si>
  <si>
    <t>Better Care Fund Data Collection</t>
  </si>
  <si>
    <t>2023-24 full year</t>
  </si>
  <si>
    <t>BCF partners (DHSC, DLUHC, NHSE, LGA)</t>
  </si>
  <si>
    <t>Data included from other sources</t>
  </si>
  <si>
    <t>Adjusted Non-Elective Admissions - Secondary Uses Service (SUS)</t>
  </si>
  <si>
    <t>Q1 19-20 - Q4 19-20</t>
  </si>
  <si>
    <t>NHS Digital / NHS England &amp; NHS Improvement</t>
  </si>
  <si>
    <t>Delayed Transfers of Care Return</t>
  </si>
  <si>
    <t>NHS England &amp; NHS Improvement</t>
  </si>
  <si>
    <t>Annual Residential Admissions Return</t>
  </si>
  <si>
    <t>2017-18 &amp; 2018-19</t>
  </si>
  <si>
    <t>NHS Digital</t>
  </si>
  <si>
    <t>Annual Reablement Return</t>
  </si>
  <si>
    <t>Footnotes:</t>
  </si>
  <si>
    <t xml:space="preserve"> - Please note that where possible all data for Cornwall and Isles of Scilly has been combined to form Cornwall &amp; Scilly HWB. This has included the addition of comments from the data collection. Isles of Scilly is a HWB in its own right but has a combined Better Care Fund plan with Cornwall HWB, against which performance is reported jointly.</t>
  </si>
  <si>
    <t xml:space="preserve"> - Where possible validations have been undertaken on the returns but data quality issues exist.</t>
  </si>
  <si>
    <t xml:space="preserve"> - Limited data cleaning has been undertaken on the data.</t>
  </si>
  <si>
    <t>Contents</t>
  </si>
  <si>
    <t>Cover:</t>
  </si>
  <si>
    <t>Cover</t>
  </si>
  <si>
    <t>Notes:</t>
  </si>
  <si>
    <t>Notes</t>
  </si>
  <si>
    <t>Notes on the aggregated data from the Better Care Fund quarterly collection</t>
  </si>
  <si>
    <t>National Conditions:</t>
  </si>
  <si>
    <t>Nat Conditions</t>
  </si>
  <si>
    <t>Agreement of BCF national conditions</t>
  </si>
  <si>
    <t>Nat Conditions Detail</t>
  </si>
  <si>
    <t>Commentary on the BCF national conditions</t>
  </si>
  <si>
    <t>Metrics</t>
  </si>
  <si>
    <t>All metrics self assesment by HWBs</t>
  </si>
  <si>
    <t>Metrics Detail</t>
  </si>
  <si>
    <t>Challenges and supports, achievements commentary for all self assessed metrics.</t>
  </si>
  <si>
    <t>High Impact Change Model:</t>
  </si>
  <si>
    <t>HICM</t>
  </si>
  <si>
    <t>High Impact Change Model self assesment by HWBs</t>
  </si>
  <si>
    <t>HICM Detail 1</t>
  </si>
  <si>
    <t>Rationale, Challenges and support needs for the High Impact Change Model commentary</t>
  </si>
  <si>
    <t>HICM Detail 2</t>
  </si>
  <si>
    <t>Milestones / Observed Impacts for the High Impact Change Model commentary</t>
  </si>
  <si>
    <t>Integration Highlight:</t>
  </si>
  <si>
    <t>Integration Highlight 1</t>
  </si>
  <si>
    <t>Self assessed example of an integration success story observed over the past quarter</t>
  </si>
  <si>
    <t>Integration Highlight 2</t>
  </si>
  <si>
    <t>Main schemes and SCIE logical models relevant to the integration highlight over the last quarter</t>
  </si>
  <si>
    <t>Winter Pressures Grant:</t>
  </si>
  <si>
    <t>WP Grant 1</t>
  </si>
  <si>
    <t>Narrative on progress made towards delivering the Winter Pressures Grant</t>
  </si>
  <si>
    <t>WP Grant 2</t>
  </si>
  <si>
    <t>Progress on delivery and any changes made to the Winter Pressures Grant</t>
  </si>
  <si>
    <t>Income &amp; Expenditure</t>
  </si>
  <si>
    <t>Income</t>
  </si>
  <si>
    <t>Minimum income, planned additional income and actual additional income.</t>
  </si>
  <si>
    <t>Planned Expenditure 1</t>
  </si>
  <si>
    <t>Planned overall spend and Minimum spend as per National Conditions.</t>
  </si>
  <si>
    <t>Planned Expenditure 2</t>
  </si>
  <si>
    <t>Planned Expenditure by high level scheme types.</t>
  </si>
  <si>
    <t>Planned expenditure and additional expenditure.</t>
  </si>
  <si>
    <t>Year End Feedback</t>
  </si>
  <si>
    <t>Year End Feedback 1</t>
  </si>
  <si>
    <t>Agreement statements around the delivery of the Better Care Fund</t>
  </si>
  <si>
    <t>Year End Feedback 2</t>
  </si>
  <si>
    <t>Successes and Challenges observed toward driving the enablers for integration (SCIE's logical model)</t>
  </si>
  <si>
    <t>National Conditions</t>
  </si>
  <si>
    <t>Count of Responses</t>
  </si>
  <si>
    <t>National Condition</t>
  </si>
  <si>
    <t>Response</t>
  </si>
  <si>
    <t xml:space="preserve">1) Jointly agreed plan
</t>
  </si>
  <si>
    <t>2) Implementing BCF Policy Objective 1: Enabling people to stay well, safe and independent at home for longer</t>
  </si>
  <si>
    <t>3) Implementing BCF Policy Objective 2: Providing the right care in the right place at the right time</t>
  </si>
  <si>
    <t>4) Maintaining NHS's contribution to adult social care and investment in NHS commissioned out of hospital services</t>
  </si>
  <si>
    <t>No</t>
  </si>
  <si>
    <t>Yes</t>
  </si>
  <si>
    <t>% No</t>
  </si>
  <si>
    <t>% Yes</t>
  </si>
  <si>
    <t>Total</t>
  </si>
  <si>
    <t>HWB</t>
  </si>
  <si>
    <t>Region</t>
  </si>
  <si>
    <t>Barking and Dagenham</t>
  </si>
  <si>
    <t>Greater London</t>
  </si>
  <si>
    <t>Barnet</t>
  </si>
  <si>
    <t>Barnsley</t>
  </si>
  <si>
    <t>Yorkshire &amp; Humber</t>
  </si>
  <si>
    <t>Bath and North East Somerset</t>
  </si>
  <si>
    <t>South West</t>
  </si>
  <si>
    <t>Bedford</t>
  </si>
  <si>
    <t>East of England</t>
  </si>
  <si>
    <t>Bexley</t>
  </si>
  <si>
    <t>Birmingham</t>
  </si>
  <si>
    <t>West Midlands</t>
  </si>
  <si>
    <t>Blackburn with Darwen</t>
  </si>
  <si>
    <t>North West</t>
  </si>
  <si>
    <t>Blackpool</t>
  </si>
  <si>
    <t>Bolton</t>
  </si>
  <si>
    <t>Bournemouth, Christchurch and Poole</t>
  </si>
  <si>
    <t>Bracknell Forest</t>
  </si>
  <si>
    <t>South East</t>
  </si>
  <si>
    <t>Bradford</t>
  </si>
  <si>
    <t>Brent</t>
  </si>
  <si>
    <t>Brighton and Hove</t>
  </si>
  <si>
    <t>Bristol, City of</t>
  </si>
  <si>
    <t>Bromley</t>
  </si>
  <si>
    <t>Buckinghamshire</t>
  </si>
  <si>
    <t>Bury</t>
  </si>
  <si>
    <t>Calderdale</t>
  </si>
  <si>
    <t>Cambridgeshire</t>
  </si>
  <si>
    <t>Camden</t>
  </si>
  <si>
    <t>Central Bedfordshire</t>
  </si>
  <si>
    <t>Cheshire East</t>
  </si>
  <si>
    <t>Cheshire West and Chester</t>
  </si>
  <si>
    <t>City of London</t>
  </si>
  <si>
    <t>Cornwall &amp; Scilly</t>
  </si>
  <si>
    <t>County Durham</t>
  </si>
  <si>
    <t>North East</t>
  </si>
  <si>
    <t>Coventry</t>
  </si>
  <si>
    <t>Croydon</t>
  </si>
  <si>
    <t>Cumberland</t>
  </si>
  <si>
    <t>Darlington</t>
  </si>
  <si>
    <t>Derby</t>
  </si>
  <si>
    <t>East Midlands</t>
  </si>
  <si>
    <t>Derbyshire</t>
  </si>
  <si>
    <t>Devon</t>
  </si>
  <si>
    <t>Doncaster</t>
  </si>
  <si>
    <t>Dorset</t>
  </si>
  <si>
    <t>Dudley</t>
  </si>
  <si>
    <t>Ealing</t>
  </si>
  <si>
    <t>East Riding of Yorkshire</t>
  </si>
  <si>
    <t>East Sussex</t>
  </si>
  <si>
    <t>Enfield</t>
  </si>
  <si>
    <t>Essex</t>
  </si>
  <si>
    <t>Gateshead</t>
  </si>
  <si>
    <t>Gloucestershire</t>
  </si>
  <si>
    <t>Greenwich</t>
  </si>
  <si>
    <t>Hackney</t>
  </si>
  <si>
    <t>Halton</t>
  </si>
  <si>
    <t>Hammersmith and Fulham</t>
  </si>
  <si>
    <t>Hampshire</t>
  </si>
  <si>
    <t>Haringey</t>
  </si>
  <si>
    <t>Harrow</t>
  </si>
  <si>
    <t>Hartlepool</t>
  </si>
  <si>
    <t>Havering</t>
  </si>
  <si>
    <t>Herefordshire, County of</t>
  </si>
  <si>
    <t>Hertfordshire</t>
  </si>
  <si>
    <t>Hillingdon</t>
  </si>
  <si>
    <t>Hounslow</t>
  </si>
  <si>
    <t>Isle of Wight</t>
  </si>
  <si>
    <t>Islington</t>
  </si>
  <si>
    <t>Kensington and Chelsea</t>
  </si>
  <si>
    <t>Kent</t>
  </si>
  <si>
    <t>Kingston upon Hull, City of</t>
  </si>
  <si>
    <t>Kingston upon Thames</t>
  </si>
  <si>
    <t>Kirklees</t>
  </si>
  <si>
    <t>Knowsley</t>
  </si>
  <si>
    <t>Lambeth</t>
  </si>
  <si>
    <t>Lancashire</t>
  </si>
  <si>
    <t>Leeds</t>
  </si>
  <si>
    <t>Leicester</t>
  </si>
  <si>
    <t>Leicestershire</t>
  </si>
  <si>
    <t>Lewisham</t>
  </si>
  <si>
    <t>Lincolnshire</t>
  </si>
  <si>
    <t>Liverpool</t>
  </si>
  <si>
    <t>Luton</t>
  </si>
  <si>
    <t>Manchester</t>
  </si>
  <si>
    <t>Medway</t>
  </si>
  <si>
    <t>Merton</t>
  </si>
  <si>
    <t>Middlesbrough</t>
  </si>
  <si>
    <t>Milton Keynes</t>
  </si>
  <si>
    <t>Newcastle upon Tyne</t>
  </si>
  <si>
    <t>Newham</t>
  </si>
  <si>
    <t>Norfolk</t>
  </si>
  <si>
    <t>North East Lincolnshire</t>
  </si>
  <si>
    <t>North Lincolnshire</t>
  </si>
  <si>
    <t>North Northamptonshire</t>
  </si>
  <si>
    <t>North Somerset</t>
  </si>
  <si>
    <t>North Tyneside</t>
  </si>
  <si>
    <t>North Yorkshire</t>
  </si>
  <si>
    <t>Northumberland</t>
  </si>
  <si>
    <t>Nottingham</t>
  </si>
  <si>
    <t>Nottinghamshire</t>
  </si>
  <si>
    <t>Oldham</t>
  </si>
  <si>
    <t>Oxfordshire</t>
  </si>
  <si>
    <t>Peterborough</t>
  </si>
  <si>
    <t>Plymouth</t>
  </si>
  <si>
    <t>Portsmouth</t>
  </si>
  <si>
    <t>Reading</t>
  </si>
  <si>
    <t>Redbridge</t>
  </si>
  <si>
    <t>Redcar and Cleveland</t>
  </si>
  <si>
    <t>Richmond upon Thames</t>
  </si>
  <si>
    <t>Rochdale</t>
  </si>
  <si>
    <t>Rotherham</t>
  </si>
  <si>
    <t>Rutland</t>
  </si>
  <si>
    <t>Salford</t>
  </si>
  <si>
    <t>Sandwell</t>
  </si>
  <si>
    <t>Sefton</t>
  </si>
  <si>
    <t>Sheffield</t>
  </si>
  <si>
    <t>Shropshire</t>
  </si>
  <si>
    <t>Slough</t>
  </si>
  <si>
    <t>Solihull</t>
  </si>
  <si>
    <t>Somerset</t>
  </si>
  <si>
    <t>South Gloucestershire</t>
  </si>
  <si>
    <t>South Tyneside</t>
  </si>
  <si>
    <t>Southampton</t>
  </si>
  <si>
    <t>Southend-on-Sea</t>
  </si>
  <si>
    <t>Southwark</t>
  </si>
  <si>
    <t>St. Helens</t>
  </si>
  <si>
    <t>Staffordshire</t>
  </si>
  <si>
    <t>Stockport</t>
  </si>
  <si>
    <t>Stockton-on-Tees</t>
  </si>
  <si>
    <t>Stoke-on-Trent</t>
  </si>
  <si>
    <t>Suffolk</t>
  </si>
  <si>
    <t>Sunderland</t>
  </si>
  <si>
    <t>Surrey</t>
  </si>
  <si>
    <t>Sutton</t>
  </si>
  <si>
    <t>Swindon</t>
  </si>
  <si>
    <t>Tameside</t>
  </si>
  <si>
    <t>Telford and Wrekin</t>
  </si>
  <si>
    <t>Thurrock</t>
  </si>
  <si>
    <t>Torbay</t>
  </si>
  <si>
    <t>Tower Hamlets</t>
  </si>
  <si>
    <t>Trafford</t>
  </si>
  <si>
    <t>Wakefield</t>
  </si>
  <si>
    <t>Walsall</t>
  </si>
  <si>
    <t>Waltham Forest</t>
  </si>
  <si>
    <t>Wandsworth</t>
  </si>
  <si>
    <t>Warrington</t>
  </si>
  <si>
    <t>Warwickshire</t>
  </si>
  <si>
    <t>West Berkshire</t>
  </si>
  <si>
    <t>West Northamptonshire</t>
  </si>
  <si>
    <t>West Sussex</t>
  </si>
  <si>
    <t>Westminster</t>
  </si>
  <si>
    <t>Westmorland and Furness</t>
  </si>
  <si>
    <t>Wigan</t>
  </si>
  <si>
    <t>Wiltshire</t>
  </si>
  <si>
    <t>Windsor and Maidenhead</t>
  </si>
  <si>
    <t>Wirral</t>
  </si>
  <si>
    <t>Wokingham</t>
  </si>
  <si>
    <t>Wolverhampton</t>
  </si>
  <si>
    <t>Worcestershire</t>
  </si>
  <si>
    <t>York</t>
  </si>
  <si>
    <t>Income Summary</t>
  </si>
  <si>
    <t>Year</t>
  </si>
  <si>
    <t>2022/23</t>
  </si>
  <si>
    <t>Minimum Income</t>
  </si>
  <si>
    <t>Planned Additional Income</t>
  </si>
  <si>
    <t>Actuals</t>
  </si>
  <si>
    <t>Disabled Facilities Grant</t>
  </si>
  <si>
    <t>Improved Better Care Fund</t>
  </si>
  <si>
    <t>ICB/CCG Minimum Fund</t>
  </si>
  <si>
    <t>Minimum Total</t>
  </si>
  <si>
    <t>CCG/ICB Contribution</t>
  </si>
  <si>
    <t>LA Contribution</t>
  </si>
  <si>
    <t xml:space="preserve">Plan Additional Total </t>
  </si>
  <si>
    <t>CCG/ICB Additional</t>
  </si>
  <si>
    <t>LA Additional</t>
  </si>
  <si>
    <t xml:space="preserve">Actual Additional Total </t>
  </si>
  <si>
    <t>Actual Total Income</t>
  </si>
  <si>
    <t>London</t>
  </si>
  <si>
    <t>Midlands</t>
  </si>
  <si>
    <t>North East and Yorkshire</t>
  </si>
  <si>
    <t>Grand Total</t>
  </si>
  <si>
    <t>(All)</t>
  </si>
  <si>
    <t>Code</t>
  </si>
  <si>
    <t>E06000001</t>
  </si>
  <si>
    <t>E06000002</t>
  </si>
  <si>
    <t>E06000003</t>
  </si>
  <si>
    <t>E06000004</t>
  </si>
  <si>
    <t>E06000005</t>
  </si>
  <si>
    <t>E06000006</t>
  </si>
  <si>
    <t>E06000007</t>
  </si>
  <si>
    <t>E06000008</t>
  </si>
  <si>
    <t>E06000009</t>
  </si>
  <si>
    <t>E06000010</t>
  </si>
  <si>
    <t>E06000011</t>
  </si>
  <si>
    <t>E06000012</t>
  </si>
  <si>
    <t>E06000013</t>
  </si>
  <si>
    <t>E06000014</t>
  </si>
  <si>
    <t>E06000015</t>
  </si>
  <si>
    <t>E06000016</t>
  </si>
  <si>
    <t>E06000017</t>
  </si>
  <si>
    <t>E06000018</t>
  </si>
  <si>
    <t>E06000019</t>
  </si>
  <si>
    <t>E06000020</t>
  </si>
  <si>
    <t>E06000021</t>
  </si>
  <si>
    <t>E06000022</t>
  </si>
  <si>
    <t>E06000023</t>
  </si>
  <si>
    <t>E06000024</t>
  </si>
  <si>
    <t>E06000025</t>
  </si>
  <si>
    <t>E06000026</t>
  </si>
  <si>
    <t>E06000027</t>
  </si>
  <si>
    <t>E06000030</t>
  </si>
  <si>
    <t>E06000031</t>
  </si>
  <si>
    <t>E06000032</t>
  </si>
  <si>
    <t>E06000033</t>
  </si>
  <si>
    <t>E06000034</t>
  </si>
  <si>
    <t>E06000035</t>
  </si>
  <si>
    <t>E06000036</t>
  </si>
  <si>
    <t>E06000037</t>
  </si>
  <si>
    <t>E06000038</t>
  </si>
  <si>
    <t>E06000039</t>
  </si>
  <si>
    <t>E06000040</t>
  </si>
  <si>
    <t>E06000041</t>
  </si>
  <si>
    <t>E06000042</t>
  </si>
  <si>
    <t>E06000043</t>
  </si>
  <si>
    <t>E06000044</t>
  </si>
  <si>
    <t>E06000045</t>
  </si>
  <si>
    <t>E06000046</t>
  </si>
  <si>
    <t>E06000047</t>
  </si>
  <si>
    <t>E06000049</t>
  </si>
  <si>
    <t>E06000050</t>
  </si>
  <si>
    <t>E06000051</t>
  </si>
  <si>
    <t>E06000052</t>
  </si>
  <si>
    <t>Cornwall</t>
  </si>
  <si>
    <t>E06000054</t>
  </si>
  <si>
    <t>E06000055</t>
  </si>
  <si>
    <t>E06000056</t>
  </si>
  <si>
    <t>E06000057</t>
  </si>
  <si>
    <t>E06000058</t>
  </si>
  <si>
    <t>E06000059</t>
  </si>
  <si>
    <t>E06000060</t>
  </si>
  <si>
    <t>E06000061</t>
  </si>
  <si>
    <t>E06000062</t>
  </si>
  <si>
    <t>E08000001</t>
  </si>
  <si>
    <t>E08000002</t>
  </si>
  <si>
    <t>E08000003</t>
  </si>
  <si>
    <t>E08000004</t>
  </si>
  <si>
    <t>E08000005</t>
  </si>
  <si>
    <t>E08000006</t>
  </si>
  <si>
    <t>E08000007</t>
  </si>
  <si>
    <t>E08000008</t>
  </si>
  <si>
    <t>E08000009</t>
  </si>
  <si>
    <t>E08000010</t>
  </si>
  <si>
    <t>E08000011</t>
  </si>
  <si>
    <t>E08000012</t>
  </si>
  <si>
    <t>E08000013</t>
  </si>
  <si>
    <t>E08000014</t>
  </si>
  <si>
    <t>E08000015</t>
  </si>
  <si>
    <t>E08000016</t>
  </si>
  <si>
    <t>E08000017</t>
  </si>
  <si>
    <t>E08000018</t>
  </si>
  <si>
    <t>E08000019</t>
  </si>
  <si>
    <t>E08000021</t>
  </si>
  <si>
    <t>E08000022</t>
  </si>
  <si>
    <t>E08000023</t>
  </si>
  <si>
    <t>E08000024</t>
  </si>
  <si>
    <t>E08000025</t>
  </si>
  <si>
    <t>E08000026</t>
  </si>
  <si>
    <t>E08000027</t>
  </si>
  <si>
    <t>E08000028</t>
  </si>
  <si>
    <t>E08000029</t>
  </si>
  <si>
    <t>E08000030</t>
  </si>
  <si>
    <t>E08000031</t>
  </si>
  <si>
    <t>E08000032</t>
  </si>
  <si>
    <t>E08000033</t>
  </si>
  <si>
    <t>E08000034</t>
  </si>
  <si>
    <t>E08000035</t>
  </si>
  <si>
    <t>E08000036</t>
  </si>
  <si>
    <t>E08000037</t>
  </si>
  <si>
    <t>E09000001</t>
  </si>
  <si>
    <t>E09000002</t>
  </si>
  <si>
    <t>E09000003</t>
  </si>
  <si>
    <t>E09000004</t>
  </si>
  <si>
    <t>E09000005</t>
  </si>
  <si>
    <t>E09000006</t>
  </si>
  <si>
    <t>E09000007</t>
  </si>
  <si>
    <t>E09000008</t>
  </si>
  <si>
    <t>E09000009</t>
  </si>
  <si>
    <t>E09000010</t>
  </si>
  <si>
    <t>E09000011</t>
  </si>
  <si>
    <t>E09000012</t>
  </si>
  <si>
    <t>E09000013</t>
  </si>
  <si>
    <t>E09000014</t>
  </si>
  <si>
    <t>E09000015</t>
  </si>
  <si>
    <t>E09000016</t>
  </si>
  <si>
    <t>E09000017</t>
  </si>
  <si>
    <t>E09000018</t>
  </si>
  <si>
    <t>E09000019</t>
  </si>
  <si>
    <t>E09000020</t>
  </si>
  <si>
    <t>E09000021</t>
  </si>
  <si>
    <t>E09000022</t>
  </si>
  <si>
    <t>E09000023</t>
  </si>
  <si>
    <t>E09000024</t>
  </si>
  <si>
    <t>E09000025</t>
  </si>
  <si>
    <t>E09000026</t>
  </si>
  <si>
    <t>E09000027</t>
  </si>
  <si>
    <t>E09000028</t>
  </si>
  <si>
    <t>E09000029</t>
  </si>
  <si>
    <t>E09000030</t>
  </si>
  <si>
    <t>E09000031</t>
  </si>
  <si>
    <t>E09000032</t>
  </si>
  <si>
    <t>E09000033</t>
  </si>
  <si>
    <t>E10000003</t>
  </si>
  <si>
    <t>E10000006</t>
  </si>
  <si>
    <t>Cumbria</t>
  </si>
  <si>
    <t>E10000007</t>
  </si>
  <si>
    <t>E10000008</t>
  </si>
  <si>
    <t>E10000011</t>
  </si>
  <si>
    <t>E10000012</t>
  </si>
  <si>
    <t>E10000013</t>
  </si>
  <si>
    <t>E10000014</t>
  </si>
  <si>
    <t>E10000015</t>
  </si>
  <si>
    <t>E10000016</t>
  </si>
  <si>
    <t>E10000017</t>
  </si>
  <si>
    <t>E10000018</t>
  </si>
  <si>
    <t>E10000019</t>
  </si>
  <si>
    <t>E10000020</t>
  </si>
  <si>
    <t>E10000023</t>
  </si>
  <si>
    <t>E10000024</t>
  </si>
  <si>
    <t>E10000025</t>
  </si>
  <si>
    <t>E10000027</t>
  </si>
  <si>
    <t>E10000028</t>
  </si>
  <si>
    <t>E10000029</t>
  </si>
  <si>
    <t>E10000030</t>
  </si>
  <si>
    <t>E10000031</t>
  </si>
  <si>
    <t>E10000032</t>
  </si>
  <si>
    <t>E10000034</t>
  </si>
  <si>
    <t>Expenditure: Planned &amp; Actual overall spend and Minimum spend as per National Conditions</t>
  </si>
  <si>
    <t>2023/24</t>
  </si>
  <si>
    <t>NHS Commissioned Out of Hospital spend from the minimum CCG allocation</t>
  </si>
  <si>
    <t>Adult Social Care services spend from the minimum CCG allocations</t>
  </si>
  <si>
    <t>Plan Expenditure</t>
  </si>
  <si>
    <t>Actual Expenditure</t>
  </si>
  <si>
    <t>Mandated Spend OOH</t>
  </si>
  <si>
    <t>Planned Spend OOH</t>
  </si>
  <si>
    <t>Mandated Spend ASC</t>
  </si>
  <si>
    <t>Planned Spend ASC</t>
  </si>
  <si>
    <t>Planned Expenditure: Planned overall spend and Minimum spend as per National Conditions</t>
  </si>
  <si>
    <t xml:space="preserve">Expenditure </t>
  </si>
  <si>
    <t>Scheme Type</t>
  </si>
  <si>
    <t>Assistive Technologies and Equipment</t>
  </si>
  <si>
    <t>Bed based intermediate Care Services</t>
  </si>
  <si>
    <t>Care Act Implementation related duties</t>
  </si>
  <si>
    <t>Carers Services</t>
  </si>
  <si>
    <t>Community Based Schemes</t>
  </si>
  <si>
    <t>DFG Related Schemes</t>
  </si>
  <si>
    <t>Enablers for Integration</t>
  </si>
  <si>
    <t>High Impact Change Model for Managing Transfer of Care</t>
  </si>
  <si>
    <t>Home Care or Domiciliary Care</t>
  </si>
  <si>
    <t>Housing Related Schemes</t>
  </si>
  <si>
    <t>Integrated Care Planning and Navigation</t>
  </si>
  <si>
    <t>Personalised Budgeting and Commissioning</t>
  </si>
  <si>
    <t>Personalised Care at Home</t>
  </si>
  <si>
    <t>Prevention / Early Intervention</t>
  </si>
  <si>
    <t>Reablement in a persons own home</t>
  </si>
  <si>
    <t>Residential Placements</t>
  </si>
  <si>
    <t>Other</t>
  </si>
  <si>
    <t>Home-based intermediate care services</t>
  </si>
  <si>
    <t>Bed based intermediate Care Services (Reablement, rehabilitation, wider short-term services supporting recovery)</t>
  </si>
  <si>
    <t>Urgent Community Response</t>
  </si>
  <si>
    <t>Workforce recruitment and retention</t>
  </si>
  <si>
    <t>(blank)</t>
  </si>
  <si>
    <t>1. Domiciliary care packages</t>
  </si>
  <si>
    <t>Bed based intermediate Care Services (Reablement, rehabilitation in a bedded setting, wider short-term services supporting recovery)</t>
  </si>
  <si>
    <t>Home Care or Domicillary Care</t>
  </si>
  <si>
    <t>Health and Wellbeing Board</t>
  </si>
  <si>
    <t>E06000063</t>
  </si>
  <si>
    <t>E06000064</t>
  </si>
  <si>
    <t>Definition:</t>
  </si>
  <si>
    <t>Unplanned hospitalisation for chronic ambulatory care sensitive conditions
(NHS Outcome Framework indicator  2.3i)</t>
  </si>
  <si>
    <t>Percentage of people who are discharged from acute hospital to their normal place of residence</t>
  </si>
  <si>
    <t>Emergency hospital admissions due to falls in people aged 65 and over directly age standardised rate per 100,000.</t>
  </si>
  <si>
    <t xml:space="preserve">Rate of permanent admissions to residential care per 100,000 population (65+) </t>
  </si>
  <si>
    <t>Proportion of older people (65 and over) who were still at home 91 days after discharge from hospital into reablement / rehabilitation services</t>
  </si>
  <si>
    <t>Count of HWB's</t>
  </si>
  <si>
    <t>Metric</t>
  </si>
  <si>
    <t>Status</t>
  </si>
  <si>
    <t>Avoidable admissions</t>
  </si>
  <si>
    <t>Discharge to normal place of residence</t>
  </si>
  <si>
    <t>Falls</t>
  </si>
  <si>
    <t>Residential Admissions</t>
  </si>
  <si>
    <t>Reablement</t>
  </si>
  <si>
    <t>On track to meet target</t>
  </si>
  <si>
    <t>Not on track to meet target</t>
  </si>
  <si>
    <t>Data not available to assess progress</t>
  </si>
  <si>
    <t>Please select</t>
  </si>
  <si>
    <t>% On track to meet target</t>
  </si>
  <si>
    <t>% Not on track to meet target</t>
  </si>
  <si>
    <t>% Data not available to assess progress</t>
  </si>
  <si>
    <t>Assessment of progress against the metric plan for the reporting period</t>
  </si>
  <si>
    <t>Challenges and any Support Needs</t>
  </si>
  <si>
    <t>Achievements - including where BCF funding is supporting improvements.</t>
  </si>
  <si>
    <t>Work is ongoing in this area which is focussed on wider prevention which will take a longer term to reduce unplanned attances and admissions</t>
  </si>
  <si>
    <t xml:space="preserve">Launched first of four proactive care pilots.  </t>
  </si>
  <si>
    <t>None</t>
  </si>
  <si>
    <t>Launch of the redesigned Barking and Dagenham Reablement Service.</t>
  </si>
  <si>
    <t>We have a strong pathway for supporting people who have already fallen, which has been in place for a long time but have a insufficent pathway for preventing falls in the first place.  The Barking and Dagenham partnership have identified falls prevention as a priority for 24/25 and have a action plan in place to improve our support to residents.</t>
  </si>
  <si>
    <t>Provisional data indicates we have been successful in meeting our target. During the year, there were 123 admissions against a target of 145.</t>
  </si>
  <si>
    <t>We have been successful and continue to monitor this area to ensure a good response and set ourselves ambitious targets.</t>
  </si>
  <si>
    <t>We are not on track to meet the target for this metric. Provisional data for 2023/24 is 80.7%.
We are redesigning our services here and hope to see improvements.</t>
  </si>
  <si>
    <t xml:space="preserve">We have reviewed our provision and will be improving the offer through a new contract we plan to procure. </t>
  </si>
  <si>
    <t xml:space="preserve">• Workforce – recruitment into clinical and nursing posts remains challenges and community providers are working together to scope joint recruitment. 
• Expansion of the LAS/UCR car in Barnet has led to increased activity for UCR 2 hr responses. </t>
  </si>
  <si>
    <t xml:space="preserve">•	Phase 1 of the UCR Coordination Hub Project (telephony) is live through consultant connect. To enable LAS/111 to use a single number to simplify the process.
•	NCL went live with a capacity tracker established to ensure the wider system has the latest status for UCR services and ability to respond within 2hr 
•	Increased referrals from all sources (GP, silver triage, LAS &amp; 111) alongside increased capacity has contributed to exceeding the trajectory
•	UCR Quality Improvement workshops facilitated by CLCH on behalf of NCL which will lead to implementation of phase 2 UCR cordination Hub. 
•	Silver Triage now taking calls from LAS on scene in a care home or at a patients home for advice and guidance pre-conveyance. This has reduced conveyances into hospital. 
•	Implementation and scaling of the Universal care plan across Barnet and NCL to cover a wider cohort than end of life eg homelessness 
•	Expansion of the virtual ward step-up pathway to avoid hospital </t>
  </si>
  <si>
    <t>Working with providers, community equipment delays.</t>
  </si>
  <si>
    <t>NCL are continously monitoring the schemes implemented in 2023/24.</t>
  </si>
  <si>
    <t>Variation between providers (SOP) – working on a common approach in partnership with NHSE London UCR team.</t>
  </si>
  <si>
    <t xml:space="preserve"> Falls prevention support is delivered through training of care home staff and for some homes through the use of acoustic technology.
• NCL’s acoustic technology project is in its second year and will fund homes through 24-25.</t>
  </si>
  <si>
    <t>Target was to maintain 22/23 performance of 380.2 per 100K. Provisional out turn suggests a performance of 420 per 100k for 23/24 so a lower performance then expected.</t>
  </si>
  <si>
    <t xml:space="preserve">The BCF has continued to support safe discharge from hospital including into residential care. The in-reach team supports with admissions avoidance particularly in this area. </t>
  </si>
  <si>
    <t xml:space="preserve">Target was to maintain 22/23 performance of 88.3%. Provisional out turn suggests a performance of 93.2% so a higher performance then expected. </t>
  </si>
  <si>
    <t>We cotninue to work closely on delivering high performing reablement / rehabilitation services that support people to regain independence.</t>
  </si>
  <si>
    <t xml:space="preserve">In the first two quarters of 23/24 we saw lower rates of admissions than planned. Unfortunately, in the second two quarters we saw high numbers of admissions than planned which was driven by high admissions for respiratory conditions over winter. </t>
  </si>
  <si>
    <t xml:space="preserve">In 23/24 we have seen improvement in the proactive management of patients with long term conditions and disability in primary care, including health checks. We have seen an increase in referrals into the urgent community response service, preventing admissions for chronic and urgent care sentive conditions. </t>
  </si>
  <si>
    <t xml:space="preserve">Our local data shows that between 91.3% and 91.60% of patients were discharged to their usual place of residence over the four quarters of 23/24. Currently, patients returning to their residence in a care home are reported as part of discharge to assess pathway way. In future they will be reported as pathway 0 and returning to their usual place of residence which will have a positive impact on this metric.  </t>
  </si>
  <si>
    <t xml:space="preserve">Home first approach has contributed to enabling appropriate people to continue to be discharged to their normal place of residence. Social workers are working more closely with the hospital discharge team to pick up patients early and plan their discharge. </t>
  </si>
  <si>
    <t xml:space="preserve">Our local data shows there were 2,898 emergency admissions due to falls in people aged over 65 years and over directly age standardised rate per 100,000. This is a small increase on 2022/23. Again, data from the first two quarters showed an improvement on previous years but this changed in the latter part of the year. We expect there to be increasing levels of need because of an ageing poopulation with greater physical frailty and are delivering interventions to mitigate that growth. </t>
  </si>
  <si>
    <t>In 23/24 we delivered more than 900 ageing well assessments for people at risk of frailty in primary care. This includes screening and assessment of falls. We continue to see increasing numbers of people accessing evidence-based falls prevention interventions through the Barnsley Older People's Physical Activity Alliance. We are working with the ambulance service to expand push and pull from the stack to avoid unnecessary conveyances to hospital.</t>
  </si>
  <si>
    <t>Our local data shows 738 permanent admissions per 100,000 residents in 23/24.</t>
  </si>
  <si>
    <t xml:space="preserve">We continue to see greater growth in the number of people receiving long term care in their own homes through the home first approach and embedding strengths-based practice. More timely assessment in discharge to assess beds has led to fewer people moving into permanent placements. </t>
  </si>
  <si>
    <t>Our local data shows 83% of older people were still at home 91 days after discharge from hosptial into reablement services. This is a small improvement on last year.</t>
  </si>
  <si>
    <t>Reablement services have continued to support increasing numbers of patients in the community as a part of the dischare pathways with the aim of maintaining independence.  Good partnership working to ensure integrated approach to care for people following admission into hospital.</t>
  </si>
  <si>
    <t>Acknowledge significant increase in demand through presentation at ED, however in range to meet target with planned activity.</t>
  </si>
  <si>
    <t>Virtual Wards offering B&amp;NES step up and step down - VW SU working at capacity of 35 which has delivered reduced avoidable admissions.</t>
  </si>
  <si>
    <t>Continue joint working as a system.</t>
  </si>
  <si>
    <t>Focus on ensuring effective pathway identification by clinical teams. Continued focus on discharge pathways supported by BCF with adjustments to ART+ service, reablement process and route of commissioning of home care, to ensure impact of planned closure of homeward minimised.</t>
  </si>
  <si>
    <t>Changes to Falls Car service planned, impact will be closely monitored.
Consideration of falls coding process.</t>
  </si>
  <si>
    <t>Investment in understanding care homes who require support.  Further development and sharing of data sets and continued implementation of frailty role.
VW supporting with falls pathway and BSW Care Co taking patients from stack.</t>
  </si>
  <si>
    <t>Month-on-month performance remains variable, which makes planning for demand challenging.</t>
  </si>
  <si>
    <t>Significant improvments in the latter part of the year impacting on improved overall outcome, although still above target at 636/100,000. Continued focus on D2A management to impact and support the Home is Best BCF partially funded agenda and developing wide preventative offer and support from point of admission.</t>
  </si>
  <si>
    <t xml:space="preserve">Recommissioning of community contracts so 1 year direct award in place. Review and development of processes in the locality underway. </t>
  </si>
  <si>
    <t>Schemes in place to support early identification of need to direct journey appropriately; third sector; and continuation of development work with community services to support readmission avoidance.</t>
  </si>
  <si>
    <t>Throughout the year there has been an increase in the overall number of unplanned hospital admissions and at the end of 2023/24 the overall total was 1,868, compared with 1,479 at the end of 2022/23. A large number of these unplanned hospital admissions can be put down to very large local inequalities in the rate of unplanned hospitalisation for chronic ambulatory care, when looking at the most and least deprived areas within Bedford Borough.</t>
  </si>
  <si>
    <t>Throughout 2023/24 work has been undertaken in order to identify any "local" barriers that have caused more unplanned hospitalisation compared with other areas. It is hoped that this work could potentially identify "priority" neighbourhoods and as a result of these actions the overall number of unplanned admissions will be reduced during 2024/25.</t>
  </si>
  <si>
    <t>Throughout the year there has been a steady improvement in performance for those individuals being discharged from hospital, to their usual place of residence 97.0% at the end of 2023/24, compared with 96.7% at the end of 2022/23.</t>
  </si>
  <si>
    <t>Following on from the successful adoption of the "discharge to assess" in 2021/22, this model remains the most efficient way to ensure individuals that are in the "process" of being discharged from hospital are subsequently being discharged "safely" and when they are "clinically ready" in order to aid any additional recovery time for the individual (if necessary).
This can be seen given the improvement in performance in this indicator either side of the COVID-19 Pandemic and this remains a real area of strength for the local authority.</t>
  </si>
  <si>
    <t>The latest available published data for this performance indicator is for reporting period 2022/23, where the overall total falls reported was 570. In the target plan setting for 2023/24 we estimated an overall number of 482 falls. Therefore we are unable to assess our performance outturn for 2023/24 at this time.</t>
  </si>
  <si>
    <t>Throughout 2023/24 there has been a lot of work undertaken regarding additional interventions and promotion of the slips, trips and falls booklet in local areas that have been identified as having poorer outcomes of older people having falls in these areas.</t>
  </si>
  <si>
    <t>Throughout the year there has been an increase in the number of new residential and nursing admissions 168 compared with 141 new residential and nursing admissions seen during 2022/23. As a result of this increase in new admissions, a deep-dive piece of work will be undertaken in order to better understand why there has been such an increase in the number of admissions into a care home setting throughout 2023/24.</t>
  </si>
  <si>
    <t>The authority is going to be investigating which the route of access these new residential and nursing admissions arrived via, in order to allow the authority to help plan for subsequent future service demands better.</t>
  </si>
  <si>
    <t>Performance at the end of 2023/24 has reduced to 70.5% compared with 73.0% at the end of 2022/23.
The reason for this drop in performance is due to a sharp increase in the number of older people being discharged from hospital into reablement services from 88 in Oct to Dec 2022 to 176 in Oct to Dec 2023.
There is strong evidence that strong and tailored reablement services can lead to an overall improvement in outcomes for individual's and this is of benefit to both health and social care partners. With the main aim of reablement being to maximise individual's independence and ability to remain living at home.</t>
  </si>
  <si>
    <t>The joint Health and Social Care "step up &amp; step down" support programme has grown from strength to strength throughout 2023/24 in order to build on more improved "hospital discharge pathways".
This has been particularly achieved through the "home first" project and this project aims to ensure those individuals being discharged from hospital to their home are provided with the "right levels" of support and services at the "right times" in order to prevent potential re-admission into hospital.</t>
  </si>
  <si>
    <t>The top three diagnosis categories for avoidable admissions relate to COPD, Heart Failure, and Anaemia.</t>
  </si>
  <si>
    <t>We are on track to meet target with provisional data showing a reduction in avoidable admissions when compared to the previous year.</t>
  </si>
  <si>
    <t>There have been real pressures across our acute partners, resulting in significant demand for adult social care via our discharge pathways.</t>
  </si>
  <si>
    <t>Our performance in Bexley is better than planned and shows that over 93% of hospital discharges are to a person’s usual place of residence.</t>
  </si>
  <si>
    <t>Our opportunity to influence this metric is limited to what we can achieve through our existing schemes and services.</t>
  </si>
  <si>
    <t xml:space="preserve">The available data suggests that we are on track to achieve a lower rate of hospital admissions due to injuries from falls among the 65+ age group than planned (a lower rate is better). </t>
  </si>
  <si>
    <t>Provisional data for 2023/24 (subject to further analysis and checks) shows a rate of 579.2 new admissions to care homes per 100,000 population (65+). This is calculated based on 247 older people whose long-term support needs were met by admission to residential and nursing care homes in 2023/24 (247 new admissions / 42647 65+ population estimate x 100,000).</t>
  </si>
  <si>
    <t>Strength based assessments are used to support people to live at home where possible.</t>
  </si>
  <si>
    <t xml:space="preserve">Reablement is the default pathway. This means that there are more people leaving hospital on a reablement pathway, often with a higher level of need. This may help to explain why outcome achievement is below target. </t>
  </si>
  <si>
    <t>Provisional ASCOF data shows that 1094 out of 1258 older people aged 65 and over, who were discharged from hospital into reablement, were still at home in the 91-day follow-up period for each case (87.0%). The majority of new clients who receive short-term services, subsequently have no further need for services or only require support of a lower level. This figure was 68.7% in 2023/24 (646 out of 940 completed episodes, excluding early cessations and clients who self-funded or refused further support). In addition, we continue to be successful in achieving an evidenced reduction in care on completion of reablement episodes for the majority of people who have ongoing support needs. This figure was 84.2% in 2023/24 (947 completed episodes with reduced hours out of 1125 completed episodes).</t>
  </si>
  <si>
    <t xml:space="preserve">Performance has been consistently above (worse than) the expected target level throughout this year. COPD (28%) and Asthma (22%) contribute the highest proportion of admissions for Birmingham. Support will need to be focussed around looking at other areas for best practice (as B'ham has been consistently highest/second highest in the country for this metric).	</t>
  </si>
  <si>
    <t>ICS focussing on expanding the role of Locality Hubs, with local reporting now set up to show ACSC admissions by locality and demographic profile to facilitate a more targetted approach.</t>
  </si>
  <si>
    <t>Whilst the Qtr2 target was not achieved, for the remainder of this year, including recent months, B'ham has performed better than expected against this metric</t>
  </si>
  <si>
    <t>N/A</t>
  </si>
  <si>
    <t>Whilst numbers of falls appear to have reduced across 23/24, bed days relating to Falls have remained about the same, meaning Falls patients are , on average, staying in hospital for longer.</t>
  </si>
  <si>
    <t>Birmingham has achieved both its target and an overall reduction in Falls numbers (5%) in 2023/24 according to Apr-Feb data</t>
  </si>
  <si>
    <t>Birmingham is currently on track to achieve the target, and, looking at the full last 12 months' data, this indicates that B'ham is on or just below the planned level of admissions</t>
  </si>
  <si>
    <t>Birmingham is unable to measure performance on this Indicator during the year, and carries out an annual assessment of this metric, as per national requirements</t>
  </si>
  <si>
    <t xml:space="preserve">Secondary Uses Service (SUS) activity data within the national system for healthcare data is not complete due to the main provider across the BwD area (ELHT) implementing a new EPR system which has resulted in issues with data submissions affecting reporting this year. Data was expected to be available for all reporting periods at the end of Qtr 3, however there are ongoing issues due to ELHT undertaking data quality checks and a time lag with data filtering through to national datasets. This has been escalated to ELHT Executives with a request for an urgent resolution. 
Additionally, ELHT is submitting Same Day Emergency Care (SDEC) activity which may also be leading to a reduction in activity against this metric. </t>
  </si>
  <si>
    <t xml:space="preserve">We continue to focus on alternative support services to avoid unnecessary hospital admissions. This involves raising awareness and encouraging utilisation of out of hospital services. These include a range of bed based services, Intermediate Care provision and Intensive Home Support Services both in a bed based facility or in a persons own home. Work is ongoing to strengthen support for local people through the delivery of a Neighbourhood Action Plan. This includes developing a range of interventions which support people to be cared for within the community. Signposting to Voluntary, Community and Faith Sector (VCFS) organisations is an example of support to avoid hospital admissions. The use of 2 Hour Urgent Care and Virtual Ward is also supporting people to be cared for at home wherever possible to avoid unnecessary hospital admissions. </t>
  </si>
  <si>
    <t xml:space="preserve">The actual figure for Q4 is 92.42%. However, it sould be noted that this is a provisional position for Q4. There is a risk that this is an incomplete data set due to the challenges described above regarding implementation of a new EPR system within ELHT. </t>
  </si>
  <si>
    <t>Aftercare Services delivered by VCFS organisations as well as other services such as Home First and Reablement are in place to support discharge from an acute setting. These services are part of an integrated discharge offer.</t>
  </si>
  <si>
    <t xml:space="preserve">Secondary Uses Service (SUS) activity data within the national system for healthcare data is not complete due to the main provider across the BwD area (ELHT) implementing a new EPR system which has resulted in issues with data submissions affecting reporting this year. Data was expected to be available for all reporting periods at the end of Qtr 3, however there are ongoing issues due to ELHT undertaking data quality checks and a time lag with data filtering through to national datasets. This has been escalated to ELHT Executives with a request for an urgent resolution. </t>
  </si>
  <si>
    <t xml:space="preserve">There are a number of community initiatives available to support people living in the community should they be at risk of a fall or recovering from a fall. These include home safety and manual handling risk assessments as well as telecare responder services. A range of services are provided through Integrated Neighbourhood Teams in Blackburn with Darwen including wellbeing, physical activity (e.g. strength and balance), nursing and therapy support. </t>
  </si>
  <si>
    <t>The target for this metric equates to 150 admissions for 23/24. 
At the end of Qtr 4 175 admissions had been recorded. An increase in Discharge to Assess placements from hospital discharge and an increase in the use of short term placements have contributed to this increase. This reflects an increased complexity of need within our population and at the point of discharge from hospital. We continue to work closely with this metric as we work towards improving our position and reducing the number of people being admitted into long term residential care.</t>
  </si>
  <si>
    <t xml:space="preserve">We continue to monitor this metric in an attempt to improve our position and reduce the number of people being admitted into residential care however we have been unable to achieve target within the year. Future plans aim to consider and reduce the levels of Discharge to Assess placements. </t>
  </si>
  <si>
    <t xml:space="preserve">The actual figure at the end of Q4 is 88%. 
There are a range of a services in Blackburn with Darwen which support rehabilitation goals, enabling individuals to return home safely. This target has been achieved consistently each quarter despite an increase in the level of complexity of need experienced by residents. </t>
  </si>
  <si>
    <t xml:space="preserve">Target has been achieved and exceeded.  Both the hospital discharge social work teams as well as the community social work teams focus is around people returning to their home and remaining as independent as possible. This approach is supported by the services offered such as extra care facilities, intermediate care as well as reablement and home first services. </t>
  </si>
  <si>
    <t>Planned performance based on incorrect calculation, actual 'admissions' value used rather than 'indicator rate'. Main challenge linked to increased presentations at A&amp;E.</t>
  </si>
  <si>
    <t xml:space="preserve"> Consultants working within the Emergency Department to allow for swift discharge, implementation and ongoing development of the SDEC (same day emergency care unit) that allow for treatment, return home and linking with community support.</t>
  </si>
  <si>
    <t>Incorrect figure used for Q2, this should have been 91.6%. Challenges around having the right support in place within a timely manner to allow people to return home.</t>
  </si>
  <si>
    <t>Each quarter has overachieved against target running at an average of 93.13%. Changes implemented within our internal services such as Homecare to fill gaps in the external provider market.</t>
  </si>
  <si>
    <t>Continued resource challenges alongside additonal factors such as visitors to the town who are therefore included within our numbers.</t>
  </si>
  <si>
    <t>Rate of admission remains better than target with around 50 fewer admissions due to falls.</t>
  </si>
  <si>
    <t>Continued challenges within our local demographic resulting in demand for long term residential care</t>
  </si>
  <si>
    <t>Despite the deamnd, currently running at 532.8 per 100,000 equating to an additional 20 admissions above the plan over the year.</t>
  </si>
  <si>
    <t>Pressures due to complexity of needs of people seen being discharged from hospital impacting on the numbers who are able to be at home 91 days after discharge.</t>
  </si>
  <si>
    <t>Services continue to keep people at home following hospital admission. Currently running at 80% which is in line with target and consistent with previous years results.</t>
  </si>
  <si>
    <t>Awaiting data for March 2024 however year to date performance was 4.4% above previous year baseline at the end of Qtr3 and Qtr4 was a stretched target based on Q4 actuals in 22/23FY</t>
  </si>
  <si>
    <t>* Boltons Admission avoidance team has led a targeted programme of work with the 5 care homes in Bolton with the highest conveyance rate, to implement processes to reduce avoidable admissions. This has been highly successful and a feasibiity of a sustained programme is beign explored.  *Performance has not significantly increased in 23/24 year to date considering Bolton has had a 2%  population increase in year compared to baseline year (additional 6k GP reg pop.)</t>
  </si>
  <si>
    <t xml:space="preserve">Performance only dipped below the 94% target in one month out of the year when August 2023 discharges to usual place of residence came in at 93.9%. </t>
  </si>
  <si>
    <t xml:space="preserve">* During 23/24 our D2A Home pathway has been expanded and made more robust. This supports the principle of 'think home first' and allows residents to remain within their own homes, where appropriate,  post discharge and therefore promotes independence and prevents deterioration.  
*Bolton achieved 94.4% in Qtr.4 and had an average for the 2023/24 FY of 94.5% outperforming the GM average of 92%, the national average of 93% and the annual plan for Bolton of 94%. </t>
  </si>
  <si>
    <t>Local monitoring of falls data has shown that Bolton may be mid-placed for the volume of falls across GM, however when looking at severity, Bolton has a higher rate of FNOF falls than average</t>
  </si>
  <si>
    <t>* Bolton's Admission Avoidance team has successfully piloted a falls pick up service during 23/24 which allows for direct referrals from NWAS.
*Although year end data is not yet available the forecast alongside local falls admissions data suggests we should achieve at least 5% below the plan for the year</t>
  </si>
  <si>
    <t>The local calculation of this metric was reviewed in year and identified a mismatch in earlier years of reporting which led to a higher than expected baseline position in 2022/23 year end.</t>
  </si>
  <si>
    <t xml:space="preserve">The latest data for March 2024 reports a rolling 12 months performance of 854.9 per 100,000 which is 6.6% below the annual target of 915 per 100,000 and 14.3% below the previous year end rate. </t>
  </si>
  <si>
    <t>Data for this indicator is unlikely to be available until late August 2024.</t>
  </si>
  <si>
    <t>Since 2018/19 Bolton has increased performance in this metric from 73% to 83% compared to North West and National averages of 82% which have remained consistently static</t>
  </si>
  <si>
    <t xml:space="preserve">Seen increased activity in both Q2 and Q3 compared to both 23/24 plan and level in comparable period in 22/23. Related to ongoing challenges within increasing demand across the UEC system. </t>
  </si>
  <si>
    <t xml:space="preserve">Ongoing work on step up beds will see an impact on these metrics in the coming months. The ICB hopes to increase virtual wards as they have had a positive impact to re-admissions. </t>
  </si>
  <si>
    <t xml:space="preserve">Levels continue to be consistently in 94% range and inline with 23/24 plan. ICB focus over 23/24 to support various programmes supporting the effective and timely discharge of patients as soon as they're medically suitable. Challenges in patient flow has caused a bottleneck in hospitals "back-door", primarily patients that have "no criteria to reside" delaying discharges. </t>
  </si>
  <si>
    <t>Success utilising the different patient pathways, such as using a commissioned care providers to deliver high intensity care packages helped mitigate patients being admitted into residential care. ICES has collaborated effectively with discharge teams, ensuring the prompt delivery of necessary equipment and adaptations within the same or next day. This partnership has contributed to the success of this metric, emphasising the importance of D2A to facilitate the patient going back to their residence.</t>
  </si>
  <si>
    <t xml:space="preserve">Increase in activity level over the first 10 months of 23/24 (Apr 23-Jan 24) 10.2% (167) increase in admissions recorded as linked to falls in 65+ cohort over this period. </t>
  </si>
  <si>
    <t xml:space="preserve">The ICB's Falls Prevention Service has shown success over Q4 in mitigating admissions into hospital linked to falls. A review of patients who are being admitted due to falls is underway to see if there's any correlation to our other commissioned services that can increase prevention.  </t>
  </si>
  <si>
    <t xml:space="preserve">Challenges in obtaining higher complexity care packages has led to discharge delays in patients being admitted into residential care. </t>
  </si>
  <si>
    <t xml:space="preserve">Our focus on Home First has helped to provide alternative care packages within intermediate care to give patients more independence and given them the choice to continue their recovery at home or through a "step-down" placement, meaning a shorter length of stay, giving patients the right care, at the right place, at the right time. </t>
  </si>
  <si>
    <t xml:space="preserve">We are working with the BCF support team to review the services we currently commission. While we do this self-assessment work with the BCF Support Team, we only expect marginal gains against the metric of 71.6%. Following implementation we would hope to improve our performance at pace towards the national benchmark. </t>
  </si>
  <si>
    <t xml:space="preserve">The BCF Support team has undertaken a 18 week programme that will review our reablement and rehabilitation services. They are seeking to encourage necessary improvements and, following their guidance, we aim to establish a comprehensive plan within the next year to bring consistency to our intermediate care services. </t>
  </si>
  <si>
    <t>Increase in patients with ambulatory conditions. The Urgent Community response services has experienced recruitment issues in 23/24. Responders/ families can be risk adverse and call an ambulance.</t>
  </si>
  <si>
    <t xml:space="preserve">Virtual ward capacity increased, responsive ICS and homecare market, Anticipatory care work with PCNs and Healthwatch. Locality access points (LAP) multi-disciplinary focus and joint decision making. </t>
  </si>
  <si>
    <t>There is an incremental increase in the older population, with more complex needs. Family concerns often delay decisions and push for a care home setting.</t>
  </si>
  <si>
    <t>BFC have enhanced the Home First approach where people are supported to remain at home where possible and return to their home environment following admission into hospital. Our robust home care market, Intermediate Care Service and schemes from the Additional Discharge Fund have supported this approach. Some examples are the temporary accommodation, therapy-led approach to hospital discharge. Access to EPIC supports holistic assessment</t>
  </si>
  <si>
    <t xml:space="preserve">Increase in the cohort of the population (over 65's) that are at risk of a fall. Data indicates that we have successfully lowered the emergency hospital admissions for falls from 22/23. Whilst there is system wide support for falls early findings from our multi-agency falls task group indicate we could be more preventative and more joined up in our approach. </t>
  </si>
  <si>
    <t>Significant multi-agency work through the task and finish Falls group has progressed this year.  Building on the current mapping of service provision for Falls across Bracknell Forest, a better understanding of current services across the system including health, social care and the voluntary sector are underway. Increased use of the assessment suite .  </t>
  </si>
  <si>
    <t xml:space="preserve">There has been an increase in more complex health issues and an increase in pathway 3 discharges. Increasing older population, with increased need. Family concerns often delay decisions and push for a care home setting. Increase in cost of care. </t>
  </si>
  <si>
    <t xml:space="preserve">Home care market and Intermediate Care Service continues to be responsive, increased awareness of assistive technology through the assessment suite. Therapy-led approach to home-first, supported by additional discharge schemes have ensured increase in people returning home following discharge and targeted focussed short term bed-based stays. </t>
  </si>
  <si>
    <t xml:space="preserve">Clients referred are more complex and harder to re-able. The ICS team have also been receiving more people that are not fit enough to be reabled and have required more hands on care to start with whilst they become well. </t>
  </si>
  <si>
    <t xml:space="preserve">The intermediate team are responsive and staff are flexible with shifts to meet need. Strong early planning and identification and effective liaison with the acute trust assures system flow including read and write access to EPIC </t>
  </si>
  <si>
    <t>Our biggest risk is the capacity within primary care and community services to implement a proactive care approach to managing ambulatory care sensitive conditions</t>
  </si>
  <si>
    <t>We have well established programmes of work around diabetes, CVD and respiratory as part of our Act as One Access Priority programme. There are initiatives going on in communities around high blood pressure and similarly with asthma. Our primary care Health Inequalities premium and Community Partnerships Core20+5 work is also focussing on these areas. We are developing a winter support pack specifically for Care Homes to increase use of the Telemedicine Service as first line for urgent needs to try and avoid unplanned admissions.</t>
  </si>
  <si>
    <t>Pressure on home based re-ablement</t>
  </si>
  <si>
    <t xml:space="preserve">We are developing a Standard Operating Procedure for hospital discharge across place and have commenced twice weekly discharge and flow meetings across place to understand daily operational challenges and unblock collectively as a system. We are continuing to embed Home First and encouraging more positive strength based conversations to take place and are implementing trust Moving on Policies and improved usage of welcome letters on admission across all wards. As part of our winter support pack for Care Homes we are incorporating information around how Care Home providers can support timely discharge and improve flow. </t>
  </si>
  <si>
    <t xml:space="preserve">Pressures outside the BCF which impacts the overall speed of delivery. No current support needs but require further consideration and time to see the full benefits. </t>
  </si>
  <si>
    <t>A new pathway is being developed for falls related head injuries where the ED Portal can be used to link Care Homes to a consultant. A series of Falls related actions are being taken forward which came out as recommendations from the Falls scoping exercise across BD&amp;C. This includes a standardised approach to Falls training and useful resources and  community falls prevention messages – a refresh of the Keeping Well at Home booklet.</t>
  </si>
  <si>
    <t>We have closed several Care homes to manage the financial pressure on our system. We are currently managing with the number of beds we have but a further review is being conducted to establish the required levels to faciliate hospital discharge. We expect the rate in 23/24 to be slightly higher than planned. Postion to be confirmed when 23/24 SALT return is submitted to NHS England, mandated deadline for this is 26th June.</t>
  </si>
  <si>
    <t xml:space="preserve">A recruitment manager is being utilised to focus on increasing the staff resource across the homes. We have invested in several new systems which should help with record keeping and documenting service users progress. We have invested in refurbishments which includes a moving and handling suite which can be used to facilitate staff training and enable new staff to have direct management support throughout their induction. Feedback from service users and families have suggested that their goals have been met throughout their period in the residential settings which has been supported through the BCF funding. </t>
  </si>
  <si>
    <t>New Home First Pilot is being trialled which is resource intensive. We are working to understand the impact of this and will need to reconsider the resources required to optimise the outputs from our enablement services. Postion to be confirmed when 23/24 SALT return is submitted to NHS England, mandated deadline for this is 26th June.</t>
  </si>
  <si>
    <t xml:space="preserve">Despite the challenges, we have still managed to deliver positive outcomes to the people supported. The enablement team have support around 600 people between October-December, of which 200 were fully independent at the end of their assessment period. A further 57% of service users had a reduction in their care needs. Funding from the BCF has enabled several enhancements such as securing additional resources, introducing digital care planning and facilitating further investment to the independent sector to deliver the longer term home support which creates capacity within the enablement team. </t>
  </si>
  <si>
    <t xml:space="preserve">Locally we know that a range of services continued to ensure patients were not admitted to acute settings unnecessarily, which largely focused on community-based or led step up type interventions.  We continue to work with primary care and community providers regarding re-direction of patients to alternative / more appropriate providers, rapid response systems and the integrated frailty service.  This ensures that health and social care work as an integrated system to optimise avoidable admissions.              </t>
  </si>
  <si>
    <t xml:space="preserve">The implementation of the bridging (bridging to home service) has significantly reduced delays in Pathway 1 and facilitated more patients to return home within 12 hours of being discharge ready. This improvement boosted performance in discharging patients to their usual place of residence, particularly for Pathway 1 cases. This also effectively mitigated the necessity for long-term care in residential/nursing settings. In essence, it has ensured that patients are discharged to usual place of residence, averting the escalation of their care needs.                                          </t>
  </si>
  <si>
    <t xml:space="preserve">Locally we know that falls services are continuing to have a positive impact to reduce the risk of patients having falls and supporting recovery from falls, both of which help hospital admissions/readmissions.  CLCH operated Falls Prevention and Bones Service, funded by BCF accepted  735 referrals v plan 600. </t>
  </si>
  <si>
    <t>Actual output 2023-24 = 192. Actual output 22-23 199 a positive reduction of 7 / 100,000 population or 3.5%.  The target set at 171 was too ambitious.  Brent ranked 8th across all London Broughs and significantly below the London mean.</t>
  </si>
  <si>
    <t>Figures are Q1 81.15%, Q2 85.64%, Q3 79.87%, Q4 85.88% (noting 91 day period not completed yet so slight movement expected.) The data analysis used to set the target figure has been reviewed, at 95% it is too high and not realistic to deliver.  The figures reflect expected trends of seasonal change, risk of re-hospitalisation for patients with complex care needs and mental health patients, but is in line with 2022/23 ASCOF outcome.</t>
  </si>
  <si>
    <t>Programs including re-ablement, integration of rehab with re-ablement and improved rehab waiting times, D2A pilot and enhanced training for community care providers are all supporting patients to remain safe after discharge.</t>
  </si>
  <si>
    <t>None - part of BAU</t>
  </si>
  <si>
    <t>Full year performance 2.3% above plan
Development of Home First model to include admission avoidance as part of the integrated care team</t>
  </si>
  <si>
    <t>Transitioning system from bed-based to Home First model of care</t>
  </si>
  <si>
    <t>Reported 91.96% for 2023/24
Transition achieved largely through BCF funded Programme Director. Dedicated resource supported being partnership working to deliver the Home First model of care</t>
  </si>
  <si>
    <t xml:space="preserve">23/24 - 2035 is a signficant improvement in performance and well below target.
</t>
  </si>
  <si>
    <t>Funding of Aging Well programme with signficant emphasis on risk stratifcation and prevention delivered through classes and befriending services</t>
  </si>
  <si>
    <t>Hospital discharges supported through short term bedded placements. Currently 50% of these convert to Long Term services.</t>
  </si>
  <si>
    <t>Investing in reablement pathway, continued funding of D2A beds</t>
  </si>
  <si>
    <t xml:space="preserve">23/24 result as reported through to DHSC within the Short and Long Term (SALT) statutory return was 71%. </t>
  </si>
  <si>
    <t xml:space="preserve">Further work is underway to collect more data. The Digital Systems Team is exploring options to make it easier for staff to complete the STOP template within EMIS , which is the current clinical system to accurately capture the time taken to provide an urgent response. 
Virtual Wards focuses efforts on alternative to admission, however, has developed strong links with SWAFT, GPs and UCR to collaborate. All stakeholders engage weekly and have an awareness of their service offers. The UEC space remains complex and work is required to strength the definition of each service offer and how they support each other effectively. </t>
  </si>
  <si>
    <t xml:space="preserve">As part Sirona's UCR Transformation programme in 23/24, Sirona have focussed on how to better optimise capacity within the pathway and how to have better daily oversight of capacity across localities so that care can be shared across teams where necessary. We implemented an improved escalation process and we started holding referrals overnight in all localities. 
As a result, Sirona performed consistently above the 70% 2-hour UCR target, whilst referrals increased. Sirona also received uplift funding in order to support more people on the UCR pathway needing an urgent response the same day to prevent inappropriate hospital admission and recruited additional staff to our integrated neighbourhood teams. We exceeded our uplift target whilst referrals increased. In December 2022 we were declining 14% of referrals for non-2hour UCR due to capacity and in March 2024 this had reduced to just below 4%. 
Sirona performance dashboard, which has been developed as part of UCR transformation, has enabled colleagues to easily track what’s happening and to investigate any outliers. 
The Ageing Well-funded 999 pilot optimising referrals from 999 to the UCR pathway also became permanent and our SWAST partnership working continues with CAT 3+ Calls redirected to Sirona SPA from the call stack.
Sirona have continued to partner with Brisdoc to deliver F-ACE (Frailty - Assessment and Coordination of Emergency and Urgent Care) and this is now business as usual. 
Another element of our transformation programme in 23/24 has been a focus on the development of a consistent and standardised approach to documentation.
A working group consisting of internal and external stakeholders including Primary Care has reviewed, critiqued, and assessed current documentation being used across Sirona UCR teams. This work has culminated in the development of a comprehensive community assessment template, which supports the completion of a holistic assessment. A training plan will be rolled out May/June 2024. The work has been done in conjunction with the development of a skills and competency framework based upon the national document “Virtual Ward and Urgent Community Response capabilities Framework” and is currently planned for roll out later in 24/25.
Pathways with frailty virtual wards and telehealth (NHS@home) are being developed to support more people to stay at home whether in a Care Home or their own home. Individuals will be identified through referrals to the UCR or highlighted as a concern through the practice-based frailty Multi-Disciplinary Team meetings (MDTs). 
The Frailty Virtual Ward and pathway is part of the NHS@home service which provides clinical care for people who are acutely unwell in their own homes across BNSSG. The service enables people to get the care they need at home safely and conveniently, providing an alternative to being hospital – either as a step-up from the community or a step-down from hospital to support early discharge. The services use a mixture of digital monitoring - including a virtual ward approach with telephone and video support – and face to face visits. This is currently being piloted as a step-down model with North Bristol NHS Trust (NBT) for people discharged on Pathway 1 with social care support from AbiCare and Geriatric Emergency Medicine Service (GEMS) from Weston Hospital. Plans are in development to expand the service to include a step-up model to accept referrals from primary care. The service within Sirona has three Advanced Clinical Leads specialising in Frailty who are working clinically and providing input into pathway expansion.
Over the last few months, Sirona have undertaken a review of the clinical model that was part of a bid to ensure that it was still fit for purpose both now and for the future. This review is a collaborative piece of work with the GPCB and with our system partners. As a result of this review, various proposals have been developed which will have a positive impact on the support provided to our frail population in relation to wellbeing and health. The proposals include;
• Co-ordination of services for people with frailty to provide “one-stop” assessment and advice
• Join care coordination roles with General Practice to support people who are ‘high intensity users’ and also those who have recently been discharged from hospital 
• Working in collaboration with general practice to identify and manage those most at risk of hospital admission
• Reviewing and relaunching Multi-Disciplinary Team Meetings with general practice to ensure a consistent approach across BNSSG
• More formal arrangements with the Voluntary, Community and Social Enterprise Sector to provide wellbeing services and support people with wider determinants of health 
• Virtual hubs – widening our use of technology enabled healthcare 
• Enhancing our wellbeing offer including addressing health inequalities 
</t>
  </si>
  <si>
    <t>Within 1% of targets each quarter - the system is in receipt of support via the Better Care Fund support team (see column L for details of work completing in Apr/May 24 and on-going plans for 24/25)
Q3 info: NHS@home is looking more closely at how it can support early suppported discharge from A&amp;E, but also provide an alternate to admission. Engagement with these service leads is growing and collaboration across the system is improving. Task and finish groups are established and the team will seek representation from these services.
VW have recently engaged with voluntary service leads to collaborate as able and seek opportunities with pathway 0. These conversations are however in their infancy and will be development into 24/25.</t>
  </si>
  <si>
    <t xml:space="preserve">Through 23/24 approximately 16,500 bed days were saved by NHS@Home through 6 acute pathways being managed in the person’s own home to reduce length of stay or provide an alternative to admission.         
Q4: During 23/24 work commenced with acute and community health teams to establish a new Transfer of Care Hub all 3 hospital sites across BNSSG, to be operational from Winter. BCC has staff in reaching at both Southmead Hospital and Bristol Royal Infirmary funded by the BCF. Key performance targets include reducing P3 demand by 23% when compared to our baseline reporting period. Given the known rates of permanent placement from the P3 pathway, this pathway shift will impact on the % of people returning to their usual place of residence. The TOCHs have been designed to address over prescription of care and foster an MDT approach between health and social care partners, alongside new community investment (i.e. Home base overnight care and support etc. to avoid people going to bedded options at the point of hospital d/c). Both Southmead hospital and BRI are meeting there P3 reduction target in Qtr 4 and when compared to 22/23 baseline. From an outcomes perspective, there has been no increase in readmissions associated with people being referred to lower pathway options.  As part of the TOCH BCC has also invested in a care home trusted assessor model, to support quicker transition of people back to their pre-existing care homes (usual place of residence) and reduce the number of times a P3 bed is required for people with a moderate change in needs, as a result of  hospital admission. Analysis by our commuity health partner (Sirona) is indicating partial shift from P2 to P1/P0 options to accomodate people being directed from P3 to P2. Achieving further shift away from P2 in included in system plans for 24/25
BNSSG ICB Leadership, Culture &amp; Learning for improved out of hospital capacity and demand:
WSP have been commissioned by the local system, in conjunction with the LGA, to provide support focussed on hospital discharge planning, and the governance and decision making (Area 1) and demand and capacity modelling (Area 2). Part of Area 1 work, WSP have conducted both one-to-one interviews and a research-based survey with senior leaders, that explores the quality of relationships within the system. The outputs will enable the development of a Memorandum of Understanding (MoU) to support system leaders working together. To date, this Area of work has provided some strong themes, highlighting how personnel across BNSSG are committed to doing their best,  but this is challenged by existing systems and processes. There is a clear appetite to progress decision making to become less complicated and more consistent along with a drive to improve the consistency, reliability, and availability of data. The impact of this work will serve to shift strategic thinking and leadership to be more future focused, braver approach, and with a strong focus on long term outcomes. There is wide recognition that health and care need to work much more closely together for the system to truly succeed, and there is appetite for this to happen. 
Area 2 serves to positively impact the demand &amp; capacity modelling for Out of Hospital care across BNSSG. WSP has completed several workshops with key stakeholders to develop a conceptualisation of a system wide model, to be finalised in May 2024. This model will enable a more efficient method of assessing (proactively) the demands and flow of Out of Hospital care and how the system can plan together to address recovery in 24/25 through coordinating capcity increases and transformation activities to reduce process delays.
</t>
  </si>
  <si>
    <t>Confirmation of funding is required to support ongoing work which is providing an integrated support and care response to fallers across the system. Funding is required to progress the collaborative working that is established to provide equity of access across the geography, with the specialist health team leading this progression.</t>
  </si>
  <si>
    <t>Varied and multiple achievements have focussed on improving assessment, response, place-based treatment, and prevention of falls over the last 12 months. This work has aimed to establish a collaborative, standardised approach to care with a focus on equity and accessibility across the system.
Following on from the focus of reducing the conveyance of people who fall to hospital from Care Homes, work has continued to embed the SWAST traffic light assessment tool to standardise a ‘stop, look, think’ approach for staff in care homes to optimise pick up from the floor rather than ambulance call and conveyance. With a £250k investment from NHS England to support purchase of Raizer lifting equipment. The care home team were able to purchase 42 lifting chairs and have to date supplied 40 care homes with lifting equipment. The supplied care homes were set up with data collection paperwork to enable collation of 30-, 60- and 90-day data to observe impact and trends following equipment and training supply. The Care Home Team and Specialist Falls Service have supported a training offer to maximise messaging around place-based care rather than admission wherever possible. Most importantly, consistent messaging regarding avoidance of long lie has been transformative to encourage a culture change in management of those who fall. Continued work is needed to fully embed training and messaging to counter staff turnover in care homes and to continue the positive approach to reducing hospital conveyance and ambulance call.
 The data supports this positive work. Across 34 care homes, we recorded 685 falls across 90 days, and the Raizer lifting device was used 393 times. The traffic light assessment was used in 100% of falls to guide staff response. The ambulance was called 60 times, with conveyances to hospital reported as 32. Calculating an ambulance call at an estimated £500 per call and with the prior data intelligence to suggest that a high proportion of falls from care homes resulted in call for the ambulance before the campaign, a conservative saving of £312,500 for the system is suggestive of campaign impact. (685 total falls minus 60 ambulance attendances = 625 falls x 500 = £312,500). Moreso, a reduction in ‘unnecessary attendance’ frees up ambulance response to where the resource is most needed. The collaboration between services across the system to build professional trust and relationship has also been a positive for the work.
Evidence from this work has shown that Care Homes having the right lifting equipment and a range of supportive training which is easy to access is essential and transformative to reduce the amount of time someone who falls spends lying on the floor. Falls Champions have also been identified within each Care Home to work closely with Sirona’s Specialist Falls Service (SFS) to understand best practice and the latest guidance. Further capital investment would enable broadening of this proven approach to include domiciliary care providers. Links nationally have already been made regarding this potential (see below) with a tried and tested approach that could be both collaborative and supportive for those who fall in the home with domiciliary care agencies visiting. 
-	Ashley Care Domiciliary Care Organisation – Raizer Chair and Helpfall - https://www.felgains.com/case-studies/ashley-care-improving-falls-outcomes-in-community-raizer-helpfall/
-	Home Instead East Devon – Raizer Chairs and a paper-based falls assessment tool - https://www.felgains.com/case-studies/home-instead-senior-care-the-raizer-emergency-lifting-chair/ The Raizer is now widely used across Home Instead branches, following the success of East Devon.</t>
  </si>
  <si>
    <t xml:space="preserve">No challenges identified. Rates of admission continue to fall in line with home first approaches. </t>
  </si>
  <si>
    <t>Q1; 2 and 3 have been above target figure. Q4 stands at 990 so on target.</t>
  </si>
  <si>
    <t xml:space="preserve">BCC identified service utilisation and capacity challenges along with rates of referral. These have been addressed with increases in referrals; and increased referral acceptance and service utilisaion. A ongoing challenge is to track service outcomes and the positive impact this has for both service users and LA longer term service demand and budgets. </t>
  </si>
  <si>
    <t>Q1; 2 and 4 have exceeded the traget figure. Q4 stands at 91.6%</t>
  </si>
  <si>
    <t>Following the launch of the new Electronic patient record system at KCH and GSTT there has been no reporting against this metric since M7.</t>
  </si>
  <si>
    <t xml:space="preserve">Significant increase in primary care referrals to Bromley Hospital at Home, avoiding hospital attendance and admission for respiratory, frailty, heart failure and other similar conditions.  Particular focus on care home resident hospital avoidance and increase in virtual ward capacity and utilisation.  Currently, no direct admission avoidance activity is funded from BCF. </t>
  </si>
  <si>
    <t>None identified</t>
  </si>
  <si>
    <t>On track to meet target with performance at 93.9% . The ongoing delivery of a home first model and discharge structure underpinned by promoting recovery , rehabilitation and independence continues to achieve high numbers of people discharged back to their usual place of residence or a rehabilitation facility in the community to continue their recovery journey.  Only 2.21% of patients are discharged to a care home from hospital, lower then statistical neighbours and the national average.</t>
  </si>
  <si>
    <t>Following the launch of the new Electronic patient record system at ECH and GSTT there has been no reporting against this metric since M7</t>
  </si>
  <si>
    <t>Falls continues to be a high focus area for the local care partnership with dedicated summit taking place in December 2023 and work underway to increase the prevention offer. The Falls pick up element of the Urgent community Response offer is now well embedded with REACT to Falls training fully rolled out across all Bromley Care homes and Extra Care housing.</t>
  </si>
  <si>
    <t xml:space="preserve">  The reasons for not meeting the target are to do with increased acuity of older residents living in Bromley. The London Borough of Bromley has the second largest older people population in London with 60,100 residents aged +65 (POPPI 2023) and this population continues to grow.</t>
  </si>
  <si>
    <t xml:space="preserve">Bromley has, where appropriate, worked to reduce Residential Admissions by thinking about alternatives such as extra care housing and giving preference to referrals to enhanced domiciliary care which BCF has supported. There has, however, been an increase in the acuity of older people being supported since the pandemic which has led to increased residential admissions as we have worked to ensure that residents get the right care in the right place at the right time. We have however managed to support vulnerable adults at home with Domiciliary care or in Extra Care Housing for long periods of time prior to admission to residential/nursing placements. We have continued to avoid any delayed transfers of care from hospital , which may also have had an impact on where people go from hospital as they are more unwell and have launched a carers strategy this year (24-25) which will review and enhance our support to Carers.  We are also reviewing how DFG can support more adults to remain at Home. </t>
  </si>
  <si>
    <t xml:space="preserve">Higher levels of acuity in post pandemic period and subsequently significant levels of frailty amongst cohort means that the percentage of hospital readmissions have been higher than projected, particularly in Q3 and Q4 of 23-24. </t>
  </si>
  <si>
    <t>Our Reablement service is being reviewed following the setting of Reablement as the default pathway for hospital discharges. Increase in community based support and improved capacity to support hospital discharges will also have a positive impact on this pathway. We are also reviewing how Housing Adaptations through DFG will allow more people to remain safe and independent at home for longer periods of time.</t>
  </si>
  <si>
    <t>The target for 23-24 was not met, as the end of year figure is 454.6 and the ambition for this year was 436.4. However, we know that this increase is due to a change in reporting at Buckinghamshire Healthcare NHS Trust (BHT). We have become aware that patients receiving care via virtual wards are being recorded as an 'admission' with a high proportion of 0 day stays. Now we are aware of this method of recording, we are able to understand more clearly the current situation regarding admissions, which will allow us to identify accurate ambitions for 2024/25.
In addition, there have been longstanding issues with data recording and reporting at Frimley Healthcare Trust (FHT), which is the other main healthcare trust whose data contributes towards this metric. Between June 2022- March 2023 data for this metric was inaccurate and at times unavailable, due to in house system changes. This had an impact on the data we have been receiving and planning against.</t>
  </si>
  <si>
    <t xml:space="preserve">n/a </t>
  </si>
  <si>
    <t xml:space="preserve">The target for 23-24 was not met, as the end of year figure is 93.6%. 
Changes to data recording in BHT means that some patients are being admitted using a residential address, but during their stay this is updated to correctly identify the property as a care home.  Upon discharge this update to property type records them as not returning to their usual place of residence despite the address being the same. </t>
  </si>
  <si>
    <t>The target for 23-24 was not met, as the end of year figure is 2204. 
As stated above, there have been longstanding issues with data recording and reporting by Frimley Healthcare Trust (FHT). Between June 2022- March 2023 due to in house IT system changes data submitted by FHT for this metric was inaccurate and at times unavailable. This data discrepancy had an impact on the data we received and then planned against.</t>
  </si>
  <si>
    <t>n/a</t>
  </si>
  <si>
    <t xml:space="preserve">The current verified figures are 453 admissions which is a rate of 433.6 per 100,000 population. </t>
  </si>
  <si>
    <t>The data for this this metric is unavailable at present as it measures 91 days after the final discharge. To consider those discharged during quarter 4 (Jan-Mar 2024) the report cannot be run until 1st July at the earliest.</t>
  </si>
  <si>
    <t>At the point of reporting Q4 data is not yet avialble.Some schemes, across related winter budgets have had funding reduced to support wider GM saving target
Some schemes, across related winter budgets were unable to be funded due to wider GM saving target. Some schemes, across related winter budgets were unable to be funded due to wider GM saving target.Whilst D2A beds support flow and other UEC metrics they can have a negative impact on discharge from hospital to normal place of residence</t>
  </si>
  <si>
    <t xml:space="preserve">Q1 Plan was 291.2
Q1 actual was 234.3 achieved
Q2 Plan was 237.9
Q2 actual was 250.7, not achieved
Q3 Plan was 276.9
Q3 actual was 284.9, not achieved
Q4 Plan was 267.4
Q4 actual was 261.8 FORCAST OUTTURN
FORECAST OUTTURN is based on 2022-23 Q4 actual performance.  If Q4 acheieves  the forecast outturn then the measure against plan will have been achieved.
</t>
  </si>
  <si>
    <t>At the point of reporting Q4 data is not yet avialble.Some schemes, across related winter budgets have had funding reduced to support wider GM saving target
Some schemes, across related winter budgets were unable to be funded due to wider GM saving target. Some schemes, across related winter budgets were unable to be funded due to wider GM saving target.Whilst D2A beds support flow and other UEC metrics they can have a negative impact on discharge from hospital to normal place of residenceAt the point of reporting Q4 data is not yet avialble</t>
  </si>
  <si>
    <t>Q1 Plan was 91.5%
Q1 actual was 90.5% not achieved
Q2 Plan was 91.5%
Q2 actual was 90.9%, not achieved
Q3 Plan was 91.5%
Q3 actual was 90.2%, not achieved
Q4 Plan was 91.5%
Q4 90.4% FORCAST OUTTURN
FORECAST OUTTURN is based on 2022-23 Q4 actual performance.  If Q4 hits the current forecast outturn then then end year performance will be 90.5% exactly the same as, 2022-23.</t>
  </si>
  <si>
    <t>In year cesation of the locality falls response service in Decmeber 2023 with Rapid Response covering.
New falls pick up service due to commence in July 2024.
Community Falls and Fracture Service running with extended waiting list</t>
  </si>
  <si>
    <t>Q1 actual was 546.9 
Q2 actual was 531.1
Q3 actual was 533.4
Q4 FORECAST OUTTURN 566 
If Q4 hits the curent forecast outturn then end year performance will be 2,177.4 against a target of 1,851.0, not achieved.</t>
  </si>
  <si>
    <t xml:space="preserve">Increased complexity of customers has resulted in the need for more residential dementia, general nursing and nursing dementia placements to be made. </t>
  </si>
  <si>
    <t>There has been a reduction in general residential placements with more people staying at home with the support of other services inlcuding care at home</t>
  </si>
  <si>
    <t>Challenges are mainly out of hours after 8pm and before 8am, when there is limited resources from a senior clinician and the person may call an ambulance without speaking to any staff member.</t>
  </si>
  <si>
    <t>There has been and remains work ongoing with reablement working more closely with IMC @ home, with more therapy/nursing input, people of Bury are able to stay well for longer and have the information of who to contact if they feel they are deteriorating. Also, Hospital @ Home has commenced, meaning the geriatric consultant can be involved if they are required without the person requiring a hospital admission.</t>
  </si>
  <si>
    <t>Unplanned hospitalisation will not meet the Q4 target.   Recent increasing cases of Covid and flu has had an on impact the rates of admissions for people with exisiting sensitive conditions throughout the winter months.</t>
  </si>
  <si>
    <t xml:space="preserve">Investments in our home first model are a key element in reducing avoidable admissions, and a good deal of BCF funding is aimed at this model.  Our schemes that support our care homes play a critical role in preventing infection related hospital admissons.  Our system is moving towards a 5 neighbourhood/PCN model which has MDT working, population health data at its heart.  A key focus will be on preventing hospital admissions.   The UCR are also helping to reduce admnissions by intervening at pre-admission and providing wrap around services at home. </t>
  </si>
  <si>
    <t>The 'home first' model and the schemes supporting people to return home (such as domiciliary care) and remain at home, means we are currently on track to meet the target by Q4.</t>
  </si>
  <si>
    <t xml:space="preserve">We have made significant recurrent investment into our integrated discharge model, which places more reablement and support staff in the community.  We have a live dashboard which supports joint tatical decisions on specific pathways. </t>
  </si>
  <si>
    <t>Local data indicates currently on track to meet the target of 2,200.  Schemes focused on reducing risks of falls are having an impact to achieving the year end target.</t>
  </si>
  <si>
    <t xml:space="preserve">Again support work with our care homes, and work to build falls support into our urgent communty response model is having an impact.  Telecare plays a key role in reducing risk of admission through falls and a strategy is in place to replace remaining annolgue with digital equipment/units.  We are working closely with YAS in order to reduce hospital conveyances for falls by optimising community falls offers from urgent community response and reduce the number of rejected referrals from YAS crews.  </t>
  </si>
  <si>
    <t>Local data at the end of Q4  shows Calderdale shows we are not meeting this ambitous target but we remain a relatively low user of residential care settings. Due to acuity it is sometimes necessary to support people in these settings.</t>
  </si>
  <si>
    <t>We continue to focus on home first and aim to minimise the use of residential settings where possible- although sometimes this is the most appropriate place.</t>
  </si>
  <si>
    <t>No support needs identified at this time.</t>
  </si>
  <si>
    <t>No narrative required</t>
  </si>
  <si>
    <t>Delays in implementation of Personalised Care support for High Impact Users.</t>
  </si>
  <si>
    <t>For data available, performance in Quarters 1-3 is not showing the planned decreasing rate seen in 22/23. New investment to support High Impact Users, through a targeted approach.</t>
  </si>
  <si>
    <t>Increased demand compared to 22/23. A review of capacity and sustainability for Pathway 1 is being undertaken.</t>
  </si>
  <si>
    <t>Performance in quarters 1-3 at 91.4%, 92.4% and 91.9% was slightly above plan, thus on track to meet target. Additional investment in Pathway 1 to enable additional recruitment.</t>
  </si>
  <si>
    <t>Data is not available for Quarter 4, but the rate to end of Q3 at 1665 and average rate of 555 in the first three quarters, it is anticipated the falls metric in not on target to meet plan.</t>
  </si>
  <si>
    <t>Change in guidance earlier in the year to head injury for falls possible driver for increase seen in falls this year.</t>
  </si>
  <si>
    <t>2022/23 final SALT figures were under reported due to late system backloading. Statutory reporting for 2023/24 is not yet avilable to allow for comparison to the target rate.</t>
  </si>
  <si>
    <t xml:space="preserve">Local reporting indicates that 65+ admissions in 2023/24 (788 clients) were lower than in 2022/23 (942). SALT reporting methodology typically produces lower figures which are used to create the official rate per 100,000 population.
The end of year position for the cumulative rate of admission per 100,000 population for 2023/24 has decreased compared to 2022/23 and the average number of admissions has continued to decrease throughout the year.  This has decreased from 69 (average) per month to 62 per month in the second half of the year.   </t>
  </si>
  <si>
    <t>SALT data not yet produced for 2023/24.</t>
  </si>
  <si>
    <t>Local data provisionally suggests the proportion of older people still at home after 91 days increased to 79%, for discharges occuring between October and December 2023, the statutory reporting period and we are potentially on track to meet this target.</t>
  </si>
  <si>
    <t>There are diagnosis coding issues that impact the avoidable admissions data for Mar 2024: UCLH has 51% uncoded spells and Royal Free Hampstead has 25% uncoded inpatient spells in the most recent month.
Local data shows significant variance to the data published on the BCF Exchange.</t>
  </si>
  <si>
    <t xml:space="preserve">•	Phase 1 of the UCR Coordination Hub Project (telephony) is live through consultant connect. To enable LAS/111 to use a single number to simplify the process.
•	NCL went live with a capacity tracker established to ensure the wider system has the latest status for UCR services and ability to respond within 2hr 
•	Increased referrals from all sources (GP, silver triage, LAS &amp; 111) alongside increased capacity has contributed to exceeding the trajectory 
•	Silver Triage now taking calls from LAS on scene in a care home or at a patients home for advice and guidance pre-conveyance. This has reduced conveyances into hospital. 
•	Implementation and scaling of the Universal care plan across NCL to cover a wider cohort than end of life eg homelessness 
•	Expansion of the virtual ward step-up pathway to avoid hospital </t>
  </si>
  <si>
    <t xml:space="preserve">The planned targets have been met in 2 of the 4 quarters and narrowly missed in the other 2 quarters. A number of discharge delays have been linked to delays in issuing of community equipment, these were further exacerbated by a cyber attack at the end of March that had a major impact on ordering systems.
Most patients not discharged home are discharged to interim care home placements, and often these placements have to be some distance from Camden.
There is increase in complexity of patients’ needs, in terms of both physical and mental health. Identification appropriate pathways is becoming more difficult and time consuming and there has therefore been a reduction in the numbers decreased to pathway 0.
</t>
  </si>
  <si>
    <t>There continues to be good progress in developing the relationships and systems needed to support the integrated working needed for effective discharge. The use of the Epic database by health and social care staff has been particularly effective for frontline staff.
The BCF funding for Camden Careline has supported the use of Oysta  'Help at Home' mobile device, although there have been some supply issues with these devices.</t>
  </si>
  <si>
    <t>Local ICB data shows that Camden performance met the target with a total rate of 1,849. However, SUS level data on the BCF Exchange suggest that the target will be narrowly missed. 
Falls referrals into UCR from LAS and 111 have not been as high as expected based on opportunities identfied. Work is underway to implement a clinical cordination hub for UCR to increase these referrals.
UCR and community workforce recruitment is a challenge.</t>
  </si>
  <si>
    <t>Our Careline service continues to grow rapidly, with 924 new connections installed in 23-24, compared to 551 in 22-23.
UCR services continue to provide Falls pick up services into patients homes and care homes as clinically appropriate.</t>
  </si>
  <si>
    <t>Recruitment and retention remains a challenge within our care homes, particularly for clinical roles.
The increased level of need of many residents in extra care, particularly mental health needs, has led to an increase in placement breakdown leading to more moves to residential or nursing.</t>
  </si>
  <si>
    <t xml:space="preserve">As part of the redesign of Adult Social Care, 2 FTE roles in the Placement Reviews team have recently been established to focus on reviewing people who are discharged from hospital to a care home setting. This will ensure that these people are reviewed at the earliest opportunity to reduce the number of placements becoming permanent.
Our new in-house extra care scheme, Mora Burnett, which commenced on 1st December, has moved from the implentation stage to begin transforming the delivery model. </t>
  </si>
  <si>
    <t>Ensuring continuous and consistent  reablement approach at weekends when workforce capacity is lower.</t>
  </si>
  <si>
    <t>Our reablement services were re-commissioned in 2023-24 and new contracts commenced in the autumn. The new contracts have stabilised the services being provided to residents and will allow for the development of innovative approaches, codesigned with residents that will inform the wider strategic review of these services during the three to five-year transformation project. The new providers will deliver strength-based approaches in social care, with strong involvement of families and carers, good partnership working with health to reduce avoidable admissions and local recruitment initiatives.</t>
  </si>
  <si>
    <t>Performance remains within target.</t>
  </si>
  <si>
    <t>Our hospital admission avoidance schemes, through proactive care management are ensuring that people are supported to manage their health needs and delay deterioration in their conditions.  The complex care support teams are also providing support to  Care Homes.  We have introduced digital baseline recording tools such as Whzan to support Care Home Providers.</t>
  </si>
  <si>
    <t>Central Bedfordshire remains committed to the Home First approach, and the BCF is key to underpinning this through services such as the Home Recovery Service, supporting people to be discharged home with a short term increase in home care support.</t>
  </si>
  <si>
    <t>The wider initiatives in place,  multi-disciplinary working with care homes and our enhanced health in care homes approach ensures that those most at risk of falls are supported.  We have also deployed Raizer Chairs to the majority of care homes which reduces the need for conveyance.</t>
  </si>
  <si>
    <t>The rate of permanent admissions to care homes continues to be higher than previous years.  As we have set a challenging target against this measure based on previous years performance, we have seen a trend of being slightly over target in the year to date.  We continue to monitor this, and investigate possible contributory factors as part of our ongoing review and planning activity.</t>
  </si>
  <si>
    <t>We remain committed to the Home first approach, supporting people to remain at home wherever possible, through support such as reablement and the Home Recovery service, as well as offering a step up/step down support service.  Our overall approach is to enable people to return to their usual place of residence supported with digital tools and our DFG for promoting independence works, where necessary.</t>
  </si>
  <si>
    <t>Our reablement service continues to provide support at hospital discharge to ensure that individuals are able to return home and remain independent</t>
  </si>
  <si>
    <t>23-24 performance is projected to be 750.2 (+16.8% against plan). The avoidable admissions conditions that have seen the largest percentage increase in the number of admissions against last year (Qtrs 1-3) are: 'Hypertension', 'Asthma', and 'Angina'.  For these three conditions, there was a 35% increase in the number of admissions for the 65+ age group and a 26% increase for under 65s</t>
  </si>
  <si>
    <t>Although the projection is above plan, to Qtr 3, the Cheshire East rate was 9.7% lower than the England rate and 6.1% lower than Cheshire East comparator authorities' average rate.
There have been small percentage decreases in the number of admissions against last year (Qtrs 1-3) for the conditions of 'Heart failure' and 'Diabetes'.</t>
  </si>
  <si>
    <t>Although there has been a small improvement on 22/23 performance. Cumulative performance in 23/24 is still 4.3 percentage points below the national position, which is the same as the gap last year.</t>
  </si>
  <si>
    <t>Cumulative performance for 23/24 is at 88.7% which is up slightly on cumulative performance for 22/23 (88.3%)</t>
  </si>
  <si>
    <t>Projected performance is 2379.4 (+8.7% against plan).  When analysing by age band (Qtrs 1-3), there has been a 14% increase in the number of falls admissions for the 65-74 group,  a 4% increase for the 75-84 age group, and no change for the 85+ age group, compared to 22/23.  The increase for the 75-84 age band is in line with the projected population change for this age band but this is not the case for the 65-74 age group.  For context: the 65-74 age band accounted for 17% of all falls admissions; the 75-84 age band accounted for 37% of all falls admissions; and the 85+ age band accounted for 46% of all falls admissions.</t>
  </si>
  <si>
    <t xml:space="preserve">Given that the 85+ age band was projected to increase by 3.2% in 2023 and that this age band accounts for almost half of all age 65+ falls admissions, no change in the numbers for this age band should be viewed positively.
Falls - In order to reduce falls a Competency Nurse Role: Enhancing Care in Care Homes was established; the role demonstrated a reduction in hospital admissions following training and support provided by the Competency Nurse to residential care home staff. An overall reduction of 16% in all hospital admissions from care homes in 2023 compared to 2022. The data from July 2023 to October 2023 demonstrates a further 38% reduction in ED attendances for the residential care home (The Manor) who completed the Restore2 training provided by the Competency Nurse.
There is support available for those that fall or are at risk of falling across Cheshire East Cheshire East Council commission evidence-based falls prevention classes
through One You Cheshire East. 
Performance colleagues also note that going forward it would be beneficial to set targets agains the different age group bandings. </t>
  </si>
  <si>
    <t>In 2023/24, 76% of admissions were aged 80 or above (this was the same percentage as in 22/23). It is projected that the population for this age group will increase by 4.2% in 24/25.</t>
  </si>
  <si>
    <t>The projected rate for 23/24 is 659.9 which equates to 19 fewer admissions than the planned figure</t>
  </si>
  <si>
    <t>Not applicable</t>
  </si>
  <si>
    <t>Current estimated end year performance is 92.2% for Qtr 4 (ASCOF measure time period) and 91.4% for the whole of 23/24.</t>
  </si>
  <si>
    <t>To be explored.</t>
  </si>
  <si>
    <t>performance dropping in Q3</t>
  </si>
  <si>
    <t>The BCF has funded new model of Community Response Hubs.</t>
  </si>
  <si>
    <t>Variance +47.7 (YTD + 18.8)</t>
  </si>
  <si>
    <t xml:space="preserve">The Communications campaign is under development and will focus on falls prevention and healthy living/keeping active. A data Quality task and finish group will be established within the next 2 weeks so we have a better understanding of locality of falls and reasons for high falls rates in certain localities. Risk stratification of underlying conditions which could potentially lead to falls is to be undertaken in Q1 2024 
</t>
  </si>
  <si>
    <t>Please note - planned performance for 23-24 is incorrectly stated.  This should be amended to 454 (The BCF plan population estimates were incompatible with both the figures from the 2021 census and the mid-2021)</t>
  </si>
  <si>
    <t>Actual performance for the year to the end of Quarter 4, Apr-Mar :  528.
People are spending longer than anticipated in P2 beds due to pressures in recruitment for assessment staff. Therefore people are transferring to standardised residential placements.  Actuals were lower however than in Q3 projections (556)</t>
  </si>
  <si>
    <t>Please note - planned performance for 23-24 is incorrectly stated.  This should be amended to 73%.  Incorrectly rounded in the orginal BCF planning document.</t>
  </si>
  <si>
    <t xml:space="preserve">Actual Performance 56.4%. This is based on the available 91-day assessment info for discharges from hospital between 01/04/2023 - 31/12/23 (latest data) </t>
  </si>
  <si>
    <t>The total for the year was 232.5 (18 spells) which is above the plan of 178.8 but  below the figures seen in  in 2022-23 (rate 271.2/ 21 spells).</t>
  </si>
  <si>
    <t>The average across the year was 93.49%, just above the plan average of 93.34%.</t>
  </si>
  <si>
    <t>The rate was 665.8 (7 spells). This is a significant decrease in the figures from 2022-23 (rate 1,199.1/14 spells).</t>
  </si>
  <si>
    <t>There were 11 permanent admissions to residential care in 2023-24.  This equates to 128 admissions per 100,000 population</t>
  </si>
  <si>
    <t>94% - 16/17 people</t>
  </si>
  <si>
    <t>Reported performance in this area tracked above the ambitions set for 2023-24. There remain practical ambitions yet to be secured in ensuring the availability of services predicated on keeping people well supported outside of unplanned admission. For the 2024-25 Planning Refresh reviews are planned of Community Urgent Care Provision, the spectrum of 'car' services to support a dispersed rural population, and the availability and access to diagnostics in the community</t>
  </si>
  <si>
    <t>Q3 &amp; Q4 saw the rollout of our Winter frailty plan aimed at reducing frailty attendances at ED by 20 per day and 9 fewer frailty admissions. The plan consisted of a series of supporting schemes providing urgent care at place including additional urgent primary care GP appointments, a right care car that cared for 10-12 people per day at home, additional CATU beds at Bodmin hospital, investment into our care coordination hub which had at its centre a Specialist Paramedic who is able to triage SWAST "on scene" crews to find suitable ED alternatives, and an enhanced ITOCH service. The services are funded in Q1 2024/25 and will feature as part of the 24/7 transformation programme this year.</t>
  </si>
  <si>
    <t>The area achieved its ambitions throughout Q1-3.</t>
  </si>
  <si>
    <t>The initiation of a more collaborative approach between reablement providers, and improved performance amongst those providers, yielded significant additional P1 discharges over previous years</t>
  </si>
  <si>
    <t>During 2023-24 it was identified that community response to falls could be better optimised to better match coverage to peaks in demand.</t>
  </si>
  <si>
    <t>In April 2023, as part of our system wide falls programme we commisioned an Urgent Falls Response Service with extended operating hour of 18 hours per day which took into account the times of day where falls were most prevelent. This service attended to 3,800 cases in 23/24 with 85% being see and treat. Since being in operation we have seen a reduction in the time taken from incident reported to handover to ED which has had a positive effect in reducing the length of stay for those admitted from 14.32 days in 22/23 to 11.14 days in 23/24. This service will continue into 24/25.</t>
  </si>
  <si>
    <t>Cornwall Council has undertaken a significant re-evaluation of reporting feeding this metric for reporting at the end of 2023-24, in particular relating to the coding and treatment of Short and Long Term placement. The area is therefore reporting significntly below previously pubished ambitions</t>
  </si>
  <si>
    <t>Increasing numbers of P1 Discharges, and greater volumes of reablement at home from community referrals is acting to reduce the number of residential and nursing placements</t>
  </si>
  <si>
    <t>Reablement at home, in Cornwall, has been commissioned separately by both the Council and ICB, from a plurality of providers, has led to inconsistent data collection historically. Through the ongoing delivery of one facet of Cornwall's Intermediate Care Strategy (a stated priority of the 2023-25 BCF Plan), in particular through work to align Reablement at Home Provision creation of a common outcome dataset is being driven through the recommissioning of differently specified services</t>
  </si>
  <si>
    <t>Mobilisation of the 'Home Together' Reablement Provider collaborative to optimise workforce capacity and reduce sunk effort
During 2023-24 Cornwall has additionally mobilised, supported by BCF Funding Integrated Transfer of Care Hubs, and a STRATA a single electronic referral system supporting discharge</t>
  </si>
  <si>
    <t xml:space="preserve">Plans for 2023-24 were aligned to performance in 2022-23.Please note: 2022-23 was not affected by coding and counting issues at CDDFT until March 2023. Although there has been some improvement in the historical coding at CDDFT for 2023-24, there is still evidence of uncoded HRG's in contemporary data as well as historic. This may result in an increase in avoidable admissions with further data refreshes. </t>
  </si>
  <si>
    <t>Schemes including Urgent Community Response (UCR) are having a positive impact upon avoidable admissions alongside Primary Care Admissions Avoidance and the additional purchase of Intermediate Care Beds (Step Up), 'Healthcall' and the ' Respiratory Pathway work have positively impacting upon avoidable admissions.</t>
  </si>
  <si>
    <t>Locally derived discharges to usual place of residence in 2023-24 were lower than plan but within 2.0% of target.</t>
  </si>
  <si>
    <t>Effective use of Intermediate Care/ Rehabilitation (Step Down beds) would of course impact upon 'Discharge to usual place of residence'.</t>
  </si>
  <si>
    <t>Plans for 2023-24 were aligned to performance in 2022-23.Please note: 2022-23 was not affected by coding and counting issues at CDDFT until March 2023. Although there has been some improvement in the historical coding at CDDFT for 2023-24, there is still evidence of uncoded HRG's in contemporary  data as well as historic. This may result in 'Falls' rates increasing with further data refreshes.</t>
  </si>
  <si>
    <t>Responses including UCR, anticipatory care, short term interventions, osteoporosis and falls services, Care Connect responder, Aids and Equipment all support improvements in relation to Falls.</t>
  </si>
  <si>
    <t>The final rate of 65+ permanent admissions to care homes for 2023-24 was 753.2 and higher than the target of 677.6. The aim was to continue the declining trend in permanent admissions in the years prior to the COVID-19 pandemic. However,it is suggested that the BCF target rate set, was probably ambitious as the declining trend is much slower than was predicted.</t>
  </si>
  <si>
    <t>Historically, the number of permanent admissions to care homes has been reducing over the years and achieved by increases in short term intervention services and maintaing people at home for as long as possible with a focus on 'Home First' in relation to hospital discharge.</t>
  </si>
  <si>
    <t>County Durham continues to perform well (87.6%) with this measure, both regionally and nationally.</t>
  </si>
  <si>
    <t xml:space="preserve">Ranked 116 of 160 LAs.  Aspirational planned stretch performance was to improve by a quartile. 24-25 performance target will be set at a more acheivable level. </t>
  </si>
  <si>
    <t>Work has been progressed to prepare for the roll-out of the Improving Lives programme local integrated teams supporting all areas of the city during 2024/25. These teams bring together staff from 9 existing services to be able to effectively support more people in the community and avoid hospitalisation.</t>
  </si>
  <si>
    <t>Not on track for full year but on track for Q3 and Q4.   Regardless, remain ranked 4th LA nationally</t>
  </si>
  <si>
    <t>Alongside being on track for Q3 and Q4, the local integrated teams will further enhance community support and decision making in 2024/25 to increase the number of people who can be discharged to their normal place of residence.</t>
  </si>
  <si>
    <t xml:space="preserve">Ranked 128 of 160 LAs.  Full year acheivement expected to be 1,962.  Aspirational planned stretch performance was to improve by a quartile. 24-25 performance target will be set at a more acheivable level. </t>
  </si>
  <si>
    <t>The Urgent Community Response service continues to provide a timely response to patients and work continues on developing the falls pathway, to reduce conveyance by treating falls patients safely at home.</t>
  </si>
  <si>
    <t>NA</t>
  </si>
  <si>
    <t>Improvement on 2022/23 performance, only just missing out on the 2023/24 target.</t>
  </si>
  <si>
    <t>Minor improvement on 2022/23 performance whilst short of the stretch target we set.</t>
  </si>
  <si>
    <t xml:space="preserve">There have been delays in recruitment of the frailty practitioners and also delays in agreeing the new proactive care model with general practice. A locally commisisoned services has now been signed off for full roll out in 24/25. There continues to be a number of challenges that the local system is facing, including workforce shortages and exacerbation of long term conditions. We are aware these are national problems and not just for Croydon, this in turn is caused a delay to the implementation of new projects or improvement schemes which specifically targeted decreasing avoidable admissions.
</t>
  </si>
  <si>
    <t xml:space="preserve">The planned number for the year was 601 and we achieved 636, which is within the performance of the rest of SWL ICB and also in line with the previous year. This is a significant achievement considering the level of challenges faced by the local system. In addition the target was fully met and exceeded in Q3 (158) and Q4 (134). One of the key factors supporting this achievement, has been the roll out of the frailty model (BCF funded), which was delayed due to recruitment contraints, as well as the significant work undertaken to improve access in general practice. The INT development has also progressed in Croydon with the creation of neighbourhood hubs and the successful delivery of proctive care (both BCF funded). </t>
  </si>
  <si>
    <t>Delays in implementation of the Frontrunner programme. Difficulties with recruitment continue to hamper progress with some projects that would specifically effect this metric. There are still some challenges in gathering local data to understand the flow through the different discharge pathways. As part of the Frontrunner programme really good progress has been made to review D2A across the whole system and to ensure people are put on the right discharge pathway.</t>
  </si>
  <si>
    <t>Our achievent for the year is 93.21% which is 0.2% within the target, in ine with the rest of SWL, and it's above the national average (92.62%). This is a significant achievement considering the system pressure faced in supporting being discharged form hosoutal and people returning home. Our ambitious target was set to take into account the work Croydon has been undertaking to support discahrges onto pathway 0 and Pathway 1 through the frontrunner programme. There has been a delay in the implementation of the changes but these are now being implemented and expected to be operationalised from July 2024. Croydon place has continued the implementation and embedding of a number of programmes that have supported and maintained people to be discharged from hospital to their normal place of residence. These include Discharge to Assess, LIFE service, ICN+, Staying Put (housing and adaptations).  The new frailty teams have started to have a positive impact and support frail or at risk of frailty on discharge into the community.</t>
  </si>
  <si>
    <t>Local data suggest we are seeing higher than targeted falls (1842) instead of the expected 1607 for our population. Athough we are waiting on final analysis to be concluded, as we continue to embed the work and services put in place with the implementation of the localities model of care, we expect performance to align with the expected number of falls on the back of the new frailty model, the services to support the EHCH framework implementation in care homes, and the falls pick up service as part of the UCR model. A focus review of falls pathways is due in 24/25 to improve service provision.</t>
  </si>
  <si>
    <t xml:space="preserve">Croydon has previously seen some improvement in emergency admissions due to falls from 21/22 (1048) to 22/23 (985). And an improvement of 15% since 19/20 (1226). </t>
  </si>
  <si>
    <t>The pressures on Pathway 3 for long support is still substantial despite the improved performance in 23/24. This is based on existing flow on pathway 2 and 3 but with a factor on ensuring that home first model is in place jointly between acute and adult social care. However it should be noted that higher acuity levels of residents have been seen over last 3 years. Short term funding has not helped in planning long term services</t>
  </si>
  <si>
    <t>Whilst initial data shows that we are track to meet the target with us being at 540, there has been some work in this area around establishing key home first principals and short term step down beds over the winter to support flow</t>
  </si>
  <si>
    <t>The Living independently for Everyone service would like to increase in-house reablement capacity to meet demand.  We  are looking at ways to reduce therapy waiting time, for example by changing skills mix ( converting some of the difficult to recruit therapy posts to general support workers).  This is being driven forward through the Frontrunner programme.</t>
  </si>
  <si>
    <t xml:space="preserve">although the data shows that we are not on track to meet this tarket we can see that our local BCF funded efforts through our LIFE team and the frontrunner programme have aloud us to continue to keep our percentages above that of the London Average of 85.1.  </t>
  </si>
  <si>
    <t>NECS have noted that, due to the timing of the report, metric performance has been calculated from "reconciliation data" rather than fully coded final data. When the data is finalised it is likely (based on past changes with fully coded data) that plan and actual performance will be similar.</t>
  </si>
  <si>
    <t>This has proven challenging this year, and our performance has been consistently above our plan.  We have recognised this in our 24/25 planning and are looking to bolster virtual wards, UCR, and our ICCs to support more ACS patients at home</t>
  </si>
  <si>
    <t>None identified, however note reduced performance against Residential Admissions which needs to be considered alongside this metric.</t>
  </si>
  <si>
    <t>Year-end performance was 85.5% compared to planned levels of 85.8%. This suggests that system-wide Discharge to assess and "home first" arrangements, including BCF funded schemes such as "4 week Discharge Funding", the "Transfer of Care Hub", Reablement and Intermediate Care services are delivering at planned  levels in supporting people to return home.</t>
  </si>
  <si>
    <t>See "Avoidable admissions" above</t>
  </si>
  <si>
    <t>our actual for year ends is 1731 which is encouraging and on track to meet the target.  Our see and treat service witrh NWAS has supported this, but we aim to increase the breadth of our falls service to increase the nembers of people where we can avoid an admission.</t>
  </si>
  <si>
    <t>Rates of admission into residential care continue to rise. In previous quarters this was in part driven by increased dementia care capacity as a result of system investments. However, in Q4 rates of admission for frailty have continued to rise despite continued growth in support at home services. Further analysis and mitigation is being fed into Demand and Capacity plans for 2024-25.</t>
  </si>
  <si>
    <t>Intermediate Care services have been effective at avoiding or delaying admission into residential care homes. Plans are in place for 2024-25 to expand Intermediate Care services and this will be reflected in Capacity and Demand plans.</t>
  </si>
  <si>
    <t>Performance at Q4 is below target levels. For 2023-24 reporting against this metric has only incuded Reablement data and excludes rehabilitation at home or in a bedded setting due to available data. For 2024-25 plans are in place to widen the sample set to include rehab and intermediate care services.</t>
  </si>
  <si>
    <t>In 2023-24 the Reablement Service commenced over 1500 reablement episodes. Intermediate Care services supported around 200 discharges.</t>
  </si>
  <si>
    <t>Currently working on Q3 data, although confident this position will remain on track.</t>
  </si>
  <si>
    <t>A number of BCF schemes in place which help to avoid admissions, including intermediate care, falls and assistive technology.</t>
  </si>
  <si>
    <t>Currently working on Q3 data, although confident this position will remain on track. Strong Home First emphasis.</t>
  </si>
  <si>
    <t>A number of BCF schemes in place which help to support discharge home. Additional discharge funding also supports this metrics.</t>
  </si>
  <si>
    <t>We aim to reduce emergency admissions due to falls with the suporot of our prevention schemes. Also, a joint plan across Tees is currently in development.</t>
  </si>
  <si>
    <t>As reported in the 23/24 Plan The ambition is to reduce from the rate, rather than compare figures which have been impacted by the pandemic care home during lock down, where these was signficant staff issues and high vacancies.</t>
  </si>
  <si>
    <t xml:space="preserve">. The number of reablement reviews completed 
within the year has increased from 1460 during 2022-23 to 1664 2023-24. This increase highlights that short term team ( RIACT and Reablement) are now holding onto cases for longer due to increases in complexity. </t>
  </si>
  <si>
    <t xml:space="preserve">At the end of 2023-24 83% of people are still living at home 
91 days after discharge from hospital. This is an 
improvement from the same period last year when there 
were 81.1% of people still at home. Despite an increase in complex cases being discharged from hospital into reablement,
RIACT have managed to ensure that people are being placed on the correct pathway and 
appropriate packages are being put in place to support people to stay at home. 52.3% of people do not require any further support following a period of intervention this is an increase on last year of 51%. </t>
  </si>
  <si>
    <t>Recruitment and retention across many service areas, not least in the context of continued financial pressures being felt by both Local Government and the NHS.</t>
  </si>
  <si>
    <t>Derby City Team Up continues to embed itself as a mutli-agency, multi-professional, and co-located team to better deliver the care and support of citizens.  This year saw the establishment of Derby's Local Navigation Hub in Derby City Council House, where it sits as a primary, secondary and tertiary care function alongside adult social care colleagues.  This hub has faciliated our new approach to falls recovery that will continue as business as usual for 2024/25.</t>
  </si>
  <si>
    <t xml:space="preserve">2023/24 was the planning year towards Derby's Community First Service - a fully integrated function of existing NHS rapid response (nursing &amp; therapy) and Council reablement services spanning D2A P1 and P2 support, step-up and step-down.  The S.75 agreement binding this new service was approved at the end of 2023/24 with a view to getting even more capacity out of the collaboration of teams to ensure timely discharge and prompt response to community crisis.  </t>
  </si>
  <si>
    <t>Referral mechanisms and pathways into the Falls Response Service continue to be aligned but at times disrupted by systems and digital platforms.  Recruitment and retention across many service areas, not least in the context of continued financial pressures being felt by both Local Government and the NHS.</t>
  </si>
  <si>
    <t xml:space="preserve">Work has been underway this year to move from a pilot falls recovery service delivered by Derby's Telecare providers, Carelink, towards business as usual for 2024/25.  This has been led through the Ageing Well programme and with a Team Up ethos in collaborative and co-located approach.  </t>
  </si>
  <si>
    <t xml:space="preserve">A growing demand for long-term support in an ageing population continue to challenge our overall strategic aims to reduce the number of people admitted into long-term care.  However, local procurement exercises in Extra Care and a new strategic set of Adults Commissioning ambitions, have sought to mitigate this.  </t>
  </si>
  <si>
    <t xml:space="preserve">Derby Team Up ambitions continue at pace and a range of interventions have been embedded to support people at home for longer, making best use of NHS primary and community services, adult social care, alternative PVI sector care settings, and embedding a culture of TEC and equipment to support people.  This also includes an internal to DerbyCC approach to use of AI to inform care reviews.  </t>
  </si>
  <si>
    <t>A growing demand for reablement services both out of hospital (D2A) and stepping up from the community into crisis support (UCR), also in the context of an ageing population, continue to challenge capacity in our Home First and Rapid Response services.  Recruitment and retention across many service areas, not least in the context of continued financial pressures being felt by both Local Government and the NHS.</t>
  </si>
  <si>
    <t>Derby's new Community First service will go-live from May 2024 and much of the project planning has gone into 2023/24 to fulfil what has been a long-term delivery of transformation of Derby's reablement services, towards a fully integrated team that can work seamlessly across the D2A and UCR pathways.  This will ensure we can maximise capacity in working flexibly as a single function</t>
  </si>
  <si>
    <t>The Team Up programme is working towards a more universally covered provision and is well embedded  . The performance has exceeded expectation and is at 162.4 avoidable admissions compared to the target of 194.1 for quarter 1</t>
  </si>
  <si>
    <t xml:space="preserve">This year has continued to return good progress from the Team Up programme.  In particular from the Urgent Community Response and home visiting service as is evidenced by the performance . </t>
  </si>
  <si>
    <t>The council reablement service was subject to  being remodelled over this year so wasn't fully operational and there were constraints I home care market - however we have implemented changes to address these challenges. The service is  above the target with an average of 94.5% compared to a target of 93.6%</t>
  </si>
  <si>
    <t>It is expected to maintain and build on current performance to support more people home following hospital discharge.  BCF funding contributes towards provision of a remodelled short term reablement service that works coterminously with communty health services, establishment of Home from Hospital Service for Pathway 0, and provision of D2a beds in Council run care homes, supported by multi professional groups to reable people dicharged from hospital so they can return home. Provision of housing upgrades using combination of BCF and DFG to support discharge</t>
  </si>
  <si>
    <t xml:space="preserve">The Falls recovery service has been implemented across a place based footprint. Take up has been a little slow but the team have a communication plan and are working with the Central Navigation Hub to widen coverage. The indcator shows we are well above target in reationot perofrmace as we have 1450 falls recorded </t>
  </si>
  <si>
    <t xml:space="preserve">Collaborative working has continued to expand and develop. </t>
  </si>
  <si>
    <t>The primary challenge was supporting hospital discharge by placing people on an interim basis into residential care whilst capacity was identified in the rehabilitation and homecare services . The first  2 quarters the service has not been on track and this  will be the trend foo the remaining  quarters  due to the embeding of the short term service   the first 2 quarters indcate over 50 additional addmissions  above target</t>
  </si>
  <si>
    <t>Overall the system worked well to ensure peole were supported to retunr home with successful BCF funding of p2a Discharge Beds that helped maintain flow and supported people to retunr home following multidisciplinary rehab.</t>
  </si>
  <si>
    <t>The council's short term reablement serivce was redesigned during this period and new staff recruited and trained.  Alternative provision was sought in short term via HDF The performance is well below the target of 70.2% but has improved each quarter from 59.9% to 67.4% in quarter 3 .</t>
  </si>
  <si>
    <t>The combination of council's short term service and close working with health community services ensured succesful rehabiltiation arrangments enabling people to be supported longer term at home without readmission.</t>
  </si>
  <si>
    <t>Performance above plan for full year by approximately 10%
Virtual Wards
Challenges remain in relation to frailty VW workforce recruitment. TSDFT have been reviewing their operational model and possible options. Referrals into the service only 'live' for three days of the week.
Following a GIRFT review it was identified that all providers need to have an increased focus on daily MDT input to the VW. Devon wide recommendations include common themes including further development of care home pathways and point of care testing. 
The capacity and occupancy of the VW continues on a positive trajectory across all providers. 
Immedicare
The ICB have commissioned Immedicare to support these 60 homes until 31st March 2025. 
Immedicare have confirmed that Care Homes are unable to commission the Immedicare service themselves post 31st March 2025. The only way for the service to continue to be commissioned by the ICB is for the usage data to quantify: 
•	The impact of the service on the system, i.e. reduced ED attendances, reduction in calls to Primary Care.
•	The number of calls to Immedicare by Care Homes, to show the service is being used and providing value for money. 
•	The number of homes accessing educational materials and/or training sessions that Immedicare provide for care home workforce of all levels 
If the ICB does not wish to commission the service post 31st March 2025 then the service will stop for all 60 Care Homes/Jack Sears.
High Intensity Users
Securing ongoing funding for High Intensity Use projects in Northern and Eastern Devon remains a challenge. 
Recruitment in Eastern Devon has been difficult resulting in using staff and resources from Northern Devon for a time. 
Securing information governance agreement between VCSE providers and acute Trusts is ongoing.
Urgent Community Response 
South - Recruitment into vacant posts continues to be challenging. Plan agreed to close the gap. Locality teams are even more stretched with the referrals being received from the Care Coordination Hub.
Following the receipt of the A-tED reports capacity remains a challenge across Devon.</t>
  </si>
  <si>
    <t>Virtual Wards
South - Continued work to support admission avoidance via our local VW provision. Targeted work in place to support reaching the Devon performance measure of 60% of VW beds to originate from admission avoidance pathways and 40% originate from early supported discharge pathways. Increase in referrals through admission avoidance pathways seen in Q4. Data to March 2024 shows that 36% of referrals are admission avoidance and 58% of referrals are early supported discharge referrals (6% unknown).
Continued work on building on community referrals with regular meetings in place to monitor IC/UCR FVW referrals. Comms and engagement with primary care to pilot community referrals for HF/res VW pathways.
Future VW KPIs agreed supported by a project delivery plan with focus on increasing hours of operation, MDT wrap around and enabling IV at home. 
Since May 2023 there have been total bed days saved of 6,504 days.
Virtual Wards have been identified as one of the core clinical models for Devon and will continue to be a significant focus for providers and commissioners. Capacity and occupancy has improved across Devon.
High Intensity Users
South HIU- A new service has been successfully procured during 23/24 and has been through the standstill period. The service is due to mobilised in early 24/25 and will have three workers offering support to those who are frequent users of ED and the UTC in the south locality.
High Intensity Use projects have been developed in Northern and Eastern Devon based on the NHS England and One Devon model.
A pilot project in a Primary Care Network in Eastern Devon has been running.
Urgent Community Response
South - Urgent Community Response 2 hour crisis response activity continues to be reported on a weekly basis to the ICB. The average daily capacity has remained postiively static (9.7) and number of 2 hour referrals receieved and accepted has increased (average of 17.5). Number of 2 hour referrals rejected remains at 0 or 1 each week. The referral split is now illustrated by Torbay and South Devon. Focussed communications and work continues to improve the referral source where numbers are low for example care homes.
All Providers have achieved the 2 hours response target.</t>
  </si>
  <si>
    <t>VCSE Support
South - Funding has previously been coming from the UEC recovery fund . However this is no longer available from this source after an internal ICB review of this funding took place.
Hospital Discharge Transformation Programme 
- The aim of the programme remains the same as in quarter 3 although there has been significant progress made within the programme.  
- Challenges remain with commissioning services within a tight budget, but with a focus on outcomes and use of John Bolton modelling. 
- Changeology work has now concluded and there is a report pending. Both providers and commissioners have had the opportunity to participate in the workstreams.</t>
  </si>
  <si>
    <t xml:space="preserve">Performance between Q2 and Q4 is now in excess of 93%.
Virtual Wards
South - Success for the VW pathways in supporting discharges from TSDFT.  Since May 2023 there have been a total of 735 patient discharges, with 83% of these discharges into the patients usual place of residence
VCSE Support
South - Locality Director is working to identify some interim funding for these vital services to continue. 
Teignbridge CVS D/C service has worked with 315 people to enable D/C in 23/24 159 were P0, 140 were P1 and 16 were P2. This offer was a broad range of help including financial, practical, food and nutrition and signposting to other services.
Hospital Discharge Transformation programme  
- Pathway 2 beds for phase 1 commissioned and evaluated.
- Proposal for next phase of Pathway 2 commissioning developed and awaiting executive sign off. 
- scoping ongoing for a possible short term care centre model within the DCC footprint. 
- Pathway 1 proposal completed and awaiting sign off.  
- Process and practice SOP nearing completion. 
- Continued focus and governance in place via leads meetings and formal steering group. 
</t>
  </si>
  <si>
    <t>Indicator value is 1381.83 but Quarter 4 materially impacted by clinical coding backlog and final number likely to be significantly higher.
Frailty SDEC 
South - Patient identification in ED, triaging, staffing and environment (space) challenges continue to be able to expand the service. Pilot extended but now a cost pressure. Frailty included in a wider TSD SDEC Business Case.
FaME
Ongoing funding of the FAME programme remains a challenge. Some Northern programmes have stopped and Easterns funding will end in December.</t>
  </si>
  <si>
    <t>Primary Care Falls / Frailty identification 
South - Data continues to be strong for M1 - M5. With an increased identification of postural drop and frailty, deprescribing of falls risk medications, reduced falls/fear of falling for individuals and improved quality of life for those individuals. - number of fall assessments completed to date: 330, - number of falls recorded to date: 858, - number of falls in the last year: 1309, number of recurrent falls: 151, - number of patients who have a fear of falling 126, - number of patients who do not have a fear of falling: 123. - number of patients who have had a lying blood pressure recorded: 372, - number of patients who have had a standing blood pressure recorded: 838, - number of patients diagnosed as having Orthostatic Hypertension: 104, - number of patients referred to a Strength and Balance exercise class: 37, - number of patients who have had a fall in the last 12 months who had a medication review: 194, - number of patients who have had a fall in the last 12 months which is attributed to medication review: 13, - number of patients who have had their medication altered: 33, - number of patients who have had a fall in the last month who have had a subsequent Rockwood/Clinical Frailty Score: 134. Six monthly project review agreed including what improvements are needed to drive further positive change and what resources could be shared with primary and community colleagues to enhance skills around clinical assessments and deprescribing in falls. Pilot to finish November 2024.
Frailty SDEC
South - Since the start of the pilot (beginning of January 2024), 235 total admissions, average age 85 years, CFS of 5-6, since the extension of the pilot (April 2024) consistent in achieving 3 patients a day and increased to 4 on occasions. 555 saved bed days, 61% patients returned home, 16.4% were admitted to acute bed from SDEC, 46.6% had an acute admission avoided. Using VW and community hospital as planned discharge pathway. More recently Frailty Single Point of Access has a gone live.
FaME 
Eastern and Northern Local Care Partnership have  greed to work with other Local Care Partnerships to secure funding for FAME programmes across Devon.
Healthy Ageing
The Healthy Ageing Partnerships in Eastern and Northern Devon continue to develop. Achievements include wider engagement of VCSE partners and linking partners to work on the RDUH dementia strategy, the development of care coordination hubs, discussions on FaME and strengthening the interface between locality and system work in this area.</t>
  </si>
  <si>
    <t>Metric is computed from the annual SALT return, which will not be finalised until 26 June 2024.  Provisional estimates indicate an increase in permanent admissions during the year, although more latterly this trend has been reducing.  We believe this to result from the D2A pathways with more short term placements becoming long term during the year. The model for P2 is being reviewed and there has been a targetted focus locally to reduce the demand of care home placements at the point of discharge</t>
  </si>
  <si>
    <t>Under the Hospital Discharge Programme there has been new contract models for P2 which has supported some of the reduction in long term care home placements. There has also so been focussed support of social care in the acutes to support better pathway planning which has also had a positive impact. Learning from these interventions have been used to inform future plans.</t>
  </si>
  <si>
    <t xml:space="preserve">Metric is computed from the annual SALT return, which will not be finalised until 26 June 2024.  The definition is very tight looking at discharges 1 October-31 December 2023 with outcome measured 1 |January to 31 March 2024.  The cohort is very small c.a. 500 p.a. so small movements in either the numerator or denominator have magnified impacts.  Provisional results indicate performance is marginally below plan. P1 and communinty capacity has increased in the independent sector but there has been localised culture to utilise p2 provision. </t>
  </si>
  <si>
    <t>New models are being developed for P1 and reablement services locally. There has been a significant reduction is agency usage as there has been an increase in the workforce (mainly attributable to international recruitment).</t>
  </si>
  <si>
    <t xml:space="preserve">As a place we lack the capacity to support people in bedded reablement leading to interim placements. There is more rapid support and reablement provision to facilitate discharges and sufficiently step people up to community settings. There is a lack of diagnostics in a community setting meaning the emergency department is the only appropriate referral. This can be referenced from a high number of people with 0 days length of stay. We aim to improve this in the future through low level diagnosics in community settings through futher responsive capacity. For example, social care/ virtual wards aim to further reduce the number of people waiting longer than a day and provide more immediate response for people at home. </t>
  </si>
  <si>
    <t xml:space="preserve">BCF funding has supported a range of projects to reduce hospital admissions, the community wellbeing officers funded by the BCF provide 72 rapid response. Through the complex lives team, residents are able to access a mental health social worker who can support residents into community services, as opposed to going into hospital. The rapid assessment programme team present in emergency department early assessments, working alongside therapists to create plans to return people home with appropriate support where there is no need for medical admissions. Moreover, winter warmth monies has been awarded to 33 successful applicants across the City, supporting people to heat their home effectively, as evidence demonstrates that warm spaces are more likely to reduce hospital admissions. </t>
  </si>
  <si>
    <t>The number of people being admitted and therefore discharged to other settings is increasing which further demonstrates the need for the newly created single discharge coordinator. Challenges for people being discharged to normal place of residence includes unsuitable environments and severe carers stress. Overnight support has also been raised as our current commissioning offer and personal assistant market does not support care between 10pm &amp; 7am.  The majority of people who reside in a care home are admitted initially on a short stay arrangement. This is either due to change in circumstances within the community or as a discharge destination from a hospital setting. There is oversight and scrutiny of all of the decisions made on discharge from hospital, to ensure that all of the options to support the person within the community are exhausted before a short-term placement into a care home is considered. If a placement is required then it is only approved for a maximum of 4 weeks initially and any extensions require a discussion at the practice forum, where workers are required to explain what actions they are taking to support the person to return to live in the community.</t>
  </si>
  <si>
    <t xml:space="preserve">The proportion overall of people being discharged to usual place of residence is reducing despite more people than ever being discharged to usual place of residence at 14 days and 21 days intervals. BCF funding has supported multiple schemes supporting hospital discharge, such as the Home Emergency Alarm Response Team, who installed 676 units of alarm responses to support patients returning home. Furthermore, the integrated discharge team, has a member of staff located in the team to support timely knowledge of people returning home through working with therapy, liaising with wards for seamless transfers home. Additionally, within the Complex Lives team, navigators and transition workers hold specific roles that solely focus on support discharge from hospital and prisons. </t>
  </si>
  <si>
    <t xml:space="preserve">There has been high numbers of referrals in part due to admissions directly from care homes which does not reflect local guidance. When looking at reasons behind hospital admissions relating to falls generally there is a correlation between blood thiner medication, lack of fluids and postural drops. As a result the I-Stumble app has been introduced which has further improved intelligence and insights around preventative approaches for people aged 65+. For example exercise and healthy lifestyles, and how to access self care through health promotion and active ageing.  </t>
  </si>
  <si>
    <t xml:space="preserve">BCF funding has supported falls reductions, through funding home emergency alarm response team which responds to calls of falls, over the past year the team has responded to 3982 fallen clients, and returned them to a place of safety, avoiding hospital admissions. Furthermore, the positive steps team also reduces falls via implementing assistive technology such as telecare, bed sensors, and door sensors. In addition to this multiple other schemes (that don’t primarily specialise in falls prevention) do reduce falls overall. The highest percentage of falls occur in the home, therefore, it is vital that preventative measures are established in the home. The integrated community equipment loan service address this by providing fall preventing equipment in the home such as, walkers, shower chairs and toilet frames. Furthermore, evidence demonstrates that older people who live in cold homes are more at risk of falls or injuries, therefore, schemes such as the Boiler on Prescription scheme which replaces resident’s broken boilers free of charge, also creates a safer environment for them to live in. </t>
  </si>
  <si>
    <t xml:space="preserve">We have placed 422 new people into permanent care in 2023/4, including people who have had changes to funding and who are self-funding their placements. The primary reason an older adult requiring support in a residential home was due to their poor mental health or dementia and the level of support that was required within the community to meet individual outcomes and to keep them safe. This was linked to the behaviours that challenged others, unsuitable environments, and severe carers stress. Somtimes people are unable to return home as they require support 24 hours a day. </t>
  </si>
  <si>
    <t xml:space="preserve">We prioritise strength-based reviews and support people in short stay, we know that the longer people are in short stay, the more difficult it is to support people to return home. Prioritising 6-week reviews ensures that people have timely strength based conversations about what needs to happen to support someone to return home. Targeting joint reviews with occupational therapy service where people are residing temporarily in a care home, to maximise opportunities to support people to return home. We have introduced innovation sites, looking at improving therapy for people supported into short term residential care from hospital and therefore increasing the likelihood of people returning home. BCF funding has supported schemes aimed at reducing residential admissions and focusing on supporting residents (who have the capacity) to live as independently as possible. Through the support of BCF funding, one service was able to reduce the number of adults who reside in a residential care home by 5%, through strength-based and 6 week reviews, the service is able to reduce the amount of time someone spends in residential care. In instances where a nursing setting is required, support is provided from an enhanced care home team to support with physical or cognitive issues to offer the best chance of the resident returning home. </t>
  </si>
  <si>
    <t>Supporting people in the community to make contingency plans and support people during a crisis is recognised as a challenge due to capacity issues. Therefore, targeting people who have had a hospital admission in the past year and working with them to develop a clear crisis / contingency plan is an evidenced support need. There is increased consideration and use of assistive technology in how we can support people to remain living in their own home / return to living in their own home. In Doncaster we prioritise undertaking strength based annual reviews, especially older adults, living with dementia/poor mental health and improve links with dementia support services in the community.</t>
  </si>
  <si>
    <t xml:space="preserve">Through BCF funding we have significantly increased our Home first offer including social work cover over 7 days. Workforce leads have reviewed demands as part of the Intermediate Care Framework review. During winter, several processes have been refined regarding community discharges e.g., pull model into intermediate care and non weight bearing pathway. Evidenced work on the no right to reside + 48 hours with the standardised list now in operation and system escalation principals in place and operational. No right to reside conversations take place and protocols are in place around challenging conversations around discharge. As part of BCF the Home Emergency Alarm Response Team, installed 2440 individual properties pieces of assistive technology from 1.4.23-31.3.24, to support people to remain at home after leaving hospital. Furthermore, the commissioned Home from Hospital service has succeeded in their target of ensuring 80% of people remain at home after being discharged from hospital. Through their one-to-one personal support, the Home from Hospital service provides, residents are able to get support through regular check-ups and support with bills, food and reduce in isolation. Furthermore, equipment provided via Doncaster’s integrated care equipment loans can support resident to return and live independently within their homes. </t>
  </si>
  <si>
    <t xml:space="preserve">Seen increased activity in both Q2 and Q3 compared to both 23/24 plan and level in comparable period in 22/23.  Related to ongoing challenges with increasing demand across the UEC system. </t>
  </si>
  <si>
    <t>Investment in P1 and P2 capacity has provided additional step-up options for people requiring intermediate care support but there is opportunity to use these to greater scale and impact</t>
  </si>
  <si>
    <t>Levels continue to be consistently in 91-92% range and inline with 23/24 plan.</t>
  </si>
  <si>
    <t>BCF investment in Pathway 1 continues to provide capacity to support more people to home for their ongoing recovery from hospital</t>
  </si>
  <si>
    <t>Increase in activity level over the first 9 months of 23/24 (Apr-Dec23) 16.7% (256) increase in admissions recorded as linked to fall in 65+ cohort over this period.</t>
  </si>
  <si>
    <t>Targeted response services in place with intention to prevent avoidable admissions will have contributed to this delivery.</t>
  </si>
  <si>
    <t xml:space="preserve">** As per previous returns the population data in this template is incorrect ***  (denominator should be 115,068 , ONS MYE 2022) Plan for 2023/24 is 429.*****This has been raised with BCF Manager on several occasions.  
End of Year performance is 501.  With the change to statutory reporting Dorset's method for reporting this indicator will change to mirror the DHSC calculation from April 2024.  As previously reported, this is an area that the Local Authority have been closely analysing as despite an improving availability of homecare, admissions are higher than we have planned / expected.  Since the last quarterly report, we have remained stable, with the rate of admissions appearing to have slowed from the strong trajectory seen over the 18 months prior.   Despite the increased rate of permanent admissions and suggestion that there is an increased need for Care Home beds, the DC funded care population has remained stable. There is an increased rate of turnover (death in care increase) which is offsetting the increased rate of admissions. Care Home occupancy (from Capacity Tracker) is around 85% of available beds which suggests that current CH capacity is not under pressure. Our permanent admissions are occurring due to movement from Community ASC, hospital discharge and Capital depletion 
Close monitoring continues, no support is needed at present. </t>
  </si>
  <si>
    <t xml:space="preserve">BCF investment in Pathway 1 continues to provide capacity to support more people home whereever appropriate.  Therefore, the need to use residential placements as a temporary alternative to getting a person home , which often leads to a permenant placement, is greatly reduced.    </t>
  </si>
  <si>
    <t>Year End Performance is 74.17 %
High levels of acuity on discharge and availability of therapy support continues to challenge our ambitions for Reablement in Dorset.  Collaborative work across the System is ongoing, with proposals in train in order to attract therapists that can be dedicated to support implementation of therapy led Reablement.   The BCF Support Team have live work in train in Dorset so we look forward to understanding the recommedations and how they may support us address the challenges in this pathway.</t>
  </si>
  <si>
    <t>Dorset continues to develop the Discharge to Assess Model, reducing the number of restrictions within the admission criteria.  This is enabling  people to be supported home via our Core Offer, which includes Reablement.  This is providing more equality of access, and swifter opportunity to get home (or avoid admission) for more Dorset residents.  We are planning to further develop the core offer to understand where there are further opprotunities to better align our Reablement offer to Partner Clinical oversight in the community that may improve performance and outcomes agianst this metric.</t>
  </si>
  <si>
    <t xml:space="preserve">There is ongoing work to encourage and find appropriate referral criteria to ensure the ambulance service utilise the admission avoidance support rather than conveying inappropriate patients to hospital.  A call before convey function has been introduced during winter 2023-24 for &gt;75, however this did not have any impact, the age limit has now been reduced to &gt;60 and awaiting first set of data to measure impact. The Local Authority (LA)  has a team called the Urgent Care Avoidance Team to support with social care need and further work is required to ensure this is well used.  Referrals from 111 to the Clinical Hub are poor and work is underway to understand and address this.  Work between the LA and Clinical Hub can be strengthened further by understanding what work can be done together to support care at home.
The Emergency Department (ED) admit social admissions where an admission avoidance bed would be appropriate. This is due to the limited capacity of admission avoidance beds, and results in acute bed admissions. The Own Bed Instead (OBI) Service supports admission avoidance and discharge, however, this service is not always utilised fully in a way which supports admission avoidance. </t>
  </si>
  <si>
    <t>The admission avoidance function through the Clinical Hub has received an increase in referrals, particularly from care homes and GPs The Hub also works with Telecare staff who make direct referrals and attend joint visits with the Hub clinicians.  The Falls Response Service is working well and responding to falls at home, predominantly Care Homes, and keeping patients away from ED when appropriate. 
Admission avoidance will also be supported through a newly commissioned mental health worker, being based within our high intensity user service. 
Within the Local Authority we use our Urgent Care team to support with approx. 25 (average with our capacity) assessments and care packages weekly to patients in their own home who have experienced a crisis to avoid attendance to hospital.</t>
  </si>
  <si>
    <t>The complexity and acuity of patients going through our system is extremely high.  The added demand of patients requiring admission to hospital means that people are being discharged maybe earlier than the ideal situation meaning that often people go into a care setting that is more dependent than required.  The plan would be to then move these people to a less intensive setting, but often people choose to remain.  The challenge is to consistently offer a home first service. Within the LA a Dudley Short Term Assessment and Reablement Service (STARS) has  been implemented. STARS offer a pathway 1 package of care (POC) to support with discharges, along with a reablement plan to allow patients to achieve their desired outcomes at home and return to their level of independence allowing flow within the system.
Pathway 1 discharges are more coordinated and improved hospital flow, however the capacity of POC is limited.
Discharge staff do not always consider home first and consider the wrap around services available in the community.  Discharge staff are not always aware of the plethora of resources available in the community.
Challenges are experienced to ensure TTOs and transport issues correct.
Own Bed Instead is not utilised enough to support hospital discharge. 
Ongoing challenges are experienced with discharging  of out of area patients back to their normal place of residence as this cohort of patients experience delays to discharge to their normal place of residence.</t>
  </si>
  <si>
    <t>There is a more robust and coordinated pathway 1 offer in place.
This has meant that capacity in pathway 1 has been consistent rather than having to support community-based support as well. 
Demand is greater than capacity.  Data accuracy is challenging and development is underway to address this issue</t>
  </si>
  <si>
    <t>Although existing services are delivering the falls response service, no further investment has been made to account for additional activity. 
The Local Authority support the emergency EDT team and Telecare to respond to people who may have experienced falls and will provide an emergency package of care via our teams who work 24/7.  
There is however, a waiting list for both falls assessments and patients waiting to access the falls programme and rehabilitation. 
When people present with a fall, the threshold for admission appears lower due to the risk of further falls, the front door element needs to be more robust. A challenge is not receiving the referrals early enough into the pathway.</t>
  </si>
  <si>
    <t>Falls in Dudley has an integrated pathway and a dedicated Falls Coordinator. A Falls front of house screening service is in place and aligns patients to the appropriate part of the Falls Pathway. 
The Clinical Hub and OBI Teams work together around falls to urgently attend patients, avoid a hospital admission, and arrange ongoing therapy as appropriate.
Outputs from a recent Discharge Improvement week, together with the findings from the Changeology Capacity and Demand Report, will drive change and improvements via a co-produced, collaborative plan.</t>
  </si>
  <si>
    <t>The introduction of the improved discharge process has seen more people returning home into the community with the focus of promoting independence and reablement from a p1 and p2 perspective.
We have a  robust way in which pathway 3 assessments are now managed, which has had a significant reduction of length of stay has enabled more people to be considered for alternatives than 24hour placements. The continued demand for pathway 3 beds from acute trusts is greater than capacity - often referring for a pathway 3 bed when home first has not been considered.</t>
  </si>
  <si>
    <t>There is a new more robust pathway for referring to pathway 3, with training given to ward staff and discharge staff to ensure patients are given all opportunities to return home to promote the home first approach.  We have additional social work capacity to ensure people are assessed in a timely manner as soon as their therapy input is completed.</t>
  </si>
  <si>
    <t xml:space="preserve">The redesigned Reablement and Discharge service has been up and running since November 2023.  There has been a large recruitment phase which has allowed opportunity for increased capacity of the therapeutic input.  This increased level of Reablement is beginning to show improvement month upon month of the number of people that are successfully remaining at home.  We are confident that in the next 12months this target will be met.
</t>
  </si>
  <si>
    <t>Part of the multidisciplinary team is to work together to review 'real' patient data to support with improvement plans.</t>
  </si>
  <si>
    <t>Q1: 221.2, Q2:173.3, Q3:197.2, Q4: 197.2 Sep23-Feb24 Actual data shows a significant sharp drop in activity.  As a result, Q3 and Q4 estimates are averages from Apr23-Aug23</t>
  </si>
  <si>
    <t xml:space="preserve">Locally we know that a range of services continued to ensure patients were not admitted to acute settings unnecessarily, which largely focused on community-based or bedded step up type interventions. </t>
  </si>
  <si>
    <t xml:space="preserve">Q1: 93.5%, Q2:93.9%, Q3:93.1%, Q4: 92.8%
For Discharge to Usual Place of Residence we have taken the Data from the National BCF Data Set.  Please note for 23/24 data we have used the actual data for April 2023 – Jan 2024. Both Feb24 and Mar24 data was low, so these months were forecasted. </t>
  </si>
  <si>
    <t>The implementation of the bridging (bridging to home service) has significantly reduced delays in Pathway 1 and facilitated more patients to return home within 12 hours of being discharge ready. This improvement boosted performance in discharging patients to their usual place of residence, particularly for Pathway 1 cases. This also effectively mitigated the necessity for long-term care in residential/nursing settings. In essence, it has ensured that patients are discharged to usual place of residence, averting the escalation of their care needs.</t>
  </si>
  <si>
    <t xml:space="preserve">2023/24 forcasted: 2305
As the Data from the National BCF is quite a bit lower than the National Outcome Framework data for Ealing Borough; the 23/24 outturn was created using actual data Apr23 to Aug23 and monthly averages for Sep23 to Mar24. </t>
  </si>
  <si>
    <t xml:space="preserve">Locally we know that falls services are continuing to have a positive impact on terms of reducing the risk of patients having falls and supporting recovery from falls, both of which help hospital admissions/readmissions. </t>
  </si>
  <si>
    <t>Projected for Q4 s 377.5  (subject to further checks and validation). On track to meet target. Less is better.</t>
  </si>
  <si>
    <t>Continued demand management and assurance in place to ensure rates of admission remain on target, following our better lives model.</t>
  </si>
  <si>
    <t>Snapshot of data indicates performance is 94.2%</t>
  </si>
  <si>
    <t>Final indicator will be based on the ASCOF survey period.</t>
  </si>
  <si>
    <t>Our plan was a total of 680.8 avoidable admissions and our actual was 626.6.</t>
  </si>
  <si>
    <t>As detailed in Q3 the work in Bridlington focussing on COPD is progressing initially with a small cohort.
Our High Intensity User service and support at home provision is aimed to prevent people going in to hospital and these services were extended to 31 March 2025. A piece of work is taking place with the VCSE to develop a more co-ordinated approach to commissioning going forward.</t>
  </si>
  <si>
    <t>Our actuals were:
Q1 - 96.5%
Q2 - 97.5%
Q3 - 97.3%
For Jan and Feb 2024 we are at 97.1% (awaiting March 2024) so overall we are on track to meet progress.</t>
  </si>
  <si>
    <t>Assisted discharge services have been extended to 31 March 2025. The D2A transformation programme has continued to support our performance against this metric.</t>
  </si>
  <si>
    <t>Based on an estimate for March 2024 we expect to be approximately 1297 per 100,000 which is slightly above plan.</t>
  </si>
  <si>
    <t>We have joined up BCF and falls steering group discussions and are using local data to further to understand what a challenging but realistic target and priorities will be for 2024/25.</t>
  </si>
  <si>
    <t>SALT submission deadline 26 June. Our estimate for 2023-24 is 655 which is over plan. 
Market shaping work is required with our residential providers and work continues to improve the availability of Home Care.</t>
  </si>
  <si>
    <t xml:space="preserve">Our workforce and education programme continues to support residential providers with training and support. </t>
  </si>
  <si>
    <t>Outcome for STS004 2023-24 = 75.1%. This was achieved with a 25% (200 to 250) increase in the number of persons (65+) included in the three month cohort.</t>
  </si>
  <si>
    <t>Workforce and education programme has supported increased recruitment. The PSC have supported the progress of the D2A transformation programme and it is planned that this work will continue.</t>
  </si>
  <si>
    <t xml:space="preserve">Although there has been a significant increase in Urgent Community Response referrals, the focus has been across a wide range of conditions and needs. In addition, the Sussex wide Virtual Ward expansion concentrated on the West of the area, with limited additional impact on East Sussex. </t>
  </si>
  <si>
    <t xml:space="preserve">Referrals to the Urgent Community Response service from community sources increased by 26% across the year and will have resulted in admission avoidance in a considerable number of cases. The expansion of this service across East Sussex is supported by BCF monies and the focus for 24/5 will be on integration of services (UCR/SDEC/VW/SPOA) and a renewed emphasis on a number of chronic ambulatory care sensitive conditions (Frailty; Heart Failure and Respiratory)  </t>
  </si>
  <si>
    <t xml:space="preserve">Sussex wide implementation of a Discharge model maximising numbers of patients returning home did not deliver as planned in Q4. Achieving the target was further impacted by both winter pressures and workforce issues - including the Consultant and Junior Doctor strikes. </t>
  </si>
  <si>
    <t>Actual average performance for the year was 92.0 against the planned average of 92.9.The Better Care Fund and Discharge Fund continued to support Home Care services throughout 23/4 and with a renewed emphasis as we move into 24/5 - including the development of an East Sussex 'Home First' policy.</t>
  </si>
  <si>
    <t>Falls related referrals to the Urgent Community Response service increased by 25% across the year but this has not yet translasted into a reduction in the index. However, local analysis suggests a significant reduction in admissions related to Falls in March 24.</t>
  </si>
  <si>
    <t>As for Avoidable admissions metric</t>
  </si>
  <si>
    <t xml:space="preserve">None </t>
  </si>
  <si>
    <t xml:space="preserve">Target for 2023/24 was 485.3. Performance for 23/24 was 463.51 </t>
  </si>
  <si>
    <t>Performance for October to December 2023 (in-line with the ASCOF definition) is 90.4%</t>
  </si>
  <si>
    <t>NO challenges identified due to systems working collaboratively</t>
  </si>
  <si>
    <t>•	Phase 1 of the UCR Coordination Hub Project (telephony) is live through consultant connect. To enable LAS/111 to use a single number to simplify the process.
•	NCL went live with a capacity tracker established to ensure the wider system has the latest status for UCR services and ability to respond within 2hr 
•	Increased referrals from all sources (GP, silver triage, LAS &amp; 111) alongside increased capacity has contributed to exceeding the trajectory
•	Expansion of the LAS/UCR car has led to increased activity for the Barnet, Enfield and WH (Haringey) UCR 2 hr responses. 
•	UCR Quality Improvement workshops facilitated by CLCH on behalf of NCL which will lead to implementation of phase 2 UCR cordination Hub. 
•	Silver Triage now taking calls from LAS on scene in a care home or at a patients home for advice and guidance pre-conveyance. This has reduced conveyances into hospital. 
•	Implementation and scaling of the Universal care plan across NCL to cover a wider cohort than end of life eg homelessness 
•	Expansion of the virtual ward step-up pathway to avoid hospital 
The ICB and community providers completed a review of ED trends and increased targeted MDT resources in Enfield community services provision from a transformation perspective, which has resulted in quarterly improvement in waiting list standards for community and outpatient services adults. 
There are various other initiatives that have contributed to positive outcomes for patients at risk of avoidable admissions and these are:
-established the MSK hub and engaged the Enfield health and care system
- opened up self-referral to podiatry services with a view to preventing deterioration / reducing falls
- worked with primary care to deliver proactive care to LTC and frailty cohorts via the Enfield Single Offer contract. 
- bolstered Care Home Assessment services in terms of organic and functional MH clinical support
- LBE and NMH Community IDTs continue to work effectively to advise wards teams and consultants about availability of community resources to facilitate a return home. We have plans in place to review P1 working to consider opportunities for further integration in 24/25 
Quality Assurance update [Matt to update]
Strategic plan with care homes</t>
  </si>
  <si>
    <t xml:space="preserve">Relatively stable picture in Enfield across all acute sites by month and by hospital with little variation other than seasonal fluctuations. The BCF subgroup were monitoring each month throughout the year and did not have cause to initiate in-depth analysis or deep dive. Overall, Enfield did see an increase in P0 and P1 activity in Q4 and this aligned to a corresponding decrease in P2 and P3. </t>
  </si>
  <si>
    <t>We are reviewing for 2024/25 to see where improvements can be achieved.</t>
  </si>
  <si>
    <t xml:space="preserve">The Enfield system, under the auspices of its Older People Partnership Board, are reviewing Falls prevention coordination and its register, to understand if further coordination of its network of services could do anymore to improve prevention in this area in 24/25.  </t>
  </si>
  <si>
    <t>Our target worked out at 205  2023-24</t>
  </si>
  <si>
    <t xml:space="preserve">A contiunuing trend of people unknown to ASC requiring placemenst due to stroke / dementia . A targeted piece of work being done this year jointly between the ICB and / LA  </t>
  </si>
  <si>
    <t>We have just missed this target, achieving 87.1% for 2023-24.</t>
  </si>
  <si>
    <t xml:space="preserve">Current figures indicate that Essex is likely to marginally exceed the target for 2023/24. Assuming final figures remain as expected, the annual avoidable admissions figure in Essex is likely to be 707 per 100,000, an average of just under 177 per quarter. This marginally exceeds the target of 700 for the year (average of 175 per quarter). Given that this figure is only slightly above target, it is still possible that Essex could meet the target for this year.
Contributing Successes include the Essex Care Technology Service provides access to a range of technology products that support people to maintain their independence; manage medications; prevent or respond to falls; and enable people to contact loved ones or care assistants when needed. 
The service now supports around 9,000 people to maintain their independence and in May 2023 the service had an overall customer satisfaction rate of 95%. The countywide service is exceeding all targets and delivering wider system benefits such as helping to avoid ambulance callouts. We have trained 1,344 prescribers across the community and created roles as part of hospital Integrated Discharge teams to ensure that technology is utilised to maximise independence, helping support care needs and reduce admissions and readmissions. </t>
  </si>
  <si>
    <t>Figures for April suggest we are back on target at 94.2% for the latest month reversing the downturn at the start of the year. However, this is not enough to meet the target for the year as whole.</t>
  </si>
  <si>
    <t>The latest data suggests we are starting to see the impact of schemes mobilised in the latter part of 23/24 and learning from pilot initiatives such as the Home to Assess (H2A) Pilot North East Essex - this has provided a rapid response service to support adults for up to 4 weeks in the adults own home to prevent hospital admission, avoid entering a bedded setting or following hospital discharge until an alternative care provider is able to meet the care needs of the adult.
Ward Led Enablement has also been a success in West Essex, with the schme now being taken forward by PAH.  the project supported an average of 31 people per month and reduced length of stay by an average of 2.8 days.
Other local BCF and Discharge Fund initiatives such as the Supporting Wellbeing Operations Team (SWOT) in Mid Essex have also played an important role in supporting discharge. SWOT is a voluntary project that takes referrals directly from Broomfield Hospital wards, OT &amp; adult social care to troubleshoot those small but tricky social issues that prevent patient discharge, that no-one else can help with. Over 110 interventions were provided by SWOT in 2023/24</t>
  </si>
  <si>
    <t>Data currently available suggests that Essex is likely to meet the target of 2000 for this financial year. Figures for Q1 record emergency admissions due to falls in people aged 65 and over as 506 per 100,000. This appears to fell in Q2 and Q3.  Current data suggests a slight increase in Q4.
Contributing schemes again include Care Technology which is also helping reduce the number of fallers being admited with 1,753 fallers picked up out of 3,632 response visits. 
In addition, the Able Like Mabel initiative saw thousands of public education packs distributed as part of a campaign focussing on strength and balance home exercises to prevent falls.</t>
  </si>
  <si>
    <t>None - although we are not on track to meet the target this is largely atrributable to the fact we rebased at a higher level part way through the year to account for admissions where an adult had been placed in temporary residential care and then moved into a permanent placement. This saw figures increase by 20%.
The target for 23/24 before this change was 350 per 100k. If this was increased by 20% to account for the changes in recording it would have been 420 per 100k. Our current rate is 410 per 100k.</t>
  </si>
  <si>
    <t>Services such as recovery to home beds are helping keep people out of permanent residential care placements. This approach is supported by a multi-disciplinary team from health, social and voluntary agencies with therapies attached for each bed.  This therapy-led approach better supports the transition back to home and enable ongoing rehabilitation. Meeting our length of stay target of 4 weeks compared to  average from interim beds of 6-8 weeks.</t>
  </si>
  <si>
    <t>Initial figures in 2023/24 suggested that progress was being made on this metric. However, figures fell slightly in the Q3.  For Q4 we are currently showing a figure of 86.9%. Whilst Essex is likely to see further progress on this measure, the target of 89% is unlikely to be met in 2023/24. Our benchmarks suggest we have higher volumes of people supported in reablement and the case mix includes people with more complex needs which affects performance on this measure.</t>
  </si>
  <si>
    <t xml:space="preserve">The BCF supported an expansion of reablement capacity by 9%.  In addition, the Reablement Matrix was introduced in North, West and South-East systems in early December 2023 following a successful trial in the South-West.  The early data (first six weeks) is indicating that the Reablement Matrix is having a small positive impact on reducing the Length of Stay and improving effectiveness (reduction in care hours)
•	Length of stay data shows a reduction in days in service from the baseline of 30-34 days to 28-30 days for the first 6 weeks following go live.
•	Effectiveness data shows an increase of the average effectiveness from the baseline of 8.2-12.7 days to an average effectiveness of 8.3-13.3 days.
We have also commenced the in-reach service in NEE which currently provides two trusted assessors who are supervised and supported by a local business manager. The in-reach service does not provide direct care to adults, instead following its reablement principles ‘doing with, not doing for the care home’. The service supports up to 10 adults at any one time, with 32 adults having been supported since its January 2024 start date (*data taken 17/5/24). The majority of adults who finished in-reach improved their independence, with no adults reducing in their levels of independence. 
</t>
  </si>
  <si>
    <t>There has been an upward trend, with only a brief decline being seen during the pandemic period. There is a challenge around getting a better understanding of what can be put in place to further support a reduction in numbers.</t>
  </si>
  <si>
    <t xml:space="preserve">There has been considerable work done to build capacity in the home care market to enable people to be cared for in their own homes. Community Nurse Practitioners go into all old persons residential care homes, there is a more robust model for 2 hour community response, and virtual wards are all having a positive impact locally. </t>
  </si>
  <si>
    <t>Performance continues to improve and is ahead of the overall rate for England.</t>
  </si>
  <si>
    <t>The Discharge Hub is working well, as is the discharge to assess process.  A new 60 bed promoting independence centre has recently opened which has increased capacity.</t>
  </si>
  <si>
    <t>The trend for 2023/24 is going in the right direction, although the number of falls related admissions in the first 3 quarters remained at the same levels as 2022/23.  It is expected that, overall for 2023/24, the rates will be equal to or better than planned levels.</t>
  </si>
  <si>
    <t>Rapid Response and the Falls car have been a success.</t>
  </si>
  <si>
    <t>Although we have met our target for 2023/24, it is recognised that our residential and nursing admissions are still higher than those of our regional authority and statistical neighbours.</t>
  </si>
  <si>
    <t>The domiciliary care market is stable and additional investment in reablement is enabling a home first approach and has led to reductions in ongoing care packages. Numbers waiting for packages of care have reduced significantly over the last year. Discharge to Assess has reduced delays and increased the number of people who accessed reablement services compared to a year ago. The 530 referrals accepted by the service in the last 5 months represents a 231% increase against the corresponding number accepted in the same period in the previous year.</t>
  </si>
  <si>
    <t>As the service continues to support some people who have complex health and care needs, going forward we will differentiate between those who access the service as reablement clients and those who are complex Discharge to Assess. In addition, the opening of the ‘Sister Winifred Laver Centre’ in March 2024 will positively impact our performance.</t>
  </si>
  <si>
    <t xml:space="preserve">A new Promoting Independce Centre is now operating with 60 bed capacity.  </t>
  </si>
  <si>
    <t>Major urgent care transformation programme across Gloucestershire ICS is in place called the "Working As One Programme (WAOP)". The programme is specifically aiming to improve length of stay for patients that are admitted to hospital but also aims to improve preventative care focussing on avoidable hospital admissions.  We anticipate being able to reflect the benefits realisation of the WAOP in future returns.</t>
  </si>
  <si>
    <t>Our plan for 2023/24 was ambitious and, whilst our performance is likely to be above the planned target for 2023/24, it is good to report that the number of admissions for this measure is 12% lower than the comparable data for the pre-Covid year of 2019/20.  The data from the Covid pandemic period is not comparable given the effects of Covid and reporting methods.</t>
  </si>
  <si>
    <t>No challenges or support needs.</t>
  </si>
  <si>
    <t>Performance on track to meet the plan at approximately 94.3% based on Q1-3 of 2023/24.</t>
  </si>
  <si>
    <t xml:space="preserve">We do not yet have full-year data to be available to make a full-year assessment of the performance.  The planned metric only set for Q4 of 2023/24. </t>
  </si>
  <si>
    <t>The available data for Q1-Q3 of 2023/24 appears to be lower than Q1-Q3 data from the comparable pre-Covid year of 2019/20.  The data from the Covid pandemic period is not comparable given the effects of Covid and reporting methods.</t>
  </si>
  <si>
    <t>Gloucestershire's ASCOF end of financial year 2022/23 was 382.1 which is higher than our planned target of 302.  The 2023/24 ASCOF figure will be published in Autumn 2024, current performance is indicating a rate at end of March 2024 of 547.4.   Historically, ASFOC 2A2 is used as metric methodology, however to note this measure includes both residential and nursing care.</t>
  </si>
  <si>
    <t>Although end of year performance has not met the planned target, Gloucestershire's performance is better than local authority comparable group rate of 539 per 100,000 population, which is based on the 2022/23 ASCOF.</t>
  </si>
  <si>
    <t xml:space="preserve">As acknowledged in tab 1 Guidance, data for this metric is not available for the quarterly reporting cycle and the 2023/24 ASCOF have not yet been published to give a more current picture (expected Autumn 2024). </t>
  </si>
  <si>
    <t xml:space="preserve">Gloucestershire’s ASCOF end of financial year 2022/23 performance was 93.9% a slight dip on previous outrun of 94.5% 2021/22 however Gloucestershire's most recently published (2022/23) performance remains higher that statistical neighbours (83.7%) and around 90-95%. </t>
  </si>
  <si>
    <t xml:space="preserve">Greenwich’s total rate of avoidable admission for 2023-2024 was set to 794 and this was determined to be an ambitious stretching target and work is underway to understand the drivers behind the data. 
Data for the complete year is not yet available however we are aware of data quality issues with the move to EPIC.  </t>
  </si>
  <si>
    <t>The Greenwich Joint Emergency Team (JET) is a multi-organisational team from Community and Health providers pathway. The pathway benefits from additional input from GP, nursing, therapy, and social care staff. The team currently respond to 100% of relevant calls within two hours and work closely with London Ambulance Service to support admission avoidance. We are continuing to utilise the Discharge Fund to strengthen workforce availability within this team.                                                                          
We are improving our provision of care and treatment at home for people experiencing a wide range of chronic conditions and acute episodes of ill health. This includes services which can assess, treat and provide ongoing management of COPD, dementia, delirium, frailty and falls.
In late 2023 the frailty service was expanded across all PCN's in Greenwich to identify patients with an increased risk of frailty, stop progression of frailty and help patients achieve their goals. In the first year of the project we saw a 50% redution in ED attendances and a 44% bed day reduction. By expanding the service, we hope to continue to improve outcomes and admission avoidance. 
Shortlisted for HSJ patient safety award ‘Improving Care for Older People Initiative of the Year’ – September 2023</t>
  </si>
  <si>
    <t>Our key challenges we are working towards increasing  workforce capacity, older people care home capacity and community equipment service challenges.</t>
  </si>
  <si>
    <t xml:space="preserve">Our System partners continue to meet twice weekly to review all medically fit for discharge patients and to discuss discharge plans.
Our work on maximising independence and promoting positive outcomes for residents continues. One of the key aims of our Home First Program is to enable advanced discharge from hospital and there is a strong focus on strength-based practice, an initiative for new ways of working and decision-making to supplement performance improvement. </t>
  </si>
  <si>
    <t xml:space="preserve">Using the data available, our forecast shows there will be 570 admissions of over 65s from falls in 2023-4, Actual annual Falls data is not available to assess the progress of this Indicator.                    </t>
  </si>
  <si>
    <t>Our performance for Falls was delivered in Q2 against the annual rate of 2,200. The provisional data on falls suggests the planned rate of emergency admissions for 2023-24 will have been met as our forcast shows we are at 1732 as of March 2024. 
We continue to develop and strengthen our Urgent Community Response including support for care homes and falls pickup service. We have rolled out falls lifting equipment to some of our care homes to provide a better experience for residents following a fall.</t>
  </si>
  <si>
    <t xml:space="preserve">Our key challenge locally is affordable capacity, both in and out of the Borough. 
</t>
  </si>
  <si>
    <t xml:space="preserve">We are currently on track to meet the year-end target of 147 admissions or 446.6 admissions per 100,000 population. Current estimation is 137 which gives us the a rate  of 416 per 100,000 population. 
We have strengthened our D2A capacity with block booked beds which means we have fewer avoidable permanent admissions to residential care, supporting our Home First pathway approach in line with the Intermediate Care Framework. Service managers have agreed a further 5% reduction in admissions to 130 admissions in 2024/25.  
We continue our initiatives to reduce high number of admissions which include reducing dependencies on placement support that may lead to long-term placement; increasing the capacity of the Reablement Team through timely completion of reviews; Ensuring CHC pathways do not drive additional residential placements; and by increasing capacity through spot purchase out of Borough. </t>
  </si>
  <si>
    <t xml:space="preserve">Key challenges in relation to this indicator are the increase in acutity and complexity of patients referred to the service, and the capacity to support demand. An increased numbers of clients deceased at the 91 day for rehab beds and community reablement is expected to impact progress.    
</t>
  </si>
  <si>
    <t>Current data shows a lower proportion of people at home 91 days after reablement  (76% compared with 86% in 22/23)
The indication is that we will not meet our BCF target of 82% with the main reason being increased proportion of clients deceased at the 91 day point (12% compared with 7% the previous year).
One of our local priorities is strengthening the reablement capacity to support better outcomes for people. 
 During 2023/24 we reported 721 accepted referrals . There are 48 finishers per month on average which is an increase of 24% per month compared to the previous year.
The hours saved (which reflects the effectiveness) is the average of 8.3 hours saved per month, compared to 9.7 hours in 2023/2023 and 8.8 hours in 2021/2022.  This is consistent performance over a three-year period.
In summary, more people are being referred to reablement, caseloads are increasing, length of duration is reducing, and effectiveness (number of hours saved) remains good.</t>
  </si>
  <si>
    <t>We are significantly over the plan of 453 with an annual outcome of 719.7.  This is slightly less than the 735.8 in 2022-23. We want to look at the data to see if there is condition specific information to determine if commissioned community services can be doing anything differently or further work done with primary care.</t>
  </si>
  <si>
    <t>We were just under our yearly target of 93.98% with a performance of 93.23%. We know that our residential admissions were higher than intended, which shows we have a bit more work to do on this metric.</t>
  </si>
  <si>
    <t>BCF funding is supporting some of our social work and discharge coordinator resource which contributes to supporting a home first approach.</t>
  </si>
  <si>
    <t>Our performance was 1,071.6 so above target, however, it is a decrease from 1,097.5 in 2022-23. Our acute falls response service (Paradoc and IIT) had some staffing issues in the start of the year which has been addressed and the team have seen an increased number of referrals and kept significant numbers at home. Further challenges include referral into community services from the community. We need to analyse the data to understand the nature of the admissions and whether more people are having serious falls or if people are not using community response and prevention services.</t>
  </si>
  <si>
    <t xml:space="preserve">The target was not achieved for 2023/24. 135 placements were made or became permanent, higher than expected. The outturn was 545.9. We have had a more complex cohort in hospital needing higher levels of care on discharge. </t>
  </si>
  <si>
    <t>The target was met with an outturn of 89.4% for quarter 4 during 2023/24.</t>
  </si>
  <si>
    <t>The 2023/4 plan had a high level of volatility between the quarter, which reflected the 2022/3 activity levels, but in 23/4 the active was far more stable with consistent values each quarter.  The cumulative annual position 2.5% better than planned values.</t>
  </si>
  <si>
    <t>The introduction of type 5 A&amp;E attendances at WHHFT may have had an impact in reducing the number of admissions of this cohort of patients.</t>
  </si>
  <si>
    <t>Overall Halton achieved a 94.7% rate compared to the 95.5% plan, which reflects the acuity of patients within the acute setting and an high than anticipated level of care home referrals, which has been seen across all of the C&amp;M system.  Halton has remained in the top quartile performing in C&amp;M</t>
  </si>
  <si>
    <t>Haltons falls rate per 100k residents has significantly improved over the last 2 years and consistently remains significantly better than the C&amp;M average.</t>
  </si>
  <si>
    <t>We are currently working on year-end calculations, therefore actual figures are not yet available.</t>
  </si>
  <si>
    <t xml:space="preserve">There is an increase in unplanned admissions in Q3 &amp; Q4 agaisnt plan. We are undertaking a deep dive to understand the drivers behind this increase </t>
  </si>
  <si>
    <t>Locally there are a range of schemes/initiatives in place ensuring patients are not admitted to acute settings unnecessarily including:
- HCP Diabetes workstream across primary, community and secondary care for timely monitoring, management and prevention of complications.
- Flu  vaccination promotion programmes to increase uptake and thereby reduce complications in people with chronic cardio-respiratory conditions.
- HCP frailty workstream with focus on frailty pathway to better support frail adults with chronic conditions in the community</t>
  </si>
  <si>
    <t>Performance has improved in Q4</t>
  </si>
  <si>
    <t>A programme of work is in place to improve discharge and the flow out of acute hospitals. This includes discharge funding to support a bridging service and better joint working between health and social care. The implementation of the bridging (bridging to home service) has significantly reduced delays in Pathway 1 and facilitated more patients to return home within 12 hours of being discharge ready. This improvement boosted performance in discharging patients to their usual place of residence, particularly for Pathway 1 cases. This also effectively mitigated the necessity for long-term care in residential/nursing settings. In essence, it has ensured that patients are discharged to usual place of residence, averting the escalation of their care needs.</t>
  </si>
  <si>
    <t>we have used the Falls Data the National BCF team produced as a proxy which shows  a downward trend compared to 23/24.</t>
  </si>
  <si>
    <t>Falls prevention service in place along with a VCSE service providing a 52 week falls prevention programme</t>
  </si>
  <si>
    <t xml:space="preserve">Rate of permanent admissions to residential care per 100,000 population (65+) Planned 23/24 316.1
o	Q1 = 282.7
o	Q2 = 424.1
o	Q3 = 534.0
o	Q4 = 602.1
</t>
  </si>
  <si>
    <t>The rise in number of residential placement in Qtrs 2 &amp; 3 was also due to the amending of a large number of interim placements to permanent placement (Data quality issue). This task has now been completed.  Where possible most people should continue to live in their own home with the clinical wraparound they need and the social care support. Only when this is not possible, should nursing and residential care be offered. Our stepdown extracare facility "Minterne Lifestyle beds" is operating and appropriate referral is supporting discharge from hospital. We are also meeting with extra care, learning disabilities and mental health supported living providers to discuss innovative ways to ensure we increase admission into extra care settings from the specialist supported living services.
The growth albeit slow in Q3-Q4 is down to winter pressure and acuity of needs.  A lot of resident are not necessarily suited for extra care or Minterne Lifestyle beds.</t>
  </si>
  <si>
    <t>Proportion of older people (65 and over) who were still at home 91 days after discharge from hospital into reablement/ rehabilitation services. Planned 93.5%.
o	Q1 = 92.3%
o	Q2 = 95.8%
o	Q3 = 94.7%</t>
  </si>
  <si>
    <t>Q2 &amp; Q3 achievement is exceeding planned target.</t>
  </si>
  <si>
    <t>•Month 12 data is incomplete but the avaible data indicates we are not on track to meet this metric ambition.  We have been above our indicator value for each quarter.
•Analysis of our data shows implications for increased acuity of patient presentation.  Data indicates Acute LoS is increasing and there is a higher rate of admissions with a higher proportion of patients being discharged into P1-3 when compared with national benchmarking.  
•	The challenge in Hampshire Place is to continue to work with community providers to reduce unwarranted variation in the service models as part of a single Hampshire Place model of Local Care.
•Challenging workforce and financial position which remains a consistent theme across the health and care system.
•HIOW ICB has developed a capacity and demand tool which represents a positive step towards improving the flow and quality of data to support the continued development of our metrics.  The data will allow for greater focus towards improving our productivity and efficiency of our waiting list run rates.</t>
  </si>
  <si>
    <t>•BCF funds are supporting schemes to reduce hospital admissions though Community Team Nursing, UCR, assistive technologies and equipment and specialist dementia support and carer advice.
•The Urgent Community Response and Virtual Ward teams have been working closely with specialist services to increase team competencies to support specific Long-Term Conditions. 
•	A working group has been established with key stakeholders across the health and care system to support the development of the integrated neighbourhood teams, which aims include supporting the management and wrap-around care of Long-Term Conditions to prevent avoidable admissions.
•	Enhanced support to care homes which aims to provide direct phone link support to the Clinical Communication Centre.</t>
  </si>
  <si>
    <t>•Month 12 data is incomplete but the avaible data indicates we are on track to meet this metric ambition; available data for 23/24 shows we are at 92.86%.
•Analysis of our data shows implications for an increase in acuity of patient presentation being discharged from hospital.  Data indicates Acute LoS is increasing and there is a higher rate of admissions with a higher proportion of patients being discharged into P2 and 3 when compared with national benchmarking and therefore not being discharge directly to normal place of residence. 
•HIOW ICB has developed a capacity and demand tool which represents a positive step towards improving the flow and quality of data to support the continued development of our metrics.  The data will allow for greater focus towards improving our productivity and efficiency of our waiting list run rates.</t>
  </si>
  <si>
    <t>•BCF funds support people to be discharged to their normal place of residence through wraparound support to improve outcomes and flow through D2A settings, home and bed based intermediate care services, DFG related schemes and equipment provision.
•The Hampshire BCF continues to fund the Hospital Equipment Service, which is geared to providing timely access to equipment to support patients to be discharged to their usual place of residence. 
•Partners within Hampshire place continue to follow ‘Discharge to Assess’ and prioritise ‘Home First’ approaches, to enable as many people as possible to safely leave hospital as soon as they are clinically able; and that the vast majority of assessments for long-term care and support needs happen outside of the acute setting hospital setting and within a person's usual place of residence. 
•Our LDSs focus on reducing nCTR and aims to support a reduction in acute LoS as well as reducing the dependency on bedded care pathways thereby supporting a greater number and increased complexity to be managed at home with support.</t>
  </si>
  <si>
    <t xml:space="preserve">•Month 12 data is incomplete but the avaible data indicates we are not on track to meet this metric ambition.  The actual performance data for 23/24 is presently at 5619 (4887 was the 23/24 plan).  The indcator value at present for 23/24 is 1732.27 against the metric ambition of 1447.6.
•There is population health evidence that indicates an increase of people who are over the age of 65 years in Hampshire.  We will work to understand the demographics and increase in aging population in more detail.  
•We have small scale interventions with limited resource which proved to be challenging for us to meet our previous ambition.  </t>
  </si>
  <si>
    <t>•There is a considerable programme of work underway by partners to address the challenge of falls - including providing guidance, signposting to support, and helping people with home and well from hospital services.  BCF funds are supporting schemes for better detection and early intervention through the use of Technology Assisted Care and Urgent Community Response teams.  Of the 15,000 TEC connections exist throughout Hampshire around 80% of have a falls risk of some kind. In 2023 over 4,000 verified falls were detected by our TEC service. In many cases friends and family were contacted to assist and ambulances were avoided or cancelled. Planning forward we want to look to increase referrals from hospital teams to avoids readmissions and develop our understanding of people who are at a high risk of falls who can be supported through our UCR team.
•Continued work with public health and the delivery of the 'Live Longer Better' programme which has a focus on falls prevention across the county.</t>
  </si>
  <si>
    <t>Demand for residential and nursing beds remained high for the first 6 months of the year, but demand has flattened during the second half of the year.  Admissions per 100,000 population was 560.8 for the year (1,810 overall), a slight improvement on the plan.</t>
  </si>
  <si>
    <t xml:space="preserve">The step down D2A beds funded through BCF are supporting more people to recover and return home with a package of care rather than enter a long term bed. HCC has also introduced step up services to support the community teams. The Extra Care scheme which opened in Gosport in Spring 24 quickly became full, with a waiting list. </t>
  </si>
  <si>
    <t xml:space="preserve">No specific challenges or needs identified in meeting this target. </t>
  </si>
  <si>
    <t xml:space="preserve">We calculate the home from reablement figure once a year to support the national return in May/June. Early indications are that it remains at 80%.  </t>
  </si>
  <si>
    <t xml:space="preserve">The Haringey MACCT ( Multi-Agency Care Coordination Team) delivers proactive care services and helps to prevent unnecessary hospital admissions and A&amp;E presentations for people with complex needs. Additional investment is planned for its expansion and borough-wide accessibility.  ICB is also currently investing in expanding access of primary care operating in more deprived areas to Rapid Response (outside of BCF Plan) to improve outcomes for patients approaching crisis in under-communities. This will improve our admission avoidance position. </t>
  </si>
  <si>
    <t xml:space="preserve">Although Haringey has yet to meet its ambition, Haringey continues to provide a robust Rapid Response offer that is one of the key drivers in supporting admission avoidance. This service has reaped the benefits of working collaboratively with system partners and across UCR pathways ( Virtual Ward etc.). Rapid Response has exceeded its targets set out for 23/24, with approximately 85% of all Haringey patients referred being screened and triaged within 2 hours. </t>
  </si>
  <si>
    <t>Whilst Haringey met its target in Q1 and exceeded its target in Q2, it fell marginally below in Q3 and Q4.</t>
  </si>
  <si>
    <t>Through a collaborative effort with voluntary sector services and housing, Haringey is leading the way to maximise its 'home first approach,' demonstrating its commitment to patient and carer-centred strength-based interventions in discharge planning.</t>
  </si>
  <si>
    <t>We have focussed on improving our already good performance further through building on existing multi-agency networks of support to promote falls avoidance (primary prevention) and management (secondary prevention), including those with complex needs (utilising MACC/EHCH services). This includes opening up a falls hotline to get access on falls patients quickly to professionals</t>
  </si>
  <si>
    <t>Haringey set a Falls target of 1608 for 2023/2024. The borough's total falls were 1208.9, a significant achievement that demonstrates Haringey's commitment to exceeding its targets.</t>
  </si>
  <si>
    <t>Level of demand growing above population socio-demographic expectations, and typical acuity of cases also increasing. This means both the number of people who need long-term care, including those funded through Council, and those with more complex needs also increasing (see Challenge 2). As a result, the number of people who need residential/nursing care, whether funded through Council or NHS, continues to increase, hence difficulties in meeting target. However, Haringey continues to have relatively low number of admissions/100,000 population.</t>
  </si>
  <si>
    <t>See above achievements plus continued strengthening of Virtual Wards (funded outside BCF Plan)</t>
  </si>
  <si>
    <t>Working towards improving the measure during the course of 23/24 nt have not yet produced the data for Quarter end. There is a delay in producing the data.</t>
  </si>
  <si>
    <t>See above achievements and the continued strengthening of P1 Home First solutions and Virtual Wards (funded outside BCF Plan).</t>
  </si>
  <si>
    <t>Data  quality issue in reporting months  in the forecasting that are very low values and replace with an average from the previous months.</t>
  </si>
  <si>
    <t xml:space="preserve">The focus of the Harrow Partnership's Borough Plan is to maintain the health and wellbeing of people with long term conditions in the community ie
• Integrated services using Population Health Management to ensure equitable access for people with complex needs ie Frailty Service.
• Using the PHM approach the Borough Partnership is implementing integrated services for the care of people with diabetes and for those who are frail.
We are continuing a focus as a sector on improving our discharge levels and are implementing measures to improve flow by local and sector partnership working and internal improvements within trusts and our integrated care hubs. Whilst we expect some improvements, we are not making significant changes in terms capacity in out of hospital immediately, though this remains our longer term plan. 
 </t>
  </si>
  <si>
    <t>Nil</t>
  </si>
  <si>
    <t xml:space="preserve">Falls Actual Performance data for 23/24 published by the National BCF team appears to not be comparable to the Public Health Outcomes Framework - Data used to set the 23/24 plan. </t>
  </si>
  <si>
    <t>Locally we know that falls services are continuing to have a positive impact on terms of reducing the risk of patients having falls and supporting recovery from falls, both of which help hospital admissions/readmissions</t>
  </si>
  <si>
    <t>Increased number of carer breakdowns addng pressure to meeting the target</t>
  </si>
  <si>
    <t>No specifc challenges or support needs.  The latest performance data shows we are on track.</t>
  </si>
  <si>
    <t>We continue to support and strengthen admissions avoidance through our BCF funded related schemes as well as wider initiatives such as UCR, Ageing Well and Hospital @ Home we will continue to drive improvement.</t>
  </si>
  <si>
    <t xml:space="preserve">No specifc challenges or support needs.  The earlier performance was very slightly below plan, but is now on track to  meet year end target. </t>
  </si>
  <si>
    <t xml:space="preserve">We have several schemes and initiatives already in place to support this metric with an emphasis on 'home First', in particular the development of overnight support to enable people to go directly home.  Discharge Fund supported schemes continue to help deliver the home first agenda. </t>
  </si>
  <si>
    <t>No specifc challenges or support needs.  The Q4 performance is under plan.</t>
  </si>
  <si>
    <t>We have seen improved performance around falls and this has resulted in a reduction in hospital admissions, as was intended as part of the plan.</t>
  </si>
  <si>
    <t xml:space="preserve">We have seen an increase in 2023-24 following a period of increased activity in the first half of the financial year.  This was pulled back in the second half of the year, but it has still generated an increase of 11 admissions over the full year.  Going forward, based on the second half of 2023-24, we expect to get the levels of admissions down to pre-2023-24 levels. </t>
  </si>
  <si>
    <t xml:space="preserve">The number of residential &amp; nursing admissions of over 65's continues to be a high priority for Hartlepool and we continue to tightly monitor this, particularly over the winter months when this can change significantly.  An operational Team Manager closely monitors this figure and the operational decisions behind it. We have introduced a pilot service that will provide domiciliary care overnight for a small number of people - which will support the return to the levels of admissions in 2023-24.
</t>
  </si>
  <si>
    <t>The 23/24 Q4 position shows the Proportion of older people (65 and over) who were still at home 91 days after discharge from hospital into reablement / rehabilitation services is on track to meet target (at 81.8%).</t>
  </si>
  <si>
    <t>The figures have been very consistent over the last 4 quarters, despite the added pressures to all health and social care settings over the recent period.</t>
  </si>
  <si>
    <t>We have seen an increase in relation to SDEC activity</t>
  </si>
  <si>
    <t>Havering are on Track to meet target for this indicator</t>
  </si>
  <si>
    <t>Investment in falls services to reduce falls admissions - delays in recruitment</t>
  </si>
  <si>
    <t>212 - UEC activity growth has contributed to the increase in unplanned admissons.</t>
  </si>
  <si>
    <t xml:space="preserve">Care Home Practioners
Primary Care pilot for care home admission avoidance.  High levels of activity are being supported by community teams to reduce these admissions including Urgent Community Response and Long Term Condition services. Care Home admission avoidance pathway has been developed in Q3 to include joint working with primary care. </t>
  </si>
  <si>
    <t>91% - Initial challenge with discharge from D2A pathways but system working has improved this position.</t>
  </si>
  <si>
    <t>Improvements linked to D2A pathway work has supported the meeting of this target. Specifically ASC Commissioning work to ensure provider market able to support discharge from pathways. This is enabling  more patients to be discharged home for reablement support. 
Process changes in Integrated Discharge Team with support from therapy is contributing to us being able to ensure reablement capacity is available for those who need it and prevents unnecessary transfers to bedded capacity, due to no capacity in Pathway 1.</t>
  </si>
  <si>
    <t>Q4 (592) 1696 full year.  UEC activity growth has contributed to the increase in unplanned admissons.
Recruitment into therapy posts continues to be difficult; successful recruitment would see a shorter wait time for falls and fall prevention clinics. Plans in place to encourage recruitment.</t>
  </si>
  <si>
    <t xml:space="preserve">Falls responder service supports this group of patients and activity remains steady. Further work to do to ensure maximising capacity. Q4 - Community Integrated Response Hub and Urgent Community Response service are now linked with this service to ensure joint working. </t>
  </si>
  <si>
    <t>Target = 550 end year figure = 521.6 per 100.000</t>
  </si>
  <si>
    <t>at 31st March 2024 70.3%.  High number of ASC overstays impacted capacity within the service.  High levels of sickness impacted on capacity around hospital discharges.  Previous rota pattern unsuitable and caused capacity to be limited at times.  Non-digital scheduling relied on geographical knowledge.  No specific oversight allowed for 91 days to be missed or recorded incorrectly.</t>
  </si>
  <si>
    <t>Scheduling Coordinator post to oversee discharges, referrals and 91 days reviews implemented.  Input of KPI targets for staff to be working towards.  New ways of assessing and reviewing to ensur continual progression with clinets.  Implementation of digital service (April 24).  Overstays have dropped due to new providers on Framework with the council.  Adoption of a new rota pattern to suit service delivery needs.</t>
  </si>
  <si>
    <t xml:space="preserve">The ICB will be undertaking continuous improvement work through 24/25 to increase the number of people that are subject to call before convey and to increase utilisation of community service from primary care. Whilst uptake from certain areas of primary care is good, there are still some challenges with getting ambulance crews to call before they convey and with primary clinicians still sending people direct to Emergency Department instead of considering alternative options. Indeed, as part of the deep dives, front door audits were carried out at each acute, which demonstrated that primary care heralded calls were still causing an issue for Emergency Departments, with a large proportion deemed to have been suitable for prevention of admission services. 
</t>
  </si>
  <si>
    <t>Performing at 514.6 rate per 100,000 population - an improvement from 2022/23 of 522.  We are performing better than the England average of 729.7 and East of England average of 671.8. 
Planned performance was based on previous year's performance. 
There has been good progress made on avoidable admissions. 
The number of people being passed directly from the EEAST 999 stack to community providers has steadily increased over the course of 23/24. 
This is in large part due to special ‘deep dives’ held in each area to bring the ambulance service and community provider together to work through any issues causing rejection of calls. As a result, the referral and acceptance rate has nearly doubled over the course of 23/24.  
We will also share our achievements in building county-wide provision for crisis rapid response and social care prevention of admission working jointly with health and the Early Intervention Vehicles.</t>
  </si>
  <si>
    <t xml:space="preserve">Both ICBs are commencing Discharge Improvement Programmes.  In South and West Herts their Discharge Improvement Programme aims to support a home-first mentality and to achieve more patients returning home rather than going to a DTA bed. In addition, two additional posts are being funded as part of the Single Point of Contact (SPOC) team specifically to work with wards and to review referral into SPOC in an attempt to move more patients into a home care pathway. </t>
  </si>
  <si>
    <t>Performing at 94% which meets the planned target, and an improvement since 2022/23 where we were not on track to meet target falling just short at 93%.  There continues to be good progress on discharging people to their normal place of residence. 
In ENH, there is less reliance on DTA beds than in SWH. There is now good care capacity within both areas and people being discharged on this pathway are not subject to long delays.   
Homecare capacity has significantly improved and there are greater numbers of people accessing Enabling style care with the new framework in place.  Enabling Care framework was put in place in January 2024 and new providers are keen to work with HCC to support people to remain at home.  Average number of people benefitting from Reablement pathway per month remains around 396. In line with Adult Care Services Connect and Prevent aspirations the team will be developing future requirements of the service including learning from the Additional Discharge Fund therapy and care pilot in East and North Herts.
DTA bed have been recommissioned, and a new trajectory of beds which will be clearly supported by health and social care, is in place and will be reduced over the next two years.</t>
  </si>
  <si>
    <t xml:space="preserve">Only one EIV is currently operational in SWH due to resourcing issues, however, there is a plan to recruit to this role and staff during 24/25 which will increase the number of patients that can be supported. </t>
  </si>
  <si>
    <t>Performing at 1,518 per 100k population, which meets the planned target of 1,696 per 100k. 
Both Hertfordshire places have a dedicated falls response that does not require the ambulance service to attend. 
Access to the stack is delivering good results for people who have fallen, with the majority of falls being passed through access to the stack for the Early Intervention Vehicle to pick up. This EIV is staffed with both a community clinician and a social work colleague who can work together to cover all aspects of the person's care so that they can avoid admission for this episode but also look to put preventative measures in place to provide support in the future.  
There is an ICB wide working group which supports falls prevention and a clear Frailty and Falls programme of work led by our BCF funded Hertfordshire Care Providers Association (HCPA).</t>
  </si>
  <si>
    <t xml:space="preserve">Almost at Target. The operational offer of preventative and enabling intervention assessments during respite is currently limited. However, discharge to assess (D2A) beds provide support that could potentially lead to enhanced outcomes for individuals.  </t>
  </si>
  <si>
    <t>Performing under target of 502.5 per 100k, which is less than 1% so performed well, particularly when compared to similar LA benchmarking. 
Efforts are ongoing to ensure that all placements undergo assessments that comply with the legal framework and consider the best options for the individual before a long-term placement is finalised.  
The Integrated Care Board (ICB) funded discharge pathway offers substantial support for high-funded Continuing Healthcare (CHC) residential/nursing beds, including extended periods of one-to-one care. This funding arrangement emphasises the importance of providing comprehensive support to individuals transitioning from hospital to home or other care settings. Collaborative efforts with local housing authorities are underway to maintain community living arrangements.   This will be across Hertfordshire and link to the Complex Care Programme.
Additionally, the Prevention of Admissions Team works within the Integrated Care Board framework to prevent unnecessary admissions to long-term care facilities by offering rapid intervention and support in the community, thereby promoting a preventative care model. This multifaceted approach has led to a decrease in the need for permanent residential and nursing home placements via hospital settings. The collaboration between Enhanced Intermediate Care Teams, Post Hospital Review Teams, and Enablement occupational therapists, in partnership with health trusts, has enhanced therapy services for patients in Discharge to Assess (DTA) beds. This integrated approach has resulted in improved health outcomes, enabling more patients to return home post-hospitalisation.  Additionally, by extending home care beyond the scope of Lead Providers, the reliance on short-stay and DTA beds has decreased, reducing the necessity for prolonged hospital stays.</t>
  </si>
  <si>
    <t>Almost at Target.  This measure was affected by a change in the Adult Social Care Outcomes Framework guidance (finalised during 23-24). This guidance expands the denominator of this measure to all short term packages post hospital which has had a slightly negative effect on performance.  However latest benchmarking remains above the England and comparator averages. The Discharge to Assess (D2A) pathways have been effective in promoting reablement and supporting individuals to stay at home after hospital discharge, in line with the Home First Approach and Connected Lives principles. Despite these advances, accessing Community Health wrap-around services remains a challenge.</t>
  </si>
  <si>
    <t>Performing under target at 83.4%, which is lower than our stretched target of 87%.
However, in 2022/23 we 84.3% which represented 669 adults still at home 91 days .  This year, 83.4% equates to 881 older adults still at home .  Therefore, to note the total number of people supported has significantly increased from 794 to 1,050.  
In 2022/23 we had highlighted a difficult start to the year, with significantly larger uncovered lists.  These have now been mitigated hugely with the introduction of the new framework.  
We are seeing an additional 20 people per month and our work in DTA will ensuring we are working jointly with health and therapy to minimise needs.  
The Reablement contract is due to retender in 2025/2026 and this will be developed with full engagement with health and social care.
Into 2024/25 we have recognised an opportunity to explore Assitive Technology with identified cohorts where we have greater demand and higher levels of complexity. As part of our DTA Programme we will be exploring the use of Assistive Technology in mangaing and supporting discharges, and how this facility can increase confidence of people and their carers at home.</t>
  </si>
  <si>
    <t>There has been a dramatic drop in the indicator value between November 23 and March 24, which means performance data is unrealiable and this has been raised with the National BCF Team. To acquire an indication of Hillingdon's performance against this metric during 2023/24 the actual data for the April to October 2023 period has been used with a monthly average taken for the period November 2023 to March 2024. No additional support needs.</t>
  </si>
  <si>
    <t>Active case finding being undertaken at Neighbourhood level by multi-agency teams, including those funded via the BCF, e.g., Care Connection Teams, Rapid Response, District Nursing, and the Community Adult Rehab Service. 
Key achievements during 2023/24 include the opening of three Same Day Urgent Care Hubs in Ruislip, Uxbridge and Hayes with the intention of diverting 18% (from 2019/20 baseline) of activity from the Hillingdon Hospitals' Emergency Department  and 28% (from 2019/20 baseline) from the Urgent Treatment Centre.</t>
  </si>
  <si>
    <t xml:space="preserve">Target of 91.93% achieved. No support needs. </t>
  </si>
  <si>
    <t>Robust P1 discharge pathway in place with effective multi-agency working between Hospital, community health, local authority and strategic private provider.</t>
  </si>
  <si>
    <t>The falls data from the National BCF Team is significantly lower than the National Outcome Framework falls data for Hillingdon. It has therefore been assumed that this is inaccurate and the 2023/24 plan taken as the outturn. The 2024/25 target will be based on this. No additional support needs.</t>
  </si>
  <si>
    <t>CNWL Falls Service is funded via the BCF and this offers offers a multidisciplinary, consultant-led clinic that provides comprehensive assessment and specialist diagnostics to patients who have had a fall or are at risk of falling. People at risk of falling, such as those living with frailty, are identified at Neighbourhood level by active case finding. The Integrated Care Programme, Care Connections Teams and H4All Wellbeing Service supporting are funded via the BCF.</t>
  </si>
  <si>
    <t>The figures submitted for this metric are based on anticipated sequel to action, i.e., what the social care professional believes is likely to happen. This means that the actual number of permanent admissions is below the numerator which relates to the Adult Social Care Outcomes Framework measure that the Council is required to report against to NHS Digital. For example, the actual number of permanent admissions in 2023/24 was 231. However, Hillingdon is seeing an increase in its 80 + population and increased acuity. No support needs.</t>
  </si>
  <si>
    <t>Close liaison between Reablement and community health services to support people in usual place of residence and telecare and community equipment have a key role in supporting independence. DFGs available to support adaptations to maintain people in their existing homes, but older residents continue to be supported in Hillingdon's four extra care housing schemes to avoid moves to more restrictive settings.
Support for carers is provided via the Carer Support Service contract and through respite provision and other short break options funded via the BCF.</t>
  </si>
  <si>
    <t xml:space="preserve">Outturn was 89.9%. The target was not achieved because 15 of the 17 people not still at home 91 days after discharge had passed away and the other 2 had been readmitted. </t>
  </si>
  <si>
    <t>The route into Reablement from the hospital mainly through Bridging Care Service and 81% of people supported by this service also receive therapy. This maximises maintenance of independence in a person's usual place of residence and avoids readmission. 49% of Reablement users have 'aim achieved' outcome, i.e., no or reduced level of ongoing care needs.</t>
  </si>
  <si>
    <t xml:space="preserve">The data for this metric provided by the NHSE/BCF team appears to have data quality issues/data anomalies making it hard to currently use to count Q4 performance reliably. In addition the 22/23 data (that was used to set the 23/24 plan) appears to have changed retrospectively. It does appear some corrections have now been made but as the 23/24 plan was based on data that then got changed this skews the performance for the year. </t>
  </si>
  <si>
    <t xml:space="preserve">We are continuing a focus as a sector on improving our discharge levels and are implementing measures to improve flow by local and sector partnership working and internal improvements within trusts and our integrated care hubs. Whilst we expect some improvements, we are not making significant changes in terms capacity in out of hospital immediately, though this remains our longer term plan. 
There are a number of programmes underway which will give us increased ability to hold more complex patients within the community and therefore potentially support reductions in admissions. This work is complex and as such we do not want to overstate the potential impact. The centrally led NW London work that could impact on admissions over the next six months is as follows:
• The development of our virtual wards programme
• Post covid syndrome clinics
• Respiratory hub-lets  
• Continued work roll out of virtual monitoring
• 111/999 Push pilots with urgent community response continue
In Hounslow, our wider BBP projects include those that sit within our Equalities and Population Health Management workstream:
Intermediate Care review – with a focus on earlier preventative interventions and step up
Asthma
COPD
Diabetes 
Our Enhanced Access for our GP contracts should also support with treatment and support in the community versus NELs.
The appointment of paramedics in primary care ARRS roles will also support people in their own homes to avoid escalations and avoidable admissions.
</t>
  </si>
  <si>
    <t>More people coming into hospital with complex needs which can no longer be met in the community such as advancing dementia and increase in pressure ulcers needing 2 hourly turning. Q1 performance just short by 0.7%, Q2 performance back on track, and Q3 is just short by 0.2% and Q4 performance is above target at 94.53%</t>
  </si>
  <si>
    <t>The implementation of the bridging (bridging to home service) has significantly reduced delays in Pathway 1 and facilitated more patients to return home within 12 hours of being discharge ready. This improvement boosted performance in discharging patients to their usual place of residence, particularly for Pathway 1 cases. This also effectively mitigated the necessity for long-term care in residential/nursing settings. In essence, it has ensured that patients are discharged to usual place of residence, averting the escalation of their care needs. We are continuing a focus as a sector on improving our discharge levels and are implementing measures to improve flow by local and sector partnership working and internal improvements within trusts and our integrated care hubs. Whilst we expect some improvements, we are not making significant changes in terms capacity in out of hospital immediately, though this remains our longer term plan. 
There are a number of programmes underway which will give us increased ability to hold more complex patients within the community and therefore potentially support reductions in admissions. This work is complex and as such we do not want to overstate the potential impact. The centrally led NW London work that could impact on admissions over the next six months is as follows:
• The development of our virtual wards programme
• Post covid syndrome clinics
• Respiratory hub-lets  
• Continued work roll out of virtual monitoring
• 111/999 Push pilots with urgent community response continue
Local work to support discharges to usual place of residence include:
- Development of the Home First team to support people imminently following discharge for up to 72 hours to return home with wrap around practical and therapeutic support
- Assisted Discharge and Early Supported Discharge pathways of our Integrated Community Response Service 
- Community Recovery Service (CRS) who has always worked on the home first principles, offering reablement and rehabilitation in the persons own home
- Joint working with social care to offer POCs following assessment by a social worker in hospital prior to discharge
- An Integrated Discharge Hub which works to identify the correct discharge pathway for the patient as well as all practical solutions to remove barriers to discharge including transport, blitz cleans, lock changes, referral to CRS for home based therapy.</t>
  </si>
  <si>
    <t>The Falls Actual Performance data 23/24 NHSE/BCF team have populated does not match the Public Health Outcomes Framework - the data used to set the 23/24 plan. Data is being queried with the national BCF team.</t>
  </si>
  <si>
    <t>Hounslow Falls Prevention &amp; Bone Health Service (Community-based) went live in January 2024 for those with a prior fall or concern about future falling. Same-Day Emergency Care (SCEC) will be delivered by West Middlesex Univeristy Hospital for those who sustained a fall which resulted in attending WMUH. Hounslow BBP has a renewed focus on falls prevention with a big integrated campaign to promote wellbeing, falls prevention, and make it a core focus across our INT work.</t>
  </si>
  <si>
    <t>DATA HAS NOT PRE-POPULATED SO INCLUDED HERE: 23/24 plan annual rate = 419.3, numerator 154. Q1 performance is annual rate = 446.5 and numerator 41; Q2 performace is annual rate 468.3, numerator 43; Q3 performance is annual rate 381.2, numerator is 35; Q4 performance is annual rate 348.5, numerator 32. Total average annual rate is 411.1 against plan of 419.4</t>
  </si>
  <si>
    <t xml:space="preserve">Progress - achieved plan
Demand for Older Person Nursing placements has slowed slightly and has been offset overall by lower-than-average Residential placements.
BCF supports spend on intermediate care services including equipment spend to support people to remain at home to live independently with recovery support wherever possible.
</t>
  </si>
  <si>
    <t>DATA HAS NOT PRE-POPULATED SO INCLUDED HERE: 23/24 plan annual % = 85.50%, numerator 855. Q1 performance is annual % = 89.54%, numerator 137; Q2 performance is annual % = 89.52%, numerator 111. Q3 performance is annual % = 88.98%, numerator 105. Due to the 91 day interval to report on this metric, data only available up to Q3. Estimate for 23/24 is 89.37% annual %, and numerator 471.</t>
  </si>
  <si>
    <t xml:space="preserve">Continue to ensure effective interventions delivered via our community reablement and rehabilitation services to prevent avoidable readmission relating to initial referral reason. With the Additional Discharge Fund we increased investment in reablement to support our local Bridging Care model; this promotes a more en-abling approach to recovery in their own home  (Reported 1 Qtr behind due to 91 day check.)
</t>
  </si>
  <si>
    <t>"Actuals" provided in previous templates for comments do not match SUS data pack for 2.3.i Unplanned hospitalisation for chronic ambulatory care sensitive conditions when reviewing end of year position. Previous data provided lower than final position values of Q1 199.0, Q2 156.9, Q3 184.5 and Q4 178.7. All values higher than planned. 
Higher levels of general activity: There has been an overall increase in health activity during 23/24 which is reflected in all bar three months of increased primary care appointments (when compared to the previous three years) and also increased ED activity; the previous year had seen a decrease in ED activity so the planned performance had reflected this. Whilst work continues on post-covid elective recovery, waiting lists amongst many ACSC-related specialities are still high so that conditions remain unreselved at a higher level of acuity and complexity for longer. Higher than anticipated activity has consequently been reflected in ACSC count. 
ACSC risk factors: Review of the data highlights COPD and CVD as highest reason for attending. Smoking, high fasting plasma glucose, high body-mass index, high blood pressure, high LDL cholesterol and alcohol use are the six highest risk factors on the island - these strongly correlate with the prevalence of associated ACSC conditions. 29% of the population have 2 or more long term conditions. 15% of the population have 3 or more long term conditions. Highest Number of Long Term Conditions = 12.
Data quality: A spot audit of diabetes attendances has highlighted that there are inconsistencies with cause of attendance noting which may be skewing the data. For example, the case notes of people with multiple attendance for hypoglycaemia showed examples where attendances were due to their mental health condition and another due to issues relating to their pregnancy. This has been highlighted as an area for DQIP but note the challenges this year regarding capacity for lower priority projects due the Fusion and Partnership organisational changes currently underway. Meanwhile, in year focus will continue on addressing prrevention in the community to reduce the rate of attendance / acute admissions. 
Note for context: 74.6% of attendances were for people aged 65 and over - disproportionate to the population demographics of 28.2%. The Isle of Wight has a higher than national average prevalence for asthma, CVD-related conditions, COPD and diabetes.</t>
  </si>
  <si>
    <t xml:space="preserve">From M10 onwards CSU now providing monthly data updates.
Respiratory, CVD and diabetes are core programmes of work within the ICB with particular focus on prevention and early interventions. Key achievements during 23/24 have included:
- Roll-out of NHSE structured education programme for diabetes
- Securing of funding for Early Onset Type 2 Diabetes and undertaking of primary/secondary care MDT project. The results of which have been presented nationally at the London Diabetes UK conference (one poster nominated for a prize). Currently 6/12 practices have participated with a result of 9.6% cases being reclassified. Of those with confirmed T2 diabetes, 69.7% were found to be hypoglycaemic (HbA1c ≥49), 3 of which were ≥98 so were able to be addressed and potentially avoid admission.)
- Redesign of diabetes secondary care specification to embed pilot, enhance community training and offer face to face structured education for those unable to access the NHSE SEP.
- Roll-out of Hybrid Closed Loops and T2DR weight loss programme have commenced with separate funding streams secured to aid BCF Projects.
- CVD grant for MECC train the trainer scured from Public Health. Providers currently being approached for delivery in 24/25.
- CVD grant for blood pressure monitoring multi-stranded primary care and community project, linking with practices and community venues, e.g. libraries, and workplaces for testing events and lending of BP machines.
- BCF ULO has supported engagement Long Term Conditions meeting to have two-way conversations on changes.
- Crisis Response Service has supported individuals experiencing an escalation of symptoms to aid admission avoidance, linking with the Virtual Ward and Assistive technology as appropriate to support individuals safely at home.
</t>
  </si>
  <si>
    <t>As a system one of the greatest challenges has been, and continues to be, that of sourcing home care packages.  Urgency to enable discharge from hospital and sparsity of domiciliary care provision on the Isle of Wight often results in a holding position for the patient of discharge to intermediate care or short term placement facility instead of directly home with support package. The utilisation if the Addtional Discharge Fund has been helping to meet this demand; this national support will continue to be key to meeting demand going into 24/25.</t>
  </si>
  <si>
    <t>Whilst there remains a variance between provided figures from previous return templates as noted above, the system has been able to meet and exceed its targets for this metric: Q1 85.6%, Q2 87.0%, Q3 88.2% and Q4 87.5%. The integrated intermediate care pathway has benefitted from the Additional Discharge Fund via both LA and NHS investments, enabling more people to return safely to their usual place of residence. This can be seen in the year on year improvement of intermediate care LoS in rehab beds and Bartel score changes from admission to a rehab bed to point of discharge. The refocus on Home First and D2A has also aided this process, alongside access to Crisis Response, Assitive Technology and the Community Equipment Service to help maintain independence.</t>
  </si>
  <si>
    <t>Variation in data as noted above. Actuals now finalised as Q1 344.6, Q2 379.0, Q3 380.5 and Q4 277.1 (total 1381.2). Whilst the indicator rate target has been missed, there has been an improvement in admission rate from 22/23 (629 admissions) to 23/24 (576) suggesting that system interventions are aiding movement in the correct direction but the coupling of an ageing demographic and increased ED attendance is potentially slowing the rate of achieving the stretch target.</t>
  </si>
  <si>
    <t xml:space="preserve">Key to helping reduce the number of falls admitted to hospital has been the Wightcare falls diversion scheme. This project, delivered in partnership between the IWC, IWT ambulance service and Wightcare Technology Enabled Care Responder Service, was a finalist in the HSJ Patient Safety Awards 2023 and has been selected as a finalist in the Municipal Journal Awards for the dementia strategy. The use of community-based falls response services via Wightcare presented significant opportunities to Ambulance and Health to limit the number of conveyances to hospital for those that had fallen and were admitted to hospital as long lies. The pilot and winter pressures provision enabled 92% of responses by Wightcare to remain at home by enhancing outcomes and experience for those who fall, through improving initial response times and reducing the risk of long lies. Traditionally Ambulance conveyances led to just 47% call outs remaining at home rather than conveyed to hospital.  This project was funded on a short-term non-recurrent basis so was unable to achieve a FYE on reducing the falls admission rates.  Plans in place to reveiw ways to sustain service model within funding envelopes. In the interim, funding has been secured to enable a further 3 months of support from mid-May to mid-July.
 </t>
  </si>
  <si>
    <t>2023/24 position as at the end of each quarter
• Qtr1: 155.7 (Apr to Jun)
• Qtr2: 342.5 (Apr to Sep)
• Qtr3: 500.5 (Apr to Dec)
• Qtr4: 675.4 (Apr to Mar)</t>
  </si>
  <si>
    <t xml:space="preserve">The integrated BCF approach to the rehab and reablement pathway with focus on increasing indepedance and mobilisation has continued to implement pathway improvements such as the 'Home First', D2A and engagement with the new CES model of care. The teams have continued to improve care delivered earlier in the pathway to improve condition on discharge to facilitate return to home / usual place of residence. </t>
  </si>
  <si>
    <t xml:space="preserve">Local figures provided indicate current performance as:
Qtr 1: 79.5%
Qtr 2: 74.3%
Qtr 3: 81.4%
Qtr 4: Not yet available
The average percentage (noting final quarter is pending and average of a percentage will introduce discrepancy against final performance rate) is 78.4%. 
Demand for P1 and P2 support remains high including requirements for double-handed support due to ongoing care complexity. Pathway 2 remains biggest challenge due to insufficient Island capacity within the local care home market and with challenging people to place or find right-sized packages of care. The Additional Discharge Fund has been utilised to facilitate additional capacity. However, it is noted that activity, acuity and complexity have remained consistently high throughout the year. Whilst the Home First has achieved success with c. 86% following this approach the No Criteria to Reside trajectory for ICB has also remained a challenge. Q1 and Q2 targets were surpassed but plateaued during September 2023, linked to noticeable delays for reablement POCs consistent with push for Home First, and resulting in non-achievement of Q4 target, as experienced by others within the system. NMCTR remained high during the year (weekly mean 84, mode 92) indicative of ongoing demand but also increasing likelihood of de-conditioning and risk of subsequent readmission.
System priority for 24/25 will focus on reducing NMCTR to 20 by end of 24/25 with dedicated task and finish group established. The ambition is to increase rate of flow to enable more rapid treatment and discharge of patients to also aid reduction in acuity and onward care needs.
Note for context: the Island has an ageing demographic profile. Currently 28.2% are aged 65 and older. Looking forward, the ageing of the Island’s population is set to continue with projections suggesting that by 2030 almost 34.5% of the population will be aged 65 or older, 17.3% aged 75 or older and 4.9% aged 85 or older. The proportion of the 85 years and over population is expected to increase from 5,378 to 7,358 people by 2030 – an increase of 36.8%. Male healthy life expectancy at birth is 61.8 years, indicating an additional 17.8 years in poor health. Female healthy life expectancy at birth is 62.6 years, indicating an additional 20.8 years in poor health. For those living in the most deprived areas this is extended by a furth 10.3 and 7.5 years for males and females respectively. </t>
  </si>
  <si>
    <t xml:space="preserve">Whilst the situation remains challenging, the Additional Discharge Fund has been assiting via increased P1 and P2 capacity. ICB have implemented a 'without prejudice' rapid access discharge funding pathway for NWB and complex cases who might ordinarily waiting in hospital for difficult or contested funding decisions.  
The LWEH, CES and Crisis Responses have also been key in supporting people to remain independent at home and avoiding admissions. </t>
  </si>
  <si>
    <t>Islington plan for Q1- Q4 was an average of 153.8 for the four quarters.  We are reporting a year end average of 157.2 across the four quarters, narrowly exceeding the planned position.  We have continued to improve our rapid response offer across NCL, including central telephony for 111/LAS access, NCL wide capacity trackers, NCL wide Silver Triage and other changes to this pathway.</t>
  </si>
  <si>
    <t xml:space="preserve">Islington plan for Q1 - Q4 was an average of 92.65% and achieved marginally over this target at 92.66%.  BCF funding supports substantial elements of our discharge programme, with a key focus on 'home first'.  </t>
  </si>
  <si>
    <t>Islington target for 2023/24 was a total of 2,051.  We exceeded this target with a final total of 1,726</t>
  </si>
  <si>
    <t xml:space="preserve">Validated data isn't available till June when statutory returns are due.Mid year estimates suggest performance is on track to meet the planned performance and remain similar to last years figures.
</t>
  </si>
  <si>
    <t xml:space="preserve">There is regular oversight and scrutiny of requests for new care home admissions, through a daily quality assurance meeting. A range of services - including Take Home and Settle, Reablement, Home Care, Extra care are key services to reduce the need for residential admissions. Work with acute providers remains focussed on a 'Home First' approach and it is hoped that this will also support acheiving targets. </t>
  </si>
  <si>
    <t>Validated data isn't available till June when statutory returns are due.</t>
  </si>
  <si>
    <t>BCF Funding directly supports the delivery of current capacity through workforce funding. Reporting suggests 75% leave the service without need for ongoing care support. This highlights Islington’s commitment to strengths-based care support and Independence.</t>
  </si>
  <si>
    <t>1) Forecast Q4 performance is 55.8.
2) August to November 2023 activity as previously flagged with the National BCF Team was lower than anticipated. The reason for the drop is unknown and could be a true improvement in performance. However the borough also recognises that it could be due to data quality issues.</t>
  </si>
  <si>
    <t>1) Locally a range of services continued to ensure patients were not admitted to acute settings unnecessarily, which largely focused on community-based or led step up type interventions. UCR continue to be supported by a senior clinical decision maker and consultant geriatrician weekly input to support management of more complex pts at home.
2) Launched updated signs of deterioration escalation pathway to improve access of Care Homes to Urgent Community response teams to ensure that wherever possible residents are managed safely within the Care Home.
3) Improved links with SDEC at both acute trusts and support the development of a frailty pathway that avoids the front door and supports management and discharge home with community services."
4) Positive working through reablement, ASC and DFG to support people's independence at home</t>
  </si>
  <si>
    <t>2) August to November 2023 activity as previously flagged with the National BCF Team was lower than anticipated. The reason for the drop is unknown and could be a true improvement in performance. However the borough also recognises that it could be due to data quality issues.</t>
  </si>
  <si>
    <t>1) All admissions are subject to managerial scrutiny to ensure that they are needed. We currently have a hospital discharge panel in place to monitor all placements made as part of discharge planning. Demand remains high. Performance is monitored monthly with discussions across the whole department about admissions. All alternative options are fully examined by social workers and team managers such as extra care, increased packages at home. We aim to keep people at home for as long as possible and placements are only made when the individual is at risk if not placed. 
The implementation of the bridging (bridging to home service) has significantly reduced delays in Pathway 1 and facilitated more patients to return home within 12 hours of being discharge ready. This improvement boosted performance in discharging patients to their usual place of residence, particularly for Pathway 1 cases. This also effectively mitigated the necessity for long-term care in residential/nursing settings. In essence, it has ensured that patients are discharged to usual place of residence, averting the escalation of their care needs.</t>
  </si>
  <si>
    <t>1) Forecasted performance based on the National BCF team falls data is 2284.
2) The borough recognises that the Falls data from the National BCF team is than the National Outcome Framework Falls data due to known differences in how the 2 data sets are collated.</t>
  </si>
  <si>
    <t>1) Locally we know that falls services are continuing to have a positive impact on terms of reducing the risk of patients having falls and supporting recovery from falls, both of which help hospital admissions/readmissions.
2) Have reviewed the LAS alternative care pathway of non-injurious falls to ensure the process / pathway is still in place.
3) Activiely promoted Urgent Community response teams with care homes to respond to non-injurious falls referrals from LAS i.e. training and equipment is in place.
4) Launched updated signs of deterioration escalation pathway to improve access of Care Homes to Urgent Community  teams to ensure that wherever possible residents are managed safely within the Care Home.
5) Positive working through ASC commissioned services with VCS to support people in the community and to reduce risk of falls eg mobilitiy and strength and conditioning exercises</t>
  </si>
  <si>
    <t>Plan : 413 (Based on latest Census population of 20,797)  Actual: 355.8
Currently limited placements available due to lack of beds
Cost of placements have increased significantly 
Specialist support is difficult to find – especially in terms of challenging behaviours – and when found cost is often quite high
Sometimes its difficult to meet family expectations in terms of placement location and also top up policy if they want a specific home
Increase in interim placements and delays in ending or making placement permanent  – P3 pathway especially</t>
  </si>
  <si>
    <t>Use of BCF money to increase SW staffing – fewer overdue placement reviews 
More cases are being jointly assessed for CHC or FNC and decisions are being made quicker
Clearer pathways and better collaborative working with health partners and social care
Starting to see a reduction in delayed assessments for placements – especially in the community 
Success rate for return in to the community is better -especially if someone has improved and can not manage in Extra care sheltered housing instead of a placement 
Better relationships with providers (care homes) as Social care have a more stable work force so are able to build better relationships with providers</t>
  </si>
  <si>
    <t xml:space="preserve">Plan : 89.3% Actual: 95.9%
Increased complexity and acuity of service users. 
Meeting Pathway 1 data capturing and having a dedicated P1 provider. 
We continue to work with Mosaic to improve systems and develop ability to capture data. </t>
  </si>
  <si>
    <t>Strong evidence that reablement services lead to improved outcomes and value for money across the health and social care sectors. 
Positive service user experience and goal attainment. 
Strengths based, goal orientated, person centred approach. 
This approach improves the quality of lives for those who use the service. 
Helping -people remaining independent and safe in their own home environments. 
Reducing hospital admission as well as residential and nursing facilities placements. 
Improved health outcomes and management of long-term conditions. 
Joined up care for residents - OT/ MDT led meaning maximises independence.  
Supporting a might number of people to maximise their level of independence and minimise their need for ongoing support. Thus reducing dependence on public services. .</t>
  </si>
  <si>
    <t xml:space="preserve">previous year was unusually low for admssions of all types. This year we are seeing an increase inadmissions, returning to pre-covid volumes. </t>
  </si>
  <si>
    <t xml:space="preserve">While admission volumes are higher than the previous year, the length of stay is decreasing. </t>
  </si>
  <si>
    <t>on track</t>
  </si>
  <si>
    <t xml:space="preserve">Discharge schemes, including transfer of care hubs and acute discharge taskforce,  are progressing with marked improvemen  tin EK  in reduction in backlogs and rate of patients not fit to reside. </t>
  </si>
  <si>
    <t>primary care clinical support to nursing homes schemes in place</t>
  </si>
  <si>
    <t>There has been a 6% increase of those moving from a Short-Term bed (any referral routes) to a Long-term bed in 2023/24 compared to 2022/23; this is due to people moving into long term support for their needs to be met.  There has been a general increase in people needing long term residential or nursing care, and we  have also seen former self-funders coming to us.</t>
  </si>
  <si>
    <t xml:space="preserve"> </t>
  </si>
  <si>
    <t>KCC has focused during 2023/24 on ensuring that people who go into a Short Term bed do so for only as long as is needed, assessing and reviewing people in a timely manner to ensure they can go home and be independent as soon as they can.    We continue to refer people to our enablement  service, which produces positive outcomes in people no longer needing further support.</t>
  </si>
  <si>
    <t>Compared against 22/3 data we are very close to hitting the targets we have set</t>
  </si>
  <si>
    <t>We have hit the target in 2 of our three published quarters and estimate we will do the same in quarter 4.</t>
  </si>
  <si>
    <t>We have hit the targets in 2 of the 3 pubished quarters so far</t>
  </si>
  <si>
    <t>We are setting a stretch target of 99.2% for the coming year</t>
  </si>
  <si>
    <t>Our estimated performance suggests we may miss the target but are awaiting finalised data. Our target was set aggressively and will be more realistic in future</t>
  </si>
  <si>
    <t>Falls schemes originally funded in the plan have received increased support for 2024-5.</t>
  </si>
  <si>
    <t>Our estimate for this number is 904.8, well under target</t>
  </si>
  <si>
    <t>This is a substantial improvement on the previous year. A suspected winter spike did not occur as expected.</t>
  </si>
  <si>
    <t>ASCOF data not available since March 2023. Our estimates suggest we are achieving 92%. So beating the target</t>
  </si>
  <si>
    <t>We estimate we have exceeded the target for 2023/4 and aim to continue this performance in 2024/5</t>
  </si>
  <si>
    <t xml:space="preserve">With a planned of 173 on average per quarter, Kingston achieved 172 on average per quarter as at the end of Q4. This represents 688 achievement against a target of 695 for 23/24. Despite meeting the target, it is worth noting that challenges with growth in demand and workforce issues have continued to cause pressure across the system. We previously noted that a large proportion of the demand was related to 0 LOS; and through Same Day Emergency Care and short stay assessment wards only and remained in Q4. 
</t>
  </si>
  <si>
    <t>The Pro-active anticipatory care model has been rolled out across all PCN’s in Kingston resulting in a reduction in avoidable admissions for the patients discussed at the MDT meetings.
A community step-up virtual ward has been introduced working closely with the Urgent Care Response team.</t>
  </si>
  <si>
    <t>Kingston performed well at DTOCs throughout the year with a performance of 91.5% achieved at the end of the year against a set target of 90.8%. TEC provision is present within the Transfer of Care Hub ensuring Telecare is available immediately. The framework is working well with immediate response to daily discharge.</t>
  </si>
  <si>
    <t>There has been a system wide focus to manage flow which in return has resulted in an improved position. We have seen good results by implementing proactive anticipatory care supported through the BCF, so this is showing a reduction in admissions. There are no delays with regards to onwards care or DTOC. Senior covers 7 days a week - providing discharge to enable people to be discharged home safely. We have also seen good results via the development of a step-down model into virtual ward beds and the support in getting people back to the community.</t>
  </si>
  <si>
    <t>Kingston met target at the end of 23/24 for Falls with 1754.3 falls related admissions reported over the planned 2068.7. The fracture liaison service is not in place but the model is being developed. There is an expectation that this will enhance the pathway and prevent more admissions. There are numerous initiatives in place across the borough focusing on the prevention of falls. There is a requirement to join these initiatives up to reduce duplication and make best use of resources.</t>
  </si>
  <si>
    <t xml:space="preserve">Falls pathway has been revised and investment provided to the community falls service. This has resulted in a reduction of waiting times to the community service.
</t>
  </si>
  <si>
    <t>There were 113 admissions in 23/24 (a rate of 426.6).
There were wider system pressures on discharges, this is due to available affordable capacity, complexities and recent increase in the number of discharges. 
The BCF supports accessing sufficient quality care provider capacity  e.g block care beds, complex home care, creating additional Brokerage/ Quality Assurance capacity.</t>
  </si>
  <si>
    <t xml:space="preserve">The Care at Home framework provides good capacity, supporting people, in order for people to stay in their place of choice as long as they can with support.
The Care Technology provision is in place, and the offer will grow in Kingston through a new provider now onboard.
Reopening of the Supported Living framework in Dec23 increased capacity, this has helped with working age adults and transition client cohorts with sourcing timely placements and increased choice
RBK recruited additional Brokerage capacity and Quality Assurance office capacity - this helped with efficient discharge planning, negotiate cost efficiencies and managing provider quality. </t>
  </si>
  <si>
    <t>We have not been able to meet our reablement metric, with a performance of 86.4% achieved for 23/24. Our reablement service is being delivered by various providers, which presents some challenges with reporting against this consistently. Please note that longer-term review of reablement outcomes is not a standard reporting requirement.  There were also times when the provider was hampered with onwards routes of service, for example, sometimes the provider has to hold service users in the therapeutic part of the service and as such, cannot take any further referrals which might cause onwards delay.</t>
  </si>
  <si>
    <t>The reablement service has continuously shown achievement of people being successfully placed. The OT assessment service continues to also perform on goal setting functions which allows rapid flow. The provider confirmed that there is also a quick response rate when requesting equipment. Service evaluation reports show that there is good feedback from service users. There are monthly operational meetings where issues are discussed. Work following the review of our reablement offer will be developed to implement improvements in the shorter and longer term.</t>
  </si>
  <si>
    <t>Virtual Ward pathways to support admission avoidance.</t>
  </si>
  <si>
    <t>Increase in a higher acquity of patients being admitted, which require more  support in intermediate care services/temporary care home placements upon dicharge. On-going industrial action is also impacting discharge processes.</t>
  </si>
  <si>
    <t>Development of a home first model for discharge, supported by the BCF and ASC discharge funding. On-going implementation of the model. Increased capacity in UCR and Virtual Ward services.</t>
  </si>
  <si>
    <t>Implementation of proactive care guidence, plans in place which include a focus on frailty and falls.
Kirklees appoved to be an Age Friendly Place with year one focussing on falls reduction.</t>
  </si>
  <si>
    <t>Ongoing challenges with short stay placements converting to long stay residential due to deconditioning.  We are responding to this through our system wide work on D2A.  Supply issues for EMI resi/nursing continue to impact on hospital discharges, we are mitigating this through the use of the COuncil's internal bed stock (for dementia care) and through market stimulation</t>
  </si>
  <si>
    <t>Working closely with the care home market, through the Kirklees Care Association, to ensure care homes are docked in to the nascent work around the new discharge model.  This includes Trusted Assessor roles to support with more timely hospital discharges</t>
  </si>
  <si>
    <t>Workforce recruitment and retention continues to present some pressure.  Kirklees are also working through a review of the existing Reablement Therapy service model with a view to exploring an Integrated OT model which strengthens the therapy led model of reablement</t>
  </si>
  <si>
    <t xml:space="preserve">Seeing a steady shift in volumes of referrals in to reablement (increasing) compared with referrals in to bed based support (reducing).  Additional investment in reablement services through the ASC Discharge Fund will support with additional capacity to faciliate speedy discharge from hospital </t>
  </si>
  <si>
    <t>Looking at Knowsley's ACS data Knowsley's performance is consistant with Cheshire and Merseyside position; all areas are above plan.  This is despite the development and implementation of new disease specific models of care - ARI, Heart Failure and Frailty Virtual Wards. Current trend is down, this will continue to be monitored</t>
  </si>
  <si>
    <t xml:space="preserve">No additional updates </t>
  </si>
  <si>
    <t xml:space="preserve">Discharge pathways working well. </t>
  </si>
  <si>
    <t xml:space="preserve">Additional investment in domicilary care and EMI bedbased provision </t>
  </si>
  <si>
    <t xml:space="preserve">Above plan in the first three quarters; tend is downwards. Commissioned services working well including falls pick up service linked to NWAS as well as specific training and equipment for care homes, we have a continued focus on this. Falls Strategy is currently under review.  </t>
  </si>
  <si>
    <t>No additional updates following the previous Q3 update.</t>
  </si>
  <si>
    <t>Current long term care home placement figures at Q4 remain over target. We are seeing continued high levels of long term placements being made following discharge from hospital which accounts for 57% of all new long term placements. This is an ongoing area of challenge.</t>
  </si>
  <si>
    <t>No specific challenges at this time</t>
  </si>
  <si>
    <t xml:space="preserve">The internal reablement at home service in Knowsley continues to increase the number of people being supported compared to 2022/23 with positive outcomes where people are being reabled and can continue to live in their home setting following discharge from the service. The use of Intermediate bed based support has also increased compared to 2022/23 and the additional wrap around support aligned with these beds ensures minimum delays and that people are supported to return home wherever possible following bed based support within this setting. </t>
  </si>
  <si>
    <t>Data collection was compromised due to the introduction of the EPIC system at both Guy's and St Thomas and King's College Hospitals therefore unable to collect meaningful activity data from October 2023.  We continue to plan for an overall 5% reduction in avoidable admissions for 2023/25 based on improving MDT managment of long term conditions in primary care.</t>
  </si>
  <si>
    <t>BCF funding continues to support nursing care homes ensuring clinical care for residents, including when their health deteriorates and avoiding admissions to hospital; our @home service provides increased clinical support to those whose condition deteriorates so they can remain at home and avoid a hospital admission.</t>
  </si>
  <si>
    <t>Data collection was compromised due to the introduction of the EPIC system at both Guy's and St Thomas and King's College Hospitals.  We are therefore unable to collect meaningful activity data from October 2023. Ambition is to achieve a steady state for 2023/25 - there are increased levels of acuity due to C19 and residents coming to health services later and sicker as a consequence, C19 also complicating those with long term conditions, especially dementia, both cohorts requiring additional support, hence further interventions required in advance of going home e.g. bed based intermediate care.  This could also mean placement into a care home due to the complexity of the care required, especially those with dementia.</t>
  </si>
  <si>
    <t>BCF schemes for adult social care and community services support the home first approach and enable people to remain at home following discharge from hospital, BCF schemes also continue to support unpaid carers ensuring people can remain at home following discharge from hospital.</t>
  </si>
  <si>
    <t>Data collection was compromised due to the introduction of the EPIC system at both Guy's and St Thomas and King's College Hospitals.  We are therefore unable to collect meaningful activity data from October 2023.  We continue to plan for an overall 5% reduction in falls for 2023/25 - part of the Lambeth Health and Wellbeing Strategy.</t>
  </si>
  <si>
    <t>BCF schemes support falls prevention training with residents who are likely to fall or who have had a fall, and falls in care homes.</t>
  </si>
  <si>
    <t>Ambition is to achieve a steady state for 2023/25 - there are increased levels of acuity due to C19 and residents coming to health services later and sicker as a consequence, C19 also complicating those with long term conditions, increasing demand for dementia with nursing care needs, all cohorts requiring additional support, hence further interventions required in advance of going home e.g. bed based intermediate care.  This could also mean placement into a care home due to the complexity of the care required, especially dementia with nursing needs. There are increasing numbers of older adults living in the borough with a consequential increase in the number of older adults with a long term condition and a diagnosis of dementia.</t>
  </si>
  <si>
    <t>BCF funding continues clincal support to nursing care homes enabling residents to remain independent, to manage deterioration and avoiding admissions to hospital.</t>
  </si>
  <si>
    <t>reduced capacity due to therapy staff shortages.</t>
  </si>
  <si>
    <t>BCF funding continues to support reablement services enabling people to regain independence and remain at home.</t>
  </si>
  <si>
    <t xml:space="preserve">whilst on track to meet the target, the Health and Wellbeing Board is keen to see further improvements given this equates to more than 12,000 people who could be better supported through other options. There remain some challenges in consistentcy and usage of the virtual wards across the ICS, plus opportunity to reduce decisions to admit in ED. </t>
  </si>
  <si>
    <t>The redesign of the Lancashire intermediate care services will support opportunities for more people to access serviecs with a reabling emphasis. Recognising the value, funding has been allocated to Acute Respiratory Hubs for 2024/25 which will support the avoidance of unnecessary hospital admissions. Focussed oversight and monitoring is also in place of the virtual wards, reflecting the key value of this provision in avoidable admissions. A front door team is also being implemted at Lancashire Teaching Hospitals to support deflection of avoidable admissions. Virtual wards supported 15,087 people in Lancashire and South Cumbria in 2023/24, with most of this activity occurring in Lancashire. This prevented hospital admissions and supported timely hospital discharges. Occupancy rates increased over winter to support the management of winter pressures.                          There were 28,630 referrals into the urgent community response service in Lancashire and South Cumbria in 2023/24, with most of this activity occurring in Lancashire. We were expanding activity over the course of the year and now have in excess of 2,500 referrals per month across LSC. This service has supported hospital admission avoidance.</t>
  </si>
  <si>
    <t xml:space="preserve">Work is ongoing in improving performance in this area, seeing some small upwards trajectory this year. Support is also in place via the BCF, undertaking a D2A diagnostic across Lancashire to evidence the opportunities tio improve as well as celebrating what's already working well and is best practice that should be rolled out across all Acute Trusts that support Lancashire residents. </t>
  </si>
  <si>
    <t xml:space="preserve">Performance has improved against this metric through 2023/24. Homebased intermediate care capacity increased during the year, enabling more people to return directly home. Risk positive decision making is also being emphasised in determining discharge destinations. </t>
  </si>
  <si>
    <t>To continue to reduce the number of emergency admisisons due to falls, the system will continue the utilisation and development of 2 Hour Urgent Community Response, continue to ensure maximim use of the home response and falls pick up service, supporting people wherever appropriate with communtiy equipment and adaptations that will reduce the risk of repeat falls in the future.</t>
  </si>
  <si>
    <t>The home response and pick-up service is continuing promotion across the care market, especially into bed based care setttings. The  urgent community response service in Lancashire and South Cumbria has been expanding activity over the course of the year and now have in excess of 2,500 referrals per month across LSC. This supported hospital admission avoidance and the response to falls. 95% of referrals were responded to within two hours in 2023/24, against the national target of 70%.</t>
  </si>
  <si>
    <t>Whilst not quite on track to meet the target, improvements have been seen through Q4. There have been challenges through the year relating to focussed work in adult social care on waiting lists, and which is now stablising.</t>
  </si>
  <si>
    <t>improvements have been seen in Q4, and the redesign of Lancashire intermediate care serices which includes a refreshed bed based offer to eable more people to access bed based reabling support, will contribute positively to the continued improvement trajectory. Under the Lancashrie Living Better Lives vision, adult social care are introducing a new strengths based approach, which will enhance theconsideration of a range of supports to enable more people to remain at home. The District Councils are also leading a piece of work focussing on DFG and improving collaborative approaches to prevention, and supporting more people to live more independently.</t>
  </si>
  <si>
    <t>Some challenges remain around the complexities of some people coming onto the reablement service as to whether reablement is the appropriate support for them. Work is underway to improve the quality and consistency of information for people referred to reablement and that it is detailed enough to ensure that people are getting the right support. NHS community rehabilitation provision (i.e. Physiotherapy and Occupational Therapy) is not consistent across the County and impacts on both the interventions provided within reablement and the outomes for people - this is an area for the development of collaborative solutions through the next year.</t>
  </si>
  <si>
    <t>Performance has remained consistent and remains on track to meet the target. The homebased intermediate care services have been redesigned in Lancashire, merging 'crisis' and 'reablement' into one end-to-end service, which will be better tailored to peoples' needs and an improved expereince for people using the services.</t>
  </si>
  <si>
    <t>Increase demand in A&amp;E attendances, conversion rate reduced as winter ends</t>
  </si>
  <si>
    <t>Increased SDEC capacity, increased availability of VW, dedicated winter respiratory clinics in primary care, triage of UCR calls</t>
  </si>
  <si>
    <t>Funding for addition at home services while hospital occupancy remains high</t>
  </si>
  <si>
    <t>Additional capacity in at home services, and reduction in community beds, along side HomeFirst programme cultural changes</t>
  </si>
  <si>
    <t>As a result of improved reporting and data quality improvements, 23/24 plan identified a result of incomplete dataset and suppressed population cohort figure</t>
  </si>
  <si>
    <t xml:space="preserve">Falls steering Group is jointly chaired by the local authority and the NHS Community Trust is leading on initiatives across the system </t>
  </si>
  <si>
    <t xml:space="preserve">Homefirst improvements are reducing the demand for pathway 3 from hospital.  Improvements plans are in development and implementation to combat the impact of demographic growth in elderly cohort coupled with the regression to pre-covid levels of residential admission </t>
  </si>
  <si>
    <t>Overachieving on plans in response to improvements in Home First and intermediate care services</t>
  </si>
  <si>
    <t>The Reablement service have expanded the service offer to allow more dependent and complex customers and maintaining the level of people still at home after 90 days represents significant success in this context</t>
  </si>
  <si>
    <t>Overachieving on plans in response to improvements in Home First and reabling approach</t>
  </si>
  <si>
    <t>We have seen higher acutely patients requiring support. Where it has been clinically safe to manage these patients at home, we have supported this. Where there is an acute need that may require an admission, our escalation services are called for further advice and support (call before convey principle), those admitted therefore would be appropriate.</t>
  </si>
  <si>
    <t>Our UCR services continue to exceed 80% target and are managing referrals from various sources. Criteria has been flexed to take additional referrals where safe.</t>
  </si>
  <si>
    <t>Difference between plan and actual is 3.5% therefore this target has only slightly been missed. Assessments will focus on optimising patients to support them back to normal residence, however due to the varying needs we are seen, some patients have required on-going support away from normal residence.</t>
  </si>
  <si>
    <t>Our work around intermediate care is going well, criteria to support additional patients was extended. The opportunity to optimise reablement, recovery and rehabilitation is our ambition, going forward we are hopeful that this target will be met.</t>
  </si>
  <si>
    <t>Slightly off target. The falls sub-group is supporting key actions to ensure that falls work has a positive improvement on rates of admissions. Further work to look at how health and care teams can support this work and support prevention (where possible), this will hopefully support this target going forward.</t>
  </si>
  <si>
    <t xml:space="preserve">Proactive falls assessment tools are also being developed to enhance community support. Pilot's in our care homes have started to see positive outcomes. We hope the extenstion of this will help achieve this target. Regular reviews are taking place. </t>
  </si>
  <si>
    <t>No challenges at this time.</t>
  </si>
  <si>
    <t xml:space="preserve">A combination of the BCF funded projects continues to support this area of work which will continue. </t>
  </si>
  <si>
    <t xml:space="preserve">With a more inclusive Reablement Intake offer this does bring challenges in terms of more complex/frail people accessing this service - which would normally have not been considered by Reablement. </t>
  </si>
  <si>
    <t xml:space="preserve">Beyond the fomal BCF metric (3 months data for Oct - Dec discharges) our overall annual performance is measured locally and has met the ambition with an outturn of 93.4% </t>
  </si>
  <si>
    <t xml:space="preserve">Increase in demand for services at ED has meant that this is off target for the year. </t>
  </si>
  <si>
    <t>The Urgent Care Hub continues to mitigate against ambulance transfers and prevents admissions. Further work to expand the step-up work has been scoped in 23-24 with investment. Outputs to be seen in 24-25</t>
  </si>
  <si>
    <t xml:space="preserve">Winter saw an increase in need for P2 beds. The LLR system worked together to increase the amount of beds available with an additional cohort opened at Grace Deiu </t>
  </si>
  <si>
    <t>The increase of P1 capacity by approx 30% has helped to ensure that more people are returning home. For Leics there additional investment has supported this through the Discharge Grant.</t>
  </si>
  <si>
    <t xml:space="preserve">Challenges on target setting has meant that this was potentially too much of an improvement stretch. This data will be taken into consideration for 24-25 figures. The number of falls for 23-24 is currently est to be approx 2828 - this represents an improvement on 22-23 of 2832 despite an increase in population. </t>
  </si>
  <si>
    <t xml:space="preserve">The current falls contracts and initiatives are being reviewed by LCC and ICB colleagues in 24-25 with potential for additionl investment and realignment to ensure that the outcomes are aligned to this metric. </t>
  </si>
  <si>
    <t>The target of 515 per 100,000k popn. was based on a fixed population figure of 156,228.  Sticking with this pop figure, the rate for 23-24 was 510.8 (based on reporting each April, actual admissions fell from 804 to 798)</t>
  </si>
  <si>
    <t>Further work and investment in P1 services has reduced the demand for admissions to care homes. Within Leics, daily panels has also helped to decrease utilisation byt looking holistically at what is available to support people to remain at home.</t>
  </si>
  <si>
    <t>Performance in 23-24 was 88.4%, so slightly short of the target of 90%</t>
  </si>
  <si>
    <t>This is an expected dip in performance. Due to expansion of the service, there is now an increased acuity of people accessing reablement.</t>
  </si>
  <si>
    <t>We have seen very high levels of ED attendances, with increases since move to Enhanced Access Primary Care arangements.  The proportion of more acutely unwell patients attending ED is rising. IA has also impacted our ability to make timely decisions leading to an increase in admissions.</t>
  </si>
  <si>
    <t>Virtual Ward and UCR continue to support admission avoidance.  ED SW and therapies teams also helping to reduce admissions.  However, reduced capacity in UCR due to recruitment and training lags have led to reduced impact.</t>
  </si>
  <si>
    <t>Despite an increase in acuity of discharged patients we have managed to exceed our projected target.  23/24 FYE is an average of 95.33%</t>
  </si>
  <si>
    <t>Home First improvement programme continues to work with teams to achieve improved performance.  A Care Homes Hospital liaison post has been recruited to improve pathway 3 discharges (not yet started in post).  Senior managers attending MDT meetings to help identify more suitable alternatives on requests for care home placements.</t>
  </si>
  <si>
    <t>projected year-end (Q4 estimated against avg. of Qs1-3) would be 1,832.  Integrated falls care continues to provide good outcomes in Lewisham.</t>
  </si>
  <si>
    <t>A joint programme of work involving Linkline, UCR falls pickup, and Falls prevention training for care homes is keeping Lewisham on track.</t>
  </si>
  <si>
    <t>Current rate 682.5.  We continue to see increased acuity particuarly linked to dementia.  There is increasing demand for care home support to be provided for adults 50 - 65.  The difference in the figures is due to the addition of SLAM mental health clients who have now been added to our system for the first time</t>
  </si>
  <si>
    <t>We have re-commissioned out home care providers into a new Wellbeing Contract, we are working closely with the new providers to provide increased support to people in their own homes.</t>
  </si>
  <si>
    <t>Current rate 83.0%. Discharge Funding is funding additional capacity for double-handed discharges.  This means that patients with higher complexity are being managed through this pathway, with higher proportion likely to be re-admitted.</t>
  </si>
  <si>
    <t>We have increased the numbers of people who are able to receive double-handed support from our enablement service.  This  allows for more intensive rehab for more people in their own homes, which is being funded from Discharge Funding.  However, the higher levels of acuity now receiving care and rehabilitation at home means there is also a higher risk of re-admission.</t>
  </si>
  <si>
    <t>Challenges are around admissions from care homes round older adults in particular with those who have a dementia, Parkinsons or other chronic condition. This creates a higher risk of falls as attempt to mobilise independently and without carer support.
Getting it right first time visit to highlight and put forward recommendations which are being picked up within existing improvement workstreams. E.g high number of admissions from one care home so went back to group to view what additional support can be put into those high referring care homes</t>
  </si>
  <si>
    <t>Single Point of Contact for Health Care Professionals to help navigate admission avoidance pathways</t>
  </si>
  <si>
    <t>No additional challenges and work being carried out to support continuation of the D2A work via homelink.</t>
  </si>
  <si>
    <t>•	Increase in capacity of Lincolnshire reablement service. 
•	LCHS discharge to assess provision.
•	Money for 4 hour response service to facilitate discharge from acute or not acute hospitals in particular from ED’s. 
•	Active Recovery Beds additional 20 to support system flow – data to support positive impact.</t>
  </si>
  <si>
    <t>Last data available is up to the end of February 2024 so having to forecast outturn calculated using January and February averages to account for seasonality.</t>
  </si>
  <si>
    <t>•	Falls support group.
•	LIVES support into Care homes to avoid admission into hospital.
•	Training for care homes to support with lifting.
•	Design of a fall’s strategy.</t>
  </si>
  <si>
    <t xml:space="preserve">Data available calculates figure based on total population of aged 65+ is 192, 319 </t>
  </si>
  <si>
    <t>Evidence based-programme provided by 'One You' Lincolnshire has supported residents to improve balance and increase strength</t>
  </si>
  <si>
    <t>The data combines Lincolnshire Community Health Data and Adult Social Care Libertas Reablement data. Some people cannot be traced to a case management system (Mosaic) number so these people are then classified as Not at Home.</t>
  </si>
  <si>
    <t>Final yearly average figures of 86%</t>
  </si>
  <si>
    <t>Still awating complete 23/24 rates to be published. Based on forecast outturn we expect a continued increase in ACS admissions and Q4 23/24 rate to be above plan.</t>
  </si>
  <si>
    <t>Several initiatives have been mobilised over the last  12 months to reduce unplanned admissions.  An enhanced case finding risk stratification tool has been introduced and piloted to support the roll out of proactive care to systematically identify people at risk of hospital admissions with focus on patients who would benefit most from telehealth, support from the Integrated care Teams and Multi Morbidity MDT.  There has been an increase in numbers to Urgent Community Response Service to the  due to pathway changes over the few months. Work is underway with NWAS to increase referrals of patients who can be safely managed at home to avoid ambulance conveyance, or patients who can be supported clinically within the home environment as part of a Cheshire &amp; Merseyside wide project; and with PC24 to maximise the number of referrals to UCR.  There is also work taking place between the service and the Local Authority to document the standard operating procedure to align health and social care responses for admission avoidance and formalise the role of the daily MDT.  Heart Failure &amp; Respiratory virtual ward are  fully operational and increasing capacity and utilisation.  Further work is progressing with IV Diuretics for both Heart Failure and Respiratory to support virtual wards and ambulatory care, minimising the need for admission for antibiotics and IVs with the initial pilot showing 182 bed days saved, 24 ESDs, 159.25 hours of care released for 20 pts at Liverpool University Hospitals Trust, with pilot expansion expected to continue.  Frailty virtual ward is now progressing, LHUFT has approved a plan for the front door frailty service, and wider LHUFT Frailty strategy, this will see an improvement across the board in Frailty care, linking with SDEC, front door frailty assessments and the Transfer of Care Hub.</t>
  </si>
  <si>
    <t>For Q4 23/24 achievement reached 95.4% which was above the planned achievement of 93.8%</t>
  </si>
  <si>
    <t>Implementation of Optica (IT system) across all LUFHT sites, implementation of the Transfer of Care Hub (TOCH). Newton Europe have completed the case review report. Recommendations from the review have been considered and implementation plan is in development with a focus on admission avoidance, acute length of stay and acute discharge.   Community equipment soft market testing was completed mid-January, feedback to support the development of new service specification. Community equipment soft market testing was completed mid-January, feedback will be useed to share and inform future development.</t>
  </si>
  <si>
    <t>Still awating complete 23/24 rates to be published. Based on forecast outturn whilst we expect Q4 23/24 rate to be lower than Q3 23/24 overall we expect to be over plan reporting a rate of 2,639 per 100,000</t>
  </si>
  <si>
    <t>Mapping of  current falls provision and a gap analysis has been undertaken. The newly commissioned Progress Lifeline Lifting Service (out of hours) are Working with Home Care services, telecare services and care homes to promote the falls pick up service and access direct referrals to avoid calling 999. Strength and balance programme is being piloted in two neighbourhoods due to go live in June 2024.  Implementation of a Public Health Care Home Quality and assurance scheme in care homes which accreditation will only be awarded on achieving a number of falls initiatives. Work is underway to review telecare and community pathways and referrals, to reduce waiting time for vulnerable older people who have fallen and have no social support so they get rapid access to falls monitoring.</t>
  </si>
  <si>
    <t>Performance is currently at 756.34 per 100,000 population, which is above target (630.4 per 100,000 by Mar 2025 as adjusted due to population estimate adjustments). Trends show that the short term trajectory is deteriorating marginally. Current estimates place the demand for new permanent placements from a hospital pathway, either direct or via a reablement/discharge to assess/intermediate care pathway at circa 45-55% at any given time. Performance is off target for 23/24 due to increased demand for complex/specialist placements. Long term trajectory remains on an improving trend and is linked to whole system transformation planning and operational improvements for hospital discharge pathways</t>
  </si>
  <si>
    <t>Hospital discharge funding is being used to increase workforce capacity in adult social care to support with 7 day working, D2A assessments and support planning. A review of the D2A (28 day) beds is underway. Analyses show that 25% of the Pathway 3 demand relates to residential care and that cohort has been reduced significantly recently through the  current work to step some of the people down to Pathways 2 and 1 and the remainder accessing residental care in a timely manner.</t>
  </si>
  <si>
    <t xml:space="preserve">Performance is continuing to achieve target with 98%.  </t>
  </si>
  <si>
    <t xml:space="preserve">Further analysis demonstrates that 75.5% of people  have had a positive outcome. LCC is working with system partners to  strengthen integrated working to maximise use of intermediate care and the home care offer, especially between HomeFirst and ICRAS provision.  Work is focised on reducing the lengths of stay in community hubs in order step more people down from Pathway 3 (28 days) and increase the number of people going home through pathways 1 and 2, this is monitored via the joint weekly operational and fortnightly Executive  System Oversight Group meetings.  Over the last quarter  services have increased throughput to alleviate pressure on Pathway 3  and have decreased the length of stay to an average of 24 days in the reablement hubs. This is facilitating additional flow and step down options without any apparent impact on the outcomes for people accessing the services or resource requirements. In addition brokerage waiting times for home first, long term home care and reablement hubs are minimal with the only evidenced pressure coming from very complex cases requiring either multi-agency or 24/7 1:1 support.  We are continuing to review the brokerage capacity and processes in order to streamline the functions being undertaken by both Mersey Care and Liverpool City Council in order expedite access to support and reduce delays further. Performance is being maximised and seasonal variations are expected, in addition the whole system discharge pathway is shifting focus increasing demand complexity into reablement services. Recent inspections of the hospital services identified the LCC reablement as national best practice. </t>
  </si>
  <si>
    <t>Demand for all services is high. Primary care appointment activity continues to grow year on year in Luton.</t>
  </si>
  <si>
    <t>There is considerable work underway to introduce a modern general practice access model including new phone systems in practices across Luton which should lead to improvements in patients being able to make contact with their practice team.  A ‘Modern General Practice Access’ model is that patients know on the day they contact their practice how their call will be responded to and will not be asked to ‘try again tomorrow’.
This may include signposting, support for self care or an appointment in a relevant timescale. 
Proactive care models within Luton PCNs, utilising the new roles in primary care such as Care Coordinators and Social Prescribers, are also supporting a reduction in avoidable admissions. 
Work continues to develop in integrated services for complex care and frailty within Luton, with an effective interface geriatrician service within the acute and the community; virtual ward developments for step up and step down and an unscheduled care hub.    
MDT working arrangements are well established in Luton and as part of the development of Integrated Neighbourhoods work is underway to review current MDT arrangements and consider where refinements are needed for specific cohorts. 
Specific projects funded by BCF include the falls single point of access in Luton, introduction of strength and balance classes, enhanced health in care homes with effective MDTs, as well as the Healthy Ageing Programme. All of these programmes support proactive care approaches and have an impact to support admission avoidance.</t>
  </si>
  <si>
    <t xml:space="preserve">Luton continues to see increased admissions and acuity at Luton and Dunstable Hospital. It is also noted that seasonal pressures are less highlighted and more nuanced, with levels of admissions increasing but remaining a more constant picture throughout the year.
To manage the increase in discharges, the Luton and Dunstable hospital are working to optimise discharge pathways and provide effective systems and processes to ensure timely prescription reviews and ordering of medication prior to planned discharge date. In addition only new medication will be prescribed and issued at the point of discharge, to reduce unnecessary delays and duplication of existing prescriptions.  
The Luton and Dunstable Hospital are introducing a new Integrated Complex Care Panel, on a bi-weekly basis, to discuss complex stranded patients with specific issues or needs, yet medically fit for discharge. The panel will provide a platform for proactive solution focused discussions and opportunities to explore innovative approaches to resolve complex scenario’s.
</t>
  </si>
  <si>
    <t>Luton and Dunstable Hospital have reviewed resources to fully optimise the Discharge Lounge within the hospital. The Discharge Lounge is managed by a qualified Nurse and with the increased usage of the discharge lounge is facilitating quicker discharges for patients and releasing bed capacity in a timely and effective manner.
VCSE organisations are currently funded through the Additional Hospital Discharge Grant to support hospital discharge. The Red Cross provides a post discharge resettlement service, a 72 hour support offer to patients discharged home. To encourage the uptake of the offer the profile of the Red Cross service has been raised, which includes posters strategically placed around the hospital and a refreshed discharge leaflet to set out the benefits the Red Cross are able to provide for patients. 
The frequency  of the Discharge planning meetings have been stepped up - Daily discharge meetings are now in train – increasing discharges by 30%. 
Staff are receiving additional training to empower discharge officers to confidently use their knowledge of appropriate legislation, including;  Human Rights Act and Mental Capacity Act. To support discharge discussions and decisions. 
Positive dialogue is underway with providers to ensure maintenance of care packages for service users admitted to hospital, ensuring that patients are able to be discharged effectively in to existing care packages.
Unplanned for delays in domiciliary care provision are supported by Reablement for a period of 72 hours, to prevent delays in discharge from hospital and bridge any potential gaps in home care.</t>
  </si>
  <si>
    <t xml:space="preserve">Recruitment to Occupational Therapist post is a challenge. </t>
  </si>
  <si>
    <t xml:space="preserve">Robust integrated MDT working with secondary care.
Strength and Balance groups across Luton are developing.
Improved triage process with some interventions starting earlier and supporting efficient use of staff time. </t>
  </si>
  <si>
    <t>Luton and Dunstable Hospital and Bedford Hospital have been in Opel 3 / Opel 4 more regularly through 2023/2024 which has put additional pressure on the wider system. In addition to this, doctor strikes had an impact on staffing levels within the acute setting. 
Service users with a high acuity of need (high level care, behaviours that challenge, bariatric care) have been harder to place as providers are either unable to meet needs or they are unable to support due to the current mix of service users at the home being of a certain complexity.In addition there has been an increase in the number of discharges in to D2A beds transitioning into permanent admissions to care homes. 
There has been a recent spike in privately self-funding residents approaching the Council. This is because they now fall under the Local Authority financial threshold. The council is unable to predict this increase as we do not hold personal information about privately funded residents financial information to predict this as they are not at liberty to share.
Providers have faced challenges around the cost of living which has led to an increase in providers requesting higher weekly rates than our LA pricing structure.
For periods of 2023/2024, capacity was poor, in particular residential due to a large care home closing in Luton. This meant more out of borough placements. Out of borough placements require due diligence checks to ensure providers are of an acceptable standard to commission with, which is an additional resource.
Further support is required to help providers to accept more complex placements. Luton Dementia Intensive Support Service have been further engaged to work closer with the care homes at assessment stages to ensure providers have the confidence and knowledge to enable acceptance of placements.</t>
  </si>
  <si>
    <t>Hospital Care Placement Co-ordinator has been in place to assist with capacity and facilitate hospital discharge.  The D2A and Home First protocols are still well established, with residential care being a last option. Two additional providers were onboarded to support with D2A home care and reablement to prevent delays to hospital discharge.</t>
  </si>
  <si>
    <t>People’s acuity has increased over the last few years following hospital discharge, coupled with the lack of therapy intervention in the community within a timely period this has impacted the progress people make to develop and increase independence. Recover to Reable is a pathway that enables a person to have a period of recovery  prior to engaging in a Reablement programme, this will be further embedded  to improve outcomes for people discharged from hospital.</t>
  </si>
  <si>
    <t xml:space="preserve">Although People’s acuity has increased over the last few years following hospital discharge, Reablement intervention continues to assist people to achieve good outcomes in regaining independence and ultimately are less reliant on formal care and support services </t>
  </si>
  <si>
    <t>A specialist spirometry proposal was put forward for Manchester, but the funding for this has not been approved at this stage, which could impact the locality's ability to deliver preventative services.</t>
  </si>
  <si>
    <t>Significant progress has been made in managing long term conditions.  Urgent and Emergency care / winter schemes funding was provided to Primary Care as part of the Manchester Acute Respiratory Infections scheme (MARIS)  An additional 20,087 appintments were offered between November 2023 - April 2024, 96.8% of appointments were face to face, 90.1% of appointments were for respiratory including COVID/Suspected Covid, 35.1% of appointments were for children 0-16 years.  50% (c10,000) of the patients seen by MARIS reported that they normally have attended A&amp;E, whereas only 2.2% of MARIS patients were referred on to A&amp;E demonstrating the impact of the service on reducing A&amp;E demand.</t>
  </si>
  <si>
    <t>The increasing complexity of people needing to be discharged from hospital due to factors such as an ageing population and people living longer with comorbidities makes it difficult to guarantee continued improvement in this area.</t>
  </si>
  <si>
    <t>Manchester has a highly effective reablement service in which the majority of people who are supported by the service are able to stay at home and require no further care.  In Manchester we have a Home First approach to discharge that encourages all system partners to see discharge home as the first priority with additional support such as reablement and adaptions being put in place if necessary to facilitate this.  The Home First (Back to Basics) approach has helped to reduce the length of stay of patients on the complex care wards where the approach has been adopted by an average of over 5 days per person.</t>
  </si>
  <si>
    <t>The ageing population of residents with complex health needs as well as the appropriateness of the housing stock makes managing falls a challenge.  Adaption and reablement services in Manchester are helping to reduce the likelihood of falls in addition to the specialist falls services that are available.</t>
  </si>
  <si>
    <t>There are community falls services in Manchester.  The aim of the service is to provide an individual treatment plan to highlight potential fall risks, maximise independence, restore confidence and reduce the risk of future falls.  This work is being supported by the Integrated Community Rehabilitation service (ICRS) in Manchester.</t>
  </si>
  <si>
    <t>There is a lack of specialist nursing care provision in Manchester for conditions such as Dementia.  The Association of Directors of Social Services (ADASS) quarterly reports show there is an increased demand for these services compared to the North West average. Discussions are taking place with some residential care home providers in order to convert some residential care capacity to nursing.  Work is also taking place to support providers to stay open including the support with the recruitment of staff.  Note the locality is unable to assess whether this metric is fully on track due to the range of organisations and methods by which people can be admitted to residential care.  The Manchester population is also higher than census data making it difficult to calculate the exact rate.</t>
  </si>
  <si>
    <t>The resilient discharge programme (RDP) is in place, with a home first approach being taken to discharge, which is reducing the percentage of people needing to be discharged to care homes.  There is an expansion of Extracare provision in Manchester which supports people with low level needs to be able to remain independent and in the community and this will include specialist provision for people with Dementia.  A Discharge to Assess (D2A) Pathway 3 (Discharge to care home) staffing model has been fully recruited to and staff have started in roles to support flow through bedded care.  This means that it is now more likely that even if someone is initially discharged to care home provision this may not always be the permanent option.</t>
  </si>
  <si>
    <t>The ambition remains to meet the target within the  plan for 2023/24.  A major challenge is meeting the needs of an increasingly complex cohort of people who are referred to it.</t>
  </si>
  <si>
    <t>The reablement service in Manchester is very effective in providing effective rehabilitation for people who are able to access it.  The locality is confident that the target is on track to be met by reablement services, but the metric also includes rehabilitation services which in Manchester includes Discharge to Assess for which  there is no specific target set  locally for people remaining at home 91 days following discharge.</t>
  </si>
  <si>
    <t xml:space="preserve">
N/A</t>
  </si>
  <si>
    <t xml:space="preserve"> Q1, Q2 and Q3 performance was below predictions, which is positive. It is hoped that the focus on a Medway and Swale population health management programme will continue supporting improvements in this metric. The PHM programme highlights a number of key conditions and localities which are linked to this metric, highlighting significant challenges in housing, poverty, education and unemployment in Medway. Focussed on specific conditions e.g. Childhood Asthma, the programme is highlighting opportunities for better joint working between local services, delivering improved outcomes like asthma friendly schools, leading to improved school attendance and fewer asthma related emergencies.  This is linked to a programme of social regeneration, looking at some of the wider determinants of health, such as housing and education.
BCF schemes that support this metric include Wellbeing Navigation, Carer Services, Medway Integrated Equipment Services, Reablement, Community Nursing, Urgent Response etc, detailed in expenditure plans. New developments include approval to fund a role to support housing related issues. </t>
  </si>
  <si>
    <t xml:space="preserve">Data shows overall performance of 92.65%, there is a delay with final Q4 figures. 
</t>
  </si>
  <si>
    <t xml:space="preserve">Recruitment to the new Hospital Liaison Housing Options role is now progressing and will be out to recruit in Q2 2024. This will support complex hospital discharges, where housing issues may be impacting or delaying discharge or causing a health issue.
Home care contracts 04/2024 include additional capacity in the framework, therefore there are no delays in home care referrals, facilitating discharge to normal place of residence.
 Recording of data at trust level now improving, but recording can impact on this metric where clients are returning to a care home placement and this is recorded as a new placement.
We have increased funding to support increased activity where a discharge may require a home alteration </t>
  </si>
  <si>
    <t xml:space="preserve">Data is not fully available, but estimated outturn will be 1386.1 and under target. </t>
  </si>
  <si>
    <t xml:space="preserve">Falls proposals are in development and BCF funding has been allocated to improve this metric. 
A new ferrule replacement scheme will be in operation from June 2024 to support the replacement of ferrule's on mobility equipment to reduce falls. </t>
  </si>
  <si>
    <t>Q4 data not available, but indications are that outturn will be in the region of 660.</t>
  </si>
  <si>
    <t xml:space="preserve">We set out to improve on previous outturn.  Residential and Nursing Care provison contracts will be reviewed in 2024-2025 as planned. We are also investing BCF funding in dementia assessment beds to support assessments to take place outside of the acute setting, which we hope will impact on this metric in 2024/2025. Of those being assessed so far, only 1/3 of those clients have needed ongoing residential care, suggesting that this will reduce overall admissions in the longer term. </t>
  </si>
  <si>
    <t>Estimated outturn will be around 73%</t>
  </si>
  <si>
    <t xml:space="preserve">Current data suggests 2023-2024 outturn should exceed previous year's performance but remains below targets.  
We have moved to an enabling model of home care, which increases the reach of reablement and can improve outcomes. Adult Social Care are developing a case for BCF funding, to establish a community reablement service in 2024/25, to avoid admissions and regain independence for those receiving the service. </t>
  </si>
  <si>
    <t>The borough has not yet met the avoidable admissions target set,  but over 2024/25 with the introduction of a new home based  enhanced health and care service,  this should improve</t>
  </si>
  <si>
    <t xml:space="preserve">The closure of 14 underutilised rehabiliation beds have been replaced with a community based rehab service,  this is starting with hospital discharges only but during 24/25 will take community referrals </t>
  </si>
  <si>
    <t>This has continued to be a high rate of discharge back to people's usual place of residence and is above the percentage of 93.2% in S W London and the average in England of 93.6%</t>
  </si>
  <si>
    <t xml:space="preserve">The local system has worked  hard together to ensure that people who are able to go straight home from home have been able to do so, including the work to streamline people being discharged through the integrated care transfer hub at St Georges. </t>
  </si>
  <si>
    <t>Successful meeting of target through working with voluntary secotor and increasing acitivty in the Rapid Response Service which now includes falls pick up</t>
  </si>
  <si>
    <t>Increased investment in voluntary services has led to more joint working with statutory services</t>
  </si>
  <si>
    <t>The ASC reablement service, a sound home care market and a Mascot telecare service all contribute to promoting  peoples independence in their own home wherever possible.</t>
  </si>
  <si>
    <t>The local system has worked well  together to ensure that people who are able to go straight home have been able to do so, including the work to streamline people being discharged through the integrated care transfer hub at St Georges.</t>
  </si>
  <si>
    <t>Partners are moving towards a greater integrated response with shared risk taking.  This is a change to long standing working practices</t>
  </si>
  <si>
    <t>Greater investment has supported the meeting of the target</t>
  </si>
  <si>
    <t>Q4 full year data is not available as yet but we are currently not on track to meet the target.  There were significant pressures across the region in Q3 due to various factors such as respiratory disease and norovirus.
No support needs identifed at this stage</t>
  </si>
  <si>
    <t>We aim to meet the ambition through our BCF funded admission avoidance and prevention schemes as well as wider initiatives such as UCR, Ageing Well and Hospital @ Home.  BCF funded schemes which support avoidable admissions remain effective and include our Care Home Emergency Rapid Response Service and in hospital Frailty Team</t>
  </si>
  <si>
    <t>Q4 full year data is not available as yet.  We are currently slightly over target but the percentage has increased in comparison to previous years.
No support needs identified.</t>
  </si>
  <si>
    <t>This is our system aim and our BCF funded Transfer of Care Hub, Home First and reablement services continue to support discharge home whenever possible.    We are also using Additional Discharge Funding to support discharge to assess and other initiatives.</t>
  </si>
  <si>
    <t>Q4 full year data is not available as yet but we are on track to meet this with no issues or support needs identified.</t>
  </si>
  <si>
    <t>We aim to reduce emergency admissions due to falls through our assistive techology initiatives, support to care homes and through the joint plans being developed around falls prevention.</t>
  </si>
  <si>
    <t>Changing culture to a home first ethos within the acute trust has been a challenge and continues to be a work in progress. We are currently focusing on the transfer of care hub taking a home first approach.</t>
  </si>
  <si>
    <t xml:space="preserve"> Discharge to assess pathways are supporting us to place people following a hospital admisson focsusing on a return to the community as soon as possible. Our D2A OT posts funded by the BCF have been key to this. MMRU services are also supporting us to help people return home.</t>
  </si>
  <si>
    <t xml:space="preserve">There have been a number of challenges within the reablement team, predominently around recruitment which has reduced the number of service users accessing the service.  It was recognised that reablement was underfunded to meet demand therefore further funding has been secured in 24/25 to enhance the team and meet expected outcomes.
</t>
  </si>
  <si>
    <t>We have put in place a recruitment drive to expand our recruitment offer.  In addition, using discharge funding we have been able to recruit staff on an temporary basis which has enabled us to increase our capacity.  Our new IT system is now firmly embedded within the service which has created efficiencies and allow more flexibility within the service</t>
  </si>
  <si>
    <t>Our focus on ensuring that discharge pathways are effective has enabled us to  to maintain good performance in this area.  We are in the process of refining our approach and reviewing our discharge pathways to further improve.</t>
  </si>
  <si>
    <t>Our investment in falls services has allowed us to maintain good performance.  However, we are reviewing our service provision in light of our new falls strategy.</t>
  </si>
  <si>
    <t>We are currently validating our data as we appear to have some discrepancies</t>
  </si>
  <si>
    <t>BCF continues to fund our reablement service.  We have sought to strengthen this through enhanced training for our support workers.</t>
  </si>
  <si>
    <t>Admission rates higher than last year, although the number of admissions from care homes has reduced.</t>
  </si>
  <si>
    <t xml:space="preserve">Through BCF funding, additional capacity has been put into the Hospital Avoidance Team and the Specialist Care Home Nursing Team.  The Frailty virtual ward is being gradually introduced and we are reconfiguring community services in order to increase proactive care.  Practices are continuing to focus on inequalities, ensuring equitable coverage to patients who require LTC reviews, with the implementation of the LIS which supports the identification of patients who are not managing their condition/s and implementing care planning and support for them.  </t>
  </si>
  <si>
    <t>Appear to be achieving well against national target however the plan to maintain last year's performance has not been achieved.</t>
  </si>
  <si>
    <t>Substantial work has been undertaken around discharge planning,  with a review of the Integrated Discharge team, investment in the Home First team and the implementation of OPTICA.   The Home from Hospital support offer funded via the ADF and delivered by Volunteering Matters is in place to support patients when they first return home.</t>
  </si>
  <si>
    <t xml:space="preserve">Data issues noted in Q3 return have now been resolved. </t>
  </si>
  <si>
    <t xml:space="preserve">The appointment of physical activity officer posts into our Reablement Service is further enhancing our intermediate care offer, working with care staff to deliver light touch exercise programs, reducing admission/re-admission to hospital and contributing to the falls prevention agenda. </t>
  </si>
  <si>
    <t>Actual rate for 2023/24 is 663.8 per 100,000 (303 admissions).
As systems move to client level data collection for 2024-25, maintaining this metric may be a challenge for next year.  Further analysis is to be undertaken at national level to understand the differences between data derived from SALT and CLD and if significant differences are found, BCF team have advised there will be opportunity to revise ambitions in year at a later date, which is welcome.</t>
  </si>
  <si>
    <t xml:space="preserve">As in previous years, our focus continues to be on admission avoidance, sustaining alternatives to placements in the community.  We have in place robust panel process arrangements, ensuring oversight and scrutiny of all admissions; and continued resourcing repatriation initiatives for those previously in emergency/temporary placements to be able to successfully return home.  The BCF and IBCF house a range of schemes which build in further resilience to support timely hospital discharge.  We have expanded extra care provision in recent years, providing an alternative pathway from residential care and our stabilising of the adult social care provider market ensures timely community responses to ensure people can remain in their own homes for as long as possible.  Increasingly we know that Intermediate Care is a key element of a community based approach to prevention, demand management, and can provide an alternative to costly interventions such as hospital or care.  The delivery of intermediate care services in Newcastle provides targeted support to those who would otherwise face unnecessarily prolonged hospital stays or inappropriate admission to acute inpatient care, long term residential care or continuing NHS in-patient care.  
</t>
  </si>
  <si>
    <t xml:space="preserve">Target met.  We are reporting Q4 23-24 outcome for this metric as 87.2% which is very positive.  The outturn of this metric is highly dependent on factors relating to the intake cohort.  </t>
  </si>
  <si>
    <t>To improve discharge processes, Reablement Co-ordinators work alongside our Integrated Discharge Teams and social work teams across our hospital sites to support discharge hubs and facilitate timely care packages, so we continue to have confidence that the right cohorts of adults are accessing the right services according to their needs.  The appointment of physical activity officer posts into our Reablement Service during 2022-23 has further enhanced our offer, working with care staff to deliver light touch exercise programs, reducing admission/re-admission to hospital and contributing to the falls prevention agenda, which will be of added benefit to the whole cohort.  Our newly formed Home First team seeks to deliver additional capacity to support hospital discharge on pathway 1 where reablement needs are identified.</t>
  </si>
  <si>
    <t>In Q4 23/24 the outturn improved to 94.9 from a position of 219.9 in the first quarter of the year.  Despite this improvement, the outturn remains outside the target range.</t>
  </si>
  <si>
    <t>The Newham Partnership has a dedicated programme, started in early 2023, looking at the improvement in avoidable admissions.  Initiatives include the launching of a 23 bedded Virtual Ward for Frailty, further imbedding of the Urgent Community Response service, which already exceeds the 2hr response time and development of a wider Intermediate Care Model for Newham.  In addition we launched a new High Intensity User Service for Newham which we are expecting to reduce avoidable admissions for this complex group of residents.</t>
  </si>
  <si>
    <t>Outturns have ranged from 97.4% to 95.6% through the year with the more recent trend showing a downward trajectory.</t>
  </si>
  <si>
    <t xml:space="preserve">At the end of quarter one, 97.4% of discharges were to a usual place of residence which is the highest outturn achieved in the past four years. </t>
  </si>
  <si>
    <t>The latest 23/24 figures to Feb-24 show an outturn of 1455.3 which is outside the target range and an increase on the 22/23 outturn. 23/24 actual data was reviewed in conjunction with local schemes to provide an improvement for 24/25 .</t>
  </si>
  <si>
    <t>The falls pickup service established in 2022/23 has had a positve impact on the reduction of admission due to falls. A non-urgent falls service will be provided for those who have fallen twice within 6 months and this year the partnership is aiming to focus on falls prevention and the integration of services within the falls pathway</t>
  </si>
  <si>
    <t>There were 117 admissions during 23/24 equivalent to a rate of 445.5.  Newham continues to achieve much lower rates of admissions compared with the London and national averages despite a growing population.  By maintaining low admission rates compared to regional and national averages, this metric is considered to be on track.</t>
  </si>
  <si>
    <t>Newham consistently achieves a top quartile ranking for this indicator.  The ambition is to maintain this good performance by not exceeding the volume of admissions occurring in 2022-23.  Please note that more recent population figures based on the 2021 census and ONS projections show that Newham's 65+ population has reduced so the rate will be higher than reported via the BCF which uses historic data based on 2018 projections.  Using the most recent population figures, 105 admissions equates to a rate of 412.3 not 332.0.  Newham continues to achieve much lower rates of admissions compared with the London and national averages despite a growing population.</t>
  </si>
  <si>
    <t>The 23/24 outturn is 75.9%.  Relatively small numbers mean this indicator is subject to fluctuations in outturn (there were 58 people in the indicator cohort in 23/24).</t>
  </si>
  <si>
    <t>There are plans to upscale discharges into reablement for those aged 65+ and work is underway to refresh the model of the Reablement pathway overall.</t>
  </si>
  <si>
    <t>Urgent and emergency care pressures in Norfolk and Waveney remain high, impacting on the capacity of services across the system. Work is ongoing to develop system-wide care coordination and single point of access that will identify patients urgent care needs via 999 and 111 calls, and coordinate care to prevent the need for an emergency episode of care. We expect this will reduce emergency admissions for ambulatory care sensitive conditions by facilitating community responses through Urgent Care Response Teams (UCRT,) Virtual Ward and Primary Care Network (PCN) teams with planned, urgent secondary appointments such as Same Day Emergency Care (SDEC),  where necessary to avoid the need for an emergency admission.</t>
  </si>
  <si>
    <t>A successful care homes pilot continued over Winter 2023-24. For the pilot, the 111 provider (IC24) and the ICB's Digital Team worked together to enable out of hours virtual clinical support, with supplementary on-the ground support when needed. Care home staff have benefitted from the clinical backup e.g. to give confidence when using the falls equipment (that they are trained to use) to pick up non-injured fallers. An Expression of Interest has been submitted to NHSE to extend the scope of this pilot with additional technology, such as fit-bit style wearable monitors that enable tracking of health conditions/issues e.g. alerting care home staff if the person is unstable on their feet or has had a fall.
- The N&amp;W Unscheduled Care Coordination Hub (UCCH) went live in August 2023. UCCH enables ambulance and Urgent Care Response (UCR) resources to discuss cases on the stack as a multi-disciplinary team (MDT), and agree a timely plan to support the person using local UCR resources to address the crisis/avoid an admission. All UCR cases receive a follow-up welfare call and can be referred to other relevant support services. 
- NEATs (Network of Escalation Avoidance Teams) support urgent cases in the community with complex needs. Each NEAT has MDT resources including social care, integrated care coordinators, a mental health nurse and community healthcare resources. Referrals are from any healthcare professional, often GPs and paramedics. NEAT coordinates an appropriate response to resolve the immediate crisis and address the person's needs. They can refer to 30+ system partner organisations e.g. housing, befriending, assistive technology, Men's Shed, etc..
- Long Term Conditions (LTC) - the Enhanced Health &amp; Wellbeing in Care (EHWC) programme supports care home residents with LTCs by providing support and training to the staff. The need may be identified by the care home staff or following a visit from the Integrated Quality Service (IQS).</t>
  </si>
  <si>
    <t>Capacity within NFS and care market to respond promptly to support hospital discharge within 24 hours
Therapy capacity to support D2A.</t>
  </si>
  <si>
    <t>Norfolk First Support provides up to six weeks of support and reablement in a person's home to help people get back to doing things for themselves following a discharge from hospital and work out what help they will need in the future. This can be supplemented with input from the new Community Support Service for non-regulated tasks and wider social support. 
A new VCSE offer has been commissioned through the decommissioning/refocusing of funding from six legacy BCF VCSE (Voluntary, Community and Social Enterprise), schemes. Known as the "Norfolk &amp; Waveney Community Support Service", it offers short-term, temporary practical support for individuals and aims to link clients with services, groups and support networks in their community. Support can be for 2-12 weeks depending on the complexity needs. The service can support individuals with underlying needs (e.g. multiple health issues, cognitive concerns, poor mobility) and/or help them to adjust and adapt to alterations in their life - such as illness, injury, long term health conditions and issues that affect their mental, social, physical and emotional health and wellbeing.
Community healthcare providers and therapy outreach teams from the acute support individuals discharged with healthcare needs to enable their rehabilitation. Individuals with longer term needs beyond the up to 6-week discharge pathway will be assessed under the Care Act and suitable ongoing support will be arranged e.g. a package of care. Where appropriate for the complexity of the individual's needs (e.g. someone living with dementia) and under the NCC Caring for Better outcomes framework, a domiciliary care provider will be allocated to the case who can provide support for the first 6-weeks and beyond (if longer term needs are identified under the Care Act) to avoid a change of provider which could cause unnecessary distress to the person.</t>
  </si>
  <si>
    <t>There is a considerable focus on falls prevention and response across the system. There is work underway to ensure that the falls prevention and response pathways are aligned, robust and coherent and offer equity of outcome across the system. 
As the UCCH and the Virtual Ward models mature, and with support from ECIST (Emergency Care Improvement Support Team), it is hoped that the opportunities to improve the falls-response pathways will be identified - this may include the introduction of a single long-lie falls pathway and a pathway for fallers that have sustained a head injury whilst on blood thinners.</t>
  </si>
  <si>
    <t xml:space="preserve">There is a Norfolk and Waveney ICS Falls work programme with three workstreams: Care Sector; Acute &amp; Inpatient Settings; and Community (Prevention &amp; Response). The aim is to share learning, innovation and expertise across the system to continually improve the falls offer for the population of Norfolk &amp; Waveney. 
The Acute &amp; Inpatient Settings workstream is led by the Falls Lead for the NNUH and has seen effective collaborative working between system partners to reduce inpatient falls and increase the knowledge and awareness of staff around falls prevention. Activities include: staff education; Falls, Nutrition &amp; Hydration Champions; an improved DATIX falls reporting system; a live falls dashboard at the JPUH; the introduction of falls alarms; and a monthly falls bulletin at the NNUH which includes graphs that show a steady decline in the number of inpatient falls from April 2023 through to Jan 2024. 
The Care Homes Falls workstream has been working with the 111 provider to provide direct access to clinical support out of hours and NCC have delivered falls training, falls equipment and access to the I-Stumble app to 200+ care homes. The Ambulance Trust and the UCCH are aware of the location of these care homes with falls equipment/training which supports with triage and planning a response. The Care Homes Power BI data dashboard has shown a steady decline in the number of emergency admissions from care homes due to a fall from July 2023 to Nov 2023. 
The Community Falls workstream has been collating information and sharing learning with system partners about the services and active projects underway in Norfolk and Waveney to either proactively identify people at risk of falls and/or prevent further falls and/ or respond to fallers. Example 1, Norfolk County Council (NCC) has delivered Phase 1 of a Proactive Interventions project which scours social care records to identify 80+ factors that identify  individuals at high risk of experiencing a fall. 2000+ letters to this cohort were followed up with a phone call to discuss the risk and offer referrals into a range of falls prevention services. Phase 2 will link the County County records with District Council records to identify further individuals in the cohort. Example 2, an Unscheduled Care Coordination Hub (UCCH) was introduced in August 2023 and has made a significant and positive difference to the falls response by directing 2-hour Urgent Community Response teams to attend clinically-appropriate Level 1/ 2 falls cases, instead of ambulance crews. The UCCH model has contributed to a reduction in the ambulance wait times for Winter 2023-24, in comparison to Winter 2022-23. Future steps for the Community Falls workstream include mapping the falls prevention pathways for Norfolk and Waveney to identify where there are opportunities to improve and developing a Community Falls data dashboard to evidence the current model and the impact of the changes being made to prevent and respond to falls in the community. </t>
  </si>
  <si>
    <t>Whilst positive progress has been made, this was an ambitious target. A key driver is the use of short term beds for hospital discharge (linked to Tab 8, Challenge 2) and there are plans in place to reduce this as part of 2024-25</t>
  </si>
  <si>
    <t xml:space="preserve">There has been a reduction in rates of admissions into long term residential care, with 102 fewer admissions during year to December 2023. Additional work is being undertaken to further understand drivers for residential placements. </t>
  </si>
  <si>
    <t>While this is on track, a significant barrier to exceeding target is the increased % of hospital readmissions.  This is averaging 15% of hospital discharges for the last 6 months (349 people), which compares unfavourably to both the 6 months prior which averaged 9% (187 people) and the same 6 calendar month of the prior year of 11% (216 people).</t>
  </si>
  <si>
    <t>For those who aren’t readmitted to hospital, average effectiveness in terms of ongoing home support saved was increased over 23/24 for hospital discharges from 5.7 hours p/w to 6.7; and through optimising reablement delivery, case progression and recruitment successes NFS supported 8,267 people in 2023/24 compared to 6,489 people in 2022/23.  We have also increased capacity in our post-discharge reablement offer, through commissioning reablement services from our home support providers.  This not only gives us additional capacity, but also allows further conversations with the market around how a reabling approach can be built in to all home care packages.</t>
  </si>
  <si>
    <t xml:space="preserve">Published data for Q1-Q3 show our YTD performance as 879.1 meaning our projected year end performance will be c1172.1 against the plan of 987.5 (1819).
Performance on this indicator has deteriorated in recent months.
Continued challenge in relation to high levels of older / frail population. 
Facilitation between teams to support more integrated working around this population and embed agreed pathways.
Audits underway to assess any learning/changes needed following A&amp;E attendance/admission for patients who have had a CGA (comprehensive geriatric assessment) by the service. 
</t>
  </si>
  <si>
    <t xml:space="preserve">Routine monitoring of comprehensive geriatric assessment (CGA) completion is now underway. 
Routine assessment and recording of clinical frailty score in place within ED and SDEC setting. 
</t>
  </si>
  <si>
    <t>Projected out-turn is 93.65% against plan of 94%.</t>
  </si>
  <si>
    <t xml:space="preserve">BCF funding supports the delivery of our home from hospital offer which provides the wrap around support to make home first an option. </t>
  </si>
  <si>
    <t xml:space="preserve">Projected out-turn for 23-24 will be approx. 1467.9 (which equates to 485 falls) against the plan of 1458.8 (482 falls). The ambition for 2024-25 includes an assumption that our increasingly frail population and higher patient acuity will continue to impact on number of falls.
</t>
  </si>
  <si>
    <t>The community falls reponse service continues to support patients to remain at home following a fall. This reduces demand on 999 and ED and supports the recovery of urgent care performance. We know this cohort of patients are more likely to have a longer stay in hospital following admission and as a result of deconditioning often require more complex care on discharge. Keeping these patients in their own home, where appropriate, supports performance and capacity across the urgent care, acute and community pathways.</t>
  </si>
  <si>
    <t>Our current local data shows a projected 2023/24 performance of 245 against our 2023/24 plan of 248.</t>
  </si>
  <si>
    <t xml:space="preserve">Despite increased demand and complexity of need, we are managing to ensure people remain at home wherever possible. </t>
  </si>
  <si>
    <t>Performance on this measure is 82.6% against target of 85%</t>
  </si>
  <si>
    <t xml:space="preserve">Our current reablement review will help to improve the outcomes for individuals and will have a positive influence on this measure. </t>
  </si>
  <si>
    <t xml:space="preserve">Not achieved - higher than plan every quarter in 2023/24. Achieved a rate of 755 against a target of 523, as at end Q4. Further work to do at place to integrate and promote proactive and responsive frailty pathways. Increased complexity and higher acuity of patients. </t>
  </si>
  <si>
    <t xml:space="preserve">Expansion of virtual ward beds (frailty / CoPD) offering step up and step down provision.  Increased capacity within Home First Community service to support people leaving SDEC and A&amp;E, to avoid admission.  Increased capacity in Community Urgent Response Team (CURT) to meet increase in demand for 2-hour Urgent Community Response. Implemented outpatient parenteral antimicrobial therapy (OPAT) beds for community-based management of an infection without an overnight hospital stay. OT recruited to Integrated Discharge Team to challenge and manage needs. </t>
  </si>
  <si>
    <t xml:space="preserve">Not achieved - lower than planned every quarter in 2023/24. Achieved 89.9% as at end Q4, against a target of 95.4%. Increased  complexity (clinical and social needs) and higher acuity of patients leaving hospital. Challenges remain in accessing home care capacity. Unable to recruit additional capacity to HFCS during winter.  </t>
  </si>
  <si>
    <t xml:space="preserve">Care at Home Framework being developed. Hospital Carer Liaison worker appointed to in-reach into wards to provide proactive suport to Carers on discharge from hospital, and reduce readmission.  Recruited additional capacity in Home First Community Services (HFCS). Integrated working arrangements being implemented between HFCS and NLaG Home First service, creating more capacity for people discharged on P1. Re-launched the Welcome Home service to further support people discharged from hospital on P0.  </t>
  </si>
  <si>
    <t xml:space="preserve">Not achieved - higher than planned for the year. Achieved rate of 1,855.1 against target of 1,514.9. Prevalence of falls identified in Winterton and Burton upon Stather areas (in NL). Work being undertaken to understand reason for this increase. Further work required to align and promote falls prevention and response services. </t>
  </si>
  <si>
    <t xml:space="preserve">ISTUMBLE falls prevention app rolled out in 26 care homes in NL. Additional SAFE service (frailty pathway, inc falls prevention and management) clinic launched in Sir John Mason House intermediate care centre.  Further aligment between proactive and responsive falls pathways, linked to GIRFT principles. </t>
  </si>
  <si>
    <t xml:space="preserve">The target was unfortunately not met by 5 placements at the end of the year. Increasing number of people discharged from hospital into a short stay placement, which can result into a longer term admission. </t>
  </si>
  <si>
    <t xml:space="preserve">Increased available Homefirst hours, and proud to care recruitment campaign to increase the care at home workforce. Use of technology and short term placement with reablement has meant less people have been placed in to permanent placements. Placements have significantly reduced since last year showing improvement against the indicator. </t>
  </si>
  <si>
    <t xml:space="preserve">Performance is above national and regional average, however below local targets due to higher levels of acuity on discharge from hospital. This results in longer length of service which impacts the number of people who can be supported through R&amp;R. </t>
  </si>
  <si>
    <t xml:space="preserve">Increased capacity and reablement hours available. Proud to Care to support recruitment within the care sector to improve pathway flow, piloting the use of technology such as Genie Connect. </t>
  </si>
  <si>
    <t>Q1: 263.5
Q2: 249.6
Q3: 280.0
Q4: 175.3</t>
  </si>
  <si>
    <t xml:space="preserve">We have maintained our proactive care approaches to supporting those living with long term conditions and achieved no growth in hospital admissions for our 65+ target cohort in this category despite an increase in population of just over 2%.  </t>
  </si>
  <si>
    <t>Q1: Num = 6613; Den = 6919
Q2: Num = 6922; Den = 7228
Q3: Num = 6538; Den = 6886
Q4: Num = 6886; Den = 7237</t>
  </si>
  <si>
    <t xml:space="preserve">Improving processes aligned to the transfer of care hub, alongside improved relationships and understanding of avalible pathways has seen time to discharge improve significantly on pathway 1 and 2 </t>
  </si>
  <si>
    <t>Q1: 449.3 
Q2: 462.2
Q3: 455
Q4: 212</t>
  </si>
  <si>
    <t xml:space="preserve"> We have implemented new pathways working with delivery partners and EMAS to reduce falls resulting in Ambulance see and treat and conveyances.</t>
  </si>
  <si>
    <t xml:space="preserve">Year-end rate per 100k population = 452.7
Numerator: 323; Denominator: 71,343 </t>
  </si>
  <si>
    <t xml:space="preserve">Introducing Thackley Green our bedded reablement centre has had a significant impact of those who would have potentailly gone in DTA residential placement we are seeing that this is supporting the number of admission reduce </t>
  </si>
  <si>
    <t>Q1: Numerator = 167; Denominator = 192
Q2: Numerator = 185; Denominator = 221
Q3: Numerator = 208; Denominator = 231
Q4: Numerator = 237; Denominator = 268</t>
  </si>
  <si>
    <t>Additional Discharge Funding has been used to right size the capacity to meet the increased demand.  Solutions such as our reablement partner Tuvida working alongside our in-house Reablement Service are working wll and enabling us maximise P1 flow</t>
  </si>
  <si>
    <t xml:space="preserve">Pathways with frailty virtual wards and telehealth (NHS@home) are being developed to support more people to stay at home whether in a Care Home or their own home. Individuals will be identified through referrals to the UCR or highlighted as a concern through the practice-based frailty Multi-Disciplinary Team meetings (MDTs). 
The Frailty Virtual Ward and pathway is part of the NHS@home service which provides clinical care for people who are acutely unwell in their own homes across BNSSG. The service enables people to get the care they need at home safely and conveniently, providing an alternative to being hospital – either as a step-up from the community or a step-down from hospital to support early discharge. The services use a mixture of digital monitoring - including a virtual ward approach with telephone and video support – and face to face visits. This is currently being piloted as a step-down model with North Bristol NHS Trust (NBT) for people discharged on Pathway 1 with social care support from AbiCare and Geriatric Emergency Medicine Service (GEMS) from Weston Hospital. Plans are in development to expand the service to include a step-up model to accept referrals from primary care. The service within Sirona has three Advanced Clinical Leads specialising in Frailty who are working clinically and providing input into pathway expansion.
Over the last few months, Sirona have undertaken a review of the clinical model that was part of a bid to ensure that it was still fit for purpose both now and for the future. This review is a collaborative piece of work with the GPCB and with our system partners. As a result of this review, various proposals have been developed which will have a positive impact on the support provided to our frail population in relation to wellbeing and health. The proposals include;
• Co-ordination of services for people with frailty to provide “one-stop” assessment and advice
• Join care coordination roles with General Practice
As part Sirona's UCR Transformation programme in 23/24, Sirona have focussed on how to better optimise capacity within the pathway and how to have better daily oversight of capacity across localities so that care can be shared across teams where necessary. We implemented an improved escalation process and we started holding referrals overnight in all localities. 
As a result, Sirona performed consistently above the 70% 2-hour UCR target, whilst referrals increased. Sirona also received uplift funding in order to support more people on the UCR pathway needing an urgent response the same day to prevent inappropriate hospital admission and recruited additional staff to our integrated neighbourhood teams. We exceeded our uplift target whilst referrals increased. In December 2022 we were declining 14% of referrals for non-2hour UCR due to capacity and in March 2024 this had reduced to just below 4%. 
Sirona performance dashboard, which has been developed as part of UCR transformation, has enabled colleagues to easily track what’s happening and to investigate any outliers. 
The Ageing Well-funded 999 pilot optimising referrals from 999 to the UCR pathway also became permanent and our SWAST partnership working continues with CAT 3+ Calls redirected to Sirona SPA from the call stack.
Sirona have continued to partner with Brisdoc to deliver F-ACE (Frailty - Assessment and Coordination of Emergency and Urgent Care) and this is now business as usual. 
Another element of our transformation programme in 23/24 has been a focus on the development of a consistent and standardised approach to documentation.
A working group consisting of internal and external stakeholders including Primary Care has reviewed, critiqued, and assessed current documentation being used across Sirona UCR teams. This work has culminated in the development of a comprehensive community assessment template, which supports the completion of a holistic assessment. A training plan will be rolled out May/June 2024. The work has been done in conjunction with the development of a skills and competency framework based upon the national document “Virtual Ward and Urgent Community Response capabilities Framework” and is currently planned for roll out later in 24/25.
Practice to support people who are ‘high intensity users’ and also those who have recently been discharged from hospital 
• Working in collaboration with general practice to identify and manage those most at risk of hospital admission
• Reviewing and relaunching Multi-Disciplinary Team Meetings with general practice to ensure a consistent approach across BNSSG
• More formal arrangements with the Voluntary, Community and Social Enterprise Sector to provide wellbeing services and support people with wider determinants of health 
• Virtual hubs – widening our use of technology enabled healthcare 
• Enhancing our wellbeing offer including addressing health inequalities 
</t>
  </si>
  <si>
    <t>Actual quarter figures within 0.5 to 1.2% of the targets  - the system is in receipt of support via the Better Care Fund support team (see column L for details of work completing in Apr/May 24 and on-going plans for 24/25)
Q3 info: NHS@home is looking more closely at how it can support early suppported discharge from A&amp;E, but also provide an alternate to admission. Engagement with these service leads is growing and collaboration across the system is improving. Task and finish groups are established and the team will seek representation from these services.
VW have recently engaged with voluntary service leads to collaborate as able and seek opportunities with pathway 0. These conversations are however in their infancy and will be development into 24/25.</t>
  </si>
  <si>
    <t xml:space="preserve">Through 23/24 approximately 16,500 bed days were saved by NHS@Home through 6 acute pathways being managed in the person’s own home to reduce length of stay or provide an alternative to admission. 
During 23/24 work commenced with acute and community health teams to establish new Transfer of Care Hubs at all 3 hospital sites across BNSSG, to be operational from Winter and funded by the BCF. Recruitment for new NSC staff is underway to in reach into Weston hospital and provide support to Southmead and BRI. Key performance targets include reducing P3 demand by 23% when compared to our baseline reporting period. Given the known rates of permanent placement from the P3 pathway, this pathway shift will impact on the % of people returning to their usual place of residence. The TOCHs have been designed to address over prescription of care and foster an MDT approach between health and social care partners, alongside new community investment. All 3 hospital sites are meeting there P3 reduction target in Qtr 4, with the majority going back to their own home with support instead of a bedded option.  From an outcomes perspective, there has been no increase in readmissions associated with people being referred to lower pathway options to date.  From the BCF 23/24 allocation, NSC has also established a Dementia Wrap Around pilot, to support those with confirmed and suspected Dementia to go home, rather than into a P2/3 bed. Pilot results of this invesment are positive and NSC are progressing the permanent commissioning plans for 24/25. Analysis by our commuity health partner (Sirona) is indicating partial shift from P2 to P1/P0 options to accomodate people being directed from P3 to P2 - the continues to be a key part of plans for 24/25 to impact on the metric for people being discahrged to their usual place of residence
BNSSG ICB Leadership, Culture &amp; Learning for improved out of hospital capacity and demand:
WSP have been commissioned by the local system, in conjunction with the LGA, to provide support focussed on hospital discharge planning, and the governance and decision making (Area 1) and demand and capacity modelling (Area 2). Part of Area 1 work, WSP have conducted both one-to-one interviews and a research-based survey with senior leaders, that explores the quality of relationships within the system. The outputs will enable the development of a Memorandum of Understanding (MoU) to support system leaders working together. To date, this Area of work has provided some strong themes, highlighting how personnel across BNSSG are committed to doing their best,  but this is challenged by existing systems and processes. There is a clear appetite to progress decision making to become less complicated and more consistent along with a drive to improve the consistency, reliability, and availability of data. The impact of this work will serve to shift strategic thinking and leadership to be more future focused, braver approach, and with a strong focus on long term outcomes. There is wide recognition that health and care need to work much more closely together for the system to truly succeed, and there is appetite for this to happen. 
Area 2 serves to positively impact the demand &amp; capacity modelling for Out of Hospital care across BNSSG. WSP has completed several workshops with key stakeholders to develop a conceptualisation of a system wide model, to be finalised in May 2024. This model will enable a more efficient method of assessing (proactively) the demands and flow of Out of Hospital care and how the system can plan together to address recovery in 24/25 through coordinating capcity increases and transformation activities to reduce process delays.
</t>
  </si>
  <si>
    <t xml:space="preserve">Varied and multiple achievements have focussed on improving assessment, response, place-based treatment, and prevention of falls over the last 12 months. This work has aimed to establish a collaborative, standardised approach to care with a focus on equity and accessibility across the system.
Following on from the focus of reducing the conveyance of people who fall to hospital from Care Homes, work has continued to embed the SWAST traffic light assessment tool to standardise a ‘stop, look, think’ approach for staff in care homes to optimise pick up from the floor rather than ambulance call and conveyance. With a £250k investment from NHS England to support purchase of Raizer lifting equipment. The care home team were able to purchase 42 lifting chairs and have to date supplied 40 care homes with lifting equipment. The supplied care homes were set up with data collection paperwork to enable collation of 30-, 60- and 90-day data to observe impact and trends following equipment and training supply. The Care Home Team and Specialist Falls Service have supported a training offer to maximise messaging around place-based care rather than admission wherever possible. Most importantly, consistent messaging regarding avoidance of long lie has been transformative to encourage a culture change in management of those who fall. Continued work is needed to fully embed training and messaging to counter staff turnover in care homes and to continue the positive approach to reducing hospital conveyance and ambulance call.
 The data supports this positive work. Across 34 care homes, we recorded 685 falls across 90 days, and the Raizer lifting device was used 393 times. The traffic light assessment was used in 100% of falls to guide staff response. The ambulance was called 60 times, with conveyances to hospital reported as 32. Calculating an ambulance call at an estimated £500 per call and with the prior data intelligence to suggest that a high proportion of falls from care homes resulted in call for the ambulance before the campaign, a conservative saving of £312,500 for the system is suggestive of campaign impact. (685 total falls minus 60 ambulance attendances = 625 falls x 500 = £312,500). Moreso, a reduction in ‘unnecessary attendance’ frees up ambulance response to where the resource is most needed. The collaboration between services across the system to build professional trust and relationship has also been a positive for the work.
Evidence from this work has shown that Care Homes having the right lifting equipment and a range of supportive training which is easy to access is essential and transformative to reduce the amount of time someone who falls spends lying on the floor. Falls Champions have also been identified within each Care Home to work closely with Sirona’s Specialist Falls Service (SFS) to understand best practice and the latest guidance. Further capital investment would enable broadening of this proven approach to include domiciliary care providers. Links nationally have already been made regarding this potential (see below) with a tried and tested approach that could be both collaborative and supportive for those who fall in the home with domiciliary care agencies visiting. 
-	Ashley Care Domiciliary Care Organisation – Raizer Chair and Helpfall - https://www.felgains.com/case-studies/ashley-care-improving-falls-outcomes-in-community-raizer-helpfall/
-	Home Instead East Devon – Raizer Chairs and a paper-based falls assessment tool - https://www.felgains.com/case-studies/home-instead-senior-care-the-raizer-emergency-lifting-chair/ The Raizer is now widely used across Home Instead branches, following the success of East Devon.
s
Falls at Home
The Woodspring Integrated Network Team have worked collaboratively with Response24 and Carelink in providing a timely response to residents who fall and have a pendant alarm across North Somerset 8am-8pm. The SWASFT falls traffic light assessment tool is used to triage calls and provide an appropriate response and Response24 continue to support falls 24 hours a day for people triaged as Green. 
</t>
  </si>
  <si>
    <t>Investment in domiciliary care, TEc and Vcse prevention services impacting despite a renewed confidence in care sector</t>
  </si>
  <si>
    <t>Community Health provided rehabilitation P1 pathway outcomes at 91 days not currently reported. ICB BI leads are leading work to link D2A and ASCDS in order to improve our reporting functionality</t>
  </si>
  <si>
    <t xml:space="preserve">Complimentary support service investment and consolidated independent provider supported by Tec is leading to improved outcomes </t>
  </si>
  <si>
    <t xml:space="preserve">Outturn is estimated as 1205 which is 8% higher than target of 1115. Challenge is the continuing high level of need / high levels of acuity </t>
  </si>
  <si>
    <t>Progress with 2 hour urgent community response and establishment of virtual ward for frailty during the year. Recovery of local homecare market and refocus of community reahabilitation team also supports the aims around this target however continuing high levels of demand have impacted this metric.</t>
  </si>
  <si>
    <t>We report internally on an adjusted metric which includes those patients discharged back to the same care home - on this basis we are expecting to be above target</t>
  </si>
  <si>
    <t>Steps taken to support the recovery of the homecare market have been successful and there is currently no brokerage backlog outside of a normal processing time</t>
  </si>
  <si>
    <t>Continuing high level of deconditioned residents who are very frail is putting pressure on our system. Coded data up to the end of February shows we are just within our target. Coded March data may impact on this.</t>
  </si>
  <si>
    <t>Existing services continue to offer a falls pathway providing specialist interventions around medications and strength and balance. A cross -organisations group is reviewing pathways for further improvements</t>
  </si>
  <si>
    <t xml:space="preserve">Performance is 2023/24 is showing an improving picture in the second half of the year despite winter pressures. </t>
  </si>
  <si>
    <t>Refocus of Community Rehabilitation Team which helps to pull people home from short term placements and winter pressure beds is preventing long term admissions</t>
  </si>
  <si>
    <t>We expect to be on track and have been reviewing our use of reablement in recent months</t>
  </si>
  <si>
    <t>BCF continues to fund reablement and community reahabiliation teams. Refocused teams following our internal review are expected to deliver improved outcomes for our residents</t>
  </si>
  <si>
    <t>Apr-Feb 5046 Admissions (excl Craven): Est to Mar 24  if revert to plan: 5420 (Plan 4545:  
+875)
Estimate incl Craven: +1016 admissions</t>
  </si>
  <si>
    <t>The system has seen high acuity and increased demand. Urgent UCR and virtual ward services should mitigate this rise when fully mature.</t>
  </si>
  <si>
    <t xml:space="preserve">Apr to Mar est  92%. 
Estimate incl Craven: 91.9% </t>
  </si>
  <si>
    <t>Considerable work has been undertaken to strengthen intermediate care hub and pathway 1 capacity which is supporting achievement of this target.</t>
  </si>
  <si>
    <t>Est to Mar 24 including Craven: 2754 admissions/Rate: 1757 ( above target of 1700)
NB: Target was 1700 (1616.4 refers to the 22-23 estimate)</t>
  </si>
  <si>
    <t>Increased focus is being placed on supporting people to prevent falls following a falls summit in 2023.</t>
  </si>
  <si>
    <t>the local authority’s target for admissions in 2023/24 was 642 per 100,000 of population aged 65+. The comparative position at the end of 2023/24 was 713 per 100,000.</t>
  </si>
  <si>
    <t>Success with funded in reach therapy to a small number of establishments. People returning home from short stay.</t>
  </si>
  <si>
    <t xml:space="preserve">
The proportion of the council’s reablement teams’ capacity being redirected to provide domiciliary reduced to 23% in Q4 compared with 32% in Q3. The number of reablement packages started was up 32% year on year (456 extra packages of support).
</t>
  </si>
  <si>
    <t xml:space="preserve">Steady increase of people receiving a reablement service as opposed to dom care. </t>
  </si>
  <si>
    <t>As expected this is to be a challenging metric to hit as described in the planning template previous submitted.  Any learning from other areas who are in similar position previously who have shown an improvement this quarter would be welcomed.</t>
  </si>
  <si>
    <t>2 hour community response and virtual ward establishment work to support frailty pathway has continued throughout the year.</t>
  </si>
  <si>
    <t>As expected this metric continues to be a challenging to achieve due to the interpretation of how the discharge to usual place of residence is coded.  Northumberland believe that the correct interpretation of the definition is being followed.  This has been raised with the national team previously.</t>
  </si>
  <si>
    <t>Services in Northumberland continue to work jointly between health and care to ensure patients are discharged back to usual place of residence.  This includes ensuring the correct rehabilitation and reablement packages are available.</t>
  </si>
  <si>
    <t>No support required.</t>
  </si>
  <si>
    <t>Development of combined strategy across Northumberland and North Tyneside has commenced with a clinical lead appointed.  Discussions continue around a pilot to support a reactive model to falls.  A falls checklist is fully development and training support is now is development to support proactive response to falls.</t>
  </si>
  <si>
    <t>Capacity issues in home care in the early part of 2023/24 continued to mean that there were more older people who could not immediately be supported at home, and in some cases this is likely to have led to them becoming long-term residents.  That issue currently appears to have been resolved by improved home care capacity.</t>
  </si>
  <si>
    <t>From July 2023/24 we funded home care providers to pay care workers hourly rates 10% above the Real Living Wage.  In January 2024 we launched a "Guarantee" for home care workers aimed at providing more security of income.</t>
  </si>
  <si>
    <t>Continued monitoring and remain above target.</t>
  </si>
  <si>
    <t xml:space="preserve">Planned programme of work on direct referrals from TEC providers to UCR on hold pending single point of access hub implemetation across the system. To be resumed when hub is embedded. </t>
  </si>
  <si>
    <t>2 hour urgent community response in place which is supporting admission avoidance</t>
  </si>
  <si>
    <t>Rising numbers of those who are medical fit for transfer and do not meet the criteria to reside remain in hospital. A system wide action plan has been developed to address this issue and prevent escalation.   
A D2A recovery action plan has been developed and has just started being implemented in Qtr 1 2425 and will focus on immediate actions to reduce the no criteria to reside (NCTR) /medical safe for transfer (MSFT) numbers over the next 6 months.</t>
  </si>
  <si>
    <t>Implementation of the P2 One Version of the Truth Data set agreed a new P2 MDT process for implementation across all P2 beds from June 2024. Implementation of an Interactive Pathway 1 activity dashboard.  Patient face to face engagement survey undertaken in our P2 settings, to inform improvements and feed into the recommissioning of the P2 beds taking place.
High Impact Change Model (Managing Transfer of Care) Workshop planned for April 24</t>
  </si>
  <si>
    <t xml:space="preserve">UCR in place for level and level two falls. </t>
  </si>
  <si>
    <t xml:space="preserve">The section 114 notice has created delays in approving spend which means numbers may be higher than reported once finalised. </t>
  </si>
  <si>
    <t xml:space="preserve">The rate is currently 514.32 representing 211 admissions currently identified in 23/24. This is lower than the outurn demonstarted in 22/23 (689.24/278) and representative of work being undertaken to reduce care home admissions and changes in practice culture. </t>
  </si>
  <si>
    <t xml:space="preserve">Issues in recruiting to evening shifts is resulting in a small percentage of citizens bypassing reablement and moving straight to external provision.  </t>
  </si>
  <si>
    <t xml:space="preserve">% is currently 82.4%. Though delays in recording may result in adjustments to data trend trend analysis through the year supports the assumption that the service is effective in meeting the target. </t>
  </si>
  <si>
    <t xml:space="preserve">Rising numbers of those who are medical fit for transfer and do not meet the criteria to reside remain in hospital. A system action plan has been developed to address this and prevent escalation. 
A D2A recovery action plan has been developed and has just started being implemented in Qtr 1 2425 and will focus on immediate actions to reduce the no criteria to reside (NCTR) /medical safe for transfer (MSFT) numbers over the next 6 months, </t>
  </si>
  <si>
    <t>Implementation of the P2 One Version of the Truth Data set agreed a new P2 MDT process for implementation across all P2 beds from June 2024. 
Implementation of an Interactive Pathway 1 activity dashboard.  Patient face to face engagement survey undertaken in our P2 settings, to inform improvements and feed into the recommissioning of the P2 beds taking place.
High Impact Change Model (Managing Transfer of Care) Workshop planned for April 24</t>
  </si>
  <si>
    <t>The rate of admissions is 555.7</t>
  </si>
  <si>
    <t xml:space="preserve">1028 new people admitted to long term residential or nursing care, a reduction on the previous year when 1043 new admissions were made. </t>
  </si>
  <si>
    <t>Work is on-going to ensure that reablement practice and content of care reviews are standardised across internal and external providers.</t>
  </si>
  <si>
    <t xml:space="preserve">85.5% of people were effectively reabled to stay at home. In numbers that is 662 people still at home, an increase on the previous year of 513 people. </t>
  </si>
  <si>
    <t xml:space="preserve">Estimate - Oldham will end year approximately 15% above full year plan.  There are several reasons for the discrepancy between planned and actual performance this year. Oldham have implemented a "Continuous Flow" model, which means that the number of admissions has increased due to effective flow. There has also been significant push on increasing the number of patients through SDEC pathways, which is counted as an admission, but is actually an improved pathway for patients. We have also improved the pathwaya with direct from NWAS and Primary Care to improve flow and support the 4hr performance metric. The Industrial Action strikes across our Health system in Q2 also affected performance. We have also seen an increase in rhe number of high acuity patients which has contributed to this metric, and we are continuing to see an increase in the levels of need following on from previous years. </t>
  </si>
  <si>
    <t>Whilst the number of ambulatory conditions admissions has increased, the Continous Flow model has improved patient flow and reduced ambulance handover times. The BCF funding for IMC beds has meant that "step-up" beds into IMC has meant patients do not attend hospital. Oldham's Urgent Care Hub continues to operate 24/7 and also provides the localities ARI Hub. It takes referrals from 999, NHS111, other H&amp;SC professionals, and ED, and has a very high deflection rate from A&amp;E attends.  Our UCR team has also increased its levels of activity which has supported many patients in their own home, advoiding A&amp;E attendances and admissions.  They take direct referrals from 111 &amp; 999 along with HCP and slef referrals.  We have contonued our Falls pick up service which has also supported reduction in crews attending homes, A&amp;E attendnances and admissions. All of which suports improvement in the 4hr standard and ambualnce handovers.</t>
  </si>
  <si>
    <t>Average 89.8% in 23/24. Max 91.1% in May-23, Min 88.1 in Nov-23.  Care home closures plus temporary IPC closures due to scabies, Covid, Flu and D&amp;V outbreaks has reduced the ability to achieve this target due to patients not able to return to their usual place of residence. The D2A beds also negatively impact this target, although it is better for a patient to leave hospital as early as possible. We are also seeing a continuation of high acuity patients entering hospital which means they are not always able to be accepted back to their previous care home as they can no longer meet their needs.</t>
  </si>
  <si>
    <t xml:space="preserve">Oldham's Transfer of Care Hub continues to operate alongside BCF funded community health and social care partners and VCSE partners in order to support patients to return to their normal place of residence. </t>
  </si>
  <si>
    <t xml:space="preserve">Average of 530.8 per quarter Q1-Q3 23/24.  he development of our Hospital &amp; Care at Home (virtual ward) &amp; SDEC pathway, both of which support frail patients who may have been in A&amp;E following a fall, will have impacted the overall numbers of admissions as patients under these team are counted as an admission due to IT processes. </t>
  </si>
  <si>
    <t>The falls pick up service has been operating in Oldham this year and has impacted on the number of patients supported to stay in their own home following a fall. This service works in partnership with the Urgent Care team and enablement teams which allow wrap around support to be rapidly put in place to monitor and care for a patient following a fall. Education and training has been delivered to care homes in 2023/24 and further training is planned for Q1 of 2024-25</t>
  </si>
  <si>
    <t>NOTE: Actual rate is 653 per 100,000 based on admissions of 262 people over 65</t>
  </si>
  <si>
    <t>653 based on 262 admissions over 65</t>
  </si>
  <si>
    <t>NOTE: Actual rate is 93% which is based on 11 people out of 153 not staying at home for 91 days.	.</t>
  </si>
  <si>
    <t>93% out of 153 people- 11 didn't stay at home</t>
  </si>
  <si>
    <t>During 2324 we established that NEL in the dataset includes 0 day LoS SDEC which has undermined our target in that we are seeking to  increase ambulatory assessments not reduce. We are building this into plans in 2425</t>
  </si>
  <si>
    <t>Generally we have improved community responsiveness from the alignment of UCR and INT and our capability to manage NEL avoidance. BCF is supporting this via the VCSE input to these initiatives and through the availability of community reablement to support people at home</t>
  </si>
  <si>
    <t>Our issue in 2425 has been the diversion of people from P2 and P3 to P1, and the steady increase in the number of NEL which is driving increased discharge pressure</t>
  </si>
  <si>
    <t>We have implemented D2A from December 23. This has reduced LoS for P1. We have used BCF/ADF to support D2A including funding live-in and waking nights support to avoid P2 and have seen an improvement especially in reduction of bed-based reablement. We need in 2425 to extend this to bed-based rehab.</t>
  </si>
  <si>
    <t>Data issues: we have identified both some data issues and challenges in respect of coding of admissions. These are being reviewed. We have clarified gaps in the system to manage falls away from admisson in 2425 plan</t>
  </si>
  <si>
    <t>Broadly we have all the elements of an effective falls pathway including preventative services funded by BCF. There are challenges re co-ordinating the pathway that form part of the 2425 plan</t>
  </si>
  <si>
    <t>We have sufficient capacity to meet demand, but strengths-based approaches to assessment and care planning divert people to home-based and extra care housing options over residential care</t>
  </si>
  <si>
    <t>Reabelement performamce has remained strong with at time over 80% of people achieving full independence</t>
  </si>
  <si>
    <t>Delays in implementation of Personalised Care Support for High Impact Users</t>
  </si>
  <si>
    <t>For data available performance in Q1-3 is not showing the planned decreasing rate seen in 22/23. New investment to support High Impact Users, through a targeted approach.</t>
  </si>
  <si>
    <t>Comparing quarters in the previous two years there has been year on year improvement.  Additional Discharge Fund investment to support pathway 1 recruitment</t>
  </si>
  <si>
    <t>Changes in recording have impacted this target</t>
  </si>
  <si>
    <t>There has been positive engagement as a system resultant from the BCF finance to improve analytics in respect of falls prevention</t>
  </si>
  <si>
    <t>Although the number of admissions reduced from the peak in 22/23 we continue to see higher rates than pre-pandemic.  These are predominantly being driven by complex neeeds arising from multiple health conditions coupled with dementia, and previous self funders reaching the threshold for Council funding support.</t>
  </si>
  <si>
    <t>Reduction in the overall rate of admissions in year.  Clear focus on managing step down for short term admissions, via oversight at Quality Overview Panel</t>
  </si>
  <si>
    <t>The 91 day target is only being proactively monitored for Council run reablement services and therefore does not reflect outcomes for those recieving intermediate care services within the NHS.   Analysis of the Council data shows the most common reason for people not being at home having passed away (30%) or unable to contact (35%).  it would be helpful to no how we benchmark in respect to the reasons for not being home.</t>
  </si>
  <si>
    <t>The Council reablement service has successfully supported community referalls to avoid hosptial admissions,  in 2023/24 45% of people completing reablement had been referred from the community rather than as a hospital discharge.   Changes to the process oc making contact post 91 days has seen the percentage we were unable to contact drop from 14% in Q1 and Q2 to 5% in Q3 and Q4</t>
  </si>
  <si>
    <t>Unable to complete metric due to clinical coding backlog at main provider in the area.</t>
  </si>
  <si>
    <t xml:space="preserve">The Care coordination hub has continued following a successful pilot.  Strong links at a locality level with devon wide work on virtual wards and UCR. </t>
  </si>
  <si>
    <t>Actual values show progress has made to exceed target, but accuracy cannot be verified until clinical coding backlog at the main provider in the area has been resolved.</t>
  </si>
  <si>
    <t xml:space="preserve">We are anticipating an improved position due to our work in this area which is underpined by our intermediate care plan for Plymouth. </t>
  </si>
  <si>
    <t>Actual value 1381.03 but unknown how artificially low this number is as a result of clinical coding backlog at the main provider in the area.</t>
  </si>
  <si>
    <t xml:space="preserve">As a system, we have taken a proactive approach to prevention across all areas relating to preventing hospital admissions.   This is also been supported by the implementation of the care coordination hub and call before convey model.  Falls response service is embedded within UCR to enable flexible and reactive service delivery whilst ensuring links into wider community services to wrap around indivudals and prevent possible hospital asmissions.Our peripatetic service offer also supports increased capacity to provide a flexible offer across our community services to ensure that we have the right capacity in the right place at the right time. </t>
  </si>
  <si>
    <t xml:space="preserve">Admissions were high at the beginning of the year but performance improved in the second half of 2023/24 meaning we have now started to see long term admissions drop. Next year's plan aims to achieve a 10% in the annual number of admissions for 2023/24, this equates to a drop to 311 long term admissions. 
		</t>
  </si>
  <si>
    <t xml:space="preserve">The peripatetic service offer allows additional capacity commissioned to be deployed flexibly across hospital discharge and admission avoidance activity (including individuals presenting at ASC front door). Focusing capacity on homefirst will ensure improvements continue to be seen in the numbers of individuals entering long term residential care. We have also recently intorudced a scheme known as P2 step down. Through the additional capacity delivered by our peripatetic reablement service, indivudals who are identifed following discharge to a bedded setting can be reviewed and stepped down into their own home to receive a period of reablement and prevent escelation into long term residential settings. 		
		</t>
  </si>
  <si>
    <t xml:space="preserve">Performance against this metric has fluctuated throughout the year. For the period October to December (national metric period) our outcome is 76%. Latest performance is at 81% as we continue to try and improve against this metric. </t>
  </si>
  <si>
    <t xml:space="preserve">A number of schemes aim to improve indpendence for people post discharge from hospital. This includes the community based schemes, domiciliary care, bed based intermediate care services and home based intermediate care services and VCSE Services. Age Uk are one of our providers in this space who provided the much needed unregulated wrap arond support to individuals and their familes to enable and promote independence frollowing a period of intermediate care. </t>
  </si>
  <si>
    <t>No significant challenges to report or support needs required.</t>
  </si>
  <si>
    <t xml:space="preserve">Our performance in 23/24 is anticipated to achieve the annual plan based on latest national BCF SUS data. Initiatives that supported the performance in 23/24 included the rollout of the Acute Respiratory Infection (ARI) Hub model to support urgent, same day care; increasing the capabilities and competencies of our Urgent Community Response and Virtual Ward services (which are funded through the BCF) to support specific LTCs; and the development of a Pharmacy hypertension service. </t>
  </si>
  <si>
    <t>No significant challenges to report or support needs required in 23/24.
To support the achievement of the 95% target in 24/25, local plans have been developed around acute system footprints and fed into the overall ICB discharge transformation programme. Key workstreams of the discharge programme relate to standardising the Transfer of Care Hub processes across the ICB and planning for discharges earlier in the pathway. In Portsmouth we plan to build on the Integrated Neighbourhood working through our Transfer of Care hub notifying the INTs of admissions relating to their registered populations, working closely with the INTs to identify potential ongoing health and care needs following discharge, to ensure that wrap around care is in place for individuals when they are deemed medically optimised for discharge.</t>
  </si>
  <si>
    <t>Although our annual 23/24 annual target of 95% for this metric is not expected to be achieved, we have seen an improvement in performance against this metric throughout 23/24 (Q1 was 90.7%, Q2 was 92.5% &amp; Q3 was 92.6%). Local discharge processes and criteria in the Transfer of Care Hub (which is funded through the BCF) have been refined in 23/24 to support an increase in home first discharges.</t>
  </si>
  <si>
    <t>Our performance in 23/24 is anticipated to achieve the annual plan based on latest national BCF SUS data. The performance has been supported by initiatives including increasing falls-related referrals accepted into the Urgent Community Response service (which is funded through the BCF) and implementing a new telemedicine support service to our care homes.</t>
  </si>
  <si>
    <t>The higher than planned admissions to residential and nursing placements has been caused by factors including:
- In the early part of 23/24 the utilisation of residential and nursing placements to support D2A, and delays with assessments being completed impacting some clients to remain for longer term support needs. This was mitigated by the changes in the pathway introduced in November 23.
- The complexity of the need increasing partly due to knock on effects of people delaying accessing healthcare following the pandemic.
The following initiatives are planned in 24/25 to support improvements to manage admissions to residential and nursing care homes:
• The development of the adult intermediate care service which focusses on home first, using community and bed-based rehabilitation and reablement services to individuals requiring long-term support needs.
• The community rehabilitation and reablement review has developed a robust offer for promoting independence and supporting people to remain in their own homes, with support from partners including the Voluntary Sector. 
• The Disabled Facilities Grants (DFGs) are an essential tool in enabling people to remain independent in their own homes and can delay the need to move into supported living or residential care settings, reducing the need for care packages. Although there are challenges at present to delivering DFG due to demand and inflationary pressures.
• Community Equipment Service is an enabling function to support individuals to remain at home. There are potential challenges around the pressure of infrastructure costs as well as increased demand in order to implement our strategy to keep people at home.</t>
  </si>
  <si>
    <t xml:space="preserve">Local data and knowledge of the market suggests that we are not on track to deliver this target, local data estimates suggest the value is 760 per 100k population at year end; we do not anticipate achieving the year-end target. The last reported actual for this metric was 630.3 for 22/23 year end position, the estimate for 23/24 is indicating a decreasing position.
Actions taken throughout 23/24 to support reduction in residential admission included: 
- Amending our D2A pathway in 23/24 to reduce the need for care home beds to be used to support short-term assessments. 
- Increasing our home first approach, which has seen more people being assessed in their own environment, reducing the need for individuals accessing residential and nursing beds. </t>
  </si>
  <si>
    <t>The main challenge around achieving this metric is the complexity of patients discharged into rehab and reablement services, and the risk of decompensating and requiring a readmission. Another challenge in meeting the ambitious stretch target are readmissions that are not within the control of the service and count as an individual who is no longer at home 91 days after discharge (such as cardiac arrest or accidents).</t>
  </si>
  <si>
    <t xml:space="preserve">Local data for Q3 is showing an 89% achievement, Q2 is showing an 88% achievement against this metric; this is an improvement on the Q1 position which was 78%. Portsmouth set an ambitious stretch target for 23/24 and we anticipate Portsmouth will not achieve the annual stretch target of 90% at year end, although we anticipate being within 5% of the target at year end due to the improvement seen throughout the year.
The improvements in year can be partly attributed to the review of our integrated Rehabilitation and Reablement service which has enabled us to pool resources across health and social care together into a single budget. The Community Independence Service (CIS) was previously a separate service provided by the Local Authority; the review has supported the merging of CIS and the Portsmouth Rehabilitation and Reablement Team (PRRT), to create a new service which is funded through the BCF ensuring a more consistent and positive experience for the citizens we support. </t>
  </si>
  <si>
    <t xml:space="preserve">We have agreed locally that as SUS data changes we will use data as at one month after the end of the quarter to measure performance so will be confirming final outturn shortly.
Q1 - 185.8, Q2 - 172.1, Q3 - 175.5, Q4 - 192.6 </t>
  </si>
  <si>
    <t xml:space="preserve">726 achieved as at end of March 2024, against a plan of 767.  The target will be adjusted for the 2024/25 plan, in agreement with the ICB in line with S75 Agreements. </t>
  </si>
  <si>
    <t>Average 92.0% for the year agaisnt a target of 92.2%.  Q1 - 92.0%, Q2 - 91.7%, Q3 - 91.6%, Q4 - 92.5%.  We were 0.2% below the target.  We have agreed locally that as SUS data changes we will use data as at one month after the end of the quarter to measure performance so will be confirming final outturn shortly.</t>
  </si>
  <si>
    <t xml:space="preserve">We are planning on maintaining the target for 2024/25 which will be a stretch as performance over the last three years has been 92%.   We have a home first ethos and the hospital discharge team are working closely with our hospital discharge hub to improve outcomes.  We contributed to the system wide review of the High Impact Change Model for Transfers of Care and as a system we are achieving Mature status for 5 of the 10 aspects of the model, with the remainder being mostly Established status.  We work closely with our system partners to achieve the best outcomes and also the quality of data received to inform planning.  </t>
  </si>
  <si>
    <t>No support needs at this stage.  We have commenced a Diagnostic Review across Berkshire West to inform the development of the Falls and Frailty Service within Reading, ensuring this is evidence based.  We have agreed locally that as SUS data changes we will use data as at one month after the end of the quarter to measure performance so will be confirming final outturn shortly.</t>
  </si>
  <si>
    <t xml:space="preserve">Our performance this year has been much better than expected, which may be in part due to our increased use of Technology Enabled Care (TEC) and our 12 Week TEC project. The Diagnostic Review will provide supporting evidence. Our 2024/25 target will be adjusted to demonstrate a stretch.  Performance targets were set last year based on an average of the previous three years and a 3% reduction on that average.  </t>
  </si>
  <si>
    <t>There was a significant increase in the need for residential/nursing care.  With 123 actual long term admissions, which equates to a rate of  566 per 100k of our 65+ population, 34% more than planned. The target last year was set based on averages over previous years and applying a % reduction and the much higher levels of need have impacted on this target.  Over 66% of complex care beds were Dementia beds, and it is expected that these needs will increase during 2024/25 as the population prediction for 65+ has increased by 2%.</t>
  </si>
  <si>
    <t>Increasing pressure in the system for complex care.  Urgent Care Referrals increased by 63% from 2022/23 to 2023/24 and our community providers have predicted a 25% to 30% increase in demand for UCR in 2024/25, which is most likely to have an impact on  admissions.</t>
  </si>
  <si>
    <t xml:space="preserve">We have not met this target for the year The average is is 81.1% based on discharges into Reablement from April 2023 to January 2024.  This is as a result of the methodology of including people who had passed away within the 91 day period.  If this cohort was excluded, then we would have achieved an average performance of 87.5%. </t>
  </si>
  <si>
    <t xml:space="preserve">We have seen improvements recently with performance at 82.9% for the December cohort discharged who were still at home in March, due to some pathway referral changes working with the discharge team but not enough to bring it in line for the end of the year.  This will not form one of the BCF Metrics for 2024/25. </t>
  </si>
  <si>
    <t xml:space="preserve">794.5 YE. The region  has experienced higher use of AC as a whole, we also believe this is a national trend. </t>
  </si>
  <si>
    <t xml:space="preserve">UCR services continue to perform well, reaching 89% of those requiring a 2 hours resposne. Proactive care for frailty is being piloted in Q4 and into Q1 of 24/2 5 to support proactive apporoaches to reducing unplanned GP and ED presentation. The pilots are small with 10- 20 patients, however the learning from these will be used to roll out xthe approach cross PCNs in 2024/25/2026. </t>
  </si>
  <si>
    <t xml:space="preserve">A range of discharge options has supported the continued performance agaonst this metric, the utilisation of dischateg funding home care packages and reablement, including an innovative ward based reaeblement apporach to redcue LOS on a ward (av. 3.5 days) and redcue LOS in community reablement (av. two weeks redcued LOS) </t>
  </si>
  <si>
    <t xml:space="preserve">Redbridge Place falls iniatives have gone live in Q4, Inlcudng a PCN pilot to identify people at risk of a fall with one surgery usig ARRS roles in partnership with the Falls team, tech pilots with care homes, extra care and reaeblement and targeted training for care homes and home care staff. We will also conduct a deep dive into the increase in ED presentations to understand the contect and how we can mitigate this going forward. </t>
  </si>
  <si>
    <t>Total permanent admissions for 23/24 are 201 which is 9 above the target of 192 for the year. 87 of these were to Nursing Homes and 114 to Residential Care Homes.</t>
  </si>
  <si>
    <t>The Ward enablement pilot should help support in reduicng the number of admission and length of stay.</t>
  </si>
  <si>
    <t>Reabement continues to be a key priority serivce in supporting effective hospital dishcarge and in reducing admissions and re-admissions.</t>
  </si>
  <si>
    <t>Target achieved every quarter this year Q1 - 91.2% Q2 - 94.4% Q3 - 91.3% Q4 - 90.6%.  Full Year - 91.9%. Please note this only includes community based reablement.  We do currently have a pilot for Ward Enablement.</t>
  </si>
  <si>
    <t>We aim to meet the ambition through our BCF funded admission avoidance and prevention schemes as well as wider initiatives such as UCR, Ageing Well and Hospital @ Home.  BCF funded schemes which support avoidable admissions remain effective and include, our Care Home Emergency Rapid Response Service and in hospital Frailty Team</t>
  </si>
  <si>
    <t>Q4 full year data is not available as yet but we are not on track to meet the target set.  We believe the planned rate was incorrect for 2023/24 and should have been higher based on the count.  Actual numbers of falls admissions are reducing as is reflected in our plan for 24/25.</t>
  </si>
  <si>
    <t>Q4 Full year data not yet available, however we are not on track to meet demand. We have seen an increase in the number of people discharged to residential care settings under D2A arrangements in 23/24. We have lost too many of these individuals to long-term residential placements, largely due to capacity within our reablement setting, and also due to many D2A placements being extended due to staffing capacity issues within the CHC and RCBC social work teams, meaning further assessments have often been delayed. This has resulted in higher conversion rate from temporary to permanent residential stay.</t>
  </si>
  <si>
    <t>We have increased funding for reablement and independence teams, and we must continue to work alongside colleagues in Health to ensure reasidential care homes are not the first choice for reablement and D2A from hospital settings. Work is ongoing to establish a more cohesive through flow of patients through TOC Hub and we have invested in greater VCS infrastructure to ensure avoidable care home admissions can be supported better at community level.</t>
  </si>
  <si>
    <t xml:space="preserve">Capacity in the home care market remains good, and only a limited number of adults delayed more than 2 or 3 days in hospital waiting for a care package. This can happen where there is a need for 2-1 support, equipment is awaited, or the adult lives in a remote area. Reablement outcomes are impacted by increased frailty and complexity of needs attributed to high levels of deprivation and health inequality in the borough, and due to the small cohort the percentage can be affected by one or 2 adults in either direction. </t>
  </si>
  <si>
    <t xml:space="preserve">The Transfer of Care Hub processes have been embedded and evidence suggests greater streamlining of hospital discharge.  A new Home from Hospital service start in January 2024 to better support patients on Pathway 0 where time limited low level support is needed, so that patients who are placed on Pathway 1 without genuine need for regulated care activities receive the most appropriate support and home care capacity remains available for those genuinely on Pathway 1 who need regulated care. </t>
  </si>
  <si>
    <t>While the position for the first 4 months of 2023-24 showed a reduction compared to the same period 2022-23, the numbers of avoidable admissions grew throughout 2023-24 compared to the ambition and the numbers seen in 2022-23.</t>
  </si>
  <si>
    <t xml:space="preserve">Proactive Anticipatory Care (PAC) MDTs were rolled out across the borough in summer 2023 based on the successful pilot. This has formalised MDT arrangements using standardised arrangements to case find those at risk. A PAC delivery and oversight board has been set up across Kingston and Richmond which scrutinises the performance and outcomes of the MDTs. </t>
  </si>
  <si>
    <t>While there was an improvement on the 2022-23 position, the 92% ambition was narrowly missed in 203-24 due to Quarters 1-2, when the SW London bed bureau was operational. The ambition was achieved for Quarters 3-4.</t>
  </si>
  <si>
    <t xml:space="preserve">It is expected that the SWL-wide review of discharge arrangements including the transfer of care hub within Kingston hospital will enable more people to be discharged home. In reach teams are working within the hospital to stabilise people and to work with carers and families to discharge home. </t>
  </si>
  <si>
    <t>Work by regional NHSE colleagues has identified that 50% of the emergency admissions for falls in Wandsworth are artefacts of patients being transferred between hospital sites at Chelsea &amp; Westminster, which still needs to be resolved nationally across NHS England and PHE.</t>
  </si>
  <si>
    <t xml:space="preserve">A frailty oversight group has been set up and a series of falls training and awareness events for care homes is in place. The care home support team has been expanded into LD and MH care homes, and now includes a dedicated physiotherapist to support strength and balance. Sensor based falls technology is being implemented across some care homes. </t>
  </si>
  <si>
    <t>The borough has achieved the number/ rate of permanent admissions to residential care within 2023-24. No external support is needed.</t>
  </si>
  <si>
    <t>Richmond's  Adult Social Services has always had a strong focus on ‘Promoting Independence’, which is supported by strength-based assessments and support planning with individuals. This practice focus on the individual’s assets, as well as family and personal networks and connection with the wider community. It is recognised that making long term care decisions during an un-planned hospital admission, when people are often in crisis, should be avoided unless there is no other option. Adult Social Care has a process for scrutinise permanent residential placements to manage demand.</t>
  </si>
  <si>
    <t>The cohort for this measure is residents who are discharged from hospital into reablement/rehabilitation services during quarter 3 only.  Services in the borough have seen a large proportion of people having reduced needs after a period of reablement.</t>
  </si>
  <si>
    <t>Richmond's rehabilitation and Reablement Team (RRRT) and intermediate care services have been successful in supporting people with complex needs to return home from hospital.  People have access to bed-based services including rehabilitation in non-acute settings to continue with their recovery and rehabilitation prior to making decisions about their long-term care needs.</t>
  </si>
  <si>
    <t>Care home matrons supporting avoidable admissions by detecting deteriorating observations in care homes. Rochdale infirmary SDEC is seeing increasing levels of activity and an increase in NWAS conveyances to SDEC as an alternative to a Type 1 ED site with majority of patients managed without the need for admission.</t>
  </si>
  <si>
    <t>The HMR  2 hour UCR team operates 8-10 pm 7 days a week and has a good rate of deflection.</t>
  </si>
  <si>
    <t xml:space="preserve">Linking into other referral routes and setting up of co production networks and making use of services and enhancing them.  </t>
  </si>
  <si>
    <t>BCF funding has enabled better discharge from hospital to home. This has been enabled by use of grants to the voluntary sector including transport and settle at home from discharge, ensuring safe and well checks are carried out. Using a targeted hardship fund to ensure that any blockers for the person going home are removed, to get the person home quicker and safer. Also staffing for a discharge hub and the Home in a day service. Also IMC care which enables recovery and reablement before returning home.</t>
  </si>
  <si>
    <t>Speedier access to data</t>
  </si>
  <si>
    <t xml:space="preserve">The HMR Reactive Falls Service re-launched on the 6th of November 2023. A number of referrals to falls prevention services are to reduce future risk of falls. The Reactive Falls Service has reduced some patients risk of complications associated with long-lies that would have resulted admission due to long ambulance wait times for category 3 and 4 calls over winter. This service is funded from the UEC Recovery Winter Pressures Fund. Training and development for care settings and workforce has included falls prevention. </t>
  </si>
  <si>
    <t>Supporting people with complex dementia nursing needs, awaiting CQC approval for nursing in a new placement in borough.</t>
  </si>
  <si>
    <t xml:space="preserve">Slightly of track to meet the target at 609 for Q4. Through BCF funding we have been able to discharge people with complex care needs from hospital into care.  Care Home Liaison Team supporting those with distressed behaviour mainly driven from dementia and metal health conditions). Developing staff in care settings and preventing placement breakdown and unnecessary hospital admissions. </t>
  </si>
  <si>
    <t>no current challenges</t>
  </si>
  <si>
    <t>We are above target at 95.65% and have used the BCF funding to recruit staff to support more discharges from hospital</t>
  </si>
  <si>
    <t>Performance in 2023/24 has remained challenged, potentially linked to system pressures and industrial action.</t>
  </si>
  <si>
    <t>We have seen increased use of the virtual ward and urgent community response pathways remain above target. Plans for 2024/25 include continued prioritisation of virtual ward and community service capacity.</t>
  </si>
  <si>
    <t>Performance has been strong throughout 2023/24</t>
  </si>
  <si>
    <t>On track supported by continued partnership working.</t>
  </si>
  <si>
    <t xml:space="preserve">Slightly higher than expected number of falls seen based on nationally published data (976 actual, planned level expected would be closer to 900). </t>
  </si>
  <si>
    <t>Continued partnership working on falls in 2023/24 and frailty and falls identified as one of the Place's high priority areas for 2024-25.</t>
  </si>
  <si>
    <t>The Council continues to closely monitor the rates of admission with a focus on home first and residential care being only considered where there are no other appropriate alternatives to meeting needs.</t>
  </si>
  <si>
    <t>The total number of admissions at 301 equates to a population rate of 542.85, 5.05% below target (571.71).</t>
  </si>
  <si>
    <t>All services have seen an increase in the number of people still at home 91 days following discharge from hospital.</t>
  </si>
  <si>
    <t>The output for 2023-24 is 6% above target at 81.4%, and 8.9% higher than the 2022-23 figure of 72.5%.</t>
  </si>
  <si>
    <t xml:space="preserve">Quarterly average 139.2. Not all data was available at the time of reporting. </t>
  </si>
  <si>
    <t xml:space="preserve">A Health and Care Collaboration project has now started. Part of this involves implementing a Risk Stratification model for the PCN. People with multiple co-morbidities trigger a response/intervention for prevention purposes. The introduction of the Whzan clinical boxes is now having an impact in reducing hospital admissions for care home residents. The Clinical Care Home Co-ordinator has achieved the successful installation of boxes in nearly all Rutland Care Homes. </t>
  </si>
  <si>
    <t xml:space="preserve">The availability of providers accommodation able to meet need continues to be a risk. It is inevitable that some individuals become too ill or frail to return to their normal place of residence. </t>
  </si>
  <si>
    <t>Effective D2A processes remain in place, alongside Home First which is a strong approach for hospital discharge. The in-house domiciliary care provider (MiCare) continues to deliver an affect service to patients being discharged back to their home.</t>
  </si>
  <si>
    <t xml:space="preserve">Quarterly average 367.9. Not all data was available at the time of reporting. </t>
  </si>
  <si>
    <t xml:space="preserve">Dedicated Falls Prevention strategy supporting providers to reduce falls. Clinical co-ordinator working with the Residential Care Providers to link in with PCN, around areas of concern (including falls). Part of LLR falls steering group.  </t>
  </si>
  <si>
    <t xml:space="preserve">The target set for 2023-24 was very ambitious based on exceptionally low placements rates in the previous years. Rutland made 25 placements throughout the whole of the year. </t>
  </si>
  <si>
    <t xml:space="preserve">Although this continues to not be on track to meet target, there was an overall improvement across quarters. There is ongoing work around state of the market, ensuring there is availability of suitable provisions across the county. </t>
  </si>
  <si>
    <t xml:space="preserve">Ensuring commissioned domiciliary care providers are accepting care packages, with a full understanding of what reablement means. </t>
  </si>
  <si>
    <t xml:space="preserve">The Therapy Teams and MiCare Team continue to achieve strong results with reablement packages. </t>
  </si>
  <si>
    <t>Increasing acuity and complexity of older people with multiple long term conditions and frailty.</t>
  </si>
  <si>
    <t>Admission avoidance has been strengthened through growth in virtual wards, an admission avoidance team, complex diabetes clinic and re-invigoration of proactive care for people with long term conditions.</t>
  </si>
  <si>
    <t>There are some issues with EMI capacity</t>
  </si>
  <si>
    <t>The new reablement service has a lower length of stay than the previous model and good outcomes with fewer people needing long term care packages.</t>
  </si>
  <si>
    <t>We have seen challenges in association with complexity and acuity in the community amongst the older population across Salford.  There has been a rise in the number of older adults living in Salford in comparison to 2011 indicating a potential increased in demand for support services in general. Work is required to improve the system surrounding falls including the function and pathway with a greater focus on primary prevention and the communication to individuals to support this</t>
  </si>
  <si>
    <t xml:space="preserve">A falls steering group has been set up and is running monthly to oversee the falls system and function. Scoping of the pathway is underway to identify system gaps and required actions </t>
  </si>
  <si>
    <t>23/24 65+ per 100,000 figure from ASC A&amp;F dashboard = 882.47 for 65+</t>
  </si>
  <si>
    <t>There has been a locality wide focus on maintaining care and support in people's own homes. Enhancing home care and overnight support and aligning support around equipment, aids and adaptations. Training and development for homecare providers. With the ultimate aim of improving workforce retention, terms and conditions have been reviewed and we are ensuring  foundation living wage is paide to all. Co-production in quality improvement for home care including through provider forum.</t>
  </si>
  <si>
    <t>Latest data SCC BI has 57% for those discharged in Q2 (nased hospital data in LAS and services provided)</t>
  </si>
  <si>
    <t>Scoping exercise is underway to review the existing offer for Salford with the aim to strengthen reablement and rehabilitation services for Salford residents. This will include research on  successful models used elsewhere and learning from GM colleagues on positive experiences, challenges faced etc</t>
  </si>
  <si>
    <t>Latest available performance is for Q2 and 283.8 which reflects a strong improvement against the target of 311.9.  Continued improvements against target are expected for Q3 and Q4</t>
  </si>
  <si>
    <t>Latest available performance is for Q3 and 95.1 so the target has been achieved with ongoing maintenance of that performance expected for Q4.</t>
  </si>
  <si>
    <t>Actual performance of 1720.8 rate per 100,000 estimated for 2023/24, representing a significant improvement compared to target.  859 total number of falls estimated compared to a target of 1249.</t>
  </si>
  <si>
    <t>Actual performance of 652 narrowly missed the target of 630 for 2023/24 but this was a significant improvement against the 2022/23 actual of 690 so there is a clear downward trend in the rate of care home admissions year on year</t>
  </si>
  <si>
    <t>Data not available w/c 13 May but should hopefully be available w/c 20 May</t>
  </si>
  <si>
    <t xml:space="preserve">Despite meeting the target, we've seen a significant increase in utilisation of same day emergency care (SDEC) services, which add to admission activity. However, does reduce length of stay and improves patient experience and outcomes for patients. </t>
  </si>
  <si>
    <t xml:space="preserve">We've seen improved processes in both acute hopsitals to redirect to admission avoidance services and back into the community as opposed to admitted patients. Therefore, Sefton BCF commissioned services are utilised more effectively. </t>
  </si>
  <si>
    <t xml:space="preserve">Despite increases in patients accessing reablement and rehab services, workforce remains an ongoing challenge and we continue to explore innovative ways to attract and retain workforce. </t>
  </si>
  <si>
    <t xml:space="preserve">The Transfer of Care Hub that has been established since October 2023 is supporting patients accessing the appropriate level of care such as reablement, IC beds or other supportive services via BCF resource. </t>
  </si>
  <si>
    <t xml:space="preserve">We continue to see average length of stay grow within our acute hospitals resulting in deconditioning and increased risk of falls when discharged. Despite rapid access to falls pick up services and other rapid response services, this will have a negative impact on falls in the future. </t>
  </si>
  <si>
    <t xml:space="preserve">The falls pick up service remains well utilised and reduces ambulance conveyence and risk of admissions due to falls. Pathways remain open for 111/999, paramedics, care homes and community teams. </t>
  </si>
  <si>
    <t>Note from BI: Sefton missed the target in March 24 with 634 admissions per 100,000, however, we were on target in February 24 with 607 admissions per 100,000.</t>
  </si>
  <si>
    <t xml:space="preserve">we have seen a slight reduction balanced by a domicilary care market which has seen an improved posistion suported by increased block bookings. </t>
  </si>
  <si>
    <t xml:space="preserve">Note from BI: just under 91% of people were still at home 91 days after reablement. </t>
  </si>
  <si>
    <t>Although we have seen an increase in Rebalement through the offer from the councils wholly owned company there is still further work to develop the Reablement offer to fully meet demand</t>
  </si>
  <si>
    <t xml:space="preserve">Due to a delay in data during target setting we now know our 23/24 plan is likely to be far too ambitious and so we're unlikely to meet this target. </t>
  </si>
  <si>
    <t>We continue to deliver a city-wide multi-agency approach that supports an individual’s anticipatory care needs via holistic assessment of needs and care coordination, leading to creation of a jointly shared action plan with the patient wishes at the centre. The Sheffield Urgent Community Response Programme is delivering against all core pathways and achieving target percentage. The programme is utilising community nursing teams, CWAs, Active Recovery service and others to ensure 2 hour response by most appropriate service. This also include an expanded City-Wide Care Alarms offer to enable pick up of the immediately fallen and referral to UCR available 24hrs a day. A TAP approach ensures a support network is in place which can be called upon by those who do not require hospital care and prevent an admission due to crisis.</t>
  </si>
  <si>
    <t xml:space="preserve">We continue to review and define our discharge arrangements as a partnership with the home first ethos. We have seen progress in this area over this quarter and continue to deliver one of the highest levels of discharge back to normal place of residence in England.
</t>
  </si>
  <si>
    <t>We have challenges replicating the measure locally as validation, however based upon national data received Sheffield HWB is on track to meet this target.</t>
  </si>
  <si>
    <t xml:space="preserve">Joint work on the reduction of falls continues and the key progress areas include:
- Development of a Sheffield Falls screening tool embedded in “What Matters to Me” shared across services; voluntary, council and health. 
- Development of a self-assessment falls tool that can be used by clients and staff. 
- Training of staff in the voluntary sector on Falls risk awareness and self-assessment. 
- Training of staff across the pathway to enable delivery of falls strength and balance programmes. 
- Mapping of the current pathway for falls Rehabilitation in the city. 
- Engagement with staff and residents in council housing to describing the anticipatory care needs of over 60s to prevent falls 
- The Falls team have written a ‘Team Sheffield’ Falls plan
- Interventions to reduce unnecessary hospital admissions – expansion of falls pick up – Joint initiative between SCC/ICB &amp; YAS
- Poly pharmacy </t>
  </si>
  <si>
    <t xml:space="preserve">The home first ethos is seen in our residential placement data. The 22/23 benchmarking on the rate per 100,000 pop was:
Core Cities = 754
Y&amp;H = 644
Peer Group (NHS England group which replaced CIPFA) = 647
England = 561
We achieved = 638 actual admissions giving a rate per 100,000 pop of 652.
</t>
  </si>
  <si>
    <t>Sheffield has a large reablement service which supports discharge from hospital.  A proportion of these people have less reablement potential than others, with the service supporting them with timely discharge, which adversely affects our performance with this measure.</t>
  </si>
  <si>
    <t xml:space="preserve">Short Term Intervention Team (STIT) are the Sheffield Council in-house reablement provider, supporting people to return home after a period in hospital,  to regain independence. The Service supports on average up to 270 people at any one time and accept  referrals seven days a week. The team has been maximising its capacity by reducing duplication, streamlining existing processes and working to the Intermediate Care Framework. 
The team are performing well against this indicator with a Q4 performance of 84%. This is also against a backdrop of a reduced number of people occupying an acute bed once  medically fit for over 7 days and a decreasing number of people readmitted.
</t>
  </si>
  <si>
    <t>The AA target was only just missed for the year. The first 2 quarters , the target was missed by 6 each and a total of -13 for the whole year. Meaning we were largely on target for Qs 3 and 4</t>
  </si>
  <si>
    <t>Given that winter is our most difficult time, it was a great acheivement to hit Q3 and 4 target.</t>
  </si>
  <si>
    <t>Over acheived by an average of 1.2% each quarter. Great result which has also been due to an investment in reablement support and the dom care market which has increased capacity to support people home on pw1.</t>
  </si>
  <si>
    <t>The February and March 24 figure in the BCF SUS data pack is currently inaccurate (much lower than expected) due to incomplete Month 12 SUS Submission by SATH</t>
  </si>
  <si>
    <t>However, the figure has been acheived through averaging the annual figure and we are confident that we are on track to meet and exceed the target. A significant amount of falls prevention effort and investment has taken place through the last 2 years.</t>
  </si>
  <si>
    <t>Performance for 23/24 = 267.9 people per 100,000</t>
  </si>
  <si>
    <t>Performance for 23/24 = 89.77% Performance has done well with an increase of people having access to reablement via the START teams</t>
  </si>
  <si>
    <t xml:space="preserve">Q4 achieved 154.3 which was signficant improvement on Q1-3 which averaged 183.1 but still falling short of plan.  Further detailed analysis to be done to understand cohort(s) of patients to identify risk and divert. </t>
  </si>
  <si>
    <t xml:space="preserve">Anticipatory Care Coordinators in each PCN identifying and screening cohorts of 'at risk' patients. 
Urgent Care Response and Virtual Ward are helping to avoid admssions as well as the Local Access Point for triaging care and support for people with complex needs and frailty. 
MDT cluster meetings in PCN localities for complex case management. </t>
  </si>
  <si>
    <t>Increasing numbers of patients with high levels of acuity and the pressure to maintain flow out of hospital when no longer meeting criteria to reside occassionally means bedded interim care arrangements required.</t>
  </si>
  <si>
    <t xml:space="preserve">Maintaining good flow out of the hospital using discharge funds to create capacity and fund interim D2A care arrangements as well as additional brokerage for coordinating care and placements for discharge. </t>
  </si>
  <si>
    <t xml:space="preserve">Actual is near plan target by a difference of 4 admissions. Data collection and reporting on emergency falls admissions continues to be a challenge. </t>
  </si>
  <si>
    <t xml:space="preserve">A falls prevention working group has been established to review falls data, pathways and services in Slough to ensure people are referreed early and appropriately into the right services to assess, support and maintain strength and balance to reduce risk of falls and injury. </t>
  </si>
  <si>
    <t xml:space="preserve">Provisional data using ADASS popn data (15,557) is showing 456.4 against our plan rate.  Actual number placed (71) is on plan. </t>
  </si>
  <si>
    <t>Reduced access to care home beds in Slough in this year has required even greater focus on effective use of available beds and effective reablement services with wrap-around care and support for people to remain in their own home.</t>
  </si>
  <si>
    <t>Provisional data is showing an outturn of 74.5% (73/98). Small numbers can skew overall performance. 3 more would have achieved target. Reablement offered universally so not selected on likely success criteria but opportunity for all to maximise independence.</t>
  </si>
  <si>
    <t xml:space="preserve">There has been increased use of the external care market to provide additional capacity for reablement. </t>
  </si>
  <si>
    <t xml:space="preserve">Performance has been consistently above the required target expected throughout this year. COPD (29%), Asthma (17%) and A.Fib (16%) contribute the highest proportion of admissions for Solihull. Going forward metrics will be broken down by locality and evolving locality model developments will help support a targeted approach to tackling the underperformance seen this year. </t>
  </si>
  <si>
    <t>Over the year Solihull is achieving this year's target at the end of the year, with no further support required</t>
  </si>
  <si>
    <t>Targets achieved with the support of the initiatives funded through the BCF.</t>
  </si>
  <si>
    <t xml:space="preserve">The numbers of falls appear to have reduced across 2023/24. </t>
  </si>
  <si>
    <t>Solihull has achieved both its target and an overall reduction in Falls numbers (2%) in 2023/24, according to Apr-Feb data.</t>
  </si>
  <si>
    <t xml:space="preserve">The majority of admissions to care homes for older people follow a period in hospital.  This reported level of performance reflects the impact of the number of self-funders seeking support from the Council at the point of discharge to secure a placement that meets needs.  Providing this support adds to the rate of admissions shown, but is good practice in helping enable timely discharges to the right place. People who were self-funding their care home placement whose capital has depleted also feature in this metric.  </t>
  </si>
  <si>
    <t xml:space="preserve">Solihull has consistently achieved a rate of over 80% across 2023/24 with the provisional outturn rate of 88.0% which is very slightly under target but would place Solihull in the top quartile for this measure. </t>
  </si>
  <si>
    <t>The rate of avoidable admissions for the 24/25 is expected to be than plan, due to a significant increase in this type of demand seen in Q3 (and a similar level expected in Q4). The increase is seen predomoninently in &gt;1 day LOS at the MPH site and other Providers in Q3 (and expected for Q4) although YDH have seen a year on year reduction in this type of demand, potententially linked to success of SDEC and a further review is underway to understand this.  The estimate for 23/24 is 739.4 against the plan of 715.5.</t>
  </si>
  <si>
    <t>Discharge to usual place of residence for 24/25 is 91.8% (Q1 91.1%, Q2 92.2%, Q3 91.7% and Q4 92.2%) and performing ahead of plan.  It is anticipated that the ongoing work programme will result in more people being discharge home on pathway 0 or home on P1 with a short term package of care.</t>
  </si>
  <si>
    <t xml:space="preserve">The 23/24 estimated number of hospital admissions due to a fall in people aged &gt;65 years per 100,000 population is 2006.9.  This is using local data to February and applying an estimate for March.  This is above the annual plan of 1989.8 and relates to an issolated increase in Q2 only.  </t>
  </si>
  <si>
    <t>Year end projection based on Q1 to Q4 is 324 so within target.  We're continuing to work with Newton Europe on the 'My Life, My Future' programme and this is starting to show an impact.  As below, figures form part of our stat return.  Final figures are currently being produced and validated</t>
  </si>
  <si>
    <t>This is an annual ASCOF measure derived from statutory returns.  Data for 23/24 stat returns is currently being produced and validated - deadline for submission is 26th June so figures will be available then.</t>
  </si>
  <si>
    <t xml:space="preserve">Met target in Q3 and showed inprovement in Q2 from Q1.  Target was not met in Q1 and Q4.
Further work is underway to collect more data. The Digital Systems Team is exploring options to make it easier for staff to complete the STOP template within EMIS , which is the current clinical system to accurately capture the time taken to provide an urgent response. 
Virtual Wards focuses efforts on alternative to admission, however, has developed strong links with SWAFT, GPs and UCR to collaborate. All stakeholders engage weekly and have an awareness of their service offers. The UEC space remains complex and work is required to strength the definition of each service offer and how they support each other effectively. </t>
  </si>
  <si>
    <t xml:space="preserve">As part Sirona's UCR Transformation programme in 23/24, Sirona have focussed on how to better optimise capacity within the pathway and how to have better daily oversight of capacity across localities so that care can be shared across teams where necessary. We implemented an improved escalation process and we started holding referrals overnight in all localities. 
As a result, Sirona performed consistently above the 70% 2-hour UCR target, whilst referrals increased. Sirona also received uplift funding in order to support more people on the UCR pathway needing an urgent response the same day to prevent inappropriate hospital admission and recruited additional staff to our integrated neighbourhood teams. We exceeded our uplift target whilst referrals increased. In December 2022 we were declining 14% of referrals for non-2hour UCR due to capacity and in March 2024 this had reduced to just below 4%. 
Sirona performance dashboard, which has been developed as part of UCR transformation, has enabled colleagues to easily track what’s happening and to investigate any outliers. 
The Ageing Well-funded 999 pilot optimising referrals from 999 to the UCR pathway also became permanent and our SWAST partnership working continues with CAT 3+ Calls redirected to Sirona SPA from the call stack.
Sirona have continued to partner with Brisdoc to deliver F-ACE (Frailty - Assessment and Coordination of Emergency and Urgent Care) and this is now business as usual. 
Another element of our transformation programme in 23/24 has been a focus on the development of a consistent and standardised approach to documentation.
A working group consisting of internal and external stakeholders including Primary Care has reviewed, critiqued, and assessed current documentation being used across Sirona UCR teams. This work has culminated in the development of a comprehensive community assessment template, which supports the completion of a holistic assessment. A training plan will be rolled out May/June 2024. The work has been done in conjunction with the development of a skills and competency framework based upon the national document “Virtual Ward and Urgent Community Response capabilities Framework” and is currently planned for roll out later in 24/25.
Pathways with frailty virtual wards and telehealth (NHS@home) are being developed to support more people to stay at home whether in a Care Home or their own home. Individuals will be identified through referrals to the UCR or highlighted as a concern through the practice-based frailty Multi-Disciplinary Team meetings (MDTs). 
The Frailty Virtual Ward and pathway is part of the NHS@home service which provides clinical care for people who are acutely unwell in their own homes across BNSSG. The service enables people to get the care they need at home safely and conveniently, providing an alternative to being hospital – either as a step-up from the community or a step-down from hospital to support early discharge. The services use a mixture of digital monitoring - including a virtual ward approach with telephone and video support – and face to face visits. This is currently being piloted as a step-down model with North Bristol NHS Trust (NBT) for people discharged on Pathway 1 with social care support from AbiCare and Geriatric Emergency Medicine Service (GEMS) from Weston Hospital. Plans are in development to expand the service to include a step-up model to accept referrals from primary care. The service within Sirona has three Advanced Clinical Leads specialising in Frailty who are working clinically and providing input into pathway expansion.
Over the last few months, Sirona have undertaken a review of the clinical model that was part of a bid to ensure that it was still fit for purpose both now and for the future. This review is a collaborative piece of work with the GPCB and with our system partners. As a result of this review, various proposals have been developed which will have a positive impact on the support provided to our frail population in relation to wellbeing and health. The proposals include;
• Co-ordination of services for people with frailty to provide “one-stop” assessment and advice
• Join care coordination roles with General Practice to support people who are ‘high intensity users’ and also those who have recently been discharged from hospital 
• Working in collaboration with general practice to identify and manage those most at risk of hospital admission
• Reviewing and relaunching Multi-Disciplinary Team Meetings with general practice to ensure a consistent approach across BNSSG
• More formal arrangements with the Voluntary, Community and Social Enterprise Sector to provide wellbeing services and support people with wider determinants of health 
• Virtual hubs – widening our use of technology enabled healthcare 
• Enhancing our wellbeing offer including addressing health inequalities 
</t>
  </si>
  <si>
    <t xml:space="preserve">Met target in Q2 and Q3, under by 0.5% in Q1 and Q4 
 NHS@home is looking more closely at how it can support early suppported discharge from A&amp;E, but also provide an alternate to admission. Engagement with these service leads is growing and collaboration across the system is improving. Task and finish groups are established and the team will seek representation from these services.
VW have recently engaged with voluntary service leads to collaborate as able and seek opportunities with pathway 0. These conversations are however in their infancy and will be development into 24/25.
</t>
  </si>
  <si>
    <t xml:space="preserve">Through 23/24 approximately 16,500 bed days were saved by NHS@Home through 6 acute pathways being managed in the person’s own home to reduce length of stay or provide an alternative to admission. 
During 23/24 work commenced with acute and community health teams to establish a new Transfer of Care Hub at Southmead Hospital funded by the BCF. Key performance targets include reducing P3 demand by 23% when compared to our baseline reporting period. Given the known rates of permanent placement from the P3 pathway, this pathway shift will impact on the % of people returning to their usual place of residence. The TOCHs have been designed to address over prescription of care and foster an MDT approach between health and social care partners, alongside new community investment (i.e. Home base overnight care and support etc. to avoid people going to bedded options at the point of hospital d/c). Southmead hospital is meeting it's P3 target with 75% being discharged to P1 and P0. Analysis by our commuity health partner (Sirona) is indicating partial shift from P2 to P1/P0 options to accomodate people being directed from P3 to P2. From an outcomes perspective, there has been no increase in readmissions associated with people being referred to lower pathway options.   
BNSSG ICB Leadership, Culture &amp; Learning for improved out of hospital capacity and demand:
WSP have been commissioned by the local system, in conjunction with the LGA, to provide support focussed on hospital discharge planning, and the governance and decision making (Area 1) and demand and capacity modelling (Area 2). Part of Area 1 work, WSP have conducted both one-to-one interviews and a research-based survey with senior leaders, that explores the quality of relationships within the system. The outputs will enable the development of a Memorandum of Understanding (MoU) to support system leaders working together. To date, this Area of work has provided some strong themes, highlighting how personnel across BNSSG are committed to doing their best,  but this is challenged by existing systems and processes. There is a clear appetite to progress decision making to become less complicated and more consistent along with a drive to improve the consistency, reliability, and availability of data. The impact of this work will serve to shift strategic thinking and leadership to be more future focused, braver approach, and with a strong focus on long term outcomes. There is wide recognition that health and care need to work much more closely together for the system to truly succeed, and there is appetite for this to happen. 
Area 2 serves to positively impact the demand &amp; capacity modelling for Out of Hospital care across BNSSG. WSP has completed several workshops with key stakeholders to develop a conceptualisation of a system wide model, to be finalised in May 2024. This model will enable a more efficient method of assessing (proactively) the demands and flow of Out of Hospital care and how the system can plan together to address recovery through coordinating capcity increases and transformation activities to reduce process delays. 
</t>
  </si>
  <si>
    <t>Varied and multiple achievements have focussed on improving assessment, response, place-based treatment, and prevention of falls over the last 12 months. This work has aimed to establish a collaborative, standardised approach to care with a focus on equity and accessibility across the system.
Following on from the focus of reducing the conveyance of people who fall to hospital from Care Homes, work has continued to embed the SWAST traffic light assessment tool to standardise a ‘stop, look, think’ approach for staff in care homes to optimise pick up from the floor rather than ambulance call and conveyance. With a £250k investment from NHS England to support purchase of Raizer lifting equipment. The care home team were able to purchase 42 lifting chairs and have to date supplied 40 care homes with lifting equipment. The supplied care homes were set up with data collection paperwork to enable collation of 30-, 60- and 90-day data to observe impact and trends following equipment and training supply. The Care Home Team and Specialist Falls Service have supported a training offer to maximise messaging around place-based care rather than admission wherever possible. Most importantly, consistent messaging regarding avoidance of long lie has been transformative to encourage a culture change in management of those who fall. Continued work is needed to fully embed training and messaging to counter staff turnover in care homes and to continue the positive approach to reducing hospital conveyance and ambulance call.
 The data supports this positive work. Across 34 care homes, we recorded 685 falls across 90 days, and the Raizer lifting device was used 393 times. The traffic light assessment was used in 100% of falls to guide staff response. The ambulance was called 60 times, with conveyances to hospital reported as 32. Calculating an ambulance call at an estimated £500 per call and with the prior data intelligence to suggest that a high proportion of falls from care homes resulted in call for the ambulance before the campaign, a conservative saving of £312,500 for the system is suggestive of campaign impact. (685 total falls minus 60 ambulance attendances = 625 falls x 500 = £312,500). Moreso, a reduction in ‘unnecessary attendance’ frees up ambulance response to where the resource is most needed. The collaboration between services across the system to build professional trust and relationship has also been a positive for the work.
Evidence from this work has shown that Care Homes having the right lifting equipment and a range of supportive training which is easy to access is essential and transformative to reduce the amount of time someone who falls spends lying on the floor. Falls Champions have also been identified within each Care Home to work closely with Sirona’s Specialist Falls Service (SFS) to understand best practice and the latest guidance. Further capital investment would enable broadening of this proven approach to include domiciliary care providers. Links nationally have already been made regarding this potential (see below) with a tried and tested approach that could be both collaborative and supportive for those who fall in the home with domiciliary care agencies visiting. 
-	Ashley Care Domiciliary Care Organisation – Raizer Chair and Helpfall - https://www.felgains.com/case-studies/ashley-care-improving-falls-outcomes-in-community-raizer-helpfall/
-	Home Instead East Devon – Raizer Chairs and a paper-based falls assessment tool - https://www.felgains.com/case-studies/home-instead-senior-care-the-raizer-emergency-lifting-chair/ The Raizer is now widely used across Home Instead branches, following the success of East Devon.
In South Gloucestershire, the Specialist Falls service have worked collaboratively with South Gloucestershire council staff to develop the FIRST project (Falls Integrated Response South Gloucestershire Trial). Originally the LA offered emergency falls response to those residents having a pendant alarm system. However, this offered inequity across the geography.  Working together as health and social care team, the project was agreed to extend rapid response to the whole of the South Gloucestershire population. To do this, the local authority team (LA) were trained by the SFS team to undertake full post falls assessment including a NEWS 2 score (National Early Warning Score). This enabled key information to be relayed to the Sirona Single Point of Access team (SPA) to better inform clinical decision making and a joint approach to manage patients at home whenever possible. This pilot has been a very successful test and learn project, enabling the rapid response team to respond capacity allowing, with pendant alarm calls having to take priority as the funded provision.
 This work has providing positive outcomes for residents in South Gloucestershire and contributed to admission avoidance and safety netting of individuals post fall, (case studies are available). Currently the test and learn pilot is cost neutral. Investment in this model of provision, working collaboratively with LAs across the geography would allow for growth and development of this service to provide a consistent service. The real benefit of this model is a willingness to respond to Green, Amber and Red fallers to provide support and assistance (even in case of injury requiring admission, the team will go out to reduce effects of long lie whilst ambulance is awaited) and the team also offer further welfare checks later in the day. This is a gold standard model of community response for falls, that could be further progressed to include response for Bristol residents with additional funding.</t>
  </si>
  <si>
    <t xml:space="preserve">Waiting for final data to confiirm the Q4 info, but based on Q3 data the target is on track. 
</t>
  </si>
  <si>
    <t xml:space="preserve">The funded Social Care provision has continued to take a strength based approach to avoiding residential placements by building support around individuals, supporting carers; and working with our community based provisions.  
Reablement offer has continued to offer success (see below on Row 19) and this provides supports in maintaining the target threshold of people being permanently admitted to residential care. Associated commissioning is now able to move quicker, with less delays and barriers - which is part of the system wide Home First approach. This combined means that people are not waiting as long for discharge to an appropriate place and therefore there is a reduction in risk for that person having a need of residential care in the future. Front line staff also report that there has been evidence for increasing family involvement in a persons support across the Pathway model and there has multiple associated benefits.  
The good work carried out as part of the Welcome Home / Link Worker service/s has also helped to reduce numbers of residential admissions, by connecting people into local activities and developing a social network of support around a person - they are better equipped to help themselves and to live independently in their own home. By supporting timely discharge, this not only reduces demand on hospital facilities, but also ensures a person is back within their home environment at the earliest opportunity and are less likely to require ongoing residential care as a result. 
 </t>
  </si>
  <si>
    <t xml:space="preserve">Community Health provided rehabilitation P1 pathway outcomes at 91 days not currently reported. ICB BI leads are leading work to link D2A and ASCDS in order to improve our reporting functionality. 
An identified area to improve the Reablement offer surrounds the frequency of reviews. They are not consistently attended across providers. A weekly MDT has now been created to improve communications and efficiency of review - and this will dictate more collaboration with key people for the service user. This change will likely improve a persons chances of successfully engaging and retaining independence. </t>
  </si>
  <si>
    <t xml:space="preserve">Target exceeded for Reablement for the proportion of people 65+ still at home 91 days after discharge: 93%.   At the end of the year: 62% of referrals into the Reablement service resulted in complete independence or a reduction in their long term care and support needs. Further improvements are needed to ensure greater utilisation of Assistive Technology as part of the Reablement Service, but where it was utilised the benefits were significant in reducing risk of readmission. Additional TEC resource will be funded going into next year to ensure this full benefit can be seen - as 79% of people accessing the Assistive Technology Team end their reablement as independent or with a reduction in care needs (an increase of 17% once involving the Tech support). We have also seen a higher % of Reablement referrals originating from hospital discharges than antipcaited - this accounts for the greater proportion of P1 demand in 7.1 and less so in 7.2. 
The funded Link Worker service/s can also evidence support in this area - help includes support around housing, benefits, home adaptions, personal alarms, cleaning, shopping. connection into local community groups, tech to assist with daily living, community transport, and more. Staff will frame their support by understanding that people may feel nervous adapting to life at home again after a spell in hospital. Support can be for up the 12 sessions and during this time a network of ongoing help/support can be established for the person to reduce their individual risk of requiring a return to hospital. 
</t>
  </si>
  <si>
    <t>Q4 based on one month pro-rata - 309.1
Remain in transition but making progress in relation to how we manage ourselves locally - expect this to bring about improvements
Quarter reporting metrics received throughout the year showed Styne as on track, EOY sus data does not align and shows we are off track. Full review of data metrics for forcasting in 24/25</t>
  </si>
  <si>
    <t xml:space="preserve">Renewed focus on long term conditions.
Process in place to Identify people likely to be admitted and providing proactive assessment, care and support.
</t>
  </si>
  <si>
    <t xml:space="preserve">Based on Mar'24 - 92.47%.
1) Continued  to challenge individuals perception and promote home first model.
2) Availability of Approriate models of care 
Continue delivery of Alliance approach to home first principles. </t>
  </si>
  <si>
    <t xml:space="preserve">1)  Discharge teams at ward level is showing a positive impact.
2) Continous promotion of Home first Model of Care
3) Additional Community Support for Carers.
Range of improved services to support home first including, integrated discharge team and assessments, increased bed based and community reablement capacity, increased support and well being services including well beign services, use of technologies, home adaptations. 
Some services are starting to mature and newly embedded, by which further improvements are expected.
</t>
  </si>
  <si>
    <t>Based on Q1-Q3 pro- rata 2,255.0
1) Additional capcity to undertake falls assessments would support the ongoing work.
Waiting times for falls service 
Outlier for admissions from care homes with falls
Taking time to manage waiting list and to develop preventative measures such as education, training and use of new falls technologies</t>
  </si>
  <si>
    <t>1) We are continuously developing our prevention agenda across thee borough, this includes falls prevention training the service
2) VCS falls support service to support people to stay withing their own home for longer.
Review  and implementation of falls strategy following JSNA to include prevention (education, training, increasing falls service capacity and introduction  of improved falls technology in peoples homes and care homes).
Supported enhanced health in care home team.</t>
  </si>
  <si>
    <t xml:space="preserve">Awaiting publication of latest ASCOF data. 
Further development and implementation of home first strategy required.
1) Reduction in P3 residential placements but continuous increase to number  of people being discharged.
</t>
  </si>
  <si>
    <t>1) Opening of Borrowdale extracare facility in Nov 23 and the reconfiguration of step down beds into haven court should see a reductionin the 23/24 data
Roll out of home first strategy, early discharge ward based planning, increasing integrated reablement provision in the community and ensuring the further development of care and support services including equipment, well being, adaptations and support from voluntary sector service who are integrated into health and social care services.</t>
  </si>
  <si>
    <t>Awaiting publication of latest ASCOF data. 
No therapy input into community homebased reablement. 
Will continue  work with wider systemt o achieve and increase this.</t>
  </si>
  <si>
    <t>Development of our integrated approach to discharge planning and support services is starting to support people to remain in their homes following discharge from hospital and see improved performance. 
Data collection has also been improved to capture more accurately post discharge outcomes for people.</t>
  </si>
  <si>
    <t>Our plans to reduce the rate of avoidable hospital admissions by 5% compared to last year have been impacted by financial and recruitment challenges in some of our key schemes, in particular impacting our ability to expand virtual ward roll out and urgent community response.  We have also needed to pause the roll out of PHM owing to lack of data analyst support. This, coupled with increased demand this year compared to last, has meant we have not achieved our 23/24 planned position.  We are currently reviewing our situation with colleagues across the system.</t>
  </si>
  <si>
    <t>Continued expansion of Urgent Community Response with increased referrals from all key routes,  particularly 111 and 999 - whilst maintaining already good performance on 2 hour response target
•Virtual ward roll out and expansion in 24/25
•Further development and roll out of Southampton's Integrated Neighbourhood team and proactive case management model with a particular focus on respiratory disease and CVD which are 2 of the biggest killers and reasons for hospital admission in Southampton</t>
  </si>
  <si>
    <t xml:space="preserve">No challenges or support needs </t>
  </si>
  <si>
    <t>Strengthening the home first message and integrating a health and social care present on the acute site which has improved ways of working, communication and relationships</t>
  </si>
  <si>
    <t xml:space="preserve">INCORRECT TARGET - As previously highlighted, please note that there is a discrepancy between the formula used to set the plan and the formula used to calculate actual.  This is because the planned rate was based on Registered Population (43,403) whereas the actual rate is based on Resident population (34,393). The actual number of falls admissions (1068 projected FYE) is very similar to last year (1082) and is actually lower, showing that we are on track to meet plan.  We highlighted in our original BCF 23-25 plan this discrepancy in population figure. Our revised target based on resident population is 3,010.55 for the year. </t>
  </si>
  <si>
    <t xml:space="preserve">Southampton are an outlier across Hampshire and Isle of Wight ICB.  Despite making a 5% improvement on our falls position, we still need to improve this to align with the rest of the system  A deep dive is underway with partners acroos the city to understand why Southampton is performing as it is and what further actions need to happen to being us into alignment across HIoW. </t>
  </si>
  <si>
    <t>Southampton has seen a steady improvement in performance over the last 4 years however, particularly given the increased complexity across the system and the capacity within our teams to ensure timely assessment and reviews, sustaining this area of work is challenging.  A deep dive into our data to better understand the reasons for permanent admission and how we might impact on these going forward, is being expanded to understand the reporting mechanisms and accuracy of recording.</t>
  </si>
  <si>
    <t>Expansion of the reablement offer to individuals and building on last year work.</t>
  </si>
  <si>
    <t>Data for this metric has historically been reported annually in line with the 
Adult Social Care Outcomes Framework (ASCOF) reporting requirements; 
however work is underway to find a way of reporting the metric more 
frequently locally, in addition to establishing a monthly reablement 
dashboard of local metrics to measure performance.</t>
  </si>
  <si>
    <t>This metric is being stood down at the end of 23/24</t>
  </si>
  <si>
    <t xml:space="preserve">Work continues to ensure the admission advoidance data is of quality and reliable. </t>
  </si>
  <si>
    <t xml:space="preserve">
Work continues to deliver UCRT and to support the ambulance service with avoidable admissions. 
Locally there are schemes/initiatives in place to ensure people are not admitted to acute settings unnecessarily. 
Partnership working with residential homes, home care providers, and other organisations including the Careline SOS service to ensure admissions to hospital are avoided where possible. </t>
  </si>
  <si>
    <t xml:space="preserve">
Work continues to ensure people are discharged from an acute setting back to their normal place of residence. </t>
  </si>
  <si>
    <t xml:space="preserve">The schemes which are in place continues be build on the good work of the adult discharge team. In Southend, the development of the transfer of care hubs at locality continues. The SEDS project is being developed followng a recent review and continues to support discharge out of hospital. 
</t>
  </si>
  <si>
    <t xml:space="preserve">We continue to focus on falls prevention and continue to review data quality to ensure accurate reporting and better forecasting. </t>
  </si>
  <si>
    <t xml:space="preserve">Joint working between the ICB (Alliance) and Southend City Council is in place to support the avoidance of falls and the hospital admissions around this.
A number of initiatives have taken place over the year, including a slipper swap. This project enabled older and frail people to swap their old slippers for a new and more stable pair to reduce the risk of falls, trips and slips.  The overall rate of falls has reduced steadily throughout the year bringing us broadly in line with the national average and we anticipate this to fall further in 24/25 as falls work is further embedded. 
A Falls Prevention Group has been set up to consider how future support can be implemented. </t>
  </si>
  <si>
    <t xml:space="preserve">We continue to monitor residential care admissions in Southend. Where possible it is imperative to ensure the person is included in conversations about their care and needs. </t>
  </si>
  <si>
    <t xml:space="preserve">SEDS contributed significantly for reablement to ensure people could stay at their home and be supported whilst being provided the reablement offer. 
The assessment beds offer at Brook Meadows, supports care in a bedded setting and this has supported the decision of whether permanent admissions to residential care is required. </t>
  </si>
  <si>
    <t>Work continues to ensure the data which collected is reliable and of good quality to ensure insightful and coherent details about the trends.</t>
  </si>
  <si>
    <t xml:space="preserve">
SEDS has contributed significantly for reablement to ensure people can stay at home but still be supported.</t>
  </si>
  <si>
    <t>Q3 and Q4 data currently unavailable due to issues with implementation of EPIC system across KCH and GSTT Foundation Trusts. Issue has been discussed with NHSE.</t>
  </si>
  <si>
    <t xml:space="preserve">Analysis of underlying data has improved understanding of the conditions leading to Q1 &amp; Q2 growth and helped inform an action plan for reducing avoidable respiratory  admissions.  </t>
  </si>
  <si>
    <t>Evaluation of impact of Additional Discharge Fund schemes undertaken as part of 2024/25 planning has confirmed that investment is providing improved capacity in step down services.</t>
  </si>
  <si>
    <t>Partnership Southwark development of Age Well Frailty programme compliments the established falls prevention work and incorporates a Proactive Care approach.</t>
  </si>
  <si>
    <t xml:space="preserve">Target achieved: rate of 492 per 100,000 over 65s (154 admissions compared to target maxium of 169)   </t>
  </si>
  <si>
    <t xml:space="preserve">In this area Southwark has demonstrated an improved position on planned performance. It is considered that the reduction of permanent admissions is due to the addition of the D2A and Reablement beds at the Avon Unit from July 2023 leading to an increased number of residents returning to the community. </t>
  </si>
  <si>
    <t>Q3 and Q4 data currently unavailable due to issues with implementation of EPIC system across KCH and GSTT Foundation Trusts. Issue has been discussed with NHSE. 89% is an estimate.</t>
  </si>
  <si>
    <t>Our estimated figure is close to our target and in line with on-going high performance. The slight dip is based on increased dependency of residents</t>
  </si>
  <si>
    <t xml:space="preserve">No specific challenges. If the patient is not admitted patients are triaged and directed to the appropriate services from ED.  </t>
  </si>
  <si>
    <t xml:space="preserve">We continue to track patients on the department who do not require admission to ensue early intervention and plan discharges under UCR. </t>
  </si>
  <si>
    <t xml:space="preserve">High volumes of patients on DTL and high acuity of patients upon discharge have presented challenges to meet predicted targets. </t>
  </si>
  <si>
    <t xml:space="preserve">Work currently being undertaken to develop the home first model, technnology enabled care and wrap around care will undoubtably support patients to return home or baseline and live more independently. </t>
  </si>
  <si>
    <t xml:space="preserve">No specific challenges for falls , Falls Pick up ( FPU) pilot going well.  NWAS / UCR pilot with C&amp;M Provider collaborative and AQUA has concluded. Optimising referrals from NWAS to Falls Pick Up services and UCR is a challenge. NWAS ceased the hospital avoidance car at Place which was operational 7 days per week taking calls from 999. The car activity was low and it was important to ensure that UCR and FPU were established and processes were in place to take referrals from crews and 999 clinicians.  The OTs on the car were successfully transferred to UCR in April 24 . </t>
  </si>
  <si>
    <t xml:space="preserve">29.01.24 went live with PDSA with NWAS and C&amp;M UCR naviagtaors sitting in NWAS Clinical Hub . Pilot has now concluded and although seen some increase in referrals  the information received by the UCR navigator by the 999 call handler was not always sufficient to determine if UCR was suitable or not. Business Case has been approved and there is now recurrent funding for Falls Pick Up at Place (FPU) , ongoing work is needed to ensure that referrals are optimised. Opportunities to enhance working relationship between FPU and UCR in Q1 24/25 and begin a pilot for Nursing home referrals to FPU. Defining the scope and objectives and writing the project plan to commence June 24. 
</t>
  </si>
  <si>
    <t>This figure should be 630 St. Helens will attempt to reduce admissions slightly into 24 hour care with a focus on strength based assessments, reablement and a home first approach to hospital discharge. Targets beyond 2024-25 will be subject to review once further data becomes available over the course of the coming year.</t>
  </si>
  <si>
    <t>Target overacheived 90% of people remained at home following discharge to reablement/rehab service</t>
  </si>
  <si>
    <t>Increases in COPD, Hypertension, Asthma during Q3 primarily due to the increase in Acute Respiratory infections through the start of winter challenged the ability to meet planned performance. Earlier, or steeper uptake of vaccination programmes may mitigate this rise where seasonal viruses surge earlier than expected.</t>
  </si>
  <si>
    <t>Admissions for Atrial Fibrillation in males have reduced for a 2nd consecutive year, whilst Diabetic admisisons in Females reduced by over 20%. Whilst COPD continues to incrrease the rate of increase is reducing as the COPD Pathway in Staffordshiredelivers for the HWB population</t>
  </si>
  <si>
    <t>Changes to national guidance on Discharge Pathway reporting require technical and analytical modifications to current mechasnism which is proving challenging. Original deadline for switch to Faster Data Flows for Discharge reporting has been suspended due to the number of issues at multiple providers. Current process will need to continue until new process signed off and new deasline enacted by NHSE</t>
  </si>
  <si>
    <t>Integrated Discharge Hub implementation completed with objectives of developing relationships with a wider range of tertiary services, to maximise opportunities for care and support pathways Right Care, Right Place e.g. VCSE, drug and alcohol services, services for the homeless, Carers Hub, sheltered housing etc. Achievement of Pathway 3 reduction through data review and guidance implementation whilst work is underway with UHNM in respect of a tool to identify patients at risk of discharge delays and provide support to mititgate this risk</t>
  </si>
  <si>
    <t>Increased number of calls into Ambulance service for Falls from Care Homes out of hours, matched with increased conveyance rates to Hospital sites. Q1-Q3 saw conveyance rates reaching highest levels since records became available</t>
  </si>
  <si>
    <t>Implementaion of the Single Point of Access (SPOA) is ongoing with speficic focus on Falls and Urgent Community Response intended to consistently achieve the 70% 2-hour UCR target. This was achieved 9 out of the 12 months in 23/24 with the 3 months where it did not meet the target each reporting 69% compliance. Reactive Falls service delivery to be defined through system recovery workstreams.</t>
  </si>
  <si>
    <t>None identified in relation to this metric, however rising costs in care placements continues to be a challenges  - this is mitigated to some extent by the Councils comissioning of block booked beds.</t>
  </si>
  <si>
    <t>On track to meet target. Implementaion of block booked beds continues across the county and has helped to secure capacity. This is a continuous cycle of comissioning.  Provision of step up and step down reablement across the county helps to ensure peoples independance is maximsed and prevent/delay the need for admission to residential care.</t>
  </si>
  <si>
    <t xml:space="preserve">Significant over delivery of Home-first above comissioned activity -  however the service has been able to meet demand by sub-contracting additional capacity. </t>
  </si>
  <si>
    <t xml:space="preserve">The delivery of the Pathway 1 Home First Service, despite an increase in activity has continued to support patients despite the usual challenging winter pressures in terms of urgent care and flow pressures across Staffordshire. The integrated model support the variation in patients needs resulting in improvements in individuals outcomes getting to the right service in the right place at the right time. </t>
  </si>
  <si>
    <t>The total of 895.9 for the year on this metric reflects a significant reduction in numbers for Q4, compared to previous quarters and planned performance.</t>
  </si>
  <si>
    <t>the improvement in numbers of ACSC admissions in Q4 against plan will be due in part to the increased national focus on ED 4hr performance, particularly through March ’24. Improvements in flow into and through SDEC were noted as part of the performance monitoring in month, and this will have had a direct positive impact in reducing the numbers of avoidable ACSC admissions.  In the last quarter there has been additional grip and control through daily discharge review meetings, a Multi Agency Discharge Event (MADE) over the easter period, a number of time limited initiatives during the same 2 weeks, and a number of patients who may have been dealt with using 24 hour step up care as opposed to admission which will all have made a positive impactinto Q4 metrics.</t>
  </si>
  <si>
    <t>The metric of 91.1% for 23/24 is slightly below target but in line with the planned performance.</t>
  </si>
  <si>
    <t>There is a renewed drive to ensure that people have every opportunity to return home from hospital with greater flexibility in the domiciliary and therapy support available in the community locally.</t>
  </si>
  <si>
    <t>The overall figure of 2074.7 represents a better than planned performance outcome.</t>
  </si>
  <si>
    <t xml:space="preserve">Focused work across the health and social care system has taken place, in a specific locality in Stockport to drive down admissions into hospital from care homes in particular.  This focus on frailty and prevention is part of the success on this target and further investment is required to continue and develop the positive outcomes. </t>
  </si>
  <si>
    <t xml:space="preserve">indicative data suggests that the rate of permanent admissions is lower than the planned performance at a rate of 503 per 100,000 population. </t>
  </si>
  <si>
    <t>This has been a focus area for the system as part of the embedded Home First Ethos and we are continuing to drive flexibility in supporting people in their own home, especially at the point of discharge from hospital.</t>
  </si>
  <si>
    <t xml:space="preserve">indicative data suggests that the proportion of people aged 65 still at home 91 days after discharge is above the planned performance at 96.3%.  </t>
  </si>
  <si>
    <t>The outcome on this measure is positive compared to planned performance and Stockport will continue to analyse the data and outcomes for individuals to ensure that performance on this metric represents the optimum for the locality</t>
  </si>
  <si>
    <t>Data based on Q3 data, currently not on track to meet target. Increasing pressures due to combination of factors such as respiratory illness &amp; Noro Virus.</t>
  </si>
  <si>
    <t>A number of BCF schemes in place which support the occurance of avoidable admissions .</t>
  </si>
  <si>
    <t>Not applicable, no support needs identified at this time. Working from Q3 data currently but on track.</t>
  </si>
  <si>
    <t xml:space="preserve">Key priority for Stockton, dishcharge pathways &amp; services to support people to return home funded by BCF &amp; ADF to help deliver the target. </t>
  </si>
  <si>
    <t>Not applicable, no support needs identified at this time. Working on Q3 data currently but on track.</t>
  </si>
  <si>
    <t xml:space="preserve">No specific challenges or  support needs.  Various schemes, service review and collaborative working with partner organisations are in place to support this metrics.  Ageing population, client's frailty and complexity should be taken into consideration.  </t>
  </si>
  <si>
    <t>Latest proviosnal data for Q4 2023-24 shows 43 admissions to care for clients.  Using the lates ONS population estimates (38,478)  this gives a rate of 111.75.  For 2023-24 year the number of admissions was 193, giving a rate of 501.6, higher than planned.</t>
  </si>
  <si>
    <t xml:space="preserve">No specific challenges or support needs.   Performance of 84.3% is still considered as good performance locally given the increased frailty and complexity of the clients.  </t>
  </si>
  <si>
    <t>Latest provisional data is for discharges between the period 01.10.2023 to 31.12.203.  Of the 108 ischarges during the period 91 clients (84.3%)remained independent at 91 Days.  In the year 01.04.2023 to m31.12.2023 there were a total of  208 discharges with 182 clients (87.5%) remaining independent at 91 days.</t>
  </si>
  <si>
    <t>Increases in COPD, Asthma and heart failure during Q3 primarily due to the increase in Acute Respiratory infections through the start of winter challenged the ability to meet planned performance. Earlier, or steeper uptake of vaccination programmes may mitigate this rise where seasonal viruses surge earlier than expected.</t>
  </si>
  <si>
    <t>COPD Predict Licences stopped 1 April 2024 so Specialist Respiratory Nurses are provided support for the 21 patients engaged with the programme. Docobo COPD pathway to go-live as a replacement for COPD predict.</t>
  </si>
  <si>
    <t>Integrated Discharge Hub implementation completed with objectives of developing relationships with a wider range of tertiary services, to maximise opportunities for care and support pathways Right Care, Right Place e.g. VCSE, drug and alcohol services, services for the homeless, Carers Hub, sheltered housing etc. Achievement of Pathway 3 reduction through data review and guidance implementation whilst work is underway with UHNM in respect of a tool to identify patients at risk of discharge delays and provide support to mititgate this risk. The South Transfer of Care hub replicates this process for patients falling under it's remit.</t>
  </si>
  <si>
    <t>Increased number of calls into Ambulance service for Falls from Care Homes out of hours, matched with increased conveyance rates to Hospital sites. Q1-Q3 saw conveyance rates reaching highest levels since records became available. Workforce constraints have also impacted delivery over the non-compliant periods.  Long lies remains an issue; supporting other systems in deisre for a consistent pathway across the whole of the West Midlands, and raised with regional NHSE for support.</t>
  </si>
  <si>
    <t>Implementation of the Single Point of Access (SPOA) is ongoing with specific focus on Falls and Urgent Community Response intended to consistently achieve the 70% 2-hour UCR target. This was achieved 9 out of the 12 months in 23/24 with the 3 months where it did not meet the target each reporting 69% compliance. Reactive Falls service delivery to be defined through system recovery workstreams.</t>
  </si>
  <si>
    <t>23/24 rate of admissions to residential care per 100,000 is 521. Whilst nursing admissions are on track to meet target, there has been an increase in residential care admissions. Work is being done to investigate this rise further.</t>
  </si>
  <si>
    <t xml:space="preserve">At present, work is being done to investigate the rise in residential admissions. Once fully investigated, we will be able to share learning in future reports. </t>
  </si>
  <si>
    <t xml:space="preserve">According to the planned figure, we are not on track to meet target. However, due to challenges in data, previous target is an inaccurate representation. This issue has now been rectified and reablement data is now accurate. </t>
  </si>
  <si>
    <t xml:space="preserve">Over the last year, extensive work has been undertaken to improve data quality in relation to reablement by data analysts. As a result of this, data accuracy has increased significantly. </t>
  </si>
  <si>
    <t xml:space="preserve">There were an unexpected volume of admissions linked particularly to higher than expected incidents of virus/respiratory diseases. These factors are likely to have been due to the ongoing legacy of Covid.
Ipswich and East: Pressures in primary care and the ambulance service often cause increased demand for UCR teams which are limited by their own capacity and so limited reduced response rates at times. Investment into community UCR services was not supported for 24/25 and so remains a pressure on capacity. Work is being undertaken to look at closer integration of INTS and PCNs to highlight at risk patients and support at home to prevent a crisis and admission. This is ongoing and not BCF funded.
West: Increasing UCR demand and UCCH expansion impacting on capacity. Increase in EIT remit to support discharges from acute as well as provide step up care : challenge to balance priorities, including support to ED during exceptionally busy season. Step up to virtual ward from community.  </t>
  </si>
  <si>
    <t>Ipswich &amp; East: Ongoing work and development with Cleric (ambulance stack) to respond to appropriate UCR calls earlier. Has created an increase of 67% of cases passed to UCR teams. REACT are meeting and passing the 70% response rate within 2 hours, the national standard. However only a small element of this work is funded by BCF. The Palliative Care Hub will be funded recurrently via the 2024/25 BCF Discharge Fund. Work continues in Central Suffolk INT, between Stowmarket practices and the INT community health and care teams.   PHM and risk stratification work has been completed to identify earlier the more "complex" patients, in order to proactively offer more personalised care options for the individual, offering a preventative approach, aiming for reduced crisis events/admissions.    Planning for the co-location of some staff between Primary care and INT teams, although not directly funded via Better Care Fund (BCF), is a potential change in model of care which may have significant impact.  Palliative Care Consultant, Consultant in Old Age Psychiatry and a Geriatrician are coming together to provide and integrated model of care.
West: Consistently achieving and above National 2hour UCR response target both for INT's and EIT. UCR can refer to INTs for ongoing plans to aid admission avoidance, such as enhanced support through community matron. If patient attends ED, for example for imaging, EIT can pull patient out of ED to return home with wrap around support. Successful roll out and embedding of night care step up and step down service. Establishing SALT presence in ED in order to prevent admissions and reduce unnecessary nil by mouth.</t>
  </si>
  <si>
    <t>Ipswich &amp; East : visibility of inpatients to community health and social care teams is still limited and therefore not always able to identify local patients and support these as easily.  However, the Red Day Tracker project has proven to be successful to support pathways 0 &amp; pathway 1 patients to remain at home and working in two INTs only, with the intention to rollout in 24/25 to the remaining 6 INTs.
Waveney: Capacity within HomeFirst and care market to respond promptly to support hospital discharge within 24 hours
Therapy capacity to support D2A.
West: Night time capacity to support Pathway 1 discharges.
 Access to data and analytics support in order to evidence impact and identify priority focus areas
Clinical staff Capacity to be involved in improvement work
Public perception/understanding of “home first” principles
Workforce challenges eg long recruitment timelines impacting on start dates for implementing initiatives
Challenging housing situations – needing declutters/cleans, which has meant moving patients to other beds whilst waiting and therefore not being classed as a Discharge from acute to normal residence (could be moved to P2 bed -CAB or Interim, or Stepping Home flat whislt waiting).
Complex access issues in properties, leading to again temporary admissions outside of normal residence
Homeless patients who are unable to return to normal residence as they no longer have one
Patient/family expectations/choice – we at times struggle with the expectation of patients and families that patients are unable to return home. Although lots of work goes into making sure the patient is on the right pathway and having these challenging conversations with patients and families, patients and families can still choose to self fund short term/long term placements if they are able to, even if they could have been supported P1 discharge to their normal residence 
Deconditioning of patients whilst they are in hospital during their period of acute illness could result in higher care needs and the requirement for discharge to another setting other than home</t>
  </si>
  <si>
    <t>Ipswich &amp; East: The development of the Transfer of Care Hub and growing maturity of D2A pathways mean that the Home First approach has become more of a reality for patients.  The Home First, reablement and rehabilitation along with numerous investments to support flow and dishcarges will be funded recurrently via the 2024/25 BCF Discharge Fund.
Work continues between ESNEFT Transfer of care Hub, wards and the INT teams to increase and improve communication, awareness and positive risk taking.   INT care coordinators proactively reviewing admitted patients and offering a level of information sharing/in-reaching with ward staff to allow better and earlier discharge planning as part of the Red Day Tracker project.    Although not directly funded via BCF, is a potential change in model of care which may have significant impact.
West: The auditing, revising and relaunching of CAB criteria in order to divert appropriate patients home.
Implementation of EIT nightcare to support discharges to patients home.
The streamlining of Pathway 1 processes.
The relaunching of 'Home First' principles with patients relatives and staff.
The start of inreach reablement work, continuing into 24/25, that has been proven in NEE to support discharges to usual place of residence through maintaining function.
External reablement pilot
Increase is access to rapid Cassius/Digital tech installation 
Reduction in time delayed for West P1 patients following referral – discharge
Continued integration of social prescriber within acute hospital – expanding this out from initial pilot ward
P0 support for specific age cohort for follow up telephone call after discharge 
One off personal health budgets being managed jointly by Stepping Home and Social prescriber</t>
  </si>
  <si>
    <t>Ipswich &amp; East: An ageing population does impact, and causes of falls are multifactorial and is an ongoing focus for the Alliance and Age well domains. Non-recurrent funding has been sourced for a new Level 1 falls pick up service for 9 months. This includes a wrap around, signposting and preventative approach to falls. Funding will need to be sourced during 24/25 to sustain service beyond March 25. Currently funding is sourced elsewhere but admission prevention options for falls should be a key focus. 
Waveney: Further recruitment into Urgent Care Response of ACP roles has been delayed due to ability to recruit.  
West: Unable to secure joint funding from a Cassius perspective to maintain existing response service. New referrals into service ended on 1st April 2024, which could lead to increase in ambulance call outs in future for fallers with devices that have registered a fall. Risk of “no response” calls from devices going through to ambulance or UCRT. 
UCR capacity appropriate referrals being sent to UCR from ambulance.</t>
  </si>
  <si>
    <t>Ipswich &amp; East: UCR and INT teams as above respond to fallers as line 15. A new commissioned strength and balance class provision started in 23/24. Aiming for industrial scale strength and balance offers. So far 200 people have accessed the classes, this will be expanded over the next 2-3 years. Whilst opening up to self referrals. Falls services such as WHAT (Woodbridge Hollistics Assessment team) have won HSJ awards for falls prevention work. Other services are also supporting. PHM and risk stratification work continues in specific Neighbourhoods to identify and target key individuals. Again much of this work continues but isnt BCF funded and is funded from other sources. 
West: 1 year funding sourced for Level 1 falls pick up service.
UCCH interrogate ambulance stack and refer to EIT to support with non-injury falls. EIT can then wraparound services to support, as required and make onward prevention plans.
Significant number of falls alerting devices pushing contacts into natural networks, which safeguards people (e.g. responding to fall) while also creating resilient networks and freeing up capacity into other routes. Review of existing cohort using response service is ensuring appropriate provision and best outcomes for those that need the service.</t>
  </si>
  <si>
    <t xml:space="preserve">The volume of people with complex, support needs was higher than expected and has made this target difficult to achieve.  
Ipswich &amp; East: Pressures in primary care and the ambulance service often cause increased demand for UCR teams which are limited by their own capacity and so limited reduced response rates at times. Investment into community UCR services was not supported for 24/25 and so remains a pressure on capacity. Work is being undertaken to look at closer integration of INTS and PCNs to highlight at risk patients and support at home to prevent a crisis and admission. This is ongoing and not BCF funded.  </t>
  </si>
  <si>
    <t xml:space="preserve">The development of the People of the Heart of Care is expected to have a positive impact over the coming years, as are the ongoing maturity of Discharge to Assess pathways, and Urgent Care responses. BCF funding is being used for a number of these, as well as growing reablement capacity, strengthening the home care market, and the development of Integrated Neighbourhood Teams, with their capacity for anticipatory care, case finding and joint case management.  </t>
  </si>
  <si>
    <t>High levels of complex demand continue to present a challenge</t>
  </si>
  <si>
    <t>Discharge funding has been used to grow capacity within the in-house Home First reablement service, as well as to develop specialisms within this service to be able to work more effectively with people with a Learning Disability and/or Autism.  It is also being used to develop reablement options from within the private care market, working together with Home First therapists.</t>
  </si>
  <si>
    <t xml:space="preserve">During 23/24, NENC ICB, STSFT, SCC and STC jointly completed a system diagnostic  looking at admissions, discharge, in-hospital flow, intermediate care at home and intermediate care beds.  This highlighted significant potential pathway improvements and associated savings.  The partners are considering how to realise these benefits and a significant programme of work will be undertaken around this during 24/25. </t>
  </si>
  <si>
    <t xml:space="preserve">The Community Frailty Service Model Business Case was supported by the ICB Executive in February 2024. A Care Closer to Home Group has been established to implement the business case which aims to increase the number of patients been cared for in the community, reduce unnecessary attendance at ED or requiring hospital admission. 
The Care Closer to Home Group have agreed to establish four main task and finish groups: 
1.	Redefine MDT/Proactive care and how neighbourhood teams are developed around these functions.
2.	Implementation of the Community Frailty Team – including STSFT, ARRS, Community Geriatrician, Therapies, Podiatry, Community Treatment Team 
3.	Two-hour care response - define role and functions of Recovery at Home and 2UR - and how service provision enables people to be supported at home and prevent unnecessary admission to hospital or care
4.	Explore setting up Enhanced Care in Care Homes task and finish group 
</t>
  </si>
  <si>
    <t xml:space="preserve">During 23/24, NENC ICB, STSFT, SCC and STC completed a system diagnostic  looking at admissions, discharge, in-hospital flow, intermediate care at home and intermediate care beds.  This highlighted significant potential pathway improvements and associated savings.  The partners are considering how to realise these benefits and a significant programme of work will be undertaken around this during 24/25. </t>
  </si>
  <si>
    <t xml:space="preserve">In October 2023 ICB approved business case for a three-stage investment proposal to further develop and enhance service in Sunderland with the aim of reducing admissions, reducing length of stay, improving transition out of hospital and maintaining patients in the community.
Key developments are in implementation which include 
•	Establishing a new Transfer of Care hub (TCH), which will coordinate care and support which will aid discharge, recovery, and admission avoidance. The TCH will help to reduce variation and maximise access to community rehabilitation and importantly prevent re-admission to a hospital bed. 
•	Refocusing the system to a 'home first’ approach through enhancing discharge to assess, will facilitate whole system management of patients into the right care setting, with the right clinician or team, at the right time. 
•	Enabling collaborative working to support the operationalisation of ongoing demand and capacity planning, including, through improved use of data, to improve access to and quality of intermediate care including community rehabilitation. 
•	Ongoing monitoring and evaluation of the services will be undertaken, with pro-active intervention made to recover/remedy any service failure /under performance.
•	Regular updates on service implementation and performance  form part of the Sunderland Place Committee's assurance framework and will be subject to regular scrutiny via committee.
</t>
  </si>
  <si>
    <t>Collation of local data in a cohesive and consistent way across the system to ensure strategies and support is targeted to those most at risk.
Ensuring a consistent and shared falls assessment is used across the system.</t>
  </si>
  <si>
    <t>Current data shows rate at 2586 per 100k.
A revised Falls Strategy and one year action plan has been completed.   Whilst the revised Falls Strategy has been awaiting final approval work has been ongoing to progress the principals and actions within the 1 year plan.  
Activity includes:
- development of an on-line self/mediated assessment tool and an online solution is now being pursued to deliver this for use.
- continued delivery of the strength and balance programme across the city in local communities
- scoping local falls data that can be used to inform design and delivery of falls support across the City
- continued promotion of innovative technology in the management of falls.
- delivery of activity during Falls Awareness week 2023
- closely working with Ageing Well Ambassadors in the city to continie to refine and improve our offer to those at risk of falls
- creating and agreed standardised approach to falls assessment across core commissioned services as part of the falls strategy and increased use of digital tech</t>
  </si>
  <si>
    <t>Availability and capacity of preventative/community health services to reduce hospital admissions and readmissions is an identified area of improvement.</t>
  </si>
  <si>
    <t>The provisional end of year rate subject to ratification is 999.31 marginally above the target of 994.  Funding has been used to block book community support to facilitate hospital discharge resulting in reduction of people being placed in temp care leading to deconditioning.  A transfer of care hub has been established with revised processes focusing on improving outcomes for individuals.  In addition the revision of the ASC front door and further embedding of strength based practice to focus on customer and community strengths to support individuals to remain independent for longer in their own homes</t>
  </si>
  <si>
    <t>Recruitment and retention remain an area of challenge across social care.
Improving the communication and understanding of reablement services across the system and with customers and families is an area of focus.</t>
  </si>
  <si>
    <t>The revised Discharge to Assess Model is now in place and capacity in bed based services has been increased, alongside the improved availability of community services is improving flow through the system.   Reablement @ Home is now fully available to provide services following the transfer of customers needing home care.  A new system to support asset management is now live for R@H and is expected to free up to 30% additional capacity within the reablement @ home service to further offer services to a higher number of individuals on hospital discharge and community step up pathway.  The provisional data for 23/24 shows 79.1% were still at home 91 days post discharge.  The remainder of which 6% were admitted to permanent care and 14% passed away.</t>
  </si>
  <si>
    <t>Actuals by quarter for 23/24 in Surrey are 137.8   130.8  136.3 135                      Average of 142 predicted for 23/24     Average of Actuals ofr 2023/4 is 135             Still issues related to volumes of people presenting at A&amp;E and the acuity/complexity of need.</t>
  </si>
  <si>
    <t>BCF investments are making a difference in this metric as 5% reduction in our forecast v actual for unplanned admissions. Strong partnerships at Place and a service offer that includes virtual wards, urgent care hubs, reablement etc all contribute to admission advoidance.</t>
  </si>
  <si>
    <t>Planned for 2023/24 was 91.3                       Actual for 2023/24 was 91.6                          This is broadly in line with plans and slightly exceeds them. We continue to have good availability of domicilary care and have several strands of work in train focused on joint workign with care homes around support people with higher and more complex needs.</t>
  </si>
  <si>
    <t>We  work hard as a system to get people back to their usual place of residence. We will continue to work on this, both as a system and at Place. We will continue to embed our Home First approach which is having impact and supporting the system to remain on track to deliver our targets</t>
  </si>
  <si>
    <t>1914 is the SUS end of year figure. This does not appear to be a complete year as  Q4 data seems to be incomplete.</t>
  </si>
  <si>
    <t>A range of BCF investments contribute to performance relating to falls. These include community equipment, use of technology enabled care, supporting carers and providing domicilary care.</t>
  </si>
  <si>
    <t xml:space="preserve">Actual figure is 616. We are seeing an improving picture on res admissions but we have also heard that we make more res admissions compared to other comparator LAs which we are continuing to investigate through further diagnotic work in order to identify further actions to drive improvement. </t>
  </si>
  <si>
    <t>BCF has contributed to this due to investments in both community services and hospital discharge care. There is an overarching joint ethos of admission avoidance to both hospital and care homes in Surrey.</t>
  </si>
  <si>
    <t xml:space="preserve">This metric is being withdrawn.                     We would like to understand how we measure against other comparator systems for this metric. </t>
  </si>
  <si>
    <t>Reablement remains a key service offer in Surrey that assists with both admission avoidance and hospital discharge.</t>
  </si>
  <si>
    <t xml:space="preserve">In common with many other places,  Sutton is not on track to achieve the 23/24 ambition. The 23/24 Q3 SUS data shows that Sutton's AA rate is currently 168. The main challenge is system flow from the hospital into the most appropriate community setting given increasing demand and complexity. </t>
  </si>
  <si>
    <t xml:space="preserve">BCF funded services are crucial to improving  perfortmance against this metric. The Right Care, Right Place, Right Time programme is a whole system approach to improving system flow, aligned to BCF schemes that optimise admissions avoidance and support discharge. This includes the reblement unit, community equipment service and the 2-hour urgent response service. </t>
  </si>
  <si>
    <t>Demand and capacity projections suggest that maintaining current performance will be challenging, and this has been reflected in the 24/25 updated plan.</t>
  </si>
  <si>
    <t>Sutton continues to perform well supporting residents to be discharged to their usual place of residence.  The 23/24 Q4 SUS data shows that Sutton's quarterly average rate was in line with the 23/24 target. BCF schemes supporting this include the community equipment service, Disabled Facilities Grants and additional home care capacity through the Discharge Fund.</t>
  </si>
  <si>
    <t xml:space="preserve">Sutton's projected end of year rate is 2,067.5 (subject to finalising local data analysis), which is above the target rate. A key challenge is preventing multiple attendances at A&amp;E due to falls. System partners are undertaking further work on the falls pathway to identify improvement actions. </t>
  </si>
  <si>
    <t xml:space="preserve">There is greater utilisation of the 24/7 Urgent and Community Response service for falls following a programme of work with care homes and raising partners' awareness of the service.   </t>
  </si>
  <si>
    <t>Although Sutton is not on track to meet this target (the estimated end of year rate is 321.9), we perform well supporting people in their own homes. The average age of admission to a residential or nursing home is 85. This means that people are admitted with more complex needs, including dementia. In addition, Sutton set a much lower target rate than the national average. Benchmarking shows that in 22/23 (latest available data), Sutton had the fourth lowest placement rate, the London average rate was 433.1 and the national average rate was 560.8</t>
  </si>
  <si>
    <t xml:space="preserve">BCF funded services supporting improvements against this target include additional home care capacity (Discharge Fund), the Reablement Unit and support for unpaid carers. </t>
  </si>
  <si>
    <t xml:space="preserve">The main challenge continues to be increased demend for reablement and rehabilitation at home, driven by greater complexity and an ageing population. </t>
  </si>
  <si>
    <t xml:space="preserve">Based upon performance year to date, Sutton's rate is projected to be in line with the target of 81.9%, subject to final outturn. The rate has been fairly stable throughout the year, which is a positive position given increasing demand.  The START reablement service has increased capacity through efficiency improvements and closer alignment to the At Home service. </t>
  </si>
  <si>
    <t>The stretch target we set for 23/24 was not achieved although the performance against this metric was not a deterioration on previous years, the anticipated improvement was not seen.</t>
  </si>
  <si>
    <t>The continued develpment of the BSW Care Coordination Centre, single points of contact which include health care professionals to support keeping people safe and well at home and signposting to alternative services.  Continued expansion of the Virtual Ward and Urgent 2 hour community response.</t>
  </si>
  <si>
    <t>Ongoing work to continue to improve efficiencies</t>
  </si>
  <si>
    <t>The success of the Home First pathway and the Transfer of Care Hub has accelerated the numbers of people being discharged to their usual residence, avoiding assessments being conducted in the acute.</t>
  </si>
  <si>
    <t>Delays in implementing plans and strategies from the Swindon ICA Falls Collaborative, and the jointly developed Falls Strategy have delayed some plans, however these have now resolved and plans are being implemented</t>
  </si>
  <si>
    <t>The relaunch of the Swindon Falls and Bone Health Collaborative, and launch of the Swindon Steady on Your Feet self assessment tool.  Work in UCR to improve falls response, and access for Swindon residents to self refer into the service.</t>
  </si>
  <si>
    <t>There has continued to be pressure on care home admissions for older people, we have utilised our reablement /rehabilitation and  short term bedded support to manage this pressure and maintained admissions within our planned levels.</t>
  </si>
  <si>
    <t>Joint working and managing these pathways and services together has enabled us to improve and achieve better planning and capacity demand. It means adults and their families have better joined up information to enable them to decide on what pathway is right for them and their loved ones, and we are able to utilise these resources to support them.</t>
  </si>
  <si>
    <t>We continue to maintain good results from our reablement services, enabling many adults to achieve better outcomes and return to their usual place of residence.</t>
  </si>
  <si>
    <t xml:space="preserve">National figures reported include SDEC so are inflating our actual admission numbers as they are treated as NEL IP but are not actual overnight admissions.  National team have been made aware but noo engagement to resole this isue unfortunately. From 24/25 Q2 the national coding of SDEC will be standardised nationally and this will remove this inflation impact. </t>
  </si>
  <si>
    <t xml:space="preserve">The service is currently seeing on average 230 patients per month in ED who are screened for suitability to attend the unit.  
Of the patients suitable to be supported on the SDEC 65% of patient’s reviewed and treated are discharged the same day avoiding a LOS of 9 days.  The Unit has supported 799 patients and avoided 508 admissions.  The use of  Digital Health across Care Homes and people receiving care at home linked to the Adults Community Response Service, has seen a reduction in hospital admissions, attendances at ED and calls to NWAS. </t>
  </si>
  <si>
    <t>Slight underperformance seen in Q1 &amp; Q2, but met trajectory in Q3.  Use of on-site Internmeditae Tier Facility will reduce this percentage but helps in terms of patient flow, Acute LoS and Acute Bed Occupancy so has benefits wider than this metric.</t>
  </si>
  <si>
    <t xml:space="preserve">Cumulative perofrmanc eon track, embedded ways of working to support flow in times of pressure through use of intermediate care. </t>
  </si>
  <si>
    <t xml:space="preserve">23/24 plan was for less than 750 falls per 100,000 but this is forecast to be slighly exceeded by about 50.  </t>
  </si>
  <si>
    <t>Activity has been broadly in line with forecast demand.</t>
  </si>
  <si>
    <t xml:space="preserve">Over the last year we have seen a significant increase in the number of people aged 65+ being admitted to permanent care.  This is partly as a result of a data cleansing exercise which has seen records updated and the convert the number of short term placements to permanent. Menatal Health placements have previously been recorded by th eMH trust within our integrated teams however are now included in this data.   </t>
  </si>
  <si>
    <t>Out-turn predicted to be 1020 per 100,000</t>
  </si>
  <si>
    <t>Progress has been made in improving this indicator and the estimated % of people aged 65+ still at home 91 days after discharge from hospital is 80%.</t>
  </si>
  <si>
    <t xml:space="preserve">significant system work programmes to increase avoiable admissions inclduding Admisison Avoidance, Virtual ward, GIRFT supported Frailty workstream. Admission Avoidance referrals show a recent decline. </t>
  </si>
  <si>
    <t xml:space="preserve">Utilsing latest SUS data analysi shows 1.9% above target </t>
  </si>
  <si>
    <t>Significant  reduciton in Month 12. Analysing reasons. Impact doesn’t affect likelihood of achieving target</t>
  </si>
  <si>
    <t>Utilsing latest SUS data and analysis shows achieving target  acorss all 4 quarters</t>
  </si>
  <si>
    <t>Falls Prevention Winter Scheme implemented. Further planning for 24/25 in place and aligned with GIRFT Frailty programme</t>
  </si>
  <si>
    <t xml:space="preserve">Utilsing latest SUS data and analysis shows achieving target  </t>
  </si>
  <si>
    <t>High % of Pathway 3 including high EMI withn complex needs.  Significnt % return home post Enablement turn home for LT care. TW has highest increase in over 75 based on Census</t>
  </si>
  <si>
    <t>Achieved 486.6/100,000 (163 people in total). Last year was 142 people. Performannce remains well above national of 560/100,000</t>
  </si>
  <si>
    <t xml:space="preserve">None identified </t>
  </si>
  <si>
    <t>Indicated achieved  85.3</t>
  </si>
  <si>
    <t xml:space="preserve">Significant work has been undertaken to establish the Transfer of Care Hubs in Thurrock, in order to reduce avoidable admissions.  </t>
  </si>
  <si>
    <t>New posts have been identfiied to increase the maturity of the Transfer of Care Hub. Accordingly, we anticipate a significant reduction in advoidable admissions in the coming year.</t>
  </si>
  <si>
    <t>Although the target has not been achieved there has been an improvement in performance against the 2022/23 outturn of 93.2% .</t>
  </si>
  <si>
    <t>We are reviewing the pathways to extrapolate the numbers of people normally residing in care homes to ensure we avoid double counting.</t>
  </si>
  <si>
    <t>We are reviewing falls prevention provision, and have identified that the current commissioned service is not optimally arranged.</t>
  </si>
  <si>
    <t>The joint review of falls provision between the ICB and Public Health has commenced and will conclude by September 2024.  We are also considering a substantial increase in investment in this service.</t>
  </si>
  <si>
    <t xml:space="preserve">Although our year-end target was achieved, it is challenging to continue to reduce the number of permanent admissions into residential/nursing care.  Although individuals are only placed in residential/nursing care if this is the most appropriate care setting to meet their needs and wellbeing, the indicator is demand-driven and there is an increasing ageing population and acuity of older people.
Thurrock also has a high number of full costers counted in this metric (accounting for 48% of admissions in the year), which inflates our rates compared to other areas who do not have full costers.  </t>
  </si>
  <si>
    <t>As at year-end we have had 153 permanent admissions into residential/nursing care; this is 9 below our year-end target of 162.   The BCF continues to fund early intervention &amp; prevention, and community-based services to prevent or delay the need for residential/nursing care.  Previous analysis of age at admission has confirmed that individuals are going into permanent residential care at an older age than before, which indicates that prevention/delay is effective.</t>
  </si>
  <si>
    <t>Performance in Q4/year-end is 85.8%, which is 1.9% below target.  Analysis of those not at home on the 91st day has shown that in the majority of cases (80%), the reablement service ended early because, for example, the person being admitted to hospital or passing away. Therefore the reablement service was not able to provide sufficient support to enable individuals to stay in their home.  In addition, the local change of the hospital discharge policy from medically fit for discharge to medically optimised has meant that individuals are requiring higher initial reablement packages, impacting on the capacity of services and the outcomes.  
Whilst reablement aims to improve independence and keep individuals at home for longer, some individuals have health conditions that might mean that full independence is not possible.  Individuals can also have a loss of independence during reablement (causing reablement to end earlier than planned as described above), or after reablement has taken place, due to new or worsening conditions.  Therefore, even though some individuals may not be at home on the 91st day, this is not necessarily a reflection of the effectiveness of the reablement service.</t>
  </si>
  <si>
    <t xml:space="preserve">Although under target, performance in Thurrock remains higher than latest published national and regional averages (3.5% higher than national average and 1.7% higher than regional average).
Our reablement services (funded by the BCF) remain the main driver for this indicator.  </t>
  </si>
  <si>
    <t>Indicator is 5% above plan.
Virtual Wards
Challenges remain in relation to frailty VW workforce recruitment. TSDFT have been reviewing their operational model and possible options. Referrals into the service only 'live' for three days of the week.
Immedicare
The ICB have commissioned Immedicare to support these 60 homes until 31st March 2025. 
Immedicare have confirmed that Care Homes are unable to commission the Immedicare service themselves post 31st March 2025. The only way for the service to continue to be commissioned by the ICB is for the usage data to quantify: 
•	The impact of the service on the system, i.e. reduced ED attendances, reduction in calls to Primary Care.
•	The number of calls to Immedicare by Care Homes, to show the service is being used and providing value for money. 
•	The number of homes accessing educational materials and/or training sessions that Immedicare provide for care home workforce of all levels 
If the ICB does not wish to commission the service post 31st March 2025 then the service will stop for all 60 Care Homes/Jack Sears.
Urgent Community Response 
Recruitment into vacant posts continues to be challenging. Plan agreed to close the gap. Locality teams are even more stretched with the referrals being received from the Care Coordination Hub.</t>
  </si>
  <si>
    <t>Virtual Wards
Continued work to support admission avoidance via our local VW provision. Targeted work in place to support reaching the Devon performance measure of 60% of VW beds to originate from admission avoidance pathways and 40% originate from early supported discharge pathways. Increase in referrals through admission avoidance pathways seen in Q4. Data to March 2024 shows that 36% of referrals are admission avoidance and 58% of referrals are early supported discharge referrals (6% unknown).
Continued work on building on community referrals with regular meetings in place to monitor IC/UCR FVW referrals. Comms and engagement with primary care to pilot community referrals for HF/res VW pathways.
Future VW KPIs agreed supported by a project delivery plan with focus on increasing hours of operation, MDT wrap around and enabling IV at home. 
Since May 2023 there have been total bed days saved of 6,504 days.
Torbay Safe Bus
Torbay safe bus service successfully launched from 1 April 2024 with the new provider, Western Medical Services. Fortnightly catch ups continue to support resolving any challenges and share learning and successes between partners. Service listed on the DoS and SWASFT linked in for option to refer also. Data to follow to illustrate the impact of the scheme in terms of ED attendance avoidance and information on the presentations that the service has supported with, with monthly reporting thereafter.
High Intensity Users
HIU- A new service has been successfully procured during 23/24 and has been through the standstill period. The service is due to mobilised in early 24/25 and will have three workers offering support to those who are frequent users of ED and the UTC in the south locality.
Urgent Community Response
Urgent Community Response 2 hour crisis response activity continues to be reported on a weekly basis to the ICB. The average daily capacity has remained positively static (9.7) and number of 2 hour referrals received and accepted has increased (average of 17.5). Number of 2 hour referrals rejected remains at 0 or 1 each week. The referral split is now illustrated by Torbay and South Devon. Focussed communications and work continues to improve the referral source where numbers are low for example care homes.</t>
  </si>
  <si>
    <t>VCSE Support
Funding has previously been coming from the UEC recovery fund . However this is no longer available from this source after an internal ICB review of this funding took place.</t>
  </si>
  <si>
    <t>Performance in the last 2 quarters exceeds plan.
Virtual Wards
Success for the VW pathways in supporting discharges from TSDFT.  Since May 2023 there have been a total of 735 patient discharges, with 83% of these discharges into the patients usual place of residence
VCSE Support
Locality Director is working to identify some interim funding for these vital services to continue. 
Torbay D/C scheme has worked with 186 people to enable D/C over 11 months in 23/24 and long term support has been offered to 128 people. 
Teignbridge CVS D/C service has worked with 315 people to enable D/C in 23/24 159 were P0, 140 were P1 and 16 were P2. This offer was a broad range of help including financial, practical, food and nutrition and signposting to other services.</t>
  </si>
  <si>
    <t>2023-24 draft figure 2317.1
Frailty SDEC 
Patient identification in ED, triaging, staffing and environment (space) challenges continue to be able to expand the service. Pilot extended but now a cost pressure. Frailty included in a wider TSD SDEC Business Case.</t>
  </si>
  <si>
    <t>Primary Care Falls / Frailty identification 
Data continues to be strong for M1 - M5. With an increased identification of postural drop and frailty, deprescribing of falls risk medications, reduced falls/fear of falling for individuals and improved quality of life for those individuals. - number of fall assessments completed to date: 330, - number of falls recorded to date: 858, - number of falls in the last year: 1309, number of recurrent falls: 151, - number of patients who have a fear of falling 126, - number of patients who do not have a fear of falling: 123. - number of patients who have had a lying blood pressure recorded: 372, - number of patients who have had a standing blood pressure recorded: 838, - number of patients diagnosed as having Orthostatic Hypertension: 104, - number of patients referred to a Strength and Balance exercise class: 37, - number of patients who have had a fall in the last 12 months who had a medication review: 194, - number of patients who have had a fall in the last 12 months which is attributed to medication review: 13, - number of patients who have had their medication altered: 33, - number of patients who have had a fall in the last month who have had a subsequent Rockwood/Clinical Frailty Score: 134. Six monthly project review agreed including what improvements are needed to drive further positive change and what resources could be shared with primary and community colleagues to enhance skills around clinical assessments and deprescribing in falls. Pilot to finish November 2024.
Frailty SDEC
Since the start of the pilot (beginning of January 2024), 235 total admissions, average age 85 years, CFS of 5-6, since the extension of the pilot (April 2024) consistent in achieving 3 patients a day and increased to 4 on occasions. 555 saved bed days, 61% patients returned home, 16.4% were admitted to acute bed from SDEC, 46.6% had an acute admission avoided. Using VW and community hospital as planned discharge pathway. More recently Frailty Single Point of Access has a gone live.</t>
  </si>
  <si>
    <t>2023-24 draft figure = 736.5
Torbay has high permanent residential admissions in Adult Social Care (ASC) due to its demographic profile with a higher proportion of elderly residents, significant complex health needs among the elderly and socioeconomic factors such as higher levels of deprivation</t>
  </si>
  <si>
    <t>Discharge Pathway work ensuring that patients return home rather than a residential placement</t>
  </si>
  <si>
    <t xml:space="preserve">2023-24 draft figure = 73.6%
We are undertaking a transformation exercise and the initial opportunities which address challenges are in the following areas. Review of discharge timing,  planning and coordination: (Medicines; Transport; Care package; Equipment) Delayed discharges and care package starts
Voluntary sector involvement:  Involvement in planning, coordination and providing support
Pathway and referral management processes improvement removing inefficiencies and avoidable delays; 
Capacity and resources:  Availability of the right provision at the right time; recruitment issues; ability to flex and respond to changes in need; Access to information and support for TEC options; lengthy processes to arrange; availability of TEC equipment </t>
  </si>
  <si>
    <t xml:space="preserve">The reablement team provides a high quality service  working well within the integrated environment with acute colleagues and social care. </t>
  </si>
  <si>
    <t>Performance target for Tower Hamlets 23/24 was set to 29. The challenges we are currently facing across all boroughs in NEL is an increase in unplanned admissions that are causing system pressures.  Some of our key challenges are:
•	Workforce: A depleted and exhausted workforce across all sectors and services, affecting levels of service delivery and complex patient flow across the system. Mitigation: right sizing of teams against demand projections. Promotion of staff health and wellbeing programmes across the system. Staff are flexed across organisations using safe care
•	Increased demand, integrated working between ED, Bed &amp; Site Management, Wards, divisional representatives and Site Leadership teams to ensure risks are balanced and managed through the hospital. Sharing of experience and best practice across the system via the Emergency care hub to smooth variation in IPC risk management across the system 
•	Reduced care capacity within the community: close working with stake holders to increase capacity to meet demand 
•	Increasing demand for MH beds – working in collaboration with MH providers/commissioners and collaborative
•	Higher need of acuity and theref+K15ore patients staying in hospital longer</t>
  </si>
  <si>
    <t>Have a dedicated team focused on Emergency Care Improvement programmes across the group to deliver innovative solutions to improve performance and patient outcomes. This team is fully integrated with the WF transformation teams and work streams. 
• Implementation of 5 emergency access standards across the Barts Group to improve streaming at the front door to appropriate alternative services, reducing the time to senior review, focus on clinically ready to proceed within 30 mins and continued utilisation and development of REACH, SDEC, Virtual Wards and PRU across the Barts Health.</t>
  </si>
  <si>
    <t>We are on track to meet the targets with this metric, there is no additional system pressures. Discharge sitrep are provided daily and weekly to understand the reasons for delayed discharge and some of these challenges are as a result of whole system pathways and capacity out of hospital.
•	Some of our challenges across NEL have seen capacity in more complex step-down services and more complex reablement packages and high levels of pressure on the urgent care system that put pressure on discharge.</t>
  </si>
  <si>
    <t>Implementing the Home First model including developing integrated rehab and reablement provision in Tower Hamlets.
•	Ward process and discharge in partnership with partners and place to continue to reduce length of stay focusing on 7,14 and 21 day length of stay, and targeted reduction in patients with no criteria to reside.
•	In collaboration with system partners to further focus by setting targets to reduce the number of medically fit patients occupying beds and the further development and occupancy of virtual wards. 
•	Using digital solutions to aid discharge processes benefitting internal discharge optimisation and continuing roll of electronic wide enabling use of partner electronic information solutions 
•	Review and implanting new models for the Transformation of care hubs, to be further integrated with acute site discharge teams.  
•	Launching early referral to Transfer of Care hubs to enable earlier discharge planning and ensuring we maximise use of Intermediate and reablement pathways
•	Transfer of care hubs already run 7 days a week, 8am to 8pm however target improved discharges at weekends for patients onto pathway one, two and three 
•	Increasing the before midday discharge performance and building further on the golden discharge protocol for patients who could not be discharged the day before.  
•	Focus on delivery of home first principles and maintain our discharge to assess performance
•	Maximising the use of our community step down beds as well as ensuring that we have good flows through the beds.  
•	Piloting virtual wards at Royal London Hospital supporting people on Hepatology, Acute Medicine and Cardiac wards to be discharged earlier and managed within a home monitoring virtual ward. 
•	Key enablers for each pillar are digital technology, workforce recruitment and retention are key to the programme for sustainable change and improvement and will run alongside each of the pillars at a hospital and group level.</t>
  </si>
  <si>
    <t>Performance target for Tower Hamlets 23/24 was set to 546.7. The challenges we are currently facing across all boroughs in NEL is an increase in unplanned admissions that are causing system pressures, which is impacting adversly on the falls over 65's cohort</t>
  </si>
  <si>
    <t>The Falls-Pick up service has moved from pilot to an embedded service within the UCR 2-hour response team. Service responds to instances to reduce ambulance call-out and conveyances where appropriate.</t>
  </si>
  <si>
    <t>The estimated 23/24 indicator value is 329, and falls within 5% of the target. There are a number of challenges in provide permanent admissions to this cohort of patients, including addressing a greater demand in more complex patients.</t>
  </si>
  <si>
    <t xml:space="preserve">Whilst the local D2A process of placing people in interim care whilst full Care Act and associated assessments takes place means that most residents return home or move to other forms of accommodation, there has been an increase in older people entering permanent care. This cohort includes a number of people who did not receive formal care prior to admission, but who’s needs have changed so significantly that they were unable to return home. </t>
  </si>
  <si>
    <t>At the end of Q4 the Tower Hamlets performance for this metric was 78%. Challenges include coordinating a higher volume of patients with greater complexity.</t>
  </si>
  <si>
    <t>The Reablement service continues to work with residents to maximise their independence and reduce the ongoing need for long term care &amp; support.</t>
  </si>
  <si>
    <t xml:space="preserve">Our end of year position against this indicator has remained in line with 22/23, with 23/24 outturn figure of 654.21 per 100,000 weighted population which is similar position in 2022/23 of 657.56 /100,000. Hospital at Home model not yet embedded in the locality. There are a number of initiatives in place within secondary care however further development of the community based team/model is needed for H@H to be fully operational. While the Trafford Community Response Service's crisis team have been successful in exceeding thier 2 hr response target since implementation in September 23, additional work is being undertaken to further embed this referral processes and procedures with existing service provision to ensure we are maxmising this provision. </t>
  </si>
  <si>
    <t>The New Trafford Crisis Response Service is now fully embedded, which serves to support avoidable admissions with a range of opportunities to refer to the service both within the community and primary care as well as from the front door of the Urgent Care services. 2 hr response has seen strong performance achieving 98% in March, against target of 85%</t>
  </si>
  <si>
    <t xml:space="preserve">Our end of year position against this indicator is 91.1%, narrowingly missing our set target of 91.5% however maintaining our 22/23 position. There are no specific challenges or support needs idenitfied. However, additional development work regarding referrals to the new Trafford Community Response Service, Pathway 1 Team is underway to improve referral quality and rates to the service and to fully embed the service which was introduced in November 23, with existing service provision. </t>
  </si>
  <si>
    <t>The Rapid MDT for P3 Discharge to Assess Beds service, which reviews residents admitted into a bed within 48 hours, is supporting more of our residents to return home, moving from P3 to P1. This team of OT, Physio and Nursing is now in the process of expanding to include mental health nursing to support residents in P3 with dementia and other mentall health nursing considerations.  
The introduction of Trafford Community Response Service's Pathway 1 Discharge to Assess Team was implemented in Q3, providing IMC at Home. Thereby enablign more Trafford residents to return directly home for their rehabillitation that otherwise would otherwise been supported by P2 bed based care.</t>
  </si>
  <si>
    <t>The latest national BCF data pack includes data until January 2024 indicated a 7% improvement against January 2023, however a review of local data to March 24 final year figure of 2,079.8 against our planned performance of 2,003. The mitigating actions reported in previous returns to tackle legancy challenges in therapy services and will continue. As reported in previous quarterly returns there have been a number of capacity and demand challenges in relation to community OT and Physio, much related to the legacy of Covid-19 pandemic, impacting on falls avoidance whilst there are lifting and response services in place. The additional investment in therapy resource and the implementation of Trafford's Community Response Service, both from a Crisis Response and D2A Pathway 1 (IMC at Home) perspective are key in supporting continued improvement. urther work is being undertaken to ensure this service referral processes are fully embedded and understood with existing provision. Additional capacity within community therapy is supporting the delivery the Community Rehabilitation recovery plan within the locality, that plays an important role in falls prevention. Further development of Community Rehabilitation service within the neghbourhood model will be undertaken in 24/25.</t>
  </si>
  <si>
    <t>Q3 and Q4 has focused on the embedding of new services as BAU and ensuring education is provided across health and care systems to ensure purpose and parameters of these services are understood, and can therefore be appropariately utilised to their maxmimum. This includes Trafford Community Response Service as part of a 2 hour urgent response within the community ( 2 hr response has seen strong performance achieving 98% in March, against target of 85%) as part of a wider MDT model, as well as the D2A Pathway 1 model which enhances domicillary based support and provide an IMC at home. These teams support patients at risk of admission or readmission to secondary care including patients who are at risk of falling. We also continue to progress actions within our  Community Recovery plan.
The Rapid MDT to P3 D2A beds is now embedded and working acorss nursing and residential P3 beds. This team includes social care, nursing and therapy has also supported a reduction in falls in the care home setting by reviewing residents within 48 hours of admission. OT and Physio assessment at this early stage of admission, supports the reduction of falls within a care home setting both in terms of practical support also in increasing confidence in Care Home to further idenitify and manage residents with a risk of falls.</t>
  </si>
  <si>
    <t>Rate of permanent admissions to residential care per 100,000 population (over 65) by end of Q4 is 672.6 which is  over our planned trajectory of 559 by end of 23/24.</t>
  </si>
  <si>
    <t>Trafford Control Room (TCR) is the centre point for all referalls who require H&amp;SC P1&amp;P3 and are triaged through TCR to provide a timely response to discharge arrangements.    The control room offer an integrated team of health and social care staff, with the skill-set to understand the holistic reqiurements of an individual with the ability to scrutinise referral pathways and challenge decisions for the most appropriate outcome for the indiviudal.  This team has enabled greater flexibility across discharge  pathways, with Home First embbedded within thier ethos.   We continue to explore, with our hospital colleagues, the Control room making the determination of pathway as we recognise each locaity will have varying community offers.</t>
  </si>
  <si>
    <t>Hospital into reablement and rehabilitation services is 88.6%.</t>
  </si>
  <si>
    <t>23/24 has seen the introduction in new services with Q3 and Q4  focused on the embedding of the Trafford Community Response Service as part of a 2 hour urgent response within the community, as part of a wider MDT model. During Q3  the D2A Pathway 1 model  has been formally introduced and a key part of it's role to enhance domicillary based support and provide an IMC at home service.   This supports patients at risk of admission or readmission to secondary care to remain within their own homes.</t>
  </si>
  <si>
    <t>The plan for 23/24 was not achieved across the 3 quarters that are currently available to report on and there is a delay in data collection for Q4. Actuals in 23/24 are similar to those seen in the year immediately prior to the pandemic (19/20: 881.6 in total). A deep dive is underway with support from the Data and Analytics team to understand the possible causes for this increase. The Wakefield Place Long Term Conditions Steering Group, with support from the CVD, Diabetes and Stroke Networks, will continue to provide oversight of the avoidable admissions metric. Planning for 24/25 is underway.</t>
  </si>
  <si>
    <t>The Wakefield Place Long Term Conditions Steering Group was established to provide oversight of the avoidable admissions metric and is supported by three local networks (CVD, Diabetes and Stroke). The networks and steering group are all functioning and will support the development of local plans to improve the health of those living with long term conditions with the view of reducing the number of avoidable admissions.
Further opportunities to help reduce admissions include the increased use of Urgent Community Response (UCR) services, Same Day Emergency Care (SDEC), Virtual Wards, Point of Care testing, ARI Hubs, Children’s Observation hubs and Day Passes for concerned parents, Intermediate Care and the A&amp;E Redirection scheme setup at Pinderfields Hospital. The above should help keep progress on track against the metric plan to meet target in 24/25.</t>
  </si>
  <si>
    <t>We had previously reviewed our historical data from previous years against national pathway targets and set the 23-24 ambition to slightly stretch our position while we implement and embed our plans to improve. We fell short of meeting our target in Q1 and Q2 with 92% and 92.1% respectively. We achieved our plan in Q3 with 92.5% of people discharged to usual place of residence.</t>
  </si>
  <si>
    <t>The achievement is that we have been able to meet the stretched target.</t>
  </si>
  <si>
    <t>Our estimated year end position is 1,720.5. Only partial month data is currently available for Q4 from the BCF Data Packs.</t>
  </si>
  <si>
    <t>Pilot to provide falls training in carehomes has commenced. Training supports care home staff to identify reasons why residents might fall, assess risk of falling and implement patient centred fall preventative changes.  This has lead to a reduction to falls in pilot care home. 
The community services falls response team are in place to respond to a level 2 falls and provide support in peoples place of residence. The programme has supported development of a systmone protocol that will enable clinicians asses falls risk and refer as appropriately for support.</t>
  </si>
  <si>
    <t xml:space="preserve">Our 23-24 performance year to date, based on a rolling 12 months up to the end of Feb 24 is 644.6. We are currently finalising our end of year Adult Social Care data collections, include SALT and so this estimation is subject to change until we collate and validate the full year's data. </t>
  </si>
  <si>
    <t xml:space="preserve">Our planned investment in a Home First approach (increased capacity in reablement and domiciliary care, including UCR, anticipatory care and virtual ward) will keep long term admissions to care homes within target. Our 22-23 performance year to date, based on a rolling 12 months up to the end of Aug 23 is 585.4. BI Team to refresh April - July data prior to BCF submission. We are also reporting locally an improvement in the percentage of people transferred from hospital to home on Pathway 1. </t>
  </si>
  <si>
    <t>We are currently finalising our end of year Adult Social Care data collections, include SALT and so at present this metric is unavailable for reporting, due in June 24. This measure has been dropped from the Adult Social Care Outcomes Framework however our ASC and ICB BI Teams are working together to calculate new ASCOF metrics from the Client Level Dataset, and we await clarification from DHSC on a replacement hospital discharge metric. Once our local data development work has progressed we will be in a good position to consider linking our ASC data with hospital discharge data in our linked data model.</t>
  </si>
  <si>
    <t>We already achieve well on this target, but the above-mentioned investment in further home first capacity, including reablement should support further improvement in outcomes. We are performing above the BCF Target and achieved 94.2% in June 23. We have disaggregated our reporting to monitor this measure for both reablement at home and in bedded settings. Our latest performance on both sub-measures is positive, 95.6% and 88.1% respectively.</t>
  </si>
  <si>
    <t>High levels of activity across all areas supporting avoidance, in comparison to predicted performance.</t>
  </si>
  <si>
    <t>Avoidable admissions remain a priority with teams working closely towards the planned performance target. 
Eg Care Navigation Centre, Rapid Response and support to care homes</t>
  </si>
  <si>
    <t>Whilst there is a positive indication of meeting needs and enabling independence, there is an impact on demand for services seen once discharged.</t>
  </si>
  <si>
    <t>our integrated Intermediate Care Service works in accordance with the principle of home first e.g. Virtual Wards</t>
  </si>
  <si>
    <t xml:space="preserve">Not having a dedicated falls service </t>
  </si>
  <si>
    <t>Responding to falls is currently the responsibility and part of the locality community nurse teams; there is a separate monitoring process in place.</t>
  </si>
  <si>
    <t xml:space="preserve">Increase in demand 
</t>
  </si>
  <si>
    <t>Actual ASCOF figure 2022-23 was 598.02 as per our Business Intelligence function (WMBC)
Note: Data for 2023/24
Q1: 153.07, Q2: 338.38, Q3: 541.80 Q4:696.89
Exceeded the ASCOF outcome.</t>
  </si>
  <si>
    <t>Staying longer at home.
Intermediate care service are reviewing the readmissions list to identify any associated learning.</t>
  </si>
  <si>
    <t>We continue to stay on track demonstrating discharges whereby citizens are returning home after the allocated period, following key reablement. Q4: 86.2%</t>
  </si>
  <si>
    <t xml:space="preserve">Reviewing the actual avoidable admissions performance for Q4, Waltham Forest are currently at 92% of the planned overall target and on track to meet overall planned targets, despite the planned target for Q1/Q4 being surpassed the quarterly targets. Previous data used suggested we were on track to deliver our trajectory however we have noticed in the current data published on the BCF portal (NHSE) is showing a variation in our assessment and therefore we will be investigating this data issue. For the purpose of this submission, we believe we are on track although we would have to investigate the data issue.  Challenges remain as follows:
•	Workforce:  workforce pressures across all sectors and services, affecting levels of service delivery and complex patient flow across the system. Mitigation: right sizing of teams against demand projections. Promotion of staff health and wellbeing programmes across the system. Staff are flexed across organisations using safe care
•	Increased demand, integrated working between ED, Bed &amp; Site Management, Wards, divisional representatives and Site Leadership teams to ensure risks are balanced and managed through the hospital. Sharing of experience and best practice across the system via the Emergency care hub to smooth variation in IPC risk management across the system 
•	Reduced care capacity within the community: close working with stake holders to increase capacity to meet demand 
•	Increasing demand for MH beds – working in collaboration with MH providers/commissioners and collaborative
•	Higher need of acuity and therefore patients staying in hospital longer 
•	We have undertaken a review of ambulatory care sensitive conditions at practice level, rates at Waltham Forest practices are also fairly evenly distributed about the NEL mean value. Of 39 practices in Waltham Forest, 3 are high outliers and 8 are low. </t>
  </si>
  <si>
    <t>We have recently refreshed our UEC transformation programme and have a number of new Admission Avoidance Schemes that we expect to impact from QTR 2 4/25.  Our ongoing, Care Closer to Home transformation programme continue to focus on proactive anticipatory care to reduce crisis and our MDT work with care homes is reducing attendances form care home settings. Our rapid response service continues to over perform on 2 hour urgent care response target and our Virtual Ward Pathways are expanding. Have a dedicated team focused on Emergency Care Improvement programmes across the group to deliver innovative solutions to improve performance and patient outcomes. This team is fully integrated with the WF transformation teams and work streams. 
•	Implementation of 5 emergency access standards across the Barts Group to improve streaming at the front door to appropriate alternative services, reducing the time to senior review, focus on clinically ready to proceed within 30 mins and continued utilisation and development of REACH and PRU across the Barts Health.
•	When examining the data descriptively there are certain ‘vulnerable cohorts’ who, alongside those with a long-term condition or mental health disorder, are more likely to have an avoidable admission. We have explored levels of avoidable admissions within these populations. Our analysis showed that there are high levels of avoidable admissions within vulnerable cohorts such as, end of life, people with LD and dementia, cancer, moderate and severe frailty.</t>
  </si>
  <si>
    <t xml:space="preserve"> We are on track with this metric, there is no additional system pressures. Discharge sitrep are provided daily and weekly to understand the reasons for delayed discharge and some of these challenges are as a result of whole system pathways and capacity out of hospital.
•	Some of our challenges across NEL have seen capacity in more complex step-down services and more complex reablement packages and high levels of pressure on the urgent care system that put pressure on discharge.</t>
  </si>
  <si>
    <t>Implementing the Home First model including developing integrated rehab and reablement provision in Waltham Forest.
•	Ward process and discharge in partnership with partners and place to continue to reduce length of stay focusing on 7,14 and 21 day length of stay, and targeted reduction in patients with no criteria to reside.
•	In collaboration with system partners to further focus by setting targets to reduce the number of medically fit patients occupying beds and the further development and occupancy of virtual wards. 
•	Using digital solutions to aid discharge processes benefitting internal discharge optimisation and continuing roll of electronic wide enabling use of partner electronic information solutions 
•	Review and implanting new models for the Transformation of care hubs, to be further integrated with acute site discharge teams.  
•	Launching early referral to Transfer of Care hubs to enable earlier discharge planning and ensuring we maximise use of Intermediate and reablement pathways
•	Transfer of care hubs already run 7 days a week, 8am to 8pm however target improved discharges at weekends for patients onto pathway one, two and three 
•	Increasing the before midday discharge performance and building further on the golden discharge protocol for patients who could not be discharged the day before.  
•	Focus on delivery of home first principles and maintain our discharge to assess performance
•	Maximising the use of our community step down beds as well as ensuring that we have good flows through the beds.  
•	Piloting virtual wards at Royal London Hospital supporting people on Hepatology, Acute Medicine and Cardiac wards to be discharged earlier and managed within a home monitoring virtual ward. 
•	Key enablers for each pillar are digital technology, workforce recruitment and retention are key to the programme for sustainable change and improvement and will run alongside each of the pillars at a hospital and group level.</t>
  </si>
  <si>
    <t>We are on track with this indicator. Target for Waltham Forest was set to 1249.5 and Waltham Forest's estimated overall admissions due to falls are 1199 per 100,000 for 23/24. Previous data used suggested we were on track to deliver our trajectory however we have noticed in the current data published on the BCF portal (NHSE) is showing a variation in our assessment and therefore we will be investigating this data issue. For the purpose of this submission, we believe we are on track although we would have to investigate the data issue highlighted above. Some of the challenges experienced to further improve on emergency admissions due to falls is 1) diagnostic pathways which are not via ED- some patients would need access to diagnostic to rule out fractures or to comply with NICE guidance, 2) improved comms to the general population around alternative care pathways that exist in the community,  3) collaborative work with LAS around education of crews on alternative care pathways to minimise conveyance to ED.</t>
  </si>
  <si>
    <t xml:space="preserve">UCR team responding to falls related calls within 2 hours to provide MDT holistic assessment to avoid conveyance to ED, where no injury or diagnostic indicated.   Pathway in place with local pendant alarm service where calls received through residents pressing their alarm are diverted to the UCR services instead of LAS.           </t>
  </si>
  <si>
    <t xml:space="preserve">The target for 2023-24 was 166 (rate: 516.3).
The number of permanent 65+ admissions to residential care increased from 157 in 2022-23 to 165 in 2023-24 (5.1% increase). However, the rate is determined by population statistics as well as the number of placements - the “Rate of permanent admissions to residential care per 100,000 population (65+)” fell by 6.6% to 513.1 in 2023-24 (below target).
</t>
  </si>
  <si>
    <t>We have been prioritising pre-discharge support to ensure that needs are well understood, and that proactive work is undertaken to support adults to be discharged home.  Bridging Support ensures that adults have the practical support that they need within their homes from the point of discharge to ensure the continuity of care and increase the likelihood of residents being able to stay in their homes. Identification of other additional support such as blitz cleaning, provision of equipment is prioritised pre-discharge. A dedicated Housing Support Officer brokers housing support for residents.  We have introduced an approach to early reviews to ensure that support plans are reviewed earlier and that those able return home or go to alternative placements are supported to do so early on.</t>
  </si>
  <si>
    <t>We are on track to meet this target. Performance is monitored on a monthly basis and has been broadly consistent through the year.  In 23/24, 939 adults aged 65+ were offered reablement support upon discharge from hospital. Alongside system partners, we are undertaking some improvement work to improve the effectiveness of our reablement offer and best support repeat residents. System challenges remain the increased demand and acuity of residents' circumstances.</t>
  </si>
  <si>
    <t>The Reablement service continues to work with residents to maximise their independence and reduce the ongoing need for long term care &amp; support. We plan to further improve outcomes through commissioning a new model of therapy focussed reablement.</t>
  </si>
  <si>
    <t xml:space="preserve">While the borough did not achieve the avoidable admissions metric for 2023-24, the rate which benchmarks low across London historically. Work is continuing with St Georges as to the cohorts being admitted where there have been rises, such as for heart failure. </t>
  </si>
  <si>
    <t>Hospital at Home services, complex care management in primary care, UCR and care home in reach teams are contributing to meeting this target, enabling people to be redirected rather than admitted. The borough continues to work together to suport people with complex health needs through the Planning All Care Together (PACT) MDTs.</t>
  </si>
  <si>
    <t>The borough has maintained a high rate of discharges back to their usual place of residence, which is above the SWL percentage of 93.2% and the England average of 93.6%.</t>
  </si>
  <si>
    <t xml:space="preserve">The local system has worked very hard together to ensure that people who are able to go straight home from home have been able to do so, including the work to streamline people being discharged through the care transfer hub at St Georges. </t>
  </si>
  <si>
    <t>Work by regional NHSE colleagues has identified that 27% of the emergency admissions for falls in Wandsworth are artefacts of patients being transferred between hospital sites at Chelsea &amp; Westminster, which still needs to be resolved nationally across NHS England and PHE.</t>
  </si>
  <si>
    <t xml:space="preserve">Excluding transfers, the number of falls has decreased by 80 people/ 20.7% between 2022-23 and 2023-24 (forecasted on Apr-Jan data). </t>
  </si>
  <si>
    <t>The borough has missed the ambition set for reducing residential admissions in 2023-24 after a marked reduction in admissions between 2022-23 and 2023-24.</t>
  </si>
  <si>
    <t>Wandsworth's  Adult Social Services has always had a strong focus on ‘Promoting Independence’, which is supported by strength-based assessments and support planning with individuals. This practice focus on the individual’s assets, as well as family and personal networks and connection with the wider community. It is recognised that making long term care decisions during an un-planned hospital admission, when people are often in crisis, should be avoided unless there is no other option. Adult Social Care has a process to scrutinise permanent residential placements to manage demand.</t>
  </si>
  <si>
    <t>Wandsworth’s reablement and intermediate care services have been successful in supporting people with complex needs to return home from hospital.  People have access to bed-based services including rehabilitation in non-acute settings. This includes the pilot of intensive rehabilitation which has had positive results for those accessing the service.</t>
  </si>
  <si>
    <t>Winter months continue to be challenging and overall system demand.</t>
  </si>
  <si>
    <t>Avoidable admissions are a focus of the new System Structure for UEC Improvement with a new workstream and governance structure.  It is intended that this contributes to a marginal reduction in avoidable admissions.</t>
  </si>
  <si>
    <t>Continues to be significant demand. We still aim to implement our Home First ethos but at times of high pressure in the hosptial this can lead to people needing to be placed in bedbase locations</t>
  </si>
  <si>
    <t xml:space="preserve">We have achieved an 2023/24 annual average of 94.6% which is above the 94% target.  Lots of investment and work into the 'Home First' model and embedding D2A to achive this. </t>
  </si>
  <si>
    <t>Falls continue to be a challenge for the whole system.</t>
  </si>
  <si>
    <t>Falls continue to be a priority for the whole system in Warrington.  The new UEC Improvement Programme includes Falls so that focus will continue with a new governance structure and approach.</t>
  </si>
  <si>
    <t>We believe D2A use has impacted throughout the year on our Res and nursing admission performance  which has led to ongoing permanent residential services increasing.</t>
  </si>
  <si>
    <t>Our UCR service has supported in dealing with urgent cases which continues to impact on crisis admissions into care homes.</t>
  </si>
  <si>
    <t>Volumes of referrals into reablement services remain high to suport hospital discharge.</t>
  </si>
  <si>
    <t>Despite the high levels of demand and increasing complexity of cases, 82.8% of older people were successfully reabled and living at home 91 days after discharge from hospital into reablement services. The volumes of cases illustrate the significant increase in referrrals that have been made to support hosptial discharge. Our investment in Intermediate Care at Home and on a focus of Home First continues to be the best option for people.</t>
  </si>
  <si>
    <t xml:space="preserve">The target has been exceeded in every quarter with 1,493 avoidable admissions in Q3 being the most challenging period.  </t>
  </si>
  <si>
    <t>Performance was 5,559 admission in 23/24 compared to 5,262 in 22/23. 
The Urgent Community Response team provides a timely response to patients, with around 1,300 2-hour referrals each month and over 85% seen in under 2 hours, against a target of 70%. Point of care testing in UCR introduced during 23/24 is also helping manage demand.
A number of BCF and IBCF funded schemes continue to support suppressing this demand. A few examples include the Hospital to Home Service and Hospital Based Social Prescribing which helps reduce readmission rates,  the Home Environment Assessment and Review service (which uses the DFG to address environmental factors), the Integrated Community Equipment service and our well-established un-paid Carers Support offer including for young carers.</t>
  </si>
  <si>
    <t>None. When acutes are on Level 4, the HomeFirst approach sometimes becomes second to immediate discharge and a  push for additional beds to be commissioned.</t>
  </si>
  <si>
    <t>In each quarter the % of people discharged to their normal place of residence has been just over or just under 95% (ranging between 95.2% and 96.2% each month) meaning that Warks remains in the top decile when compared to other areas. Warwickshire was one of 6 national Hospital Discharge front runner pilot sites, with the introduction of the Community Recovery Service which has contributed to this continued good performance as the main P1 discharge service.</t>
  </si>
  <si>
    <t>The number emergency admissions due to falls in people aged 65 and over continues to be challenging.  Significant work continues on understanding the reasons for admissions from care homes and opportunities to reduce these.</t>
  </si>
  <si>
    <t>Performance was 2,781 admission in 23/24 compared to 2,584 in 22/23. Significant work continues to understand reasons for all admissions from care homes including relating to falls,  and opportunities to reduce these.  The Ageing Well Programme and Enhanced Health in Care Homes leads on a multi-agency approach, which includes roll-out of Docobo / assistive technology and devices.</t>
  </si>
  <si>
    <t xml:space="preserve">No support required. This is a demand led metric, with an increased number of older people having complex needs which cannot be met in home settings, leading to an increase in the number of admissions. The net number of people residing in care homes is not increasing at the same rate of admissions. </t>
  </si>
  <si>
    <t xml:space="preserve">Performance for 23/24 is 949, which despite being over target, is only 48 more or 5.3% higher than 22/23.  We believe that the majority of this demand is excess and therefore the metric should not increase significantly 2024/25. </t>
  </si>
  <si>
    <t>Difficulties experienced in workforce recruitment, similar to general workforce pressures across health and care.</t>
  </si>
  <si>
    <t>Warwickshire has consistently performed well against this metric. Since the introduction of the Community Recovery Service the Council's Reablement service has also during 2023/24 been able to allocate more resource to step-up support in the community to assist with reducing long-term care needs.</t>
  </si>
  <si>
    <t>The challenge is that the figures constantly change when NHS refresh/time of extraction.  Previously BCF templates have been populated using data 1 month post quarter End. For Q1 we reported 130.2 against a plan of 130.3 however as of month 12 this is now showing  138.5 - it is not helpful when the actual keeps changing and is proving difficult to set targets for 24/25.</t>
  </si>
  <si>
    <t>Met target in Q1 and Q4 however figures have changed since Q1.  We have now agreed with the ICB that Berkshire West will report using data 1 month post quarter end to ensure there is consistency at place ie. For Quarter 1 we will use data from month 4 .</t>
  </si>
  <si>
    <t>There appears to be an issue with data from Great Western Hospital.  This is causing a discrepancy with local data vs National Data. (According to our Q3 BCF report the pre-populated nationla data was showing : Q1 92%, and Q2 92.7% .  This has been raised with the ICB's commissioning support unit.</t>
  </si>
  <si>
    <t>According to the National data we have achieved this target.</t>
  </si>
  <si>
    <t xml:space="preserve">This is new metric which was only introduced last year and the target relates to 531 people being admitted due to a fall. As a system we are trying to understand what schemes are having the most impact , we need to review our Falls Pathway to help us understand this. </t>
  </si>
  <si>
    <t>As of month 12 we are reporting 484 however as we have agreed as a system to use data 1 month post Q1 we are anticipating a further 30 people taking our total to 514 against a plan of 531.</t>
  </si>
  <si>
    <t>he target of 616 relates to 205 new admissions.  The final year end outturn was 640 per 100,000 population, which relates to 213  people admitted to a residential/nursing home, 8 more than our target. We must continue to target and challenge pathway 3 from the Acute Trusts  to ensure they are adopting the Home First Approach.  In 2023/24 60% of new admissions in West Berkshire relate to people coming out of hospital on pathway 3, this relates to 127 people.  In 2022/23 it was 68% - 144 people.   The other route of access for new admissions is through the Community, in 2023/24 there were 86 new admissions compared to 66 in 2022/23.  This demand is likely to continue as West Berkshire has an ageing population and we are seeing indviduals with increasing complexity.</t>
  </si>
  <si>
    <t>It should be noted that we have seen a drop in admissions for those coming out of hospital compared to last year.</t>
  </si>
  <si>
    <t>During 2023/24 we reviewed who accessed reablement support with the aim of targeting reablement to those with clear reablement goals.  This process changed was not implemented until Janauary 2024, hence the figures have remained relatively static.</t>
  </si>
  <si>
    <t>The final year end  outurn is 88% (provisional).  151/171 clients reamained at home 91 days after dsicharge from hospital, of the 20 clients no longer living at home 15 had died and  a further 5 werw now in long term residential/nursing placements.  Availability of reablement care was good during 2023/24 so enabled us to maximise this offer.   Intermediate Care through Health Partners and Social Care is fully funded through the BCF.</t>
  </si>
  <si>
    <t>Delivery of packages desigend to avoid hospital admissions continues against plan.  BCF investment has increased capacity which has offset demand from demographic demand</t>
  </si>
  <si>
    <t>Identfying these people and prioritising to speed up discharge and increasing support as necessary</t>
  </si>
  <si>
    <t xml:space="preserve">Identfying these people and prioritising to speed up discharge and increasing support as necessary.
</t>
  </si>
  <si>
    <t>Please note: This indicator is cumulative
Population within scorecard
Q1 (55/77,713*100,000) = 70
Q2 (157/77,713*100,000) = 202
Q3 (255/77,713*100,000) = 328
Q4 (370/77,713*100,000) = 476
Num/Dom within plan is as follows (365/77,713*100,000)</t>
  </si>
  <si>
    <t>We have invested into additional training for Adult Social Care staff and provided lifting equipment supported by clinical decision making app to increase safe lifts reducing the number of falls long waits which occur</t>
  </si>
  <si>
    <t>Q1 = 85.3%
Q2 = 73.9%
Q3 = 87.3% 
Q4 = 82.6%</t>
  </si>
  <si>
    <t>Growth of the reablement team over the last 12 months to improve capacity and effectiveness. Daily huddle that reviews everyone daily.</t>
  </si>
  <si>
    <t xml:space="preserve">National guidance suggests that focussing on developing admission avoidance capability by integrating and expanding virtual ward and urgent community response. The focus for Sussex has therefore been on building this capability alongside priority pathways within the operating planning guidance such as frailty, respiratory and heart failure. Sussex continues to focus on the admission avoidance capability with further development of the SDEC pathway to support virtual wards. The reporting metrics associated with ambulatory care sensitive conditions therefore are a sub set of these priority focus areas and therefore do not accurately reflect the improvements made across the wider admission avoidance offer.
Not on track throughout year,
Actual: Q1 = 134.79 , Q2 = 130.31 , Q3 = 138.82 , Q4 = 126.27
</t>
  </si>
  <si>
    <t>The ongoing development of Urgent Community Response, supported by BCF funding, and the development of virtual ward will increase support for chronic ambulatory care sensitive conditions and improve the  performance against this metric.</t>
  </si>
  <si>
    <t>N/A
On track to meet target throughout the year.
Actual: Q1 = 90.6, Q2 = 90.7, Q3 = 90.6, Q4 = 90.9</t>
  </si>
  <si>
    <t xml:space="preserve">Performance remains consistently above target. </t>
  </si>
  <si>
    <t>Falls related referrals to the Urgent Community Service increased during  2023/25 but this has not yet translated into a reduction in the index. However, local analysis suggests a significant reduction fall-related admissions late in the year.
Annual target not on track. Actual = 2076.8 (or 514.53 per quarter) with potential lag in Q4 data.
Actual: Q1 = 564.84, Q2 = 566.43, Q3 = 549.01, Q4 = 396.51</t>
  </si>
  <si>
    <t>Improved performance against this metric is anticipated through the ongoing Sussex-wide roll out of an Admission Avoidance Single Point of Access and improvements to the falls pathway.</t>
  </si>
  <si>
    <t>N/A
On track to meet target throughout the year although figures for Q4 will need final confimation due to data lag.</t>
  </si>
  <si>
    <t>As previously reported.
Note that this measure is based not based on the figures throughout the year but on patients discharge in Q3 who are still at home at the end of Q4.
Plan = 68.2%, Actual = 68.9%</t>
  </si>
  <si>
    <t>As previously reported.</t>
  </si>
  <si>
    <t>1) Q4 performance is 67.9
2) August to November 2023 activity as previously flagged with the National BCF Team was lower than anticipated. The reason for the drop is unknown and could be a true improvement in performance. However the borough also recognises that it could be due to data quality issues.</t>
  </si>
  <si>
    <t>1) Locally a range of services continued to ensure patients were not admitted to acute settings unnecessarily, which largely focused on community-based or led step up type interventions. UCR continue to be supported by a senior clinical decision maker and consultant geriatrician weekly input to support management of more complex pts at home.
2) Launched updated signs of deterioration escalation pathway to improve access of Care Homes to Urgent Community response teams to ensure that wherever possible residents are managed safely within the Care Home.
3) Improved links with SDEC at both acute trusts and support the development of a frailty pathway that avoids the front door and supports management and discharge home with community services.
4)Positive working through reablement, ASC and DFG to support people's independence at home</t>
  </si>
  <si>
    <t xml:space="preserve">1) Forecasted Q4 performance is 93.3%
2) This has been forecasted based on the actual data for April 2023 – Jan 2024, and forecasted data for February 2024. This is because of incomplete March 2024 data and lower than anticipated February 2024 data.
</t>
  </si>
  <si>
    <t xml:space="preserve">All admissions are subject to managerial scrutiny to ensure that they are needed. We currently have a hospital discharge panel in place to monitor all placements made as part of discharge planning. Demand remains high. Performance is monitored monthly with discussions across the whole department about admissions. All alternative options are fully examined by social workers and team managers such as extra care, increased packages at home. We aim to keep people at home for as long as possible and placements are only made when the individual is at risk if not placed. 
The implementation of the bridging (bridging to home service) has significantly reduced delays in Pathway 1 and facilitated more patients to return home within 12 hours of being discharge ready. This improvement boosted performance in discharging patients to their usual place of residence, particularly for Pathway 1 cases. This also effectively mitigated the necessity for long-term care in residential/nursing settings. In essence, it has ensured that patients are discharged to usual place of residence, averting the escalation of their care needs.
</t>
  </si>
  <si>
    <t>1) Forecasted performance based on the National BCF team falls data is 2040.
2) The borough recognises that the Falls data from the National BCF team is than the National Outcome Framework Falls data due to known differences in how the 2 data sets are collated.</t>
  </si>
  <si>
    <t xml:space="preserve">1) Locally we know that falls services are continuing to have a positive impact on terms of reducing the risk of patients having falls and supporting recovery from falls, both of which help hospital admissions/readmissions.
2) Have reviewed the LAS alternative care pathway of non-injurious falls to ensure the process / pathway is still in place.
3) Activiely promoted Urgent Community response teams with care homes to respond to non-injurious falls referrals from LAS i.e. training and equipment is in place.
4) Launched updated signs of deterioration escalation pathway to improve access of Care Homes to Urgent Community  teams to ensure that wherever possible residents are managed safely within the Care Home.
5)Positive working through ASC commissioned services with VCS to support people in the community and to reduce risk of falls eg mobilitiy and strength and conditioning exercises
</t>
  </si>
  <si>
    <t xml:space="preserve">Plan: 480.2 (Based on latest Census population of 24,991)  Actual: 460
The management of admissions has been challenging notably with the levels of hospital discharge under pathway three being converted to ASC funded placements. We continue to monitor this very closely on a weekly basis. There is a high population in relation to dementia and increasing needs. This is managed using residential care only where absolutely necessary. </t>
  </si>
  <si>
    <t xml:space="preserve">The BCF is vital in the continuing need for increasing use of residential care to manage hospital discharge and high levels of complexity particularly in relation to dementia, falls and behavioural needs. We have used a number of placements for ex rough sleepers with complex needs including cognitive impairment. </t>
  </si>
  <si>
    <t xml:space="preserve">Plan : 84.5% Actual: 95.8%
Increased complexity and acuity of service users remains a challenge. 
MDT approach is helping to ensure service users are receiving the right care.  
Meeting Pathway 1 data capturing and having a dedicated P1 provider. 
We continue to work with Mosaic to improve systems and ability to capture data. </t>
  </si>
  <si>
    <t xml:space="preserve">Strong evidence that reablement services lead to improved outcomes and value for money across the health and social care sectors. 
Positive service user experience and goal attainment. 
Strengths based and goal orientated, person centred approach. This approach improves the quality of lives for those who use the service. 
Helping -people remaining independent and safe in their own home environments. 
Reducing hospital admission as well as residential and nursing facilities placements. 
Improved health outcomes and management of long-term conditions. 
Joined up care for residents - OT/ MDT led meaning maximises independence.  
Supporting a might number of people to maximise their level of independence and minimise their need for ongoing support. Thus, reducing dependence on public services. </t>
  </si>
  <si>
    <t>Please note (as stated in previous quarterly submissions) the target is not 1,305. This was an error in the initial submission of the 2023-25 plan. The target for 2024-25 will be in the region of 200 and the current data supports that metric.</t>
  </si>
  <si>
    <t>The ICCs and Primary Care Networks continue to work together to support patients with long-term conditions to self-care and to manage exacerbations of their condition at home, avoiding the need for hospital admission. Specialist support such as the community respiratory team and the Heart failure team, provides additional support for key patient groups.</t>
  </si>
  <si>
    <t>From Q1 to Q3 this target has either been met or exceeded. Full data for Q4 is not available but indicates that this quarter will also be on target.</t>
  </si>
  <si>
    <t>There has been increased capacity in domiciliary services (part funding through the BCF) which as help support this. In addition there has been the continued delivery the third sector support to home and ICC programmes that have been positive as well has the continued maturing of the Transfer of Care Hubs</t>
  </si>
  <si>
    <t>Full Q4 data is not available yet, however current data places our indicator value at 1,831 which is well within target range</t>
  </si>
  <si>
    <t>There are a number of activities that have supported this, a number of which a supported through the BCF, which include: Reablement, Community Equipment Services and use of DFGs. In addition there have been developments regarding fall responder services. the falls responder service has referral links into the 2h UCR pathway to avoid conveyance to hospital when not necessary and generate community team involvement to prevent further falls.</t>
  </si>
  <si>
    <t>Please note (as stated in previous quarterly submissions) the target is not correct as the rate is based on a Cumbria wide population base not a Westmorland and Furness population base. However based on our corrected calculations we can confident  we are on target for where  we should be.</t>
  </si>
  <si>
    <t>Our rate for 2023/24 is calculated at 611.97 which  is broadly similar to the challenging previous Cumbria wide target. Given there has been increased demand for residential placements post COVID pandemic this is a significant achievement.</t>
  </si>
  <si>
    <t>The final 2023/24 data indicating 89% was achieved demonstrates that the target has been exceeded.  This figure has been impacted by the current pressures in the social care system, which has placed additional challenges on the Reablement team. In addition it has been noted they has been an increased level of complexity being seen amongst people that are being support at home.</t>
  </si>
  <si>
    <t>Despite these challenges the target has been met and exceeded</t>
  </si>
  <si>
    <t xml:space="preserve">Wigan has an ageing population, which is set to increase significantly over the next 10 years. When coupled with widespread areas of deprivation, the resulting demand growth is challenging, particularly in the context of reducing resources. </t>
  </si>
  <si>
    <t>The work we are undertaking on neighbourhood models of care and admission avoidance, has specific focus on ASC conditions and it contributing to our achievement against this metric.</t>
  </si>
  <si>
    <t>None to raise</t>
  </si>
  <si>
    <t>Wigan have a system wide care home board, which is focussed on improving care an outcomes for residents. A key measurable that the group oversees is a reduction in falls related injuries and admission to hospital.</t>
  </si>
  <si>
    <t>The ongoing demand, combined with an oversubscription of care home placements is a challenge that we are continually facing.</t>
  </si>
  <si>
    <t>Funding has supported investment in fees to improve retention of existing workforce and provider stability. This is helping to ensure a stable care home market within the borough.</t>
  </si>
  <si>
    <t xml:space="preserve">The ongoing demand, combined with an oversubscription of care home placements is a challenge that we are continually facing.
</t>
  </si>
  <si>
    <t>Funding has enabled us to invest in to our TOCH and reablement teams. We have been able to purchase additional rapid response  assessment capacity, working with one of our values partner organisations based in the borough.</t>
  </si>
  <si>
    <t>We expect to exceed the target set</t>
  </si>
  <si>
    <t xml:space="preserve">Analysis of the conditions most frequently seen has focussed discussions at senior level. Virtual wards are one means to support a reduction in admissions and capacity has increased in these durign 2023-24 and will reach expected capacity in 2024-25. </t>
  </si>
  <si>
    <t>Target met</t>
  </si>
  <si>
    <t xml:space="preserve">We continue to focus on rehabiitation and reablement and following demand and capacity work, funding was increased in latter part of 23-24 to increase capacity in PW1. </t>
  </si>
  <si>
    <t xml:space="preserve">While there are pockets of good practice and services to reduce the likelihood of falls, Wiltshire lacks a coordinated falls reduction programme. This is something that we are reviewig for 2024-25. </t>
  </si>
  <si>
    <t xml:space="preserve">Our Pathway 1 and 2 provision is heavily therapy led which aims to improve people's strength and maintain independence. The capacity of these services has increased significantly during 23-24 and this capacity will be sustained in 24-25, ensuring as many people as possible are reabled. </t>
  </si>
  <si>
    <t xml:space="preserve">The number admitted is higher than Wiltshire would like to see and does not align with our ambition to have as few people as possible admitted to residential or nursing placements. </t>
  </si>
  <si>
    <t>We have increased the funding for pathways 1 and 2, increasing capacity to take both more people and those with more complex needs. We would expect to see a reduction in residential admissions in 24-25 as a result of this.</t>
  </si>
  <si>
    <t xml:space="preserve">Year end performance is expected to be above 80% </t>
  </si>
  <si>
    <t xml:space="preserve">Our detailed review of our HomeFirst service resulted in an action plan for service improvement. This, combined with the increased fuding and capacity, has resulted in more peple accessing therapy based support to maintain independence. </t>
  </si>
  <si>
    <t>None at present time</t>
  </si>
  <si>
    <t>There are a range of initiatives focused on reducing the number of people who end up at our hospitals including Urgent Community Response , Integrated Care Team, Short-term Support and Reablement team, carers support, wellbeing circle. The latter is a voluntary sector support (fully funded by BCF) connecting people to community networks and resources for those at risk of going into hospital and those discharged from hospital.</t>
  </si>
  <si>
    <t>Recruitment and retention of workforce continues to be a challenge especially where long term funding cannot be guaranteed</t>
  </si>
  <si>
    <t>HomeFirst (funded entirley by ASCDF) is our newest initiative to ensure that we are getting people out of hospital as quickly as possible and helping them to return and recover in their usual place of residence.</t>
  </si>
  <si>
    <t>Pressure on the local system including limited capacity has meant that the local falls group will need to be stood up again once local restructuring in partner organisations are a little more settled</t>
  </si>
  <si>
    <t>BCF provide funding for the Keep Safe Stay Well falls prevention team. We anticipate this teram working more collaboratively with our community health provider and VCSE organisations to further improve our objective to reduce avoidable falls.</t>
  </si>
  <si>
    <t>Through application of the HomeFirst principle, every potential admission to residential care is thoroughly assessed to maximise independence at usual place of residence.</t>
  </si>
  <si>
    <t>ASCOF data for RBWM is 90.7%. This is very positive and indicates that the measures we have put in place and the hadr work of our teams are showing benefit.</t>
  </si>
  <si>
    <t>Review of care navigation via new single point of access models and enhanced SDEC (same day emergency care).</t>
  </si>
  <si>
    <t xml:space="preserve"> Teletriage is well optimised and reduces admissions
New CVD and respiratory community service provision fully implemented.       Telehealth support optimised and clear metrics in place for commissioned equipment provider.  The hospital based multi disciplenary D2A service enables those people who do not require admission but do require tempoary 24 hour support and ongoing theray to step up to a more appropriate service.</t>
  </si>
  <si>
    <t>NCTR target for 24-25 to reduce to 5%.  Pathways for people who are bariatric or experiencing delirium are being developed. The mobile night service enables people with higher acuity needs to be discharged and provides much needed support for carers. Development of a more streamlined decision making process between Home First and the Transfer of Care Hub to support an increased number of Pathway 2 to P1 conversions is underrway,ensuring right care, right time, right place by optimising the care community care sector (Capacity and Demand plan produced but will need to mature) offer.</t>
  </si>
  <si>
    <t xml:space="preserve">93.6% Q1 - Q3 outcome. The NCTR has reduced to below 10% (with the intention in 24/25 to reduce to 5%)reducing acute length of stay to maximise P0 and P1 discharge ratio.  Investment into Home First,therapy only; therapy and HCA; therapy and domicilliary care. P0 follow up calls,and support from the CVFS (Age Uk led hospital based service connecting people to VCFS in the community to provide wrap around support and the Going Home service. The increased availabilty of domicilliary care, including mobile nihts have has   Increase in Dom Care provision (capacity and demand planning). </t>
  </si>
  <si>
    <t>Falls Project set up with AQUA consultancy support. System work plan under development to plan improvement initiatives.</t>
  </si>
  <si>
    <t>1,362 for Q1 - Q3. Falls equipment for care homes. Homefirst improvng rehabilitation and reducing future falls risk.  Scheme in Care Homes - re falls.</t>
  </si>
  <si>
    <t>Capacity and demand modelling would suggest that an increased number of residential beds would be needed to achieve the 5% NCTR target. This is the wrong direction of travel given the capacity in the care market and the well developed enabling technologyand VCFS offer . Work is underway to ensure the home first screening process is refined and training will be provided to staff to address any cultural barriers.</t>
  </si>
  <si>
    <t>Capacity in the residential care market, and the implementation of the Transfer of care Hub and Homefirst alongside a number of other initiatives has increased capacity in the care market enabling us to decommission the community D2A beds</t>
  </si>
  <si>
    <t>This metric has remained steady, the Falls project with AQUA, the delirium pathway currently under development, the increased capacity in the care market allowing poc to be flexed up and the mobile night service enabling more people with higher acuity needs and proving increased support for carers will reduce the risk of readmission or transfer to a P2 bed. DFG is well utilised and good links between housing and the Transfer of Care Hub are well established.</t>
  </si>
  <si>
    <t xml:space="preserve">Position maintained and investment into services will improve this position. </t>
  </si>
  <si>
    <t>Health Checks continue to be a challenge in the borough, with a low number completed. A pilot to increase the number of health checks completed in the borough has been launched, but the outcome of this will not be felt until next year as the intial checks are being completed April '24.  By increasing Health Checks, we plan to diagnose more people and mange conditions better or improve outcomes long term.  The complexity of people living in the community continues to increase, with more people with more co-morbidities living longer at home- this increase in need puts more pressure on to all community services (GP, Community Nursing alongside Social Care) for work on admission avoidance. Final outturn will be noted at Month 13</t>
  </si>
  <si>
    <t>We have hit our target for this outcome in 2 of the 4 quarters, we have missed our target by 6 admissions. If Q2 performance did not follow previous years, which has meant that our target setting was inaccurate.  Services that support this target to be met that are BCF funded: Keeping in Touch,  MDT, Intermediate Care, Rapid Response Nursing, Carers Response service, Friendship Alliance, Moving With Confidence, MIND Wellbeing Service</t>
  </si>
  <si>
    <t>The borough continues to perform at a slightly lower level than the national average. Increased levels of patient complexity mean that it is not always possible to move people back to their usual place of residence. Our low level of placement in Care Homes (as a result of discharge) would indicate that we are not over using the Pathway 3 route. Final outturn will be noted at Month 13.</t>
  </si>
  <si>
    <t>Over the year, we have beaten the target and been successful in 3 of the 4 quarters. Services that support this target to be met that are BCF funded: Carers response service, BHFT falls service, Steady Steps, SHINE</t>
  </si>
  <si>
    <t>Whilst we are performing well in this category, the challenge that we have is linked to our understanding of our high level of performance. Whilst we understand what we are doing, it is not clear from our Public Health Falls assessment what is causing our high level of performance. We need to continue investigating Final outturn will be noted in Month 13.</t>
  </si>
  <si>
    <t xml:space="preserve">Over the year, we have beaten the target. Services that support this target to be met that are BCF funded: AGE UK Home from hospital service, keeping in touch, friendship alliance, Reablement services, Collaborative Reablement Project (Surrey Model), </t>
  </si>
  <si>
    <t xml:space="preserve">The challenge in this category, once again is linked to complexity of people in the community and those discharging from hospital. Whilst we are maintaining performance at this level, with such small numbers, our indicators move very quickly. An increasing percentage of older people and an increasing number of older people with dementia mean that this pressure will be constant and ongoing. </t>
  </si>
  <si>
    <t>Over the year, we have beaten the target- Locally, we have the target set at 8.25 placements per month (99 for the year) and acheived 95 placements. Services that support this target to be met that are BCF funded: PCN Social Workers, Collaborative Reablement Project, MDT, Keeping in Touch, Discharge to Assess beds, 2hr/2day Urgent Community response</t>
  </si>
  <si>
    <t xml:space="preserve">Increased volume and complexity of patient continue to challenge partners to keep people at home during and after their reablement support. Our reporting is also hindered by accounting for people who use our Community Reablement Team (community nursing) who are recieving end of life support. We know that this cohort are likely to die during the 91 days, but as they use the service, we count them. It is approprotate that we look to discharge people from the acute and also use our highly trained and skilled staff to support people at the end of their life. Our performance would be more accurate for the target cohort if NHSE would allow us to stop counting this group of patients. </t>
  </si>
  <si>
    <t>Over the year, we have beaten the target. We have averaged 90% over the last year. Services that support this target to be met that are BCF funded: PCN Social Workers, Collaborative Reablement Project, MDT, Keeping in Touch, Discharge to Assess beds, 2hr/2day Urgent Community response</t>
  </si>
  <si>
    <t xml:space="preserve">Performance is slightly behind target and in 2024/25 the plan is to review the target.  The underlying causal factors need further investigation into how many patients have deteriorated whilst for example waiting for a social care assessment in the communiy, worsening long term conditions that have not been supported and other key reasons for admissions.  
A community transfer of care (TOC) is in development to support people earlier. We have engaged a consultant in Public Health to support us with this work, in undertaking the outlined investigation above.  </t>
  </si>
  <si>
    <t xml:space="preserve">The latest average estimate for avoidable admissions across the 2023/24 fimancial year is 334.7. Throughout the year, we have demonstrated an improvement from Q1 to Q4, reducing from 341.2 to 337.9. 
The upward trend demonstrated over the last two years is consistent with the wider Black Country position, demonstrating increased patient acuity post-Covid.
A range of initiatives are now in place, and are embedding. This includes an expanded SDEC, virtual ward, and specialised frailty offerings, as well as enhanced UCR and enhanced Rapid Access to Social Care team. These have been funded through various streams, both recurrent and non-recurrent. 
</t>
  </si>
  <si>
    <t xml:space="preserve">Whilst Wolverhampton has sufficient domiliciliary care provison, and a range of community support options, these are not always matched to the complexity of our patients at discharge. 
Further work is taking place to support these increased needs (e.g. people with mental health, challenging behaviours, homelessness and substance misuse) through a more coordinated MDT approach. 
This is consistent with the increased acuity we are experiencing when people are admitted to secondary care. </t>
  </si>
  <si>
    <t>Latest indicative performance for Q4 is 92.7%, suggesting that the city will not meet the stated target for this year.
Homefirst continues to be the primary focus with a range of initiatives in place. These include: enhanced therapy support at home; enhanced carers and community support team; access to digital monitoring; virtual wards; UCR across all 9 clinical dispositions; and increased home-based reablement. 
However, as with other metrics, there is growing evidence of increasing acuity, complexity and frailty in older patients at discharge. We also know that at least 50% of the patients discharged to residential care homes for a period of recouperation do indeed go home to their original usual place of residence and this ensures reduced rae of re-admission within the first 7-14  days.</t>
  </si>
  <si>
    <t xml:space="preserve">We have reviewed the reported context of this metric and note this includes SDEC numbers which have a '0' day admission but nonetheless have been counted as an admission. 
If we remove the SDEC numbers, the average number of admissions related to falls equates to approx 60 per month which averages at around 180 per quarter (to Q3).  Compared to a year-on-year comparison since 2015, this has remained fairly flat to date rather than the current reported number which has increased significantly in the last 2 years (since SDEC provision has been reported).  Removal of SDEC would mean target is achieved.
</t>
  </si>
  <si>
    <t>The latest estimate for hospital admissions due to falls in the year 2023/24 is 2855.5. 
A range of initiatives have been funded during the year to provide preventative, earlier identification and reactive responses to falls.  This includes Healthy Ageing Coordinators, strength and balance classes, a hydration programme in care homes, falls sensor equipment roll out, and digital monitoring of patients to identify and support early deterioration of patients. 
Additionally,  as from the end of February 2024 the 2 hour UCR offer was extended to residents in all settings and offers 24/7 support and onward referral for a therapy assessment (within 24 hours) to prevent hospital admission as well as reduce further risk of falls. 
Given the increasing acuity and age of the city's population, a limited rise in number demonstrates the impact of these initatives - we would anticipate admissions to be significantly higher without these in place. 
For 2024/25, we are looking to enhance the primary care element of this through the Primary Care Framework.</t>
  </si>
  <si>
    <t xml:space="preserve">As with the other metrics, increasing acuity continued to be a factor. This is demonstrated in a reduction in the use of residential beds and an increase in the use of nursing beds. 
The care home market in Wolverhampton is still adjusting to this change in demands. We are also facing challenges in placing complex patients who - while they may not be suitable for pathway 3 - present additional complexities compared to the'average' pathway 2 resident / patient. 
</t>
  </si>
  <si>
    <t xml:space="preserve">Performance for Q4 is at 693 and suggests we will exceed the target. It is likely that is down to two factors - the first is the increasing number of people being supported at home and secondly the increase in intermediate care provision. This has included an enhancement of intermediate care services to support to return to the place they call home wherever possible. 
Further work is taking place working with care homes to improve training and staff skills to enable a wider range of homes to support changing needs to provide homes for the persons lifetime than changing which can be hughly disruptive.  However, progress is hindered by high staff turnover and a possible lack of continuity.  Our OneWolverhampton partnership has various work streams to support and improve care in residential setttings.  
</t>
  </si>
  <si>
    <t xml:space="preserve">No specific challenges have been identified. Year-on-year comparison also demonstrates improved attainment of this target and consistent improvement. </t>
  </si>
  <si>
    <t xml:space="preserve">Performance estimate for Q4 is at 83% - again demonstrating consistent improvement year on year. 
This has been achieved through enhancing schemes, such as additional therapy support and a focus on a homefirst approach.  We know from our data a significant number of patients either need no care or reduced care following a period of reablement support demonstrating the effectiveness of this model. </t>
  </si>
  <si>
    <t xml:space="preserve">There are no onoging challenges. Development of new services has had an impact on achievement but wil be imbedded and reflected in the 24/25 metric ambitions. </t>
  </si>
  <si>
    <t>New SDEC services , including Cardiology SDEC have helped better identify LTC as main factor driving admissions so better diagnostics approach rather than causal identification. This metric will remain under review in 24/25.</t>
  </si>
  <si>
    <t>Whilst technically we have not met the target throughout 23/24 . Worcestershire have been between 0.7%  and 1.9%  off the target each quarter for a high set target.</t>
  </si>
  <si>
    <t xml:space="preserve">Whilst there has been a slight underperformance, increasing complexity of patient needs have required bedded capacity. However the peak seen in Winter and post winter numbers becoming more in-line with previous years metric achievements. </t>
  </si>
  <si>
    <t>This was a new BCF metric for 23/24 the outturn was 1735. The published 2024 JSNA (falls prevention) identified a Worcestershire adjusted rate per 100,000 of 1690 in 20/21.</t>
  </si>
  <si>
    <t>This metric is to be reviewed in line with previous performance data in 23/24 and will be adjusted accordingly for 24/25.</t>
  </si>
  <si>
    <t>Target of a rate of 535 per 100,000 was based on 777 admissions in the year.  The number of admissions of people aged 65+ in 2023-24 was 867.</t>
  </si>
  <si>
    <t>There continue to be significant challenges in both meeting this target and reducing the number of long-term admissions. Hospital discharge pressures have continued throughout the year and whilst we have limited the use of spot purchased DTA placements to an average of three per week, the level of acuity and complexity of need remains high and admissions are continuing at a higher rate. There is continued scrutiny and audits which are reported monthly showing admissions routes to long term placements, with high numbers from acute and community hospital settings, CHC and self-funding pickups. Whilst 22/23 numbers were lower, we have seen them continue to rise after the steep drop during the pandemic.</t>
  </si>
  <si>
    <t xml:space="preserve">Result is 82.7%, so only just shy of the target. 708 people out of total of 856. Part of the challenge is that volume has increased by 15%. </t>
  </si>
  <si>
    <t>Despite the increase in volume, the outcomes for people have been broadly maintained. Only just missing the target is disappointing, but reflects good outcomes for the vast majority of people using the service</t>
  </si>
  <si>
    <t>Same day emergency care (SDEC) recorded as a non-elective admission by main hospital provider continues to be successful locally in getting people home on the same day, but adversely impacts this metric as still an admission.
Additional winter respiratory illnesses made this more challenging, in particular RSV and Strep A.</t>
  </si>
  <si>
    <t xml:space="preserve">Actual est to Mar 24 is 1826 admissions.  Target numbers  based on 1719 (+106).
(Rate: Actual 815.7, target 752.8 ) Delivered 815 against planned target, having been 850 in 2021-22.
BCF schemes have mitigated a significant increase in demand, especially around RSC and Strep A
</t>
  </si>
  <si>
    <t xml:space="preserve">Actual est to Mar 24 : 95%.  
</t>
  </si>
  <si>
    <t>Work and services continue to increase access to support across health and social care</t>
  </si>
  <si>
    <t>Actual est to Mar 24 is 881 admissions (Rate:2121). Target numbers based on 830 admissions (+51)
As part of the ongoing development of York's Integrated Frailty Hub up and running, delivered by the York Integrated Care Team (YICT), co-locating a multi-disciplinary team to pool expertise, ensure rapid communication and response by poooling expertise and knowledge with a view to reducing ED demand and avoidable admissions</t>
  </si>
  <si>
    <t>There was an increase in the numbers placed in January to March 2024 (compared with the same period a year earlier) which led to the target being missed.</t>
  </si>
  <si>
    <t>The number going into long-term care placements has remained - compared to other areas - relatively low. The "Home First" resulted in 86% of older people returning home from hospital.</t>
  </si>
  <si>
    <t>None at this stage</t>
  </si>
  <si>
    <t>We have increased the number assessing reablement as well as working with Health colleagues to change the eligibility criteria to focus need and include medication support</t>
  </si>
  <si>
    <t>Year End Feedback 1: Delivery of Better Care Fund</t>
  </si>
  <si>
    <t>Statement</t>
  </si>
  <si>
    <t>1. The overall delivery of the BCF has improved joint working between health and social care in our locality</t>
  </si>
  <si>
    <t>2. Our BCF schemes were implemented as planned in 2023-24</t>
  </si>
  <si>
    <t>3. The delivery of our BCF plan in 2023-24 had a positive impact on the integration of health and social care in our locality</t>
  </si>
  <si>
    <t>Agree</t>
  </si>
  <si>
    <t>Disagree</t>
  </si>
  <si>
    <t>Neither agree nor disagree</t>
  </si>
  <si>
    <t>Strongly Agree</t>
  </si>
  <si>
    <t>% Agree</t>
  </si>
  <si>
    <t>% Disagree</t>
  </si>
  <si>
    <t>% Neither agree nor disagree</t>
  </si>
  <si>
    <t>% Strongly Agree</t>
  </si>
  <si>
    <t>Statement:</t>
  </si>
  <si>
    <t>Response:</t>
  </si>
  <si>
    <t>Comments: Please detail any further supporting information for each response</t>
  </si>
  <si>
    <t>There is good join up and teams value the multi agency approach to support residents</t>
  </si>
  <si>
    <t>The plan was adhered to and implemented as expected.</t>
  </si>
  <si>
    <t>Communication and relationships support improving ways of working and outcomes for residents. The BCF supported us to improve our reablement offer.</t>
  </si>
  <si>
    <t>All stakeholders have worked jointly to deliver the agreed programme of work set out in the plan. The integrated approach has enabled the system to implement service changes to support achievement of targets set. Council funding provided via the ICB added unhelpful negotiation and did delay implementation. This should be avoided in future.</t>
  </si>
  <si>
    <t>Barnet's plan focused on the delivery of existing supporting schemes. These services include rapid response, care packages to support the discharges from acute settings and prevention programmes to support people in community settings.</t>
  </si>
  <si>
    <t>The  initiatives within the plan have continued to support the strategic vision for Barnet residents. 
This is evidenced through the system management of  discharges and achievement of metrics.</t>
  </si>
  <si>
    <t>Throughout 2023/24 there has been continued improvments to joint working across health and social care as the Barnsley Place Partnership continued to evolve and support the delivery of the agreed place priorities including those set out in the Better Care Fund and the Barnsley Place Plan.  The BCF in Barnsley has always been seen as one component of the delivery of the wider Health and Wellbeing Strategy and Barnsley Health and Care Place Plan and work to integrate service delivery to deliver better outcomes and more joined up services for Barnsley people and therefore this is not seen as the key factor in improving joint working.  It may have increased focus in some areas however joint working arrangements were strong prior to the introduction of the BCF and continue to be so as part of the Integrated Care System with the Barnsley Place Partnership working alongside the Integrated Care Board and taking responsibility for placed based services.</t>
  </si>
  <si>
    <t>During 2022/23 we have been working as a Place Partnership to co-design a new model of intermediate care. It has been necessary to implement short term solutions whilst exploring options for the longer term.</t>
  </si>
  <si>
    <t>As oer Q1.</t>
  </si>
  <si>
    <t>BCF is critical to unpinning joint working activity, it provides a foundation for enabling joint planning and delivery of improved outcomes for our population.</t>
  </si>
  <si>
    <t>Robust processes are in place to review all schemes and where adjustments are needed they are made in response to evidence of demand and taken through appropriate governance.</t>
  </si>
  <si>
    <t>BCF is a practical way of formally integrating health and social care arrangements in the locality.</t>
  </si>
  <si>
    <t>there has been an appointment of a 50:50 post at place that has continued the BCF joint focus</t>
  </si>
  <si>
    <t>all the planned schemes were implimented and some areas increased spend, this was managed through slippage in other projects.</t>
  </si>
  <si>
    <t>we have moved to co-location of a number of teams, which continues the positive impact.</t>
  </si>
  <si>
    <t>The Better Care Fund has continued to support joint working between health, social care, housing (in respect of the DFG) and the third sector. Our partnership arrangements, formalised through our ten-year section 75 Agreement, ensures continuity of schemes funded via the BCF Pooled Fund and enables a strategic, outcomes-based approach to be taken in line with the core BCF objectives: (i) to enable people to stay well, safe and independent at home for longer and (ii) to provide the right care in the right place at the right time.
We have taken a joined-up and collaborative approach to the development and delivery of our system and sub-system plans, which has helped to ensure that our plans are aligned and coordinated. As well as our BCF plan, this has included those plans held as an Integrated Care System, our local Urgent and Emergency Care (UEC) delivery plan, the Bexley and Greenwich Sub-System Delivery Plan and other actions in support of our main acute hospital systems.
In order to achieve our goals, we have worked with our partners throughout the year at system, place and neighbourhood levels, including:
• The Bexley Health and Wellbeing Board: The Bexley HWB is the accountable body for the BCF and integration work being undertaken under the section 75 agreement between the Council and the ICB. The Board has met four times during 2023/24, receiving updates on our progress and fulfilling its responsibility for signing off our BCF plan and submissions.
• The NHS South East London Integrated Care Board: The ICB has the responsibility for the commissioning and oversight of health services and is accountable for NHS spend and performance. The ICB has held four meetings in public during 2023/24 including one at Bexley Civic Offices on 19 April 2023. 
• The Bexley Wellbeing Partnership (BWP): The BWP brings together17 local partner organisations, including the NHS, Council, and VCS organisations from across the health and care system in the borough. The partnership has held regular meetings throughout 2023/24, including six meetings in public. The partnership has worked well throughout the year to ensure the effective planning and delivery of place-based services to meet the needs of the local population.
• Resplendent: The Bexley and Greenwich system meeting, known as Resplendent has helped to co-manage our response around the main hospital systems used by our residents. (Queen Elizabeth Hospital, Darent Valley Hospital and the Princess Royal University Hospital).
• Home First: The multi-agency Home First Board and Home First Operations Group have overseen and managed the delivery of our Home First approach during the course of the year, including activity to support admission avoidance and discharge funded by the BCF. During the year, we optimised the use of the additional Discharge Funding, alongside existing funding streams, to support people being discharged from hospital.  In October 2023, we reviewed our Capacity and Demand Plan for Intermediate Care, which supported winter preparedness. We used the BCF metrics, alongside other relevant metrics, to help inform the system’s understanding of performance, including a focus on winter resilience within the context of wider plans.
• Bexley Care: Our Bexley Care Partnership (a collaboration between the London Borough of Bexley and Oxleas NHS Foundation Trust) has continued to provide integrated community health, mental health and social care. These services are aligned through virtual Multi-Disciplinary Teams (MDTs) to our three Local Care Networks (LCNs), covering North Bexley, Clocktower and Frognal. 
• Local Care Networks (LCNs): We have been using LCNs as a way of delivering localised integrated care to meet people’s needs in each area. Implementation of the Joint Local Health and Wellbeing Strategy at a local level is being supported by the LCNs. Workshops have been held during the year to define the local priorities of each LCN. LCNs have also been involved in forming recommendations for targeting Health Inequalities Funding at those parts of Bexley where health inequalities are greatest.
• Integrated Case Management (ICM) meetings: During 2023/24, a total of 52 patients were discussed via our Community ICM meetings. The ICM meetings are held in each LCN area and involve a variety of services working proactively together on cases to share risk and prevent escalation of need. The ICM meetings have highlighted the challenges of working with multi-factoral needs but we have seen some positive results. Professional relationships across different partners, services and organisations have also benefitted from and been strengthened by this way of working.
• Integrated Commissioning: Our Integrated Commissioning Team for Bexley have undertaken performance and contract management, which has included regular meetings with providers, the preparation of reports and BCF submissions.
Between July 2020 and 31 March 2024, the Director of ASC and Health was also the South East London ICB Bexley Place Executive Director. The combined nature of the post has helped integration of commissioning and delivery, and close partnership working. However, with the many and growing challenges faced by Health and Adult Social Care leadership, including changing demographics in the borough and budget pressures, the Council and ICB decided to split the roles with effect from 1 April 2024 onwards. The two roles will have dual reporting lines into the Council and the ICB to ensure continued collaborative working across health and social care, including in relation to our partnership arrangements for the BCF Pooled Fund.</t>
  </si>
  <si>
    <t>Our BCF schemes were implemented as planned and have made a significant contribution to the achievement of outputs and outcomes. The return reports on outputs and expenditure against 33 schemes in the BCF Plan. On the whole, this shows that good progress was made.
We have seen some differences in output achievement compared to plan, but have provided explanations for this (see Tab 6 – Spend and Activity). This mainly reflects revisions that have been made to ensure that the actual outputs reported for each scheme have been attributed in proportion to the level of funding contribution from the BCF. In addition, it is important to bear in mind that our planned outputs were estimated  based on certain assumptions around capacity and demand, such as average unit costs, the average duration of care packages, and how much care and support could be delivered within existing resources (e.g., hours of care, packages of care and beds or placements). In our Quarter 3 and End of Year BCF returns, we have reported outputs based on actual activity, expenditure and unit costs. For example, this shows that we have delivered more hours of homecare than planned, which reflects increased demand and a lower average unit cost per hour of care than originally estimated.
Additional Discharge Fund: We used Bexley’s allocation of additional discharge funding in 2023/24  to support schemes that align to the aims of the funding with a focus on supporting discharge. This included:
• Home care and reablement to maintain as far as possible the number of packages of care at times of peak demand to support the flow of discharges. The additional Discharge Fund was used to pay for an increase in reablement activity in response to additional demand that could not be met from existing BCF schemes.
• Seven interim beds (as part of a block contract of 15 interim beds) to facilitate quicker discharges from hospital of people with dementia, delirium and other complex care and support needs;
• Short term residential or nursing care for people who were likely to require a long-term care home placement, following an assessment of their long-term care needs;
• Using additional or redeployed workforce capacity to prioritise discharge support and social care assessments for people being discharged from hospital.
Expenditure and outputs delivered from the Discharge Fund were monitored separately on a fortnightly basis until November 2023 and then switched to monthly monitoring from December 2023 onwards. These returns were overseen by a Task and Finish Group, involving service leads from ASC and Health and staff in Finance and Corporate Services, reporting to the Deputy Director of ASC and the Director of ASC and Health. We also ensured that these returns were coordinated with the ICB. 
The additional Discharge Funding from government and the NHS to support ASC hospital discharges in 2023/24 has helped to reduce discharge delays, but the level of this funding was lower than in previous years in the face of continued high levels of demand from discharge pathways. In Bexley, we utilised additional NHS funding in the final quarter of 2022/23 to sustain discharge activities at a time when winter pressures were at their peak, but this then created a significant expenditure pressure during the first part of 2023/24, which was met from the new Discharge Fund allocation. This was because people, who were discharged towards the end of 2023/24 had not yet completed their short-term care package and continued to receive that care in the first part of 2024/25.
Bexley supported discharges across all pathways in response to high levels of discharge demand and need, including enhanced care (24-hour care in a person’s own home) and discharges to interim beds. Given the availability of interim bed capacity and the way in which this pathway could support discharges speedily, the number of interim placements made in the first quarter of 2023/24 remained high.  
We also saw an increase in our rate of older adult residential admissions, during the year. This reflects the fact that some of the people, who were discharged from hospital into interim beds, moved into permanent placement, following an assessment of their long-term care needs.
Every effort was made to extend the longevity of existing funds and we implemented a number of actions to address the trajectory of spend during the year, including: 
• Stopping the commissioning of high intensity enhanced care packages;
• Supporting good flow through the interim beds and reducing average length of stay;
• Ensuring that people were assessed in a timely way so that their long-term care and support plans were put in place and, where appropriate, charges applied. 
• Utilising the available reablement capacity so that more people were taken through this pathway and supported to be independent or with low level services.
In our Capacity and Demand Plan, we identified a risk around a shortfall in funded reablement capacity and implemented mitigations during the year that helped to reduce the average length of  completed episodes of care from 4.8 weeks in 2022/23 to 4.1 weeks in 2023/24. The 2023/24 figure is provisional, subject to further validation through our ASC SALT Statutory Return. Our data shows that we were successful in taking more people through the reablement pathway, indicating that we have been both efficient and effective in delivering reablement within existing resources. We allocated to a worker much quicker than in previous years, which enabled people to progress through Reablement in a timely way. People were not staying on Reablement unnecessarily as they were being assessed and reviewed from week one. A more inclusive model meant that there were more people leaving hospital on a reablement pathway, often with a higher level of need. We were able to identify those people who had limited rehab needs and move them on to conventional care, if applicable, sooner.  
We have evidence of good outcomes as a result of this short-term support. The effectiveness of the reablement service is evidenced by the proportion of older people (aged 65 and over) who were still at home after 91 days (see Metrics Tab). Comparison with data in previous years suggests that we benchmark well against national and regional averages. We have also performed better than we did in 2020/21 and 2021/22, showing improvement since the pandemic. The majority of new clients who receive short-term services, subsequently have no further need for services or only require support of a lower level. In addition, we continue to be successful in achieving an evidenced reduction in care on completion of reablement episodes for the majority of people who have ongoing support needs.
There was an expectation from the NHS and government that the 2023/24 Discharge Fund, designed to support new discharge activity, had to stretch across 12 months, whereas in 2022/23 the funding had only covered a 15-week period from 16 December 2022 to 31 March 2023. The additional discharge funding was, therefore, insufficient to facilitate discharge from hospital across the whole year at the scale required.  Additional funding totalling £1m from the ICB and the local authority was used to help meet the additional costs incurred in relation to the discharge pathways in 2023/24 (i.e., these are additional costs that were not met from the Discharge Fund). Thinking about the arrangements for 2024/25, we remain concerned that the available funding and support from initiatives, such as the Discharge Funding, is time-limited and does not go far enough.
We used the DFG allocation to support major home adaptations, enabling disabled people to live independently at home for longer. There were 276 approvals in 2023/24 and 269 completions, which include mandatory and discretionary grants and loans. We also had 1244 minor works enquiries/referrals. Inflationary increases in the cost of construction works placed significant pressure on the DFG budget. In response, a decision was made in December 2023 to pause most DFG-related discretionary spending for the latter part of 2023/24. From February 2024, non-urgent DFGs were also pushed into 2024/25. Smaller discretionary grants such as the Hospital Discharge Grant continued to be provided as normal. Overall, DFG spending exceeded the grant allocation for the 2023/24 Financial Year, despite significantly scaling back on discretionary spending in Quarter 4. As the DFG is capital expenditure, this has been managed in line with the Council's arrangements for its Capital Programme.
We have good working relationships across health, housing and social care and we are always looking at opportunities for continuous improvement in respect of DFG delivery. The changes we have made to the operational delivery of the DFG have reduced waiting times for applicants for non-complex adaptations such as wet rooms and stairlifts, as these are able to be referred through to the Grants Team as light touch referrals from ASC, which are able to be processed by Trusted Assessors, instead of needing to go on to an OT Waiting List.
We faced workforce pressures and difficulties in recruiting to certain roles during the earlier part of the year. The successful recruitment of a number of staff, including Occupational Therapists, Social Workers and Social Care Assistants, has helped to improve workforce capacity.</t>
  </si>
  <si>
    <t>Bexley’s Better Care Fund Plan in 2023/24 has continued to support our joined-up approach to integrated, person-centred services across health, social care, housing and wider services locally. Working with the ICB and our partners and providers, we have continued to prioritise investment in NHS commissioned out of hospital care and the maintenance of adult social care. Alongside the mandatory funding sources, the BCF Pooled Fund includes additional voluntary contributions from the Local Authority and the ICB reflecting a wider investment in existing services in support of our shared goals. 
In 2023/24, we have continued to deliver a range of schemes and activities across the following key areas:
Prevention and early intervention services, including support to carers: The Council and ICB have continued to provide joint grant funding for third sector organisations, which has enabled delivery of a range of prevention and early intervention services. The services have ranged from providing information, advice, and advocacy through to support for carers and helping people with a disability to access healthcare services. We continue to capture the impact of these services through case studies.
Community Connect, our social prescribing service led by Bexley Voluntary Service Council, has operated Borough-wide since October 2017 and has continued to offer support to local people to improve their health and wellbeing by connecting them with activities, support and services in the community.
Our teams have also continued to support the Bexley Wellbeing Partnership in the development of Local Care Networks and the delivery of projects to support the reduction of health inequalities, utilising the Health Inequalities Fund that we have pooled into the BCF.
Enabling people to stay well, safe, and independent at home for longer (Schemes 8-15): We have continued to provide Integrated Community Equipment Services (including pressure relieving equipment), the Bexley Emergency Link Line (BELL), Assistive Technologies and Housing Adaptations. These schemes have supported our residents to live independently in their own homes. Equipment provision has also helped to reduce the likelihood of hospital admission and has assisted in timely discharge from hospital.
We assess for, purchase and provide wheelchairs and associated mobility equipment in line with NHS criteria to meet the postural and independent mobility needs of the population served by NHS South East London ICB (Bexley). People can choose to purchase their own wheelchair using their Personal Wheelchair Budget. In terms of those seen in 2023/24, 638 adults and 108 children were given a wheelchair.
Developing a more proactive and integrated out-of-hospital offer with a focus on anticipatory care, admission prevention and discharge support (Schemes 16-37):  Activity funded by the BCF has contributed to the whole system approach to hospital discharge and community support. The BCF has provided ongoing funding to support delivery of our year-round offer, including: Bexley Integrated Rapid Response Service; our Discharge to Assess scheme; In-patient rehabilitation beds at Meadow View on the Queen Mary’s site in Sidcup; and integrated reablement and rehab pathways. We have used the additional discharge funding in 2023/24 to give further focus on supporting timely and safe discharge from hospital into the community.
Our multi-agency Care Homes MDT has given significant support to providers during the year. With input from social care, GPs, and community health services, this is supporting care homes with issues, such as medication reviews, fluids, mobility, falls and behaviour management; all of which helps to avoid admission to hospital.
Personalised health and social care at home or in the community (Schemes 38-49): Funding for home care has supported the provision of additional packages of care to meet adult social care needs. The iBCF and BCF have contributed towards meeting inflationary pressures in the adult social care market and have provided extra capacity to help meet demand.
Deliver care closer to home, ensuring optimum management of long-term conditions in the community (Schemes 50-53): Community health services are ensuring optimum management of a person’s long-term or chronic conditions in the community with patients engaged in decisions about their care and encouraged to self-manage their condition(s), wherever possible. By providing better care, closer to home, our community-based services are helping to prevent hospital and care home admissions and helping people to maintain their independence. However, referrals and the acuity of people being managed in the community have continued to increase. Our District Nurses are reporting managing increased numbers of more complex patients at home and there are no signs of demand reducing across community health services.
Transforming care and helping people with a learning disability and/or mental health needs to have a good life in the community (Schemes 54-58): We have continued to deliver personalised services to Bexley people with a learning disability. This includes provision of day opportunities and transport, as well as supported living and residential care placements. Wherever possible, people have been enabled to choose their own care and support providers using Individual Service Funds. We have provided leadership and support for those with a learning disability to access an annual health check. We have achieved an 83% uptake against an NHS England target of 75%. We have a thriving Learning Disability Partnership Board where half of members have lived experience.
Enabling people in the last months and days of life to be well-cared for (Schemes 59-60): High quality end-of-life care continues to be provided from Greenwich and Bexley Hospice Services and adult community health services in Bexley. The providers have worked in partnership with GPs, Integrated Rapid Response Services and other services to ensure that people who need end of life care can be cared for and enabled to die in their place of preference and are not admitted to hospital unnecessarily. Greenwich and Bexley Hospice are also a key partner in the virtual ward programme, providing some additional specialist support at home for a short time.
Integrated commissioning (Schemes 61-66): We have continued to have a focus on ‘enablers for integration’, utilising some of the funding to provide commissioning capacity to manage the ‘Care at Home’ implementation and contract management, support Winter Resilience over the winter period and to cover additional staffing costs and management arrangements. Funding has been used to enable integrated commissioners to negotiate and secure appropriate care provision in specific cases, using the funding as a contribution towards paying above our usual rates. Integrated commissioners have also been able to respond to growth pressures in the three key areas of home care, provision of Direct Payments and Supported Living provision.</t>
  </si>
  <si>
    <t xml:space="preserve">The BCF continues to act as an enabler of joint working in Birmingham. This year has seen support through the BCF for new initiatives such as Integrated Neighbourhood Teams alongisde continued funding for integrated service delivery in P1 and P2. </t>
  </si>
  <si>
    <t xml:space="preserve">Overall the mjority of  schemes within the 23/24 BCF plan have been delivered as originally planned. However, there have been some challenges including delays in testing and evaluating the INT model prior to further roll-out and pressure on P1 homecare budgets where demand has exceeded forecast budget provision.
</t>
  </si>
  <si>
    <t>In additon to the delivery of integrated delivery schemes within the  BCF programme, the governance arrangements for the programme provide a forum for multi-agency integration and joint working. There are many examples of BCF having a positive impact on integration including community equipment, P1 community teams, homeless pathways and P2 pathways.</t>
  </si>
  <si>
    <t>Despite the challenges presented by new and evolving ICB structures and governance arrangements we have continued to improve collaboration with system partners in relation to the delivery of BCF funded schemes at PLACE and particularly in relation to hospital discharges. Schemes  continue to develop and strengthen in line with our local integration and commissioning plans.</t>
  </si>
  <si>
    <t>The range of BCF Projects, Services and Schemes from the previous year were rolled forward into 2023/24 and delivered as planned in line with the plans for 2023/25. There are contractual measures and meetings in place to monitor our BCF investments and achievements throughout the year which support us to monitor performance and targets and enable open discussion with providers and projects to continue to ensure delivery of excellence in response to population demand and needs.</t>
  </si>
  <si>
    <t xml:space="preserve">The existing joint partnership working around the BCF plan ensured that the system delivered closer integration between health and social care.  This has resulted in  consistent and stable delivery of services. In particular our hospital discharge services have supported flow from hospitals  and worked exceptionally well in reducing dealys in hospital discharge pathways especially during the winter period. </t>
  </si>
  <si>
    <t>There is a long-standing history of co-operation and joint working between health and social care in the Blackpool place, this has continued since the introduction of the ICB</t>
  </si>
  <si>
    <t>Schemes were implemented as planned from April 2023.</t>
  </si>
  <si>
    <t>The BCF plan in 23-24 strengthened existing relationships between health and social care. The formation of the Blackpool Place within the ongoing restructing of the ICB has allowed further working relationships to develop enabling increased joint-working and integration.</t>
  </si>
  <si>
    <t>Promotes joint service development</t>
  </si>
  <si>
    <t>All schemes identified were delivered. There was some under/ over spend against individual schemes however this did not impact total spend.
 An amount of  £2,441,515 was planned to be spent on Domicillary and residential intermediate care, reablement and rehabilitation services in community health at the outset of 23/24. This was missed of the initial planning template and there is no suitable field in this template to record it. It has been added to total spend</t>
  </si>
  <si>
    <t>Allows joint services to continue on their maturity journey</t>
  </si>
  <si>
    <t xml:space="preserve">The implementation of the Better Care Fund in the BCP Council and NHS Dorset for the 23/24 plan has demonstrated the impact of collaborative efforts in health and social care. The integration of services, bolstered by the strong partnership between the involved parties, has led to enhanced communication, sharing of resources, and a collaborative approach to achieving our collective ambitions. </t>
  </si>
  <si>
    <t xml:space="preserve">There were no issues implementing the services we planned for 23/24. </t>
  </si>
  <si>
    <t xml:space="preserve">The performance for "Discharged to Usual Place of Residence" and "Residential Admissions" metrics reflect the positive impact of the BCF 23/24 plan on the joint up approach of health and social care within the Bournemouth, Christchurch, and Poole locality. These indicators highlight our commitment to "Enable people to stay well, safe and independent at home for longer", thanks to the collaborative efforts of the BCF partners. </t>
  </si>
  <si>
    <t xml:space="preserve">Bracknell Forest Place has strong integrated partnership working across health and social care. There are joint seasonal capacity planning meetings that take place weekly with health, social care, housing and commissioning colleagues. This provides an opportunity to discuss what is going well and trouble shoot any barriers in the system. The formation of the Hospital discharge team in the new operating model for social care has enabled more resource to focus on discharge and work more effectively with our health colleagues.
</t>
  </si>
  <si>
    <t xml:space="preserve">The majority of the BCF schemes were implemented and delivered as anticipated. There were some schemes which had delays or minor issues. For example, the Thriving communities project was delayed due to recruitment issues. The Community Initiatives scheme was not renewed. 
</t>
  </si>
  <si>
    <t xml:space="preserve">The delivery of the BCF Plan evidenced a positive impact on the integration of health and social care across the system from the acutes, primary care and the community with effective partnership working through busy seasonal periods. Access to EPIC and the development of the hospital discharge performance dashboard across the system ensured effective insight into data  and performance </t>
  </si>
  <si>
    <t xml:space="preserve">The BCF plans has gone through various assurance forums within health and social care to ensure it meets its key purpose of joint working. We have implemented a governance structure and seeked approval from key stakeholders in health and social care before signing off the plans. </t>
  </si>
  <si>
    <t>BCF schemes have been implemented and developed as planned.</t>
  </si>
  <si>
    <t xml:space="preserve">Our commissioning teams continue to work closely providing an integrated and coordinated response to new services. Where contracts are coming to and, joint commissioning is the standard response. </t>
  </si>
  <si>
    <t>Building on acheivements and addressing challenges of previous years has developed and embedded schemes to deliver positive outcomes supported by close working partnerships between the Brent LA Teams, Brent ICB and NWL ICB Teams and the appointment of a BCF Lead in Borough.</t>
  </si>
  <si>
    <t>The change to funding winter pressures through BCF - LA and ICB Discharge funding has allowed planning to be less reactive delivering positive results, and allowing more effective staff receruitmnet, planning and training.</t>
  </si>
  <si>
    <t>The focus on schemes across a range of areas in particular hospital discharges, integrating and aligning schemes, referral routes, maintaining focus on home first approach  and ensuring cohesive for the patient journeys have had a positive effective on the patients of Brent.</t>
  </si>
  <si>
    <t>Well established realtionship between NHS and LA in Brighton and Hove. BCF Steering Group in place with member from the system. Decisions on BCF funding agreed in this meeting, supported in the Brighton &amp; Hove Executive Group (all system partners) and signed-off at HWB</t>
  </si>
  <si>
    <t>For the most part, well established schemes that have been delivering ASC capacity and benefitting the local population.</t>
  </si>
  <si>
    <t>Discussions between partners on development of integrated home-first model that will be introduced in 2024/25</t>
  </si>
  <si>
    <t>Where funding has been used for joint services such as the Transfer of Care Hub we can see improved joint working and outcomes. We have a strong strategic base for joint working re: the D2A Programme Board. And there are strong individual relationships between LA and NHS colleagues. However, many BCF funded service and budget areas remain LA/NHS seperate re: commissioning and deliver. We do not have any dedicated pooled budget arrangements currently and this inevitably leads to organisations responding to their own specific budget pressures.</t>
  </si>
  <si>
    <t>This is largely the case. However, there are significant BCF related budget and funding disputes between the LA and ICB re: the funding/service model for community equipment (see reurn for details) and the inclusion of s117 in the NHS minimum contribution.</t>
  </si>
  <si>
    <t>There are no solid plans looking at fully integrated approaches between the LA and NHS colleagues. Some discussions are taking place at a MOU level for Intermediate Care/Reablement. What the BCF plan and the governance around it has achieved is degree's of joined up thinking and accountability.</t>
  </si>
  <si>
    <t>As illustrated in this submission Bromley continues to implement a joined-up approach to integrated, person centred services across health, care, housing and wider public services locally. This approach to aligns with the objectives set out in the overarching BCF plan.</t>
  </si>
  <si>
    <t>Some of the schemes that fell under the hospital discharge monies did not go ahead or were changes in line with demand and capacity reporting.  The impact on hospital discharge however was positive with Bromley maintaining a strong hospital discharge position throughout the period.  Following a full year of implementation the local system is more confident with the 24/25 planned allocation..</t>
  </si>
  <si>
    <t xml:space="preserve">Our BCF Plan commits to three strategic priorities and in 2023-24 we have been able to deliver on the overarching objectives:
1.Improve population health and wellbeing through prevention &amp; personalised care
2.High quality care closer to home delivered through our neighbourhoods
3.Good access to urgent and unscheduled care and support to meet people’s needs </t>
  </si>
  <si>
    <t xml:space="preserve">In Buckinghamshire the health and social care system have a joint health and wellbeing strategy. The BCF provides an assurance mechanism to ensure the system has regular oversight of jointly commissioned and delivered services to ensure these align to the strategy and priorities. </t>
  </si>
  <si>
    <t xml:space="preserve">The BCF schemes were implemented as planned for 23/24 achieving the intended aims and ambitions. 
</t>
  </si>
  <si>
    <t xml:space="preserve">The BCF acts as a vehicle, through which the delivery of projects and schemes allows us to develop ways forward for integrating health and social care.  In Buckinghamshire we have an established integration programme which also includes jointly funded integrated posts.  
</t>
  </si>
  <si>
    <t>Bury Local Authority and NHS Bury ICS are already an integrated organisation in the form of Bury Intergrated Care Partnership, the BCF only serves to strengthen this relationship</t>
  </si>
  <si>
    <t>All plans were implemented across our system</t>
  </si>
  <si>
    <t>The BCF has allowed us to work on shared strategic priorities acrooss health and social care and devekllop seemless support for people.</t>
  </si>
  <si>
    <t>Schemes were implemented as plans with only minor changes to account for changed requirements.</t>
  </si>
  <si>
    <t>The implementation of BCF continues to supported shared priorities and is helping us to embed our Home First model benefitting individualas and the wider system.</t>
  </si>
  <si>
    <t>There is a strong local strategic vision and leadership oversight, with joint Health and Wellbeing Integrated Care Strategy priorities driving our local work. This embodies the continues strong local leadership commitment to integration across the system. The BCF pooled budget has continued to support joint commissioned provision and there has been a system commitment to undertake an independent evaluation of our local BCF plans and investment.</t>
  </si>
  <si>
    <t>There has been continued progress implementing the Better Care Fund schemes. Integrated Neighbourhoods continue to develop, including the commissioning of the High Impact User programme which is an example of an integrated community based model of delivery taregeting a reduction in repeat attendances to the Emergency Department. There are strong links with the Integrated Neighbourhoods with our local place based commissioning Care Together programme, supporting local people thorugh MDT approaches on the ground. We continue to make progress on the roll out of the  Shared Care Record, as we progress towards phase 2 which will support access to social care records for health professionals. ASC Discharge Funding continues to be fundamental to support progress across a number of system priorities for discharge and ensuring capacity - which has included funding key priorities such capacity across pathway 1 reablement/intermediate care and the Transfer of Care Hub.</t>
  </si>
  <si>
    <t>local health and social care integration has continued to progress over the past 12 months, including development of local integrated place based delivery and commissioning, transfer of care hub and the home first programme. Whilst the BCF pooled budget has not been directly attributable to all of these areas it funds a number of key enablers to support delivery of these; for example pathway 1 reablement and intermediate care capacity, aligned social care and neighbourhood teams to deliver multi-disciplinary approaches and a range of community support. In addition, the ASC Discharge funding has been directly attributable to deliver a number of discharge priorities and capacity across the system. In addition, we have undertaken an independent evaluation of the local BCF plan over the last few months, which has provided assurance, alongside key recommendations for the future strategic direction to support integration and sustainable local provision of health and care.</t>
  </si>
  <si>
    <t xml:space="preserve">The BCF continues to support a wide range of services that enable the delivery of a wide range of health, care, housing and preventative services. The BCF has also led to more joint discussions about data and overall performance measures. </t>
  </si>
  <si>
    <t>Nearly all schemes were implemented as planned in 2023-24. The only exceptions were the roll out of our recuperative model of care in our care homes, and our new traing programme for our 'enablers' (reablement workers). The recuperative model was delayed due to the lack of clinical posts in place within our care homes which is an ongoign challenge. The enablers training was delayed slightly but is now underway.</t>
  </si>
  <si>
    <t>The BCF continues to have a positive impact on integration of health and social care , for example, the development of the virtual ward and good management of discharge is  a direct result of partnerhip arrangements in place to manage joint service delivery funded by the BCF</t>
  </si>
  <si>
    <t xml:space="preserve">We have developed our roadmap for integrated neighbourhood working, which is overseen by the Place Board. A model for multidisciplinary working for proactive care is also now in place and being rolled out across Central Bedfordshire localities.
The BCF projects this year have provided useful learning on how we use our collective resources most effectively to provide proactive support to residents at a neighbourhood level, and support flow through UEC pathways. This learning will form part of the pan-BLMK system transformation in UEC to ensure maximum benefit with our resources  </t>
  </si>
  <si>
    <t>Some schemes faced limited challenges with resources and staffing and as such did not commence as soon as planned, however all schemes were able to commence within the year.</t>
  </si>
  <si>
    <t>Development of integrated approaches and strategies as a result of BCF work has improved working relationships across the system.  We have established a number of transformative projects such as Wellbeing Clinics for people with complex care needs.</t>
  </si>
  <si>
    <t xml:space="preserve">The overall delivery of the BCF has improved joint working between health and social care in our locality, this can be demonstrated by Work was undertaken by an organisation called Changeology to consider demand and capacity of the system in Cheshire East in respect of the high impact change model. Changeology provided a robust analysis of and review of our system.  
Stakeholder interviews were conducted, across senior leadership and frontline operations roles to gather insights into strengths, weaknesses, and opportunities for improvement.
The High Impact Change Model assessment, showed Across the ten change areas and four enablers, Cheshire East scored an average of 62%,solidifying the system within ‘established’ on a maturity level. This concludes that the system is on its way to maturing, despite constraints. Cheshire East is actively driving to improve their service delivery with the current challenges. </t>
  </si>
  <si>
    <t xml:space="preserve">In Cheshire East there was little variation between those BCF schemes planned and those implemented. </t>
  </si>
  <si>
    <t>The delivery of our BCF plan in 2023-24 had a positive impact on integration, this can be demonstrated by the successful implementation of our discharge fund schemes: the notable impacts observed are as follows: 
1.Assistive Technology &amp; Gantry Hoists to Reduce Double Handling Care Packages
Impact – The scheme has helped to decrease domiciliary care packages through the ability to use single-handed care, alongside the technology. The scheme has facilitated timely discharges from hospital for people. A Bariatric gantry was purchased to support patients with these needs when they are discharged from hospital.
2. East Cheshire NHS Trust ED/GP Out of Hours 7 Days Per Week
Impact - There has been a reduction in the length of stay in the department since the service was commissioned with patients using the service being discharged under the 4hour national target. There has been an average of 110 patients per month being streamed away from the Emergency Department.
3.Carers Payments to Facilitate Rapid Discharge 
Impact - The scheme continues to support hospital discharges. During 2023/24, 143 carers have been supported through the scheme.
4. Integrated Community for the Community and Discharge Support Team
Impact - In Quarter 3 the service has helped facilitate 124 discharges. This has resulted in savings of approximately £70,275. This is based on 1 bed costing £500 per person supported. Savings broken down by month
5. Community Support Connectors 
Impact - During Quarter 3, this scheme has received referrals for and supported 396 patients with their discharge. 
6. Increased General Nursing Assistant Capacity
Impact - Patients continue to be discharged earlier from acute settings via the GNA bridging scheme. Ongoing flow into long term services are efficient via MDT huddle working and effective links with the Brokerage Team. During Quarter 3, a total of 1573 hours of care and support were delivered,
7. Transfer of Care Hub, Nurses and additional Social Workers to support discharges out of ED and out of hospital
Impact - During Quarter 3, the scheme supported 918 discharges from hospital
.8. Approved Mental Health Professional Cover, evenings &amp; weekends for ECT and MCHFT
Impact - During Quarter 3, this scheme has supported 28 cases.  The AMHP continues to make a significant contribution to the delivery of MHA assessments on a timely basis.
9. Mental Health Rapid Response Outreach
Impact - The service delivered by ISL, can support both step up and step-down referrals, however over the course of the year the main focus been on referrals from the wards to support discharge (previously a lot of referrals came from the liaison team). The service has received a total of 183 referrals between April 2023 and December 2023 and 147 (80%) were accepted into the service.
10. Home First Occupational Therapist 
Impact - During Quarter 3, 80 people have been supported through the scheme. 
Timely assessments that may not be able to reduce care however it quickly identifies long term care needs and refer on and provide assessment for social care team preventing delays in moving people in.
11. Care at Home Investment Increase
Impact - Hours delivered by Care at Home providers represented a growth of 15.46% during 2023/24. As of 20th December 2023, 12 people were awaiting Care at Home, compared to 63 on 10th April 2023. This equated to 151.25 hours of outstanding care, which demonstrates the impact the scheme has made.
12. Hospice Beds 
Impact - Since the scheme went live, 8 people have been referred to East Cheshire Hospice, with 7 people utilising the beds. There have been a total of 67 beds days used.</t>
  </si>
  <si>
    <t>Joint working and collaboration has continued in the same way as in 2O22-23 and health and care continue to  build relationships and trust between partners. Extensive work on the development of the BCF has happened in 23-24 and this has involved widening the attendees at the BCF Strategic Group to enable health providers to be involved in shaping this work. This has further built upon the foundations of joint working already in place across the health and social care system</t>
  </si>
  <si>
    <t>Both the BCF and hospital discharge schemes were implemented as planned and monitored throughout the year.</t>
  </si>
  <si>
    <t>We have continued to ensure that the schemes within the BCF are focused on our shared health and care priorities, primarily supporting our Home First objectives. Collaborative working on the BCF in 23-24 is enabling the development and enhancement of our approach to pooling</t>
  </si>
  <si>
    <t>There have been well established and strong joint working arrangements within the City of London and Hackney locality for a number of years and the BCF has been part of that.  These established relationships have continued to be built upon with the development of the ICB and the local place based partnership.</t>
  </si>
  <si>
    <t xml:space="preserve">Yes, this is correct.  </t>
  </si>
  <si>
    <t>As response 1 which has lead to more closer working and integrated initiatives</t>
  </si>
  <si>
    <t>The BCF is governed locally by an Integrated Commissioning Partnership Group chaired jointly by Directors of the councils and CIoS ICB. This group reviews performance against BCF priorities and has provided a forum through which wider formalised joint working can be overseen including other Section 75 Agreements.
Within the area's narrative plan for the 2023-25 BCF Priority 1 was the delivery of the outcomes described within a then new Joint Intermediate Care Strategy. Delivery of those outcomes is overseen by a Intermediate Care Steering Group and related board, both of which are co-chaired by the Strategic Director of Cornwall Council's Care and Wellbeing Directorate, and the Interim Chief Medical Officer of the ICB. Through this group work is ongoing to deliver an agreed D2A protocol, defragmentation of separately commissioned reablement at home provision as well as providing a forum through which partners can be accountable for their own deliverables within that Strategy.</t>
  </si>
  <si>
    <t>Schemes were implemented during 2023-24 as planned. There are some changes, in particular to ICB Discharge Funding schemes, planned during 2024-25 where anticipated demand for particular services was not realised in practice.
Key objectives in respect of the following schemes were realised:
- Carers - The commissioned service were able to eliminate, as planned, a historic backlog in assessment and review workflow contacting and bringing up to date support arrangements for c1700 carers.
- Equipment - The area successfully tendered and awarded its Community Equipment Service which is will mobilise during Q2 2024-25
- DFG - The Home Solutions Service, funded via the DFG, were able to eliminate its backlog in year to ensure that newly identified needs can be progressed in a timely manner</t>
  </si>
  <si>
    <t>The planning and monitoring of the BCF, via the Intgrated Commissioning Partnership Group, and the associated joint Technical Working Group has established a mature template for other joint / pooled fund arrangements meaning those initiatives can be established more readily and key relationships across joint working are well founded. As further initiatives proceed following the template established through the BCF the pace of maturation for the BCF itself speeds up.</t>
  </si>
  <si>
    <t>The BCF Plan positively supports collaboration and joint joint working at a strategic and operational level across County Durham bringing together ring fenced budgets to improve service delivery.</t>
  </si>
  <si>
    <t xml:space="preserve">All programmes and projects either continued or were implemented as per plan </t>
  </si>
  <si>
    <t>The key programmes contained within BCF Plan positively support the integration agenda for County Durham.</t>
  </si>
  <si>
    <t>Whilst the BCF provides a platform for discussion between health and social care, alongside it there are more significant levels of spending and services that are outside of it. The BCF provokes wider discussion, however it is only a component of a much larger place based system</t>
  </si>
  <si>
    <t>With limited additional funding and costs increasing the plan for 23/24 was in the main a continuation of the previous year plan rather than a fundamental change to services. Learning from the Improving Lives programme is being implemented into changes to staffing models, to improve on tried and tested processes already reflected in the plan.</t>
  </si>
  <si>
    <t>The integration of health and social care is much larger than the BCF, so as indicated above, whilst enabling integration it also adds complexity in that it is only a part of the whole</t>
  </si>
  <si>
    <t>As with previous years, our plan for 2023-24 was built upon established joint working in Croydon through the One Croydon Alliance and the delivery of the Croydon Health and Care Plan. This is a fully integrated programme of work between NHS partners, the Voluntary Sector, Mental Health and social care which outlines a vision for how health and social care will be delivered across the borough, particularly for those with the greatest need, to transform the health and wellbeing of local people. Most of the BCF schemes in 2023-24 were rolled over from 2021/22 and 2022/23 but the ethos shifted toward building on the integration work that Croydon has implemented since 2017 and feed into the new Localities Programme of integration in Croydon.  The additional ASC discharge fund has allowed partners to work through a challenging winter with more resources
In Croydon, we have implemented this plan via the One Croydon Alliance, which is a health and care partnership created from a shared ambition to use Outcomes Based Commissioning and Population Health Management approaches to improve the lives of  people in Croydon. The Partners in this Alliance are: Croydon council, SW London CCG (Croydon Place), Croydon Health Service NHS Trust, The Croydon GP Collaborative, South London and Maudsley NHS Foundation Trust and voluntary sector partners including Age UK Croydon. 
A particular improvement in 23-24 was greater involvement from all system partners, and particualrly the voluntary sector.</t>
  </si>
  <si>
    <t xml:space="preserve">This year's plan was developed with input from the One Croydon Alliance partners and wider stakeholders in health and social care. The One Croydon Governance was used to agree and implement the schemes as planned. </t>
  </si>
  <si>
    <t>The BCF and One Croydon Programme remain the strong foundations for integrated care in Croydon and help us deliver on our strategic commitments on the sustainability of Croydon’s health and care services, delivering care where our population needs it and encouraging healthy lifestyles, as well as recognising the need within our transformational work to reduce avoidable hospital admissions and hospital length of stay.
We have built on previous plans to take into account the increased emphasis on maximising independence and outcomes for people discharged from hospital via our Frontrunner programme and Living Independently for Everyone (LIFE) service . As well as the development of our Integrated Care Network Plus (ICN+) model of care in the 6 localities in Croydon. This is a major programme of transformation and integration that aims to improve outcomes for Croydon people through a proactive and preventative approach within each of the localities of the borough. One Croydon partners committed to a locality approach via ICN+ as a flagship initiative within our Croydon Health and Care Plan, which aims to deliver its key objectives.</t>
  </si>
  <si>
    <t>We have established a Joint Commissioning Board (JCB) with partner agencies with scheme success measured on a quarterly basis and reported to 
the Health and Wellbeing Board. We have established Cumberland’s first Better Care Fund with investment focussed on areas to help manage demand and capacity across our system. 
Roles, responsibilities, and accountabilities are agreed with our partners and there are joint plans and joint governance arrangements. Overall strategic oversight of partnership working is vested in the Health and Well Being Board. We have strengthened join commissioning and decision-making processes via the JCB and facilitated joint commissioning and delivery of services, including Intermediate Care.</t>
  </si>
  <si>
    <t xml:space="preserve">The majority of BCF schemes were implemented as planned. Inflationary costs across the system, driven by both demand and unit costs mean that a number of budget areas part funded by BCF are overspent, resulting in budget pressures for the lead partner. Plans in place to resolve some of these issues for 2024-25. </t>
  </si>
  <si>
    <t>Initiatives funded by BCF, particularly, Reablement, Intermediate Care and the Transfer of Care Hub have positively impacted on integration between health and social care in Cumberland.
We have a North Cumbria Integrated Care Communities Executive Board which brings 
together system leadership. The ICC (Integrated Community Care) programme has a focus on population health and asset-based community development (ABCD) to help support and create capacity beyond solely responding to urgent need and are part funded by BCF.</t>
  </si>
  <si>
    <t>A review of all schemes was undertaken in year to ensure all programme schemes continue to deliver as planned and remain in line with the core objectives of the BCF Programme</t>
  </si>
  <si>
    <t xml:space="preserve">Joint delivery continues to improve within the local system but it is fair to say that work continues to ensure robust connectivity of BCF spend with operational plans.  In the context of financial pressures facing each organisation, this requires constructive but challenging conversation.  </t>
  </si>
  <si>
    <t xml:space="preserve">All BCF schemes were delivered as planned and a number of them have evolved considerably in the process e.g. short term assessment and reablement provision incuding rapid response, that from May 2024 will be delivered as a fully integrated function within Derby.  </t>
  </si>
  <si>
    <t>2023/24 was the delivery year towards Derby's new Community First service, integrating both Council and NHS community reablement and rehabilitation teams into a single NHS-led service.  A wrap-around Team Up ethos in approach ensures that we continue to give a holistic view to peoples care and support needs, including in co-location of our Local Navigation Hub in Derby City Council House, to coordinate referrals and access.</t>
  </si>
  <si>
    <t xml:space="preserve">The continued joint focus of  health and social care  on how to improve discharge and maximising reablement activity has ensured continous improvement.  Adult Social Care have undertaken a comprehensive restructure of hospital and short term reablement teams to be more responsive noting that these changes are part of activity towards even greater joint working so that health and social  services provision are co-terminous. </t>
  </si>
  <si>
    <t xml:space="preserve"> Several contracts were retendered with new specifications further promoting strength based person centered outcomes.  All historical activity continued to be funded and performance maintained. </t>
  </si>
  <si>
    <t>Discharge Assessment and Review Team working in partnership with Acutes and Communtiy Health Services, on a journey towards greater engagment  via hospital discharge teams embedded in acutes, Direct Payment team in acutes. Extra support to help people live fulfilling lives at home.​  Supporting timely and safe discharge from hospital with a robust P1 offer.​ Aligns with Derbyshire Health and Social Care Team Up and Community Response Teams. (DCHS)​ Maximising reablement capacity.​Supports planning for independent lives. Living Well a multiagency team model that includes mental health professionals with input from VSCE Social Care and Health and includes the voices of those with lived experience.</t>
  </si>
  <si>
    <t xml:space="preserve">BCF funding has been utilised to fund integrated health and social care teams.  Planning and delivery of services is undertaken at both Devon County Council and locality levels to ensure health and social care delivery is complementary. </t>
  </si>
  <si>
    <t>Implementation of BCF schemes has been overseen by Devon BCF Leadership group.  Investments were outlined in our 2023/24 plan which will continue in to the 2024/25 financial year.  All schemes have been implemented as expected.</t>
  </si>
  <si>
    <t xml:space="preserve">There has been improved joint working between short term enablement programme, end of life care and criteria led practice with regards to multi disciplinary working to improve capacity. The transfer of care hub is strengthening the approach between health and social care by supporting the right pathways to create a community pull model. There has been additional resource made available through BCF to increase capacity across 7 days within the integrated discharge team and short term enablement programme within Doncaster Council.  </t>
  </si>
  <si>
    <t xml:space="preserve">New contracts are in place to further develop pathway 0 provision which has enabled people to return home in line with the national targets. We have focused on the development and provision of community equipment stores, assistive technology and its use to promote independence. This year has seen a significant increase in the number of requests for aids and adaptations and BCF has enabled sufficient capacity to be able to deliver upon this demand. </t>
  </si>
  <si>
    <t xml:space="preserve">BCF funding has supported a range of improvements in the integrated workforce and training, although recruitment problems still remain within the social care sector, training has increased to ensure that there is a range of support. In the home emergency alarm response team, staff are being trained on service equipment which allows them to move to a single handed care. Furthemore, the housing and mental health team, has worked with the manager of Safe Space Doncaster, Glyn Butcher, to gain a greater understanding of the different services available and how they can come together. Significantly, in the integrated discharge team BCF funding has supported further integrated work which has resulted in the ongoing development of a nursing discharge to assess pathway, which aims to return people home as oppossed to bed based settings. </t>
  </si>
  <si>
    <t>Examples of improved joint working include additional funding into development of Dorset's Intermediate Care Schemes - Home First Accelerator and Recovery and Community Resilience Contracts</t>
  </si>
  <si>
    <t>Investment made to Plan</t>
  </si>
  <si>
    <t>BCF funding enable joint working in localities via direct schemes (funding of Locality Teams), but also schemes that enable local resources to be deployed; Integrated Equipment Service, Carers supports etc</t>
  </si>
  <si>
    <t xml:space="preserve">Dudley Place has implemented a cross organisational PMO Team to support and oversee the BCF programme of work.  This function has not been funded from the BCF, it has been developed using existing resources from across health and social care. Monitoring and effectiveness of our better care information will be more robust due to the information and governance framework. Feedback from all partners has been positive, there is a keen desire to continue to strengthen collaborative working. 
An Integrated approach has been adopted  between health and social care  to reduce spot purchasing for Pathway 3 by flexing capacity within a Pathway 2 rehabilitation unit, which has improved patient experience and improved flow from the acute setting.
Own Bed Instead (OBI)  have good relationships with the Local Authority, there is integration in place for the delivery of patient care.
The Urgent Care Response Team (UCRT) are working jointly with the Local Authority with deteriorating patients and the falls pathway.
Telecare can refer patients into the UCRT when in crisis to prevent patients attending ED.
We are exploring opportunities for joint commissioning through the BCF programme and have identifed several areas for exploration over the next 12 months.  </t>
  </si>
  <si>
    <t xml:space="preserve">Yes, some slight delays with recruitment for the new schemes, due to be in post by June 2024, all implemented as per plan. </t>
  </si>
  <si>
    <t xml:space="preserve">
Yes, we are also now exploring further opportunities for joint commissioning and feel that are receiving a better experience and timely discharges from hospital by looking at greater digital connections between systems. 
There is a understanding between NHS community staff and local authority that we work more collaboratively to meet the needs of the patient in the community and prevent admissions into hospital.</t>
  </si>
  <si>
    <t>Joint oversight, challenge and improvement ethos has been maintained. Targetted assessment of priority areas for improvement continue to be tackled.</t>
  </si>
  <si>
    <t>Schemes continue to provide admission avoidance and discharge support.  The partnership has worked well to initiate and evaluate a number of new schemes using discharge grant funding.</t>
  </si>
  <si>
    <t>The BCF continues to support improved joint working between health, social care and the VCSE. System partners sit on the programme board which helps to monitor and develop new schemes under its delegated authority from the Health and Wellbeing Board. In addition we have been doing further work to link up the work with the BCF Programme Board with the work of the Health and Care Committee. The BCF is helping us improve our data (we noticed our reablement and rehab data needed correcting in this template)</t>
  </si>
  <si>
    <t xml:space="preserve">Generally our schemes have been implemented as planned, where they have been delayed it has been largely due to recruitment issues. </t>
  </si>
  <si>
    <t>The delivery of the BCF plan initiatives had a positive impact on the integration of health and social care with for example the additional funding for discharge supporting us to manage challenges in the system. The BCF programme has supported transformation and closer working particularly in relation to D2A.</t>
  </si>
  <si>
    <t xml:space="preserve">The delivery of the BCF continues to support increased joint working between health and social care in East Sussex with a significant element of the funding supporting hopsital discharge and admission avoidance both directly and indirectly. </t>
  </si>
  <si>
    <t xml:space="preserve">The majority of schemes have been fully implemented as planned, but there has been some adjustment required to support critical pathways during the last year. </t>
  </si>
  <si>
    <t xml:space="preserve">The schemes funded within the East Sussex BCF continue to have a positive impact on integration, the delivery of services and the East Sussex system response to ensure services are delivered in the best interests of the population. The East Sussex BCF plans have supported our integrated approach to admission avoidance and hospital discharge pathways. </t>
  </si>
  <si>
    <t xml:space="preserve">The BCF has helped to improve joint working by creating a shared understanding of the challenges facing the system and encouraging collaboration between different services. It has also provided a framework for developing new models of care that are more integrated and person-centered. 
Tab 7.1 Not Spot Purchase Hospital Discharge - Short Term Dom Care (pathway1) we have recorded 0 (line 21) as LBE has an inhouse Provision enablement and have challenges in disaggregating,  the data is recorded in line 20 
</t>
  </si>
  <si>
    <t xml:space="preserve">Joint working continues and co-production of services. We are reviewing our joint governance structure to factor in more developmental / ideas exchange sessions for discussions about enhancing our integration ambitions via the Enfield Access and Transformation subgroup. </t>
  </si>
  <si>
    <t>We believe our homefirst principles are well embedded within our system culture now.  
The BCF plan has had a positive impact on our locality by providing a framework for collaboration and integration, and by supporting the development of new models of care that are more person-centered and sustainable in the long term.</t>
  </si>
  <si>
    <t xml:space="preserve">The BCF continues to provide a focus for discussion on shared priorities at a locality and county level.  It is an enabler for joint initiatives between health, social care and the wider system. </t>
  </si>
  <si>
    <t xml:space="preserve">The majority of schemes have been delivered as planned. Where it was not possible to delivery exactly as planned alterantive options were considered that remained within the purpose / objectives of the original scheme. On the rare occasions this was not possible funding was realigned to another prioritised scheme, increasing its capacity. </t>
  </si>
  <si>
    <t>The two year planning cycle for 23-25 and the additional certainty this provided has enabled us to take a longer term view. This has been particuarly helpful with delivery of transformational programmes across health and care such as the reshaping of the intermediate care offer in Essex and embedding the home first model.</t>
  </si>
  <si>
    <t>Health and Social Care have worked collaboratively to deliver a new Intermediate Care Centre in Gateshead to improve hospital discharge and admission avoidance. This joint working has supported Teams to better understand each others priorities and ensure that patients recieve their care in the right setting.</t>
  </si>
  <si>
    <t>There was some slippage in the timescales for the Intermediate Care Centre, but by the end of March 2024, all schemes were delivered.</t>
  </si>
  <si>
    <t>Gateshead has a strong tradition of joint working which has been underpinned by working through successive rounds of BCF delivery and delivery across other areas such as Women's Health and Health Inequalities.</t>
  </si>
  <si>
    <t>As outlined in our 2023-25 Narrative Plan, many of our BCF projects contribute to the One Gloucestershire vision and are led by commissioning teams, governed through joint commissioning arrangements within the ICS.  One Gloucestershire ICS continues to have strong, positive relationships across health and social care to ensure we continue to make the best use of local resources with and for the benefit of Gloucestershire's population.</t>
  </si>
  <si>
    <t>Our BCF schemes continue as outlined in our 2023-25 Plan and ensuing quarterly returns throughout 2023/24.  BCF funding remains a vital resource, without which many of our schemes would not be possible.</t>
  </si>
  <si>
    <t xml:space="preserve">The individual scheme owners in our BCF Plan continue to work with colleagues across health and social care organisations to ensure people remain safe, well and as independent in their own homes as long as  possible.  </t>
  </si>
  <si>
    <t>Key integrated ICB governance structure continues to support closer working between health and social care. 
The joint working promoted by BCF has delivered enhancement of the home first model and this is enabling more residents to return home with support from reablement homecare and community equipment. 
The Better Care fund supports the delivery of this Homecare First model through investment in Homecare including supporting people with higher acuity leave hospital and return home, supporting a reduction in care home placements and admission avoidance.  
The existing model and neighbourhood engagement with links to system partners will support wider Home first approaches enabling people to be discharged to their usual place of residence. 
The ICB continues as the partnership that brings together the full range of organisations responsible for publicly funded health and care services across the borough.</t>
  </si>
  <si>
    <t>The schemes were delivered as planned with adjustments to funding allocations where services were required to be stepped up or scaled back.
The Discharge to Assess and the stepdown provision have greatly enhanced the D2A pathways and provision. The Greenwich D2A provision helped expedite safe discharges in the community and to address demands. This also helped facilitate and maximise the potential for more people to return to their own homes. 
The ongoing Adult independence work is focusing on maximising independence and promoting positive outcomes for residents.</t>
  </si>
  <si>
    <t>The BCF funded schemes have been fundamental to supporting the service improvements that the RBG Forward Thinking programme has delivered for example improvements in reablement effectiveness.  There have been some excellent examples of close working relationships across sectors including service design and development. 
The BCF approach has allowed NHS and the Royal Borough of Greenwich local authority to continue to work together to deliver co-ordinated care for residents with complex health and care needs.</t>
  </si>
  <si>
    <t>We would state that the BCF continues to support the already close joint working of the Hackney Partnership. The partnership works very well together, sharing risk, for example with budget over spends such as equipment. Senior managers work together to jointly understand and manage challenges, such as complex discharge cases. Discharge inititatives are integrated and helps the partnership deliver good quality services in a professional and supportive approach.</t>
  </si>
  <si>
    <t xml:space="preserve">2023-24 saw the first year of the 2 year funding for hospital discharge and over the 12 months of the plan we have reflected and reviewed the progress made and services commissioned and both within year and for the start of the second year changed a number of schemes, based on continual feedback and learning. LBH is also investing in a transformational programme that seeks to support the Home First model seeking the most independent outcome for each of our residents and alongside this transformation comes improved practices </t>
  </si>
  <si>
    <t>As we stated in question 1, the BCF Plan continues to support our already strong integrated services and approaches.</t>
  </si>
  <si>
    <t xml:space="preserve">Strong partnership working has been maintined in the Borough throughout the past year. </t>
  </si>
  <si>
    <t>All BCF Schemes were implemented in line with the plan.</t>
  </si>
  <si>
    <t>Multi-agency working takes place to reduce avoidable admissions and support the discharge of patients from hospital when they are medically fit to leave.</t>
  </si>
  <si>
    <t xml:space="preserve">In H&amp;F we value our joint working, and have continued to deliver the BCF schemes to support our joint aims, and improve outcomes for our residents. In particular, one of our successes has been the use of discharge funding to support a bridging service through better joint working between health and social care . Our integrated hospital team, MH teams, LD and reablement has been successfully delivering integrated services; commissioning team has supported this by ensuring services are availabe to meet demand. Commissioning continues to work with key provider to shape the market in order to cope with changing demands also. BCF leads meet regularly, and there is a regular update for relevant boards.  We have governance to ensure that BCF schemes are well aligned to Health &amp; Care Partnership priorities and the HCP board is kept up to date. </t>
  </si>
  <si>
    <t>All schemes were implemented as planned in 2023-24</t>
  </si>
  <si>
    <t>Governance, management and delivery of the BCF Schemes in 2023-24 was strengthened with even greater visibility of services being reported and therefore provoking necessary conversation and challenge.  We continue to see growth in collaboration between ICB and H&amp;F in service developments and the BCF has underpinned our integrated collaborative working. We are encouraged to see that the BCF has not only created a solid foundation for our HCP and ICB but is now enabling them to thrive.</t>
  </si>
  <si>
    <t xml:space="preserve">More frequent coming together of stakeholders across the System to review performance and consider specific issues e.g. discharge performance and opportunities for improvement. Greater understanding of one anothers' priorities and challenges. </t>
  </si>
  <si>
    <t xml:space="preserve">All schemes were implemented from the start of the financial year. </t>
  </si>
  <si>
    <t xml:space="preserve">The delivery of our BCF plan has had a signficant impact on our discharge performance  but has not as yet advanced us towards closer integration of health and social care. </t>
  </si>
  <si>
    <t>The BCF joint investment planning has supported ongoing dialogue and collaboration between the Council, ICB and other partners to manage pressures in the system.  BCF funds services across health and social care and our public and VCSE partners towards the shared objectives of the plan.</t>
  </si>
  <si>
    <t xml:space="preserve">Haringey's BCF has continued to deliver strongly against the plans.  Changes to delivery models of schemes where required for quality and impact were undertaken within the scheme and finaincal envelope allocated. </t>
  </si>
  <si>
    <t>BCF funding continues to provide funding to key integrated services and Is overseen through the Age Well Boards of the Borough Partnership with system partners.</t>
  </si>
  <si>
    <t>All health and social care partners at a local level in Havering are fully engaged and committed to joint working and the delivery of the BCF schemes.</t>
  </si>
  <si>
    <t>All BCF schemes detailed in our 23-25 plan have made signficant progress in 23-24</t>
  </si>
  <si>
    <t xml:space="preserve">All 3 Places now have fully established Place Based Partnerships with recognised governance structures, processes and systems which build on historic local collaboration and integration between organisations. </t>
  </si>
  <si>
    <t>Good working relationships between Health and Social Care are already well-established and continue through the BCF.</t>
  </si>
  <si>
    <t>A number of schemes are funded through the BCF in Herefordshire. Throughout the year all schemes have been implemented.</t>
  </si>
  <si>
    <t xml:space="preserve">We continue to develop services and work in an integrated way creating opportunities for a continued focus to effectively meet individual outcomes. </t>
  </si>
  <si>
    <t>The delivery of the BCF has enabled health and social care teams to work together to improve the services for the population of Hertfordshire. 
The recent CQC 'Good' overall assessent with 'Outstanding' for partnership and community, highlighted the Better Care Fund (BCF) was used to fund integrated work, including the rapid response service which had been piloted in one area of the county but following evaluation was being implemented across the whole county. 
One of the priorities of our BCF fund is to reduce preventable admissions to hospital and CQC felt they have seen evidence which successfully achieved this outcome. 
Other priorities are reablement and homecare, to improve carers services and to use assistive technology to improve services and maintain independence.
The Transfer of Care Hubs in both places are a great example of health and social care teams coming together to support flow through our Urgent and Emergency Care pathways. 
We have integrated health and social care teams across the county that support peolpe leaving the acute on to their onward care. 
We have developed a mature Discharge to Assess model supporting people to be assessed for their long term needs out of an acute hospital setting. Our Herts DTA programme is ensuring that our health and social care teams work together to minimise the time spent in an acute hospital once the person is no longer meeting the criteria to reside. County-wide we have good flow through for the people no longer meeting the criteria to reside and this is in large part due to the IDTs / Single Point of Contact / Transfer of Care Hubs and the DTA programme with health and social care working together. 
BCF provides joint health and social care with county-wide Early Intervention Vehicles to support people who fall. This joint working allows a one stop shop to not only prevent an admission to hospital but also put in place measures to support prevention of future falls. 
As we move into 2024/25 our new Enhanced Nursing Dementia Service pilot set up in December 2023 will be evaluated.  This is a countywide pathway to optimise treatment and care for people with non-cognitive symptoms of dementia to improve person centred outcomes and wellbeing. Working in a joined up way, the service has supported 16 people from Mental Health acute beds to be supported in a community setting that would have not otherwise have been accessible, and have seen a reduction in need.  This service has an enhanced multi-agency MDT to support medium to high behavioural and psychological needs stepping down from a Mental Health Inpatient Unit into a care home setting.  We have already seen outcomes from our multi-agency knowledge, practice &amp; information sharing to support psycho-social interventions and reduce use of anti-psychotic drugs or other psychotropic drugs; as well as continuous effective care to reduce the risk of placement breakdowns and a route to onward continuity of care and connected life in the community.</t>
  </si>
  <si>
    <t>Most of our intended plans for 2023/24 have been implemented; there has been some movement which can be due to changes in demand and improved data/information.  We have been agile in our decision making and are able to flex resources across the agreed schemes.
Our Additional Discharge Fund has been jointly pooled and has enabled us to deliver collaboratively on the Discharge to Assess programme.  
This year we have utilised BCF to innovate and implement new schemes in our community around prevention of admission.  
Our governance has allowed us to identify opportunities to repurpose activity, and and ensure we evaluate effectively within year to informs our future planning.  
As planned our Prevention of Admission teams have been developed and implemented across Hertfordshire. The teams, run by social care practitioners from the Adult Care Services Older People’s Teams, provide urgent social care support to residents facing circumstances that may lead to a hospital, residential or inpatient admission within 48 hours, such as an exacerbation of chronic illness, carer breakdown, or provider failure. The primary aim of the teams is to help individuals remain independent, healthy, and safe in their usual place of residence by offering rapid assessment and support in the community.  This has improved person's experience, outcomes and quality of life whilst enabling people and their carers to have choice and control over their care and support closer to home. 
East and North Hertfordshire in just over 18 months have supported 1,020 patients, 100% of referrals were actioned within 2 hours and 92% avoided hospital admission.   The new team in South and West Herts is taking higher referrals and keeping patients out of hospital.  Our Demand and Capacity plan for Urgent community response is showing higher numbers of people supported than planned.  These are -located within the Care Coordination Centres within our community healthcare trusts on each side of the county. 
As planned by December 2023 the DTA care home framework was launched. The service is aimed at securing discharges from hospital for individuals who are clinically optimised and do not require care in an acute setting but require a period of enablement and/ or reassessment.  It is fully aligned to the Connected Lives principles, connecting individuals to people, services, technology, networks, communities, aspirations and real lives.  This framework has enabled robust training with DTA care home providers, clear understanding of capacity and availability and location of block and spot beds.  In parallel, as planned the DTA wraparound support project was launched, which ensures all DTA beds have equitable access to social care, GP, therapy and mental health support whilst on the 28 day pathway.
We have acknowledged the growth in demand across all services, and the impact on waiting lists, and every effort is being made by teams to reduce and minimise these.  
For Demand and Capacity:
- East &amp; North Herts Trust and Princess Alexandra Hospital Trust, hospital discharge activity has been line with expectations except March this year when saw demand rise for short and long stay placements. There was also an increase in need for DTA beds. This pressure in March for Pathways 2 and 3 was unusually high and it is unclear the driver for the need, other than families and individuals not able to meet increased needs in own home. 
-West Herts Teaching Hospitals Trust, expectations for the year were over predicted – we were anticipating more than 10% increase in demand built into last year’s projections, although this does not appear to have materialised in favour of those going home with a restart of existing care.  Given the high volume of people in Hertfordshire who already receive homecare or bed-based care, it is understandable that arrangements of restarts of existing care will play a key role in overall partnership working.
- HPFT forecasted higher capacity for discharge to the community for support at home than was delivered in 2023/24, due to insufficient funding.</t>
  </si>
  <si>
    <t xml:space="preserve">As demonstrated in the recent Care Quality Commission (CQC) assessment for Hertfordshire Local Authority report, released in May 2024, we achieved an 'Outstanding' scoring for partnership and community.  
CQC stated that a real strength of the local authority was their excellent partnership working. This was in place across the teams within the local authority and with their external partners. 
CQC identified clear long term, strong, effective relationships with the NHS Trusts and it was clear that this had led to really positive outcomes for people. 
Our relationship with the Voluntary, Community, Faith, Social Enterprise (VCFSE) sector was another strength with effective working relationships enabling the VCFSE Alliance to support smaller organisations to provide a service to residents.
</t>
  </si>
  <si>
    <t>The BCF has provided a catalyst for the development of more integrated Place-based governance arrangements. Developed in conjunction with the ICB, local authority and health and care partners, this is intended to provide a sound foundation to support delegation of functions to Place by the ICB.</t>
  </si>
  <si>
    <t>This is mainly correct, although difficulties in recruiting to posts in some areas and difficulties in securing market solutions to supply requirements, .e.g., step-down block beds, has caused delayed implementation of some schemes.</t>
  </si>
  <si>
    <t>See 1 above.</t>
  </si>
  <si>
    <t>The BCF programme continued to support local systems to successfully deliver the integration of health and social care in a way that supports person-centred care, sustainability and better outcomes as well as patient flow from the acute into community settings.</t>
  </si>
  <si>
    <t>While the overall BCFs plans were implemented as planned, the delays pertaining to the Additional Discharge Fund allocations meant that schemes were only implemented part way through the year.</t>
  </si>
  <si>
    <t>The delivery of our BCF plan undoubtedly had a positive impact on integration in our local system, allowing for effective use of resources through pooled funds, which would not have been possible without the BCF.</t>
  </si>
  <si>
    <t>The implementation of ICBs from July 2022 has had an impact on governance structures and management of the BCF locally. As the new HIOW ICB has matured, the new ways of working across at scale and place has been maturing. During 2023/24 there have also been structural reorganisations across both LA &amp; ICB, affecting capacity and new financial control processes. The combination of all three slowed the joint decision making process in some areas, such as the signing of the s75 which took place in Q4 instead of Q3. However, whilst this new way of working is evolving, there have been some notable successes enabled by the BCF during 23/24:
- The LWEH continued to embed its services with c. 3600 people assisted over the year.
- The Community Equipment Service new specification was implemented with ongoing operational task and finish group in place to continually improve the service. 
- Utilisation of the ADF funding across ICB and LA was able to address capacity and facilitate the delayed capital estates work on the Adelaide and Gouldings for improved patient care and experience on pathway 1.</t>
  </si>
  <si>
    <t>Schemes implemented as planned with the exception of the Rehab Beds which was re-procured in year resulting in an amendment to the bed base and a widening of the eligible cohort to include NWB/complex cases. 
The ADF approach to incorporating addittional resrouce within existing infrastructure enabled quicker initiation and improved resilience during the funding period, incorporating the feedback from the 'Rapid Evaluation of the 2022 to 2023 discharge funds'.</t>
  </si>
  <si>
    <t>Many of the workstreams within the BCF remain on older specifications which has been the local working group's intention to refresh. Due to the capacity issues noted in D12 alongside Project Fusion (Project Fusion is the name given to the work bringing together community, mental health and learning disability services across Hampshire and the Isle of Wight) the pace of refreshing the specifications has been slower than hoped. This means that these service remain working in partnership alongside each other to achieve the ambitions of the BCF but are not fully integrated. However, whilst the pace has slowed it has not stopped:
- CES new service specification implemented (commenced Q1)
- Rehab beds new specification and re-procurement (commenced Q3)
- ULO new specification and re-procurement (to commence Q1 24/25)
- Reablement</t>
  </si>
  <si>
    <t>The BCF continues to be an important part of Islington's approach to delivering joint working for health social care.  Our key driver is our Borough Partnership, which oversees all aspects of integration and operates on a wider partnership approach than the BCF.  However, the BCF is part of the picture and particularly contributes around hospital discharge, admission avoidance and helping people recover from ill health.</t>
  </si>
  <si>
    <t>The BCF schemes in Islington are largely well established and fund activity that has been supporting our system for some time.   As such, the majority of schemes are recurrent.  However, where we have expanded and developed our services we have seen good impact; this includes areas like growing Rapid Response and Care Transfer Hubs.  We have also seen effective use of the Hospital Discharge Funds which have supported increased complexity in this area.</t>
  </si>
  <si>
    <t>As above, the BCF is not the main driver of integration in Islington but is an important enabler.  Our Borough Partnership takes a broader view of integration than the BCF.  Our approach is to ensure that the BCF supports and aligns to our Borough Partnership model and ways of working, which enables optimal benefit from the BCF.</t>
  </si>
  <si>
    <t>The BCF, this year has had a high level of internal scrutiny and has allowed for increased discussion and planning on the BCF.  This has also been supported though a NWL ICB led review which will inform future prioritisation and also delivery of our 10 year joint Health and Wellbeing Strategy</t>
  </si>
  <si>
    <t>The delivery of the BCF plan has seen increased demand to all areas.  Through development of new discharge pathways, such as pathway 1 and pathway 3 plus continual investment in admission avoidance programmes such as reablement and Homefirst, we have been able to mitigate some of these risks.  Going forward we will continually review demand and the impact on finance.</t>
  </si>
  <si>
    <t xml:space="preserve">The adoption of the 10 year Health and Well Being strategy and the wider development of our Place Based programmes we have seen greater integration locally.  There is strong and positive working across HWBB partners with the VCS sector being  a strong leader in developing preventative plans. </t>
  </si>
  <si>
    <t>There has been continued improved joint working between health and social care</t>
  </si>
  <si>
    <t xml:space="preserve">schemes implemented as planned </t>
  </si>
  <si>
    <t xml:space="preserve">The BCF plan supports the delivery of health and care priorities for Kent and alings with the development of the Kent and Medway Integrated Care System and Health and Care Partnerships. </t>
  </si>
  <si>
    <t>Co-operation across health, private and local authority provision is common and good co-ordination is a positive for people using our combined support</t>
  </si>
  <si>
    <t>Where providers have failed, schemes have been discontinued and new approaches found to meet the need</t>
  </si>
  <si>
    <t>Shared efforts across hospital and the community have identified the need for better intermediate care services which are planned to be delibered in 24-5.</t>
  </si>
  <si>
    <t>The BCF supports joined up working and commissioning and thus has continued to improve joint working - for example through the establishment of the SWL Frailty Programme, the Virtual Ward pilots, and the strong partnerships in developing joint approaches such as the producing of the JSNA and the VCSE Commissioning Programme.</t>
  </si>
  <si>
    <t xml:space="preserve">Key pieces of work were delivered as planned including: full PAC roll out, DFG Improvement Plan, JSNA, Autism &amp; ADHD strategic partnership, BCF &amp; Reablement Review. The UEC Board for K&amp;R initiated programmes to support improvements around Discharges and Frailty.  </t>
  </si>
  <si>
    <t>The delivery of BCF schemes has improved joint collaboration - the governance has firmed up during 23/24 which helps to jointly identify and address challenges and gaps going forward. It has also identified opportunities for enhanced integration (e.g. joint approaches to the community sector).</t>
  </si>
  <si>
    <t>We continue to build upon the strong track record of integration in Kirklees. The BCF continues to be recognised as one funding stream to support that direction of travel rather than a separate programme.</t>
  </si>
  <si>
    <t>All schemes are part of mainstream integrated health and care delivery</t>
  </si>
  <si>
    <t>The BCF has supported the continued development of close working arrangements across health and care at commissioner and provider, and at strategic and operational levels. Whilst the BCF is just part of the funding supporting this (in Knowsley our pooled budget arrangements are well established and the pooled values are significantly larger than the BCF pool), examples that illustrate this joint working include joint posts and integrated approaches to the development and delivery of initatives that improve otucomes and experiences for local people (see examples of some of the schemes implemented as planned in 22/23 below)</t>
  </si>
  <si>
    <t>Continuing to use the Disabled Facilities Grant (DFG) to support the housing needs of people with disabilities and wider care and support needs.  This has included using DFG monies to support wider health and social care priorities such as reducing delays in transfers of care and reducing rates of readmission to hospital.
Continuing to invest in a range of Assistive Technologies and continuing to provide a free Assistive Technology offer for an initial 12 week period to maximise independence, reduce reliance on formal care and support services, prevent unnecessary hospital admission and support timely discharge
Provision of Community Navigation services, as part of a wider community asset offer, to support people with no or low-level care and support needs to identify alternative and personalised forms of support within their own communities
Investment in carers support and services to improve the health and wellbeing of carers, ensuring that they can access regular breaks and enabling them to sustain their caring role and avoid breakdown
Provision of reablement services to support those people with identified rehabilitation potential to remain independent for as long as possible.
Our Rapid Response service, which forms the core of our Home First Offer in Knowsley, has continued to support both timely and effective discharge from hospital via Pathway 1, as well as supporting improvements in admission avoidance.  The Rapid Response Team is delivered by the Council and is fully funded via the Better Care Fund.  The Team is made up of 1 Team Leader, 2 Senior Rapid Response Officers, 3 Assistant Care Managers, 12.75 Rapid Response Assistants
The team provides short term care and support for those who would otherwise require an unplanned and avoidable hospital attendance and supports effective and timely hospital discharge by ‘bridging the gap’ between hospital and home for people who require a domiciliary care package but where such a package cannot start immediately.  Using the £500m Adult Social Care Discharge Fund, the Team’s capacity was bolstered with the purchase of an electronic rostering system enabling care worker hours to be maximised and smarter visit scheduling.  Additional temporary staff were also aligned to the Rapid Response Team which enabled the delivery of additional care hours aligned to the £200m Step Down Fund.  In the twelve months between April 2022 and March 2023, including winter 2022/23 the Rapid Response Service received 1181 referrals, an average of 23 per week with 734 people supported home from hospital and 384 people supported at home and preventing an avoidable hospital admission. The average intervention for the team with each service user is 9 days.  It is estimated that the support provided by the Rapid Response Service avoided £3.06m in system costs in the period above, calculated on the basis of the intervention that would likely have been required without their input e.g. delayed discharge and associated additional hospital bed days, ambulance call out, or respite place.
In addition to implementing our BCF schemes as planned, over the course of winter 2022/23, system partners worked together to ensure that use of the £500m Adult Social Care Discharge Fund was fully maximised, compliant with grant conditions and aligned to system priorities.  Evidence of the impact and effectiveness of our Adult Social Care Discharge Fund schemes has been included in the fortnightly Discharge Fund returns and in the end of year return submitted on 2 May 2023.</t>
  </si>
  <si>
    <t>Yes, as previously stated, the BCF has supported the continued development of close working arrangements across health and care at commissioner and provider, and at strategic and operational levels.</t>
  </si>
  <si>
    <t>Outcomes focused system work on driving improvement in hospital discharge at operational level.</t>
  </si>
  <si>
    <t>All BCF schemes delivered as per plan for 2023/25, however lack of accurate activity data with both health acute and community services due to introduction of new data and reporting system EPIC has hampered understanding of activity in health services.</t>
  </si>
  <si>
    <t>BCF continues to highlight integration and system working.</t>
  </si>
  <si>
    <t>Joint working has been maintained through 2023/24 despite significant financial and operational pressures. With the establishment of the new Places, coterminous with the local authority boundaries, further developments are due such as delegated budgets to Place which will include the BCF. This will enable Lancashire to improve shared and collaborative ambitions, especially in relation to integration. At an operational level, many effective integrated working practices are in place plus positive joint relationships and joint working.</t>
  </si>
  <si>
    <t xml:space="preserve">All schemes as set out were implemented as planned through 2023/24. </t>
  </si>
  <si>
    <t>Many of the schemes within the Lancashire BCF underpin the integration and integrated working practices of teams. Our joint plan details the development work that we are doing in Lancashire including the reset of the Lancashire BCF. Our intial priorities include reviewing and improving our joint planning and integrated working in relation to intermediate care and DFG.</t>
  </si>
  <si>
    <t xml:space="preserve">The relationships and working arrangements matter more than the funding pot that services receive money from </t>
  </si>
  <si>
    <t>BCF plans were implemented as agreed, success in this has built momentum to drive more integrated working.</t>
  </si>
  <si>
    <t>The services funded from the BCF are key to the integration of the health and care partnership</t>
  </si>
  <si>
    <t>The schemems supported by the BCF enable a more joined up approach to people living in our city, from prevention initiatives to discharge via an integrated intermediate care system. It fosters positive working relationships supported by funding that is used transparently for whole system benefit.</t>
  </si>
  <si>
    <t>The schemes are strategically aligned, building on previous years successes and learning. Therefore they were deliverable as iintended.</t>
  </si>
  <si>
    <t>As noted above, a number of integrated approaches to care are supported directly by the BCF.</t>
  </si>
  <si>
    <t xml:space="preserve">Investment in intermediate care has seen an increase of 30% in reablement capacity. Each locality now has integrated reablement and therapy staffing models. Reablement team leaders are assessing for needs in hospitals alongside therapy staff for MDT decision making as part of the IDT </t>
  </si>
  <si>
    <t>The projected increase in intake model was 50% additional demand. The capacity has only been able to cater for an additional 30% demand to date. Additional support from health colleagues was put in place to meet unmet demand for temporary dom care support. Commissioning of high dependency beds was delayed starting by a few months due to ongoing winter pressure demands. However, this has now gone live. The voluntary service started in September providing support to P0 patients.</t>
  </si>
  <si>
    <t>Daily MDT's are now underway between locality staff across health and social care. This has seen improved timescales for patients and improved workload for staffing. There are weekly links to other community services where people are referred into lower level support services for any ongoing needs. Housing services have expanded to include more psych wards and MH units along with a system for sharing data on MH disharges to provide a more joined up support for people in MH settings.</t>
  </si>
  <si>
    <t>The schemes within the BCF align well the health and care system's priority areas and support the devilery of our integrated programme plans.</t>
  </si>
  <si>
    <t>All BCF schemes were implemented as planned.</t>
  </si>
  <si>
    <t xml:space="preserve">The delivery of the BCF  plan during 2023/24 has continued to play a critical role in supporting those teams which work together at a neighbourhood level, including the voluntary and community sector, to achieve better health and care outcomes locally. </t>
  </si>
  <si>
    <t xml:space="preserve">The BCF is a vehicle that can all get behind and framework that both have joint pot of money to use for people of linolcnshire to come together to discuss and agree. </t>
  </si>
  <si>
    <t xml:space="preserve">Schemes that were funded, Age UK, D2A and Active Recovery Beds all started and successfully implemented and recognised as BAU and key components of system offer. </t>
  </si>
  <si>
    <t>Partners meet on regularly bases to review and shape local plans and priorities for delivery.  Plans have been further developed and underpinned by the development of data and intelligence model for the whole system which aims to provide a single view approach to understanding capacity and flow.</t>
  </si>
  <si>
    <t xml:space="preserve">On the whole the majority of schemes were implemented as plan, whlist  continued extraordinary actions and management have been consistently in place  to ensure ongoing focus and timely responses in relation to system pressures, whilst transforming services e.g adult social care transformation, mobilisation of the new technology enabled care service, proactive care,   homeless health inreach service and work continues to further embed and maximise use of UCR, telehealth offer, enhanced health in care homes and falls pick up service. </t>
  </si>
  <si>
    <t>System partners have been pariticularly focused on Urgent Emergency Care and have been working with ECIST, GIRFT and Newton Europe to futher strenghthen our plans on admission avoidance, acute length of stay, hospital discharge and intermediate care. Partners have been working together to implement new ways of work, system and process to improve pathways and flow.</t>
  </si>
  <si>
    <t>The Luton At Place Board has brought together all key partners from across health, social care and the voluntary and community sector to coordinate the delivery of targeted local solutions that achieve the at place priorities and the ambitions of the Health and Well Being Board. Ensuring a collaborative approach to addressing local challenges and appropriate use of place based and system-wide flexibilities and resources to deliver solutions that maximise outcomes for residents. 
Luton has always had a strong history of joint working and collaboration with system partners - Within the Luton governance structure; there are joint, Local Authortiy and BLMK ICB, governance meetings, feeding up to the Health and Wellbeing Board including  the Joint Strategic Commissioning Group and the Financial Sub Group - that facilitate joint working, commissioning and financial agreements, enhancing opportunities and strengthening relationships between organisations.</t>
  </si>
  <si>
    <t>All BCF schemes were implemented as planned</t>
  </si>
  <si>
    <t xml:space="preserve">97% of all BCF allocations were to core services - 3% of allocations were to change projects; Single Point of Access Falls Programme, Enhanced Health in Care Homes Programme and Luton Healthy Ageing Programme. 
The change projects continue to have a positive impact on integration and health and social care. All 3 change projects will continue to be funded via BCF for 2024/25.  </t>
  </si>
  <si>
    <t>Manchester has a long established culture of joint working to deliver shared goals for health and social care.  BCF funding supports the deliver of this integrated working and enables an additional emphasis to be given to hospital discharge and admissions avoidance activities such as Hospital at Home.</t>
  </si>
  <si>
    <t>Yes, generally the schemes were delivered as planned.  In some cases the further roll out of the schemes such as the Hospital at Home programme has been dependent on the further allocation of funding.</t>
  </si>
  <si>
    <t>There is strong governance in place to support the delivery of integrated health and social care.  This includes the agreement on the system wide approach to health and social care that includes priorities being agreed through Manchester Partnership Board and Health and Wellbeing Board.  Ongoing management of the plan to deliver the locality priorities will be undertaken by the Manchester Provider Collaborative.</t>
  </si>
  <si>
    <t>The BCF programme allows us to set joint targets and consider sysem wide issues,  developing new ideas and solutions for improvement. The Leadership Group, the Joint Commissioning Management Group, represents key roles in the system and has oversight of the BCF programme receiving reports every 6 weeks, as well as an annual review of schemes and outcomes. We have an agreed S75 in place. 
Medway's BCF primarily funds Medway's joint commissioning function, with officers jointly appointed by the NHS and Local Authority. With these joint roles based in Public Heatlh, officers commission and manage a range of services that bridge the gap between statutory support and the community and voluntary sector.  This facilitates improved joint working through collaborative engagement, for example the VCS Consortium, which is a group of community sector contracts, brought together to work in collaboration in order to deliver greater social value, e.g. through shared training and sharing of resources, or joined up engagement. The VCS Infrastructure Support service was created to support the VCS to be resilient, raise funding and work more collaboratively. This BCF funded contract delivered income to the sector of over £6m over the term of the contract, a return on investment of £13 for every £1 spent.  The BCF funded integrated services are key to support acute discharge and has built in flexibility.</t>
  </si>
  <si>
    <t xml:space="preserve">The BCF programme has been delivered as expected in Medway, however it is important to note that we have been significantly affected by staff absence due to post-covid health issues. As a small team, the long term absence of one staff member is significant. Although we have maintained delivery of all planned commissioning and service management, we have not been able to recruit to a key role that would manage the data and reporting requirements for the BCF.  We set out our capacity and demand plans in 2022/23 to meet planning requirements for BCF planning for 2023-2025, this also supported the recent recommissioning of our reablement services. We are confident that we have sufficient resource available in the system with ongoing bed reviews and capacity planning with our system partners. It is our intention to manage reablement services closely so we can respond flexibly to system demand. We are also exploring options for an in-house provision of intermediate care and reablement for the future. </t>
  </si>
  <si>
    <t xml:space="preserve">The BCF funded Partnership Commissioning Team is uniquely placed to work alongside social care, HaCP and the ICB. The successful delivery of a number of commissioning priorities in 2023/24 has ensured that key services are in place to support the effective operation of our health and care system and ensure key services are available for residents, e.g. intermediate care and reablement, carer support services, wellbeing navigation services, VCS infrastructure support, supported housing, Healthwatch, services for visual impairment. 
Supportive arrangements ensure that there is regular engagement and identification of new initiatives.  New developments in 2024/25 will deliver increased assessment beds, transform our integrated discharge team and set agreed band rates for residential care across kent and medway. </t>
  </si>
  <si>
    <t>There has been joint working between health and social care within the borough.  There was a S W London wider review of the BCF and outcomes and this has supported planning going forward and helped to support the delivery of the local health and care plan.</t>
  </si>
  <si>
    <t>The BCF schemes were planned and implemented as expected in 2023 -24.  The adult social care discharge fund shcemes were flexed based on a review of the original to meet increased demand.  The differential spends are reflected in the Spend and activity template. Significantly, we experienced a higher number of discharges than previous years and more people requiring formal packages of support at discharge, which meant reprioritising some of the ASC discharge schemes to support packages of care.  An extra £126,721 was received in year for DFG which will be added to the planned spend in 24/25</t>
  </si>
  <si>
    <t>The BCF plan for the borough reflects the shared understanding of the system pressures and a shared response to this.  The repurposing of the rehab beds to home based rehab has  enhanced  the integration of rehab and reablement and will continue with the development of integrated neighbourhoods. We intend to continue work jointly to improve these functions following the good practice examples of integration available</t>
  </si>
  <si>
    <t>Our joint BCF governance arrangements in South Tees support collaboration and joint working between both local authorities and health</t>
  </si>
  <si>
    <t>There have been a few issues with recruitment and availability of contractors but most have been implemented as planned.</t>
  </si>
  <si>
    <t>It supports strong team work and the identification of collective priorities</t>
  </si>
  <si>
    <t>Our health and social care partners have worked closely together both in formulating and delivering the BCF plan.  This is particularly the case with our community health service provider and hospital, to ensure that we are able to step people down from hospital in a timely fashion, and at the same time looking at how we can improve these processes.</t>
  </si>
  <si>
    <t>The vast majority of our schemes are long standing and required little new work to implement them.  However, where we have utilised the new Discharge Fund we have been able to work in concert withour partners to deliver new schemes.  On occasion there has been slight slippage, but in the main this has been minor e.g. time lag due to recruitment processes.</t>
  </si>
  <si>
    <t>As we have developed our approach to the use of the BCF we have seen increased opportunities to work in a more integrated way.  This has led us to plan for change and as we progressed through 23/24, and now during the current period of the plan, we have identified clear opportunites to work towards truly integrating our approach.  None more so than in regards to Discharge Pathway 1 where are at the point where we will be rolling out our new integrated Home First approach.</t>
  </si>
  <si>
    <t xml:space="preserve">As described in our BCF narrative plan, we have a well-established and innovative place-based partnership in Collaborative Newcastle. Our partnership provides an infrastructure for taking forward our shared vision and gives us a strong foundation for collaborating to improve outcomes, transform service delivery, keep people safe, continue to promote wellbeing, and protect the health of the wider system.
</t>
  </si>
  <si>
    <t>Underfunding of health and social care remains an issue, however in producing our BCF plan for Newcastle, we draw upon our established collaborative arrangements, working in partnership with shared objectives and our BCF plan is produced and owned by the Newcastle system.  Despite the difficult financial context and national issues with recruitment and retention, we have well performing services, with schemes delivered as planned during 2023-24.</t>
  </si>
  <si>
    <t xml:space="preserve">Collaborative Newcastle partners agree that the Better Care Fund is our key vehicle to better health and social care integration, which is at the core of a sustainable intermediate care, rehabilitation and reablement model to support people to live well and independently for as long as possible in a place they call home and to receive the right care in the right place at the right time. This is underpinned by a sustainable system which has prevention and early intervention at its core and is supported by empowered and connected communities.  </t>
  </si>
  <si>
    <t>The BCF has enabled health social care to put patients and service users at the heart delivery. We have continued to develop joint working arrangements through the IDH, ageing well, community equipment and new technologies. We have used the BCF as a level for integration and change and to truly join up services where it is right to do so. Service development from inception takes a collaborative approach from the outset.</t>
  </si>
  <si>
    <t xml:space="preserve">All schemes have been delivered or continue on their way to implementation.  High inflation and workforce challenges have signficantly imapacted on the local system, which has required plans to iteratvely evolve plans to best meet emerging needs.  The flexibility within the Newham BCF allows this </t>
  </si>
  <si>
    <t>NEL ICS and LBN have an excellent working relationship and are working in partnership to deliver a sustainable health and social care system for Newham and its residents.  The place based partnership continues to evolve and mature with a great focus from all partners in delivring the right care, at the right time, in the right place.</t>
  </si>
  <si>
    <t>The overall delivery of the BCF has improved joint working between health and social care in our system.  The introduction of the Capacity and Demand Tracker and the Adult Social Care Discharge Fund has meant we have had to work more closely together to collate the necessary data and make quick decisions about how best to allocate funding.  This is supported by the multi-agency oversight of our Norfolk Health and Wellbeing Board.</t>
  </si>
  <si>
    <t xml:space="preserve">Overall, our BCF schemes were implemented as planned in 2023-24.  One scheme was ended (scheme ID 12), and another started delivery in Q2 rather than Q1 (scheme ID 54).  The funding from these schemes has been reinvested in to other BCF schemes. </t>
  </si>
  <si>
    <t>A key finding of our BCF review, noted as a success below, was that the BCF has a positive impact on the integration of health and social care in Norfolk.</t>
  </si>
  <si>
    <t>BCF is part of North East Lincolnshire's existing direction of travel and not specifically related to BCF</t>
  </si>
  <si>
    <t xml:space="preserve">We have had some difficulties in securing staff to deliver on objectives.
In addition, it is worth noting that some of our actual activity data is higher than our planned capacity, several reasons acount for this including: 
For a very time limited period of time the service managed to see/ support more clients than their capacity allowed. 
For some services LoS has improved meaning more people can be supported than predicted. 
</t>
  </si>
  <si>
    <t xml:space="preserve">During 2023/24, partners from across North Lincolnshire system have enhanced oversight and monitoring arrangements of the NL BCF programme through implementation of the following: Launching NL BCF Steering Group (reps from across NL system); undertaking full inventory of BCF schemes; commenced capacity and demand review of community beds and intermediate tier services (P1 and P2); identified efficiences and opportunities in 24/25; established reporting and update process to Integrated Commissioning Executive. Through the above, we have created more rigour and alignments with health and social care services, and created a positive foundation to deliver our Plan in 2024/25. </t>
  </si>
  <si>
    <t xml:space="preserve">The majority of schemes were delivered as planned in 2023/24. However, due to staff recruitment and retention challenges in North Lincolnshire, some schemes were not delivered as expected. E.g. Welcome Home Service; Additional Home First Capacity. However, these schemes were refresed and in some cases recommissioned to achieve similar outputs. These schemes have been revised in the 2024/25 plan, in line with workforce availability. However performance continues to be above regional and national averages for R&amp;R, and the rate of permanent admission has improved since last year, marginally missing the strengthed target.  </t>
  </si>
  <si>
    <t>Examples of BCF schemes which had a positive impact in North Lincolnshire include: Programme Director post for Home First Transformation led to increased visibility of patient flow, discharge pathways, and timely escalation and resolution of barriers; Recommission of Community Rehab &amp; Reablement beds (The Grange), with integrated health and care pathway, led to more people being able to remain independent for longer, and reduced demand on spot purchase beds. Workforce recruitment and retention campaign has increased recruitment into the care sector and people have been supported through a more strengths-based approach.</t>
  </si>
  <si>
    <t xml:space="preserve">Agree - The delivery of some of our Transformation schemes has supported closer and more intergrated working accross our system examples of this can be demonstarted in initiatives such as our Falls prevention work a collaberation between Health social care, EMAS  and Northamptonshire healthcare foundation Trust. </t>
  </si>
  <si>
    <t xml:space="preserve">Yes i can confirm that all planned schemes were implemented </t>
  </si>
  <si>
    <t>Agree - The delivery of some of our Transformation schemes has supported closer and more intergrated working accross our system examples of this can be demonstarted in initiatives such as our intergrated  Health and Social Care Brokerage service which has enabled Health and social to procure from the market as one on Pathway 3.</t>
  </si>
  <si>
    <t>Changes in discharge pathways led to more home first options and reductions in lenghths of stay in all pathways. Publication of jointly agreed strategy and forward plan for BNSSG.</t>
  </si>
  <si>
    <t>All apart from Transfer of care Hubs, where there were difficulties agreeing processes as well as agreeing funding.</t>
  </si>
  <si>
    <t>Improved hospital discharge processes, reduction in length of stay. Established hospital avoidance schemes. Imporoved outcomes for population of North Somerset.</t>
  </si>
  <si>
    <t>Joint working on use of Discharge Support Fund has continued with good engagement across ICB, LA and Trusts</t>
  </si>
  <si>
    <t>There were no issue in implementing as planned</t>
  </si>
  <si>
    <t>Joint agreement of BCF investment has delivered improved outcomes for residents particularly around discharge from hospital</t>
  </si>
  <si>
    <t>There has been a real sea change and a common vision established with senior leaders across organisations that will take time to embed operationally. This vision is developed through the North Yorkshire Place Board and also within key joint projects, for example the development of a new intermediate care model. The Joint Commissioning Group between the ICB and LA provides a robust commissioning forum to plan, agree and implement joint schemes.</t>
  </si>
  <si>
    <t>The LA and ICB have worked together to deliver and develop a wide range of jointly commissioned services, for example community equipment, development of intermediate care (hubs, bridging service, bed capacity, home first approach to pathway 1), and a wide range of VSCE-based services. System transformation is ongoing with the majority of BCF schemes continuing into 24/25.</t>
  </si>
  <si>
    <t>The delivery of the BCF plan has led to an improved culture of joint working and the delivery of a broader range of schemes and services in partnership. This approach is creating some successes, but also helping us to identify other factors that impact negatively on integration such as culture, environment and technical infrastructure. These issues are barriers to the success of projects like developing a new approach to intermediate care and workshops and other areas of engagement and development are being utilised to bring people together and break down these barriers.</t>
  </si>
  <si>
    <t>No further comments.</t>
  </si>
  <si>
    <t xml:space="preserve">The Transfer of Care Hub (p1) is now well established in the system with work to progress P2 delays now being explored as a collaborative approach.  Funding continues to support joint commissiong of the carers hub across the system and has funded the external workforce sustainability review to inform joint strategy and delivery plan. </t>
  </si>
  <si>
    <t xml:space="preserve">Key targets have been maintained in 23/24 despite internal financial pressure and  external influences driving demand. Significant transformation programmes continue to underpin the change of culture and best value considerations to drive success. </t>
  </si>
  <si>
    <t xml:space="preserve">Collaboration between health and social care around winter planning and discharge pathways continues to feature in the system. The system is developing reporting structures for discharge that will support anlysis and troubleshooting from stakeholders supporting the pathway. </t>
  </si>
  <si>
    <t>Multi-disciplinary TOC Hub teams, regular system-wide meetings to address blockages, upcoming pressures, weekly data-sharing supporting a greater shared understanding of process, workflow, and pressures.
Shared system partnerships and governance: Regular meetings at different levels within and across partner organisations, both operational and commissioning based.</t>
  </si>
  <si>
    <t>Integrated commissioning across ICS footprint to provide all-age carer support schemes
On-going social care recruitment issues, lack of response to vacancies especially for OTs causing delayed implementation or growth in some schemes.</t>
  </si>
  <si>
    <t>Following the success of the joint strategy &amp; commissioning of carers' support, we have developed an integrated Autism Strategy and are considering furhter opportunities for future joint strategies and joint commissioning in other sectors.</t>
  </si>
  <si>
    <t>The integration of health and social care provision across Oldham remains a crucial element of care and support across the Borough.  Development of the UEC Urgent Emergency Care Board and the Delivery Transformation Board for health and social care services has been seen as essental to the success of joint working</t>
  </si>
  <si>
    <t>The BCF schemes in Oldham are being implemented as planned.  We are committed to undertaking continual review of acticity over 2024/25</t>
  </si>
  <si>
    <t>The development of the intgrated care partnership in Oldham, ensures we continue toi have a well established system locally</t>
  </si>
  <si>
    <t>See below: we have created a sector wide approach to assessment of needs and planning and implementation across the wider sector in 2023/24. This has been evidenced in the engagement of the sector in development of the 2425 plan</t>
  </si>
  <si>
    <t xml:space="preserve">In some cases we made changes to our plans in year, particularly where they were recruitment dependent. Resources were reprofiled into our core D2A roll out from December 2023. </t>
  </si>
  <si>
    <t>The BCF implementation and delivery has been strongly allied to the development of system working especially around D2A; the development of community integrated resources to support complex discharges and admission avoidance; and in the management of more complex people across mental health and acute beds</t>
  </si>
  <si>
    <t>we continue to work together on the home first programme and have valued the system review of the BCF fund</t>
  </si>
  <si>
    <t>Any difficulties that were experienced were detailedon tab 6</t>
  </si>
  <si>
    <t>Again, the greatest value this year has been in the joint working in the home first programme and the evaluation</t>
  </si>
  <si>
    <t>The better care fund has enabled joint system working across health and social care through enabling an integrated approach to comissioning of services that suppport both health and adult social care. Key examples of this include our support comissioned through the BCF  with VCSE organisations and work around discharge.</t>
  </si>
  <si>
    <t xml:space="preserve">All BCF schemes in 2023-24 were implemented as planned with full spend across all budget lines. Areas such as the additonal discharge fund have provided a real catalyst for change to occur and have set up the local system well to progress this moving into FY 24-25. We intend to carry this positve work forward into the new financial year. </t>
  </si>
  <si>
    <t xml:space="preserve">A proportion of our BCF schemes are related to our Discharge to assess model in Plymouth. Through this the integration of health and social care within the locality has generated a close partnership across health and social care teams. This partnership continues to be focused on ensuring inviduals can live and healthy and independent lives without the need for long term adult social care. As a local system, we have taken a fleixble and proactive approach to our comissioning and contract activity which has enabled improved system working and hospital flow. </t>
  </si>
  <si>
    <t xml:space="preserve">The delivery of the BCF has enabled and improved joint working through developing a collaborative plan which captures priorities across health and social care. Regular meetings are in place with partners to review progress and performance, working together as one team without organisational barriers to collectively identify solutions and improvements to support the delivery of the local BCF plan. 
</t>
  </si>
  <si>
    <t xml:space="preserve">The BCF Schemes were all implemented as planned although not all schemes delivered the expected outcomes (for example activity in PRRT was lower than the planned estimate due to utilisation of the service not as expected, predominantly due to staffing capacity and the higher complexity of individuals supported by the service). We have experienced challenges around achieving the planned length of stay at Summerlee Unit (previously Jubilee Unit), although as a relatively new service implemented in October 2022, it became apparent the length of stay would be very challenging to achieve due to the higher complexity of individuals than anticipated; length of stay plans have been updated in 24/25 to reflect current flow. The recommendations of the Rehabilitation and reablement review will continue into the new financial year, and plans for the Integrated Neighbourhood model continue to be developed with a pilot site agreed. 
</t>
  </si>
  <si>
    <t xml:space="preserve">We have used the BCF plan to develop a localised plan with key partners, identifying improvement projects and initiatives linked to the overall BCF objectives, with performance measures supporting the achievement of the national metrics. The local plan is an integrated health and social care plan, developed with service leads and provider organisations. Regular reports are produced from the local plan which feed into the relevant governance groups, including BCF, ICB, Adult Social Care and Solent NHS Trust. The BCF plan has supported improved integrated working through developing shared objectives and milestones. </t>
  </si>
  <si>
    <t>We work collaboratively with our system partners in Acute and Community services, as well as with Primary Care and the Voluntary &amp; Community Sector.  We believe that the gap between estimated demand and activity at least in part reflects historic issues with provider data.  This has improved during the year with the majority of data now available at a HWB footprint, however further work is required and we are working together as a partnership to try and further improve the accuracy and detail of data and ensure the various reporting streams are aligned as well and activity data is available for schemes with specified output measures.</t>
  </si>
  <si>
    <t xml:space="preserve">We had to adjust some of our spending last year against the Discharge Funding due to very high demand for complex care beds on Pathway 3 discharges; many with challenging behaviours and high levels of need.   We also had a slow starting period for many of the projects that were being funded through the BCF.  We have agreed with the ICB that this funding will be c/fwd into 2024/25 as the projects are running up to March 2025. Progress is being reviewed monthly at our Integration Board. </t>
  </si>
  <si>
    <t xml:space="preserve">The relationships with our system partners has improved further and we are receiving more detailed information which has a positive impact on confidence levels.  We ensure our programme of work is aligned not only with the BCF objectives but also with the ICB priorities and the wider priorities of the Buckinghamshire, Oxfordshire and Berkshire West ICS, as well as contributing to the Berkshire West Joint Health and Wellbeing Strategic Priorities and the Local Authority Corporate Plan priorities. </t>
  </si>
  <si>
    <t xml:space="preserve">The BCF ASC and ICB discharge funding has prompted a Discharge Joint Commissioning Group to develop ideas and implement a range of new discharge options enabling better step down a range of reablement and rehab options. </t>
  </si>
  <si>
    <t xml:space="preserve">All schemes in place and funding used to manage discharge and admission advoidance pressures where needed. </t>
  </si>
  <si>
    <t xml:space="preserve">Enabled projects like Discharge to Assess with assessment and therapy to be developed and implemented across CHS and Social Care. Various staff were involved with meeting to discuss news ways of working with care homes, rehab and reablement. </t>
  </si>
  <si>
    <t>There has been a great deal of joint working between health and socal care within the borough. There has been a SW London wide review of the outputs and outcomes of the BCF schemes, and this understanding has fed into other plans and strategies, such as the themes within the Local Health and Wellbeing Strategy for the borough. The delivery of the BCF has supported a wider understanding of demand and capacity across partners, and has fed into future plans such as the intermediate care work to align services and reduce duplication.</t>
  </si>
  <si>
    <t xml:space="preserve">The BCF schemes were planned and implemented as expected within 2023-24. The adult social care discharge fund schemes were implemented and flexed based on a review of the original ASC DF plans during winter 2022 an there has been a jointly held view of the success of those schemes. </t>
  </si>
  <si>
    <t>The BCF plan for the borough has been the basis for jointly held conversations regarding the demands seen and expected; the plan has built on building on exisiting plans to move towards intergrated neighbourhoods, and has allowed whole system work in incorporating Client Level Data (CLD) from Adult Social Care into the ICB to identify people for proactive support. Joint work with carers has been continuing and there has been a wider incorporation of the voluntay sector into discharge activities.</t>
  </si>
  <si>
    <t xml:space="preserve">There are many examples of schemes delivered were joint working has been enabled and detailed in some of the answers below. However it is worth highlighting the approach that Rochdale takes to planning, monitoring, reviewing and delivering the BCF. A system wide BCF delivery group meets monthly this is attended by system partners across health, social care, housing, voluntary sector, finance, commissioners, providers and operational leads. This delivery group meets and shares best practice, achievements, works collectively through challenges and barriers, acts as peer support and provides regular oversite of the BCF from a system lens. The group inputs to the monthly and quarterly returns and collectively reviews schemes, spend and plans. This progress is fed up in to several meetings and Boards across the system in particular the LCO SMT the “engine room” of our integrated delivery and consists of associate director level leads from all-age health (including primary, community and secondary care), adult social care, children’s services including Special Educational Needs and Disability, public health, voluntary sector, mental health, hospice services, and wider determinants of health, including housing and public service reform. This group enables us to understand our population, collectively appreciating our biggest system risks and problem solving together, provides us with the best opportunity to improve outcomes.  There are so many bi-products of joint working that come out of the delivery group and LCO SMT that enable and continue joint working. There has also been a new process called the BCF dragons den a collaborative system lens review and assurance process of all BCF spend to ensure best outcomes, measure and understand impact of schemes enabled and provide a system view on any changes required. </t>
  </si>
  <si>
    <t xml:space="preserve">As you will see from the spend there are some schemes that incurred higher spend than planned and some which did not spend the allocation planned. This is mainly in the discharge fund elements, due to a number of things including, demand for service or scheme, developing/ changing delivery models and some elements which did not cost the amount anticipated. However the overall spend is as allocated to Rochdale. As described in tab 5 all BCF and Discharge budget is spent. The DFG budget is committed although not all spend relevant to the activity cured in the same financial year due to work programmes and timelines. </t>
  </si>
  <si>
    <t>There are many elements through the delivery of the BCF that have had a positive impact on the integration of health and social care in our locality. From the integrated hospital discharge hub ensuring a seamless discharge for individuals with reduced hand offs, duplication ensuring best outcomes and reduced DKAF days. Our intermediate care services who work as an integrated function every day to ensure best outcomes for individuals but also pushing ourselves to review and improve our model showing continuous integrated learning. Our Short Term Reablement service (STARS) where 95% of people supported where still at home 91 days after discharge, with a key element being the integrated approach to support following discharge. Our integrated equipment store and expanding use of technology enabled care. The investment into co-production networks and community group actions that is enabling an integrated approach with our voluntary sector and people themselves. Working with providers using innovation to develop opportunities and support for residents. The care home liaison service to enable best outcomes and ensuring a good quality sustainable market, with system wide training being developed by the workforce lead. Through to developing trusted assessor and blended roles functions to push our care providers to work differently and integrated with health and social care partners. Also through the DFG working hand in hand with our housing and voluntary sector colleagues to find innovative solutions to people’s needs and support people the point of discharge and helping to avoid admissions.</t>
  </si>
  <si>
    <t xml:space="preserve">Place partners continue to work closely together to support a system wide approach.  The Integrated Health and Social Care Place Plan and BCF Plan is closely aligned with shared key priorities including prevention and admission avoidance, discharge and whole system flow, all with the ambition of improving the patient experience / outcomes and meeting the 4 hour standard.  The IBCF is used at Place to support system priorities including winter planning and surge planning. There are transformational joint posts in place, funded through the IBCF, to support implementation of ICP priorities. A joint approach to the allocation of discharge monies has enabled key system issues to be targeted including resource for home first support and addressed and new ways of working trialled.  This includes 7 day cover for a care home trusted assessor role, personal health budgets to support discharge and an urgent and emergency care social prescriber.  This continues to increase collaboration between providers forged through commissioning relationships, ensuring the right level of care, at the right time to meet individual's needs.  Examples include a home from hospital service to bridge if reablement resource is not available and additional therapy, reablement, nursing resource and support for our pendent service to support the PUSH model to reduce avoidable conveyances.  </t>
  </si>
  <si>
    <t xml:space="preserve">Our BCF Operational and Executive Groups oversaw the allocation of monies according to health and social care priorities and monitoring throughout the year.  Where there were delays in expenditure, for example due to the inability to recruit to some roles, monies were re-prioritised to other areas. Our BCF schemes were, therefore, implemented according to agreed plans and prioritisation in 2023/24.    Work is ongoing to achieve the key priorities within the BCF and Integrated Health and Social Care Place Plan. </t>
  </si>
  <si>
    <t xml:space="preserve">BCF monies have been used to support integrated working across Place partners in physical health, mental health primary and secondary services, social care and the voluntary and community sector.  Priority areas for 2023-24 have included support for urgent and emergency care transformation and system flow, the development of our Transfer of Care Hub and support for out of hospital pathways including the virtual ward, urgent community response, enablement and community bed base.  This has enabled more people to be cared for at home, health and social care to work together in the Emergency Department to deflect avoidable admissions and reduce length of stay both in the acute and community bed base.  However industrial action and high levels of presentations and acuity has meant performance has fluctuated particularly in the post Christmas period. </t>
  </si>
  <si>
    <t xml:space="preserve">There is a continued passion and motivation for close joint working between partners, that is driving forward change and improvements across services. We have seen real successes in co-production with the community, ensuring the public feel heard. </t>
  </si>
  <si>
    <t xml:space="preserve">Our schemes were successfully implemented as planned, delivering measurable change and those from the previous year continue to grow. Some staff vacancies led to varying levels of achievements but not to detrimental levels.  </t>
  </si>
  <si>
    <t xml:space="preserve">Our Joint Health and Wellbeing Strategy continues to have a positive impact on the integration of Health and Social Care, as do the joint services and joint working that is evident across the board. </t>
  </si>
  <si>
    <t>The BCF, as it is described nationally, is insignificant when compared to the local context of a substantial Section 75 agreement and a model where adult social care is delivered by the local NHS Trust, with all the associated required joint working across health and social care.  Against that broader local context the BCF has little additional impact on joint working.  The BCF's impact is further diminished by its timescales - the BCF planning timescales are outside (i.e. later than) national planning timescales, so the BCF plans are essentially a re-presentation of part of a broader locality plan that has already been agreed as opposed to a plan that is developed and sits on its own.</t>
  </si>
  <si>
    <t>The phrase "BCF schemes" is not particularly relevant to the locality - the BCF is part of a broader set of arrangements that require joint working.  Most of that broader set of plans were implemented as expected in 23/24.</t>
  </si>
  <si>
    <t>The implementation of the BCF programme continues to enhance and strengthen the existing collaborative partnerships between Community Health and Social Care operational teams and commissioners. These partnerships support integrated care pathways to deliver person-centred care with more care delivered in the community rather than in acute hospital settings.   The Harvest View integrated social care and health centre is an excellent example of health and social care teams working together to support people to reach their reablement goals and return to independent living</t>
  </si>
  <si>
    <t>Overall our BCF schemes were implemented as planned but a degree of slippage resulting from workforce recruiting challenges impacted on the full implementation of some schemes during 2023/24.  We expected the recruitment to be completed during 2024/25.</t>
  </si>
  <si>
    <t>The continued development of the Harvest View integrated social care and health centre during 2023/24 with 16 additional beds opening and a more effective workforce reconfiguration to reach an optimal balance between social and clinical professionals has had a positive impact on integration.  Elsewhere commissioners from health and social care continue to work well together to drive the development of integrated care pathways and person-centred care.  Increasingly performance specialists are also collaborating to develop integrated performance systems.</t>
  </si>
  <si>
    <t xml:space="preserve">This is particulary evident in the areas of Intermediate Care , discharge funding and pathways and Market management of the Dom. Care Market. For example flexibility to adjust block booking elements with capcacity and demand has allowed us to help manage surges and general flow capcity issues throuhout the year. This year we have seen the leadership effect that the BCF has really translate down to our front operational teasm with providers and NHS Community Staff workign together more effectively in a more integrated way than we have seen previously. This has include cross boundary working throughout the system. </t>
  </si>
  <si>
    <t xml:space="preserve">We were able to excute the plan as expected.  </t>
  </si>
  <si>
    <t xml:space="preserve">In addtion to comments made above, the Better Care Fund helps drive joint accountability and decision making in the Sefton System. Its remained a key driver in our system wholst there has been signifcant change and development around it. This can be illustrated by the estblishment of Care Transfer Hubs, delivering a integrated joined up approach to discharge and hospital avoidance. </t>
  </si>
  <si>
    <t xml:space="preserve">The overall delivery has supported a jointly commissioned experience for delivering and accessing health and social care services. This is important for the Population and the staff within the sector. Examples of how this is include:
•	redesigning social work teams aligned to older person services within the city including Primary Care Networks and care home / support living teams with linked workers. 
•	designing and implementing a shared mental health pathway which will ensure the resources and infrastructure are available to deliver timely access to health and social care interventions at the point of need and prevent crisis.
•	implementing a multi-agency safeguarding hub for adults.
•	building upon existing discharge plans to develop new pathways designed to relieve the pressure upon general hospital beds, including discharge hub and joint escalation routes.  
•	Increasing the number of joint roles including a senior post with overall responsibility for discharge and flow. </t>
  </si>
  <si>
    <t xml:space="preserve">The schemes within the BCF plan were delivered in 2023/24. The additional disharge funds supported our home first model as seen in discharge back to normal figures. </t>
  </si>
  <si>
    <t xml:space="preserve">The Better Care Fund structure and relationships continue to be key to effective and affordable decision making within the Sheffield system. The  BCF plan is the delivery mechanism for the health and social care elements of the Health and Wellbeing Strategy. The plan is aligned to all elements in the Sheffield Adult Social Care Strategy  and takes into account the expectations set out in the NHS Long Term Plan, NHS Planning Guidance, and local recovery plans. The plan also supports the South Yorkshire Integrated Care Partnership Strategy and South Yorkshire Joint Forward Plan deliverables. </t>
  </si>
  <si>
    <t xml:space="preserve">Yes, again the BCF provides a platform for joint working and joint commissioning. The section 75 provides a focal point for using our resource effectively. </t>
  </si>
  <si>
    <t>Yes, our programmes were delivered as expected. More work to do to ensure AA is bedded in in 24/25 (the metrics improved through the year). Additionally, support for system flow will come through our transformed ASC Front Door and Reablement.</t>
  </si>
  <si>
    <t>The BCF continues to provide a platform for joint working and joint commissioning. Continued joint work and improvements are expected in 24/25.</t>
  </si>
  <si>
    <t>BCF continues to be at the centre of the joint planning and decision making between partners with integration being one of the top priorities for the Slough Wellbeing Strategy.</t>
  </si>
  <si>
    <t>BCF schemes continued or were implemented as planned. The End of Life Care at home scheme did not commence in this year pending work to align contracts and activity across the wider system and East Berks local authorities.</t>
  </si>
  <si>
    <t xml:space="preserve">The BCF is central to the delivery of integrated care in Slough and funds the operation of integrated teams with a multi-agency, multi-professional workforce. It also funds the operation of our intermediate care services providing rehabilitation and reablement </t>
  </si>
  <si>
    <t xml:space="preserve">BCF supports integration and across system joint working, allowing for key initiatives to be supported to embed further system improvements. This has been demonstrated in Solihull in various places despite the need for initiatives and models to be consider and reviewed in other areas for further improvements to be made. </t>
  </si>
  <si>
    <t xml:space="preserve">Yes, across the board plans have been implemented as planned, outputs and outcomes have been reviewed for consideration going forward, as some desired achievements have been seen, alongside areas for improvement. </t>
  </si>
  <si>
    <t xml:space="preserve">BCF supports integration and across system working, allowing for key initiatives to be supported to embed further system improvements. This has been demonstrated in Solihull in various places despite the need for initiatives and models to be consider and reviewed in other areas for further improvements to be made. </t>
  </si>
  <si>
    <t>Our Intermediate Care model is an essential set of services that manage admission avoidance as well as discharges from hospital in the Somerset system and reflects around £25m of investment from the Better Care Fund. The Fund also supports other essential joint commissioned services, such as Carers support services.</t>
  </si>
  <si>
    <t>Actual spend was as planned, however, some changes to implementation occurred including: recruitment challenges, schemes under-achieving expected activity rates, schemes over-achieving expected activity rates</t>
  </si>
  <si>
    <t xml:space="preserve">This continues to provide an important framework in bringing local NHS services and local government together to tackle pressures faced across the health and social care system and drive better outcomes for people. </t>
  </si>
  <si>
    <t xml:space="preserve"> The introduction of Bridging has helped support joint working between health and social care, but lessened the burden felt across the D2A system - at both hospital discharge and social care assessment level.</t>
  </si>
  <si>
    <t xml:space="preserve">All allocated resource was spent and there were  no implementation issues. Any identified issues have been responded to via reallocation of discharge funding. </t>
  </si>
  <si>
    <t xml:space="preserve">The Transfer of Care Hub consists of a single team with different agencies represented within it - this has created the right environment for integration across health and local authority. Another example of funded services that have fostered integration is the hospital Link Worker service. They support  the TOCH by enabling timely discharges and will then continue to support people in the community, linking across social health, housing and other local authority areas as appropriate. </t>
  </si>
  <si>
    <t xml:space="preserve">Focused ICB and Local Authorityworking through performance analysis, system understanding and transformational requirements. 
Workshops, Discharge Fund, Winter Planning, improvement in discharge flow process, joint planning around additional resources (people, services and finance).
The multiagency BCF steering group governace processes are now embedded.
Currently recruiting to BCFManager role, this will be a joint role with ICB/STC and work across partner organisations.
Improved joint working on a number of key initiatives Borrowdale and ward based ASC Discharge teams have strengthened locality working.
</t>
  </si>
  <si>
    <t xml:space="preserve"> The shared vision at place for South tyneside 23/24 has strengthened and is becoming more embedded and this will allow for greater progress in the coming years. 
Area for improvement for 23/24 has been collectivley identifed, the need for more reablement services in the community is key to building on the success of the discharge / home first model.</t>
  </si>
  <si>
    <t>We have taken the opportunity to strengthen our shared commitment to intergrated working across health and social care, with a number of examples of good practice inclduing UCR, embedded Social workers onto wards to support discharge and therapy services working into extra care services . Our plan for 2024/25 will continue to focus on the prevention agenda and admission prevention through findings from the South Tyneside Dignostic.</t>
  </si>
  <si>
    <t>The BCF has enabled some services to be more fully aligned, the appointment of joint posts and the improvement of processes and communications</t>
  </si>
  <si>
    <t>Our BCF schemes generally went according to plan.  Where there were challenges this was mainly due to workforce resources or increased demand</t>
  </si>
  <si>
    <t>The Local Authority and Southampton place within HIoW ICB have built strong relationships over the years and have worked well together for the benefit of our local population.  The BCF has been a positive part of this way of working.</t>
  </si>
  <si>
    <t xml:space="preserve">There is a strong commitment by partners to work in collaboration across Southend-on-Sea to create opportunities for the delivery of the planned activities and outcomes.   </t>
  </si>
  <si>
    <t xml:space="preserve">All schemes which were funded through the BCF in Southend-on-Sea were implemented for 2023/24.  </t>
  </si>
  <si>
    <t xml:space="preserve">Effective system working has been important to ensure a positive impact on the intergration of health and social care particularly with the joint focus on discharge from hospital. As detailed in our BCF plan, our shared intent is to continue to develop services in an integrated way. </t>
  </si>
  <si>
    <t>The BCF Planning Group that oversees the pooled budget is an effective integrated forum, and the BCF has prompted discussions at the Health and Wellbeing Board and Partnership Southwark about further alignment of resources and joint development of services to improve outcomes.</t>
  </si>
  <si>
    <t>There were areas of overspend and slippage that were managed within the budget in line with the S75 agreement, but in overall terms the plan was implemented as agreed. A number of areas spent significantly more than the BCF budget and the overspend was funded from mainstream sources e.g. ICES, Care Packages</t>
  </si>
  <si>
    <t xml:space="preserve">The BCF provided funding for areas of integrated working including hospital discharge, reablement, intermediate care and community health, including the integrated Intermediate Care Southwark service. </t>
  </si>
  <si>
    <t xml:space="preserve">The LA and the ICB work closely to align the aims and objectives of the BCF programme through established governance routes. This includes oversight and delivery via a multi-disciplinary stakeholder delivery board which is attended by health, LA, Housing and Vol sector decision makers. In addition to this the section 75 agreement ensures that a shared governanace and decision making structure is in place to ensure BCF funding is directed to delivering the aims and objectives of the BCF national conditions . </t>
  </si>
  <si>
    <t>With the exception of one scheme (3005 Recruitment Campaign) all schemes were implimented as planned. Scheme 3005 was funded via Council core budgets.</t>
  </si>
  <si>
    <t xml:space="preserve">The delivery board ensures that there is a shared responsibility to delivering the aims and objectives of the BCF programme. Shared risk managemement and decsion making has ensured that the integration between health, social care and wider stakeholders remain focused and demonstrates a postive impact on providing good quality care and support for the residents of the borough. </t>
  </si>
  <si>
    <t>The health and social care system in Staffordshire have continued to work collaboratively with strong leadership to maintain delivery of health and social care schemes, some examples of which are outlined in the success boxes. Integrated hospital discharge for example has worked incredibly well in partnerhsip with SCC, MPFT UHNM and other health partners</t>
  </si>
  <si>
    <t>Existing BCF schemes were extended again in 2023/2024 in order to maintain capacity in community health and social care.</t>
  </si>
  <si>
    <t>The BCF has continued to support existing positive areas of integration which inlcude our integrated adult social care arrangements with MPFT and the ICB</t>
  </si>
  <si>
    <t xml:space="preserve">In 2023 Stockport Locality undertook a review of its existing BCF plans and strategy.  This stock take provided the appropriate check and challenge against previous and current system pressures alongside developing further transparency and understanding of the Schemes, pressures and strategy.  </t>
  </si>
  <si>
    <t>Our BCF schemes have continued in their implementation and have been a key driver in addressing our system pressures.
Promisingly our associated metrics are all on target and have provide assurance on the effectiveness of our schemes.</t>
  </si>
  <si>
    <t xml:space="preserve">In discussions with partners and through the review undertaken it was acknowledged that the partnership has been further strengthened over time and has benefitted the previously agreed BCF plan with further opportunities remaining.  Principally improving performance against national targets and further development of the home first ethos.  </t>
  </si>
  <si>
    <t xml:space="preserve">As demonstrated in the 'outputs delivered to date', schemes funded by the BCF are impacting a significant number of residents throughout the city.  From supporting residents to return home from hospital in a safe and timely manner through intermediate care schemes, to funding innovative prevention-based schemes such as the 'Keep on Keeping Up app' designed to promote health and wellbeing in people over 65 to reduce risk of falls, the BCF has allowed for an aligned programme of health and social care schemes which interconnect to promote better outcomes for residents of the city. </t>
  </si>
  <si>
    <t xml:space="preserve">The majority of BCF schemes were implemented as planned in 23-24. However, a small number of schemes such as 'care hotels' and 'extra capacity for the falls team' were not as well utilised as originally anticipated. Therefore funding was rediverted to other schemes as detailed in tab 6. A review is underway of how best to utilise the funding in 24/25. Despite this, the BCF allowed the opportunity for the potential to innovate through such schemes and whilst they were not as effective as originally anticipated, this has provided a vast amount of learning to take forward on the future development of schemes. </t>
  </si>
  <si>
    <t>The development of the JCB as detailed below has positively impacted integration of health and social care as relationships and communications have been improved.</t>
  </si>
  <si>
    <t>The Better Care Fund Plan in Suffolk has continued to support the infrastructure of community health and care structures and budgets in a way that is supportive of joint working between health and social care - rather than this integration being driven by the Better Care Fund</t>
  </si>
  <si>
    <t>The Expenditure Plan was implemented as planned, including a re-profiling of the Discharge Fund allocations following a mid-review review of this programme</t>
  </si>
  <si>
    <t>Without the investment within the Expenditure Plan, many services and budgets would be under greater pressure than they currently under. Without this, it would not have been possible to have for example have supported the care market  in the way in which it has been, or extend reablement capacity and specialisms.</t>
  </si>
  <si>
    <t>The BCF arrangements in Sunderland continue to provide a useful vehicle to maintain and further develop the strong ethos of collaborative and partnership working in the City.</t>
  </si>
  <si>
    <t>Yes, despite some challenges and changes to local governance arrangements, all schemes have been implemented in-line with expectations. Overspend in community equipment provision is to be reviewed as part of a deep-dive review process in 24/25.</t>
  </si>
  <si>
    <t>The BCF continues to provide a good vehicle for integrating key elements of commissioning in relation to health and care in Sunderland. Additional LA investment in the 23/24  BCF plan was aligned to a system diagnostic, with findings to be used to support future development of the Sunderland BCF in driving forward improvements in schemes aligned to managing transfers of care and avoidable admissions.</t>
  </si>
  <si>
    <t xml:space="preserve">The BCF remains a key enabler in joint working arrangements between health and social care in Surrey. </t>
  </si>
  <si>
    <t>The BCF has been an effective driver in this regard.</t>
  </si>
  <si>
    <t xml:space="preserve">The council, ICS, community services, acute services, PCNs, independent care providers and the voluntary care sector continue to have a shared focus on supporting people to remain healthy and independent at home, recognising the importance of preventative care in the community to reduce avoidable admissions to acute care and support discharges.  </t>
  </si>
  <si>
    <t xml:space="preserve">Sutton's 23/24 BCF schemes were implemented as planned. A budget review was undertaken to ensure that schemes continue to achieve value for money alongside improved outcomes. Learning from last year's delivery has been reflected in the 24/25 Plan. </t>
  </si>
  <si>
    <t>The BCF supports the council’s and NHS SWL ICB’s ambitious priorities for health and care integration as set out in Sutton's Health and Care Plan.  Despite system challenges, the BCF continues to be an important mechanism through which local partners continue to improve services and further strengthen health and care integration to benefit residents and reduce demand for adult social care and health.</t>
  </si>
  <si>
    <t>The Swindon ICA Delivery Plan, which is underpinned by the delivery of the BCF plans, ensures that we work together, and co-production is a core priority.  The BCF and ICA Delivery Plan have been developed with partners in the ICA.  The schemes within the BCF plan have been overseen and supported by the ICA's Tactical Planning Group, made up of colleagues from the Acute Trust, Primary Care, Social Care, the ICB and the third sector.</t>
  </si>
  <si>
    <t>All of the planned schemes have been implemented and will continue to embed and develop going forwards.  Some delays were seen, either in coming on line, or to become fully embedded, however all have now progressed.</t>
  </si>
  <si>
    <t xml:space="preserve">The ongoing work of the Swindon ICA to deliver the BCF plan has ensured that partners across health and social care have worked collaboratively to achieve joint priorities.
As an ICA, we have owned our problems together, whether this is achieving our NCTR target, developing new services, or tackling challenges.  We work hard to support each other and during the past year have continued to develop collabrative principles and ways of working. </t>
  </si>
  <si>
    <t>Tameside has well established integrated teams.  BCF supports the ongoing delivery of schemes to flex and support where required in line with demand.</t>
  </si>
  <si>
    <t>as above</t>
  </si>
  <si>
    <t xml:space="preserve">Success 1 and 2 below demonstrate that joint working has progressed </t>
  </si>
  <si>
    <t xml:space="preserve">Schemes (programmes) have generally been implemented effectively successfully. Schemes have been monitored through the governance Board. </t>
  </si>
  <si>
    <t xml:space="preserve">Success 1 and 2 below demonstrate integrated working (planning and delivery) has progressed </t>
  </si>
  <si>
    <t>Following an independent appraisal of our BCF we have re-established the Integrated Commissioning Executive, and strengthened the Better Care Delivery Group which together have oversight of the BCF.  Terms of reference for both bodies have been reviewed and refreshed, and monthly meetings are scheduled, with regular reports to the Thurrock Integrated Care Alliance which is formally consituted as a committee of the ICB.</t>
  </si>
  <si>
    <t>The 2023/24 independent appraisal of the BCF also recommended a review of each scheme is undertaken and a comprehensive suite of information created to provide data in respect of each scheme, taking into account performance, cost and contribution to the transformation agenda.  This work, supported by consultants commissioned by the LGA, and with an oversight goupr including colleaguies from NHSE, is currently underway.</t>
  </si>
  <si>
    <t>BCF funding is used to support our transformation programme, including posts leading the delivery of change with front line teams and services.</t>
  </si>
  <si>
    <t xml:space="preserve">Torbay and South Devon NHS Foundation Trust are integrated partners with Torbay Council delivering Adult Social Care in Torbay and recognise the need for system-wide transformation and sustainability, with an awareness of social care constraints nationally, and underpinned by the values of our new integrated health and social care agreement for the next five years. Through measurable benefits of joint transformative plans, better outcomes from our hospital discharge and community pathways to adult social care, choice and control for our community through our strategic shaping and oversight of Torbay's market with a key focus on building independence through Support for Living, focus on shared information through use of technology, and better value for money through our cost improvement plans. Through our integrated partnerships with health, local government and community, Torbay continues to strengthen care and support through the use of BCF where people's choices are maximised and people are enabled to live fulfilling lives. </t>
  </si>
  <si>
    <t>Torbay continues to deliver against the agreed plans in 2023-24 and where further improvements can be made this will be through our transformation plans, ensuring we have continuous improvement at the centre of delivering ASC and hospital discharge.</t>
  </si>
  <si>
    <t xml:space="preserve">Torbay continues to strengthen its joint working in the Torbay locality. Key to the success of joint working is the incorporation of key stakeholders in BCF planning and recognition of system-wide participation to deliver 2023/24 and 2024/25 planned outcomes. </t>
  </si>
  <si>
    <t>The commitment to the BCF delivery has increased the levels of partnership working.</t>
  </si>
  <si>
    <t>Yes, schemes have been implemented and monitored with a programme for delivery.</t>
  </si>
  <si>
    <t>The wide ranging schemes across the BCF plan have impacted and influenced an integrated approach in Tower Hamlets in a proactive and positive manner.</t>
  </si>
  <si>
    <t>The BCF sits within the Trafford Section 75 agreement between NHS GM (Trafford) and Trafford Council, through which our finanical and delivery plans are agreed. Trafford has strong locality governance around the delivery and performance of the BCF Programme Plan which has remained. In addition to integrated health and socail care working groups overseeing delivery, the BCF is supported through Joint Finance Committee, Trafford Provider Collaborative and regular quarterly reporting to Trafford Locality Board, in addition to the ongoing oversight of Trafford Wellbeing Board. This governance has supported positive change during NHS consultation and support joint locality plans for 24/25
This plan has helped further integration between operational levels via the urgent control room and with the rapid MDT</t>
  </si>
  <si>
    <t>All plans were implemented with the exception of the Single handed care project which was stepped down as on review there wasn't sufficient demand to justify investment in this project. Repurposed the finances to deliver equipment to faciliate discharge home with equipment quicker rather than additional carers.  Additional spend was utilised to supply equipment that was not available through our OSRC, resolving discharge delays.
It is important to note that some additional LA resources included within the orignal plan were repurposed during the financial year, the remaining additional LA resource will be carried forward into 24/25 plans.</t>
  </si>
  <si>
    <t xml:space="preserve">Trafford’s 23/24 BCF programme plan has introduced a number of initiatives that further integrated working across health and social care, namely the introduction of the Rapid MDT to D2A beds and the Trafford Community Response Service. The Rapid MDT team have brought together Nursing, OT and Physiotherapy, Social Care and General Practice to work jointly for residents in D2A beds, with a MDT assessment being undertaken within 48 hours. This has enabled greater professional understanding and a reduction in delays to the assessment process, but importantly this has enabled more residents to return home rather than permanent admissions to long term care. The Trafford Community Response service also provides an MDT way of working both in the Crisis Response Team and P1 D2A team, working with colleagues in social care to avoid hospital admissions and facilitate timely discharge from hospital. This continues to be underpinned by our integrated Urgent Care Control Room. </t>
  </si>
  <si>
    <t>The delivery of the plan has had a positive impact on health and social care integration in Wakefield.  Wakefield uses several different approaches to bring health, social care and housing services together in order to support older and disabled people to live safely and independently in their own home, and these are supported by the Better Care Fund.  The Wakefield approach of home first supports the integration and closer working of health, social care and housing where the services work together through an integrated neighbourhood model.  This has been developed though the Wakefield District Health and Care Partnership and the single leadership models between health and social care.</t>
  </si>
  <si>
    <t>All BCF Schemes have been implemented.</t>
  </si>
  <si>
    <t>Wakefield's BCF continues to be managed through the established joint governing group (Connecting Care Executive)  with leadership and membership from Wakefield ICB and Wakefield Council which oversee the BCF for Wakefield District and where commissioning decisions are agreed.  Joint roles across these orgiansations have had a positive impact on the delivery of our plan.</t>
  </si>
  <si>
    <t>The established BCF footprint in Walsall continues to make positive use of BCF funding through the continuation and development of programmes which promote integrated working through the funding of services and teams across our pathways.  In Walsall, we continue to strive in our ambition of improving services and funded activity to strengthen our Place joint working approach aligning priorities to our Health and Wellbeing Strategy and Walsall Together.</t>
  </si>
  <si>
    <t>Walsall's 2023/24 plan sets out and actions the activities of the first year of the two year 2023-25 BCF Plan.  We continue to build on the BCF plan to ensure consistency and development of programmes through reflection and with continued investment.  The BCF schemes at Walsall Place continue to successfully support the system in relation to positive integration and outcomes as per the BCF metrics and national conditions.</t>
  </si>
  <si>
    <t xml:space="preserve">Our programme in Walsall has ensured investment across a number of funded schemes to support our discharge pathways. The schemes range from services and workforce to supporting our response to tackling hospital discharges in a timely way, as well as investment into provision to support priorities on discharge. </t>
  </si>
  <si>
    <t>The continued local commitment to  BCF delivery has increased the level of partnership working, shared leadership and service delivery for residents/patients.</t>
  </si>
  <si>
    <t>The schemes were delivered as planned.</t>
  </si>
  <si>
    <t>The BCF plan has underpinned the transformation integration programme between health and social care and strengthened local shared service delivery.</t>
  </si>
  <si>
    <t>There has been a great deal of joint working between health and social care within the borough. There has been a SW London wide review of the outputs and outcomes of the BCF schemes, and this understanding has fed into other plans and strategies, such as the themes within the Local Health and Wellbeing Strategy for the borough. The delivery of the BCF has supported a wider understanding of demand and capacity across partners and has fed into future plans such as the intermediate care work to align services and reduce duplication.</t>
  </si>
  <si>
    <t xml:space="preserve">The BCF schemes were planned and implemented as expected within 2023-24. The adult social care disch+D13arge fund schemes were implemented and flexed based on a review of the original ASC DF plans during winter 2022 and there has been a jointly held view of the success of those schemes. An example of this has been the addition of extended rapid QuickStart bridging services and voluntary sector in-reach services. </t>
  </si>
  <si>
    <t>The BCF has supported a shared understanding of the system pressures and has driven the development programme in intermediate and proactive care. The BCF plan has built on building on existing plans to move towards integrated neighbourhoods, and has allowed whole system work in incorporating Client Level Data (CLD from Adult Social Care into the ICB to identify people for proactive support. Joint work with carers has been continuing and there has been a wider incorporation of the voluntary sector into discharge activities.</t>
  </si>
  <si>
    <t>The BCF is sustaining integration and joint working. Many of the forma and structutures are now well established in relation for example to Reablement. We are seeking to include more areas into our s75 agreement in 2024 to cover some Children's service elements.</t>
  </si>
  <si>
    <t>As noted the schemes and investments are mostly well established so the position was the sustaining of the activity. Recruitment has continued to be challenging in some area and retention remains an issue. However, the position overall in terms of staffing has improved across BCF funded services.</t>
  </si>
  <si>
    <t>Metrics have held up overall and some other measures associated with NCTR rates have also improved in the last 12 months.</t>
  </si>
  <si>
    <t>The BCF programme remains a priority for our Integrated Care System and is a continued platform for us to work collectively as a system, including avoiding admissions and supporting safe discharge.  The move of the Discharge Fund into the BCF pooled budget has also contributed to improved joint working.</t>
  </si>
  <si>
    <t>Schemes were implemented as planned in 2023/24, including for example the national frontrunner pilot - Hospital Discharge Recovery Programme, jointly delivered on behalf of the ICB and ICS by Warwickshire County Council and South Warwickshire University NHS Foundation Trust, using additional funds from NHSE, the Discharge Fund and BCF Development Fund.</t>
  </si>
  <si>
    <t>A key component of the Coventry and Warwickshire ICS, the Warwickshire Care Collaborative consultative forum has been engaged in the national requirements of the BCF and how this is best delivered locally and particularly at Place.  This is in preparation of oversight of the BCF moving to the Care Collaborative Committee during 24/25.  
The BCF programme and supporting resources also continue to be an enabler for effective system working at an operational level and at place particularly around Hospital Discharge.</t>
  </si>
  <si>
    <t>We have good partnership working arrangements across Health and Social Care and neighbouring Local Authorities, which are supported by the Berkshire West Place team working within BOB ICS.</t>
  </si>
  <si>
    <t>Some of our schemes eg. Falls and Self Care Programme were not delivered due to a lack of resources.  These schemes will be carried forward into 24/25 .</t>
  </si>
  <si>
    <t>A lot of our schemes are business as usual.</t>
  </si>
  <si>
    <t>This is evidenced through integrated work programmes that are embedded in to our strategic and operational activities.  Joint working relationships have improved with a strong focus upon achieving better outcomes for people.</t>
  </si>
  <si>
    <t>This is confirmed</t>
  </si>
  <si>
    <t>P1 capacity has increased with less waste.  The newly created referral process to P1 enables WNC to validate the benefit of P1 for the person, a chance to fully inform the person of next steps and an ability to offer the right care at the right time.  Supported discharge delays have reduced from a P1 and P3 perspective.</t>
  </si>
  <si>
    <t>The West Sussex partner organisations continue to focus on developing our joint working and commissioning. The Better Care Fund supports key components of this within the context of our developing plans at place,  and integration ambitions.</t>
  </si>
  <si>
    <t>Services running under BCF schemes were implemented as planned during the year and contributed to the effectiveness of core health and care services supporting our population.</t>
  </si>
  <si>
    <t>The West Sussex partner organisations continue to work together to meet the needs of growing demand, demographic changes with a growing older population, and financial constraints in a challenging environment.  Our BCF programme, along with additional joint commissioned services, provides a foundation for the development of further place-based initiatives.</t>
  </si>
  <si>
    <t>The Westmorland and Furness BCF plans recognised that we are still in a significant period of change organisationally with the ICBs and Local Government Reorganisation. Hospital discharge/flow remains challenging but partners are engaged with meaningful discussions to provide solutions. Additional short-term funding  mitigated to a degree some of the difficulties in the short term, but does not address the longer-term structural issues associated with demographic change and chronic disease management. There remains some specific challenges in the more rural areas of the HWBB footprint.</t>
  </si>
  <si>
    <t>Despite the signifcant pressures the Better Care Fund schmes were implemented as planned for 2021-22</t>
  </si>
  <si>
    <t xml:space="preserve">Yes, with the continued development of support of MDT transfer of Care Hubs, support for Reablement and other interim community support. There has also been postive continued support of the ICCs </t>
  </si>
  <si>
    <t>BCF remains a key contributor to joint working in the locality. Our integrated plan, which addresses our joint priorities has enabled investment in key activates that supports the interface between health and social care.</t>
  </si>
  <si>
    <t>All schemes have spent in line with the original planned. A minor delay in implementing DFG funded adaptations has resulted in an underspend, but funding will be carried forwards for future use, as per our local agreement.</t>
  </si>
  <si>
    <t xml:space="preserve">The governance structure that was embedded as a result of the creation of the Integrated Care Alliance in 2023/24 has improved joint working and continues to work well. </t>
  </si>
  <si>
    <t xml:space="preserve">All schemes were implemented as planned in 2023/24. </t>
  </si>
  <si>
    <t>The BCF plan has continued to have a positive impact on the integration of health and social care within Wiltshire.</t>
  </si>
  <si>
    <t>This is despite the significant pressure (recruitment, retention, increasing demand and reducing finance) that both primary partners to BCF face in their respective orgnaisations.</t>
  </si>
  <si>
    <t xml:space="preserve">Innovation fund is entirely funded by the BCF and addresses the health, socio and economic challenges. It has allowed health and care partners to empower our residents and communities to take forward practical ideas to improve their general health and wellbeing. </t>
  </si>
  <si>
    <t xml:space="preserve">Joint review of all BCF schemes, supported by joint monthly meetings, is at point of completion. Template developed for all BCF monitoring and reviews to ensure the BCF and place based outcomes have been achieved. Reports to the Health and Well Being Board, Adult Social Care Committee and the Place Based Partnership Board are co-produced as is the BCF annual plan. The place based capacity and demand modelling has also been co-produced. </t>
  </si>
  <si>
    <t>Role our of Home First has been completed  using the NHS single funded scheme utilising Discharge Funds.  All of the BCF schemes have been implemented against plan.</t>
  </si>
  <si>
    <t>The NCTR number has reduced and community provision has increased.  The integrated planning round meeting enables an aerial view of place and an assessmet of the contribution BCF funded schemes conttribute to the achievement of key priorities, eg the UEC Delivery Plan.</t>
  </si>
  <si>
    <t xml:space="preserve">The Better Care Fund pays for services and schemes which support integration between our partners. It is also the main source of funding for the project/programme management team which supports integration between the partners in the borough. </t>
  </si>
  <si>
    <t xml:space="preserve">All our schemes went ahead as planned, with the exception of one pilot, which stopped prior to the end of the project year. </t>
  </si>
  <si>
    <t xml:space="preserve">Our programme and schemes have aided integration and improved outcomes for people in the borough as a result of BCF funding. </t>
  </si>
  <si>
    <t>The establishment of the Integrated Commissing Committee and the joint approach taken towards the delivery the Adult Social Care Discharge Fund and Winter planning has improved joint working between health and social care over the past year. Having shared priorities and metrics in terms of the BCF has driven that.</t>
  </si>
  <si>
    <t xml:space="preserve">Schemes have been effectively implemented supported by strengthed governance and the support of OneWolverhampton.   The last few years shows significant service configuration and redesign with further work needed to ensure spend lines and activity is representative of the current position and to more effectively enhance the joint commissioning approach. </t>
  </si>
  <si>
    <t>Mental Health services are playing an increased role on the Integrated Commissioning Committee and in other joint commissioning opportunities which support delivery of the BCF and further extend the partnership working across the health and social care system.  The MH Trust is the single Provider across the Black Country ICB and Places worked closely together with BCHFT as part of the ASCDF to ensure an equitable offer across the ICB.</t>
  </si>
  <si>
    <t>The partnership working between system partners continues to go from strength to strength and our jointly commissioned pathways are highlighted as best practice</t>
  </si>
  <si>
    <t xml:space="preserve">As referenced previously the strong relationship between system partners continues to enhance an already well integrated system. </t>
  </si>
  <si>
    <t xml:space="preserve">The foundations of how the BCF has worked has enabled us to make effective use of and maximise the additional financial resource available to support discharge </t>
  </si>
  <si>
    <t>BCF schemes have delivered or been close to achieving the planned levels of improvements and have mitigated a significant increase in demand</t>
  </si>
  <si>
    <t>Implementation of process improvements - decision making, virtual ward, flexing care criteria for step up and reablement, access for care homes to community health services through DNs and social care</t>
  </si>
  <si>
    <t>Year End Feedback 2: Successes and Challenges</t>
  </si>
  <si>
    <t>Success</t>
  </si>
  <si>
    <t>Challen</t>
  </si>
  <si>
    <t>Two key successes observed toward driving the enablers for integration</t>
  </si>
  <si>
    <t>Two key challenges observed toward driving the enablers for integration</t>
  </si>
  <si>
    <t>England Response Counts</t>
  </si>
  <si>
    <t>Response Count</t>
  </si>
  <si>
    <t>% of Total</t>
  </si>
  <si>
    <t>1. Local contextual factors (e.g. financial health, funding arrangements, demographics, urban vs rural factors)</t>
  </si>
  <si>
    <t>2. Strong, system-wide governance and systems leadership</t>
  </si>
  <si>
    <t>3. Integrated electronic records and sharing across the system with service users</t>
  </si>
  <si>
    <t>4. Empowering users to have choice and control through an asset based approach, shared decision making and co-production</t>
  </si>
  <si>
    <t>5. Integrated workforce: joint approach to training and upskilling of workforce</t>
  </si>
  <si>
    <t>6. Good quality and sustainable provider market that can meet demand</t>
  </si>
  <si>
    <t>7. Joined-up regulatory approach</t>
  </si>
  <si>
    <t>8. Pooled or aligned resources</t>
  </si>
  <si>
    <t>9. Joint commissioning of health and social care</t>
  </si>
  <si>
    <t>Success 1</t>
  </si>
  <si>
    <t>Review of our crisis provision and the subsequent evaluation of our reablement offer leading to increased capacity. Designed to support service users with high, medium and low needs.</t>
  </si>
  <si>
    <t>Success 2</t>
  </si>
  <si>
    <t>Support to the system to ensure fast and effective discharge to settings in which residents are swiftly assessed and moved on safely into appropriate pathways.</t>
  </si>
  <si>
    <t>Challenge 1</t>
  </si>
  <si>
    <t>Care home market capacity has diminished slightly and there is more competition from neighbouring boroughs. Will be developing response over coming months.</t>
  </si>
  <si>
    <t>Challenge 2</t>
  </si>
  <si>
    <t>Growing need in the borough, linked to increasing complexity and chronicity - and ever greater requirements for efficiency and savings across wider prevention / non-ringfenced or statutory budgets.</t>
  </si>
  <si>
    <t>The local integrated community equipment service has been an enabler for supporting patients who are being discharged back into community settings. The integrated discharge teams have played a role in supporting the system. The overall delivery of the BCF has improved joint working between health and social care in our locality
 Relations with local and wider system partners continue to improve. Having the in-reach team in place has supported the system in delivering wrap around support to residents in a care home settings, reducing unplanned admissions and ensuring discharge to homes was swift and successful. The discharge funding further built up the joint working of the teams enabling local stakeholders to develop a greater level of integration between health and social care.</t>
  </si>
  <si>
    <t>The funding from the IBCF and additional discharge fundings were beneficial, enabling  the system to implement services that managed the delivery of support to residents and patients, especially during peak winter points. The workstreams within the plan enabled providers to support the overall ambition of patient flow ensuring that where applicable, cohorts were safely managed in community settings. The council worked with other NCL commissioners to manage the capacity and local provision, procuring additional capacity where required.</t>
  </si>
  <si>
    <t>As a system we have made progress in enabling digital technology to support the delivery of health and care services, however our local BCF plan included schemes and programmes of work that span across a number of stakeholders starting with primary care, voluntary services providers, care homes, community sector and the acute commissioners. Some manual processes are in place to record details (where applicable), these will need to be automated as the new systems for key stakeholders come online. The single health and care record has continued to make inroads to improve information sharing, as has the programme to support social care providers to access shared systems and embed digital records, but there is more to do.</t>
  </si>
  <si>
    <t>Across the system commissioners and providers have worked closely to ensure that where applicable workforce challenges have been managed in line with service delivery. However, there have been some challenges recruiting to posts to support with areas of work, particaurly where clinical qualifications are required e.g. CPN or RGN. Partner organisations and commissioners have worked jointly to commission additional capacity to support the system where possible. But workforce is still a concern for the system.</t>
  </si>
  <si>
    <t xml:space="preserve">We continue to develop our integrated neighbourhood teams across primary and community care and aligned with our area council neighbourhoods. In 2023/24 we have been developed a closer model of multi-disciplinary team work with between the Primary Care Network, community and social care to proactively support patietns and services users at risk of crisis and to integrated out-of-hours services with options for co-locating teams now being explored. Our Project Echo hub is delivering training and education to colleagues across the health and social care statutory and independent sector including programmes on dementia, essential skills, palliative and end of life care and neurological conditions. </t>
  </si>
  <si>
    <t xml:space="preserve">In 2023/24 we have made significant progress to involve and engage residents and services users in service development and improvement. This has included work with Think Local Act Personal to co-produce the local account and developments of the frontdoor with people who have lived experience of social care and continuing to embed strengths based practice. But we recognise there is much more we can do. Over the next year, we will be working on this as a partnership, including exploring a community development approach to health. </t>
  </si>
  <si>
    <t xml:space="preserve">Sharing of records remains a challenge with many different clinical systems and a lack of interoperability. There is progress with the South Yorkshire Shared Care Record (ShCR) solution with Barnsley Hospital now providing data in the ShCR but further work is required before all provider partners are feeding and consuming data for direct care. </t>
  </si>
  <si>
    <t>Whilst there is aligned and joined up working taking place as identified above there are further opportunities for alignment of commissioning across some elements of health and social care. This year we have established a joint commissioning group of Barnsley Council and NHS South Yorkshire Integrated Care Board to support closer alignment and integration of services.</t>
  </si>
  <si>
    <t xml:space="preserve">The continued development of our Community Wellbeing Hub and through this model strengthening working with our Third Sector Partners impacting directly on flow through the system enhanced links and strengthing the locality intelligence gathering toinform future developments. </t>
  </si>
  <si>
    <t>Reduction and sustained delivery of NCTR through robust partnerships and integrated working.</t>
  </si>
  <si>
    <t xml:space="preserve">We recognise digital integration is challenging with partners and therefore have strategies in place to support and develop this further beyond the current position. </t>
  </si>
  <si>
    <t xml:space="preserve">Significant financial pressures across the system for all partners is leading to a need to review all investment.  This is against the backdrop of increased demand, acuity and complexity. </t>
  </si>
  <si>
    <t>Adult Social Care currently at 78% against an 80% target (equating to 103) of CQC Adult Care Homes live with Digital resident records by March 2024</t>
  </si>
  <si>
    <t>The LGA was engaged to facilitate two workshops with Health and Wellbeing Board members to re-affirm the purpose of the Health and Wellbeing Board, consider the role of the Board in the context of the BLMK Integrated Care System, and review how the Board operates. Health and Wellbeing Board terms changed to enable representatives from hospital and community health services and the community and voluntary sector to join the Board as discretionary members.</t>
  </si>
  <si>
    <t>the system has seen significant change in the complexity of people presenting with care needs and this is a challenge in the context of reduced funding available</t>
  </si>
  <si>
    <t>there is a tension in the care avaiable in CQC regulated providers and the demands from the acute trust to move patients quickly</t>
  </si>
  <si>
    <t>Our Home First model encompasses admission avoidance, intermediate care, end of life care, and support in the community, including care homes. The Council and our partners work together with an emphasis on prevention of illness, self-care and treatment with support from local pharmacies and primary care. We prioritise avoidance of admission wherever possible through Urgent Community Response services and on-going treatment in the home setting, including through increased capacity in Virtual Wards. Whilst Virtual Wards are funded and monitored separately, this is helping to strengthen and extend existing services in Bexley. For example, Greenwich and Bexley Hospice are a key partner in the virtual ward programme, providing some additional specialist support at home for a short time. Our Home First partnership arrangements monitor discharge, flow and intermediate care on a year-round basis. The local acute hospital trusts at Darent Valley and at Lewisham and Greenwich commend the work we do on supporting early discharge.</t>
  </si>
  <si>
    <t>Prevention and Early Intervention Grants: Over many years, we have taken a strategic, outcomes-based approach to commissioning preventative services from the Third Sector. We have done this jointly through the integrated commissioning arrangements with the ICB and pooled our combined prevention funding into the Better Care Fund. Our investment in local third sector organisations has brought a degree of stability in funding, providing the foundations upon which to build a more preventative offer. 
ASC Pathways Project: We have good working relationships with VCS organisations, who are key strategic partners. An innovative example of this is ‘One Bexley’ and our ASC Pathways project. Care and support functions have been delegated at scale to ‘One Bexley’- a consortium of eight VCS organisations, who carry out Care Act needs assessments and reviews and co-create support plans across all client groups on the Council’s behalf.  This has seen our VCS partners support about 3,000 people and deliver Care Act assessments and reviews for 2,000 people over the last few years. It has shown how we can work in a different way to give people a better experience of the care and support system. It has also freed up capacity in our Adult Social Care teams to manage more complex care. The Council and One Bexley consortium have been shortlisted as finalists at this year’s UK National GO Awards for the Collaborative Procurement Initiative Award.
Care at Home Procurement: We have commissioned a new model for care at home, where providers are aligned to one of three Local Care Networks (LCNs) to enable providers and partners to work together collaboratively. The Care at Home contract is currently in its mobilisation stage. Our aim has been to transform the quality and responsiveness of care at home for the 1300 people whose care the Council and ICB fund and those who ask us to arrange their care but fund it themselves. The arrangements involve commissioning care on a population-based approach, where providers take responsibility for a geographical area and its associated budget. The providers work within the budget for the area to assess and review Care Act eligible needs of residents and provide the care to individuals. This involves working flexibly with the resident and their relatives and carers to agree and achieve the outcomes they want. The providers have also joined the Integrated Case Management meetings in each area. This sees a variety of services working together to proactively prevent physical deterioration and escalation of need.</t>
  </si>
  <si>
    <t>The health and care system has been under pressure throughout 2023/24 with pressures felt across all areas of service provision, including acute care emergency departments, primary care, mental and community health services, and social care. These pressures were exacerbated by seasonal pressures, alongside planning for and managing the impact of industrial action. This has not only resulted in challenges in acute trusts, but also across the NHS and social care more widely. 
We made some provision in our Pooled Budget during the year to help meet cost and demand pressures and have worked collaboratively with our partners to address these risks, utilising additional external funding streams, where applicable. Funding sources in the Bexley BCF Pooled Fund are primarily committed to the delivery of existing schemes and services. The priority to respond to immediate pressures, linked to acute hospitals and wider system flow, has resulted in a significant focus on discharge pathways.</t>
  </si>
  <si>
    <t xml:space="preserve">Current challenges around the cost of living impact, increased costs and workforce recruitment and retention are major concerns for Bexley providers. The Council regularly assesses the capacity in the market that is of the right level of care, quality and affordable for the Council to commission. The most significant issues in planning relate to balancing the type of care our residents need with quality/affordability and capacity. 
The Council has utilised the Market Sustainability and Improvement Fund during the year across the three main target areas of the fund: maintaining previously increased fee rates paid to adult social care providers and a contribution towards inflation-related fee uplifts in 2023/24; increasing adult social care workforce capacity and retention; and reducing adult social care waiting times.
Bexley has a dedicated Quality Assurance team which works closely alongside the Third Sector, Primary Care and the ICS and has developed supportive relationships with all providers in the borough that we actively commission services from.
We have published our new Market Position Statement 2023-28, which aligns with our Adult Social Care Vision and articulates the following key priorities for Adult Social Care commissioning and for providers: Personalisation; New Adult Social Care Pathways; Integration; Market Quality and Sustainability; Increased Use of Technology; and Financial Resilience. Here is the link to the Market Position Statement: https://www.bexley.gov.uk/services/health-and-social-care/social-care-for-adults/market-position-statement-2023-2028/introduction-statement </t>
  </si>
  <si>
    <t>A joint programme to reform the Regulated Care Market is underway between the Council and the ICB. This includes workstreams developing a joint Commissioning Strategy, a joint cost of care exercise, an agreed joint market shaping and engagement approach, with jointly-developed market shaping toolkit, and a joint ICB/ LA approach to quality assurance of the care market and quality monitoring visits.</t>
  </si>
  <si>
    <t>A number of linked developments - aligned with the BCF - have taken place in 2023/34 that have strengthened system-wide goverance and leadership. The formation of the Community Care Collaborative within the ICS has created a vehicle for closer integration of partners with intermediate care and integrated working in communities at the heart of the agenda. BCF governance has been amended to ensure that the collaboratve NHS provider lead is embedded into BCF planning and decision making to a greater extent than previously. Similarly the creation via the collaborative of a system-wide Intermediate Care Board has put in place an effective multi-agency goverance board to implement the ambitions of the BCF in this sphere.</t>
  </si>
  <si>
    <t>In the context of financial challenges faced by both BCC and the ICB there is a consensus to build upon existing models of joint commissioning to bring value and financial benefits to the system as a whole. We have identified potential opportunities in respect of duplciation of commissioning activity within the regulated care market and have begun work through our Birmingham Strategic Commissioning Group to explore a single approach to commissioning with this market.</t>
  </si>
  <si>
    <t>Like many systems, Birmingham faces ongoing challenges in respect of recruitment and retention in the independent care market. Once again we have prioritised the use of discharge fund to support additional income for care staff, positively boosting the ability of the sector to attract and retain staff in a challenging employment market.</t>
  </si>
  <si>
    <t xml:space="preserve">We have recently had a collective refocus on neighbourhood development in Blackburn with Darwen. The Local Government Association completed a peer review of the Blackburn with Darwen Neighbourhood model in 2023 and this was complemented by a local review of Integrated Neighbourhood Teams, including an online survey, focus groups and conversations with neighbourhood practitioners. A set of principles have been used to inform the devlopment of a neighbourhood delivery action plan which includes collaborating, engaging and co-designing with residents, communities, clinicians and partners. There is also a key focus on co-ordinated care with lead professionals providing an asset, strength based, trauma informed approach to care.   
Additioanlly, Healthwatch Blackburn with Darwen were commissioned to undertake a period of engagement and listening within communities that have higher than expected non-eloective admissions to hospital for ambulatory care sensitive conditions. This resulted in the establishment of a Task and Finsh group to focus on an Age -Well cohort in one of the neighbourhoods. The Task and Finish Group identified several themes and areas for further consideration which have informed the neighbourhood action plan. </t>
  </si>
  <si>
    <t xml:space="preserve">We have had a collective and partnership focus on our VCFSE commissions during the course of 2023/24 working closely with all our VCFSE, BCF partners and service users to review our commissions and connect all the work they do to our wider integration strategy and neighbourhood development. This work has also  resulted in the development of a new Carers Strategy for the Borough which has been fully co-produced with our residents. service users and VCFSE partners. </t>
  </si>
  <si>
    <t xml:space="preserve">The main provider across the Blackburn with Darwen area, East Lancashire Hospitals Trust (ELHT) implemented a new Electronic Patient Record system in 2023 which has resulted in issues with data submissions affecting reporting this year (further details included under the metrics update). </t>
  </si>
  <si>
    <t xml:space="preserve">We have continued to see a growth in demand and capacity of services in response to the diversity &amp; complexity of the local population who experience the greatest level of health inequalities.  Challenges include financial sustainability, workforce capacity, increase in demand for services and digital capability. We launched a brand new  intermediate care facility during 22/23 which was jointly commissioned between health and  social care and being jointly delivered across local authority, community health provider and local primary care services, however there have been some challenges in the mobilisation and operational delivery of our integrated scheme not least those relating to different workforce conditions and different policies and practice.   Those challenges have resulted in the partnership considering and implementing an alternative model of delivery for Intermediate care across the integrated care system. Work continues to progress transition of the service to ELHT as the primary provider.  </t>
  </si>
  <si>
    <t>Hospital discharge processes have continued to develop and are within a well-established multi-agency Transfer of Care Hub. People and their families are involved in their discharge planning and are able to be supported by a range of services within the hub including support for unpaid carers.  All discharges receive a welfare call/home visit the day after discharge to ensure person-centred, wrap-around support is in place.
The schemes within the Better Care Fund align and support the programmes’ key priorities of ‘admission avoidance’ and ‘return to home’.  
The Transfer of Care Hub (TOCH) went live from Monday 6th September 2021. The Transfer of Care Hub is a system level co-ordination centre that links together all local Heath &amp; Social Care services to aid timely discharge from hospital. It consists of multi-disciplinary &amp; interdisciplinary working, encompassing contribution from, and access to, a wide range of services including community, primary care, social care, housing &amp; the voluntary sector. It will develop timely &amp; person-centred discharge plans for individuals based on the principles of “Home First,” recognising the complexities of positive risk taking &amp; maximising independence. The Hub brings together the current Discharge Services and co-locate them in one central area on the Acute site to streamline processes and increase collaborative working.
 The first step to improve patient flow is the role of the Discharge Facilitator’s (DF’s) based on each ward of BTH.  They gather some pre-admission information for each patient and documenting it on Ward Tracker, the Trust  can anticipate who may need intervention from TOCH. The DF’s will ensure all Estimated Dates of Discharge are updated and discussed at board round and they’ll monitor these throughout the patient journeys, adjusting them as patient’s needs improve or change. They will also hand out to the patients the Discharge Information Pack we have developed so patients and their families feel fully informed throughout the whole discharge journey and know who to contact at which stage.
When the patients no longer meet the criteria to reside, it is anticipated 50% of these patients will be able to go home straight from the ward, known as 'pathway 0'. For the rest of the patients that need some health or social care support in the community (pathways 1’s, 2’s and 3’s), the DF’s will support the wards in completing the Strata health referral into TOCH. Step 4 is the problem solving, decision making, triage process where patients are allocated to an appropriate discharge pathway by a health and social care professional. 
TOCH work in 2 huddles with one focusing on our pathway 1 patients so those going home, and the other focusing on pathway 2 and 3 patients which is the rehab and placement patients. 
The development of the Virtual Ward has been mobilised during 2022-23 and pathway levels 4a &amp; 4b will support admission avoidance and step-down for patients with respiratory infection, frail or receiving pallative care and end of life support.</t>
  </si>
  <si>
    <t>Our neighbourhood hubs provide primary care, reablement, community services and social care assessment, care planning and review aligned with PCN's. Since the previous end of year report the success of the hubs continues to grow. These multi-agency and multi-disciplinary teams ensure that people receive co-ordinated care wherever they are being supported.</t>
  </si>
  <si>
    <t>Continued lack of clarification over funding and future funding, which results in reactive rather than proactive approaches to the BCF.  With more timely information and clarification, decisions could be made to target resources towards the right services to achieve the best user outcomes, reduce delays, improve flow and eliminate duplication.</t>
  </si>
  <si>
    <t>Continued uncertainty about the resilience, quality and financial health of the providers on which the system is reliant has a potential impact on a sustainable fit between needs and resources.</t>
  </si>
  <si>
    <t>Boltons Integrated Neighbourhood teams have continued on their journey to maturity; over the last year the health and care colleagues forming the teams have colocated within relevant estates across Bolton enabling  further improved communication and working practices. Plans are underway for improved access to systems and data sharing.</t>
  </si>
  <si>
    <t>During 23/24 our D2A Home pathway has been expanded and made more robust. This supports the principle of 'think home first' and allows residents to remain within their own homes, where appropriate,  post discharge and therefore promotes independence and prevents deterioration. This has resulted in c600 more patients then forecasted to be discharged on pathway 1 and has also supported reduction in lost bed days</t>
  </si>
  <si>
    <t xml:space="preserve">Occupancy within our care home market has been at around 92-95% for the year. As bed availabiltiy becomes more scarce; finding placements for more complex residnets has become more difficult and impacted their LOS of stay in IMC or DTA beds. </t>
  </si>
  <si>
    <t>Skilled workforce within social and health care remain challenging to recuit to due to market shortage. This impacts service delivery and achievement of both activity and outcome targets</t>
  </si>
  <si>
    <t xml:space="preserve">Our joint commissioned schemes have produced numerous successes within the Bournemouth, Christchurch, and Poole locality. The Integrated Equipment for Living Service (ICES) and the initiative for transitioning from hospital to home are some highlights. The 2023-2024 period marked the commencement of a renewed 5-year contract with NRS Healthcare, the service provider for ICES, which has been instrumental in providing service users with equipment to maintain their independence at home. This has been key in advancing our Discharge to Assess (D2A) strategy, significantly aided by the rapid 4-hour delivery service NRS Healthcare provides that facilitates the timely discharge of patients. Moreover, the sustained funding from the Disabled Facilities Grant (DFG) has been essential in supporting adults with disabilities to transition from prolonged hospital stays to a community-based living arrangement. </t>
  </si>
  <si>
    <t xml:space="preserve">Two Trusted Assessors have also been employed working across hospitals in the Bournemouth, Christchurch, and Poole locality who are assisting patients and care providers during their stay in hospital to make arrangements that will help patients be discharged to the right place with the right package of care. The Trusted Assessors also help with pre-admissions, and are showing early success, helping patients by using alternative offers to mitigate avoidable hospital admissions. Our Reablement provider, Tricuro have employed 4 Occupational Therapists and 3 Occupational Therapy Assistants to identify patients to be discharged to Coastal Lodge or home with reablement, expediting discharge. </t>
  </si>
  <si>
    <t xml:space="preserve">Over the past year, BCP Council and NHS Dorset have faced challenges in addressing the complex care needs within local Care Homes, particularly for patients who require specialist, and higher complexity care. This has occasionally resulted in extended hospitalisations. The contineous and collaborative efforts in expanding alternative pathways have helped mitigate some of the demands seen. Initiatives are being developed to bolster Dementia care across all stages, which will involve coordinated efforts between Health and Social care sectors to ensure sufficient support and training are provided, with a view to better serve patients moving forward. </t>
  </si>
  <si>
    <t>In 2023/24, BCP Council and NHS Dorset faced challenges as reflected in the admissions for chronic conditions and falls, not meeting our expectations as we had planned. The latter part of the winter 23/24 season had unexpected pressures which had a impact on the above mentioned metrics and to the local health system as a whole, demonstrated by the Demand &amp; Capacity data. Both partners have been working closely in our shared goal of reducing avoidable admission rates and improving patient outcomes by providing a range of preventative schemes and hospital "front-door" support that addresses the needs of patients, and seek to enhance the quality and accessibility of care within the community, working with various partners including the voluntary sector.</t>
  </si>
  <si>
    <t>The BCF supported in the development of a Carer's strategy for the Local Authority. The strategy was co-produced with a Carers Strategic Group consisting of a broad membership across the community, health and the voluntary sector and carers representative of all caring scenarios.  Over 1000 carers were involved in the development of the draft strategy and the consultation process which included a survey, focus groups and engagement with carers groups. The Bracknell Forest Health and Care Plan for Adults 2023-2025 outlines the priorities for joint work between Frimley Health and Care Integrated Care Bard  (ICB) and Bracknell Forest Council (the Council) for adults living in Bracknell Forest. The plan describes a number of key workstreams that have been agreed between the partners, and reflects the achievements so far, and the work to be undertaken.</t>
  </si>
  <si>
    <t xml:space="preserve">The BCF funded a resource to drive forward the delivery of robust data, dashboards and metrics to effectively manage discharge and flow across the Frimley System. The Discharge and Flow steering group, chaired by Bracknell Forest Council Executive Director, was the governance for this project under a Data Workstream. The project team designed and built new discharge module into Hospital Trust Electronic Patient Record System (Epic) that allowed for improved communication and capture of essential data.   Partner access to Epic was then obtained for both on and off site (working through permissions/IG issues). This project has resulted in improved communication between the hospital and discharge partners and the reduction in manual processes and reporting.	 </t>
  </si>
  <si>
    <t>The Frimley ICB financial restrictions have negatively impacted on services such as Urgent Community Response and Virtual Ward. Continuing Health Care funding is proving more difficult to resolve. In addition, the complexity of patients discharged has meant an increased amount of work to enable Complex (Pathway 3) patients to be discharged.</t>
  </si>
  <si>
    <t>The implementation of the new operating model in Adult Social Care has needed extra social work resource. Recruitment to these roles has proved challenging, leading to a need for Locums. This has had a financial impact on the service.</t>
  </si>
  <si>
    <t xml:space="preserve">We have embedded Trusted Assessors within our hospital teams to work as part of the Multi-agency Integrated Discharge Team (MAIDT). They work to the home first principles which encourage service users to be confident in returning to their usual place of residence. We have implemented a new H-FAST pilot which encourages teams to work collaboratively and share knowledge/experiences to maintain safe discharge. This has improved the flow of service users being discharged from hospital and reduced the length of stay for individuals who do not meet the criteria to reside. As a result, our BCF metrics reflect the ongoing work done within our hospital and community teams.  </t>
  </si>
  <si>
    <t>Alongside the integrated teams, we utilise our BACES service to enable strength based approach and promote person centred care. We are able to maximise our Assistive technology offer through Safe and Sound and various community networks. The teams are able to access these resources to ensure people are kept safe, at home for a longer period of time. Health and social care have worked as a system to access these services and enhance the quality of care being delivered after discharge has taken place.  Our Home Support (homecare) services have undergone a significant redesign and we have embeded a new approach to locality working. This has offered some choice over provider within a locality while ensuring our home support provision is stable, sustainable and able to quickly respond to demand for provision. As part of the contracts, we have introduced innovation pilots around outcome-based support, technology-enabled care, and the opportunity for delegated health tasks and integrated working with community NHS teams.</t>
  </si>
  <si>
    <t xml:space="preserve">A challenge that we found included the rising pressures within the hospital teams to discharge patients quickly. Consequently, the rise of intermediate care services and demand on home support services continues to be a challenge. There is a reliance from the hospital teams on the independent sector beds and care providers to meet the increasing demand. Further investment and focus needs to be directed to the sustainability and quality of care long term. </t>
  </si>
  <si>
    <t>Financial pressures have caused significant challenges within the Health and Social Care sector. Bradford has seen the impact within its already diverse and complex environment. These pressures have led to disruptions in our capacity to efficiently allocate resources while still meeting the legal requirements of delivering core services. Consequently, difficult decisions, such as the closure of local authority care homes, have been required to achieve  financial saving objectives without compromising the quality of care provided to individuals.</t>
  </si>
  <si>
    <t>The implementation of bridging services was a real success in terms of cross working between local authorities, community Trusts and the ICB. 
Bridging services were strategically introduced to address Pathway 1 delays, with aims of supporting quicker discharges, assessment outside of hospital and preventing patient deterioration, complications, and potential transitions to Pathway 3, necessitating complex care in care home settings.
A winter review assessment undertaken by the ICB demonstrated that bridging had a significant impact with 5,000 patients supported, approximately 81% discharged within 12 hours of being discharge-ready and 3,645 patients leaving the hospital within 12 hours. This has driven improvements to our key discharge metrics, such as the percentage of discharge read patients discharged and discharge to usual place of residence.</t>
  </si>
  <si>
    <t xml:space="preserve">The establishment and settling to a BAU service of the Night Time Floating support has been very positive, keeping patients at home, reducing or delaying P3 admissions and with the flexibility to meet different patient needs, including substantial support for hospital discharge.  It has grown through the year  from 3 cars to 5 at seasonal peak.  </t>
  </si>
  <si>
    <t>We identified that step down beds in care homes had a limited impact across a range of metrics and as such are not continuing this provision through the additional discharge fund. Part of the challenge is that the homes used already take local authority and CHC patients and are generally not rehabilitative environments. It is difficult to coordinate discharge out of care home step down beds with patients spread out across multiple units it is difficult to deploy the workforce needed to provide an integrated offer to ensure flow.</t>
  </si>
  <si>
    <t>Complex care packages for 24 hour care packages has made a valuable contribution to supporting the most challenging patients, to be suported at home, faciliate discharge, or assessment for longer term care plans.  However full planned sum not required and instead partly reallocated.  This is due to a variery of factors, the care pacakages at home can only be provided in the right environment, housing / environmental issues, reluctance for family members to accept support in shared accomodation or dementia / mental health conditions displaying  agressive behaviour meant it wasn't always appropriate to support patients at home with the service.</t>
  </si>
  <si>
    <t>In year have developed and agreed a cross-organisational Home-First model to be implemented in 24/25. This has involved looking at collective schemes funded via the BCF and investing in a single, integrated pathway of care that increases the numbers of people being cared for in their own home,rather than community bedded care. Ability for partners to agree to use BCF funnding in a different ways has been key to this development.</t>
  </si>
  <si>
    <t xml:space="preserve">The Better Care Fund supports the delivery of the local Brighton and Hove plan which is a joint health and social care plan, reflects our strong history of integrated working in Brighton and Hove, and builds on the progress we have made locally across all priorities. </t>
  </si>
  <si>
    <t>National economic issues have led to providers seeking significant (and mostly) higher than affordable uplifts to their contract values. Partnership working has enabled providers to continue to operate, but sometimes within different thresholds.</t>
  </si>
  <si>
    <t xml:space="preserve">Sustaining the workforce continues to be a challenge for all providers throughout the year and one which has been largely overcome through the resilience and significant efforts of all front line health and care services. A number of strategic approaches are being used to address this challenge in Brighton and Hove including:
-  proactive working with partners - incentivising providers, supporting overseas recruitment, South East ADASS and Sussex ICB. 
- Two project officers dedicated to social care recruitment funded until 2025 and 23/24 funding to the Registered Care Association to support market engagement activity. 
- Overseas recruitment initiatives have resulted in additional staff capacity / resilience
- Free training offer across Provider services to support with retention, for example through offering wellbeing workshops.
- Option to consider different models of care, such as care collaboratives.  Explore opportunities to work with the Care Collaborative Innovation Network
- additional activities have also been utilised such as recruitment fairs, targeted use of social media and QR codes. </t>
  </si>
  <si>
    <t>Shift away from P3 care to more home first options and P1 length of stay reductions.  All discharge programme work across all partners has led to less community beds in use in some areas and pathways, and more home first care</t>
  </si>
  <si>
    <t>BCC has implemented a single provider framework which will enable market certainty and stability, and potentially cost efficiencies for the LA and ICB if service commissioned/brokered from this framework.</t>
  </si>
  <si>
    <t>Lack of digital systems that allow health and care operational teams to case manage in real time and report flow, performance and outcomes, impacting on the ability to achieve the planned % pathway shift in expected timelines and achieve efficiencies in ways of working between health and social care community teams</t>
  </si>
  <si>
    <t>Both the LA and ICB, along with acute NHS colleagues, face severe financial challanges in 24/25. This will inevitably lead organisations to potentially turn inwards to try and establish finacial stability. This is excentuated by the differing lines of political accountability between the NHS and LA.</t>
  </si>
  <si>
    <t>Examples of good joint commissioning includes the introduction of a new Housing with Care Strategy that will review current special housing stock and support and expand provision of extra care and supported living schemes. This will be accompanied a Bromley Housing Assistance Policy as allowed for under the Regulatory Reform (Housing assistance) Order that will better enable the spend of Disabilities Facilities Grant (DFG) to support good performance against all BCF Metrics.</t>
  </si>
  <si>
    <t>The joined-up approach to integrated, person-centred services across health, care, housing and wider public services in Bromley has, since 1 July 2022, been led by the Bromley Local Care Partnership, the Bromley Place Based Board for the South East London Integrated Care System (SELICS.) This partnership board is supported by the ONE Bromley Executive partnership comprised of senior staff from across local care, health and housing agencies.  Additionally the Health and Wellbeing Board have oversight of the BCF workplan and achievements against the BCF metrics.</t>
  </si>
  <si>
    <t>Increasing provider costs, especially for care homes, within a self-funder dominated market means that resources do not go as far as they did</t>
  </si>
  <si>
    <t>All health and care partners under increasing financial pressures whilst meeting growing demand for services</t>
  </si>
  <si>
    <t xml:space="preserve">The Transfer of Care Hub (TOCH) has been operating since October 2023.  This function has been a joint collaboration across the health and social care system to co-ordinate patients' journeys.  It facilitates hospital, social work, therapy, and commissioning staff to be co-located and working together in an integrated team. This new model ensures bed-based care is used when it is the only suitable option to safely meet an individual’s need. The ToCH also tracks and manages capacity within the different discharge pathways and includes input from housing and the VCS as well as the statutory partners. </t>
  </si>
  <si>
    <t xml:space="preserve">Buckinghamshire has an Integrated Commissioning model. There are Integrated Commissioning Teams which are hosted by the council, but health and social care funded to jointly commission services.  There are s75 agreements to formalise the integrated commissioning arrangements. Through the Integrated Commissioning Executive Team, there is shared oversight of commissioning plans to steer and monitor joint priorities. During 23-24, a new joint approach to commissioning home care, including for Home First, was developed through a Dynamic Purchasing Vehicle. This has resulted in a wider range of providers and a more diverse and resilient market. It has also enable agreed pricing across the market. </t>
  </si>
  <si>
    <t>Historical data issues at Frimley Healthcare Trust (FHT) have been a challenge for our metric ambitions for 2023-24. Between June 2022- March 2023 there were issues with data recording and reporting at FHT and as they are one of the two healthcare Trusts whose data mainly contributes towards our metrics these figures have been shown to be incorrect. As this data is now being corrected and we are able to understand more clearly the current situation regarding our residents it will allow us to identify accurate ambitions for 2024/25.</t>
  </si>
  <si>
    <t>The use of different electronic systems by partners continues to provide a challenge when working in an integrated way. Interim solutions have been implemented but still necessitate the use of more than one system. The ambition is to improve the use of digital systems and understand better what and how data is being recorded to improve our ways of working together.</t>
  </si>
  <si>
    <t>We have developed even stronger systemwide governance and proved ourselves able to agree, implement and deliver integrated programmes at pace</t>
  </si>
  <si>
    <t>Use of our BCF has facilitated even better commissioning of services and services to support discharge by Bury LA and NHS GM Bury locality.</t>
  </si>
  <si>
    <t xml:space="preserve">Workforce challenges remain a key challenge in the Adult Social Care Sector. The reconfiguration of workforce resources from NHS Bury CCG to NHS GM ICB has not helped in the endeavour of further integration. </t>
  </si>
  <si>
    <t>Challenge has been observed in this enabler when it comes to arranging services that facilitate rapid discharge from hospitals. The use of dedicated resources delivers speed but restricts choice.</t>
  </si>
  <si>
    <t xml:space="preserve">The development of Urgent Community Response allows us to further share workforce and skill sand to flex support to meet needs and priorities. This has in turn supported hospital discharges and prevented admissions as well as promoting independence to reduce longer term care needs. </t>
  </si>
  <si>
    <t xml:space="preserve">Our shared approach and integration allows us to have a cohesive approcah and the BCF continues to support the delivery of joint commissioing and quality oversight. </t>
  </si>
  <si>
    <t>Maintaining quality continues to be a key challenge and priority we continue to support care homes with intensive health and social care resources to maintain quality and improve where concerns have been raised. This takes a considerable amount of resource and can impact on system flow when suspensions on placements are required to ensure improvements are embedded in a home.</t>
  </si>
  <si>
    <t xml:space="preserve">Demograpphic pressures alongside financila pressures across health and social care continue to impact on Calderdale. BCF is used as an enabler to embed a shared approach and deliver programmes that can assist with achieveing value for money, reducing demand and provide good outcomes. </t>
  </si>
  <si>
    <t>We have utilised BCF funding to commission a new integrated and innovative approach to High Impact Users. The model is a partnership approach which provides additional resource and capacity to better support our population and enable joint working between partners, to reduce the use of unplanned health and care services for those people with the highest intensity use of urgent and emergency services. Following an expressions of interest process, Cambridegshire County Council's communities service was successful in securing the opportunity to host a dedicated team to deliver the model across Cambridgeshire and Peterborough Integrated Care System. The initiative will identify people who may benefit from support, which will include undertaking a 'what matters to you' conversation and co-developing a personalised care plan. People will be connected with relevant care and support as needed, to help them transition away from needed more intensive support and coordination. The project is  due to run as a pilot until March 2025.</t>
  </si>
  <si>
    <t>The local Health and Wellbeing / Integrated Care Partnership Board committed to a system evaluation of our local Better Care Fund plan. This independent evaluation was supported by the NHS England Better Care Fund support team who commissioned a consultancy to undertake this work throughout January to March 2024. The agreed scope of the evaluation was to assess the impact of the BCF schemes against metrics, assess value for money and ensure support against local system priorities, alongside undertaking a gap analysis and recommendations for future recommendations for key areas of focus. The review has just completed, with the final recommendations due to be presented to the HWB/ICP members in June 2024 to inform system leadership discussions on future strategic BCF intentions and planning for the system.</t>
  </si>
  <si>
    <t xml:space="preserve">The local health and social care system continues to face significant financial and workforce pressures. This is particularly evident in the private provider market, who have been hit hard by the rising rates of inflation and workforce costs, and this in turn is impacting on rising costs for providing care. Whilst we continue to provide a range of support to the market, there is an a continued ongoing impact on capacity and financial resilience, and this is particularly evident in areas of specialist provision, e.g. learning disabilities and nursing dementia.	</t>
  </si>
  <si>
    <t>We are seeing a growing disconnect as a result of Better Care Fund national conditions between the key integration driver of the BCF, versus a growing performance management oversight focused on short term focused metrics. For example, we know that a key ambition of the BCF is to drive more focus into community based prevention and early intervention, with a need to shift funding to more upstream provision. However, a strong political focus on discharge related metrics and associated new funding (e.g. Discharge Funding) limits flexibility to target funding in these areas and creates a short term return on investment/impact culture, where immediate results are expected. When we know that prevention results in a more slower burning return on investment.</t>
  </si>
  <si>
    <t>As noted earlier, the use of the Epic database by health and social care staff has been particularly effective for frontline staff, not just to access patient information, but to improve communication between health and social care teams. This and daily meetings has led to an improvement in the understanding of roles and needs, which has improved the number of people discharged to the correct pathway.</t>
  </si>
  <si>
    <t>The Council recommissioned the reablement contracts in 2023-24 which stablised the reablement market through two new contrtacts. The contracts started in Autumn 2023 and are performing well. Within the new model is an extensive training programme to develop the  'enabler' role. This will include key core elements, such as advanced safeguarding, use of equipment and strengths-based practice and also enhanced elements such as nutrition, motivational techniques and understanding their role in the wider health and care system.</t>
  </si>
  <si>
    <t xml:space="preserve">While there has been good progress in joint working across teams, there are a number of recruitment challenges which have impacted capacity across a range of services., both health and social care.  The financial pressures being faced across the system also lead to some delays in decision making due to the extra time neeed to reach funding decisions. </t>
  </si>
  <si>
    <t>In 2023-24 our community equipment contract has been under considerable pressure following a significantly shortened implementation period for the new contract which started on 1st April. Staffing and global stock issues have led to a number of discharge delays due to equipment not being in place. These issues were further exacerbated by a criminal cyber attack in March 2024 that led to key ordering, stock management and customer service systems being down for a number of weeks.</t>
  </si>
  <si>
    <t xml:space="preserve">Delivery of Multi Disciplinary working in Leighton Buzzard Locality which was evaluated and now informs the roll out of the approach across the rest of the system.  </t>
  </si>
  <si>
    <t xml:space="preserve">Continuing the strong governance between system and place. We have undertaken a further review of our Place Board, established a Place Delivery and Assurance Group alongside the ICB's  'place delivery team' -which will drive through operational delivery of initiatives such as integrated neighbourhood working. </t>
  </si>
  <si>
    <t>The rural nature of Central Bedfordshire continues to pose a challenge to ensuring that local community support is available to everyone to maximise long term independence at home and reduce reliance on institutionalised care.
We will continue to work with domicillary care providers and community groups to maximise local level support, and engage fully with ongoing accomodation strategies to promote independent living and ensure that community needs are met.</t>
  </si>
  <si>
    <t>Workforce recruitment remains an issue both locally and nationally.  This is exacerbated locally due the rural distribution of the Central Bedfordshire population, particularly within the home care sector.
Work to develop our local recruitment offer and career pathways in care locally is continuing as well as developing a workforce academy programme and apprenticeship opportunities.  Additionally, we have recruited a care sector workforce develpment officer to push these schemes forward during 2024/25
We are also participating in the regional programme for international recruitment.</t>
  </si>
  <si>
    <t>Cheshire East Council and NHS launch Innovative Home First Animation
Cheshire East Council and partners in the NHS have launched an innovative animation, which shows how people can be better supported in their own home and how this will help to reduce hospital readmissions. This initiative, which aligns with the NHS's long-term plan, aims to empower people to receive the right level of care and treatment for their health conditions within the comfort and familiarity of their own homes. "This innovative approach aligns with our vision of providing people-centred care that empowers individuals to continue to live healthy, independent lives within their own homes." The Home First in Cheshire East animation can be viewed on the council’s YouTube channel at: https://youtu.be/158am3FNpq0?si=1_3EWTGSuwDq0nzx</t>
  </si>
  <si>
    <t xml:space="preserve">Adult Social Care Discharge Fund 
o Funding has been deployed to support several key schemes across the year which has ranged as follows.
o Additional Care at Home capacity, 18% growth across the year
o Cheshire East Council Community Support Connectors 416 discharges supported.
o Mental Health Rapid Response Outreach 108 people to return home.
o Increased General Nursing Assistant Capacity , an additional 1200 hours delivered.
The scheme above had added positive value to people and the integrated care system; however, it should be noted that due to the ring-fenced funding allocation, </t>
  </si>
  <si>
    <t>Work was undertaken by an organisation called Changeology to consider demand and capacity of the system in Cheshire East in respect of the high impact change model. Changeology provided a robust analysis of and review of our system.  In relation to a key challenge of "integrated electronic records and sharing across the system with service users Chanegology noted the following progress against the enabler of  Digital and Data. Systems have a joined-up data picture that is a single source of truth and drives decisions. Emerging digital opportunities should be embraced. Chesire East scored 40% in this category, which means plans are in place to address the inaccurate use by different areas in the system. However, the system has Gateway, which has been praised, not all areas have the same platform to extract data.</t>
  </si>
  <si>
    <t xml:space="preserve">Work was undertaken by an organisation called Changeology to consider demand and capacity of the system in Cheshire East in respect of the high impact change model. Changeology provided a robust analysis of and review of our system.  In relation to a key challenge of "empowering users to have choice and control through an asset based approach, shared decision making and co-production" Changeology noted the following progress against Early engagement with people, their families and carers is vital so they are empowered to make informed decisions  about their future care. A robust choice protocol, underpinned by a fair and transparent escalation process, is essential so that when people have capacity they can understand and consider their options. Cheshire East scored 40% in this category, which means plans are in place to engage patients and families on choices early in the discharge process. The plans are not yet established and require improvement across the system.
A bespoke workshop with the hospital trusts has been planned to review and streamline processes, this will focus on a range of aspects including behaviours, operations, clinical processes to ensure they are robust, other areas will include a focus on flow, capacity and risk management. </t>
  </si>
  <si>
    <t xml:space="preserve">Across health and care we have worked successfully together on the use of the additional discharge monies, in the face of extremely challenging financial pressures for all partners </t>
  </si>
  <si>
    <t>We have committed within our place to the Home First vision, prioritising our plans and our review of schemes within the BCF to ensure this is maximised.  There is also a commitment from all system leaders to move to a formal pool in a S75 agreement. This is following a review of joint governance arrangements and a commissioning led review of schemes</t>
  </si>
  <si>
    <t>There are ongoing challenges with the workforce both in terms of the ability to recruit appropriate candidates to the vacancies we hold as well as the ability to retain staff in the face of a cost of living crisis and oportunities elsewhere in our economy.</t>
  </si>
  <si>
    <t>We continue to have fragmentation of systems across our place and the providers within it.  In addition, the lack of certainty around funding streams and therefore the ability to strategically plan and commission for the longer term is limited</t>
  </si>
  <si>
    <t>Working together to respond to the pandemic strengthened systems leadership (which was already well developed) and created agility in working across organisational boundaries.  This has been maintained and built upon as the Integrated Care Partnership and the Place Based partnership became established locally.  The City of London is actively involved in these leadership structures.</t>
  </si>
  <si>
    <t>Across City and Hackney 8 neighbourhoods were established which Primary Care Networks then aligned with when they were established.  The neighbourhoods are a model for providing out of hospital care in a personalised and holistic way.  Transformation of services has included the development of new blended community health teams, a new model of delivery for community nursing and neighbourhood MDTs to manage complex cases across a number of disciplines.  One of the overall objectives of the model is to increase staff satisfaction and provide high quality services to residents.</t>
  </si>
  <si>
    <t xml:space="preserve">A challenge for the City of London is that there are no care homes within the City boundaries and residents attend hospitals in two different ICS areas (NEL and NCL) which means working across two systems.  Although challenging,  our small size gives  us some agility and we have good performance in terms of hospital discharge.   </t>
  </si>
  <si>
    <t xml:space="preserve">As noted above, the provider market within the City boundaries is more limited especially for residential and nursing care.  We often spot purchase these placements which places us into competition with other local authorities.  A piece of work is being undertaken to further develop the brokerage function and potentially join a dynamic purchasing vehicle to purchase placements.  </t>
  </si>
  <si>
    <t>The mobilisation of the single electronic referrals system STRATA during 2023-24 (in conjunction with BCF funded initiatives mobilising Integrated Transfer of Care Hubs and creating a dedicated social care team supporting discharge) has significantly improved system understanding of the profile of demand for services for those leaving hospital at a system level. The area has additionally, building on the approach of the area to oversight of the Better Care Fund executed a tripartite Section 75 Agreement between the local authority, the ICB and the principal hosptial trust through which funds for joint work in the digital domain are pooled and managed.</t>
  </si>
  <si>
    <t xml:space="preserve">As part of the area's priority setting for the 2023-25 planning round some key priorities were identified relating to BCF funded services:
Priority 1 - Delivery of Intermediate Care Strategy and Delivery Plan - The area has published and remains committed to the delivery of the multi-faceted Intermediate Care Strategy. Elements of the strategy delivered already which are contrbuting to improving performance include the resourcing of Integrated Transfer of Care Hubs, and the rollout of a single electronic referral system 'STRATA'
Priority 2 - Community Equipment and Technocology Enabled Care - The area has successfully tendered and procured a new provider of equipment services to commence in Q2. The provider is a nationally recognised leader in this space and will ensure that provision in Cornwall and the Isles of Scillies is shaped by their learning in other areas particularly around the availability of close technical equivalents for eqipment, and that the economies of scale in supply chains are realised.
Priority 3 - Addressing a backlog of Carers' Assessments and Reviews - Cornwall's commissioned Carers Service was able to initiate contact and formal assessment as required with all Carers known to be awaiting contact during 2023-24 and the service goes into 2024-25 without backogged work
Priority 4 - Addressing a backlog of of DFG funded adaptations. By the end of Quarter 4 Cornwall's Home Solutions held no backlogged adaptations and only 8 major or complex works which were awaiting the allocation of technical reource </t>
  </si>
  <si>
    <t>There remain challenges for the area in realising the true extent of reablement of home capacity available owing to down-stream capacity challenges both in terms of assessment of need following reablement, and in sourcing long term care at home for people who have reached their reablement potential. All reablement providers experience delays in people being off-rolled from their support into long-term support at home by the Home Care market providers for whom recruitment and retention remains a significant challenge with competitor industries (in particular hosptiality and tourism) able to offer more attractive packages to the provision of care.</t>
  </si>
  <si>
    <t>Cornwall and the Scillies geographic and demographic makeup makes the delivery of priorities challenging. A populuation of c600k spread over a large footprint manifests as a high proportion of the population living in a high number of small dispersed communities without the scale to sustain health and care services at place. Located on a peninsula with a single land county border opportunities for cross border collaboration and workforce transfer are extremely limited. High levels of deprivation in the area are well rehearsed as is the population aging faster than comparator areas. In practice these challenges manifest as there being areas where care and health services are less available than is required, where people are required to self manage for longer and at higher acuity levels resulting in higher levels of need for support with less possibility of restorative or compensatory interventions.</t>
  </si>
  <si>
    <t xml:space="preserve">County Durham Care Partnership Executive continue to endorse a wide ranging integration programme across health and social care, recognising the crucial role of places, neighbourhoods and wider communities.. The focus of the Executive is on sysyem management, system finances and improving health and social care outcomes.There are clear reporting lines and connectivity between the County Durham Care Partnership, the Health and Wellbeing board and a particularly strong focus upon wellbeing.  </t>
  </si>
  <si>
    <t>Integrated Strategic Commissioning: 'Supporting the Provider Market' have been instrumental in maintaining market stability and resilience across the care sector in County Durham. Working closely with providers on recruitment, retention and training, workforce development and digital innovation have all been successful in helping the provider market during particularly challenging circumstances.</t>
  </si>
  <si>
    <t xml:space="preserve">Although progress has been made through the appointment of a lay member role for engagement, there is further work to do in relation to co-production. </t>
  </si>
  <si>
    <t xml:space="preserve">Whilst the Health and Social Care Act 2022 was designed to enable a more joined up collaborative system, unfortunately the approach to regulation remains unchanged. More recently the reference to a 'joined up regulatory approach 'as an enabler, has been omitted from the SCIE Logic Model for Integrated care. </t>
  </si>
  <si>
    <t>The Improving Lives for Older People Programme has continued to be developed with pilots now evidencing improvements created through the use of joint teams for decision making. Scale up of the programme is expected from June 2024</t>
  </si>
  <si>
    <t xml:space="preserve">The LA and ICB have worked closely to manage significant provider challenges due to cost increase in the market driven by high inflation and a large rise in National Living Wage. </t>
  </si>
  <si>
    <t xml:space="preserve">Recruitment and retention of staff across the system at a sustainable cost remains challenging </t>
  </si>
  <si>
    <t>Whilst the LA and ICB would be keen to increase the level of joint commissioning, differing procurement &amp; contractual requirements and funding to meet expected rises provides significant challenge to enabling this to happen in an effective way</t>
  </si>
  <si>
    <t xml:space="preserve">We have introduced Community-led support across discharge teams. Staff have received training on the ’good conversation’ tool. The training will enable them to offer community support and non-funded solutions at the point of options being discussed with patients and families. The Community Connect map will be used as a first point of contact and on triage to inform available alternative options at every conversation with the person. Key features of this approach are:
•	No decision about a patient’s long term care needs should be taken in an acute setting
•	Follow up assessment and care should be timely and pro-active in the post-acute recovery phase with links to on-going community support
•	Improved patient outcomes and experience at each part of the acute urgent care pathway and timely options for discharge with the appropriate assessment for “home” in the appropriate setting
•	Care at home wherever possible with a view to enabling people to remain safe and independent in their own homes for as long as possible
•	Review the emergency readmissions data over 50s to identify support within the integrated locality teams (ICN+) that could prevent readmissions
•	Review the number of placements in the last 6 months to see if they could have gone home they had received night sitting.
The strength based, community-led support approach is also adopted by all staff in the Integrated Community Network Plus model at the Community Hubs. Staff talk to people about what is important to them and explain what assets are available within local community to support them. The Community Hubs also provide advice about healthy living, housing and benefits. There is also access to a social prescriber and ongoing support from our well-established Personal Independence Service provided by Age UK croydon. </t>
  </si>
  <si>
    <t xml:space="preserve">We have recruited more integrated workforce to tackle hospital discharge, frailty, link in with volunatry sector organisation and brinig care homes into the system.
We have continued to run  a joined organisational development working group to understand the learning and development needs across the system and increase awareness of and access to training and learning opportunities that are available across key partners. We have run joint Localities Teams induction sessions, team manager meetings and relationship building workshops and introduced ongoing, joined learning and development sessions for integrated teams in each of the six localities for the team members to learn about each other’s areas of work as well as about wider services available in the community. We have commissioned systemic leadership development sessions for a cohort of 46 managers of operational teams to:
•	Further build relationships with each other
•	Openly share opportunities and challenges they are facing 
•	Raise awareness and understanding of different perspectives and capacities across the system 
•	Develop new ways of working to better support the operational staff in each locality. </t>
  </si>
  <si>
    <t>There have been sigificant challenges with ICB workforce undergoing a management cost reduction programme (30% reduction), turnover of staff and leadership. Despite this, as a system we have worked to deliver on the majority of priorities and plans we had put in place. This is also in the context of significant financial challenges for  the ICB, as well as the local Trust and the Council. 
Additional challenge in this category relate to:
- Croydon has a very high number of residential and nursing care homes in the borough and while it has a good quality and sustainable market, there is also the growing risk of provider failure, due to the rising costs of care, which the Council is committed to addressing locally.
- Core20 plus 5. over 50% of SWL core 20 populations are found in Croydon - this is a significant challlenge and addressing health inequalities in embedded in all the work we are doing as system.</t>
  </si>
  <si>
    <t xml:space="preserve">Croydon continues to struggle with IT interoperobility across it's multiple providers and stakeholders which provides additional barriers to transfering patient records etc limiting the discharge process and the ability to develop intergrated care plans easily accessible by all. There is also a need to create a seamless approach to managing the demand through using our current IT systems in enabling us to better monitor the demand to ensure we have the capacity to deliver. 
With the introduction of the Patienteer system from July 2024 it is belived that we will bridge a number of the digital devides that exist with sharing information and we are hopeful this will not continue to be a challange moving forward. </t>
  </si>
  <si>
    <t>Provision of support at home services in Cumberland increased significantly in 2023-24 underpinned by a number of BCF schemes. On the whole, quality remains strong across the Cumberland provider market (91% of providers rated Good or Outstanding by CQC).
Gaps in provision relate mainly to dementia care services. Learning around Capacity and Demand requirements will inform C&amp;D plans and new activities within the 2024-25 BCF plan.</t>
  </si>
  <si>
    <t>As part of local government reorganisation, it has been important for us to put in place 
structures which set clear responsibilities, roles, systems of accountability and good 
governance to manage and deliver safe and legal services. New interim structures were 
implemented, which established good governance, visible leadership, and assurance on the 
delivery of our Care Act duties. Work is ongoing in our Extended Leadership Team on forming 
our operational approach to the delivery of Adult Social Care services. 
We have established a Joint Commissioning Board (JCB) with partner agencies with scheme success measured on a quarterly basis and reported to 
the Health and Wellbeing Board. We have established Cumberland’s first Better Care Fund 
with investment focussed on areas to help manage demand and capacity across our system. 
Roles, responsibilities, and accountabilities are agreed with our partners and there are joint 
plans and joint governance arrangements.
The North Cumbria Place Committee is established as a Subcommittee of the North East and North Cumbria Integrated Care Board (the ICB) Executive Committee and includes representatives from Cumberland Council. The purpose of the ICB Place Committee (the Committee) is to discharge, on behalf of the ICB Executive Committee, the statutory commissioning responsibilities of the ICB which have been delegated to Place and to carry out responsibility for executive actions and decisions on behalf of the ICB Executive Committee.</t>
  </si>
  <si>
    <t xml:space="preserve">This is an area for improvement for us which has been impacted by Local Government 
Reorganisation and the difficulties we have had in disaggregating our data management 
system. We submit national return data such as SALT, CLD, SAC, DoLS, Survey of Adult 
Carers of England/Adult Social Care Survey.
We are not currently able to use system-wide data to effectively inform decision-making and strategic priority setting without significant manual intervention. We have made progress towards shared care records and assessments through STRATA and other BCF funded initiatives, but we are still developing “one version of the truth” with ICB and Acute Trust colleagues. </t>
  </si>
  <si>
    <t>We understand the importance of seeking feedback from people about their experiences of 
care and support and use this to inform strategy, improvement activity and decision making. 
However, this is an area we need to further develop in terms of understanding the needs of people with protected characteristics in our communities. In Adult Social Care and Housing, we have given a priority to developing our approach to co-production. This is reflected in our governance structure where we have established a Living well sub-group to lead on this work. 
We have partnered with Making Every Adult Matter (MEAM) an organisation that supports 
local areas to transform services and systems for people facing multiple disadvantages. MEAM 
facilitated a round-table event to begin our work in this area.</t>
  </si>
  <si>
    <t>Governance arrangements in place across Darlington ensure joint working continues across the locality. The pooled budget board, jointly chaired by ICB and LA senior managers, oversees the programme management work programme delivered by the operational delivery group.</t>
  </si>
  <si>
    <t>In year, an oversight group was introduced across Darlington (in line with wider Tees Valley arrangements) to provide a critical eye on programme performance and consideration of any new in year proposals. Membership of this group is much wider than PBPB to esnure system wide input</t>
  </si>
  <si>
    <t>Issues related to workforce, in turn creating system pressures</t>
  </si>
  <si>
    <t>Multiple funding streams with different reporting requirements and deadlines impacted on timely consultation and decsion making</t>
  </si>
  <si>
    <t xml:space="preserve">Ensuring training needs of the new integrated workforce of Community First has been critical to it's successful transition to a single entity in Derby, delivered by Derbyshire Community Health Services under delegated duties (on Derby City Council's part) and S.75 arrangement to combine community reablement and rehabilitation provision.  Extensive training both organisationally and from a professional standards perspective, has been considered throughout.  Additional successes have been use of discharge fund monies in Derby over more pressured winter periods, to facilitate specialist training for providers to ensure they have the confidence, skills and capabilities to more effectively receive hospital discharges of more complex cases e.g. in areas of Mental Health and Learning Disability.  </t>
  </si>
  <si>
    <t xml:space="preserve">The Community First team that launches in May 2024 is bound by S.75 arrangement and a pooled budget of the BCF ensuring ringfence and continued robut purpose of the funding, not least in strengthening and increasing capacity in Derby to more efficiently manage both step-up and step-down demand.  An underpinning Population Health Management approach across the ICS (Joined Up Care Derbyshire) ensures an aligned approach to delivering upon population needs and maximising our collective recources.  Alignment in use of the discharge fund against operational plans continues very actively.  </t>
  </si>
  <si>
    <t>Financial health of both the NHS and Local Government remains the most challenging situation.  Whilst agencies continue to collaborate and take a partnership approach, we recognise that there are improvements we can continue to make in our joined-up thinking and practical action.  A full review of BCF schemes and expenditure is still planned.   Additional issues include the ageing population and growth in complexities i.e. people living longer with multiple conditions requiring care and support.</t>
  </si>
  <si>
    <t>The Derbyshire Shared Care Record continues to embed itself across agencies and was showcased from an adult social care perspective, at this year's national Shared Care Record Summit in Birmingham.  Elsewhere across the system, additional systems are being procured to support our understanding of demand and capacity, however this often lacks governance and line-of-sight to our system's Digital Board(s) which has meant the procurement of a number of systems or related programmes of insight work during 2023/24, that lack connectivity both in technical terms, and in ambition of what our system needs.</t>
  </si>
  <si>
    <t>For Pathway P0 we have established in partnership with VCSE a Home from Hospital service made up of paid and unpaid workers to facilitate safe discharge. For P1 we have reviewed and established new county wide short term reablement service increasing capacity, this was supported via a privately commissioned bridging service whilst being established.  Long term home care services, we had no provider failures, overwhelming majoirty rated Good by CQC, available capacity increased over the year and have since adopte new framework and increased capacity.  Care Home provision has remained stable across the past tweleve months with a small number of planned closures of services that were no longer sustainable due to size and suitability of the buildings alongside a small number of new entrants.  Nursing and residential beds remain good supply with possibility of offering choice, with majority rated Good or above.</t>
  </si>
  <si>
    <t>Several services are jointly commissioned/funded via the local BCF programme which contribute towards local Team Up priorities.  The majority of the activity is undertaken by VCSE organisations with service speciications infomed by co-production with people with lived experience and with defined outcome measures.  The Council procures and performance manages these arrangments on behalf of the BCF partnership. Services include; support for carers, people with a diagnosis of dementia, advocacy, home from hospital for people on P0 pathway, sensory services, provision of mental health services.</t>
  </si>
  <si>
    <t>Local aspiration to further improve the system governance and oversight.  This is a notable challenge to use the BCF as a catalyst for change and to move forward system improvements when much of the BCF is tied up with historical Care Act and Community Health services, this is not helped when the system is supported with ADF which is short term.  This puts strain on system partners to make necessary changes in context of the substantial savings being required in health and Local Government</t>
  </si>
  <si>
    <t>There are already excellent examples across our system of joint working across our system via our Team Up initiative, working at Place, our Mental Health Living Well service and D2a provision.  It is the system aspiration to further develop these opportunities for joint and integrated working noting constraints referenced above.</t>
  </si>
  <si>
    <t>Devon BCF has ensured robust governance arrangements are in place ranging from BCF Exec group, BCF Leadership Group, BCF Business Planning Group and workstreams linked to Hospital Discharge and utilisation of both ICB and LA discharge funding.  The governance has ensured visibility of successes, challenges and has ensured joint health and social care decision making surround BCF implementation.</t>
  </si>
  <si>
    <t>Joint commissioning of health and social care has been a positive area of work during 2023/24.  Examples include undertaking a robust review of all locality based commissioned schemes to ensure best value for money and focus on BCF aims, objectives and metrics.
In addition to this the Hospital Discharge workstream is focused on achieving market sufficiency, best use of ICB / LA discharge funding and working to achieving John Bolton best practice model for discharge.</t>
  </si>
  <si>
    <t>Devon faces a range of challenges linked to an ageing popultation, coastal and rural communities having greater health inequalities which is driving increased demand across all areas of investment.  The increased demand is impacting on BCF by presenting with additional financial pressures within the system.  This is managed by BCF Leadership Group and Execs and will remain a key focus of work in to 2024/25.</t>
  </si>
  <si>
    <t>The ability to accurately report demand and capacity data during 2023/24 has been a challenge wihtin the 2024/24 financial year.  Discussions have been held with Regional BCF leads to support improvemetns.  Devon has nominated a lead to join regional Demand and Capacity meetings and a Devon working group has begun to meet to ensure visibility of data and make improvements to data quality and reporting.  Devon expects to see further improvements throughout the 2024/25 financial year.</t>
  </si>
  <si>
    <t>During the past year we have increased co-production across a range of different projects, as well as continuing previous work such as the making it real board. We ensure that our work to tackle health inequalities in the Gypsy, Roma, Traveller community is culturally sensitive by working directly and regularly with members of those communities. Similarly, BCF funded an Armed Forces Co-Ordinator post which is held by a member of the community with lived experience. This post has ensured greater community participation with veterans living in Doncaster and allowed services to be adapted to their needs - reducing demand on other services. Co-production is also used to ensure that services continue to benefit the residents using them, for example, BCF has funded a ICELS contract lead, who worked with residents to identify a piece of children's equipment which needed to be replaced. Overall, BCF funding has also facilitated co-production workshops in a range of schemes, including the Home Emergency Alarm Response Team, the Complex Lives Team, the Positive Steps, and in the Short Team Enablement Team.</t>
  </si>
  <si>
    <t xml:space="preserve">BCF funding has supported the strengthening of relationships between different teams, which has supported in the reduction of waiting times, and increased avoidable hospital admissions. The Positive Steps Team work closely with GP's, nurses and social workers to come together to create plans that can be used amongst the team to ensure the best care for the resident. Developments have been made across social care to ensure that teams work together effectively, a commitment has been established between Gypsy, Roma and Traveller community link workers, with RDASH to support the overall goal of reducing health inequalities within these communities. Similarly, in the integrated discharge team, are working together with partner agencies to adapt to the home first model across the different agencies. They have begun to develop the discharge to assess nursing pathway, who are now looking at how to support people to return home as opposed to a bed based setting which was the only offer from an acute setting previously. </t>
  </si>
  <si>
    <t xml:space="preserve">Due to the cost-of-living crisis, there has been a large increase in demand public services, which means capacity is stretched especially as a high proportion of people living in Doncaster live in poverty. Furthermore, many schemes are dependent on the private market, and with the increase in demand, providers can raise the prices for their services. Therefore, the Council is reliant on accommodation outside of Doncaster, not only does this separate residents from their home and families, but also reduces their access to services whose contracts don't extend beyond the Doncaster border. </t>
  </si>
  <si>
    <t xml:space="preserve">This year we created a new post to encourage and organise apprenticeships across the Adult and Social Care sector, funded through the BCF. Doncaster is struggling to recruit into Adults and Social Care, currently in the STEPS team there are 20 vacancies. Significantly, lots of teams in social care are attempting to recruit the same staff, therefore further work needs to be done to encourage new applicants within health and social care, the terms and conditions and integrated roles between health and social care. Moreover, due to high demand on services, and limited resources, non-mandatory training is sometimes postponed to ensure that day-to-day services are running effectively. Further improvements could be made around understanding of the roles and responsibilities in terms of the multi disciplinary teams approach to reduce the risk of blurred boundaries and decision making. </t>
  </si>
  <si>
    <t>This links to our Success 1  last year around integrated workforce and training / upskilling.  This year we have reaped the benefits, within our local Home Care Market,  of our Home First Accelerator Programme; Reablement beds, and optimised, sustainable domilicary care rounds have led to availability of care when needed, removing waiting lists. Long term care requirements following hospital discharge are being reduced via the enhanced offer via Reablement services, both from bedded provision but also via Recovery &amp; Community Resilience (RCR) schemes, which is leading to greater independence for indviduals.  As reported last year, joint working at locality (CLuster) level has improved working approaches, amongst Health and Social Care partners, which has been extended to Providers in these Schemes.  As a System we have invested in development of enhanced skills in RCR provision and improved workflow between providers and System Partners to make more efficient use of our collective resources, for example joint discussion in MDTs.  There is still more to do, but we are proud of what we have achieved this year , particularly within Pathway 1 of D2A.</t>
  </si>
  <si>
    <t xml:space="preserve">For 2023-25 BCF Plan, we added annual invesment lines to the BCF totalling £ 8m.  These lines have performance well and we have further plans in train to enhance further.  We have one truely pooled budget, Integrated Community Equipment Service, which has supported more people than forecast this year.  We now need to reveiw current level of ambition  set within the pooled budget to reflect contract operation and better integration, and we will want to revisit return on investment, and risk and gain share.  </t>
  </si>
  <si>
    <t xml:space="preserve">Whilst we have made great strides in our D2A approach in Dorset this year, rising acuity and our ability to support complexity in the community  continues to challenge us.  Whilst, as a local system, we have invested additional funding into initiatives to address this in the longer term, such as Home First Accelerator, and made good use of additonal national funding such as Sustainability funding, the lack of long term funding is challenging our ability to fully plan the longer term approach. </t>
  </si>
  <si>
    <t>In Dorset we have gaps in resources in the Care Homes market to support more complex and challenging care, support and health needs, including advancing dementia.  In some cases, this is leading to prolonged hospital stays for some individuals.  We are however, working across ICB to improve core pathways to make access to  support more equitable and we have plans in place for development of Dementia support for people at all stages of their dementia journey.  This will include joint working across Health and Social care to ensure Dementia support is adequately support and training  investment made into developing the workforce skillset.  At the time of writing we are out to tender for Care Home Services for Over 65s that we hope will improve how we commission services, and be the ground work for a programme of service development to grow the higher acuity services needed.</t>
  </si>
  <si>
    <t xml:space="preserve">Management of the BCF plan: Over the last 12 months we have produced a stronger governance and monitoring framework for Better Care Planning across Dudley.  We have developed and implemented a cross organisational PMO Team to support and oversee the BCF programme of work for Dudley Place.  This function has not been funded from the BCF, this has been developed using existing resources from across health and social care. 
A BCF framework will be implemented which will provide clear and robust assurance. Continuous work is underway to improve the flow and quality of data to support  development of the Dudley BCF Metrics pack, as well as to aid decision making for new and existing schemes.  The PMO function will provide greater scrutiny to all of the BCF lines and the team will provide reports into the executive committees.  
</t>
  </si>
  <si>
    <t xml:space="preserve">
Implementation of the Short term reablement team (STARS) has enabled people to have reablement at the point of need, long term assessment requirements are also assessed, all supporting improved hospital flow. The investment has meant that the team is more resilient and sustainable and hospital discharge pathways are more robust. The team has recruited more therapy staff and has a stronger management structure.  There will be further development over the next 12 months.
</t>
  </si>
  <si>
    <t>OBI recruitment of therapy staff has been the greatest challenge in the past 12 months. The team have tried to review ways of working and skill mixing across other services and teams during winter pressures.  This has meant that vacancies have been in place across the own bed instead service, we will continue to be creative in ensuring that these skill sets are available to the team but we are hopeful that over the next 12 months recruitment will become more stable.</t>
  </si>
  <si>
    <t>Pathway 2 length of stay (LOS) remains greater than the national average. One issue is lack of a shared data platform with which to share information across health and social care with lack of shared care records.  One of the greatest challenges for reducing the length of stay in pathway 2 is the ability to get timely social work assessments and then timely commencement of packages of care.  We have tried to mitigate by funding additional social work capacity specifically for bed based services, this works well for simple type discharges, but when the persons situation is more complex, involving for example complex housing issues, then more specialist social work resource is required.  This then delays discharge dates and extends length of stay. 
 </t>
  </si>
  <si>
    <t xml:space="preserve">The implementation of bridging services was a real success in terms of cross working between local authorities, community Trusts and the ICB. 
Bridging services were strategically introduced to address Pathway 1 delays, with aims of supporting quicker discharges, assessment outside of hospital and preventing patient deterioration, complications, and potential transitions to Pathway 3, necessitating complex care in care home settings.
A winter review assessment undertaken by the ICB demonstrated that bridging had a significant impact with 5,000 patients supported, approximately 81% discharged within 12 hours of being discharge-ready and 3,645 patients leaving the hospital within 12 hours. This has driven improvements to our key discharge metrics, such as the percentage of discharge ready patients discharged and discharge to usual place of residence.
</t>
  </si>
  <si>
    <t>ICB grant funding has been deployed using collaborative approaches to a number of aligned areas of opportunity</t>
  </si>
  <si>
    <t>Formulas and allocations of funding for Ealing remain under local scrutiny in terms of weighting to local demographics and health need. System leaders continue to advocate for proportionate levels of funding.  Baselining actual discharge data for Ealing patients acorss multiple acute sites and pathways remains a challenge.   Ealing has seen a significant increase in our homeless population, with rough sleepers and people with no recourse to public funds.  This is second only to Central London in NWL.</t>
  </si>
  <si>
    <t>In the East Riding of Yorkshire we have well established governance with a Programme board that meets quarterly and a finance group that meets 6 weekly. When considering new schemes or reviewing existing we have clear criteria that need to be met in line with BCF funding requirements so that system partners are all aligned. We also ensure the BCF programme board are aware of relevant work taking place in the wider system for example in  relation to Health and Care Committee as they have a reporting line to the Health and Wellbeing Board. The BCF programme board has recently agreed for some programme management and intelligence posts to support the work of the Health and Care Committee (which will ultimately link with the BCF).</t>
  </si>
  <si>
    <t>Our BCF investment in the Public Service Consultancy (the PSC) to drive and support our D2A transformation programme has supported system partners across Hull and East Riding to develop a new model of care. This also includes the reablement work which was presented at a BCF conference earlier in the year.</t>
  </si>
  <si>
    <t>We have challenges in the system around meeting requirements for complex care and work is taking place around this. We are developing a new model for home care from 2025 and further market shaping is needed with the residential market.</t>
  </si>
  <si>
    <t>One of the biggest challenges in terms of scheme delivery has been difficulties in recruitment. We have a workforce and education programme to support our progress against this.</t>
  </si>
  <si>
    <t>The East Sussex Health and Social Care System Partnership Board is a strategic planning body, enabling us to work together on behalf of the Health and Wellbeing Board to collectively oversee and lead the delivery of the system transformation. 
In order to do this effectively the board involves a broad membership from across our system to ensure a clear focus on prevention and the wider determinants of health, as well as making improvements to the quality of care we deliver as a system. This includes primary care networks, NHS providers, district and borough councils, Healthwatch and the voluntary sector, alongside Sussex ICB and ESCC as statutory health and social care commissioners.</t>
  </si>
  <si>
    <t xml:space="preserve">The Better Care Fund supports the delivery of the local East Sussex plan which is a joint health and social care plan, reflects our strong history of integrated working in East Sussex, and builds on the progress we have made locally across all priorities. </t>
  </si>
  <si>
    <t xml:space="preserve">Sustaining the workforce continues to be a challenge for all providers throughout the year and one which has been largely overcome through the resilience and significant efforts of all front line health and care services. A number of strategic approaches are being used to address this challenge in East Sussex including:
-  proactive working with partners - education providers, DWP, armed forces network, South East ADASS and Sussex ICB. 
- Two project officers dedicated to social care recruitment funded until 2025 and 23/24 funding to the Registered Care Association to support market engagement activity. 
- Overseas recruitment initiatives have resulted in additional staff working in East Sussex
- Free training offer across Provider services to support with retention, for example through offering wellbeing workshops.
- Option to consider different models of care, such as care collaboratives.  Explore opportunities to work with the Care Collaborative Innovation Network
- additional activities have also been utilised such as recruitment fairs, targeted use of social media and QR codes. </t>
  </si>
  <si>
    <t xml:space="preserve">Finance remains a key challenge for East Sussex, alongside this East Sussex has among the highest proportions of over 65-year olds and over 85-year olds in the country, and within this many people live their later years in ill-health, often with more than one long term condition. </t>
  </si>
  <si>
    <t>This is part of the Strategic Commissioning Plan and considers how we will develop our services so that they are fit for the future and to improve the planning and delivery of health and social care services through better engagement with providers, service users and carers and across our system leadership via reviewing evidence based information together. This will help us improve and get better at analysis and use of information on needs, costs, quality of services and their impact on people’s lives. The Market Facilitation Framework represents the start of a dialogue between Enfield Adult Social Care, our stakeholders and Partnerships, including service providers, service users, carers and other stakeholders about the future shape of our local social care market and how, together, we can ensure this is responsive to the changing needs and aspirations of our residents and carers</t>
  </si>
  <si>
    <t>Our ambition is to achieve the best outcomes for our residents, families and communities, so people are at the heart of everything we do. Our communities are unique, and their sense of place define our work. Rather than doing things ‘to’ or ‘for’ people we will work ‘with’ people to support them to regain and retain the skills and motivation needed to achieve independent lives and to support them to direct the support that they may need to achieve this.</t>
  </si>
  <si>
    <t>Challenges -  being required to make decisions on grant spend in limited timeframe, and LA's and ICB have different governance structures; this proves challenging to agree how to spend, and also to put in place commissioning against being able to work with the market to have the necessary resources.</t>
  </si>
  <si>
    <t xml:space="preserve">LA's and ICB have different governance structures and approaches and often ICB are unable to commit long term into planned spend due to restrictions on ability to commit, due to lack of certainty of government allocating funding. We do however, appreciate these funding challenges and the LA and ICB have a long standing and strong joint commissioning governance structure and have adopted a set of in/formal behaviours built upon trust and doing the best we can for residents of Enfield, by sharing system intelligence and coordinating system responses together. </t>
  </si>
  <si>
    <t xml:space="preserve">Following a review of the BCF we have reshaped the governance and oversight of the BCF. We now have two part monthly meetings in each alliance area. This has created an additional forum for consultation with providers and VCS organisations to help identify system priorities and review the impact of the BCF at a local level.  We then also have a Countywide exec group to support operational delivery of the BCF, and a countywide governance board to provide system oversight.  </t>
  </si>
  <si>
    <t>We continue to use the BCF to progressively transform our hospital discharge processes to embed “home first” approaches and significantly increase the proportion of older people who go home from hospital. We have been among the best in the country at having a low rate of delayed discharges per 100,000 population and we have a low rate of permanent admissions into residential care.</t>
  </si>
  <si>
    <t>Demand:  demographic and economic factors are driving high - and increasing - levels of demand for health and care services.  We are also seeing increased complexity.  Our two biggest areas of demand are in mental health and in safeguarding. To support the management of increasing demand across the system partners in Essex remain commited to exploring opportunities for the BCF to support prevention and admission avoidance wherever possible.</t>
  </si>
  <si>
    <t>Workforce capacity: whilst demand for our services has grown, growth in our frontline professional workforce has been flat.  Despite ongoing initiatives to recruit social workers, vacancy rates continue to be higher than we would like. Ensuring that we have enough people with the right skills in the right areas to match demand is a challenge for the wider care market workforce too.  This can cause some delays to mobilising BCF and DF initiatives. This is something we are concious of in planning our initiatives. The 2 year planning cycle for the BCF for 23-25 has helped mitigate this to some extent.</t>
  </si>
  <si>
    <t>Gateshead is a geographically diverse borough. Effective use of the Better Care Fund has allowed commissionners to ensure that the demand is met in more rural areas as well as urban areas.</t>
  </si>
  <si>
    <t>A key challenge for Gateshead has been having the capacity within the Home Care market to ensure people get timely support to free up capacity within our short-term services. Through the use of BCF and MSIF, the Home Care Market has been able to expand and rectuit the additional workforce to meet demands.  Waiting lists for long-term Home Care is now in single figures compared to 130+ at the beginning of April 2023.</t>
  </si>
  <si>
    <t>Health and Social Care continue to have separate systems with shared information. Work is ongoing to align these systems more effectively.</t>
  </si>
  <si>
    <t xml:space="preserve"> This could be further developed through work to develop a Care Academy model of working.</t>
  </si>
  <si>
    <t xml:space="preserve">One Gloucestershire continues to have a robust and resilient network of system partners and leadership as is outlined in our 2023-25 Narrative Plan.  The Gloucestershire Health and Wellbeing Partnership (GHWP) remains a key component of the governance architecture of our ICS and is the statutory Committee established equally by NHS Gloucestershire ICB (GICB) and Gloucestershire County Council (GCC).  It brings together system partners to address the wider health, social care and public health needs as well as the wider determinants of population health and wellbeing.  GHWP leads and oversees delivery of Gloucestershire's Integrated Care Strategy which agrees the mandate for key programmes of work and holds to account the system delivery infrastructure.  </t>
  </si>
  <si>
    <t>The Gloucestershire Health and Wellbeing Board (GHWB) is made up of representatives from health, social care, public health and other public voluntary and community sector partners. It aims to advance the health &amp; wellbeing of our citizens, encouraging provision &amp; delivery of any health or social care services in an integrated way. By working together, we can better respond to challenges and can support and enable people to live well, providing high-quality, joined-up care when people need it.   Recent development work has highlighted how much system partners value the GHWB and GHWP  meetings as a space for collaboration and shared vision setting for the county.
The Joint Commissioning Partnership Board and Joint Commissioning Partnership Executive are sub-committees of the GHWP.  They oversee, monitor and make recommendations on the integrated and joint commissioning of services on behalf of GICB and GCC in equal partnership.  JCPB provides the governance of the joint commissioning partnership and JCPE oversees joint commissioning in the county with a joint Integrated Commissioning directorate employing staff across GICB and GCC under one Director of Integration.</t>
  </si>
  <si>
    <t xml:space="preserve">Gloucestershire serves a population of over 680,000 people with a mix of urban and rural areas.  Whilst our county  does have good population health outcomes compared to the rest of the country, we are aware there are differences in outcomes and wellbeing for different people in our localities.   Our Integrated Care Strategy describes the disparity between the wealthiest and the least wealthy areas in the county - we are committed across the ICS to improving health equity across all localities by way of prevention, early intervention and improving long-term health outcomes for our citizens. </t>
  </si>
  <si>
    <t>We share the same challenges as the majority of the country in relation to workforce and we do have shortages of skilled staff in some areas across health &amp; social care.  We are tackling this in a number of ways and know we need to attract people to come and work in Gloucestershire, as well as retaining and developing our existing staff.  In line with our 2023 published "One Gloucestershire People Strategy", we are holding joint recruitment events with system partners across health &amp; social care to support people to choose jobs in health &amp; social care.  We are prioritising support in areas where there are known workforce challenges, targeting recruitment and retention across a number of key areas and will continue to deliver our People Strategy throughout 2024/25.</t>
  </si>
  <si>
    <t xml:space="preserve">Frailty is not an inevitable consequence of ageing and can be prevented with the right interventions. Following a successful pilot, Greenwich learnt from the approaches  which were used elsewhere to reduce levels of frailty within a moderately frail population with aim of:
 ❖Proactively identify people at risk of increasing levels of frailty by working hand in hand with GP practices, using the electronic frailty index (eFI) and other means of identification
❖Reduce or stabilise levels of frailty for people identified with moderate frailty through providing wraparound case management and care navigation and using an integrated MDT approach soon after identification
❖Support people to identify their own goals and co-develop plans to achieve these goals.
The service has excelled in delivering:
*Personalised assessment using Modified Comprehensive Geriatric Assessment and tailored care approach.
*Monthly MDT meetings with GP practices to bring together professionals - provide wrap-around care to patient. 
*Care Plans discussed and agreed with patient and carers.
*Work with each patient to prevent further deterioration / restoration of health and independence level
*Provide rationalisation of medicines and correct usage/procedures (eye drops, inhaler techniques etc) to arrest deterioration.
*Social prescribing–often the main area of need.
In the first year of the project we saw a 50% redution in ED attendances and a 44% bed day reduction. By expanding the service, we hope to continue to improve outcomes and admission avoidance. 
Shortlisted for HSJ patient safety award ‘Improving Care for Older People Initiative of the Year’ – September 2023
</t>
  </si>
  <si>
    <t>Commissioners in Adults, Childrens and Public Health have been working together on a cross-cutting approach to reframing commissioning across the whole of Greenwich. Our ambition is for commissioning to be more:
•	Aligned to people and neighbourhoods,
•	Outcome-based, rather than activity-focused,
•	Focused on standing in the shoes of residents who rely on care and support, or who may do in the future, to understand and commission what matters to them, and
•	Co-created, working with other public sector and community partners, potential providers and, most importantly, residents.
Our vision is that we want to ensure that in Greenwich, people’s health, wellbeing and relationships support them in living their best lives. To do this we need to be commissioning for transformational change in the way we deliver our services for people, neighbourhoods and place. Our ambition is to enable our residents, providers and other stakeholders to co-design the development of our services, based on what matters most to Greenwich people. This will mean a far greater focus on local services, join-up, outcomes, collaboration and impact. Preventing avoidable poor health, promoting and protecting good health and wellbeing and tackling health and care inequalities will remain key priorities.
In order to support achieving this ambition the Integrated Commissioning Unit have undergone a re-organisation to ensure we have a highly skilled and motivated workforce that can adapt to meet the needs of residents. 
One of the key priorities includes commissioning working alongside operation colleagues to strengthen the capacity within our reablement service, where we can demonstrate achieving better outcomes for people.</t>
  </si>
  <si>
    <t>The Adult Social care discharge fund conditions do not enable the long term ambitions for the changes to adult social care and enabling a more sustainable care market. Learning from the previous discharge fund has enabled better planning of allocation to identify areas that delivered the greatest impact for 23-24 however the inability to commit to longer term solutions is somewhat detrimental to the progress we are able to make within the constraints of conditions of spend.</t>
  </si>
  <si>
    <t>There are significant challenges in developing a collective understanding of market oversight due to the data availability across systems. NHS Trust level data is not easily accessible to LA colleagues, and the ability to report on a HWB footprint is impacted by the way data is collected and reported upon across system partners. There are access limitations for non-NHS colleagues working to develop local dashboards and a shared understanding of demand and capacity, which is becoming increasingly more prominent in both BCF reporting and MSIF statutory returns.</t>
  </si>
  <si>
    <t>The Homecare market in Hackney has continued to be strong, resilent and sustainable and delays due to homecare packages are more rare, which is a changed picture from a few years ago, when significanrt delays were caused by Homecare. Hackney is committed to London Living Wage and a fair cost of care and we invested in a higher floor and ceiling rate for providers.  The success has had such an impact that we were able to de-commission our bridging service which was designed to take on packages immediately while we sourced a long term provider. This proved not to be necessary wth packages being brokered on the same or next day.</t>
  </si>
  <si>
    <t xml:space="preserve">Despite critical issues with our equipment provider, and a resulting significant overspend of our budgets, we were able to flexibly use BCF and hospital discharge fund pooled budgets to cover the overspend. </t>
  </si>
  <si>
    <t xml:space="preserve">The greatest challenge this year has been the massive increase in fees being charged by Care Homes and Residential settings. While we have managed to control our local Homecare market rates, the majority of placements we make in nursing homes and residential homes are out of Borough. Largely this is because families want their loved ones placed where they live, which is mostly not in Hackney. Our MSIF return demonstrates the significant rise in average costs.  Based on our Fair Cost of Care exercise and inflationary uplifts, we planned for Care homes 65+ to be an average cost of around £1,032; however, the actual average cost was 42.5% higher at £1,334. Care homes without nursing 65+ was estimated to be £857 and the actual average was £1,010, a 22.5% increase over an above predicted rates. </t>
  </si>
  <si>
    <t xml:space="preserve">There have been signifcant staffing changes across all partner organisations at both senior and front-line levels. This challenge could be described as local contextual factors but is also about workforce in general, with impacts on recruitment and retention. With significant turnover, we have lost some traction on performance and  have the need to upskill and  train the workforce to maintain standards. Non-recurrent sources of funding also hamper recruitment initatives in both health and social care and we end up utilising bank or agency staff or schemes run for a shorter period of time than intended. Within the LBH workforce, the move on team and increased brokerage capacity had been filled initially with agency staff, although we have now had commitment to appoint permanently. There remains a risk to the Council as BCF and Discharge money is a grant and not built into the baseline budgets. </t>
  </si>
  <si>
    <t>There is a history of pooled resources in place. This has continued to be in place/has been maintained throughout the year with agreed governance arrangements in place, supported by the Joint Working Agreement (Section 75) between Halton Bororugh Council and NHS Cheshire &amp; Merseyside (Halton Place).</t>
  </si>
  <si>
    <t>Integrated commissioning arrangements supported through the Better Care Fund has successfully delivered a number of schemes including the home first approach for hospital discharge ensuring resources were allocated to maintain improved capacity.</t>
  </si>
  <si>
    <t>Progress on integrated approaches to training and workforce in general is challenging due to competing priorities across organisations and the interaction with sub-regional and regional plans. Progress continues to be made in relation to the care and treatment of residents in care homes with the Borough.</t>
  </si>
  <si>
    <t>Plans still in development for integrated care records.</t>
  </si>
  <si>
    <t xml:space="preserve">
The implementation of bridging services was a real success in terms of cross working between local authorities, community Trusts and the ICB. 
Bridging services were strategically introduced to address Pathway 1 delays, with aims of supporting quicker discharges, assessment outside of hospital and preventing patient deterioration, complications, and potential transitions to Pathway 3, necessitating complex care in care home settings.
A winter review assessment undertaken by the ICB demonstrated that bridging had a significant impact with 5,000 patients supported, approximately 81% discharged within 12 hours of being discharge-ready and 3,645 patients leaving the hospital within 12 hours. This has driven improvements to our key discharge metrics, such as the percentage of discharge read patients discharged and discharge to usual place of residence
</t>
  </si>
  <si>
    <t xml:space="preserve">Timely and safe discharge of patients is one of our successes in H&amp;F.  Despite the pressures on hospital beds, and increase in attendance in A&amp;E we delivered excellent discharge outcomes by managing timely discharges, and avoiding unnecessary delays.  </t>
  </si>
  <si>
    <t>The regional BCF review in order to bring about consistency and equity is considered to be the right appraoch but this also created a perception of risk to service delivery which will remain until the review is completed.</t>
  </si>
  <si>
    <t xml:space="preserve">Evidence to support decision making is critical for all System partners, so we can monitor performance, evaluate spend and respond to any changing market conditions. We have established a set of Power BI trackers that measure the performance of all short term D2A services (home, bed based, complex needs). These trackers monitor starts, ends, ALOS, service utilisation and outcomes for individuals. The insight from these trackers has supported us during the year to manage demand and surge where and when needed to meet changes in demand. </t>
  </si>
  <si>
    <t>Capacity in the home care market has kept pace with increased demand throughout the year, which has been up 10% on the previous year, to support more people to remain living independently at home.  There has often been a surplus of 10 provider bidding for every referral made through brokerage.   Time taken to source care has typically been between 4 to 5 days and the wait list for care has consistently been in single figures We have a team of CRM officers who work closely with Hampshire providers and our quality team to manage the market closely, to offer support and guidance, help with issue resolution and manage provider handbacks. This team has built very strong relationships with the market.</t>
  </si>
  <si>
    <t xml:space="preserve">All System Partners remain under intense financial pressure and scrutiny, which means there is an increased focus on spend and value for money for all activity. Against this context it becomes harder for priorities to be aligned and for decision making to happen quickly.  </t>
  </si>
  <si>
    <t>Staffing remains a significant issue with work going on to utilise the workforce in the most efficient way. This is a national issue, particularly around Allied Health Professionals and as a result there is an over reliance on agency staff at a significantly higher cost. The effect of this was that our plans to improve discharges through winter were severely impacted as staff were not able to be recruited to the level which was required as there was insufficient agency staff available. We are working closely with system partners to prevent competing against each other for agency staff and to ensure all staff are utilised in the most effective manner.</t>
  </si>
  <si>
    <t>MAACT ( Multi-Agency Care Coordination Team) provides an end-to-end healthcare provision(s) and demonstrates its impact in improving health outcomes and reducing pressures on local acute hospital services. This dynamic multi-professional team( inclusive of LBH social workers)  brings together a mixture of skills that have been instrumental in meeting the holistic needs of adults over 50+ who are frail and/or living with multiple comorbidities. The MACC Team is Haringey’s multi-agency, multi-disciplinary Proactive Care Team, its most recent evaluation report shows a 40% reduction in the A&amp;E attendance between the year proceeding and following a service users' first contact.  The number of cases of individuals seen by the MACC Team increased by 28% between 2022/23 and 2023/24 for the same level of investment.</t>
  </si>
  <si>
    <t>NCL has aligned it's P2 provision across our sector, and created a single point of access. This has meant that we have been able to manage demand and pressure across our system, responding to variation as required.  We have developed a single clinical model and been able to invest in additional clinical capacity across our sector.  We have been able to increase the proportion of stroke patients going through these beds, releasing acute capacity elsewhere in the sector.  This approach has also enabled us to consolidate investments across the 5 Boroughs to improve our value for money in delivering intermediate care services in the ICS and making the best use of funding in the Haringey system.</t>
  </si>
  <si>
    <t xml:space="preserve">Haringey is the most deprived of the five NCL Boroughs with the challenges of an increasingly frail population and health inequalities. The obstacle of social gradient must be considered against the backdrop of its current financial constraints.  
</t>
  </si>
  <si>
    <t xml:space="preserve">Demand has risen; but at the same time, there are issues in the residential and nursing care market not just in Haringey but in NCL. NCL ICB has implemented a "Care Market -Home strategy" in its approach to collective bargaining.  </t>
  </si>
  <si>
    <t xml:space="preserve">The implementation of bridging services was a real success in terms of cross working between local authorities, community Trusts and the ICB. 
Bridging services were strategically introduced to address Pathway 1 delays, with aims of supporting quicker discharges, assessment outside of hospital and preventing patient deterioration, complications, and potential transitions to Pathway 3, necessitating complex care in care home settings.
</t>
  </si>
  <si>
    <t>A winter review assessment undertaken by the ICB demonstrated that bridging had a significant impact with 5,000 patients supported, approximately 81% discharged within 12 hours of being discharge-ready and 3,645 patients leaving the hospital within 12 hours. This has driven improvements to our key discharge metrics, such as the percentage of discharge read patients discharged and discharge to usual place of residence.</t>
  </si>
  <si>
    <t xml:space="preserve">Hartlepool continue to play a key role in a partnership approach across the system, working together to improve outcomes for older people.  Funded services have been developed to ensure joint working between the Health, Social Care and VCSE sectors, with a system-wide governance framework to manage this. This joint commissioning infrastructure has helped to keep a focus on hospital discharge, supporting the care market, workforce development, building community assests, development of VCSE sectors and maximising/developing the use of assistive technology to support older people to sustain their independence and reduce the likelihood of crisis.  </t>
  </si>
  <si>
    <t>At both a commissioning and operational level, health and social care teams work closely and regularly to continually review current pathways and develop new improved ways of working.</t>
  </si>
  <si>
    <t>Issues with workforce have caused pressures this year caused in part by sickness absences, but recruitment and retention of workforce has continued to be a challenge in some areas, despite additional funding and incentives.</t>
  </si>
  <si>
    <t xml:space="preserve">Our main concern is around the continued provision and choice of good quality care and support settings, particularly those with more complex needs.  </t>
  </si>
  <si>
    <t>The nursing D2A pathway is now fully established with 8 commissioned beds in a single nursing home (for BHR). These beds are supported by a team of therapists who work with the resident during the 6 week assessment period maximising the potential for these people to return home at the end of the assessment period.. In addition to the nursing pathway, in Oct 2023 we also implemented a pilot residential D2A pathway with 5 beds commissioned across 2 homes. This has also been successful in supported rapid discharges and maximising potential to return home at the end of the assessment period. The pilots are currently being evaluated to determine future commissioning arrangements</t>
  </si>
  <si>
    <t>The Ward Led Enablement (WLE) pilot was implemented from Q3 and was a partnership approach between LBH, ICB, BHRUT and the reablement provider ECL. The scheme is focused on reducing hospital acquired decline for patients on the care of the elderly wards - the ECL staff engage with the identified patients mobilising them and supporting them until they are discharged. The feedback from service users and staff has been excellent and there has been a reduction in the amount of care needed at the point of discharge. The pilot was extended for a futher 6 months initially and conversations have begun across all partner organisations regarding future funding of a permanent service expended to all care of the elderly wards.</t>
  </si>
  <si>
    <t xml:space="preserve">The financial challenges faced by LBH and the ICB continue to have a signficant impact at a local level in Havering. Havering is a well-run, cost-effective council and we are in this position due to drastically reduced funding from central government, high inflation and increased demand for services. These challenges place a large amount of pressure on our finances and require us to take important and immediate action to manage our spending while keeping our commitment to residents.
</t>
  </si>
  <si>
    <t xml:space="preserve">In Havering we benefit from excellent relationships with our provider market but there have been significant challenges over the past year regarding placement rates and providers not accepting LBH rates which has resulted in increased costs. The challenges faced by providers regarding their increased costs are acknowledged and we are working in partnership with them to agree a sustainable way forward. Pressure from other boroughs who are able to pay more for placements also poses a signigicant challenge. </t>
  </si>
  <si>
    <t>23/24 saw our system create a Discharge To Assess Board. This board is chaired jointly between health and social care and is a space for system partners to come together to work on a jointly agreed improvement plan. The Board also allows for a monthly update and review of BCF finances and ensures that we are all working together to improve all aspects of our system  and ensuring we maximise opportunity for Value For Money</t>
  </si>
  <si>
    <t xml:space="preserve">To support Pathway 1, the system agreed to utilise BCF funding to create a bridging team to support the system whilst improvements were made in the commissioning/provider markets.
Wye Valley Trust and Herefordshire Council along with our provider, worked together to embed a process where patients could be discharged to their usual place of residence whilst waiting for reablement capacity. This enabled both organisations to ensure that patient needs were being met (including access to therapy and the commencement of reablement care plan) without delay. </t>
  </si>
  <si>
    <t>There continue to be challenges with using separate systems across the system but work has continued to remove some of these barriers (including access to each others systems for relevant staff).</t>
  </si>
  <si>
    <t>The reduction of the use of spot purchased beds has been a challenge in 23/24, however by working together to ensure triage at discharge is improved and reducing the need for pathway 2 bedded capacity, we are  starting to show signs of improvement. Commissioning have been heavily involved in supporting the development of frameworks to ensure flow out of D2A pathways.</t>
  </si>
  <si>
    <t xml:space="preserve">There is an integrated ICB and Local Authority Better Care Fund Board which oversees the administration of the BCF.  
At an operational level, the health and social care teams operate well together as part of the Discharge process and within the community. 
The leaders of these teams meet regularly and work together on improvement  programmes to help develop the service.  
Local Authority leaders are embedded in ICB Systems Resilience groups driving strategic decisions regarding system flow.   
There is clear joint working on a range of projects including Virtual Hospital.  
A positive example of a strong system-wide governance and systems leadership is the launch of the Discharge to Assess Programme and the Local Authority reprocurement of the DTA bed framework.  Our BCF Plan has highlighted our ambition to deliver this county-wide programme, which BCF funds.  The Additional Discharge Fund is also providing additional and transformative funding.   
A Steering Group was established in June 2023, Chaired (and Deputy Chaired) by ICB Place Directors and consists of multiple organisations with a vested interest in ensuring people receive the right care at the right time, and are able to return home first.  
Our ICB at Place have started to develop Discharge Improvement Programmes working jointly with NHS Trusts and Social Care to improve processes which will enhance the culture of home first.  
The Local Authority DTA bed framework was launched in December 2023, whilst this was an LA activity there was a parallel working group set up to oversee and develop the health and social care wraparound support.  This work was chaired by the Director for Integration, and consisted of multiple agenices and the ICB.  Both timeframes had to be delivered in parellel to support implementation of the new model of care.  This was a considerable challenge, however the response and support from the care market has been positive and seen as a success.  The mobilisation period was challenging over the winter period, with some delays to engagement, however overcoming this by working together despite frustrations has resulted in a refreshed ICB Primary Care Specification and a clear plan for supporting and reenabling patients in DTAs beds to return home or onto their next placement. </t>
  </si>
  <si>
    <t xml:space="preserve">We have a strong track record of pooling social care funding and aligning resources across health and social care.  
Our Integrated Discharge Teams and our community Prevention of Admission, Early Intervention services are colocated and work jointly with a range of health professionals.  
Plans for integrated working align with ACS plans and ICB priorities in the short and longer term. 
Our pooled funds enable us to deliver an Early Supported Discharge Team for people suffering a stroke, Hospital and Community Navigation Service for social prescription in the community, Continued Heathcare pratitioners, support to carers, Hospital Discharge services, Hertfordshire Home Improvement Agency adaptations through Disabled Facilities Grants,  Reablement care at home, Early Intervention Vehicle services, an Impartial Assessor, Prevention of Admission service, an Enablement Flat, Emergency Department services, Rapid Response Services, Mental Health Discharge Services, OP Hospital staffing.
A recent example of our success in pooling funding and aligning resources from October 2023,  when the South and West Herts Social Care Prevention of Admission (POA) service was launched, aiming to level up support to match that already offered in East and North Hertfordshire, and supporting the expansion of the EIV service in South-West Hertfordshire. Financial support for this scheme had been brought to and approved by the Better Care Fund Board earlier in 2023, and data gathered from October 2023 to March 2024 already demonstrates this will help responding to those in crisis who can be treated while avoiding admitting them to a hospital bed. Over the period of 23 October 2023- March 2024, the team received a total of 313 referrals, 216 of which were accepted. 175 cases were allocated to avoid a hospital or residential care home admission in this period.  The vision for POA is expand to an all-age adult service, countywide.
</t>
  </si>
  <si>
    <t>In 2022/23 we shared a key challenges around recruitment, retention and workforce across many roles and services; including social workers and advanced pratitioners, occupational therapists, community navigators and across primary and secondary health care.
This year we raise a key challenge to securing sufficient capacity to meet the changing and complex needs of our residents in Hertfordshire.  
Nursing Care is a challenge across the country, and we know experiences of dementia (including earlier onset) are increasing in Hertfordshire.  
We are keen to work creatively with the market to find ways to reduce barriers and increase understanding of supporting patients.  
We have new care homes being developed in Hertfordshire and an opportunity to consider the wraparound health and social care , district and voluntary sector support to residents.  This is to be considered for both step up from the community and step down from hospital.  
As raised in other parts of this BCF end of year report, in 2023/24 we started a pilot for a countywide Enhanced Nursing Dementia Service. This has supported 16 people from Mental Health acute bed base to be supported in a community setting that would have not otherwise been accessible to them.  Our challenge will be to develop this model sustainably in the future alongside our wider community offer.  The service will be evaluated and shared with mutli-disciplinary teams and clinical advisory groups.</t>
  </si>
  <si>
    <t>The DTA programme has had a tendancy to focus on discharging people from the acute; this has meant that system partners have been less aware of issues regarding individuals remaining too long in DTA beds. 
As a result, for 24/25 our programme Board will work with Systems Resilience Groups to monitor the DTA activity on behalf of Health and Care Partnership (HCP) and to work together to find solutions to support the onward movement of people from DTA beds, which will in turn support flow out of our acute hospitals. We are taking this proactive action to prevent an issue occurring.  Similar reviews will take place across the county, however the number of beds and level of overstayers in East and North Herts is much less.  In addition, there is an opportunity to better integrate the complex care work into the system flow groups. There is a work programme to address these issues including a small amount of investment to support additional CHC resource dedicated to supporting the DTA beds. This will help provide that link between the Local Authority and CHC services.</t>
  </si>
  <si>
    <t>Streamlined integrated Place-based governance arrangements developed that includes local authority and borough-based partnership previously constituted under an alliance agreement.</t>
  </si>
  <si>
    <t>Joint work between the Council and the borough-based partnership has resulted in local authority premises being repurposed to provide accommodation for the three Same Day Urgent Care Hubs that are critical to diverting activity from Hillingdon Hospital's Emergency Department and Urgent Treatment Centre.</t>
  </si>
  <si>
    <t xml:space="preserve">The capacity and willingness of the care market to meet the needs of Hillingdon's health and care system continues to be an issue. This can be seen in the unsuccessful outcome of a competitive tender for the provision of a block contract for step-down, which was the second time that this had been attempted in two years.  </t>
  </si>
  <si>
    <t>The availability of timely and accurate data to provide a single version of the truth continues to be an issue. The roll out of OPTICA and Cerner across acute trusts in NWL will improve data about acute activity in the medium term but implementation issues that affect most major IT changes have had a detrimental impact in the short-term. Issues with the accuracy of nationally provided data has made it difficult to effectively monitor performance against BCF metrics.
There appears to be an ongoing system-wide cultural issue about those inputting data recognising the importance of its accuracy. This reflects the truism that the value of data coming out of IT systems can only be as good as that going in and suggests the need for awareness raising.</t>
  </si>
  <si>
    <t xml:space="preserve">Joint working on the oversight and delivery of the BCF has strengthened the delivery of integrated services, and locally helps inform other wider opportunities for joint working between health and care within our BBP including how to utlise other funds collaboratively.  </t>
  </si>
  <si>
    <t>Workforce gaps and pressures present on-going challenges, as reflected in the national picture. With the Cost of Living Crisis, staff turnover continues to be an issue across the health and care market.</t>
  </si>
  <si>
    <t>We still have a way to go with regards to integrated electronic systems across the system. Particularly in our main acute setting, there are a number of different systems staff in the discharge hub need to input into which takes time and requires duplicate entries across the systems. There is strong appetite in our local system and by the ICB to address this and have one source of truth for acute reporting but more work is needed here and in the meantime, different systems still needed to be used by different partners. Furthermore, changing the system to report on our EOY submission compared to where we sought our data for the 23/24 plan has meant that the planned data is very different to the actual data reported under the hospital discharge tab.</t>
  </si>
  <si>
    <t>The IW BCF covers all of the intermediate care resources for rehabilitation and reablement with co-located teams working together to improve dsicharge pathways. An audit covering the period April to June 2023, versus the comparable period for the years 2019-2022, saw an improvement in rehabilitation outcomes with 86% of people using the rehabilitation and reablement services (Regaining Independence) returning to their previous level of independence, a 30% increase in those returning directly home and a 45% overall reduction in bedded care.</t>
  </si>
  <si>
    <t xml:space="preserve">A joint LA/ICB commissioner working group reviewed the Community Equipment Service specification during Q4 22/23, increasing alignment with other HIOW models. During Q1 23/24 onwards this new specification was implemented. An operational Transformation Group was set up to oversee transformation delivery (system reflective of both commissioning and provider organisations) which included oversight of performance and case study review for lessons learnt informing a collaborative, dynamic approach on how to improve processes. Based on the original model, an overspend of £489,644 was estimated for 23/24. As a result of the changes made, this was reduced to an overspend of £299,219. A workplan is in place for review of further internal processes to continue to drive performance efficiency whilst meeting increasing demand.  We are sharing learning with colleagues across the ICB footprint (Hampshire, Portsmouth and Southampton). </t>
  </si>
  <si>
    <t>With the increasing sophistication of BCF planning requirements, data flows have been improving along with the addition of CSU support since M10. However, as data flows are interrogated more this has been highlighting variances in reporting and data quality. Community demand remains the most reliant on estimates, particularly in integrated services that flex capacity across both community and acute pathways. 
ACSC data has also identified DQIP for diagnoses coding. The primary provider organisation (Isle of Wight NHS Trust) has commenced Phase 1 of fusing community and mental health services with Southern Health as part of the wider HIOW Community and Mental Health Trust Fusion project which will continue throughout 24/25. 
Along with the roll-out of SystmOne to the community and mental health services, due to complete during 24/25, it will provide an opportunity to continue to improve on the flow of data for BCF monitoring. In anticipation of this a draft monthly reporting template has been prepared to align with the latest iteration of the BCF planning template.</t>
  </si>
  <si>
    <t>During 23/24 there have been widespread ICS restructuring underway. During 23/24 the newly formed ICB has been maturing it's governance structures for the monitoring and delivery of the BCF. In addition to this, the ICB has commenced its internal restructuring which will continue into 24/25. The LA has undertaken a restructuing process during 23/24. The Isle of Wight NHS Trust has also been undergoing initial Project Fusion work with a view to separation of the community and mental health services from the wider acute and ambulance pathways. The result of these processes has created challenges to capacity for undertaking of new projects and commisioning reviews. There have also been delays to IT roll-outs - most notably to that of transitioning to SystmOne within community and mental health services. It has also created some governance delays in the processing of joint paperwork as the new structures are established. It is anticipated that this will improve over 24/25 and into 25/26 as the new structures and organisations are arranged into their new formation and begin to embed, supported by consistent and knowledgable leadership.</t>
  </si>
  <si>
    <t>By developing and growing our rapid response function, increasing activity beyond our plan for 2023-24, we have continued a long term trend of reducing avoidable admissions in Islington.  We now have a trend of several years reduction in this key metric, and continue to innovate in this area;  for 2024-25 we are planning improved telephony and increased alignment across NCL.   This means that more referrers will have confidence in this service and be able to ensure that residents are kept at home wherever possible.</t>
  </si>
  <si>
    <t xml:space="preserve">NCL has aligned it's P2 provision across our sector, and created a single point of access. This has meant that we have been able to manage demand and pressure across our system, responding to variation as required.  We have developed a single clinical model and been able to invest in additional clinical capacity across our sector.  We have been able to increase the proportion of stroke patients going through these beds, releasing acute capacity elsewhere in the sector. </t>
  </si>
  <si>
    <t>Financial pressures on partners mean that decisions around discharge funding have become more difficult to resolve; we have seen challenges around ICB and LA spend in this area that are not offset by the Hospital Discharge fund.  This has been a difficult area to secure agreements across our sector and has impacted on Islington.</t>
  </si>
  <si>
    <t xml:space="preserve">Like many areas in Central London, we continue to have challenges securing sufficient, local care home provision.  Many of our residents need to be placed outside of our borough before coming back closer to home.  We have a well developed market management group that works across NCL and is seeking to develop sustainable solutions to this problem, including reducing our reliance on long term placement and continuing to support as many people as possible to be discharged home. </t>
  </si>
  <si>
    <t xml:space="preserve">Joint Health and Wellbeing Board adoption of 10 Year health and well being strategy,  embedding place based systems in place </t>
  </si>
  <si>
    <t xml:space="preserve">P1 and P3,  this builds on CIS / Homefirst
The implementation of bridging services was a real success in terms of cross working between local authorities, community Trusts and the ICB. 
Bridging services were strategically introduced to address Pathway 1 delays, with aims of supporting quicker discharges, assessment outside of hospital and preventing patient deterioration, complications, and potential transitions to Pathway 3, necessitating complex care in care home settings.
A winter review assessment undertaken by the ICB demonstrated that bridging had a significant impact with 5,000 patients supported, approximately 81% discharged within 12 hours of being discharge-ready and 3,645 patients leaving the hospital within 12 hours. This has driven improvements to our key discharge metrics, such as the percentage of discharge read patients discharged and discharge to usual place of residence.
A winter review assessment undertaken by the ICB demonstrated that bridging had a significant impact with 5,000 patients supported, approximately 81% discharged within 12 hours of being discharge-ready and 3,645 patients leaving the hospital within 12 hours. This has driven improvements to our key discharge metrics, such as the percentage of discharge read patients discharged and discharge to usual place of residence.
</t>
  </si>
  <si>
    <t xml:space="preserve">Workforce
A number of our projects were challenging due to the difficulty in recruitment on short-term contracts, resulting in some outcomes not being achieved.   For example, the national shortage of OTs resulted in some long-term savings programmes not being put in place. </t>
  </si>
  <si>
    <t>Financial pressures, inpacted by ongoing increase in demand, number of poeple and complexity of people
We identified that step down beds in care homes had a limited impact across a range of metrics and as such are not continuing this provision through the additional discharge fund. Part of the challenge is that the homes used already take local authority and CHC patients and are generally not rehabilitative environments. It is difficult to coordinate discharge out of care home step down beds with patients spread out across multiple units it is difficult to deploy the workforce needed to provide an integrated offer to ensure flow.</t>
  </si>
  <si>
    <t xml:space="preserve">2023-24 has seen a continued focus on the development and strengthening of System-wide governance and leadership of the Kent and Medway Integrated Care System (ICS). There is a shared vision and set of priorities for the System through the Integrated Care strategy and the Shared Delivery Plan.
The ICB, in consultation with ICP Members and wider KCC partners, recently undertook a review of governance structures across the ICS. The ICP is now focused on the delivery and assurance of the Integrated Care Strategy, and the revised ToR have helped codify a culture of partnership and collective responsibility, where partners hold each other mutually accountable for their respective contributions to shared objectives. 
An informal Statutory Partners Leaders Group has also been established to help strengthen system leadership. The Statutory Partners Leaders Group comprises of the Leaders and Chief Executives of Kent County Council, Medway Council and NHS Kent and Medway ICB. The Statutory Partners Leaders Group is not a decision-making group but is rather a forum for strategic leadership, where the Leaders of each organisation meet bi-monthly to help shape the agenda for the integration of health and social care services and to oversee the delivery of the Integrated Care Strategy. The establishment of the Statutory Partners Leaders Group has helped strengthen the relationship between the three statutory partners and underlines our commitment to joint working. 
Work has also been undertaken to strengthen joint commissioning arrangements between Kent County Council and NHS Kent and Medway ICB. For example, the Terms of Reference (ToR) for the Better Care Fund Steering Group have recently been updated to reflect changes in membership and to help streamline the governance and reporting arrangements. Partners are clear on what BCF objectives they are responsible for delivering and the Steering Group monitors progress and provides strategic oversight. The Joint Commissioning Management Group (JCMG) is also responsible for overseeing joint commissioning activity. The Group brings together senior Officers from both Kent County Council and NHS Kent and Medway ICB to plan, procure and monitor health and care services across the county. The Group is currently in the process of reviewing the commissioning pipeline and developing a shared integrated commissioning plan that underpins the Integrated Care Strategy. </t>
  </si>
  <si>
    <t xml:space="preserve">Of one of the key successes for 23-24 has been on the development of integrated health and social care workforce. Following the successful implementation of a Transfer of Care Hub for East Kent in 2022-2023, these have been rolled out across the county with integrated Transfer of Care Hubs mobilised for North Kent and West Kent in Winter 23-24. We have also created an integrated health and social care “Home First” team in collaboration with KCC and the community health provider starting in Thanet in East Kent. This is a testing model with plans to roll out across the county. The model has Home First Support workers who have been trained to deliver both health and social care reablement. Benefits of this approach include: 
•	Reduce duplication of assessments and maximise capacity of P1 discharges 
•	Better partnership working and joint planning across health and social care 
•	Improve outcomes of people regaining skills and independence after intervention 
•	Aim to improve staff retention, training offer to support increased skills sets and career pathways in health and social care </t>
  </si>
  <si>
    <t>As a large county council, there are contextual challenges for health and social care in Kent. The Kent County Council (KCC) footprint, spans into all four Health and Care partnerships across Kent and Medway ICS and includes 12 District and borough councils. Our complex geography does post some challenges, but can also give great strength of opportunity of making whole system improvements in a complex environment.  Recruitment and retention of a skilled and diverse workforce is challenges across health and social care, with Kent’s proximity to London and large coastal border creating issues with attracting workforce outside of the county.  The financial context has also been challenging as both KCC and ICB under significant financial pressures with increasing costs, rising demand, insufficient supply and cost of living pressures.</t>
  </si>
  <si>
    <t xml:space="preserve">
Whilst there has been improvement from 2022-2023, there have been continued market challenges across Kent during 2023-2024 and this has been a priority and system challenge in year. There has been an insufficient supply of domiciliary care with commissioned framework providers and we have difficulty securing provision in some areas of the county which can lead to longer waits in the community for the right support. There have been care quality concerns in the market a small number of provider failures over the year. There has been good partnership working to address market challenges and market sustainability, including proactive approaches to supporting quality in care, will continue to be a key priority for 2024-2025. </t>
  </si>
  <si>
    <t>By supporting provider fees we have enable better discharge and ensured the market is stable</t>
  </si>
  <si>
    <t>Better recording and sharing of data has enabled common working across hospital and community. This has allowed for better decision making</t>
  </si>
  <si>
    <t>Continued efforts to collect accurate data has been challenging with competing solutions contradicting each other. Capacity and demand modelling produced quite different results for this document as compared to the planning template and Q1Q2 refresh.</t>
  </si>
  <si>
    <t>Our MSIF work has identified the importance of supporting the care market. This enables better throughput of people from hospital to community and ensure quality support is available.</t>
  </si>
  <si>
    <t xml:space="preserve">RBK has made good progress in enhancing care market capacity to support discharges / prevent admissions:
1) Creating care market capacity - 
- Commissioned Care home block beds across D2A and Long term
- Supported Living Framework reopened Dec 23 to onboard new providers 
2) Provider Quality Assurance framework developed and tighten oversight by Kingston Care Governace Board around provide equality 
3) Enter&amp; View programme by Healthwatch - A new pilot established to carry E&amp;V visits to Care homes to provide a voice to service users on their  experience 
4) Home care medication policy  co-developed with Health and Care provider sector - providing clarity on handling medication by home care staff
5)  Efficiencies made on DToC/ Hospital discharges - Brokerage restructure provides capacity and leadership
6) Handyman service performed exceptionally with immediate availability response rate and received very good feedback from all clients who were served
7) Continuous high response rate on Equipment and TEC services, which continued to enabled people to stay at home and live well independently.
SWL EHCH programme 
DSPT  - 34 / 36 Care homes meeting DSPT status
eRedbag - 9/36 Care homes compliant
DSCRsystem - 23/ 36 Care compliant 
Remote Monitoring Systems  - 9 / 36 Care homes compliant 
1x Care home piloting London Care records
1x Care home piloting Hydration project
2x Care hoes piloting Sensor Based Fall Prevention   </t>
  </si>
  <si>
    <t>Partners have focussed on prevention as a priority in the community; 
- this includes focus on embedding TEC, enhancing carers support (Carer Liaison in KHFT), developing our understanding of impact and performance of our reablement services (Improvement Programme 24/25), ongoing  equipment service development, implementaion of the DFG Improvement Plan in place; embedding PAC further.
- RBK and the ICB have also collaborated on the recommissioning of key VCSE services (including demetia support and mental health support). 
- The SWL Frailty Programme &amp; development of the Falls Service are key priorities in the ICB.
- Public Health and partners have developed the Age Friendly Programme and will oversee its roll out in 2024.</t>
  </si>
  <si>
    <t>- Kingston has experienced ongoing pressures on demand (complexity - dementia / behaviour that challenges Mental Health); work is underway to enhance Intermediate Care capacity and UCR; ongoing collaboration as a system to identify pressures and respond to increased demand (strategic - Place based committee) and operational collaboration.
- There are ongoing challenges re budget and funding levels for health and social care services; Partners are working closely on various programmes on work and delivery groups to ensure most impact is achieved from available funding (including collaborative commissioning / service reviews)</t>
  </si>
  <si>
    <t>- There are ongoing recruitment challenges in social care; RBK ASC workforce strategy is now in place; there is also ongoing work with internal HR &amp; the care provider market to raise awareness and seek opportunities for improved recruitment and retention.</t>
  </si>
  <si>
    <t>Please select a response category</t>
  </si>
  <si>
    <t xml:space="preserve">Knowsley has a strong, and well-developed Section 75 pooled budget agreement which has delivered jointly commissioned integrated service responses.
In Knowsley, our pooled budget arrangements include a pooled budget of just under £12m for Community Services, a pooled budget of just over £53m for Disability Services, a pooled budget of £4.6m for Mental Health Services, as well as the funds we are required to pool under Section 75 arrangements, notably the Better Care Fund, the Improved Better Care Fund, and more recently the Adult Social Care Discharge Fund.  Our Section 75 agreement clearly outlines the terms on which as partners we have agreed to collaborate to secure the future position of health and social care services through lead or joint commissioning arrangements.  Our Section 75 agreement also outlines clearly risk share arrangements, partner contributions to each pooled budget, and the governance arrangements for management of the pooled budget locally.  The continued strength of our pooled budget arrangements is only possible because of the strength of local partnership arrangements.
The Section 75 agreement terms of reference are regularly subject to a joint review by the Council and Knowsley ICB and this has continued to be the main vehicle for a joint financial framework within the Integrated Care System in 2023/24.
</t>
  </si>
  <si>
    <t>In Knowsley we have sufficiency of domiciliary care, and demand for home care packages is stable.   We also have sufficiency of residential care in Knowsley but we do experience challenges in relation to nursing and nursing EMI care – this is predominantly as a result of the providers ability to recruit suitably trained and qualified nursing staff for our homes.  In order to sustain the market for care and support locally, in 2023/24, as part of the fee setting process for 2024/25, the Council committed a gross investment of £10.284m into the local market.  This figure includes contributions from NHS Cheshire and Merseyside (Knowsley), in accordance with the risk share outlined within our Section 75 agreement.  This investment will improve the sustainability of the Knowsley Adult Social Care provider market and importantly it will mean that Adult Social Care providers must continue to pay at least the Real Living Wage to care workers from 1 April 2024.  We are working collaboratively as a system to explore additional ways in which sufficiency of Nursing and Nursing EMI provision can be improved in time for winter 2024/25.</t>
  </si>
  <si>
    <t>Whilst we have invested significantly in the market for care and support in Knowsley, we recognise that further work is needed to address the rising demand for health and social care services, and the challenge of longer term sustainability of the health and social care workforce.  The integrated workforce challenges reflect the wider workforce challenges that are widely documented including the recruitment and retention of suitably trained, skilled and qualified staff.  The requirement for providers to pay their staff in Knowsley the Real Living Wage from 1 April 2023 will support improvements in this area, but there is still a requirement to work more closely as a system to train and upskill the workforce.</t>
  </si>
  <si>
    <t>Our digital maturity in Knowsley continues to emerge.  Knowsley's DASS continues to lead digital development activity on behalf of Cheshire and Merseyside and North West ADASS and work to assess readiness for and plan our response to the digital maturity ask in the Integration White Paper continues.  We have been selected to pilot 'What Good Looks Like' for Adult Social Care and have been selected to support blue prinitng activity in relation to our use of the PAMAN solution locally.  We continue to embed lessons from the pandemic which have given us a greater understanding of how technology can deliver a more agile workforce and work continues with system partners to develop System P as an intelligence tool to inform commissioning decisions and to help target service responses including in regard to health inequalities. It is dissapointing however that the funding to support digital and data reforms, including changes to existing data collections in Adult Social Care, improving data access and driving digitisation across the sector has been reduced as this could significantly hamper progress in this area.</t>
  </si>
  <si>
    <t xml:space="preserve">Continuing collaboration supported by strong leadership has enabled working together as a system.  Relationships across the system are strong ensuring collaborative decision making. </t>
  </si>
  <si>
    <t>Use of voluntary sector organisations to support improved and streamlined discharge from hospital.</t>
  </si>
  <si>
    <t>Responding to demand and capacity requirements without a functioning activity and reporting system at both our acute hospital sites and our community health service provider.</t>
  </si>
  <si>
    <t>The continuing disconnect between health and social care policy and strategy, which impacts on our integration approach and our ablility to work in collobation with joint aims and objectives.</t>
  </si>
  <si>
    <t xml:space="preserve">work has been underway throughout 2023/24 looking at improving joint commissioning arrangements and a framework to better enable this. Lancashire County Council has developed and implemented a Psuedo-Dynamic Purchasing System, collaborating throughout with the Integrated Care Board who have joined as a party to the system. This will enable the ICB to benefit from the Local Authority's purchasing power, and support integrated commissioning as the partnership works through the review of the BCF schemes, identifying opportuities to commission differently and together. </t>
  </si>
  <si>
    <t xml:space="preserve">Throughout 2023/24, Lancashire has been redesigning its intermediate care offer and services. Using feedback from people with lived experience, staff and partners, a new specification for homebased support is now in place alongside a new and consistent operating model. Short Term Care @ Home now replaces what were previously 'crisis' and 'reablement' services with an end-to-end service that sees no care handoffs for people using the service, more responsive and tailored support to their needs, with the case management and therapeutic support to improve outcomes and independence. Alongside this, a new Short Term Help and Support @ Home service has commenced, replacing the previous 'Hospital Aftercare' service, this aims to support poeple with lower level social care needs to be discharged from hospital, avoid an admission and also be discharged from the Short Term Beds. The Lancashire 'residential rehab' beds are also being refreshed, into a model that now incorporates recovery, recuperation, rehab and reablement as well as supporting people who previously accessed 'D2A' beds that lacked wrap around support and therapy. This will enhance opportunities for more people to be able to return to their own home. </t>
  </si>
  <si>
    <t>The Lancashire partnership recognises that there is work to do to establish effective and progressive governance and oversight of the BCF.  Support has been secured via the BCF support team, and an interim report details that: engagement at Place and Locality level is not adequate enough at this stage to ensure energy and opportunity to flourish, the partnership is hampered by a lack of maturity in relationships, and progression, transformation and innovation is impeded by the underlying issues of financial pressures which impact discussions, agreements, and decision making. An example being the ongoing discussions regarding the additional NHS contribution with both parties holding differing perceptions of the agreement, resulting in a position of non-agreement on where the monies are to be aligned to, 12 months into the 2 year plan. The Health &amp; Wellbeing Board has asked for advice from the regional Better Care Manager on the responsibilities to reflect monies not yet pooled, and this is being sought. The additional monies are a discretionary payment in addition to the ICB minimum contribution. The minimum contribution is maintained and delivered in line with the Plan.</t>
  </si>
  <si>
    <t xml:space="preserve">The Lancashire partnership recognises that it could do more to harness the feedback from people who use services funded and delivered under the BCF, and better engage with people to support the shaping and future design. Work commenced in 2023 to improve this, working with providers who deliver carer funded by the BCF and understanding what feedback they gain and how they use it, and the partnership is looking at how this can now be further progressed. A framework for engagement and feedback is being explored, which will deepen the partnership's understanding of those services that are delivering a quality experience and outcomes for people, and turn this into standardised feedback that will enrich the reporting to Health &amp; Wellbeing Board enabling them to more effectively undertake their scrutiny and oversight duties. Improving the collection and use of feedback and engagement will also better inform system commissioners on best practice, and contribute to strategic decision-making. </t>
  </si>
  <si>
    <t xml:space="preserve">Through the HomeFIrst Programme we have established Active System Leadership forum that meets regularly as heads of service across health and social care supported by joined up agreed data in the system visibility dashboard to improve our system decision making </t>
  </si>
  <si>
    <t>Increase to the local authority rate for home care and joint working with the home care market through the Community Health and Wellbeing programme has resulted in a buoyant and engaged market</t>
  </si>
  <si>
    <t xml:space="preserve">Joint partnership working between services and transfers of care are limited by the ability of information to be shared between systems and the IG rules across organisations.  </t>
  </si>
  <si>
    <t>There are efficiency opportunities to do things once or reduce referrals between services by upskilling staff if we had a more integrated workforce</t>
  </si>
  <si>
    <t xml:space="preserve">A small allocation, but with strong partner commitment, has enabled the deliver of a shared care record. This enables health and care staff to access key information for an individual, reducing the need to contact other professionals to request information and improving decision making in a timely way. </t>
  </si>
  <si>
    <t>We have worked in co-production on various BCF initiatives, supported by a Making It Real group in Leicester City, and some established partnership boards led by people with lived experience. This includes using the voice of people to inform intermediate care planning, to develop our approach to 'RRR': Rehabilitation, Reablement and Recovery' and in developing prevention services for isolated, vulnerable mothers - as examples.</t>
  </si>
  <si>
    <t xml:space="preserve">We remain a very challenged system, with high levels of deprivation. The financial deprivation in our older population is a direct factor driving health and care costs. We are also a system of partners managing substantial financial deficits. This constrains our ambition.
Having launched RRR (1st Nov 23) the service has had capacity/flow challenges in meeting the needs of people coming out of hospital who have double-handed care needs.  However, we have been re-configuring the service so that the service offer becomes more inclusive avoiding patients going straight to domiciliary care providers without fully optimising their independence.  We are confident in addressing this issue during the course of the year </t>
  </si>
  <si>
    <t xml:space="preserve">Our formally commissioned care market is of good quality but the wider care market is more challenged, with a higher than typical number of providers requiring improvement/ inadequate. Our nursing care market is fragile. </t>
  </si>
  <si>
    <t>The integration of all locality reablement and therapy teams in Leicestershire was completed in March 2024. This involved training all care staff in the assessment of equipement that ordinarily only therapist could assess for. This has meant speedier processes for patients and staff and quicker delivery times for equipment meaning reablement is maintained. Duplication has been reduced and excellent working relationships between teams has been established. This has increased capacity for both sets of staff and taken approx half a day a week from each team in each loaclity in admin and referral time saved. This is going to further progress to additional health related assessment for pressure sores and linking to community nursing.</t>
  </si>
  <si>
    <t xml:space="preserve">The commissioning of the High Dependency beds for LLR has been a joint collaboration of all colleagues. The procurement exercise was led by Leicester City Council on behalf of LLR with Mids and Lancs becoming the service provider of any additional 1:1 care needs and case management, alongside a private care home housing the 15 beds. Decision making is thorugh the Integrated Discharge team with the ICB running day to day performance monitoring of the beds. Adult social care teams are aligned to join in decision making for ongoing care and assessment needs. The HD cohort is jointly funded from all aLLR partners. </t>
  </si>
  <si>
    <t xml:space="preserve">Recruitment continues to be a challenge across all areas and partners within the LLR system. Specifically for Leicestershire this has impacted on the ability to realise the full additional capacity required to embed a P1 intake model. Whilst this has been able to support a 30% increase in capacity, this falls short of the 50% target set at the start of 23-24. Further investment has been aligned for 24-25 to ensure that this is reached. This will reduce the reliance on domiciliary care for capacity rejections. </t>
  </si>
  <si>
    <t xml:space="preserve">Whilst the dom care market has remained bouyant in Leicestershire during 23-24 the residential care market has been unable to meet high level needs in some areas. Framework beds were commissioned for use during 23-24 however, the complexity of peoples' conditions and behaviours meant that these were not used to maximum effect and instead traditional block contracts have been aligned to high dependency cohorts. </t>
  </si>
  <si>
    <t xml:space="preserve">Lewisham's local care partnership continues to strengthen local integration and provides a system focus on joint priorities for health and care.  Other joint governance structures support this including UEC Board, PLace Executive Group and more delivery-specific task and finish groups.  A number of new  programmes of work have been established or strengthenes to deliver the joint priorities which are supported by BCF and other funding streams.  A joint PMO established with the Health Trust provides programme management to monitor progress and impact.  </t>
  </si>
  <si>
    <t xml:space="preserve">Participants from across health, social care and the voluntary sector in Lewisham have co-designed and implemented a change programme to enable the Lewisham system to sustainably support people being discharged home.   22/23 saw the delivery of improvements in the TOCH team processes and structure.  23/24 has focussed on the therapies/rehabilitation joint delivery under pathway 1. and improvements in pathway 3 discharges.  </t>
  </si>
  <si>
    <t xml:space="preserve">Financial envelopes in the BCF are not sufficient to meet demand and are supplemented by LA and ICB core budgets.  Increased cost of care and increased complexity of patients needs following discharge are contributing factors to this. </t>
  </si>
  <si>
    <t>We continue to face challenges with providing real time access to fully integrated records for all those working at a neighbourhood level.  This particularly affects our ambition to provide holistic care to our residents and the ability of neighbourhood teams to access all relevant health and care records about a patient or service user.  Whilst integrated case management is available through the use of Connect Care, access to real time fully integrated care records remains a challenge.</t>
  </si>
  <si>
    <t>Joint funding and agreed with LCC and Health, ICB that will be implementing a joint head of system flow with both organisations and an example of funding through the BCF monies. They will support with capacity.</t>
  </si>
  <si>
    <t>Joint decision making and we are working to strengthen this.  Partners work closely together to support the system and address challenges as a group.</t>
  </si>
  <si>
    <t>Following the success of our S75 in LD &amp; LCES, where we have established finance and goverance structure set up as part of a board. This is an area where the system is exploring how it can make better use of pooled funds to ensure greater integration across the system.  This will allow for further development of services and as a result the system is carrying out a review into the BCF.</t>
  </si>
  <si>
    <t xml:space="preserve">An areas to develop further and build joint commissioning across the system above and beyond existing arrangments. The aim for the system is to re-establish the joint commissioning group and involves the ICB and LA decision makers. This forum will be an opportunity to address joint commissioning challenges and strengthen the use of the BCF. </t>
  </si>
  <si>
    <t>Strong system leadership and partnership working at all levels from Chief Executives to operational leads is well established, with local system leaders across North Mersey meeting on regularly basis.  The current UEC structure has been subject to review and recommendations from several organisations, including Emergency Care Intensive Support Team (ECIST), Getting it Right First Time (GIRFT), Inner Circle Consultancy via LCC and Newton for whole system review.  These all proffer the need to make whole system, sustained change, to champion a strengths-based approach to providing support and care to patients, and to reduce delays. As result UEC has been identified as identified as key priority for the North Mersey System.
Programme Governance has been reviewed and agreed with system partners with fortnightly programme group re-established, SROs established for each of the key NM UEC workstreams i.e. Admission Avoidance, Acute Length of Stay &amp; Hospital Discharge. Outline Project Initiation Documents have been agreed for each workstreams, including key baseline measures, project deliverables and impact.</t>
  </si>
  <si>
    <t xml:space="preserve">The Home First model has increased utilisation for hospital discharges and admission avoidance which has contributed to a reduction in the waiting time for a care package and reduced the length of stay in acute for people ready for discharge P1. This had reduced the risk of deconditioning and increased level of need. The average length of stay is 30 days (target 42 days), 87% of people discharged via Home First remained at home 91 days after discharge.
All 3 community intermediate care hubs (P2) continue to be recognised by ECIST as best practice for social care discharge, reablement and their implementation of the SAFER principles.  In terms of outcomes 80% of people admitted to a hub returned to their usual place of residence, with an average length of stay – 28 days (target 42). </t>
  </si>
  <si>
    <t>The Liverpool health and social care infrastructure is complex, and at times, disjointed and cumbersome to navigate – for both patients and practitioners, creating delays in accessing the best services for a person’s needs. Such significant system-wide change is complex, it is recognised that whilst some components of the UEC change programme should be undertaken with haste, a sustained cohesive service redesign which removes organisational boundaries will take time to embed.  Working collaboratively across health and social care is integral to the success of this programme, providing wide benefits for organisations and importantly, providing ‘joined-up’ care for the population of Liverpool.</t>
  </si>
  <si>
    <t>Liverpool City Council is over reliant on contracting care home provision to meet the assessed needs of older people. Much of this demand is driven by discharged from hospital on a short-term basis and their stay subsequently becoming permanent.  A decline in the quality of provision within the market has significantly impacted on the availability of general and dementia nursing care home placements in the city with a number of care homes being closed to new admissions due to quality concerns and/or as a result of regulatory interventions from the CQC. Whilst some of this capacity has recently returned, overall quality in the market must improve. Poor CQC ratings are more prevalent amongst care homes that offer nursing care. Only 6% of care homes are currently rated as good or outstanding</t>
  </si>
  <si>
    <t xml:space="preserve">The frequency  of the Discharge planning meetings for Luton and Dunstable Hospital have been stepped up - Daily discharge meetings are now in train – increasing discharges by 30%. 
Staff are also receiving additional training to empower discharge officers to confidently use their knowledge of appropriate legislation, including;  Human Rights Act and Mental Capacity Act, to support discharge discussions and decisions. </t>
  </si>
  <si>
    <t>Luton's Reablement Service were able to meet demand for 2023-24 with good flow out of service for people who requried move on to long term support. Overstayer due to capacity issues was very rare in 2023-24, which enabled Reablement Service to take referrals for both hospitial discharge and the community.</t>
  </si>
  <si>
    <t xml:space="preserve">Residential admissions within Luton for 2023-24 has been higher than 2022-23. Luton has seen increasing acuity at point of discharge, resulting in an increased need to residential admission.There has also been an increase in D2A beds moving to permanent placements. In addition, there has been a recent spike in privately self-funding residents falling within the ASC financial threshold and transferring into Local Authority placements. </t>
  </si>
  <si>
    <t xml:space="preserve">Luton has reviewed the Additional Hospital Discharge funding for 24-25 with a view to creating an exit plan should further funding streams not become available to mitigate the loss of the Additional Hospital Discharge Fund in 25-26. The risk to discharge remains high, dependent on adequate mitigation and/or new national funding streams becoming available.
Luton continues to see increased hospital admissions and acuity at Luton and Dunstable Hospital. It is also noted that seasonal pressures are less highlighted and more nuanced, with levels of admissions increasing but remaining a more constant picture throughout the year. See Metrics tab and discharge to normal place of residence line for additonal information on the challenges and interventions. </t>
  </si>
  <si>
    <t>The Hospital at Home programme is helping to ensure that patients have more control over how and where they receive care and reduce the numbers of people who need to be admitted to hospital.  A citywide Hospital at Home capacity utilisation and flow process is in place which is linked to a smartboards that show daily capacity in the system, ensuring that there is a greater ability to maximise the utilisation of the service.</t>
  </si>
  <si>
    <t>Winter Planning – system wide planning was completed for 2023/24. jointly with system partners and with approval assured through the locality governance that is in place locally. Winter plans covering winter schemes, organisational plans, escalation plans, winter communication plan, vaccination plans, service level plans were put in place.  We have evaulated the winter schemes as a system and there is consensus that they have had a positive effect on managing winter demand in Manchester</t>
  </si>
  <si>
    <t xml:space="preserve">There have been pressures on the provider market with with a lack of capacity within specialist complex care nursing care provision including for people with Dementia.  Significant work has been undertaken by commissioners to retain existing Nursing Home provision including providing financial subsidies.  Part of locality plans to protect capacity include over £1.1m of Market Sustainability Improvement Fund (MSIF) funding being distributed to care homes to help maintain capacity and support the payment of the real living wage.  Support has also been given to providers to help with the recruitment of staff.  </t>
  </si>
  <si>
    <t>There is a growing pressure on the system with the significant increase in the number of residents with multiple and complex conditions that make it more difficult to source appropriate provision.  A key part of Manchester's approach is to expand the Extra Care capacity that provides specialist neighbourhood apartments that allow more people to retain their independence and remain in the community.  There are currently 12 schemes with 762 apartments with a further 2 schemes in the pipeline including a Dementia Extra Care scheme in the North of Manchester and a LGBTQ+ majority scheme in Central Manchester.</t>
  </si>
  <si>
    <t xml:space="preserve">We have worked hard in Medway to improve the availability of domiciliary care and care hours, working closely with our providers to develop a model that supports surge periods. We have seen significant improvement in the availability of home care packages supporting discharge. 
We invested discharge funding into schemes that supported us to reduce double handed care for some patients and created training resources that can be widely and repeatedly used. We engage regularly with providers to improve the quality and sustainability of the provider market and we are developing a new market position statement, which will include significant engagement and co-production and will set out commissioning intentions for the next 5 years, informing the BCF programme. 	</t>
  </si>
  <si>
    <t xml:space="preserve">Our Joint Commissioning Management Group (JCMG) was established to lead on all elements of joint commissioning, including BCF, and provides direction and leadership. Attended at Director Level for Social Care, Public Health and Medway ICB, the JCMG in Medway has allowed learning to be shared across the system, providing the flexibility to adapt to changes in need, performance, or circumstance. With procurement supported by the Council's Procurement Team, commissioners work to the established commissioning cycle and also directly contract manage many of the services that are funded, including Intermediate Care, Equipment Services, Carers Services, Healthwatch, Voluntary Sector Infrastructure Support, Home Care, Supported Living, Residential and Nursing Care. Commissioners have regular and ongoing engagement with service providers through regular contract monitoring meetings, and also attend many strategic Health and Social Care meetings, engaging regularly with our HaCP and ICB on the population health management programme, which has identified key challenges and opportunities for the medway and swale system. </t>
  </si>
  <si>
    <t xml:space="preserve">Medway's population is growing. Areas of Medway are some of the most deprived nationally. The cost of living crisis, covid recovery and other socio econominc factors impact heavily on the health of our residents. Social Care and NHS budgets are under extreme pressure. 
The Health and Care Partnership are leading on a programme around Population Health Management and social regeneration, which is highlighting significant challenges in the Swale and Medway populations, for example, unemployment and life expectancy show that Medway is an outlier compared to national averages, with life expectancy differing by 10 years in wards that are 2.5 miles apart. Other areas of concern are cancer mortality, circulatory mortality and hip fracture admissions. Working as a system we are developing long-term plans to improve these areas, one of which will be funded by the BCF in 2024/25, relating to reducing falls and hip fracture admissions and improving fracture care. Some areas, such as childhood asthma care and admissions, are showing some early success through joining up existing services and doing things differently. Not all interventions will require significant investment. </t>
  </si>
  <si>
    <t xml:space="preserve">There is regular engagement from all partners to effectively manage transfers of care and to manage capacity in the system. This would ideally ensure that service users access the most appropriate placement or care for their needs. In reality, capacity and demand planning is challenging and each patient is unique and often, complex. Discharge plans can be impacted by inappropriate referrals or blockages in the system. There is often the need for services to be flexible to meet the need of the patient in the most appropriate way, e.g. it may be better for a patient to move out of the acute when they no longer need that level of care, but we may have to facilitate a home adaptation, or the patient may need an assessment of ongoing need, or have a housing issue. The best option may be to discharge to a step-down bed as a 'best-choice' placement ,  but this can then affect flow and impact on other discharges. We know that in Medway, we need to plan for discharge at the earliest opportunity, so that issues that may delay a discharge, or which are impacting on a patient's health and wellbeing, can be identified early and resolved. </t>
  </si>
  <si>
    <t>There has been strong system wide engagement on the development of integrated health and care services ahead of the S W London community health procurement process in 2024/25.  There is agreed ambition to review and improve integration of intermediate care, including a significant focus on admissions avoidance.</t>
  </si>
  <si>
    <t>There has been a great deal of joint work across the care homes in the borough, building on the Enhanced Health in Care Homes programme. There has been training to identify early opportunities to stabilise care home residents via specific training to recognise early signs of deterioration (National Early Warning Score - NEWS2) and the deployment of clinical digital monitoring into care homes monitored by GP practices and community services. Pilots have commenced to ensure care home residents have an up-to-date universal care plan in place.</t>
  </si>
  <si>
    <t>Incresaed demand continues to be over and above the funding available.  This is not only in terms of the numbers of people but in their increased level of complexity particularly in relation to people with dementia who have challenging behaviours associated with this diagnosis. There is also significantly more ask of ASC departments in connection with, predominantly, health led improvement innitiatives. These include Care Transfer Hubs, Virtual Wards and Rapid Response. The funding available does not allow local authorities to sufficiently support all of these innitiatives as fully as we may want to. Choices on where to deploy resources therefore may dtract from achieving the full benefits of the relevant ambition</t>
  </si>
  <si>
    <t>The South Tees Transfer of Care Team (part funded by our BCFs) is now an embedded and vital part of managing patient flow in the hospital and transfer of care to the community.  Our teams in the Transfer of Care Hub and the ISPA are fully integrated and multi-disciplinary.  Over this year new processes have been developed to facilitate patient flow out of hospital and try to ensure the best outcomes for patients.  We have continued funding for the Strategic System Lead for Transfer of Care role, which is a fully BCF funded post, to ensure momentum is maintained and to look at further developing the ToC Hub and ISPA processes and functions.</t>
  </si>
  <si>
    <t>Middlesbrough and Redcar &amp; Cleveland's BCFs continue to be managed collectively.  All decisions around allocations of BCF funding are made collaboratively which supports a focus on the system pressures across South Tees.  Plans and decisions are endorsed by our joint Live Well South Tees Board.  This joint commissioning infrastructure helps us to focus on our collective priorities such as hospital discharge, supporting the care market,  and maximising the use of technology and prevention services to support older people to remain independent for as long as possible.</t>
  </si>
  <si>
    <t>Both the ICB and Local Authority have funding pressures and there has been ongoing restructuring in the workforce at the ICB and our CSU directly impacting colleagues involved in BCF and wider integration initiatives. 
Issues around recruitment and retention of home care workers remain, despite funding being available.</t>
  </si>
  <si>
    <t>The reporting requirements around the Additional Discharge Funding have been onerous and extremely time consuming for staff involved, with little feedback to evidence the value of the reporting.  We are pleased this has now moved to quarterly.  
The focus on capacity and demand has added a complexity to reporting and considerable increase in time needed to complete templates.  Systems manage and flex their capacity to meet demand within funding available and wherever possible.  It is not clear why the national team really need this detailed information.</t>
  </si>
  <si>
    <t>MIlton Keynes has now embedded its MK Deal approach.  This has translated into system-wide oversight and governance in relation to improving system flow - in paticular in relation to hospital discharge and admission avoidance.  We have developed a Joint Leadership Team that oversees the whole MK Deal, and it has delegated authority to the Improving System Flow Steering Group (ISFSG), which oversees efforts to improve hospital discharge and avoid admission.  The ISFSG meets every three weeks and is composed of representatives from the City Council, ICB, hospital, voluntary sector and CNWL (our NHS community health services provider).  This has meant that both strategic change and operational issues can be discussed.  The Director of Adult Social Care, the hospital's Medical Director, the ICB's Director of Strategy and CNWL's Divisional Director all attend the ISFSG meetings, ensuring that clear decison-making is enabled.</t>
  </si>
  <si>
    <t xml:space="preserve">As a result of the work to improve system flow in Milton Keynes, the lead partners have collaborated to commission and transform service provision.  As a result Milton Keynes City Council, the ICB, MIlton Keynes University Hospital, CNWL and representation from our voluntary sector lead organisation Community Action MK, have all come together as a core team to progress the key programme areas associated with improving system flow.  As a result we have jointly: developed a new integrated discharge hub; launched a Care Academy to upskill reablement workers and health care assistants; agreed the BCF across all partner agencies.  We are in the process of finalising our new approach to Pathway 1 which will see the integration of our Home First services in Milton Keynes, alongside short term domiciliary care services private by private home care agencies.  A new strategy for falls is also due to be agreed in the coming weeks, with a new integrated approach to falls response and prevention across partners to follow.  We are in the process of redesigning our approach to pathway 2, and identifying key areas of work in relation to admission avoidance. </t>
  </si>
  <si>
    <t>We have recognised the difficulties in having a shared, integrated approach to electronic records.  Our key partners all utilise different systems, which have not been able to 'talk' to each other.  This has led to at times to duplication of effort.  This has been particularly borne out in the new integrated discharge hub where three partners, hospital, local authority and commuity health services, are all entering information on their own databases in respect of the same patient/service user.  At this stage we are working with each organisartions IT services to find a work around.</t>
  </si>
  <si>
    <t>Milton Keynes is a 'new town' largely designed and bult in the 1960s/70s.  However, it has contnued to grow at pace and the popultation has grown, and continues to grow, significantly.  Our current population of approximately 287,000 is forecasted to exceed 335,000 by 2030.  With this has come unprecedented demand for services, particularly amongst older people where we have seen above the national average increase of those over 65.  This is seen in all parts of the health and social care system, from the size of our hospital, through to the number of care homes.  As a result we are having to manage our demand very carefully and utilise scarce resources efficiently to meet need.</t>
  </si>
  <si>
    <t>Our system flow co-ordinator is a joint appointment, providing strategic and operational leadership within Collaborative Newcastle Health and Care System, to optimise timely hospital discharge and preventing avoidable admissions.  The postholder leads the hospital discharge design group, which includes partners across the system, working collaboratively towards the following objectives:
•	Identifying opportunities for collaboration and transformation work, in order to benefit people and the wider system;
•	Considering and reviewing the potential consequences of system change prior to implementation ensuring mitigation is in place for any identified risks;
•	Considering how the discharge model sits within the overarching intermediate strategy for Newcastle;
•	Considering funding streams such as the (BCF and ADSF) and workforce flow changes that may be required to enable pathways changes and to make recommendations via this group, on how changes can be achieved as a system;
•	Escalation of any identified issues / blocks and gaps in the system - once identified working groups are implemented to streamline processes or develop new collaborative pathways.</t>
  </si>
  <si>
    <t xml:space="preserve">Using our approach to asset-based community development, we are already taking forward signification transformation to prevent, reduce, and delay the need for statutory support, growing people’s independence, keeping people safe, and we want to scale this up further. To do this successfully, we need to use our collective partner assets in new ways to grow neighbourhood strengths and lessen demand for services.  Our BCF schemes are key to delivering this approach.
Over the past year, the Local Authority has worked with our Collaborative Newcastle VCS partners and local communities to develop a co-production strategy for the city. We have worked alongside Collaborative Newcastle partners to do this so as to develop a single approach which all people and partners could be clear about and help to shape.  As we start to do more engagement, co-design, and co-production work, we will share opportunities to get involved directly with people who access our services
</t>
  </si>
  <si>
    <t xml:space="preserve">Collaborative Newcastle has been a key feature of the city’s health and social care strategic and operating context since November 2020.  Since forming, Collaborative Newcastle has established a governance and delivery structure which brings together nationally mandated infrastructure, regionally mandated infrastructure and Collaborative Newcastle-led infrastructure, with the aim of taking local priorities forward and in doing so, create better outcomes for local people.  Recent changes to leadership structures across all partner agencies within Collaborative Newcastle presents both challenge and opportunity as we seek to build new system relationships and continue to make progress together.  Whilst continued underfunding of health and social care creates more difficult system relationships and risks reduced appetite for partnership working, an important part of Collaborative Newcastle is understanding our local place – the challenges we face, but also the collective opportunities.  
Our award-winning Learning to Lead Together joint system leadership programme is one such example of our approach. The programme is now running its seventh and eighth cohorts, bringing together staff from across Collaborative Newcastle partners to work and learn together, helping to build stronger working relationships, embed closer cooperation and collaboration and develop the city’s future leaders.  The programme in turn contributes to developing our priorities for improving health and wellbeing, driving tangible change and improvements going forward.  
</t>
  </si>
  <si>
    <t>In developing our capacity and demand plan we have collaborated with our partners across the Newcastle system using established groups and forums such as hospital discharge design groups, those involved in transformation, but more importantly those involved in the day-to-day operational planning in order to ensure the most up to date and relevant data and information. 
We have collectively identified that information to fully understand system wide capacity and demand management is as a partial knowledge gap within Newcastle, particularly the availability of aligned data sets across system partners/organisations.  Currently, the data to inform this process is dispersed across various parts of our system.  During late 2023-24, we have been fortunate to work with the national BCF Support Programme to use their expertise in this field to inform our approach as we develop our system knowledge and data sets.  We are now seeking to implement the recommendations made by the team over 2024-25 to optimise our future processes in calculating capacity and demand for resource planning.</t>
  </si>
  <si>
    <t xml:space="preserve">Equipment availability has been a real challenge acros the system.  Newham is weathering this storm better than most through Enabled Living, an arms length organisation established by the Council.  EL is funded by the Council and NHS, ensuring a clear and coherent strategy.  Importantly, it ensures very few delayed discharges relate to availability of equipment.  Newham have been approach by neighbouring boroughs to explore access </t>
  </si>
  <si>
    <t xml:space="preserve">The Councils transformation of home care has delivered a sustainable local offer where capacity meets need.  Importantly, we have established a trusted assessor model, where providers are rewarded in supporting residents back to independence </t>
  </si>
  <si>
    <t xml:space="preserve">Accommodation based service are a real challenge.  Care home costs have increased by 50%, the number of units have reduced and yet needs are increasing  </t>
  </si>
  <si>
    <t>The financial position of all Councils are severly under threat.  The current approach is unsustainable not just in the medium term, but here and now</t>
  </si>
  <si>
    <t>We have carried out a joint review of the BCF schemes funded by the NHS Minimum Contribution, to ensure our BCF schemes are aligned to both national and local priorities, understand how our BCF schemes suitably address inequalities and is used at place, and to look at how we improve performance monitoring and oversight. Recommendations arising from this review to improve our BCF will be reported to our H&amp;WBB in June.</t>
  </si>
  <si>
    <t>Overall, our Additional Discharge Fund has been well managed, jointly between health and social care, and this has been regionally recognised in the ADASS Eastern Region report "Emerging practice from the use of the Better Care Fund".  This highlighted both our Norfolk First Support service, which offers out of hospital reablement services, and our Community Step Down Flats, which supported people out of hospital.</t>
  </si>
  <si>
    <t>We have not met our target re: permanent admissions to residential care, with more admissions than planned.  A wide range of schemes are underway to reduce the number of admissions, but it must be acknowledged that our target was set very ambitiously, and the figure of 444 was adjusted to 525.6  after our original submission.  Challenges around an ageing population, appropriate housing and complexity of need continue to be a major issue in Norfolk.</t>
  </si>
  <si>
    <t>There have also been challenges with securing sufficient commissioned capacity for our intermediate beds.  This means we have increased use of spot beds in this market. There are plans in place to increase our commissioned capacity for 2024/25.</t>
  </si>
  <si>
    <t xml:space="preserve">The whole of adult social care and health benefits from pooled and aligned resources </t>
  </si>
  <si>
    <t>Commissioning from adult social care and health is an integrated function</t>
  </si>
  <si>
    <t xml:space="preserve">Access to a suitably qualified workforce remains one of our biggest ongoing challenges </t>
  </si>
  <si>
    <t>The differening legislative and financial frameworks for health and social care, combined with a fractured provider marketplace, remains challenging.  There is also significant ongoing change to be managed across the sector such as the move to an ICB/ ICS and implementation of adult social care reform</t>
  </si>
  <si>
    <t xml:space="preserve">Refreshed NL BCF Programme (enhanced oversight &amp; monitoring), including new governance via BCF Steering Group, and reporting structure to Integrated Commissioning Executive. Outputs include: System-wide Execitive Level oversight and regular review of impacts; full inventory of BCF schemes undertaken; enhanced ownership and oversight of delivery; capacity and demand review of BCF schemes. </t>
  </si>
  <si>
    <t xml:space="preserve">Examples where BCF funded scheme empowered others to have choice and control include the additional social work capacity to support complex hospital discharges: Employed an agency social worker who works as part of the integrated discharge team as well as undertaking assessments for people who have been discharged from hospital, this has provided additional resources and capacity to ensure that people are discharged from hospital in a timely manner and their long term needs are assessed quickly in their discharge destination.  Carer Service - Hospital Liaison Co-ordinator: Proactive carer support offer accessed though in-reach on to ward areas, to expedite discharge back to usual place of residence by ensuring that carer's needs are met. </t>
  </si>
  <si>
    <t xml:space="preserve">Data quality issues across key providers in North Lincolnshire system continue to create challenges in understanding true service demand. </t>
  </si>
  <si>
    <t xml:space="preserve">Challenges remain with staff recruitment and retention across the North Lincolnshire system, this is reflected in on-going challenges in accessing domiciliary care. These challenges are being mitigated through the North Lincolnshire Proud to Care initiave. </t>
  </si>
  <si>
    <t xml:space="preserve">An example of this is the development of our Homecare frameframe ensuring that we a sufficient capacity to meeting both community and discharge demand and is of the quality we would expect, we have used the SCDF to develop the market where we have seen gaps in capacity an example of this is our work with our reablement partner TuVida where we worked in partnership to develop an enhanced reablement ofer.  </t>
  </si>
  <si>
    <t>Our proactive care approach is based on the person being at centre of their care plan.  By providing extended patient present reviews taking place in the persons preferred location we have been able to increase the quality and quantity of care plans in place and visible to all partners through our Northamptonshire Shared Care Record which went live in 2024.  Our Patient Advisory Group supporting our transformation proggramme alongside our Local Area Partnership strcutures ensure that co-production occurs at every stage of service design and delivery.  We have continued to expand through the year our asset group provision working with VCSE partners and empowered more persons to remain independent through the provision of assitive technology supported by our remote monitoring nurse led hub.</t>
  </si>
  <si>
    <t xml:space="preserve">As highlighted in the section above significant work has been undertaken on Homecare provision and we have highlighted that as a success. However the provision of our residential and nursing provider market continues to present us with challenges. With our deliberate focus on ensuring as many people as possible remain in thier own homes there is work that needs to be done to shape both the Residential providers in managing our more complex people. Nursing capacity is also limited at the quality we would wish and work at a system level is underway to address this  </t>
  </si>
  <si>
    <t>The increase in demend from the growing population and rising volume in persons living for longer with complex long term conditions places severe pressure on already stretched resources.  There are a number of transformation programmes to further expand our VCSE capacity and capabilities and to address causes of and consequences of hospital delayed discharges which we are ready to implement and would improve outcomes for persons and their familes in addition to making better use of resources which are unable to proceed at present without further transformation investment.  This recognises that growth in Discharge Fund allocation has been taken in meeting the additional demand being seen.</t>
  </si>
  <si>
    <t xml:space="preserve">Integration of Tec into the D2a / Reablement pathways </t>
  </si>
  <si>
    <t xml:space="preserve">Agreeing processes and funding of the transfer of care hubs </t>
  </si>
  <si>
    <t>Relationships between leaders continued to strengthen in 2023/24. Local changes due to the restructured NHS organisations and a new Director of Social Care during the year have served to encourage even closer working. Agile response to establishing additional step down capacity to support discharges early in the autumn is evidence of close cooperation and timely decision-making</t>
  </si>
  <si>
    <t>Provider quality in North Tyneside is higher than national average per CQC ratings. Previously reported workforce recruitment and retention issues have improved significantly particularly within homecare where sufficient capacity is now available</t>
  </si>
  <si>
    <t>Lack of system integration continues to cause issues with sharing information across the system. The implementation of systmone continues to support in some areas but LA and health systems are not integrated in any meaningful way</t>
  </si>
  <si>
    <t>Opportunities arising from taking a joint approach have not been fully exploited. Discussions have commenced around integrated approaches for trusted assessor approaches,  supporting nursing in care homes and improving quality in homecare</t>
  </si>
  <si>
    <t>Estblishment of an Intermediate Care Project Group and Management Board with dedicated project management support. Management Board chaired jointly by NYHICB and NYC and represented by senior leaders across trusts, community and Voluntary partnerships. Designed to feed up to Health and Care Managment Board for approval. Workstreams with a local feel to each of the 5 localities of North Yorkshire but with a drive towards a system wide vision for integration. This work has driven improvements to discharge hub culture and ways of working, as well as strengthening the relationship between therapy, social care  and reablement workers across pathways 1 and 2.</t>
  </si>
  <si>
    <t xml:space="preserve">
New Market Sustainability Policy, the process will support the governance and need to ensure a sustainable market with affordability, ensuring resources targeted where they are most needed.
Taking forward Care Market Engagement Plan to ensure more robust engagement with care providers.
 Scoping models for supporting people with eligible support needs who are in crisis are continuing. Exploring the possibilities of a Specialist Care Commissioning Model.
Review and re-fresh the Council’s Market Position Statement to ensure that Care Providers have up to date and relevant information to support their development or care services that will remain sustainable and meet the changing needs of people in North Yorkshire.
</t>
  </si>
  <si>
    <t xml:space="preserve">Extremely challenging for North Yorkshire Council to work with data bases across 5 different trust sites. Uncertainty around take up of OPTICA (NHS discharge tracking tool) across all sites, huge workforce accoss the county and there appears to be many bureaucratic and technical barriers that are blockers to accessing shared systems. </t>
  </si>
  <si>
    <t>Despite using BCF monies to fund a cross collaborative approach to recruitment with the independent sector recruitment has been a challenge for health and social care across North Yorkshire. Co-location has proved to be challenging with office space a premium, technical infrastructure with IT access and honorary contracts are blockers. There is a cultural shift needed to move away from traditional roles into a more trusting and flexible professional partnership that embraces change and positive risk taking with shared accountability.</t>
  </si>
  <si>
    <t>Continuation with the ICB of the Section 75 partnership agreement with the Council under which the ICB delegates to the Council all commissioning, case management, personal health budget support and administration connected with independent sector care services, using the same contracts and staffing resources for CHC, Section 117 aftercare and Care Act services.</t>
  </si>
  <si>
    <t>Continuing close operational alignment within our joint rehabilitation/reablement focused short-term support service between the occupational therapists and reablement care workers employed by the Council and the physiotherapists and support staff employed by Northumbria Healthcare FT, following the end of the formal partnership between the two organisations.</t>
  </si>
  <si>
    <t>During much of 2023/24 there continued to be inadequate capacity in home care services, because of recruitment and retention difficulties.  By the end of the year this issue had largely been resolved, following initiatives to fund higher pay and improved terms and conditions for home care workers, and also assisted by the growth in the sponsored overseas workforce.</t>
  </si>
  <si>
    <t>Relationships at local level between health and care teams remains strong with a high level of communication.  The ICB has recently introduced a new organisational structure with key management leads linked to place, which means a reduced workforce.  The financial challenges remain within the system and partners continue to work together to achieve financial balance.</t>
  </si>
  <si>
    <t xml:space="preserve">Procurement of jointly commissioned carers support services took place during financial year 23/24 with the new services commencing in October 2023. This is the first time carers services have been commissioned to cover the whole ICS area, and this is in direct response to feedback from carers that different support service provision in City/County was confusing and inequitable. The service specs were co-produced with carers who were also involved in the procurement process. </t>
  </si>
  <si>
    <t xml:space="preserve">The BCF root and branch review progressed into phase 3, and working with Health and Wellbeing Board and Place leads to identify the areas of opportunity for further collaborative commissioning reviews. The review and this apparoach has oversight and endorsement from System Chief Executives. </t>
  </si>
  <si>
    <t xml:space="preserve">The finanical health of the system overall is challenging as we seek to achieve  financial balance. This includes the issuing of the section 114 notice at Nottingham City Council and the appointment of commissioners to oversee delivery of safe legal minimum services which has had an impact on all areas of the Council's business. </t>
  </si>
  <si>
    <t>In recognition of the financial pressures across the system, there is a risk to collaborative working and the establishment of pooled budgets to further align commissioning.</t>
  </si>
  <si>
    <t>Procurement of jointly commissioned carers support services took place during financial year 23/24 with the new services commencing in October 2023. This is the first time carers services have been commisisoned to cover the whole ICS area, and this is in direct response to feedback from carers that different support service provision in City/County was confusing and inequitable. The service specs were co-produced with carers who were also involved in the procurement process. More joint Health &amp; Social Care strategies and comissioning plans being considered following successful integration around carer support and autism services.</t>
  </si>
  <si>
    <t>Strengths based assessment approach is entrenched in Adult Social Care and aligned with our 'Three Conversations' approach - Listen &amp; Connect, Action Planning, Building a good life.  This focuses on assets, strengths and capabilities of people, families, and communities.
Co-production is firmly embedded in our commissioning processes, with a focussed support team disseminating best practice via a group of co-production champions that work across the whole range of Strategic Commissioning and Adult Social Care.</t>
  </si>
  <si>
    <t>We are continually engaging with the provider market to build capacity in the sector, and recent feedback from our providers has been positive regarding recruitment of Home Based Care workers and the capacity that is generating.  We have however lost 145 nursing beds due to home closures during the year.  We continue to see pressures building in the sector.</t>
  </si>
  <si>
    <t>Despite some successes in this area - for example our Group Manager for Market Management &amp; Sustainability is a joint NNICB / Notts CC post working throughout the County across Health &amp; Social Care provision - we do not operate a pooled budget relating to contracted services that might then promote joint contract and quality management.  We continue to work with partners to align all measures and data regarding hospital discharge and short-term reablement services and are seeking to align our provider contracts and pricing where possible to eliminate competition for provider capacity between partners.</t>
  </si>
  <si>
    <t>Specific care home training was provided through an integrated approach, clinicians from community and GTD and me developed and delivered the training to care homes and care at home, supported living IMC carers etc. for free. ASC helped promote it.</t>
  </si>
  <si>
    <t>Locally, our ICS commenced July 2022 and whilst that has taken time for the system to embed, it is working well with joint governance boards and woring agreements being established as well as the funding arrangements.</t>
  </si>
  <si>
    <t>Continued short term funding (including the BCF) does have an impact on services and effects the ability to plan long term.  As we continue to see an increase in demand for services a 2 year plan, whilst very welcome, still does not allow the locality systems adequate time to plan longer term.  The local ICS commenced July 2022 and needed time to establish and embed governance links.  Increasing complexity links to the financial constraints we are seeing within Councils and the ICB, and whilst the BCF funding allows for shorter term actions, the longer term is challenging.</t>
  </si>
  <si>
    <t>Health and Social Care records do not align which has been recognised locally to have an impact on patient/service users experience and quality of care.  We have local and recent experience of a hospital not being able to see a patient's end of life care plan, which has meant on occassion, that it was not considered as part of their admission and subsequent treatment.  Whilst we understand these barriers locally and are working to address; access to across the multiple systems in use needs aligning with the potenial for, with a national lense  to make a major difference and to improve overall quality of care and provision.</t>
  </si>
  <si>
    <t xml:space="preserve">Oxfordshire has rolled out a county wide D2A approach to Pathway 1 discharges in 2023/24. This has been done within our existing Live Well at Home reablement and domiciliary care framework but has extended the ask of our providers. Participating providers within the framework have undertaken training and reporting approaches and join the 10 am daily allocation call hosted by the Home First team. Providers have to commit to taking people home on a D2A basis and then the case may proceed to reablement, to long-term care or to independence as indicated. For the providers there are commercial risks and incentives but they have bought into the model and-after a challenging opening phase are now working to it. We have increased weekend capacity and discharges and are now implementing a trusted assessor approach to a review at 72h to determine if reablement or independence is reached or if the person needs a full Care Act assessment. We have over 100 providers on the framework and regularly 10-15 that participate in D2A. </t>
  </si>
  <si>
    <t xml:space="preserve">Oxfordshire has refreshed and renewed its s75 agreement (from April 2023) to reflect the changes to an integrated joint funded commissioning model hosted by the Council. The new agreement has become the vehicle for developing approaches to joint planning across the Council, Publc Health, ICB, district councils, NHS providers and the VCSE which is being developed through a senior leader Place Based Partnership Forum. Pooled budget resources (including BCF) have been aligned with Public Health grant and ICB Inequalities Funding around prevention and supporting independence; with UEC funding around system initiatives to increase flow; and with NHS provider and district council funding around managing complexity especially in relation to homelessness and high intensity users. In 2024/25 we are further developing these approaches within the BCF plan with more integrated posts (system UEC and Home First leads; increased BI capacity) and mapping preventative services (especially re health inequalities in areas of highest deprivation) into our approaches to reducing NEL activity. The pooled budget resources and integrated commissioning approaches is aligned into our Health Inequalities and Promoting Independence and Prevention networks, and into County Homelessness Directors and into the UEC Board and Urgent Care Delivery Group. Commissioners also attend the NHS Povider internal Urgent Care groups and together these approaches are increasing our intelligence and alignment re pressures, opportunities, resoruces and impact. </t>
  </si>
  <si>
    <t xml:space="preserve">We face significant challenges across the health and care sectors around availability and capability of the local workforce especially in an area of high housing costs and significant rurality. There are from time to time significant workforce gaps in all sectors. We have been able to offer training for care providers in reablement and we have benefited from and supported our care sector around international recruitment and staff retention. We have particular gaps around the therapy (OT, PT and assistants) who are a key part of prevention and discharge planning and approaches to develop a common recruitment and training and deployment pool have not yet been delivered. </t>
  </si>
  <si>
    <t xml:space="preserve">We have received challenges locally around aspects particularly of the deployment of the Hospital Discharge Policy, especially from Healthwatch and our local Health Scrutiny, as well as from local communities. The confidence of our population in home first, independence-focussed approaches is not strong and the nature of our urgent care interventions has not so far been able to demonstrate quality co-production. A recent LGA peer review made similar observations in respect of our co-production offer in Oxfordshire. To address these issues we have an improvement programme around co-production at the County level; we have engaged with Healthwatch who are carrying out a survey of people's experience of discharge from hospital; we have commenced a communications programme with key stakeholder groups and the wider public focussed particularly around home first not beds, and strengths-based community located approaches to care assessment and delivery; and we have ensured that at all levels the system understands and can relate these approaches to their own practice and engagement with users. </t>
  </si>
  <si>
    <t>Commissioning high intensity user service</t>
  </si>
  <si>
    <t>Independent evaluation of BCF</t>
  </si>
  <si>
    <t>Financial challenges of the Local Authority and ICB</t>
  </si>
  <si>
    <t xml:space="preserve">Disconnect between the drivers for integration and the performance measures.  Performance needs to be more reflective of outcomes </t>
  </si>
  <si>
    <t xml:space="preserve">The joint working relationship between Plymouth City council and NHS Devon ICB comissioning teams has grown year on year.  Most notibily the joint approach to addressing the lack in P1 provision for reablement and rehabilitation as part of our Discharge to recover and Assess model in the city following a stay in the acute trust. This has seen Local authority and ICB teams along with key system partners including livewell south west and UHP come together to commission and deliver the much needed additional capacity. Following the IPACs modeling undertaken to infrom our intermediate care strategy for the city, teams across the locality footprint have worked collabrativley to set up real time additonal capacity to bolster our p1 pathways. Via comissioning of agency providers who have provided the care workers, we have successfully integrated the additonal wokforce into a shared peripatetic service which is hosted and operationally managed by Plymouth City Councils reablement service.  This has provided confidence to discharge teams that the capacity is available to enable them to safely discharge patients home at the right time, in the right place with the right people. </t>
  </si>
  <si>
    <t xml:space="preserve">The plymouth Domicilary care market has seen very positive improvements in the past 12 months, with greatly reduced waiting times for domicilary care packages which has had a positive impact on our NCTR position. The local authority investment into the dom care market to increase the hourly rate has in turn built in sustainability and improved retention into the market, generating a good recruitment pipline to meet the increased need in ASC as a result of our plans to increase the level of p1 activity following a stay in hospital.  </t>
  </si>
  <si>
    <t xml:space="preserve">The plymouth intermediate care plan signals a shift required in the number of discharges into pathway 1 over pathway 2. Whilst the discharge fund has enabled additional capacity to be procured to enable this, there is still a gap between the modelled demand vs the actual number of P1 discharges which best practice indicates we should have.  Ongoing work is taking place around the Care transfer Hubs, P1 improvement and culture , which will incorporate a People, Process and pathways developmental approach to help achieve the shift required.  </t>
  </si>
  <si>
    <t xml:space="preserve">The shift towards an increased number of P1 placements in line with the intermediate care plan and the john bolton modeling, has therefore meant that our care homes will need to shift their focus to providing an offer to support our more complex patients in pathways 2 and 3. One of the chllenges we currently face is placements for individuals who require complex and multifaceted wrap around support to aid their recovery. There is currently only one suitable home within the system currently which is able to meet the needs of those who have complex alochol dependency needs which has in turn required care to be sourced from our of area homes as far as weston super mare. We know we will also need more complex placement capacity for individuals with complex dementia, and although we have a system for offering enhanced suppport to adi discharge , we know we can go further and improve this pathway by working with our care home market to reduce the dependency on 1:1 placements and enhance the sustainability within the market. </t>
  </si>
  <si>
    <t>The review of our integrated Rehabilitation and Reablement service has enabled us to pool resources across health and social care together into a single budget. The Community Independence Service (CIS) was previously a separate service provided by the Local Authority; the review has supported the merging of CIS and the Portsmouth Rehabilitation and Reablement Team (PRRT), to create a new service ensuring a more consistent and positive experience for the citizens we support.</t>
  </si>
  <si>
    <t xml:space="preserve">Our integrated work on enhanced care home services has enabled reduction in the number of calls to ambulance services, subsequent conveyances, attendances and admissions to the acute hospital. A working group across health and care partners, including primary care and community nurisng, was established to review the enhanced health in care homes framework and how each partner contributes to the delivery requirement of the framework. A new care home telemedicine service was implemented in 23/24 which is provided by our primary care alliance, supporting a local joined-up approach to supporting care homes. </t>
  </si>
  <si>
    <t>There was uncertainty around the continued funding for the VCSE wellbeing collective, which affected the ability to deliver the planned services in 23/24 (as indicated by reduced activity in February and March 2024). Although 24/25 funding was agreed, voluntary partners enacted exit strategies in the event funding was not continued and one provider served notice on the grant, with elements of the service ceasing in February 24. We are continuing plans with voluntary partners in 24/25.</t>
  </si>
  <si>
    <t>We experienced challenges with recruiting social care workforce to our Discharge to Assess team, which resulted in delays for Care Act Assessments to be completed. We have mitigated the recruitment challenges by reconfiguring our social work resource to develop our Adults Intermediate Care Team, a single team working across Intermediate care Services to support residents at the most appropriate time in their recovery, with reduced handoffs between services and professionals resulting in an overall improvement in client / patient experience.</t>
  </si>
  <si>
    <t xml:space="preserve">We operate on a Framework model and the response from market providers when invited to deliver a care package is prompt, usually same day.   We are able to meet demand for care in line with our duties under the Social Care Act (2014) and work closely with colleagues in Commissioning and Brokerage to ensure the market remains sustainable, and aligned to the Market Sustainability and Improvement Fund (MSIF) Plans, to ensure our providers receive fee rate uplifts to remain competetive and delivery good quality services.  Our MSIF is used to support: increasing fee rates paid to adult social care providers in local areas  increasing adult social care workforce capacity and retention and reducing adult social care waiting times.   Demand for adult social care market sectors is expected to continue to grow in line with demographic forecasts in the Joint Strategic Needs Assessment  and the most recent census data. Demand for home and community- based services (both preventative and regulated care) is anticipated to increase in both the older people’s and specialist / working age adult care sectors. More preventative/ community-based support services will be needed as people are choosing to remain at home for longer. </t>
  </si>
  <si>
    <t>We ensured that our Section 75 Framework Agreement not only referenced the BCF Pooled funding but also non-pooled funding from the Health Inequalities Fund to support our Community Wellness Outreach project, which very much aligns to the Better Care Fund objectives 1: Enabling people to stay well, safe and independent at home for longer and 2: Provide the right care in the right place at the right time.  This project is a pilot model of delivering the full NHS Health Checks in the community, in places where there is very low take up of the traditional NHS Health Checks through GPs.   We have demonstrated our reach in the first few months of delivery with over 54% of the people seen being from a non-white ethnic background.   Early detection of conditions that could lead to Cardiovascular disease and a wrap around model of support to inform and engage people about what is available to them to enable people to improve their overall health and wellbeing (e.g. including social prescribing, advice on managing debt, food security, mental health and wellbeing).   We have also delivered grant funding to Community services, and they are joining up across projects to ensure better outcomes for individuals e.g. the Mental Health Reablement project provided 12 weeks reablement for people on a discharge pathway out of the Mental Health hospital, now linked in with the Compass Recovery College project for outreach workers to ensure a sustained support mechanism in the community to maintain good mental health and supprt socialisation back into the community.</t>
  </si>
  <si>
    <t>Increased complexity in cases both in the Acute and community hospital discharges, and we anticipate the trend to continue.  We have seen an unprecedented increase in the demand for Complex Care beds with admissions being 54% higher than originally planned and the plan had been based on averages over the previous three years.   Over 66% of the beds required were dementia care beds, and whilst there is capacity in the market, we have seen increasing delays in hospital discharges on Pathway 3 due to the need for Best Interest Assessments, Court of Protection delays (the Courts don't see these as a priority as the person is in a "safe place" whilst in hospital, and decisions have been  delayed due to waiting for family members to agree initial plans for discharge destinations.   We then invoke the Choice Policy but not until after exhausting other options as we want the discharge of someone to be well supported with the agreement of their families wherever possible to ensure the right care is agreed and in place.</t>
  </si>
  <si>
    <t xml:space="preserve">High-cost pressures, on pay and staffing, which we expect will remain for at least 2024/2025 due to high inflation. This reduces the ‘real’ value of investment in the market and reduces the progress made towards sustainable fee rates and care worker retention. Workforce Challenges regarding both recruitment and retention will continue both generally across the sector due to the barrier of high cost of living/accommodation in the region. A high number of vacancies and intense competition for labour will be a continued pressure for the Local Authority. </t>
  </si>
  <si>
    <t>The BCF has continued to provide a vehicle to pool resources, particularly around intermediate care, including the joint commissioning of our integrated discharge hub for pathway 2-3, home and settle for pathway 0/1, reablement and Ageing Well at Place to fund health and social care initiatives. The sec.75 agreement is used flexibly to manage the maximum utilisation of the pooled resource.  This also include the Redbridge Falls Prevention Service.</t>
  </si>
  <si>
    <t>The BCF has been managed through a joint operational group of LA commissioners and NHS Programme leads, an executive group and formal sign off through a joint commissioning board with LA DASS and NHS Place director representation.</t>
  </si>
  <si>
    <t>The system continues to operate with severe financial pressures. Funding is often non-recurrent or year on year making planning for longer term services often difficult or meaning projects may cease after the initial funding period.  In addition, the introduction on local authorities of CQC regulatory framework will also be a challenge.</t>
  </si>
  <si>
    <t>The healthcare system continues to experience workforce difficulties. This includes a lack of easily accessible permanent staff. High-cost agency staff are often used and local services are increasingly relying on overseas staff that take an extended period of time for HR processes.  A workforce academy is in place to develop alternative workforce initiatives e.g. apprentices and lower banding progression to leadership roles in the future.
In addition, the recruitment of OTs has been very challenging with shortage of quality staff nationally.  A workforce academy is in place that is developing local workforce initiatives and Care Provider Voice have been commissioned to support recruitment and retention issues with the wider provider market.  
Inflationary uplifts continueto be extremely challenging for the Council and provider market and with the cost of living increasing, services users are struggling to pay for care services.</t>
  </si>
  <si>
    <t>Middlesbrough and Redcar &amp; Cleveland's BCFs continue to be managed collectively.  All decisions around allocations of BCF funding are made collaboratively which supports a focus on the system pressures across South Tees.  Plans and decisions are endorsed by our joint Live Well South Tees Board.  This joint commissioning infrastructure helps us to focus on our collective priorties such as hospital discharge, supporting the care market,  and maximising the use of technology and prevention services to support older people to remain independent for as long as possible.</t>
  </si>
  <si>
    <t>The Proactive Anticipatory Care (PAC) MDTs have been rolled out across the borough. These MDTs incorporate a range of voluntary care services as well as statutory health and care services including community health, Adult Social Care and GP Practices and have supported people and improved people's overall health and wellbieng. The care coordination for PAC is provided by an independent living charity RUILs, who also coordinate the social prescribing network within the borough which has improved residents' connections within their communities.</t>
  </si>
  <si>
    <t xml:space="preserve">There has been a great deal of joint work across the care homes in the borough, building on the Enhanced Health in Care Homes programme. There has been training to identify early opportunities to stabilise care home residents via specific training to recognise early signs of deterioration (National Early Warning Score - NEWS2) and the deployment of clinical digital monitoring into care homes monitored by GP practices and community services. Pilots have commenced to ensure care home residents have an up-to-date universal care plan in place, and targeted falls prevention work is ongoing, based on joint sources such as London Ambulance Service conveyances data. The remote monitoring solution in care homes has demonstrated a reduction in emergency admissions. Provider forums have been convened and have been well received, and a care homes working group has been set up across the borough to support the transition and communication to support care home residents returning to their usual place of residence after a hospital admission. </t>
  </si>
  <si>
    <t>Information resources to support discharge centred around Acute Trusts not boroughs or localities, making benchmarking difficult as not the major borough (&gt;50% of the discharges) of any one acute or mental health Trust - at the moment the reporting of delays and those people not meeting the criteria to reside is not available at a borough basis to be able to understand the issues at that level to promptly target resources as needed.</t>
  </si>
  <si>
    <t>Increased demand has been experienced over and above the funding of demand that has been made available through the BCF/ Adult Social Care Discharge Fund for statutory services such as residential care home placements and homecare. This increased demand has been exacerbated by an increasing number of complex people who have a range of challenging needs due to dementia where the complexity of the person is not related to the reason for their admission that has made agreeing a discharge plan much more difficult.</t>
  </si>
  <si>
    <t xml:space="preserve">There are so many success that have been enabled through the funding streams. However one of the core ones has to be around the empowering local decision making at a community level and the setting up of the co-production networks. Six Co-production networks have been established ran by local community groups (an autism co-production network delivered by Rochdale Gateway Leisure, an ageing and living well co-production network delivered by HMR Circle, a carers co-production network delivered by NCompass, a disability, sensory impairment and acquired brain Injury (name to be agreed) co-production network delivered by Your Trust and a learning disability co-production network delivered by Rochdale People First and a Mental Health co-production network delivered by Rochdale Connections Trust).  The coproduction networks put ‘people are at the heart from the start’ ensuring that the voices of lived experience are included in the ongoing development of health and adult social care. Enabling the ‘system’ to gain a genuine and comprehensive understanding of the views, experiences, and ideas of people with lived experience and the people who know them well, identifying underlying issues and potential solutions in collaboration. To support this and enable local decision making some of the funding was used to empower local people and community groups to identify local issues that mattered most to them. Then derive local solutions focused on prevention and wellbeing particularly around enabling discharge and preventing attendance / admission to hospitals. Developing culturally sensitive support and supporting communities to promote health and wellbeing and challenge health inequalities.
</t>
  </si>
  <si>
    <t>A further success around an integrated workforce is the development of the integrated discharge hub. The discharge hub work with people to ensure their transfers through the discharge process are seamless and timely. They focus on supporting people being discharged from acute settings, IMC and rehabilitation units, ensuring a safe and effective support services are in place. Where D2A and shorter term reablement services are utilised to support a person in regaining their independence, the Discharge Hub follow them through this journey, completing the relevant assessments and ongoing support planning, reducing the handoffs between various teams and reduce excess use of short-term services. Within the hub are Adult Social Care social workers, prevention officers and support planners. There is the transfer of care team made up of nurses, dedicated transfer of care nurse, patient flow coordinator and the Home in a day team. All supported by therapists, commissioners, housing colleagues, voluntary sector and other services defined by the person’s needs. Rather than having teams working in silo this team works collectively to get people to their home in the safest and quickest way. This new way of working has led to, reduced length of stay. Support with Integrated working with Health &amp; Social Care, reduced DKAFH patients on site (lowest rates in GM). Triage and management of Intermediate care referrals. Also a reduction in readmission rates.</t>
  </si>
  <si>
    <t xml:space="preserve">There is an increased local demand for nursing provision being driven by complexity of individuals presenting and the ageing population. There is not the available beds in borough to deal with this level of need and developing complexity. To help with this the care home liaison service has been funded by the BCF, the service enhance the ability of those living with dementia and low level mental health conditions in 24-hour care within the borough to receive their care in the least restrictive environment and to maximise the availability of care home placements for those with more challenging needs. In order to improve length of stay and discharge rates for those clients in mental health and medical beds across the whole system and in doing so increase the availability of care home beds at the required level of care, MH beds and medical beds for those who need them. In general the scheme has enhanced support for HMR care homes to enable those teams to maintain the placements of their residents in the least restrictive environment. Increased the ability and confidence of care home staff to meet the needs of more complex residents living with dementia, increase the confidence of care home teams to accept patients with more challenging needs from both acute and mental health inpatient areas into the care home. Increased the availability of nursing with dementia beds in the care home sector by maintaining more residents at lower levels of care. Increasing the availability of MH and acute beds for those who need them by improving system wide bed flow. Reducing occupied bed days for patients with dementia.
Improve the experience of residents living with dementia by empowering them to maintain as much independence as possible for as long as possible by receiving care in the least restrictive environment and reducing the risk of deconditioning through a prolonged acute inpatient admission. The scheme has worked with 40 residents at various care settings for varying levels of time needs dependent and prevented 40 placement breakdowns. 2 residents were admitted to hospital under MHA however the care settings were supported to maintain the resident until a hospital bed was available rather than an A&amp;E attendance which may have led to exacerbated circumstances. The service have also started to support discharge of more complex individuals providing a transitional service. A workforce lead has also been recruited who is leading a programme of training and development for providers, they are linking in to this service. 
 </t>
  </si>
  <si>
    <t xml:space="preserve">Speedier access to data has at times been problematic this is where computer systems across the wider health and social care system don’t talk to one another or metrics are varied across services. However where his has been a problem or related to data sharing, this has been rectified on going at the earliest opportunity. </t>
  </si>
  <si>
    <t xml:space="preserve">Rotherham has developed an integrated health and social care Transfer of Care hub with nursing, therapy, social workers, wellbeing officers and hybrid support workers co-locate to triage, refer and assess people to either remain at home, avoiding an unneccessary admission or support discharge to the correct pathway.  Assessment now takes place in the community with 400 therapy assessments conducted at home this year and over 2,000 patients supported on the virtual ward.  The hub also receives referrals from YAS for category 3 and 4 patients who have had a fall with a minor injury, avoiding unnecessary conveyances  </t>
  </si>
  <si>
    <t xml:space="preserve">The fund has been used to develop our Place community escalation wheel, which together with the Trust's escalation wheel provides a whole system view of pressure points, mapped to the Opel escalation framework and action cards, from ambulances arriving through to all the discharge pathways.  This enables real time operational decisions to be made to reduce pressure points and informs strategic planning.  In addition, new dashboards have been developed to monitor performance, providing a single version of the truth and reducing duplication.  The Trust dashboard can be drilled into further to provide patient data.  Initial scoping has been completed to develop this for community pathways which will be progressed in 2024-25.  Self-referrals processes have been put in place this year including the wheelchair, falls and therapy services which saved 110 GP appointments between November 2023 to February 2024.  </t>
  </si>
  <si>
    <t>Adult Social Care faces an increase in demand for services with an ageing population. Data from Census 2021 shows that the number of people aged over 80 years has increased by 16%.  25.8% of people are aged 60 years and over, an increase of 11.5% in the last 10 years. 23.2% confirmed they are disabled, 8% of people confirmed they are in bad or very bad health, 13.3% of older people are living on their own and 13% of people are providing unpaid care.  We are seeing people with higher levels of acuity, dependency and complexity and more people are presenting at A&amp;E than ever before.  People are leaving hospital at a lower base line.  Rising demand and the cost of living crisis is placing additional pressure on existing budgets, in particular domiciliary and  residential care homes. The increased cost of living and recruitment challenges is having an impact on the sustainability of both the domiciliary care and residential and nursing care market, particularly nursing EMI.   In 2023-24 Rotherham supported a significant uplift to domiciliary care which has helped stabilise the market.  This bought us more into line with neighbouring Places and the care market now offers the Real Living Wage to carers.  A 15% increase has been agreed for nursing EMI care homes for 2024-25 where a market sustainability exercise indicated there was the highest level of risk.</t>
  </si>
  <si>
    <t>The Adult Social Care Discharge Fund has provided additional funding to support discharge home though a hospital at home model of provision.  A local cost of care exercise has been carried out in 2023/24 to provide a sustainable market. Nursing and Nursing EMI fee rates have been uplifted by 15% and 7.78% for other adult social care providers  The Provider Assessment and Market Management Solution (PAMMS) which is an on-line commissioning toolkit to support market shaping and oversight responsibilities and assesses the quality of care delivered by providers is now well embedded. This ensures better data collection, analysis and reporting to increase care quality and mitigate risks of provider failure. Adult social care providers have completed their QA self-assessments during 2023/24.</t>
  </si>
  <si>
    <t xml:space="preserve">There is now a Community Inclusion Officer in post, working as part of the Social Prescribing Team to further strengthen the service. They have undertaken a project for Rutland's Anticipatory Care offer, with a primary focus on support for individuals in the early, pre diagnosis stages of Dementia. Links have been established with the Memory Clinic, ensuring staff are referring people to the RISE Team and the Admiral Nurse Service, promoting a holistic offer and support. </t>
  </si>
  <si>
    <t xml:space="preserve">This year there has been a focus on promoting engagement, collecting feedback and insights from the community and acting on what is learnt. We have funded a customer feedback project with Healthwatch, where questions were co-produced with members of the public and the feedback used to strengthen best practise and inform any changes needed. </t>
  </si>
  <si>
    <t xml:space="preserve">Due to the rural nature of our county, some individuals and communities are isolated and as a result experience health inequality. To counteract this we funded Voluntary Action Rutland, to provide transport for people to attend essential health appointments, supporting to prevent deterioration and improve quality of life. </t>
  </si>
  <si>
    <t>There are continued challenges with health and social care services using different systems. However, work is still driving forward improvements through the LLR Electronic Care Record which is regularly adding further digital platforms, to ensure more effective information sharing.</t>
  </si>
  <si>
    <t>Quality and operational resiliance has been secured through the application of the BCF funding to the care market. Policy on the Foundation Living Wage was applied as part of the fee up lift for Adult Social Care providers across the whole of the local market. Work continued through 2023/24 on sector specific quality improvements, including the application of the PAMMS 'quality oversight' system.</t>
  </si>
  <si>
    <t>Despite numerous changes within the system at locality level and system level, Salford maintains strong, cross-organisational working relationships in the locality. This is strenghtened by our fully integrated budget and shared vision for health and care services. Our meetings, where appropriate are inclusive of all partners including health, social care, local authority, acute services, primary care and the VCSE sector and we have a culture where everyone's voice is heard and respected.</t>
  </si>
  <si>
    <t>There continues to be substantial change in system leadership across Local Authority senior management team, health provider (i.e. Salford Care Organisation executive team) and health commissioner (i.e. staff consultation as a sresult of the establishment of NHS GM).  New governance structures are being set up and tested but there is still some confusion.</t>
  </si>
  <si>
    <t xml:space="preserve">Establishment of NHS Greater Manchester has led to change and uncertainty particularly immediate financial, performance and workforce pressures which have further complicated this picture. Changes in demographic pressure and service demands have been challenging to meet becuase of the finacial context of our health and social care funding. </t>
  </si>
  <si>
    <t>The social care and clinical professionals working in partnership at the Harvest View Integrated Social Care and Health Centre have received joint training and upskilling, most recently following the implementation of software to manage customers' care and support that all staff use to access and update records.</t>
  </si>
  <si>
    <t>Sandwell has fully incorporated both the LA Grant and ICB allocation elements of the discharges funding into its joint decision-making structures.  Unlike in some other areas joint decisions are made by the Sandwell Joint Partnership Board on the totality of the discharges funding quantum for Place.  This means that LA-commissioned schemes may be funded by the ICB allocation and NHS-commissioned schemes may be funded by the LA grant.  This is true joint commissioning that transcends organisational barriers and supports optimal use of the discharges fund to meet our local needs.</t>
  </si>
  <si>
    <t xml:space="preserve">The ICB allocations of the discharges funding, whilst being ringfenced for Place, remain vulnerable to potential absorption to support wider system pressures.  It is recommended that future ICB allocations for place are determined centrally to avoid delays and that the sovereignty of place to control how that funding is spent should be strengthened in the ASC DF guidance. </t>
  </si>
  <si>
    <t>Implementing the Black Country-wide integrated shared care record in Sandwell has been delayed due to issues reported by end-users which have resulted in further refinement to the user interface.  These issues are all but resolved and we look forward to rolling out the shared care record in Sandwell during Q2 of 2024/25.</t>
  </si>
  <si>
    <t xml:space="preserve">The Better Care Fund has remained a critical feature of the Sefton Partnership and now the Adult Social Care and Health transformation programme known locally as the Better at Home work programme of which the Better Care Fund is a key enable to support more peole to live well at home for longer.  We have seen the Sefton Urgent Care Board become fully established in 2023/24. This is a forum where all system partners come together to discuss urgent system flow issues and blockages. </t>
  </si>
  <si>
    <t xml:space="preserve">The fund has allowed us to respond well to Winter Pressure throughout 2023/24. It has facilitiated significant developments in our intermidiate care offer, namely Chase Heys and James Dixon Court (Discharge to asesses facilities delivered between the market NHS and Local authroity). We have also invested in our locality model and our integrated discharge team, we have also invetsed in and implemented discharge to recover and assess services. Both Health and Social Care have committed to investing in our Home First approach. </t>
  </si>
  <si>
    <t xml:space="preserve">We have seen significant pressure within our A&amp;E departments with a high frequency of 'corridor care' incidences across the year. We continue to see the impact of brexit in work force with teams being redirected to deliver essesntial services. This is compounded  by the way the public are accesing health care meaning that pressures of deman can not be met through traditonal routes to Primary and Secondary care resulting in work and transformation not being delievred as planned. There is a subsquent workforce pressure meaning a relliance on agency staff that drives up deficits for the system in both Health and Social Care and prevents the transformaiton and ambiton and vision being achieved. </t>
  </si>
  <si>
    <t xml:space="preserve">2023/24 has proven Financially incredibally challeging with both parties reporting significant over spends. Services have expereinced significant pressure right across our Health and Social Care system, with many providers experiencing business continiuty procedures being enacted which means that the pace of transformaition needed has not been possible. </t>
  </si>
  <si>
    <t>In 23/24 Sheffield has supported users to have power and control through a numebr of co designed strategies. One of the BCF focus areas for empowerment is unpaid carers and Sheffield has had a very scuessful year supporting unpaid carers. There are approximately 60,000 carers in Sheffield (1 in 10 of us) with around 7,000 being young carers. The caring population is not static; in Sheffield about 20,000 people start or stop caring each year. The Carers Delivery Plan (2022-2025) was approved at the Adult Health and Social Care Committee on 19 December 2023. The Carers Delivery Plan takes a multi-agency approach as partnership working between organisations is vital in order to recognise, value and support our carers. Key achievements in 23/24 include:
•	Delivering our first ‘Carers Roadshow’ in which 33 support agencies held stalls, enabling 1728 contacts between carers and support organisations and 2041 pieces of information given out. 
•	Launch of the multi-agency Carers Strategy Implementation Group that governs, scrutinises, and evolves the Carers Delivery Plan in collaboration with adult and young carers.
•	Adult Care and Wellbeing improve its Adult Social Care Outcome Framework (ASCOF) scores for carers in 4 out of 5 measures.
•	Adult Care and Wellbeing referred more carers to the Carers Centre than ever before: o 750 in 2023 (62.5 carers per month) from 458 in 2022. o That is a 63.8% increase in referrals from 2022 to 2023
Full report on progress can be found here:
Draft Protocol for Cabinet Reports (sheffield.gov.uk)</t>
  </si>
  <si>
    <t xml:space="preserve">The Sheffield HCP Recruitment and Retention Group are support our workforce challenges by  scoping career pathways across the health and social care system. Their overarching aim is to keep staff in the system – anywhere – as long as it’s in Sheffield. This is a way of offering a great career in a great city and support innovates ideas in the face of a national shortage of workforce across all areas. The groups focus   is to identify the overall outcomes required for people and identification of the most effective provider to maintain a sustainable longer term offer. The shift has been possible by moving the conversation away from current organisation funding and spending patterns to system use of resources to best achieve the desired outcome. Cutting across organisational and sector boundaries has created better understanding by managers and operational staff, allowed them to enhance their skillsets and their ability to deliver sustainable services for the population. </t>
  </si>
  <si>
    <t xml:space="preserve">While work has been undertaken to move forward the introduction of more joined up health and social care records it continues to be a challenge to the whole system. Although the potential benefits of the integration are clear, ensuring data quality and integrity of current information while existing systems and maintaining IG protocols continues to be complex. The establisment of the ICB and centraliation of the data and intelliegnce teams may support this moving forward. </t>
  </si>
  <si>
    <t>The current deficit financial position for all organisations within Sheffield continues to be challenging. This is being addressed as a system with priotisation of funding to where maximum impact to support those experiencing health inequalities is being felt. Detail work is underway to underpin the care home and home care markets where financial stability is impacting upon sustainability of care and ability to meet the needs of the population causing a bottle neck within statutory partner services as people are unable to flow through the system.</t>
  </si>
  <si>
    <t>Integrated teams are growing and delivering real outcome with local people. Social prescribing is a key integrated offer, including the local authority, primary care and the voluntary and community sector. Proactive Care MDT working has started in the SW of Shropshire - our most rural area. This way of working seeks to address limited resource and provides people with the best support possible. The MDTs include the VCSE to ensure that people have access to the bredth of community support. This work is preventing people from needing expensive hospital services and work needs to take place to consider how we can attach to AA.</t>
  </si>
  <si>
    <t>Shropshire has a very good quality of dom care and care market providers.  There is extremely positive working relationships with providers and we work closely with Shropshire Partners in Care (SPIC) the umbrella provider organisation, to support joint working, training, communication and faciliation of new projects (such as falls). Last year the dom care recieved a high fee increase to address the capacity issues across the services, this signicantly improved the capacity and throughput for START and hospital discharges.</t>
  </si>
  <si>
    <t>Shropshire, Telford and Wrekin continues to be a challenged health economy. Challenges via resources, recruitment and retention, ICB and local authority funding are also extremely challenged. Providing services in a rural county means that the cost of delivering care and the delivery of new closer to home services such as Rapid Response and Virtual Ward , as well as accessibility of the care market are great. Work continues to take place to address these challenges. Joint working is a must to overcome funding challenges in particular.</t>
  </si>
  <si>
    <t>Developing integrated care records across the system remains a challenge. Work is taking place to address this.</t>
  </si>
  <si>
    <t xml:space="preserve">The Coproduction Network (CPN) has grown in its membership in this year and is central to our engagement and co-design of services in Slough bringing together health and social care managers with residents of Slough with lived experience.  Members of the CPN make a valued contribution at all our board and stakeholder groups, most recently on the newly established Older People Steering Group and the various task and finish groups within that workstream, as well as the Carers  Steering Group. They also are represented on the Panel for the Community Fund.  </t>
  </si>
  <si>
    <t>Our Connected Care Programme continues to develop the Shared Care Record leading to better care and treatment for people through sharing key information across acute, community, primary and social care.  It is also an analytical tool in order to support our Population Health Management approach helping to identify cohorts of risk and contribute reducing health inequalities and proactive management of people with long term conditions, frailty and complex care needs. There is remote digital management support offer to Care Homes and for people living with chronic, poorly managed diabetes to help manage and avoid deterioration.</t>
  </si>
  <si>
    <t>The workforce capacity and skills training is not currently sufficient to meet the growing needs of the population in both volume and complexity from the shift in demand from the acute hospital to supporting within the community. There continues to be a gap between demand and capacity with need for trained, professional health and social care staff with the required skills and experience to work as an integrated workforce in the community.  As a consequence there is an over reliance on locum and interim staff to cover sustantive roles pushing up workforce costs. This continues to be the most significant risk and challenge to meeting future delivery of our integrated care model</t>
  </si>
  <si>
    <t xml:space="preserve">The ICB continues to develop how  works strategically and consistently to support population health management across the wider system whilst retaining focus on Place Based delivery of community based health and social care.  Slough has particular challenges in terms of the health inequalities across a diverse population and communities. The  finanical position of the local authority has meant looking at ways in which BCF can invest in ways to further support integration and reduce health inequalities. The Wellbeing Board has also asked for greater parity in BCF spend allocation and priorities in future towards greater investment in early intervention services for children and young people and  services for children and young people with complex needs. </t>
  </si>
  <si>
    <t xml:space="preserve">We have successfully retendered our Pathway 1 services and now have in place in long-term contracts with the providers of our Early Response Service (ERS) to prevent avoidable admissions and Hospital Discharge Service (HDS) to support timely hospital discharges.  </t>
  </si>
  <si>
    <t>The Solihull Community Equipment Service has been a consistent example of how health and local authority have benefited from pooled and aligned resources and was a significant factor in our ability to mobilise quickly in response to the recent MHRA Alert for risk of entrapment (bed rails, medical beds and trolleys).</t>
  </si>
  <si>
    <t xml:space="preserve">Solihull faces a rapidly ageing population particularly in those aged 85+ who are more likely to experience comorbidities and frailty. This is both a practical challenge in terms of workforce as well as a financial challenge to meet their health and care support needs. </t>
  </si>
  <si>
    <t xml:space="preserve">The progression of the business case to develop an NHS primary P2 site delivered within Solihull has been delayed due to competing system pressures for accute capacity with plans now working towards early 2025. </t>
  </si>
  <si>
    <t>We have seen a year on year reduction in avoidable admissions on the YDH site and further work is required to understand if this is due to the successfulness of the SDEC model or due to other mitigations at the site.  There is a potenital opportunity of shared best practice across the 2 (MPH and YDH) sites.</t>
  </si>
  <si>
    <t xml:space="preserve">Discharge to usual place of residence is higher than planned, reflecting a positive focus by discharge teams throughout Somerset. We are projecting to continue this positive performance into 24/25. </t>
  </si>
  <si>
    <t>Somerset is an outlier nationally with a level of NCTR (No Criteria to Reside) patients in acute beds of 24% compared with the national average of 14%. A golden thread running through the Operational Plan is the requirement for NCTR to reduce to optimum levels (89, or 10% of occupied beds) by Jul-24 to enable the closure of the winter capacity (+20 on both sites), reduce LOS and improve bed occupancy and in turn improve performance at the front door (ambulance handovers and 4-hour A&amp;E performance) due to improved flow across the hospital and safeguard elective capacity.</t>
  </si>
  <si>
    <t xml:space="preserve">There were higher than planned falls across all providers in Q2. We are investigating to understand the seasonal impact in more detail so that this can be reflected in 24/25 planning. </t>
  </si>
  <si>
    <t xml:space="preserve">The focus of BCF commissioning in SGC has been focused on asset based personalised support that ensure the progress in work on discharge pathways is supported by support for people to remain resilient in the community
The Welcome Home Link Worker service is an example of VCSE ran initiative that connects people into their local communities and finds the right support for them as an individual - rather than merely offering a one size fits all solution.  People may feel nervous adapting to life at home again after a spell in hospital. 
Where a person can be empowered to develop a social network of support, they are better equipped to help themselves and to live independently in their own home. As the service will support timely discharge, this not only reduces demand on hospital facilities, but also ensures a person is back within their home environment at the earliest opportunity and returned to the maximise state of control and choice. 
The service is designed to (in appropriate cases) prevent the need for a formal package of care, which is a great benefit to our overburdened Social Care teams, but on personal level for people experiencing the service the benefits for the individual include improved health, emotional wellbeing, increased freedoms to participate and an overall improved quality of life. 
It is important for BCF services to operate across other funding and work streams to fully maximise the value and impact. This includes the Market Sustainability Improvement Fund and our Prevention Programme (£2m joint funded SGC and ICB programme). As part of this we are funding a VCSE led project ‘Improving Homes and Wellbeing Service’. This service addresses issues where vulnerable householders are struggling to manage their environment, e.g., hoarding, rubbish in gardens, unsafe level of maintenance - to build a relationship and address issues in a way that builds confidence, independence and social links. Additionally BCF workstreams can link into the Prevention Fund’s ‘Village Agent’ scheme – where communities are empowered to devise their own ideas of what works and the project helps to identify gaps in local service provision and seeks solutions to create sustainable solutions. So far this has included engaging with communities and establishing good relations with Parish Councils. 
 </t>
  </si>
  <si>
    <t xml:space="preserve"> An ongoing local challenge for South Glos is the ability of the Social Care market (and VCSE)  to recruit and retain staff at a level that is needed to sustain the necessary capacity and demand.   We have made good use of BCF to help address this challenge but it is a persisting context.
Providers have faced barriers in recruitment and retention of staff over a prolonged period .and the impact of this is felt across the market. Providers have looked at addressing the workforce issue through overseas recruitment – it is explored below how successful this has been for our providers through some data gathered.
To address workforce issues, there has been joint investment and commissioning through the BCF to alleviate the resulting pressure on the system – this has been via the Discharge Block, increased ASC provision, an expanded Reablement offer and alternative routes via the VCSE sector.  We conducted a workforce questionnaire in May 2024 to gather data from 60 of our local service providers.  55% of service providers in South Glos employ overseas workforce. This is anecdotally higher than previous years and is now made up of a greater % from outside of Europe. Of those who do employ overseas workforce, the proportions ranged from just 1 employee to a large care company with 100 employees having 76% of their workforce employed on an overseas license. 
Provider feedback included: 'Overseas sponsorship has been a life line for most of Home care business . However visa rules are getting tighter and we are not getting enough visa support.
'over seas recruitment has been helpful to stabilise our work force.’
With another saying: 'Our commitment to social values includes actively seeking to employ local individuals, particularly from areas with high rates of unemployment, as part of our ongoing efforts to support and empower the community.’
The matter is therefore nuanced and requires providers to respond differently depending on their scale and offer. Issues remain around retention and the barriers around VISA restrictions holding up the process of recruitment.  Locally however, we are beginning to see a positive shift. In April 2024 215 staff were recruited into our providers and only 107 staff have left positions.</t>
  </si>
  <si>
    <t>We have developed an innovative new reablement based service Borrowdale, and increased use of technology based services but we know there is much more to do . We have started to make a shift in practice across the system with a  review of key decision making points and resources to ensure that we are really focusing upon a home first approach. Empowering people to have choice and control, asset based approaches is supporting the Home First Model.
A personalised and holistic approach working with our residents to understand how to get the best outcomes for them.</t>
  </si>
  <si>
    <t>Changes to the discharge team allowed them to become ward based, this has improved relationships, decision making and the outcomes for the person as discharges were more appropriate.  This has supported our reduction of P3 placements and promoted the home first model.</t>
  </si>
  <si>
    <t>Insufficient reablement in the community continues to be a challenge, this was also highlighted in the South Tyneside System Diagnostic which took olance October 23-March 24.
Further exploration with partner is required, we need to ensure we have suffcient reablement services throughout 24/25 to support ongoing systemwide improvenments,</t>
  </si>
  <si>
    <t>Whilst we have good strong governance inplace there are still ongoing challenges and barriers around data sharing. This again was highlighted in the South Tyneside System diagnostic, ongoing discussions throught 24/25 to try to address this.
We have used 2023-24 as a learning year around data sourcing and quality.  It has been identified that the Q2 data refresh around  pathway 3 hould have decreased inline with a change of pathway process around care home residents.  In effect this notable increased - which is inaccurate and is the adversew of what we would have expected to see.  The 2024/25 plan will be formulated based on the new pathway process.</t>
  </si>
  <si>
    <t>Southampton continues to build on the integrated commissioning unit approach which is a joint venture between the Local Authority and Southampton place (HIoW ICB) which has developed an integrated workforce, with joint posts, access to multiple IT systems, standardised training and the upskillin gof workforce across organisations.  This has also informed the commissioning of services with providers to develop a more holistic approach to ways of working, such as the CIS service, health and social care have the same access to training providers and options, and the empowerment of staff to enable them to upskill accordingly to meet the needs of the people they are caring for, as agreed between teams.</t>
  </si>
  <si>
    <t xml:space="preserve">Southampton has embedded the Urgent Community Response Service (URS), virtual wards and the expansion of the reablement and rehabilitation services into a pathway which is now operating well to provide seamless access for the Acute Trust, SDEC,SCAS and Primary Care.  The pathway is managed to ensure this continues to operate efficiently for the benefit of its workforce and the people it serves. </t>
  </si>
  <si>
    <t>Recruitment and retention continues to be a challenge for services.  Due to the increase in demand, complexity of care which needs to be provided, staff sickness and skill shortages, staff are experiencing more burn-out or leaving for less pressurised environments.  The impact of this is placing the sustainability of some services at risk. Mitigations are in place, but this remains an issue</t>
  </si>
  <si>
    <t>Integrated electronic client record systems remains an issue for a number of reasons such as financial investment, different operating systems in place, utlisation of resources. This is generally being mitigated, wherever possibble, by access being provided to those clinical staff, across multiple IT systems, however this is time consuming and further adds pressure to workforce capacity.</t>
  </si>
  <si>
    <t xml:space="preserve">Our strong partnership to continue to develop and strengthen the support we provide residents in Southend have contributed to ensuring the right schemes and initiatives are in place whilst continuing to ensure value for money. </t>
  </si>
  <si>
    <t xml:space="preserve">A strong collaboration has been shown between all partners and are no longer working in isolation.  Positive outcomes have been seen by working this way and it provides a good foundation for the future of the services being delivered. </t>
  </si>
  <si>
    <t xml:space="preserve">Whilst progress has been made in our SEDS scheme around the ethos of a homefirst approach for individuals who live in Southend. We continue to experience areas of concerns with the cost, workforce capacity, system flow and hospital discharge. However collectively we are striving to address these issues so that we have a experience and skilled workforce across the health and social care system. </t>
  </si>
  <si>
    <t xml:space="preserve">There is a significant increase in people requiring the local health and social care services in Southend-on-Sea. This means both demand for proactive / long term health and care services and the significant increase in long term ASC packages of care resources. This is compounded by ongoing inflationary pressures in the cost of care.  It has been a very challenging financial situation in South East Essex. </t>
  </si>
  <si>
    <t xml:space="preserve">Development of LCP governance, including agreement to the new Partnership Southwark place structure with joint ICB Place Execuitve lead and Council Strategic Director post from June 2024, and joint Director of Commissioning post further strengthening the integrated commissioning team function. 
The Partnership Southwark Strategic Board and Delievry Executive governance arrangements have matured, overseeing governance arrangements for the development and delivery of the new Health and Care Plan programmes (Start Well, Live Well and Age and Care Well).
</t>
  </si>
  <si>
    <t>Commissioning of services using BCF Additional Discharge Fund have helped meet demand for step down services, including significant investment into residential care, nursing care, home care, reablement, discharge to assess, extra care/step down flats.  The 16 bed D2A and reablement unit (the Avon Unit) within our re-commissioned main residential care home provider has been a notable success.  The Council has also purchased a large local Nursing Home building to ensure its continued use as a care facility. A new Nursing Care Home has also been succesfully established in the borough.</t>
  </si>
  <si>
    <t>Despite the successes in commissioning nursing care described above the  availability of suitable nursing care placements for high needs patients is still the most significant cause of delayed transfers from hospital, reflecting London-wide market capacity issues and high demand from all boroughs. Similar issue with high needs bedded rehabilitation unit. Problems with the Community Equipment provider during the year were also a major challenge.</t>
  </si>
  <si>
    <t>The EPIC patient record system implementation across GSTT and KCH acute and community services has created a significant challenge since October in terms of data availability and full functionality.  It is expected that during 2024/25 the system will be fully optimised bringing a range of benefits, boosting the positive work that has been undertaken on data sharing e.g. London Care Record and enabling improved demand and capacity modelling.</t>
  </si>
  <si>
    <t>During 23/24 the ICB and LA were able to use BCF funding to invest in the provider market to ensure a good quality and sustainable market. This provided the opportunity for providers to pay enhanced rates and improved recruitment and retention rates across key service provsion.</t>
  </si>
  <si>
    <t>23/24 saw the development of a BCF Delivery Board. The aim of the board is to bring together key stakeholders and decision  makers from across health, social care, public health and the voluntary sector to oversee the the delivery of the BCF plans. This board provides assurance to the Peoples Board (HWB) that the national conditions and metrics are being delivered and monitored.</t>
  </si>
  <si>
    <t xml:space="preserve">Access to and the level of training undertaken by staff within commisisoned services varies depending on the size and finanacial stability of the provider. The concequence of this creates inequity of skill levels across the provider workforce and subsequently impacts on the sufficiency of provsion across the borough. This can increase the need to source out of borough services.  In order to try and address this and provide an equitable training offer, the LA's Organisational Development team is looking at ways training can be offered to all providers as part of the LA's wider training offer to in house providers. </t>
  </si>
  <si>
    <t xml:space="preserve">There are some areas of over supply due to the current commissioning arrangements in relation to the the home care market. In some cases this is creating sustainability issues for some small locally based providers as the volume of providers able to bid for care packages is diluting the market. During 24/25 the LA and ICB will be reviewing the current model of service delivery to enncourage a good quality sustainable market. </t>
  </si>
  <si>
    <t xml:space="preserve">The Council has established an Enhanced Home Care service which is providing step up reablement and provider of last resort home care. Nexxus are providing support in the South of the County and Independence at Home cover the North and East Staffordshire, this ensures the whole of Staffordshire can access the Enhanced Home Care provision in a timely and effective way. 
This enhanced service has enabled the Council to – 
•	Reduce risk created by waiting lists in home care. 
•	Ensured a timely transition from Home First service provision, which means that Home First are further supported to meet the demands and timescales of hospital discharges. 
•	Provided an assessment opportunity to people who have complex needs. 
•	Supported the identification of the most appropriate ways to meet social care needs in a cost-effective way whilst also ensuring risk is managed adopting a person-centred, strengths based approach which considers community based opportunity for support. 
•	Ensures continuity of home care where providers have staffing issues and/or quality issues.
•	successfully supported a winter pressures pilot aimed to support a person in their own home as a means of preventing hospital admission.
Challenges have been faced particularly in the South, in relation to recruitment, these are not just local challenges they are national across the care market. There was lots of interest in roles when advertised but were mainly overseas workers requiring sponsorship. A further challenge has been in relation to recruitment of an Occupational Therapist.  That said, there is now an OT supporting both services, alongside Occupational Therapy Assistants, one of which has begun an apprenticeship to qualify as an Occupational Therapist.  Both services have support from a dedicated Social Worker to support case management and ensure timely and effective discharges from the service.  
In April 2024, an average of 60.5% of people left the services following a period of reablement with a reduced need, or no need for ongoing social care support. </t>
  </si>
  <si>
    <t xml:space="preserve">Care Homes has been one of the Staffordshire Joint Commissioining Board 2023/24 work plan priorities with the aim to create a single document/ database setting out a shared understanding of expenditure, supply and demand, joint understanding of the effectiveness of the enhanced health in care home EHCH programme with targeted improvement actions where required, joint analysis of admission levels into nursing care, and subsequent proposals to support a reduction in overall admissions into care homes. To date we have achieved 
1) A joint market position statement for residential and nursing care across the Council and ICB. 
2) A review to understand how well the EHCH programme is operating with a suite of improvement actions identified for delivery in 24/25. </t>
  </si>
  <si>
    <t>Our Homefirst D2A service is commissioned by the Council and ICB through the BCF, with the ICB now being the lead commissioner from 1st April 2023. There has been a significant increase in the demand for Home First hours over the last three years, resulting in a large recurrent funding gap between comissioned hours and delivered hours. The system has requested a piece of modelling  is completed to ensure that people are being refered out of hospital into the correct pathways, and to ensure that Homefirst is not being incorrectly refered into, and that  Simple and Timely discharges are as high as possible. 
The service continues to struggle with recruitment and retention, and despite investment in this area the service still relies on sub-contracting for over half of the hours delivered.
However, despite these challenges,  the services KPIs demonstrate that the services are effective and improving outcomes for people who use them. Key points for outcomes delivered across the County include&gt; 
-Waiting times for reablement, from the time of referral to commencement of the Reablement Service remain low, and now sit at just under one day. 
-The percentage of older people who are still at home 91 days after being discharged from a reablement episode has continues to remain high with the target at 91% being consistently met. 
-On average, more than 75% of Staffordshire residents discharged from the service left with either no formal care or a lower level of care and support compared to the individuals pre-discharge functional ability. 
The service supports safe timely discharges from hospital, improves outcomes for people leaving hospital, and supports people to remain at home and maintain their independence. By having a countywide approach we believe this delivers better outcomes for individuals and ensures that regardless of where in the county people live, they will receive the same service offer.</t>
  </si>
  <si>
    <t>The Integrated Community Equipment Service is a jointly/ integrated provision across both health and social care. Spend and activity continues to increase year on year, mainly due to increased demand for same day deliveries to meet urgent and emergency care pressures. As such as efficiency programme has been established across the ICS with the focus on the following: 
1) Work with ICS prescribers to roll-out notional budgets 
2) Review and refresh of cancellation process/ late deliveries due to failed discharges 
3) Effective use of peripheral stores</t>
  </si>
  <si>
    <t xml:space="preserve">At the integrated discharge hub located within the local acute trust, there have been developments to further integrate health and social care staff.  People are working collaboratively to agree on the best possible outcomes for individuals, challenging each other on pathways and approaches.  The recent (January 2024) ECIST report complemented the integration approach, with the consultants visiting the department being unable to distinguish which stakeholder organisation individuals worked for, such was the collaborative approach. </t>
  </si>
  <si>
    <t>The BCF system stakeholders have developed an integrated governance process to ensure transparency and challenge around commissioning approaches and arrangements and this has increasingly given system leaders grip and control in respect of the flow through different hospital discharge pathways.  This has enabled the system to develop a renewed more responsive approach to pathway 1 discharges, in collaboration with external providers.  An approach using intensive support packages and community therapy for individuals who would otherwise have moved into permanent care have been developed.  Alongside this, the system is now able to discharge people on P1 on the same day, increasing flow and supporting pressure across acute services.</t>
  </si>
  <si>
    <t xml:space="preserve">Integration of electronic records to enable system partners to see individuals' journeys and use of services across health and social care remains a challenge in Stockport.  There has been substantial work on the visibility of data between system partners and this has benefitted integration and facilitated planning and prioritsation but Sockport is not at a stage where integrated records are available that would enable full system risk stratification and iterative strategic development. </t>
  </si>
  <si>
    <t xml:space="preserve">Stockport is challenged by reducing numbers of nursing beds in the locality and in the surrounding areas which is related to recruitment and retention challenges in respect of nursing staff.  These staff are in high demand across the system so competition has an impact in terms of nursing home providers' ability to recruit, alongside increasing complexity of individuals requiring support in nursing provision.  The system is actively working on recruitment for nurses (ONE Stockport Workforce Group) and engaging with providers to consider different approaches to providing nursing support to people in our communities (for example, blended roles). </t>
  </si>
  <si>
    <t xml:space="preserve">On going work with local partners to develop OPTICA to share information using a dynamic link to both the Trust and LA systems.  The system will help to monitor capacity and demand, performance management, improve comunication and patient outcomes.  </t>
  </si>
  <si>
    <t>Shared system priority to focus on "Home First" ethos which is driving a collective review of intermediate care.</t>
  </si>
  <si>
    <t>Issues with workforce including recruitment and retention while making changes to practice to focus on supporting hospital discharge.</t>
  </si>
  <si>
    <t xml:space="preserve">Delayed publication of the BCF guidance impacted on decision making.  Multiple versions of templetes due to technical errors, amount of reporting and details of information required with tight timescales are putting additional pressure on the local BCF team.  </t>
  </si>
  <si>
    <t>The initiation of the Partnerships Effectiveness Manager post and the Partnership Development and Monitoring Officer post through the use of the BCF have been a success. These joint funded posts have provided the capacity to develop the Joint Commissioning Board and partnership relations. Since the initiation of these posts, the JCB has a developed workplan with dedicated workstreams to support joint commissioning arrangements and updated the Terms of Reference, providing a clear purpose as well as roles and responsibilities of members within the board. As well as this, the posts have allowed for mapping of both the ICB and LA system so that both organisations have better understanding of each other and the wider system. Communications between health and social care colleagues have also been improved through in person meetings.</t>
  </si>
  <si>
    <t xml:space="preserve">Across the city, we have over 40 domicillary care providers to meet the demand of our service users. Providers are keen to work alongside commissioners to develop sustainable arrangements with the impact of the service user at the centre of negotiations. </t>
  </si>
  <si>
    <t>Accessing data systems and sharing data in a timely manner between health and social care remains a challenge for Stoke-on-Trent. Both the LA and ICB have different data processes and timescales upon which data can be accessed which causes diffculties in aligning data, particularly for BCF reporting. Work has been done to mitigate this and further drive integration between health and social care analysts through the initiation of the Joint Commissioning Board Data Subgroup, which aims to develop a joint monitoring system, allowing shared oversight on BCF schemes.</t>
  </si>
  <si>
    <t xml:space="preserve">Funding and resource continues to add immense pressure to the heatlh and social care system, particularly in the city of Stoke-on-Trent where deprivation levels are high and healthy life expectancy is below national average. Whilst the health and social care system strives to work together as effectively and innovately as possible to reduce financial pressures, there are uncertanties when forward-planning due to the lack of recurrent funding. This challenge could potentially be minimised through a longer term BCF plan, to allow for greater financial stability. </t>
  </si>
  <si>
    <t>The Ipswich &amp; East and West Suffolk Alliances, along with the East Locality Placed-based structures are operating with increasing maturity, developing and driving their own priorities, with strategic oversight coming from the Suffolk Health and Care Strategic Planning Group, including senior locality membership. In Waveney, Continued development and system wide working of the Transfer of Care Transformation Programme Board led by executives from the local system.  Membership includes social care, community, acute and mental health to ensure a coordinated and integrated approach to hospital discharge.  The programme has continued to streamline TOC processes within the acute discharge pathway, whilst also working in the community to improve MDTs supporting a reduction in LOS.
The structures underpinning this is bringing increasing cohesion to joint planning and decision-making both within and across Suffolk. In this way, for example the decisions around the allocation of Discharge Funds were worked up at a local level against principles agreed at a Suffolk-level and decisions taken together.</t>
  </si>
  <si>
    <t>WHAT Clinic - The Woodbridge Holistic Assessment Team is a team of multi-agency professionals coming together to deliver an early intervention for first fallers, near misses, stumbles and people who are anxious around falling.  The clinic was conceived as a result of analysis of the Woodbridge INT PHM data that identified a high prevalence of falls.
The ‘one stop shop’ team comprises of multidisciplinary professionals who undertake any assessments needed, including nursing, therapist, pharmacist, podiatry, social prescribing and mental health support. They offer health and care advice, support, and guidance to minimise the need for several appointments and visits to multiple professionals over several days with much longer waits, instead minimising the risk of further falls and offering a unique quality service for the people of Woodbridge.
The inception of the Woodbridge Holistic Assessment Team (WHAT) provides a cost effective community-based, multi-disciplinary approach within a single setting. This reduces multiple appointments and associated cost as well as minimises the risk of further falls. Feedback from patients include: “excellent from start to finish”.
The WHAT Clinic has recently been successful at the recent HSJ Partnership Awards achieving Silver in the Data Integration Project of the Year category.</t>
  </si>
  <si>
    <t>System support is required to maximise opportunities around 7-day discharges. We have achieved some building blocks to enable 7-day working but system as a whole still needs to move towards ensuring we achieve the intended impact. Increase in levels of dependency at point of discharge which has resulted in an increase in the number of Pathway 2 placements at the time of discharge. 57% of Pathway 2 discharges resulted in long term residential placements. Progress in the roll out of the Health Information Exchange in the Waveney area has been slower than anticipated
System support is required to maximise opportunities around 7-day discharges. We have achieved some building blocks to enable 7-day working but system as a whole still needs to move towards ensuring we achieve the intended impact. Increase in levels of dependency at point of discharge which has resulted in an increase in the number of Pathway 2 placements at the time of discharge. 57% of Pathway 2 discharges resulted in long term residential placements.</t>
  </si>
  <si>
    <t>Financial challenges across anchor organisations with the increase in demand, along with an ageing population particularly within rural areas, causing inconsistent service provision. These are key challenges to addressing health inequalities.</t>
  </si>
  <si>
    <t>System wide leadership continues to support the system and influence the developments and improvements needed to support flow around admission and discharge and the cuture and approach of the workforce across the system.  This has seen the estabishment and implementation of the TOCH, Virtual ward and CRRU that are leading to improvements in delayed discharges, reductions in admissions on P3 and increased support for those disharged to the usual place of residence on P0.  Work will continue to build upon these improvements.surge group in place with Senior Leadership Group established to support the system at time of significant pressure.  Continued focus on flow and discharge to support the system and workforce.  The strong system wide governance, leadership and commitment to improve led to a significant improvement in the number of medically optimised patients discharged and reduced delays for pathway 2 and 3 discharges.</t>
  </si>
  <si>
    <t xml:space="preserve">Further innovation in the Commissioning  to ensure the market can change and meet increasing demand from hospital discharge.  This has led to more timely discharge and provision of services.  The learning from this good practice is being used to inform future commissioning of services and how the model of care can change and flex to meet future requirements. </t>
  </si>
  <si>
    <t>Shared care records are in place across the system on an individual patient/customer level which supports health and care provision but there is a recognition that more is required at scale to support improvements in prevention, delay and flow across the system and work is ongoing to ensure there is a digital view at scale across the system.</t>
  </si>
  <si>
    <t>The continued challenge of managing increased demand, continued policy change and ongoing worksforce factors within Health and Social Care against a backdrop of budgetary pressures remains.</t>
  </si>
  <si>
    <t>We have achieved much by the ICB and LA taking a joint approach to this. The ICB and LA have a joint Dynamic Purchasing System (DPS) for Home Based Care and Residential and Nursing Home Care for Older People. This enables shared provider arrangements, with similar expectations within the contract specification.  Commissioners engage in market shaping activity and by monitoring placements can respond to gaps in capacity and identify quality issues.  A Joint Enhanced Care Protocol has been established to ensure that a consistent approach is taken in supporting care home residents with more complex needs, especially challenging behaviour.</t>
  </si>
  <si>
    <t>We have aligned and pooled resources via our BCF and ADF commitments. MISF investments have also had system- wide impact as they have been used to invest in workorce and reduce social care waiting times. Since 2019/20 SH ICS has seen an 8% rise in population and a 7% decrease in unplanned admissions. Over the same period, the length of time that people stay in Acute hospital has reduced by 4%. Shared approaches have been highlighted by North West Surrey Alliance being shortlisted for HSJ 2023 "Best Place-base partnership and integrated care award ". East Surrey was a finalist in the HSJ Partnership Award for its "Lets Get You Home" hospital discharge initiative.</t>
  </si>
  <si>
    <t xml:space="preserve">We face challenges that are broadly similar to other systems. These include demography, greater acuity and complexity in presenting needs, financial health of ICBs and LAs. We are also challenged by the Place v Scale issue in that the ICB and LA want to see a broadly consistent offer to our residents/patients. Places, however, are more concerned with their local populations. and there is danger of variation in the type and availabity of support across Surrey.  We would also like to see long term financial commitments being made by BCF to provide clarity and certainty for the local system (and in particular care providers and commissioners that operate within it). </t>
  </si>
  <si>
    <t xml:space="preserve">This is not a challenge as such, given that we have already recorded it above as a success area. However, it is worth reporting that this is an arena where there is potential for further development, and that there are ongoing joint discussions taking place regarding this. </t>
  </si>
  <si>
    <t xml:space="preserve">The Discharge Fund multi-disciplinary Discharge Hub (Transfer of Care Hub) helped us to tackle the immediate pressures in delayed discharges, as well as contributing to sustainable improvements in outcomes for people discharged from hospital and wider system flow. Building on existing arrangements, the hub brings together senior hospital managers, clinicians, social care, community services, brokerage, housing and occupational therapy to keep flow moving. The Hub is being further strengthened next year with additional social care mental health capacity as part of a system focus on improving flow.  </t>
  </si>
  <si>
    <t xml:space="preserve">Effective system-wide governance and systems leadership through the BCF Oversight Group was strengthened by 
the development of a new system pressures dashboard. The dashboard brings together key health and care datasets in one place to facilitate performance monitoring, surge planning and data-driven decision-making aligned to the BCF. The dashboard insights supported the BCF Oversight Group's review of BCF metric performance and the identification of system-wide mitigating actions, as well as supporting alignment to NHS demand and capacity planning and the Market Sustainability and Improvement Fund (MSIF).   </t>
  </si>
  <si>
    <t>The BCF plan is being implemented at a challenging time for the local health and care system and this has impacted upon our performance against some of the BCF metrics. Adult social care and the NHS are experiencing significant financial pressures because of increased demand for services and higher acuity, alongside workforce challenges, the cost of living crisis and inflationary pressures. These challenges are also felt by the voluntary and community sector organisations as key BCF delivery partners, as well as individual volunteers, unpaid carers and residents. System partners have agreed mitigating actions, but it will continue to be a challenging context in 2024/25.</t>
  </si>
  <si>
    <t xml:space="preserve">Although we have made good progress integrating health and care data through the development of a system pressures dashboard, aligning real-time data to inform intermediate care and demand monitoring and planning remains a challenge. This is compounded by the changes to national monitoring requirements, for example, different units are sometimes used. Greater continuity would assist putting in place sustainable arrangements. We are working with system partners to continue to improve our approaches and further enhance our use of data in intermediate care planning.   </t>
  </si>
  <si>
    <t xml:space="preserve">Health and Social Care professionals have worked collaboratively to successfully implement the Home First pathway, and following on from this success, develop the Transfer of Care Hub.  Along this journey, we have collectively identified challenges and implemented processes across the system at pace and in an agile way.  By breaking down organisational barriers, our teams have improved patient outcomes by reducing length of stay and ensuring assessments, rehabilitation and care are delivered at the right time and in the right place.  The transformation was led collaboratively by the organisation’s flow leads who were given the autonomy to deliver outside of usual programme management boundaries, enabling a responsive approach which reduced delays in implementing change.  </t>
  </si>
  <si>
    <t>Throughout the year, we have reviewed our governance and reporting structures for all system commissioning, and implemented a tiered system, with an operational group and an executive group providing oversight.  We have  collabotatively undertaken a comissioning development programme to ensure all partners are equipped with the skills and capability for effective joint comissioning of services.  This has contributed to the development and enhancement of a united ethos across all sytem partners.</t>
  </si>
  <si>
    <t>We have seen a increasing level of demand across all services in Swindon throughout the last year, in particular, within Primary Care and in UEC attendances, which is reflected in the performance against the Avoidable Admissions metric.  This has in turn placed a higher demand on all community services in order to manage the increase in hospital discharges, and to also support anticipatory care approaches to keeping people at home for longer.</t>
  </si>
  <si>
    <t>Due to continued financial constraints, all partners are finding difficulty in maintaining the capacity to meet demand, and simultainously developing and transforming services.  We have also seen challenges in recruitment, with limited workforce availability, within key service areas, including acute therapy and social work. There is a limited pool of specialist workers which means that we are often recruiting to one team, by creating a deficit in another.  There is an ambition in the ICA to transform the workforce through integrated/shared recruitment and retention approaches across providers and partnership working with third sector, and we will continue to work on this during 24/25.</t>
  </si>
  <si>
    <t xml:space="preserve">In relation to projecting the older population of Tameside over the next 21 years, the over 80 year old and over 90 year old population is expected to increase by 69% and 92% respectively. The over 65 population is also expected to increase by nearly 20%. This is in contrast to other age groups which see much smaller growth.
The purpose of the Acute Frailty Service is to avoid unwarranted hospital admission for older people presenting with acute frailty syndromes, and to reduce their length of stay where admission does occur.   
It  achieve's this by providing:
• Early proactive identification and initial assessment and  management to older (aged 65 and over) patients presenting to SDEC/ED with acute frailty syndromes by the MDT.
• Advice and guidance to GPs and 111
• Tracking and promoting early discharge for eligible patients who require emergency admission on a shared care basis.
The acute frailty service is designed to avoid admission to hospital where a patients needs can safety be managed in the community setting and where admission is appropriate that the team facilitate discharge at the earliest opportunity avoiding prolonged hospital stay. 
The service is currently seeing on average 230 patients per month in ED who are screened for suitability to attend the unit.  
Of the patients suitable to be supported on the SDEC 65% of patient’s reviewed and treated are discharged the same day avoiding a LOS of 9 days.  The Unit has supported 799 patients and avoided 508 admissions.  The use of  Digital Health across Care Homes and people receiving care at home linked to the Adults Community Response Service, has seen a reduction in hospital admissions, attendances at ED and calls to NWAS. </t>
  </si>
  <si>
    <t xml:space="preserve">The locality have strong system wide leadership which looks to include all providers across the system and during 23/24 .  Collaboration and development of improvement schemes. The detailed work has been done through smaller working groups working with partners via our leads in both health and ASC with operational oversight a key feature of our locality Urgent Care board and weekly Executive LOS meeting which review system wide patient flow, Delayed Transfers Of Care, capacity in community services and wider voluntary sector . Key risk areas are reviewed regularly from an operational perspective at system level and actions agreed across agencies so there is system wide approaches being adopted. 
Given the sucess of this model of care this will model continues to be key to the sucess of the Tameside system in managing demnad.  </t>
  </si>
  <si>
    <t>Data sharing continues to be a significant barrier to effective MDT approaches. The work being done around the adoption of the Greater Manchester Shared Care Record and associated digitisation of care planning should look to support this, however there is sigificant clinical governance required to support this which may look different within each neighbourhood footprint.</t>
  </si>
  <si>
    <t>The Care Home and Home Care market continues to be an area of focus for our locality with the aim to create and support sustainable partners to support patient flow through the system and provide suitable options for our population.  23/24 has seen an increase in demand for under 65's residential and nursing placements linked to complexity of care required.  We have also seen a reduction in nursing beds avaialble in the borough.  Winter discharge funding provided some short term relief enabling the locality to stabilise the market in the short term, however we would benefit from multi year funding streams to enable growth in the market for complex needs.</t>
  </si>
  <si>
    <t>Effective working with NHS providers to deliver Integrated working focus across Urgent Care, Local and Place based programmes. These include jointly working with Inter-Disciplinary Team supporting discharge, admission avoidance, supporting personal care for Virtual ward; joint Improvement events to support discharge; Standard Operating Procedures supporting Pathway Zero discharges.</t>
  </si>
  <si>
    <t xml:space="preserve">Joint Market Management around STW care home and domiciliary care capacity to support both acute and community demand.  Council brokering end of life care on behalf of the ICS to ensure best value. Joint planning in relation to re- and de-comissioning of services, re-modelling the market, identification of efficiences that can be made and joint planning for a more effective community Reablement model. </t>
  </si>
  <si>
    <t>Funding gap to meet demand for intermediate care provision and higher rates being identified. Continue to identify opportunities to develop a more sustainable Intermediate Care model through commisioning and service improvement approaches with system partners</t>
  </si>
  <si>
    <t>Some provider market challenges through the year related to care beds. Bed based provider market was at 95%+ ulilisation within additional pressures and specific challenges in relation to nursing and, more acutely, EMI designation of beds despite new providers in the locality proviidng some capacity. Demand for EMI nursing beds remains high.</t>
  </si>
  <si>
    <t>The re-establishment of the Integrated Commissioning Executive have ensured more effective governance, in closer touch with service delivery and with oversight of performance.  ICB Alliance and Local Authirity teams are now acting as one in both commissioning and delivery.</t>
  </si>
  <si>
    <t>The programme of reviews is supported by our jointly agreed Investment Principles, which also embed in our integrated services asset based and Human Learning System approaches, as well as value for money.</t>
  </si>
  <si>
    <t>The commitment by the Local Authority and ICB remains unchanged, despite both organisations facing significant financial challenges, and founded on our long standing Section 75 agreement.</t>
  </si>
  <si>
    <t>There has been an enormous amount of work to create a shared care record for all statutory partners, due to go live in the summer of 2024.</t>
  </si>
  <si>
    <t>The Torbay system continues to demonstrate the strengths and benefits of integration between health and social care, via an entirely pooled budget and five-year S75 agreement. We have a proactive model in identifying and addressing care needs as well as responding to urgent needs (through UCR), and where is has been necessary meeting demand through reablement.  This ensures personal care is joined up, demand is well managed, and care is provided in the right place at the right time (In-reach project and IHF project.</t>
  </si>
  <si>
    <t>Our transformation review programme ensures we deliver a strength-based community asset approach, which empowers users to have choice and control, and shared decision making. Torbay continues to ensure clients are involved in discussions and decisions about their care, support, and treatment, and the insights are shared jointly across the integrated system, which supports continuous improvement to the care review process.</t>
  </si>
  <si>
    <t>Whilst we have good joint commissioning, the challenges around housing in Torbay do have an impact on Adult Social Care and population health outcomes. Torbay continues to improve areas, such as Transitions to Adulthood, where early identification of people who are at higher risk of developing health and care needs and provision of proactive care are imperative. Equally, the challenge of meeting the needs of our Learning Disability clients has meant that we need to refresh our strategic commissioning for LD housing, work and meaningful daycare activities, which is currently underway. However, current market conditions in terms of interest rates and the impact of inflation on construction costs makes this very challenging.</t>
  </si>
  <si>
    <t>Deployment of the Market Sustainability and Fair Cost of Care Fund during 2022/3, and subsequent use of the Market Sustainability and Improvement Fund in 2023/4, is partly helping to stabilise the bed-based care market at average and below average cost (for more detail see our Market Sustainability Plan and approach). 
However, overall financial health within our local adult social care (ASC) system remains challenging in terms of demographic pressures and some capacity hot spots in the community. Also, to maintain capacity, funding of inflationary increases for April 2023 above our budget allocation is part of the system pressure. Torbay has long-standing high numbers in Older People’s settings and population, plus increasing pressures on under 65 market including finding suitable services for this cohort. However, the market position continues to be extremely challenging. For example, we are using the majoriy of the MSIF budget to support and maintain fee increases.</t>
  </si>
  <si>
    <t>A collaborative approach of jointly funded schemes has enhanced partnership working.</t>
  </si>
  <si>
    <t xml:space="preserve">There continues to be strong integrated leadership and governance across the health and care system, with multiple integrated or partnership leadership posts. All system partners attend and participate at key strategic boards, as well as having involvement in key transformation programmes.
</t>
  </si>
  <si>
    <t xml:space="preserve">There are challenges with recruitment and retention of staff in the Health and Social Care market and provision which is further impacted by the cost of living challenge. This not only impact on service delivery but also on our ability to deliver transformation.
</t>
  </si>
  <si>
    <t>Engagement in user experience and empowering the patient voice is present in schemes and transformation, but there is acknowledgement that this could be embedded and further accelerated across programmes.</t>
  </si>
  <si>
    <t xml:space="preserve">Despite significant changes to NHS commissioning infracstructure which has end of Trafford Clinical Commissioning Group and the evolution of Trafford Locality as part of larger NHS Greater Manchester (ICB) and associated changes to governance and decision making, strong locality governance around the delivery and performance of the BCF Programme Plan has remained. In addition to integrated health and socail care working groups overseeing delivery, the BCF is supported through Joint Finance Committee, Trafford Provider Collaborative and regular quarterly reporting to Trafford Locality Board, in addition to the ongoing oversight of Trafford Wellbeing Board. This governance has supported positive change during NHS consultation and support joint locality plans for 24/25. </t>
  </si>
  <si>
    <t xml:space="preserve">a) Joint development of Rapid MDT to D2A beds lead by Social care, AHP and Nursing staff bringing together professional expertise to work in different and more integrared approach which improves patient care, improves performance agianst care assessment targets and stregthens cross professional understand expertise. This team has developed strong working relationship with One provider of GP support to D2A beds ensuring a holsitic approach. b) Urgent Care Control Room has been a longstanding success of integrated ways of working in Trafford, which continues to develop as local services and systems evolve and develop, which has been seen during the implementation of Trafford Community Response Service, the embedding of which into BAU continues. </t>
  </si>
  <si>
    <t xml:space="preserve">The integrated health and social care system is under considerable financial pressure and this is not helped by the short-term nature of much needed additional funding to the system.
Other: Equipment - There have been challenges in the demand vs capacity in relation to OT assessments resulting in  challenges in the timeliness obtaining equipment. Improvements have been made in terms of supporting access to urgent equipment to facilitate discharges but this has had an impact on </t>
  </si>
  <si>
    <t>Affordable care has become increasing difficult to find affordable places, particualrly for specialist provision.   Whislt this was the challenge earlier in the year, this has now extended to the whole market due to high inflation rates across the sector which are being transferred to the cost of care.   In order to meet staturuory need and a balanced budget this is creating difficult and challenging conversations with families.   Additionaly, the CHC Rate and FNC rates are much lower than the LA bed rates and does not support the system equitably.</t>
  </si>
  <si>
    <t>MYTT Integrated Care Team (ICT) and Wakefield Council’s Reablement Team have integrated their teams to provide a streamlined referral, triage, and assessment process.  Health and Local Authority teams offer a ‘single point of referral’ and have a shared capacity approach.  Working together, the teams overcome different IT systems to create an approach that works mutually to enable shared understanding of the service and maximising shared capacity, so people are cared for in the right place at the right time.  The work has been recognised in the “Harnessing the Power of Data” category, for the 2023 Smarter Working Live Awards and the teams successfully won this category. </t>
  </si>
  <si>
    <t xml:space="preserve">Extensive work has been done towards the creation of a commissioning model that spans across health and care. This integrated framework will not only meet the demands of people but will also reduce "hand offs" when individuals are asssessed as FFCHC. </t>
  </si>
  <si>
    <t>Data sources continue to be a challenge in respect of populating capacity and demand in the monthly and quarterly returns. In response to this, a role has been created to work across health and care to pull together data and insight. Now that the client level data set flows through to the ICB, we plan to start discussions around using the ICB linked data model alongside a mapping exercise to automate quarterly BCF reporting which should create efficiencies and  enable more transparency around data sources.</t>
  </si>
  <si>
    <t>A key challenge is to address an already stretched and depleted workforce. Concrete steps to improve recruitment and retention of frontline care staff are taking place to address shortages in the short and longer term, which should include pay, progression opportunities and terms and conditions.  We are committed to recruiting the workforce that we need to deliver adult social care outcomes within an integrated health and care system and promoting adult social care as a career of choice across both the statutory and independent care sector in Wakefield. Working jointly with our place-based partners, we have co-produced the Wakefield ICP People Plan – shaping the future together which aims to provide a road map for workforce transformation to enable the Wakefield partners and  commissioners to achieve the vision for person-centred co-ordinated care.</t>
  </si>
  <si>
    <t xml:space="preserve">NHSE Intermediate Care Frontrunner Project
Walsall Intermediate Care Service (ICS) was selected, along with four other Intermediate Care pilot sites, to test and evaluate a new Community Recovery Service. Working collaboratively with these sites, the aim for NHS England was to test and evaluate a new model of Community Recovery Services post-discharge.
The teams assessed the economic viability of the model of care and the impact across the health and social care space. The selected sites focused on the following specific deliverable topics; Workforce, Commissioning, Performance and Data, Capacity and Demand and Funding. 
Learning from these sites enabled the publication of the national Intermediate Care Framework in Autumn 2023, which supports the delivery of intermediate care services, including rehabilitation and reablement. 
Walsall benefitted greatly from partaking in this project, the Transfer of Care Hub (also known as Discharge Team) were referenced as an area of exemplar practice in the published framework. 
Additionally, learning was taken from other sites in the monthly forums such as the consideration of blended professional roles across health and social care teams and the potential to develop a dashboard for performance matrix and one version of the truth. 
An additional £300,000 investment was aligned to the Black Country Integrated Care Board as a result of Walsall’s participation in this project. Walsall’s involvement in a national project has strengthened the reputation of the health and social care partnership and the Walsall Together agenda. </t>
  </si>
  <si>
    <t>Launch of Discharge to Assess Pathway 2 &amp; Pathway 3 Virtual Ward 
The Walsall ICS developed a Virtual Ward for patients being discharged into bedded Pathway 2 and Pathway 3. This was to enable patients to be monitored and supported in the sub-acute phase. The team was a multi-disciplinary and multi-agency group across Health and Local Authority organisations in Walsall. The multi-disciplinary team included pharmacy, medical staffing and health and social care professionals.
Co-ordinated by the Care Navigation Centre, Urgent Community Response teams, the patients were reviewed virtually on a daily basis (Monday to Friday).
The aim of the Virtual Ward was to prevent hospital re-admission for patients in the Pathway 2 and Pathway 3 Discharge to Assess beds. The team would support the care homes in monitoring patients’ observations using the Docobo system; patients could remain on the virtual ward for up to two weeks.  The data below indicates success of the project:
Baseline Walsall re-admission rate before November 2023 = 18%
November 2023 - Launch of Discharge to Assess Virtual Ward
November 2023 re-admission rate for beds = 18.33%
December 2023 re-admission rate for beds = 9.67%</t>
  </si>
  <si>
    <t xml:space="preserve">Activity, Demand and Capacity
The whole sum of the Additional Discharge Fund allocation committed to 2024/25 is required to sustain the  outturn levels for 2023/24.  
Plans and actions are in place to mitigate demand through efficiencies i.e. a higher percentage of care home beds will be purchased as block instead of spot.
There is a strong need to sustain the amount of funding allocation provided to continue supporting demand and growth of the service.
</t>
  </si>
  <si>
    <t xml:space="preserve">Staffing Capacity and Technology in the Intermediate Care Service
The ICS Service does not currently have enough staffing capacity within the health and social care team to meet the demands in Pathways 1, 2 and 3. 
The service is currently undergoing a capacity and demand modelling exercise (supported by Walsall Together Place governance/ project management team) to review capacity and demand and align the service against the national Intermediate Care Framework.
The outcome will enable a business case to propose investment within the ICS staffing teams to meet rising demands and improve patient outcomes and length of stay within the pathways. 
In addition, the Walsall ICS Service would benefit from the development of an electronic dashbaord to enable real time reporting of data across the health and social care interface. This will ensure one version of the truth and facilitate teams to manage the workflow in times of peak demand or in areas of the service experincing pressure points. 
The data can be utilised for capacity and demand planning, meeting key performance indicators, service development or redesign, monitoring patient outcomes and financial control. The conception being that Walsall place, Walsall Local Authority and the wider Integrated Care Board can have access to this key data set and use this to understand the ICS service to promote integration within the system. 
</t>
  </si>
  <si>
    <t>There continues to be strong integrated leadership and governance across the health and care system, with multiple integrated or partnership leadership posts. All system partners attend and participate at key strategic boards, as well as having involvement in key transformation programmes.
The Health and Wellbeing Board and the Waltham Forest Health and Care Partnership Board are now aligned and ensure oversight of the BCF with regular updates.  There is also a sub-group with partner from across the system overseeing the delivery of the plan.</t>
  </si>
  <si>
    <t>MDT working has been embedded via our Care Closer to Home programme in both Care homes and PCNs. Our discharge hub is an integrated team across health and social care and is moving towards becoming a full transfer of care hub with hospital staff to be integrated alongside the community.</t>
  </si>
  <si>
    <t>The East London summary care record enables sharing of records between all health providers and local authority records will be included soon but truly integrated data systems still in development.</t>
  </si>
  <si>
    <t>The social care market has presented challenges in light of cost of living and available funding for wages and recruitment and retention. This has presented capacity issues, particularly in more suburban areas of the borough to meet the demands of the system, particularly in the cases of hospital discharge.	
There are challenges with recruitment and retention of staff in the Health and Social Care market and provision which is further impacted by the cost-of-living challenge.   This not only impact on service delivery but also on our ability to deliver transformation.</t>
  </si>
  <si>
    <t>There has been an intermediate care Health and Wellbeing Board seminar which has agreed a future model for the alignment of intermediate care services within the borough. This work will commence with reablement and rehabilitation to avoid duplication and to extend available capacity/ better management of complex cases where possible. There has also been whole system integrated care seminars with heath services and the voluntary sector to look towards the practical implementation of integrated neighbourhoods and how services will need to align with this work at a locality level. There has been continuing work to integrate teams within the care transfer hub at St Georges where teams are now physically co-located.</t>
  </si>
  <si>
    <t xml:space="preserve">There has been a great deal of joint work across the care homes in the borough, building on the Enhanced Health in Care Homes programme. There has been training to identify early opportunities to stabilise care home residents via specific training to recognise early signs of deterioration (National Early Warning Score - NEWS2) and the deployment of clinical digital monitoring into care homes monitored by GP practices and community services. Pilots have commenced to ensure care home residents have an up-to-date universal care plan in place, and targeted falls prevention work is ongoing, based on joint sources such as London Ambulance Service conveyances data. Provider forums have been convened and have been well received. </t>
  </si>
  <si>
    <t>Information resources to support discharge centred around Acute Trusts not boroughs or localities, making benchmarking difficult as not the major borough (&gt;50% of the discharges) of any one acute or mental health Trust - at the moment the reporting of delays and those people not meeting the criteria to reside is not available at a borough basis to be able to understand the issues at that level to properly target resources as needed.</t>
  </si>
  <si>
    <t>Increased demand has been experienced over and above the funding of demand that has been made available through the BCF/ Adult Social Care Discharge Fund for statutory services such as residential care home placements and homecare. This not only in terms of the numbers of people but in their increased level of complexity particularly in relation to people with dementia who have challenging behaviours associated with their condition or where the complexity of the person is not related to the reason for their admission that has made agreeing a discharge plan much more difficult.</t>
  </si>
  <si>
    <t>The delivery of Intermediate Care at home and reablement services are now meeting demand in a within 48 hours of identification timely way and the number of people that remain in the own homes following this support. In addition for those that go on to require Care at home they are will usually require 25-50% less than those that have not recieved such support.</t>
  </si>
  <si>
    <t>Dom care wait time fallen to less than 10 days than the number of people commonly waiting for care has remained at around 100hrs. It has previously been upwards of 1200hrs of outstanding care. This follows a complete re-modelling of the structure of care at home market during 2023</t>
  </si>
  <si>
    <t>Whilst there is some progress in determining the approach there is not yet a timeline for a single records system across all partners.</t>
  </si>
  <si>
    <t>There is a need to further develop our dementia and complex care provision locally. This remains  a market that is insufficient to meet need in terms of care at home, short breaks and also long term specialist nursing care.</t>
  </si>
  <si>
    <t>The local authority and ICB continue to support a strong and viable provider market in Warwickshire, through robust quality assurance, infection prevention and control, frequent provider forums, business planning and sustainability support from the Market Management Team, fee rates and a well established Learning Partnership, which not only provides a range of training and development, but also supports or leads on on-going provider recruitment campaigns.</t>
  </si>
  <si>
    <t>We have continued to develop and strengthen our discharge to assess and homefirst approach.  Our strong health and care partnerships across commissioning and delivery contributed to Warwickshire being selected as one of 6 national discharge frontrunners with a focus on intermediate care.  Our new community recovery service offer for Warwickshire residents being discharged from hospital who need support, went live in April 23.  Early data evidences improvements in reducing acute Length of Stay, more simplified referral processes and has received postive feedback from patients.</t>
  </si>
  <si>
    <t>Whilst some progress has been made on understanding the gaps and improving data quality, the lack of up to date, accurate and visible system wide data and information for both community step-up and discharge related step-down demand and capacity, does present some challenges relating to proactive commissioning/planning and reactive operational issue mitigation/contingency. Work will continue on this in 24/25.</t>
  </si>
  <si>
    <t xml:space="preserve">Services have continued to be delivered and have generally responded well, despite seeing continued and more complex demand on health and care services, additional activity due to tackling NHS elective waiting lists, on-going winter pressures, NHS strike action, and less Discharge Fund allocation than received in 22/23. </t>
  </si>
  <si>
    <t>We have good working relationships with our provider market and are able to meet demand for hospital discharges efficiently despite a challenging year with the cost of inflation.</t>
  </si>
  <si>
    <t>We have achieved 3 out of the 5  National Metrics in the context of an exceeding challenging year with the rate of inflation and a growing population.</t>
  </si>
  <si>
    <t>Completing/accessing robust data to support the Demand and Capacity plans.  Eg.  In our Plan for 2023/25 an average/best guess figure was given for UCR activity in the community.  Our partners in health have now revised these figures for demand : April, 102, 121, 132, 117,162,165,183,189,210,205,187 and 183 respectively.  We believe that the gap between estimated demand and activity at least in part reflects historic issues with provider data.  We are working with partners to improve and refine our demand modelling.</t>
  </si>
  <si>
    <t>We are still seeing a high number of new clients (no package of care in place or known to Adult Social Care prior to a hospital admission) being discharged directly from hospital onto pathway 3 into a residential/nursing home.  We are working with RBFT to review the appropriateness of referrals onto pathway 3 where residents did not have a care package prior to admission and re-enforcing the home first approach.</t>
  </si>
  <si>
    <t>Our Pathway 2 Integrated bedded reablement setting has continued to develop partnership working processes and embedding joint ways of working.  The site is unique and provides a holistic approach to achieving person centred outcomes</t>
  </si>
  <si>
    <t>We have changed the referral process for Pathway 1 for acute referrals.  This change has not only resulted in a reduced length of stay for people that no longer have a right to reside but reduces waste due to enhanced discharge coordination. Also the patient experience has improved due to better communication at the right time.</t>
  </si>
  <si>
    <t>Data continues to be a challenge.  Although WNC have a live system that captures pathway referrals, other system partners do not which results in differing version positions.  Although we recognise this issues as a system and are able to work together to understand position, it is quite a time consuming activity.</t>
  </si>
  <si>
    <t>Referral batching has been a challenge this year.  There are specific days of the week where referrals levels are high and others minimal.  7 days working is partially in operation but there are still key area’s not operating within a 7 day model which reduces productiveness.</t>
  </si>
  <si>
    <t>As we look to the future of joint commissioning in West Sussex, we acknowledge the positive contribution the Better Care Fund has made to effective partnership working to date and will build on this foundation when developing place partnership arrangements to meet our objectives of driving health improvement through joint commissioning of services and developing and overseeing the implementation of Integrated Community Teams.</t>
  </si>
  <si>
    <t>In West Sussex, our Crawley focused frontrunner for the development of Integrated Community Teams (ICTs), aimed at tailoring health services to meet the needs of the population now and in the future, with a particular focus on the needs of the most disadvantaged communities, continues to make significant progress and make a contribution to the further Sussex-wide development of ICTs through lessons learnt. Key achievements include removing barriers to accessing services, working with general practices to configure capacity and workflow processes, tailoring mental health and maternity service models, increasing local access to diagnostics, and developing the delivery model priority core services locating services as close to our communities as appropriate and possible. This work contributes to the development of the core ICT offer and the provision of a strong foundation for the ongoing mobilisation of ICTs during 2024/25.</t>
  </si>
  <si>
    <t>system changes and pressures have presented a challege. However, our joint ambition for 2024/25 to develop a Sussex-wide Joint Commissioning framework, refresh the Place Partnerships to ensure they are fit for purpose, linked to key strategic forums, and have the ability to make decisions that directly support integrating care for our population, transformation and reducing health inequalities .</t>
  </si>
  <si>
    <t>Data that enables targeted actions reflecting the input across multiple partners given the lack of data integration. This is being taken forward by the Sussex wide transformation programme</t>
  </si>
  <si>
    <t xml:space="preserve">P1 and P3,  this builds on CIS / Homefirst
NW London ICB narrative - suggest this is included under 9. Joint commissioning of health and social care -
The implementation of bridging services was a real success in terms of cross working between local authorities, community Trusts and the ICB. 
Bridging services were strategically introduced to address Pathway 1 delays, with aims of supporting quicker discharges, assessment outside of hospital and preventing patient deterioration, complications, and potential transitions to Pathway 3, necessitating complex care in care home settings.
A winter review assessment undertaken by the ICB demonstrated that bridging had a significant impact with 5,000 patients supported, approximately 81% discharged within 12 hours of being discharge-ready and 3,645 patients leaving the hospital within 12 hours. This has driven improvements to our key discharge metrics, such as the percentage of discharge read patients discharged and discharge to usual place of residence.
</t>
  </si>
  <si>
    <t>Financial pressures, inpacted by ongoing increase in demand, number of poeple and complexity of people
NW London ICB narrative - suggest this is included under 9. Joint commissioning of health and social care - 
We identified that step down beds in care homes had a limited impact across a range of metrics and as such are not continuing this provision through the additional discharge fund. Part of the challenge is that the homes used already take local authority and CHC patients and are generally not rehabilitative environments. It is difficult to coordinate discharge out of care home step down beds with patients spread out across multiple units it is difficult to deploy the workforce needed to provide an integrated offer to ensure flow.</t>
  </si>
  <si>
    <t>The Westmorland and Furness BCF Plan has built on the previous foundations and relationships across partner organisations. The plans have supported alignment with wider system plans, including local NHS recovery plans, health and wellbeing priorities and Integrated Care System (ICS) plans, which represents a real shift to collaborative, integrated, place-based delivery.</t>
  </si>
  <si>
    <t xml:space="preserve">There has continued to be strengthened community provision via our community hubs and joint working. The ICCs and Primary Care Networks continue to work together to support patients with long-term conditions to self-care and to manage exacerbations of their condition at home, avoiding the need for hospital admission. Specialist support such as the Care Home Team provides additional support for key patient groups. There has also been very positive engagement between LA and NHS community delivery teams. </t>
  </si>
  <si>
    <t>Westmorland and Furness demographic factors have placed significant challenges on the system in both ICB areas. 
This has partly contributed (along with other factors such as job seeker rates for females being very low in some areas) to some significant workforce challenges in health and social care.
The super ageing population where the over 65s represent a much high proportion of the population compared to the national average is also impacting on demand for services.</t>
  </si>
  <si>
    <t xml:space="preserve">The Westmorland and Furness BCF plans recognise there is a significant period of change, with ICBs and Local Government Reorganisation. There are still challenges in relation to patient flow/discharge although some short term funding has mitigated against some of these difficulties, but does not currently address the longer-term structural issues, these are however being worked through by partners </t>
  </si>
  <si>
    <t>The funding has been used to sustain and grow capacity in care market, by ensuring fair and affordable fees that support our commitment to funding the Real Living Wage. This has support our local care capacity and in turn, facilitated timely discharge. Wigan is moving forwards in to 2024/25 with 81% of care homes paying the Real Living Wage.</t>
  </si>
  <si>
    <t>Investment in rapid response home care hours, coupled with investment in care fees, has contributed to zero residents waiting for home care provision across the Borough. Furthermore the role of reablement to support discharge and maximise independence has been made possible through BCF funding.</t>
  </si>
  <si>
    <t>The national context of care home provider failure has been a key dynamic we have been monitoring. However, the BCF has provided essential funding in Wigan to prevnet care home provider failure within our locality.
NHS workforce remains a key challenge, but we have adopted a unique Wigan approach to aprrenticeships and joint working to keep our workface stable.</t>
  </si>
  <si>
    <t>Wigan has a unique ageing population, coupled with wider demographic constraints. The BCF has been essential in our investment in prevention services and is fundamental to our localities success in managing demand and capacity for health and social care.</t>
  </si>
  <si>
    <t xml:space="preserve">The success of the dom care framework has resulted in increased capacity in local markets. The additional capacity has supported hospital discharge pathways and packages of care are able to be established in a more timely manner. The framework will be reviewed in 2024-25 to ensure it continues to incentivise market capacity. </t>
  </si>
  <si>
    <t xml:space="preserve">The focus on capacity and demand modelling has resulted in evidenced and informed decisions in the allocation of resources to services. Modelling evidenced the need for increased capacity in PW1 services and funding was directed accrodingly and has had a positive impact on NCTR rates. The capacity and demand work has also been the catalyst for the review of PW2 and possible repurposing of beds - to take place in 2024-25. The BCF plan refresh provides further detail. </t>
  </si>
  <si>
    <t xml:space="preserve">Resources specific to geographic areas - The Neighbourhood Collaborative work is now established and services delivered are focussed in key areas as identified with strong data analysis. The challenge is in managing broad partnership groups and maintaining engagement and momentum during peak times when capcicity is often needed elsewhere. </t>
  </si>
  <si>
    <t>Wiltshire is working towards a more integrated approach for the sharing of electronic records. Steps have been taken towards the integration of electronic records and data however challenges remain.</t>
  </si>
  <si>
    <t>All BCF schemes are naturally jointly commissioned. This continues to provide a mechanism for greater local integration of health and social care. BCF has enabled partners to provide much needed capacity for transforming the identification, assessment and treatment of children and young people with mild to moderate menatl health presentations.</t>
  </si>
  <si>
    <t>Additional capacity funded by BCF has enabled review of existing packages of care to ensure that they are meeting the needs of people. Through this work, it has been possible to notionally release hours back into the market which are then available for the system to use.</t>
  </si>
  <si>
    <t>The changes taking place within both partner organisations including signifanct restructure has resulted in shifting leadership and a need to ensure that current governance arrangements continue to enable swift decision making.</t>
  </si>
  <si>
    <t>Little has changed since last year. We continue to see a rise in the number of people with high levels of support needs, in the face of rising cost of care and extremely tight budgets</t>
  </si>
  <si>
    <t>Greater system awareness and understanding of all BCF schemes has been achieved and their contribution to place based outcomes. Governance arrangements are well established and briefings forr elected members ( Health and Well Being Boards and Adult Social Care Committee)  are available.</t>
  </si>
  <si>
    <t>A multi disciplinary approach is at the core of a number of community based services, the  Home First model and the the ward based D2A  has created a cross fertilisation of skills whilst maintaining professional identity. Ward staff had been trained to undertake mental Capacity Assessments enabling expedited discharges. The Executive Discharge cell has created system and senior over sight of any impediments to a timely discharge. Staff at place (including community providers and the VCFS) have been trained to have a greater understanding of delirium to develop a pathway which optimises the skills and contributions of all partners.</t>
  </si>
  <si>
    <t>Wirral place is operating within financial constraints with some ambiguities re priority investments for 2024/25. The sustainability of some services is compromised if funding is grant based.. There are significant differences in mortality rates and other population health inequalities across the borough. All BCF schemes are subject to Equality Impact Assessments and one of the intentions of the BCF schemes reviews is to assess if the outcomes of services are reducing inequalities at a neighbourhood level. This approach is in it's infancy and further work is needed.</t>
  </si>
  <si>
    <t>Recruitment and pay scales, terms and conditions vary between NHS and non NHS providers. This creates recruitment and retention issues with many local providers.  However the rates and fees process within the community care market has begun to address this and providers have the option to pay the real Living Wage.</t>
  </si>
  <si>
    <t xml:space="preserve">JOY our social prescription app, continues to improve and grow the number of people that have access to services to improve their wider determinents of health, social isolation/loneliness, hardship, falls avoidance and admission avoidance services. approximately 6000 people or 3.5% of our population have accessed a service via JOY.  The NHSE target for social prescription is 1.5% of population, so the partners in borough are doing well. </t>
  </si>
  <si>
    <t xml:space="preserve">The work of our Collaborative Reablement Project (training Home Carers to be able to deliver reablement, with an enhanced rate when delivering reablement) has meant that we have had a large increase in the number of people that we have been able to discharge from the acute hospital. </t>
  </si>
  <si>
    <t xml:space="preserve">Staffing has been an issue for all of our partners this year. From feedback that we have received in our partnership, and experienced from some of our pilots- Recruiting new staff has been difficult to some posts. Whilst it is noted that the work that we have done with extra funding to Adutl Social Care providers (we are seeing good retention in our Collaborative Reablement Project, and across Home Care with support with national funding to keep uplifts to keep pay high) overall, this continues to be a challenge. </t>
  </si>
  <si>
    <t>Capacity and Demand planning has been, and continues to be, very difficult. As the year has moved on, we have continued to improve our measurement of capacity. As such, we have a better understanding of service delivery in Wokingham, rather than in Berkshire West Place. Some services last year had capacity or demand split 3 ways, rather than by actual usage. Work is continuing-capacity and demand data is now available at a Health and Wellbeing Board level and we intend to work together as partners over the coming weeks to further improve data quality and establish a more robust monthly flow of information</t>
  </si>
  <si>
    <t xml:space="preserve">Joint governance was strengthened through the delivery of the adult social care discharge fund. This included place-wide agreement on a number of priorities, a shared process, and transparent monitoring and evaluation. This included the development of the Place Urgent and Emergency Care work and meeting, which is co-chaired by the Chief Operating Officer of the local Hospital Trust and the Director of Adult Services.  The Managing Director for Place at the ICB is also a key strategic partner in this work. 
Commissioning Committee was also established in 2023/24. The ICC comprises representattives from the local authority and Black Country ICB.  This includes partners from adult social care, ICB, public health, place based partnership, mental health, secondary healthcare and primary care. This is joint chaired by the DASS and the Managing Director for Place (ICB).  As well as its duties in relation the the Better Care Fund, the ICC has wider responsibilities in relation to collaboration between the ICB and the local authority on the commissioning of health and care services for Wolverhampton patients and residents. 
 </t>
  </si>
  <si>
    <t xml:space="preserve">The adult social care discharge fund has provided us with an opportunity to successfully trial various jointly funded initiatives. This has allowed us to commission services to tackle some of our more challenging gaps in existing provision - such as substance misuse, bariatric provision, and homelessness. This test-and-learn approach has proven successful and we are now looking to mainstream successful schemes through the BCF and other appropriate funding mechanisms. </t>
  </si>
  <si>
    <t xml:space="preserve">We acknowledge that effective data sharing is an integral pillar of place-based working. This will allow us to better understand our population and plan services appropriately. Ideally this would help us to target activity to groups who are at known risk of escalation - enabling them to stay healthier for longer. There is a strong commitment within Wolverhampton to deliver a place-based data sharing agreement. Unfortunately progress on this is slow, given the number of partners involved and the scope of our ambition. </t>
  </si>
  <si>
    <t xml:space="preserve">While we have embraced additional funding opportunities, such as ASCDF, there have been challenges with the specifity of the funding criteria. This has meant that we have not been able to pursue preventative initatives that we believe would have led to a reduction in hospital admissions.  We continue to work with other partners (health and social care) around cross boundary patients where funding responsibility varies due to local pathway arrangements. </t>
  </si>
  <si>
    <t xml:space="preserve">System management - through operational to strategic interfaces continues to function well, all underpinned through well led BCF governance. </t>
  </si>
  <si>
    <t>Local system financial challenges have been significant over the last 12 months and will continue to be challenging over the next 12 months. Our system , with its strong relationships and already well integrated approach has managed to navigate these challenges without any material reduction in the important BCF commissioned services.</t>
  </si>
  <si>
    <t>High general inflation rates that have fallen at a slower than expected rate along with significant uplifts to national minimum wages have driven pressures on care fees upwards.  This is a growing concern across the health care system.  This coupled with significant levels of rurality where care providers experience workforce recruitment and retention issues can reduce availability of high quality, but affordable care packages.  Whilst not a majority, the numbers of providers being able to recruit internationally due to issues re sponsorship certificates etc and changing immigration rules have added to these pressures.</t>
  </si>
  <si>
    <t>Governance via County committees and Boards remains strong.  The system is approaching its first test under the regulation of CQC with the new regime coming into force during 2023/4 and this will provide a good benchmark from which the system will undoubtedly work to make further progression.  At present it is not known when Worcestershire’s assessment will take place, but progress to ensure the continued strong partnership arrangements and co-production have only been enhanced by our preparation although resources can be, on occasion a limiting factor when the system is under pressure operationally and/or financially</t>
  </si>
  <si>
    <t xml:space="preserve">Continuation of daily calls and weekly discharge oversight between York hospital, community health, social care
Development of a System Dashboard
All-user system communications issued on discharge, alternatives, contacts, including self-funders
</t>
  </si>
  <si>
    <t>Flexible step down provision allows mixing of packages of care to meet need e.g. telecare, robots, OT input and 1:1 in dementia care
Additional domiciliary care supporting pathway 2 and 3</t>
  </si>
  <si>
    <t>Patients are at risk of deconditioning in step down capacity risking permanent loss of independence, rising costs, and blocking beds
Risk of raising demand not aligning with existing capacity</t>
  </si>
  <si>
    <t>All partners are facing significant overall financial pressures / deficits. Collective awareness of this and recognition of the need to change ways of working within existing financial envelopes will be key to create a sustainable system.</t>
  </si>
  <si>
    <t>Capacity &amp; Demand - Hospital Discharge</t>
  </si>
  <si>
    <t>Service Area</t>
  </si>
  <si>
    <t>Category</t>
  </si>
  <si>
    <t>01/04/2023</t>
  </si>
  <si>
    <t>01/05/2023</t>
  </si>
  <si>
    <t>01/06/2023</t>
  </si>
  <si>
    <t>01/07/2023</t>
  </si>
  <si>
    <t>01/08/2023</t>
  </si>
  <si>
    <t>01/09/2023</t>
  </si>
  <si>
    <t>01/10/2023</t>
  </si>
  <si>
    <t>01/11/2023</t>
  </si>
  <si>
    <t>01/12/2023</t>
  </si>
  <si>
    <t>01/01/2024</t>
  </si>
  <si>
    <t>01/02/2024</t>
  </si>
  <si>
    <t>01/03/2024</t>
  </si>
  <si>
    <t>Reablement &amp; Rehabilitation at home  (pathway 1)</t>
  </si>
  <si>
    <t>not spot purchase</t>
  </si>
  <si>
    <t>Monthly activity. Number of new clients.</t>
  </si>
  <si>
    <t>Short term domiciliary care (pathway 1)</t>
  </si>
  <si>
    <t>Reablement &amp; Rehabilitation in a bedded setting (pathway 2)</t>
  </si>
  <si>
    <t>Short-term residential/nursing care for someone likely to require a longer-term care home placement (pathway 3)</t>
  </si>
  <si>
    <t> 3383</t>
  </si>
  <si>
    <t> 2981</t>
  </si>
  <si>
    <t> 3503</t>
  </si>
  <si>
    <t> 3280</t>
  </si>
  <si>
    <t> 2628</t>
  </si>
  <si>
    <t> 2798</t>
  </si>
  <si>
    <t> 3065</t>
  </si>
  <si>
    <t> 3751</t>
  </si>
  <si>
    <t> 3668</t>
  </si>
  <si>
    <t> 3245</t>
  </si>
  <si>
    <t> 4021</t>
  </si>
  <si>
    <t> 4605</t>
  </si>
  <si>
    <t> </t>
  </si>
  <si>
    <t>spot purchase</t>
  </si>
  <si>
    <t>Capacity &amp; Demand - Community</t>
  </si>
  <si>
    <t>Social support (including VCS)</t>
  </si>
  <si>
    <t>Reablement &amp; Rehabilitation at home</t>
  </si>
  <si>
    <t>Reablement &amp; Rehabilitation in a bedded setting</t>
  </si>
  <si>
    <t>Other short-term social care</t>
  </si>
  <si>
    <t> 46</t>
  </si>
  <si>
    <t>60 </t>
  </si>
  <si>
    <t>116 </t>
  </si>
  <si>
    <t>124 </t>
  </si>
  <si>
    <t>133 </t>
  </si>
  <si>
    <t>134 </t>
  </si>
  <si>
    <t>121 </t>
  </si>
  <si>
    <t>147 </t>
  </si>
  <si>
    <t>137 </t>
  </si>
  <si>
    <t>152 </t>
  </si>
  <si>
    <t>193 </t>
  </si>
  <si>
    <t>125 </t>
  </si>
  <si>
    <t>143 </t>
  </si>
  <si>
    <t> 202</t>
  </si>
  <si>
    <t> 215</t>
  </si>
  <si>
    <t> 188</t>
  </si>
  <si>
    <t> 205</t>
  </si>
  <si>
    <t> 232</t>
  </si>
  <si>
    <t> 248</t>
  </si>
  <si>
    <t> 259</t>
  </si>
  <si>
    <t> 243</t>
  </si>
  <si>
    <t> 306</t>
  </si>
  <si>
    <t> 262</t>
  </si>
  <si>
    <t> 263</t>
  </si>
  <si>
    <t>No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</si>
</sst>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quot;£&quot;#,##0"/>
    <numFmt numFmtId="165" formatCode="_-* #,##0_-;\-* #,##0_-;_-* &quot;-&quot;??_-;_-@_-"/>
  </numFmts>
  <fonts count="24">
    <font>
      <sz val="11"/>
      <color theme="1"/>
      <name val="Calibri"/>
      <family val="2"/>
      <scheme val="minor"/>
    </font>
    <font>
      <b/>
      <sz val="11"/>
      <color theme="0"/>
      <name val="Calibri"/>
      <family val="2"/>
      <scheme val="minor"/>
    </font>
    <font>
      <b/>
      <sz val="11"/>
      <color theme="1"/>
      <name val="Calibri"/>
      <family val="2"/>
      <scheme val="minor"/>
    </font>
    <font>
      <b/>
      <sz val="20"/>
      <color theme="0"/>
      <name val="Calibri"/>
      <family val="2"/>
      <scheme val="minor"/>
    </font>
    <font>
      <u/>
      <sz val="11"/>
      <color theme="10"/>
      <name val="Calibri"/>
      <family val="2"/>
      <scheme val="minor"/>
    </font>
    <font>
      <sz val="11"/>
      <color theme="1"/>
      <name val="Calibri"/>
      <family val="2"/>
      <scheme val="minor"/>
    </font>
    <font>
      <sz val="10"/>
      <name val="Arial"/>
      <family val="2"/>
    </font>
    <font>
      <sz val="11"/>
      <name val="Calibri"/>
      <family val="2"/>
      <scheme val="minor"/>
    </font>
    <font>
      <b/>
      <sz val="14"/>
      <color indexed="60"/>
      <name val="Arial"/>
      <family val="2"/>
    </font>
    <font>
      <b/>
      <sz val="12"/>
      <color indexed="60"/>
      <name val="Arial"/>
      <family val="2"/>
    </font>
    <font>
      <b/>
      <sz val="16"/>
      <color theme="0"/>
      <name val="Calibri"/>
      <family val="2"/>
      <scheme val="minor"/>
    </font>
    <font>
      <sz val="11"/>
      <color rgb="FF333399"/>
      <name val="Calibri"/>
      <family val="2"/>
      <scheme val="minor"/>
    </font>
    <font>
      <b/>
      <sz val="26"/>
      <color theme="4" tint="-0.249977111117893"/>
      <name val="Calibri"/>
      <family val="2"/>
      <scheme val="minor"/>
    </font>
    <font>
      <b/>
      <sz val="20"/>
      <color theme="4" tint="-0.249977111117893"/>
      <name val="Calibri"/>
      <family val="2"/>
      <scheme val="minor"/>
    </font>
    <font>
      <i/>
      <sz val="11"/>
      <color theme="1"/>
      <name val="Calibri"/>
      <family val="2"/>
      <scheme val="minor"/>
    </font>
    <font>
      <b/>
      <sz val="12"/>
      <color theme="1"/>
      <name val="Calibri"/>
      <family val="2"/>
      <scheme val="minor"/>
    </font>
    <font>
      <u/>
      <sz val="11"/>
      <color theme="4" tint="-0.249977111117893"/>
      <name val="Calibri"/>
      <family val="2"/>
      <scheme val="minor"/>
    </font>
    <font>
      <b/>
      <sz val="11"/>
      <color rgb="FF333399"/>
      <name val="Calibri"/>
      <family val="2"/>
      <scheme val="minor"/>
    </font>
    <font>
      <sz val="14"/>
      <color theme="1"/>
      <name val="Calibri"/>
      <family val="2"/>
      <scheme val="minor"/>
    </font>
    <font>
      <sz val="8"/>
      <name val="Calibri"/>
      <family val="2"/>
      <scheme val="minor"/>
    </font>
    <font>
      <sz val="11"/>
      <color theme="0"/>
      <name val="Calibri"/>
      <family val="2"/>
      <scheme val="minor"/>
    </font>
    <font>
      <b/>
      <sz val="11"/>
      <name val="Calibri"/>
      <family val="2"/>
      <scheme val="minor"/>
    </font>
    <font>
      <sz val="11"/>
      <color rgb="FFC00000"/>
      <name val="Calibri"/>
      <family val="2"/>
      <scheme val="minor"/>
    </font>
    <font>
      <b/>
      <sz val="11"/>
      <color rgb="FFC00000"/>
      <name val="Calibri"/>
      <family val="2"/>
      <scheme val="minor"/>
    </font>
  </fonts>
  <fills count="8">
    <fill>
      <patternFill patternType="none"/>
    </fill>
    <fill>
      <patternFill patternType="gray125"/>
    </fill>
    <fill>
      <patternFill patternType="solid">
        <fgColor rgb="FF333399"/>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4" tint="0.79998168889431442"/>
        <bgColor theme="4" tint="0.79998168889431442"/>
      </patternFill>
    </fill>
    <fill>
      <patternFill patternType="solid">
        <fgColor theme="0"/>
        <bgColor indexed="64"/>
      </patternFill>
    </fill>
    <fill>
      <patternFill patternType="solid">
        <fgColor theme="3" tint="0.79998168889431442"/>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hair">
        <color indexed="64"/>
      </top>
      <bottom style="hair">
        <color indexed="64"/>
      </bottom>
      <diagonal/>
    </border>
    <border>
      <left/>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bottom/>
      <diagonal/>
    </border>
    <border>
      <left style="thin">
        <color auto="1"/>
      </left>
      <right/>
      <top style="thin">
        <color auto="1"/>
      </top>
      <bottom/>
      <diagonal/>
    </border>
    <border>
      <left/>
      <right style="thin">
        <color auto="1"/>
      </right>
      <top style="thin">
        <color auto="1"/>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top style="thin">
        <color indexed="64"/>
      </top>
      <bottom style="hair">
        <color indexed="64"/>
      </bottom>
      <diagonal/>
    </border>
    <border>
      <left/>
      <right/>
      <top style="thin">
        <color indexed="64"/>
      </top>
      <bottom style="hair">
        <color indexed="64"/>
      </bottom>
      <diagonal/>
    </border>
    <border>
      <left/>
      <right style="thin">
        <color auto="1"/>
      </right>
      <top style="thin">
        <color indexed="64"/>
      </top>
      <bottom style="hair">
        <color indexed="64"/>
      </bottom>
      <diagonal/>
    </border>
    <border>
      <left style="thin">
        <color indexed="64"/>
      </left>
      <right/>
      <top style="hair">
        <color indexed="64"/>
      </top>
      <bottom style="hair">
        <color indexed="64"/>
      </bottom>
      <diagonal/>
    </border>
    <border>
      <left/>
      <right style="thin">
        <color auto="1"/>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top style="hair">
        <color indexed="64"/>
      </top>
      <bottom/>
      <diagonal/>
    </border>
    <border>
      <left/>
      <right style="thin">
        <color auto="1"/>
      </right>
      <top style="hair">
        <color indexed="64"/>
      </top>
      <bottom/>
      <diagonal/>
    </border>
    <border>
      <left style="thin">
        <color indexed="64"/>
      </left>
      <right/>
      <top style="hair">
        <color indexed="64"/>
      </top>
      <bottom style="thin">
        <color indexed="64"/>
      </bottom>
      <diagonal/>
    </border>
    <border>
      <left style="thin">
        <color auto="1"/>
      </left>
      <right style="thin">
        <color indexed="64"/>
      </right>
      <top style="thin">
        <color auto="1"/>
      </top>
      <bottom/>
      <diagonal/>
    </border>
    <border>
      <left/>
      <right/>
      <top/>
      <bottom style="hair">
        <color auto="1"/>
      </bottom>
      <diagonal/>
    </border>
    <border>
      <left/>
      <right/>
      <top style="hair">
        <color indexed="64"/>
      </top>
      <bottom style="thin">
        <color indexed="64"/>
      </bottom>
      <diagonal/>
    </border>
    <border>
      <left/>
      <right/>
      <top/>
      <bottom style="thin">
        <color theme="4" tint="0.39997558519241921"/>
      </bottom>
      <diagonal/>
    </border>
    <border>
      <left style="thin">
        <color indexed="64"/>
      </left>
      <right/>
      <top/>
      <bottom style="thin">
        <color theme="4" tint="0.39997558519241921"/>
      </bottom>
      <diagonal/>
    </border>
    <border>
      <left/>
      <right style="thin">
        <color indexed="64"/>
      </right>
      <top/>
      <bottom style="thin">
        <color theme="4" tint="0.39997558519241921"/>
      </bottom>
      <diagonal/>
    </border>
    <border>
      <left/>
      <right/>
      <top style="thin">
        <color theme="4" tint="0.39997558519241921"/>
      </top>
      <bottom/>
      <diagonal/>
    </border>
    <border>
      <left style="thin">
        <color indexed="64"/>
      </left>
      <right/>
      <top/>
      <bottom style="hair">
        <color auto="1"/>
      </bottom>
      <diagonal/>
    </border>
  </borders>
  <cellStyleXfs count="10">
    <xf numFmtId="0" fontId="0" fillId="0" borderId="0"/>
    <xf numFmtId="0" fontId="4" fillId="0" borderId="0" applyNumberFormat="0" applyFill="0" applyBorder="0" applyAlignment="0" applyProtection="0"/>
    <xf numFmtId="9" fontId="5" fillId="0" borderId="0" applyFont="0" applyFill="0" applyBorder="0" applyAlignment="0" applyProtection="0"/>
    <xf numFmtId="0" fontId="6" fillId="0" borderId="0"/>
    <xf numFmtId="0" fontId="8" fillId="0" borderId="0">
      <alignment horizontal="left"/>
    </xf>
    <xf numFmtId="0" fontId="9" fillId="0" borderId="0">
      <alignment horizontal="left" indent="1"/>
    </xf>
    <xf numFmtId="0" fontId="6" fillId="0" borderId="0">
      <alignment horizontal="left" vertical="top" wrapText="1" indent="2"/>
    </xf>
    <xf numFmtId="0" fontId="6" fillId="0" borderId="0"/>
    <xf numFmtId="0" fontId="6" fillId="0" borderId="0">
      <alignment horizontal="left" wrapText="1" indent="1"/>
    </xf>
    <xf numFmtId="43" fontId="5" fillId="0" borderId="0" applyFont="0" applyFill="0" applyBorder="0" applyAlignment="0" applyProtection="0"/>
  </cellStyleXfs>
  <cellXfs count="151">
    <xf numFmtId="0" fontId="0" fillId="0" borderId="0" xfId="0"/>
    <xf numFmtId="0" fontId="0" fillId="2" borderId="0" xfId="0" applyFill="1"/>
    <xf numFmtId="0" fontId="1" fillId="2" borderId="0" xfId="0" applyFont="1" applyFill="1"/>
    <xf numFmtId="0" fontId="11" fillId="2" borderId="0" xfId="0" applyFont="1" applyFill="1"/>
    <xf numFmtId="0" fontId="7" fillId="2" borderId="0" xfId="0" applyFont="1" applyFill="1"/>
    <xf numFmtId="0" fontId="1" fillId="2" borderId="0" xfId="0" applyFont="1" applyFill="1" applyAlignment="1">
      <alignment horizontal="center"/>
    </xf>
    <xf numFmtId="0" fontId="10" fillId="2" borderId="0" xfId="0" applyFont="1" applyFill="1" applyAlignment="1">
      <alignment horizontal="center"/>
    </xf>
    <xf numFmtId="0" fontId="2" fillId="0" borderId="0" xfId="0" applyFont="1"/>
    <xf numFmtId="0" fontId="2" fillId="3" borderId="0" xfId="0" applyFont="1" applyFill="1"/>
    <xf numFmtId="0" fontId="0" fillId="0" borderId="15" xfId="0" applyBorder="1"/>
    <xf numFmtId="0" fontId="0" fillId="0" borderId="16" xfId="0" applyBorder="1"/>
    <xf numFmtId="0" fontId="0" fillId="0" borderId="11" xfId="0" applyBorder="1"/>
    <xf numFmtId="0" fontId="0" fillId="0" borderId="17" xfId="0" applyBorder="1"/>
    <xf numFmtId="0" fontId="10" fillId="2" borderId="0" xfId="0" applyFont="1" applyFill="1"/>
    <xf numFmtId="0" fontId="3" fillId="2" borderId="0" xfId="0" applyFont="1" applyFill="1" applyAlignment="1">
      <alignment horizontal="center"/>
    </xf>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18" xfId="0" applyBorder="1" applyAlignment="1">
      <alignment vertical="top" wrapText="1"/>
    </xf>
    <xf numFmtId="0" fontId="0" fillId="0" borderId="19" xfId="0" applyBorder="1" applyAlignment="1">
      <alignment vertical="top" wrapText="1"/>
    </xf>
    <xf numFmtId="0" fontId="0" fillId="0" borderId="7" xfId="0" applyBorder="1"/>
    <xf numFmtId="0" fontId="0" fillId="0" borderId="8" xfId="0" applyBorder="1"/>
    <xf numFmtId="0" fontId="0" fillId="0" borderId="9" xfId="0" applyBorder="1"/>
    <xf numFmtId="0" fontId="15" fillId="3" borderId="1" xfId="0" applyFont="1" applyFill="1" applyBorder="1"/>
    <xf numFmtId="0" fontId="14" fillId="0" borderId="0" xfId="0" applyFont="1"/>
    <xf numFmtId="0" fontId="0" fillId="0" borderId="1" xfId="0" applyBorder="1"/>
    <xf numFmtId="0" fontId="0" fillId="0" borderId="1" xfId="0" applyBorder="1" applyAlignment="1">
      <alignment horizontal="left" indent="1"/>
    </xf>
    <xf numFmtId="0" fontId="0" fillId="0" borderId="18" xfId="0" applyBorder="1" applyAlignment="1">
      <alignment horizontal="left" vertical="top" wrapText="1" indent="1"/>
    </xf>
    <xf numFmtId="0" fontId="0" fillId="0" borderId="19" xfId="0" applyBorder="1" applyAlignment="1">
      <alignment horizontal="left" indent="1"/>
    </xf>
    <xf numFmtId="0" fontId="0" fillId="0" borderId="19" xfId="0" applyBorder="1"/>
    <xf numFmtId="0" fontId="0" fillId="0" borderId="20" xfId="0" applyBorder="1" applyAlignment="1">
      <alignment horizontal="left" indent="1"/>
    </xf>
    <xf numFmtId="0" fontId="0" fillId="0" borderId="20" xfId="0" applyBorder="1"/>
    <xf numFmtId="0" fontId="16" fillId="3" borderId="0" xfId="1" applyFont="1" applyFill="1"/>
    <xf numFmtId="0" fontId="0" fillId="4" borderId="0" xfId="0" applyFill="1"/>
    <xf numFmtId="0" fontId="16" fillId="4" borderId="0" xfId="1" applyFont="1" applyFill="1"/>
    <xf numFmtId="0" fontId="2" fillId="4" borderId="0" xfId="0" applyFont="1" applyFill="1"/>
    <xf numFmtId="0" fontId="0" fillId="4" borderId="0" xfId="0" applyFill="1" applyAlignment="1">
      <alignment horizontal="left" vertical="top" wrapText="1"/>
    </xf>
    <xf numFmtId="0" fontId="2" fillId="4" borderId="0" xfId="0" applyFont="1" applyFill="1" applyAlignment="1">
      <alignment vertical="top" wrapText="1"/>
    </xf>
    <xf numFmtId="0" fontId="0" fillId="4" borderId="0" xfId="0" applyFill="1" applyAlignment="1">
      <alignment horizontal="left" vertical="top" wrapText="1" indent="1"/>
    </xf>
    <xf numFmtId="0" fontId="0" fillId="4" borderId="0" xfId="0" applyFill="1" applyAlignment="1">
      <alignment horizontal="left" indent="1"/>
    </xf>
    <xf numFmtId="0" fontId="1" fillId="2" borderId="0" xfId="0" applyFont="1" applyFill="1" applyAlignment="1">
      <alignment horizontal="left"/>
    </xf>
    <xf numFmtId="0" fontId="17" fillId="2" borderId="0" xfId="0" applyFont="1" applyFill="1" applyAlignment="1">
      <alignment horizontal="center"/>
    </xf>
    <xf numFmtId="0" fontId="0" fillId="0" borderId="0" xfId="0" pivotButton="1"/>
    <xf numFmtId="164" fontId="0" fillId="0" borderId="21" xfId="0" applyNumberFormat="1" applyBorder="1"/>
    <xf numFmtId="164" fontId="0" fillId="0" borderId="22" xfId="0" applyNumberFormat="1" applyBorder="1"/>
    <xf numFmtId="164" fontId="0" fillId="0" borderId="23" xfId="0" applyNumberFormat="1" applyBorder="1"/>
    <xf numFmtId="0" fontId="0" fillId="0" borderId="12" xfId="0" pivotButton="1" applyBorder="1"/>
    <xf numFmtId="0" fontId="0" fillId="0" borderId="12" xfId="0" applyBorder="1" applyAlignment="1">
      <alignment horizontal="right" vertical="top" wrapText="1"/>
    </xf>
    <xf numFmtId="0" fontId="0" fillId="0" borderId="13" xfId="0" applyBorder="1" applyAlignment="1">
      <alignment horizontal="right" vertical="top" wrapText="1"/>
    </xf>
    <xf numFmtId="0" fontId="0" fillId="0" borderId="14" xfId="0" applyBorder="1" applyAlignment="1">
      <alignment horizontal="right" vertical="top" wrapText="1"/>
    </xf>
    <xf numFmtId="0" fontId="0" fillId="0" borderId="12" xfId="0" applyBorder="1"/>
    <xf numFmtId="0" fontId="0" fillId="0" borderId="1" xfId="0" pivotButton="1" applyBorder="1"/>
    <xf numFmtId="0" fontId="0" fillId="0" borderId="18" xfId="0" applyBorder="1"/>
    <xf numFmtId="164" fontId="0" fillId="0" borderId="24" xfId="0" applyNumberFormat="1" applyBorder="1"/>
    <xf numFmtId="164" fontId="0" fillId="0" borderId="25" xfId="0" applyNumberFormat="1" applyBorder="1"/>
    <xf numFmtId="164" fontId="0" fillId="0" borderId="26" xfId="0" applyNumberFormat="1" applyBorder="1"/>
    <xf numFmtId="164" fontId="0" fillId="0" borderId="27" xfId="0" applyNumberFormat="1" applyBorder="1"/>
    <xf numFmtId="164" fontId="0" fillId="0" borderId="10" xfId="0" applyNumberFormat="1" applyBorder="1"/>
    <xf numFmtId="164" fontId="0" fillId="0" borderId="28" xfId="0" applyNumberFormat="1" applyBorder="1"/>
    <xf numFmtId="164" fontId="0" fillId="0" borderId="30" xfId="0" applyNumberFormat="1" applyBorder="1"/>
    <xf numFmtId="164" fontId="0" fillId="0" borderId="31" xfId="0" applyNumberFormat="1" applyBorder="1"/>
    <xf numFmtId="164" fontId="0" fillId="0" borderId="32" xfId="0" applyNumberFormat="1" applyBorder="1"/>
    <xf numFmtId="0" fontId="0" fillId="0" borderId="24" xfId="0" applyBorder="1"/>
    <xf numFmtId="164" fontId="0" fillId="0" borderId="18" xfId="0" applyNumberFormat="1" applyBorder="1"/>
    <xf numFmtId="0" fontId="0" fillId="0" borderId="27" xfId="0" applyBorder="1"/>
    <xf numFmtId="164" fontId="0" fillId="0" borderId="19" xfId="0" applyNumberFormat="1" applyBorder="1"/>
    <xf numFmtId="0" fontId="0" fillId="0" borderId="30" xfId="0" applyBorder="1"/>
    <xf numFmtId="164" fontId="0" fillId="0" borderId="29" xfId="0" applyNumberFormat="1" applyBorder="1"/>
    <xf numFmtId="0" fontId="0" fillId="0" borderId="33" xfId="0" applyBorder="1"/>
    <xf numFmtId="0" fontId="0" fillId="0" borderId="14" xfId="0" applyBorder="1"/>
    <xf numFmtId="164" fontId="0" fillId="0" borderId="13" xfId="0" applyNumberFormat="1" applyBorder="1"/>
    <xf numFmtId="0" fontId="0" fillId="0" borderId="34" xfId="0" applyBorder="1"/>
    <xf numFmtId="0" fontId="0" fillId="0" borderId="34" xfId="0" pivotButton="1" applyBorder="1"/>
    <xf numFmtId="164" fontId="0" fillId="0" borderId="1" xfId="0" applyNumberFormat="1" applyBorder="1"/>
    <xf numFmtId="0" fontId="18" fillId="0" borderId="1" xfId="0" applyFont="1" applyBorder="1" applyAlignment="1">
      <alignment horizontal="right" vertical="top" wrapText="1"/>
    </xf>
    <xf numFmtId="0" fontId="0" fillId="0" borderId="0" xfId="0" applyAlignment="1">
      <alignment horizontal="left"/>
    </xf>
    <xf numFmtId="0" fontId="0" fillId="0" borderId="10" xfId="0" applyBorder="1" applyAlignment="1">
      <alignment horizontal="left"/>
    </xf>
    <xf numFmtId="0" fontId="0" fillId="0" borderId="13" xfId="0" applyBorder="1" applyAlignment="1">
      <alignment horizontal="left"/>
    </xf>
    <xf numFmtId="0" fontId="0" fillId="0" borderId="13" xfId="0" applyBorder="1"/>
    <xf numFmtId="0" fontId="0" fillId="0" borderId="25" xfId="0" applyBorder="1" applyAlignment="1">
      <alignment horizontal="left"/>
    </xf>
    <xf numFmtId="0" fontId="0" fillId="0" borderId="36" xfId="0" applyBorder="1" applyAlignment="1">
      <alignment horizontal="left"/>
    </xf>
    <xf numFmtId="9" fontId="0" fillId="0" borderId="25" xfId="2" applyFont="1" applyBorder="1"/>
    <xf numFmtId="9" fontId="0" fillId="0" borderId="10" xfId="2" applyFont="1" applyBorder="1"/>
    <xf numFmtId="9" fontId="0" fillId="0" borderId="36" xfId="2" applyFont="1" applyBorder="1"/>
    <xf numFmtId="0" fontId="2" fillId="4" borderId="13" xfId="0" applyFont="1" applyFill="1" applyBorder="1" applyAlignment="1">
      <alignment horizontal="left"/>
    </xf>
    <xf numFmtId="0" fontId="2" fillId="4" borderId="13" xfId="0" applyFont="1" applyFill="1" applyBorder="1"/>
    <xf numFmtId="0" fontId="0" fillId="0" borderId="11" xfId="0" applyBorder="1" applyAlignment="1">
      <alignment horizontal="left"/>
    </xf>
    <xf numFmtId="0" fontId="0" fillId="0" borderId="22" xfId="0" applyBorder="1" applyAlignment="1">
      <alignment horizontal="left"/>
    </xf>
    <xf numFmtId="10" fontId="0" fillId="0" borderId="35" xfId="0" applyNumberFormat="1" applyBorder="1" applyAlignment="1">
      <alignment horizontal="center"/>
    </xf>
    <xf numFmtId="10" fontId="0" fillId="0" borderId="10" xfId="0" applyNumberFormat="1" applyBorder="1" applyAlignment="1">
      <alignment horizontal="center"/>
    </xf>
    <xf numFmtId="10" fontId="0" fillId="0" borderId="31" xfId="0" applyNumberFormat="1" applyBorder="1" applyAlignment="1">
      <alignment horizontal="center"/>
    </xf>
    <xf numFmtId="0" fontId="0" fillId="0" borderId="35" xfId="0" applyBorder="1" applyAlignment="1">
      <alignment vertical="top" wrapText="1"/>
    </xf>
    <xf numFmtId="0" fontId="0" fillId="0" borderId="10" xfId="0" applyBorder="1" applyAlignment="1">
      <alignment vertical="top" wrapText="1"/>
    </xf>
    <xf numFmtId="0" fontId="0" fillId="0" borderId="31" xfId="0" applyBorder="1" applyAlignment="1">
      <alignment vertical="top" wrapText="1"/>
    </xf>
    <xf numFmtId="0" fontId="2" fillId="0" borderId="13" xfId="0" applyFont="1" applyBorder="1" applyAlignment="1">
      <alignment horizontal="left"/>
    </xf>
    <xf numFmtId="0" fontId="4" fillId="4" borderId="0" xfId="1" applyFill="1"/>
    <xf numFmtId="164" fontId="0" fillId="0" borderId="15" xfId="0" applyNumberFormat="1" applyBorder="1"/>
    <xf numFmtId="164" fontId="0" fillId="0" borderId="0" xfId="0" applyNumberFormat="1"/>
    <xf numFmtId="0" fontId="0" fillId="0" borderId="0" xfId="0" applyAlignment="1">
      <alignment wrapText="1"/>
    </xf>
    <xf numFmtId="0" fontId="0" fillId="0" borderId="22" xfId="0" applyBorder="1"/>
    <xf numFmtId="0" fontId="0" fillId="0" borderId="25" xfId="0" applyBorder="1"/>
    <xf numFmtId="0" fontId="0" fillId="0" borderId="10" xfId="0" applyBorder="1"/>
    <xf numFmtId="0" fontId="0" fillId="0" borderId="36" xfId="0" applyBorder="1"/>
    <xf numFmtId="0" fontId="0" fillId="0" borderId="35" xfId="0" applyBorder="1" applyAlignment="1">
      <alignment horizontal="center"/>
    </xf>
    <xf numFmtId="0" fontId="0" fillId="0" borderId="10" xfId="0" applyBorder="1" applyAlignment="1">
      <alignment horizontal="center"/>
    </xf>
    <xf numFmtId="0" fontId="0" fillId="0" borderId="31" xfId="0" applyBorder="1" applyAlignment="1">
      <alignment horizontal="center"/>
    </xf>
    <xf numFmtId="164" fontId="0" fillId="0" borderId="35" xfId="0" applyNumberFormat="1" applyBorder="1"/>
    <xf numFmtId="0" fontId="0" fillId="0" borderId="29" xfId="0" applyBorder="1"/>
    <xf numFmtId="0" fontId="0" fillId="0" borderId="22" xfId="0" applyBorder="1" applyAlignment="1">
      <alignment horizontal="right" vertical="top" wrapText="1"/>
    </xf>
    <xf numFmtId="0" fontId="20" fillId="6" borderId="0" xfId="0" applyFont="1" applyFill="1"/>
    <xf numFmtId="0" fontId="2" fillId="5" borderId="0" xfId="0" applyFont="1" applyFill="1"/>
    <xf numFmtId="0" fontId="2" fillId="5" borderId="37" xfId="0" applyFont="1" applyFill="1" applyBorder="1"/>
    <xf numFmtId="0" fontId="21" fillId="7" borderId="0" xfId="0" applyFont="1" applyFill="1" applyAlignment="1">
      <alignment wrapText="1"/>
    </xf>
    <xf numFmtId="0" fontId="21" fillId="7" borderId="0" xfId="0" applyFont="1" applyFill="1"/>
    <xf numFmtId="0" fontId="21" fillId="7" borderId="0" xfId="0" applyFont="1" applyFill="1" applyAlignment="1">
      <alignment horizontal="left" vertical="top" wrapText="1"/>
    </xf>
    <xf numFmtId="0" fontId="2" fillId="5" borderId="40" xfId="0" applyFont="1" applyFill="1" applyBorder="1" applyAlignment="1">
      <alignment horizontal="left"/>
    </xf>
    <xf numFmtId="0" fontId="2" fillId="5" borderId="40" xfId="0" applyFont="1" applyFill="1" applyBorder="1" applyAlignment="1">
      <alignment horizontal="center"/>
    </xf>
    <xf numFmtId="10" fontId="2" fillId="5" borderId="40" xfId="0" applyNumberFormat="1" applyFont="1" applyFill="1" applyBorder="1" applyAlignment="1">
      <alignment horizontal="center"/>
    </xf>
    <xf numFmtId="0" fontId="20" fillId="2" borderId="0" xfId="0" applyFont="1" applyFill="1"/>
    <xf numFmtId="0" fontId="20" fillId="6" borderId="0" xfId="0" applyFont="1" applyFill="1" applyAlignment="1">
      <alignment horizontal="left"/>
    </xf>
    <xf numFmtId="0" fontId="20" fillId="6" borderId="22" xfId="0" applyFont="1" applyFill="1" applyBorder="1"/>
    <xf numFmtId="0" fontId="2" fillId="5" borderId="37" xfId="0" applyFont="1" applyFill="1" applyBorder="1" applyAlignment="1">
      <alignment horizontal="left" vertical="top" wrapText="1"/>
    </xf>
    <xf numFmtId="165" fontId="0" fillId="0" borderId="0" xfId="9" applyNumberFormat="1" applyFont="1"/>
    <xf numFmtId="17" fontId="0" fillId="0" borderId="0" xfId="0" applyNumberFormat="1"/>
    <xf numFmtId="14" fontId="0" fillId="0" borderId="0" xfId="0" applyNumberFormat="1"/>
    <xf numFmtId="0" fontId="0" fillId="0" borderId="16" xfId="0" pivotButton="1" applyBorder="1"/>
    <xf numFmtId="0" fontId="0" fillId="0" borderId="0" xfId="0" applyAlignment="1">
      <alignment horizontal="right" vertical="top" wrapText="1"/>
    </xf>
    <xf numFmtId="0" fontId="0" fillId="0" borderId="15" xfId="0" applyBorder="1" applyAlignment="1">
      <alignment horizontal="right" vertical="top" wrapText="1"/>
    </xf>
    <xf numFmtId="164" fontId="0" fillId="0" borderId="41" xfId="0" applyNumberFormat="1" applyBorder="1"/>
    <xf numFmtId="164" fontId="0" fillId="0" borderId="12" xfId="0" applyNumberFormat="1" applyBorder="1"/>
    <xf numFmtId="0" fontId="22" fillId="0" borderId="0" xfId="0" applyFont="1" applyAlignment="1">
      <alignment horizontal="left" vertical="top" wrapText="1"/>
    </xf>
    <xf numFmtId="0" fontId="23" fillId="0" borderId="0" xfId="0" applyFont="1" applyAlignment="1">
      <alignment horizontal="left" vertical="top" wrapText="1"/>
    </xf>
    <xf numFmtId="0" fontId="0" fillId="0" borderId="0" xfId="0" applyAlignment="1">
      <alignment horizontal="left" vertical="top" wrapText="1"/>
    </xf>
    <xf numFmtId="0" fontId="0" fillId="0" borderId="0" xfId="0" quotePrefix="1" applyAlignment="1">
      <alignment horizontal="left" vertical="top" wrapText="1"/>
    </xf>
    <xf numFmtId="0" fontId="1" fillId="2" borderId="8" xfId="0" applyFont="1" applyFill="1" applyBorder="1" applyAlignment="1">
      <alignment horizontal="center"/>
    </xf>
    <xf numFmtId="0" fontId="12" fillId="0" borderId="0" xfId="0" applyFont="1" applyAlignment="1">
      <alignment horizontal="center"/>
    </xf>
    <xf numFmtId="0" fontId="13" fillId="0" borderId="0" xfId="0" applyFont="1" applyAlignment="1">
      <alignment horizontal="center"/>
    </xf>
    <xf numFmtId="0" fontId="7" fillId="0" borderId="0" xfId="0" quotePrefix="1" applyFont="1" applyAlignment="1">
      <alignment horizontal="left" vertical="top" wrapText="1"/>
    </xf>
    <xf numFmtId="0" fontId="1" fillId="2" borderId="0" xfId="0" applyFont="1" applyFill="1" applyAlignment="1">
      <alignment horizontal="center" vertical="top" wrapText="1"/>
    </xf>
    <xf numFmtId="0" fontId="3" fillId="2" borderId="0" xfId="0" applyFont="1" applyFill="1" applyAlignment="1">
      <alignment horizontal="center"/>
    </xf>
    <xf numFmtId="0" fontId="10" fillId="2" borderId="0" xfId="0" applyFont="1" applyFill="1" applyAlignment="1">
      <alignment horizontal="center"/>
    </xf>
    <xf numFmtId="0" fontId="1" fillId="2" borderId="0" xfId="0" applyFont="1" applyFill="1" applyAlignment="1">
      <alignment horizontal="center"/>
    </xf>
    <xf numFmtId="0" fontId="2" fillId="5" borderId="12" xfId="0" applyFont="1" applyFill="1" applyBorder="1" applyAlignment="1">
      <alignment horizontal="center" vertical="top" wrapText="1"/>
    </xf>
    <xf numFmtId="0" fontId="2" fillId="5" borderId="13" xfId="0" applyFont="1" applyFill="1" applyBorder="1" applyAlignment="1">
      <alignment horizontal="center" vertical="top" wrapText="1"/>
    </xf>
    <xf numFmtId="0" fontId="2" fillId="5" borderId="14" xfId="0" applyFont="1" applyFill="1" applyBorder="1" applyAlignment="1">
      <alignment horizontal="center" vertical="top" wrapText="1"/>
    </xf>
    <xf numFmtId="0" fontId="2" fillId="5" borderId="38" xfId="0" applyFont="1" applyFill="1" applyBorder="1" applyAlignment="1">
      <alignment horizontal="center" wrapText="1"/>
    </xf>
    <xf numFmtId="0" fontId="2" fillId="5" borderId="37" xfId="0" applyFont="1" applyFill="1" applyBorder="1" applyAlignment="1">
      <alignment horizontal="center" wrapText="1"/>
    </xf>
    <xf numFmtId="0" fontId="2" fillId="5" borderId="39" xfId="0" applyFont="1" applyFill="1" applyBorder="1" applyAlignment="1">
      <alignment horizontal="center" wrapText="1"/>
    </xf>
    <xf numFmtId="0" fontId="0" fillId="0" borderId="0" xfId="0" quotePrefix="1" applyAlignment="1"/>
  </cellXfs>
  <cellStyles count="10">
    <cellStyle name="Comma" xfId="9" builtinId="3"/>
    <cellStyle name="H1" xfId="4" xr:uid="{00000000-0005-0000-0000-000001000000}"/>
    <cellStyle name="H2" xfId="5" xr:uid="{00000000-0005-0000-0000-000002000000}"/>
    <cellStyle name="Hyperlink" xfId="1" builtinId="8"/>
    <cellStyle name="IndentedPlain" xfId="6" xr:uid="{00000000-0005-0000-0000-000004000000}"/>
    <cellStyle name="Normal" xfId="0" builtinId="0"/>
    <cellStyle name="Normal 10" xfId="7" xr:uid="{00000000-0005-0000-0000-000006000000}"/>
    <cellStyle name="Normal 2" xfId="3" xr:uid="{00000000-0005-0000-0000-000007000000}"/>
    <cellStyle name="Percent" xfId="2" builtinId="5"/>
    <cellStyle name="Plain" xfId="8" xr:uid="{00000000-0005-0000-0000-000009000000}"/>
  </cellStyles>
  <dxfs count="755">
    <dxf>
      <alignment horizontal="general" vertical="bottom" textRotation="0" wrapText="1" indent="0" justifyLastLine="0" shrinkToFit="0" readingOrder="0"/>
    </dxf>
    <dxf>
      <font>
        <b/>
        <i val="0"/>
        <strike val="0"/>
        <condense val="0"/>
        <extend val="0"/>
        <outline val="0"/>
        <shadow val="0"/>
        <u val="none"/>
        <vertAlign val="baseline"/>
        <sz val="11"/>
        <color auto="1"/>
        <name val="Calibri"/>
        <family val="2"/>
        <scheme val="minor"/>
      </font>
      <fill>
        <patternFill patternType="solid">
          <fgColor indexed="64"/>
          <bgColor theme="3" tint="0.79998168889431442"/>
        </patternFill>
      </fill>
      <alignment horizontal="general" vertical="bottom" textRotation="0" wrapText="1" indent="0" justifyLastLine="0" shrinkToFit="0" readingOrder="0"/>
    </dxf>
    <dxf>
      <font>
        <b/>
        <i val="0"/>
        <strike val="0"/>
        <condense val="0"/>
        <extend val="0"/>
        <outline val="0"/>
        <shadow val="0"/>
        <u val="none"/>
        <vertAlign val="baseline"/>
        <sz val="11"/>
        <color theme="1"/>
        <name val="Calibri"/>
        <family val="2"/>
        <scheme val="minor"/>
      </font>
    </dxf>
    <dxf>
      <font>
        <color theme="0"/>
      </font>
      <fill>
        <patternFill>
          <bgColor theme="0"/>
        </patternFill>
      </fill>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bottom style="thin">
          <color indexed="64"/>
        </bottom>
      </border>
    </dxf>
    <dxf>
      <border>
        <left style="thin">
          <color indexed="64"/>
        </left>
        <top style="thin">
          <color indexed="64"/>
        </top>
      </border>
    </dxf>
    <dxf>
      <border>
        <left style="thin">
          <color indexed="64"/>
        </left>
        <top style="thin">
          <color indexed="64"/>
        </top>
      </border>
    </dxf>
    <dxf>
      <border>
        <bottom style="thin">
          <color indexed="64"/>
        </bottom>
      </border>
    </dxf>
    <dxf>
      <border>
        <horizontal style="hair">
          <color indexed="64"/>
        </horizontal>
      </border>
    </dxf>
    <dxf>
      <numFmt numFmtId="164" formatCode="&quot;£&quot;#,##0"/>
    </dxf>
    <dxf>
      <border>
        <right style="thin">
          <color indexed="64"/>
        </right>
      </border>
    </dxf>
    <dxf>
      <border>
        <right style="thin">
          <color indexed="64"/>
        </right>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top style="thin">
          <color indexed="64"/>
        </top>
      </border>
    </dxf>
    <dxf>
      <alignment wrapText="1"/>
    </dxf>
    <dxf>
      <alignment wrapText="1"/>
    </dxf>
    <dxf>
      <font>
        <sz val="14"/>
      </font>
    </dxf>
    <dxf>
      <border>
        <left style="thin">
          <color indexed="64"/>
        </left>
      </border>
    </dxf>
    <dxf>
      <border>
        <left style="thin">
          <color indexed="64"/>
        </left>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alignment horizontal="right"/>
    </dxf>
    <dxf>
      <alignment horizontal="right"/>
    </dxf>
    <dxf>
      <alignment vertical="top"/>
    </dxf>
    <dxf>
      <alignment vertical="top"/>
    </dxf>
    <dxf>
      <alignment wrapText="1"/>
    </dxf>
    <dxf>
      <border>
        <left/>
        <right/>
        <top/>
        <bottom/>
      </border>
    </dxf>
    <dxf>
      <border>
        <left style="thin">
          <color indexed="64"/>
        </left>
      </border>
    </dxf>
    <dxf>
      <border>
        <left style="thin">
          <color indexed="64"/>
        </left>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bottom style="thin">
          <color indexed="64"/>
        </bottom>
      </border>
    </dxf>
    <dxf>
      <border>
        <left style="thin">
          <color indexed="64"/>
        </left>
        <top style="thin">
          <color indexed="64"/>
        </top>
      </border>
    </dxf>
    <dxf>
      <border>
        <left style="thin">
          <color indexed="64"/>
        </left>
        <top style="thin">
          <color indexed="64"/>
        </top>
      </border>
    </dxf>
    <dxf>
      <border>
        <left style="thin">
          <color indexed="64"/>
        </left>
        <top style="thin">
          <color indexed="64"/>
        </top>
      </border>
    </dxf>
    <dxf>
      <border>
        <bottom style="thin">
          <color indexed="64"/>
        </bottom>
      </border>
    </dxf>
    <dxf>
      <border>
        <horizontal style="hair">
          <color indexed="64"/>
        </horizontal>
      </border>
    </dxf>
    <dxf>
      <numFmt numFmtId="164" formatCode="&quot;£&quot;#,##0"/>
    </dxf>
    <dxf>
      <border>
        <right style="thin">
          <color indexed="64"/>
        </right>
      </border>
    </dxf>
    <dxf>
      <border>
        <right style="thin">
          <color indexed="64"/>
        </right>
      </border>
    </dxf>
    <dxf>
      <border>
        <right style="thin">
          <color indexed="64"/>
        </right>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top style="thin">
          <color indexed="64"/>
        </top>
      </border>
    </dxf>
    <dxf>
      <border>
        <top style="thin">
          <color indexed="64"/>
        </top>
      </border>
    </dxf>
    <dxf>
      <alignment wrapText="1"/>
    </dxf>
    <dxf>
      <alignment wrapText="1"/>
    </dxf>
    <dxf>
      <font>
        <sz val="14"/>
      </font>
    </dxf>
    <dxf>
      <border>
        <left style="thin">
          <color indexed="64"/>
        </left>
      </border>
    </dxf>
    <dxf>
      <border>
        <left style="thin">
          <color indexed="64"/>
        </left>
      </border>
    </dxf>
    <dxf>
      <border>
        <horizontal style="hair">
          <color auto="1"/>
        </horizontal>
      </border>
    </dxf>
    <dxf>
      <alignment horizontal="right"/>
    </dxf>
    <dxf>
      <alignment horizontal="right"/>
    </dxf>
    <dxf>
      <alignment vertical="top"/>
    </dxf>
    <dxf>
      <alignment vertical="top"/>
    </dxf>
    <dxf>
      <alignment wrapText="1"/>
    </dxf>
    <dxf>
      <border>
        <left/>
        <right/>
        <top/>
        <bottom/>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numFmt numFmtId="164" formatCode="&quot;£&quot;#,##0"/>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numFmt numFmtId="166" formatCode="&quot;£&quot;#,##0.00"/>
    </dxf>
    <dxf>
      <numFmt numFmtId="164" formatCode="&quot;£&quot;#,##0"/>
    </dxf>
    <dxf>
      <alignment wrapText="1"/>
    </dxf>
    <dxf>
      <alignment vertical="top"/>
    </dxf>
    <dxf>
      <alignment horizontal="right"/>
    </dxf>
    <dxf>
      <numFmt numFmtId="164" formatCode="&quot;£&quot;#,##0"/>
    </dxf>
    <dxf>
      <numFmt numFmtId="164" formatCode="&quot;£&quot;#,##0"/>
    </dxf>
    <dxf>
      <numFmt numFmtId="164" formatCode="&quot;£&quot;#,##0"/>
    </dxf>
    <dxf>
      <numFmt numFmtId="164" formatCode="&quot;£&quot;#,##0"/>
    </dxf>
    <dxf>
      <numFmt numFmtId="164" formatCode="&quot;£&quot;#,##0"/>
    </dxf>
    <dxf>
      <alignment horizontal="right"/>
    </dxf>
    <dxf>
      <alignment wrapText="1"/>
    </dxf>
    <dxf>
      <alignment vertical="top"/>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top style="thin">
          <color indexed="64"/>
        </top>
      </border>
    </dxf>
    <dxf>
      <border>
        <left style="thin">
          <color indexed="64"/>
        </left>
        <top style="thin">
          <color indexed="64"/>
        </top>
      </border>
    </dxf>
    <dxf>
      <border>
        <left style="thin">
          <color indexed="64"/>
        </left>
        <top style="thin">
          <color indexed="64"/>
        </top>
      </border>
    </dxf>
    <dxf>
      <border>
        <bottom style="thin">
          <color indexed="64"/>
        </bottom>
      </border>
    </dxf>
    <dxf>
      <border>
        <horizontal style="hair">
          <color indexed="64"/>
        </horizontal>
      </border>
    </dxf>
    <dxf>
      <border>
        <horizontal style="hair">
          <color indexed="64"/>
        </horizontal>
      </border>
    </dxf>
    <dxf>
      <alignment wrapText="1"/>
    </dxf>
    <dxf>
      <alignment vertical="top"/>
    </dxf>
    <dxf>
      <alignment horizontal="right"/>
    </dxf>
    <dxf>
      <numFmt numFmtId="164" formatCode="&quot;£&quot;#,##0"/>
    </dxf>
    <dxf>
      <numFmt numFmtId="164" formatCode="&quot;£&quot;#,##0"/>
    </dxf>
    <dxf>
      <numFmt numFmtId="164" formatCode="&quot;£&quot;#,##0"/>
    </dxf>
    <dxf>
      <numFmt numFmtId="164" formatCode="&quot;£&quot;#,##0"/>
    </dxf>
    <dxf>
      <numFmt numFmtId="164" formatCode="&quot;£&quot;#,##0"/>
    </dxf>
    <dxf>
      <alignment horizontal="right"/>
    </dxf>
    <dxf>
      <alignment wrapText="1"/>
    </dxf>
    <dxf>
      <alignment vertical="top"/>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bottom style="thin">
          <color indexed="64"/>
        </bottom>
      </border>
    </dxf>
    <dxf>
      <border>
        <bottom style="thin">
          <color indexed="64"/>
        </bottom>
      </border>
    </dxf>
    <dxf>
      <border>
        <bottom style="thin">
          <color indexed="64"/>
        </bottom>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
      <border>
        <horizontal style="hair">
          <color indexed="64"/>
        </horizontal>
      </border>
    </dxf>
  </dxfs>
  <tableStyles count="0" defaultTableStyle="TableStyleMedium2" defaultPivotStyle="PivotStyleLight16"/>
  <colors>
    <mruColors>
      <color rgb="FFD9E1F2"/>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pivotCacheDefinition" Target="pivotCache/pivotCacheDefinition2.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pivotCacheDefinition" Target="pivotCache/pivotCacheDefinition1.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onnections" Target="connection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theme" Target="theme/theme1.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1333496</xdr:colOff>
      <xdr:row>1</xdr:row>
      <xdr:rowOff>148166</xdr:rowOff>
    </xdr:from>
    <xdr:to>
      <xdr:col>4</xdr:col>
      <xdr:colOff>2324013</xdr:colOff>
      <xdr:row>6</xdr:row>
      <xdr:rowOff>55226</xdr:rowOff>
    </xdr:to>
    <xdr:pic>
      <xdr:nvPicPr>
        <xdr:cNvPr id="2" name="Picture 1" descr="Picture depicting the departmental logos for NHS England, Department of Health and Social Care and Ministry of Housing, Communities and Local Government.">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981196" y="336761"/>
          <a:ext cx="5835990" cy="8062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CHSPD1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HIS19FI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sgem101\nhse%20-%20analysts\Users\cchild\AppData\Local\Microsoft\Windows\Temporary%20Internet%20Files\Content.Outlook\2OR3V2UD\BCF%20Quarterly%20Upload%20Templat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www.gov.uk/rkyv/CheckOut/Long-term%20model%202009%7bdb5-doc3966101-ma1-mi14%7d.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igChart"/>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 val="Model_inputs4"/>
      <sheetName val="Determinant_analysis4"/>
      <sheetName val="Model_output4"/>
      <sheetName val="CTA_output4"/>
      <sheetName val="Model_growth_rates4"/>
      <sheetName val="HIC_Total4"/>
      <sheetName val="FIN_Total4"/>
      <sheetName val="Main_calcs4"/>
      <sheetName val="CT_on_gains4"/>
      <sheetName val="A9_summary4"/>
      <sheetName val="GR_regressions4"/>
      <sheetName val="L-P_regressions4"/>
      <sheetName val="Chart_3_114"/>
      <sheetName val="Exec_Summary4"/>
      <sheetName val="Buget_Reconciliation_page1"/>
      <sheetName val="Data Variables"/>
      <sheetName val="Savings Uplifts"/>
      <sheetName val="Lookup"/>
      <sheetName val="Model_inputs5"/>
      <sheetName val="Determinant_analysis5"/>
      <sheetName val="Model_output5"/>
      <sheetName val="CTA_output5"/>
      <sheetName val="Model_growth_rates5"/>
      <sheetName val="HIC_Total5"/>
      <sheetName val="FIN_Total5"/>
      <sheetName val="Main_calcs5"/>
      <sheetName val="CT_on_gains5"/>
      <sheetName val="A9_summary5"/>
      <sheetName val="GR_regressions5"/>
      <sheetName val="L-P_regressions5"/>
      <sheetName val="Chart_3_115"/>
      <sheetName val="Exec_Summary5"/>
      <sheetName val="Buget_Reconciliation_page2"/>
      <sheetName val="Data_Variables"/>
      <sheetName val="Savings_Uplifts"/>
      <sheetName val="GDP forecast"/>
      <sheetName val="CTPBR06L_original"/>
      <sheetName val="Model_inputs6"/>
      <sheetName val="Determinant_analysis6"/>
      <sheetName val="Model_output6"/>
      <sheetName val="CTA_output6"/>
      <sheetName val="Model_growth_rates6"/>
      <sheetName val="HIC_Total6"/>
      <sheetName val="FIN_Total6"/>
      <sheetName val="Main_calcs6"/>
      <sheetName val="CT_on_gains6"/>
      <sheetName val="A9_summary6"/>
      <sheetName val="GR_regressions6"/>
      <sheetName val="L-P_regressions6"/>
      <sheetName val="Chart_3_116"/>
      <sheetName val="Exec_Summary6"/>
      <sheetName val="Buget_Reconciliation_page3"/>
      <sheetName val="Data_Variables1"/>
      <sheetName val="Savings_Uplifts1"/>
      <sheetName val="Forecast data"/>
      <sheetName val="Data"/>
      <sheetName val="CHGSPD19.FIN"/>
      <sheetName val="weekly"/>
      <sheetName val="T3 Page 1"/>
      <sheetName val="HIS19FIN(A)"/>
      <sheetName val="FC Page 1"/>
      <sheetName val="SUMMARY TABLE"/>
      <sheetName val="USGC"/>
      <sheetName val="4.6 ten year bonds"/>
      <sheetName val="Population"/>
      <sheetName val="UK99"/>
      <sheetName val="BR1 Form"/>
      <sheetName val="Section A"/>
      <sheetName val="CTB Form"/>
      <sheetName val="Part 1"/>
      <sheetName val="151120 ASC bill diff regional"/>
      <sheetName val="Table5.1 LRL North East"/>
      <sheetName val="IPE-Data-from webpage"/>
      <sheetName val="Wholesale Raw"/>
      <sheetName val="1.1"/>
      <sheetName val="Carbon Budget clearance (Nov)"/>
      <sheetName val="Model_inputs7"/>
      <sheetName val="Determinant_analysis7"/>
      <sheetName val="Model_output7"/>
      <sheetName val="CTA_output7"/>
      <sheetName val="Model_growth_rates7"/>
      <sheetName val="HIC_Total7"/>
      <sheetName val="FIN_Total7"/>
      <sheetName val="Main_calcs7"/>
      <sheetName val="CT_on_gains7"/>
      <sheetName val="A9_summary7"/>
      <sheetName val="GR_regressions7"/>
      <sheetName val="L-P_regressions7"/>
      <sheetName val="Chart_3_117"/>
      <sheetName val="Exec_Summary7"/>
      <sheetName val="Buget_Reconciliation_page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GSPD19.FIN"/>
      <sheetName val="CHGSPD19_FIN"/>
      <sheetName val="Data"/>
      <sheetName val="CHGSPD19_FIN1"/>
      <sheetName val="CHGSPD19_FIN2"/>
      <sheetName val="CHGSPD19_FIN3"/>
    </sheetNames>
    <sheetDataSet>
      <sheetData sheetId="0" refreshError="1"/>
      <sheetData sheetId="1"/>
      <sheetData sheetId="2" refreshError="1"/>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CHGSPD19.FIN"/>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 val="External_Inputs3"/>
      <sheetName val="FAS_Page_13"/>
      <sheetName val="FIN_L-P_regression3"/>
      <sheetName val="HIC_L-P_regression3"/>
      <sheetName val="FIN_Rates3"/>
      <sheetName val="Building_Societies3"/>
      <sheetName val="Rest_of_FIN3"/>
      <sheetName val="FIN_Total3"/>
      <sheetName val="HIC_Rates3"/>
      <sheetName val="HIC_Total3"/>
      <sheetName val="FC_Page_13"/>
      <sheetName val="T3_Page_13"/>
      <sheetName val="diff_with_last3"/>
      <sheetName val="Budget_2005_measures3"/>
      <sheetName val="PBR_2004_measures3"/>
      <sheetName val="Previous_Measures3"/>
      <sheetName val="NG_DATA3"/>
      <sheetName val="NG_HIC_R7_33"/>
      <sheetName val="NG_HIC_R9_33"/>
      <sheetName val="NG_FIN_RA_33"/>
      <sheetName val="NG_FIN_RC_33"/>
      <sheetName val="CHGSPD19_FIN1"/>
      <sheetName val="External_Inputs4"/>
      <sheetName val="FAS_Page_14"/>
      <sheetName val="FIN_L-P_regression4"/>
      <sheetName val="HIC_L-P_regression4"/>
      <sheetName val="FIN_Rates4"/>
      <sheetName val="Building_Societies4"/>
      <sheetName val="Rest_of_FIN4"/>
      <sheetName val="FIN_Total4"/>
      <sheetName val="HIC_Rates4"/>
      <sheetName val="HIC_Total4"/>
      <sheetName val="FC_Page_14"/>
      <sheetName val="T3_Page_14"/>
      <sheetName val="diff_with_last4"/>
      <sheetName val="Budget_2005_measures4"/>
      <sheetName val="PBR_2004_measures4"/>
      <sheetName val="Previous_Measures4"/>
      <sheetName val="NG_DATA4"/>
      <sheetName val="NG_HIC_R7_34"/>
      <sheetName val="NG_HIC_R9_34"/>
      <sheetName val="NG_FIN_RA_34"/>
      <sheetName val="NG_FIN_RC_34"/>
      <sheetName val="CHGSPD19_FIN2"/>
      <sheetName val="weekly"/>
      <sheetName val="Drop Down"/>
      <sheetName val="External_Inputs5"/>
      <sheetName val="FAS_Page_15"/>
      <sheetName val="FIN_L-P_regression5"/>
      <sheetName val="HIC_L-P_regression5"/>
      <sheetName val="FIN_Rates5"/>
      <sheetName val="Building_Societies5"/>
      <sheetName val="Rest_of_FIN5"/>
      <sheetName val="FIN_Total5"/>
      <sheetName val="HIC_Rates5"/>
      <sheetName val="HIC_Total5"/>
      <sheetName val="FC_Page_15"/>
      <sheetName val="T3_Page_15"/>
      <sheetName val="diff_with_last5"/>
      <sheetName val="Budget_2005_measures5"/>
      <sheetName val="PBR_2004_measures5"/>
      <sheetName val="Previous_Measures5"/>
      <sheetName val="NG_DATA5"/>
      <sheetName val="NG_HIC_R7_35"/>
      <sheetName val="NG_HIC_R9_35"/>
      <sheetName val="NG_FIN_RA_35"/>
      <sheetName val="NG_FIN_RC_35"/>
      <sheetName val="CHGSPD19_FIN3"/>
      <sheetName val="External_Inputs6"/>
      <sheetName val="FAS_Page_16"/>
      <sheetName val="FIN_L-P_regression6"/>
      <sheetName val="HIC_L-P_regression6"/>
      <sheetName val="FIN_Rates6"/>
      <sheetName val="Building_Societies6"/>
      <sheetName val="Rest_of_FIN6"/>
      <sheetName val="FIN_Total6"/>
      <sheetName val="HIC_Rates6"/>
      <sheetName val="HIC_Total6"/>
      <sheetName val="FC_Page_16"/>
      <sheetName val="T3_Page_16"/>
      <sheetName val="diff_with_last6"/>
      <sheetName val="Budget_2005_measures6"/>
      <sheetName val="PBR_2004_measures6"/>
      <sheetName val="Previous_Measures6"/>
      <sheetName val="NG_DATA6"/>
      <sheetName val="NG_HIC_R7_36"/>
      <sheetName val="NG_HIC_R9_36"/>
      <sheetName val="NG_FIN_RA_36"/>
      <sheetName val="NG_FIN_RC_36"/>
      <sheetName val="CHGSPD19_FIN4"/>
      <sheetName val="External_Inputs7"/>
      <sheetName val="FAS_Page_17"/>
      <sheetName val="FIN_L-P_regression7"/>
      <sheetName val="HIC_L-P_regression7"/>
      <sheetName val="FIN_Rates7"/>
      <sheetName val="Building_Societies7"/>
      <sheetName val="Rest_of_FIN7"/>
      <sheetName val="FIN_Total7"/>
      <sheetName val="HIC_Rates7"/>
      <sheetName val="HIC_Total7"/>
      <sheetName val="FC_Page_17"/>
      <sheetName val="T3_Page_17"/>
      <sheetName val="diff_with_last7"/>
      <sheetName val="Budget_2005_measures7"/>
      <sheetName val="PBR_2004_measures7"/>
      <sheetName val="Previous_Measures7"/>
      <sheetName val="NG_DATA7"/>
      <sheetName val="NG_HIC_R7_37"/>
      <sheetName val="NG_HIC_R9_37"/>
      <sheetName val="NG_FIN_RA_37"/>
      <sheetName val="NG_FIN_RC_37"/>
      <sheetName val="CHGSPD19_FIN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19FIN(A)"/>
      <sheetName val="T3 Page 1"/>
      <sheetName val="FC Page 1"/>
      <sheetName val="4.6 ten year bonds"/>
    </sheetNames>
    <sheetDataSet>
      <sheetData sheetId="0" refreshError="1"/>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 val="Figure_1_14"/>
      <sheetName val="Frameworks_comparison_2_1_2_24"/>
      <sheetName val="Figures_3_1_3_24"/>
      <sheetName val="Table_3_14"/>
      <sheetName val="3_1_Inflation_expectations4"/>
      <sheetName val="3_2_Taylor_rules4"/>
      <sheetName val="3_3_UK_Taylor_rule4"/>
      <sheetName val="Chart_3_44"/>
      <sheetName val="3_5_10_years_ahead4"/>
      <sheetName val="3_6_M3_growth4"/>
      <sheetName val="Box_D_Red_triangle4"/>
      <sheetName val="Figure_4_1_UK_fiscal_fwork4"/>
      <sheetName val="Table_4_14"/>
      <sheetName val="Box_D_table4"/>
      <sheetName val="4_1_UK4"/>
      <sheetName val="4_3_and_4_44"/>
      <sheetName val="4_5_deficit_and_interest_rate4"/>
      <sheetName val="4_6_ten_year_bonds4"/>
      <sheetName val="5_1_share_of_gdp4"/>
      <sheetName val="Figure_6_14"/>
      <sheetName val="Table_6_1_Bank_Supervisors4"/>
      <sheetName val="Carbon_Price_Floor1"/>
      <sheetName val="Baseline_results1"/>
      <sheetName val="DECC_Summary1"/>
      <sheetName val="CASHFLOW Gen Income"/>
      <sheetName val="model inputs"/>
      <sheetName val="Forecast data"/>
      <sheetName val="Figure_1_15"/>
      <sheetName val="Frameworks_comparison_2_1_2_25"/>
      <sheetName val="Figures_3_1_3_25"/>
      <sheetName val="Table_3_15"/>
      <sheetName val="3_1_Inflation_expectations5"/>
      <sheetName val="3_2_Taylor_rules5"/>
      <sheetName val="3_3_UK_Taylor_rule5"/>
      <sheetName val="Chart_3_45"/>
      <sheetName val="3_5_10_years_ahead5"/>
      <sheetName val="3_6_M3_growth5"/>
      <sheetName val="Box_D_Red_triangle5"/>
      <sheetName val="Figure_4_1_UK_fiscal_fwork5"/>
      <sheetName val="Table_4_15"/>
      <sheetName val="Box_D_table5"/>
      <sheetName val="4_1_UK5"/>
      <sheetName val="4_3_and_4_45"/>
      <sheetName val="4_5_deficit_and_interest_rate5"/>
      <sheetName val="4_6_ten_year_bonds5"/>
      <sheetName val="5_1_share_of_gdp5"/>
      <sheetName val="Figure_6_15"/>
      <sheetName val="Table_6_1_Bank_Supervisors5"/>
      <sheetName val="Carbon_Price_Floor2"/>
      <sheetName val="Baseline_results2"/>
      <sheetName val="DECC_Summary2"/>
      <sheetName val="CASHFLOW_Gen_Income"/>
      <sheetName val="model_inputs"/>
      <sheetName val="Figure_1_16"/>
      <sheetName val="Frameworks_comparison_2_1_2_26"/>
      <sheetName val="Figures_3_1_3_26"/>
      <sheetName val="Table_3_16"/>
      <sheetName val="3_1_Inflation_expectations6"/>
      <sheetName val="3_2_Taylor_rules6"/>
      <sheetName val="3_3_UK_Taylor_rule6"/>
      <sheetName val="Chart_3_46"/>
      <sheetName val="3_5_10_years_ahead6"/>
      <sheetName val="3_6_M3_growth6"/>
      <sheetName val="Box_D_Red_triangle6"/>
      <sheetName val="Figure_4_1_UK_fiscal_fwork6"/>
      <sheetName val="Table_4_16"/>
      <sheetName val="Box_D_table6"/>
      <sheetName val="4_1_UK6"/>
      <sheetName val="4_3_and_4_46"/>
      <sheetName val="4_5_deficit_and_interest_rate6"/>
      <sheetName val="4_6_ten_year_bonds6"/>
      <sheetName val="5_1_share_of_gdp6"/>
      <sheetName val="Figure_6_16"/>
      <sheetName val="Table_6_1_Bank_Supervisors6"/>
      <sheetName val="Carbon_Price_Floor3"/>
      <sheetName val="Baseline_results3"/>
      <sheetName val="DECC_Summary3"/>
      <sheetName val="CASHFLOW_Gen_Income1"/>
      <sheetName val="model_inputs1"/>
      <sheetName val="Figure_1_17"/>
      <sheetName val="Frameworks_comparison_2_1_2_27"/>
      <sheetName val="Figures_3_1_3_27"/>
      <sheetName val="Table_3_17"/>
      <sheetName val="3_1_Inflation_expectations7"/>
      <sheetName val="3_2_Taylor_rules7"/>
      <sheetName val="3_3_UK_Taylor_rule7"/>
      <sheetName val="Chart_3_47"/>
      <sheetName val="3_5_10_years_ahead7"/>
      <sheetName val="3_6_M3_growth7"/>
      <sheetName val="Box_D_Red_triangle7"/>
      <sheetName val="Figure_4_1_UK_fiscal_fwork7"/>
      <sheetName val="Table_4_17"/>
      <sheetName val="Box_D_table7"/>
      <sheetName val="4_1_UK7"/>
      <sheetName val="4_3_and_4_47"/>
      <sheetName val="4_5_deficit_and_interest_rate7"/>
      <sheetName val="4_6_ten_year_bonds7"/>
      <sheetName val="5_1_share_of_gdp7"/>
      <sheetName val="Figure_6_17"/>
      <sheetName val="Table_6_1_Bank_Supervisors7"/>
      <sheetName val="Carbon_Price_Floor4"/>
      <sheetName val="Baseline_results4"/>
      <sheetName val="DECC_Summary4"/>
      <sheetName val="all the 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ance"/>
      <sheetName val="Control_Panel"/>
      <sheetName val="Admin_Controls"/>
      <sheetName val="Full_Period_References"/>
      <sheetName val="Index"/>
      <sheetName val="1. Cover"/>
      <sheetName val="2. I&amp;E"/>
      <sheetName val="3. P4P"/>
      <sheetName val="4. Non-Elective"/>
      <sheetName val="5. Support Metrics"/>
      <sheetName val="6. National Conditions"/>
      <sheetName val="Backsheet"/>
    </sheetNames>
    <sheetDataSet>
      <sheetData sheetId="0" refreshError="1"/>
      <sheetData sheetId="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 val="CASHFLOW Gen Income"/>
      <sheetName val="Dis_master"/>
      <sheetName val="Price_x_Volume_Calcs"/>
      <sheetName val="C_TOC_Capex"/>
      <sheetName val="C_Working_Cap"/>
      <sheetName val="Financial_Calcs"/>
      <sheetName val="Indices_&amp;_Rates"/>
      <sheetName val="A5_User_Manual_&amp;_Ass"/>
      <sheetName val="Template_Control"/>
      <sheetName val="B3__Ass_Yr-Yr"/>
      <sheetName val="Price_&amp;_Volume_Tables"/>
      <sheetName val="List Values"/>
      <sheetName val="Cov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ooljar Khalil1" refreshedDate="45533.634083680554" backgroundQuery="1" createdVersion="8" refreshedVersion="8" minRefreshableVersion="3" recordCount="39115" xr:uid="{3879F81A-BC25-4D85-9B7F-C179C570F114}">
  <cacheSource type="external" connectionId="3"/>
  <cacheFields count="23">
    <cacheField name="Year" numFmtId="0">
      <sharedItems count="5">
        <s v="2024/25"/>
        <s v="2023/24"/>
        <s v="2022/23"/>
        <s v="2021/22"/>
        <s v="2019/20"/>
      </sharedItems>
    </cacheField>
    <cacheField name="Code" numFmtId="0">
      <sharedItems count="153">
        <s v="E06000001"/>
        <s v="E06000002"/>
        <s v="E06000003"/>
        <s v="E06000004"/>
        <s v="E06000005"/>
        <s v="E06000006"/>
        <s v="E06000007"/>
        <s v="E06000008"/>
        <s v="E06000009"/>
        <s v="E06000010"/>
        <s v="E06000011"/>
        <s v="E06000012"/>
        <s v="E06000013"/>
        <s v="E06000014"/>
        <s v="E06000015"/>
        <s v="E06000016"/>
        <s v="E06000017"/>
        <s v="E06000018"/>
        <s v="E06000019"/>
        <s v="E06000020"/>
        <s v="E06000021"/>
        <s v="E06000022"/>
        <s v="E06000023"/>
        <s v="E06000024"/>
        <s v="E06000025"/>
        <s v="E06000026"/>
        <s v="E06000027"/>
        <s v="E06000030"/>
        <s v="E06000031"/>
        <s v="E06000032"/>
        <s v="E06000033"/>
        <s v="E06000034"/>
        <s v="E06000035"/>
        <s v="E06000036"/>
        <s v="E06000037"/>
        <s v="E06000038"/>
        <s v="E06000039"/>
        <s v="E06000040"/>
        <s v="E06000041"/>
        <s v="E06000042"/>
        <s v="E06000043"/>
        <s v="E06000044"/>
        <s v="E06000045"/>
        <s v="E06000046"/>
        <s v="E06000047"/>
        <s v="E06000049"/>
        <s v="E06000050"/>
        <s v="E06000051"/>
        <s v="E06000052"/>
        <s v="E06000054"/>
        <s v="E06000055"/>
        <s v="E06000056"/>
        <s v="E06000057"/>
        <s v="E06000058"/>
        <s v="E06000059"/>
        <s v="E06000060"/>
        <s v="E06000061"/>
        <s v="E06000062"/>
        <s v="E06000063"/>
        <s v="E06000064"/>
        <s v="E08000001"/>
        <s v="E08000002"/>
        <s v="E08000003"/>
        <s v="E08000004"/>
        <s v="E08000005"/>
        <s v="E08000006"/>
        <s v="E08000007"/>
        <s v="E08000008"/>
        <s v="E08000009"/>
        <s v="E08000010"/>
        <s v="E08000011"/>
        <s v="E08000012"/>
        <s v="E08000013"/>
        <s v="E08000014"/>
        <s v="E08000015"/>
        <s v="E08000016"/>
        <s v="E08000017"/>
        <s v="E08000018"/>
        <s v="E08000019"/>
        <s v="E08000021"/>
        <s v="E08000022"/>
        <s v="E08000023"/>
        <s v="E08000024"/>
        <s v="E08000025"/>
        <s v="E08000026"/>
        <s v="E08000027"/>
        <s v="E08000028"/>
        <s v="E08000029"/>
        <s v="E08000030"/>
        <s v="E08000031"/>
        <s v="E08000032"/>
        <s v="E08000033"/>
        <s v="E08000034"/>
        <s v="E08000035"/>
        <s v="E08000036"/>
        <s v="E08000037"/>
        <s v="E09000001"/>
        <s v="E09000002"/>
        <s v="E09000003"/>
        <s v="E09000004"/>
        <s v="E09000005"/>
        <s v="E09000006"/>
        <s v="E09000007"/>
        <s v="E09000008"/>
        <s v="E09000009"/>
        <s v="E09000010"/>
        <s v="E09000011"/>
        <s v="E09000012"/>
        <s v="E09000013"/>
        <s v="E09000014"/>
        <s v="E09000015"/>
        <s v="E09000016"/>
        <s v="E09000017"/>
        <s v="E09000018"/>
        <s v="E09000019"/>
        <s v="E09000020"/>
        <s v="E09000021"/>
        <s v="E09000022"/>
        <s v="E09000023"/>
        <s v="E09000024"/>
        <s v="E09000025"/>
        <s v="E09000026"/>
        <s v="E09000027"/>
        <s v="E09000028"/>
        <s v="E09000029"/>
        <s v="E09000030"/>
        <s v="E09000031"/>
        <s v="E09000032"/>
        <s v="E09000033"/>
        <s v="E10000003"/>
        <s v="E10000007"/>
        <s v="E10000008"/>
        <s v="E10000011"/>
        <s v="E10000012"/>
        <s v="E10000013"/>
        <s v="E10000014"/>
        <s v="E10000015"/>
        <s v="E10000016"/>
        <s v="E10000017"/>
        <s v="E10000018"/>
        <s v="E10000019"/>
        <s v="E10000020"/>
        <s v="E10000023"/>
        <s v="E10000024"/>
        <s v="E10000025"/>
        <s v="E10000027"/>
        <s v="E10000028"/>
        <s v="E10000029"/>
        <s v="E10000030"/>
        <s v="E10000031"/>
        <s v="E10000032"/>
        <s v="E10000034"/>
        <s v="E10000006"/>
      </sharedItems>
    </cacheField>
    <cacheField name="Region" numFmtId="0">
      <sharedItems count="7">
        <s v="North East and Yorkshire"/>
        <s v="North West"/>
        <s v="Midlands"/>
        <s v="South West"/>
        <s v="East of England"/>
        <s v="South East"/>
        <s v="London"/>
      </sharedItems>
    </cacheField>
    <cacheField name="Row Number" numFmtId="0">
      <sharedItems containsSemiMixedTypes="0" containsString="0" containsNumber="1" containsInteger="1" minValue="1" maxValue="228"/>
    </cacheField>
    <cacheField name="Health and Wellbeing Board" numFmtId="0">
      <sharedItems count="153">
        <s v="Hartlepool"/>
        <s v="Middlesbrough"/>
        <s v="Redcar and Cleveland"/>
        <s v="Stockton-on-Tees"/>
        <s v="Darlington"/>
        <s v="Halton"/>
        <s v="Warrington"/>
        <s v="Blackburn with Darwen"/>
        <s v="Blackpool"/>
        <s v="Kingston upon Hull, City of"/>
        <s v="East Riding of Yorkshire"/>
        <s v="North East Lincolnshire"/>
        <s v="North Lincolnshire"/>
        <s v="York"/>
        <s v="Derby"/>
        <s v="Leicester"/>
        <s v="Rutland"/>
        <s v="Nottingham"/>
        <s v="Herefordshire, County of"/>
        <s v="Telford and Wrekin"/>
        <s v="Stoke-on-Trent"/>
        <s v="Bath and North East Somerset"/>
        <s v="Bristol, City of"/>
        <s v="North Somerset"/>
        <s v="South Gloucestershire"/>
        <s v="Plymouth"/>
        <s v="Torbay"/>
        <s v="Swindon"/>
        <s v="Peterborough"/>
        <s v="Luton"/>
        <s v="Southend-on-Sea"/>
        <s v="Thurrock"/>
        <s v="Medway"/>
        <s v="Bracknell Forest"/>
        <s v="West Berkshire"/>
        <s v="Reading"/>
        <s v="Slough"/>
        <s v="Windsor and Maidenhead"/>
        <s v="Wokingham"/>
        <s v="Milton Keynes"/>
        <s v="Brighton and Hove"/>
        <s v="Portsmouth"/>
        <s v="Southampton"/>
        <s v="Isle of Wight"/>
        <s v="County Durham"/>
        <s v="Cheshire East"/>
        <s v="Cheshire West and Chester"/>
        <s v="Shropshire"/>
        <s v="Cornwall &amp; Scilly"/>
        <s v="Wiltshire"/>
        <s v="Bedford"/>
        <s v="Central Bedfordshire"/>
        <s v="Northumberland"/>
        <s v="Bournemouth, Christchurch and Poole"/>
        <s v="Dorset"/>
        <s v="Buckinghamshire"/>
        <s v="North Northamptonshire"/>
        <s v="West Northamptonshire"/>
        <s v="Cumberland"/>
        <s v="Westmorland and Furness"/>
        <s v="Bolton"/>
        <s v="Bury"/>
        <s v="Manchester"/>
        <s v="Oldham"/>
        <s v="Rochdale"/>
        <s v="Salford"/>
        <s v="Stockport"/>
        <s v="Tameside"/>
        <s v="Trafford"/>
        <s v="Wigan"/>
        <s v="Knowsley"/>
        <s v="Liverpool"/>
        <s v="St. Helens"/>
        <s v="Sefton"/>
        <s v="Wirral"/>
        <s v="Barnsley"/>
        <s v="Doncaster"/>
        <s v="Rotherham"/>
        <s v="Sheffield"/>
        <s v="Newcastle upon Tyne"/>
        <s v="North Tyneside"/>
        <s v="South Tyneside"/>
        <s v="Sunderland"/>
        <s v="Birmingham"/>
        <s v="Coventry"/>
        <s v="Dudley"/>
        <s v="Sandwell"/>
        <s v="Solihull"/>
        <s v="Walsall"/>
        <s v="Wolverhampton"/>
        <s v="Bradford"/>
        <s v="Calderdale"/>
        <s v="Kirklees"/>
        <s v="Leeds"/>
        <s v="Wakefield"/>
        <s v="Gateshead"/>
        <s v="City of London"/>
        <s v="Barking and Dagenham"/>
        <s v="Barnet"/>
        <s v="Bexley"/>
        <s v="Brent"/>
        <s v="Bromley"/>
        <s v="Camden"/>
        <s v="Croydon"/>
        <s v="Ealing"/>
        <s v="Enfield"/>
        <s v="Greenwich"/>
        <s v="Hackney"/>
        <s v="Hammersmith and Fulham"/>
        <s v="Haringey"/>
        <s v="Harrow"/>
        <s v="Havering"/>
        <s v="Hillingdon"/>
        <s v="Hounslow"/>
        <s v="Islington"/>
        <s v="Kensington and Chelsea"/>
        <s v="Kingston upon Thames"/>
        <s v="Lambeth"/>
        <s v="Lewisham"/>
        <s v="Merton"/>
        <s v="Newham"/>
        <s v="Redbridge"/>
        <s v="Richmond upon Thames"/>
        <s v="Southwark"/>
        <s v="Sutton"/>
        <s v="Tower Hamlets"/>
        <s v="Waltham Forest"/>
        <s v="Wandsworth"/>
        <s v="Westminster"/>
        <s v="Cambridgeshire"/>
        <s v="Derbyshire"/>
        <s v="Devon"/>
        <s v="East Sussex"/>
        <s v="Essex"/>
        <s v="Gloucestershire"/>
        <s v="Hampshire"/>
        <s v="Hertfordshire"/>
        <s v="Kent"/>
        <s v="Lancashire"/>
        <s v="Leicestershire"/>
        <s v="Lincolnshire"/>
        <s v="Norfolk"/>
        <s v="North Yorkshire"/>
        <s v="Nottinghamshire"/>
        <s v="Oxfordshire"/>
        <s v="Somerset"/>
        <s v="Staffordshire"/>
        <s v="Suffolk"/>
        <s v="Surrey"/>
        <s v="Warwickshire"/>
        <s v="West Sussex"/>
        <s v="Worcestershire"/>
        <s v="Cumbria"/>
      </sharedItems>
    </cacheField>
    <cacheField name="Scheme ID" numFmtId="0">
      <sharedItems containsString="0" containsBlank="1" containsNumber="1" containsInteger="1" minValue="1" maxValue="232523"/>
    </cacheField>
    <cacheField name="Scheme Name" numFmtId="0">
      <sharedItems containsBlank="1"/>
    </cacheField>
    <cacheField name="Brief Description of Scheme" numFmtId="0">
      <sharedItems containsBlank="1"/>
    </cacheField>
    <cacheField name="Scheme Type" numFmtId="0">
      <sharedItems containsBlank="1" count="29">
        <s v="Prevention / Early Intervention"/>
        <s v="Assistive Technologies and Equipment"/>
        <s v="Housing Related Schemes"/>
        <s v="Integrated Care Planning and Navigation"/>
        <s v="Home-based intermediate care services"/>
        <s v="Bed based intermediate Care Services (Reablement, rehabilitation, wider short-term services supporting recovery)"/>
        <s v="Care Act Implementation related duties"/>
        <s v="Home Care or Domiciliary Care"/>
        <s v="High Impact Change Model for Managing Transfer of Care"/>
        <s v="Enablers for Integration"/>
        <s v="Community Based Schemes"/>
        <s v="Other"/>
        <s v="Carers Services"/>
        <s v="DFG Related Schemes"/>
        <s v="Urgent Community Response"/>
        <s v="Personalised Care at Home"/>
        <s v="Residential Placements"/>
        <s v="Personalised Budgeting and Commissioning"/>
        <s v="Workforce recruitment and retention"/>
        <s v="Reablement in a persons own home"/>
        <s v="&lt;Please Select&gt;"/>
        <m/>
        <s v="Bed based intermediate Care Services"/>
        <s v="1. Domiciliary care packages"/>
        <s v=""/>
        <s v="Bed based intermediate Care Services (Reablement, rehabilitation in a bedded setting, wider short-term services supporting recovery)"/>
        <s v="Home Care or Domicillary Care"/>
        <s v="Intermediate Care Services"/>
        <s v="HICM for Managing Transfer of Care"/>
      </sharedItems>
    </cacheField>
    <cacheField name="Sub Types" numFmtId="0">
      <sharedItems containsBlank="1"/>
    </cacheField>
    <cacheField name="Please specify if 'Scheme Type' is 'Other'" numFmtId="0">
      <sharedItems containsBlank="1"/>
    </cacheField>
    <cacheField name="Area of Spend" numFmtId="0">
      <sharedItems count="13">
        <s v="Social Care"/>
        <s v="Community Health"/>
        <s v="Mental Health"/>
        <s v="Acute"/>
        <s v="Continuing Care"/>
        <s v="Other"/>
        <s v="Primary Care"/>
        <s v=""/>
        <s v="NHS"/>
        <s v="&lt;Please Select&gt;"/>
        <s v="Shropshire Council"/>
        <s v="Multiple Support services from Primary care, Community Health &amp; social Care"/>
        <s v="CCG"/>
      </sharedItems>
    </cacheField>
    <cacheField name="Please specify if 'Area of Spend' is 'other'" numFmtId="0">
      <sharedItems/>
    </cacheField>
    <cacheField name="Commissioner" numFmtId="0">
      <sharedItems count="8">
        <s v="LA"/>
        <s v="Joint"/>
        <s v="NHS"/>
        <s v="&lt;Please Select&gt;"/>
        <s v="NHS "/>
        <s v=""/>
        <s v="CCG"/>
        <s v="CCG "/>
      </sharedItems>
    </cacheField>
    <cacheField name="% NHS (if Joint Commissioner)" numFmtId="0">
      <sharedItems/>
    </cacheField>
    <cacheField name="% LA (if Joint Commissioner)" numFmtId="0">
      <sharedItems/>
    </cacheField>
    <cacheField name="Provider" numFmtId="0">
      <sharedItems count="10">
        <s v="Charity / Voluntary Sector"/>
        <s v="Local Authority"/>
        <s v="Private Sector"/>
        <s v="NHS Community Provider"/>
        <s v="NHS"/>
        <s v="NHS Mental Health Provider"/>
        <s v="NHS Acute Provider"/>
        <s v="&lt;Please Select&gt;"/>
        <s v="CCG"/>
        <s v=""/>
      </sharedItems>
    </cacheField>
    <cacheField name="Source of Funding" numFmtId="0">
      <sharedItems count="12">
        <s v="Minimum NHS Contribution"/>
        <s v="ICB Discharge Funding"/>
        <s v="DFG"/>
        <s v="iBCF"/>
        <s v="Additional LA Contribution"/>
        <s v="Local Authority Discharge Funding"/>
        <s v="Additional NHS Contribution"/>
        <s v="&lt;Please Select&gt;"/>
        <s v=""/>
        <s v="Minimum CCG Contribution"/>
        <s v="Additional CCG Contribution"/>
        <s v="Winter Pressures Grant"/>
      </sharedItems>
    </cacheField>
    <cacheField name="Expenditure" numFmtId="0">
      <sharedItems containsSemiMixedTypes="0" containsString="0" containsNumber="1" minValue="-521000" maxValue="197308890"/>
    </cacheField>
    <cacheField name="New/ Existing Scheme" numFmtId="0">
      <sharedItems containsBlank="1" count="3">
        <m/>
        <s v="Existing"/>
        <s v="New"/>
      </sharedItems>
    </cacheField>
    <cacheField name="Minimum Income" numFmtId="0" formula="#NAME?+#NAME?+#NAME?" databaseField="0"/>
    <cacheField name="Additional Total" numFmtId="0" formula="#NAME?+#NAME?" databaseField="0"/>
    <cacheField name="Actual Additional Total" numFmtId="0" formula="#NAME?+#NAME?"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ooljar Khalil1" refreshedDate="45533.634175694446" backgroundQuery="1" createdVersion="8" refreshedVersion="8" minRefreshableVersion="3" recordCount="756" xr:uid="{A8077096-E3A6-4034-A70A-3C3B0F892AFD}">
  <cacheSource type="external" connectionId="4"/>
  <cacheFields count="31">
    <cacheField name="Year" numFmtId="0">
      <sharedItems count="5">
        <s v="2020/21"/>
        <s v="2023/24"/>
        <s v="2024/25"/>
        <s v="2021/22"/>
        <s v="2022/23"/>
      </sharedItems>
    </cacheField>
    <cacheField name="Code" numFmtId="0">
      <sharedItems count="154">
        <s v="E06000001"/>
        <s v="E06000002"/>
        <s v="E06000003"/>
        <s v="E06000004"/>
        <s v="E06000005"/>
        <s v="E06000006"/>
        <s v="E06000007"/>
        <s v="E06000008"/>
        <s v="E06000009"/>
        <s v="E06000010"/>
        <s v="E06000011"/>
        <s v="E06000012"/>
        <s v="E06000013"/>
        <s v="E06000014"/>
        <s v="E06000015"/>
        <s v="E06000016"/>
        <s v="E06000017"/>
        <s v="E06000018"/>
        <s v="E06000019"/>
        <s v="E06000020"/>
        <s v="E06000021"/>
        <s v="E06000022"/>
        <s v="E06000023"/>
        <s v="E06000024"/>
        <s v="E06000025"/>
        <s v="E06000026"/>
        <s v="E06000027"/>
        <s v="E06000030"/>
        <s v="E06000031"/>
        <s v="E06000032"/>
        <s v="E06000033"/>
        <s v="E06000034"/>
        <s v="E06000035"/>
        <s v="E06000036"/>
        <s v="E06000037"/>
        <s v="E06000038"/>
        <s v="E06000039"/>
        <s v="E06000040"/>
        <s v="E06000041"/>
        <s v="E06000042"/>
        <s v="E06000043"/>
        <s v="E06000044"/>
        <s v="E06000045"/>
        <s v="E06000046"/>
        <s v="E06000047"/>
        <s v="E06000049"/>
        <s v="E06000050"/>
        <s v="E06000051"/>
        <s v="E06000052"/>
        <s v="E06000054"/>
        <s v="E06000055"/>
        <s v="E06000056"/>
        <s v="E06000057"/>
        <s v="E06000058"/>
        <s v="E06000059"/>
        <s v="E06000060"/>
        <s v="E08000001"/>
        <s v="E08000002"/>
        <s v="E08000003"/>
        <s v="E08000004"/>
        <s v="E08000005"/>
        <s v="E08000006"/>
        <s v="E08000007"/>
        <s v="E08000008"/>
        <s v="E08000009"/>
        <s v="E08000010"/>
        <s v="E08000011"/>
        <s v="E08000012"/>
        <s v="E08000013"/>
        <s v="E08000014"/>
        <s v="E08000015"/>
        <s v="E08000016"/>
        <s v="E08000017"/>
        <s v="E08000018"/>
        <s v="E08000019"/>
        <s v="E08000021"/>
        <s v="E08000022"/>
        <s v="E08000023"/>
        <s v="E08000024"/>
        <s v="E08000025"/>
        <s v="E08000026"/>
        <s v="E08000027"/>
        <s v="E08000028"/>
        <s v="E08000029"/>
        <s v="E08000030"/>
        <s v="E08000031"/>
        <s v="E08000032"/>
        <s v="E08000033"/>
        <s v="E08000034"/>
        <s v="E08000035"/>
        <s v="E08000036"/>
        <s v="E08000037"/>
        <s v="E09000001"/>
        <s v="E09000002"/>
        <s v="E09000003"/>
        <s v="E09000004"/>
        <s v="E09000005"/>
        <s v="E09000006"/>
        <s v="E09000007"/>
        <s v="E09000008"/>
        <s v="E09000009"/>
        <s v="E09000010"/>
        <s v="E09000011"/>
        <s v="E09000012"/>
        <s v="E09000013"/>
        <s v="E09000014"/>
        <s v="E09000015"/>
        <s v="E09000016"/>
        <s v="E09000017"/>
        <s v="E09000018"/>
        <s v="E09000019"/>
        <s v="E09000020"/>
        <s v="E09000021"/>
        <s v="E09000022"/>
        <s v="E09000023"/>
        <s v="E09000024"/>
        <s v="E09000025"/>
        <s v="E09000026"/>
        <s v="E09000027"/>
        <s v="E09000028"/>
        <s v="E09000029"/>
        <s v="E09000030"/>
        <s v="E09000031"/>
        <s v="E09000032"/>
        <s v="E09000033"/>
        <s v="E10000003"/>
        <s v="E10000006"/>
        <s v="E10000007"/>
        <s v="E10000008"/>
        <s v="E10000011"/>
        <s v="E10000012"/>
        <s v="E10000013"/>
        <s v="E10000014"/>
        <s v="E10000015"/>
        <s v="E10000016"/>
        <s v="E10000017"/>
        <s v="E10000018"/>
        <s v="E10000019"/>
        <s v="E10000020"/>
        <s v="E10000021"/>
        <s v="E10000023"/>
        <s v="E10000024"/>
        <s v="E10000025"/>
        <s v="E10000027"/>
        <s v="E10000028"/>
        <s v="E10000029"/>
        <s v="E10000030"/>
        <s v="E10000031"/>
        <s v="E10000032"/>
        <s v="E10000034"/>
        <s v="E06000061"/>
        <s v="E06000062"/>
        <s v="E06000063"/>
        <s v="E06000064"/>
      </sharedItems>
    </cacheField>
    <cacheField name="HWB" numFmtId="0">
      <sharedItems count="155">
        <s v="Hartlepool"/>
        <s v="Middlesbrough"/>
        <s v="Redcar and Cleveland"/>
        <s v="Stockton-on-Tees"/>
        <s v="Darlington"/>
        <s v="Halton"/>
        <s v="Warrington"/>
        <s v="Blackburn with Darwen"/>
        <s v="Blackpool"/>
        <s v="Kingston upon Hull, City of"/>
        <s v="East Riding of Yorkshire"/>
        <s v="North East Lincolnshire"/>
        <s v="North Lincolnshire"/>
        <s v="York"/>
        <s v="Derby"/>
        <s v="Leicester"/>
        <s v="Rutland"/>
        <s v="Nottingham"/>
        <s v="Herefordshire, County of"/>
        <s v="Telford and Wrekin"/>
        <s v="Stoke-on-Trent"/>
        <s v="Bath and North East Somerset"/>
        <s v="Bristol, City of"/>
        <s v="North Somerset"/>
        <s v="South Gloucestershire"/>
        <s v="Plymouth"/>
        <s v="Torbay"/>
        <s v="Swindon"/>
        <s v="Peterborough"/>
        <s v="Luton"/>
        <s v="Southend-on-Sea"/>
        <s v="Thurrock"/>
        <s v="Medway"/>
        <s v="Bracknell Forest"/>
        <s v="West Berkshire"/>
        <s v="Reading"/>
        <s v="Slough"/>
        <s v="Windsor and Maidenhead"/>
        <s v="Wokingham"/>
        <s v="Milton Keynes"/>
        <s v="Brighton and Hove"/>
        <s v="Portsmouth"/>
        <s v="Southampton"/>
        <s v="Isle of Wight"/>
        <s v="County Durham"/>
        <s v="Cheshire East"/>
        <s v="Cheshire West and Chester"/>
        <s v="Shropshire"/>
        <s v="Cornwall"/>
        <s v="Wiltshire"/>
        <s v="Bedford"/>
        <s v="Central Bedfordshire"/>
        <s v="Northumberland"/>
        <s v="Bournemouth, Christchurch and Poole"/>
        <s v="Dorset"/>
        <s v="Buckinghamshire"/>
        <s v="Bolton"/>
        <s v="Bury"/>
        <s v="Manchester"/>
        <s v="Oldham"/>
        <s v="Rochdale"/>
        <s v="Salford"/>
        <s v="Stockport"/>
        <s v="Tameside"/>
        <s v="Trafford"/>
        <s v="Wigan"/>
        <s v="Knowsley"/>
        <s v="Liverpool"/>
        <s v="St. Helens"/>
        <s v="Sefton"/>
        <s v="Wirral"/>
        <s v="Barnsley"/>
        <s v="Doncaster"/>
        <s v="Rotherham"/>
        <s v="Sheffield"/>
        <s v="Newcastle upon Tyne"/>
        <s v="North Tyneside"/>
        <s v="South Tyneside"/>
        <s v="Sunderland"/>
        <s v="Birmingham"/>
        <s v="Coventry"/>
        <s v="Dudley"/>
        <s v="Sandwell"/>
        <s v="Solihull"/>
        <s v="Walsall"/>
        <s v="Wolverhampton"/>
        <s v="Bradford"/>
        <s v="Calderdale"/>
        <s v="Kirklees"/>
        <s v="Leeds"/>
        <s v="Wakefield"/>
        <s v="Gateshead"/>
        <s v="City of London"/>
        <s v="Barking and Dagenham"/>
        <s v="Barnet"/>
        <s v="Bexley"/>
        <s v="Brent"/>
        <s v="Bromley"/>
        <s v="Camden"/>
        <s v="Croydon"/>
        <s v="Ealing"/>
        <s v="Enfield"/>
        <s v="Greenwich"/>
        <s v="Hackney"/>
        <s v="Hammersmith and Fulham"/>
        <s v="Haringey"/>
        <s v="Harrow"/>
        <s v="Havering"/>
        <s v="Hillingdon"/>
        <s v="Hounslow"/>
        <s v="Islington"/>
        <s v="Kensington and Chelsea"/>
        <s v="Kingston upon Thames"/>
        <s v="Lambeth"/>
        <s v="Lewisham"/>
        <s v="Merton"/>
        <s v="Newham"/>
        <s v="Redbridge"/>
        <s v="Richmond upon Thames"/>
        <s v="Southwark"/>
        <s v="Sutton"/>
        <s v="Tower Hamlets"/>
        <s v="Waltham Forest"/>
        <s v="Wandsworth"/>
        <s v="Westminster"/>
        <s v="Cambridgeshire"/>
        <s v="Cumbria"/>
        <s v="Derbyshire"/>
        <s v="Devon"/>
        <s v="East Sussex"/>
        <s v="Essex"/>
        <s v="Gloucestershire"/>
        <s v="Hampshire"/>
        <s v="Hertfordshire"/>
        <s v="Kent"/>
        <s v="Lancashire"/>
        <s v="Leicestershire"/>
        <s v="Lincolnshire"/>
        <s v="Norfolk"/>
        <s v="Northamptonshire"/>
        <s v="North Yorkshire"/>
        <s v="Nottinghamshire"/>
        <s v="Oxfordshire"/>
        <s v="Somerset"/>
        <s v="Staffordshire"/>
        <s v="Suffolk"/>
        <s v="Surrey"/>
        <s v="Warwickshire"/>
        <s v="West Sussex"/>
        <s v="Worcestershire"/>
        <s v="Cornwall &amp; Scilly"/>
        <s v="North Northamptonshire"/>
        <s v="West Northamptonshire"/>
        <s v="Cumberland"/>
        <s v="Westmorland and Furness"/>
      </sharedItems>
    </cacheField>
    <cacheField name="Region" numFmtId="0">
      <sharedItems count="7">
        <s v="North East and Yorkshire"/>
        <s v="North West"/>
        <s v="Midlands"/>
        <s v="South West"/>
        <s v="East of England"/>
        <s v="South East"/>
        <s v="London"/>
      </sharedItems>
    </cacheField>
    <cacheField name="DFG" numFmtId="0">
      <sharedItems containsString="0" containsBlank="1" containsNumber="1" containsInteger="1" minValue="37091" maxValue="20827423"/>
    </cacheField>
    <cacheField name="iBCF" numFmtId="0">
      <sharedItems containsSemiMixedTypes="0" containsString="0" containsNumber="1" minValue="212391" maxValue="67918344"/>
    </cacheField>
    <cacheField name="Winter Pressures Grant (inc in iBCF)" numFmtId="0">
      <sharedItems containsString="0" containsBlank="1" containsNumber="1" minValue="48791" maxValue="6164434"/>
    </cacheField>
    <cacheField name="ICB/CCG_Minimum_Contribution" numFmtId="0">
      <sharedItems containsSemiMixedTypes="0" containsString="0" containsNumber="1" minValue="709457" maxValue="132760679.7350283"/>
    </cacheField>
    <cacheField name="NHS Commissioned Out of Hospital spend from the minimum CCG allo" numFmtId="0">
      <sharedItems containsSemiMixedTypes="0" containsString="0" containsNumber="1" minValue="185955" maxValue="37726819.731441326"/>
    </cacheField>
    <cacheField name="Adult Social Care services spend from the minimum CCG allocation" numFmtId="0">
      <sharedItems containsSemiMixedTypes="0" containsString="0" containsNumber="1" minValue="129887" maxValue="56029503.799665324"/>
    </cacheField>
    <cacheField name="Planning_Additional_LA_Contribution" numFmtId="0">
      <sharedItems containsSemiMixedTypes="0" containsString="0" containsNumber="1" minValue="0" maxValue="186147880"/>
    </cacheField>
    <cacheField name="Actual_LA_Additional" numFmtId="0">
      <sharedItems containsString="0" containsBlank="1" containsNumber="1" minValue="0" maxValue="202735452.8227838"/>
    </cacheField>
    <cacheField name="Planning_Additional_CCG_Contribution" numFmtId="0">
      <sharedItems containsSemiMixedTypes="0" containsString="0" containsNumber="1" minValue="0" maxValue="463272332"/>
    </cacheField>
    <cacheField name="Actual_CCG_Additional" numFmtId="0">
      <sharedItems containsString="0" containsBlank="1" containsNumber="1" minValue="0" maxValue="467275815"/>
    </cacheField>
    <cacheField name="Discharge_Fund_Plan_LA_Spend" numFmtId="0">
      <sharedItems containsString="0" containsBlank="1" containsNumber="1" minValue="0" maxValue="15806596"/>
    </cacheField>
    <cacheField name="Discharge_Fund_Plan_ICB_Spend" numFmtId="0">
      <sharedItems containsString="0" containsBlank="1" containsNumber="1" minValue="0" maxValue="13815327.609999999"/>
    </cacheField>
    <cacheField name="Discharge_Fund_Actual_LA_Spend" numFmtId="0">
      <sharedItems containsString="0" containsBlank="1" containsNumber="1" minValue="0" maxValue="9974610"/>
    </cacheField>
    <cacheField name="Discharge_Fund_Actual_ICB_Spend" numFmtId="0">
      <sharedItems containsString="0" containsBlank="1" containsNumber="1" minValue="4181" maxValue="8442000"/>
    </cacheField>
    <cacheField name="EOY_income_commentary" numFmtId="0">
      <sharedItems containsBlank="1" longText="1"/>
    </cacheField>
    <cacheField name="Plan_Total_Income" numFmtId="0">
      <sharedItems containsSemiMixedTypes="0" containsString="0" containsNumber="1" minValue="1060692" maxValue="658993648.67827141"/>
    </cacheField>
    <cacheField name="Actual_Total_Income" numFmtId="0">
      <sharedItems containsString="0" containsBlank="1" containsNumber="1" minValue="1060692" maxValue="660697131.67827141"/>
    </cacheField>
    <cacheField name="Plan_Total_Expenditure" numFmtId="0">
      <sharedItems containsSemiMixedTypes="0" containsString="0" containsNumber="1" minValue="1000" maxValue="658993649"/>
    </cacheField>
    <cacheField name="Actual_Total_Expenditure" numFmtId="0">
      <sharedItems containsString="0" containsBlank="1" containsNumber="1" minValue="1000" maxValue="666783177"/>
    </cacheField>
    <cacheField name="Expenditure commentary" numFmtId="0">
      <sharedItems containsBlank="1" longText="1"/>
    </cacheField>
    <cacheField name="Discharge_Fund_Plan_Expenditure" numFmtId="0">
      <sharedItems containsString="0" containsBlank="1" containsNumber="1" containsInteger="1" minValue="49557" maxValue="26779943"/>
    </cacheField>
    <cacheField name="Discharge_Fund_Actual_Expenditure" numFmtId="0">
      <sharedItems containsString="0" containsBlank="1" containsNumber="1" containsInteger="1" minValue="85766" maxValue="12100554"/>
    </cacheField>
    <cacheField name="ASC_from_NHS_min_fund" numFmtId="0">
      <sharedItems containsString="0" containsBlank="1" containsNumber="1" minValue="311354" maxValue="56920735"/>
    </cacheField>
    <cacheField name="OOH_from_NHS_min_fund" numFmtId="0">
      <sharedItems containsString="0" containsBlank="1" containsNumber="1" minValue="468846" maxValue="85877582"/>
    </cacheField>
    <cacheField name="Minimum Income" numFmtId="0" formula="DFG+iBCF+'ICB/CCG_Minimum_Contribution'" databaseField="0"/>
    <cacheField name="Additional Total" numFmtId="0" formula="Planning_Additional_LA_Contribution+Planning_Additional_CCG_Contribution" databaseField="0"/>
    <cacheField name="Actual Additional Total" numFmtId="0" formula="Actual_LA_Additional+Actual_CCG_Additional"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115">
  <r>
    <x v="0"/>
    <x v="0"/>
    <x v="0"/>
    <n v="1"/>
    <x v="0"/>
    <n v="1"/>
    <s v="Support for Sensory Loss &amp; Long-term Conditions"/>
    <s v="Grants to organisations supporting the Blind and Deaf community and support to stroke sufferers"/>
    <x v="0"/>
    <s v="Social Prescribing"/>
    <s v=""/>
    <x v="0"/>
    <s v=""/>
    <x v="0"/>
    <s v=""/>
    <s v=""/>
    <x v="0"/>
    <x v="0"/>
    <n v="126161"/>
    <x v="0"/>
  </r>
  <r>
    <x v="0"/>
    <x v="0"/>
    <x v="0"/>
    <n v="2"/>
    <x v="0"/>
    <n v="2"/>
    <s v="Assistive Technology"/>
    <s v="Creation of a dedicated Telecare response staffing team"/>
    <x v="1"/>
    <s v="Assistive technologies including telecare"/>
    <s v=""/>
    <x v="0"/>
    <s v=""/>
    <x v="0"/>
    <s v=""/>
    <s v=""/>
    <x v="1"/>
    <x v="0"/>
    <n v="418015"/>
    <x v="0"/>
  </r>
  <r>
    <x v="0"/>
    <x v="0"/>
    <x v="0"/>
    <n v="3"/>
    <x v="0"/>
    <n v="3"/>
    <s v="Housing Related Support"/>
    <s v="Contribution towards Housing Related Support Schemes including Floating Support &amp; Extra Care provision"/>
    <x v="2"/>
    <s v=""/>
    <s v=""/>
    <x v="0"/>
    <s v=""/>
    <x v="0"/>
    <s v=""/>
    <s v=""/>
    <x v="2"/>
    <x v="0"/>
    <n v="470004"/>
    <x v="0"/>
  </r>
  <r>
    <x v="0"/>
    <x v="0"/>
    <x v="0"/>
    <n v="4"/>
    <x v="0"/>
    <n v="4"/>
    <s v="Low Level Support Services"/>
    <s v="Development of Community Led Support (CLS) delivered via Community Hubs which enable community activities and support and encourage partnership working across the voluntary and community sector."/>
    <x v="0"/>
    <s v="Other"/>
    <s v="Develop community led support options through development of hubs and work with voluntary and community groups"/>
    <x v="0"/>
    <s v=""/>
    <x v="0"/>
    <s v=""/>
    <s v=""/>
    <x v="1"/>
    <x v="0"/>
    <n v="342207"/>
    <x v="0"/>
  </r>
  <r>
    <x v="0"/>
    <x v="0"/>
    <x v="0"/>
    <n v="5"/>
    <x v="0"/>
    <n v="5"/>
    <s v="Information &amp; Advice"/>
    <s v="Ensuring access to good quality, accessible and timely advice and information that supports remaining independent for as long as possible"/>
    <x v="0"/>
    <s v="Other"/>
    <s v="To ensure that people have access to good quality, accessible and timely advice and information that supports them to remain independent for as long as possible"/>
    <x v="0"/>
    <s v=""/>
    <x v="0"/>
    <s v=""/>
    <s v=""/>
    <x v="1"/>
    <x v="0"/>
    <n v="128298"/>
    <x v="0"/>
  </r>
  <r>
    <x v="0"/>
    <x v="0"/>
    <x v="0"/>
    <n v="6"/>
    <x v="0"/>
    <n v="6"/>
    <s v="Maintain &amp; Support Existing Social Care Services"/>
    <s v="Protection of existing Social Care budgets"/>
    <x v="3"/>
    <s v="Assessment teams/joint assessment"/>
    <s v=""/>
    <x v="0"/>
    <s v=""/>
    <x v="0"/>
    <s v=""/>
    <s v=""/>
    <x v="1"/>
    <x v="0"/>
    <n v="854889"/>
    <x v="0"/>
  </r>
  <r>
    <x v="0"/>
    <x v="0"/>
    <x v="0"/>
    <n v="7"/>
    <x v="0"/>
    <n v="7"/>
    <s v="Maintain &amp; Support Existing Social Care Services"/>
    <s v="Protection of existing Social Care budgets - staffing and packages of care"/>
    <x v="3"/>
    <s v="Assessment teams/joint assessment"/>
    <s v=""/>
    <x v="0"/>
    <s v=""/>
    <x v="0"/>
    <s v=""/>
    <s v=""/>
    <x v="2"/>
    <x v="0"/>
    <n v="854889"/>
    <x v="0"/>
  </r>
  <r>
    <x v="0"/>
    <x v="0"/>
    <x v="0"/>
    <n v="8"/>
    <x v="0"/>
    <n v="8"/>
    <s v="Multi-Link Reablement &amp; Direct Care and Support"/>
    <s v="Direct Care &amp; Support and Reablement team alongside associated support budgets such as OT equipment"/>
    <x v="4"/>
    <s v="Joint reablement and rehabilitation service (to support discharge) "/>
    <s v=""/>
    <x v="0"/>
    <s v=""/>
    <x v="0"/>
    <s v=""/>
    <s v=""/>
    <x v="1"/>
    <x v="0"/>
    <n v="673946"/>
    <x v="0"/>
  </r>
  <r>
    <x v="0"/>
    <x v="0"/>
    <x v="0"/>
    <n v="9"/>
    <x v="0"/>
    <n v="9"/>
    <s v="Early Intervention Services"/>
    <s v="Creation of additional staffing posts and increased capacity in care sector "/>
    <x v="0"/>
    <s v="Social Prescribing"/>
    <s v=""/>
    <x v="0"/>
    <s v=""/>
    <x v="1"/>
    <s v="0.5"/>
    <s v="0.5"/>
    <x v="1"/>
    <x v="0"/>
    <n v="1070070"/>
    <x v="0"/>
  </r>
  <r>
    <x v="0"/>
    <x v="0"/>
    <x v="0"/>
    <n v="10"/>
    <x v="0"/>
    <n v="10"/>
    <s v="Transitional Care"/>
    <s v="Provision of 20 block-booked beds to assist discharge"/>
    <x v="5"/>
    <s v="Bed-based intermediate care with reablement (to support discharge)"/>
    <s v=""/>
    <x v="0"/>
    <s v=""/>
    <x v="1"/>
    <s v="0.5"/>
    <s v="0.5"/>
    <x v="2"/>
    <x v="0"/>
    <n v="778960"/>
    <x v="0"/>
  </r>
  <r>
    <x v="0"/>
    <x v="0"/>
    <x v="0"/>
    <n v="11"/>
    <x v="0"/>
    <n v="11"/>
    <s v="Independent Sector Provision"/>
    <s v="Packages of care"/>
    <x v="3"/>
    <s v="Other"/>
    <s v="Care Co-ordination"/>
    <x v="0"/>
    <s v=""/>
    <x v="0"/>
    <s v=""/>
    <s v=""/>
    <x v="2"/>
    <x v="0"/>
    <n v="614363"/>
    <x v="0"/>
  </r>
  <r>
    <x v="0"/>
    <x v="0"/>
    <x v="0"/>
    <n v="12"/>
    <x v="0"/>
    <n v="12"/>
    <s v="Care Act Implementation"/>
    <s v="Additional staffing capacity, safeguarding support, advocacy etc"/>
    <x v="6"/>
    <s v="Other"/>
    <s v="Wider Care Act compliance"/>
    <x v="0"/>
    <s v=""/>
    <x v="0"/>
    <s v=""/>
    <s v=""/>
    <x v="1"/>
    <x v="0"/>
    <n v="363230"/>
    <x v="0"/>
  </r>
  <r>
    <x v="0"/>
    <x v="0"/>
    <x v="0"/>
    <n v="13"/>
    <x v="0"/>
    <n v="13"/>
    <s v="Telecare Expansion "/>
    <s v="Creation of new Telecare posts and equipment budget"/>
    <x v="1"/>
    <s v="Assistive technologies including telecare"/>
    <s v=""/>
    <x v="0"/>
    <s v=""/>
    <x v="0"/>
    <s v=""/>
    <s v=""/>
    <x v="1"/>
    <x v="0"/>
    <n v="167899"/>
    <x v="0"/>
  </r>
  <r>
    <x v="0"/>
    <x v="0"/>
    <x v="0"/>
    <n v="14"/>
    <x v="0"/>
    <n v="14"/>
    <s v="Winter Pressures - Home Care"/>
    <s v="Funding to meet increased home care costs over the winter period"/>
    <x v="7"/>
    <s v="Domiciliary care to support hospital discharge (Discharge to Assess pathway 1)"/>
    <s v=""/>
    <x v="0"/>
    <s v=""/>
    <x v="0"/>
    <s v=""/>
    <s v=""/>
    <x v="2"/>
    <x v="0"/>
    <n v="73241"/>
    <x v="0"/>
  </r>
  <r>
    <x v="0"/>
    <x v="0"/>
    <x v="0"/>
    <n v="15"/>
    <x v="0"/>
    <n v="15"/>
    <s v="Weekend Working"/>
    <s v="Implementation of 6 day working to facilitate hospital discharges"/>
    <x v="8"/>
    <s v="Flexible working patterns (including 7 day working)"/>
    <s v=""/>
    <x v="0"/>
    <s v=""/>
    <x v="1"/>
    <s v="0.5"/>
    <s v="0.5"/>
    <x v="1"/>
    <x v="0"/>
    <n v="58567"/>
    <x v="0"/>
  </r>
  <r>
    <x v="0"/>
    <x v="0"/>
    <x v="0"/>
    <n v="16"/>
    <x v="0"/>
    <n v="16"/>
    <s v="Co-location of Teams"/>
    <s v="Council and ICB staff teams located together"/>
    <x v="9"/>
    <s v="Integrated models of provision"/>
    <s v=""/>
    <x v="0"/>
    <s v=""/>
    <x v="1"/>
    <s v="0.5"/>
    <s v="0.5"/>
    <x v="1"/>
    <x v="0"/>
    <n v="54569"/>
    <x v="0"/>
  </r>
  <r>
    <x v="0"/>
    <x v="0"/>
    <x v="0"/>
    <n v="17"/>
    <x v="0"/>
    <n v="17"/>
    <s v="Recurrent Investment in Community Services"/>
    <s v="Provision of health community-based team"/>
    <x v="10"/>
    <s v="Integrated neighbourhood services"/>
    <s v=""/>
    <x v="1"/>
    <s v=""/>
    <x v="2"/>
    <s v=""/>
    <s v=""/>
    <x v="3"/>
    <x v="0"/>
    <n v="657798"/>
    <x v="0"/>
  </r>
  <r>
    <x v="0"/>
    <x v="0"/>
    <x v="0"/>
    <n v="18"/>
    <x v="0"/>
    <n v="18"/>
    <s v="ICB Protection of Services"/>
    <s v="Ensuring continuation of health support to community based provision"/>
    <x v="10"/>
    <s v="Integrated neighbourhood services"/>
    <s v=""/>
    <x v="1"/>
    <s v=""/>
    <x v="2"/>
    <s v=""/>
    <s v=""/>
    <x v="3"/>
    <x v="0"/>
    <n v="254027"/>
    <x v="0"/>
  </r>
  <r>
    <x v="0"/>
    <x v="0"/>
    <x v="0"/>
    <n v="19"/>
    <x v="0"/>
    <n v="19"/>
    <s v="Medicines Optimisation in Care Homes"/>
    <s v="Pharmacy support to care homes"/>
    <x v="3"/>
    <s v="Care navigation and planning"/>
    <s v=""/>
    <x v="1"/>
    <s v=""/>
    <x v="1"/>
    <s v="0.5"/>
    <s v="0.5"/>
    <x v="4"/>
    <x v="0"/>
    <n v="41039"/>
    <x v="0"/>
  </r>
  <r>
    <x v="0"/>
    <x v="0"/>
    <x v="0"/>
    <n v="20"/>
    <x v="0"/>
    <n v="20"/>
    <s v="Clinical Triage within SPA"/>
    <s v="Clinical Triage within Single Point of Access"/>
    <x v="3"/>
    <s v="Other"/>
    <s v="Single Point of Access"/>
    <x v="1"/>
    <s v=""/>
    <x v="2"/>
    <s v=""/>
    <s v=""/>
    <x v="4"/>
    <x v="0"/>
    <n v="84503"/>
    <x v="0"/>
  </r>
  <r>
    <x v="0"/>
    <x v="0"/>
    <x v="0"/>
    <n v="21"/>
    <x v="0"/>
    <n v="21"/>
    <s v="Training &amp; Education of Care Homes"/>
    <s v="Training &amp; Education of Care Homes"/>
    <x v="8"/>
    <s v="Improved discharge to Care Homes"/>
    <s v=""/>
    <x v="1"/>
    <s v=""/>
    <x v="2"/>
    <s v=""/>
    <s v=""/>
    <x v="4"/>
    <x v="0"/>
    <n v="65115"/>
    <x v="0"/>
  </r>
  <r>
    <x v="0"/>
    <x v="0"/>
    <x v="0"/>
    <n v="22"/>
    <x v="0"/>
    <n v="22"/>
    <s v="Additional Support towards ICB costs"/>
    <s v="Protection of existing ICB-funded services"/>
    <x v="10"/>
    <s v="Other"/>
    <s v="Protection of existing ICB budgets"/>
    <x v="1"/>
    <s v=""/>
    <x v="2"/>
    <s v=""/>
    <s v=""/>
    <x v="4"/>
    <x v="0"/>
    <n v="90759"/>
    <x v="0"/>
  </r>
  <r>
    <x v="0"/>
    <x v="0"/>
    <x v="0"/>
    <n v="23"/>
    <x v="0"/>
    <n v="23"/>
    <s v="Contingency Allocation"/>
    <s v="Funding to be retained to support any in year pressures or new schemes"/>
    <x v="11"/>
    <s v=""/>
    <s v=""/>
    <x v="0"/>
    <s v=""/>
    <x v="1"/>
    <s v="0.5"/>
    <s v="0.5"/>
    <x v="2"/>
    <x v="0"/>
    <n v="176785"/>
    <x v="0"/>
  </r>
  <r>
    <x v="0"/>
    <x v="0"/>
    <x v="0"/>
    <n v="24"/>
    <x v="0"/>
    <n v="24"/>
    <s v="Dementia Services"/>
    <s v="Specific Dementia-focussed Day Service and Advisory Service"/>
    <x v="0"/>
    <s v="Social Prescribing"/>
    <s v=""/>
    <x v="2"/>
    <s v=""/>
    <x v="1"/>
    <s v="0.5"/>
    <s v="0.5"/>
    <x v="0"/>
    <x v="0"/>
    <n v="269627"/>
    <x v="0"/>
  </r>
  <r>
    <x v="0"/>
    <x v="0"/>
    <x v="0"/>
    <n v="25"/>
    <x v="0"/>
    <n v="25"/>
    <s v="Dementia Liaison"/>
    <s v="Provision of Dementia Liaison Services"/>
    <x v="10"/>
    <s v="Other"/>
    <s v="Dementia Liasion"/>
    <x v="2"/>
    <s v=""/>
    <x v="2"/>
    <s v=""/>
    <s v=""/>
    <x v="5"/>
    <x v="0"/>
    <n v="181830"/>
    <x v="0"/>
  </r>
  <r>
    <x v="0"/>
    <x v="0"/>
    <x v="0"/>
    <n v="26"/>
    <x v="0"/>
    <n v="26"/>
    <s v="Dementia Social Work"/>
    <s v="New Social Worker posts"/>
    <x v="3"/>
    <s v="Assessment teams/joint assessment"/>
    <s v=""/>
    <x v="2"/>
    <s v=""/>
    <x v="0"/>
    <s v=""/>
    <s v=""/>
    <x v="1"/>
    <x v="0"/>
    <n v="107956"/>
    <x v="0"/>
  </r>
  <r>
    <x v="0"/>
    <x v="0"/>
    <x v="0"/>
    <n v="27"/>
    <x v="0"/>
    <n v="27"/>
    <s v="Carers Support"/>
    <s v="Payment to Carers Support Organisation"/>
    <x v="12"/>
    <s v="Other"/>
    <s v="Payment to Carers Support Organisation"/>
    <x v="0"/>
    <s v=""/>
    <x v="1"/>
    <s v="0.5"/>
    <s v="0.5"/>
    <x v="0"/>
    <x v="0"/>
    <n v="236639"/>
    <x v="0"/>
  </r>
  <r>
    <x v="0"/>
    <x v="0"/>
    <x v="0"/>
    <n v="28"/>
    <x v="0"/>
    <n v="28"/>
    <s v="Carers Support - Respite"/>
    <s v="Provision of respite block-booked beds"/>
    <x v="12"/>
    <s v="Respite Services"/>
    <s v=""/>
    <x v="0"/>
    <s v=""/>
    <x v="0"/>
    <s v=""/>
    <s v=""/>
    <x v="2"/>
    <x v="0"/>
    <n v="109785"/>
    <x v="0"/>
  </r>
  <r>
    <x v="0"/>
    <x v="0"/>
    <x v="0"/>
    <n v="29"/>
    <x v="0"/>
    <n v="29"/>
    <s v="Carers Support - Direct Payments "/>
    <s v="Direct Payments to Carers"/>
    <x v="12"/>
    <s v="Other"/>
    <s v="Direct Payments"/>
    <x v="0"/>
    <s v=""/>
    <x v="0"/>
    <s v=""/>
    <s v=""/>
    <x v="1"/>
    <x v="0"/>
    <n v="122938"/>
    <x v="0"/>
  </r>
  <r>
    <x v="0"/>
    <x v="0"/>
    <x v="0"/>
    <n v="30"/>
    <x v="0"/>
    <n v="30"/>
    <s v="Discharge to Assess"/>
    <s v="Funding allocated towards the continuation of D2A beds and additional home support in 2023/24.  This includes the development of a proposal around planned overnight domiciliary support, which will help us move towards a more ‘care at home’ approach, with "/>
    <x v="8"/>
    <s v="Monitoring and responding to system demand and capacity"/>
    <s v=""/>
    <x v="0"/>
    <s v=""/>
    <x v="1"/>
    <s v="0.5"/>
    <s v="0.5"/>
    <x v="1"/>
    <x v="1"/>
    <n v="598371"/>
    <x v="0"/>
  </r>
  <r>
    <x v="0"/>
    <x v="0"/>
    <x v="0"/>
    <n v="31"/>
    <x v="0"/>
    <n v="31"/>
    <s v="Disabled Facility Grant"/>
    <s v="Disabled Facility Grant"/>
    <x v="13"/>
    <s v="Adaptations, including statutory DFG grants"/>
    <s v=""/>
    <x v="0"/>
    <s v=""/>
    <x v="0"/>
    <s v=""/>
    <s v=""/>
    <x v="1"/>
    <x v="2"/>
    <n v="1221874"/>
    <x v="0"/>
  </r>
  <r>
    <x v="0"/>
    <x v="0"/>
    <x v="0"/>
    <n v="32"/>
    <x v="0"/>
    <n v="32"/>
    <s v="Protection of Adult Social Care"/>
    <s v="Protection of existing Social Care budgets"/>
    <x v="3"/>
    <s v="Assessment teams/joint assessment"/>
    <s v=""/>
    <x v="0"/>
    <s v=""/>
    <x v="0"/>
    <s v=""/>
    <s v=""/>
    <x v="1"/>
    <x v="3"/>
    <n v="4353232"/>
    <x v="0"/>
  </r>
  <r>
    <x v="0"/>
    <x v="0"/>
    <x v="0"/>
    <n v="33"/>
    <x v="0"/>
    <n v="33"/>
    <s v="Support &amp; Sustain the local Care Market"/>
    <s v="Funding on-going costs of permanent enhanced fees to care providers over and above annual inflationary rise in 17/18 "/>
    <x v="3"/>
    <s v="Other"/>
    <s v="Increased base care fees paid to external providers in 2017/18 to support market sustainability"/>
    <x v="0"/>
    <s v=""/>
    <x v="0"/>
    <s v=""/>
    <s v=""/>
    <x v="1"/>
    <x v="3"/>
    <n v="635000"/>
    <x v="0"/>
  </r>
  <r>
    <x v="0"/>
    <x v="0"/>
    <x v="0"/>
    <n v="34"/>
    <x v="0"/>
    <n v="34"/>
    <s v="Support &amp; Sustain the local Care Market"/>
    <s v="ICB share to fund on-going costs of permanent enhanced fees to care providers over and above annual inflationary rise in 17/18 "/>
    <x v="3"/>
    <s v="Other"/>
    <s v="Increased base care fees paid to external providers in 2017/18 to support market sustainability"/>
    <x v="0"/>
    <s v=""/>
    <x v="0"/>
    <s v=""/>
    <s v=""/>
    <x v="4"/>
    <x v="3"/>
    <n v="113000"/>
    <x v="0"/>
  </r>
  <r>
    <x v="0"/>
    <x v="0"/>
    <x v="0"/>
    <n v="35"/>
    <x v="0"/>
    <n v="35"/>
    <s v="Support &amp; Sustain the local Care Market particularly over the winter period"/>
    <s v="Contribution to increased staffing within the Direct Care &amp; Support Service and home care packages of care previously funded from the Winter Pressures grant"/>
    <x v="3"/>
    <s v="Assessment teams/joint assessment"/>
    <s v=""/>
    <x v="0"/>
    <s v=""/>
    <x v="0"/>
    <s v=""/>
    <s v=""/>
    <x v="1"/>
    <x v="3"/>
    <n v="257000"/>
    <x v="0"/>
  </r>
  <r>
    <x v="0"/>
    <x v="0"/>
    <x v="0"/>
    <n v="36"/>
    <x v="0"/>
    <n v="36"/>
    <s v="Tees Valley Digital Care Home Support"/>
    <s v="Improve communication between Care Homes and other services and allow the secure transfer of information.  This will help speed up the discharge process."/>
    <x v="9"/>
    <s v="Data Integration"/>
    <s v=""/>
    <x v="1"/>
    <s v=""/>
    <x v="2"/>
    <s v=""/>
    <s v=""/>
    <x v="4"/>
    <x v="0"/>
    <n v="33632"/>
    <x v="0"/>
  </r>
  <r>
    <x v="0"/>
    <x v="0"/>
    <x v="0"/>
    <n v="37"/>
    <x v="0"/>
    <n v="37"/>
    <s v="BCF revenue brought forward funding"/>
    <s v="Funding allocated towards the continuation of D2A beds and additional home support in 2023/24.  This includes the development of a proposal around planned overnight domiciliary support, which will help us move towards a more ‘care at home’ approach, with "/>
    <x v="8"/>
    <s v="Monitoring and responding to system demand and capacity"/>
    <s v=""/>
    <x v="0"/>
    <s v=""/>
    <x v="1"/>
    <s v="0.5"/>
    <s v="0.5"/>
    <x v="2"/>
    <x v="4"/>
    <n v="0"/>
    <x v="0"/>
  </r>
  <r>
    <x v="0"/>
    <x v="0"/>
    <x v="0"/>
    <n v="38"/>
    <x v="0"/>
    <n v="38"/>
    <s v="Disabled Facility Grant (c/f from 22/23)"/>
    <s v="Disabled Facility Grant"/>
    <x v="13"/>
    <s v="Adaptations, including statutory DFG grants"/>
    <s v=""/>
    <x v="0"/>
    <s v=""/>
    <x v="0"/>
    <s v=""/>
    <s v=""/>
    <x v="1"/>
    <x v="4"/>
    <n v="0"/>
    <x v="0"/>
  </r>
  <r>
    <x v="0"/>
    <x v="0"/>
    <x v="0"/>
    <n v="39"/>
    <x v="0"/>
    <n v="39"/>
    <s v="Discharge Funding"/>
    <s v="Funding allocated towards the continuation of D2A beds and additional home support in 2023/24.  This includes the development of a proposal around planned overnight domiciliary support, which will help us move towards a more ‘care at home’ approach, with "/>
    <x v="8"/>
    <s v="Monitoring and responding to system demand and capacity"/>
    <s v=""/>
    <x v="0"/>
    <s v=""/>
    <x v="1"/>
    <s v="0.5"/>
    <s v="0.5"/>
    <x v="1"/>
    <x v="5"/>
    <n v="1247019"/>
    <x v="0"/>
  </r>
  <r>
    <x v="0"/>
    <x v="0"/>
    <x v="0"/>
    <n v="40"/>
    <x v="0"/>
    <n v="40"/>
    <s v="Tees Community Equipment Services (TCES)_x000a_"/>
    <s v="Increase the capacity of the service which will enable TCES to increase the amount of same day jobs from 30 to 40 Monday to Friday. "/>
    <x v="1"/>
    <s v="Community based equipment"/>
    <s v=""/>
    <x v="0"/>
    <s v=""/>
    <x v="1"/>
    <s v="0.5"/>
    <s v="0.5"/>
    <x v="1"/>
    <x v="1"/>
    <n v="55008"/>
    <x v="0"/>
  </r>
  <r>
    <x v="0"/>
    <x v="0"/>
    <x v="0"/>
    <n v="41"/>
    <x v="0"/>
    <n v="41"/>
    <s v="Complex Discharge Coordinator"/>
    <s v="Complex Discharge Coordination role within the hospital to assist with complex discharges"/>
    <x v="8"/>
    <s v="Multi-Disciplinary/Multi-Agency Discharge Teams supporting discharge"/>
    <s v=""/>
    <x v="1"/>
    <s v=""/>
    <x v="2"/>
    <s v=""/>
    <s v=""/>
    <x v="6"/>
    <x v="1"/>
    <n v="10800"/>
    <x v="0"/>
  </r>
  <r>
    <x v="0"/>
    <x v="0"/>
    <x v="0"/>
    <n v="42"/>
    <x v="0"/>
    <n v="42"/>
    <s v="Trusted Assessor Team"/>
    <s v="This is a request to fund 2wte additional B4 Trusted Assessors to work in North Tees Hospital to support the current team that triage, reassess, and rehabilitate patients who have been recommended a community bed upon discharge. The role of the Trusted As"/>
    <x v="8"/>
    <s v="Trusted Assessment"/>
    <s v=""/>
    <x v="3"/>
    <s v=""/>
    <x v="2"/>
    <s v=""/>
    <s v=""/>
    <x v="6"/>
    <x v="1"/>
    <n v="8227"/>
    <x v="0"/>
  </r>
  <r>
    <x v="0"/>
    <x v="0"/>
    <x v="0"/>
    <n v="43"/>
    <x v="0"/>
    <n v="43"/>
    <s v="Ambulance Discharge Costs"/>
    <s v="Regional 10% contribution from ICB element of grant to fund additional capacity to support ambulance discharge costs"/>
    <x v="11"/>
    <s v=""/>
    <s v=""/>
    <x v="3"/>
    <s v=""/>
    <x v="2"/>
    <s v=""/>
    <s v=""/>
    <x v="6"/>
    <x v="1"/>
    <n v="80200"/>
    <x v="0"/>
  </r>
  <r>
    <x v="0"/>
    <x v="0"/>
    <x v="0"/>
    <n v="44"/>
    <x v="0"/>
    <n v="44"/>
    <s v="Tees Mental Health Discharge Service"/>
    <s v="Teesside Mental Health Hospital Discharge Service forms a pathway into the community from hospital, supporting people with serious mental illness to resettle in the community. "/>
    <x v="8"/>
    <s v="Multi-Disciplinary/Multi-Agency Discharge Teams supporting discharge"/>
    <s v=""/>
    <x v="2"/>
    <s v=""/>
    <x v="2"/>
    <s v=""/>
    <s v=""/>
    <x v="5"/>
    <x v="1"/>
    <n v="15390"/>
    <x v="0"/>
  </r>
  <r>
    <x v="0"/>
    <x v="0"/>
    <x v="0"/>
    <n v="45"/>
    <x v="0"/>
    <n v="45"/>
    <s v="Additional therapy workforce to support Intermediate Care Pathway 2 beds"/>
    <s v="Additional therapy workforce to support the rehabilitation and recovery of patients discharged from the acute hospital into Intermediate Care pathway 2 beds, supporting a Home First approach. Reducing length of stay."/>
    <x v="8"/>
    <s v="Home First/Discharge to Assess - process support/core costs"/>
    <s v=""/>
    <x v="3"/>
    <s v=""/>
    <x v="2"/>
    <s v=""/>
    <s v=""/>
    <x v="6"/>
    <x v="1"/>
    <n v="34000"/>
    <x v="0"/>
  </r>
  <r>
    <x v="0"/>
    <x v="1"/>
    <x v="0"/>
    <n v="1"/>
    <x v="1"/>
    <n v="1"/>
    <s v="Recovery &amp; Reablement - Community Reablement"/>
    <s v="Community equipment"/>
    <x v="1"/>
    <s v="Community based equipment"/>
    <s v=""/>
    <x v="0"/>
    <s v=""/>
    <x v="2"/>
    <s v=""/>
    <s v=""/>
    <x v="1"/>
    <x v="0"/>
    <n v="171600"/>
    <x v="0"/>
  </r>
  <r>
    <x v="0"/>
    <x v="1"/>
    <x v="0"/>
    <n v="2"/>
    <x v="1"/>
    <n v="1"/>
    <s v="Recovery &amp; Reablement - Community Reablement"/>
    <s v="Telecare equipment /support"/>
    <x v="1"/>
    <s v="Other"/>
    <s v="Staffing costs"/>
    <x v="0"/>
    <s v=""/>
    <x v="2"/>
    <s v=""/>
    <s v=""/>
    <x v="1"/>
    <x v="0"/>
    <n v="103300"/>
    <x v="0"/>
  </r>
  <r>
    <x v="0"/>
    <x v="1"/>
    <x v="0"/>
    <n v="3"/>
    <x v="1"/>
    <n v="1"/>
    <s v="Recovery &amp; Reablement - Community Reablement"/>
    <s v="Reablement Brokerage"/>
    <x v="5"/>
    <s v="Other"/>
    <s v="Reablement Brokerage staffing costs"/>
    <x v="0"/>
    <s v=""/>
    <x v="2"/>
    <s v=""/>
    <s v=""/>
    <x v="1"/>
    <x v="0"/>
    <n v="24950"/>
    <x v="0"/>
  </r>
  <r>
    <x v="0"/>
    <x v="1"/>
    <x v="0"/>
    <n v="4"/>
    <x v="1"/>
    <n v="1"/>
    <s v="Recovery &amp; Reablement - Community Reablement"/>
    <s v="Reablement Brokerage"/>
    <x v="4"/>
    <s v="Other"/>
    <s v="Reablement Brokerage staffing costs"/>
    <x v="0"/>
    <s v=""/>
    <x v="2"/>
    <s v=""/>
    <s v=""/>
    <x v="1"/>
    <x v="0"/>
    <n v="24950"/>
    <x v="0"/>
  </r>
  <r>
    <x v="0"/>
    <x v="1"/>
    <x v="0"/>
    <n v="5"/>
    <x v="1"/>
    <n v="1"/>
    <s v="Recovery &amp; Reablement - Community Reablement"/>
    <s v="Reablement Agency Case Worker"/>
    <x v="0"/>
    <s v="Social Prescribing"/>
    <s v=""/>
    <x v="0"/>
    <s v=""/>
    <x v="2"/>
    <s v=""/>
    <s v=""/>
    <x v="1"/>
    <x v="0"/>
    <n v="34600"/>
    <x v="0"/>
  </r>
  <r>
    <x v="0"/>
    <x v="1"/>
    <x v="0"/>
    <n v="6"/>
    <x v="1"/>
    <n v="2"/>
    <s v="Recovery &amp; reablement - Residential Reablement"/>
    <s v="Middlesbrough Mobile Therapy Unit (MMRU) - beds"/>
    <x v="5"/>
    <s v="Bed-based intermediate care with rehabilitation accepting step up and step down users"/>
    <s v=""/>
    <x v="0"/>
    <s v=""/>
    <x v="2"/>
    <s v=""/>
    <s v=""/>
    <x v="2"/>
    <x v="0"/>
    <n v="636900"/>
    <x v="0"/>
  </r>
  <r>
    <x v="0"/>
    <x v="1"/>
    <x v="0"/>
    <n v="7"/>
    <x v="1"/>
    <n v="2"/>
    <s v="Recovery &amp; reablement - Residential Reablement"/>
    <s v="Middlesbrough Mobile Therapy Unit (MMRU) - therapy staffing"/>
    <x v="5"/>
    <s v="Bed-based intermediate care with rehabilitation accepting step up and step down users"/>
    <s v=""/>
    <x v="0"/>
    <s v=""/>
    <x v="2"/>
    <s v=""/>
    <s v=""/>
    <x v="3"/>
    <x v="0"/>
    <n v="104000"/>
    <x v="0"/>
  </r>
  <r>
    <x v="0"/>
    <x v="1"/>
    <x v="0"/>
    <n v="8"/>
    <x v="1"/>
    <n v="3"/>
    <s v="Recovery &amp; Reablement - Community Reablement"/>
    <s v="Community Reablement Team"/>
    <x v="4"/>
    <s v="Reablement at home (to prevent admission to hospital or residential care)"/>
    <s v=""/>
    <x v="0"/>
    <s v=""/>
    <x v="2"/>
    <s v=""/>
    <s v=""/>
    <x v="3"/>
    <x v="0"/>
    <n v="984100"/>
    <x v="0"/>
  </r>
  <r>
    <x v="0"/>
    <x v="1"/>
    <x v="0"/>
    <n v="9"/>
    <x v="1"/>
    <n v="4"/>
    <s v="Recovery &amp; reablement - Residential Reablment"/>
    <s v="Time To Think Beds to support avoidance of hospital admission"/>
    <x v="5"/>
    <s v="Bed-based intermediate care with reablement (to support admissions avoidance)"/>
    <s v=""/>
    <x v="0"/>
    <s v=""/>
    <x v="0"/>
    <s v=""/>
    <s v=""/>
    <x v="2"/>
    <x v="0"/>
    <n v="84900"/>
    <x v="0"/>
  </r>
  <r>
    <x v="0"/>
    <x v="1"/>
    <x v="0"/>
    <n v="10"/>
    <x v="1"/>
    <n v="5"/>
    <s v="Recovery &amp; reablement - Rapid Response"/>
    <s v="Enhanced Rapid Response"/>
    <x v="14"/>
    <s v=""/>
    <s v=""/>
    <x v="1"/>
    <s v=""/>
    <x v="2"/>
    <s v=""/>
    <s v=""/>
    <x v="2"/>
    <x v="0"/>
    <n v="82900"/>
    <x v="0"/>
  </r>
  <r>
    <x v="0"/>
    <x v="1"/>
    <x v="0"/>
    <n v="11"/>
    <x v="1"/>
    <n v="6"/>
    <s v="Carers"/>
    <s v="Carer &amp; Engagement Officer"/>
    <x v="12"/>
    <s v="Carer advice and support related to Care Act duties"/>
    <s v=""/>
    <x v="0"/>
    <s v=""/>
    <x v="0"/>
    <s v=""/>
    <s v=""/>
    <x v="1"/>
    <x v="0"/>
    <n v="51100"/>
    <x v="0"/>
  </r>
  <r>
    <x v="0"/>
    <x v="1"/>
    <x v="0"/>
    <n v="12"/>
    <x v="1"/>
    <n v="7"/>
    <s v="Carers"/>
    <s v="Support Carers in carrying out their caring role and ensuring carers health and wellbeing"/>
    <x v="12"/>
    <s v="Carer advice and support related to Care Act duties"/>
    <s v=""/>
    <x v="0"/>
    <s v=""/>
    <x v="0"/>
    <s v=""/>
    <s v=""/>
    <x v="0"/>
    <x v="0"/>
    <n v="208400"/>
    <x v="0"/>
  </r>
  <r>
    <x v="0"/>
    <x v="1"/>
    <x v="0"/>
    <n v="13"/>
    <x v="1"/>
    <n v="8"/>
    <s v="Carers"/>
    <s v="Young Carers Support"/>
    <x v="12"/>
    <s v="Carer advice and support related to Care Act duties"/>
    <s v=""/>
    <x v="0"/>
    <s v=""/>
    <x v="0"/>
    <s v=""/>
    <s v=""/>
    <x v="0"/>
    <x v="0"/>
    <n v="112500"/>
    <x v="0"/>
  </r>
  <r>
    <x v="0"/>
    <x v="1"/>
    <x v="0"/>
    <n v="14"/>
    <x v="1"/>
    <n v="9"/>
    <s v="Carers"/>
    <s v="Adult carer Support"/>
    <x v="12"/>
    <s v="Carer advice and support related to Care Act duties"/>
    <s v=""/>
    <x v="0"/>
    <s v=""/>
    <x v="0"/>
    <s v=""/>
    <s v=""/>
    <x v="0"/>
    <x v="0"/>
    <n v="149700"/>
    <x v="0"/>
  </r>
  <r>
    <x v="0"/>
    <x v="1"/>
    <x v="0"/>
    <n v="15"/>
    <x v="1"/>
    <n v="10"/>
    <s v="Carers"/>
    <s v="Short Breaks"/>
    <x v="12"/>
    <s v="Respite Services"/>
    <s v=""/>
    <x v="0"/>
    <s v=""/>
    <x v="0"/>
    <s v=""/>
    <s v=""/>
    <x v="2"/>
    <x v="0"/>
    <n v="198700"/>
    <x v="0"/>
  </r>
  <r>
    <x v="0"/>
    <x v="1"/>
    <x v="0"/>
    <n v="16"/>
    <x v="1"/>
    <n v="11"/>
    <s v="Carers"/>
    <s v="Support Carers in carrying out their caring role and ensuring carers health and wellbeing"/>
    <x v="12"/>
    <s v="Carer advice and support related to Care Act duties"/>
    <s v=""/>
    <x v="0"/>
    <s v=""/>
    <x v="0"/>
    <s v=""/>
    <s v=""/>
    <x v="0"/>
    <x v="4"/>
    <n v="173000"/>
    <x v="0"/>
  </r>
  <r>
    <x v="0"/>
    <x v="1"/>
    <x v="0"/>
    <n v="17"/>
    <x v="1"/>
    <n v="12"/>
    <s v="Carers"/>
    <s v="Carers direct payments"/>
    <x v="12"/>
    <s v="Respite Services"/>
    <s v=""/>
    <x v="0"/>
    <s v=""/>
    <x v="0"/>
    <s v=""/>
    <s v=""/>
    <x v="2"/>
    <x v="4"/>
    <n v="127000"/>
    <x v="0"/>
  </r>
  <r>
    <x v="0"/>
    <x v="1"/>
    <x v="0"/>
    <n v="18"/>
    <x v="1"/>
    <n v="13"/>
    <s v="Agency Case Workers "/>
    <s v="Support to Hospital to home discharge and wider prevention agenda"/>
    <x v="0"/>
    <s v="Social Prescribing"/>
    <s v=""/>
    <x v="0"/>
    <s v=""/>
    <x v="0"/>
    <s v=""/>
    <s v=""/>
    <x v="1"/>
    <x v="0"/>
    <n v="191100"/>
    <x v="0"/>
  </r>
  <r>
    <x v="0"/>
    <x v="1"/>
    <x v="0"/>
    <n v="19"/>
    <x v="1"/>
    <n v="14"/>
    <s v="Connect Falls Service"/>
    <s v="24/7 emergency response for clients who have a fall at home avoiding the need for an ambulance call out / hospital admission"/>
    <x v="14"/>
    <s v=""/>
    <s v=""/>
    <x v="0"/>
    <s v=""/>
    <x v="0"/>
    <s v=""/>
    <s v=""/>
    <x v="1"/>
    <x v="0"/>
    <n v="100500"/>
    <x v="0"/>
  </r>
  <r>
    <x v="0"/>
    <x v="1"/>
    <x v="0"/>
    <n v="20"/>
    <x v="1"/>
    <n v="15"/>
    <s v="Befriending"/>
    <s v="Work with people aged 65+ who are experiencing social isolation."/>
    <x v="0"/>
    <s v="Social Prescribing"/>
    <s v=""/>
    <x v="0"/>
    <s v=""/>
    <x v="0"/>
    <s v=""/>
    <s v=""/>
    <x v="0"/>
    <x v="0"/>
    <n v="40800"/>
    <x v="0"/>
  </r>
  <r>
    <x v="0"/>
    <x v="1"/>
    <x v="0"/>
    <n v="21"/>
    <x v="1"/>
    <n v="16"/>
    <s v="Care at Home Medication Assistance"/>
    <s v="Medication management of individuals in their own homes"/>
    <x v="15"/>
    <s v="Physical health/wellbeing"/>
    <s v=""/>
    <x v="1"/>
    <s v=""/>
    <x v="2"/>
    <s v=""/>
    <s v=""/>
    <x v="2"/>
    <x v="0"/>
    <n v="487300"/>
    <x v="0"/>
  </r>
  <r>
    <x v="0"/>
    <x v="1"/>
    <x v="0"/>
    <n v="22"/>
    <x v="1"/>
    <n v="17"/>
    <s v="Assistive Technology Team"/>
    <s v="Team to prevent/reduce a clients need for support and reduce impact of hospital admissions"/>
    <x v="1"/>
    <s v="Digital participation services"/>
    <s v=""/>
    <x v="0"/>
    <s v=""/>
    <x v="0"/>
    <s v=""/>
    <s v=""/>
    <x v="1"/>
    <x v="0"/>
    <n v="155700"/>
    <x v="0"/>
  </r>
  <r>
    <x v="0"/>
    <x v="1"/>
    <x v="0"/>
    <n v="23"/>
    <x v="1"/>
    <n v="18"/>
    <s v="Hoarding Intervention Scheme"/>
    <s v="Dedicated case worker to work with clients with compulsive hoarding disorders"/>
    <x v="0"/>
    <s v="Social Prescribing"/>
    <s v=""/>
    <x v="0"/>
    <s v=""/>
    <x v="0"/>
    <s v=""/>
    <s v=""/>
    <x v="0"/>
    <x v="0"/>
    <n v="40000"/>
    <x v="0"/>
  </r>
  <r>
    <x v="0"/>
    <x v="1"/>
    <x v="0"/>
    <n v="24"/>
    <x v="1"/>
    <n v="19"/>
    <s v="Overnight Planned Care"/>
    <s v="Care and support to individuals in their own homes who have overnight support needs.  "/>
    <x v="7"/>
    <s v="Domiciliary care packages"/>
    <s v=""/>
    <x v="0"/>
    <s v=""/>
    <x v="0"/>
    <s v=""/>
    <s v=""/>
    <x v="2"/>
    <x v="0"/>
    <n v="499500"/>
    <x v="0"/>
  </r>
  <r>
    <x v="0"/>
    <x v="1"/>
    <x v="0"/>
    <n v="25"/>
    <x v="1"/>
    <n v="20"/>
    <s v="Welfare Rights"/>
    <s v="Contribution to welfare rights service to provide advice sessions in GP surgeries"/>
    <x v="0"/>
    <s v="Social Prescribing"/>
    <s v=""/>
    <x v="0"/>
    <s v=""/>
    <x v="2"/>
    <s v=""/>
    <s v=""/>
    <x v="1"/>
    <x v="0"/>
    <n v="56000"/>
    <x v="0"/>
  </r>
  <r>
    <x v="0"/>
    <x v="1"/>
    <x v="0"/>
    <n v="26"/>
    <x v="1"/>
    <n v="21"/>
    <s v="Medicines Support in the Community"/>
    <s v="Audit of current medicines processes to offer training &amp; support to Dom Care Providers"/>
    <x v="9"/>
    <s v="Workforce development"/>
    <s v=""/>
    <x v="0"/>
    <s v=""/>
    <x v="0"/>
    <s v=""/>
    <s v=""/>
    <x v="4"/>
    <x v="4"/>
    <n v="0"/>
    <x v="0"/>
  </r>
  <r>
    <x v="0"/>
    <x v="1"/>
    <x v="0"/>
    <n v="27"/>
    <x v="1"/>
    <n v="21"/>
    <s v="Medicines Support in the Community"/>
    <s v="Audit of current medicines processes to offer training &amp; support to Dom Care Providers"/>
    <x v="9"/>
    <s v="Workforce development"/>
    <s v=""/>
    <x v="0"/>
    <s v=""/>
    <x v="0"/>
    <s v=""/>
    <s v=""/>
    <x v="4"/>
    <x v="0"/>
    <n v="52453"/>
    <x v="0"/>
  </r>
  <r>
    <x v="0"/>
    <x v="1"/>
    <x v="0"/>
    <n v="28"/>
    <x v="1"/>
    <n v="22"/>
    <s v="Operation Integration - Single Point of Access"/>
    <s v="Multi disciplinary service hub to provide first point of contact"/>
    <x v="3"/>
    <s v="Assessment teams/joint assessment"/>
    <s v=""/>
    <x v="1"/>
    <s v=""/>
    <x v="2"/>
    <s v=""/>
    <s v=""/>
    <x v="1"/>
    <x v="0"/>
    <n v="74200"/>
    <x v="0"/>
  </r>
  <r>
    <x v="0"/>
    <x v="1"/>
    <x v="0"/>
    <n v="29"/>
    <x v="1"/>
    <n v="23"/>
    <s v="Operation Integration - Single Point of Access"/>
    <s v="Co-ordinator and call handler to help enable multi disciplinary service hub to provide first point of contact"/>
    <x v="3"/>
    <s v="Assessment teams/joint assessment"/>
    <s v=""/>
    <x v="1"/>
    <s v=""/>
    <x v="2"/>
    <s v=""/>
    <s v=""/>
    <x v="3"/>
    <x v="0"/>
    <n v="64134"/>
    <x v="0"/>
  </r>
  <r>
    <x v="0"/>
    <x v="1"/>
    <x v="0"/>
    <n v="30"/>
    <x v="1"/>
    <n v="24"/>
    <s v="Operation Integration - Single Point of Access"/>
    <s v="Social Worker to help enable multi disciplinary service hub to provide first point of contact"/>
    <x v="3"/>
    <s v="Assessment teams/joint assessment"/>
    <s v=""/>
    <x v="1"/>
    <s v=""/>
    <x v="2"/>
    <s v=""/>
    <s v=""/>
    <x v="1"/>
    <x v="0"/>
    <n v="48100"/>
    <x v="0"/>
  </r>
  <r>
    <x v="0"/>
    <x v="1"/>
    <x v="0"/>
    <n v="31"/>
    <x v="1"/>
    <n v="25"/>
    <s v="Operational Integration - VCS  Liaison"/>
    <s v="Supporting &amp; Networking with voluntary and community services"/>
    <x v="9"/>
    <s v="Programme management"/>
    <s v=""/>
    <x v="0"/>
    <s v=""/>
    <x v="0"/>
    <s v=""/>
    <s v=""/>
    <x v="1"/>
    <x v="0"/>
    <n v="60900"/>
    <x v="0"/>
  </r>
  <r>
    <x v="0"/>
    <x v="1"/>
    <x v="0"/>
    <n v="32"/>
    <x v="1"/>
    <n v="26"/>
    <s v="Operational Integration - Project &amp; financial Management"/>
    <s v="Project &amp; financial management to BCF"/>
    <x v="9"/>
    <s v="Programme management"/>
    <s v=""/>
    <x v="0"/>
    <s v=""/>
    <x v="2"/>
    <s v=""/>
    <s v=""/>
    <x v="1"/>
    <x v="0"/>
    <n v="146300"/>
    <x v="0"/>
  </r>
  <r>
    <x v="0"/>
    <x v="1"/>
    <x v="0"/>
    <n v="33"/>
    <x v="1"/>
    <n v="27"/>
    <s v="Support to Care Homes - Urgent Response &amp; training"/>
    <s v="Emergency health care practioner support - prevent urgent / emergency/unscheduled and acute episodes of care in elderly patients resideing in care homes who would otherwise be at risk of hospital attendance/admission"/>
    <x v="14"/>
    <s v=""/>
    <s v=""/>
    <x v="1"/>
    <s v=""/>
    <x v="2"/>
    <s v=""/>
    <s v=""/>
    <x v="3"/>
    <x v="0"/>
    <n v="218577"/>
    <x v="0"/>
  </r>
  <r>
    <x v="0"/>
    <x v="1"/>
    <x v="0"/>
    <n v="34"/>
    <x v="1"/>
    <n v="28"/>
    <s v="Support to Care Homes -  Medicine Management"/>
    <s v="Pharmacy Technicians offering expertise to care homes"/>
    <x v="0"/>
    <s v="Risk Stratification"/>
    <s v="Other"/>
    <x v="1"/>
    <s v=""/>
    <x v="2"/>
    <s v=""/>
    <s v=""/>
    <x v="6"/>
    <x v="0"/>
    <n v="66164"/>
    <x v="0"/>
  </r>
  <r>
    <x v="0"/>
    <x v="1"/>
    <x v="0"/>
    <n v="35"/>
    <x v="1"/>
    <n v="29"/>
    <s v="Support to Care Homes - Nutrition Training &amp; Support"/>
    <s v="Nutrition and targeted dietician support to care homes"/>
    <x v="0"/>
    <s v="Risk Stratification"/>
    <s v=""/>
    <x v="1"/>
    <s v=""/>
    <x v="2"/>
    <s v=""/>
    <s v=""/>
    <x v="1"/>
    <x v="0"/>
    <n v="120400"/>
    <x v="0"/>
  </r>
  <r>
    <x v="0"/>
    <x v="1"/>
    <x v="0"/>
    <n v="36"/>
    <x v="1"/>
    <n v="30"/>
    <s v="Support to Care Homes - End of Life Training &amp; support"/>
    <s v="Secondment of Macmillan CNS to provide palliative and end of life education to care homes"/>
    <x v="8"/>
    <s v="Improved discharge to Care Homes"/>
    <s v=""/>
    <x v="1"/>
    <s v=""/>
    <x v="2"/>
    <s v=""/>
    <s v=""/>
    <x v="3"/>
    <x v="0"/>
    <n v="32225"/>
    <x v="0"/>
  </r>
  <r>
    <x v="0"/>
    <x v="1"/>
    <x v="0"/>
    <n v="37"/>
    <x v="1"/>
    <n v="31"/>
    <s v="Support to Care Homes -  Infection Control"/>
    <s v="Employment of infection prevention and control nurse to provide training to staff in care homes."/>
    <x v="0"/>
    <s v="Risk Stratification"/>
    <s v=""/>
    <x v="4"/>
    <s v=""/>
    <x v="2"/>
    <s v=""/>
    <s v=""/>
    <x v="3"/>
    <x v="0"/>
    <n v="33141"/>
    <x v="0"/>
  </r>
  <r>
    <x v="0"/>
    <x v="1"/>
    <x v="0"/>
    <n v="38"/>
    <x v="1"/>
    <n v="32"/>
    <s v="Support to Care Homes -  Occupational Therapy Prevention and Support to Care Homes"/>
    <s v="OT prevention support in care homes re: postural management / Falls offering training / advice &amp; support"/>
    <x v="0"/>
    <s v="Risk Stratification"/>
    <s v=""/>
    <x v="1"/>
    <s v=""/>
    <x v="2"/>
    <s v=""/>
    <s v=""/>
    <x v="1"/>
    <x v="0"/>
    <n v="239500"/>
    <x v="0"/>
  </r>
  <r>
    <x v="0"/>
    <x v="1"/>
    <x v="0"/>
    <n v="39"/>
    <x v="1"/>
    <n v="33"/>
    <s v="Support to Care Homes - Healthcall, remote clinical monitoring in care homes"/>
    <s v="Android / web based application that allows care homes to send electronic referral information to the most appropriate NHS Service."/>
    <x v="3"/>
    <s v="Care navigation and planning"/>
    <s v=""/>
    <x v="1"/>
    <s v=""/>
    <x v="2"/>
    <s v=""/>
    <s v=""/>
    <x v="4"/>
    <x v="0"/>
    <n v="32457"/>
    <x v="0"/>
  </r>
  <r>
    <x v="0"/>
    <x v="1"/>
    <x v="0"/>
    <n v="40"/>
    <x v="1"/>
    <n v="34"/>
    <s v="Support to Care Homes - Tees Valley Digital Care Home Support"/>
    <s v="Digital Support service to Care homes"/>
    <x v="9"/>
    <s v="System IT Interoperability"/>
    <s v=""/>
    <x v="1"/>
    <s v=""/>
    <x v="2"/>
    <s v=""/>
    <s v=""/>
    <x v="4"/>
    <x v="0"/>
    <n v="48004"/>
    <x v="0"/>
  </r>
  <r>
    <x v="0"/>
    <x v="1"/>
    <x v="0"/>
    <n v="41"/>
    <x v="1"/>
    <n v="35"/>
    <s v="Effective Discharge - DTOC Liaison Officer"/>
    <s v="DTOC Liaison Officer"/>
    <x v="8"/>
    <s v="Early Discharge Planning"/>
    <s v=""/>
    <x v="0"/>
    <s v=""/>
    <x v="2"/>
    <s v=""/>
    <s v=""/>
    <x v="1"/>
    <x v="0"/>
    <n v="56200"/>
    <x v="0"/>
  </r>
  <r>
    <x v="0"/>
    <x v="1"/>
    <x v="0"/>
    <n v="42"/>
    <x v="1"/>
    <n v="36"/>
    <s v="Effective Discharge - Trusted Assessors / Medical Model"/>
    <s v="Trusted Assessor to facilitate patient discharge to care homes"/>
    <x v="8"/>
    <s v="Trusted Assessment"/>
    <s v=""/>
    <x v="0"/>
    <s v=""/>
    <x v="2"/>
    <s v=""/>
    <s v=""/>
    <x v="1"/>
    <x v="0"/>
    <n v="210800"/>
    <x v="0"/>
  </r>
  <r>
    <x v="0"/>
    <x v="1"/>
    <x v="0"/>
    <n v="43"/>
    <x v="1"/>
    <n v="37"/>
    <s v="Effective Discharge - Discharge to Assess Occupational Therapists"/>
    <s v="Additional 2 occupational therapists to support discharges from acute settings and provide a link between hospital and the community"/>
    <x v="8"/>
    <s v="Multi-Disciplinary/Multi-Agency Discharge Teams supporting discharge"/>
    <s v=""/>
    <x v="0"/>
    <s v=""/>
    <x v="2"/>
    <s v=""/>
    <s v=""/>
    <x v="1"/>
    <x v="0"/>
    <n v="54700"/>
    <x v="0"/>
  </r>
  <r>
    <x v="0"/>
    <x v="1"/>
    <x v="0"/>
    <n v="44"/>
    <x v="1"/>
    <n v="38"/>
    <s v="Frailty Clinical Intervention Team"/>
    <s v="South Tees NHS FT - team to co-ordinate care for patients with frailty score of 4 or more at James Cook"/>
    <x v="8"/>
    <s v="Multi-Disciplinary/Multi-Agency Discharge Teams supporting discharge"/>
    <s v=""/>
    <x v="3"/>
    <s v=""/>
    <x v="2"/>
    <s v=""/>
    <s v=""/>
    <x v="6"/>
    <x v="0"/>
    <n v="274449"/>
    <x v="0"/>
  </r>
  <r>
    <x v="0"/>
    <x v="1"/>
    <x v="0"/>
    <n v="45"/>
    <x v="1"/>
    <n v="38"/>
    <s v="Frailty Clinical Intervention Team"/>
    <s v="South Tees NHS FT - team to co-ordinate care for patients with frailty score of 4 or more at James Cook"/>
    <x v="8"/>
    <s v="Multi-Disciplinary/Multi-Agency Discharge Teams supporting discharge"/>
    <s v=""/>
    <x v="3"/>
    <s v=""/>
    <x v="2"/>
    <s v=""/>
    <s v=""/>
    <x v="6"/>
    <x v="4"/>
    <n v="0"/>
    <x v="0"/>
  </r>
  <r>
    <x v="0"/>
    <x v="1"/>
    <x v="0"/>
    <n v="46"/>
    <x v="1"/>
    <n v="39"/>
    <s v="Effective Discharge - Hospital Social Work Team weekend service"/>
    <s v="To enable 7 day working and facilitate 7 day hospital discharges"/>
    <x v="8"/>
    <s v="Flexible working patterns (including 7 day working)"/>
    <s v=""/>
    <x v="0"/>
    <s v=""/>
    <x v="2"/>
    <s v=""/>
    <s v=""/>
    <x v="1"/>
    <x v="4"/>
    <n v="0"/>
    <x v="0"/>
  </r>
  <r>
    <x v="0"/>
    <x v="1"/>
    <x v="0"/>
    <n v="47"/>
    <x v="1"/>
    <n v="39"/>
    <s v="Effective Discharge - Hospital Social Work Team weekend service"/>
    <s v="To enable 7 day working and facilitate 7 day hospital discharges"/>
    <x v="8"/>
    <s v="Flexible working patterns (including 7 day working)"/>
    <s v=""/>
    <x v="0"/>
    <s v=""/>
    <x v="2"/>
    <s v=""/>
    <s v=""/>
    <x v="1"/>
    <x v="0"/>
    <n v="214500"/>
    <x v="0"/>
  </r>
  <r>
    <x v="0"/>
    <x v="1"/>
    <x v="0"/>
    <n v="48"/>
    <x v="1"/>
    <n v="40"/>
    <s v="Effective Discharge - South Tees Home First Service"/>
    <s v="Bridging Service from acute care to community and social care"/>
    <x v="8"/>
    <s v="Home First/Discharge to Assess - process support/core costs"/>
    <s v=""/>
    <x v="1"/>
    <s v=""/>
    <x v="2"/>
    <s v=""/>
    <s v=""/>
    <x v="6"/>
    <x v="4"/>
    <n v="0"/>
    <x v="0"/>
  </r>
  <r>
    <x v="0"/>
    <x v="1"/>
    <x v="0"/>
    <n v="49"/>
    <x v="1"/>
    <n v="40"/>
    <s v="Effective Discharge - South Tees Home First Service"/>
    <s v="Bridging Service from acute care to community and social care"/>
    <x v="8"/>
    <s v="Home First/Discharge to Assess - process support/core costs"/>
    <s v=""/>
    <x v="1"/>
    <s v=""/>
    <x v="2"/>
    <s v=""/>
    <s v=""/>
    <x v="6"/>
    <x v="0"/>
    <n v="245745"/>
    <x v="0"/>
  </r>
  <r>
    <x v="0"/>
    <x v="1"/>
    <x v="0"/>
    <n v="50"/>
    <x v="1"/>
    <n v="41"/>
    <s v="Effective Discharge - Transfer of Care Hub"/>
    <s v="Expansion of an integrated transfer of care hub to support discharges"/>
    <x v="8"/>
    <s v="Multi-Disciplinary/Multi-Agency Discharge Teams supporting discharge"/>
    <s v=""/>
    <x v="3"/>
    <s v=""/>
    <x v="2"/>
    <s v=""/>
    <s v=""/>
    <x v="6"/>
    <x v="0"/>
    <n v="127250"/>
    <x v="0"/>
  </r>
  <r>
    <x v="0"/>
    <x v="1"/>
    <x v="0"/>
    <n v="51"/>
    <x v="1"/>
    <n v="42"/>
    <s v="Emergency Performance &amp; Acute Provider"/>
    <s v="To support current acute activity"/>
    <x v="8"/>
    <s v="Monitoring and responding to system demand and capacity"/>
    <s v=""/>
    <x v="3"/>
    <s v=""/>
    <x v="2"/>
    <s v=""/>
    <s v=""/>
    <x v="6"/>
    <x v="0"/>
    <n v="1729663"/>
    <x v="0"/>
  </r>
  <r>
    <x v="0"/>
    <x v="1"/>
    <x v="0"/>
    <n v="52"/>
    <x v="1"/>
    <n v="43"/>
    <s v="Urgent Care &amp; Hospital Admission Avoidance - A&amp;E front of House 3 Consultants in A&amp;E"/>
    <s v="A&amp;E front of House 3 Consultants in A&amp;E"/>
    <x v="8"/>
    <s v="Early Discharge Planning"/>
    <s v=""/>
    <x v="3"/>
    <s v=""/>
    <x v="2"/>
    <s v=""/>
    <s v=""/>
    <x v="6"/>
    <x v="0"/>
    <n v="149750"/>
    <x v="0"/>
  </r>
  <r>
    <x v="0"/>
    <x v="1"/>
    <x v="0"/>
    <n v="53"/>
    <x v="1"/>
    <n v="44"/>
    <s v="Urgent Care &amp; Hospital Admission Avoidance - Therapies AAU"/>
    <s v="Therapies AAU"/>
    <x v="8"/>
    <s v="Early Discharge Planning"/>
    <s v=""/>
    <x v="3"/>
    <s v=""/>
    <x v="2"/>
    <s v=""/>
    <s v=""/>
    <x v="6"/>
    <x v="0"/>
    <n v="181517"/>
    <x v="0"/>
  </r>
  <r>
    <x v="0"/>
    <x v="1"/>
    <x v="0"/>
    <n v="54"/>
    <x v="1"/>
    <n v="45"/>
    <s v="Urgent Care &amp; Hospital Admission Avoidance - AAU 7 day staffing &amp; Medical Decision Maker FOH"/>
    <s v="AAU 7 day staffing &amp; Medical Decision Maker FOH"/>
    <x v="8"/>
    <s v="Flexible working patterns (including 7 day working)"/>
    <s v=""/>
    <x v="3"/>
    <s v=""/>
    <x v="0"/>
    <s v=""/>
    <s v=""/>
    <x v="6"/>
    <x v="0"/>
    <n v="304038"/>
    <x v="0"/>
  </r>
  <r>
    <x v="0"/>
    <x v="1"/>
    <x v="0"/>
    <n v="55"/>
    <x v="1"/>
    <n v="46"/>
    <s v="Care Act Provision"/>
    <s v="Care Act Implementation Related Duties"/>
    <x v="6"/>
    <s v="Other"/>
    <s v="Maintaining social care"/>
    <x v="0"/>
    <s v=""/>
    <x v="0"/>
    <s v=""/>
    <s v=""/>
    <x v="1"/>
    <x v="0"/>
    <n v="608000"/>
    <x v="0"/>
  </r>
  <r>
    <x v="0"/>
    <x v="1"/>
    <x v="0"/>
    <n v="56"/>
    <x v="1"/>
    <n v="46"/>
    <s v="Care Act Provision"/>
    <s v="Care Act Implementation Related Duties"/>
    <x v="6"/>
    <s v="Independent Mental Health Advocacy"/>
    <s v=""/>
    <x v="0"/>
    <s v=""/>
    <x v="0"/>
    <s v=""/>
    <s v=""/>
    <x v="0"/>
    <x v="0"/>
    <n v="27000"/>
    <x v="0"/>
  </r>
  <r>
    <x v="0"/>
    <x v="1"/>
    <x v="0"/>
    <n v="57"/>
    <x v="1"/>
    <n v="47"/>
    <s v="Disabled Facilities Grant"/>
    <s v="DFG Related Schemes"/>
    <x v="13"/>
    <s v="Adaptations, including statutory DFG grants"/>
    <s v=""/>
    <x v="0"/>
    <s v=""/>
    <x v="0"/>
    <s v=""/>
    <s v=""/>
    <x v="2"/>
    <x v="2"/>
    <n v="1470823"/>
    <x v="0"/>
  </r>
  <r>
    <x v="0"/>
    <x v="1"/>
    <x v="0"/>
    <n v="58"/>
    <x v="1"/>
    <n v="47"/>
    <s v="Disabled Facilities Grant"/>
    <s v="DFG Related Schemes"/>
    <x v="13"/>
    <s v="Discretionary use of DFG"/>
    <s v=""/>
    <x v="0"/>
    <s v=""/>
    <x v="0"/>
    <s v=""/>
    <s v=""/>
    <x v="2"/>
    <x v="2"/>
    <n v="503000"/>
    <x v="0"/>
  </r>
  <r>
    <x v="0"/>
    <x v="1"/>
    <x v="0"/>
    <n v="59"/>
    <x v="1"/>
    <n v="47"/>
    <s v="Disabled Facilities Grant"/>
    <s v="DFG Related Schemes"/>
    <x v="13"/>
    <s v="Handyperson services"/>
    <s v=""/>
    <x v="0"/>
    <s v=""/>
    <x v="0"/>
    <s v=""/>
    <s v=""/>
    <x v="1"/>
    <x v="2"/>
    <n v="294300"/>
    <x v="0"/>
  </r>
  <r>
    <x v="0"/>
    <x v="1"/>
    <x v="0"/>
    <n v="60"/>
    <x v="1"/>
    <n v="47"/>
    <s v="Disabled Facilities Grant 22/23 underspend"/>
    <s v="DFG Related Schemes"/>
    <x v="13"/>
    <s v="Adaptations, including statutory DFG grants"/>
    <s v=""/>
    <x v="0"/>
    <s v=""/>
    <x v="0"/>
    <s v=""/>
    <s v=""/>
    <x v="2"/>
    <x v="4"/>
    <n v="0"/>
    <x v="0"/>
  </r>
  <r>
    <x v="0"/>
    <x v="1"/>
    <x v="0"/>
    <n v="61"/>
    <x v="1"/>
    <n v="48"/>
    <s v="IBCF Residential placements"/>
    <s v="IBCF Residential placements"/>
    <x v="16"/>
    <s v="Care home"/>
    <s v=""/>
    <x v="0"/>
    <s v=""/>
    <x v="0"/>
    <s v=""/>
    <s v=""/>
    <x v="2"/>
    <x v="3"/>
    <n v="3276762"/>
    <x v="0"/>
  </r>
  <r>
    <x v="0"/>
    <x v="1"/>
    <x v="0"/>
    <n v="62"/>
    <x v="1"/>
    <n v="48"/>
    <s v="IBCF Home Care / Domiciliary Care"/>
    <s v="IBCF Home Care / Domiciliary Care"/>
    <x v="7"/>
    <s v="Domiciliary care packages"/>
    <s v=""/>
    <x v="0"/>
    <s v=""/>
    <x v="0"/>
    <s v=""/>
    <s v=""/>
    <x v="2"/>
    <x v="3"/>
    <n v="4044157"/>
    <x v="0"/>
  </r>
  <r>
    <x v="0"/>
    <x v="1"/>
    <x v="0"/>
    <n v="63"/>
    <x v="1"/>
    <n v="48"/>
    <s v="IBCF Personalised Budgets"/>
    <s v="IBCF Personalised Budgets"/>
    <x v="17"/>
    <s v=""/>
    <s v=""/>
    <x v="0"/>
    <s v=""/>
    <x v="0"/>
    <s v=""/>
    <s v=""/>
    <x v="1"/>
    <x v="3"/>
    <n v="1017046"/>
    <x v="0"/>
  </r>
  <r>
    <x v="0"/>
    <x v="1"/>
    <x v="0"/>
    <n v="64"/>
    <x v="1"/>
    <n v="48"/>
    <s v="IBCF Enablers for Integration"/>
    <s v="IBCF Enablers for Integration"/>
    <x v="9"/>
    <s v="Integrated models of provision"/>
    <s v=""/>
    <x v="0"/>
    <s v=""/>
    <x v="0"/>
    <s v=""/>
    <s v=""/>
    <x v="1"/>
    <x v="3"/>
    <n v="293427"/>
    <x v="0"/>
  </r>
  <r>
    <x v="0"/>
    <x v="1"/>
    <x v="0"/>
    <n v="65"/>
    <x v="1"/>
    <n v="48"/>
    <s v="IBCF Additional CSDPa equipment"/>
    <s v="IBCF Additional CSDPa equipment"/>
    <x v="1"/>
    <s v="Community based equipment"/>
    <s v=""/>
    <x v="0"/>
    <s v=""/>
    <x v="0"/>
    <s v=""/>
    <s v=""/>
    <x v="1"/>
    <x v="3"/>
    <n v="14478"/>
    <x v="0"/>
  </r>
  <r>
    <x v="0"/>
    <x v="1"/>
    <x v="0"/>
    <n v="66"/>
    <x v="1"/>
    <n v="49"/>
    <s v="Social Care Transfer"/>
    <s v="Overall Support of Social Care"/>
    <x v="7"/>
    <s v="Domiciliary care packages"/>
    <s v=""/>
    <x v="0"/>
    <s v=""/>
    <x v="0"/>
    <s v=""/>
    <s v=""/>
    <x v="2"/>
    <x v="0"/>
    <n v="1012900"/>
    <x v="0"/>
  </r>
  <r>
    <x v="0"/>
    <x v="1"/>
    <x v="0"/>
    <n v="67"/>
    <x v="1"/>
    <n v="49"/>
    <s v="Social Care Transfer"/>
    <s v="Overall Support of Social Care"/>
    <x v="17"/>
    <s v=""/>
    <s v=""/>
    <x v="0"/>
    <s v=""/>
    <x v="0"/>
    <s v=""/>
    <s v=""/>
    <x v="2"/>
    <x v="0"/>
    <n v="624600"/>
    <x v="0"/>
  </r>
  <r>
    <x v="0"/>
    <x v="1"/>
    <x v="0"/>
    <n v="68"/>
    <x v="1"/>
    <n v="49"/>
    <s v="Social Care Transfer"/>
    <s v="Overall Support of Social Care"/>
    <x v="16"/>
    <s v="Supported housing"/>
    <s v=""/>
    <x v="0"/>
    <s v=""/>
    <x v="0"/>
    <s v=""/>
    <s v=""/>
    <x v="2"/>
    <x v="0"/>
    <n v="830300"/>
    <x v="0"/>
  </r>
  <r>
    <x v="0"/>
    <x v="1"/>
    <x v="0"/>
    <n v="69"/>
    <x v="1"/>
    <n v="49"/>
    <s v="Social Care Transfer"/>
    <s v="Overall Support of Social Care"/>
    <x v="16"/>
    <s v="Learning disability"/>
    <s v=""/>
    <x v="0"/>
    <s v=""/>
    <x v="0"/>
    <s v=""/>
    <s v=""/>
    <x v="2"/>
    <x v="0"/>
    <n v="566600"/>
    <x v="0"/>
  </r>
  <r>
    <x v="0"/>
    <x v="1"/>
    <x v="0"/>
    <n v="70"/>
    <x v="1"/>
    <n v="49"/>
    <s v="Social Care Transfer"/>
    <s v="Overall Support of Social Care"/>
    <x v="16"/>
    <s v="Extra care"/>
    <s v=""/>
    <x v="0"/>
    <s v=""/>
    <x v="0"/>
    <s v=""/>
    <s v=""/>
    <x v="2"/>
    <x v="0"/>
    <n v="98700"/>
    <x v="0"/>
  </r>
  <r>
    <x v="0"/>
    <x v="1"/>
    <x v="0"/>
    <n v="71"/>
    <x v="1"/>
    <n v="49"/>
    <s v="Social Care Transfer"/>
    <s v="Overall Support of Social Care"/>
    <x v="16"/>
    <s v="Care home"/>
    <s v=""/>
    <x v="0"/>
    <s v=""/>
    <x v="0"/>
    <s v=""/>
    <s v=""/>
    <x v="2"/>
    <x v="0"/>
    <n v="1571800"/>
    <x v="0"/>
  </r>
  <r>
    <x v="0"/>
    <x v="1"/>
    <x v="0"/>
    <n v="72"/>
    <x v="1"/>
    <n v="49"/>
    <s v="Social Care Transfer"/>
    <s v="Overall Support of Social Care"/>
    <x v="16"/>
    <s v="Nursing home"/>
    <s v=""/>
    <x v="0"/>
    <s v=""/>
    <x v="0"/>
    <s v=""/>
    <s v=""/>
    <x v="2"/>
    <x v="0"/>
    <n v="344800"/>
    <x v="0"/>
  </r>
  <r>
    <x v="0"/>
    <x v="1"/>
    <x v="0"/>
    <n v="73"/>
    <x v="1"/>
    <n v="50"/>
    <s v="Risk Share"/>
    <s v="Continuation of D2A funded schemes"/>
    <x v="11"/>
    <s v=""/>
    <s v=""/>
    <x v="1"/>
    <s v=""/>
    <x v="2"/>
    <s v=""/>
    <s v=""/>
    <x v="1"/>
    <x v="4"/>
    <n v="0"/>
    <x v="0"/>
  </r>
  <r>
    <x v="0"/>
    <x v="1"/>
    <x v="0"/>
    <n v="74"/>
    <x v="1"/>
    <n v="51"/>
    <s v="Effective Discharge - D2A Pathways"/>
    <s v="To facilitate streamlined D2A Pathway"/>
    <x v="5"/>
    <s v="Bed-based intermediate care with reablement (to support discharge)"/>
    <s v=""/>
    <x v="4"/>
    <s v=""/>
    <x v="0"/>
    <s v=""/>
    <s v=""/>
    <x v="2"/>
    <x v="5"/>
    <n v="449360"/>
    <x v="0"/>
  </r>
  <r>
    <x v="0"/>
    <x v="1"/>
    <x v="0"/>
    <n v="75"/>
    <x v="1"/>
    <n v="51"/>
    <s v="Effective Discharge - D2A Pathways"/>
    <s v="To facilitate streamlined D2A Pathway"/>
    <x v="5"/>
    <s v="Bed-based intermediate care with reablement (to support discharge)"/>
    <s v=""/>
    <x v="4"/>
    <s v=""/>
    <x v="0"/>
    <s v=""/>
    <s v=""/>
    <x v="2"/>
    <x v="1"/>
    <n v="482140"/>
    <x v="0"/>
  </r>
  <r>
    <x v="0"/>
    <x v="1"/>
    <x v="0"/>
    <n v="76"/>
    <x v="1"/>
    <n v="52"/>
    <s v="Effective Discharge - D2A Pathways"/>
    <s v="To facilitate streamlined D2A Pathway"/>
    <x v="7"/>
    <s v="Domiciliary care to support hospital discharge (Discharge to Assess pathway 1)"/>
    <s v=""/>
    <x v="4"/>
    <s v=""/>
    <x v="0"/>
    <s v=""/>
    <s v=""/>
    <x v="2"/>
    <x v="1"/>
    <n v="229400"/>
    <x v="0"/>
  </r>
  <r>
    <x v="0"/>
    <x v="1"/>
    <x v="0"/>
    <n v="77"/>
    <x v="1"/>
    <n v="53"/>
    <s v="Tees Community Equipment Service expansion"/>
    <s v="Additional resources to support increased capacity for same-day discharge requirements."/>
    <x v="1"/>
    <s v="Community based equipment"/>
    <s v=""/>
    <x v="0"/>
    <s v=""/>
    <x v="2"/>
    <s v=""/>
    <s v=""/>
    <x v="1"/>
    <x v="1"/>
    <n v="89500"/>
    <x v="0"/>
  </r>
  <r>
    <x v="0"/>
    <x v="1"/>
    <x v="0"/>
    <n v="78"/>
    <x v="1"/>
    <n v="54"/>
    <s v="Post Reablement Domiciliary Care Pressures Round"/>
    <s v="Support the post-reablement function &amp;  have workers ready and mobilised to accept packages of care at short notice"/>
    <x v="7"/>
    <s v="Domiciliary care packages"/>
    <s v=""/>
    <x v="0"/>
    <s v=""/>
    <x v="0"/>
    <s v=""/>
    <s v=""/>
    <x v="2"/>
    <x v="5"/>
    <n v="248800"/>
    <x v="0"/>
  </r>
  <r>
    <x v="0"/>
    <x v="1"/>
    <x v="0"/>
    <n v="79"/>
    <x v="1"/>
    <n v="55"/>
    <s v="Hospital Discharge Domiciliary Care Round"/>
    <s v="Recruit additional capacity to support discharge from hospital"/>
    <x v="7"/>
    <s v="Domiciliary care to support hospital discharge (Discharge to Assess pathway 1)"/>
    <s v=""/>
    <x v="0"/>
    <s v=""/>
    <x v="0"/>
    <s v=""/>
    <s v=""/>
    <x v="2"/>
    <x v="5"/>
    <n v="271400"/>
    <x v="0"/>
  </r>
  <r>
    <x v="0"/>
    <x v="1"/>
    <x v="0"/>
    <n v="80"/>
    <x v="1"/>
    <n v="2"/>
    <s v="Recovery &amp; reablement - Residential Reablement"/>
    <s v="Middlesbrough Mobile Therapy Unit (MMRU) - beds"/>
    <x v="5"/>
    <s v="Bed-based intermediate care with rehabilitation accepting step up and step down users"/>
    <s v=""/>
    <x v="0"/>
    <s v=""/>
    <x v="2"/>
    <s v=""/>
    <s v=""/>
    <x v="2"/>
    <x v="5"/>
    <n v="381200"/>
    <x v="0"/>
  </r>
  <r>
    <x v="0"/>
    <x v="1"/>
    <x v="0"/>
    <n v="81"/>
    <x v="1"/>
    <n v="3"/>
    <s v="Recovery &amp; Reablement - Community Reablement"/>
    <s v="Community Reablement Team"/>
    <x v="4"/>
    <s v="Reablement at home (to support discharge) "/>
    <s v=""/>
    <x v="0"/>
    <s v=""/>
    <x v="2"/>
    <s v=""/>
    <s v=""/>
    <x v="1"/>
    <x v="5"/>
    <n v="0"/>
    <x v="0"/>
  </r>
  <r>
    <x v="0"/>
    <x v="1"/>
    <x v="0"/>
    <n v="82"/>
    <x v="1"/>
    <n v="3"/>
    <s v="Recovery &amp; Reablement - Community Reablement"/>
    <s v="Community Reablement Team expansion"/>
    <x v="4"/>
    <s v="Reablement at home (to support discharge) "/>
    <s v=""/>
    <x v="0"/>
    <s v=""/>
    <x v="2"/>
    <s v=""/>
    <s v=""/>
    <x v="1"/>
    <x v="5"/>
    <n v="596365"/>
    <x v="0"/>
  </r>
  <r>
    <x v="0"/>
    <x v="1"/>
    <x v="0"/>
    <n v="83"/>
    <x v="1"/>
    <n v="3"/>
    <s v="Recovery &amp; Reablement - Community Reablement"/>
    <s v="Community Reablement Team expansion"/>
    <x v="4"/>
    <s v="Reablement at home (to support discharge) "/>
    <s v=""/>
    <x v="0"/>
    <s v=""/>
    <x v="2"/>
    <s v=""/>
    <s v=""/>
    <x v="1"/>
    <x v="1"/>
    <n v="626325"/>
    <x v="0"/>
  </r>
  <r>
    <x v="0"/>
    <x v="1"/>
    <x v="0"/>
    <n v="84"/>
    <x v="1"/>
    <n v="56"/>
    <s v="Pennyman Extra Care Scheme"/>
    <s v="Block purchase 1 vacant flats within an extra care housing scheme to accommodate clients discharged from hospital who are unable to return to their previous residence"/>
    <x v="16"/>
    <s v="Extra care"/>
    <s v=""/>
    <x v="0"/>
    <s v=""/>
    <x v="0"/>
    <s v=""/>
    <s v=""/>
    <x v="2"/>
    <x v="5"/>
    <n v="0"/>
    <x v="0"/>
  </r>
  <r>
    <x v="0"/>
    <x v="1"/>
    <x v="0"/>
    <n v="85"/>
    <x v="1"/>
    <n v="57"/>
    <s v="Reablement Discharge Co-ordinator"/>
    <s v="Appointment of Discharge Co-ordinator post to support the flow of discharge from hospital to the Reablement Service"/>
    <x v="8"/>
    <s v="Early Discharge Planning"/>
    <s v=""/>
    <x v="0"/>
    <s v=""/>
    <x v="0"/>
    <s v=""/>
    <s v=""/>
    <x v="1"/>
    <x v="5"/>
    <n v="32700"/>
    <x v="0"/>
  </r>
  <r>
    <x v="0"/>
    <x v="1"/>
    <x v="0"/>
    <n v="86"/>
    <x v="1"/>
    <n v="58"/>
    <s v="Housing &amp; Hosptial Navigator"/>
    <s v="Work alongside Hospital Discharge co-ordinators/Ward Staff/Hospital Social Work Team to quickly identify cohorts of patients with housing needs to help navigate rehousing options"/>
    <x v="8"/>
    <s v="Multi-Disciplinary/Multi-Agency Discharge Teams supporting discharge"/>
    <s v=""/>
    <x v="0"/>
    <s v=""/>
    <x v="0"/>
    <s v=""/>
    <s v=""/>
    <x v="2"/>
    <x v="5"/>
    <n v="0"/>
    <x v="0"/>
  </r>
  <r>
    <x v="0"/>
    <x v="1"/>
    <x v="0"/>
    <n v="87"/>
    <x v="1"/>
    <n v="59"/>
    <s v="Admin Support"/>
    <s v="2% top-slice for admin costs associated with distributing &amp; reporting on Discharge Fund"/>
    <x v="11"/>
    <s v=""/>
    <s v=""/>
    <x v="0"/>
    <s v=""/>
    <x v="0"/>
    <s v=""/>
    <s v=""/>
    <x v="1"/>
    <x v="5"/>
    <n v="40405"/>
    <x v="0"/>
  </r>
  <r>
    <x v="0"/>
    <x v="1"/>
    <x v="0"/>
    <n v="88"/>
    <x v="1"/>
    <n v="59"/>
    <s v="Home Group Tees Valley Mental Health Hospital Discharge Service"/>
    <s v="Team offers housing and social support to patients following discharge"/>
    <x v="8"/>
    <s v="Multi-Disciplinary/Multi-Agency Discharge Teams supporting discharge"/>
    <s v=""/>
    <x v="3"/>
    <s v=""/>
    <x v="2"/>
    <s v=""/>
    <s v=""/>
    <x v="0"/>
    <x v="1"/>
    <n v="92340"/>
    <x v="0"/>
  </r>
  <r>
    <x v="0"/>
    <x v="1"/>
    <x v="0"/>
    <n v="89"/>
    <x v="1"/>
    <n v="60"/>
    <s v="Complex Discharges Co-ordination"/>
    <s v="Complex Hospital Discharge Facilitator (band 7) to attend Hospital wards within North and South Tees once a week for early identification of complex hospital discharges. "/>
    <x v="8"/>
    <s v="Multi-Disciplinary/Multi-Agency Discharge Teams supporting discharge"/>
    <s v=""/>
    <x v="1"/>
    <s v=""/>
    <x v="2"/>
    <s v=""/>
    <s v=""/>
    <x v="3"/>
    <x v="1"/>
    <n v="16335"/>
    <x v="0"/>
  </r>
  <r>
    <x v="0"/>
    <x v="1"/>
    <x v="0"/>
    <n v="90"/>
    <x v="1"/>
    <n v="61"/>
    <s v="In-Reach Assessment &amp; Support for EOL/Palliative Care Patients"/>
    <s v="Band 7 to increase assessment &amp; planning capacity improve flow of patients from ED and inpatient wards"/>
    <x v="8"/>
    <s v="Multi-Disciplinary/Multi-Agency Discharge Teams supporting discharge"/>
    <s v=""/>
    <x v="1"/>
    <s v=""/>
    <x v="2"/>
    <s v=""/>
    <s v=""/>
    <x v="6"/>
    <x v="1"/>
    <n v="26400"/>
    <x v="0"/>
  </r>
  <r>
    <x v="0"/>
    <x v="1"/>
    <x v="0"/>
    <n v="91"/>
    <x v="1"/>
    <n v="62"/>
    <s v="Ambulance Discharge costs"/>
    <s v="Funding to support patient transport for discharges"/>
    <x v="11"/>
    <s v=""/>
    <s v=""/>
    <x v="5"/>
    <s v="Funding for NEAS (ambulance service)"/>
    <x v="2"/>
    <s v=""/>
    <s v=""/>
    <x v="4"/>
    <x v="1"/>
    <n v="0"/>
    <x v="0"/>
  </r>
  <r>
    <x v="0"/>
    <x v="1"/>
    <x v="0"/>
    <n v="92"/>
    <x v="1"/>
    <n v="41"/>
    <s v="Effective Discharge - Transfer of Care Hub"/>
    <s v="Expansion of an integrated transfer of care hub to support discharges"/>
    <x v="8"/>
    <s v="Multi-Disciplinary/Multi-Agency Discharge Teams supporting discharge"/>
    <s v=""/>
    <x v="3"/>
    <s v=""/>
    <x v="2"/>
    <s v=""/>
    <s v=""/>
    <x v="6"/>
    <x v="4"/>
    <n v="0"/>
    <x v="0"/>
  </r>
  <r>
    <x v="0"/>
    <x v="2"/>
    <x v="0"/>
    <n v="1"/>
    <x v="2"/>
    <n v="1"/>
    <s v="Recovery and Reablement - Social Care CCG Element"/>
    <s v="Community Reablement &amp; Independence Team"/>
    <x v="4"/>
    <s v="Reablement at home (accepting step up and step down users)"/>
    <s v=""/>
    <x v="0"/>
    <s v=""/>
    <x v="2"/>
    <s v=""/>
    <s v=""/>
    <x v="1"/>
    <x v="0"/>
    <n v="1093963"/>
    <x v="0"/>
  </r>
  <r>
    <x v="0"/>
    <x v="2"/>
    <x v="0"/>
    <n v="2"/>
    <x v="2"/>
    <n v="1"/>
    <s v="Recovery and Reablement - Community Health"/>
    <s v="Community Reablement &amp; Independence Team"/>
    <x v="4"/>
    <s v="Reablement at home (accepting step up and step down users)"/>
    <s v=""/>
    <x v="0"/>
    <s v=""/>
    <x v="2"/>
    <s v=""/>
    <s v=""/>
    <x v="1"/>
    <x v="0"/>
    <n v="109747"/>
    <x v="0"/>
  </r>
  <r>
    <x v="0"/>
    <x v="2"/>
    <x v="0"/>
    <n v="3"/>
    <x v="2"/>
    <n v="1"/>
    <s v="Recovery and Reablement - Additional Rapid response"/>
    <s v="Community Reablement &amp; Independence Team"/>
    <x v="14"/>
    <s v=""/>
    <s v=""/>
    <x v="0"/>
    <s v=""/>
    <x v="2"/>
    <s v=""/>
    <s v=""/>
    <x v="1"/>
    <x v="0"/>
    <n v="144818"/>
    <x v="0"/>
  </r>
  <r>
    <x v="0"/>
    <x v="2"/>
    <x v="0"/>
    <n v="4"/>
    <x v="2"/>
    <n v="1"/>
    <s v="Recovery and Reablement"/>
    <s v="Community Reablement &amp; Independence Team"/>
    <x v="4"/>
    <s v="Reablement at home (accepting step up and step down users)"/>
    <s v=""/>
    <x v="0"/>
    <s v=""/>
    <x v="2"/>
    <s v=""/>
    <s v=""/>
    <x v="1"/>
    <x v="3"/>
    <n v="578600"/>
    <x v="0"/>
  </r>
  <r>
    <x v="0"/>
    <x v="2"/>
    <x v="0"/>
    <n v="5"/>
    <x v="2"/>
    <n v="2"/>
    <s v="Supported Living"/>
    <s v="Supported Living Schemes"/>
    <x v="2"/>
    <s v=""/>
    <s v=""/>
    <x v="0"/>
    <s v=""/>
    <x v="2"/>
    <s v=""/>
    <s v=""/>
    <x v="2"/>
    <x v="0"/>
    <n v="26574"/>
    <x v="0"/>
  </r>
  <r>
    <x v="0"/>
    <x v="2"/>
    <x v="0"/>
    <n v="6"/>
    <x v="2"/>
    <n v="3"/>
    <s v="Intermediate Care Centre"/>
    <s v="Intermediate Care Centre - a 40 bed facility."/>
    <x v="5"/>
    <s v="Bed-based intermediate care with reablement accepting step up and step down users"/>
    <s v=""/>
    <x v="0"/>
    <s v=""/>
    <x v="2"/>
    <s v=""/>
    <s v=""/>
    <x v="1"/>
    <x v="0"/>
    <n v="1729010"/>
    <x v="0"/>
  </r>
  <r>
    <x v="0"/>
    <x v="2"/>
    <x v="0"/>
    <n v="7"/>
    <x v="2"/>
    <n v="3"/>
    <s v="Intermediate Care Centre - Therapists"/>
    <s v="Therapists providing reablement at the Intermediate Care Centre"/>
    <x v="5"/>
    <s v="Bed-based intermediate care with reablement accepting step up and step down users"/>
    <s v=""/>
    <x v="0"/>
    <s v=""/>
    <x v="2"/>
    <s v=""/>
    <s v=""/>
    <x v="6"/>
    <x v="0"/>
    <n v="333304"/>
    <x v="0"/>
  </r>
  <r>
    <x v="0"/>
    <x v="2"/>
    <x v="0"/>
    <n v="8"/>
    <x v="2"/>
    <n v="3"/>
    <s v="IC Medical Cover"/>
    <s v="GP medical cover for patients at the Intermediate Care Centre"/>
    <x v="5"/>
    <s v="Bed-based intermediate care with reablement accepting step up and step down users"/>
    <s v=""/>
    <x v="0"/>
    <s v=""/>
    <x v="2"/>
    <s v=""/>
    <s v=""/>
    <x v="3"/>
    <x v="0"/>
    <n v="5494"/>
    <x v="0"/>
  </r>
  <r>
    <x v="0"/>
    <x v="2"/>
    <x v="0"/>
    <n v="9"/>
    <x v="2"/>
    <n v="4"/>
    <s v="Carers Support Service"/>
    <s v="Identification, advice and support"/>
    <x v="12"/>
    <s v="Carer advice and support related to Care Act duties"/>
    <s v=""/>
    <x v="0"/>
    <s v=""/>
    <x v="0"/>
    <s v=""/>
    <s v=""/>
    <x v="0"/>
    <x v="0"/>
    <n v="250995"/>
    <x v="0"/>
  </r>
  <r>
    <x v="0"/>
    <x v="2"/>
    <x v="0"/>
    <n v="10"/>
    <x v="2"/>
    <n v="5"/>
    <s v="Young Carer Support"/>
    <s v="Support to young carers"/>
    <x v="12"/>
    <s v="Carer advice and support related to Care Act duties"/>
    <s v=""/>
    <x v="0"/>
    <s v=""/>
    <x v="0"/>
    <s v=""/>
    <s v=""/>
    <x v="0"/>
    <x v="0"/>
    <n v="62392"/>
    <x v="0"/>
  </r>
  <r>
    <x v="0"/>
    <x v="2"/>
    <x v="0"/>
    <n v="11"/>
    <x v="2"/>
    <n v="6"/>
    <s v="Hospital Based Carer Support"/>
    <s v="Information and support in hospitals"/>
    <x v="12"/>
    <s v="Carer advice and support related to Care Act duties"/>
    <s v=""/>
    <x v="0"/>
    <s v=""/>
    <x v="0"/>
    <s v=""/>
    <s v=""/>
    <x v="0"/>
    <x v="0"/>
    <n v="41472"/>
    <x v="0"/>
  </r>
  <r>
    <x v="0"/>
    <x v="2"/>
    <x v="0"/>
    <n v="12"/>
    <x v="2"/>
    <n v="7"/>
    <s v="Digital Explorers"/>
    <s v="To support adults age 55+ to expand their knowledge and confidence in using digital technology"/>
    <x v="1"/>
    <s v="Digital participation services"/>
    <s v=""/>
    <x v="0"/>
    <s v=""/>
    <x v="0"/>
    <s v=""/>
    <s v=""/>
    <x v="0"/>
    <x v="0"/>
    <n v="31698"/>
    <x v="0"/>
  </r>
  <r>
    <x v="0"/>
    <x v="2"/>
    <x v="0"/>
    <n v="13"/>
    <x v="2"/>
    <n v="8"/>
    <s v="Befriending"/>
    <s v="Age UK - befriending service for older people in their own home"/>
    <x v="0"/>
    <s v="Social Prescribing"/>
    <s v=""/>
    <x v="0"/>
    <s v=""/>
    <x v="0"/>
    <s v=""/>
    <s v=""/>
    <x v="0"/>
    <x v="0"/>
    <n v="47124"/>
    <x v="0"/>
  </r>
  <r>
    <x v="0"/>
    <x v="2"/>
    <x v="0"/>
    <n v="14"/>
    <x v="2"/>
    <n v="9"/>
    <s v="MIND reablement - mental health recovery"/>
    <s v="Mental Health service for older people"/>
    <x v="0"/>
    <s v="Other"/>
    <s v="Other mental health/wellbeing"/>
    <x v="2"/>
    <s v=""/>
    <x v="2"/>
    <s v=""/>
    <s v=""/>
    <x v="0"/>
    <x v="0"/>
    <n v="29849"/>
    <x v="0"/>
  </r>
  <r>
    <x v="0"/>
    <x v="2"/>
    <x v="0"/>
    <n v="15"/>
    <x v="2"/>
    <n v="10"/>
    <s v="Welfare Rights - advice service in GP surgeries"/>
    <s v="Contribution to welfare rights service to provide advices sessions in GP surgeries"/>
    <x v="0"/>
    <s v="Social Prescribing"/>
    <s v=""/>
    <x v="0"/>
    <s v=""/>
    <x v="2"/>
    <s v=""/>
    <s v=""/>
    <x v="1"/>
    <x v="0"/>
    <n v="64875"/>
    <x v="0"/>
  </r>
  <r>
    <x v="0"/>
    <x v="2"/>
    <x v="0"/>
    <n v="16"/>
    <x v="2"/>
    <n v="11"/>
    <s v="Overnight Planned Care Service"/>
    <s v="Specific service for clients in own home requiring dom care during the night - toileting, medication, turning calls"/>
    <x v="7"/>
    <s v="Domiciliary care packages"/>
    <s v=""/>
    <x v="0"/>
    <s v=""/>
    <x v="0"/>
    <s v=""/>
    <s v=""/>
    <x v="2"/>
    <x v="0"/>
    <n v="282957"/>
    <x v="0"/>
  </r>
  <r>
    <x v="0"/>
    <x v="2"/>
    <x v="0"/>
    <n v="17"/>
    <x v="2"/>
    <n v="12"/>
    <s v="Care Act Provision"/>
    <s v="Care Act Implementation Duties"/>
    <x v="6"/>
    <s v="Other"/>
    <s v="Maintaining social care"/>
    <x v="0"/>
    <s v=""/>
    <x v="0"/>
    <s v=""/>
    <s v=""/>
    <x v="1"/>
    <x v="0"/>
    <n v="587575"/>
    <x v="0"/>
  </r>
  <r>
    <x v="0"/>
    <x v="2"/>
    <x v="0"/>
    <n v="18"/>
    <x v="2"/>
    <n v="13"/>
    <s v="Urgent Care Admissions and Avoidance - 3 consultants at A&amp;E"/>
    <s v="3 consultants at A&amp;E"/>
    <x v="8"/>
    <s v="Early Discharge Planning"/>
    <s v=""/>
    <x v="3"/>
    <s v=""/>
    <x v="2"/>
    <s v=""/>
    <s v=""/>
    <x v="6"/>
    <x v="0"/>
    <n v="149773"/>
    <x v="0"/>
  </r>
  <r>
    <x v="0"/>
    <x v="2"/>
    <x v="0"/>
    <n v="19"/>
    <x v="2"/>
    <n v="14"/>
    <s v="Urgent Care Admissions and Avoidance - therapies AAU"/>
    <s v="Therapies AAU"/>
    <x v="8"/>
    <s v="Early Discharge Planning"/>
    <s v=""/>
    <x v="3"/>
    <s v=""/>
    <x v="2"/>
    <s v=""/>
    <s v=""/>
    <x v="6"/>
    <x v="0"/>
    <n v="181577"/>
    <x v="0"/>
  </r>
  <r>
    <x v="0"/>
    <x v="2"/>
    <x v="0"/>
    <n v="20"/>
    <x v="2"/>
    <n v="15"/>
    <s v="Urgent Care Admissions and Avoidance - 7 day staffing/medical decision maker"/>
    <s v="7 Day Staffing/Medical Decision Maker"/>
    <x v="8"/>
    <s v="Flexible working patterns (including 7 day working)"/>
    <s v=""/>
    <x v="3"/>
    <s v=""/>
    <x v="2"/>
    <s v=""/>
    <s v=""/>
    <x v="6"/>
    <x v="0"/>
    <n v="308950"/>
    <x v="0"/>
  </r>
  <r>
    <x v="0"/>
    <x v="2"/>
    <x v="0"/>
    <n v="21"/>
    <x v="2"/>
    <n v="16"/>
    <s v="Emergency Performance at Acute Provider"/>
    <s v="To support current acute activity"/>
    <x v="8"/>
    <s v="Monitoring and responding to system demand and capacity"/>
    <s v=""/>
    <x v="3"/>
    <s v=""/>
    <x v="2"/>
    <s v=""/>
    <s v=""/>
    <x v="6"/>
    <x v="0"/>
    <n v="1742703"/>
    <x v="0"/>
  </r>
  <r>
    <x v="0"/>
    <x v="2"/>
    <x v="0"/>
    <n v="22"/>
    <x v="2"/>
    <n v="17"/>
    <s v="Disabled Facilities Grants"/>
    <s v="Adaptations"/>
    <x v="13"/>
    <s v="Adaptations, including statutory DFG grants"/>
    <s v=""/>
    <x v="0"/>
    <s v=""/>
    <x v="0"/>
    <s v=""/>
    <s v=""/>
    <x v="2"/>
    <x v="2"/>
    <n v="1790234"/>
    <x v="0"/>
  </r>
  <r>
    <x v="0"/>
    <x v="2"/>
    <x v="0"/>
    <n v="23"/>
    <x v="2"/>
    <n v="17"/>
    <s v="Disabled Facilities Grants"/>
    <s v="Adaptations"/>
    <x v="13"/>
    <s v="Handyperson services"/>
    <s v=""/>
    <x v="0"/>
    <s v=""/>
    <x v="0"/>
    <s v=""/>
    <s v=""/>
    <x v="1"/>
    <x v="3"/>
    <n v="198450"/>
    <x v="0"/>
  </r>
  <r>
    <x v="0"/>
    <x v="2"/>
    <x v="0"/>
    <n v="24"/>
    <x v="2"/>
    <n v="18"/>
    <s v="Integration and Practice Standards team"/>
    <s v="Team who design and aid implentation of intergration"/>
    <x v="9"/>
    <s v="Integrated models of provision"/>
    <s v=""/>
    <x v="0"/>
    <s v=""/>
    <x v="0"/>
    <s v=""/>
    <s v=""/>
    <x v="1"/>
    <x v="3"/>
    <n v="110550"/>
    <x v="0"/>
  </r>
  <r>
    <x v="0"/>
    <x v="2"/>
    <x v="0"/>
    <n v="25"/>
    <x v="2"/>
    <n v="19"/>
    <s v="Residential Care"/>
    <s v="Residential Placements"/>
    <x v="16"/>
    <s v="Care home"/>
    <s v=""/>
    <x v="0"/>
    <s v=""/>
    <x v="0"/>
    <s v=""/>
    <s v=""/>
    <x v="2"/>
    <x v="3"/>
    <n v="1377750"/>
    <x v="0"/>
  </r>
  <r>
    <x v="0"/>
    <x v="2"/>
    <x v="0"/>
    <n v="26"/>
    <x v="2"/>
    <n v="19"/>
    <s v="Residential Care"/>
    <s v="Residential Placements"/>
    <x v="16"/>
    <s v="Care home"/>
    <s v=""/>
    <x v="0"/>
    <s v=""/>
    <x v="0"/>
    <s v=""/>
    <s v=""/>
    <x v="2"/>
    <x v="0"/>
    <n v="2247252"/>
    <x v="0"/>
  </r>
  <r>
    <x v="0"/>
    <x v="2"/>
    <x v="0"/>
    <n v="27"/>
    <x v="2"/>
    <n v="20"/>
    <s v="Home Care"/>
    <s v="Ensuring people receive the necessary care provision to enable them to remain in their homes"/>
    <x v="7"/>
    <s v="Domiciliary care packages"/>
    <s v=""/>
    <x v="0"/>
    <s v=""/>
    <x v="0"/>
    <s v=""/>
    <s v=""/>
    <x v="2"/>
    <x v="3"/>
    <n v="3357894"/>
    <x v="0"/>
  </r>
  <r>
    <x v="0"/>
    <x v="2"/>
    <x v="0"/>
    <n v="28"/>
    <x v="2"/>
    <n v="20"/>
    <s v="Home Care"/>
    <s v="Ensuring people receive the necessary care provision to enable them to remain in their homes"/>
    <x v="7"/>
    <s v="Domiciliary care packages"/>
    <s v=""/>
    <x v="0"/>
    <s v=""/>
    <x v="0"/>
    <s v=""/>
    <s v=""/>
    <x v="2"/>
    <x v="0"/>
    <n v="1773135"/>
    <x v="0"/>
  </r>
  <r>
    <x v="0"/>
    <x v="2"/>
    <x v="0"/>
    <n v="29"/>
    <x v="2"/>
    <n v="21"/>
    <s v="Direct Payments"/>
    <s v="Personalised budgeting re. care plans and packages"/>
    <x v="17"/>
    <s v=""/>
    <s v=""/>
    <x v="0"/>
    <s v=""/>
    <x v="0"/>
    <s v=""/>
    <s v=""/>
    <x v="2"/>
    <x v="3"/>
    <n v="1100800"/>
    <x v="0"/>
  </r>
  <r>
    <x v="0"/>
    <x v="2"/>
    <x v="0"/>
    <n v="30"/>
    <x v="2"/>
    <n v="21"/>
    <s v="Direct Payments"/>
    <s v="Personalised budgeting re. care plans and packages"/>
    <x v="17"/>
    <s v=""/>
    <s v=""/>
    <x v="0"/>
    <s v=""/>
    <x v="0"/>
    <s v=""/>
    <s v=""/>
    <x v="2"/>
    <x v="0"/>
    <n v="761732"/>
    <x v="0"/>
  </r>
  <r>
    <x v="0"/>
    <x v="2"/>
    <x v="0"/>
    <n v="31"/>
    <x v="2"/>
    <n v="22"/>
    <s v="CHESS urgent response and training - support to care homes"/>
    <s v="Urgent response arrangement for care homes re. medical emergencies etc"/>
    <x v="14"/>
    <s v=""/>
    <s v=""/>
    <x v="1"/>
    <s v=""/>
    <x v="2"/>
    <s v=""/>
    <s v=""/>
    <x v="3"/>
    <x v="0"/>
    <n v="224686"/>
    <x v="0"/>
  </r>
  <r>
    <x v="0"/>
    <x v="2"/>
    <x v="0"/>
    <n v="32"/>
    <x v="2"/>
    <n v="23"/>
    <s v="Medicines Management"/>
    <s v="Pharmacy techs doing care home audits improving the way care homes handle medication"/>
    <x v="0"/>
    <s v="Risk Stratification"/>
    <s v="Preventing admissions to acute setting"/>
    <x v="1"/>
    <s v=""/>
    <x v="2"/>
    <s v=""/>
    <s v=""/>
    <x v="6"/>
    <x v="0"/>
    <n v="66460"/>
    <x v="0"/>
  </r>
  <r>
    <x v="0"/>
    <x v="2"/>
    <x v="0"/>
    <n v="33"/>
    <x v="2"/>
    <n v="24"/>
    <s v="Nutrition Team"/>
    <s v="Nutrition and hydration training and support to care homes across South Tees (Dietetic)"/>
    <x v="0"/>
    <s v="Risk Stratification"/>
    <s v=""/>
    <x v="1"/>
    <s v=""/>
    <x v="2"/>
    <s v=""/>
    <s v=""/>
    <x v="1"/>
    <x v="0"/>
    <n v="121984"/>
    <x v="0"/>
  </r>
  <r>
    <x v="0"/>
    <x v="2"/>
    <x v="0"/>
    <n v="34"/>
    <x v="2"/>
    <n v="25"/>
    <s v="End of Life"/>
    <s v="CCG SPC nurse developing training and support to care homes"/>
    <x v="8"/>
    <s v="Improved discharge to Care Homes"/>
    <s v=""/>
    <x v="1"/>
    <s v=""/>
    <x v="2"/>
    <s v=""/>
    <s v=""/>
    <x v="3"/>
    <x v="0"/>
    <n v="32596"/>
    <x v="0"/>
  </r>
  <r>
    <x v="0"/>
    <x v="2"/>
    <x v="0"/>
    <n v="35"/>
    <x v="2"/>
    <n v="26"/>
    <s v="Infection Control"/>
    <s v="CCG Infection Prevention Control Nurse training to care homes"/>
    <x v="0"/>
    <s v="Risk Stratification"/>
    <s v=""/>
    <x v="1"/>
    <s v=""/>
    <x v="2"/>
    <s v=""/>
    <s v=""/>
    <x v="3"/>
    <x v="0"/>
    <n v="33494"/>
    <x v="0"/>
  </r>
  <r>
    <x v="0"/>
    <x v="2"/>
    <x v="0"/>
    <n v="36"/>
    <x v="2"/>
    <n v="27"/>
    <s v="Trusted Assessor Lead"/>
    <s v="Trusted Assessor to supervise and lead the Trusted Assessor Team"/>
    <x v="8"/>
    <s v="Trusted Assessment"/>
    <s v=""/>
    <x v="0"/>
    <s v=""/>
    <x v="2"/>
    <s v=""/>
    <s v=""/>
    <x v="1"/>
    <x v="0"/>
    <n v="49090"/>
    <x v="0"/>
  </r>
  <r>
    <x v="0"/>
    <x v="2"/>
    <x v="0"/>
    <n v="37"/>
    <x v="2"/>
    <n v="27"/>
    <s v="Trusted Assessor - Care Homes"/>
    <s v="Trusted Assessor to facilitate patient discharge to care homes"/>
    <x v="8"/>
    <s v="Trusted Assessment"/>
    <s v=""/>
    <x v="0"/>
    <s v=""/>
    <x v="2"/>
    <s v=""/>
    <s v=""/>
    <x v="1"/>
    <x v="0"/>
    <n v="51665"/>
    <x v="0"/>
  </r>
  <r>
    <x v="0"/>
    <x v="2"/>
    <x v="0"/>
    <n v="38"/>
    <x v="2"/>
    <n v="27"/>
    <s v="Trusted Assessor - Intermediate Care Centre"/>
    <s v="Trusted Assessor to facilitate patient discharge to care homes"/>
    <x v="8"/>
    <s v="Trusted Assessment"/>
    <s v=""/>
    <x v="0"/>
    <s v=""/>
    <x v="2"/>
    <s v=""/>
    <s v=""/>
    <x v="1"/>
    <x v="0"/>
    <n v="49862"/>
    <x v="0"/>
  </r>
  <r>
    <x v="0"/>
    <x v="2"/>
    <x v="0"/>
    <n v="39"/>
    <x v="2"/>
    <n v="27"/>
    <s v="Trusted Assessor - Mental Health"/>
    <s v="Trusted Assessor to facilitate patient discharge re mental health patients"/>
    <x v="8"/>
    <s v="Trusted Assessment"/>
    <s v=""/>
    <x v="0"/>
    <s v=""/>
    <x v="2"/>
    <s v=""/>
    <s v=""/>
    <x v="1"/>
    <x v="0"/>
    <n v="47236"/>
    <x v="0"/>
  </r>
  <r>
    <x v="0"/>
    <x v="2"/>
    <x v="0"/>
    <n v="40"/>
    <x v="2"/>
    <n v="28"/>
    <s v="Single Point of Access"/>
    <s v="Multi disciplinary service hub to provide first point of contact"/>
    <x v="3"/>
    <s v="Assessment teams/joint assessment"/>
    <s v=""/>
    <x v="1"/>
    <s v=""/>
    <x v="2"/>
    <s v=""/>
    <s v=""/>
    <x v="1"/>
    <x v="0"/>
    <n v="55260"/>
    <x v="0"/>
  </r>
  <r>
    <x v="0"/>
    <x v="2"/>
    <x v="0"/>
    <n v="41"/>
    <x v="2"/>
    <n v="28"/>
    <s v="Single Point of Access - Social Worker"/>
    <s v="Social Worker to help enable multi disciplinary service hub to provide first point of contact"/>
    <x v="3"/>
    <s v="Assessment teams/joint assessment"/>
    <s v=""/>
    <x v="0"/>
    <s v=""/>
    <x v="2"/>
    <s v=""/>
    <s v=""/>
    <x v="1"/>
    <x v="0"/>
    <n v="50532"/>
    <x v="0"/>
  </r>
  <r>
    <x v="0"/>
    <x v="2"/>
    <x v="0"/>
    <n v="42"/>
    <x v="2"/>
    <n v="28"/>
    <s v="Single Point of Access - Coordinator &amp; Call Handlers"/>
    <s v="Co-ordinator and call handler to help enable multi disciplinary service hub to provide first point of contact"/>
    <x v="3"/>
    <s v="Assessment teams/joint assessment"/>
    <s v=""/>
    <x v="1"/>
    <s v=""/>
    <x v="2"/>
    <s v=""/>
    <s v=""/>
    <x v="3"/>
    <x v="0"/>
    <n v="62868"/>
    <x v="0"/>
  </r>
  <r>
    <x v="0"/>
    <x v="2"/>
    <x v="0"/>
    <n v="43"/>
    <x v="2"/>
    <n v="29"/>
    <s v="BCF Project Management"/>
    <s v="To manage and administer the BCF programme"/>
    <x v="9"/>
    <s v="Programme management"/>
    <s v=""/>
    <x v="0"/>
    <s v=""/>
    <x v="2"/>
    <s v=""/>
    <s v=""/>
    <x v="1"/>
    <x v="0"/>
    <n v="117603"/>
    <x v="0"/>
  </r>
  <r>
    <x v="0"/>
    <x v="2"/>
    <x v="0"/>
    <n v="44"/>
    <x v="2"/>
    <n v="30"/>
    <s v="Seven Day Working Hospital Social Work Team"/>
    <s v="To enable 7 day working and facilitate 7 day hospital discharges"/>
    <x v="8"/>
    <s v="Flexible working patterns (including 7 day working)"/>
    <s v=""/>
    <x v="0"/>
    <s v=""/>
    <x v="0"/>
    <s v=""/>
    <s v=""/>
    <x v="1"/>
    <x v="0"/>
    <n v="190705"/>
    <x v="0"/>
  </r>
  <r>
    <x v="0"/>
    <x v="2"/>
    <x v="0"/>
    <n v="45"/>
    <x v="2"/>
    <n v="31"/>
    <s v="DTOC Officer"/>
    <s v="Officer dealing with the avoidance of delayed transfers of care"/>
    <x v="8"/>
    <s v="Early Discharge Planning"/>
    <s v=""/>
    <x v="3"/>
    <s v=""/>
    <x v="2"/>
    <s v=""/>
    <s v=""/>
    <x v="1"/>
    <x v="0"/>
    <n v="57577"/>
    <x v="0"/>
  </r>
  <r>
    <x v="0"/>
    <x v="2"/>
    <x v="0"/>
    <n v="46"/>
    <x v="2"/>
    <n v="32"/>
    <s v="OT Postural Management"/>
    <s v="OT staffing to facilitate, advise and support in respect of postural management in care homes."/>
    <x v="8"/>
    <s v="Improved discharge to Care Homes"/>
    <s v=""/>
    <x v="1"/>
    <s v=""/>
    <x v="2"/>
    <s v=""/>
    <s v=""/>
    <x v="1"/>
    <x v="0"/>
    <n v="57577"/>
    <x v="0"/>
  </r>
  <r>
    <x v="0"/>
    <x v="2"/>
    <x v="0"/>
    <n v="47"/>
    <x v="2"/>
    <n v="33"/>
    <s v="Health Call - remote clinical monitoring in care homes"/>
    <s v="Remote clinical monitoring system for care homes"/>
    <x v="3"/>
    <s v="Care navigation and planning"/>
    <s v=""/>
    <x v="1"/>
    <s v=""/>
    <x v="2"/>
    <s v=""/>
    <s v=""/>
    <x v="4"/>
    <x v="0"/>
    <n v="36611"/>
    <x v="0"/>
  </r>
  <r>
    <x v="0"/>
    <x v="2"/>
    <x v="0"/>
    <n v="48"/>
    <x v="2"/>
    <n v="34"/>
    <s v="EDT Frailty Team - 7 day service"/>
    <s v="Fraility team for Emergency Department to reduce admissions of frail patients and help with on-going support "/>
    <x v="8"/>
    <s v="Multi-Disciplinary/Multi-Agency Discharge Teams supporting discharge"/>
    <s v=""/>
    <x v="3"/>
    <s v=""/>
    <x v="2"/>
    <s v=""/>
    <s v=""/>
    <x v="6"/>
    <x v="0"/>
    <n v="289984"/>
    <x v="0"/>
  </r>
  <r>
    <x v="0"/>
    <x v="2"/>
    <x v="0"/>
    <n v="49"/>
    <x v="2"/>
    <n v="35"/>
    <s v="Falls Training"/>
    <s v="OT training for care home staff on falls prevention and management"/>
    <x v="0"/>
    <s v="Risk Stratification"/>
    <s v=""/>
    <x v="1"/>
    <s v=""/>
    <x v="0"/>
    <s v=""/>
    <s v=""/>
    <x v="1"/>
    <x v="0"/>
    <n v="46230"/>
    <x v="0"/>
  </r>
  <r>
    <x v="0"/>
    <x v="2"/>
    <x v="0"/>
    <n v="50"/>
    <x v="2"/>
    <n v="36"/>
    <s v="Transfer of Care Hub"/>
    <s v="Strategic System Lead and 4 Care Co-ordinators to expand an intergrated transfer of care hub to support discharges"/>
    <x v="8"/>
    <s v="Multi-Disciplinary/Multi-Agency Discharge Teams supporting discharge"/>
    <s v=""/>
    <x v="3"/>
    <s v=""/>
    <x v="2"/>
    <s v=""/>
    <s v=""/>
    <x v="6"/>
    <x v="0"/>
    <n v="134452"/>
    <x v="0"/>
  </r>
  <r>
    <x v="0"/>
    <x v="2"/>
    <x v="0"/>
    <n v="51"/>
    <x v="2"/>
    <n v="37"/>
    <s v="South Tees Home First Service"/>
    <s v="A Home First community based service to ensure that patients are discharged home when medically optimised."/>
    <x v="8"/>
    <s v="Home First/Discharge to Assess - process support/core costs"/>
    <s v=""/>
    <x v="1"/>
    <s v=""/>
    <x v="2"/>
    <s v=""/>
    <s v=""/>
    <x v="3"/>
    <x v="0"/>
    <n v="259659"/>
    <x v="0"/>
  </r>
  <r>
    <x v="0"/>
    <x v="2"/>
    <x v="0"/>
    <n v="52"/>
    <x v="2"/>
    <n v="38"/>
    <s v="Meds Support in the Community"/>
    <s v="To support home care providers with effective training and support to ensure a more safe and effective service"/>
    <x v="0"/>
    <s v="Risk Stratification"/>
    <s v="Preventing admissions to acute setting"/>
    <x v="1"/>
    <s v=""/>
    <x v="2"/>
    <s v=""/>
    <s v=""/>
    <x v="3"/>
    <x v="0"/>
    <n v="47081"/>
    <x v="0"/>
  </r>
  <r>
    <x v="0"/>
    <x v="2"/>
    <x v="0"/>
    <n v="53"/>
    <x v="2"/>
    <n v="39"/>
    <s v="Deprivation of Liberty Best Interest Assessments"/>
    <s v="Contribution to the costs of DOLS BIA assessments and legal fees"/>
    <x v="6"/>
    <s v="Safeguarding"/>
    <s v=""/>
    <x v="0"/>
    <s v=""/>
    <x v="0"/>
    <s v=""/>
    <s v=""/>
    <x v="1"/>
    <x v="3"/>
    <n v="203950"/>
    <x v="0"/>
  </r>
  <r>
    <x v="0"/>
    <x v="2"/>
    <x v="0"/>
    <n v="54"/>
    <x v="2"/>
    <n v="40"/>
    <s v="Tees Valley Digital Care Home Support"/>
    <s v="To provide IT digital support to care homes re. NHS mail,  Microsoft Teams etc"/>
    <x v="9"/>
    <s v="System IT Interoperability"/>
    <s v=""/>
    <x v="0"/>
    <s v=""/>
    <x v="2"/>
    <s v=""/>
    <s v=""/>
    <x v="3"/>
    <x v="0"/>
    <n v="38407"/>
    <x v="0"/>
  </r>
  <r>
    <x v="0"/>
    <x v="2"/>
    <x v="0"/>
    <n v="55"/>
    <x v="2"/>
    <n v="41"/>
    <s v="Discharge to Access Occupational Therapy Team"/>
    <s v="OT staff to assess and facilitate discharges from care homes within a 4 week period"/>
    <x v="8"/>
    <s v="Home First/Discharge to Assess - process support/core costs"/>
    <s v=""/>
    <x v="1"/>
    <s v=""/>
    <x v="0"/>
    <s v=""/>
    <s v=""/>
    <x v="1"/>
    <x v="0"/>
    <n v="98211"/>
    <x v="0"/>
  </r>
  <r>
    <x v="0"/>
    <x v="2"/>
    <x v="0"/>
    <n v="56"/>
    <x v="2"/>
    <n v="42"/>
    <s v="Risk Share"/>
    <s v="Continuation of D2A funded schemes"/>
    <x v="11"/>
    <s v=""/>
    <s v="Discharge to assess remains a potential risk to the system, therefore the risk share is set aside to assist in managing this risk in 2024/25."/>
    <x v="1"/>
    <s v=""/>
    <x v="2"/>
    <s v=""/>
    <s v=""/>
    <x v="4"/>
    <x v="0"/>
    <n v="264627"/>
    <x v="0"/>
  </r>
  <r>
    <x v="0"/>
    <x v="2"/>
    <x v="0"/>
    <n v="57"/>
    <x v="2"/>
    <n v="43"/>
    <s v="Effective Discharge -D2A Pathways"/>
    <s v="To facilitate streamlined D2A Pathway"/>
    <x v="5"/>
    <s v="Bed-based intermediate care with reablement accepting step up and step down users"/>
    <s v=""/>
    <x v="4"/>
    <s v=""/>
    <x v="2"/>
    <s v=""/>
    <s v=""/>
    <x v="2"/>
    <x v="5"/>
    <n v="1026269"/>
    <x v="0"/>
  </r>
  <r>
    <x v="0"/>
    <x v="2"/>
    <x v="0"/>
    <n v="58"/>
    <x v="2"/>
    <n v="44"/>
    <s v="Disabled Facilities Grant (21/22 underspend)"/>
    <s v="DFG Related Schemes"/>
    <x v="13"/>
    <s v="Adaptations, including statutory DFG grants"/>
    <s v=""/>
    <x v="0"/>
    <s v=""/>
    <x v="0"/>
    <s v=""/>
    <s v=""/>
    <x v="2"/>
    <x v="4"/>
    <n v="0"/>
    <x v="0"/>
  </r>
  <r>
    <x v="0"/>
    <x v="2"/>
    <x v="0"/>
    <n v="59"/>
    <x v="2"/>
    <n v="45"/>
    <s v="Care Home Seating &amp; Postural Care Support"/>
    <s v="Specialist Chairs for Care Homes"/>
    <x v="8"/>
    <s v="Improved discharge to Care Homes"/>
    <s v=""/>
    <x v="1"/>
    <s v=""/>
    <x v="0"/>
    <s v=""/>
    <s v=""/>
    <x v="2"/>
    <x v="4"/>
    <n v="0"/>
    <x v="0"/>
  </r>
  <r>
    <x v="0"/>
    <x v="2"/>
    <x v="0"/>
    <n v="60"/>
    <x v="2"/>
    <n v="46"/>
    <s v="VCS Supporting Discharge"/>
    <s v="VCS Service working alongside the Transfer Of Care Hub to ensure that the full extent of community capacity is available to support timely and safe discharge"/>
    <x v="8"/>
    <s v="Multi-Disciplinary/Multi-Agency Discharge Teams supporting discharge"/>
    <s v=""/>
    <x v="1"/>
    <s v=""/>
    <x v="0"/>
    <s v=""/>
    <s v=""/>
    <x v="0"/>
    <x v="4"/>
    <n v="0"/>
    <x v="0"/>
  </r>
  <r>
    <x v="0"/>
    <x v="2"/>
    <x v="0"/>
    <n v="61"/>
    <x v="2"/>
    <n v="47"/>
    <s v="Animal Assisted Therapy"/>
    <s v="Visits to individuals in their homes with trained therapy dogs"/>
    <x v="15"/>
    <s v="Mental health /wellbeing"/>
    <s v=""/>
    <x v="1"/>
    <s v=""/>
    <x v="0"/>
    <s v=""/>
    <s v=""/>
    <x v="2"/>
    <x v="4"/>
    <n v="0"/>
    <x v="0"/>
  </r>
  <r>
    <x v="0"/>
    <x v="2"/>
    <x v="0"/>
    <n v="62"/>
    <x v="2"/>
    <n v="48"/>
    <s v="Mental Health Support for Homecare Staff"/>
    <s v="To support home care staff through the programme Mind Matters"/>
    <x v="18"/>
    <s v=""/>
    <s v=""/>
    <x v="0"/>
    <s v=""/>
    <x v="0"/>
    <s v=""/>
    <s v=""/>
    <x v="5"/>
    <x v="4"/>
    <n v="0"/>
    <x v="0"/>
  </r>
  <r>
    <x v="0"/>
    <x v="2"/>
    <x v="0"/>
    <n v="63"/>
    <x v="2"/>
    <n v="49"/>
    <s v="Enhanced Reablement &amp; Independence Teams"/>
    <s v="Increasing Capacity in Reablement &amp; Rapid Response"/>
    <x v="4"/>
    <s v="Reablement at home (accepting step up and step down users)"/>
    <s v=""/>
    <x v="0"/>
    <s v=""/>
    <x v="0"/>
    <s v=""/>
    <s v=""/>
    <x v="1"/>
    <x v="4"/>
    <n v="0"/>
    <x v="0"/>
  </r>
  <r>
    <x v="0"/>
    <x v="2"/>
    <x v="0"/>
    <n v="64"/>
    <x v="2"/>
    <n v="50"/>
    <s v="Enhanced Resource to Improve Pathway Flow"/>
    <s v="An additional team manager within the Transfer of Care Hub and a D2A Lead Co-ordinator"/>
    <x v="8"/>
    <s v="Multi-Disciplinary/Multi-Agency Discharge Teams supporting discharge"/>
    <s v=""/>
    <x v="3"/>
    <s v=""/>
    <x v="0"/>
    <s v=""/>
    <s v=""/>
    <x v="1"/>
    <x v="4"/>
    <n v="0"/>
    <x v="0"/>
  </r>
  <r>
    <x v="0"/>
    <x v="2"/>
    <x v="0"/>
    <n v="65"/>
    <x v="2"/>
    <n v="51"/>
    <s v="Therapies Team - Intermediate Care Centre"/>
    <s v="Employment of an additional therapist to enhance the capacity of the existing therapies team"/>
    <x v="5"/>
    <s v="Bed-based intermediate care with reablement accepting step up and step down users"/>
    <s v=""/>
    <x v="0"/>
    <s v=""/>
    <x v="0"/>
    <s v=""/>
    <s v=""/>
    <x v="1"/>
    <x v="4"/>
    <n v="0"/>
    <x v="0"/>
  </r>
  <r>
    <x v="0"/>
    <x v="2"/>
    <x v="0"/>
    <n v="66"/>
    <x v="2"/>
    <n v="52"/>
    <s v="Risk Share"/>
    <s v="Continuation of D2A funded schemes"/>
    <x v="11"/>
    <s v=""/>
    <s v="Discharge to assess remains a potential risk to the system, therefore the risk share is set aside to assist in managing this risk in 2024/25."/>
    <x v="1"/>
    <s v=""/>
    <x v="2"/>
    <s v=""/>
    <s v=""/>
    <x v="4"/>
    <x v="4"/>
    <n v="0"/>
    <x v="0"/>
  </r>
  <r>
    <x v="0"/>
    <x v="2"/>
    <x v="0"/>
    <n v="67"/>
    <x v="2"/>
    <n v="53"/>
    <s v="Effective Discharge -D2A Pathways"/>
    <s v="To facilitate streamlined D2A Pathway"/>
    <x v="5"/>
    <s v="Bed-based intermediate care with reablement accepting step up and step down users"/>
    <s v=""/>
    <x v="4"/>
    <s v=""/>
    <x v="2"/>
    <s v=""/>
    <s v=""/>
    <x v="2"/>
    <x v="1"/>
    <n v="309716"/>
    <x v="0"/>
  </r>
  <r>
    <x v="0"/>
    <x v="2"/>
    <x v="0"/>
    <n v="68"/>
    <x v="2"/>
    <n v="54"/>
    <s v="Reablement - overtime payments"/>
    <s v="To fund overtime payments to Reablement Staff"/>
    <x v="4"/>
    <s v="Reablement at home (accepting step up and step down users)"/>
    <s v=""/>
    <x v="0"/>
    <s v=""/>
    <x v="0"/>
    <s v=""/>
    <s v=""/>
    <x v="1"/>
    <x v="1"/>
    <n v="15532"/>
    <x v="0"/>
  </r>
  <r>
    <x v="0"/>
    <x v="2"/>
    <x v="0"/>
    <n v="69"/>
    <x v="2"/>
    <n v="55"/>
    <s v="Social Care Flow Lead"/>
    <s v="Officer to facilitate proactive co-ordination of social care flow"/>
    <x v="8"/>
    <s v="Multi-Disciplinary/Multi-Agency Discharge Teams supporting discharge"/>
    <s v=""/>
    <x v="0"/>
    <s v=""/>
    <x v="0"/>
    <s v=""/>
    <s v=""/>
    <x v="1"/>
    <x v="1"/>
    <n v="21079"/>
    <x v="0"/>
  </r>
  <r>
    <x v="0"/>
    <x v="2"/>
    <x v="0"/>
    <n v="70"/>
    <x v="2"/>
    <n v="56"/>
    <s v="Interim Travel payments"/>
    <s v="Interim Travel Payments to Domiciliary care users"/>
    <x v="18"/>
    <s v=""/>
    <s v=""/>
    <x v="0"/>
    <s v=""/>
    <x v="0"/>
    <s v=""/>
    <s v=""/>
    <x v="2"/>
    <x v="1"/>
    <n v="44976"/>
    <x v="0"/>
  </r>
  <r>
    <x v="0"/>
    <x v="2"/>
    <x v="0"/>
    <n v="71"/>
    <x v="2"/>
    <n v="57"/>
    <s v="Carers Incentive"/>
    <s v="Financial support to unpaid carers"/>
    <x v="12"/>
    <s v="Respite services"/>
    <s v=""/>
    <x v="0"/>
    <s v=""/>
    <x v="0"/>
    <s v=""/>
    <s v=""/>
    <x v="0"/>
    <x v="1"/>
    <n v="52830"/>
    <x v="0"/>
  </r>
  <r>
    <x v="0"/>
    <x v="2"/>
    <x v="0"/>
    <n v="72"/>
    <x v="2"/>
    <n v="58"/>
    <s v="Tees Community Equipment Services"/>
    <s v="Additional resources to support increased discharge requirements"/>
    <x v="1"/>
    <s v="Community based equipment"/>
    <s v=""/>
    <x v="1"/>
    <s v=""/>
    <x v="2"/>
    <s v=""/>
    <s v=""/>
    <x v="1"/>
    <x v="1"/>
    <n v="80728"/>
    <x v="0"/>
  </r>
  <r>
    <x v="0"/>
    <x v="2"/>
    <x v="0"/>
    <n v="73"/>
    <x v="2"/>
    <n v="59"/>
    <s v="Complex Discharge Co-ordinator"/>
    <s v="Officer for early identification of complex hospital discharges"/>
    <x v="8"/>
    <s v="Multi-Disciplinary/Multi-Agency Discharge Teams supporting discharge"/>
    <s v=""/>
    <x v="3"/>
    <s v=""/>
    <x v="2"/>
    <s v=""/>
    <s v=""/>
    <x v="6"/>
    <x v="1"/>
    <n v="14528"/>
    <x v="0"/>
  </r>
  <r>
    <x v="0"/>
    <x v="2"/>
    <x v="0"/>
    <n v="74"/>
    <x v="2"/>
    <n v="60"/>
    <s v="In reach assessment &amp; support for EOL/Pallative Care Patients"/>
    <s v="A dedicated in-reach nurse at Teesside Hospice"/>
    <x v="8"/>
    <s v="Improved discharge to Care Homes"/>
    <s v=""/>
    <x v="1"/>
    <s v=""/>
    <x v="2"/>
    <s v=""/>
    <s v=""/>
    <x v="3"/>
    <x v="1"/>
    <n v="13524"/>
    <x v="0"/>
  </r>
  <r>
    <x v="0"/>
    <x v="2"/>
    <x v="0"/>
    <n v="75"/>
    <x v="2"/>
    <n v="61"/>
    <s v="Ambulance Discharge Costs"/>
    <s v="Funding to support patient transport for discharges"/>
    <x v="11"/>
    <s v=""/>
    <s v=""/>
    <x v="5"/>
    <s v="Funding for NEAS (ambulance service)"/>
    <x v="2"/>
    <s v=""/>
    <s v=""/>
    <x v="4"/>
    <x v="1"/>
    <n v="66003"/>
    <x v="0"/>
  </r>
  <r>
    <x v="0"/>
    <x v="2"/>
    <x v="0"/>
    <n v="76"/>
    <x v="2"/>
    <n v="62"/>
    <s v="Enhanced Reablement &amp; Independence Teams"/>
    <s v="Increasing Capacity in Reablement &amp; Rapid Response"/>
    <x v="4"/>
    <s v="Reablement at home (accepting step up and step down users)"/>
    <s v=""/>
    <x v="0"/>
    <s v=""/>
    <x v="0"/>
    <s v=""/>
    <s v=""/>
    <x v="1"/>
    <x v="5"/>
    <n v="342842"/>
    <x v="0"/>
  </r>
  <r>
    <x v="0"/>
    <x v="2"/>
    <x v="0"/>
    <n v="77"/>
    <x v="2"/>
    <n v="63"/>
    <s v="Enhanced Resource to Improve Pathway Flow"/>
    <s v="An additional team manager within the Transfer of Care Hub and a D2A Lead Co-ordinator"/>
    <x v="8"/>
    <s v="Multi-Disciplinary/Multi-Agency Discharge Teams supporting discharge"/>
    <s v=""/>
    <x v="3"/>
    <s v=""/>
    <x v="0"/>
    <s v=""/>
    <s v=""/>
    <x v="1"/>
    <x v="5"/>
    <n v="117684"/>
    <x v="0"/>
  </r>
  <r>
    <x v="0"/>
    <x v="2"/>
    <x v="0"/>
    <n v="78"/>
    <x v="2"/>
    <n v="64"/>
    <s v="Care Home Seating &amp; Postural Care Support"/>
    <s v="Specialist Chairs for Care Homes"/>
    <x v="8"/>
    <s v="Improved discharge to Care Homes"/>
    <s v=""/>
    <x v="1"/>
    <s v=""/>
    <x v="0"/>
    <s v=""/>
    <s v=""/>
    <x v="2"/>
    <x v="5"/>
    <n v="83528"/>
    <x v="0"/>
  </r>
  <r>
    <x v="0"/>
    <x v="2"/>
    <x v="0"/>
    <n v="79"/>
    <x v="2"/>
    <n v="65"/>
    <s v="Animal Assisted Therapy"/>
    <s v="Visits to individuals in their homes with trained therapy dogs"/>
    <x v="15"/>
    <s v="Mental health /wellbeing"/>
    <s v=""/>
    <x v="1"/>
    <s v=""/>
    <x v="0"/>
    <s v=""/>
    <s v=""/>
    <x v="2"/>
    <x v="5"/>
    <n v="20000"/>
    <x v="0"/>
  </r>
  <r>
    <x v="0"/>
    <x v="2"/>
    <x v="0"/>
    <n v="80"/>
    <x v="2"/>
    <n v="66"/>
    <s v="Mental Health Support for Homecare Staff"/>
    <s v="To support home care staff through the programme Mind Matters"/>
    <x v="18"/>
    <s v=""/>
    <s v=""/>
    <x v="0"/>
    <s v=""/>
    <x v="0"/>
    <s v=""/>
    <s v=""/>
    <x v="5"/>
    <x v="5"/>
    <n v="28500"/>
    <x v="0"/>
  </r>
  <r>
    <x v="0"/>
    <x v="2"/>
    <x v="0"/>
    <n v="81"/>
    <x v="2"/>
    <n v="67"/>
    <s v="VCS Supporting Discharge"/>
    <s v="VCS Service working alongside the Transfer Of Care Hub to ensure that the full extent of community capacity is available to support timely and safe discharge"/>
    <x v="8"/>
    <s v="Multi-Disciplinary/Multi-Agency Discharge Teams supporting discharge"/>
    <s v=""/>
    <x v="1"/>
    <s v=""/>
    <x v="0"/>
    <s v=""/>
    <s v=""/>
    <x v="0"/>
    <x v="1"/>
    <n v="150000"/>
    <x v="0"/>
  </r>
  <r>
    <x v="0"/>
    <x v="2"/>
    <x v="0"/>
    <n v="82"/>
    <x v="2"/>
    <n v="68"/>
    <s v="Therapies Team - Intermediate Care Centre"/>
    <s v="Employment of an additional therapist to enhance the capacity of the existing therapies team"/>
    <x v="5"/>
    <s v="Bed-based intermediate care with reablement accepting step up and step down users"/>
    <s v=""/>
    <x v="0"/>
    <s v=""/>
    <x v="0"/>
    <s v=""/>
    <s v=""/>
    <x v="1"/>
    <x v="1"/>
    <n v="50470"/>
    <x v="0"/>
  </r>
  <r>
    <x v="0"/>
    <x v="2"/>
    <x v="0"/>
    <n v="83"/>
    <x v="2"/>
    <n v="69"/>
    <s v="Enhanced Reablement &amp; Independence Teams"/>
    <s v="Increasing Capacity in Reablement &amp; Rapid Response"/>
    <x v="4"/>
    <s v="Rehabilitation at home (accepting step up and step down users)"/>
    <s v=""/>
    <x v="0"/>
    <s v=""/>
    <x v="0"/>
    <s v=""/>
    <s v=""/>
    <x v="1"/>
    <x v="1"/>
    <n v="136229"/>
    <x v="0"/>
  </r>
  <r>
    <x v="0"/>
    <x v="2"/>
    <x v="0"/>
    <n v="84"/>
    <x v="2"/>
    <n v="70"/>
    <s v="Home Group Tees Valley Mental Health Hospital Discharge Service"/>
    <s v="Team offers housing and social support to patients following discharge"/>
    <x v="8"/>
    <s v="Multi-Disciplinary/Multi-Agency Discharge Teams supporting discharge"/>
    <s v=""/>
    <x v="3"/>
    <s v=""/>
    <x v="2"/>
    <s v=""/>
    <s v=""/>
    <x v="0"/>
    <x v="1"/>
    <n v="85500"/>
    <x v="0"/>
  </r>
  <r>
    <x v="0"/>
    <x v="3"/>
    <x v="0"/>
    <n v="1"/>
    <x v="3"/>
    <n v="1"/>
    <s v="Rosedale Service"/>
    <s v="A 44 bedded 24hr residential care home designed to prevent unnecessary hospital admission and to support hospital discharge "/>
    <x v="5"/>
    <s v="Bed-based intermediate care with rehabilitation (to support discharge)"/>
    <s v=""/>
    <x v="0"/>
    <s v=""/>
    <x v="1"/>
    <s v="0.5"/>
    <s v="0.5"/>
    <x v="1"/>
    <x v="0"/>
    <n v="2328746.4"/>
    <x v="0"/>
  </r>
  <r>
    <x v="0"/>
    <x v="3"/>
    <x v="0"/>
    <n v="2"/>
    <x v="3"/>
    <n v="2"/>
    <s v="MDS &amp; iSPA &amp; Falls Service"/>
    <s v="Multi professional triage and care planning service "/>
    <x v="8"/>
    <s v="Multi-Disciplinary/Multi-Agency Discharge Teams supporting discharge"/>
    <s v=""/>
    <x v="0"/>
    <s v=""/>
    <x v="1"/>
    <s v="0.5"/>
    <s v="0.5"/>
    <x v="1"/>
    <x v="0"/>
    <n v="869581.8"/>
    <x v="0"/>
  </r>
  <r>
    <x v="0"/>
    <x v="3"/>
    <x v="0"/>
    <n v="3"/>
    <x v="3"/>
    <n v="3"/>
    <s v="Reablement Service"/>
    <s v="Reablement for people in their own home"/>
    <x v="4"/>
    <s v="Reablement at home (to support discharge) "/>
    <s v=""/>
    <x v="0"/>
    <s v=""/>
    <x v="1"/>
    <s v="0.5"/>
    <s v="0.5"/>
    <x v="1"/>
    <x v="0"/>
    <n v="997430.4"/>
    <x v="0"/>
  </r>
  <r>
    <x v="0"/>
    <x v="3"/>
    <x v="0"/>
    <n v="4"/>
    <x v="3"/>
    <n v="4"/>
    <s v="Recurrent Investment in Community Services"/>
    <s v="Provision of health community based team"/>
    <x v="10"/>
    <s v="Integrated neighbourhood services"/>
    <s v=""/>
    <x v="1"/>
    <s v=""/>
    <x v="2"/>
    <s v=""/>
    <s v=""/>
    <x v="3"/>
    <x v="0"/>
    <n v="857291.42879999999"/>
    <x v="0"/>
  </r>
  <r>
    <x v="0"/>
    <x v="3"/>
    <x v="0"/>
    <n v="5"/>
    <x v="3"/>
    <n v="5"/>
    <s v="Multi Disciplinary Community Teams"/>
    <s v="Reablement Service"/>
    <x v="3"/>
    <s v="Care navigation and planning"/>
    <s v=""/>
    <x v="1"/>
    <s v=""/>
    <x v="2"/>
    <s v=""/>
    <s v=""/>
    <x v="3"/>
    <x v="0"/>
    <n v="823667.24699999997"/>
    <x v="0"/>
  </r>
  <r>
    <x v="0"/>
    <x v="3"/>
    <x v="0"/>
    <n v="6"/>
    <x v="3"/>
    <n v="6"/>
    <s v="Better Wealth Better Health "/>
    <s v="Project aims to improve health and wellbeing and reduce social isolation"/>
    <x v="0"/>
    <s v="Social Prescribing"/>
    <s v=""/>
    <x v="0"/>
    <s v=""/>
    <x v="0"/>
    <s v=""/>
    <s v=""/>
    <x v="0"/>
    <x v="0"/>
    <n v="69000"/>
    <x v="0"/>
  </r>
  <r>
    <x v="0"/>
    <x v="3"/>
    <x v="0"/>
    <n v="7"/>
    <x v="3"/>
    <n v="7"/>
    <s v="Staying Out"/>
    <s v="Services uses arts &amp; cultural activity to strengthen its local community"/>
    <x v="0"/>
    <s v="Social Prescribing"/>
    <s v=""/>
    <x v="0"/>
    <s v=""/>
    <x v="0"/>
    <s v=""/>
    <s v=""/>
    <x v="0"/>
    <x v="0"/>
    <n v="27000"/>
    <x v="0"/>
  </r>
  <r>
    <x v="0"/>
    <x v="3"/>
    <x v="0"/>
    <n v="8"/>
    <x v="3"/>
    <n v="8"/>
    <s v="Welfare Advice"/>
    <s v="Welfare Advice Services"/>
    <x v="0"/>
    <s v="Social Prescribing"/>
    <s v=""/>
    <x v="0"/>
    <s v=""/>
    <x v="0"/>
    <s v=""/>
    <s v=""/>
    <x v="1"/>
    <x v="0"/>
    <n v="54943.199999999997"/>
    <x v="0"/>
  </r>
  <r>
    <x v="0"/>
    <x v="3"/>
    <x v="0"/>
    <n v="9"/>
    <x v="3"/>
    <n v="9"/>
    <s v="Clinical Triage within iSPA"/>
    <s v="Multi professional triage and care planning service "/>
    <x v="3"/>
    <s v="Care navigation and planning"/>
    <s v=""/>
    <x v="1"/>
    <s v=""/>
    <x v="2"/>
    <s v=""/>
    <s v=""/>
    <x v="3"/>
    <x v="0"/>
    <n v="173089.0422"/>
    <x v="0"/>
  </r>
  <r>
    <x v="0"/>
    <x v="3"/>
    <x v="0"/>
    <n v="10"/>
    <x v="3"/>
    <n v="10"/>
    <s v="First Contact Service"/>
    <s v="Multi professional triage and care planning service "/>
    <x v="3"/>
    <s v="Care navigation and planning"/>
    <s v=""/>
    <x v="0"/>
    <s v=""/>
    <x v="0"/>
    <s v=""/>
    <s v=""/>
    <x v="1"/>
    <x v="0"/>
    <n v="212376.6"/>
    <x v="0"/>
  </r>
  <r>
    <x v="0"/>
    <x v="3"/>
    <x v="0"/>
    <n v="11"/>
    <x v="3"/>
    <n v="11"/>
    <s v="Community matron in Rosedale"/>
    <s v="Working from within Rosedale Service"/>
    <x v="8"/>
    <s v="Improved discharge to Care Homes"/>
    <s v=""/>
    <x v="1"/>
    <s v=""/>
    <x v="2"/>
    <s v=""/>
    <s v=""/>
    <x v="3"/>
    <x v="0"/>
    <n v="106400.67660000001"/>
    <x v="0"/>
  </r>
  <r>
    <x v="0"/>
    <x v="3"/>
    <x v="0"/>
    <n v="12"/>
    <x v="3"/>
    <n v="12"/>
    <s v="Recurrent Investment in Mental Health Services"/>
    <s v="Provision of mental health services"/>
    <x v="10"/>
    <s v="Multidisciplinary teams that are supporting independence, such as anticipatory care"/>
    <s v=""/>
    <x v="2"/>
    <s v=""/>
    <x v="2"/>
    <s v=""/>
    <s v=""/>
    <x v="5"/>
    <x v="0"/>
    <n v="1451404.1924794654"/>
    <x v="0"/>
  </r>
  <r>
    <x v="0"/>
    <x v="3"/>
    <x v="0"/>
    <n v="13"/>
    <x v="3"/>
    <n v="13"/>
    <s v="Improving Pathways and Care for Dementia"/>
    <s v="Day care - Halcyon Centre"/>
    <x v="10"/>
    <s v="Other"/>
    <s v="Day care - Halcyon Centre"/>
    <x v="2"/>
    <s v=""/>
    <x v="0"/>
    <s v=""/>
    <s v=""/>
    <x v="1"/>
    <x v="0"/>
    <n v="240904.8"/>
    <x v="0"/>
  </r>
  <r>
    <x v="0"/>
    <x v="3"/>
    <x v="0"/>
    <n v="14"/>
    <x v="3"/>
    <n v="14"/>
    <s v="ICLS"/>
    <s v="Service provides early assessment and intervention for people living with dementia"/>
    <x v="10"/>
    <s v="Multidisciplinary teams that are supporting independence, such as anticipatory care"/>
    <s v=""/>
    <x v="2"/>
    <s v=""/>
    <x v="2"/>
    <s v=""/>
    <s v=""/>
    <x v="5"/>
    <x v="0"/>
    <n v="198402.00839999999"/>
    <x v="0"/>
  </r>
  <r>
    <x v="0"/>
    <x v="3"/>
    <x v="0"/>
    <n v="15"/>
    <x v="3"/>
    <n v="15"/>
    <s v="Livewell Hub &amp; Dementia Advisors"/>
    <s v="Provide a single first point of contact for information about dementia and support that is available locally"/>
    <x v="10"/>
    <s v="Multidisciplinary teams that are supporting independence, such as anticipatory care"/>
    <s v=""/>
    <x v="2"/>
    <s v=""/>
    <x v="0"/>
    <s v=""/>
    <s v=""/>
    <x v="1"/>
    <x v="0"/>
    <n v="175395.6"/>
    <x v="0"/>
  </r>
  <r>
    <x v="0"/>
    <x v="3"/>
    <x v="0"/>
    <n v="16"/>
    <x v="3"/>
    <n v="16"/>
    <s v="Care home training and education programme"/>
    <s v="Training &amp; Education programme"/>
    <x v="8"/>
    <s v="Improved discharge to Care Homes"/>
    <s v=""/>
    <x v="1"/>
    <s v=""/>
    <x v="2"/>
    <s v=""/>
    <s v=""/>
    <x v="3"/>
    <x v="0"/>
    <n v="153240.23103460023"/>
    <x v="0"/>
  </r>
  <r>
    <x v="0"/>
    <x v="3"/>
    <x v="0"/>
    <n v="17"/>
    <x v="3"/>
    <n v="17"/>
    <s v="Medicines Optimisation in Care Homes"/>
    <s v="Medication support in care homes"/>
    <x v="3"/>
    <s v="Care navigation and planning"/>
    <s v=""/>
    <x v="1"/>
    <s v=""/>
    <x v="2"/>
    <s v=""/>
    <s v=""/>
    <x v="3"/>
    <x v="0"/>
    <n v="80498.879899199994"/>
    <x v="0"/>
  </r>
  <r>
    <x v="0"/>
    <x v="3"/>
    <x v="0"/>
    <n v="18"/>
    <x v="3"/>
    <n v="18"/>
    <s v="Tees Valley Digital Care Home Support"/>
    <s v="Digital technology support to Care Homes and their staff"/>
    <x v="9"/>
    <s v="Data Integration"/>
    <s v=""/>
    <x v="1"/>
    <s v=""/>
    <x v="2"/>
    <s v=""/>
    <s v=""/>
    <x v="3"/>
    <x v="4"/>
    <n v="69305"/>
    <x v="0"/>
  </r>
  <r>
    <x v="0"/>
    <x v="3"/>
    <x v="0"/>
    <n v="19"/>
    <x v="3"/>
    <n v="19"/>
    <s v="ICT Systems and Data Sharing"/>
    <s v="MIG System"/>
    <x v="9"/>
    <s v="System IT Interoperability"/>
    <s v=""/>
    <x v="6"/>
    <s v=""/>
    <x v="2"/>
    <s v=""/>
    <s v=""/>
    <x v="3"/>
    <x v="0"/>
    <n v="33547"/>
    <x v="0"/>
  </r>
  <r>
    <x v="0"/>
    <x v="3"/>
    <x v="0"/>
    <n v="20"/>
    <x v="3"/>
    <n v="20"/>
    <s v="Transformation Manager"/>
    <s v="Additional workforce"/>
    <x v="9"/>
    <s v="Programme management"/>
    <s v=""/>
    <x v="0"/>
    <s v=""/>
    <x v="0"/>
    <s v=""/>
    <s v=""/>
    <x v="1"/>
    <x v="0"/>
    <n v="63396"/>
    <x v="0"/>
  </r>
  <r>
    <x v="0"/>
    <x v="3"/>
    <x v="0"/>
    <n v="21"/>
    <x v="3"/>
    <n v="21"/>
    <s v="Care Act Implementation Related Duties"/>
    <s v="Advocacy"/>
    <x v="6"/>
    <s v="Independent Mental Health Advocacy"/>
    <s v=""/>
    <x v="0"/>
    <s v=""/>
    <x v="0"/>
    <s v=""/>
    <s v=""/>
    <x v="0"/>
    <x v="0"/>
    <n v="59169.599999999999"/>
    <x v="0"/>
  </r>
  <r>
    <x v="0"/>
    <x v="3"/>
    <x v="0"/>
    <n v="22"/>
    <x v="3"/>
    <n v="22"/>
    <s v="Services for Carers"/>
    <s v="Carers Support Service"/>
    <x v="12"/>
    <s v="Carer advice and support related to Care Act duties"/>
    <s v=""/>
    <x v="0"/>
    <s v=""/>
    <x v="0"/>
    <s v=""/>
    <s v=""/>
    <x v="1"/>
    <x v="0"/>
    <n v="381000"/>
    <x v="0"/>
  </r>
  <r>
    <x v="0"/>
    <x v="3"/>
    <x v="0"/>
    <n v="23"/>
    <x v="3"/>
    <n v="23"/>
    <s v="Services for Carers"/>
    <s v="Young Carers Service"/>
    <x v="12"/>
    <s v="Carer advice and support related to Care Act duties"/>
    <s v=""/>
    <x v="0"/>
    <s v=""/>
    <x v="0"/>
    <s v=""/>
    <s v=""/>
    <x v="0"/>
    <x v="0"/>
    <n v="105000"/>
    <x v="0"/>
  </r>
  <r>
    <x v="0"/>
    <x v="3"/>
    <x v="0"/>
    <n v="24"/>
    <x v="3"/>
    <n v="24"/>
    <s v="Services for Carers"/>
    <s v="Direct Payments for Carers"/>
    <x v="17"/>
    <s v=""/>
    <s v=""/>
    <x v="0"/>
    <s v=""/>
    <x v="0"/>
    <s v=""/>
    <s v=""/>
    <x v="1"/>
    <x v="0"/>
    <n v="739620"/>
    <x v="0"/>
  </r>
  <r>
    <x v="0"/>
    <x v="3"/>
    <x v="0"/>
    <n v="25"/>
    <x v="3"/>
    <n v="25"/>
    <s v="Services for Carers"/>
    <s v="Respite Services"/>
    <x v="12"/>
    <s v="Respite services"/>
    <s v=""/>
    <x v="0"/>
    <s v=""/>
    <x v="0"/>
    <s v=""/>
    <s v=""/>
    <x v="2"/>
    <x v="0"/>
    <n v="292678.2"/>
    <x v="0"/>
  </r>
  <r>
    <x v="0"/>
    <x v="3"/>
    <x v="0"/>
    <n v="26"/>
    <x v="3"/>
    <n v="26"/>
    <s v="Protection of Social Care"/>
    <s v="Community based equipment"/>
    <x v="1"/>
    <s v="Community based equipment"/>
    <s v=""/>
    <x v="0"/>
    <s v=""/>
    <x v="0"/>
    <s v=""/>
    <s v=""/>
    <x v="1"/>
    <x v="0"/>
    <n v="1200297.6000000001"/>
    <x v="0"/>
  </r>
  <r>
    <x v="0"/>
    <x v="3"/>
    <x v="0"/>
    <n v="27"/>
    <x v="3"/>
    <n v="27"/>
    <s v="Protection of Social Care"/>
    <s v="OneCall Service inc Falls Technology"/>
    <x v="1"/>
    <s v="Assistive technologies including telecare"/>
    <s v=""/>
    <x v="0"/>
    <s v=""/>
    <x v="0"/>
    <s v=""/>
    <s v=""/>
    <x v="1"/>
    <x v="0"/>
    <n v="480753"/>
    <x v="0"/>
  </r>
  <r>
    <x v="0"/>
    <x v="3"/>
    <x v="0"/>
    <n v="28"/>
    <x v="3"/>
    <n v="28"/>
    <s v="Protection of Social Care"/>
    <s v="Early Intervention Assessment &amp; Therapy Teams"/>
    <x v="0"/>
    <s v="Other"/>
    <s v="Social Care workforce Teams"/>
    <x v="0"/>
    <s v=""/>
    <x v="0"/>
    <s v=""/>
    <s v=""/>
    <x v="1"/>
    <x v="0"/>
    <n v="2007540"/>
    <x v="0"/>
  </r>
  <r>
    <x v="0"/>
    <x v="3"/>
    <x v="0"/>
    <n v="29"/>
    <x v="3"/>
    <n v="29"/>
    <s v="Protection of Social Care"/>
    <s v="Residential Care"/>
    <x v="16"/>
    <s v="Short-term residential/nursing care for someone likely to require a longer-term care home replacement"/>
    <s v=""/>
    <x v="0"/>
    <s v=""/>
    <x v="0"/>
    <s v=""/>
    <s v=""/>
    <x v="2"/>
    <x v="0"/>
    <n v="509281.2"/>
    <x v="0"/>
  </r>
  <r>
    <x v="0"/>
    <x v="3"/>
    <x v="0"/>
    <n v="30"/>
    <x v="3"/>
    <n v="30"/>
    <s v="Protection of Social Care"/>
    <s v="Homecare Services"/>
    <x v="7"/>
    <s v="Domiciliary care packages"/>
    <s v=""/>
    <x v="0"/>
    <s v=""/>
    <x v="0"/>
    <s v=""/>
    <s v=""/>
    <x v="2"/>
    <x v="0"/>
    <n v="864298.8"/>
    <x v="0"/>
  </r>
  <r>
    <x v="0"/>
    <x v="3"/>
    <x v="0"/>
    <n v="31"/>
    <x v="3"/>
    <n v="31"/>
    <s v="Protection of Social Care"/>
    <s v="Extra Care (purchased in hours)"/>
    <x v="16"/>
    <s v="Extra care"/>
    <s v=""/>
    <x v="0"/>
    <s v=""/>
    <x v="0"/>
    <s v=""/>
    <s v=""/>
    <x v="2"/>
    <x v="0"/>
    <n v="273659.40000000002"/>
    <x v="0"/>
  </r>
  <r>
    <x v="0"/>
    <x v="3"/>
    <x v="0"/>
    <n v="32"/>
    <x v="3"/>
    <n v="32"/>
    <s v="Protection of Social Care"/>
    <s v="Direct Payments"/>
    <x v="17"/>
    <s v=""/>
    <s v=""/>
    <x v="0"/>
    <s v=""/>
    <x v="0"/>
    <s v=""/>
    <s v=""/>
    <x v="1"/>
    <x v="0"/>
    <n v="196527.6"/>
    <x v="0"/>
  </r>
  <r>
    <x v="0"/>
    <x v="3"/>
    <x v="0"/>
    <n v="33"/>
    <x v="3"/>
    <n v="33"/>
    <s v="Protection of Social Care"/>
    <s v="Nursing costs"/>
    <x v="16"/>
    <s v="Short-term residential/nursing care for someone likely to require a longer-term care home replacement"/>
    <s v=""/>
    <x v="0"/>
    <s v=""/>
    <x v="0"/>
    <s v=""/>
    <s v=""/>
    <x v="2"/>
    <x v="0"/>
    <n v="134188.20000000001"/>
    <x v="0"/>
  </r>
  <r>
    <x v="0"/>
    <x v="3"/>
    <x v="0"/>
    <n v="34"/>
    <x v="3"/>
    <n v="34"/>
    <s v="Protection of Social Care"/>
    <s v="Home Improvement Agency"/>
    <x v="2"/>
    <s v=""/>
    <s v=""/>
    <x v="0"/>
    <s v=""/>
    <x v="0"/>
    <s v=""/>
    <s v=""/>
    <x v="2"/>
    <x v="0"/>
    <n v="423696.6"/>
    <x v="0"/>
  </r>
  <r>
    <x v="0"/>
    <x v="3"/>
    <x v="0"/>
    <n v="35"/>
    <x v="3"/>
    <n v="35"/>
    <s v="Protection of Community Health"/>
    <s v="Protection of Community Health"/>
    <x v="8"/>
    <s v="Early Discharge Planning"/>
    <s v=""/>
    <x v="1"/>
    <s v=""/>
    <x v="2"/>
    <s v=""/>
    <s v=""/>
    <x v="4"/>
    <x v="0"/>
    <n v="1481409"/>
    <x v="0"/>
  </r>
  <r>
    <x v="0"/>
    <x v="3"/>
    <x v="0"/>
    <n v="36"/>
    <x v="3"/>
    <n v="36"/>
    <s v="DFG"/>
    <s v="DFG Related Schemes"/>
    <x v="13"/>
    <s v="Adaptations, including statutory DFG grants"/>
    <s v=""/>
    <x v="0"/>
    <s v=""/>
    <x v="0"/>
    <s v=""/>
    <s v=""/>
    <x v="1"/>
    <x v="2"/>
    <n v="721862"/>
    <x v="0"/>
  </r>
  <r>
    <x v="0"/>
    <x v="3"/>
    <x v="0"/>
    <n v="37"/>
    <x v="3"/>
    <n v="37"/>
    <s v="DFG"/>
    <s v="DFG Related Schemes"/>
    <x v="13"/>
    <s v="Discretionary use of DFG"/>
    <s v=""/>
    <x v="0"/>
    <s v=""/>
    <x v="0"/>
    <s v=""/>
    <s v=""/>
    <x v="1"/>
    <x v="2"/>
    <n v="1082793"/>
    <x v="0"/>
  </r>
  <r>
    <x v="0"/>
    <x v="3"/>
    <x v="0"/>
    <n v="38"/>
    <x v="3"/>
    <n v="38"/>
    <s v="Warm Homes Health People"/>
    <s v="Home improvements"/>
    <x v="2"/>
    <s v=""/>
    <s v=""/>
    <x v="0"/>
    <s v=""/>
    <x v="0"/>
    <s v=""/>
    <s v=""/>
    <x v="1"/>
    <x v="4"/>
    <n v="100000"/>
    <x v="0"/>
  </r>
  <r>
    <x v="0"/>
    <x v="3"/>
    <x v="0"/>
    <n v="39"/>
    <x v="3"/>
    <n v="39"/>
    <s v="Falls prevention service"/>
    <s v="Falls prevention"/>
    <x v="8"/>
    <s v="Multi-Disciplinary/Multi-Agency Discharge Teams supporting discharge"/>
    <s v=""/>
    <x v="0"/>
    <s v=""/>
    <x v="0"/>
    <s v=""/>
    <s v=""/>
    <x v="1"/>
    <x v="4"/>
    <n v="100000"/>
    <x v="0"/>
  </r>
  <r>
    <x v="0"/>
    <x v="3"/>
    <x v="0"/>
    <n v="40"/>
    <x v="3"/>
    <n v="40"/>
    <s v="Improved Better Care Fund"/>
    <s v="Direct Payments"/>
    <x v="17"/>
    <s v=""/>
    <s v=""/>
    <x v="0"/>
    <s v=""/>
    <x v="0"/>
    <s v=""/>
    <s v=""/>
    <x v="1"/>
    <x v="3"/>
    <n v="600000"/>
    <x v="0"/>
  </r>
  <r>
    <x v="0"/>
    <x v="3"/>
    <x v="0"/>
    <n v="41"/>
    <x v="3"/>
    <n v="41"/>
    <s v="Improved Better Care Fund"/>
    <s v="DOLS &amp; Safeguarding "/>
    <x v="6"/>
    <s v="Other"/>
    <s v="DOLS "/>
    <x v="0"/>
    <s v=""/>
    <x v="0"/>
    <s v=""/>
    <s v=""/>
    <x v="1"/>
    <x v="3"/>
    <n v="240000"/>
    <x v="0"/>
  </r>
  <r>
    <x v="0"/>
    <x v="3"/>
    <x v="0"/>
    <n v="42"/>
    <x v="3"/>
    <n v="42"/>
    <s v="Improved Better Care Fund"/>
    <s v="Protection of Social Care - Residential Care"/>
    <x v="16"/>
    <s v="Care home"/>
    <s v=""/>
    <x v="0"/>
    <s v=""/>
    <x v="0"/>
    <s v=""/>
    <s v=""/>
    <x v="1"/>
    <x v="3"/>
    <n v="2000000"/>
    <x v="0"/>
  </r>
  <r>
    <x v="0"/>
    <x v="3"/>
    <x v="0"/>
    <n v="43"/>
    <x v="3"/>
    <n v="43"/>
    <s v="Improved Better Care Fund"/>
    <s v="Transformation Managers"/>
    <x v="9"/>
    <s v="Workforce development"/>
    <s v=""/>
    <x v="0"/>
    <s v=""/>
    <x v="0"/>
    <s v=""/>
    <s v=""/>
    <x v="1"/>
    <x v="3"/>
    <n v="120000"/>
    <x v="0"/>
  </r>
  <r>
    <x v="0"/>
    <x v="3"/>
    <x v="0"/>
    <n v="44"/>
    <x v="3"/>
    <n v="44"/>
    <s v="Improved Better Care Fund"/>
    <s v="ASC Service developments"/>
    <x v="11"/>
    <s v=""/>
    <s v=""/>
    <x v="0"/>
    <s v=""/>
    <x v="0"/>
    <s v=""/>
    <s v=""/>
    <x v="1"/>
    <x v="3"/>
    <n v="145000"/>
    <x v="0"/>
  </r>
  <r>
    <x v="0"/>
    <x v="3"/>
    <x v="0"/>
    <n v="45"/>
    <x v="3"/>
    <n v="45"/>
    <s v="Safeguarding Social Worker"/>
    <s v="Additional workforce"/>
    <x v="18"/>
    <s v=""/>
    <s v=""/>
    <x v="0"/>
    <s v=""/>
    <x v="0"/>
    <s v=""/>
    <s v=""/>
    <x v="1"/>
    <x v="0"/>
    <n v="51773.4"/>
    <x v="0"/>
  </r>
  <r>
    <x v="0"/>
    <x v="3"/>
    <x v="0"/>
    <n v="46"/>
    <x v="3"/>
    <n v="46"/>
    <s v="Additional support for DOLS assessments"/>
    <s v="Additional workforce"/>
    <x v="18"/>
    <s v=""/>
    <s v=""/>
    <x v="0"/>
    <s v=""/>
    <x v="0"/>
    <s v=""/>
    <s v=""/>
    <x v="1"/>
    <x v="0"/>
    <n v="52830"/>
    <x v="0"/>
  </r>
  <r>
    <x v="0"/>
    <x v="3"/>
    <x v="0"/>
    <n v="47"/>
    <x v="3"/>
    <n v="47"/>
    <s v="Additional support Complex MH needs"/>
    <s v="Additional workforce"/>
    <x v="18"/>
    <s v=""/>
    <s v=""/>
    <x v="0"/>
    <s v=""/>
    <x v="0"/>
    <s v=""/>
    <s v=""/>
    <x v="1"/>
    <x v="0"/>
    <n v="51773.4"/>
    <x v="0"/>
  </r>
  <r>
    <x v="0"/>
    <x v="3"/>
    <x v="0"/>
    <n v="48"/>
    <x v="3"/>
    <n v="48"/>
    <s v="Home care - Discharge Services"/>
    <s v="Home care - Discharge Services"/>
    <x v="7"/>
    <s v="Domiciliary care to support hospital discharge (Discharge to Assess pathway 1)"/>
    <s v=""/>
    <x v="0"/>
    <s v=""/>
    <x v="0"/>
    <s v=""/>
    <s v=""/>
    <x v="1"/>
    <x v="0"/>
    <n v="352904.4"/>
    <x v="0"/>
  </r>
  <r>
    <x v="0"/>
    <x v="3"/>
    <x v="0"/>
    <n v="49"/>
    <x v="3"/>
    <n v="49"/>
    <s v="Home to Hospital Service"/>
    <s v="VCSE service to support discharge"/>
    <x v="10"/>
    <s v="Low level support for simple hospital discharges (Discharge to Assess pathway 0)"/>
    <s v=""/>
    <x v="0"/>
    <s v=""/>
    <x v="0"/>
    <s v=""/>
    <s v=""/>
    <x v="0"/>
    <x v="4"/>
    <n v="0"/>
    <x v="0"/>
  </r>
  <r>
    <x v="0"/>
    <x v="3"/>
    <x v="0"/>
    <n v="50"/>
    <x v="3"/>
    <n v="50"/>
    <s v="Tees Community Equipment Services"/>
    <s v="Additional resource  to support increased discharge requirements"/>
    <x v="1"/>
    <s v="Community based equipment"/>
    <s v=""/>
    <x v="1"/>
    <s v=""/>
    <x v="1"/>
    <s v="0.5"/>
    <s v="0.5"/>
    <x v="1"/>
    <x v="1"/>
    <n v="92000"/>
    <x v="0"/>
  </r>
  <r>
    <x v="0"/>
    <x v="3"/>
    <x v="0"/>
    <n v="51"/>
    <x v="3"/>
    <n v="51"/>
    <s v="Complex Discharge Coordinator"/>
    <s v="Role within the hospital to assist with complex discharges"/>
    <x v="8"/>
    <s v="Multi-Disciplinary/Multi-Agency Discharge Teams supporting discharge"/>
    <s v=""/>
    <x v="1"/>
    <s v=""/>
    <x v="2"/>
    <s v=""/>
    <s v=""/>
    <x v="3"/>
    <x v="1"/>
    <n v="18000"/>
    <x v="0"/>
  </r>
  <r>
    <x v="0"/>
    <x v="3"/>
    <x v="0"/>
    <n v="52"/>
    <x v="3"/>
    <n v="52"/>
    <s v="Therapy workforce capcity"/>
    <s v="Additional therapy workforce to support Intermediate Care Pathway 2 beds"/>
    <x v="18"/>
    <s v=""/>
    <s v=""/>
    <x v="1"/>
    <s v=""/>
    <x v="2"/>
    <s v=""/>
    <s v=""/>
    <x v="3"/>
    <x v="1"/>
    <n v="204000"/>
    <x v="0"/>
  </r>
  <r>
    <x v="0"/>
    <x v="3"/>
    <x v="0"/>
    <n v="53"/>
    <x v="3"/>
    <n v="53"/>
    <s v="Ambulance Discharge Scheme"/>
    <s v="Regional 10% contribution from ICB element of grant to fund additional capacity to support ambulance discharge costs"/>
    <x v="11"/>
    <s v=""/>
    <s v=""/>
    <x v="1"/>
    <s v=""/>
    <x v="2"/>
    <s v=""/>
    <s v=""/>
    <x v="4"/>
    <x v="1"/>
    <n v="65000"/>
    <x v="0"/>
  </r>
  <r>
    <x v="0"/>
    <x v="3"/>
    <x v="0"/>
    <n v="54"/>
    <x v="3"/>
    <n v="54"/>
    <s v="Tees Mental Health Discharge Service"/>
    <s v="Pathway into the community from hospital, supporting people with serious mental illness to resettle in the community"/>
    <x v="8"/>
    <s v="Multi-Disciplinary/Multi-Agency Discharge Teams supporting discharge"/>
    <s v=""/>
    <x v="2"/>
    <s v=""/>
    <x v="2"/>
    <s v=""/>
    <s v=""/>
    <x v="5"/>
    <x v="1"/>
    <n v="103000"/>
    <x v="0"/>
  </r>
  <r>
    <x v="0"/>
    <x v="3"/>
    <x v="0"/>
    <n v="55"/>
    <x v="3"/>
    <n v="55"/>
    <s v="Trusted Assessor Team"/>
    <s v="Additional capacity for discharge coordination within the Trusted Assessor Team"/>
    <x v="8"/>
    <s v="Trusted Assessment"/>
    <s v=""/>
    <x v="1"/>
    <s v=""/>
    <x v="2"/>
    <s v=""/>
    <s v=""/>
    <x v="3"/>
    <x v="1"/>
    <n v="77000"/>
    <x v="0"/>
  </r>
  <r>
    <x v="0"/>
    <x v="3"/>
    <x v="0"/>
    <n v="56"/>
    <x v="3"/>
    <n v="56"/>
    <s v="Discharge beds"/>
    <s v="Community beds - Pathway 2 &amp; 3"/>
    <x v="5"/>
    <s v="Bed-based intermediate care with rehabilitation (to support discharge)"/>
    <s v=""/>
    <x v="0"/>
    <s v=""/>
    <x v="0"/>
    <s v=""/>
    <s v=""/>
    <x v="2"/>
    <x v="1"/>
    <n v="124263"/>
    <x v="0"/>
  </r>
  <r>
    <x v="0"/>
    <x v="3"/>
    <x v="0"/>
    <n v="57"/>
    <x v="3"/>
    <n v="57"/>
    <s v="Discharge beds"/>
    <s v="Community beds - Pathway 2 &amp; 3"/>
    <x v="5"/>
    <s v="Bed-based intermediate care with rehabilitation (to support discharge)"/>
    <s v=""/>
    <x v="0"/>
    <s v=""/>
    <x v="0"/>
    <s v=""/>
    <s v=""/>
    <x v="2"/>
    <x v="5"/>
    <n v="1000000"/>
    <x v="0"/>
  </r>
  <r>
    <x v="0"/>
    <x v="3"/>
    <x v="0"/>
    <n v="58"/>
    <x v="3"/>
    <n v="58"/>
    <s v="Home care - Discharge Services"/>
    <s v="Home care - Discharge Services"/>
    <x v="7"/>
    <s v="Domiciliary care to support hospital discharge (Discharge to Assess pathway 1)"/>
    <s v=""/>
    <x v="0"/>
    <s v=""/>
    <x v="0"/>
    <s v=""/>
    <s v=""/>
    <x v="2"/>
    <x v="5"/>
    <n v="22000"/>
    <x v="0"/>
  </r>
  <r>
    <x v="0"/>
    <x v="3"/>
    <x v="0"/>
    <n v="59"/>
    <x v="3"/>
    <n v="59"/>
    <s v="Weekends/evenings discharges to care homes"/>
    <s v="To increase number of care staff to cover weekends and evenings to support discharge "/>
    <x v="18"/>
    <s v=""/>
    <s v=""/>
    <x v="0"/>
    <s v=""/>
    <x v="0"/>
    <s v=""/>
    <s v=""/>
    <x v="2"/>
    <x v="5"/>
    <n v="45000"/>
    <x v="0"/>
  </r>
  <r>
    <x v="0"/>
    <x v="3"/>
    <x v="0"/>
    <n v="60"/>
    <x v="3"/>
    <n v="60"/>
    <s v="Carers Service in hospital"/>
    <s v="Carers Service in hospital"/>
    <x v="12"/>
    <s v="Other"/>
    <s v="support in hospital"/>
    <x v="0"/>
    <s v=""/>
    <x v="0"/>
    <s v=""/>
    <s v=""/>
    <x v="1"/>
    <x v="5"/>
    <n v="20000"/>
    <x v="0"/>
  </r>
  <r>
    <x v="0"/>
    <x v="3"/>
    <x v="0"/>
    <n v="61"/>
    <x v="3"/>
    <n v="61"/>
    <s v="Discharge service"/>
    <s v="Discharge service - not yet agreed"/>
    <x v="11"/>
    <s v=""/>
    <s v=""/>
    <x v="0"/>
    <s v=""/>
    <x v="0"/>
    <s v=""/>
    <s v=""/>
    <x v="1"/>
    <x v="5"/>
    <n v="613000"/>
    <x v="0"/>
  </r>
  <r>
    <x v="0"/>
    <x v="3"/>
    <x v="0"/>
    <n v="62"/>
    <x v="3"/>
    <n v="42"/>
    <s v="Improved Better Care Fund"/>
    <s v="Protection of Social Care - Nursing Care"/>
    <x v="16"/>
    <s v="Nursing home"/>
    <s v=""/>
    <x v="0"/>
    <s v=""/>
    <x v="0"/>
    <s v=""/>
    <s v=""/>
    <x v="1"/>
    <x v="3"/>
    <n v="2000000"/>
    <x v="0"/>
  </r>
  <r>
    <x v="0"/>
    <x v="3"/>
    <x v="0"/>
    <n v="63"/>
    <x v="3"/>
    <n v="42"/>
    <s v="Improved Better Care Fund"/>
    <s v="Protection of Social Care - Care at Home"/>
    <x v="7"/>
    <s v="Domiciliary care packages"/>
    <s v=""/>
    <x v="0"/>
    <s v=""/>
    <x v="0"/>
    <s v=""/>
    <s v=""/>
    <x v="1"/>
    <x v="3"/>
    <n v="2066908"/>
    <x v="0"/>
  </r>
  <r>
    <x v="0"/>
    <x v="4"/>
    <x v="0"/>
    <n v="1"/>
    <x v="4"/>
    <n v="1"/>
    <s v="Dementia Advisor"/>
    <s v="Support for carers and people with dementia"/>
    <x v="11"/>
    <s v=""/>
    <s v=""/>
    <x v="0"/>
    <s v=""/>
    <x v="0"/>
    <s v=""/>
    <s v=""/>
    <x v="0"/>
    <x v="0"/>
    <n v="49055"/>
    <x v="0"/>
  </r>
  <r>
    <x v="0"/>
    <x v="4"/>
    <x v="0"/>
    <n v="2"/>
    <x v="4"/>
    <n v="2"/>
    <s v="Dementia schemes"/>
    <s v="Support for BAME community"/>
    <x v="10"/>
    <s v="Other"/>
    <s v="Support and advice"/>
    <x v="0"/>
    <s v=""/>
    <x v="0"/>
    <s v=""/>
    <s v=""/>
    <x v="0"/>
    <x v="0"/>
    <n v="70173"/>
    <x v="0"/>
  </r>
  <r>
    <x v="0"/>
    <x v="4"/>
    <x v="0"/>
    <n v="3"/>
    <x v="4"/>
    <n v="3"/>
    <s v="Dementia Friendly Darlington Co-ordinator"/>
    <s v="Coordination  of DFD strategy and activities"/>
    <x v="3"/>
    <s v="Care navigation and planning"/>
    <s v=""/>
    <x v="1"/>
    <s v=""/>
    <x v="0"/>
    <s v=""/>
    <s v=""/>
    <x v="1"/>
    <x v="0"/>
    <n v="24262"/>
    <x v="0"/>
  </r>
  <r>
    <x v="0"/>
    <x v="4"/>
    <x v="0"/>
    <n v="4"/>
    <x v="4"/>
    <n v="4"/>
    <s v="Supporting Mental Health Services in Care Homes "/>
    <s v="Protection of community services"/>
    <x v="10"/>
    <s v="Multidisciplinary teams that are supporting independence, such as anticipatory care"/>
    <s v=""/>
    <x v="2"/>
    <s v=""/>
    <x v="2"/>
    <s v=""/>
    <s v=""/>
    <x v="5"/>
    <x v="0"/>
    <n v="43298"/>
    <x v="0"/>
  </r>
  <r>
    <x v="0"/>
    <x v="4"/>
    <x v="0"/>
    <n v="5"/>
    <x v="4"/>
    <n v="5"/>
    <s v="Supporting Acute Mental Health Services"/>
    <s v="Protection of community services"/>
    <x v="8"/>
    <s v="Multi-Disciplinary/Multi-Agency Discharge Teams supporting discharge"/>
    <s v=""/>
    <x v="2"/>
    <s v=""/>
    <x v="2"/>
    <s v=""/>
    <s v=""/>
    <x v="5"/>
    <x v="0"/>
    <n v="354891.226448"/>
    <x v="0"/>
  </r>
  <r>
    <x v="0"/>
    <x v="4"/>
    <x v="0"/>
    <n v="6"/>
    <x v="4"/>
    <n v="6"/>
    <s v="Mental Health Team"/>
    <s v="Support workers aligned to adult mental health team, working primarily in the community"/>
    <x v="10"/>
    <s v="Multidisciplinary teams that are supporting independence, such as anticipatory care"/>
    <s v=""/>
    <x v="2"/>
    <s v=""/>
    <x v="0"/>
    <s v=""/>
    <s v=""/>
    <x v="1"/>
    <x v="0"/>
    <n v="149439"/>
    <x v="0"/>
  </r>
  <r>
    <x v="0"/>
    <x v="4"/>
    <x v="0"/>
    <n v="7"/>
    <x v="4"/>
    <n v="7"/>
    <s v="Mental Health Support Workers"/>
    <s v="Support workers aligned to adult mental health team, working primarily in the community"/>
    <x v="10"/>
    <s v="Multidisciplinary teams that are supporting independence, such as anticipatory care"/>
    <s v=""/>
    <x v="2"/>
    <s v=""/>
    <x v="0"/>
    <s v=""/>
    <s v=""/>
    <x v="1"/>
    <x v="0"/>
    <n v="99526"/>
    <x v="0"/>
  </r>
  <r>
    <x v="0"/>
    <x v="4"/>
    <x v="0"/>
    <n v="8"/>
    <x v="4"/>
    <n v="8"/>
    <s v="Protection of Community Services"/>
    <s v="Protection of community services"/>
    <x v="10"/>
    <s v="Multidisciplinary teams that are supporting independence, such as anticipatory care"/>
    <s v=""/>
    <x v="1"/>
    <s v=""/>
    <x v="2"/>
    <s v=""/>
    <s v=""/>
    <x v="3"/>
    <x v="0"/>
    <n v="575562.97176156007"/>
    <x v="0"/>
  </r>
  <r>
    <x v="0"/>
    <x v="4"/>
    <x v="0"/>
    <n v="9"/>
    <x v="4"/>
    <n v="9"/>
    <s v="Community Integrated Care Core Beds (Rydal)"/>
    <s v="Intermediate Care beds"/>
    <x v="5"/>
    <s v="Bed-based intermediate care with rehabilitation (to support discharge)"/>
    <s v=""/>
    <x v="1"/>
    <s v=""/>
    <x v="2"/>
    <s v=""/>
    <s v=""/>
    <x v="3"/>
    <x v="0"/>
    <n v="853836.34680000006"/>
    <x v="0"/>
  </r>
  <r>
    <x v="0"/>
    <x v="4"/>
    <x v="0"/>
    <n v="10"/>
    <x v="4"/>
    <n v="10"/>
    <s v="Community Hospitals - CDDFT"/>
    <s v="Community Hospital beds"/>
    <x v="8"/>
    <s v="Early Discharge Planning"/>
    <s v=""/>
    <x v="1"/>
    <s v=""/>
    <x v="2"/>
    <s v=""/>
    <s v=""/>
    <x v="3"/>
    <x v="0"/>
    <n v="1160296.331148"/>
    <x v="0"/>
  </r>
  <r>
    <x v="0"/>
    <x v="4"/>
    <x v="0"/>
    <n v="11"/>
    <x v="4"/>
    <n v="11"/>
    <s v="RiACT Health Staff"/>
    <s v="Intermediate care services and reablement service"/>
    <x v="10"/>
    <s v="Multidisciplinary teams that are supporting independence, such as anticipatory care"/>
    <s v=""/>
    <x v="1"/>
    <s v=""/>
    <x v="2"/>
    <s v=""/>
    <s v=""/>
    <x v="3"/>
    <x v="0"/>
    <n v="1087853.1382520001"/>
    <x v="0"/>
  </r>
  <r>
    <x v="0"/>
    <x v="4"/>
    <x v="0"/>
    <n v="12"/>
    <x v="4"/>
    <n v="12"/>
    <s v="Stroke Coordinator "/>
    <s v="Service available for stroke survivors in Darlington and offers advice and support to patients in the community"/>
    <x v="10"/>
    <s v="Multidisciplinary teams that are supporting independence, such as anticipatory care"/>
    <s v=""/>
    <x v="1"/>
    <s v=""/>
    <x v="2"/>
    <s v=""/>
    <s v=""/>
    <x v="6"/>
    <x v="0"/>
    <n v="20726.48"/>
    <x v="0"/>
  </r>
  <r>
    <x v="0"/>
    <x v="4"/>
    <x v="0"/>
    <n v="13"/>
    <x v="4"/>
    <n v="13"/>
    <s v="Stroke and Neuro Community Services - SALT"/>
    <s v="Speech and Language Therapy available in the Community"/>
    <x v="10"/>
    <s v="Multidisciplinary teams that are supporting independence, such as anticipatory care"/>
    <s v=""/>
    <x v="1"/>
    <s v=""/>
    <x v="2"/>
    <s v=""/>
    <s v=""/>
    <x v="6"/>
    <x v="0"/>
    <n v="27740.980169999999"/>
    <x v="0"/>
  </r>
  <r>
    <x v="0"/>
    <x v="4"/>
    <x v="0"/>
    <n v="14"/>
    <x v="4"/>
    <n v="14"/>
    <s v="Falls and osteoporosis"/>
    <s v="Support services"/>
    <x v="10"/>
    <s v="Multidisciplinary teams that are supporting independence, such as anticipatory care"/>
    <s v=""/>
    <x v="1"/>
    <s v=""/>
    <x v="2"/>
    <s v=""/>
    <s v=""/>
    <x v="4"/>
    <x v="0"/>
    <n v="22741.140517200001"/>
    <x v="0"/>
  </r>
  <r>
    <x v="0"/>
    <x v="4"/>
    <x v="0"/>
    <n v="15"/>
    <x v="4"/>
    <n v="15"/>
    <s v="Workforce development"/>
    <s v="Training for reablement staff"/>
    <x v="3"/>
    <s v="Care navigation and planning"/>
    <s v=""/>
    <x v="0"/>
    <s v=""/>
    <x v="0"/>
    <s v=""/>
    <s v=""/>
    <x v="1"/>
    <x v="0"/>
    <n v="5895"/>
    <x v="0"/>
  </r>
  <r>
    <x v="0"/>
    <x v="4"/>
    <x v="0"/>
    <n v="16"/>
    <x v="4"/>
    <n v="16"/>
    <s v="Reablement staff"/>
    <s v="Dom care staffing"/>
    <x v="14"/>
    <s v=""/>
    <s v=""/>
    <x v="0"/>
    <s v=""/>
    <x v="0"/>
    <s v=""/>
    <s v=""/>
    <x v="1"/>
    <x v="0"/>
    <n v="1322892"/>
    <x v="0"/>
  </r>
  <r>
    <x v="0"/>
    <x v="4"/>
    <x v="0"/>
    <n v="17"/>
    <x v="4"/>
    <n v="17"/>
    <s v="Increase in physical activity"/>
    <s v="Provision of exercise activity at Extra Care Homes/Sheltered schemes"/>
    <x v="15"/>
    <s v="Physical health/wellbeing"/>
    <s v=""/>
    <x v="0"/>
    <s v=""/>
    <x v="0"/>
    <s v=""/>
    <s v=""/>
    <x v="1"/>
    <x v="0"/>
    <n v="2807"/>
    <x v="0"/>
  </r>
  <r>
    <x v="0"/>
    <x v="4"/>
    <x v="0"/>
    <n v="18"/>
    <x v="4"/>
    <n v="18"/>
    <s v="Sensory Loss rehabilitation"/>
    <s v="Equipment and rent for Vane House and support workers"/>
    <x v="11"/>
    <s v=""/>
    <s v=""/>
    <x v="0"/>
    <s v=""/>
    <x v="0"/>
    <s v=""/>
    <s v=""/>
    <x v="1"/>
    <x v="0"/>
    <n v="132627"/>
    <x v="0"/>
  </r>
  <r>
    <x v="0"/>
    <x v="4"/>
    <x v="0"/>
    <n v="19"/>
    <x v="4"/>
    <n v="19"/>
    <s v="Telecare (OOH response team)"/>
    <s v="Co-ordinate and install Telecare and Lifeline devices following an assessed need"/>
    <x v="1"/>
    <s v="Assistive technologies including telecare"/>
    <s v=""/>
    <x v="0"/>
    <s v=""/>
    <x v="0"/>
    <s v=""/>
    <s v=""/>
    <x v="2"/>
    <x v="0"/>
    <n v="21052"/>
    <x v="0"/>
  </r>
  <r>
    <x v="0"/>
    <x v="4"/>
    <x v="0"/>
    <n v="20"/>
    <x v="4"/>
    <n v="20"/>
    <s v="Assistive Technology"/>
    <s v="Develop use of Ats in services of falls prevention, dementia"/>
    <x v="1"/>
    <s v="Other"/>
    <s v="Assistive Technologies"/>
    <x v="0"/>
    <s v=""/>
    <x v="0"/>
    <s v=""/>
    <s v=""/>
    <x v="1"/>
    <x v="0"/>
    <n v="56138"/>
    <x v="0"/>
  </r>
  <r>
    <x v="0"/>
    <x v="4"/>
    <x v="0"/>
    <n v="21"/>
    <x v="4"/>
    <n v="21"/>
    <s v="Blue Badge OT assessments"/>
    <s v="Referrals for BB assessments to understand mobility needs to ensure remain part of the community"/>
    <x v="3"/>
    <s v="Assessment teams/joint assessment"/>
    <s v=""/>
    <x v="0"/>
    <s v=""/>
    <x v="0"/>
    <s v=""/>
    <s v=""/>
    <x v="1"/>
    <x v="0"/>
    <n v="70173"/>
    <x v="0"/>
  </r>
  <r>
    <x v="0"/>
    <x v="4"/>
    <x v="0"/>
    <n v="22"/>
    <x v="4"/>
    <n v="22"/>
    <s v="Community Equipment Service"/>
    <s v="Capital equipment including hoists"/>
    <x v="15"/>
    <s v="Physical health/wellbeing"/>
    <s v=""/>
    <x v="0"/>
    <s v=""/>
    <x v="2"/>
    <s v=""/>
    <s v=""/>
    <x v="0"/>
    <x v="0"/>
    <n v="315881.5248288"/>
    <x v="0"/>
  </r>
  <r>
    <x v="0"/>
    <x v="4"/>
    <x v="0"/>
    <n v="23"/>
    <x v="4"/>
    <n v="23"/>
    <s v="Paliative Care"/>
    <s v="Care support"/>
    <x v="10"/>
    <s v="Other"/>
    <s v="Other"/>
    <x v="1"/>
    <s v=""/>
    <x v="2"/>
    <s v=""/>
    <s v=""/>
    <x v="3"/>
    <x v="0"/>
    <n v="185595.26516000001"/>
    <x v="0"/>
  </r>
  <r>
    <x v="0"/>
    <x v="4"/>
    <x v="0"/>
    <n v="24"/>
    <x v="4"/>
    <n v="24"/>
    <s v="Project Management"/>
    <s v="BCF Programme Management"/>
    <x v="9"/>
    <s v="Programme management"/>
    <s v=""/>
    <x v="0"/>
    <s v=""/>
    <x v="1"/>
    <s v="0.5"/>
    <s v="0.5"/>
    <x v="1"/>
    <x v="0"/>
    <n v="60600"/>
    <x v="0"/>
  </r>
  <r>
    <x v="0"/>
    <x v="4"/>
    <x v="0"/>
    <n v="25"/>
    <x v="4"/>
    <n v="25"/>
    <s v="CAB Welfare Rights Service"/>
    <s v="Welfare and advice registered patients across GP services, including benefit advice, money management"/>
    <x v="0"/>
    <s v="Social Prescribing"/>
    <s v=""/>
    <x v="1"/>
    <s v=""/>
    <x v="2"/>
    <s v=""/>
    <s v=""/>
    <x v="0"/>
    <x v="0"/>
    <n v="25000"/>
    <x v="0"/>
  </r>
  <r>
    <x v="0"/>
    <x v="4"/>
    <x v="0"/>
    <n v="26"/>
    <x v="4"/>
    <n v="26"/>
    <s v="Specialist Advocacy (DAD)"/>
    <s v="Service for people registeredunder NHS Darlington aged 18+ ensuring access to advocacy service"/>
    <x v="0"/>
    <s v="Social Prescribing"/>
    <s v=""/>
    <x v="2"/>
    <s v=""/>
    <x v="2"/>
    <s v=""/>
    <s v=""/>
    <x v="0"/>
    <x v="0"/>
    <n v="25449.9"/>
    <x v="0"/>
  </r>
  <r>
    <x v="0"/>
    <x v="4"/>
    <x v="0"/>
    <n v="27"/>
    <x v="4"/>
    <n v="27"/>
    <s v="Short Breaks for Disabled Children"/>
    <s v="Personalised support/care at home"/>
    <x v="15"/>
    <s v="Physical health/wellbeing"/>
    <s v=""/>
    <x v="0"/>
    <s v=""/>
    <x v="0"/>
    <s v=""/>
    <s v=""/>
    <x v="0"/>
    <x v="0"/>
    <n v="64397"/>
    <x v="0"/>
  </r>
  <r>
    <x v="0"/>
    <x v="4"/>
    <x v="0"/>
    <n v="28"/>
    <x v="4"/>
    <n v="28"/>
    <s v="Adult Carers"/>
    <s v="Support services for adults caring for adults"/>
    <x v="12"/>
    <s v="Carer advice and support related to Care Act duties"/>
    <s v=""/>
    <x v="0"/>
    <s v=""/>
    <x v="0"/>
    <s v=""/>
    <s v=""/>
    <x v="1"/>
    <x v="0"/>
    <n v="119838"/>
    <x v="0"/>
  </r>
  <r>
    <x v="0"/>
    <x v="4"/>
    <x v="0"/>
    <n v="29"/>
    <x v="4"/>
    <n v="29"/>
    <s v="Adult Carer Breaks"/>
    <s v="Provision of carer breaks across voluntary sector"/>
    <x v="12"/>
    <s v="Respite services"/>
    <s v=""/>
    <x v="0"/>
    <s v=""/>
    <x v="0"/>
    <s v=""/>
    <s v=""/>
    <x v="0"/>
    <x v="0"/>
    <n v="128610"/>
    <x v="0"/>
  </r>
  <r>
    <x v="0"/>
    <x v="4"/>
    <x v="0"/>
    <n v="30"/>
    <x v="4"/>
    <n v="30"/>
    <s v="Medicines Optimisation in Care Homes"/>
    <s v="Proxy ordering of Care Home medication from GPs electronically"/>
    <x v="3"/>
    <s v="Care navigation and planning"/>
    <s v=""/>
    <x v="6"/>
    <s v=""/>
    <x v="2"/>
    <s v=""/>
    <s v=""/>
    <x v="4"/>
    <x v="0"/>
    <n v="49238"/>
    <x v="0"/>
  </r>
  <r>
    <x v="0"/>
    <x v="4"/>
    <x v="0"/>
    <n v="31"/>
    <x v="4"/>
    <n v="31"/>
    <s v="Young Carers"/>
    <s v="Information and support from humankind"/>
    <x v="12"/>
    <s v="Carer advice and support related to Care Act duties"/>
    <s v=""/>
    <x v="0"/>
    <s v=""/>
    <x v="0"/>
    <s v=""/>
    <s v=""/>
    <x v="1"/>
    <x v="0"/>
    <n v="95904"/>
    <x v="0"/>
  </r>
  <r>
    <x v="0"/>
    <x v="4"/>
    <x v="0"/>
    <n v="32"/>
    <x v="4"/>
    <n v="32"/>
    <s v="Implementation of the Care Act"/>
    <s v="Care Act duty"/>
    <x v="6"/>
    <s v="Other"/>
    <s v="Care Act Duty"/>
    <x v="0"/>
    <s v=""/>
    <x v="0"/>
    <s v=""/>
    <s v=""/>
    <x v="1"/>
    <x v="0"/>
    <n v="411211"/>
    <x v="0"/>
  </r>
  <r>
    <x v="0"/>
    <x v="4"/>
    <x v="0"/>
    <n v="33"/>
    <x v="4"/>
    <n v="33"/>
    <s v="Home from Hospital"/>
    <s v="Transfer from hospital to home, making space"/>
    <x v="8"/>
    <s v="Home First/Discharge to Assess - process support/core costs"/>
    <s v=""/>
    <x v="0"/>
    <s v=""/>
    <x v="0"/>
    <s v=""/>
    <s v=""/>
    <x v="2"/>
    <x v="0"/>
    <n v="27507"/>
    <x v="0"/>
  </r>
  <r>
    <x v="0"/>
    <x v="4"/>
    <x v="0"/>
    <n v="34"/>
    <x v="4"/>
    <n v="34"/>
    <s v="Packages to facilitate discharge"/>
    <s v="Rapid response/SBS"/>
    <x v="8"/>
    <s v="Early Discharge Planning"/>
    <s v=""/>
    <x v="0"/>
    <s v=""/>
    <x v="0"/>
    <s v=""/>
    <s v=""/>
    <x v="1"/>
    <x v="0"/>
    <n v="221745.65710499999"/>
    <x v="0"/>
  </r>
  <r>
    <x v="0"/>
    <x v="4"/>
    <x v="0"/>
    <n v="35"/>
    <x v="4"/>
    <n v="35"/>
    <s v="Reduction in admission to 24h care"/>
    <s v="Care managers for on ward discharge(MDTs)"/>
    <x v="8"/>
    <s v="Early Discharge Planning"/>
    <s v=""/>
    <x v="6"/>
    <s v=""/>
    <x v="0"/>
    <s v=""/>
    <s v=""/>
    <x v="1"/>
    <x v="0"/>
    <n v="165726"/>
    <x v="0"/>
  </r>
  <r>
    <x v="0"/>
    <x v="4"/>
    <x v="0"/>
    <n v="36"/>
    <x v="4"/>
    <n v="36"/>
    <s v="Rapid Response  "/>
    <s v="48 hour support following discharge pending assessment"/>
    <x v="4"/>
    <s v="Reablement at home (to support discharge) "/>
    <s v=""/>
    <x v="0"/>
    <s v=""/>
    <x v="0"/>
    <s v=""/>
    <s v=""/>
    <x v="1"/>
    <x v="4"/>
    <n v="87081"/>
    <x v="0"/>
  </r>
  <r>
    <x v="0"/>
    <x v="4"/>
    <x v="0"/>
    <n v="37"/>
    <x v="4"/>
    <n v="37"/>
    <s v="Adult Carers Support Co-ordinator"/>
    <s v="Working with SMEs to raise awareness of carers in employment"/>
    <x v="12"/>
    <s v="Carer advice and support related to Care Act duties"/>
    <s v=""/>
    <x v="0"/>
    <s v=""/>
    <x v="0"/>
    <s v=""/>
    <s v=""/>
    <x v="1"/>
    <x v="0"/>
    <n v="17785"/>
    <x v="0"/>
  </r>
  <r>
    <x v="0"/>
    <x v="4"/>
    <x v="0"/>
    <n v="38"/>
    <x v="4"/>
    <n v="38"/>
    <s v="Safeguarding social worker"/>
    <s v="To alleviate service pressures"/>
    <x v="11"/>
    <s v=""/>
    <s v=""/>
    <x v="0"/>
    <s v=""/>
    <x v="0"/>
    <s v=""/>
    <s v=""/>
    <x v="1"/>
    <x v="4"/>
    <n v="24559"/>
    <x v="0"/>
  </r>
  <r>
    <x v="0"/>
    <x v="4"/>
    <x v="0"/>
    <n v="39"/>
    <x v="4"/>
    <n v="39"/>
    <s v="Learning impairment network"/>
    <s v="Network led by DAD to engage across the sector on issues including discharge, carer roles"/>
    <x v="10"/>
    <s v="Other"/>
    <s v="Facilitation"/>
    <x v="0"/>
    <s v=""/>
    <x v="0"/>
    <s v=""/>
    <s v=""/>
    <x v="0"/>
    <x v="0"/>
    <n v="4242"/>
    <x v="0"/>
  </r>
  <r>
    <x v="0"/>
    <x v="4"/>
    <x v="0"/>
    <n v="40"/>
    <x v="4"/>
    <n v="40"/>
    <s v="Digital Care Home Support"/>
    <s v="Tailored digital CH support"/>
    <x v="9"/>
    <s v="Workforce development"/>
    <s v=""/>
    <x v="0"/>
    <s v=""/>
    <x v="2"/>
    <s v=""/>
    <s v=""/>
    <x v="4"/>
    <x v="0"/>
    <n v="43696"/>
    <x v="0"/>
  </r>
  <r>
    <x v="0"/>
    <x v="4"/>
    <x v="0"/>
    <n v="41"/>
    <x v="4"/>
    <n v="41"/>
    <s v="Urgent community response (UCR) support"/>
    <s v="Support towards acheivement of the 2 hour UCR and 2 day reablement standards"/>
    <x v="14"/>
    <s v=""/>
    <s v=""/>
    <x v="0"/>
    <s v=""/>
    <x v="0"/>
    <s v=""/>
    <s v=""/>
    <x v="1"/>
    <x v="4"/>
    <n v="0"/>
    <x v="0"/>
  </r>
  <r>
    <x v="0"/>
    <x v="4"/>
    <x v="0"/>
    <n v="42"/>
    <x v="4"/>
    <n v="42"/>
    <s v="Equipment and adaptations"/>
    <s v="OT equipment"/>
    <x v="2"/>
    <s v=""/>
    <s v=""/>
    <x v="0"/>
    <s v=""/>
    <x v="0"/>
    <s v=""/>
    <s v=""/>
    <x v="2"/>
    <x v="0"/>
    <n v="505244.06072784"/>
    <x v="0"/>
  </r>
  <r>
    <x v="0"/>
    <x v="4"/>
    <x v="0"/>
    <n v="43"/>
    <x v="4"/>
    <n v="43"/>
    <s v="Equipment and adaptations"/>
    <s v="Partnership across LA/ICB in Tees Valley and Durham providing community equipment"/>
    <x v="2"/>
    <s v=""/>
    <s v=""/>
    <x v="0"/>
    <s v=""/>
    <x v="2"/>
    <s v=""/>
    <s v=""/>
    <x v="4"/>
    <x v="0"/>
    <n v="293677.74359999999"/>
    <x v="0"/>
  </r>
  <r>
    <x v="0"/>
    <x v="4"/>
    <x v="0"/>
    <n v="44"/>
    <x v="4"/>
    <n v="44"/>
    <s v="Healthcall"/>
    <s v="Digital Monitoring of Patients"/>
    <x v="1"/>
    <s v="Community based equipment"/>
    <s v=""/>
    <x v="7"/>
    <s v=""/>
    <x v="2"/>
    <s v=""/>
    <s v=""/>
    <x v="4"/>
    <x v="0"/>
    <n v="54005.7"/>
    <x v="0"/>
  </r>
  <r>
    <x v="0"/>
    <x v="4"/>
    <x v="0"/>
    <n v="45"/>
    <x v="4"/>
    <n v="45"/>
    <s v="Out of hospital contingency"/>
    <s v="Contingency"/>
    <x v="9"/>
    <s v="Programme management"/>
    <s v=""/>
    <x v="1"/>
    <s v=""/>
    <x v="2"/>
    <s v=""/>
    <s v=""/>
    <x v="4"/>
    <x v="0"/>
    <n v="1019401"/>
    <x v="0"/>
  </r>
  <r>
    <x v="0"/>
    <x v="4"/>
    <x v="0"/>
    <n v="46"/>
    <x v="4"/>
    <n v="46"/>
    <s v="ASC contingency"/>
    <s v="Contingency"/>
    <x v="9"/>
    <s v="Programme management"/>
    <s v=""/>
    <x v="0"/>
    <s v=""/>
    <x v="0"/>
    <s v=""/>
    <s v=""/>
    <x v="1"/>
    <x v="0"/>
    <n v="212414"/>
    <x v="0"/>
  </r>
  <r>
    <x v="0"/>
    <x v="4"/>
    <x v="0"/>
    <n v="47"/>
    <x v="4"/>
    <n v="47"/>
    <s v="ASC contingency"/>
    <s v="Contingency"/>
    <x v="9"/>
    <s v="Programme management"/>
    <s v=""/>
    <x v="0"/>
    <s v=""/>
    <x v="0"/>
    <s v=""/>
    <s v=""/>
    <x v="1"/>
    <x v="4"/>
    <n v="177199"/>
    <x v="0"/>
  </r>
  <r>
    <x v="0"/>
    <x v="4"/>
    <x v="0"/>
    <n v="48"/>
    <x v="4"/>
    <n v="48"/>
    <s v="Adaptations and equipment"/>
    <s v="DFG and equipment DFG adaptations, via schemes connect"/>
    <x v="13"/>
    <s v="Adaptations, including statutory DFG grants"/>
    <s v=""/>
    <x v="0"/>
    <s v=""/>
    <x v="0"/>
    <s v=""/>
    <s v=""/>
    <x v="1"/>
    <x v="2"/>
    <n v="1123530.327"/>
    <x v="0"/>
  </r>
  <r>
    <x v="0"/>
    <x v="4"/>
    <x v="0"/>
    <n v="49"/>
    <x v="4"/>
    <n v="49"/>
    <s v="Discharge to assess additional capacity"/>
    <s v="Funding allocated towards the continuation of the  D2A pathway.  We are continuing to fund a discharge to assess pathway (which includes Pathway 1 home care and Pathway 2 ‘spot-purchased’ beds - not block-booked) in 2023/24.  Scheme 56 includes the estima"/>
    <x v="8"/>
    <s v="Monitoring and responding to system demand and capacity"/>
    <s v=""/>
    <x v="8"/>
    <s v=""/>
    <x v="2"/>
    <s v=""/>
    <s v=""/>
    <x v="4"/>
    <x v="1"/>
    <n v="459506"/>
    <x v="0"/>
  </r>
  <r>
    <x v="0"/>
    <x v="4"/>
    <x v="0"/>
    <n v="50"/>
    <x v="4"/>
    <n v="50"/>
    <s v="Local Authority Additional Discharge Funding"/>
    <s v="Unallocated for 24/25"/>
    <x v="8"/>
    <s v="Other"/>
    <s v="unallocated"/>
    <x v="0"/>
    <s v=""/>
    <x v="0"/>
    <s v=""/>
    <s v=""/>
    <x v="1"/>
    <x v="5"/>
    <n v="379678"/>
    <x v="0"/>
  </r>
  <r>
    <x v="0"/>
    <x v="4"/>
    <x v="0"/>
    <n v="51"/>
    <x v="4"/>
    <n v="51"/>
    <s v="Adult Social Care"/>
    <s v="Additional hours within key SW teams (5hrs per week per person involved)"/>
    <x v="18"/>
    <s v=""/>
    <s v=""/>
    <x v="0"/>
    <s v=""/>
    <x v="0"/>
    <s v=""/>
    <s v=""/>
    <x v="1"/>
    <x v="5"/>
    <n v="82636.686000000002"/>
    <x v="0"/>
  </r>
  <r>
    <x v="0"/>
    <x v="4"/>
    <x v="0"/>
    <n v="52"/>
    <x v="4"/>
    <n v="52"/>
    <s v="Brokerage"/>
    <s v="Strengthen current brokerage arrangements and build additional capacity to support discharge flow from acute settings. Extension 1 WTE Agency worker"/>
    <x v="18"/>
    <s v=""/>
    <s v=""/>
    <x v="0"/>
    <s v=""/>
    <x v="0"/>
    <s v=""/>
    <s v=""/>
    <x v="1"/>
    <x v="5"/>
    <n v="43523.467199999999"/>
    <x v="0"/>
  </r>
  <r>
    <x v="0"/>
    <x v="4"/>
    <x v="0"/>
    <n v="53"/>
    <x v="4"/>
    <n v="53"/>
    <s v="Domiciliary Care - Extension of Time Bandings"/>
    <s v="Extension of initiative for the commissioning of domiciliary care to improve “pick up” rates of providers"/>
    <x v="8"/>
    <s v="Home First/Discharge to Assess - process support/core costs"/>
    <s v=""/>
    <x v="0"/>
    <s v=""/>
    <x v="0"/>
    <s v=""/>
    <s v=""/>
    <x v="1"/>
    <x v="5"/>
    <n v="8211.895199999999"/>
    <x v="0"/>
  </r>
  <r>
    <x v="0"/>
    <x v="4"/>
    <x v="0"/>
    <n v="54"/>
    <x v="4"/>
    <n v="54"/>
    <s v="Domiciliary Care - Mileage Payments"/>
    <s v="Mileage payments for Home Care - payment of enhanced mileage to encourage recruitment and retention of care workers"/>
    <x v="8"/>
    <s v="Home First/Discharge to Assess - process support/core costs"/>
    <s v=""/>
    <x v="0"/>
    <s v=""/>
    <x v="0"/>
    <s v=""/>
    <s v=""/>
    <x v="1"/>
    <x v="5"/>
    <n v="29267.82"/>
    <x v="0"/>
  </r>
  <r>
    <x v="0"/>
    <x v="4"/>
    <x v="0"/>
    <n v="55"/>
    <x v="4"/>
    <n v="55"/>
    <s v="Domiciliary Care - Rapid Response Service"/>
    <s v="Increase capacity to enable timely hospital discharge and prevent avoidable hospital admissions"/>
    <x v="4"/>
    <s v="Reablement at home (to prevent admission to hospital or residential care)"/>
    <s v=""/>
    <x v="0"/>
    <s v=""/>
    <x v="0"/>
    <s v=""/>
    <s v=""/>
    <x v="1"/>
    <x v="5"/>
    <n v="61494.12"/>
    <x v="0"/>
  </r>
  <r>
    <x v="0"/>
    <x v="4"/>
    <x v="0"/>
    <n v="56"/>
    <x v="4"/>
    <n v="56"/>
    <s v="Residential &amp; Nursing care"/>
    <s v="Additionnal int./short stay bed capacity in res. And nursing homes"/>
    <x v="5"/>
    <s v="Bed-based intermediate care with reablement accepting step up and step down users"/>
    <s v=""/>
    <x v="0"/>
    <s v=""/>
    <x v="0"/>
    <s v=""/>
    <s v=""/>
    <x v="1"/>
    <x v="5"/>
    <n v="439710"/>
    <x v="0"/>
  </r>
  <r>
    <x v="0"/>
    <x v="4"/>
    <x v="0"/>
    <n v="57"/>
    <x v="4"/>
    <n v="57"/>
    <s v="Ambulance Discharge Costs"/>
    <s v="Hospital Discharge service expansion"/>
    <x v="11"/>
    <s v=""/>
    <s v=""/>
    <x v="8"/>
    <s v=""/>
    <x v="2"/>
    <s v=""/>
    <s v=""/>
    <x v="4"/>
    <x v="1"/>
    <n v="42758.180413429203"/>
    <x v="0"/>
  </r>
  <r>
    <x v="0"/>
    <x v="4"/>
    <x v="0"/>
    <n v="58"/>
    <x v="4"/>
    <n v="58"/>
    <s v="D2A Therapy/Trusted Assessor"/>
    <s v="Expansion of the therapy trusted assessor role"/>
    <x v="8"/>
    <s v="Trusted Assessment"/>
    <s v=""/>
    <x v="1"/>
    <s v=""/>
    <x v="2"/>
    <s v=""/>
    <s v=""/>
    <x v="4"/>
    <x v="1"/>
    <n v="75000"/>
    <x v="0"/>
  </r>
  <r>
    <x v="0"/>
    <x v="4"/>
    <x v="0"/>
    <n v="59"/>
    <x v="4"/>
    <n v="59"/>
    <s v="TOCH - DMT Expansion"/>
    <s v="Expansion of the Discharge Management Team"/>
    <x v="18"/>
    <s v=""/>
    <s v=""/>
    <x v="3"/>
    <s v=""/>
    <x v="2"/>
    <s v=""/>
    <s v=""/>
    <x v="4"/>
    <x v="1"/>
    <n v="57000"/>
    <x v="0"/>
  </r>
  <r>
    <x v="0"/>
    <x v="4"/>
    <x v="0"/>
    <n v="60"/>
    <x v="4"/>
    <n v="60"/>
    <s v="TOCH - DMT Management Structure"/>
    <s v="Dedicated leadership on complex discharge"/>
    <x v="18"/>
    <s v=""/>
    <s v=""/>
    <x v="3"/>
    <s v=""/>
    <x v="2"/>
    <s v=""/>
    <s v=""/>
    <x v="4"/>
    <x v="1"/>
    <n v="37500"/>
    <x v="0"/>
  </r>
  <r>
    <x v="0"/>
    <x v="4"/>
    <x v="0"/>
    <n v="63"/>
    <x v="4"/>
    <n v="61"/>
    <s v="DOLs - Best Interest Assessments"/>
    <s v="Safeguarding"/>
    <x v="6"/>
    <s v="Safeguarding"/>
    <s v=""/>
    <x v="0"/>
    <s v=""/>
    <x v="0"/>
    <s v=""/>
    <s v=""/>
    <x v="1"/>
    <x v="3"/>
    <n v="571894"/>
    <x v="0"/>
  </r>
  <r>
    <x v="0"/>
    <x v="4"/>
    <x v="0"/>
    <n v="64"/>
    <x v="4"/>
    <n v="62"/>
    <s v="Winter Pressures"/>
    <s v="Supporting service pressures during winter period"/>
    <x v="16"/>
    <s v="Care home"/>
    <s v=""/>
    <x v="0"/>
    <s v=""/>
    <x v="0"/>
    <s v=""/>
    <s v=""/>
    <x v="1"/>
    <x v="3"/>
    <n v="300000"/>
    <x v="0"/>
  </r>
  <r>
    <x v="0"/>
    <x v="4"/>
    <x v="0"/>
    <n v="65"/>
    <x v="4"/>
    <n v="63"/>
    <s v="OT Service"/>
    <s v="Supporting OT Service"/>
    <x v="0"/>
    <s v="Risk Stratification"/>
    <s v=""/>
    <x v="0"/>
    <s v=""/>
    <x v="0"/>
    <s v=""/>
    <s v=""/>
    <x v="1"/>
    <x v="3"/>
    <n v="276453"/>
    <x v="0"/>
  </r>
  <r>
    <x v="0"/>
    <x v="4"/>
    <x v="0"/>
    <n v="66"/>
    <x v="4"/>
    <n v="64"/>
    <s v="Reablement  "/>
    <s v="Funding for the management and assessors across the reablement team"/>
    <x v="14"/>
    <s v=""/>
    <s v=""/>
    <x v="0"/>
    <s v=""/>
    <x v="0"/>
    <s v=""/>
    <s v=""/>
    <x v="1"/>
    <x v="3"/>
    <n v="418323"/>
    <x v="0"/>
  </r>
  <r>
    <x v="0"/>
    <x v="4"/>
    <x v="0"/>
    <n v="67"/>
    <x v="4"/>
    <n v="65"/>
    <s v="Short Break Stays "/>
    <s v="In house carers"/>
    <x v="12"/>
    <s v="Respite services"/>
    <s v=""/>
    <x v="0"/>
    <s v=""/>
    <x v="0"/>
    <s v=""/>
    <s v=""/>
    <x v="1"/>
    <x v="3"/>
    <n v="292602"/>
    <x v="0"/>
  </r>
  <r>
    <x v="0"/>
    <x v="4"/>
    <x v="0"/>
    <n v="68"/>
    <x v="4"/>
    <n v="66"/>
    <s v="Residential Care"/>
    <s v="Placements"/>
    <x v="16"/>
    <s v="Care home"/>
    <s v=""/>
    <x v="0"/>
    <s v=""/>
    <x v="0"/>
    <s v=""/>
    <s v=""/>
    <x v="1"/>
    <x v="3"/>
    <n v="1784623"/>
    <x v="0"/>
  </r>
  <r>
    <x v="0"/>
    <x v="4"/>
    <x v="0"/>
    <n v="69"/>
    <x v="4"/>
    <n v="67"/>
    <s v="Dom Care"/>
    <s v="Home care"/>
    <x v="7"/>
    <s v="Domiciliary care packages"/>
    <s v=""/>
    <x v="0"/>
    <s v=""/>
    <x v="0"/>
    <s v=""/>
    <s v=""/>
    <x v="1"/>
    <x v="3"/>
    <n v="892312"/>
    <x v="0"/>
  </r>
  <r>
    <x v="0"/>
    <x v="4"/>
    <x v="0"/>
    <n v="70"/>
    <x v="4"/>
    <n v="68"/>
    <s v="Direct Payments"/>
    <s v="Personalised budgets"/>
    <x v="17"/>
    <s v=""/>
    <s v=""/>
    <x v="0"/>
    <s v=""/>
    <x v="0"/>
    <s v=""/>
    <s v=""/>
    <x v="1"/>
    <x v="3"/>
    <n v="205958"/>
    <x v="0"/>
  </r>
  <r>
    <x v="0"/>
    <x v="5"/>
    <x v="1"/>
    <n v="1"/>
    <x v="5"/>
    <n v="1"/>
    <s v="Halton Integrated Community Equipment Service"/>
    <s v="Joint Equipment Service"/>
    <x v="1"/>
    <s v="Community based equipment"/>
    <s v=""/>
    <x v="1"/>
    <s v=""/>
    <x v="2"/>
    <s v=""/>
    <s v=""/>
    <x v="3"/>
    <x v="0"/>
    <n v="876414"/>
    <x v="0"/>
  </r>
  <r>
    <x v="0"/>
    <x v="5"/>
    <x v="1"/>
    <n v="2"/>
    <x v="5"/>
    <n v="3"/>
    <s v="Carers Centre"/>
    <s v="Carers Centre"/>
    <x v="12"/>
    <s v="Carer advice and support related to Care Act duties"/>
    <s v=""/>
    <x v="0"/>
    <s v=""/>
    <x v="2"/>
    <s v=""/>
    <s v=""/>
    <x v="0"/>
    <x v="0"/>
    <n v="362104"/>
    <x v="0"/>
  </r>
  <r>
    <x v="0"/>
    <x v="5"/>
    <x v="1"/>
    <n v="3"/>
    <x v="5"/>
    <n v="3"/>
    <s v="Halton Home Based Respite Service"/>
    <s v="Carers Breaks - Care at Home"/>
    <x v="12"/>
    <s v="Respite services"/>
    <s v=""/>
    <x v="0"/>
    <s v=""/>
    <x v="0"/>
    <s v=""/>
    <s v=""/>
    <x v="2"/>
    <x v="0"/>
    <n v="116705"/>
    <x v="0"/>
  </r>
  <r>
    <x v="0"/>
    <x v="5"/>
    <x v="1"/>
    <n v="4"/>
    <x v="5"/>
    <n v="4"/>
    <s v="Community Respiratorty Team (WHHFT)"/>
    <s v="WHHFT - Facilitating discharge &amp; extending community offer"/>
    <x v="10"/>
    <s v="Multidisciplinary teams that are supporting independence, such as anticipatory care"/>
    <s v=""/>
    <x v="1"/>
    <s v=""/>
    <x v="2"/>
    <s v=""/>
    <s v=""/>
    <x v="6"/>
    <x v="0"/>
    <n v="153297"/>
    <x v="0"/>
  </r>
  <r>
    <x v="0"/>
    <x v="5"/>
    <x v="1"/>
    <n v="5"/>
    <x v="5"/>
    <n v="4"/>
    <s v="Respiratory - Out of Hospital Team"/>
    <s v="Extending Community Provision"/>
    <x v="10"/>
    <s v="Multidisciplinary teams that are supporting independence, such as anticipatory care"/>
    <s v=""/>
    <x v="1"/>
    <s v=""/>
    <x v="2"/>
    <s v=""/>
    <s v=""/>
    <x v="6"/>
    <x v="0"/>
    <n v="355793"/>
    <x v="0"/>
  </r>
  <r>
    <x v="0"/>
    <x v="5"/>
    <x v="1"/>
    <n v="6"/>
    <x v="5"/>
    <n v="4"/>
    <s v="Halton Support at Home Service"/>
    <s v="Support at Home Seervice - British Red Cross"/>
    <x v="10"/>
    <s v="Low level support for simple hospital discharges (Discharge to Assess pathway 0)"/>
    <s v=""/>
    <x v="5"/>
    <s v="3rd Sector"/>
    <x v="0"/>
    <s v=""/>
    <s v=""/>
    <x v="0"/>
    <x v="0"/>
    <n v="9153"/>
    <x v="0"/>
  </r>
  <r>
    <x v="0"/>
    <x v="5"/>
    <x v="1"/>
    <n v="7"/>
    <x v="5"/>
    <n v="7"/>
    <s v="Hospital Discharge Team"/>
    <s v="Integrated Discharge Teams - Warrington &amp; Whiston"/>
    <x v="8"/>
    <s v="Multi-Disciplinary/Multi-Agency Discharge Teams supporting discharge"/>
    <s v=""/>
    <x v="0"/>
    <s v=""/>
    <x v="0"/>
    <s v=""/>
    <s v=""/>
    <x v="1"/>
    <x v="0"/>
    <n v="641620"/>
    <x v="0"/>
  </r>
  <r>
    <x v="0"/>
    <x v="5"/>
    <x v="1"/>
    <n v="8"/>
    <x v="5"/>
    <n v="7"/>
    <s v="ESD Stroke"/>
    <s v="Stroke Outreach Pathway"/>
    <x v="8"/>
    <s v="Early Discharge Planning"/>
    <s v=""/>
    <x v="1"/>
    <s v=""/>
    <x v="2"/>
    <s v=""/>
    <s v=""/>
    <x v="6"/>
    <x v="0"/>
    <n v="191686"/>
    <x v="0"/>
  </r>
  <r>
    <x v="0"/>
    <x v="5"/>
    <x v="1"/>
    <n v="9"/>
    <x v="5"/>
    <n v="8"/>
    <s v="Domicilary Care Packages"/>
    <s v="Maintaining Domicilary Care Packages"/>
    <x v="7"/>
    <s v="Domiciliary care packages"/>
    <s v=""/>
    <x v="0"/>
    <s v=""/>
    <x v="0"/>
    <s v=""/>
    <s v=""/>
    <x v="2"/>
    <x v="0"/>
    <n v="2856533"/>
    <x v="0"/>
  </r>
  <r>
    <x v="0"/>
    <x v="5"/>
    <x v="1"/>
    <n v="10"/>
    <x v="5"/>
    <n v="8"/>
    <s v="Domicilary Care Packages"/>
    <s v="Maintaining Domicilary Care Packages"/>
    <x v="7"/>
    <s v="Domiciliary care packages"/>
    <s v=""/>
    <x v="0"/>
    <s v=""/>
    <x v="0"/>
    <s v=""/>
    <s v=""/>
    <x v="2"/>
    <x v="3"/>
    <n v="912518"/>
    <x v="0"/>
  </r>
  <r>
    <x v="0"/>
    <x v="5"/>
    <x v="1"/>
    <n v="11"/>
    <x v="5"/>
    <n v="17"/>
    <s v="Residentail Care Home Placements"/>
    <s v="Maintaining Residential Care Home Placements"/>
    <x v="16"/>
    <s v="Care home"/>
    <s v=""/>
    <x v="0"/>
    <s v=""/>
    <x v="0"/>
    <s v=""/>
    <s v=""/>
    <x v="2"/>
    <x v="0"/>
    <n v="1344252"/>
    <x v="0"/>
  </r>
  <r>
    <x v="0"/>
    <x v="5"/>
    <x v="1"/>
    <n v="12"/>
    <x v="5"/>
    <n v="17"/>
    <s v="Residential Care Home Placements"/>
    <s v="Maintaining Residential Care Home Placements"/>
    <x v="16"/>
    <s v="Care home"/>
    <s v=""/>
    <x v="0"/>
    <s v=""/>
    <x v="0"/>
    <s v=""/>
    <s v=""/>
    <x v="2"/>
    <x v="3"/>
    <n v="5702916"/>
    <x v="0"/>
  </r>
  <r>
    <x v="0"/>
    <x v="5"/>
    <x v="1"/>
    <n v="13"/>
    <x v="5"/>
    <n v="11"/>
    <s v="Intermediate Care Bed Based Service"/>
    <s v="Oakmeadow - 19 Bedded Unit"/>
    <x v="5"/>
    <s v="Bed-based intermediate care with rehabilitation (to support discharge)"/>
    <s v=""/>
    <x v="0"/>
    <s v=""/>
    <x v="0"/>
    <s v=""/>
    <s v=""/>
    <x v="1"/>
    <x v="0"/>
    <n v="494161"/>
    <x v="0"/>
  </r>
  <r>
    <x v="0"/>
    <x v="5"/>
    <x v="1"/>
    <n v="14"/>
    <x v="5"/>
    <n v="11"/>
    <s v="Intermediate Care Bed Based Service"/>
    <s v="Oakmeadow - 19 Bedded Unit"/>
    <x v="5"/>
    <s v="Bed-based intermediate care with rehabilitation (to support discharge)"/>
    <s v=""/>
    <x v="0"/>
    <s v=""/>
    <x v="0"/>
    <s v=""/>
    <s v=""/>
    <x v="1"/>
    <x v="5"/>
    <n v="847376"/>
    <x v="0"/>
  </r>
  <r>
    <x v="0"/>
    <x v="5"/>
    <x v="1"/>
    <n v="15"/>
    <x v="5"/>
    <n v="12"/>
    <s v="Intermediate Care Community Services"/>
    <s v="Reablement/Rehab Services"/>
    <x v="4"/>
    <s v="Joint reablement and rehabilitation service (to support discharge) "/>
    <s v=""/>
    <x v="0"/>
    <s v=""/>
    <x v="0"/>
    <s v=""/>
    <s v=""/>
    <x v="1"/>
    <x v="1"/>
    <n v="1281956"/>
    <x v="0"/>
  </r>
  <r>
    <x v="0"/>
    <x v="5"/>
    <x v="1"/>
    <n v="16"/>
    <x v="5"/>
    <n v="12"/>
    <s v="Intermediate Care Community Services"/>
    <s v="Reablement/Rehab Services"/>
    <x v="4"/>
    <s v="Joint reablement and rehabilitation service (to support discharge) "/>
    <s v=""/>
    <x v="0"/>
    <s v=""/>
    <x v="0"/>
    <s v=""/>
    <s v=""/>
    <x v="1"/>
    <x v="5"/>
    <n v="746951"/>
    <x v="0"/>
  </r>
  <r>
    <x v="0"/>
    <x v="5"/>
    <x v="1"/>
    <n v="17"/>
    <x v="5"/>
    <n v="12"/>
    <s v="HICAFS"/>
    <s v="Halton Intermediate Care &amp; Frailty Service"/>
    <x v="14"/>
    <s v=""/>
    <s v=""/>
    <x v="1"/>
    <s v=""/>
    <x v="1"/>
    <s v="0.5"/>
    <s v="0.5"/>
    <x v="3"/>
    <x v="0"/>
    <n v="3402124"/>
    <x v="0"/>
  </r>
  <r>
    <x v="0"/>
    <x v="5"/>
    <x v="1"/>
    <n v="18"/>
    <x v="5"/>
    <n v="16"/>
    <s v="Warrington Therpay Staff"/>
    <s v="Warrington Therpay Staff"/>
    <x v="0"/>
    <s v="Other"/>
    <s v="Preventing admissions to acute setting"/>
    <x v="1"/>
    <s v=""/>
    <x v="2"/>
    <s v=""/>
    <s v=""/>
    <x v="6"/>
    <x v="0"/>
    <n v="198917"/>
    <x v="0"/>
  </r>
  <r>
    <x v="0"/>
    <x v="5"/>
    <x v="1"/>
    <n v="19"/>
    <x v="5"/>
    <n v="16"/>
    <s v="Support to Intermediate Care"/>
    <s v="Bridgewater Community Therapies"/>
    <x v="0"/>
    <s v="Other"/>
    <s v="Preventing admissions to acute setting"/>
    <x v="1"/>
    <s v=""/>
    <x v="2"/>
    <s v=""/>
    <s v=""/>
    <x v="3"/>
    <x v="0"/>
    <n v="163214"/>
    <x v="0"/>
  </r>
  <r>
    <x v="0"/>
    <x v="5"/>
    <x v="1"/>
    <n v="20"/>
    <x v="5"/>
    <n v="16"/>
    <s v="High Intensity User"/>
    <s v="High Intensity User"/>
    <x v="0"/>
    <s v="Risk Stratification"/>
    <s v=""/>
    <x v="1"/>
    <s v=""/>
    <x v="2"/>
    <s v=""/>
    <s v=""/>
    <x v="3"/>
    <x v="0"/>
    <n v="61547"/>
    <x v="0"/>
  </r>
  <r>
    <x v="0"/>
    <x v="5"/>
    <x v="1"/>
    <n v="21"/>
    <x v="5"/>
    <n v="5"/>
    <s v="DFG &amp; Equipment Adaptations"/>
    <s v="DFG"/>
    <x v="13"/>
    <s v="Adaptations, including statutory DFG grants"/>
    <s v=""/>
    <x v="0"/>
    <s v=""/>
    <x v="0"/>
    <s v=""/>
    <s v=""/>
    <x v="2"/>
    <x v="2"/>
    <n v="1994703"/>
    <x v="0"/>
  </r>
  <r>
    <x v="0"/>
    <x v="5"/>
    <x v="1"/>
    <n v="22"/>
    <x v="5"/>
    <n v="12"/>
    <s v="Intermediate Care Community Services"/>
    <s v="Reablement/Rehab Services"/>
    <x v="4"/>
    <s v="Joint reablement and rehabilitation service (to support discharge) "/>
    <s v=""/>
    <x v="0"/>
    <s v=""/>
    <x v="0"/>
    <s v=""/>
    <s v=""/>
    <x v="1"/>
    <x v="3"/>
    <n v="366640"/>
    <x v="0"/>
  </r>
  <r>
    <x v="0"/>
    <x v="5"/>
    <x v="1"/>
    <n v="23"/>
    <x v="5"/>
    <n v="8"/>
    <s v="Home First Support"/>
    <s v="Home First Support"/>
    <x v="7"/>
    <s v="Domiciliary care packages"/>
    <s v=""/>
    <x v="0"/>
    <s v=""/>
    <x v="0"/>
    <s v=""/>
    <s v=""/>
    <x v="2"/>
    <x v="0"/>
    <n v="1615680"/>
    <x v="0"/>
  </r>
  <r>
    <x v="0"/>
    <x v="5"/>
    <x v="1"/>
    <n v="24"/>
    <x v="5"/>
    <n v="7"/>
    <s v="Trusted Assessment"/>
    <s v="Trusted Asessor Role"/>
    <x v="8"/>
    <s v="Trusted Assessment"/>
    <s v=""/>
    <x v="0"/>
    <s v=""/>
    <x v="0"/>
    <s v=""/>
    <s v=""/>
    <x v="1"/>
    <x v="0"/>
    <n v="59911"/>
    <x v="0"/>
  </r>
  <r>
    <x v="0"/>
    <x v="5"/>
    <x v="1"/>
    <n v="25"/>
    <x v="5"/>
    <n v="6"/>
    <s v="Mental Health Commissioning"/>
    <s v="Mental Health Joint Commissioning Role"/>
    <x v="9"/>
    <s v="Joint commissioning infrastructure"/>
    <s v=""/>
    <x v="2"/>
    <s v=""/>
    <x v="0"/>
    <s v=""/>
    <s v=""/>
    <x v="1"/>
    <x v="0"/>
    <n v="71857"/>
    <x v="0"/>
  </r>
  <r>
    <x v="0"/>
    <x v="5"/>
    <x v="1"/>
    <n v="26"/>
    <x v="5"/>
    <n v="19"/>
    <s v="Development Fund"/>
    <s v="Development - Other (New Service Developments)"/>
    <x v="11"/>
    <s v=""/>
    <s v=""/>
    <x v="5"/>
    <s v="Community Health &amp; Social Care"/>
    <x v="0"/>
    <s v=""/>
    <s v=""/>
    <x v="1"/>
    <x v="0"/>
    <n v="509510"/>
    <x v="0"/>
  </r>
  <r>
    <x v="0"/>
    <x v="6"/>
    <x v="1"/>
    <n v="1"/>
    <x v="6"/>
    <n v="1001"/>
    <s v="Intermediate Care - Home/Bed Based and Hospital Discharge Team"/>
    <s v="Community Health element of bed and home based IC services"/>
    <x v="4"/>
    <s v="Reablement at home (accepting step up and step down users)"/>
    <s v=""/>
    <x v="1"/>
    <s v=""/>
    <x v="2"/>
    <s v=""/>
    <s v=""/>
    <x v="3"/>
    <x v="0"/>
    <n v="4475285"/>
    <x v="0"/>
  </r>
  <r>
    <x v="0"/>
    <x v="6"/>
    <x v="1"/>
    <n v="2"/>
    <x v="6"/>
    <n v="1002"/>
    <s v="Intermediate Care - Home/Bed Based and Hospital Discharge Team"/>
    <s v="LA element of bed and home based IC services"/>
    <x v="5"/>
    <s v="Bed-based intermediate care with reablement (to support discharge)"/>
    <s v=""/>
    <x v="0"/>
    <s v=""/>
    <x v="1"/>
    <s v="0.5"/>
    <s v="0.5"/>
    <x v="1"/>
    <x v="4"/>
    <n v="4547773"/>
    <x v="0"/>
  </r>
  <r>
    <x v="0"/>
    <x v="6"/>
    <x v="1"/>
    <n v="3"/>
    <x v="6"/>
    <n v="1003"/>
    <s v="Additional Home Care Provision"/>
    <s v="Additional commissioned Home Care to support IC capacity"/>
    <x v="7"/>
    <s v="Domiciliary care packages"/>
    <s v=""/>
    <x v="0"/>
    <s v=""/>
    <x v="0"/>
    <s v=""/>
    <s v=""/>
    <x v="2"/>
    <x v="3"/>
    <n v="350000"/>
    <x v="0"/>
  </r>
  <r>
    <x v="0"/>
    <x v="6"/>
    <x v="1"/>
    <n v="4"/>
    <x v="6"/>
    <n v="1004"/>
    <s v="Community Equipment"/>
    <s v="Community Equipment to support independence at home"/>
    <x v="1"/>
    <s v="Community based equipment"/>
    <s v=""/>
    <x v="1"/>
    <s v=""/>
    <x v="1"/>
    <s v="0.5"/>
    <s v="0.5"/>
    <x v="3"/>
    <x v="0"/>
    <n v="744230"/>
    <x v="0"/>
  </r>
  <r>
    <x v="0"/>
    <x v="6"/>
    <x v="1"/>
    <n v="5"/>
    <x v="6"/>
    <n v="1005"/>
    <s v="Community Equipment"/>
    <s v="Community Equipment to support independence at home"/>
    <x v="1"/>
    <s v="Community based equipment"/>
    <s v=""/>
    <x v="0"/>
    <s v=""/>
    <x v="0"/>
    <s v=""/>
    <s v=""/>
    <x v="1"/>
    <x v="4"/>
    <n v="306255"/>
    <x v="0"/>
  </r>
  <r>
    <x v="0"/>
    <x v="6"/>
    <x v="1"/>
    <n v="6"/>
    <x v="6"/>
    <n v="1006"/>
    <s v="Telecare"/>
    <s v="Telecare (inc Carecall) to support individuals at home "/>
    <x v="1"/>
    <s v="Assistive technologies including telecare"/>
    <s v=""/>
    <x v="0"/>
    <s v=""/>
    <x v="0"/>
    <s v=""/>
    <s v=""/>
    <x v="1"/>
    <x v="0"/>
    <n v="401817"/>
    <x v="0"/>
  </r>
  <r>
    <x v="0"/>
    <x v="6"/>
    <x v="1"/>
    <n v="7"/>
    <x v="6"/>
    <n v="1007"/>
    <s v="Telecare"/>
    <s v="Telecare (inc Carecall) to support individuals at home "/>
    <x v="1"/>
    <s v="Assistive technologies including telecare"/>
    <s v=""/>
    <x v="0"/>
    <s v=""/>
    <x v="0"/>
    <s v=""/>
    <s v=""/>
    <x v="1"/>
    <x v="4"/>
    <n v="152974"/>
    <x v="0"/>
  </r>
  <r>
    <x v="0"/>
    <x v="6"/>
    <x v="1"/>
    <n v="8"/>
    <x v="6"/>
    <n v="1008"/>
    <s v="Protecting Social Care "/>
    <s v="Packages of Care - mixed  Includes Residential/Supported Living/Nursing/DPs/Day/Outreach"/>
    <x v="11"/>
    <s v=""/>
    <s v="Mixed provision"/>
    <x v="0"/>
    <s v=""/>
    <x v="0"/>
    <s v=""/>
    <s v=""/>
    <x v="2"/>
    <x v="0"/>
    <n v="3592095"/>
    <x v="0"/>
  </r>
  <r>
    <x v="0"/>
    <x v="6"/>
    <x v="1"/>
    <n v="9"/>
    <x v="6"/>
    <n v="1009"/>
    <s v="Protecting Social Care "/>
    <s v="Packages of Care - mixed  Includes Residential/Supported Living/Nursing/DPs/Day/Outreach"/>
    <x v="11"/>
    <s v=""/>
    <s v="Mixed provision"/>
    <x v="0"/>
    <s v=""/>
    <x v="0"/>
    <s v=""/>
    <s v=""/>
    <x v="2"/>
    <x v="3"/>
    <n v="3594122"/>
    <x v="0"/>
  </r>
  <r>
    <x v="0"/>
    <x v="6"/>
    <x v="1"/>
    <n v="10"/>
    <x v="6"/>
    <n v="1010"/>
    <s v="Carers services and support"/>
    <s v="A range of carer support services"/>
    <x v="12"/>
    <s v="Other"/>
    <s v="Carer Support Services"/>
    <x v="5"/>
    <s v="Third sector commissioned services"/>
    <x v="1"/>
    <s v="0.5"/>
    <s v="0.5"/>
    <x v="0"/>
    <x v="0"/>
    <n v="190997"/>
    <x v="0"/>
  </r>
  <r>
    <x v="0"/>
    <x v="6"/>
    <x v="1"/>
    <n v="11"/>
    <x v="6"/>
    <n v="1011"/>
    <s v="Joint Funded Complex Care"/>
    <s v="Jointly Funded Packages of Care -  Includes Residential/Supported Living/Nursing/DPs/Day/Outreach"/>
    <x v="17"/>
    <s v=""/>
    <s v="Mixed provision"/>
    <x v="0"/>
    <s v=""/>
    <x v="1"/>
    <s v="0.2"/>
    <s v="0.8"/>
    <x v="2"/>
    <x v="0"/>
    <n v="8021864"/>
    <x v="0"/>
  </r>
  <r>
    <x v="0"/>
    <x v="6"/>
    <x v="1"/>
    <n v="12"/>
    <x v="6"/>
    <n v="1012"/>
    <s v="Joint Funded Complex Care"/>
    <s v="Jointly Funded Packages of Care -  Includes Residential/Supported Living/Nursing/DPs/Day/Outreach"/>
    <x v="17"/>
    <s v=""/>
    <s v="Mixed provision"/>
    <x v="0"/>
    <s v=""/>
    <x v="1"/>
    <s v="0.2"/>
    <s v="0.8"/>
    <x v="2"/>
    <x v="4"/>
    <n v="13362723"/>
    <x v="0"/>
  </r>
  <r>
    <x v="0"/>
    <x v="6"/>
    <x v="1"/>
    <n v="13"/>
    <x v="6"/>
    <n v="1013"/>
    <s v="Joint Funded Complex Care"/>
    <s v="Jointly Funded Packages of Care -  Includes Residential/Supported Living/Nursing/DPs/Day/Outreach"/>
    <x v="17"/>
    <s v=""/>
    <s v="Mixed provision"/>
    <x v="0"/>
    <s v=""/>
    <x v="1"/>
    <s v="0.2"/>
    <s v="0.8"/>
    <x v="2"/>
    <x v="6"/>
    <n v="6757982"/>
    <x v="0"/>
  </r>
  <r>
    <x v="0"/>
    <x v="6"/>
    <x v="1"/>
    <n v="14"/>
    <x v="6"/>
    <n v="1013"/>
    <s v="Support Functions - Jointly funded commissioning/other posts"/>
    <s v="Jointly funded commissioning posts"/>
    <x v="9"/>
    <s v="Joint commissioning infrastructure"/>
    <s v=""/>
    <x v="5"/>
    <s v="Workforce - joint posts"/>
    <x v="1"/>
    <s v="0.5"/>
    <s v="0.5"/>
    <x v="4"/>
    <x v="0"/>
    <n v="276495"/>
    <x v="0"/>
  </r>
  <r>
    <x v="0"/>
    <x v="6"/>
    <x v="1"/>
    <n v="15"/>
    <x v="6"/>
    <n v="1014"/>
    <s v="Support Functions - Jointly funded commissioning/other posts"/>
    <s v="Jointly funded commissioning posts"/>
    <x v="9"/>
    <s v="Joint commissioning infrastructure"/>
    <s v=""/>
    <x v="5"/>
    <s v="Workforce - joint posts"/>
    <x v="1"/>
    <s v="0.5"/>
    <s v="0.5"/>
    <x v="1"/>
    <x v="4"/>
    <n v="219875"/>
    <x v="0"/>
  </r>
  <r>
    <x v="0"/>
    <x v="6"/>
    <x v="1"/>
    <n v="16"/>
    <x v="6"/>
    <n v="1015"/>
    <s v="Third Sector Schemes"/>
    <s v="Employment Support/Advice Scheme for Disabled People"/>
    <x v="11"/>
    <s v=""/>
    <s v="Support for employment"/>
    <x v="5"/>
    <s v="Third sector commissioned services"/>
    <x v="2"/>
    <s v=""/>
    <s v=""/>
    <x v="0"/>
    <x v="0"/>
    <n v="84966"/>
    <x v="0"/>
  </r>
  <r>
    <x v="0"/>
    <x v="6"/>
    <x v="1"/>
    <n v="17"/>
    <x v="6"/>
    <n v="1016"/>
    <s v="Third Sector Schemes"/>
    <s v="Minor adaptations support"/>
    <x v="2"/>
    <s v=""/>
    <s v=""/>
    <x v="5"/>
    <s v="Third sector commissioned services"/>
    <x v="1"/>
    <s v="0.5"/>
    <s v="0.5"/>
    <x v="0"/>
    <x v="3"/>
    <n v="196390"/>
    <x v="0"/>
  </r>
  <r>
    <x v="0"/>
    <x v="6"/>
    <x v="1"/>
    <n v="18"/>
    <x v="6"/>
    <n v="2001"/>
    <s v="Home based reablement "/>
    <s v="Expansion of Reablement Service to include those whose nees have increased since admission"/>
    <x v="4"/>
    <s v="Reablement at home (to support discharge) "/>
    <s v="split beneficiaries"/>
    <x v="0"/>
    <s v=""/>
    <x v="1"/>
    <s v="0.5"/>
    <s v="0.5"/>
    <x v="1"/>
    <x v="3"/>
    <n v="882795"/>
    <x v="0"/>
  </r>
  <r>
    <x v="0"/>
    <x v="6"/>
    <x v="1"/>
    <n v="19"/>
    <x v="6"/>
    <n v="2002"/>
    <s v="Carecall Responder Service"/>
    <s v="Response to people falling at home to prevent transfers and admissions"/>
    <x v="14"/>
    <s v="Preventing admissions to acute setting"/>
    <s v="Preventing admissions to acute hospital"/>
    <x v="0"/>
    <s v=""/>
    <x v="0"/>
    <s v=""/>
    <s v=""/>
    <x v="1"/>
    <x v="3"/>
    <n v="230584"/>
    <x v="0"/>
  </r>
  <r>
    <x v="0"/>
    <x v="6"/>
    <x v="1"/>
    <n v="20"/>
    <x v="6"/>
    <n v="2003"/>
    <s v="Rapid Community Response Service"/>
    <s v="Community response - (note not bed based)"/>
    <x v="14"/>
    <s v=""/>
    <s v=""/>
    <x v="0"/>
    <s v=""/>
    <x v="1"/>
    <s v="0.5"/>
    <s v="0.5"/>
    <x v="1"/>
    <x v="3"/>
    <n v="352281"/>
    <x v="0"/>
  </r>
  <r>
    <x v="0"/>
    <x v="6"/>
    <x v="1"/>
    <n v="21"/>
    <x v="6"/>
    <n v="2004"/>
    <s v="Discharge to Assess"/>
    <s v="Cost of P3's from Hospital D2A"/>
    <x v="16"/>
    <s v="Short-term residential/nursing care for someone likely to require a longer-term care home replacement"/>
    <s v=""/>
    <x v="0"/>
    <s v=""/>
    <x v="0"/>
    <s v=""/>
    <s v=""/>
    <x v="1"/>
    <x v="3"/>
    <n v="566312"/>
    <x v="0"/>
  </r>
  <r>
    <x v="0"/>
    <x v="6"/>
    <x v="1"/>
    <n v="22"/>
    <x v="6"/>
    <n v="2005"/>
    <s v="Care Home Discharge Co-ordinator"/>
    <s v="supporting more timely discharge to bed based provision"/>
    <x v="8"/>
    <s v="Trusted Assessment"/>
    <s v=""/>
    <x v="0"/>
    <s v=""/>
    <x v="1"/>
    <s v="0.5"/>
    <s v="0.5"/>
    <x v="0"/>
    <x v="3"/>
    <n v="38431"/>
    <x v="0"/>
  </r>
  <r>
    <x v="0"/>
    <x v="6"/>
    <x v="1"/>
    <n v="23"/>
    <x v="6"/>
    <n v="3001"/>
    <s v="DFG Grant"/>
    <s v="DFG adaptations and schemes"/>
    <x v="13"/>
    <s v="Adaptations, including statutory DFG grants"/>
    <s v=""/>
    <x v="0"/>
    <s v=""/>
    <x v="0"/>
    <s v=""/>
    <s v=""/>
    <x v="2"/>
    <x v="2"/>
    <n v="1522346"/>
    <x v="0"/>
  </r>
  <r>
    <x v="0"/>
    <x v="6"/>
    <x v="1"/>
    <n v="24"/>
    <x v="6"/>
    <n v="3002"/>
    <s v="DFG Grant"/>
    <s v="DFG adaptations and schemes"/>
    <x v="13"/>
    <s v="Discretionary use of DFG"/>
    <s v=""/>
    <x v="0"/>
    <s v=""/>
    <x v="0"/>
    <s v=""/>
    <s v=""/>
    <x v="1"/>
    <x v="2"/>
    <n v="700000"/>
    <x v="0"/>
  </r>
  <r>
    <x v="0"/>
    <x v="6"/>
    <x v="1"/>
    <n v="25"/>
    <x v="6"/>
    <n v="10012"/>
    <s v="Hospital Discharge and Management"/>
    <s v="ICB element of IC Staffing Block within core BCF"/>
    <x v="8"/>
    <s v="Multi-Disciplinary/Multi-Agency Discharge Teams supporting discharge"/>
    <s v="HDT Staffing and Senior Mgt Team for IMC"/>
    <x v="0"/>
    <s v=""/>
    <x v="1"/>
    <s v="0.5"/>
    <s v="0.5"/>
    <x v="4"/>
    <x v="0"/>
    <n v="698738"/>
    <x v="0"/>
  </r>
  <r>
    <x v="0"/>
    <x v="6"/>
    <x v="1"/>
    <n v="26"/>
    <x v="6"/>
    <n v="10022"/>
    <s v="Hospital Discharge and Management"/>
    <s v="LA element of IHDT and senior management of IC services"/>
    <x v="3"/>
    <s v="Assessment teams/joint assessment"/>
    <s v="HDT Staffing and Senior Mgt Team for IMC"/>
    <x v="0"/>
    <s v=""/>
    <x v="1"/>
    <s v="0.5"/>
    <s v="0.5"/>
    <x v="1"/>
    <x v="4"/>
    <n v="716404"/>
    <x v="0"/>
  </r>
  <r>
    <x v="0"/>
    <x v="6"/>
    <x v="1"/>
    <n v="27"/>
    <x v="6"/>
    <n v="1017"/>
    <s v="One Front Door"/>
    <s v="Integrating Response Services, Health and Social Care"/>
    <x v="11"/>
    <s v="Integrated models of provision"/>
    <s v=""/>
    <x v="0"/>
    <s v=""/>
    <x v="0"/>
    <s v=""/>
    <s v=""/>
    <x v="1"/>
    <x v="0"/>
    <n v="86840"/>
    <x v="0"/>
  </r>
  <r>
    <x v="0"/>
    <x v="6"/>
    <x v="1"/>
    <n v="28"/>
    <x v="6"/>
    <n v="1018"/>
    <s v="One Front Door"/>
    <s v="Integrating Response Services, Health and Social Care"/>
    <x v="11"/>
    <s v="Integrated models of provision"/>
    <s v=""/>
    <x v="0"/>
    <s v=""/>
    <x v="0"/>
    <s v=""/>
    <s v=""/>
    <x v="1"/>
    <x v="4"/>
    <n v="86840"/>
    <x v="0"/>
  </r>
  <r>
    <x v="0"/>
    <x v="6"/>
    <x v="1"/>
    <n v="29"/>
    <x v="6"/>
    <n v="1019"/>
    <s v="Adult Social Care Discharge grant"/>
    <s v="Hospital Discharge transitional Beds"/>
    <x v="16"/>
    <s v="Care home"/>
    <s v=""/>
    <x v="0"/>
    <s v=""/>
    <x v="0"/>
    <s v=""/>
    <s v=""/>
    <x v="2"/>
    <x v="1"/>
    <n v="1403258"/>
    <x v="0"/>
  </r>
  <r>
    <x v="0"/>
    <x v="6"/>
    <x v="1"/>
    <n v="30"/>
    <x v="6"/>
    <n v="1020"/>
    <s v="Adult Social Care Discharge grant"/>
    <s v="Hospital Discharge transitional Beds"/>
    <x v="16"/>
    <s v="Care home"/>
    <s v=""/>
    <x v="0"/>
    <s v=""/>
    <x v="0"/>
    <s v=""/>
    <s v=""/>
    <x v="2"/>
    <x v="5"/>
    <n v="870761"/>
    <x v="0"/>
  </r>
  <r>
    <x v="0"/>
    <x v="6"/>
    <x v="1"/>
    <n v="31"/>
    <x v="6"/>
    <n v="1023"/>
    <s v="Adult Social Care Discharge grant"/>
    <s v="LA element of bed and home based IC services"/>
    <x v="5"/>
    <s v="Bed-based intermediate care with reablement accepting step up and step down users"/>
    <s v=""/>
    <x v="0"/>
    <s v=""/>
    <x v="0"/>
    <s v=""/>
    <s v=""/>
    <x v="1"/>
    <x v="5"/>
    <n v="574702"/>
    <x v="0"/>
  </r>
  <r>
    <x v="0"/>
    <x v="6"/>
    <x v="1"/>
    <n v="32"/>
    <x v="6"/>
    <n v="1024"/>
    <s v="Intermediate Care - Home/Bed Based and Hospital Discharge Team"/>
    <s v="Community Health element of bed and home based IC services"/>
    <x v="4"/>
    <s v="Reablement at home (to support discharge) "/>
    <s v=""/>
    <x v="1"/>
    <s v=""/>
    <x v="2"/>
    <s v=""/>
    <s v=""/>
    <x v="3"/>
    <x v="0"/>
    <n v="506273"/>
    <x v="0"/>
  </r>
  <r>
    <x v="0"/>
    <x v="7"/>
    <x v="1"/>
    <n v="1"/>
    <x v="7"/>
    <n v="1"/>
    <s v="Capacity Building in VCFS"/>
    <s v="To develop co-ordinated approach to early intervention to prevent and/or delay demand on statutory health &amp; care services"/>
    <x v="0"/>
    <s v="Other"/>
    <s v="Voluntary Sector"/>
    <x v="0"/>
    <s v=""/>
    <x v="0"/>
    <s v=""/>
    <s v=""/>
    <x v="0"/>
    <x v="0"/>
    <n v="39308"/>
    <x v="0"/>
  </r>
  <r>
    <x v="0"/>
    <x v="7"/>
    <x v="1"/>
    <n v="2"/>
    <x v="7"/>
    <n v="1"/>
    <s v="Capacity Building in VCFS"/>
    <s v="To develop co-ordinated approach to early intervention to prevent and/or delay demand on statutory health &amp; care services"/>
    <x v="0"/>
    <s v="Other"/>
    <s v="Voluntary Sector"/>
    <x v="0"/>
    <s v=""/>
    <x v="0"/>
    <s v=""/>
    <s v=""/>
    <x v="0"/>
    <x v="0"/>
    <n v="179975"/>
    <x v="0"/>
  </r>
  <r>
    <x v="0"/>
    <x v="7"/>
    <x v="1"/>
    <n v="3"/>
    <x v="7"/>
    <n v="1"/>
    <s v="Capacity Building in VCFS"/>
    <s v="To develop co-ordinated approach to early intervention to prevent and/or delay demand on statutory health &amp; care services"/>
    <x v="0"/>
    <s v="Other"/>
    <s v="Voluntary Sector"/>
    <x v="0"/>
    <s v=""/>
    <x v="0"/>
    <s v=""/>
    <s v=""/>
    <x v="0"/>
    <x v="0"/>
    <n v="158067"/>
    <x v="0"/>
  </r>
  <r>
    <x v="0"/>
    <x v="7"/>
    <x v="1"/>
    <n v="4"/>
    <x v="7"/>
    <n v="1"/>
    <s v="Capacity Building in VCFS"/>
    <s v="To develop co-ordinated approach to early intervention to prevent and/or delay demand on statutory health &amp; care services"/>
    <x v="0"/>
    <s v="Other"/>
    <s v="Voluntary Sector"/>
    <x v="0"/>
    <s v=""/>
    <x v="0"/>
    <s v=""/>
    <s v=""/>
    <x v="0"/>
    <x v="0"/>
    <n v="65452"/>
    <x v="0"/>
  </r>
  <r>
    <x v="0"/>
    <x v="7"/>
    <x v="1"/>
    <n v="5"/>
    <x v="7"/>
    <n v="1"/>
    <s v="Capacity Building in VCFS"/>
    <s v="To develop co-ordinated approach to early intervention to prevent and/or delay demand on statutory health &amp; care services"/>
    <x v="0"/>
    <s v="Other"/>
    <s v="Voluntary Sector"/>
    <x v="0"/>
    <s v=""/>
    <x v="0"/>
    <s v=""/>
    <s v=""/>
    <x v="0"/>
    <x v="0"/>
    <n v="41498"/>
    <x v="0"/>
  </r>
  <r>
    <x v="0"/>
    <x v="7"/>
    <x v="1"/>
    <n v="6"/>
    <x v="7"/>
    <n v="2"/>
    <s v="Integrated Offer for Carers"/>
    <s v="Supporting carers through timely assessment, advice, guidance and practical support to improve health &amp; wellbeing for all citizens and manage demand for social care services"/>
    <x v="6"/>
    <s v="Other"/>
    <s v="Meeting social care demand pressures"/>
    <x v="0"/>
    <s v=""/>
    <x v="0"/>
    <s v=""/>
    <s v=""/>
    <x v="1"/>
    <x v="0"/>
    <n v="275024"/>
    <x v="0"/>
  </r>
  <r>
    <x v="0"/>
    <x v="7"/>
    <x v="1"/>
    <n v="7"/>
    <x v="7"/>
    <n v="2"/>
    <s v="Integrated Offer for Carers"/>
    <s v="Supporting carers through timely advice, guidance and practical support to improve health &amp; wellbeing for all citizens"/>
    <x v="12"/>
    <s v="Other"/>
    <s v="Carer Advice and Support"/>
    <x v="1"/>
    <s v=""/>
    <x v="2"/>
    <s v=""/>
    <s v=""/>
    <x v="0"/>
    <x v="0"/>
    <n v="52678"/>
    <x v="0"/>
  </r>
  <r>
    <x v="0"/>
    <x v="7"/>
    <x v="1"/>
    <n v="8"/>
    <x v="7"/>
    <n v="3"/>
    <s v="Integrated Locality Teams"/>
    <s v="Increase capacity of community based services to deliver care closer to people’s home and provide genuine alternatives to hospital-based care where admission can be appropriately avoided"/>
    <x v="3"/>
    <s v="Assessment teams/joint assessment"/>
    <s v=""/>
    <x v="0"/>
    <s v=""/>
    <x v="0"/>
    <s v=""/>
    <s v=""/>
    <x v="1"/>
    <x v="0"/>
    <n v="286212"/>
    <x v="0"/>
  </r>
  <r>
    <x v="0"/>
    <x v="7"/>
    <x v="1"/>
    <n v="9"/>
    <x v="7"/>
    <n v="3"/>
    <s v="Integrated Locality Teams"/>
    <s v="Increase capacity of community based services to deliver care closer to people’s home and provide genuine alternatives to hospital-based care where admission can be appropriately avoided"/>
    <x v="3"/>
    <s v="Care navigation and planning"/>
    <s v=""/>
    <x v="0"/>
    <s v=""/>
    <x v="0"/>
    <s v=""/>
    <s v=""/>
    <x v="1"/>
    <x v="0"/>
    <n v="58829"/>
    <x v="0"/>
  </r>
  <r>
    <x v="0"/>
    <x v="7"/>
    <x v="1"/>
    <n v="10"/>
    <x v="7"/>
    <n v="3"/>
    <s v="Integrated Locality Teams - Cost of the Care Act"/>
    <s v="Increase capacity of community based services to deliver care closer to people’s home and provide genuine alternatives to hospital-based care where admission can be appropriately avoided"/>
    <x v="6"/>
    <s v="Other"/>
    <s v="Meeting social care demand pressures"/>
    <x v="0"/>
    <s v=""/>
    <x v="0"/>
    <s v=""/>
    <s v=""/>
    <x v="1"/>
    <x v="0"/>
    <n v="937531"/>
    <x v="0"/>
  </r>
  <r>
    <x v="0"/>
    <x v="7"/>
    <x v="1"/>
    <n v="11"/>
    <x v="7"/>
    <n v="3"/>
    <s v="Integrated Locality Teams"/>
    <s v="Increase capacity of community based services to deliver care closer to people’s home and provide genuine alternatives to hospital-based care where admission can be appropriately avoided"/>
    <x v="1"/>
    <s v="Community based equipment"/>
    <s v=""/>
    <x v="0"/>
    <s v=""/>
    <x v="0"/>
    <s v=""/>
    <s v=""/>
    <x v="1"/>
    <x v="0"/>
    <n v="121871"/>
    <x v="0"/>
  </r>
  <r>
    <x v="0"/>
    <x v="7"/>
    <x v="1"/>
    <n v="12"/>
    <x v="7"/>
    <n v="3"/>
    <s v="Integrated Locality Teams"/>
    <s v="Increase capacity of community based services to deliver care closer to people’s home and provide genuine alternatives to hospital-based care where admission can be appropriately avoided"/>
    <x v="3"/>
    <s v="Assessment teams/joint assessment"/>
    <s v=""/>
    <x v="0"/>
    <s v=""/>
    <x v="0"/>
    <s v=""/>
    <s v=""/>
    <x v="1"/>
    <x v="0"/>
    <n v="400743"/>
    <x v="0"/>
  </r>
  <r>
    <x v="0"/>
    <x v="7"/>
    <x v="1"/>
    <n v="13"/>
    <x v="7"/>
    <n v="3"/>
    <s v="Integrated Locality Teams"/>
    <s v="Increase capacity of community based services to deliver care closer to people’s home and provide genuine alternatives to hospital-based care where admission can be appropriately avoided"/>
    <x v="9"/>
    <s v="Integrated models of provision"/>
    <s v=""/>
    <x v="0"/>
    <s v=""/>
    <x v="0"/>
    <s v=""/>
    <s v=""/>
    <x v="1"/>
    <x v="0"/>
    <n v="62669"/>
    <x v="0"/>
  </r>
  <r>
    <x v="0"/>
    <x v="7"/>
    <x v="1"/>
    <n v="14"/>
    <x v="7"/>
    <n v="3"/>
    <s v="Integrated Locality Teams"/>
    <s v="Increase capacity of community based services to deliver care closer to people’s home and provide genuine alternatives to hospital-based care where admission can be appropriately avoided"/>
    <x v="3"/>
    <s v="Care navigation and planning"/>
    <s v=""/>
    <x v="0"/>
    <s v=""/>
    <x v="0"/>
    <s v=""/>
    <s v=""/>
    <x v="1"/>
    <x v="0"/>
    <n v="32965"/>
    <x v="0"/>
  </r>
  <r>
    <x v="0"/>
    <x v="7"/>
    <x v="1"/>
    <n v="15"/>
    <x v="7"/>
    <n v="3"/>
    <s v="Integrated Locality Teams"/>
    <s v="Increase capacity of community based services to deliver care closer to people’s home and provide genuine alternatives to hospital-based care where admission can be appropriately avoided"/>
    <x v="3"/>
    <s v="Care navigation and planning"/>
    <s v=""/>
    <x v="0"/>
    <s v=""/>
    <x v="0"/>
    <s v=""/>
    <s v=""/>
    <x v="1"/>
    <x v="0"/>
    <n v="65086"/>
    <x v="0"/>
  </r>
  <r>
    <x v="0"/>
    <x v="7"/>
    <x v="1"/>
    <n v="16"/>
    <x v="7"/>
    <n v="3"/>
    <s v="Integrated Locality Teams"/>
    <s v="Increase capacity of community based services to deliver care closer to people’s home and provide genuine alternatives to hospital-based care where admission can be appropriately avoided"/>
    <x v="3"/>
    <s v="Care navigation and planning"/>
    <s v=""/>
    <x v="0"/>
    <s v=""/>
    <x v="0"/>
    <s v=""/>
    <s v=""/>
    <x v="1"/>
    <x v="0"/>
    <n v="68213"/>
    <x v="0"/>
  </r>
  <r>
    <x v="0"/>
    <x v="7"/>
    <x v="1"/>
    <n v="17"/>
    <x v="7"/>
    <n v="3"/>
    <s v="Mental Health Advocacy"/>
    <s v="Provide mental health advocacy service"/>
    <x v="0"/>
    <s v="Other"/>
    <s v="Mental Health Advocacy"/>
    <x v="0"/>
    <s v=""/>
    <x v="0"/>
    <s v=""/>
    <s v=""/>
    <x v="1"/>
    <x v="0"/>
    <n v="31899"/>
    <x v="0"/>
  </r>
  <r>
    <x v="0"/>
    <x v="7"/>
    <x v="1"/>
    <n v="18"/>
    <x v="7"/>
    <n v="3"/>
    <s v="Healthy Homes"/>
    <s v="Provide safe and warm homes"/>
    <x v="11"/>
    <s v=""/>
    <s v="Healthy Homes"/>
    <x v="0"/>
    <s v=""/>
    <x v="0"/>
    <s v=""/>
    <s v=""/>
    <x v="0"/>
    <x v="0"/>
    <n v="27000"/>
    <x v="0"/>
  </r>
  <r>
    <x v="0"/>
    <x v="7"/>
    <x v="1"/>
    <n v="19"/>
    <x v="7"/>
    <n v="3"/>
    <s v="Integrated Locality Teams"/>
    <s v="Increase capacity of community based services to deliver care closer to people’s home and provide genuine alternatives to hospital-based care where admission can be appropriately avoided"/>
    <x v="9"/>
    <s v="Integrated models of provision"/>
    <s v=""/>
    <x v="1"/>
    <s v=""/>
    <x v="2"/>
    <s v=""/>
    <s v=""/>
    <x v="3"/>
    <x v="0"/>
    <n v="121297"/>
    <x v="0"/>
  </r>
  <r>
    <x v="0"/>
    <x v="7"/>
    <x v="1"/>
    <n v="20"/>
    <x v="7"/>
    <n v="3"/>
    <s v="Integrated Locality Teams"/>
    <s v="Increase capacity of community based services to deliver care closer to people’s home and provide genuine alternatives to hospital-based care where admission can be appropriately avoided"/>
    <x v="9"/>
    <s v="Integrated models of provision"/>
    <s v=""/>
    <x v="1"/>
    <s v=""/>
    <x v="2"/>
    <s v=""/>
    <s v=""/>
    <x v="3"/>
    <x v="0"/>
    <n v="99327"/>
    <x v="0"/>
  </r>
  <r>
    <x v="0"/>
    <x v="7"/>
    <x v="1"/>
    <n v="21"/>
    <x v="7"/>
    <n v="3"/>
    <s v="Integrated Locality Teams"/>
    <s v="Increase capacity of community based services to deliver care closer to people’s home and provide genuine alternatives to hospital-based care where admission can be appropriately avoided"/>
    <x v="9"/>
    <s v="Data Integration"/>
    <s v=""/>
    <x v="1"/>
    <s v=""/>
    <x v="2"/>
    <s v=""/>
    <s v=""/>
    <x v="3"/>
    <x v="0"/>
    <n v="8137"/>
    <x v="0"/>
  </r>
  <r>
    <x v="0"/>
    <x v="7"/>
    <x v="1"/>
    <n v="22"/>
    <x v="7"/>
    <n v="3"/>
    <s v="Integrated Locality Teams"/>
    <s v="Increase capacity of community based services to deliver care closer to people’s home and provide genuine alternatives to hospital-based care where admission can be appropriately avoided"/>
    <x v="9"/>
    <s v="Data Integration"/>
    <s v=""/>
    <x v="1"/>
    <s v=""/>
    <x v="2"/>
    <s v=""/>
    <s v=""/>
    <x v="3"/>
    <x v="0"/>
    <n v="59171"/>
    <x v="0"/>
  </r>
  <r>
    <x v="0"/>
    <x v="7"/>
    <x v="1"/>
    <n v="23"/>
    <x v="7"/>
    <n v="3"/>
    <s v="Integrated Locality Teams"/>
    <s v="Increase capacity of community based services to deliver care closer to people’s home and provide genuine alternatives to hospital-based care where admission can be appropriately avoided"/>
    <x v="5"/>
    <s v="Bed-based intermediate care with rehabilitation (to support discharge)"/>
    <s v=""/>
    <x v="0"/>
    <s v=""/>
    <x v="0"/>
    <s v=""/>
    <s v=""/>
    <x v="1"/>
    <x v="0"/>
    <n v="32102"/>
    <x v="0"/>
  </r>
  <r>
    <x v="0"/>
    <x v="7"/>
    <x v="1"/>
    <n v="24"/>
    <x v="7"/>
    <n v="3"/>
    <s v="Integrated Locality Teams"/>
    <s v="Increase capacity of community based services to deliver care closer to people’s home and provide genuine alternatives to hospital-based care where admission can be appropriately avoided"/>
    <x v="4"/>
    <s v="Reablement at home (to support discharge) "/>
    <s v=""/>
    <x v="0"/>
    <s v=""/>
    <x v="0"/>
    <s v=""/>
    <s v=""/>
    <x v="1"/>
    <x v="0"/>
    <n v="74906"/>
    <x v="0"/>
  </r>
  <r>
    <x v="0"/>
    <x v="7"/>
    <x v="1"/>
    <n v="25"/>
    <x v="7"/>
    <n v="3"/>
    <s v="Integrated Locality Teams"/>
    <s v="Increase capacity of community based services to deliver care closer to people’s home and provide genuine alternatives to hospital-based care where admission can be appropriately avoided"/>
    <x v="9"/>
    <s v="System IT Interoperability"/>
    <s v=""/>
    <x v="0"/>
    <s v=""/>
    <x v="0"/>
    <s v=""/>
    <s v=""/>
    <x v="1"/>
    <x v="0"/>
    <n v="3472"/>
    <x v="0"/>
  </r>
  <r>
    <x v="0"/>
    <x v="7"/>
    <x v="1"/>
    <n v="26"/>
    <x v="7"/>
    <n v="3"/>
    <s v="Integrated Locality Teams"/>
    <s v="Increase capacity of community based services to deliver care closer to people’s home and provide genuine alternatives to hospital-based care where admission can be appropriately avoided"/>
    <x v="9"/>
    <s v="Integrated models of provision"/>
    <s v=""/>
    <x v="0"/>
    <s v=""/>
    <x v="0"/>
    <s v=""/>
    <s v=""/>
    <x v="1"/>
    <x v="0"/>
    <n v="33015"/>
    <x v="0"/>
  </r>
  <r>
    <x v="0"/>
    <x v="7"/>
    <x v="1"/>
    <n v="27"/>
    <x v="7"/>
    <n v="4"/>
    <s v="Integrated Intermediate Care"/>
    <s v="Provide community integrated intermediate care services including step up"/>
    <x v="3"/>
    <s v="Care navigation and planning"/>
    <s v=""/>
    <x v="0"/>
    <s v=""/>
    <x v="0"/>
    <s v=""/>
    <s v=""/>
    <x v="1"/>
    <x v="0"/>
    <n v="94080"/>
    <x v="0"/>
  </r>
  <r>
    <x v="0"/>
    <x v="7"/>
    <x v="1"/>
    <n v="28"/>
    <x v="7"/>
    <n v="4"/>
    <s v="Integrated Intermediate Care"/>
    <s v="Provide community integrated intermediate care services including step up"/>
    <x v="3"/>
    <s v="Care navigation and planning"/>
    <s v=""/>
    <x v="0"/>
    <s v=""/>
    <x v="0"/>
    <s v=""/>
    <s v=""/>
    <x v="1"/>
    <x v="0"/>
    <n v="140907"/>
    <x v="0"/>
  </r>
  <r>
    <x v="0"/>
    <x v="7"/>
    <x v="1"/>
    <n v="29"/>
    <x v="7"/>
    <n v="4"/>
    <s v="Integrated Intermediate Care"/>
    <s v="Provide community integrated intermediate care services including step up"/>
    <x v="3"/>
    <s v="Care navigation and planning"/>
    <s v=""/>
    <x v="0"/>
    <s v=""/>
    <x v="0"/>
    <s v=""/>
    <s v=""/>
    <x v="1"/>
    <x v="0"/>
    <n v="479677"/>
    <x v="0"/>
  </r>
  <r>
    <x v="0"/>
    <x v="7"/>
    <x v="1"/>
    <n v="30"/>
    <x v="7"/>
    <n v="4"/>
    <s v="Integrated Intermediate Care"/>
    <s v="Provide community integrated intermediate care services including step up"/>
    <x v="3"/>
    <s v="Care navigation and planning"/>
    <s v=""/>
    <x v="0"/>
    <s v=""/>
    <x v="0"/>
    <s v=""/>
    <s v=""/>
    <x v="1"/>
    <x v="0"/>
    <n v="167765"/>
    <x v="0"/>
  </r>
  <r>
    <x v="0"/>
    <x v="7"/>
    <x v="1"/>
    <n v="31"/>
    <x v="7"/>
    <n v="4"/>
    <s v="Integrated Intermediate Care"/>
    <s v="Provide community integrated intermediate care services including step up"/>
    <x v="3"/>
    <s v="Care navigation and planning"/>
    <s v=""/>
    <x v="0"/>
    <s v=""/>
    <x v="0"/>
    <s v=""/>
    <s v=""/>
    <x v="1"/>
    <x v="0"/>
    <n v="47041"/>
    <x v="0"/>
  </r>
  <r>
    <x v="0"/>
    <x v="7"/>
    <x v="1"/>
    <n v="32"/>
    <x v="7"/>
    <n v="4"/>
    <s v="Integrated Intermediate Care"/>
    <s v="Provide community integrated intermediate care services including step up"/>
    <x v="3"/>
    <s v="Care navigation and planning"/>
    <s v=""/>
    <x v="1"/>
    <s v=""/>
    <x v="2"/>
    <s v=""/>
    <s v=""/>
    <x v="3"/>
    <x v="0"/>
    <n v="32683"/>
    <x v="0"/>
  </r>
  <r>
    <x v="0"/>
    <x v="7"/>
    <x v="1"/>
    <n v="33"/>
    <x v="7"/>
    <n v="4"/>
    <s v="Integrated Intermediate Care"/>
    <s v="Provide community integrated intermediate care services including step up"/>
    <x v="5"/>
    <s v="Bed-based intermediate care with rehabilitation (to support discharge)"/>
    <s v=""/>
    <x v="1"/>
    <s v=""/>
    <x v="0"/>
    <s v=""/>
    <s v=""/>
    <x v="1"/>
    <x v="0"/>
    <n v="55611"/>
    <x v="0"/>
  </r>
  <r>
    <x v="0"/>
    <x v="7"/>
    <x v="1"/>
    <n v="34"/>
    <x v="7"/>
    <n v="4"/>
    <s v="Integrated Intermediate Care"/>
    <s v="Provide community integrated intermediate care services including step up"/>
    <x v="4"/>
    <s v="Reablement at home (to support discharge) "/>
    <s v=""/>
    <x v="1"/>
    <s v=""/>
    <x v="0"/>
    <s v=""/>
    <s v=""/>
    <x v="1"/>
    <x v="0"/>
    <n v="87747"/>
    <x v="0"/>
  </r>
  <r>
    <x v="0"/>
    <x v="7"/>
    <x v="1"/>
    <n v="35"/>
    <x v="7"/>
    <n v="4"/>
    <s v="Integrated Intermediate Care"/>
    <s v="Provide community integrated intermediate care services including step up"/>
    <x v="5"/>
    <s v="Bed-based intermediate care with rehabilitation (to support discharge)"/>
    <s v=""/>
    <x v="1"/>
    <s v=""/>
    <x v="2"/>
    <s v=""/>
    <s v=""/>
    <x v="3"/>
    <x v="0"/>
    <n v="313530"/>
    <x v="0"/>
  </r>
  <r>
    <x v="0"/>
    <x v="7"/>
    <x v="1"/>
    <n v="36"/>
    <x v="7"/>
    <n v="4"/>
    <s v="Integrated Intermediate Care"/>
    <s v="Provide community integrated intermediate care services including step up"/>
    <x v="5"/>
    <s v="Bed-based intermediate care with rehabilitation (to support discharge)"/>
    <s v=""/>
    <x v="1"/>
    <s v=""/>
    <x v="0"/>
    <s v=""/>
    <s v=""/>
    <x v="1"/>
    <x v="0"/>
    <n v="775927"/>
    <x v="0"/>
  </r>
  <r>
    <x v="0"/>
    <x v="7"/>
    <x v="1"/>
    <n v="37"/>
    <x v="7"/>
    <n v="4"/>
    <s v="Integrated Intermediate Care"/>
    <s v="Provide community integrated intermediate care services including step up"/>
    <x v="5"/>
    <s v="Bed-based intermediate care with rehabilitation (to support discharge)"/>
    <s v=""/>
    <x v="1"/>
    <s v=""/>
    <x v="2"/>
    <s v=""/>
    <s v=""/>
    <x v="3"/>
    <x v="0"/>
    <n v="571942"/>
    <x v="0"/>
  </r>
  <r>
    <x v="0"/>
    <x v="7"/>
    <x v="1"/>
    <n v="38"/>
    <x v="7"/>
    <n v="4"/>
    <s v="Integrated Intermediate Care"/>
    <s v="Provide community integrated intermediate care services including step up"/>
    <x v="5"/>
    <s v="Bed-based intermediate care with rehabilitation (to support discharge)"/>
    <s v=""/>
    <x v="1"/>
    <s v=""/>
    <x v="2"/>
    <s v=""/>
    <s v=""/>
    <x v="3"/>
    <x v="0"/>
    <n v="436478"/>
    <x v="0"/>
  </r>
  <r>
    <x v="0"/>
    <x v="7"/>
    <x v="1"/>
    <n v="39"/>
    <x v="7"/>
    <n v="4"/>
    <s v="Integrated Intermediate Care"/>
    <s v="Provide community integrated intermediate care services including step up"/>
    <x v="5"/>
    <s v="Bed-based intermediate care with rehabilitation (to support discharge)"/>
    <s v=""/>
    <x v="1"/>
    <s v=""/>
    <x v="0"/>
    <s v=""/>
    <s v=""/>
    <x v="1"/>
    <x v="0"/>
    <n v="226049"/>
    <x v="0"/>
  </r>
  <r>
    <x v="0"/>
    <x v="7"/>
    <x v="1"/>
    <n v="40"/>
    <x v="7"/>
    <n v="4"/>
    <s v="Integrated Intermediate Care"/>
    <s v="Provide community integrated intermediate care services including step up"/>
    <x v="5"/>
    <s v="Bed-based intermediate care with rehabilitation (to support discharge)"/>
    <s v=""/>
    <x v="1"/>
    <s v=""/>
    <x v="2"/>
    <s v=""/>
    <s v=""/>
    <x v="3"/>
    <x v="0"/>
    <n v="5243"/>
    <x v="0"/>
  </r>
  <r>
    <x v="0"/>
    <x v="7"/>
    <x v="1"/>
    <n v="41"/>
    <x v="7"/>
    <n v="4"/>
    <s v="Integrated Intermediate Care"/>
    <s v="Provide community integrated intermediate care services including step up"/>
    <x v="5"/>
    <s v="Bed-based intermediate care with rehabilitation (to support discharge)"/>
    <s v=""/>
    <x v="1"/>
    <s v=""/>
    <x v="0"/>
    <s v=""/>
    <s v=""/>
    <x v="1"/>
    <x v="0"/>
    <n v="400000"/>
    <x v="0"/>
  </r>
  <r>
    <x v="0"/>
    <x v="7"/>
    <x v="1"/>
    <n v="42"/>
    <x v="7"/>
    <n v="4"/>
    <s v="Integrated Intermediate Care"/>
    <s v="Provide community integrated intermediate care services including step up"/>
    <x v="5"/>
    <s v="Bed-based intermediate care with rehabilitation (to support discharge)"/>
    <s v=""/>
    <x v="1"/>
    <s v=""/>
    <x v="0"/>
    <s v=""/>
    <s v=""/>
    <x v="1"/>
    <x v="0"/>
    <n v="294758"/>
    <x v="0"/>
  </r>
  <r>
    <x v="0"/>
    <x v="7"/>
    <x v="1"/>
    <n v="43"/>
    <x v="7"/>
    <n v="5"/>
    <s v="Intensive Home Support - Reablement and Crisis Support Service"/>
    <s v="Community based service focusing on highest needs patients at risk of a hospital admission or requiring intensive support following a hospital admission"/>
    <x v="5"/>
    <s v="Bed-based intermediate care with rehabilitation (to support discharge)"/>
    <s v=""/>
    <x v="0"/>
    <s v=""/>
    <x v="0"/>
    <s v=""/>
    <s v=""/>
    <x v="1"/>
    <x v="0"/>
    <n v="53417"/>
    <x v="0"/>
  </r>
  <r>
    <x v="0"/>
    <x v="7"/>
    <x v="1"/>
    <n v="44"/>
    <x v="7"/>
    <n v="5"/>
    <s v="Intensive Home Support - Reablement and Crisis Support Service"/>
    <s v="Community based service focusing on highest needs patients at risk of a hospital admission or requiring intensive support following a hospital admission"/>
    <x v="4"/>
    <s v="Reablement at home (to support discharge) "/>
    <s v=""/>
    <x v="0"/>
    <s v=""/>
    <x v="0"/>
    <s v=""/>
    <s v=""/>
    <x v="1"/>
    <x v="0"/>
    <n v="534405"/>
    <x v="0"/>
  </r>
  <r>
    <x v="0"/>
    <x v="7"/>
    <x v="1"/>
    <n v="45"/>
    <x v="7"/>
    <n v="5"/>
    <s v="Intensive Home Support - Aids and Adaptations"/>
    <s v="Community based service focusing on highest needs patients at risk of a hospital admission or requiring intensive support following a hospital admission"/>
    <x v="1"/>
    <s v="Community based equipment"/>
    <s v=""/>
    <x v="0"/>
    <s v=""/>
    <x v="0"/>
    <s v=""/>
    <s v=""/>
    <x v="2"/>
    <x v="0"/>
    <n v="332646"/>
    <x v="0"/>
  </r>
  <r>
    <x v="0"/>
    <x v="7"/>
    <x v="1"/>
    <n v="46"/>
    <x v="7"/>
    <n v="5"/>
    <s v="Intensive Home Support - Reablement and Crisis Support Service"/>
    <s v="Community based service focusing on highest needs patients at risk of a hospital admission or requiring intensive support following a hospital admission"/>
    <x v="4"/>
    <s v="Reablement at home (to support discharge) "/>
    <s v=""/>
    <x v="1"/>
    <s v=""/>
    <x v="0"/>
    <s v=""/>
    <s v=""/>
    <x v="1"/>
    <x v="0"/>
    <n v="175890"/>
    <x v="0"/>
  </r>
  <r>
    <x v="0"/>
    <x v="7"/>
    <x v="1"/>
    <n v="47"/>
    <x v="7"/>
    <n v="5"/>
    <s v="Intensive Home Support - Community Equipment"/>
    <s v="Community based service focusing on highest needs patients at risk of a hospital admission or requiring intensive support following a hospital admission"/>
    <x v="1"/>
    <s v="Community based equipment"/>
    <s v=""/>
    <x v="1"/>
    <s v=""/>
    <x v="2"/>
    <s v=""/>
    <s v=""/>
    <x v="2"/>
    <x v="0"/>
    <n v="918333"/>
    <x v="0"/>
  </r>
  <r>
    <x v="0"/>
    <x v="7"/>
    <x v="1"/>
    <n v="48"/>
    <x v="7"/>
    <n v="5"/>
    <s v="Intensive Home Support - Walking Frame"/>
    <s v="Community based service focusing on highest needs patients at risk of a hospital admission or requiring intensive support following a hospital admission"/>
    <x v="1"/>
    <s v="Community based equipment"/>
    <s v=""/>
    <x v="1"/>
    <s v=""/>
    <x v="2"/>
    <s v=""/>
    <s v=""/>
    <x v="2"/>
    <x v="0"/>
    <n v="27112"/>
    <x v="0"/>
  </r>
  <r>
    <x v="0"/>
    <x v="7"/>
    <x v="1"/>
    <n v="49"/>
    <x v="7"/>
    <n v="5"/>
    <s v="Intensive Home Support - Community Equipment"/>
    <s v="Community based service focusing on highest needs patients at risk of a hospital admission or requiring intensive support following a hospital admission"/>
    <x v="1"/>
    <s v="Community based equipment"/>
    <s v=""/>
    <x v="1"/>
    <s v=""/>
    <x v="2"/>
    <s v=""/>
    <s v=""/>
    <x v="3"/>
    <x v="0"/>
    <n v="85916"/>
    <x v="0"/>
  </r>
  <r>
    <x v="0"/>
    <x v="7"/>
    <x v="1"/>
    <n v="50"/>
    <x v="7"/>
    <n v="5"/>
    <s v="Intensive Home Support - Rehabilitation / Community Services"/>
    <s v="Community based service focusing on highest needs patients at risk of a hospital admission or requiring intensive support following a hospital admission"/>
    <x v="10"/>
    <s v="Multidisciplinary teams that are supporting independence, such as anticipatory care"/>
    <s v=""/>
    <x v="1"/>
    <s v=""/>
    <x v="2"/>
    <s v=""/>
    <s v=""/>
    <x v="3"/>
    <x v="0"/>
    <n v="1429546"/>
    <x v="0"/>
  </r>
  <r>
    <x v="0"/>
    <x v="7"/>
    <x v="1"/>
    <n v="51"/>
    <x v="7"/>
    <n v="5"/>
    <s v="Intensive Home Support - (Demographic Growth)"/>
    <s v="Community based service focusing on highest needs patients at risk of a hospital admission or requiring intensive support following a hospital admission"/>
    <x v="10"/>
    <s v="Multidisciplinary teams that are supporting independence, such as anticipatory care"/>
    <s v=""/>
    <x v="1"/>
    <s v=""/>
    <x v="2"/>
    <s v=""/>
    <s v=""/>
    <x v="3"/>
    <x v="0"/>
    <n v="132394"/>
    <x v="0"/>
  </r>
  <r>
    <x v="0"/>
    <x v="7"/>
    <x v="1"/>
    <n v="52"/>
    <x v="7"/>
    <n v="5"/>
    <s v="Intensive Home Support Services"/>
    <s v="Community based service focusing on highest needs patients at risk of a hospital admission or requiring intensive support following a hospital admission"/>
    <x v="15"/>
    <s v="Physical health/wellbeing"/>
    <s v=""/>
    <x v="1"/>
    <s v=""/>
    <x v="2"/>
    <s v=""/>
    <s v=""/>
    <x v="3"/>
    <x v="0"/>
    <n v="2103378"/>
    <x v="0"/>
  </r>
  <r>
    <x v="0"/>
    <x v="7"/>
    <x v="1"/>
    <n v="53"/>
    <x v="7"/>
    <n v="5"/>
    <s v="Intensive Home Support Services (Staffing)"/>
    <s v="Community based service focusing on highest needs patients at risk of a hospital admission or requiring intensive support following a hospital admission"/>
    <x v="15"/>
    <s v="Physical health/wellbeing"/>
    <s v=""/>
    <x v="1"/>
    <s v=""/>
    <x v="2"/>
    <s v=""/>
    <s v=""/>
    <x v="3"/>
    <x v="0"/>
    <n v="121499"/>
    <x v="0"/>
  </r>
  <r>
    <x v="0"/>
    <x v="7"/>
    <x v="1"/>
    <n v="54"/>
    <x v="7"/>
    <n v="5"/>
    <s v="Capacity Building in VCFS"/>
    <s v="Community based service focusing on highest needs patients at risk of a hospital admission or requiring intensive support following a hospital admission"/>
    <x v="11"/>
    <s v=""/>
    <s v="Voluntary Sector"/>
    <x v="5"/>
    <s v="Voluntary Sector"/>
    <x v="2"/>
    <s v=""/>
    <s v=""/>
    <x v="0"/>
    <x v="0"/>
    <n v="31223"/>
    <x v="0"/>
  </r>
  <r>
    <x v="0"/>
    <x v="7"/>
    <x v="1"/>
    <n v="55"/>
    <x v="7"/>
    <n v="5"/>
    <s v="Continence Products"/>
    <s v="Community based service - client referrals determined by need"/>
    <x v="10"/>
    <s v="Multidisciplinary teams that are supporting independence, such as anticipatory care"/>
    <s v=""/>
    <x v="1"/>
    <s v=""/>
    <x v="2"/>
    <s v=""/>
    <s v=""/>
    <x v="3"/>
    <x v="0"/>
    <n v="388447"/>
    <x v="0"/>
  </r>
  <r>
    <x v="0"/>
    <x v="7"/>
    <x v="1"/>
    <n v="56"/>
    <x v="7"/>
    <n v="5"/>
    <s v="Take Home and Settle"/>
    <s v="Community based service focusing on highest needs patients at risk of a hospital admission or requiring intensive support following a hospital admission"/>
    <x v="0"/>
    <s v="Other"/>
    <s v="Voluntary Sector"/>
    <x v="0"/>
    <s v=""/>
    <x v="0"/>
    <s v=""/>
    <s v=""/>
    <x v="0"/>
    <x v="0"/>
    <n v="56621"/>
    <x v="0"/>
  </r>
  <r>
    <x v="0"/>
    <x v="7"/>
    <x v="1"/>
    <n v="57"/>
    <x v="7"/>
    <n v="6"/>
    <s v="Directory Of Services - Coordination Hub  (Pennine Lancs Big Idea)"/>
    <s v="Directory Of Services - Coordination Hub"/>
    <x v="11"/>
    <s v=""/>
    <s v="Pennine Lancs Integration"/>
    <x v="1"/>
    <s v=""/>
    <x v="2"/>
    <s v=""/>
    <s v=""/>
    <x v="2"/>
    <x v="0"/>
    <n v="96332"/>
    <x v="0"/>
  </r>
  <r>
    <x v="0"/>
    <x v="7"/>
    <x v="1"/>
    <n v="58"/>
    <x v="7"/>
    <n v="7"/>
    <s v="DFG Capital"/>
    <s v="DFG Adaptations"/>
    <x v="13"/>
    <s v="Adaptations, including statutory DFG grants"/>
    <s v=""/>
    <x v="0"/>
    <s v=""/>
    <x v="0"/>
    <s v=""/>
    <s v=""/>
    <x v="1"/>
    <x v="2"/>
    <n v="2129743"/>
    <x v="0"/>
  </r>
  <r>
    <x v="0"/>
    <x v="7"/>
    <x v="1"/>
    <n v="59"/>
    <x v="7"/>
    <n v="7"/>
    <s v="DFG Capital"/>
    <s v="DFG Adaptations"/>
    <x v="13"/>
    <s v="Adaptations, including statutory DFG grants"/>
    <s v=""/>
    <x v="0"/>
    <s v=""/>
    <x v="0"/>
    <s v=""/>
    <s v=""/>
    <x v="1"/>
    <x v="4"/>
    <n v="0"/>
    <x v="0"/>
  </r>
  <r>
    <x v="0"/>
    <x v="7"/>
    <x v="1"/>
    <n v="60"/>
    <x v="7"/>
    <n v="8"/>
    <s v="Programme Support - _x000a_Programme Office"/>
    <s v="Programme Office Support"/>
    <x v="3"/>
    <s v="Other"/>
    <s v="Programme Office Support"/>
    <x v="5"/>
    <s v="Programme Office Support"/>
    <x v="2"/>
    <s v=""/>
    <s v=""/>
    <x v="4"/>
    <x v="0"/>
    <n v="81857"/>
    <x v="0"/>
  </r>
  <r>
    <x v="0"/>
    <x v="7"/>
    <x v="1"/>
    <n v="61"/>
    <x v="7"/>
    <n v="8"/>
    <s v="Programme Support - _x000a_Programme Office"/>
    <s v="Programme Office Support"/>
    <x v="3"/>
    <s v="Other"/>
    <s v="Programme Office Support"/>
    <x v="5"/>
    <s v="Programme Office Support"/>
    <x v="2"/>
    <s v=""/>
    <s v=""/>
    <x v="4"/>
    <x v="0"/>
    <n v="27537"/>
    <x v="0"/>
  </r>
  <r>
    <x v="0"/>
    <x v="7"/>
    <x v="1"/>
    <n v="62"/>
    <x v="7"/>
    <n v="8"/>
    <s v="Programme Support - _x000a_Programme Office"/>
    <s v="Programme Office Support"/>
    <x v="3"/>
    <s v="Other"/>
    <s v="Programme Office Support"/>
    <x v="5"/>
    <s v="Programme Office Support"/>
    <x v="2"/>
    <s v=""/>
    <s v=""/>
    <x v="4"/>
    <x v="0"/>
    <n v="1751"/>
    <x v="0"/>
  </r>
  <r>
    <x v="0"/>
    <x v="7"/>
    <x v="1"/>
    <n v="63"/>
    <x v="7"/>
    <n v="8"/>
    <s v="Programme Support - _x000a_Programme Office"/>
    <s v="Programme Office Support"/>
    <x v="3"/>
    <s v="Other"/>
    <s v="Programme Office Support"/>
    <x v="5"/>
    <s v="Programme Office Support"/>
    <x v="2"/>
    <s v=""/>
    <s v=""/>
    <x v="3"/>
    <x v="0"/>
    <n v="7571"/>
    <x v="0"/>
  </r>
  <r>
    <x v="0"/>
    <x v="7"/>
    <x v="1"/>
    <n v="64"/>
    <x v="7"/>
    <n v="9"/>
    <s v="Demographic Growth / Demand pressures"/>
    <s v="Personalised healthcare at home"/>
    <x v="15"/>
    <s v="Physical health/wellbeing"/>
    <s v=""/>
    <x v="0"/>
    <s v=""/>
    <x v="0"/>
    <s v=""/>
    <s v=""/>
    <x v="2"/>
    <x v="0"/>
    <n v="599530"/>
    <x v="0"/>
  </r>
  <r>
    <x v="0"/>
    <x v="7"/>
    <x v="1"/>
    <n v="65"/>
    <x v="7"/>
    <n v="10"/>
    <s v="Contingency / Still to be Allocated"/>
    <s v="Resources to be allocated"/>
    <x v="11"/>
    <s v=""/>
    <s v="still to be confirmed"/>
    <x v="5"/>
    <s v="Demand Management"/>
    <x v="1"/>
    <s v="0.5"/>
    <s v="0.5"/>
    <x v="1"/>
    <x v="0"/>
    <n v="200000"/>
    <x v="0"/>
  </r>
  <r>
    <x v="0"/>
    <x v="7"/>
    <x v="1"/>
    <n v="66"/>
    <x v="7"/>
    <n v="10"/>
    <s v="Contingency / Still to be Allocated"/>
    <s v="Resources to be allocated"/>
    <x v="11"/>
    <s v=""/>
    <s v="still to be confirmed"/>
    <x v="5"/>
    <s v="Demand Management"/>
    <x v="1"/>
    <s v="0.5"/>
    <s v="0.5"/>
    <x v="1"/>
    <x v="4"/>
    <n v="0"/>
    <x v="0"/>
  </r>
  <r>
    <x v="0"/>
    <x v="7"/>
    <x v="1"/>
    <n v="67"/>
    <x v="7"/>
    <n v="10"/>
    <s v="Contingency / Still to be Allocated"/>
    <s v="Resources to be allocated"/>
    <x v="11"/>
    <s v=""/>
    <s v="still to be confirmed"/>
    <x v="5"/>
    <s v="Demand Management"/>
    <x v="1"/>
    <s v="0.5"/>
    <s v="0.5"/>
    <x v="4"/>
    <x v="6"/>
    <n v="0"/>
    <x v="0"/>
  </r>
  <r>
    <x v="0"/>
    <x v="7"/>
    <x v="1"/>
    <n v="68"/>
    <x v="7"/>
    <n v="10"/>
    <s v="Contingency / Still to be Allocated"/>
    <s v="Resources to be allocated"/>
    <x v="11"/>
    <s v=""/>
    <s v="still to be confirmed"/>
    <x v="5"/>
    <s v="Demand Management"/>
    <x v="1"/>
    <s v="0.5"/>
    <s v="0.5"/>
    <x v="1"/>
    <x v="0"/>
    <n v="420858"/>
    <x v="0"/>
  </r>
  <r>
    <x v="0"/>
    <x v="7"/>
    <x v="1"/>
    <n v="69"/>
    <x v="7"/>
    <n v="11"/>
    <s v="Meeting Adult Social Care Pressures and Demands"/>
    <s v="Meeting social care demand pressures"/>
    <x v="17"/>
    <s v=""/>
    <s v="Meeting social care demand pressures"/>
    <x v="0"/>
    <s v=""/>
    <x v="0"/>
    <s v=""/>
    <s v=""/>
    <x v="2"/>
    <x v="3"/>
    <n v="4808093"/>
    <x v="0"/>
  </r>
  <r>
    <x v="0"/>
    <x v="7"/>
    <x v="1"/>
    <n v="70"/>
    <x v="7"/>
    <n v="11"/>
    <s v="Stabilisation of the social care market"/>
    <s v="Stabilisation of the Social Care market"/>
    <x v="17"/>
    <s v=""/>
    <s v="Stabilisation of the Social Care market"/>
    <x v="0"/>
    <s v=""/>
    <x v="0"/>
    <s v=""/>
    <s v=""/>
    <x v="2"/>
    <x v="3"/>
    <n v="2061287"/>
    <x v="0"/>
  </r>
  <r>
    <x v="0"/>
    <x v="7"/>
    <x v="1"/>
    <n v="71"/>
    <x v="7"/>
    <n v="11"/>
    <s v="Reducing Pressures in the NHS"/>
    <s v="Reducing pressures in the NHS"/>
    <x v="4"/>
    <s v="Rehabilitation at home (to support discharge)"/>
    <s v="Home First Service"/>
    <x v="0"/>
    <s v=""/>
    <x v="0"/>
    <s v=""/>
    <s v=""/>
    <x v="1"/>
    <x v="3"/>
    <n v="715286"/>
    <x v="0"/>
  </r>
  <r>
    <x v="0"/>
    <x v="7"/>
    <x v="1"/>
    <n v="72"/>
    <x v="7"/>
    <n v="11"/>
    <s v="Winter Pressures "/>
    <s v="Winter Pressures "/>
    <x v="4"/>
    <s v="Rehabilitation at home (to support discharge)"/>
    <s v="Reducing pressures in the NHS"/>
    <x v="0"/>
    <s v=""/>
    <x v="0"/>
    <s v=""/>
    <s v=""/>
    <x v="1"/>
    <x v="3"/>
    <n v="764416"/>
    <x v="0"/>
  </r>
  <r>
    <x v="0"/>
    <x v="7"/>
    <x v="1"/>
    <n v="73"/>
    <x v="7"/>
    <n v="4"/>
    <s v="Integrated Intermediate Care"/>
    <s v="Provide community integrated intermediate care services including step up"/>
    <x v="5"/>
    <s v="Bed-based intermediate care with rehabilitation (to support discharge)"/>
    <s v=""/>
    <x v="1"/>
    <s v=""/>
    <x v="0"/>
    <s v=""/>
    <s v=""/>
    <x v="1"/>
    <x v="4"/>
    <n v="0"/>
    <x v="0"/>
  </r>
  <r>
    <x v="0"/>
    <x v="7"/>
    <x v="1"/>
    <n v="74"/>
    <x v="7"/>
    <n v="9"/>
    <s v="Demographic Growth / Demand pressures"/>
    <s v="Personalised healthcare at home"/>
    <x v="15"/>
    <s v="Physical health/wellbeing"/>
    <s v=""/>
    <x v="0"/>
    <s v=""/>
    <x v="0"/>
    <s v=""/>
    <s v=""/>
    <x v="2"/>
    <x v="0"/>
    <n v="420858"/>
    <x v="0"/>
  </r>
  <r>
    <x v="0"/>
    <x v="7"/>
    <x v="1"/>
    <n v="75"/>
    <x v="7"/>
    <n v="12"/>
    <s v="Block Commission care home  beds - EMD"/>
    <s v="Timely discharge of patients to improve patient outcomes, patient flow and for managing winter pressures"/>
    <x v="16"/>
    <s v="Care home"/>
    <s v=""/>
    <x v="1"/>
    <s v=""/>
    <x v="0"/>
    <s v=""/>
    <s v=""/>
    <x v="2"/>
    <x v="5"/>
    <n v="35606"/>
    <x v="0"/>
  </r>
  <r>
    <x v="0"/>
    <x v="7"/>
    <x v="1"/>
    <n v="76"/>
    <x v="7"/>
    <n v="12"/>
    <s v="Block Commission care home beds Residential"/>
    <s v="Timely discharge of patients to improve patient outcomes, patient flow and for managing winter pressures"/>
    <x v="16"/>
    <s v="Care home"/>
    <s v=""/>
    <x v="1"/>
    <s v=""/>
    <x v="0"/>
    <s v=""/>
    <s v=""/>
    <x v="2"/>
    <x v="5"/>
    <n v="19088"/>
    <x v="0"/>
  </r>
  <r>
    <x v="0"/>
    <x v="7"/>
    <x v="1"/>
    <n v="77"/>
    <x v="7"/>
    <n v="12"/>
    <s v="Block Commission care home beds - Nursing"/>
    <s v="Timely discharge of patients to improve patient outcomes, patient flow and for managing winter pressures"/>
    <x v="16"/>
    <s v="Nursing home"/>
    <s v=""/>
    <x v="1"/>
    <s v=""/>
    <x v="0"/>
    <s v=""/>
    <s v=""/>
    <x v="2"/>
    <x v="5"/>
    <n v="18965"/>
    <x v="0"/>
  </r>
  <r>
    <x v="0"/>
    <x v="7"/>
    <x v="1"/>
    <n v="78"/>
    <x v="7"/>
    <n v="12"/>
    <s v="Additional  Standard Dom Care/Crisis Dom Care/Nights capacity"/>
    <s v="Timely discharge of patients to improve patient outcomes, patient flow and for managing winter pressures"/>
    <x v="7"/>
    <s v="Domiciliary care to support hospital discharge (Discharge to Assess pathway 1)"/>
    <s v=""/>
    <x v="1"/>
    <s v=""/>
    <x v="0"/>
    <s v=""/>
    <s v=""/>
    <x v="2"/>
    <x v="5"/>
    <n v="18884"/>
    <x v="0"/>
  </r>
  <r>
    <x v="0"/>
    <x v="7"/>
    <x v="1"/>
    <n v="79"/>
    <x v="7"/>
    <n v="12"/>
    <s v="Crisis/Planned Night Run"/>
    <s v="Timely discharge of patients to improve patient outcomes, patient flow and for managing winter pressures"/>
    <x v="7"/>
    <s v="Domiciliary care to support hospital discharge (Discharge to Assess pathway 1)"/>
    <s v=""/>
    <x v="1"/>
    <s v=""/>
    <x v="0"/>
    <s v=""/>
    <s v=""/>
    <x v="2"/>
    <x v="5"/>
    <n v="50400"/>
    <x v="0"/>
  </r>
  <r>
    <x v="0"/>
    <x v="7"/>
    <x v="1"/>
    <n v="80"/>
    <x v="7"/>
    <n v="12"/>
    <s v="Agency Services at Intermediate Care Facility"/>
    <s v="Timely discharge of patients to improve patient outcomes, patient flow and for managing winter pressures"/>
    <x v="5"/>
    <s v="Bed-based intermediate care with rehabilitation (to support discharge)"/>
    <s v=""/>
    <x v="1"/>
    <s v=""/>
    <x v="0"/>
    <s v=""/>
    <s v=""/>
    <x v="2"/>
    <x v="5"/>
    <n v="22950"/>
    <x v="0"/>
  </r>
  <r>
    <x v="0"/>
    <x v="7"/>
    <x v="1"/>
    <n v="81"/>
    <x v="7"/>
    <n v="12"/>
    <s v="Additional D2A Social Care Capacity/SW Overtime"/>
    <s v="Timely discharge of patients to improve patient outcomes, patient flow and for managing winter pressures"/>
    <x v="18"/>
    <s v=""/>
    <s v=""/>
    <x v="1"/>
    <s v=""/>
    <x v="0"/>
    <s v=""/>
    <s v=""/>
    <x v="1"/>
    <x v="5"/>
    <n v="11348"/>
    <x v="0"/>
  </r>
  <r>
    <x v="0"/>
    <x v="7"/>
    <x v="1"/>
    <n v="82"/>
    <x v="7"/>
    <n v="12"/>
    <s v="Additional Social Work staff to manage enhanced pathways"/>
    <s v="Timely discharge of patients to improve patient outcomes, patient flow and for managing winter pressures"/>
    <x v="18"/>
    <s v=""/>
    <s v=""/>
    <x v="1"/>
    <s v=""/>
    <x v="0"/>
    <s v=""/>
    <s v=""/>
    <x v="1"/>
    <x v="5"/>
    <n v="43869"/>
    <x v="0"/>
  </r>
  <r>
    <x v="0"/>
    <x v="7"/>
    <x v="1"/>
    <n v="83"/>
    <x v="7"/>
    <n v="12"/>
    <s v="Take Home and Settle -Additional offer from Age UK"/>
    <s v="Timely discharge of patients to improve patient outcomes, patient flow and for managing winter pressures"/>
    <x v="11"/>
    <s v=""/>
    <s v=""/>
    <x v="0"/>
    <s v=""/>
    <x v="0"/>
    <s v=""/>
    <s v=""/>
    <x v="0"/>
    <x v="5"/>
    <n v="5470"/>
    <x v="0"/>
  </r>
  <r>
    <x v="0"/>
    <x v="7"/>
    <x v="1"/>
    <n v="84"/>
    <x v="7"/>
    <n v="12"/>
    <s v="Additional Care Arranger capacity "/>
    <s v="Timely discharge of patients to improve patient outcomes, patient flow and for managing winter pressures"/>
    <x v="18"/>
    <s v=""/>
    <s v=""/>
    <x v="0"/>
    <s v=""/>
    <x v="0"/>
    <s v=""/>
    <s v=""/>
    <x v="1"/>
    <x v="5"/>
    <n v="7068"/>
    <x v="0"/>
  </r>
  <r>
    <x v="0"/>
    <x v="7"/>
    <x v="1"/>
    <n v="85"/>
    <x v="7"/>
    <n v="12"/>
    <s v="Carers Support -   Emergency support to facilitate discharge eg funds to move a bedroom downstairs/storage facilities/Retainer fees for carers."/>
    <s v="Timely discharge of patients to improve patient outcomes, patient flow and for managing winter pressures"/>
    <x v="12"/>
    <s v="Carer advice and support related to Care Act duties"/>
    <s v=""/>
    <x v="0"/>
    <s v=""/>
    <x v="0"/>
    <s v=""/>
    <s v=""/>
    <x v="1"/>
    <x v="5"/>
    <n v="15000"/>
    <x v="0"/>
  </r>
  <r>
    <x v="0"/>
    <x v="7"/>
    <x v="1"/>
    <n v="86"/>
    <x v="7"/>
    <n v="12"/>
    <s v="Additional one off winter payment across all Residential/Nursing - Payment to support additional costs over winter period including food/heating/staff "/>
    <s v="Timely discharge of patients to improve patient outcomes, patient flow and for managing winter pressures"/>
    <x v="11"/>
    <s v=""/>
    <s v=""/>
    <x v="0"/>
    <s v=""/>
    <x v="0"/>
    <s v=""/>
    <s v=""/>
    <x v="2"/>
    <x v="5"/>
    <n v="248924"/>
    <x v="0"/>
  </r>
  <r>
    <x v="0"/>
    <x v="7"/>
    <x v="1"/>
    <n v="87"/>
    <x v="7"/>
    <n v="12"/>
    <s v="Additional one off winter payment across all Dom Care/Extra Care Providers - Payment to support additional costs over winter period including travel/staffing  "/>
    <s v="Timely discharge of patients to improve patient outcomes, patient flow and for managing winter pressures"/>
    <x v="11"/>
    <s v=""/>
    <s v=""/>
    <x v="0"/>
    <s v=""/>
    <x v="0"/>
    <s v=""/>
    <s v=""/>
    <x v="2"/>
    <x v="5"/>
    <n v="63301"/>
    <x v="0"/>
  </r>
  <r>
    <x v="0"/>
    <x v="7"/>
    <x v="1"/>
    <n v="88"/>
    <x v="7"/>
    <n v="12"/>
    <s v="Administration"/>
    <s v="Timely discharge of patients to improve patient outcomes, patient flow and for managing winter pressures"/>
    <x v="11"/>
    <s v=""/>
    <s v=""/>
    <x v="0"/>
    <s v=""/>
    <x v="0"/>
    <s v=""/>
    <s v=""/>
    <x v="1"/>
    <x v="5"/>
    <n v="12741"/>
    <x v="0"/>
  </r>
  <r>
    <x v="0"/>
    <x v="7"/>
    <x v="1"/>
    <n v="89"/>
    <x v="7"/>
    <n v="12"/>
    <s v="Provision for Overtime for existing staff"/>
    <s v="Timely discharge of patients to improve patient outcomes, patient flow and for managing winter pressures"/>
    <x v="18"/>
    <s v=""/>
    <s v=""/>
    <x v="0"/>
    <s v=""/>
    <x v="0"/>
    <s v=""/>
    <s v=""/>
    <x v="1"/>
    <x v="5"/>
    <n v="35400"/>
    <x v="0"/>
  </r>
  <r>
    <x v="0"/>
    <x v="7"/>
    <x v="1"/>
    <n v="90"/>
    <x v="7"/>
    <n v="12"/>
    <s v="Homelessness Provision/Additional Beds for Vulnerable People"/>
    <s v="Timely discharge of patients to improve patient outcomes, patient flow and for managing winter pressures"/>
    <x v="2"/>
    <s v=""/>
    <s v=""/>
    <x v="0"/>
    <s v=""/>
    <x v="0"/>
    <s v=""/>
    <s v=""/>
    <x v="1"/>
    <x v="5"/>
    <n v="100000"/>
    <x v="0"/>
  </r>
  <r>
    <x v="0"/>
    <x v="7"/>
    <x v="1"/>
    <n v="91"/>
    <x v="7"/>
    <n v="12"/>
    <s v="Homeless pods - cost of moving pods"/>
    <s v="Timely discharge of patients to improve patient outcomes, patient flow and for managing winter pressures"/>
    <x v="2"/>
    <s v=""/>
    <s v=""/>
    <x v="0"/>
    <s v=""/>
    <x v="0"/>
    <s v=""/>
    <s v=""/>
    <x v="1"/>
    <x v="5"/>
    <n v="60000"/>
    <x v="0"/>
  </r>
  <r>
    <x v="0"/>
    <x v="7"/>
    <x v="1"/>
    <n v="92"/>
    <x v="7"/>
    <n v="12"/>
    <s v="Homeless pods - full cost of providing pods over the winter months to prevent hospital usage"/>
    <s v="Timely discharge of patients to improve patient outcomes, patient flow and for managing winter pressures"/>
    <x v="2"/>
    <s v=""/>
    <s v=""/>
    <x v="0"/>
    <s v=""/>
    <x v="0"/>
    <s v=""/>
    <s v=""/>
    <x v="1"/>
    <x v="5"/>
    <n v="120000"/>
    <x v="0"/>
  </r>
  <r>
    <x v="0"/>
    <x v="7"/>
    <x v="1"/>
    <n v="93"/>
    <x v="7"/>
    <n v="12"/>
    <s v="Albion Mill - contribution to additional costs of Albion Mill (D2A or opening of further beds)"/>
    <s v="Timely discharge of patients to improve patient outcomes, patient flow and for managing winter pressures"/>
    <x v="5"/>
    <s v="Bed-based intermediate care with rehabilitation (to support discharge)"/>
    <s v=""/>
    <x v="1"/>
    <s v=""/>
    <x v="0"/>
    <s v=""/>
    <s v=""/>
    <x v="1"/>
    <x v="5"/>
    <n v="230000"/>
    <x v="0"/>
  </r>
  <r>
    <x v="0"/>
    <x v="7"/>
    <x v="1"/>
    <n v="94"/>
    <x v="7"/>
    <n v="12"/>
    <s v="Additional staffing resources over winter period"/>
    <s v="Timely discharge of patients to improve patient outcomes, patient flow and for managing winter pressures"/>
    <x v="18"/>
    <s v=""/>
    <s v=""/>
    <x v="1"/>
    <s v=""/>
    <x v="0"/>
    <s v=""/>
    <s v=""/>
    <x v="1"/>
    <x v="5"/>
    <n v="51514"/>
    <x v="0"/>
  </r>
  <r>
    <x v="0"/>
    <x v="7"/>
    <x v="1"/>
    <n v="95"/>
    <x v="7"/>
    <n v="12"/>
    <s v="TBC"/>
    <s v="Timely discharge of patients to improve patient outcomes, patient flow and for managing winter pressures"/>
    <x v="11"/>
    <s v=""/>
    <s v=""/>
    <x v="1"/>
    <s v=""/>
    <x v="0"/>
    <s v=""/>
    <s v=""/>
    <x v="1"/>
    <x v="5"/>
    <n v="780353"/>
    <x v="0"/>
  </r>
  <r>
    <x v="0"/>
    <x v="7"/>
    <x v="1"/>
    <n v="96"/>
    <x v="7"/>
    <n v="12"/>
    <s v="D2A - Residential care bed base/care home packages"/>
    <s v="Timely discharge of patients to improve patient outcomes, patient flow and for managing winter pressures"/>
    <x v="16"/>
    <s v="Short term residential care (without rehabilitation or reablement input)"/>
    <s v=""/>
    <x v="1"/>
    <s v=""/>
    <x v="2"/>
    <s v=""/>
    <s v=""/>
    <x v="2"/>
    <x v="1"/>
    <n v="221000"/>
    <x v="0"/>
  </r>
  <r>
    <x v="0"/>
    <x v="7"/>
    <x v="1"/>
    <n v="97"/>
    <x v="7"/>
    <n v="12"/>
    <s v="Programme work to address discharge process issues/pathways between trusts"/>
    <s v="Timely discharge of patients to improve patient outcomes, patient flow and for managing winter pressures"/>
    <x v="18"/>
    <s v=""/>
    <s v=""/>
    <x v="1"/>
    <s v=""/>
    <x v="2"/>
    <s v=""/>
    <s v=""/>
    <x v="4"/>
    <x v="1"/>
    <n v="6000"/>
    <x v="0"/>
  </r>
  <r>
    <x v="0"/>
    <x v="7"/>
    <x v="1"/>
    <n v="98"/>
    <x v="7"/>
    <n v="12"/>
    <s v="Support to monitor and report winter discharge activity"/>
    <s v="Timely discharge of patients to improve patient outcomes, patient flow and for managing winter pressures"/>
    <x v="18"/>
    <s v=""/>
    <s v=""/>
    <x v="1"/>
    <s v=""/>
    <x v="2"/>
    <s v=""/>
    <s v=""/>
    <x v="4"/>
    <x v="1"/>
    <n v="3000"/>
    <x v="0"/>
  </r>
  <r>
    <x v="0"/>
    <x v="7"/>
    <x v="1"/>
    <n v="99"/>
    <x v="7"/>
    <n v="12"/>
    <s v="Reduce mental health delayed discharges"/>
    <s v="Timely discharge of patients to improve patient outcomes, patient flow and for managing winter pressures"/>
    <x v="11"/>
    <s v=""/>
    <s v=""/>
    <x v="1"/>
    <s v=""/>
    <x v="2"/>
    <s v=""/>
    <s v=""/>
    <x v="4"/>
    <x v="1"/>
    <n v="36000"/>
    <x v="0"/>
  </r>
  <r>
    <x v="0"/>
    <x v="7"/>
    <x v="1"/>
    <n v="100"/>
    <x v="7"/>
    <n v="12"/>
    <s v="Residential care bed base/care home packages"/>
    <s v="Timely discharge of patients to improve patient outcomes, patient flow and for managing winter pressures"/>
    <x v="11"/>
    <s v=""/>
    <s v=""/>
    <x v="1"/>
    <s v=""/>
    <x v="2"/>
    <s v=""/>
    <s v=""/>
    <x v="4"/>
    <x v="1"/>
    <n v="48841"/>
    <x v="0"/>
  </r>
  <r>
    <x v="0"/>
    <x v="7"/>
    <x v="1"/>
    <n v="101"/>
    <x v="7"/>
    <n v="12"/>
    <s v="Additional D2A beds"/>
    <s v="Timely discharge of patients to improve patient outcomes, patient flow and for managing winter pressures"/>
    <x v="11"/>
    <s v=""/>
    <s v=""/>
    <x v="1"/>
    <s v=""/>
    <x v="2"/>
    <s v=""/>
    <s v=""/>
    <x v="4"/>
    <x v="1"/>
    <n v="39046"/>
    <x v="0"/>
  </r>
  <r>
    <x v="0"/>
    <x v="7"/>
    <x v="1"/>
    <n v="102"/>
    <x v="7"/>
    <n v="12"/>
    <s v="TBC"/>
    <s v="Timely discharge of patients to improve patient outcomes, patient flow and for managing winter pressures"/>
    <x v="11"/>
    <s v=""/>
    <s v=""/>
    <x v="1"/>
    <s v=""/>
    <x v="2"/>
    <s v=""/>
    <s v=""/>
    <x v="4"/>
    <x v="1"/>
    <n v="1271671"/>
    <x v="0"/>
  </r>
  <r>
    <x v="0"/>
    <x v="8"/>
    <x v="1"/>
    <n v="1"/>
    <x v="8"/>
    <n v="1"/>
    <s v="Disabled Facitilites Grant-Capital"/>
    <s v="Adaptations to enable independent living"/>
    <x v="13"/>
    <s v="Adaptations, including statutory DFG grants"/>
    <s v=""/>
    <x v="0"/>
    <s v=""/>
    <x v="0"/>
    <s v=""/>
    <s v=""/>
    <x v="1"/>
    <x v="2"/>
    <n v="2614944"/>
    <x v="0"/>
  </r>
  <r>
    <x v="0"/>
    <x v="8"/>
    <x v="1"/>
    <n v="2"/>
    <x v="8"/>
    <n v="2"/>
    <s v="Phoenix Centre"/>
    <s v="Mental Health Crisis Team"/>
    <x v="0"/>
    <s v="Other"/>
    <s v="To Avoid Hospital Admissions"/>
    <x v="0"/>
    <s v=""/>
    <x v="0"/>
    <s v=""/>
    <s v=""/>
    <x v="1"/>
    <x v="0"/>
    <n v="560153"/>
    <x v="0"/>
  </r>
  <r>
    <x v="0"/>
    <x v="8"/>
    <x v="1"/>
    <n v="3"/>
    <x v="8"/>
    <n v="3"/>
    <s v="ARC inc Support Team"/>
    <s v="Residential Reablement Service"/>
    <x v="5"/>
    <s v="Bed-based intermediate care with rehabilitation (to support discharge)"/>
    <s v=""/>
    <x v="0"/>
    <s v=""/>
    <x v="0"/>
    <s v=""/>
    <s v=""/>
    <x v="1"/>
    <x v="0"/>
    <n v="2437567"/>
    <x v="0"/>
  </r>
  <r>
    <x v="0"/>
    <x v="8"/>
    <x v="1"/>
    <n v="4"/>
    <x v="8"/>
    <n v="4"/>
    <s v="Internal Homecare"/>
    <s v="Domiciliary care to support admission avoidance and support"/>
    <x v="7"/>
    <s v="Domiciliary care packages"/>
    <s v=""/>
    <x v="0"/>
    <s v=""/>
    <x v="0"/>
    <s v=""/>
    <s v=""/>
    <x v="1"/>
    <x v="0"/>
    <n v="1651293"/>
    <x v="0"/>
  </r>
  <r>
    <x v="0"/>
    <x v="8"/>
    <x v="1"/>
    <n v="5"/>
    <x v="8"/>
    <n v="4"/>
    <s v="Internal Homecare"/>
    <s v="Domiciliary care to support admission avoidance and support"/>
    <x v="7"/>
    <s v="Domiciliary care packages"/>
    <s v=""/>
    <x v="0"/>
    <s v=""/>
    <x v="0"/>
    <s v=""/>
    <s v=""/>
    <x v="1"/>
    <x v="3"/>
    <n v="1294065"/>
    <x v="0"/>
  </r>
  <r>
    <x v="0"/>
    <x v="8"/>
    <x v="1"/>
    <n v="6"/>
    <x v="8"/>
    <n v="5"/>
    <s v="Vitaline"/>
    <s v="Assistive technology service, including falls response. NWAS triage non injury falls so instead of an ambulance being despatched the falls lifting service is despatched."/>
    <x v="1"/>
    <s v="Assistive technologies including telecare"/>
    <s v=""/>
    <x v="0"/>
    <s v=""/>
    <x v="0"/>
    <s v=""/>
    <s v=""/>
    <x v="1"/>
    <x v="3"/>
    <n v="749413"/>
    <x v="0"/>
  </r>
  <r>
    <x v="0"/>
    <x v="8"/>
    <x v="1"/>
    <n v="7"/>
    <x v="8"/>
    <n v="5"/>
    <s v="Vitaline"/>
    <s v="Assistive technology service, including falls response. NWAS triage non injury falls so instead of an ambulance being despatched the falls lifting service is despatched."/>
    <x v="1"/>
    <s v="Assistive technologies including telecare"/>
    <s v=""/>
    <x v="0"/>
    <s v=""/>
    <x v="0"/>
    <s v=""/>
    <s v=""/>
    <x v="1"/>
    <x v="4"/>
    <n v="609611"/>
    <x v="0"/>
  </r>
  <r>
    <x v="0"/>
    <x v="8"/>
    <x v="1"/>
    <n v="8"/>
    <x v="8"/>
    <n v="6"/>
    <s v="Keats"/>
    <s v="Day centre providing carer respite and support for people with advanced dementia."/>
    <x v="12"/>
    <s v="Respite services"/>
    <s v=""/>
    <x v="0"/>
    <s v=""/>
    <x v="0"/>
    <s v=""/>
    <s v=""/>
    <x v="1"/>
    <x v="0"/>
    <n v="293720"/>
    <x v="0"/>
  </r>
  <r>
    <x v="0"/>
    <x v="8"/>
    <x v="1"/>
    <n v="9"/>
    <x v="8"/>
    <n v="7"/>
    <s v="Extra Support Service"/>
    <s v="Short term interventions for LD cases in crisis to get back on track to avoid admission to specialist hospital"/>
    <x v="15"/>
    <s v="Mental health /wellbeing"/>
    <s v=""/>
    <x v="0"/>
    <s v=""/>
    <x v="0"/>
    <s v=""/>
    <s v=""/>
    <x v="1"/>
    <x v="0"/>
    <n v="2350822"/>
    <x v="0"/>
  </r>
  <r>
    <x v="0"/>
    <x v="8"/>
    <x v="1"/>
    <n v="10"/>
    <x v="8"/>
    <n v="8"/>
    <s v="Coopers Way"/>
    <s v="Residential respite service for adults with learning disability"/>
    <x v="12"/>
    <s v="Respite services"/>
    <s v=""/>
    <x v="0"/>
    <s v=""/>
    <x v="0"/>
    <s v=""/>
    <s v=""/>
    <x v="1"/>
    <x v="0"/>
    <n v="752817"/>
    <x v="0"/>
  </r>
  <r>
    <x v="0"/>
    <x v="8"/>
    <x v="1"/>
    <n v="11"/>
    <x v="8"/>
    <n v="8"/>
    <s v="Coopers Way"/>
    <s v="Residential respite service for adults with learning disability"/>
    <x v="12"/>
    <s v="Respite services"/>
    <s v=""/>
    <x v="0"/>
    <s v=""/>
    <x v="0"/>
    <s v=""/>
    <s v=""/>
    <x v="1"/>
    <x v="0"/>
    <n v="668140"/>
    <x v="0"/>
  </r>
  <r>
    <x v="0"/>
    <x v="8"/>
    <x v="1"/>
    <n v="12"/>
    <x v="8"/>
    <n v="10"/>
    <s v="Primary MH Care"/>
    <s v="MH social care team"/>
    <x v="3"/>
    <s v="Care navigation and planning"/>
    <s v=""/>
    <x v="0"/>
    <s v=""/>
    <x v="0"/>
    <s v=""/>
    <s v=""/>
    <x v="1"/>
    <x v="0"/>
    <n v="279750"/>
    <x v="0"/>
  </r>
  <r>
    <x v="0"/>
    <x v="8"/>
    <x v="1"/>
    <n v="13"/>
    <x v="8"/>
    <n v="11"/>
    <s v="Hospital Discharge Team"/>
    <s v="Integrated hospital discharge team"/>
    <x v="8"/>
    <s v="Monitoring and responding to system demand and capacity"/>
    <s v=""/>
    <x v="0"/>
    <s v=""/>
    <x v="0"/>
    <s v=""/>
    <s v=""/>
    <x v="1"/>
    <x v="0"/>
    <n v="1591954"/>
    <x v="0"/>
  </r>
  <r>
    <x v="0"/>
    <x v="8"/>
    <x v="1"/>
    <n v="14"/>
    <x v="8"/>
    <n v="12"/>
    <s v="MH Day Services"/>
    <s v="Mental Health day support services"/>
    <x v="0"/>
    <s v="Other"/>
    <s v="Health and Wellbeing"/>
    <x v="0"/>
    <s v=""/>
    <x v="0"/>
    <s v=""/>
    <s v=""/>
    <x v="1"/>
    <x v="0"/>
    <n v="327561"/>
    <x v="0"/>
  </r>
  <r>
    <x v="0"/>
    <x v="8"/>
    <x v="1"/>
    <n v="15"/>
    <x v="8"/>
    <n v="13"/>
    <s v="CHC Team"/>
    <s v="Continuing Health Care social care team"/>
    <x v="8"/>
    <s v="Home First/Discharge to Assess - process support/core costs"/>
    <s v=""/>
    <x v="4"/>
    <s v=""/>
    <x v="0"/>
    <s v=""/>
    <s v=""/>
    <x v="1"/>
    <x v="0"/>
    <n v="99534"/>
    <x v="0"/>
  </r>
  <r>
    <x v="0"/>
    <x v="8"/>
    <x v="1"/>
    <n v="16"/>
    <x v="8"/>
    <n v="14"/>
    <s v="Additional Social Workers-neighbourhoods"/>
    <s v="Social care posts within neighbourhood team"/>
    <x v="8"/>
    <s v="Home First/Discharge to Assess - process support/core costs"/>
    <s v=""/>
    <x v="0"/>
    <s v=""/>
    <x v="0"/>
    <s v=""/>
    <s v=""/>
    <x v="1"/>
    <x v="3"/>
    <n v="459420"/>
    <x v="0"/>
  </r>
  <r>
    <x v="0"/>
    <x v="8"/>
    <x v="1"/>
    <n v="17"/>
    <x v="8"/>
    <n v="16"/>
    <s v="Preparing for Adulthood"/>
    <s v="Dedicated autism posts to work alongside LD team"/>
    <x v="6"/>
    <s v="Other"/>
    <s v="Preparation for Adulthood Specialist Worker"/>
    <x v="0"/>
    <s v=""/>
    <x v="0"/>
    <s v=""/>
    <s v=""/>
    <x v="1"/>
    <x v="0"/>
    <n v="37942"/>
    <x v="0"/>
  </r>
  <r>
    <x v="0"/>
    <x v="8"/>
    <x v="1"/>
    <n v="18"/>
    <x v="8"/>
    <n v="17"/>
    <s v="Autism"/>
    <s v="Dedicated autism posts to work alongside LD team"/>
    <x v="6"/>
    <s v="Other"/>
    <s v="Autism Specialist Workers"/>
    <x v="0"/>
    <s v=""/>
    <x v="0"/>
    <s v=""/>
    <s v=""/>
    <x v="1"/>
    <x v="0"/>
    <n v="379361"/>
    <x v="0"/>
  </r>
  <r>
    <x v="0"/>
    <x v="8"/>
    <x v="1"/>
    <n v="19"/>
    <x v="8"/>
    <n v="21"/>
    <s v="Quality Assurance Team"/>
    <s v="QA team to monitor provider standards"/>
    <x v="9"/>
    <s v="Joint commissioning infrastructure"/>
    <s v=""/>
    <x v="0"/>
    <s v=""/>
    <x v="0"/>
    <s v=""/>
    <s v=""/>
    <x v="1"/>
    <x v="0"/>
    <n v="501684"/>
    <x v="0"/>
  </r>
  <r>
    <x v="0"/>
    <x v="8"/>
    <x v="1"/>
    <n v="20"/>
    <x v="8"/>
    <n v="22"/>
    <s v="Adults Equipment"/>
    <s v="Community equipment service to enable independent living"/>
    <x v="1"/>
    <s v="Community based equipment"/>
    <s v=""/>
    <x v="0"/>
    <s v=""/>
    <x v="0"/>
    <s v=""/>
    <s v=""/>
    <x v="1"/>
    <x v="6"/>
    <n v="1057750"/>
    <x v="0"/>
  </r>
  <r>
    <x v="0"/>
    <x v="8"/>
    <x v="1"/>
    <n v="21"/>
    <x v="8"/>
    <n v="23"/>
    <s v="Care and Repair Contract-BCH"/>
    <s v="Handyman and repair service"/>
    <x v="2"/>
    <s v=""/>
    <s v=""/>
    <x v="0"/>
    <s v=""/>
    <x v="0"/>
    <s v=""/>
    <s v=""/>
    <x v="1"/>
    <x v="0"/>
    <n v="152771"/>
    <x v="0"/>
  </r>
  <r>
    <x v="0"/>
    <x v="8"/>
    <x v="1"/>
    <n v="22"/>
    <x v="8"/>
    <n v="24"/>
    <s v="Spending Review Original Ibcf"/>
    <s v="Uplift in provider rates"/>
    <x v="9"/>
    <s v="Joint commissioning infrastructure"/>
    <s v=""/>
    <x v="0"/>
    <s v=""/>
    <x v="0"/>
    <s v=""/>
    <s v=""/>
    <x v="1"/>
    <x v="3"/>
    <n v="8371989"/>
    <x v="0"/>
  </r>
  <r>
    <x v="0"/>
    <x v="8"/>
    <x v="1"/>
    <n v="23"/>
    <x v="8"/>
    <n v="27"/>
    <s v="Childrens Equipment"/>
    <s v="Community contract allocation"/>
    <x v="1"/>
    <s v="Community based equipment"/>
    <s v=""/>
    <x v="0"/>
    <s v=""/>
    <x v="0"/>
    <s v=""/>
    <s v=""/>
    <x v="1"/>
    <x v="6"/>
    <n v="201900"/>
    <x v="0"/>
  </r>
  <r>
    <x v="0"/>
    <x v="8"/>
    <x v="1"/>
    <n v="24"/>
    <x v="8"/>
    <n v="56"/>
    <s v="Richmond Fellowship"/>
    <s v="Community support and housing to support mental health patients"/>
    <x v="3"/>
    <s v="Care navigation and planning"/>
    <s v=""/>
    <x v="2"/>
    <s v=""/>
    <x v="0"/>
    <s v=""/>
    <s v=""/>
    <x v="2"/>
    <x v="4"/>
    <n v="156594"/>
    <x v="0"/>
  </r>
  <r>
    <x v="0"/>
    <x v="8"/>
    <x v="1"/>
    <n v="25"/>
    <x v="8"/>
    <n v="28"/>
    <s v="Hub Manager"/>
    <s v="Community contract allocation"/>
    <x v="11"/>
    <s v=""/>
    <s v=""/>
    <x v="0"/>
    <s v=""/>
    <x v="0"/>
    <s v=""/>
    <s v=""/>
    <x v="1"/>
    <x v="0"/>
    <n v="60225"/>
    <x v="0"/>
  </r>
  <r>
    <x v="0"/>
    <x v="8"/>
    <x v="1"/>
    <n v="26"/>
    <x v="8"/>
    <n v="29"/>
    <s v="Speech and Language"/>
    <s v="Community contract allocation"/>
    <x v="11"/>
    <s v=""/>
    <s v=""/>
    <x v="6"/>
    <s v=""/>
    <x v="0"/>
    <s v=""/>
    <s v=""/>
    <x v="1"/>
    <x v="0"/>
    <n v="48179"/>
    <x v="0"/>
  </r>
  <r>
    <x v="0"/>
    <x v="8"/>
    <x v="1"/>
    <n v="27"/>
    <x v="8"/>
    <n v="30"/>
    <s v="YOT"/>
    <s v="Community contract allocation"/>
    <x v="11"/>
    <s v=""/>
    <s v=""/>
    <x v="0"/>
    <s v=""/>
    <x v="0"/>
    <s v=""/>
    <s v=""/>
    <x v="1"/>
    <x v="0"/>
    <n v="14989"/>
    <x v="0"/>
  </r>
  <r>
    <x v="0"/>
    <x v="8"/>
    <x v="1"/>
    <n v="28"/>
    <x v="8"/>
    <n v="30"/>
    <s v="YOT"/>
    <s v="Community contract allocation"/>
    <x v="11"/>
    <s v=""/>
    <s v=""/>
    <x v="0"/>
    <s v=""/>
    <x v="0"/>
    <s v=""/>
    <s v=""/>
    <x v="1"/>
    <x v="3"/>
    <n v="428"/>
    <x v="0"/>
  </r>
  <r>
    <x v="0"/>
    <x v="8"/>
    <x v="1"/>
    <n v="29"/>
    <x v="8"/>
    <n v="30"/>
    <s v="YOT"/>
    <s v="Community contract allocation"/>
    <x v="11"/>
    <s v=""/>
    <s v=""/>
    <x v="0"/>
    <s v=""/>
    <x v="0"/>
    <s v=""/>
    <s v=""/>
    <x v="1"/>
    <x v="4"/>
    <n v="828"/>
    <x v="0"/>
  </r>
  <r>
    <x v="0"/>
    <x v="8"/>
    <x v="1"/>
    <n v="30"/>
    <x v="8"/>
    <n v="31"/>
    <s v="Care Co-ordinator Manager"/>
    <s v="Community contract allocation"/>
    <x v="11"/>
    <s v=""/>
    <s v=""/>
    <x v="0"/>
    <s v=""/>
    <x v="0"/>
    <s v=""/>
    <s v=""/>
    <x v="1"/>
    <x v="6"/>
    <n v="6218"/>
    <x v="0"/>
  </r>
  <r>
    <x v="0"/>
    <x v="8"/>
    <x v="1"/>
    <n v="31"/>
    <x v="8"/>
    <n v="32"/>
    <s v="Enhanced Primary Care and Care Homes"/>
    <s v="Development of neighbourhood care team and care home model in line with national guidance."/>
    <x v="8"/>
    <s v="Improved discharge to Care Homes"/>
    <s v=""/>
    <x v="6"/>
    <s v=""/>
    <x v="2"/>
    <s v=""/>
    <s v=""/>
    <x v="3"/>
    <x v="0"/>
    <n v="782814"/>
    <x v="0"/>
  </r>
  <r>
    <x v="0"/>
    <x v="8"/>
    <x v="1"/>
    <n v="32"/>
    <x v="8"/>
    <n v="33"/>
    <s v="Out of Hospital IV therapy service"/>
    <s v="Community IV therapy service for walk in, housebound and care homes patients to avoid unecessary admissions."/>
    <x v="14"/>
    <s v=""/>
    <s v=""/>
    <x v="1"/>
    <s v=""/>
    <x v="2"/>
    <s v=""/>
    <s v=""/>
    <x v="3"/>
    <x v="0"/>
    <n v="289210"/>
    <x v="0"/>
  </r>
  <r>
    <x v="0"/>
    <x v="8"/>
    <x v="1"/>
    <n v="33"/>
    <x v="8"/>
    <n v="34"/>
    <s v="Frequent Callers"/>
    <s v="More than 5 calls in a rolling 7 days results in addition to a daily highlight report_x000a_Level 1_x000a_• A letter is sent to service user (SU)GP_x000a_• A request is sent to join relevant MDT calls re the SU_x000a_Level 2_x000a_• Mentor will call the SU_x000a_• SU asked for permission to"/>
    <x v="0"/>
    <s v="Other"/>
    <s v="To Avoid Hospital Admissions"/>
    <x v="1"/>
    <s v=""/>
    <x v="2"/>
    <s v=""/>
    <s v=""/>
    <x v="3"/>
    <x v="0"/>
    <n v="65549"/>
    <x v="0"/>
  </r>
  <r>
    <x v="0"/>
    <x v="8"/>
    <x v="1"/>
    <n v="34"/>
    <x v="8"/>
    <n v="35"/>
    <s v="Intermediate Care model"/>
    <s v="Step up / step down provision for intermediate care with clinically enhanced beds"/>
    <x v="5"/>
    <s v="Bed-based intermediate care with rehabilitation accepting step up and step down users"/>
    <s v=""/>
    <x v="0"/>
    <s v=""/>
    <x v="2"/>
    <s v=""/>
    <s v=""/>
    <x v="3"/>
    <x v="0"/>
    <n v="1191095"/>
    <x v="0"/>
  </r>
  <r>
    <x v="0"/>
    <x v="8"/>
    <x v="1"/>
    <n v="35"/>
    <x v="8"/>
    <n v="36"/>
    <s v="Carers support workers/grants"/>
    <s v="Targeted support for patients who access primary care regularly"/>
    <x v="12"/>
    <s v="Carer advice and support related to Care Act duties"/>
    <s v=""/>
    <x v="0"/>
    <s v=""/>
    <x v="2"/>
    <s v=""/>
    <s v=""/>
    <x v="3"/>
    <x v="6"/>
    <n v="158470"/>
    <x v="0"/>
  </r>
  <r>
    <x v="0"/>
    <x v="8"/>
    <x v="1"/>
    <n v="36"/>
    <x v="8"/>
    <n v="37"/>
    <s v="Rapid Response"/>
    <s v="Step up / step down provision for intermediate care with clinically enhanced beds"/>
    <x v="14"/>
    <s v=""/>
    <s v=""/>
    <x v="1"/>
    <s v=""/>
    <x v="2"/>
    <s v=""/>
    <s v=""/>
    <x v="3"/>
    <x v="0"/>
    <n v="541990"/>
    <x v="0"/>
  </r>
  <r>
    <x v="0"/>
    <x v="8"/>
    <x v="1"/>
    <n v="37"/>
    <x v="8"/>
    <n v="38"/>
    <s v="Hospital Discharge Team"/>
    <s v="Multi-disciplinary team covering all wards in acute settings to enable discharge planning."/>
    <x v="8"/>
    <s v="Engagement and Choice"/>
    <s v=""/>
    <x v="1"/>
    <s v=""/>
    <x v="2"/>
    <s v=""/>
    <s v=""/>
    <x v="3"/>
    <x v="0"/>
    <n v="43024"/>
    <x v="0"/>
  </r>
  <r>
    <x v="0"/>
    <x v="8"/>
    <x v="1"/>
    <n v="38"/>
    <x v="8"/>
    <n v="39"/>
    <s v="Hospital Aftercare service (existing)"/>
    <s v="Voluntary sector service providing aftercare on discharge from acute settings."/>
    <x v="8"/>
    <s v="Engagement and Choice"/>
    <s v=""/>
    <x v="0"/>
    <s v=""/>
    <x v="2"/>
    <s v=""/>
    <s v=""/>
    <x v="0"/>
    <x v="6"/>
    <n v="40476"/>
    <x v="0"/>
  </r>
  <r>
    <x v="0"/>
    <x v="8"/>
    <x v="1"/>
    <n v="39"/>
    <x v="8"/>
    <n v="40"/>
    <s v="Extensive Care Service"/>
    <s v="Community frailty service providing different levels of support for walk in, housebound and care home patients.  "/>
    <x v="10"/>
    <s v="Integrated neighbourhood services"/>
    <s v=""/>
    <x v="1"/>
    <s v=""/>
    <x v="2"/>
    <s v=""/>
    <s v=""/>
    <x v="3"/>
    <x v="0"/>
    <n v="1287989"/>
    <x v="0"/>
  </r>
  <r>
    <x v="0"/>
    <x v="8"/>
    <x v="1"/>
    <n v="40"/>
    <x v="8"/>
    <n v="41"/>
    <s v="GP Plus NEL scheme"/>
    <s v="GP utilisation of care coordination to avoid non-elective admissions"/>
    <x v="10"/>
    <s v="Integrated neighbourhood services"/>
    <s v=""/>
    <x v="6"/>
    <s v=""/>
    <x v="2"/>
    <s v=""/>
    <s v=""/>
    <x v="4"/>
    <x v="6"/>
    <n v="1787447"/>
    <x v="0"/>
  </r>
  <r>
    <x v="0"/>
    <x v="8"/>
    <x v="1"/>
    <n v="41"/>
    <x v="8"/>
    <n v="42"/>
    <s v="Enhanced Supported Discharge"/>
    <s v="Community service providing nursing and therapy to support patient transfers from hospital to home"/>
    <x v="8"/>
    <s v="Early Discharge Planning"/>
    <s v=""/>
    <x v="1"/>
    <s v=""/>
    <x v="2"/>
    <s v=""/>
    <s v=""/>
    <x v="3"/>
    <x v="0"/>
    <n v="401555"/>
    <x v="0"/>
  </r>
  <r>
    <x v="0"/>
    <x v="8"/>
    <x v="1"/>
    <n v="42"/>
    <x v="8"/>
    <n v="43"/>
    <s v="Speech &amp; Language-BTH"/>
    <s v="Community service providing speech and language provision"/>
    <x v="11"/>
    <s v=""/>
    <s v=""/>
    <x v="1"/>
    <s v=""/>
    <x v="2"/>
    <s v=""/>
    <s v=""/>
    <x v="6"/>
    <x v="0"/>
    <n v="524770"/>
    <x v="0"/>
  </r>
  <r>
    <x v="0"/>
    <x v="8"/>
    <x v="1"/>
    <n v="43"/>
    <x v="8"/>
    <n v="44"/>
    <s v="Richmond Fellowship"/>
    <s v="Community support and housing to support mental health patients"/>
    <x v="3"/>
    <s v="Care navigation and planning"/>
    <s v=""/>
    <x v="2"/>
    <s v=""/>
    <x v="2"/>
    <s v=""/>
    <s v=""/>
    <x v="2"/>
    <x v="0"/>
    <n v="170258"/>
    <x v="0"/>
  </r>
  <r>
    <x v="0"/>
    <x v="8"/>
    <x v="1"/>
    <n v="44"/>
    <x v="8"/>
    <n v="45"/>
    <s v="Community End of Life Team"/>
    <s v="Community team overseeing the development of EPaCCS and national EolC tools along with GSF for care homes"/>
    <x v="10"/>
    <s v="Integrated neighbourhood services"/>
    <s v=""/>
    <x v="1"/>
    <s v=""/>
    <x v="2"/>
    <s v=""/>
    <s v=""/>
    <x v="3"/>
    <x v="0"/>
    <n v="192670"/>
    <x v="0"/>
  </r>
  <r>
    <x v="0"/>
    <x v="8"/>
    <x v="1"/>
    <n v="45"/>
    <x v="8"/>
    <n v="46"/>
    <s v="Adult Beds"/>
    <s v="Community service responsible for providing beds for housebound patients"/>
    <x v="8"/>
    <s v="Home First/Discharge to Assess - process support/core costs"/>
    <s v=""/>
    <x v="1"/>
    <s v=""/>
    <x v="2"/>
    <s v=""/>
    <s v=""/>
    <x v="6"/>
    <x v="6"/>
    <n v="285165"/>
    <x v="0"/>
  </r>
  <r>
    <x v="0"/>
    <x v="8"/>
    <x v="1"/>
    <n v="46"/>
    <x v="8"/>
    <n v="47"/>
    <s v="Community Stroke and Neuro"/>
    <s v="Service providing support for stroke and neuro patients discharged from hospital to home."/>
    <x v="10"/>
    <s v="Integrated neighbourhood services"/>
    <s v=""/>
    <x v="1"/>
    <s v=""/>
    <x v="2"/>
    <s v=""/>
    <s v=""/>
    <x v="3"/>
    <x v="0"/>
    <n v="94945"/>
    <x v="0"/>
  </r>
  <r>
    <x v="0"/>
    <x v="8"/>
    <x v="1"/>
    <n v="47"/>
    <x v="8"/>
    <n v="48"/>
    <s v="Rapid Response"/>
    <s v="Step up / step down provision for intermediate care with clinically enhanced beds"/>
    <x v="14"/>
    <s v=""/>
    <s v=""/>
    <x v="1"/>
    <s v=""/>
    <x v="0"/>
    <s v=""/>
    <s v=""/>
    <x v="1"/>
    <x v="6"/>
    <n v="515439"/>
    <x v="0"/>
  </r>
  <r>
    <x v="0"/>
    <x v="8"/>
    <x v="1"/>
    <n v="48"/>
    <x v="8"/>
    <n v="5"/>
    <s v="Vitaline"/>
    <s v="Assistive technology service, including falls response. NWAS triage non injury falls so instead of an ambulance being despatched the falls lifting service is despatched."/>
    <x v="1"/>
    <s v="Assistive technologies including telecare"/>
    <s v=""/>
    <x v="0"/>
    <s v=""/>
    <x v="0"/>
    <s v=""/>
    <s v=""/>
    <x v="1"/>
    <x v="0"/>
    <n v="6182"/>
    <x v="0"/>
  </r>
  <r>
    <x v="0"/>
    <x v="8"/>
    <x v="1"/>
    <n v="49"/>
    <x v="8"/>
    <n v="50"/>
    <s v="ICB Contribution to Adults safeguarding"/>
    <s v="Contribution towards multi-agency Safeguarding Adults board"/>
    <x v="9"/>
    <s v="Integrated models of provision"/>
    <s v=""/>
    <x v="0"/>
    <s v=""/>
    <x v="2"/>
    <s v=""/>
    <s v=""/>
    <x v="1"/>
    <x v="6"/>
    <n v="40985"/>
    <x v="0"/>
  </r>
  <r>
    <x v="0"/>
    <x v="8"/>
    <x v="1"/>
    <n v="50"/>
    <x v="8"/>
    <n v="51"/>
    <s v="Additional Homecare Hours"/>
    <s v="Domiciliary care to support admission avoidance and support"/>
    <x v="7"/>
    <s v="Domiciliary care packages"/>
    <s v=""/>
    <x v="0"/>
    <s v=""/>
    <x v="0"/>
    <s v=""/>
    <s v=""/>
    <x v="1"/>
    <x v="0"/>
    <n v="495260"/>
    <x v="0"/>
  </r>
  <r>
    <x v="0"/>
    <x v="8"/>
    <x v="1"/>
    <n v="51"/>
    <x v="8"/>
    <n v="52"/>
    <s v="Health Inequalities"/>
    <s v="Social care posts across Adult Social Care"/>
    <x v="9"/>
    <s v="Integrated models of provision"/>
    <s v=""/>
    <x v="1"/>
    <s v=""/>
    <x v="2"/>
    <s v=""/>
    <s v=""/>
    <x v="4"/>
    <x v="6"/>
    <n v="12900000"/>
    <x v="0"/>
  </r>
  <r>
    <x v="0"/>
    <x v="8"/>
    <x v="1"/>
    <n v="52"/>
    <x v="8"/>
    <n v="53"/>
    <s v="ARC rehabilitation GP support"/>
    <s v="Residential Reablement Service"/>
    <x v="5"/>
    <s v="Bed-based intermediate care with rehabilitation (to support discharge)"/>
    <s v=""/>
    <x v="0"/>
    <s v=""/>
    <x v="2"/>
    <s v=""/>
    <s v=""/>
    <x v="1"/>
    <x v="6"/>
    <n v="124546"/>
    <x v="0"/>
  </r>
  <r>
    <x v="0"/>
    <x v="8"/>
    <x v="1"/>
    <n v="53"/>
    <x v="8"/>
    <n v="54"/>
    <s v="Discharge to assess"/>
    <s v="Where people who are clinically optimised _x000a_ and _x000a_do not require an acute hospital bed, but may still _x000a_require care services are provided with short term, _x000a_funded support to be discharged to their own home _x000a_(where appropriate) or another community setting."/>
    <x v="8"/>
    <s v="Home First/Discharge to Assess - process support/core costs"/>
    <s v=""/>
    <x v="0"/>
    <s v=""/>
    <x v="0"/>
    <s v=""/>
    <s v=""/>
    <x v="2"/>
    <x v="5"/>
    <n v="2531005"/>
    <x v="0"/>
  </r>
  <r>
    <x v="0"/>
    <x v="8"/>
    <x v="1"/>
    <n v="54"/>
    <x v="8"/>
    <n v="55"/>
    <s v="Discharge to assess"/>
    <s v="Where people who are clinically optimised _x000a_ and _x000a_do not require an acute hospital bed, but may still _x000a_require care services are provided with short term, _x000a_funded support to be discharged to their own home _x000a_(where appropriate) or another community setting."/>
    <x v="8"/>
    <s v="Home First/Discharge to Assess - process support/core costs"/>
    <s v=""/>
    <x v="0"/>
    <s v=""/>
    <x v="2"/>
    <s v=""/>
    <s v=""/>
    <x v="2"/>
    <x v="1"/>
    <n v="1576394"/>
    <x v="0"/>
  </r>
  <r>
    <x v="0"/>
    <x v="8"/>
    <x v="1"/>
    <n v="55"/>
    <x v="8"/>
    <n v="41"/>
    <s v="GP Plus NEL scheme"/>
    <s v="GP utilisation of care coordination to avoid non-elective admissions"/>
    <x v="10"/>
    <s v="Integrated neighbourhood services"/>
    <s v=""/>
    <x v="6"/>
    <s v=""/>
    <x v="2"/>
    <s v=""/>
    <s v=""/>
    <x v="4"/>
    <x v="0"/>
    <n v="659482"/>
    <x v="0"/>
  </r>
  <r>
    <x v="0"/>
    <x v="9"/>
    <x v="0"/>
    <n v="1"/>
    <x v="9"/>
    <n v="1"/>
    <s v="Medicines Management"/>
    <s v="Training for providers on the medication policy. "/>
    <x v="11"/>
    <s v="&lt;Please Select&gt;"/>
    <s v=""/>
    <x v="1"/>
    <s v=""/>
    <x v="2"/>
    <s v=""/>
    <s v=""/>
    <x v="2"/>
    <x v="0"/>
    <n v="119507"/>
    <x v="0"/>
  </r>
  <r>
    <x v="0"/>
    <x v="9"/>
    <x v="0"/>
    <n v="2"/>
    <x v="9"/>
    <n v="2"/>
    <s v="Telecare &amp; Telehealth"/>
    <s v="Provision of assistive technologies"/>
    <x v="1"/>
    <s v="Assistive technologies including telecare"/>
    <s v=""/>
    <x v="1"/>
    <s v=""/>
    <x v="2"/>
    <s v=""/>
    <s v=""/>
    <x v="2"/>
    <x v="0"/>
    <n v="811988"/>
    <x v="0"/>
  </r>
  <r>
    <x v="0"/>
    <x v="9"/>
    <x v="0"/>
    <n v="3"/>
    <x v="9"/>
    <n v="3"/>
    <s v="Community Nursing"/>
    <s v="Provide MDT engagement across Hull to support primary care and manage patients in their own homes. "/>
    <x v="3"/>
    <s v="Other"/>
    <s v="Integrated care packages"/>
    <x v="1"/>
    <s v=""/>
    <x v="2"/>
    <s v=""/>
    <s v=""/>
    <x v="2"/>
    <x v="0"/>
    <n v="804985"/>
    <x v="0"/>
  </r>
  <r>
    <x v="0"/>
    <x v="9"/>
    <x v="0"/>
    <n v="4"/>
    <x v="9"/>
    <n v="4"/>
    <s v="Long-term conditions"/>
    <s v="Jointly commissioned outcomes based contracts to ensure lead provider / collaborative work is developed between the public and the third sector "/>
    <x v="3"/>
    <s v="Other"/>
    <s v="Integrated care packages"/>
    <x v="1"/>
    <s v=""/>
    <x v="2"/>
    <s v=""/>
    <s v=""/>
    <x v="2"/>
    <x v="0"/>
    <n v="1561491"/>
    <x v="0"/>
  </r>
  <r>
    <x v="0"/>
    <x v="9"/>
    <x v="0"/>
    <n v="5"/>
    <x v="9"/>
    <n v="5"/>
    <s v="Dementia"/>
    <s v="Provision of dementia services with Humber Teaching NHS Foundation Trust"/>
    <x v="15"/>
    <s v="Mental health /wellbeing"/>
    <s v=""/>
    <x v="1"/>
    <s v=""/>
    <x v="2"/>
    <s v=""/>
    <s v=""/>
    <x v="2"/>
    <x v="0"/>
    <n v="3535327"/>
    <x v="0"/>
  </r>
  <r>
    <x v="0"/>
    <x v="9"/>
    <x v="0"/>
    <n v="6"/>
    <x v="9"/>
    <n v="6"/>
    <s v="End of Life Care"/>
    <s v="Developing end of life processes with named lead care professionals ensuring that people die in their preferred place."/>
    <x v="15"/>
    <s v="Other"/>
    <s v="Integrated care packages"/>
    <x v="1"/>
    <s v=""/>
    <x v="2"/>
    <s v=""/>
    <s v=""/>
    <x v="2"/>
    <x v="0"/>
    <n v="1325859"/>
    <x v="0"/>
  </r>
  <r>
    <x v="0"/>
    <x v="9"/>
    <x v="0"/>
    <n v="7"/>
    <x v="9"/>
    <n v="7"/>
    <s v="OPMH Team service"/>
    <s v="Provision of the Older People's Mental Health Team"/>
    <x v="5"/>
    <s v="Other"/>
    <s v="Integrated care packages"/>
    <x v="2"/>
    <s v=""/>
    <x v="2"/>
    <s v=""/>
    <s v=""/>
    <x v="5"/>
    <x v="0"/>
    <n v="396692"/>
    <x v="0"/>
  </r>
  <r>
    <x v="0"/>
    <x v="9"/>
    <x v="0"/>
    <n v="8"/>
    <x v="9"/>
    <n v="8"/>
    <s v="Support for Carers"/>
    <s v="Contribution to supporting carers service"/>
    <x v="12"/>
    <s v="Other"/>
    <s v="Carer advice and support"/>
    <x v="0"/>
    <s v=""/>
    <x v="2"/>
    <s v=""/>
    <s v=""/>
    <x v="2"/>
    <x v="0"/>
    <n v="459686"/>
    <x v="0"/>
  </r>
  <r>
    <x v="0"/>
    <x v="9"/>
    <x v="0"/>
    <n v="9"/>
    <x v="9"/>
    <n v="8"/>
    <s v="Support for Carers"/>
    <s v="Contribution to supporting carers service"/>
    <x v="12"/>
    <s v="Other"/>
    <s v="Carer advice and support"/>
    <x v="0"/>
    <s v=""/>
    <x v="2"/>
    <s v=""/>
    <s v=""/>
    <x v="2"/>
    <x v="4"/>
    <n v="103760"/>
    <x v="0"/>
  </r>
  <r>
    <x v="0"/>
    <x v="9"/>
    <x v="0"/>
    <n v="10"/>
    <x v="9"/>
    <n v="9"/>
    <s v="Community Rehabilitation"/>
    <s v="Focusing on the discharge processes and improved integration to minimise delayed transfers of care and maximise people’s independence. "/>
    <x v="3"/>
    <s v="Care navigation and planning"/>
    <s v=""/>
    <x v="0"/>
    <s v=""/>
    <x v="2"/>
    <s v=""/>
    <s v=""/>
    <x v="2"/>
    <x v="0"/>
    <n v="337101"/>
    <x v="0"/>
  </r>
  <r>
    <x v="0"/>
    <x v="9"/>
    <x v="0"/>
    <n v="11"/>
    <x v="9"/>
    <n v="10"/>
    <s v="Stroke rehabilitation beds"/>
    <s v="Focusing on the discharge processes and improved integration to minimise delayed transfers of care and maximise people’s independence, with an emphasis on people who have had a stroke. "/>
    <x v="16"/>
    <s v="Other"/>
    <s v="Stroke rehabilitation beds"/>
    <x v="1"/>
    <s v=""/>
    <x v="2"/>
    <s v=""/>
    <s v=""/>
    <x v="2"/>
    <x v="0"/>
    <n v="575554"/>
    <x v="0"/>
  </r>
  <r>
    <x v="0"/>
    <x v="9"/>
    <x v="0"/>
    <n v="12"/>
    <x v="9"/>
    <n v="11"/>
    <s v="Community Equipment"/>
    <s v="Provision of community equipment to maintain independence and help people live at home"/>
    <x v="15"/>
    <s v="Physical health/wellbeing"/>
    <s v=""/>
    <x v="0"/>
    <s v=""/>
    <x v="2"/>
    <s v=""/>
    <s v=""/>
    <x v="2"/>
    <x v="0"/>
    <n v="2887479"/>
    <x v="0"/>
  </r>
  <r>
    <x v="0"/>
    <x v="9"/>
    <x v="0"/>
    <n v="13"/>
    <x v="9"/>
    <n v="11"/>
    <s v="Community Equipment"/>
    <s v="Provision of community equipment to maintain independence and help people live at home"/>
    <x v="15"/>
    <s v="Physical health/wellbeing"/>
    <s v=""/>
    <x v="0"/>
    <s v=""/>
    <x v="2"/>
    <s v=""/>
    <s v=""/>
    <x v="2"/>
    <x v="6"/>
    <n v="421360"/>
    <x v="0"/>
  </r>
  <r>
    <x v="0"/>
    <x v="9"/>
    <x v="0"/>
    <n v="14"/>
    <x v="9"/>
    <n v="11"/>
    <s v="Community Equipment"/>
    <s v="Provision of community equipment to maintain independence and help people live at home"/>
    <x v="15"/>
    <s v="Physical health/wellbeing"/>
    <s v=""/>
    <x v="0"/>
    <s v=""/>
    <x v="2"/>
    <s v=""/>
    <s v=""/>
    <x v="2"/>
    <x v="4"/>
    <n v="601495"/>
    <x v="0"/>
  </r>
  <r>
    <x v="0"/>
    <x v="9"/>
    <x v="0"/>
    <n v="15"/>
    <x v="9"/>
    <n v="12"/>
    <s v="Highfield intermediate care"/>
    <s v="Funding for short term rehabilitation service at Highfield, overseen by CHCP"/>
    <x v="5"/>
    <s v="Bed-based intermediate care with rehabilitation accepting step up and step down users"/>
    <s v=""/>
    <x v="0"/>
    <s v=""/>
    <x v="2"/>
    <s v=""/>
    <s v=""/>
    <x v="2"/>
    <x v="0"/>
    <n v="1662540"/>
    <x v="0"/>
  </r>
  <r>
    <x v="0"/>
    <x v="9"/>
    <x v="0"/>
    <n v="16"/>
    <x v="9"/>
    <n v="13"/>
    <s v="Falls service"/>
    <s v="An integrated pathway and network of support to minimise falls in particular for people aged over 65. "/>
    <x v="0"/>
    <s v="Choice Policy"/>
    <s v=""/>
    <x v="0"/>
    <s v=""/>
    <x v="2"/>
    <s v=""/>
    <s v=""/>
    <x v="2"/>
    <x v="0"/>
    <n v="359833"/>
    <x v="0"/>
  </r>
  <r>
    <x v="0"/>
    <x v="9"/>
    <x v="0"/>
    <n v="17"/>
    <x v="9"/>
    <n v="14"/>
    <s v="Early Supportive Discharge (Stroke)"/>
    <s v="Discharge to assess model where patients are reviewed regularly in primary care with the aim of reducing further admissions to hospital. "/>
    <x v="8"/>
    <s v="Early Discharge Planning"/>
    <s v=""/>
    <x v="1"/>
    <s v=""/>
    <x v="2"/>
    <s v=""/>
    <s v=""/>
    <x v="2"/>
    <x v="0"/>
    <n v="686606"/>
    <x v="0"/>
  </r>
  <r>
    <x v="0"/>
    <x v="9"/>
    <x v="0"/>
    <n v="18"/>
    <x v="9"/>
    <n v="15"/>
    <s v="Intermediate Home Care"/>
    <s v="Provision of intermediate care at Highfield Resource Centre and Thornton"/>
    <x v="5"/>
    <s v="Bed-based intermediate care with reablement (to support discharge)"/>
    <s v=""/>
    <x v="1"/>
    <s v=""/>
    <x v="2"/>
    <s v=""/>
    <s v=""/>
    <x v="2"/>
    <x v="0"/>
    <n v="1757665"/>
    <x v="0"/>
  </r>
  <r>
    <x v="0"/>
    <x v="9"/>
    <x v="0"/>
    <n v="19"/>
    <x v="9"/>
    <n v="16"/>
    <s v="Other"/>
    <s v="Other"/>
    <x v="11"/>
    <s v=""/>
    <s v=""/>
    <x v="0"/>
    <s v=""/>
    <x v="2"/>
    <s v=""/>
    <s v=""/>
    <x v="2"/>
    <x v="0"/>
    <n v="0"/>
    <x v="0"/>
  </r>
  <r>
    <x v="0"/>
    <x v="9"/>
    <x v="0"/>
    <n v="20"/>
    <x v="9"/>
    <n v="17"/>
    <s v="CHCP Nursing &amp; Therapies"/>
    <s v="Ambulatory care to improve the contact between primary and secondary care"/>
    <x v="3"/>
    <s v="Care navigation and planning"/>
    <s v=""/>
    <x v="0"/>
    <s v=""/>
    <x v="2"/>
    <s v=""/>
    <s v=""/>
    <x v="2"/>
    <x v="0"/>
    <n v="1352917"/>
    <x v="0"/>
  </r>
  <r>
    <x v="0"/>
    <x v="9"/>
    <x v="0"/>
    <n v="21"/>
    <x v="9"/>
    <n v="18"/>
    <s v="Wilberforce Health Centre"/>
    <s v="Contribution for the rent for an integrated work base for health, social care and voluntary sector"/>
    <x v="3"/>
    <s v="Care navigation and planning"/>
    <s v=""/>
    <x v="0"/>
    <s v=""/>
    <x v="2"/>
    <s v=""/>
    <s v=""/>
    <x v="3"/>
    <x v="6"/>
    <n v="340123"/>
    <x v="0"/>
  </r>
  <r>
    <x v="0"/>
    <x v="9"/>
    <x v="0"/>
    <n v="22"/>
    <x v="9"/>
    <n v="19"/>
    <s v="Moving With Dignity"/>
    <s v="Training and the provision of single handed hoists. "/>
    <x v="1"/>
    <s v="Other"/>
    <s v="This is a post for the Moving with Dignity Practitioner"/>
    <x v="0"/>
    <s v=""/>
    <x v="2"/>
    <s v=""/>
    <s v=""/>
    <x v="1"/>
    <x v="2"/>
    <n v="98228"/>
    <x v="0"/>
  </r>
  <r>
    <x v="0"/>
    <x v="9"/>
    <x v="0"/>
    <n v="23"/>
    <x v="9"/>
    <n v="20"/>
    <s v="Community Equipment - Moving With Dignity"/>
    <s v="Training and the provision of single handed hoists. "/>
    <x v="1"/>
    <s v="Community based equipment"/>
    <s v=""/>
    <x v="0"/>
    <s v=""/>
    <x v="2"/>
    <s v=""/>
    <s v=""/>
    <x v="1"/>
    <x v="3"/>
    <n v="46103"/>
    <x v="0"/>
  </r>
  <r>
    <x v="0"/>
    <x v="9"/>
    <x v="0"/>
    <n v="24"/>
    <x v="9"/>
    <n v="21"/>
    <s v="U65 Therapy Services"/>
    <s v="Support for younger adults "/>
    <x v="11"/>
    <s v=""/>
    <s v=""/>
    <x v="2"/>
    <s v=""/>
    <x v="2"/>
    <s v=""/>
    <s v=""/>
    <x v="5"/>
    <x v="6"/>
    <n v="523912"/>
    <x v="0"/>
  </r>
  <r>
    <x v="0"/>
    <x v="9"/>
    <x v="0"/>
    <n v="25"/>
    <x v="9"/>
    <n v="21"/>
    <s v="U65 Therapy Services"/>
    <s v="Support for younger adults "/>
    <x v="11"/>
    <s v=""/>
    <s v=""/>
    <x v="2"/>
    <s v=""/>
    <x v="2"/>
    <s v=""/>
    <s v=""/>
    <x v="5"/>
    <x v="4"/>
    <n v="315912"/>
    <x v="0"/>
  </r>
  <r>
    <x v="0"/>
    <x v="9"/>
    <x v="0"/>
    <n v="26"/>
    <x v="9"/>
    <n v="22"/>
    <s v="Integrated Mental Health Project"/>
    <s v="Funding to support the delivery of mental health services"/>
    <x v="3"/>
    <s v="Care navigation and planning"/>
    <s v=""/>
    <x v="2"/>
    <s v=""/>
    <x v="2"/>
    <s v=""/>
    <s v=""/>
    <x v="5"/>
    <x v="4"/>
    <n v="154184"/>
    <x v="0"/>
  </r>
  <r>
    <x v="0"/>
    <x v="9"/>
    <x v="0"/>
    <n v="27"/>
    <x v="9"/>
    <n v="23"/>
    <s v="Dementia Advisors"/>
    <s v="Funding for Alzheimers Society to provide support for people with dementia"/>
    <x v="11"/>
    <s v=""/>
    <s v=""/>
    <x v="1"/>
    <s v=""/>
    <x v="2"/>
    <s v=""/>
    <s v=""/>
    <x v="0"/>
    <x v="0"/>
    <n v="42476"/>
    <x v="0"/>
  </r>
  <r>
    <x v="0"/>
    <x v="9"/>
    <x v="0"/>
    <n v="28"/>
    <x v="9"/>
    <n v="24"/>
    <s v="Support to Dove House"/>
    <s v="Family support for palliative / end of life "/>
    <x v="11"/>
    <s v=""/>
    <s v=""/>
    <x v="1"/>
    <s v=""/>
    <x v="2"/>
    <s v=""/>
    <s v=""/>
    <x v="0"/>
    <x v="0"/>
    <n v="16424"/>
    <x v="0"/>
  </r>
  <r>
    <x v="0"/>
    <x v="9"/>
    <x v="0"/>
    <n v="29"/>
    <x v="9"/>
    <n v="25"/>
    <s v="Changing Futures - Psychology posts"/>
    <s v="Psychologist posts to work with rough sleepers. "/>
    <x v="11"/>
    <s v=""/>
    <s v=""/>
    <x v="2"/>
    <s v=""/>
    <x v="2"/>
    <s v=""/>
    <s v=""/>
    <x v="5"/>
    <x v="4"/>
    <n v="142179"/>
    <x v="0"/>
  </r>
  <r>
    <x v="0"/>
    <x v="9"/>
    <x v="0"/>
    <n v="30"/>
    <x v="9"/>
    <n v="26"/>
    <s v="See &amp; Solve Team"/>
    <s v="The See and Solve Team offer early intervention to maximise people's independence. This could be through telephone support, face-to-face or a broader assessment which may result in the provision of equipment. "/>
    <x v="0"/>
    <s v="Other"/>
    <s v="See &amp; Solve"/>
    <x v="0"/>
    <s v=""/>
    <x v="0"/>
    <s v=""/>
    <s v=""/>
    <x v="1"/>
    <x v="0"/>
    <n v="875732"/>
    <x v="0"/>
  </r>
  <r>
    <x v="0"/>
    <x v="9"/>
    <x v="0"/>
    <n v="31"/>
    <x v="9"/>
    <n v="27"/>
    <s v="Telecare &amp; Telehealth"/>
    <s v="Provision of assistive technologies"/>
    <x v="1"/>
    <s v="Assistive technologies including telecare"/>
    <s v=""/>
    <x v="0"/>
    <s v=""/>
    <x v="0"/>
    <s v=""/>
    <s v=""/>
    <x v="1"/>
    <x v="0"/>
    <n v="406656"/>
    <x v="0"/>
  </r>
  <r>
    <x v="0"/>
    <x v="9"/>
    <x v="0"/>
    <n v="32"/>
    <x v="9"/>
    <n v="28"/>
    <s v="Reviewing Team"/>
    <s v="Promotion of active lifestyles and wellbeing with an aim of reducing falls"/>
    <x v="3"/>
    <s v="Other"/>
    <s v="Integated care planning and review"/>
    <x v="0"/>
    <s v=""/>
    <x v="0"/>
    <s v=""/>
    <s v=""/>
    <x v="1"/>
    <x v="0"/>
    <n v="60369"/>
    <x v="0"/>
  </r>
  <r>
    <x v="0"/>
    <x v="9"/>
    <x v="0"/>
    <n v="33"/>
    <x v="9"/>
    <n v="29"/>
    <s v="IT, Governance &amp; information sharing"/>
    <s v="Promotion of shared records across health and social care including access to the summary care record"/>
    <x v="9"/>
    <s v="Data Integration"/>
    <s v=""/>
    <x v="0"/>
    <s v=""/>
    <x v="0"/>
    <s v=""/>
    <s v=""/>
    <x v="1"/>
    <x v="0"/>
    <n v="486903"/>
    <x v="0"/>
  </r>
  <r>
    <x v="0"/>
    <x v="9"/>
    <x v="0"/>
    <n v="34"/>
    <x v="9"/>
    <n v="30"/>
    <s v="Social Prescribing - Public Health"/>
    <s v="Social prescribing service oversenn by Connect Well Hull"/>
    <x v="0"/>
    <s v="Social Prescribing"/>
    <s v=""/>
    <x v="0"/>
    <s v=""/>
    <x v="0"/>
    <s v=""/>
    <s v=""/>
    <x v="1"/>
    <x v="4"/>
    <n v="800000"/>
    <x v="0"/>
  </r>
  <r>
    <x v="0"/>
    <x v="9"/>
    <x v="0"/>
    <n v="35"/>
    <x v="9"/>
    <n v="31"/>
    <s v="Support for Carers"/>
    <s v="Contribution to supporting carers service"/>
    <x v="12"/>
    <s v="Other"/>
    <s v="Information and advice"/>
    <x v="0"/>
    <s v=""/>
    <x v="0"/>
    <s v=""/>
    <s v=""/>
    <x v="1"/>
    <x v="0"/>
    <n v="49600"/>
    <x v="0"/>
  </r>
  <r>
    <x v="0"/>
    <x v="9"/>
    <x v="0"/>
    <n v="36"/>
    <x v="9"/>
    <n v="32"/>
    <s v="Long Term care Teams"/>
    <s v="Mutli disciplinary team helping people with long term conditions"/>
    <x v="6"/>
    <s v="Other"/>
    <s v="Multi disciplinary teams."/>
    <x v="0"/>
    <s v=""/>
    <x v="0"/>
    <s v=""/>
    <s v=""/>
    <x v="1"/>
    <x v="0"/>
    <n v="250652"/>
    <x v="0"/>
  </r>
  <r>
    <x v="0"/>
    <x v="9"/>
    <x v="0"/>
    <n v="37"/>
    <x v="9"/>
    <n v="33"/>
    <s v="Stroke Team"/>
    <s v="Multi disciplinary team supporting people living with a stroke"/>
    <x v="3"/>
    <s v="Care navigation and planning"/>
    <s v=""/>
    <x v="0"/>
    <s v=""/>
    <x v="0"/>
    <s v=""/>
    <s v=""/>
    <x v="1"/>
    <x v="0"/>
    <n v="344924"/>
    <x v="0"/>
  </r>
  <r>
    <x v="0"/>
    <x v="9"/>
    <x v="0"/>
    <n v="38"/>
    <x v="9"/>
    <n v="34"/>
    <s v="Hospital Localities Manager post"/>
    <s v="Post overseeing the hospital localities team"/>
    <x v="3"/>
    <s v="Care navigation and planning"/>
    <s v=""/>
    <x v="0"/>
    <s v=""/>
    <x v="0"/>
    <s v=""/>
    <s v=""/>
    <x v="1"/>
    <x v="0"/>
    <n v="65284"/>
    <x v="0"/>
  </r>
  <r>
    <x v="0"/>
    <x v="9"/>
    <x v="0"/>
    <n v="39"/>
    <x v="9"/>
    <n v="35"/>
    <s v="End of Life"/>
    <s v="Developing end of life processes with named lead care professionals ensuring that people die in their preferred place."/>
    <x v="7"/>
    <s v="Domiciliary care packages"/>
    <s v=""/>
    <x v="0"/>
    <s v=""/>
    <x v="0"/>
    <s v=""/>
    <s v=""/>
    <x v="2"/>
    <x v="0"/>
    <n v="325000"/>
    <x v="0"/>
  </r>
  <r>
    <x v="0"/>
    <x v="9"/>
    <x v="0"/>
    <n v="40"/>
    <x v="9"/>
    <n v="36"/>
    <s v="Advocacy"/>
    <s v="Provision of advocacy support for people who need it. "/>
    <x v="12"/>
    <s v="Other"/>
    <s v="Information and advice"/>
    <x v="0"/>
    <s v=""/>
    <x v="0"/>
    <s v=""/>
    <s v=""/>
    <x v="1"/>
    <x v="0"/>
    <n v="44000"/>
    <x v="0"/>
  </r>
  <r>
    <x v="0"/>
    <x v="9"/>
    <x v="0"/>
    <n v="41"/>
    <x v="9"/>
    <n v="37"/>
    <s v="Rehabilitation &amp; Hospital Teams"/>
    <s v="Teams based at the Hospital supporting people with reablement "/>
    <x v="8"/>
    <s v="Multi-Disciplinary/Multi-Agency Discharge Teams supporting discharge"/>
    <s v=""/>
    <x v="0"/>
    <s v=""/>
    <x v="0"/>
    <s v=""/>
    <s v=""/>
    <x v="1"/>
    <x v="0"/>
    <n v="1030008"/>
    <x v="0"/>
  </r>
  <r>
    <x v="0"/>
    <x v="9"/>
    <x v="0"/>
    <n v="42"/>
    <x v="9"/>
    <n v="38"/>
    <s v="Third Sector Falls scheme"/>
    <s v="Falls prevention scheme"/>
    <x v="0"/>
    <s v="Other"/>
    <s v="Falls prevention scheme"/>
    <x v="0"/>
    <s v=""/>
    <x v="0"/>
    <s v=""/>
    <s v=""/>
    <x v="0"/>
    <x v="0"/>
    <n v="98569"/>
    <x v="0"/>
  </r>
  <r>
    <x v="0"/>
    <x v="9"/>
    <x v="0"/>
    <n v="43"/>
    <x v="9"/>
    <n v="39"/>
    <s v="OT Team &amp; small aids"/>
    <s v="An OT team and the provision of small items of equipment to support people's independence"/>
    <x v="8"/>
    <s v="Trusted Assessment"/>
    <s v=""/>
    <x v="0"/>
    <s v=""/>
    <x v="0"/>
    <s v=""/>
    <s v=""/>
    <x v="1"/>
    <x v="0"/>
    <n v="313804"/>
    <x v="0"/>
  </r>
  <r>
    <x v="0"/>
    <x v="9"/>
    <x v="0"/>
    <n v="44"/>
    <x v="9"/>
    <n v="40"/>
    <s v="Home Care services"/>
    <s v="Provision of a home care service to ensure people are independent and providing support to reduce hospital admissions"/>
    <x v="7"/>
    <s v="Domiciliary care packages"/>
    <s v=""/>
    <x v="0"/>
    <s v=""/>
    <x v="0"/>
    <s v=""/>
    <s v=""/>
    <x v="1"/>
    <x v="0"/>
    <n v="30138"/>
    <x v="0"/>
  </r>
  <r>
    <x v="0"/>
    <x v="9"/>
    <x v="0"/>
    <n v="45"/>
    <x v="9"/>
    <n v="40"/>
    <s v="Home Care services"/>
    <s v="Provision of a home care service to ensure people are independent and providing support to reduce hospital admissions"/>
    <x v="7"/>
    <s v="Domiciliary care packages"/>
    <s v=""/>
    <x v="0"/>
    <s v=""/>
    <x v="0"/>
    <s v=""/>
    <s v=""/>
    <x v="1"/>
    <x v="6"/>
    <n v="1111608"/>
    <x v="0"/>
  </r>
  <r>
    <x v="0"/>
    <x v="9"/>
    <x v="0"/>
    <n v="46"/>
    <x v="9"/>
    <n v="41"/>
    <s v="Disabled Facilities Grant"/>
    <s v="Disabled Facilities Grant to make adaptations to people's properties"/>
    <x v="13"/>
    <s v="Adaptations, including statutory DFG grants"/>
    <s v=""/>
    <x v="0"/>
    <s v=""/>
    <x v="0"/>
    <s v=""/>
    <s v=""/>
    <x v="1"/>
    <x v="2"/>
    <n v="2776043"/>
    <x v="0"/>
  </r>
  <r>
    <x v="0"/>
    <x v="9"/>
    <x v="0"/>
    <n v="47"/>
    <x v="9"/>
    <n v="42"/>
    <s v="Home from hospital / support schemes"/>
    <s v="Funding to Hull Churches Home from Hospital Scheme, supporting people disacharged from hospital"/>
    <x v="8"/>
    <s v="Engagement and Choice"/>
    <s v=""/>
    <x v="0"/>
    <s v=""/>
    <x v="0"/>
    <s v=""/>
    <s v=""/>
    <x v="0"/>
    <x v="0"/>
    <n v="25000"/>
    <x v="0"/>
  </r>
  <r>
    <x v="0"/>
    <x v="9"/>
    <x v="0"/>
    <n v="48"/>
    <x v="9"/>
    <n v="43"/>
    <s v="Commissioned Services"/>
    <s v="Additional support for external residential provision"/>
    <x v="16"/>
    <s v="Care home"/>
    <s v=""/>
    <x v="0"/>
    <s v=""/>
    <x v="0"/>
    <s v=""/>
    <s v=""/>
    <x v="2"/>
    <x v="0"/>
    <n v="1375438"/>
    <x v="0"/>
  </r>
  <r>
    <x v="0"/>
    <x v="9"/>
    <x v="0"/>
    <n v="49"/>
    <x v="9"/>
    <n v="43"/>
    <s v="Commissioned Services"/>
    <s v="Additional support for external residential provision"/>
    <x v="16"/>
    <s v="Care home"/>
    <s v=""/>
    <x v="0"/>
    <s v=""/>
    <x v="0"/>
    <s v=""/>
    <s v=""/>
    <x v="2"/>
    <x v="3"/>
    <n v="5545528"/>
    <x v="0"/>
  </r>
  <r>
    <x v="0"/>
    <x v="9"/>
    <x v="0"/>
    <n v="50"/>
    <x v="9"/>
    <n v="44"/>
    <s v="Home Care - Market Support"/>
    <s v="Additional support for home care provision and market shaping and sustainability"/>
    <x v="7"/>
    <s v="Domiciliary care packages"/>
    <s v=""/>
    <x v="0"/>
    <s v=""/>
    <x v="0"/>
    <s v=""/>
    <s v=""/>
    <x v="2"/>
    <x v="3"/>
    <n v="617008"/>
    <x v="0"/>
  </r>
  <r>
    <x v="0"/>
    <x v="9"/>
    <x v="0"/>
    <n v="51"/>
    <x v="9"/>
    <n v="45"/>
    <s v="Rapid Recovery "/>
    <s v="To support reducing delayed transfers of care locally, a Rapid Recovery pathway that covered a multi-disciplinary relationship between operational services across health and social care. "/>
    <x v="3"/>
    <s v="Other"/>
    <s v="Review teams"/>
    <x v="0"/>
    <s v=""/>
    <x v="0"/>
    <s v=""/>
    <s v=""/>
    <x v="1"/>
    <x v="3"/>
    <n v="354556"/>
    <x v="0"/>
  </r>
  <r>
    <x v="0"/>
    <x v="9"/>
    <x v="0"/>
    <n v="52"/>
    <x v="9"/>
    <n v="46"/>
    <s v="Locality MDT development"/>
    <s v="DTOC dedicated social workers"/>
    <x v="8"/>
    <s v="Multi-Disciplinary/Multi-Agency Discharge Teams supporting discharge"/>
    <s v=""/>
    <x v="0"/>
    <s v=""/>
    <x v="0"/>
    <s v=""/>
    <s v=""/>
    <x v="1"/>
    <x v="3"/>
    <n v="83930"/>
    <x v="0"/>
  </r>
  <r>
    <x v="0"/>
    <x v="9"/>
    <x v="0"/>
    <n v="53"/>
    <x v="9"/>
    <n v="46"/>
    <s v="Locality MDT development"/>
    <s v="DTOC dedicated social workers"/>
    <x v="8"/>
    <s v="Multi-Disciplinary/Multi-Agency Discharge Teams supporting discharge"/>
    <s v=""/>
    <x v="0"/>
    <s v=""/>
    <x v="0"/>
    <s v=""/>
    <s v=""/>
    <x v="1"/>
    <x v="3"/>
    <n v="222224"/>
    <x v="0"/>
  </r>
  <r>
    <x v="0"/>
    <x v="9"/>
    <x v="0"/>
    <n v="54"/>
    <x v="9"/>
    <n v="47"/>
    <s v="Qualirty &amp; Workforce Development"/>
    <s v="Investment in Care Agency"/>
    <x v="9"/>
    <s v="Integrated models of provision"/>
    <s v=""/>
    <x v="0"/>
    <s v=""/>
    <x v="0"/>
    <s v=""/>
    <s v=""/>
    <x v="1"/>
    <x v="3"/>
    <n v="54700"/>
    <x v="0"/>
  </r>
  <r>
    <x v="0"/>
    <x v="9"/>
    <x v="0"/>
    <n v="55"/>
    <x v="9"/>
    <n v="47"/>
    <s v="Qualirty &amp; Workforce Development"/>
    <s v="ASC Business Support"/>
    <x v="9"/>
    <s v="Research and evaluation"/>
    <s v=""/>
    <x v="0"/>
    <s v=""/>
    <x v="0"/>
    <s v=""/>
    <s v=""/>
    <x v="1"/>
    <x v="3"/>
    <n v="502918"/>
    <x v="0"/>
  </r>
  <r>
    <x v="0"/>
    <x v="9"/>
    <x v="0"/>
    <n v="56"/>
    <x v="9"/>
    <n v="47"/>
    <s v="Qualirty &amp; Workforce Development"/>
    <s v="Performance &amp; Quality Team"/>
    <x v="9"/>
    <s v="Workforce development"/>
    <s v=""/>
    <x v="0"/>
    <s v=""/>
    <x v="0"/>
    <s v=""/>
    <s v=""/>
    <x v="1"/>
    <x v="3"/>
    <n v="467841"/>
    <x v="0"/>
  </r>
  <r>
    <x v="0"/>
    <x v="9"/>
    <x v="0"/>
    <n v="57"/>
    <x v="9"/>
    <n v="47"/>
    <s v="Qualirty &amp; Workforce Development"/>
    <s v="Management Support"/>
    <x v="9"/>
    <s v="Integrated models of provision"/>
    <s v=""/>
    <x v="0"/>
    <s v=""/>
    <x v="0"/>
    <s v=""/>
    <s v=""/>
    <x v="1"/>
    <x v="3"/>
    <n v="14278"/>
    <x v="0"/>
  </r>
  <r>
    <x v="0"/>
    <x v="9"/>
    <x v="0"/>
    <n v="58"/>
    <x v="9"/>
    <n v="48"/>
    <s v="7 Day Services"/>
    <s v="Funding for several posts supporting 7 day working across hospitals, active recovery, commissioning and brokerage"/>
    <x v="8"/>
    <s v="Flexible working patterns (including 7 day working)"/>
    <s v=""/>
    <x v="0"/>
    <s v=""/>
    <x v="0"/>
    <s v=""/>
    <s v=""/>
    <x v="1"/>
    <x v="3"/>
    <n v="1517538"/>
    <x v="0"/>
  </r>
  <r>
    <x v="0"/>
    <x v="9"/>
    <x v="0"/>
    <n v="59"/>
    <x v="9"/>
    <n v="49"/>
    <s v="Crisis Housing Support"/>
    <s v="Supporting people with housing needs, and coordinating the discharge of people from hospital and community settings working across all agencies to support a person home "/>
    <x v="8"/>
    <s v="Multi-Disciplinary/Multi-Agency Discharge Teams supporting discharge"/>
    <s v=""/>
    <x v="0"/>
    <s v=""/>
    <x v="0"/>
    <s v=""/>
    <s v=""/>
    <x v="1"/>
    <x v="3"/>
    <n v="60360"/>
    <x v="0"/>
  </r>
  <r>
    <x v="0"/>
    <x v="9"/>
    <x v="0"/>
    <n v="60"/>
    <x v="9"/>
    <n v="50"/>
    <s v="Integrated Commissioning"/>
    <s v="Integrated Commissioning"/>
    <x v="9"/>
    <s v="Integrated models of provision"/>
    <s v=""/>
    <x v="0"/>
    <s v=""/>
    <x v="0"/>
    <s v=""/>
    <s v=""/>
    <x v="2"/>
    <x v="3"/>
    <n v="1492195"/>
    <x v="0"/>
  </r>
  <r>
    <x v="0"/>
    <x v="9"/>
    <x v="0"/>
    <n v="61"/>
    <x v="9"/>
    <n v="50"/>
    <s v="Integrated Commissioning"/>
    <s v="Connect to Support"/>
    <x v="9"/>
    <s v="Integrated models of provision"/>
    <s v=""/>
    <x v="0"/>
    <s v=""/>
    <x v="0"/>
    <s v=""/>
    <s v=""/>
    <x v="2"/>
    <x v="3"/>
    <n v="25000"/>
    <x v="0"/>
  </r>
  <r>
    <x v="0"/>
    <x v="9"/>
    <x v="0"/>
    <n v="62"/>
    <x v="9"/>
    <n v="50"/>
    <s v="Integrated Commissioning"/>
    <s v="Prevention / early help co-ordinator"/>
    <x v="9"/>
    <s v="Integrated models of provision"/>
    <s v=""/>
    <x v="0"/>
    <s v=""/>
    <x v="0"/>
    <s v=""/>
    <s v=""/>
    <x v="1"/>
    <x v="3"/>
    <n v="46297"/>
    <x v="0"/>
  </r>
  <r>
    <x v="0"/>
    <x v="9"/>
    <x v="0"/>
    <n v="63"/>
    <x v="9"/>
    <n v="50"/>
    <s v="Integrated Commissioning"/>
    <s v="High Needs CASE Management"/>
    <x v="9"/>
    <s v="Integrated models of provision"/>
    <s v=""/>
    <x v="0"/>
    <s v=""/>
    <x v="0"/>
    <s v=""/>
    <s v=""/>
    <x v="1"/>
    <x v="3"/>
    <n v="688906"/>
    <x v="0"/>
  </r>
  <r>
    <x v="0"/>
    <x v="9"/>
    <x v="0"/>
    <n v="64"/>
    <x v="9"/>
    <n v="50"/>
    <s v="Integrated Commissioning"/>
    <s v="Commissioning posts"/>
    <x v="9"/>
    <s v="Integrated models of provision"/>
    <s v=""/>
    <x v="0"/>
    <s v=""/>
    <x v="0"/>
    <s v=""/>
    <s v=""/>
    <x v="1"/>
    <x v="3"/>
    <n v="614674"/>
    <x v="0"/>
  </r>
  <r>
    <x v="0"/>
    <x v="9"/>
    <x v="0"/>
    <n v="65"/>
    <x v="9"/>
    <n v="50"/>
    <s v="Integrated Commissioning"/>
    <s v="Other posts"/>
    <x v="9"/>
    <s v="Integrated models of provision"/>
    <s v=""/>
    <x v="0"/>
    <s v=""/>
    <x v="0"/>
    <s v=""/>
    <s v=""/>
    <x v="1"/>
    <x v="3"/>
    <n v="188228"/>
    <x v="0"/>
  </r>
  <r>
    <x v="0"/>
    <x v="9"/>
    <x v="0"/>
    <n v="66"/>
    <x v="9"/>
    <n v="50"/>
    <s v="Integrated Commissioning"/>
    <s v="Additional CHC support"/>
    <x v="9"/>
    <s v="Integrated models of provision"/>
    <s v=""/>
    <x v="0"/>
    <s v=""/>
    <x v="0"/>
    <s v=""/>
    <s v=""/>
    <x v="1"/>
    <x v="6"/>
    <n v="223488"/>
    <x v="0"/>
  </r>
  <r>
    <x v="0"/>
    <x v="9"/>
    <x v="0"/>
    <n v="67"/>
    <x v="9"/>
    <n v="50"/>
    <s v="Integrated Commissioning"/>
    <s v="Additional CHC support"/>
    <x v="9"/>
    <s v="Integrated models of provision"/>
    <s v=""/>
    <x v="0"/>
    <s v=""/>
    <x v="0"/>
    <s v=""/>
    <s v=""/>
    <x v="1"/>
    <x v="3"/>
    <n v="301"/>
    <x v="0"/>
  </r>
  <r>
    <x v="0"/>
    <x v="9"/>
    <x v="0"/>
    <n v="68"/>
    <x v="9"/>
    <n v="51"/>
    <s v="Brokerage"/>
    <s v="Funding to cover posts within the Brokerage Team"/>
    <x v="3"/>
    <s v="Other"/>
    <s v="Integrated care"/>
    <x v="0"/>
    <s v=""/>
    <x v="0"/>
    <s v=""/>
    <s v=""/>
    <x v="1"/>
    <x v="3"/>
    <n v="752342"/>
    <x v="0"/>
  </r>
  <r>
    <x v="0"/>
    <x v="9"/>
    <x v="0"/>
    <n v="69"/>
    <x v="9"/>
    <n v="52"/>
    <s v="Support to Residential Care"/>
    <s v="Additional support for residential provision"/>
    <x v="16"/>
    <s v="Care home"/>
    <s v=""/>
    <x v="0"/>
    <s v=""/>
    <x v="0"/>
    <s v=""/>
    <s v=""/>
    <x v="2"/>
    <x v="3"/>
    <n v="1230512"/>
    <x v="0"/>
  </r>
  <r>
    <x v="0"/>
    <x v="9"/>
    <x v="0"/>
    <n v="70"/>
    <x v="9"/>
    <n v="53"/>
    <s v="Active Recovery"/>
    <s v="Support to ensure people are reabled at home and through our reablement units"/>
    <x v="8"/>
    <s v="Home First/Discharge to Assess - process support/core costs"/>
    <s v=""/>
    <x v="0"/>
    <s v=""/>
    <x v="0"/>
    <s v=""/>
    <s v=""/>
    <x v="1"/>
    <x v="3"/>
    <n v="769872"/>
    <x v="0"/>
  </r>
  <r>
    <x v="0"/>
    <x v="9"/>
    <x v="0"/>
    <n v="71"/>
    <x v="9"/>
    <n v="46"/>
    <s v="Locality MDT development"/>
    <s v="Social Care Support Officers"/>
    <x v="8"/>
    <s v="Multi-Disciplinary/Multi-Agency Discharge Teams supporting discharge"/>
    <s v=""/>
    <x v="0"/>
    <s v=""/>
    <x v="0"/>
    <s v=""/>
    <s v=""/>
    <x v="1"/>
    <x v="3"/>
    <n v="266647"/>
    <x v="0"/>
  </r>
  <r>
    <x v="0"/>
    <x v="9"/>
    <x v="0"/>
    <n v="72"/>
    <x v="9"/>
    <n v="18"/>
    <s v="Wilberforce Health Centre"/>
    <s v="Contribution for the rent for an integrated work base for health, social care and voluntary sector"/>
    <x v="3"/>
    <s v="Care navigation and planning"/>
    <s v=""/>
    <x v="0"/>
    <s v=""/>
    <x v="0"/>
    <s v=""/>
    <s v=""/>
    <x v="3"/>
    <x v="6"/>
    <n v="239000"/>
    <x v="0"/>
  </r>
  <r>
    <x v="0"/>
    <x v="9"/>
    <x v="0"/>
    <n v="73"/>
    <x v="9"/>
    <n v="18"/>
    <s v="Wilberforce Health Centre"/>
    <s v="Contribution for the rent for an integrated work base for health, social care and voluntary sector"/>
    <x v="3"/>
    <s v="Care navigation and planning"/>
    <s v=""/>
    <x v="0"/>
    <s v=""/>
    <x v="0"/>
    <s v=""/>
    <s v=""/>
    <x v="3"/>
    <x v="3"/>
    <n v="130000"/>
    <x v="0"/>
  </r>
  <r>
    <x v="0"/>
    <x v="9"/>
    <x v="0"/>
    <n v="74"/>
    <x v="9"/>
    <n v="54"/>
    <s v="Community &amp; Early help"/>
    <s v="OT support in community"/>
    <x v="0"/>
    <s v="Other"/>
    <s v="Early intervention"/>
    <x v="0"/>
    <s v=""/>
    <x v="0"/>
    <s v=""/>
    <s v=""/>
    <x v="1"/>
    <x v="3"/>
    <n v="118349"/>
    <x v="0"/>
  </r>
  <r>
    <x v="0"/>
    <x v="9"/>
    <x v="0"/>
    <n v="75"/>
    <x v="9"/>
    <n v="54"/>
    <s v="Community &amp; Early help"/>
    <s v="Support to early intervention community organization"/>
    <x v="0"/>
    <s v="Other"/>
    <s v="Early intervention"/>
    <x v="0"/>
    <s v=""/>
    <x v="0"/>
    <s v=""/>
    <s v=""/>
    <x v="0"/>
    <x v="3"/>
    <n v="41310"/>
    <x v="0"/>
  </r>
  <r>
    <x v="0"/>
    <x v="9"/>
    <x v="0"/>
    <n v="76"/>
    <x v="9"/>
    <n v="55"/>
    <s v="Policy &amp; Processes"/>
    <s v="Policy &amp; processes post"/>
    <x v="9"/>
    <s v="Workforce development"/>
    <s v=""/>
    <x v="0"/>
    <s v=""/>
    <x v="0"/>
    <s v=""/>
    <s v=""/>
    <x v="1"/>
    <x v="3"/>
    <n v="65284"/>
    <x v="0"/>
  </r>
  <r>
    <x v="0"/>
    <x v="9"/>
    <x v="0"/>
    <n v="77"/>
    <x v="9"/>
    <n v="56"/>
    <s v="Alcohol Social Worker"/>
    <s v="Specialist social worker post"/>
    <x v="11"/>
    <s v=""/>
    <s v=""/>
    <x v="0"/>
    <s v=""/>
    <x v="0"/>
    <s v=""/>
    <s v=""/>
    <x v="1"/>
    <x v="3"/>
    <n v="45000"/>
    <x v="0"/>
  </r>
  <r>
    <x v="0"/>
    <x v="9"/>
    <x v="0"/>
    <n v="78"/>
    <x v="9"/>
    <n v="57"/>
    <s v="Locality Funding"/>
    <s v="Provision of posts to support locality work in social care"/>
    <x v="3"/>
    <s v="Assessment teams/joint assessment"/>
    <s v=""/>
    <x v="0"/>
    <s v=""/>
    <x v="0"/>
    <s v=""/>
    <s v=""/>
    <x v="1"/>
    <x v="3"/>
    <n v="123874"/>
    <x v="0"/>
  </r>
  <r>
    <x v="0"/>
    <x v="9"/>
    <x v="0"/>
    <n v="79"/>
    <x v="9"/>
    <n v="58"/>
    <s v="PAMMS"/>
    <s v="Provider assessment scheme"/>
    <x v="11"/>
    <s v=""/>
    <s v=""/>
    <x v="0"/>
    <s v=""/>
    <x v="0"/>
    <s v=""/>
    <s v=""/>
    <x v="2"/>
    <x v="3"/>
    <n v="17500"/>
    <x v="0"/>
  </r>
  <r>
    <x v="0"/>
    <x v="9"/>
    <x v="0"/>
    <n v="80"/>
    <x v="9"/>
    <n v="59"/>
    <s v="Electronic Rostering"/>
    <s v="Scheme to improve staff deployment"/>
    <x v="7"/>
    <s v="Domiciliary care to support hospital discharge (Discharge to Assess pathway 1)"/>
    <s v=""/>
    <x v="0"/>
    <s v=""/>
    <x v="0"/>
    <s v=""/>
    <s v=""/>
    <x v="2"/>
    <x v="3"/>
    <n v="51500"/>
    <x v="0"/>
  </r>
  <r>
    <x v="0"/>
    <x v="9"/>
    <x v="0"/>
    <n v="81"/>
    <x v="9"/>
    <n v="60"/>
    <s v="Proud to Care"/>
    <s v="Workforce recruitment &amp; retention scheme"/>
    <x v="11"/>
    <s v=""/>
    <s v=""/>
    <x v="0"/>
    <s v=""/>
    <x v="0"/>
    <s v=""/>
    <s v=""/>
    <x v="2"/>
    <x v="3"/>
    <n v="15000"/>
    <x v="0"/>
  </r>
  <r>
    <x v="0"/>
    <x v="9"/>
    <x v="0"/>
    <n v="82"/>
    <x v="9"/>
    <n v="61"/>
    <s v="Discharge to Assess"/>
    <s v="Development of hospital / community teams to support D2A agenda"/>
    <x v="8"/>
    <s v="Home First/Discharge to Assess - process support/core costs"/>
    <s v=""/>
    <x v="0"/>
    <s v=""/>
    <x v="0"/>
    <s v=""/>
    <s v=""/>
    <x v="1"/>
    <x v="0"/>
    <n v="853786"/>
    <x v="0"/>
  </r>
  <r>
    <x v="0"/>
    <x v="9"/>
    <x v="0"/>
    <n v="83"/>
    <x v="9"/>
    <n v="61"/>
    <s v="Discharge to Assess"/>
    <s v="Development of hospital / community teams to support D2A agenda"/>
    <x v="8"/>
    <s v="Home First/Discharge to Assess - process support/core costs"/>
    <s v=""/>
    <x v="0"/>
    <s v=""/>
    <x v="0"/>
    <s v=""/>
    <s v=""/>
    <x v="1"/>
    <x v="3"/>
    <n v="105027"/>
    <x v="0"/>
  </r>
  <r>
    <x v="0"/>
    <x v="9"/>
    <x v="0"/>
    <n v="84"/>
    <x v="9"/>
    <n v="62"/>
    <s v="Support to U65 services"/>
    <s v="Additional funding to support younger adults at home"/>
    <x v="15"/>
    <s v="Other"/>
    <s v="Support to live at home"/>
    <x v="0"/>
    <s v=""/>
    <x v="0"/>
    <s v=""/>
    <s v=""/>
    <x v="2"/>
    <x v="0"/>
    <n v="1027795"/>
    <x v="0"/>
  </r>
  <r>
    <x v="0"/>
    <x v="9"/>
    <x v="0"/>
    <n v="85"/>
    <x v="9"/>
    <n v="63"/>
    <s v="CQC liaison post"/>
    <s v="Post supporting communication wth providers across the system"/>
    <x v="9"/>
    <s v="Programme management"/>
    <s v=""/>
    <x v="0"/>
    <s v=""/>
    <x v="0"/>
    <s v=""/>
    <s v=""/>
    <x v="1"/>
    <x v="3"/>
    <n v="45060"/>
    <x v="0"/>
  </r>
  <r>
    <x v="0"/>
    <x v="9"/>
    <x v="0"/>
    <n v="86"/>
    <x v="9"/>
    <n v="64"/>
    <s v="Extra Care support"/>
    <s v="Additional support for Extra Care provision"/>
    <x v="2"/>
    <s v=""/>
    <s v=""/>
    <x v="0"/>
    <s v=""/>
    <x v="0"/>
    <s v=""/>
    <s v=""/>
    <x v="1"/>
    <x v="3"/>
    <n v="229000"/>
    <x v="0"/>
  </r>
  <r>
    <x v="0"/>
    <x v="9"/>
    <x v="0"/>
    <n v="87"/>
    <x v="9"/>
    <n v="65"/>
    <s v="Mental Health CTLD "/>
    <s v="Additional funding to support HCC in-house mental health services"/>
    <x v="3"/>
    <s v="Other"/>
    <s v="Integrated care packages"/>
    <x v="2"/>
    <s v=""/>
    <x v="0"/>
    <s v=""/>
    <s v=""/>
    <x v="1"/>
    <x v="3"/>
    <n v="45560"/>
    <x v="0"/>
  </r>
  <r>
    <x v="0"/>
    <x v="9"/>
    <x v="0"/>
    <n v="88"/>
    <x v="9"/>
    <n v="66"/>
    <s v="Compliance Support"/>
    <s v="Support around new governance arrangements"/>
    <x v="9"/>
    <s v="New governance arrangements"/>
    <s v=""/>
    <x v="0"/>
    <s v=""/>
    <x v="0"/>
    <s v=""/>
    <s v=""/>
    <x v="1"/>
    <x v="3"/>
    <n v="147760"/>
    <x v="0"/>
  </r>
  <r>
    <x v="0"/>
    <x v="9"/>
    <x v="0"/>
    <n v="89"/>
    <x v="9"/>
    <n v="67"/>
    <s v="Social Worker support"/>
    <s v="Social worker retention measures"/>
    <x v="11"/>
    <s v=""/>
    <s v=""/>
    <x v="0"/>
    <s v=""/>
    <x v="0"/>
    <s v=""/>
    <s v=""/>
    <x v="1"/>
    <x v="3"/>
    <n v="16550"/>
    <x v="0"/>
  </r>
  <r>
    <x v="0"/>
    <x v="9"/>
    <x v="0"/>
    <n v="90"/>
    <x v="9"/>
    <n v="68"/>
    <s v="Housing &amp; Adaptations Team"/>
    <s v="Additional OT posts"/>
    <x v="2"/>
    <s v=""/>
    <s v=""/>
    <x v="0"/>
    <s v=""/>
    <x v="0"/>
    <s v=""/>
    <s v=""/>
    <x v="1"/>
    <x v="3"/>
    <n v="106974"/>
    <x v="0"/>
  </r>
  <r>
    <x v="0"/>
    <x v="9"/>
    <x v="0"/>
    <n v="91"/>
    <x v="9"/>
    <n v="69"/>
    <s v="Recruitment Support"/>
    <s v="Workforce development alongside children's services"/>
    <x v="9"/>
    <s v="Workforce development"/>
    <s v=""/>
    <x v="0"/>
    <s v=""/>
    <x v="0"/>
    <s v=""/>
    <s v=""/>
    <x v="1"/>
    <x v="3"/>
    <n v="33600"/>
    <x v="0"/>
  </r>
  <r>
    <x v="0"/>
    <x v="9"/>
    <x v="0"/>
    <n v="92"/>
    <x v="9"/>
    <n v="70"/>
    <s v="Mental Health CTLD "/>
    <s v="Funding to support the delivery of HCC in-house mental health services"/>
    <x v="3"/>
    <s v="Other"/>
    <s v="Integrated care packages"/>
    <x v="2"/>
    <s v=""/>
    <x v="0"/>
    <s v=""/>
    <s v=""/>
    <x v="1"/>
    <x v="4"/>
    <n v="354827"/>
    <x v="0"/>
  </r>
  <r>
    <x v="0"/>
    <x v="9"/>
    <x v="0"/>
    <n v="93"/>
    <x v="9"/>
    <n v="70"/>
    <s v="Mental Health CTLD "/>
    <s v="Funding to support the delivery of HCC in-house mental health services"/>
    <x v="3"/>
    <s v="Other"/>
    <s v="Integrated care packages"/>
    <x v="2"/>
    <s v=""/>
    <x v="0"/>
    <s v=""/>
    <s v=""/>
    <x v="1"/>
    <x v="6"/>
    <n v="99513"/>
    <x v="0"/>
  </r>
  <r>
    <x v="0"/>
    <x v="9"/>
    <x v="0"/>
    <n v="94"/>
    <x v="9"/>
    <n v="70"/>
    <s v="Mental Health CTLD "/>
    <s v="Funding to support the delivery of HCC in-house mental health services"/>
    <x v="3"/>
    <s v="Other"/>
    <s v="Integrated care packages"/>
    <x v="2"/>
    <s v=""/>
    <x v="0"/>
    <s v=""/>
    <s v=""/>
    <x v="1"/>
    <x v="3"/>
    <n v="600"/>
    <x v="0"/>
  </r>
  <r>
    <x v="0"/>
    <x v="9"/>
    <x v="0"/>
    <n v="95"/>
    <x v="9"/>
    <n v="71"/>
    <s v="Additional Support to Supported Living"/>
    <s v="Support to Supported Living"/>
    <x v="10"/>
    <s v="Other"/>
    <s v="Supported Living"/>
    <x v="0"/>
    <s v=""/>
    <x v="0"/>
    <s v=""/>
    <s v=""/>
    <x v="2"/>
    <x v="0"/>
    <n v="590846"/>
    <x v="0"/>
  </r>
  <r>
    <x v="0"/>
    <x v="9"/>
    <x v="0"/>
    <n v="96"/>
    <x v="9"/>
    <n v="71"/>
    <s v="Additional Support to Supported Living"/>
    <s v="Support to Supported Living"/>
    <x v="10"/>
    <s v="Other"/>
    <s v="Supported Living"/>
    <x v="0"/>
    <s v=""/>
    <x v="0"/>
    <s v=""/>
    <s v=""/>
    <x v="2"/>
    <x v="3"/>
    <n v="610986"/>
    <x v="0"/>
  </r>
  <r>
    <x v="0"/>
    <x v="9"/>
    <x v="0"/>
    <n v="97"/>
    <x v="9"/>
    <n v="72"/>
    <s v="Community Navigation &amp; Advice Service"/>
    <s v="Community navigation service providing an interface between PCNs in the city and council and community services. "/>
    <x v="10"/>
    <s v="Multidisciplinary teams that are supporting independence, such as anticipatory care"/>
    <s v=""/>
    <x v="0"/>
    <s v=""/>
    <x v="0"/>
    <s v=""/>
    <s v=""/>
    <x v="1"/>
    <x v="0"/>
    <n v="548000"/>
    <x v="0"/>
  </r>
  <r>
    <x v="0"/>
    <x v="9"/>
    <x v="0"/>
    <n v="98"/>
    <x v="9"/>
    <n v="72"/>
    <s v="Community Navigation &amp; Advice Service"/>
    <s v="Community navigation service providing an interface between PCNs in the city and council and community services. "/>
    <x v="10"/>
    <s v="Multidisciplinary teams that are supporting independence, such as anticipatory care"/>
    <s v=""/>
    <x v="0"/>
    <s v=""/>
    <x v="0"/>
    <s v=""/>
    <s v=""/>
    <x v="1"/>
    <x v="4"/>
    <n v="250000"/>
    <x v="0"/>
  </r>
  <r>
    <x v="0"/>
    <x v="9"/>
    <x v="0"/>
    <n v="99"/>
    <x v="9"/>
    <n v="73"/>
    <s v="Hospital Homeless Discharge Service"/>
    <s v="Joint project between housing and adult social care to support homeless and people facing multiple disadvantages to receive the right support at the right time. "/>
    <x v="3"/>
    <s v="Other"/>
    <s v="Early supportive discharge"/>
    <x v="0"/>
    <s v=""/>
    <x v="0"/>
    <s v=""/>
    <s v=""/>
    <x v="2"/>
    <x v="6"/>
    <n v="156000"/>
    <x v="0"/>
  </r>
  <r>
    <x v="0"/>
    <x v="9"/>
    <x v="0"/>
    <n v="100"/>
    <x v="9"/>
    <n v="73"/>
    <s v="Hospital Homeless Discharge Service"/>
    <s v="Joint project between housing and adult social care to support homeless and people facing multiple disadvantages to receive the right support at the right time. "/>
    <x v="3"/>
    <s v="Other"/>
    <s v="Early supportive discharge"/>
    <x v="0"/>
    <s v=""/>
    <x v="0"/>
    <s v=""/>
    <s v=""/>
    <x v="2"/>
    <x v="4"/>
    <n v="208000"/>
    <x v="0"/>
  </r>
  <r>
    <x v="0"/>
    <x v="9"/>
    <x v="0"/>
    <n v="101"/>
    <x v="9"/>
    <n v="74"/>
    <s v="Mental Health services"/>
    <s v="Funding to support the delivery of mental health services through Humber Teaching NHS Foundation Trust"/>
    <x v="3"/>
    <s v="Other"/>
    <s v="Integrated care packages"/>
    <x v="2"/>
    <s v=""/>
    <x v="0"/>
    <s v=""/>
    <s v=""/>
    <x v="5"/>
    <x v="4"/>
    <n v="1838021"/>
    <x v="0"/>
  </r>
  <r>
    <x v="0"/>
    <x v="9"/>
    <x v="0"/>
    <n v="102"/>
    <x v="9"/>
    <n v="74"/>
    <s v="Mental Health services"/>
    <s v="Funding to support the delivery of mental health services through Humber Teaching NHS Foundation Trust"/>
    <x v="3"/>
    <s v="Other"/>
    <s v="Integrated care packages"/>
    <x v="2"/>
    <s v=""/>
    <x v="0"/>
    <s v=""/>
    <s v=""/>
    <x v="5"/>
    <x v="3"/>
    <n v="258000"/>
    <x v="0"/>
  </r>
  <r>
    <x v="0"/>
    <x v="9"/>
    <x v="0"/>
    <n v="103"/>
    <x v="9"/>
    <n v="74"/>
    <s v="Mental Health services"/>
    <s v="Funding to support the delivery of mental health services through Humber Teaching NHS Foundation Trust"/>
    <x v="3"/>
    <s v="Other"/>
    <s v="Integrated care packages"/>
    <x v="2"/>
    <s v=""/>
    <x v="0"/>
    <s v=""/>
    <s v=""/>
    <x v="5"/>
    <x v="0"/>
    <n v="149284"/>
    <x v="0"/>
  </r>
  <r>
    <x v="0"/>
    <x v="9"/>
    <x v="0"/>
    <n v="104"/>
    <x v="9"/>
    <n v="75"/>
    <s v="Supporting Independence Team"/>
    <s v="Funding to support additional travel costs within SIT"/>
    <x v="18"/>
    <s v="&lt;Please Select&gt;"/>
    <s v=""/>
    <x v="0"/>
    <s v=""/>
    <x v="0"/>
    <s v=""/>
    <s v=""/>
    <x v="1"/>
    <x v="3"/>
    <n v="10000"/>
    <x v="0"/>
  </r>
  <r>
    <x v="0"/>
    <x v="9"/>
    <x v="0"/>
    <n v="105"/>
    <x v="9"/>
    <n v="76"/>
    <s v="Advocacy Support"/>
    <s v="Additional funding to support the VCS with provision of advocacy services"/>
    <x v="9"/>
    <s v="Voluntary Sector Business Development"/>
    <s v=""/>
    <x v="0"/>
    <s v=""/>
    <x v="0"/>
    <s v=""/>
    <s v=""/>
    <x v="0"/>
    <x v="3"/>
    <n v="123930"/>
    <x v="0"/>
  </r>
  <r>
    <x v="0"/>
    <x v="9"/>
    <x v="0"/>
    <n v="106"/>
    <x v="9"/>
    <n v="77"/>
    <s v="Residential Homes - IT equipment"/>
    <s v="Addiitonal IT support replacing kit in in house residential homes to benefit residents and staff"/>
    <x v="1"/>
    <s v="Digital participation services"/>
    <s v=""/>
    <x v="0"/>
    <s v=""/>
    <x v="0"/>
    <s v=""/>
    <s v=""/>
    <x v="1"/>
    <x v="3"/>
    <n v="17600"/>
    <x v="0"/>
  </r>
  <r>
    <x v="0"/>
    <x v="9"/>
    <x v="0"/>
    <n v="107"/>
    <x v="9"/>
    <n v="78"/>
    <s v="D2A Care packages"/>
    <s v="The cost of short term care packages for people discharged from hospital  whilst they are awaiting assessment of their longer term care needs"/>
    <x v="8"/>
    <s v="Home First/Discharge to Assess - process support/core costs"/>
    <s v=""/>
    <x v="0"/>
    <s v=""/>
    <x v="0"/>
    <s v=""/>
    <s v=""/>
    <x v="2"/>
    <x v="5"/>
    <n v="1040000"/>
    <x v="0"/>
  </r>
  <r>
    <x v="0"/>
    <x v="9"/>
    <x v="0"/>
    <n v="108"/>
    <x v="9"/>
    <n v="79"/>
    <s v="Interim beds"/>
    <s v="Extended funding of the interim beds over Winter"/>
    <x v="16"/>
    <s v="Short-term residential/nursing care for someone likely to require a longer-term care home replacement"/>
    <s v=""/>
    <x v="0"/>
    <s v=""/>
    <x v="0"/>
    <s v=""/>
    <s v=""/>
    <x v="2"/>
    <x v="5"/>
    <n v="125000"/>
    <x v="0"/>
  </r>
  <r>
    <x v="0"/>
    <x v="9"/>
    <x v="0"/>
    <n v="109"/>
    <x v="9"/>
    <n v="80"/>
    <s v="Hospital team "/>
    <s v="Overtime and agency costs for evenings/weekends "/>
    <x v="18"/>
    <s v=""/>
    <s v=""/>
    <x v="0"/>
    <s v=""/>
    <x v="0"/>
    <s v=""/>
    <s v=""/>
    <x v="1"/>
    <x v="5"/>
    <n v="100000"/>
    <x v="0"/>
  </r>
  <r>
    <x v="0"/>
    <x v="9"/>
    <x v="0"/>
    <n v="110"/>
    <x v="9"/>
    <n v="81"/>
    <s v="Deep Cleans"/>
    <s v="Costs associated with cleaning people's properties to minimise any delays in discharge from hospital back home"/>
    <x v="2"/>
    <s v=""/>
    <s v=""/>
    <x v="5"/>
    <s v="Housing"/>
    <x v="0"/>
    <s v=""/>
    <s v=""/>
    <x v="2"/>
    <x v="5"/>
    <n v="20000"/>
    <x v="0"/>
  </r>
  <r>
    <x v="0"/>
    <x v="9"/>
    <x v="0"/>
    <n v="111"/>
    <x v="9"/>
    <n v="82"/>
    <s v="Discharge Fund admin costs"/>
    <s v="Admin costs associated with the ASC Discharge Fund"/>
    <x v="11"/>
    <s v=""/>
    <s v=""/>
    <x v="0"/>
    <s v=""/>
    <x v="0"/>
    <s v=""/>
    <s v=""/>
    <x v="1"/>
    <x v="5"/>
    <n v="83747"/>
    <x v="0"/>
  </r>
  <r>
    <x v="0"/>
    <x v="9"/>
    <x v="0"/>
    <n v="112"/>
    <x v="9"/>
    <n v="83"/>
    <s v="Agency staff costs"/>
    <s v="Additional costs associated with OT and Social Worker posts"/>
    <x v="18"/>
    <s v=""/>
    <s v=""/>
    <x v="0"/>
    <s v=""/>
    <x v="0"/>
    <s v=""/>
    <s v=""/>
    <x v="2"/>
    <x v="5"/>
    <n v="450000"/>
    <x v="0"/>
  </r>
  <r>
    <x v="0"/>
    <x v="9"/>
    <x v="0"/>
    <n v="113"/>
    <x v="9"/>
    <n v="84"/>
    <s v="Support at Home (Optimizing Independence)"/>
    <s v="Contribution to continuation of Red Cross service in Hull for period July-March"/>
    <x v="9"/>
    <s v="Voluntary Sector Business Development"/>
    <s v=""/>
    <x v="0"/>
    <s v=""/>
    <x v="0"/>
    <s v=""/>
    <s v=""/>
    <x v="1"/>
    <x v="5"/>
    <n v="0"/>
    <x v="0"/>
  </r>
  <r>
    <x v="0"/>
    <x v="9"/>
    <x v="0"/>
    <n v="114"/>
    <x v="9"/>
    <n v="85"/>
    <s v="Trusted Assessors"/>
    <s v="Development of trusted assessor provision with Age UK"/>
    <x v="8"/>
    <s v="Trusted Assessment"/>
    <s v=""/>
    <x v="0"/>
    <s v=""/>
    <x v="0"/>
    <s v=""/>
    <s v=""/>
    <x v="2"/>
    <x v="5"/>
    <n v="85000"/>
    <x v="0"/>
  </r>
  <r>
    <x v="0"/>
    <x v="9"/>
    <x v="0"/>
    <n v="115"/>
    <x v="9"/>
    <n v="85"/>
    <s v="Winter Pressures"/>
    <s v="Additional support to providers across winter with regards to addiitonal recruitment to ease demand pressures"/>
    <x v="18"/>
    <s v=""/>
    <s v=""/>
    <x v="0"/>
    <s v=""/>
    <x v="0"/>
    <s v=""/>
    <s v=""/>
    <x v="2"/>
    <x v="5"/>
    <n v="2266862"/>
    <x v="0"/>
  </r>
  <r>
    <x v="0"/>
    <x v="9"/>
    <x v="0"/>
    <n v="116"/>
    <x v="9"/>
    <n v="86"/>
    <s v="Discharge Fund Schemes"/>
    <s v="Community beds"/>
    <x v="5"/>
    <s v="Other"/>
    <s v="Intermediate care (flexed to meet need)"/>
    <x v="1"/>
    <s v=""/>
    <x v="2"/>
    <s v=""/>
    <s v=""/>
    <x v="3"/>
    <x v="1"/>
    <n v="2840708"/>
    <x v="0"/>
  </r>
  <r>
    <x v="0"/>
    <x v="9"/>
    <x v="0"/>
    <n v="117"/>
    <x v="9"/>
    <n v="87"/>
    <s v="Other"/>
    <s v="Other  "/>
    <x v="11"/>
    <s v=""/>
    <s v=""/>
    <x v="0"/>
    <s v=""/>
    <x v="2"/>
    <s v=""/>
    <s v=""/>
    <x v="2"/>
    <x v="0"/>
    <n v="0"/>
    <x v="0"/>
  </r>
  <r>
    <x v="0"/>
    <x v="9"/>
    <x v="0"/>
    <n v="118"/>
    <x v="9"/>
    <n v="88"/>
    <s v="Continuing Health Care Team"/>
    <s v="Continuing Health Care case management - staff support within brokerage and commissioning"/>
    <x v="9"/>
    <s v="Integrated models of provision"/>
    <s v=""/>
    <x v="0"/>
    <s v=""/>
    <x v="2"/>
    <s v=""/>
    <s v=""/>
    <x v="1"/>
    <x v="0"/>
    <n v="150000"/>
    <x v="0"/>
  </r>
  <r>
    <x v="0"/>
    <x v="9"/>
    <x v="0"/>
    <n v="119"/>
    <x v="9"/>
    <n v="89"/>
    <s v="Mental Health - Support &amp; Advice service"/>
    <s v="support commissioning through the HTFT contract of the Alzheimer’s Society to deliver services providing information and advice to people who use services and carers. "/>
    <x v="6"/>
    <s v="Independent Mental Health Advocacy"/>
    <s v=""/>
    <x v="0"/>
    <s v=""/>
    <x v="2"/>
    <s v=""/>
    <s v=""/>
    <x v="0"/>
    <x v="4"/>
    <n v="0"/>
    <x v="0"/>
  </r>
  <r>
    <x v="0"/>
    <x v="9"/>
    <x v="0"/>
    <n v="120"/>
    <x v="9"/>
    <n v="11"/>
    <s v="Community Equipment"/>
    <s v="Provision of community equipment to maintain independence and help people live at home"/>
    <x v="15"/>
    <s v="Physical health/wellbeing"/>
    <s v=""/>
    <x v="0"/>
    <s v=""/>
    <x v="2"/>
    <s v=""/>
    <s v=""/>
    <x v="2"/>
    <x v="0"/>
    <n v="21654"/>
    <x v="0"/>
  </r>
  <r>
    <x v="0"/>
    <x v="9"/>
    <x v="0"/>
    <n v="121"/>
    <x v="9"/>
    <n v="18"/>
    <s v="Wilberforce Health Centre"/>
    <s v="Contribution for the rent for an integrated work base for health, social care and voluntary sector"/>
    <x v="3"/>
    <s v="Care navigation and planning"/>
    <s v=""/>
    <x v="0"/>
    <s v=""/>
    <x v="2"/>
    <s v=""/>
    <s v=""/>
    <x v="3"/>
    <x v="0"/>
    <n v="88432"/>
    <x v="0"/>
  </r>
  <r>
    <x v="0"/>
    <x v="9"/>
    <x v="0"/>
    <n v="122"/>
    <x v="9"/>
    <n v="19"/>
    <s v="Moving With Dignity"/>
    <s v="Training and the provision of single handed hoists. "/>
    <x v="1"/>
    <s v="Other"/>
    <s v="This is a post for the Moving with Dignity Practitioner"/>
    <x v="0"/>
    <s v=""/>
    <x v="2"/>
    <s v=""/>
    <s v=""/>
    <x v="1"/>
    <x v="0"/>
    <n v="15638"/>
    <x v="0"/>
  </r>
  <r>
    <x v="0"/>
    <x v="9"/>
    <x v="0"/>
    <n v="123"/>
    <x v="9"/>
    <n v="20"/>
    <s v="Community Equipment - Moving With Dignity"/>
    <s v="Training and the provision of single handed hoists. "/>
    <x v="1"/>
    <s v="Community based equipment"/>
    <s v=""/>
    <x v="0"/>
    <s v=""/>
    <x v="2"/>
    <s v=""/>
    <s v=""/>
    <x v="1"/>
    <x v="0"/>
    <n v="7340"/>
    <x v="0"/>
  </r>
  <r>
    <x v="0"/>
    <x v="9"/>
    <x v="0"/>
    <n v="124"/>
    <x v="9"/>
    <n v="21"/>
    <s v="U65 Therapy Services"/>
    <s v="Support for younger adults "/>
    <x v="11"/>
    <s v=""/>
    <s v=""/>
    <x v="2"/>
    <s v=""/>
    <x v="2"/>
    <s v=""/>
    <s v=""/>
    <x v="5"/>
    <x v="0"/>
    <n v="17824"/>
    <x v="0"/>
  </r>
  <r>
    <x v="0"/>
    <x v="9"/>
    <x v="0"/>
    <n v="125"/>
    <x v="9"/>
    <n v="22"/>
    <s v="Integrated Mental Health Project"/>
    <s v="Funding to support the delivery of mental health services"/>
    <x v="3"/>
    <s v="Care navigation and planning"/>
    <s v=""/>
    <x v="2"/>
    <s v=""/>
    <x v="2"/>
    <s v=""/>
    <s v=""/>
    <x v="5"/>
    <x v="0"/>
    <n v="6136"/>
    <x v="0"/>
  </r>
  <r>
    <x v="0"/>
    <x v="10"/>
    <x v="0"/>
    <n v="1"/>
    <x v="10"/>
    <n v="1"/>
    <s v="Maintaining Social Care Eligibility Criteria"/>
    <s v="Contribution to overall commissioning budget in order for the LA to meet its statutory requirements.Funding supports existing services or transformation programmes, where such services or programmes are of benefit to the wider health and care system."/>
    <x v="17"/>
    <s v=""/>
    <s v=""/>
    <x v="0"/>
    <s v=""/>
    <x v="0"/>
    <s v=""/>
    <s v=""/>
    <x v="2"/>
    <x v="0"/>
    <n v="3175630"/>
    <x v="0"/>
  </r>
  <r>
    <x v="0"/>
    <x v="10"/>
    <x v="0"/>
    <n v="2"/>
    <x v="10"/>
    <n v="2"/>
    <s v="Integrated Intermediate Care Service"/>
    <s v="Integrated Home based intermediate care service"/>
    <x v="4"/>
    <s v="Joint reablement and rehabilitation service (accepting step up and step down users)"/>
    <s v=""/>
    <x v="0"/>
    <s v=""/>
    <x v="0"/>
    <s v=""/>
    <s v=""/>
    <x v="1"/>
    <x v="0"/>
    <n v="3150980"/>
    <x v="0"/>
  </r>
  <r>
    <x v="0"/>
    <x v="10"/>
    <x v="0"/>
    <n v="3"/>
    <x v="10"/>
    <n v="3"/>
    <s v="Information and Advice Hub"/>
    <s v="In house Council provision for co-ordinating requests for care and carer support. Single point of Access for Adult Social Care referrals and contacts"/>
    <x v="3"/>
    <s v="Care navigation and planning"/>
    <s v=""/>
    <x v="0"/>
    <s v=""/>
    <x v="0"/>
    <s v=""/>
    <s v=""/>
    <x v="1"/>
    <x v="0"/>
    <n v="426231"/>
    <x v="0"/>
  </r>
  <r>
    <x v="0"/>
    <x v="10"/>
    <x v="0"/>
    <n v="4"/>
    <x v="10"/>
    <n v="4"/>
    <s v="Community Wellbeing Teams"/>
    <s v="Supports social work posts in Community Wellbeing Teams and delivery of statutory functions embedded in the Care Act 2014 which include: assessment, carers assessments, support planning, review and safeguarding"/>
    <x v="6"/>
    <s v="Other"/>
    <s v="Social work posts and delivery of statutory responsibilities"/>
    <x v="0"/>
    <s v=""/>
    <x v="0"/>
    <s v=""/>
    <s v=""/>
    <x v="1"/>
    <x v="0"/>
    <n v="1819657"/>
    <x v="0"/>
  </r>
  <r>
    <x v="0"/>
    <x v="10"/>
    <x v="0"/>
    <n v="5"/>
    <x v="10"/>
    <n v="5"/>
    <s v="Integrated Hospital Team"/>
    <s v="The team delivers a comprehensive early assessment service to reduce hospital admissions from A&amp;E, promote timely discharges from other wards, and identify patients who would be suitable for intermediate care / or have short term re-ablement potential.  A"/>
    <x v="3"/>
    <s v="Assessment teams/joint assessment"/>
    <s v=""/>
    <x v="0"/>
    <s v=""/>
    <x v="0"/>
    <s v=""/>
    <s v=""/>
    <x v="1"/>
    <x v="0"/>
    <n v="418253"/>
    <x v="0"/>
  </r>
  <r>
    <x v="0"/>
    <x v="10"/>
    <x v="0"/>
    <n v="6"/>
    <x v="10"/>
    <n v="6"/>
    <s v="Disabled Facilities Grant"/>
    <s v="DFG - adaptations. Aids and adaptations to properties (showers, extensions etc)"/>
    <x v="13"/>
    <s v="Adaptations, including statutory DFG grants"/>
    <s v=""/>
    <x v="0"/>
    <s v=""/>
    <x v="0"/>
    <s v=""/>
    <s v=""/>
    <x v="1"/>
    <x v="2"/>
    <n v="1200000"/>
    <x v="0"/>
  </r>
  <r>
    <x v="0"/>
    <x v="10"/>
    <x v="0"/>
    <n v="7"/>
    <x v="10"/>
    <n v="7"/>
    <s v="Disabled Facilities Grant"/>
    <s v="DFG - removable equipment eg. stairlifts, hoists, modular ramps"/>
    <x v="13"/>
    <s v="Discretionary use of DFG"/>
    <s v=""/>
    <x v="0"/>
    <s v=""/>
    <x v="0"/>
    <s v=""/>
    <s v=""/>
    <x v="1"/>
    <x v="2"/>
    <n v="1886212"/>
    <x v="0"/>
  </r>
  <r>
    <x v="0"/>
    <x v="10"/>
    <x v="0"/>
    <n v="8"/>
    <x v="10"/>
    <n v="8"/>
    <s v="BCF programme Lead"/>
    <s v="BCF Programme Lead post coordinates and oversees the BCF Finance Group and iBCF Board, provides assurance / governance; coordinates all statutory returns;  "/>
    <x v="9"/>
    <s v="Programme management"/>
    <s v=""/>
    <x v="5"/>
    <s v="Health and Social Care"/>
    <x v="2"/>
    <s v=""/>
    <s v=""/>
    <x v="4"/>
    <x v="3"/>
    <n v="84250"/>
    <x v="0"/>
  </r>
  <r>
    <x v="0"/>
    <x v="10"/>
    <x v="0"/>
    <n v="9"/>
    <x v="10"/>
    <n v="9"/>
    <s v="Senior Accountant Funding"/>
    <s v="Coordination of BCF financial planning "/>
    <x v="9"/>
    <s v="Programme management"/>
    <s v=""/>
    <x v="5"/>
    <s v="Health and Social Care"/>
    <x v="0"/>
    <s v=""/>
    <s v=""/>
    <x v="1"/>
    <x v="3"/>
    <n v="18941"/>
    <x v="0"/>
  </r>
  <r>
    <x v="0"/>
    <x v="10"/>
    <x v="0"/>
    <n v="10"/>
    <x v="10"/>
    <n v="10"/>
    <s v="Short Term Offer and Discharge to Assess"/>
    <s v="This scheme includes occupational therapy posts and social workers who continue to work flexibly across a number of settings to facilitate discharge home, prevent admission and maximise potential. East Ridings Short Term Offer includes a number of service"/>
    <x v="6"/>
    <s v="Other"/>
    <s v="Social work posts and delivery of statutory responsibilities"/>
    <x v="0"/>
    <s v=""/>
    <x v="0"/>
    <s v=""/>
    <s v=""/>
    <x v="1"/>
    <x v="3"/>
    <n v="659097"/>
    <x v="0"/>
  </r>
  <r>
    <x v="0"/>
    <x v="10"/>
    <x v="0"/>
    <n v="11"/>
    <x v="10"/>
    <n v="11"/>
    <s v="Assisted Discharge Services"/>
    <s v="Supporting patients and their carers who are ready to be discharged from hospital to return to their own home, providing transport, settling in, ensuring they have their medication, food, hot drink etc… includes follow up calls as required to facilitate d"/>
    <x v="10"/>
    <s v="Low level support for simple hospital discharges (Discharge to Assess pathway 0)"/>
    <s v=""/>
    <x v="5"/>
    <s v="Low level support"/>
    <x v="2"/>
    <s v=""/>
    <s v=""/>
    <x v="0"/>
    <x v="3"/>
    <n v="145921"/>
    <x v="0"/>
  </r>
  <r>
    <x v="0"/>
    <x v="10"/>
    <x v="0"/>
    <n v="12"/>
    <x v="10"/>
    <n v="12"/>
    <s v="Assisted Discharge Services"/>
    <s v="Supporting patients and their carers who are ready to be discharged from hospital to return to their own home, providing transport, settling in, ensuring they have their medication, food, hot drink etc… includes follow up calls as required to facilitate d"/>
    <x v="10"/>
    <s v="Low level support for simple hospital discharges (Discharge to Assess pathway 0)"/>
    <s v=""/>
    <x v="5"/>
    <s v="Low level support"/>
    <x v="0"/>
    <s v=""/>
    <s v=""/>
    <x v="0"/>
    <x v="3"/>
    <n v="112915"/>
    <x v="0"/>
  </r>
  <r>
    <x v="0"/>
    <x v="10"/>
    <x v="0"/>
    <n v="13"/>
    <x v="10"/>
    <n v="13"/>
    <s v="D2A Change Programme"/>
    <s v="D2A Transformational Programme"/>
    <x v="8"/>
    <s v="Home First/Discharge to Assess - process support/core costs"/>
    <s v=""/>
    <x v="5"/>
    <s v="Cross cutting system partners (inc. The PSC provider)"/>
    <x v="0"/>
    <s v=""/>
    <s v=""/>
    <x v="1"/>
    <x v="3"/>
    <n v="0"/>
    <x v="0"/>
  </r>
  <r>
    <x v="0"/>
    <x v="10"/>
    <x v="0"/>
    <n v="14"/>
    <x v="10"/>
    <n v="14"/>
    <s v="Hospital Team"/>
    <s v="Additional social work resource in place to meet increased levels of demand / complexity, ensure good patient flow through acute and community hospitals and to reduce length of stay"/>
    <x v="3"/>
    <s v="Assessment teams/joint assessment"/>
    <s v=""/>
    <x v="0"/>
    <s v=""/>
    <x v="0"/>
    <s v=""/>
    <s v=""/>
    <x v="1"/>
    <x v="3"/>
    <n v="651822"/>
    <x v="0"/>
  </r>
  <r>
    <x v="0"/>
    <x v="10"/>
    <x v="0"/>
    <n v="15"/>
    <x v="10"/>
    <n v="15"/>
    <s v="Education and Workforce"/>
    <s v="To support in the recruitment and retention in the Care Sector and attract younger people to Health &amp; Social Care roles"/>
    <x v="9"/>
    <s v="Workforce development"/>
    <s v=""/>
    <x v="5"/>
    <s v="Health and Social Care"/>
    <x v="0"/>
    <s v=""/>
    <s v=""/>
    <x v="1"/>
    <x v="3"/>
    <n v="0"/>
    <x v="0"/>
  </r>
  <r>
    <x v="0"/>
    <x v="10"/>
    <x v="0"/>
    <n v="16"/>
    <x v="10"/>
    <n v="16"/>
    <s v="Investment in Technology / Digital Maturity"/>
    <s v="This scheme is focussed on supporting VCSE to reach digital maturity and includes some programme support"/>
    <x v="9"/>
    <s v="System IT Interoperability"/>
    <s v=""/>
    <x v="0"/>
    <s v=""/>
    <x v="0"/>
    <s v=""/>
    <s v=""/>
    <x v="1"/>
    <x v="3"/>
    <n v="57102"/>
    <x v="0"/>
  </r>
  <r>
    <x v="0"/>
    <x v="10"/>
    <x v="0"/>
    <n v="17"/>
    <x v="10"/>
    <n v="17"/>
    <s v="High Intensity User Service"/>
    <s v="High Intensity User scheme. The service users a coaching approach, targeting high users of services and supports the most vulnerable clients to prevent individuals needs escalating which would impact on health and social care services."/>
    <x v="10"/>
    <s v="Other"/>
    <s v="Supporting High Intensity Users / preventing readmission"/>
    <x v="1"/>
    <s v=""/>
    <x v="2"/>
    <s v=""/>
    <s v=""/>
    <x v="0"/>
    <x v="3"/>
    <n v="102142"/>
    <x v="0"/>
  </r>
  <r>
    <x v="0"/>
    <x v="10"/>
    <x v="0"/>
    <n v="18"/>
    <x v="10"/>
    <n v="18"/>
    <s v="Quality Development Monitoring Officer"/>
    <s v="Independent Care Sector business development"/>
    <x v="9"/>
    <s v="Integrated models of provision"/>
    <s v=""/>
    <x v="0"/>
    <s v=""/>
    <x v="0"/>
    <s v=""/>
    <s v=""/>
    <x v="1"/>
    <x v="3"/>
    <n v="47351"/>
    <x v="0"/>
  </r>
  <r>
    <x v="0"/>
    <x v="10"/>
    <x v="0"/>
    <n v="19"/>
    <x v="10"/>
    <n v="19"/>
    <s v="DFG pilot review"/>
    <s v="Review of pilot carried out to support people with dementia"/>
    <x v="13"/>
    <s v="Other"/>
    <s v="Independent evaluation of a DFG pilot"/>
    <x v="0"/>
    <s v=""/>
    <x v="0"/>
    <s v=""/>
    <s v=""/>
    <x v="1"/>
    <x v="3"/>
    <n v="0"/>
    <x v="0"/>
  </r>
  <r>
    <x v="0"/>
    <x v="10"/>
    <x v="0"/>
    <n v="20"/>
    <x v="10"/>
    <n v="20"/>
    <s v="Carers Dementia Support "/>
    <s v="Providing specialist support to carers of adults with dementia, including assessments and support planning using eligibility criteria of the Care Act, risk assessment, liaison with acute sector to facilitate safe discharge and providing advice, delivery o"/>
    <x v="12"/>
    <s v="Carer advice and support related to Care Act duties"/>
    <s v=""/>
    <x v="0"/>
    <s v=""/>
    <x v="0"/>
    <s v=""/>
    <s v=""/>
    <x v="1"/>
    <x v="3"/>
    <n v="149839"/>
    <x v="0"/>
  </r>
  <r>
    <x v="0"/>
    <x v="10"/>
    <x v="0"/>
    <n v="21"/>
    <x v="10"/>
    <n v="21"/>
    <s v="Demographic Pressures / Fair Price of Care"/>
    <s v="Meeting pressures associated with increasing numbers of older people in the East Riding as well as care sector fee increases."/>
    <x v="17"/>
    <s v=""/>
    <s v=""/>
    <x v="0"/>
    <s v=""/>
    <x v="0"/>
    <s v=""/>
    <s v=""/>
    <x v="1"/>
    <x v="3"/>
    <n v="7465588"/>
    <x v="0"/>
  </r>
  <r>
    <x v="0"/>
    <x v="10"/>
    <x v="0"/>
    <n v="22"/>
    <x v="10"/>
    <n v="22"/>
    <s v="Demographic Pressures / Fair Price of Care"/>
    <s v="Meeting pressures associated with increasing numbers of older people in the East Riding as well as care sector fee increases."/>
    <x v="17"/>
    <s v=""/>
    <s v=""/>
    <x v="0"/>
    <s v=""/>
    <x v="0"/>
    <s v=""/>
    <s v=""/>
    <x v="1"/>
    <x v="4"/>
    <n v="328587"/>
    <x v="0"/>
  </r>
  <r>
    <x v="0"/>
    <x v="10"/>
    <x v="0"/>
    <n v="23"/>
    <x v="10"/>
    <n v="23"/>
    <s v="Unplanned Care Co-ordination Hub PMO support"/>
    <s v="PMO support for the Unplanned Care Coordination Hub work"/>
    <x v="8"/>
    <s v="Monitoring and responding to system demand and capacity"/>
    <s v=""/>
    <x v="1"/>
    <s v=""/>
    <x v="2"/>
    <s v=""/>
    <s v=""/>
    <x v="3"/>
    <x v="3"/>
    <n v="0"/>
    <x v="0"/>
  </r>
  <r>
    <x v="0"/>
    <x v="10"/>
    <x v="0"/>
    <n v="24"/>
    <x v="10"/>
    <n v="24"/>
    <s v="Bridlington Population Health"/>
    <s v="PCN work to review avoidable admissions and develop new ways of working to address this"/>
    <x v="0"/>
    <s v="Other"/>
    <s v="Focussed piece of work by Bridlington PCN following population health analysis"/>
    <x v="6"/>
    <s v=""/>
    <x v="2"/>
    <s v=""/>
    <s v=""/>
    <x v="4"/>
    <x v="3"/>
    <n v="0"/>
    <x v="0"/>
  </r>
  <r>
    <x v="0"/>
    <x v="10"/>
    <x v="0"/>
    <n v="25"/>
    <x v="10"/>
    <n v="25"/>
    <s v="Falls response"/>
    <s v="East Riding falls response model has been developed as it was identified that there are high numbers of falls highlighted as reasons for admission to hospital."/>
    <x v="10"/>
    <s v="Multidisciplinary teams that are supporting independence, such as anticipatory care"/>
    <s v=""/>
    <x v="5"/>
    <s v="Cross cutting system partners (Community Service &amp; Social Care)"/>
    <x v="0"/>
    <s v=""/>
    <s v=""/>
    <x v="1"/>
    <x v="3"/>
    <n v="146081"/>
    <x v="0"/>
  </r>
  <r>
    <x v="0"/>
    <x v="10"/>
    <x v="0"/>
    <n v="26"/>
    <x v="10"/>
    <n v="26"/>
    <s v="Enhanced Falls response"/>
    <s v="Further development of the Falls response to include people who have not got a Lifeline service"/>
    <x v="10"/>
    <s v="Multidisciplinary teams that are supporting independence, such as anticipatory care"/>
    <s v=""/>
    <x v="5"/>
    <s v="Cross cutting system partners (Community Service, Social Care and Humberside Fire and Rescue)"/>
    <x v="2"/>
    <s v=""/>
    <s v=""/>
    <x v="4"/>
    <x v="3"/>
    <n v="155126"/>
    <x v="0"/>
  </r>
  <r>
    <x v="0"/>
    <x v="10"/>
    <x v="0"/>
    <n v="27"/>
    <x v="10"/>
    <n v="27"/>
    <s v="Frailty "/>
    <s v="A multiagency proactive fraity service with a dedicated team comprising consultant geriatricians, therapists, social workers, pharmacists and GP with special interest, who undertake comprehensive assessments, personalised care planing and signposting to o"/>
    <x v="10"/>
    <s v="Integrated neighbourhood services"/>
    <s v=""/>
    <x v="1"/>
    <s v=""/>
    <x v="2"/>
    <s v=""/>
    <s v=""/>
    <x v="3"/>
    <x v="3"/>
    <n v="200000"/>
    <x v="0"/>
  </r>
  <r>
    <x v="0"/>
    <x v="10"/>
    <x v="0"/>
    <n v="28"/>
    <x v="10"/>
    <n v="28"/>
    <s v="Community Equipment - Manual Handling"/>
    <s v="Training and equipment for residential homes, time limited project estimate some impact on all 144 care homes in the East Riding - initial focus on those care homes requiring improvement. "/>
    <x v="1"/>
    <s v="Community based equipment"/>
    <s v=""/>
    <x v="1"/>
    <s v=""/>
    <x v="2"/>
    <s v=""/>
    <s v=""/>
    <x v="4"/>
    <x v="3"/>
    <n v="0"/>
    <x v="0"/>
  </r>
  <r>
    <x v="0"/>
    <x v="10"/>
    <x v="0"/>
    <n v="29"/>
    <x v="10"/>
    <n v="29"/>
    <s v="Care Home Select"/>
    <s v="Support to patients and their families / carers on discharge from hospital to residential care"/>
    <x v="8"/>
    <s v="Improved discharge to Care Homes"/>
    <s v=""/>
    <x v="0"/>
    <s v=""/>
    <x v="0"/>
    <s v=""/>
    <s v=""/>
    <x v="2"/>
    <x v="3"/>
    <n v="275000"/>
    <x v="0"/>
  </r>
  <r>
    <x v="0"/>
    <x v="10"/>
    <x v="0"/>
    <n v="30"/>
    <x v="10"/>
    <n v="30"/>
    <s v="Reablement"/>
    <s v="Extension of the integrated home based intermediate care service to delivery sufficient capacity to support pathway 1 D2A."/>
    <x v="4"/>
    <s v="Joint reablement and rehabilitation service (accepting step up and step down users)"/>
    <s v=""/>
    <x v="0"/>
    <s v=""/>
    <x v="0"/>
    <s v=""/>
    <s v=""/>
    <x v="1"/>
    <x v="3"/>
    <n v="1200000"/>
    <x v="0"/>
  </r>
  <r>
    <x v="0"/>
    <x v="10"/>
    <x v="0"/>
    <n v="31"/>
    <x v="10"/>
    <n v="31"/>
    <s v="Technology enabled Care"/>
    <s v="Providing TEC devices and monitoring to maximise independence on discharge from hospital. "/>
    <x v="1"/>
    <s v="Assistive technologies including telecare"/>
    <s v=""/>
    <x v="0"/>
    <s v=""/>
    <x v="0"/>
    <s v=""/>
    <s v=""/>
    <x v="1"/>
    <x v="3"/>
    <n v="150000"/>
    <x v="0"/>
  </r>
  <r>
    <x v="0"/>
    <x v="10"/>
    <x v="0"/>
    <n v="32"/>
    <x v="10"/>
    <n v="32"/>
    <s v="Community Packages targeted at reductions in NCTR"/>
    <s v="Step down packages"/>
    <x v="8"/>
    <s v="Monitoring and responding to system demand and capacity"/>
    <s v=""/>
    <x v="1"/>
    <s v=""/>
    <x v="2"/>
    <s v=""/>
    <s v=""/>
    <x v="6"/>
    <x v="3"/>
    <n v="0"/>
    <x v="0"/>
  </r>
  <r>
    <x v="0"/>
    <x v="10"/>
    <x v="0"/>
    <n v="33"/>
    <x v="10"/>
    <n v="33"/>
    <s v="Fall lifting equipment"/>
    <s v="Replacement of existing equipment to support Lifeline service"/>
    <x v="1"/>
    <s v="Other"/>
    <s v="Falls equipment to support lifeline service"/>
    <x v="0"/>
    <s v=""/>
    <x v="0"/>
    <s v=""/>
    <s v=""/>
    <x v="1"/>
    <x v="3"/>
    <n v="0"/>
    <x v="0"/>
  </r>
  <r>
    <x v="0"/>
    <x v="10"/>
    <x v="0"/>
    <n v="34"/>
    <x v="10"/>
    <n v="34"/>
    <s v="Community Equipment"/>
    <s v="To increase availablity of community equipment in the Care Sector and facilitate timely access to equipment which meets identified  health &amp; social care needs, and help to avoid delayed discharges. NRS Community Equipment contract ICB spend."/>
    <x v="1"/>
    <s v="Assistive technologies including telecare"/>
    <s v=""/>
    <x v="1"/>
    <s v=""/>
    <x v="2"/>
    <s v=""/>
    <s v=""/>
    <x v="2"/>
    <x v="0"/>
    <n v="3990010.02"/>
    <x v="0"/>
  </r>
  <r>
    <x v="0"/>
    <x v="10"/>
    <x v="0"/>
    <n v="35"/>
    <x v="10"/>
    <n v="35"/>
    <s v="Community Provider - Proactive and Preventative Care"/>
    <s v="Contribution to community service contract (proactive and preventative care)"/>
    <x v="10"/>
    <s v="Integrated neighbourhood services"/>
    <s v=""/>
    <x v="1"/>
    <s v=""/>
    <x v="2"/>
    <s v=""/>
    <s v=""/>
    <x v="3"/>
    <x v="0"/>
    <n v="1772958.26"/>
    <x v="0"/>
  </r>
  <r>
    <x v="0"/>
    <x v="10"/>
    <x v="0"/>
    <n v="36"/>
    <x v="10"/>
    <n v="36"/>
    <s v="Avoidable Admissions"/>
    <s v="Initiatives to prevent admissions and avoid delayed transfers of care (supporting delivery of the high impact change model)"/>
    <x v="8"/>
    <s v="Monitoring and responding to system demand and capacity"/>
    <s v=""/>
    <x v="1"/>
    <s v=""/>
    <x v="2"/>
    <s v=""/>
    <s v=""/>
    <x v="3"/>
    <x v="0"/>
    <n v="12086724"/>
    <x v="0"/>
  </r>
  <r>
    <x v="0"/>
    <x v="10"/>
    <x v="0"/>
    <n v="37"/>
    <x v="10"/>
    <n v="37"/>
    <s v="Existing area team s256 transfer"/>
    <s v="Care and support at home for those with eligible needs"/>
    <x v="10"/>
    <s v="Other"/>
    <s v="Supporting independence"/>
    <x v="0"/>
    <s v=""/>
    <x v="0"/>
    <s v=""/>
    <s v=""/>
    <x v="2"/>
    <x v="0"/>
    <n v="643047"/>
    <x v="0"/>
  </r>
  <r>
    <x v="0"/>
    <x v="10"/>
    <x v="0"/>
    <n v="38"/>
    <x v="10"/>
    <n v="38"/>
    <s v="7 day nursing service"/>
    <s v="Expansion of community nursing services"/>
    <x v="10"/>
    <s v="Other"/>
    <s v="Community nursing services"/>
    <x v="1"/>
    <s v=""/>
    <x v="2"/>
    <s v=""/>
    <s v=""/>
    <x v="3"/>
    <x v="0"/>
    <n v="39911"/>
    <x v="0"/>
  </r>
  <r>
    <x v="0"/>
    <x v="10"/>
    <x v="0"/>
    <n v="39"/>
    <x v="10"/>
    <n v="39"/>
    <s v="Integrated hospital team"/>
    <s v="Community services"/>
    <x v="3"/>
    <s v="Assessment teams/joint assessment"/>
    <s v=""/>
    <x v="1"/>
    <s v=""/>
    <x v="2"/>
    <s v=""/>
    <s v=""/>
    <x v="3"/>
    <x v="0"/>
    <n v="10462"/>
    <x v="0"/>
  </r>
  <r>
    <x v="0"/>
    <x v="10"/>
    <x v="0"/>
    <n v="40"/>
    <x v="10"/>
    <n v="40"/>
    <s v="Community equipment service"/>
    <s v="Community equipment and wheelchair services"/>
    <x v="1"/>
    <s v="Assistive technologies including telecare"/>
    <s v=""/>
    <x v="1"/>
    <s v=""/>
    <x v="2"/>
    <s v=""/>
    <s v=""/>
    <x v="2"/>
    <x v="0"/>
    <n v="57879"/>
    <x v="0"/>
  </r>
  <r>
    <x v="0"/>
    <x v="10"/>
    <x v="0"/>
    <n v="41"/>
    <x v="10"/>
    <n v="41"/>
    <s v="Pocklington Hub"/>
    <s v="Integrated scheme"/>
    <x v="10"/>
    <s v="Multidisciplinary teams that are supporting independence, such as anticipatory care"/>
    <s v=""/>
    <x v="1"/>
    <s v=""/>
    <x v="2"/>
    <s v=""/>
    <s v=""/>
    <x v="3"/>
    <x v="0"/>
    <n v="350825"/>
    <x v="0"/>
  </r>
  <r>
    <x v="0"/>
    <x v="10"/>
    <x v="0"/>
    <n v="42"/>
    <x v="10"/>
    <n v="42"/>
    <s v="In-Perpetuity"/>
    <s v="Social care protection"/>
    <x v="10"/>
    <s v="Other"/>
    <s v="Social Care protection"/>
    <x v="0"/>
    <s v=""/>
    <x v="0"/>
    <s v=""/>
    <s v=""/>
    <x v="1"/>
    <x v="0"/>
    <n v="104343"/>
    <x v="0"/>
  </r>
  <r>
    <x v="0"/>
    <x v="10"/>
    <x v="0"/>
    <n v="43"/>
    <x v="10"/>
    <n v="43"/>
    <s v="Urgent Care Practitioners"/>
    <s v="Urgent care intervention to avoid ambulance transfer and unneccesary admissions by seeing and treating"/>
    <x v="11"/>
    <s v=""/>
    <s v=""/>
    <x v="3"/>
    <s v=""/>
    <x v="2"/>
    <s v=""/>
    <s v=""/>
    <x v="6"/>
    <x v="0"/>
    <n v="70601"/>
    <x v="0"/>
  </r>
  <r>
    <x v="0"/>
    <x v="10"/>
    <x v="0"/>
    <n v="44"/>
    <x v="10"/>
    <n v="44"/>
    <s v="Humber Community Contract"/>
    <s v="Community services"/>
    <x v="10"/>
    <s v="Integrated neighbourhood services"/>
    <s v=""/>
    <x v="1"/>
    <s v=""/>
    <x v="2"/>
    <s v=""/>
    <s v=""/>
    <x v="3"/>
    <x v="0"/>
    <n v="691184"/>
    <x v="0"/>
  </r>
  <r>
    <x v="0"/>
    <x v="10"/>
    <x v="0"/>
    <n v="45"/>
    <x v="10"/>
    <n v="45"/>
    <s v="Discharge fund schemes"/>
    <s v="Community Beds"/>
    <x v="5"/>
    <s v="Other"/>
    <s v="Intermediate care (flexed to meet need)"/>
    <x v="1"/>
    <s v=""/>
    <x v="2"/>
    <s v=""/>
    <s v=""/>
    <x v="3"/>
    <x v="1"/>
    <n v="2826640.65"/>
    <x v="0"/>
  </r>
  <r>
    <x v="0"/>
    <x v="10"/>
    <x v="0"/>
    <n v="46"/>
    <x v="10"/>
    <n v="46"/>
    <s v="Community equipment for hospital"/>
    <s v="Community equipment is required for pathway 0 and 1 discharges. Additional funding required for increased equipment for earlier complex discharges and expedited delivery charges (same day)"/>
    <x v="1"/>
    <s v="Assistive technologies including telecare"/>
    <s v=""/>
    <x v="1"/>
    <s v=""/>
    <x v="0"/>
    <s v=""/>
    <s v=""/>
    <x v="1"/>
    <x v="5"/>
    <n v="400000"/>
    <x v="0"/>
  </r>
  <r>
    <x v="0"/>
    <x v="10"/>
    <x v="0"/>
    <n v="47"/>
    <x v="10"/>
    <n v="47"/>
    <s v="Block purchase of beds"/>
    <s v="Residential placements"/>
    <x v="16"/>
    <s v="Short term residential care (without rehabilitation or reablement input)"/>
    <s v=""/>
    <x v="0"/>
    <s v=""/>
    <x v="0"/>
    <s v=""/>
    <s v=""/>
    <x v="1"/>
    <x v="5"/>
    <n v="0"/>
    <x v="0"/>
  </r>
  <r>
    <x v="0"/>
    <x v="10"/>
    <x v="0"/>
    <n v="48"/>
    <x v="10"/>
    <n v="48"/>
    <s v="Winter beds"/>
    <s v="Additional bedded capacity to increase speed of discharge"/>
    <x v="16"/>
    <s v="Short-term residential/nursing care for someone likely to require a longer-term care home replacement"/>
    <s v=""/>
    <x v="0"/>
    <s v=""/>
    <x v="0"/>
    <s v=""/>
    <s v=""/>
    <x v="1"/>
    <x v="5"/>
    <n v="895513"/>
    <x v="0"/>
  </r>
  <r>
    <x v="0"/>
    <x v="10"/>
    <x v="0"/>
    <n v="49"/>
    <x v="10"/>
    <n v="49"/>
    <s v="Increased hourly rate to homecare staff"/>
    <s v="*Retention of current home care staff * To provide more favourable pay in comparison to comparative industries * At least maintains or may improve current capacity to support discharge"/>
    <x v="18"/>
    <s v=""/>
    <s v=""/>
    <x v="0"/>
    <s v=""/>
    <x v="0"/>
    <s v=""/>
    <s v=""/>
    <x v="1"/>
    <x v="5"/>
    <n v="472500"/>
    <x v="0"/>
  </r>
  <r>
    <x v="0"/>
    <x v="10"/>
    <x v="0"/>
    <n v="50"/>
    <x v="10"/>
    <n v="50"/>
    <s v="Short term packages"/>
    <s v="Working with independent providers to mobilise additional services over winter"/>
    <x v="7"/>
    <s v="Short term domiciliary care (without reablement input)"/>
    <s v=""/>
    <x v="0"/>
    <s v=""/>
    <x v="0"/>
    <s v=""/>
    <s v=""/>
    <x v="1"/>
    <x v="5"/>
    <n v="936576"/>
    <x v="0"/>
  </r>
  <r>
    <x v="0"/>
    <x v="11"/>
    <x v="0"/>
    <n v="1"/>
    <x v="11"/>
    <n v="1"/>
    <s v="prevention"/>
    <s v="prevention"/>
    <x v="0"/>
    <s v="Other"/>
    <s v="Falls prevention"/>
    <x v="1"/>
    <s v=""/>
    <x v="2"/>
    <s v=""/>
    <s v=""/>
    <x v="2"/>
    <x v="0"/>
    <n v="115294"/>
    <x v="0"/>
  </r>
  <r>
    <x v="0"/>
    <x v="11"/>
    <x v="0"/>
    <n v="2"/>
    <x v="11"/>
    <n v="2"/>
    <s v="Dementia"/>
    <s v="Dementia"/>
    <x v="10"/>
    <s v="Other"/>
    <s v="Community Dementia support"/>
    <x v="0"/>
    <s v=""/>
    <x v="0"/>
    <s v=""/>
    <s v=""/>
    <x v="2"/>
    <x v="0"/>
    <n v="220000"/>
    <x v="0"/>
  </r>
  <r>
    <x v="0"/>
    <x v="11"/>
    <x v="0"/>
    <n v="3"/>
    <x v="11"/>
    <n v="3"/>
    <s v="7 day working"/>
    <s v="7 day working"/>
    <x v="3"/>
    <s v="Assessment teams/joint assessment"/>
    <s v=""/>
    <x v="0"/>
    <s v=""/>
    <x v="0"/>
    <s v=""/>
    <s v=""/>
    <x v="2"/>
    <x v="0"/>
    <n v="231695"/>
    <x v="0"/>
  </r>
  <r>
    <x v="0"/>
    <x v="11"/>
    <x v="0"/>
    <n v="4"/>
    <x v="11"/>
    <n v="4"/>
    <s v="Safeguarding"/>
    <s v="Safeguarding"/>
    <x v="3"/>
    <s v="Assessment teams/joint assessment"/>
    <s v=""/>
    <x v="1"/>
    <s v=""/>
    <x v="2"/>
    <s v=""/>
    <s v=""/>
    <x v="2"/>
    <x v="0"/>
    <n v="44344"/>
    <x v="0"/>
  </r>
  <r>
    <x v="0"/>
    <x v="11"/>
    <x v="0"/>
    <n v="5"/>
    <x v="11"/>
    <n v="6"/>
    <s v="Intermediate tier"/>
    <s v="Intermediate tier"/>
    <x v="5"/>
    <s v="Bed-based intermediate care with reablement accepting step up and step down users"/>
    <s v=""/>
    <x v="1"/>
    <s v=""/>
    <x v="2"/>
    <s v=""/>
    <s v=""/>
    <x v="2"/>
    <x v="0"/>
    <n v="2384350"/>
    <x v="0"/>
  </r>
  <r>
    <x v="0"/>
    <x v="11"/>
    <x v="0"/>
    <n v="6"/>
    <x v="11"/>
    <n v="7"/>
    <s v="Intermediate tier"/>
    <s v="Intermediate tier"/>
    <x v="5"/>
    <s v="Bed-based intermediate care with reablement accepting step up and step down users"/>
    <s v=""/>
    <x v="0"/>
    <s v=""/>
    <x v="0"/>
    <s v=""/>
    <s v=""/>
    <x v="2"/>
    <x v="0"/>
    <n v="885770"/>
    <x v="0"/>
  </r>
  <r>
    <x v="0"/>
    <x v="11"/>
    <x v="0"/>
    <n v="7"/>
    <x v="11"/>
    <n v="8"/>
    <s v="Single point of access"/>
    <s v="Single point of access"/>
    <x v="3"/>
    <s v="Care navigation and planning"/>
    <s v=""/>
    <x v="1"/>
    <s v=""/>
    <x v="2"/>
    <s v=""/>
    <s v=""/>
    <x v="2"/>
    <x v="0"/>
    <n v="1217276"/>
    <x v="0"/>
  </r>
  <r>
    <x v="0"/>
    <x v="11"/>
    <x v="0"/>
    <n v="8"/>
    <x v="11"/>
    <n v="9"/>
    <s v="single point of access"/>
    <s v="single point of access"/>
    <x v="3"/>
    <s v="Care navigation and planning"/>
    <s v=""/>
    <x v="0"/>
    <s v=""/>
    <x v="0"/>
    <s v=""/>
    <s v=""/>
    <x v="2"/>
    <x v="0"/>
    <n v="691086"/>
    <x v="0"/>
  </r>
  <r>
    <x v="0"/>
    <x v="11"/>
    <x v="0"/>
    <n v="9"/>
    <x v="11"/>
    <n v="10"/>
    <s v="Community Equipment"/>
    <s v="Community Equipment"/>
    <x v="1"/>
    <s v="Community based equipment"/>
    <s v=""/>
    <x v="1"/>
    <s v=""/>
    <x v="2"/>
    <s v=""/>
    <s v=""/>
    <x v="6"/>
    <x v="0"/>
    <n v="783450"/>
    <x v="0"/>
  </r>
  <r>
    <x v="0"/>
    <x v="11"/>
    <x v="0"/>
    <n v="10"/>
    <x v="11"/>
    <n v="11"/>
    <s v="Alliance Hospital discharge team"/>
    <s v="Alliance Hospital discharge team"/>
    <x v="3"/>
    <s v="Care navigation and planning"/>
    <s v=""/>
    <x v="1"/>
    <s v=""/>
    <x v="2"/>
    <s v=""/>
    <s v=""/>
    <x v="2"/>
    <x v="0"/>
    <n v="225044"/>
    <x v="0"/>
  </r>
  <r>
    <x v="0"/>
    <x v="11"/>
    <x v="0"/>
    <n v="11"/>
    <x v="11"/>
    <n v="12"/>
    <s v="Community equipment"/>
    <s v="Community equipment"/>
    <x v="1"/>
    <s v="Community based equipment"/>
    <s v=""/>
    <x v="0"/>
    <s v=""/>
    <x v="0"/>
    <s v=""/>
    <s v=""/>
    <x v="6"/>
    <x v="0"/>
    <n v="398200"/>
    <x v="0"/>
  </r>
  <r>
    <x v="0"/>
    <x v="11"/>
    <x v="0"/>
    <n v="12"/>
    <x v="11"/>
    <n v="13"/>
    <s v="Care act duties"/>
    <s v="Care act duties"/>
    <x v="6"/>
    <s v="Other"/>
    <s v="Includes support for deferred payments and IT investment to support Care act duties"/>
    <x v="0"/>
    <s v=""/>
    <x v="0"/>
    <s v=""/>
    <s v=""/>
    <x v="2"/>
    <x v="0"/>
    <n v="1034816"/>
    <x v="0"/>
  </r>
  <r>
    <x v="0"/>
    <x v="11"/>
    <x v="0"/>
    <n v="13"/>
    <x v="11"/>
    <n v="14"/>
    <s v="Care Act Duties"/>
    <s v="Care Act Duties"/>
    <x v="12"/>
    <s v="Other"/>
    <s v="Carer advice and support"/>
    <x v="0"/>
    <s v=""/>
    <x v="0"/>
    <s v=""/>
    <s v=""/>
    <x v="2"/>
    <x v="0"/>
    <n v="369487"/>
    <x v="0"/>
  </r>
  <r>
    <x v="0"/>
    <x v="11"/>
    <x v="0"/>
    <n v="14"/>
    <x v="11"/>
    <n v="15"/>
    <s v="Care at home"/>
    <s v="Care at home"/>
    <x v="7"/>
    <s v="Domiciliary care packages"/>
    <s v=""/>
    <x v="0"/>
    <s v=""/>
    <x v="0"/>
    <s v=""/>
    <s v=""/>
    <x v="2"/>
    <x v="0"/>
    <n v="98975"/>
    <x v="0"/>
  </r>
  <r>
    <x v="0"/>
    <x v="11"/>
    <x v="0"/>
    <n v="15"/>
    <x v="11"/>
    <n v="16"/>
    <s v="Dementia"/>
    <s v="Dementia"/>
    <x v="10"/>
    <s v="Multidisciplinary teams that are supporting independence, such as anticipatory care"/>
    <s v=""/>
    <x v="1"/>
    <s v=""/>
    <x v="2"/>
    <s v=""/>
    <s v=""/>
    <x v="2"/>
    <x v="0"/>
    <n v="824366"/>
    <x v="0"/>
  </r>
  <r>
    <x v="0"/>
    <x v="11"/>
    <x v="0"/>
    <n v="16"/>
    <x v="11"/>
    <n v="18"/>
    <s v="7 day working"/>
    <s v="7 day working"/>
    <x v="3"/>
    <s v="Assessment teams/joint assessment"/>
    <s v=""/>
    <x v="1"/>
    <s v=""/>
    <x v="2"/>
    <s v=""/>
    <s v=""/>
    <x v="2"/>
    <x v="0"/>
    <n v="1017685"/>
    <x v="0"/>
  </r>
  <r>
    <x v="0"/>
    <x v="11"/>
    <x v="0"/>
    <n v="17"/>
    <x v="11"/>
    <n v="19"/>
    <s v="wider system support"/>
    <s v="wider system support"/>
    <x v="9"/>
    <s v="Integrated models of provision"/>
    <s v=""/>
    <x v="0"/>
    <s v=""/>
    <x v="0"/>
    <s v=""/>
    <s v=""/>
    <x v="2"/>
    <x v="0"/>
    <n v="488195"/>
    <x v="0"/>
  </r>
  <r>
    <x v="0"/>
    <x v="11"/>
    <x v="0"/>
    <n v="18"/>
    <x v="11"/>
    <n v="23"/>
    <s v="Intermediate tier"/>
    <s v="Intermediate tier"/>
    <x v="5"/>
    <s v="Bed-based intermediate care with reablement accepting step up and step down users"/>
    <s v=""/>
    <x v="1"/>
    <s v=""/>
    <x v="2"/>
    <s v=""/>
    <s v=""/>
    <x v="2"/>
    <x v="1"/>
    <n v="362586"/>
    <x v="0"/>
  </r>
  <r>
    <x v="0"/>
    <x v="11"/>
    <x v="0"/>
    <n v="19"/>
    <x v="11"/>
    <n v="24"/>
    <s v="Intermediate tier"/>
    <s v="Intermediate tier"/>
    <x v="4"/>
    <s v="Reablement at home (accepting step up and step down users)"/>
    <s v=""/>
    <x v="1"/>
    <s v=""/>
    <x v="2"/>
    <s v=""/>
    <s v=""/>
    <x v="2"/>
    <x v="0"/>
    <n v="3362188"/>
    <x v="0"/>
  </r>
  <r>
    <x v="0"/>
    <x v="11"/>
    <x v="0"/>
    <n v="20"/>
    <x v="11"/>
    <n v="25"/>
    <s v="Intermediate tier"/>
    <s v="Intermediate tier"/>
    <x v="4"/>
    <s v="Reablement at home (accepting step up and step down users)"/>
    <s v=""/>
    <x v="0"/>
    <s v=""/>
    <x v="0"/>
    <s v=""/>
    <s v=""/>
    <x v="2"/>
    <x v="0"/>
    <n v="1230822"/>
    <x v="0"/>
  </r>
  <r>
    <x v="0"/>
    <x v="11"/>
    <x v="0"/>
    <n v="21"/>
    <x v="11"/>
    <n v="5"/>
    <s v="Ensuring the local social care market is supported."/>
    <s v="Ensuring the local social care market is supported."/>
    <x v="16"/>
    <s v="Care home"/>
    <s v=""/>
    <x v="0"/>
    <s v=""/>
    <x v="0"/>
    <s v=""/>
    <s v=""/>
    <x v="2"/>
    <x v="3"/>
    <n v="1030293"/>
    <x v="0"/>
  </r>
  <r>
    <x v="0"/>
    <x v="11"/>
    <x v="0"/>
    <n v="22"/>
    <x v="11"/>
    <n v="17"/>
    <s v="Ensuring the local social care market is supported."/>
    <s v="Ensuring the local social care market is supported."/>
    <x v="11"/>
    <s v=""/>
    <s v=""/>
    <x v="0"/>
    <s v=""/>
    <x v="0"/>
    <s v=""/>
    <s v=""/>
    <x v="2"/>
    <x v="3"/>
    <n v="742842"/>
    <x v="0"/>
  </r>
  <r>
    <x v="0"/>
    <x v="11"/>
    <x v="0"/>
    <n v="23"/>
    <x v="11"/>
    <n v="21"/>
    <s v="Meeting adult Social Care needs"/>
    <s v="Meeting adult social care needs"/>
    <x v="3"/>
    <s v="Other"/>
    <s v="Meeting adult social care needs"/>
    <x v="0"/>
    <s v=""/>
    <x v="0"/>
    <s v=""/>
    <s v=""/>
    <x v="2"/>
    <x v="3"/>
    <n v="2490219"/>
    <x v="0"/>
  </r>
  <r>
    <x v="0"/>
    <x v="11"/>
    <x v="0"/>
    <n v="24"/>
    <x v="11"/>
    <n v="22"/>
    <s v="Reducing pressures on the NHS, supporting  more people to be discharged from hospital when ready"/>
    <s v="Reducing pressures on the NHS, supporting  more people to be discharged from hospital when ready"/>
    <x v="10"/>
    <s v="Other"/>
    <s v="Reducing pressures on the NHS, supporting  more people to be discharged from hospital when ready"/>
    <x v="0"/>
    <s v=""/>
    <x v="0"/>
    <s v=""/>
    <s v=""/>
    <x v="2"/>
    <x v="3"/>
    <n v="3795222"/>
    <x v="0"/>
  </r>
  <r>
    <x v="0"/>
    <x v="11"/>
    <x v="0"/>
    <n v="25"/>
    <x v="11"/>
    <n v="20"/>
    <s v="DFG"/>
    <s v="DFG"/>
    <x v="13"/>
    <s v="Adaptations, including statutory DFG grants"/>
    <s v=""/>
    <x v="0"/>
    <s v=""/>
    <x v="0"/>
    <s v=""/>
    <s v=""/>
    <x v="2"/>
    <x v="2"/>
    <n v="3220832"/>
    <x v="0"/>
  </r>
  <r>
    <x v="0"/>
    <x v="11"/>
    <x v="0"/>
    <n v="26"/>
    <x v="11"/>
    <n v="26"/>
    <s v="Workforce recruitment and retention"/>
    <s v="Community staffing"/>
    <x v="18"/>
    <s v=""/>
    <s v=""/>
    <x v="1"/>
    <s v=""/>
    <x v="2"/>
    <s v=""/>
    <s v=""/>
    <x v="2"/>
    <x v="1"/>
    <n v="120595"/>
    <x v="0"/>
  </r>
  <r>
    <x v="0"/>
    <x v="11"/>
    <x v="0"/>
    <n v="27"/>
    <x v="11"/>
    <n v="27"/>
    <s v="wider system support"/>
    <s v="wider system support"/>
    <x v="9"/>
    <s v="Programme management"/>
    <s v=""/>
    <x v="1"/>
    <s v=""/>
    <x v="2"/>
    <s v=""/>
    <s v=""/>
    <x v="4"/>
    <x v="1"/>
    <n v="57813"/>
    <x v="0"/>
  </r>
  <r>
    <x v="0"/>
    <x v="11"/>
    <x v="0"/>
    <n v="28"/>
    <x v="11"/>
    <n v="28"/>
    <s v="Workforce recruitment and retention"/>
    <s v="Community Therapy staffing"/>
    <x v="18"/>
    <s v=""/>
    <s v=""/>
    <x v="1"/>
    <s v=""/>
    <x v="2"/>
    <s v=""/>
    <s v=""/>
    <x v="2"/>
    <x v="1"/>
    <n v="46021"/>
    <x v="0"/>
  </r>
  <r>
    <x v="0"/>
    <x v="11"/>
    <x v="0"/>
    <n v="29"/>
    <x v="11"/>
    <n v="29"/>
    <s v="Proactive Discharge corordination"/>
    <s v="Care navigation and planning"/>
    <x v="3"/>
    <s v="Care navigation and planning"/>
    <s v=""/>
    <x v="1"/>
    <s v=""/>
    <x v="2"/>
    <s v=""/>
    <s v=""/>
    <x v="2"/>
    <x v="1"/>
    <n v="23096"/>
    <x v="0"/>
  </r>
  <r>
    <x v="0"/>
    <x v="11"/>
    <x v="0"/>
    <n v="30"/>
    <x v="11"/>
    <n v="30"/>
    <s v="Enhanced recovery beds"/>
    <s v="Residential Placements"/>
    <x v="16"/>
    <s v="Care home"/>
    <s v=""/>
    <x v="1"/>
    <s v=""/>
    <x v="2"/>
    <s v=""/>
    <s v=""/>
    <x v="2"/>
    <x v="1"/>
    <n v="145034"/>
    <x v="0"/>
  </r>
  <r>
    <x v="0"/>
    <x v="11"/>
    <x v="0"/>
    <n v="31"/>
    <x v="11"/>
    <n v="31"/>
    <s v="Urgent Community Response"/>
    <s v="Urgent Community Response"/>
    <x v="14"/>
    <s v=""/>
    <s v=""/>
    <x v="1"/>
    <s v=""/>
    <x v="2"/>
    <s v=""/>
    <s v=""/>
    <x v="2"/>
    <x v="1"/>
    <n v="321855"/>
    <x v="0"/>
  </r>
  <r>
    <x v="0"/>
    <x v="11"/>
    <x v="0"/>
    <n v="32"/>
    <x v="11"/>
    <n v="32"/>
    <s v="Assistive Technologies and Equipment"/>
    <s v="Community based equipment"/>
    <x v="1"/>
    <s v="Community based equipment"/>
    <s v=""/>
    <x v="0"/>
    <s v=""/>
    <x v="0"/>
    <s v=""/>
    <s v=""/>
    <x v="2"/>
    <x v="5"/>
    <n v="51700"/>
    <x v="0"/>
  </r>
  <r>
    <x v="0"/>
    <x v="11"/>
    <x v="0"/>
    <n v="33"/>
    <x v="11"/>
    <n v="33"/>
    <s v="Intermediate tier"/>
    <s v="Intermediate tier"/>
    <x v="5"/>
    <s v="Bed-based intermediate care with reablement accepting step up and step down users"/>
    <s v=""/>
    <x v="0"/>
    <s v=""/>
    <x v="0"/>
    <s v=""/>
    <s v=""/>
    <x v="2"/>
    <x v="5"/>
    <n v="400000"/>
    <x v="0"/>
  </r>
  <r>
    <x v="0"/>
    <x v="11"/>
    <x v="0"/>
    <n v="34"/>
    <x v="11"/>
    <n v="34"/>
    <s v="Carers support"/>
    <s v="Carers Services"/>
    <x v="12"/>
    <s v="Carer advice and support related to Care Act duties"/>
    <s v=""/>
    <x v="0"/>
    <s v=""/>
    <x v="0"/>
    <s v=""/>
    <s v=""/>
    <x v="2"/>
    <x v="5"/>
    <n v="60251"/>
    <x v="0"/>
  </r>
  <r>
    <x v="0"/>
    <x v="11"/>
    <x v="0"/>
    <n v="35"/>
    <x v="11"/>
    <n v="35"/>
    <s v="Low level support"/>
    <s v="Community Based Schemes"/>
    <x v="10"/>
    <s v="Low level support for simple hospital discharges (Discharge to Assess pathway 0)"/>
    <s v=""/>
    <x v="0"/>
    <s v=""/>
    <x v="0"/>
    <s v=""/>
    <s v=""/>
    <x v="0"/>
    <x v="5"/>
    <n v="20000"/>
    <x v="0"/>
  </r>
  <r>
    <x v="0"/>
    <x v="11"/>
    <x v="0"/>
    <n v="36"/>
    <x v="11"/>
    <n v="36"/>
    <s v="wider system support"/>
    <s v="wider system support"/>
    <x v="9"/>
    <s v="Workforce development"/>
    <s v=""/>
    <x v="0"/>
    <s v=""/>
    <x v="0"/>
    <s v=""/>
    <s v=""/>
    <x v="0"/>
    <x v="5"/>
    <n v="116510"/>
    <x v="0"/>
  </r>
  <r>
    <x v="0"/>
    <x v="11"/>
    <x v="0"/>
    <n v="37"/>
    <x v="11"/>
    <n v="37"/>
    <s v="Care at home"/>
    <s v="Care at home"/>
    <x v="7"/>
    <s v="Domiciliary care to support hospital discharge (Discharge to Assess pathway 1)"/>
    <s v=""/>
    <x v="0"/>
    <s v=""/>
    <x v="0"/>
    <s v=""/>
    <s v=""/>
    <x v="2"/>
    <x v="5"/>
    <n v="297003"/>
    <x v="0"/>
  </r>
  <r>
    <x v="0"/>
    <x v="11"/>
    <x v="0"/>
    <n v="38"/>
    <x v="11"/>
    <n v="38"/>
    <s v="Workforce recruitment and retention"/>
    <s v="Workforce recruitment and retention"/>
    <x v="18"/>
    <s v=""/>
    <s v=""/>
    <x v="0"/>
    <s v=""/>
    <x v="0"/>
    <s v=""/>
    <s v=""/>
    <x v="2"/>
    <x v="5"/>
    <n v="835300"/>
    <x v="0"/>
  </r>
  <r>
    <x v="0"/>
    <x v="11"/>
    <x v="0"/>
    <n v="39"/>
    <x v="11"/>
    <n v="39"/>
    <s v="Care navigation and planning"/>
    <s v="Integrated Care Planning and Navigation"/>
    <x v="3"/>
    <s v="Care navigation and planning"/>
    <s v=""/>
    <x v="0"/>
    <s v=""/>
    <x v="0"/>
    <s v=""/>
    <s v=""/>
    <x v="2"/>
    <x v="5"/>
    <n v="94704"/>
    <x v="0"/>
  </r>
  <r>
    <x v="0"/>
    <x v="11"/>
    <x v="0"/>
    <n v="40"/>
    <x v="11"/>
    <n v="40"/>
    <s v="Discharge schemes (to be finalised)"/>
    <s v="Discharge schemes (to be finalised)"/>
    <x v="11"/>
    <s v=""/>
    <s v=""/>
    <x v="1"/>
    <s v=""/>
    <x v="2"/>
    <s v=""/>
    <s v=""/>
    <x v="2"/>
    <x v="1"/>
    <n v="447433"/>
    <x v="0"/>
  </r>
  <r>
    <x v="0"/>
    <x v="12"/>
    <x v="0"/>
    <n v="1"/>
    <x v="12"/>
    <n v="1"/>
    <s v="Intermediate Care"/>
    <s v="Residential Rehab beds: SJMH"/>
    <x v="5"/>
    <s v="Bed-based intermediate care with rehabilitation accepting step up and step down users"/>
    <s v=""/>
    <x v="0"/>
    <s v=""/>
    <x v="0"/>
    <s v=""/>
    <s v=""/>
    <x v="1"/>
    <x v="0"/>
    <n v="2071992"/>
    <x v="0"/>
  </r>
  <r>
    <x v="0"/>
    <x v="12"/>
    <x v="0"/>
    <n v="2"/>
    <x v="12"/>
    <n v="2"/>
    <s v="GP Input into residential rehab provision"/>
    <s v="Provision of GP input into intermediate care (The Grange and SJMH)"/>
    <x v="5"/>
    <s v="Bed-based intermediate care with rehabilitation accepting step up and step down users"/>
    <s v=""/>
    <x v="6"/>
    <s v=""/>
    <x v="2"/>
    <s v=""/>
    <s v=""/>
    <x v="4"/>
    <x v="0"/>
    <n v="91385"/>
    <x v="0"/>
  </r>
  <r>
    <x v="0"/>
    <x v="12"/>
    <x v="0"/>
    <n v="3"/>
    <x v="12"/>
    <n v="3"/>
    <s v="Intermediate Care"/>
    <s v="Reablement into people's homes"/>
    <x v="4"/>
    <s v="Reablement at home (accepting step up and step down users)"/>
    <s v=""/>
    <x v="0"/>
    <s v=""/>
    <x v="0"/>
    <s v=""/>
    <s v=""/>
    <x v="1"/>
    <x v="0"/>
    <n v="3628364"/>
    <x v="0"/>
  </r>
  <r>
    <x v="0"/>
    <x v="12"/>
    <x v="0"/>
    <n v="4"/>
    <x v="12"/>
    <n v="4"/>
    <s v="Community Response Team: NHS"/>
    <s v="Community Unscheduled care to support admission avoidance"/>
    <x v="14"/>
    <s v=""/>
    <s v=""/>
    <x v="1"/>
    <s v=""/>
    <x v="2"/>
    <s v=""/>
    <s v=""/>
    <x v="3"/>
    <x v="0"/>
    <n v="632017"/>
    <x v="0"/>
  </r>
  <r>
    <x v="0"/>
    <x v="12"/>
    <x v="0"/>
    <n v="5"/>
    <x v="12"/>
    <n v="5"/>
    <s v="Reactive Frailty assessment and response service"/>
    <s v="Short Stay within acute trust, includes both chair and bed resource"/>
    <x v="3"/>
    <s v="Assessment teams/joint assessment"/>
    <s v=""/>
    <x v="3"/>
    <s v=""/>
    <x v="2"/>
    <s v=""/>
    <s v=""/>
    <x v="6"/>
    <x v="0"/>
    <n v="1757106"/>
    <x v="0"/>
  </r>
  <r>
    <x v="0"/>
    <x v="12"/>
    <x v="0"/>
    <n v="6"/>
    <x v="12"/>
    <n v="6"/>
    <s v="Proactive frailty assessment and care planning"/>
    <s v="Comprehensive geriatric assessment and proactive care planning for frail population"/>
    <x v="10"/>
    <s v="Multidisciplinary teams that are supporting independence, such as anticipatory care"/>
    <s v=""/>
    <x v="6"/>
    <s v=""/>
    <x v="2"/>
    <s v=""/>
    <s v=""/>
    <x v="4"/>
    <x v="0"/>
    <n v="354096"/>
    <x v="0"/>
  </r>
  <r>
    <x v="0"/>
    <x v="12"/>
    <x v="0"/>
    <n v="7"/>
    <x v="12"/>
    <n v="7"/>
    <s v="Community Health Locality Teams"/>
    <s v="Investment in staff within community equipment services, therapies and macmillan"/>
    <x v="10"/>
    <s v="Multidisciplinary teams that are supporting independence, such as anticipatory care"/>
    <s v=""/>
    <x v="1"/>
    <s v=""/>
    <x v="2"/>
    <s v=""/>
    <s v=""/>
    <x v="3"/>
    <x v="0"/>
    <n v="1088201"/>
    <x v="0"/>
  </r>
  <r>
    <x v="0"/>
    <x v="12"/>
    <x v="0"/>
    <n v="8"/>
    <x v="12"/>
    <n v="8"/>
    <s v="Macmillan Homecare Service"/>
    <s v="Supporting individuals with EoL prognosis to remain in own homes"/>
    <x v="10"/>
    <s v="Multidisciplinary teams that are supporting independence, such as anticipatory care"/>
    <s v=""/>
    <x v="1"/>
    <s v=""/>
    <x v="2"/>
    <s v=""/>
    <s v=""/>
    <x v="3"/>
    <x v="0"/>
    <n v="1209275"/>
    <x v="0"/>
  </r>
  <r>
    <x v="0"/>
    <x v="12"/>
    <x v="0"/>
    <n v="9"/>
    <x v="12"/>
    <n v="9"/>
    <s v="Carer Support Service"/>
    <s v="Range of support to carers to enable them to fulfil caring role"/>
    <x v="12"/>
    <s v="Respite services"/>
    <s v=""/>
    <x v="0"/>
    <s v=""/>
    <x v="0"/>
    <s v=""/>
    <s v=""/>
    <x v="2"/>
    <x v="0"/>
    <n v="1034411"/>
    <x v="0"/>
  </r>
  <r>
    <x v="0"/>
    <x v="12"/>
    <x v="0"/>
    <n v="10"/>
    <x v="12"/>
    <n v="10"/>
    <s v="Carer Assessments"/>
    <s v="Social Work support "/>
    <x v="12"/>
    <s v="Carer advice and support related to Care Act duties"/>
    <s v=""/>
    <x v="0"/>
    <s v=""/>
    <x v="0"/>
    <s v=""/>
    <s v=""/>
    <x v="1"/>
    <x v="0"/>
    <n v="185962"/>
    <x v="0"/>
  </r>
  <r>
    <x v="0"/>
    <x v="12"/>
    <x v="0"/>
    <n v="11"/>
    <x v="12"/>
    <n v="11"/>
    <s v="Social Work Assessments"/>
    <s v="Social Work support "/>
    <x v="3"/>
    <s v="Assessment teams/joint assessment"/>
    <s v=""/>
    <x v="0"/>
    <s v=""/>
    <x v="0"/>
    <s v=""/>
    <s v=""/>
    <x v="1"/>
    <x v="3"/>
    <n v="2246736"/>
    <x v="0"/>
  </r>
  <r>
    <x v="0"/>
    <x v="12"/>
    <x v="0"/>
    <n v="12"/>
    <x v="12"/>
    <n v="12"/>
    <s v="Aids and Adaptations"/>
    <s v="DFG Related Schemes"/>
    <x v="13"/>
    <s v="Adaptations, including statutory DFG grants"/>
    <s v=""/>
    <x v="0"/>
    <s v=""/>
    <x v="0"/>
    <s v=""/>
    <s v=""/>
    <x v="1"/>
    <x v="2"/>
    <n v="1812067"/>
    <x v="0"/>
  </r>
  <r>
    <x v="0"/>
    <x v="12"/>
    <x v="0"/>
    <n v="13"/>
    <x v="12"/>
    <n v="13"/>
    <s v="Handyperson Service"/>
    <s v="DFG Related Schemes"/>
    <x v="13"/>
    <s v="Handyperson services"/>
    <s v=""/>
    <x v="0"/>
    <s v=""/>
    <x v="0"/>
    <s v=""/>
    <s v=""/>
    <x v="1"/>
    <x v="2"/>
    <n v="60000"/>
    <x v="0"/>
  </r>
  <r>
    <x v="0"/>
    <x v="12"/>
    <x v="0"/>
    <n v="14"/>
    <x v="12"/>
    <n v="14"/>
    <s v="DFG Discretionary Support"/>
    <s v="DFG Related Schemes"/>
    <x v="13"/>
    <s v="Discretionary use of DFG"/>
    <s v=""/>
    <x v="0"/>
    <s v=""/>
    <x v="0"/>
    <s v=""/>
    <s v=""/>
    <x v="1"/>
    <x v="2"/>
    <n v="715000"/>
    <x v="0"/>
  </r>
  <r>
    <x v="0"/>
    <x v="12"/>
    <x v="0"/>
    <n v="15"/>
    <x v="12"/>
    <n v="15"/>
    <s v="Changing lives"/>
    <s v="Integrated Care Planning and Navigation"/>
    <x v="3"/>
    <s v="Assessment teams/joint assessment"/>
    <s v=""/>
    <x v="0"/>
    <s v=""/>
    <x v="0"/>
    <s v=""/>
    <s v=""/>
    <x v="1"/>
    <x v="3"/>
    <n v="470000"/>
    <x v="0"/>
  </r>
  <r>
    <x v="0"/>
    <x v="12"/>
    <x v="0"/>
    <n v="16"/>
    <x v="12"/>
    <n v="16"/>
    <s v="Support at Home"/>
    <s v="Personalised Care at Home"/>
    <x v="15"/>
    <s v="Mental health /wellbeing"/>
    <s v=""/>
    <x v="0"/>
    <s v=""/>
    <x v="0"/>
    <s v=""/>
    <s v=""/>
    <x v="2"/>
    <x v="3"/>
    <n v="137500"/>
    <x v="0"/>
  </r>
  <r>
    <x v="0"/>
    <x v="12"/>
    <x v="0"/>
    <n v="17"/>
    <x v="12"/>
    <n v="17"/>
    <s v="Support at Home"/>
    <s v="Personalised Care at Home"/>
    <x v="15"/>
    <s v="Physical health/wellbeing"/>
    <s v=""/>
    <x v="0"/>
    <s v=""/>
    <x v="0"/>
    <s v=""/>
    <s v=""/>
    <x v="2"/>
    <x v="3"/>
    <n v="2321000"/>
    <x v="0"/>
  </r>
  <r>
    <x v="0"/>
    <x v="12"/>
    <x v="0"/>
    <n v="18"/>
    <x v="12"/>
    <n v="18"/>
    <s v="Residential placement"/>
    <s v="Residential care"/>
    <x v="16"/>
    <s v="Learning disability"/>
    <s v=""/>
    <x v="0"/>
    <s v=""/>
    <x v="0"/>
    <s v=""/>
    <s v=""/>
    <x v="2"/>
    <x v="3"/>
    <n v="137500"/>
    <x v="0"/>
  </r>
  <r>
    <x v="0"/>
    <x v="12"/>
    <x v="0"/>
    <n v="19"/>
    <x v="12"/>
    <n v="19"/>
    <s v="Residential placement"/>
    <s v="Short Stary Residential care"/>
    <x v="16"/>
    <s v="Short term residential care (without rehabilitation or reablement input)"/>
    <s v=""/>
    <x v="0"/>
    <s v=""/>
    <x v="0"/>
    <s v=""/>
    <s v=""/>
    <x v="2"/>
    <x v="0"/>
    <n v="783503"/>
    <x v="0"/>
  </r>
  <r>
    <x v="0"/>
    <x v="12"/>
    <x v="0"/>
    <n v="20"/>
    <x v="12"/>
    <n v="20"/>
    <s v="Residential placement"/>
    <s v="Residential Care"/>
    <x v="16"/>
    <s v="Care home"/>
    <s v=""/>
    <x v="0"/>
    <s v=""/>
    <x v="0"/>
    <s v=""/>
    <s v=""/>
    <x v="1"/>
    <x v="3"/>
    <n v="1925000"/>
    <x v="0"/>
  </r>
  <r>
    <x v="0"/>
    <x v="12"/>
    <x v="0"/>
    <n v="21"/>
    <x v="12"/>
    <n v="21"/>
    <s v="Occupational Therapy"/>
    <s v="additional OT capacity to support intermediate care"/>
    <x v="5"/>
    <s v="Bed-based intermediate care with rehabilitation (to support discharge)"/>
    <s v=""/>
    <x v="1"/>
    <s v=""/>
    <x v="2"/>
    <s v=""/>
    <s v=""/>
    <x v="3"/>
    <x v="0"/>
    <n v="115169"/>
    <x v="0"/>
  </r>
  <r>
    <x v="0"/>
    <x v="12"/>
    <x v="0"/>
    <n v="22"/>
    <x v="12"/>
    <n v="22"/>
    <s v="Hospital Social work"/>
    <s v="Social Work support "/>
    <x v="8"/>
    <s v="Multi-Disciplinary/Multi-Agency Discharge Teams supporting discharge"/>
    <s v=""/>
    <x v="0"/>
    <s v=""/>
    <x v="0"/>
    <s v=""/>
    <s v=""/>
    <x v="1"/>
    <x v="0"/>
    <n v="755469"/>
    <x v="0"/>
  </r>
  <r>
    <x v="0"/>
    <x v="12"/>
    <x v="0"/>
    <n v="23"/>
    <x v="12"/>
    <n v="23"/>
    <s v="substance misuse support"/>
    <s v="targeted commissioning to support people with substance misuse"/>
    <x v="17"/>
    <s v=""/>
    <s v=""/>
    <x v="0"/>
    <s v=""/>
    <x v="0"/>
    <s v=""/>
    <s v=""/>
    <x v="2"/>
    <x v="0"/>
    <n v="23245"/>
    <x v="0"/>
  </r>
  <r>
    <x v="0"/>
    <x v="12"/>
    <x v="0"/>
    <n v="24"/>
    <x v="12"/>
    <n v="24"/>
    <s v="Appropriate adult support"/>
    <s v="targeted support for people at risk of judicial process"/>
    <x v="17"/>
    <s v=""/>
    <s v=""/>
    <x v="0"/>
    <s v=""/>
    <x v="0"/>
    <s v=""/>
    <s v=""/>
    <x v="2"/>
    <x v="0"/>
    <n v="29585"/>
    <x v="0"/>
  </r>
  <r>
    <x v="0"/>
    <x v="12"/>
    <x v="0"/>
    <n v="25"/>
    <x v="12"/>
    <n v="25"/>
    <s v="Community capacity building"/>
    <s v="Social Prescribing"/>
    <x v="0"/>
    <s v="Social Prescribing"/>
    <s v=""/>
    <x v="0"/>
    <s v=""/>
    <x v="0"/>
    <s v=""/>
    <s v=""/>
    <x v="0"/>
    <x v="0"/>
    <n v="35924"/>
    <x v="0"/>
  </r>
  <r>
    <x v="0"/>
    <x v="12"/>
    <x v="0"/>
    <n v="26"/>
    <x v="12"/>
    <n v="26"/>
    <s v="Support at Home"/>
    <s v="Home support for people with LD"/>
    <x v="15"/>
    <s v="Other"/>
    <s v="Local Authority Scheme to support individuals with LD in their own home"/>
    <x v="0"/>
    <s v=""/>
    <x v="0"/>
    <s v=""/>
    <s v=""/>
    <x v="2"/>
    <x v="0"/>
    <n v="293735"/>
    <x v="0"/>
  </r>
  <r>
    <x v="0"/>
    <x v="12"/>
    <x v="0"/>
    <n v="27"/>
    <x v="12"/>
    <n v="27"/>
    <s v="Programme Management capacity"/>
    <s v="Programme Support"/>
    <x v="9"/>
    <s v="Programme management"/>
    <s v=""/>
    <x v="0"/>
    <s v=""/>
    <x v="1"/>
    <s v="0.5"/>
    <s v="0.5"/>
    <x v="1"/>
    <x v="0"/>
    <n v="95094"/>
    <x v="0"/>
  </r>
  <r>
    <x v="0"/>
    <x v="12"/>
    <x v="0"/>
    <n v="28"/>
    <x v="12"/>
    <n v="28"/>
    <s v="Community Equipment Service"/>
    <s v="Provision of community equipment in NL"/>
    <x v="1"/>
    <s v="Community based equipment"/>
    <s v=""/>
    <x v="1"/>
    <s v=""/>
    <x v="2"/>
    <s v=""/>
    <s v=""/>
    <x v="3"/>
    <x v="0"/>
    <n v="647748"/>
    <x v="0"/>
  </r>
  <r>
    <x v="0"/>
    <x v="12"/>
    <x v="0"/>
    <n v="29"/>
    <x v="12"/>
    <n v="29"/>
    <s v="Wheelchair Service"/>
    <s v="Provision of Community wheelchairs"/>
    <x v="1"/>
    <s v="Community based equipment"/>
    <s v=""/>
    <x v="1"/>
    <s v=""/>
    <x v="2"/>
    <s v=""/>
    <s v=""/>
    <x v="3"/>
    <x v="0"/>
    <n v="296701"/>
    <x v="0"/>
  </r>
  <r>
    <x v="0"/>
    <x v="12"/>
    <x v="0"/>
    <n v="30"/>
    <x v="12"/>
    <n v="30"/>
    <s v="Residential placement"/>
    <s v="Short Stay residential care"/>
    <x v="16"/>
    <s v="Short-term residential/nursing care for someone likely to require a longer-term care home replacement"/>
    <s v=""/>
    <x v="0"/>
    <s v=""/>
    <x v="2"/>
    <s v=""/>
    <s v=""/>
    <x v="2"/>
    <x v="0"/>
    <n v="362876"/>
    <x v="0"/>
  </r>
  <r>
    <x v="0"/>
    <x v="12"/>
    <x v="0"/>
    <n v="31"/>
    <x v="12"/>
    <n v="31"/>
    <s v="Targeted assessments"/>
    <s v="For people in short stay beds with long length of stay to support discharge"/>
    <x v="8"/>
    <s v="Home First/Discharge to Assess - process support/core costs"/>
    <s v=""/>
    <x v="0"/>
    <s v=""/>
    <x v="0"/>
    <s v=""/>
    <s v=""/>
    <x v="1"/>
    <x v="5"/>
    <n v="350043"/>
    <x v="0"/>
  </r>
  <r>
    <x v="0"/>
    <x v="12"/>
    <x v="0"/>
    <n v="32"/>
    <x v="12"/>
    <n v="32"/>
    <s v="Trusted Assessors domiciliary care"/>
    <s v="Support to independent sector to undertake Care Act reviews and release capacity to support hospital discharge"/>
    <x v="11"/>
    <s v=""/>
    <s v=""/>
    <x v="0"/>
    <s v=""/>
    <x v="0"/>
    <s v=""/>
    <s v=""/>
    <x v="1"/>
    <x v="5"/>
    <n v="93461"/>
    <x v="0"/>
  </r>
  <r>
    <x v="0"/>
    <x v="12"/>
    <x v="0"/>
    <n v="33"/>
    <x v="12"/>
    <n v="33"/>
    <s v="Virtual homecare/monitoring"/>
    <s v="Assistive Technologies a People return 'home first' and receive virtual check in calls, meds prompts etc"/>
    <x v="1"/>
    <s v="Assistive technologies including telecare"/>
    <s v=""/>
    <x v="0"/>
    <s v=""/>
    <x v="0"/>
    <s v=""/>
    <s v=""/>
    <x v="2"/>
    <x v="5"/>
    <n v="85000"/>
    <x v="0"/>
  </r>
  <r>
    <x v="0"/>
    <x v="12"/>
    <x v="0"/>
    <n v="34"/>
    <x v="12"/>
    <n v="34"/>
    <s v="Single coodinator post"/>
    <s v="Support to wider system on hospital discharge"/>
    <x v="11"/>
    <s v=""/>
    <s v=""/>
    <x v="1"/>
    <s v=""/>
    <x v="2"/>
    <s v=""/>
    <s v=""/>
    <x v="4"/>
    <x v="1"/>
    <n v="55000"/>
    <x v="0"/>
  </r>
  <r>
    <x v="0"/>
    <x v="12"/>
    <x v="0"/>
    <n v="35"/>
    <x v="12"/>
    <n v="35"/>
    <s v="Additional Social Worker in Hospital Social Work team"/>
    <s v="Additional social work capacity to support complex hospital discharge"/>
    <x v="11"/>
    <s v=""/>
    <s v=""/>
    <x v="0"/>
    <s v=""/>
    <x v="0"/>
    <s v=""/>
    <s v=""/>
    <x v="1"/>
    <x v="5"/>
    <n v="45000"/>
    <x v="0"/>
  </r>
  <r>
    <x v="0"/>
    <x v="12"/>
    <x v="0"/>
    <n v="36"/>
    <x v="12"/>
    <n v="36"/>
    <s v="Welcome Home Service"/>
    <s v="Voluntary Sector support to people leaving hospital on P0 and P1"/>
    <x v="11"/>
    <s v=""/>
    <s v=""/>
    <x v="0"/>
    <s v=""/>
    <x v="2"/>
    <s v=""/>
    <s v=""/>
    <x v="0"/>
    <x v="1"/>
    <n v="109000"/>
    <x v="0"/>
  </r>
  <r>
    <x v="0"/>
    <x v="12"/>
    <x v="0"/>
    <n v="37"/>
    <x v="12"/>
    <n v="37"/>
    <s v="Resonable administration costs"/>
    <s v="Admin Capacity to support implementation and monitoring of plans"/>
    <x v="11"/>
    <s v=""/>
    <s v=""/>
    <x v="0"/>
    <s v=""/>
    <x v="2"/>
    <s v=""/>
    <s v=""/>
    <x v="1"/>
    <x v="1"/>
    <n v="18000"/>
    <x v="0"/>
  </r>
  <r>
    <x v="0"/>
    <x v="12"/>
    <x v="0"/>
    <n v="38"/>
    <x v="12"/>
    <n v="38"/>
    <s v="New Domiciliary Care Packages 4 Week Funding"/>
    <s v="New or increased package support following hospital discharge"/>
    <x v="7"/>
    <s v="Domiciliary care to support hospital discharge (Discharge to Assess pathway 1)"/>
    <s v=""/>
    <x v="0"/>
    <s v=""/>
    <x v="0"/>
    <s v=""/>
    <s v=""/>
    <x v="2"/>
    <x v="5"/>
    <n v="58000"/>
    <x v="0"/>
  </r>
  <r>
    <x v="0"/>
    <x v="12"/>
    <x v="0"/>
    <n v="39"/>
    <x v="12"/>
    <n v="39"/>
    <s v="Additional Step down residential care placements, spot purchased 4 week funding"/>
    <s v="New residential care placements to support hospital discharge for people unable to return directly home"/>
    <x v="16"/>
    <s v="Short term residential care (without rehabilitation or reablement input)"/>
    <s v=""/>
    <x v="0"/>
    <s v=""/>
    <x v="1"/>
    <s v="0.7"/>
    <s v="0.3"/>
    <x v="2"/>
    <x v="1"/>
    <n v="830000"/>
    <x v="0"/>
  </r>
  <r>
    <x v="0"/>
    <x v="12"/>
    <x v="0"/>
    <n v="40"/>
    <x v="12"/>
    <n v="40"/>
    <s v="Low level domiciliary care"/>
    <s v="VCSE co-odinator role to link clients to volunteers for low level support to free up domiciliary care capacity to support discharges"/>
    <x v="11"/>
    <s v=""/>
    <s v=""/>
    <x v="0"/>
    <s v=""/>
    <x v="0"/>
    <s v=""/>
    <s v=""/>
    <x v="0"/>
    <x v="5"/>
    <n v="27500"/>
    <x v="0"/>
  </r>
  <r>
    <x v="0"/>
    <x v="12"/>
    <x v="0"/>
    <n v="41"/>
    <x v="12"/>
    <n v="41"/>
    <s v="Increased NLAG Homefirst Capacity"/>
    <s v="Additional Homefirst capacity"/>
    <x v="4"/>
    <s v="Rehabilitation at home (to support discharge)"/>
    <s v=""/>
    <x v="1"/>
    <s v=""/>
    <x v="2"/>
    <s v=""/>
    <s v=""/>
    <x v="3"/>
    <x v="1"/>
    <n v="39000"/>
    <x v="0"/>
  </r>
  <r>
    <x v="0"/>
    <x v="12"/>
    <x v="0"/>
    <n v="42"/>
    <x v="12"/>
    <n v="42"/>
    <s v="Contribution to community rehabilitation "/>
    <s v="Capacity into NLAG community services"/>
    <x v="11"/>
    <s v=""/>
    <s v=""/>
    <x v="1"/>
    <s v=""/>
    <x v="2"/>
    <s v=""/>
    <s v=""/>
    <x v="3"/>
    <x v="0"/>
    <n v="169605"/>
    <x v="0"/>
  </r>
  <r>
    <x v="0"/>
    <x v="12"/>
    <x v="0"/>
    <n v="43"/>
    <x v="12"/>
    <n v="43"/>
    <s v="Additional step down residential care placements"/>
    <s v="New residential care placements to support hosptial discharge for people unable ot return directly home 30%]"/>
    <x v="16"/>
    <s v="Short term residential care (without rehabilitation or reablement input)"/>
    <s v=""/>
    <x v="0"/>
    <s v=""/>
    <x v="1"/>
    <s v="0.7"/>
    <s v="0.3"/>
    <x v="2"/>
    <x v="5"/>
    <n v="355715"/>
    <x v="0"/>
  </r>
  <r>
    <x v="0"/>
    <x v="12"/>
    <x v="0"/>
    <n v="44"/>
    <x v="12"/>
    <n v="44"/>
    <s v="Discharge schemes (to be finalised)"/>
    <s v="Discharge Schemes (to be finalised)"/>
    <x v="11"/>
    <s v=""/>
    <s v=""/>
    <x v="1"/>
    <s v=""/>
    <x v="2"/>
    <s v=""/>
    <s v=""/>
    <x v="2"/>
    <x v="1"/>
    <n v="436631"/>
    <x v="0"/>
  </r>
  <r>
    <x v="0"/>
    <x v="12"/>
    <x v="0"/>
    <n v="45"/>
    <x v="12"/>
    <n v="45"/>
    <s v="Discharge Schemes (to be finalised)"/>
    <s v="Discharge Schemes (to be finalised)"/>
    <x v="11"/>
    <s v=""/>
    <s v=""/>
    <x v="1"/>
    <s v=""/>
    <x v="0"/>
    <s v=""/>
    <s v=""/>
    <x v="2"/>
    <x v="5"/>
    <n v="669715"/>
    <x v="0"/>
  </r>
  <r>
    <x v="0"/>
    <x v="13"/>
    <x v="0"/>
    <n v="1"/>
    <x v="13"/>
    <n v="1"/>
    <s v="DFG and Falls"/>
    <s v="DFG"/>
    <x v="13"/>
    <s v="Discretionary use of DFG"/>
    <s v=""/>
    <x v="0"/>
    <s v=""/>
    <x v="0"/>
    <s v=""/>
    <s v=""/>
    <x v="1"/>
    <x v="2"/>
    <n v="1467977"/>
    <x v="0"/>
  </r>
  <r>
    <x v="0"/>
    <x v="13"/>
    <x v="0"/>
    <n v="2"/>
    <x v="13"/>
    <n v="2"/>
    <s v="Packages of Care - Care at Home"/>
    <s v="Care package pressures due to demographic changes"/>
    <x v="7"/>
    <s v="Domiciliary care packages"/>
    <s v=""/>
    <x v="0"/>
    <s v=""/>
    <x v="0"/>
    <s v=""/>
    <s v=""/>
    <x v="2"/>
    <x v="0"/>
    <n v="3133481.4882"/>
    <x v="0"/>
  </r>
  <r>
    <x v="0"/>
    <x v="13"/>
    <x v="0"/>
    <n v="3"/>
    <x v="13"/>
    <n v="3"/>
    <s v="Packages of Care - Care at Home"/>
    <s v="Care package pressures due to demographic changes"/>
    <x v="7"/>
    <s v="Domiciliary care packages"/>
    <s v=""/>
    <x v="0"/>
    <s v=""/>
    <x v="0"/>
    <s v=""/>
    <s v=""/>
    <x v="2"/>
    <x v="3"/>
    <n v="1189878"/>
    <x v="0"/>
  </r>
  <r>
    <x v="0"/>
    <x v="13"/>
    <x v="0"/>
    <n v="4"/>
    <x v="13"/>
    <n v="4"/>
    <s v="Packages of Care - Care at Home"/>
    <s v="Care package contingency re Winter and COVID pressures"/>
    <x v="7"/>
    <s v="Domiciliary care packages"/>
    <s v=""/>
    <x v="0"/>
    <s v=""/>
    <x v="0"/>
    <s v=""/>
    <s v=""/>
    <x v="2"/>
    <x v="0"/>
    <n v="165886.20000000001"/>
    <x v="0"/>
  </r>
  <r>
    <x v="0"/>
    <x v="13"/>
    <x v="0"/>
    <n v="5"/>
    <x v="13"/>
    <n v="5"/>
    <s v="Packages of Care - Care at Home"/>
    <s v="Care package contingency re Winter and COVID pressures"/>
    <x v="7"/>
    <s v="Domiciliary care packages"/>
    <s v=""/>
    <x v="0"/>
    <s v=""/>
    <x v="0"/>
    <s v=""/>
    <s v=""/>
    <x v="2"/>
    <x v="3"/>
    <n v="153416"/>
    <x v="0"/>
  </r>
  <r>
    <x v="0"/>
    <x v="13"/>
    <x v="0"/>
    <n v="6"/>
    <x v="13"/>
    <n v="6"/>
    <s v="Contribution to social work staff"/>
    <s v="Contribution to Social Work post"/>
    <x v="6"/>
    <s v="Other"/>
    <s v="Early intervention and prevention"/>
    <x v="0"/>
    <s v=""/>
    <x v="0"/>
    <s v=""/>
    <s v=""/>
    <x v="1"/>
    <x v="0"/>
    <n v="164199.8664"/>
    <x v="0"/>
  </r>
  <r>
    <x v="0"/>
    <x v="13"/>
    <x v="0"/>
    <n v="7"/>
    <x v="13"/>
    <n v="7"/>
    <s v="Carers Support"/>
    <s v="Carers centre, support worker posts and carers support"/>
    <x v="12"/>
    <s v="Respite services"/>
    <s v=""/>
    <x v="0"/>
    <s v=""/>
    <x v="0"/>
    <s v=""/>
    <s v=""/>
    <x v="0"/>
    <x v="0"/>
    <n v="755787.03659999999"/>
    <x v="0"/>
  </r>
  <r>
    <x v="0"/>
    <x v="13"/>
    <x v="0"/>
    <n v="8"/>
    <x v="13"/>
    <n v="8"/>
    <s v="Contribution to social work staff"/>
    <s v="Implementation of Care Act"/>
    <x v="6"/>
    <s v="Other"/>
    <s v="Early intervention and prevention"/>
    <x v="0"/>
    <s v=""/>
    <x v="0"/>
    <s v=""/>
    <s v=""/>
    <x v="1"/>
    <x v="0"/>
    <n v="524206.7316"/>
    <x v="0"/>
  </r>
  <r>
    <x v="0"/>
    <x v="13"/>
    <x v="0"/>
    <n v="9"/>
    <x v="13"/>
    <n v="9"/>
    <s v="Local Area Coordination"/>
    <s v="Community Facilitator"/>
    <x v="0"/>
    <s v="Other"/>
    <s v="Early intervention and prevention"/>
    <x v="0"/>
    <s v=""/>
    <x v="0"/>
    <s v=""/>
    <s v=""/>
    <x v="1"/>
    <x v="0"/>
    <n v="29469.6306"/>
    <x v="0"/>
  </r>
  <r>
    <x v="0"/>
    <x v="13"/>
    <x v="0"/>
    <n v="10"/>
    <x v="13"/>
    <n v="10"/>
    <s v="Reablement contract"/>
    <s v="Reablement (Human Support Group)"/>
    <x v="4"/>
    <s v="Reablement at home (to support discharge) "/>
    <s v=""/>
    <x v="0"/>
    <s v=""/>
    <x v="0"/>
    <s v=""/>
    <s v=""/>
    <x v="0"/>
    <x v="0"/>
    <n v="1261662.8148000001"/>
    <x v="0"/>
  </r>
  <r>
    <x v="0"/>
    <x v="13"/>
    <x v="0"/>
    <n v="11"/>
    <x v="13"/>
    <n v="11"/>
    <s v="FNH and other Step-up/Step-down beds"/>
    <s v="10 discharge to assess beds plus 1 flat at Marjorie Waite Court"/>
    <x v="5"/>
    <s v="Bed-based intermediate care with reablement accepting step up and step down users"/>
    <s v=""/>
    <x v="0"/>
    <s v=""/>
    <x v="0"/>
    <s v=""/>
    <s v=""/>
    <x v="2"/>
    <x v="0"/>
    <n v="285262.98119999998"/>
    <x v="0"/>
  </r>
  <r>
    <x v="0"/>
    <x v="13"/>
    <x v="0"/>
    <n v="12"/>
    <x v="13"/>
    <n v="12"/>
    <s v="Telecare and Falls"/>
    <s v="Be Independent"/>
    <x v="1"/>
    <s v="Assistive technologies including telecare"/>
    <s v=""/>
    <x v="0"/>
    <s v=""/>
    <x v="0"/>
    <s v=""/>
    <s v=""/>
    <x v="1"/>
    <x v="0"/>
    <n v="221922.981"/>
    <x v="0"/>
  </r>
  <r>
    <x v="0"/>
    <x v="13"/>
    <x v="0"/>
    <n v="13"/>
    <x v="13"/>
    <n v="13"/>
    <s v="Community Equipment"/>
    <s v="Be Independent"/>
    <x v="1"/>
    <s v="Community based equipment"/>
    <s v=""/>
    <x v="0"/>
    <s v=""/>
    <x v="0"/>
    <s v=""/>
    <s v=""/>
    <x v="1"/>
    <x v="0"/>
    <n v="207439.10819999999"/>
    <x v="0"/>
  </r>
  <r>
    <x v="0"/>
    <x v="13"/>
    <x v="0"/>
    <n v="14"/>
    <x v="13"/>
    <n v="14"/>
    <s v="Home adaptations"/>
    <s v="Be Independent"/>
    <x v="2"/>
    <s v=""/>
    <s v=""/>
    <x v="0"/>
    <s v=""/>
    <x v="0"/>
    <s v=""/>
    <s v=""/>
    <x v="1"/>
    <x v="0"/>
    <n v="86625.350999999995"/>
    <x v="0"/>
  </r>
  <r>
    <x v="0"/>
    <x v="13"/>
    <x v="0"/>
    <n v="15"/>
    <x v="13"/>
    <n v="15"/>
    <s v="Packages of Care - Care at Home"/>
    <s v="Increased Reablement capacity"/>
    <x v="7"/>
    <s v="Domiciliary care packages"/>
    <s v=""/>
    <x v="0"/>
    <s v=""/>
    <x v="0"/>
    <s v=""/>
    <s v=""/>
    <x v="0"/>
    <x v="3"/>
    <n v="184871"/>
    <x v="0"/>
  </r>
  <r>
    <x v="0"/>
    <x v="13"/>
    <x v="0"/>
    <n v="16"/>
    <x v="13"/>
    <n v="16"/>
    <s v="Self-support champions"/>
    <s v="Self-support champions"/>
    <x v="0"/>
    <s v="Social Prescribing"/>
    <s v=""/>
    <x v="0"/>
    <s v=""/>
    <x v="0"/>
    <s v=""/>
    <s v=""/>
    <x v="0"/>
    <x v="3"/>
    <n v="109342"/>
    <x v="0"/>
  </r>
  <r>
    <x v="0"/>
    <x v="13"/>
    <x v="0"/>
    <n v="17"/>
    <x v="13"/>
    <n v="17"/>
    <s v="Ways to Wellbeing"/>
    <s v="Social Prescribing - Ways to Wellbeing"/>
    <x v="0"/>
    <s v="Social Prescribing"/>
    <s v=""/>
    <x v="0"/>
    <s v=""/>
    <x v="0"/>
    <s v=""/>
    <s v=""/>
    <x v="0"/>
    <x v="3"/>
    <n v="167663"/>
    <x v="0"/>
  </r>
  <r>
    <x v="0"/>
    <x v="13"/>
    <x v="0"/>
    <n v="18"/>
    <x v="13"/>
    <n v="18"/>
    <s v="Ways to Wellbeing"/>
    <s v="Social Prescribing - Ways to Wellbeing"/>
    <x v="0"/>
    <s v="Social Prescribing"/>
    <s v=""/>
    <x v="0"/>
    <s v=""/>
    <x v="0"/>
    <s v=""/>
    <s v=""/>
    <x v="0"/>
    <x v="0"/>
    <n v="2113.1999999999998"/>
    <x v="0"/>
  </r>
  <r>
    <x v="0"/>
    <x v="13"/>
    <x v="0"/>
    <n v="19"/>
    <x v="13"/>
    <n v="19"/>
    <s v="Live Well York"/>
    <s v="Improved curation of Information and advice"/>
    <x v="0"/>
    <s v="Social Prescribing"/>
    <s v=""/>
    <x v="0"/>
    <s v=""/>
    <x v="0"/>
    <s v=""/>
    <s v=""/>
    <x v="0"/>
    <x v="3"/>
    <n v="54649"/>
    <x v="0"/>
  </r>
  <r>
    <x v="0"/>
    <x v="13"/>
    <x v="0"/>
    <n v="20"/>
    <x v="13"/>
    <n v="20"/>
    <s v="Alcohol prevention"/>
    <s v="Alcohol advice"/>
    <x v="0"/>
    <s v="Social Prescribing"/>
    <s v=""/>
    <x v="0"/>
    <s v=""/>
    <x v="0"/>
    <s v=""/>
    <s v=""/>
    <x v="1"/>
    <x v="0"/>
    <n v="54994.973400000003"/>
    <x v="0"/>
  </r>
  <r>
    <x v="0"/>
    <x v="13"/>
    <x v="0"/>
    <n v="21"/>
    <x v="13"/>
    <n v="21"/>
    <s v="Contribution to social work staff"/>
    <s v="7 day working"/>
    <x v="8"/>
    <s v="Other"/>
    <s v="Chg 5. Seven-Day Services"/>
    <x v="0"/>
    <s v=""/>
    <x v="0"/>
    <s v=""/>
    <s v=""/>
    <x v="1"/>
    <x v="3"/>
    <n v="223637"/>
    <x v="0"/>
  </r>
  <r>
    <x v="0"/>
    <x v="13"/>
    <x v="0"/>
    <n v="22"/>
    <x v="13"/>
    <n v="22"/>
    <s v="Local Area Coordination"/>
    <s v="Local Area Coordination"/>
    <x v="0"/>
    <s v="Other"/>
    <s v="Early intervention and prevention"/>
    <x v="0"/>
    <s v=""/>
    <x v="0"/>
    <s v=""/>
    <s v=""/>
    <x v="1"/>
    <x v="3"/>
    <n v="328722"/>
    <x v="0"/>
  </r>
  <r>
    <x v="0"/>
    <x v="13"/>
    <x v="0"/>
    <n v="23"/>
    <x v="13"/>
    <n v="23"/>
    <s v="BCF support role"/>
    <s v="Performance Support role"/>
    <x v="11"/>
    <s v=""/>
    <s v=""/>
    <x v="0"/>
    <s v=""/>
    <x v="0"/>
    <s v=""/>
    <s v=""/>
    <x v="1"/>
    <x v="3"/>
    <n v="0"/>
    <x v="0"/>
  </r>
  <r>
    <x v="0"/>
    <x v="13"/>
    <x v="0"/>
    <n v="24"/>
    <x v="13"/>
    <n v="24"/>
    <s v="Venn capacity and demand"/>
    <s v="Capacity and demand exercise"/>
    <x v="11"/>
    <s v=""/>
    <s v=""/>
    <x v="0"/>
    <s v=""/>
    <x v="0"/>
    <s v=""/>
    <s v=""/>
    <x v="2"/>
    <x v="0"/>
    <n v="0"/>
    <x v="0"/>
  </r>
  <r>
    <x v="0"/>
    <x v="13"/>
    <x v="0"/>
    <n v="25"/>
    <x v="13"/>
    <n v="25"/>
    <s v="Physiotherapy in step-down beds"/>
    <s v="Physiotherapy in step-down beds"/>
    <x v="5"/>
    <s v="Bed-based intermediate care with rehabilitation (to support discharge)"/>
    <s v=""/>
    <x v="0"/>
    <s v=""/>
    <x v="2"/>
    <s v=""/>
    <s v=""/>
    <x v="3"/>
    <x v="0"/>
    <n v="49091.749199999998"/>
    <x v="0"/>
  </r>
  <r>
    <x v="0"/>
    <x v="13"/>
    <x v="0"/>
    <n v="26"/>
    <x v="13"/>
    <n v="26"/>
    <s v="CRT"/>
    <s v="Community Response Team (Expanding care at home)"/>
    <x v="10"/>
    <s v="Integrated neighbourhood services"/>
    <s v=""/>
    <x v="1"/>
    <s v=""/>
    <x v="0"/>
    <s v=""/>
    <s v=""/>
    <x v="3"/>
    <x v="3"/>
    <n v="119817"/>
    <x v="0"/>
  </r>
  <r>
    <x v="0"/>
    <x v="13"/>
    <x v="0"/>
    <n v="27"/>
    <x v="13"/>
    <n v="27"/>
    <s v="Home from Hospital"/>
    <s v="Home from Hospital"/>
    <x v="7"/>
    <s v="Domiciliary care packages"/>
    <s v=""/>
    <x v="0"/>
    <s v=""/>
    <x v="2"/>
    <s v=""/>
    <s v=""/>
    <x v="0"/>
    <x v="0"/>
    <n v="33684.408000000003"/>
    <x v="0"/>
  </r>
  <r>
    <x v="0"/>
    <x v="13"/>
    <x v="0"/>
    <n v="28"/>
    <x v="13"/>
    <n v="28"/>
    <s v="Home from Hospital"/>
    <s v="Home from Hospital"/>
    <x v="7"/>
    <s v="Domiciliary care packages"/>
    <s v=""/>
    <x v="0"/>
    <s v=""/>
    <x v="2"/>
    <s v=""/>
    <s v=""/>
    <x v="0"/>
    <x v="3"/>
    <n v="23315"/>
    <x v="0"/>
  </r>
  <r>
    <x v="0"/>
    <x v="13"/>
    <x v="0"/>
    <n v="29"/>
    <x v="13"/>
    <n v="29"/>
    <s v="Packages of Care - Placements"/>
    <s v=" 5 Additional Short term Stepdown/up beds. "/>
    <x v="5"/>
    <s v="Bed-based intermediate care with reablement accepting step up and step down users"/>
    <s v=""/>
    <x v="0"/>
    <s v=""/>
    <x v="0"/>
    <s v=""/>
    <s v=""/>
    <x v="2"/>
    <x v="3"/>
    <n v="40170"/>
    <x v="0"/>
  </r>
  <r>
    <x v="0"/>
    <x v="13"/>
    <x v="0"/>
    <n v="30"/>
    <x v="13"/>
    <n v="30"/>
    <s v="Packages of Care - Placements"/>
    <s v="Res and nursing beds over Winter"/>
    <x v="16"/>
    <s v="Care home"/>
    <s v=""/>
    <x v="0"/>
    <s v=""/>
    <x v="0"/>
    <s v=""/>
    <s v=""/>
    <x v="2"/>
    <x v="3"/>
    <n v="230720"/>
    <x v="0"/>
  </r>
  <r>
    <x v="0"/>
    <x v="13"/>
    <x v="0"/>
    <n v="31"/>
    <x v="13"/>
    <n v="31"/>
    <s v="Packages of Care - Placements"/>
    <s v="Secure capacity to enable placements to be made to reduce impact on DTOC's."/>
    <x v="16"/>
    <s v="Care home"/>
    <s v=""/>
    <x v="0"/>
    <s v=""/>
    <x v="0"/>
    <s v=""/>
    <s v=""/>
    <x v="2"/>
    <x v="3"/>
    <n v="361530"/>
    <x v="0"/>
  </r>
  <r>
    <x v="0"/>
    <x v="13"/>
    <x v="0"/>
    <n v="32"/>
    <x v="13"/>
    <n v="32"/>
    <s v="Packages of Care - Placements"/>
    <s v="Retaining Home Care Packages &quot;open&quot;  for 4 weeks "/>
    <x v="8"/>
    <s v="Improved discharge to Care Homes"/>
    <s v=""/>
    <x v="0"/>
    <s v=""/>
    <x v="0"/>
    <s v=""/>
    <s v=""/>
    <x v="2"/>
    <x v="3"/>
    <n v="14000"/>
    <x v="0"/>
  </r>
  <r>
    <x v="0"/>
    <x v="13"/>
    <x v="0"/>
    <n v="33"/>
    <x v="13"/>
    <n v="33"/>
    <s v="Packages of Care - Placements"/>
    <s v="Live in Care"/>
    <x v="7"/>
    <s v="Domiciliary care to support hospital discharge (Discharge to Assess pathway 1)"/>
    <s v=""/>
    <x v="0"/>
    <s v=""/>
    <x v="0"/>
    <s v=""/>
    <s v=""/>
    <x v="1"/>
    <x v="3"/>
    <n v="86520"/>
    <x v="0"/>
  </r>
  <r>
    <x v="0"/>
    <x v="13"/>
    <x v="0"/>
    <n v="34"/>
    <x v="13"/>
    <n v="34"/>
    <s v="Packages of Care - Placements"/>
    <s v="Be Independent falls Support"/>
    <x v="10"/>
    <s v="Multidisciplinary teams that are supporting independence, such as anticipatory care"/>
    <s v=""/>
    <x v="0"/>
    <s v=""/>
    <x v="0"/>
    <s v=""/>
    <s v=""/>
    <x v="1"/>
    <x v="3"/>
    <n v="20000"/>
    <x v="0"/>
  </r>
  <r>
    <x v="0"/>
    <x v="13"/>
    <x v="0"/>
    <n v="35"/>
    <x v="13"/>
    <n v="35"/>
    <s v="YICT"/>
    <s v="York Integrated Care Team"/>
    <x v="3"/>
    <s v="Care navigation and planning"/>
    <s v=""/>
    <x v="1"/>
    <s v=""/>
    <x v="2"/>
    <s v=""/>
    <s v=""/>
    <x v="3"/>
    <x v="0"/>
    <n v="1128703.4406000001"/>
    <x v="0"/>
  </r>
  <r>
    <x v="0"/>
    <x v="13"/>
    <x v="0"/>
    <n v="36"/>
    <x v="13"/>
    <n v="36"/>
    <s v="Urgent Care Practitioners"/>
    <s v="Urgent Care Practitioners"/>
    <x v="10"/>
    <s v="Other"/>
    <s v="Rapid / Crisis response"/>
    <x v="1"/>
    <s v=""/>
    <x v="2"/>
    <s v=""/>
    <s v=""/>
    <x v="6"/>
    <x v="0"/>
    <n v="666884.71259999997"/>
    <x v="0"/>
  </r>
  <r>
    <x v="0"/>
    <x v="13"/>
    <x v="0"/>
    <n v="37"/>
    <x v="13"/>
    <n v="37"/>
    <s v="Hospice at Home "/>
    <s v="Hospice at Home (extended hours and part funded with NYCC)"/>
    <x v="7"/>
    <s v="Domiciliary care packages"/>
    <s v=""/>
    <x v="1"/>
    <s v=""/>
    <x v="2"/>
    <s v=""/>
    <s v=""/>
    <x v="1"/>
    <x v="0"/>
    <n v="182874.21479999999"/>
    <x v="0"/>
  </r>
  <r>
    <x v="0"/>
    <x v="13"/>
    <x v="0"/>
    <n v="38"/>
    <x v="13"/>
    <n v="38"/>
    <s v="MH Crisis response"/>
    <s v="Street Triage"/>
    <x v="10"/>
    <s v="Other"/>
    <s v="Rapid / Crisis response"/>
    <x v="2"/>
    <s v=""/>
    <x v="2"/>
    <s v=""/>
    <s v=""/>
    <x v="5"/>
    <x v="0"/>
    <n v="181721.46419999999"/>
    <x v="0"/>
  </r>
  <r>
    <x v="0"/>
    <x v="13"/>
    <x v="0"/>
    <n v="39"/>
    <x v="13"/>
    <n v="39"/>
    <s v="CCG Out of Hospital commission services (Incl. Specialist Nursing, Integrated Community Teams, Community Therapies and Community Equipment and Wheelchair Services) "/>
    <s v="Incl. Specialist Nursing, Integrated Community Teams, Community Therapies and Community Equipment and Wheelchair Services"/>
    <x v="10"/>
    <s v="Multidisciplinary teams that are supporting independence, such as anticipatory care"/>
    <s v=""/>
    <x v="1"/>
    <s v=""/>
    <x v="2"/>
    <s v=""/>
    <s v=""/>
    <x v="3"/>
    <x v="0"/>
    <n v="5513581.818"/>
    <x v="0"/>
  </r>
  <r>
    <x v="0"/>
    <x v="13"/>
    <x v="0"/>
    <n v="40"/>
    <x v="13"/>
    <n v="40"/>
    <s v="CCG Out of Hospital commission services (Incl. Specialist Nursing, Integrated Community Teams, Community Therapies and Community Equipment and Wheelchair Services) "/>
    <s v="Incl. Specialist Nursing, Integrated Community Teams, Community Therapies and Community Equipment and Wheelchair Services"/>
    <x v="10"/>
    <s v="Multidisciplinary teams that are supporting independence, such as anticipatory care"/>
    <s v=""/>
    <x v="1"/>
    <s v=""/>
    <x v="2"/>
    <s v=""/>
    <s v=""/>
    <x v="3"/>
    <x v="3"/>
    <n v="1691623"/>
    <x v="0"/>
  </r>
  <r>
    <x v="0"/>
    <x v="13"/>
    <x v="0"/>
    <n v="41"/>
    <x v="13"/>
    <n v="41"/>
    <s v="A Bed Ahead"/>
    <s v="Changing Lives - A Bed Ahead"/>
    <x v="2"/>
    <s v=""/>
    <s v=""/>
    <x v="1"/>
    <s v=""/>
    <x v="2"/>
    <s v=""/>
    <s v=""/>
    <x v="0"/>
    <x v="0"/>
    <n v="88625.4948"/>
    <x v="0"/>
  </r>
  <r>
    <x v="0"/>
    <x v="13"/>
    <x v="0"/>
    <n v="42"/>
    <x v="13"/>
    <n v="42"/>
    <s v="FNH and other Step-up/Step-down beds"/>
    <s v="Fulford Nursing Home"/>
    <x v="5"/>
    <s v="Bed-based intermediate care with reablement (to support discharge)"/>
    <s v=""/>
    <x v="1"/>
    <s v=""/>
    <x v="2"/>
    <s v=""/>
    <s v=""/>
    <x v="2"/>
    <x v="3"/>
    <n v="205896"/>
    <x v="0"/>
  </r>
  <r>
    <x v="0"/>
    <x v="13"/>
    <x v="0"/>
    <n v="43"/>
    <x v="13"/>
    <n v="43"/>
    <s v="Rapid Assessment and Therapy Service"/>
    <s v="RATS Extended Hours"/>
    <x v="11"/>
    <s v=""/>
    <s v=""/>
    <x v="3"/>
    <s v=""/>
    <x v="2"/>
    <s v=""/>
    <s v=""/>
    <x v="6"/>
    <x v="0"/>
    <n v="192280.068"/>
    <x v="0"/>
  </r>
  <r>
    <x v="0"/>
    <x v="13"/>
    <x v="0"/>
    <n v="44"/>
    <x v="13"/>
    <n v="44"/>
    <s v="Rapid Assessment and Therapy Service"/>
    <s v="RATS Extended Hours - Social Worker"/>
    <x v="11"/>
    <s v=""/>
    <s v=""/>
    <x v="0"/>
    <s v=""/>
    <x v="2"/>
    <s v=""/>
    <s v=""/>
    <x v="1"/>
    <x v="0"/>
    <n v="62811.700199999999"/>
    <x v="0"/>
  </r>
  <r>
    <x v="0"/>
    <x v="13"/>
    <x v="0"/>
    <n v="45"/>
    <x v="13"/>
    <n v="45"/>
    <s v="Vaccinations"/>
    <s v="Vaccinations of Homeless"/>
    <x v="0"/>
    <s v="Other"/>
    <s v="Prevention"/>
    <x v="6"/>
    <s v=""/>
    <x v="2"/>
    <s v=""/>
    <s v=""/>
    <x v="3"/>
    <x v="0"/>
    <n v="4321.4939999999997"/>
    <x v="0"/>
  </r>
  <r>
    <x v="0"/>
    <x v="13"/>
    <x v="0"/>
    <n v="46"/>
    <x v="13"/>
    <n v="46"/>
    <s v="FNH and other Step-up/Step-down beds"/>
    <s v="Nursing short stay beds"/>
    <x v="5"/>
    <s v="Bed-based intermediate care with reablement accepting step up and step down users"/>
    <s v=""/>
    <x v="0"/>
    <s v=""/>
    <x v="0"/>
    <s v=""/>
    <s v=""/>
    <x v="2"/>
    <x v="0"/>
    <n v="96615.504000000001"/>
    <x v="0"/>
  </r>
  <r>
    <x v="0"/>
    <x v="13"/>
    <x v="0"/>
    <n v="47"/>
    <x v="13"/>
    <n v="47"/>
    <s v="FNH and other Step-up/Step-down beds"/>
    <s v="Nursing short stay beds"/>
    <x v="5"/>
    <s v="Bed-based intermediate care with reablement accepting step up and step down users"/>
    <s v=""/>
    <x v="0"/>
    <s v=""/>
    <x v="0"/>
    <s v=""/>
    <s v=""/>
    <x v="2"/>
    <x v="3"/>
    <n v="49000"/>
    <x v="0"/>
  </r>
  <r>
    <x v="0"/>
    <x v="13"/>
    <x v="0"/>
    <n v="48"/>
    <x v="13"/>
    <n v="48"/>
    <s v="Dementia Support"/>
    <s v="Dementia - support to individuals and carers"/>
    <x v="10"/>
    <s v="Other"/>
    <s v="Dementia support"/>
    <x v="2"/>
    <s v=""/>
    <x v="0"/>
    <s v=""/>
    <s v=""/>
    <x v="0"/>
    <x v="0"/>
    <n v="35722.589399999997"/>
    <x v="0"/>
  </r>
  <r>
    <x v="0"/>
    <x v="13"/>
    <x v="0"/>
    <n v="49"/>
    <x v="13"/>
    <n v="49"/>
    <s v="NQ project"/>
    <s v="Northern quarter project manager (grade 9)"/>
    <x v="9"/>
    <s v="Programme management"/>
    <s v=""/>
    <x v="0"/>
    <s v=""/>
    <x v="0"/>
    <s v=""/>
    <s v=""/>
    <x v="1"/>
    <x v="0"/>
    <n v="22019.544000000002"/>
    <x v="0"/>
  </r>
  <r>
    <x v="0"/>
    <x v="13"/>
    <x v="0"/>
    <n v="50"/>
    <x v="13"/>
    <n v="50"/>
    <s v="CCG VCS contracts"/>
    <s v="Various CCG VCS contracts"/>
    <x v="10"/>
    <s v="Other"/>
    <s v="Voluntary Sector"/>
    <x v="0"/>
    <s v=""/>
    <x v="2"/>
    <s v=""/>
    <s v=""/>
    <x v="0"/>
    <x v="0"/>
    <n v="220252.4964"/>
    <x v="0"/>
  </r>
  <r>
    <x v="0"/>
    <x v="13"/>
    <x v="0"/>
    <n v="51"/>
    <x v="13"/>
    <n v="51"/>
    <s v="Move Mates"/>
    <s v="Move the Masses"/>
    <x v="0"/>
    <s v="Other"/>
    <s v="Voluntary Sector"/>
    <x v="0"/>
    <s v=""/>
    <x v="0"/>
    <s v=""/>
    <s v=""/>
    <x v="0"/>
    <x v="0"/>
    <n v="44646.633000000002"/>
    <x v="0"/>
  </r>
  <r>
    <x v="0"/>
    <x v="13"/>
    <x v="0"/>
    <n v="52"/>
    <x v="13"/>
    <n v="52"/>
    <s v="Cultural commissioning"/>
    <s v="Various VCSE small grants"/>
    <x v="0"/>
    <s v="Other"/>
    <s v="Voluntary Sector"/>
    <x v="0"/>
    <s v=""/>
    <x v="0"/>
    <s v=""/>
    <s v=""/>
    <x v="0"/>
    <x v="3"/>
    <n v="31698"/>
    <x v="0"/>
  </r>
  <r>
    <x v="0"/>
    <x v="13"/>
    <x v="0"/>
    <n v="53"/>
    <x v="13"/>
    <n v="53"/>
    <s v="Small Tasks at Home"/>
    <s v="Small grants maintaining people's homes"/>
    <x v="0"/>
    <s v="Other"/>
    <s v="Voluntary Sector"/>
    <x v="0"/>
    <s v=""/>
    <x v="0"/>
    <s v=""/>
    <s v=""/>
    <x v="0"/>
    <x v="3"/>
    <n v="32331"/>
    <x v="0"/>
  </r>
  <r>
    <x v="0"/>
    <x v="13"/>
    <x v="0"/>
    <n v="54"/>
    <x v="13"/>
    <n v="54"/>
    <s v="Hospice at Home "/>
    <s v="End of Life Project"/>
    <x v="10"/>
    <s v="Other"/>
    <s v="Voluntary Sector"/>
    <x v="0"/>
    <s v=""/>
    <x v="0"/>
    <s v=""/>
    <s v=""/>
    <x v="1"/>
    <x v="0"/>
    <n v="35514.439200000001"/>
    <x v="0"/>
  </r>
  <r>
    <x v="0"/>
    <x v="13"/>
    <x v="0"/>
    <n v="55"/>
    <x v="13"/>
    <n v="55"/>
    <s v="Health Champions"/>
    <s v="Health Champions"/>
    <x v="0"/>
    <s v="Social Prescribing"/>
    <s v=""/>
    <x v="0"/>
    <s v=""/>
    <x v="0"/>
    <s v=""/>
    <s v=""/>
    <x v="1"/>
    <x v="0"/>
    <n v="48447.2232"/>
    <x v="0"/>
  </r>
  <r>
    <x v="0"/>
    <x v="13"/>
    <x v="0"/>
    <n v="56"/>
    <x v="13"/>
    <n v="56"/>
    <s v="Packages of Care - Care at Home"/>
    <s v="Rapid response"/>
    <x v="7"/>
    <s v="Domiciliary care to support hospital discharge (Discharge to Assess pathway 1)"/>
    <s v=""/>
    <x v="0"/>
    <s v=""/>
    <x v="0"/>
    <s v=""/>
    <s v=""/>
    <x v="1"/>
    <x v="0"/>
    <n v="224468.33040000001"/>
    <x v="0"/>
  </r>
  <r>
    <x v="0"/>
    <x v="13"/>
    <x v="0"/>
    <n v="57"/>
    <x v="13"/>
    <n v="57"/>
    <s v="Packages of Care - Care at Home"/>
    <s v="Rapid response"/>
    <x v="7"/>
    <s v="Domiciliary care to support hospital discharge (Discharge to Assess pathway 1)"/>
    <s v=""/>
    <x v="0"/>
    <s v=""/>
    <x v="0"/>
    <s v=""/>
    <s v=""/>
    <x v="1"/>
    <x v="3"/>
    <n v="50000"/>
    <x v="0"/>
  </r>
  <r>
    <x v="0"/>
    <x v="13"/>
    <x v="0"/>
    <n v="58"/>
    <x v="13"/>
    <n v="58"/>
    <s v="Residential care beds"/>
    <s v="5 additional residential beds"/>
    <x v="16"/>
    <s v="Short-term residential/nursing care for someone likely to require a longer-term care home replacement"/>
    <s v=""/>
    <x v="0"/>
    <s v=""/>
    <x v="0"/>
    <s v=""/>
    <s v=""/>
    <x v="1"/>
    <x v="5"/>
    <n v="518182.28"/>
    <x v="0"/>
  </r>
  <r>
    <x v="0"/>
    <x v="13"/>
    <x v="0"/>
    <n v="59"/>
    <x v="13"/>
    <n v="59"/>
    <s v="Nursing care beds"/>
    <s v="4 additional nursing beds"/>
    <x v="16"/>
    <s v="Nursing home"/>
    <s v=""/>
    <x v="0"/>
    <s v=""/>
    <x v="0"/>
    <s v=""/>
    <s v=""/>
    <x v="1"/>
    <x v="5"/>
    <n v="329593"/>
    <x v="0"/>
  </r>
  <r>
    <x v="0"/>
    <x v="13"/>
    <x v="0"/>
    <n v="60"/>
    <x v="13"/>
    <n v="60"/>
    <s v="Home Care"/>
    <s v="Additional care at home capacity"/>
    <x v="7"/>
    <s v="Domiciliary care packages"/>
    <s v=""/>
    <x v="0"/>
    <s v=""/>
    <x v="0"/>
    <s v=""/>
    <s v=""/>
    <x v="1"/>
    <x v="5"/>
    <n v="401701.74"/>
    <x v="0"/>
  </r>
  <r>
    <x v="0"/>
    <x v="13"/>
    <x v="0"/>
    <n v="61"/>
    <x v="13"/>
    <n v="61"/>
    <s v="Expansion of CRT"/>
    <s v="Community Response Team (Expanding care at home)"/>
    <x v="10"/>
    <s v="Integrated neighbourhood services"/>
    <s v=""/>
    <x v="1"/>
    <s v=""/>
    <x v="2"/>
    <s v=""/>
    <s v=""/>
    <x v="3"/>
    <x v="1"/>
    <n v="263980.21062174451"/>
    <x v="0"/>
  </r>
  <r>
    <x v="0"/>
    <x v="13"/>
    <x v="0"/>
    <n v="62"/>
    <x v="13"/>
    <n v="62"/>
    <s v="Trusted assessor"/>
    <s v="Trusted assessor provided from local care homes"/>
    <x v="3"/>
    <s v="Assessment teams/joint assessment"/>
    <s v=""/>
    <x v="0"/>
    <s v=""/>
    <x v="2"/>
    <s v=""/>
    <s v=""/>
    <x v="2"/>
    <x v="1"/>
    <n v="41272.916683750394"/>
    <x v="0"/>
  </r>
  <r>
    <x v="0"/>
    <x v="13"/>
    <x v="0"/>
    <n v="63"/>
    <x v="13"/>
    <n v="63"/>
    <s v="Additional reablement"/>
    <s v="Increased Reablement capacity"/>
    <x v="4"/>
    <s v="Reablement at home (to support discharge) "/>
    <s v=""/>
    <x v="0"/>
    <s v=""/>
    <x v="2"/>
    <s v=""/>
    <s v=""/>
    <x v="2"/>
    <x v="1"/>
    <n v="191264.63228249049"/>
    <x v="0"/>
  </r>
  <r>
    <x v="0"/>
    <x v="13"/>
    <x v="0"/>
    <n v="64"/>
    <x v="13"/>
    <n v="64"/>
    <s v="Supported discharge service"/>
    <s v="Voluntary sector supported discharge service"/>
    <x v="10"/>
    <s v="Low level support for simple hospital discharges (Discharge to Assess pathway 0)"/>
    <s v=""/>
    <x v="1"/>
    <s v=""/>
    <x v="2"/>
    <s v=""/>
    <s v=""/>
    <x v="0"/>
    <x v="1"/>
    <n v="141544.34885884423"/>
    <x v="0"/>
  </r>
  <r>
    <x v="0"/>
    <x v="13"/>
    <x v="0"/>
    <n v="65"/>
    <x v="13"/>
    <n v="65"/>
    <s v="Additional step down beds"/>
    <s v="8 additional beds for 26 weeks"/>
    <x v="16"/>
    <s v="Short-term residential/nursing care for someone likely to require a longer-term care home replacement"/>
    <s v=""/>
    <x v="0"/>
    <s v=""/>
    <x v="2"/>
    <s v=""/>
    <s v=""/>
    <x v="2"/>
    <x v="1"/>
    <n v="353294.69475167524"/>
    <x v="0"/>
  </r>
  <r>
    <x v="0"/>
    <x v="13"/>
    <x v="0"/>
    <n v="66"/>
    <x v="13"/>
    <n v="66"/>
    <s v="Discharge co-ordinator (LA)"/>
    <s v="Additional social work support"/>
    <x v="3"/>
    <s v="Assessment teams/joint assessment"/>
    <s v=""/>
    <x v="0"/>
    <s v=""/>
    <x v="2"/>
    <s v=""/>
    <s v=""/>
    <x v="1"/>
    <x v="1"/>
    <n v="97665.600712602522"/>
    <x v="0"/>
  </r>
  <r>
    <x v="0"/>
    <x v="13"/>
    <x v="0"/>
    <n v="67"/>
    <x v="13"/>
    <n v="67"/>
    <s v="Discharge co-ordinator (ICB)"/>
    <s v="Continuation of CHC nursing support"/>
    <x v="3"/>
    <s v="Assessment teams/joint assessment"/>
    <s v=""/>
    <x v="4"/>
    <s v=""/>
    <x v="2"/>
    <s v=""/>
    <s v=""/>
    <x v="4"/>
    <x v="1"/>
    <n v="93041.346835384087"/>
    <x v="0"/>
  </r>
  <r>
    <x v="0"/>
    <x v="13"/>
    <x v="0"/>
    <n v="68"/>
    <x v="13"/>
    <n v="68"/>
    <s v="Immedicare"/>
    <s v="Fund Immedicare contract across the City care homes"/>
    <x v="1"/>
    <s v="Assistive technologies including telecare"/>
    <s v=""/>
    <x v="1"/>
    <s v=""/>
    <x v="2"/>
    <s v=""/>
    <s v=""/>
    <x v="2"/>
    <x v="1"/>
    <n v="249503.05462046192"/>
    <x v="0"/>
  </r>
  <r>
    <x v="0"/>
    <x v="14"/>
    <x v="2"/>
    <n v="1"/>
    <x v="14"/>
    <n v="1"/>
    <s v="Integrated Community Equipment"/>
    <s v="Provision of equipment to enable people to remain in their homes"/>
    <x v="1"/>
    <s v="Community based equipment"/>
    <s v=""/>
    <x v="1"/>
    <s v=""/>
    <x v="2"/>
    <s v=""/>
    <s v=""/>
    <x v="2"/>
    <x v="0"/>
    <n v="2390197.7364557507"/>
    <x v="0"/>
  </r>
  <r>
    <x v="0"/>
    <x v="14"/>
    <x v="2"/>
    <n v="2"/>
    <x v="14"/>
    <n v="10"/>
    <s v="Integrated Community Equipment"/>
    <s v="Provision of equipment to enable people to remain in their homes"/>
    <x v="1"/>
    <s v="Community based equipment"/>
    <s v=""/>
    <x v="1"/>
    <s v=""/>
    <x v="2"/>
    <s v=""/>
    <s v=""/>
    <x v="2"/>
    <x v="4"/>
    <n v="179286"/>
    <x v="0"/>
  </r>
  <r>
    <x v="0"/>
    <x v="14"/>
    <x v="2"/>
    <n v="3"/>
    <x v="14"/>
    <n v="5"/>
    <s v="Social Care assessments and cost of care "/>
    <s v="social care assessments and associated costs of care packages - Residential, Nursing and Community Services"/>
    <x v="6"/>
    <s v="Other"/>
    <s v="social care assessments and associated costs of care packages - Residential, Nursing and Community Services"/>
    <x v="0"/>
    <s v=""/>
    <x v="0"/>
    <s v=""/>
    <s v=""/>
    <x v="1"/>
    <x v="0"/>
    <n v="6987760.8994571697"/>
    <x v="0"/>
  </r>
  <r>
    <x v="0"/>
    <x v="14"/>
    <x v="2"/>
    <n v="4"/>
    <x v="14"/>
    <n v="7"/>
    <s v="Assessment &amp; Support Planning Teams "/>
    <s v="social work support and assessments"/>
    <x v="6"/>
    <s v="Other"/>
    <s v="social work support and assessments"/>
    <x v="0"/>
    <s v=""/>
    <x v="0"/>
    <s v=""/>
    <s v=""/>
    <x v="1"/>
    <x v="0"/>
    <n v="1723469.2263639865"/>
    <x v="0"/>
  </r>
  <r>
    <x v="0"/>
    <x v="14"/>
    <x v="2"/>
    <n v="5"/>
    <x v="14"/>
    <n v="6"/>
    <s v="Bed Based Respite  - Perth House"/>
    <s v="Bed Based - Step Up/Down"/>
    <x v="5"/>
    <s v="Bed-based intermediate care with rehabilitation accepting step up and step down users"/>
    <s v=""/>
    <x v="0"/>
    <s v=""/>
    <x v="0"/>
    <s v=""/>
    <s v=""/>
    <x v="1"/>
    <x v="0"/>
    <n v="1551122.7123156108"/>
    <x v="0"/>
  </r>
  <r>
    <x v="0"/>
    <x v="14"/>
    <x v="2"/>
    <n v="6"/>
    <x v="14"/>
    <n v="3"/>
    <s v="Carers Support "/>
    <s v="Support to carers and delivery of the Carers Strategy"/>
    <x v="12"/>
    <s v="Carer advice and support related to Care Act duties"/>
    <s v=""/>
    <x v="0"/>
    <s v=""/>
    <x v="0"/>
    <s v=""/>
    <s v=""/>
    <x v="1"/>
    <x v="0"/>
    <n v="870173.99880032672"/>
    <x v="0"/>
  </r>
  <r>
    <x v="0"/>
    <x v="14"/>
    <x v="2"/>
    <n v="7"/>
    <x v="14"/>
    <n v="1"/>
    <s v="Healthy Housing/Handy Person "/>
    <s v="minor repairs, adapatations, home improvements"/>
    <x v="2"/>
    <s v=""/>
    <s v=""/>
    <x v="0"/>
    <s v=""/>
    <x v="0"/>
    <s v=""/>
    <s v=""/>
    <x v="1"/>
    <x v="0"/>
    <n v="565071.78818753152"/>
    <x v="0"/>
  </r>
  <r>
    <x v="0"/>
    <x v="14"/>
    <x v="2"/>
    <n v="8"/>
    <x v="14"/>
    <n v="6"/>
    <s v="Enablement &amp; Intermediate Care  - Home First"/>
    <s v="Provision of integrated services to support discharge"/>
    <x v="4"/>
    <s v="Reablement at home (accepting step up and step down users)"/>
    <s v=""/>
    <x v="0"/>
    <s v=""/>
    <x v="0"/>
    <s v=""/>
    <s v=""/>
    <x v="1"/>
    <x v="0"/>
    <n v="2669964.7439701171"/>
    <x v="0"/>
  </r>
  <r>
    <x v="0"/>
    <x v="14"/>
    <x v="2"/>
    <n v="9"/>
    <x v="14"/>
    <n v="2"/>
    <s v="Local Area Coordinators "/>
    <s v="In partnership with local communities, support people before their needs escalate and avopid going into crisis"/>
    <x v="0"/>
    <s v="Social Prescribing"/>
    <s v=""/>
    <x v="0"/>
    <s v=""/>
    <x v="0"/>
    <s v=""/>
    <s v=""/>
    <x v="1"/>
    <x v="0"/>
    <n v="423803.8411406487"/>
    <x v="0"/>
  </r>
  <r>
    <x v="0"/>
    <x v="14"/>
    <x v="2"/>
    <n v="10"/>
    <x v="14"/>
    <n v="8"/>
    <s v="Mental Health Enablement Workers x 6 "/>
    <s v="Social model of providing preventative and recovery focussed support to people living with a mental health condition"/>
    <x v="0"/>
    <s v="Social Prescribing"/>
    <s v=""/>
    <x v="2"/>
    <s v=""/>
    <x v="0"/>
    <s v=""/>
    <s v=""/>
    <x v="1"/>
    <x v="0"/>
    <n v="317852.88085548655"/>
    <x v="0"/>
  </r>
  <r>
    <x v="0"/>
    <x v="14"/>
    <x v="2"/>
    <n v="11"/>
    <x v="14"/>
    <n v="6"/>
    <s v="Out of Hours Emergency Care - Perth House/ Home First"/>
    <s v="Rapid/Crisis Response"/>
    <x v="14"/>
    <s v=""/>
    <s v=""/>
    <x v="1"/>
    <s v=""/>
    <x v="0"/>
    <s v=""/>
    <s v=""/>
    <x v="2"/>
    <x v="0"/>
    <n v="211901.92057032435"/>
    <x v="0"/>
  </r>
  <r>
    <x v="0"/>
    <x v="14"/>
    <x v="2"/>
    <n v="12"/>
    <x v="14"/>
    <n v="4"/>
    <s v="Dementia Support "/>
    <s v="Help people with dementia and their carers to access further information, advice and support"/>
    <x v="12"/>
    <s v="Carer advice and support related to Care Act duties"/>
    <s v=""/>
    <x v="2"/>
    <s v=""/>
    <x v="0"/>
    <s v=""/>
    <s v=""/>
    <x v="0"/>
    <x v="0"/>
    <n v="331979.13077614387"/>
    <x v="0"/>
  </r>
  <r>
    <x v="0"/>
    <x v="14"/>
    <x v="2"/>
    <n v="13"/>
    <x v="14"/>
    <n v="9"/>
    <s v="Social Care Commissioning "/>
    <s v="Market development (inc Vol sector)"/>
    <x v="9"/>
    <s v="Joint commissioning infrastructure"/>
    <s v=""/>
    <x v="0"/>
    <s v=""/>
    <x v="0"/>
    <s v=""/>
    <s v=""/>
    <x v="1"/>
    <x v="0"/>
    <n v="340455.97029660019"/>
    <x v="0"/>
  </r>
  <r>
    <x v="0"/>
    <x v="14"/>
    <x v="2"/>
    <n v="14"/>
    <x v="14"/>
    <n v="11"/>
    <s v="Property Adaptions (DFG)"/>
    <s v="Adaptations, including statutory DFG grants"/>
    <x v="13"/>
    <s v="Adaptations, including statutory DFG grants"/>
    <s v=""/>
    <x v="0"/>
    <s v=""/>
    <x v="0"/>
    <s v=""/>
    <s v=""/>
    <x v="1"/>
    <x v="2"/>
    <n v="2323304"/>
    <x v="0"/>
  </r>
  <r>
    <x v="0"/>
    <x v="14"/>
    <x v="2"/>
    <n v="15"/>
    <x v="14"/>
    <n v="12"/>
    <s v="(iBCF) Demographics (system pressures - residential provision)"/>
    <s v="Demographic growth, age and complexity"/>
    <x v="16"/>
    <s v="Care home"/>
    <s v=""/>
    <x v="0"/>
    <s v=""/>
    <x v="0"/>
    <s v=""/>
    <s v=""/>
    <x v="1"/>
    <x v="3"/>
    <n v="4971935.4813579665"/>
    <x v="0"/>
  </r>
  <r>
    <x v="0"/>
    <x v="14"/>
    <x v="2"/>
    <n v="16"/>
    <x v="14"/>
    <n v="13"/>
    <s v="(iBCF) Provider fee pressures - Living Wage, specialist rates, overnight costs"/>
    <s v="Fee increase to stabilise the care provider market"/>
    <x v="17"/>
    <s v=""/>
    <s v=""/>
    <x v="0"/>
    <s v=""/>
    <x v="0"/>
    <s v=""/>
    <s v=""/>
    <x v="2"/>
    <x v="3"/>
    <n v="3652330.490835113"/>
    <x v="0"/>
  </r>
  <r>
    <x v="0"/>
    <x v="14"/>
    <x v="2"/>
    <n v="17"/>
    <x v="14"/>
    <n v="14"/>
    <s v="(iBCF) reviewing team - new cases"/>
    <s v="social work assessment and support planning"/>
    <x v="6"/>
    <s v="Other"/>
    <s v="social work assessment and support planning"/>
    <x v="0"/>
    <s v=""/>
    <x v="0"/>
    <s v=""/>
    <s v=""/>
    <x v="1"/>
    <x v="3"/>
    <n v="317524.89918703446"/>
    <x v="0"/>
  </r>
  <r>
    <x v="0"/>
    <x v="14"/>
    <x v="2"/>
    <n v="18"/>
    <x v="14"/>
    <n v="15"/>
    <s v="(iBCF) Transitions team"/>
    <s v="social work assessment and support planning"/>
    <x v="6"/>
    <s v="Other"/>
    <s v="social work assessment and support planning"/>
    <x v="0"/>
    <s v=""/>
    <x v="0"/>
    <s v=""/>
    <s v=""/>
    <x v="1"/>
    <x v="3"/>
    <n v="185222.85785910345"/>
    <x v="0"/>
  </r>
  <r>
    <x v="0"/>
    <x v="14"/>
    <x v="2"/>
    <n v="19"/>
    <x v="14"/>
    <n v="16"/>
    <s v="(iBCF) Hospital social work team"/>
    <s v="Multi-Disciplinary/Multi-Agency Discharge Teams supporting discharge"/>
    <x v="8"/>
    <s v="Multi-Disciplinary/Multi-Agency Discharge Teams supporting discharge"/>
    <s v=""/>
    <x v="0"/>
    <s v=""/>
    <x v="0"/>
    <s v=""/>
    <s v=""/>
    <x v="1"/>
    <x v="3"/>
    <n v="751475.59474264819"/>
    <x v="0"/>
  </r>
  <r>
    <x v="0"/>
    <x v="14"/>
    <x v="2"/>
    <n v="20"/>
    <x v="14"/>
    <n v="17"/>
    <s v="(iBCF) DOLS, best interest and mental capacity assessments"/>
    <s v="Deprivation of Liberty Safeguards (DoLS)"/>
    <x v="6"/>
    <s v="Other"/>
    <s v="Deprivation of Liberty Safeguards (DoLS)"/>
    <x v="0"/>
    <s v=""/>
    <x v="0"/>
    <s v=""/>
    <s v=""/>
    <x v="1"/>
    <x v="3"/>
    <n v="309586.69428388332"/>
    <x v="0"/>
  </r>
  <r>
    <x v="0"/>
    <x v="14"/>
    <x v="2"/>
    <n v="21"/>
    <x v="14"/>
    <n v="18"/>
    <s v="(iBCF) Perth House"/>
    <s v="Bed Based - Step Up/Down"/>
    <x v="5"/>
    <s v="Other"/>
    <s v="Bed Based - Step Up/Down"/>
    <x v="0"/>
    <s v=""/>
    <x v="0"/>
    <s v=""/>
    <s v=""/>
    <x v="1"/>
    <x v="3"/>
    <n v="673574.94283214549"/>
    <x v="0"/>
  </r>
  <r>
    <x v="0"/>
    <x v="14"/>
    <x v="2"/>
    <n v="22"/>
    <x v="14"/>
    <n v="1"/>
    <s v="Home First Community Night Service"/>
    <s v="Reablement to support discharge -step down (Discharge to Assess pathway 1)"/>
    <x v="4"/>
    <s v="Reablement at home (accepting step up and step down users)"/>
    <s v=""/>
    <x v="0"/>
    <s v=""/>
    <x v="0"/>
    <s v=""/>
    <s v=""/>
    <x v="1"/>
    <x v="3"/>
    <n v="202589.6901569562"/>
    <x v="0"/>
  </r>
  <r>
    <x v="0"/>
    <x v="14"/>
    <x v="2"/>
    <n v="23"/>
    <x v="14"/>
    <n v="2"/>
    <s v="Mental Capacity assessments"/>
    <s v="Deprivation of Liberty Safeguards (DoLS)"/>
    <x v="6"/>
    <s v="Safeguarding"/>
    <s v=""/>
    <x v="2"/>
    <s v=""/>
    <x v="0"/>
    <s v=""/>
    <s v=""/>
    <x v="1"/>
    <x v="3"/>
    <n v="25299.885733799601"/>
    <x v="0"/>
  </r>
  <r>
    <x v="0"/>
    <x v="14"/>
    <x v="2"/>
    <n v="24"/>
    <x v="14"/>
    <n v="3"/>
    <s v="Track &amp; Triage.  "/>
    <s v="Monitoring and responding to system demand and capacity"/>
    <x v="8"/>
    <s v="Monitoring and responding to system demand and capacity"/>
    <s v=""/>
    <x v="0"/>
    <s v=""/>
    <x v="0"/>
    <s v=""/>
    <s v=""/>
    <x v="1"/>
    <x v="3"/>
    <n v="6637.1503460309914"/>
    <x v="0"/>
  </r>
  <r>
    <x v="0"/>
    <x v="14"/>
    <x v="2"/>
    <n v="25"/>
    <x v="14"/>
    <n v="5"/>
    <s v="Mental Health Social Worker"/>
    <s v="Support discharge planning on admission; embed social work input to MDT reviews"/>
    <x v="3"/>
    <s v="Care navigation and planning"/>
    <s v=""/>
    <x v="2"/>
    <s v=""/>
    <x v="0"/>
    <s v=""/>
    <s v=""/>
    <x v="1"/>
    <x v="3"/>
    <n v="50599.771467599203"/>
    <x v="0"/>
  </r>
  <r>
    <x v="0"/>
    <x v="14"/>
    <x v="2"/>
    <n v="26"/>
    <x v="14"/>
    <n v="6"/>
    <s v="Domicillary care packages"/>
    <s v="Domiciliary care packages"/>
    <x v="7"/>
    <s v="Domiciliary care packages"/>
    <s v=""/>
    <x v="0"/>
    <s v=""/>
    <x v="0"/>
    <s v=""/>
    <s v=""/>
    <x v="2"/>
    <x v="3"/>
    <n v="898236.60937268159"/>
    <x v="0"/>
  </r>
  <r>
    <x v="0"/>
    <x v="14"/>
    <x v="2"/>
    <n v="27"/>
    <x v="14"/>
    <n v="2"/>
    <s v="Community Nursing"/>
    <s v="Delivery of care in patient homes to prevent conditions deteriorating"/>
    <x v="3"/>
    <s v="Other"/>
    <s v="Care Planning, Assessment and Review"/>
    <x v="1"/>
    <s v=""/>
    <x v="2"/>
    <s v=""/>
    <s v=""/>
    <x v="3"/>
    <x v="0"/>
    <n v="1169183.2416994397"/>
    <x v="0"/>
  </r>
  <r>
    <x v="0"/>
    <x v="14"/>
    <x v="2"/>
    <n v="28"/>
    <x v="14"/>
    <n v="2"/>
    <s v="Integrated Teams (Community Support Teams)"/>
    <s v="Integration with primary care and other services to co-ordinate proactive care for people who are at risk of dependency due to physical or mental health issues"/>
    <x v="3"/>
    <s v="Other"/>
    <s v="Care Planning, Assessment and Review"/>
    <x v="1"/>
    <s v=""/>
    <x v="2"/>
    <s v=""/>
    <s v=""/>
    <x v="3"/>
    <x v="0"/>
    <n v="1391507.9858794785"/>
    <x v="0"/>
  </r>
  <r>
    <x v="0"/>
    <x v="14"/>
    <x v="2"/>
    <n v="29"/>
    <x v="14"/>
    <n v="2"/>
    <s v="Evening Nursing Services"/>
    <s v="Nursing care to adults in their own home due to an urgent problem related to a long term chronic disease/condition"/>
    <x v="3"/>
    <s v="Other"/>
    <s v="Care Planning, Assessment and Review"/>
    <x v="1"/>
    <s v=""/>
    <x v="2"/>
    <s v=""/>
    <s v=""/>
    <x v="3"/>
    <x v="0"/>
    <n v="441037.08601278008"/>
    <x v="0"/>
  </r>
  <r>
    <x v="0"/>
    <x v="14"/>
    <x v="2"/>
    <n v="30"/>
    <x v="14"/>
    <n v="2"/>
    <s v="Community Matrons"/>
    <s v="Proactive, holistic approach to manage patients' long term conditions, centred on primary care"/>
    <x v="3"/>
    <s v="Other"/>
    <s v="Care Planning, Assessment and Review"/>
    <x v="1"/>
    <s v=""/>
    <x v="2"/>
    <s v=""/>
    <s v=""/>
    <x v="3"/>
    <x v="0"/>
    <n v="763706.52930979826"/>
    <x v="0"/>
  </r>
  <r>
    <x v="0"/>
    <x v="14"/>
    <x v="2"/>
    <n v="31"/>
    <x v="14"/>
    <n v="2"/>
    <s v="Community Therapy"/>
    <s v="Provision of highly skilled assessment and intervention to patients with physical problems affecting their functional abilities"/>
    <x v="3"/>
    <s v="Other"/>
    <s v="Care Planning, Assessment and Review"/>
    <x v="1"/>
    <s v=""/>
    <x v="2"/>
    <s v=""/>
    <s v=""/>
    <x v="3"/>
    <x v="0"/>
    <n v="337136.32157481572"/>
    <x v="0"/>
  </r>
  <r>
    <x v="0"/>
    <x v="14"/>
    <x v="2"/>
    <n v="32"/>
    <x v="14"/>
    <n v="2"/>
    <s v="Clinical Navigation Service"/>
    <s v="Single point of contact to a multi-professional team to support patients to receive clinically appropriate care at home or as close to home as possible"/>
    <x v="3"/>
    <s v="Other"/>
    <s v="Care Planning, Assessment and Review"/>
    <x v="1"/>
    <s v=""/>
    <x v="2"/>
    <s v=""/>
    <s v=""/>
    <x v="3"/>
    <x v="0"/>
    <n v="534172.65118151275"/>
    <x v="0"/>
  </r>
  <r>
    <x v="0"/>
    <x v="14"/>
    <x v="2"/>
    <n v="33"/>
    <x v="14"/>
    <n v="19"/>
    <s v="Local Area Coordination at Royal Derby hospital"/>
    <s v="Additional capacity to increase P0 discharge"/>
    <x v="0"/>
    <s v="Social Prescribing"/>
    <s v=""/>
    <x v="0"/>
    <s v=""/>
    <x v="0"/>
    <s v=""/>
    <s v=""/>
    <x v="1"/>
    <x v="5"/>
    <n v="53958.74"/>
    <x v="0"/>
  </r>
  <r>
    <x v="0"/>
    <x v="14"/>
    <x v="2"/>
    <n v="34"/>
    <x v="14"/>
    <n v="19"/>
    <s v="Additional Social Worker/ CCWs to support LRCH ward 5"/>
    <s v="Additional staffing to support onward flow of patients"/>
    <x v="8"/>
    <s v="Early Discharge Planning"/>
    <s v=""/>
    <x v="3"/>
    <s v=""/>
    <x v="0"/>
    <s v=""/>
    <s v=""/>
    <x v="1"/>
    <x v="5"/>
    <n v="56449.59"/>
    <x v="0"/>
  </r>
  <r>
    <x v="0"/>
    <x v="14"/>
    <x v="2"/>
    <n v="35"/>
    <x v="14"/>
    <n v="19"/>
    <s v="Social Worker/ AHMP to support Radbourne Unit &amp; Cubley Court"/>
    <s v="Additional staffing to support onward flow of patients"/>
    <x v="3"/>
    <s v="Care navigation and planning"/>
    <s v=""/>
    <x v="2"/>
    <s v=""/>
    <x v="0"/>
    <s v=""/>
    <s v=""/>
    <x v="1"/>
    <x v="5"/>
    <n v="123779.36"/>
    <x v="0"/>
  </r>
  <r>
    <x v="0"/>
    <x v="14"/>
    <x v="2"/>
    <n v="36"/>
    <x v="14"/>
    <n v="19"/>
    <s v="Social work development  - MH Admission avoidance and D2A Pathways"/>
    <s v="Additional staff to develop a mental health Discharge to Assess pathway "/>
    <x v="8"/>
    <s v="Home First/Discharge to Assess - process support/core costs"/>
    <s v=""/>
    <x v="2"/>
    <s v=""/>
    <x v="0"/>
    <s v=""/>
    <s v=""/>
    <x v="1"/>
    <x v="5"/>
    <n v="61889.68"/>
    <x v="0"/>
  </r>
  <r>
    <x v="0"/>
    <x v="14"/>
    <x v="2"/>
    <n v="37"/>
    <x v="14"/>
    <n v="19"/>
    <s v="Social work to support P3 flow and Reviews"/>
    <s v="Additional staffing to support onward flow of patients"/>
    <x v="8"/>
    <s v="Improved discharge to Care Homes"/>
    <s v=""/>
    <x v="0"/>
    <s v=""/>
    <x v="0"/>
    <s v=""/>
    <s v=""/>
    <x v="1"/>
    <x v="5"/>
    <n v="56449.59"/>
    <x v="0"/>
  </r>
  <r>
    <x v="0"/>
    <x v="14"/>
    <x v="2"/>
    <n v="38"/>
    <x v="14"/>
    <n v="19"/>
    <s v="Social work support for safeguarding and MCAs for UHDB/DHCFT"/>
    <s v="Additional staffing to support onward flow of patients"/>
    <x v="8"/>
    <s v="Multi-Disciplinary/Multi-Agency Discharge Teams supporting discharge"/>
    <s v=""/>
    <x v="0"/>
    <s v=""/>
    <x v="0"/>
    <s v=""/>
    <s v=""/>
    <x v="1"/>
    <x v="5"/>
    <n v="56449.59"/>
    <x v="0"/>
  </r>
  <r>
    <x v="0"/>
    <x v="14"/>
    <x v="2"/>
    <n v="39"/>
    <x v="14"/>
    <n v="19"/>
    <s v="ASCDF Administration, including P3 Brokerage"/>
    <s v="Additional Brokerage staff to support the P3 Pathway "/>
    <x v="11"/>
    <s v=""/>
    <s v=""/>
    <x v="0"/>
    <s v=""/>
    <x v="0"/>
    <s v=""/>
    <s v=""/>
    <x v="1"/>
    <x v="5"/>
    <n v="37599.050000000003"/>
    <x v="0"/>
  </r>
  <r>
    <x v="0"/>
    <x v="14"/>
    <x v="2"/>
    <n v="40"/>
    <x v="14"/>
    <n v="19"/>
    <s v="Additional PVI workforce payment"/>
    <s v="Making funding available to care providers during winter 2023 so that they can provide additional capacity"/>
    <x v="18"/>
    <s v=""/>
    <s v=""/>
    <x v="0"/>
    <s v=""/>
    <x v="0"/>
    <s v=""/>
    <s v=""/>
    <x v="1"/>
    <x v="5"/>
    <n v="324126.87"/>
    <x v="0"/>
  </r>
  <r>
    <x v="0"/>
    <x v="14"/>
    <x v="2"/>
    <n v="41"/>
    <x v="14"/>
    <n v="19"/>
    <s v="Additional discharge related short-term residential care"/>
    <s v="Paying for private care capacity to manage P3 demand"/>
    <x v="16"/>
    <s v="Short term residential care (without rehabilitation or reablement input)"/>
    <s v=""/>
    <x v="0"/>
    <s v=""/>
    <x v="0"/>
    <s v=""/>
    <s v=""/>
    <x v="1"/>
    <x v="5"/>
    <n v="201968"/>
    <x v="0"/>
  </r>
  <r>
    <x v="0"/>
    <x v="14"/>
    <x v="2"/>
    <n v="42"/>
    <x v="14"/>
    <n v="19"/>
    <s v="Additional discharge related admissions to short-term residential"/>
    <s v="Paying for additional private care capacity to provide short term P2a care"/>
    <x v="5"/>
    <s v="Bed-based intermediate care with rehabilitation (to support discharge)"/>
    <s v=""/>
    <x v="0"/>
    <s v=""/>
    <x v="0"/>
    <s v=""/>
    <s v=""/>
    <x v="1"/>
    <x v="5"/>
    <n v="201968"/>
    <x v="0"/>
  </r>
  <r>
    <x v="0"/>
    <x v="14"/>
    <x v="2"/>
    <n v="43"/>
    <x v="14"/>
    <n v="19"/>
    <s v="Additional admissions to PVI short-term homecare"/>
    <s v="Paying for additional private care capacity to provide short term P1 care"/>
    <x v="7"/>
    <s v="Domiciliary care to support hospital discharge (Discharge to Assess pathway 1)"/>
    <s v=""/>
    <x v="0"/>
    <s v=""/>
    <x v="0"/>
    <s v=""/>
    <s v=""/>
    <x v="1"/>
    <x v="5"/>
    <n v="514053.76"/>
    <x v="0"/>
  </r>
  <r>
    <x v="0"/>
    <x v="14"/>
    <x v="2"/>
    <n v="44"/>
    <x v="14"/>
    <m/>
    <s v="VCSE P0 discharge home and 6 weeks support "/>
    <s v="Transport home for up to 10 patients per week with up to 6 wks low level support (not care)"/>
    <x v="10"/>
    <s v="Low level support for simple hospital discharges (Discharge to Assess pathway 0)"/>
    <s v=""/>
    <x v="0"/>
    <s v=""/>
    <x v="2"/>
    <s v=""/>
    <s v=""/>
    <x v="0"/>
    <x v="1"/>
    <n v="120000"/>
    <x v="0"/>
  </r>
  <r>
    <x v="0"/>
    <x v="14"/>
    <x v="2"/>
    <n v="45"/>
    <x v="14"/>
    <m/>
    <s v="Staffing to deliver transformation"/>
    <s v="Staff to enable transformation of discharge"/>
    <x v="9"/>
    <s v="Programme management"/>
    <s v=""/>
    <x v="5"/>
    <s v="Health &amp; Social Care"/>
    <x v="2"/>
    <s v=""/>
    <s v=""/>
    <x v="3"/>
    <x v="1"/>
    <n v="120000"/>
    <x v="0"/>
  </r>
  <r>
    <x v="0"/>
    <x v="14"/>
    <x v="2"/>
    <n v="46"/>
    <x v="14"/>
    <m/>
    <s v="Mental health discharge transformation"/>
    <s v="embedding of discharge and review processes for MH beds"/>
    <x v="8"/>
    <s v="Multi-Disciplinary/Multi-Agency Discharge Teams supporting discharge"/>
    <s v=""/>
    <x v="2"/>
    <s v=""/>
    <x v="2"/>
    <s v=""/>
    <s v=""/>
    <x v="5"/>
    <x v="1"/>
    <n v="101760"/>
    <x v="0"/>
  </r>
  <r>
    <x v="0"/>
    <x v="14"/>
    <x v="2"/>
    <n v="47"/>
    <x v="14"/>
    <m/>
    <s v="UHDB B6 staffing to enable discharge"/>
    <s v="acute discharge team staff to improve 7 day discharges and support coordination of flow"/>
    <x v="8"/>
    <s v="Flexible working patterns (including 7 day working)"/>
    <s v=""/>
    <x v="3"/>
    <s v=""/>
    <x v="2"/>
    <s v=""/>
    <s v=""/>
    <x v="6"/>
    <x v="1"/>
    <n v="22607.040000000001"/>
    <x v="0"/>
  </r>
  <r>
    <x v="0"/>
    <x v="14"/>
    <x v="2"/>
    <n v="48"/>
    <x v="14"/>
    <m/>
    <s v="Dementia palliative care scheme"/>
    <s v="To provide discharge support to patients with dementia in last yr of life"/>
    <x v="8"/>
    <s v="Early Discharge Planning"/>
    <s v=""/>
    <x v="1"/>
    <s v=""/>
    <x v="2"/>
    <s v=""/>
    <s v=""/>
    <x v="3"/>
    <x v="1"/>
    <n v="23720.879999999997"/>
    <x v="0"/>
  </r>
  <r>
    <x v="0"/>
    <x v="14"/>
    <x v="2"/>
    <n v="49"/>
    <x v="14"/>
    <m/>
    <s v="Transport"/>
    <s v="to provide increase transport capacity to discharge patients from acute over winter"/>
    <x v="8"/>
    <s v="Other"/>
    <s v="Transport to enable discharge"/>
    <x v="3"/>
    <s v=""/>
    <x v="2"/>
    <s v=""/>
    <s v=""/>
    <x v="4"/>
    <x v="1"/>
    <n v="117120"/>
    <x v="0"/>
  </r>
  <r>
    <x v="0"/>
    <x v="14"/>
    <x v="2"/>
    <n v="50"/>
    <x v="14"/>
    <m/>
    <s v="P1 transformation delivery"/>
    <s v="Schemes to deliver the JUCD Pathway 1 transformation strategy to be assessed for impact using assurance framework"/>
    <x v="8"/>
    <s v="Monitoring and responding to system demand and capacity"/>
    <s v=""/>
    <x v="5"/>
    <s v="across system"/>
    <x v="2"/>
    <s v=""/>
    <s v=""/>
    <x v="4"/>
    <x v="1"/>
    <n v="1616059.2"/>
    <x v="0"/>
  </r>
  <r>
    <x v="0"/>
    <x v="15"/>
    <x v="2"/>
    <n v="1"/>
    <x v="15"/>
    <n v="1"/>
    <s v="Existing ASC Transfer"/>
    <s v="Resource for ASC provision"/>
    <x v="7"/>
    <s v="Domiciliary care packages"/>
    <s v=""/>
    <x v="0"/>
    <s v=""/>
    <x v="0"/>
    <s v=""/>
    <s v=""/>
    <x v="1"/>
    <x v="0"/>
    <n v="15413505"/>
    <x v="0"/>
  </r>
  <r>
    <x v="0"/>
    <x v="15"/>
    <x v="2"/>
    <n v="2"/>
    <x v="15"/>
    <n v="2"/>
    <s v="Carers Funding"/>
    <s v="Statutory Support for carers"/>
    <x v="12"/>
    <s v="Respite services"/>
    <s v=""/>
    <x v="0"/>
    <s v=""/>
    <x v="0"/>
    <s v=""/>
    <s v=""/>
    <x v="1"/>
    <x v="0"/>
    <n v="852960"/>
    <x v="0"/>
  </r>
  <r>
    <x v="0"/>
    <x v="15"/>
    <x v="2"/>
    <n v="3"/>
    <x v="15"/>
    <n v="3"/>
    <s v="Reablement funds - LA"/>
    <s v="In House ASC reablement service"/>
    <x v="4"/>
    <s v="Reablement at home (to support discharge) "/>
    <s v=""/>
    <x v="0"/>
    <s v=""/>
    <x v="0"/>
    <s v=""/>
    <s v=""/>
    <x v="1"/>
    <x v="0"/>
    <n v="1082603"/>
    <x v="0"/>
  </r>
  <r>
    <x v="0"/>
    <x v="15"/>
    <x v="2"/>
    <n v="4"/>
    <x v="15"/>
    <n v="4"/>
    <s v="Lifestyle Hub"/>
    <s v="Culturally competent primary &amp; secondary prevention of LTCs &amp; Health promotion. "/>
    <x v="0"/>
    <s v="Other"/>
    <s v="Exercise/weight Mx/Smoking support"/>
    <x v="1"/>
    <s v=""/>
    <x v="2"/>
    <s v=""/>
    <s v=""/>
    <x v="1"/>
    <x v="0"/>
    <n v="133573"/>
    <x v="0"/>
  </r>
  <r>
    <x v="0"/>
    <x v="15"/>
    <x v="2"/>
    <n v="5"/>
    <x v="15"/>
    <n v="5"/>
    <s v="Assistive technologies"/>
    <s v="Assistive technology to support independence &amp; reduce social isolation"/>
    <x v="1"/>
    <s v="Assistive technologies including telecare"/>
    <s v=""/>
    <x v="0"/>
    <s v=""/>
    <x v="0"/>
    <s v=""/>
    <s v=""/>
    <x v="1"/>
    <x v="0"/>
    <n v="418202"/>
    <x v="0"/>
  </r>
  <r>
    <x v="0"/>
    <x v="15"/>
    <x v="2"/>
    <n v="6"/>
    <x v="15"/>
    <n v="6"/>
    <s v="Strengthening ICRS - LA"/>
    <s v="ASC 2 hr response 24/7 step up/down"/>
    <x v="19"/>
    <s v=""/>
    <s v=""/>
    <x v="0"/>
    <s v=""/>
    <x v="0"/>
    <s v=""/>
    <s v=""/>
    <x v="1"/>
    <x v="0"/>
    <n v="1505613"/>
    <x v="0"/>
  </r>
  <r>
    <x v="0"/>
    <x v="15"/>
    <x v="2"/>
    <n v="7"/>
    <x v="15"/>
    <n v="7"/>
    <s v="Health Transfers Team - in hospital social workers"/>
    <s v="on-site social work team to facilitate timely Acute hospital discharge"/>
    <x v="8"/>
    <s v="Early Discharge Planning"/>
    <s v=""/>
    <x v="0"/>
    <s v=""/>
    <x v="0"/>
    <s v=""/>
    <s v=""/>
    <x v="1"/>
    <x v="0"/>
    <n v="244859"/>
    <x v="0"/>
  </r>
  <r>
    <x v="0"/>
    <x v="15"/>
    <x v="2"/>
    <n v="8"/>
    <x v="15"/>
    <n v="8"/>
    <s v="MH Discharge Team - Health Transfers Team - individual based in Bradgate Unit"/>
    <s v="on-site social work team to facilitate timely MH in-patient discharge"/>
    <x v="8"/>
    <s v="Early Discharge Planning"/>
    <s v=""/>
    <x v="0"/>
    <s v=""/>
    <x v="0"/>
    <s v=""/>
    <s v=""/>
    <x v="1"/>
    <x v="0"/>
    <n v="83710"/>
    <x v="0"/>
  </r>
  <r>
    <x v="0"/>
    <x v="15"/>
    <x v="2"/>
    <n v="9"/>
    <x v="15"/>
    <n v="9"/>
    <s v="IT System Integration"/>
    <s v="RA card support/ Help Desk support for ICRS/Care Navigators to access SystmOne"/>
    <x v="9"/>
    <s v="Data Integration"/>
    <s v=""/>
    <x v="0"/>
    <s v=""/>
    <x v="0"/>
    <s v=""/>
    <s v=""/>
    <x v="3"/>
    <x v="0"/>
    <n v="33744"/>
    <x v="0"/>
  </r>
  <r>
    <x v="0"/>
    <x v="15"/>
    <x v="2"/>
    <n v="10"/>
    <x v="15"/>
    <n v="10"/>
    <s v="Services for Complex Patients (Care Navigators)"/>
    <s v="6x Care Navigators to case-manage prevention interventions for frail &amp; older people "/>
    <x v="3"/>
    <s v="Care navigation and planning"/>
    <s v=""/>
    <x v="6"/>
    <s v=""/>
    <x v="2"/>
    <s v=""/>
    <s v=""/>
    <x v="1"/>
    <x v="0"/>
    <n v="394432"/>
    <x v="0"/>
  </r>
  <r>
    <x v="0"/>
    <x v="15"/>
    <x v="2"/>
    <n v="11"/>
    <x v="15"/>
    <n v="11"/>
    <s v="Discharge Home to Assess staff costs"/>
    <s v="ASC Case Managers to facilitate hospital discharge home"/>
    <x v="8"/>
    <s v="Home First/Discharge to Assess - process support/core costs"/>
    <s v=""/>
    <x v="0"/>
    <s v=""/>
    <x v="0"/>
    <s v=""/>
    <s v=""/>
    <x v="1"/>
    <x v="0"/>
    <n v="398409"/>
    <x v="0"/>
  </r>
  <r>
    <x v="0"/>
    <x v="15"/>
    <x v="2"/>
    <n v="12"/>
    <x v="15"/>
    <n v="12"/>
    <s v="IPCF (Integrated Personalised Commissioning Framework) Protocols - training"/>
    <s v="Training for ASC and dom care providers to undertake delegated health tasks safely"/>
    <x v="9"/>
    <s v="Workforce development"/>
    <s v=""/>
    <x v="0"/>
    <s v=""/>
    <x v="0"/>
    <s v=""/>
    <s v=""/>
    <x v="1"/>
    <x v="0"/>
    <n v="86107"/>
    <x v="0"/>
  </r>
  <r>
    <x v="0"/>
    <x v="15"/>
    <x v="2"/>
    <n v="13"/>
    <x v="15"/>
    <n v="13"/>
    <s v="Social worker for alcohol dependent people/hoarders"/>
    <s v="Specialist dedicated case management, support and service coordination for those with a hoarding disorder"/>
    <x v="2"/>
    <s v=""/>
    <s v=""/>
    <x v="0"/>
    <s v=""/>
    <x v="0"/>
    <s v=""/>
    <s v=""/>
    <x v="1"/>
    <x v="0"/>
    <n v="63195"/>
    <x v="0"/>
  </r>
  <r>
    <x v="0"/>
    <x v="15"/>
    <x v="2"/>
    <n v="14"/>
    <x v="15"/>
    <n v="14"/>
    <s v="0.5 Year WTE funding for change manager to support JICB"/>
    <s v="Joint funding of admin support for range of integration activities "/>
    <x v="9"/>
    <s v="Joint commissioning infrastructure"/>
    <s v=""/>
    <x v="0"/>
    <s v=""/>
    <x v="0"/>
    <s v=""/>
    <s v=""/>
    <x v="1"/>
    <x v="0"/>
    <n v="30182"/>
    <x v="0"/>
  </r>
  <r>
    <x v="0"/>
    <x v="15"/>
    <x v="2"/>
    <n v="15"/>
    <x v="15"/>
    <n v="15"/>
    <s v="Training for Falls Prevention"/>
    <s v="CIC provider of community strength &amp; balance programmes for those at risk of falls"/>
    <x v="0"/>
    <s v="Social Prescribing"/>
    <s v=""/>
    <x v="1"/>
    <s v=""/>
    <x v="2"/>
    <s v=""/>
    <s v=""/>
    <x v="2"/>
    <x v="0"/>
    <n v="120071"/>
    <x v="0"/>
  </r>
  <r>
    <x v="0"/>
    <x v="15"/>
    <x v="2"/>
    <n v="16"/>
    <x v="15"/>
    <n v="16"/>
    <s v="Hospital Housing Enablement Team"/>
    <s v="Specialist housing support to enable timely hospital discharge and NRPF cases"/>
    <x v="2"/>
    <s v=""/>
    <s v=""/>
    <x v="0"/>
    <s v=""/>
    <x v="0"/>
    <s v=""/>
    <s v=""/>
    <x v="1"/>
    <x v="0"/>
    <n v="178565"/>
    <x v="0"/>
  </r>
  <r>
    <x v="0"/>
    <x v="15"/>
    <x v="2"/>
    <n v="17"/>
    <x v="15"/>
    <n v="17"/>
    <s v="Stop Smoking app developed by Public Health"/>
    <s v="Mobile phone app to support stop smoking efforts"/>
    <x v="11"/>
    <s v=""/>
    <s v=""/>
    <x v="1"/>
    <s v=""/>
    <x v="2"/>
    <s v=""/>
    <s v=""/>
    <x v="1"/>
    <x v="0"/>
    <n v="18660"/>
    <x v="0"/>
  </r>
  <r>
    <x v="0"/>
    <x v="15"/>
    <x v="2"/>
    <n v="18"/>
    <x v="15"/>
    <n v="18"/>
    <s v=""/>
    <s v=""/>
    <x v="20"/>
    <s v=""/>
    <s v=""/>
    <x v="9"/>
    <s v=""/>
    <x v="3"/>
    <s v=""/>
    <s v=""/>
    <x v="7"/>
    <x v="7"/>
    <n v="0"/>
    <x v="0"/>
  </r>
  <r>
    <x v="0"/>
    <x v="15"/>
    <x v="2"/>
    <n v="19"/>
    <x v="15"/>
    <n v="19"/>
    <s v="Risk stratification"/>
    <s v="Licensing and data processing fees for risk strat programme.  Sessional fees for clinical lead"/>
    <x v="0"/>
    <s v="Risk Stratification"/>
    <s v=""/>
    <x v="5"/>
    <s v="Licence cost for risk strat product.  Additional data processing costs to CSU.  GP technical lead time."/>
    <x v="2"/>
    <s v=""/>
    <s v=""/>
    <x v="2"/>
    <x v="0"/>
    <n v="83730"/>
    <x v="0"/>
  </r>
  <r>
    <x v="0"/>
    <x v="15"/>
    <x v="2"/>
    <n v="20"/>
    <x v="15"/>
    <n v="20"/>
    <m/>
    <m/>
    <x v="21"/>
    <m/>
    <s v=""/>
    <x v="6"/>
    <s v=""/>
    <x v="2"/>
    <s v=""/>
    <s v=""/>
    <x v="2"/>
    <x v="0"/>
    <n v="771318"/>
    <x v="0"/>
  </r>
  <r>
    <x v="0"/>
    <x v="15"/>
    <x v="2"/>
    <n v="21"/>
    <x v="15"/>
    <n v="21"/>
    <m/>
    <m/>
    <x v="21"/>
    <m/>
    <s v=""/>
    <x v="1"/>
    <s v=""/>
    <x v="2"/>
    <s v=""/>
    <s v=""/>
    <x v="0"/>
    <x v="0"/>
    <n v="41286"/>
    <x v="0"/>
  </r>
  <r>
    <x v="0"/>
    <x v="15"/>
    <x v="2"/>
    <n v="22"/>
    <x v="15"/>
    <n v="22"/>
    <m/>
    <m/>
    <x v="21"/>
    <m/>
    <s v=""/>
    <x v="5"/>
    <s v="Specialist Vol Sector Support to those w/ sight loss (includes registration)."/>
    <x v="2"/>
    <s v=""/>
    <s v=""/>
    <x v="0"/>
    <x v="0"/>
    <n v="27910"/>
    <x v="0"/>
  </r>
  <r>
    <x v="0"/>
    <x v="15"/>
    <x v="2"/>
    <n v="23"/>
    <x v="15"/>
    <n v="23"/>
    <m/>
    <m/>
    <x v="21"/>
    <m/>
    <s v=""/>
    <x v="5"/>
    <s v="Reducing readmissions through Vol Sector support to recently discharged patients"/>
    <x v="2"/>
    <s v=""/>
    <s v=""/>
    <x v="0"/>
    <x v="0"/>
    <n v="35388"/>
    <x v="0"/>
  </r>
  <r>
    <x v="0"/>
    <x v="15"/>
    <x v="2"/>
    <n v="24"/>
    <x v="15"/>
    <n v="24"/>
    <s v="The Centre Project"/>
    <s v="Day Centre and outreach support for vulnerable adults"/>
    <x v="0"/>
    <s v="Social Prescribing"/>
    <s v=""/>
    <x v="1"/>
    <s v=""/>
    <x v="2"/>
    <s v=""/>
    <s v=""/>
    <x v="0"/>
    <x v="0"/>
    <n v="27367"/>
    <x v="0"/>
  </r>
  <r>
    <x v="0"/>
    <x v="15"/>
    <x v="2"/>
    <n v="25"/>
    <x v="15"/>
    <n v="25"/>
    <s v="Leicester Mammas"/>
    <s v="Voluntary sector support for breast feeding, budget management and cooking skills"/>
    <x v="0"/>
    <s v="Social Prescribing"/>
    <s v=""/>
    <x v="1"/>
    <s v=""/>
    <x v="2"/>
    <s v=""/>
    <s v=""/>
    <x v="0"/>
    <x v="0"/>
    <n v="41286"/>
    <x v="0"/>
  </r>
  <r>
    <x v="0"/>
    <x v="15"/>
    <x v="2"/>
    <n v="26"/>
    <x v="15"/>
    <n v="26"/>
    <s v="Dear Albert"/>
    <s v="Day Centre support for those with substance misuse issues"/>
    <x v="0"/>
    <s v="Risk Stratification"/>
    <s v=""/>
    <x v="1"/>
    <s v=""/>
    <x v="2"/>
    <s v=""/>
    <s v=""/>
    <x v="1"/>
    <x v="0"/>
    <n v="6154"/>
    <x v="0"/>
  </r>
  <r>
    <x v="0"/>
    <x v="15"/>
    <x v="2"/>
    <n v="27"/>
    <x v="15"/>
    <n v="27"/>
    <s v="City GP Registration Service"/>
    <s v="City GP Registration Service"/>
    <x v="11"/>
    <s v=""/>
    <s v=""/>
    <x v="6"/>
    <s v=""/>
    <x v="2"/>
    <s v=""/>
    <s v=""/>
    <x v="4"/>
    <x v="0"/>
    <n v="44656"/>
    <x v="0"/>
  </r>
  <r>
    <x v="0"/>
    <x v="15"/>
    <x v="2"/>
    <n v="28"/>
    <x v="15"/>
    <n v="28"/>
    <s v="MDT Team Leader"/>
    <s v="Leads new integrated neighbourhood team in LA"/>
    <x v="3"/>
    <s v="Care navigation and planning"/>
    <s v=""/>
    <x v="1"/>
    <s v=""/>
    <x v="2"/>
    <s v=""/>
    <s v=""/>
    <x v="4"/>
    <x v="0"/>
    <n v="61402"/>
    <x v="0"/>
  </r>
  <r>
    <x v="0"/>
    <x v="15"/>
    <x v="2"/>
    <n v="29"/>
    <x v="15"/>
    <n v="29"/>
    <s v="UHL fund"/>
    <s v="Hospital discharge specialist team"/>
    <x v="8"/>
    <s v="Early Discharge Planning"/>
    <s v=""/>
    <x v="3"/>
    <s v=""/>
    <x v="2"/>
    <s v=""/>
    <s v=""/>
    <x v="6"/>
    <x v="0"/>
    <n v="2091792"/>
    <x v="0"/>
  </r>
  <r>
    <x v="0"/>
    <x v="15"/>
    <x v="2"/>
    <n v="30"/>
    <x v="15"/>
    <n v="30"/>
    <s v="Home Visiting Service"/>
    <s v="Skill mixed home visiting service to assess frail &amp; older people at home"/>
    <x v="10"/>
    <s v="Integrated neighbourhood services"/>
    <s v=""/>
    <x v="1"/>
    <s v=""/>
    <x v="2"/>
    <s v=""/>
    <s v=""/>
    <x v="2"/>
    <x v="0"/>
    <n v="1487950"/>
    <x v="0"/>
  </r>
  <r>
    <x v="0"/>
    <x v="15"/>
    <x v="2"/>
    <n v="31"/>
    <x v="15"/>
    <n v="31"/>
    <s v="MH Planned Care Team"/>
    <s v="Dedicated specialist MH assessment and treatment for those whose LTC management is complicated by functional MH issues"/>
    <x v="10"/>
    <s v="Integrated neighbourhood services"/>
    <s v=""/>
    <x v="2"/>
    <s v=""/>
    <x v="2"/>
    <s v=""/>
    <s v=""/>
    <x v="5"/>
    <x v="0"/>
    <n v="497553"/>
    <x v="0"/>
  </r>
  <r>
    <x v="0"/>
    <x v="15"/>
    <x v="2"/>
    <n v="32"/>
    <x v="15"/>
    <n v="32"/>
    <s v="Unscheduled Care Team"/>
    <s v="Home First"/>
    <x v="14"/>
    <s v=""/>
    <s v=""/>
    <x v="1"/>
    <s v=""/>
    <x v="2"/>
    <s v=""/>
    <s v=""/>
    <x v="3"/>
    <x v="0"/>
    <n v="625987"/>
    <x v="0"/>
  </r>
  <r>
    <x v="0"/>
    <x v="15"/>
    <x v="2"/>
    <n v="33"/>
    <x v="15"/>
    <n v="33"/>
    <s v="Home First - Community  Therapies"/>
    <s v="Proactive in-reach to care homes residents to reduce risk of falls"/>
    <x v="10"/>
    <s v="Integrated neighbourhood services"/>
    <s v=""/>
    <x v="1"/>
    <s v=""/>
    <x v="2"/>
    <s v=""/>
    <s v=""/>
    <x v="3"/>
    <x v="0"/>
    <n v="1271846"/>
    <x v="0"/>
  </r>
  <r>
    <x v="0"/>
    <x v="15"/>
    <x v="2"/>
    <n v="34"/>
    <x v="15"/>
    <n v="34"/>
    <s v="Reablement "/>
    <s v="Home First"/>
    <x v="10"/>
    <s v="Multidisciplinary teams that are supporting independence, such as anticipatory care"/>
    <s v=""/>
    <x v="1"/>
    <s v=""/>
    <x v="2"/>
    <s v=""/>
    <s v=""/>
    <x v="1"/>
    <x v="0"/>
    <n v="1465282"/>
    <x v="0"/>
  </r>
  <r>
    <x v="0"/>
    <x v="15"/>
    <x v="2"/>
    <n v="35"/>
    <x v="15"/>
    <n v="35"/>
    <s v="Home First -  Community nursing"/>
    <s v="Home First"/>
    <x v="10"/>
    <s v="Integrated neighbourhood services"/>
    <s v=""/>
    <x v="1"/>
    <s v=""/>
    <x v="2"/>
    <s v=""/>
    <s v=""/>
    <x v="4"/>
    <x v="0"/>
    <n v="1770620"/>
    <x v="0"/>
  </r>
  <r>
    <x v="0"/>
    <x v="15"/>
    <x v="2"/>
    <n v="36"/>
    <x v="15"/>
    <n v="36"/>
    <s v="iBCF"/>
    <s v="Meeting ASC needs/Reducing NHS pressures/Supporting local ASC market"/>
    <x v="3"/>
    <s v="Support for implementation of anticipatory care"/>
    <s v=""/>
    <x v="0"/>
    <s v=""/>
    <x v="0"/>
    <s v=""/>
    <s v=""/>
    <x v="1"/>
    <x v="3"/>
    <n v="17556473"/>
    <x v="0"/>
  </r>
  <r>
    <x v="0"/>
    <x v="15"/>
    <x v="2"/>
    <n v="37"/>
    <x v="15"/>
    <n v="37"/>
    <s v="Local Authority Discharge Support"/>
    <s v=""/>
    <x v="10"/>
    <s v="Integrated neighbourhood services"/>
    <s v=""/>
    <x v="0"/>
    <s v=""/>
    <x v="0"/>
    <s v=""/>
    <s v=""/>
    <x v="1"/>
    <x v="5"/>
    <n v="2461390"/>
    <x v="0"/>
  </r>
  <r>
    <x v="0"/>
    <x v="15"/>
    <x v="2"/>
    <n v="38"/>
    <x v="15"/>
    <n v="38"/>
    <s v="Primary Care Funding to support D2A placements in care homes "/>
    <s v="Discharge to Assess"/>
    <x v="8"/>
    <s v="Early Discharge Planning"/>
    <s v=""/>
    <x v="6"/>
    <s v=""/>
    <x v="2"/>
    <s v=""/>
    <s v=""/>
    <x v="3"/>
    <x v="1"/>
    <n v="274785"/>
    <x v="0"/>
  </r>
  <r>
    <x v="0"/>
    <x v="15"/>
    <x v="2"/>
    <n v="39"/>
    <x v="15"/>
    <n v="39"/>
    <s v="Services for Complex Patients (GP PIC/Training)"/>
    <s v="Enhanced programme of primary, community/VCS support to high-risk LTC patients"/>
    <x v="3"/>
    <s v="Care navigation and planning"/>
    <s v=""/>
    <x v="4"/>
    <s v=""/>
    <x v="2"/>
    <s v=""/>
    <s v=""/>
    <x v="2"/>
    <x v="1"/>
    <n v="199990"/>
    <x v="0"/>
  </r>
  <r>
    <x v="0"/>
    <x v="15"/>
    <x v="2"/>
    <n v="40"/>
    <x v="15"/>
    <n v="40"/>
    <s v="Action on Deafness – Audiology and access/engagement to community/residential/nursing home sector"/>
    <s v="Specialist support for those with hearing loss and Deafness"/>
    <x v="15"/>
    <s v="Mental health /wellbeing"/>
    <s v=""/>
    <x v="4"/>
    <s v=""/>
    <x v="2"/>
    <s v=""/>
    <s v=""/>
    <x v="2"/>
    <x v="1"/>
    <n v="199990"/>
    <x v="0"/>
  </r>
  <r>
    <x v="0"/>
    <x v="15"/>
    <x v="2"/>
    <n v="41"/>
    <x v="15"/>
    <n v="41"/>
    <s v="Eye Clinic Liaison Service"/>
    <s v="Specialist support for those with sight loss &amp; blindness"/>
    <x v="15"/>
    <s v="Physical health/wellbeing"/>
    <s v=""/>
    <x v="4"/>
    <s v=""/>
    <x v="2"/>
    <s v=""/>
    <s v=""/>
    <x v="3"/>
    <x v="1"/>
    <n v="247356"/>
    <x v="0"/>
  </r>
  <r>
    <x v="0"/>
    <x v="15"/>
    <x v="2"/>
    <n v="42"/>
    <x v="15"/>
    <n v="42"/>
    <s v="Royal Voluntary Service"/>
    <s v="Post-discharge offer of 6 weeks of support to regain skills and confidence"/>
    <x v="15"/>
    <s v="Mental health /wellbeing"/>
    <s v=""/>
    <x v="1"/>
    <s v=""/>
    <x v="2"/>
    <s v=""/>
    <s v=""/>
    <x v="2"/>
    <x v="1"/>
    <n v="615759"/>
    <x v="0"/>
  </r>
  <r>
    <x v="0"/>
    <x v="15"/>
    <x v="2"/>
    <n v="43"/>
    <x v="15"/>
    <n v="43"/>
    <s v="20 spot purchased residential beds- to support p2 discharges from the acute "/>
    <s v="Discharge to Assess"/>
    <x v="5"/>
    <s v="Bed-based intermediate care with reablement (to support discharge)"/>
    <s v=""/>
    <x v="1"/>
    <s v=""/>
    <x v="2"/>
    <s v=""/>
    <s v=""/>
    <x v="2"/>
    <x v="1"/>
    <n v="303143"/>
    <x v="0"/>
  </r>
  <r>
    <x v="0"/>
    <x v="15"/>
    <x v="2"/>
    <n v="44"/>
    <x v="15"/>
    <n v="44"/>
    <s v="Continuation &amp; growth of the Bariatric pilot (3 beds plus MH Support)"/>
    <s v="Discharge to Assess"/>
    <x v="5"/>
    <s v="Bed-based intermediate care with rehabilitation (to support discharge)"/>
    <s v=""/>
    <x v="1"/>
    <s v=""/>
    <x v="2"/>
    <s v=""/>
    <s v=""/>
    <x v="2"/>
    <x v="1"/>
    <n v="115257"/>
    <x v="0"/>
  </r>
  <r>
    <x v="0"/>
    <x v="15"/>
    <x v="2"/>
    <n v="45"/>
    <x v="15"/>
    <n v="45"/>
    <s v="Continence Nurse"/>
    <s v="Continance nurses for step-down support to P1"/>
    <x v="10"/>
    <s v="Multidisciplinary teams that are supporting independence, such as anticipatory care"/>
    <s v=""/>
    <x v="1"/>
    <s v=""/>
    <x v="2"/>
    <s v=""/>
    <s v=""/>
    <x v="3"/>
    <x v="1"/>
    <n v="36840"/>
    <x v="0"/>
  </r>
  <r>
    <x v="0"/>
    <x v="15"/>
    <x v="2"/>
    <n v="46"/>
    <x v="15"/>
    <n v="46"/>
    <s v="Training"/>
    <s v="Training and Comms on Home First"/>
    <x v="9"/>
    <s v="Workforce development"/>
    <s v=""/>
    <x v="5"/>
    <s v="Acute, Community and LA training"/>
    <x v="2"/>
    <s v=""/>
    <s v=""/>
    <x v="3"/>
    <x v="1"/>
    <n v="5649"/>
    <x v="0"/>
  </r>
  <r>
    <x v="0"/>
    <x v="15"/>
    <x v="2"/>
    <n v="47"/>
    <x v="15"/>
    <n v="47"/>
    <s v="MHSOP Discharge Co-ordinator"/>
    <s v="Discharge co-ordinator"/>
    <x v="10"/>
    <s v="Integrated neighbourhood services"/>
    <s v=""/>
    <x v="2"/>
    <s v=""/>
    <x v="0"/>
    <s v=""/>
    <s v=""/>
    <x v="5"/>
    <x v="1"/>
    <n v="28176"/>
    <x v="0"/>
  </r>
  <r>
    <x v="0"/>
    <x v="15"/>
    <x v="2"/>
    <n v="48"/>
    <x v="15"/>
    <n v="48"/>
    <s v="Intake Model"/>
    <s v="Recruitment to support the Intake Model "/>
    <x v="18"/>
    <s v=""/>
    <s v=""/>
    <x v="0"/>
    <s v=""/>
    <x v="0"/>
    <s v=""/>
    <s v=""/>
    <x v="1"/>
    <x v="1"/>
    <n v="456953"/>
    <x v="0"/>
  </r>
  <r>
    <x v="0"/>
    <x v="15"/>
    <x v="2"/>
    <n v="49"/>
    <x v="15"/>
    <n v="49"/>
    <s v="Discharge Support"/>
    <s v="To support discharge flow"/>
    <x v="10"/>
    <s v="Integrated neighbourhood services"/>
    <s v=""/>
    <x v="1"/>
    <s v=""/>
    <x v="2"/>
    <s v=""/>
    <s v=""/>
    <x v="4"/>
    <x v="1"/>
    <n v="1838588"/>
    <x v="0"/>
  </r>
  <r>
    <x v="0"/>
    <x v="15"/>
    <x v="2"/>
    <n v="50"/>
    <x v="15"/>
    <n v="50"/>
    <s v="Disabled Facilities Grant"/>
    <s v="Adaptations to support independence for those who meet eligibility criteria"/>
    <x v="13"/>
    <s v="Discretionary use of DFG"/>
    <s v=""/>
    <x v="2"/>
    <s v=""/>
    <x v="0"/>
    <s v=""/>
    <s v=""/>
    <x v="1"/>
    <x v="2"/>
    <n v="2714004"/>
    <x v="0"/>
  </r>
  <r>
    <x v="0"/>
    <x v="16"/>
    <x v="2"/>
    <n v="1"/>
    <x v="16"/>
    <n v="111"/>
    <s v="Community Wellbeing Services"/>
    <s v="Citizens Advice; welfare information; health and wellbeing referrals; VCS strategy support; sensory impairment"/>
    <x v="10"/>
    <s v="Integrated neighbourhood services"/>
    <s v=""/>
    <x v="5"/>
    <s v="Voluntary sector/community providers"/>
    <x v="0"/>
    <s v=""/>
    <s v=""/>
    <x v="0"/>
    <x v="0"/>
    <n v="129507.46"/>
    <x v="0"/>
  </r>
  <r>
    <x v="0"/>
    <x v="16"/>
    <x v="2"/>
    <n v="2"/>
    <x v="16"/>
    <n v="112"/>
    <s v="Social Care Rapid Response"/>
    <s v="Rapid Response Social Workers - risk management"/>
    <x v="0"/>
    <s v="Other"/>
    <s v="Crisis Response"/>
    <x v="0"/>
    <s v=""/>
    <x v="0"/>
    <s v=""/>
    <s v=""/>
    <x v="1"/>
    <x v="0"/>
    <n v="64114.48"/>
    <x v="0"/>
  </r>
  <r>
    <x v="0"/>
    <x v="16"/>
    <x v="2"/>
    <n v="3"/>
    <x v="16"/>
    <n v="112"/>
    <s v="Social Care Rapid Response"/>
    <s v="ASC Reviewing  - Care Act"/>
    <x v="6"/>
    <s v="Other"/>
    <s v="Statutory review activity"/>
    <x v="0"/>
    <s v=""/>
    <x v="0"/>
    <s v=""/>
    <s v=""/>
    <x v="1"/>
    <x v="3"/>
    <n v="45608"/>
    <x v="0"/>
  </r>
  <r>
    <x v="0"/>
    <x v="16"/>
    <x v="2"/>
    <n v="4"/>
    <x v="16"/>
    <n v="113"/>
    <s v="Public engagement and information"/>
    <s v="Rutland Information Service community website; "/>
    <x v="0"/>
    <s v="Other"/>
    <s v="Integrated Care Planning and Navigation"/>
    <x v="0"/>
    <s v=""/>
    <x v="0"/>
    <s v=""/>
    <s v=""/>
    <x v="1"/>
    <x v="0"/>
    <n v="41376.46"/>
    <x v="0"/>
  </r>
  <r>
    <x v="0"/>
    <x v="16"/>
    <x v="2"/>
    <n v="5"/>
    <x v="16"/>
    <n v="113"/>
    <s v="Public engagement and information"/>
    <s v="Communication, Engagement and Co-Production"/>
    <x v="0"/>
    <s v="Other"/>
    <s v="Information, advice, consultation, empowerment"/>
    <x v="0"/>
    <s v=""/>
    <x v="0"/>
    <s v=""/>
    <s v=""/>
    <x v="1"/>
    <x v="0"/>
    <n v="159208.49"/>
    <x v="0"/>
  </r>
  <r>
    <x v="0"/>
    <x v="16"/>
    <x v="2"/>
    <n v="6"/>
    <x v="16"/>
    <n v="114"/>
    <s v="Commissioning and contract support "/>
    <s v="Commissioning supporting prevention"/>
    <x v="11"/>
    <s v=""/>
    <s v=""/>
    <x v="0"/>
    <s v=""/>
    <x v="0"/>
    <s v=""/>
    <s v=""/>
    <x v="1"/>
    <x v="0"/>
    <n v="24418.03"/>
    <x v="0"/>
  </r>
  <r>
    <x v="0"/>
    <x v="16"/>
    <x v="2"/>
    <n v="7"/>
    <x v="16"/>
    <n v="121"/>
    <s v="Social Prescribing"/>
    <s v="Mental Health Care Manager"/>
    <x v="0"/>
    <s v="Social Prescribing"/>
    <s v=""/>
    <x v="0"/>
    <s v=""/>
    <x v="0"/>
    <s v=""/>
    <s v=""/>
    <x v="1"/>
    <x v="0"/>
    <n v="45159.08"/>
    <x v="0"/>
  </r>
  <r>
    <x v="0"/>
    <x v="16"/>
    <x v="2"/>
    <n v="8"/>
    <x v="16"/>
    <n v="211"/>
    <s v="Integrated community health and care services"/>
    <s v="Integration of long term conditions care: 1.4 physios, social worker"/>
    <x v="10"/>
    <s v="Integrated neighbourhood services"/>
    <s v=""/>
    <x v="0"/>
    <s v=""/>
    <x v="0"/>
    <s v=""/>
    <s v=""/>
    <x v="1"/>
    <x v="0"/>
    <n v="98876.63"/>
    <x v="0"/>
  </r>
  <r>
    <x v="0"/>
    <x v="16"/>
    <x v="2"/>
    <n v="9"/>
    <x v="16"/>
    <n v="212"/>
    <s v="Integrated community health and care services"/>
    <s v="Integration of care for people living with ill health. Core LPT nursing, therapy, Home First"/>
    <x v="10"/>
    <s v="Integrated neighbourhood services"/>
    <s v=""/>
    <x v="1"/>
    <s v=""/>
    <x v="2"/>
    <s v=""/>
    <s v=""/>
    <x v="4"/>
    <x v="0"/>
    <n v="566929.30000000005"/>
    <x v="0"/>
  </r>
  <r>
    <x v="0"/>
    <x v="16"/>
    <x v="2"/>
    <n v="10"/>
    <x v="16"/>
    <n v="213"/>
    <s v="Integrated community health and care services"/>
    <s v="Physio for planned admissions and step down"/>
    <x v="10"/>
    <s v="Integrated neighbourhood services"/>
    <s v=""/>
    <x v="1"/>
    <s v=""/>
    <x v="2"/>
    <s v=""/>
    <s v=""/>
    <x v="4"/>
    <x v="0"/>
    <n v="43479.1"/>
    <x v="0"/>
  </r>
  <r>
    <x v="0"/>
    <x v="16"/>
    <x v="2"/>
    <n v="11"/>
    <x v="16"/>
    <n v="214"/>
    <s v="Integrated community health and care services"/>
    <s v="Auditor - promoting quality and efficiencies"/>
    <x v="11"/>
    <s v=""/>
    <s v=""/>
    <x v="0"/>
    <s v=""/>
    <x v="0"/>
    <s v=""/>
    <s v=""/>
    <x v="1"/>
    <x v="0"/>
    <n v="49924.35"/>
    <x v="0"/>
  </r>
  <r>
    <x v="0"/>
    <x v="16"/>
    <x v="2"/>
    <n v="12"/>
    <x v="16"/>
    <n v="221"/>
    <s v="Wellbeing and independence - support to live well with health issues"/>
    <s v="Admiral nurses - supporting carers of those livign with dementia"/>
    <x v="12"/>
    <s v="Carer advice and support related to Care Act duties"/>
    <s v=""/>
    <x v="0"/>
    <s v=""/>
    <x v="0"/>
    <s v=""/>
    <s v=""/>
    <x v="1"/>
    <x v="0"/>
    <n v="121815.41"/>
    <x v="0"/>
  </r>
  <r>
    <x v="0"/>
    <x v="16"/>
    <x v="2"/>
    <n v="13"/>
    <x v="16"/>
    <n v="222"/>
    <s v="Wellbeing and independence - support to live well with health issues"/>
    <s v="Age UK dementia support contract"/>
    <x v="12"/>
    <s v="Carer advice and support related to Care Act duties"/>
    <s v=""/>
    <x v="0"/>
    <s v=""/>
    <x v="0"/>
    <s v=""/>
    <s v=""/>
    <x v="1"/>
    <x v="0"/>
    <n v="32574.99"/>
    <x v="0"/>
  </r>
  <r>
    <x v="0"/>
    <x v="16"/>
    <x v="2"/>
    <n v="14"/>
    <x v="16"/>
    <n v="223"/>
    <s v="Wellbeing and independence - support to live well with health issues"/>
    <s v="Carers Support Worker"/>
    <x v="12"/>
    <s v="Carer advice and support related to Care Act duties"/>
    <s v=""/>
    <x v="0"/>
    <s v=""/>
    <x v="0"/>
    <s v=""/>
    <s v=""/>
    <x v="1"/>
    <x v="0"/>
    <n v="43859.47"/>
    <x v="0"/>
  </r>
  <r>
    <x v="0"/>
    <x v="16"/>
    <x v="2"/>
    <n v="15"/>
    <x v="16"/>
    <n v="223"/>
    <s v="Wellbeing and independence - support to live well with health issues"/>
    <s v="Carers Support Worker"/>
    <x v="12"/>
    <s v="Carer advice and support related to Care Act duties"/>
    <s v=""/>
    <x v="0"/>
    <s v=""/>
    <x v="0"/>
    <s v=""/>
    <s v=""/>
    <x v="1"/>
    <x v="3"/>
    <n v="39970"/>
    <x v="0"/>
  </r>
  <r>
    <x v="0"/>
    <x v="16"/>
    <x v="2"/>
    <n v="16"/>
    <x v="16"/>
    <n v="224"/>
    <s v="Preventive nursing"/>
    <s v="Nurse supporting in-house community care provision"/>
    <x v="10"/>
    <s v="Integrated neighbourhood services"/>
    <s v=""/>
    <x v="1"/>
    <s v=""/>
    <x v="2"/>
    <s v=""/>
    <s v=""/>
    <x v="4"/>
    <x v="0"/>
    <n v="27048.959999999999"/>
    <x v="0"/>
  </r>
  <r>
    <x v="0"/>
    <x v="16"/>
    <x v="2"/>
    <n v="17"/>
    <x v="16"/>
    <n v="231"/>
    <s v="Sustaining independence at home"/>
    <s v="Housing MOT - home checks to identify risks to independence "/>
    <x v="2"/>
    <s v=""/>
    <s v=""/>
    <x v="0"/>
    <s v=""/>
    <x v="0"/>
    <s v=""/>
    <s v=""/>
    <x v="1"/>
    <x v="0"/>
    <n v="55999.8"/>
    <x v="0"/>
  </r>
  <r>
    <x v="0"/>
    <x v="16"/>
    <x v="2"/>
    <n v="18"/>
    <x v="16"/>
    <n v="232"/>
    <s v="Sustaining independence at home"/>
    <s v="Assistive Technology contract - promoting independence at home; unpaid carer sustainability"/>
    <x v="1"/>
    <s v="Assistive technologies including telecare"/>
    <s v=""/>
    <x v="0"/>
    <s v=""/>
    <x v="0"/>
    <s v=""/>
    <s v=""/>
    <x v="1"/>
    <x v="0"/>
    <n v="33790.07"/>
    <x v="0"/>
  </r>
  <r>
    <x v="0"/>
    <x v="16"/>
    <x v="2"/>
    <n v="19"/>
    <x v="16"/>
    <n v="241"/>
    <s v="Home adaptations DFG"/>
    <s v="Continuation of housing and prevention grants. Priority of accelerated delivery."/>
    <x v="13"/>
    <s v="Adaptations, including statutory DFG grants"/>
    <s v=""/>
    <x v="0"/>
    <s v=""/>
    <x v="0"/>
    <s v=""/>
    <s v=""/>
    <x v="1"/>
    <x v="2"/>
    <n v="270255"/>
    <x v="0"/>
  </r>
  <r>
    <x v="0"/>
    <x v="16"/>
    <x v="2"/>
    <n v="20"/>
    <x v="16"/>
    <n v="251"/>
    <s v="Core social care support"/>
    <s v="Carers' respite"/>
    <x v="12"/>
    <s v="Respite services"/>
    <s v=""/>
    <x v="0"/>
    <s v=""/>
    <x v="0"/>
    <s v=""/>
    <s v=""/>
    <x v="1"/>
    <x v="0"/>
    <n v="21132"/>
    <x v="0"/>
  </r>
  <r>
    <x v="0"/>
    <x v="16"/>
    <x v="2"/>
    <n v="21"/>
    <x v="16"/>
    <n v="252"/>
    <s v="Core social care support"/>
    <s v="Domiciliary care packages - supplement to home care costs"/>
    <x v="15"/>
    <s v="Physical health/wellbeing"/>
    <s v=""/>
    <x v="0"/>
    <s v=""/>
    <x v="0"/>
    <s v=""/>
    <s v=""/>
    <x v="1"/>
    <x v="0"/>
    <n v="30884.42"/>
    <x v="0"/>
  </r>
  <r>
    <x v="0"/>
    <x v="16"/>
    <x v="2"/>
    <n v="22"/>
    <x v="16"/>
    <n v="261"/>
    <s v="Working with care providers to enhance health"/>
    <s v="Care provider quality assurance"/>
    <x v="11"/>
    <s v="Other"/>
    <s v="Prevention of health deterioration and hospital admission"/>
    <x v="0"/>
    <s v=""/>
    <x v="0"/>
    <s v=""/>
    <s v=""/>
    <x v="1"/>
    <x v="0"/>
    <n v="49924.35"/>
    <x v="0"/>
  </r>
  <r>
    <x v="0"/>
    <x v="16"/>
    <x v="2"/>
    <n v="23"/>
    <x v="16"/>
    <n v="262"/>
    <s v="Working with care providers to enhance health"/>
    <s v="Care provider liaison and MDT co-ordination including Enhanced Health in care homes"/>
    <x v="8"/>
    <s v="Multi-Disciplinary/Multi-Agency Discharge Teams supporting discharge"/>
    <s v=""/>
    <x v="0"/>
    <s v=""/>
    <x v="0"/>
    <s v=""/>
    <s v=""/>
    <x v="1"/>
    <x v="0"/>
    <n v="113890.91"/>
    <x v="0"/>
  </r>
  <r>
    <x v="0"/>
    <x v="16"/>
    <x v="2"/>
    <n v="24"/>
    <x v="16"/>
    <n v="311"/>
    <s v="Crisis response"/>
    <s v="Managing crisis, minimising hospital admission and enabling discharge"/>
    <x v="8"/>
    <s v="Multi-Disciplinary/Multi-Agency Discharge Teams supporting discharge"/>
    <s v=""/>
    <x v="0"/>
    <s v=""/>
    <x v="0"/>
    <s v=""/>
    <s v=""/>
    <x v="1"/>
    <x v="0"/>
    <n v="191846.86"/>
    <x v="0"/>
  </r>
  <r>
    <x v="0"/>
    <x v="16"/>
    <x v="2"/>
    <n v="25"/>
    <x v="16"/>
    <n v="312"/>
    <s v="Crisis response"/>
    <s v="Facilitating timely hospital discharge using effective pathways"/>
    <x v="8"/>
    <s v="Multi-Disciplinary/Multi-Agency Discharge Teams supporting discharge"/>
    <s v=""/>
    <x v="1"/>
    <s v=""/>
    <x v="2"/>
    <s v=""/>
    <s v=""/>
    <x v="4"/>
    <x v="0"/>
    <n v="139196.48000000001"/>
    <x v="0"/>
  </r>
  <r>
    <x v="0"/>
    <x v="16"/>
    <x v="2"/>
    <n v="26"/>
    <x v="16"/>
    <n v="321"/>
    <s v="Transfer of care and reablement"/>
    <s v="Reablement at home- In-house"/>
    <x v="4"/>
    <s v="Reablement at home (to support discharge) "/>
    <s v=""/>
    <x v="0"/>
    <s v=""/>
    <x v="0"/>
    <s v=""/>
    <s v=""/>
    <x v="1"/>
    <x v="0"/>
    <n v="714825.82"/>
    <x v="0"/>
  </r>
  <r>
    <x v="0"/>
    <x v="16"/>
    <x v="2"/>
    <n v="27"/>
    <x v="16"/>
    <n v="322"/>
    <s v="Transfer of care and reablement"/>
    <s v="Transfer of care improvements SPA, In-Reach Nurse"/>
    <x v="8"/>
    <s v="Early Discharge Planning"/>
    <s v=""/>
    <x v="1"/>
    <s v=""/>
    <x v="2"/>
    <s v=""/>
    <s v=""/>
    <x v="4"/>
    <x v="0"/>
    <n v="118973.16"/>
    <x v="0"/>
  </r>
  <r>
    <x v="0"/>
    <x v="16"/>
    <x v="2"/>
    <n v="28"/>
    <x v="16"/>
    <n v="323"/>
    <s v="Transfer of care and reablement"/>
    <s v="Transfer of care social work "/>
    <x v="8"/>
    <s v="Early Discharge Planning"/>
    <s v=""/>
    <x v="0"/>
    <s v=""/>
    <x v="0"/>
    <s v=""/>
    <s v=""/>
    <x v="1"/>
    <x v="3"/>
    <n v="92980"/>
    <x v="0"/>
  </r>
  <r>
    <x v="0"/>
    <x v="16"/>
    <x v="2"/>
    <n v="29"/>
    <x v="16"/>
    <n v="411"/>
    <s v="Programme management and analytics"/>
    <s v="Programme support including analytics"/>
    <x v="9"/>
    <s v="Data Integration"/>
    <s v=""/>
    <x v="0"/>
    <s v=""/>
    <x v="0"/>
    <s v=""/>
    <s v=""/>
    <x v="1"/>
    <x v="0"/>
    <n v="21871.62"/>
    <x v="0"/>
  </r>
  <r>
    <x v="0"/>
    <x v="16"/>
    <x v="2"/>
    <n v="30"/>
    <x v="16"/>
    <n v="412"/>
    <s v="IT for mobile working, system improvement, information"/>
    <s v="Enablers - IT costs; comms and engagement; publications"/>
    <x v="9"/>
    <s v="Programme management"/>
    <s v=""/>
    <x v="0"/>
    <s v=""/>
    <x v="0"/>
    <s v=""/>
    <s v=""/>
    <x v="1"/>
    <x v="3"/>
    <n v="40260"/>
    <x v="0"/>
  </r>
  <r>
    <x v="0"/>
    <x v="16"/>
    <x v="2"/>
    <n v="31"/>
    <x v="16"/>
    <n v="511"/>
    <s v="Additional Discharge Funding"/>
    <s v="Discharge to Assess"/>
    <x v="5"/>
    <s v="Bed-based intermediate care with reablement (to support discharge)"/>
    <s v=""/>
    <x v="1"/>
    <s v=""/>
    <x v="2"/>
    <s v=""/>
    <s v=""/>
    <x v="4"/>
    <x v="1"/>
    <n v="5958"/>
    <x v="0"/>
  </r>
  <r>
    <x v="0"/>
    <x v="16"/>
    <x v="2"/>
    <n v="32"/>
    <x v="16"/>
    <n v="512"/>
    <s v="Additional Discharge Funding"/>
    <s v="Training on Home First"/>
    <x v="11"/>
    <s v=""/>
    <s v=""/>
    <x v="1"/>
    <s v=""/>
    <x v="2"/>
    <s v=""/>
    <s v=""/>
    <x v="4"/>
    <x v="1"/>
    <n v="123.146"/>
    <x v="0"/>
  </r>
  <r>
    <x v="0"/>
    <x v="16"/>
    <x v="2"/>
    <n v="33"/>
    <x v="16"/>
    <n v="513"/>
    <s v="Additional Discharge Funding"/>
    <s v="Discharge to Assess"/>
    <x v="5"/>
    <s v="Bed-based intermediate care with reablement (to support discharge)"/>
    <s v=""/>
    <x v="1"/>
    <s v=""/>
    <x v="2"/>
    <s v=""/>
    <s v=""/>
    <x v="4"/>
    <x v="1"/>
    <n v="47793"/>
    <x v="0"/>
  </r>
  <r>
    <x v="0"/>
    <x v="16"/>
    <x v="2"/>
    <n v="34"/>
    <x v="16"/>
    <n v="514"/>
    <s v="Additional Discharge Funding"/>
    <s v="Discharge to Assess"/>
    <x v="5"/>
    <s v="Bed-based intermediate care with reablement (to support discharge)"/>
    <s v=""/>
    <x v="0"/>
    <s v=""/>
    <x v="0"/>
    <s v=""/>
    <s v=""/>
    <x v="1"/>
    <x v="5"/>
    <n v="47605.48"/>
    <x v="0"/>
  </r>
  <r>
    <x v="0"/>
    <x v="16"/>
    <x v="2"/>
    <n v="35"/>
    <x v="16"/>
    <n v="515"/>
    <s v="Additional Discharge Funding"/>
    <s v="Admin for reporting"/>
    <x v="11"/>
    <s v=""/>
    <s v=""/>
    <x v="0"/>
    <s v=""/>
    <x v="0"/>
    <s v=""/>
    <s v=""/>
    <x v="1"/>
    <x v="5"/>
    <n v="3320"/>
    <x v="0"/>
  </r>
  <r>
    <x v="0"/>
    <x v="17"/>
    <x v="2"/>
    <n v="1"/>
    <x v="17"/>
    <n v="1"/>
    <s v="Access &amp; Navigation "/>
    <s v="Care Coordination_x000a_CityCare ‘Out of Hospital Contract’  MDT, LTC case management, specialist nurses and NCGPA Social Prescribing "/>
    <x v="3"/>
    <s v="Care navigation and planning"/>
    <s v=""/>
    <x v="1"/>
    <s v=""/>
    <x v="2"/>
    <s v=""/>
    <s v=""/>
    <x v="3"/>
    <x v="0"/>
    <n v="1149932"/>
    <x v="0"/>
  </r>
  <r>
    <x v="0"/>
    <x v="17"/>
    <x v="2"/>
    <n v="2"/>
    <x v="17"/>
    <n v="2"/>
    <s v="Access &amp; Navigation "/>
    <s v="Single Point of Access"/>
    <x v="3"/>
    <s v="Care navigation and planning"/>
    <s v=""/>
    <x v="0"/>
    <s v=""/>
    <x v="0"/>
    <s v=""/>
    <s v=""/>
    <x v="1"/>
    <x v="0"/>
    <n v="459459"/>
    <x v="0"/>
  </r>
  <r>
    <x v="0"/>
    <x v="17"/>
    <x v="2"/>
    <n v="3"/>
    <x v="17"/>
    <n v="3"/>
    <s v="Integrated Care"/>
    <s v="Integrated Care Team- CityCare ‘Out of Hospital Contract’ 2hour response service "/>
    <x v="14"/>
    <s v="Reablement at home (to prevent admission to hospital or residential care)"/>
    <s v=""/>
    <x v="1"/>
    <s v=""/>
    <x v="2"/>
    <s v=""/>
    <s v=""/>
    <x v="3"/>
    <x v="0"/>
    <n v="7787297"/>
    <x v="0"/>
  </r>
  <r>
    <x v="0"/>
    <x v="17"/>
    <x v="2"/>
    <n v="4"/>
    <x v="17"/>
    <n v="4"/>
    <s v="Integrated Care"/>
    <s v="Homecare Packages plus integrated team costs"/>
    <x v="7"/>
    <s v="Domiciliary care packages"/>
    <s v=""/>
    <x v="0"/>
    <s v=""/>
    <x v="0"/>
    <s v=""/>
    <s v=""/>
    <x v="1"/>
    <x v="0"/>
    <n v="2524125"/>
    <x v="0"/>
  </r>
  <r>
    <x v="0"/>
    <x v="17"/>
    <x v="2"/>
    <n v="5"/>
    <x v="17"/>
    <n v="5"/>
    <s v="Integrated Care"/>
    <s v="Care Navigation and Planning"/>
    <x v="3"/>
    <s v="Care navigation and planning"/>
    <s v=""/>
    <x v="1"/>
    <s v=""/>
    <x v="0"/>
    <s v=""/>
    <s v=""/>
    <x v="1"/>
    <x v="0"/>
    <n v="588807"/>
    <x v="0"/>
  </r>
  <r>
    <x v="0"/>
    <x v="17"/>
    <x v="2"/>
    <n v="6"/>
    <x v="17"/>
    <n v="6"/>
    <s v="Integrated Care"/>
    <s v="Reablement/Rehabilitation Services"/>
    <x v="3"/>
    <s v="Assessment teams/joint assessment"/>
    <s v=""/>
    <x v="0"/>
    <s v=""/>
    <x v="0"/>
    <s v=""/>
    <s v=""/>
    <x v="1"/>
    <x v="0"/>
    <n v="4265217"/>
    <x v="0"/>
  </r>
  <r>
    <x v="0"/>
    <x v="17"/>
    <x v="2"/>
    <n v="7"/>
    <x v="17"/>
    <n v="8"/>
    <s v="Primary Care"/>
    <s v="GP Practice Enhanced Services - case management, MDT and coordination"/>
    <x v="0"/>
    <s v="Risk Stratification"/>
    <s v=""/>
    <x v="6"/>
    <s v=""/>
    <x v="2"/>
    <s v=""/>
    <s v=""/>
    <x v="3"/>
    <x v="0"/>
    <n v="3173406"/>
    <x v="0"/>
  </r>
  <r>
    <x v="0"/>
    <x v="17"/>
    <x v="2"/>
    <n v="8"/>
    <x v="17"/>
    <n v="9"/>
    <s v="Facilitating Discharge"/>
    <s v="Integrated enablement teams supporting discharge "/>
    <x v="8"/>
    <s v="Multi-Disciplinary/Multi-Agency Discharge Teams supporting discharge"/>
    <s v=""/>
    <x v="0"/>
    <s v=""/>
    <x v="0"/>
    <s v=""/>
    <s v=""/>
    <x v="1"/>
    <x v="0"/>
    <n v="1027486"/>
    <x v="0"/>
  </r>
  <r>
    <x v="0"/>
    <x v="17"/>
    <x v="2"/>
    <n v="9"/>
    <x v="17"/>
    <n v="10"/>
    <s v="Facilitating Discharge"/>
    <s v="Mental Health teams"/>
    <x v="3"/>
    <s v="Care navigation and planning"/>
    <s v=""/>
    <x v="0"/>
    <s v=""/>
    <x v="0"/>
    <s v=""/>
    <s v=""/>
    <x v="1"/>
    <x v="0"/>
    <n v="2015870"/>
    <x v="0"/>
  </r>
  <r>
    <x v="0"/>
    <x v="17"/>
    <x v="2"/>
    <n v="10"/>
    <x v="17"/>
    <n v="11"/>
    <s v="Assistive Technology"/>
    <s v="Telecare, Telehealth &amp; Integrated jointly commissioned"/>
    <x v="1"/>
    <s v="Assistive technologies including telecare"/>
    <s v=""/>
    <x v="1"/>
    <s v=""/>
    <x v="1"/>
    <s v="0.46"/>
    <s v="0.54"/>
    <x v="1"/>
    <x v="0"/>
    <n v="334400"/>
    <x v="0"/>
  </r>
  <r>
    <x v="0"/>
    <x v="17"/>
    <x v="2"/>
    <n v="11"/>
    <x v="17"/>
    <n v="12"/>
    <s v="Assistive Technology"/>
    <s v="Dispersed Alarm Service"/>
    <x v="1"/>
    <s v="Community based equipment"/>
    <s v=""/>
    <x v="1"/>
    <s v=""/>
    <x v="1"/>
    <s v="0.46"/>
    <s v="0.54"/>
    <x v="1"/>
    <x v="0"/>
    <n v="115900"/>
    <x v="0"/>
  </r>
  <r>
    <x v="0"/>
    <x v="17"/>
    <x v="2"/>
    <n v="12"/>
    <x v="17"/>
    <n v="13"/>
    <s v="Assistive Technology"/>
    <s v="Assistive Technology Equipment"/>
    <x v="1"/>
    <s v="Community based equipment"/>
    <s v=""/>
    <x v="1"/>
    <s v=""/>
    <x v="2"/>
    <s v=""/>
    <s v=""/>
    <x v="2"/>
    <x v="0"/>
    <n v="22271"/>
    <x v="0"/>
  </r>
  <r>
    <x v="0"/>
    <x v="17"/>
    <x v="2"/>
    <n v="13"/>
    <x v="17"/>
    <n v="14"/>
    <s v="Carers"/>
    <s v="Carers Advice and Support &amp; Respite Service"/>
    <x v="12"/>
    <s v="Respite services"/>
    <s v=""/>
    <x v="1"/>
    <s v=""/>
    <x v="1"/>
    <s v="1"/>
    <s v="0"/>
    <x v="0"/>
    <x v="0"/>
    <n v="714040"/>
    <x v="0"/>
  </r>
  <r>
    <x v="0"/>
    <x v="17"/>
    <x v="2"/>
    <n v="14"/>
    <x v="17"/>
    <n v="15"/>
    <s v="Housing Health"/>
    <s v="Advice &amp; Support"/>
    <x v="2"/>
    <s v=""/>
    <s v=""/>
    <x v="1"/>
    <s v=""/>
    <x v="2"/>
    <s v=""/>
    <s v=""/>
    <x v="1"/>
    <x v="0"/>
    <n v="100873"/>
    <x v="0"/>
  </r>
  <r>
    <x v="0"/>
    <x v="17"/>
    <x v="2"/>
    <n v="15"/>
    <x v="17"/>
    <n v="16"/>
    <s v="Disabled Facilities Grant"/>
    <s v="Adaptation, community equipment and assistive technology "/>
    <x v="13"/>
    <s v="Adaptations, including statutory DFG grants"/>
    <s v=""/>
    <x v="0"/>
    <s v=""/>
    <x v="0"/>
    <s v=""/>
    <s v=""/>
    <x v="1"/>
    <x v="2"/>
    <n v="2768450"/>
    <x v="0"/>
  </r>
  <r>
    <x v="0"/>
    <x v="17"/>
    <x v="2"/>
    <n v="16"/>
    <x v="17"/>
    <n v="17"/>
    <s v="Improved Better Care Fund"/>
    <s v="Stabilise care provider market"/>
    <x v="18"/>
    <s v=""/>
    <s v=""/>
    <x v="0"/>
    <s v=""/>
    <x v="0"/>
    <s v=""/>
    <s v=""/>
    <x v="1"/>
    <x v="3"/>
    <n v="9269907"/>
    <x v="0"/>
  </r>
  <r>
    <x v="0"/>
    <x v="17"/>
    <x v="2"/>
    <n v="17"/>
    <x v="17"/>
    <n v="18"/>
    <s v="Improved Better Care Fund"/>
    <s v="Social Care reablement and early intervention OT"/>
    <x v="4"/>
    <s v="Rehabilitation at home (to prevent admission to hospital or residential care)"/>
    <s v=""/>
    <x v="0"/>
    <s v=""/>
    <x v="0"/>
    <s v=""/>
    <s v=""/>
    <x v="1"/>
    <x v="3"/>
    <n v="1269521"/>
    <x v="0"/>
  </r>
  <r>
    <x v="0"/>
    <x v="17"/>
    <x v="2"/>
    <n v="18"/>
    <x v="17"/>
    <n v="19"/>
    <s v="Improved Better Care Fund"/>
    <s v="Complex needs healthcare services and reviewng officers"/>
    <x v="7"/>
    <s v="Domiciliary care packages"/>
    <s v=""/>
    <x v="0"/>
    <s v=""/>
    <x v="0"/>
    <s v=""/>
    <s v=""/>
    <x v="1"/>
    <x v="3"/>
    <n v="1172561"/>
    <x v="0"/>
  </r>
  <r>
    <x v="0"/>
    <x v="17"/>
    <x v="2"/>
    <n v="19"/>
    <x v="17"/>
    <n v="20"/>
    <s v="Improved Better Care Fund"/>
    <s v="Hospital Discharge Team"/>
    <x v="8"/>
    <s v="Multi-Disciplinary/Multi-Agency Discharge Teams supporting discharge"/>
    <s v=""/>
    <x v="0"/>
    <s v=""/>
    <x v="0"/>
    <s v=""/>
    <s v=""/>
    <x v="1"/>
    <x v="3"/>
    <n v="44873"/>
    <x v="0"/>
  </r>
  <r>
    <x v="0"/>
    <x v="17"/>
    <x v="2"/>
    <n v="20"/>
    <x v="17"/>
    <n v="21"/>
    <s v="Improved Better Care Fund"/>
    <s v="Winter Pressures - interim beds held within internal provision to support winter"/>
    <x v="16"/>
    <s v="Short-term residential/nursing care for someone likely to require a longer-term care home replacement"/>
    <s v="Interim beds held within internal residential home to support winter pressures"/>
    <x v="0"/>
    <s v=""/>
    <x v="0"/>
    <s v=""/>
    <s v=""/>
    <x v="1"/>
    <x v="3"/>
    <n v="402878"/>
    <x v="0"/>
  </r>
  <r>
    <x v="0"/>
    <x v="17"/>
    <x v="2"/>
    <n v="21"/>
    <x v="17"/>
    <n v="22"/>
    <s v="Improved Better Care Fund"/>
    <s v="Meeting adult social care needs (demand and complexity)"/>
    <x v="11"/>
    <s v=""/>
    <s v=""/>
    <x v="0"/>
    <s v=""/>
    <x v="0"/>
    <s v=""/>
    <s v=""/>
    <x v="1"/>
    <x v="3"/>
    <n v="3271472"/>
    <x v="0"/>
  </r>
  <r>
    <x v="0"/>
    <x v="17"/>
    <x v="2"/>
    <n v="22"/>
    <x v="17"/>
    <n v="23"/>
    <s v="Improved Better Care Fund"/>
    <s v="Nottingham Health and Care Point"/>
    <x v="3"/>
    <s v="Care navigation and planning"/>
    <s v=""/>
    <x v="0"/>
    <s v=""/>
    <x v="0"/>
    <s v=""/>
    <s v=""/>
    <x v="1"/>
    <x v="3"/>
    <n v="24445"/>
    <x v="0"/>
  </r>
  <r>
    <x v="0"/>
    <x v="17"/>
    <x v="2"/>
    <n v="23"/>
    <x v="17"/>
    <n v="27"/>
    <s v="P1 Discharge Programme"/>
    <s v="P1 Discharge Programme"/>
    <x v="4"/>
    <s v="Reablement at home (to support discharge) "/>
    <s v=""/>
    <x v="1"/>
    <s v=""/>
    <x v="2"/>
    <s v=""/>
    <s v=""/>
    <x v="3"/>
    <x v="1"/>
    <n v="1851950"/>
    <x v="0"/>
  </r>
  <r>
    <x v="0"/>
    <x v="17"/>
    <x v="2"/>
    <n v="24"/>
    <x v="17"/>
    <n v="28"/>
    <s v="Urgent Care Community Response"/>
    <s v="Urgent Care Community Response"/>
    <x v="10"/>
    <s v="Integrated neighbourhood services"/>
    <s v=""/>
    <x v="1"/>
    <s v=""/>
    <x v="2"/>
    <s v=""/>
    <s v=""/>
    <x v="3"/>
    <x v="1"/>
    <n v="136965"/>
    <x v="0"/>
  </r>
  <r>
    <x v="0"/>
    <x v="17"/>
    <x v="2"/>
    <n v="25"/>
    <x v="17"/>
    <n v="29"/>
    <s v="P1 Discharge Programme"/>
    <s v="P1 Discharge Capacity"/>
    <x v="4"/>
    <s v="Rehabilitation at home (to support discharge)"/>
    <s v="Rehab at home to support discharge -  capacity in home based care services to sustain discharge performance "/>
    <x v="0"/>
    <s v=""/>
    <x v="0"/>
    <s v=""/>
    <s v=""/>
    <x v="1"/>
    <x v="5"/>
    <n v="2327687.7762848497"/>
    <x v="0"/>
  </r>
  <r>
    <x v="0"/>
    <x v="17"/>
    <x v="2"/>
    <n v="26"/>
    <x v="17"/>
    <n v="7"/>
    <s v="Integrated Care"/>
    <s v="Integrated Care Teams - Duty, Community, City OT, Placement and Homecare Teams"/>
    <x v="3"/>
    <s v="Assessment teams/joint assessment"/>
    <s v=""/>
    <x v="0"/>
    <s v=""/>
    <x v="0"/>
    <s v=""/>
    <s v=""/>
    <x v="1"/>
    <x v="0"/>
    <n v="6457164"/>
    <x v="0"/>
  </r>
  <r>
    <x v="0"/>
    <x v="17"/>
    <x v="2"/>
    <n v="27"/>
    <x v="17"/>
    <n v="24"/>
    <s v="Improved Better Care Fund"/>
    <s v="Winter Pressures - Age UK Contract "/>
    <x v="10"/>
    <s v="Multidisciplinary teams that are supporting independence, such as anticipatory care"/>
    <s v=""/>
    <x v="0"/>
    <s v=""/>
    <x v="0"/>
    <s v=""/>
    <s v=""/>
    <x v="1"/>
    <x v="3"/>
    <n v="127000"/>
    <x v="0"/>
  </r>
  <r>
    <x v="0"/>
    <x v="17"/>
    <x v="2"/>
    <n v="28"/>
    <x v="17"/>
    <n v="25"/>
    <s v="Improved Better Care Fund"/>
    <s v="Winter Pressures - Extension to dispersed alarm service"/>
    <x v="1"/>
    <s v="Assistive technologies including telecare"/>
    <s v=""/>
    <x v="0"/>
    <s v=""/>
    <x v="0"/>
    <s v=""/>
    <s v=""/>
    <x v="1"/>
    <x v="3"/>
    <n v="54000"/>
    <x v="0"/>
  </r>
  <r>
    <x v="0"/>
    <x v="17"/>
    <x v="2"/>
    <n v="29"/>
    <x v="17"/>
    <n v="26"/>
    <s v="Improved Better Care Fund"/>
    <s v="Winter Pressures - Team costs (Nottingham Health and Care Point, Commissioning/Contracting, Community Prevention, Integrated Enablement Team, Additional Duty, OT, SCR  and Care Bureau costs"/>
    <x v="3"/>
    <s v="Assessment teams/joint assessment"/>
    <s v=""/>
    <x v="0"/>
    <s v=""/>
    <x v="0"/>
    <s v=""/>
    <s v=""/>
    <x v="1"/>
    <x v="3"/>
    <n v="966150"/>
    <x v="0"/>
  </r>
  <r>
    <x v="0"/>
    <x v="18"/>
    <x v="2"/>
    <n v="1"/>
    <x v="18"/>
    <n v="51"/>
    <s v="Community Resilience &amp; Prevention"/>
    <s v="Falls First Response"/>
    <x v="0"/>
    <s v="Other"/>
    <s v="Falls Prevention &amp; Responder"/>
    <x v="0"/>
    <s v=""/>
    <x v="0"/>
    <s v=""/>
    <s v=""/>
    <x v="2"/>
    <x v="0"/>
    <n v="45310"/>
    <x v="0"/>
  </r>
  <r>
    <x v="0"/>
    <x v="18"/>
    <x v="2"/>
    <n v="2"/>
    <x v="18"/>
    <n v="51"/>
    <s v="Community Resilience &amp; Prevention"/>
    <s v="Community Commissioning"/>
    <x v="0"/>
    <s v="Other"/>
    <s v="Commissioning &amp; contracting for community-based services"/>
    <x v="0"/>
    <s v=""/>
    <x v="0"/>
    <s v=""/>
    <s v=""/>
    <x v="1"/>
    <x v="0"/>
    <n v="409286"/>
    <x v="0"/>
  </r>
  <r>
    <x v="0"/>
    <x v="18"/>
    <x v="2"/>
    <n v="3"/>
    <x v="18"/>
    <n v="52"/>
    <s v="Support for Hospital Discharge"/>
    <s v="Integrated Discharge Lead"/>
    <x v="8"/>
    <s v="Multi-Disciplinary/Multi-Agency Discharge Teams supporting discharge"/>
    <s v=""/>
    <x v="0"/>
    <s v=""/>
    <x v="0"/>
    <s v=""/>
    <s v=""/>
    <x v="6"/>
    <x v="0"/>
    <n v="49220"/>
    <x v="0"/>
  </r>
  <r>
    <x v="0"/>
    <x v="18"/>
    <x v="2"/>
    <n v="4"/>
    <x v="18"/>
    <n v="52"/>
    <s v="Support for Hospital Discharge"/>
    <s v="Integrated Discharge- Home First"/>
    <x v="4"/>
    <s v="Reablement at home (accepting step up and step down users)"/>
    <s v=""/>
    <x v="0"/>
    <s v=""/>
    <x v="0"/>
    <s v=""/>
    <s v=""/>
    <x v="2"/>
    <x v="0"/>
    <n v="2496797"/>
    <x v="0"/>
  </r>
  <r>
    <x v="0"/>
    <x v="18"/>
    <x v="2"/>
    <n v="5"/>
    <x v="18"/>
    <n v="52"/>
    <s v="Support for Hospital Discharge"/>
    <s v="Integrated Discharge- Hillside ICC"/>
    <x v="5"/>
    <s v="Bed-based intermediate care with reablement accepting step up and step down users"/>
    <s v=""/>
    <x v="0"/>
    <s v=""/>
    <x v="0"/>
    <s v=""/>
    <s v=""/>
    <x v="2"/>
    <x v="0"/>
    <n v="394264"/>
    <x v="0"/>
  </r>
  <r>
    <x v="0"/>
    <x v="18"/>
    <x v="2"/>
    <n v="6"/>
    <x v="18"/>
    <n v="52"/>
    <s v="Support for Hospital Discharge"/>
    <s v="Care Act Assessment Team"/>
    <x v="3"/>
    <s v="Assessment teams/joint assessment"/>
    <s v=""/>
    <x v="0"/>
    <s v=""/>
    <x v="0"/>
    <s v=""/>
    <s v=""/>
    <x v="1"/>
    <x v="0"/>
    <n v="306277"/>
    <x v="0"/>
  </r>
  <r>
    <x v="0"/>
    <x v="18"/>
    <x v="2"/>
    <n v="7"/>
    <x v="18"/>
    <n v="52"/>
    <s v="Support for Hospital Discharge"/>
    <s v="Housing Hospital Discharge Team"/>
    <x v="8"/>
    <s v="Housing and related services"/>
    <s v=""/>
    <x v="0"/>
    <s v=""/>
    <x v="0"/>
    <s v=""/>
    <s v=""/>
    <x v="1"/>
    <x v="0"/>
    <n v="91387"/>
    <x v="0"/>
  </r>
  <r>
    <x v="0"/>
    <x v="18"/>
    <x v="2"/>
    <n v="8"/>
    <x v="18"/>
    <n v="52"/>
    <s v="Support for Hospital Discharge"/>
    <s v="Brokerage"/>
    <x v="8"/>
    <s v="Improved discharge to Care Homes"/>
    <s v=""/>
    <x v="0"/>
    <s v=""/>
    <x v="0"/>
    <s v=""/>
    <s v=""/>
    <x v="1"/>
    <x v="0"/>
    <n v="281046"/>
    <x v="0"/>
  </r>
  <r>
    <x v="0"/>
    <x v="18"/>
    <x v="2"/>
    <n v="9"/>
    <x v="18"/>
    <n v="52"/>
    <s v="Support for Hospital Discharge"/>
    <s v="Locality Manager- Urgent Care"/>
    <x v="8"/>
    <s v="Multi-Disciplinary/Multi-Agency Discharge Teams supporting discharge"/>
    <s v=""/>
    <x v="0"/>
    <s v=""/>
    <x v="0"/>
    <s v=""/>
    <s v=""/>
    <x v="1"/>
    <x v="0"/>
    <n v="90706"/>
    <x v="0"/>
  </r>
  <r>
    <x v="0"/>
    <x v="18"/>
    <x v="2"/>
    <n v="10"/>
    <x v="18"/>
    <n v="52"/>
    <s v="Support for Hospital Discharge"/>
    <s v="ART"/>
    <x v="8"/>
    <s v="Multi-Disciplinary/Multi-Agency Discharge Teams supporting discharge"/>
    <s v=""/>
    <x v="0"/>
    <s v=""/>
    <x v="0"/>
    <s v=""/>
    <s v=""/>
    <x v="1"/>
    <x v="0"/>
    <n v="370579"/>
    <x v="0"/>
  </r>
  <r>
    <x v="0"/>
    <x v="18"/>
    <x v="2"/>
    <n v="11"/>
    <x v="18"/>
    <n v="52"/>
    <s v="Support for Hospital Discharge"/>
    <s v="HLT"/>
    <x v="8"/>
    <s v="Multi-Disciplinary/Multi-Agency Discharge Teams supporting discharge"/>
    <s v=""/>
    <x v="0"/>
    <s v=""/>
    <x v="0"/>
    <s v=""/>
    <s v=""/>
    <x v="1"/>
    <x v="0"/>
    <n v="221338"/>
    <x v="0"/>
  </r>
  <r>
    <x v="0"/>
    <x v="18"/>
    <x v="2"/>
    <n v="12"/>
    <x v="18"/>
    <n v="52"/>
    <s v="Support for Hospital Discharge"/>
    <s v="Emergency Duty Social Work"/>
    <x v="8"/>
    <s v="Multi-Disciplinary/Multi-Agency Discharge Teams supporting discharge"/>
    <s v=""/>
    <x v="0"/>
    <s v=""/>
    <x v="0"/>
    <s v=""/>
    <s v=""/>
    <x v="1"/>
    <x v="0"/>
    <n v="23774"/>
    <x v="0"/>
  </r>
  <r>
    <x v="0"/>
    <x v="18"/>
    <x v="2"/>
    <n v="13"/>
    <x v="18"/>
    <n v="53"/>
    <s v="Partnerships &amp; Integration Support"/>
    <s v="Partnerships &amp; Integration Staffing"/>
    <x v="9"/>
    <s v="Programme management"/>
    <s v=""/>
    <x v="0"/>
    <s v=""/>
    <x v="0"/>
    <s v=""/>
    <s v=""/>
    <x v="1"/>
    <x v="0"/>
    <n v="404565"/>
    <x v="0"/>
  </r>
  <r>
    <x v="0"/>
    <x v="18"/>
    <x v="2"/>
    <n v="14"/>
    <x v="18"/>
    <n v="54"/>
    <s v="Social Care Complex Needs"/>
    <s v="DoLs / AMHPs"/>
    <x v="6"/>
    <s v="Independent Mental Health Advocacy"/>
    <s v=""/>
    <x v="0"/>
    <s v=""/>
    <x v="0"/>
    <s v=""/>
    <s v=""/>
    <x v="1"/>
    <x v="0"/>
    <n v="1037337"/>
    <x v="0"/>
  </r>
  <r>
    <x v="0"/>
    <x v="18"/>
    <x v="2"/>
    <n v="15"/>
    <x v="18"/>
    <n v="54"/>
    <s v="Social Care Complex Needs"/>
    <s v="Safeguarding"/>
    <x v="6"/>
    <s v="Safeguarding"/>
    <s v=""/>
    <x v="0"/>
    <s v=""/>
    <x v="0"/>
    <s v=""/>
    <s v=""/>
    <x v="1"/>
    <x v="0"/>
    <n v="282427"/>
    <x v="0"/>
  </r>
  <r>
    <x v="0"/>
    <x v="18"/>
    <x v="2"/>
    <n v="16"/>
    <x v="18"/>
    <n v="54"/>
    <s v="Social Care Complex Needs"/>
    <s v="Complex Needs"/>
    <x v="3"/>
    <s v="Assessment teams/joint assessment"/>
    <s v=""/>
    <x v="0"/>
    <s v=""/>
    <x v="0"/>
    <s v=""/>
    <s v=""/>
    <x v="1"/>
    <x v="0"/>
    <n v="166014"/>
    <x v="0"/>
  </r>
  <r>
    <x v="0"/>
    <x v="18"/>
    <x v="2"/>
    <n v="17"/>
    <x v="18"/>
    <n v="54"/>
    <s v="Social Care Complex Needs"/>
    <s v="Transitions"/>
    <x v="3"/>
    <s v="Care navigation and planning"/>
    <s v=""/>
    <x v="0"/>
    <s v=""/>
    <x v="0"/>
    <s v=""/>
    <s v=""/>
    <x v="1"/>
    <x v="0"/>
    <n v="282264"/>
    <x v="0"/>
  </r>
  <r>
    <x v="0"/>
    <x v="18"/>
    <x v="2"/>
    <n v="18"/>
    <x v="18"/>
    <n v="54"/>
    <s v="Social Care Complex Needs"/>
    <s v="Maximising Independence"/>
    <x v="0"/>
    <s v="Choice Policy"/>
    <s v=""/>
    <x v="0"/>
    <s v=""/>
    <x v="0"/>
    <s v=""/>
    <s v=""/>
    <x v="1"/>
    <x v="0"/>
    <n v="72967"/>
    <x v="0"/>
  </r>
  <r>
    <x v="0"/>
    <x v="18"/>
    <x v="2"/>
    <n v="19"/>
    <x v="18"/>
    <n v="57"/>
    <s v="Carers Support"/>
    <s v="Carers Support Contracts"/>
    <x v="6"/>
    <s v="Other"/>
    <s v="Carer support and advice"/>
    <x v="0"/>
    <s v=""/>
    <x v="0"/>
    <s v=""/>
    <s v=""/>
    <x v="1"/>
    <x v="0"/>
    <n v="169056"/>
    <x v="0"/>
  </r>
  <r>
    <x v="0"/>
    <x v="18"/>
    <x v="2"/>
    <n v="20"/>
    <x v="18"/>
    <n v="57"/>
    <s v="Carers Support"/>
    <s v="Carers Support Contracts"/>
    <x v="6"/>
    <s v="Other"/>
    <s v="Carer support and advice"/>
    <x v="0"/>
    <s v=""/>
    <x v="0"/>
    <s v=""/>
    <s v=""/>
    <x v="1"/>
    <x v="0"/>
    <n v="68679"/>
    <x v="0"/>
  </r>
  <r>
    <x v="0"/>
    <x v="18"/>
    <x v="2"/>
    <n v="21"/>
    <x v="18"/>
    <n v="51"/>
    <s v="Community Resilience &amp; Prevention"/>
    <s v="Falls First Response"/>
    <x v="0"/>
    <s v="Other"/>
    <s v="Falls Prevention &amp; Responder"/>
    <x v="1"/>
    <s v=""/>
    <x v="2"/>
    <s v=""/>
    <s v=""/>
    <x v="2"/>
    <x v="0"/>
    <n v="134059"/>
    <x v="0"/>
  </r>
  <r>
    <x v="0"/>
    <x v="18"/>
    <x v="2"/>
    <n v="22"/>
    <x v="18"/>
    <n v="52"/>
    <s v="Support for Hospital Discharge"/>
    <s v="Integrated Discharge- LICU"/>
    <x v="5"/>
    <s v="Bed-based intermediate care with reablement accepting step up and step down users"/>
    <s v=""/>
    <x v="1"/>
    <s v=""/>
    <x v="2"/>
    <s v=""/>
    <s v=""/>
    <x v="2"/>
    <x v="0"/>
    <n v="1053470"/>
    <x v="0"/>
  </r>
  <r>
    <x v="0"/>
    <x v="18"/>
    <x v="2"/>
    <n v="23"/>
    <x v="18"/>
    <n v="52"/>
    <s v="Support for Hospital Discharge"/>
    <s v="Integrated Discharge"/>
    <x v="16"/>
    <s v="Short-term residential/nursing care for someone likely to require a longer-term care home replacement"/>
    <s v=""/>
    <x v="1"/>
    <s v=""/>
    <x v="2"/>
    <s v=""/>
    <s v=""/>
    <x v="2"/>
    <x v="0"/>
    <n v="199526"/>
    <x v="0"/>
  </r>
  <r>
    <x v="0"/>
    <x v="18"/>
    <x v="2"/>
    <n v="24"/>
    <x v="18"/>
    <n v="57"/>
    <s v="Carers Support"/>
    <s v="Acorns Children's Hospice"/>
    <x v="12"/>
    <s v="Respite services"/>
    <s v=""/>
    <x v="1"/>
    <s v=""/>
    <x v="2"/>
    <s v=""/>
    <s v=""/>
    <x v="0"/>
    <x v="0"/>
    <n v="33322"/>
    <x v="0"/>
  </r>
  <r>
    <x v="0"/>
    <x v="18"/>
    <x v="2"/>
    <n v="25"/>
    <x v="18"/>
    <n v="57"/>
    <s v="Carers Support"/>
    <s v="St Michael's Hospice Carer's Support"/>
    <x v="12"/>
    <s v="Respite services"/>
    <s v=""/>
    <x v="1"/>
    <s v=""/>
    <x v="2"/>
    <s v=""/>
    <s v=""/>
    <x v="0"/>
    <x v="0"/>
    <n v="270838"/>
    <x v="0"/>
  </r>
  <r>
    <x v="0"/>
    <x v="18"/>
    <x v="2"/>
    <n v="26"/>
    <x v="18"/>
    <n v="60"/>
    <s v="Community Health Services"/>
    <s v="General Rehab Beds"/>
    <x v="5"/>
    <s v="Bed-based intermediate care with rehabilitation accepting step up and step down users"/>
    <s v=""/>
    <x v="1"/>
    <s v=""/>
    <x v="2"/>
    <s v=""/>
    <s v=""/>
    <x v="3"/>
    <x v="0"/>
    <n v="5804188"/>
    <x v="0"/>
  </r>
  <r>
    <x v="0"/>
    <x v="18"/>
    <x v="2"/>
    <n v="27"/>
    <x v="18"/>
    <n v="60"/>
    <s v="Community Health Services"/>
    <s v="Neighbourhood Teams"/>
    <x v="10"/>
    <s v="Integrated neighbourhood services"/>
    <s v=""/>
    <x v="1"/>
    <s v=""/>
    <x v="2"/>
    <s v=""/>
    <s v=""/>
    <x v="3"/>
    <x v="0"/>
    <n v="2134676"/>
    <x v="0"/>
  </r>
  <r>
    <x v="0"/>
    <x v="18"/>
    <x v="2"/>
    <n v="28"/>
    <x v="18"/>
    <n v="33"/>
    <s v="Disabled Facilities Grant"/>
    <s v="Disabled Facilities Grant"/>
    <x v="13"/>
    <s v="Adaptations, including statutory DFG grants"/>
    <s v=""/>
    <x v="0"/>
    <s v=""/>
    <x v="0"/>
    <s v=""/>
    <s v=""/>
    <x v="1"/>
    <x v="2"/>
    <n v="2268653"/>
    <x v="0"/>
  </r>
  <r>
    <x v="0"/>
    <x v="18"/>
    <x v="2"/>
    <n v="29"/>
    <x v="18"/>
    <n v="151"/>
    <s v="Community Resilience &amp; Prevention"/>
    <s v="Talk Community Grants"/>
    <x v="10"/>
    <s v="Integrated neighbourhood services"/>
    <s v=""/>
    <x v="0"/>
    <s v=""/>
    <x v="0"/>
    <s v=""/>
    <s v=""/>
    <x v="1"/>
    <x v="3"/>
    <n v="133686"/>
    <x v="0"/>
  </r>
  <r>
    <x v="0"/>
    <x v="18"/>
    <x v="2"/>
    <n v="30"/>
    <x v="18"/>
    <n v="151"/>
    <s v="Community Resilience &amp; Prevention"/>
    <s v="Talk Community Management"/>
    <x v="10"/>
    <s v="Integrated neighbourhood services"/>
    <s v=""/>
    <x v="0"/>
    <s v=""/>
    <x v="0"/>
    <s v=""/>
    <s v=""/>
    <x v="1"/>
    <x v="3"/>
    <n v="232452"/>
    <x v="0"/>
  </r>
  <r>
    <x v="0"/>
    <x v="18"/>
    <x v="2"/>
    <n v="31"/>
    <x v="18"/>
    <n v="151"/>
    <s v="Community Resilience &amp; Prevention"/>
    <s v="Talk Community Brokers"/>
    <x v="10"/>
    <s v="Integrated neighbourhood services"/>
    <s v=""/>
    <x v="0"/>
    <s v=""/>
    <x v="0"/>
    <s v=""/>
    <s v=""/>
    <x v="1"/>
    <x v="3"/>
    <n v="159178"/>
    <x v="0"/>
  </r>
  <r>
    <x v="0"/>
    <x v="18"/>
    <x v="2"/>
    <n v="32"/>
    <x v="18"/>
    <n v="151"/>
    <s v="Community Resilience &amp; Prevention"/>
    <s v="Talk Community Development"/>
    <x v="10"/>
    <s v="Integrated neighbourhood services"/>
    <s v=""/>
    <x v="0"/>
    <s v=""/>
    <x v="0"/>
    <s v=""/>
    <s v=""/>
    <x v="1"/>
    <x v="3"/>
    <n v="411452"/>
    <x v="0"/>
  </r>
  <r>
    <x v="0"/>
    <x v="18"/>
    <x v="2"/>
    <n v="33"/>
    <x v="18"/>
    <n v="151"/>
    <s v="Community Resilience &amp; Prevention"/>
    <s v="Talk Community Directory"/>
    <x v="10"/>
    <s v="Integrated neighbourhood services"/>
    <s v=""/>
    <x v="0"/>
    <s v=""/>
    <x v="0"/>
    <s v=""/>
    <s v=""/>
    <x v="1"/>
    <x v="3"/>
    <n v="109280"/>
    <x v="0"/>
  </r>
  <r>
    <x v="0"/>
    <x v="18"/>
    <x v="2"/>
    <n v="34"/>
    <x v="18"/>
    <n v="151"/>
    <s v="Community Resilience &amp; Prevention"/>
    <s v="Talk Community Service Director"/>
    <x v="10"/>
    <s v="Integrated neighbourhood services"/>
    <s v=""/>
    <x v="0"/>
    <s v=""/>
    <x v="0"/>
    <s v=""/>
    <s v=""/>
    <x v="1"/>
    <x v="3"/>
    <n v="125501"/>
    <x v="0"/>
  </r>
  <r>
    <x v="0"/>
    <x v="18"/>
    <x v="2"/>
    <n v="35"/>
    <x v="18"/>
    <n v="151"/>
    <s v="Community Resilience &amp; Prevention"/>
    <s v="Customer Services"/>
    <x v="10"/>
    <s v="Integrated neighbourhood services"/>
    <s v=""/>
    <x v="0"/>
    <s v=""/>
    <x v="0"/>
    <s v=""/>
    <s v=""/>
    <x v="1"/>
    <x v="3"/>
    <n v="603781"/>
    <x v="0"/>
  </r>
  <r>
    <x v="0"/>
    <x v="18"/>
    <x v="2"/>
    <n v="36"/>
    <x v="18"/>
    <n v="151"/>
    <s v="Community Resilience &amp; Prevention"/>
    <s v="Care Navigator Frequent Fallers"/>
    <x v="0"/>
    <s v="Other"/>
    <s v="Falls Prevention &amp; Responder"/>
    <x v="0"/>
    <s v=""/>
    <x v="0"/>
    <s v=""/>
    <s v=""/>
    <x v="1"/>
    <x v="3"/>
    <n v="44000"/>
    <x v="0"/>
  </r>
  <r>
    <x v="0"/>
    <x v="18"/>
    <x v="2"/>
    <n v="37"/>
    <x v="18"/>
    <n v="151"/>
    <s v="Community Resilience &amp; Prevention"/>
    <s v="Advocacy"/>
    <x v="6"/>
    <s v="Independent Mental Health Advocacy"/>
    <s v=""/>
    <x v="0"/>
    <s v=""/>
    <x v="0"/>
    <s v=""/>
    <s v=""/>
    <x v="1"/>
    <x v="3"/>
    <n v="207950"/>
    <x v="0"/>
  </r>
  <r>
    <x v="0"/>
    <x v="18"/>
    <x v="2"/>
    <n v="38"/>
    <x v="18"/>
    <n v="152"/>
    <s v="Support for Hospital Discharge"/>
    <s v="Trusted Assessors"/>
    <x v="8"/>
    <s v="Trusted Assessment"/>
    <s v=""/>
    <x v="0"/>
    <s v=""/>
    <x v="0"/>
    <s v=""/>
    <s v=""/>
    <x v="1"/>
    <x v="3"/>
    <n v="79866"/>
    <x v="0"/>
  </r>
  <r>
    <x v="0"/>
    <x v="18"/>
    <x v="2"/>
    <n v="39"/>
    <x v="18"/>
    <n v="152"/>
    <s v="Support for Hospital Discharge"/>
    <s v="Additional Costs of D2A beds (Ledbury ICU)"/>
    <x v="5"/>
    <s v="Bed-based intermediate care with reablement accepting step up and step down users"/>
    <s v=""/>
    <x v="0"/>
    <s v=""/>
    <x v="0"/>
    <s v=""/>
    <s v=""/>
    <x v="1"/>
    <x v="3"/>
    <n v="252344"/>
    <x v="0"/>
  </r>
  <r>
    <x v="0"/>
    <x v="18"/>
    <x v="2"/>
    <n v="40"/>
    <x v="18"/>
    <n v="152"/>
    <s v="Support for Hospital Discharge"/>
    <s v="Integrated Discharge- Hillside ICC"/>
    <x v="5"/>
    <s v="Bed-based intermediate care with reablement accepting step up and step down users"/>
    <s v=""/>
    <x v="0"/>
    <s v=""/>
    <x v="0"/>
    <s v=""/>
    <s v=""/>
    <x v="1"/>
    <x v="3"/>
    <n v="70289"/>
    <x v="0"/>
  </r>
  <r>
    <x v="0"/>
    <x v="18"/>
    <x v="2"/>
    <n v="41"/>
    <x v="18"/>
    <n v="154"/>
    <s v="Social Care Services"/>
    <s v="Locality Social Work Teams"/>
    <x v="3"/>
    <s v="Care navigation and planning"/>
    <s v=""/>
    <x v="0"/>
    <s v=""/>
    <x v="0"/>
    <s v=""/>
    <s v=""/>
    <x v="1"/>
    <x v="3"/>
    <n v="3729686"/>
    <x v="0"/>
  </r>
  <r>
    <x v="0"/>
    <x v="18"/>
    <x v="2"/>
    <n v="42"/>
    <x v="18"/>
    <n v="154"/>
    <s v="Social Care Services"/>
    <s v="Social Care Business Delivery &amp; Practice Improvements"/>
    <x v="9"/>
    <s v="Workforce development"/>
    <s v=""/>
    <x v="0"/>
    <s v=""/>
    <x v="0"/>
    <s v=""/>
    <s v=""/>
    <x v="1"/>
    <x v="3"/>
    <n v="341824"/>
    <x v="0"/>
  </r>
  <r>
    <x v="0"/>
    <x v="18"/>
    <x v="2"/>
    <n v="43"/>
    <x v="18"/>
    <n v="154"/>
    <s v="Social Care Services"/>
    <s v="Shared Lives"/>
    <x v="16"/>
    <s v="Other"/>
    <s v="Shared Lives"/>
    <x v="0"/>
    <s v=""/>
    <x v="0"/>
    <s v=""/>
    <s v=""/>
    <x v="1"/>
    <x v="3"/>
    <n v="163728"/>
    <x v="0"/>
  </r>
  <r>
    <x v="0"/>
    <x v="18"/>
    <x v="2"/>
    <n v="44"/>
    <x v="18"/>
    <n v="156"/>
    <s v="Care Market Development"/>
    <s v="Care Home Practitioners"/>
    <x v="8"/>
    <s v="Improved discharge to Care Homes"/>
    <s v=""/>
    <x v="0"/>
    <s v=""/>
    <x v="0"/>
    <s v=""/>
    <s v=""/>
    <x v="1"/>
    <x v="3"/>
    <n v="92824"/>
    <x v="0"/>
  </r>
  <r>
    <x v="0"/>
    <x v="18"/>
    <x v="2"/>
    <n v="45"/>
    <x v="18"/>
    <n v="156"/>
    <s v="Care Market Development"/>
    <s v="Minor Investments Fund"/>
    <x v="0"/>
    <s v="Other"/>
    <s v="Miscellaneous small grants and payments to aid upstream intervention and health promotion"/>
    <x v="0"/>
    <s v=""/>
    <x v="0"/>
    <s v=""/>
    <s v=""/>
    <x v="1"/>
    <x v="3"/>
    <n v="15000"/>
    <x v="0"/>
  </r>
  <r>
    <x v="0"/>
    <x v="18"/>
    <x v="2"/>
    <n v="46"/>
    <x v="18"/>
    <n v="156"/>
    <s v="Care Market Development"/>
    <s v="Herefordshire Cares Website"/>
    <x v="9"/>
    <s v="Other"/>
    <s v="Employment Services"/>
    <x v="0"/>
    <s v=""/>
    <x v="0"/>
    <s v=""/>
    <s v=""/>
    <x v="1"/>
    <x v="3"/>
    <n v="10000"/>
    <x v="0"/>
  </r>
  <r>
    <x v="0"/>
    <x v="18"/>
    <x v="2"/>
    <n v="47"/>
    <x v="18"/>
    <n v="401"/>
    <s v="Support for Hospital Discharge"/>
    <s v="Integrated Discharge beds @ Hillside Intermediate Care Centre"/>
    <x v="5"/>
    <s v="Bed-based intermediate care with reablement accepting step up and step down users"/>
    <s v=""/>
    <x v="0"/>
    <s v=""/>
    <x v="0"/>
    <s v=""/>
    <s v=""/>
    <x v="2"/>
    <x v="5"/>
    <n v="375464"/>
    <x v="0"/>
  </r>
  <r>
    <x v="0"/>
    <x v="18"/>
    <x v="2"/>
    <n v="48"/>
    <x v="18"/>
    <n v="401"/>
    <s v="Support for Hospital Discharge"/>
    <s v="Integrated Community Discharge"/>
    <x v="10"/>
    <s v="Other"/>
    <s v="Integrated Commnity Discharge Services"/>
    <x v="1"/>
    <s v=""/>
    <x v="2"/>
    <s v=""/>
    <s v=""/>
    <x v="2"/>
    <x v="1"/>
    <n v="2221943"/>
    <x v="0"/>
  </r>
  <r>
    <x v="0"/>
    <x v="18"/>
    <x v="2"/>
    <n v="49"/>
    <x v="18"/>
    <n v="401"/>
    <s v="Support for Hospital Discharge"/>
    <s v="Bridging Service"/>
    <x v="4"/>
    <s v="Reablement at home (accepting step up and step down users)"/>
    <s v=""/>
    <x v="1"/>
    <s v=""/>
    <x v="0"/>
    <s v=""/>
    <s v=""/>
    <x v="3"/>
    <x v="5"/>
    <n v="361224"/>
    <x v="0"/>
  </r>
  <r>
    <x v="0"/>
    <x v="18"/>
    <x v="2"/>
    <n v="50"/>
    <x v="18"/>
    <n v="401"/>
    <s v="Support for Hospital Discharge"/>
    <s v="VSO Discharge Support"/>
    <x v="10"/>
    <s v="Low level support for simple hospital discharges (Discharge to Assess pathway 0)"/>
    <s v=""/>
    <x v="0"/>
    <s v=""/>
    <x v="0"/>
    <s v=""/>
    <s v=""/>
    <x v="0"/>
    <x v="5"/>
    <n v="76360"/>
    <x v="0"/>
  </r>
  <r>
    <x v="0"/>
    <x v="18"/>
    <x v="2"/>
    <n v="51"/>
    <x v="18"/>
    <n v="401"/>
    <s v="Support for Hospital Discharge"/>
    <s v="WVT Integrated Discharge Staffing"/>
    <x v="8"/>
    <s v="Multi-Disciplinary/Multi-Agency Discharge Teams supporting discharge"/>
    <s v=""/>
    <x v="1"/>
    <s v=""/>
    <x v="0"/>
    <s v=""/>
    <s v=""/>
    <x v="3"/>
    <x v="5"/>
    <n v="412778"/>
    <x v="0"/>
  </r>
  <r>
    <x v="0"/>
    <x v="18"/>
    <x v="2"/>
    <n v="52"/>
    <x v="18"/>
    <n v="401"/>
    <s v="Support for Hospital Discharge"/>
    <s v="Medical Cover for D2A Care Home Beds"/>
    <x v="8"/>
    <s v="Improved discharge to Care Homes"/>
    <s v=""/>
    <x v="0"/>
    <s v=""/>
    <x v="0"/>
    <s v=""/>
    <s v=""/>
    <x v="2"/>
    <x v="5"/>
    <n v="79680"/>
    <x v="0"/>
  </r>
  <r>
    <x v="0"/>
    <x v="18"/>
    <x v="2"/>
    <n v="53"/>
    <x v="18"/>
    <n v="401"/>
    <s v="Support for Hospital Discharge"/>
    <s v="Social Care Staffing"/>
    <x v="8"/>
    <s v="Multi-Disciplinary/Multi-Agency Discharge Teams supporting discharge"/>
    <s v=""/>
    <x v="0"/>
    <s v=""/>
    <x v="0"/>
    <s v=""/>
    <s v=""/>
    <x v="1"/>
    <x v="5"/>
    <n v="279401"/>
    <x v="0"/>
  </r>
  <r>
    <x v="0"/>
    <x v="19"/>
    <x v="2"/>
    <n v="1"/>
    <x v="19"/>
    <n v="1"/>
    <s v="Rehab &amp; Enablement"/>
    <s v="Intermediate Care"/>
    <x v="8"/>
    <s v="Multi-Disciplinary/Multi-Agency Discharge Teams supporting discharge"/>
    <s v=""/>
    <x v="0"/>
    <s v=""/>
    <x v="0"/>
    <s v=""/>
    <s v=""/>
    <x v="1"/>
    <x v="0"/>
    <n v="971195"/>
    <x v="0"/>
  </r>
  <r>
    <x v="0"/>
    <x v="19"/>
    <x v="2"/>
    <n v="2"/>
    <x v="19"/>
    <n v="2"/>
    <s v="Enablement Homecare &amp; Beds"/>
    <s v="Intermediate Care"/>
    <x v="4"/>
    <s v="Rehabilitation at home (to prevent admission to hospital or residential care)"/>
    <s v=""/>
    <x v="0"/>
    <s v=""/>
    <x v="0"/>
    <s v=""/>
    <s v=""/>
    <x v="2"/>
    <x v="6"/>
    <n v="155320"/>
    <x v="0"/>
  </r>
  <r>
    <x v="0"/>
    <x v="19"/>
    <x v="2"/>
    <n v="3"/>
    <x v="19"/>
    <n v="3"/>
    <s v="Enablement Homecare &amp; Beds"/>
    <s v="Intermediate Care"/>
    <x v="5"/>
    <s v="Bed-based intermediate care with rehabilitation (to support admission avoidance)"/>
    <s v=""/>
    <x v="0"/>
    <s v=""/>
    <x v="0"/>
    <s v=""/>
    <s v=""/>
    <x v="2"/>
    <x v="6"/>
    <n v="50025"/>
    <x v="0"/>
  </r>
  <r>
    <x v="0"/>
    <x v="19"/>
    <x v="2"/>
    <n v="4"/>
    <x v="19"/>
    <n v="4"/>
    <s v="Enablement Homecare &amp; Beds"/>
    <s v="Intermediate Care"/>
    <x v="5"/>
    <s v="Bed-based intermediate care with reablement (to support discharge)"/>
    <s v=""/>
    <x v="0"/>
    <s v=""/>
    <x v="0"/>
    <s v=""/>
    <s v=""/>
    <x v="2"/>
    <x v="4"/>
    <n v="40245"/>
    <x v="0"/>
  </r>
  <r>
    <x v="0"/>
    <x v="19"/>
    <x v="2"/>
    <n v="5"/>
    <x v="19"/>
    <n v="5"/>
    <s v="Enablement Homecare &amp; Beds"/>
    <s v="Intermediate Care"/>
    <x v="5"/>
    <s v="Bed-based intermediate care with reablement (to support discharge)"/>
    <s v=""/>
    <x v="0"/>
    <s v=""/>
    <x v="0"/>
    <s v=""/>
    <s v=""/>
    <x v="2"/>
    <x v="6"/>
    <n v="775279"/>
    <x v="0"/>
  </r>
  <r>
    <x v="0"/>
    <x v="19"/>
    <x v="2"/>
    <n v="6"/>
    <x v="19"/>
    <n v="6"/>
    <s v="Enablement Homecare &amp; Beds"/>
    <s v="Intermediate Care"/>
    <x v="5"/>
    <s v="Bed-based intermediate care with reablement (to support discharge)"/>
    <s v=""/>
    <x v="0"/>
    <s v=""/>
    <x v="0"/>
    <s v=""/>
    <s v=""/>
    <x v="2"/>
    <x v="3"/>
    <n v="341000"/>
    <x v="0"/>
  </r>
  <r>
    <x v="0"/>
    <x v="19"/>
    <x v="2"/>
    <n v="7"/>
    <x v="19"/>
    <n v="7"/>
    <s v="DFG"/>
    <s v="Other Care"/>
    <x v="13"/>
    <s v="Adaptations, including statutory DFG grants"/>
    <s v=""/>
    <x v="5"/>
    <s v="minor &amp; major adaptations"/>
    <x v="0"/>
    <s v=""/>
    <s v=""/>
    <x v="1"/>
    <x v="2"/>
    <n v="2306755"/>
    <x v="0"/>
  </r>
  <r>
    <x v="0"/>
    <x v="19"/>
    <x v="2"/>
    <n v="8"/>
    <x v="19"/>
    <n v="8"/>
    <s v="iBCF"/>
    <s v="Other Care"/>
    <x v="16"/>
    <s v="Care home"/>
    <s v=""/>
    <x v="0"/>
    <s v=""/>
    <x v="0"/>
    <s v=""/>
    <s v=""/>
    <x v="1"/>
    <x v="3"/>
    <n v="1856608"/>
    <x v="0"/>
  </r>
  <r>
    <x v="0"/>
    <x v="19"/>
    <x v="2"/>
    <n v="9"/>
    <x v="19"/>
    <n v="9"/>
    <s v="GP Practice"/>
    <s v="Intermediate Care"/>
    <x v="3"/>
    <s v="Care navigation and planning"/>
    <s v=""/>
    <x v="1"/>
    <s v=""/>
    <x v="2"/>
    <s v=""/>
    <s v=""/>
    <x v="3"/>
    <x v="6"/>
    <n v="37050"/>
    <x v="0"/>
  </r>
  <r>
    <x v="0"/>
    <x v="19"/>
    <x v="2"/>
    <n v="10"/>
    <x v="19"/>
    <n v="10"/>
    <s v="Preventative Services"/>
    <s v="Community Resilience"/>
    <x v="10"/>
    <s v="Integrated neighbourhood services"/>
    <s v=""/>
    <x v="0"/>
    <s v=""/>
    <x v="0"/>
    <s v=""/>
    <s v=""/>
    <x v="0"/>
    <x v="0"/>
    <n v="150945"/>
    <x v="0"/>
  </r>
  <r>
    <x v="0"/>
    <x v="19"/>
    <x v="2"/>
    <n v="11"/>
    <x v="19"/>
    <n v="11"/>
    <s v="Long Term Care"/>
    <s v="Other Care"/>
    <x v="16"/>
    <s v="Learning disability"/>
    <s v=""/>
    <x v="0"/>
    <s v=""/>
    <x v="0"/>
    <s v=""/>
    <s v=""/>
    <x v="1"/>
    <x v="0"/>
    <n v="910607"/>
    <x v="0"/>
  </r>
  <r>
    <x v="0"/>
    <x v="19"/>
    <x v="2"/>
    <n v="12"/>
    <x v="19"/>
    <n v="12"/>
    <s v="Care Act Services"/>
    <s v="Other Care"/>
    <x v="6"/>
    <s v="Other"/>
    <s v="activity in relation to supporting related duties"/>
    <x v="0"/>
    <s v=""/>
    <x v="0"/>
    <s v=""/>
    <s v=""/>
    <x v="1"/>
    <x v="0"/>
    <n v="623242"/>
    <x v="0"/>
  </r>
  <r>
    <x v="0"/>
    <x v="19"/>
    <x v="2"/>
    <n v="13"/>
    <x v="19"/>
    <n v="13"/>
    <s v="SCHT"/>
    <s v="Intermediate Care"/>
    <x v="10"/>
    <s v="Low level support for simple hospital discharges (Discharge to Assess pathway 0)"/>
    <s v=""/>
    <x v="1"/>
    <s v=""/>
    <x v="2"/>
    <s v=""/>
    <s v=""/>
    <x v="3"/>
    <x v="0"/>
    <n v="2153742"/>
    <x v="0"/>
  </r>
  <r>
    <x v="0"/>
    <x v="19"/>
    <x v="2"/>
    <n v="14"/>
    <x v="19"/>
    <n v="14"/>
    <s v="STHNT"/>
    <s v="Intermediate Care"/>
    <x v="5"/>
    <s v="Bed-based intermediate care with rehabilitation (to support discharge)"/>
    <s v=""/>
    <x v="6"/>
    <s v=""/>
    <x v="2"/>
    <s v=""/>
    <s v=""/>
    <x v="6"/>
    <x v="0"/>
    <n v="2232092"/>
    <x v="0"/>
  </r>
  <r>
    <x v="0"/>
    <x v="19"/>
    <x v="2"/>
    <n v="15"/>
    <x v="19"/>
    <n v="15"/>
    <s v="Preventative Services"/>
    <s v="Community Resilience"/>
    <x v="12"/>
    <s v="Carer advice and support related to Care Act duties"/>
    <s v=""/>
    <x v="5"/>
    <s v="Carers support"/>
    <x v="0"/>
    <s v=""/>
    <s v=""/>
    <x v="0"/>
    <x v="0"/>
    <n v="234482"/>
    <x v="0"/>
  </r>
  <r>
    <x v="0"/>
    <x v="19"/>
    <x v="2"/>
    <n v="16"/>
    <x v="19"/>
    <n v="16"/>
    <s v="Preventative Services"/>
    <s v="Community Resilience"/>
    <x v="12"/>
    <s v="Carer advice and support related to Care Act duties"/>
    <s v=""/>
    <x v="5"/>
    <s v="Carers support"/>
    <x v="0"/>
    <s v=""/>
    <s v=""/>
    <x v="0"/>
    <x v="4"/>
    <n v="326584"/>
    <x v="0"/>
  </r>
  <r>
    <x v="0"/>
    <x v="19"/>
    <x v="2"/>
    <n v="17"/>
    <x v="19"/>
    <n v="17"/>
    <s v="Preventative Services"/>
    <s v="Community Resilience"/>
    <x v="10"/>
    <s v="Integrated neighbourhood services"/>
    <s v=""/>
    <x v="0"/>
    <s v=""/>
    <x v="0"/>
    <s v=""/>
    <s v=""/>
    <x v="0"/>
    <x v="4"/>
    <n v="370336"/>
    <x v="0"/>
  </r>
  <r>
    <x v="0"/>
    <x v="19"/>
    <x v="2"/>
    <n v="18"/>
    <x v="19"/>
    <n v="18"/>
    <s v="Rehab &amp; Enablement"/>
    <s v="Neighbourhood Care"/>
    <x v="10"/>
    <s v="Multidisciplinary teams that are supporting independence, such as anticipatory care"/>
    <s v=""/>
    <x v="0"/>
    <s v=""/>
    <x v="0"/>
    <s v=""/>
    <s v=""/>
    <x v="1"/>
    <x v="0"/>
    <n v="557664"/>
    <x v="0"/>
  </r>
  <r>
    <x v="0"/>
    <x v="19"/>
    <x v="2"/>
    <n v="19"/>
    <x v="19"/>
    <n v="19"/>
    <s v="Assistive Technologies"/>
    <s v="Neighbourhood Care"/>
    <x v="1"/>
    <s v="Community based equipment"/>
    <s v=""/>
    <x v="0"/>
    <s v=""/>
    <x v="0"/>
    <s v=""/>
    <s v=""/>
    <x v="1"/>
    <x v="0"/>
    <n v="491223"/>
    <x v="0"/>
  </r>
  <r>
    <x v="0"/>
    <x v="19"/>
    <x v="2"/>
    <n v="20"/>
    <x v="19"/>
    <n v="20"/>
    <s v="Preventative Services"/>
    <s v="Neighbourhood Care"/>
    <x v="0"/>
    <s v="Other"/>
    <s v="Early Help &amp; support teams in the community"/>
    <x v="0"/>
    <s v=""/>
    <x v="0"/>
    <s v=""/>
    <s v=""/>
    <x v="1"/>
    <x v="0"/>
    <n v="982259"/>
    <x v="0"/>
  </r>
  <r>
    <x v="0"/>
    <x v="19"/>
    <x v="2"/>
    <n v="21"/>
    <x v="19"/>
    <n v="21"/>
    <s v="Programme Management"/>
    <s v="Other Care"/>
    <x v="9"/>
    <s v="Joint commissioning infrastructure"/>
    <s v=""/>
    <x v="0"/>
    <s v=""/>
    <x v="0"/>
    <s v=""/>
    <s v=""/>
    <x v="1"/>
    <x v="0"/>
    <n v="76056"/>
    <x v="0"/>
  </r>
  <r>
    <x v="0"/>
    <x v="19"/>
    <x v="2"/>
    <n v="22"/>
    <x v="19"/>
    <n v="22"/>
    <s v="Programme Management"/>
    <s v="Other Care"/>
    <x v="9"/>
    <s v="Programme management"/>
    <s v=""/>
    <x v="5"/>
    <s v="Dedicated programme management"/>
    <x v="2"/>
    <s v=""/>
    <s v=""/>
    <x v="4"/>
    <x v="0"/>
    <n v="230316"/>
    <x v="0"/>
  </r>
  <r>
    <x v="0"/>
    <x v="19"/>
    <x v="2"/>
    <n v="23"/>
    <x v="19"/>
    <n v="23"/>
    <s v="SCHT"/>
    <s v="Neighbourhood Care"/>
    <x v="10"/>
    <s v="Low level support for simple hospital discharges (Discharge to Assess pathway 0)"/>
    <s v=""/>
    <x v="1"/>
    <s v=""/>
    <x v="2"/>
    <s v=""/>
    <s v=""/>
    <x v="3"/>
    <x v="0"/>
    <n v="2461007"/>
    <x v="0"/>
  </r>
  <r>
    <x v="0"/>
    <x v="19"/>
    <x v="2"/>
    <n v="24"/>
    <x v="19"/>
    <n v="24"/>
    <s v="Preventative Services"/>
    <s v="Neighbourhood Care"/>
    <x v="2"/>
    <s v=""/>
    <s v=""/>
    <x v="0"/>
    <s v=""/>
    <x v="0"/>
    <s v=""/>
    <s v=""/>
    <x v="2"/>
    <x v="0"/>
    <n v="526301"/>
    <x v="0"/>
  </r>
  <r>
    <x v="0"/>
    <x v="19"/>
    <x v="2"/>
    <n v="25"/>
    <x v="19"/>
    <n v="25"/>
    <s v="Long Term Care"/>
    <s v="Other Care"/>
    <x v="16"/>
    <s v="Nursing home"/>
    <s v=""/>
    <x v="0"/>
    <s v=""/>
    <x v="0"/>
    <s v=""/>
    <s v=""/>
    <x v="2"/>
    <x v="3"/>
    <n v="1068956"/>
    <x v="0"/>
  </r>
  <r>
    <x v="0"/>
    <x v="19"/>
    <x v="2"/>
    <n v="26"/>
    <x v="19"/>
    <n v="26"/>
    <s v="Long Term Care"/>
    <s v="Other Care"/>
    <x v="7"/>
    <s v="Domiciliary care packages"/>
    <s v=""/>
    <x v="0"/>
    <s v=""/>
    <x v="0"/>
    <s v=""/>
    <s v=""/>
    <x v="2"/>
    <x v="3"/>
    <n v="1462783"/>
    <x v="0"/>
  </r>
  <r>
    <x v="0"/>
    <x v="19"/>
    <x v="2"/>
    <n v="27"/>
    <x v="19"/>
    <n v="27"/>
    <s v="Long Term Care"/>
    <s v="Other Care"/>
    <x v="16"/>
    <s v="Supported housing"/>
    <s v=""/>
    <x v="0"/>
    <s v=""/>
    <x v="0"/>
    <s v=""/>
    <s v=""/>
    <x v="2"/>
    <x v="3"/>
    <n v="337565"/>
    <x v="0"/>
  </r>
  <r>
    <x v="0"/>
    <x v="19"/>
    <x v="2"/>
    <n v="28"/>
    <x v="19"/>
    <n v="28"/>
    <s v="Long Term Care"/>
    <s v="Other Care"/>
    <x v="16"/>
    <s v="Care home"/>
    <s v=""/>
    <x v="0"/>
    <s v=""/>
    <x v="0"/>
    <s v=""/>
    <s v=""/>
    <x v="2"/>
    <x v="3"/>
    <n v="122000"/>
    <x v="0"/>
  </r>
  <r>
    <x v="0"/>
    <x v="19"/>
    <x v="2"/>
    <n v="29"/>
    <x v="19"/>
    <n v="29"/>
    <s v="Rehab &amp; Enablement"/>
    <s v="Community Resilience"/>
    <x v="10"/>
    <s v="Integrated neighbourhood services"/>
    <s v=""/>
    <x v="0"/>
    <s v=""/>
    <x v="0"/>
    <s v=""/>
    <s v=""/>
    <x v="1"/>
    <x v="3"/>
    <n v="182506"/>
    <x v="0"/>
  </r>
  <r>
    <x v="0"/>
    <x v="19"/>
    <x v="2"/>
    <n v="30"/>
    <x v="19"/>
    <n v="30"/>
    <s v="Programme Management"/>
    <s v="Other Care"/>
    <x v="9"/>
    <s v="New governance arrangements"/>
    <s v=""/>
    <x v="0"/>
    <s v=""/>
    <x v="0"/>
    <s v=""/>
    <s v=""/>
    <x v="1"/>
    <x v="3"/>
    <n v="30000"/>
    <x v="0"/>
  </r>
  <r>
    <x v="0"/>
    <x v="19"/>
    <x v="2"/>
    <n v="31"/>
    <x v="19"/>
    <n v="31"/>
    <s v="Preventative Services"/>
    <s v="Neighbourhood Care"/>
    <x v="2"/>
    <s v=""/>
    <s v=""/>
    <x v="0"/>
    <s v=""/>
    <x v="0"/>
    <s v=""/>
    <s v=""/>
    <x v="1"/>
    <x v="3"/>
    <n v="313249"/>
    <x v="0"/>
  </r>
  <r>
    <x v="0"/>
    <x v="19"/>
    <x v="2"/>
    <n v="32"/>
    <x v="19"/>
    <n v="32"/>
    <s v="Rehab &amp; Enablement"/>
    <s v="Intermediate Care"/>
    <x v="8"/>
    <s v="Multi-Disciplinary/Multi-Agency Discharge Teams supporting discharge"/>
    <s v=""/>
    <x v="0"/>
    <s v=""/>
    <x v="0"/>
    <s v=""/>
    <s v=""/>
    <x v="1"/>
    <x v="3"/>
    <n v="298140"/>
    <x v="0"/>
  </r>
  <r>
    <x v="0"/>
    <x v="19"/>
    <x v="2"/>
    <n v="33"/>
    <x v="19"/>
    <n v="33"/>
    <s v="Assistive Technologies"/>
    <s v="Neighbourhood Care"/>
    <x v="1"/>
    <s v="Other"/>
    <s v="staffing support"/>
    <x v="0"/>
    <s v=""/>
    <x v="0"/>
    <s v=""/>
    <s v=""/>
    <x v="1"/>
    <x v="3"/>
    <n v="30550"/>
    <x v="0"/>
  </r>
  <r>
    <x v="0"/>
    <x v="19"/>
    <x v="2"/>
    <n v="34"/>
    <x v="19"/>
    <n v="34"/>
    <s v="Rehab &amp; Enablement"/>
    <s v="Intermediate Care"/>
    <x v="8"/>
    <s v="Trusted Assessment"/>
    <s v=""/>
    <x v="0"/>
    <s v=""/>
    <x v="0"/>
    <s v=""/>
    <s v=""/>
    <x v="1"/>
    <x v="3"/>
    <n v="123000"/>
    <x v="0"/>
  </r>
  <r>
    <x v="0"/>
    <x v="19"/>
    <x v="2"/>
    <n v="35"/>
    <x v="19"/>
    <n v="35"/>
    <s v="Long Term Care"/>
    <s v="Other Care"/>
    <x v="16"/>
    <s v="Supported housing"/>
    <s v=""/>
    <x v="0"/>
    <s v=""/>
    <x v="0"/>
    <s v=""/>
    <s v=""/>
    <x v="2"/>
    <x v="3"/>
    <n v="900173"/>
    <x v="0"/>
  </r>
  <r>
    <x v="0"/>
    <x v="19"/>
    <x v="2"/>
    <n v="36"/>
    <x v="19"/>
    <n v="36"/>
    <s v="Rehab &amp; Enablement"/>
    <s v="Intermediate Care"/>
    <x v="8"/>
    <s v="Multi-Disciplinary/Multi-Agency Discharge Teams supporting discharge"/>
    <s v=""/>
    <x v="0"/>
    <s v=""/>
    <x v="0"/>
    <s v=""/>
    <s v=""/>
    <x v="1"/>
    <x v="3"/>
    <n v="757032"/>
    <x v="0"/>
  </r>
  <r>
    <x v="0"/>
    <x v="19"/>
    <x v="2"/>
    <n v="37"/>
    <x v="19"/>
    <n v="37"/>
    <s v="Assistive Technologies"/>
    <s v="Neighbourhood Care"/>
    <x v="1"/>
    <s v="Assistive technologies including telecare"/>
    <s v=""/>
    <x v="0"/>
    <s v=""/>
    <x v="0"/>
    <s v=""/>
    <s v=""/>
    <x v="1"/>
    <x v="0"/>
    <n v="195485"/>
    <x v="0"/>
  </r>
  <r>
    <x v="0"/>
    <x v="19"/>
    <x v="2"/>
    <n v="38"/>
    <x v="19"/>
    <n v="38"/>
    <s v="Enablement Homecare &amp; Beds"/>
    <s v="Intermediate Care"/>
    <x v="7"/>
    <s v="Short term domiciliary care (without reablement input)"/>
    <s v=""/>
    <x v="0"/>
    <s v=""/>
    <x v="0"/>
    <s v=""/>
    <s v=""/>
    <x v="2"/>
    <x v="6"/>
    <n v="149918"/>
    <x v="0"/>
  </r>
  <r>
    <x v="0"/>
    <x v="19"/>
    <x v="2"/>
    <n v="39"/>
    <x v="19"/>
    <n v="39"/>
    <s v="Enablement Homecare &amp; Beds"/>
    <s v="Intermediate Care"/>
    <x v="7"/>
    <s v="Domiciliary care to support hospital discharge (Discharge to Assess pathway 1)"/>
    <s v=""/>
    <x v="0"/>
    <s v=""/>
    <x v="0"/>
    <s v=""/>
    <s v=""/>
    <x v="2"/>
    <x v="0"/>
    <n v="365273"/>
    <x v="0"/>
  </r>
  <r>
    <x v="0"/>
    <x v="19"/>
    <x v="2"/>
    <n v="40"/>
    <x v="19"/>
    <n v="40"/>
    <s v="Enablement Homecare &amp; Beds"/>
    <s v="Intermediate Care"/>
    <x v="7"/>
    <s v="Domiciliary care to support hospital discharge (Discharge to Assess pathway 1)"/>
    <s v=""/>
    <x v="0"/>
    <s v=""/>
    <x v="0"/>
    <s v=""/>
    <s v=""/>
    <x v="2"/>
    <x v="4"/>
    <n v="381245"/>
    <x v="0"/>
  </r>
  <r>
    <x v="0"/>
    <x v="19"/>
    <x v="2"/>
    <n v="41"/>
    <x v="19"/>
    <n v="41"/>
    <s v="Assistive Technologies"/>
    <s v="Neighbourhood Care"/>
    <x v="1"/>
    <s v="Other"/>
    <s v="operational &amp; development staffing support"/>
    <x v="0"/>
    <s v=""/>
    <x v="0"/>
    <s v=""/>
    <s v=""/>
    <x v="2"/>
    <x v="0"/>
    <n v="115907"/>
    <x v="0"/>
  </r>
  <r>
    <x v="0"/>
    <x v="19"/>
    <x v="2"/>
    <n v="42"/>
    <x v="19"/>
    <n v="42"/>
    <s v="Enablement Homecare &amp; Beds"/>
    <s v="Intermediate Care"/>
    <x v="7"/>
    <s v="Domiciliary care to support hospital discharge (Discharge to Assess pathway 1)"/>
    <s v=""/>
    <x v="0"/>
    <s v=""/>
    <x v="0"/>
    <s v=""/>
    <s v=""/>
    <x v="2"/>
    <x v="0"/>
    <n v="1068919"/>
    <x v="0"/>
  </r>
  <r>
    <x v="0"/>
    <x v="19"/>
    <x v="2"/>
    <n v="43"/>
    <x v="19"/>
    <n v="43"/>
    <s v="Enablement Homecare &amp; Beds"/>
    <s v="Intermediate Care"/>
    <x v="5"/>
    <s v="Bed-based intermediate care with rehabilitation (to support discharge)"/>
    <s v=""/>
    <x v="0"/>
    <s v=""/>
    <x v="0"/>
    <s v=""/>
    <s v=""/>
    <x v="2"/>
    <x v="5"/>
    <n v="1820773"/>
    <x v="0"/>
  </r>
  <r>
    <x v="0"/>
    <x v="19"/>
    <x v="2"/>
    <n v="44"/>
    <x v="19"/>
    <n v="44"/>
    <s v="Enablement Homecare &amp; Beds"/>
    <s v="Intermediate Care"/>
    <x v="5"/>
    <s v="Bed-based intermediate care with rehabilitation (to support discharge)"/>
    <s v=""/>
    <x v="0"/>
    <s v=""/>
    <x v="0"/>
    <s v=""/>
    <s v=""/>
    <x v="2"/>
    <x v="1"/>
    <n v="1776801"/>
    <x v="0"/>
  </r>
  <r>
    <x v="0"/>
    <x v="19"/>
    <x v="2"/>
    <n v="45"/>
    <x v="19"/>
    <n v="45"/>
    <s v="Enablement Homecare &amp; Beds"/>
    <s v="Intermediate Care"/>
    <x v="5"/>
    <s v="Bed-based intermediate care with rehabilitation (to support discharge)"/>
    <s v=""/>
    <x v="0"/>
    <s v=""/>
    <x v="0"/>
    <s v=""/>
    <s v=""/>
    <x v="2"/>
    <x v="0"/>
    <n v="984777"/>
    <x v="0"/>
  </r>
  <r>
    <x v="0"/>
    <x v="19"/>
    <x v="2"/>
    <n v="46"/>
    <x v="19"/>
    <n v="46"/>
    <s v="Enablement Homecare &amp; Beds"/>
    <s v="Intermediate Care"/>
    <x v="4"/>
    <s v="Other"/>
    <s v="Equipment"/>
    <x v="0"/>
    <s v=""/>
    <x v="0"/>
    <s v=""/>
    <s v=""/>
    <x v="2"/>
    <x v="6"/>
    <n v="15791"/>
    <x v="0"/>
  </r>
  <r>
    <x v="0"/>
    <x v="19"/>
    <x v="2"/>
    <n v="47"/>
    <x v="19"/>
    <n v="47"/>
    <s v="Enablement Homecare &amp; Beds"/>
    <s v="Intermediate Care"/>
    <x v="7"/>
    <s v="Domiciliary care to support hospital discharge (Discharge to Assess pathway 1)"/>
    <s v=""/>
    <x v="0"/>
    <s v=""/>
    <x v="0"/>
    <s v=""/>
    <s v=""/>
    <x v="2"/>
    <x v="6"/>
    <n v="0"/>
    <x v="0"/>
  </r>
  <r>
    <x v="0"/>
    <x v="20"/>
    <x v="2"/>
    <n v="1"/>
    <x v="20"/>
    <n v="1"/>
    <s v="Hospital discharge: In-hospital support"/>
    <s v="SOTCC Hospital SW Team"/>
    <x v="3"/>
    <s v="Assessment teams/joint assessment"/>
    <s v=""/>
    <x v="0"/>
    <s v=""/>
    <x v="0"/>
    <s v=""/>
    <s v=""/>
    <x v="1"/>
    <x v="3"/>
    <n v="1500000"/>
    <x v="0"/>
  </r>
  <r>
    <x v="0"/>
    <x v="20"/>
    <x v="2"/>
    <n v="2"/>
    <x v="20"/>
    <n v="1"/>
    <s v="Hospital discharge: In-hospital support"/>
    <s v="Work with the Care Home market as a Provider Collaborative to establish a Trusted Assessor approach to assess and accept admissions over 7 days "/>
    <x v="8"/>
    <s v="Trusted Assessment"/>
    <s v=""/>
    <x v="0"/>
    <s v=""/>
    <x v="0"/>
    <s v=""/>
    <s v=""/>
    <x v="2"/>
    <x v="5"/>
    <n v="200000"/>
    <x v="0"/>
  </r>
  <r>
    <x v="0"/>
    <x v="20"/>
    <x v="2"/>
    <n v="3"/>
    <x v="20"/>
    <n v="1"/>
    <s v="Hospital discharge: In-hospital support"/>
    <s v="Contract for an interim Housing and Homeless advice specialist to provide specialist input for discharges requiring housing advice and support to liaise with district and borough councils to find the most appropriate solutions. Cost estimated at £700 per "/>
    <x v="2"/>
    <s v=""/>
    <s v=""/>
    <x v="0"/>
    <s v=""/>
    <x v="0"/>
    <s v=""/>
    <s v=""/>
    <x v="1"/>
    <x v="5"/>
    <n v="38037"/>
    <x v="0"/>
  </r>
  <r>
    <x v="0"/>
    <x v="20"/>
    <x v="2"/>
    <n v="4"/>
    <x v="20"/>
    <n v="1"/>
    <s v="Hospital discharge: In-hospital support"/>
    <s v="Care hotels"/>
    <x v="5"/>
    <s v="Bed-based intermediate care with reablement (to support discharge)"/>
    <s v=""/>
    <x v="0"/>
    <s v=""/>
    <x v="0"/>
    <s v=""/>
    <s v=""/>
    <x v="2"/>
    <x v="5"/>
    <n v="120000"/>
    <x v="0"/>
  </r>
  <r>
    <x v="0"/>
    <x v="20"/>
    <x v="2"/>
    <n v="5"/>
    <x v="20"/>
    <n v="1"/>
    <s v="Hospital discharge: In-hospital support"/>
    <s v="LA Care Brokerage and Direct Payments Team - 7 day service"/>
    <x v="8"/>
    <s v="Flexible working patterns (including 7 day working)"/>
    <s v=""/>
    <x v="0"/>
    <s v=""/>
    <x v="0"/>
    <s v=""/>
    <s v=""/>
    <x v="1"/>
    <x v="5"/>
    <n v="430036"/>
    <x v="0"/>
  </r>
  <r>
    <x v="0"/>
    <x v="20"/>
    <x v="2"/>
    <n v="6"/>
    <x v="20"/>
    <n v="1"/>
    <s v="Hospital discharge: In-hospital support"/>
    <s v="Reablement/Rehabilitation Services_x000a_MPFT Home First Contract. Short term (up to 6 weeks) intensive support from a multi-disciplinary team. Support both step up and step down."/>
    <x v="4"/>
    <s v="Reablement at home (to support discharge) "/>
    <s v=""/>
    <x v="1"/>
    <s v=""/>
    <x v="2"/>
    <s v=""/>
    <s v=""/>
    <x v="3"/>
    <x v="0"/>
    <n v="5499899"/>
    <x v="0"/>
  </r>
  <r>
    <x v="0"/>
    <x v="20"/>
    <x v="2"/>
    <n v="7"/>
    <x v="20"/>
    <n v="1"/>
    <s v="Hospital discharge: In-hospital support"/>
    <s v="Early Supported Discharge Team"/>
    <x v="8"/>
    <s v="Early Discharge Planning"/>
    <s v=""/>
    <x v="3"/>
    <s v=""/>
    <x v="2"/>
    <s v=""/>
    <s v=""/>
    <x v="6"/>
    <x v="1"/>
    <n v="99553"/>
    <x v="0"/>
  </r>
  <r>
    <x v="0"/>
    <x v="20"/>
    <x v="2"/>
    <n v="8"/>
    <x v="20"/>
    <n v="1"/>
    <s v="Hospital discharge: In-hospital support"/>
    <s v="NHS commissioning of voluntary sector provision for discharge"/>
    <x v="8"/>
    <s v="Multi-Disciplinary/Multi-Agency Discharge Teams supporting discharge"/>
    <s v=""/>
    <x v="3"/>
    <s v=""/>
    <x v="2"/>
    <s v=""/>
    <s v=""/>
    <x v="0"/>
    <x v="1"/>
    <n v="105600"/>
    <x v="0"/>
  </r>
  <r>
    <x v="0"/>
    <x v="20"/>
    <x v="2"/>
    <n v="9"/>
    <x v="20"/>
    <n v="2"/>
    <s v="Hospital discharge: Out-of-hospital support"/>
    <s v="UHNM low value one off PHBs within the acute to support discharge home for individuals where there is a need for practical support rather than formal care, to prevent holding in acute settings or transferring to D2A via complex discharge route. "/>
    <x v="11"/>
    <s v=""/>
    <s v=""/>
    <x v="1"/>
    <s v=""/>
    <x v="2"/>
    <s v=""/>
    <s v=""/>
    <x v="6"/>
    <x v="1"/>
    <n v="158490"/>
    <x v="0"/>
  </r>
  <r>
    <x v="0"/>
    <x v="20"/>
    <x v="2"/>
    <n v="10"/>
    <x v="20"/>
    <n v="2"/>
    <s v="Hospital discharge: Out-of-hospital support"/>
    <s v="Paying Providers to hold packages of care for up to 7 days of hospitalisation and potential to extend past 7 days by exception to pilot minor restarts. Includes funding for administration support for patient tracking purposes "/>
    <x v="7"/>
    <s v="Other"/>
    <s v="Holding packages of care for short term admissions (9% uplift 23/24 and assumed 8% for 24/25)"/>
    <x v="0"/>
    <s v=""/>
    <x v="0"/>
    <s v=""/>
    <s v=""/>
    <x v="1"/>
    <x v="5"/>
    <n v="400000"/>
    <x v="0"/>
  </r>
  <r>
    <x v="0"/>
    <x v="20"/>
    <x v="2"/>
    <n v="11"/>
    <x v="20"/>
    <n v="2"/>
    <s v="Hospital discharge: Out-of-hospital support"/>
    <s v="Increase voluntary, community, faith sector capacity into Hospital Discharge Service enhancing the existing Revival offer. "/>
    <x v="10"/>
    <s v="Low level support for simple hospital discharges (Discharge to Assess pathway 0)"/>
    <s v=""/>
    <x v="0"/>
    <s v=""/>
    <x v="0"/>
    <s v=""/>
    <s v=""/>
    <x v="2"/>
    <x v="5"/>
    <n v="78783"/>
    <x v="0"/>
  </r>
  <r>
    <x v="0"/>
    <x v="20"/>
    <x v="2"/>
    <n v="12"/>
    <x v="20"/>
    <n v="2"/>
    <s v="Hospital discharge: Out-of-hospital support"/>
    <s v="Hospital Discharge Service"/>
    <x v="10"/>
    <s v="Low level support for simple hospital discharges (Discharge to Assess pathway 0)"/>
    <s v=""/>
    <x v="0"/>
    <s v=""/>
    <x v="0"/>
    <s v=""/>
    <s v=""/>
    <x v="0"/>
    <x v="0"/>
    <n v="0"/>
    <x v="0"/>
  </r>
  <r>
    <x v="0"/>
    <x v="20"/>
    <x v="2"/>
    <n v="13"/>
    <x v="20"/>
    <n v="2"/>
    <s v="Hospital discharge: Out-of-hospital support"/>
    <s v="NSCHT low value one off PHBs within the acute to support discharge home for individuals where there is a need for practical support rather than formal care, to prevent holding in NSCHT settings or transferring to D2A via complex discharge route. "/>
    <x v="11"/>
    <s v=""/>
    <s v=""/>
    <x v="2"/>
    <s v=""/>
    <x v="2"/>
    <s v=""/>
    <s v=""/>
    <x v="5"/>
    <x v="1"/>
    <n v="8284"/>
    <x v="0"/>
  </r>
  <r>
    <x v="0"/>
    <x v="20"/>
    <x v="2"/>
    <n v="14"/>
    <x v="20"/>
    <n v="3"/>
    <s v="Reablement, enablement and intermediate care"/>
    <s v="Reablement/Rehabilitation Services_x000a_MPFT Home First Contract. Short term (up to 6 weeks) intensive support from a multi-disciplinary team. Support both step up and step down."/>
    <x v="4"/>
    <s v="Reablement at home (to support discharge) "/>
    <s v=""/>
    <x v="1"/>
    <s v=""/>
    <x v="2"/>
    <s v=""/>
    <s v=""/>
    <x v="3"/>
    <x v="6"/>
    <n v="573535"/>
    <x v="0"/>
  </r>
  <r>
    <x v="0"/>
    <x v="20"/>
    <x v="2"/>
    <n v="15"/>
    <x v="20"/>
    <n v="3"/>
    <s v="Reablement, enablement and intermediate care"/>
    <s v="Local Authority Enablement/Reablement"/>
    <x v="4"/>
    <s v="Reablement at home (to prevent admission to hospital or residential care)"/>
    <s v=""/>
    <x v="0"/>
    <s v=""/>
    <x v="0"/>
    <s v=""/>
    <s v=""/>
    <x v="1"/>
    <x v="3"/>
    <n v="3300000"/>
    <x v="0"/>
  </r>
  <r>
    <x v="0"/>
    <x v="20"/>
    <x v="2"/>
    <n v="16"/>
    <x v="20"/>
    <n v="3"/>
    <s v="Reablement, enablement and intermediate care"/>
    <s v="Reablement/Rehabilitation Services_x000a_MPFT Home First Contract. Short term (up to 6 weeks) intensive support from a multi-disciplinary team. Support both step up and step down."/>
    <x v="4"/>
    <s v="Reablement at home (to support discharge) "/>
    <s v=""/>
    <x v="1"/>
    <s v=""/>
    <x v="2"/>
    <s v=""/>
    <s v=""/>
    <x v="3"/>
    <x v="0"/>
    <n v="1600347"/>
    <x v="0"/>
  </r>
  <r>
    <x v="0"/>
    <x v="20"/>
    <x v="2"/>
    <n v="17"/>
    <x v="20"/>
    <n v="3"/>
    <s v="Reablement, enablement and intermediate care"/>
    <s v="Reablement/Rehabilitation Services_x000a_MPFT Home First Contract. Short term (up to 6 weeks) intensive support from a multi-disciplinary team. Support both step up and step down."/>
    <x v="4"/>
    <s v="Reablement at home (to support discharge) "/>
    <s v=""/>
    <x v="0"/>
    <s v=""/>
    <x v="2"/>
    <s v=""/>
    <s v=""/>
    <x v="3"/>
    <x v="0"/>
    <n v="2855721"/>
    <x v="0"/>
  </r>
  <r>
    <x v="0"/>
    <x v="20"/>
    <x v="2"/>
    <n v="18"/>
    <x v="20"/>
    <n v="3"/>
    <s v="Reablement, enablement and intermediate care"/>
    <s v="D2A Care Homes"/>
    <x v="5"/>
    <s v="Bed-based intermediate care with reablement (to support discharge)"/>
    <s v=""/>
    <x v="1"/>
    <s v=""/>
    <x v="2"/>
    <s v=""/>
    <s v=""/>
    <x v="2"/>
    <x v="6"/>
    <n v="3125929"/>
    <x v="0"/>
  </r>
  <r>
    <x v="0"/>
    <x v="20"/>
    <x v="2"/>
    <n v="19"/>
    <x v="20"/>
    <n v="4"/>
    <s v="Occupational therapy, equipment, technology and AI"/>
    <s v="Aids and adaptations"/>
    <x v="13"/>
    <s v="Adaptations, including statutory DFG grants"/>
    <s v=""/>
    <x v="0"/>
    <s v=""/>
    <x v="0"/>
    <s v=""/>
    <s v=""/>
    <x v="1"/>
    <x v="2"/>
    <n v="2152596"/>
    <x v="0"/>
  </r>
  <r>
    <x v="0"/>
    <x v="20"/>
    <x v="2"/>
    <n v="20"/>
    <x v="20"/>
    <n v="4"/>
    <s v="Occupational therapy, equipment, technology and AI"/>
    <s v="SCOTS OT Team"/>
    <x v="3"/>
    <s v="Assessment teams/joint assessment"/>
    <s v=""/>
    <x v="0"/>
    <s v=""/>
    <x v="0"/>
    <s v=""/>
    <s v=""/>
    <x v="1"/>
    <x v="3"/>
    <n v="1080000"/>
    <x v="0"/>
  </r>
  <r>
    <x v="0"/>
    <x v="20"/>
    <x v="2"/>
    <n v="21"/>
    <x v="20"/>
    <n v="4"/>
    <s v="Occupational therapy, equipment, technology and AI"/>
    <s v="Implement a range of Technology Enabled Equipment (TEC) to facilitate timely discharge and support individuals to remain/ return to their usual place of residence (home). Step up 'free of charge' telecare to facilitate same day discharge for 'at risk' ind"/>
    <x v="1"/>
    <s v="Assistive technologies including telecare"/>
    <s v=""/>
    <x v="0"/>
    <s v=""/>
    <x v="0"/>
    <s v=""/>
    <s v=""/>
    <x v="1"/>
    <x v="5"/>
    <n v="80000"/>
    <x v="0"/>
  </r>
  <r>
    <x v="0"/>
    <x v="20"/>
    <x v="2"/>
    <n v="22"/>
    <x v="20"/>
    <n v="4"/>
    <s v="Occupational therapy, equipment, technology and AI"/>
    <s v="Integrated Community Equipment Contract _x000a__x000a_S75 (SOTCC and Stoke CCG). Hire/ loan of community equipment aids and adaptations to support independent living and over reliance on formal care. "/>
    <x v="1"/>
    <s v="Community based equipment"/>
    <s v=""/>
    <x v="0"/>
    <s v=""/>
    <x v="0"/>
    <s v=""/>
    <s v=""/>
    <x v="2"/>
    <x v="0"/>
    <n v="1116378"/>
    <x v="0"/>
  </r>
  <r>
    <x v="0"/>
    <x v="20"/>
    <x v="2"/>
    <n v="23"/>
    <x v="20"/>
    <n v="5"/>
    <s v="Enhanced dementia and delirium support"/>
    <s v="Care homes - Marrow House (Dementia)"/>
    <x v="16"/>
    <s v="Care home"/>
    <s v=""/>
    <x v="0"/>
    <s v=""/>
    <x v="0"/>
    <s v=""/>
    <s v=""/>
    <x v="1"/>
    <x v="3"/>
    <n v="1841000"/>
    <x v="0"/>
  </r>
  <r>
    <x v="0"/>
    <x v="20"/>
    <x v="2"/>
    <n v="24"/>
    <x v="20"/>
    <n v="5"/>
    <s v="Enhanced dementia and delirium support"/>
    <s v="Dementia Service _x000a_Support primary care to maintain early identification of dementia diagnosis rates. Commissioning of a memory support service. Development of dementia friendly community and implementation of the dementia well transformational pathway, in"/>
    <x v="10"/>
    <s v="Multidisciplinary teams that are supporting independence, such as anticipatory care"/>
    <s v=""/>
    <x v="2"/>
    <s v=""/>
    <x v="2"/>
    <s v=""/>
    <s v=""/>
    <x v="5"/>
    <x v="0"/>
    <n v="2608067"/>
    <x v="0"/>
  </r>
  <r>
    <x v="0"/>
    <x v="20"/>
    <x v="2"/>
    <n v="25"/>
    <x v="20"/>
    <n v="6"/>
    <s v="Provider market development and admission avoidance"/>
    <s v="Dementia Service _x000a_Support primary care to maintain early identification of dementia diagnosis rates. Commissioning of a memory support service. Development of dementia friendly community and implementation of the dementia well transformational pathway, in"/>
    <x v="0"/>
    <s v="Social Prescribing"/>
    <s v=""/>
    <x v="4"/>
    <s v=""/>
    <x v="2"/>
    <s v=""/>
    <s v=""/>
    <x v="2"/>
    <x v="6"/>
    <n v="952191"/>
    <x v="0"/>
  </r>
  <r>
    <x v="0"/>
    <x v="20"/>
    <x v="2"/>
    <n v="26"/>
    <x v="20"/>
    <n v="6"/>
    <s v="Provider market development and admission avoidance"/>
    <s v="Supporting care and support provision"/>
    <x v="17"/>
    <s v=""/>
    <s v=""/>
    <x v="0"/>
    <s v=""/>
    <x v="0"/>
    <s v=""/>
    <s v=""/>
    <x v="2"/>
    <x v="3"/>
    <n v="2578114"/>
    <x v="0"/>
  </r>
  <r>
    <x v="0"/>
    <x v="20"/>
    <x v="2"/>
    <n v="27"/>
    <x v="20"/>
    <n v="6"/>
    <s v="Provider market development and admission avoidance"/>
    <s v="Supporting home care budget"/>
    <x v="7"/>
    <s v="Domiciliary care packages"/>
    <s v=""/>
    <x v="0"/>
    <s v=""/>
    <x v="0"/>
    <s v=""/>
    <s v=""/>
    <x v="2"/>
    <x v="3"/>
    <n v="1826744"/>
    <x v="0"/>
  </r>
  <r>
    <x v="0"/>
    <x v="20"/>
    <x v="2"/>
    <n v="28"/>
    <x v="20"/>
    <n v="6"/>
    <s v="Provider market development and admission avoidance"/>
    <s v="Seasonal surge funding"/>
    <x v="11"/>
    <s v=""/>
    <s v=""/>
    <x v="0"/>
    <s v=""/>
    <x v="0"/>
    <s v=""/>
    <s v=""/>
    <x v="1"/>
    <x v="3"/>
    <n v="1121896"/>
    <x v="0"/>
  </r>
  <r>
    <x v="0"/>
    <x v="20"/>
    <x v="2"/>
    <n v="29"/>
    <x v="20"/>
    <n v="6"/>
    <s v="Provider market development and admission avoidance"/>
    <s v="To support spot purchase capacity, home care and beds to meet additional demand over the winter "/>
    <x v="11"/>
    <s v=""/>
    <s v=""/>
    <x v="1"/>
    <s v=""/>
    <x v="2"/>
    <s v=""/>
    <s v=""/>
    <x v="2"/>
    <x v="1"/>
    <n v="559998"/>
    <x v="0"/>
  </r>
  <r>
    <x v="0"/>
    <x v="20"/>
    <x v="2"/>
    <n v="30"/>
    <x v="20"/>
    <n v="6"/>
    <s v="Provider market development and admission avoidance"/>
    <s v="Resource to support Care Homes that are experiencing challenges in terms of quality/ IPC/ outbreaks. "/>
    <x v="11"/>
    <s v=""/>
    <s v=""/>
    <x v="0"/>
    <s v=""/>
    <x v="0"/>
    <s v=""/>
    <s v=""/>
    <x v="2"/>
    <x v="5"/>
    <n v="22500"/>
    <x v="0"/>
  </r>
  <r>
    <x v="0"/>
    <x v="20"/>
    <x v="2"/>
    <n v="31"/>
    <x v="20"/>
    <n v="6"/>
    <s v="Provider market development and admission avoidance"/>
    <s v="Contribution to Community Wellbeing Teams"/>
    <x v="3"/>
    <s v="Assessment teams/joint assessment"/>
    <s v=""/>
    <x v="0"/>
    <s v=""/>
    <x v="0"/>
    <s v=""/>
    <s v=""/>
    <x v="1"/>
    <x v="0"/>
    <n v="1741589"/>
    <x v="0"/>
  </r>
  <r>
    <x v="0"/>
    <x v="20"/>
    <x v="2"/>
    <n v="32"/>
    <x v="20"/>
    <n v="6"/>
    <s v="Provider market development and admission avoidance"/>
    <s v="Contribution to Joint Carers Support Service"/>
    <x v="12"/>
    <s v="Carer advice and support related to Care Act duties"/>
    <s v=""/>
    <x v="0"/>
    <s v=""/>
    <x v="0"/>
    <s v=""/>
    <s v=""/>
    <x v="0"/>
    <x v="0"/>
    <n v="150912"/>
    <x v="0"/>
  </r>
  <r>
    <x v="0"/>
    <x v="20"/>
    <x v="2"/>
    <n v="33"/>
    <x v="20"/>
    <n v="6"/>
    <s v="Provider market development and admission avoidance"/>
    <s v="Dementia Service _x000a_Support primary care to maintain early identification of dementia diagnosis rates. Commissioning of a memory support service. Development of dementia friendly community and implementation of the dementia well transformational pathway, in"/>
    <x v="0"/>
    <s v="Social Prescribing"/>
    <s v=""/>
    <x v="4"/>
    <s v=""/>
    <x v="2"/>
    <s v=""/>
    <s v=""/>
    <x v="2"/>
    <x v="0"/>
    <n v="273417"/>
    <x v="0"/>
  </r>
  <r>
    <x v="0"/>
    <x v="20"/>
    <x v="2"/>
    <n v="34"/>
    <x v="20"/>
    <n v="6"/>
    <s v="Provider market development and admission avoidance"/>
    <s v="Dementia Service _x000a_Support primary care to maintain early identification of dementia diagnosis rates. Commissioning of a memory support service. Development of dementia friendly community and implementation of the dementia well transformational pathway, in"/>
    <x v="0"/>
    <s v="Social Prescribing"/>
    <s v=""/>
    <x v="4"/>
    <s v=""/>
    <x v="2"/>
    <s v=""/>
    <s v=""/>
    <x v="2"/>
    <x v="0"/>
    <n v="140049"/>
    <x v="0"/>
  </r>
  <r>
    <x v="0"/>
    <x v="20"/>
    <x v="2"/>
    <n v="35"/>
    <x v="20"/>
    <n v="6"/>
    <s v="Provider market development and admission avoidance"/>
    <s v="Supporting residential and nursing budget"/>
    <x v="16"/>
    <s v="Care home"/>
    <s v=""/>
    <x v="0"/>
    <s v=""/>
    <x v="0"/>
    <s v=""/>
    <s v=""/>
    <x v="2"/>
    <x v="0"/>
    <n v="6039228"/>
    <x v="0"/>
  </r>
  <r>
    <x v="0"/>
    <x v="20"/>
    <x v="2"/>
    <n v="36"/>
    <x v="20"/>
    <n v="6"/>
    <s v="Provider market development and admission avoidance"/>
    <s v="Joint funding broker"/>
    <x v="9"/>
    <s v="Joint commissioning infrastructure"/>
    <s v=""/>
    <x v="5"/>
    <s v="Central integrated/ joint staffing "/>
    <x v="0"/>
    <s v=""/>
    <s v=""/>
    <x v="1"/>
    <x v="0"/>
    <n v="82613"/>
    <x v="0"/>
  </r>
  <r>
    <x v="0"/>
    <x v="20"/>
    <x v="2"/>
    <n v="37"/>
    <x v="20"/>
    <n v="6"/>
    <s v="Provider market development and admission avoidance"/>
    <s v="Joint Market Nergotiator"/>
    <x v="9"/>
    <s v="Joint commissioning infrastructure"/>
    <s v=""/>
    <x v="5"/>
    <s v="Central integrated/ joint staffing "/>
    <x v="0"/>
    <s v=""/>
    <s v=""/>
    <x v="1"/>
    <x v="0"/>
    <n v="82613"/>
    <x v="0"/>
  </r>
  <r>
    <x v="0"/>
    <x v="20"/>
    <x v="2"/>
    <n v="38"/>
    <x v="20"/>
    <n v="6"/>
    <s v="Provider market development and admission avoidance"/>
    <s v="Provider Failure Winter Plan"/>
    <x v="11"/>
    <s v=""/>
    <s v=""/>
    <x v="0"/>
    <s v=""/>
    <x v="0"/>
    <s v=""/>
    <s v=""/>
    <x v="1"/>
    <x v="0"/>
    <n v="1116403"/>
    <x v="0"/>
  </r>
  <r>
    <x v="0"/>
    <x v="20"/>
    <x v="2"/>
    <n v="39"/>
    <x v="20"/>
    <n v="6"/>
    <s v="Provider market development and admission avoidance"/>
    <s v="Provider Improvement _x000a_Response Team (PIRT)"/>
    <x v="11"/>
    <s v=""/>
    <s v=""/>
    <x v="5"/>
    <s v="Support for care homes"/>
    <x v="1"/>
    <s v="0.5"/>
    <s v="0.5"/>
    <x v="3"/>
    <x v="0"/>
    <n v="90000"/>
    <x v="0"/>
  </r>
  <r>
    <x v="0"/>
    <x v="20"/>
    <x v="2"/>
    <n v="40"/>
    <x v="20"/>
    <n v="6"/>
    <s v="Provider market development and admission avoidance"/>
    <s v="NHS min contribution to ASC uplift - unallocated (Social Care only)"/>
    <x v="11"/>
    <s v=""/>
    <s v=""/>
    <x v="0"/>
    <s v=""/>
    <x v="0"/>
    <s v=""/>
    <s v=""/>
    <x v="1"/>
    <x v="0"/>
    <n v="953072"/>
    <x v="0"/>
  </r>
  <r>
    <x v="0"/>
    <x v="20"/>
    <x v="2"/>
    <n v="41"/>
    <x v="20"/>
    <n v="6"/>
    <s v="Provider market development and admission avoidance"/>
    <s v="Health tasks and medication calls"/>
    <x v="11"/>
    <s v=""/>
    <s v=""/>
    <x v="1"/>
    <s v=""/>
    <x v="0"/>
    <s v=""/>
    <s v=""/>
    <x v="1"/>
    <x v="6"/>
    <n v="645582"/>
    <x v="0"/>
  </r>
  <r>
    <x v="0"/>
    <x v="20"/>
    <x v="2"/>
    <n v="42"/>
    <x v="20"/>
    <n v="6"/>
    <s v="Provider market development and admission avoidance"/>
    <s v="Supporting care and support provision"/>
    <x v="17"/>
    <s v=""/>
    <s v=""/>
    <x v="0"/>
    <s v=""/>
    <x v="0"/>
    <s v=""/>
    <s v=""/>
    <x v="2"/>
    <x v="5"/>
    <n v="601570"/>
    <x v="0"/>
  </r>
  <r>
    <x v="0"/>
    <x v="20"/>
    <x v="2"/>
    <n v="43"/>
    <x v="20"/>
    <n v="6"/>
    <s v="Provider market development and admission avoidance"/>
    <s v="Supporting care and support provision"/>
    <x v="17"/>
    <s v=""/>
    <s v=""/>
    <x v="0"/>
    <s v=""/>
    <x v="0"/>
    <s v=""/>
    <s v=""/>
    <x v="1"/>
    <x v="0"/>
    <n v="1525068"/>
    <x v="0"/>
  </r>
  <r>
    <x v="0"/>
    <x v="20"/>
    <x v="2"/>
    <n v="44"/>
    <x v="20"/>
    <n v="6"/>
    <s v="Provider market development and admission avoidance"/>
    <s v="Urgent care contingency against overdelivery"/>
    <x v="17"/>
    <s v=""/>
    <s v=""/>
    <x v="0"/>
    <s v=""/>
    <x v="2"/>
    <s v=""/>
    <s v=""/>
    <x v="3"/>
    <x v="1"/>
    <n v="1767375"/>
    <x v="0"/>
  </r>
  <r>
    <x v="0"/>
    <x v="20"/>
    <x v="2"/>
    <n v="45"/>
    <x v="20"/>
    <n v="6"/>
    <s v="Provider market development and admission avoidance"/>
    <s v="Dementia Service _x000a_Support primary care to maintain early identification of dementia diagnosis rates. Commissioning of a memory support service. Development of dementia friendly community and implementation of the dementia well transformational pathway, in"/>
    <x v="0"/>
    <s v="Social Prescribing"/>
    <s v=""/>
    <x v="4"/>
    <s v=""/>
    <x v="2"/>
    <s v=""/>
    <s v=""/>
    <x v="2"/>
    <x v="6"/>
    <n v="424917"/>
    <x v="0"/>
  </r>
  <r>
    <x v="0"/>
    <x v="20"/>
    <x v="2"/>
    <n v="46"/>
    <x v="20"/>
    <n v="7"/>
    <s v="Falls response and prevention"/>
    <s v="SOT Telecare Response Service"/>
    <x v="1"/>
    <s v="Assistive technologies including telecare"/>
    <s v=""/>
    <x v="0"/>
    <s v=""/>
    <x v="0"/>
    <s v=""/>
    <s v=""/>
    <x v="1"/>
    <x v="3"/>
    <n v="1540000"/>
    <x v="0"/>
  </r>
  <r>
    <x v="0"/>
    <x v="20"/>
    <x v="2"/>
    <n v="47"/>
    <x v="20"/>
    <n v="7"/>
    <s v="Falls response and prevention"/>
    <s v="Increase capacity of falls service. Includes 3x telecare and lifeline responders, equipment and kit"/>
    <x v="1"/>
    <s v="Assistive technologies including telecare"/>
    <s v=""/>
    <x v="0"/>
    <s v=""/>
    <x v="0"/>
    <s v=""/>
    <s v=""/>
    <x v="1"/>
    <x v="3"/>
    <n v="200000"/>
    <x v="0"/>
  </r>
  <r>
    <x v="0"/>
    <x v="20"/>
    <x v="2"/>
    <n v="48"/>
    <x v="20"/>
    <n v="8"/>
    <s v="Voluntary, Community and Faith sector development"/>
    <s v="‘Keep on keeping up’ app _x000a_Falls prevention initiative in Care Homes/ Extra Care and Supported Living "/>
    <x v="1"/>
    <s v="Digital participation services"/>
    <s v=""/>
    <x v="0"/>
    <s v=""/>
    <x v="0"/>
    <s v=""/>
    <s v=""/>
    <x v="0"/>
    <x v="3"/>
    <n v="10000"/>
    <x v="0"/>
  </r>
  <r>
    <x v="0"/>
    <x v="20"/>
    <x v="2"/>
    <n v="49"/>
    <x v="20"/>
    <n v="8"/>
    <s v="Voluntary, Community and Faith sector development"/>
    <s v="Falls prevention"/>
    <x v="0"/>
    <s v="Risk Stratification"/>
    <s v=""/>
    <x v="0"/>
    <s v=""/>
    <x v="0"/>
    <s v=""/>
    <s v=""/>
    <x v="0"/>
    <x v="0"/>
    <n v="0"/>
    <x v="0"/>
  </r>
  <r>
    <x v="0"/>
    <x v="20"/>
    <x v="2"/>
    <n v="50"/>
    <x v="20"/>
    <n v="8"/>
    <s v="Voluntary, Community and Faith sector development"/>
    <s v="Voluntary sector older peoples floating support, vol sector embedded in track and triage/ D2A functions. "/>
    <x v="10"/>
    <s v="Low level support for simple hospital discharges (Discharge to Assess pathway 0)"/>
    <s v=""/>
    <x v="1"/>
    <s v=""/>
    <x v="2"/>
    <s v=""/>
    <s v=""/>
    <x v="0"/>
    <x v="6"/>
    <n v="212730"/>
    <x v="0"/>
  </r>
  <r>
    <x v="0"/>
    <x v="20"/>
    <x v="2"/>
    <n v="51"/>
    <x v="20"/>
    <n v="8"/>
    <s v="Voluntary, Community and Faith sector development"/>
    <s v="Small grants programme to support grass roots organisations to mobilise quickly to support discharge. _x000a_Handyperson facilities _x000a_Health foundation – food parcels/ food classes and budgeting _x000a_Furniture moves/ house clean/ removal of hoarding _x000a_Equipment deliv"/>
    <x v="10"/>
    <s v="Low level support for simple hospital discharges (Discharge to Assess pathway 0)"/>
    <s v=""/>
    <x v="0"/>
    <s v=""/>
    <x v="0"/>
    <s v=""/>
    <s v=""/>
    <x v="0"/>
    <x v="5"/>
    <n v="100000"/>
    <x v="0"/>
  </r>
  <r>
    <x v="0"/>
    <x v="20"/>
    <x v="2"/>
    <n v="52"/>
    <x v="20"/>
    <n v="8"/>
    <s v="Voluntary, Community and Faith sector development"/>
    <s v="Safe and Warm Homes Scheme"/>
    <x v="13"/>
    <s v="Discretionary use of DFG"/>
    <s v=""/>
    <x v="0"/>
    <s v=""/>
    <x v="0"/>
    <s v=""/>
    <s v=""/>
    <x v="0"/>
    <x v="2"/>
    <n v="1241000"/>
    <x v="0"/>
  </r>
  <r>
    <x v="0"/>
    <x v="20"/>
    <x v="2"/>
    <n v="53"/>
    <x v="20"/>
    <n v="8"/>
    <s v="Voluntary, Community and Faith sector development"/>
    <s v="Energy Advice Service"/>
    <x v="13"/>
    <s v="Discretionary use of DFG"/>
    <s v=""/>
    <x v="0"/>
    <s v=""/>
    <x v="0"/>
    <s v=""/>
    <s v=""/>
    <x v="0"/>
    <x v="2"/>
    <n v="50000"/>
    <x v="0"/>
  </r>
  <r>
    <x v="0"/>
    <x v="20"/>
    <x v="2"/>
    <n v="54"/>
    <x v="20"/>
    <n v="8"/>
    <s v="Voluntary, Community and Faith sector development"/>
    <s v="Safe &amp; well checks (Revival)"/>
    <x v="0"/>
    <s v="Risk Stratification"/>
    <s v=""/>
    <x v="0"/>
    <s v=""/>
    <x v="0"/>
    <s v=""/>
    <s v=""/>
    <x v="0"/>
    <x v="0"/>
    <n v="285282"/>
    <x v="0"/>
  </r>
  <r>
    <x v="0"/>
    <x v="20"/>
    <x v="2"/>
    <n v="55"/>
    <x v="20"/>
    <n v="8"/>
    <s v="Voluntary, Community and Faith sector development"/>
    <s v="Saltbox Enablement"/>
    <x v="0"/>
    <s v="Risk Stratification"/>
    <s v=""/>
    <x v="0"/>
    <s v=""/>
    <x v="0"/>
    <s v=""/>
    <s v=""/>
    <x v="0"/>
    <x v="0"/>
    <n v="0"/>
    <x v="0"/>
  </r>
  <r>
    <x v="0"/>
    <x v="20"/>
    <x v="2"/>
    <n v="56"/>
    <x v="20"/>
    <n v="9"/>
    <s v="Integrated support/resource - Integrated staffing resource"/>
    <s v="Support for safeguarding and provider improvement "/>
    <x v="6"/>
    <s v="Safeguarding"/>
    <s v=""/>
    <x v="0"/>
    <s v=""/>
    <x v="0"/>
    <s v=""/>
    <s v=""/>
    <x v="1"/>
    <x v="3"/>
    <n v="400000"/>
    <x v="0"/>
  </r>
  <r>
    <x v="0"/>
    <x v="20"/>
    <x v="2"/>
    <n v="57"/>
    <x v="20"/>
    <n v="9"/>
    <s v="Integrated support/resource - Integrated staffing resource"/>
    <s v="Commissioning staffing towards joint commissioning of contracts"/>
    <x v="17"/>
    <s v=""/>
    <s v=""/>
    <x v="0"/>
    <s v=""/>
    <x v="0"/>
    <s v=""/>
    <s v=""/>
    <x v="1"/>
    <x v="0"/>
    <n v="99761"/>
    <x v="0"/>
  </r>
  <r>
    <x v="0"/>
    <x v="20"/>
    <x v="2"/>
    <n v="58"/>
    <x v="20"/>
    <n v="9"/>
    <s v="Integrated support/resource - Integrated staffing resource"/>
    <s v="Partnerships and Effectiveness Managers"/>
    <x v="9"/>
    <s v="Joint commissioning infrastructure"/>
    <s v=""/>
    <x v="5"/>
    <s v="Central integrated/ joint staffing "/>
    <x v="0"/>
    <s v=""/>
    <s v=""/>
    <x v="1"/>
    <x v="0"/>
    <n v="169693"/>
    <x v="0"/>
  </r>
  <r>
    <x v="0"/>
    <x v="20"/>
    <x v="2"/>
    <n v="59"/>
    <x v="20"/>
    <n v="9"/>
    <s v="Integrated support/resource - Integrated staffing resource"/>
    <s v="Partnerships and Effectiveness Officers"/>
    <x v="9"/>
    <s v="Joint commissioning infrastructure"/>
    <s v=""/>
    <x v="5"/>
    <s v="Central integrated/ joint staffing "/>
    <x v="0"/>
    <s v=""/>
    <s v=""/>
    <x v="1"/>
    <x v="6"/>
    <n v="120571"/>
    <x v="0"/>
  </r>
  <r>
    <x v="0"/>
    <x v="20"/>
    <x v="2"/>
    <n v="60"/>
    <x v="20"/>
    <n v="9"/>
    <s v="Integrated support/resource - Integrated staffing resource"/>
    <s v="Integrated Discharge Hub - Director"/>
    <x v="9"/>
    <s v="New governance arrangements"/>
    <s v=""/>
    <x v="1"/>
    <s v=""/>
    <x v="0"/>
    <s v=""/>
    <s v=""/>
    <x v="3"/>
    <x v="1"/>
    <n v="55000"/>
    <x v="0"/>
  </r>
  <r>
    <x v="0"/>
    <x v="20"/>
    <x v="2"/>
    <n v="61"/>
    <x v="20"/>
    <n v="9"/>
    <s v="Integrated support/resource - Integrated staffing resource"/>
    <s v="integrated Discharge Hub - Transformation Support (6 months)"/>
    <x v="9"/>
    <s v="New governance arrangements"/>
    <s v=""/>
    <x v="1"/>
    <s v=""/>
    <x v="0"/>
    <s v=""/>
    <s v=""/>
    <x v="3"/>
    <x v="1"/>
    <n v="0"/>
    <x v="0"/>
  </r>
  <r>
    <x v="0"/>
    <x v="20"/>
    <x v="2"/>
    <n v="62"/>
    <x v="20"/>
    <n v="6"/>
    <s v="Provider market development and admission avoidance"/>
    <s v="Seasonal surge funding"/>
    <x v="11"/>
    <s v=""/>
    <s v=""/>
    <x v="0"/>
    <s v=""/>
    <x v="0"/>
    <s v=""/>
    <s v=""/>
    <x v="1"/>
    <x v="5"/>
    <n v="210000"/>
    <x v="0"/>
  </r>
  <r>
    <x v="0"/>
    <x v="21"/>
    <x v="3"/>
    <n v="1"/>
    <x v="21"/>
    <n v="14"/>
    <s v="Disabled Facilities Grant inc Rails and Ceiling Tracks"/>
    <s v="Provision of Adaptations, Rails and Hoists."/>
    <x v="13"/>
    <s v="Adaptations, including statutory DFG grants"/>
    <s v=""/>
    <x v="0"/>
    <s v=""/>
    <x v="0"/>
    <s v=""/>
    <s v=""/>
    <x v="2"/>
    <x v="2"/>
    <n v="1441905"/>
    <x v="0"/>
  </r>
  <r>
    <x v="0"/>
    <x v="21"/>
    <x v="3"/>
    <n v="2"/>
    <x v="21"/>
    <n v="13"/>
    <s v="DoLS Assessments"/>
    <s v="Deprivation of Liberty Safeguards"/>
    <x v="6"/>
    <s v="Other"/>
    <s v="DoLs"/>
    <x v="0"/>
    <s v=""/>
    <x v="0"/>
    <s v=""/>
    <s v=""/>
    <x v="1"/>
    <x v="4"/>
    <n v="50000"/>
    <x v="0"/>
  </r>
  <r>
    <x v="0"/>
    <x v="21"/>
    <x v="3"/>
    <n v="3"/>
    <x v="21"/>
    <n v="13"/>
    <s v="Care Act Commissioning , reporting and assessments"/>
    <s v=" Commissioning  and reporting and assessments"/>
    <x v="6"/>
    <s v="Other"/>
    <s v="Resources for Reporting &amp; Assessments"/>
    <x v="0"/>
    <s v=""/>
    <x v="0"/>
    <s v=""/>
    <s v=""/>
    <x v="1"/>
    <x v="4"/>
    <n v="835331"/>
    <x v="0"/>
  </r>
  <r>
    <x v="0"/>
    <x v="21"/>
    <x v="3"/>
    <n v="4"/>
    <x v="21"/>
    <n v="13"/>
    <s v="Care Act IMHA"/>
    <s v="Contribution to IMHA Service"/>
    <x v="6"/>
    <s v="Independent Mental Health Advocacy"/>
    <s v=""/>
    <x v="2"/>
    <s v=""/>
    <x v="0"/>
    <s v=""/>
    <s v=""/>
    <x v="1"/>
    <x v="4"/>
    <n v="28223"/>
    <x v="0"/>
  </r>
  <r>
    <x v="0"/>
    <x v="21"/>
    <x v="3"/>
    <n v="5"/>
    <x v="21"/>
    <n v="13"/>
    <s v="Care Act Assessments"/>
    <s v="Provision of Resources for Assessments"/>
    <x v="6"/>
    <s v="Other"/>
    <s v="Resources for Reporting &amp; Assessments"/>
    <x v="0"/>
    <s v=""/>
    <x v="0"/>
    <s v=""/>
    <s v=""/>
    <x v="1"/>
    <x v="4"/>
    <n v="448950"/>
    <x v="0"/>
  </r>
  <r>
    <x v="0"/>
    <x v="21"/>
    <x v="3"/>
    <n v="6"/>
    <x v="21"/>
    <n v="13"/>
    <s v="Community Services"/>
    <s v="Information Team Resource"/>
    <x v="6"/>
    <s v="Other"/>
    <s v="Carer advice and support"/>
    <x v="0"/>
    <s v=""/>
    <x v="0"/>
    <s v=""/>
    <s v=""/>
    <x v="1"/>
    <x v="4"/>
    <n v="27746"/>
    <x v="0"/>
  </r>
  <r>
    <x v="0"/>
    <x v="21"/>
    <x v="3"/>
    <n v="7"/>
    <x v="21"/>
    <n v="8"/>
    <s v="Protection of Social Care"/>
    <s v="Adaptations"/>
    <x v="2"/>
    <s v=""/>
    <s v=""/>
    <x v="0"/>
    <s v=""/>
    <x v="0"/>
    <s v=""/>
    <s v=""/>
    <x v="2"/>
    <x v="0"/>
    <n v="141550.5888"/>
    <x v="0"/>
  </r>
  <r>
    <x v="0"/>
    <x v="21"/>
    <x v="3"/>
    <n v="8"/>
    <x v="21"/>
    <n v="8"/>
    <s v="Protection of Social Care"/>
    <s v="Support to Placements in PD&amp;SI "/>
    <x v="16"/>
    <s v="Other"/>
    <s v="Supported Living"/>
    <x v="0"/>
    <s v=""/>
    <x v="0"/>
    <s v=""/>
    <s v=""/>
    <x v="2"/>
    <x v="0"/>
    <n v="13079.651400000001"/>
    <x v="0"/>
  </r>
  <r>
    <x v="0"/>
    <x v="21"/>
    <x v="3"/>
    <n v="9"/>
    <x v="21"/>
    <n v="8"/>
    <s v="Protection of Social Care"/>
    <s v="Support to Placements in MH"/>
    <x v="16"/>
    <s v="Nursing home"/>
    <s v=""/>
    <x v="0"/>
    <s v=""/>
    <x v="0"/>
    <s v=""/>
    <s v=""/>
    <x v="2"/>
    <x v="0"/>
    <n v="143874.05220000001"/>
    <x v="0"/>
  </r>
  <r>
    <x v="0"/>
    <x v="21"/>
    <x v="3"/>
    <n v="10"/>
    <x v="21"/>
    <n v="8"/>
    <s v="Protection of Social Care"/>
    <s v="Resources for Placements and Packages"/>
    <x v="16"/>
    <s v="Care home"/>
    <s v=""/>
    <x v="0"/>
    <s v=""/>
    <x v="0"/>
    <s v=""/>
    <s v=""/>
    <x v="2"/>
    <x v="0"/>
    <n v="3419071.9588000001"/>
    <x v="0"/>
  </r>
  <r>
    <x v="0"/>
    <x v="21"/>
    <x v="3"/>
    <n v="11"/>
    <x v="21"/>
    <n v="8"/>
    <s v="Protection of Social Care"/>
    <s v="Support to Placements in Older people"/>
    <x v="16"/>
    <s v="Care home"/>
    <s v=""/>
    <x v="0"/>
    <s v=""/>
    <x v="0"/>
    <s v=""/>
    <s v=""/>
    <x v="2"/>
    <x v="0"/>
    <n v="732447.79920000001"/>
    <x v="0"/>
  </r>
  <r>
    <x v="0"/>
    <x v="21"/>
    <x v="3"/>
    <n v="12"/>
    <x v="21"/>
    <n v="8"/>
    <s v="Protection of Social Care"/>
    <s v="Support to Placements in Learning Disabilities"/>
    <x v="16"/>
    <s v="Learning disability"/>
    <s v=""/>
    <x v="0"/>
    <s v=""/>
    <x v="0"/>
    <s v=""/>
    <s v=""/>
    <x v="2"/>
    <x v="0"/>
    <n v="418541.4486"/>
    <x v="0"/>
  </r>
  <r>
    <x v="0"/>
    <x v="21"/>
    <x v="3"/>
    <n v="13"/>
    <x v="21"/>
    <n v="22"/>
    <s v="Extra Care Housing Service"/>
    <s v="Support to Extra Care"/>
    <x v="16"/>
    <s v="Extra care"/>
    <s v=""/>
    <x v="0"/>
    <s v=""/>
    <x v="0"/>
    <s v=""/>
    <s v=""/>
    <x v="1"/>
    <x v="0"/>
    <n v="201430.22399999999"/>
    <x v="0"/>
  </r>
  <r>
    <x v="0"/>
    <x v="21"/>
    <x v="3"/>
    <n v="14"/>
    <x v="21"/>
    <n v="15"/>
    <s v="Community Services"/>
    <s v="YCYW Integrated Delivery Infrastructure"/>
    <x v="4"/>
    <s v="Reablement at home (to prevent admission to hospital or residential care)"/>
    <s v=""/>
    <x v="0"/>
    <s v=""/>
    <x v="0"/>
    <s v=""/>
    <s v=""/>
    <x v="2"/>
    <x v="0"/>
    <n v="230262.7248"/>
    <x v="0"/>
  </r>
  <r>
    <x v="0"/>
    <x v="21"/>
    <x v="3"/>
    <n v="15"/>
    <x v="21"/>
    <n v="15"/>
    <s v="Community Services"/>
    <s v="YCYW 7 Day Working"/>
    <x v="8"/>
    <s v="Flexible working patterns (including 7 day working)"/>
    <s v=""/>
    <x v="0"/>
    <s v=""/>
    <x v="0"/>
    <s v=""/>
    <s v=""/>
    <x v="2"/>
    <x v="0"/>
    <n v="369016.49339999998"/>
    <x v="0"/>
  </r>
  <r>
    <x v="0"/>
    <x v="21"/>
    <x v="3"/>
    <n v="16"/>
    <x v="21"/>
    <n v="15"/>
    <s v="Community Services"/>
    <s v="YCYW Integrated Reablement"/>
    <x v="4"/>
    <s v="Reablement at home (to prevent admission to hospital or residential care)"/>
    <s v=""/>
    <x v="1"/>
    <s v=""/>
    <x v="0"/>
    <s v=""/>
    <s v=""/>
    <x v="2"/>
    <x v="0"/>
    <n v="753778.44"/>
    <x v="0"/>
  </r>
  <r>
    <x v="0"/>
    <x v="21"/>
    <x v="3"/>
    <n v="17"/>
    <x v="21"/>
    <n v="15"/>
    <s v="Community Services"/>
    <s v="Falls Response Services"/>
    <x v="0"/>
    <s v="Risk Stratification"/>
    <s v=""/>
    <x v="0"/>
    <s v=""/>
    <x v="0"/>
    <s v=""/>
    <s v=""/>
    <x v="6"/>
    <x v="0"/>
    <n v="340481.95380000002"/>
    <x v="0"/>
  </r>
  <r>
    <x v="0"/>
    <x v="21"/>
    <x v="3"/>
    <n v="18"/>
    <x v="21"/>
    <n v="15"/>
    <s v="Community Services"/>
    <s v="YCYW Home from Hospital Scheme"/>
    <x v="4"/>
    <s v="Reablement at home (to support discharge) "/>
    <s v=""/>
    <x v="1"/>
    <s v=""/>
    <x v="0"/>
    <s v=""/>
    <s v=""/>
    <x v="2"/>
    <x v="0"/>
    <n v="233680.82579999999"/>
    <x v="0"/>
  </r>
  <r>
    <x v="0"/>
    <x v="21"/>
    <x v="3"/>
    <n v="19"/>
    <x v="21"/>
    <n v="15"/>
    <s v="Community Services"/>
    <s v="YCYW Home from Hospital Scheme"/>
    <x v="4"/>
    <s v="Reablement at home (to support discharge) "/>
    <s v=""/>
    <x v="0"/>
    <s v=""/>
    <x v="0"/>
    <s v=""/>
    <s v=""/>
    <x v="2"/>
    <x v="0"/>
    <n v="233680.82579999999"/>
    <x v="0"/>
  </r>
  <r>
    <x v="0"/>
    <x v="21"/>
    <x v="3"/>
    <n v="20"/>
    <x v="21"/>
    <n v="15"/>
    <s v="Community Services"/>
    <s v="Expanded reablement"/>
    <x v="4"/>
    <s v="Reablement at home (accepting step up and step down users)"/>
    <s v=""/>
    <x v="0"/>
    <s v=""/>
    <x v="0"/>
    <s v=""/>
    <s v=""/>
    <x v="2"/>
    <x v="0"/>
    <n v="1163079.9216"/>
    <x v="0"/>
  </r>
  <r>
    <x v="0"/>
    <x v="21"/>
    <x v="3"/>
    <n v="21"/>
    <x v="21"/>
    <n v="15"/>
    <s v="Community Services"/>
    <s v="Social Prescribing"/>
    <x v="0"/>
    <s v="Social Prescribing"/>
    <s v=""/>
    <x v="2"/>
    <s v=""/>
    <x v="0"/>
    <s v=""/>
    <s v=""/>
    <x v="2"/>
    <x v="0"/>
    <n v="133524.65520000001"/>
    <x v="0"/>
  </r>
  <r>
    <x v="0"/>
    <x v="21"/>
    <x v="3"/>
    <n v="22"/>
    <x v="21"/>
    <n v="15"/>
    <s v="Community Services"/>
    <s v="MH Reablement Beds"/>
    <x v="5"/>
    <s v="Bed-based intermediate care with reablement (to support admissions avoidance)"/>
    <s v=""/>
    <x v="2"/>
    <s v=""/>
    <x v="0"/>
    <s v=""/>
    <s v=""/>
    <x v="2"/>
    <x v="0"/>
    <n v="119893.4586"/>
    <x v="0"/>
  </r>
  <r>
    <x v="0"/>
    <x v="21"/>
    <x v="3"/>
    <n v="23"/>
    <x v="21"/>
    <n v="15"/>
    <s v="Community Services"/>
    <s v="Carers centre"/>
    <x v="12"/>
    <s v="Carer advice and support related to Care Act duties"/>
    <s v=""/>
    <x v="0"/>
    <s v=""/>
    <x v="0"/>
    <s v=""/>
    <s v=""/>
    <x v="0"/>
    <x v="0"/>
    <n v="347913.02159999998"/>
    <x v="0"/>
  </r>
  <r>
    <x v="0"/>
    <x v="21"/>
    <x v="3"/>
    <n v="24"/>
    <x v="21"/>
    <n v="15"/>
    <s v="Community Services"/>
    <s v="Village Agents"/>
    <x v="15"/>
    <s v="Other"/>
    <s v="Village Agents"/>
    <x v="0"/>
    <s v="Village Agents"/>
    <x v="0"/>
    <s v=""/>
    <s v=""/>
    <x v="0"/>
    <x v="0"/>
    <n v="39237.897599999997"/>
    <x v="0"/>
  </r>
  <r>
    <x v="0"/>
    <x v="21"/>
    <x v="3"/>
    <n v="25"/>
    <x v="21"/>
    <n v="12"/>
    <s v="Strategic Support "/>
    <s v="Resource for Programme Management"/>
    <x v="9"/>
    <s v="Programme management"/>
    <s v=""/>
    <x v="0"/>
    <s v=""/>
    <x v="0"/>
    <s v=""/>
    <s v=""/>
    <x v="1"/>
    <x v="0"/>
    <n v="78341.607000000004"/>
    <x v="0"/>
  </r>
  <r>
    <x v="0"/>
    <x v="21"/>
    <x v="3"/>
    <n v="26"/>
    <x v="21"/>
    <n v="12"/>
    <s v="Strategic Support "/>
    <s v="Commissioning Resource"/>
    <x v="9"/>
    <s v="Joint commissioning infrastructure"/>
    <s v=""/>
    <x v="0"/>
    <s v=""/>
    <x v="0"/>
    <s v=""/>
    <s v=""/>
    <x v="1"/>
    <x v="0"/>
    <n v="107071.6176"/>
    <x v="0"/>
  </r>
  <r>
    <x v="0"/>
    <x v="21"/>
    <x v="3"/>
    <n v="27"/>
    <x v="21"/>
    <n v="29"/>
    <s v="Discharge Co Ordinator"/>
    <s v="Complex Health Case Co Ordinator Resource"/>
    <x v="8"/>
    <s v="Multi-Disciplinary/Multi-Agency Discharge Teams supporting discharge"/>
    <s v=""/>
    <x v="1"/>
    <s v=""/>
    <x v="2"/>
    <s v=""/>
    <s v=""/>
    <x v="2"/>
    <x v="5"/>
    <n v="0"/>
    <x v="0"/>
  </r>
  <r>
    <x v="0"/>
    <x v="21"/>
    <x v="3"/>
    <n v="28"/>
    <x v="21"/>
    <n v="12"/>
    <s v="Strategic Support "/>
    <s v="Resource for Commissioning"/>
    <x v="9"/>
    <s v="Joint commissioning infrastructure"/>
    <s v=""/>
    <x v="0"/>
    <s v=""/>
    <x v="0"/>
    <s v=""/>
    <s v=""/>
    <x v="1"/>
    <x v="0"/>
    <n v="372299.34960000002"/>
    <x v="0"/>
  </r>
  <r>
    <x v="0"/>
    <x v="21"/>
    <x v="3"/>
    <n v="29"/>
    <x v="21"/>
    <n v="12"/>
    <s v="Strategic Support "/>
    <s v="Resource for Data management"/>
    <x v="9"/>
    <s v="Data Integration"/>
    <s v=""/>
    <x v="0"/>
    <s v=""/>
    <x v="0"/>
    <s v=""/>
    <s v=""/>
    <x v="1"/>
    <x v="0"/>
    <n v="54101.089800000002"/>
    <x v="0"/>
  </r>
  <r>
    <x v="0"/>
    <x v="21"/>
    <x v="3"/>
    <n v="30"/>
    <x v="21"/>
    <n v="12"/>
    <s v="Strategic Support "/>
    <s v="Resource for Data management - Contract"/>
    <x v="9"/>
    <s v="Data Integration"/>
    <s v=""/>
    <x v="1"/>
    <s v=""/>
    <x v="2"/>
    <s v=""/>
    <s v=""/>
    <x v="4"/>
    <x v="0"/>
    <n v="6771.7493999999997"/>
    <x v="0"/>
  </r>
  <r>
    <x v="0"/>
    <x v="21"/>
    <x v="3"/>
    <n v="31"/>
    <x v="21"/>
    <n v="12"/>
    <s v="Strategic Support "/>
    <s v="Resource for D2a"/>
    <x v="9"/>
    <s v="Joint commissioning infrastructure"/>
    <s v=""/>
    <x v="0"/>
    <s v=""/>
    <x v="0"/>
    <s v=""/>
    <s v=""/>
    <x v="1"/>
    <x v="0"/>
    <n v="50518.159200000002"/>
    <x v="0"/>
  </r>
  <r>
    <x v="0"/>
    <x v="21"/>
    <x v="3"/>
    <n v="32"/>
    <x v="21"/>
    <n v="16"/>
    <s v="Transformation Funding"/>
    <s v="Integrated Delivery Infrsatructure"/>
    <x v="8"/>
    <s v="Multi-Disciplinary/Multi-Agency Discharge Teams supporting discharge"/>
    <s v=""/>
    <x v="0"/>
    <s v=""/>
    <x v="0"/>
    <s v=""/>
    <s v=""/>
    <x v="2"/>
    <x v="0"/>
    <n v="663698.00699999998"/>
    <x v="0"/>
  </r>
  <r>
    <x v="0"/>
    <x v="21"/>
    <x v="3"/>
    <n v="33"/>
    <x v="21"/>
    <n v="100"/>
    <s v="Out of Hospital Commissioned Services"/>
    <s v="Agreement re Hospital Discharge"/>
    <x v="8"/>
    <s v="Early Discharge Planning"/>
    <s v=""/>
    <x v="1"/>
    <s v=""/>
    <x v="2"/>
    <s v=""/>
    <s v=""/>
    <x v="6"/>
    <x v="0"/>
    <n v="745696.50659999996"/>
    <x v="0"/>
  </r>
  <r>
    <x v="0"/>
    <x v="21"/>
    <x v="3"/>
    <n v="34"/>
    <x v="21"/>
    <n v="16"/>
    <s v="Transformation Funding"/>
    <s v="Integrated Delivery Infrsatructure"/>
    <x v="8"/>
    <s v="Multi-Disciplinary/Multi-Agency Discharge Teams supporting discharge"/>
    <s v=""/>
    <x v="0"/>
    <s v=""/>
    <x v="0"/>
    <s v=""/>
    <s v=""/>
    <x v="2"/>
    <x v="3"/>
    <n v="500000"/>
    <x v="0"/>
  </r>
  <r>
    <x v="0"/>
    <x v="21"/>
    <x v="3"/>
    <n v="35"/>
    <x v="21"/>
    <n v="20"/>
    <s v="Support Planning &amp; Brokerage"/>
    <s v="Resource Support"/>
    <x v="8"/>
    <s v="Engagement and Choice"/>
    <s v=""/>
    <x v="0"/>
    <s v=""/>
    <x v="0"/>
    <s v=""/>
    <s v=""/>
    <x v="1"/>
    <x v="3"/>
    <n v="376151"/>
    <x v="0"/>
  </r>
  <r>
    <x v="0"/>
    <x v="21"/>
    <x v="3"/>
    <n v="36"/>
    <x v="21"/>
    <n v="17"/>
    <s v="Fair Price of Care"/>
    <s v="Support to Provider Market for Placements"/>
    <x v="16"/>
    <s v="Learning disability"/>
    <s v=""/>
    <x v="0"/>
    <s v=""/>
    <x v="0"/>
    <s v=""/>
    <s v=""/>
    <x v="2"/>
    <x v="3"/>
    <n v="1100000"/>
    <x v="0"/>
  </r>
  <r>
    <x v="0"/>
    <x v="21"/>
    <x v="3"/>
    <n v="37"/>
    <x v="21"/>
    <n v="17"/>
    <s v="Protection of Social Care"/>
    <s v="Support to Provider Market for Placements"/>
    <x v="16"/>
    <s v="Nursing home"/>
    <s v=""/>
    <x v="0"/>
    <s v=""/>
    <x v="0"/>
    <s v=""/>
    <s v=""/>
    <x v="2"/>
    <x v="3"/>
    <n v="76000"/>
    <x v="0"/>
  </r>
  <r>
    <x v="0"/>
    <x v="21"/>
    <x v="3"/>
    <n v="38"/>
    <x v="21"/>
    <n v="23"/>
    <s v="Home First Pathways"/>
    <s v="Resource Support for Home First Scheme"/>
    <x v="8"/>
    <s v="Home First/Discharge to Assess - process support/core costs"/>
    <s v=""/>
    <x v="0"/>
    <s v=""/>
    <x v="0"/>
    <s v=""/>
    <s v=""/>
    <x v="2"/>
    <x v="3"/>
    <n v="279521"/>
    <x v="0"/>
  </r>
  <r>
    <x v="0"/>
    <x v="21"/>
    <x v="3"/>
    <n v="39"/>
    <x v="21"/>
    <n v="23"/>
    <s v="Home First Pathways"/>
    <s v="Resource Support for Home First Scheme"/>
    <x v="8"/>
    <s v="Home First/Discharge to Assess - process support/core costs"/>
    <s v=""/>
    <x v="0"/>
    <s v=""/>
    <x v="0"/>
    <s v=""/>
    <s v=""/>
    <x v="6"/>
    <x v="3"/>
    <n v="57437"/>
    <x v="0"/>
  </r>
  <r>
    <x v="0"/>
    <x v="21"/>
    <x v="3"/>
    <n v="40"/>
    <x v="21"/>
    <n v="28"/>
    <s v="Flow Support inc trusted Assesor (7 Day)"/>
    <s v="Resource for 7 day Assessor"/>
    <x v="8"/>
    <s v="Trusted Assessment"/>
    <s v=""/>
    <x v="0"/>
    <s v=""/>
    <x v="0"/>
    <s v=""/>
    <s v=""/>
    <x v="4"/>
    <x v="3"/>
    <n v="146997"/>
    <x v="0"/>
  </r>
  <r>
    <x v="0"/>
    <x v="21"/>
    <x v="3"/>
    <n v="41"/>
    <x v="21"/>
    <n v="30"/>
    <s v="Integration Partnership Programme"/>
    <s v="Contibution to Partnership"/>
    <x v="9"/>
    <s v="Research and evaluation"/>
    <s v=""/>
    <x v="1"/>
    <s v=""/>
    <x v="0"/>
    <s v=""/>
    <s v=""/>
    <x v="1"/>
    <x v="3"/>
    <n v="15000"/>
    <x v="0"/>
  </r>
  <r>
    <x v="0"/>
    <x v="21"/>
    <x v="3"/>
    <n v="42"/>
    <x v="21"/>
    <n v="33"/>
    <s v="External Support to Client Finance"/>
    <s v="Support for delivery of Direct payments"/>
    <x v="17"/>
    <s v=""/>
    <s v=""/>
    <x v="0"/>
    <s v=""/>
    <x v="0"/>
    <s v=""/>
    <s v=""/>
    <x v="1"/>
    <x v="3"/>
    <n v="65000"/>
    <x v="0"/>
  </r>
  <r>
    <x v="0"/>
    <x v="21"/>
    <x v="3"/>
    <n v="43"/>
    <x v="21"/>
    <n v="44"/>
    <s v="Homelessness Discharge Support -Mental Health"/>
    <s v="Support for Discharge"/>
    <x v="2"/>
    <s v=""/>
    <s v=""/>
    <x v="2"/>
    <s v=""/>
    <x v="0"/>
    <s v=""/>
    <s v=""/>
    <x v="0"/>
    <x v="3"/>
    <n v="0"/>
    <x v="0"/>
  </r>
  <r>
    <x v="0"/>
    <x v="21"/>
    <x v="3"/>
    <n v="44"/>
    <x v="21"/>
    <n v="47"/>
    <s v="Community Catalyst - Micro Provider"/>
    <s v="Micro Commissioning of Services"/>
    <x v="10"/>
    <s v="Low level support for simple hospital discharges (Discharge to Assess pathway 0)"/>
    <s v=""/>
    <x v="0"/>
    <s v=""/>
    <x v="0"/>
    <s v=""/>
    <s v=""/>
    <x v="0"/>
    <x v="3"/>
    <n v="69319"/>
    <x v="0"/>
  </r>
  <r>
    <x v="0"/>
    <x v="21"/>
    <x v="3"/>
    <n v="45"/>
    <x v="21"/>
    <n v="56"/>
    <s v="Development Officer DP's &amp; PHB's"/>
    <s v="Development Officer Resource"/>
    <x v="17"/>
    <s v=""/>
    <s v=""/>
    <x v="0"/>
    <s v=""/>
    <x v="0"/>
    <s v=""/>
    <s v=""/>
    <x v="1"/>
    <x v="3"/>
    <n v="0"/>
    <x v="0"/>
  </r>
  <r>
    <x v="0"/>
    <x v="21"/>
    <x v="3"/>
    <n v="46"/>
    <x v="21"/>
    <n v="64"/>
    <s v="In House Home Care"/>
    <s v="Care Resource Management"/>
    <x v="8"/>
    <s v="Monitoring and responding to system demand and capacity"/>
    <s v=""/>
    <x v="0"/>
    <s v=""/>
    <x v="0"/>
    <s v=""/>
    <s v=""/>
    <x v="1"/>
    <x v="3"/>
    <n v="0"/>
    <x v="0"/>
  </r>
  <r>
    <x v="0"/>
    <x v="21"/>
    <x v="3"/>
    <n v="47"/>
    <x v="21"/>
    <n v="67"/>
    <s v="CRC Project officer "/>
    <s v="development and Transition of Homes"/>
    <x v="8"/>
    <s v="Improved discharge to Care Homes"/>
    <s v=""/>
    <x v="0"/>
    <s v=""/>
    <x v="0"/>
    <s v=""/>
    <s v=""/>
    <x v="1"/>
    <x v="3"/>
    <n v="48774"/>
    <x v="0"/>
  </r>
  <r>
    <x v="0"/>
    <x v="21"/>
    <x v="3"/>
    <n v="48"/>
    <x v="21"/>
    <n v="70"/>
    <s v="Strategic Housing Role "/>
    <s v="Resource Support"/>
    <x v="8"/>
    <s v="Housing and related services"/>
    <s v=""/>
    <x v="0"/>
    <s v=""/>
    <x v="0"/>
    <s v=""/>
    <s v=""/>
    <x v="1"/>
    <x v="3"/>
    <n v="0"/>
    <x v="0"/>
  </r>
  <r>
    <x v="0"/>
    <x v="21"/>
    <x v="3"/>
    <n v="49"/>
    <x v="21"/>
    <n v="76"/>
    <s v="Extra Care Housing Scheme - Pemberley Place"/>
    <s v="Scheme support"/>
    <x v="16"/>
    <s v="Extra care"/>
    <s v=""/>
    <x v="0"/>
    <s v=""/>
    <x v="0"/>
    <s v=""/>
    <s v=""/>
    <x v="1"/>
    <x v="3"/>
    <n v="50000"/>
    <x v="0"/>
  </r>
  <r>
    <x v="0"/>
    <x v="21"/>
    <x v="3"/>
    <n v="50"/>
    <x v="21"/>
    <n v="77"/>
    <s v="Programme &amp; project Manager"/>
    <s v="Programme Resource"/>
    <x v="9"/>
    <s v="Programme management"/>
    <s v=""/>
    <x v="0"/>
    <s v=""/>
    <x v="0"/>
    <s v=""/>
    <s v=""/>
    <x v="1"/>
    <x v="3"/>
    <n v="70846"/>
    <x v="0"/>
  </r>
  <r>
    <x v="0"/>
    <x v="21"/>
    <x v="3"/>
    <n v="51"/>
    <x v="21"/>
    <n v="78"/>
    <s v="Home from Hospital"/>
    <s v="WE Care &amp; Repair Service"/>
    <x v="1"/>
    <s v="Community based equipment"/>
    <s v=""/>
    <x v="0"/>
    <s v=""/>
    <x v="0"/>
    <s v=""/>
    <s v=""/>
    <x v="1"/>
    <x v="3"/>
    <n v="50000"/>
    <x v="0"/>
  </r>
  <r>
    <x v="0"/>
    <x v="21"/>
    <x v="3"/>
    <n v="52"/>
    <x v="21"/>
    <n v="101"/>
    <s v="Measured &amp; Discharge Schemes"/>
    <s v="In year requirements"/>
    <x v="10"/>
    <s v="Low level support for simple hospital discharges (Discharge to Assess pathway 0)"/>
    <s v=""/>
    <x v="0"/>
    <s v=""/>
    <x v="0"/>
    <s v=""/>
    <s v=""/>
    <x v="2"/>
    <x v="3"/>
    <n v="1997966"/>
    <x v="0"/>
  </r>
  <r>
    <x v="0"/>
    <x v="21"/>
    <x v="3"/>
    <n v="53"/>
    <x v="21"/>
    <n v="15"/>
    <s v="Falls Response Services"/>
    <m/>
    <x v="0"/>
    <s v="Other"/>
    <s v="Falls Service"/>
    <x v="1"/>
    <s v=""/>
    <x v="2"/>
    <s v=""/>
    <s v=""/>
    <x v="2"/>
    <x v="0"/>
    <n v="64950.258600000001"/>
    <x v="0"/>
  </r>
  <r>
    <x v="0"/>
    <x v="21"/>
    <x v="3"/>
    <n v="54"/>
    <x v="21"/>
    <n v="15"/>
    <s v="Community Services"/>
    <s v="Integrated Reablement Services "/>
    <x v="4"/>
    <s v="Reablement at home (to support discharge) "/>
    <s v=""/>
    <x v="1"/>
    <s v=""/>
    <x v="2"/>
    <s v=""/>
    <s v=""/>
    <x v="2"/>
    <x v="0"/>
    <n v="450471.90059999999"/>
    <x v="0"/>
  </r>
  <r>
    <x v="0"/>
    <x v="21"/>
    <x v="3"/>
    <n v="55"/>
    <x v="21"/>
    <n v="15"/>
    <s v="Community Services"/>
    <s v="Integrated Delivery Infrastructure"/>
    <x v="4"/>
    <s v="Reablement at home (to support discharge) "/>
    <s v=""/>
    <x v="1"/>
    <s v=""/>
    <x v="0"/>
    <s v=""/>
    <s v=""/>
    <x v="2"/>
    <x v="0"/>
    <n v="663698.00699999998"/>
    <x v="0"/>
  </r>
  <r>
    <x v="0"/>
    <x v="21"/>
    <x v="3"/>
    <n v="56"/>
    <x v="21"/>
    <n v="15"/>
    <s v="Community Services"/>
    <s v="Resources for Integrated Care"/>
    <x v="8"/>
    <s v="Multi-Disciplinary/Multi-Agency Discharge Teams supporting discharge"/>
    <s v=""/>
    <x v="1"/>
    <s v=""/>
    <x v="2"/>
    <s v=""/>
    <s v=""/>
    <x v="4"/>
    <x v="0"/>
    <n v="2884701.8484"/>
    <x v="0"/>
  </r>
  <r>
    <x v="0"/>
    <x v="21"/>
    <x v="3"/>
    <n v="57"/>
    <x v="21"/>
    <n v="15"/>
    <s v="Community Services"/>
    <s v="D2A Discharge Liasion Nurse"/>
    <x v="8"/>
    <s v="Early Discharge Planning"/>
    <s v=""/>
    <x v="1"/>
    <s v=""/>
    <x v="2"/>
    <s v=""/>
    <s v=""/>
    <x v="2"/>
    <x v="0"/>
    <n v="33794.294399999999"/>
    <x v="0"/>
  </r>
  <r>
    <x v="0"/>
    <x v="21"/>
    <x v="3"/>
    <n v="58"/>
    <x v="21"/>
    <n v="15"/>
    <s v="Community Services"/>
    <s v="YCYW Home from Hospital Scheme"/>
    <x v="4"/>
    <s v="Reablement at home (to support discharge) "/>
    <s v=""/>
    <x v="1"/>
    <s v=""/>
    <x v="0"/>
    <s v=""/>
    <s v=""/>
    <x v="2"/>
    <x v="0"/>
    <n v="233679.76920000001"/>
    <x v="0"/>
  </r>
  <r>
    <x v="0"/>
    <x v="21"/>
    <x v="3"/>
    <n v="59"/>
    <x v="21"/>
    <n v="15"/>
    <s v="Community Services"/>
    <s v="Care Teams"/>
    <x v="15"/>
    <s v="Physical health/wellbeing"/>
    <s v=""/>
    <x v="1"/>
    <s v=""/>
    <x v="0"/>
    <s v=""/>
    <s v=""/>
    <x v="2"/>
    <x v="4"/>
    <n v="1119286"/>
    <x v="0"/>
  </r>
  <r>
    <x v="0"/>
    <x v="21"/>
    <x v="3"/>
    <n v="60"/>
    <x v="21"/>
    <n v="15"/>
    <s v="Community Services"/>
    <s v="Home Response"/>
    <x v="4"/>
    <s v="Reablement at home (to prevent admission to hospital or residential care)"/>
    <s v=""/>
    <x v="1"/>
    <s v=""/>
    <x v="0"/>
    <s v=""/>
    <s v=""/>
    <x v="2"/>
    <x v="4"/>
    <n v="36511"/>
    <x v="0"/>
  </r>
  <r>
    <x v="0"/>
    <x v="21"/>
    <x v="3"/>
    <n v="61"/>
    <x v="21"/>
    <n v="15"/>
    <s v="Community Services"/>
    <s v="Care Planning"/>
    <x v="3"/>
    <s v="Care navigation and planning"/>
    <s v=""/>
    <x v="1"/>
    <s v=""/>
    <x v="0"/>
    <s v=""/>
    <s v=""/>
    <x v="2"/>
    <x v="4"/>
    <n v="176836"/>
    <x v="0"/>
  </r>
  <r>
    <x v="0"/>
    <x v="21"/>
    <x v="3"/>
    <n v="62"/>
    <x v="21"/>
    <n v="15"/>
    <s v="Community Services"/>
    <s v="Health Checks"/>
    <x v="0"/>
    <s v="Risk Stratification"/>
    <s v=""/>
    <x v="1"/>
    <s v=""/>
    <x v="0"/>
    <s v=""/>
    <s v=""/>
    <x v="2"/>
    <x v="4"/>
    <n v="98557"/>
    <x v="0"/>
  </r>
  <r>
    <x v="0"/>
    <x v="21"/>
    <x v="3"/>
    <n v="63"/>
    <x v="21"/>
    <n v="15"/>
    <s v="Community Services"/>
    <s v="CASH Service Contract"/>
    <x v="3"/>
    <s v="Assessment teams/joint assessment"/>
    <s v=""/>
    <x v="1"/>
    <s v=""/>
    <x v="0"/>
    <s v=""/>
    <s v=""/>
    <x v="2"/>
    <x v="4"/>
    <n v="2434816"/>
    <x v="0"/>
  </r>
  <r>
    <x v="0"/>
    <x v="21"/>
    <x v="3"/>
    <n v="64"/>
    <x v="21"/>
    <n v="15"/>
    <s v="Community Services"/>
    <s v="Out Reach Services"/>
    <x v="15"/>
    <s v="Mental health /wellbeing"/>
    <s v=""/>
    <x v="2"/>
    <s v=""/>
    <x v="0"/>
    <s v=""/>
    <s v=""/>
    <x v="2"/>
    <x v="4"/>
    <n v="935149"/>
    <x v="0"/>
  </r>
  <r>
    <x v="0"/>
    <x v="21"/>
    <x v="3"/>
    <n v="65"/>
    <x v="21"/>
    <n v="15"/>
    <s v="Community Services"/>
    <s v="Community Based MH Reablement Team"/>
    <x v="4"/>
    <s v="Rehabilitation at home (to prevent admission to hospital or residential care)"/>
    <s v=""/>
    <x v="2"/>
    <s v=""/>
    <x v="0"/>
    <s v=""/>
    <s v=""/>
    <x v="2"/>
    <x v="4"/>
    <n v="288064"/>
    <x v="0"/>
  </r>
  <r>
    <x v="0"/>
    <x v="21"/>
    <x v="3"/>
    <n v="66"/>
    <x v="21"/>
    <n v="15"/>
    <s v="Community Services"/>
    <s v="Resource for Commissioning"/>
    <x v="9"/>
    <s v="Joint commissioning infrastructure"/>
    <s v=""/>
    <x v="5"/>
    <s v="Commissioning"/>
    <x v="0"/>
    <s v=""/>
    <s v=""/>
    <x v="2"/>
    <x v="4"/>
    <n v="302889"/>
    <x v="0"/>
  </r>
  <r>
    <x v="0"/>
    <x v="21"/>
    <x v="3"/>
    <n v="67"/>
    <x v="21"/>
    <n v="15"/>
    <s v="Community Services"/>
    <s v="Equipment"/>
    <x v="1"/>
    <s v="Community based equipment"/>
    <s v=""/>
    <x v="1"/>
    <s v=""/>
    <x v="0"/>
    <s v=""/>
    <s v=""/>
    <x v="2"/>
    <x v="4"/>
    <n v="20004"/>
    <x v="0"/>
  </r>
  <r>
    <x v="0"/>
    <x v="21"/>
    <x v="3"/>
    <n v="68"/>
    <x v="21"/>
    <n v="15"/>
    <s v="Community Services"/>
    <s v="Carers centre"/>
    <x v="12"/>
    <s v="Carer advice and support related to Care Act duties"/>
    <s v=""/>
    <x v="0"/>
    <s v=""/>
    <x v="0"/>
    <s v=""/>
    <s v=""/>
    <x v="2"/>
    <x v="4"/>
    <n v="196044"/>
    <x v="0"/>
  </r>
  <r>
    <x v="0"/>
    <x v="21"/>
    <x v="3"/>
    <n v="69"/>
    <x v="21"/>
    <n v="15"/>
    <s v="Community Services"/>
    <s v="Team Resource"/>
    <x v="4"/>
    <s v="Reablement at home (to prevent admission to hospital or residential care)"/>
    <s v=""/>
    <x v="0"/>
    <s v=""/>
    <x v="0"/>
    <s v=""/>
    <s v=""/>
    <x v="2"/>
    <x v="4"/>
    <n v="72313"/>
    <x v="0"/>
  </r>
  <r>
    <x v="0"/>
    <x v="21"/>
    <x v="3"/>
    <n v="70"/>
    <x v="21"/>
    <n v="15"/>
    <s v="Community Services"/>
    <s v="Resource for Delivery of Social Work"/>
    <x v="3"/>
    <s v="Care navigation and planning"/>
    <s v=""/>
    <x v="0"/>
    <s v=""/>
    <x v="0"/>
    <s v=""/>
    <s v=""/>
    <x v="2"/>
    <x v="4"/>
    <n v="3468867"/>
    <x v="0"/>
  </r>
  <r>
    <x v="0"/>
    <x v="21"/>
    <x v="3"/>
    <n v="71"/>
    <x v="21"/>
    <n v="15"/>
    <s v="Community Services"/>
    <s v="Resource for Delivery of Social Work"/>
    <x v="15"/>
    <s v="Physical health/wellbeing"/>
    <s v=""/>
    <x v="0"/>
    <s v=""/>
    <x v="0"/>
    <s v=""/>
    <s v=""/>
    <x v="2"/>
    <x v="4"/>
    <n v="2782936"/>
    <x v="0"/>
  </r>
  <r>
    <x v="0"/>
    <x v="21"/>
    <x v="3"/>
    <n v="72"/>
    <x v="21"/>
    <n v="15"/>
    <s v="Community Services"/>
    <s v="D2A Discharge Liasion Nurse"/>
    <x v="8"/>
    <s v="Early Discharge Planning"/>
    <s v=""/>
    <x v="1"/>
    <s v=""/>
    <x v="2"/>
    <s v=""/>
    <s v=""/>
    <x v="2"/>
    <x v="6"/>
    <n v="65749"/>
    <x v="0"/>
  </r>
  <r>
    <x v="0"/>
    <x v="21"/>
    <x v="3"/>
    <n v="73"/>
    <x v="21"/>
    <n v="15"/>
    <s v="Community Services"/>
    <s v="Intermediate Care"/>
    <x v="5"/>
    <s v="Bed-based intermediate care with rehabilitation accepting step up and step down users"/>
    <s v=""/>
    <x v="1"/>
    <s v=""/>
    <x v="2"/>
    <s v=""/>
    <s v=""/>
    <x v="2"/>
    <x v="6"/>
    <n v="4930314"/>
    <x v="0"/>
  </r>
  <r>
    <x v="0"/>
    <x v="21"/>
    <x v="3"/>
    <n v="74"/>
    <x v="21"/>
    <n v="15"/>
    <s v="Community Services"/>
    <s v="Home Care"/>
    <x v="15"/>
    <s v="Physical health/wellbeing"/>
    <s v=""/>
    <x v="1"/>
    <s v=""/>
    <x v="2"/>
    <s v=""/>
    <s v=""/>
    <x v="2"/>
    <x v="6"/>
    <n v="167923"/>
    <x v="0"/>
  </r>
  <r>
    <x v="0"/>
    <x v="21"/>
    <x v="3"/>
    <n v="75"/>
    <x v="21"/>
    <n v="15"/>
    <s v="Community Services"/>
    <s v="Prevention services via Reablement"/>
    <x v="4"/>
    <s v="Reablement at home (to support discharge) "/>
    <s v=""/>
    <x v="1"/>
    <s v=""/>
    <x v="2"/>
    <s v=""/>
    <s v=""/>
    <x v="2"/>
    <x v="6"/>
    <n v="13404804"/>
    <x v="0"/>
  </r>
  <r>
    <x v="0"/>
    <x v="21"/>
    <x v="3"/>
    <n v="76"/>
    <x v="21"/>
    <n v="15"/>
    <s v="Community Services"/>
    <s v="Delivery of Social Work &amp; Health"/>
    <x v="3"/>
    <s v="Care navigation and planning"/>
    <s v=""/>
    <x v="1"/>
    <s v=""/>
    <x v="2"/>
    <s v=""/>
    <s v=""/>
    <x v="2"/>
    <x v="6"/>
    <n v="8570996"/>
    <x v="0"/>
  </r>
  <r>
    <x v="0"/>
    <x v="21"/>
    <x v="3"/>
    <n v="77"/>
    <x v="21"/>
    <n v="15"/>
    <s v="Community Services"/>
    <s v="Dementia Assessment Service"/>
    <x v="3"/>
    <s v="Care navigation and planning"/>
    <s v=""/>
    <x v="2"/>
    <s v=""/>
    <x v="2"/>
    <s v=""/>
    <s v=""/>
    <x v="2"/>
    <x v="6"/>
    <n v="400598"/>
    <x v="0"/>
  </r>
  <r>
    <x v="0"/>
    <x v="21"/>
    <x v="3"/>
    <n v="78"/>
    <x v="21"/>
    <n v="15"/>
    <s v="Community Services"/>
    <s v="Peer mentoring and Wellbeing"/>
    <x v="15"/>
    <s v="Mental health /wellbeing"/>
    <s v=""/>
    <x v="2"/>
    <s v=""/>
    <x v="2"/>
    <s v=""/>
    <s v=""/>
    <x v="2"/>
    <x v="6"/>
    <n v="350056"/>
    <x v="0"/>
  </r>
  <r>
    <x v="0"/>
    <x v="21"/>
    <x v="3"/>
    <n v="79"/>
    <x v="21"/>
    <n v="15"/>
    <s v="Community Services"/>
    <s v="Contract Infrastructure"/>
    <x v="4"/>
    <s v="Reablement at home (to prevent admission to hospital or residential care)"/>
    <s v=""/>
    <x v="2"/>
    <s v=""/>
    <x v="2"/>
    <s v=""/>
    <s v=""/>
    <x v="2"/>
    <x v="6"/>
    <n v="60"/>
    <x v="0"/>
  </r>
  <r>
    <x v="0"/>
    <x v="21"/>
    <x v="3"/>
    <n v="80"/>
    <x v="21"/>
    <n v="15"/>
    <s v="Community Services"/>
    <s v="Infrastructure Premises Cost"/>
    <x v="11"/>
    <s v=""/>
    <s v=""/>
    <x v="5"/>
    <s v="Premises Costs"/>
    <x v="2"/>
    <s v=""/>
    <s v=""/>
    <x v="2"/>
    <x v="6"/>
    <n v="716382"/>
    <x v="0"/>
  </r>
  <r>
    <x v="0"/>
    <x v="21"/>
    <x v="3"/>
    <n v="81"/>
    <x v="21"/>
    <n v="15"/>
    <s v="Community Services"/>
    <s v="Direct Payment Hub"/>
    <x v="3"/>
    <s v="Care navigation and planning"/>
    <s v=""/>
    <x v="0"/>
    <s v=""/>
    <x v="2"/>
    <s v=""/>
    <s v=""/>
    <x v="2"/>
    <x v="6"/>
    <n v="14861"/>
    <x v="0"/>
  </r>
  <r>
    <x v="0"/>
    <x v="21"/>
    <x v="3"/>
    <n v="82"/>
    <x v="21"/>
    <n v="15"/>
    <s v="Community Services"/>
    <s v="Integrated Reablement Services "/>
    <x v="4"/>
    <s v="Reablement at home (to support discharge) "/>
    <s v=""/>
    <x v="0"/>
    <s v=""/>
    <x v="2"/>
    <s v=""/>
    <s v=""/>
    <x v="2"/>
    <x v="6"/>
    <n v="0"/>
    <x v="0"/>
  </r>
  <r>
    <x v="0"/>
    <x v="21"/>
    <x v="3"/>
    <n v="83"/>
    <x v="21"/>
    <n v="15"/>
    <s v="Community Services"/>
    <s v="YCYW Integrated Delivery Infrastructure"/>
    <x v="4"/>
    <s v="Reablement at home (to prevent admission to hospital or residential care)"/>
    <s v=""/>
    <x v="1"/>
    <s v=""/>
    <x v="2"/>
    <s v=""/>
    <s v=""/>
    <x v="2"/>
    <x v="0"/>
    <n v="234325.3518"/>
    <x v="0"/>
  </r>
  <r>
    <x v="0"/>
    <x v="21"/>
    <x v="3"/>
    <n v="84"/>
    <x v="21"/>
    <n v="15"/>
    <s v="Community Services"/>
    <s v="MH Reablement Beds"/>
    <x v="5"/>
    <s v="Bed-based intermediate care with rehabilitation (to support admission avoidance)"/>
    <s v=""/>
    <x v="0"/>
    <s v=""/>
    <x v="2"/>
    <s v=""/>
    <s v=""/>
    <x v="2"/>
    <x v="0"/>
    <n v="10900.9422"/>
    <x v="0"/>
  </r>
  <r>
    <x v="0"/>
    <x v="21"/>
    <x v="3"/>
    <n v="85"/>
    <x v="21"/>
    <n v="102"/>
    <s v="Care Act Assessments"/>
    <s v="Resource to Support Completion of Assessments"/>
    <x v="3"/>
    <s v="Assessment teams/joint assessment"/>
    <s v=""/>
    <x v="0"/>
    <s v=""/>
    <x v="0"/>
    <s v=""/>
    <s v=""/>
    <x v="2"/>
    <x v="5"/>
    <n v="0"/>
    <x v="0"/>
  </r>
  <r>
    <x v="0"/>
    <x v="21"/>
    <x v="3"/>
    <n v="86"/>
    <x v="21"/>
    <n v="102"/>
    <s v="Care Journey Coordination"/>
    <s v="Resource to support planning and Co ordination of care"/>
    <x v="3"/>
    <s v="Support for implementation of anticipatory care"/>
    <s v=""/>
    <x v="0"/>
    <s v=""/>
    <x v="0"/>
    <s v=""/>
    <s v=""/>
    <x v="2"/>
    <x v="5"/>
    <n v="107000"/>
    <x v="0"/>
  </r>
  <r>
    <x v="0"/>
    <x v="21"/>
    <x v="3"/>
    <n v="87"/>
    <x v="21"/>
    <n v="102"/>
    <s v="Discharge Co Ordinator"/>
    <s v="Complex Health Case Co Ordinator Resource"/>
    <x v="8"/>
    <s v="Multi-Disciplinary/Multi-Agency Discharge Teams supporting discharge"/>
    <s v=""/>
    <x v="1"/>
    <s v=""/>
    <x v="2"/>
    <s v=""/>
    <s v=""/>
    <x v="2"/>
    <x v="0"/>
    <n v="52829"/>
    <x v="0"/>
  </r>
  <r>
    <x v="0"/>
    <x v="21"/>
    <x v="3"/>
    <n v="88"/>
    <x v="21"/>
    <n v="102"/>
    <s v="Home First Pathways"/>
    <s v="Resource Support for Home First Scheme"/>
    <x v="8"/>
    <s v="Home First/Discharge to Assess - process support/core costs"/>
    <s v=""/>
    <x v="0"/>
    <s v=""/>
    <x v="0"/>
    <s v=""/>
    <s v=""/>
    <x v="2"/>
    <x v="5"/>
    <n v="279521"/>
    <x v="0"/>
  </r>
  <r>
    <x v="0"/>
    <x v="21"/>
    <x v="3"/>
    <n v="89"/>
    <x v="21"/>
    <n v="102"/>
    <s v="Home First Pathways"/>
    <s v="Resource Support for Home First Scheme"/>
    <x v="8"/>
    <s v="Home First/Discharge to Assess - process support/core costs"/>
    <s v=""/>
    <x v="0"/>
    <s v=""/>
    <x v="0"/>
    <s v=""/>
    <s v=""/>
    <x v="6"/>
    <x v="5"/>
    <n v="57437"/>
    <x v="0"/>
  </r>
  <r>
    <x v="0"/>
    <x v="21"/>
    <x v="3"/>
    <n v="90"/>
    <x v="21"/>
    <n v="102"/>
    <s v="Discharge Schemes"/>
    <s v="Community Schemes to support Discharge"/>
    <x v="10"/>
    <s v="Low level support for simple hospital discharges (Discharge to Assess pathway 0)"/>
    <s v=""/>
    <x v="0"/>
    <s v=""/>
    <x v="0"/>
    <s v=""/>
    <s v=""/>
    <x v="2"/>
    <x v="5"/>
    <n v="243436"/>
    <x v="0"/>
  </r>
  <r>
    <x v="0"/>
    <x v="21"/>
    <x v="3"/>
    <n v="91"/>
    <x v="21"/>
    <n v="103"/>
    <s v="Discharge Schemes"/>
    <s v="Community Schemes to support Discharge"/>
    <x v="10"/>
    <s v="Low level support for simple hospital discharges (Discharge to Assess pathway 0)"/>
    <s v=""/>
    <x v="0"/>
    <s v=""/>
    <x v="0"/>
    <s v=""/>
    <s v=""/>
    <x v="2"/>
    <x v="1"/>
    <n v="1700000"/>
    <x v="0"/>
  </r>
  <r>
    <x v="0"/>
    <x v="22"/>
    <x v="3"/>
    <n v="1"/>
    <x v="22"/>
    <n v="1"/>
    <s v="Integrated Partnerships Team"/>
    <s v="Jointly appointed team to work on projects to enable integration"/>
    <x v="9"/>
    <s v="Joint commissioning infrastructure"/>
    <s v=""/>
    <x v="1"/>
    <s v=""/>
    <x v="2"/>
    <s v=""/>
    <s v=""/>
    <x v="4"/>
    <x v="0"/>
    <n v="443730.22"/>
    <x v="0"/>
  </r>
  <r>
    <x v="0"/>
    <x v="22"/>
    <x v="3"/>
    <n v="2"/>
    <x v="22"/>
    <n v="2"/>
    <s v="NBT Integrated Discharge Service (IDS) Lead"/>
    <s v="There is a historic arrangment between South Gloucestershire and Bristol that they split the salary for NBT's Integrated Discharge Service Lead located within Southmead Hospitals IDS team (Helen Mee currently in role). This budget sits within the wider BC"/>
    <x v="3"/>
    <s v="Care navigation and planning"/>
    <s v=""/>
    <x v="3"/>
    <s v=""/>
    <x v="2"/>
    <s v=""/>
    <s v=""/>
    <x v="6"/>
    <x v="0"/>
    <n v="56550.3"/>
    <x v="0"/>
  </r>
  <r>
    <x v="0"/>
    <x v="22"/>
    <x v="3"/>
    <n v="3"/>
    <x v="22"/>
    <n v="3"/>
    <s v="British Red Cross - Home from Hospital"/>
    <s v="Paid co-ordinators volunteers to support vulnerable people leaving hospital for up to 6 weeks"/>
    <x v="10"/>
    <s v="Low level support for simple hospital discharges (Discharge to Assess pathway 0)"/>
    <s v=""/>
    <x v="1"/>
    <s v=""/>
    <x v="2"/>
    <s v=""/>
    <s v=""/>
    <x v="0"/>
    <x v="0"/>
    <n v="351204.93"/>
    <x v="0"/>
  </r>
  <r>
    <x v="0"/>
    <x v="22"/>
    <x v="3"/>
    <n v="4"/>
    <x v="22"/>
    <n v="4"/>
    <s v="Intermediate Care "/>
    <s v="Intermediate care within Bristol includes a range of services that Bristol City Council's Health and Social Care Team provides in partnership with Sirona and includes rapid response, communit rehabilitation and reablement, residential centres and hospital"/>
    <x v="4"/>
    <s v="Joint reablement and rehabilitation service (to support discharge) "/>
    <s v=""/>
    <x v="0"/>
    <s v=""/>
    <x v="0"/>
    <s v=""/>
    <s v=""/>
    <x v="1"/>
    <x v="0"/>
    <n v="3974955.99"/>
    <x v="0"/>
  </r>
  <r>
    <x v="0"/>
    <x v="22"/>
    <x v="3"/>
    <n v="5"/>
    <x v="22"/>
    <n v="5"/>
    <s v="Intermediate Care "/>
    <s v="Intermediate care within Bristol includes a range of services that Bristol City Council's Health and Social Care Team provides in partnership with Sirona and includes rapid response, communit rehabilitation and reablement, residential centres and hospital"/>
    <x v="4"/>
    <s v="Joint reablement and rehabilitation service (to support discharge) "/>
    <s v=""/>
    <x v="0"/>
    <s v=""/>
    <x v="2"/>
    <s v=""/>
    <s v=""/>
    <x v="3"/>
    <x v="0"/>
    <n v="921868"/>
    <x v="0"/>
  </r>
  <r>
    <x v="0"/>
    <x v="22"/>
    <x v="3"/>
    <n v="6"/>
    <x v="22"/>
    <n v="6"/>
    <s v="Intermediate Care "/>
    <s v="The model, which continues to evolve in Bristol, looks to maximise a patient's rehabilitation and reablement potential and delivers positive outcomes through targeted short-term interventions. This approach allows for a more complete discharge to assess m"/>
    <x v="8"/>
    <s v="Home First/Discharge to Assess - process support/core costs"/>
    <s v=""/>
    <x v="0"/>
    <s v=""/>
    <x v="0"/>
    <s v=""/>
    <s v=""/>
    <x v="1"/>
    <x v="0"/>
    <n v="392339.93"/>
    <x v="0"/>
  </r>
  <r>
    <x v="0"/>
    <x v="22"/>
    <x v="3"/>
    <n v="7"/>
    <x v="22"/>
    <n v="7"/>
    <s v="Intermediate Care "/>
    <s v="The model, which continues to evolve in Bristol, looks to maximise a patient's rehabilitation and reablement potential and delivers positive outcomes through targeted short-term interventions. This approach allows for a more complete discharge to assess m"/>
    <x v="8"/>
    <s v="Home First/Discharge to Assess - process support/core costs"/>
    <s v=""/>
    <x v="0"/>
    <s v=""/>
    <x v="0"/>
    <s v=""/>
    <s v=""/>
    <x v="1"/>
    <x v="4"/>
    <n v="785509"/>
    <x v="0"/>
  </r>
  <r>
    <x v="0"/>
    <x v="22"/>
    <x v="3"/>
    <n v="8"/>
    <x v="22"/>
    <n v="8"/>
    <s v="Discharge to Assess"/>
    <s v="The D2A pathways were developed to address the problem of patients waiting for protracted periods of time in acute beds for social care, rehab, CHC and other assessments to be conducted and then for onward care arrangements to be put into place. The aim o"/>
    <x v="8"/>
    <s v="Home First/Discharge to Assess - process support/core costs"/>
    <s v=""/>
    <x v="1"/>
    <s v=""/>
    <x v="2"/>
    <s v=""/>
    <s v=""/>
    <x v="2"/>
    <x v="0"/>
    <n v="2027239.26"/>
    <x v="0"/>
  </r>
  <r>
    <x v="0"/>
    <x v="22"/>
    <x v="3"/>
    <n v="9"/>
    <x v="22"/>
    <n v="9"/>
    <s v="Carers"/>
    <s v="The Integrated Carers Team provides one off payments and on-going payments to carers in Bristol. The service aims to prevent those looking after vulnerable or sick people at home missing out on help and support to which they are entitled. Investment in Br"/>
    <x v="12"/>
    <s v="Respite services"/>
    <s v=""/>
    <x v="0"/>
    <s v=""/>
    <x v="0"/>
    <s v=""/>
    <s v=""/>
    <x v="1"/>
    <x v="0"/>
    <n v="1022140"/>
    <x v="0"/>
  </r>
  <r>
    <x v="0"/>
    <x v="22"/>
    <x v="3"/>
    <n v="10"/>
    <x v="22"/>
    <n v="10"/>
    <s v="Carers"/>
    <s v="The Integrated Carers Team provides one off payments and on-going payments to carers in Bristol. The service aims to prevent those looking after vulnerable or sick people at home missing out on help and support to which they are entitled. Investment in Br"/>
    <x v="12"/>
    <s v="Respite services"/>
    <s v=""/>
    <x v="0"/>
    <s v=""/>
    <x v="0"/>
    <s v=""/>
    <s v=""/>
    <x v="1"/>
    <x v="4"/>
    <n v="867017"/>
    <x v="0"/>
  </r>
  <r>
    <x v="0"/>
    <x v="22"/>
    <x v="3"/>
    <n v="11"/>
    <x v="22"/>
    <n v="11"/>
    <s v="Core investment in Tier 3 services"/>
    <s v="The aim for the new contractual arrangements for home care is that all service users will receive a quality home care service that is appropriate to their needs, wishes and preferences. This will support them to live the lifestyle they want thus preventin"/>
    <x v="7"/>
    <s v="Domiciliary care packages"/>
    <s v=""/>
    <x v="0"/>
    <s v=""/>
    <x v="0"/>
    <s v=""/>
    <s v=""/>
    <x v="2"/>
    <x v="0"/>
    <n v="6827842"/>
    <x v="0"/>
  </r>
  <r>
    <x v="0"/>
    <x v="22"/>
    <x v="3"/>
    <n v="12"/>
    <x v="22"/>
    <n v="12"/>
    <s v="Core investment in Tier 3 services"/>
    <s v="The aim for the new contractual arrangements for home care is that all service users will receive a quality home care service that is appropriate to their needs, wishes and preferences. This will support them to live the lifestyle they want thus preventin"/>
    <x v="7"/>
    <s v="Domiciliary care packages"/>
    <s v=""/>
    <x v="0"/>
    <s v=""/>
    <x v="0"/>
    <s v=""/>
    <s v=""/>
    <x v="2"/>
    <x v="4"/>
    <n v="6156078"/>
    <x v="0"/>
  </r>
  <r>
    <x v="0"/>
    <x v="22"/>
    <x v="3"/>
    <n v="13"/>
    <x v="22"/>
    <n v="13"/>
    <s v="Sirona"/>
    <s v="The adult community health service contract supports individuals over the age of 18 years with health needs in their place of residence, clinics and the acute trusts. The services over cover community nursing to MSK physiotherapy and need to respond to de"/>
    <x v="10"/>
    <s v="Multidisciplinary teams that are supporting independence, such as anticipatory care"/>
    <s v=""/>
    <x v="1"/>
    <s v=""/>
    <x v="2"/>
    <s v=""/>
    <s v=""/>
    <x v="3"/>
    <x v="0"/>
    <n v="8364995.29"/>
    <x v="0"/>
  </r>
  <r>
    <x v="0"/>
    <x v="22"/>
    <x v="3"/>
    <n v="14"/>
    <x v="22"/>
    <n v="14"/>
    <s v="Wellspring Health Living Centre"/>
    <s v="This is a support service designed to work with community, equality and faith groups to improve access to mental health support in Bristol. They give groups advice and information on current mental health services in local area, how to signpost group memb"/>
    <x v="0"/>
    <s v="Social Prescribing"/>
    <s v=""/>
    <x v="1"/>
    <s v=""/>
    <x v="2"/>
    <s v=""/>
    <s v=""/>
    <x v="2"/>
    <x v="0"/>
    <n v="224004.14"/>
    <x v="0"/>
  </r>
  <r>
    <x v="0"/>
    <x v="22"/>
    <x v="3"/>
    <n v="15"/>
    <x v="22"/>
    <n v="15"/>
    <s v="Assessment, DOLS and Safeguarding"/>
    <s v="Support and maintain capacity for the safeguarding of vulnerable Adults"/>
    <x v="6"/>
    <s v="Independent Mental Health Advocacy"/>
    <s v=""/>
    <x v="0"/>
    <s v=""/>
    <x v="0"/>
    <s v=""/>
    <s v=""/>
    <x v="1"/>
    <x v="0"/>
    <n v="515751.65"/>
    <x v="0"/>
  </r>
  <r>
    <x v="0"/>
    <x v="22"/>
    <x v="3"/>
    <n v="16"/>
    <x v="22"/>
    <n v="16"/>
    <s v="Assessment, DOLS and Safeguarding"/>
    <s v="Support and maintain capacity for the safeguarding of vulnerable Adults"/>
    <x v="6"/>
    <s v="Independent Mental Health Advocacy"/>
    <s v=""/>
    <x v="0"/>
    <s v=""/>
    <x v="0"/>
    <s v=""/>
    <s v=""/>
    <x v="1"/>
    <x v="4"/>
    <n v="1714031"/>
    <x v="0"/>
  </r>
  <r>
    <x v="0"/>
    <x v="22"/>
    <x v="3"/>
    <n v="17"/>
    <x v="22"/>
    <n v="17"/>
    <s v="Community Equipment"/>
    <s v="The Integrated Community Equipment Service (ICES) provides equipment for people with health and social care needs to enable them to return to or stay in their homes. Equipment provided includes beds, seating, moving and handling aids, mobility and toileti"/>
    <x v="1"/>
    <s v="Community based equipment"/>
    <s v=""/>
    <x v="0"/>
    <s v=""/>
    <x v="0"/>
    <s v=""/>
    <s v=""/>
    <x v="1"/>
    <x v="0"/>
    <n v="779861.47"/>
    <x v="0"/>
  </r>
  <r>
    <x v="0"/>
    <x v="22"/>
    <x v="3"/>
    <n v="18"/>
    <x v="22"/>
    <n v="18"/>
    <s v="Community Equipment"/>
    <s v="The Integrated Community Equipment Service (ICES) provides equipment for people with health and social care needs to enable them to return to or stay in their homes. Equipment provided includes beds, seating, moving and handling aids, mobility and toileti"/>
    <x v="1"/>
    <s v="Community based equipment"/>
    <s v=""/>
    <x v="0"/>
    <s v=""/>
    <x v="0"/>
    <s v=""/>
    <s v=""/>
    <x v="1"/>
    <x v="4"/>
    <n v="803415"/>
    <x v="0"/>
  </r>
  <r>
    <x v="0"/>
    <x v="22"/>
    <x v="3"/>
    <n v="19"/>
    <x v="22"/>
    <n v="19"/>
    <s v="DFG"/>
    <s v="Accessible Homes (AH) provide a citywide service to assess the needs and to provide solutions for disabled people of all ages in all housing tenures to give the client greater independence and facilitate caring arrangements. Assessment recommendations' ca"/>
    <x v="13"/>
    <s v="Adaptations, including statutory DFG grants"/>
    <s v=""/>
    <x v="0"/>
    <s v=""/>
    <x v="0"/>
    <s v=""/>
    <s v=""/>
    <x v="1"/>
    <x v="2"/>
    <n v="3528349"/>
    <x v="0"/>
  </r>
  <r>
    <x v="0"/>
    <x v="22"/>
    <x v="3"/>
    <n v="20"/>
    <x v="22"/>
    <n v="20"/>
    <s v="Brunel Care - Dementia Step up beds"/>
    <s v="Dementia reablement support"/>
    <x v="5"/>
    <s v="Bed-based intermediate care with rehabilitation (to support discharge)"/>
    <s v=""/>
    <x v="2"/>
    <s v=""/>
    <x v="2"/>
    <s v=""/>
    <s v=""/>
    <x v="0"/>
    <x v="0"/>
    <n v="146985.69"/>
    <x v="0"/>
  </r>
  <r>
    <x v="0"/>
    <x v="22"/>
    <x v="3"/>
    <n v="21"/>
    <x v="22"/>
    <n v="21"/>
    <s v="Second Step - Community Rehab Service"/>
    <s v="The Community Rehabilitation Service supports people living with complex mental health problems to achieve their goals and gain the skills and confidence to live as independently as possible. "/>
    <x v="10"/>
    <s v="Multidisciplinary teams that are supporting independence, such as anticipatory care"/>
    <s v=""/>
    <x v="2"/>
    <s v=""/>
    <x v="2"/>
    <s v=""/>
    <s v=""/>
    <x v="0"/>
    <x v="0"/>
    <n v="2651455.1"/>
    <x v="0"/>
  </r>
  <r>
    <x v="0"/>
    <x v="22"/>
    <x v="3"/>
    <n v="22"/>
    <x v="22"/>
    <n v="22"/>
    <s v="ACE Service"/>
    <s v="Assertive Contact and Engagement Service offers projects and services to help people become housed, healthier and more hopeful. They provide direct services to people who haven't engaged with MH services"/>
    <x v="10"/>
    <s v="Other"/>
    <s v="Preventitive scheme to reduce hospital admission "/>
    <x v="2"/>
    <s v=""/>
    <x v="2"/>
    <s v=""/>
    <s v=""/>
    <x v="0"/>
    <x v="0"/>
    <n v="1078954.9099999999"/>
    <x v="0"/>
  </r>
  <r>
    <x v="0"/>
    <x v="22"/>
    <x v="3"/>
    <n v="23"/>
    <x v="22"/>
    <n v="23"/>
    <s v="Mental Health Crisis Housing and health"/>
    <s v="There are two ten bedded crisis houses in Bristol, one for men and one for women, with the aim of providing an alternative to an inpatient mental health admission"/>
    <x v="2"/>
    <s v=""/>
    <s v=""/>
    <x v="2"/>
    <s v=""/>
    <x v="2"/>
    <s v=""/>
    <s v=""/>
    <x v="0"/>
    <x v="0"/>
    <n v="1144909.8"/>
    <x v="0"/>
  </r>
  <r>
    <x v="0"/>
    <x v="22"/>
    <x v="3"/>
    <n v="24"/>
    <x v="22"/>
    <n v="24"/>
    <s v="Employment Service"/>
    <s v="This service supports adults who are experiencing mental health problems, who also need help with finding or staying in employment. Support varies from one phone conversation, to more in-depth one-to-one support"/>
    <x v="10"/>
    <s v="Other"/>
    <s v="Preventitive scheme to reduce hospital admission "/>
    <x v="2"/>
    <s v=""/>
    <x v="2"/>
    <s v=""/>
    <s v=""/>
    <x v="0"/>
    <x v="0"/>
    <n v="472898.5"/>
    <x v="0"/>
  </r>
  <r>
    <x v="0"/>
    <x v="22"/>
    <x v="3"/>
    <n v="25"/>
    <x v="22"/>
    <n v="25"/>
    <s v="Missing Link"/>
    <s v="Missing Link provides a range of housing and support to women in Bristol who suffer from mental health issues. As well as mental health support, they also provide support services for victims of domestic abuse, rape and sexual abuse"/>
    <x v="2"/>
    <s v=""/>
    <s v=""/>
    <x v="2"/>
    <s v=""/>
    <x v="2"/>
    <s v=""/>
    <s v=""/>
    <x v="0"/>
    <x v="0"/>
    <n v="147518.21"/>
    <x v="0"/>
  </r>
  <r>
    <x v="0"/>
    <x v="22"/>
    <x v="3"/>
    <n v="26"/>
    <x v="22"/>
    <n v="26"/>
    <s v="Rethink"/>
    <s v="Rethink provide a range of services, supporting people suffering from mental illnesses, including: advocacy, carer support and crisis services. They aim to bring people together to support each other through the services they offer, groups and campaigns."/>
    <x v="10"/>
    <s v="Other"/>
    <s v="Preventitive scheme to reduce hospital admission "/>
    <x v="2"/>
    <s v=""/>
    <x v="2"/>
    <s v=""/>
    <s v=""/>
    <x v="0"/>
    <x v="0"/>
    <n v="128614.15"/>
    <x v="0"/>
  </r>
  <r>
    <x v="0"/>
    <x v="22"/>
    <x v="3"/>
    <n v="27"/>
    <x v="22"/>
    <n v="27"/>
    <s v="Bristol Mind"/>
    <s v="Bristol Mind is a mental health resource for people living in Bristol and the surrounding areas. They provide: information and signposting on further services, advocacy, low cost counselling, a confidential helpline, whilst also providing volunteering and"/>
    <x v="10"/>
    <s v="Other"/>
    <s v="Preventitive scheme to reduce hospital admission "/>
    <x v="2"/>
    <s v=""/>
    <x v="2"/>
    <s v=""/>
    <s v=""/>
    <x v="0"/>
    <x v="0"/>
    <n v="281148.37"/>
    <x v="0"/>
  </r>
  <r>
    <x v="0"/>
    <x v="22"/>
    <x v="3"/>
    <n v="28"/>
    <x v="22"/>
    <n v="28"/>
    <s v="Tranquiliser Project"/>
    <s v="Support service and helpline for people addicted to psychotropic drugs. There is a need to support people who are withdrawn from psychotropic medication to ensure this is done in a safe and appropriate way"/>
    <x v="10"/>
    <s v="Other"/>
    <s v="Preventitive scheme to reduce hospital re-admission "/>
    <x v="2"/>
    <s v=""/>
    <x v="2"/>
    <s v=""/>
    <s v=""/>
    <x v="0"/>
    <x v="0"/>
    <n v="81904.94"/>
    <x v="0"/>
  </r>
  <r>
    <x v="0"/>
    <x v="22"/>
    <x v="3"/>
    <n v="29"/>
    <x v="22"/>
    <n v="29"/>
    <s v="Windmill City Farm"/>
    <s v="Mental health and wellbeing drop-in service run by two facilitators, volunteers and a specialist recovery practitioner and employment opportunities"/>
    <x v="10"/>
    <s v="Other"/>
    <s v="Preventitive scheme to reduce hospital re-admission "/>
    <x v="2"/>
    <s v=""/>
    <x v="2"/>
    <s v=""/>
    <s v=""/>
    <x v="0"/>
    <x v="0"/>
    <n v="21863.64"/>
    <x v="0"/>
  </r>
  <r>
    <x v="0"/>
    <x v="22"/>
    <x v="3"/>
    <n v="30"/>
    <x v="22"/>
    <n v="30"/>
    <s v="Bristol Hearing Voices Network"/>
    <s v="The service is for people with direct personal experience of voice hearing, intrusive thoughts and other unusual experiences. It promotes positive explanations of voice hearing, intrusive thoughts and unusual experiences in order to help individuals to de"/>
    <x v="10"/>
    <s v="Other"/>
    <s v="Preventitive scheme to reduce hospital admission "/>
    <x v="2"/>
    <s v=""/>
    <x v="2"/>
    <s v=""/>
    <s v=""/>
    <x v="0"/>
    <x v="0"/>
    <n v="3849.35"/>
    <x v="0"/>
  </r>
  <r>
    <x v="0"/>
    <x v="22"/>
    <x v="3"/>
    <n v="31"/>
    <x v="22"/>
    <n v="31"/>
    <s v="Long term care including mental illness"/>
    <s v="The right to free after care services is set out in Section 117 of the Mental Health Act 1983"/>
    <x v="17"/>
    <s v=""/>
    <s v=""/>
    <x v="0"/>
    <s v=""/>
    <x v="0"/>
    <s v=""/>
    <s v=""/>
    <x v="2"/>
    <x v="0"/>
    <n v="5270701.96"/>
    <x v="0"/>
  </r>
  <r>
    <x v="0"/>
    <x v="22"/>
    <x v="3"/>
    <n v="32"/>
    <x v="22"/>
    <n v="32"/>
    <s v="Long term care including mental illness"/>
    <s v="The right to free after care services is set out in Section 117 of the Mental Health Act 1983"/>
    <x v="17"/>
    <s v=""/>
    <s v=""/>
    <x v="0"/>
    <s v=""/>
    <x v="0"/>
    <s v=""/>
    <s v=""/>
    <x v="2"/>
    <x v="4"/>
    <n v="18262581"/>
    <x v="0"/>
  </r>
  <r>
    <x v="0"/>
    <x v="22"/>
    <x v="3"/>
    <n v="33"/>
    <x v="22"/>
    <n v="33"/>
    <s v="Funding for schemes to meet system pressures"/>
    <s v="This will fund schemes to meet our system pressures, focussed potentially around discharge from Hospital"/>
    <x v="10"/>
    <s v="Integrated neighbourhood services"/>
    <s v=""/>
    <x v="0"/>
    <s v=""/>
    <x v="0"/>
    <s v=""/>
    <s v=""/>
    <x v="1"/>
    <x v="0"/>
    <n v="1012877.22"/>
    <x v="0"/>
  </r>
  <r>
    <x v="0"/>
    <x v="22"/>
    <x v="3"/>
    <n v="34"/>
    <x v="22"/>
    <n v="34"/>
    <s v="Improved Information and Guidance"/>
    <s v="Continuing to develop information and guidance offer to service users"/>
    <x v="0"/>
    <s v="Other"/>
    <s v="Development of resources at the community level to provide sufficient support for people to self refer to community resources "/>
    <x v="0"/>
    <s v=""/>
    <x v="0"/>
    <s v=""/>
    <s v=""/>
    <x v="1"/>
    <x v="3"/>
    <n v="27954"/>
    <x v="0"/>
  </r>
  <r>
    <x v="0"/>
    <x v="22"/>
    <x v="3"/>
    <n v="35"/>
    <x v="22"/>
    <n v="35"/>
    <s v="Increased used of Technology"/>
    <s v="Investment in the capability of local systems"/>
    <x v="9"/>
    <s v="System IT Interoperability"/>
    <s v=""/>
    <x v="0"/>
    <s v=""/>
    <x v="0"/>
    <s v=""/>
    <s v=""/>
    <x v="1"/>
    <x v="3"/>
    <n v="110248"/>
    <x v="0"/>
  </r>
  <r>
    <x v="0"/>
    <x v="22"/>
    <x v="3"/>
    <n v="36"/>
    <x v="22"/>
    <n v="36"/>
    <s v="Improving engagement with GP clusters"/>
    <s v="continuing to develop commmunity based solutions "/>
    <x v="10"/>
    <s v="Integrated neighbourhood services"/>
    <s v=""/>
    <x v="0"/>
    <s v=""/>
    <x v="0"/>
    <s v=""/>
    <s v=""/>
    <x v="1"/>
    <x v="3"/>
    <n v="165371"/>
    <x v="0"/>
  </r>
  <r>
    <x v="0"/>
    <x v="22"/>
    <x v="3"/>
    <n v="37"/>
    <x v="22"/>
    <n v="37"/>
    <s v="iBCF Infrastructure"/>
    <s v="funding programme and project management resources to deliver transformation"/>
    <x v="3"/>
    <s v="Care navigation and planning"/>
    <s v=""/>
    <x v="0"/>
    <s v=""/>
    <x v="0"/>
    <s v=""/>
    <s v=""/>
    <x v="1"/>
    <x v="3"/>
    <n v="385866"/>
    <x v="0"/>
  </r>
  <r>
    <x v="0"/>
    <x v="22"/>
    <x v="3"/>
    <n v="38"/>
    <x v="22"/>
    <n v="38"/>
    <s v="BNSSG Common Process work"/>
    <s v="Funding commissioning teams jointly commissioning services"/>
    <x v="9"/>
    <s v="Joint commissioning infrastructure"/>
    <s v=""/>
    <x v="0"/>
    <s v=""/>
    <x v="0"/>
    <s v=""/>
    <s v=""/>
    <x v="1"/>
    <x v="3"/>
    <n v="275619"/>
    <x v="0"/>
  </r>
  <r>
    <x v="0"/>
    <x v="22"/>
    <x v="3"/>
    <n v="39"/>
    <x v="22"/>
    <n v="39"/>
    <s v="Investment in Home Care/Capacity/System Flow"/>
    <s v="Investment in home care market to secure capacity"/>
    <x v="7"/>
    <s v="Domiciliary care packages"/>
    <s v=""/>
    <x v="0"/>
    <s v=""/>
    <x v="0"/>
    <s v=""/>
    <s v=""/>
    <x v="2"/>
    <x v="3"/>
    <n v="2909436"/>
    <x v="0"/>
  </r>
  <r>
    <x v="0"/>
    <x v="22"/>
    <x v="3"/>
    <n v="40"/>
    <x v="22"/>
    <n v="40"/>
    <s v="Assistive Technology"/>
    <s v="Investment and development of enhanced offer around assistive technology for service users"/>
    <x v="1"/>
    <s v="Community based equipment"/>
    <s v=""/>
    <x v="0"/>
    <s v=""/>
    <x v="0"/>
    <s v=""/>
    <s v=""/>
    <x v="1"/>
    <x v="3"/>
    <n v="551238"/>
    <x v="0"/>
  </r>
  <r>
    <x v="0"/>
    <x v="22"/>
    <x v="3"/>
    <n v="41"/>
    <x v="22"/>
    <n v="41"/>
    <s v="Extra Investment in Adults of Working Age"/>
    <s v="investment services for the increasingly complex needs of younger adults"/>
    <x v="17"/>
    <s v=""/>
    <s v=""/>
    <x v="0"/>
    <s v=""/>
    <x v="0"/>
    <s v=""/>
    <s v=""/>
    <x v="2"/>
    <x v="3"/>
    <n v="1804827"/>
    <x v="0"/>
  </r>
  <r>
    <x v="0"/>
    <x v="22"/>
    <x v="3"/>
    <n v="42"/>
    <x v="22"/>
    <n v="42"/>
    <s v="Improved Market Management for Vulnerable Adults"/>
    <s v="Expanding commissioning capacity to address the risk of failure in the provider market and improve quality of service in carehomes"/>
    <x v="9"/>
    <s v="Joint commissioning infrastructure"/>
    <s v=""/>
    <x v="0"/>
    <s v=""/>
    <x v="0"/>
    <s v=""/>
    <s v=""/>
    <x v="1"/>
    <x v="3"/>
    <n v="826856"/>
    <x v="0"/>
  </r>
  <r>
    <x v="0"/>
    <x v="22"/>
    <x v="3"/>
    <n v="43"/>
    <x v="22"/>
    <n v="43"/>
    <s v="Increased investment in mobile working"/>
    <s v="Investment in mobile technology for social care staff"/>
    <x v="1"/>
    <s v="Assistive technologies including telecare"/>
    <s v=""/>
    <x v="0"/>
    <s v=""/>
    <x v="0"/>
    <s v=""/>
    <s v=""/>
    <x v="1"/>
    <x v="3"/>
    <n v="826856"/>
    <x v="0"/>
  </r>
  <r>
    <x v="0"/>
    <x v="22"/>
    <x v="3"/>
    <n v="44"/>
    <x v="22"/>
    <n v="44"/>
    <s v="Improving Capacity in Care Homes"/>
    <s v="Securing capacity in the care home market to improve DTOC's"/>
    <x v="16"/>
    <s v="Care home"/>
    <s v=""/>
    <x v="0"/>
    <s v=""/>
    <x v="0"/>
    <s v=""/>
    <s v=""/>
    <x v="2"/>
    <x v="3"/>
    <n v="3309803"/>
    <x v="0"/>
  </r>
  <r>
    <x v="0"/>
    <x v="22"/>
    <x v="3"/>
    <n v="45"/>
    <x v="22"/>
    <n v="45"/>
    <s v="Accomodation Stategy"/>
    <s v="Developing and implementing an accommodation strategy to reduce the numbers if young adults in residential provision"/>
    <x v="2"/>
    <s v=""/>
    <s v=""/>
    <x v="0"/>
    <s v=""/>
    <x v="0"/>
    <s v=""/>
    <s v=""/>
    <x v="1"/>
    <x v="3"/>
    <n v="551238"/>
    <x v="0"/>
  </r>
  <r>
    <x v="0"/>
    <x v="22"/>
    <x v="3"/>
    <n v="46"/>
    <x v="22"/>
    <n v="46"/>
    <s v="Increase Reviewing Capacity"/>
    <s v="Providing increased resources to undertake statutory review"/>
    <x v="6"/>
    <s v="Safeguarding"/>
    <s v=""/>
    <x v="0"/>
    <s v=""/>
    <x v="0"/>
    <s v=""/>
    <s v=""/>
    <x v="1"/>
    <x v="3"/>
    <n v="826856"/>
    <x v="0"/>
  </r>
  <r>
    <x v="0"/>
    <x v="22"/>
    <x v="3"/>
    <n v="47"/>
    <x v="22"/>
    <n v="47"/>
    <s v="Intermediate Care/Step Down"/>
    <s v="ProvidIng capacity in reablement service and bed base to support service users into the most appropriate care setting"/>
    <x v="5"/>
    <s v="Bed-based intermediate care with reablement (to support discharge)"/>
    <s v=""/>
    <x v="0"/>
    <s v=""/>
    <x v="0"/>
    <s v=""/>
    <s v=""/>
    <x v="1"/>
    <x v="3"/>
    <n v="2207328"/>
    <x v="0"/>
  </r>
  <r>
    <x v="0"/>
    <x v="22"/>
    <x v="3"/>
    <n v="48"/>
    <x v="22"/>
    <n v="48"/>
    <s v="Reablement or intermediate care in a persons home"/>
    <s v="maintaining reablement capacity"/>
    <x v="11"/>
    <s v=""/>
    <s v=""/>
    <x v="0"/>
    <s v=""/>
    <x v="0"/>
    <s v=""/>
    <s v=""/>
    <x v="1"/>
    <x v="3"/>
    <n v="335434"/>
    <x v="0"/>
  </r>
  <r>
    <x v="0"/>
    <x v="22"/>
    <x v="3"/>
    <n v="49"/>
    <x v="22"/>
    <n v="49"/>
    <s v="Additional capacity in Residential or Nursing Care Homes"/>
    <s v="maintaining care home capacity"/>
    <x v="16"/>
    <s v="Care home"/>
    <s v=""/>
    <x v="0"/>
    <s v=""/>
    <x v="0"/>
    <s v=""/>
    <s v=""/>
    <x v="2"/>
    <x v="3"/>
    <n v="290710"/>
    <x v="0"/>
  </r>
  <r>
    <x v="0"/>
    <x v="22"/>
    <x v="3"/>
    <n v="50"/>
    <x v="22"/>
    <n v="50"/>
    <s v="Dedicated discharge teams embedded in domiciliary providers"/>
    <s v="creating a virtual home care team to source homecare capacity"/>
    <x v="7"/>
    <s v="Domiciliary care workforce development"/>
    <s v=""/>
    <x v="0"/>
    <s v=""/>
    <x v="0"/>
    <s v=""/>
    <s v=""/>
    <x v="2"/>
    <x v="3"/>
    <n v="67087"/>
    <x v="0"/>
  </r>
  <r>
    <x v="0"/>
    <x v="22"/>
    <x v="3"/>
    <n v="51"/>
    <x v="22"/>
    <n v="51"/>
    <s v="Additional domiciliary care packages"/>
    <s v="maintaining and investing in homecare capacity "/>
    <x v="7"/>
    <s v="Domiciliary care packages"/>
    <s v=""/>
    <x v="0"/>
    <s v=""/>
    <x v="0"/>
    <s v=""/>
    <s v=""/>
    <x v="2"/>
    <x v="3"/>
    <n v="827402"/>
    <x v="0"/>
  </r>
  <r>
    <x v="0"/>
    <x v="22"/>
    <x v="3"/>
    <n v="52"/>
    <x v="22"/>
    <n v="52"/>
    <s v="Other intervention to reduce delayed discharges"/>
    <s v="maintaining and investing in care management capacity"/>
    <x v="3"/>
    <s v="Other"/>
    <s v="Support to increase workforce around meeting Care Act assessment deadlines in the D2A pathway and reduce wait times "/>
    <x v="0"/>
    <s v=""/>
    <x v="0"/>
    <s v=""/>
    <s v=""/>
    <x v="1"/>
    <x v="3"/>
    <n v="603780"/>
    <x v="0"/>
  </r>
  <r>
    <x v="0"/>
    <x v="22"/>
    <x v="3"/>
    <n v="53"/>
    <x v="22"/>
    <n v="53"/>
    <s v="Innovation grant to build homecare capacity"/>
    <s v="Supprting innovation and transformation in the homecare sector through the provision of grants to providers"/>
    <x v="7"/>
    <s v="Domiciliary care workforce development"/>
    <s v=""/>
    <x v="0"/>
    <s v=""/>
    <x v="0"/>
    <s v=""/>
    <s v=""/>
    <x v="1"/>
    <x v="3"/>
    <n v="111811"/>
    <x v="0"/>
  </r>
  <r>
    <x v="0"/>
    <x v="22"/>
    <x v="3"/>
    <n v="54"/>
    <x v="22"/>
    <n v="54"/>
    <s v="Community Equipment"/>
    <s v="The Integrated Community Equipment Service (ICES) provides equipment for people with health and social care needs to enable them to return to or stay in their homes. Equipment provided includes beds, seating, moving and handling aids, mobility and toileti"/>
    <x v="1"/>
    <s v="Community based equipment"/>
    <s v=""/>
    <x v="0"/>
    <s v=""/>
    <x v="0"/>
    <s v=""/>
    <s v=""/>
    <x v="1"/>
    <x v="0"/>
    <n v="666049.71"/>
    <x v="0"/>
  </r>
  <r>
    <x v="0"/>
    <x v="22"/>
    <x v="3"/>
    <n v="55"/>
    <x v="22"/>
    <n v="55"/>
    <s v="Investment in Bristol Adult Community Services"/>
    <s v="Discharge to assess, part of business case for shared pathways"/>
    <x v="10"/>
    <s v="Integrated neighbourhood services"/>
    <s v=""/>
    <x v="1"/>
    <s v=""/>
    <x v="2"/>
    <s v=""/>
    <s v=""/>
    <x v="2"/>
    <x v="0"/>
    <n v="2119374"/>
    <x v="0"/>
  </r>
  <r>
    <x v="0"/>
    <x v="22"/>
    <x v="3"/>
    <n v="56"/>
    <x v="22"/>
    <n v="56"/>
    <s v="Discharge to Assess"/>
    <s v="Enhanced D2A pathways to support hospital discharge"/>
    <x v="10"/>
    <s v="Multidisciplinary teams that are supporting independence, such as anticipatory care"/>
    <s v=""/>
    <x v="0"/>
    <s v=""/>
    <x v="2"/>
    <s v=""/>
    <s v=""/>
    <x v="1"/>
    <x v="6"/>
    <n v="1355965.7019120001"/>
    <x v="0"/>
  </r>
  <r>
    <x v="0"/>
    <x v="22"/>
    <x v="3"/>
    <n v="57"/>
    <x v="22"/>
    <n v="57"/>
    <s v="Discharge Fund "/>
    <s v="Links Workers Care Navigator"/>
    <x v="3"/>
    <s v="Care navigation and planning"/>
    <s v=""/>
    <x v="0"/>
    <s v=""/>
    <x v="0"/>
    <s v=""/>
    <s v=""/>
    <x v="3"/>
    <x v="5"/>
    <n v="266667"/>
    <x v="0"/>
  </r>
  <r>
    <x v="0"/>
    <x v="22"/>
    <x v="3"/>
    <n v="58"/>
    <x v="22"/>
    <n v="58"/>
    <s v="Discharge Fund "/>
    <s v="Social Work Capacity"/>
    <x v="0"/>
    <s v="Other"/>
    <s v="Increased workforce capacity to reduce delay in Care Act assessment "/>
    <x v="0"/>
    <s v=""/>
    <x v="0"/>
    <s v=""/>
    <s v=""/>
    <x v="1"/>
    <x v="5"/>
    <n v="281667"/>
    <x v="0"/>
  </r>
  <r>
    <x v="0"/>
    <x v="22"/>
    <x v="3"/>
    <n v="59"/>
    <x v="22"/>
    <n v="59"/>
    <s v="Discharge Fund "/>
    <s v="Dom Care &amp; Reablement"/>
    <x v="4"/>
    <s v="Reablement at home (to prevent admission to hospital or residential care)"/>
    <s v=""/>
    <x v="0"/>
    <s v=""/>
    <x v="0"/>
    <s v=""/>
    <s v=""/>
    <x v="1"/>
    <x v="5"/>
    <n v="163333"/>
    <x v="0"/>
  </r>
  <r>
    <x v="0"/>
    <x v="22"/>
    <x v="3"/>
    <n v="60"/>
    <x v="22"/>
    <n v="60"/>
    <s v="Discharge Fund "/>
    <s v="Dom Care"/>
    <x v="7"/>
    <s v="Domiciliary care packages"/>
    <s v=""/>
    <x v="0"/>
    <s v=""/>
    <x v="0"/>
    <s v=""/>
    <s v=""/>
    <x v="1"/>
    <x v="5"/>
    <n v="2731666"/>
    <x v="0"/>
  </r>
  <r>
    <x v="0"/>
    <x v="22"/>
    <x v="3"/>
    <n v="61"/>
    <x v="22"/>
    <n v="61"/>
    <s v="Discharge Fund "/>
    <s v="VCSE Support"/>
    <x v="11"/>
    <s v=""/>
    <s v=""/>
    <x v="0"/>
    <s v=""/>
    <x v="0"/>
    <s v=""/>
    <s v=""/>
    <x v="1"/>
    <x v="5"/>
    <n v="532628"/>
    <x v="0"/>
  </r>
  <r>
    <x v="0"/>
    <x v="22"/>
    <x v="3"/>
    <n v="62"/>
    <x v="22"/>
    <n v="62"/>
    <s v="Hospital Discharge"/>
    <s v="Transfer of Care Hubs - NBT"/>
    <x v="0"/>
    <s v="Risk Stratification"/>
    <s v=""/>
    <x v="3"/>
    <s v=""/>
    <x v="2"/>
    <s v=""/>
    <s v=""/>
    <x v="6"/>
    <x v="1"/>
    <n v="386000"/>
    <x v="0"/>
  </r>
  <r>
    <x v="0"/>
    <x v="22"/>
    <x v="3"/>
    <n v="63"/>
    <x v="22"/>
    <n v="63"/>
    <s v="Hospital Discharge"/>
    <s v="Transfer of Care Hubs - UHBW"/>
    <x v="0"/>
    <s v="Risk Stratification"/>
    <s v=""/>
    <x v="3"/>
    <s v=""/>
    <x v="2"/>
    <s v=""/>
    <s v=""/>
    <x v="6"/>
    <x v="1"/>
    <n v="386000"/>
    <x v="0"/>
  </r>
  <r>
    <x v="0"/>
    <x v="22"/>
    <x v="3"/>
    <n v="64"/>
    <x v="22"/>
    <n v="64"/>
    <s v="Discharge Bed Capacity - Reablement"/>
    <s v="P2/P3 Bed ICB Brokerage &amp; Nursing Support"/>
    <x v="5"/>
    <s v="Bed-based intermediate care with reablement (to support admissions avoidance)"/>
    <s v=""/>
    <x v="3"/>
    <s v=""/>
    <x v="2"/>
    <s v=""/>
    <s v=""/>
    <x v="6"/>
    <x v="1"/>
    <n v="101000"/>
    <x v="0"/>
  </r>
  <r>
    <x v="0"/>
    <x v="22"/>
    <x v="3"/>
    <n v="65"/>
    <x v="22"/>
    <n v="65"/>
    <s v="Discharge Bed Capacity - Reablement"/>
    <s v="P2/P3 Bed Provision"/>
    <x v="5"/>
    <s v="Bed-based intermediate care with reablement (to support admissions avoidance)"/>
    <s v=""/>
    <x v="1"/>
    <s v=""/>
    <x v="2"/>
    <s v=""/>
    <s v=""/>
    <x v="3"/>
    <x v="1"/>
    <n v="1857000"/>
    <x v="0"/>
  </r>
  <r>
    <x v="0"/>
    <x v="22"/>
    <x v="3"/>
    <n v="66"/>
    <x v="22"/>
    <n v="66"/>
    <s v="Community Provider - Night Sitting"/>
    <s v="Night Sitting"/>
    <x v="10"/>
    <s v="Multidisciplinary teams that are supporting independence, such as anticipatory care"/>
    <s v=""/>
    <x v="1"/>
    <s v=""/>
    <x v="2"/>
    <s v=""/>
    <s v=""/>
    <x v="3"/>
    <x v="1"/>
    <n v="114000"/>
    <x v="0"/>
  </r>
  <r>
    <x v="0"/>
    <x v="22"/>
    <x v="3"/>
    <n v="67"/>
    <x v="22"/>
    <n v="67"/>
    <s v="Therapy Bed support"/>
    <s v="P2/P3 Bed Therapy Support"/>
    <x v="5"/>
    <s v="Bed-based intermediate care with reablement (to support discharge)"/>
    <s v=""/>
    <x v="1"/>
    <s v=""/>
    <x v="2"/>
    <s v=""/>
    <s v=""/>
    <x v="3"/>
    <x v="1"/>
    <n v="345000"/>
    <x v="0"/>
  </r>
  <r>
    <x v="0"/>
    <x v="22"/>
    <x v="3"/>
    <n v="68"/>
    <x v="22"/>
    <n v="68"/>
    <s v="VCSE P0 Support"/>
    <s v="P0 provided by VCSE"/>
    <x v="0"/>
    <s v="Social Prescribing"/>
    <s v=""/>
    <x v="1"/>
    <s v=""/>
    <x v="2"/>
    <s v=""/>
    <s v=""/>
    <x v="0"/>
    <x v="1"/>
    <n v="35000"/>
    <x v="0"/>
  </r>
  <r>
    <x v="0"/>
    <x v="22"/>
    <x v="3"/>
    <n v="69"/>
    <x v="22"/>
    <n v="69"/>
    <s v="Discharge Bed Capacity - Reablement"/>
    <s v="P2/P3 Bed Provision - Redfield"/>
    <x v="5"/>
    <s v="Bed-based intermediate care with reablement (to support discharge)"/>
    <s v=""/>
    <x v="1"/>
    <s v=""/>
    <x v="0"/>
    <s v=""/>
    <s v=""/>
    <x v="1"/>
    <x v="1"/>
    <n v="360000"/>
    <x v="0"/>
  </r>
  <r>
    <x v="0"/>
    <x v="22"/>
    <x v="3"/>
    <n v="70"/>
    <x v="22"/>
    <n v="70"/>
    <s v="MH Discharge Investment"/>
    <s v="MH Discharge Investment"/>
    <x v="11"/>
    <s v=""/>
    <s v=""/>
    <x v="2"/>
    <s v=""/>
    <x v="2"/>
    <s v=""/>
    <s v=""/>
    <x v="5"/>
    <x v="1"/>
    <n v="647000"/>
    <x v="0"/>
  </r>
  <r>
    <x v="0"/>
    <x v="23"/>
    <x v="3"/>
    <n v="1"/>
    <x v="23"/>
    <n v="1"/>
    <s v="Integrated Teams (running costs)"/>
    <s v="Enablers for Integration"/>
    <x v="9"/>
    <s v="Workforce development"/>
    <s v=""/>
    <x v="1"/>
    <s v=""/>
    <x v="0"/>
    <s v=""/>
    <s v=""/>
    <x v="1"/>
    <x v="0"/>
    <n v="121655.8674"/>
    <x v="0"/>
  </r>
  <r>
    <x v="0"/>
    <x v="23"/>
    <x v="3"/>
    <n v="2"/>
    <x v="23"/>
    <n v="2"/>
    <s v="Connecting Care System"/>
    <s v="Enablers for Integration"/>
    <x v="9"/>
    <s v="Data Integration"/>
    <s v=""/>
    <x v="1"/>
    <s v=""/>
    <x v="0"/>
    <s v=""/>
    <s v=""/>
    <x v="4"/>
    <x v="0"/>
    <n v="159503.2794"/>
    <x v="0"/>
  </r>
  <r>
    <x v="0"/>
    <x v="23"/>
    <x v="3"/>
    <n v="3"/>
    <x v="23"/>
    <n v="3"/>
    <s v="Project Manager Resource"/>
    <s v="Enablers for Integration"/>
    <x v="9"/>
    <s v="Workforce development"/>
    <s v=""/>
    <x v="0"/>
    <s v=""/>
    <x v="0"/>
    <s v=""/>
    <s v=""/>
    <x v="1"/>
    <x v="0"/>
    <n v="45712.742400000003"/>
    <x v="0"/>
  </r>
  <r>
    <x v="0"/>
    <x v="23"/>
    <x v="3"/>
    <n v="4"/>
    <x v="23"/>
    <n v="4"/>
    <s v="NSC - Single Point of Access"/>
    <s v="Integrated Care Planning and Navigation"/>
    <x v="3"/>
    <s v="Care navigation and planning"/>
    <s v=""/>
    <x v="0"/>
    <s v=""/>
    <x v="0"/>
    <s v=""/>
    <s v=""/>
    <x v="1"/>
    <x v="0"/>
    <n v="393990.29100000003"/>
    <x v="0"/>
  </r>
  <r>
    <x v="0"/>
    <x v="23"/>
    <x v="3"/>
    <n v="5"/>
    <x v="23"/>
    <n v="5"/>
    <s v="Frailty Service"/>
    <s v="Integrated Care Planning and Navigation"/>
    <x v="3"/>
    <s v="Assessment teams/joint assessment"/>
    <s v=""/>
    <x v="1"/>
    <s v=""/>
    <x v="2"/>
    <s v=""/>
    <s v=""/>
    <x v="3"/>
    <x v="0"/>
    <n v="535736.35080000001"/>
    <x v="0"/>
  </r>
  <r>
    <x v="0"/>
    <x v="23"/>
    <x v="3"/>
    <n v="6"/>
    <x v="23"/>
    <n v="6"/>
    <s v="NSC - Impact of Social Care Reforms"/>
    <s v="Care Act Implementation Related Duties"/>
    <x v="6"/>
    <s v="Other"/>
    <s v="Transformation"/>
    <x v="0"/>
    <s v=""/>
    <x v="0"/>
    <s v=""/>
    <s v=""/>
    <x v="1"/>
    <x v="0"/>
    <n v="124899.62940000001"/>
    <x v="0"/>
  </r>
  <r>
    <x v="0"/>
    <x v="23"/>
    <x v="3"/>
    <n v="7"/>
    <x v="23"/>
    <n v="7"/>
    <s v="AWP - Care Home Liaison"/>
    <s v="Community Based Schemes"/>
    <x v="10"/>
    <s v="Low level support for simple hospital discharges (Discharge to Assess pathway 0)"/>
    <s v=""/>
    <x v="2"/>
    <s v=""/>
    <x v="2"/>
    <s v=""/>
    <s v=""/>
    <x v="5"/>
    <x v="0"/>
    <n v="68160.209399999992"/>
    <x v="0"/>
  </r>
  <r>
    <x v="0"/>
    <x v="23"/>
    <x v="3"/>
    <n v="8"/>
    <x v="23"/>
    <n v="8"/>
    <s v="Training for Care Home providers"/>
    <s v="Prevention / Early Intervention"/>
    <x v="0"/>
    <s v="Other"/>
    <s v="Training"/>
    <x v="1"/>
    <s v=""/>
    <x v="0"/>
    <s v=""/>
    <s v=""/>
    <x v="1"/>
    <x v="0"/>
    <n v="49153.031999999999"/>
    <x v="0"/>
  </r>
  <r>
    <x v="0"/>
    <x v="23"/>
    <x v="3"/>
    <n v="9"/>
    <x v="23"/>
    <n v="9"/>
    <s v="Brokerage Resource"/>
    <s v="Enablers for Integration"/>
    <x v="9"/>
    <s v="Workforce development"/>
    <s v=""/>
    <x v="1"/>
    <s v=""/>
    <x v="0"/>
    <s v=""/>
    <s v=""/>
    <x v="1"/>
    <x v="0"/>
    <n v="126742.3398"/>
    <x v="0"/>
  </r>
  <r>
    <x v="0"/>
    <x v="23"/>
    <x v="3"/>
    <n v="10"/>
    <x v="23"/>
    <n v="10"/>
    <s v="Care co-ordination posts (x2)"/>
    <s v="Enablers for Integration"/>
    <x v="9"/>
    <s v="Workforce development"/>
    <s v=""/>
    <x v="1"/>
    <s v=""/>
    <x v="0"/>
    <s v=""/>
    <s v=""/>
    <x v="1"/>
    <x v="0"/>
    <n v="86054.786999999997"/>
    <x v="0"/>
  </r>
  <r>
    <x v="0"/>
    <x v="23"/>
    <x v="3"/>
    <n v="11"/>
    <x v="23"/>
    <n v="11"/>
    <s v="Assistive technology co-ordinator post"/>
    <s v="Assistive Technologies and Equipment"/>
    <x v="1"/>
    <s v="Assistive technologies including telecare"/>
    <s v=""/>
    <x v="0"/>
    <s v=""/>
    <x v="0"/>
    <s v=""/>
    <s v=""/>
    <x v="1"/>
    <x v="0"/>
    <n v="43009.959600000002"/>
    <x v="0"/>
  </r>
  <r>
    <x v="0"/>
    <x v="23"/>
    <x v="3"/>
    <n v="12"/>
    <x v="23"/>
    <n v="12"/>
    <s v="Care Home Assistive Technology"/>
    <s v="Assistive Technologies and Equipment"/>
    <x v="1"/>
    <s v="Community based equipment"/>
    <s v=""/>
    <x v="1"/>
    <s v=""/>
    <x v="0"/>
    <s v=""/>
    <s v=""/>
    <x v="1"/>
    <x v="0"/>
    <n v="73730.604600000006"/>
    <x v="0"/>
  </r>
  <r>
    <x v="0"/>
    <x v="23"/>
    <x v="3"/>
    <n v="13"/>
    <x v="23"/>
    <n v="13"/>
    <s v="Care Planning Capacity"/>
    <s v="Integrated Care Planning and Navigation"/>
    <x v="3"/>
    <s v="Care navigation and planning"/>
    <s v=""/>
    <x v="1"/>
    <s v=""/>
    <x v="0"/>
    <s v=""/>
    <s v=""/>
    <x v="1"/>
    <x v="0"/>
    <n v="69883.524000000005"/>
    <x v="0"/>
  </r>
  <r>
    <x v="0"/>
    <x v="23"/>
    <x v="3"/>
    <n v="14"/>
    <x v="23"/>
    <n v="14"/>
    <s v="Case management for high cost packages "/>
    <s v="Integrated Care Planning and Navigation"/>
    <x v="3"/>
    <s v="Assessment teams/joint assessment"/>
    <s v=""/>
    <x v="1"/>
    <s v=""/>
    <x v="0"/>
    <s v=""/>
    <s v=""/>
    <x v="1"/>
    <x v="0"/>
    <n v="48698.694000000003"/>
    <x v="0"/>
  </r>
  <r>
    <x v="0"/>
    <x v="23"/>
    <x v="3"/>
    <n v="15"/>
    <x v="23"/>
    <n v="15"/>
    <s v="NSC - Impact of Social Care Reforms"/>
    <s v="Care Act Implementation Related Duties"/>
    <x v="6"/>
    <s v="Other"/>
    <s v="Transformation"/>
    <x v="0"/>
    <s v=""/>
    <x v="0"/>
    <s v=""/>
    <s v=""/>
    <x v="1"/>
    <x v="0"/>
    <n v="160250.29559999998"/>
    <x v="0"/>
  </r>
  <r>
    <x v="0"/>
    <x v="23"/>
    <x v="3"/>
    <n v="16"/>
    <x v="23"/>
    <n v="16"/>
    <s v="Community Provider - Admission prevent team"/>
    <s v="Community Based Schemes"/>
    <x v="10"/>
    <s v="Multidisciplinary teams that are supporting independence, such as anticipatory care"/>
    <s v=""/>
    <x v="1"/>
    <s v=""/>
    <x v="2"/>
    <s v=""/>
    <s v=""/>
    <x v="3"/>
    <x v="0"/>
    <n v="1290946.4838"/>
    <x v="0"/>
  </r>
  <r>
    <x v="0"/>
    <x v="23"/>
    <x v="3"/>
    <n v="17"/>
    <x v="23"/>
    <n v="17"/>
    <s v="NSC - Care Navigators &amp; admin support"/>
    <s v="Integrated Care Planning and Navigation"/>
    <x v="3"/>
    <s v="Care navigation and planning"/>
    <s v=""/>
    <x v="0"/>
    <s v=""/>
    <x v="0"/>
    <s v=""/>
    <s v=""/>
    <x v="1"/>
    <x v="0"/>
    <n v="179853.39540000001"/>
    <x v="0"/>
  </r>
  <r>
    <x v="0"/>
    <x v="23"/>
    <x v="3"/>
    <n v="18"/>
    <x v="23"/>
    <n v="18"/>
    <s v="Age UK - Somerset"/>
    <s v="Prevention / Early Intervention"/>
    <x v="0"/>
    <s v="Social Prescribing"/>
    <s v=""/>
    <x v="0"/>
    <s v=""/>
    <x v="0"/>
    <s v=""/>
    <s v=""/>
    <x v="0"/>
    <x v="0"/>
    <n v="176856.87779999999"/>
    <x v="0"/>
  </r>
  <r>
    <x v="0"/>
    <x v="23"/>
    <x v="3"/>
    <n v="19"/>
    <x v="23"/>
    <n v="19"/>
    <s v="Voluntary Action North Somerset (VANS)"/>
    <s v="Prevention / Early Intervention"/>
    <x v="0"/>
    <s v="Risk Stratification"/>
    <s v=""/>
    <x v="0"/>
    <s v=""/>
    <x v="0"/>
    <s v=""/>
    <s v=""/>
    <x v="0"/>
    <x v="0"/>
    <n v="41042.570399999997"/>
    <x v="0"/>
  </r>
  <r>
    <x v="0"/>
    <x v="23"/>
    <x v="3"/>
    <n v="20"/>
    <x v="23"/>
    <n v="20"/>
    <s v="Response 24 (Out of Hours response)"/>
    <s v="Assistive Technologies and Equipment"/>
    <x v="10"/>
    <s v="Integrated neighbourhood services"/>
    <s v=""/>
    <x v="0"/>
    <s v=""/>
    <x v="0"/>
    <s v=""/>
    <s v=""/>
    <x v="1"/>
    <x v="0"/>
    <n v="404935.61040000001"/>
    <x v="0"/>
  </r>
  <r>
    <x v="0"/>
    <x v="23"/>
    <x v="3"/>
    <n v="21"/>
    <x v="23"/>
    <n v="21"/>
    <s v="Community Meals Weekend Offer"/>
    <s v="Personalised Care at Home"/>
    <x v="15"/>
    <s v="Physical health/wellbeing"/>
    <s v=""/>
    <x v="0"/>
    <s v=""/>
    <x v="0"/>
    <s v=""/>
    <s v=""/>
    <x v="1"/>
    <x v="0"/>
    <n v="30720.645"/>
    <x v="0"/>
  </r>
  <r>
    <x v="0"/>
    <x v="23"/>
    <x v="3"/>
    <n v="22"/>
    <x v="23"/>
    <n v="22"/>
    <s v="Carers Breaks Contribution"/>
    <s v="Carers Services"/>
    <x v="12"/>
    <s v="Respite services"/>
    <s v=""/>
    <x v="0"/>
    <s v=""/>
    <x v="0"/>
    <s v=""/>
    <s v=""/>
    <x v="1"/>
    <x v="0"/>
    <n v="780313.89240000001"/>
    <x v="0"/>
  </r>
  <r>
    <x v="0"/>
    <x v="23"/>
    <x v="3"/>
    <n v="23"/>
    <x v="23"/>
    <n v="23"/>
    <s v="Proud to Care retention bonus for domiciliary care strategic providers"/>
    <s v="Home Care or Domiciliary Care"/>
    <x v="7"/>
    <s v="Domiciliary care workforce development"/>
    <s v=""/>
    <x v="0"/>
    <s v=""/>
    <x v="0"/>
    <s v=""/>
    <s v=""/>
    <x v="1"/>
    <x v="0"/>
    <n v="245768.32980000001"/>
    <x v="0"/>
  </r>
  <r>
    <x v="0"/>
    <x v="23"/>
    <x v="3"/>
    <n v="24"/>
    <x v="23"/>
    <n v="24"/>
    <s v="Carers support - Mental Health (AWP)"/>
    <s v="Carers Services"/>
    <x v="12"/>
    <s v="Respite services"/>
    <s v=""/>
    <x v="2"/>
    <s v=""/>
    <x v="2"/>
    <s v=""/>
    <s v=""/>
    <x v="5"/>
    <x v="0"/>
    <n v="163337.6808"/>
    <x v="0"/>
  </r>
  <r>
    <x v="0"/>
    <x v="23"/>
    <x v="3"/>
    <n v="25"/>
    <x v="23"/>
    <n v="25"/>
    <s v="NSC - Reablement"/>
    <s v="Intermediate Care Services"/>
    <x v="11"/>
    <s v=""/>
    <s v=""/>
    <x v="0"/>
    <s v=""/>
    <x v="0"/>
    <s v=""/>
    <s v=""/>
    <x v="1"/>
    <x v="0"/>
    <n v="533351.60459999996"/>
    <x v="0"/>
  </r>
  <r>
    <x v="0"/>
    <x v="23"/>
    <x v="3"/>
    <n v="26"/>
    <x v="23"/>
    <n v="26"/>
    <s v="Community Provider - Reablement"/>
    <s v="Community Based Schemes"/>
    <x v="10"/>
    <s v="Integrated neighbourhood services"/>
    <s v=""/>
    <x v="1"/>
    <s v=""/>
    <x v="2"/>
    <s v=""/>
    <s v=""/>
    <x v="3"/>
    <x v="0"/>
    <n v="666581.46840000001"/>
    <x v="0"/>
  </r>
  <r>
    <x v="0"/>
    <x v="23"/>
    <x v="3"/>
    <n v="27"/>
    <x v="23"/>
    <n v="27"/>
    <s v="Community Equipment (posts)"/>
    <s v="Integrated Care Planning and Navigation"/>
    <x v="3"/>
    <s v="Care navigation and planning"/>
    <s v=""/>
    <x v="0"/>
    <s v=""/>
    <x v="0"/>
    <s v=""/>
    <s v=""/>
    <x v="1"/>
    <x v="0"/>
    <n v="373243.95"/>
    <x v="0"/>
  </r>
  <r>
    <x v="0"/>
    <x v="23"/>
    <x v="3"/>
    <n v="28"/>
    <x v="23"/>
    <n v="28"/>
    <s v="Community Equipment"/>
    <s v="Prevention / Early Intervention"/>
    <x v="0"/>
    <s v="Other"/>
    <s v="Community Equipment"/>
    <x v="0"/>
    <s v=""/>
    <x v="0"/>
    <s v=""/>
    <s v=""/>
    <x v="1"/>
    <x v="0"/>
    <n v="1710779.0976"/>
    <x v="0"/>
  </r>
  <r>
    <x v="0"/>
    <x v="23"/>
    <x v="3"/>
    <n v="29"/>
    <x v="23"/>
    <n v="29"/>
    <s v="Disabled Facilitaties Grant (DFG)"/>
    <s v="DFG Related Schemes"/>
    <x v="13"/>
    <s v="Adaptations, including statutory DFG grants"/>
    <s v=""/>
    <x v="0"/>
    <s v=""/>
    <x v="0"/>
    <s v=""/>
    <s v=""/>
    <x v="1"/>
    <x v="2"/>
    <n v="2361483"/>
    <x v="0"/>
  </r>
  <r>
    <x v="0"/>
    <x v="23"/>
    <x v="3"/>
    <n v="30"/>
    <x v="23"/>
    <n v="30"/>
    <s v="Impact to social care reforms"/>
    <s v="Care Act Implementation Related Duties"/>
    <x v="6"/>
    <s v="Other"/>
    <s v="Transformation"/>
    <x v="0"/>
    <s v=""/>
    <x v="0"/>
    <s v=""/>
    <s v=""/>
    <x v="1"/>
    <x v="0"/>
    <n v="646148.93759999995"/>
    <x v="0"/>
  </r>
  <r>
    <x v="0"/>
    <x v="23"/>
    <x v="3"/>
    <n v="31"/>
    <x v="23"/>
    <n v="31"/>
    <s v="Dementia Day Services"/>
    <s v="Community Based Schemes"/>
    <x v="10"/>
    <s v="Integrated neighbourhood services"/>
    <s v=""/>
    <x v="0"/>
    <s v=""/>
    <x v="0"/>
    <s v=""/>
    <s v=""/>
    <x v="1"/>
    <x v="0"/>
    <n v="246799.57139999999"/>
    <x v="0"/>
  </r>
  <r>
    <x v="0"/>
    <x v="23"/>
    <x v="3"/>
    <n v="32"/>
    <x v="23"/>
    <n v="32"/>
    <s v="Investment in services for Asperger's/Autism in the community"/>
    <s v="Community Based Schemes"/>
    <x v="10"/>
    <s v="Integrated neighbourhood services"/>
    <s v=""/>
    <x v="0"/>
    <s v=""/>
    <x v="0"/>
    <s v=""/>
    <s v=""/>
    <x v="1"/>
    <x v="0"/>
    <n v="113446.0854"/>
    <x v="0"/>
  </r>
  <r>
    <x v="0"/>
    <x v="23"/>
    <x v="3"/>
    <n v="33"/>
    <x v="23"/>
    <n v="33"/>
    <s v="Contract Compliance Posts (core service)"/>
    <s v="Enablers for Integration"/>
    <x v="9"/>
    <s v="Workforce development"/>
    <s v=""/>
    <x v="0"/>
    <s v=""/>
    <x v="0"/>
    <s v=""/>
    <s v=""/>
    <x v="1"/>
    <x v="0"/>
    <n v="208927.85759999999"/>
    <x v="0"/>
  </r>
  <r>
    <x v="0"/>
    <x v="23"/>
    <x v="3"/>
    <n v="34"/>
    <x v="23"/>
    <n v="34"/>
    <s v="Personality Post contribution"/>
    <s v="Enablers for Integration"/>
    <x v="9"/>
    <s v="Workforce development"/>
    <s v=""/>
    <x v="1"/>
    <s v=""/>
    <x v="2"/>
    <s v=""/>
    <s v=""/>
    <x v="4"/>
    <x v="0"/>
    <n v="49817.633399999999"/>
    <x v="0"/>
  </r>
  <r>
    <x v="0"/>
    <x v="23"/>
    <x v="3"/>
    <n v="35"/>
    <x v="23"/>
    <n v="35"/>
    <s v="North Somerset Wellbeing Therapies (ex-1 in 4)"/>
    <s v="Enablers for Integration"/>
    <x v="9"/>
    <s v="Workforce development"/>
    <s v=""/>
    <x v="1"/>
    <s v=""/>
    <x v="2"/>
    <s v=""/>
    <s v=""/>
    <x v="2"/>
    <x v="0"/>
    <n v="257006.32740000001"/>
    <x v="0"/>
  </r>
  <r>
    <x v="0"/>
    <x v="23"/>
    <x v="3"/>
    <n v="36"/>
    <x v="23"/>
    <n v="36"/>
    <s v="Long term care including mental illness (s117)"/>
    <s v="Personalised Budgeting and Commissioning"/>
    <x v="17"/>
    <s v=""/>
    <s v=""/>
    <x v="2"/>
    <s v=""/>
    <x v="2"/>
    <s v=""/>
    <s v=""/>
    <x v="1"/>
    <x v="0"/>
    <n v="3144423.6378000001"/>
    <x v="0"/>
  </r>
  <r>
    <x v="0"/>
    <x v="23"/>
    <x v="3"/>
    <n v="37"/>
    <x v="23"/>
    <n v="37"/>
    <s v="Community Provider - Rehabilitation"/>
    <s v="Community Based Schemes"/>
    <x v="10"/>
    <s v="Multidisciplinary teams that are supporting independence, such as anticipatory care"/>
    <s v=""/>
    <x v="1"/>
    <s v=""/>
    <x v="2"/>
    <s v=""/>
    <s v=""/>
    <x v="3"/>
    <x v="0"/>
    <n v="1932087.1373999999"/>
    <x v="0"/>
  </r>
  <r>
    <x v="0"/>
    <x v="23"/>
    <x v="3"/>
    <n v="38"/>
    <x v="23"/>
    <n v="38"/>
    <s v="British Red Cross - Assisted Discharge Service"/>
    <s v="Community Based Schemes"/>
    <x v="10"/>
    <s v="Low level support for simple hospital discharges (Discharge to Assess pathway 0)"/>
    <s v=""/>
    <x v="0"/>
    <s v=""/>
    <x v="0"/>
    <s v=""/>
    <s v=""/>
    <x v="0"/>
    <x v="0"/>
    <n v="6144.1289999999999"/>
    <x v="0"/>
  </r>
  <r>
    <x v="0"/>
    <x v="23"/>
    <x v="3"/>
    <n v="39"/>
    <x v="23"/>
    <n v="39"/>
    <s v="Discharge to Assess"/>
    <s v="HICM for Managing Transfer of Care"/>
    <x v="8"/>
    <s v="Home First/Discharge to Assess - process support/core costs"/>
    <s v=""/>
    <x v="1"/>
    <s v=""/>
    <x v="2"/>
    <s v=""/>
    <s v=""/>
    <x v="2"/>
    <x v="0"/>
    <n v="36424.171799999996"/>
    <x v="0"/>
  </r>
  <r>
    <x v="0"/>
    <x v="23"/>
    <x v="3"/>
    <n v="40"/>
    <x v="23"/>
    <n v="40"/>
    <s v="NSC - Access and Hospital Support Team"/>
    <s v="Integrated Care Planning and Navigation"/>
    <x v="3"/>
    <s v="Care navigation and planning"/>
    <s v=""/>
    <x v="0"/>
    <s v=""/>
    <x v="0"/>
    <s v=""/>
    <s v=""/>
    <x v="6"/>
    <x v="0"/>
    <n v="572780.74679999996"/>
    <x v="0"/>
  </r>
  <r>
    <x v="0"/>
    <x v="23"/>
    <x v="3"/>
    <n v="41"/>
    <x v="23"/>
    <n v="41"/>
    <s v="Hospital Discharge Co-ordinators and admin"/>
    <s v="Integrated Care Planning and Navigation"/>
    <x v="3"/>
    <s v="Care navigation and planning"/>
    <s v=""/>
    <x v="0"/>
    <s v=""/>
    <x v="0"/>
    <s v=""/>
    <s v=""/>
    <x v="6"/>
    <x v="0"/>
    <n v="181579.8798"/>
    <x v="0"/>
  </r>
  <r>
    <x v="0"/>
    <x v="23"/>
    <x v="3"/>
    <n v="42"/>
    <x v="23"/>
    <n v="42"/>
    <s v="Hospital Discharge Manager"/>
    <s v="Integrated Care Planning and Navigation"/>
    <x v="3"/>
    <s v="Care navigation and planning"/>
    <s v=""/>
    <x v="0"/>
    <s v=""/>
    <x v="0"/>
    <s v=""/>
    <s v=""/>
    <x v="6"/>
    <x v="0"/>
    <n v="65448.9738"/>
    <x v="0"/>
  </r>
  <r>
    <x v="0"/>
    <x v="23"/>
    <x v="3"/>
    <n v="43"/>
    <x v="23"/>
    <n v="43"/>
    <s v="Residential and nursing beds at Sycamore home, Wraxall"/>
    <s v="Residential Placements"/>
    <x v="16"/>
    <s v="Care home"/>
    <s v=""/>
    <x v="0"/>
    <s v=""/>
    <x v="0"/>
    <s v=""/>
    <s v=""/>
    <x v="1"/>
    <x v="0"/>
    <n v="323799.29639999999"/>
    <x v="0"/>
  </r>
  <r>
    <x v="0"/>
    <x v="23"/>
    <x v="3"/>
    <n v="44"/>
    <x v="23"/>
    <n v="44"/>
    <s v="Funding for new schemes to meet system pressures"/>
    <s v="HICM for Managing Transfer of Care"/>
    <x v="8"/>
    <s v="Home First/Discharge to Assess - process support/core costs"/>
    <s v=""/>
    <x v="0"/>
    <s v=""/>
    <x v="0"/>
    <s v=""/>
    <s v=""/>
    <x v="1"/>
    <x v="0"/>
    <n v="944034.06240000005"/>
    <x v="0"/>
  </r>
  <r>
    <x v="0"/>
    <x v="23"/>
    <x v="3"/>
    <n v="45"/>
    <x v="23"/>
    <n v="45"/>
    <s v="Sirona Adult Community Services"/>
    <s v="Community Based Schemes"/>
    <x v="10"/>
    <s v="Multidisciplinary teams that are supporting independence, such as anticipatory care"/>
    <s v=""/>
    <x v="1"/>
    <s v=""/>
    <x v="2"/>
    <s v=""/>
    <s v=""/>
    <x v="3"/>
    <x v="0"/>
    <n v="2052878.706"/>
    <x v="0"/>
  </r>
  <r>
    <x v="0"/>
    <x v="23"/>
    <x v="3"/>
    <n v="46"/>
    <x v="23"/>
    <n v="46"/>
    <s v="NSC - Impact of Social Care Reforms"/>
    <s v="Care Act Implementation Related Duties"/>
    <x v="6"/>
    <s v="Other"/>
    <s v="Transformation"/>
    <x v="1"/>
    <s v=""/>
    <x v="0"/>
    <s v=""/>
    <s v=""/>
    <x v="1"/>
    <x v="0"/>
    <n v="34187.349600000001"/>
    <x v="0"/>
  </r>
  <r>
    <x v="0"/>
    <x v="23"/>
    <x v="3"/>
    <n v="47"/>
    <x v="23"/>
    <n v="47"/>
    <s v="Proud to Care Retention Payment "/>
    <s v="Home Care or Domiciliary Care"/>
    <x v="7"/>
    <s v="Domiciliary care workforce development"/>
    <s v=""/>
    <x v="0"/>
    <s v=""/>
    <x v="0"/>
    <s v=""/>
    <s v=""/>
    <x v="1"/>
    <x v="3"/>
    <n v="200000"/>
    <x v="0"/>
  </r>
  <r>
    <x v="0"/>
    <x v="23"/>
    <x v="3"/>
    <n v="48"/>
    <x v="23"/>
    <n v="48"/>
    <s v="Domiciliary Care Strategic Providers Capacity Building  "/>
    <s v="Home Care or Domiciliary Care"/>
    <x v="7"/>
    <s v="Domiciliary care workforce development"/>
    <s v=""/>
    <x v="0"/>
    <s v=""/>
    <x v="0"/>
    <s v=""/>
    <s v=""/>
    <x v="1"/>
    <x v="3"/>
    <n v="200000"/>
    <x v="0"/>
  </r>
  <r>
    <x v="0"/>
    <x v="23"/>
    <x v="3"/>
    <n v="49"/>
    <x v="23"/>
    <n v="49"/>
    <s v="Care Home BCF Innovation Grant - top up existing fund to total sum of one off funding to be awarded. Care Homes to bid for one off funding.   "/>
    <s v="Assistive Technologies and Equipment"/>
    <x v="1"/>
    <s v="Community based equipment"/>
    <s v=""/>
    <x v="0"/>
    <s v=""/>
    <x v="0"/>
    <s v=""/>
    <s v=""/>
    <x v="1"/>
    <x v="3"/>
    <n v="100000"/>
    <x v="0"/>
  </r>
  <r>
    <x v="0"/>
    <x v="23"/>
    <x v="3"/>
    <n v="50"/>
    <x v="23"/>
    <n v="50"/>
    <s v="Stabilising Capacity  - Care Home Sector  "/>
    <s v="HICM for Managing Transfer of Care"/>
    <x v="8"/>
    <s v="Improved discharge to Care Homes"/>
    <s v=""/>
    <x v="0"/>
    <s v=""/>
    <x v="0"/>
    <s v=""/>
    <s v=""/>
    <x v="1"/>
    <x v="3"/>
    <n v="118000"/>
    <x v="0"/>
  </r>
  <r>
    <x v="0"/>
    <x v="23"/>
    <x v="3"/>
    <n v="51"/>
    <x v="23"/>
    <n v="51"/>
    <s v="Within 24 hour fast track delivery of Carelink equipment "/>
    <s v="HICM for Managing Transfer of Care"/>
    <x v="8"/>
    <s v="Home First/Discharge to Assess - process support/core costs"/>
    <s v=""/>
    <x v="0"/>
    <s v=""/>
    <x v="0"/>
    <s v=""/>
    <s v=""/>
    <x v="1"/>
    <x v="3"/>
    <n v="40000"/>
    <x v="0"/>
  </r>
  <r>
    <x v="0"/>
    <x v="23"/>
    <x v="3"/>
    <n v="52"/>
    <x v="23"/>
    <n v="52"/>
    <s v="TEC - TO Support Care Sector"/>
    <s v="Assistive Technologies and Equipment"/>
    <x v="1"/>
    <s v="Assistive technologies including telecare"/>
    <s v=""/>
    <x v="0"/>
    <s v=""/>
    <x v="0"/>
    <s v=""/>
    <s v=""/>
    <x v="1"/>
    <x v="3"/>
    <n v="20000"/>
    <x v="0"/>
  </r>
  <r>
    <x v="0"/>
    <x v="23"/>
    <x v="3"/>
    <n v="53"/>
    <x v="23"/>
    <n v="53"/>
    <s v="Supply of emergency radiators via Handyperson service to support safe discharge "/>
    <s v="HICM for Managing Transfer of Care"/>
    <x v="8"/>
    <s v="Housing and related services"/>
    <s v=""/>
    <x v="0"/>
    <s v=""/>
    <x v="0"/>
    <s v=""/>
    <s v=""/>
    <x v="1"/>
    <x v="3"/>
    <n v="945"/>
    <x v="0"/>
  </r>
  <r>
    <x v="0"/>
    <x v="23"/>
    <x v="3"/>
    <n v="54"/>
    <x v="23"/>
    <n v="54"/>
    <s v="Supply of furniture via Alliance, to support discharge"/>
    <s v="HICM for Managing Transfer of Care"/>
    <x v="8"/>
    <s v="Housing and related services"/>
    <s v=""/>
    <x v="0"/>
    <s v=""/>
    <x v="0"/>
    <s v=""/>
    <s v=""/>
    <x v="1"/>
    <x v="3"/>
    <n v="2000"/>
    <x v="0"/>
  </r>
  <r>
    <x v="0"/>
    <x v="23"/>
    <x v="3"/>
    <n v="55"/>
    <x v="23"/>
    <n v="55"/>
    <s v="Fund for Adaptations via Alliance, to suport discharge  "/>
    <s v="HICM for Managing Transfer of Care"/>
    <x v="8"/>
    <s v="Housing and related services"/>
    <s v=""/>
    <x v="0"/>
    <s v=""/>
    <x v="0"/>
    <s v=""/>
    <s v=""/>
    <x v="1"/>
    <x v="3"/>
    <n v="3000"/>
    <x v="0"/>
  </r>
  <r>
    <x v="0"/>
    <x v="23"/>
    <x v="3"/>
    <n v="56"/>
    <x v="23"/>
    <n v="56"/>
    <s v="In conjunction with VAN's map local community and prevention support services to improve NSOD"/>
    <s v="Care Act Implementation Related Duties"/>
    <x v="6"/>
    <s v="Other"/>
    <s v="Transformation"/>
    <x v="0"/>
    <s v=""/>
    <x v="0"/>
    <s v=""/>
    <s v=""/>
    <x v="1"/>
    <x v="3"/>
    <n v="40000"/>
    <x v="0"/>
  </r>
  <r>
    <x v="0"/>
    <x v="23"/>
    <x v="3"/>
    <n v="57"/>
    <x v="23"/>
    <n v="57"/>
    <s v="Premium payments to Care Home sector to incentivise faster /weekend assessments  "/>
    <s v="Residential Placements"/>
    <x v="16"/>
    <s v="Care home"/>
    <s v=""/>
    <x v="0"/>
    <s v=""/>
    <x v="0"/>
    <s v=""/>
    <s v=""/>
    <x v="1"/>
    <x v="3"/>
    <n v="50000"/>
    <x v="0"/>
  </r>
  <r>
    <x v="0"/>
    <x v="23"/>
    <x v="3"/>
    <n v="58"/>
    <x v="23"/>
    <n v="58"/>
    <s v="Agency Social Work  to address capacity issues"/>
    <s v="HICM for Managing Transfer of Care"/>
    <x v="8"/>
    <s v="Early Discharge Planning"/>
    <s v=""/>
    <x v="0"/>
    <s v=""/>
    <x v="0"/>
    <s v=""/>
    <s v=""/>
    <x v="1"/>
    <x v="3"/>
    <n v="100000"/>
    <x v="0"/>
  </r>
  <r>
    <x v="0"/>
    <x v="23"/>
    <x v="3"/>
    <n v="59"/>
    <x v="23"/>
    <n v="59"/>
    <s v="Expansion of Home from Hospital service (Alliance) to cover Friday -Monday weekend plus service - closer liason with Care Navigator/ART services. "/>
    <s v="HICM for Managing Transfer of Care"/>
    <x v="8"/>
    <s v="Home First/Discharge to Assess - process support/core costs"/>
    <s v=""/>
    <x v="0"/>
    <s v=""/>
    <x v="0"/>
    <s v=""/>
    <s v=""/>
    <x v="1"/>
    <x v="3"/>
    <n v="50000"/>
    <x v="0"/>
  </r>
  <r>
    <x v="0"/>
    <x v="23"/>
    <x v="3"/>
    <n v="60"/>
    <x v="23"/>
    <n v="60"/>
    <s v="Proud to Care"/>
    <s v="Home Care or Domiciliary Care"/>
    <x v="7"/>
    <s v="Domiciliary care workforce development"/>
    <s v=""/>
    <x v="0"/>
    <s v=""/>
    <x v="0"/>
    <s v=""/>
    <s v=""/>
    <x v="1"/>
    <x v="3"/>
    <n v="50000"/>
    <x v="0"/>
  </r>
  <r>
    <x v="0"/>
    <x v="23"/>
    <x v="3"/>
    <n v="61"/>
    <x v="23"/>
    <n v="61"/>
    <s v="Contribution to Care Home Fee "/>
    <s v="Residential Placements"/>
    <x v="16"/>
    <s v="Care home"/>
    <s v=""/>
    <x v="0"/>
    <s v=""/>
    <x v="0"/>
    <s v=""/>
    <s v=""/>
    <x v="1"/>
    <x v="3"/>
    <n v="856962"/>
    <x v="0"/>
  </r>
  <r>
    <x v="0"/>
    <x v="23"/>
    <x v="3"/>
    <n v="62"/>
    <x v="23"/>
    <n v="62"/>
    <s v="Block purchase of capacity to support discharge"/>
    <s v="Residential Placements"/>
    <x v="16"/>
    <s v="Care home"/>
    <s v=""/>
    <x v="0"/>
    <s v=""/>
    <x v="0"/>
    <s v=""/>
    <s v=""/>
    <x v="1"/>
    <x v="3"/>
    <n v="350000"/>
    <x v="0"/>
  </r>
  <r>
    <x v="0"/>
    <x v="23"/>
    <x v="3"/>
    <n v="63"/>
    <x v="23"/>
    <n v="63"/>
    <s v="Out of Hours assessment, Quality measures/improved info via NSOD"/>
    <s v="HICM for Managing Transfer of Care"/>
    <x v="8"/>
    <s v="Early Discharge Planning"/>
    <s v=""/>
    <x v="0"/>
    <s v=""/>
    <x v="0"/>
    <s v=""/>
    <s v=""/>
    <x v="1"/>
    <x v="3"/>
    <n v="250000"/>
    <x v="0"/>
  </r>
  <r>
    <x v="0"/>
    <x v="23"/>
    <x v="3"/>
    <n v="64"/>
    <x v="23"/>
    <n v="64"/>
    <s v=" Dom Care Capacity incentives - Retention of staff "/>
    <s v="HICM for Managing Transfer of Care"/>
    <x v="8"/>
    <s v="Home First/Discharge to Assess - process support/core costs"/>
    <s v=""/>
    <x v="0"/>
    <s v=""/>
    <x v="0"/>
    <s v=""/>
    <s v=""/>
    <x v="1"/>
    <x v="3"/>
    <n v="100000"/>
    <x v="0"/>
  </r>
  <r>
    <x v="0"/>
    <x v="23"/>
    <x v="3"/>
    <n v="65"/>
    <x v="23"/>
    <n v="65"/>
    <s v="Shared Lives Co-ordinator "/>
    <s v="HICM for Managing Transfer of Care"/>
    <x v="8"/>
    <s v="Early Discharge Planning"/>
    <s v=""/>
    <x v="0"/>
    <s v=""/>
    <x v="0"/>
    <s v=""/>
    <s v=""/>
    <x v="1"/>
    <x v="3"/>
    <n v="40000"/>
    <x v="0"/>
  </r>
  <r>
    <x v="0"/>
    <x v="23"/>
    <x v="3"/>
    <n v="66"/>
    <x v="23"/>
    <n v="66"/>
    <s v="Fifteen Minute Premuims for Dom Care Providers "/>
    <s v="HICM for Managing Transfer of Care"/>
    <x v="8"/>
    <s v="Home First/Discharge to Assess - process support/core costs"/>
    <s v=""/>
    <x v="0"/>
    <s v=""/>
    <x v="0"/>
    <s v=""/>
    <s v=""/>
    <x v="1"/>
    <x v="3"/>
    <n v="50000"/>
    <x v="0"/>
  </r>
  <r>
    <x v="0"/>
    <x v="23"/>
    <x v="3"/>
    <n v="67"/>
    <x v="23"/>
    <n v="67"/>
    <s v="Care Home Service Enhancements"/>
    <s v="HICM for Managing Transfer of Care"/>
    <x v="8"/>
    <s v="Improved discharge to Care Homes"/>
    <s v=""/>
    <x v="0"/>
    <s v=""/>
    <x v="0"/>
    <s v=""/>
    <s v=""/>
    <x v="1"/>
    <x v="3"/>
    <n v="50000"/>
    <x v="0"/>
  </r>
  <r>
    <x v="0"/>
    <x v="23"/>
    <x v="3"/>
    <n v="68"/>
    <x v="23"/>
    <n v="68"/>
    <s v="Delivery of Extra Care and Housing Support"/>
    <s v="Residential Placements"/>
    <x v="2"/>
    <s v=""/>
    <s v=""/>
    <x v="0"/>
    <s v=""/>
    <x v="0"/>
    <s v=""/>
    <s v=""/>
    <x v="1"/>
    <x v="3"/>
    <n v="200000"/>
    <x v="0"/>
  </r>
  <r>
    <x v="0"/>
    <x v="23"/>
    <x v="3"/>
    <n v="69"/>
    <x v="23"/>
    <n v="69"/>
    <s v="Common processess relating to adult social care discharge"/>
    <s v="Enablers for Integration"/>
    <x v="9"/>
    <s v="Joint commissioning infrastructure"/>
    <s v=""/>
    <x v="0"/>
    <s v=""/>
    <x v="0"/>
    <s v=""/>
    <s v=""/>
    <x v="1"/>
    <x v="3"/>
    <n v="25000"/>
    <x v="0"/>
  </r>
  <r>
    <x v="0"/>
    <x v="23"/>
    <x v="3"/>
    <n v="70"/>
    <x v="23"/>
    <n v="70"/>
    <s v="Increase take up of assistive technology"/>
    <s v="Assistive Technologies and Equipment"/>
    <x v="1"/>
    <s v="Assistive technologies including telecare"/>
    <s v=""/>
    <x v="0"/>
    <s v=""/>
    <x v="0"/>
    <s v=""/>
    <s v=""/>
    <x v="1"/>
    <x v="3"/>
    <n v="100000"/>
    <x v="0"/>
  </r>
  <r>
    <x v="0"/>
    <x v="23"/>
    <x v="3"/>
    <n v="71"/>
    <x v="23"/>
    <n v="71"/>
    <s v="Essential prevention and early intervention services protection - Age UK "/>
    <s v="Community Based Schemes"/>
    <x v="10"/>
    <s v="Integrated neighbourhood services"/>
    <s v=""/>
    <x v="0"/>
    <s v=""/>
    <x v="0"/>
    <s v=""/>
    <s v=""/>
    <x v="1"/>
    <x v="3"/>
    <n v="1423061"/>
    <x v="0"/>
  </r>
  <r>
    <x v="0"/>
    <x v="23"/>
    <x v="3"/>
    <n v="72"/>
    <x v="23"/>
    <n v="72"/>
    <s v="Connecting Care developments/intereface with Health - new Adult Care Service"/>
    <s v="Enablers for Integration"/>
    <x v="9"/>
    <s v="System IT Interoperability"/>
    <s v=""/>
    <x v="0"/>
    <s v=""/>
    <x v="0"/>
    <s v=""/>
    <s v=""/>
    <x v="1"/>
    <x v="3"/>
    <n v="111498"/>
    <x v="0"/>
  </r>
  <r>
    <x v="0"/>
    <x v="23"/>
    <x v="3"/>
    <n v="73"/>
    <x v="23"/>
    <n v="73"/>
    <s v="Stabilising the market"/>
    <s v="Residential Placements"/>
    <x v="16"/>
    <s v="Care home"/>
    <s v=""/>
    <x v="0"/>
    <s v=""/>
    <x v="0"/>
    <s v=""/>
    <s v=""/>
    <x v="1"/>
    <x v="3"/>
    <n v="1500000"/>
    <x v="0"/>
  </r>
  <r>
    <x v="0"/>
    <x v="23"/>
    <x v="3"/>
    <n v="74"/>
    <x v="23"/>
    <n v="74"/>
    <s v="Section 117 "/>
    <s v="Enablers for Integration"/>
    <x v="9"/>
    <s v="Joint commissioning infrastructure"/>
    <s v=""/>
    <x v="0"/>
    <s v=""/>
    <x v="0"/>
    <s v=""/>
    <s v=""/>
    <x v="1"/>
    <x v="3"/>
    <n v="955388"/>
    <x v="0"/>
  </r>
  <r>
    <x v="0"/>
    <x v="23"/>
    <x v="3"/>
    <n v="75"/>
    <x v="23"/>
    <n v="75"/>
    <s v="Discharge to Assess"/>
    <s v="Enhanced D2A pathways to support hospital discharge"/>
    <x v="10"/>
    <s v="Multidisciplinary teams that are supporting independence, such as anticipatory care"/>
    <s v=""/>
    <x v="0"/>
    <s v=""/>
    <x v="2"/>
    <s v=""/>
    <s v=""/>
    <x v="1"/>
    <x v="6"/>
    <n v="1425057"/>
    <x v="0"/>
  </r>
  <r>
    <x v="0"/>
    <x v="23"/>
    <x v="3"/>
    <n v="76"/>
    <x v="23"/>
    <n v="75"/>
    <s v="Joint Funded Packages (s117)"/>
    <s v="Integrated Care Planning and Navigation"/>
    <x v="3"/>
    <s v="Care navigation and planning"/>
    <s v=""/>
    <x v="0"/>
    <s v=""/>
    <x v="0"/>
    <s v=""/>
    <s v=""/>
    <x v="1"/>
    <x v="4"/>
    <n v="3650000"/>
    <x v="0"/>
  </r>
  <r>
    <x v="0"/>
    <x v="23"/>
    <x v="3"/>
    <n v="77"/>
    <x v="23"/>
    <n v="76"/>
    <s v="Single Point of Access"/>
    <s v="Integrated Care Planning and Navigation"/>
    <x v="3"/>
    <s v="Care navigation and planning"/>
    <s v=""/>
    <x v="0"/>
    <s v=""/>
    <x v="0"/>
    <s v=""/>
    <s v=""/>
    <x v="1"/>
    <x v="4"/>
    <n v="1080224"/>
    <x v="0"/>
  </r>
  <r>
    <x v="0"/>
    <x v="23"/>
    <x v="3"/>
    <n v="78"/>
    <x v="23"/>
    <n v="77"/>
    <s v="Community Equipment  "/>
    <s v="Prevention / Early Intervention"/>
    <x v="0"/>
    <s v="Other"/>
    <s v="Transformation"/>
    <x v="0"/>
    <s v=""/>
    <x v="0"/>
    <s v=""/>
    <s v=""/>
    <x v="1"/>
    <x v="4"/>
    <n v="660692"/>
    <x v="0"/>
  </r>
  <r>
    <x v="0"/>
    <x v="23"/>
    <x v="3"/>
    <n v="79"/>
    <x v="23"/>
    <n v="78"/>
    <s v="Link Workers/Care Navigators"/>
    <s v="Integrated Care Planning and Navigation"/>
    <x v="3"/>
    <s v="Assessment teams/joint assessment"/>
    <s v=""/>
    <x v="0"/>
    <s v=""/>
    <x v="0"/>
    <s v=""/>
    <s v=""/>
    <x v="1"/>
    <x v="5"/>
    <n v="296404"/>
    <x v="0"/>
  </r>
  <r>
    <x v="0"/>
    <x v="23"/>
    <x v="3"/>
    <n v="80"/>
    <x v="23"/>
    <n v="79"/>
    <s v="SW Assessment Capacity"/>
    <s v="Integrated Care Planning and Navigation"/>
    <x v="18"/>
    <s v=""/>
    <s v=""/>
    <x v="0"/>
    <s v=""/>
    <x v="0"/>
    <s v=""/>
    <s v=""/>
    <x v="1"/>
    <x v="5"/>
    <n v="200000"/>
    <x v="0"/>
  </r>
  <r>
    <x v="0"/>
    <x v="23"/>
    <x v="3"/>
    <n v="81"/>
    <x v="23"/>
    <n v="80"/>
    <s v="Dementia Support at Home"/>
    <s v="Prevention / Early Intervention"/>
    <x v="7"/>
    <s v="Domiciliary care to support hospital discharge (Discharge to Assess pathway 1)"/>
    <s v=""/>
    <x v="0"/>
    <s v=""/>
    <x v="0"/>
    <s v=""/>
    <s v=""/>
    <x v="1"/>
    <x v="5"/>
    <n v="110000"/>
    <x v="0"/>
  </r>
  <r>
    <x v="0"/>
    <x v="23"/>
    <x v="3"/>
    <n v="82"/>
    <x v="23"/>
    <n v="81"/>
    <s v="Reablement in-reach"/>
    <s v="HICM for Managing Transfer of Care"/>
    <x v="5"/>
    <s v="Bed-based intermediate care with reablement (to support discharge)"/>
    <s v=""/>
    <x v="0"/>
    <s v=""/>
    <x v="0"/>
    <s v=""/>
    <s v=""/>
    <x v="1"/>
    <x v="5"/>
    <n v="609406"/>
    <x v="0"/>
  </r>
  <r>
    <x v="0"/>
    <x v="23"/>
    <x v="3"/>
    <n v="83"/>
    <x v="23"/>
    <n v="82"/>
    <s v="Falls Pathway/Rapid Response"/>
    <s v="Prevention / Early Intervention"/>
    <x v="7"/>
    <s v="Short term domiciliary care (without reablement input)"/>
    <s v=""/>
    <x v="1"/>
    <s v=""/>
    <x v="0"/>
    <s v=""/>
    <s v=""/>
    <x v="1"/>
    <x v="5"/>
    <n v="400000"/>
    <x v="0"/>
  </r>
  <r>
    <x v="0"/>
    <x v="23"/>
    <x v="3"/>
    <n v="84"/>
    <x v="23"/>
    <n v="83"/>
    <s v="Night Sitting"/>
    <s v="HICM for Managing Transfer of Care"/>
    <x v="15"/>
    <s v="Physical health/wellbeing"/>
    <s v=""/>
    <x v="0"/>
    <s v=""/>
    <x v="0"/>
    <s v=""/>
    <s v=""/>
    <x v="1"/>
    <x v="5"/>
    <n v="10000"/>
    <x v="0"/>
  </r>
  <r>
    <x v="0"/>
    <x v="23"/>
    <x v="3"/>
    <n v="85"/>
    <x v="23"/>
    <n v="84"/>
    <s v="Hospital Discharge"/>
    <s v="Transfer of Care Hubs - NBT"/>
    <x v="0"/>
    <s v="Risk Stratification"/>
    <s v=""/>
    <x v="3"/>
    <s v=""/>
    <x v="2"/>
    <s v=""/>
    <s v=""/>
    <x v="6"/>
    <x v="1"/>
    <n v="120000"/>
    <x v="0"/>
  </r>
  <r>
    <x v="0"/>
    <x v="23"/>
    <x v="3"/>
    <n v="86"/>
    <x v="23"/>
    <n v="85"/>
    <s v="Hospital Discharge"/>
    <s v="Transfer of Care Hubs - NBT"/>
    <x v="0"/>
    <s v="Risk Stratification"/>
    <s v=""/>
    <x v="3"/>
    <s v=""/>
    <x v="2"/>
    <s v=""/>
    <s v=""/>
    <x v="6"/>
    <x v="1"/>
    <n v="277000"/>
    <x v="0"/>
  </r>
  <r>
    <x v="0"/>
    <x v="23"/>
    <x v="3"/>
    <n v="87"/>
    <x v="23"/>
    <n v="86"/>
    <s v="Discharge Bed Capacity - Reablement"/>
    <s v="P2/P3 Bed Provision"/>
    <x v="5"/>
    <s v="Bed-based intermediate care with reablement (to support admissions avoidance)"/>
    <s v=""/>
    <x v="1"/>
    <s v=""/>
    <x v="2"/>
    <s v=""/>
    <s v=""/>
    <x v="2"/>
    <x v="1"/>
    <n v="372000"/>
    <x v="0"/>
  </r>
  <r>
    <x v="0"/>
    <x v="23"/>
    <x v="3"/>
    <n v="88"/>
    <x v="23"/>
    <n v="87"/>
    <s v="Therapy Bed support"/>
    <s v="P2/P3 Bed Therapy Support"/>
    <x v="5"/>
    <s v="Bed-based intermediate care with reablement (to support discharge)"/>
    <s v=""/>
    <x v="1"/>
    <s v=""/>
    <x v="2"/>
    <s v=""/>
    <s v=""/>
    <x v="3"/>
    <x v="1"/>
    <n v="156000"/>
    <x v="0"/>
  </r>
  <r>
    <x v="0"/>
    <x v="23"/>
    <x v="3"/>
    <n v="89"/>
    <x v="23"/>
    <n v="88"/>
    <s v="Rapid Response - Falls"/>
    <s v="NSC Rapid Response - Falls"/>
    <x v="14"/>
    <s v=""/>
    <s v=""/>
    <x v="0"/>
    <s v=""/>
    <x v="0"/>
    <s v=""/>
    <s v=""/>
    <x v="1"/>
    <x v="1"/>
    <n v="230000"/>
    <x v="0"/>
  </r>
  <r>
    <x v="0"/>
    <x v="23"/>
    <x v="3"/>
    <n v="90"/>
    <x v="23"/>
    <n v="89"/>
    <s v="Dementia Care Home Support"/>
    <s v="NSC Dementia Care home support"/>
    <x v="14"/>
    <s v=""/>
    <s v=""/>
    <x v="0"/>
    <s v=""/>
    <x v="0"/>
    <s v=""/>
    <s v=""/>
    <x v="1"/>
    <x v="1"/>
    <n v="90000"/>
    <x v="0"/>
  </r>
  <r>
    <x v="0"/>
    <x v="23"/>
    <x v="3"/>
    <n v="91"/>
    <x v="23"/>
    <n v="90"/>
    <s v="Capaciity Contingency"/>
    <s v="Winter Capacity Contingency"/>
    <x v="14"/>
    <s v=""/>
    <s v=""/>
    <x v="1"/>
    <s v=""/>
    <x v="2"/>
    <s v=""/>
    <s v=""/>
    <x v="3"/>
    <x v="1"/>
    <n v="250000"/>
    <x v="0"/>
  </r>
  <r>
    <x v="0"/>
    <x v="23"/>
    <x v="3"/>
    <n v="92"/>
    <x v="23"/>
    <n v="91"/>
    <s v="Care Market Incentives"/>
    <s v="Care Market Incentives"/>
    <x v="14"/>
    <s v=""/>
    <s v=""/>
    <x v="0"/>
    <s v=""/>
    <x v="1"/>
    <s v="0.5"/>
    <s v="0.5"/>
    <x v="2"/>
    <x v="1"/>
    <n v="240000"/>
    <x v="0"/>
  </r>
  <r>
    <x v="0"/>
    <x v="23"/>
    <x v="3"/>
    <n v="93"/>
    <x v="23"/>
    <n v="92"/>
    <s v="MH Discharge Investment"/>
    <s v="MH Discharge Investment"/>
    <x v="11"/>
    <s v=""/>
    <s v=""/>
    <x v="2"/>
    <s v=""/>
    <x v="2"/>
    <s v=""/>
    <s v=""/>
    <x v="5"/>
    <x v="1"/>
    <n v="323500"/>
    <x v="0"/>
  </r>
  <r>
    <x v="0"/>
    <x v="24"/>
    <x v="3"/>
    <n v="1"/>
    <x v="24"/>
    <n v="1"/>
    <s v="Alcohol Interface Nurse"/>
    <s v="Alcohol Interface Nurse"/>
    <x v="10"/>
    <s v="Other"/>
    <s v="alcohol/ drug support"/>
    <x v="1"/>
    <s v=""/>
    <x v="0"/>
    <s v=""/>
    <s v=""/>
    <x v="2"/>
    <x v="0"/>
    <n v="29418"/>
    <x v="0"/>
  </r>
  <r>
    <x v="0"/>
    <x v="24"/>
    <x v="3"/>
    <n v="2"/>
    <x v="24"/>
    <n v="2"/>
    <s v="SGC Care Home &amp; Residential Placements"/>
    <s v="SGC Care Home &amp; Residential Placements"/>
    <x v="16"/>
    <s v="Care home"/>
    <s v=""/>
    <x v="0"/>
    <s v=""/>
    <x v="0"/>
    <s v=""/>
    <s v=""/>
    <x v="2"/>
    <x v="0"/>
    <n v="3256860"/>
    <x v="0"/>
  </r>
  <r>
    <x v="0"/>
    <x v="24"/>
    <x v="3"/>
    <n v="3"/>
    <x v="24"/>
    <n v="3"/>
    <s v="Carers Breaks Contribution"/>
    <s v="Carers Breaks Contribution"/>
    <x v="12"/>
    <s v="Other"/>
    <s v="carers advice and breaks"/>
    <x v="1"/>
    <s v=""/>
    <x v="0"/>
    <s v=""/>
    <s v=""/>
    <x v="2"/>
    <x v="0"/>
    <n v="211861"/>
    <x v="0"/>
  </r>
  <r>
    <x v="0"/>
    <x v="24"/>
    <x v="3"/>
    <n v="4"/>
    <x v="24"/>
    <n v="4"/>
    <s v="WellAware"/>
    <s v="Provision of data and info re VCSE etc contriuting to IAG"/>
    <x v="0"/>
    <s v="Social Prescribing"/>
    <s v=""/>
    <x v="1"/>
    <s v=""/>
    <x v="0"/>
    <s v=""/>
    <s v=""/>
    <x v="0"/>
    <x v="0"/>
    <n v="23803"/>
    <x v="0"/>
  </r>
  <r>
    <x v="0"/>
    <x v="24"/>
    <x v="3"/>
    <n v="5"/>
    <x v="24"/>
    <n v="5"/>
    <s v="SGC Reablement"/>
    <s v="SGC Reablement"/>
    <x v="4"/>
    <s v="Reablement at home (accepting step up and step down users)"/>
    <s v=""/>
    <x v="1"/>
    <s v=""/>
    <x v="0"/>
    <s v=""/>
    <s v=""/>
    <x v="2"/>
    <x v="0"/>
    <n v="1506649"/>
    <x v="0"/>
  </r>
  <r>
    <x v="0"/>
    <x v="24"/>
    <x v="3"/>
    <n v="6"/>
    <x v="24"/>
    <n v="6"/>
    <s v="Sirona Community Rehab Capacity"/>
    <s v="Sirona Community Rehab Capacity"/>
    <x v="4"/>
    <s v="Rehabilitation at home (to support discharge)"/>
    <s v="ICB"/>
    <x v="1"/>
    <s v=""/>
    <x v="2"/>
    <s v=""/>
    <s v=""/>
    <x v="3"/>
    <x v="0"/>
    <n v="393875"/>
    <x v="0"/>
  </r>
  <r>
    <x v="0"/>
    <x v="24"/>
    <x v="3"/>
    <n v="7"/>
    <x v="24"/>
    <n v="7"/>
    <s v="Impact of social care reforms"/>
    <s v="Impact of social care reforms"/>
    <x v="6"/>
    <s v="Independent Mental Health Advocacy"/>
    <s v=""/>
    <x v="0"/>
    <s v=""/>
    <x v="0"/>
    <s v="0"/>
    <s v=""/>
    <x v="1"/>
    <x v="0"/>
    <n v="714845"/>
    <x v="0"/>
  </r>
  <r>
    <x v="0"/>
    <x v="24"/>
    <x v="3"/>
    <n v="8"/>
    <x v="24"/>
    <n v="8"/>
    <s v="Sirona - Community Falls Service"/>
    <s v="Sirona - Community Falls Service"/>
    <x v="10"/>
    <s v="Integrated neighbourhood services"/>
    <s v=""/>
    <x v="1"/>
    <s v=""/>
    <x v="2"/>
    <s v=""/>
    <s v=""/>
    <x v="3"/>
    <x v="0"/>
    <n v="220207"/>
    <x v="0"/>
  </r>
  <r>
    <x v="0"/>
    <x v="24"/>
    <x v="3"/>
    <n v="9"/>
    <x v="24"/>
    <n v="9"/>
    <s v="SGC Community based support (Homecare)"/>
    <s v="SGC Community based support (Homecare)"/>
    <x v="7"/>
    <s v="Domiciliary care packages"/>
    <s v=""/>
    <x v="0"/>
    <s v=""/>
    <x v="0"/>
    <s v=""/>
    <s v=""/>
    <x v="1"/>
    <x v="0"/>
    <n v="2119497"/>
    <x v="0"/>
  </r>
  <r>
    <x v="0"/>
    <x v="24"/>
    <x v="3"/>
    <n v="10"/>
    <x v="24"/>
    <n v="10"/>
    <s v="Sirona Community Services"/>
    <s v="Sirona Community Services"/>
    <x v="10"/>
    <s v="Integrated neighbourhood services"/>
    <s v=""/>
    <x v="4"/>
    <s v=""/>
    <x v="2"/>
    <s v=""/>
    <s v=""/>
    <x v="3"/>
    <x v="0"/>
    <n v="2845979"/>
    <x v="0"/>
  </r>
  <r>
    <x v="0"/>
    <x v="24"/>
    <x v="3"/>
    <n v="11"/>
    <x v="24"/>
    <n v="11"/>
    <s v="Community Equipment"/>
    <s v="Community Equipment"/>
    <x v="1"/>
    <s v="Community based equipment"/>
    <s v="ICB"/>
    <x v="1"/>
    <s v=""/>
    <x v="1"/>
    <s v="0"/>
    <s v="1"/>
    <x v="3"/>
    <x v="0"/>
    <n v="1765410"/>
    <x v="0"/>
  </r>
  <r>
    <x v="0"/>
    <x v="24"/>
    <x v="3"/>
    <n v="12"/>
    <x v="24"/>
    <n v="12"/>
    <s v="Disabled Facilities Grant (DFG)"/>
    <s v="Disabled Facilities Grant (DFG)"/>
    <x v="13"/>
    <s v="Adaptations, including statutory DFG grants"/>
    <s v=""/>
    <x v="0"/>
    <s v=""/>
    <x v="0"/>
    <s v=""/>
    <s v=""/>
    <x v="1"/>
    <x v="2"/>
    <n v="2339081"/>
    <x v="0"/>
  </r>
  <r>
    <x v="0"/>
    <x v="24"/>
    <x v="3"/>
    <n v="13"/>
    <x v="24"/>
    <n v="13"/>
    <s v="Headway - Reablement &amp; Wellbeing Centre"/>
    <s v="Headway - Reablement &amp; Wellbeing Centre"/>
    <x v="15"/>
    <s v="Mental health /wellbeing"/>
    <s v=""/>
    <x v="1"/>
    <s v=""/>
    <x v="2"/>
    <s v=""/>
    <s v=""/>
    <x v="0"/>
    <x v="0"/>
    <n v="13129"/>
    <x v="0"/>
  </r>
  <r>
    <x v="0"/>
    <x v="24"/>
    <x v="3"/>
    <n v="14"/>
    <x v="24"/>
    <n v="14"/>
    <s v="Wellbeing College"/>
    <s v="Wellbeing College"/>
    <x v="10"/>
    <s v="Integrated neighbourhood services"/>
    <s v=""/>
    <x v="1"/>
    <s v=""/>
    <x v="0"/>
    <s v=""/>
    <s v=""/>
    <x v="0"/>
    <x v="0"/>
    <n v="29867"/>
    <x v="0"/>
  </r>
  <r>
    <x v="0"/>
    <x v="24"/>
    <x v="3"/>
    <n v="15"/>
    <x v="24"/>
    <n v="15"/>
    <s v="Sirona - Dementia Advisors"/>
    <s v="Sirona - Dementia Advisors"/>
    <x v="10"/>
    <s v="Multidisciplinary teams that are supporting independence, such as anticipatory care"/>
    <s v=""/>
    <x v="2"/>
    <s v=""/>
    <x v="2"/>
    <s v=""/>
    <s v=""/>
    <x v="3"/>
    <x v="0"/>
    <n v="106337"/>
    <x v="0"/>
  </r>
  <r>
    <x v="0"/>
    <x v="24"/>
    <x v="3"/>
    <n v="16"/>
    <x v="24"/>
    <n v="16"/>
    <s v="Dementia Action Alliance (Southern Brooks)"/>
    <s v="Dementia Action Alliance (Southern Brooks)"/>
    <x v="10"/>
    <s v="Multidisciplinary teams that are supporting independence, such as anticipatory care"/>
    <s v=""/>
    <x v="2"/>
    <s v=""/>
    <x v="2"/>
    <s v=""/>
    <s v=""/>
    <x v="2"/>
    <x v="0"/>
    <n v="16177"/>
    <x v="0"/>
  </r>
  <r>
    <x v="0"/>
    <x v="24"/>
    <x v="3"/>
    <n v="17"/>
    <x v="24"/>
    <n v="17"/>
    <s v="Long term care including mental illness"/>
    <s v="Long term care including mental illness"/>
    <x v="17"/>
    <s v="Support plans for long term including mental health"/>
    <s v=""/>
    <x v="2"/>
    <s v=""/>
    <x v="0"/>
    <s v="0"/>
    <s v=""/>
    <x v="1"/>
    <x v="0"/>
    <n v="1272681"/>
    <x v="0"/>
  </r>
  <r>
    <x v="0"/>
    <x v="24"/>
    <x v="3"/>
    <n v="18"/>
    <x v="24"/>
    <n v="18"/>
    <s v="Sirona input to Integrated Discharge Service (IDS)"/>
    <s v="Sirona input to Integrated Discharge Service (IDS)"/>
    <x v="8"/>
    <s v="Home First/Discharge to Assess - process support/core costs"/>
    <s v=""/>
    <x v="1"/>
    <s v=""/>
    <x v="2"/>
    <s v=""/>
    <s v=""/>
    <x v="3"/>
    <x v="0"/>
    <n v="63020"/>
    <x v="0"/>
  </r>
  <r>
    <x v="0"/>
    <x v="24"/>
    <x v="3"/>
    <n v="19"/>
    <x v="24"/>
    <n v="19"/>
    <s v="Social Work input to Integrated Discharge Service (IDS)"/>
    <s v="Social Work input to Integrated Discharge Service (IDS)"/>
    <x v="8"/>
    <s v="Multi-Disciplinary/Multi-Agency Discharge Teams supporting discharge"/>
    <s v=""/>
    <x v="3"/>
    <s v=""/>
    <x v="0"/>
    <s v="0"/>
    <s v=""/>
    <x v="1"/>
    <x v="0"/>
    <n v="77130"/>
    <x v="0"/>
  </r>
  <r>
    <x v="0"/>
    <x v="24"/>
    <x v="3"/>
    <n v="20"/>
    <x v="24"/>
    <n v="20"/>
    <s v="Discharge to Assess "/>
    <s v="Discharge to Assess "/>
    <x v="10"/>
    <s v="Multidisciplinary teams that are supporting independence, such as anticipatory care"/>
    <s v="ICB"/>
    <x v="1"/>
    <s v=""/>
    <x v="2"/>
    <s v=""/>
    <s v=""/>
    <x v="2"/>
    <x v="0"/>
    <n v="1987306"/>
    <x v="0"/>
  </r>
  <r>
    <x v="0"/>
    <x v="24"/>
    <x v="3"/>
    <n v="21"/>
    <x v="24"/>
    <n v="21"/>
    <s v="Discharge to Assess "/>
    <s v="Discharge to Assess "/>
    <x v="8"/>
    <s v="Home First/Discharge to Assess - process support/core costs"/>
    <s v=""/>
    <x v="0"/>
    <s v=""/>
    <x v="0"/>
    <s v="0"/>
    <s v=""/>
    <x v="1"/>
    <x v="0"/>
    <n v="191061"/>
    <x v="0"/>
  </r>
  <r>
    <x v="0"/>
    <x v="24"/>
    <x v="3"/>
    <n v="22"/>
    <x v="24"/>
    <n v="22"/>
    <s v="SGC Assessment &amp; Care"/>
    <s v="SGC Assessment &amp; Care"/>
    <x v="3"/>
    <s v="Care navigation and planning"/>
    <s v=""/>
    <x v="0"/>
    <s v=""/>
    <x v="0"/>
    <s v="0"/>
    <s v=""/>
    <x v="1"/>
    <x v="0"/>
    <n v="520700"/>
    <x v="0"/>
  </r>
  <r>
    <x v="0"/>
    <x v="24"/>
    <x v="3"/>
    <n v="23"/>
    <x v="24"/>
    <n v="23"/>
    <s v="Funding for schemes to meet system pressures"/>
    <s v="Funding for schemes to meet system pressures"/>
    <x v="10"/>
    <s v="Low level support for simple hospital discharges (Discharge to Assess pathway 0)"/>
    <s v=""/>
    <x v="0"/>
    <s v=""/>
    <x v="0"/>
    <s v=""/>
    <s v=""/>
    <x v="1"/>
    <x v="0"/>
    <n v="433698"/>
    <x v="0"/>
  </r>
  <r>
    <x v="0"/>
    <x v="24"/>
    <x v="3"/>
    <n v="24"/>
    <x v="24"/>
    <n v="24"/>
    <s v="Resiliance Team"/>
    <s v="Resiliance Team"/>
    <x v="8"/>
    <s v="Early Discharge Planning"/>
    <s v=""/>
    <x v="0"/>
    <s v=""/>
    <x v="0"/>
    <s v="0"/>
    <s v=""/>
    <x v="1"/>
    <x v="3"/>
    <n v="330000"/>
    <x v="0"/>
  </r>
  <r>
    <x v="0"/>
    <x v="24"/>
    <x v="3"/>
    <n v="25"/>
    <x v="24"/>
    <n v="25"/>
    <s v="Support for Community Based Support packages of care"/>
    <s v="Support for Community Based Support packages of care"/>
    <x v="7"/>
    <s v="Domiciliary care packages"/>
    <s v=""/>
    <x v="0"/>
    <s v=""/>
    <x v="0"/>
    <s v=""/>
    <s v=""/>
    <x v="1"/>
    <x v="3"/>
    <n v="633365"/>
    <x v="0"/>
  </r>
  <r>
    <x v="0"/>
    <x v="24"/>
    <x v="3"/>
    <n v="26"/>
    <x v="24"/>
    <n v="26"/>
    <s v="Frontline SW Teams to support DTOC"/>
    <s v="Frontline SW Teams to support DTOC"/>
    <x v="3"/>
    <s v="Assessment teams/joint assessment"/>
    <s v=""/>
    <x v="0"/>
    <s v=""/>
    <x v="0"/>
    <s v="0"/>
    <s v=""/>
    <x v="1"/>
    <x v="3"/>
    <n v="347207"/>
    <x v="0"/>
  </r>
  <r>
    <x v="0"/>
    <x v="24"/>
    <x v="3"/>
    <n v="27"/>
    <x v="24"/>
    <n v="27"/>
    <s v="Supporting demographic, price and makret sustainability pressures in Community Based Support services"/>
    <s v="Supporting demographic, price and makret sustainability pressures in Community Based Support services"/>
    <x v="7"/>
    <s v="Domiciliary care packages"/>
    <s v=""/>
    <x v="0"/>
    <s v=""/>
    <x v="0"/>
    <s v=""/>
    <s v=""/>
    <x v="1"/>
    <x v="3"/>
    <n v="2135175"/>
    <x v="0"/>
  </r>
  <r>
    <x v="0"/>
    <x v="24"/>
    <x v="3"/>
    <n v="28"/>
    <x v="24"/>
    <n v="28"/>
    <s v="DOLS and MCA"/>
    <s v="DOLS and MCA"/>
    <x v="6"/>
    <s v="Safeguarding"/>
    <s v=""/>
    <x v="0"/>
    <s v=""/>
    <x v="0"/>
    <s v="0"/>
    <s v=""/>
    <x v="1"/>
    <x v="3"/>
    <n v="383267"/>
    <x v="0"/>
  </r>
  <r>
    <x v="0"/>
    <x v="24"/>
    <x v="3"/>
    <n v="29"/>
    <x v="24"/>
    <n v="29"/>
    <s v="Increasing the capacity within the Rapid Response Team"/>
    <s v="Increasing the capacity within the Rapid Response Team"/>
    <x v="8"/>
    <s v="Early Discharge Planning"/>
    <s v=""/>
    <x v="0"/>
    <s v=""/>
    <x v="0"/>
    <s v="0"/>
    <s v=""/>
    <x v="1"/>
    <x v="3"/>
    <n v="92726"/>
    <x v="0"/>
  </r>
  <r>
    <x v="0"/>
    <x v="24"/>
    <x v="3"/>
    <n v="30"/>
    <x v="24"/>
    <n v="30"/>
    <s v="Sustaining a seven day community meals service"/>
    <s v="Sustaining a seven day community meals service"/>
    <x v="0"/>
    <s v="Other"/>
    <s v="meals"/>
    <x v="0"/>
    <s v=""/>
    <x v="0"/>
    <s v=""/>
    <s v=""/>
    <x v="1"/>
    <x v="3"/>
    <n v="206057"/>
    <x v="0"/>
  </r>
  <r>
    <x v="0"/>
    <x v="24"/>
    <x v="3"/>
    <n v="31"/>
    <x v="24"/>
    <n v="31"/>
    <s v="Increasing reslilience in the AMHP rota"/>
    <s v="Increasing reslilience in the AMHP rota"/>
    <x v="8"/>
    <s v="Early Discharge Planning"/>
    <s v=""/>
    <x v="0"/>
    <s v=""/>
    <x v="0"/>
    <s v="0"/>
    <s v=""/>
    <x v="1"/>
    <x v="3"/>
    <n v="92726"/>
    <x v="0"/>
  </r>
  <r>
    <x v="0"/>
    <x v="24"/>
    <x v="3"/>
    <n v="32"/>
    <x v="24"/>
    <n v="32"/>
    <s v="Residential bed places for short breaks"/>
    <s v="Residential bed places for short breaks"/>
    <x v="12"/>
    <s v="Respite services"/>
    <s v=""/>
    <x v="0"/>
    <s v=""/>
    <x v="0"/>
    <s v=""/>
    <s v=""/>
    <x v="1"/>
    <x v="3"/>
    <n v="412115"/>
    <x v="0"/>
  </r>
  <r>
    <x v="0"/>
    <x v="24"/>
    <x v="3"/>
    <n v="33"/>
    <x v="24"/>
    <n v="33"/>
    <s v="Discharge to Assess "/>
    <s v="Discharge to Assess "/>
    <x v="8"/>
    <s v="Home First/Discharge to Assess - process support/core costs"/>
    <s v="NHS/Siorona?"/>
    <x v="1"/>
    <s v=""/>
    <x v="0"/>
    <s v=""/>
    <s v=""/>
    <x v="2"/>
    <x v="0"/>
    <n v="167114"/>
    <x v="0"/>
  </r>
  <r>
    <x v="0"/>
    <x v="24"/>
    <x v="3"/>
    <n v="34"/>
    <x v="24"/>
    <n v="34"/>
    <s v="Investment in South Glos Adult Community Services"/>
    <s v="Investment in South Glos Adult Community Services"/>
    <x v="10"/>
    <s v="Low level support for simple hospital discharges (Discharge to Assess pathway 0)"/>
    <s v="NHS/ Sirona?"/>
    <x v="1"/>
    <s v=""/>
    <x v="2"/>
    <s v=""/>
    <s v=""/>
    <x v="2"/>
    <x v="0"/>
    <n v="2042149"/>
    <x v="0"/>
  </r>
  <r>
    <x v="0"/>
    <x v="24"/>
    <x v="3"/>
    <n v="35"/>
    <x v="24"/>
    <n v="35"/>
    <s v="Discharge to Assess "/>
    <s v="Discharge to Assess "/>
    <x v="8"/>
    <s v="Home First/Discharge to Assess - process support/core costs"/>
    <s v=""/>
    <x v="0"/>
    <s v=""/>
    <x v="2"/>
    <s v="1"/>
    <s v=""/>
    <x v="1"/>
    <x v="6"/>
    <n v="780808"/>
    <x v="0"/>
  </r>
  <r>
    <x v="0"/>
    <x v="24"/>
    <x v="3"/>
    <n v="36"/>
    <x v="24"/>
    <n v="36"/>
    <s v="Link Workers / Care Navigators"/>
    <s v="Link Workers / Care Navigators"/>
    <x v="3"/>
    <s v="Care navigation and planning"/>
    <s v=""/>
    <x v="0"/>
    <s v=""/>
    <x v="0"/>
    <s v="0"/>
    <s v=""/>
    <x v="0"/>
    <x v="5"/>
    <n v="166000"/>
    <x v="0"/>
  </r>
  <r>
    <x v="0"/>
    <x v="24"/>
    <x v="3"/>
    <n v="37"/>
    <x v="24"/>
    <n v="37"/>
    <s v="Social Work assessment capacity"/>
    <s v="Social Work assessment capacity"/>
    <x v="3"/>
    <s v="Assessment teams/joint assessment"/>
    <s v=" "/>
    <x v="0"/>
    <s v=""/>
    <x v="0"/>
    <s v="0"/>
    <s v=""/>
    <x v="1"/>
    <x v="5"/>
    <n v="473100"/>
    <x v="0"/>
  </r>
  <r>
    <x v="0"/>
    <x v="24"/>
    <x v="3"/>
    <n v="38"/>
    <x v="24"/>
    <n v="38"/>
    <s v="Dom Care Block + 2 Brokers"/>
    <s v="Dom Care Block + 2 Brokers"/>
    <x v="7"/>
    <s v="Domiciliary care packages"/>
    <s v=""/>
    <x v="0"/>
    <s v=""/>
    <x v="0"/>
    <s v=""/>
    <s v=""/>
    <x v="1"/>
    <x v="1"/>
    <n v="620000"/>
    <x v="0"/>
  </r>
  <r>
    <x v="0"/>
    <x v="24"/>
    <x v="3"/>
    <n v="39"/>
    <x v="24"/>
    <n v="39"/>
    <s v="Contribution ot Dom Care Block"/>
    <s v="Contribution to Dom Care Block"/>
    <x v="7"/>
    <s v="Domiciliary care packages"/>
    <s v=""/>
    <x v="0"/>
    <s v=""/>
    <x v="0"/>
    <s v=""/>
    <s v=""/>
    <x v="2"/>
    <x v="5"/>
    <n v="289652"/>
    <x v="0"/>
  </r>
  <r>
    <x v="0"/>
    <x v="24"/>
    <x v="3"/>
    <n v="40"/>
    <x v="24"/>
    <n v="40"/>
    <s v="OT Tech Worker"/>
    <s v="OT Tech Worker "/>
    <x v="1"/>
    <s v="Assistive technologies including telecare"/>
    <s v=""/>
    <x v="0"/>
    <s v=""/>
    <x v="0"/>
    <s v="0"/>
    <s v=""/>
    <x v="1"/>
    <x v="5"/>
    <n v="149400"/>
    <x v="0"/>
  </r>
  <r>
    <x v="0"/>
    <x v="24"/>
    <x v="3"/>
    <n v="41"/>
    <x v="24"/>
    <n v="41"/>
    <s v="Substance Misuse: ICB contribution to larger service, outputs are total for whole service"/>
    <s v="Substance misuse"/>
    <x v="10"/>
    <s v="Multidisciplinary teams that are supporting independence, such as anticipatory care"/>
    <s v=""/>
    <x v="2"/>
    <s v=""/>
    <x v="0"/>
    <s v=""/>
    <s v=""/>
    <x v="1"/>
    <x v="6"/>
    <n v="142000"/>
    <x v="0"/>
  </r>
  <r>
    <x v="0"/>
    <x v="24"/>
    <x v="3"/>
    <n v="42"/>
    <x v="24"/>
    <n v="42"/>
    <s v="Transfer of Care Hub"/>
    <s v="Transfer of Care Hub"/>
    <x v="3"/>
    <s v="Care navigation and planning"/>
    <s v=""/>
    <x v="3"/>
    <s v=""/>
    <x v="2"/>
    <s v=""/>
    <s v=""/>
    <x v="6"/>
    <x v="1"/>
    <n v="397000"/>
    <x v="0"/>
  </r>
  <r>
    <x v="0"/>
    <x v="24"/>
    <x v="3"/>
    <n v="43"/>
    <x v="24"/>
    <n v="43"/>
    <s v="P2/P3 Beds Brokerage and nursing support"/>
    <s v="P2/P3 Beds Brokerage and nursing support"/>
    <x v="3"/>
    <s v="Assessment teams/joint assessment"/>
    <s v=""/>
    <x v="1"/>
    <s v=""/>
    <x v="2"/>
    <s v=""/>
    <s v=""/>
    <x v="4"/>
    <x v="1"/>
    <n v="50000"/>
    <x v="0"/>
  </r>
  <r>
    <x v="0"/>
    <x v="24"/>
    <x v="3"/>
    <n v="44"/>
    <x v="24"/>
    <n v="44"/>
    <s v="P2/P3 Beds reprocurement"/>
    <s v="P2/P3 Beds reprocurement"/>
    <x v="5"/>
    <s v="Bed-based intermediate care with rehabilitation (to support discharge)"/>
    <s v=""/>
    <x v="1"/>
    <s v=""/>
    <x v="2"/>
    <s v=""/>
    <s v=""/>
    <x v="2"/>
    <x v="1"/>
    <n v="662000"/>
    <x v="0"/>
  </r>
  <r>
    <x v="0"/>
    <x v="24"/>
    <x v="3"/>
    <n v="45"/>
    <x v="24"/>
    <n v="45"/>
    <s v="P2/P3 Beds reprocurement"/>
    <s v="P2/P3 Beds reprocurement"/>
    <x v="5"/>
    <s v="Bed-based intermediate care with rehabilitation (to support discharge)"/>
    <s v=""/>
    <x v="1"/>
    <s v=""/>
    <x v="2"/>
    <s v=""/>
    <s v=""/>
    <x v="2"/>
    <x v="6"/>
    <n v="620000"/>
    <x v="0"/>
  </r>
  <r>
    <x v="0"/>
    <x v="24"/>
    <x v="3"/>
    <n v="46"/>
    <x v="24"/>
    <n v="46"/>
    <s v="Therapy Bed support"/>
    <s v="P2/P3 Bed Therapy Support"/>
    <x v="5"/>
    <s v="Bed-based intermediate care with reablement (to support discharge)"/>
    <s v="ICB"/>
    <x v="1"/>
    <s v=""/>
    <x v="2"/>
    <s v=""/>
    <s v=""/>
    <x v="3"/>
    <x v="1"/>
    <n v="139000"/>
    <x v="0"/>
  </r>
  <r>
    <x v="0"/>
    <x v="24"/>
    <x v="3"/>
    <n v="47"/>
    <x v="24"/>
    <n v="47"/>
    <s v="MH Discharge Investment"/>
    <s v="MH Discharge Investment"/>
    <x v="11"/>
    <s v=""/>
    <s v=""/>
    <x v="2"/>
    <s v=""/>
    <x v="2"/>
    <s v=""/>
    <s v=""/>
    <x v="5"/>
    <x v="1"/>
    <n v="332500"/>
    <x v="0"/>
  </r>
  <r>
    <x v="0"/>
    <x v="24"/>
    <x v="3"/>
    <n v="48"/>
    <x v="24"/>
    <n v="48"/>
    <s v="P0 VCSE Support"/>
    <s v="VCSE local support post discharge for people benefitting from longer period signposting/ low level support and community involvement"/>
    <x v="11"/>
    <s v=""/>
    <s v=""/>
    <x v="0"/>
    <s v=""/>
    <x v="0"/>
    <s v=""/>
    <s v=""/>
    <x v="0"/>
    <x v="6"/>
    <n v="210000"/>
    <x v="0"/>
  </r>
  <r>
    <x v="0"/>
    <x v="25"/>
    <x v="3"/>
    <n v="1"/>
    <x v="25"/>
    <n v="1"/>
    <s v="Disabled Facilities Grant"/>
    <s v="DFG Related Scheme"/>
    <x v="13"/>
    <s v="Adaptations, including statutory DFG grants"/>
    <s v=""/>
    <x v="5"/>
    <s v="DFG"/>
    <x v="0"/>
    <s v=""/>
    <s v=""/>
    <x v="1"/>
    <x v="2"/>
    <n v="2813781"/>
    <x v="0"/>
  </r>
  <r>
    <x v="0"/>
    <x v="25"/>
    <x v="3"/>
    <n v="2"/>
    <x v="25"/>
    <n v="2"/>
    <s v="Community Equipment Service"/>
    <s v="Equipment and Assistive Technologies"/>
    <x v="1"/>
    <s v="Community based equipment"/>
    <s v=""/>
    <x v="5"/>
    <s v="Community Equipment"/>
    <x v="1"/>
    <s v="0.5"/>
    <s v="0.5"/>
    <x v="2"/>
    <x v="0"/>
    <n v="1240000"/>
    <x v="0"/>
  </r>
  <r>
    <x v="0"/>
    <x v="25"/>
    <x v="3"/>
    <n v="3"/>
    <x v="25"/>
    <n v="3"/>
    <s v="Care Act implementation"/>
    <s v="Care Act Implementation Related Duties"/>
    <x v="6"/>
    <s v="Other"/>
    <s v="Regulatory Duties"/>
    <x v="0"/>
    <s v=""/>
    <x v="0"/>
    <s v=""/>
    <s v=""/>
    <x v="1"/>
    <x v="0"/>
    <n v="305000"/>
    <x v="0"/>
  </r>
  <r>
    <x v="0"/>
    <x v="25"/>
    <x v="3"/>
    <n v="4"/>
    <x v="25"/>
    <n v="4"/>
    <s v="Carers services"/>
    <s v="Carers Services"/>
    <x v="12"/>
    <s v="Other"/>
    <s v="Carer Advice and Support"/>
    <x v="0"/>
    <s v=""/>
    <x v="0"/>
    <s v=""/>
    <s v=""/>
    <x v="1"/>
    <x v="0"/>
    <n v="297000"/>
    <x v="0"/>
  </r>
  <r>
    <x v="0"/>
    <x v="25"/>
    <x v="3"/>
    <n v="5"/>
    <x v="25"/>
    <n v="5"/>
    <s v="Avoidable Admissons"/>
    <s v="Avoidable Admissions Schemes"/>
    <x v="10"/>
    <s v="Multidisciplinary teams that are supporting independence, such as anticipatory care"/>
    <s v=""/>
    <x v="1"/>
    <s v=""/>
    <x v="2"/>
    <s v=""/>
    <s v=""/>
    <x v="3"/>
    <x v="0"/>
    <n v="1544000"/>
    <x v="0"/>
  </r>
  <r>
    <x v="0"/>
    <x v="25"/>
    <x v="3"/>
    <n v="6"/>
    <x v="25"/>
    <n v="6"/>
    <s v="Intermediate Dom Care"/>
    <s v="Intermediate Care Services"/>
    <x v="7"/>
    <s v="Domiciliary care to support hospital discharge (Discharge to Assess pathway 1)"/>
    <s v=""/>
    <x v="0"/>
    <s v=""/>
    <x v="0"/>
    <s v=""/>
    <s v=""/>
    <x v="2"/>
    <x v="0"/>
    <n v="500000"/>
    <x v="0"/>
  </r>
  <r>
    <x v="0"/>
    <x v="25"/>
    <x v="3"/>
    <n v="7"/>
    <x v="25"/>
    <n v="7"/>
    <s v="Nursing Home Quality"/>
    <s v="Community Based Services"/>
    <x v="10"/>
    <s v="Other"/>
    <s v="Nursing Home Quality"/>
    <x v="0"/>
    <s v=""/>
    <x v="0"/>
    <s v=""/>
    <s v=""/>
    <x v="1"/>
    <x v="0"/>
    <n v="300000"/>
    <x v="0"/>
  </r>
  <r>
    <x v="0"/>
    <x v="25"/>
    <x v="3"/>
    <n v="8"/>
    <x v="25"/>
    <n v="8"/>
    <s v="Services to Improve Discharge"/>
    <s v="HCIM for Managing Transfers of Care"/>
    <x v="8"/>
    <s v="Early Discharge Planning"/>
    <s v=""/>
    <x v="0"/>
    <s v=""/>
    <x v="0"/>
    <s v=""/>
    <s v=""/>
    <x v="3"/>
    <x v="0"/>
    <n v="130000"/>
    <x v="0"/>
  </r>
  <r>
    <x v="0"/>
    <x v="25"/>
    <x v="3"/>
    <n v="9"/>
    <x v="25"/>
    <n v="9"/>
    <s v="Reablement, Rehabilitation, Recovery"/>
    <s v="Intermediate Care Services"/>
    <x v="4"/>
    <s v="Reablement at home (to support discharge) "/>
    <s v=""/>
    <x v="0"/>
    <s v=""/>
    <x v="0"/>
    <s v=""/>
    <s v=""/>
    <x v="3"/>
    <x v="0"/>
    <n v="1182000"/>
    <x v="0"/>
  </r>
  <r>
    <x v="0"/>
    <x v="25"/>
    <x v="3"/>
    <n v="10"/>
    <x v="25"/>
    <n v="10"/>
    <s v="Protection for Adult Social Care"/>
    <s v="Protection for Adult Social Care"/>
    <x v="10"/>
    <s v="Integrated neighbourhood services"/>
    <s v=""/>
    <x v="0"/>
    <s v=""/>
    <x v="0"/>
    <s v=""/>
    <s v=""/>
    <x v="1"/>
    <x v="0"/>
    <n v="3147000"/>
    <x v="0"/>
  </r>
  <r>
    <x v="0"/>
    <x v="25"/>
    <x v="3"/>
    <n v="11"/>
    <x v="25"/>
    <n v="11"/>
    <s v="Dom Care Health"/>
    <s v="Home Care or Domicillary Care"/>
    <x v="7"/>
    <s v="Domiciliary care packages"/>
    <s v=""/>
    <x v="0"/>
    <s v=""/>
    <x v="0"/>
    <s v=""/>
    <s v=""/>
    <x v="2"/>
    <x v="0"/>
    <n v="1500000"/>
    <x v="0"/>
  </r>
  <r>
    <x v="0"/>
    <x v="25"/>
    <x v="3"/>
    <n v="12"/>
    <x v="25"/>
    <n v="12"/>
    <s v="Community Assessment Hub"/>
    <s v="Provision of Command Centre and OOH GP Services"/>
    <x v="11"/>
    <s v=""/>
    <s v=""/>
    <x v="1"/>
    <s v=""/>
    <x v="2"/>
    <s v=""/>
    <s v=""/>
    <x v="2"/>
    <x v="0"/>
    <n v="1564000"/>
    <x v="0"/>
  </r>
  <r>
    <x v="0"/>
    <x v="25"/>
    <x v="3"/>
    <n v="13"/>
    <x v="25"/>
    <n v="13"/>
    <s v="DTA- Intermediate Care Bed"/>
    <s v="Intermediate Care Beds"/>
    <x v="5"/>
    <s v="Bed-based intermediate care with rehabilitation (to support discharge)"/>
    <s v=""/>
    <x v="0"/>
    <s v=""/>
    <x v="2"/>
    <s v=""/>
    <s v=""/>
    <x v="2"/>
    <x v="0"/>
    <n v="11154647"/>
    <x v="0"/>
  </r>
  <r>
    <x v="0"/>
    <x v="25"/>
    <x v="3"/>
    <n v="14"/>
    <x v="25"/>
    <n v="14"/>
    <s v="Stroke ESP"/>
    <s v="Other"/>
    <x v="10"/>
    <s v="Multidisciplinary teams that are supporting independence, such as anticipatory care"/>
    <s v=""/>
    <x v="1"/>
    <s v=""/>
    <x v="2"/>
    <s v=""/>
    <s v=""/>
    <x v="2"/>
    <x v="0"/>
    <n v="310000"/>
    <x v="0"/>
  </r>
  <r>
    <x v="0"/>
    <x v="25"/>
    <x v="3"/>
    <n v="15"/>
    <x v="25"/>
    <n v="15"/>
    <s v="DTA 1 Increase packages of care"/>
    <s v="Personalised Care at Home"/>
    <x v="7"/>
    <s v="Domiciliary care packages"/>
    <s v=""/>
    <x v="1"/>
    <s v=""/>
    <x v="2"/>
    <s v=""/>
    <s v=""/>
    <x v="2"/>
    <x v="0"/>
    <n v="222000"/>
    <x v="0"/>
  </r>
  <r>
    <x v="0"/>
    <x v="25"/>
    <x v="3"/>
    <n v="16"/>
    <x v="25"/>
    <n v="16"/>
    <s v="Health and Wellbeing Services"/>
    <s v="Community Based Scheme"/>
    <x v="10"/>
    <s v="Integrated neighbourhood services"/>
    <s v=""/>
    <x v="0"/>
    <s v=""/>
    <x v="0"/>
    <s v=""/>
    <s v=""/>
    <x v="3"/>
    <x v="3"/>
    <n v="250000"/>
    <x v="0"/>
  </r>
  <r>
    <x v="0"/>
    <x v="25"/>
    <x v="3"/>
    <n v="17"/>
    <x v="25"/>
    <n v="17"/>
    <s v="DOLS"/>
    <s v="Care Act Implementation Related Duties"/>
    <x v="6"/>
    <s v="Other"/>
    <s v="Deprivation of Liberty Safeguards"/>
    <x v="0"/>
    <s v=""/>
    <x v="0"/>
    <s v=""/>
    <s v=""/>
    <x v="1"/>
    <x v="3"/>
    <n v="100000"/>
    <x v="0"/>
  </r>
  <r>
    <x v="0"/>
    <x v="25"/>
    <x v="3"/>
    <n v="18"/>
    <x v="25"/>
    <n v="18"/>
    <s v="Intermediate Reviews"/>
    <s v="Integrated Care Planning and Navigation"/>
    <x v="3"/>
    <s v="Assessment teams/joint assessment"/>
    <s v=""/>
    <x v="0"/>
    <s v=""/>
    <x v="0"/>
    <s v=""/>
    <s v=""/>
    <x v="4"/>
    <x v="3"/>
    <n v="285000"/>
    <x v="0"/>
  </r>
  <r>
    <x v="0"/>
    <x v="25"/>
    <x v="3"/>
    <n v="19"/>
    <x v="25"/>
    <n v="19"/>
    <s v="Hospital Discharge (DTOC)"/>
    <s v="Integrated Care Planning and Navigation"/>
    <x v="3"/>
    <s v="Care navigation and planning"/>
    <s v=""/>
    <x v="1"/>
    <s v=""/>
    <x v="2"/>
    <s v=""/>
    <s v=""/>
    <x v="3"/>
    <x v="3"/>
    <n v="200000"/>
    <x v="0"/>
  </r>
  <r>
    <x v="0"/>
    <x v="25"/>
    <x v="3"/>
    <n v="20"/>
    <x v="25"/>
    <n v="20"/>
    <s v="Demand pressures"/>
    <s v="Home Care or Domicillary Care"/>
    <x v="7"/>
    <s v="Domiciliary care to support hospital discharge (Discharge to Assess pathway 1)"/>
    <s v=""/>
    <x v="0"/>
    <s v=""/>
    <x v="0"/>
    <s v=""/>
    <s v=""/>
    <x v="2"/>
    <x v="3"/>
    <n v="165167"/>
    <x v="0"/>
  </r>
  <r>
    <x v="0"/>
    <x v="25"/>
    <x v="3"/>
    <n v="21"/>
    <x v="25"/>
    <n v="21"/>
    <s v="Additional OOH GP Provision"/>
    <s v="Community Based Scheme"/>
    <x v="10"/>
    <s v="Other"/>
    <s v="HUC"/>
    <x v="6"/>
    <s v=""/>
    <x v="2"/>
    <s v=""/>
    <s v=""/>
    <x v="2"/>
    <x v="3"/>
    <n v="172992"/>
    <x v="0"/>
  </r>
  <r>
    <x v="0"/>
    <x v="25"/>
    <x v="3"/>
    <n v="22"/>
    <x v="25"/>
    <n v="22"/>
    <s v="Additional GP Capacity to Support Care"/>
    <s v="Community Based Scheme"/>
    <x v="10"/>
    <s v="Other"/>
    <s v="HUC"/>
    <x v="6"/>
    <s v=""/>
    <x v="2"/>
    <s v=""/>
    <s v=""/>
    <x v="2"/>
    <x v="3"/>
    <n v="30500"/>
    <x v="0"/>
  </r>
  <r>
    <x v="0"/>
    <x v="25"/>
    <x v="3"/>
    <n v="23"/>
    <x v="25"/>
    <n v="23"/>
    <s v="Extended opening hours of UTC"/>
    <s v="Community Based Scheme"/>
    <x v="10"/>
    <s v="Other"/>
    <s v="UTC Workforce"/>
    <x v="3"/>
    <s v=""/>
    <x v="2"/>
    <s v=""/>
    <s v=""/>
    <x v="6"/>
    <x v="3"/>
    <n v="61113"/>
    <x v="0"/>
  </r>
  <r>
    <x v="0"/>
    <x v="25"/>
    <x v="3"/>
    <n v="24"/>
    <x v="25"/>
    <n v="24"/>
    <s v="Health navigators"/>
    <s v="Community Based Scheme"/>
    <x v="10"/>
    <s v="Other"/>
    <s v="Health navigators"/>
    <x v="1"/>
    <s v=""/>
    <x v="2"/>
    <s v=""/>
    <s v=""/>
    <x v="6"/>
    <x v="3"/>
    <n v="100000"/>
    <x v="0"/>
  </r>
  <r>
    <x v="0"/>
    <x v="25"/>
    <x v="3"/>
    <n v="25"/>
    <x v="25"/>
    <n v="25"/>
    <s v="Crisis Café"/>
    <s v="Community Based Crisis Intervention Service"/>
    <x v="0"/>
    <s v="Other"/>
    <s v="Crisis Café"/>
    <x v="0"/>
    <s v=""/>
    <x v="0"/>
    <s v=""/>
    <s v=""/>
    <x v="2"/>
    <x v="3"/>
    <n v="50000"/>
    <x v="0"/>
  </r>
  <r>
    <x v="0"/>
    <x v="25"/>
    <x v="3"/>
    <n v="26"/>
    <x v="25"/>
    <n v="26"/>
    <s v="VCSE Schemes"/>
    <s v="Community Based Scheme"/>
    <x v="10"/>
    <s v="Low level support for simple hospital discharges (Discharge to Assess pathway 0)"/>
    <s v=""/>
    <x v="1"/>
    <s v=""/>
    <x v="0"/>
    <s v=""/>
    <s v=""/>
    <x v="6"/>
    <x v="3"/>
    <n v="250000"/>
    <x v="0"/>
  </r>
  <r>
    <x v="0"/>
    <x v="25"/>
    <x v="3"/>
    <n v="27"/>
    <x v="25"/>
    <n v="27"/>
    <s v="Crisis Response Capacity in the Community"/>
    <s v="Intermediate Care Services"/>
    <x v="5"/>
    <s v="Bed-based intermediate care with reablement (to support admissions avoidance)"/>
    <s v=""/>
    <x v="0"/>
    <s v=""/>
    <x v="0"/>
    <s v=""/>
    <s v=""/>
    <x v="2"/>
    <x v="3"/>
    <n v="117000"/>
    <x v="0"/>
  </r>
  <r>
    <x v="0"/>
    <x v="25"/>
    <x v="3"/>
    <n v="28"/>
    <x v="25"/>
    <n v="28"/>
    <s v="Additional Costs of Care and Support"/>
    <s v="Home Care or Domicillary Care"/>
    <x v="7"/>
    <s v="Domiciliary care packages"/>
    <s v=""/>
    <x v="0"/>
    <s v=""/>
    <x v="0"/>
    <s v=""/>
    <s v=""/>
    <x v="2"/>
    <x v="3"/>
    <n v="427500"/>
    <x v="0"/>
  </r>
  <r>
    <x v="0"/>
    <x v="25"/>
    <x v="3"/>
    <n v="29"/>
    <x v="25"/>
    <n v="29"/>
    <s v="Additional Reviewing Staff for the Community Equipment Service"/>
    <s v="Additional Reviewing Staff for the Community"/>
    <x v="1"/>
    <s v="Assistive technologies including telecare"/>
    <s v=""/>
    <x v="0"/>
    <s v=""/>
    <x v="0"/>
    <s v=""/>
    <s v=""/>
    <x v="3"/>
    <x v="3"/>
    <n v="275000"/>
    <x v="0"/>
  </r>
  <r>
    <x v="0"/>
    <x v="25"/>
    <x v="3"/>
    <n v="30"/>
    <x v="25"/>
    <n v="30"/>
    <s v="iBCF- LA RSG Capacity"/>
    <s v="Other"/>
    <x v="6"/>
    <s v="Other"/>
    <s v="Carer Advice and Support"/>
    <x v="0"/>
    <s v=""/>
    <x v="0"/>
    <s v=""/>
    <s v=""/>
    <x v="1"/>
    <x v="3"/>
    <n v="1303789"/>
    <x v="0"/>
  </r>
  <r>
    <x v="0"/>
    <x v="25"/>
    <x v="3"/>
    <n v="31"/>
    <x v="25"/>
    <n v="31"/>
    <s v="Trusted Assessor"/>
    <s v="HICM for Managing Transfer of Care"/>
    <x v="8"/>
    <s v="Trusted Assessment"/>
    <s v=""/>
    <x v="0"/>
    <s v=""/>
    <x v="2"/>
    <s v=""/>
    <s v=""/>
    <x v="6"/>
    <x v="3"/>
    <n v="69000"/>
    <x v="0"/>
  </r>
  <r>
    <x v="0"/>
    <x v="25"/>
    <x v="3"/>
    <n v="32"/>
    <x v="25"/>
    <n v="32"/>
    <s v="DTA Pathway Backlog Clearance"/>
    <s v="Review/ Ax Capacity "/>
    <x v="3"/>
    <s v="Assessment teams/joint assessment"/>
    <s v=""/>
    <x v="0"/>
    <s v=""/>
    <x v="2"/>
    <s v=""/>
    <s v=""/>
    <x v="3"/>
    <x v="3"/>
    <n v="296000"/>
    <x v="0"/>
  </r>
  <r>
    <x v="0"/>
    <x v="25"/>
    <x v="3"/>
    <n v="33"/>
    <x v="25"/>
    <n v="33"/>
    <s v="Integrated Urgent Care inc Emergency Admissions"/>
    <s v="Review/ Ax Capacity "/>
    <x v="3"/>
    <s v="Assessment teams/joint assessment"/>
    <s v=""/>
    <x v="1"/>
    <s v=""/>
    <x v="2"/>
    <s v=""/>
    <s v=""/>
    <x v="6"/>
    <x v="3"/>
    <n v="250000"/>
    <x v="0"/>
  </r>
  <r>
    <x v="0"/>
    <x v="25"/>
    <x v="3"/>
    <n v="34"/>
    <x v="25"/>
    <n v="34"/>
    <s v="DTA- Intermediate Care Bed"/>
    <s v="Intermediate Care Beds"/>
    <x v="5"/>
    <s v="Bed-based intermediate care with rehabilitation (to support discharge)"/>
    <s v=""/>
    <x v="0"/>
    <s v=""/>
    <x v="2"/>
    <s v=""/>
    <s v=""/>
    <x v="2"/>
    <x v="0"/>
    <n v="1324193"/>
    <x v="0"/>
  </r>
  <r>
    <x v="0"/>
    <x v="25"/>
    <x v="3"/>
    <n v="35"/>
    <x v="25"/>
    <n v="35"/>
    <s v="iBCF- LA RSG MDT"/>
    <s v="MDT Support"/>
    <x v="10"/>
    <s v="Multidisciplinary teams that are supporting independence, such as anticipatory care"/>
    <s v=""/>
    <x v="0"/>
    <s v=""/>
    <x v="0"/>
    <s v=""/>
    <s v=""/>
    <x v="1"/>
    <x v="3"/>
    <n v="1100000"/>
    <x v="0"/>
  </r>
  <r>
    <x v="0"/>
    <x v="25"/>
    <x v="3"/>
    <n v="36"/>
    <x v="25"/>
    <n v="36"/>
    <s v="iBCF- LA RSG Carers"/>
    <s v="Carers Services"/>
    <x v="12"/>
    <s v="Other"/>
    <s v="Support Services"/>
    <x v="0"/>
    <s v=""/>
    <x v="0"/>
    <s v=""/>
    <s v=""/>
    <x v="1"/>
    <x v="3"/>
    <n v="1750000"/>
    <x v="0"/>
  </r>
  <r>
    <x v="0"/>
    <x v="25"/>
    <x v="3"/>
    <n v="37"/>
    <x v="25"/>
    <n v="37"/>
    <s v="iBCF- LA RSG- Integrated Budget"/>
    <s v="Personalised Care Planning and Delivery"/>
    <x v="17"/>
    <s v=""/>
    <s v=""/>
    <x v="0"/>
    <s v=""/>
    <x v="0"/>
    <s v=""/>
    <s v=""/>
    <x v="1"/>
    <x v="3"/>
    <n v="4000000"/>
    <x v="0"/>
  </r>
  <r>
    <x v="0"/>
    <x v="25"/>
    <x v="3"/>
    <n v="38"/>
    <x v="25"/>
    <n v="38"/>
    <s v="iBCF- LA RSG Housing"/>
    <s v="Housing"/>
    <x v="2"/>
    <s v=""/>
    <s v=""/>
    <x v="0"/>
    <s v=""/>
    <x v="0"/>
    <s v=""/>
    <s v=""/>
    <x v="1"/>
    <x v="3"/>
    <n v="1480000"/>
    <x v="0"/>
  </r>
  <r>
    <x v="0"/>
    <x v="25"/>
    <x v="3"/>
    <n v="39"/>
    <x v="25"/>
    <n v="39"/>
    <s v="iBCF- LA RSG Prevention"/>
    <s v="Prevention/ Early Detection"/>
    <x v="0"/>
    <s v="Social Prescribing"/>
    <s v=""/>
    <x v="0"/>
    <s v=""/>
    <x v="0"/>
    <s v=""/>
    <s v=""/>
    <x v="1"/>
    <x v="3"/>
    <n v="200000"/>
    <x v="0"/>
  </r>
  <r>
    <x v="0"/>
    <x v="25"/>
    <x v="3"/>
    <n v="40"/>
    <x v="25"/>
    <n v="40"/>
    <s v="Flexible Homefirst Capacity"/>
    <s v="Community Based Scheme"/>
    <x v="4"/>
    <s v="Rehabilitation at home (to support discharge)"/>
    <s v=""/>
    <x v="1"/>
    <s v=""/>
    <x v="2"/>
    <s v=""/>
    <s v=""/>
    <x v="3"/>
    <x v="1"/>
    <n v="2203000"/>
    <x v="0"/>
  </r>
  <r>
    <x v="0"/>
    <x v="25"/>
    <x v="3"/>
    <n v="41"/>
    <x v="25"/>
    <n v="41"/>
    <s v="Enhanced Rehab Capacity"/>
    <s v="Enhancing DAU"/>
    <x v="5"/>
    <s v="Bed-based intermediate care with reablement (to support discharge)"/>
    <s v=""/>
    <x v="1"/>
    <s v=""/>
    <x v="2"/>
    <s v=""/>
    <s v=""/>
    <x v="4"/>
    <x v="1"/>
    <n v="500000"/>
    <x v="0"/>
  </r>
  <r>
    <x v="0"/>
    <x v="25"/>
    <x v="3"/>
    <n v="42"/>
    <x v="25"/>
    <n v="42"/>
    <s v="Discharge Homecare"/>
    <s v="Additional Homefirst/Dom Discharge Capacity"/>
    <x v="4"/>
    <s v="Reablement at home (to support discharge) "/>
    <s v=""/>
    <x v="0"/>
    <s v=""/>
    <x v="0"/>
    <s v=""/>
    <s v=""/>
    <x v="2"/>
    <x v="5"/>
    <n v="3010000"/>
    <x v="0"/>
  </r>
  <r>
    <x v="0"/>
    <x v="26"/>
    <x v="3"/>
    <n v="1"/>
    <x v="26"/>
    <n v="1"/>
    <s v="Front Door"/>
    <s v="First point of contact for adult social "/>
    <x v="3"/>
    <s v="Care navigation and planning"/>
    <s v=""/>
    <x v="0"/>
    <s v=""/>
    <x v="2"/>
    <s v=""/>
    <s v=""/>
    <x v="0"/>
    <x v="0"/>
    <n v="150000"/>
    <x v="0"/>
  </r>
  <r>
    <x v="0"/>
    <x v="26"/>
    <x v="3"/>
    <n v="2"/>
    <x v="26"/>
    <n v="2"/>
    <s v="Disabled Facilities Grant"/>
    <s v="DFG Related Schemes"/>
    <x v="13"/>
    <s v="Adaptations, including statutory DFG grants"/>
    <s v=""/>
    <x v="5"/>
    <s v="DFG"/>
    <x v="0"/>
    <s v=""/>
    <s v=""/>
    <x v="2"/>
    <x v="2"/>
    <n v="2128689"/>
    <x v="0"/>
  </r>
  <r>
    <x v="0"/>
    <x v="26"/>
    <x v="3"/>
    <n v="3"/>
    <x v="26"/>
    <n v="3"/>
    <s v="Carers Services"/>
    <s v="Care Act 2014 related duties"/>
    <x v="12"/>
    <s v="Carer advice and support related to Care Act duties"/>
    <s v=""/>
    <x v="0"/>
    <s v=""/>
    <x v="0"/>
    <s v=""/>
    <s v=""/>
    <x v="4"/>
    <x v="0"/>
    <n v="936925"/>
    <x v="0"/>
  </r>
  <r>
    <x v="0"/>
    <x v="26"/>
    <x v="3"/>
    <n v="4"/>
    <x v="26"/>
    <n v="4"/>
    <s v="SPACE LD Support in the Community"/>
    <s v="Provision for people with LD"/>
    <x v="10"/>
    <s v="Integrated neighbourhood services"/>
    <s v=""/>
    <x v="0"/>
    <s v=""/>
    <x v="2"/>
    <s v=""/>
    <s v=""/>
    <x v="2"/>
    <x v="0"/>
    <n v="142561"/>
    <x v="0"/>
  </r>
  <r>
    <x v="0"/>
    <x v="26"/>
    <x v="3"/>
    <n v="5"/>
    <x v="26"/>
    <n v="5"/>
    <s v="Brixham Day Centre"/>
    <s v="Multi Disciplinary Teams that are supporting independence including Anticipatory Care Planning"/>
    <x v="10"/>
    <s v="Integrated neighbourhood services"/>
    <s v=""/>
    <x v="0"/>
    <s v=""/>
    <x v="2"/>
    <s v=""/>
    <s v=""/>
    <x v="0"/>
    <x v="0"/>
    <n v="182000"/>
    <x v="0"/>
  </r>
  <r>
    <x v="0"/>
    <x v="26"/>
    <x v="3"/>
    <n v="6"/>
    <x v="26"/>
    <n v="6"/>
    <s v="Technology Enabled Care"/>
    <s v="Using technology in care processes to support self management"/>
    <x v="1"/>
    <s v="Assistive technologies including telecare"/>
    <s v=""/>
    <x v="0"/>
    <s v=""/>
    <x v="2"/>
    <s v=""/>
    <s v=""/>
    <x v="2"/>
    <x v="0"/>
    <n v="289000"/>
    <x v="0"/>
  </r>
  <r>
    <x v="0"/>
    <x v="26"/>
    <x v="3"/>
    <n v="7"/>
    <x v="26"/>
    <n v="7"/>
    <s v="Sensory Team"/>
    <s v="Supporting adults to live independent lives"/>
    <x v="3"/>
    <s v="Assessment teams/joint assessment"/>
    <s v=""/>
    <x v="0"/>
    <s v=""/>
    <x v="0"/>
    <s v=""/>
    <s v=""/>
    <x v="4"/>
    <x v="3"/>
    <n v="445035"/>
    <x v="0"/>
  </r>
  <r>
    <x v="0"/>
    <x v="26"/>
    <x v="3"/>
    <n v="8"/>
    <x v="26"/>
    <n v="8"/>
    <s v="Intermediate Care Baywide - (P&amp;B)"/>
    <s v="Intermediate Care Teams"/>
    <x v="4"/>
    <s v="Other"/>
    <s v="To support discharge, prevention of admission and step down."/>
    <x v="1"/>
    <s v=""/>
    <x v="2"/>
    <s v=""/>
    <s v=""/>
    <x v="3"/>
    <x v="0"/>
    <n v="396000"/>
    <x v="0"/>
  </r>
  <r>
    <x v="0"/>
    <x v="26"/>
    <x v="3"/>
    <n v="9"/>
    <x v="26"/>
    <n v="9"/>
    <s v="Intermediate Care Baywide - (P&amp;B)"/>
    <s v="Intermediate Care Teams"/>
    <x v="5"/>
    <s v="Other"/>
    <s v="To support discharge, prevention of admission and step down."/>
    <x v="1"/>
    <s v=""/>
    <x v="2"/>
    <s v=""/>
    <s v=""/>
    <x v="3"/>
    <x v="0"/>
    <n v="396000"/>
    <x v="0"/>
  </r>
  <r>
    <x v="0"/>
    <x v="26"/>
    <x v="3"/>
    <n v="10"/>
    <x v="26"/>
    <n v="10"/>
    <s v="Safeguarding"/>
    <s v="Implementation of Care Act duties in response to safeguarding"/>
    <x v="6"/>
    <s v="Safeguarding"/>
    <s v=""/>
    <x v="0"/>
    <s v=""/>
    <x v="0"/>
    <s v=""/>
    <s v=""/>
    <x v="4"/>
    <x v="0"/>
    <n v="928167"/>
    <x v="0"/>
  </r>
  <r>
    <x v="0"/>
    <x v="26"/>
    <x v="3"/>
    <n v="11"/>
    <x v="26"/>
    <n v="11"/>
    <s v="Rapid Response"/>
    <s v="Rapid Response Torbay"/>
    <x v="4"/>
    <s v="Reablement at home (to support discharge) "/>
    <s v=""/>
    <x v="1"/>
    <s v=""/>
    <x v="2"/>
    <s v=""/>
    <s v=""/>
    <x v="4"/>
    <x v="0"/>
    <n v="991043"/>
    <x v="0"/>
  </r>
  <r>
    <x v="0"/>
    <x v="26"/>
    <x v="3"/>
    <n v="12"/>
    <x v="26"/>
    <n v="12"/>
    <s v="Reablement Team Torbay"/>
    <s v="Reablement Services"/>
    <x v="11"/>
    <s v="Other"/>
    <s v="Baywide Team"/>
    <x v="0"/>
    <s v=""/>
    <x v="2"/>
    <s v=""/>
    <s v=""/>
    <x v="4"/>
    <x v="0"/>
    <n v="541426"/>
    <x v="0"/>
  </r>
  <r>
    <x v="0"/>
    <x v="26"/>
    <x v="3"/>
    <n v="13"/>
    <x v="26"/>
    <n v="13"/>
    <s v="Reablement Block Beds_x000a_Intermediate Care_x000a_Hewitt / Kingsmount_x000a_"/>
    <s v="Reablement Services"/>
    <x v="5"/>
    <s v="Bed-based intermediate care with rehabilitation (to support discharge)"/>
    <s v=""/>
    <x v="1"/>
    <s v=""/>
    <x v="2"/>
    <s v=""/>
    <s v=""/>
    <x v="2"/>
    <x v="0"/>
    <n v="600512"/>
    <x v="0"/>
  </r>
  <r>
    <x v="0"/>
    <x v="26"/>
    <x v="3"/>
    <n v="14"/>
    <x v="26"/>
    <n v="14"/>
    <s v="Reablement Block Beds_x000a_Intermediate Care_x000a_Spot Purchase &amp; Staffing"/>
    <s v="Reablement Services"/>
    <x v="5"/>
    <s v="Bed-based intermediate care with rehabilitation (to support discharge)"/>
    <s v=""/>
    <x v="1"/>
    <s v=""/>
    <x v="2"/>
    <s v=""/>
    <s v=""/>
    <x v="2"/>
    <x v="0"/>
    <n v="1666489"/>
    <x v="0"/>
  </r>
  <r>
    <x v="0"/>
    <x v="26"/>
    <x v="3"/>
    <n v="15"/>
    <x v="26"/>
    <n v="15"/>
    <s v="Paignton Health and Well Being Centre"/>
    <s v="Multi Disciplinary Teams that are supporting independence including Anticipatory Care Planning"/>
    <x v="10"/>
    <s v="Multidisciplinary teams that are supporting independence, such as anticipatory care"/>
    <s v=""/>
    <x v="1"/>
    <s v=""/>
    <x v="2"/>
    <s v=""/>
    <s v=""/>
    <x v="4"/>
    <x v="0"/>
    <n v="88200"/>
    <x v="0"/>
  </r>
  <r>
    <x v="0"/>
    <x v="26"/>
    <x v="3"/>
    <n v="16"/>
    <x v="26"/>
    <n v="16"/>
    <s v="Hospital Discharge Hub"/>
    <s v="staff to support hospital discharge"/>
    <x v="3"/>
    <s v="Other"/>
    <s v="Joint assessment, care navigation and planning"/>
    <x v="3"/>
    <s v=""/>
    <x v="2"/>
    <s v=""/>
    <s v=""/>
    <x v="4"/>
    <x v="3"/>
    <n v="986400"/>
    <x v="0"/>
  </r>
  <r>
    <x v="0"/>
    <x v="26"/>
    <x v="3"/>
    <n v="17"/>
    <x v="26"/>
    <n v="17"/>
    <s v="VCSE Schemes_x000a_"/>
    <s v="VCSE support for people in their own homes and supporting hospital discharge.  Ward based VCSE support"/>
    <x v="10"/>
    <s v="Low level support for simple hospital discharges (Discharge to Assess pathway 0)"/>
    <s v=""/>
    <x v="1"/>
    <s v=""/>
    <x v="2"/>
    <s v=""/>
    <s v=""/>
    <x v="4"/>
    <x v="3"/>
    <n v="544137"/>
    <x v="0"/>
  </r>
  <r>
    <x v="0"/>
    <x v="26"/>
    <x v="3"/>
    <n v="18"/>
    <x v="26"/>
    <n v="18"/>
    <s v="Pathway 1_x000a_Escalation Care Service"/>
    <s v="Supporting Hospital Discharge; 3 contracts and 1 co-ordinator"/>
    <x v="7"/>
    <s v="Domiciliary care to support hospital discharge (Discharge to Assess pathway 1)"/>
    <s v=""/>
    <x v="1"/>
    <s v=""/>
    <x v="2"/>
    <s v=""/>
    <s v=""/>
    <x v="2"/>
    <x v="5"/>
    <n v="2056763"/>
    <x v="0"/>
  </r>
  <r>
    <x v="0"/>
    <x v="26"/>
    <x v="3"/>
    <n v="19"/>
    <x v="26"/>
    <n v="19"/>
    <s v="Pathway 2_x000a_Block Contract Beds in the Community"/>
    <s v="Block contracts to support hospital discharge"/>
    <x v="5"/>
    <s v="Bed-based intermediate care with rehabilitation (to support discharge)"/>
    <s v=""/>
    <x v="1"/>
    <s v=""/>
    <x v="2"/>
    <s v=""/>
    <s v=""/>
    <x v="2"/>
    <x v="1"/>
    <n v="1848000"/>
    <x v="0"/>
  </r>
  <r>
    <x v="0"/>
    <x v="26"/>
    <x v="3"/>
    <n v="20"/>
    <x v="26"/>
    <n v="20"/>
    <s v="Reablement Block Beds_x000a_Intermediate Care_x000a_(5 beds in block reablement unit)"/>
    <s v="Reablement Services"/>
    <x v="5"/>
    <s v="Bed-based intermediate care with rehabilitation (to support discharge)"/>
    <s v=""/>
    <x v="1"/>
    <s v=""/>
    <x v="2"/>
    <s v=""/>
    <s v=""/>
    <x v="4"/>
    <x v="0"/>
    <n v="391000"/>
    <x v="0"/>
  </r>
  <r>
    <x v="0"/>
    <x v="26"/>
    <x v="3"/>
    <n v="21"/>
    <x v="26"/>
    <n v="21"/>
    <s v="Baywide Community Team (Community Nurses, Physio, OT, Supporting people in their own homes)"/>
    <s v="Community Health Service"/>
    <x v="10"/>
    <s v="Multidisciplinary teams that are supporting independence, such as anticipatory care"/>
    <s v=""/>
    <x v="1"/>
    <s v=""/>
    <x v="2"/>
    <s v=""/>
    <s v=""/>
    <x v="4"/>
    <x v="3"/>
    <n v="6862000"/>
    <x v="0"/>
  </r>
  <r>
    <x v="0"/>
    <x v="26"/>
    <x v="3"/>
    <n v="22"/>
    <x v="26"/>
    <n v="22"/>
    <s v="Baywide Community Team (Social Care)"/>
    <s v="Social Care"/>
    <x v="10"/>
    <s v="Multidisciplinary teams that are supporting independence, such as anticipatory care"/>
    <s v=""/>
    <x v="0"/>
    <s v=""/>
    <x v="0"/>
    <s v=""/>
    <s v=""/>
    <x v="4"/>
    <x v="0"/>
    <n v="4080000"/>
    <x v="0"/>
  </r>
  <r>
    <x v="0"/>
    <x v="26"/>
    <x v="3"/>
    <n v="23"/>
    <x v="26"/>
    <n v="23"/>
    <s v="Support Independence at Home (Enabling, prevention, discharge)"/>
    <s v="Domicillary Care packages "/>
    <x v="7"/>
    <s v="Domiciliary care packages"/>
    <s v=""/>
    <x v="0"/>
    <s v=""/>
    <x v="0"/>
    <s v=""/>
    <s v=""/>
    <x v="4"/>
    <x v="0"/>
    <n v="779934"/>
    <x v="0"/>
  </r>
  <r>
    <x v="0"/>
    <x v="26"/>
    <x v="3"/>
    <n v="24"/>
    <x v="26"/>
    <n v="24"/>
    <s v="Commissioning Team"/>
    <s v="Commissioning Markets Team"/>
    <x v="9"/>
    <s v="Joint commissioning infrastructure"/>
    <s v=""/>
    <x v="0"/>
    <s v=""/>
    <x v="0"/>
    <s v=""/>
    <s v=""/>
    <x v="4"/>
    <x v="0"/>
    <n v="1303052"/>
    <x v="0"/>
  </r>
  <r>
    <x v="0"/>
    <x v="26"/>
    <x v="3"/>
    <n v="25"/>
    <x v="26"/>
    <n v="25"/>
    <s v="Inflationary impact on current schemes"/>
    <s v="Inflationary impact on current schemes"/>
    <x v="11"/>
    <s v=""/>
    <s v=""/>
    <x v="5"/>
    <s v="NHS"/>
    <x v="2"/>
    <s v=""/>
    <s v=""/>
    <x v="4"/>
    <x v="0"/>
    <n v="784606"/>
    <x v="0"/>
  </r>
  <r>
    <x v="0"/>
    <x v="27"/>
    <x v="3"/>
    <n v="1"/>
    <x v="27"/>
    <n v="1"/>
    <s v="Discharge from Hospital to Residential Homes"/>
    <s v="Support hospital discharge and avoid delays"/>
    <x v="16"/>
    <s v="Care home"/>
    <s v=""/>
    <x v="0"/>
    <s v=""/>
    <x v="0"/>
    <s v=""/>
    <s v=""/>
    <x v="2"/>
    <x v="3"/>
    <n v="1372400"/>
    <x v="0"/>
  </r>
  <r>
    <x v="0"/>
    <x v="27"/>
    <x v="3"/>
    <n v="2"/>
    <x v="27"/>
    <n v="2"/>
    <s v="Effective discharge from hospital"/>
    <s v="Domiciliary Home Care including Night time service"/>
    <x v="7"/>
    <s v="Domiciliary care packages"/>
    <s v=""/>
    <x v="0"/>
    <s v=""/>
    <x v="0"/>
    <s v=""/>
    <s v=""/>
    <x v="2"/>
    <x v="3"/>
    <n v="2193100"/>
    <x v="0"/>
  </r>
  <r>
    <x v="0"/>
    <x v="27"/>
    <x v="3"/>
    <n v="3"/>
    <x v="27"/>
    <n v="3"/>
    <s v="Prevention of Hospital Admissions"/>
    <s v="Urgent Community Response including 2 hour response"/>
    <x v="14"/>
    <s v=""/>
    <s v=""/>
    <x v="0"/>
    <s v=""/>
    <x v="0"/>
    <s v=""/>
    <s v=""/>
    <x v="1"/>
    <x v="3"/>
    <n v="144000"/>
    <x v="0"/>
  </r>
  <r>
    <x v="0"/>
    <x v="27"/>
    <x v="3"/>
    <n v="4"/>
    <x v="27"/>
    <n v="4"/>
    <s v="Prevention of Hospital Admissions"/>
    <s v="7 day service to GWH"/>
    <x v="8"/>
    <s v="Other"/>
    <s v="covers sub types 1 to 8 ."/>
    <x v="0"/>
    <s v=""/>
    <x v="0"/>
    <s v=""/>
    <s v=""/>
    <x v="1"/>
    <x v="3"/>
    <n v="217900"/>
    <x v="0"/>
  </r>
  <r>
    <x v="0"/>
    <x v="27"/>
    <x v="3"/>
    <n v="5"/>
    <x v="27"/>
    <n v="5"/>
    <s v="Effective discharge from hospital"/>
    <s v="Home First and community assessments"/>
    <x v="3"/>
    <s v="Assessment teams/joint assessment"/>
    <s v=""/>
    <x v="0"/>
    <s v=""/>
    <x v="0"/>
    <s v=""/>
    <s v=""/>
    <x v="1"/>
    <x v="3"/>
    <n v="135700"/>
    <x v="0"/>
  </r>
  <r>
    <x v="0"/>
    <x v="27"/>
    <x v="3"/>
    <n v="6"/>
    <x v="27"/>
    <n v="6"/>
    <s v="Prevention of Hospital Admissions"/>
    <s v="iBCF"/>
    <x v="0"/>
    <s v="Social Prescribing"/>
    <s v=""/>
    <x v="0"/>
    <s v=""/>
    <x v="0"/>
    <s v=""/>
    <s v=""/>
    <x v="1"/>
    <x v="3"/>
    <n v="63800"/>
    <x v="0"/>
  </r>
  <r>
    <x v="0"/>
    <x v="27"/>
    <x v="3"/>
    <n v="7"/>
    <x v="27"/>
    <n v="7"/>
    <s v="Equipment stores"/>
    <s v="Health Community Support - Adults and Equipment Store - extended hours"/>
    <x v="1"/>
    <s v="Other"/>
    <s v="additional staffing capacity during winter in equipment store. "/>
    <x v="0"/>
    <s v=""/>
    <x v="0"/>
    <s v=""/>
    <s v=""/>
    <x v="3"/>
    <x v="3"/>
    <n v="25000"/>
    <x v="0"/>
  </r>
  <r>
    <x v="0"/>
    <x v="27"/>
    <x v="3"/>
    <n v="8"/>
    <x v="27"/>
    <n v="8"/>
    <s v="Carers Support"/>
    <s v="Carer breaks"/>
    <x v="12"/>
    <s v="Respite services"/>
    <s v=""/>
    <x v="0"/>
    <s v=""/>
    <x v="0"/>
    <s v=""/>
    <s v=""/>
    <x v="1"/>
    <x v="3"/>
    <n v="143589"/>
    <x v="0"/>
  </r>
  <r>
    <x v="0"/>
    <x v="27"/>
    <x v="3"/>
    <n v="9"/>
    <x v="27"/>
    <n v="9"/>
    <s v="Discharge from Hospital to Nursing Homes"/>
    <s v="Support hospital discharge and avoid delays"/>
    <x v="16"/>
    <s v="Nursing home"/>
    <s v=""/>
    <x v="0"/>
    <s v=""/>
    <x v="0"/>
    <s v=""/>
    <s v=""/>
    <x v="2"/>
    <x v="3"/>
    <n v="1100000"/>
    <x v="0"/>
  </r>
  <r>
    <x v="0"/>
    <x v="27"/>
    <x v="3"/>
    <n v="10"/>
    <x v="27"/>
    <n v="10"/>
    <s v="DFG"/>
    <s v="DFG"/>
    <x v="13"/>
    <s v="Adaptations, including statutory DFG grants"/>
    <s v=""/>
    <x v="0"/>
    <s v=""/>
    <x v="0"/>
    <s v=""/>
    <s v=""/>
    <x v="1"/>
    <x v="2"/>
    <n v="1306397"/>
    <x v="0"/>
  </r>
  <r>
    <x v="0"/>
    <x v="27"/>
    <x v="3"/>
    <n v="11"/>
    <x v="27"/>
    <n v="11"/>
    <s v="Effective discharge from hospital"/>
    <s v="Domiciliary Home Care including Night time service"/>
    <x v="7"/>
    <s v="Domiciliary care packages"/>
    <s v=""/>
    <x v="0"/>
    <s v=""/>
    <x v="0"/>
    <s v=""/>
    <s v=""/>
    <x v="2"/>
    <x v="5"/>
    <n v="387112"/>
    <x v="0"/>
  </r>
  <r>
    <x v="0"/>
    <x v="27"/>
    <x v="3"/>
    <n v="12"/>
    <x v="27"/>
    <n v="12"/>
    <s v="Discharge from Hospital to Residential Homes"/>
    <s v="Support hospital discharge and avoid delays"/>
    <x v="16"/>
    <s v="Care home"/>
    <s v=""/>
    <x v="0"/>
    <s v=""/>
    <x v="0"/>
    <s v=""/>
    <s v=""/>
    <x v="2"/>
    <x v="5"/>
    <n v="372236.74"/>
    <x v="0"/>
  </r>
  <r>
    <x v="0"/>
    <x v="27"/>
    <x v="3"/>
    <n v="13"/>
    <x v="27"/>
    <n v="13"/>
    <s v="Discharge from Hospital to Nursing Homes"/>
    <s v="Support hospital discharge and avoid delays"/>
    <x v="16"/>
    <s v="Nursing home"/>
    <s v=""/>
    <x v="0"/>
    <s v=""/>
    <x v="0"/>
    <s v=""/>
    <s v=""/>
    <x v="2"/>
    <x v="5"/>
    <n v="496340"/>
    <x v="0"/>
  </r>
  <r>
    <x v="0"/>
    <x v="27"/>
    <x v="3"/>
    <n v="14"/>
    <x v="27"/>
    <n v="14"/>
    <s v="Home Line "/>
    <s v="Homeline + and increased capacity"/>
    <x v="1"/>
    <s v="Assistive technologies including telecare"/>
    <s v=""/>
    <x v="0"/>
    <s v=""/>
    <x v="0"/>
    <s v=""/>
    <s v=""/>
    <x v="1"/>
    <x v="0"/>
    <n v="217659.6"/>
    <x v="0"/>
  </r>
  <r>
    <x v="0"/>
    <x v="27"/>
    <x v="3"/>
    <n v="15"/>
    <x v="27"/>
    <n v="15"/>
    <s v="Equipment Stores"/>
    <s v="Health Community Support - Adults and Equipment Store - extended hours"/>
    <x v="1"/>
    <s v="Community based equipment"/>
    <s v=""/>
    <x v="1"/>
    <s v=""/>
    <x v="0"/>
    <s v=""/>
    <s v=""/>
    <x v="3"/>
    <x v="0"/>
    <n v="1346742.36"/>
    <x v="0"/>
  </r>
  <r>
    <x v="0"/>
    <x v="27"/>
    <x v="3"/>
    <n v="16"/>
    <x v="27"/>
    <n v="16"/>
    <s v="Equipment Stores"/>
    <s v="Community Trusted Assessor for equipment"/>
    <x v="1"/>
    <s v="Other"/>
    <s v="trusted assessor in Community Equipment store"/>
    <x v="0"/>
    <s v=""/>
    <x v="0"/>
    <s v=""/>
    <s v=""/>
    <x v="3"/>
    <x v="0"/>
    <n v="29479.14"/>
    <x v="0"/>
  </r>
  <r>
    <x v="0"/>
    <x v="27"/>
    <x v="3"/>
    <n v="17"/>
    <x v="27"/>
    <n v="17"/>
    <s v="Implementation of responsibilities"/>
    <s v="Safeguarding"/>
    <x v="6"/>
    <s v="Safeguarding"/>
    <s v=""/>
    <x v="0"/>
    <s v=""/>
    <x v="0"/>
    <s v=""/>
    <s v=""/>
    <x v="1"/>
    <x v="0"/>
    <n v="255802.86"/>
    <x v="0"/>
  </r>
  <r>
    <x v="0"/>
    <x v="27"/>
    <x v="3"/>
    <n v="18"/>
    <x v="27"/>
    <n v="18"/>
    <s v="Carers Support"/>
    <s v="Health Community Support - Adults - Carers breaks"/>
    <x v="12"/>
    <s v="Respite services"/>
    <s v=""/>
    <x v="0"/>
    <s v=""/>
    <x v="0"/>
    <s v=""/>
    <s v=""/>
    <x v="1"/>
    <x v="0"/>
    <n v="957003.82739999995"/>
    <x v="0"/>
  </r>
  <r>
    <x v="0"/>
    <x v="27"/>
    <x v="3"/>
    <n v="19"/>
    <x v="27"/>
    <n v="19"/>
    <s v="Implementation of responsibilities"/>
    <s v="Carer breaks"/>
    <x v="12"/>
    <s v="Carer advice and support related to Care Act duties"/>
    <s v=""/>
    <x v="0"/>
    <s v=""/>
    <x v="0"/>
    <s v=""/>
    <s v=""/>
    <x v="0"/>
    <x v="0"/>
    <n v="461945.52"/>
    <x v="0"/>
  </r>
  <r>
    <x v="0"/>
    <x v="27"/>
    <x v="3"/>
    <n v="20"/>
    <x v="27"/>
    <n v="20"/>
    <s v="Effective discharge from hospital"/>
    <s v="Support hospital discharge and avoid delays"/>
    <x v="10"/>
    <s v="Multidisciplinary teams that are supporting independence, such as anticipatory care"/>
    <s v=""/>
    <x v="1"/>
    <s v=""/>
    <x v="2"/>
    <s v=""/>
    <s v=""/>
    <x v="3"/>
    <x v="0"/>
    <n v="6461990.2044000002"/>
    <x v="0"/>
  </r>
  <r>
    <x v="0"/>
    <x v="27"/>
    <x v="3"/>
    <n v="21"/>
    <x v="27"/>
    <n v="21"/>
    <s v="Prevention of Hospital Admissions"/>
    <s v="CR Team"/>
    <x v="8"/>
    <s v="Other"/>
    <s v="covers sub types 1 to 8 ."/>
    <x v="0"/>
    <s v=""/>
    <x v="0"/>
    <s v=""/>
    <s v=""/>
    <x v="1"/>
    <x v="0"/>
    <n v="883423.26"/>
    <x v="0"/>
  </r>
  <r>
    <x v="0"/>
    <x v="27"/>
    <x v="3"/>
    <n v="22"/>
    <x v="27"/>
    <n v="22"/>
    <s v="Effective discharge from hospital"/>
    <s v="Domiciliary Home Care including Night time service"/>
    <x v="7"/>
    <s v="Domiciliary care packages"/>
    <s v=""/>
    <x v="0"/>
    <s v=""/>
    <x v="0"/>
    <s v=""/>
    <s v=""/>
    <x v="2"/>
    <x v="0"/>
    <n v="977777.64"/>
    <x v="0"/>
  </r>
  <r>
    <x v="0"/>
    <x v="27"/>
    <x v="3"/>
    <n v="23"/>
    <x v="27"/>
    <n v="23"/>
    <s v="Home First "/>
    <s v="Domiciliary Care to support Home First pathway"/>
    <x v="7"/>
    <s v="Domiciliary care to support hospital discharge (Discharge to Assess pathway 1)"/>
    <s v=""/>
    <x v="0"/>
    <s v=""/>
    <x v="2"/>
    <s v=""/>
    <s v=""/>
    <x v="2"/>
    <x v="0"/>
    <n v="546684.84"/>
    <x v="0"/>
  </r>
  <r>
    <x v="0"/>
    <x v="27"/>
    <x v="3"/>
    <n v="24"/>
    <x v="27"/>
    <n v="24"/>
    <s v="Discharge to Assess"/>
    <s v="Fessey House D2A beds"/>
    <x v="5"/>
    <s v="Bed-based intermediate care with reablement (to support discharge)"/>
    <s v=""/>
    <x v="0"/>
    <s v=""/>
    <x v="2"/>
    <s v=""/>
    <s v=""/>
    <x v="2"/>
    <x v="0"/>
    <n v="434369"/>
    <x v="0"/>
  </r>
  <r>
    <x v="0"/>
    <x v="27"/>
    <x v="3"/>
    <n v="25"/>
    <x v="27"/>
    <n v="25"/>
    <s v="Effective discharge from hospital"/>
    <s v="Reablement at home"/>
    <x v="4"/>
    <s v="Reablement at home (to support discharge) "/>
    <s v=""/>
    <x v="0"/>
    <s v=""/>
    <x v="0"/>
    <s v=""/>
    <s v=""/>
    <x v="2"/>
    <x v="0"/>
    <n v="1271935.08"/>
    <x v="0"/>
  </r>
  <r>
    <x v="0"/>
    <x v="27"/>
    <x v="3"/>
    <n v="26"/>
    <x v="27"/>
    <n v="26"/>
    <s v="Prevention of Hospital Admissions"/>
    <s v="Urgent Community Response including 2 hour response"/>
    <x v="14"/>
    <s v=""/>
    <s v=""/>
    <x v="0"/>
    <s v=""/>
    <x v="0"/>
    <s v=""/>
    <s v=""/>
    <x v="2"/>
    <x v="0"/>
    <n v="629416.62"/>
    <x v="0"/>
  </r>
  <r>
    <x v="0"/>
    <x v="27"/>
    <x v="3"/>
    <n v="27"/>
    <x v="27"/>
    <n v="27"/>
    <s v="Prevention of Hospital Admissions"/>
    <s v="Managing self neglect"/>
    <x v="0"/>
    <s v="Social Prescribing"/>
    <s v=""/>
    <x v="0"/>
    <s v=""/>
    <x v="0"/>
    <s v=""/>
    <s v=""/>
    <x v="1"/>
    <x v="0"/>
    <n v="164723.94"/>
    <x v="0"/>
  </r>
  <r>
    <x v="0"/>
    <x v="27"/>
    <x v="3"/>
    <n v="28"/>
    <x v="27"/>
    <n v="28"/>
    <s v="Discharge from Hospital to Residential Homes"/>
    <s v="Support hospital discharge and avoid delays"/>
    <x v="16"/>
    <s v="Care home"/>
    <s v=""/>
    <x v="0"/>
    <s v=""/>
    <x v="0"/>
    <s v=""/>
    <s v=""/>
    <x v="2"/>
    <x v="0"/>
    <n v="1400523.3"/>
    <x v="0"/>
  </r>
  <r>
    <x v="0"/>
    <x v="27"/>
    <x v="3"/>
    <n v="29"/>
    <x v="27"/>
    <n v="29"/>
    <s v="Discharge to Assess"/>
    <s v="Step Down capacity"/>
    <x v="16"/>
    <s v="Short-term residential/nursing care for someone likely to require a longer-term care home replacement"/>
    <s v=""/>
    <x v="0"/>
    <s v=""/>
    <x v="2"/>
    <s v=""/>
    <s v=""/>
    <x v="2"/>
    <x v="0"/>
    <n v="206353.98"/>
    <x v="0"/>
  </r>
  <r>
    <x v="0"/>
    <x v="27"/>
    <x v="3"/>
    <n v="30"/>
    <x v="27"/>
    <n v="30"/>
    <s v="All voluntary Sector contracts"/>
    <s v="Including MIND, CAB, Safely Home Service"/>
    <x v="11"/>
    <s v=""/>
    <s v="Voluntary Sector contracts"/>
    <x v="5"/>
    <s v="a range of contracts jointly to support health and social care"/>
    <x v="0"/>
    <s v=""/>
    <s v=""/>
    <x v="0"/>
    <x v="0"/>
    <n v="821612.16"/>
    <x v="0"/>
  </r>
  <r>
    <x v="0"/>
    <x v="27"/>
    <x v="3"/>
    <n v="31"/>
    <x v="27"/>
    <n v="31"/>
    <s v="Prevention of Hospital Admissions"/>
    <s v="Community Navigators"/>
    <x v="0"/>
    <s v="Social Prescribing"/>
    <s v=""/>
    <x v="1"/>
    <s v=""/>
    <x v="2"/>
    <s v=""/>
    <s v=""/>
    <x v="1"/>
    <x v="0"/>
    <n v="409326.84"/>
    <x v="0"/>
  </r>
  <r>
    <x v="0"/>
    <x v="27"/>
    <x v="3"/>
    <n v="32"/>
    <x v="27"/>
    <n v="32"/>
    <s v="Equipment stores"/>
    <s v="Health Community Support - Adults and Equipment Store - extended hours"/>
    <x v="1"/>
    <s v="Community based equipment"/>
    <s v=""/>
    <x v="0"/>
    <s v=""/>
    <x v="0"/>
    <s v=""/>
    <s v=""/>
    <x v="3"/>
    <x v="0"/>
    <n v="49131.9"/>
    <x v="0"/>
  </r>
  <r>
    <x v="0"/>
    <x v="27"/>
    <x v="3"/>
    <n v="33"/>
    <x v="27"/>
    <n v="33"/>
    <s v="Effective discharge from hospital"/>
    <s v="Contribution to transformation of discharge pathways"/>
    <x v="8"/>
    <s v="Other"/>
    <s v="Funded schemes across all pathways"/>
    <x v="5"/>
    <s v="Health, Social Care and Third Sector"/>
    <x v="2"/>
    <s v=""/>
    <s v=""/>
    <x v="4"/>
    <x v="1"/>
    <n v="1975649"/>
    <x v="0"/>
  </r>
  <r>
    <x v="0"/>
    <x v="28"/>
    <x v="4"/>
    <n v="1"/>
    <x v="28"/>
    <n v="1"/>
    <s v="Integrated Neighbourhood Teams"/>
    <s v="Integrated Neighbourhood Teams"/>
    <x v="10"/>
    <s v="Integrated neighbourhood services"/>
    <s v=""/>
    <x v="1"/>
    <s v=""/>
    <x v="2"/>
    <s v=""/>
    <s v=""/>
    <x v="3"/>
    <x v="0"/>
    <n v="5645013"/>
    <x v="0"/>
  </r>
  <r>
    <x v="0"/>
    <x v="28"/>
    <x v="4"/>
    <n v="2"/>
    <x v="28"/>
    <n v="2"/>
    <s v="Carers Support"/>
    <s v="Carers Prescription  Service"/>
    <x v="12"/>
    <s v="Other"/>
    <s v="Carers support"/>
    <x v="1"/>
    <s v=""/>
    <x v="2"/>
    <s v=""/>
    <s v=""/>
    <x v="0"/>
    <x v="0"/>
    <n v="65581"/>
    <x v="0"/>
  </r>
  <r>
    <x v="0"/>
    <x v="28"/>
    <x v="4"/>
    <n v="3"/>
    <x v="28"/>
    <n v="3"/>
    <s v="Discharge Support"/>
    <s v="Help at Home and Admission Avoidance"/>
    <x v="10"/>
    <s v="Low level support for simple hospital discharges (Discharge to Assess pathway 0)"/>
    <s v=""/>
    <x v="1"/>
    <s v=""/>
    <x v="2"/>
    <s v=""/>
    <s v=""/>
    <x v="0"/>
    <x v="0"/>
    <n v="13697"/>
    <x v="0"/>
  </r>
  <r>
    <x v="0"/>
    <x v="28"/>
    <x v="4"/>
    <n v="4"/>
    <x v="28"/>
    <n v="4"/>
    <s v="Community Equipment"/>
    <s v="Integrated Community Equipment"/>
    <x v="1"/>
    <s v="Community based equipment"/>
    <s v=""/>
    <x v="1"/>
    <s v=""/>
    <x v="1"/>
    <s v="0.65"/>
    <s v="0.35"/>
    <x v="2"/>
    <x v="0"/>
    <n v="439249"/>
    <x v="0"/>
  </r>
  <r>
    <x v="0"/>
    <x v="28"/>
    <x v="4"/>
    <n v="5"/>
    <x v="28"/>
    <n v="5"/>
    <s v="Community Equipment"/>
    <s v="Integrated Community Equipment"/>
    <x v="1"/>
    <s v="Community based equipment"/>
    <s v=""/>
    <x v="1"/>
    <s v=""/>
    <x v="1"/>
    <s v="0.65"/>
    <s v="0.35"/>
    <x v="2"/>
    <x v="6"/>
    <n v="327287"/>
    <x v="0"/>
  </r>
  <r>
    <x v="0"/>
    <x v="28"/>
    <x v="4"/>
    <n v="6"/>
    <x v="28"/>
    <n v="6"/>
    <s v="Healthcare at Home"/>
    <s v="Community IV antibiotic service to facilitate early discharge"/>
    <x v="10"/>
    <s v="Low level support for simple hospital discharges (Discharge to Assess pathway 0)"/>
    <s v=""/>
    <x v="1"/>
    <s v=""/>
    <x v="2"/>
    <s v=""/>
    <s v=""/>
    <x v="2"/>
    <x v="6"/>
    <n v="750000"/>
    <x v="0"/>
  </r>
  <r>
    <x v="0"/>
    <x v="28"/>
    <x v="4"/>
    <n v="7"/>
    <x v="28"/>
    <n v="7"/>
    <s v="Place based support"/>
    <s v="Support for HIU's in the community"/>
    <x v="11"/>
    <s v=""/>
    <s v=""/>
    <x v="6"/>
    <s v=""/>
    <x v="2"/>
    <s v=""/>
    <s v=""/>
    <x v="0"/>
    <x v="0"/>
    <n v="154783"/>
    <x v="0"/>
  </r>
  <r>
    <x v="0"/>
    <x v="28"/>
    <x v="4"/>
    <n v="8"/>
    <x v="28"/>
    <n v="8"/>
    <s v="Section 256 agreement: Care Placement Spend"/>
    <s v="Spend on care placement costs"/>
    <x v="7"/>
    <s v="Domiciliary care packages"/>
    <s v=""/>
    <x v="0"/>
    <s v=""/>
    <x v="0"/>
    <s v=""/>
    <s v=""/>
    <x v="2"/>
    <x v="0"/>
    <n v="4733425"/>
    <x v="0"/>
  </r>
  <r>
    <x v="0"/>
    <x v="28"/>
    <x v="4"/>
    <n v="9"/>
    <x v="28"/>
    <n v="9"/>
    <s v="Protecting adult social care services"/>
    <s v="Social work teams, including discharge planning team, review teams, adult early help and home services delivery model"/>
    <x v="3"/>
    <s v="Assessment teams/joint assessment"/>
    <s v=""/>
    <x v="0"/>
    <s v=""/>
    <x v="0"/>
    <s v=""/>
    <s v=""/>
    <x v="1"/>
    <x v="0"/>
    <n v="3166650"/>
    <x v="0"/>
  </r>
  <r>
    <x v="0"/>
    <x v="28"/>
    <x v="4"/>
    <n v="10"/>
    <x v="28"/>
    <n v="10"/>
    <s v="Reducing DTOCs/ 7 day serices"/>
    <s v="Reablement teams and reablement flats"/>
    <x v="4"/>
    <s v="Reablement at home (accepting step up and step down users)"/>
    <s v=""/>
    <x v="0"/>
    <s v=""/>
    <x v="0"/>
    <s v=""/>
    <s v=""/>
    <x v="1"/>
    <x v="0"/>
    <n v="250000"/>
    <x v="0"/>
  </r>
  <r>
    <x v="0"/>
    <x v="28"/>
    <x v="4"/>
    <n v="11"/>
    <x v="28"/>
    <n v="11"/>
    <s v="Person centred care"/>
    <s v="Technology Enabled Care / Assistive Technology"/>
    <x v="1"/>
    <s v="Assistive technologies including telecare"/>
    <s v=""/>
    <x v="0"/>
    <s v=""/>
    <x v="0"/>
    <s v=""/>
    <s v=""/>
    <x v="1"/>
    <x v="0"/>
    <n v="100000"/>
    <x v="0"/>
  </r>
  <r>
    <x v="0"/>
    <x v="28"/>
    <x v="4"/>
    <n v="12"/>
    <x v="28"/>
    <n v="12"/>
    <s v="Ageing Healthily and Prevention"/>
    <s v="Quality Improvement and Quality Assurance"/>
    <x v="6"/>
    <s v="Safeguarding"/>
    <s v=""/>
    <x v="0"/>
    <s v=""/>
    <x v="0"/>
    <s v=""/>
    <s v=""/>
    <x v="1"/>
    <x v="0"/>
    <n v="625000"/>
    <x v="0"/>
  </r>
  <r>
    <x v="0"/>
    <x v="28"/>
    <x v="4"/>
    <n v="13"/>
    <x v="28"/>
    <n v="13"/>
    <s v="Care Act Implementation / Enhanced Offer"/>
    <s v="Ensuring compliance with statutory duties under the Care Act"/>
    <x v="12"/>
    <s v="Carer advice and support related to Care Act duties"/>
    <s v=""/>
    <x v="0"/>
    <s v=""/>
    <x v="0"/>
    <s v=""/>
    <s v=""/>
    <x v="1"/>
    <x v="0"/>
    <n v="407000"/>
    <x v="0"/>
  </r>
  <r>
    <x v="0"/>
    <x v="28"/>
    <x v="4"/>
    <n v="14"/>
    <x v="28"/>
    <n v="14"/>
    <s v="Carers Support"/>
    <s v="Support and Respite"/>
    <x v="12"/>
    <s v="Carer advice and support related to Care Act duties"/>
    <s v=""/>
    <x v="0"/>
    <s v=""/>
    <x v="0"/>
    <s v=""/>
    <s v=""/>
    <x v="0"/>
    <x v="0"/>
    <n v="75000"/>
    <x v="0"/>
  </r>
  <r>
    <x v="0"/>
    <x v="28"/>
    <x v="4"/>
    <n v="15"/>
    <x v="28"/>
    <n v="15"/>
    <s v="Further expansion of Enhanced Response Service"/>
    <s v="Social care urgent community response"/>
    <x v="14"/>
    <s v=""/>
    <s v=""/>
    <x v="0"/>
    <s v=""/>
    <x v="0"/>
    <s v=""/>
    <s v=""/>
    <x v="1"/>
    <x v="0"/>
    <n v="80000"/>
    <x v="0"/>
  </r>
  <r>
    <x v="0"/>
    <x v="28"/>
    <x v="4"/>
    <n v="16"/>
    <x v="28"/>
    <n v="16"/>
    <s v="Care Home Support Team"/>
    <s v="Support to care homes"/>
    <x v="11"/>
    <s v=""/>
    <s v=""/>
    <x v="0"/>
    <s v=""/>
    <x v="0"/>
    <s v=""/>
    <s v=""/>
    <x v="1"/>
    <x v="0"/>
    <n v="83000"/>
    <x v="0"/>
  </r>
  <r>
    <x v="0"/>
    <x v="28"/>
    <x v="4"/>
    <n v="17"/>
    <x v="28"/>
    <n v="17"/>
    <s v="Disabled Facilities Grant"/>
    <s v="Housing adaptations"/>
    <x v="13"/>
    <s v="Adaptations, including statutory DFG grants"/>
    <s v=""/>
    <x v="0"/>
    <s v=""/>
    <x v="0"/>
    <s v=""/>
    <s v=""/>
    <x v="1"/>
    <x v="2"/>
    <n v="2236384"/>
    <x v="0"/>
  </r>
  <r>
    <x v="0"/>
    <x v="28"/>
    <x v="4"/>
    <n v="18"/>
    <x v="28"/>
    <n v="18"/>
    <s v="Investment in Adult Social Care and Social Work"/>
    <s v="Care placement spend"/>
    <x v="16"/>
    <s v="Care home"/>
    <s v=""/>
    <x v="0"/>
    <s v=""/>
    <x v="0"/>
    <s v=""/>
    <s v=""/>
    <x v="1"/>
    <x v="3"/>
    <n v="306276"/>
    <x v="0"/>
  </r>
  <r>
    <x v="0"/>
    <x v="28"/>
    <x v="4"/>
    <n v="19"/>
    <x v="28"/>
    <n v="19"/>
    <s v="Falls Prevention"/>
    <s v="Falls Prevention programmes"/>
    <x v="0"/>
    <s v="Other"/>
    <s v="Falls"/>
    <x v="0"/>
    <s v=""/>
    <x v="0"/>
    <s v=""/>
    <s v=""/>
    <x v="3"/>
    <x v="3"/>
    <n v="30000"/>
    <x v="0"/>
  </r>
  <r>
    <x v="0"/>
    <x v="28"/>
    <x v="4"/>
    <n v="20"/>
    <x v="28"/>
    <n v="20"/>
    <s v="Costed plan to support Discharge"/>
    <s v="capacity to support discharge flow"/>
    <x v="8"/>
    <s v="Home First/Discharge to Assess - process support/core costs"/>
    <s v=""/>
    <x v="0"/>
    <s v=""/>
    <x v="0"/>
    <s v=""/>
    <s v=""/>
    <x v="1"/>
    <x v="3"/>
    <n v="753190"/>
    <x v="0"/>
  </r>
  <r>
    <x v="0"/>
    <x v="28"/>
    <x v="4"/>
    <n v="21"/>
    <x v="28"/>
    <n v="21"/>
    <s v="Protection of adult social care"/>
    <s v="Care Placement spend"/>
    <x v="16"/>
    <s v="Care home"/>
    <s v=""/>
    <x v="0"/>
    <s v=""/>
    <x v="0"/>
    <s v=""/>
    <s v=""/>
    <x v="1"/>
    <x v="3"/>
    <n v="5483734"/>
    <x v="0"/>
  </r>
  <r>
    <x v="0"/>
    <x v="28"/>
    <x v="4"/>
    <n v="22"/>
    <x v="28"/>
    <n v="22"/>
    <s v="Nursing home capacity"/>
    <s v="nursing home capacity"/>
    <x v="16"/>
    <s v="Nursing home"/>
    <s v=""/>
    <x v="0"/>
    <s v=""/>
    <x v="0"/>
    <s v=""/>
    <s v=""/>
    <x v="1"/>
    <x v="3"/>
    <n v="793661"/>
    <x v="0"/>
  </r>
  <r>
    <x v="0"/>
    <x v="28"/>
    <x v="4"/>
    <n v="23"/>
    <x v="28"/>
    <n v="23"/>
    <s v="Enhanced Response Service"/>
    <s v="Social care urgent community response"/>
    <x v="14"/>
    <s v=""/>
    <s v=""/>
    <x v="0"/>
    <s v=""/>
    <x v="0"/>
    <s v=""/>
    <s v=""/>
    <x v="1"/>
    <x v="3"/>
    <n v="113000"/>
    <x v="0"/>
  </r>
  <r>
    <x v="0"/>
    <x v="28"/>
    <x v="4"/>
    <n v="24"/>
    <x v="28"/>
    <n v="25"/>
    <s v="Pathway 1 - Home First"/>
    <s v="Additional capacity for Pathway 1 discharges"/>
    <x v="4"/>
    <s v="Rehabilitation at home (accepting step up and step down users)"/>
    <s v=""/>
    <x v="1"/>
    <s v=""/>
    <x v="2"/>
    <s v=""/>
    <s v=""/>
    <x v="3"/>
    <x v="1"/>
    <n v="0"/>
    <x v="0"/>
  </r>
  <r>
    <x v="0"/>
    <x v="28"/>
    <x v="4"/>
    <n v="25"/>
    <x v="28"/>
    <n v="26"/>
    <s v="Integrated Care Planning"/>
    <s v="NWFT support for discharge planning - OOA"/>
    <x v="3"/>
    <s v="Care navigation and planning"/>
    <s v=""/>
    <x v="3"/>
    <s v=""/>
    <x v="2"/>
    <s v=""/>
    <s v=""/>
    <x v="6"/>
    <x v="1"/>
    <n v="0"/>
    <x v="0"/>
  </r>
  <r>
    <x v="0"/>
    <x v="28"/>
    <x v="4"/>
    <n v="26"/>
    <x v="28"/>
    <n v="27"/>
    <s v="Assistive Technology - levelling up"/>
    <s v="Upskilling workforce and earlier equipment provision"/>
    <x v="1"/>
    <s v="Assistive technologies including telecare"/>
    <s v=""/>
    <x v="0"/>
    <s v=""/>
    <x v="2"/>
    <s v=""/>
    <s v=""/>
    <x v="1"/>
    <x v="1"/>
    <n v="0"/>
    <x v="0"/>
  </r>
  <r>
    <x v="0"/>
    <x v="28"/>
    <x v="4"/>
    <n v="27"/>
    <x v="28"/>
    <n v="28"/>
    <s v="Pathway 2 - Delirium"/>
    <s v="Additional bed capacity for Pathway 2 deliruim"/>
    <x v="5"/>
    <s v="Bed-based intermediate care with reablement (to support discharge)"/>
    <s v=""/>
    <x v="1"/>
    <s v=""/>
    <x v="2"/>
    <s v=""/>
    <s v=""/>
    <x v="2"/>
    <x v="1"/>
    <n v="884000"/>
    <x v="0"/>
  </r>
  <r>
    <x v="0"/>
    <x v="28"/>
    <x v="4"/>
    <n v="28"/>
    <x v="28"/>
    <n v="29"/>
    <s v="Discharge support"/>
    <s v="Schemes to be confimred - to align with ICB discharge pathway pressures"/>
    <x v="3"/>
    <s v="Other"/>
    <s v="Schemes to support discharge priorities"/>
    <x v="1"/>
    <s v=""/>
    <x v="2"/>
    <s v=""/>
    <s v=""/>
    <x v="3"/>
    <x v="1"/>
    <n v="1007239"/>
    <x v="0"/>
  </r>
  <r>
    <x v="0"/>
    <x v="28"/>
    <x v="4"/>
    <n v="29"/>
    <x v="28"/>
    <n v="30"/>
    <s v="Discretionary Housing Grants"/>
    <s v="Small grants to support discharge"/>
    <x v="2"/>
    <s v=""/>
    <s v=""/>
    <x v="0"/>
    <s v=""/>
    <x v="0"/>
    <s v=""/>
    <s v=""/>
    <x v="1"/>
    <x v="5"/>
    <n v="20000"/>
    <x v="0"/>
  </r>
  <r>
    <x v="0"/>
    <x v="28"/>
    <x v="4"/>
    <n v="30"/>
    <x v="28"/>
    <n v="31"/>
    <s v="Additional Reablement Capacity"/>
    <s v="Additional capacity to support discharge"/>
    <x v="4"/>
    <s v="Reablement at home (to support discharge) "/>
    <s v=""/>
    <x v="0"/>
    <s v=""/>
    <x v="0"/>
    <s v=""/>
    <s v=""/>
    <x v="1"/>
    <x v="5"/>
    <n v="533307"/>
    <x v="0"/>
  </r>
  <r>
    <x v="0"/>
    <x v="28"/>
    <x v="4"/>
    <n v="31"/>
    <x v="28"/>
    <n v="32"/>
    <s v="Workforce recruitment and retention"/>
    <s v="Focused recruitment and retention schemes"/>
    <x v="18"/>
    <s v=""/>
    <s v=""/>
    <x v="0"/>
    <s v=""/>
    <x v="0"/>
    <s v=""/>
    <s v=""/>
    <x v="1"/>
    <x v="5"/>
    <n v="49000"/>
    <x v="0"/>
  </r>
  <r>
    <x v="0"/>
    <x v="28"/>
    <x v="4"/>
    <n v="32"/>
    <x v="28"/>
    <n v="33"/>
    <s v="Social care discharge capacity"/>
    <s v="additional social worker discharge capacity to support patient flow"/>
    <x v="8"/>
    <s v="Multi-Disciplinary/Multi-Agency Discharge Teams supporting discharge"/>
    <s v=""/>
    <x v="0"/>
    <s v=""/>
    <x v="0"/>
    <s v=""/>
    <s v=""/>
    <x v="1"/>
    <x v="5"/>
    <n v="307466"/>
    <x v="0"/>
  </r>
  <r>
    <x v="0"/>
    <x v="28"/>
    <x v="4"/>
    <n v="33"/>
    <x v="28"/>
    <n v="34"/>
    <s v="Administration"/>
    <s v="administration support for oversight of LA discharge funding"/>
    <x v="11"/>
    <s v=""/>
    <s v=""/>
    <x v="0"/>
    <s v=""/>
    <x v="0"/>
    <s v=""/>
    <s v=""/>
    <x v="1"/>
    <x v="5"/>
    <n v="17471"/>
    <x v="0"/>
  </r>
  <r>
    <x v="0"/>
    <x v="28"/>
    <x v="4"/>
    <n v="34"/>
    <x v="28"/>
    <n v="35"/>
    <s v="Discharge commissioner"/>
    <s v="Commissioning capacity to support capacity and demand"/>
    <x v="9"/>
    <s v="Joint commissioning infrastructure"/>
    <s v=""/>
    <x v="0"/>
    <s v=""/>
    <x v="0"/>
    <s v=""/>
    <s v=""/>
    <x v="1"/>
    <x v="5"/>
    <n v="59277"/>
    <x v="0"/>
  </r>
  <r>
    <x v="0"/>
    <x v="28"/>
    <x v="4"/>
    <n v="35"/>
    <x v="28"/>
    <n v="36"/>
    <s v="Brokerage capacity"/>
    <s v="additional brokerage capacity to support discharge flow"/>
    <x v="8"/>
    <s v="Flexible working patterns (including 7 day working)"/>
    <s v=""/>
    <x v="0"/>
    <s v=""/>
    <x v="0"/>
    <s v=""/>
    <s v=""/>
    <x v="1"/>
    <x v="5"/>
    <n v="94592"/>
    <x v="0"/>
  </r>
  <r>
    <x v="0"/>
    <x v="28"/>
    <x v="4"/>
    <n v="36"/>
    <x v="28"/>
    <n v="37"/>
    <s v="rapid discharge incentive scheme"/>
    <s v="incentive scheme to care homes and home care providers to support rapid discharge"/>
    <x v="8"/>
    <s v="Improved discharge to Care Homes"/>
    <s v=""/>
    <x v="0"/>
    <s v=""/>
    <x v="0"/>
    <s v=""/>
    <s v=""/>
    <x v="1"/>
    <x v="5"/>
    <n v="114400"/>
    <x v="0"/>
  </r>
  <r>
    <x v="0"/>
    <x v="28"/>
    <x v="4"/>
    <n v="37"/>
    <x v="28"/>
    <n v="38"/>
    <s v="Market and workforce capacity"/>
    <s v="Ensuring workforce and market capacity to support home first"/>
    <x v="8"/>
    <s v="Monitoring and responding to system demand and capacity"/>
    <s v=""/>
    <x v="0"/>
    <s v=""/>
    <x v="0"/>
    <s v=""/>
    <s v=""/>
    <x v="1"/>
    <x v="5"/>
    <n v="551563"/>
    <x v="0"/>
  </r>
  <r>
    <x v="0"/>
    <x v="28"/>
    <x v="4"/>
    <n v="38"/>
    <x v="28"/>
    <n v="39"/>
    <s v="Place based support"/>
    <s v="Schemes to support place based support"/>
    <x v="10"/>
    <s v="Multidisciplinary teams that are supporting independence, such as anticipatory care"/>
    <s v=""/>
    <x v="1"/>
    <s v=""/>
    <x v="2"/>
    <s v=""/>
    <s v=""/>
    <x v="4"/>
    <x v="0"/>
    <n v="357615"/>
    <x v="0"/>
  </r>
  <r>
    <x v="0"/>
    <x v="29"/>
    <x v="4"/>
    <n v="1"/>
    <x v="29"/>
    <n v="1"/>
    <s v="Mental Health"/>
    <s v="Preventing avoidable admissions_x000a_Improved patient access (no wrong door), flow and patient centred care_x000a_Addressing inequalities_x000a__x000a_"/>
    <x v="3"/>
    <s v="Care navigation and planning"/>
    <s v=""/>
    <x v="2"/>
    <s v=""/>
    <x v="2"/>
    <s v=""/>
    <s v=""/>
    <x v="5"/>
    <x v="0"/>
    <n v="1754873"/>
    <x v="0"/>
  </r>
  <r>
    <x v="0"/>
    <x v="29"/>
    <x v="4"/>
    <n v="2"/>
    <x v="29"/>
    <n v="7"/>
    <s v="Acute Commuity Care Team"/>
    <s v="Preventing  avoidable admissions_x000a_Integrated care_x000a_Patient centred care"/>
    <x v="8"/>
    <s v="Early Discharge Planning"/>
    <s v=""/>
    <x v="1"/>
    <s v=""/>
    <x v="2"/>
    <s v=""/>
    <s v=""/>
    <x v="3"/>
    <x v="0"/>
    <n v="456669"/>
    <x v="0"/>
  </r>
  <r>
    <x v="0"/>
    <x v="29"/>
    <x v="4"/>
    <n v="3"/>
    <x v="29"/>
    <n v="7"/>
    <s v="Co-ordinating Provider role"/>
    <s v="Preventing avoidable admissions_x000a_Integrated care - joint commissioning_x000a_Preventing impact on the acute_x000a_Addressing inequalities_x000a_Reducing length of stay_x000a_Patient centred care"/>
    <x v="8"/>
    <s v="Early Discharge Planning"/>
    <s v=""/>
    <x v="6"/>
    <s v=""/>
    <x v="2"/>
    <s v=""/>
    <s v=""/>
    <x v="3"/>
    <x v="0"/>
    <n v="161177"/>
    <x v="0"/>
  </r>
  <r>
    <x v="0"/>
    <x v="29"/>
    <x v="4"/>
    <n v="4"/>
    <x v="29"/>
    <n v="7"/>
    <s v="Integrated Discharge Team"/>
    <s v="Integrated care - whole system integration - joint commissioning_x000a_Preventing impact on the acute_x000a_Supporting effective discharge, incl 7 day service_x000a_Improving acute system flow_x000a_Reducing length of stay_x000a_Preventing delayed transfers of care_x000a_Patient centred car"/>
    <x v="8"/>
    <s v="Home First/Discharge to Assess - process support/core costs"/>
    <s v=""/>
    <x v="6"/>
    <s v=""/>
    <x v="2"/>
    <s v=""/>
    <s v=""/>
    <x v="3"/>
    <x v="0"/>
    <n v="551328"/>
    <x v="0"/>
  </r>
  <r>
    <x v="0"/>
    <x v="29"/>
    <x v="4"/>
    <n v="5"/>
    <x v="29"/>
    <n v="7"/>
    <s v="Nursing Co-ordinators in CCS (MDT Co-ordinators)"/>
    <s v="Supporting effective discharge, incl 7 day service_x000a_Preventing avoidable admissions_x000a_Intergated Patient centred care_x000a_Improved patient experience_x000a_Improving flow_x000a_Adressing inequalities_x000a_ "/>
    <x v="8"/>
    <s v="Multi-Disciplinary/Multi-Agency Discharge Teams supporting discharge"/>
    <s v=""/>
    <x v="6"/>
    <s v=""/>
    <x v="2"/>
    <s v=""/>
    <s v=""/>
    <x v="3"/>
    <x v="0"/>
    <n v="308283"/>
    <x v="0"/>
  </r>
  <r>
    <x v="0"/>
    <x v="29"/>
    <x v="4"/>
    <n v="6"/>
    <x v="29"/>
    <n v="7"/>
    <s v="Rapid Response"/>
    <s v="Preventing avoidable admissions_x000a_Intergated Patient centred care_x000a_Improved patient experience_x000a_Improving flow_x000a_Improved crisis response_x000a_"/>
    <x v="8"/>
    <s v="Other"/>
    <s v="Preventable avoidable admissions and crisis response"/>
    <x v="6"/>
    <s v=""/>
    <x v="2"/>
    <s v=""/>
    <s v=""/>
    <x v="3"/>
    <x v="0"/>
    <n v="280258"/>
    <x v="0"/>
  </r>
  <r>
    <x v="0"/>
    <x v="29"/>
    <x v="4"/>
    <n v="7"/>
    <x v="29"/>
    <n v="9"/>
    <s v="Cancer &amp; Palliative Care"/>
    <s v="Improving flow_x000a_Improved patient experience_x000a_Person centred care"/>
    <x v="15"/>
    <s v="Physical health/wellbeing"/>
    <s v=""/>
    <x v="6"/>
    <s v=""/>
    <x v="2"/>
    <s v=""/>
    <s v=""/>
    <x v="3"/>
    <x v="0"/>
    <n v="1407103"/>
    <x v="0"/>
  </r>
  <r>
    <x v="0"/>
    <x v="29"/>
    <x v="4"/>
    <n v="8"/>
    <x v="29"/>
    <n v="13"/>
    <s v="Falls Co-ordinator in CCS"/>
    <s v="Preventing avoidable admissions_x000a_Preventing impact on the acute_x000a_Improved patient experience_x000a_Implemetation of the EHCH's Framework;_x000a_a. promote independence at home; _x000a_b. decrease the length of hospital stays_x000a_c. reduce the chance of readmission to hospital_x000a_d."/>
    <x v="8"/>
    <s v="Multi-Disciplinary/Multi-Agency Discharge Teams supporting discharge"/>
    <s v=""/>
    <x v="6"/>
    <s v=""/>
    <x v="2"/>
    <s v=""/>
    <s v=""/>
    <x v="3"/>
    <x v="0"/>
    <n v="222578"/>
    <x v="0"/>
  </r>
  <r>
    <x v="0"/>
    <x v="29"/>
    <x v="4"/>
    <n v="9"/>
    <x v="29"/>
    <n v="7"/>
    <s v="Intermediate Care"/>
    <s v="Preventing impact on the acute_x000a_Improved patient experience_x000a_Patient centred care"/>
    <x v="8"/>
    <s v="Multi-Disciplinary/Multi-Agency Discharge Teams supporting discharge"/>
    <s v=""/>
    <x v="1"/>
    <s v=""/>
    <x v="2"/>
    <s v=""/>
    <s v=""/>
    <x v="3"/>
    <x v="0"/>
    <n v="1652817"/>
    <x v="0"/>
  </r>
  <r>
    <x v="0"/>
    <x v="29"/>
    <x v="4"/>
    <n v="10"/>
    <x v="29"/>
    <n v="1"/>
    <s v="Meet and Greet Scheme"/>
    <s v="Improving patient experience _x000a_Patient centred care"/>
    <x v="12"/>
    <s v="Other"/>
    <s v="Carer Advice and Support"/>
    <x v="5"/>
    <s v="Carers"/>
    <x v="2"/>
    <s v=""/>
    <s v=""/>
    <x v="0"/>
    <x v="0"/>
    <n v="162626"/>
    <x v="0"/>
  </r>
  <r>
    <x v="0"/>
    <x v="29"/>
    <x v="4"/>
    <n v="11"/>
    <x v="29"/>
    <n v="4"/>
    <s v="Care Act Reforms"/>
    <s v="Protection of social care and the care market_x000a_Integrated care planning_x000a_Patient centred care_x000a_Implemetation of the adult social care strategy"/>
    <x v="6"/>
    <s v="Other"/>
    <s v="Care Act"/>
    <x v="0"/>
    <s v=""/>
    <x v="0"/>
    <s v=""/>
    <s v=""/>
    <x v="0"/>
    <x v="0"/>
    <n v="442164"/>
    <x v="0"/>
  </r>
  <r>
    <x v="0"/>
    <x v="29"/>
    <x v="4"/>
    <n v="12"/>
    <x v="29"/>
    <n v="11"/>
    <s v="Rehabilitation &amp; support for the Discharge Team"/>
    <s v="Supporting effective discharge, incl 7 day service_x000a_Improving acute system flow_x000a_Reducing length of stay_x000a_Preventing delayed transfers of care"/>
    <x v="8"/>
    <s v="Home First/Discharge to Assess - process support/core costs"/>
    <s v=""/>
    <x v="0"/>
    <s v=""/>
    <x v="0"/>
    <s v=""/>
    <s v=""/>
    <x v="1"/>
    <x v="0"/>
    <n v="580210"/>
    <x v="0"/>
  </r>
  <r>
    <x v="0"/>
    <x v="29"/>
    <x v="4"/>
    <n v="13"/>
    <x v="29"/>
    <n v="1"/>
    <s v="Development of GP cluster model - care management (PCN's)"/>
    <s v="Integrated teams - joiny ways of working_x000a_Preventing avoidable admissions_x000a_Joint approach to care_x000a_Addressing inequalities_x000a_Further development of PCN's asintegrated system partners - key At Place Board members_x000a_Protection of social care"/>
    <x v="8"/>
    <s v="Multi-Disciplinary/Multi-Agency Discharge Teams supporting discharge"/>
    <s v=""/>
    <x v="0"/>
    <s v=""/>
    <x v="0"/>
    <s v=""/>
    <s v=""/>
    <x v="1"/>
    <x v="0"/>
    <n v="316478"/>
    <x v="0"/>
  </r>
  <r>
    <x v="0"/>
    <x v="29"/>
    <x v="4"/>
    <n v="14"/>
    <x v="29"/>
    <n v="10"/>
    <s v="Re-ablement Team Restructure to clusters and support seven day discharges"/>
    <s v="Protection of social care_x000a_Integrated care planning - MDT's_x000a_Preventing avoidable admissions and re-admissions"/>
    <x v="15"/>
    <s v="Physical health/wellbeing"/>
    <s v=""/>
    <x v="0"/>
    <s v=""/>
    <x v="0"/>
    <s v=""/>
    <s v=""/>
    <x v="1"/>
    <x v="0"/>
    <n v="392886"/>
    <x v="0"/>
  </r>
  <r>
    <x v="0"/>
    <x v="29"/>
    <x v="4"/>
    <n v="15"/>
    <x v="29"/>
    <n v="10"/>
    <s v="Reablement: Stepdown reablement flat"/>
    <s v="Supporting effective discharge, incl 7 day service_x000a_Protection of social care_x000a_Preventing avoidable admissions and re-admissions_x000a_Improving patient experience_x000a_Person centred care"/>
    <x v="15"/>
    <s v="Physical health/wellbeing"/>
    <s v=""/>
    <x v="0"/>
    <s v=""/>
    <x v="0"/>
    <s v=""/>
    <s v=""/>
    <x v="1"/>
    <x v="0"/>
    <n v="103323"/>
    <x v="0"/>
  </r>
  <r>
    <x v="0"/>
    <x v="29"/>
    <x v="4"/>
    <n v="16"/>
    <x v="29"/>
    <n v="90"/>
    <s v="Learning Disabilities - supporting adult social care"/>
    <s v="Integrated care planning - MDT's_x000a_Protection of social care_x000a_Improving patient experience_x000a_Person centred care"/>
    <x v="17"/>
    <s v=""/>
    <s v=""/>
    <x v="0"/>
    <s v=""/>
    <x v="0"/>
    <s v=""/>
    <s v=""/>
    <x v="1"/>
    <x v="0"/>
    <n v="913388"/>
    <x v="0"/>
  </r>
  <r>
    <x v="0"/>
    <x v="29"/>
    <x v="4"/>
    <n v="17"/>
    <x v="29"/>
    <n v="90"/>
    <s v="Mental Health - supporting adult social care"/>
    <s v="Integrated care planning - MDT's_x000a_Protection of social care_x000a_Improving patient experience_x000a_Person centred care"/>
    <x v="17"/>
    <s v=""/>
    <s v=""/>
    <x v="0"/>
    <s v=""/>
    <x v="0"/>
    <s v=""/>
    <s v=""/>
    <x v="1"/>
    <x v="0"/>
    <n v="391452"/>
    <x v="0"/>
  </r>
  <r>
    <x v="0"/>
    <x v="29"/>
    <x v="4"/>
    <n v="18"/>
    <x v="29"/>
    <n v="90"/>
    <s v="Older People - supporting adult social care"/>
    <s v="Protection of social care_x000a_Improving patient experience_x000a_Person centred care"/>
    <x v="17"/>
    <s v=""/>
    <s v=""/>
    <x v="0"/>
    <s v=""/>
    <x v="0"/>
    <s v=""/>
    <s v=""/>
    <x v="1"/>
    <x v="0"/>
    <n v="1282666"/>
    <x v="0"/>
  </r>
  <r>
    <x v="0"/>
    <x v="29"/>
    <x v="4"/>
    <n v="19"/>
    <x v="29"/>
    <n v="90"/>
    <s v="Care management - supporting adult social care "/>
    <s v="Protection of social care_x000a_Improving patient experience_x000a_Person centred care"/>
    <x v="3"/>
    <s v="Care navigation and planning"/>
    <s v=""/>
    <x v="0"/>
    <s v=""/>
    <x v="0"/>
    <s v=""/>
    <s v=""/>
    <x v="1"/>
    <x v="0"/>
    <n v="933851"/>
    <x v="0"/>
  </r>
  <r>
    <x v="0"/>
    <x v="29"/>
    <x v="4"/>
    <n v="20"/>
    <x v="29"/>
    <n v="4"/>
    <s v="Joint Autism Strategy"/>
    <s v="Integrated care - joint commissioning_x000a_Care closer to home_x000a_Improving patient experience_x000a_Person centred care_x000a_Preventing impact on the acute_x000a_Supporting effective discharge"/>
    <x v="17"/>
    <s v=""/>
    <s v=""/>
    <x v="0"/>
    <s v=""/>
    <x v="0"/>
    <s v=""/>
    <s v=""/>
    <x v="0"/>
    <x v="0"/>
    <n v="25267"/>
    <x v="0"/>
  </r>
  <r>
    <x v="0"/>
    <x v="29"/>
    <x v="4"/>
    <n v="21"/>
    <x v="29"/>
    <n v="11"/>
    <s v="DTOC: Social Care Staff in DART to facilitate hospital discharge"/>
    <s v="Supporting effective discharge_x000a_Integrated care planning_x000a_Improving patient experience_x000a_Person centred care"/>
    <x v="8"/>
    <s v="Early Discharge Planning"/>
    <s v=""/>
    <x v="0"/>
    <s v=""/>
    <x v="0"/>
    <s v=""/>
    <s v=""/>
    <x v="1"/>
    <x v="0"/>
    <n v="128859"/>
    <x v="0"/>
  </r>
  <r>
    <x v="0"/>
    <x v="29"/>
    <x v="4"/>
    <n v="22"/>
    <x v="29"/>
    <n v="11"/>
    <s v="DTOC: Hospital Discharge Initiatives continuation"/>
    <s v="Futher development of the Home First Model of Care_x000a_Supporting effective discharge_x000a_Integrated care planning_x000a_Improving patient experience_x000a_Person centred care"/>
    <x v="8"/>
    <s v="Early Discharge Planning"/>
    <s v=""/>
    <x v="0"/>
    <s v=""/>
    <x v="0"/>
    <s v=""/>
    <s v=""/>
    <x v="1"/>
    <x v="0"/>
    <n v="165875"/>
    <x v="0"/>
  </r>
  <r>
    <x v="0"/>
    <x v="29"/>
    <x v="4"/>
    <n v="23"/>
    <x v="29"/>
    <n v="3"/>
    <s v="IPC: Dementia Advisors (Alzheimers Society)"/>
    <s v="Improving patient experience_x000a_Person centred care_x000a_Preventing impact on the acute_x000a_Supporting effective discharge"/>
    <x v="0"/>
    <s v="Social Prescribing"/>
    <s v=""/>
    <x v="0"/>
    <s v=""/>
    <x v="0"/>
    <s v=""/>
    <s v=""/>
    <x v="0"/>
    <x v="0"/>
    <n v="85906"/>
    <x v="0"/>
  </r>
  <r>
    <x v="0"/>
    <x v="29"/>
    <x v="4"/>
    <n v="24"/>
    <x v="29"/>
    <n v="4"/>
    <s v="Wellbeing: Community Based Prevention"/>
    <s v="Preventing impact on statutory services_x000a_Addressing inequalities_x000a_Personalisation and self management_x000a_Improving patient experience_x000a_Person centred care_x000a_"/>
    <x v="10"/>
    <s v="Integrated neighbourhood services"/>
    <s v=""/>
    <x v="0"/>
    <s v=""/>
    <x v="0"/>
    <s v=""/>
    <s v=""/>
    <x v="1"/>
    <x v="0"/>
    <n v="204154"/>
    <x v="0"/>
  </r>
  <r>
    <x v="0"/>
    <x v="29"/>
    <x v="4"/>
    <n v="25"/>
    <x v="29"/>
    <n v="4"/>
    <s v="Wellbeing: Wellbeing projects continuation"/>
    <s v="Preventing impact on statutory services_x000a_Addressing inequalities_x000a_Personalisation and self management_x000a_Improving patient experience_x000a_Person centred care_x000a_"/>
    <x v="0"/>
    <s v="Social Prescribing"/>
    <s v=""/>
    <x v="0"/>
    <s v=""/>
    <x v="0"/>
    <s v=""/>
    <s v=""/>
    <x v="1"/>
    <x v="0"/>
    <n v="96013"/>
    <x v="0"/>
  </r>
  <r>
    <x v="0"/>
    <x v="29"/>
    <x v="4"/>
    <n v="26"/>
    <x v="29"/>
    <n v="1"/>
    <s v="Joint Commissioning: Programme Costs"/>
    <s v="Joint commissioning and integrated working_x000a_Joint approach to care"/>
    <x v="9"/>
    <s v="Programme management"/>
    <s v=""/>
    <x v="0"/>
    <s v=""/>
    <x v="1"/>
    <s v="0.5"/>
    <s v="0.5"/>
    <x v="1"/>
    <x v="0"/>
    <n v="157886"/>
    <x v="0"/>
  </r>
  <r>
    <x v="0"/>
    <x v="29"/>
    <x v="4"/>
    <n v="27"/>
    <x v="29"/>
    <n v="1"/>
    <s v="LD Project Manager Transforming Care"/>
    <s v="Joint commissioning_x000a_Joint approach to care"/>
    <x v="9"/>
    <s v="Joint commissioning infrastructure"/>
    <s v=""/>
    <x v="0"/>
    <s v=""/>
    <x v="1"/>
    <s v="0.25"/>
    <s v="0.75"/>
    <x v="5"/>
    <x v="0"/>
    <n v="70744"/>
    <x v="0"/>
  </r>
  <r>
    <x v="0"/>
    <x v="29"/>
    <x v="4"/>
    <n v="28"/>
    <x v="29"/>
    <n v="90"/>
    <s v="Disabled Facilities Grant (DFG)"/>
    <s v="Integrated working and care planning_x000a_Preventing impact on statutory services_x000a_Adaptations enabling people to remian at home for longer_x000a_Preventing avoidable admissions_x000a_Reducing length of stay_x000a_Personalisation and self management_x000a_"/>
    <x v="13"/>
    <s v="Adaptations, including statutory DFG grants"/>
    <s v=""/>
    <x v="0"/>
    <s v=""/>
    <x v="0"/>
    <s v=""/>
    <s v=""/>
    <x v="1"/>
    <x v="2"/>
    <n v="1608433"/>
    <x v="0"/>
  </r>
  <r>
    <x v="0"/>
    <x v="29"/>
    <x v="4"/>
    <n v="29"/>
    <x v="29"/>
    <n v="13"/>
    <s v="Social Prescription"/>
    <s v="Integrated care_x000a_Preventing impact on statutory services_x000a_Preventing avoidable admissions_x000a_Personalisation and self management_x000a_Preventing impact on the acute_x000a_Protecting social care_x000a_Patient experience"/>
    <x v="0"/>
    <s v="Social Prescribing"/>
    <s v=""/>
    <x v="0"/>
    <s v=""/>
    <x v="0"/>
    <s v=""/>
    <s v=""/>
    <x v="1"/>
    <x v="0"/>
    <n v="121084"/>
    <x v="0"/>
  </r>
  <r>
    <x v="0"/>
    <x v="29"/>
    <x v="4"/>
    <n v="30"/>
    <x v="29"/>
    <n v="2"/>
    <s v="Learning Disability Nurses"/>
    <s v="Protecting Social Care_x000a_Improving patient experience_x000a_Person centred care"/>
    <x v="3"/>
    <s v="Assessment teams/joint assessment"/>
    <s v=""/>
    <x v="0"/>
    <s v=""/>
    <x v="0"/>
    <s v=""/>
    <s v=""/>
    <x v="1"/>
    <x v="0"/>
    <n v="92024"/>
    <x v="0"/>
  </r>
  <r>
    <x v="0"/>
    <x v="29"/>
    <x v="4"/>
    <n v="31"/>
    <x v="29"/>
    <n v="13"/>
    <s v="Community Equipment Services - LBC"/>
    <s v="Joint commissioning_x000a_Joint approach to care_x000a_Preventing impact on the acute_x000a_Protecting social care_x000a_Supporting effective discharge_x000a_Patient experience"/>
    <x v="1"/>
    <s v="Community based equipment"/>
    <s v=""/>
    <x v="0"/>
    <s v=""/>
    <x v="1"/>
    <s v="0.5"/>
    <s v="0.5"/>
    <x v="2"/>
    <x v="0"/>
    <n v="726536"/>
    <x v="0"/>
  </r>
  <r>
    <x v="0"/>
    <x v="29"/>
    <x v="4"/>
    <n v="32"/>
    <x v="29"/>
    <n v="13"/>
    <s v="Community Equipment Services - CCG"/>
    <s v="Joint commissioning_x000a_Joint approach to care_x000a_Preventing impact on the acute_x000a_Protecting social care_x000a_Supporting effective discharge_x000a_Patient experience"/>
    <x v="1"/>
    <s v="Community based equipment"/>
    <s v=""/>
    <x v="6"/>
    <s v=""/>
    <x v="1"/>
    <s v="0.5"/>
    <s v="0.5"/>
    <x v="2"/>
    <x v="0"/>
    <n v="726536"/>
    <x v="0"/>
  </r>
  <r>
    <x v="0"/>
    <x v="29"/>
    <x v="4"/>
    <n v="33"/>
    <x v="29"/>
    <n v="2"/>
    <s v="Telecare"/>
    <s v="Protecting Social Care_x000a_Improving patient experience_x000a_Person centred care"/>
    <x v="1"/>
    <s v="Assistive technologies including telecare"/>
    <s v=""/>
    <x v="0"/>
    <s v=""/>
    <x v="0"/>
    <s v=""/>
    <s v=""/>
    <x v="2"/>
    <x v="0"/>
    <n v="89696"/>
    <x v="0"/>
  </r>
  <r>
    <x v="0"/>
    <x v="29"/>
    <x v="4"/>
    <n v="34"/>
    <x v="29"/>
    <n v="13"/>
    <s v="Adaptations &amp; Minor Works"/>
    <s v="Preventing impact on the acute_x000a_Protecting social care_x000a_Supporting effective discharge_x000a_Improving patient experience_x000a_Person centred care"/>
    <x v="13"/>
    <s v="Adaptations, including statutory DFG grants"/>
    <s v=""/>
    <x v="0"/>
    <s v=""/>
    <x v="0"/>
    <s v=""/>
    <s v=""/>
    <x v="1"/>
    <x v="0"/>
    <n v="1162261"/>
    <x v="0"/>
  </r>
  <r>
    <x v="0"/>
    <x v="29"/>
    <x v="4"/>
    <n v="35"/>
    <x v="29"/>
    <n v="11"/>
    <s v="Early Supported Discharge"/>
    <s v="Preventing impact on the acute_x000a_Supporting effective discharge_x000a_Improving patient experience_x000a_Person centred care"/>
    <x v="8"/>
    <s v="Early Discharge Planning"/>
    <s v=""/>
    <x v="1"/>
    <s v=""/>
    <x v="0"/>
    <s v=""/>
    <s v=""/>
    <x v="3"/>
    <x v="0"/>
    <n v="385104"/>
    <x v="0"/>
  </r>
  <r>
    <x v="0"/>
    <x v="29"/>
    <x v="4"/>
    <n v="36"/>
    <x v="29"/>
    <n v="13"/>
    <s v="Falls"/>
    <s v="EHCH Framework; _x000a_a. promote independence at home; _x000a_b. decrease the length of hospital stays_x000a_c. reduce the chance of readmission to hospital_x000a_d. reduce the risk of admission to a care home._x000a_Joint approach to care_x000a_Preventing impact on the acute_x000a_Improving pat"/>
    <x v="0"/>
    <s v="Risk Stratification"/>
    <s v=""/>
    <x v="1"/>
    <s v=""/>
    <x v="2"/>
    <s v=""/>
    <s v=""/>
    <x v="3"/>
    <x v="0"/>
    <n v="157621"/>
    <x v="0"/>
  </r>
  <r>
    <x v="0"/>
    <x v="29"/>
    <x v="4"/>
    <n v="37"/>
    <x v="29"/>
    <n v="9"/>
    <s v="End of Life"/>
    <s v="Promoting patient choice_x000a_Preventing impact on the acute_x000a_Improving patient experience_x000a_Person centred care_x000a_Personalised Integrated care planning_x000a_Delivery high quality standard of EoL training "/>
    <x v="15"/>
    <s v="Physical health/wellbeing"/>
    <s v=""/>
    <x v="4"/>
    <s v=""/>
    <x v="2"/>
    <s v=""/>
    <s v=""/>
    <x v="3"/>
    <x v="0"/>
    <n v="93829"/>
    <x v="0"/>
  </r>
  <r>
    <x v="0"/>
    <x v="29"/>
    <x v="4"/>
    <n v="38"/>
    <x v="29"/>
    <n v="2"/>
    <s v="Transforming Care"/>
    <s v="Joint approach to care_x000a_Improving patient experience_x000a_Person centred care"/>
    <x v="3"/>
    <s v="Care navigation and planning"/>
    <s v=""/>
    <x v="4"/>
    <s v=""/>
    <x v="2"/>
    <s v=""/>
    <s v=""/>
    <x v="3"/>
    <x v="0"/>
    <n v="26827"/>
    <x v="0"/>
  </r>
  <r>
    <x v="0"/>
    <x v="29"/>
    <x v="4"/>
    <n v="39"/>
    <x v="29"/>
    <n v="1"/>
    <s v="Enhanced Health  in Care Homes"/>
    <s v="Care Elements;_x000a_1. Enhanced primary care support _x000a_2. Multi-disciplinary team (MDT) support including coordinated health and social care _x000a_3. Falls prevention, reablement, and rehabilitation including strength and balance_x000a_4. High quality palliative and end-o"/>
    <x v="11"/>
    <s v="Other"/>
    <s v="Prevent avoidable admissions to hospital from care homes"/>
    <x v="4"/>
    <s v=""/>
    <x v="2"/>
    <s v=""/>
    <s v=""/>
    <x v="3"/>
    <x v="0"/>
    <n v="196853"/>
    <x v="0"/>
  </r>
  <r>
    <x v="0"/>
    <x v="29"/>
    <x v="4"/>
    <n v="40"/>
    <x v="29"/>
    <n v="2"/>
    <s v="Sustaining Care Market "/>
    <s v="Please refer to the narrative plan Supporting the Luton Adult Social Care Strategy, including funding for inflationary increases, national living wage and other cost/demographic pressures"/>
    <x v="6"/>
    <s v="Other"/>
    <s v="Care Act"/>
    <x v="0"/>
    <s v=""/>
    <x v="0"/>
    <s v=""/>
    <s v=""/>
    <x v="2"/>
    <x v="3"/>
    <n v="7480913"/>
    <x v="0"/>
  </r>
  <r>
    <x v="0"/>
    <x v="29"/>
    <x v="4"/>
    <n v="41"/>
    <x v="29"/>
    <n v="3"/>
    <s v="Community and Primary Care development"/>
    <s v="Joint approach to care_x000a_Improving patient experience_x000a_Person centred care"/>
    <x v="8"/>
    <s v="Other"/>
    <s v="Admission avoidance"/>
    <x v="5"/>
    <s v="Primary and community services"/>
    <x v="2"/>
    <s v=""/>
    <s v=""/>
    <x v="4"/>
    <x v="0"/>
    <n v="699120"/>
    <x v="0"/>
  </r>
  <r>
    <x v="0"/>
    <x v="29"/>
    <x v="4"/>
    <n v="42"/>
    <x v="29"/>
    <n v="4"/>
    <s v="Additional Support towards S75 arrangements"/>
    <s v="Joint approach to care_x000a_Preventing impact on the acute_x000a_Improving patient experience_x000a_Person centred care"/>
    <x v="11"/>
    <s v="Other"/>
    <s v="Care Act"/>
    <x v="5"/>
    <s v="Funding core services"/>
    <x v="2"/>
    <s v=""/>
    <s v=""/>
    <x v="4"/>
    <x v="0"/>
    <n v="260181"/>
    <x v="0"/>
  </r>
  <r>
    <x v="0"/>
    <x v="29"/>
    <x v="4"/>
    <n v="43"/>
    <x v="29"/>
    <n v="13"/>
    <s v="Falls"/>
    <s v="Luton Falls Prevention Pathway"/>
    <x v="0"/>
    <s v="Risk Stratification"/>
    <s v=""/>
    <x v="1"/>
    <s v=""/>
    <x v="2"/>
    <s v=""/>
    <s v=""/>
    <x v="4"/>
    <x v="0"/>
    <n v="283344"/>
    <x v="0"/>
  </r>
  <r>
    <x v="0"/>
    <x v="29"/>
    <x v="4"/>
    <n v="44"/>
    <x v="29"/>
    <n v="14"/>
    <s v="Short term packages of care to support hospital discharge (up to 4 weeks)"/>
    <s v="Domiciliary and short stay care home placements to support hospital discharge"/>
    <x v="7"/>
    <s v="Domiciliary care to support hospital discharge (Discharge to Assess pathway 1)"/>
    <s v=""/>
    <x v="0"/>
    <s v=""/>
    <x v="0"/>
    <s v=""/>
    <s v=""/>
    <x v="1"/>
    <x v="5"/>
    <n v="1396435"/>
    <x v="0"/>
  </r>
  <r>
    <x v="0"/>
    <x v="29"/>
    <x v="4"/>
    <n v="45"/>
    <x v="29"/>
    <n v="14"/>
    <s v="Short term packages of care to support hospital discharge (up to 4 weeks)"/>
    <s v="Domiciliary and short stay care home placements to support hospital discharge"/>
    <x v="16"/>
    <s v="Short term residential care (without rehabilitation or reablement input)"/>
    <s v=""/>
    <x v="0"/>
    <s v=""/>
    <x v="0"/>
    <s v=""/>
    <s v=""/>
    <x v="1"/>
    <x v="5"/>
    <n v="351516"/>
    <x v="0"/>
  </r>
  <r>
    <x v="0"/>
    <x v="29"/>
    <x v="4"/>
    <n v="46"/>
    <x v="29"/>
    <n v="14"/>
    <s v="Short term packages of care to support hospital discharge (up to 4 weeks)"/>
    <s v="Domiciliary and short stay care home placements to support hospital discharge"/>
    <x v="16"/>
    <s v="Short term residential care (without rehabilitation or reablement input)"/>
    <s v=""/>
    <x v="0"/>
    <s v=""/>
    <x v="0"/>
    <s v=""/>
    <s v=""/>
    <x v="1"/>
    <x v="1"/>
    <n v="0"/>
    <x v="0"/>
  </r>
  <r>
    <x v="0"/>
    <x v="29"/>
    <x v="4"/>
    <n v="47"/>
    <x v="29"/>
    <n v="15"/>
    <s v="Intermediate care beds"/>
    <s v="Intermediate care beds to support hospital discharge"/>
    <x v="8"/>
    <s v="Home First/Discharge to Assess - process support/core costs"/>
    <s v=""/>
    <x v="0"/>
    <s v=""/>
    <x v="0"/>
    <s v=""/>
    <s v=""/>
    <x v="6"/>
    <x v="1"/>
    <n v="508120"/>
    <x v="0"/>
  </r>
  <r>
    <x v="0"/>
    <x v="29"/>
    <x v="4"/>
    <n v="48"/>
    <x v="29"/>
    <n v="16"/>
    <s v="Additional staff Hospital Discharge Team"/>
    <s v="Additional care placement staff to support prompt hospital discharges "/>
    <x v="8"/>
    <s v="Home First/Discharge to Assess - process support/core costs"/>
    <s v=""/>
    <x v="0"/>
    <s v=""/>
    <x v="0"/>
    <s v=""/>
    <s v=""/>
    <x v="1"/>
    <x v="1"/>
    <n v="29900"/>
    <x v="0"/>
  </r>
  <r>
    <x v="0"/>
    <x v="29"/>
    <x v="4"/>
    <n v="49"/>
    <x v="29"/>
    <n v="17"/>
    <s v="IT Systems"/>
    <s v="SHREWD"/>
    <x v="8"/>
    <s v="Home First/Discharge to Assess - process support/core costs"/>
    <s v=""/>
    <x v="0"/>
    <s v=""/>
    <x v="2"/>
    <s v=""/>
    <s v=""/>
    <x v="4"/>
    <x v="1"/>
    <n v="57920"/>
    <x v="0"/>
  </r>
  <r>
    <x v="0"/>
    <x v="29"/>
    <x v="4"/>
    <n v="50"/>
    <x v="29"/>
    <n v="18"/>
    <s v="Step Down Beds"/>
    <s v="Mental Health step down beds"/>
    <x v="16"/>
    <s v="Short-term residential/nursing care for someone likely to require a longer-term care home replacement"/>
    <s v=""/>
    <x v="6"/>
    <s v=""/>
    <x v="2"/>
    <s v=""/>
    <s v=""/>
    <x v="5"/>
    <x v="1"/>
    <n v="0"/>
    <x v="0"/>
  </r>
  <r>
    <x v="0"/>
    <x v="29"/>
    <x v="4"/>
    <n v="51"/>
    <x v="29"/>
    <n v="19"/>
    <s v="Patient pathway "/>
    <s v="Staff to co-ordinate patient pathways and manage beds"/>
    <x v="8"/>
    <s v="Home First/Discharge to Assess - process support/core costs"/>
    <s v=""/>
    <x v="2"/>
    <s v=""/>
    <x v="2"/>
    <s v=""/>
    <s v=""/>
    <x v="5"/>
    <x v="1"/>
    <n v="154605"/>
    <x v="0"/>
  </r>
  <r>
    <x v="0"/>
    <x v="29"/>
    <x v="4"/>
    <n v="52"/>
    <x v="29"/>
    <n v="19"/>
    <s v="Patient pathway "/>
    <s v="Staff to co-ordinate patient pathways and manage beds"/>
    <x v="8"/>
    <s v="Home First/Discharge to Assess - process support/core costs"/>
    <s v=""/>
    <x v="3"/>
    <s v=""/>
    <x v="2"/>
    <s v=""/>
    <s v=""/>
    <x v="4"/>
    <x v="1"/>
    <n v="81346"/>
    <x v="0"/>
  </r>
  <r>
    <x v="0"/>
    <x v="29"/>
    <x v="4"/>
    <n v="53"/>
    <x v="29"/>
    <n v="20"/>
    <s v="Voluntary Sector "/>
    <s v="Support to voluntary organisations who support hospital discharge"/>
    <x v="8"/>
    <s v="Home First/Discharge to Assess - process support/core costs"/>
    <s v=""/>
    <x v="0"/>
    <s v=""/>
    <x v="2"/>
    <s v=""/>
    <s v=""/>
    <x v="0"/>
    <x v="1"/>
    <n v="207490"/>
    <x v="0"/>
  </r>
  <r>
    <x v="0"/>
    <x v="29"/>
    <x v="4"/>
    <n v="54"/>
    <x v="29"/>
    <n v="21"/>
    <s v="Reablement"/>
    <s v="Additional investment within social care to support roles to support capacity within Reablement Team"/>
    <x v="18"/>
    <s v=""/>
    <s v=""/>
    <x v="0"/>
    <s v=""/>
    <x v="0"/>
    <s v=""/>
    <s v=""/>
    <x v="1"/>
    <x v="4"/>
    <n v="380533"/>
    <x v="0"/>
  </r>
  <r>
    <x v="0"/>
    <x v="29"/>
    <x v="4"/>
    <n v="55"/>
    <x v="29"/>
    <n v="19"/>
    <s v="Patient pathway "/>
    <s v="Staff to support delirium pathway"/>
    <x v="8"/>
    <s v="Home First/Discharge to Assess - process support/core costs"/>
    <s v=""/>
    <x v="3"/>
    <s v=""/>
    <x v="2"/>
    <s v=""/>
    <s v=""/>
    <x v="4"/>
    <x v="1"/>
    <n v="104896"/>
    <x v="0"/>
  </r>
  <r>
    <x v="0"/>
    <x v="29"/>
    <x v="4"/>
    <n v="56"/>
    <x v="29"/>
    <n v="22"/>
    <s v="Patient Transport"/>
    <s v="Extra capacity for patient transport to support hospital discharge"/>
    <x v="8"/>
    <s v="Home First/Discharge to Assess - process support/core costs"/>
    <s v=""/>
    <x v="3"/>
    <s v=""/>
    <x v="2"/>
    <s v=""/>
    <s v=""/>
    <x v="4"/>
    <x v="1"/>
    <n v="79748"/>
    <x v="0"/>
  </r>
  <r>
    <x v="0"/>
    <x v="29"/>
    <x v="4"/>
    <n v="57"/>
    <x v="29"/>
    <n v="23"/>
    <s v="Dementia Specialist Service"/>
    <s v="Dementia Intensive support service"/>
    <x v="14"/>
    <s v=""/>
    <s v=""/>
    <x v="1"/>
    <s v=""/>
    <x v="2"/>
    <s v=""/>
    <s v=""/>
    <x v="5"/>
    <x v="1"/>
    <n v="456273"/>
    <x v="0"/>
  </r>
  <r>
    <x v="0"/>
    <x v="29"/>
    <x v="4"/>
    <n v="58"/>
    <x v="29"/>
    <n v="24"/>
    <s v="Therapy"/>
    <s v="Therapy support to D2A beds"/>
    <x v="11"/>
    <s v="Other"/>
    <s v="Therapy support to D2A beds"/>
    <x v="6"/>
    <s v=""/>
    <x v="2"/>
    <s v=""/>
    <s v=""/>
    <x v="3"/>
    <x v="1"/>
    <n v="35487"/>
    <x v="0"/>
  </r>
  <r>
    <x v="0"/>
    <x v="29"/>
    <x v="4"/>
    <n v="59"/>
    <x v="29"/>
    <n v="25"/>
    <s v="Rehabilitation Services"/>
    <s v="Rehabilitation services to provide 7 day service"/>
    <x v="8"/>
    <s v="Flexible working patterns (including 7 day working)"/>
    <s v=""/>
    <x v="0"/>
    <s v=""/>
    <x v="0"/>
    <s v=""/>
    <s v=""/>
    <x v="4"/>
    <x v="1"/>
    <n v="80547"/>
    <x v="0"/>
  </r>
  <r>
    <x v="0"/>
    <x v="29"/>
    <x v="4"/>
    <n v="60"/>
    <x v="29"/>
    <n v="15"/>
    <s v="Intermediate care beds"/>
    <s v="Intermediate care beds to support hospital discharge"/>
    <x v="8"/>
    <s v="Home First/Discharge to Assess - process support/core costs"/>
    <s v=""/>
    <x v="0"/>
    <s v=""/>
    <x v="2"/>
    <s v=""/>
    <s v=""/>
    <x v="4"/>
    <x v="6"/>
    <n v="237192"/>
    <x v="0"/>
  </r>
  <r>
    <x v="0"/>
    <x v="29"/>
    <x v="4"/>
    <n v="61"/>
    <x v="29"/>
    <n v="14"/>
    <s v="Short term packages of care to support hospital discharge (up to 4 weeks)"/>
    <s v="Domiciliary and short stay care home placements to support hospital discharge"/>
    <x v="16"/>
    <s v="Short term residential care (without rehabilitation or reablement input)"/>
    <s v=""/>
    <x v="0"/>
    <s v=""/>
    <x v="0"/>
    <s v=""/>
    <s v=""/>
    <x v="1"/>
    <x v="6"/>
    <n v="52049"/>
    <x v="0"/>
  </r>
  <r>
    <x v="0"/>
    <x v="29"/>
    <x v="4"/>
    <n v="62"/>
    <x v="29"/>
    <n v="21"/>
    <s v="Preventative work"/>
    <s v="Additional investment within social care to prevent hospital admissions and re-admissions"/>
    <x v="0"/>
    <s v="Social Prescribing"/>
    <s v=""/>
    <x v="0"/>
    <s v=""/>
    <x v="0"/>
    <s v=""/>
    <s v=""/>
    <x v="1"/>
    <x v="6"/>
    <n v="26078"/>
    <x v="0"/>
  </r>
  <r>
    <x v="0"/>
    <x v="29"/>
    <x v="4"/>
    <n v="63"/>
    <x v="29"/>
    <n v="26"/>
    <s v="GP Cover"/>
    <s v="GP Cover for discharge to assess beds"/>
    <x v="8"/>
    <s v="Multi-Disciplinary/Multi-Agency Discharge Teams supporting discharge"/>
    <s v=""/>
    <x v="6"/>
    <s v=""/>
    <x v="2"/>
    <s v=""/>
    <s v=""/>
    <x v="4"/>
    <x v="6"/>
    <n v="65212"/>
    <x v="0"/>
  </r>
  <r>
    <x v="0"/>
    <x v="30"/>
    <x v="4"/>
    <n v="1"/>
    <x v="30"/>
    <n v="1"/>
    <s v="Hospital Team"/>
    <s v="Assessment of people discharged from Hospital on pathways 1, 2 &amp; P3 and supporting the IDT with complex and safeguarding situations as required.  "/>
    <x v="8"/>
    <s v="Multi-Disciplinary/Multi-Agency Discharge Teams supporting discharge"/>
    <s v=""/>
    <x v="0"/>
    <s v=""/>
    <x v="0"/>
    <s v=""/>
    <s v=""/>
    <x v="1"/>
    <x v="0"/>
    <n v="1075387"/>
    <x v="0"/>
  </r>
  <r>
    <x v="0"/>
    <x v="30"/>
    <x v="4"/>
    <n v="2"/>
    <x v="30"/>
    <n v="2"/>
    <s v="Intermediate Care Beds (Brook Meadows)"/>
    <s v="Short term intermediate care beds, therapy/ recovery led model of support (30 assessment) "/>
    <x v="5"/>
    <s v="Bed-based intermediate care with rehabilitation accepting step up and step down users"/>
    <s v=""/>
    <x v="0"/>
    <s v=""/>
    <x v="0"/>
    <s v=""/>
    <s v=""/>
    <x v="1"/>
    <x v="0"/>
    <n v="2029556"/>
    <x v="0"/>
  </r>
  <r>
    <x v="0"/>
    <x v="30"/>
    <x v="4"/>
    <n v="3"/>
    <x v="30"/>
    <n v="3"/>
    <s v="Home Care"/>
    <s v="Personal care at home to maximise independence at home "/>
    <x v="7"/>
    <s v="Domiciliary care packages"/>
    <s v=""/>
    <x v="0"/>
    <s v=""/>
    <x v="0"/>
    <s v=""/>
    <s v=""/>
    <x v="1"/>
    <x v="0"/>
    <n v="2940455"/>
    <x v="0"/>
  </r>
  <r>
    <x v="0"/>
    <x v="30"/>
    <x v="4"/>
    <n v="4"/>
    <x v="30"/>
    <n v="4"/>
    <s v="Southend Reablement Service"/>
    <s v="Provision of reablement through therapy led goal setting"/>
    <x v="4"/>
    <s v="Reablement at home (accepting step up and step down users)"/>
    <s v=""/>
    <x v="0"/>
    <s v=""/>
    <x v="0"/>
    <s v=""/>
    <s v=""/>
    <x v="1"/>
    <x v="0"/>
    <n v="793344"/>
    <x v="0"/>
  </r>
  <r>
    <x v="0"/>
    <x v="30"/>
    <x v="4"/>
    <n v="5"/>
    <x v="30"/>
    <n v="5"/>
    <s v="SED (Southend enhanced discharge) service"/>
    <s v="therapy led personal care/rehabilitation to people discharged from hospital on Pathway 1, for up to 14 days post hospital discharge"/>
    <x v="8"/>
    <s v="Home First/Discharge to Assess - process support/core costs"/>
    <s v=""/>
    <x v="0"/>
    <s v=""/>
    <x v="0"/>
    <s v=""/>
    <s v=""/>
    <x v="1"/>
    <x v="0"/>
    <n v="500000"/>
    <x v="0"/>
  </r>
  <r>
    <x v="0"/>
    <x v="30"/>
    <x v="4"/>
    <n v="6"/>
    <x v="30"/>
    <n v="6"/>
    <s v="Active Recovery (Reablement)"/>
    <s v="Contact made on day one of a person returning home with care (pathway one), enhanced OT involvement continues over the 1st week at home to ensure individual is on the right pathway and to establish the need for ongoing reablement "/>
    <x v="8"/>
    <s v="Home First/Discharge to Assess - process support/core costs"/>
    <s v=""/>
    <x v="0"/>
    <s v=""/>
    <x v="0"/>
    <s v=""/>
    <s v=""/>
    <x v="1"/>
    <x v="0"/>
    <n v="250000"/>
    <x v="0"/>
  </r>
  <r>
    <x v="0"/>
    <x v="30"/>
    <x v="4"/>
    <n v="7"/>
    <x v="30"/>
    <n v="7"/>
    <s v="Dementia Support"/>
    <s v="A community-based dementia support offer to support those living with dementia and their carers to live well and as independently as possible in the community."/>
    <x v="12"/>
    <s v="Carer advice and support related to Care Act duties"/>
    <s v=""/>
    <x v="0"/>
    <s v=""/>
    <x v="0"/>
    <s v=""/>
    <s v=""/>
    <x v="1"/>
    <x v="0"/>
    <n v="250000"/>
    <x v="0"/>
  </r>
  <r>
    <x v="0"/>
    <x v="30"/>
    <x v="4"/>
    <n v="8"/>
    <x v="30"/>
    <n v="8"/>
    <s v="Carers Contract"/>
    <s v="Unpaid carers support service providing practical and emotional support"/>
    <x v="12"/>
    <s v="Carer advice and support related to Care Act duties"/>
    <s v=""/>
    <x v="0"/>
    <s v=""/>
    <x v="0"/>
    <s v=""/>
    <s v=""/>
    <x v="1"/>
    <x v="0"/>
    <n v="150000"/>
    <x v="0"/>
  </r>
  <r>
    <x v="0"/>
    <x v="30"/>
    <x v="4"/>
    <n v="9"/>
    <x v="30"/>
    <n v="9"/>
    <s v="Microenterprise Development"/>
    <s v="Develop social community micro-enterprises to provide support in diverse ways to people in the community "/>
    <x v="17"/>
    <s v=""/>
    <s v=""/>
    <x v="0"/>
    <s v=""/>
    <x v="0"/>
    <s v=""/>
    <s v=""/>
    <x v="1"/>
    <x v="3"/>
    <n v="100000"/>
    <x v="0"/>
  </r>
  <r>
    <x v="0"/>
    <x v="30"/>
    <x v="4"/>
    <n v="10"/>
    <x v="30"/>
    <n v="10"/>
    <s v="Voluntary Community Sector Infrastructure Support"/>
    <s v="Connecting local voluntary and community organisations with each other and with strategic and systems partners"/>
    <x v="10"/>
    <s v="Other"/>
    <s v="Infrastructure"/>
    <x v="0"/>
    <s v=""/>
    <x v="0"/>
    <s v=""/>
    <s v=""/>
    <x v="1"/>
    <x v="3"/>
    <n v="150000"/>
    <x v="0"/>
  </r>
  <r>
    <x v="0"/>
    <x v="30"/>
    <x v="4"/>
    <n v="11"/>
    <x v="30"/>
    <n v="11"/>
    <s v="Residential Provision"/>
    <s v="Provision of residential care for those 65 and over"/>
    <x v="16"/>
    <s v="Care home"/>
    <s v=""/>
    <x v="0"/>
    <s v=""/>
    <x v="0"/>
    <s v=""/>
    <s v=""/>
    <x v="1"/>
    <x v="3"/>
    <n v="2087000"/>
    <x v="0"/>
  </r>
  <r>
    <x v="0"/>
    <x v="30"/>
    <x v="4"/>
    <n v="12"/>
    <x v="30"/>
    <n v="12"/>
    <s v="Home Care"/>
    <s v="Personal care at home to maximise independence at home "/>
    <x v="7"/>
    <s v="Domiciliary care packages"/>
    <s v=""/>
    <x v="0"/>
    <s v=""/>
    <x v="0"/>
    <s v=""/>
    <s v=""/>
    <x v="1"/>
    <x v="3"/>
    <n v="2087000"/>
    <x v="0"/>
  </r>
  <r>
    <x v="0"/>
    <x v="30"/>
    <x v="4"/>
    <n v="13"/>
    <x v="30"/>
    <n v="13"/>
    <s v="Southend Reablement Service"/>
    <s v="Provision of reablement through therapy led goal setting"/>
    <x v="4"/>
    <s v="Reablement at home (accepting step up and step down users)"/>
    <s v=""/>
    <x v="0"/>
    <s v=""/>
    <x v="0"/>
    <s v=""/>
    <s v=""/>
    <x v="1"/>
    <x v="3"/>
    <n v="770012"/>
    <x v="0"/>
  </r>
  <r>
    <x v="0"/>
    <x v="30"/>
    <x v="4"/>
    <n v="14"/>
    <x v="30"/>
    <n v="14"/>
    <s v="Learning Disability Services"/>
    <s v="Transformation of LD services and pathways to maximise choice, control and independence in the community "/>
    <x v="17"/>
    <s v=""/>
    <s v=""/>
    <x v="0"/>
    <s v=""/>
    <x v="0"/>
    <s v=""/>
    <s v=""/>
    <x v="1"/>
    <x v="3"/>
    <n v="1750000"/>
    <x v="0"/>
  </r>
  <r>
    <x v="0"/>
    <x v="30"/>
    <x v="4"/>
    <n v="15"/>
    <x v="30"/>
    <n v="15"/>
    <s v="Transformation"/>
    <s v="Range of projects which support the transformation and improvement of adult social care."/>
    <x v="9"/>
    <s v="Research and evaluation"/>
    <s v=""/>
    <x v="0"/>
    <s v=""/>
    <x v="0"/>
    <s v=""/>
    <s v=""/>
    <x v="1"/>
    <x v="3"/>
    <n v="853486"/>
    <x v="0"/>
  </r>
  <r>
    <x v="0"/>
    <x v="30"/>
    <x v="4"/>
    <n v="16"/>
    <x v="30"/>
    <n v="16"/>
    <s v="Disabled Facilities Grant"/>
    <s v="Capital Disabled Facilities"/>
    <x v="1"/>
    <s v="Assistive technologies including telecare"/>
    <s v=""/>
    <x v="0"/>
    <s v=""/>
    <x v="0"/>
    <s v=""/>
    <s v=""/>
    <x v="1"/>
    <x v="2"/>
    <n v="1721065"/>
    <x v="0"/>
  </r>
  <r>
    <x v="0"/>
    <x v="30"/>
    <x v="4"/>
    <n v="17"/>
    <x v="30"/>
    <n v="17"/>
    <s v="Transformation"/>
    <s v="Range of projects which support the transformation and improvement of adult social care."/>
    <x v="17"/>
    <s v=""/>
    <s v=""/>
    <x v="0"/>
    <s v=""/>
    <x v="0"/>
    <s v=""/>
    <s v=""/>
    <x v="1"/>
    <x v="4"/>
    <n v="0"/>
    <x v="0"/>
  </r>
  <r>
    <x v="0"/>
    <x v="30"/>
    <x v="4"/>
    <n v="18"/>
    <x v="30"/>
    <n v="18"/>
    <s v="Able 2 Recover "/>
    <s v="To support staff with the winter pressures."/>
    <x v="8"/>
    <s v="Monitoring and responding to system demand and capacity"/>
    <s v=""/>
    <x v="0"/>
    <s v=""/>
    <x v="0"/>
    <s v=""/>
    <s v=""/>
    <x v="1"/>
    <x v="5"/>
    <n v="200000"/>
    <x v="0"/>
  </r>
  <r>
    <x v="0"/>
    <x v="30"/>
    <x v="4"/>
    <n v="19"/>
    <x v="30"/>
    <n v="19"/>
    <s v="Reablement Early Intervention"/>
    <s v="A ward led reablement scheme who will work in the hospital. "/>
    <x v="0"/>
    <s v="Other"/>
    <s v="Early Reablement "/>
    <x v="0"/>
    <s v=""/>
    <x v="0"/>
    <s v=""/>
    <s v=""/>
    <x v="1"/>
    <x v="5"/>
    <n v="12500"/>
    <x v="0"/>
  </r>
  <r>
    <x v="0"/>
    <x v="30"/>
    <x v="4"/>
    <n v="20"/>
    <x v="30"/>
    <n v="20"/>
    <s v="Provider Incentive Scheme "/>
    <s v="A range of initiatives to deliver beds or packages during high winter presures. "/>
    <x v="8"/>
    <s v="Monitoring and responding to system demand and capacity"/>
    <s v=""/>
    <x v="0"/>
    <s v=""/>
    <x v="0"/>
    <s v=""/>
    <s v=""/>
    <x v="1"/>
    <x v="5"/>
    <n v="50000"/>
    <x v="0"/>
  </r>
  <r>
    <x v="0"/>
    <x v="30"/>
    <x v="4"/>
    <n v="21"/>
    <x v="30"/>
    <n v="21"/>
    <s v="Seasonal Intelligence"/>
    <s v="Provide tools and training to ensure the data monitoring highlights winter pressures"/>
    <x v="8"/>
    <s v="Monitoring and responding to system demand and capacity"/>
    <s v=""/>
    <x v="0"/>
    <s v=""/>
    <x v="0"/>
    <s v=""/>
    <s v=""/>
    <x v="1"/>
    <x v="5"/>
    <n v="2075"/>
    <x v="0"/>
  </r>
  <r>
    <x v="0"/>
    <x v="30"/>
    <x v="4"/>
    <n v="22"/>
    <x v="30"/>
    <n v="22"/>
    <s v="Southend Enhanced Discharge Service (SEDs)"/>
    <s v="Therapy led personal care/rehabilitation to people discharged from hospital on Pathway 1, for up to 14 days post hospital discharge"/>
    <x v="8"/>
    <s v="Home First/Discharge to Assess - process support/core costs"/>
    <s v=""/>
    <x v="0"/>
    <s v=""/>
    <x v="0"/>
    <s v=""/>
    <s v=""/>
    <x v="1"/>
    <x v="5"/>
    <n v="300000"/>
    <x v="0"/>
  </r>
  <r>
    <x v="0"/>
    <x v="30"/>
    <x v="4"/>
    <n v="23"/>
    <x v="30"/>
    <n v="23"/>
    <s v="Southend Care Ltd Enhanced Reablement Capacity "/>
    <s v="Provision of reablement through therapy led goal setting"/>
    <x v="7"/>
    <s v="Domiciliary care packages"/>
    <s v=""/>
    <x v="0"/>
    <s v=""/>
    <x v="0"/>
    <s v=""/>
    <s v=""/>
    <x v="1"/>
    <x v="5"/>
    <n v="100000"/>
    <x v="0"/>
  </r>
  <r>
    <x v="0"/>
    <x v="30"/>
    <x v="4"/>
    <n v="24"/>
    <x v="30"/>
    <n v="24"/>
    <s v="Discharge Community Hub "/>
    <s v="Delivered by the local voluntary service in Southend to support people who are discharged from hospital (Pathway 0 and Pathway 1)"/>
    <x v="0"/>
    <s v="Social Prescribing"/>
    <s v=""/>
    <x v="0"/>
    <s v=""/>
    <x v="0"/>
    <s v=""/>
    <s v=""/>
    <x v="1"/>
    <x v="5"/>
    <n v="40000"/>
    <x v="0"/>
  </r>
  <r>
    <x v="0"/>
    <x v="30"/>
    <x v="4"/>
    <n v="25"/>
    <x v="30"/>
    <n v="25"/>
    <s v="Workforce Development"/>
    <s v="Range of projects which support the transformation and improvement of adult social care."/>
    <x v="17"/>
    <s v=""/>
    <s v=""/>
    <x v="0"/>
    <s v=""/>
    <x v="0"/>
    <s v=""/>
    <s v=""/>
    <x v="1"/>
    <x v="5"/>
    <n v="366490"/>
    <x v="0"/>
  </r>
  <r>
    <x v="0"/>
    <x v="30"/>
    <x v="4"/>
    <n v="26"/>
    <x v="30"/>
    <n v="26"/>
    <s v="Contigency"/>
    <s v="Resource to be allocated dependent on requirements in winter e.g. designated setting"/>
    <x v="17"/>
    <s v=""/>
    <s v=""/>
    <x v="0"/>
    <s v=""/>
    <x v="0"/>
    <s v=""/>
    <s v=""/>
    <x v="1"/>
    <x v="5"/>
    <n v="750857"/>
    <x v="0"/>
  </r>
  <r>
    <x v="0"/>
    <x v="30"/>
    <x v="4"/>
    <n v="27"/>
    <x v="30"/>
    <n v="27"/>
    <s v="MSE ICB - Community Services"/>
    <s v="Other Community provision, to assist flow and prompt discharge"/>
    <x v="10"/>
    <s v="Other"/>
    <s v="Community Health"/>
    <x v="1"/>
    <s v=""/>
    <x v="2"/>
    <s v=""/>
    <s v=""/>
    <x v="3"/>
    <x v="0"/>
    <n v="3134925"/>
    <x v="0"/>
  </r>
  <r>
    <x v="0"/>
    <x v="30"/>
    <x v="4"/>
    <n v="28"/>
    <x v="30"/>
    <n v="28"/>
    <s v="MSE ICB - Community Services"/>
    <s v="Intermediate Care Beds"/>
    <x v="5"/>
    <s v="Bed-based intermediate care with reablement accepting step up and step down users"/>
    <s v=""/>
    <x v="1"/>
    <s v=""/>
    <x v="2"/>
    <s v=""/>
    <s v=""/>
    <x v="3"/>
    <x v="0"/>
    <n v="1587792"/>
    <x v="0"/>
  </r>
  <r>
    <x v="0"/>
    <x v="30"/>
    <x v="4"/>
    <n v="29"/>
    <x v="30"/>
    <n v="29"/>
    <s v="MSE ICB - Community Services"/>
    <s v="UCRT Service"/>
    <x v="14"/>
    <s v=""/>
    <s v=""/>
    <x v="1"/>
    <s v=""/>
    <x v="2"/>
    <s v=""/>
    <s v=""/>
    <x v="3"/>
    <x v="0"/>
    <n v="867805"/>
    <x v="0"/>
  </r>
  <r>
    <x v="0"/>
    <x v="30"/>
    <x v="4"/>
    <n v="30"/>
    <x v="30"/>
    <n v="30"/>
    <s v="MSE ICB - Community Services"/>
    <s v="Virtual Wards"/>
    <x v="4"/>
    <s v="Rehabilitation at home (accepting step up and step down users)"/>
    <s v=""/>
    <x v="1"/>
    <s v=""/>
    <x v="2"/>
    <s v=""/>
    <s v=""/>
    <x v="3"/>
    <x v="0"/>
    <n v="812722"/>
    <x v="0"/>
  </r>
  <r>
    <x v="0"/>
    <x v="30"/>
    <x v="4"/>
    <n v="31"/>
    <x v="30"/>
    <n v="31"/>
    <s v="MSE ICB - Southend Community Services"/>
    <s v="Dementia Support Service"/>
    <x v="10"/>
    <s v="Other"/>
    <s v="Dementia Support Service"/>
    <x v="1"/>
    <s v=""/>
    <x v="2"/>
    <s v=""/>
    <s v=""/>
    <x v="3"/>
    <x v="0"/>
    <n v="1081978"/>
    <x v="0"/>
  </r>
  <r>
    <x v="0"/>
    <x v="30"/>
    <x v="4"/>
    <n v="32"/>
    <x v="30"/>
    <n v="32"/>
    <s v="MSE ICB - Southend Community Services"/>
    <s v="Equipment Service Provision - EPUT"/>
    <x v="10"/>
    <s v="Other"/>
    <s v="Equipment Service Provision"/>
    <x v="1"/>
    <s v=""/>
    <x v="2"/>
    <s v=""/>
    <s v=""/>
    <x v="3"/>
    <x v="0"/>
    <n v="600583"/>
    <x v="0"/>
  </r>
  <r>
    <x v="0"/>
    <x v="30"/>
    <x v="4"/>
    <n v="33"/>
    <x v="30"/>
    <n v="33"/>
    <s v="MSE ICB - Southend Havens Hospice"/>
    <s v="Havens Hospice"/>
    <x v="10"/>
    <s v="Integrated neighbourhood services"/>
    <s v=""/>
    <x v="5"/>
    <s v="End of Life"/>
    <x v="2"/>
    <s v=""/>
    <s v=""/>
    <x v="0"/>
    <x v="0"/>
    <n v="639517"/>
    <x v="0"/>
  </r>
  <r>
    <x v="0"/>
    <x v="30"/>
    <x v="4"/>
    <n v="34"/>
    <x v="30"/>
    <n v="34"/>
    <s v="MSE ICB - Southend Carers"/>
    <s v="Carers Breaks"/>
    <x v="10"/>
    <s v="Other"/>
    <s v="Carers Breaks"/>
    <x v="5"/>
    <s v="Carers Breaks"/>
    <x v="2"/>
    <s v=""/>
    <s v=""/>
    <x v="4"/>
    <x v="0"/>
    <n v="167760"/>
    <x v="0"/>
  </r>
  <r>
    <x v="0"/>
    <x v="30"/>
    <x v="4"/>
    <n v="35"/>
    <x v="30"/>
    <n v="35"/>
    <s v="MSE ICB Discharge spend "/>
    <s v="Ward based enablement"/>
    <x v="3"/>
    <s v="Assessment teams/joint assessment"/>
    <s v=""/>
    <x v="0"/>
    <s v=""/>
    <x v="2"/>
    <s v=""/>
    <s v=""/>
    <x v="1"/>
    <x v="1"/>
    <n v="137776"/>
    <x v="0"/>
  </r>
  <r>
    <x v="0"/>
    <x v="30"/>
    <x v="4"/>
    <n v="36"/>
    <x v="30"/>
    <n v="36"/>
    <s v="MSE ICB Discharge spend "/>
    <s v="Acute Discharge Schemes"/>
    <x v="3"/>
    <s v="Assessment teams/joint assessment"/>
    <s v=""/>
    <x v="3"/>
    <s v=""/>
    <x v="2"/>
    <s v=""/>
    <s v=""/>
    <x v="6"/>
    <x v="1"/>
    <n v="1475062.33"/>
    <x v="0"/>
  </r>
  <r>
    <x v="0"/>
    <x v="30"/>
    <x v="4"/>
    <n v="37"/>
    <x v="30"/>
    <n v="37"/>
    <s v="MSE ICB Discharge spend "/>
    <s v="Transport"/>
    <x v="9"/>
    <s v="Integrated models of provision"/>
    <s v=""/>
    <x v="5"/>
    <s v="Other"/>
    <x v="2"/>
    <s v=""/>
    <s v=""/>
    <x v="2"/>
    <x v="1"/>
    <n v="17692"/>
    <x v="0"/>
  </r>
  <r>
    <x v="0"/>
    <x v="30"/>
    <x v="4"/>
    <n v="38"/>
    <x v="30"/>
    <n v="38"/>
    <s v="MSE ICB Discharge spend "/>
    <s v="Welfare support"/>
    <x v="10"/>
    <s v="Low level support for simple hospital discharges (Discharge to Assess pathway 0)"/>
    <s v=""/>
    <x v="1"/>
    <s v=""/>
    <x v="2"/>
    <s v=""/>
    <s v=""/>
    <x v="3"/>
    <x v="1"/>
    <n v="35073"/>
    <x v="0"/>
  </r>
  <r>
    <x v="0"/>
    <x v="31"/>
    <x v="4"/>
    <n v="1"/>
    <x v="31"/>
    <n v="4"/>
    <s v="MSE ICB - Thurrock Community Services"/>
    <s v="Other Community provision, to assist flow and prompt discharge"/>
    <x v="10"/>
    <s v="Other"/>
    <s v="Community Health"/>
    <x v="1"/>
    <s v=""/>
    <x v="2"/>
    <s v=""/>
    <s v=""/>
    <x v="3"/>
    <x v="0"/>
    <n v="2829717.7931596846"/>
    <x v="0"/>
  </r>
  <r>
    <x v="0"/>
    <x v="31"/>
    <x v="4"/>
    <n v="2"/>
    <x v="31"/>
    <n v="11"/>
    <s v="MSE ICB - Thurrock Community Services"/>
    <s v="Intermediate Care Beds"/>
    <x v="5"/>
    <s v="Bed-based intermediate care with reablement accepting step up and step down users"/>
    <s v=""/>
    <x v="1"/>
    <s v=""/>
    <x v="2"/>
    <s v=""/>
    <s v=""/>
    <x v="3"/>
    <x v="0"/>
    <n v="1116159.6211115594"/>
    <x v="0"/>
  </r>
  <r>
    <x v="0"/>
    <x v="31"/>
    <x v="4"/>
    <n v="3"/>
    <x v="31"/>
    <n v="13"/>
    <s v="MSE ICB - Thurrock Community Services"/>
    <s v="UCRT Service"/>
    <x v="14"/>
    <s v=""/>
    <s v=""/>
    <x v="1"/>
    <s v=""/>
    <x v="2"/>
    <s v=""/>
    <s v=""/>
    <x v="3"/>
    <x v="0"/>
    <n v="1200313.0724277864"/>
    <x v="0"/>
  </r>
  <r>
    <x v="0"/>
    <x v="31"/>
    <x v="4"/>
    <n v="4"/>
    <x v="31"/>
    <n v="8"/>
    <s v="MSE ICB - Thurrock Community Services"/>
    <s v="Virtual Wards"/>
    <x v="4"/>
    <s v="Rehabilitation at home (accepting step up and step down users)"/>
    <s v=""/>
    <x v="1"/>
    <s v=""/>
    <x v="2"/>
    <s v=""/>
    <s v=""/>
    <x v="3"/>
    <x v="0"/>
    <n v="774364.4621027417"/>
    <x v="0"/>
  </r>
  <r>
    <x v="0"/>
    <x v="31"/>
    <x v="4"/>
    <n v="5"/>
    <x v="31"/>
    <n v="4"/>
    <s v="MSE ICB - Thurrock Community Services"/>
    <s v="Dementia Support Service"/>
    <x v="10"/>
    <s v="Other"/>
    <s v="Dementia Support Service"/>
    <x v="1"/>
    <s v=""/>
    <x v="2"/>
    <s v=""/>
    <s v=""/>
    <x v="3"/>
    <x v="0"/>
    <n v="728077.68402072927"/>
    <x v="0"/>
  </r>
  <r>
    <x v="0"/>
    <x v="31"/>
    <x v="4"/>
    <n v="6"/>
    <x v="31"/>
    <n v="4"/>
    <s v="MSE ICB - Thurrock Community Services"/>
    <s v="St Lukes - Hospice at Home / One Response"/>
    <x v="10"/>
    <s v="Integrated neighbourhood services"/>
    <s v=""/>
    <x v="1"/>
    <s v=""/>
    <x v="2"/>
    <s v=""/>
    <s v=""/>
    <x v="3"/>
    <x v="0"/>
    <n v="431578.97296157043"/>
    <x v="0"/>
  </r>
  <r>
    <x v="0"/>
    <x v="31"/>
    <x v="4"/>
    <n v="7"/>
    <x v="31"/>
    <n v="4"/>
    <s v="MSE ICB - Thurrock Community Services"/>
    <s v="Equipment Service Provision - EPUT"/>
    <x v="10"/>
    <s v="Other"/>
    <s v="Equipment Service Provision"/>
    <x v="1"/>
    <s v=""/>
    <x v="2"/>
    <s v=""/>
    <s v=""/>
    <x v="3"/>
    <x v="0"/>
    <n v="304910.9111157658"/>
    <x v="0"/>
  </r>
  <r>
    <x v="0"/>
    <x v="31"/>
    <x v="4"/>
    <n v="8"/>
    <x v="31"/>
    <n v="11"/>
    <s v="Out of Hospital Community Integration"/>
    <s v="RRAS"/>
    <x v="22"/>
    <s v=""/>
    <s v=""/>
    <x v="0"/>
    <s v=""/>
    <x v="0"/>
    <s v=""/>
    <s v=""/>
    <x v="1"/>
    <x v="0"/>
    <n v="196421"/>
    <x v="0"/>
  </r>
  <r>
    <x v="0"/>
    <x v="31"/>
    <x v="4"/>
    <n v="9"/>
    <x v="31"/>
    <n v="11"/>
    <s v="Out of Hospital Community Integration"/>
    <s v="RRAS"/>
    <x v="22"/>
    <s v=""/>
    <s v=""/>
    <x v="0"/>
    <s v=""/>
    <x v="0"/>
    <s v=""/>
    <s v=""/>
    <x v="1"/>
    <x v="0"/>
    <n v="573792.82999999996"/>
    <x v="0"/>
  </r>
  <r>
    <x v="0"/>
    <x v="31"/>
    <x v="4"/>
    <n v="10"/>
    <x v="31"/>
    <n v="1"/>
    <s v="Out of Hospital Community Integration"/>
    <s v="Telehealth"/>
    <x v="1"/>
    <s v="Assistive technologies including telecare"/>
    <s v=""/>
    <x v="1"/>
    <s v=""/>
    <x v="2"/>
    <s v=""/>
    <s v=""/>
    <x v="2"/>
    <x v="0"/>
    <n v="33065.21"/>
    <x v="0"/>
  </r>
  <r>
    <x v="0"/>
    <x v="31"/>
    <x v="4"/>
    <n v="11"/>
    <x v="31"/>
    <n v="3"/>
    <s v="Out of Hospital Community Integration"/>
    <s v="Carers Grant"/>
    <x v="12"/>
    <s v="Respite services"/>
    <s v=""/>
    <x v="0"/>
    <s v=""/>
    <x v="2"/>
    <s v=""/>
    <s v=""/>
    <x v="1"/>
    <x v="0"/>
    <n v="178000"/>
    <x v="0"/>
  </r>
  <r>
    <x v="0"/>
    <x v="31"/>
    <x v="4"/>
    <n v="12"/>
    <x v="31"/>
    <n v="16"/>
    <s v="Out of Hospital Community Integration"/>
    <s v="Community Led Support (previously Fieldwork)"/>
    <x v="0"/>
    <s v="Other"/>
    <s v=""/>
    <x v="0"/>
    <s v=""/>
    <x v="0"/>
    <s v=""/>
    <s v=""/>
    <x v="1"/>
    <x v="0"/>
    <n v="560783"/>
    <x v="0"/>
  </r>
  <r>
    <x v="0"/>
    <x v="31"/>
    <x v="4"/>
    <n v="13"/>
    <x v="31"/>
    <n v="14"/>
    <s v="Out of Hospital Community Integration"/>
    <s v="Direct Payments"/>
    <x v="17"/>
    <s v=""/>
    <s v=""/>
    <x v="0"/>
    <s v=""/>
    <x v="0"/>
    <s v=""/>
    <s v=""/>
    <x v="1"/>
    <x v="0"/>
    <n v="31031"/>
    <x v="0"/>
  </r>
  <r>
    <x v="0"/>
    <x v="31"/>
    <x v="4"/>
    <n v="14"/>
    <x v="31"/>
    <n v="17"/>
    <s v="Out of Hospital Community Integration"/>
    <s v="Residential Placements - External Purchasing"/>
    <x v="16"/>
    <s v="Care home"/>
    <s v=""/>
    <x v="0"/>
    <s v=""/>
    <x v="2"/>
    <s v=""/>
    <s v=""/>
    <x v="2"/>
    <x v="0"/>
    <n v="2096099"/>
    <x v="0"/>
  </r>
  <r>
    <x v="0"/>
    <x v="31"/>
    <x v="4"/>
    <n v="15"/>
    <x v="31"/>
    <n v="10"/>
    <s v="Out of Hospital Community Integration"/>
    <s v="Thurrock First"/>
    <x v="3"/>
    <s v="Care navigation and planning"/>
    <s v=""/>
    <x v="0"/>
    <s v=""/>
    <x v="0"/>
    <s v=""/>
    <s v=""/>
    <x v="1"/>
    <x v="0"/>
    <n v="36579"/>
    <x v="0"/>
  </r>
  <r>
    <x v="0"/>
    <x v="31"/>
    <x v="4"/>
    <n v="16"/>
    <x v="31"/>
    <n v="11"/>
    <s v="Good Discharge"/>
    <s v="Reablement Team - Social Workers "/>
    <x v="22"/>
    <s v=""/>
    <s v=""/>
    <x v="1"/>
    <s v=""/>
    <x v="0"/>
    <s v=""/>
    <s v=""/>
    <x v="1"/>
    <x v="0"/>
    <n v="116957.18"/>
    <x v="0"/>
  </r>
  <r>
    <x v="0"/>
    <x v="31"/>
    <x v="4"/>
    <n v="17"/>
    <x v="31"/>
    <n v="10"/>
    <s v="Good Discharge"/>
    <s v="St Lukes Discharge to Assess"/>
    <x v="3"/>
    <s v="Care navigation and planning"/>
    <s v=""/>
    <x v="1"/>
    <s v=""/>
    <x v="0"/>
    <s v=""/>
    <s v=""/>
    <x v="0"/>
    <x v="0"/>
    <n v="590426"/>
    <x v="0"/>
  </r>
  <r>
    <x v="0"/>
    <x v="31"/>
    <x v="4"/>
    <n v="18"/>
    <x v="31"/>
    <n v="4"/>
    <s v="Good Discharge"/>
    <s v="Older Adults Wellbeing Service - Physio &amp; OT"/>
    <x v="10"/>
    <s v="Multidisciplinary teams that are supporting independence, such as anticipatory care"/>
    <s v=""/>
    <x v="1"/>
    <s v=""/>
    <x v="0"/>
    <s v=""/>
    <s v=""/>
    <x v="1"/>
    <x v="0"/>
    <n v="110831.92"/>
    <x v="0"/>
  </r>
  <r>
    <x v="0"/>
    <x v="31"/>
    <x v="4"/>
    <n v="19"/>
    <x v="31"/>
    <n v="11"/>
    <s v="Good Discharge"/>
    <s v="Collins House Residential Care Home"/>
    <x v="22"/>
    <s v=""/>
    <s v=""/>
    <x v="1"/>
    <s v=""/>
    <x v="2"/>
    <s v=""/>
    <s v=""/>
    <x v="1"/>
    <x v="0"/>
    <n v="552000"/>
    <x v="0"/>
  </r>
  <r>
    <x v="0"/>
    <x v="31"/>
    <x v="4"/>
    <n v="20"/>
    <x v="31"/>
    <n v="7"/>
    <s v="Good Discharge"/>
    <s v="Hospital Social Work Team"/>
    <x v="8"/>
    <s v="Early Discharge Planning"/>
    <s v=""/>
    <x v="0"/>
    <s v=""/>
    <x v="2"/>
    <s v=""/>
    <s v=""/>
    <x v="1"/>
    <x v="0"/>
    <n v="120000"/>
    <x v="0"/>
  </r>
  <r>
    <x v="0"/>
    <x v="31"/>
    <x v="4"/>
    <n v="21"/>
    <x v="31"/>
    <n v="4"/>
    <s v="Prevention &amp; Early Intervention"/>
    <s v="Clinical Assessment"/>
    <x v="10"/>
    <s v="Other"/>
    <s v="unknown"/>
    <x v="1"/>
    <s v=""/>
    <x v="2"/>
    <s v=""/>
    <s v=""/>
    <x v="2"/>
    <x v="0"/>
    <n v="231761"/>
    <x v="0"/>
  </r>
  <r>
    <x v="0"/>
    <x v="31"/>
    <x v="4"/>
    <n v="22"/>
    <x v="31"/>
    <n v="16"/>
    <s v="Prevention &amp; Early Intervention"/>
    <s v="Exercise Referral Scheme"/>
    <x v="0"/>
    <s v="Other"/>
    <s v="N/A"/>
    <x v="0"/>
    <s v=""/>
    <x v="0"/>
    <s v=""/>
    <s v=""/>
    <x v="2"/>
    <x v="0"/>
    <n v="24750"/>
    <x v="0"/>
  </r>
  <r>
    <x v="0"/>
    <x v="31"/>
    <x v="4"/>
    <n v="23"/>
    <x v="31"/>
    <n v="16"/>
    <s v="Prevention &amp; Early Intervention"/>
    <s v="Local Area Co-ordination"/>
    <x v="0"/>
    <s v="Other"/>
    <s v="Crisis avoidance and connecting with communities"/>
    <x v="0"/>
    <s v=""/>
    <x v="0"/>
    <s v=""/>
    <s v=""/>
    <x v="1"/>
    <x v="0"/>
    <n v="147057"/>
    <x v="0"/>
  </r>
  <r>
    <x v="0"/>
    <x v="31"/>
    <x v="4"/>
    <n v="24"/>
    <x v="31"/>
    <n v="16"/>
    <s v="Prevention &amp; Early Intervention"/>
    <s v="Voluntary Sector Organisations"/>
    <x v="0"/>
    <s v="Other"/>
    <s v="N/A"/>
    <x v="2"/>
    <s v=""/>
    <x v="0"/>
    <s v=""/>
    <s v=""/>
    <x v="0"/>
    <x v="0"/>
    <n v="61686"/>
    <x v="0"/>
  </r>
  <r>
    <x v="0"/>
    <x v="31"/>
    <x v="4"/>
    <n v="25"/>
    <x v="31"/>
    <n v="8"/>
    <s v="Out of Hospital Community Integration"/>
    <s v="ASC Community Teams (previoulsy Dom Care &amp; Reablement)"/>
    <x v="7"/>
    <s v="Domiciliary care to support hospital discharge (Discharge to Assess pathway 1)"/>
    <s v=""/>
    <x v="0"/>
    <s v=""/>
    <x v="0"/>
    <s v=""/>
    <s v=""/>
    <x v="1"/>
    <x v="0"/>
    <n v="386000"/>
    <x v="0"/>
  </r>
  <r>
    <x v="0"/>
    <x v="31"/>
    <x v="4"/>
    <n v="26"/>
    <x v="31"/>
    <n v="4"/>
    <s v="Prevention &amp; Early Intervention"/>
    <s v="Clinical Assessment"/>
    <x v="10"/>
    <s v="Other"/>
    <s v="unknown"/>
    <x v="0"/>
    <s v=""/>
    <x v="0"/>
    <s v=""/>
    <s v=""/>
    <x v="1"/>
    <x v="0"/>
    <n v="77328"/>
    <x v="0"/>
  </r>
  <r>
    <x v="0"/>
    <x v="31"/>
    <x v="4"/>
    <n v="27"/>
    <x v="31"/>
    <n v="8"/>
    <s v="MSE ICB - TCCG CHC Joint funded"/>
    <s v="Home Care or Domiciliary Care"/>
    <x v="23"/>
    <s v=""/>
    <s v=""/>
    <x v="0"/>
    <s v=""/>
    <x v="0"/>
    <s v=""/>
    <s v=""/>
    <x v="2"/>
    <x v="0"/>
    <n v="730543.16942804132"/>
    <x v="0"/>
  </r>
  <r>
    <x v="0"/>
    <x v="31"/>
    <x v="4"/>
    <n v="28"/>
    <x v="31"/>
    <n v="12"/>
    <s v="Out of Hospital Community Integration"/>
    <s v="RRAS"/>
    <x v="4"/>
    <s v="Reablement at home (to support discharge) "/>
    <s v=""/>
    <x v="0"/>
    <s v=""/>
    <x v="0"/>
    <s v=""/>
    <s v=""/>
    <x v="3"/>
    <x v="4"/>
    <n v="111401.00000248228"/>
    <x v="0"/>
  </r>
  <r>
    <x v="0"/>
    <x v="31"/>
    <x v="4"/>
    <n v="29"/>
    <x v="31"/>
    <n v="3"/>
    <s v="Out of Hospital Community Integration"/>
    <s v="Carers Grant "/>
    <x v="12"/>
    <s v="Carer advice and support related to Care Act duties"/>
    <s v=""/>
    <x v="0"/>
    <s v=""/>
    <x v="0"/>
    <s v=""/>
    <s v=""/>
    <x v="1"/>
    <x v="4"/>
    <n v="54899.727369022381"/>
    <x v="0"/>
  </r>
  <r>
    <x v="0"/>
    <x v="31"/>
    <x v="4"/>
    <n v="30"/>
    <x v="31"/>
    <n v="3"/>
    <s v="Out of Hospital Community Integration"/>
    <s v="Carers Grant"/>
    <x v="12"/>
    <s v="Carer advice and support related to Care Act duties"/>
    <s v=""/>
    <x v="0"/>
    <s v=""/>
    <x v="0"/>
    <s v=""/>
    <s v=""/>
    <x v="1"/>
    <x v="3"/>
    <n v="20404"/>
    <x v="0"/>
  </r>
  <r>
    <x v="0"/>
    <x v="31"/>
    <x v="4"/>
    <n v="31"/>
    <x v="31"/>
    <n v="4"/>
    <s v="Out of Hospital Community Integration"/>
    <s v="Community based social work (recurrent)"/>
    <x v="10"/>
    <s v="Multidisciplinary teams that are supporting independence, such as anticipatory care"/>
    <s v=""/>
    <x v="0"/>
    <s v=""/>
    <x v="0"/>
    <s v=""/>
    <s v=""/>
    <x v="1"/>
    <x v="3"/>
    <n v="60456.32"/>
    <x v="0"/>
  </r>
  <r>
    <x v="0"/>
    <x v="31"/>
    <x v="4"/>
    <n v="32"/>
    <x v="31"/>
    <n v="2"/>
    <s v="Out of Hospital Community Integration"/>
    <s v="Fieldwork services (was Care Act Implementation)"/>
    <x v="6"/>
    <s v="Other"/>
    <s v="Sustaining ASC Social Work"/>
    <x v="0"/>
    <s v=""/>
    <x v="0"/>
    <s v=""/>
    <s v=""/>
    <x v="1"/>
    <x v="3"/>
    <n v="275732.47999999998"/>
    <x v="0"/>
  </r>
  <r>
    <x v="0"/>
    <x v="31"/>
    <x v="4"/>
    <n v="33"/>
    <x v="31"/>
    <n v="2"/>
    <s v="Out of Hospital Community Integration"/>
    <s v="Fieldwork services (was Care Act Implementation)"/>
    <x v="6"/>
    <s v="Other"/>
    <s v="Social Work "/>
    <x v="0"/>
    <s v=""/>
    <x v="0"/>
    <s v=""/>
    <s v=""/>
    <x v="1"/>
    <x v="4"/>
    <n v="1437759"/>
    <x v="0"/>
  </r>
  <r>
    <x v="0"/>
    <x v="31"/>
    <x v="4"/>
    <n v="34"/>
    <x v="31"/>
    <n v="2"/>
    <s v="Out of Hospital Community Integration"/>
    <s v="Day Care Services"/>
    <x v="6"/>
    <s v="Other"/>
    <s v="Day Care Provision"/>
    <x v="0"/>
    <s v=""/>
    <x v="0"/>
    <s v=""/>
    <s v=""/>
    <x v="1"/>
    <x v="4"/>
    <n v="243994.98"/>
    <x v="0"/>
  </r>
  <r>
    <x v="0"/>
    <x v="31"/>
    <x v="4"/>
    <n v="35"/>
    <x v="31"/>
    <n v="14"/>
    <s v="Out of Hospital Community Integration"/>
    <s v="Direct Payments"/>
    <x v="17"/>
    <s v=""/>
    <s v=""/>
    <x v="0"/>
    <s v=""/>
    <x v="0"/>
    <s v=""/>
    <s v=""/>
    <x v="1"/>
    <x v="4"/>
    <n v="31979.094000000001"/>
    <x v="0"/>
  </r>
  <r>
    <x v="0"/>
    <x v="31"/>
    <x v="4"/>
    <n v="36"/>
    <x v="31"/>
    <n v="4"/>
    <s v="Out of Hospital Community Integration"/>
    <s v="Community Psychiatric Nurse post - Tilbury &amp; Chadwell (EPUT)"/>
    <x v="10"/>
    <s v="Integrated neighbourhood services"/>
    <s v=""/>
    <x v="2"/>
    <s v=""/>
    <x v="0"/>
    <s v=""/>
    <s v=""/>
    <x v="1"/>
    <x v="3"/>
    <n v="66801"/>
    <x v="0"/>
  </r>
  <r>
    <x v="0"/>
    <x v="31"/>
    <x v="4"/>
    <n v="37"/>
    <x v="31"/>
    <n v="10"/>
    <s v="Out of Hospital Community Integration"/>
    <s v="RRAS - Community Carers/Support Workers (3.00 WTE Band 3)"/>
    <x v="3"/>
    <s v="Care navigation and planning"/>
    <s v=""/>
    <x v="1"/>
    <s v=""/>
    <x v="2"/>
    <s v=""/>
    <s v=""/>
    <x v="3"/>
    <x v="3"/>
    <n v="8296.5205411076986"/>
    <x v="0"/>
  </r>
  <r>
    <x v="0"/>
    <x v="31"/>
    <x v="4"/>
    <n v="38"/>
    <x v="31"/>
    <n v="15"/>
    <s v="Out of Hospital Community Integration"/>
    <s v="External Purchasing - Homecare"/>
    <x v="15"/>
    <s v="Physical health/wellbeing"/>
    <s v=""/>
    <x v="0"/>
    <s v=""/>
    <x v="0"/>
    <s v=""/>
    <s v=""/>
    <x v="2"/>
    <x v="3"/>
    <n v="2258780"/>
    <x v="0"/>
  </r>
  <r>
    <x v="0"/>
    <x v="31"/>
    <x v="4"/>
    <n v="39"/>
    <x v="31"/>
    <n v="15"/>
    <s v="Out of Hospital Community Integration"/>
    <s v="External Purchasing - Homecare"/>
    <x v="15"/>
    <s v="Physical health/wellbeing"/>
    <s v=""/>
    <x v="0"/>
    <s v=""/>
    <x v="0"/>
    <s v=""/>
    <s v=""/>
    <x v="2"/>
    <x v="4"/>
    <n v="0"/>
    <x v="0"/>
  </r>
  <r>
    <x v="0"/>
    <x v="31"/>
    <x v="4"/>
    <n v="40"/>
    <x v="31"/>
    <n v="17"/>
    <s v="Out of Hospital Community Integration"/>
    <s v="External Purchasing - Non Homecare"/>
    <x v="16"/>
    <s v="Short term residential care (without rehabilitation or reablement input)"/>
    <s v=""/>
    <x v="0"/>
    <s v=""/>
    <x v="0"/>
    <s v=""/>
    <s v=""/>
    <x v="2"/>
    <x v="4"/>
    <n v="6516585.5000000009"/>
    <x v="0"/>
  </r>
  <r>
    <x v="0"/>
    <x v="31"/>
    <x v="4"/>
    <n v="41"/>
    <x v="31"/>
    <n v="17"/>
    <s v="Out of Hospital Community Integration"/>
    <s v="External Purchasing - Non Homecare"/>
    <x v="16"/>
    <s v="Short-term residential/nursing care for someone likely to require a longer-term care home replacement"/>
    <s v=""/>
    <x v="0"/>
    <s v=""/>
    <x v="0"/>
    <s v=""/>
    <s v=""/>
    <x v="2"/>
    <x v="3"/>
    <n v="1131063"/>
    <x v="0"/>
  </r>
  <r>
    <x v="0"/>
    <x v="31"/>
    <x v="4"/>
    <n v="42"/>
    <x v="31"/>
    <n v="9"/>
    <s v="Out of Hospital Community Integration"/>
    <s v="Extra Care Housing"/>
    <x v="2"/>
    <s v=""/>
    <s v=""/>
    <x v="0"/>
    <s v=""/>
    <x v="0"/>
    <s v=""/>
    <s v=""/>
    <x v="2"/>
    <x v="4"/>
    <n v="624408.4"/>
    <x v="0"/>
  </r>
  <r>
    <x v="0"/>
    <x v="31"/>
    <x v="4"/>
    <n v="43"/>
    <x v="31"/>
    <n v="6"/>
    <s v="Out of Hospital Community Integration"/>
    <s v="Integrated Care Director"/>
    <x v="9"/>
    <s v="Joint commissioning infrastructure"/>
    <s v=""/>
    <x v="0"/>
    <s v=""/>
    <x v="0"/>
    <s v=""/>
    <s v=""/>
    <x v="1"/>
    <x v="4"/>
    <n v="99988"/>
    <x v="0"/>
  </r>
  <r>
    <x v="0"/>
    <x v="31"/>
    <x v="4"/>
    <n v="44"/>
    <x v="31"/>
    <n v="4"/>
    <s v="Out of Hospital Community Integration"/>
    <s v="Mental Health Support"/>
    <x v="10"/>
    <s v="Integrated neighbourhood services"/>
    <s v=""/>
    <x v="0"/>
    <s v=""/>
    <x v="2"/>
    <s v=""/>
    <s v=""/>
    <x v="1"/>
    <x v="4"/>
    <n v="368469.38"/>
    <x v="0"/>
  </r>
  <r>
    <x v="0"/>
    <x v="31"/>
    <x v="4"/>
    <n v="45"/>
    <x v="31"/>
    <n v="6"/>
    <s v="Out of Hospital Community Integration"/>
    <s v="RRAS Joint manager &amp; admin support (recurrent)"/>
    <x v="9"/>
    <s v="Integrated models of provision"/>
    <s v=""/>
    <x v="5"/>
    <s v=""/>
    <x v="0"/>
    <s v=""/>
    <s v=""/>
    <x v="1"/>
    <x v="3"/>
    <n v="49983.68"/>
    <x v="0"/>
  </r>
  <r>
    <x v="0"/>
    <x v="31"/>
    <x v="4"/>
    <n v="46"/>
    <x v="31"/>
    <n v="2"/>
    <s v="Out of Hospital Community Integration"/>
    <s v="Safeguarding Strategy &amp; Legal Intervention"/>
    <x v="6"/>
    <s v="Safeguarding"/>
    <s v=""/>
    <x v="0"/>
    <s v=""/>
    <x v="0"/>
    <s v=""/>
    <s v=""/>
    <x v="1"/>
    <x v="4"/>
    <n v="604406.65999999992"/>
    <x v="0"/>
  </r>
  <r>
    <x v="0"/>
    <x v="31"/>
    <x v="4"/>
    <n v="47"/>
    <x v="31"/>
    <n v="10"/>
    <s v="Out of Hospital Community Integration"/>
    <s v="Thurrock First"/>
    <x v="3"/>
    <s v="Care navigation and planning"/>
    <s v=""/>
    <x v="0"/>
    <s v=""/>
    <x v="0"/>
    <s v=""/>
    <s v=""/>
    <x v="1"/>
    <x v="4"/>
    <n v="494178"/>
    <x v="0"/>
  </r>
  <r>
    <x v="0"/>
    <x v="31"/>
    <x v="4"/>
    <n v="48"/>
    <x v="31"/>
    <n v="5"/>
    <s v="Disabled Facilities Grant"/>
    <s v="DFG &amp; Capital Grant"/>
    <x v="13"/>
    <s v="Discretionary use of DFG"/>
    <s v=""/>
    <x v="0"/>
    <s v=""/>
    <x v="0"/>
    <s v=""/>
    <s v=""/>
    <x v="2"/>
    <x v="2"/>
    <n v="1318524"/>
    <x v="0"/>
  </r>
  <r>
    <x v="0"/>
    <x v="31"/>
    <x v="4"/>
    <n v="49"/>
    <x v="31"/>
    <n v="4"/>
    <s v="Good Discharge"/>
    <s v="Medical Cover - One PA every Sat, Sun &amp; BH"/>
    <x v="10"/>
    <s v="Multidisciplinary teams that are supporting independence, such as anticipatory care"/>
    <s v=""/>
    <x v="1"/>
    <s v=""/>
    <x v="2"/>
    <s v=""/>
    <s v=""/>
    <x v="3"/>
    <x v="3"/>
    <n v="26753.596923589794"/>
    <x v="0"/>
  </r>
  <r>
    <x v="0"/>
    <x v="31"/>
    <x v="4"/>
    <n v="50"/>
    <x v="31"/>
    <n v="16"/>
    <s v="Good Discharge"/>
    <s v="Bridging Service (Local Authority)"/>
    <x v="0"/>
    <s v="Other"/>
    <s v="Bridging Service (Local Authority)"/>
    <x v="0"/>
    <s v=""/>
    <x v="0"/>
    <s v=""/>
    <s v=""/>
    <x v="1"/>
    <x v="3"/>
    <n v="216275"/>
    <x v="0"/>
  </r>
  <r>
    <x v="0"/>
    <x v="31"/>
    <x v="4"/>
    <n v="51"/>
    <x v="31"/>
    <n v="7"/>
    <s v="Good Discharge"/>
    <s v="Collins House Intermediate Care Beds"/>
    <x v="8"/>
    <s v="Housing and related services"/>
    <s v=""/>
    <x v="1"/>
    <s v=""/>
    <x v="0"/>
    <s v=""/>
    <s v=""/>
    <x v="1"/>
    <x v="3"/>
    <n v="104448"/>
    <x v="0"/>
  </r>
  <r>
    <x v="0"/>
    <x v="31"/>
    <x v="4"/>
    <n v="52"/>
    <x v="31"/>
    <n v="7"/>
    <s v="Good Discharge"/>
    <s v="Collins House Intermediate Care Beds"/>
    <x v="8"/>
    <s v="Housing and related services"/>
    <s v=""/>
    <x v="1"/>
    <s v=""/>
    <x v="0"/>
    <s v=""/>
    <s v=""/>
    <x v="1"/>
    <x v="4"/>
    <n v="1627054.4529663641"/>
    <x v="0"/>
  </r>
  <r>
    <x v="0"/>
    <x v="31"/>
    <x v="4"/>
    <n v="53"/>
    <x v="31"/>
    <n v="7"/>
    <s v="Good Discharge"/>
    <s v="Hospital Social Work Team"/>
    <x v="8"/>
    <s v="Multi-Disciplinary/Multi-Agency Discharge Teams supporting discharge"/>
    <s v=""/>
    <x v="0"/>
    <s v=""/>
    <x v="2"/>
    <s v=""/>
    <s v=""/>
    <x v="1"/>
    <x v="4"/>
    <n v="649727.78999999992"/>
    <x v="0"/>
  </r>
  <r>
    <x v="0"/>
    <x v="31"/>
    <x v="4"/>
    <n v="54"/>
    <x v="31"/>
    <n v="7"/>
    <s v="Good Discharge"/>
    <s v="Hospital Social Work Team - 7 day service (recurrent)"/>
    <x v="8"/>
    <s v="Multi-Disciplinary/Multi-Agency Discharge Teams supporting discharge"/>
    <s v=""/>
    <x v="0"/>
    <s v=""/>
    <x v="2"/>
    <s v=""/>
    <s v=""/>
    <x v="1"/>
    <x v="3"/>
    <n v="115313.66"/>
    <x v="0"/>
  </r>
  <r>
    <x v="0"/>
    <x v="31"/>
    <x v="4"/>
    <n v="55"/>
    <x v="31"/>
    <n v="12"/>
    <s v="Good Discharge"/>
    <s v="Joint Reablement Team (JRT)"/>
    <x v="4"/>
    <s v="Reablement at home (to prevent admission to hospital or residential care)"/>
    <s v=""/>
    <x v="0"/>
    <s v=""/>
    <x v="0"/>
    <s v=""/>
    <s v=""/>
    <x v="1"/>
    <x v="4"/>
    <n v="12174769"/>
    <x v="0"/>
  </r>
  <r>
    <x v="0"/>
    <x v="31"/>
    <x v="4"/>
    <n v="56"/>
    <x v="31"/>
    <n v="1"/>
    <s v="Prevention &amp; Early Intervention"/>
    <s v="Assistive Technology"/>
    <x v="1"/>
    <s v="Assistive technologies including telecare"/>
    <s v=""/>
    <x v="1"/>
    <s v=""/>
    <x v="0"/>
    <s v=""/>
    <s v=""/>
    <x v="2"/>
    <x v="3"/>
    <n v="20000"/>
    <x v="0"/>
  </r>
  <r>
    <x v="0"/>
    <x v="31"/>
    <x v="4"/>
    <n v="57"/>
    <x v="31"/>
    <n v="15"/>
    <s v="Prevention &amp; Early Intervention"/>
    <s v="Adults Health &amp; Wellbeing "/>
    <x v="15"/>
    <s v="Physical health/wellbeing"/>
    <s v=""/>
    <x v="1"/>
    <s v=""/>
    <x v="0"/>
    <s v=""/>
    <s v=""/>
    <x v="1"/>
    <x v="3"/>
    <n v="333635.44"/>
    <x v="0"/>
  </r>
  <r>
    <x v="0"/>
    <x v="31"/>
    <x v="4"/>
    <n v="58"/>
    <x v="31"/>
    <n v="1"/>
    <s v="Prevention &amp; Early Intervention"/>
    <s v="Assistive Technology"/>
    <x v="1"/>
    <s v="Assistive technologies including telecare"/>
    <s v=""/>
    <x v="1"/>
    <s v=""/>
    <x v="0"/>
    <s v=""/>
    <s v=""/>
    <x v="2"/>
    <x v="4"/>
    <n v="130064"/>
    <x v="0"/>
  </r>
  <r>
    <x v="0"/>
    <x v="31"/>
    <x v="4"/>
    <n v="59"/>
    <x v="31"/>
    <n v="15"/>
    <s v="Prevention &amp; Early Intervention"/>
    <s v="Community Equipment"/>
    <x v="15"/>
    <s v="Other"/>
    <s v="Community Equipment"/>
    <x v="0"/>
    <s v=""/>
    <x v="2"/>
    <s v=""/>
    <s v=""/>
    <x v="2"/>
    <x v="4"/>
    <n v="583552.01"/>
    <x v="0"/>
  </r>
  <r>
    <x v="0"/>
    <x v="31"/>
    <x v="4"/>
    <n v="60"/>
    <x v="31"/>
    <n v="16"/>
    <s v="Prevention &amp; Early Intervention"/>
    <s v="Exercise Referral Scheme"/>
    <x v="0"/>
    <s v="Other"/>
    <s v="Exercise Referral Scheme"/>
    <x v="0"/>
    <s v=""/>
    <x v="2"/>
    <s v=""/>
    <s v=""/>
    <x v="2"/>
    <x v="3"/>
    <n v="8250"/>
    <x v="0"/>
  </r>
  <r>
    <x v="0"/>
    <x v="31"/>
    <x v="4"/>
    <n v="61"/>
    <x v="31"/>
    <n v="6"/>
    <s v="Prevention &amp; Early Intervention"/>
    <s v="Integrated Data Set"/>
    <x v="9"/>
    <s v="Data Integration"/>
    <s v=""/>
    <x v="0"/>
    <s v=""/>
    <x v="2"/>
    <s v=""/>
    <s v=""/>
    <x v="2"/>
    <x v="4"/>
    <n v="0"/>
    <x v="0"/>
  </r>
  <r>
    <x v="0"/>
    <x v="31"/>
    <x v="4"/>
    <n v="62"/>
    <x v="31"/>
    <n v="10"/>
    <s v="Prevention &amp; Early Intervention"/>
    <s v="Local Area Co-ordination"/>
    <x v="3"/>
    <s v="Care navigation and planning"/>
    <s v=""/>
    <x v="0"/>
    <s v=""/>
    <x v="0"/>
    <s v=""/>
    <s v=""/>
    <x v="1"/>
    <x v="4"/>
    <n v="427352.5500000001"/>
    <x v="0"/>
  </r>
  <r>
    <x v="0"/>
    <x v="31"/>
    <x v="4"/>
    <n v="63"/>
    <x v="31"/>
    <n v="10"/>
    <s v="Prevention &amp; Early Intervention"/>
    <s v="Local Area Co-ordination"/>
    <x v="3"/>
    <s v="Care navigation and planning"/>
    <s v=""/>
    <x v="0"/>
    <s v=""/>
    <x v="2"/>
    <s v=""/>
    <s v=""/>
    <x v="1"/>
    <x v="3"/>
    <n v="81920"/>
    <x v="0"/>
  </r>
  <r>
    <x v="0"/>
    <x v="31"/>
    <x v="4"/>
    <n v="64"/>
    <x v="31"/>
    <n v="6"/>
    <s v="Prevention &amp; Early Intervention"/>
    <s v="Public Health"/>
    <x v="9"/>
    <s v="Other"/>
    <s v="Public Health"/>
    <x v="0"/>
    <s v=""/>
    <x v="0"/>
    <s v=""/>
    <s v=""/>
    <x v="3"/>
    <x v="4"/>
    <n v="262589.00249999994"/>
    <x v="0"/>
  </r>
  <r>
    <x v="0"/>
    <x v="31"/>
    <x v="4"/>
    <n v="65"/>
    <x v="31"/>
    <n v="16"/>
    <s v="Prevention &amp; Early Intervention"/>
    <s v="Stroke Prevention"/>
    <x v="0"/>
    <s v="Social Prescribing"/>
    <s v=""/>
    <x v="0"/>
    <s v=""/>
    <x v="0"/>
    <s v=""/>
    <s v=""/>
    <x v="1"/>
    <x v="4"/>
    <n v="35635.869999999995"/>
    <x v="0"/>
  </r>
  <r>
    <x v="0"/>
    <x v="31"/>
    <x v="4"/>
    <n v="66"/>
    <x v="31"/>
    <n v="16"/>
    <s v="Prevention &amp; Early Intervention"/>
    <s v="Voluntary Sector Organisations"/>
    <x v="0"/>
    <s v="Social Prescribing"/>
    <s v=""/>
    <x v="0"/>
    <s v=""/>
    <x v="2"/>
    <s v=""/>
    <s v=""/>
    <x v="0"/>
    <x v="4"/>
    <n v="532558"/>
    <x v="0"/>
  </r>
  <r>
    <x v="0"/>
    <x v="31"/>
    <x v="4"/>
    <n v="67"/>
    <x v="31"/>
    <n v="16"/>
    <s v="Prevention &amp; Early Intervention"/>
    <s v="Voluntary Sector Organisations"/>
    <x v="0"/>
    <s v="Risk Stratification"/>
    <s v=""/>
    <x v="0"/>
    <s v=""/>
    <x v="2"/>
    <s v=""/>
    <s v=""/>
    <x v="0"/>
    <x v="3"/>
    <n v="35780"/>
    <x v="0"/>
  </r>
  <r>
    <x v="0"/>
    <x v="31"/>
    <x v="4"/>
    <n v="68"/>
    <x v="31"/>
    <n v="7"/>
    <s v="Good Discharge"/>
    <s v="Home From Hospital (1 year)"/>
    <x v="8"/>
    <s v="Home First/Discharge to Assess - process support/core costs"/>
    <s v=""/>
    <x v="0"/>
    <s v=""/>
    <x v="0"/>
    <s v=""/>
    <s v=""/>
    <x v="1"/>
    <x v="3"/>
    <n v="70260"/>
    <x v="0"/>
  </r>
  <r>
    <x v="0"/>
    <x v="31"/>
    <x v="4"/>
    <n v="69"/>
    <x v="31"/>
    <n v="9"/>
    <s v="Out of Hospital Community Integration"/>
    <s v="Extra Care Housing"/>
    <x v="2"/>
    <s v=""/>
    <s v=""/>
    <x v="0"/>
    <s v=""/>
    <x v="4"/>
    <s v=""/>
    <s v=""/>
    <x v="1"/>
    <x v="3"/>
    <n v="30720"/>
    <x v="0"/>
  </r>
  <r>
    <x v="0"/>
    <x v="31"/>
    <x v="4"/>
    <n v="70"/>
    <x v="31"/>
    <n v="2"/>
    <s v="Out of Hospital Community Integration"/>
    <s v="Safeguarding Strategy &amp; Legal Intervention"/>
    <x v="6"/>
    <s v="Safeguarding"/>
    <s v=""/>
    <x v="0"/>
    <s v=""/>
    <x v="0"/>
    <s v=""/>
    <s v=""/>
    <x v="1"/>
    <x v="3"/>
    <n v="20000"/>
    <x v="0"/>
  </r>
  <r>
    <x v="0"/>
    <x v="31"/>
    <x v="4"/>
    <n v="71"/>
    <x v="31"/>
    <n v="4"/>
    <s v="Prevention &amp; Early Intervention"/>
    <s v="Stretched QOF in Tilbury and Chadwell (17-18 only)"/>
    <x v="10"/>
    <s v="Integrated neighbourhood services"/>
    <s v=""/>
    <x v="6"/>
    <s v=""/>
    <x v="4"/>
    <s v=""/>
    <s v=""/>
    <x v="1"/>
    <x v="3"/>
    <n v="54000"/>
    <x v="0"/>
  </r>
  <r>
    <x v="0"/>
    <x v="31"/>
    <x v="4"/>
    <n v="72"/>
    <x v="31"/>
    <n v="6"/>
    <s v="Winter Pressures"/>
    <s v="Deputy Manager -Direct Payments support"/>
    <x v="9"/>
    <s v="Integrated models of provision"/>
    <s v=""/>
    <x v="0"/>
    <s v=""/>
    <x v="0"/>
    <s v=""/>
    <s v=""/>
    <x v="1"/>
    <x v="3"/>
    <n v="47840.6"/>
    <x v="0"/>
  </r>
  <r>
    <x v="0"/>
    <x v="31"/>
    <x v="4"/>
    <n v="73"/>
    <x v="31"/>
    <n v="4"/>
    <s v="Winter Pressures"/>
    <s v="Lone working devices (Provider Services)"/>
    <x v="10"/>
    <s v="Low level support for simple hospital discharges (Discharge to Assess pathway 0)"/>
    <s v=""/>
    <x v="0"/>
    <s v=""/>
    <x v="0"/>
    <s v=""/>
    <s v=""/>
    <x v="1"/>
    <x v="3"/>
    <n v="25000"/>
    <x v="0"/>
  </r>
  <r>
    <x v="0"/>
    <x v="31"/>
    <x v="4"/>
    <n v="74"/>
    <x v="31"/>
    <n v="4"/>
    <s v="Out of Hospital Community Integration"/>
    <s v="Mental Health services/joint working -MH strategy"/>
    <x v="10"/>
    <s v="Multidisciplinary teams that are supporting independence, such as anticipatory care"/>
    <s v=""/>
    <x v="0"/>
    <s v=""/>
    <x v="0"/>
    <s v=""/>
    <s v=""/>
    <x v="1"/>
    <x v="3"/>
    <n v="56113.3"/>
    <x v="0"/>
  </r>
  <r>
    <x v="0"/>
    <x v="31"/>
    <x v="4"/>
    <n v="75"/>
    <x v="31"/>
    <n v="4"/>
    <s v="Winter Pressures"/>
    <s v="Nurse Dementia Crisis Team"/>
    <x v="10"/>
    <s v="Multidisciplinary teams that are supporting independence, such as anticipatory care"/>
    <s v=""/>
    <x v="0"/>
    <s v=""/>
    <x v="2"/>
    <s v=""/>
    <s v=""/>
    <x v="3"/>
    <x v="3"/>
    <n v="20502.151044632399"/>
    <x v="0"/>
  </r>
  <r>
    <x v="0"/>
    <x v="31"/>
    <x v="4"/>
    <n v="76"/>
    <x v="31"/>
    <n v="6"/>
    <s v="Winter Pressures"/>
    <s v="Quality &amp; Patient Safety Nurse"/>
    <x v="9"/>
    <s v="Workforce development"/>
    <s v=""/>
    <x v="5"/>
    <s v=""/>
    <x v="4"/>
    <s v=""/>
    <s v=""/>
    <x v="4"/>
    <x v="3"/>
    <n v="59514"/>
    <x v="0"/>
  </r>
  <r>
    <x v="0"/>
    <x v="31"/>
    <x v="4"/>
    <n v="77"/>
    <x v="31"/>
    <n v="19"/>
    <s v="Winter Pressures"/>
    <s v="Unallocated"/>
    <x v="11"/>
    <s v=""/>
    <s v=""/>
    <x v="0"/>
    <s v=""/>
    <x v="0"/>
    <s v=""/>
    <s v=""/>
    <x v="1"/>
    <x v="3"/>
    <n v="210408.87"/>
    <x v="0"/>
  </r>
  <r>
    <x v="0"/>
    <x v="31"/>
    <x v="4"/>
    <n v="78"/>
    <x v="31"/>
    <n v="19"/>
    <s v="Winter Pressures"/>
    <s v="Business management -TICA"/>
    <x v="11"/>
    <s v=""/>
    <s v=""/>
    <x v="0"/>
    <s v=""/>
    <x v="0"/>
    <s v=""/>
    <s v=""/>
    <x v="1"/>
    <x v="3"/>
    <n v="27055.16"/>
    <x v="0"/>
  </r>
  <r>
    <x v="0"/>
    <x v="31"/>
    <x v="4"/>
    <n v="79"/>
    <x v="31"/>
    <n v="19"/>
    <s v="Winter Pressures"/>
    <s v="Health and Social Care Place based Implementation Assistant Director.  "/>
    <x v="11"/>
    <s v=""/>
    <s v=""/>
    <x v="0"/>
    <s v=""/>
    <x v="0"/>
    <s v=""/>
    <s v=""/>
    <x v="3"/>
    <x v="3"/>
    <n v="63043.428579770094"/>
    <x v="0"/>
  </r>
  <r>
    <x v="0"/>
    <x v="31"/>
    <x v="4"/>
    <n v="80"/>
    <x v="31"/>
    <m/>
    <s v="Prevention &amp; Early Intervention"/>
    <s v="Domestic Abuse Intervention "/>
    <x v="6"/>
    <s v="Independent Mental Health Advocacy"/>
    <s v=""/>
    <x v="2"/>
    <s v=""/>
    <x v="4"/>
    <s v=""/>
    <s v=""/>
    <x v="0"/>
    <x v="3"/>
    <n v="43170"/>
    <x v="0"/>
  </r>
  <r>
    <x v="0"/>
    <x v="31"/>
    <x v="4"/>
    <n v="81"/>
    <x v="31"/>
    <n v="12"/>
    <s v="Out of Hospital Community Integration"/>
    <s v="RRAS - Dementia Nurses (Band 6 &amp; 7)"/>
    <x v="4"/>
    <s v="Other"/>
    <s v="Dementia nurses"/>
    <x v="2"/>
    <s v=""/>
    <x v="2"/>
    <s v=""/>
    <s v=""/>
    <x v="3"/>
    <x v="3"/>
    <n v="30416.524444382991"/>
    <x v="0"/>
  </r>
  <r>
    <x v="0"/>
    <x v="31"/>
    <x v="4"/>
    <n v="82"/>
    <x v="31"/>
    <n v="19"/>
    <s v="ICB Discharge Funding"/>
    <s v="Ward Based Enablement"/>
    <x v="11"/>
    <s v=""/>
    <s v=""/>
    <x v="0"/>
    <s v=""/>
    <x v="2"/>
    <s v=""/>
    <s v=""/>
    <x v="1"/>
    <x v="1"/>
    <n v="113624.6567479574"/>
    <x v="0"/>
  </r>
  <r>
    <x v="0"/>
    <x v="31"/>
    <x v="4"/>
    <n v="83"/>
    <x v="31"/>
    <n v="19"/>
    <s v="ICB Discharge Funding"/>
    <s v="Acute Discharge Schemes"/>
    <x v="11"/>
    <s v=""/>
    <s v=""/>
    <x v="3"/>
    <s v=""/>
    <x v="2"/>
    <s v=""/>
    <s v=""/>
    <x v="6"/>
    <x v="1"/>
    <n v="1217080.9907463528"/>
    <x v="0"/>
  </r>
  <r>
    <x v="0"/>
    <x v="31"/>
    <x v="4"/>
    <n v="84"/>
    <x v="31"/>
    <n v="19"/>
    <s v="ICB Discharge Funding"/>
    <s v="Transport"/>
    <x v="11"/>
    <s v=""/>
    <s v=""/>
    <x v="5"/>
    <s v=""/>
    <x v="2"/>
    <s v=""/>
    <s v=""/>
    <x v="2"/>
    <x v="1"/>
    <n v="14590.595445689249"/>
    <x v="0"/>
  </r>
  <r>
    <x v="0"/>
    <x v="31"/>
    <x v="4"/>
    <n v="85"/>
    <x v="31"/>
    <n v="19"/>
    <s v="ICB Discharge Funding"/>
    <s v="Welfare Support"/>
    <x v="11"/>
    <s v=""/>
    <s v=""/>
    <x v="1"/>
    <s v=""/>
    <x v="2"/>
    <s v=""/>
    <s v=""/>
    <x v="3"/>
    <x v="1"/>
    <n v="28924.922779999997"/>
    <x v="0"/>
  </r>
  <r>
    <x v="0"/>
    <x v="31"/>
    <x v="4"/>
    <n v="86"/>
    <x v="31"/>
    <n v="19"/>
    <s v="Local Authority Discharge Funding"/>
    <s v="Local Authority Discharge Funding"/>
    <x v="11"/>
    <s v=""/>
    <s v=""/>
    <x v="0"/>
    <s v=""/>
    <x v="0"/>
    <s v=""/>
    <s v=""/>
    <x v="0"/>
    <x v="5"/>
    <n v="1085431.3268065194"/>
    <x v="0"/>
  </r>
  <r>
    <x v="0"/>
    <x v="32"/>
    <x v="5"/>
    <n v="1"/>
    <x v="32"/>
    <n v="1"/>
    <s v="Partnership Commissioning Team"/>
    <s v="Joint Commission Team"/>
    <x v="9"/>
    <s v="Joint commissioning infrastructure"/>
    <s v=""/>
    <x v="5"/>
    <s v="Joint Commissioning team"/>
    <x v="1"/>
    <s v="0.5"/>
    <s v="0.5"/>
    <x v="1"/>
    <x v="0"/>
    <n v="920587.5"/>
    <x v="0"/>
  </r>
  <r>
    <x v="0"/>
    <x v="32"/>
    <x v="5"/>
    <n v="2"/>
    <x v="32"/>
    <n v="2"/>
    <s v="Telecare"/>
    <s v="Contribution to provide telecare to support Home First discharges"/>
    <x v="1"/>
    <s v="Assistive technologies including telecare"/>
    <s v=""/>
    <x v="0"/>
    <s v=""/>
    <x v="0"/>
    <s v=""/>
    <s v=""/>
    <x v="2"/>
    <x v="0"/>
    <n v="80000"/>
    <x v="0"/>
  </r>
  <r>
    <x v="0"/>
    <x v="32"/>
    <x v="5"/>
    <n v="3"/>
    <x v="32"/>
    <n v="3"/>
    <s v="Domiciliary care packages"/>
    <s v="Contribution to cost of home care packages to support urgent response"/>
    <x v="7"/>
    <s v="Other"/>
    <s v="Admission avoidance"/>
    <x v="0"/>
    <s v=""/>
    <x v="0"/>
    <s v=""/>
    <s v=""/>
    <x v="2"/>
    <x v="0"/>
    <n v="99232"/>
    <x v="0"/>
  </r>
  <r>
    <x v="0"/>
    <x v="32"/>
    <x v="5"/>
    <n v="4"/>
    <x v="32"/>
    <n v="4"/>
    <s v="Carers respite "/>
    <s v="Carers Break service (Agincare)"/>
    <x v="12"/>
    <s v="Respite services"/>
    <s v=""/>
    <x v="0"/>
    <s v=""/>
    <x v="1"/>
    <s v="0.5"/>
    <s v="0.5"/>
    <x v="2"/>
    <x v="0"/>
    <n v="35000"/>
    <x v="0"/>
  </r>
  <r>
    <x v="0"/>
    <x v="32"/>
    <x v="5"/>
    <n v="5"/>
    <x v="32"/>
    <n v="5"/>
    <s v="Carers Support Services"/>
    <s v="Carer advice and support"/>
    <x v="12"/>
    <s v="Carer advice and support related to Care Act duties"/>
    <s v=""/>
    <x v="0"/>
    <s v=""/>
    <x v="1"/>
    <s v="0.5"/>
    <s v="0.5"/>
    <x v="0"/>
    <x v="0"/>
    <n v="377739"/>
    <x v="0"/>
  </r>
  <r>
    <x v="0"/>
    <x v="32"/>
    <x v="5"/>
    <n v="6"/>
    <x v="32"/>
    <n v="6"/>
    <s v="Carers Support Services"/>
    <s v="Contribution to direct payments for Carers "/>
    <x v="12"/>
    <s v="Carer advice and support related to Care Act duties"/>
    <s v=""/>
    <x v="0"/>
    <s v=""/>
    <x v="1"/>
    <s v="0.5"/>
    <s v="0.5"/>
    <x v="2"/>
    <x v="0"/>
    <n v="464595"/>
    <x v="0"/>
  </r>
  <r>
    <x v="0"/>
    <x v="32"/>
    <x v="5"/>
    <n v="7"/>
    <x v="32"/>
    <n v="7"/>
    <s v="Dementia Services"/>
    <s v="Contribution to Kent and Medway ICB Dementia Coordinators Contract"/>
    <x v="11"/>
    <s v=""/>
    <s v=""/>
    <x v="1"/>
    <s v=""/>
    <x v="1"/>
    <s v="0.5"/>
    <s v="0.5"/>
    <x v="0"/>
    <x v="0"/>
    <n v="202032"/>
    <x v="0"/>
  </r>
  <r>
    <x v="0"/>
    <x v="32"/>
    <x v="5"/>
    <n v="8"/>
    <x v="32"/>
    <n v="8"/>
    <s v="Maintain Provision of Social Care services"/>
    <s v="Maintain Provision of Social Care services"/>
    <x v="6"/>
    <s v="Other"/>
    <s v="Maintaining Social Care_x000a_"/>
    <x v="0"/>
    <s v=""/>
    <x v="0"/>
    <s v=""/>
    <s v=""/>
    <x v="2"/>
    <x v="0"/>
    <n v="2710000"/>
    <x v="0"/>
  </r>
  <r>
    <x v="0"/>
    <x v="32"/>
    <x v="5"/>
    <n v="9"/>
    <x v="32"/>
    <n v="9"/>
    <s v="Care Home Team"/>
    <s v="Care Home Team "/>
    <x v="8"/>
    <s v="Improved discharge to Care Homes"/>
    <s v=""/>
    <x v="1"/>
    <s v=""/>
    <x v="2"/>
    <s v=""/>
    <s v=""/>
    <x v="3"/>
    <x v="0"/>
    <n v="226668"/>
    <x v="0"/>
  </r>
  <r>
    <x v="0"/>
    <x v="32"/>
    <x v="5"/>
    <n v="10"/>
    <x v="32"/>
    <n v="10"/>
    <s v="Care navigators"/>
    <s v="Care navigation service"/>
    <x v="3"/>
    <s v="Care navigation and planning"/>
    <s v=""/>
    <x v="1"/>
    <s v=""/>
    <x v="1"/>
    <s v="0.5"/>
    <s v="0.5"/>
    <x v="0"/>
    <x v="0"/>
    <n v="450718.5"/>
    <x v="0"/>
  </r>
  <r>
    <x v="0"/>
    <x v="32"/>
    <x v="5"/>
    <n v="11"/>
    <x v="32"/>
    <n v="11"/>
    <s v="Integrated Discharge team - Health Side"/>
    <s v="Integrated Discharge team"/>
    <x v="8"/>
    <s v="Multi-Disciplinary/Multi-Agency Discharge Teams supporting discharge"/>
    <s v=""/>
    <x v="3"/>
    <s v=""/>
    <x v="2"/>
    <s v=""/>
    <s v=""/>
    <x v="6"/>
    <x v="0"/>
    <n v="470386.92090000003"/>
    <x v="0"/>
  </r>
  <r>
    <x v="0"/>
    <x v="32"/>
    <x v="5"/>
    <n v="12"/>
    <x v="32"/>
    <n v="12"/>
    <s v="Integrated Discharge team - LA Side"/>
    <s v="Integrated Discharge team"/>
    <x v="8"/>
    <s v="Multi-Disciplinary/Multi-Agency Discharge Teams supporting discharge"/>
    <s v=""/>
    <x v="0"/>
    <s v=""/>
    <x v="0"/>
    <s v=""/>
    <s v=""/>
    <x v="1"/>
    <x v="0"/>
    <n v="323224.65000000002"/>
    <x v="0"/>
  </r>
  <r>
    <x v="0"/>
    <x v="32"/>
    <x v="5"/>
    <n v="13"/>
    <x v="32"/>
    <n v="13"/>
    <s v="Community Nursing"/>
    <s v="Contribution to cost of Community Nursing service"/>
    <x v="15"/>
    <s v="Physical health/wellbeing"/>
    <s v=""/>
    <x v="1"/>
    <s v=""/>
    <x v="2"/>
    <s v=""/>
    <s v=""/>
    <x v="3"/>
    <x v="0"/>
    <n v="4451764"/>
    <x v="0"/>
  </r>
  <r>
    <x v="0"/>
    <x v="32"/>
    <x v="5"/>
    <n v="14"/>
    <x v="32"/>
    <n v="14"/>
    <s v="Non Weight Bearing Pathway"/>
    <s v="Placement or home based support to speed up discharges for NWB patients"/>
    <x v="8"/>
    <s v="Other"/>
    <s v="support to speed up discharges for NWB patients (demand led, budget is actual spend?)"/>
    <x v="3"/>
    <s v=""/>
    <x v="1"/>
    <s v="0.5"/>
    <s v="0.5"/>
    <x v="2"/>
    <x v="0"/>
    <n v="32833.760000000002"/>
    <x v="0"/>
  </r>
  <r>
    <x v="0"/>
    <x v="32"/>
    <x v="5"/>
    <n v="15"/>
    <x v="32"/>
    <n v="15"/>
    <s v="MICES/MICRS Commissioning Posts"/>
    <s v="Joint Commission Team"/>
    <x v="9"/>
    <s v="Joint commissioning infrastructure"/>
    <s v=""/>
    <x v="5"/>
    <s v="Joint Commissioning Team"/>
    <x v="1"/>
    <s v="0.5"/>
    <s v="0.5"/>
    <x v="1"/>
    <x v="0"/>
    <n v="153848.04999999999"/>
    <x v="0"/>
  </r>
  <r>
    <x v="0"/>
    <x v="32"/>
    <x v="5"/>
    <n v="16"/>
    <x v="32"/>
    <n v="16"/>
    <s v="Domestic Abuse Key worker"/>
    <s v="Domestic Abuse Key worker"/>
    <x v="0"/>
    <s v="Other"/>
    <s v="Domestic Abuse Key worker  "/>
    <x v="0"/>
    <s v=""/>
    <x v="1"/>
    <s v="0.5"/>
    <s v="0.5"/>
    <x v="1"/>
    <x v="0"/>
    <n v="50000"/>
    <x v="0"/>
  </r>
  <r>
    <x v="0"/>
    <x v="32"/>
    <x v="5"/>
    <n v="17"/>
    <x v="32"/>
    <n v="17"/>
    <s v="Mental Health Peer Support"/>
    <s v="Mental Health Peer Support"/>
    <x v="0"/>
    <s v="Other"/>
    <s v="Mental Health Peer Support  "/>
    <x v="0"/>
    <s v=""/>
    <x v="1"/>
    <s v="0.5"/>
    <s v="0.5"/>
    <x v="0"/>
    <x v="0"/>
    <n v="43724.800000000003"/>
    <x v="0"/>
  </r>
  <r>
    <x v="0"/>
    <x v="32"/>
    <x v="5"/>
    <n v="18"/>
    <x v="32"/>
    <n v="18"/>
    <s v="Mental Health Matters"/>
    <s v="Mental Health Helpline"/>
    <x v="0"/>
    <s v="Other"/>
    <s v="Mental Health Support"/>
    <x v="0"/>
    <s v=""/>
    <x v="1"/>
    <s v="0.5"/>
    <s v="0.5"/>
    <x v="1"/>
    <x v="0"/>
    <n v="12850"/>
    <x v="0"/>
  </r>
  <r>
    <x v="0"/>
    <x v="32"/>
    <x v="5"/>
    <n v="19"/>
    <x v="32"/>
    <n v="19"/>
    <s v="Funding to support discharge pathways"/>
    <s v="additional staff to aid discharges"/>
    <x v="3"/>
    <s v="Care navigation and planning"/>
    <s v=""/>
    <x v="0"/>
    <s v=""/>
    <x v="0"/>
    <s v=""/>
    <s v=""/>
    <x v="1"/>
    <x v="0"/>
    <n v="163112"/>
    <x v="0"/>
  </r>
  <r>
    <x v="0"/>
    <x v="32"/>
    <x v="5"/>
    <n v="20"/>
    <x v="32"/>
    <n v="20"/>
    <s v="AMHPS"/>
    <s v="Additional AMHP support"/>
    <x v="3"/>
    <s v="Assessment teams/joint assessment"/>
    <s v=""/>
    <x v="0"/>
    <s v=""/>
    <x v="0"/>
    <s v=""/>
    <s v=""/>
    <x v="1"/>
    <x v="0"/>
    <n v="99750"/>
    <x v="0"/>
  </r>
  <r>
    <x v="0"/>
    <x v="32"/>
    <x v="5"/>
    <n v="21"/>
    <x v="32"/>
    <n v="21"/>
    <s v="DOLS and Liberty Safeguarding protection"/>
    <s v="Additional support to enable DoLS assessments to be undertakena and preparation for LPS"/>
    <x v="3"/>
    <s v="Assessment teams/joint assessment"/>
    <s v=""/>
    <x v="0"/>
    <s v=""/>
    <x v="0"/>
    <s v=""/>
    <s v=""/>
    <x v="1"/>
    <x v="0"/>
    <n v="137000"/>
    <x v="0"/>
  </r>
  <r>
    <x v="0"/>
    <x v="32"/>
    <x v="5"/>
    <n v="22"/>
    <x v="32"/>
    <n v="22"/>
    <s v="Medway Integrated Community Equipment Service"/>
    <s v="Community Equipment Service"/>
    <x v="1"/>
    <s v="Community based equipment"/>
    <s v=""/>
    <x v="1"/>
    <s v=""/>
    <x v="1"/>
    <s v="0.5"/>
    <s v="0.5"/>
    <x v="2"/>
    <x v="0"/>
    <n v="1100000"/>
    <x v="0"/>
  </r>
  <r>
    <x v="0"/>
    <x v="32"/>
    <x v="5"/>
    <n v="23"/>
    <x v="32"/>
    <n v="23"/>
    <s v="Medway Integrated Community Equipment Service"/>
    <s v="Community Equipment Service"/>
    <x v="1"/>
    <s v="Community based equipment"/>
    <s v=""/>
    <x v="0"/>
    <s v=""/>
    <x v="1"/>
    <s v="0.5"/>
    <s v="0.5"/>
    <x v="2"/>
    <x v="0"/>
    <n v="1100000"/>
    <x v="0"/>
  </r>
  <r>
    <x v="0"/>
    <x v="32"/>
    <x v="5"/>
    <n v="24"/>
    <x v="32"/>
    <n v="24"/>
    <s v="Medway Intermediate Care Reablement Service (Platters beds)"/>
    <s v="Intermediate Care service"/>
    <x v="5"/>
    <s v="Bed-based intermediate care with reablement (to support discharge)"/>
    <s v=""/>
    <x v="1"/>
    <s v=""/>
    <x v="1"/>
    <s v="0.5"/>
    <s v="0.5"/>
    <x v="0"/>
    <x v="0"/>
    <n v="599378.85"/>
    <x v="0"/>
  </r>
  <r>
    <x v="0"/>
    <x v="32"/>
    <x v="5"/>
    <n v="25"/>
    <x v="32"/>
    <n v="25"/>
    <s v="Medway Intermediate Care Reablement Service (Brittania)"/>
    <s v="Intermediate Care service"/>
    <x v="5"/>
    <s v="Bed-based intermediate care with reablement (to support discharge)"/>
    <s v=""/>
    <x v="1"/>
    <s v=""/>
    <x v="1"/>
    <s v="0.5"/>
    <s v="0.5"/>
    <x v="3"/>
    <x v="0"/>
    <n v="2137000"/>
    <x v="0"/>
  </r>
  <r>
    <x v="0"/>
    <x v="32"/>
    <x v="5"/>
    <n v="26"/>
    <x v="32"/>
    <n v="26"/>
    <s v="Medway Intermediate Care Reablement Service"/>
    <s v="Intermediate Care service"/>
    <x v="4"/>
    <s v="Reablement at home (to support discharge) "/>
    <s v=""/>
    <x v="1"/>
    <s v=""/>
    <x v="1"/>
    <s v="0.5"/>
    <s v="0.5"/>
    <x v="3"/>
    <x v="0"/>
    <n v="1968000"/>
    <x v="0"/>
  </r>
  <r>
    <x v="0"/>
    <x v="32"/>
    <x v="5"/>
    <n v="27"/>
    <x v="32"/>
    <n v="27"/>
    <s v="Innovation, fee uplifts &amp; crisis response"/>
    <s v="Joint Commissioning"/>
    <x v="8"/>
    <s v="Other"/>
    <s v="Fund to support response to crisis in H&amp;SC system and mitigate the impact of rising costs"/>
    <x v="0"/>
    <s v="Fund to allow us to be responsive to rising costs and crisis events"/>
    <x v="1"/>
    <s v="0.5"/>
    <s v="0.5"/>
    <x v="1"/>
    <x v="0"/>
    <n v="1750000"/>
    <x v="0"/>
  </r>
  <r>
    <x v="0"/>
    <x v="32"/>
    <x v="5"/>
    <n v="28"/>
    <x v="32"/>
    <n v="28"/>
    <s v="Disabled Facilities Grant"/>
    <s v="Adaptations"/>
    <x v="13"/>
    <s v="Adaptations, including statutory DFG grants"/>
    <s v=""/>
    <x v="5"/>
    <s v="Housing"/>
    <x v="0"/>
    <s v=""/>
    <s v=""/>
    <x v="1"/>
    <x v="2"/>
    <n v="2470674"/>
    <x v="0"/>
  </r>
  <r>
    <x v="0"/>
    <x v="32"/>
    <x v="5"/>
    <n v="29"/>
    <x v="32"/>
    <n v="29"/>
    <s v="Facilitating hospital Discharge"/>
    <s v="additional staff to aid discharges"/>
    <x v="3"/>
    <s v="Assessment teams/joint assessment"/>
    <s v=""/>
    <x v="0"/>
    <s v=""/>
    <x v="0"/>
    <s v=""/>
    <s v=""/>
    <x v="1"/>
    <x v="3"/>
    <n v="200000"/>
    <x v="0"/>
  </r>
  <r>
    <x v="0"/>
    <x v="32"/>
    <x v="5"/>
    <n v="30"/>
    <x v="32"/>
    <n v="30"/>
    <s v="Stabilising the Care market"/>
    <s v="Contribution to cost of historic increases in care fees "/>
    <x v="6"/>
    <s v="Other"/>
    <s v="Fee uplifts, Cost of care increases"/>
    <x v="0"/>
    <s v=""/>
    <x v="0"/>
    <s v=""/>
    <s v=""/>
    <x v="2"/>
    <x v="3"/>
    <n v="3454116"/>
    <x v="0"/>
  </r>
  <r>
    <x v="0"/>
    <x v="32"/>
    <x v="5"/>
    <n v="31"/>
    <x v="32"/>
    <n v="31"/>
    <s v="Managing demand on Social Care"/>
    <s v="Cost of Placements"/>
    <x v="16"/>
    <s v="Learning disability"/>
    <s v="ASC"/>
    <x v="0"/>
    <s v=""/>
    <x v="0"/>
    <s v=""/>
    <s v=""/>
    <x v="2"/>
    <x v="3"/>
    <n v="1351350"/>
    <x v="0"/>
  </r>
  <r>
    <x v="0"/>
    <x v="32"/>
    <x v="5"/>
    <n v="32"/>
    <x v="32"/>
    <n v="32"/>
    <s v="Managing demand on Social Care"/>
    <s v="Cost of Placements"/>
    <x v="16"/>
    <s v="Nursing home"/>
    <s v="ASC"/>
    <x v="0"/>
    <s v=""/>
    <x v="0"/>
    <s v=""/>
    <s v=""/>
    <x v="2"/>
    <x v="3"/>
    <n v="2302043"/>
    <x v="0"/>
  </r>
  <r>
    <x v="0"/>
    <x v="32"/>
    <x v="5"/>
    <n v="33"/>
    <x v="32"/>
    <n v="33"/>
    <s v="Carers Direct Payments  Overall spend is £1.6m - propsal to fund from BCF (if agreed delete scheme 6)"/>
    <s v="Carers Support - Direct Payments"/>
    <x v="12"/>
    <s v="Carer advice and support related to Care Act duties"/>
    <s v=""/>
    <x v="0"/>
    <s v=""/>
    <x v="1"/>
    <s v="0.5"/>
    <s v="0.5"/>
    <x v="0"/>
    <x v="0"/>
    <n v="1100000"/>
    <x v="0"/>
  </r>
  <r>
    <x v="0"/>
    <x v="32"/>
    <x v="5"/>
    <n v="34"/>
    <x v="32"/>
    <n v="34"/>
    <s v="Step down beds"/>
    <s v="discharge to assess"/>
    <x v="16"/>
    <s v="Nursing home"/>
    <s v=""/>
    <x v="1"/>
    <s v=""/>
    <x v="2"/>
    <s v=""/>
    <s v=""/>
    <x v="6"/>
    <x v="1"/>
    <n v="2082633"/>
    <x v="0"/>
  </r>
  <r>
    <x v="0"/>
    <x v="32"/>
    <x v="5"/>
    <n v="35"/>
    <x v="32"/>
    <n v="35"/>
    <s v="Short Term winter beds"/>
    <s v="discharge to assess"/>
    <x v="16"/>
    <s v="Nursing home"/>
    <s v=""/>
    <x v="0"/>
    <s v=""/>
    <x v="0"/>
    <s v=""/>
    <s v=""/>
    <x v="2"/>
    <x v="5"/>
    <n v="125000"/>
    <x v="0"/>
  </r>
  <r>
    <x v="0"/>
    <x v="32"/>
    <x v="5"/>
    <n v="36"/>
    <x v="32"/>
    <n v="36"/>
    <s v="Short term winter beds complex"/>
    <s v="discharge to assess"/>
    <x v="16"/>
    <s v="Nursing home"/>
    <s v=""/>
    <x v="0"/>
    <s v=""/>
    <x v="0"/>
    <s v=""/>
    <s v=""/>
    <x v="2"/>
    <x v="5"/>
    <n v="125000"/>
    <x v="0"/>
  </r>
  <r>
    <x v="0"/>
    <x v="32"/>
    <x v="5"/>
    <n v="37"/>
    <x v="32"/>
    <n v="37"/>
    <s v="Agency staff for reablement"/>
    <s v="Intermediate Care service"/>
    <x v="4"/>
    <s v="Reablement at home (to support discharge) "/>
    <s v=""/>
    <x v="0"/>
    <s v=""/>
    <x v="0"/>
    <s v=""/>
    <s v=""/>
    <x v="3"/>
    <x v="5"/>
    <n v="120000"/>
    <x v="0"/>
  </r>
  <r>
    <x v="0"/>
    <x v="32"/>
    <x v="5"/>
    <n v="38"/>
    <x v="32"/>
    <n v="38"/>
    <s v="domiciliary care packages"/>
    <s v="Home Care"/>
    <x v="7"/>
    <s v="Short term domiciliary care (without reablement input)"/>
    <s v=""/>
    <x v="0"/>
    <s v=""/>
    <x v="0"/>
    <s v=""/>
    <s v=""/>
    <x v="2"/>
    <x v="5"/>
    <n v="50000"/>
    <x v="0"/>
  </r>
  <r>
    <x v="0"/>
    <x v="32"/>
    <x v="5"/>
    <n v="39"/>
    <x v="32"/>
    <n v="39"/>
    <s v="Additional or redeployed capacity to undertake assessments"/>
    <s v="Workforce"/>
    <x v="18"/>
    <s v=""/>
    <s v=""/>
    <x v="0"/>
    <s v=""/>
    <x v="0"/>
    <s v=""/>
    <s v=""/>
    <x v="1"/>
    <x v="5"/>
    <n v="200000"/>
    <x v="0"/>
  </r>
  <r>
    <x v="0"/>
    <x v="32"/>
    <x v="5"/>
    <n v="40"/>
    <x v="32"/>
    <n v="40"/>
    <s v="Brokerage"/>
    <s v="Placement or home care brokerage"/>
    <x v="8"/>
    <s v="Early Discharge Planning"/>
    <s v=""/>
    <x v="0"/>
    <s v=""/>
    <x v="0"/>
    <s v=""/>
    <s v=""/>
    <x v="1"/>
    <x v="5"/>
    <n v="50000"/>
    <x v="0"/>
  </r>
  <r>
    <x v="0"/>
    <x v="32"/>
    <x v="5"/>
    <n v="41"/>
    <x v="32"/>
    <n v="41"/>
    <s v="Supporting double handed to single handed care"/>
    <s v="Training package to enable a reduction in care packages to single handed care"/>
    <x v="15"/>
    <s v="Physical health/wellbeing"/>
    <s v=""/>
    <x v="0"/>
    <s v=""/>
    <x v="0"/>
    <s v=""/>
    <s v=""/>
    <x v="1"/>
    <x v="5"/>
    <n v="40000"/>
    <x v="0"/>
  </r>
  <r>
    <x v="0"/>
    <x v="32"/>
    <x v="5"/>
    <n v="42"/>
    <x v="32"/>
    <n v="42"/>
    <s v="Assistive Technology"/>
    <s v="Assistive technology to support discharge"/>
    <x v="1"/>
    <s v="Assistive technologies including telecare"/>
    <s v=""/>
    <x v="0"/>
    <s v=""/>
    <x v="0"/>
    <s v=""/>
    <s v=""/>
    <x v="1"/>
    <x v="5"/>
    <n v="80000"/>
    <x v="0"/>
  </r>
  <r>
    <x v="0"/>
    <x v="32"/>
    <x v="5"/>
    <n v="43"/>
    <x v="32"/>
    <n v="43"/>
    <s v="Contingency for winter surge "/>
    <s v="Monitoring and responding to system demand"/>
    <x v="8"/>
    <s v="Monitoring and responding to system demand and capacity"/>
    <s v=""/>
    <x v="0"/>
    <s v=""/>
    <x v="0"/>
    <s v=""/>
    <s v=""/>
    <x v="1"/>
    <x v="5"/>
    <n v="234501"/>
    <x v="0"/>
  </r>
  <r>
    <x v="0"/>
    <x v="32"/>
    <x v="5"/>
    <n v="44"/>
    <x v="32"/>
    <n v="44"/>
    <s v="National conditions 2 &amp; 3"/>
    <s v="Monitoring and responding to system demand and reducing falls in over 65 age group"/>
    <x v="8"/>
    <s v="Monitoring and responding to system demand and capacity"/>
    <s v=""/>
    <x v="5"/>
    <s v="Spend TBC"/>
    <x v="1"/>
    <s v="0.5"/>
    <s v="0.5"/>
    <x v="2"/>
    <x v="0"/>
    <n v="983265"/>
    <x v="0"/>
  </r>
  <r>
    <x v="0"/>
    <x v="32"/>
    <x v="5"/>
    <n v="45"/>
    <x v="32"/>
    <n v="45"/>
    <s v="National conditions 2 &amp; 3  Year 2024/25 only"/>
    <s v="Monitoring and responding to system demand"/>
    <x v="8"/>
    <s v="Monitoring and responding to system demand and capacity"/>
    <s v=""/>
    <x v="5"/>
    <s v="Spend TBC"/>
    <x v="1"/>
    <s v="0.5"/>
    <s v="0.5"/>
    <x v="2"/>
    <x v="0"/>
    <n v="1610486"/>
    <x v="0"/>
  </r>
  <r>
    <x v="0"/>
    <x v="32"/>
    <x v="5"/>
    <n v="46"/>
    <x v="32"/>
    <n v="46"/>
    <s v="VCS Infrastructure Contract from 01/2024 agreed at JCMG 04/23"/>
    <s v="Support to VCS to ensure sustainability of VCS sector and availability of community services"/>
    <x v="8"/>
    <s v="Monitoring and responding to system demand and capacity"/>
    <s v=""/>
    <x v="5"/>
    <s v="VCS Infrastructure Support"/>
    <x v="1"/>
    <s v="0.5"/>
    <s v="0.5"/>
    <x v="0"/>
    <x v="0"/>
    <n v="128000"/>
    <x v="0"/>
  </r>
  <r>
    <x v="0"/>
    <x v="32"/>
    <x v="5"/>
    <n v="47"/>
    <x v="32"/>
    <n v="47"/>
    <s v="Uplift to Healthwatch from 01/2024 agreed at JCMG 04/23"/>
    <s v="Increase to top up Healthwatch Government Grant"/>
    <x v="8"/>
    <s v="Engagement and Choice"/>
    <s v=""/>
    <x v="5"/>
    <s v="Uplift for healthwatch"/>
    <x v="0"/>
    <s v="1"/>
    <s v=""/>
    <x v="0"/>
    <x v="0"/>
    <n v="16000"/>
    <x v="0"/>
  </r>
  <r>
    <x v="0"/>
    <x v="33"/>
    <x v="5"/>
    <n v="1"/>
    <x v="33"/>
    <n v="69"/>
    <s v="D2A social worker "/>
    <s v="To support with complex pathway 3 / D2A discharges within the Adult Community Team_x000a_Previous scheme run shows the resource is better allocated towards complex D2A instead of facilitating discharge from A&amp;E._x000a__x000a_Additional staff needed to support community tea"/>
    <x v="8"/>
    <s v="Home First/Discharge to Assess - process support/core costs"/>
    <s v=""/>
    <x v="0"/>
    <s v=""/>
    <x v="0"/>
    <s v=""/>
    <s v=""/>
    <x v="1"/>
    <x v="1"/>
    <n v="75000"/>
    <x v="0"/>
  </r>
  <r>
    <x v="0"/>
    <x v="33"/>
    <x v="5"/>
    <n v="2"/>
    <x v="33"/>
    <n v="70"/>
    <s v="Care Home Physiotherapy "/>
    <s v="To provide physiotherapy and reablement to people returning to a care home placement following hospital discharge._x000a__x000a_To support activity leads in the care homes with appropriate exercise_x000a__x000a_Proposal to extend for 9 months, reviewing the pilot and then seekin"/>
    <x v="5"/>
    <s v="Bed-based intermediate care with rehabilitation (to support discharge)"/>
    <s v=""/>
    <x v="1"/>
    <s v=""/>
    <x v="2"/>
    <s v=""/>
    <s v=""/>
    <x v="3"/>
    <x v="5"/>
    <n v="70864"/>
    <x v="0"/>
  </r>
  <r>
    <x v="0"/>
    <x v="33"/>
    <x v="5"/>
    <n v="3"/>
    <x v="33"/>
    <n v="71"/>
    <s v="CMHTOA Pathway 3"/>
    <s v="To provide complex pathway 3 and D2A assessments for people in the Mental Health Older Age team"/>
    <x v="8"/>
    <s v="Home First/Discharge to Assess - process support/core costs"/>
    <s v=""/>
    <x v="0"/>
    <s v=""/>
    <x v="0"/>
    <s v=""/>
    <s v=""/>
    <x v="1"/>
    <x v="1"/>
    <n v="150000"/>
    <x v="0"/>
  </r>
  <r>
    <x v="0"/>
    <x v="33"/>
    <x v="5"/>
    <n v="4"/>
    <x v="33"/>
    <n v="72"/>
    <s v="Assistive Technology grab bags "/>
    <s v="To provide people with monitoring equipment at the point of hospital discharge_x000a__x000a_Improve patients’ confidence on discharge from hospital._x000a__x000a_Supports with Bracknell Forest Council’s pursuit for an improved technology first approach."/>
    <x v="1"/>
    <s v="Assistive technologies including telecare"/>
    <s v=""/>
    <x v="0"/>
    <s v=""/>
    <x v="0"/>
    <s v=""/>
    <s v=""/>
    <x v="1"/>
    <x v="1"/>
    <n v="33785"/>
    <x v="0"/>
  </r>
  <r>
    <x v="0"/>
    <x v="33"/>
    <x v="5"/>
    <n v="5"/>
    <x v="33"/>
    <n v="73"/>
    <s v="Complex Homecare"/>
    <s v="To provide complex packages of homecare to ensure and support hospital discharge_x000a__x000a_Supports swifter discharges from the acutes with a quick step up of complex packages of home care._x000a__x000a_POCs have been sourced and started within 24hrs which helps to speed up d"/>
    <x v="7"/>
    <s v="Domiciliary care to support hospital discharge (Discharge to Assess pathway 1)"/>
    <s v=""/>
    <x v="0"/>
    <s v=""/>
    <x v="0"/>
    <s v=""/>
    <s v=""/>
    <x v="2"/>
    <x v="1"/>
    <n v="50000"/>
    <x v="0"/>
  </r>
  <r>
    <x v="0"/>
    <x v="33"/>
    <x v="5"/>
    <n v="6"/>
    <x v="33"/>
    <n v="74"/>
    <s v="Temporary accommodation and home preparation "/>
    <s v="To provide temporary accommodation for a person who is medically fit for discharge, whilst their home is prepared for safe habitation._x000a_Prevent unnecessary admission into residential care._x000a__x000a_Enable early intervention, promote, and encourage independence wit"/>
    <x v="2"/>
    <s v=""/>
    <s v=""/>
    <x v="0"/>
    <s v=""/>
    <x v="0"/>
    <s v=""/>
    <s v=""/>
    <x v="0"/>
    <x v="1"/>
    <n v="48365"/>
    <x v="0"/>
  </r>
  <r>
    <x v="0"/>
    <x v="33"/>
    <x v="5"/>
    <n v="7"/>
    <x v="33"/>
    <n v="75"/>
    <s v="ICS Discharge Assessor"/>
    <s v="To support discharge from bed-based intermediate care with reablement._x000a_Supported the care home physiotherapy scheme to help people back to care homes"/>
    <x v="5"/>
    <s v="Bed-based intermediate care with reablement (to support discharge)"/>
    <s v=""/>
    <x v="1"/>
    <s v=""/>
    <x v="2"/>
    <s v=""/>
    <s v=""/>
    <x v="3"/>
    <x v="5"/>
    <n v="47921"/>
    <x v="0"/>
  </r>
  <r>
    <x v="0"/>
    <x v="33"/>
    <x v="5"/>
    <n v="8"/>
    <x v="33"/>
    <n v="76"/>
    <s v="Home First Social Worker "/>
    <s v="Dedicated social care to support people to achieve independence following discharge. Track wrap around care provided to support an enhanced home service_x000a__x000a_Facilitate assessment for ongoing care to be undertaken outside of hospital supporting Enhanced Home "/>
    <x v="8"/>
    <s v="Home First/Discharge to Assess - process support/core costs"/>
    <s v=""/>
    <x v="0"/>
    <s v=""/>
    <x v="0"/>
    <s v=""/>
    <s v=""/>
    <x v="1"/>
    <x v="5"/>
    <n v="75000"/>
    <x v="0"/>
  </r>
  <r>
    <x v="0"/>
    <x v="33"/>
    <x v="5"/>
    <n v="9"/>
    <x v="33"/>
    <n v="77"/>
    <s v="support coordinator "/>
    <s v="Based in FPH enhancing communications between Iris, wards and hospital discharge team – supporting the home-first narrative and liaising with families to provide assurance and information "/>
    <x v="8"/>
    <s v="Early Discharge Planning"/>
    <s v=""/>
    <x v="0"/>
    <s v=""/>
    <x v="0"/>
    <s v=""/>
    <s v=""/>
    <x v="1"/>
    <x v="5"/>
    <n v="20000"/>
    <x v="0"/>
  </r>
  <r>
    <x v="0"/>
    <x v="33"/>
    <x v="5"/>
    <n v="10"/>
    <x v="33"/>
    <n v="1"/>
    <s v="Extension of integrated multi-disciplinary care teams"/>
    <s v="Integrated care team - expansion of clusters Matron Post"/>
    <x v="3"/>
    <s v="Care navigation and planning"/>
    <s v=""/>
    <x v="1"/>
    <s v=""/>
    <x v="2"/>
    <s v=""/>
    <s v=""/>
    <x v="3"/>
    <x v="0"/>
    <n v="64285"/>
    <x v="0"/>
  </r>
  <r>
    <x v="0"/>
    <x v="33"/>
    <x v="5"/>
    <n v="11"/>
    <x v="33"/>
    <n v="1"/>
    <s v="Extension of integrated multi-disciplinary care teams"/>
    <s v="Integrated care team - expansion of clusters (CCG costs): Mental Health worker 0.80"/>
    <x v="3"/>
    <s v="Care navigation and planning"/>
    <s v=""/>
    <x v="1"/>
    <s v=""/>
    <x v="2"/>
    <s v=""/>
    <s v=""/>
    <x v="3"/>
    <x v="0"/>
    <n v="74046"/>
    <x v="0"/>
  </r>
  <r>
    <x v="0"/>
    <x v="33"/>
    <x v="5"/>
    <n v="12"/>
    <x v="33"/>
    <n v="1"/>
    <s v="Extension of integrated multi-disciplinary care teams"/>
    <s v="Integrated care team - expansion of clusters (CCG costs): Case Co-ordinator"/>
    <x v="3"/>
    <s v="Care navigation and planning"/>
    <s v=""/>
    <x v="1"/>
    <s v=""/>
    <x v="2"/>
    <s v=""/>
    <s v=""/>
    <x v="3"/>
    <x v="0"/>
    <n v="47040"/>
    <x v="0"/>
  </r>
  <r>
    <x v="0"/>
    <x v="33"/>
    <x v="5"/>
    <n v="13"/>
    <x v="33"/>
    <n v="1"/>
    <s v="Extension of integrated multi-disciplinary care teams"/>
    <s v="Integrated care team - expansion of clusters (CCG costs): One to one support"/>
    <x v="3"/>
    <s v="Care navigation and planning"/>
    <s v=""/>
    <x v="1"/>
    <s v=""/>
    <x v="2"/>
    <s v=""/>
    <s v=""/>
    <x v="3"/>
    <x v="0"/>
    <n v="40050"/>
    <x v="0"/>
  </r>
  <r>
    <x v="0"/>
    <x v="33"/>
    <x v="5"/>
    <n v="14"/>
    <x v="33"/>
    <m/>
    <m/>
    <s v="Rapid Access Community Clinic - BHFT Contract"/>
    <x v="3"/>
    <s v="Assessment teams/joint assessment"/>
    <s v=""/>
    <x v="1"/>
    <s v=""/>
    <x v="2"/>
    <s v=""/>
    <s v=""/>
    <x v="3"/>
    <x v="0"/>
    <n v="194770"/>
    <x v="0"/>
  </r>
  <r>
    <x v="0"/>
    <x v="33"/>
    <x v="5"/>
    <n v="15"/>
    <x v="33"/>
    <n v="3"/>
    <s v="Falls tier 3"/>
    <s v="AIRS clinic for provision of home oxygen and pulmonary rehabilitation - BHFT CONTRACT"/>
    <x v="10"/>
    <s v="Multidisciplinary teams that are supporting independence, such as anticipatory care"/>
    <s v=""/>
    <x v="1"/>
    <s v=""/>
    <x v="2"/>
    <s v=""/>
    <s v=""/>
    <x v="3"/>
    <x v="0"/>
    <n v="114781"/>
    <x v="0"/>
  </r>
  <r>
    <x v="0"/>
    <x v="33"/>
    <x v="5"/>
    <n v="16"/>
    <x v="33"/>
    <n v="4"/>
    <s v="Integrated respiratory service"/>
    <s v="AIRS clinic for provision of home oxygen and pulmonary rehabilitation - Frimley BCF"/>
    <x v="10"/>
    <s v="Multidisciplinary teams that are supporting independence, such as anticipatory care"/>
    <s v=""/>
    <x v="1"/>
    <s v=""/>
    <x v="2"/>
    <s v=""/>
    <s v=""/>
    <x v="3"/>
    <x v="0"/>
    <n v="88785"/>
    <x v="0"/>
  </r>
  <r>
    <x v="0"/>
    <x v="33"/>
    <x v="5"/>
    <n v="17"/>
    <x v="33"/>
    <n v="4"/>
    <s v="Integrated respiratory service"/>
    <s v="Primary and Community Care Transformation"/>
    <x v="9"/>
    <s v="Integrated models of provision"/>
    <s v=""/>
    <x v="5"/>
    <s v=""/>
    <x v="2"/>
    <s v=""/>
    <s v=""/>
    <x v="4"/>
    <x v="4"/>
    <n v="819000"/>
    <x v="0"/>
  </r>
  <r>
    <x v="0"/>
    <x v="33"/>
    <x v="5"/>
    <n v="18"/>
    <x v="33"/>
    <n v="5"/>
    <s v="Transformation Schemes"/>
    <s v="Posts for Family Safeguarding Model - BFC"/>
    <x v="0"/>
    <s v="Other"/>
    <s v="Support for Families in Need esp around mental health, substance misuse"/>
    <x v="0"/>
    <s v=""/>
    <x v="0"/>
    <s v=""/>
    <s v=""/>
    <x v="1"/>
    <x v="4"/>
    <n v="199000"/>
    <x v="0"/>
  </r>
  <r>
    <x v="0"/>
    <x v="33"/>
    <x v="5"/>
    <n v="19"/>
    <x v="33"/>
    <n v="6"/>
    <s v="Family Safeguarding"/>
    <s v="Posts for Family Safeguarding Model -"/>
    <x v="0"/>
    <s v="Other"/>
    <s v="Support for Families in Need esp around mental health, substance misuse"/>
    <x v="0"/>
    <s v=""/>
    <x v="2"/>
    <s v=""/>
    <s v=""/>
    <x v="4"/>
    <x v="4"/>
    <n v="230658"/>
    <x v="0"/>
  </r>
  <r>
    <x v="0"/>
    <x v="33"/>
    <x v="5"/>
    <n v="20"/>
    <x v="33"/>
    <n v="6"/>
    <s v="Family Safeguarding"/>
    <s v="Short-term support for children, young people with low / moderate MH issues"/>
    <x v="15"/>
    <s v="Mental health /wellbeing"/>
    <s v=""/>
    <x v="2"/>
    <s v=""/>
    <x v="2"/>
    <s v=""/>
    <s v=""/>
    <x v="5"/>
    <x v="4"/>
    <n v="76000"/>
    <x v="0"/>
  </r>
  <r>
    <x v="0"/>
    <x v="33"/>
    <x v="5"/>
    <n v="21"/>
    <x v="33"/>
    <n v="7"/>
    <s v="Getting Help (CAMHS)"/>
    <s v="CCG equipment - joint funded contract for community equipment (Wberks contract)"/>
    <x v="1"/>
    <s v="Community based equipment"/>
    <s v=""/>
    <x v="1"/>
    <s v=""/>
    <x v="2"/>
    <s v=""/>
    <s v=""/>
    <x v="3"/>
    <x v="0"/>
    <n v="597893"/>
    <x v="0"/>
  </r>
  <r>
    <x v="0"/>
    <x v="33"/>
    <x v="5"/>
    <n v="22"/>
    <x v="33"/>
    <n v="8"/>
    <s v="Community Equipment"/>
    <s v="Care Home Quality post (prevent admission / aid discharge and flow) &amp; Swallowfield"/>
    <x v="8"/>
    <s v="Improved discharge to Care Homes"/>
    <s v=""/>
    <x v="0"/>
    <s v=""/>
    <x v="3"/>
    <s v=""/>
    <s v=""/>
    <x v="4"/>
    <x v="0"/>
    <n v="35200"/>
    <x v="0"/>
  </r>
  <r>
    <x v="0"/>
    <x v="33"/>
    <x v="5"/>
    <n v="23"/>
    <x v="33"/>
    <n v="9"/>
    <s v="Care Home Quality"/>
    <s v="Provides up to 6 weeks of support at home after discharge"/>
    <x v="10"/>
    <s v="Low level support for simple hospital discharges (Discharge to Assess pathway 0)"/>
    <s v=""/>
    <x v="0"/>
    <s v=""/>
    <x v="2"/>
    <s v=""/>
    <s v=""/>
    <x v="0"/>
    <x v="0"/>
    <n v="76000"/>
    <x v="0"/>
  </r>
  <r>
    <x v="0"/>
    <x v="33"/>
    <x v="5"/>
    <n v="24"/>
    <x v="33"/>
    <n v="10"/>
    <s v="Red Cross Home from Hospital Service"/>
    <s v="Thames Hospice Care - EOL Night Sitting service"/>
    <x v="15"/>
    <s v="Physical health/wellbeing"/>
    <s v=""/>
    <x v="4"/>
    <s v=""/>
    <x v="2"/>
    <s v=""/>
    <s v=""/>
    <x v="2"/>
    <x v="0"/>
    <n v="150380"/>
    <x v="0"/>
  </r>
  <r>
    <x v="0"/>
    <x v="33"/>
    <x v="5"/>
    <n v="25"/>
    <x v="33"/>
    <n v="11"/>
    <s v="Thames Hospice Care"/>
    <s v="Thames Hospice Care - EOL 24 hour advice line"/>
    <x v="15"/>
    <s v="Physical health/wellbeing"/>
    <s v=""/>
    <x v="4"/>
    <s v=""/>
    <x v="2"/>
    <s v=""/>
    <s v=""/>
    <x v="2"/>
    <x v="0"/>
    <n v="13957"/>
    <x v="0"/>
  </r>
  <r>
    <x v="0"/>
    <x v="33"/>
    <x v="5"/>
    <n v="26"/>
    <x v="33"/>
    <n v="11"/>
    <s v="Thames Hospice Care"/>
    <s v="Integrated IT project"/>
    <x v="9"/>
    <s v="Data Integration"/>
    <s v=""/>
    <x v="5"/>
    <s v="Joint IT"/>
    <x v="2"/>
    <s v=""/>
    <s v=""/>
    <x v="4"/>
    <x v="0"/>
    <n v="200000"/>
    <x v="0"/>
  </r>
  <r>
    <x v="0"/>
    <x v="33"/>
    <x v="5"/>
    <n v="27"/>
    <x v="33"/>
    <n v="12"/>
    <s v="Connected Care"/>
    <s v="Funding so clients can be moved from acute settign prior to funding being agreed. Part reimbursed."/>
    <x v="8"/>
    <s v="Home First/Discharge to Assess - process support/core costs"/>
    <s v=""/>
    <x v="4"/>
    <s v=""/>
    <x v="2"/>
    <s v=""/>
    <s v=""/>
    <x v="4"/>
    <x v="0"/>
    <n v="100000"/>
    <x v="0"/>
  </r>
  <r>
    <x v="0"/>
    <x v="33"/>
    <x v="5"/>
    <n v="28"/>
    <x v="33"/>
    <n v="13"/>
    <s v="Risk contingency pool"/>
    <s v="CSU Analytical Support"/>
    <x v="9"/>
    <s v="Data Integration"/>
    <s v=""/>
    <x v="5"/>
    <s v="Analytical support"/>
    <x v="2"/>
    <s v=""/>
    <s v=""/>
    <x v="4"/>
    <x v="0"/>
    <n v="6197"/>
    <x v="0"/>
  </r>
  <r>
    <x v="0"/>
    <x v="33"/>
    <x v="5"/>
    <n v="29"/>
    <x v="33"/>
    <n v="14"/>
    <s v="Programme Support"/>
    <s v="Rehab beds at Farnham Hospital (BFC)"/>
    <x v="5"/>
    <s v="Bed-based intermediate care with reablement accepting step up and step down users"/>
    <s v=""/>
    <x v="1"/>
    <s v=""/>
    <x v="2"/>
    <s v=""/>
    <s v=""/>
    <x v="6"/>
    <x v="0"/>
    <n v="97799"/>
    <x v="0"/>
  </r>
  <r>
    <x v="0"/>
    <x v="33"/>
    <x v="5"/>
    <n v="30"/>
    <x v="33"/>
    <n v="15"/>
    <s v="Farnham Rehab Beds"/>
    <s v="Inpatient rehabilitation at St Marks and Upton hospitals - BHFT Contract"/>
    <x v="5"/>
    <s v="Bed-based intermediate care with rehabilitation accepting step up and step down users"/>
    <s v=""/>
    <x v="1"/>
    <s v=""/>
    <x v="2"/>
    <s v=""/>
    <s v=""/>
    <x v="6"/>
    <x v="0"/>
    <n v="43599"/>
    <x v="0"/>
  </r>
  <r>
    <x v="0"/>
    <x v="33"/>
    <x v="5"/>
    <n v="31"/>
    <x v="33"/>
    <n v="16"/>
    <s v="St Marks Rehab Beds"/>
    <s v="East Berkshire wide contract with Stroke Association"/>
    <x v="10"/>
    <s v="Other"/>
    <s v="Support for stroke suvivors in the community"/>
    <x v="0"/>
    <s v=""/>
    <x v="2"/>
    <s v=""/>
    <s v=""/>
    <x v="0"/>
    <x v="0"/>
    <n v="13733"/>
    <x v="0"/>
  </r>
  <r>
    <x v="0"/>
    <x v="33"/>
    <x v="5"/>
    <n v="32"/>
    <x v="33"/>
    <n v="17"/>
    <s v="Stroke Support Contract"/>
    <s v="CCG programme support: Integration Programme Mgt Post"/>
    <x v="9"/>
    <s v="Programme management"/>
    <s v=""/>
    <x v="5"/>
    <s v="Programme Support"/>
    <x v="2"/>
    <s v=""/>
    <s v=""/>
    <x v="4"/>
    <x v="0"/>
    <n v="80000"/>
    <x v="0"/>
  </r>
  <r>
    <x v="0"/>
    <x v="33"/>
    <x v="5"/>
    <n v="33"/>
    <x v="33"/>
    <n v="18"/>
    <s v="Programme Support"/>
    <s v="following BC for extending LAP - BHFT Contract"/>
    <x v="3"/>
    <s v="Assessment teams/joint assessment"/>
    <s v=""/>
    <x v="1"/>
    <s v=""/>
    <x v="2"/>
    <s v=""/>
    <s v=""/>
    <x v="4"/>
    <x v="0"/>
    <n v="140664"/>
    <x v="0"/>
  </r>
  <r>
    <x v="0"/>
    <x v="33"/>
    <x v="5"/>
    <n v="34"/>
    <x v="33"/>
    <n v="19"/>
    <s v="Locality Access Points"/>
    <s v="Senior Occupational Therapist and Admin post"/>
    <x v="3"/>
    <s v="Assessment teams/joint assessment"/>
    <s v=""/>
    <x v="1"/>
    <s v=""/>
    <x v="0"/>
    <s v=""/>
    <s v=""/>
    <x v="1"/>
    <x v="0"/>
    <n v="134000"/>
    <x v="0"/>
  </r>
  <r>
    <x v="0"/>
    <x v="33"/>
    <x v="5"/>
    <n v="35"/>
    <x v="33"/>
    <n v="19"/>
    <s v="Locality Access Points"/>
    <s v="Senior Integration Manager"/>
    <x v="9"/>
    <s v="Programme management"/>
    <s v=""/>
    <x v="5"/>
    <s v="Programme Support"/>
    <x v="2"/>
    <s v=""/>
    <s v=""/>
    <x v="4"/>
    <x v="0"/>
    <n v="77462"/>
    <x v="0"/>
  </r>
  <r>
    <x v="0"/>
    <x v="33"/>
    <x v="5"/>
    <n v="36"/>
    <x v="33"/>
    <n v="19"/>
    <s v="Programme support"/>
    <s v=""/>
    <x v="10"/>
    <s v="Low level support for simple hospital discharges (Discharge to Assess pathway 0)"/>
    <s v=""/>
    <x v="0"/>
    <s v=""/>
    <x v="0"/>
    <s v=""/>
    <s v=""/>
    <x v="1"/>
    <x v="0"/>
    <n v="60000"/>
    <x v="0"/>
  </r>
  <r>
    <x v="0"/>
    <x v="33"/>
    <x v="5"/>
    <n v="37"/>
    <x v="33"/>
    <n v="20"/>
    <s v="Extension of integrated multi-disciplinary care teams"/>
    <s v="BF carers support contract; DP to carers"/>
    <x v="12"/>
    <s v="Carer advice and support related to Care Act duties"/>
    <s v=""/>
    <x v="0"/>
    <s v=""/>
    <x v="0"/>
    <s v=""/>
    <s v=""/>
    <x v="1"/>
    <x v="0"/>
    <n v="100000"/>
    <x v="0"/>
  </r>
  <r>
    <x v="0"/>
    <x v="33"/>
    <x v="5"/>
    <n v="38"/>
    <x v="33"/>
    <n v="21"/>
    <s v="Carers' support"/>
    <s v="MH community support"/>
    <x v="10"/>
    <s v="Integrated neighbourhood services"/>
    <s v=""/>
    <x v="2"/>
    <s v=""/>
    <x v="0"/>
    <s v=""/>
    <s v=""/>
    <x v="1"/>
    <x v="0"/>
    <n v="30000"/>
    <x v="0"/>
  </r>
  <r>
    <x v="0"/>
    <x v="33"/>
    <x v="5"/>
    <n v="39"/>
    <x v="33"/>
    <n v="22"/>
    <s v="Community Network"/>
    <s v="Support for children with SEN"/>
    <x v="3"/>
    <s v="Assessment teams/joint assessment"/>
    <s v=""/>
    <x v="0"/>
    <s v=""/>
    <x v="0"/>
    <s v=""/>
    <s v=""/>
    <x v="1"/>
    <x v="0"/>
    <n v="68000"/>
    <x v="0"/>
  </r>
  <r>
    <x v="0"/>
    <x v="33"/>
    <x v="5"/>
    <n v="40"/>
    <x v="33"/>
    <n v="23"/>
    <s v="CDC Unit - Early Years"/>
    <s v="Supporrt for families with young children"/>
    <x v="0"/>
    <s v="Other"/>
    <s v="Preventing Mental Health and Wellbeing issues"/>
    <x v="0"/>
    <s v=""/>
    <x v="0"/>
    <s v=""/>
    <s v=""/>
    <x v="0"/>
    <x v="0"/>
    <n v="13334"/>
    <x v="0"/>
  </r>
  <r>
    <x v="0"/>
    <x v="33"/>
    <x v="5"/>
    <n v="41"/>
    <x v="33"/>
    <n v="24"/>
    <s v="Homestart - Early Help"/>
    <s v="Protecting social care services"/>
    <x v="18"/>
    <s v=""/>
    <s v=""/>
    <x v="0"/>
    <s v=""/>
    <x v="0"/>
    <s v=""/>
    <s v=""/>
    <x v="1"/>
    <x v="0"/>
    <n v="1547309"/>
    <x v="0"/>
  </r>
  <r>
    <x v="0"/>
    <x v="33"/>
    <x v="5"/>
    <n v="42"/>
    <x v="33"/>
    <n v="25"/>
    <s v="Adult Social Care"/>
    <s v="Improved Better Care Fund"/>
    <x v="16"/>
    <s v="Other"/>
    <s v="General support for the Adult Social Care budget"/>
    <x v="0"/>
    <s v=""/>
    <x v="0"/>
    <s v=""/>
    <s v=""/>
    <x v="1"/>
    <x v="3"/>
    <n v="1524876"/>
    <x v="0"/>
  </r>
  <r>
    <x v="0"/>
    <x v="33"/>
    <x v="5"/>
    <n v="43"/>
    <x v="33"/>
    <n v="25"/>
    <s v="Adult Social Care"/>
    <s v="Advocacy and DoLs"/>
    <x v="6"/>
    <s v="Independent Mental Health Advocacy"/>
    <s v=""/>
    <x v="0"/>
    <s v=""/>
    <x v="0"/>
    <s v=""/>
    <s v=""/>
    <x v="1"/>
    <x v="0"/>
    <n v="105000"/>
    <x v="0"/>
  </r>
  <r>
    <x v="0"/>
    <x v="33"/>
    <x v="5"/>
    <n v="44"/>
    <x v="33"/>
    <n v="26"/>
    <s v="Care Act"/>
    <s v="LA equipment - joint funded contract for community equipment; Sensory Needs equipment; OT / other adaptions"/>
    <x v="1"/>
    <s v="Assistive technologies including telecare"/>
    <s v=""/>
    <x v="0"/>
    <s v=""/>
    <x v="0"/>
    <s v=""/>
    <s v=""/>
    <x v="1"/>
    <x v="0"/>
    <n v="518600"/>
    <x v="0"/>
  </r>
  <r>
    <x v="0"/>
    <x v="33"/>
    <x v="5"/>
    <n v="45"/>
    <x v="33"/>
    <n v="27"/>
    <s v="Community Equipment"/>
    <s v="6 week reablement at home service"/>
    <x v="4"/>
    <s v="Reablement at home (to support discharge) "/>
    <s v=""/>
    <x v="0"/>
    <s v=""/>
    <x v="0"/>
    <s v=""/>
    <s v=""/>
    <x v="1"/>
    <x v="0"/>
    <n v="2817325"/>
    <x v="0"/>
  </r>
  <r>
    <x v="0"/>
    <x v="33"/>
    <x v="5"/>
    <n v="46"/>
    <x v="33"/>
    <n v="28"/>
    <s v="Intermediate care"/>
    <s v="Operational Integration Manager"/>
    <x v="18"/>
    <s v=""/>
    <s v=""/>
    <x v="0"/>
    <s v=""/>
    <x v="0"/>
    <s v=""/>
    <s v=""/>
    <x v="1"/>
    <x v="0"/>
    <n v="45860"/>
    <x v="0"/>
  </r>
  <r>
    <x v="0"/>
    <x v="33"/>
    <x v="5"/>
    <n v="47"/>
    <x v="33"/>
    <n v="28"/>
    <s v="Intermediate care"/>
    <s v="EICS Band 4 posts"/>
    <x v="4"/>
    <s v="Reablement at home (to support discharge) "/>
    <s v=""/>
    <x v="0"/>
    <s v=""/>
    <x v="0"/>
    <s v=""/>
    <s v=""/>
    <x v="1"/>
    <x v="0"/>
    <n v="41000"/>
    <x v="0"/>
  </r>
  <r>
    <x v="0"/>
    <x v="33"/>
    <x v="5"/>
    <n v="48"/>
    <x v="33"/>
    <n v="28"/>
    <s v="Intermediate care"/>
    <s v="Home care packages"/>
    <x v="7"/>
    <s v="Domiciliary care packages"/>
    <s v=""/>
    <x v="0"/>
    <s v=""/>
    <x v="0"/>
    <s v=""/>
    <s v=""/>
    <x v="2"/>
    <x v="0"/>
    <n v="225000"/>
    <x v="0"/>
  </r>
  <r>
    <x v="0"/>
    <x v="33"/>
    <x v="5"/>
    <n v="49"/>
    <x v="33"/>
    <n v="29"/>
    <s v="Increase capacity in domiciliary care marker"/>
    <s v="Commissioning"/>
    <x v="9"/>
    <s v="Programme management"/>
    <s v=""/>
    <x v="5"/>
    <s v="Programme Support"/>
    <x v="0"/>
    <s v=""/>
    <s v=""/>
    <x v="1"/>
    <x v="0"/>
    <n v="61200"/>
    <x v="0"/>
  </r>
  <r>
    <x v="0"/>
    <x v="33"/>
    <x v="5"/>
    <n v="50"/>
    <x v="33"/>
    <n v="30"/>
    <s v="Programme Support"/>
    <s v="EB wide contract with Stroke Association"/>
    <x v="10"/>
    <s v="Other"/>
    <s v="Support for stroke suvivors in the community"/>
    <x v="0"/>
    <s v=""/>
    <x v="0"/>
    <s v=""/>
    <s v=""/>
    <x v="0"/>
    <x v="0"/>
    <n v="41850"/>
    <x v="0"/>
  </r>
  <r>
    <x v="0"/>
    <x v="33"/>
    <x v="5"/>
    <n v="51"/>
    <x v="33"/>
    <n v="31"/>
    <s v="Stroke Support Contract"/>
    <m/>
    <x v="21"/>
    <s v=""/>
    <s v=""/>
    <x v="0"/>
    <s v=""/>
    <x v="0"/>
    <s v=""/>
    <s v=""/>
    <x v="1"/>
    <x v="0"/>
    <n v="38000"/>
    <x v="0"/>
  </r>
  <r>
    <x v="0"/>
    <x v="33"/>
    <x v="5"/>
    <n v="52"/>
    <x v="33"/>
    <m/>
    <m/>
    <s v="Assessment suite post"/>
    <x v="1"/>
    <s v="Assistive technologies including telecare"/>
    <s v=""/>
    <x v="0"/>
    <s v=""/>
    <x v="0"/>
    <s v=""/>
    <s v=""/>
    <x v="2"/>
    <x v="2"/>
    <n v="968392"/>
    <x v="0"/>
  </r>
  <r>
    <x v="0"/>
    <x v="33"/>
    <x v="5"/>
    <n v="53"/>
    <x v="33"/>
    <n v="33"/>
    <s v="Assessment Suite"/>
    <s v="Adaptations"/>
    <x v="13"/>
    <s v=""/>
    <s v=""/>
    <x v="0"/>
    <s v=""/>
    <x v="0"/>
    <s v=""/>
    <s v=""/>
    <x v="1"/>
    <x v="4"/>
    <n v="385000"/>
    <x v="0"/>
  </r>
  <r>
    <x v="0"/>
    <x v="33"/>
    <x v="5"/>
    <n v="54"/>
    <x v="33"/>
    <n v="50"/>
    <s v="Disabled Facilities Grants"/>
    <s v="In order to continue effective and timely community support for hospital discharge and to manage significant system pressures, approval was given to extend key staffing roles initially implemented over the winter period through to the end of June."/>
    <x v="18"/>
    <s v=""/>
    <s v=""/>
    <x v="1"/>
    <s v=""/>
    <x v="2"/>
    <s v=""/>
    <s v=""/>
    <x v="3"/>
    <x v="4"/>
    <n v="50000"/>
    <x v="0"/>
  </r>
  <r>
    <x v="0"/>
    <x v="33"/>
    <x v="5"/>
    <n v="55"/>
    <x v="33"/>
    <n v="51"/>
    <s v="Discharge to Assess staffing"/>
    <s v="Following a review of the impact of these additional roles, approval is now sought to continue these on a permanent basis in order to provide a sustainable response to hsopaital discharge, and to be equipped to deal with increased seasonal activitiy."/>
    <x v="11"/>
    <s v="Other"/>
    <s v="To look at Fuel Poverty within borough and help those most at risk"/>
    <x v="0"/>
    <s v=""/>
    <x v="0"/>
    <s v=""/>
    <s v=""/>
    <x v="0"/>
    <x v="4"/>
    <n v="0"/>
    <x v="0"/>
  </r>
  <r>
    <x v="0"/>
    <x v="33"/>
    <x v="5"/>
    <n v="56"/>
    <x v="33"/>
    <n v="52"/>
    <s v="ICS therapies for Heathlands"/>
    <s v="To look at Fuel Poverty within borough and help those most at risk"/>
    <x v="17"/>
    <s v=""/>
    <s v=""/>
    <x v="1"/>
    <s v=""/>
    <x v="0"/>
    <s v=""/>
    <s v=""/>
    <x v="1"/>
    <x v="4"/>
    <n v="60000"/>
    <x v="0"/>
  </r>
  <r>
    <x v="0"/>
    <x v="33"/>
    <x v="5"/>
    <n v="57"/>
    <x v="33"/>
    <n v="53"/>
    <s v="Fuel Poverty"/>
    <s v="Manager to cover weekends to enable hospital discharge"/>
    <x v="3"/>
    <s v="Care navigation and planning"/>
    <s v=""/>
    <x v="4"/>
    <s v=""/>
    <x v="0"/>
    <s v=""/>
    <s v=""/>
    <x v="1"/>
    <x v="4"/>
    <n v="420000"/>
    <x v="0"/>
  </r>
  <r>
    <x v="0"/>
    <x v="33"/>
    <x v="5"/>
    <n v="58"/>
    <x v="33"/>
    <n v="54"/>
    <s v="Weekend manager"/>
    <m/>
    <x v="21"/>
    <s v=""/>
    <s v=""/>
    <x v="4"/>
    <s v=""/>
    <x v="2"/>
    <s v=""/>
    <s v=""/>
    <x v="4"/>
    <x v="4"/>
    <n v="503000"/>
    <x v="0"/>
  </r>
  <r>
    <x v="0"/>
    <x v="33"/>
    <x v="5"/>
    <n v="59"/>
    <x v="33"/>
    <m/>
    <m/>
    <s v="These initiatives form part of all community endeavours to support people to be discharged from hospital as soon as they are medically fit."/>
    <x v="3"/>
    <s v="Other"/>
    <s v="Programme management"/>
    <x v="5"/>
    <s v="Programme Management"/>
    <x v="0"/>
    <s v=""/>
    <s v=""/>
    <x v="1"/>
    <x v="4"/>
    <n v="60000"/>
    <x v="0"/>
  </r>
  <r>
    <x v="0"/>
    <x v="33"/>
    <x v="5"/>
    <n v="60"/>
    <x v="33"/>
    <n v="56"/>
    <s v="BFBC BCF Reserve-Community Initiatives"/>
    <m/>
    <x v="21"/>
    <s v=""/>
    <s v=""/>
    <x v="5"/>
    <s v="Programme Management"/>
    <x v="0"/>
    <s v=""/>
    <s v=""/>
    <x v="1"/>
    <x v="4"/>
    <n v="126000"/>
    <x v="0"/>
  </r>
  <r>
    <x v="0"/>
    <x v="33"/>
    <x v="5"/>
    <n v="61"/>
    <x v="33"/>
    <m/>
    <m/>
    <m/>
    <x v="21"/>
    <s v=""/>
    <s v=""/>
    <x v="5"/>
    <s v="Various"/>
    <x v="0"/>
    <s v=""/>
    <s v=""/>
    <x v="1"/>
    <x v="4"/>
    <n v="600000"/>
    <x v="0"/>
  </r>
  <r>
    <x v="0"/>
    <x v="33"/>
    <x v="5"/>
    <n v="62"/>
    <x v="33"/>
    <m/>
    <m/>
    <s v="This programme is the Bracknell Forest approach to working with communities to facilitate the delivery of key priorities for Bracknell Forest Place and the ICS."/>
    <x v="10"/>
    <s v="Multidisciplinary teams that are supporting independence, such as anticipatory care"/>
    <s v=""/>
    <x v="0"/>
    <s v=""/>
    <x v="0"/>
    <s v=""/>
    <s v=""/>
    <x v="1"/>
    <x v="4"/>
    <n v="48875"/>
    <x v="0"/>
  </r>
  <r>
    <x v="0"/>
    <x v="33"/>
    <x v="5"/>
    <n v="69"/>
    <x v="33"/>
    <n v="64"/>
    <s v="Home Visiting Family Service"/>
    <s v="Home Visiting Family Support Service - offering tailored support to families in response to identified need, through a combination of home visits, funded activities, family group meetings and sign posting to other community services"/>
    <x v="10"/>
    <s v="Other"/>
    <s v="Home Visiting Family Support Service - offering tailored support to families in response to identified need, through a combination of home visits, funded activities, family group meetings and sign posting to other community services"/>
    <x v="1"/>
    <s v=""/>
    <x v="5"/>
    <s v=""/>
    <s v=""/>
    <x v="1"/>
    <x v="4"/>
    <n v="30000"/>
    <x v="0"/>
  </r>
  <r>
    <x v="0"/>
    <x v="33"/>
    <x v="5"/>
    <n v="70"/>
    <x v="33"/>
    <n v="65"/>
    <s v="Enhance Community Mental Health"/>
    <m/>
    <x v="10"/>
    <s v="Integrated neighbourhood services"/>
    <s v=""/>
    <x v="1"/>
    <s v=""/>
    <x v="0"/>
    <s v=""/>
    <s v=""/>
    <x v="1"/>
    <x v="4"/>
    <n v="135000"/>
    <x v="0"/>
  </r>
  <r>
    <x v="0"/>
    <x v="33"/>
    <x v="5"/>
    <n v="71"/>
    <x v="33"/>
    <n v="66"/>
    <s v="Social Worker in Lap"/>
    <s v="To approve the allocation of funding for 2 x Recovery Facilitators within the Bracknell Forest Community Network and 1 x Strategic Development Manager to support with integration and connectivity within community mental health services across Bracknell wi"/>
    <x v="9"/>
    <s v="Workforce development"/>
    <s v=""/>
    <x v="1"/>
    <s v=""/>
    <x v="0"/>
    <s v=""/>
    <s v=""/>
    <x v="1"/>
    <x v="4"/>
    <n v="51000"/>
    <x v="0"/>
  </r>
  <r>
    <x v="0"/>
    <x v="33"/>
    <x v="5"/>
    <n v="73"/>
    <x v="33"/>
    <n v="67"/>
    <s v="Programme Support"/>
    <s v="We are seeking approval for funding to support the costs for 1 FTE Project Management resource to lead the procurement and mobilisation of the East Berkshire Complex Residential Placements Project for 3 local authority partners and Frimley ICB"/>
    <x v="9"/>
    <s v="Programme management"/>
    <s v=""/>
    <x v="1"/>
    <s v=""/>
    <x v="0"/>
    <s v=""/>
    <s v=""/>
    <x v="1"/>
    <x v="4"/>
    <n v="40000"/>
    <x v="0"/>
  </r>
  <r>
    <x v="0"/>
    <x v="33"/>
    <x v="5"/>
    <n v="74"/>
    <x v="33"/>
    <n v="28"/>
    <s v="Intermediate Care"/>
    <s v="6 week reablement at home service"/>
    <x v="4"/>
    <s v="Reablement at home (to support discharge) "/>
    <s v=""/>
    <x v="1"/>
    <s v=""/>
    <x v="0"/>
    <s v=""/>
    <s v=""/>
    <x v="1"/>
    <x v="4"/>
    <n v="1335815"/>
    <x v="0"/>
  </r>
  <r>
    <x v="0"/>
    <x v="33"/>
    <x v="5"/>
    <n v="75"/>
    <x v="33"/>
    <n v="78"/>
    <s v="Contingency"/>
    <s v="Planning for 23/24 spend priorities"/>
    <x v="11"/>
    <s v=""/>
    <s v=""/>
    <x v="5"/>
    <s v=""/>
    <x v="0"/>
    <s v=""/>
    <s v=""/>
    <x v="1"/>
    <x v="0"/>
    <n v="413809"/>
    <x v="0"/>
  </r>
  <r>
    <x v="0"/>
    <x v="33"/>
    <x v="5"/>
    <n v="76"/>
    <x v="33"/>
    <n v="79"/>
    <s v="Contingency"/>
    <s v="Planning for 23/24 spend priorities"/>
    <x v="11"/>
    <s v=""/>
    <s v=""/>
    <x v="5"/>
    <s v=""/>
    <x v="2"/>
    <s v=""/>
    <s v=""/>
    <x v="4"/>
    <x v="0"/>
    <n v="418261"/>
    <x v="0"/>
  </r>
  <r>
    <x v="0"/>
    <x v="33"/>
    <x v="5"/>
    <n v="77"/>
    <x v="33"/>
    <n v="80"/>
    <s v="Contingency"/>
    <s v="Planning for 24/25 spend priorities"/>
    <x v="11"/>
    <s v=""/>
    <s v=""/>
    <x v="7"/>
    <s v=""/>
    <x v="5"/>
    <s v=""/>
    <s v=""/>
    <x v="4"/>
    <x v="1"/>
    <n v="515931"/>
    <x v="0"/>
  </r>
  <r>
    <x v="0"/>
    <x v="34"/>
    <x v="5"/>
    <n v="1"/>
    <x v="34"/>
    <n v="1"/>
    <s v="Under 65 LD residential and supported living"/>
    <s v="Residential Placements"/>
    <x v="16"/>
    <s v="Care home"/>
    <s v=""/>
    <x v="0"/>
    <s v=""/>
    <x v="0"/>
    <s v=""/>
    <s v=""/>
    <x v="2"/>
    <x v="0"/>
    <n v="1610113"/>
    <x v="0"/>
  </r>
  <r>
    <x v="0"/>
    <x v="34"/>
    <x v="5"/>
    <n v="2"/>
    <x v="34"/>
    <n v="2"/>
    <s v="Carers (Payments to Providers)"/>
    <s v="Carers Services"/>
    <x v="6"/>
    <s v="Safeguarding"/>
    <s v=""/>
    <x v="0"/>
    <s v=""/>
    <x v="0"/>
    <s v=""/>
    <s v=""/>
    <x v="2"/>
    <x v="0"/>
    <n v="392293"/>
    <x v="0"/>
  </r>
  <r>
    <x v="0"/>
    <x v="34"/>
    <x v="5"/>
    <n v="3"/>
    <x v="34"/>
    <n v="3"/>
    <s v="Reablement"/>
    <s v="Intermediate Care Services"/>
    <x v="7"/>
    <s v="Domiciliary care packages"/>
    <s v=""/>
    <x v="0"/>
    <s v=""/>
    <x v="0"/>
    <s v=""/>
    <s v=""/>
    <x v="1"/>
    <x v="0"/>
    <n v="481405"/>
    <x v="0"/>
  </r>
  <r>
    <x v="0"/>
    <x v="34"/>
    <x v="5"/>
    <n v="4"/>
    <x v="34"/>
    <n v="31"/>
    <s v="Reablement"/>
    <s v="Intermediate Care Services"/>
    <x v="7"/>
    <s v="Domiciliary care packages"/>
    <s v=""/>
    <x v="0"/>
    <s v=""/>
    <x v="0"/>
    <s v=""/>
    <s v=""/>
    <x v="1"/>
    <x v="3"/>
    <n v="307300"/>
    <x v="0"/>
  </r>
  <r>
    <x v="0"/>
    <x v="34"/>
    <x v="5"/>
    <n v="5"/>
    <x v="34"/>
    <n v="4"/>
    <s v="Memory and cognition over 65"/>
    <s v="Home Care or Domiciliary Care"/>
    <x v="10"/>
    <s v="Integrated neighbourhood services"/>
    <s v=""/>
    <x v="0"/>
    <s v=""/>
    <x v="0"/>
    <s v=""/>
    <s v=""/>
    <x v="2"/>
    <x v="0"/>
    <n v="565782"/>
    <x v="0"/>
  </r>
  <r>
    <x v="0"/>
    <x v="34"/>
    <x v="5"/>
    <n v="6"/>
    <x v="34"/>
    <n v="41"/>
    <s v="Memory and cognition over 65"/>
    <s v="Home Care or Domiciliary Care"/>
    <x v="10"/>
    <s v="Integrated neighbourhood services"/>
    <s v=""/>
    <x v="0"/>
    <s v=""/>
    <x v="0"/>
    <s v=""/>
    <s v=""/>
    <x v="2"/>
    <x v="3"/>
    <n v="34700"/>
    <x v="0"/>
  </r>
  <r>
    <x v="0"/>
    <x v="34"/>
    <x v="5"/>
    <n v="7"/>
    <x v="34"/>
    <n v="42"/>
    <s v="Memory and cognition over 65"/>
    <s v="Residential Placements"/>
    <x v="16"/>
    <s v="Nursing home"/>
    <s v=""/>
    <x v="0"/>
    <s v=""/>
    <x v="0"/>
    <s v=""/>
    <s v=""/>
    <x v="2"/>
    <x v="0"/>
    <n v="52170"/>
    <x v="0"/>
  </r>
  <r>
    <x v="0"/>
    <x v="34"/>
    <x v="5"/>
    <n v="8"/>
    <x v="34"/>
    <n v="5"/>
    <s v="Physical Support over 65"/>
    <s v="Home Care or Domiciliary Care"/>
    <x v="10"/>
    <s v="Integrated neighbourhood services"/>
    <s v=""/>
    <x v="0"/>
    <s v=""/>
    <x v="0"/>
    <s v=""/>
    <s v=""/>
    <x v="2"/>
    <x v="3"/>
    <n v="168800"/>
    <x v="0"/>
  </r>
  <r>
    <x v="0"/>
    <x v="34"/>
    <x v="5"/>
    <n v="9"/>
    <x v="34"/>
    <n v="52"/>
    <s v="Physical Support over 65"/>
    <s v="Home Care or Domiciliary Care"/>
    <x v="10"/>
    <s v="Integrated neighbourhood services"/>
    <s v=""/>
    <x v="0"/>
    <s v=""/>
    <x v="0"/>
    <s v=""/>
    <s v=""/>
    <x v="2"/>
    <x v="0"/>
    <n v="769847"/>
    <x v="0"/>
  </r>
  <r>
    <x v="0"/>
    <x v="34"/>
    <x v="5"/>
    <n v="10"/>
    <x v="34"/>
    <n v="53"/>
    <s v="Physical Support over 65"/>
    <s v="Residential Placements"/>
    <x v="16"/>
    <s v="Nursing home"/>
    <s v=""/>
    <x v="0"/>
    <s v=""/>
    <x v="0"/>
    <s v=""/>
    <s v=""/>
    <x v="2"/>
    <x v="0"/>
    <n v="69237"/>
    <x v="0"/>
  </r>
  <r>
    <x v="0"/>
    <x v="34"/>
    <x v="5"/>
    <n v="11"/>
    <x v="34"/>
    <n v="54"/>
    <s v="Physical Support over 65"/>
    <s v="Residential Placements"/>
    <x v="16"/>
    <s v="Care home"/>
    <s v=""/>
    <x v="0"/>
    <s v=""/>
    <x v="0"/>
    <s v=""/>
    <s v=""/>
    <x v="2"/>
    <x v="0"/>
    <n v="17874"/>
    <x v="0"/>
  </r>
  <r>
    <x v="0"/>
    <x v="34"/>
    <x v="5"/>
    <n v="12"/>
    <x v="34"/>
    <n v="6"/>
    <s v="LA Discharge Funding"/>
    <s v="Support with Hospital Discharge"/>
    <x v="7"/>
    <s v="Domiciliary care to support hospital discharge (Discharge to Assess pathway 1)"/>
    <s v=""/>
    <x v="0"/>
    <s v=""/>
    <x v="0"/>
    <s v=""/>
    <s v=""/>
    <x v="2"/>
    <x v="5"/>
    <n v="188450"/>
    <x v="0"/>
  </r>
  <r>
    <x v="0"/>
    <x v="34"/>
    <x v="5"/>
    <n v="13"/>
    <x v="34"/>
    <n v="61"/>
    <s v="Carers support "/>
    <s v="Carers Services"/>
    <x v="6"/>
    <s v="Safeguarding"/>
    <s v=""/>
    <x v="0"/>
    <s v=""/>
    <x v="0"/>
    <s v=""/>
    <s v=""/>
    <x v="2"/>
    <x v="0"/>
    <n v="415369"/>
    <x v="0"/>
  </r>
  <r>
    <x v="0"/>
    <x v="34"/>
    <x v="5"/>
    <n v="14"/>
    <x v="34"/>
    <n v="62"/>
    <s v="ICB Discharge Funding"/>
    <s v="Support with Hospital Discharge"/>
    <x v="4"/>
    <s v="Reablement at home (to support discharge) "/>
    <s v=""/>
    <x v="0"/>
    <s v=""/>
    <x v="0"/>
    <s v=""/>
    <s v=""/>
    <x v="0"/>
    <x v="1"/>
    <n v="1365869"/>
    <x v="0"/>
  </r>
  <r>
    <x v="0"/>
    <x v="34"/>
    <x v="5"/>
    <n v="15"/>
    <x v="34"/>
    <n v="66"/>
    <s v="Under 65 LD residential and supported living"/>
    <s v="Residential Placements"/>
    <x v="16"/>
    <s v="Care home"/>
    <s v=""/>
    <x v="0"/>
    <s v=""/>
    <x v="0"/>
    <s v=""/>
    <s v=""/>
    <x v="2"/>
    <x v="0"/>
    <n v="1005347"/>
    <x v="0"/>
  </r>
  <r>
    <x v="0"/>
    <x v="34"/>
    <x v="5"/>
    <n v="16"/>
    <x v="34"/>
    <n v="7"/>
    <s v="Over 65's Care Homes"/>
    <s v="Residential Placements"/>
    <x v="16"/>
    <s v="Care home"/>
    <s v=""/>
    <x v="0"/>
    <s v=""/>
    <x v="0"/>
    <s v=""/>
    <s v=""/>
    <x v="1"/>
    <x v="0"/>
    <n v="133505"/>
    <x v="0"/>
  </r>
  <r>
    <x v="0"/>
    <x v="34"/>
    <x v="5"/>
    <n v="17"/>
    <x v="34"/>
    <n v="71"/>
    <s v="Over 65's Care Homes"/>
    <s v="Residential Placements"/>
    <x v="16"/>
    <s v="Supported housing"/>
    <s v=""/>
    <x v="0"/>
    <s v=""/>
    <x v="0"/>
    <s v=""/>
    <s v=""/>
    <x v="1"/>
    <x v="0"/>
    <n v="270036"/>
    <x v="0"/>
  </r>
  <r>
    <x v="0"/>
    <x v="34"/>
    <x v="5"/>
    <n v="18"/>
    <x v="34"/>
    <n v="8"/>
    <s v="Joint Care Pathway"/>
    <s v="Intermediate Care Services"/>
    <x v="7"/>
    <s v="Domiciliary care to support hospital discharge (Discharge to Assess pathway 1)"/>
    <s v=""/>
    <x v="0"/>
    <s v=""/>
    <x v="1"/>
    <s v="0.1"/>
    <s v="0.9"/>
    <x v="1"/>
    <x v="0"/>
    <n v="199057"/>
    <x v="0"/>
  </r>
  <r>
    <x v="0"/>
    <x v="34"/>
    <x v="5"/>
    <n v="19"/>
    <x v="34"/>
    <n v="81"/>
    <s v="Joint Care Pathway"/>
    <s v="Intermediate Care Services"/>
    <x v="7"/>
    <s v="Domiciliary care to support hospital discharge (Discharge to Assess pathway 1)"/>
    <s v=""/>
    <x v="0"/>
    <s v=""/>
    <x v="1"/>
    <s v="0.1"/>
    <s v="0.9"/>
    <x v="1"/>
    <x v="0"/>
    <n v="281277"/>
    <x v="0"/>
  </r>
  <r>
    <x v="0"/>
    <x v="34"/>
    <x v="5"/>
    <n v="20"/>
    <x v="34"/>
    <n v="82"/>
    <s v="Joint Care Pathway"/>
    <s v="Intermediate Care Services"/>
    <x v="7"/>
    <s v="Domiciliary care to support hospital discharge (Discharge to Assess pathway 1)"/>
    <s v=""/>
    <x v="5"/>
    <s v="Joint Health and Social Care Service"/>
    <x v="1"/>
    <s v="0.1"/>
    <s v="0.9"/>
    <x v="1"/>
    <x v="3"/>
    <n v="217199"/>
    <x v="0"/>
  </r>
  <r>
    <x v="0"/>
    <x v="34"/>
    <x v="5"/>
    <n v="21"/>
    <x v="34"/>
    <n v="83"/>
    <s v="Joint Care Pathway"/>
    <s v="Intermediate Care Services"/>
    <x v="7"/>
    <s v="Domiciliary care to support hospital discharge (Discharge to Assess pathway 1)"/>
    <s v=""/>
    <x v="5"/>
    <s v="Joint Health and Social Care Service"/>
    <x v="1"/>
    <s v="0.1"/>
    <s v="0.9"/>
    <x v="1"/>
    <x v="0"/>
    <n v="234211"/>
    <x v="0"/>
  </r>
  <r>
    <x v="0"/>
    <x v="34"/>
    <x v="5"/>
    <n v="22"/>
    <x v="34"/>
    <n v="84"/>
    <s v="Joint Care Pathway"/>
    <s v="Intermediate Care Services"/>
    <x v="7"/>
    <s v="Domiciliary care to support hospital discharge (Discharge to Assess pathway 1)"/>
    <s v=""/>
    <x v="5"/>
    <s v="Joint Health and Social Care Service"/>
    <x v="1"/>
    <s v="0.1"/>
    <s v="0.9"/>
    <x v="1"/>
    <x v="0"/>
    <n v="557993"/>
    <x v="0"/>
  </r>
  <r>
    <x v="0"/>
    <x v="34"/>
    <x v="5"/>
    <n v="23"/>
    <x v="34"/>
    <n v="9"/>
    <s v="DFG"/>
    <s v="DFG Related Schemes"/>
    <x v="13"/>
    <s v="Adaptations, including statutory DFG grants"/>
    <s v=""/>
    <x v="0"/>
    <s v=""/>
    <x v="0"/>
    <s v=""/>
    <s v=""/>
    <x v="2"/>
    <x v="2"/>
    <n v="2065205"/>
    <x v="0"/>
  </r>
  <r>
    <x v="0"/>
    <x v="34"/>
    <x v="5"/>
    <n v="24"/>
    <x v="34"/>
    <n v="10"/>
    <s v="DTOC Projects"/>
    <s v="Mental Health Link Worker"/>
    <x v="8"/>
    <s v="Early Discharge Planning"/>
    <s v=""/>
    <x v="0"/>
    <s v=""/>
    <x v="0"/>
    <s v=""/>
    <s v=""/>
    <x v="2"/>
    <x v="3"/>
    <n v="60000"/>
    <x v="0"/>
  </r>
  <r>
    <x v="0"/>
    <x v="34"/>
    <x v="5"/>
    <n v="25"/>
    <x v="34"/>
    <n v="11"/>
    <s v="DTOC projects"/>
    <s v="EDS"/>
    <x v="8"/>
    <s v="Early Discharge Planning"/>
    <s v=""/>
    <x v="0"/>
    <s v=""/>
    <x v="0"/>
    <s v=""/>
    <s v=""/>
    <x v="1"/>
    <x v="3"/>
    <n v="6000"/>
    <x v="0"/>
  </r>
  <r>
    <x v="0"/>
    <x v="34"/>
    <x v="5"/>
    <n v="26"/>
    <x v="34"/>
    <n v="12"/>
    <s v="CHC Reviews"/>
    <s v="CHC review"/>
    <x v="11"/>
    <s v=""/>
    <s v=""/>
    <x v="0"/>
    <s v=""/>
    <x v="0"/>
    <s v=""/>
    <s v=""/>
    <x v="2"/>
    <x v="4"/>
    <n v="0"/>
    <x v="0"/>
  </r>
  <r>
    <x v="0"/>
    <x v="34"/>
    <x v="5"/>
    <n v="27"/>
    <x v="34"/>
    <n v="13"/>
    <s v="Locality Lead"/>
    <s v="BCF Lead"/>
    <x v="11"/>
    <s v=""/>
    <s v=""/>
    <x v="0"/>
    <s v=""/>
    <x v="1"/>
    <s v="0"/>
    <s v="1"/>
    <x v="1"/>
    <x v="0"/>
    <n v="97093"/>
    <x v="0"/>
  </r>
  <r>
    <x v="0"/>
    <x v="34"/>
    <x v="5"/>
    <n v="28"/>
    <x v="34"/>
    <n v="13"/>
    <s v="CHC Reviews"/>
    <s v="CHC review"/>
    <x v="11"/>
    <s v=""/>
    <s v=""/>
    <x v="0"/>
    <s v=""/>
    <x v="0"/>
    <s v="0"/>
    <s v=""/>
    <x v="1"/>
    <x v="0"/>
    <n v="0"/>
    <x v="0"/>
  </r>
  <r>
    <x v="0"/>
    <x v="34"/>
    <x v="5"/>
    <n v="29"/>
    <x v="34"/>
    <n v="141"/>
    <s v="BCF Data Analyst"/>
    <s v="Other"/>
    <x v="8"/>
    <s v="Early Discharge Planning"/>
    <s v=""/>
    <x v="0"/>
    <s v=""/>
    <x v="0"/>
    <s v=""/>
    <s v=""/>
    <x v="1"/>
    <x v="0"/>
    <n v="24853"/>
    <x v="0"/>
  </r>
  <r>
    <x v="0"/>
    <x v="34"/>
    <x v="5"/>
    <n v="30"/>
    <x v="34"/>
    <n v="15"/>
    <s v="IMHA and Veterans"/>
    <s v="Prevention/Early intervention"/>
    <x v="0"/>
    <s v="Risk Stratification"/>
    <s v=""/>
    <x v="0"/>
    <s v=""/>
    <x v="0"/>
    <s v=""/>
    <s v=""/>
    <x v="0"/>
    <x v="0"/>
    <n v="58462"/>
    <x v="0"/>
  </r>
  <r>
    <x v="0"/>
    <x v="34"/>
    <x v="5"/>
    <n v="31"/>
    <x v="34"/>
    <n v="17"/>
    <s v="BHFT Contract"/>
    <s v="Intermediate Care Services (Reablement)"/>
    <x v="7"/>
    <s v="Domiciliary care to support hospital discharge (Discharge to Assess pathway 1)"/>
    <s v=""/>
    <x v="1"/>
    <s v=""/>
    <x v="2"/>
    <s v=""/>
    <s v=""/>
    <x v="3"/>
    <x v="0"/>
    <n v="1022682"/>
    <x v="0"/>
  </r>
  <r>
    <x v="0"/>
    <x v="34"/>
    <x v="5"/>
    <n v="32"/>
    <x v="34"/>
    <n v="18"/>
    <s v="BW PMO"/>
    <s v="Share of cross Berkshire West Programme Management"/>
    <x v="9"/>
    <s v="Programme management"/>
    <s v=""/>
    <x v="5"/>
    <s v="ICB"/>
    <x v="2"/>
    <s v=""/>
    <s v=""/>
    <x v="4"/>
    <x v="0"/>
    <n v="85771"/>
    <x v="0"/>
  </r>
  <r>
    <x v="0"/>
    <x v="34"/>
    <x v="5"/>
    <n v="33"/>
    <x v="34"/>
    <n v="19"/>
    <s v="CCG Continency"/>
    <s v="Share of cross Berkshire West Contingency Funding"/>
    <x v="11"/>
    <s v=""/>
    <s v=""/>
    <x v="5"/>
    <s v="contingency"/>
    <x v="2"/>
    <s v=""/>
    <s v=""/>
    <x v="4"/>
    <x v="0"/>
    <n v="0"/>
    <x v="0"/>
  </r>
  <r>
    <x v="0"/>
    <x v="34"/>
    <x v="5"/>
    <n v="34"/>
    <x v="34"/>
    <n v="20"/>
    <s v="Risk Share"/>
    <s v="Risk Share"/>
    <x v="11"/>
    <s v=""/>
    <s v=""/>
    <x v="5"/>
    <s v="Risk Share"/>
    <x v="2"/>
    <s v=""/>
    <s v=""/>
    <x v="4"/>
    <x v="0"/>
    <n v="201000"/>
    <x v="0"/>
  </r>
  <r>
    <x v="0"/>
    <x v="34"/>
    <x v="5"/>
    <n v="35"/>
    <x v="34"/>
    <n v="21"/>
    <s v="Care Homes (RRAT) (ICB Hosted scheme)"/>
    <s v="Intermediate Care Services"/>
    <x v="0"/>
    <s v="Risk Stratification"/>
    <s v=""/>
    <x v="1"/>
    <s v=""/>
    <x v="2"/>
    <s v=""/>
    <s v=""/>
    <x v="3"/>
    <x v="0"/>
    <n v="503887"/>
    <x v="0"/>
  </r>
  <r>
    <x v="0"/>
    <x v="34"/>
    <x v="5"/>
    <n v="36"/>
    <x v="34"/>
    <n v="22"/>
    <s v="SCAS falls and frality (ICB Hosted scheme)"/>
    <s v="Cross Berkshire scheme to prevent hospital admissions"/>
    <x v="0"/>
    <s v="Risk Stratification"/>
    <s v=""/>
    <x v="1"/>
    <s v=""/>
    <x v="2"/>
    <s v=""/>
    <s v=""/>
    <x v="3"/>
    <x v="0"/>
    <n v="27000"/>
    <x v="0"/>
  </r>
  <r>
    <x v="0"/>
    <x v="34"/>
    <x v="5"/>
    <n v="37"/>
    <x v="34"/>
    <n v="23"/>
    <s v="Street Triage (ICB Hosted scheme)"/>
    <s v="Reduce the number of section 136's "/>
    <x v="0"/>
    <s v="Risk Stratification"/>
    <s v=""/>
    <x v="2"/>
    <s v=""/>
    <x v="2"/>
    <s v=""/>
    <s v=""/>
    <x v="5"/>
    <x v="0"/>
    <n v="69236"/>
    <x v="0"/>
  </r>
  <r>
    <x v="0"/>
    <x v="34"/>
    <x v="5"/>
    <n v="38"/>
    <x v="34"/>
    <n v="24"/>
    <s v="Connected Care (ICB hosted)"/>
    <s v="Data Integration between Health and Social Care"/>
    <x v="9"/>
    <s v="System IT Interoperability"/>
    <s v=""/>
    <x v="5"/>
    <s v="Joint Health and Social Care Service"/>
    <x v="2"/>
    <s v=""/>
    <s v=""/>
    <x v="2"/>
    <x v="0"/>
    <n v="285000"/>
    <x v="0"/>
  </r>
  <r>
    <x v="0"/>
    <x v="34"/>
    <x v="5"/>
    <n v="39"/>
    <x v="34"/>
    <n v="25"/>
    <s v="CHS"/>
    <s v="Service was commissioned by Acute - now done through LA"/>
    <x v="8"/>
    <s v="Early Discharge Planning"/>
    <s v=""/>
    <x v="0"/>
    <s v=""/>
    <x v="2"/>
    <s v=""/>
    <s v=""/>
    <x v="1"/>
    <x v="0"/>
    <n v="0"/>
    <x v="0"/>
  </r>
  <r>
    <x v="0"/>
    <x v="34"/>
    <x v="5"/>
    <n v="40"/>
    <x v="34"/>
    <n v="26"/>
    <s v="Out of Hospital Services - Speech &amp; Language Therapy"/>
    <s v="Intermediate Care Services"/>
    <x v="0"/>
    <s v="Risk Stratification"/>
    <s v=""/>
    <x v="1"/>
    <s v=""/>
    <x v="2"/>
    <s v=""/>
    <s v=""/>
    <x v="3"/>
    <x v="0"/>
    <n v="86535"/>
    <x v="0"/>
  </r>
  <r>
    <x v="0"/>
    <x v="34"/>
    <x v="5"/>
    <n v="41"/>
    <x v="34"/>
    <n v="27"/>
    <s v="Out of Hospital Services -Care Home in reach"/>
    <s v="Support Care Homes across BW to prevent hospital admissions"/>
    <x v="0"/>
    <s v="Risk Stratification"/>
    <s v=""/>
    <x v="1"/>
    <s v=""/>
    <x v="2"/>
    <s v=""/>
    <s v=""/>
    <x v="3"/>
    <x v="0"/>
    <n v="356627"/>
    <x v="0"/>
  </r>
  <r>
    <x v="0"/>
    <x v="34"/>
    <x v="5"/>
    <n v="42"/>
    <x v="34"/>
    <n v="28"/>
    <s v="Out of Hospital Services - Community Geriatrician"/>
    <s v="Support Care Homes across BW to prevent hospital admissions"/>
    <x v="0"/>
    <s v="Risk Stratification"/>
    <s v=""/>
    <x v="1"/>
    <s v=""/>
    <x v="2"/>
    <s v=""/>
    <s v=""/>
    <x v="3"/>
    <x v="0"/>
    <n v="195358"/>
    <x v="0"/>
  </r>
  <r>
    <x v="0"/>
    <x v="34"/>
    <x v="5"/>
    <n v="43"/>
    <x v="34"/>
    <n v="29"/>
    <s v="Out of Hospital Services - Intermediate Care - Discharge Services"/>
    <s v="Intermediate Care Services"/>
    <x v="7"/>
    <s v="Domiciliary care to support hospital discharge (Discharge to Assess pathway 1)"/>
    <s v=""/>
    <x v="1"/>
    <s v=""/>
    <x v="2"/>
    <s v=""/>
    <s v=""/>
    <x v="3"/>
    <x v="0"/>
    <n v="616231"/>
    <x v="0"/>
  </r>
  <r>
    <x v="0"/>
    <x v="34"/>
    <x v="5"/>
    <n v="44"/>
    <x v="34"/>
    <n v="30"/>
    <s v="Out of Hospital Services - Health Hub"/>
    <s v="Integrated care planning and navigation"/>
    <x v="3"/>
    <s v="Care navigation and planning"/>
    <s v=""/>
    <x v="1"/>
    <s v=""/>
    <x v="2"/>
    <s v=""/>
    <s v=""/>
    <x v="3"/>
    <x v="0"/>
    <n v="452334"/>
    <x v="0"/>
  </r>
  <r>
    <x v="0"/>
    <x v="34"/>
    <x v="5"/>
    <n v="45"/>
    <x v="34"/>
    <n v="31"/>
    <s v="Out of Hospital Service - Intermediate Care night sitting, rapid response"/>
    <s v="Intermediate Care Services"/>
    <x v="4"/>
    <s v="Rehabilitation at home (to support discharge)"/>
    <s v=""/>
    <x v="1"/>
    <s v=""/>
    <x v="2"/>
    <s v=""/>
    <s v=""/>
    <x v="3"/>
    <x v="0"/>
    <n v="852235"/>
    <x v="0"/>
  </r>
  <r>
    <x v="0"/>
    <x v="34"/>
    <x v="5"/>
    <n v="46"/>
    <x v="34"/>
    <n v="42"/>
    <s v="23/25 priority 1 "/>
    <s v=" Recruitment &amp; Retention (Enabler to support BCF Objectives) (using 22-23 Carry Forward WBC and £84k ICB"/>
    <x v="18"/>
    <s v=""/>
    <s v=""/>
    <x v="0"/>
    <s v=""/>
    <x v="0"/>
    <s v=""/>
    <s v=""/>
    <x v="1"/>
    <x v="4"/>
    <n v="0"/>
    <x v="0"/>
  </r>
  <r>
    <x v="0"/>
    <x v="34"/>
    <x v="5"/>
    <n v="47"/>
    <x v="34"/>
    <n v="44"/>
    <s v="23/25 priority 2"/>
    <s v="Targeted Community Outreach Programme  (using 22.23 Carry Forward)"/>
    <x v="11"/>
    <s v=""/>
    <s v=""/>
    <x v="0"/>
    <s v=""/>
    <x v="0"/>
    <s v=""/>
    <s v=""/>
    <x v="1"/>
    <x v="4"/>
    <n v="0"/>
    <x v="0"/>
  </r>
  <r>
    <x v="0"/>
    <x v="34"/>
    <x v="5"/>
    <n v="48"/>
    <x v="34"/>
    <n v="45"/>
    <s v="23/25 priority 3"/>
    <s v="Falls Pathway (using 22.23 Carry Forward)"/>
    <x v="11"/>
    <s v=""/>
    <s v=""/>
    <x v="0"/>
    <s v=""/>
    <x v="0"/>
    <s v=""/>
    <s v=""/>
    <x v="1"/>
    <x v="4"/>
    <n v="0"/>
    <x v="0"/>
  </r>
  <r>
    <x v="0"/>
    <x v="34"/>
    <x v="5"/>
    <n v="49"/>
    <x v="34"/>
    <n v="47"/>
    <s v="23/25 priority 4"/>
    <s v="Self Care Programmes  (using 22.23 Carry Forward)"/>
    <x v="11"/>
    <s v=""/>
    <s v=""/>
    <x v="0"/>
    <s v=""/>
    <x v="0"/>
    <s v=""/>
    <s v=""/>
    <x v="1"/>
    <x v="4"/>
    <n v="0"/>
    <x v="0"/>
  </r>
  <r>
    <x v="0"/>
    <x v="34"/>
    <x v="5"/>
    <n v="50"/>
    <x v="34"/>
    <n v="48"/>
    <s v="23/25 priority 5"/>
    <s v="Market Management Position (winter) "/>
    <x v="11"/>
    <s v=""/>
    <s v=""/>
    <x v="0"/>
    <s v=""/>
    <x v="0"/>
    <s v=""/>
    <s v=""/>
    <x v="1"/>
    <x v="0"/>
    <n v="0"/>
    <x v="0"/>
  </r>
  <r>
    <x v="0"/>
    <x v="34"/>
    <x v="5"/>
    <n v="51"/>
    <x v="34"/>
    <n v="43"/>
    <s v="23/25 priority 1 "/>
    <s v=" Recruitment &amp; Retention (Enabler to support BCF Objectives) (using 22-23 Carry Forward WBC and £84k ICB"/>
    <x v="18"/>
    <s v=""/>
    <s v=""/>
    <x v="0"/>
    <s v=""/>
    <x v="0"/>
    <s v=""/>
    <s v=""/>
    <x v="1"/>
    <x v="0"/>
    <n v="461448"/>
    <x v="0"/>
  </r>
  <r>
    <x v="0"/>
    <x v="34"/>
    <x v="5"/>
    <n v="52"/>
    <x v="34"/>
    <n v="46"/>
    <s v="23/25 priority 3"/>
    <s v="Falls Pathway (using 22.23 Carry Forward)"/>
    <x v="11"/>
    <s v=""/>
    <s v=""/>
    <x v="0"/>
    <s v=""/>
    <x v="0"/>
    <s v=""/>
    <s v=""/>
    <x v="1"/>
    <x v="0"/>
    <n v="0"/>
    <x v="0"/>
  </r>
  <r>
    <x v="0"/>
    <x v="34"/>
    <x v="5"/>
    <n v="53"/>
    <x v="34"/>
    <n v="142"/>
    <s v="BCF Data Analyst"/>
    <s v="Other"/>
    <x v="8"/>
    <s v="Early Discharge Planning"/>
    <s v=""/>
    <x v="0"/>
    <s v=""/>
    <x v="0"/>
    <s v=""/>
    <s v=""/>
    <x v="1"/>
    <x v="3"/>
    <n v="12500"/>
    <x v="0"/>
  </r>
  <r>
    <x v="0"/>
    <x v="34"/>
    <x v="5"/>
    <n v="54"/>
    <x v="34"/>
    <n v="48"/>
    <s v="23/25 priority 1 "/>
    <s v=" Recruitment &amp; Retention (Enabler to support BCF Objectives) (using 22-23 Carry Forward WBC and £84k ICB"/>
    <x v="18"/>
    <s v=""/>
    <s v=""/>
    <x v="0"/>
    <s v=""/>
    <x v="0"/>
    <s v=""/>
    <s v=""/>
    <x v="1"/>
    <x v="6"/>
    <n v="0"/>
    <x v="0"/>
  </r>
  <r>
    <x v="0"/>
    <x v="34"/>
    <x v="5"/>
    <n v="55"/>
    <x v="34"/>
    <n v="49"/>
    <s v="DTOC Projects"/>
    <s v="MH Link Worker"/>
    <x v="8"/>
    <s v="Early Discharge Planning"/>
    <s v=""/>
    <x v="0"/>
    <s v=""/>
    <x v="0"/>
    <s v=""/>
    <s v=""/>
    <x v="1"/>
    <x v="0"/>
    <n v="4274"/>
    <x v="0"/>
  </r>
  <r>
    <x v="0"/>
    <x v="34"/>
    <x v="5"/>
    <n v="56"/>
    <x v="34"/>
    <n v="50"/>
    <s v="DTOC projects"/>
    <s v="EDS"/>
    <x v="8"/>
    <s v="Early Discharge Planning"/>
    <s v=""/>
    <x v="0"/>
    <s v=""/>
    <x v="0"/>
    <s v=""/>
    <s v=""/>
    <x v="1"/>
    <x v="0"/>
    <n v="427"/>
    <x v="0"/>
  </r>
  <r>
    <x v="0"/>
    <x v="35"/>
    <x v="5"/>
    <n v="1"/>
    <x v="35"/>
    <n v="1"/>
    <s v="Short Term / Hospital Discharge Team"/>
    <s v="Local Authority Social Work and Occupational Therapy"/>
    <x v="6"/>
    <s v="Other"/>
    <s v="Hospital Discharge Support Team"/>
    <x v="0"/>
    <s v=""/>
    <x v="0"/>
    <s v=""/>
    <s v=""/>
    <x v="1"/>
    <x v="0"/>
    <n v="1914521.4"/>
    <x v="0"/>
  </r>
  <r>
    <x v="0"/>
    <x v="35"/>
    <x v="5"/>
    <n v="2"/>
    <x v="35"/>
    <n v="2"/>
    <s v="Reablement"/>
    <s v="Reablement &amp; Rehabilitation Services"/>
    <x v="4"/>
    <s v="Reablement at home (to support discharge) "/>
    <s v=""/>
    <x v="0"/>
    <s v=""/>
    <x v="0"/>
    <s v=""/>
    <s v=""/>
    <x v="1"/>
    <x v="0"/>
    <n v="2060366.02"/>
    <x v="0"/>
  </r>
  <r>
    <x v="0"/>
    <x v="35"/>
    <x v="5"/>
    <n v="3"/>
    <x v="35"/>
    <n v="3"/>
    <s v="Step Down Beds - Discharge to Assess"/>
    <s v="Step Down Beds - Discharge to Assess"/>
    <x v="5"/>
    <s v="Bed-based intermediate care with rehabilitation (to support discharge)"/>
    <s v=""/>
    <x v="0"/>
    <s v=""/>
    <x v="0"/>
    <s v=""/>
    <s v=""/>
    <x v="1"/>
    <x v="0"/>
    <n v="338842"/>
    <x v="0"/>
  </r>
  <r>
    <x v="0"/>
    <x v="35"/>
    <x v="5"/>
    <n v="4"/>
    <x v="35"/>
    <n v="4"/>
    <s v="Step Down Beds - Discharge to Assess (Physiotherapy)"/>
    <s v="Step Down Beds - Discharge to Assess"/>
    <x v="5"/>
    <s v="Bed-based intermediate care with rehabilitation (to support discharge)"/>
    <s v=""/>
    <x v="0"/>
    <s v=""/>
    <x v="0"/>
    <s v=""/>
    <s v=""/>
    <x v="1"/>
    <x v="0"/>
    <n v="87427"/>
    <x v="0"/>
  </r>
  <r>
    <x v="0"/>
    <x v="35"/>
    <x v="5"/>
    <n v="5"/>
    <x v="35"/>
    <n v="5"/>
    <s v="Care Packages - Mental Health"/>
    <s v="Personalised Care at Home "/>
    <x v="15"/>
    <s v="Mental health /wellbeing"/>
    <s v=""/>
    <x v="0"/>
    <s v=""/>
    <x v="0"/>
    <s v=""/>
    <s v=""/>
    <x v="2"/>
    <x v="0"/>
    <n v="123088"/>
    <x v="0"/>
  </r>
  <r>
    <x v="0"/>
    <x v="35"/>
    <x v="5"/>
    <n v="6"/>
    <x v="35"/>
    <n v="6"/>
    <s v="Care Packages - Physical Support"/>
    <s v="Personalised Care at Home "/>
    <x v="15"/>
    <s v="Physical health/wellbeing"/>
    <s v=""/>
    <x v="0"/>
    <s v=""/>
    <x v="0"/>
    <s v=""/>
    <s v=""/>
    <x v="2"/>
    <x v="0"/>
    <n v="750707"/>
    <x v="0"/>
  </r>
  <r>
    <x v="0"/>
    <x v="35"/>
    <x v="5"/>
    <n v="7"/>
    <x v="35"/>
    <n v="7"/>
    <s v="Care Packages - Memory and Cognition"/>
    <s v="Personalised Care at Home "/>
    <x v="15"/>
    <s v="Other"/>
    <s v="Memory and Cognition"/>
    <x v="0"/>
    <s v=""/>
    <x v="0"/>
    <s v=""/>
    <s v=""/>
    <x v="2"/>
    <x v="0"/>
    <n v="478116"/>
    <x v="0"/>
  </r>
  <r>
    <x v="0"/>
    <x v="35"/>
    <x v="5"/>
    <n v="8"/>
    <x v="35"/>
    <n v="8"/>
    <s v="TEC Equipment"/>
    <s v="TEC equipment"/>
    <x v="1"/>
    <s v="Assistive technologies including telecare"/>
    <s v=""/>
    <x v="1"/>
    <s v=""/>
    <x v="0"/>
    <s v=""/>
    <s v=""/>
    <x v="2"/>
    <x v="0"/>
    <n v="194943"/>
    <x v="0"/>
  </r>
  <r>
    <x v="0"/>
    <x v="35"/>
    <x v="5"/>
    <n v="9"/>
    <x v="35"/>
    <n v="9"/>
    <s v="Carers Funding - Grants, Voluntary"/>
    <s v="Carers Services"/>
    <x v="12"/>
    <s v="Respite services"/>
    <s v=""/>
    <x v="0"/>
    <s v=""/>
    <x v="0"/>
    <s v=""/>
    <s v=""/>
    <x v="0"/>
    <x v="0"/>
    <n v="154264"/>
    <x v="0"/>
  </r>
  <r>
    <x v="0"/>
    <x v="35"/>
    <x v="5"/>
    <n v="10"/>
    <x v="35"/>
    <n v="10"/>
    <s v="Carers Funding - Grants, Voluntary"/>
    <s v="Carers Services"/>
    <x v="12"/>
    <s v="Respite services"/>
    <s v=""/>
    <x v="0"/>
    <s v=""/>
    <x v="0"/>
    <s v=""/>
    <s v=""/>
    <x v="0"/>
    <x v="4"/>
    <n v="305000"/>
    <x v="0"/>
  </r>
  <r>
    <x v="0"/>
    <x v="35"/>
    <x v="5"/>
    <n v="11"/>
    <x v="35"/>
    <n v="11"/>
    <s v="Care Act Funding"/>
    <s v="Care Act Implementation Related Duties"/>
    <x v="6"/>
    <s v="Other"/>
    <s v="Carer advice and support"/>
    <x v="0"/>
    <s v=""/>
    <x v="0"/>
    <s v=""/>
    <s v=""/>
    <x v="1"/>
    <x v="0"/>
    <n v="431840"/>
    <x v="0"/>
  </r>
  <r>
    <x v="0"/>
    <x v="35"/>
    <x v="5"/>
    <n v="12"/>
    <x v="35"/>
    <n v="12"/>
    <s v="LA Discharge &amp; Admission Avoidance projects"/>
    <s v="LA Discharge &amp; Admission avoidance projects"/>
    <x v="10"/>
    <s v="Low level support for simple hospital discharges (Discharge to Assess pathway 0)"/>
    <s v=""/>
    <x v="0"/>
    <s v=""/>
    <x v="0"/>
    <s v=""/>
    <s v=""/>
    <x v="1"/>
    <x v="0"/>
    <n v="459621"/>
    <x v="0"/>
  </r>
  <r>
    <x v="0"/>
    <x v="35"/>
    <x v="5"/>
    <n v="13"/>
    <x v="35"/>
    <n v="13"/>
    <s v="IMHA"/>
    <s v="Prevention / Early Intervention"/>
    <x v="6"/>
    <s v="Independent Mental Health Advocacy"/>
    <s v=""/>
    <x v="0"/>
    <s v=""/>
    <x v="0"/>
    <s v=""/>
    <s v=""/>
    <x v="0"/>
    <x v="0"/>
    <n v="36981"/>
    <x v="0"/>
  </r>
  <r>
    <x v="0"/>
    <x v="35"/>
    <x v="5"/>
    <n v="14"/>
    <x v="35"/>
    <n v="14"/>
    <s v="BCF Local Project Management"/>
    <s v="BCF Local Project Management"/>
    <x v="9"/>
    <s v="Programme management"/>
    <s v=""/>
    <x v="0"/>
    <s v=""/>
    <x v="0"/>
    <s v=""/>
    <s v=""/>
    <x v="1"/>
    <x v="0"/>
    <n v="177061"/>
    <x v="0"/>
  </r>
  <r>
    <x v="0"/>
    <x v="35"/>
    <x v="5"/>
    <n v="15"/>
    <x v="35"/>
    <n v="15"/>
    <s v="Hospital to Home - Extended Settling In Services (Red Cross)"/>
    <s v="Post Hospital Discharge - Home from Hospital"/>
    <x v="0"/>
    <s v="Social Prescribing"/>
    <s v=""/>
    <x v="0"/>
    <s v=""/>
    <x v="0"/>
    <s v=""/>
    <s v=""/>
    <x v="0"/>
    <x v="0"/>
    <n v="10566"/>
    <x v="0"/>
  </r>
  <r>
    <x v="0"/>
    <x v="35"/>
    <x v="5"/>
    <n v="16"/>
    <x v="35"/>
    <n v="16"/>
    <s v="Care Home Selection (CHS) - Project in RBH"/>
    <s v="Care Home Selection (CHS) - Project in RBH"/>
    <x v="8"/>
    <s v="Improved discharge to Care Homes"/>
    <s v=""/>
    <x v="1"/>
    <s v=""/>
    <x v="0"/>
    <s v=""/>
    <s v=""/>
    <x v="3"/>
    <x v="0"/>
    <n v="65509"/>
    <x v="0"/>
  </r>
  <r>
    <x v="0"/>
    <x v="35"/>
    <x v="5"/>
    <n v="17"/>
    <x v="35"/>
    <n v="17"/>
    <s v="Out Of Hospital Speech &amp; Language Therapy"/>
    <s v="Eating &amp; drinking referral service "/>
    <x v="10"/>
    <s v="Low level support for simple hospital discharges (Discharge to Assess pathway 0)"/>
    <s v=""/>
    <x v="1"/>
    <s v=""/>
    <x v="2"/>
    <s v=""/>
    <s v=""/>
    <x v="3"/>
    <x v="0"/>
    <n v="63673"/>
    <x v="0"/>
  </r>
  <r>
    <x v="0"/>
    <x v="35"/>
    <x v="5"/>
    <n v="18"/>
    <x v="35"/>
    <n v="18"/>
    <s v="Out of Hospital Care Home in-reach"/>
    <s v="HICM for Managing Transfer of Care"/>
    <x v="8"/>
    <s v="Improved discharge to Care Homes"/>
    <s v=""/>
    <x v="1"/>
    <s v=""/>
    <x v="2"/>
    <s v=""/>
    <s v=""/>
    <x v="3"/>
    <x v="0"/>
    <n v="124636"/>
    <x v="0"/>
  </r>
  <r>
    <x v="0"/>
    <x v="35"/>
    <x v="5"/>
    <n v="19"/>
    <x v="35"/>
    <n v="19"/>
    <s v="Out Of Hospital - Community Geriatrician "/>
    <s v="Provide Community Geriatrician Service - urgent referrals seen within 2 days."/>
    <x v="5"/>
    <s v="Bed-based intermediate care with reablement (to support discharge)"/>
    <s v=""/>
    <x v="1"/>
    <s v=""/>
    <x v="2"/>
    <s v=""/>
    <s v=""/>
    <x v="3"/>
    <x v="0"/>
    <n v="131408"/>
    <x v="0"/>
  </r>
  <r>
    <x v="0"/>
    <x v="35"/>
    <x v="5"/>
    <n v="20"/>
    <x v="35"/>
    <n v="20"/>
    <s v="Out Of Hospital - Intermediate Care (including integrated discharge, discharge to assess service)"/>
    <s v="Rapid response services delivered for patients discharged from A&amp;E or AMU, preventing a hospital admission."/>
    <x v="5"/>
    <s v="Bed-based intermediate care with rehabilitation accepting step up and step down users"/>
    <s v=""/>
    <x v="1"/>
    <s v=""/>
    <x v="2"/>
    <s v=""/>
    <s v=""/>
    <x v="3"/>
    <x v="0"/>
    <n v="1060748"/>
    <x v="0"/>
  </r>
  <r>
    <x v="0"/>
    <x v="35"/>
    <x v="5"/>
    <n v="21"/>
    <x v="35"/>
    <n v="21"/>
    <s v="Out Of Hospital Health Hub"/>
    <s v="Acute Single Point of Access to Community Health Services."/>
    <x v="3"/>
    <s v="Assessment teams/joint assessment"/>
    <s v=""/>
    <x v="1"/>
    <s v=""/>
    <x v="2"/>
    <s v=""/>
    <s v=""/>
    <x v="3"/>
    <x v="0"/>
    <n v="487700"/>
    <x v="0"/>
  </r>
  <r>
    <x v="0"/>
    <x v="35"/>
    <x v="5"/>
    <n v="22"/>
    <x v="35"/>
    <n v="22"/>
    <s v="Out Of Hospital - Intermediate Care night sitting, rapid response, reablement and falls"/>
    <s v="Rapid response services delivered to patients in their own homes, avoiding hospital admission within 2hours."/>
    <x v="5"/>
    <s v="Bed-based intermediate care with reablement (to support discharge)"/>
    <s v=""/>
    <x v="1"/>
    <s v=""/>
    <x v="2"/>
    <s v=""/>
    <s v=""/>
    <x v="3"/>
    <x v="0"/>
    <n v="349518"/>
    <x v="0"/>
  </r>
  <r>
    <x v="0"/>
    <x v="35"/>
    <x v="5"/>
    <n v="23"/>
    <x v="35"/>
    <n v="23"/>
    <s v="Connected Care"/>
    <s v="Connected Care"/>
    <x v="11"/>
    <s v=""/>
    <s v=""/>
    <x v="5"/>
    <s v="Digital Records"/>
    <x v="2"/>
    <s v=""/>
    <s v=""/>
    <x v="2"/>
    <x v="0"/>
    <n v="316980"/>
    <x v="0"/>
  </r>
  <r>
    <x v="0"/>
    <x v="35"/>
    <x v="5"/>
    <n v="24"/>
    <x v="35"/>
    <n v="24"/>
    <s v="Carers Funding ICB"/>
    <s v="Support for Young People with Dementia (YPWD), Alzheimers"/>
    <x v="12"/>
    <s v="Other"/>
    <s v="Support Young People with Dementia / Alzheimers"/>
    <x v="1"/>
    <s v=""/>
    <x v="2"/>
    <s v=""/>
    <s v=""/>
    <x v="0"/>
    <x v="0"/>
    <n v="119420"/>
    <x v="0"/>
  </r>
  <r>
    <x v="0"/>
    <x v="35"/>
    <x v="5"/>
    <n v="25"/>
    <x v="35"/>
    <n v="25"/>
    <s v="Street Triage"/>
    <s v="Street Triage service supporting Reading Rough sleepers"/>
    <x v="3"/>
    <s v="Assessment teams/joint assessment"/>
    <s v=""/>
    <x v="2"/>
    <s v="Homelessness"/>
    <x v="2"/>
    <s v=""/>
    <s v=""/>
    <x v="3"/>
    <x v="0"/>
    <n v="173404"/>
    <x v="0"/>
  </r>
  <r>
    <x v="0"/>
    <x v="35"/>
    <x v="5"/>
    <n v="26"/>
    <x v="35"/>
    <n v="26"/>
    <s v="Falls Service &amp; Frailty"/>
    <s v="Falls service to reduce Admissions due to falls"/>
    <x v="10"/>
    <s v="Integrated neighbourhood services"/>
    <s v=""/>
    <x v="0"/>
    <s v=""/>
    <x v="0"/>
    <s v=""/>
    <s v=""/>
    <x v="1"/>
    <x v="0"/>
    <n v="281056"/>
    <x v="0"/>
  </r>
  <r>
    <x v="0"/>
    <x v="35"/>
    <x v="5"/>
    <n v="27"/>
    <x v="35"/>
    <n v="27"/>
    <s v="Care Homes / RRaT"/>
    <s v="Intermediate Care Services"/>
    <x v="4"/>
    <s v="Rehabilitation at home (accepting step up and step down users)"/>
    <s v=""/>
    <x v="1"/>
    <s v=""/>
    <x v="2"/>
    <s v=""/>
    <s v=""/>
    <x v="3"/>
    <x v="0"/>
    <n v="655686"/>
    <x v="0"/>
  </r>
  <r>
    <x v="0"/>
    <x v="35"/>
    <x v="5"/>
    <n v="28"/>
    <x v="35"/>
    <n v="28"/>
    <s v="Discharge to Assess Beds"/>
    <s v="Hospital Discharge"/>
    <x v="5"/>
    <s v="Bed-based intermediate care with rehabilitation (to support discharge)"/>
    <s v=""/>
    <x v="0"/>
    <s v=""/>
    <x v="0"/>
    <s v=""/>
    <s v=""/>
    <x v="1"/>
    <x v="5"/>
    <n v="448864.12"/>
    <x v="0"/>
  </r>
  <r>
    <x v="0"/>
    <x v="35"/>
    <x v="5"/>
    <n v="29"/>
    <x v="35"/>
    <n v="29"/>
    <s v="Hospital to Home Service (Extended)"/>
    <s v="Hospital to Home Service British Red Cross"/>
    <x v="15"/>
    <s v="Physical health/wellbeing"/>
    <s v=""/>
    <x v="0"/>
    <s v=""/>
    <x v="0"/>
    <s v=""/>
    <s v=""/>
    <x v="0"/>
    <x v="5"/>
    <n v="63050"/>
    <x v="0"/>
  </r>
  <r>
    <x v="0"/>
    <x v="35"/>
    <x v="5"/>
    <n v="30"/>
    <x v="35"/>
    <n v="30"/>
    <s v="TEC Hospital Discharge"/>
    <s v="TEC Hospital Discharge Pilot"/>
    <x v="1"/>
    <s v="Assistive technologies including telecare"/>
    <s v=""/>
    <x v="0"/>
    <s v=""/>
    <x v="0"/>
    <s v=""/>
    <s v=""/>
    <x v="1"/>
    <x v="1"/>
    <n v="176708.71"/>
    <x v="0"/>
  </r>
  <r>
    <x v="0"/>
    <x v="35"/>
    <x v="5"/>
    <n v="31"/>
    <x v="35"/>
    <n v="31"/>
    <s v="Home Care Hours to support Discharge"/>
    <s v="Home Care Hours to support Discharge"/>
    <x v="7"/>
    <s v="Domiciliary care to support hospital discharge (Discharge to Assess pathway 1)"/>
    <s v=""/>
    <x v="0"/>
    <s v=""/>
    <x v="0"/>
    <s v=""/>
    <s v=""/>
    <x v="2"/>
    <x v="1"/>
    <n v="265063.06"/>
    <x v="0"/>
  </r>
  <r>
    <x v="0"/>
    <x v="35"/>
    <x v="5"/>
    <n v="32"/>
    <x v="35"/>
    <n v="32"/>
    <s v="Bed &amp; Breakfast (Rough Sleepers/No recourse to public funds)"/>
    <s v="Bed &amp; Breakfast (Rough Sleepers/No recourse to public funds)"/>
    <x v="2"/>
    <s v=""/>
    <s v=""/>
    <x v="0"/>
    <s v=""/>
    <x v="0"/>
    <s v=""/>
    <s v=""/>
    <x v="1"/>
    <x v="5"/>
    <n v="48339"/>
    <x v="0"/>
  </r>
  <r>
    <x v="0"/>
    <x v="35"/>
    <x v="5"/>
    <n v="33"/>
    <x v="35"/>
    <n v="33"/>
    <s v="Minor Works required to support people to be discharged from Hospital"/>
    <s v="Minor Works required to support people to be discharged from Hospital"/>
    <x v="2"/>
    <s v=""/>
    <s v=""/>
    <x v="0"/>
    <s v=""/>
    <x v="0"/>
    <s v=""/>
    <s v=""/>
    <x v="1"/>
    <x v="1"/>
    <n v="88354.35"/>
    <x v="0"/>
  </r>
  <r>
    <x v="0"/>
    <x v="35"/>
    <x v="5"/>
    <n v="34"/>
    <x v="35"/>
    <n v="34"/>
    <s v="Social Worker/OT posts within Hospital Discharge"/>
    <s v="Social Worker/OT posts within Hospital Discharge"/>
    <x v="3"/>
    <s v="Support for implementation of anticipatory care"/>
    <s v=""/>
    <x v="0"/>
    <s v=""/>
    <x v="0"/>
    <s v=""/>
    <s v=""/>
    <x v="1"/>
    <x v="1"/>
    <n v="360485.76"/>
    <x v="0"/>
  </r>
  <r>
    <x v="0"/>
    <x v="35"/>
    <x v="5"/>
    <n v="35"/>
    <x v="35"/>
    <n v="35"/>
    <s v="Hospital / CRT Delivering extended hours / Bank holidays"/>
    <s v="Hospital / CRT Delivering extended hours / Bank holidays"/>
    <x v="4"/>
    <s v="Rehabilitation at home (to support discharge)"/>
    <s v=""/>
    <x v="0"/>
    <s v=""/>
    <x v="0"/>
    <s v=""/>
    <s v=""/>
    <x v="1"/>
    <x v="5"/>
    <n v="66400.490000000005"/>
    <x v="0"/>
  </r>
  <r>
    <x v="0"/>
    <x v="35"/>
    <x v="5"/>
    <n v="36"/>
    <x v="35"/>
    <n v="36"/>
    <s v="Complex cases - High Cost Placement (including MH)"/>
    <s v="Complex cases - High Cost Placement (including MH)"/>
    <x v="16"/>
    <s v="Care home"/>
    <s v=""/>
    <x v="0"/>
    <s v=""/>
    <x v="0"/>
    <s v=""/>
    <s v=""/>
    <x v="1"/>
    <x v="1"/>
    <n v="441639.24"/>
    <x v="0"/>
  </r>
  <r>
    <x v="0"/>
    <x v="35"/>
    <x v="5"/>
    <n v="37"/>
    <x v="35"/>
    <n v="37"/>
    <s v="Brokerage staff"/>
    <s v="Brokerage staff"/>
    <x v="3"/>
    <s v="Support for implementation of anticipatory care"/>
    <s v=""/>
    <x v="0"/>
    <s v=""/>
    <x v="0"/>
    <s v=""/>
    <s v=""/>
    <x v="1"/>
    <x v="1"/>
    <n v="70683.48"/>
    <x v="0"/>
  </r>
  <r>
    <x v="0"/>
    <x v="35"/>
    <x v="5"/>
    <n v="38"/>
    <x v="35"/>
    <n v="38"/>
    <s v="Self-Neglect - Blitz Cleans"/>
    <s v="Self-Neglect - Blitz Cleans"/>
    <x v="2"/>
    <s v=""/>
    <s v=""/>
    <x v="0"/>
    <s v=""/>
    <x v="0"/>
    <s v=""/>
    <s v=""/>
    <x v="1"/>
    <x v="1"/>
    <n v="35341.75"/>
    <x v="0"/>
  </r>
  <r>
    <x v="0"/>
    <x v="35"/>
    <x v="5"/>
    <n v="39"/>
    <x v="35"/>
    <n v="39"/>
    <s v="Social Care Workforce Development and Retention"/>
    <s v="Social Care Workforce Development and Retention"/>
    <x v="18"/>
    <s v=""/>
    <s v=""/>
    <x v="0"/>
    <s v=""/>
    <x v="0"/>
    <s v=""/>
    <s v=""/>
    <x v="1"/>
    <x v="1"/>
    <n v="35341.75"/>
    <x v="0"/>
  </r>
  <r>
    <x v="0"/>
    <x v="35"/>
    <x v="5"/>
    <n v="40"/>
    <x v="35"/>
    <n v="40"/>
    <s v="ICB PMO (BoB)"/>
    <s v="Share of Cross Berkshire West Programme"/>
    <x v="9"/>
    <s v="Programme management"/>
    <s v=""/>
    <x v="5"/>
    <s v="Risk Share"/>
    <x v="0"/>
    <s v=""/>
    <s v=""/>
    <x v="1"/>
    <x v="0"/>
    <n v="87418"/>
    <x v="0"/>
  </r>
  <r>
    <x v="0"/>
    <x v="35"/>
    <x v="5"/>
    <n v="41"/>
    <x v="35"/>
    <n v="41"/>
    <s v="iBCF"/>
    <s v="Community Reablement Services"/>
    <x v="4"/>
    <s v="Reablement at home (to support discharge) "/>
    <s v=""/>
    <x v="0"/>
    <s v=""/>
    <x v="0"/>
    <s v=""/>
    <s v=""/>
    <x v="2"/>
    <x v="3"/>
    <n v="2692624"/>
    <x v="0"/>
  </r>
  <r>
    <x v="0"/>
    <x v="35"/>
    <x v="5"/>
    <n v="42"/>
    <x v="35"/>
    <n v="42"/>
    <s v="DFG"/>
    <s v="Supporting people with disability"/>
    <x v="13"/>
    <s v="Adaptations, including statutory DFG grants"/>
    <s v=""/>
    <x v="0"/>
    <s v=""/>
    <x v="0"/>
    <s v=""/>
    <s v=""/>
    <x v="2"/>
    <x v="2"/>
    <n v="1197341"/>
    <x v="0"/>
  </r>
  <r>
    <x v="0"/>
    <x v="35"/>
    <x v="5"/>
    <n v="43"/>
    <x v="35"/>
    <n v="43"/>
    <s v="Risk Share-LA"/>
    <s v="Other"/>
    <x v="3"/>
    <s v="Other"/>
    <s v="Risk Share"/>
    <x v="5"/>
    <s v="Risk Share"/>
    <x v="2"/>
    <s v=""/>
    <s v=""/>
    <x v="4"/>
    <x v="0"/>
    <n v="583243"/>
    <x v="0"/>
  </r>
  <r>
    <x v="0"/>
    <x v="35"/>
    <x v="5"/>
    <n v="44"/>
    <x v="35"/>
    <n v="44"/>
    <s v="BHFT Re-ablement Contract"/>
    <s v="Reablement &amp; Rehabilitation Services"/>
    <x v="4"/>
    <s v="Joint reablement and rehabilitation service (to support discharge) "/>
    <s v=""/>
    <x v="1"/>
    <s v=""/>
    <x v="2"/>
    <s v=""/>
    <s v=""/>
    <x v="3"/>
    <x v="0"/>
    <n v="1114937"/>
    <x v="0"/>
  </r>
  <r>
    <x v="0"/>
    <x v="35"/>
    <x v="5"/>
    <n v="45"/>
    <x v="35"/>
    <n v="45"/>
    <s v="ICB Contingency"/>
    <s v="ICB Contingency"/>
    <x v="11"/>
    <s v=""/>
    <s v=""/>
    <x v="1"/>
    <s v=""/>
    <x v="2"/>
    <s v=""/>
    <s v=""/>
    <x v="3"/>
    <x v="0"/>
    <n v="10326"/>
    <x v="0"/>
  </r>
  <r>
    <x v="0"/>
    <x v="35"/>
    <x v="5"/>
    <n v="46"/>
    <x v="35"/>
    <n v="46"/>
    <s v="Other"/>
    <s v="LA Care Act Implementation"/>
    <x v="6"/>
    <s v="Other"/>
    <s v="Care Act"/>
    <x v="0"/>
    <s v=""/>
    <x v="0"/>
    <s v=""/>
    <s v=""/>
    <x v="1"/>
    <x v="4"/>
    <n v="0"/>
    <x v="0"/>
  </r>
  <r>
    <x v="0"/>
    <x v="35"/>
    <x v="5"/>
    <n v="47"/>
    <x v="35"/>
    <n v="47"/>
    <s v="Other"/>
    <s v="Assumed uplift not yet allocated"/>
    <x v="11"/>
    <s v=""/>
    <s v=""/>
    <x v="0"/>
    <s v=""/>
    <x v="0"/>
    <s v=""/>
    <s v=""/>
    <x v="1"/>
    <x v="0"/>
    <n v="309190"/>
    <x v="0"/>
  </r>
  <r>
    <x v="0"/>
    <x v="36"/>
    <x v="5"/>
    <n v="1"/>
    <x v="36"/>
    <n v="1"/>
    <s v="Reablement and Independence Service (RIS) - previously RRR"/>
    <s v="Intermediate Care and Reablement Service"/>
    <x v="4"/>
    <s v="Reablement at home (accepting step up and step down users)"/>
    <s v=""/>
    <x v="0"/>
    <s v=""/>
    <x v="0"/>
    <s v=""/>
    <s v=""/>
    <x v="1"/>
    <x v="0"/>
    <n v="2858239"/>
    <x v="0"/>
  </r>
  <r>
    <x v="0"/>
    <x v="36"/>
    <x v="5"/>
    <n v="2"/>
    <x v="36"/>
    <n v="2"/>
    <s v="Integrated Care Services / ICT"/>
    <s v="Community Health and Integrated Care Teams"/>
    <x v="10"/>
    <s v="Multidisciplinary teams that are supporting independence, such as anticipatory care"/>
    <s v=""/>
    <x v="1"/>
    <s v=""/>
    <x v="2"/>
    <s v=""/>
    <s v=""/>
    <x v="3"/>
    <x v="0"/>
    <n v="995244"/>
    <x v="0"/>
  </r>
  <r>
    <x v="0"/>
    <x v="36"/>
    <x v="5"/>
    <n v="3"/>
    <x v="36"/>
    <n v="3"/>
    <s v="Intensive Community Rehabilitation"/>
    <s v="Community Health led rehabilitation service"/>
    <x v="4"/>
    <s v="Rehabilitation at home (accepting step up and step down users)"/>
    <s v=""/>
    <x v="1"/>
    <s v=""/>
    <x v="0"/>
    <s v=""/>
    <s v=""/>
    <x v="3"/>
    <x v="0"/>
    <n v="82000"/>
    <x v="0"/>
  </r>
  <r>
    <x v="0"/>
    <x v="36"/>
    <x v="5"/>
    <n v="4"/>
    <x v="36"/>
    <n v="4"/>
    <s v="Intensive Community Rehabilitation"/>
    <s v="Community Health led rehabilitation service"/>
    <x v="4"/>
    <s v="Rehabilitation at home (accepting step up and step down users)"/>
    <s v=""/>
    <x v="1"/>
    <s v=""/>
    <x v="2"/>
    <s v=""/>
    <s v=""/>
    <x v="3"/>
    <x v="0"/>
    <n v="223946"/>
    <x v="0"/>
  </r>
  <r>
    <x v="0"/>
    <x v="36"/>
    <x v="5"/>
    <n v="5"/>
    <x v="36"/>
    <n v="5"/>
    <s v="D2A pathway - community D2A beds (Windmill)"/>
    <s v="Community interim beds supporting discharge"/>
    <x v="8"/>
    <s v="Home First/Discharge to Assess - process support/core costs"/>
    <s v=""/>
    <x v="0"/>
    <s v=""/>
    <x v="2"/>
    <s v=""/>
    <s v=""/>
    <x v="2"/>
    <x v="0"/>
    <n v="149988"/>
    <x v="0"/>
  </r>
  <r>
    <x v="0"/>
    <x v="36"/>
    <x v="5"/>
    <n v="6"/>
    <x v="36"/>
    <n v="6"/>
    <s v="D2A pathway - OT, SW and interim care packages"/>
    <s v="Discharge to Assess assessment, care planning and interim support"/>
    <x v="8"/>
    <s v="Home First/Discharge to Assess - process support/core costs"/>
    <s v=""/>
    <x v="0"/>
    <s v=""/>
    <x v="0"/>
    <s v=""/>
    <s v=""/>
    <x v="1"/>
    <x v="0"/>
    <n v="284000"/>
    <x v="0"/>
  </r>
  <r>
    <x v="0"/>
    <x v="36"/>
    <x v="5"/>
    <n v="7"/>
    <x v="36"/>
    <n v="7"/>
    <s v="GP support for hospital discharge"/>
    <s v="Trusted Assessor supporting discharge from ED"/>
    <x v="8"/>
    <s v="Trusted Assessment"/>
    <s v=""/>
    <x v="6"/>
    <s v=""/>
    <x v="2"/>
    <s v=""/>
    <s v=""/>
    <x v="4"/>
    <x v="0"/>
    <n v="55256"/>
    <x v="0"/>
  </r>
  <r>
    <x v="0"/>
    <x v="36"/>
    <x v="5"/>
    <n v="8"/>
    <x v="36"/>
    <n v="8"/>
    <s v="Integrated Care Decision Making and Local Access Point (SBC)"/>
    <s v="Integrated Care - cluster, locality access point"/>
    <x v="3"/>
    <s v="Assessment teams/joint assessment"/>
    <s v=""/>
    <x v="0"/>
    <s v=""/>
    <x v="0"/>
    <s v=""/>
    <s v=""/>
    <x v="1"/>
    <x v="0"/>
    <n v="283507"/>
    <x v="0"/>
  </r>
  <r>
    <x v="0"/>
    <x v="36"/>
    <x v="5"/>
    <n v="9"/>
    <x v="36"/>
    <n v="9"/>
    <s v="Integrated Care Decision Making and Local Access Point (SBC)"/>
    <s v="Integrated Care - cluster, locality access point"/>
    <x v="3"/>
    <s v="Assessment teams/joint assessment"/>
    <s v=""/>
    <x v="1"/>
    <s v=""/>
    <x v="2"/>
    <s v=""/>
    <s v=""/>
    <x v="3"/>
    <x v="0"/>
    <n v="182584"/>
    <x v="0"/>
  </r>
  <r>
    <x v="0"/>
    <x v="36"/>
    <x v="5"/>
    <n v="10"/>
    <x v="36"/>
    <n v="10"/>
    <s v="Community Integration Manager"/>
    <s v="Management of Integrated Care Decision Making and Locality Access Point"/>
    <x v="9"/>
    <s v="Integrated models of provision"/>
    <s v=""/>
    <x v="1"/>
    <s v=""/>
    <x v="2"/>
    <s v=""/>
    <s v=""/>
    <x v="4"/>
    <x v="0"/>
    <n v="88078"/>
    <x v="0"/>
  </r>
  <r>
    <x v="0"/>
    <x v="36"/>
    <x v="5"/>
    <n v="11"/>
    <x v="36"/>
    <n v="11"/>
    <s v="Care Coordinators - anticpatory care"/>
    <s v="Care Coordinators in PCNs for anticipatory care "/>
    <x v="0"/>
    <s v="Risk Stratification"/>
    <s v=""/>
    <x v="6"/>
    <s v=""/>
    <x v="2"/>
    <s v=""/>
    <s v=""/>
    <x v="4"/>
    <x v="0"/>
    <n v="132000"/>
    <x v="0"/>
  </r>
  <r>
    <x v="0"/>
    <x v="36"/>
    <x v="5"/>
    <n v="12"/>
    <x v="36"/>
    <n v="12"/>
    <s v="Integrated Equipment Service"/>
    <s v="Disability aids and mobility equipment"/>
    <x v="1"/>
    <s v="Community based equipment"/>
    <s v=""/>
    <x v="0"/>
    <s v=""/>
    <x v="0"/>
    <s v=""/>
    <s v=""/>
    <x v="2"/>
    <x v="0"/>
    <n v="163000"/>
    <x v="0"/>
  </r>
  <r>
    <x v="0"/>
    <x v="36"/>
    <x v="5"/>
    <n v="13"/>
    <x v="36"/>
    <n v="13"/>
    <s v="Integrated Equipment Service"/>
    <s v="Disability aids and mobility equipment"/>
    <x v="1"/>
    <s v="Community based equipment"/>
    <s v=""/>
    <x v="1"/>
    <s v=""/>
    <x v="2"/>
    <s v=""/>
    <s v=""/>
    <x v="2"/>
    <x v="0"/>
    <n v="800358"/>
    <x v="0"/>
  </r>
  <r>
    <x v="0"/>
    <x v="36"/>
    <x v="5"/>
    <n v="14"/>
    <x v="36"/>
    <n v="14"/>
    <s v="Disabled Facilities Grant"/>
    <s v="Aids and adaptations"/>
    <x v="13"/>
    <s v="Adaptations, including statutory DFG grants"/>
    <s v=""/>
    <x v="0"/>
    <s v=""/>
    <x v="0"/>
    <s v=""/>
    <s v=""/>
    <x v="1"/>
    <x v="2"/>
    <n v="1140680"/>
    <x v="0"/>
  </r>
  <r>
    <x v="0"/>
    <x v="36"/>
    <x v="5"/>
    <n v="15"/>
    <x v="36"/>
    <n v="15"/>
    <s v="Hospital Social Work Team"/>
    <s v="Discharge to Assess"/>
    <x v="8"/>
    <s v="Home First/Discharge to Assess - process support/core costs"/>
    <s v=""/>
    <x v="0"/>
    <s v=""/>
    <x v="0"/>
    <s v=""/>
    <s v=""/>
    <x v="1"/>
    <x v="0"/>
    <n v="664000"/>
    <x v="0"/>
  </r>
  <r>
    <x v="0"/>
    <x v="36"/>
    <x v="5"/>
    <n v="16"/>
    <x v="36"/>
    <n v="16"/>
    <s v="Nursing Home Placements"/>
    <s v="Nursing Care Home Placements"/>
    <x v="16"/>
    <s v="Nursing home"/>
    <s v=""/>
    <x v="0"/>
    <s v=""/>
    <x v="0"/>
    <s v=""/>
    <s v=""/>
    <x v="1"/>
    <x v="0"/>
    <n v="500000"/>
    <x v="0"/>
  </r>
  <r>
    <x v="0"/>
    <x v="36"/>
    <x v="5"/>
    <n v="17"/>
    <x v="36"/>
    <n v="17"/>
    <s v="Care Act Funding"/>
    <s v="Supporting delivery of Care Act requirements"/>
    <x v="6"/>
    <s v="Other"/>
    <s v="All Care Act Duties"/>
    <x v="0"/>
    <s v=""/>
    <x v="0"/>
    <s v=""/>
    <s v=""/>
    <x v="1"/>
    <x v="0"/>
    <n v="296000"/>
    <x v="0"/>
  </r>
  <r>
    <x v="0"/>
    <x v="36"/>
    <x v="5"/>
    <n v="18"/>
    <x v="36"/>
    <n v="18"/>
    <s v="Adult Social Care Protection"/>
    <s v="Additional Social Care protection maintaining capacity"/>
    <x v="15"/>
    <s v="Physical health/wellbeing"/>
    <s v=""/>
    <x v="0"/>
    <s v=""/>
    <x v="0"/>
    <s v=""/>
    <s v=""/>
    <x v="1"/>
    <x v="0"/>
    <n v="798291"/>
    <x v="0"/>
  </r>
  <r>
    <x v="0"/>
    <x v="36"/>
    <x v="5"/>
    <n v="19"/>
    <x v="36"/>
    <n v="19"/>
    <s v="improved Better Care Fund"/>
    <s v="iBCF grant funds to LA"/>
    <x v="9"/>
    <s v="Integrated models of provision"/>
    <s v=""/>
    <x v="0"/>
    <s v=""/>
    <x v="0"/>
    <s v=""/>
    <s v=""/>
    <x v="1"/>
    <x v="3"/>
    <n v="3989414"/>
    <x v="0"/>
  </r>
  <r>
    <x v="0"/>
    <x v="36"/>
    <x v="5"/>
    <n v="20"/>
    <x v="36"/>
    <n v="20"/>
    <s v="End of Life Advice Line"/>
    <s v="Advice and support to families and carers 24/7"/>
    <x v="15"/>
    <s v="Physical health/wellbeing"/>
    <s v=""/>
    <x v="1"/>
    <s v=""/>
    <x v="2"/>
    <s v=""/>
    <s v=""/>
    <x v="0"/>
    <x v="0"/>
    <n v="160665"/>
    <x v="0"/>
  </r>
  <r>
    <x v="0"/>
    <x v="36"/>
    <x v="5"/>
    <n v="21"/>
    <x v="36"/>
    <n v="21"/>
    <s v="EOL nightsitting service"/>
    <s v="Night sitting as part of EOLC service"/>
    <x v="12"/>
    <s v="Respite services"/>
    <s v=""/>
    <x v="0"/>
    <s v=""/>
    <x v="2"/>
    <s v=""/>
    <s v=""/>
    <x v="0"/>
    <x v="0"/>
    <n v="17314"/>
    <x v="0"/>
  </r>
  <r>
    <x v="0"/>
    <x v="36"/>
    <x v="5"/>
    <n v="22"/>
    <x v="36"/>
    <n v="22"/>
    <s v="End of Life Care at Home Service"/>
    <s v="Specialist support to support at home at end of life"/>
    <x v="7"/>
    <s v="Short term domiciliary care (without reablement input)"/>
    <s v=""/>
    <x v="0"/>
    <s v=""/>
    <x v="2"/>
    <s v=""/>
    <s v=""/>
    <x v="0"/>
    <x v="0"/>
    <n v="55000"/>
    <x v="0"/>
  </r>
  <r>
    <x v="0"/>
    <x v="36"/>
    <x v="5"/>
    <n v="23"/>
    <x v="36"/>
    <n v="23"/>
    <s v="Care Home Programme Manager"/>
    <s v="Care Home quality programme"/>
    <x v="9"/>
    <s v="Programme management"/>
    <s v=""/>
    <x v="1"/>
    <s v=""/>
    <x v="2"/>
    <s v=""/>
    <s v=""/>
    <x v="4"/>
    <x v="0"/>
    <n v="27894"/>
    <x v="0"/>
  </r>
  <r>
    <x v="0"/>
    <x v="36"/>
    <x v="5"/>
    <n v="24"/>
    <x v="36"/>
    <n v="24"/>
    <s v="Stroke Support Service"/>
    <s v="Stroke support service for stroke survivors and their families"/>
    <x v="10"/>
    <s v="Multidisciplinary teams that are supporting independence, such as anticipatory care"/>
    <s v=""/>
    <x v="0"/>
    <s v=""/>
    <x v="0"/>
    <s v=""/>
    <s v=""/>
    <x v="0"/>
    <x v="0"/>
    <n v="57000"/>
    <x v="0"/>
  </r>
  <r>
    <x v="0"/>
    <x v="36"/>
    <x v="5"/>
    <n v="25"/>
    <x v="36"/>
    <n v="25"/>
    <s v="Dementia Care Advisor"/>
    <s v="Post-diagnosis support for people with dementia and their carers "/>
    <x v="10"/>
    <s v="Other"/>
    <s v="Specialist dementia support"/>
    <x v="2"/>
    <s v=""/>
    <x v="0"/>
    <s v=""/>
    <s v=""/>
    <x v="5"/>
    <x v="0"/>
    <n v="30000"/>
    <x v="0"/>
  </r>
  <r>
    <x v="0"/>
    <x v="36"/>
    <x v="5"/>
    <n v="26"/>
    <x v="36"/>
    <n v="26"/>
    <s v="Integrated Wellbeing service - cardio wellness"/>
    <s v="Commissioned primary prevention support for health and wellbeing "/>
    <x v="10"/>
    <s v="Multidisciplinary teams that are supporting independence, such as anticipatory care"/>
    <s v=""/>
    <x v="0"/>
    <s v=""/>
    <x v="0"/>
    <s v=""/>
    <s v=""/>
    <x v="2"/>
    <x v="0"/>
    <n v="151000"/>
    <x v="0"/>
  </r>
  <r>
    <x v="0"/>
    <x v="36"/>
    <x v="5"/>
    <n v="27"/>
    <x v="36"/>
    <n v="27"/>
    <s v="Integrated Wellbeing service - falls prevention"/>
    <s v="Commissioned primary prevention support for health and wellbeing "/>
    <x v="10"/>
    <s v="Multidisciplinary teams that are supporting independence, such as anticipatory care"/>
    <s v=""/>
    <x v="0"/>
    <s v=""/>
    <x v="0"/>
    <s v=""/>
    <s v=""/>
    <x v="2"/>
    <x v="0"/>
    <n v="90000"/>
    <x v="0"/>
  </r>
  <r>
    <x v="0"/>
    <x v="36"/>
    <x v="5"/>
    <n v="28"/>
    <x v="36"/>
    <n v="28"/>
    <s v="Telecare"/>
    <s v="Assistive Technology to maximise independence at home"/>
    <x v="1"/>
    <s v="Assistive technologies including telecare"/>
    <s v=""/>
    <x v="0"/>
    <s v=""/>
    <x v="0"/>
    <s v=""/>
    <s v=""/>
    <x v="2"/>
    <x v="0"/>
    <n v="72000"/>
    <x v="0"/>
  </r>
  <r>
    <x v="0"/>
    <x v="36"/>
    <x v="5"/>
    <n v="29"/>
    <x v="36"/>
    <n v="29"/>
    <s v="Carers Support"/>
    <s v="Support to carers and young carers"/>
    <x v="12"/>
    <s v="Carer advice and support related to Care Act duties"/>
    <s v=""/>
    <x v="0"/>
    <s v=""/>
    <x v="0"/>
    <s v=""/>
    <s v=""/>
    <x v="1"/>
    <x v="0"/>
    <n v="216000"/>
    <x v="0"/>
  </r>
  <r>
    <x v="0"/>
    <x v="36"/>
    <x v="5"/>
    <n v="30"/>
    <x v="36"/>
    <n v="30"/>
    <s v="Voluntary Sector Infrastructure support and Community Fund"/>
    <s v="Support to the community and voluntary sector"/>
    <x v="9"/>
    <s v="Voluntary Sector Business Development"/>
    <s v=""/>
    <x v="0"/>
    <s v=""/>
    <x v="0"/>
    <s v=""/>
    <s v=""/>
    <x v="0"/>
    <x v="0"/>
    <n v="218000"/>
    <x v="0"/>
  </r>
  <r>
    <x v="0"/>
    <x v="36"/>
    <x v="5"/>
    <n v="31"/>
    <x v="36"/>
    <n v="31"/>
    <s v="Information and Advice Service"/>
    <s v="Information and Advice"/>
    <x v="0"/>
    <s v="Other"/>
    <s v="Information and Advice"/>
    <x v="0"/>
    <s v=""/>
    <x v="0"/>
    <s v=""/>
    <s v=""/>
    <x v="0"/>
    <x v="0"/>
    <n v="140000"/>
    <x v="0"/>
  </r>
  <r>
    <x v="0"/>
    <x v="36"/>
    <x v="5"/>
    <n v="32"/>
    <x v="36"/>
    <n v="32"/>
    <s v="Responder Service"/>
    <s v="First response service"/>
    <x v="0"/>
    <s v="Other"/>
    <s v="First Responder Service"/>
    <x v="0"/>
    <s v=""/>
    <x v="0"/>
    <s v=""/>
    <s v=""/>
    <x v="2"/>
    <x v="0"/>
    <n v="130000"/>
    <x v="0"/>
  </r>
  <r>
    <x v="0"/>
    <x v="36"/>
    <x v="5"/>
    <n v="33"/>
    <x v="36"/>
    <n v="33"/>
    <s v="OT/SALT services"/>
    <s v="OT/SALT support for children and young people"/>
    <x v="9"/>
    <s v="Integrated models of provision"/>
    <s v=""/>
    <x v="1"/>
    <s v=""/>
    <x v="0"/>
    <s v=""/>
    <s v=""/>
    <x v="3"/>
    <x v="0"/>
    <n v="242000"/>
    <x v="0"/>
  </r>
  <r>
    <x v="0"/>
    <x v="36"/>
    <x v="5"/>
    <n v="34"/>
    <x v="36"/>
    <n v="34"/>
    <s v="Paediatric hotline"/>
    <s v="Telephone advice to GPs with paediatric consultant support"/>
    <x v="15"/>
    <s v="Physical health/wellbeing"/>
    <s v=""/>
    <x v="3"/>
    <s v=""/>
    <x v="2"/>
    <s v=""/>
    <s v=""/>
    <x v="6"/>
    <x v="0"/>
    <n v="55218"/>
    <x v="0"/>
  </r>
  <r>
    <x v="0"/>
    <x v="36"/>
    <x v="5"/>
    <n v="35"/>
    <x v="36"/>
    <n v="35"/>
    <s v="Connected Care"/>
    <s v="Shared Care Records"/>
    <x v="9"/>
    <s v="System IT Interoperability"/>
    <s v=""/>
    <x v="5"/>
    <s v="Supports whole system/multiple partners"/>
    <x v="2"/>
    <s v=""/>
    <s v=""/>
    <x v="2"/>
    <x v="0"/>
    <n v="200000"/>
    <x v="0"/>
  </r>
  <r>
    <x v="0"/>
    <x v="36"/>
    <x v="5"/>
    <n v="36"/>
    <x v="36"/>
    <n v="36"/>
    <s v="Alamac"/>
    <s v="IT system monitoring capacity and flow"/>
    <x v="9"/>
    <s v="System IT Interoperability"/>
    <s v=""/>
    <x v="3"/>
    <s v=""/>
    <x v="2"/>
    <s v=""/>
    <s v=""/>
    <x v="2"/>
    <x v="0"/>
    <n v="51001"/>
    <x v="0"/>
  </r>
  <r>
    <x v="0"/>
    <x v="36"/>
    <x v="5"/>
    <n v="37"/>
    <x v="36"/>
    <n v="37"/>
    <s v="Programme Management functions"/>
    <s v="Programme Management Office functions"/>
    <x v="9"/>
    <s v="Programme management"/>
    <s v=""/>
    <x v="0"/>
    <s v=""/>
    <x v="0"/>
    <s v=""/>
    <s v=""/>
    <x v="1"/>
    <x v="0"/>
    <n v="170000"/>
    <x v="0"/>
  </r>
  <r>
    <x v="0"/>
    <x v="36"/>
    <x v="5"/>
    <n v="38"/>
    <x v="36"/>
    <n v="38"/>
    <s v="Integration Delivery Lead"/>
    <s v="BCF and integration programme lead"/>
    <x v="9"/>
    <s v="Programme management"/>
    <s v=""/>
    <x v="0"/>
    <s v=""/>
    <x v="2"/>
    <s v=""/>
    <s v=""/>
    <x v="4"/>
    <x v="0"/>
    <n v="99112"/>
    <x v="0"/>
  </r>
  <r>
    <x v="0"/>
    <x v="36"/>
    <x v="5"/>
    <n v="39"/>
    <x v="36"/>
    <n v="39"/>
    <s v="Interim care packages (D2A) "/>
    <s v="Short-term care support for Home First/D2A"/>
    <x v="8"/>
    <s v="Home First/Discharge to Assess - process support/core costs"/>
    <s v=""/>
    <x v="0"/>
    <s v=""/>
    <x v="0"/>
    <s v=""/>
    <s v=""/>
    <x v="2"/>
    <x v="5"/>
    <n v="350000"/>
    <x v="0"/>
  </r>
  <r>
    <x v="0"/>
    <x v="36"/>
    <x v="5"/>
    <n v="40"/>
    <x v="36"/>
    <n v="40"/>
    <s v="Interim Care beds (D2A) "/>
    <s v="Short-term care home placements for D2A "/>
    <x v="8"/>
    <s v="Home First/Discharge to Assess - process support/core costs"/>
    <s v=""/>
    <x v="0"/>
    <s v=""/>
    <x v="0"/>
    <s v=""/>
    <s v=""/>
    <x v="2"/>
    <x v="5"/>
    <n v="173310"/>
    <x v="0"/>
  </r>
  <r>
    <x v="0"/>
    <x v="36"/>
    <x v="5"/>
    <n v="41"/>
    <x v="36"/>
    <n v="41"/>
    <s v="Additional brokerage and purchasing team capacity"/>
    <s v="Additional capacity to purchasing team for coordinating placements and packages"/>
    <x v="8"/>
    <s v="Home First/Discharge to Assess - process support/core costs"/>
    <s v=""/>
    <x v="0"/>
    <s v=""/>
    <x v="0"/>
    <s v=""/>
    <s v=""/>
    <x v="1"/>
    <x v="5"/>
    <n v="36000"/>
    <x v="0"/>
  </r>
  <r>
    <x v="0"/>
    <x v="36"/>
    <x v="5"/>
    <n v="42"/>
    <x v="36"/>
    <n v="41"/>
    <s v="Handyperson, repairs, deep cleans, de-clutter"/>
    <s v="Housing related support to faciliate discharge, incl MH and homeless prevention"/>
    <x v="8"/>
    <s v="Housing and related services"/>
    <s v=""/>
    <x v="0"/>
    <s v=""/>
    <x v="0"/>
    <s v=""/>
    <s v=""/>
    <x v="2"/>
    <x v="1"/>
    <n v="20000"/>
    <x v="0"/>
  </r>
  <r>
    <x v="0"/>
    <x v="36"/>
    <x v="5"/>
    <n v="43"/>
    <x v="36"/>
    <n v="42"/>
    <s v="Vol and community support and signposting "/>
    <s v="Support to pathway P0+ discharges from hospital reducing risk of readmissions"/>
    <x v="8"/>
    <s v="Home First/Discharge to Assess - process support/core costs"/>
    <s v=""/>
    <x v="0"/>
    <s v=""/>
    <x v="0"/>
    <s v=""/>
    <s v=""/>
    <x v="1"/>
    <x v="1"/>
    <n v="12000"/>
    <x v="0"/>
  </r>
  <r>
    <x v="0"/>
    <x v="36"/>
    <x v="5"/>
    <n v="44"/>
    <x v="36"/>
    <n v="43"/>
    <s v="Interim Care Beds"/>
    <s v="Short-term care home placements for D2A "/>
    <x v="8"/>
    <s v="Home First/Discharge to Assess - process support/core costs"/>
    <s v=""/>
    <x v="0"/>
    <s v=""/>
    <x v="0"/>
    <s v=""/>
    <s v=""/>
    <x v="1"/>
    <x v="1"/>
    <n v="426807"/>
    <x v="0"/>
  </r>
  <r>
    <x v="0"/>
    <x v="36"/>
    <x v="5"/>
    <n v="45"/>
    <x v="36"/>
    <n v="44"/>
    <s v="LD discharge liaison and support"/>
    <s v="Supporting people with cognitive support in  discharge "/>
    <x v="8"/>
    <s v="Home First/Discharge to Assess - process support/core costs"/>
    <s v=""/>
    <x v="0"/>
    <s v=""/>
    <x v="0"/>
    <s v=""/>
    <s v=""/>
    <x v="1"/>
    <x v="1"/>
    <n v="30000"/>
    <x v="0"/>
  </r>
  <r>
    <x v="0"/>
    <x v="36"/>
    <x v="5"/>
    <n v="46"/>
    <x v="36"/>
    <n v="45"/>
    <s v="Mental Health discharges"/>
    <s v="Acommodation and support tp facilitate discharge"/>
    <x v="8"/>
    <s v="Home First/Discharge to Assess - process support/core costs"/>
    <s v=""/>
    <x v="0"/>
    <s v=""/>
    <x v="0"/>
    <s v=""/>
    <s v=""/>
    <x v="1"/>
    <x v="1"/>
    <n v="20000"/>
    <x v="0"/>
  </r>
  <r>
    <x v="0"/>
    <x v="36"/>
    <x v="5"/>
    <n v="47"/>
    <x v="36"/>
    <n v="46"/>
    <s v="Developing Partnerships programme"/>
    <s v="Funds to support further integration and hubs"/>
    <x v="9"/>
    <s v="Integrated models of provision"/>
    <s v=""/>
    <x v="0"/>
    <s v=""/>
    <x v="2"/>
    <s v=""/>
    <s v=""/>
    <x v="4"/>
    <x v="0"/>
    <n v="150000"/>
    <x v="0"/>
  </r>
  <r>
    <x v="0"/>
    <x v="36"/>
    <x v="5"/>
    <n v="48"/>
    <x v="36"/>
    <n v="47"/>
    <s v="Risk share / pooled funds supporting discharge"/>
    <s v="Pooled funding for complex (P3) discharges pending further assessment and funding decisions"/>
    <x v="8"/>
    <s v="Improved discharge to Care Homes"/>
    <s v=""/>
    <x v="0"/>
    <s v=""/>
    <x v="2"/>
    <s v=""/>
    <s v=""/>
    <x v="4"/>
    <x v="0"/>
    <n v="100000"/>
    <x v="0"/>
  </r>
  <r>
    <x v="0"/>
    <x v="36"/>
    <x v="5"/>
    <n v="49"/>
    <x v="36"/>
    <n v="48"/>
    <s v="BCF funds to be allocated"/>
    <s v="new/increases to min NHS investment in out of hospital services"/>
    <x v="11"/>
    <s v=""/>
    <s v=""/>
    <x v="1"/>
    <s v=""/>
    <x v="2"/>
    <s v=""/>
    <s v=""/>
    <x v="4"/>
    <x v="0"/>
    <n v="848172"/>
    <x v="0"/>
  </r>
  <r>
    <x v="0"/>
    <x v="37"/>
    <x v="5"/>
    <n v="1"/>
    <x v="37"/>
    <n v="1"/>
    <s v="Enhancing Health in Care Homes"/>
    <s v="Care Home Quality programme"/>
    <x v="8"/>
    <s v="Improved discharge to Care Homes"/>
    <s v=""/>
    <x v="1"/>
    <s v=""/>
    <x v="2"/>
    <s v=""/>
    <s v=""/>
    <x v="4"/>
    <x v="0"/>
    <n v="26400"/>
    <x v="0"/>
  </r>
  <r>
    <x v="0"/>
    <x v="37"/>
    <x v="5"/>
    <n v="2"/>
    <x v="37"/>
    <n v="2"/>
    <s v="Social Prescribing- CCG"/>
    <s v="Support to individuals to self manage their health and wellbeing"/>
    <x v="10"/>
    <s v="Multidisciplinary teams that are supporting independence, such as anticipatory care"/>
    <s v=""/>
    <x v="6"/>
    <s v=""/>
    <x v="2"/>
    <s v=""/>
    <s v=""/>
    <x v="3"/>
    <x v="0"/>
    <n v="143780"/>
    <x v="0"/>
  </r>
  <r>
    <x v="0"/>
    <x v="37"/>
    <x v="5"/>
    <n v="3"/>
    <x v="37"/>
    <n v="3"/>
    <s v="Keep Safe Stay Well- RBWM (Falls Prevention)"/>
    <s v="Home based falls prevention for those with limited mobility"/>
    <x v="10"/>
    <s v="Multidisciplinary teams that are supporting independence, such as anticipatory care"/>
    <s v=""/>
    <x v="0"/>
    <s v=""/>
    <x v="0"/>
    <s v=""/>
    <s v=""/>
    <x v="1"/>
    <x v="0"/>
    <n v="169880"/>
    <x v="0"/>
  </r>
  <r>
    <x v="0"/>
    <x v="37"/>
    <x v="5"/>
    <n v="4"/>
    <x v="37"/>
    <n v="4"/>
    <s v="Stroke Association and Partnership Services"/>
    <s v="Support for stroke survivors and their families/ carers"/>
    <x v="10"/>
    <s v="Multidisciplinary teams that are supporting independence, such as anticipatory care"/>
    <s v=""/>
    <x v="0"/>
    <s v=""/>
    <x v="0"/>
    <s v=""/>
    <s v=""/>
    <x v="0"/>
    <x v="0"/>
    <n v="40000"/>
    <x v="0"/>
  </r>
  <r>
    <x v="0"/>
    <x v="37"/>
    <x v="5"/>
    <n v="5"/>
    <x v="37"/>
    <n v="5"/>
    <s v="Reablement Service BHFT"/>
    <s v="Community health led rehabilitation service"/>
    <x v="15"/>
    <s v="Physical health/wellbeing"/>
    <s v=""/>
    <x v="1"/>
    <s v=""/>
    <x v="2"/>
    <s v=""/>
    <s v=""/>
    <x v="3"/>
    <x v="0"/>
    <n v="1412023"/>
    <x v="0"/>
  </r>
  <r>
    <x v="0"/>
    <x v="37"/>
    <x v="5"/>
    <n v="6"/>
    <x v="37"/>
    <n v="6"/>
    <s v="Short Term Support &amp; Re-ablement- RBWM"/>
    <s v="Reablement and Intermediate Care"/>
    <x v="4"/>
    <s v="Reablement at home (to support discharge) "/>
    <s v=""/>
    <x v="0"/>
    <s v=""/>
    <x v="0"/>
    <s v=""/>
    <s v=""/>
    <x v="1"/>
    <x v="0"/>
    <n v="2217250"/>
    <x v="0"/>
  </r>
  <r>
    <x v="0"/>
    <x v="37"/>
    <x v="5"/>
    <n v="7"/>
    <x v="37"/>
    <n v="7"/>
    <s v="Integrated Care Teams-CCG"/>
    <s v="Community health and integrated care teams"/>
    <x v="10"/>
    <s v="Multidisciplinary teams that are supporting independence, such as anticipatory care"/>
    <s v=""/>
    <x v="1"/>
    <s v=""/>
    <x v="2"/>
    <s v=""/>
    <s v=""/>
    <x v="3"/>
    <x v="0"/>
    <n v="994029"/>
    <x v="0"/>
  </r>
  <r>
    <x v="0"/>
    <x v="37"/>
    <x v="5"/>
    <n v="8"/>
    <x v="37"/>
    <n v="8"/>
    <s v="Care Home Placement"/>
    <s v="Additional care home capacity"/>
    <x v="16"/>
    <s v="Care home"/>
    <s v=""/>
    <x v="0"/>
    <s v=""/>
    <x v="0"/>
    <s v=""/>
    <s v=""/>
    <x v="2"/>
    <x v="0"/>
    <n v="1126660"/>
    <x v="0"/>
  </r>
  <r>
    <x v="0"/>
    <x v="37"/>
    <x v="5"/>
    <n v="9"/>
    <x v="37"/>
    <n v="9"/>
    <s v="Outcome Based Commissioning for Prevention (Domiciliary Care)"/>
    <s v="Provision of domiciliary care support"/>
    <x v="7"/>
    <s v="Domiciliary care packages"/>
    <s v=""/>
    <x v="0"/>
    <s v=""/>
    <x v="0"/>
    <s v=""/>
    <s v=""/>
    <x v="2"/>
    <x v="0"/>
    <n v="489210"/>
    <x v="0"/>
  </r>
  <r>
    <x v="0"/>
    <x v="37"/>
    <x v="5"/>
    <n v="10"/>
    <x v="37"/>
    <n v="10"/>
    <s v="Community Beds (St Marks) BHFT"/>
    <s v="Intermediate care (step up/ step down beds)"/>
    <x v="5"/>
    <s v="Other"/>
    <s v="Step up/down"/>
    <x v="1"/>
    <s v=""/>
    <x v="2"/>
    <s v=""/>
    <s v=""/>
    <x v="3"/>
    <x v="0"/>
    <n v="532407"/>
    <x v="0"/>
  </r>
  <r>
    <x v="0"/>
    <x v="37"/>
    <x v="5"/>
    <n v="11"/>
    <x v="37"/>
    <n v="11"/>
    <s v="Equipment"/>
    <s v="Disability aids and mobility equipment"/>
    <x v="1"/>
    <s v="Community based equipment"/>
    <s v=""/>
    <x v="0"/>
    <s v=""/>
    <x v="0"/>
    <s v=""/>
    <s v=""/>
    <x v="2"/>
    <x v="0"/>
    <n v="32000"/>
    <x v="0"/>
  </r>
  <r>
    <x v="0"/>
    <x v="37"/>
    <x v="5"/>
    <n v="12"/>
    <x v="37"/>
    <n v="12"/>
    <s v="Telehealth &amp; Equipment (Community Equipment Store)"/>
    <s v="Remote monitoring and support for long term conditions"/>
    <x v="1"/>
    <s v="Assistive technologies including telecare"/>
    <s v=""/>
    <x v="1"/>
    <s v=""/>
    <x v="2"/>
    <s v=""/>
    <s v=""/>
    <x v="2"/>
    <x v="0"/>
    <n v="879450"/>
    <x v="0"/>
  </r>
  <r>
    <x v="0"/>
    <x v="37"/>
    <x v="5"/>
    <n v="13"/>
    <x v="37"/>
    <n v="13"/>
    <s v="Care Home Placement- Carers"/>
    <s v="Additional care home capacity"/>
    <x v="12"/>
    <s v="Respite services"/>
    <s v=""/>
    <x v="0"/>
    <s v=""/>
    <x v="0"/>
    <s v=""/>
    <s v=""/>
    <x v="2"/>
    <x v="0"/>
    <n v="109200"/>
    <x v="0"/>
  </r>
  <r>
    <x v="0"/>
    <x v="37"/>
    <x v="5"/>
    <n v="14"/>
    <x v="37"/>
    <n v="14"/>
    <s v="Support/ Respite for Carers identified by EST"/>
    <s v="Support for Carers"/>
    <x v="12"/>
    <s v="Respite services"/>
    <s v=""/>
    <x v="0"/>
    <s v=""/>
    <x v="0"/>
    <s v=""/>
    <s v=""/>
    <x v="2"/>
    <x v="0"/>
    <n v="50000"/>
    <x v="0"/>
  </r>
  <r>
    <x v="0"/>
    <x v="37"/>
    <x v="5"/>
    <n v="15"/>
    <x v="37"/>
    <n v="15"/>
    <s v="Carers Respite RBWM- Young Carers"/>
    <s v="Support for Carers"/>
    <x v="12"/>
    <s v="Respite services"/>
    <s v=""/>
    <x v="0"/>
    <s v=""/>
    <x v="0"/>
    <s v=""/>
    <s v=""/>
    <x v="0"/>
    <x v="0"/>
    <n v="73420"/>
    <x v="0"/>
  </r>
  <r>
    <x v="0"/>
    <x v="37"/>
    <x v="5"/>
    <n v="16"/>
    <x v="37"/>
    <n v="16"/>
    <s v="Thames Hospice Care - CCG"/>
    <s v="End of life care support line"/>
    <x v="10"/>
    <s v="Integrated neighbourhood services"/>
    <s v=""/>
    <x v="1"/>
    <s v=""/>
    <x v="2"/>
    <s v=""/>
    <s v=""/>
    <x v="0"/>
    <x v="0"/>
    <n v="16385"/>
    <x v="0"/>
  </r>
  <r>
    <x v="0"/>
    <x v="37"/>
    <x v="5"/>
    <n v="17"/>
    <x v="37"/>
    <n v="17"/>
    <s v="Training for parent carers-Early Bird Projects"/>
    <s v="Support for Carers of disabled children"/>
    <x v="12"/>
    <s v="Other"/>
    <s v="Carer advice and support"/>
    <x v="0"/>
    <s v=""/>
    <x v="0"/>
    <s v=""/>
    <s v=""/>
    <x v="1"/>
    <x v="0"/>
    <n v="16770"/>
    <x v="0"/>
  </r>
  <r>
    <x v="0"/>
    <x v="37"/>
    <x v="5"/>
    <n v="18"/>
    <x v="37"/>
    <n v="18"/>
    <s v="Crossroads Sitting Service"/>
    <s v="Respite support for carers"/>
    <x v="12"/>
    <s v="Respite services"/>
    <s v=""/>
    <x v="0"/>
    <s v=""/>
    <x v="0"/>
    <s v=""/>
    <s v=""/>
    <x v="0"/>
    <x v="0"/>
    <n v="15000"/>
    <x v="0"/>
  </r>
  <r>
    <x v="0"/>
    <x v="37"/>
    <x v="5"/>
    <n v="19"/>
    <x v="37"/>
    <n v="19"/>
    <s v="Carers Services Personal Budgets- Care Act"/>
    <s v="Support for Carers"/>
    <x v="12"/>
    <s v="Other"/>
    <s v="Carer advice and support"/>
    <x v="0"/>
    <s v=""/>
    <x v="0"/>
    <s v=""/>
    <s v=""/>
    <x v="1"/>
    <x v="0"/>
    <n v="25000"/>
    <x v="0"/>
  </r>
  <r>
    <x v="0"/>
    <x v="37"/>
    <x v="5"/>
    <n v="20"/>
    <x v="37"/>
    <n v="20"/>
    <s v="BME Outreach and Engagement - Care Act"/>
    <s v="Support for Carers"/>
    <x v="12"/>
    <s v="Other"/>
    <s v="Carer advice and support"/>
    <x v="0"/>
    <s v=""/>
    <x v="0"/>
    <s v=""/>
    <s v=""/>
    <x v="1"/>
    <x v="0"/>
    <n v="10000"/>
    <x v="0"/>
  </r>
  <r>
    <x v="0"/>
    <x v="37"/>
    <x v="5"/>
    <n v="21"/>
    <x v="37"/>
    <n v="21"/>
    <s v="Dementia Advisory-RBWM"/>
    <s v="Provision of advice and guidance to those with Dementia and their families"/>
    <x v="3"/>
    <s v="Care navigation and planning"/>
    <s v=""/>
    <x v="0"/>
    <s v=""/>
    <x v="0"/>
    <s v=""/>
    <s v=""/>
    <x v="1"/>
    <x v="0"/>
    <n v="142340"/>
    <x v="0"/>
  </r>
  <r>
    <x v="0"/>
    <x v="37"/>
    <x v="5"/>
    <n v="22"/>
    <x v="37"/>
    <n v="22"/>
    <s v="BCF Finance Support- RBWM"/>
    <s v="Administrative and financial support to BCF planning and delivery"/>
    <x v="9"/>
    <s v="Programme management"/>
    <s v=""/>
    <x v="5"/>
    <s v="Financial support to BCF"/>
    <x v="0"/>
    <s v=""/>
    <s v=""/>
    <x v="1"/>
    <x v="0"/>
    <n v="25000"/>
    <x v="0"/>
  </r>
  <r>
    <x v="0"/>
    <x v="37"/>
    <x v="5"/>
    <n v="23"/>
    <x v="37"/>
    <n v="23"/>
    <s v="Commissioning Support- CCG"/>
    <s v="Management roles to support BCF design and delivery"/>
    <x v="9"/>
    <s v="Programme management"/>
    <s v=""/>
    <x v="5"/>
    <s v="Management roles to support BCF design and delivery"/>
    <x v="2"/>
    <s v=""/>
    <s v=""/>
    <x v="4"/>
    <x v="0"/>
    <n v="109493"/>
    <x v="0"/>
  </r>
  <r>
    <x v="0"/>
    <x v="37"/>
    <x v="5"/>
    <n v="24"/>
    <x v="37"/>
    <n v="24"/>
    <s v="Inter-operability -Connected Care"/>
    <s v="Support for ICS wide implementation of a joint interactive IT systems to support care planning"/>
    <x v="9"/>
    <s v="System IT Interoperability"/>
    <s v=""/>
    <x v="5"/>
    <s v="Shared care record"/>
    <x v="2"/>
    <s v=""/>
    <s v=""/>
    <x v="2"/>
    <x v="0"/>
    <n v="200000"/>
    <x v="0"/>
  </r>
  <r>
    <x v="0"/>
    <x v="37"/>
    <x v="5"/>
    <n v="25"/>
    <x v="37"/>
    <n v="25"/>
    <s v="DP and PH Budget Support"/>
    <s v="Provision of personalised budgets"/>
    <x v="17"/>
    <s v=""/>
    <s v=""/>
    <x v="0"/>
    <s v=""/>
    <x v="0"/>
    <s v=""/>
    <s v=""/>
    <x v="1"/>
    <x v="0"/>
    <n v="37000"/>
    <x v="0"/>
  </r>
  <r>
    <x v="0"/>
    <x v="37"/>
    <x v="5"/>
    <n v="26"/>
    <x v="37"/>
    <n v="26"/>
    <s v="IMHA Advocacy Care Act"/>
    <s v="Care Act requirement"/>
    <x v="6"/>
    <s v="Other"/>
    <s v="Deprivation of Liberty Safeguards"/>
    <x v="0"/>
    <s v=""/>
    <x v="0"/>
    <s v=""/>
    <s v=""/>
    <x v="0"/>
    <x v="0"/>
    <n v="30000"/>
    <x v="0"/>
  </r>
  <r>
    <x v="0"/>
    <x v="37"/>
    <x v="5"/>
    <n v="27"/>
    <x v="37"/>
    <n v="27"/>
    <s v="IMCA  Advocacy- Care Act"/>
    <s v="Care Act requirement"/>
    <x v="6"/>
    <s v="Other"/>
    <s v="Deprivation of Liberty Safeguards"/>
    <x v="0"/>
    <s v=""/>
    <x v="0"/>
    <s v=""/>
    <s v=""/>
    <x v="0"/>
    <x v="0"/>
    <n v="36000"/>
    <x v="0"/>
  </r>
  <r>
    <x v="0"/>
    <x v="37"/>
    <x v="5"/>
    <n v="28"/>
    <x v="37"/>
    <n v="28"/>
    <s v="Base Budget Contingency - Social Care Projects (on-going)"/>
    <s v="Contigency social care support"/>
    <x v="10"/>
    <s v="Integrated neighbourhood services"/>
    <s v=""/>
    <x v="0"/>
    <s v=""/>
    <x v="0"/>
    <s v=""/>
    <s v=""/>
    <x v="1"/>
    <x v="0"/>
    <n v="83760"/>
    <x v="0"/>
  </r>
  <r>
    <x v="0"/>
    <x v="37"/>
    <x v="5"/>
    <n v="29"/>
    <x v="37"/>
    <n v="29"/>
    <s v="Base Budget Contingency - Social Care Projects (on-going)"/>
    <s v="Contigency social care support"/>
    <x v="13"/>
    <s v="Discretionary use of DFG"/>
    <s v=""/>
    <x v="0"/>
    <s v=""/>
    <x v="0"/>
    <s v=""/>
    <s v=""/>
    <x v="1"/>
    <x v="0"/>
    <n v="272570"/>
    <x v="0"/>
  </r>
  <r>
    <x v="0"/>
    <x v="37"/>
    <x v="5"/>
    <n v="30"/>
    <x v="37"/>
    <n v="30"/>
    <s v="Protection of ASC for Admission Avoidance and DTOC"/>
    <s v="Protection of ASC for admissionAvoidance and DTOC"/>
    <x v="10"/>
    <s v="Integrated neighbourhood services"/>
    <s v=""/>
    <x v="0"/>
    <s v=""/>
    <x v="0"/>
    <s v=""/>
    <s v=""/>
    <x v="1"/>
    <x v="3"/>
    <n v="2256388"/>
    <x v="0"/>
  </r>
  <r>
    <x v="0"/>
    <x v="37"/>
    <x v="5"/>
    <n v="31"/>
    <x v="37"/>
    <n v="31"/>
    <s v="Stroke Partnership- CCG"/>
    <s v="Post stroke support for vulnerable residents"/>
    <x v="15"/>
    <s v="Mental health /wellbeing"/>
    <s v=""/>
    <x v="1"/>
    <s v=""/>
    <x v="2"/>
    <s v=""/>
    <s v=""/>
    <x v="0"/>
    <x v="0"/>
    <n v="14104"/>
    <x v="0"/>
  </r>
  <r>
    <x v="0"/>
    <x v="37"/>
    <x v="5"/>
    <n v="32"/>
    <x v="37"/>
    <n v="32"/>
    <s v="D2A Risk Protocol - Non-Social Care"/>
    <s v="Enabling discharge to place of residence"/>
    <x v="9"/>
    <s v="Integrated models of provision"/>
    <s v=""/>
    <x v="1"/>
    <s v=""/>
    <x v="2"/>
    <s v=""/>
    <s v=""/>
    <x v="4"/>
    <x v="0"/>
    <n v="50000"/>
    <x v="0"/>
  </r>
  <r>
    <x v="0"/>
    <x v="37"/>
    <x v="5"/>
    <n v="33"/>
    <x v="37"/>
    <n v="33"/>
    <s v="D2A Risk Protocol - Social Care"/>
    <s v="Enabling discharge to place of residence"/>
    <x v="9"/>
    <s v="Integrated models of provision"/>
    <s v=""/>
    <x v="0"/>
    <s v=""/>
    <x v="2"/>
    <s v=""/>
    <s v=""/>
    <x v="4"/>
    <x v="0"/>
    <n v="50000"/>
    <x v="0"/>
  </r>
  <r>
    <x v="0"/>
    <x v="37"/>
    <x v="5"/>
    <n v="34"/>
    <x v="37"/>
    <n v="34"/>
    <s v="Capacity in the Community – Reward Incentives"/>
    <s v="Domiciliary Care Reward Incentives"/>
    <x v="9"/>
    <s v="Other"/>
    <s v="Retention incentives for provider"/>
    <x v="0"/>
    <s v=""/>
    <x v="0"/>
    <s v=""/>
    <s v=""/>
    <x v="2"/>
    <x v="0"/>
    <n v="40000"/>
    <x v="0"/>
  </r>
  <r>
    <x v="0"/>
    <x v="37"/>
    <x v="5"/>
    <n v="35"/>
    <x v="37"/>
    <n v="35"/>
    <s v="Integrated Care Team-CCG"/>
    <s v="Implentation of local access point"/>
    <x v="3"/>
    <s v="Assessment teams/joint assessment"/>
    <s v=""/>
    <x v="1"/>
    <s v=""/>
    <x v="2"/>
    <s v=""/>
    <s v=""/>
    <x v="3"/>
    <x v="0"/>
    <n v="264680"/>
    <x v="0"/>
  </r>
  <r>
    <x v="0"/>
    <x v="37"/>
    <x v="5"/>
    <n v="36"/>
    <x v="37"/>
    <n v="36"/>
    <s v="GP in A&amp;E"/>
    <s v="Support for early discharage coordination in acute"/>
    <x v="8"/>
    <s v="Monitoring and responding to system demand and capacity"/>
    <s v=""/>
    <x v="1"/>
    <s v=""/>
    <x v="2"/>
    <s v=""/>
    <s v=""/>
    <x v="4"/>
    <x v="0"/>
    <n v="51350"/>
    <x v="0"/>
  </r>
  <r>
    <x v="0"/>
    <x v="37"/>
    <x v="5"/>
    <n v="37"/>
    <x v="37"/>
    <n v="37"/>
    <s v="SHREWD OPEL System"/>
    <s v="Data monitoring of patient flow through acute trust"/>
    <x v="8"/>
    <s v="Monitoring and responding to system demand and capacity"/>
    <s v=""/>
    <x v="1"/>
    <s v=""/>
    <x v="2"/>
    <s v=""/>
    <s v=""/>
    <x v="2"/>
    <x v="0"/>
    <n v="48269"/>
    <x v="0"/>
  </r>
  <r>
    <x v="0"/>
    <x v="37"/>
    <x v="5"/>
    <n v="38"/>
    <x v="37"/>
    <n v="38"/>
    <s v="Thames Hospice Palliative and End of Life Care support line"/>
    <s v="Community end of life care support"/>
    <x v="15"/>
    <s v="Physical health/wellbeing"/>
    <s v=""/>
    <x v="1"/>
    <s v=""/>
    <x v="2"/>
    <s v=""/>
    <s v=""/>
    <x v="0"/>
    <x v="0"/>
    <n v="152060"/>
    <x v="0"/>
  </r>
  <r>
    <x v="0"/>
    <x v="37"/>
    <x v="5"/>
    <n v="39"/>
    <x v="37"/>
    <n v="39"/>
    <s v="Thames Hospice Palliative and EOL Care-ICB"/>
    <s v="Community end of life care support"/>
    <x v="15"/>
    <s v="Physical health/wellbeing"/>
    <s v=""/>
    <x v="0"/>
    <s v=""/>
    <x v="2"/>
    <s v=""/>
    <s v=""/>
    <x v="0"/>
    <x v="0"/>
    <n v="18450"/>
    <x v="0"/>
  </r>
  <r>
    <x v="0"/>
    <x v="37"/>
    <x v="5"/>
    <n v="40"/>
    <x v="37"/>
    <n v="40"/>
    <s v="Thames Hospice Palliative and End of Life Care-Social Care"/>
    <s v="Thames Hospice Care advice line"/>
    <x v="10"/>
    <s v="Integrated neighbourhood services"/>
    <s v=""/>
    <x v="1"/>
    <s v=""/>
    <x v="2"/>
    <s v=""/>
    <s v=""/>
    <x v="0"/>
    <x v="0"/>
    <n v="18450"/>
    <x v="0"/>
  </r>
  <r>
    <x v="0"/>
    <x v="37"/>
    <x v="5"/>
    <n v="41"/>
    <x v="37"/>
    <n v="41"/>
    <s v="Paediatric hotline for GPs"/>
    <s v="Quick access to consultant advice for children in the community"/>
    <x v="0"/>
    <s v="Risk Stratification"/>
    <s v=""/>
    <x v="1"/>
    <s v=""/>
    <x v="2"/>
    <s v=""/>
    <s v=""/>
    <x v="6"/>
    <x v="0"/>
    <n v="50843"/>
    <x v="0"/>
  </r>
  <r>
    <x v="0"/>
    <x v="37"/>
    <x v="5"/>
    <n v="42"/>
    <x v="37"/>
    <n v="42"/>
    <s v="Integrated Care Team-Social Care"/>
    <s v="Community health and integrated care teams"/>
    <x v="10"/>
    <s v="Multidisciplinary teams that are supporting independence, such as anticipatory care"/>
    <s v=""/>
    <x v="0"/>
    <s v=""/>
    <x v="2"/>
    <s v=""/>
    <s v=""/>
    <x v="4"/>
    <x v="0"/>
    <n v="55940"/>
    <x v="0"/>
  </r>
  <r>
    <x v="0"/>
    <x v="37"/>
    <x v="5"/>
    <n v="43"/>
    <x v="37"/>
    <n v="43"/>
    <s v="BCF NHS Complaints Advocacy"/>
    <s v="Assist individuals with complaint about their NHS care or treatment"/>
    <x v="9"/>
    <s v="Research and evaluation"/>
    <s v=""/>
    <x v="0"/>
    <s v=""/>
    <x v="0"/>
    <s v=""/>
    <s v=""/>
    <x v="0"/>
    <x v="0"/>
    <n v="19000"/>
    <x v="0"/>
  </r>
  <r>
    <x v="0"/>
    <x v="37"/>
    <x v="5"/>
    <n v="44"/>
    <x v="37"/>
    <n v="44"/>
    <s v="BCF Carers Advocacy"/>
    <s v="Assist individuals to prepare and review their care support plan"/>
    <x v="6"/>
    <s v="Other"/>
    <s v="Carer advice and support"/>
    <x v="0"/>
    <s v=""/>
    <x v="0"/>
    <s v=""/>
    <s v=""/>
    <x v="0"/>
    <x v="0"/>
    <n v="11500"/>
    <x v="0"/>
  </r>
  <r>
    <x v="0"/>
    <x v="37"/>
    <x v="5"/>
    <n v="45"/>
    <x v="37"/>
    <n v="45"/>
    <s v="BCF Optalis Support for Carers"/>
    <s v="Support for carers"/>
    <x v="6"/>
    <s v="Other"/>
    <s v="Carer advice and support"/>
    <x v="0"/>
    <s v=""/>
    <x v="0"/>
    <s v=""/>
    <s v=""/>
    <x v="1"/>
    <x v="0"/>
    <n v="110000"/>
    <x v="0"/>
  </r>
  <r>
    <x v="0"/>
    <x v="37"/>
    <x v="5"/>
    <n v="46"/>
    <x v="37"/>
    <n v="46"/>
    <s v="Integrated Care Team- RBWM"/>
    <s v="Community health and integrated care teams"/>
    <x v="10"/>
    <s v="Multidisciplinary teams that are supporting independence, such as anticipatory care"/>
    <s v=""/>
    <x v="0"/>
    <s v=""/>
    <x v="0"/>
    <s v=""/>
    <s v=""/>
    <x v="1"/>
    <x v="0"/>
    <n v="208640"/>
    <x v="0"/>
  </r>
  <r>
    <x v="0"/>
    <x v="37"/>
    <x v="5"/>
    <n v="47"/>
    <x v="37"/>
    <n v="47"/>
    <s v="Base Budget Contingency (on-going)"/>
    <s v="Enabler for integration"/>
    <x v="9"/>
    <s v="Integrated models of provision"/>
    <s v=""/>
    <x v="1"/>
    <s v=""/>
    <x v="2"/>
    <s v=""/>
    <s v=""/>
    <x v="4"/>
    <x v="0"/>
    <n v="101759"/>
    <x v="0"/>
  </r>
  <r>
    <x v="0"/>
    <x v="37"/>
    <x v="5"/>
    <n v="48"/>
    <x v="37"/>
    <n v="48"/>
    <s v="Citizens Advice Bureau"/>
    <s v="VCSE collaboration "/>
    <x v="0"/>
    <s v="Social Prescribing"/>
    <s v=""/>
    <x v="2"/>
    <s v=""/>
    <x v="0"/>
    <s v=""/>
    <s v=""/>
    <x v="0"/>
    <x v="0"/>
    <n v="38500"/>
    <x v="0"/>
  </r>
  <r>
    <x v="0"/>
    <x v="37"/>
    <x v="5"/>
    <n v="49"/>
    <x v="37"/>
    <n v="49"/>
    <s v="Community Engagement Officer"/>
    <s v="Population and comunities development"/>
    <x v="10"/>
    <s v="Integrated neighbourhood services"/>
    <s v=""/>
    <x v="1"/>
    <s v=""/>
    <x v="0"/>
    <s v=""/>
    <s v=""/>
    <x v="1"/>
    <x v="0"/>
    <n v="43320"/>
    <x v="0"/>
  </r>
  <r>
    <x v="0"/>
    <x v="37"/>
    <x v="5"/>
    <n v="50"/>
    <x v="37"/>
    <n v="50"/>
    <s v="Community Deal and Action Learning Set"/>
    <s v="Population and comunities development"/>
    <x v="10"/>
    <s v="Integrated neighbourhood services"/>
    <s v=""/>
    <x v="1"/>
    <s v=""/>
    <x v="2"/>
    <s v=""/>
    <s v=""/>
    <x v="4"/>
    <x v="0"/>
    <n v="56680"/>
    <x v="0"/>
  </r>
  <r>
    <x v="0"/>
    <x v="37"/>
    <x v="5"/>
    <n v="51"/>
    <x v="37"/>
    <n v="51"/>
    <s v="Social Care Practitioner - Carer Support"/>
    <s v="Carers support coordination"/>
    <x v="8"/>
    <s v="Engagement and Choice"/>
    <s v=""/>
    <x v="0"/>
    <s v=""/>
    <x v="0"/>
    <s v=""/>
    <s v=""/>
    <x v="1"/>
    <x v="4"/>
    <n v="0"/>
    <x v="0"/>
  </r>
  <r>
    <x v="0"/>
    <x v="37"/>
    <x v="5"/>
    <n v="52"/>
    <x v="37"/>
    <n v="52"/>
    <s v="Citizens Advise Bureau"/>
    <s v="Admission avoidance and discharge support"/>
    <x v="10"/>
    <s v="Other"/>
    <s v="Mental health support"/>
    <x v="2"/>
    <s v=""/>
    <x v="0"/>
    <s v=""/>
    <s v=""/>
    <x v="0"/>
    <x v="4"/>
    <n v="0"/>
    <x v="0"/>
  </r>
  <r>
    <x v="0"/>
    <x v="37"/>
    <x v="5"/>
    <n v="53"/>
    <x v="37"/>
    <n v="53"/>
    <s v="Dementia Friendly Communities Coordinator"/>
    <s v="Admission Avoidance"/>
    <x v="3"/>
    <s v="Support for implementation of anticipatory care"/>
    <s v=""/>
    <x v="0"/>
    <s v=""/>
    <x v="2"/>
    <s v=""/>
    <s v=""/>
    <x v="0"/>
    <x v="0"/>
    <n v="30000"/>
    <x v="0"/>
  </r>
  <r>
    <x v="0"/>
    <x v="37"/>
    <x v="5"/>
    <n v="54"/>
    <x v="37"/>
    <n v="54"/>
    <s v="Wellbeing Circle"/>
    <s v="Admission avoidance and discharge support"/>
    <x v="0"/>
    <s v="Social Prescribing"/>
    <s v=""/>
    <x v="0"/>
    <s v=""/>
    <x v="2"/>
    <s v=""/>
    <s v=""/>
    <x v="0"/>
    <x v="0"/>
    <n v="30000"/>
    <x v="0"/>
  </r>
  <r>
    <x v="0"/>
    <x v="37"/>
    <x v="5"/>
    <n v="55"/>
    <x v="37"/>
    <n v="55"/>
    <s v="Key Worker"/>
    <s v="Admission avoidance and discharge support"/>
    <x v="8"/>
    <s v="Home First/Discharge to Assess - process support/core costs"/>
    <s v=""/>
    <x v="2"/>
    <s v=""/>
    <x v="2"/>
    <s v=""/>
    <s v=""/>
    <x v="4"/>
    <x v="4"/>
    <n v="0"/>
    <x v="0"/>
  </r>
  <r>
    <x v="0"/>
    <x v="37"/>
    <x v="5"/>
    <n v="56"/>
    <x v="37"/>
    <n v="56"/>
    <s v="Rough Sleepers Mental Health"/>
    <s v="Admission avoidance"/>
    <x v="10"/>
    <s v="Multidisciplinary teams that are supporting independence, such as anticipatory care"/>
    <s v=""/>
    <x v="1"/>
    <s v=""/>
    <x v="2"/>
    <s v=""/>
    <s v=""/>
    <x v="5"/>
    <x v="4"/>
    <n v="0"/>
    <x v="0"/>
  </r>
  <r>
    <x v="0"/>
    <x v="37"/>
    <x v="5"/>
    <n v="57"/>
    <x v="37"/>
    <n v="57"/>
    <s v="Discharges-Short Term Support Home Care"/>
    <s v="Promoting discharge from hospital"/>
    <x v="7"/>
    <s v="Domiciliary care packages"/>
    <s v=""/>
    <x v="0"/>
    <s v=""/>
    <x v="0"/>
    <s v=""/>
    <s v=""/>
    <x v="1"/>
    <x v="5"/>
    <n v="508128"/>
    <x v="0"/>
  </r>
  <r>
    <x v="0"/>
    <x v="37"/>
    <x v="5"/>
    <n v="58"/>
    <x v="37"/>
    <n v="58"/>
    <s v="Stroke Vocational Rehab"/>
    <s v="Admission avoidance and discharge support"/>
    <x v="10"/>
    <s v="Multidisciplinary teams that are supporting independence, such as anticipatory care"/>
    <s v=""/>
    <x v="1"/>
    <s v=""/>
    <x v="2"/>
    <s v=""/>
    <s v=""/>
    <x v="3"/>
    <x v="4"/>
    <n v="0"/>
    <x v="0"/>
  </r>
  <r>
    <x v="0"/>
    <x v="37"/>
    <x v="5"/>
    <n v="59"/>
    <x v="37"/>
    <n v="59"/>
    <s v="CYP Wellbeing Service"/>
    <s v="Admission Avoidance"/>
    <x v="0"/>
    <s v="Risk Stratification"/>
    <s v=""/>
    <x v="2"/>
    <s v=""/>
    <x v="2"/>
    <s v=""/>
    <s v=""/>
    <x v="1"/>
    <x v="4"/>
    <n v="0"/>
    <x v="0"/>
  </r>
  <r>
    <x v="0"/>
    <x v="37"/>
    <x v="5"/>
    <n v="60"/>
    <x v="37"/>
    <n v="60"/>
    <s v="Reviewing Dom Care Packages"/>
    <s v="Promoting discharge from hospital"/>
    <x v="3"/>
    <s v="Assessment teams/joint assessment"/>
    <s v=""/>
    <x v="0"/>
    <s v=""/>
    <x v="0"/>
    <s v=""/>
    <s v=""/>
    <x v="1"/>
    <x v="4"/>
    <n v="0"/>
    <x v="0"/>
  </r>
  <r>
    <x v="0"/>
    <x v="37"/>
    <x v="5"/>
    <n v="61"/>
    <x v="37"/>
    <n v="61"/>
    <s v="Pioneer Project"/>
    <s v="Suppoprt for CYP health and wellbeing"/>
    <x v="18"/>
    <s v=""/>
    <s v=""/>
    <x v="0"/>
    <s v=""/>
    <x v="0"/>
    <s v=""/>
    <s v=""/>
    <x v="1"/>
    <x v="4"/>
    <n v="0"/>
    <x v="0"/>
  </r>
  <r>
    <x v="0"/>
    <x v="37"/>
    <x v="5"/>
    <n v="62"/>
    <x v="37"/>
    <n v="62"/>
    <s v="Disabled Facilities Grant-Capital Approved"/>
    <s v="Aids and adaptations"/>
    <x v="13"/>
    <s v="Adaptations, including statutory DFG grants"/>
    <s v=""/>
    <x v="0"/>
    <s v=""/>
    <x v="0"/>
    <s v=""/>
    <s v=""/>
    <x v="1"/>
    <x v="2"/>
    <n v="675001"/>
    <x v="0"/>
  </r>
  <r>
    <x v="0"/>
    <x v="37"/>
    <x v="5"/>
    <n v="63"/>
    <x v="37"/>
    <n v="63"/>
    <s v="Equipment"/>
    <s v="Aids and adaptations"/>
    <x v="13"/>
    <s v="Discretionary use of DFG"/>
    <s v=""/>
    <x v="0"/>
    <s v=""/>
    <x v="0"/>
    <s v=""/>
    <s v=""/>
    <x v="1"/>
    <x v="2"/>
    <n v="357130"/>
    <x v="0"/>
  </r>
  <r>
    <x v="0"/>
    <x v="37"/>
    <x v="5"/>
    <n v="64"/>
    <x v="37"/>
    <n v="64"/>
    <s v="Pathway 3 Discharge to Assess"/>
    <s v="Delayed Transfer of Care"/>
    <x v="15"/>
    <s v="Physical health/wellbeing"/>
    <s v=""/>
    <x v="4"/>
    <s v=""/>
    <x v="2"/>
    <s v=""/>
    <s v=""/>
    <x v="4"/>
    <x v="0"/>
    <n v="173667"/>
    <x v="0"/>
  </r>
  <r>
    <x v="0"/>
    <x v="37"/>
    <x v="5"/>
    <n v="65"/>
    <x v="37"/>
    <n v="65"/>
    <s v="Physiotherapy input"/>
    <s v="Delayed Transfer of Care"/>
    <x v="15"/>
    <s v="Physical health/wellbeing"/>
    <s v=""/>
    <x v="1"/>
    <s v=""/>
    <x v="2"/>
    <s v=""/>
    <s v=""/>
    <x v="4"/>
    <x v="1"/>
    <n v="136960"/>
    <x v="0"/>
  </r>
  <r>
    <x v="0"/>
    <x v="37"/>
    <x v="5"/>
    <n v="66"/>
    <x v="37"/>
    <n v="66"/>
    <s v="BCF reserve"/>
    <s v="Reserve contingency"/>
    <x v="11"/>
    <s v=""/>
    <s v=""/>
    <x v="5"/>
    <s v="Contingency funds"/>
    <x v="0"/>
    <s v=""/>
    <s v=""/>
    <x v="1"/>
    <x v="4"/>
    <n v="0"/>
    <x v="0"/>
  </r>
  <r>
    <x v="0"/>
    <x v="37"/>
    <x v="5"/>
    <n v="67"/>
    <x v="37"/>
    <n v="67"/>
    <s v="Coordination and administration of Home First support "/>
    <s v="Delayed Transfer of Care"/>
    <x v="3"/>
    <s v="Care navigation and planning"/>
    <s v=""/>
    <x v="0"/>
    <s v=""/>
    <x v="0"/>
    <s v=""/>
    <s v=""/>
    <x v="1"/>
    <x v="1"/>
    <n v="73600"/>
    <x v="0"/>
  </r>
  <r>
    <x v="0"/>
    <x v="37"/>
    <x v="5"/>
    <n v="68"/>
    <x v="37"/>
    <n v="68"/>
    <s v="Discharges- Live-in care"/>
    <s v="Delayed Transfer of Care"/>
    <x v="15"/>
    <s v="Physical health/wellbeing"/>
    <s v=""/>
    <x v="0"/>
    <s v=""/>
    <x v="0"/>
    <s v=""/>
    <s v=""/>
    <x v="1"/>
    <x v="1"/>
    <n v="73000"/>
    <x v="0"/>
  </r>
  <r>
    <x v="0"/>
    <x v="37"/>
    <x v="5"/>
    <n v="69"/>
    <x v="37"/>
    <n v="69"/>
    <s v="Minimim contribution contingency"/>
    <s v="Minimim contribiution 24/25 TBD"/>
    <x v="11"/>
    <s v=""/>
    <s v=""/>
    <x v="5"/>
    <s v="Contingency funds"/>
    <x v="2"/>
    <s v=""/>
    <s v=""/>
    <x v="4"/>
    <x v="0"/>
    <n v="329839"/>
    <x v="0"/>
  </r>
  <r>
    <x v="0"/>
    <x v="37"/>
    <x v="5"/>
    <n v="70"/>
    <x v="37"/>
    <n v="70"/>
    <s v="Discharges- Nursing Resource"/>
    <s v="Homefirst"/>
    <x v="15"/>
    <s v="Physical health/wellbeing"/>
    <s v=""/>
    <x v="0"/>
    <s v=""/>
    <x v="0"/>
    <s v=""/>
    <s v=""/>
    <x v="1"/>
    <x v="1"/>
    <n v="35470"/>
    <x v="0"/>
  </r>
  <r>
    <x v="0"/>
    <x v="37"/>
    <x v="5"/>
    <n v="71"/>
    <x v="37"/>
    <n v="71"/>
    <s v="Discharges-Hospital Discharge Co-ordinator"/>
    <s v="Homefirst"/>
    <x v="15"/>
    <s v="Physical health/wellbeing"/>
    <s v=""/>
    <x v="0"/>
    <s v=""/>
    <x v="0"/>
    <s v=""/>
    <s v=""/>
    <x v="1"/>
    <x v="1"/>
    <n v="17500"/>
    <x v="0"/>
  </r>
  <r>
    <x v="0"/>
    <x v="37"/>
    <x v="5"/>
    <n v="72"/>
    <x v="37"/>
    <n v="72"/>
    <s v="Homefirst"/>
    <s v="Homefirst"/>
    <x v="15"/>
    <s v="Physical health/wellbeing"/>
    <s v=""/>
    <x v="0"/>
    <s v=""/>
    <x v="0"/>
    <s v=""/>
    <s v=""/>
    <x v="1"/>
    <x v="1"/>
    <n v="133785"/>
    <x v="0"/>
  </r>
  <r>
    <x v="0"/>
    <x v="37"/>
    <x v="5"/>
    <n v="73"/>
    <x v="37"/>
    <n v="73"/>
    <s v="Hospital Discharge Co-ordinator"/>
    <s v="Delayed Transfer of Care"/>
    <x v="18"/>
    <s v=""/>
    <s v=""/>
    <x v="1"/>
    <s v=""/>
    <x v="2"/>
    <s v=""/>
    <s v=""/>
    <x v="4"/>
    <x v="5"/>
    <n v="17000"/>
    <x v="0"/>
  </r>
  <r>
    <x v="0"/>
    <x v="37"/>
    <x v="5"/>
    <n v="74"/>
    <x v="37"/>
    <n v="74"/>
    <s v="Discharge Funding"/>
    <s v="Delayed Transfer of Care"/>
    <x v="11"/>
    <s v=""/>
    <s v=""/>
    <x v="5"/>
    <s v="Contingency - TBC"/>
    <x v="2"/>
    <s v=""/>
    <s v=""/>
    <x v="4"/>
    <x v="1"/>
    <n v="679339"/>
    <x v="0"/>
  </r>
  <r>
    <x v="0"/>
    <x v="37"/>
    <x v="5"/>
    <n v="75"/>
    <x v="37"/>
    <n v="75"/>
    <s v="Minimim contribution contingency"/>
    <s v="Minimim contribiution 24/25 TBD"/>
    <x v="11"/>
    <s v=""/>
    <s v=""/>
    <x v="0"/>
    <s v=""/>
    <x v="0"/>
    <s v=""/>
    <s v=""/>
    <x v="1"/>
    <x v="0"/>
    <n v="290058"/>
    <x v="0"/>
  </r>
  <r>
    <x v="0"/>
    <x v="38"/>
    <x v="5"/>
    <n v="1"/>
    <x v="38"/>
    <n v="1"/>
    <s v="Facilitated &amp; Supported Discharge - Health Liason Team"/>
    <s v="Hospital Discharge Team (social care)"/>
    <x v="8"/>
    <s v="Early Discharge Planning"/>
    <s v=""/>
    <x v="0"/>
    <s v=""/>
    <x v="0"/>
    <s v=""/>
    <s v=""/>
    <x v="1"/>
    <x v="4"/>
    <n v="460700"/>
    <x v="0"/>
  </r>
  <r>
    <x v="0"/>
    <x v="38"/>
    <x v="5"/>
    <n v="2"/>
    <x v="38"/>
    <n v="2"/>
    <s v="Voluntary Sector partnership, social prescribing"/>
    <s v="Support for Carers, Social Prescription and Advice and Guidance (funding from social care)"/>
    <x v="12"/>
    <s v="Other"/>
    <s v="Carer Advice and Support"/>
    <x v="0"/>
    <s v=""/>
    <x v="0"/>
    <s v=""/>
    <s v=""/>
    <x v="0"/>
    <x v="4"/>
    <n v="131500"/>
    <x v="0"/>
  </r>
  <r>
    <x v="0"/>
    <x v="38"/>
    <x v="5"/>
    <n v="3"/>
    <x v="38"/>
    <n v="3"/>
    <s v="Wokingham contingency WBC funded"/>
    <s v="Contingency funding from WBC"/>
    <x v="11"/>
    <s v=""/>
    <s v="Contingency"/>
    <x v="0"/>
    <s v=""/>
    <x v="0"/>
    <s v=""/>
    <s v=""/>
    <x v="1"/>
    <x v="4"/>
    <n v="25000"/>
    <x v="0"/>
  </r>
  <r>
    <x v="0"/>
    <x v="38"/>
    <x v="5"/>
    <n v="4"/>
    <x v="38"/>
    <n v="4"/>
    <s v="Maximising Independence - START team reablement"/>
    <s v="START reablement support (social care)"/>
    <x v="4"/>
    <s v="Joint reablement and rehabilitation service (to support discharge) "/>
    <s v=""/>
    <x v="0"/>
    <s v=""/>
    <x v="0"/>
    <s v=""/>
    <s v=""/>
    <x v="1"/>
    <x v="4"/>
    <n v="495331"/>
    <x v="0"/>
  </r>
  <r>
    <x v="0"/>
    <x v="38"/>
    <x v="5"/>
    <n v="5"/>
    <x v="38"/>
    <n v="5"/>
    <s v="Disabled Facilities Grant"/>
    <s v="Disabled Facilities Grant"/>
    <x v="13"/>
    <s v="Adaptations, including statutory DFG grants"/>
    <s v=""/>
    <x v="0"/>
    <s v=""/>
    <x v="0"/>
    <s v=""/>
    <s v=""/>
    <x v="1"/>
    <x v="2"/>
    <n v="1075656"/>
    <x v="0"/>
  </r>
  <r>
    <x v="0"/>
    <x v="38"/>
    <x v="5"/>
    <n v="6"/>
    <x v="38"/>
    <n v="6"/>
    <s v="iBCF Funding"/>
    <s v="iBCF support for domiciliary care packages"/>
    <x v="7"/>
    <s v="Domiciliary care packages"/>
    <s v=""/>
    <x v="0"/>
    <s v=""/>
    <x v="0"/>
    <s v=""/>
    <s v=""/>
    <x v="1"/>
    <x v="3"/>
    <n v="58202"/>
    <x v="0"/>
  </r>
  <r>
    <x v="0"/>
    <x v="38"/>
    <x v="5"/>
    <n v="7"/>
    <x v="38"/>
    <n v="7"/>
    <s v="iBCF Voluntary Sector"/>
    <s v="Voluntry sector community navigation service (increase winter pressure)"/>
    <x v="3"/>
    <s v="Care navigation and planning"/>
    <s v=""/>
    <x v="0"/>
    <s v=""/>
    <x v="0"/>
    <s v=""/>
    <s v=""/>
    <x v="1"/>
    <x v="3"/>
    <n v="61370"/>
    <x v="0"/>
  </r>
  <r>
    <x v="0"/>
    <x v="38"/>
    <x v="5"/>
    <n v="8"/>
    <x v="38"/>
    <n v="8"/>
    <s v="iBCF Staffing"/>
    <s v="Increased OT &amp; social workers to support timely discharge from hospital"/>
    <x v="8"/>
    <s v="Early Discharge Planning"/>
    <s v=""/>
    <x v="0"/>
    <s v=""/>
    <x v="0"/>
    <s v=""/>
    <s v=""/>
    <x v="1"/>
    <x v="3"/>
    <n v="352260"/>
    <x v="0"/>
  </r>
  <r>
    <x v="0"/>
    <x v="38"/>
    <x v="5"/>
    <n v="9"/>
    <x v="38"/>
    <n v="9"/>
    <s v="Protection of ASC - Residential/Nursing/Dom Care"/>
    <s v="Support for packages in the community including residential, nursing and domiciliary care"/>
    <x v="16"/>
    <s v="Nursing home"/>
    <s v=""/>
    <x v="0"/>
    <s v=""/>
    <x v="0"/>
    <s v=""/>
    <s v=""/>
    <x v="1"/>
    <x v="0"/>
    <n v="1145000"/>
    <x v="0"/>
  </r>
  <r>
    <x v="0"/>
    <x v="38"/>
    <x v="5"/>
    <n v="10"/>
    <x v="38"/>
    <n v="10"/>
    <s v="BHFT Sourced Maximising Independence"/>
    <s v="BHFT Intermediate Care Team (reablement health)"/>
    <x v="4"/>
    <s v="Joint reablement and rehabilitation service (to support discharge) "/>
    <s v=""/>
    <x v="1"/>
    <s v=""/>
    <x v="0"/>
    <s v=""/>
    <s v=""/>
    <x v="3"/>
    <x v="0"/>
    <n v="190800"/>
    <x v="0"/>
  </r>
  <r>
    <x v="0"/>
    <x v="38"/>
    <x v="5"/>
    <n v="11"/>
    <x v="38"/>
    <n v="11"/>
    <s v="Rapid Response OT"/>
    <s v="OT to support rapid response in the community"/>
    <x v="5"/>
    <s v="Bed-based intermediate care with reablement (to support admissions avoidance)"/>
    <s v=""/>
    <x v="1"/>
    <s v=""/>
    <x v="0"/>
    <s v=""/>
    <s v=""/>
    <x v="1"/>
    <x v="0"/>
    <n v="23000"/>
    <x v="0"/>
  </r>
  <r>
    <x v="0"/>
    <x v="38"/>
    <x v="5"/>
    <n v="12"/>
    <x v="38"/>
    <n v="12"/>
    <s v="Social worker hospital discharge/weekend working"/>
    <s v="Financial support to extend working hours for social workers"/>
    <x v="8"/>
    <s v="Flexible working patterns (including 7 day working)"/>
    <s v=""/>
    <x v="1"/>
    <s v=""/>
    <x v="0"/>
    <s v=""/>
    <s v=""/>
    <x v="1"/>
    <x v="0"/>
    <n v="47800"/>
    <x v="0"/>
  </r>
  <r>
    <x v="0"/>
    <x v="38"/>
    <x v="5"/>
    <n v="13"/>
    <x v="38"/>
    <n v="13"/>
    <s v="BHFT Health Liason Team"/>
    <s v="Hospital Discharge Team (health)"/>
    <x v="8"/>
    <s v="Early Discharge Planning"/>
    <s v=""/>
    <x v="1"/>
    <s v=""/>
    <x v="0"/>
    <s v=""/>
    <s v=""/>
    <x v="3"/>
    <x v="0"/>
    <n v="183300"/>
    <x v="0"/>
  </r>
  <r>
    <x v="0"/>
    <x v="38"/>
    <x v="5"/>
    <n v="14"/>
    <x v="38"/>
    <n v="14"/>
    <s v="Additional post in HLT, Senior Social Worker HLT &amp; Practitioner Leads"/>
    <s v="Additional staff for hospital liaison team"/>
    <x v="8"/>
    <s v="Early Discharge Planning"/>
    <s v=""/>
    <x v="0"/>
    <s v=""/>
    <x v="0"/>
    <s v=""/>
    <s v=""/>
    <x v="1"/>
    <x v="0"/>
    <n v="110200"/>
    <x v="0"/>
  </r>
  <r>
    <x v="0"/>
    <x v="38"/>
    <x v="5"/>
    <n v="15"/>
    <x v="38"/>
    <n v="15"/>
    <s v="Head of Health &amp; Social Care Integration, BCF project support, admin &amp; finance"/>
    <s v="BCF staff team and management"/>
    <x v="9"/>
    <s v="Programme management"/>
    <s v=""/>
    <x v="5"/>
    <s v="Staffing to Support Integration Team"/>
    <x v="0"/>
    <s v=""/>
    <s v=""/>
    <x v="1"/>
    <x v="0"/>
    <n v="252300"/>
    <x v="0"/>
  </r>
  <r>
    <x v="0"/>
    <x v="38"/>
    <x v="5"/>
    <n v="16"/>
    <x v="38"/>
    <n v="16"/>
    <s v="Premises costs"/>
    <s v="Contribution towards building costs for programme staff"/>
    <x v="9"/>
    <s v="Programme management"/>
    <s v=""/>
    <x v="5"/>
    <s v="Staffing to Support Integration Team"/>
    <x v="0"/>
    <s v=""/>
    <s v=""/>
    <x v="1"/>
    <x v="0"/>
    <n v="34000"/>
    <x v="0"/>
  </r>
  <r>
    <x v="0"/>
    <x v="38"/>
    <x v="5"/>
    <n v="17"/>
    <x v="38"/>
    <n v="17"/>
    <s v="IT Costs"/>
    <s v="Costs for joint IT systems for BCF staff"/>
    <x v="9"/>
    <s v="System IT Interoperability"/>
    <s v=""/>
    <x v="5"/>
    <s v="Staffing to Support Integration Team"/>
    <x v="0"/>
    <s v=""/>
    <s v=""/>
    <x v="3"/>
    <x v="0"/>
    <n v="14900"/>
    <x v="0"/>
  </r>
  <r>
    <x v="0"/>
    <x v="38"/>
    <x v="5"/>
    <n v="18"/>
    <x v="38"/>
    <n v="18"/>
    <s v="Community Navigators service &amp; expenses"/>
    <s v="Community navigators contract"/>
    <x v="3"/>
    <s v="Care navigation and planning"/>
    <s v=""/>
    <x v="0"/>
    <s v=""/>
    <x v="0"/>
    <s v=""/>
    <s v=""/>
    <x v="0"/>
    <x v="0"/>
    <n v="46700"/>
    <x v="0"/>
  </r>
  <r>
    <x v="0"/>
    <x v="38"/>
    <x v="5"/>
    <n v="19"/>
    <x v="38"/>
    <n v="19"/>
    <s v="Additional support to voluntary sector and capability"/>
    <s v="Low to mid level Mental Health and Wellbeing service"/>
    <x v="15"/>
    <s v="Mental health /wellbeing"/>
    <s v=""/>
    <x v="0"/>
    <s v=""/>
    <x v="0"/>
    <s v=""/>
    <s v=""/>
    <x v="0"/>
    <x v="0"/>
    <n v="225800"/>
    <x v="0"/>
  </r>
  <r>
    <x v="0"/>
    <x v="38"/>
    <x v="5"/>
    <n v="20"/>
    <x v="38"/>
    <n v="20"/>
    <s v="Carers Funding"/>
    <s v="Support for Carers, Social Prescription and Advice and Guidance (funding from health)"/>
    <x v="12"/>
    <s v="Carer advice and support related to Care Act duties"/>
    <s v=""/>
    <x v="0"/>
    <s v=""/>
    <x v="0"/>
    <s v=""/>
    <s v=""/>
    <x v="1"/>
    <x v="0"/>
    <n v="232900"/>
    <x v="0"/>
  </r>
  <r>
    <x v="0"/>
    <x v="38"/>
    <x v="5"/>
    <n v="21"/>
    <x v="38"/>
    <n v="21"/>
    <s v="Locality MDT Co-ordinator"/>
    <s v="Case finding, administration and co-ordination of Multi-Disciplinary Team meetings in each of the PCNs"/>
    <x v="3"/>
    <s v="Support for implementation of anticipatory care"/>
    <s v=""/>
    <x v="1"/>
    <s v=""/>
    <x v="0"/>
    <s v=""/>
    <s v=""/>
    <x v="3"/>
    <x v="0"/>
    <n v="30600"/>
    <x v="0"/>
  </r>
  <r>
    <x v="0"/>
    <x v="38"/>
    <x v="5"/>
    <n v="22"/>
    <x v="38"/>
    <n v="22"/>
    <s v="Complex Case Project Management"/>
    <s v="Project and programme management"/>
    <x v="9"/>
    <s v="Programme management"/>
    <s v=""/>
    <x v="0"/>
    <s v=""/>
    <x v="0"/>
    <s v=""/>
    <s v=""/>
    <x v="1"/>
    <x v="0"/>
    <n v="89600"/>
    <x v="0"/>
  </r>
  <r>
    <x v="0"/>
    <x v="38"/>
    <x v="5"/>
    <n v="23"/>
    <x v="38"/>
    <n v="23"/>
    <s v="Protection of ASC - Residential/Nursing/Dom Care"/>
    <s v="Support for packages in the community including residential, nursing and domiciliary care"/>
    <x v="16"/>
    <s v="Care home"/>
    <s v=""/>
    <x v="0"/>
    <s v=""/>
    <x v="0"/>
    <s v=""/>
    <s v=""/>
    <x v="1"/>
    <x v="0"/>
    <n v="176100"/>
    <x v="0"/>
  </r>
  <r>
    <x v="0"/>
    <x v="38"/>
    <x v="5"/>
    <n v="24"/>
    <x v="38"/>
    <n v="24"/>
    <s v="Care Act ongoing responsibility"/>
    <s v="Care Act Support"/>
    <x v="6"/>
    <s v="Other"/>
    <s v="Support other social care responsibility (including discharge/ brokerage)"/>
    <x v="0"/>
    <s v=""/>
    <x v="0"/>
    <s v=""/>
    <s v=""/>
    <x v="1"/>
    <x v="0"/>
    <n v="218200"/>
    <x v="0"/>
  </r>
  <r>
    <x v="0"/>
    <x v="38"/>
    <x v="5"/>
    <n v="25"/>
    <x v="38"/>
    <n v="25"/>
    <s v="IMHA"/>
    <s v="Mental Health Advocacy service"/>
    <x v="6"/>
    <s v="Independent Mental Health Advocacy"/>
    <s v=""/>
    <x v="2"/>
    <s v=""/>
    <x v="0"/>
    <s v=""/>
    <s v=""/>
    <x v="2"/>
    <x v="0"/>
    <n v="46500"/>
    <x v="0"/>
  </r>
  <r>
    <x v="0"/>
    <x v="38"/>
    <x v="5"/>
    <n v="26"/>
    <x v="38"/>
    <n v="26"/>
    <s v="Legacy s256 support"/>
    <s v="Support to Local Authority ASC budgets. "/>
    <x v="10"/>
    <s v="Other"/>
    <s v="Support to local authority adult social care"/>
    <x v="0"/>
    <s v=""/>
    <x v="0"/>
    <s v=""/>
    <s v=""/>
    <x v="1"/>
    <x v="0"/>
    <n v="1826800"/>
    <x v="0"/>
  </r>
  <r>
    <x v="0"/>
    <x v="38"/>
    <x v="5"/>
    <n v="27"/>
    <x v="38"/>
    <n v="27"/>
    <s v="Wokingham Step Up Beds"/>
    <s v="Step Up Beds in Community Hospital"/>
    <x v="5"/>
    <s v="Bed-based intermediate care with reablement accepting step up and step down users"/>
    <s v=""/>
    <x v="1"/>
    <s v=""/>
    <x v="0"/>
    <s v=""/>
    <s v=""/>
    <x v="3"/>
    <x v="0"/>
    <n v="108400"/>
    <x v="0"/>
  </r>
  <r>
    <x v="0"/>
    <x v="38"/>
    <x v="5"/>
    <n v="28"/>
    <x v="38"/>
    <n v="28"/>
    <s v="Additional physiotherapist"/>
    <s v="Physiotherapy support to social care reablement"/>
    <x v="8"/>
    <s v="Early Discharge Planning"/>
    <s v=""/>
    <x v="1"/>
    <s v=""/>
    <x v="0"/>
    <s v=""/>
    <s v=""/>
    <x v="3"/>
    <x v="0"/>
    <n v="72500"/>
    <x v="0"/>
  </r>
  <r>
    <x v="0"/>
    <x v="38"/>
    <x v="5"/>
    <n v="29"/>
    <x v="38"/>
    <n v="29"/>
    <s v="Contribution to Step Down Suffolk Lodge &amp; additional part time co-ordinator"/>
    <s v="Contribution towards step down discharge to assess at Suffolk Lodge"/>
    <x v="5"/>
    <s v="Bed-based intermediate care with reablement (to support discharge)"/>
    <s v=""/>
    <x v="0"/>
    <s v=""/>
    <x v="0"/>
    <s v=""/>
    <s v=""/>
    <x v="1"/>
    <x v="0"/>
    <n v="211800"/>
    <x v="0"/>
  </r>
  <r>
    <x v="0"/>
    <x v="38"/>
    <x v="5"/>
    <n v="30"/>
    <x v="38"/>
    <n v="30"/>
    <s v="Social Isolation - Friendship Alliance"/>
    <s v="Phase two of voluntary sector social isolation alliance project"/>
    <x v="9"/>
    <s v="Voluntary Sector Business Development"/>
    <s v=""/>
    <x v="0"/>
    <s v=""/>
    <x v="0"/>
    <s v=""/>
    <s v=""/>
    <x v="0"/>
    <x v="0"/>
    <n v="212800"/>
    <x v="0"/>
  </r>
  <r>
    <x v="0"/>
    <x v="38"/>
    <x v="5"/>
    <n v="31"/>
    <x v="38"/>
    <n v="31"/>
    <s v="Keeping In Touch"/>
    <s v="Social work contact with those at risk of requiring additional health and social care support"/>
    <x v="0"/>
    <s v="Social Prescribing"/>
    <s v=""/>
    <x v="0"/>
    <s v=""/>
    <x v="0"/>
    <s v=""/>
    <s v=""/>
    <x v="0"/>
    <x v="0"/>
    <n v="119458.989"/>
    <x v="0"/>
  </r>
  <r>
    <x v="0"/>
    <x v="38"/>
    <x v="5"/>
    <n v="32"/>
    <x v="38"/>
    <n v="32"/>
    <s v="Moving with Confidence"/>
    <s v="Programme to support exercise among those at risk of falls"/>
    <x v="0"/>
    <s v="Social Prescribing"/>
    <s v=""/>
    <x v="0"/>
    <s v=""/>
    <x v="0"/>
    <s v=""/>
    <s v=""/>
    <x v="1"/>
    <x v="4"/>
    <n v="0"/>
    <x v="0"/>
  </r>
  <r>
    <x v="0"/>
    <x v="38"/>
    <x v="5"/>
    <n v="33"/>
    <x v="38"/>
    <n v="33"/>
    <s v="Development of social care into MDT process"/>
    <s v="Social work posts to support MDT working in PCNs"/>
    <x v="9"/>
    <s v="Integrated models of provision"/>
    <s v=""/>
    <x v="0"/>
    <s v=""/>
    <x v="0"/>
    <s v=""/>
    <s v=""/>
    <x v="1"/>
    <x v="0"/>
    <n v="123900"/>
    <x v="0"/>
  </r>
  <r>
    <x v="0"/>
    <x v="38"/>
    <x v="5"/>
    <n v="34"/>
    <x v="38"/>
    <n v="34"/>
    <s v="PHM Projects"/>
    <s v="Post for Population Health Management"/>
    <x v="0"/>
    <s v="Risk Stratification"/>
    <s v=""/>
    <x v="0"/>
    <s v=""/>
    <x v="0"/>
    <s v=""/>
    <s v=""/>
    <x v="1"/>
    <x v="0"/>
    <n v="28000"/>
    <x v="0"/>
  </r>
  <r>
    <x v="0"/>
    <x v="38"/>
    <x v="5"/>
    <n v="35"/>
    <x v="38"/>
    <n v="35"/>
    <s v="Stand Up Service"/>
    <s v="Quick response to falls and arranging support to prevent further falls"/>
    <x v="14"/>
    <s v=""/>
    <s v=""/>
    <x v="0"/>
    <s v=""/>
    <x v="0"/>
    <s v=""/>
    <s v=""/>
    <x v="1"/>
    <x v="4"/>
    <n v="0"/>
    <x v="0"/>
  </r>
  <r>
    <x v="0"/>
    <x v="38"/>
    <x v="5"/>
    <n v="36"/>
    <x v="38"/>
    <n v="36"/>
    <s v="Project Joy"/>
    <s v="Social prescription application used by community, health and social care"/>
    <x v="3"/>
    <s v="Care navigation and planning"/>
    <s v=""/>
    <x v="0"/>
    <s v=""/>
    <x v="0"/>
    <s v=""/>
    <s v=""/>
    <x v="2"/>
    <x v="0"/>
    <n v="28300"/>
    <x v="0"/>
  </r>
  <r>
    <x v="0"/>
    <x v="38"/>
    <x v="5"/>
    <n v="37"/>
    <x v="38"/>
    <n v="37"/>
    <s v="Surrey Model Reablement Implementation"/>
    <s v="Implementing a model of reablement using OT trained and monitored domicillary care agencies, rather than specialist reablement services"/>
    <x v="4"/>
    <s v="Reablement at home (to support discharge) "/>
    <s v=""/>
    <x v="0"/>
    <s v=""/>
    <x v="0"/>
    <s v=""/>
    <s v=""/>
    <x v="2"/>
    <x v="0"/>
    <n v="74000"/>
    <x v="0"/>
  </r>
  <r>
    <x v="0"/>
    <x v="38"/>
    <x v="5"/>
    <n v="38"/>
    <x v="38"/>
    <n v="38"/>
    <s v="Travelling Risk Assessor"/>
    <s v="Service to visit clients at risk of falls and hospital visits to prevent falls and admission to hospital"/>
    <x v="0"/>
    <s v="Risk Stratification"/>
    <s v=""/>
    <x v="0"/>
    <s v=""/>
    <x v="0"/>
    <s v=""/>
    <s v=""/>
    <x v="1"/>
    <x v="4"/>
    <n v="0"/>
    <x v="0"/>
  </r>
  <r>
    <x v="0"/>
    <x v="38"/>
    <x v="5"/>
    <n v="39"/>
    <x v="38"/>
    <n v="39"/>
    <s v="Protection of ASC - Residential/Nursing/Dom Care"/>
    <s v="Support for packages in the community including residential, nursing and domiciliary care"/>
    <x v="7"/>
    <s v="Domiciliary care packages"/>
    <s v=""/>
    <x v="0"/>
    <s v=""/>
    <x v="0"/>
    <s v=""/>
    <s v=""/>
    <x v="1"/>
    <x v="0"/>
    <n v="176100"/>
    <x v="0"/>
  </r>
  <r>
    <x v="0"/>
    <x v="38"/>
    <x v="5"/>
    <n v="40"/>
    <x v="38"/>
    <n v="40"/>
    <s v="Rapid Response nurses"/>
    <s v="Additional rapid response nurses"/>
    <x v="14"/>
    <s v=""/>
    <s v=""/>
    <x v="1"/>
    <s v=""/>
    <x v="0"/>
    <s v=""/>
    <s v=""/>
    <x v="3"/>
    <x v="0"/>
    <n v="355500"/>
    <x v="0"/>
  </r>
  <r>
    <x v="0"/>
    <x v="38"/>
    <x v="5"/>
    <n v="41"/>
    <x v="38"/>
    <n v="41"/>
    <s v="Independent Broker"/>
    <s v="Social Worker to assist self funders in hospital arrange care and help with hospital discharge"/>
    <x v="8"/>
    <s v="Engagement and Choice"/>
    <s v=""/>
    <x v="0"/>
    <s v=""/>
    <x v="0"/>
    <s v=""/>
    <s v=""/>
    <x v="1"/>
    <x v="0"/>
    <n v="45200"/>
    <x v="0"/>
  </r>
  <r>
    <x v="0"/>
    <x v="38"/>
    <x v="5"/>
    <n v="42"/>
    <x v="38"/>
    <n v="42"/>
    <s v="BHFT reablement contract"/>
    <s v="Reablement and rehabilitation services"/>
    <x v="4"/>
    <s v="Reablement at home (to support discharge) "/>
    <s v=""/>
    <x v="1"/>
    <s v=""/>
    <x v="2"/>
    <s v=""/>
    <s v=""/>
    <x v="3"/>
    <x v="0"/>
    <n v="917308.42200000002"/>
    <x v="0"/>
  </r>
  <r>
    <x v="0"/>
    <x v="38"/>
    <x v="5"/>
    <n v="43"/>
    <x v="38"/>
    <n v="43"/>
    <s v="PMO Costs"/>
    <s v="Share of cross Berkshire West programme management"/>
    <x v="9"/>
    <s v="Programme management"/>
    <s v=""/>
    <x v="5"/>
    <s v="Staffing to Support Integration Team"/>
    <x v="2"/>
    <s v=""/>
    <s v=""/>
    <x v="4"/>
    <x v="0"/>
    <n v="88219.76"/>
    <x v="0"/>
  </r>
  <r>
    <x v="0"/>
    <x v="38"/>
    <x v="5"/>
    <n v="44"/>
    <x v="38"/>
    <n v="44"/>
    <s v="Risk Share Performance - LA"/>
    <s v="Risk Share"/>
    <x v="11"/>
    <s v=""/>
    <s v="Risk Share"/>
    <x v="1"/>
    <s v=""/>
    <x v="2"/>
    <s v=""/>
    <s v=""/>
    <x v="4"/>
    <x v="0"/>
    <n v="126207.7"/>
    <x v="0"/>
  </r>
  <r>
    <x v="0"/>
    <x v="38"/>
    <x v="5"/>
    <n v="45"/>
    <x v="38"/>
    <n v="45"/>
    <s v="Risk Share Performance - care home"/>
    <s v="Risk Share"/>
    <x v="11"/>
    <s v=""/>
    <s v="Risk Share"/>
    <x v="1"/>
    <s v=""/>
    <x v="2"/>
    <s v=""/>
    <s v=""/>
    <x v="4"/>
    <x v="0"/>
    <n v="378157.14"/>
    <x v="0"/>
  </r>
  <r>
    <x v="0"/>
    <x v="38"/>
    <x v="5"/>
    <n v="46"/>
    <x v="38"/>
    <n v="46"/>
    <s v="Care homes staffing costs"/>
    <s v="Healthcare in Care Home RRaT Team"/>
    <x v="16"/>
    <s v="Care home"/>
    <s v=""/>
    <x v="1"/>
    <s v=""/>
    <x v="2"/>
    <s v=""/>
    <s v=""/>
    <x v="3"/>
    <x v="0"/>
    <n v="280571.67700000003"/>
    <x v="0"/>
  </r>
  <r>
    <x v="0"/>
    <x v="38"/>
    <x v="5"/>
    <n v="47"/>
    <x v="38"/>
    <n v="47"/>
    <s v="Out of Hospital - Speech &amp; Language Therapy"/>
    <s v="Eating and drinking referal service "/>
    <x v="4"/>
    <s v="Reablement at home (accepting step up and step down users)"/>
    <s v=""/>
    <x v="1"/>
    <s v=""/>
    <x v="2"/>
    <s v=""/>
    <s v=""/>
    <x v="3"/>
    <x v="0"/>
    <n v="75844.861000000004"/>
    <x v="0"/>
  </r>
  <r>
    <x v="0"/>
    <x v="38"/>
    <x v="5"/>
    <n v="48"/>
    <x v="38"/>
    <n v="48"/>
    <s v="Out of Hospital - Care Homes in Reach"/>
    <s v="In reach service see, hear and treat care home residents at risk of hosptial admission"/>
    <x v="5"/>
    <s v="Bed-based intermediate care with rehabilitation (to support admission avoidance)"/>
    <s v=""/>
    <x v="1"/>
    <s v=""/>
    <x v="2"/>
    <s v=""/>
    <s v=""/>
    <x v="3"/>
    <x v="0"/>
    <n v="185769.299"/>
    <x v="0"/>
  </r>
  <r>
    <x v="0"/>
    <x v="38"/>
    <x v="5"/>
    <n v="49"/>
    <x v="38"/>
    <n v="49"/>
    <s v="Out of Hospital - Community Geriatrician"/>
    <s v="Provide Community geriatrian service - urgent referrals seen within 3 days.  "/>
    <x v="5"/>
    <s v="Bed-based intermediate care with reablement (to support admissions avoidance)"/>
    <s v=""/>
    <x v="1"/>
    <s v=""/>
    <x v="2"/>
    <s v=""/>
    <s v=""/>
    <x v="3"/>
    <x v="0"/>
    <n v="161387.19699999999"/>
    <x v="0"/>
  </r>
  <r>
    <x v="0"/>
    <x v="38"/>
    <x v="5"/>
    <n v="50"/>
    <x v="38"/>
    <n v="50"/>
    <s v="Out of Hospital - Intermediate Care (Discharge Service)"/>
    <s v="Rapid response services delivered to patients discharged from A&amp;E or AMU, preventing a hospital admission within 2 hours of the patients arriving home"/>
    <x v="5"/>
    <s v="Bed-based intermediate care with reablement (to support discharge)"/>
    <s v=""/>
    <x v="1"/>
    <s v=""/>
    <x v="2"/>
    <s v=""/>
    <s v=""/>
    <x v="3"/>
    <x v="0"/>
    <n v="772104.11"/>
    <x v="0"/>
  </r>
  <r>
    <x v="0"/>
    <x v="38"/>
    <x v="5"/>
    <n v="51"/>
    <x v="38"/>
    <n v="51"/>
    <s v="Out of Hospital - Health Hub"/>
    <s v="Single point of access community health service "/>
    <x v="3"/>
    <s v="Care navigation and planning"/>
    <s v=""/>
    <x v="1"/>
    <s v=""/>
    <x v="2"/>
    <s v=""/>
    <s v=""/>
    <x v="3"/>
    <x v="0"/>
    <n v="435040.25799999997"/>
    <x v="0"/>
  </r>
  <r>
    <x v="0"/>
    <x v="38"/>
    <x v="5"/>
    <n v="52"/>
    <x v="38"/>
    <n v="52"/>
    <s v="Out of Hospital - Intermediate Care (inc night sitting, rapid response, reablement, falls)"/>
    <s v="Rapid response services delivered to patients in their own home, avoiding hospital admission within 2 hours with feedback provided to the referrer following assessment"/>
    <x v="5"/>
    <s v="Bed-based intermediate care with reablement (to support admissions avoidance)"/>
    <s v=""/>
    <x v="1"/>
    <s v=""/>
    <x v="2"/>
    <s v=""/>
    <s v=""/>
    <x v="3"/>
    <x v="0"/>
    <n v="379664.908"/>
    <x v="0"/>
  </r>
  <r>
    <x v="0"/>
    <x v="38"/>
    <x v="5"/>
    <n v="53"/>
    <x v="38"/>
    <n v="53"/>
    <s v="Connected Care"/>
    <s v="Data integration between health and social care"/>
    <x v="9"/>
    <s v="System IT Interoperability"/>
    <s v=""/>
    <x v="1"/>
    <s v=""/>
    <x v="2"/>
    <s v=""/>
    <s v=""/>
    <x v="2"/>
    <x v="0"/>
    <n v="329659.2"/>
    <x v="0"/>
  </r>
  <r>
    <x v="0"/>
    <x v="38"/>
    <x v="5"/>
    <n v="54"/>
    <x v="38"/>
    <n v="54"/>
    <s v="Carers Funding (CCG)"/>
    <s v="Support for Young People with Dementia and the Stroke Association"/>
    <x v="12"/>
    <s v="Other"/>
    <s v="Support young people with dementia/ stroke"/>
    <x v="0"/>
    <s v=""/>
    <x v="2"/>
    <s v=""/>
    <s v=""/>
    <x v="0"/>
    <x v="0"/>
    <n v="93728.873000000007"/>
    <x v="0"/>
  </r>
  <r>
    <x v="0"/>
    <x v="38"/>
    <x v="5"/>
    <n v="55"/>
    <x v="38"/>
    <n v="55"/>
    <s v="Street Triage"/>
    <s v="To reduce the number of Section 136’s applied by Thames Valley Police (TVP) across Berkshire West. To provide alternative mental health outcomes to persons found in crisis by TVP officers in Berkshire West. Provide support to TVP regarding Mental Health W"/>
    <x v="10"/>
    <s v="Integrated neighbourhood services"/>
    <s v=""/>
    <x v="2"/>
    <s v=""/>
    <x v="2"/>
    <s v=""/>
    <s v=""/>
    <x v="3"/>
    <x v="0"/>
    <n v="54187.731"/>
    <x v="0"/>
  </r>
  <r>
    <x v="0"/>
    <x v="38"/>
    <x v="5"/>
    <n v="56"/>
    <x v="38"/>
    <n v="56"/>
    <s v="SCAS Falls &amp; Frailty"/>
    <s v="Partnership with SCAS to reduce NEAs due to falls"/>
    <x v="10"/>
    <s v="Integrated neighbourhood services"/>
    <s v=""/>
    <x v="1"/>
    <s v=""/>
    <x v="2"/>
    <s v=""/>
    <s v=""/>
    <x v="3"/>
    <x v="0"/>
    <n v="73962"/>
    <x v="0"/>
  </r>
  <r>
    <x v="0"/>
    <x v="38"/>
    <x v="5"/>
    <n v="57"/>
    <x v="38"/>
    <n v="57"/>
    <s v="Discharge Fund Block Beds"/>
    <s v="Additional care home packages to speed up hospital discharge"/>
    <x v="16"/>
    <s v="Nursing home"/>
    <s v=""/>
    <x v="0"/>
    <s v=""/>
    <x v="0"/>
    <s v=""/>
    <s v=""/>
    <x v="2"/>
    <x v="1"/>
    <n v="465621"/>
    <x v="0"/>
  </r>
  <r>
    <x v="0"/>
    <x v="38"/>
    <x v="5"/>
    <n v="58"/>
    <x v="38"/>
    <n v="58"/>
    <s v="Discharge Fund block dom care"/>
    <s v="Additional dom care packages to speed up hospital discharge"/>
    <x v="7"/>
    <s v="Domiciliary care to support hospital discharge (Discharge to Assess pathway 1)"/>
    <s v=""/>
    <x v="0"/>
    <s v=""/>
    <x v="0"/>
    <s v=""/>
    <s v=""/>
    <x v="2"/>
    <x v="1"/>
    <n v="399220"/>
    <x v="0"/>
  </r>
  <r>
    <x v="0"/>
    <x v="38"/>
    <x v="5"/>
    <n v="59"/>
    <x v="38"/>
    <n v="59"/>
    <s v="Discharge Fund Additional Staff"/>
    <s v="Additional staff to support hospital discharge including Social Workers, commissioners and financial assessments"/>
    <x v="18"/>
    <s v=""/>
    <s v=""/>
    <x v="0"/>
    <s v=""/>
    <x v="0"/>
    <s v=""/>
    <s v=""/>
    <x v="1"/>
    <x v="1"/>
    <n v="266800"/>
    <x v="0"/>
  </r>
  <r>
    <x v="0"/>
    <x v="38"/>
    <x v="5"/>
    <n v="60"/>
    <x v="38"/>
    <n v="60"/>
    <s v="Discharge Fund Additional Staff"/>
    <s v="Additional staff to support hospital discharge including Social Workers, commissioners and financial assessments"/>
    <x v="18"/>
    <s v=""/>
    <s v=""/>
    <x v="0"/>
    <s v=""/>
    <x v="0"/>
    <s v=""/>
    <s v=""/>
    <x v="1"/>
    <x v="5"/>
    <n v="110250"/>
    <x v="0"/>
  </r>
  <r>
    <x v="0"/>
    <x v="38"/>
    <x v="5"/>
    <n v="61"/>
    <x v="38"/>
    <n v="61"/>
    <s v="Discharge Fund equipment"/>
    <s v="Additional equipment to support quicker discharges"/>
    <x v="1"/>
    <s v="Community based equipment"/>
    <s v=""/>
    <x v="0"/>
    <s v=""/>
    <x v="0"/>
    <s v=""/>
    <s v=""/>
    <x v="1"/>
    <x v="1"/>
    <n v="66400"/>
    <x v="0"/>
  </r>
  <r>
    <x v="0"/>
    <x v="39"/>
    <x v="4"/>
    <n v="1"/>
    <x v="39"/>
    <n v="1"/>
    <s v="Community Equipment"/>
    <s v="Non pooled element of the joint contact held for aids to daily living"/>
    <x v="1"/>
    <s v="Community based equipment"/>
    <s v=""/>
    <x v="0"/>
    <s v=""/>
    <x v="1"/>
    <s v="0.469"/>
    <s v="0.531"/>
    <x v="2"/>
    <x v="0"/>
    <n v="580221"/>
    <x v="0"/>
  </r>
  <r>
    <x v="0"/>
    <x v="39"/>
    <x v="4"/>
    <n v="2"/>
    <x v="39"/>
    <n v="2"/>
    <s v="Support Planning Service"/>
    <s v="Direct Payment and PA employment support, planning and advice service"/>
    <x v="6"/>
    <s v="Other"/>
    <s v="Direct Payment and PA employment"/>
    <x v="0"/>
    <s v=""/>
    <x v="0"/>
    <s v=""/>
    <s v=""/>
    <x v="0"/>
    <x v="0"/>
    <n v="112000"/>
    <x v="0"/>
  </r>
  <r>
    <x v="0"/>
    <x v="39"/>
    <x v="4"/>
    <n v="3"/>
    <x v="39"/>
    <n v="3"/>
    <s v="Carers Services"/>
    <s v="Support service for young, adult and parent carers including direct payments"/>
    <x v="12"/>
    <s v="Other"/>
    <s v="Carer advice and support"/>
    <x v="0"/>
    <s v=""/>
    <x v="0"/>
    <s v=""/>
    <s v=""/>
    <x v="0"/>
    <x v="0"/>
    <n v="252257"/>
    <x v="0"/>
  </r>
  <r>
    <x v="0"/>
    <x v="39"/>
    <x v="4"/>
    <n v="4"/>
    <x v="39"/>
    <n v="4"/>
    <s v="Distict Nurse Interface"/>
    <s v="Link roles to support integrated work"/>
    <x v="9"/>
    <s v="Integrated models of provision"/>
    <s v=""/>
    <x v="1"/>
    <s v=""/>
    <x v="2"/>
    <s v=""/>
    <s v=""/>
    <x v="3"/>
    <x v="0"/>
    <n v="373539"/>
    <x v="0"/>
  </r>
  <r>
    <x v="0"/>
    <x v="39"/>
    <x v="4"/>
    <n v="5"/>
    <x v="39"/>
    <n v="5"/>
    <s v="CNWL Falls Services"/>
    <s v="Falls rehabilitation"/>
    <x v="10"/>
    <s v="Multidisciplinary teams that are supporting independence, such as anticipatory care"/>
    <s v=""/>
    <x v="1"/>
    <s v=""/>
    <x v="2"/>
    <s v=""/>
    <s v=""/>
    <x v="3"/>
    <x v="0"/>
    <n v="215477"/>
    <x v="0"/>
  </r>
  <r>
    <x v="0"/>
    <x v="39"/>
    <x v="4"/>
    <n v="6"/>
    <x v="39"/>
    <n v="6"/>
    <s v="Pulmonary Rehab"/>
    <s v="Community rehabilitation support"/>
    <x v="10"/>
    <s v="Multidisciplinary teams that are supporting independence, such as anticipatory care"/>
    <s v=""/>
    <x v="1"/>
    <s v=""/>
    <x v="2"/>
    <s v=""/>
    <s v=""/>
    <x v="3"/>
    <x v="0"/>
    <n v="74054"/>
    <x v="0"/>
  </r>
  <r>
    <x v="0"/>
    <x v="39"/>
    <x v="4"/>
    <n v="7"/>
    <x v="39"/>
    <n v="7"/>
    <s v="Early Stroke Rehab"/>
    <s v="Community Based Schemes  to support stroke patients"/>
    <x v="10"/>
    <s v="Other"/>
    <s v="Rehabilitation service"/>
    <x v="1"/>
    <s v=""/>
    <x v="2"/>
    <s v=""/>
    <s v=""/>
    <x v="3"/>
    <x v="0"/>
    <n v="550354"/>
    <x v="0"/>
  </r>
  <r>
    <x v="0"/>
    <x v="39"/>
    <x v="4"/>
    <n v="8"/>
    <x v="39"/>
    <n v="8"/>
    <s v="Dementia Friendly- community"/>
    <s v="Additional funding for dementia step down beds and funding for Dementia Friendly MK. Includes dementia friendly co-ordinator &amp; beds at waterhall"/>
    <x v="10"/>
    <s v="Other"/>
    <s v="Dementia Friendly MK and care home provider"/>
    <x v="0"/>
    <s v=""/>
    <x v="0"/>
    <s v=""/>
    <s v=""/>
    <x v="2"/>
    <x v="0"/>
    <n v="467966"/>
    <x v="0"/>
  </r>
  <r>
    <x v="0"/>
    <x v="39"/>
    <x v="4"/>
    <n v="9"/>
    <x v="39"/>
    <n v="9"/>
    <s v="CNWL - in reach into Care Homes"/>
    <s v="Dementia services support for diagnosis. "/>
    <x v="3"/>
    <s v="Assessment teams/joint assessment"/>
    <s v=""/>
    <x v="1"/>
    <s v=""/>
    <x v="2"/>
    <s v=""/>
    <s v=""/>
    <x v="3"/>
    <x v="0"/>
    <n v="245338"/>
    <x v="0"/>
  </r>
  <r>
    <x v="0"/>
    <x v="39"/>
    <x v="4"/>
    <n v="10"/>
    <x v="39"/>
    <n v="10"/>
    <s v="Autism"/>
    <s v="Integrated model of care to support individuals and their families all the way through from when symptoms are recognised, pre-diagnosis support, diagnosis and ensuring on-going integrated care planning."/>
    <x v="9"/>
    <s v="Integrated models of provision"/>
    <s v=""/>
    <x v="5"/>
    <s v="Joint health and social care"/>
    <x v="1"/>
    <s v="0.5"/>
    <s v="0.5"/>
    <x v="1"/>
    <x v="0"/>
    <n v="220872"/>
    <x v="0"/>
  </r>
  <r>
    <x v="0"/>
    <x v="39"/>
    <x v="4"/>
    <n v="11"/>
    <x v="39"/>
    <n v="11"/>
    <s v="Home 1st Reablement"/>
    <s v="Reablement Team - provide support to maintain or regain independence, support early discharge from hospital"/>
    <x v="8"/>
    <s v="Home First/Discharge to Assess - process support/core costs"/>
    <s v=""/>
    <x v="0"/>
    <s v=""/>
    <x v="0"/>
    <s v=""/>
    <s v=""/>
    <x v="1"/>
    <x v="0"/>
    <n v="1014884"/>
    <x v="0"/>
  </r>
  <r>
    <x v="0"/>
    <x v="39"/>
    <x v="4"/>
    <n v="12"/>
    <x v="39"/>
    <n v="12"/>
    <s v="Home 1st Hospital"/>
    <s v="Community Based Intermediate Care"/>
    <x v="8"/>
    <s v="Home First/Discharge to Assess - process support/core costs"/>
    <s v=""/>
    <x v="1"/>
    <s v=""/>
    <x v="2"/>
    <s v=""/>
    <s v=""/>
    <x v="3"/>
    <x v="0"/>
    <n v="4039149"/>
    <x v="0"/>
  </r>
  <r>
    <x v="0"/>
    <x v="39"/>
    <x v="4"/>
    <n v="13"/>
    <x v="39"/>
    <n v="13"/>
    <s v="NHS Continuing Healthcare"/>
    <s v="Contribution towards  nursing assessors to improve hospital discharge"/>
    <x v="8"/>
    <s v="Improved discharge to Care Homes"/>
    <s v=""/>
    <x v="4"/>
    <s v=""/>
    <x v="2"/>
    <s v=""/>
    <s v=""/>
    <x v="3"/>
    <x v="0"/>
    <n v="1308646"/>
    <x v="0"/>
  </r>
  <r>
    <x v="0"/>
    <x v="39"/>
    <x v="4"/>
    <n v="14"/>
    <x v="39"/>
    <n v="14"/>
    <s v="Allocation to ASC"/>
    <s v="Homecare provision"/>
    <x v="7"/>
    <s v="Domiciliary care packages"/>
    <s v=""/>
    <x v="0"/>
    <s v=""/>
    <x v="0"/>
    <s v=""/>
    <s v=""/>
    <x v="2"/>
    <x v="0"/>
    <n v="2579306"/>
    <x v="0"/>
  </r>
  <r>
    <x v="0"/>
    <x v="39"/>
    <x v="4"/>
    <n v="15"/>
    <x v="39"/>
    <n v="15"/>
    <s v="Consultant Geriatricians"/>
    <s v="Community Based Geriatrician working as part of MDT"/>
    <x v="3"/>
    <s v="Care navigation and planning"/>
    <s v=""/>
    <x v="1"/>
    <s v=""/>
    <x v="2"/>
    <s v=""/>
    <s v=""/>
    <x v="1"/>
    <x v="0"/>
    <n v="171654"/>
    <x v="0"/>
  </r>
  <r>
    <x v="0"/>
    <x v="39"/>
    <x v="4"/>
    <n v="16"/>
    <x v="39"/>
    <n v="16"/>
    <s v="Access Team"/>
    <s v="Front door for referrals to social care &amp; Intermediate Care"/>
    <x v="3"/>
    <s v="Care navigation and planning"/>
    <s v=""/>
    <x v="0"/>
    <s v=""/>
    <x v="0"/>
    <s v=""/>
    <s v=""/>
    <x v="1"/>
    <x v="0"/>
    <n v="155969"/>
    <x v="0"/>
  </r>
  <r>
    <x v="0"/>
    <x v="39"/>
    <x v="4"/>
    <n v="17"/>
    <x v="39"/>
    <n v="17"/>
    <s v="Social Care Needs Assessment"/>
    <s v="Assessment and Review staff"/>
    <x v="3"/>
    <s v="Assessment teams/joint assessment"/>
    <s v=""/>
    <x v="0"/>
    <s v=""/>
    <x v="0"/>
    <s v=""/>
    <s v=""/>
    <x v="1"/>
    <x v="0"/>
    <n v="491330"/>
    <x v="0"/>
  </r>
  <r>
    <x v="0"/>
    <x v="39"/>
    <x v="4"/>
    <n v="18"/>
    <x v="39"/>
    <n v="18"/>
    <s v="WICU beds"/>
    <s v="19 Intermediate Care beds"/>
    <x v="5"/>
    <s v="Other"/>
    <s v="Virtual ward"/>
    <x v="1"/>
    <s v=""/>
    <x v="2"/>
    <s v=""/>
    <s v=""/>
    <x v="3"/>
    <x v="0"/>
    <n v="2458057"/>
    <x v="0"/>
  </r>
  <r>
    <x v="0"/>
    <x v="39"/>
    <x v="4"/>
    <n v="19"/>
    <x v="39"/>
    <n v="19"/>
    <s v="castlemead"/>
    <s v="7 intermediate beds"/>
    <x v="5"/>
    <s v="Other"/>
    <s v="Virtual ward"/>
    <x v="1"/>
    <s v=""/>
    <x v="3"/>
    <s v=""/>
    <s v=""/>
    <x v="2"/>
    <x v="0"/>
    <n v="510342"/>
    <x v="0"/>
  </r>
  <r>
    <x v="0"/>
    <x v="39"/>
    <x v="4"/>
    <n v="20"/>
    <x v="39"/>
    <n v="20"/>
    <s v="Parklands"/>
    <s v="14 Intermediate Care beds"/>
    <x v="5"/>
    <s v="Other"/>
    <s v="Virtual ward"/>
    <x v="1"/>
    <s v=""/>
    <x v="2"/>
    <s v=""/>
    <s v=""/>
    <x v="2"/>
    <x v="0"/>
    <n v="776947"/>
    <x v="0"/>
  </r>
  <r>
    <x v="0"/>
    <x v="39"/>
    <x v="4"/>
    <n v="21"/>
    <x v="39"/>
    <n v="21"/>
    <s v="Seacole Bed Management "/>
    <s v="Step down ward in the community."/>
    <x v="11"/>
    <s v=""/>
    <s v=""/>
    <x v="1"/>
    <s v=""/>
    <x v="2"/>
    <s v=""/>
    <s v=""/>
    <x v="3"/>
    <x v="0"/>
    <n v="593193"/>
    <x v="0"/>
  </r>
  <r>
    <x v="0"/>
    <x v="39"/>
    <x v="4"/>
    <n v="22"/>
    <x v="39"/>
    <n v="22"/>
    <s v="Recuperation Beds at the Willows"/>
    <s v="16 Intermediate Care beds"/>
    <x v="5"/>
    <s v="Other"/>
    <s v="recuperation after hospital discharge - step down "/>
    <x v="0"/>
    <s v=""/>
    <x v="0"/>
    <s v=""/>
    <s v=""/>
    <x v="2"/>
    <x v="0"/>
    <n v="945242"/>
    <x v="0"/>
  </r>
  <r>
    <x v="0"/>
    <x v="39"/>
    <x v="4"/>
    <n v="23"/>
    <x v="39"/>
    <n v="23"/>
    <s v="GPH - CHS"/>
    <s v="Support to find care packages on hospital discharge"/>
    <x v="17"/>
    <s v=""/>
    <s v=""/>
    <x v="1"/>
    <s v=""/>
    <x v="2"/>
    <s v=""/>
    <s v=""/>
    <x v="2"/>
    <x v="0"/>
    <n v="289531"/>
    <x v="0"/>
  </r>
  <r>
    <x v="0"/>
    <x v="39"/>
    <x v="4"/>
    <n v="24"/>
    <x v="39"/>
    <n v="24"/>
    <s v="Health &amp; Social care Commissioners"/>
    <s v="Funding for commissioners "/>
    <x v="17"/>
    <s v=""/>
    <s v=""/>
    <x v="0"/>
    <s v=""/>
    <x v="0"/>
    <s v=""/>
    <s v=""/>
    <x v="1"/>
    <x v="0"/>
    <n v="217660"/>
    <x v="0"/>
  </r>
  <r>
    <x v="0"/>
    <x v="39"/>
    <x v="4"/>
    <n v="25"/>
    <x v="39"/>
    <n v="25"/>
    <s v="Falls Prevention Services B-Well"/>
    <s v="The service provides assessment, treatment and advice to older people."/>
    <x v="0"/>
    <s v="Risk Stratification"/>
    <s v=""/>
    <x v="1"/>
    <s v=""/>
    <x v="2"/>
    <s v=""/>
    <s v=""/>
    <x v="2"/>
    <x v="0"/>
    <n v="326280"/>
    <x v="0"/>
  </r>
  <r>
    <x v="0"/>
    <x v="39"/>
    <x v="4"/>
    <n v="26"/>
    <x v="39"/>
    <n v="26"/>
    <s v="Support to stabalise the Social Care Sector"/>
    <s v="Used to meet current  pressures faced across Adult Services to ensure demand can be managed. This includes additional staffing requirements "/>
    <x v="0"/>
    <s v="Choice Policy"/>
    <s v=""/>
    <x v="0"/>
    <s v=""/>
    <x v="0"/>
    <s v=""/>
    <s v=""/>
    <x v="1"/>
    <x v="0"/>
    <n v="817808"/>
    <x v="0"/>
  </r>
  <r>
    <x v="0"/>
    <x v="39"/>
    <x v="4"/>
    <n v="27"/>
    <x v="39"/>
    <n v="27"/>
    <s v="Integrated Community Equipment "/>
    <s v="Additional funding for community equipment in relation to market pressure and unfunded covid pressures."/>
    <x v="1"/>
    <s v="Community based equipment"/>
    <s v=""/>
    <x v="5"/>
    <s v="Health and Social Care"/>
    <x v="1"/>
    <s v="0.5"/>
    <s v="0.5"/>
    <x v="1"/>
    <x v="0"/>
    <n v="315011"/>
    <x v="0"/>
  </r>
  <r>
    <x v="0"/>
    <x v="39"/>
    <x v="4"/>
    <n v="28"/>
    <x v="39"/>
    <n v="28"/>
    <s v="Housing adaptation"/>
    <s v="Housing Adaptations"/>
    <x v="13"/>
    <s v="Adaptations, including statutory DFG grants"/>
    <s v=""/>
    <x v="0"/>
    <s v=""/>
    <x v="0"/>
    <s v=""/>
    <s v=""/>
    <x v="2"/>
    <x v="2"/>
    <n v="1267783"/>
    <x v="0"/>
  </r>
  <r>
    <x v="0"/>
    <x v="39"/>
    <x v="4"/>
    <n v="29"/>
    <x v="39"/>
    <n v="29"/>
    <s v="MKCC Homecare service"/>
    <s v="Internal home care team who provide care to our most complex clients and those with a diagnosis of dementia"/>
    <x v="7"/>
    <s v="Domiciliary care packages"/>
    <s v=""/>
    <x v="0"/>
    <s v=""/>
    <x v="0"/>
    <s v=""/>
    <s v=""/>
    <x v="1"/>
    <x v="3"/>
    <n v="1209000"/>
    <x v="0"/>
  </r>
  <r>
    <x v="0"/>
    <x v="39"/>
    <x v="4"/>
    <n v="30"/>
    <x v="39"/>
    <n v="30"/>
    <s v="Community Equipment Administration "/>
    <s v="Administration element of the Community Equipment contract"/>
    <x v="11"/>
    <s v=""/>
    <s v=""/>
    <x v="0"/>
    <s v=""/>
    <x v="0"/>
    <s v=""/>
    <s v=""/>
    <x v="1"/>
    <x v="3"/>
    <n v="300000"/>
    <x v="0"/>
  </r>
  <r>
    <x v="0"/>
    <x v="39"/>
    <x v="4"/>
    <n v="31"/>
    <x v="39"/>
    <n v="31"/>
    <s v="Community OT service"/>
    <s v="Non pooled element of the joint contact held for aids to daily living"/>
    <x v="0"/>
    <s v="Other"/>
    <s v="Community OT"/>
    <x v="0"/>
    <s v=""/>
    <x v="0"/>
    <s v=""/>
    <s v=""/>
    <x v="1"/>
    <x v="3"/>
    <n v="300000"/>
    <x v="0"/>
  </r>
  <r>
    <x v="0"/>
    <x v="39"/>
    <x v="4"/>
    <n v="32"/>
    <x v="39"/>
    <n v="32"/>
    <s v="Community alarm service"/>
    <s v="24 hours community alarm service "/>
    <x v="1"/>
    <s v="Assistive technologies including telecare"/>
    <s v=""/>
    <x v="0"/>
    <s v=""/>
    <x v="0"/>
    <s v=""/>
    <s v=""/>
    <x v="1"/>
    <x v="3"/>
    <n v="406000"/>
    <x v="0"/>
  </r>
  <r>
    <x v="0"/>
    <x v="39"/>
    <x v="4"/>
    <n v="33"/>
    <x v="39"/>
    <n v="33"/>
    <s v="Home recuperation services"/>
    <s v="Recuperation Services"/>
    <x v="7"/>
    <s v="Short term domiciliary care (without reablement input)"/>
    <s v=""/>
    <x v="0"/>
    <s v=""/>
    <x v="0"/>
    <s v=""/>
    <s v=""/>
    <x v="2"/>
    <x v="3"/>
    <n v="480000"/>
    <x v="0"/>
  </r>
  <r>
    <x v="0"/>
    <x v="39"/>
    <x v="4"/>
    <n v="34"/>
    <x v="39"/>
    <n v="34"/>
    <s v="Community Dementia Service"/>
    <s v="Community Dementia Services"/>
    <x v="3"/>
    <s v="Care navigation and planning"/>
    <s v=""/>
    <x v="0"/>
    <s v=""/>
    <x v="0"/>
    <s v=""/>
    <s v=""/>
    <x v="3"/>
    <x v="3"/>
    <n v="99000"/>
    <x v="0"/>
  </r>
  <r>
    <x v="0"/>
    <x v="39"/>
    <x v="4"/>
    <n v="35"/>
    <x v="39"/>
    <n v="35"/>
    <s v="Hospital Based Social Workers"/>
    <s v="Social workers based within the hospital to facilitate prompt hospital discharge and reduce delayed discharges"/>
    <x v="3"/>
    <s v="Assessment teams/joint assessment"/>
    <s v=""/>
    <x v="0"/>
    <s v=""/>
    <x v="0"/>
    <s v=""/>
    <s v=""/>
    <x v="1"/>
    <x v="3"/>
    <n v="166000"/>
    <x v="0"/>
  </r>
  <r>
    <x v="0"/>
    <x v="39"/>
    <x v="4"/>
    <n v="36"/>
    <x v="39"/>
    <n v="36"/>
    <s v="Falaise Flats"/>
    <s v="Step down Flats"/>
    <x v="5"/>
    <s v="Bed-based intermediate care with rehabilitation (to support admission avoidance)"/>
    <s v=""/>
    <x v="0"/>
    <s v=""/>
    <x v="0"/>
    <s v=""/>
    <s v=""/>
    <x v="1"/>
    <x v="3"/>
    <n v="20000"/>
    <x v="0"/>
  </r>
  <r>
    <x v="0"/>
    <x v="39"/>
    <x v="4"/>
    <n v="37"/>
    <x v="39"/>
    <n v="37"/>
    <s v="Rapid Response Carer"/>
    <s v="Increase capacity within the night team over the winter period to enable to the team to meet demand for unplanned calls."/>
    <x v="7"/>
    <s v="Domiciliary care packages"/>
    <s v=""/>
    <x v="0"/>
    <s v=""/>
    <x v="0"/>
    <s v=""/>
    <s v=""/>
    <x v="1"/>
    <x v="3"/>
    <n v="50000"/>
    <x v="0"/>
  </r>
  <r>
    <x v="0"/>
    <x v="39"/>
    <x v="4"/>
    <n v="38"/>
    <x v="39"/>
    <n v="38"/>
    <s v="Volunteer Driver"/>
    <s v="Volunteer Drivers for essential trips, including GP and hospital appointments"/>
    <x v="10"/>
    <s v="Other"/>
    <s v="Volunteer drivers"/>
    <x v="0"/>
    <s v=""/>
    <x v="0"/>
    <s v=""/>
    <s v=""/>
    <x v="0"/>
    <x v="3"/>
    <n v="50000"/>
    <x v="0"/>
  </r>
  <r>
    <x v="0"/>
    <x v="39"/>
    <x v="4"/>
    <n v="39"/>
    <x v="39"/>
    <n v="39"/>
    <s v="Trusted Assessor"/>
    <s v="A Trusted Assessor in Milton Keynes, to facilitate timely discharge of hospital patients to care homes. They will contribute to a reduction in delayed discharges due to lengthy periods of time taken to assess suitability by care home managers."/>
    <x v="8"/>
    <s v="Trusted Assessment"/>
    <s v=""/>
    <x v="0"/>
    <s v=""/>
    <x v="1"/>
    <s v="0.5"/>
    <s v="0.5"/>
    <x v="2"/>
    <x v="3"/>
    <n v="50000"/>
    <x v="0"/>
  </r>
  <r>
    <x v="0"/>
    <x v="39"/>
    <x v="4"/>
    <n v="40"/>
    <x v="39"/>
    <n v="40"/>
    <s v="Home care Incentives "/>
    <s v="Enhanced rate to be paid to home care providers to encourage and incentives staff to work over the summer holiday and Christmas period"/>
    <x v="7"/>
    <s v="Domiciliary care to support hospital discharge (Discharge to Assess pathway 1)"/>
    <s v=""/>
    <x v="0"/>
    <s v=""/>
    <x v="0"/>
    <s v=""/>
    <s v=""/>
    <x v="2"/>
    <x v="3"/>
    <n v="30000"/>
    <x v="0"/>
  </r>
  <r>
    <x v="0"/>
    <x v="39"/>
    <x v="4"/>
    <n v="41"/>
    <x v="39"/>
    <n v="41"/>
    <s v="CHC Assessors"/>
    <s v="Additional resource to undertake CHC assessmements"/>
    <x v="3"/>
    <s v="Assessment teams/joint assessment"/>
    <s v=""/>
    <x v="0"/>
    <s v=""/>
    <x v="0"/>
    <s v=""/>
    <s v=""/>
    <x v="1"/>
    <x v="3"/>
    <n v="115000"/>
    <x v="0"/>
  </r>
  <r>
    <x v="0"/>
    <x v="39"/>
    <x v="4"/>
    <n v="42"/>
    <x v="39"/>
    <n v="42"/>
    <s v="Admiral Nurses "/>
    <s v="Specialist dementia nurses who work with family carers, professional carers and/or people with dementia"/>
    <x v="3"/>
    <s v="Care navigation and planning"/>
    <s v=""/>
    <x v="0"/>
    <s v=""/>
    <x v="0"/>
    <s v=""/>
    <s v=""/>
    <x v="0"/>
    <x v="3"/>
    <n v="123760"/>
    <x v="0"/>
  </r>
  <r>
    <x v="0"/>
    <x v="39"/>
    <x v="4"/>
    <n v="43"/>
    <x v="39"/>
    <n v="43"/>
    <s v="Dementia Care Support"/>
    <s v="Dementia Friendly - Alzheimer's Society"/>
    <x v="10"/>
    <s v="Other"/>
    <s v="Dementia Friendly"/>
    <x v="0"/>
    <s v=""/>
    <x v="0"/>
    <s v=""/>
    <s v=""/>
    <x v="0"/>
    <x v="3"/>
    <n v="102000"/>
    <x v="0"/>
  </r>
  <r>
    <x v="0"/>
    <x v="39"/>
    <x v="4"/>
    <n v="44"/>
    <x v="39"/>
    <n v="44"/>
    <s v="Homecare "/>
    <s v="Home care provision"/>
    <x v="7"/>
    <s v="Domiciliary care packages"/>
    <s v=""/>
    <x v="0"/>
    <s v=""/>
    <x v="0"/>
    <s v=""/>
    <s v=""/>
    <x v="1"/>
    <x v="3"/>
    <n v="1799000"/>
    <x v="0"/>
  </r>
  <r>
    <x v="0"/>
    <x v="39"/>
    <x v="4"/>
    <n v="45"/>
    <x v="39"/>
    <n v="45"/>
    <s v="Carers Services"/>
    <s v="Support service for young, adult and parent carers"/>
    <x v="12"/>
    <s v="Other"/>
    <s v="Carer advice and support"/>
    <x v="0"/>
    <s v=""/>
    <x v="0"/>
    <s v=""/>
    <s v=""/>
    <x v="0"/>
    <x v="3"/>
    <n v="100000"/>
    <x v="0"/>
  </r>
  <r>
    <x v="0"/>
    <x v="39"/>
    <x v="4"/>
    <n v="46"/>
    <x v="39"/>
    <n v="46"/>
    <s v="Front Line Adults Services"/>
    <s v="Support service for adult social care"/>
    <x v="11"/>
    <s v=""/>
    <s v=""/>
    <x v="0"/>
    <s v=""/>
    <x v="0"/>
    <s v=""/>
    <s v=""/>
    <x v="1"/>
    <x v="3"/>
    <n v="400000"/>
    <x v="0"/>
  </r>
  <r>
    <x v="0"/>
    <x v="39"/>
    <x v="4"/>
    <n v="47"/>
    <x v="39"/>
    <n v="47"/>
    <s v="Step down beds at the Willows"/>
    <s v="Step down beds at the Willows"/>
    <x v="5"/>
    <s v="Other"/>
    <s v="Step down beds"/>
    <x v="0"/>
    <s v=""/>
    <x v="0"/>
    <s v=""/>
    <s v=""/>
    <x v="2"/>
    <x v="0"/>
    <n v="178037"/>
    <x v="0"/>
  </r>
  <r>
    <x v="0"/>
    <x v="39"/>
    <x v="4"/>
    <n v="48"/>
    <x v="39"/>
    <n v="48"/>
    <s v="Highclere 8 beds"/>
    <s v="8 Beds"/>
    <x v="5"/>
    <s v="Other"/>
    <s v="Virtual wards"/>
    <x v="1"/>
    <s v=""/>
    <x v="2"/>
    <s v=""/>
    <s v=""/>
    <x v="2"/>
    <x v="0"/>
    <n v="471244"/>
    <x v="0"/>
  </r>
  <r>
    <x v="0"/>
    <x v="39"/>
    <x v="4"/>
    <n v="49"/>
    <x v="39"/>
    <n v="49"/>
    <s v="Contracts Team"/>
    <s v="Support the community resource team to acquire providers for service users"/>
    <x v="3"/>
    <s v="Care navigation and planning"/>
    <s v=""/>
    <x v="0"/>
    <s v=""/>
    <x v="0"/>
    <s v=""/>
    <s v=""/>
    <x v="1"/>
    <x v="3"/>
    <n v="60000"/>
    <x v="0"/>
  </r>
  <r>
    <x v="0"/>
    <x v="39"/>
    <x v="4"/>
    <n v="50"/>
    <x v="39"/>
    <n v="50"/>
    <s v="PD Assessment Team"/>
    <s v="Assist with the assessment of service users"/>
    <x v="3"/>
    <s v="Care navigation and planning"/>
    <s v=""/>
    <x v="0"/>
    <s v=""/>
    <x v="0"/>
    <s v=""/>
    <s v=""/>
    <x v="1"/>
    <x v="3"/>
    <n v="137000"/>
    <x v="0"/>
  </r>
  <r>
    <x v="0"/>
    <x v="39"/>
    <x v="4"/>
    <n v="51"/>
    <x v="39"/>
    <n v="51"/>
    <s v="PM- ICES"/>
    <s v="Project managment contribution to community equipment "/>
    <x v="11"/>
    <s v=""/>
    <s v=""/>
    <x v="0"/>
    <s v=""/>
    <x v="0"/>
    <s v=""/>
    <s v=""/>
    <x v="1"/>
    <x v="3"/>
    <n v="13000"/>
    <x v="0"/>
  </r>
  <r>
    <x v="0"/>
    <x v="39"/>
    <x v="4"/>
    <n v="52"/>
    <x v="39"/>
    <n v="52"/>
    <s v="Day Centre Headway  inflation"/>
    <s v="Increaae in Day Care rate"/>
    <x v="10"/>
    <s v="Multidisciplinary teams that are supporting independence, such as anticipatory care"/>
    <s v=""/>
    <x v="0"/>
    <s v=""/>
    <x v="0"/>
    <s v=""/>
    <s v=""/>
    <x v="1"/>
    <x v="3"/>
    <n v="15000"/>
    <x v="0"/>
  </r>
  <r>
    <x v="0"/>
    <x v="39"/>
    <x v="4"/>
    <n v="53"/>
    <x v="39"/>
    <n v="53"/>
    <s v="Carers "/>
    <s v="Support service for young, adult and parent carers including direct payments"/>
    <x v="12"/>
    <s v="Other"/>
    <s v="Additional support"/>
    <x v="0"/>
    <s v=""/>
    <x v="0"/>
    <s v=""/>
    <s v=""/>
    <x v="1"/>
    <x v="3"/>
    <n v="100000"/>
    <x v="0"/>
  </r>
  <r>
    <x v="0"/>
    <x v="39"/>
    <x v="4"/>
    <n v="54"/>
    <x v="39"/>
    <n v="54"/>
    <s v="Provider assistance "/>
    <s v="Supporting providers in financial difficulty "/>
    <x v="6"/>
    <s v="Other"/>
    <s v="Assisting the market"/>
    <x v="0"/>
    <s v=""/>
    <x v="0"/>
    <s v=""/>
    <s v=""/>
    <x v="1"/>
    <x v="3"/>
    <n v="5389"/>
    <x v="0"/>
  </r>
  <r>
    <x v="0"/>
    <x v="39"/>
    <x v="4"/>
    <n v="55"/>
    <x v="39"/>
    <n v="55"/>
    <s v="Quality and Performance"/>
    <s v="Data analyst to support social care "/>
    <x v="3"/>
    <s v="Care navigation and planning"/>
    <s v=""/>
    <x v="0"/>
    <s v=""/>
    <x v="0"/>
    <s v=""/>
    <s v=""/>
    <x v="1"/>
    <x v="3"/>
    <n v="46000"/>
    <x v="0"/>
  </r>
  <r>
    <x v="0"/>
    <x v="39"/>
    <x v="4"/>
    <n v="56"/>
    <x v="39"/>
    <n v="56"/>
    <s v="SHREWD"/>
    <s v="Business intelligance and reporting system"/>
    <x v="11"/>
    <s v=""/>
    <s v=""/>
    <x v="0"/>
    <s v=""/>
    <x v="2"/>
    <s v=""/>
    <s v=""/>
    <x v="4"/>
    <x v="1"/>
    <n v="73293"/>
    <x v="0"/>
  </r>
  <r>
    <x v="0"/>
    <x v="39"/>
    <x v="4"/>
    <n v="57"/>
    <x v="39"/>
    <n v="57"/>
    <s v="End of Life &amp; Meds admin care services"/>
    <s v="The services consist of: a domiciliary care agency providing medication administration to support Distrct Nurses and end of life care provision"/>
    <x v="15"/>
    <s v="Other"/>
    <s v="End of Life"/>
    <x v="1"/>
    <s v=""/>
    <x v="2"/>
    <s v=""/>
    <s v=""/>
    <x v="3"/>
    <x v="1"/>
    <n v="1285186.5550331769"/>
    <x v="0"/>
  </r>
  <r>
    <x v="0"/>
    <x v="39"/>
    <x v="4"/>
    <n v="58"/>
    <x v="39"/>
    <n v="58"/>
    <s v="Golden Hello's"/>
    <s v="To incentivise workforce recruitment to home carers"/>
    <x v="18"/>
    <s v=""/>
    <s v=""/>
    <x v="0"/>
    <s v=""/>
    <x v="0"/>
    <s v=""/>
    <s v=""/>
    <x v="1"/>
    <x v="5"/>
    <n v="40915.012860467279"/>
    <x v="0"/>
  </r>
  <r>
    <x v="0"/>
    <x v="39"/>
    <x v="4"/>
    <n v="59"/>
    <x v="39"/>
    <n v="59"/>
    <s v="Live in Care options"/>
    <s v="To provide short term live in care/1-1 options for people who have had a deterioration in their cognitive abilities or are suffering from delirium to be discharged home from hospital.  Short term up to 2 weeks"/>
    <x v="7"/>
    <s v="Domiciliary care to support hospital discharge (Discharge to Assess pathway 1)"/>
    <s v=""/>
    <x v="0"/>
    <s v=""/>
    <x v="0"/>
    <s v=""/>
    <s v=""/>
    <x v="1"/>
    <x v="5"/>
    <n v="163660.05144186912"/>
    <x v="0"/>
  </r>
  <r>
    <x v="0"/>
    <x v="39"/>
    <x v="4"/>
    <n v="60"/>
    <x v="39"/>
    <n v="60"/>
    <s v="Bridging Care"/>
    <s v="Short term service to provide immediate support to a person discharged from hospital"/>
    <x v="7"/>
    <s v="Domiciliary care to support hospital discharge (Discharge to Assess pathway 1)"/>
    <s v=""/>
    <x v="0"/>
    <s v=""/>
    <x v="0"/>
    <s v=""/>
    <s v=""/>
    <x v="1"/>
    <x v="5"/>
    <n v="900130.28293027997"/>
    <x v="0"/>
  </r>
  <r>
    <x v="0"/>
    <x v="39"/>
    <x v="4"/>
    <n v="61"/>
    <x v="39"/>
    <n v="61"/>
    <s v="Transport Service"/>
    <s v="To provide a flexible patient transport service 08:00am - 08:00pm, 7 days a week.  It will be complemented by a service for conveying ,equipment TTO's etc."/>
    <x v="11"/>
    <s v=""/>
    <s v=""/>
    <x v="0"/>
    <s v=""/>
    <x v="0"/>
    <s v=""/>
    <s v=""/>
    <x v="1"/>
    <x v="5"/>
    <n v="259257.1606900937"/>
    <x v="0"/>
  </r>
  <r>
    <x v="0"/>
    <x v="39"/>
    <x v="4"/>
    <n v="62"/>
    <x v="39"/>
    <n v="62"/>
    <s v="Hospital support worker"/>
    <s v="To provide support to the Hospital Social Work team"/>
    <x v="6"/>
    <s v="Other"/>
    <s v="To provide support to the Hospital Social Work team"/>
    <x v="0"/>
    <s v=""/>
    <x v="0"/>
    <s v=""/>
    <s v=""/>
    <x v="1"/>
    <x v="5"/>
    <n v="53148.601705746994"/>
    <x v="0"/>
  </r>
  <r>
    <x v="0"/>
    <x v="39"/>
    <x v="4"/>
    <n v="63"/>
    <x v="39"/>
    <n v="63"/>
    <s v="Ward based therapists"/>
    <s v="A range of therapy posts to support ward based therapy teams for a six month period"/>
    <x v="18"/>
    <s v=""/>
    <s v=""/>
    <x v="0"/>
    <s v=""/>
    <x v="2"/>
    <s v=""/>
    <s v=""/>
    <x v="4"/>
    <x v="1"/>
    <n v="226222.38280929424"/>
    <x v="0"/>
  </r>
  <r>
    <x v="0"/>
    <x v="39"/>
    <x v="4"/>
    <n v="64"/>
    <x v="39"/>
    <n v="64"/>
    <s v="OT Triage "/>
    <s v="To support the triage of patients to determine the appropriate therapy support in the right place"/>
    <x v="6"/>
    <s v="Other"/>
    <s v="support the triage of patients to determine the appropriate therapy support in the right place"/>
    <x v="0"/>
    <s v=""/>
    <x v="2"/>
    <s v=""/>
    <s v=""/>
    <x v="4"/>
    <x v="1"/>
    <n v="184134.49763547204"/>
    <x v="0"/>
  </r>
  <r>
    <x v="0"/>
    <x v="39"/>
    <x v="4"/>
    <n v="65"/>
    <x v="39"/>
    <n v="65"/>
    <s v="Step down beds for mental health"/>
    <s v="To provide additional funding for spot placement costs following discharge from acute mental health setting"/>
    <x v="5"/>
    <s v="Bed-based intermediate care with rehabilitation (to support discharge)"/>
    <s v=""/>
    <x v="2"/>
    <s v=""/>
    <x v="2"/>
    <s v=""/>
    <s v=""/>
    <x v="4"/>
    <x v="1"/>
    <n v="431400.82303167734"/>
    <x v="0"/>
  </r>
  <r>
    <x v="0"/>
    <x v="39"/>
    <x v="4"/>
    <n v="66"/>
    <x v="39"/>
    <n v="61"/>
    <s v="Transport Service"/>
    <s v="To provide a flexible patient transport service 08:00am - 08:00pm, 7 days a week.  It will be complemented by a service for conveying ,equipment TTO's etc."/>
    <x v="11"/>
    <s v=""/>
    <s v=""/>
    <x v="0"/>
    <s v=""/>
    <x v="2"/>
    <s v=""/>
    <s v=""/>
    <x v="4"/>
    <x v="1"/>
    <n v="72880.434164119841"/>
    <x v="0"/>
  </r>
  <r>
    <x v="0"/>
    <x v="39"/>
    <x v="4"/>
    <n v="67"/>
    <x v="39"/>
    <n v="62"/>
    <s v="Admin"/>
    <s v="Administration element (2%)"/>
    <x v="6"/>
    <s v="Other"/>
    <s v="Admin"/>
    <x v="0"/>
    <s v=""/>
    <x v="0"/>
    <s v=""/>
    <s v=""/>
    <x v="1"/>
    <x v="5"/>
    <n v="28920"/>
    <x v="0"/>
  </r>
  <r>
    <x v="0"/>
    <x v="40"/>
    <x v="5"/>
    <n v="1"/>
    <x v="40"/>
    <n v="1"/>
    <s v="Additional Care Managers working across the City localities 7 days pw"/>
    <s v="Additional Care Managers working across the City localities 7 days pw"/>
    <x v="3"/>
    <s v="Care navigation and planning"/>
    <s v=""/>
    <x v="0"/>
    <s v=""/>
    <x v="0"/>
    <s v=""/>
    <s v=""/>
    <x v="1"/>
    <x v="0"/>
    <n v="136409.99619999999"/>
    <x v="0"/>
  </r>
  <r>
    <x v="0"/>
    <x v="40"/>
    <x v="5"/>
    <n v="2"/>
    <x v="40"/>
    <n v="2"/>
    <s v="3 Social Workers in IPCT's"/>
    <s v="increased social care capacity"/>
    <x v="3"/>
    <s v="Care navigation and planning"/>
    <s v=""/>
    <x v="0"/>
    <s v=""/>
    <x v="0"/>
    <s v=""/>
    <s v=""/>
    <x v="1"/>
    <x v="0"/>
    <n v="119609.99980000002"/>
    <x v="0"/>
  </r>
  <r>
    <x v="0"/>
    <x v="40"/>
    <x v="5"/>
    <n v="3"/>
    <x v="40"/>
    <n v="3"/>
    <s v="Integrated Primary Care Teams (SPFT) Additional Mental Health nurses"/>
    <s v="Facilitating discharge options to improve system flow"/>
    <x v="10"/>
    <s v="Multidisciplinary teams that are supporting independence, such as anticipatory care"/>
    <s v=""/>
    <x v="2"/>
    <s v=""/>
    <x v="2"/>
    <s v=""/>
    <s v=""/>
    <x v="3"/>
    <x v="0"/>
    <n v="128019"/>
    <x v="0"/>
  </r>
  <r>
    <x v="0"/>
    <x v="40"/>
    <x v="5"/>
    <n v="4"/>
    <x v="40"/>
    <n v="4"/>
    <s v="Integrated Primary Care Teams (SCFT)"/>
    <s v="Facilitating discharge options to improve system flow"/>
    <x v="9"/>
    <s v="Workforce development"/>
    <s v=""/>
    <x v="1"/>
    <s v=""/>
    <x v="2"/>
    <s v=""/>
    <s v=""/>
    <x v="3"/>
    <x v="0"/>
    <n v="9138320.6952960007"/>
    <x v="0"/>
  </r>
  <r>
    <x v="0"/>
    <x v="40"/>
    <x v="5"/>
    <n v="5"/>
    <x v="40"/>
    <n v="5"/>
    <s v="Discharge to Assess Capacity"/>
    <s v="D2A Beds"/>
    <x v="5"/>
    <s v="Bed-based intermediate care with rehabilitation (to support discharge)"/>
    <s v=""/>
    <x v="0"/>
    <s v=""/>
    <x v="0"/>
    <s v=""/>
    <s v=""/>
    <x v="2"/>
    <x v="0"/>
    <n v="500650"/>
    <x v="0"/>
  </r>
  <r>
    <x v="0"/>
    <x v="40"/>
    <x v="5"/>
    <n v="6"/>
    <x v="40"/>
    <n v="6"/>
    <s v="Hospital Discharge"/>
    <s v="Facilitating discharge options to improve system flow"/>
    <x v="5"/>
    <s v="Other"/>
    <s v="Residential"/>
    <x v="0"/>
    <s v=""/>
    <x v="0"/>
    <s v=""/>
    <s v=""/>
    <x v="2"/>
    <x v="3"/>
    <n v="3051373"/>
    <x v="0"/>
  </r>
  <r>
    <x v="0"/>
    <x v="40"/>
    <x v="5"/>
    <n v="7"/>
    <x v="40"/>
    <n v="7"/>
    <s v="Home First/Urgent Home Care Service (Coastal)"/>
    <s v="Discharge options"/>
    <x v="7"/>
    <s v="Domiciliary care packages"/>
    <s v=""/>
    <x v="0"/>
    <s v=""/>
    <x v="2"/>
    <s v=""/>
    <s v=""/>
    <x v="0"/>
    <x v="0"/>
    <n v="994928.04799999995"/>
    <x v="0"/>
  </r>
  <r>
    <x v="0"/>
    <x v="40"/>
    <x v="5"/>
    <n v="8"/>
    <x v="40"/>
    <n v="8"/>
    <s v="Urgent Home Care Service (Coastal)"/>
    <s v="Discharge options"/>
    <x v="7"/>
    <s v="Domiciliary care packages"/>
    <s v=""/>
    <x v="0"/>
    <s v=""/>
    <x v="2"/>
    <s v=""/>
    <s v=""/>
    <x v="0"/>
    <x v="0"/>
    <n v="157076.99280000001"/>
    <x v="0"/>
  </r>
  <r>
    <x v="0"/>
    <x v="40"/>
    <x v="5"/>
    <n v="9"/>
    <x v="40"/>
    <n v="9"/>
    <s v="Crisis Service - Urgent homecare support - Age UK"/>
    <s v="Facilitating discharge options to improve system flow - Voluntary Sector"/>
    <x v="15"/>
    <s v="Physical health/wellbeing"/>
    <s v=""/>
    <x v="0"/>
    <s v=""/>
    <x v="2"/>
    <s v=""/>
    <s v=""/>
    <x v="0"/>
    <x v="0"/>
    <n v="181898.92752000003"/>
    <x v="0"/>
  </r>
  <r>
    <x v="0"/>
    <x v="40"/>
    <x v="5"/>
    <n v="10"/>
    <x v="40"/>
    <n v="10"/>
    <s v="Lindridge beds - Medical Cover"/>
    <s v="Facilitating discharge options to improve flow"/>
    <x v="5"/>
    <s v="Bed-based intermediate care with rehabilitation (to support discharge)"/>
    <s v=""/>
    <x v="0"/>
    <s v=""/>
    <x v="2"/>
    <s v=""/>
    <s v=""/>
    <x v="3"/>
    <x v="0"/>
    <n v="198510"/>
    <x v="0"/>
  </r>
  <r>
    <x v="0"/>
    <x v="40"/>
    <x v="5"/>
    <n v="11"/>
    <x v="40"/>
    <n v="11"/>
    <s v="District Nurse Support &amp; Night-sitting"/>
    <s v="Building community capacity "/>
    <x v="10"/>
    <s v="Multidisciplinary teams that are supporting independence, such as anticipatory care"/>
    <s v=""/>
    <x v="0"/>
    <s v=""/>
    <x v="2"/>
    <s v=""/>
    <s v=""/>
    <x v="2"/>
    <x v="0"/>
    <n v="773968.68900000001"/>
    <x v="0"/>
  </r>
  <r>
    <x v="0"/>
    <x v="40"/>
    <x v="5"/>
    <n v="12"/>
    <x v="40"/>
    <n v="12"/>
    <s v="Maintaining eligibility criteria"/>
    <s v="Facilitating discharge options to improve system flow"/>
    <x v="6"/>
    <s v="Other"/>
    <s v="Maintaining eligibility criteria"/>
    <x v="0"/>
    <s v=""/>
    <x v="0"/>
    <s v=""/>
    <s v=""/>
    <x v="2"/>
    <x v="0"/>
    <n v="3607079.9992"/>
    <x v="0"/>
  </r>
  <r>
    <x v="0"/>
    <x v="40"/>
    <x v="5"/>
    <n v="13"/>
    <x v="40"/>
    <n v="13"/>
    <s v="Additional social workers for Access Point"/>
    <s v="increased social care capacity"/>
    <x v="3"/>
    <s v="Other"/>
    <s v="Additional social workers for Access Point"/>
    <x v="0"/>
    <s v=""/>
    <x v="0"/>
    <s v=""/>
    <s v=""/>
    <x v="1"/>
    <x v="0"/>
    <n v="81100"/>
    <x v="0"/>
  </r>
  <r>
    <x v="0"/>
    <x v="40"/>
    <x v="5"/>
    <n v="14"/>
    <x v="40"/>
    <n v="14"/>
    <s v="Protection for Social Care (Capital grants)"/>
    <s v="Range of ASC services which support health and care pathways"/>
    <x v="13"/>
    <s v="Discretionary use of DFG"/>
    <s v=""/>
    <x v="0"/>
    <s v=""/>
    <x v="0"/>
    <s v=""/>
    <s v=""/>
    <x v="2"/>
    <x v="2"/>
    <n v="50000"/>
    <x v="0"/>
  </r>
  <r>
    <x v="0"/>
    <x v="40"/>
    <x v="5"/>
    <n v="15"/>
    <x v="40"/>
    <n v="15"/>
    <s v="Disabled facilities grant (Capital grants)"/>
    <s v="Funding for adjustments to support independent living, discharges and reablement"/>
    <x v="13"/>
    <s v="Adaptations, including statutory DFG grants"/>
    <s v=""/>
    <x v="0"/>
    <s v=""/>
    <x v="0"/>
    <s v=""/>
    <s v=""/>
    <x v="2"/>
    <x v="2"/>
    <n v="2113000"/>
    <x v="0"/>
  </r>
  <r>
    <x v="0"/>
    <x v="40"/>
    <x v="5"/>
    <n v="16"/>
    <x v="40"/>
    <n v="16"/>
    <s v="Telecare and Telehealth (Capital grants)"/>
    <s v="Use of technology to support independent living, managing long term conditions and reablement"/>
    <x v="1"/>
    <s v="Assistive technologies including telecare"/>
    <s v=""/>
    <x v="0"/>
    <s v=""/>
    <x v="0"/>
    <s v=""/>
    <s v=""/>
    <x v="2"/>
    <x v="2"/>
    <n v="149933"/>
    <x v="0"/>
  </r>
  <r>
    <x v="0"/>
    <x v="40"/>
    <x v="5"/>
    <n v="17"/>
    <x v="40"/>
    <n v="17"/>
    <s v="Additional call handling resource for CareLink out of hours"/>
    <s v="Facilitating proactive care interventions and supporting discharge to improve system flow"/>
    <x v="6"/>
    <s v="Other"/>
    <s v="Additional call handling resource for CareLink out of hours"/>
    <x v="0"/>
    <s v=""/>
    <x v="0"/>
    <s v=""/>
    <s v=""/>
    <x v="1"/>
    <x v="0"/>
    <n v="40550"/>
    <x v="0"/>
  </r>
  <r>
    <x v="0"/>
    <x v="40"/>
    <x v="5"/>
    <n v="18"/>
    <x v="40"/>
    <n v="18"/>
    <s v="Additional Telecare and Telehealth resource"/>
    <s v="Use of technology to support independent living, managing long term conditions and reablement"/>
    <x v="1"/>
    <s v="Assistive technologies including telecare"/>
    <s v=""/>
    <x v="0"/>
    <s v=""/>
    <x v="0"/>
    <s v=""/>
    <s v=""/>
    <x v="1"/>
    <x v="0"/>
    <n v="231730"/>
    <x v="0"/>
  </r>
  <r>
    <x v="0"/>
    <x v="40"/>
    <x v="5"/>
    <n v="19"/>
    <x v="40"/>
    <n v="19"/>
    <s v="Protection for Social Care"/>
    <s v="Range of ASC services which support health and care pathways"/>
    <x v="6"/>
    <s v="Other"/>
    <s v="Protection for Social Care"/>
    <x v="0"/>
    <s v=""/>
    <x v="0"/>
    <s v=""/>
    <s v=""/>
    <x v="2"/>
    <x v="0"/>
    <n v="1476870.0022"/>
    <x v="0"/>
  </r>
  <r>
    <x v="0"/>
    <x v="40"/>
    <x v="5"/>
    <n v="20"/>
    <x v="40"/>
    <n v="20"/>
    <s v="Protection for Social Care"/>
    <s v="Range of ASC services which support health and care pathways"/>
    <x v="6"/>
    <s v="Other"/>
    <s v="Protection for Social Care"/>
    <x v="0"/>
    <s v=""/>
    <x v="0"/>
    <s v=""/>
    <s v=""/>
    <x v="2"/>
    <x v="3"/>
    <n v="6407734"/>
    <x v="0"/>
  </r>
  <r>
    <x v="0"/>
    <x v="40"/>
    <x v="5"/>
    <n v="21"/>
    <x v="40"/>
    <n v="21"/>
    <s v="Community Equipment Service "/>
    <s v="Housing support services"/>
    <x v="1"/>
    <s v="Community based equipment"/>
    <s v=""/>
    <x v="1"/>
    <s v=""/>
    <x v="0"/>
    <s v=""/>
    <s v=""/>
    <x v="2"/>
    <x v="0"/>
    <n v="2761949.7650487293"/>
    <x v="0"/>
  </r>
  <r>
    <x v="0"/>
    <x v="40"/>
    <x v="5"/>
    <n v="22"/>
    <x v="40"/>
    <n v="22"/>
    <s v="Community Equipment Service "/>
    <s v="Facilitating supported discharge to improve system flow"/>
    <x v="1"/>
    <s v="Community based equipment"/>
    <s v=""/>
    <x v="1"/>
    <s v=""/>
    <x v="0"/>
    <s v=""/>
    <s v=""/>
    <x v="2"/>
    <x v="4"/>
    <n v="222140"/>
    <x v="0"/>
  </r>
  <r>
    <x v="0"/>
    <x v="40"/>
    <x v="5"/>
    <n v="23"/>
    <x v="40"/>
    <n v="23"/>
    <s v="Sussex Community Trust – Carers Back Care Advisor"/>
    <s v="Building community capacity "/>
    <x v="10"/>
    <s v="Other"/>
    <s v="Back care advisor"/>
    <x v="1"/>
    <s v=""/>
    <x v="2"/>
    <s v=""/>
    <s v=""/>
    <x v="3"/>
    <x v="0"/>
    <n v="39510.042624000002"/>
    <x v="0"/>
  </r>
  <r>
    <x v="0"/>
    <x v="40"/>
    <x v="5"/>
    <n v="24"/>
    <x v="40"/>
    <n v="24"/>
    <s v="Amaze – Carers Card Development"/>
    <s v="Building community capacity "/>
    <x v="12"/>
    <s v="Other"/>
    <s v="Carers Support Card"/>
    <x v="0"/>
    <s v=""/>
    <x v="0"/>
    <s v=""/>
    <s v=""/>
    <x v="0"/>
    <x v="0"/>
    <n v="10180"/>
    <x v="0"/>
  </r>
  <r>
    <x v="0"/>
    <x v="40"/>
    <x v="5"/>
    <n v="25"/>
    <x v="40"/>
    <n v="25"/>
    <s v="Crossroads – Carers Support Children and Adults"/>
    <s v="Building community capacity "/>
    <x v="12"/>
    <s v="Carer advice and support related to Care Act duties"/>
    <s v=""/>
    <x v="0"/>
    <s v=""/>
    <x v="0"/>
    <s v=""/>
    <s v=""/>
    <x v="1"/>
    <x v="0"/>
    <n v="47846"/>
    <x v="0"/>
  </r>
  <r>
    <x v="0"/>
    <x v="40"/>
    <x v="5"/>
    <n v="26"/>
    <x v="40"/>
    <n v="26"/>
    <s v="Hospital Carers Support – IPCT Carers Support Service"/>
    <s v="Involvement of carers to facilitate supported discharge to improve system flow"/>
    <x v="12"/>
    <s v="Carer advice and support related to Care Act duties"/>
    <s v=""/>
    <x v="0"/>
    <s v=""/>
    <x v="0"/>
    <s v=""/>
    <s v=""/>
    <x v="1"/>
    <x v="0"/>
    <n v="62570.000000000007"/>
    <x v="0"/>
  </r>
  <r>
    <x v="0"/>
    <x v="40"/>
    <x v="5"/>
    <n v="27"/>
    <x v="40"/>
    <n v="27"/>
    <s v="Carers Support Service -  Integrated Primary Care Team (ASC Staff)"/>
    <s v="Involvement of carers to facilitate supported discharge to improve system flow"/>
    <x v="12"/>
    <s v="Carer advice and support related to Care Act duties"/>
    <s v=""/>
    <x v="0"/>
    <s v=""/>
    <x v="0"/>
    <s v=""/>
    <s v=""/>
    <x v="1"/>
    <x v="0"/>
    <n v="215919.9975"/>
    <x v="0"/>
  </r>
  <r>
    <x v="0"/>
    <x v="40"/>
    <x v="5"/>
    <n v="28"/>
    <x v="40"/>
    <n v="28"/>
    <s v="Carers (other)"/>
    <s v="Involvement of carers to facilitate supported discharge to improve system flow"/>
    <x v="12"/>
    <s v="Other"/>
    <s v="Carers support budgets"/>
    <x v="0"/>
    <s v=""/>
    <x v="0"/>
    <s v=""/>
    <s v=""/>
    <x v="2"/>
    <x v="0"/>
    <n v="260900"/>
    <x v="0"/>
  </r>
  <r>
    <x v="0"/>
    <x v="40"/>
    <x v="5"/>
    <n v="29"/>
    <x v="40"/>
    <n v="29"/>
    <s v="Carers (other)"/>
    <s v="Involvement of carers to facilitate supported discharge to improve system flow"/>
    <x v="12"/>
    <s v="Other"/>
    <s v="Carers support budgets"/>
    <x v="0"/>
    <s v=""/>
    <x v="0"/>
    <s v=""/>
    <s v=""/>
    <x v="2"/>
    <x v="4"/>
    <n v="20000"/>
    <x v="0"/>
  </r>
  <r>
    <x v="0"/>
    <x v="40"/>
    <x v="5"/>
    <n v="30"/>
    <x v="40"/>
    <n v="30"/>
    <s v="Carers Hub"/>
    <s v="Involvement of carers to facilitate supported discharge to improve system flow"/>
    <x v="12"/>
    <s v="Carer advice and support related to Care Act duties"/>
    <s v=""/>
    <x v="0"/>
    <s v=""/>
    <x v="0"/>
    <s v=""/>
    <s v=""/>
    <x v="0"/>
    <x v="0"/>
    <n v="349100"/>
    <x v="0"/>
  </r>
  <r>
    <x v="0"/>
    <x v="40"/>
    <x v="5"/>
    <n v="31"/>
    <x v="40"/>
    <n v="31"/>
    <s v="Carers Hub"/>
    <s v="Involvement of carers to facilitate supported discharge to improve system flow"/>
    <x v="12"/>
    <s v="Carer advice and support related to Care Act duties"/>
    <s v=""/>
    <x v="0"/>
    <s v=""/>
    <x v="0"/>
    <s v=""/>
    <s v=""/>
    <x v="0"/>
    <x v="4"/>
    <n v="182000"/>
    <x v="0"/>
  </r>
  <r>
    <x v="0"/>
    <x v="40"/>
    <x v="5"/>
    <n v="32"/>
    <x v="40"/>
    <n v="32"/>
    <s v="Proactive Care (Primary Care)"/>
    <s v="Developing pathways"/>
    <x v="0"/>
    <s v="Other"/>
    <s v="Community Pharmacy Service"/>
    <x v="0"/>
    <s v=""/>
    <x v="2"/>
    <s v=""/>
    <s v=""/>
    <x v="4"/>
    <x v="0"/>
    <n v="81440"/>
    <x v="0"/>
  </r>
  <r>
    <x v="0"/>
    <x v="40"/>
    <x v="5"/>
    <n v="33"/>
    <x v="40"/>
    <n v="33"/>
    <s v="Link Back"/>
    <s v="Building community capacity - Voluntary Sector"/>
    <x v="10"/>
    <s v="Multidisciplinary teams that are supporting independence, such as anticipatory care"/>
    <s v=""/>
    <x v="0"/>
    <s v=""/>
    <x v="2"/>
    <s v=""/>
    <s v=""/>
    <x v="0"/>
    <x v="0"/>
    <n v="92953.58"/>
    <x v="0"/>
  </r>
  <r>
    <x v="0"/>
    <x v="40"/>
    <x v="5"/>
    <n v="34"/>
    <x v="40"/>
    <n v="34"/>
    <s v="Care Navigation Service (Social Prescribing)"/>
    <s v="Developing pathways - Voluntary Sector"/>
    <x v="0"/>
    <s v="Social Prescribing"/>
    <s v=""/>
    <x v="0"/>
    <s v=""/>
    <x v="2"/>
    <s v=""/>
    <s v=""/>
    <x v="0"/>
    <x v="0"/>
    <n v="354663.05599999998"/>
    <x v="0"/>
  </r>
  <r>
    <x v="0"/>
    <x v="40"/>
    <x v="5"/>
    <n v="35"/>
    <x v="40"/>
    <n v="35"/>
    <s v="Aging Well (Impact Initiatives)"/>
    <s v="Building community capacity  - Voluntary Sector"/>
    <x v="0"/>
    <s v="Social Prescribing"/>
    <s v=""/>
    <x v="0"/>
    <s v=""/>
    <x v="2"/>
    <s v=""/>
    <s v=""/>
    <x v="0"/>
    <x v="0"/>
    <n v="203600"/>
    <x v="0"/>
  </r>
  <r>
    <x v="0"/>
    <x v="40"/>
    <x v="5"/>
    <n v="36"/>
    <x v="40"/>
    <n v="36"/>
    <s v="Dementia Plan "/>
    <s v="Dementia services B&amp;H"/>
    <x v="0"/>
    <s v="Risk Stratification"/>
    <s v=""/>
    <x v="0"/>
    <s v=""/>
    <x v="2"/>
    <s v=""/>
    <s v=""/>
    <x v="1"/>
    <x v="0"/>
    <n v="160846.03599999999"/>
    <x v="0"/>
  </r>
  <r>
    <x v="0"/>
    <x v="40"/>
    <x v="5"/>
    <n v="37"/>
    <x v="40"/>
    <n v="37"/>
    <s v="Homeless Model"/>
    <s v="Building community capacity "/>
    <x v="10"/>
    <s v="Multidisciplinary teams that are supporting independence, such as anticipatory care"/>
    <s v=""/>
    <x v="1"/>
    <s v=""/>
    <x v="2"/>
    <s v=""/>
    <s v=""/>
    <x v="0"/>
    <x v="0"/>
    <n v="1197486.8267399999"/>
    <x v="0"/>
  </r>
  <r>
    <x v="0"/>
    <x v="40"/>
    <x v="5"/>
    <n v="38"/>
    <x v="40"/>
    <n v="38"/>
    <s v="Homeless Model"/>
    <s v="Targeted Early Intervention / Hard to Reach"/>
    <x v="10"/>
    <s v="Multidisciplinary teams that are supporting independence, such as anticipatory care"/>
    <s v=""/>
    <x v="1"/>
    <s v=""/>
    <x v="2"/>
    <s v=""/>
    <s v=""/>
    <x v="0"/>
    <x v="4"/>
    <n v="20000"/>
    <x v="0"/>
  </r>
  <r>
    <x v="0"/>
    <x v="40"/>
    <x v="5"/>
    <n v="39"/>
    <x v="40"/>
    <n v="39"/>
    <s v="ICP Programme Management"/>
    <s v="Joint post"/>
    <x v="9"/>
    <s v="Programme management"/>
    <s v=""/>
    <x v="5"/>
    <s v="Integration"/>
    <x v="0"/>
    <s v=""/>
    <s v=""/>
    <x v="1"/>
    <x v="0"/>
    <n v="43690"/>
    <x v="0"/>
  </r>
  <r>
    <x v="0"/>
    <x v="40"/>
    <x v="5"/>
    <n v="40"/>
    <x v="40"/>
    <n v="40"/>
    <s v="ICP Programme Management"/>
    <s v="Joint post"/>
    <x v="9"/>
    <s v="Programme management"/>
    <s v=""/>
    <x v="5"/>
    <s v="Integration"/>
    <x v="0"/>
    <s v=""/>
    <s v=""/>
    <x v="4"/>
    <x v="4"/>
    <n v="43690"/>
    <x v="0"/>
  </r>
  <r>
    <x v="0"/>
    <x v="40"/>
    <x v="5"/>
    <n v="41"/>
    <x v="40"/>
    <n v="41"/>
    <s v="Programme Manager- Community Transformation"/>
    <s v="Joint post"/>
    <x v="9"/>
    <s v="Programme management"/>
    <s v=""/>
    <x v="5"/>
    <s v="Integration"/>
    <x v="2"/>
    <s v=""/>
    <s v=""/>
    <x v="4"/>
    <x v="0"/>
    <n v="79380"/>
    <x v="0"/>
  </r>
  <r>
    <x v="0"/>
    <x v="40"/>
    <x v="5"/>
    <n v="42"/>
    <x v="40"/>
    <n v="42"/>
    <s v="High Intensity User Service"/>
    <s v="Voluntary Sector"/>
    <x v="0"/>
    <s v="Social Prescribing"/>
    <s v=""/>
    <x v="1"/>
    <s v=""/>
    <x v="2"/>
    <s v=""/>
    <s v=""/>
    <x v="0"/>
    <x v="0"/>
    <n v="58535"/>
    <x v="0"/>
  </r>
  <r>
    <x v="0"/>
    <x v="40"/>
    <x v="5"/>
    <n v="43"/>
    <x v="40"/>
    <n v="43"/>
    <s v="Discharge to Assess Capacity in Mental Health"/>
    <s v="Building community capacity "/>
    <x v="5"/>
    <s v="Bed-based intermediate care with rehabilitation (to support discharge)"/>
    <s v=""/>
    <x v="0"/>
    <s v=""/>
    <x v="0"/>
    <s v=""/>
    <s v=""/>
    <x v="2"/>
    <x v="0"/>
    <n v="0"/>
    <x v="0"/>
  </r>
  <r>
    <x v="0"/>
    <x v="40"/>
    <x v="5"/>
    <n v="44"/>
    <x v="40"/>
    <n v="44"/>
    <s v="Contingency"/>
    <s v="Responsive service devt"/>
    <x v="11"/>
    <s v=""/>
    <s v="Available to provide additional support to system as required."/>
    <x v="5"/>
    <s v="Integration"/>
    <x v="2"/>
    <s v=""/>
    <s v=""/>
    <x v="4"/>
    <x v="0"/>
    <n v="1581820"/>
    <x v="0"/>
  </r>
  <r>
    <x v="0"/>
    <x v="40"/>
    <x v="5"/>
    <n v="45"/>
    <x v="40"/>
    <n v="45"/>
    <s v="BHCC MH Step Down Service "/>
    <s v="MH Intermediate Care "/>
    <x v="11"/>
    <s v=""/>
    <s v=""/>
    <x v="2"/>
    <s v=""/>
    <x v="0"/>
    <s v=""/>
    <s v=""/>
    <x v="4"/>
    <x v="5"/>
    <n v="339312"/>
    <x v="0"/>
  </r>
  <r>
    <x v="0"/>
    <x v="40"/>
    <x v="5"/>
    <n v="46"/>
    <x v="40"/>
    <n v="46"/>
    <s v="VNG"/>
    <s v="Intermediate Care Beds"/>
    <x v="5"/>
    <s v="Bed-based intermediate care with rehabilitation (to support discharge)"/>
    <s v=""/>
    <x v="5"/>
    <s v="Intermeidiate care"/>
    <x v="2"/>
    <s v=""/>
    <s v=""/>
    <x v="2"/>
    <x v="1"/>
    <n v="1320000"/>
    <x v="0"/>
  </r>
  <r>
    <x v="0"/>
    <x v="40"/>
    <x v="5"/>
    <n v="47"/>
    <x v="40"/>
    <n v="47"/>
    <s v="Bariatric Bed Provision"/>
    <s v="Intermediate Care Beds"/>
    <x v="5"/>
    <s v="Bed-based intermediate care with rehabilitation (to support discharge)"/>
    <s v=""/>
    <x v="5"/>
    <s v="Intermeidiate care"/>
    <x v="0"/>
    <s v=""/>
    <s v=""/>
    <x v="2"/>
    <x v="5"/>
    <n v="150000"/>
    <x v="0"/>
  </r>
  <r>
    <x v="0"/>
    <x v="40"/>
    <x v="5"/>
    <n v="48"/>
    <x v="40"/>
    <n v="48"/>
    <s v="Additional beds "/>
    <s v="Intermediate Care Beds"/>
    <x v="5"/>
    <s v="Bed-based intermediate care with rehabilitation (to support discharge)"/>
    <s v=""/>
    <x v="5"/>
    <s v="Intermeidiate care"/>
    <x v="0"/>
    <s v=""/>
    <s v=""/>
    <x v="2"/>
    <x v="5"/>
    <n v="836840"/>
    <x v="0"/>
  </r>
  <r>
    <x v="0"/>
    <x v="40"/>
    <x v="5"/>
    <n v="49"/>
    <x v="40"/>
    <n v="49"/>
    <s v="Medical Cover "/>
    <s v="For additional Beds"/>
    <x v="11"/>
    <s v=""/>
    <s v=""/>
    <x v="5"/>
    <s v="Intermeidiate care"/>
    <x v="2"/>
    <s v=""/>
    <s v=""/>
    <x v="4"/>
    <x v="1"/>
    <n v="110400"/>
    <x v="0"/>
  </r>
  <r>
    <x v="0"/>
    <x v="40"/>
    <x v="5"/>
    <n v="50"/>
    <x v="40"/>
    <n v="50"/>
    <s v="Homecare / Spot Purchase"/>
    <s v="Additional Homecare capcity"/>
    <x v="7"/>
    <s v="Domiciliary care packages"/>
    <s v=""/>
    <x v="0"/>
    <s v=""/>
    <x v="0"/>
    <s v=""/>
    <s v=""/>
    <x v="2"/>
    <x v="1"/>
    <n v="132000"/>
    <x v="0"/>
  </r>
  <r>
    <x v="0"/>
    <x v="40"/>
    <x v="5"/>
    <n v="51"/>
    <x v="40"/>
    <n v="51"/>
    <s v="Additional Discharge Roles (UHSx &amp; SCFT)"/>
    <s v="Supporting Transfer Hub"/>
    <x v="11"/>
    <s v=""/>
    <s v=""/>
    <x v="3"/>
    <s v=""/>
    <x v="2"/>
    <s v=""/>
    <s v=""/>
    <x v="6"/>
    <x v="1"/>
    <n v="114921"/>
    <x v="0"/>
  </r>
  <r>
    <x v="0"/>
    <x v="40"/>
    <x v="5"/>
    <n v="52"/>
    <x v="40"/>
    <n v="52"/>
    <s v="Contingency"/>
    <s v="Responsive service devt"/>
    <x v="11"/>
    <s v=""/>
    <s v="Available to provide additional support to system as required."/>
    <x v="5"/>
    <s v="Integration"/>
    <x v="2"/>
    <s v=""/>
    <s v=""/>
    <x v="4"/>
    <x v="1"/>
    <n v="704871"/>
    <x v="0"/>
  </r>
  <r>
    <x v="0"/>
    <x v="40"/>
    <x v="5"/>
    <n v="53"/>
    <x v="40"/>
    <n v="53"/>
    <s v="Homecare / Spot Purchase"/>
    <s v="Additional Homecare capacity"/>
    <x v="7"/>
    <s v="Domiciliary care packages"/>
    <s v=""/>
    <x v="0"/>
    <s v=""/>
    <x v="0"/>
    <s v=""/>
    <s v=""/>
    <x v="2"/>
    <x v="5"/>
    <n v="375260"/>
    <x v="0"/>
  </r>
  <r>
    <x v="0"/>
    <x v="40"/>
    <x v="5"/>
    <n v="54"/>
    <x v="40"/>
    <n v="54"/>
    <s v="Additional beds "/>
    <s v="Additional bed capacity"/>
    <x v="16"/>
    <s v="Care home"/>
    <s v=""/>
    <x v="0"/>
    <s v=""/>
    <x v="0"/>
    <s v=""/>
    <s v=""/>
    <x v="2"/>
    <x v="5"/>
    <n v="500000"/>
    <x v="0"/>
  </r>
  <r>
    <x v="0"/>
    <x v="41"/>
    <x v="5"/>
    <n v="1"/>
    <x v="41"/>
    <n v="1"/>
    <s v="Carers"/>
    <s v="Carers"/>
    <x v="12"/>
    <s v="Other"/>
    <s v="Advice, support including respite services"/>
    <x v="0"/>
    <s v=""/>
    <x v="0"/>
    <s v=""/>
    <s v=""/>
    <x v="1"/>
    <x v="4"/>
    <n v="1064500"/>
    <x v="0"/>
  </r>
  <r>
    <x v="0"/>
    <x v="41"/>
    <x v="5"/>
    <n v="2"/>
    <x v="41"/>
    <n v="2"/>
    <s v="Community Equipment"/>
    <s v="Community Equipment"/>
    <x v="11"/>
    <s v=""/>
    <s v=""/>
    <x v="0"/>
    <s v=""/>
    <x v="0"/>
    <s v=""/>
    <s v=""/>
    <x v="2"/>
    <x v="3"/>
    <n v="1358000"/>
    <x v="0"/>
  </r>
  <r>
    <x v="0"/>
    <x v="41"/>
    <x v="5"/>
    <n v="3"/>
    <x v="41"/>
    <n v="3"/>
    <s v="D2A Social Care Services"/>
    <s v="D2A Social Care Services"/>
    <x v="8"/>
    <s v="Home First/Discharge to Assess - process support/core costs"/>
    <s v=""/>
    <x v="0"/>
    <s v=""/>
    <x v="0"/>
    <s v=""/>
    <s v=""/>
    <x v="1"/>
    <x v="3"/>
    <n v="1925124"/>
    <x v="0"/>
  </r>
  <r>
    <x v="0"/>
    <x v="41"/>
    <x v="5"/>
    <n v="4"/>
    <x v="41"/>
    <n v="4"/>
    <s v="Independence &amp; Wellbeing"/>
    <s v="Independence &amp; Wellbeing"/>
    <x v="0"/>
    <s v="Other"/>
    <s v="Multidisciplinary teams that are supporting independence, such as anticipatory care"/>
    <x v="0"/>
    <s v=""/>
    <x v="0"/>
    <s v=""/>
    <s v=""/>
    <x v="1"/>
    <x v="3"/>
    <n v="822827"/>
    <x v="0"/>
  </r>
  <r>
    <x v="0"/>
    <x v="41"/>
    <x v="5"/>
    <n v="5"/>
    <x v="41"/>
    <n v="5"/>
    <s v="In house Provision"/>
    <s v="In house Provision"/>
    <x v="11"/>
    <s v=""/>
    <s v=""/>
    <x v="0"/>
    <s v=""/>
    <x v="0"/>
    <s v=""/>
    <s v=""/>
    <x v="1"/>
    <x v="4"/>
    <n v="10995600"/>
    <x v="0"/>
  </r>
  <r>
    <x v="0"/>
    <x v="41"/>
    <x v="5"/>
    <n v="6"/>
    <x v="41"/>
    <n v="6"/>
    <s v="Integrated Services"/>
    <s v="Integrated Services"/>
    <x v="11"/>
    <s v=""/>
    <s v=""/>
    <x v="0"/>
    <s v=""/>
    <x v="0"/>
    <s v=""/>
    <s v=""/>
    <x v="1"/>
    <x v="3"/>
    <n v="1006602"/>
    <x v="0"/>
  </r>
  <r>
    <x v="0"/>
    <x v="41"/>
    <x v="5"/>
    <n v="7"/>
    <x v="41"/>
    <n v="7"/>
    <s v="Leadership and Business Development"/>
    <s v="Leadership and Business Development"/>
    <x v="9"/>
    <s v="Other"/>
    <s v="Leadership and Business Development"/>
    <x v="0"/>
    <s v=""/>
    <x v="0"/>
    <s v=""/>
    <s v=""/>
    <x v="1"/>
    <x v="4"/>
    <n v="9300"/>
    <x v="0"/>
  </r>
  <r>
    <x v="0"/>
    <x v="41"/>
    <x v="5"/>
    <n v="8"/>
    <x v="41"/>
    <n v="8"/>
    <s v="Social Care Services"/>
    <s v="Social Care Services"/>
    <x v="11"/>
    <s v=""/>
    <s v=""/>
    <x v="0"/>
    <s v=""/>
    <x v="0"/>
    <s v=""/>
    <s v=""/>
    <x v="1"/>
    <x v="3"/>
    <n v="3176724"/>
    <x v="0"/>
  </r>
  <r>
    <x v="0"/>
    <x v="41"/>
    <x v="5"/>
    <n v="9"/>
    <x v="41"/>
    <n v="9"/>
    <s v="Voluntary Sector Contracts"/>
    <s v="Voluntary Sector Contracts"/>
    <x v="9"/>
    <s v="Voluntary Sector Business Development"/>
    <s v=""/>
    <x v="0"/>
    <s v=""/>
    <x v="0"/>
    <s v=""/>
    <s v=""/>
    <x v="0"/>
    <x v="4"/>
    <n v="280188"/>
    <x v="0"/>
  </r>
  <r>
    <x v="0"/>
    <x v="41"/>
    <x v="5"/>
    <n v="10"/>
    <x v="41"/>
    <n v="10"/>
    <s v="Disability Facilities Grant"/>
    <s v="Disability Facilities Grant"/>
    <x v="13"/>
    <s v="Other"/>
    <s v="DFG"/>
    <x v="5"/>
    <s v="DFG"/>
    <x v="0"/>
    <s v=""/>
    <s v=""/>
    <x v="1"/>
    <x v="2"/>
    <n v="2059000"/>
    <x v="0"/>
  </r>
  <r>
    <x v="0"/>
    <x v="41"/>
    <x v="5"/>
    <n v="11"/>
    <x v="41"/>
    <n v="11"/>
    <s v="Other Community Services"/>
    <s v="Other Community Services"/>
    <x v="10"/>
    <s v="Other"/>
    <s v="Community Based Schemes"/>
    <x v="1"/>
    <s v=""/>
    <x v="2"/>
    <s v=""/>
    <s v=""/>
    <x v="3"/>
    <x v="0"/>
    <n v="884214"/>
    <x v="0"/>
  </r>
  <r>
    <x v="0"/>
    <x v="41"/>
    <x v="5"/>
    <n v="12"/>
    <x v="41"/>
    <n v="12"/>
    <s v="Community Equipment"/>
    <s v="Community Equipment"/>
    <x v="11"/>
    <s v=""/>
    <s v=""/>
    <x v="1"/>
    <s v=""/>
    <x v="2"/>
    <s v=""/>
    <s v=""/>
    <x v="2"/>
    <x v="0"/>
    <n v="1385735"/>
    <x v="0"/>
  </r>
  <r>
    <x v="0"/>
    <x v="41"/>
    <x v="5"/>
    <n v="13"/>
    <x v="41"/>
    <n v="13"/>
    <s v="Solent NHS Trust (Community BCF)"/>
    <s v="Solent NHS Trust (Community BCF)"/>
    <x v="10"/>
    <s v="Other"/>
    <s v="Community Services"/>
    <x v="1"/>
    <s v=""/>
    <x v="2"/>
    <s v=""/>
    <s v=""/>
    <x v="3"/>
    <x v="0"/>
    <n v="6890755"/>
    <x v="0"/>
  </r>
  <r>
    <x v="0"/>
    <x v="41"/>
    <x v="5"/>
    <n v="14"/>
    <x v="41"/>
    <n v="14"/>
    <s v="Jubilee Unit"/>
    <s v="Jubilee Unit"/>
    <x v="5"/>
    <s v="Other"/>
    <s v="Bedded D2A &amp; rehab"/>
    <x v="1"/>
    <s v=""/>
    <x v="2"/>
    <s v=""/>
    <s v=""/>
    <x v="3"/>
    <x v="6"/>
    <n v="3962836"/>
    <x v="0"/>
  </r>
  <r>
    <x v="0"/>
    <x v="41"/>
    <x v="5"/>
    <n v="15"/>
    <x v="41"/>
    <n v="15"/>
    <s v="Spinaker"/>
    <s v="Spinaker"/>
    <x v="5"/>
    <s v="Bed-based intermediate care with rehabilitation (to support discharge)"/>
    <s v=""/>
    <x v="1"/>
    <s v=""/>
    <x v="2"/>
    <s v=""/>
    <s v=""/>
    <x v="3"/>
    <x v="6"/>
    <n v="3092000"/>
    <x v="0"/>
  </r>
  <r>
    <x v="0"/>
    <x v="41"/>
    <x v="5"/>
    <n v="16"/>
    <x v="41"/>
    <n v="16"/>
    <s v="Portsmouth Rehab and Reablement Service"/>
    <s v="Portsmouth Rehab and Reablement Service"/>
    <x v="4"/>
    <s v="Rehabilitation at home (to support discharge)"/>
    <s v=""/>
    <x v="1"/>
    <s v=""/>
    <x v="2"/>
    <s v=""/>
    <s v=""/>
    <x v="3"/>
    <x v="0"/>
    <n v="1762285"/>
    <x v="0"/>
  </r>
  <r>
    <x v="0"/>
    <x v="41"/>
    <x v="5"/>
    <n v="17"/>
    <x v="41"/>
    <n v="17"/>
    <s v="Jubilee Unit Surge beds"/>
    <s v="Jubilee Unit Surge beds"/>
    <x v="5"/>
    <s v="Bed-based intermediate care with rehabilitation (to support discharge)"/>
    <s v=""/>
    <x v="1"/>
    <s v=""/>
    <x v="2"/>
    <s v=""/>
    <s v=""/>
    <x v="3"/>
    <x v="1"/>
    <n v="1112164"/>
    <x v="0"/>
  </r>
  <r>
    <x v="0"/>
    <x v="41"/>
    <x v="5"/>
    <n v="18"/>
    <x v="41"/>
    <n v="18"/>
    <s v="Spot purchase packages of care"/>
    <s v="Spot purchase packages of care"/>
    <x v="8"/>
    <s v="Home First/Discharge to Assess - process support/core costs"/>
    <s v=""/>
    <x v="5"/>
    <s v="Integrate NHS &amp; Social Care Service"/>
    <x v="1"/>
    <s v="1"/>
    <s v="0"/>
    <x v="2"/>
    <x v="1"/>
    <n v="650000"/>
    <x v="0"/>
  </r>
  <r>
    <x v="0"/>
    <x v="41"/>
    <x v="5"/>
    <n v="19"/>
    <x v="41"/>
    <n v="19"/>
    <s v="ASC Discharge fund schemes"/>
    <s v="ASC Discharge fund schemes"/>
    <x v="16"/>
    <s v="Short-term residential/nursing care for someone likely to require a longer-term care home replacement"/>
    <s v=""/>
    <x v="1"/>
    <s v=""/>
    <x v="0"/>
    <s v=""/>
    <s v=""/>
    <x v="1"/>
    <x v="5"/>
    <n v="2005310.4111711823"/>
    <x v="0"/>
  </r>
  <r>
    <x v="0"/>
    <x v="41"/>
    <x v="5"/>
    <n v="20"/>
    <x v="41"/>
    <n v="20"/>
    <s v="D2A Social Care Services"/>
    <s v="D2A Social Care Services"/>
    <x v="6"/>
    <s v="Other"/>
    <s v="Care Act Assessment Capacity"/>
    <x v="0"/>
    <s v=""/>
    <x v="0"/>
    <s v=""/>
    <s v=""/>
    <x v="1"/>
    <x v="0"/>
    <n v="2249976"/>
    <x v="0"/>
  </r>
  <r>
    <x v="0"/>
    <x v="41"/>
    <x v="5"/>
    <n v="21"/>
    <x v="41"/>
    <n v="21"/>
    <s v="Integrated Services"/>
    <s v="Integrated Services"/>
    <x v="11"/>
    <s v=""/>
    <s v=""/>
    <x v="0"/>
    <s v=""/>
    <x v="0"/>
    <s v=""/>
    <s v=""/>
    <x v="1"/>
    <x v="0"/>
    <n v="1886098"/>
    <x v="0"/>
  </r>
  <r>
    <x v="0"/>
    <x v="41"/>
    <x v="5"/>
    <n v="22"/>
    <x v="41"/>
    <n v="22"/>
    <s v="Social Care Services"/>
    <s v="Social Care Services"/>
    <x v="11"/>
    <s v=""/>
    <s v=""/>
    <x v="0"/>
    <s v=""/>
    <x v="0"/>
    <s v=""/>
    <s v=""/>
    <x v="1"/>
    <x v="0"/>
    <n v="3712776"/>
    <x v="0"/>
  </r>
  <r>
    <x v="0"/>
    <x v="41"/>
    <x v="5"/>
    <n v="23"/>
    <x v="41"/>
    <n v="23"/>
    <s v="Portsmouth Rehab and Reablement Service"/>
    <s v="Portsmouth Rehab and Reablement Service"/>
    <x v="4"/>
    <s v="Rehabilitation at home (to support discharge)"/>
    <s v=""/>
    <x v="1"/>
    <s v=""/>
    <x v="2"/>
    <s v=""/>
    <s v=""/>
    <x v="3"/>
    <x v="6"/>
    <n v="705748"/>
    <x v="0"/>
  </r>
  <r>
    <x v="0"/>
    <x v="41"/>
    <x v="5"/>
    <n v="24"/>
    <x v="41"/>
    <n v="24"/>
    <s v="Independence &amp; Wellbeing"/>
    <s v="Independence &amp; Wellbeing"/>
    <x v="0"/>
    <s v="Other"/>
    <s v="Multidisciplinary teams that are supporting independence, such as anticipatory care"/>
    <x v="0"/>
    <s v=""/>
    <x v="0"/>
    <s v=""/>
    <s v=""/>
    <x v="1"/>
    <x v="4"/>
    <n v="19073"/>
    <x v="0"/>
  </r>
  <r>
    <x v="0"/>
    <x v="41"/>
    <x v="5"/>
    <n v="25"/>
    <x v="41"/>
    <n v="25"/>
    <s v="Solent NHS Trust (Community BCF)"/>
    <s v="Solent NHS Trust (Community BCF)"/>
    <x v="10"/>
    <s v="Other"/>
    <s v="Community Services"/>
    <x v="1"/>
    <s v=""/>
    <x v="2"/>
    <s v=""/>
    <s v=""/>
    <x v="3"/>
    <x v="6"/>
    <n v="327212"/>
    <x v="0"/>
  </r>
  <r>
    <x v="0"/>
    <x v="41"/>
    <x v="5"/>
    <n v="26"/>
    <x v="41"/>
    <n v="26"/>
    <s v="Voluntary Sector Contracts"/>
    <s v="Voluntary Sector Contracts"/>
    <x v="9"/>
    <s v="Voluntary Sector Business Development"/>
    <s v=""/>
    <x v="0"/>
    <s v=""/>
    <x v="0"/>
    <s v=""/>
    <s v=""/>
    <x v="0"/>
    <x v="3"/>
    <n v="327212"/>
    <x v="0"/>
  </r>
  <r>
    <x v="0"/>
    <x v="42"/>
    <x v="5"/>
    <n v="1"/>
    <x v="42"/>
    <n v="1"/>
    <s v="Age Well"/>
    <s v="One Team - Proactive Case Management"/>
    <x v="10"/>
    <s v="Multidisciplinary teams that are supporting independence, such as anticipatory care"/>
    <s v=""/>
    <x v="1"/>
    <s v=""/>
    <x v="2"/>
    <s v=""/>
    <s v=""/>
    <x v="3"/>
    <x v="6"/>
    <n v="12381933"/>
    <x v="0"/>
  </r>
  <r>
    <x v="0"/>
    <x v="42"/>
    <x v="5"/>
    <n v="2"/>
    <x v="42"/>
    <n v="2"/>
    <s v="Age Well"/>
    <s v="One Team - Community Wellbeing Service"/>
    <x v="10"/>
    <s v="Multidisciplinary teams that are supporting independence, such as anticipatory care"/>
    <s v=""/>
    <x v="1"/>
    <s v=""/>
    <x v="2"/>
    <s v=""/>
    <s v=""/>
    <x v="3"/>
    <x v="6"/>
    <n v="1084541"/>
    <x v="0"/>
  </r>
  <r>
    <x v="0"/>
    <x v="42"/>
    <x v="5"/>
    <n v="3"/>
    <x v="42"/>
    <n v="3"/>
    <s v="Age Well"/>
    <s v="One Team - Community  Health Services "/>
    <x v="10"/>
    <s v="Multidisciplinary teams that are supporting independence, such as anticipatory care"/>
    <s v=""/>
    <x v="1"/>
    <s v=""/>
    <x v="2"/>
    <s v=""/>
    <s v=""/>
    <x v="3"/>
    <x v="6"/>
    <n v="1318612"/>
    <x v="0"/>
  </r>
  <r>
    <x v="0"/>
    <x v="42"/>
    <x v="5"/>
    <n v="4"/>
    <x v="42"/>
    <n v="4"/>
    <s v="Age Well"/>
    <s v="IAPT ( Mental Health Services"/>
    <x v="10"/>
    <s v="Multidisciplinary teams that are supporting independence, such as anticipatory care"/>
    <s v=""/>
    <x v="2"/>
    <s v=""/>
    <x v="2"/>
    <s v=""/>
    <s v=""/>
    <x v="5"/>
    <x v="6"/>
    <n v="5840348"/>
    <x v="0"/>
  </r>
  <r>
    <x v="0"/>
    <x v="42"/>
    <x v="5"/>
    <n v="5"/>
    <x v="42"/>
    <n v="5"/>
    <s v="Age Well"/>
    <s v="Community Mental Health Services"/>
    <x v="10"/>
    <s v="Multidisciplinary teams that are supporting independence, such as anticipatory care"/>
    <s v=""/>
    <x v="2"/>
    <s v=""/>
    <x v="2"/>
    <s v=""/>
    <s v=""/>
    <x v="5"/>
    <x v="6"/>
    <n v="34551251"/>
    <x v="0"/>
  </r>
  <r>
    <x v="0"/>
    <x v="42"/>
    <x v="5"/>
    <n v="6"/>
    <x v="42"/>
    <n v="6"/>
    <s v="Age Well"/>
    <s v="Social Care Transfer"/>
    <x v="10"/>
    <s v="Multidisciplinary teams that are supporting independence, such as anticipatory care"/>
    <s v=""/>
    <x v="0"/>
    <s v=""/>
    <x v="2"/>
    <s v=""/>
    <s v=""/>
    <x v="1"/>
    <x v="0"/>
    <n v="6995373"/>
    <x v="0"/>
  </r>
  <r>
    <x v="0"/>
    <x v="42"/>
    <x v="5"/>
    <n v="7"/>
    <x v="42"/>
    <n v="7"/>
    <s v="Live Well"/>
    <s v="LD Placements/Packages"/>
    <x v="12"/>
    <s v="Respite services"/>
    <s v=""/>
    <x v="4"/>
    <s v=""/>
    <x v="2"/>
    <s v=""/>
    <s v=""/>
    <x v="2"/>
    <x v="0"/>
    <n v="13538842"/>
    <x v="0"/>
  </r>
  <r>
    <x v="0"/>
    <x v="42"/>
    <x v="5"/>
    <n v="8"/>
    <x v="42"/>
    <n v="8"/>
    <s v="Live Well"/>
    <s v="LD Placements/Packages"/>
    <x v="9"/>
    <s v="Integrated models of provision"/>
    <s v=""/>
    <x v="4"/>
    <s v=""/>
    <x v="2"/>
    <s v=""/>
    <s v=""/>
    <x v="2"/>
    <x v="6"/>
    <n v="1219032"/>
    <x v="0"/>
  </r>
  <r>
    <x v="0"/>
    <x v="42"/>
    <x v="5"/>
    <n v="9"/>
    <x v="42"/>
    <n v="9"/>
    <s v="Live Well"/>
    <s v="Prevention &amp; Early Intervention"/>
    <x v="0"/>
    <s v="Social Prescribing"/>
    <s v=""/>
    <x v="5"/>
    <s v="social prescribing/advice and guidance"/>
    <x v="2"/>
    <s v=""/>
    <s v=""/>
    <x v="0"/>
    <x v="6"/>
    <n v="338588"/>
    <x v="0"/>
  </r>
  <r>
    <x v="0"/>
    <x v="42"/>
    <x v="5"/>
    <n v="10"/>
    <x v="42"/>
    <n v="10"/>
    <s v="Start Well"/>
    <s v="Building Resilience Service - integrated team for children with SEMH"/>
    <x v="10"/>
    <s v="Multidisciplinary teams that are supporting independence, such as anticipatory care"/>
    <s v=""/>
    <x v="2"/>
    <s v=""/>
    <x v="2"/>
    <s v=""/>
    <s v=""/>
    <x v="3"/>
    <x v="6"/>
    <n v="1018772"/>
    <x v="0"/>
  </r>
  <r>
    <x v="0"/>
    <x v="42"/>
    <x v="5"/>
    <n v="11"/>
    <x v="42"/>
    <n v="11"/>
    <s v="Age Well"/>
    <s v="Integrated Rehabilitation and Hospital Discharge"/>
    <x v="10"/>
    <s v="Multidisciplinary teams that are supporting independence, such as anticipatory care"/>
    <s v=""/>
    <x v="1"/>
    <s v=""/>
    <x v="2"/>
    <s v=""/>
    <s v=""/>
    <x v="3"/>
    <x v="6"/>
    <n v="12519952"/>
    <x v="0"/>
  </r>
  <r>
    <x v="0"/>
    <x v="42"/>
    <x v="5"/>
    <n v="12"/>
    <x v="42"/>
    <n v="12"/>
    <s v="Start Well"/>
    <s v="Jigsaw Service - Aligned health &amp; care teams for children with LD"/>
    <x v="10"/>
    <s v="Multidisciplinary teams that are supporting independence, such as anticipatory care"/>
    <s v=""/>
    <x v="1"/>
    <s v=""/>
    <x v="2"/>
    <s v=""/>
    <s v=""/>
    <x v="3"/>
    <x v="6"/>
    <n v="604014"/>
    <x v="0"/>
  </r>
  <r>
    <x v="0"/>
    <x v="42"/>
    <x v="5"/>
    <n v="13"/>
    <x v="42"/>
    <n v="13"/>
    <s v="Die Well"/>
    <s v="Palilative care"/>
    <x v="10"/>
    <s v="Multidisciplinary teams that are supporting independence, such as anticipatory care"/>
    <s v=""/>
    <x v="1"/>
    <s v=""/>
    <x v="2"/>
    <s v=""/>
    <s v=""/>
    <x v="0"/>
    <x v="6"/>
    <n v="801650.83"/>
    <x v="0"/>
  </r>
  <r>
    <x v="0"/>
    <x v="42"/>
    <x v="5"/>
    <n v="14"/>
    <x v="42"/>
    <n v="14"/>
    <s v="Enablers"/>
    <s v="ASC Discharge fund"/>
    <x v="8"/>
    <s v="Monitoring and responding to system demand and capacity"/>
    <s v=""/>
    <x v="0"/>
    <s v=""/>
    <x v="2"/>
    <s v=""/>
    <s v=""/>
    <x v="2"/>
    <x v="1"/>
    <n v="2270958.34"/>
    <x v="0"/>
  </r>
  <r>
    <x v="0"/>
    <x v="42"/>
    <x v="5"/>
    <n v="15"/>
    <x v="42"/>
    <n v="15"/>
    <s v="Start Well"/>
    <s v="Building Resilience Service - integrated team for children with SEMH"/>
    <x v="10"/>
    <s v="Integrated neighbourhood services"/>
    <s v=""/>
    <x v="0"/>
    <s v=""/>
    <x v="0"/>
    <s v=""/>
    <s v=""/>
    <x v="1"/>
    <x v="4"/>
    <n v="879122"/>
    <x v="0"/>
  </r>
  <r>
    <x v="0"/>
    <x v="42"/>
    <x v="5"/>
    <n v="16"/>
    <x v="42"/>
    <n v="16"/>
    <s v="Start Well"/>
    <s v="Jigsaw Service - Aligned health &amp; care teams for children with LD"/>
    <x v="10"/>
    <s v="Integrated neighbourhood services"/>
    <s v=""/>
    <x v="0"/>
    <s v=""/>
    <x v="0"/>
    <s v=""/>
    <s v=""/>
    <x v="1"/>
    <x v="4"/>
    <n v="1432758"/>
    <x v="0"/>
  </r>
  <r>
    <x v="0"/>
    <x v="42"/>
    <x v="5"/>
    <n v="17"/>
    <x v="42"/>
    <n v="17"/>
    <s v="Live Well"/>
    <s v="Prevention &amp; Early Intervention"/>
    <x v="0"/>
    <s v="Social Prescribing"/>
    <s v=""/>
    <x v="5"/>
    <s v="social prescribing/advice and guidance/day time support"/>
    <x v="0"/>
    <s v=""/>
    <s v=""/>
    <x v="0"/>
    <x v="4"/>
    <n v="1665413"/>
    <x v="0"/>
  </r>
  <r>
    <x v="0"/>
    <x v="42"/>
    <x v="5"/>
    <n v="18"/>
    <x v="42"/>
    <n v="18"/>
    <s v="Live Well"/>
    <s v="LD Placements/Packages"/>
    <x v="12"/>
    <s v="Respite services"/>
    <s v=""/>
    <x v="0"/>
    <s v=""/>
    <x v="0"/>
    <s v=""/>
    <s v=""/>
    <x v="2"/>
    <x v="4"/>
    <n v="24965900"/>
    <x v="0"/>
  </r>
  <r>
    <x v="0"/>
    <x v="42"/>
    <x v="5"/>
    <n v="19"/>
    <x v="42"/>
    <n v="19"/>
    <s v="Live Well"/>
    <s v="Advice and Support for all Carers"/>
    <x v="12"/>
    <s v="Carer advice and support related to Care Act duties"/>
    <s v=""/>
    <x v="0"/>
    <s v=""/>
    <x v="0"/>
    <s v=""/>
    <s v=""/>
    <x v="0"/>
    <x v="4"/>
    <n v="183115"/>
    <x v="0"/>
  </r>
  <r>
    <x v="0"/>
    <x v="42"/>
    <x v="5"/>
    <n v="20"/>
    <x v="42"/>
    <n v="20"/>
    <s v="Live Well"/>
    <s v="Direct Payment Service"/>
    <x v="17"/>
    <s v=""/>
    <s v=""/>
    <x v="0"/>
    <s v=""/>
    <x v="0"/>
    <s v=""/>
    <s v=""/>
    <x v="0"/>
    <x v="4"/>
    <n v="102000"/>
    <x v="0"/>
  </r>
  <r>
    <x v="0"/>
    <x v="42"/>
    <x v="5"/>
    <n v="21"/>
    <x v="42"/>
    <n v="21"/>
    <s v="Age Well"/>
    <s v="One Team -IAPT Mental Health Commissioning , Social Wellbeing &amp; Admiral Nursing"/>
    <x v="10"/>
    <s v="Multidisciplinary teams that are supporting independence, such as anticipatory care"/>
    <s v=""/>
    <x v="5"/>
    <s v="Social care and mental health provision"/>
    <x v="0"/>
    <s v=""/>
    <s v=""/>
    <x v="2"/>
    <x v="4"/>
    <n v="1673717"/>
    <x v="0"/>
  </r>
  <r>
    <x v="0"/>
    <x v="42"/>
    <x v="5"/>
    <n v="22"/>
    <x v="42"/>
    <n v="22"/>
    <s v="Age Well"/>
    <s v="Integrated Rehabilitation and Hospital Discharge - Community Independence Service"/>
    <x v="10"/>
    <s v="Multidisciplinary teams that are supporting independence, such as anticipatory care"/>
    <s v=""/>
    <x v="0"/>
    <s v=""/>
    <x v="0"/>
    <s v=""/>
    <s v=""/>
    <x v="1"/>
    <x v="4"/>
    <n v="1713187"/>
    <x v="0"/>
  </r>
  <r>
    <x v="0"/>
    <x v="42"/>
    <x v="5"/>
    <n v="23"/>
    <x v="42"/>
    <n v="23"/>
    <s v="Age Well"/>
    <s v="Integrated Rehabilitation and Hospital Discharge - Hospital Discharge Team"/>
    <x v="8"/>
    <s v="Multi-Disciplinary/Multi-Agency Discharge Teams supporting discharge"/>
    <s v=""/>
    <x v="0"/>
    <s v=""/>
    <x v="0"/>
    <s v=""/>
    <s v=""/>
    <x v="1"/>
    <x v="4"/>
    <n v="1511069"/>
    <x v="0"/>
  </r>
  <r>
    <x v="0"/>
    <x v="42"/>
    <x v="5"/>
    <n v="24"/>
    <x v="42"/>
    <n v="24"/>
    <s v="Age Well"/>
    <s v="Integrated Rehabilitation and Hospital Discharge - Urgent Response Service"/>
    <x v="10"/>
    <s v="Multidisciplinary teams that are supporting independence, such as anticipatory care"/>
    <s v=""/>
    <x v="0"/>
    <s v=""/>
    <x v="0"/>
    <s v=""/>
    <s v=""/>
    <x v="1"/>
    <x v="4"/>
    <n v="3628263"/>
    <x v="0"/>
  </r>
  <r>
    <x v="0"/>
    <x v="42"/>
    <x v="5"/>
    <n v="25"/>
    <x v="42"/>
    <n v="25"/>
    <s v="Age Well"/>
    <s v="Integrated Rehabilitation and Hospital Discharge - Rehab &amp; Reablement provision"/>
    <x v="10"/>
    <s v="Multidisciplinary teams that are supporting independence, such as anticipatory care"/>
    <s v=""/>
    <x v="0"/>
    <s v=""/>
    <x v="0"/>
    <s v=""/>
    <s v=""/>
    <x v="1"/>
    <x v="4"/>
    <n v="98000"/>
    <x v="0"/>
  </r>
  <r>
    <x v="0"/>
    <x v="42"/>
    <x v="5"/>
    <n v="26"/>
    <x v="42"/>
    <n v="26"/>
    <s v="Age Well"/>
    <s v="Aids to Independence - Joint Equipment store"/>
    <x v="1"/>
    <s v="Community based equipment"/>
    <s v=""/>
    <x v="0"/>
    <s v=""/>
    <x v="0"/>
    <s v=""/>
    <s v=""/>
    <x v="1"/>
    <x v="4"/>
    <n v="803959"/>
    <x v="0"/>
  </r>
  <r>
    <x v="0"/>
    <x v="42"/>
    <x v="5"/>
    <n v="27"/>
    <x v="42"/>
    <n v="27"/>
    <s v="Age Well"/>
    <s v="Aids to Independence - Disabled Facility Garant"/>
    <x v="13"/>
    <s v="Adaptations, including statutory DFG grants"/>
    <s v=""/>
    <x v="0"/>
    <s v=""/>
    <x v="0"/>
    <s v=""/>
    <s v=""/>
    <x v="1"/>
    <x v="2"/>
    <n v="2513314"/>
    <x v="0"/>
  </r>
  <r>
    <x v="0"/>
    <x v="42"/>
    <x v="5"/>
    <n v="28"/>
    <x v="42"/>
    <n v="28"/>
    <s v="Enablers"/>
    <s v="Improved Better Care fund"/>
    <x v="7"/>
    <s v="Domiciliary care packages"/>
    <s v=""/>
    <x v="0"/>
    <s v=""/>
    <x v="0"/>
    <s v=""/>
    <s v=""/>
    <x v="2"/>
    <x v="3"/>
    <n v="10704789"/>
    <x v="0"/>
  </r>
  <r>
    <x v="0"/>
    <x v="42"/>
    <x v="5"/>
    <n v="29"/>
    <x v="42"/>
    <n v="29"/>
    <s v="Enablers"/>
    <s v="Market sustainability FCoC &amp; Improvement Fund"/>
    <x v="18"/>
    <s v=""/>
    <s v=""/>
    <x v="0"/>
    <s v=""/>
    <x v="0"/>
    <s v=""/>
    <s v=""/>
    <x v="2"/>
    <x v="4"/>
    <n v="2597812"/>
    <x v="0"/>
  </r>
  <r>
    <x v="0"/>
    <x v="42"/>
    <x v="5"/>
    <n v="30"/>
    <x v="42"/>
    <n v="30"/>
    <s v="Enablers"/>
    <s v="ASC Discharge Fund "/>
    <x v="8"/>
    <s v="Monitoring and responding to system demand and capacity"/>
    <s v=""/>
    <x v="0"/>
    <s v=""/>
    <x v="0"/>
    <s v=""/>
    <s v=""/>
    <x v="2"/>
    <x v="5"/>
    <n v="2491320"/>
    <x v="0"/>
  </r>
  <r>
    <x v="0"/>
    <x v="42"/>
    <x v="5"/>
    <n v="31"/>
    <x v="42"/>
    <n v="31"/>
    <s v="Live Well"/>
    <s v="Prevention &amp; Early Intervention - Housing Related Support Commissioning"/>
    <x v="2"/>
    <s v=""/>
    <s v=""/>
    <x v="0"/>
    <s v=""/>
    <x v="0"/>
    <s v=""/>
    <s v=""/>
    <x v="0"/>
    <x v="4"/>
    <n v="4524565"/>
    <x v="0"/>
  </r>
  <r>
    <x v="0"/>
    <x v="42"/>
    <x v="5"/>
    <n v="32"/>
    <x v="42"/>
    <n v="32"/>
    <s v="Live Well"/>
    <s v="Integrated CHC LD Team"/>
    <x v="10"/>
    <s v="Multidisciplinary teams that are supporting independence, such as anticipatory care"/>
    <s v=""/>
    <x v="4"/>
    <s v=""/>
    <x v="2"/>
    <s v=""/>
    <s v=""/>
    <x v="3"/>
    <x v="6"/>
    <n v="292950"/>
    <x v="0"/>
  </r>
  <r>
    <x v="0"/>
    <x v="42"/>
    <x v="5"/>
    <n v="33"/>
    <x v="42"/>
    <n v="33"/>
    <s v="Live Well"/>
    <s v="Supporting Carers"/>
    <x v="12"/>
    <s v="Respite services"/>
    <s v=""/>
    <x v="1"/>
    <s v=""/>
    <x v="2"/>
    <s v=""/>
    <s v=""/>
    <x v="2"/>
    <x v="6"/>
    <n v="1238000"/>
    <x v="0"/>
  </r>
  <r>
    <x v="0"/>
    <x v="42"/>
    <x v="5"/>
    <n v="34"/>
    <x v="42"/>
    <n v="34"/>
    <s v="Age Well"/>
    <s v="Aids to Independence - Joint Equipment store &amp; Wheelchairs"/>
    <x v="1"/>
    <s v="Community based equipment"/>
    <s v=""/>
    <x v="1"/>
    <s v=""/>
    <x v="2"/>
    <s v=""/>
    <s v=""/>
    <x v="2"/>
    <x v="6"/>
    <n v="1497184"/>
    <x v="0"/>
  </r>
  <r>
    <x v="0"/>
    <x v="42"/>
    <x v="5"/>
    <n v="35"/>
    <x v="42"/>
    <n v="35"/>
    <s v="Age Well"/>
    <s v="Community Mental Health Services"/>
    <x v="10"/>
    <s v="Multidisciplinary teams that are supporting independence, such as anticipatory care"/>
    <s v=""/>
    <x v="2"/>
    <s v=""/>
    <x v="2"/>
    <s v=""/>
    <s v=""/>
    <x v="5"/>
    <x v="0"/>
    <n v="2546359"/>
    <x v="0"/>
  </r>
  <r>
    <x v="0"/>
    <x v="43"/>
    <x v="5"/>
    <n v="1"/>
    <x v="43"/>
    <n v="1"/>
    <s v="INTEGRATED EARLY HELP &amp; PREVENTION"/>
    <s v="Living Well &amp; Early Help"/>
    <x v="0"/>
    <s v="Social Prescribing"/>
    <s v=""/>
    <x v="0"/>
    <s v=""/>
    <x v="0"/>
    <s v=""/>
    <s v=""/>
    <x v="0"/>
    <x v="0"/>
    <n v="359616"/>
    <x v="0"/>
  </r>
  <r>
    <x v="0"/>
    <x v="43"/>
    <x v="5"/>
    <n v="2"/>
    <x v="43"/>
    <n v="1"/>
    <s v="INTEGRATED EARLY HELP &amp; PREVENTION"/>
    <s v="Living Well &amp; Early Help"/>
    <x v="0"/>
    <s v="Social Prescribing"/>
    <s v=""/>
    <x v="0"/>
    <s v=""/>
    <x v="0"/>
    <s v=""/>
    <s v=""/>
    <x v="0"/>
    <x v="3"/>
    <n v="373011"/>
    <x v="0"/>
  </r>
  <r>
    <x v="0"/>
    <x v="43"/>
    <x v="5"/>
    <n v="3"/>
    <x v="43"/>
    <n v="1"/>
    <s v="INTEGRATED EARLY HELP &amp; PREVENTION"/>
    <s v="Voluntary Sector Infrastructure Support Grant "/>
    <x v="10"/>
    <s v="Low level support for simple hospital discharges (Discharge to Assess pathway 0)"/>
    <s v=""/>
    <x v="0"/>
    <s v=""/>
    <x v="0"/>
    <s v=""/>
    <s v=""/>
    <x v="0"/>
    <x v="4"/>
    <n v="50000"/>
    <x v="0"/>
  </r>
  <r>
    <x v="0"/>
    <x v="43"/>
    <x v="5"/>
    <n v="4"/>
    <x v="43"/>
    <n v="1"/>
    <s v="INTEGRATED EARLY HELP &amp; PREVENTION"/>
    <s v="Support for Providers"/>
    <x v="6"/>
    <s v="Other"/>
    <s v="Market Management &amp; Quality"/>
    <x v="0"/>
    <s v=""/>
    <x v="0"/>
    <s v=""/>
    <s v=""/>
    <x v="0"/>
    <x v="3"/>
    <n v="80000"/>
    <x v="0"/>
  </r>
  <r>
    <x v="0"/>
    <x v="43"/>
    <x v="5"/>
    <n v="5"/>
    <x v="43"/>
    <n v="1"/>
    <s v="INTEGRATED EARLY HELP &amp; PREVENTION"/>
    <s v="Assistive Technology"/>
    <x v="1"/>
    <s v="Assistive technologies including telecare"/>
    <s v=""/>
    <x v="1"/>
    <s v=""/>
    <x v="2"/>
    <s v=""/>
    <s v=""/>
    <x v="3"/>
    <x v="0"/>
    <n v="48350"/>
    <x v="0"/>
  </r>
  <r>
    <x v="0"/>
    <x v="43"/>
    <x v="5"/>
    <n v="6"/>
    <x v="43"/>
    <n v="2"/>
    <s v="INTEGRATED DISCHARGE &amp; ADMISSION AVOIDANCE"/>
    <s v="Crisis Response Service"/>
    <x v="3"/>
    <s v="Assessment teams/joint assessment"/>
    <s v=""/>
    <x v="1"/>
    <s v=""/>
    <x v="2"/>
    <s v=""/>
    <s v=""/>
    <x v="3"/>
    <x v="0"/>
    <n v="391992"/>
    <x v="0"/>
  </r>
  <r>
    <x v="0"/>
    <x v="43"/>
    <x v="5"/>
    <n v="7"/>
    <x v="43"/>
    <n v="2"/>
    <s v="INTEGRATED DISCHARGE &amp; ADMISSION AVOIDANCE"/>
    <s v="Social Work Hospital Team"/>
    <x v="3"/>
    <s v="Assessment teams/joint assessment"/>
    <s v=""/>
    <x v="0"/>
    <s v=""/>
    <x v="0"/>
    <s v=""/>
    <s v=""/>
    <x v="1"/>
    <x v="0"/>
    <n v="326388"/>
    <x v="0"/>
  </r>
  <r>
    <x v="0"/>
    <x v="43"/>
    <x v="5"/>
    <n v="8"/>
    <x v="43"/>
    <n v="2"/>
    <s v="INTEGRATED DISCHARGE &amp; ADMISSION AVOIDANCE"/>
    <s v="Social Work Hospital Team"/>
    <x v="3"/>
    <s v="Assessment teams/joint assessment"/>
    <s v=""/>
    <x v="0"/>
    <s v=""/>
    <x v="0"/>
    <s v=""/>
    <s v=""/>
    <x v="1"/>
    <x v="5"/>
    <n v="153071"/>
    <x v="0"/>
  </r>
  <r>
    <x v="0"/>
    <x v="43"/>
    <x v="5"/>
    <n v="9"/>
    <x v="43"/>
    <n v="2"/>
    <s v="INTEGRATED DISCHARGE &amp; ADMISSION AVOIDANCE"/>
    <s v="Social Work Hospital Team"/>
    <x v="3"/>
    <s v="Assessment teams/joint assessment"/>
    <s v=""/>
    <x v="0"/>
    <s v=""/>
    <x v="0"/>
    <s v=""/>
    <s v=""/>
    <x v="1"/>
    <x v="4"/>
    <n v="204719"/>
    <x v="0"/>
  </r>
  <r>
    <x v="0"/>
    <x v="43"/>
    <x v="5"/>
    <n v="10"/>
    <x v="43"/>
    <n v="2"/>
    <s v="INTEGRATED DISCHARGE &amp; ADMISSION AVOIDANCE"/>
    <s v="Carers Support (ASC Community Care)"/>
    <x v="12"/>
    <s v="Other"/>
    <s v="Advice Information &amp; guidance"/>
    <x v="0"/>
    <s v=""/>
    <x v="0"/>
    <s v=""/>
    <s v=""/>
    <x v="2"/>
    <x v="0"/>
    <n v="296008"/>
    <x v="0"/>
  </r>
  <r>
    <x v="0"/>
    <x v="43"/>
    <x v="5"/>
    <n v="11"/>
    <x v="43"/>
    <n v="2"/>
    <s v="INTEGRATED DISCHARGE &amp; ADMISSION AVOIDANCE"/>
    <s v="Disabled Facilities Grants (Capital)"/>
    <x v="13"/>
    <s v="Adaptations, including statutory DFG grants"/>
    <s v=""/>
    <x v="0"/>
    <s v=""/>
    <x v="0"/>
    <s v=""/>
    <s v=""/>
    <x v="2"/>
    <x v="2"/>
    <n v="2272039"/>
    <x v="0"/>
  </r>
  <r>
    <x v="0"/>
    <x v="43"/>
    <x v="5"/>
    <n v="12"/>
    <x v="43"/>
    <n v="2"/>
    <s v="INTEGRATED DISCHARGE &amp; ADMISSION AVOIDANCE"/>
    <s v="Community Occupational Therapy"/>
    <x v="10"/>
    <s v="Multidisciplinary teams that are supporting independence, such as anticipatory care"/>
    <s v=""/>
    <x v="0"/>
    <s v=""/>
    <x v="0"/>
    <s v=""/>
    <s v=""/>
    <x v="2"/>
    <x v="4"/>
    <n v="490547"/>
    <x v="0"/>
  </r>
  <r>
    <x v="0"/>
    <x v="43"/>
    <x v="5"/>
    <n v="13"/>
    <x v="43"/>
    <n v="2"/>
    <s v="INTEGRATED DISCHARGE &amp; ADMISSION AVOIDANCE"/>
    <s v="Community Reablement (IWC)"/>
    <x v="4"/>
    <s v="Rehabilitation at home (accepting step up and step down users)"/>
    <s v=""/>
    <x v="0"/>
    <s v=""/>
    <x v="0"/>
    <s v=""/>
    <s v=""/>
    <x v="1"/>
    <x v="0"/>
    <n v="1678335"/>
    <x v="0"/>
  </r>
  <r>
    <x v="0"/>
    <x v="43"/>
    <x v="5"/>
    <n v="14"/>
    <x v="43"/>
    <n v="2"/>
    <s v="INTEGRATED DISCHARGE &amp; ADMISSION AVOIDANCE"/>
    <s v="Community Reablement (IWC)"/>
    <x v="4"/>
    <s v="Rehabilitation at home (accepting step up and step down users)"/>
    <s v=""/>
    <x v="0"/>
    <s v=""/>
    <x v="0"/>
    <s v=""/>
    <s v=""/>
    <x v="1"/>
    <x v="3"/>
    <n v="272677"/>
    <x v="0"/>
  </r>
  <r>
    <x v="0"/>
    <x v="43"/>
    <x v="5"/>
    <n v="15"/>
    <x v="43"/>
    <n v="2"/>
    <s v="INTEGRATED DISCHARGE &amp; ADMISSION AVOIDANCE"/>
    <s v="Community Reablement (IWC)"/>
    <x v="4"/>
    <s v="Rehabilitation at home (accepting step up and step down users)"/>
    <s v=""/>
    <x v="0"/>
    <s v=""/>
    <x v="0"/>
    <s v=""/>
    <s v=""/>
    <x v="1"/>
    <x v="5"/>
    <n v="255393"/>
    <x v="0"/>
  </r>
  <r>
    <x v="0"/>
    <x v="43"/>
    <x v="5"/>
    <n v="16"/>
    <x v="43"/>
    <n v="2"/>
    <s v="INTEGRATED DISCHARGE &amp; ADMISSION AVOIDANCE"/>
    <s v="Adelaide Resource Centre (IWC)"/>
    <x v="5"/>
    <s v="Bed-based intermediate care with reablement (to support discharge)"/>
    <s v=""/>
    <x v="0"/>
    <s v=""/>
    <x v="0"/>
    <s v=""/>
    <s v=""/>
    <x v="1"/>
    <x v="0"/>
    <n v="962489"/>
    <x v="0"/>
  </r>
  <r>
    <x v="0"/>
    <x v="43"/>
    <x v="5"/>
    <n v="17"/>
    <x v="43"/>
    <n v="2"/>
    <s v="INTEGRATED DISCHARGE &amp; ADMISSION AVOIDANCE"/>
    <s v="Adelaide Resource Centre (IWC)"/>
    <x v="5"/>
    <s v="Bed-based intermediate care with reablement (to support discharge)"/>
    <s v=""/>
    <x v="0"/>
    <s v=""/>
    <x v="0"/>
    <s v=""/>
    <s v=""/>
    <x v="1"/>
    <x v="4"/>
    <n v="669733"/>
    <x v="0"/>
  </r>
  <r>
    <x v="0"/>
    <x v="43"/>
    <x v="5"/>
    <n v="18"/>
    <x v="43"/>
    <n v="2"/>
    <s v="INTEGRATED DISCHARGE &amp; ADMISSION AVOIDANCE"/>
    <s v="Gouldings Resource Centre (IWC)"/>
    <x v="5"/>
    <s v="Bed-based intermediate care with reablement (to support discharge)"/>
    <s v=""/>
    <x v="0"/>
    <s v=""/>
    <x v="0"/>
    <s v=""/>
    <s v=""/>
    <x v="1"/>
    <x v="0"/>
    <n v="1176375"/>
    <x v="0"/>
  </r>
  <r>
    <x v="0"/>
    <x v="43"/>
    <x v="5"/>
    <n v="19"/>
    <x v="43"/>
    <n v="2"/>
    <s v="INTEGRATED DISCHARGE &amp; ADMISSION AVOIDANCE"/>
    <s v="Gouldings Resource Centre (IWC)"/>
    <x v="5"/>
    <s v="Bed-based intermediate care with reablement (to support discharge)"/>
    <s v=""/>
    <x v="0"/>
    <s v=""/>
    <x v="0"/>
    <s v=""/>
    <s v=""/>
    <x v="1"/>
    <x v="4"/>
    <n v="636120"/>
    <x v="0"/>
  </r>
  <r>
    <x v="0"/>
    <x v="43"/>
    <x v="5"/>
    <n v="20"/>
    <x v="43"/>
    <n v="2"/>
    <s v="INTEGRATED DISCHARGE &amp; ADMISSION AVOIDANCE"/>
    <s v="Trust Rehab Team (Including CQUIN)"/>
    <x v="10"/>
    <s v="Low level support for simple hospital discharges (Discharge to Assess pathway 0)"/>
    <s v=""/>
    <x v="1"/>
    <s v=""/>
    <x v="2"/>
    <s v=""/>
    <s v=""/>
    <x v="3"/>
    <x v="0"/>
    <n v="4186252"/>
    <x v="0"/>
  </r>
  <r>
    <x v="0"/>
    <x v="43"/>
    <x v="5"/>
    <n v="21"/>
    <x v="43"/>
    <n v="2"/>
    <s v="INTEGRATED DISCHARGE &amp; ADMISSION AVOIDANCE"/>
    <s v="24 Rehab Beds"/>
    <x v="5"/>
    <s v="Bed-based intermediate care with rehabilitation (to support discharge)"/>
    <s v=""/>
    <x v="1"/>
    <s v=""/>
    <x v="2"/>
    <s v=""/>
    <s v=""/>
    <x v="3"/>
    <x v="0"/>
    <n v="1605921"/>
    <x v="0"/>
  </r>
  <r>
    <x v="0"/>
    <x v="43"/>
    <x v="5"/>
    <n v="22"/>
    <x v="43"/>
    <n v="2"/>
    <s v="INTEGRATED DISCHARGE &amp; ADMISSION AVOIDANCE"/>
    <s v="LA Reablement Support"/>
    <x v="4"/>
    <s v="Rehabilitation at home (accepting step up and step down users)"/>
    <s v=""/>
    <x v="0"/>
    <s v=""/>
    <x v="0"/>
    <s v=""/>
    <s v=""/>
    <x v="1"/>
    <x v="0"/>
    <n v="95000"/>
    <x v="0"/>
  </r>
  <r>
    <x v="0"/>
    <x v="43"/>
    <x v="5"/>
    <n v="23"/>
    <x v="43"/>
    <n v="2"/>
    <s v="INTEGRATED DISCHARGE &amp; ADMISSION AVOIDANCE"/>
    <s v="Additional External Care Home Beds"/>
    <x v="16"/>
    <s v="Care home"/>
    <s v=""/>
    <x v="0"/>
    <s v=""/>
    <x v="0"/>
    <s v=""/>
    <s v=""/>
    <x v="2"/>
    <x v="5"/>
    <n v="162978"/>
    <x v="0"/>
  </r>
  <r>
    <x v="0"/>
    <x v="43"/>
    <x v="5"/>
    <n v="24"/>
    <x v="43"/>
    <n v="2"/>
    <s v="INTEGRATED DISCHARGE &amp; ADMISSION AVOIDANCE"/>
    <s v="Intensive Bedded Care"/>
    <x v="5"/>
    <s v="Bed-based intermediate care with rehabilitation (to support discharge)"/>
    <s v=""/>
    <x v="3"/>
    <s v=""/>
    <x v="2"/>
    <s v=""/>
    <s v=""/>
    <x v="3"/>
    <x v="1"/>
    <n v="1513972"/>
    <x v="0"/>
  </r>
  <r>
    <x v="0"/>
    <x v="43"/>
    <x v="5"/>
    <n v="25"/>
    <x v="43"/>
    <n v="3"/>
    <s v="INTEGRATED COMMUNITY SUPPORT"/>
    <s v="Community Outreach (IWC)"/>
    <x v="7"/>
    <s v="Domiciliary care to support hospital discharge (Discharge to Assess pathway 1)"/>
    <s v=""/>
    <x v="0"/>
    <s v=""/>
    <x v="0"/>
    <s v=""/>
    <s v=""/>
    <x v="1"/>
    <x v="3"/>
    <n v="737188"/>
    <x v="0"/>
  </r>
  <r>
    <x v="0"/>
    <x v="43"/>
    <x v="5"/>
    <n v="26"/>
    <x v="43"/>
    <n v="3"/>
    <s v="INTEGRATED COMMUNITY SUPPORT"/>
    <s v="Community Outreach (IWC)"/>
    <x v="7"/>
    <s v="Domiciliary care to support hospital discharge (Discharge to Assess pathway 1)"/>
    <s v=""/>
    <x v="0"/>
    <s v=""/>
    <x v="0"/>
    <s v=""/>
    <s v=""/>
    <x v="1"/>
    <x v="4"/>
    <n v="497177"/>
    <x v="0"/>
  </r>
  <r>
    <x v="0"/>
    <x v="43"/>
    <x v="5"/>
    <n v="27"/>
    <x v="43"/>
    <n v="3"/>
    <s v="INTEGRATED COMMUNITY SUPPORT"/>
    <s v="Carers Prospectus (Inc Living Well - Carers Lounge)"/>
    <x v="12"/>
    <s v="Other"/>
    <s v="Advice Information &amp; guidance"/>
    <x v="0"/>
    <s v=""/>
    <x v="0"/>
    <s v=""/>
    <s v=""/>
    <x v="0"/>
    <x v="0"/>
    <n v="180070"/>
    <x v="0"/>
  </r>
  <r>
    <x v="0"/>
    <x v="43"/>
    <x v="5"/>
    <n v="28"/>
    <x v="43"/>
    <n v="3"/>
    <s v="INTEGRATED COMMUNITY SUPPORT"/>
    <s v="Carers Prospectus (Inc Living Well - Carers Lounge)"/>
    <x v="12"/>
    <s v="Other"/>
    <s v="Advice Information &amp; guidance"/>
    <x v="0"/>
    <s v=""/>
    <x v="0"/>
    <s v=""/>
    <s v=""/>
    <x v="0"/>
    <x v="3"/>
    <n v="107088"/>
    <x v="0"/>
  </r>
  <r>
    <x v="0"/>
    <x v="43"/>
    <x v="5"/>
    <n v="29"/>
    <x v="43"/>
    <n v="3"/>
    <s v="INTEGRATED COMMUNITY SUPPORT"/>
    <s v="Community Equipment Store"/>
    <x v="1"/>
    <s v="Community based equipment"/>
    <s v=""/>
    <x v="0"/>
    <s v=""/>
    <x v="0"/>
    <s v=""/>
    <s v=""/>
    <x v="1"/>
    <x v="0"/>
    <n v="548702"/>
    <x v="0"/>
  </r>
  <r>
    <x v="0"/>
    <x v="43"/>
    <x v="5"/>
    <n v="30"/>
    <x v="43"/>
    <n v="3"/>
    <s v="INTEGRATED COMMUNITY SUPPORT"/>
    <s v="Community Equipment Store"/>
    <x v="1"/>
    <s v="Community based equipment"/>
    <s v=""/>
    <x v="0"/>
    <s v=""/>
    <x v="0"/>
    <s v=""/>
    <s v=""/>
    <x v="1"/>
    <x v="4"/>
    <n v="495464"/>
    <x v="0"/>
  </r>
  <r>
    <x v="0"/>
    <x v="43"/>
    <x v="5"/>
    <n v="31"/>
    <x v="43"/>
    <n v="3"/>
    <s v="INTEGRATED COMMUNITY SUPPORT"/>
    <s v="Care Act implementations &amp; Infrastructure"/>
    <x v="6"/>
    <s v="Other"/>
    <s v="Infrastructure Support"/>
    <x v="0"/>
    <s v=""/>
    <x v="0"/>
    <s v=""/>
    <s v=""/>
    <x v="1"/>
    <x v="0"/>
    <n v="544027"/>
    <x v="0"/>
  </r>
  <r>
    <x v="0"/>
    <x v="43"/>
    <x v="5"/>
    <n v="32"/>
    <x v="43"/>
    <n v="3"/>
    <s v="INTEGRATED COMMUNITY SUPPORT"/>
    <s v="User Led Organisation (People Matter)"/>
    <x v="17"/>
    <s v=""/>
    <s v=""/>
    <x v="0"/>
    <s v=""/>
    <x v="0"/>
    <s v=""/>
    <s v=""/>
    <x v="0"/>
    <x v="0"/>
    <n v="50000"/>
    <x v="0"/>
  </r>
  <r>
    <x v="0"/>
    <x v="43"/>
    <x v="5"/>
    <n v="33"/>
    <x v="43"/>
    <n v="3"/>
    <s v="INTEGRATED COMMUNITY SUPPORT"/>
    <s v="Care Graduate Programme"/>
    <x v="18"/>
    <s v=""/>
    <s v=""/>
    <x v="0"/>
    <s v=""/>
    <x v="0"/>
    <s v=""/>
    <s v=""/>
    <x v="1"/>
    <x v="3"/>
    <n v="236515"/>
    <x v="0"/>
  </r>
  <r>
    <x v="0"/>
    <x v="43"/>
    <x v="5"/>
    <n v="34"/>
    <x v="43"/>
    <n v="3"/>
    <s v="INTEGRATED COMMUNITY SUPPORT"/>
    <s v="Care Graduate Programme"/>
    <x v="18"/>
    <s v=""/>
    <s v=""/>
    <x v="0"/>
    <s v=""/>
    <x v="0"/>
    <s v=""/>
    <s v=""/>
    <x v="1"/>
    <x v="5"/>
    <n v="295000"/>
    <x v="0"/>
  </r>
  <r>
    <x v="0"/>
    <x v="43"/>
    <x v="5"/>
    <n v="35"/>
    <x v="43"/>
    <n v="3"/>
    <s v="INTEGRATED COMMUNITY SUPPORT"/>
    <s v="Maintenance of Adult Social Care provision"/>
    <x v="6"/>
    <s v="Other"/>
    <s v="Infrastructure Support"/>
    <x v="0"/>
    <s v=""/>
    <x v="0"/>
    <s v=""/>
    <s v=""/>
    <x v="1"/>
    <x v="0"/>
    <n v="1092701"/>
    <x v="0"/>
  </r>
  <r>
    <x v="0"/>
    <x v="43"/>
    <x v="5"/>
    <n v="36"/>
    <x v="43"/>
    <n v="3"/>
    <s v="INTEGRATED COMMUNITY SUPPORT"/>
    <s v="Maintenance of Adult Social Care provision"/>
    <x v="10"/>
    <s v="Other"/>
    <s v="Support for care packages"/>
    <x v="0"/>
    <s v=""/>
    <x v="0"/>
    <s v=""/>
    <s v=""/>
    <x v="2"/>
    <x v="3"/>
    <n v="4373633"/>
    <x v="0"/>
  </r>
  <r>
    <x v="0"/>
    <x v="43"/>
    <x v="5"/>
    <n v="37"/>
    <x v="43"/>
    <n v="4"/>
    <s v="INTEGRATED MENTAL HEALTH &amp; LEARNING DISABILITY SUPPORT"/>
    <s v="Woodlands NHS Staff"/>
    <x v="10"/>
    <s v="Multidisciplinary teams that are supporting independence, such as anticipatory care"/>
    <s v=""/>
    <x v="2"/>
    <s v=""/>
    <x v="2"/>
    <s v=""/>
    <s v=""/>
    <x v="5"/>
    <x v="6"/>
    <n v="1639281"/>
    <x v="0"/>
  </r>
  <r>
    <x v="0"/>
    <x v="43"/>
    <x v="5"/>
    <n v="38"/>
    <x v="43"/>
    <n v="4"/>
    <s v="INTEGRATED MENTAL HEALTH &amp; LEARNING DISABILITY SUPPORT"/>
    <s v="Social Care Contribution to Woodlands"/>
    <x v="10"/>
    <s v="Multidisciplinary teams that are supporting independence, such as anticipatory care"/>
    <s v=""/>
    <x v="0"/>
    <s v=""/>
    <x v="2"/>
    <s v=""/>
    <s v=""/>
    <x v="5"/>
    <x v="0"/>
    <n v="147000"/>
    <x v="0"/>
  </r>
  <r>
    <x v="0"/>
    <x v="43"/>
    <x v="5"/>
    <n v="39"/>
    <x v="43"/>
    <n v="4"/>
    <s v="INTEGRATED MENTAL HEALTH &amp; LEARNING DISABILITY SUPPORT"/>
    <s v="MH Grant Agreements"/>
    <x v="0"/>
    <s v="Choice Policy"/>
    <s v=""/>
    <x v="2"/>
    <s v=""/>
    <x v="2"/>
    <s v=""/>
    <s v=""/>
    <x v="0"/>
    <x v="6"/>
    <n v="220392"/>
    <x v="0"/>
  </r>
  <r>
    <x v="0"/>
    <x v="43"/>
    <x v="5"/>
    <n v="40"/>
    <x v="43"/>
    <n v="4"/>
    <s v="INTEGRATED MENTAL HEALTH &amp; LEARNING DISABILITY SUPPORT"/>
    <s v="MH Grant Agreements"/>
    <x v="0"/>
    <s v="Choice Policy"/>
    <s v=""/>
    <x v="2"/>
    <s v=""/>
    <x v="2"/>
    <s v=""/>
    <s v=""/>
    <x v="0"/>
    <x v="0"/>
    <n v="790839"/>
    <x v="0"/>
  </r>
  <r>
    <x v="0"/>
    <x v="43"/>
    <x v="5"/>
    <n v="41"/>
    <x v="43"/>
    <n v="4"/>
    <s v="INTEGRATED MENTAL HEALTH &amp; LEARNING DISABILITY SUPPORT"/>
    <s v="Westminster House - Respite Support (IWC)"/>
    <x v="12"/>
    <s v="Respite services"/>
    <s v=""/>
    <x v="0"/>
    <s v=""/>
    <x v="0"/>
    <s v=""/>
    <s v=""/>
    <x v="1"/>
    <x v="4"/>
    <n v="616489"/>
    <x v="0"/>
  </r>
  <r>
    <x v="0"/>
    <x v="43"/>
    <x v="5"/>
    <n v="42"/>
    <x v="43"/>
    <n v="4"/>
    <s v="INTEGRATED MENTAL HEALTH &amp; LEARNING DISABILITY SUPPORT"/>
    <s v="Reeve Court Supported Living"/>
    <x v="15"/>
    <s v="Physical health/wellbeing"/>
    <s v=""/>
    <x v="0"/>
    <s v=""/>
    <x v="0"/>
    <s v=""/>
    <s v=""/>
    <x v="2"/>
    <x v="0"/>
    <n v="283200"/>
    <x v="0"/>
  </r>
  <r>
    <x v="0"/>
    <x v="43"/>
    <x v="5"/>
    <n v="43"/>
    <x v="43"/>
    <n v="4"/>
    <s v="INTEGRATED MENTAL HEALTH &amp; LEARNING DISABILITY SUPPORT"/>
    <s v="Reeve Court Supported Living"/>
    <x v="15"/>
    <s v="Physical health/wellbeing"/>
    <s v=""/>
    <x v="0"/>
    <s v=""/>
    <x v="0"/>
    <s v=""/>
    <s v=""/>
    <x v="2"/>
    <x v="6"/>
    <n v="88711"/>
    <x v="0"/>
  </r>
  <r>
    <x v="0"/>
    <x v="43"/>
    <x v="5"/>
    <n v="44"/>
    <x v="43"/>
    <n v="4"/>
    <s v="INTEGRATED MENTAL HEALTH &amp; LEARNING DISABILITY SUPPORT"/>
    <s v="Reeve Court Supported Living"/>
    <x v="15"/>
    <s v="Physical health/wellbeing"/>
    <s v=""/>
    <x v="0"/>
    <s v=""/>
    <x v="0"/>
    <s v=""/>
    <s v=""/>
    <x v="2"/>
    <x v="4"/>
    <n v="283240"/>
    <x v="0"/>
  </r>
  <r>
    <x v="0"/>
    <x v="43"/>
    <x v="5"/>
    <n v="45"/>
    <x v="43"/>
    <n v="5"/>
    <s v="TO BE CONFIRMED"/>
    <s v="Additional Discharge Fund 24/25 workstreams pending review of 23/24 progress"/>
    <x v="11"/>
    <s v=""/>
    <s v=""/>
    <x v="5"/>
    <s v="To be confirmed on review of 23/24 workstreams and confirmation of government allocation"/>
    <x v="0"/>
    <s v=""/>
    <s v=""/>
    <x v="1"/>
    <x v="5"/>
    <n v="571852"/>
    <x v="0"/>
  </r>
  <r>
    <x v="0"/>
    <x v="44"/>
    <x v="0"/>
    <n v="1"/>
    <x v="44"/>
    <n v="1"/>
    <s v="Short Term Intervention Services"/>
    <s v="Intermediate Care Services"/>
    <x v="10"/>
    <s v="Multidisciplinary teams that are supporting independence, such as anticipatory care"/>
    <s v=""/>
    <x v="1"/>
    <s v=""/>
    <x v="1"/>
    <s v="0.8628"/>
    <s v="0.1372"/>
    <x v="3"/>
    <x v="0"/>
    <n v="6947720"/>
    <x v="0"/>
  </r>
  <r>
    <x v="0"/>
    <x v="44"/>
    <x v="0"/>
    <n v="2"/>
    <x v="44"/>
    <n v="2"/>
    <s v="Short Term Intervention Services"/>
    <s v="Intermediate Care Services"/>
    <x v="3"/>
    <s v="Support for implementation of anticipatory care"/>
    <s v=""/>
    <x v="1"/>
    <s v=""/>
    <x v="0"/>
    <s v=""/>
    <s v=""/>
    <x v="2"/>
    <x v="0"/>
    <n v="525000"/>
    <x v="0"/>
  </r>
  <r>
    <x v="0"/>
    <x v="44"/>
    <x v="0"/>
    <n v="3"/>
    <x v="44"/>
    <n v="3"/>
    <s v="Short Term Intervention Services"/>
    <s v="Intermediate Care Services"/>
    <x v="4"/>
    <s v="Reablement at home (to support discharge) "/>
    <s v=""/>
    <x v="0"/>
    <s v=""/>
    <x v="0"/>
    <s v=""/>
    <s v=""/>
    <x v="2"/>
    <x v="0"/>
    <n v="1500409"/>
    <x v="0"/>
  </r>
  <r>
    <x v="0"/>
    <x v="44"/>
    <x v="0"/>
    <n v="4"/>
    <x v="44"/>
    <n v="4"/>
    <s v="Short Term Intervention Services"/>
    <s v="Intermediate Care Services"/>
    <x v="3"/>
    <s v="Support for implementation of anticipatory care"/>
    <s v=""/>
    <x v="1"/>
    <s v=""/>
    <x v="2"/>
    <s v=""/>
    <s v=""/>
    <x v="3"/>
    <x v="0"/>
    <n v="1113825"/>
    <x v="0"/>
  </r>
  <r>
    <x v="0"/>
    <x v="44"/>
    <x v="0"/>
    <n v="5"/>
    <x v="44"/>
    <n v="5"/>
    <s v="Equipment and Adaptations for Independence"/>
    <s v="Equipment Loans"/>
    <x v="15"/>
    <s v="Physical health/wellbeing"/>
    <s v=""/>
    <x v="1"/>
    <s v=""/>
    <x v="1"/>
    <s v="0.8336"/>
    <s v="0.1664"/>
    <x v="2"/>
    <x v="0"/>
    <n v="4206677"/>
    <x v="0"/>
  </r>
  <r>
    <x v="0"/>
    <x v="44"/>
    <x v="0"/>
    <n v="6"/>
    <x v="44"/>
    <n v="6"/>
    <s v="Equipment and Adaptations for Independence"/>
    <s v="DFG Related Schemes"/>
    <x v="13"/>
    <s v="Adaptations, including statutory DFG grants"/>
    <s v=""/>
    <x v="0"/>
    <s v=""/>
    <x v="0"/>
    <s v=""/>
    <s v=""/>
    <x v="1"/>
    <x v="2"/>
    <n v="6988139"/>
    <x v="0"/>
  </r>
  <r>
    <x v="0"/>
    <x v="44"/>
    <x v="0"/>
    <n v="7"/>
    <x v="44"/>
    <n v="7"/>
    <s v="Equipment and Adaptations for Independence"/>
    <s v="Disability Adaptations"/>
    <x v="15"/>
    <s v="Physical health/wellbeing"/>
    <s v=""/>
    <x v="1"/>
    <s v=""/>
    <x v="1"/>
    <s v="0.06"/>
    <s v="0.94"/>
    <x v="2"/>
    <x v="0"/>
    <n v="1302050"/>
    <x v="0"/>
  </r>
  <r>
    <x v="0"/>
    <x v="44"/>
    <x v="0"/>
    <n v="8"/>
    <x v="44"/>
    <n v="8"/>
    <s v="Equipment and Adaptations for Independence"/>
    <s v="Telecare"/>
    <x v="1"/>
    <s v="Assistive technologies including telecare"/>
    <s v=""/>
    <x v="0"/>
    <s v=""/>
    <x v="0"/>
    <s v=""/>
    <s v=""/>
    <x v="1"/>
    <x v="0"/>
    <n v="500000"/>
    <x v="0"/>
  </r>
  <r>
    <x v="0"/>
    <x v="44"/>
    <x v="0"/>
    <n v="9"/>
    <x v="44"/>
    <n v="9"/>
    <s v="Equipment and Adaptations for Independence"/>
    <s v="Wheelchairs"/>
    <x v="15"/>
    <s v="Physical health/wellbeing"/>
    <s v=""/>
    <x v="1"/>
    <s v=""/>
    <x v="2"/>
    <s v=""/>
    <s v=""/>
    <x v="3"/>
    <x v="0"/>
    <n v="1384581"/>
    <x v="0"/>
  </r>
  <r>
    <x v="0"/>
    <x v="44"/>
    <x v="0"/>
    <n v="10"/>
    <x v="44"/>
    <n v="10"/>
    <s v="Supporting Independent Living"/>
    <s v="Supported Living and Associated Activity"/>
    <x v="10"/>
    <s v="Other"/>
    <s v="Supported Living and Associated Activity"/>
    <x v="1"/>
    <s v=""/>
    <x v="1"/>
    <s v="0.2467"/>
    <s v="0.7533"/>
    <x v="2"/>
    <x v="0"/>
    <n v="5040498"/>
    <x v="0"/>
  </r>
  <r>
    <x v="0"/>
    <x v="44"/>
    <x v="0"/>
    <n v="11"/>
    <x v="44"/>
    <n v="11"/>
    <s v="Supporting Carers"/>
    <s v="Carer Advice and Support"/>
    <x v="12"/>
    <s v="Other"/>
    <s v="Carer Advice and Support"/>
    <x v="1"/>
    <s v=""/>
    <x v="2"/>
    <s v=""/>
    <s v=""/>
    <x v="0"/>
    <x v="0"/>
    <n v="1355785"/>
    <x v="0"/>
  </r>
  <r>
    <x v="0"/>
    <x v="44"/>
    <x v="0"/>
    <n v="12"/>
    <x v="44"/>
    <n v="12"/>
    <s v="Social Inclusion"/>
    <s v="Support to Promote Increased Inclusion"/>
    <x v="0"/>
    <s v="Other"/>
    <s v="Support to Promote Increased Inclusion"/>
    <x v="0"/>
    <s v=""/>
    <x v="0"/>
    <s v=""/>
    <s v=""/>
    <x v="2"/>
    <x v="0"/>
    <n v="1121000"/>
    <x v="0"/>
  </r>
  <r>
    <x v="0"/>
    <x v="44"/>
    <x v="0"/>
    <n v="13"/>
    <x v="44"/>
    <n v="13"/>
    <s v="Care Home Support"/>
    <s v="Support for Care Homes"/>
    <x v="18"/>
    <s v=""/>
    <s v=""/>
    <x v="0"/>
    <s v=""/>
    <x v="1"/>
    <s v="0.14"/>
    <s v="0.86"/>
    <x v="2"/>
    <x v="0"/>
    <n v="1774000"/>
    <x v="0"/>
  </r>
  <r>
    <x v="0"/>
    <x v="44"/>
    <x v="0"/>
    <n v="14"/>
    <x v="44"/>
    <n v="14"/>
    <s v="LD Complex Needs"/>
    <s v="Support for LD Complex Needs"/>
    <x v="15"/>
    <s v="Other"/>
    <s v="Support for LD Complex Needs"/>
    <x v="0"/>
    <s v=""/>
    <x v="0"/>
    <s v=""/>
    <s v=""/>
    <x v="2"/>
    <x v="3"/>
    <n v="1500000"/>
    <x v="0"/>
  </r>
  <r>
    <x v="0"/>
    <x v="44"/>
    <x v="0"/>
    <n v="15"/>
    <x v="44"/>
    <n v="15"/>
    <s v="Dementia-Related Complex Needs"/>
    <s v="Support for Dementia Complex Needs"/>
    <x v="15"/>
    <s v="Other"/>
    <s v="Support for Dementia Complex Needs"/>
    <x v="0"/>
    <s v=""/>
    <x v="0"/>
    <s v=""/>
    <s v=""/>
    <x v="2"/>
    <x v="3"/>
    <n v="3000000"/>
    <x v="0"/>
  </r>
  <r>
    <x v="0"/>
    <x v="44"/>
    <x v="0"/>
    <n v="16"/>
    <x v="44"/>
    <n v="16"/>
    <s v="Social Care and System-Related Support"/>
    <s v="Social Care and System-Related Support"/>
    <x v="9"/>
    <s v="Other"/>
    <s v="Social Care and System-Related Support"/>
    <x v="0"/>
    <s v=""/>
    <x v="0"/>
    <s v=""/>
    <s v=""/>
    <x v="2"/>
    <x v="3"/>
    <n v="23544479"/>
    <x v="0"/>
  </r>
  <r>
    <x v="0"/>
    <x v="44"/>
    <x v="0"/>
    <n v="17"/>
    <x v="44"/>
    <n v="17"/>
    <s v="Whole System Capacity"/>
    <s v="Whole System Capacity"/>
    <x v="8"/>
    <s v="Other"/>
    <s v="Whole System Capacity"/>
    <x v="0"/>
    <s v=""/>
    <x v="0"/>
    <s v=""/>
    <s v=""/>
    <x v="2"/>
    <x v="3"/>
    <n v="2822376"/>
    <x v="0"/>
  </r>
  <r>
    <x v="0"/>
    <x v="44"/>
    <x v="0"/>
    <n v="18"/>
    <x v="44"/>
    <n v="18"/>
    <s v="Transforming Care"/>
    <s v="Transformational Change"/>
    <x v="3"/>
    <s v="Other"/>
    <s v="Transformational Change"/>
    <x v="0"/>
    <s v=""/>
    <x v="1"/>
    <s v="0.196"/>
    <s v="0.804"/>
    <x v="1"/>
    <x v="0"/>
    <n v="14935953"/>
    <x v="0"/>
  </r>
  <r>
    <x v="0"/>
    <x v="44"/>
    <x v="0"/>
    <n v="19"/>
    <x v="44"/>
    <n v="19"/>
    <s v="Transforming Care"/>
    <s v="Developing and Maintaining Care Services"/>
    <x v="9"/>
    <s v="Integrated models of provision"/>
    <s v=""/>
    <x v="0"/>
    <s v=""/>
    <x v="0"/>
    <s v=""/>
    <s v=""/>
    <x v="2"/>
    <x v="0"/>
    <n v="14381352"/>
    <x v="0"/>
  </r>
  <r>
    <x v="0"/>
    <x v="44"/>
    <x v="0"/>
    <n v="20"/>
    <x v="44"/>
    <n v="20"/>
    <s v="Transforming Care"/>
    <s v="Transformational Change"/>
    <x v="3"/>
    <s v="Other"/>
    <s v="Transformational Change"/>
    <x v="0"/>
    <s v=""/>
    <x v="2"/>
    <s v=""/>
    <s v=""/>
    <x v="1"/>
    <x v="6"/>
    <n v="0"/>
    <x v="0"/>
  </r>
  <r>
    <x v="0"/>
    <x v="44"/>
    <x v="0"/>
    <n v="21"/>
    <x v="44"/>
    <n v="21"/>
    <s v="Whole System Synergy/Hospital Discharge"/>
    <s v="MH Discharge Support"/>
    <x v="10"/>
    <s v="Integrated neighbourhood services"/>
    <s v=""/>
    <x v="2"/>
    <s v=""/>
    <x v="0"/>
    <s v=""/>
    <s v=""/>
    <x v="1"/>
    <x v="5"/>
    <n v="1303100"/>
    <x v="0"/>
  </r>
  <r>
    <x v="0"/>
    <x v="44"/>
    <x v="0"/>
    <n v="22"/>
    <x v="44"/>
    <n v="22"/>
    <s v="Whole System Synergy/Hospital Discharge"/>
    <s v="Carers Support"/>
    <x v="6"/>
    <s v="Other"/>
    <s v="Carers Support"/>
    <x v="0"/>
    <s v=""/>
    <x v="0"/>
    <s v=""/>
    <s v=""/>
    <x v="0"/>
    <x v="5"/>
    <n v="431600"/>
    <x v="0"/>
  </r>
  <r>
    <x v="0"/>
    <x v="44"/>
    <x v="0"/>
    <n v="23"/>
    <x v="44"/>
    <n v="23"/>
    <s v="Whole System Synergy/Hospital Discharge"/>
    <s v="Dementia Discharge Initiatives"/>
    <x v="10"/>
    <s v="Integrated neighbourhood services"/>
    <s v=""/>
    <x v="0"/>
    <s v=""/>
    <x v="0"/>
    <s v=""/>
    <s v=""/>
    <x v="2"/>
    <x v="5"/>
    <n v="403380"/>
    <x v="0"/>
  </r>
  <r>
    <x v="0"/>
    <x v="44"/>
    <x v="0"/>
    <n v="24"/>
    <x v="44"/>
    <n v="24"/>
    <s v="Whole System Synergy/Hospital Discharge"/>
    <s v="Domiciliary Care Capacity Support"/>
    <x v="15"/>
    <s v="Physical health/wellbeing"/>
    <s v=""/>
    <x v="0"/>
    <s v=""/>
    <x v="0"/>
    <s v=""/>
    <s v=""/>
    <x v="2"/>
    <x v="5"/>
    <n v="1261600"/>
    <x v="0"/>
  </r>
  <r>
    <x v="0"/>
    <x v="44"/>
    <x v="0"/>
    <n v="25"/>
    <x v="44"/>
    <n v="25"/>
    <s v="Whole System Synergy/Hospital Discharge"/>
    <s v="Intermediate Care Capacity Support"/>
    <x v="5"/>
    <s v="Bed-based intermediate care with rehabilitation (to support discharge)"/>
    <s v=""/>
    <x v="0"/>
    <s v=""/>
    <x v="0"/>
    <s v=""/>
    <s v=""/>
    <x v="2"/>
    <x v="5"/>
    <n v="2457763"/>
    <x v="0"/>
  </r>
  <r>
    <x v="0"/>
    <x v="44"/>
    <x v="0"/>
    <n v="26"/>
    <x v="44"/>
    <n v="26"/>
    <s v="Whole System Synergy/Hospital Discharge"/>
    <s v="STPM/Care Academy"/>
    <x v="18"/>
    <s v=""/>
    <s v=""/>
    <x v="0"/>
    <s v=""/>
    <x v="0"/>
    <s v=""/>
    <s v=""/>
    <x v="2"/>
    <x v="5"/>
    <n v="927782"/>
    <x v="0"/>
  </r>
  <r>
    <x v="0"/>
    <x v="44"/>
    <x v="0"/>
    <n v="27"/>
    <x v="44"/>
    <n v="27"/>
    <s v="Whole System Synergy/Hospital Discharge"/>
    <s v="Therapy/D2A Pilot"/>
    <x v="9"/>
    <s v="Workforce development"/>
    <s v=""/>
    <x v="0"/>
    <s v=""/>
    <x v="0"/>
    <s v=""/>
    <s v=""/>
    <x v="4"/>
    <x v="5"/>
    <n v="398400"/>
    <x v="0"/>
  </r>
  <r>
    <x v="0"/>
    <x v="44"/>
    <x v="0"/>
    <n v="28"/>
    <x v="44"/>
    <n v="28"/>
    <s v="Whole System Synergy/Hospital Discharge"/>
    <s v="NEAS Transport Top Slice"/>
    <x v="11"/>
    <s v=""/>
    <s v=""/>
    <x v="5"/>
    <s v="Ambulance Transport"/>
    <x v="2"/>
    <s v=""/>
    <s v=""/>
    <x v="4"/>
    <x v="1"/>
    <n v="461978"/>
    <x v="0"/>
  </r>
  <r>
    <x v="0"/>
    <x v="44"/>
    <x v="0"/>
    <n v="29"/>
    <x v="44"/>
    <n v="29"/>
    <s v="Whole System Synergy/Hospital Discharge"/>
    <s v="Additional Medical Cover for Hospice Care"/>
    <x v="18"/>
    <s v=""/>
    <s v=""/>
    <x v="1"/>
    <s v=""/>
    <x v="2"/>
    <s v=""/>
    <s v=""/>
    <x v="4"/>
    <x v="1"/>
    <n v="38827"/>
    <x v="0"/>
  </r>
  <r>
    <x v="0"/>
    <x v="44"/>
    <x v="0"/>
    <n v="30"/>
    <x v="44"/>
    <n v="30"/>
    <s v="Whole System Synergy/Hospital Discharge"/>
    <s v="Intermediate Care Capacity Support"/>
    <x v="5"/>
    <s v="Bed-based intermediate care with rehabilitation (to support discharge)"/>
    <s v=""/>
    <x v="0"/>
    <s v=""/>
    <x v="2"/>
    <s v=""/>
    <s v=""/>
    <x v="4"/>
    <x v="1"/>
    <n v="2692415"/>
    <x v="0"/>
  </r>
  <r>
    <x v="0"/>
    <x v="44"/>
    <x v="0"/>
    <n v="31"/>
    <x v="44"/>
    <n v="31"/>
    <s v="Whole System Synergy/Hospital Discharge"/>
    <s v="MH Hospital Discharge Extension Scheme"/>
    <x v="18"/>
    <s v=""/>
    <s v=""/>
    <x v="2"/>
    <s v=""/>
    <x v="2"/>
    <s v=""/>
    <s v=""/>
    <x v="4"/>
    <x v="1"/>
    <n v="1023411"/>
    <x v="0"/>
  </r>
  <r>
    <x v="0"/>
    <x v="44"/>
    <x v="0"/>
    <n v="32"/>
    <x v="44"/>
    <n v="32"/>
    <s v="Whole System Synergy/Hospital Discharge"/>
    <s v="Transfer of Care Hub"/>
    <x v="3"/>
    <s v="Care navigation and planning"/>
    <s v=""/>
    <x v="3"/>
    <s v=""/>
    <x v="2"/>
    <s v=""/>
    <s v=""/>
    <x v="4"/>
    <x v="1"/>
    <n v="403380"/>
    <x v="0"/>
  </r>
  <r>
    <x v="0"/>
    <x v="45"/>
    <x v="1"/>
    <n v="1"/>
    <x v="45"/>
    <n v="1"/>
    <s v="East Cheshire NHS Trust ED/GP out of hours 7 Days per week"/>
    <s v="These schemes will support facilitated discharge and the ongoing implementation of the Home First model of support. "/>
    <x v="8"/>
    <s v="Flexible working patterns (including 7 day working)"/>
    <s v=""/>
    <x v="3"/>
    <s v=""/>
    <x v="2"/>
    <s v=""/>
    <s v=""/>
    <x v="6"/>
    <x v="1"/>
    <n v="120000"/>
    <x v="0"/>
  </r>
  <r>
    <x v="0"/>
    <x v="45"/>
    <x v="1"/>
    <n v="2"/>
    <x v="45"/>
    <n v="2"/>
    <s v="Approved Mental Health Professionals Cover, evenings &amp; weekends for ECT and MCHFT"/>
    <s v="These schemes will support facilitated discharge and the ongoing implementation of the Home First model of support. "/>
    <x v="18"/>
    <s v=""/>
    <s v=""/>
    <x v="0"/>
    <s v=""/>
    <x v="0"/>
    <s v=""/>
    <s v=""/>
    <x v="1"/>
    <x v="1"/>
    <n v="60000"/>
    <x v="0"/>
  </r>
  <r>
    <x v="0"/>
    <x v="45"/>
    <x v="1"/>
    <n v="3"/>
    <x v="45"/>
    <n v="3"/>
    <s v="Assistive Technology &amp; Gantry Hoists to reduce double handling care packages"/>
    <s v="These schemes will support facilitated discharge and the ongoing implementation of the Home First model of support. "/>
    <x v="1"/>
    <s v="Assistive technologies including telecare"/>
    <s v=""/>
    <x v="0"/>
    <s v=""/>
    <x v="0"/>
    <s v=""/>
    <s v=""/>
    <x v="2"/>
    <x v="1"/>
    <n v="50000"/>
    <x v="0"/>
  </r>
  <r>
    <x v="0"/>
    <x v="45"/>
    <x v="1"/>
    <n v="4"/>
    <x v="45"/>
    <n v="4"/>
    <s v="Care at Home Investment Increase"/>
    <s v="These schemes will support facilitated discharge and the ongoing implementation of the Home First model of support. "/>
    <x v="7"/>
    <s v="Domiciliary care packages"/>
    <s v=""/>
    <x v="0"/>
    <s v=""/>
    <x v="0"/>
    <s v=""/>
    <s v=""/>
    <x v="2"/>
    <x v="5"/>
    <n v="2026112"/>
    <x v="0"/>
  </r>
  <r>
    <x v="0"/>
    <x v="45"/>
    <x v="1"/>
    <n v="5"/>
    <x v="45"/>
    <n v="5"/>
    <s v="Carers Payments to facilitate rapid discharge"/>
    <s v="These schemes will support facilitated discharge and the ongoing implementation of the Home First model of support. "/>
    <x v="12"/>
    <s v="Carer advice and support related to Care Act duties"/>
    <s v=""/>
    <x v="0"/>
    <s v="Identified Carers"/>
    <x v="0"/>
    <s v=""/>
    <s v=""/>
    <x v="1"/>
    <x v="1"/>
    <n v="30000"/>
    <x v="0"/>
  </r>
  <r>
    <x v="0"/>
    <x v="45"/>
    <x v="1"/>
    <n v="6"/>
    <x v="45"/>
    <n v="6"/>
    <s v="Home First Occupational Therapist"/>
    <s v="These schemes will support facilitated discharge and the ongoing implementation of the Home First model of support. "/>
    <x v="18"/>
    <s v=""/>
    <s v=""/>
    <x v="3"/>
    <s v=""/>
    <x v="2"/>
    <s v=""/>
    <s v=""/>
    <x v="6"/>
    <x v="1"/>
    <n v="63000"/>
    <x v="0"/>
  </r>
  <r>
    <x v="0"/>
    <x v="45"/>
    <x v="1"/>
    <n v="7"/>
    <x v="45"/>
    <n v="7"/>
    <s v="Hospice Beds (East Cheshire Hospice).  (Winter Support - Oct 2023 to Mar 2024)"/>
    <s v="These schemes will support facilitated discharge and the ongoing implementation of the Home First model of support. "/>
    <x v="16"/>
    <s v="Short term residential care (without rehabilitation or reablement input)"/>
    <s v=""/>
    <x v="1"/>
    <s v=""/>
    <x v="2"/>
    <s v=""/>
    <s v=""/>
    <x v="0"/>
    <x v="1"/>
    <n v="90000"/>
    <x v="0"/>
  </r>
  <r>
    <x v="0"/>
    <x v="45"/>
    <x v="1"/>
    <n v="8"/>
    <x v="45"/>
    <n v="8"/>
    <s v="Hospital Discharge Premium Payment &amp; Prevention Scheme (Winter Support - Oct 2023 to Mar 2024)"/>
    <s v="These schemes will support facilitated discharge and the ongoing implementation of the Home First model of support. "/>
    <x v="18"/>
    <s v=""/>
    <s v=""/>
    <x v="0"/>
    <s v=""/>
    <x v="0"/>
    <s v=""/>
    <s v=""/>
    <x v="2"/>
    <x v="1"/>
    <n v="125000"/>
    <x v="0"/>
  </r>
  <r>
    <x v="0"/>
    <x v="45"/>
    <x v="1"/>
    <n v="9"/>
    <x v="45"/>
    <n v="9"/>
    <s v="Increase General Nursing Assistant Capacity care at home via CCICP"/>
    <s v="These schemes will support facilitated discharge and the ongoing implementation of the Home First model of support. "/>
    <x v="4"/>
    <s v="Rehabilitation at home (to support discharge)"/>
    <s v=""/>
    <x v="1"/>
    <s v=""/>
    <x v="2"/>
    <s v=""/>
    <s v=""/>
    <x v="3"/>
    <x v="1"/>
    <n v="125000"/>
    <x v="0"/>
  </r>
  <r>
    <x v="0"/>
    <x v="45"/>
    <x v="1"/>
    <n v="10"/>
    <x v="45"/>
    <n v="10"/>
    <s v="Mental Health Reablement – Rapid Response Service"/>
    <s v="These schemes will support facilitated discharge and the ongoing implementation of the Home First model of support. "/>
    <x v="4"/>
    <s v="Rehabilitation at home (accepting step up and step down users)"/>
    <s v=""/>
    <x v="0"/>
    <s v=""/>
    <x v="0"/>
    <s v=""/>
    <s v=""/>
    <x v="2"/>
    <x v="1"/>
    <n v="25000"/>
    <x v="0"/>
  </r>
  <r>
    <x v="0"/>
    <x v="45"/>
    <x v="1"/>
    <n v="11"/>
    <x v="45"/>
    <n v="11"/>
    <s v="Integrated Community for the Community and Discharge Support Team"/>
    <s v="These schemes will support facilitated discharge and the ongoing implementation of the Home First model of support. "/>
    <x v="10"/>
    <s v="Low level support for simple hospital discharges (Discharge to Assess pathway 0)"/>
    <s v=""/>
    <x v="0"/>
    <s v=""/>
    <x v="0"/>
    <s v=""/>
    <s v=""/>
    <x v="0"/>
    <x v="1"/>
    <n v="120000"/>
    <x v="0"/>
  </r>
  <r>
    <x v="0"/>
    <x v="45"/>
    <x v="1"/>
    <n v="12"/>
    <x v="45"/>
    <n v="12"/>
    <s v="Transfer of Care Hub, Nurses and additional Social Workers to support discharges out of ED and out of hospital"/>
    <s v="These schemes will support facilitated discharge and the ongoing implementation of the Home First model of support. "/>
    <x v="18"/>
    <s v=""/>
    <s v=""/>
    <x v="0"/>
    <s v="Acute and Social Care"/>
    <x v="1"/>
    <s v="0.5"/>
    <s v="0.5"/>
    <x v="1"/>
    <x v="1"/>
    <n v="300000"/>
    <x v="0"/>
  </r>
  <r>
    <x v="0"/>
    <x v="45"/>
    <x v="1"/>
    <n v="13"/>
    <x v="45"/>
    <n v="13"/>
    <s v="iBCF Block booked beds"/>
    <s v="Direct award of short-term contracts for 8 winter pressure beds to support Covid-19 pressures, winter pressures, supporting hospital discharges or preventing admission. "/>
    <x v="16"/>
    <s v="Short term residential care (without rehabilitation or reablement input)"/>
    <s v=""/>
    <x v="0"/>
    <s v=""/>
    <x v="0"/>
    <s v=""/>
    <s v=""/>
    <x v="2"/>
    <x v="3"/>
    <n v="520000"/>
    <x v="0"/>
  </r>
  <r>
    <x v="0"/>
    <x v="45"/>
    <x v="1"/>
    <n v="14"/>
    <x v="45"/>
    <n v="14"/>
    <s v="iBCF Care at home hospital retainer "/>
    <s v="Retaining packages when service user is admitted to hospital"/>
    <x v="7"/>
    <s v="Domiciliary care to support hospital discharge (Discharge to Assess pathway 1)"/>
    <s v=""/>
    <x v="0"/>
    <s v=""/>
    <x v="0"/>
    <s v=""/>
    <s v=""/>
    <x v="2"/>
    <x v="3"/>
    <n v="49896"/>
    <x v="0"/>
  </r>
  <r>
    <x v="0"/>
    <x v="45"/>
    <x v="1"/>
    <n v="15"/>
    <x v="45"/>
    <n v="15"/>
    <s v="iBCF Rapid response"/>
    <s v="The Rapid Response Service will facilitate the safe and effective discharge of service users from hospital who have been declared as medically fit for discharge but who may still have care needs that can be met in the service users own home."/>
    <x v="7"/>
    <s v="Domiciliary care to support hospital discharge (Discharge to Assess pathway 1)"/>
    <s v=""/>
    <x v="0"/>
    <s v=""/>
    <x v="2"/>
    <s v=""/>
    <s v=""/>
    <x v="2"/>
    <x v="3"/>
    <n v="647328"/>
    <x v="0"/>
  </r>
  <r>
    <x v="0"/>
    <x v="45"/>
    <x v="1"/>
    <n v="16"/>
    <x v="45"/>
    <n v="16"/>
    <s v="iBCF Social work support"/>
    <s v="Additional Social Care staff to prevent people from being delayed in hospital "/>
    <x v="18"/>
    <s v=""/>
    <s v=""/>
    <x v="7"/>
    <s v=""/>
    <x v="5"/>
    <s v=""/>
    <s v=""/>
    <x v="3"/>
    <x v="3"/>
    <n v="505613"/>
    <x v="0"/>
  </r>
  <r>
    <x v="0"/>
    <x v="45"/>
    <x v="1"/>
    <n v="17"/>
    <x v="45"/>
    <n v="17"/>
    <s v="iBCF 'Winter Schemes "/>
    <s v="Additional capacity to supporAdditional capacity to support the local health and social care system to manage increased demand over the winter period. "/>
    <x v="6"/>
    <s v="Other"/>
    <s v="Winter System Support"/>
    <x v="7"/>
    <s v=""/>
    <x v="5"/>
    <s v=""/>
    <s v=""/>
    <x v="1"/>
    <x v="3"/>
    <n v="528000"/>
    <x v="0"/>
  </r>
  <r>
    <x v="0"/>
    <x v="45"/>
    <x v="1"/>
    <n v="18"/>
    <x v="45"/>
    <n v="18"/>
    <s v="iBCF Enhanced Care Sourcing Team (8am-8pm) "/>
    <s v="The scheme sees the continuation of funding for the Care Sourcing Team following on from a successful pilot; the service provides a consistent approach to applying the brokerage cycle and in turn, makes best use of social worker time."/>
    <x v="8"/>
    <s v="Multi-Disciplinary/Multi-Agency Discharge Teams supporting discharge"/>
    <s v=""/>
    <x v="0"/>
    <s v=""/>
    <x v="0"/>
    <s v=""/>
    <s v=""/>
    <x v="1"/>
    <x v="3"/>
    <n v="1361768"/>
    <x v="0"/>
  </r>
  <r>
    <x v="0"/>
    <x v="45"/>
    <x v="1"/>
    <n v="19"/>
    <x v="45"/>
    <n v="19"/>
    <s v="iBCF General Nursing Assistant (within BCF Early Discharge scheme (with BRC)"/>
    <s v="These additional staff would These additional staff would be utilised across South Cheshire and the Congleton area of East Cheshire to support patients requiring domiciliary care that would normally be delivered by Local authority. "/>
    <x v="4"/>
    <s v="Rehabilitation at home (to support discharge)"/>
    <s v=""/>
    <x v="1"/>
    <s v=""/>
    <x v="2"/>
    <s v=""/>
    <s v=""/>
    <x v="3"/>
    <x v="3"/>
    <n v="332640"/>
    <x v="0"/>
  </r>
  <r>
    <x v="0"/>
    <x v="45"/>
    <x v="1"/>
    <n v="20"/>
    <x v="45"/>
    <n v="20"/>
    <s v="iBCF Improved access to and sustainability of the local Care Market (Home Care and Accommodation with Care) "/>
    <s v="Market Management"/>
    <x v="6"/>
    <s v="Other"/>
    <s v="Market Management"/>
    <x v="0"/>
    <s v=""/>
    <x v="0"/>
    <s v=""/>
    <s v=""/>
    <x v="2"/>
    <x v="3"/>
    <n v="4760625"/>
    <x v="0"/>
  </r>
  <r>
    <x v="0"/>
    <x v="45"/>
    <x v="1"/>
    <n v="21"/>
    <x v="45"/>
    <n v="21"/>
    <s v="BCF Disabled Facilities Grant "/>
    <s v="Provides financial contributions, either in full or in part, to enable disabled people to make modifications to their home in order to continue living independently and/or receive care in the home of their choice."/>
    <x v="13"/>
    <s v="Adaptations, including statutory DFG grants"/>
    <s v=""/>
    <x v="0"/>
    <s v=""/>
    <x v="0"/>
    <s v=""/>
    <s v=""/>
    <x v="2"/>
    <x v="2"/>
    <n v="2342241"/>
    <x v="0"/>
  </r>
  <r>
    <x v="0"/>
    <x v="45"/>
    <x v="1"/>
    <n v="22"/>
    <x v="45"/>
    <n v="22"/>
    <s v="BCF Assistive technology "/>
    <s v="The scheme will continue to support the existing assistive technology services. "/>
    <x v="1"/>
    <s v="Assistive technologies including telecare"/>
    <s v=""/>
    <x v="0"/>
    <s v=""/>
    <x v="0"/>
    <s v=""/>
    <s v=""/>
    <x v="2"/>
    <x v="0"/>
    <n v="757000"/>
    <x v="0"/>
  </r>
  <r>
    <x v="0"/>
    <x v="45"/>
    <x v="1"/>
    <n v="23"/>
    <x v="45"/>
    <n v="23"/>
    <s v="BCF British Red Cross ‘Support at Home’ service / Early Discharge"/>
    <s v="A 2-week intensive support service with up to 6 Interventions delivered within a 2-week period for each individual."/>
    <x v="10"/>
    <s v="Low level support for simple hospital discharges (Discharge to Assess pathway 0)"/>
    <s v=""/>
    <x v="0"/>
    <s v=""/>
    <x v="0"/>
    <s v=""/>
    <s v=""/>
    <x v="0"/>
    <x v="0"/>
    <n v="486651"/>
    <x v="0"/>
  </r>
  <r>
    <x v="0"/>
    <x v="45"/>
    <x v="1"/>
    <n v="24"/>
    <x v="45"/>
    <n v="24"/>
    <s v="BCF Combined Reablement service "/>
    <s v="Reablement services"/>
    <x v="4"/>
    <s v="Joint reablement and rehabilitation service (to support discharge) "/>
    <s v=""/>
    <x v="0"/>
    <s v=""/>
    <x v="0"/>
    <s v=""/>
    <s v=""/>
    <x v="1"/>
    <x v="0"/>
    <n v="5372663"/>
    <x v="0"/>
  </r>
  <r>
    <x v="0"/>
    <x v="45"/>
    <x v="1"/>
    <n v="25"/>
    <x v="45"/>
    <n v="25"/>
    <s v="BCF Safeguarding Adults Board (SAB) "/>
    <s v="Local safeguarding arrangements"/>
    <x v="6"/>
    <s v="Safeguarding"/>
    <s v=""/>
    <x v="0"/>
    <s v="Health and Social Care"/>
    <x v="0"/>
    <s v=""/>
    <s v=""/>
    <x v="1"/>
    <x v="0"/>
    <n v="496717"/>
    <x v="0"/>
  </r>
  <r>
    <x v="0"/>
    <x v="45"/>
    <x v="1"/>
    <n v="26"/>
    <x v="45"/>
    <n v="26"/>
    <s v="BCF Carers hub "/>
    <s v="The Hub ensures that carers have access to information, advice and a wide range of support services to help them continue in their caring role and to reduce the impact of caring on their own health and wellbeing."/>
    <x v="12"/>
    <s v="Carer advice and support related to Care Act duties"/>
    <s v=""/>
    <x v="0"/>
    <s v="Identified Carers"/>
    <x v="0"/>
    <s v=""/>
    <s v=""/>
    <x v="2"/>
    <x v="0"/>
    <n v="389000"/>
    <x v="0"/>
  </r>
  <r>
    <x v="0"/>
    <x v="45"/>
    <x v="1"/>
    <n v="27"/>
    <x v="45"/>
    <n v="27"/>
    <s v="BCF Programme management and infrastructure "/>
    <s v="Programme management, Governance and finance support to develop s75 agreements; cost schemes and cost benefit analysis, financial support&amp;&quot;%&quot;"/>
    <x v="9"/>
    <s v="Programme management"/>
    <s v=""/>
    <x v="0"/>
    <s v="System wide colleagues"/>
    <x v="1"/>
    <s v="0.5"/>
    <s v="0.5"/>
    <x v="1"/>
    <x v="0"/>
    <n v="1106445"/>
    <x v="0"/>
  </r>
  <r>
    <x v="0"/>
    <x v="45"/>
    <x v="1"/>
    <n v="28"/>
    <x v="45"/>
    <n v="28"/>
    <s v="BCF Winter schemes ICB  "/>
    <s v="Support the achievement and maintenance of the four-hour access standard, admission avoidance, care closer to home and a continued compliance with the DTOC standard"/>
    <x v="5"/>
    <s v="Bed-based intermediate care with rehabilitation accepting step up and step down users"/>
    <s v=""/>
    <x v="0"/>
    <s v=""/>
    <x v="0"/>
    <s v=""/>
    <s v=""/>
    <x v="2"/>
    <x v="0"/>
    <n v="622235"/>
    <x v="0"/>
  </r>
  <r>
    <x v="0"/>
    <x v="45"/>
    <x v="1"/>
    <n v="29"/>
    <x v="45"/>
    <n v="29"/>
    <s v="BCF Home First schemes ICB "/>
    <s v="Interventions designed to keep people at home (or in their usual place of residence) following an escalation in their needs and/or to support people to return home as quickly as possible with support following an admission to a hospital bed. "/>
    <x v="10"/>
    <s v="Multidisciplinary teams that are supporting independence, such as anticipatory care"/>
    <s v=""/>
    <x v="1"/>
    <s v=""/>
    <x v="2"/>
    <s v=""/>
    <s v=""/>
    <x v="4"/>
    <x v="0"/>
    <n v="20198230"/>
    <x v="0"/>
  </r>
  <r>
    <x v="0"/>
    <x v="45"/>
    <x v="1"/>
    <n v="30"/>
    <x v="45"/>
    <n v="30"/>
    <s v="BCF Trusted assessor service "/>
    <s v="This scheme deploys a trusted assessor model by commissioning an external organisation to employ Independent Transfer of Care Co-ordinator’s (IToCC’s) to reduce hospital delays. "/>
    <x v="8"/>
    <s v="Trusted Assessment"/>
    <s v=""/>
    <x v="0"/>
    <s v=""/>
    <x v="0"/>
    <s v=""/>
    <s v=""/>
    <x v="2"/>
    <x v="0"/>
    <n v="109995"/>
    <x v="0"/>
  </r>
  <r>
    <x v="0"/>
    <x v="45"/>
    <x v="1"/>
    <n v="31"/>
    <x v="45"/>
    <n v="31"/>
    <s v="BCF Carers hub "/>
    <s v="The Hub ensures that carers have access to information, advice and a wide range of support services to help them continue in their caring role and to reduce the impact of caring on their own health and wellbeing."/>
    <x v="12"/>
    <s v="Carer advice and support related to Care Act duties"/>
    <s v=""/>
    <x v="0"/>
    <s v="Identified Cares"/>
    <x v="0"/>
    <s v=""/>
    <s v=""/>
    <x v="2"/>
    <x v="0"/>
    <n v="324000"/>
    <x v="0"/>
  </r>
  <r>
    <x v="0"/>
    <x v="45"/>
    <x v="1"/>
    <n v="32"/>
    <x v="45"/>
    <n v="32"/>
    <s v="BCF Community Equipment service "/>
    <s v="Provision of equipment on a temporary or permanent basis for independent living. "/>
    <x v="1"/>
    <s v="Community based equipment"/>
    <s v=""/>
    <x v="5"/>
    <s v="Health and Social Care"/>
    <x v="0"/>
    <s v=""/>
    <s v=""/>
    <x v="2"/>
    <x v="4"/>
    <n v="550000"/>
    <x v="0"/>
  </r>
  <r>
    <x v="0"/>
    <x v="45"/>
    <x v="1"/>
    <n v="33"/>
    <x v="45"/>
    <n v="33"/>
    <s v="BCF Community Equipment service "/>
    <s v="Provision of equipment on a temporary or permanent basis for independent living. "/>
    <x v="1"/>
    <s v="Community based equipment"/>
    <s v=""/>
    <x v="5"/>
    <s v="Health and Social Care"/>
    <x v="2"/>
    <s v=""/>
    <s v=""/>
    <x v="2"/>
    <x v="0"/>
    <n v="2231630"/>
    <x v="0"/>
  </r>
  <r>
    <x v="0"/>
    <x v="45"/>
    <x v="1"/>
    <n v="34"/>
    <x v="45"/>
    <n v="34"/>
    <s v="VCFSE Grants"/>
    <s v="An integrated Place Based VCFSE Grant process to led by the Council building on exiting good practice and mechanisms within the Council.  Aligned to Care Communities in partnership with the VCFSE sector. "/>
    <x v="10"/>
    <s v="Low level support for simple hospital discharges (Discharge to Assess pathway 0)"/>
    <s v=""/>
    <x v="5"/>
    <s v="Voluntary Sector"/>
    <x v="0"/>
    <s v=""/>
    <s v=""/>
    <x v="0"/>
    <x v="6"/>
    <n v="182860"/>
    <x v="0"/>
  </r>
  <r>
    <x v="0"/>
    <x v="45"/>
    <x v="1"/>
    <n v="35"/>
    <x v="45"/>
    <n v="35"/>
    <s v="Spot purchase beds and cluster model"/>
    <s v="These schemes will support facilitated discharge and the ongoing implementation of the Home First model of support. "/>
    <x v="5"/>
    <s v="Bed-based intermediate care with rehabilitation (to support discharge)"/>
    <s v=""/>
    <x v="1"/>
    <s v=""/>
    <x v="2"/>
    <s v=""/>
    <s v=""/>
    <x v="2"/>
    <x v="1"/>
    <n v="1200000"/>
    <x v="0"/>
  </r>
  <r>
    <x v="0"/>
    <x v="45"/>
    <x v="1"/>
    <n v="36"/>
    <x v="45"/>
    <n v="36"/>
    <s v="Community prevention services and staffing"/>
    <s v="Enhanced community services, to develop stronger community based support systems, and therefore support discharge and relieve pressure on purchased care services."/>
    <x v="10"/>
    <s v="Multidisciplinary teams that are supporting independence, such as anticipatory care"/>
    <s v=""/>
    <x v="1"/>
    <s v=""/>
    <x v="0"/>
    <s v=""/>
    <s v=""/>
    <x v="1"/>
    <x v="1"/>
    <n v="989743"/>
    <x v="0"/>
  </r>
  <r>
    <x v="0"/>
    <x v="46"/>
    <x v="1"/>
    <n v="1"/>
    <x v="46"/>
    <n v="1"/>
    <s v="Support to Carers "/>
    <s v="Care Breaks/Young Carers/Carers Support (Commissioned from CW&amp;C)"/>
    <x v="12"/>
    <s v="Respite services"/>
    <s v=""/>
    <x v="0"/>
    <s v=""/>
    <x v="0"/>
    <s v=""/>
    <s v=""/>
    <x v="1"/>
    <x v="3"/>
    <n v="456702"/>
    <x v="0"/>
  </r>
  <r>
    <x v="0"/>
    <x v="46"/>
    <x v="1"/>
    <n v="2"/>
    <x v="46"/>
    <n v="2"/>
    <s v="Access to Services"/>
    <s v="Cheshire West Community Access Team"/>
    <x v="0"/>
    <s v="Other"/>
    <s v="Councils front of house team, provides triage and low level services to reduce need for statutory social care services"/>
    <x v="0"/>
    <s v=""/>
    <x v="0"/>
    <s v=""/>
    <s v=""/>
    <x v="1"/>
    <x v="0"/>
    <n v="899133"/>
    <x v="0"/>
  </r>
  <r>
    <x v="0"/>
    <x v="46"/>
    <x v="1"/>
    <n v="3"/>
    <x v="46"/>
    <n v="4"/>
    <s v="Home First"/>
    <s v="Care at Home"/>
    <x v="7"/>
    <s v="Domiciliary care packages"/>
    <s v=""/>
    <x v="0"/>
    <s v=""/>
    <x v="0"/>
    <s v=""/>
    <s v=""/>
    <x v="1"/>
    <x v="0"/>
    <n v="3494334"/>
    <x v="0"/>
  </r>
  <r>
    <x v="0"/>
    <x v="46"/>
    <x v="1"/>
    <n v="4"/>
    <x v="46"/>
    <n v="4"/>
    <s v="Home First"/>
    <s v="Care at Home"/>
    <x v="7"/>
    <s v="Domiciliary care packages"/>
    <s v=""/>
    <x v="0"/>
    <s v=""/>
    <x v="0"/>
    <s v=""/>
    <s v=""/>
    <x v="1"/>
    <x v="3"/>
    <n v="9538027"/>
    <x v="0"/>
  </r>
  <r>
    <x v="0"/>
    <x v="46"/>
    <x v="1"/>
    <n v="5"/>
    <x v="46"/>
    <n v="4"/>
    <s v="Home First"/>
    <s v="Telecare"/>
    <x v="1"/>
    <s v="Assistive technologies including telecare"/>
    <s v=""/>
    <x v="0"/>
    <s v=""/>
    <x v="0"/>
    <s v=""/>
    <s v=""/>
    <x v="1"/>
    <x v="0"/>
    <n v="438463"/>
    <x v="0"/>
  </r>
  <r>
    <x v="0"/>
    <x v="46"/>
    <x v="1"/>
    <n v="6"/>
    <x v="46"/>
    <n v="4"/>
    <s v="Home First"/>
    <s v="Disabled Facilities Grant"/>
    <x v="13"/>
    <s v="Adaptations, including statutory DFG grants"/>
    <s v=""/>
    <x v="0"/>
    <s v=""/>
    <x v="0"/>
    <s v=""/>
    <s v=""/>
    <x v="1"/>
    <x v="2"/>
    <n v="3688301"/>
    <x v="0"/>
  </r>
  <r>
    <x v="0"/>
    <x v="46"/>
    <x v="1"/>
    <n v="7"/>
    <x v="46"/>
    <n v="4"/>
    <s v="Home First"/>
    <s v="Community Equipment Service CW&amp;C"/>
    <x v="1"/>
    <s v="Community based equipment"/>
    <s v=""/>
    <x v="0"/>
    <s v=""/>
    <x v="0"/>
    <s v=""/>
    <s v=""/>
    <x v="1"/>
    <x v="0"/>
    <n v="500000"/>
    <x v="0"/>
  </r>
  <r>
    <x v="0"/>
    <x v="46"/>
    <x v="1"/>
    <n v="8"/>
    <x v="46"/>
    <n v="4"/>
    <s v="Home First"/>
    <s v="Hospital Social Work - External Home Care"/>
    <x v="8"/>
    <s v="Home First/Discharge to Assess - process support/core costs"/>
    <s v=""/>
    <x v="0"/>
    <s v=""/>
    <x v="0"/>
    <s v=""/>
    <s v=""/>
    <x v="1"/>
    <x v="0"/>
    <n v="341220"/>
    <x v="0"/>
  </r>
  <r>
    <x v="0"/>
    <x v="46"/>
    <x v="1"/>
    <n v="9"/>
    <x v="46"/>
    <n v="4"/>
    <s v="Home First"/>
    <s v="Hospital Social Work - Other External Care"/>
    <x v="8"/>
    <s v="Home First/Discharge to Assess - process support/core costs"/>
    <s v=""/>
    <x v="0"/>
    <s v=""/>
    <x v="0"/>
    <s v=""/>
    <s v=""/>
    <x v="1"/>
    <x v="0"/>
    <n v="1166427"/>
    <x v="0"/>
  </r>
  <r>
    <x v="0"/>
    <x v="46"/>
    <x v="1"/>
    <n v="10"/>
    <x v="46"/>
    <n v="4"/>
    <s v="Home First"/>
    <s v="Hospital Social Work/PAT/HAT Teams"/>
    <x v="8"/>
    <s v="Home First/Discharge to Assess - process support/core costs"/>
    <s v=""/>
    <x v="0"/>
    <s v=""/>
    <x v="0"/>
    <s v=""/>
    <s v=""/>
    <x v="1"/>
    <x v="0"/>
    <n v="1611029"/>
    <x v="0"/>
  </r>
  <r>
    <x v="0"/>
    <x v="46"/>
    <x v="1"/>
    <n v="11"/>
    <x v="46"/>
    <n v="4"/>
    <s v="Home First"/>
    <s v="Hospital Social Work/PAT/HAT Teams"/>
    <x v="8"/>
    <s v="Home First/Discharge to Assess - process support/core costs"/>
    <s v=""/>
    <x v="0"/>
    <s v=""/>
    <x v="0"/>
    <s v=""/>
    <s v=""/>
    <x v="1"/>
    <x v="3"/>
    <n v="84000"/>
    <x v="0"/>
  </r>
  <r>
    <x v="0"/>
    <x v="46"/>
    <x v="1"/>
    <n v="12"/>
    <x v="46"/>
    <n v="4"/>
    <s v="Home First"/>
    <s v="In House Reablement"/>
    <x v="4"/>
    <s v="Reablement at home (to support discharge) "/>
    <s v=""/>
    <x v="0"/>
    <s v=""/>
    <x v="0"/>
    <s v=""/>
    <s v=""/>
    <x v="1"/>
    <x v="0"/>
    <n v="2958550"/>
    <x v="0"/>
  </r>
  <r>
    <x v="0"/>
    <x v="46"/>
    <x v="1"/>
    <n v="13"/>
    <x v="46"/>
    <n v="3"/>
    <s v="Integrated Care Teams"/>
    <s v="Care Arrangers/Brokerage"/>
    <x v="3"/>
    <s v="Care navigation and planning"/>
    <s v=""/>
    <x v="0"/>
    <s v=""/>
    <x v="0"/>
    <s v=""/>
    <s v=""/>
    <x v="1"/>
    <x v="0"/>
    <n v="183000"/>
    <x v="0"/>
  </r>
  <r>
    <x v="0"/>
    <x v="46"/>
    <x v="1"/>
    <n v="14"/>
    <x v="46"/>
    <n v="5"/>
    <s v="Community and Third Sector"/>
    <s v="Early Intervention and Prevention"/>
    <x v="0"/>
    <s v="Social Prescribing"/>
    <s v=""/>
    <x v="0"/>
    <s v=""/>
    <x v="0"/>
    <s v=""/>
    <s v=""/>
    <x v="1"/>
    <x v="3"/>
    <n v="529767"/>
    <x v="0"/>
  </r>
  <r>
    <x v="0"/>
    <x v="46"/>
    <x v="1"/>
    <n v="15"/>
    <x v="46"/>
    <n v="5"/>
    <s v="Community and Third Sector"/>
    <s v="Social Welfare and Advice"/>
    <x v="0"/>
    <s v="Social Prescribing"/>
    <s v=""/>
    <x v="0"/>
    <s v=""/>
    <x v="0"/>
    <s v=""/>
    <s v=""/>
    <x v="1"/>
    <x v="0"/>
    <n v="506000"/>
    <x v="0"/>
  </r>
  <r>
    <x v="0"/>
    <x v="46"/>
    <x v="1"/>
    <n v="16"/>
    <x v="46"/>
    <n v="5"/>
    <s v="Community and Third Sector"/>
    <s v="Statutory Advocacy"/>
    <x v="0"/>
    <s v="Social Prescribing"/>
    <s v=""/>
    <x v="0"/>
    <s v=""/>
    <x v="0"/>
    <s v=""/>
    <s v=""/>
    <x v="1"/>
    <x v="3"/>
    <n v="216499"/>
    <x v="0"/>
  </r>
  <r>
    <x v="0"/>
    <x v="46"/>
    <x v="1"/>
    <n v="17"/>
    <x v="46"/>
    <n v="2"/>
    <s v="Access to Services"/>
    <s v="Single point of Access - CWP"/>
    <x v="3"/>
    <s v="Other"/>
    <s v="Hospital Admission Avoidance"/>
    <x v="1"/>
    <s v=""/>
    <x v="2"/>
    <s v=""/>
    <s v=""/>
    <x v="3"/>
    <x v="0"/>
    <n v="706227.79834458628"/>
    <x v="0"/>
  </r>
  <r>
    <x v="0"/>
    <x v="46"/>
    <x v="1"/>
    <n v="18"/>
    <x v="46"/>
    <n v="3"/>
    <s v="Integrated Care Teams"/>
    <s v="Care Co-ordinators - CWP"/>
    <x v="3"/>
    <s v="Care navigation and planning"/>
    <s v=""/>
    <x v="1"/>
    <s v=""/>
    <x v="2"/>
    <s v=""/>
    <s v=""/>
    <x v="3"/>
    <x v="0"/>
    <n v="338806.20471636555"/>
    <x v="0"/>
  </r>
  <r>
    <x v="0"/>
    <x v="46"/>
    <x v="1"/>
    <n v="19"/>
    <x v="46"/>
    <n v="4"/>
    <s v="Home First"/>
    <s v="Community Equipment Store - ICB"/>
    <x v="1"/>
    <s v="Community based equipment"/>
    <s v=""/>
    <x v="5"/>
    <s v="Community Equipment"/>
    <x v="2"/>
    <s v=""/>
    <s v=""/>
    <x v="2"/>
    <x v="0"/>
    <n v="1982181.6"/>
    <x v="0"/>
  </r>
  <r>
    <x v="0"/>
    <x v="46"/>
    <x v="1"/>
    <n v="20"/>
    <x v="46"/>
    <n v="4"/>
    <s v="Home First"/>
    <s v="Community Matrons - CWP"/>
    <x v="10"/>
    <s v="Multidisciplinary teams that are supporting independence, such as anticipatory care"/>
    <s v=""/>
    <x v="1"/>
    <s v=""/>
    <x v="2"/>
    <s v=""/>
    <s v=""/>
    <x v="3"/>
    <x v="0"/>
    <n v="1109132.4742235076"/>
    <x v="0"/>
  </r>
  <r>
    <x v="0"/>
    <x v="46"/>
    <x v="1"/>
    <n v="21"/>
    <x v="46"/>
    <n v="4"/>
    <s v="Home First"/>
    <s v="Community Matrons - Weekend - CWP"/>
    <x v="10"/>
    <s v="Multidisciplinary teams that are supporting independence, such as anticipatory care"/>
    <s v=""/>
    <x v="1"/>
    <s v=""/>
    <x v="2"/>
    <s v=""/>
    <s v=""/>
    <x v="3"/>
    <x v="0"/>
    <n v="49218.468928390939"/>
    <x v="0"/>
  </r>
  <r>
    <x v="0"/>
    <x v="46"/>
    <x v="1"/>
    <n v="22"/>
    <x v="46"/>
    <n v="4"/>
    <s v="Home First"/>
    <s v="Well Being Hub - CWP"/>
    <x v="10"/>
    <s v="Multidisciplinary teams that are supporting independence, such as anticipatory care"/>
    <s v=""/>
    <x v="2"/>
    <s v=""/>
    <x v="2"/>
    <s v=""/>
    <s v=""/>
    <x v="5"/>
    <x v="0"/>
    <n v="350252.3602811076"/>
    <x v="0"/>
  </r>
  <r>
    <x v="0"/>
    <x v="46"/>
    <x v="1"/>
    <n v="23"/>
    <x v="46"/>
    <n v="4"/>
    <s v="Home First"/>
    <s v="Ellesmere Port Hospital - COCH"/>
    <x v="5"/>
    <s v="Bed-based intermediate care with rehabilitation (to support discharge)"/>
    <s v=""/>
    <x v="3"/>
    <s v=""/>
    <x v="2"/>
    <s v=""/>
    <s v=""/>
    <x v="6"/>
    <x v="0"/>
    <n v="6784136.4032226307"/>
    <x v="0"/>
  </r>
  <r>
    <x v="0"/>
    <x v="46"/>
    <x v="1"/>
    <n v="24"/>
    <x v="46"/>
    <n v="4"/>
    <s v="Home First"/>
    <s v="Integrated Community teams - CCICP"/>
    <x v="10"/>
    <s v="Multidisciplinary teams that are supporting independence, such as anticipatory care"/>
    <s v=""/>
    <x v="1"/>
    <s v=""/>
    <x v="2"/>
    <s v=""/>
    <s v=""/>
    <x v="3"/>
    <x v="0"/>
    <n v="1029009.3852703128"/>
    <x v="0"/>
  </r>
  <r>
    <x v="0"/>
    <x v="46"/>
    <x v="1"/>
    <n v="25"/>
    <x v="46"/>
    <n v="4"/>
    <s v="Home First"/>
    <s v="Intermediate Care - MCHFT"/>
    <x v="5"/>
    <s v="Bed-based intermediate care with rehabilitation (to support discharge)"/>
    <s v=""/>
    <x v="3"/>
    <s v=""/>
    <x v="2"/>
    <s v=""/>
    <s v=""/>
    <x v="6"/>
    <x v="0"/>
    <n v="782917.04062835826"/>
    <x v="0"/>
  </r>
  <r>
    <x v="0"/>
    <x v="46"/>
    <x v="1"/>
    <n v="26"/>
    <x v="46"/>
    <n v="4"/>
    <s v="Home First"/>
    <s v="Intermediate Care - Elmhurst - MCHFT"/>
    <x v="5"/>
    <s v="Bed-based intermediate care with rehabilitation (to support discharge)"/>
    <s v=""/>
    <x v="3"/>
    <s v=""/>
    <x v="2"/>
    <s v=""/>
    <s v=""/>
    <x v="6"/>
    <x v="0"/>
    <n v="954609.37409948942"/>
    <x v="0"/>
  </r>
  <r>
    <x v="0"/>
    <x v="46"/>
    <x v="1"/>
    <n v="27"/>
    <x v="46"/>
    <n v="4"/>
    <s v="Home First"/>
    <s v="Intermediate Care - Hospital at Home - CCICP"/>
    <x v="4"/>
    <s v="Rehabilitation at home (accepting step up and step down users)"/>
    <s v=""/>
    <x v="1"/>
    <s v=""/>
    <x v="2"/>
    <s v=""/>
    <s v=""/>
    <x v="3"/>
    <x v="0"/>
    <n v="1054936.8308313754"/>
    <x v="0"/>
  </r>
  <r>
    <x v="0"/>
    <x v="46"/>
    <x v="1"/>
    <n v="28"/>
    <x v="46"/>
    <n v="4"/>
    <s v="Home First"/>
    <s v="Intermediate Care Hospital At Home Service - COCH"/>
    <x v="4"/>
    <s v="Rehabilitation at home (accepting step up and step down users)"/>
    <s v=""/>
    <x v="1"/>
    <s v=""/>
    <x v="2"/>
    <s v=""/>
    <s v=""/>
    <x v="6"/>
    <x v="0"/>
    <n v="1977895.6815874311"/>
    <x v="0"/>
  </r>
  <r>
    <x v="0"/>
    <x v="46"/>
    <x v="1"/>
    <n v="29"/>
    <x v="46"/>
    <n v="4"/>
    <s v="Home First"/>
    <s v="Mental Health Home Treatment - CWP"/>
    <x v="0"/>
    <s v="Other"/>
    <s v="Home Based Mental Health Care to support patients at home, manage treatment, prevent admissions and support discharges"/>
    <x v="2"/>
    <s v=""/>
    <x v="2"/>
    <s v=""/>
    <s v=""/>
    <x v="5"/>
    <x v="0"/>
    <n v="331938.51137752022"/>
    <x v="0"/>
  </r>
  <r>
    <x v="0"/>
    <x v="46"/>
    <x v="1"/>
    <n v="30"/>
    <x v="46"/>
    <n v="4"/>
    <s v="Home First"/>
    <s v="System Beds"/>
    <x v="5"/>
    <s v="Bed-based intermediate care with reablement accepting step up and step down users"/>
    <s v=""/>
    <x v="1"/>
    <s v=""/>
    <x v="2"/>
    <s v=""/>
    <s v=""/>
    <x v="2"/>
    <x v="0"/>
    <n v="1716174.1818373159"/>
    <x v="0"/>
  </r>
  <r>
    <x v="0"/>
    <x v="46"/>
    <x v="1"/>
    <n v="31"/>
    <x v="46"/>
    <n v="4"/>
    <s v="Home First"/>
    <s v="Additional IC Hospital at Home"/>
    <x v="4"/>
    <s v="Rehabilitation at home (accepting step up and step down users)"/>
    <s v=""/>
    <x v="1"/>
    <s v=""/>
    <x v="2"/>
    <s v=""/>
    <s v=""/>
    <x v="6"/>
    <x v="0"/>
    <n v="627486.77391119988"/>
    <x v="0"/>
  </r>
  <r>
    <x v="0"/>
    <x v="46"/>
    <x v="1"/>
    <n v="32"/>
    <x v="46"/>
    <n v="6"/>
    <s v="ICB Discharge Funding "/>
    <s v="Agreed Schemes"/>
    <x v="10"/>
    <s v="Low level support for simple hospital discharges (Discharge to Assess pathway 0)"/>
    <s v=""/>
    <x v="1"/>
    <s v=""/>
    <x v="2"/>
    <s v=""/>
    <s v=""/>
    <x v="2"/>
    <x v="1"/>
    <n v="2344000"/>
    <x v="0"/>
  </r>
  <r>
    <x v="0"/>
    <x v="46"/>
    <x v="1"/>
    <n v="33"/>
    <x v="46"/>
    <n v="6"/>
    <s v="Local Authoirty Discharge Funding "/>
    <s v="Agreed Schemes"/>
    <x v="10"/>
    <s v="Low level support for simple hospital discharges (Discharge to Assess pathway 0)"/>
    <s v=""/>
    <x v="0"/>
    <s v=""/>
    <x v="0"/>
    <s v=""/>
    <s v=""/>
    <x v="1"/>
    <x v="5"/>
    <n v="1517647.48"/>
    <x v="0"/>
  </r>
  <r>
    <x v="0"/>
    <x v="46"/>
    <x v="1"/>
    <n v="34"/>
    <x v="46"/>
    <n v="7"/>
    <s v="Place Funding "/>
    <s v="Brokerage"/>
    <x v="3"/>
    <s v="Care navigation and planning"/>
    <s v=""/>
    <x v="1"/>
    <s v=""/>
    <x v="2"/>
    <s v=""/>
    <s v=""/>
    <x v="4"/>
    <x v="6"/>
    <n v="524781"/>
    <x v="0"/>
  </r>
  <r>
    <x v="0"/>
    <x v="46"/>
    <x v="1"/>
    <n v="35"/>
    <x v="46"/>
    <n v="7"/>
    <s v="Place Funding "/>
    <s v="Agreed Schemes"/>
    <x v="18"/>
    <s v=""/>
    <s v=""/>
    <x v="1"/>
    <s v=""/>
    <x v="2"/>
    <s v=""/>
    <s v=""/>
    <x v="4"/>
    <x v="6"/>
    <n v="768219"/>
    <x v="0"/>
  </r>
  <r>
    <x v="0"/>
    <x v="47"/>
    <x v="2"/>
    <n v="1"/>
    <x v="47"/>
    <n v="1"/>
    <s v="Hospital Discharge - Short Term Spot Purchasing"/>
    <s v="Hospital discharge external reablement service"/>
    <x v="5"/>
    <s v="Bed-based intermediate care with rehabilitation (to support discharge)"/>
    <s v="Reablement bed 6 wk LOS"/>
    <x v="0"/>
    <s v=""/>
    <x v="0"/>
    <s v=""/>
    <s v=""/>
    <x v="2"/>
    <x v="0"/>
    <n v="1328064.672"/>
    <x v="0"/>
  </r>
  <r>
    <x v="0"/>
    <x v="47"/>
    <x v="2"/>
    <n v="2"/>
    <x v="47"/>
    <n v="2"/>
    <s v="START and external reablement"/>
    <s v="Hospital discharge internal reablement service"/>
    <x v="4"/>
    <s v="Reablement at home (to support discharge) "/>
    <s v=""/>
    <x v="0"/>
    <s v=""/>
    <x v="0"/>
    <s v=""/>
    <s v=""/>
    <x v="1"/>
    <x v="0"/>
    <n v="1998136.26"/>
    <x v="0"/>
  </r>
  <r>
    <x v="0"/>
    <x v="47"/>
    <x v="2"/>
    <n v="3"/>
    <x v="47"/>
    <n v="3"/>
    <s v="Integrated Community Service "/>
    <s v="Hospital interface social work teams"/>
    <x v="3"/>
    <s v="Care navigation and planning"/>
    <s v=""/>
    <x v="0"/>
    <s v=""/>
    <x v="0"/>
    <s v=""/>
    <s v=""/>
    <x v="1"/>
    <x v="0"/>
    <n v="2289296.1258"/>
    <x v="0"/>
  </r>
  <r>
    <x v="0"/>
    <x v="47"/>
    <x v="2"/>
    <n v="4"/>
    <x v="47"/>
    <n v="4"/>
    <s v="Carers Support"/>
    <s v="Provision of services that respond to the needs of carers, offering peace of mind and understanding"/>
    <x v="12"/>
    <s v="Other"/>
    <s v="Carers' support services"/>
    <x v="0"/>
    <s v=""/>
    <x v="0"/>
    <s v=""/>
    <s v=""/>
    <x v="1"/>
    <x v="0"/>
    <n v="280960.50599999999"/>
    <x v="0"/>
  </r>
  <r>
    <x v="0"/>
    <x v="47"/>
    <x v="2"/>
    <n v="5"/>
    <x v="47"/>
    <n v="5"/>
    <s v="Occupational Therapists"/>
    <s v="Occupational therapy assessments and reviews"/>
    <x v="0"/>
    <s v="Other"/>
    <s v="Assessments resulting in provision of practical support and equipment to enable vulnerable adults to function as independently as possible"/>
    <x v="0"/>
    <s v=""/>
    <x v="0"/>
    <s v=""/>
    <s v=""/>
    <x v="1"/>
    <x v="0"/>
    <n v="992094.57"/>
    <x v="0"/>
  </r>
  <r>
    <x v="0"/>
    <x v="47"/>
    <x v="2"/>
    <n v="6"/>
    <x v="47"/>
    <n v="6"/>
    <s v="Joint Training Co-ordinators / Building Community Capacity"/>
    <s v="Joint training provided to social care and CCG colleagues on, for example, Care Act responsibilities"/>
    <x v="9"/>
    <s v="Workforce development"/>
    <s v=""/>
    <x v="0"/>
    <s v=""/>
    <x v="0"/>
    <s v=""/>
    <s v=""/>
    <x v="1"/>
    <x v="0"/>
    <n v="85848.75"/>
    <x v="0"/>
  </r>
  <r>
    <x v="0"/>
    <x v="47"/>
    <x v="2"/>
    <n v="7"/>
    <x v="47"/>
    <n v="7"/>
    <s v="Prevention and Advice (Care Act responsibilities)"/>
    <s v="Adult social care prevention and advice contracts and grants"/>
    <x v="6"/>
    <s v="Other"/>
    <s v="Grants to, and contracts with, charity and voluntary organsations offering advice and support to older people and adults with disabilities"/>
    <x v="0"/>
    <s v=""/>
    <x v="0"/>
    <s v=""/>
    <s v=""/>
    <x v="0"/>
    <x v="0"/>
    <n v="1789679.6459999999"/>
    <x v="0"/>
  </r>
  <r>
    <x v="0"/>
    <x v="47"/>
    <x v="2"/>
    <n v="8"/>
    <x v="47"/>
    <n v="8"/>
    <s v="Enhance - Early Help/ Children &amp; Families"/>
    <s v="Early help interventions for children and young people "/>
    <x v="0"/>
    <s v="Other"/>
    <s v="Support to children and families whose needs cannot be met by universal services but who do not meet the threshold for specialist services"/>
    <x v="0"/>
    <s v=""/>
    <x v="0"/>
    <s v=""/>
    <s v=""/>
    <x v="0"/>
    <x v="0"/>
    <n v="278139.38400000002"/>
    <x v="0"/>
  </r>
  <r>
    <x v="0"/>
    <x v="47"/>
    <x v="2"/>
    <n v="9"/>
    <x v="47"/>
    <n v="9"/>
    <s v="CAMHS "/>
    <s v="Support services to children and young people who have difficulties with their emotional or behavioural wellbeing"/>
    <x v="15"/>
    <s v="Mental health /wellbeing"/>
    <s v="Specialist mental health support to children and young people"/>
    <x v="2"/>
    <s v=""/>
    <x v="0"/>
    <s v=""/>
    <s v=""/>
    <x v="5"/>
    <x v="0"/>
    <n v="193791.00599999999"/>
    <x v="0"/>
  </r>
  <r>
    <x v="0"/>
    <x v="47"/>
    <x v="2"/>
    <n v="10"/>
    <x v="47"/>
    <n v="10"/>
    <s v="Autism  support (AWM) / Children &amp; Families"/>
    <s v="Support to families and carers of autistic children"/>
    <x v="0"/>
    <s v="Other"/>
    <s v="Information provision, family outreach and support groups"/>
    <x v="0"/>
    <s v=""/>
    <x v="0"/>
    <s v=""/>
    <s v=""/>
    <x v="0"/>
    <x v="0"/>
    <n v="50368.122000000003"/>
    <x v="0"/>
  </r>
  <r>
    <x v="0"/>
    <x v="47"/>
    <x v="2"/>
    <n v="11"/>
    <x v="47"/>
    <n v="11"/>
    <s v="START"/>
    <s v="Hospital discharge internal reablement service"/>
    <x v="4"/>
    <s v="Reablement at home (to support discharge) "/>
    <s v=""/>
    <x v="0"/>
    <s v=""/>
    <x v="0"/>
    <s v=""/>
    <s v=""/>
    <x v="1"/>
    <x v="4"/>
    <n v="0"/>
    <x v="0"/>
  </r>
  <r>
    <x v="0"/>
    <x v="47"/>
    <x v="2"/>
    <n v="12"/>
    <x v="47"/>
    <n v="12"/>
    <s v="Integrated Community Service "/>
    <s v="Hospital interface social work teams"/>
    <x v="3"/>
    <s v="Care navigation and planning"/>
    <s v=""/>
    <x v="0"/>
    <s v=""/>
    <x v="0"/>
    <s v=""/>
    <s v=""/>
    <x v="1"/>
    <x v="4"/>
    <n v="0"/>
    <x v="0"/>
  </r>
  <r>
    <x v="0"/>
    <x v="47"/>
    <x v="2"/>
    <n v="13"/>
    <x v="47"/>
    <n v="13"/>
    <s v="Occupational Therapists"/>
    <s v="Occupational therapy assessments and reviews"/>
    <x v="0"/>
    <s v="Other"/>
    <s v="Assessments resulting in provision of practical support and equipment to enable vulnerable adults to function as independently as possible"/>
    <x v="0"/>
    <s v=""/>
    <x v="0"/>
    <s v=""/>
    <s v=""/>
    <x v="1"/>
    <x v="4"/>
    <n v="0"/>
    <x v="0"/>
  </r>
  <r>
    <x v="0"/>
    <x v="47"/>
    <x v="2"/>
    <n v="14"/>
    <x v="47"/>
    <n v="14"/>
    <s v="Joint Training Co-ordinators / Building Community Capacity"/>
    <s v="Joint training provided to social care and CCG colleagues on, for example, Care Act responsibilities"/>
    <x v="9"/>
    <s v="Workforce development"/>
    <s v=""/>
    <x v="0"/>
    <s v=""/>
    <x v="0"/>
    <s v=""/>
    <s v=""/>
    <x v="1"/>
    <x v="4"/>
    <n v="0"/>
    <x v="0"/>
  </r>
  <r>
    <x v="0"/>
    <x v="47"/>
    <x v="2"/>
    <n v="15"/>
    <x v="47"/>
    <n v="15"/>
    <s v="Prevention and Advice (Care Act responsibilities)"/>
    <s v="Adult social care prevention and advice contracts and grants"/>
    <x v="6"/>
    <s v="Other"/>
    <s v="Grants to, and contracts with, charity and voluntary organsations offering advice and support to older people and adults with disabilities"/>
    <x v="0"/>
    <s v=""/>
    <x v="0"/>
    <s v=""/>
    <s v=""/>
    <x v="0"/>
    <x v="4"/>
    <n v="0"/>
    <x v="0"/>
  </r>
  <r>
    <x v="0"/>
    <x v="47"/>
    <x v="2"/>
    <n v="16"/>
    <x v="47"/>
    <n v="16"/>
    <s v="Enhance - Early Help/ Children &amp; Families"/>
    <s v="Early help interventions for children and young people "/>
    <x v="0"/>
    <s v="Other"/>
    <s v="Support to children and families whose needs cannot be met by universal services but who do not meet the threshold for specialist services"/>
    <x v="0"/>
    <s v=""/>
    <x v="0"/>
    <s v=""/>
    <s v=""/>
    <x v="0"/>
    <x v="4"/>
    <n v="0"/>
    <x v="0"/>
  </r>
  <r>
    <x v="0"/>
    <x v="47"/>
    <x v="2"/>
    <n v="17"/>
    <x v="47"/>
    <n v="17"/>
    <s v="Autism  support (AWM) / Children &amp; Families"/>
    <s v="Support to families and carers of autistic children"/>
    <x v="0"/>
    <s v="Other"/>
    <s v="Information provision, family outreach and support groups"/>
    <x v="0"/>
    <s v=""/>
    <x v="0"/>
    <s v=""/>
    <s v=""/>
    <x v="0"/>
    <x v="4"/>
    <n v="0"/>
    <x v="0"/>
  </r>
  <r>
    <x v="0"/>
    <x v="47"/>
    <x v="2"/>
    <n v="18"/>
    <x v="47"/>
    <n v="18"/>
    <s v="Mental Health (Enable)"/>
    <s v="Supported employment services"/>
    <x v="0"/>
    <s v="Other"/>
    <s v="Support to adults with mental health needs to find sustainable employment"/>
    <x v="2"/>
    <s v=""/>
    <x v="0"/>
    <s v=""/>
    <s v=""/>
    <x v="1"/>
    <x v="4"/>
    <n v="0"/>
    <x v="0"/>
  </r>
  <r>
    <x v="0"/>
    <x v="47"/>
    <x v="2"/>
    <n v="19"/>
    <x v="47"/>
    <n v="19"/>
    <s v="Let's Talk Local"/>
    <s v="Local appointments to discuss care needs with social care practitioners"/>
    <x v="6"/>
    <s v="Other"/>
    <s v="Appointments to discuss care needs"/>
    <x v="0"/>
    <s v=""/>
    <x v="0"/>
    <s v=""/>
    <s v=""/>
    <x v="1"/>
    <x v="4"/>
    <n v="0"/>
    <x v="0"/>
  </r>
  <r>
    <x v="0"/>
    <x v="47"/>
    <x v="2"/>
    <n v="20"/>
    <x v="47"/>
    <n v="20"/>
    <s v="Carers Support"/>
    <s v="Provision of services that respond to the needs of carers, offering peace of mind and understanding"/>
    <x v="12"/>
    <s v="Other"/>
    <s v="Carers' support services"/>
    <x v="0"/>
    <s v=""/>
    <x v="0"/>
    <s v=""/>
    <s v=""/>
    <x v="1"/>
    <x v="4"/>
    <n v="0"/>
    <x v="0"/>
  </r>
  <r>
    <x v="0"/>
    <x v="47"/>
    <x v="2"/>
    <n v="21"/>
    <x v="47"/>
    <n v="21"/>
    <s v="Disabled Facilities Grants"/>
    <s v="Grants to people with disabilities in order to provide adaptations to their homes"/>
    <x v="13"/>
    <s v="Adaptations, including statutory DFG grants"/>
    <s v="Number of adaptations"/>
    <x v="0"/>
    <s v=""/>
    <x v="0"/>
    <s v=""/>
    <s v=""/>
    <x v="1"/>
    <x v="2"/>
    <n v="3641433"/>
    <x v="0"/>
  </r>
  <r>
    <x v="0"/>
    <x v="47"/>
    <x v="2"/>
    <n v="22"/>
    <x v="47"/>
    <n v="22"/>
    <s v="Adult Social Care Spot Purchasing"/>
    <s v="Residential Placements"/>
    <x v="16"/>
    <s v="other"/>
    <s v=" Beds"/>
    <x v="0"/>
    <s v=""/>
    <x v="0"/>
    <s v=""/>
    <s v=""/>
    <x v="2"/>
    <x v="3"/>
    <n v="9896143"/>
    <x v="0"/>
  </r>
  <r>
    <x v="0"/>
    <x v="47"/>
    <x v="2"/>
    <n v="23"/>
    <x v="47"/>
    <n v="23"/>
    <s v="Brokerage - Additional Hours"/>
    <s v="Brokerage team working weekends to reduce delays in care provision"/>
    <x v="8"/>
    <s v="Flexible working patterns (including 7 day working)"/>
    <s v=" "/>
    <x v="0"/>
    <s v=""/>
    <x v="0"/>
    <s v=""/>
    <s v=""/>
    <x v="1"/>
    <x v="3"/>
    <n v="38280"/>
    <x v="0"/>
  </r>
  <r>
    <x v="0"/>
    <x v="47"/>
    <x v="2"/>
    <n v="24"/>
    <x v="47"/>
    <n v="24"/>
    <s v="Rapid Response START Team"/>
    <s v="To reduce delays in reablement"/>
    <x v="4"/>
    <s v="Reablement at home (to support discharge) "/>
    <s v=" "/>
    <x v="0"/>
    <s v=""/>
    <x v="0"/>
    <s v=""/>
    <s v=""/>
    <x v="1"/>
    <x v="3"/>
    <n v="362300"/>
    <x v="0"/>
  </r>
  <r>
    <x v="0"/>
    <x v="47"/>
    <x v="2"/>
    <n v="25"/>
    <x v="47"/>
    <n v="25"/>
    <s v="Dedicated CHC Social Workers"/>
    <s v="Additional social workers to facilitate CHC assessments"/>
    <x v="3"/>
    <s v="Assessment teams/joint assessment"/>
    <s v=" "/>
    <x v="0"/>
    <s v=""/>
    <x v="0"/>
    <s v=""/>
    <s v=""/>
    <x v="1"/>
    <x v="3"/>
    <n v="141660"/>
    <x v="0"/>
  </r>
  <r>
    <x v="0"/>
    <x v="47"/>
    <x v="2"/>
    <n v="26"/>
    <x v="47"/>
    <n v="26"/>
    <s v="Increased number of FTE Social Workers in Community Social Work Teams"/>
    <s v="Generating savings through reviews"/>
    <x v="8"/>
    <s v="Other"/>
    <s v="Additional social care staff"/>
    <x v="0"/>
    <s v=""/>
    <x v="0"/>
    <s v=""/>
    <s v=""/>
    <x v="1"/>
    <x v="3"/>
    <n v="198160"/>
    <x v="0"/>
  </r>
  <r>
    <x v="0"/>
    <x v="47"/>
    <x v="2"/>
    <n v="27"/>
    <x v="47"/>
    <n v="27"/>
    <s v="Additional Mental Health Social Workers"/>
    <s v="To increase mental health prevention work"/>
    <x v="0"/>
    <s v="Other"/>
    <s v="Prevention of escalation of need"/>
    <x v="2"/>
    <s v=""/>
    <x v="0"/>
    <s v=""/>
    <s v=""/>
    <x v="1"/>
    <x v="3"/>
    <n v="239230"/>
    <x v="0"/>
  </r>
  <r>
    <x v="0"/>
    <x v="47"/>
    <x v="2"/>
    <n v="28"/>
    <x v="47"/>
    <n v="28"/>
    <s v="S117 Discharge Liaison Workers"/>
    <s v="To improve early discharge planning at Redwoods Centre"/>
    <x v="8"/>
    <s v="Multi-Disciplinary/Multi-Agency Discharge Teams supporting discharge"/>
    <s v=" "/>
    <x v="2"/>
    <s v=""/>
    <x v="0"/>
    <s v=""/>
    <s v=""/>
    <x v="1"/>
    <x v="3"/>
    <n v="127510"/>
    <x v="0"/>
  </r>
  <r>
    <x v="0"/>
    <x v="47"/>
    <x v="2"/>
    <n v="29"/>
    <x v="47"/>
    <n v="29"/>
    <s v="Additional Social Work Capacity in Intermediate Care Servcices"/>
    <s v="Additional social workers"/>
    <x v="8"/>
    <s v="Early Discharge Planning"/>
    <s v=" "/>
    <x v="0"/>
    <s v=""/>
    <x v="0"/>
    <s v=""/>
    <s v=""/>
    <x v="1"/>
    <x v="3"/>
    <n v="606850"/>
    <x v="0"/>
  </r>
  <r>
    <x v="0"/>
    <x v="47"/>
    <x v="2"/>
    <n v="30"/>
    <x v="47"/>
    <n v="30"/>
    <s v="A&amp;E Minor Injuries Pathway"/>
    <s v="Additional staff to provide a social work perspective as people self-refer"/>
    <x v="8"/>
    <s v="Multi-Disciplinary/Multi-Agency Discharge Teams supporting discharge"/>
    <s v=" "/>
    <x v="0"/>
    <s v=""/>
    <x v="0"/>
    <s v=""/>
    <s v=""/>
    <x v="1"/>
    <x v="3"/>
    <n v="117240"/>
    <x v="0"/>
  </r>
  <r>
    <x v="0"/>
    <x v="47"/>
    <x v="2"/>
    <n v="31"/>
    <x v="47"/>
    <n v="31"/>
    <s v="Social Work Practitioner in MDT for Frailty"/>
    <s v="Additional social work practitioner"/>
    <x v="8"/>
    <s v="Multi-Disciplinary/Multi-Agency Discharge Teams supporting discharge"/>
    <s v=" "/>
    <x v="0"/>
    <s v=""/>
    <x v="0"/>
    <s v=""/>
    <s v=""/>
    <x v="1"/>
    <x v="3"/>
    <n v="86220"/>
    <x v="0"/>
  </r>
  <r>
    <x v="0"/>
    <x v="47"/>
    <x v="2"/>
    <n v="32"/>
    <x v="47"/>
    <n v="32"/>
    <s v="Hospital Based Carers Lead"/>
    <s v="Carers lead/link worker"/>
    <x v="12"/>
    <s v="Other"/>
    <s v="Carer Advice and Support"/>
    <x v="0"/>
    <s v=""/>
    <x v="0"/>
    <s v=""/>
    <s v=""/>
    <x v="1"/>
    <x v="3"/>
    <n v="49810"/>
    <x v="0"/>
  </r>
  <r>
    <x v="0"/>
    <x v="47"/>
    <x v="2"/>
    <n v="33"/>
    <x v="47"/>
    <n v="33"/>
    <s v="Equipment Store"/>
    <s v="Equipment for Patients"/>
    <x v="1"/>
    <s v="Assistive Technologies and Equipment"/>
    <s v=""/>
    <x v="0"/>
    <s v=""/>
    <x v="2"/>
    <s v=""/>
    <s v=""/>
    <x v="3"/>
    <x v="0"/>
    <n v="2242516"/>
    <x v="0"/>
  </r>
  <r>
    <x v="0"/>
    <x v="47"/>
    <x v="2"/>
    <n v="34"/>
    <x v="47"/>
    <n v="34"/>
    <s v="Dementia Investment"/>
    <s v="Alzheimers Society - PSG &amp; Cafes"/>
    <x v="0"/>
    <s v="Risk Stratification"/>
    <s v=" "/>
    <x v="2"/>
    <s v=""/>
    <x v="2"/>
    <s v=""/>
    <s v=""/>
    <x v="0"/>
    <x v="0"/>
    <n v="71740"/>
    <x v="0"/>
  </r>
  <r>
    <x v="0"/>
    <x v="47"/>
    <x v="2"/>
    <n v="35"/>
    <x v="47"/>
    <n v="35"/>
    <s v="High Demand Cohort / High Intensity User Scheme"/>
    <s v="Positive Lives"/>
    <x v="0"/>
    <s v="Risk Stratification"/>
    <s v=" "/>
    <x v="1"/>
    <s v=""/>
    <x v="2"/>
    <s v=""/>
    <s v=""/>
    <x v="4"/>
    <x v="0"/>
    <n v="83412"/>
    <x v="0"/>
  </r>
  <r>
    <x v="0"/>
    <x v="47"/>
    <x v="2"/>
    <n v="36"/>
    <x v="47"/>
    <n v="36"/>
    <s v="Community and Care Coordinators"/>
    <s v="GP Practice recharge, re Community Support"/>
    <x v="0"/>
    <s v="Social Prescribing"/>
    <s v=" "/>
    <x v="6"/>
    <s v=""/>
    <x v="2"/>
    <s v=""/>
    <s v=""/>
    <x v="3"/>
    <x v="0"/>
    <n v="441915"/>
    <x v="0"/>
  </r>
  <r>
    <x v="0"/>
    <x v="47"/>
    <x v="2"/>
    <n v="37"/>
    <x v="47"/>
    <n v="37"/>
    <s v="Dementia Contract"/>
    <s v="Alzheimers Society - PSG &amp; Cafes"/>
    <x v="0"/>
    <s v="Risk Stratification"/>
    <s v=" "/>
    <x v="2"/>
    <s v=""/>
    <x v="2"/>
    <s v=""/>
    <s v=""/>
    <x v="0"/>
    <x v="0"/>
    <n v="109367"/>
    <x v="0"/>
  </r>
  <r>
    <x v="0"/>
    <x v="47"/>
    <x v="2"/>
    <n v="38"/>
    <x v="47"/>
    <n v="38"/>
    <s v="Mental Health Crisis Care (SSSFT)"/>
    <s v="Crisis support MPFT"/>
    <x v="9"/>
    <s v="Integrated models of provision"/>
    <s v=" "/>
    <x v="2"/>
    <s v=""/>
    <x v="2"/>
    <s v=""/>
    <s v=""/>
    <x v="5"/>
    <x v="0"/>
    <n v="776198"/>
    <x v="0"/>
  </r>
  <r>
    <x v="0"/>
    <x v="47"/>
    <x v="2"/>
    <n v="39"/>
    <x v="47"/>
    <n v="39"/>
    <s v="Designs in MIND Mental Health Support"/>
    <s v="Crisis Support VCSE"/>
    <x v="0"/>
    <s v="Social Prescribing"/>
    <s v=" "/>
    <x v="2"/>
    <s v=""/>
    <x v="2"/>
    <s v=""/>
    <s v=""/>
    <x v="0"/>
    <x v="0"/>
    <n v="125545"/>
    <x v="0"/>
  </r>
  <r>
    <x v="0"/>
    <x v="47"/>
    <x v="2"/>
    <n v="40"/>
    <x v="47"/>
    <n v="40"/>
    <s v="Mental Health Support"/>
    <s v="Shropshire Mind Charges"/>
    <x v="0"/>
    <s v="Social Prescribing"/>
    <s v=" "/>
    <x v="2"/>
    <s v=""/>
    <x v="2"/>
    <s v=""/>
    <s v=""/>
    <x v="0"/>
    <x v="0"/>
    <n v="47827"/>
    <x v="0"/>
  </r>
  <r>
    <x v="0"/>
    <x v="47"/>
    <x v="2"/>
    <n v="41"/>
    <x v="47"/>
    <n v="41"/>
    <s v="Fraility Team - SATH"/>
    <s v="Support for Elderly"/>
    <x v="3"/>
    <s v="Care navigation and planning"/>
    <s v=" "/>
    <x v="3"/>
    <s v=""/>
    <x v="2"/>
    <s v=""/>
    <s v=""/>
    <x v="6"/>
    <x v="0"/>
    <n v="559678"/>
    <x v="0"/>
  </r>
  <r>
    <x v="0"/>
    <x v="47"/>
    <x v="2"/>
    <n v="42"/>
    <x v="47"/>
    <n v="42"/>
    <s v="Jointly Funded Placements / Continuing Care"/>
    <s v="Continuing Healthcare"/>
    <x v="9"/>
    <s v="Integrated models of provision"/>
    <s v=" "/>
    <x v="1"/>
    <s v=""/>
    <x v="2"/>
    <s v=""/>
    <s v=""/>
    <x v="2"/>
    <x v="0"/>
    <n v="5009784"/>
    <x v="0"/>
  </r>
  <r>
    <x v="0"/>
    <x v="47"/>
    <x v="2"/>
    <n v="43"/>
    <x v="47"/>
    <n v="43"/>
    <s v="Assistant Director Joint Commissioning "/>
    <s v="SCCG Employee Costs"/>
    <x v="9"/>
    <s v="Joint commissioning infrastructure"/>
    <s v=" "/>
    <x v="10"/>
    <s v=""/>
    <x v="2"/>
    <s v=""/>
    <s v=""/>
    <x v="4"/>
    <x v="0"/>
    <n v="82071"/>
    <x v="0"/>
  </r>
  <r>
    <x v="0"/>
    <x v="47"/>
    <x v="2"/>
    <n v="44"/>
    <x v="47"/>
    <n v="44"/>
    <s v="Head of Service, Joint Partnership"/>
    <s v="SCCG Employee Costs"/>
    <x v="9"/>
    <s v="Programme Management"/>
    <s v=" "/>
    <x v="10"/>
    <s v="Programme Management"/>
    <x v="2"/>
    <s v=""/>
    <s v=""/>
    <x v="4"/>
    <x v="0"/>
    <n v="53753"/>
    <x v="0"/>
  </r>
  <r>
    <x v="0"/>
    <x v="47"/>
    <x v="2"/>
    <n v="45"/>
    <x v="47"/>
    <n v="45"/>
    <s v="Energize - Falls Prevention"/>
    <s v="Energize - Falls Prevention"/>
    <x v="0"/>
    <s v="Other"/>
    <s v="Postural Stability"/>
    <x v="1"/>
    <s v=""/>
    <x v="0"/>
    <s v=""/>
    <s v=""/>
    <x v="0"/>
    <x v="4"/>
    <n v="0"/>
    <x v="0"/>
  </r>
  <r>
    <x v="0"/>
    <x v="47"/>
    <x v="2"/>
    <n v="46"/>
    <x v="47"/>
    <n v="46"/>
    <s v="Integrated Community Service - Shrop Com Baseline"/>
    <s v="Integrated Community Service - therapy and nursing"/>
    <x v="3"/>
    <s v="Care navigation and planning"/>
    <s v=" "/>
    <x v="1"/>
    <s v=""/>
    <x v="2"/>
    <s v=""/>
    <s v=""/>
    <x v="3"/>
    <x v="0"/>
    <n v="929078"/>
    <x v="0"/>
  </r>
  <r>
    <x v="0"/>
    <x v="47"/>
    <x v="2"/>
    <n v="47"/>
    <x v="47"/>
    <n v="47"/>
    <s v="ICS Pay Performance (transition funding)"/>
    <s v="Integrated Community Service - packages of care"/>
    <x v="22"/>
    <s v="Step down (discharge to assess pathway-2)"/>
    <s v=" "/>
    <x v="1"/>
    <s v=""/>
    <x v="2"/>
    <s v=""/>
    <s v=""/>
    <x v="3"/>
    <x v="0"/>
    <n v="1698189"/>
    <x v="0"/>
  </r>
  <r>
    <x v="0"/>
    <x v="47"/>
    <x v="2"/>
    <n v="48"/>
    <x v="47"/>
    <n v="48"/>
    <s v="Admission Avoidance"/>
    <s v="Community based admissions avoidance scheme, Shrop Council led"/>
    <x v="10"/>
    <s v="Multidisciplinary teams that are supporting independence, such as anticipatory care"/>
    <s v=" "/>
    <x v="1"/>
    <s v=""/>
    <x v="2"/>
    <s v=""/>
    <s v=""/>
    <x v="3"/>
    <x v="0"/>
    <n v="813141"/>
    <x v="0"/>
  </r>
  <r>
    <x v="0"/>
    <x v="47"/>
    <x v="2"/>
    <n v="49"/>
    <x v="47"/>
    <n v="49"/>
    <s v="Care Closer to Home"/>
    <s v="Case management and risk stratification"/>
    <x v="10"/>
    <s v="Integrated neighbourhood services"/>
    <s v=" "/>
    <x v="1"/>
    <s v=""/>
    <x v="2"/>
    <s v=""/>
    <s v=""/>
    <x v="3"/>
    <x v="0"/>
    <n v="879075"/>
    <x v="0"/>
  </r>
  <r>
    <x v="0"/>
    <x v="47"/>
    <x v="2"/>
    <n v="50"/>
    <x v="47"/>
    <n v="50"/>
    <s v="Mental Health Crisis Accommodation - Oak Paddock/Abbey Foregate/Shropshire PATH"/>
    <s v="Bed Provision"/>
    <x v="22"/>
    <s v="Rapid/Crisis Response"/>
    <s v=" "/>
    <x v="2"/>
    <s v=""/>
    <x v="2"/>
    <s v=""/>
    <s v=""/>
    <x v="5"/>
    <x v="0"/>
    <n v="628969"/>
    <x v="0"/>
  </r>
  <r>
    <x v="0"/>
    <x v="47"/>
    <x v="2"/>
    <n v="51"/>
    <x v="47"/>
    <n v="51"/>
    <s v="Hope House Respite"/>
    <s v="Bed Provision"/>
    <x v="22"/>
    <s v="Other"/>
    <s v="Respite"/>
    <x v="1"/>
    <s v=""/>
    <x v="2"/>
    <s v=""/>
    <s v=""/>
    <x v="0"/>
    <x v="0"/>
    <n v="188916"/>
    <x v="0"/>
  </r>
  <r>
    <x v="0"/>
    <x v="47"/>
    <x v="2"/>
    <n v="52"/>
    <x v="47"/>
    <n v="52"/>
    <s v="Rehabilitation beds - Isle Court / GP Input"/>
    <s v="Bed Provision"/>
    <x v="22"/>
    <s v="Step down (discharge to assess pathway-2)"/>
    <s v=" "/>
    <x v="0"/>
    <s v=""/>
    <x v="2"/>
    <s v=""/>
    <s v=""/>
    <x v="2"/>
    <x v="0"/>
    <n v="475173"/>
    <x v="0"/>
  </r>
  <r>
    <x v="0"/>
    <x v="47"/>
    <x v="2"/>
    <n v="53"/>
    <x v="47"/>
    <n v="53"/>
    <s v="End of Life Care"/>
    <s v="End of Life Provision"/>
    <x v="22"/>
    <s v="Step up"/>
    <s v=" "/>
    <x v="4"/>
    <s v=""/>
    <x v="2"/>
    <s v=""/>
    <s v=""/>
    <x v="0"/>
    <x v="0"/>
    <n v="107610"/>
    <x v="0"/>
  </r>
  <r>
    <x v="0"/>
    <x v="47"/>
    <x v="2"/>
    <n v="54"/>
    <x v="47"/>
    <n v="54"/>
    <s v="Severn Hospice / End of Life Care"/>
    <s v="End of Life Provision"/>
    <x v="22"/>
    <s v="Step up"/>
    <s v=" "/>
    <x v="4"/>
    <s v=""/>
    <x v="2"/>
    <s v=""/>
    <s v=""/>
    <x v="0"/>
    <x v="0"/>
    <n v="1881321"/>
    <x v="0"/>
  </r>
  <r>
    <x v="0"/>
    <x v="47"/>
    <x v="2"/>
    <n v="55"/>
    <x v="47"/>
    <n v="55"/>
    <s v="MacMillan Nurses - End of Life Care"/>
    <s v="End of Life Provision"/>
    <x v="22"/>
    <s v="Step up"/>
    <s v=" "/>
    <x v="4"/>
    <s v=""/>
    <x v="2"/>
    <s v=""/>
    <s v=""/>
    <x v="0"/>
    <x v="0"/>
    <n v="328823"/>
    <x v="0"/>
  </r>
  <r>
    <x v="0"/>
    <x v="47"/>
    <x v="2"/>
    <n v="56"/>
    <x v="47"/>
    <n v="56"/>
    <s v="Marie Curie  -End of Life Care"/>
    <s v="End of Life Provision"/>
    <x v="22"/>
    <s v="Step up"/>
    <s v=" "/>
    <x v="4"/>
    <s v=""/>
    <x v="2"/>
    <s v=""/>
    <s v=""/>
    <x v="0"/>
    <x v="0"/>
    <n v="120980"/>
    <x v="0"/>
  </r>
  <r>
    <x v="0"/>
    <x v="47"/>
    <x v="2"/>
    <n v="57"/>
    <x v="47"/>
    <n v="57"/>
    <s v="Mental Health Crisis Accommodation - Willows"/>
    <s v="Bed Provision"/>
    <x v="22"/>
    <s v="Rapid/Crisis Response"/>
    <s v=" "/>
    <x v="2"/>
    <s v=""/>
    <x v="2"/>
    <s v=""/>
    <s v=""/>
    <x v="2"/>
    <x v="0"/>
    <n v="239246"/>
    <x v="0"/>
  </r>
  <r>
    <x v="0"/>
    <x v="47"/>
    <x v="2"/>
    <n v="58"/>
    <x v="47"/>
    <n v="58"/>
    <s v="Hospice at Home service (Severn Hospice)"/>
    <s v="End of Life Provision"/>
    <x v="15"/>
    <s v="Physical health/wellbeing"/>
    <s v=" "/>
    <x v="4"/>
    <s v=""/>
    <x v="2"/>
    <s v=""/>
    <s v=""/>
    <x v="0"/>
    <x v="0"/>
    <n v="322623"/>
    <x v="0"/>
  </r>
  <r>
    <x v="0"/>
    <x v="47"/>
    <x v="2"/>
    <n v="59"/>
    <x v="47"/>
    <n v="59"/>
    <s v="Social Prescribing"/>
    <s v="Information and support to people wanting to change their lifestyle by stopping smoking, losing weight, reducing alcohol intake and/or keeping physically active"/>
    <x v="0"/>
    <s v="Social Prescribing"/>
    <s v=" "/>
    <x v="0"/>
    <s v=""/>
    <x v="0"/>
    <s v=""/>
    <s v=""/>
    <x v="1"/>
    <x v="4"/>
    <n v="0"/>
    <x v="0"/>
  </r>
  <r>
    <x v="0"/>
    <x v="47"/>
    <x v="2"/>
    <n v="60"/>
    <x v="47"/>
    <n v="60"/>
    <s v="Hospital Discharge - Short Term Spot Purchasing"/>
    <s v="Hospital discharge external reablement service"/>
    <x v="5"/>
    <s v="Bed-based intermediate care with rehabilitation (to support discharge)"/>
    <s v=""/>
    <x v="0"/>
    <s v=""/>
    <x v="0"/>
    <s v=""/>
    <s v=""/>
    <x v="1"/>
    <x v="6"/>
    <n v="0"/>
    <x v="0"/>
  </r>
  <r>
    <x v="0"/>
    <x v="47"/>
    <x v="2"/>
    <n v="61"/>
    <x v="47"/>
    <n v="61"/>
    <s v="Hospital Discharge - Short Term Spot Purchasing"/>
    <s v="Hospital discharge external reablement service"/>
    <x v="5"/>
    <s v="Bed-based intermediate care with rehabilitation (to support discharge)"/>
    <s v=""/>
    <x v="0"/>
    <s v=""/>
    <x v="0"/>
    <s v=""/>
    <s v=""/>
    <x v="1"/>
    <x v="1"/>
    <n v="2665201"/>
    <x v="0"/>
  </r>
  <r>
    <x v="0"/>
    <x v="47"/>
    <x v="2"/>
    <n v="62"/>
    <x v="47"/>
    <n v="62"/>
    <s v="Hospital Discharge - Short Term Spot Purchasing"/>
    <s v="Hospital discharge external reablement service"/>
    <x v="5"/>
    <s v="Bed-based intermediate care with rehabilitation (to support discharge)"/>
    <s v=""/>
    <x v="0"/>
    <s v=""/>
    <x v="0"/>
    <s v=""/>
    <s v=""/>
    <x v="1"/>
    <x v="5"/>
    <n v="2760963.46"/>
    <x v="0"/>
  </r>
  <r>
    <x v="0"/>
    <x v="47"/>
    <x v="2"/>
    <n v="63"/>
    <x v="47"/>
    <n v="63"/>
    <s v="START and external reablement"/>
    <s v="Hospital discharge internal reablement service"/>
    <x v="4"/>
    <s v="Reablement at home (to support discharge) "/>
    <s v=""/>
    <x v="0"/>
    <s v=""/>
    <x v="0"/>
    <s v=""/>
    <s v=""/>
    <x v="1"/>
    <x v="4"/>
    <n v="0"/>
    <x v="0"/>
  </r>
  <r>
    <x v="0"/>
    <x v="47"/>
    <x v="2"/>
    <n v="64"/>
    <x v="47"/>
    <n v="64"/>
    <s v="Hospital Discharge - Short Term Spot Purchasing"/>
    <s v="Hospital discharge external reablement service"/>
    <x v="5"/>
    <s v="Bed-based intermediate care with rehabilitation (to support discharge)"/>
    <s v=""/>
    <x v="0"/>
    <s v=""/>
    <x v="0"/>
    <s v=""/>
    <s v=""/>
    <x v="1"/>
    <x v="4"/>
    <n v="0"/>
    <x v="0"/>
  </r>
  <r>
    <x v="0"/>
    <x v="48"/>
    <x v="3"/>
    <n v="1"/>
    <x v="48"/>
    <n v="1"/>
    <s v="C1. Carers (Council Element)"/>
    <s v="Offers carers of all ages three levels of support designed to support them to continue in their caring role for as long as possible"/>
    <x v="12"/>
    <s v="Other"/>
    <s v="Information, advice and guidance, training, access to services to promote wellbeing and respite services"/>
    <x v="0"/>
    <s v=""/>
    <x v="0"/>
    <s v=""/>
    <s v=""/>
    <x v="2"/>
    <x v="0"/>
    <n v="684000"/>
    <x v="0"/>
  </r>
  <r>
    <x v="0"/>
    <x v="48"/>
    <x v="3"/>
    <n v="2"/>
    <x v="48"/>
    <n v="2"/>
    <s v="C1. Carers (ICB Element)"/>
    <s v="Offers carers of all ages three levels of support designed to support them to continue in their caring role for as long as possible"/>
    <x v="12"/>
    <s v="Other"/>
    <s v="Information, advice and guidance, training, access to services to promote wellbeing and respite services"/>
    <x v="1"/>
    <s v=""/>
    <x v="0"/>
    <s v=""/>
    <s v=""/>
    <x v="2"/>
    <x v="0"/>
    <n v="1522452"/>
    <x v="0"/>
  </r>
  <r>
    <x v="0"/>
    <x v="48"/>
    <x v="3"/>
    <n v="3"/>
    <x v="48"/>
    <n v="3"/>
    <s v="C2A. IC Bedded (Residential Placements)"/>
    <s v="Care home placements commissioned by the Council or NHS Cornwall and Isles of Scilly for the purpose of preventing an admission or facilitating a discharge or meeting another health and social care need"/>
    <x v="16"/>
    <s v="Short-term residential/nursing care for someone likely to require a longer-term care home replacement"/>
    <s v=""/>
    <x v="0"/>
    <s v=""/>
    <x v="0"/>
    <s v=""/>
    <s v=""/>
    <x v="2"/>
    <x v="0"/>
    <n v="4323912"/>
    <x v="0"/>
  </r>
  <r>
    <x v="0"/>
    <x v="48"/>
    <x v="3"/>
    <n v="4"/>
    <x v="48"/>
    <n v="4"/>
    <s v="C2B. IC Home Based (Steps)"/>
    <s v="Short Term Enablement Programme(STEPs) is a commissioned reablement service delivered through Corserv and works with vulnerable adults who may be elderly, have a physical or sensory loss."/>
    <x v="4"/>
    <s v="Reablement at home (accepting step up and step down users)"/>
    <s v=""/>
    <x v="0"/>
    <s v=""/>
    <x v="0"/>
    <s v=""/>
    <s v=""/>
    <x v="1"/>
    <x v="0"/>
    <n v="5893199"/>
    <x v="0"/>
  </r>
  <r>
    <x v="0"/>
    <x v="48"/>
    <x v="3"/>
    <n v="5"/>
    <x v="48"/>
    <n v="5"/>
    <s v="C2B. IC Home Based (Homecare)"/>
    <s v="Fund to purchase packages of care to support people in the community, prevent an admission to or support a dischage from hospital"/>
    <x v="7"/>
    <s v="Domiciliary care to support hospital discharge (Discharge to Assess pathway 1)"/>
    <s v=""/>
    <x v="0"/>
    <s v=""/>
    <x v="0"/>
    <s v=""/>
    <s v=""/>
    <x v="2"/>
    <x v="0"/>
    <n v="5901414"/>
    <x v="0"/>
  </r>
  <r>
    <x v="0"/>
    <x v="48"/>
    <x v="3"/>
    <n v="6"/>
    <x v="48"/>
    <n v="6"/>
    <s v="C2B. IC Home Based (Community Based Support)"/>
    <s v="Community Based Support (Corcare)"/>
    <x v="7"/>
    <s v="Domiciliary care to support hospital discharge (Discharge to Assess pathway 1)"/>
    <s v=""/>
    <x v="0"/>
    <s v=""/>
    <x v="0"/>
    <s v=""/>
    <s v=""/>
    <x v="1"/>
    <x v="0"/>
    <n v="0"/>
    <x v="0"/>
  </r>
  <r>
    <x v="0"/>
    <x v="48"/>
    <x v="3"/>
    <n v="7"/>
    <x v="48"/>
    <n v="7"/>
    <s v="C2B. IC Home Based (Home First - EIS &amp; GSW's)"/>
    <s v="Home First/EIS reablement service - pathway 1 capacity"/>
    <x v="4"/>
    <s v="Reablement at home (to support discharge) "/>
    <s v=""/>
    <x v="1"/>
    <s v=""/>
    <x v="2"/>
    <s v=""/>
    <s v=""/>
    <x v="3"/>
    <x v="0"/>
    <n v="4015555.1236465201"/>
    <x v="0"/>
  </r>
  <r>
    <x v="0"/>
    <x v="48"/>
    <x v="3"/>
    <n v="8"/>
    <x v="48"/>
    <n v="8"/>
    <s v="C2B. IC Home Based (Ageing Well)"/>
    <s v="Ageing Well Urgent Community Response Service - 2hr response, admission avoidance"/>
    <x v="14"/>
    <s v=""/>
    <s v=""/>
    <x v="1"/>
    <s v=""/>
    <x v="2"/>
    <s v=""/>
    <s v=""/>
    <x v="3"/>
    <x v="0"/>
    <n v="2327701.4226000002"/>
    <x v="0"/>
  </r>
  <r>
    <x v="0"/>
    <x v="48"/>
    <x v="3"/>
    <n v="9"/>
    <x v="48"/>
    <n v="9"/>
    <s v="Intermediate Care Beds (Community Hospitals)"/>
    <s v="Provision of 101 community hospital beds to support pathway 2 discharges"/>
    <x v="5"/>
    <s v="Bed-based intermediate care with rehabilitation (to support discharge)"/>
    <s v=""/>
    <x v="1"/>
    <s v=""/>
    <x v="2"/>
    <s v=""/>
    <s v=""/>
    <x v="2"/>
    <x v="0"/>
    <n v="12000000"/>
    <x v="0"/>
  </r>
  <r>
    <x v="0"/>
    <x v="48"/>
    <x v="3"/>
    <n v="10"/>
    <x v="48"/>
    <n v="10"/>
    <s v="C3. Community Equipment (Council Element)"/>
    <s v="Community Equipment Service provides community loan equipment from simple aids for daily living to more complex pieces of equipment, enabling people to stay living independently in their home or other community service for as long as possible and enabling"/>
    <x v="1"/>
    <s v="Community based equipment"/>
    <s v=""/>
    <x v="0"/>
    <s v=""/>
    <x v="0"/>
    <s v=""/>
    <s v=""/>
    <x v="1"/>
    <x v="0"/>
    <n v="1769388"/>
    <x v="0"/>
  </r>
  <r>
    <x v="0"/>
    <x v="48"/>
    <x v="3"/>
    <n v="11"/>
    <x v="48"/>
    <n v="11"/>
    <s v="C3. Community Equipment (ICB Element)"/>
    <s v="Community Equipment Service provides community loan equipment from simple aids for daily living to more complex pieces of equipment, enabling people to stay living independently in their home or other community service for as long as possible and enabling"/>
    <x v="1"/>
    <s v="Community based equipment"/>
    <s v=""/>
    <x v="1"/>
    <s v=""/>
    <x v="0"/>
    <s v=""/>
    <s v=""/>
    <x v="1"/>
    <x v="0"/>
    <n v="4331950.5909718797"/>
    <x v="0"/>
  </r>
  <r>
    <x v="0"/>
    <x v="48"/>
    <x v="3"/>
    <n v="12"/>
    <x v="48"/>
    <n v="12"/>
    <s v="C3. Community Equipment (Bespoke Wheelchairs) ****"/>
    <s v="Community Wheelchairs"/>
    <x v="1"/>
    <s v="Community based equipment"/>
    <s v=""/>
    <x v="1"/>
    <s v=""/>
    <x v="2"/>
    <s v=""/>
    <s v=""/>
    <x v="2"/>
    <x v="0"/>
    <n v="2344447.4759999998"/>
    <x v="0"/>
  </r>
  <r>
    <x v="0"/>
    <x v="48"/>
    <x v="3"/>
    <n v="13"/>
    <x v="48"/>
    <n v="13"/>
    <s v="C4. Enablers (Care Act Implemetation)"/>
    <s v="The Care Act provides the Local authority with additional duties, powers and responsibilities, which are funded via this scheme – examples of but not limited to market management, – safeguarding, carers assessment, advocacy, homelessness and information a"/>
    <x v="6"/>
    <s v="Other"/>
    <s v="General Schemes to fulfil the Care"/>
    <x v="5"/>
    <s v="Adult Social Care and Mental Health"/>
    <x v="0"/>
    <s v=""/>
    <s v=""/>
    <x v="1"/>
    <x v="0"/>
    <n v="1934559"/>
    <x v="0"/>
  </r>
  <r>
    <x v="0"/>
    <x v="48"/>
    <x v="3"/>
    <n v="14"/>
    <x v="48"/>
    <n v="14"/>
    <s v="C4. Enablers (BCF Joint Administration - CC)"/>
    <s v="Jointly Funded Post"/>
    <x v="9"/>
    <s v="Programme management"/>
    <s v=""/>
    <x v="0"/>
    <s v=""/>
    <x v="0"/>
    <s v=""/>
    <s v=""/>
    <x v="1"/>
    <x v="0"/>
    <n v="39074"/>
    <x v="0"/>
  </r>
  <r>
    <x v="0"/>
    <x v="48"/>
    <x v="3"/>
    <n v="15"/>
    <x v="48"/>
    <n v="15"/>
    <s v="C4. Enablers (BCF Joint Administration - CCG)"/>
    <s v="Jointly Funded Post"/>
    <x v="9"/>
    <s v="Programme management"/>
    <s v=""/>
    <x v="1"/>
    <s v=""/>
    <x v="0"/>
    <s v=""/>
    <s v=""/>
    <x v="1"/>
    <x v="0"/>
    <n v="39074.124600000003"/>
    <x v="0"/>
  </r>
  <r>
    <x v="0"/>
    <x v="48"/>
    <x v="3"/>
    <n v="16"/>
    <x v="48"/>
    <n v="16"/>
    <s v="CDFG. Disabled Facilities Grant"/>
    <s v="Supporting the use of home adaptations, use of technologies to support people to live independently in their own homes for longer and to take a joined up approach to improving outcomes across health and social care. "/>
    <x v="13"/>
    <s v="Adaptations, including statutory DFG grants"/>
    <s v=""/>
    <x v="0"/>
    <s v=""/>
    <x v="0"/>
    <s v=""/>
    <s v=""/>
    <x v="1"/>
    <x v="2"/>
    <n v="7548514"/>
    <x v="0"/>
  </r>
  <r>
    <x v="0"/>
    <x v="48"/>
    <x v="3"/>
    <n v="17"/>
    <x v="48"/>
    <n v="17"/>
    <s v="CiBCF. Market Stabilisation Home Care"/>
    <s v="Recurring costs of scheme to faciliate the support for an increase in care worker pay rates to stabilise the fragile home care market (since 2017)"/>
    <x v="7"/>
    <s v="Other"/>
    <s v="Market Stablisation"/>
    <x v="0"/>
    <s v=""/>
    <x v="0"/>
    <s v=""/>
    <s v=""/>
    <x v="2"/>
    <x v="3"/>
    <n v="2000000"/>
    <x v="0"/>
  </r>
  <r>
    <x v="0"/>
    <x v="48"/>
    <x v="3"/>
    <n v="18"/>
    <x v="48"/>
    <n v="18"/>
    <s v="CiBCF. Commissioned Care (Home Care)"/>
    <s v="Grant to Adult Social Care to meet  the care needs of the local population."/>
    <x v="7"/>
    <s v="Domiciliary care packages"/>
    <s v=""/>
    <x v="0"/>
    <s v=""/>
    <x v="0"/>
    <s v=""/>
    <s v=""/>
    <x v="1"/>
    <x v="3"/>
    <n v="8451500"/>
    <x v="0"/>
  </r>
  <r>
    <x v="0"/>
    <x v="48"/>
    <x v="3"/>
    <n v="19"/>
    <x v="48"/>
    <n v="19"/>
    <s v="CiBCF. Commissioned Care - other"/>
    <s v="Provision for additional costs for care services arising from seasonal pressures"/>
    <x v="10"/>
    <s v="Other"/>
    <s v="Various Schemes"/>
    <x v="0"/>
    <s v=""/>
    <x v="0"/>
    <s v=""/>
    <s v=""/>
    <x v="1"/>
    <x v="3"/>
    <n v="5453360"/>
    <x v="0"/>
  </r>
  <r>
    <x v="0"/>
    <x v="48"/>
    <x v="3"/>
    <n v="20"/>
    <x v="48"/>
    <n v="20"/>
    <s v="CiBCF. Commissioned Care (Residential)"/>
    <s v="Grant to Adult Social Care to meet  the care needs of the local population."/>
    <x v="16"/>
    <s v="Care home"/>
    <s v=""/>
    <x v="0"/>
    <s v=""/>
    <x v="0"/>
    <s v=""/>
    <s v=""/>
    <x v="1"/>
    <x v="3"/>
    <n v="8451500"/>
    <x v="0"/>
  </r>
  <r>
    <x v="0"/>
    <x v="48"/>
    <x v="3"/>
    <n v="21"/>
    <x v="48"/>
    <n v="21"/>
    <s v="IOS Reablement"/>
    <s v="Provision of reablement, intermediate care beds and avoidance of admission to acute beds"/>
    <x v="4"/>
    <s v="Other"/>
    <s v="Various Schemes"/>
    <x v="1"/>
    <s v=""/>
    <x v="0"/>
    <s v=""/>
    <s v=""/>
    <x v="1"/>
    <x v="0"/>
    <n v="78148"/>
    <x v="0"/>
  </r>
  <r>
    <x v="0"/>
    <x v="48"/>
    <x v="3"/>
    <n v="22"/>
    <x v="48"/>
    <n v="22"/>
    <s v="IOS Access to services"/>
    <s v="Enabling community connections and minimising social isolation "/>
    <x v="10"/>
    <s v="Integrated neighbourhood services"/>
    <s v=""/>
    <x v="1"/>
    <s v=""/>
    <x v="0"/>
    <s v=""/>
    <s v=""/>
    <x v="1"/>
    <x v="0"/>
    <n v="61402"/>
    <x v="0"/>
  </r>
  <r>
    <x v="0"/>
    <x v="48"/>
    <x v="3"/>
    <n v="23"/>
    <x v="48"/>
    <n v="23"/>
    <s v="IOS Health and Social Care Integration capacity"/>
    <s v="Ensuring capacity to pursue single service business case, health and social care recovery and multi-agency partnership working"/>
    <x v="9"/>
    <s v="Joint commissioning infrastructure"/>
    <s v=""/>
    <x v="0"/>
    <s v=""/>
    <x v="0"/>
    <s v=""/>
    <s v=""/>
    <x v="0"/>
    <x v="0"/>
    <n v="29026"/>
    <x v="0"/>
  </r>
  <r>
    <x v="0"/>
    <x v="48"/>
    <x v="3"/>
    <n v="24"/>
    <x v="48"/>
    <n v="24"/>
    <s v="IOS Model of care co-ordination"/>
    <s v="Ensuring capacity to develop bespoke solutions to meet new social, community and health challenges "/>
    <x v="3"/>
    <s v="Care navigation and planning"/>
    <s v=""/>
    <x v="0"/>
    <s v=""/>
    <x v="0"/>
    <s v=""/>
    <s v=""/>
    <x v="2"/>
    <x v="0"/>
    <n v="33492"/>
    <x v="0"/>
  </r>
  <r>
    <x v="0"/>
    <x v="48"/>
    <x v="3"/>
    <n v="25"/>
    <x v="48"/>
    <n v="25"/>
    <s v="IOS Healthwatch Volunteers"/>
    <s v="Support to Healthwatch to develop training and branding resources for new volunteer support service"/>
    <x v="3"/>
    <s v="Care navigation and planning"/>
    <s v=""/>
    <x v="5"/>
    <s v="Patient participation/regulation"/>
    <x v="0"/>
    <s v=""/>
    <s v=""/>
    <x v="0"/>
    <x v="0"/>
    <n v="11164"/>
    <x v="0"/>
  </r>
  <r>
    <x v="0"/>
    <x v="48"/>
    <x v="3"/>
    <n v="26"/>
    <x v="48"/>
    <n v="26"/>
    <s v="IOS Healthy Aging"/>
    <s v="supporting partnership working to improve experience of ageing, falls prevention and direct delivery of online wellbeing classes "/>
    <x v="10"/>
    <s v="Multidisciplinary teams that are supporting independence, such as anticipatory care"/>
    <s v=""/>
    <x v="1"/>
    <s v=""/>
    <x v="0"/>
    <s v=""/>
    <s v=""/>
    <x v="0"/>
    <x v="0"/>
    <n v="7815"/>
    <x v="0"/>
  </r>
  <r>
    <x v="0"/>
    <x v="48"/>
    <x v="3"/>
    <n v="27"/>
    <x v="48"/>
    <n v="27"/>
    <s v="IOS Community Equipment  - IOS"/>
    <s v="Provision of Integrated Community Equipment Service"/>
    <x v="1"/>
    <s v="Community based equipment"/>
    <s v=""/>
    <x v="1"/>
    <s v=""/>
    <x v="0"/>
    <s v=""/>
    <s v=""/>
    <x v="1"/>
    <x v="0"/>
    <n v="2343"/>
    <x v="0"/>
  </r>
  <r>
    <x v="0"/>
    <x v="48"/>
    <x v="3"/>
    <n v="28"/>
    <x v="48"/>
    <n v="28"/>
    <s v="IOS DFG Housing and adaptions funding"/>
    <s v="DFG Related Schemes"/>
    <x v="13"/>
    <s v="Adaptations, including statutory DFG grants"/>
    <s v=""/>
    <x v="0"/>
    <s v=""/>
    <x v="0"/>
    <s v=""/>
    <s v=""/>
    <x v="1"/>
    <x v="2"/>
    <n v="29344"/>
    <x v="0"/>
  </r>
  <r>
    <x v="0"/>
    <x v="48"/>
    <x v="3"/>
    <n v="29"/>
    <x v="48"/>
    <n v="29"/>
    <s v="IOS IBCF Recruitment &amp; Retention of Skilled Care Workforce"/>
    <s v="Recruitment and retention of the adult social care workforce"/>
    <x v="9"/>
    <s v="Workforce development"/>
    <s v=""/>
    <x v="0"/>
    <s v=""/>
    <x v="0"/>
    <s v=""/>
    <s v=""/>
    <x v="1"/>
    <x v="3"/>
    <n v="81490"/>
    <x v="0"/>
  </r>
  <r>
    <x v="0"/>
    <x v="48"/>
    <x v="3"/>
    <n v="30"/>
    <x v="48"/>
    <n v="30"/>
    <s v="IOS DFG. Disabled Facilities Grant - 22/23 C/Fwd"/>
    <s v="Supporting the use of home adaptations, use of technologies to support people to live independently in their own homes for longer and to take a joined up approach to improving outcomes across health and social care. "/>
    <x v="13"/>
    <s v="Adaptations, including statutory DFG grants"/>
    <s v=""/>
    <x v="0"/>
    <s v=""/>
    <x v="0"/>
    <s v=""/>
    <s v=""/>
    <x v="1"/>
    <x v="4"/>
    <n v="0"/>
    <x v="0"/>
  </r>
  <r>
    <x v="0"/>
    <x v="48"/>
    <x v="3"/>
    <n v="31"/>
    <x v="48"/>
    <n v="31"/>
    <s v="CDFG. Disabled Facilities Grant - 22/23 C/Fwd"/>
    <s v="Supporting the use of home adaptations, use of technologies to support people to live independently in their own homes for longer and to take a joined up approach to improving outcomes across health and social care. "/>
    <x v="13"/>
    <s v="Adaptations, including statutory DFG grants"/>
    <s v=""/>
    <x v="0"/>
    <s v=""/>
    <x v="0"/>
    <s v=""/>
    <s v=""/>
    <x v="1"/>
    <x v="4"/>
    <n v="0"/>
    <x v="0"/>
  </r>
  <r>
    <x v="0"/>
    <x v="48"/>
    <x v="3"/>
    <n v="32"/>
    <x v="48"/>
    <n v="32"/>
    <s v="CC Discharge Funding - Ref 9"/>
    <s v="ASC Scheme 6 Home Care high priority unmet demand purchase (rate difference)"/>
    <x v="7"/>
    <s v="Domiciliary care to support hospital discharge (Discharge to Assess pathway 1)"/>
    <s v=""/>
    <x v="0"/>
    <s v=""/>
    <x v="0"/>
    <s v=""/>
    <s v=""/>
    <x v="1"/>
    <x v="5"/>
    <n v="0"/>
    <x v="0"/>
  </r>
  <r>
    <x v="0"/>
    <x v="48"/>
    <x v="3"/>
    <n v="33"/>
    <x v="48"/>
    <n v="33"/>
    <s v="CC Discharge Funding - Ref 13"/>
    <s v="ASC Scheme 10 Proud to Care - Workforce Campaign"/>
    <x v="18"/>
    <s v=""/>
    <s v=""/>
    <x v="0"/>
    <s v=""/>
    <x v="0"/>
    <s v=""/>
    <s v=""/>
    <x v="1"/>
    <x v="5"/>
    <n v="350000"/>
    <x v="0"/>
  </r>
  <r>
    <x v="0"/>
    <x v="48"/>
    <x v="3"/>
    <n v="34"/>
    <x v="48"/>
    <n v="34"/>
    <s v="CC Discharge Funding - Ref 14"/>
    <s v="Joint Scheme 11 TEC &amp; Equipment (prescribing and winter run rate)"/>
    <x v="1"/>
    <s v="Community based equipment"/>
    <s v=""/>
    <x v="0"/>
    <s v=""/>
    <x v="0"/>
    <s v=""/>
    <s v=""/>
    <x v="1"/>
    <x v="5"/>
    <n v="600000"/>
    <x v="0"/>
  </r>
  <r>
    <x v="0"/>
    <x v="48"/>
    <x v="3"/>
    <n v="35"/>
    <x v="48"/>
    <n v="35"/>
    <s v="CC Discharge Funding - Ref 15"/>
    <s v="Joint Scheme 11 Fund administration"/>
    <x v="11"/>
    <s v=""/>
    <s v=""/>
    <x v="0"/>
    <s v=""/>
    <x v="0"/>
    <s v=""/>
    <s v=""/>
    <x v="1"/>
    <x v="5"/>
    <n v="29063"/>
    <x v="0"/>
  </r>
  <r>
    <x v="0"/>
    <x v="48"/>
    <x v="3"/>
    <n v="36"/>
    <x v="48"/>
    <n v="36"/>
    <s v="CC Discharge Funding - NEW"/>
    <s v="Homeless Schemes"/>
    <x v="2"/>
    <s v=""/>
    <s v=""/>
    <x v="0"/>
    <s v=""/>
    <x v="0"/>
    <s v=""/>
    <s v=""/>
    <x v="1"/>
    <x v="5"/>
    <n v="150000"/>
    <x v="0"/>
  </r>
  <r>
    <x v="0"/>
    <x v="48"/>
    <x v="3"/>
    <n v="37"/>
    <x v="48"/>
    <n v="37"/>
    <s v="CC Discharge Funding - NEW"/>
    <s v="Hospital Support - coverings 6 Case Co's, 6 SW, 4 Discharge Enablers (2 RCHT &amp; 2 UHP), 1 administrator and 2 team manage"/>
    <x v="18"/>
    <s v=""/>
    <s v=""/>
    <x v="0"/>
    <s v=""/>
    <x v="0"/>
    <s v=""/>
    <s v=""/>
    <x v="1"/>
    <x v="5"/>
    <n v="918276"/>
    <x v="0"/>
  </r>
  <r>
    <x v="0"/>
    <x v="48"/>
    <x v="3"/>
    <n v="38"/>
    <x v="48"/>
    <n v="38"/>
    <s v="CC Discharge Funding - NEW"/>
    <s v="Home Care Recommissioning"/>
    <x v="7"/>
    <s v="Domiciliary care to support hospital discharge (Discharge to Assess pathway 1)"/>
    <s v=""/>
    <x v="0"/>
    <s v=""/>
    <x v="0"/>
    <s v=""/>
    <s v=""/>
    <x v="1"/>
    <x v="5"/>
    <n v="3657661"/>
    <x v="0"/>
  </r>
  <r>
    <x v="0"/>
    <x v="48"/>
    <x v="3"/>
    <n v="39"/>
    <x v="48"/>
    <n v="39"/>
    <s v="IOS Discharge Funding"/>
    <s v="Workforce recruitment and retention"/>
    <x v="18"/>
    <s v=""/>
    <s v=""/>
    <x v="0"/>
    <s v=""/>
    <x v="0"/>
    <s v=""/>
    <s v=""/>
    <x v="2"/>
    <x v="5"/>
    <n v="19000"/>
    <x v="0"/>
  </r>
  <r>
    <x v="0"/>
    <x v="48"/>
    <x v="3"/>
    <n v="40"/>
    <x v="48"/>
    <n v="40"/>
    <s v="Community Gateway and Hubs"/>
    <s v="Support for 7 day Community Gateway Service (telephone &amp; on-line) and network of 40 community hubs (day activities, anticipatory care, warmth hubs)"/>
    <x v="15"/>
    <s v="Physical health/wellbeing"/>
    <s v=""/>
    <x v="5"/>
    <s v="VCSE"/>
    <x v="2"/>
    <s v=""/>
    <s v=""/>
    <x v="2"/>
    <x v="0"/>
    <n v="1700000"/>
    <x v="0"/>
  </r>
  <r>
    <x v="0"/>
    <x v="48"/>
    <x v="3"/>
    <n v="41"/>
    <x v="48"/>
    <n v="41"/>
    <s v="Community Enablement Service"/>
    <s v="Provision of non regulated and informal care to support hospital discharges"/>
    <x v="8"/>
    <s v="Multi-Disciplinary/Multi-Agency Discharge Teams supporting discharge"/>
    <s v=""/>
    <x v="5"/>
    <s v="VCSE"/>
    <x v="2"/>
    <s v=""/>
    <s v=""/>
    <x v="2"/>
    <x v="0"/>
    <n v="2200000"/>
    <x v="0"/>
  </r>
  <r>
    <x v="0"/>
    <x v="48"/>
    <x v="3"/>
    <n v="42"/>
    <x v="48"/>
    <n v="42"/>
    <s v="Discharge Support Service"/>
    <s v="Provision of short term regulated care to support P1 hospital discharges (70+ packages per week)"/>
    <x v="4"/>
    <s v="Reablement at home (to support discharge) "/>
    <s v=""/>
    <x v="5"/>
    <s v="Independent Providers"/>
    <x v="2"/>
    <s v=""/>
    <s v=""/>
    <x v="2"/>
    <x v="0"/>
    <n v="2228000"/>
    <x v="0"/>
  </r>
  <r>
    <x v="0"/>
    <x v="48"/>
    <x v="3"/>
    <n v="43"/>
    <x v="48"/>
    <n v="43"/>
    <s v="Transfer of Care Service"/>
    <s v="Operation of 3 Transfer of Care Hubs to support 7 day discharge from hospital"/>
    <x v="8"/>
    <s v="Monitoring and responding to system demand and capacity"/>
    <s v=""/>
    <x v="1"/>
    <s v=""/>
    <x v="2"/>
    <s v=""/>
    <s v=""/>
    <x v="3"/>
    <x v="0"/>
    <n v="964362"/>
    <x v="0"/>
  </r>
  <r>
    <x v="0"/>
    <x v="48"/>
    <x v="3"/>
    <n v="44"/>
    <x v="48"/>
    <n v="44"/>
    <s v="Discharge Support"/>
    <s v="Discharge Support Service"/>
    <x v="4"/>
    <s v="Reablement at home (to support discharge) "/>
    <s v=""/>
    <x v="5"/>
    <s v="Independent Providers"/>
    <x v="2"/>
    <s v=""/>
    <s v=""/>
    <x v="2"/>
    <x v="1"/>
    <n v="2833091"/>
    <x v="0"/>
  </r>
  <r>
    <x v="0"/>
    <x v="48"/>
    <x v="3"/>
    <n v="45"/>
    <x v="48"/>
    <n v="45"/>
    <s v="Discharge Support"/>
    <s v="Bolitho Beds"/>
    <x v="5"/>
    <s v="Bed-based intermediate care with rehabilitation (to support discharge)"/>
    <s v=""/>
    <x v="5"/>
    <s v="Independent Providers"/>
    <x v="2"/>
    <s v=""/>
    <s v=""/>
    <x v="2"/>
    <x v="1"/>
    <n v="401223"/>
    <x v="0"/>
  </r>
  <r>
    <x v="0"/>
    <x v="48"/>
    <x v="3"/>
    <n v="46"/>
    <x v="48"/>
    <n v="46"/>
    <s v="Discharge Support"/>
    <s v="Kenwyn Stepdown beds"/>
    <x v="5"/>
    <s v="Bed-based intermediate care with rehabilitation (to support discharge)"/>
    <s v=""/>
    <x v="5"/>
    <s v="Independent Providers"/>
    <x v="2"/>
    <s v=""/>
    <s v=""/>
    <x v="2"/>
    <x v="1"/>
    <n v="750000"/>
    <x v="0"/>
  </r>
  <r>
    <x v="0"/>
    <x v="48"/>
    <x v="3"/>
    <n v="47"/>
    <x v="48"/>
    <n v="47"/>
    <s v="ICB Discharge Funding - Ref 14"/>
    <s v="Joint Scheme 11 TEC &amp; Equipment (prescribing and winter run rate)"/>
    <x v="1"/>
    <s v="Community based equipment"/>
    <s v=""/>
    <x v="1"/>
    <s v=""/>
    <x v="0"/>
    <s v=""/>
    <s v=""/>
    <x v="1"/>
    <x v="1"/>
    <n v="1400000"/>
    <x v="0"/>
  </r>
  <r>
    <x v="0"/>
    <x v="49"/>
    <x v="3"/>
    <n v="1"/>
    <x v="49"/>
    <n v="1"/>
    <s v="IC Therapy (Wiltshire Health and Care ASC)"/>
    <s v="Intermediate Care Therapies"/>
    <x v="5"/>
    <s v="Bed-based intermediate care with rehabilitation (to support discharge)"/>
    <s v=""/>
    <x v="1"/>
    <s v=""/>
    <x v="2"/>
    <s v=""/>
    <s v=""/>
    <x v="3"/>
    <x v="0"/>
    <n v="977935"/>
    <x v="0"/>
  </r>
  <r>
    <x v="0"/>
    <x v="49"/>
    <x v="3"/>
    <n v="2"/>
    <x v="49"/>
    <n v="2"/>
    <s v="Access to Care inc SPA"/>
    <s v="Systems to manage patient flow"/>
    <x v="3"/>
    <s v="Care navigation and planning"/>
    <s v=""/>
    <x v="1"/>
    <s v=""/>
    <x v="2"/>
    <s v=""/>
    <s v=""/>
    <x v="2"/>
    <x v="0"/>
    <n v="1158139"/>
    <x v="0"/>
  </r>
  <r>
    <x v="0"/>
    <x v="49"/>
    <x v="3"/>
    <n v="3"/>
    <x v="49"/>
    <n v="3"/>
    <s v="Patient Flow (WHC ACS)"/>
    <s v="Systems to manage patient flow"/>
    <x v="8"/>
    <s v="Multi-Disciplinary/Multi-Agency Discharge Teams supporting discharge"/>
    <s v=""/>
    <x v="1"/>
    <s v=""/>
    <x v="2"/>
    <s v=""/>
    <s v=""/>
    <x v="3"/>
    <x v="0"/>
    <n v="182027"/>
    <x v="0"/>
  </r>
  <r>
    <x v="0"/>
    <x v="49"/>
    <x v="3"/>
    <n v="4"/>
    <x v="49"/>
    <n v="4"/>
    <s v="Acute Trust Liaison b"/>
    <s v="Discharge Teams"/>
    <x v="8"/>
    <s v="Early Discharge Planning"/>
    <s v=""/>
    <x v="3"/>
    <s v=""/>
    <x v="2"/>
    <s v=""/>
    <s v=""/>
    <x v="3"/>
    <x v="0"/>
    <n v="245261"/>
    <x v="0"/>
  </r>
  <r>
    <x v="0"/>
    <x v="49"/>
    <x v="3"/>
    <n v="5"/>
    <x v="49"/>
    <n v="5"/>
    <s v="Intermediate Care Beds GP Cover"/>
    <s v="Home first /discharge to assess"/>
    <x v="11"/>
    <s v="Bed-based intermediate care with rehabilitation (to support discharge)"/>
    <s v="GP support to cover temp residents"/>
    <x v="6"/>
    <s v=""/>
    <x v="2"/>
    <s v=""/>
    <s v=""/>
    <x v="4"/>
    <x v="6"/>
    <n v="520963"/>
    <x v="0"/>
  </r>
  <r>
    <x v="0"/>
    <x v="49"/>
    <x v="3"/>
    <n v="6"/>
    <x v="49"/>
    <n v="6"/>
    <s v="Step Up Beds (WHC ACS) Community Hospital Beds"/>
    <s v="Community Hospital beds"/>
    <x v="5"/>
    <s v="Bed-based intermediate care with rehabilitation (to support discharge)"/>
    <s v=""/>
    <x v="1"/>
    <s v=""/>
    <x v="2"/>
    <s v=""/>
    <s v=""/>
    <x v="3"/>
    <x v="0"/>
    <n v="1023712"/>
    <x v="0"/>
  </r>
  <r>
    <x v="0"/>
    <x v="49"/>
    <x v="3"/>
    <n v="7"/>
    <x v="49"/>
    <n v="7"/>
    <s v="Community Services - Community contract (WHC ACS)"/>
    <s v="Community Services"/>
    <x v="10"/>
    <s v="Integrated neighbourhood services"/>
    <s v=""/>
    <x v="1"/>
    <s v=""/>
    <x v="2"/>
    <s v=""/>
    <s v=""/>
    <x v="3"/>
    <x v="0"/>
    <n v="4453122"/>
    <x v="0"/>
  </r>
  <r>
    <x v="0"/>
    <x v="49"/>
    <x v="3"/>
    <n v="8"/>
    <x v="49"/>
    <n v="8"/>
    <s v="Rehabilitation Support Workers (WHC ACS)"/>
    <s v="Home first /discharge to assess"/>
    <x v="8"/>
    <s v="Home First/Discharge to Assess - process support/core costs"/>
    <s v=""/>
    <x v="1"/>
    <s v=""/>
    <x v="2"/>
    <s v=""/>
    <s v=""/>
    <x v="3"/>
    <x v="0"/>
    <n v="1455981"/>
    <x v="0"/>
  </r>
  <r>
    <x v="0"/>
    <x v="49"/>
    <x v="3"/>
    <n v="9"/>
    <x v="49"/>
    <n v="9"/>
    <s v="Integrated Equipment - CCG (excluding continence)"/>
    <s v="Home first /discharge to assess"/>
    <x v="8"/>
    <s v="Housing and related services"/>
    <s v=""/>
    <x v="1"/>
    <s v=""/>
    <x v="2"/>
    <s v=""/>
    <s v=""/>
    <x v="2"/>
    <x v="0"/>
    <n v="4497116"/>
    <x v="0"/>
  </r>
  <r>
    <x v="0"/>
    <x v="49"/>
    <x v="3"/>
    <n v="10"/>
    <x v="49"/>
    <n v="10"/>
    <s v="Integrated Equipment - CCG (excluding continence)- Discharge funded"/>
    <s v="Home first /discharge to assess"/>
    <x v="8"/>
    <s v="Housing and related services"/>
    <s v=""/>
    <x v="1"/>
    <s v=""/>
    <x v="2"/>
    <s v=""/>
    <s v=""/>
    <x v="2"/>
    <x v="1"/>
    <n v="841140"/>
    <x v="0"/>
  </r>
  <r>
    <x v="0"/>
    <x v="49"/>
    <x v="3"/>
    <n v="11"/>
    <x v="49"/>
    <n v="11"/>
    <s v="EOL - 72 hour pathway Discharge Service (Dorothy House)"/>
    <s v="Seven-Day services"/>
    <x v="8"/>
    <s v="Early Discharge Planning"/>
    <s v=""/>
    <x v="1"/>
    <s v=""/>
    <x v="2"/>
    <s v=""/>
    <s v=""/>
    <x v="0"/>
    <x v="0"/>
    <n v="222192"/>
    <x v="0"/>
  </r>
  <r>
    <x v="0"/>
    <x v="49"/>
    <x v="3"/>
    <n v="12"/>
    <x v="49"/>
    <n v="12"/>
    <s v="Mental Health Liaison"/>
    <s v="Enhancing health in care homes"/>
    <x v="3"/>
    <s v="Care navigation and planning"/>
    <s v=""/>
    <x v="2"/>
    <s v=""/>
    <x v="2"/>
    <s v=""/>
    <s v=""/>
    <x v="5"/>
    <x v="0"/>
    <n v="243148"/>
    <x v="0"/>
  </r>
  <r>
    <x v="0"/>
    <x v="49"/>
    <x v="3"/>
    <n v="13"/>
    <x v="49"/>
    <n v="13"/>
    <s v="Community geriatrics (WHC ACS)"/>
    <s v="Enhancing health in care homes"/>
    <x v="3"/>
    <s v="Assessment teams/joint assessment"/>
    <s v=""/>
    <x v="1"/>
    <s v=""/>
    <x v="2"/>
    <s v=""/>
    <s v=""/>
    <x v="3"/>
    <x v="0"/>
    <n v="133257"/>
    <x v="0"/>
  </r>
  <r>
    <x v="0"/>
    <x v="49"/>
    <x v="3"/>
    <n v="14"/>
    <x v="49"/>
    <n v="14"/>
    <s v="Home first WHC"/>
    <s v="Home first/ reablement"/>
    <x v="8"/>
    <s v="Home First/Discharge to Assess - process support/core costs"/>
    <s v=""/>
    <x v="1"/>
    <s v=""/>
    <x v="2"/>
    <s v=""/>
    <s v=""/>
    <x v="3"/>
    <x v="6"/>
    <n v="835106"/>
    <x v="0"/>
  </r>
  <r>
    <x v="0"/>
    <x v="49"/>
    <x v="3"/>
    <n v="15"/>
    <x v="49"/>
    <n v="15"/>
    <s v="Discharge service staffing WHC"/>
    <s v="Discharge service staffing"/>
    <x v="8"/>
    <s v="Home First/Discharge to Assess - process support/core costs"/>
    <s v=""/>
    <x v="1"/>
    <s v=""/>
    <x v="2"/>
    <s v=""/>
    <s v=""/>
    <x v="3"/>
    <x v="0"/>
    <n v="423655"/>
    <x v="0"/>
  </r>
  <r>
    <x v="0"/>
    <x v="49"/>
    <x v="3"/>
    <n v="16"/>
    <x v="49"/>
    <n v="16"/>
    <s v="Overnight Nursing WHC"/>
    <s v="Overnight Nursing WHC"/>
    <x v="15"/>
    <s v="Physical health/wellbeing"/>
    <s v=""/>
    <x v="1"/>
    <s v=""/>
    <x v="2"/>
    <s v=""/>
    <s v=""/>
    <x v="3"/>
    <x v="6"/>
    <n v="723100"/>
    <x v="0"/>
  </r>
  <r>
    <x v="0"/>
    <x v="49"/>
    <x v="3"/>
    <n v="17"/>
    <x v="49"/>
    <n v="17"/>
    <s v="Integrated Equipment - Local Authority (Adults)"/>
    <s v="Home first/ discharge to assess"/>
    <x v="8"/>
    <s v="Housing and related services"/>
    <s v=""/>
    <x v="0"/>
    <s v=""/>
    <x v="0"/>
    <s v=""/>
    <s v=""/>
    <x v="2"/>
    <x v="4"/>
    <n v="1547500"/>
    <x v="0"/>
  </r>
  <r>
    <x v="0"/>
    <x v="49"/>
    <x v="3"/>
    <n v="18"/>
    <x v="49"/>
    <n v="18"/>
    <s v="Integrated Equipment - Local Authority (Children)"/>
    <s v="Home first/ discharge to assess"/>
    <x v="8"/>
    <s v="Housing and related services"/>
    <s v=""/>
    <x v="0"/>
    <s v=""/>
    <x v="0"/>
    <s v=""/>
    <s v=""/>
    <x v="2"/>
    <x v="4"/>
    <n v="293500"/>
    <x v="0"/>
  </r>
  <r>
    <x v="0"/>
    <x v="49"/>
    <x v="3"/>
    <n v="19"/>
    <x v="49"/>
    <n v="19"/>
    <s v="Homefirst Plus- Local Authority Contribution"/>
    <s v="Home first/ discharge to assess"/>
    <x v="4"/>
    <s v="Reablement at home (accepting step up and step down users)"/>
    <s v=""/>
    <x v="0"/>
    <s v=""/>
    <x v="0"/>
    <s v=""/>
    <s v=""/>
    <x v="1"/>
    <x v="4"/>
    <n v="664898"/>
    <x v="0"/>
  </r>
  <r>
    <x v="0"/>
    <x v="49"/>
    <x v="3"/>
    <n v="20"/>
    <x v="49"/>
    <n v="20"/>
    <s v="Carers - LA contribution to pool (Adults)"/>
    <s v="Carers"/>
    <x v="12"/>
    <s v="Carer advice and support related to Care Act duties"/>
    <s v=""/>
    <x v="0"/>
    <s v=""/>
    <x v="0"/>
    <s v=""/>
    <s v=""/>
    <x v="0"/>
    <x v="4"/>
    <n v="668583"/>
    <x v="0"/>
  </r>
  <r>
    <x v="0"/>
    <x v="49"/>
    <x v="3"/>
    <n v="21"/>
    <x v="49"/>
    <n v="21"/>
    <s v="Carers - LA contribution to pool (Childrens)"/>
    <s v="Carers"/>
    <x v="12"/>
    <s v="Carer advice and support related to Care Act duties"/>
    <s v=""/>
    <x v="0"/>
    <s v=""/>
    <x v="0"/>
    <s v=""/>
    <s v=""/>
    <x v="0"/>
    <x v="4"/>
    <n v="72674"/>
    <x v="0"/>
  </r>
  <r>
    <x v="0"/>
    <x v="49"/>
    <x v="3"/>
    <n v="22"/>
    <x v="49"/>
    <n v="22"/>
    <s v="Protecting Adult Social Care - maintaining services A"/>
    <s v="Protecting Adult Social Care"/>
    <x v="10"/>
    <s v="Integrated neighbourhood services"/>
    <s v=""/>
    <x v="0"/>
    <s v=""/>
    <x v="0"/>
    <s v=""/>
    <s v=""/>
    <x v="1"/>
    <x v="4"/>
    <n v="1833000"/>
    <x v="0"/>
  </r>
  <r>
    <x v="0"/>
    <x v="49"/>
    <x v="3"/>
    <n v="23"/>
    <x v="49"/>
    <n v="23"/>
    <s v="Disabled Facilities Capital Grant"/>
    <s v="Disabled Facilities Grant"/>
    <x v="13"/>
    <s v="Adaptations, including statutory DFG grants"/>
    <s v=""/>
    <x v="0"/>
    <s v=""/>
    <x v="0"/>
    <s v=""/>
    <s v=""/>
    <x v="2"/>
    <x v="2"/>
    <n v="3713864"/>
    <x v="0"/>
  </r>
  <r>
    <x v="0"/>
    <x v="49"/>
    <x v="3"/>
    <n v="24"/>
    <x v="49"/>
    <n v="24"/>
    <s v="Protecting Adult Social Care - maintaining services B"/>
    <s v="Protecting Adult Social Care"/>
    <x v="6"/>
    <s v="Other"/>
    <s v="Maintaining social care capacity"/>
    <x v="0"/>
    <s v=""/>
    <x v="0"/>
    <s v=""/>
    <s v=""/>
    <x v="1"/>
    <x v="0"/>
    <n v="8215774"/>
    <x v="0"/>
  </r>
  <r>
    <x v="0"/>
    <x v="49"/>
    <x v="3"/>
    <n v="25"/>
    <x v="49"/>
    <n v="25"/>
    <s v="Care Act - maintaining services C"/>
    <s v="Protecting Adult Social Care"/>
    <x v="6"/>
    <s v="Other"/>
    <s v="Maintaining social care capacity"/>
    <x v="0"/>
    <s v=""/>
    <x v="0"/>
    <s v=""/>
    <s v=""/>
    <x v="1"/>
    <x v="0"/>
    <n v="3112035"/>
    <x v="0"/>
  </r>
  <r>
    <x v="0"/>
    <x v="49"/>
    <x v="3"/>
    <n v="26"/>
    <x v="49"/>
    <n v="26"/>
    <s v="Medvivo - Telecare Response and Support"/>
    <s v="Preventative Services"/>
    <x v="1"/>
    <s v="Assistive technologies including telecare"/>
    <s v=""/>
    <x v="0"/>
    <s v=""/>
    <x v="0"/>
    <s v=""/>
    <s v=""/>
    <x v="2"/>
    <x v="0"/>
    <n v="1268238"/>
    <x v="0"/>
  </r>
  <r>
    <x v="0"/>
    <x v="49"/>
    <x v="3"/>
    <n v="27"/>
    <x v="49"/>
    <n v="27"/>
    <s v="Website Data Admin &amp; Content Officers"/>
    <s v="Focus on choice"/>
    <x v="3"/>
    <s v="Support for implementation of anticipatory care"/>
    <s v=""/>
    <x v="0"/>
    <s v=""/>
    <x v="0"/>
    <s v=""/>
    <s v=""/>
    <x v="1"/>
    <x v="0"/>
    <n v="64947"/>
    <x v="0"/>
  </r>
  <r>
    <x v="0"/>
    <x v="49"/>
    <x v="3"/>
    <n v="28"/>
    <x v="49"/>
    <n v="28"/>
    <s v="Complex Care packages"/>
    <s v="Protecting Adult Social Care"/>
    <x v="7"/>
    <s v="Domiciliary care packages"/>
    <s v=""/>
    <x v="0"/>
    <s v=""/>
    <x v="0"/>
    <s v=""/>
    <s v=""/>
    <x v="2"/>
    <x v="0"/>
    <n v="497926"/>
    <x v="0"/>
  </r>
  <r>
    <x v="0"/>
    <x v="49"/>
    <x v="3"/>
    <n v="29"/>
    <x v="49"/>
    <n v="29"/>
    <s v="ASC transformation"/>
    <s v="Discharge teams"/>
    <x v="3"/>
    <s v="Assessment teams/joint assessment"/>
    <s v=""/>
    <x v="0"/>
    <s v=""/>
    <x v="0"/>
    <s v=""/>
    <s v=""/>
    <x v="1"/>
    <x v="0"/>
    <n v="390577"/>
    <x v="0"/>
  </r>
  <r>
    <x v="0"/>
    <x v="49"/>
    <x v="3"/>
    <n v="30"/>
    <x v="49"/>
    <n v="30"/>
    <s v="Hospital Social Care Disharge Services"/>
    <s v="Home first/ discharge to assess"/>
    <x v="3"/>
    <s v="Assessment teams/joint assessment"/>
    <s v=""/>
    <x v="0"/>
    <s v=""/>
    <x v="0"/>
    <s v=""/>
    <s v=""/>
    <x v="1"/>
    <x v="0"/>
    <n v="1838140"/>
    <x v="0"/>
  </r>
  <r>
    <x v="0"/>
    <x v="49"/>
    <x v="3"/>
    <n v="31"/>
    <x v="49"/>
    <n v="31"/>
    <s v="Homefirst Plus - ICB Contribution"/>
    <s v="Home first /discharge to assess"/>
    <x v="8"/>
    <s v="Home First/Discharge to Assess - process support/core costs"/>
    <s v=""/>
    <x v="0"/>
    <s v=""/>
    <x v="0"/>
    <s v=""/>
    <s v=""/>
    <x v="3"/>
    <x v="0"/>
    <n v="664398"/>
    <x v="0"/>
  </r>
  <r>
    <x v="0"/>
    <x v="49"/>
    <x v="3"/>
    <n v="32"/>
    <x v="49"/>
    <n v="32"/>
    <s v="Carers - ICB contribution to pool (CCG)"/>
    <s v="Preventative Services"/>
    <x v="12"/>
    <s v="Respite services"/>
    <s v=""/>
    <x v="0"/>
    <s v=""/>
    <x v="0"/>
    <s v=""/>
    <s v=""/>
    <x v="0"/>
    <x v="0"/>
    <n v="821067"/>
    <x v="0"/>
  </r>
  <r>
    <x v="0"/>
    <x v="49"/>
    <x v="3"/>
    <n v="33"/>
    <x v="49"/>
    <n v="33"/>
    <s v="Public Health Prevention - Warm &amp; Safe"/>
    <s v="Preventative Services"/>
    <x v="2"/>
    <s v=""/>
    <s v=""/>
    <x v="0"/>
    <s v=""/>
    <x v="0"/>
    <s v=""/>
    <s v=""/>
    <x v="1"/>
    <x v="0"/>
    <n v="40000"/>
    <x v="0"/>
  </r>
  <r>
    <x v="0"/>
    <x v="49"/>
    <x v="3"/>
    <n v="34"/>
    <x v="49"/>
    <n v="34"/>
    <s v="Trusted Assessors"/>
    <s v="Home first/ discharge to assess"/>
    <x v="8"/>
    <s v="Trusted Assessment"/>
    <s v=""/>
    <x v="0"/>
    <s v=""/>
    <x v="0"/>
    <s v=""/>
    <s v=""/>
    <x v="0"/>
    <x v="0"/>
    <n v="188463"/>
    <x v="0"/>
  </r>
  <r>
    <x v="0"/>
    <x v="49"/>
    <x v="3"/>
    <n v="35"/>
    <x v="49"/>
    <n v="35"/>
    <s v="BCF Support Team"/>
    <s v="Programme Office, internal staff"/>
    <x v="18"/>
    <s v=""/>
    <s v=""/>
    <x v="5"/>
    <s v="Staff costs to support BCF programme"/>
    <x v="0"/>
    <s v=""/>
    <s v=""/>
    <x v="1"/>
    <x v="0"/>
    <n v="150739"/>
    <x v="0"/>
  </r>
  <r>
    <x v="0"/>
    <x v="49"/>
    <x v="3"/>
    <n v="36"/>
    <x v="49"/>
    <n v="36"/>
    <s v="Resource Specialist"/>
    <s v="Integrated Brokeridge"/>
    <x v="11"/>
    <s v=""/>
    <s v=""/>
    <x v="5"/>
    <s v="Staff costs to support integrated Brokeridge"/>
    <x v="0"/>
    <s v=""/>
    <s v=""/>
    <x v="1"/>
    <x v="0"/>
    <n v="325820"/>
    <x v="0"/>
  </r>
  <r>
    <x v="0"/>
    <x v="49"/>
    <x v="3"/>
    <n v="37"/>
    <x v="49"/>
    <n v="37"/>
    <s v="Urgent Care at Home Domiciliary Care"/>
    <s v="Rapid Response Service"/>
    <x v="14"/>
    <s v=""/>
    <s v=""/>
    <x v="1"/>
    <s v=""/>
    <x v="0"/>
    <s v=""/>
    <s v=""/>
    <x v="2"/>
    <x v="0"/>
    <n v="992786"/>
    <x v="0"/>
  </r>
  <r>
    <x v="0"/>
    <x v="49"/>
    <x v="3"/>
    <n v="38"/>
    <x v="49"/>
    <n v="38"/>
    <s v="Home from Hospital - ageing well"/>
    <s v="Home first /discharge to assess"/>
    <x v="9"/>
    <s v="Voluntary Sector Business Development"/>
    <s v=""/>
    <x v="0"/>
    <s v=""/>
    <x v="0"/>
    <s v=""/>
    <s v=""/>
    <x v="0"/>
    <x v="0"/>
    <n v="423689"/>
    <x v="0"/>
  </r>
  <r>
    <x v="0"/>
    <x v="49"/>
    <x v="3"/>
    <n v="39"/>
    <x v="49"/>
    <n v="39"/>
    <s v="Intensive Support Service"/>
    <s v="Intensive Support Service (MH) IES"/>
    <x v="10"/>
    <s v="Multidisciplinary teams that are supporting independence, such as anticipatory care"/>
    <s v=""/>
    <x v="1"/>
    <s v=""/>
    <x v="0"/>
    <s v=""/>
    <s v=""/>
    <x v="3"/>
    <x v="0"/>
    <n v="309701"/>
    <x v="0"/>
  </r>
  <r>
    <x v="0"/>
    <x v="49"/>
    <x v="3"/>
    <n v="40"/>
    <x v="49"/>
    <n v="40"/>
    <s v="Bed Review Co-ordinator"/>
    <s v="Home first/ discharge to assess"/>
    <x v="9"/>
    <s v="Other"/>
    <s v="Community Assest Mapping"/>
    <x v="0"/>
    <s v=""/>
    <x v="0"/>
    <s v=""/>
    <s v=""/>
    <x v="1"/>
    <x v="6"/>
    <n v="10861"/>
    <x v="0"/>
  </r>
  <r>
    <x v="0"/>
    <x v="49"/>
    <x v="3"/>
    <n v="41"/>
    <x v="49"/>
    <n v="41"/>
    <s v="Step Up/Down Beds - IR Beds"/>
    <s v="Home first/ discharge to assess"/>
    <x v="5"/>
    <s v="Bed-based intermediate care with rehabilitation (to support discharge)"/>
    <s v=""/>
    <x v="0"/>
    <s v=""/>
    <x v="0"/>
    <s v=""/>
    <s v=""/>
    <x v="2"/>
    <x v="0"/>
    <n v="3517284"/>
    <x v="0"/>
  </r>
  <r>
    <x v="0"/>
    <x v="49"/>
    <x v="3"/>
    <n v="42"/>
    <x v="49"/>
    <n v="42"/>
    <s v="Block Beds D2A additional bed capacity - Non Recurrent"/>
    <s v="Buffer beds"/>
    <x v="5"/>
    <s v="Bed-based intermediate care with reablement (to support discharge)"/>
    <s v=""/>
    <x v="0"/>
    <s v=""/>
    <x v="0"/>
    <s v=""/>
    <s v=""/>
    <x v="2"/>
    <x v="4"/>
    <n v="0"/>
    <x v="0"/>
  </r>
  <r>
    <x v="0"/>
    <x v="49"/>
    <x v="3"/>
    <n v="43"/>
    <x v="49"/>
    <n v="43"/>
    <s v="Council reablement"/>
    <s v="Home first/ reablement"/>
    <x v="4"/>
    <s v="Reablement at home (to support discharge) "/>
    <s v=""/>
    <x v="1"/>
    <s v=""/>
    <x v="0"/>
    <s v=""/>
    <s v=""/>
    <x v="1"/>
    <x v="0"/>
    <n v="414510"/>
    <x v="0"/>
  </r>
  <r>
    <x v="0"/>
    <x v="49"/>
    <x v="3"/>
    <n v="44"/>
    <x v="49"/>
    <n v="44"/>
    <s v="TF Dom Care - in house - a - Discharge Fund - ICB"/>
    <s v="Dom Care - Rapid response "/>
    <x v="4"/>
    <s v="Reablement at home (accepting step up and step down users)"/>
    <s v=""/>
    <x v="0"/>
    <s v=""/>
    <x v="0"/>
    <s v=""/>
    <s v=""/>
    <x v="1"/>
    <x v="1"/>
    <n v="793663"/>
    <x v="0"/>
  </r>
  <r>
    <x v="0"/>
    <x v="49"/>
    <x v="3"/>
    <n v="45"/>
    <x v="49"/>
    <n v="45"/>
    <s v="TF Dom Care - in house - a"/>
    <s v="Dom Care - Rapid response"/>
    <x v="7"/>
    <s v="Domiciliary care to support hospital discharge (Discharge to Assess pathway 1)"/>
    <s v=""/>
    <x v="0"/>
    <s v=""/>
    <x v="0"/>
    <s v=""/>
    <s v=""/>
    <x v="1"/>
    <x v="0"/>
    <n v="259236"/>
    <x v="0"/>
  </r>
  <r>
    <x v="0"/>
    <x v="49"/>
    <x v="3"/>
    <n v="46"/>
    <x v="49"/>
    <n v="46"/>
    <s v="Dom Care - Rapid response a Discharge Fund ICB"/>
    <s v="Dom Care - Rapid response (WS@H) "/>
    <x v="7"/>
    <s v="Domiciliary care to support hospital discharge (Discharge to Assess pathway 1)"/>
    <s v=""/>
    <x v="0"/>
    <s v=""/>
    <x v="0"/>
    <s v=""/>
    <s v=""/>
    <x v="1"/>
    <x v="1"/>
    <n v="1052899"/>
    <x v="0"/>
  </r>
  <r>
    <x v="0"/>
    <x v="49"/>
    <x v="3"/>
    <n v="47"/>
    <x v="49"/>
    <n v="47"/>
    <s v="EOL &amp; Non CHC complex/ spot- non recurrent"/>
    <s v="EOL &amp; Non CHC complex/ spot - non recurrent"/>
    <x v="7"/>
    <s v="Domiciliary care to support hospital discharge (Discharge to Assess pathway 1)"/>
    <s v=""/>
    <x v="0"/>
    <s v=""/>
    <x v="0"/>
    <s v=""/>
    <s v=""/>
    <x v="2"/>
    <x v="4"/>
    <n v="0"/>
    <x v="0"/>
  </r>
  <r>
    <x v="0"/>
    <x v="49"/>
    <x v="3"/>
    <n v="48"/>
    <x v="49"/>
    <n v="48"/>
    <s v="Wiltshire Council Discharge Fund"/>
    <s v="Discharge Fund "/>
    <x v="8"/>
    <s v="Early Discharge Planning"/>
    <s v=""/>
    <x v="0"/>
    <s v=""/>
    <x v="0"/>
    <s v=""/>
    <s v=""/>
    <x v="1"/>
    <x v="5"/>
    <n v="1435926"/>
    <x v="0"/>
  </r>
  <r>
    <x v="0"/>
    <x v="49"/>
    <x v="3"/>
    <n v="49"/>
    <x v="49"/>
    <n v="49"/>
    <s v="Brokerage Support - Non recurrent"/>
    <s v="Programme Office, internal staff"/>
    <x v="18"/>
    <s v=""/>
    <s v=""/>
    <x v="5"/>
    <s v="Staff costs to support BCF programme"/>
    <x v="0"/>
    <s v=""/>
    <s v=""/>
    <x v="1"/>
    <x v="4"/>
    <n v="0"/>
    <x v="0"/>
  </r>
  <r>
    <x v="0"/>
    <x v="49"/>
    <x v="3"/>
    <n v="50"/>
    <x v="49"/>
    <n v="50"/>
    <s v="Increase staff in Wiltshire Flow Hub - non recurrent"/>
    <s v="Systems to manage patient flow"/>
    <x v="8"/>
    <s v="Home First/Discharge to Assess - process support/core costs"/>
    <s v=""/>
    <x v="1"/>
    <s v=""/>
    <x v="1"/>
    <s v="0.5"/>
    <s v="0.5"/>
    <x v="3"/>
    <x v="4"/>
    <n v="0"/>
    <x v="0"/>
  </r>
  <r>
    <x v="0"/>
    <x v="49"/>
    <x v="3"/>
    <n v="51"/>
    <x v="49"/>
    <n v="51"/>
    <s v="Additional staff capacity to Support flow - non recurrent"/>
    <s v="Systems to manage patient flow"/>
    <x v="18"/>
    <s v=""/>
    <s v=""/>
    <x v="5"/>
    <s v="Additional staffing capacity"/>
    <x v="0"/>
    <s v=""/>
    <s v=""/>
    <x v="1"/>
    <x v="4"/>
    <n v="0"/>
    <x v="0"/>
  </r>
  <r>
    <x v="0"/>
    <x v="49"/>
    <x v="3"/>
    <n v="52"/>
    <x v="49"/>
    <n v="52"/>
    <s v="Home First Plus - WHC"/>
    <s v="Home first/ discharge to assess"/>
    <x v="4"/>
    <s v="Reablement at home (to support discharge) "/>
    <s v=""/>
    <x v="1"/>
    <s v=""/>
    <x v="0"/>
    <s v=""/>
    <s v=""/>
    <x v="3"/>
    <x v="3"/>
    <n v="915300"/>
    <x v="0"/>
  </r>
  <r>
    <x v="0"/>
    <x v="49"/>
    <x v="3"/>
    <n v="53"/>
    <x v="49"/>
    <n v="53"/>
    <s v="Providing stability and extra capacity in the local care system - Home Care services - b"/>
    <s v="iBCF Protecting Adult Social Care"/>
    <x v="18"/>
    <s v=""/>
    <s v=""/>
    <x v="0"/>
    <s v=""/>
    <x v="0"/>
    <s v=""/>
    <s v=""/>
    <x v="2"/>
    <x v="3"/>
    <n v="2803174"/>
    <x v="0"/>
  </r>
  <r>
    <x v="0"/>
    <x v="49"/>
    <x v="3"/>
    <n v="54"/>
    <x v="49"/>
    <n v="54"/>
    <s v="Investigating Officers"/>
    <s v="iBCF Protecting Adult Social Care"/>
    <x v="3"/>
    <s v="Support for implementation of anticipatory care"/>
    <s v=""/>
    <x v="0"/>
    <s v=""/>
    <x v="0"/>
    <s v=""/>
    <s v=""/>
    <x v="1"/>
    <x v="3"/>
    <n v="133781"/>
    <x v="0"/>
  </r>
  <r>
    <x v="0"/>
    <x v="49"/>
    <x v="3"/>
    <n v="55"/>
    <x v="49"/>
    <n v="55"/>
    <s v="Providing stability and extra capacity in the local care system - Accomodation (b)"/>
    <s v="iBCF Preventative"/>
    <x v="11"/>
    <s v=""/>
    <s v=""/>
    <x v="0"/>
    <s v=""/>
    <x v="0"/>
    <s v=""/>
    <s v=""/>
    <x v="2"/>
    <x v="3"/>
    <n v="927180"/>
    <x v="0"/>
  </r>
  <r>
    <x v="0"/>
    <x v="49"/>
    <x v="3"/>
    <n v="56"/>
    <x v="49"/>
    <n v="56"/>
    <s v="Prevention &amp; wellbeing Team"/>
    <s v="iBCF Preventative"/>
    <x v="0"/>
    <s v="Social Prescribing"/>
    <s v=""/>
    <x v="0"/>
    <s v=""/>
    <x v="0"/>
    <s v=""/>
    <s v=""/>
    <x v="1"/>
    <x v="3"/>
    <n v="462375"/>
    <x v="0"/>
  </r>
  <r>
    <x v="0"/>
    <x v="49"/>
    <x v="3"/>
    <n v="57"/>
    <x v="49"/>
    <n v="57"/>
    <s v="New: Providing stability and extra capacity in the local care system - Complex Cases"/>
    <s v="iBCF Protecting Adult Social Care"/>
    <x v="7"/>
    <s v="Domiciliary care packages"/>
    <s v=""/>
    <x v="0"/>
    <s v=""/>
    <x v="0"/>
    <s v=""/>
    <s v=""/>
    <x v="2"/>
    <x v="3"/>
    <n v="1014741"/>
    <x v="0"/>
  </r>
  <r>
    <x v="0"/>
    <x v="49"/>
    <x v="3"/>
    <n v="58"/>
    <x v="49"/>
    <n v="58"/>
    <s v="Providing stability and extra capacity I the local care system - Accommodation (i) IBCF"/>
    <s v="iBCF Protecting Adult Social Care"/>
    <x v="16"/>
    <s v="Nursing home"/>
    <s v=""/>
    <x v="0"/>
    <s v=""/>
    <x v="0"/>
    <s v=""/>
    <s v=""/>
    <x v="2"/>
    <x v="3"/>
    <n v="972927"/>
    <x v="0"/>
  </r>
  <r>
    <x v="0"/>
    <x v="49"/>
    <x v="3"/>
    <n v="59"/>
    <x v="49"/>
    <n v="59"/>
    <s v="Providing stability and extra capacity in the local care system - Accomodation (ii) IBCF"/>
    <s v="iBCF Protecting Adult Social Care"/>
    <x v="16"/>
    <s v="Nursing home"/>
    <s v=""/>
    <x v="0"/>
    <s v=""/>
    <x v="0"/>
    <s v=""/>
    <s v=""/>
    <x v="2"/>
    <x v="3"/>
    <n v="1342348"/>
    <x v="0"/>
  </r>
  <r>
    <x v="0"/>
    <x v="49"/>
    <x v="3"/>
    <n v="60"/>
    <x v="49"/>
    <n v="60"/>
    <s v="Commissioning Transformation"/>
    <s v="iBCF Preventative"/>
    <x v="9"/>
    <s v="Joint commissioning infrastructure"/>
    <s v=""/>
    <x v="0"/>
    <s v=""/>
    <x v="0"/>
    <s v=""/>
    <s v=""/>
    <x v="1"/>
    <x v="3"/>
    <n v="0"/>
    <x v="0"/>
  </r>
  <r>
    <x v="0"/>
    <x v="49"/>
    <x v="3"/>
    <n v="61"/>
    <x v="49"/>
    <n v="61"/>
    <s v="Pilot for Transitional Safeguarding"/>
    <s v="iBCF Preventative"/>
    <x v="6"/>
    <s v="Safeguarding"/>
    <s v=""/>
    <x v="0"/>
    <s v=""/>
    <x v="0"/>
    <s v=""/>
    <s v=""/>
    <x v="1"/>
    <x v="3"/>
    <n v="0"/>
    <x v="0"/>
  </r>
  <r>
    <x v="0"/>
    <x v="49"/>
    <x v="3"/>
    <n v="62"/>
    <x v="49"/>
    <n v="62"/>
    <s v="CHC Training "/>
    <s v="iBCF Preventative"/>
    <x v="9"/>
    <s v="Workforce development"/>
    <s v=""/>
    <x v="4"/>
    <s v=""/>
    <x v="0"/>
    <s v=""/>
    <s v=""/>
    <x v="1"/>
    <x v="3"/>
    <n v="0"/>
    <x v="0"/>
  </r>
  <r>
    <x v="0"/>
    <x v="49"/>
    <x v="3"/>
    <n v="63"/>
    <x v="49"/>
    <n v="63"/>
    <s v="Transformational Staff Charges - iBCF"/>
    <s v="Other"/>
    <x v="9"/>
    <s v="Workforce development"/>
    <s v=""/>
    <x v="0"/>
    <s v=""/>
    <x v="0"/>
    <s v=""/>
    <s v=""/>
    <x v="1"/>
    <x v="3"/>
    <n v="0"/>
    <x v="0"/>
  </r>
  <r>
    <x v="0"/>
    <x v="49"/>
    <x v="3"/>
    <n v="64"/>
    <x v="49"/>
    <n v="64"/>
    <s v="Quality Assurance &amp; Inspection Prep"/>
    <s v="iBCF Preventative"/>
    <x v="11"/>
    <s v=""/>
    <s v=""/>
    <x v="5"/>
    <s v="Quality Assurance &amp; Inspection Prep"/>
    <x v="0"/>
    <s v=""/>
    <s v=""/>
    <x v="1"/>
    <x v="3"/>
    <n v="0"/>
    <x v="0"/>
  </r>
  <r>
    <x v="0"/>
    <x v="49"/>
    <x v="3"/>
    <n v="65"/>
    <x v="49"/>
    <n v="65"/>
    <s v="Contribution to System Management Role"/>
    <s v="iBCF Preventative"/>
    <x v="11"/>
    <s v=""/>
    <s v=""/>
    <x v="5"/>
    <s v="Contribution to System Management Role"/>
    <x v="0"/>
    <s v=""/>
    <s v=""/>
    <x v="1"/>
    <x v="3"/>
    <n v="0"/>
    <x v="0"/>
  </r>
  <r>
    <x v="0"/>
    <x v="49"/>
    <x v="3"/>
    <n v="66"/>
    <x v="49"/>
    <n v="66"/>
    <s v="Additional Adult Care LA Provision"/>
    <s v="Protecting Adult Social Care"/>
    <x v="9"/>
    <s v="Integrated models of provision"/>
    <s v=""/>
    <x v="0"/>
    <s v=""/>
    <x v="0"/>
    <s v=""/>
    <s v=""/>
    <x v="2"/>
    <x v="3"/>
    <n v="1670175"/>
    <x v="0"/>
  </r>
  <r>
    <x v="0"/>
    <x v="49"/>
    <x v="3"/>
    <n v="67"/>
    <x v="49"/>
    <n v="67"/>
    <s v="2024/25 expected uplifts"/>
    <s v="2024/25 expected uplifts"/>
    <x v="11"/>
    <s v=""/>
    <s v=""/>
    <x v="0"/>
    <s v=""/>
    <x v="1"/>
    <s v="0.5"/>
    <s v="0.5"/>
    <x v="1"/>
    <x v="0"/>
    <n v="2160690"/>
    <x v="0"/>
  </r>
  <r>
    <x v="0"/>
    <x v="50"/>
    <x v="4"/>
    <n v="1"/>
    <x v="50"/>
    <n v="1"/>
    <s v="Disabled Facilities Grant"/>
    <s v="Adaptations to support people to remain independent in own homes"/>
    <x v="13"/>
    <s v="Adaptations, including statutory DFG grants"/>
    <s v=""/>
    <x v="0"/>
    <s v=""/>
    <x v="0"/>
    <s v=""/>
    <s v=""/>
    <x v="1"/>
    <x v="2"/>
    <n v="1248455"/>
    <x v="0"/>
  </r>
  <r>
    <x v="0"/>
    <x v="50"/>
    <x v="4"/>
    <n v="2"/>
    <x v="50"/>
    <n v="2"/>
    <s v="Commissioning Specialist Nurses for Neurological Conditions"/>
    <s v="Community based specialists nurses for parkinsons"/>
    <x v="10"/>
    <s v="Low level support for simple hospital discharges (Discharge to Assess pathway 0)"/>
    <s v=""/>
    <x v="1"/>
    <s v=""/>
    <x v="2"/>
    <s v=""/>
    <s v=""/>
    <x v="3"/>
    <x v="0"/>
    <n v="68657.868000000002"/>
    <x v="0"/>
  </r>
  <r>
    <x v="0"/>
    <x v="50"/>
    <x v="4"/>
    <n v="3"/>
    <x v="50"/>
    <n v="3"/>
    <s v="Out of Hospital Care"/>
    <s v="Community based support. Funds workforce"/>
    <x v="5"/>
    <s v="Bed-based intermediate care with reablement (to support discharge)"/>
    <s v=""/>
    <x v="4"/>
    <s v=""/>
    <x v="0"/>
    <s v=""/>
    <s v=""/>
    <x v="2"/>
    <x v="0"/>
    <n v="105660"/>
    <x v="0"/>
  </r>
  <r>
    <x v="0"/>
    <x v="50"/>
    <x v="4"/>
    <n v="4"/>
    <x v="50"/>
    <n v="4"/>
    <s v="Home from hospital service"/>
    <s v="Low level preventative home care"/>
    <x v="0"/>
    <s v="Risk Stratification"/>
    <s v=""/>
    <x v="4"/>
    <s v=""/>
    <x v="0"/>
    <s v=""/>
    <s v=""/>
    <x v="0"/>
    <x v="0"/>
    <n v="132075"/>
    <x v="0"/>
  </r>
  <r>
    <x v="0"/>
    <x v="50"/>
    <x v="4"/>
    <n v="5"/>
    <x v="50"/>
    <n v="5"/>
    <s v="Modernisation of community health services"/>
    <s v="Community based support"/>
    <x v="10"/>
    <s v="Multidisciplinary teams that are supporting independence, such as anticipatory care"/>
    <s v=""/>
    <x v="1"/>
    <s v=""/>
    <x v="2"/>
    <s v=""/>
    <s v=""/>
    <x v="3"/>
    <x v="0"/>
    <n v="117958.82399999999"/>
    <x v="0"/>
  </r>
  <r>
    <x v="0"/>
    <x v="50"/>
    <x v="4"/>
    <n v="6"/>
    <x v="50"/>
    <n v="6"/>
    <s v="Long term condition management"/>
    <s v="Specialist nursing support for long term conditions"/>
    <x v="10"/>
    <s v="Multidisciplinary teams that are supporting independence, such as anticipatory care"/>
    <s v=""/>
    <x v="1"/>
    <s v=""/>
    <x v="2"/>
    <s v=""/>
    <s v=""/>
    <x v="3"/>
    <x v="0"/>
    <n v="261544.42439999999"/>
    <x v="0"/>
  </r>
  <r>
    <x v="0"/>
    <x v="50"/>
    <x v="4"/>
    <n v="7"/>
    <x v="50"/>
    <n v="7"/>
    <s v="Intermediate Care"/>
    <s v="reablement services"/>
    <x v="5"/>
    <s v="Bed-based intermediate care with reablement (to support discharge)"/>
    <s v=""/>
    <x v="0"/>
    <s v=""/>
    <x v="0"/>
    <s v=""/>
    <s v=""/>
    <x v="2"/>
    <x v="0"/>
    <n v="155584.35"/>
    <x v="0"/>
  </r>
  <r>
    <x v="0"/>
    <x v="50"/>
    <x v="4"/>
    <n v="8"/>
    <x v="50"/>
    <n v="8"/>
    <s v="High end rehabilitation"/>
    <s v="ABI team support to ABI services / patients / specialist units"/>
    <x v="10"/>
    <s v="Multidisciplinary teams that are supporting independence, such as anticipatory care"/>
    <s v=""/>
    <x v="1"/>
    <s v=""/>
    <x v="2"/>
    <s v=""/>
    <s v=""/>
    <x v="3"/>
    <x v="0"/>
    <n v="943673.76179999998"/>
    <x v="0"/>
  </r>
  <r>
    <x v="0"/>
    <x v="50"/>
    <x v="4"/>
    <n v="9"/>
    <x v="50"/>
    <n v="9"/>
    <s v="Developing a Liaison Psychiatry Service"/>
    <s v="Phychiatrist working in A&amp;E departments to navigate patients to most appropriate and plan care."/>
    <x v="3"/>
    <s v="Assessment teams/joint assessment"/>
    <s v=""/>
    <x v="2"/>
    <s v=""/>
    <x v="2"/>
    <s v=""/>
    <s v=""/>
    <x v="5"/>
    <x v="0"/>
    <n v="159244.4124"/>
    <x v="0"/>
  </r>
  <r>
    <x v="0"/>
    <x v="50"/>
    <x v="4"/>
    <n v="10"/>
    <x v="50"/>
    <n v="10"/>
    <s v="Developing a Liaison Psychiatry Service"/>
    <s v="Phychiatrist working in A&amp;E departments to navigate patients to most appropriate and plan care."/>
    <x v="3"/>
    <s v="Care navigation and planning"/>
    <s v=""/>
    <x v="2"/>
    <s v=""/>
    <x v="0"/>
    <s v=""/>
    <s v=""/>
    <x v="5"/>
    <x v="0"/>
    <n v="316980"/>
    <x v="0"/>
  </r>
  <r>
    <x v="0"/>
    <x v="50"/>
    <x v="4"/>
    <n v="11"/>
    <x v="50"/>
    <n v="11"/>
    <s v="Hot and cold boxes"/>
    <s v="Boxes filled with blankets, hot drink supplies, hot water bottles etc to support older people during winter. Cold boxes with fans, cold drinks etc to support during hot months"/>
    <x v="0"/>
    <s v="Other"/>
    <s v="help to stay well at home"/>
    <x v="5"/>
    <s v="charity"/>
    <x v="0"/>
    <s v=""/>
    <s v=""/>
    <x v="0"/>
    <x v="0"/>
    <n v="11094.3"/>
    <x v="0"/>
  </r>
  <r>
    <x v="0"/>
    <x v="50"/>
    <x v="4"/>
    <n v="12"/>
    <x v="50"/>
    <n v="12"/>
    <s v="Rehabilitation Beds at Puttenhoe"/>
    <s v="Beds to support early discharge of fracture patients from acute"/>
    <x v="8"/>
    <s v="Early Discharge Planning"/>
    <s v=""/>
    <x v="0"/>
    <s v=""/>
    <x v="0"/>
    <s v=""/>
    <s v=""/>
    <x v="1"/>
    <x v="0"/>
    <n v="89811"/>
    <x v="0"/>
  </r>
  <r>
    <x v="0"/>
    <x v="50"/>
    <x v="4"/>
    <n v="13"/>
    <x v="50"/>
    <n v="13"/>
    <s v="End of life care"/>
    <s v="Palliative Care Hub Service and hospice provision"/>
    <x v="10"/>
    <s v="Multidisciplinary teams that are supporting independence, such as anticipatory care"/>
    <s v=""/>
    <x v="1"/>
    <s v=""/>
    <x v="2"/>
    <s v=""/>
    <s v=""/>
    <x v="0"/>
    <x v="0"/>
    <n v="602652.94200000004"/>
    <x v="0"/>
  </r>
  <r>
    <x v="0"/>
    <x v="50"/>
    <x v="4"/>
    <n v="14"/>
    <x v="50"/>
    <n v="14"/>
    <s v="End of life care"/>
    <s v="Staff supporting the Palliative Care Hub"/>
    <x v="10"/>
    <s v="Multidisciplinary teams that are supporting independence, such as anticipatory care"/>
    <s v=""/>
    <x v="0"/>
    <s v=""/>
    <x v="0"/>
    <s v=""/>
    <s v=""/>
    <x v="0"/>
    <x v="0"/>
    <n v="108829.8"/>
    <x v="0"/>
  </r>
  <r>
    <x v="0"/>
    <x v="50"/>
    <x v="4"/>
    <n v="15"/>
    <x v="50"/>
    <n v="15"/>
    <s v="Falls Service"/>
    <s v="falls response team"/>
    <x v="10"/>
    <s v="Low level support for simple hospital discharges (Discharge to Assess pathway 0)"/>
    <s v=""/>
    <x v="0"/>
    <s v=""/>
    <x v="0"/>
    <s v=""/>
    <s v=""/>
    <x v="1"/>
    <x v="0"/>
    <n v="309791.95020000002"/>
    <x v="0"/>
  </r>
  <r>
    <x v="0"/>
    <x v="50"/>
    <x v="4"/>
    <n v="16"/>
    <x v="50"/>
    <n v="16"/>
    <s v="Falls Response Team"/>
    <s v="Response service providing support to people who have fallen"/>
    <x v="10"/>
    <s v="Integrated neighbourhood services"/>
    <s v=""/>
    <x v="0"/>
    <s v=""/>
    <x v="0"/>
    <s v=""/>
    <s v=""/>
    <x v="1"/>
    <x v="0"/>
    <n v="99320.4"/>
    <x v="0"/>
  </r>
  <r>
    <x v="0"/>
    <x v="50"/>
    <x v="4"/>
    <n v="17"/>
    <x v="50"/>
    <n v="17"/>
    <s v="Falls Project"/>
    <s v="Funding to provide fracture liaison service at Bedford hospital"/>
    <x v="3"/>
    <s v="Other"/>
    <s v="hospital liason service"/>
    <x v="3"/>
    <s v=""/>
    <x v="0"/>
    <s v=""/>
    <s v=""/>
    <x v="6"/>
    <x v="0"/>
    <n v="316980"/>
    <x v="0"/>
  </r>
  <r>
    <x v="0"/>
    <x v="50"/>
    <x v="4"/>
    <n v="18"/>
    <x v="50"/>
    <n v="18"/>
    <s v="Hospital Social Work Team"/>
    <s v="Dedicated team based within acutes processing hospital discharges to social care provision"/>
    <x v="9"/>
    <s v="Workforce development"/>
    <s v=""/>
    <x v="0"/>
    <s v=""/>
    <x v="0"/>
    <s v=""/>
    <s v=""/>
    <x v="1"/>
    <x v="0"/>
    <n v="732223.8"/>
    <x v="0"/>
  </r>
  <r>
    <x v="0"/>
    <x v="50"/>
    <x v="4"/>
    <n v="19"/>
    <x v="50"/>
    <n v="19"/>
    <s v="BME day service"/>
    <s v="Provision of day services including social activities and support for BME community"/>
    <x v="10"/>
    <s v="Low level support for simple hospital discharges (Discharge to Assess pathway 0)"/>
    <s v=""/>
    <x v="0"/>
    <s v=""/>
    <x v="0"/>
    <s v=""/>
    <s v=""/>
    <x v="1"/>
    <x v="0"/>
    <n v="115169.4"/>
    <x v="0"/>
  </r>
  <r>
    <x v="0"/>
    <x v="50"/>
    <x v="4"/>
    <n v="20"/>
    <x v="50"/>
    <n v="20"/>
    <s v="Social Work Team (Care Act)"/>
    <s v="Additional capacity"/>
    <x v="10"/>
    <s v="Multidisciplinary teams that are supporting independence, such as anticipatory care"/>
    <s v=""/>
    <x v="0"/>
    <s v=""/>
    <x v="0"/>
    <s v=""/>
    <s v=""/>
    <x v="1"/>
    <x v="0"/>
    <n v="555771.6"/>
    <x v="0"/>
  </r>
  <r>
    <x v="0"/>
    <x v="50"/>
    <x v="4"/>
    <n v="21"/>
    <x v="50"/>
    <n v="21"/>
    <s v="24/7 Health Services"/>
    <s v="Funding towards community health service workforce for services working 24/7"/>
    <x v="8"/>
    <s v="Flexible working patterns (including 7 day working)"/>
    <s v=""/>
    <x v="1"/>
    <s v=""/>
    <x v="2"/>
    <s v=""/>
    <s v=""/>
    <x v="3"/>
    <x v="0"/>
    <n v="901207.95120000001"/>
    <x v="0"/>
  </r>
  <r>
    <x v="0"/>
    <x v="50"/>
    <x v="4"/>
    <n v="22"/>
    <x v="50"/>
    <n v="22"/>
    <s v="Lifestyle Hub"/>
    <s v="Community based support providing weight management, exercise, smoking cessatoin, etc "/>
    <x v="0"/>
    <s v="Social Prescribing"/>
    <s v=""/>
    <x v="0"/>
    <s v=""/>
    <x v="0"/>
    <s v=""/>
    <s v=""/>
    <x v="3"/>
    <x v="0"/>
    <n v="105660"/>
    <x v="0"/>
  </r>
  <r>
    <x v="0"/>
    <x v="50"/>
    <x v="4"/>
    <n v="23"/>
    <x v="50"/>
    <n v="23"/>
    <s v="Stroke in the Community"/>
    <s v="Workforce to support stroke survivors in the community around early supported discharge"/>
    <x v="8"/>
    <s v="Early Discharge Planning"/>
    <s v=""/>
    <x v="1"/>
    <s v=""/>
    <x v="2"/>
    <s v=""/>
    <s v=""/>
    <x v="3"/>
    <x v="0"/>
    <n v="150412.29300000001"/>
    <x v="0"/>
  </r>
  <r>
    <x v="0"/>
    <x v="50"/>
    <x v="4"/>
    <n v="24"/>
    <x v="50"/>
    <n v="24"/>
    <s v="Complex Rehab"/>
    <s v="Step down beds for discharge pathways 2 and 3"/>
    <x v="5"/>
    <s v="Bed-based intermediate care with reablement (to support discharge)"/>
    <s v=""/>
    <x v="5"/>
    <s v="private provider"/>
    <x v="2"/>
    <s v=""/>
    <s v=""/>
    <x v="2"/>
    <x v="0"/>
    <n v="675637"/>
    <x v="0"/>
  </r>
  <r>
    <x v="0"/>
    <x v="50"/>
    <x v="4"/>
    <n v="25"/>
    <x v="50"/>
    <n v="25"/>
    <s v="Complex Rehab"/>
    <s v="Step down beds for discharge pathways 2 and 3"/>
    <x v="5"/>
    <s v="Bed-based intermediate care with reablement (to support discharge)"/>
    <s v=""/>
    <x v="0"/>
    <s v=""/>
    <x v="2"/>
    <s v=""/>
    <s v=""/>
    <x v="2"/>
    <x v="0"/>
    <n v="546055"/>
    <x v="0"/>
  </r>
  <r>
    <x v="0"/>
    <x v="50"/>
    <x v="4"/>
    <n v="26"/>
    <x v="50"/>
    <n v="26"/>
    <s v="Specialist Interventions"/>
    <s v="Provision of specialist appropriate equipment"/>
    <x v="10"/>
    <s v="Multidisciplinary teams that are supporting independence, such as anticipatory care"/>
    <s v=""/>
    <x v="0"/>
    <s v=""/>
    <x v="0"/>
    <s v=""/>
    <s v=""/>
    <x v="2"/>
    <x v="0"/>
    <n v="59169.599999999999"/>
    <x v="0"/>
  </r>
  <r>
    <x v="0"/>
    <x v="50"/>
    <x v="4"/>
    <n v="27"/>
    <x v="50"/>
    <n v="27"/>
    <s v="Stroke Rehab"/>
    <s v="Specilalist bedded placements for stroke patients"/>
    <x v="10"/>
    <s v="Multidisciplinary teams that are supporting independence, such as anticipatory care"/>
    <s v=""/>
    <x v="5"/>
    <s v="private provider"/>
    <x v="2"/>
    <s v=""/>
    <s v=""/>
    <x v="2"/>
    <x v="0"/>
    <n v="704759.59620000003"/>
    <x v="0"/>
  </r>
  <r>
    <x v="0"/>
    <x v="50"/>
    <x v="4"/>
    <n v="28"/>
    <x v="50"/>
    <n v="28"/>
    <s v="Stroke Rehab"/>
    <s v="Specialist nursing support "/>
    <x v="10"/>
    <s v="Multidisciplinary teams that are supporting independence, such as anticipatory care"/>
    <s v=""/>
    <x v="0"/>
    <s v=""/>
    <x v="0"/>
    <s v=""/>
    <s v=""/>
    <x v="2"/>
    <x v="0"/>
    <n v="64188.45"/>
    <x v="0"/>
  </r>
  <r>
    <x v="0"/>
    <x v="50"/>
    <x v="4"/>
    <n v="29"/>
    <x v="50"/>
    <n v="29"/>
    <s v="Support for benefits, housing, employment"/>
    <s v="Expenditure on housing related services, not adaptations"/>
    <x v="2"/>
    <s v=""/>
    <s v=""/>
    <x v="5"/>
    <s v="housing"/>
    <x v="0"/>
    <s v=""/>
    <s v=""/>
    <x v="1"/>
    <x v="0"/>
    <n v="126792"/>
    <x v="0"/>
  </r>
  <r>
    <x v="0"/>
    <x v="50"/>
    <x v="4"/>
    <n v="30"/>
    <x v="50"/>
    <n v="30"/>
    <s v="Revenue contribution to DFG's"/>
    <s v="Grant for adaptations to homes to support people remaining independent"/>
    <x v="13"/>
    <s v="Adaptations, including statutory DFG grants"/>
    <s v=""/>
    <x v="0"/>
    <s v=""/>
    <x v="0"/>
    <s v=""/>
    <s v=""/>
    <x v="1"/>
    <x v="0"/>
    <n v="369810"/>
    <x v="0"/>
  </r>
  <r>
    <x v="0"/>
    <x v="50"/>
    <x v="4"/>
    <n v="31"/>
    <x v="50"/>
    <n v="31"/>
    <s v="Handy Person Service"/>
    <s v="Postholder for handy person"/>
    <x v="13"/>
    <s v="Adaptations, including statutory DFG grants"/>
    <s v=""/>
    <x v="0"/>
    <s v=""/>
    <x v="0"/>
    <s v=""/>
    <s v=""/>
    <x v="1"/>
    <x v="0"/>
    <n v="42264"/>
    <x v="0"/>
  </r>
  <r>
    <x v="0"/>
    <x v="50"/>
    <x v="4"/>
    <n v="32"/>
    <x v="50"/>
    <n v="32"/>
    <s v="Telecare Service"/>
    <s v="Support for assitive technology in clients home"/>
    <x v="1"/>
    <s v="Assistive technologies including telecare"/>
    <s v=""/>
    <x v="5"/>
    <s v="private provider"/>
    <x v="0"/>
    <s v=""/>
    <s v=""/>
    <x v="2"/>
    <x v="0"/>
    <n v="172225.8"/>
    <x v="0"/>
  </r>
  <r>
    <x v="0"/>
    <x v="50"/>
    <x v="4"/>
    <n v="33"/>
    <x v="50"/>
    <n v="33"/>
    <s v="Community Equipment Store"/>
    <s v="Prescription and loan of standard and specilist equipment"/>
    <x v="1"/>
    <s v="Community based equipment"/>
    <s v=""/>
    <x v="0"/>
    <s v=""/>
    <x v="0"/>
    <s v=""/>
    <s v=""/>
    <x v="2"/>
    <x v="0"/>
    <n v="84528"/>
    <x v="0"/>
  </r>
  <r>
    <x v="0"/>
    <x v="50"/>
    <x v="4"/>
    <n v="34"/>
    <x v="50"/>
    <n v="34"/>
    <s v="Residential and Nursing placements and homecare packages"/>
    <s v="bedded care"/>
    <x v="8"/>
    <s v="Early Discharge Planning"/>
    <s v=""/>
    <x v="5"/>
    <s v="private provider"/>
    <x v="0"/>
    <s v=""/>
    <s v=""/>
    <x v="2"/>
    <x v="0"/>
    <n v="964675.8"/>
    <x v="0"/>
  </r>
  <r>
    <x v="0"/>
    <x v="50"/>
    <x v="4"/>
    <n v="35"/>
    <x v="50"/>
    <n v="35"/>
    <s v="Care Standards Review Post"/>
    <s v="Safeguarding role within the LA"/>
    <x v="6"/>
    <s v="Safeguarding"/>
    <s v=""/>
    <x v="0"/>
    <s v=""/>
    <x v="0"/>
    <s v=""/>
    <s v=""/>
    <x v="1"/>
    <x v="0"/>
    <n v="28528.2"/>
    <x v="0"/>
  </r>
  <r>
    <x v="0"/>
    <x v="50"/>
    <x v="4"/>
    <n v="36"/>
    <x v="50"/>
    <n v="36"/>
    <s v="Carers Services"/>
    <s v="Support service to carers of patients "/>
    <x v="12"/>
    <s v="Respite services"/>
    <s v=""/>
    <x v="0"/>
    <s v=""/>
    <x v="0"/>
    <s v=""/>
    <s v=""/>
    <x v="0"/>
    <x v="0"/>
    <n v="71848.800000000003"/>
    <x v="0"/>
  </r>
  <r>
    <x v="0"/>
    <x v="50"/>
    <x v="4"/>
    <n v="37"/>
    <x v="50"/>
    <n v="37"/>
    <s v="Mental Health Respite"/>
    <s v="Service to prevent carer breakdown. Supports cared for whilst carer has break"/>
    <x v="12"/>
    <s v="Respite services"/>
    <s v=""/>
    <x v="2"/>
    <s v=""/>
    <x v="0"/>
    <s v=""/>
    <s v=""/>
    <x v="2"/>
    <x v="0"/>
    <n v="36981"/>
    <x v="0"/>
  </r>
  <r>
    <x v="0"/>
    <x v="50"/>
    <x v="4"/>
    <n v="38"/>
    <x v="50"/>
    <n v="38"/>
    <s v="Housing Option Officers"/>
    <s v="Housing officer posts "/>
    <x v="2"/>
    <s v=""/>
    <s v=""/>
    <x v="5"/>
    <s v="housing"/>
    <x v="0"/>
    <s v=""/>
    <s v=""/>
    <x v="1"/>
    <x v="0"/>
    <n v="105660"/>
    <x v="0"/>
  </r>
  <r>
    <x v="0"/>
    <x v="50"/>
    <x v="4"/>
    <n v="39"/>
    <x v="50"/>
    <n v="39"/>
    <s v="Care Act - Occupational Therapy"/>
    <s v="additional staffing"/>
    <x v="6"/>
    <s v="Other"/>
    <s v="OT posts"/>
    <x v="0"/>
    <s v=""/>
    <x v="0"/>
    <s v=""/>
    <s v=""/>
    <x v="1"/>
    <x v="0"/>
    <n v="227169"/>
    <x v="0"/>
  </r>
  <r>
    <x v="0"/>
    <x v="50"/>
    <x v="4"/>
    <n v="40"/>
    <x v="50"/>
    <n v="40"/>
    <s v="Care Act - Reablement"/>
    <s v="additional staffing"/>
    <x v="8"/>
    <s v="Home First/Discharge to Assess - process support/core costs"/>
    <s v=""/>
    <x v="0"/>
    <s v=""/>
    <x v="0"/>
    <s v=""/>
    <s v=""/>
    <x v="1"/>
    <x v="0"/>
    <n v="791065.85400000005"/>
    <x v="0"/>
  </r>
  <r>
    <x v="0"/>
    <x v="50"/>
    <x v="4"/>
    <n v="41"/>
    <x v="50"/>
    <n v="41"/>
    <s v="Care Act - ADLT"/>
    <s v="Prison social worker post"/>
    <x v="6"/>
    <s v="Other"/>
    <s v="prison SW"/>
    <x v="0"/>
    <s v=""/>
    <x v="0"/>
    <s v=""/>
    <s v=""/>
    <x v="1"/>
    <x v="0"/>
    <n v="53104.716"/>
    <x v="0"/>
  </r>
  <r>
    <x v="0"/>
    <x v="50"/>
    <x v="4"/>
    <n v="42"/>
    <x v="50"/>
    <n v="42"/>
    <s v="Care Act - SOVA"/>
    <s v="Costs of national care act"/>
    <x v="6"/>
    <s v="Safeguarding"/>
    <s v=""/>
    <x v="0"/>
    <s v=""/>
    <x v="0"/>
    <s v=""/>
    <s v=""/>
    <x v="1"/>
    <x v="0"/>
    <n v="105660"/>
    <x v="0"/>
  </r>
  <r>
    <x v="0"/>
    <x v="50"/>
    <x v="4"/>
    <n v="43"/>
    <x v="50"/>
    <n v="43"/>
    <s v="Outcome &amp; Performance"/>
    <s v="Community health Service workforce"/>
    <x v="0"/>
    <s v="Risk Stratification"/>
    <s v=""/>
    <x v="0"/>
    <s v=""/>
    <x v="0"/>
    <s v=""/>
    <s v=""/>
    <x v="3"/>
    <x v="0"/>
    <n v="81358.2"/>
    <x v="0"/>
  </r>
  <r>
    <x v="0"/>
    <x v="50"/>
    <x v="4"/>
    <n v="44"/>
    <x v="50"/>
    <n v="44"/>
    <s v="Procurement Team"/>
    <s v="Community health Service workkforce"/>
    <x v="10"/>
    <s v="Multidisciplinary teams that are supporting independence, such as anticipatory care"/>
    <s v=""/>
    <x v="0"/>
    <s v=""/>
    <x v="0"/>
    <s v=""/>
    <s v=""/>
    <x v="3"/>
    <x v="0"/>
    <n v="225848.25"/>
    <x v="0"/>
  </r>
  <r>
    <x v="0"/>
    <x v="50"/>
    <x v="4"/>
    <n v="45"/>
    <x v="50"/>
    <n v="45"/>
    <s v="Carers Support (CiB)"/>
    <s v="Carers in Bedfordshire support service"/>
    <x v="12"/>
    <s v="Carer advice and support related to Care Act duties"/>
    <s v=""/>
    <x v="1"/>
    <s v=""/>
    <x v="6"/>
    <s v=""/>
    <s v=""/>
    <x v="0"/>
    <x v="0"/>
    <n v="212454.13969955745"/>
    <x v="0"/>
  </r>
  <r>
    <x v="0"/>
    <x v="50"/>
    <x v="4"/>
    <n v="46"/>
    <x v="50"/>
    <n v="46"/>
    <s v="Community Equipment"/>
    <s v="Provision of Equipment to support care and enable independence at home"/>
    <x v="1"/>
    <s v="Community based equipment"/>
    <s v=""/>
    <x v="1"/>
    <s v=""/>
    <x v="6"/>
    <s v=""/>
    <s v=""/>
    <x v="2"/>
    <x v="0"/>
    <n v="867958.971997521"/>
    <x v="0"/>
  </r>
  <r>
    <x v="0"/>
    <x v="50"/>
    <x v="4"/>
    <n v="47"/>
    <x v="50"/>
    <n v="47"/>
    <s v="Contingency"/>
    <s v="Contingency"/>
    <x v="10"/>
    <s v="Multidisciplinary teams that are supporting independence, such as anticipatory care"/>
    <s v=""/>
    <x v="1"/>
    <s v=""/>
    <x v="6"/>
    <s v=""/>
    <s v=""/>
    <x v="8"/>
    <x v="0"/>
    <n v="106221"/>
    <x v="0"/>
  </r>
  <r>
    <x v="0"/>
    <x v="50"/>
    <x v="4"/>
    <n v="48"/>
    <x v="50"/>
    <n v="48"/>
    <s v="Voluntary Organisations"/>
    <s v="Extending the capacity of the care workforce through third sector investment"/>
    <x v="10"/>
    <s v="Low level support for simple hospital discharges (Discharge to Assess pathway 0)"/>
    <s v=""/>
    <x v="1"/>
    <s v=""/>
    <x v="0"/>
    <s v=""/>
    <s v=""/>
    <x v="0"/>
    <x v="0"/>
    <n v="595136.28960000002"/>
    <x v="0"/>
  </r>
  <r>
    <x v="0"/>
    <x v="50"/>
    <x v="4"/>
    <n v="49"/>
    <x v="50"/>
    <n v="49"/>
    <s v="ASC Contact Team"/>
    <s v="Team Manager for Contact Team"/>
    <x v="11"/>
    <s v=""/>
    <s v=""/>
    <x v="0"/>
    <s v=""/>
    <x v="0"/>
    <s v=""/>
    <s v=""/>
    <x v="1"/>
    <x v="0"/>
    <n v="64452.6"/>
    <x v="0"/>
  </r>
  <r>
    <x v="0"/>
    <x v="50"/>
    <x v="4"/>
    <n v="50"/>
    <x v="50"/>
    <n v="50"/>
    <s v="Additional Funding in 2023/2024"/>
    <s v="Additional Funding in 2023/2025"/>
    <x v="17"/>
    <s v=""/>
    <s v=""/>
    <x v="0"/>
    <s v=""/>
    <x v="0"/>
    <s v=""/>
    <s v=""/>
    <x v="1"/>
    <x v="0"/>
    <n v="424844.06760000001"/>
    <x v="0"/>
  </r>
  <r>
    <x v="0"/>
    <x v="50"/>
    <x v="4"/>
    <n v="51"/>
    <x v="50"/>
    <n v="51"/>
    <s v="Care Co-ordination"/>
    <s v="Community health Service workkforce"/>
    <x v="8"/>
    <s v="Multi-Disciplinary/Multi-Agency Discharge Teams supporting discharge"/>
    <s v=""/>
    <x v="1"/>
    <s v=""/>
    <x v="0"/>
    <s v=""/>
    <s v=""/>
    <x v="3"/>
    <x v="3"/>
    <n v="105998.11199999999"/>
    <x v="0"/>
  </r>
  <r>
    <x v="0"/>
    <x v="50"/>
    <x v="4"/>
    <n v="52"/>
    <x v="50"/>
    <n v="52"/>
    <s v="Occupational Therapists"/>
    <s v="Therapy workforce to support people to recover and regain independence"/>
    <x v="8"/>
    <s v="Multi-Disciplinary/Multi-Agency Discharge Teams supporting discharge"/>
    <s v=""/>
    <x v="3"/>
    <s v=""/>
    <x v="0"/>
    <s v=""/>
    <s v=""/>
    <x v="6"/>
    <x v="3"/>
    <n v="105660"/>
    <x v="0"/>
  </r>
  <r>
    <x v="0"/>
    <x v="50"/>
    <x v="4"/>
    <n v="53"/>
    <x v="50"/>
    <n v="53"/>
    <s v="Telecare - In Care Homes"/>
    <s v="Technology to support workforce and reduce staffing pressure"/>
    <x v="1"/>
    <s v="Assistive technologies including telecare"/>
    <s v=""/>
    <x v="5"/>
    <s v="Private Providers"/>
    <x v="0"/>
    <s v=""/>
    <s v=""/>
    <x v="2"/>
    <x v="3"/>
    <n v="59169.599999999999"/>
    <x v="0"/>
  </r>
  <r>
    <x v="0"/>
    <x v="50"/>
    <x v="4"/>
    <n v="54"/>
    <x v="50"/>
    <n v="54"/>
    <s v="Telecare - In Community"/>
    <s v="Technology in care process to support self management"/>
    <x v="1"/>
    <s v="Assistive technologies including telecare"/>
    <s v=""/>
    <x v="0"/>
    <s v=""/>
    <x v="0"/>
    <s v=""/>
    <s v=""/>
    <x v="2"/>
    <x v="3"/>
    <n v="105660"/>
    <x v="0"/>
  </r>
  <r>
    <x v="0"/>
    <x v="50"/>
    <x v="4"/>
    <n v="55"/>
    <x v="50"/>
    <n v="55"/>
    <s v="Single Trusted Assessor"/>
    <s v="Assessors based in hospital, working with care homes to reduce DTOC"/>
    <x v="8"/>
    <s v="Trusted Assessment"/>
    <s v=""/>
    <x v="5"/>
    <s v="Private Providers"/>
    <x v="0"/>
    <s v=""/>
    <s v=""/>
    <x v="2"/>
    <x v="3"/>
    <n v="241961.4"/>
    <x v="0"/>
  </r>
  <r>
    <x v="0"/>
    <x v="50"/>
    <x v="4"/>
    <n v="56"/>
    <x v="50"/>
    <n v="56"/>
    <s v="Joint Dementia Action Plan"/>
    <s v="Service supporting people with dementia and their families to remain independent"/>
    <x v="0"/>
    <s v="Risk Stratification"/>
    <s v=""/>
    <x v="5"/>
    <s v="Private Providers"/>
    <x v="0"/>
    <s v=""/>
    <s v=""/>
    <x v="0"/>
    <x v="3"/>
    <n v="26753.112000000001"/>
    <x v="0"/>
  </r>
  <r>
    <x v="0"/>
    <x v="50"/>
    <x v="4"/>
    <n v="57"/>
    <x v="50"/>
    <n v="57"/>
    <s v="Dementia Safety First"/>
    <s v="Extension of safe homes scheme delivered by Fire Service"/>
    <x v="0"/>
    <s v="Choice Policy"/>
    <s v=""/>
    <x v="0"/>
    <s v=""/>
    <x v="0"/>
    <s v=""/>
    <s v=""/>
    <x v="0"/>
    <x v="3"/>
    <n v="86641.2"/>
    <x v="0"/>
  </r>
  <r>
    <x v="0"/>
    <x v="50"/>
    <x v="4"/>
    <n v="58"/>
    <x v="50"/>
    <n v="58"/>
    <s v="Wellbeing Outreach Worker"/>
    <s v="Community capacity builder"/>
    <x v="10"/>
    <s v="Multidisciplinary teams that are supporting independence, such as anticipatory care"/>
    <s v=""/>
    <x v="1"/>
    <s v=""/>
    <x v="0"/>
    <s v=""/>
    <s v=""/>
    <x v="3"/>
    <x v="3"/>
    <n v="15140.296116"/>
    <x v="0"/>
  </r>
  <r>
    <x v="0"/>
    <x v="50"/>
    <x v="4"/>
    <n v="59"/>
    <x v="50"/>
    <n v="59"/>
    <s v="Support for Adult Social Care"/>
    <s v="Funding for Adult Social Work Academy (part)"/>
    <x v="0"/>
    <s v="Social Prescribing"/>
    <s v=""/>
    <x v="0"/>
    <s v=""/>
    <x v="0"/>
    <s v=""/>
    <s v=""/>
    <x v="1"/>
    <x v="3"/>
    <n v="59169.599999999999"/>
    <x v="0"/>
  </r>
  <r>
    <x v="0"/>
    <x v="50"/>
    <x v="4"/>
    <n v="60"/>
    <x v="50"/>
    <n v="60"/>
    <s v="Benefits Advice &amp; Welfare Rights Service"/>
    <s v="Citizens advice support funding"/>
    <x v="12"/>
    <s v="Other"/>
    <s v="Independent Advocacy"/>
    <x v="4"/>
    <s v=""/>
    <x v="0"/>
    <s v=""/>
    <s v=""/>
    <x v="0"/>
    <x v="3"/>
    <n v="43537.203000000001"/>
    <x v="0"/>
  </r>
  <r>
    <x v="0"/>
    <x v="50"/>
    <x v="4"/>
    <n v="61"/>
    <x v="50"/>
    <n v="61"/>
    <s v="Integration Post"/>
    <s v="Funding for post holders"/>
    <x v="9"/>
    <s v="Integrated models of provision"/>
    <s v=""/>
    <x v="5"/>
    <s v="Local Authority"/>
    <x v="0"/>
    <s v=""/>
    <s v=""/>
    <x v="1"/>
    <x v="3"/>
    <n v="143697.60000000001"/>
    <x v="0"/>
  </r>
  <r>
    <x v="0"/>
    <x v="50"/>
    <x v="4"/>
    <n v="62"/>
    <x v="50"/>
    <n v="62"/>
    <s v="Client Packages 18-64"/>
    <s v="additional care capacity"/>
    <x v="8"/>
    <s v="Home First/Discharge to Assess - process support/core costs"/>
    <s v=""/>
    <x v="5"/>
    <s v="Private Providers"/>
    <x v="0"/>
    <s v=""/>
    <s v=""/>
    <x v="2"/>
    <x v="3"/>
    <n v="967845.6"/>
    <x v="0"/>
  </r>
  <r>
    <x v="0"/>
    <x v="50"/>
    <x v="4"/>
    <n v="63"/>
    <x v="50"/>
    <n v="63"/>
    <s v="Client Packages 65+"/>
    <s v="additional care capacity"/>
    <x v="8"/>
    <s v="Home First/Discharge to Assess - process support/core costs"/>
    <s v=""/>
    <x v="5"/>
    <s v="Private Providers"/>
    <x v="0"/>
    <s v=""/>
    <s v=""/>
    <x v="2"/>
    <x v="3"/>
    <n v="1443575"/>
    <x v="0"/>
  </r>
  <r>
    <x v="0"/>
    <x v="50"/>
    <x v="4"/>
    <n v="64"/>
    <x v="50"/>
    <n v="64"/>
    <s v="Additional Hours"/>
    <s v="Increase hours worked by existing workforce"/>
    <x v="18"/>
    <s v=""/>
    <s v=""/>
    <x v="0"/>
    <s v=""/>
    <x v="0"/>
    <s v=""/>
    <s v=""/>
    <x v="1"/>
    <x v="5"/>
    <n v="55730.036186400001"/>
    <x v="0"/>
  </r>
  <r>
    <x v="0"/>
    <x v="50"/>
    <x v="4"/>
    <n v="65"/>
    <x v="50"/>
    <n v="65"/>
    <s v="Assessment &amp; Review"/>
    <s v="Additional or redeployed capacity from current care workers"/>
    <x v="18"/>
    <s v=""/>
    <s v=""/>
    <x v="0"/>
    <s v=""/>
    <x v="0"/>
    <s v=""/>
    <s v=""/>
    <x v="1"/>
    <x v="5"/>
    <n v="37991.067299999995"/>
    <x v="0"/>
  </r>
  <r>
    <x v="0"/>
    <x v="50"/>
    <x v="4"/>
    <n v="66"/>
    <x v="50"/>
    <n v="66"/>
    <s v="Destiny Step Down Beds"/>
    <s v="Bed Based Intermediate Care Services"/>
    <x v="5"/>
    <s v="Bed-based intermediate care with rehabilitation (to support discharge)"/>
    <s v=""/>
    <x v="2"/>
    <s v=""/>
    <x v="2"/>
    <s v=""/>
    <s v=""/>
    <x v="5"/>
    <x v="1"/>
    <n v="75382"/>
    <x v="0"/>
  </r>
  <r>
    <x v="0"/>
    <x v="50"/>
    <x v="4"/>
    <n v="67"/>
    <x v="50"/>
    <n v="67"/>
    <s v="Discharge Hub "/>
    <s v="Local recruitment initiatives"/>
    <x v="18"/>
    <s v=""/>
    <s v=""/>
    <x v="3"/>
    <s v=""/>
    <x v="2"/>
    <s v=""/>
    <s v=""/>
    <x v="6"/>
    <x v="1"/>
    <n v="58780"/>
    <x v="0"/>
  </r>
  <r>
    <x v="0"/>
    <x v="50"/>
    <x v="4"/>
    <n v="68"/>
    <x v="50"/>
    <n v="68"/>
    <s v="Dom Care - ELFT"/>
    <s v="Home Care or Domiciliary Care"/>
    <x v="8"/>
    <s v="Home First/Discharge to Assess - process support/core costs"/>
    <s v=""/>
    <x v="1"/>
    <s v=""/>
    <x v="2"/>
    <s v=""/>
    <s v=""/>
    <x v="3"/>
    <x v="1"/>
    <n v="372844.36502680002"/>
    <x v="0"/>
  </r>
  <r>
    <x v="0"/>
    <x v="50"/>
    <x v="4"/>
    <n v="69"/>
    <x v="50"/>
    <n v="69"/>
    <s v="Domiciliary Care "/>
    <s v="Home Care or Domiciliary Care"/>
    <x v="8"/>
    <s v="Home First/Discharge to Assess - process support/core costs"/>
    <s v=""/>
    <x v="0"/>
    <s v=""/>
    <x v="0"/>
    <s v=""/>
    <s v=""/>
    <x v="1"/>
    <x v="5"/>
    <n v="98046.366073199999"/>
    <x v="0"/>
  </r>
  <r>
    <x v="0"/>
    <x v="50"/>
    <x v="4"/>
    <n v="70"/>
    <x v="50"/>
    <n v="70"/>
    <s v="Enhanced Reablement beds"/>
    <s v="Bed Based Intermediate Care Services"/>
    <x v="5"/>
    <s v="Bed-based intermediate care with rehabilitation (to support discharge)"/>
    <s v=""/>
    <x v="0"/>
    <s v=""/>
    <x v="0"/>
    <s v=""/>
    <s v=""/>
    <x v="1"/>
    <x v="5"/>
    <n v="48195.549678000003"/>
    <x v="0"/>
  </r>
  <r>
    <x v="0"/>
    <x v="50"/>
    <x v="4"/>
    <n v="71"/>
    <x v="50"/>
    <n v="71"/>
    <s v="Increase bedded care capacity"/>
    <s v="Residential Placements"/>
    <x v="16"/>
    <s v="Care home"/>
    <s v=""/>
    <x v="0"/>
    <s v=""/>
    <x v="0"/>
    <s v=""/>
    <s v=""/>
    <x v="1"/>
    <x v="5"/>
    <n v="41259.116099999999"/>
    <x v="0"/>
  </r>
  <r>
    <x v="0"/>
    <x v="50"/>
    <x v="4"/>
    <n v="72"/>
    <x v="50"/>
    <n v="72"/>
    <s v="Patient pathway co-ordinator"/>
    <s v="Local recruitment initiatives"/>
    <x v="8"/>
    <s v="Early Discharge Planning"/>
    <s v=""/>
    <x v="3"/>
    <s v=""/>
    <x v="2"/>
    <s v=""/>
    <s v=""/>
    <x v="6"/>
    <x v="1"/>
    <n v="30419"/>
    <x v="0"/>
  </r>
  <r>
    <x v="0"/>
    <x v="50"/>
    <x v="4"/>
    <n v="73"/>
    <x v="50"/>
    <n v="73"/>
    <s v="Patient Transport"/>
    <s v="Patient Transport"/>
    <x v="11"/>
    <s v=""/>
    <s v=""/>
    <x v="3"/>
    <s v=""/>
    <x v="2"/>
    <s v=""/>
    <s v=""/>
    <x v="6"/>
    <x v="1"/>
    <n v="69203"/>
    <x v="0"/>
  </r>
  <r>
    <x v="0"/>
    <x v="50"/>
    <x v="4"/>
    <n v="74"/>
    <x v="50"/>
    <n v="74"/>
    <s v="Reablement Staff"/>
    <s v="Reablement in a Person’s Own Home"/>
    <x v="4"/>
    <s v="Reablement at home (to support discharge) "/>
    <s v=""/>
    <x v="0"/>
    <s v=""/>
    <x v="0"/>
    <s v=""/>
    <s v=""/>
    <x v="1"/>
    <x v="5"/>
    <n v="57190.853999999999"/>
    <x v="0"/>
  </r>
  <r>
    <x v="0"/>
    <x v="50"/>
    <x v="4"/>
    <n v="75"/>
    <x v="50"/>
    <n v="75"/>
    <s v="Safegaurding"/>
    <s v="Improve retention of existing workforce"/>
    <x v="18"/>
    <s v=""/>
    <s v=""/>
    <x v="0"/>
    <s v=""/>
    <x v="0"/>
    <s v=""/>
    <s v=""/>
    <x v="1"/>
    <x v="5"/>
    <n v="21114.863296799998"/>
    <x v="0"/>
  </r>
  <r>
    <x v="0"/>
    <x v="50"/>
    <x v="4"/>
    <n v="76"/>
    <x v="50"/>
    <n v="76"/>
    <s v="SHREWD"/>
    <s v="SHREWD"/>
    <x v="11"/>
    <s v=""/>
    <s v=""/>
    <x v="3"/>
    <s v=""/>
    <x v="2"/>
    <s v=""/>
    <s v=""/>
    <x v="6"/>
    <x v="1"/>
    <n v="47384"/>
    <x v="0"/>
  </r>
  <r>
    <x v="0"/>
    <x v="50"/>
    <x v="4"/>
    <n v="77"/>
    <x v="50"/>
    <n v="77"/>
    <s v="Step Down Beds"/>
    <s v="Bed Based Intermediate Care Services"/>
    <x v="5"/>
    <s v="Bed-based intermediate care with rehabilitation (to support discharge)"/>
    <s v=""/>
    <x v="1"/>
    <s v=""/>
    <x v="2"/>
    <s v=""/>
    <s v=""/>
    <x v="3"/>
    <x v="1"/>
    <n v="459751"/>
    <x v="0"/>
  </r>
  <r>
    <x v="0"/>
    <x v="50"/>
    <x v="4"/>
    <n v="78"/>
    <x v="50"/>
    <n v="78"/>
    <s v="Supporting inhouse care teams"/>
    <s v="Improve retention of existing workforce"/>
    <x v="18"/>
    <s v=""/>
    <s v=""/>
    <x v="0"/>
    <s v=""/>
    <x v="0"/>
    <s v=""/>
    <s v=""/>
    <x v="1"/>
    <x v="5"/>
    <n v="23754.629714999999"/>
    <x v="0"/>
  </r>
  <r>
    <x v="0"/>
    <x v="50"/>
    <x v="4"/>
    <n v="79"/>
    <x v="50"/>
    <n v="79"/>
    <s v="Training"/>
    <s v="Additional or redeployed capacity from current care workers"/>
    <x v="18"/>
    <s v=""/>
    <s v=""/>
    <x v="0"/>
    <s v=""/>
    <x v="0"/>
    <s v=""/>
    <s v=""/>
    <x v="1"/>
    <x v="5"/>
    <n v="6717.4743084000002"/>
    <x v="0"/>
  </r>
  <r>
    <x v="0"/>
    <x v="50"/>
    <x v="4"/>
    <n v="80"/>
    <x v="50"/>
    <n v="80"/>
    <s v="Transfer of Care Co-ordination"/>
    <s v="Bed Based Intermediate Care Services"/>
    <x v="5"/>
    <s v="Bed-based intermediate care with rehabilitation (to support discharge)"/>
    <s v=""/>
    <x v="3"/>
    <s v=""/>
    <x v="2"/>
    <s v=""/>
    <s v=""/>
    <x v="6"/>
    <x v="1"/>
    <n v="0"/>
    <x v="0"/>
  </r>
  <r>
    <x v="0"/>
    <x v="50"/>
    <x v="4"/>
    <n v="81"/>
    <x v="50"/>
    <n v="81"/>
    <s v="Co-ordination, medical &amp; therapy support"/>
    <s v="Bed Based Intermediate Care Services"/>
    <x v="5"/>
    <s v="Bed-based intermediate care with rehabilitation (to support discharge)"/>
    <s v=""/>
    <x v="1"/>
    <s v=""/>
    <x v="2"/>
    <s v=""/>
    <s v=""/>
    <x v="3"/>
    <x v="1"/>
    <n v="127555"/>
    <x v="0"/>
  </r>
  <r>
    <x v="0"/>
    <x v="50"/>
    <x v="4"/>
    <n v="82"/>
    <x v="50"/>
    <n v="82"/>
    <s v="Additional Funding in 2024/2025"/>
    <s v="To be allocated"/>
    <x v="10"/>
    <s v="Low level support for simple hospital discharges (Discharge to Assess pathway 0)"/>
    <s v=""/>
    <x v="0"/>
    <s v=""/>
    <x v="0"/>
    <s v=""/>
    <s v=""/>
    <x v="1"/>
    <x v="5"/>
    <n v="405582"/>
    <x v="0"/>
  </r>
  <r>
    <x v="0"/>
    <x v="50"/>
    <x v="4"/>
    <n v="83"/>
    <x v="50"/>
    <n v="83"/>
    <s v="Stroke Beds"/>
    <s v="Beds for stroke patients"/>
    <x v="10"/>
    <s v="Low level support for simple hospital discharges (Discharge to Assess pathway 0)"/>
    <s v=""/>
    <x v="1"/>
    <s v=""/>
    <x v="2"/>
    <s v=""/>
    <s v=""/>
    <x v="3"/>
    <x v="1"/>
    <n v="104350"/>
    <x v="0"/>
  </r>
  <r>
    <x v="0"/>
    <x v="50"/>
    <x v="4"/>
    <n v="84"/>
    <x v="50"/>
    <n v="84"/>
    <s v="Delerium pathway"/>
    <s v="Delerium pathway"/>
    <x v="10"/>
    <s v="Low level support for simple hospital discharges (Discharge to Assess pathway 0)"/>
    <s v=""/>
    <x v="1"/>
    <s v=""/>
    <x v="2"/>
    <s v=""/>
    <s v=""/>
    <x v="3"/>
    <x v="1"/>
    <n v="43742"/>
    <x v="0"/>
  </r>
  <r>
    <x v="0"/>
    <x v="50"/>
    <x v="4"/>
    <n v="85"/>
    <x v="50"/>
    <n v="85"/>
    <s v="VCSE discharge support"/>
    <s v="VCSE discharge support"/>
    <x v="10"/>
    <s v="Low level support for simple hospital discharges (Discharge to Assess pathway 0)"/>
    <s v=""/>
    <x v="5"/>
    <s v="VCSE"/>
    <x v="2"/>
    <s v=""/>
    <s v=""/>
    <x v="0"/>
    <x v="1"/>
    <n v="80167"/>
    <x v="0"/>
  </r>
  <r>
    <x v="0"/>
    <x v="51"/>
    <x v="4"/>
    <n v="1"/>
    <x v="51"/>
    <n v="1"/>
    <s v="Social Prescribing and Community Referral"/>
    <s v="Community based scheme offering referral to non-medical support and social schemes"/>
    <x v="0"/>
    <s v="Social Prescribing"/>
    <s v=""/>
    <x v="0"/>
    <s v=""/>
    <x v="0"/>
    <s v=""/>
    <s v=""/>
    <x v="0"/>
    <x v="4"/>
    <n v="238000"/>
    <x v="0"/>
  </r>
  <r>
    <x v="0"/>
    <x v="51"/>
    <x v="4"/>
    <n v="2"/>
    <x v="51"/>
    <n v="2"/>
    <s v="Rehabilitation (Occupational Therapy Services)"/>
    <s v="ASC OT service supporting reahabilitation following hospital discharge"/>
    <x v="5"/>
    <s v="Bed-based intermediate care with rehabilitation (to support discharge)"/>
    <s v=""/>
    <x v="0"/>
    <s v=""/>
    <x v="0"/>
    <s v=""/>
    <s v=""/>
    <x v="1"/>
    <x v="4"/>
    <n v="0"/>
    <x v="0"/>
  </r>
  <r>
    <x v="0"/>
    <x v="51"/>
    <x v="4"/>
    <n v="3"/>
    <x v="51"/>
    <n v="3"/>
    <s v="Falls Prevention (UFHRS) - NHS Funded"/>
    <s v="Urgent falls response service providing emergency care and support following a fall"/>
    <x v="0"/>
    <s v="Risk Stratification"/>
    <s v=""/>
    <x v="0"/>
    <s v=""/>
    <x v="0"/>
    <s v=""/>
    <s v=""/>
    <x v="1"/>
    <x v="0"/>
    <n v="288146"/>
    <x v="0"/>
  </r>
  <r>
    <x v="0"/>
    <x v="51"/>
    <x v="4"/>
    <n v="4"/>
    <x v="51"/>
    <n v="4"/>
    <s v="Falls Prevention (UFHRS) - LA funding top up"/>
    <s v="Urgent falls response service providing emergency care and support following a fall"/>
    <x v="0"/>
    <s v="Risk Stratification"/>
    <s v=""/>
    <x v="0"/>
    <s v=""/>
    <x v="0"/>
    <s v=""/>
    <s v=""/>
    <x v="1"/>
    <x v="4"/>
    <n v="0"/>
    <x v="0"/>
  </r>
  <r>
    <x v="0"/>
    <x v="51"/>
    <x v="4"/>
    <n v="5"/>
    <x v="51"/>
    <n v="5"/>
    <s v="Reablement (Protecting Social Care) - NHS funded"/>
    <s v="Home based reablement service, supported by therapy staff"/>
    <x v="4"/>
    <s v="Reablement at home (to support discharge) "/>
    <s v=""/>
    <x v="0"/>
    <s v=""/>
    <x v="0"/>
    <s v=""/>
    <s v=""/>
    <x v="1"/>
    <x v="0"/>
    <n v="1136961"/>
    <x v="0"/>
  </r>
  <r>
    <x v="0"/>
    <x v="51"/>
    <x v="4"/>
    <n v="6"/>
    <x v="51"/>
    <n v="6"/>
    <s v="Reablement (Protecting Social Care) - LA funding top up"/>
    <s v="Home based reablement service, supported by therapy staff"/>
    <x v="4"/>
    <s v="Reablement at home (to support discharge) "/>
    <s v=""/>
    <x v="0"/>
    <s v=""/>
    <x v="0"/>
    <s v=""/>
    <s v=""/>
    <x v="1"/>
    <x v="4"/>
    <n v="0"/>
    <x v="0"/>
  </r>
  <r>
    <x v="0"/>
    <x v="51"/>
    <x v="4"/>
    <n v="7"/>
    <x v="51"/>
    <n v="7"/>
    <s v="Access to community beds (Step up/Step Down)"/>
    <s v="Access to a bed based reablement and therapy service"/>
    <x v="5"/>
    <s v="Bed-based intermediate care with reablement accepting step up and step down users"/>
    <s v=""/>
    <x v="0"/>
    <s v=""/>
    <x v="0"/>
    <s v=""/>
    <s v=""/>
    <x v="1"/>
    <x v="0"/>
    <n v="1104433"/>
    <x v="0"/>
  </r>
  <r>
    <x v="0"/>
    <x v="51"/>
    <x v="4"/>
    <n v="8"/>
    <x v="51"/>
    <n v="8"/>
    <s v="Care home Digitisation"/>
    <s v="A programme of support to care homes to enable greater uptake of digitial technology and solutions"/>
    <x v="11"/>
    <s v=""/>
    <s v=""/>
    <x v="0"/>
    <s v=""/>
    <x v="0"/>
    <s v=""/>
    <s v=""/>
    <x v="2"/>
    <x v="2"/>
    <n v="528300"/>
    <x v="0"/>
  </r>
  <r>
    <x v="0"/>
    <x v="51"/>
    <x v="4"/>
    <n v="9"/>
    <x v="51"/>
    <n v="9"/>
    <s v="Health and Care infrastructure development"/>
    <s v="Capital investment into health and care infrastructure, delivering better care locally"/>
    <x v="9"/>
    <s v="Integrated models of provision"/>
    <s v=""/>
    <x v="0"/>
    <s v=""/>
    <x v="0"/>
    <s v=""/>
    <s v=""/>
    <x v="1"/>
    <x v="4"/>
    <n v="0"/>
    <x v="0"/>
  </r>
  <r>
    <x v="0"/>
    <x v="51"/>
    <x v="4"/>
    <n v="10"/>
    <x v="51"/>
    <n v="10"/>
    <s v="Housing Assistance (Minor Works)"/>
    <s v="DFG funded minor works and adaptations to promote longer term independence at home"/>
    <x v="2"/>
    <s v=""/>
    <s v=""/>
    <x v="5"/>
    <s v="Housing"/>
    <x v="0"/>
    <s v=""/>
    <s v=""/>
    <x v="2"/>
    <x v="2"/>
    <n v="542391"/>
    <x v="0"/>
  </r>
  <r>
    <x v="0"/>
    <x v="51"/>
    <x v="4"/>
    <n v="11"/>
    <x v="51"/>
    <n v="11"/>
    <s v="Care home speciaist equipment (DFG)"/>
    <s v="Rapid provision of appropriate equipment to reduce discharge delays"/>
    <x v="1"/>
    <s v="Community based equipment"/>
    <s v=""/>
    <x v="0"/>
    <s v=""/>
    <x v="0"/>
    <s v=""/>
    <s v=""/>
    <x v="2"/>
    <x v="2"/>
    <n v="225413"/>
    <x v="0"/>
  </r>
  <r>
    <x v="0"/>
    <x v="51"/>
    <x v="4"/>
    <n v="12"/>
    <x v="51"/>
    <n v="12"/>
    <s v="Community Equipment Service"/>
    <s v="Prescription and loan of specialist equipment and provision of minor works, supporting independence at home"/>
    <x v="1"/>
    <s v="Community based equipment"/>
    <s v=""/>
    <x v="0"/>
    <s v=""/>
    <x v="0"/>
    <s v=""/>
    <s v=""/>
    <x v="2"/>
    <x v="0"/>
    <n v="759777"/>
    <x v="0"/>
  </r>
  <r>
    <x v="0"/>
    <x v="51"/>
    <x v="4"/>
    <n v="13"/>
    <x v="51"/>
    <n v="13"/>
    <s v="Self care management (Telecare)"/>
    <s v="Telecare and response service offer, supporting management of conditions at home"/>
    <x v="1"/>
    <s v="Assistive technologies including telecare"/>
    <s v=""/>
    <x v="0"/>
    <s v=""/>
    <x v="0"/>
    <s v=""/>
    <s v=""/>
    <x v="2"/>
    <x v="0"/>
    <n v="217263"/>
    <x v="0"/>
  </r>
  <r>
    <x v="0"/>
    <x v="51"/>
    <x v="4"/>
    <n v="14"/>
    <x v="51"/>
    <n v="14"/>
    <s v="Delayed transfers of care (hospital social work teams) - NHS Funded"/>
    <s v="Hospital based social care teams at L&amp;D and BHT, providing support to ensure timely discharge "/>
    <x v="8"/>
    <s v="Improved discharge to Care Homes"/>
    <s v=""/>
    <x v="0"/>
    <s v=""/>
    <x v="0"/>
    <s v=""/>
    <s v=""/>
    <x v="1"/>
    <x v="0"/>
    <n v="956072"/>
    <x v="0"/>
  </r>
  <r>
    <x v="0"/>
    <x v="51"/>
    <x v="4"/>
    <n v="15"/>
    <x v="51"/>
    <n v="15"/>
    <s v="Integrated Care Packages"/>
    <s v="Packages and placements supporting appropriate hospital discharge and discharge to assess, reflecting inflationary pressures on cost of care"/>
    <x v="16"/>
    <s v="Short-term residential/nursing care for someone likely to require a longer-term care home replacement"/>
    <s v=""/>
    <x v="0"/>
    <s v=""/>
    <x v="0"/>
    <s v=""/>
    <s v=""/>
    <x v="2"/>
    <x v="0"/>
    <n v="2475735"/>
    <x v="0"/>
  </r>
  <r>
    <x v="0"/>
    <x v="51"/>
    <x v="4"/>
    <n v="16"/>
    <x v="51"/>
    <n v="16"/>
    <s v="Carers Support (CiB Dementia)"/>
    <s v="Support service provided by Carers in Bedfordshire, focusing on supporting people caring for residents with dementia"/>
    <x v="12"/>
    <s v="Carer advice and support related to Care Act duties"/>
    <s v=""/>
    <x v="0"/>
    <s v=""/>
    <x v="0"/>
    <s v=""/>
    <s v=""/>
    <x v="0"/>
    <x v="0"/>
    <n v="39492"/>
    <x v="0"/>
  </r>
  <r>
    <x v="0"/>
    <x v="51"/>
    <x v="4"/>
    <n v="17"/>
    <x v="51"/>
    <n v="17"/>
    <s v="Carers Support (CiB)"/>
    <s v="Support service provided by Carers in Bedfordshire, open to all providing care for residents"/>
    <x v="12"/>
    <s v="Carer advice and support related to Care Act duties"/>
    <s v=""/>
    <x v="0"/>
    <s v=""/>
    <x v="0"/>
    <s v=""/>
    <s v=""/>
    <x v="0"/>
    <x v="0"/>
    <n v="0"/>
    <x v="0"/>
  </r>
  <r>
    <x v="0"/>
    <x v="51"/>
    <x v="4"/>
    <n v="18"/>
    <x v="51"/>
    <n v="18"/>
    <s v="Proactive Care and MDT (Stroke Focus)"/>
    <s v="Multi-disciplinary team, focused on supporting residents recovering from strokes"/>
    <x v="15"/>
    <s v="Physical health/wellbeing"/>
    <s v=""/>
    <x v="0"/>
    <s v=""/>
    <x v="0"/>
    <s v=""/>
    <s v=""/>
    <x v="0"/>
    <x v="0"/>
    <n v="63936"/>
    <x v="0"/>
  </r>
  <r>
    <x v="0"/>
    <x v="51"/>
    <x v="4"/>
    <n v="19"/>
    <x v="51"/>
    <n v="19"/>
    <s v="Rehabilitation (ELFT Contracts)"/>
    <s v="Contribution to provision of community health service  (RIT and IMC)"/>
    <x v="4"/>
    <s v="Rehabilitation at home (accepting step up and step down users)"/>
    <s v=""/>
    <x v="0"/>
    <s v=""/>
    <x v="0"/>
    <s v=""/>
    <s v=""/>
    <x v="3"/>
    <x v="4"/>
    <n v="0"/>
    <x v="0"/>
  </r>
  <r>
    <x v="0"/>
    <x v="51"/>
    <x v="4"/>
    <n v="20"/>
    <x v="51"/>
    <n v="20"/>
    <s v="Data sharing, Systems and Programme Support"/>
    <s v="Project management capacity to support investment in shared systems and data sharing across partners"/>
    <x v="9"/>
    <s v="Programme management"/>
    <s v=""/>
    <x v="0"/>
    <s v=""/>
    <x v="0"/>
    <s v=""/>
    <s v=""/>
    <x v="1"/>
    <x v="0"/>
    <n v="66441"/>
    <x v="0"/>
  </r>
  <r>
    <x v="0"/>
    <x v="51"/>
    <x v="4"/>
    <n v="21"/>
    <x v="51"/>
    <n v="21"/>
    <s v="DFG and Minor Works"/>
    <s v="Core DFG work supported with primary DFG grant"/>
    <x v="13"/>
    <s v="Discretionary use of DFG"/>
    <s v=""/>
    <x v="0"/>
    <s v=""/>
    <x v="0"/>
    <s v=""/>
    <s v=""/>
    <x v="2"/>
    <x v="2"/>
    <n v="630625"/>
    <x v="0"/>
  </r>
  <r>
    <x v="0"/>
    <x v="51"/>
    <x v="4"/>
    <n v="22"/>
    <x v="51"/>
    <n v="22"/>
    <s v="Integrated Care Packages (Care Act)"/>
    <s v="Reflects ongoing cost of care act duties"/>
    <x v="6"/>
    <s v="Other"/>
    <s v="Reflection of care act duty costs"/>
    <x v="0"/>
    <s v=""/>
    <x v="0"/>
    <s v=""/>
    <s v=""/>
    <x v="1"/>
    <x v="0"/>
    <n v="633901"/>
    <x v="0"/>
  </r>
  <r>
    <x v="0"/>
    <x v="51"/>
    <x v="4"/>
    <n v="23"/>
    <x v="51"/>
    <n v="23"/>
    <s v="Trusted Assessors"/>
    <s v="Assessors based at hospitals, providing a single care assessment to multiple providers to reduce discharge delay"/>
    <x v="8"/>
    <s v="Trusted Assessment"/>
    <s v=""/>
    <x v="0"/>
    <s v=""/>
    <x v="0"/>
    <s v=""/>
    <s v=""/>
    <x v="0"/>
    <x v="3"/>
    <n v="144408"/>
    <x v="0"/>
  </r>
  <r>
    <x v="0"/>
    <x v="51"/>
    <x v="4"/>
    <n v="24"/>
    <x v="51"/>
    <n v="24"/>
    <s v="Care Home Association Investment"/>
    <s v="Investment in care home association to promote joined up working across the sector"/>
    <x v="9"/>
    <s v="Integrated models of provision"/>
    <s v=""/>
    <x v="0"/>
    <s v=""/>
    <x v="0"/>
    <s v=""/>
    <s v=""/>
    <x v="0"/>
    <x v="3"/>
    <n v="81923"/>
    <x v="0"/>
  </r>
  <r>
    <x v="0"/>
    <x v="51"/>
    <x v="4"/>
    <n v="25"/>
    <x v="51"/>
    <n v="25"/>
    <s v="Strategic Joint Commisioning"/>
    <s v="Investment in development and growth of joint commissioning team"/>
    <x v="9"/>
    <s v="Joint commissioning infrastructure"/>
    <s v=""/>
    <x v="0"/>
    <s v=""/>
    <x v="0"/>
    <s v=""/>
    <s v=""/>
    <x v="1"/>
    <x v="3"/>
    <n v="130000"/>
    <x v="0"/>
  </r>
  <r>
    <x v="0"/>
    <x v="51"/>
    <x v="4"/>
    <n v="26"/>
    <x v="51"/>
    <n v="26"/>
    <s v="Project Support"/>
    <s v="Additional resource to support smooth management of projects"/>
    <x v="9"/>
    <s v="Programme management"/>
    <s v=""/>
    <x v="0"/>
    <s v=""/>
    <x v="0"/>
    <s v=""/>
    <s v=""/>
    <x v="1"/>
    <x v="3"/>
    <n v="221240"/>
    <x v="0"/>
  </r>
  <r>
    <x v="0"/>
    <x v="51"/>
    <x v="4"/>
    <n v="27"/>
    <x v="51"/>
    <n v="27"/>
    <s v="Additional hospital discharge social workers"/>
    <s v="Additional social workers, based in the L&amp;D hospital team"/>
    <x v="8"/>
    <s v="Improved discharge to Care Homes"/>
    <s v=""/>
    <x v="0"/>
    <s v=""/>
    <x v="0"/>
    <s v=""/>
    <s v=""/>
    <x v="1"/>
    <x v="3"/>
    <n v="471629"/>
    <x v="0"/>
  </r>
  <r>
    <x v="0"/>
    <x v="51"/>
    <x v="4"/>
    <n v="28"/>
    <x v="51"/>
    <n v="28"/>
    <s v="Complex Care Model in Health Localities"/>
    <s v="Locality based support for care homes, aimed at new residents and recent hospital discharges"/>
    <x v="8"/>
    <s v="Improved discharge to Care Homes"/>
    <s v=""/>
    <x v="0"/>
    <s v=""/>
    <x v="0"/>
    <s v=""/>
    <s v=""/>
    <x v="1"/>
    <x v="3"/>
    <n v="163602"/>
    <x v="0"/>
  </r>
  <r>
    <x v="0"/>
    <x v="51"/>
    <x v="4"/>
    <n v="29"/>
    <x v="51"/>
    <n v="29"/>
    <s v="Out of Hospital Community Beds (Ferndale and Westlands)"/>
    <s v="Step up/Step down beds offering short term, low level support for hospital discharge and admission avoidance"/>
    <x v="10"/>
    <s v="Low level support for simple hospital discharges (Discharge to Assess pathway 0)"/>
    <s v=""/>
    <x v="0"/>
    <s v=""/>
    <x v="0"/>
    <s v=""/>
    <s v=""/>
    <x v="1"/>
    <x v="0"/>
    <n v="223360"/>
    <x v="0"/>
  </r>
  <r>
    <x v="0"/>
    <x v="51"/>
    <x v="4"/>
    <n v="30"/>
    <x v="51"/>
    <n v="30"/>
    <s v="Delayed Transfers of Care (Hospital Discharge Teams) - LA Top up"/>
    <s v="Hospital based social care teams at L&amp;D and BHT, providing support to ensure timely discharge "/>
    <x v="8"/>
    <s v="Improved discharge to Care Homes"/>
    <s v=""/>
    <x v="0"/>
    <s v=""/>
    <x v="0"/>
    <s v=""/>
    <s v=""/>
    <x v="1"/>
    <x v="5"/>
    <n v="0"/>
    <x v="0"/>
  </r>
  <r>
    <x v="0"/>
    <x v="51"/>
    <x v="4"/>
    <n v="31"/>
    <x v="51"/>
    <n v="31"/>
    <s v="Integrated Care Packages"/>
    <s v="Packages and placements supporting appropriate hospital discharge and discharge to assess"/>
    <x v="16"/>
    <s v="Short-term residential/nursing care for someone likely to require a longer-term care home replacement"/>
    <s v=""/>
    <x v="0"/>
    <s v=""/>
    <x v="0"/>
    <s v=""/>
    <s v=""/>
    <x v="2"/>
    <x v="4"/>
    <n v="0"/>
    <x v="0"/>
  </r>
  <r>
    <x v="0"/>
    <x v="51"/>
    <x v="4"/>
    <n v="32"/>
    <x v="51"/>
    <n v="32"/>
    <s v="Community Catalysts"/>
    <s v="Funding grants to support development of community services"/>
    <x v="10"/>
    <s v="Integrated neighbourhood services"/>
    <s v=""/>
    <x v="0"/>
    <s v=""/>
    <x v="0"/>
    <s v=""/>
    <s v=""/>
    <x v="0"/>
    <x v="3"/>
    <n v="83981"/>
    <x v="0"/>
  </r>
  <r>
    <x v="0"/>
    <x v="51"/>
    <x v="4"/>
    <n v="33"/>
    <x v="51"/>
    <n v="33"/>
    <s v="Integrated Care Packages"/>
    <s v="Packages and placements supporting appropriate hospital discharge and discharge to assess"/>
    <x v="16"/>
    <s v="Short-term residential/nursing care for someone likely to require a longer-term care home replacement"/>
    <s v=""/>
    <x v="0"/>
    <s v=""/>
    <x v="0"/>
    <s v=""/>
    <s v=""/>
    <x v="2"/>
    <x v="3"/>
    <n v="730500"/>
    <x v="0"/>
  </r>
  <r>
    <x v="0"/>
    <x v="51"/>
    <x v="4"/>
    <n v="34"/>
    <x v="51"/>
    <n v="34"/>
    <s v="Integrated Care Packages"/>
    <s v="Packages and placements supporting appropriate hospital discharge and discharge to assess"/>
    <x v="16"/>
    <s v="Short-term residential/nursing care for someone likely to require a longer-term care home replacement"/>
    <s v=""/>
    <x v="0"/>
    <s v=""/>
    <x v="2"/>
    <s v=""/>
    <s v=""/>
    <x v="2"/>
    <x v="3"/>
    <n v="600000"/>
    <x v="0"/>
  </r>
  <r>
    <x v="0"/>
    <x v="51"/>
    <x v="4"/>
    <n v="35"/>
    <x v="51"/>
    <n v="35"/>
    <s v="DFGs and Minor Works"/>
    <s v="Local Authority own capital funding for core DFG work"/>
    <x v="13"/>
    <s v="Discretionary use of DFG"/>
    <s v=""/>
    <x v="0"/>
    <s v=""/>
    <x v="0"/>
    <s v=""/>
    <s v=""/>
    <x v="2"/>
    <x v="4"/>
    <n v="0"/>
    <x v="0"/>
  </r>
  <r>
    <x v="0"/>
    <x v="51"/>
    <x v="4"/>
    <n v="36"/>
    <x v="51"/>
    <n v="36"/>
    <s v="Domiciliary Care Digitisation"/>
    <s v="Supporting increased use of digital solutions within domicillary sector to align with care home work - split fund"/>
    <x v="1"/>
    <s v="Digital participation services"/>
    <s v=""/>
    <x v="0"/>
    <s v=""/>
    <x v="0"/>
    <s v=""/>
    <s v=""/>
    <x v="2"/>
    <x v="4"/>
    <n v="0"/>
    <x v="0"/>
  </r>
  <r>
    <x v="0"/>
    <x v="51"/>
    <x v="4"/>
    <n v="37"/>
    <x v="51"/>
    <n v="37"/>
    <s v="Technology Enabled Care"/>
    <s v="Digital Transfer Scheme"/>
    <x v="1"/>
    <s v="Assistive technologies including telecare"/>
    <s v=""/>
    <x v="0"/>
    <s v=""/>
    <x v="0"/>
    <s v=""/>
    <s v=""/>
    <x v="2"/>
    <x v="4"/>
    <n v="0"/>
    <x v="0"/>
  </r>
  <r>
    <x v="0"/>
    <x v="51"/>
    <x v="4"/>
    <n v="38"/>
    <x v="51"/>
    <n v="38"/>
    <s v="Mobilise Digital Support for Carers"/>
    <s v="Providing digital support to unpaid carers"/>
    <x v="1"/>
    <s v="Digital participation services"/>
    <s v=""/>
    <x v="0"/>
    <s v=""/>
    <x v="0"/>
    <s v=""/>
    <s v=""/>
    <x v="2"/>
    <x v="0"/>
    <n v="65509"/>
    <x v="0"/>
  </r>
  <r>
    <x v="0"/>
    <x v="51"/>
    <x v="4"/>
    <n v="39"/>
    <x v="51"/>
    <n v="39"/>
    <s v="Increased OT capacity"/>
    <s v="Increased demand creating capacity issues"/>
    <x v="18"/>
    <s v=""/>
    <s v=""/>
    <x v="0"/>
    <s v=""/>
    <x v="0"/>
    <s v=""/>
    <s v=""/>
    <x v="1"/>
    <x v="0"/>
    <n v="99000"/>
    <x v="0"/>
  </r>
  <r>
    <x v="0"/>
    <x v="51"/>
    <x v="4"/>
    <n v="40"/>
    <x v="51"/>
    <n v="40"/>
    <s v="Increased Safeguarding Capacity"/>
    <s v="Increased demand creating capacity issues"/>
    <x v="18"/>
    <s v=""/>
    <s v=""/>
    <x v="0"/>
    <s v=""/>
    <x v="0"/>
    <s v=""/>
    <s v=""/>
    <x v="1"/>
    <x v="0"/>
    <n v="60000"/>
    <x v="0"/>
  </r>
  <r>
    <x v="0"/>
    <x v="51"/>
    <x v="4"/>
    <n v="41"/>
    <x v="51"/>
    <n v="41"/>
    <s v="Reablement grade review"/>
    <s v="Uplift in pay grade to reflect increased responsibilty and promote staff retention"/>
    <x v="18"/>
    <s v=""/>
    <s v=""/>
    <x v="0"/>
    <s v=""/>
    <x v="0"/>
    <s v=""/>
    <s v=""/>
    <x v="1"/>
    <x v="5"/>
    <n v="120000"/>
    <x v="0"/>
  </r>
  <r>
    <x v="0"/>
    <x v="51"/>
    <x v="4"/>
    <n v="42"/>
    <x v="51"/>
    <n v="42"/>
    <s v="Bedfordshire Care Group leadership programme"/>
    <s v="Part funding of development opportunities for care home staff"/>
    <x v="18"/>
    <s v=""/>
    <s v=""/>
    <x v="0"/>
    <s v=""/>
    <x v="0"/>
    <s v=""/>
    <s v=""/>
    <x v="0"/>
    <x v="3"/>
    <n v="155000"/>
    <x v="0"/>
  </r>
  <r>
    <x v="0"/>
    <x v="51"/>
    <x v="4"/>
    <n v="43"/>
    <x v="51"/>
    <n v="43"/>
    <s v="Short term packages of support or care home placements out of hospital (max duration of of 4 weeks)"/>
    <s v="Short term care packages to support hospital discharge"/>
    <x v="5"/>
    <s v="Bed-based intermediate care with rehabilitation (to support discharge)"/>
    <s v=""/>
    <x v="1"/>
    <s v=""/>
    <x v="2"/>
    <s v=""/>
    <s v=""/>
    <x v="2"/>
    <x v="1"/>
    <n v="280858"/>
    <x v="0"/>
  </r>
  <r>
    <x v="0"/>
    <x v="51"/>
    <x v="4"/>
    <n v="44"/>
    <x v="51"/>
    <n v="44"/>
    <s v="Staff Retention payments"/>
    <s v="Payments to encorage staff retention with social care"/>
    <x v="18"/>
    <s v=""/>
    <s v=""/>
    <x v="0"/>
    <s v=""/>
    <x v="0"/>
    <s v=""/>
    <s v=""/>
    <x v="1"/>
    <x v="5"/>
    <n v="497934"/>
    <x v="0"/>
  </r>
  <r>
    <x v="0"/>
    <x v="51"/>
    <x v="4"/>
    <n v="45"/>
    <x v="51"/>
    <n v="45"/>
    <s v="Collaborative Working at Place and developing 'one team' approach."/>
    <s v="Funding held aside to support integrated working and remove blockages"/>
    <x v="9"/>
    <s v="Other"/>
    <s v="Funding to support collaborative working"/>
    <x v="5"/>
    <s v="Integration"/>
    <x v="0"/>
    <s v=""/>
    <s v=""/>
    <x v="1"/>
    <x v="0"/>
    <n v="315070"/>
    <x v="0"/>
  </r>
  <r>
    <x v="0"/>
    <x v="51"/>
    <x v="4"/>
    <n v="46"/>
    <x v="51"/>
    <n v="46"/>
    <s v="CCG Commissioned Beds"/>
    <s v="Additional bed capacity to support discharge"/>
    <x v="5"/>
    <s v="Bed-based intermediate care with rehabilitation (to support discharge)"/>
    <s v=""/>
    <x v="0"/>
    <s v=""/>
    <x v="2"/>
    <s v=""/>
    <s v=""/>
    <x v="2"/>
    <x v="1"/>
    <n v="711536"/>
    <x v="0"/>
  </r>
  <r>
    <x v="0"/>
    <x v="51"/>
    <x v="4"/>
    <n v="47"/>
    <x v="51"/>
    <n v="47"/>
    <s v="Spot Purchase Beds"/>
    <s v="Funding to support spot purchasing of beds to support discharge and admission avoidance"/>
    <x v="5"/>
    <s v="Bed-based intermediate care with reablement (to support admissions avoidance)"/>
    <s v=""/>
    <x v="0"/>
    <s v=""/>
    <x v="2"/>
    <s v=""/>
    <s v=""/>
    <x v="2"/>
    <x v="1"/>
    <n v="112741"/>
    <x v="0"/>
  </r>
  <r>
    <x v="0"/>
    <x v="51"/>
    <x v="4"/>
    <n v="48"/>
    <x v="51"/>
    <n v="48"/>
    <s v="CCG Commissioned Beds (Stroke &amp; ABI)"/>
    <s v="Funding to support spot purchasing of beds to support discharge and admission avoidance"/>
    <x v="5"/>
    <s v="Bed-based intermediate care with reablement (to support admissions avoidance)"/>
    <s v=""/>
    <x v="0"/>
    <s v=""/>
    <x v="2"/>
    <s v=""/>
    <s v=""/>
    <x v="2"/>
    <x v="1"/>
    <n v="408098"/>
    <x v="0"/>
  </r>
  <r>
    <x v="0"/>
    <x v="51"/>
    <x v="4"/>
    <n v="49"/>
    <x v="51"/>
    <n v="49"/>
    <s v="SHREWD IT System"/>
    <s v="Shared IT solution across the ICB to provide improved and shared admission and discharge data"/>
    <x v="9"/>
    <s v="System IT Interoperability"/>
    <s v=""/>
    <x v="5"/>
    <s v="Integration"/>
    <x v="2"/>
    <s v=""/>
    <s v=""/>
    <x v="2"/>
    <x v="1"/>
    <n v="79774"/>
    <x v="0"/>
  </r>
  <r>
    <x v="0"/>
    <x v="51"/>
    <x v="4"/>
    <n v="50"/>
    <x v="51"/>
    <n v="50"/>
    <s v="Discharge Hub MH Social Workers *"/>
    <s v="Additional capacity to support the discharge hub"/>
    <x v="18"/>
    <s v=""/>
    <s v=""/>
    <x v="2"/>
    <s v=""/>
    <x v="2"/>
    <s v=""/>
    <s v=""/>
    <x v="4"/>
    <x v="1"/>
    <n v="187567"/>
    <x v="0"/>
  </r>
  <r>
    <x v="0"/>
    <x v="51"/>
    <x v="4"/>
    <n v="51"/>
    <x v="51"/>
    <n v="51"/>
    <s v="MH Step Down Beds *"/>
    <s v="Mental health specific step down beds"/>
    <x v="5"/>
    <s v="Other"/>
    <s v="Mental health step down beds"/>
    <x v="2"/>
    <s v=""/>
    <x v="2"/>
    <s v=""/>
    <s v=""/>
    <x v="2"/>
    <x v="1"/>
    <n v="0"/>
    <x v="0"/>
  </r>
  <r>
    <x v="0"/>
    <x v="51"/>
    <x v="4"/>
    <n v="52"/>
    <x v="51"/>
    <n v="52"/>
    <s v="Patient Pathway Co-ordinator *"/>
    <s v="Recruitment of a care pathway coordinator"/>
    <x v="3"/>
    <s v="Care navigation and planning"/>
    <s v=""/>
    <x v="1"/>
    <s v=""/>
    <x v="2"/>
    <s v=""/>
    <s v=""/>
    <x v="4"/>
    <x v="1"/>
    <n v="42527"/>
    <x v="0"/>
  </r>
  <r>
    <x v="0"/>
    <x v="51"/>
    <x v="4"/>
    <n v="53"/>
    <x v="51"/>
    <n v="53"/>
    <s v="Clinical Community Bed Manager Posts x 2"/>
    <s v="Recruitment of managers for community bed services"/>
    <x v="18"/>
    <s v=""/>
    <s v=""/>
    <x v="1"/>
    <s v=""/>
    <x v="2"/>
    <s v=""/>
    <s v=""/>
    <x v="4"/>
    <x v="1"/>
    <n v="56161"/>
    <x v="0"/>
  </r>
  <r>
    <x v="0"/>
    <x v="51"/>
    <x v="4"/>
    <n v="54"/>
    <x v="51"/>
    <n v="54"/>
    <s v="Delirium Pathway"/>
    <s v="Pathway navigation support"/>
    <x v="3"/>
    <s v="Care navigation and planning"/>
    <s v=""/>
    <x v="2"/>
    <s v=""/>
    <x v="2"/>
    <s v=""/>
    <s v=""/>
    <x v="2"/>
    <x v="1"/>
    <n v="61154"/>
    <x v="0"/>
  </r>
  <r>
    <x v="0"/>
    <x v="51"/>
    <x v="4"/>
    <n v="55"/>
    <x v="51"/>
    <n v="55"/>
    <s v="Patient transport extra capacity Oct - Mar"/>
    <s v="Additional capacity for patient transport scheme over winter"/>
    <x v="18"/>
    <s v=""/>
    <s v=""/>
    <x v="1"/>
    <s v=""/>
    <x v="2"/>
    <s v=""/>
    <s v=""/>
    <x v="0"/>
    <x v="1"/>
    <n v="96750"/>
    <x v="0"/>
  </r>
  <r>
    <x v="0"/>
    <x v="51"/>
    <x v="4"/>
    <n v="56"/>
    <x v="51"/>
    <n v="56"/>
    <s v="Therapy support to D2A beds"/>
    <s v="Therapy support to cover D2A and Step down beds"/>
    <x v="18"/>
    <s v=""/>
    <s v=""/>
    <x v="1"/>
    <s v=""/>
    <x v="2"/>
    <s v=""/>
    <s v=""/>
    <x v="4"/>
    <x v="1"/>
    <n v="43053"/>
    <x v="0"/>
  </r>
  <r>
    <x v="0"/>
    <x v="51"/>
    <x v="4"/>
    <n v="57"/>
    <x v="51"/>
    <n v="57"/>
    <s v="GP Cover for D2A beds"/>
    <s v="GP support to cover D2A and Step down beds"/>
    <x v="18"/>
    <s v=""/>
    <s v=""/>
    <x v="1"/>
    <s v=""/>
    <x v="2"/>
    <s v=""/>
    <s v=""/>
    <x v="4"/>
    <x v="1"/>
    <n v="79115"/>
    <x v="0"/>
  </r>
  <r>
    <x v="0"/>
    <x v="51"/>
    <x v="4"/>
    <n v="58"/>
    <x v="51"/>
    <n v="58"/>
    <s v="VCSE Capacity (Age Concern)"/>
    <s v="Funding to support additional capacity in VCSE"/>
    <x v="11"/>
    <s v=""/>
    <s v=""/>
    <x v="1"/>
    <s v=""/>
    <x v="2"/>
    <s v=""/>
    <s v=""/>
    <x v="0"/>
    <x v="1"/>
    <n v="52164"/>
    <x v="0"/>
  </r>
  <r>
    <x v="0"/>
    <x v="51"/>
    <x v="4"/>
    <n v="59"/>
    <x v="51"/>
    <n v="59"/>
    <s v="Collaborative Working at Place and developing 'one team' approach."/>
    <s v="Funding held aside to support integrated working and remove blockages"/>
    <x v="9"/>
    <s v="Other"/>
    <s v="Funding to support collaborative working"/>
    <x v="5"/>
    <s v="Integration"/>
    <x v="0"/>
    <s v=""/>
    <s v=""/>
    <x v="1"/>
    <x v="3"/>
    <n v="0"/>
    <x v="0"/>
  </r>
  <r>
    <x v="0"/>
    <x v="51"/>
    <x v="4"/>
    <n v="60"/>
    <x v="51"/>
    <n v="60"/>
    <s v="Domicilary Care ELFT"/>
    <s v="Additional home care packages to support discharge"/>
    <x v="7"/>
    <s v="Domiciliary care to support hospital discharge (Discharge to Assess pathway 1)"/>
    <s v=""/>
    <x v="0"/>
    <s v=""/>
    <x v="2"/>
    <s v=""/>
    <s v=""/>
    <x v="2"/>
    <x v="1"/>
    <n v="202709"/>
    <x v="0"/>
  </r>
  <r>
    <x v="0"/>
    <x v="51"/>
    <x v="4"/>
    <n v="61"/>
    <x v="51"/>
    <n v="61"/>
    <s v="Transfer of Care (TOC)"/>
    <s v="Support to expedite and smooth transfers of care"/>
    <x v="8"/>
    <s v="Improved discharge to Care Homes"/>
    <s v=""/>
    <x v="0"/>
    <s v=""/>
    <x v="2"/>
    <s v=""/>
    <s v=""/>
    <x v="4"/>
    <x v="1"/>
    <n v="0"/>
    <x v="0"/>
  </r>
  <r>
    <x v="0"/>
    <x v="51"/>
    <x v="4"/>
    <n v="62"/>
    <x v="51"/>
    <n v="62"/>
    <s v="Avoiding Urgent Admissions (Rapid Intervention)"/>
    <s v="2 Hour community response to support admissions avoidance"/>
    <x v="19"/>
    <s v=""/>
    <s v=""/>
    <x v="1"/>
    <s v=""/>
    <x v="2"/>
    <s v=""/>
    <s v=""/>
    <x v="3"/>
    <x v="0"/>
    <n v="3157374"/>
    <x v="0"/>
  </r>
  <r>
    <x v="0"/>
    <x v="51"/>
    <x v="4"/>
    <n v="63"/>
    <x v="51"/>
    <n v="63"/>
    <s v="Access to Community Beds (Community Beds)"/>
    <s v="Community bed based rehabilitation services"/>
    <x v="22"/>
    <s v=""/>
    <s v=""/>
    <x v="1"/>
    <s v=""/>
    <x v="2"/>
    <s v=""/>
    <s v=""/>
    <x v="2"/>
    <x v="0"/>
    <n v="605056"/>
    <x v="0"/>
  </r>
  <r>
    <x v="0"/>
    <x v="51"/>
    <x v="4"/>
    <n v="64"/>
    <x v="51"/>
    <n v="64"/>
    <s v="Avoiding Urgent Admissions (Hospital at Home)"/>
    <s v="Acute clinical team providing support in the community"/>
    <x v="19"/>
    <s v=""/>
    <s v=""/>
    <x v="1"/>
    <s v=""/>
    <x v="2"/>
    <s v=""/>
    <s v=""/>
    <x v="6"/>
    <x v="0"/>
    <n v="303419"/>
    <x v="0"/>
  </r>
  <r>
    <x v="0"/>
    <x v="51"/>
    <x v="4"/>
    <n v="65"/>
    <x v="51"/>
    <n v="65"/>
    <s v="Proactive Care and MDT (Specialist Nurses)"/>
    <s v="Specialist nursing services providing case mangement, education and advice."/>
    <x v="3"/>
    <s v="Assessment teams/joint assessment"/>
    <s v=""/>
    <x v="1"/>
    <s v=""/>
    <x v="2"/>
    <s v=""/>
    <s v=""/>
    <x v="3"/>
    <x v="0"/>
    <n v="219762"/>
    <x v="0"/>
  </r>
  <r>
    <x v="0"/>
    <x v="51"/>
    <x v="4"/>
    <n v="66"/>
    <x v="51"/>
    <n v="66"/>
    <s v="Proactive Care and MDT (End of Life Care)"/>
    <s v="Palliative care home team - co-ordinating end of life care"/>
    <x v="15"/>
    <s v="Other"/>
    <s v="End of life care"/>
    <x v="1"/>
    <s v=""/>
    <x v="2"/>
    <s v=""/>
    <s v=""/>
    <x v="3"/>
    <x v="0"/>
    <n v="1289986"/>
    <x v="0"/>
  </r>
  <r>
    <x v="0"/>
    <x v="51"/>
    <x v="4"/>
    <n v="67"/>
    <x v="51"/>
    <n v="67"/>
    <s v="Liaison Psychiatry"/>
    <s v="mental health liaison worker support available 24/7 within 2 acute hospitals (BHT and L&amp;D)"/>
    <x v="3"/>
    <s v="Care navigation and planning"/>
    <s v=""/>
    <x v="2"/>
    <s v=""/>
    <x v="2"/>
    <s v=""/>
    <s v=""/>
    <x v="5"/>
    <x v="0"/>
    <n v="1004610"/>
    <x v="0"/>
  </r>
  <r>
    <x v="0"/>
    <x v="51"/>
    <x v="4"/>
    <n v="68"/>
    <x v="51"/>
    <n v="68"/>
    <s v="Proactive Care and MDT (Community Nurses)"/>
    <s v="Primary care home team - multidisciplinary teams supporting primary care networks"/>
    <x v="22"/>
    <s v=""/>
    <s v=""/>
    <x v="1"/>
    <s v=""/>
    <x v="2"/>
    <s v=""/>
    <s v=""/>
    <x v="3"/>
    <x v="0"/>
    <n v="4217208"/>
    <x v="0"/>
  </r>
  <r>
    <x v="0"/>
    <x v="51"/>
    <x v="4"/>
    <n v="69"/>
    <x v="51"/>
    <n v="69"/>
    <s v="Proactive Care and MDT (Community Matrons)"/>
    <s v="Primary care home team - case management of complex patients"/>
    <x v="22"/>
    <s v=""/>
    <s v=""/>
    <x v="1"/>
    <s v=""/>
    <x v="2"/>
    <s v=""/>
    <s v=""/>
    <x v="3"/>
    <x v="0"/>
    <n v="353793"/>
    <x v="0"/>
  </r>
  <r>
    <x v="0"/>
    <x v="51"/>
    <x v="4"/>
    <n v="70"/>
    <x v="51"/>
    <n v="70"/>
    <s v="Community Equipment (Wheelchair Services)"/>
    <s v="Specialist wheelchair and postural seating assessment and provision"/>
    <x v="10"/>
    <s v="Other"/>
    <s v="Community based specialist wheelchair loans and provision"/>
    <x v="1"/>
    <s v=""/>
    <x v="2"/>
    <s v=""/>
    <s v=""/>
    <x v="2"/>
    <x v="0"/>
    <n v="594209"/>
    <x v="0"/>
  </r>
  <r>
    <x v="0"/>
    <x v="51"/>
    <x v="4"/>
    <n v="71"/>
    <x v="51"/>
    <n v="71"/>
    <s v="Delayed Transfers of Care (Discharge Team)"/>
    <s v="A dedicated social work team to deal with hospital discharges requiring further Social care support"/>
    <x v="8"/>
    <s v="Improved discharge to Care Homes"/>
    <s v=""/>
    <x v="1"/>
    <s v=""/>
    <x v="2"/>
    <s v=""/>
    <s v=""/>
    <x v="3"/>
    <x v="0"/>
    <n v="132688"/>
    <x v="0"/>
  </r>
  <r>
    <x v="0"/>
    <x v="51"/>
    <x v="4"/>
    <n v="72"/>
    <x v="51"/>
    <n v="72"/>
    <s v="Carers Support (CiB)"/>
    <s v="Carers in Bedfordshire support service"/>
    <x v="12"/>
    <s v="Other"/>
    <s v="Carers in Beds support service"/>
    <x v="1"/>
    <s v=""/>
    <x v="2"/>
    <s v=""/>
    <s v=""/>
    <x v="0"/>
    <x v="0"/>
    <n v="297025"/>
    <x v="0"/>
  </r>
  <r>
    <x v="0"/>
    <x v="51"/>
    <x v="4"/>
    <n v="73"/>
    <x v="51"/>
    <n v="73"/>
    <s v="Primary Care Mental Health Liaison"/>
    <s v="Primary mental health link worker based in each GP practice"/>
    <x v="3"/>
    <s v="Care navigation and planning"/>
    <s v=""/>
    <x v="2"/>
    <s v=""/>
    <x v="2"/>
    <s v=""/>
    <s v=""/>
    <x v="5"/>
    <x v="0"/>
    <n v="153321"/>
    <x v="0"/>
  </r>
  <r>
    <x v="0"/>
    <x v="51"/>
    <x v="4"/>
    <n v="74"/>
    <x v="51"/>
    <n v="74"/>
    <s v="Telemedicine - Complex Health Care"/>
    <s v="WHZAN (telehealth expansion) rollout to care homes"/>
    <x v="1"/>
    <s v="Assistive technologies including telecare"/>
    <s v=""/>
    <x v="1"/>
    <s v=""/>
    <x v="2"/>
    <s v=""/>
    <s v=""/>
    <x v="3"/>
    <x v="0"/>
    <n v="31725"/>
    <x v="0"/>
  </r>
  <r>
    <x v="0"/>
    <x v="51"/>
    <x v="4"/>
    <n v="75"/>
    <x v="51"/>
    <n v="75"/>
    <s v="Community Equipment"/>
    <s v="Provision of Equipment to support care and enable independence at home"/>
    <x v="1"/>
    <s v="Community based equipment"/>
    <s v=""/>
    <x v="1"/>
    <s v=""/>
    <x v="2"/>
    <s v=""/>
    <s v=""/>
    <x v="2"/>
    <x v="0"/>
    <n v="1253696"/>
    <x v="0"/>
  </r>
  <r>
    <x v="0"/>
    <x v="51"/>
    <x v="4"/>
    <n v="76"/>
    <x v="51"/>
    <n v="76"/>
    <s v="Housing Adaptations Waiting List reduction"/>
    <s v="Capital investment to address adaptations waiting list"/>
    <x v="2"/>
    <s v=""/>
    <s v=""/>
    <x v="5"/>
    <s v="Housing"/>
    <x v="0"/>
    <s v=""/>
    <s v=""/>
    <x v="1"/>
    <x v="4"/>
    <n v="0"/>
    <x v="0"/>
  </r>
  <r>
    <x v="0"/>
    <x v="51"/>
    <x v="4"/>
    <n v="77"/>
    <x v="51"/>
    <n v="77"/>
    <s v="Adaptation of buildings for intermediate care"/>
    <s v="Investment to provide more intermediate care capacity"/>
    <x v="11"/>
    <s v=""/>
    <s v=""/>
    <x v="5"/>
    <s v="Housing"/>
    <x v="0"/>
    <s v=""/>
    <s v=""/>
    <x v="2"/>
    <x v="4"/>
    <n v="0"/>
    <x v="0"/>
  </r>
  <r>
    <x v="0"/>
    <x v="51"/>
    <x v="4"/>
    <n v="78"/>
    <x v="51"/>
    <n v="78"/>
    <s v="Public Health adaptations"/>
    <s v="Works in LA run Gypsy and Traveller sites to promote independence and avoid hospital admission"/>
    <x v="2"/>
    <s v=""/>
    <s v=""/>
    <x v="5"/>
    <s v="Housing Adaptations"/>
    <x v="0"/>
    <s v=""/>
    <s v=""/>
    <x v="2"/>
    <x v="4"/>
    <n v="0"/>
    <x v="0"/>
  </r>
  <r>
    <x v="0"/>
    <x v="51"/>
    <x v="4"/>
    <n v="79"/>
    <x v="51"/>
    <n v="79"/>
    <s v="Domicilary Care ELFT"/>
    <s v="Additional home care packages to support discharge"/>
    <x v="7"/>
    <s v="Domiciliary care to support hospital discharge (Discharge to Assess pathway 1)"/>
    <s v=""/>
    <x v="0"/>
    <s v=""/>
    <x v="2"/>
    <s v=""/>
    <s v=""/>
    <x v="2"/>
    <x v="0"/>
    <n v="361507"/>
    <x v="0"/>
  </r>
  <r>
    <x v="0"/>
    <x v="51"/>
    <x v="4"/>
    <n v="80"/>
    <x v="51"/>
    <n v="80"/>
    <s v="Domicilary Care ELFT (Top Up)"/>
    <s v="Additional home care packages to support discharge"/>
    <x v="7"/>
    <s v="Domiciliary care to support hospital discharge (Discharge to Assess pathway 1)"/>
    <s v=""/>
    <x v="0"/>
    <s v=""/>
    <x v="2"/>
    <s v=""/>
    <s v=""/>
    <x v="2"/>
    <x v="5"/>
    <n v="32160"/>
    <x v="0"/>
  </r>
  <r>
    <x v="0"/>
    <x v="51"/>
    <x v="4"/>
    <n v="81"/>
    <x v="51"/>
    <n v="81"/>
    <s v="Increased Community support"/>
    <s v="Short term support for people at home for avoidance of readmission"/>
    <x v="15"/>
    <s v="Physical health/wellbeing"/>
    <s v=""/>
    <x v="0"/>
    <s v=""/>
    <x v="2"/>
    <s v=""/>
    <s v=""/>
    <x v="0"/>
    <x v="1"/>
    <n v="0"/>
    <x v="0"/>
  </r>
  <r>
    <x v="0"/>
    <x v="51"/>
    <x v="4"/>
    <n v="82"/>
    <x v="51"/>
    <n v="82"/>
    <s v="VCSE Capacity (Red Cross)"/>
    <s v="Funding to support additional capacity in VCSE"/>
    <x v="11"/>
    <s v=""/>
    <s v=""/>
    <x v="1"/>
    <s v=""/>
    <x v="2"/>
    <s v=""/>
    <s v=""/>
    <x v="0"/>
    <x v="1"/>
    <n v="59914"/>
    <x v="0"/>
  </r>
  <r>
    <x v="0"/>
    <x v="52"/>
    <x v="0"/>
    <n v="1"/>
    <x v="52"/>
    <n v="1"/>
    <s v="Rehabilitation and Community hospital beds"/>
    <s v="Community Based Scheme"/>
    <x v="5"/>
    <s v="Bed-based intermediate care with rehabilitation (to support discharge)"/>
    <s v="Share of community hospital beds (unit is beds)"/>
    <x v="1"/>
    <s v=""/>
    <x v="2"/>
    <s v=""/>
    <s v=""/>
    <x v="6"/>
    <x v="0"/>
    <n v="2849693.4583269139"/>
    <x v="0"/>
  </r>
  <r>
    <x v="0"/>
    <x v="52"/>
    <x v="0"/>
    <n v="2"/>
    <x v="52"/>
    <n v="2"/>
    <s v="Local Integrated Networks (LINS)"/>
    <s v="Community Based Scheme"/>
    <x v="10"/>
    <s v="Integrated neighbourhood services"/>
    <s v=""/>
    <x v="1"/>
    <s v=""/>
    <x v="2"/>
    <s v=""/>
    <s v=""/>
    <x v="6"/>
    <x v="0"/>
    <n v="38483.648519601891"/>
    <x v="0"/>
  </r>
  <r>
    <x v="0"/>
    <x v="52"/>
    <x v="0"/>
    <n v="3"/>
    <x v="52"/>
    <n v="3"/>
    <s v="Cardiac Rehab Heart Failure"/>
    <s v="Community Based Scheme"/>
    <x v="10"/>
    <s v="Integrated neighbourhood services"/>
    <s v=""/>
    <x v="1"/>
    <s v=""/>
    <x v="2"/>
    <s v=""/>
    <s v=""/>
    <x v="6"/>
    <x v="0"/>
    <n v="602258.68028661201"/>
    <x v="0"/>
  </r>
  <r>
    <x v="0"/>
    <x v="52"/>
    <x v="0"/>
    <n v="4"/>
    <x v="52"/>
    <n v="4"/>
    <s v="Pulmonary Rehabilitation"/>
    <s v="Community Based Scheme"/>
    <x v="10"/>
    <s v="Integrated neighbourhood services"/>
    <s v=""/>
    <x v="1"/>
    <s v=""/>
    <x v="2"/>
    <s v=""/>
    <s v=""/>
    <x v="6"/>
    <x v="0"/>
    <n v="108235.2406992202"/>
    <x v="0"/>
  </r>
  <r>
    <x v="0"/>
    <x v="52"/>
    <x v="0"/>
    <n v="5"/>
    <x v="52"/>
    <n v="5"/>
    <s v="Short Term Support Team"/>
    <s v="Community Based Scheme"/>
    <x v="10"/>
    <s v="Integrated neighbourhood services"/>
    <s v=""/>
    <x v="1"/>
    <s v=""/>
    <x v="2"/>
    <s v=""/>
    <s v=""/>
    <x v="6"/>
    <x v="0"/>
    <n v="1337931.5965710569"/>
    <x v="0"/>
  </r>
  <r>
    <x v="0"/>
    <x v="52"/>
    <x v="0"/>
    <n v="6"/>
    <x v="52"/>
    <n v="6"/>
    <s v="Share of District Nursing including matron"/>
    <s v="Community Based Scheme"/>
    <x v="10"/>
    <s v="Integrated neighbourhood services"/>
    <s v=""/>
    <x v="1"/>
    <s v=""/>
    <x v="2"/>
    <s v=""/>
    <s v=""/>
    <x v="6"/>
    <x v="0"/>
    <n v="5351039"/>
    <x v="0"/>
  </r>
  <r>
    <x v="0"/>
    <x v="52"/>
    <x v="0"/>
    <n v="7"/>
    <x v="52"/>
    <n v="7"/>
    <s v="Carers"/>
    <s v="Carers Services"/>
    <x v="12"/>
    <s v="Respite services"/>
    <s v=""/>
    <x v="4"/>
    <s v=""/>
    <x v="0"/>
    <s v=""/>
    <s v=""/>
    <x v="1"/>
    <x v="0"/>
    <n v="958659.91545602214"/>
    <x v="0"/>
  </r>
  <r>
    <x v="0"/>
    <x v="52"/>
    <x v="0"/>
    <n v="8"/>
    <x v="52"/>
    <n v="8"/>
    <s v="Local Enhanced Service Out of Hospital"/>
    <s v="Community Based Scheme"/>
    <x v="10"/>
    <s v="Integrated neighbourhood services"/>
    <s v=""/>
    <x v="6"/>
    <s v=""/>
    <x v="2"/>
    <s v=""/>
    <s v=""/>
    <x v="3"/>
    <x v="0"/>
    <n v="622836.09779859625"/>
    <x v="0"/>
  </r>
  <r>
    <x v="0"/>
    <x v="52"/>
    <x v="0"/>
    <n v="9"/>
    <x v="52"/>
    <n v="9"/>
    <s v="Preventative services"/>
    <s v="Support for multiple preventative services"/>
    <x v="0"/>
    <s v="Other"/>
    <s v="Grant aid to the countywide carer support organisation Carers Northumberland; &quot;support planner&quot; posts assisting people to find non-traditional solutions; staff supporting professionals to give advice about disabled people's benefit entitlements, to maximi"/>
    <x v="0"/>
    <s v=""/>
    <x v="0"/>
    <s v=""/>
    <s v=""/>
    <x v="1"/>
    <x v="0"/>
    <n v="582881.57073578076"/>
    <x v="0"/>
  </r>
  <r>
    <x v="0"/>
    <x v="52"/>
    <x v="0"/>
    <n v="10"/>
    <x v="52"/>
    <n v="10"/>
    <s v="Short-term support service (reablement)"/>
    <s v="Reablement home care service, providing short-term support following discharge or in the community"/>
    <x v="4"/>
    <s v="Rehabilitation at home (accepting step up and step down users)"/>
    <s v=""/>
    <x v="0"/>
    <s v=""/>
    <x v="0"/>
    <s v=""/>
    <s v=""/>
    <x v="1"/>
    <x v="0"/>
    <n v="3169800"/>
    <x v="0"/>
  </r>
  <r>
    <x v="0"/>
    <x v="52"/>
    <x v="0"/>
    <n v="11"/>
    <x v="52"/>
    <n v="11"/>
    <s v="Short-term support service (therapy)"/>
    <s v="Occupational therapists working in integrated service with reablement home care"/>
    <x v="4"/>
    <s v="Rehabilitation at home (accepting step up and step down users)"/>
    <s v=""/>
    <x v="0"/>
    <s v=""/>
    <x v="0"/>
    <s v=""/>
    <s v=""/>
    <x v="1"/>
    <x v="0"/>
    <n v="451335.04014260689"/>
    <x v="0"/>
  </r>
  <r>
    <x v="0"/>
    <x v="52"/>
    <x v="0"/>
    <n v="12"/>
    <x v="52"/>
    <n v="12"/>
    <s v="Long-term home care (independent sector)"/>
    <s v="Contribution towards the cost of the long-term home care services supporting people after discharge and in the community"/>
    <x v="7"/>
    <s v="Domiciliary care packages"/>
    <s v=""/>
    <x v="0"/>
    <s v=""/>
    <x v="0"/>
    <s v=""/>
    <s v=""/>
    <x v="2"/>
    <x v="0"/>
    <n v="9222962.2768416163"/>
    <x v="0"/>
  </r>
  <r>
    <x v="0"/>
    <x v="52"/>
    <x v="0"/>
    <n v="13"/>
    <x v="52"/>
    <n v="13"/>
    <s v="Long-term home care (independent sector)"/>
    <s v="Contribution towards the cost of long-term home care services"/>
    <x v="7"/>
    <s v="Domiciliary care packages"/>
    <s v=""/>
    <x v="0"/>
    <s v=""/>
    <x v="0"/>
    <s v=""/>
    <s v=""/>
    <x v="2"/>
    <x v="3"/>
    <n v="7500000"/>
    <x v="0"/>
  </r>
  <r>
    <x v="0"/>
    <x v="52"/>
    <x v="0"/>
    <n v="14"/>
    <x v="52"/>
    <n v="14"/>
    <s v="Dementia care in care homes"/>
    <s v="Contribution towards the costs of care home placements for older people with a need for specialist dementia care"/>
    <x v="16"/>
    <s v="Care home"/>
    <s v=""/>
    <x v="0"/>
    <s v=""/>
    <x v="0"/>
    <s v=""/>
    <s v=""/>
    <x v="2"/>
    <x v="0"/>
    <n v="5564914.1238652635"/>
    <x v="0"/>
  </r>
  <r>
    <x v="0"/>
    <x v="52"/>
    <x v="0"/>
    <n v="15"/>
    <x v="52"/>
    <n v="15"/>
    <s v="Other care home placements"/>
    <s v="Contribution towards the costs of care home placements for older people without need for specialist dementia care"/>
    <x v="16"/>
    <s v="Care home"/>
    <s v=""/>
    <x v="0"/>
    <s v=""/>
    <x v="0"/>
    <s v=""/>
    <s v=""/>
    <x v="2"/>
    <x v="3"/>
    <n v="4995752"/>
    <x v="0"/>
  </r>
  <r>
    <x v="0"/>
    <x v="52"/>
    <x v="0"/>
    <n v="16"/>
    <x v="52"/>
    <n v="16"/>
    <s v="HomeSafe discharge support service"/>
    <s v="Hospital-based social care teams supporting discharge."/>
    <x v="8"/>
    <s v="Early Discharge Planning"/>
    <s v=""/>
    <x v="0"/>
    <s v=""/>
    <x v="0"/>
    <s v=""/>
    <s v=""/>
    <x v="1"/>
    <x v="0"/>
    <n v="643343.27741473203"/>
    <x v="0"/>
  </r>
  <r>
    <x v="0"/>
    <x v="52"/>
    <x v="0"/>
    <n v="17"/>
    <x v="52"/>
    <n v="17"/>
    <s v="DFG Grant"/>
    <s v="Mandatory DFG, discretionary grants, and other social care capital schemes as agreed with the ICB"/>
    <x v="13"/>
    <s v="Other"/>
    <s v="See column D"/>
    <x v="0"/>
    <s v=""/>
    <x v="0"/>
    <s v=""/>
    <s v=""/>
    <x v="1"/>
    <x v="2"/>
    <n v="3328942"/>
    <x v="0"/>
  </r>
  <r>
    <x v="0"/>
    <x v="52"/>
    <x v="0"/>
    <n v="18"/>
    <x v="52"/>
    <n v="18"/>
    <s v="Winter Intermediate Care Community Support"/>
    <s v="ICB Discharge Fund scheme"/>
    <x v="16"/>
    <s v="Nursing home"/>
    <s v=""/>
    <x v="3"/>
    <s v=""/>
    <x v="2"/>
    <s v=""/>
    <s v=""/>
    <x v="2"/>
    <x v="1"/>
    <n v="340391"/>
    <x v="0"/>
  </r>
  <r>
    <x v="0"/>
    <x v="52"/>
    <x v="0"/>
    <n v="19"/>
    <x v="52"/>
    <n v="19"/>
    <s v="Winter Complex Mental Health support"/>
    <s v="ICB Discharge Fund scheme"/>
    <x v="10"/>
    <s v="Integrated neighbourhood services"/>
    <s v=""/>
    <x v="2"/>
    <s v=""/>
    <x v="2"/>
    <s v=""/>
    <s v=""/>
    <x v="2"/>
    <x v="1"/>
    <n v="129853.5"/>
    <x v="0"/>
  </r>
  <r>
    <x v="0"/>
    <x v="52"/>
    <x v="0"/>
    <n v="21"/>
    <x v="52"/>
    <n v="21"/>
    <s v="Winter Ambulance Patient Transport support"/>
    <s v="ICB Discharge Fund scheme"/>
    <x v="10"/>
    <s v="Integrated neighbourhood services"/>
    <s v=""/>
    <x v="5"/>
    <s v="Patient Transport"/>
    <x v="2"/>
    <s v=""/>
    <s v=""/>
    <x v="4"/>
    <x v="1"/>
    <n v="112669"/>
    <x v="0"/>
  </r>
  <r>
    <x v="0"/>
    <x v="52"/>
    <x v="0"/>
    <n v="23"/>
    <x v="52"/>
    <n v="23"/>
    <s v="Challenging behaviour dementia service"/>
    <s v="Block-booked beds in care home specialising in supporting one of the categories of patients whose discharge is most often difficult ot arrange."/>
    <x v="16"/>
    <s v="Nursing home"/>
    <s v=""/>
    <x v="0"/>
    <s v=""/>
    <x v="1"/>
    <s v="0.6"/>
    <s v="0.4"/>
    <x v="0"/>
    <x v="5"/>
    <n v="449180"/>
    <x v="0"/>
  </r>
  <r>
    <x v="0"/>
    <x v="52"/>
    <x v="0"/>
    <n v="25"/>
    <x v="52"/>
    <m/>
    <s v="Home care (pathway 1)"/>
    <s v="Additional budget for home care following discharge (Pathway 1)"/>
    <x v="7"/>
    <s v="Domiciliary care packages"/>
    <s v=""/>
    <x v="0"/>
    <s v=""/>
    <x v="0"/>
    <s v=""/>
    <s v=""/>
    <x v="2"/>
    <x v="5"/>
    <n v="1200000"/>
    <x v="0"/>
  </r>
  <r>
    <x v="0"/>
    <x v="52"/>
    <x v="0"/>
    <n v="26"/>
    <x v="52"/>
    <m/>
    <s v="Short-term care home placements (pathway 2)"/>
    <s v="Additional budget for short-term bed based services following discharge (Pathway 2)"/>
    <x v="16"/>
    <s v="Care home"/>
    <s v=""/>
    <x v="0"/>
    <s v=""/>
    <x v="0"/>
    <s v=""/>
    <s v=""/>
    <x v="2"/>
    <x v="5"/>
    <n v="487699"/>
    <x v="0"/>
  </r>
  <r>
    <x v="0"/>
    <x v="52"/>
    <x v="0"/>
    <n v="27"/>
    <x v="52"/>
    <m/>
    <s v="Long-term care home placements (pathway 3)"/>
    <s v="Additional budget to reduce delays in making long-term care home placements in cases where these are appropriate (Pathway 3)"/>
    <x v="16"/>
    <s v="Care home"/>
    <s v=""/>
    <x v="0"/>
    <s v=""/>
    <x v="0"/>
    <s v=""/>
    <s v=""/>
    <x v="2"/>
    <x v="5"/>
    <n v="271250"/>
    <x v="0"/>
  </r>
  <r>
    <x v="0"/>
    <x v="52"/>
    <x v="0"/>
    <n v="28"/>
    <x v="52"/>
    <m/>
    <s v="Flexible additional support for early discharge"/>
    <s v="Other schemes available to be stood up at times of high pressure on hospitals, including acceleraged delivery of equipment."/>
    <x v="10"/>
    <s v="Integrated neighbourhood services"/>
    <s v=""/>
    <x v="0"/>
    <s v=""/>
    <x v="0"/>
    <s v=""/>
    <s v=""/>
    <x v="2"/>
    <x v="5"/>
    <n v="500000"/>
    <x v="0"/>
  </r>
  <r>
    <x v="0"/>
    <x v="52"/>
    <x v="0"/>
    <n v="30"/>
    <x v="52"/>
    <m/>
    <s v="Winter packages of care support  (P1)"/>
    <s v="ICB Discharge Fund Scheme"/>
    <x v="7"/>
    <s v="Domiciliary care packages"/>
    <s v=""/>
    <x v="4"/>
    <s v=""/>
    <x v="2"/>
    <s v=""/>
    <s v=""/>
    <x v="2"/>
    <x v="1"/>
    <n v="410280.10265557974"/>
    <x v="0"/>
  </r>
  <r>
    <x v="0"/>
    <x v="52"/>
    <x v="0"/>
    <n v="31"/>
    <x v="52"/>
    <m/>
    <s v="Winter packages of care support (P2)"/>
    <s v="ICB Discharge Fund Scheme"/>
    <x v="16"/>
    <s v="Care home"/>
    <s v=""/>
    <x v="4"/>
    <s v=""/>
    <x v="2"/>
    <s v=""/>
    <s v=""/>
    <x v="2"/>
    <x v="1"/>
    <n v="547585.2111692602"/>
    <x v="0"/>
  </r>
  <r>
    <x v="0"/>
    <x v="52"/>
    <x v="0"/>
    <n v="32"/>
    <x v="52"/>
    <m/>
    <s v="Winter packages of care support (P3)"/>
    <s v="ICB Discharge Fund Scheme"/>
    <x v="16"/>
    <s v="Care home"/>
    <s v=""/>
    <x v="4"/>
    <s v=""/>
    <x v="2"/>
    <s v=""/>
    <s v=""/>
    <x v="2"/>
    <x v="1"/>
    <n v="329528.68617515999"/>
    <x v="0"/>
  </r>
  <r>
    <x v="0"/>
    <x v="53"/>
    <x v="3"/>
    <n v="1"/>
    <x v="53"/>
    <n v="1"/>
    <s v="Integrated Health and Social Care locality schemes"/>
    <s v="Moving on from hospital living"/>
    <x v="10"/>
    <s v="Other"/>
    <s v="LD campus reprovision"/>
    <x v="1"/>
    <s v=""/>
    <x v="2"/>
    <s v=""/>
    <s v=""/>
    <x v="2"/>
    <x v="0"/>
    <n v="7428193"/>
    <x v="0"/>
  </r>
  <r>
    <x v="0"/>
    <x v="53"/>
    <x v="3"/>
    <n v="2"/>
    <x v="53"/>
    <n v="2"/>
    <s v="Integrated Health and Social care"/>
    <s v="Integrated health and social care locality schemes"/>
    <x v="10"/>
    <s v="Other"/>
    <s v="other"/>
    <x v="1"/>
    <s v=""/>
    <x v="2"/>
    <s v=""/>
    <s v=""/>
    <x v="3"/>
    <x v="0"/>
    <n v="10480335"/>
    <x v="0"/>
  </r>
  <r>
    <x v="0"/>
    <x v="53"/>
    <x v="3"/>
    <n v="3"/>
    <x v="53"/>
    <n v="3"/>
    <s v="Maintaining Independence"/>
    <s v="Dorset Integrated Community Equipment Service"/>
    <x v="10"/>
    <s v="Other"/>
    <s v="Integrated community equipment"/>
    <x v="1"/>
    <s v=""/>
    <x v="2"/>
    <s v=""/>
    <s v=""/>
    <x v="2"/>
    <x v="0"/>
    <n v="2906542"/>
    <x v="0"/>
  </r>
  <r>
    <x v="0"/>
    <x v="53"/>
    <x v="3"/>
    <n v="4"/>
    <x v="53"/>
    <n v="4"/>
    <s v="Maintaining Independence"/>
    <s v="Advocacy, information, front door"/>
    <x v="6"/>
    <s v="Other"/>
    <s v="Early help and Learning Disabilites"/>
    <x v="0"/>
    <s v=""/>
    <x v="0"/>
    <s v=""/>
    <s v=""/>
    <x v="0"/>
    <x v="0"/>
    <n v="233509"/>
    <x v="0"/>
  </r>
  <r>
    <x v="0"/>
    <x v="53"/>
    <x v="3"/>
    <n v="5"/>
    <x v="53"/>
    <n v="5"/>
    <s v="Maintaining Independence"/>
    <s v="Voluntary organisations shcemes"/>
    <x v="0"/>
    <s v="Other"/>
    <s v="Voluntary sector"/>
    <x v="0"/>
    <s v=""/>
    <x v="0"/>
    <s v=""/>
    <s v=""/>
    <x v="0"/>
    <x v="0"/>
    <n v="193358"/>
    <x v="0"/>
  </r>
  <r>
    <x v="0"/>
    <x v="53"/>
    <x v="3"/>
    <n v="6"/>
    <x v="53"/>
    <n v="6"/>
    <s v="Maintaining Independence"/>
    <s v="High cost placements"/>
    <x v="16"/>
    <s v="Learning disability"/>
    <s v=""/>
    <x v="0"/>
    <s v=""/>
    <x v="0"/>
    <s v=""/>
    <s v=""/>
    <x v="2"/>
    <x v="0"/>
    <n v="612828"/>
    <x v="0"/>
  </r>
  <r>
    <x v="0"/>
    <x v="53"/>
    <x v="3"/>
    <n v="7"/>
    <x v="53"/>
    <n v="7"/>
    <s v="Maintaining Independence"/>
    <s v="Dementia  Placements"/>
    <x v="16"/>
    <s v="Care home"/>
    <s v=""/>
    <x v="0"/>
    <s v=""/>
    <x v="0"/>
    <s v=""/>
    <s v=""/>
    <x v="2"/>
    <x v="0"/>
    <n v="2525301"/>
    <x v="0"/>
  </r>
  <r>
    <x v="0"/>
    <x v="53"/>
    <x v="3"/>
    <n v="8"/>
    <x v="53"/>
    <n v="8"/>
    <s v="Maintaining Independence"/>
    <s v="Home care"/>
    <x v="7"/>
    <s v="Domiciliary care packages"/>
    <s v=""/>
    <x v="0"/>
    <s v=""/>
    <x v="0"/>
    <s v=""/>
    <s v=""/>
    <x v="2"/>
    <x v="0"/>
    <n v="1602862"/>
    <x v="0"/>
  </r>
  <r>
    <x v="0"/>
    <x v="53"/>
    <x v="3"/>
    <n v="9"/>
    <x v="53"/>
    <n v="9"/>
    <s v="Maintaining Independence"/>
    <s v="Support to self funders"/>
    <x v="0"/>
    <s v="Other"/>
    <s v="social work support"/>
    <x v="0"/>
    <s v=""/>
    <x v="0"/>
    <s v=""/>
    <s v=""/>
    <x v="1"/>
    <x v="0"/>
    <n v="64453"/>
    <x v="0"/>
  </r>
  <r>
    <x v="0"/>
    <x v="53"/>
    <x v="3"/>
    <n v="10"/>
    <x v="53"/>
    <n v="10"/>
    <s v="Maintaining Independence"/>
    <s v="Dementia  Placements"/>
    <x v="6"/>
    <s v="Other"/>
    <s v="Residential care"/>
    <x v="0"/>
    <s v=""/>
    <x v="0"/>
    <s v=""/>
    <s v=""/>
    <x v="2"/>
    <x v="0"/>
    <n v="803016"/>
    <x v="0"/>
  </r>
  <r>
    <x v="0"/>
    <x v="53"/>
    <x v="3"/>
    <n v="11"/>
    <x v="53"/>
    <n v="11"/>
    <s v="Early supported hospital discharge"/>
    <s v="Residential, dementia and mental health placements"/>
    <x v="16"/>
    <s v="Care home"/>
    <s v=""/>
    <x v="0"/>
    <s v=""/>
    <x v="0"/>
    <s v=""/>
    <s v=""/>
    <x v="2"/>
    <x v="0"/>
    <n v="2094181"/>
    <x v="0"/>
  </r>
  <r>
    <x v="0"/>
    <x v="53"/>
    <x v="3"/>
    <n v="12"/>
    <x v="53"/>
    <n v="12"/>
    <s v="Early supported hospital discharge"/>
    <s v="Residential and dementia placements"/>
    <x v="6"/>
    <s v="other"/>
    <s v="Residential care"/>
    <x v="0"/>
    <s v=""/>
    <x v="0"/>
    <s v=""/>
    <s v=""/>
    <x v="2"/>
    <x v="0"/>
    <n v="60226"/>
    <x v="0"/>
  </r>
  <r>
    <x v="0"/>
    <x v="53"/>
    <x v="3"/>
    <n v="13"/>
    <x v="53"/>
    <n v="13"/>
    <s v="Early supported hospital discharge"/>
    <s v="Hospital discharge and CHC teams"/>
    <x v="8"/>
    <s v="Early Discharge Planning"/>
    <s v=""/>
    <x v="0"/>
    <s v=""/>
    <x v="0"/>
    <s v=""/>
    <s v=""/>
    <x v="1"/>
    <x v="0"/>
    <n v="2208294"/>
    <x v="0"/>
  </r>
  <r>
    <x v="0"/>
    <x v="53"/>
    <x v="3"/>
    <n v="14"/>
    <x v="53"/>
    <n v="14"/>
    <s v="Early supported hospital discharge"/>
    <s v="Intermediate care"/>
    <x v="15"/>
    <s v="other"/>
    <s v="rapid/crisis response"/>
    <x v="0"/>
    <s v=""/>
    <x v="0"/>
    <s v=""/>
    <s v=""/>
    <x v="2"/>
    <x v="0"/>
    <n v="127849"/>
    <x v="0"/>
  </r>
  <r>
    <x v="0"/>
    <x v="53"/>
    <x v="3"/>
    <n v="15"/>
    <x v="53"/>
    <n v="15"/>
    <s v="Early supported hospital discharge"/>
    <s v="Reablement and rehabilitation"/>
    <x v="4"/>
    <s v="Reablement at home (accepting step up and step down users)"/>
    <s v=""/>
    <x v="0"/>
    <s v=""/>
    <x v="0"/>
    <s v=""/>
    <s v=""/>
    <x v="2"/>
    <x v="0"/>
    <n v="984751"/>
    <x v="0"/>
  </r>
  <r>
    <x v="0"/>
    <x v="53"/>
    <x v="3"/>
    <n v="16"/>
    <x v="53"/>
    <n v="16"/>
    <s v="Early supported hospital discharge"/>
    <s v="Reablement and rehabilitation"/>
    <x v="5"/>
    <s v="Bed-based intermediate care with reablement accepting step up and step down users"/>
    <s v=""/>
    <x v="0"/>
    <s v=""/>
    <x v="0"/>
    <s v=""/>
    <s v=""/>
    <x v="2"/>
    <x v="0"/>
    <n v="1162260"/>
    <x v="0"/>
  </r>
  <r>
    <x v="0"/>
    <x v="53"/>
    <x v="3"/>
    <n v="17"/>
    <x v="53"/>
    <n v="17"/>
    <s v="Early supported hospital discharge"/>
    <s v="Intermediate care"/>
    <x v="5"/>
    <s v="Bed-based intermediate care with reablement accepting step up and step down users"/>
    <s v=""/>
    <x v="0"/>
    <s v=""/>
    <x v="0"/>
    <s v=""/>
    <s v=""/>
    <x v="2"/>
    <x v="0"/>
    <n v="53887"/>
    <x v="0"/>
  </r>
  <r>
    <x v="0"/>
    <x v="53"/>
    <x v="3"/>
    <n v="18"/>
    <x v="53"/>
    <n v="18"/>
    <s v="Early supported hospital discharge"/>
    <s v="Support to self funders"/>
    <x v="11"/>
    <s v=""/>
    <s v="social work support"/>
    <x v="0"/>
    <s v=""/>
    <x v="0"/>
    <s v=""/>
    <s v=""/>
    <x v="1"/>
    <x v="0"/>
    <n v="96151"/>
    <x v="0"/>
  </r>
  <r>
    <x v="0"/>
    <x v="53"/>
    <x v="3"/>
    <n v="19"/>
    <x v="53"/>
    <n v="19"/>
    <s v="Carers"/>
    <s v="Support to carers various schemes"/>
    <x v="6"/>
    <s v="Other"/>
    <s v="Carers support"/>
    <x v="0"/>
    <s v=""/>
    <x v="0"/>
    <s v=""/>
    <s v=""/>
    <x v="2"/>
    <x v="0"/>
    <n v="162716"/>
    <x v="0"/>
  </r>
  <r>
    <x v="0"/>
    <x v="53"/>
    <x v="3"/>
    <n v="20"/>
    <x v="53"/>
    <n v="20"/>
    <s v="Carers"/>
    <s v="Carers support"/>
    <x v="12"/>
    <s v="Other"/>
    <s v="Carers support"/>
    <x v="0"/>
    <s v=""/>
    <x v="0"/>
    <s v=""/>
    <s v=""/>
    <x v="1"/>
    <x v="0"/>
    <n v="227169"/>
    <x v="0"/>
  </r>
  <r>
    <x v="0"/>
    <x v="53"/>
    <x v="3"/>
    <n v="21"/>
    <x v="53"/>
    <n v="21"/>
    <s v="Carers"/>
    <s v="Support to carers various schemes"/>
    <x v="12"/>
    <s v="Other"/>
    <s v="Various schemes including respite"/>
    <x v="0"/>
    <s v=""/>
    <x v="0"/>
    <s v=""/>
    <s v=""/>
    <x v="2"/>
    <x v="0"/>
    <n v="1024902"/>
    <x v="0"/>
  </r>
  <r>
    <x v="0"/>
    <x v="53"/>
    <x v="3"/>
    <n v="22"/>
    <x v="53"/>
    <n v="22"/>
    <s v="Integrated Health and Social care"/>
    <s v="Integrated health and social care locality schemes"/>
    <x v="10"/>
    <s v="Other"/>
    <s v="other"/>
    <x v="1"/>
    <s v=""/>
    <x v="2"/>
    <s v=""/>
    <s v=""/>
    <x v="3"/>
    <x v="0"/>
    <n v="1256334"/>
    <x v="0"/>
  </r>
  <r>
    <x v="0"/>
    <x v="53"/>
    <x v="3"/>
    <n v="23"/>
    <x v="53"/>
    <n v="23"/>
    <s v="Integrated Health and Social Care locality schemes"/>
    <s v="Integrated Health and Social Care locality schemes"/>
    <x v="10"/>
    <s v="Other"/>
    <s v="Other"/>
    <x v="1"/>
    <s v=""/>
    <x v="2"/>
    <s v=""/>
    <s v=""/>
    <x v="3"/>
    <x v="6"/>
    <n v="5292192"/>
    <x v="0"/>
  </r>
  <r>
    <x v="0"/>
    <x v="53"/>
    <x v="3"/>
    <n v="24"/>
    <x v="53"/>
    <n v="24"/>
    <s v="Integrated Health and Social Care locality schemes"/>
    <s v="Integrated Health and Social Care locality schemes"/>
    <x v="10"/>
    <s v="Other"/>
    <s v="Other"/>
    <x v="1"/>
    <s v=""/>
    <x v="2"/>
    <s v=""/>
    <s v=""/>
    <x v="3"/>
    <x v="6"/>
    <n v="43165"/>
    <x v="0"/>
  </r>
  <r>
    <x v="0"/>
    <x v="53"/>
    <x v="3"/>
    <n v="25"/>
    <x v="53"/>
    <n v="25"/>
    <s v="Integrated Health and Social Care locality schemes"/>
    <s v="Integrated Health and Social Care locality schemes"/>
    <x v="10"/>
    <s v="Other"/>
    <s v="Other"/>
    <x v="1"/>
    <s v=""/>
    <x v="2"/>
    <s v=""/>
    <s v=""/>
    <x v="3"/>
    <x v="6"/>
    <n v="1483828"/>
    <x v="0"/>
  </r>
  <r>
    <x v="0"/>
    <x v="53"/>
    <x v="3"/>
    <n v="26"/>
    <x v="53"/>
    <n v="26"/>
    <s v="Integrated Health and Social Care locality schemes"/>
    <s v="Integrated Health and Social Care locality schemes"/>
    <x v="10"/>
    <s v="Other"/>
    <s v="Other"/>
    <x v="1"/>
    <s v=""/>
    <x v="2"/>
    <s v=""/>
    <s v=""/>
    <x v="3"/>
    <x v="6"/>
    <n v="6230515"/>
    <x v="0"/>
  </r>
  <r>
    <x v="0"/>
    <x v="53"/>
    <x v="3"/>
    <n v="27"/>
    <x v="53"/>
    <n v="27"/>
    <s v="Maintaining Independence"/>
    <s v="Market shaping"/>
    <x v="0"/>
    <s v="Other"/>
    <s v="market shaping"/>
    <x v="0"/>
    <s v=""/>
    <x v="0"/>
    <s v=""/>
    <s v=""/>
    <x v="1"/>
    <x v="0"/>
    <n v="43296"/>
    <x v="0"/>
  </r>
  <r>
    <x v="0"/>
    <x v="53"/>
    <x v="3"/>
    <n v="28"/>
    <x v="53"/>
    <n v="28"/>
    <s v="Maintaining Independence"/>
    <s v="Housing schemes"/>
    <x v="13"/>
    <s v="Discretionary use of DFG"/>
    <s v=""/>
    <x v="0"/>
    <s v=""/>
    <x v="0"/>
    <s v=""/>
    <s v=""/>
    <x v="2"/>
    <x v="2"/>
    <n v="1544312"/>
    <x v="0"/>
  </r>
  <r>
    <x v="0"/>
    <x v="53"/>
    <x v="3"/>
    <n v="29"/>
    <x v="53"/>
    <n v="29"/>
    <s v="Maintaining Independence"/>
    <s v="Housing schemes"/>
    <x v="13"/>
    <s v="Adaptations, including statutory DFG grants"/>
    <s v=""/>
    <x v="0"/>
    <s v=""/>
    <x v="0"/>
    <s v=""/>
    <s v=""/>
    <x v="2"/>
    <x v="2"/>
    <n v="1974000"/>
    <x v="0"/>
  </r>
  <r>
    <x v="0"/>
    <x v="53"/>
    <x v="3"/>
    <n v="30"/>
    <x v="53"/>
    <n v="30"/>
    <s v="Integrated Health and Social Care locality schemes"/>
    <s v="Moving on from hospital living"/>
    <x v="10"/>
    <s v="Other"/>
    <s v="LD campus reprovision"/>
    <x v="0"/>
    <s v=""/>
    <x v="0"/>
    <s v=""/>
    <s v=""/>
    <x v="2"/>
    <x v="4"/>
    <n v="2182000"/>
    <x v="0"/>
  </r>
  <r>
    <x v="0"/>
    <x v="53"/>
    <x v="3"/>
    <n v="31"/>
    <x v="53"/>
    <n v="31"/>
    <s v="Maintaining Independence"/>
    <s v="Staffing for lifeline/AT"/>
    <x v="15"/>
    <s v="Physical health/wellbeing"/>
    <s v=""/>
    <x v="0"/>
    <s v=""/>
    <x v="0"/>
    <s v=""/>
    <s v=""/>
    <x v="1"/>
    <x v="3"/>
    <n v="35000"/>
    <x v="0"/>
  </r>
  <r>
    <x v="0"/>
    <x v="53"/>
    <x v="3"/>
    <n v="32"/>
    <x v="53"/>
    <n v="32"/>
    <s v="Maintaining Independence"/>
    <s v="Care home placements"/>
    <x v="16"/>
    <s v="Care home"/>
    <s v=""/>
    <x v="0"/>
    <s v=""/>
    <x v="0"/>
    <s v=""/>
    <s v=""/>
    <x v="2"/>
    <x v="3"/>
    <n v="4143749"/>
    <x v="0"/>
  </r>
  <r>
    <x v="0"/>
    <x v="53"/>
    <x v="3"/>
    <n v="33"/>
    <x v="53"/>
    <n v="33"/>
    <s v="Maintaining Independence"/>
    <s v="Packages of home care"/>
    <x v="7"/>
    <s v="Domiciliary care packages"/>
    <s v=""/>
    <x v="0"/>
    <s v=""/>
    <x v="0"/>
    <s v=""/>
    <s v=""/>
    <x v="2"/>
    <x v="3"/>
    <n v="6049000"/>
    <x v="0"/>
  </r>
  <r>
    <x v="0"/>
    <x v="53"/>
    <x v="3"/>
    <n v="34"/>
    <x v="53"/>
    <n v="34"/>
    <s v="Maintaining Independence"/>
    <s v="Social Work"/>
    <x v="11"/>
    <s v=""/>
    <s v="targeted community social work"/>
    <x v="0"/>
    <s v=""/>
    <x v="0"/>
    <s v=""/>
    <s v=""/>
    <x v="1"/>
    <x v="3"/>
    <n v="189000"/>
    <x v="0"/>
  </r>
  <r>
    <x v="0"/>
    <x v="53"/>
    <x v="3"/>
    <n v="35"/>
    <x v="53"/>
    <n v="35"/>
    <s v="Maintaining Independence"/>
    <s v="Independent Living"/>
    <x v="15"/>
    <s v="Physical health/wellbeing"/>
    <s v=""/>
    <x v="0"/>
    <s v=""/>
    <x v="0"/>
    <s v=""/>
    <s v=""/>
    <x v="1"/>
    <x v="3"/>
    <n v="68000"/>
    <x v="0"/>
  </r>
  <r>
    <x v="0"/>
    <x v="53"/>
    <x v="3"/>
    <n v="36"/>
    <x v="53"/>
    <n v="36"/>
    <s v="Early supported hospital discharge"/>
    <s v="DOLS BIAs"/>
    <x v="8"/>
    <s v="Early Discharge Planning"/>
    <s v=""/>
    <x v="0"/>
    <s v=""/>
    <x v="0"/>
    <s v=""/>
    <s v=""/>
    <x v="1"/>
    <x v="3"/>
    <n v="268000"/>
    <x v="0"/>
  </r>
  <r>
    <x v="0"/>
    <x v="53"/>
    <x v="3"/>
    <n v="37"/>
    <x v="53"/>
    <n v="37"/>
    <s v="Early supported hospital discharge"/>
    <s v="Brokerage servces"/>
    <x v="8"/>
    <s v="Early Discharge Planning"/>
    <s v=""/>
    <x v="0"/>
    <s v=""/>
    <x v="0"/>
    <s v=""/>
    <s v=""/>
    <x v="1"/>
    <x v="3"/>
    <n v="58000"/>
    <x v="0"/>
  </r>
  <r>
    <x v="0"/>
    <x v="53"/>
    <x v="3"/>
    <n v="38"/>
    <x v="53"/>
    <n v="38"/>
    <s v="Early supported hospital discharge"/>
    <s v="Hospital discharge and CHC teams"/>
    <x v="8"/>
    <s v="Early Discharge Planning"/>
    <s v=""/>
    <x v="0"/>
    <s v=""/>
    <x v="0"/>
    <s v=""/>
    <s v=""/>
    <x v="1"/>
    <x v="3"/>
    <n v="288000"/>
    <x v="0"/>
  </r>
  <r>
    <x v="0"/>
    <x v="53"/>
    <x v="3"/>
    <n v="39"/>
    <x v="53"/>
    <n v="39"/>
    <s v="Early supported hospital discharge"/>
    <s v="Hospital to home"/>
    <x v="5"/>
    <s v="Bed-based intermediate care with reablement (to support discharge)"/>
    <s v=""/>
    <x v="0"/>
    <s v=""/>
    <x v="0"/>
    <s v=""/>
    <s v=""/>
    <x v="2"/>
    <x v="3"/>
    <n v="550000"/>
    <x v="0"/>
  </r>
  <r>
    <x v="0"/>
    <x v="53"/>
    <x v="3"/>
    <n v="40"/>
    <x v="53"/>
    <n v="40"/>
    <s v="Early supported hospital discharge"/>
    <s v="reablement"/>
    <x v="4"/>
    <s v="Reablement at home (to support discharge) "/>
    <s v=""/>
    <x v="0"/>
    <s v=""/>
    <x v="0"/>
    <s v=""/>
    <s v=""/>
    <x v="2"/>
    <x v="3"/>
    <n v="210000"/>
    <x v="0"/>
  </r>
  <r>
    <x v="0"/>
    <x v="53"/>
    <x v="3"/>
    <n v="41"/>
    <x v="53"/>
    <n v="41"/>
    <s v="Early supported hospital discharge"/>
    <s v="Step down beds"/>
    <x v="5"/>
    <s v="Bed-based intermediate care with reablement (to support discharge)"/>
    <s v=""/>
    <x v="0"/>
    <s v=""/>
    <x v="0"/>
    <s v=""/>
    <s v=""/>
    <x v="2"/>
    <x v="3"/>
    <n v="21000"/>
    <x v="0"/>
  </r>
  <r>
    <x v="0"/>
    <x v="53"/>
    <x v="3"/>
    <n v="42"/>
    <x v="53"/>
    <n v="42"/>
    <s v="Early supported hospital discharge"/>
    <s v="Intensive packages, extended protected hours"/>
    <x v="8"/>
    <s v="Early Discharge Planning"/>
    <s v=""/>
    <x v="0"/>
    <s v=""/>
    <x v="0"/>
    <s v=""/>
    <s v=""/>
    <x v="2"/>
    <x v="3"/>
    <n v="1195000"/>
    <x v="0"/>
  </r>
  <r>
    <x v="0"/>
    <x v="53"/>
    <x v="3"/>
    <n v="43"/>
    <x v="53"/>
    <n v="43"/>
    <s v="Early supported hospital discharge"/>
    <s v="rapid financial assessments"/>
    <x v="8"/>
    <s v="Early Discharge Planning"/>
    <s v=""/>
    <x v="0"/>
    <s v=""/>
    <x v="0"/>
    <s v=""/>
    <s v=""/>
    <x v="4"/>
    <x v="3"/>
    <n v="72000"/>
    <x v="0"/>
  </r>
  <r>
    <x v="0"/>
    <x v="53"/>
    <x v="3"/>
    <n v="44"/>
    <x v="53"/>
    <n v="44"/>
    <s v="Early supported hospital discharge"/>
    <s v="social workers"/>
    <x v="3"/>
    <s v="Care navigation and planning"/>
    <s v=""/>
    <x v="0"/>
    <s v=""/>
    <x v="0"/>
    <s v=""/>
    <s v=""/>
    <x v="1"/>
    <x v="3"/>
    <n v="235000"/>
    <x v="0"/>
  </r>
  <r>
    <x v="0"/>
    <x v="53"/>
    <x v="3"/>
    <n v="45"/>
    <x v="53"/>
    <n v="45"/>
    <s v="Early supported hospital discharge"/>
    <s v="7 day working"/>
    <x v="8"/>
    <s v="Early Discharge Planning"/>
    <s v=""/>
    <x v="0"/>
    <s v=""/>
    <x v="0"/>
    <s v=""/>
    <s v=""/>
    <x v="1"/>
    <x v="3"/>
    <n v="57000"/>
    <x v="0"/>
  </r>
  <r>
    <x v="0"/>
    <x v="53"/>
    <x v="3"/>
    <n v="46"/>
    <x v="53"/>
    <n v="46"/>
    <s v="Early supported hospital discharge"/>
    <s v="Intermediate care"/>
    <x v="15"/>
    <s v="Other"/>
    <s v="rapid/crisis response"/>
    <x v="0"/>
    <s v=""/>
    <x v="0"/>
    <s v=""/>
    <s v=""/>
    <x v="2"/>
    <x v="5"/>
    <n v="334942"/>
    <x v="0"/>
  </r>
  <r>
    <x v="0"/>
    <x v="53"/>
    <x v="3"/>
    <n v="47"/>
    <x v="53"/>
    <n v="47"/>
    <s v="Early supported hospital discharge"/>
    <s v="Intermediate care"/>
    <x v="5"/>
    <s v="Other"/>
    <s v="residential beds"/>
    <x v="0"/>
    <s v=""/>
    <x v="0"/>
    <s v=""/>
    <s v=""/>
    <x v="2"/>
    <x v="5"/>
    <n v="355018"/>
    <x v="0"/>
  </r>
  <r>
    <x v="0"/>
    <x v="53"/>
    <x v="3"/>
    <n v="48"/>
    <x v="53"/>
    <n v="48"/>
    <s v="Early supported hospital discharge"/>
    <s v="Intermediate care"/>
    <x v="15"/>
    <s v="Other"/>
    <s v="extra care housing"/>
    <x v="0"/>
    <s v=""/>
    <x v="0"/>
    <s v=""/>
    <s v=""/>
    <x v="2"/>
    <x v="5"/>
    <n v="121509"/>
    <x v="0"/>
  </r>
  <r>
    <x v="0"/>
    <x v="53"/>
    <x v="3"/>
    <n v="49"/>
    <x v="53"/>
    <n v="49"/>
    <s v="Early supported hospital discharge"/>
    <s v="Intermediate care"/>
    <x v="4"/>
    <s v="Reablement at home (to support discharge) "/>
    <s v=""/>
    <x v="0"/>
    <s v=""/>
    <x v="0"/>
    <s v=""/>
    <s v=""/>
    <x v="2"/>
    <x v="5"/>
    <n v="657205"/>
    <x v="0"/>
  </r>
  <r>
    <x v="0"/>
    <x v="53"/>
    <x v="3"/>
    <n v="50"/>
    <x v="53"/>
    <n v="50"/>
    <s v="Early supported hospital discharge"/>
    <s v="Intermediate care"/>
    <x v="9"/>
    <s v="Integrated models of provision"/>
    <s v=""/>
    <x v="0"/>
    <s v=""/>
    <x v="0"/>
    <s v=""/>
    <s v=""/>
    <x v="1"/>
    <x v="5"/>
    <n v="522058"/>
    <x v="0"/>
  </r>
  <r>
    <x v="0"/>
    <x v="53"/>
    <x v="3"/>
    <n v="51"/>
    <x v="53"/>
    <n v="51"/>
    <s v="Early supported hospital discharge"/>
    <s v="Intermediate care"/>
    <x v="15"/>
    <s v="Other"/>
    <s v="rapid/crisis response"/>
    <x v="0"/>
    <s v=""/>
    <x v="0"/>
    <s v=""/>
    <s v=""/>
    <x v="2"/>
    <x v="1"/>
    <n v="1006940"/>
    <x v="0"/>
  </r>
  <r>
    <x v="0"/>
    <x v="53"/>
    <x v="3"/>
    <n v="52"/>
    <x v="53"/>
    <n v="52"/>
    <s v="Early supported hospital discharge"/>
    <s v="Intermediate care"/>
    <x v="5"/>
    <s v="Bed-based intermediate care with reablement (to support discharge)"/>
    <s v=""/>
    <x v="0"/>
    <s v=""/>
    <x v="0"/>
    <s v=""/>
    <s v=""/>
    <x v="2"/>
    <x v="1"/>
    <n v="1988606"/>
    <x v="0"/>
  </r>
  <r>
    <x v="0"/>
    <x v="53"/>
    <x v="3"/>
    <n v="53"/>
    <x v="53"/>
    <n v="53"/>
    <s v="Early supported hospital discharge"/>
    <s v="Intermediate care"/>
    <x v="10"/>
    <s v="Other"/>
    <s v="24/25 additnl funding to be agreed"/>
    <x v="0"/>
    <s v=""/>
    <x v="0"/>
    <s v=""/>
    <s v=""/>
    <x v="2"/>
    <x v="5"/>
    <n v="1149268"/>
    <x v="0"/>
  </r>
  <r>
    <x v="0"/>
    <x v="53"/>
    <x v="3"/>
    <n v="54"/>
    <x v="53"/>
    <n v="54"/>
    <s v="Early supported hospital discharge"/>
    <s v="Intermediate care"/>
    <x v="10"/>
    <s v="Other"/>
    <s v="24/25 additnl funding to be agreed"/>
    <x v="0"/>
    <s v=""/>
    <x v="0"/>
    <s v=""/>
    <s v=""/>
    <x v="2"/>
    <x v="1"/>
    <n v="505454"/>
    <x v="0"/>
  </r>
  <r>
    <x v="0"/>
    <x v="54"/>
    <x v="3"/>
    <n v="1"/>
    <x v="54"/>
    <n v="1"/>
    <s v="Maintaining Independence"/>
    <s v="A combination of telecare, wellness and digital participation services"/>
    <x v="11"/>
    <s v=""/>
    <s v=""/>
    <x v="0"/>
    <s v=""/>
    <x v="0"/>
    <s v=""/>
    <s v=""/>
    <x v="2"/>
    <x v="3"/>
    <n v="2329214"/>
    <x v="0"/>
  </r>
  <r>
    <x v="0"/>
    <x v="54"/>
    <x v="3"/>
    <n v="2"/>
    <x v="54"/>
    <n v="2"/>
    <s v="Strong and sustainable care markets"/>
    <s v="Funding of residential placements"/>
    <x v="16"/>
    <s v="Care home"/>
    <s v=""/>
    <x v="0"/>
    <s v=""/>
    <x v="0"/>
    <s v=""/>
    <s v=""/>
    <x v="2"/>
    <x v="3"/>
    <n v="4251898"/>
    <x v="0"/>
  </r>
  <r>
    <x v="0"/>
    <x v="54"/>
    <x v="3"/>
    <n v="3"/>
    <x v="54"/>
    <n v="3"/>
    <s v="Strong and sustainable care markets"/>
    <s v="Funding for domiciliary care"/>
    <x v="7"/>
    <s v="Domiciliary care packages"/>
    <s v=""/>
    <x v="0"/>
    <s v=""/>
    <x v="0"/>
    <s v=""/>
    <s v=""/>
    <x v="2"/>
    <x v="3"/>
    <n v="1241282"/>
    <x v="0"/>
  </r>
  <r>
    <x v="0"/>
    <x v="54"/>
    <x v="3"/>
    <n v="4"/>
    <x v="54"/>
    <n v="4"/>
    <s v="Strong and sustainable care markets"/>
    <s v="Enabling service improvement"/>
    <x v="11"/>
    <s v=""/>
    <s v=""/>
    <x v="0"/>
    <s v=""/>
    <x v="0"/>
    <s v=""/>
    <s v=""/>
    <x v="1"/>
    <x v="3"/>
    <n v="1102300"/>
    <x v="0"/>
  </r>
  <r>
    <x v="0"/>
    <x v="54"/>
    <x v="3"/>
    <n v="5"/>
    <x v="54"/>
    <n v="5"/>
    <s v="High Impact Changes/ Implementation"/>
    <s v="Social work staffing capacity to maintain DTOC performance"/>
    <x v="8"/>
    <s v="Multi-Disciplinary/Multi-Agency Discharge Teams supporting discharge"/>
    <s v=""/>
    <x v="0"/>
    <s v=""/>
    <x v="0"/>
    <s v=""/>
    <s v=""/>
    <x v="1"/>
    <x v="3"/>
    <n v="2223817"/>
    <x v="0"/>
  </r>
  <r>
    <x v="0"/>
    <x v="54"/>
    <x v="3"/>
    <n v="6"/>
    <x v="54"/>
    <n v="6"/>
    <s v="Strong and sustainable care markets"/>
    <s v="Resource to manage and review care market"/>
    <x v="8"/>
    <s v="Monitoring and responding to system demand and capacity"/>
    <s v=""/>
    <x v="0"/>
    <s v=""/>
    <x v="0"/>
    <s v=""/>
    <s v=""/>
    <x v="1"/>
    <x v="3"/>
    <n v="209629"/>
    <x v="0"/>
  </r>
  <r>
    <x v="0"/>
    <x v="54"/>
    <x v="3"/>
    <n v="7"/>
    <x v="54"/>
    <n v="7"/>
    <s v="High Impact Changes/ Implementation"/>
    <s v="Manage the impact of the confirmed NHS reductions to the existing BCF"/>
    <x v="8"/>
    <s v="Multi-Disciplinary/Multi-Agency Discharge Teams supporting discharge"/>
    <s v=""/>
    <x v="0"/>
    <s v=""/>
    <x v="0"/>
    <s v=""/>
    <s v=""/>
    <x v="1"/>
    <x v="3"/>
    <n v="1092426"/>
    <x v="0"/>
  </r>
  <r>
    <x v="0"/>
    <x v="54"/>
    <x v="3"/>
    <n v="8"/>
    <x v="54"/>
    <n v="8"/>
    <s v="High Impact Changes/ Implementation"/>
    <s v="Provision of reablement services"/>
    <x v="3"/>
    <s v="Assessment teams/joint assessment"/>
    <s v=""/>
    <x v="0"/>
    <s v=""/>
    <x v="0"/>
    <s v=""/>
    <s v=""/>
    <x v="2"/>
    <x v="0"/>
    <n v="3671278"/>
    <x v="0"/>
  </r>
  <r>
    <x v="0"/>
    <x v="54"/>
    <x v="3"/>
    <n v="9"/>
    <x v="54"/>
    <n v="9"/>
    <s v="Maintaining Independence"/>
    <s v="Dorset Accessible Homes Service administering DFG"/>
    <x v="13"/>
    <s v="Adaptations, including statutory DFG grants"/>
    <s v=""/>
    <x v="0"/>
    <s v=""/>
    <x v="0"/>
    <s v=""/>
    <s v=""/>
    <x v="2"/>
    <x v="2"/>
    <n v="4152450"/>
    <x v="0"/>
  </r>
  <r>
    <x v="0"/>
    <x v="54"/>
    <x v="3"/>
    <n v="10"/>
    <x v="54"/>
    <n v="10"/>
    <s v="Maintaining Independence"/>
    <s v="Mental health &amp; dementia support - nursing home"/>
    <x v="16"/>
    <s v="Nursing home"/>
    <s v=""/>
    <x v="0"/>
    <s v=""/>
    <x v="0"/>
    <s v=""/>
    <s v=""/>
    <x v="2"/>
    <x v="0"/>
    <n v="2525252"/>
    <x v="0"/>
  </r>
  <r>
    <x v="0"/>
    <x v="54"/>
    <x v="3"/>
    <n v="11"/>
    <x v="54"/>
    <n v="11"/>
    <s v="Maintaining Independence"/>
    <s v="Dorset Accessible Homes Service provision of AT and equipment"/>
    <x v="1"/>
    <s v="Community based equipment"/>
    <s v=""/>
    <x v="0"/>
    <s v=""/>
    <x v="0"/>
    <s v=""/>
    <s v=""/>
    <x v="2"/>
    <x v="0"/>
    <n v="637277"/>
    <x v="0"/>
  </r>
  <r>
    <x v="0"/>
    <x v="54"/>
    <x v="3"/>
    <n v="12"/>
    <x v="54"/>
    <n v="12"/>
    <s v="High Impact Changes/ Implementation"/>
    <s v="Integrated crisis and rapid response service"/>
    <x v="3"/>
    <s v="Assessment teams/joint assessment"/>
    <s v=""/>
    <x v="0"/>
    <s v=""/>
    <x v="0"/>
    <s v=""/>
    <s v=""/>
    <x v="2"/>
    <x v="0"/>
    <n v="785379"/>
    <x v="0"/>
  </r>
  <r>
    <x v="0"/>
    <x v="54"/>
    <x v="3"/>
    <n v="13"/>
    <x v="54"/>
    <n v="13"/>
    <s v="Maintaining Independence"/>
    <s v="Occupational Therapy capacity to support minor aids and adaptations, maintain people living in their own home, and supporting reduction in double handed care costs"/>
    <x v="8"/>
    <s v="Monitoring and responding to system demand and capacity"/>
    <s v=""/>
    <x v="0"/>
    <s v=""/>
    <x v="0"/>
    <s v=""/>
    <s v=""/>
    <x v="1"/>
    <x v="0"/>
    <n v="1443189"/>
    <x v="0"/>
  </r>
  <r>
    <x v="0"/>
    <x v="54"/>
    <x v="3"/>
    <n v="14"/>
    <x v="54"/>
    <n v="14"/>
    <s v="High Impact Changes/ Implementation"/>
    <s v="Various funding arrangements"/>
    <x v="8"/>
    <s v="Multi-Disciplinary/Multi-Agency Discharge Teams supporting discharge"/>
    <s v=""/>
    <x v="0"/>
    <s v=""/>
    <x v="0"/>
    <s v=""/>
    <s v=""/>
    <x v="1"/>
    <x v="0"/>
    <n v="1419860"/>
    <x v="0"/>
  </r>
  <r>
    <x v="0"/>
    <x v="54"/>
    <x v="3"/>
    <n v="15"/>
    <x v="54"/>
    <n v="15"/>
    <s v="High Impact Changes/ Implementation"/>
    <s v="Various funding arrangements"/>
    <x v="8"/>
    <s v="Other"/>
    <s v="Various funding arrangements"/>
    <x v="0"/>
    <s v=""/>
    <x v="0"/>
    <s v=""/>
    <s v=""/>
    <x v="6"/>
    <x v="0"/>
    <n v="165716"/>
    <x v="0"/>
  </r>
  <r>
    <x v="0"/>
    <x v="54"/>
    <x v="3"/>
    <n v="16"/>
    <x v="54"/>
    <n v="16"/>
    <s v="High Impact Changes/ Implementation"/>
    <s v="Various funding arrangements"/>
    <x v="8"/>
    <s v="Other"/>
    <s v="Various funding arrangements"/>
    <x v="0"/>
    <s v=""/>
    <x v="0"/>
    <s v=""/>
    <s v=""/>
    <x v="3"/>
    <x v="0"/>
    <n v="446977"/>
    <x v="0"/>
  </r>
  <r>
    <x v="0"/>
    <x v="54"/>
    <x v="3"/>
    <n v="17"/>
    <x v="54"/>
    <n v="17"/>
    <s v="Carers"/>
    <s v="Direct payment budget for carers"/>
    <x v="12"/>
    <s v="Respite Services"/>
    <s v=""/>
    <x v="0"/>
    <s v=""/>
    <x v="0"/>
    <s v=""/>
    <s v=""/>
    <x v="2"/>
    <x v="0"/>
    <n v="116099"/>
    <x v="0"/>
  </r>
  <r>
    <x v="0"/>
    <x v="54"/>
    <x v="3"/>
    <n v="18"/>
    <x v="54"/>
    <n v="18"/>
    <s v="Carers"/>
    <s v="Carers case workers"/>
    <x v="12"/>
    <s v="Carer advice and support related to Care Act duties"/>
    <s v=""/>
    <x v="0"/>
    <s v=""/>
    <x v="0"/>
    <s v=""/>
    <s v=""/>
    <x v="1"/>
    <x v="0"/>
    <n v="268891"/>
    <x v="0"/>
  </r>
  <r>
    <x v="0"/>
    <x v="54"/>
    <x v="3"/>
    <n v="19"/>
    <x v="54"/>
    <n v="19"/>
    <s v="Carers"/>
    <s v="Carer's support service to support those care for people with mental health"/>
    <x v="12"/>
    <s v="Carer advice and support related to Care Act duties"/>
    <s v=""/>
    <x v="0"/>
    <s v=""/>
    <x v="0"/>
    <s v=""/>
    <s v=""/>
    <x v="0"/>
    <x v="0"/>
    <n v="117667"/>
    <x v="0"/>
  </r>
  <r>
    <x v="0"/>
    <x v="54"/>
    <x v="3"/>
    <n v="20"/>
    <x v="54"/>
    <n v="20"/>
    <s v="Carers"/>
    <s v="Carer engagement"/>
    <x v="12"/>
    <s v="Carer advice and support related to Care Act duties"/>
    <s v=""/>
    <x v="0"/>
    <s v=""/>
    <x v="0"/>
    <s v=""/>
    <s v=""/>
    <x v="2"/>
    <x v="0"/>
    <n v="7769"/>
    <x v="0"/>
  </r>
  <r>
    <x v="0"/>
    <x v="54"/>
    <x v="3"/>
    <n v="21"/>
    <x v="54"/>
    <n v="21"/>
    <s v="Carers"/>
    <s v="Respite care, short breaks for carers"/>
    <x v="12"/>
    <s v="Respite Services"/>
    <s v=""/>
    <x v="0"/>
    <s v=""/>
    <x v="0"/>
    <s v=""/>
    <s v=""/>
    <x v="0"/>
    <x v="0"/>
    <n v="478196"/>
    <x v="0"/>
  </r>
  <r>
    <x v="0"/>
    <x v="54"/>
    <x v="3"/>
    <n v="22"/>
    <x v="54"/>
    <n v="22"/>
    <s v="Carers"/>
    <s v="GP practice carers support accreditations scheme"/>
    <x v="12"/>
    <s v="Other"/>
    <s v="GP training"/>
    <x v="0"/>
    <s v=""/>
    <x v="0"/>
    <s v=""/>
    <s v=""/>
    <x v="4"/>
    <x v="0"/>
    <n v="8393"/>
    <x v="0"/>
  </r>
  <r>
    <x v="0"/>
    <x v="54"/>
    <x v="3"/>
    <n v="23"/>
    <x v="54"/>
    <n v="23"/>
    <s v="Carers"/>
    <s v="Carers training programme"/>
    <x v="12"/>
    <s v="Other"/>
    <s v="Carers training/ activities"/>
    <x v="0"/>
    <s v=""/>
    <x v="0"/>
    <s v=""/>
    <s v=""/>
    <x v="0"/>
    <x v="0"/>
    <n v="115928"/>
    <x v="0"/>
  </r>
  <r>
    <x v="0"/>
    <x v="54"/>
    <x v="3"/>
    <n v="24"/>
    <x v="54"/>
    <n v="24"/>
    <s v="Maintaining Independence"/>
    <s v="Dorset Integrated Community Equipment Service"/>
    <x v="1"/>
    <s v="Community based equipment"/>
    <s v=""/>
    <x v="0"/>
    <s v=""/>
    <x v="0"/>
    <s v=""/>
    <s v=""/>
    <x v="2"/>
    <x v="4"/>
    <n v="1144700"/>
    <x v="0"/>
  </r>
  <r>
    <x v="0"/>
    <x v="54"/>
    <x v="3"/>
    <n v="25"/>
    <x v="54"/>
    <n v="25"/>
    <s v="Strong and sustainable care markets"/>
    <s v="Joint purchasing of care"/>
    <x v="16"/>
    <s v="Care home"/>
    <s v=""/>
    <x v="0"/>
    <s v=""/>
    <x v="0"/>
    <s v=""/>
    <s v=""/>
    <x v="2"/>
    <x v="4"/>
    <n v="55058800"/>
    <x v="0"/>
  </r>
  <r>
    <x v="0"/>
    <x v="54"/>
    <x v="3"/>
    <n v="26"/>
    <x v="54"/>
    <n v="26"/>
    <s v="Moving on from Hospital Living"/>
    <s v="Pooled budget of LD cohort to live in community"/>
    <x v="3"/>
    <s v="Assessment teams/joint assessment"/>
    <s v=""/>
    <x v="0"/>
    <s v=""/>
    <x v="0"/>
    <s v=""/>
    <s v=""/>
    <x v="2"/>
    <x v="4"/>
    <n v="1213000"/>
    <x v="0"/>
  </r>
  <r>
    <x v="0"/>
    <x v="54"/>
    <x v="3"/>
    <n v="27"/>
    <x v="54"/>
    <n v="27"/>
    <s v="Maintaining Independence"/>
    <s v="Dorset Integrated Community Equipment Service"/>
    <x v="1"/>
    <s v="Community based equipment"/>
    <s v=""/>
    <x v="1"/>
    <s v=""/>
    <x v="2"/>
    <s v=""/>
    <s v=""/>
    <x v="2"/>
    <x v="0"/>
    <n v="2879944"/>
    <x v="0"/>
  </r>
  <r>
    <x v="0"/>
    <x v="54"/>
    <x v="3"/>
    <n v="28"/>
    <x v="54"/>
    <n v="28"/>
    <s v="Moving on from Hospital Living"/>
    <s v="Pooled budget of LD cohort to live in community"/>
    <x v="3"/>
    <s v="Assessment teams/joint assessment"/>
    <s v=""/>
    <x v="1"/>
    <s v=""/>
    <x v="2"/>
    <s v=""/>
    <s v=""/>
    <x v="2"/>
    <x v="0"/>
    <n v="3767826"/>
    <x v="0"/>
  </r>
  <r>
    <x v="0"/>
    <x v="54"/>
    <x v="3"/>
    <n v="29"/>
    <x v="54"/>
    <n v="29"/>
    <s v="Strong and sustainable care markets"/>
    <s v="Continuing Health Care placements"/>
    <x v="3"/>
    <s v="Care navigation and planning"/>
    <s v=""/>
    <x v="4"/>
    <s v=""/>
    <x v="2"/>
    <s v=""/>
    <s v=""/>
    <x v="2"/>
    <x v="6"/>
    <n v="26592162"/>
    <x v="0"/>
  </r>
  <r>
    <x v="0"/>
    <x v="54"/>
    <x v="3"/>
    <n v="30"/>
    <x v="54"/>
    <n v="30"/>
    <s v="Integrated health and social care locality teams"/>
    <s v="District nursing capacity to support locality working"/>
    <x v="3"/>
    <s v="Assessment teams/joint assessment"/>
    <s v=""/>
    <x v="1"/>
    <s v=""/>
    <x v="2"/>
    <s v=""/>
    <s v=""/>
    <x v="3"/>
    <x v="0"/>
    <n v="12027977"/>
    <x v="0"/>
  </r>
  <r>
    <x v="0"/>
    <x v="54"/>
    <x v="3"/>
    <n v="31"/>
    <x v="54"/>
    <n v="31"/>
    <s v="Integrated health and social care locality teams"/>
    <s v="Combination of community services and intermediate care services"/>
    <x v="3"/>
    <s v="Assessment teams/joint assessment"/>
    <s v=""/>
    <x v="1"/>
    <s v=""/>
    <x v="2"/>
    <s v=""/>
    <s v=""/>
    <x v="3"/>
    <x v="6"/>
    <n v="7660895"/>
    <x v="0"/>
  </r>
  <r>
    <x v="0"/>
    <x v="54"/>
    <x v="3"/>
    <n v="32"/>
    <x v="54"/>
    <n v="32"/>
    <s v="Maintaining Independence"/>
    <s v="A combination of telecare, wellness and digital participation services"/>
    <x v="1"/>
    <s v="Assistive technologies including telecare"/>
    <s v=""/>
    <x v="0"/>
    <s v=""/>
    <x v="0"/>
    <s v=""/>
    <s v=""/>
    <x v="2"/>
    <x v="4"/>
    <n v="574000"/>
    <x v="0"/>
  </r>
  <r>
    <x v="0"/>
    <x v="54"/>
    <x v="3"/>
    <n v="33"/>
    <x v="54"/>
    <n v="33"/>
    <s v="Maintaining Independence"/>
    <s v="Work with Citizen's Advice to support information, advice and guidance"/>
    <x v="6"/>
    <s v="Other"/>
    <s v="Citizen's Advice"/>
    <x v="0"/>
    <s v=""/>
    <x v="2"/>
    <s v=""/>
    <s v=""/>
    <x v="0"/>
    <x v="6"/>
    <n v="82269"/>
    <x v="0"/>
  </r>
  <r>
    <x v="0"/>
    <x v="54"/>
    <x v="3"/>
    <n v="34"/>
    <x v="54"/>
    <n v="34"/>
    <s v="Strong and sustainable care markets"/>
    <s v="Advocacy CHC appeals"/>
    <x v="6"/>
    <s v="Independent Mental Health Advocacy"/>
    <s v=""/>
    <x v="0"/>
    <s v=""/>
    <x v="2"/>
    <s v=""/>
    <s v=""/>
    <x v="0"/>
    <x v="6"/>
    <n v="51816"/>
    <x v="0"/>
  </r>
  <r>
    <x v="0"/>
    <x v="54"/>
    <x v="3"/>
    <n v="35"/>
    <x v="54"/>
    <n v="35"/>
    <s v="Maintaining Independence"/>
    <s v="Integrated crisis and rapid response service"/>
    <x v="3"/>
    <s v="Assessment teams/joint assessment"/>
    <s v=""/>
    <x v="0"/>
    <s v=""/>
    <x v="0"/>
    <s v=""/>
    <s v=""/>
    <x v="2"/>
    <x v="0"/>
    <n v="592987"/>
    <x v="0"/>
  </r>
  <r>
    <x v="0"/>
    <x v="54"/>
    <x v="3"/>
    <n v="36"/>
    <x v="54"/>
    <n v="36"/>
    <s v="Integrated health and social care locality teams"/>
    <s v="Funding distributed over aligned budgets - Governance process to confirm exact funding split underway"/>
    <x v="11"/>
    <s v=""/>
    <s v=""/>
    <x v="1"/>
    <s v=""/>
    <x v="2"/>
    <s v=""/>
    <s v=""/>
    <x v="3"/>
    <x v="0"/>
    <n v="2454719"/>
    <x v="0"/>
  </r>
  <r>
    <x v="0"/>
    <x v="54"/>
    <x v="3"/>
    <n v="37"/>
    <x v="54"/>
    <n v="37"/>
    <s v="Maintaining Independence"/>
    <s v="Integrated crisis and rapid response service"/>
    <x v="10"/>
    <s v="Multidisciplinary teams that are supporting independence, such as anticipatory care"/>
    <s v=""/>
    <x v="0"/>
    <s v=""/>
    <x v="0"/>
    <s v=""/>
    <s v=""/>
    <x v="2"/>
    <x v="0"/>
    <n v="367951"/>
    <x v="0"/>
  </r>
  <r>
    <x v="0"/>
    <x v="54"/>
    <x v="3"/>
    <n v="38"/>
    <x v="54"/>
    <n v="38"/>
    <s v="Strong and Sustainable Market"/>
    <s v="Home care capacity investment"/>
    <x v="7"/>
    <s v="Domiciliary care packages"/>
    <s v=""/>
    <x v="0"/>
    <s v=""/>
    <x v="0"/>
    <s v=""/>
    <s v=""/>
    <x v="2"/>
    <x v="5"/>
    <n v="1400000"/>
    <x v="0"/>
  </r>
  <r>
    <x v="0"/>
    <x v="54"/>
    <x v="3"/>
    <n v="39"/>
    <x v="54"/>
    <n v="39"/>
    <s v="High Impact Changes/ Implementation"/>
    <s v="RCR domiciliary care supporting people out of hospital"/>
    <x v="10"/>
    <s v="Low level support for simple hospital discharges (Discharge to Assess pathway 0)"/>
    <s v=""/>
    <x v="0"/>
    <s v=""/>
    <x v="0"/>
    <s v=""/>
    <s v=""/>
    <x v="2"/>
    <x v="5"/>
    <n v="345550"/>
    <x v="0"/>
  </r>
  <r>
    <x v="0"/>
    <x v="54"/>
    <x v="3"/>
    <n v="40"/>
    <x v="54"/>
    <n v="40"/>
    <s v="Maintaining Independence"/>
    <s v="New schemes to be confirmed in line with priority developments"/>
    <x v="11"/>
    <s v=""/>
    <s v=""/>
    <x v="0"/>
    <s v=""/>
    <x v="0"/>
    <s v=""/>
    <s v=""/>
    <x v="2"/>
    <x v="0"/>
    <n v="745354"/>
    <x v="0"/>
  </r>
  <r>
    <x v="0"/>
    <x v="54"/>
    <x v="3"/>
    <n v="41"/>
    <x v="54"/>
    <n v="41"/>
    <s v="Maintaining Independence"/>
    <s v="Home First Accelerator Programme"/>
    <x v="10"/>
    <s v="Other"/>
    <s v="Sustainable Care Models"/>
    <x v="0"/>
    <s v=""/>
    <x v="0"/>
    <s v=""/>
    <s v=""/>
    <x v="2"/>
    <x v="6"/>
    <n v="4000000"/>
    <x v="0"/>
  </r>
  <r>
    <x v="0"/>
    <x v="54"/>
    <x v="3"/>
    <n v="42"/>
    <x v="54"/>
    <n v="42"/>
    <s v="Maintaining Independence"/>
    <s v="Recovery Focussed (RCR) enhanced home care"/>
    <x v="10"/>
    <s v="Low level support for simple hospital discharges (Discharge to Assess pathway 0)"/>
    <s v=""/>
    <x v="0"/>
    <s v=""/>
    <x v="0"/>
    <s v=""/>
    <s v=""/>
    <x v="2"/>
    <x v="6"/>
    <n v="1359986"/>
    <x v="0"/>
  </r>
  <r>
    <x v="0"/>
    <x v="54"/>
    <x v="3"/>
    <n v="43"/>
    <x v="54"/>
    <n v="43"/>
    <s v="Maintaining Independence"/>
    <s v="Thriving Communities VSCE programme"/>
    <x v="10"/>
    <s v="Other"/>
    <s v="VCSE"/>
    <x v="0"/>
    <s v=""/>
    <x v="0"/>
    <s v=""/>
    <s v=""/>
    <x v="2"/>
    <x v="4"/>
    <n v="309000"/>
    <x v="0"/>
  </r>
  <r>
    <x v="0"/>
    <x v="54"/>
    <x v="3"/>
    <n v="44"/>
    <x v="54"/>
    <n v="44"/>
    <s v="Maintaining Independence"/>
    <s v="Recovery Focussed (RCR) enhanced home care"/>
    <x v="10"/>
    <s v="Low level support for simple hospital discharges (Discharge to Assess pathway 0)"/>
    <s v=""/>
    <x v="0"/>
    <s v=""/>
    <x v="0"/>
    <s v=""/>
    <s v=""/>
    <x v="2"/>
    <x v="1"/>
    <n v="2434000"/>
    <x v="0"/>
  </r>
  <r>
    <x v="0"/>
    <x v="54"/>
    <x v="3"/>
    <n v="45"/>
    <x v="54"/>
    <n v="45"/>
    <s v="Strong and sustainable care markets"/>
    <s v="Trusted Assessors"/>
    <x v="8"/>
    <s v="Trusted Assessment"/>
    <s v=""/>
    <x v="0"/>
    <s v=""/>
    <x v="0"/>
    <s v=""/>
    <s v=""/>
    <x v="2"/>
    <x v="1"/>
    <n v="400000"/>
    <x v="0"/>
  </r>
  <r>
    <x v="0"/>
    <x v="55"/>
    <x v="5"/>
    <n v="1"/>
    <x v="55"/>
    <n v="1"/>
    <s v="Home from Hospital service"/>
    <s v="Voluntary care sector contract delivered by Age UK to support individuals to return home from hospital and in the initial weeks following discharge to prevent readmissions. Supports predominantly pathway 0 and 1 individuals who do not have support at home"/>
    <x v="10"/>
    <s v="Low level support for simple hospital discharges (Discharge to Assess pathway 0)"/>
    <s v=""/>
    <x v="0"/>
    <s v=""/>
    <x v="0"/>
    <s v=""/>
    <s v=""/>
    <x v="0"/>
    <x v="0"/>
    <n v="279658"/>
    <x v="0"/>
  </r>
  <r>
    <x v="0"/>
    <x v="55"/>
    <x v="5"/>
    <n v="2"/>
    <x v="55"/>
    <n v="2"/>
    <s v="Assistive Technology"/>
    <s v="Provision of 'end to end' Technology Enabled Care service (including assessment, equipment, monitoring and response) "/>
    <x v="1"/>
    <s v="Assistive technologies including telecare"/>
    <s v=""/>
    <x v="0"/>
    <s v=""/>
    <x v="0"/>
    <s v=""/>
    <s v=""/>
    <x v="2"/>
    <x v="0"/>
    <n v="875660"/>
    <x v="0"/>
  </r>
  <r>
    <x v="0"/>
    <x v="55"/>
    <x v="5"/>
    <n v="3"/>
    <x v="55"/>
    <n v="3"/>
    <s v="Dementia"/>
    <s v="Memory Support Service delivered by the Alzheimer's Society - works with people and their carers who are concerned about their memory, seeking a diagnosis or have been diagnosed with dementia"/>
    <x v="0"/>
    <s v="Other"/>
    <s v="Dementia support service"/>
    <x v="0"/>
    <s v=""/>
    <x v="0"/>
    <s v=""/>
    <s v=""/>
    <x v="0"/>
    <x v="0"/>
    <n v="156000"/>
    <x v="0"/>
  </r>
  <r>
    <x v="0"/>
    <x v="55"/>
    <x v="5"/>
    <n v="4"/>
    <x v="55"/>
    <n v="4"/>
    <s v="Integrated Carers Service"/>
    <s v="Integrated Carers service offering advice and support"/>
    <x v="12"/>
    <s v="Carer advice and support related to Care Act duties"/>
    <s v=""/>
    <x v="0"/>
    <s v=""/>
    <x v="0"/>
    <s v=""/>
    <s v=""/>
    <x v="1"/>
    <x v="0"/>
    <n v="543219"/>
    <x v="0"/>
  </r>
  <r>
    <x v="0"/>
    <x v="55"/>
    <x v="5"/>
    <n v="5"/>
    <x v="55"/>
    <n v="5"/>
    <s v="Falls"/>
    <s v="The falls pathway delivered by Buckinghamshire Healthcare Trust aims to reduce the number of falls, and injuries caused by falls, in older people through the provision of evidence based specialist assessment where appropriate, treatment and intervention t"/>
    <x v="0"/>
    <s v="Other"/>
    <s v="Falls pathway"/>
    <x v="0"/>
    <s v=""/>
    <x v="0"/>
    <s v=""/>
    <s v=""/>
    <x v="6"/>
    <x v="0"/>
    <n v="250000"/>
    <x v="0"/>
  </r>
  <r>
    <x v="0"/>
    <x v="55"/>
    <x v="5"/>
    <n v="6"/>
    <x v="55"/>
    <n v="6"/>
    <s v="BC Home Independence Team"/>
    <s v="Supports the delivery of reablement services - This is the Buckinghamshire Council provision only"/>
    <x v="4"/>
    <s v="Reablement at home (to prevent admission to hospital or residential care)"/>
    <s v=""/>
    <x v="0"/>
    <s v=""/>
    <x v="0"/>
    <s v=""/>
    <s v=""/>
    <x v="1"/>
    <x v="0"/>
    <n v="2118666"/>
    <x v="0"/>
  </r>
  <r>
    <x v="0"/>
    <x v="55"/>
    <x v="5"/>
    <n v="7"/>
    <x v="55"/>
    <n v="7"/>
    <s v="Hospital Social Work Teams"/>
    <s v="Funds the ASC hospital team staff supporting the hospital discharge pathways seven days a week"/>
    <x v="8"/>
    <s v="Multi-Disciplinary/Multi-Agency Discharge Teams supporting discharge"/>
    <s v=""/>
    <x v="0"/>
    <s v=""/>
    <x v="0"/>
    <s v=""/>
    <s v=""/>
    <x v="1"/>
    <x v="0"/>
    <n v="1342909"/>
    <x v="0"/>
  </r>
  <r>
    <x v="0"/>
    <x v="55"/>
    <x v="5"/>
    <n v="8"/>
    <x v="55"/>
    <n v="8"/>
    <s v="Integrated Commissioning Team"/>
    <s v="Funds Integrated Commissioning staff and includes a dedicated  nurse and a pharmacist to support quality in care home and home care providers. "/>
    <x v="9"/>
    <s v="Joint commissioning infrastructure"/>
    <s v=""/>
    <x v="0"/>
    <s v=""/>
    <x v="0"/>
    <s v=""/>
    <s v=""/>
    <x v="1"/>
    <x v="0"/>
    <n v="601051"/>
    <x v="0"/>
  </r>
  <r>
    <x v="0"/>
    <x v="55"/>
    <x v="5"/>
    <n v="9"/>
    <x v="55"/>
    <n v="9"/>
    <s v="LA Additional Placement Pressures "/>
    <s v="To fund additional placements pressures  - NB reduction of beneficiaries in 24-25 due to anticipated increase in fees"/>
    <x v="7"/>
    <s v="Domiciliary care packages"/>
    <s v=""/>
    <x v="0"/>
    <s v=""/>
    <x v="0"/>
    <s v=""/>
    <s v=""/>
    <x v="1"/>
    <x v="0"/>
    <n v="393139"/>
    <x v="0"/>
  </r>
  <r>
    <x v="0"/>
    <x v="55"/>
    <x v="5"/>
    <n v="10"/>
    <x v="55"/>
    <n v="10"/>
    <s v="LA Additional Placement Pressures "/>
    <s v="To fund additional placements pressures   - NB reduction of beneficiaries in 24-25 due to anticipated increase in fees"/>
    <x v="16"/>
    <s v="Nursing home"/>
    <s v=""/>
    <x v="0"/>
    <s v=""/>
    <x v="0"/>
    <s v=""/>
    <s v=""/>
    <x v="1"/>
    <x v="0"/>
    <n v="970592"/>
    <x v="0"/>
  </r>
  <r>
    <x v="0"/>
    <x v="55"/>
    <x v="5"/>
    <n v="11"/>
    <x v="55"/>
    <n v="11"/>
    <s v="NRS - Bucks Integrated Sensory Service Equipment"/>
    <s v="An integrated service for individuals with hearing, sight or dual sensory loss, including holistic assessment at home, information and advice and equipment to meet needs. "/>
    <x v="1"/>
    <s v="Community based equipment"/>
    <s v=""/>
    <x v="0"/>
    <s v=""/>
    <x v="0"/>
    <s v=""/>
    <s v=""/>
    <x v="1"/>
    <x v="0"/>
    <n v="52000"/>
    <x v="0"/>
  </r>
  <r>
    <x v="0"/>
    <x v="55"/>
    <x v="5"/>
    <n v="12"/>
    <x v="55"/>
    <n v="12"/>
    <s v="Advocacy Contract (POWHER)"/>
    <s v="Supports delivery of the Care Act requirements"/>
    <x v="6"/>
    <s v="Independent Mental Health Advocacy"/>
    <s v=""/>
    <x v="0"/>
    <s v=""/>
    <x v="0"/>
    <s v=""/>
    <s v=""/>
    <x v="1"/>
    <x v="0"/>
    <n v="240000"/>
    <x v="0"/>
  </r>
  <r>
    <x v="0"/>
    <x v="55"/>
    <x v="5"/>
    <n v="13"/>
    <x v="55"/>
    <n v="13"/>
    <s v="DOLS (including legal costs)"/>
    <s v="Supports delivery of the Care Act requirements"/>
    <x v="6"/>
    <s v="Other"/>
    <s v="DOLS"/>
    <x v="0"/>
    <s v=""/>
    <x v="0"/>
    <s v=""/>
    <s v=""/>
    <x v="1"/>
    <x v="0"/>
    <n v="686103"/>
    <x v="0"/>
  </r>
  <r>
    <x v="0"/>
    <x v="55"/>
    <x v="5"/>
    <n v="14"/>
    <x v="55"/>
    <n v="14"/>
    <s v="Early Resolution  and Safeguarding and Short Term Intervention and Response Teams"/>
    <s v="Adult Social Care Team incorporating safeguarding provision."/>
    <x v="6"/>
    <s v="Safeguarding"/>
    <s v=""/>
    <x v="0"/>
    <s v=""/>
    <x v="0"/>
    <s v=""/>
    <s v=""/>
    <x v="1"/>
    <x v="0"/>
    <n v="1768343"/>
    <x v="0"/>
  </r>
  <r>
    <x v="0"/>
    <x v="55"/>
    <x v="5"/>
    <n v="15"/>
    <x v="55"/>
    <n v="15"/>
    <s v="Occupational Therapy Team"/>
    <s v="Buckinghamshire Council Occupational Therapy team delivering therapy within the community and supporting hospital discharge."/>
    <x v="10"/>
    <s v="Multidisciplinary teams that are supporting independence, such as anticipatory care"/>
    <s v=""/>
    <x v="0"/>
    <s v=""/>
    <x v="0"/>
    <s v=""/>
    <s v=""/>
    <x v="1"/>
    <x v="0"/>
    <n v="1628081"/>
    <x v="0"/>
  </r>
  <r>
    <x v="0"/>
    <x v="55"/>
    <x v="5"/>
    <n v="16"/>
    <x v="55"/>
    <n v="16"/>
    <s v="Integrated Community Services"/>
    <s v="The ICB commission a range of integrated community services from Buckinghamshire Healthcare Trust designed to prevent admission to acute care and when admitted to support timely discharge. These services include 24/7 Adult Community Health Teams (ACHTs) a"/>
    <x v="10"/>
    <s v="Multidisciplinary teams that are supporting independence, such as anticipatory care"/>
    <s v=""/>
    <x v="1"/>
    <s v=""/>
    <x v="2"/>
    <s v=""/>
    <s v=""/>
    <x v="3"/>
    <x v="0"/>
    <n v="25340199"/>
    <x v="0"/>
  </r>
  <r>
    <x v="0"/>
    <x v="55"/>
    <x v="5"/>
    <n v="17"/>
    <x v="55"/>
    <n v="17"/>
    <s v="Annual Health Checks for people with severe mental illness (SMI)"/>
    <s v="Annual health checks for clients diagnosed with serious mental illness in Buckinghamshire "/>
    <x v="0"/>
    <s v="Risk Stratification"/>
    <s v=""/>
    <x v="6"/>
    <s v=""/>
    <x v="2"/>
    <s v=""/>
    <s v=""/>
    <x v="3"/>
    <x v="0"/>
    <n v="96000"/>
    <x v="0"/>
  </r>
  <r>
    <x v="0"/>
    <x v="55"/>
    <x v="5"/>
    <n v="18"/>
    <x v="55"/>
    <n v="18"/>
    <s v="DOLS (ICB)"/>
    <s v="Supports delivery of the Care Act requirements"/>
    <x v="6"/>
    <s v="Other"/>
    <s v="DOLS"/>
    <x v="6"/>
    <s v=""/>
    <x v="2"/>
    <s v=""/>
    <s v=""/>
    <x v="4"/>
    <x v="0"/>
    <n v="88000"/>
    <x v="0"/>
  </r>
  <r>
    <x v="0"/>
    <x v="55"/>
    <x v="5"/>
    <n v="19"/>
    <x v="55"/>
    <n v="19"/>
    <s v="Immedicare "/>
    <s v="24/7 Clinical support via video link to support care homes."/>
    <x v="10"/>
    <s v="Other"/>
    <s v="Clinical input to prevent hospital admission and reduce demand on primary care"/>
    <x v="6"/>
    <s v=""/>
    <x v="2"/>
    <s v=""/>
    <s v=""/>
    <x v="2"/>
    <x v="0"/>
    <n v="779792"/>
    <x v="0"/>
  </r>
  <r>
    <x v="0"/>
    <x v="55"/>
    <x v="5"/>
    <n v="20"/>
    <x v="55"/>
    <n v="20"/>
    <s v="Disabled Facilities Grant"/>
    <s v="Mandatory capital grant for home adaptions to support older and vulnerable people to live independently at home for as long as possible."/>
    <x v="13"/>
    <s v="Adaptations, including statutory DFG grants"/>
    <s v=""/>
    <x v="0"/>
    <s v=""/>
    <x v="0"/>
    <s v=""/>
    <s v=""/>
    <x v="1"/>
    <x v="2"/>
    <n v="3895961"/>
    <x v="0"/>
  </r>
  <r>
    <x v="0"/>
    <x v="55"/>
    <x v="5"/>
    <n v="21"/>
    <x v="55"/>
    <n v="21"/>
    <s v="Healthy Homes on Prescription"/>
    <s v="Funds essential works to address health and safety hazards in homes, to enable hospital discharge or prevent emergency hospital admission/repeated GP visits. "/>
    <x v="13"/>
    <s v="Discretionary use of DFG"/>
    <s v=""/>
    <x v="0"/>
    <s v=""/>
    <x v="0"/>
    <s v=""/>
    <s v=""/>
    <x v="1"/>
    <x v="2"/>
    <n v="170000"/>
    <x v="0"/>
  </r>
  <r>
    <x v="0"/>
    <x v="55"/>
    <x v="5"/>
    <n v="22"/>
    <x v="55"/>
    <n v="22"/>
    <s v="Brokerage support in hospitals"/>
    <s v="Supporting self funders to source long term care to support discharge from hospital"/>
    <x v="8"/>
    <s v="Multi-Disciplinary/Multi-Agency Discharge Teams supporting discharge"/>
    <s v=""/>
    <x v="0"/>
    <s v=""/>
    <x v="0"/>
    <s v=""/>
    <s v=""/>
    <x v="1"/>
    <x v="3"/>
    <n v="83000"/>
    <x v="0"/>
  </r>
  <r>
    <x v="0"/>
    <x v="55"/>
    <x v="5"/>
    <n v="23"/>
    <x v="55"/>
    <n v="23"/>
    <s v="Residential Placements"/>
    <s v="Additional capacity to support ASC pressures "/>
    <x v="16"/>
    <s v="Care home"/>
    <s v=""/>
    <x v="0"/>
    <s v=""/>
    <x v="0"/>
    <s v=""/>
    <s v=""/>
    <x v="1"/>
    <x v="3"/>
    <n v="336589"/>
    <x v="0"/>
  </r>
  <r>
    <x v="0"/>
    <x v="55"/>
    <x v="5"/>
    <n v="24"/>
    <x v="55"/>
    <n v="24"/>
    <s v="Home or domiciliary care and live in care"/>
    <s v="Additional capacity to support ASC pressures "/>
    <x v="7"/>
    <s v="Domiciliary care packages"/>
    <s v=""/>
    <x v="0"/>
    <s v=""/>
    <x v="0"/>
    <s v=""/>
    <s v=""/>
    <x v="1"/>
    <x v="3"/>
    <n v="1251730"/>
    <x v="0"/>
  </r>
  <r>
    <x v="0"/>
    <x v="55"/>
    <x v="5"/>
    <n v="25"/>
    <x v="55"/>
    <n v="25"/>
    <s v="Direct Payments"/>
    <s v="Supports personalised care through direct payments to service users"/>
    <x v="17"/>
    <s v=""/>
    <s v=""/>
    <x v="0"/>
    <s v=""/>
    <x v="0"/>
    <s v=""/>
    <s v=""/>
    <x v="1"/>
    <x v="3"/>
    <n v="768870"/>
    <x v="0"/>
  </r>
  <r>
    <x v="0"/>
    <x v="55"/>
    <x v="5"/>
    <n v="26"/>
    <x v="55"/>
    <n v="26"/>
    <s v="Respite"/>
    <s v="Respite to support people with adult social care needs and their families and carers"/>
    <x v="12"/>
    <s v="Respite services"/>
    <s v=""/>
    <x v="0"/>
    <s v=""/>
    <x v="0"/>
    <s v=""/>
    <s v=""/>
    <x v="1"/>
    <x v="3"/>
    <n v="659464"/>
    <x v="0"/>
  </r>
  <r>
    <x v="0"/>
    <x v="55"/>
    <x v="5"/>
    <n v="27"/>
    <x v="55"/>
    <n v="27"/>
    <s v="Admission Avoidance Beds "/>
    <s v="Spot purchased care home beds for social care admission avoidance "/>
    <x v="5"/>
    <s v="Other"/>
    <s v="Admission Avoidance"/>
    <x v="0"/>
    <s v=""/>
    <x v="0"/>
    <s v=""/>
    <s v=""/>
    <x v="1"/>
    <x v="3"/>
    <n v="650000"/>
    <x v="0"/>
  </r>
  <r>
    <x v="0"/>
    <x v="55"/>
    <x v="5"/>
    <n v="28"/>
    <x v="55"/>
    <n v="28"/>
    <s v="Nursing Placements"/>
    <s v="Additional capacity to support ASC pressures - NB reduction of beneficiaries in 24-25 due to anticipated increase in fees"/>
    <x v="16"/>
    <s v="Nursing home"/>
    <s v=""/>
    <x v="0"/>
    <s v=""/>
    <x v="0"/>
    <s v=""/>
    <s v=""/>
    <x v="1"/>
    <x v="3"/>
    <n v="932796"/>
    <x v="0"/>
  </r>
  <r>
    <x v="0"/>
    <x v="55"/>
    <x v="5"/>
    <n v="29"/>
    <x v="55"/>
    <n v="29"/>
    <s v="Supported Living"/>
    <s v="Additional capacity to support ASC pressures - NB reduction of beneficiaries in 24-25 due to anticipated increase in fees"/>
    <x v="16"/>
    <s v="Supported housing"/>
    <s v=""/>
    <x v="0"/>
    <s v=""/>
    <x v="0"/>
    <s v=""/>
    <s v=""/>
    <x v="1"/>
    <x v="3"/>
    <n v="328377"/>
    <x v="0"/>
  </r>
  <r>
    <x v="0"/>
    <x v="55"/>
    <x v="5"/>
    <n v="30"/>
    <x v="55"/>
    <n v="30"/>
    <s v="Care Home Discharge Hub -Intermediate Care Beds"/>
    <s v="Care home hubs providing intermediate bedded care with attached MDT support"/>
    <x v="5"/>
    <s v="Bed-based intermediate care with reablement (to support discharge)"/>
    <s v=""/>
    <x v="0"/>
    <s v=""/>
    <x v="0"/>
    <s v=""/>
    <s v=""/>
    <x v="1"/>
    <x v="5"/>
    <n v="0"/>
    <x v="0"/>
  </r>
  <r>
    <x v="0"/>
    <x v="55"/>
    <x v="5"/>
    <n v="31"/>
    <x v="55"/>
    <n v="31"/>
    <s v="Hospital Discharge Social Workers"/>
    <s v="Hospital Discharge social workers  "/>
    <x v="8"/>
    <s v="Multi-Disciplinary/Multi-Agency Discharge Teams supporting discharge"/>
    <s v=""/>
    <x v="0"/>
    <s v=""/>
    <x v="0"/>
    <s v=""/>
    <s v=""/>
    <x v="1"/>
    <x v="0"/>
    <n v="0"/>
    <x v="0"/>
  </r>
  <r>
    <x v="0"/>
    <x v="55"/>
    <x v="5"/>
    <n v="32"/>
    <x v="55"/>
    <n v="32"/>
    <s v="Care Home Discharge Hub -Intermediate Care Beds"/>
    <s v="Care home hubs providing intermediate bedded care with attached MDT support"/>
    <x v="5"/>
    <s v="Bed-based intermediate care with reablement (to support discharge)"/>
    <s v=""/>
    <x v="0"/>
    <s v=""/>
    <x v="0"/>
    <s v=""/>
    <s v=""/>
    <x v="1"/>
    <x v="0"/>
    <n v="0"/>
    <x v="0"/>
  </r>
  <r>
    <x v="0"/>
    <x v="55"/>
    <x v="5"/>
    <n v="33"/>
    <x v="55"/>
    <n v="33"/>
    <s v="Additional contribution to home from hospital service"/>
    <s v="Additional contribution to home from hospital service"/>
    <x v="10"/>
    <s v="Other"/>
    <s v="Home from hospital"/>
    <x v="0"/>
    <s v=""/>
    <x v="0"/>
    <s v=""/>
    <s v=""/>
    <x v="1"/>
    <x v="3"/>
    <n v="0"/>
    <x v="0"/>
  </r>
  <r>
    <x v="0"/>
    <x v="55"/>
    <x v="5"/>
    <n v="34"/>
    <x v="55"/>
    <n v="34"/>
    <s v="Social Care Multi-disciplinary staff to support discharge and admission avoidance "/>
    <s v="Multi-disciplinary staff to support  discharge and admission avoidance "/>
    <x v="8"/>
    <s v="Other"/>
    <s v="To support with hospital discharge and admission avoidance "/>
    <x v="0"/>
    <s v=""/>
    <x v="0"/>
    <s v=""/>
    <s v=""/>
    <x v="1"/>
    <x v="5"/>
    <n v="673148"/>
    <x v="0"/>
  </r>
  <r>
    <x v="0"/>
    <x v="55"/>
    <x v="5"/>
    <n v="35"/>
    <x v="55"/>
    <n v="35"/>
    <s v="Schemes to support independence and admission avoidance"/>
    <s v="Schemes that will be developed during 23-24 to be delivered 24-25 to support admission avoidance "/>
    <x v="10"/>
    <s v="Other"/>
    <s v="Community based social care admission avoidance schemes "/>
    <x v="0"/>
    <s v=""/>
    <x v="0"/>
    <s v=""/>
    <s v=""/>
    <x v="1"/>
    <x v="0"/>
    <n v="1200000"/>
    <x v="0"/>
  </r>
  <r>
    <x v="0"/>
    <x v="55"/>
    <x v="5"/>
    <n v="36"/>
    <x v="55"/>
    <n v="36"/>
    <s v="Programme Management"/>
    <s v="Implementation of the community based schemes to support admission avoidance  "/>
    <x v="9"/>
    <s v="Programme management"/>
    <s v=""/>
    <x v="0"/>
    <s v=""/>
    <x v="0"/>
    <s v=""/>
    <s v=""/>
    <x v="1"/>
    <x v="0"/>
    <n v="149196"/>
    <x v="0"/>
  </r>
  <r>
    <x v="0"/>
    <x v="55"/>
    <x v="5"/>
    <n v="37"/>
    <x v="55"/>
    <n v="37"/>
    <s v="Care Home Discharge Hub -Intermediate Care Beds"/>
    <s v="Care home hubs providing intermediate bedded care with attached MDT support "/>
    <x v="5"/>
    <s v="Bed-based intermediate care with rehabilitation (to support discharge)"/>
    <s v=""/>
    <x v="3"/>
    <s v=""/>
    <x v="2"/>
    <s v=""/>
    <s v=""/>
    <x v="4"/>
    <x v="1"/>
    <n v="1739340"/>
    <x v="0"/>
  </r>
  <r>
    <x v="0"/>
    <x v="55"/>
    <x v="5"/>
    <n v="38"/>
    <x v="55"/>
    <n v="38"/>
    <s v="Home First - Therapists"/>
    <s v="Workforce to support with intermediate home based care to support timely discharge from hospital"/>
    <x v="8"/>
    <s v="Home First/Discharge to Assess - process support/core costs"/>
    <s v=""/>
    <x v="3"/>
    <s v=""/>
    <x v="2"/>
    <s v=""/>
    <s v=""/>
    <x v="4"/>
    <x v="1"/>
    <n v="1652117"/>
    <x v="0"/>
  </r>
  <r>
    <x v="0"/>
    <x v="55"/>
    <x v="5"/>
    <n v="39"/>
    <x v="55"/>
    <n v="39"/>
    <s v="Home First - Home Care"/>
    <s v="Intermediate home care to support timely discharge from hospital"/>
    <x v="7"/>
    <s v="Domiciliary care to support hospital discharge (Discharge to Assess pathway 1)"/>
    <s v=""/>
    <x v="3"/>
    <s v=""/>
    <x v="2"/>
    <s v=""/>
    <s v=""/>
    <x v="4"/>
    <x v="1"/>
    <n v="923543"/>
    <x v="0"/>
  </r>
  <r>
    <x v="0"/>
    <x v="55"/>
    <x v="5"/>
    <n v="40"/>
    <x v="55"/>
    <n v="40"/>
    <s v="Integrated Commissioning"/>
    <s v="Workforce to support with timely discharge from hospital"/>
    <x v="8"/>
    <s v="Multi-Disciplinary/Multi-Agency Discharge Teams supporting discharge"/>
    <s v=""/>
    <x v="0"/>
    <s v=""/>
    <x v="0"/>
    <s v=""/>
    <s v=""/>
    <x v="1"/>
    <x v="0"/>
    <n v="0"/>
    <x v="0"/>
  </r>
  <r>
    <x v="0"/>
    <x v="55"/>
    <x v="5"/>
    <n v="41"/>
    <x v="55"/>
    <n v="41"/>
    <s v="Care home placements to support hospital discharge "/>
    <s v="Care home placements to support discharges from hospital "/>
    <x v="16"/>
    <s v="Care home"/>
    <s v=""/>
    <x v="0"/>
    <s v=""/>
    <x v="0"/>
    <s v=""/>
    <s v=""/>
    <x v="1"/>
    <x v="5"/>
    <n v="500000"/>
    <x v="0"/>
  </r>
  <r>
    <x v="0"/>
    <x v="56"/>
    <x v="2"/>
    <n v="1"/>
    <x v="56"/>
    <n v="1"/>
    <s v="Carers Support Services (CCG Contract)"/>
    <s v="This Service provides Carers health support ensuring that they can continue to undertake a carers role - Northamptonshire carers commissioned"/>
    <x v="12"/>
    <s v="Respite services"/>
    <s v=""/>
    <x v="5"/>
    <s v="Northamptonshire Carers"/>
    <x v="2"/>
    <s v=""/>
    <s v=""/>
    <x v="2"/>
    <x v="0"/>
    <n v="346172.8014"/>
    <x v="0"/>
  </r>
  <r>
    <x v="0"/>
    <x v="56"/>
    <x v="2"/>
    <n v="2"/>
    <x v="56"/>
    <n v="2"/>
    <s v="Carers Support Services NNC Contract"/>
    <s v="Council Contracted Service hosted by North Northants on behalf of both Councils - carers support commissioned through Northamptonshire carers - support, advice, assessments and breaks and respite"/>
    <x v="12"/>
    <s v="Other"/>
    <s v="Assessment &amp; Advice services "/>
    <x v="5"/>
    <s v="Northamptonshire Carers"/>
    <x v="0"/>
    <s v=""/>
    <s v=""/>
    <x v="2"/>
    <x v="0"/>
    <n v="460762"/>
    <x v="0"/>
  </r>
  <r>
    <x v="0"/>
    <x v="56"/>
    <x v="2"/>
    <n v="3"/>
    <x v="56"/>
    <n v="3"/>
    <s v="Continuing Healthcare"/>
    <s v="LD Health care at home/CHC/domiciliary care"/>
    <x v="10"/>
    <s v="Multidisciplinary teams that are supporting independence, such as anticipatory care"/>
    <s v=""/>
    <x v="4"/>
    <s v=""/>
    <x v="2"/>
    <s v=""/>
    <s v=""/>
    <x v="2"/>
    <x v="0"/>
    <n v="8972227.7298000008"/>
    <x v="0"/>
  </r>
  <r>
    <x v="0"/>
    <x v="56"/>
    <x v="2"/>
    <n v="4"/>
    <x v="56"/>
    <n v="4"/>
    <s v="LD Service Delivery"/>
    <s v="LD service delivery- community based health support"/>
    <x v="10"/>
    <s v="Integrated neighbourhood services"/>
    <s v=""/>
    <x v="1"/>
    <s v=""/>
    <x v="2"/>
    <s v=""/>
    <s v=""/>
    <x v="3"/>
    <x v="0"/>
    <n v="3661018.6230000001"/>
    <x v="0"/>
  </r>
  <r>
    <x v="0"/>
    <x v="56"/>
    <x v="2"/>
    <n v="5"/>
    <x v="56"/>
    <n v="5"/>
    <s v="Integrated Discharge Teams"/>
    <s v="Social Care Hospital assessment staff to support discharge/D2A processes, Flow and HICT work"/>
    <x v="8"/>
    <s v="Multi-Disciplinary/Multi-Agency Discharge Teams supporting discharge"/>
    <s v=""/>
    <x v="0"/>
    <s v=""/>
    <x v="0"/>
    <s v=""/>
    <s v=""/>
    <x v="1"/>
    <x v="0"/>
    <n v="625422"/>
    <x v="0"/>
  </r>
  <r>
    <x v="0"/>
    <x v="56"/>
    <x v="2"/>
    <n v="6"/>
    <x v="56"/>
    <n v="6"/>
    <s v="Integrated Discharge Teams"/>
    <s v="Social Care Hospital assessment staff to support discharge/D2A processes, Flow and HICT work"/>
    <x v="8"/>
    <s v="Multi-Disciplinary/Multi-Agency Discharge Teams supporting discharge"/>
    <s v=""/>
    <x v="0"/>
    <s v=""/>
    <x v="0"/>
    <s v=""/>
    <s v=""/>
    <x v="1"/>
    <x v="3"/>
    <n v="572632"/>
    <x v="0"/>
  </r>
  <r>
    <x v="0"/>
    <x v="56"/>
    <x v="2"/>
    <n v="7"/>
    <x v="56"/>
    <n v="7"/>
    <s v="Telecare and Assistive technology"/>
    <s v="Assistive technology and call lifelines designed to help keep people safe in their home through remote monitoring and crisis call alarm and response services to support indpendent safe living"/>
    <x v="1"/>
    <s v="Community based equipment"/>
    <s v=""/>
    <x v="0"/>
    <s v=""/>
    <x v="0"/>
    <s v=""/>
    <s v=""/>
    <x v="1"/>
    <x v="3"/>
    <n v="200000"/>
    <x v="0"/>
  </r>
  <r>
    <x v="0"/>
    <x v="56"/>
    <x v="2"/>
    <n v="8"/>
    <x v="56"/>
    <n v="8"/>
    <s v="Intermediate Care Teams (ICT)"/>
    <s v="Intermediate Care Teams (ICT)"/>
    <x v="4"/>
    <s v="Reablement at home (to support discharge) "/>
    <s v=""/>
    <x v="1"/>
    <s v=""/>
    <x v="2"/>
    <s v=""/>
    <s v=""/>
    <x v="3"/>
    <x v="0"/>
    <n v="4627204.3043999998"/>
    <x v="0"/>
  </r>
  <r>
    <x v="0"/>
    <x v="56"/>
    <x v="2"/>
    <n v="9"/>
    <x v="56"/>
    <n v="9"/>
    <s v="Community Equipment (Health)"/>
    <s v="provision of universally available equipment and minor adaptions to support both health and social care needs and designed to help maintain people in their own homes "/>
    <x v="1"/>
    <s v="Community based equipment"/>
    <s v=""/>
    <x v="0"/>
    <s v=""/>
    <x v="0"/>
    <s v=""/>
    <s v=""/>
    <x v="2"/>
    <x v="0"/>
    <n v="952016.67539999995"/>
    <x v="0"/>
  </r>
  <r>
    <x v="0"/>
    <x v="56"/>
    <x v="2"/>
    <n v="10"/>
    <x v="56"/>
    <n v="10"/>
    <s v="Community Reablement Team "/>
    <s v="Reablement Team -  managing hospital discharges home with support and short term reablement and  community based reablement episodes for those recovering from hospital stay or crisis and needing support to return to independence"/>
    <x v="4"/>
    <s v="Joint reablement and rehabilitation service (to support discharge) "/>
    <s v=""/>
    <x v="0"/>
    <s v=""/>
    <x v="0"/>
    <s v=""/>
    <s v=""/>
    <x v="1"/>
    <x v="0"/>
    <n v="4956977"/>
    <x v="0"/>
  </r>
  <r>
    <x v="0"/>
    <x v="56"/>
    <x v="2"/>
    <n v="11"/>
    <x v="56"/>
    <n v="11"/>
    <s v="Community Occupational Therapy"/>
    <s v="Community Occupational Therapy Teams - The occupational therapy team provide post hospital recovery support, rehabilitation, adaptions assessment. They also respond to community referrals from GPs and families for post falls support and/or DFG adaptation "/>
    <x v="4"/>
    <s v="Joint reablement and rehabilitation service (to prevent admission to hospital or residential care)"/>
    <s v=""/>
    <x v="0"/>
    <s v=""/>
    <x v="0"/>
    <s v=""/>
    <s v=""/>
    <x v="1"/>
    <x v="0"/>
    <n v="1847317"/>
    <x v="0"/>
  </r>
  <r>
    <x v="0"/>
    <x v="56"/>
    <x v="2"/>
    <n v="12"/>
    <x v="56"/>
    <n v="12"/>
    <s v="Safeguarding (Assurance) Teams "/>
    <s v="quality and safeguarding team responsible for monitoring the quality of Care home providers, supporting providers who face embargo or quality issues to remain in operation and support for improvement schemes"/>
    <x v="6"/>
    <s v="Other"/>
    <s v="Provider Quality, Advice and improvement"/>
    <x v="0"/>
    <s v=""/>
    <x v="0"/>
    <s v=""/>
    <s v=""/>
    <x v="1"/>
    <x v="0"/>
    <n v="366330"/>
    <x v="0"/>
  </r>
  <r>
    <x v="0"/>
    <x v="56"/>
    <x v="2"/>
    <n v="13"/>
    <x v="56"/>
    <n v="13"/>
    <s v="Acute Psychiatric Liaison"/>
    <s v="Multi-disciplinary psychiatric liaison - service operating 24/7 at both acute"/>
    <x v="10"/>
    <s v="Integrated neighbourhood services"/>
    <s v=""/>
    <x v="1"/>
    <s v=""/>
    <x v="0"/>
    <s v=""/>
    <s v=""/>
    <x v="3"/>
    <x v="0"/>
    <n v="317144"/>
    <x v="0"/>
  </r>
  <r>
    <x v="0"/>
    <x v="56"/>
    <x v="2"/>
    <n v="14"/>
    <x v="56"/>
    <n v="14"/>
    <s v="Commissioning &amp; Intelligence Capacity"/>
    <s v="Provision of commissioning capacity and expertise to support accelerated market development, options and services in order to support future need. Also supports the NCC social care intelligence hub that supports evidence based commissioning "/>
    <x v="9"/>
    <s v="Joint commissioning infrastructure"/>
    <s v=""/>
    <x v="0"/>
    <s v=""/>
    <x v="0"/>
    <s v=""/>
    <s v=""/>
    <x v="1"/>
    <x v="0"/>
    <n v="331565"/>
    <x v="0"/>
  </r>
  <r>
    <x v="0"/>
    <x v="56"/>
    <x v="2"/>
    <n v="15"/>
    <x v="56"/>
    <n v="15"/>
    <s v="Demographic and care cost pressures"/>
    <s v="Demographic and care cost pressures"/>
    <x v="16"/>
    <s v="Care home"/>
    <s v=""/>
    <x v="0"/>
    <s v=""/>
    <x v="0"/>
    <s v=""/>
    <s v=""/>
    <x v="1"/>
    <x v="3"/>
    <n v="7043715"/>
    <x v="0"/>
  </r>
  <r>
    <x v="0"/>
    <x v="56"/>
    <x v="2"/>
    <n v="16"/>
    <x v="56"/>
    <n v="16"/>
    <s v="Domiciliary Care  "/>
    <s v="underlying pressure and provision for additional Dom care provision covering the increased hours of care and complexity coming from hospital discharges. "/>
    <x v="10"/>
    <s v="Low level support for simple hospital discharges (Discharge to Assess pathway 0)"/>
    <s v=""/>
    <x v="0"/>
    <s v=""/>
    <x v="0"/>
    <s v=""/>
    <s v=""/>
    <x v="1"/>
    <x v="3"/>
    <n v="3707085"/>
    <x v="0"/>
  </r>
  <r>
    <x v="0"/>
    <x v="56"/>
    <x v="2"/>
    <n v="17"/>
    <x v="56"/>
    <n v="17"/>
    <s v="Additional Reablement Capacity Tuvida  "/>
    <s v="Tuvida "/>
    <x v="4"/>
    <s v="Reablement at home (to support discharge) "/>
    <s v=""/>
    <x v="0"/>
    <s v=""/>
    <x v="5"/>
    <s v=""/>
    <s v=""/>
    <x v="1"/>
    <x v="5"/>
    <n v="1615567"/>
    <x v="0"/>
  </r>
  <r>
    <x v="0"/>
    <x v="56"/>
    <x v="2"/>
    <n v="18"/>
    <x v="56"/>
    <n v="18"/>
    <s v="Remote monitoring in Care Homes "/>
    <s v="Remote monitoring "/>
    <x v="1"/>
    <s v="Assistive technologies including telecare"/>
    <s v=""/>
    <x v="1"/>
    <s v=""/>
    <x v="0"/>
    <s v=""/>
    <s v=""/>
    <x v="1"/>
    <x v="0"/>
    <n v="89515"/>
    <x v="0"/>
  </r>
  <r>
    <x v="0"/>
    <x v="56"/>
    <x v="2"/>
    <n v="19"/>
    <x v="56"/>
    <n v="19"/>
    <s v="Digital Campanion"/>
    <s v="Digital Companion"/>
    <x v="1"/>
    <s v="Digital participation services"/>
    <s v=""/>
    <x v="0"/>
    <s v=""/>
    <x v="5"/>
    <s v=""/>
    <s v=""/>
    <x v="1"/>
    <x v="0"/>
    <n v="105660"/>
    <x v="0"/>
  </r>
  <r>
    <x v="0"/>
    <x v="56"/>
    <x v="2"/>
    <n v="20"/>
    <x v="56"/>
    <n v="20"/>
    <s v="Thackley Green "/>
    <s v="Thackley Green "/>
    <x v="5"/>
    <s v="Bed-based intermediate care with reablement (to support discharge)"/>
    <s v=""/>
    <x v="0"/>
    <s v=""/>
    <x v="5"/>
    <s v=""/>
    <s v=""/>
    <x v="1"/>
    <x v="1"/>
    <n v="1760789"/>
    <x v="0"/>
  </r>
  <r>
    <x v="0"/>
    <x v="56"/>
    <x v="2"/>
    <n v="21"/>
    <x v="56"/>
    <n v="21"/>
    <s v="Commissioning &amp; Intelligence Capacity"/>
    <s v="Additional provision of commissioning capacity and expertise to support accelerated market development, options and services in order to support future need. Also supports the NCC social care intelligence hub that supports evidence based commissioning "/>
    <x v="9"/>
    <s v="Joint commissioning infrastructure"/>
    <s v=""/>
    <x v="0"/>
    <s v=""/>
    <x v="0"/>
    <s v=""/>
    <s v=""/>
    <x v="1"/>
    <x v="1"/>
    <n v="147919"/>
    <x v="0"/>
  </r>
  <r>
    <x v="0"/>
    <x v="56"/>
    <x v="2"/>
    <n v="22"/>
    <x v="56"/>
    <n v="22"/>
    <s v="Residential Short Breaks"/>
    <s v="Residential Short Breaks for Children"/>
    <x v="12"/>
    <s v="Respite services"/>
    <s v=""/>
    <x v="5"/>
    <s v="NHS "/>
    <x v="0"/>
    <s v=""/>
    <s v=""/>
    <x v="3"/>
    <x v="0"/>
    <n v="426416.28840000002"/>
    <x v="0"/>
  </r>
  <r>
    <x v="0"/>
    <x v="56"/>
    <x v="2"/>
    <n v="23"/>
    <x v="56"/>
    <n v="23"/>
    <s v="Contingency"/>
    <s v="Unallocated"/>
    <x v="11"/>
    <s v=""/>
    <s v=""/>
    <x v="5"/>
    <s v="NHS "/>
    <x v="2"/>
    <s v=""/>
    <s v=""/>
    <x v="4"/>
    <x v="0"/>
    <n v="35302.151799999992"/>
    <x v="0"/>
  </r>
  <r>
    <x v="0"/>
    <x v="56"/>
    <x v="2"/>
    <n v="24"/>
    <x v="56"/>
    <n v="24"/>
    <s v="Disabled Facilities Grants"/>
    <s v="The DFG provides funding through local councils to make adaptations to a person’s home if they are disabled or need to make changes to accommodate changes required to ensure mobility or safety"/>
    <x v="13"/>
    <s v="Adaptations, including statutory DFG grants"/>
    <s v=""/>
    <x v="0"/>
    <s v=""/>
    <x v="0"/>
    <s v=""/>
    <s v=""/>
    <x v="1"/>
    <x v="2"/>
    <n v="2561759"/>
    <x v="0"/>
  </r>
  <r>
    <x v="0"/>
    <x v="56"/>
    <x v="2"/>
    <n v="25"/>
    <x v="56"/>
    <n v="25"/>
    <s v="Age Well"/>
    <s v=""/>
    <x v="24"/>
    <s v=""/>
    <s v=""/>
    <x v="7"/>
    <s v=""/>
    <x v="5"/>
    <s v=""/>
    <s v=""/>
    <x v="1"/>
    <x v="4"/>
    <n v="128000"/>
    <x v="0"/>
  </r>
  <r>
    <x v="0"/>
    <x v="56"/>
    <x v="2"/>
    <n v="26"/>
    <x v="56"/>
    <n v="26"/>
    <s v="Age Well"/>
    <s v=""/>
    <x v="24"/>
    <s v=""/>
    <s v=""/>
    <x v="7"/>
    <s v=""/>
    <x v="5"/>
    <s v=""/>
    <s v=""/>
    <x v="4"/>
    <x v="6"/>
    <n v="2661114"/>
    <x v="0"/>
  </r>
  <r>
    <x v="0"/>
    <x v="56"/>
    <x v="2"/>
    <n v="27"/>
    <x v="56"/>
    <n v="27"/>
    <s v="Commissioning &amp; Intelligence Capacity"/>
    <s v="Additional provision of commissioning capacity and expertise to support accelerated market development, options and services in order to support future need. Also supports the NCC social care intelligence hub that supports evidence based commissioning "/>
    <x v="9"/>
    <s v="Joint commissioning infrastructure"/>
    <s v=""/>
    <x v="7"/>
    <s v=""/>
    <x v="5"/>
    <s v=""/>
    <s v=""/>
    <x v="4"/>
    <x v="0"/>
    <n v="45000"/>
    <x v="0"/>
  </r>
  <r>
    <x v="0"/>
    <x v="57"/>
    <x v="2"/>
    <n v="1"/>
    <x v="57"/>
    <n v="12"/>
    <s v="Home Based"/>
    <s v="Provide additional capacity to support people to remain at home / return home to prevent avoidable admission / discharge from hospital"/>
    <x v="4"/>
    <s v="Rehabilitation at home (to prevent admission to hospital or residential care)"/>
    <s v=""/>
    <x v="0"/>
    <s v=""/>
    <x v="0"/>
    <s v="0"/>
    <s v=""/>
    <x v="2"/>
    <x v="5"/>
    <n v="266783"/>
    <x v="0"/>
  </r>
  <r>
    <x v="0"/>
    <x v="57"/>
    <x v="2"/>
    <n v="2"/>
    <x v="57"/>
    <n v="11"/>
    <s v="Bed Based"/>
    <s v="Provide additional capacity to support people to be discharged from hospital who are at point of discharge unable to return home. "/>
    <x v="5"/>
    <s v="Bed-based intermediate care with reablement (to support discharge)"/>
    <s v=""/>
    <x v="1"/>
    <s v=""/>
    <x v="0"/>
    <s v=""/>
    <s v=""/>
    <x v="3"/>
    <x v="5"/>
    <n v="1833542"/>
    <x v="0"/>
  </r>
  <r>
    <x v="0"/>
    <x v="57"/>
    <x v="2"/>
    <n v="3"/>
    <x v="57"/>
    <n v="18"/>
    <s v="Workforce"/>
    <s v="Additional Assessor, Brokerage capacity to support flow  "/>
    <x v="18"/>
    <s v=""/>
    <s v=""/>
    <x v="0"/>
    <s v=""/>
    <x v="0"/>
    <s v=""/>
    <s v=""/>
    <x v="1"/>
    <x v="5"/>
    <n v="252447"/>
    <x v="0"/>
  </r>
  <r>
    <x v="0"/>
    <x v="57"/>
    <x v="2"/>
    <n v="4"/>
    <x v="57"/>
    <n v="12"/>
    <s v="Home Based"/>
    <s v="Provide additional capacity to support people to remain at home / return home to prevent avoidable admission / discharge from hospital"/>
    <x v="4"/>
    <s v="Rehabilitation at home (to prevent admission to hospital or residential care)"/>
    <s v=""/>
    <x v="0"/>
    <s v=""/>
    <x v="0"/>
    <s v=""/>
    <s v=""/>
    <x v="2"/>
    <x v="1"/>
    <n v="3408083.8079999997"/>
    <x v="0"/>
  </r>
  <r>
    <x v="0"/>
    <x v="57"/>
    <x v="2"/>
    <n v="5"/>
    <x v="57"/>
    <n v="18"/>
    <s v="Workforce"/>
    <s v="Additional Assessor, Brokerage capacity to support flow  "/>
    <x v="18"/>
    <s v=""/>
    <s v=""/>
    <x v="0"/>
    <s v=""/>
    <x v="0"/>
    <s v=""/>
    <s v=""/>
    <x v="1"/>
    <x v="1"/>
    <n v="259366.212"/>
    <x v="0"/>
  </r>
  <r>
    <x v="0"/>
    <x v="57"/>
    <x v="2"/>
    <n v="6"/>
    <x v="57"/>
    <n v="17"/>
    <s v="Residential Placements"/>
    <s v="Provide DTA capacity to support complex needs (Pathway 3)"/>
    <x v="16"/>
    <s v="Care home"/>
    <s v=""/>
    <x v="0"/>
    <s v=""/>
    <x v="0"/>
    <s v=""/>
    <s v=""/>
    <x v="1"/>
    <x v="4"/>
    <n v="0"/>
    <x v="0"/>
  </r>
  <r>
    <x v="0"/>
    <x v="57"/>
    <x v="2"/>
    <n v="7"/>
    <x v="57"/>
    <n v="18"/>
    <s v="Workforce"/>
    <s v="Recruitment campaign "/>
    <x v="18"/>
    <s v=""/>
    <s v=""/>
    <x v="0"/>
    <s v=""/>
    <x v="0"/>
    <s v=""/>
    <s v=""/>
    <x v="1"/>
    <x v="4"/>
    <n v="0"/>
    <x v="0"/>
  </r>
  <r>
    <x v="0"/>
    <x v="57"/>
    <x v="2"/>
    <n v="8"/>
    <x v="57"/>
    <n v="1"/>
    <s v="Telecare and Assistive technology"/>
    <s v="Assistive technology and call lifelines designed to help keep people safe in their home through remote monitoring/  response services to support independent safe living. Use of tele/health care monitoring in care homes to avoid admissions"/>
    <x v="1"/>
    <s v="Assistive technologies including telecare"/>
    <s v=""/>
    <x v="0"/>
    <s v=""/>
    <x v="0"/>
    <s v=""/>
    <s v=""/>
    <x v="1"/>
    <x v="3"/>
    <n v="448000"/>
    <x v="0"/>
  </r>
  <r>
    <x v="0"/>
    <x v="57"/>
    <x v="2"/>
    <n v="9"/>
    <x v="57"/>
    <n v="17"/>
    <s v="Demographic and care cost pressures"/>
    <s v="Ongoing underlying care cost pressures (volume, complexity and cost increases to meet needs) sustained from previous years increased demand, discharges and long term costs of care on discharge"/>
    <x v="16"/>
    <s v="Care home"/>
    <s v=""/>
    <x v="0"/>
    <s v=""/>
    <x v="0"/>
    <s v=""/>
    <s v=""/>
    <x v="1"/>
    <x v="3"/>
    <n v="5065165"/>
    <x v="0"/>
  </r>
  <r>
    <x v="0"/>
    <x v="57"/>
    <x v="2"/>
    <n v="10"/>
    <x v="57"/>
    <n v="8"/>
    <s v="Domiciliary Care  "/>
    <s v="Additional Market Capacity to meet the ongoing additional pressure and demand for Home care - covering the increased hours of care and complexity coming from hospital discharges. "/>
    <x v="7"/>
    <s v="Domiciliary care packages"/>
    <s v=""/>
    <x v="0"/>
    <s v=""/>
    <x v="0"/>
    <s v=""/>
    <s v=""/>
    <x v="1"/>
    <x v="3"/>
    <n v="4339868"/>
    <x v="0"/>
  </r>
  <r>
    <x v="0"/>
    <x v="57"/>
    <x v="2"/>
    <n v="11"/>
    <x v="57"/>
    <n v="7"/>
    <s v="Integrated Discharge Teams"/>
    <s v="Social Care  teams supporting Integrated Discharge hub DTA processes, hospital Flow and HICT work to ensure optimum length of stay, timely discharge and appropriate pathways of care"/>
    <x v="8"/>
    <s v="Monitoring and responding to system demand and capacity"/>
    <s v=""/>
    <x v="0"/>
    <s v=""/>
    <x v="0"/>
    <s v=""/>
    <s v=""/>
    <x v="1"/>
    <x v="3"/>
    <n v="216000"/>
    <x v="0"/>
  </r>
  <r>
    <x v="0"/>
    <x v="57"/>
    <x v="2"/>
    <n v="12"/>
    <x v="57"/>
    <n v="5"/>
    <s v="Disabled Facilities Grants"/>
    <s v="The DFG provides funding through local councils to make adaptations to a person’s home if they are disabled or need to make changes to accommodate changes required to ensure mobility or safety"/>
    <x v="13"/>
    <s v="Adaptations, including statutory DFG grants"/>
    <s v=""/>
    <x v="0"/>
    <s v=""/>
    <x v="0"/>
    <s v=""/>
    <s v=""/>
    <x v="1"/>
    <x v="2"/>
    <n v="2558938"/>
    <x v="0"/>
  </r>
  <r>
    <x v="0"/>
    <x v="57"/>
    <x v="2"/>
    <n v="13"/>
    <x v="57"/>
    <n v="3"/>
    <s v="Carers Support Services (CCG Contract)"/>
    <s v="This Service provides Carers health support ensuring that they can continue to undertake a carers role - Northamptonshire carers commissioned"/>
    <x v="12"/>
    <s v="Respite services"/>
    <s v=""/>
    <x v="5"/>
    <s v="Carers health support"/>
    <x v="2"/>
    <s v=""/>
    <s v=""/>
    <x v="2"/>
    <x v="0"/>
    <n v="402659"/>
    <x v="0"/>
  </r>
  <r>
    <x v="0"/>
    <x v="57"/>
    <x v="2"/>
    <n v="14"/>
    <x v="57"/>
    <n v="4"/>
    <s v="Continuing Healthcare"/>
    <s v="LD Health care at home/CHC/domiciliary care"/>
    <x v="10"/>
    <s v="Other"/>
    <s v="Residential and Nursing"/>
    <x v="4"/>
    <s v=""/>
    <x v="2"/>
    <s v=""/>
    <s v=""/>
    <x v="2"/>
    <x v="0"/>
    <n v="10436269"/>
    <x v="0"/>
  </r>
  <r>
    <x v="0"/>
    <x v="57"/>
    <x v="2"/>
    <n v="15"/>
    <x v="57"/>
    <n v="4"/>
    <s v="LD Service Delivery"/>
    <s v="LD service delivery- community based health support"/>
    <x v="10"/>
    <s v="Multidisciplinary teams that are supporting independence, such as anticipatory care"/>
    <s v=""/>
    <x v="1"/>
    <s v=""/>
    <x v="2"/>
    <s v=""/>
    <s v=""/>
    <x v="3"/>
    <x v="0"/>
    <n v="4258404"/>
    <x v="0"/>
  </r>
  <r>
    <x v="0"/>
    <x v="57"/>
    <x v="2"/>
    <n v="16"/>
    <x v="57"/>
    <n v="4"/>
    <s v="Intermediate Care Teams (ICT)"/>
    <s v="Community health reablement team supporting discharge with clinical support in the community  – to be increased to support increased community based care, step down and step up in community beds or home setting alongside Social care reablement"/>
    <x v="4"/>
    <s v="Rehabilitation at home (to support discharge)"/>
    <s v=""/>
    <x v="1"/>
    <s v=""/>
    <x v="2"/>
    <s v=""/>
    <s v=""/>
    <x v="3"/>
    <x v="0"/>
    <n v="5382246"/>
    <x v="0"/>
  </r>
  <r>
    <x v="0"/>
    <x v="57"/>
    <x v="2"/>
    <n v="17"/>
    <x v="57"/>
    <n v="1"/>
    <s v="Community Equipment (Health)"/>
    <s v="Jointing commissioned and funded Health and social care  provision of universally available equipment and minor adaptions to support both health and social care needs and designed to help maintain people in their own homes"/>
    <x v="1"/>
    <s v="Community based equipment"/>
    <s v=""/>
    <x v="1"/>
    <s v=""/>
    <x v="0"/>
    <s v=""/>
    <s v=""/>
    <x v="2"/>
    <x v="0"/>
    <n v="1107361"/>
    <x v="0"/>
  </r>
  <r>
    <x v="0"/>
    <x v="57"/>
    <x v="2"/>
    <n v="18"/>
    <x v="57"/>
    <n v="19"/>
    <s v="Contingency "/>
    <s v="Unallocated"/>
    <x v="11"/>
    <s v=""/>
    <s v=""/>
    <x v="5"/>
    <s v="Contingency"/>
    <x v="2"/>
    <s v=""/>
    <s v=""/>
    <x v="4"/>
    <x v="0"/>
    <n v="290795"/>
    <x v="0"/>
  </r>
  <r>
    <x v="0"/>
    <x v="57"/>
    <x v="2"/>
    <n v="19"/>
    <x v="57"/>
    <n v="19"/>
    <s v="Residential Short Breaks"/>
    <s v="Residential Short Breaks - This is a contribution towards a county/system wide contract costing £2.5m a year that provides placements for  75 children on average and will form part of a future ongoing joint commission.  "/>
    <x v="16"/>
    <s v="Short term residential care (without rehabilitation or reablement input)"/>
    <s v=""/>
    <x v="5"/>
    <s v="Childrens Residential Short breaks"/>
    <x v="2"/>
    <s v=""/>
    <s v=""/>
    <x v="4"/>
    <x v="0"/>
    <n v="495996"/>
    <x v="0"/>
  </r>
  <r>
    <x v="0"/>
    <x v="57"/>
    <x v="2"/>
    <n v="20"/>
    <x v="57"/>
    <n v="3"/>
    <s v="Carers Support Services WNC Contract"/>
    <s v="Council Contracted Service hosted by North Northants on behalf of both Councils - carers support commissioned through Northamptonshire carers - support, advice, assessments and breaks and respite"/>
    <x v="12"/>
    <s v="Carer advice and support related to Care Act duties"/>
    <s v=""/>
    <x v="5"/>
    <s v="carers social care support"/>
    <x v="0"/>
    <s v=""/>
    <s v=""/>
    <x v="2"/>
    <x v="0"/>
    <n v="448535"/>
    <x v="0"/>
  </r>
  <r>
    <x v="0"/>
    <x v="57"/>
    <x v="2"/>
    <n v="21"/>
    <x v="57"/>
    <n v="7"/>
    <s v="Integrated Discharge Teams"/>
    <s v="Social Care  teams supporting Integrated Discharge hub DTA processes, hospital Flow and HICT work to ensure optimum length of stay, timely discharge and appropriate pathways of care"/>
    <x v="8"/>
    <s v="Monitoring and responding to system demand and capacity"/>
    <s v=""/>
    <x v="0"/>
    <s v=""/>
    <x v="0"/>
    <s v=""/>
    <s v=""/>
    <x v="1"/>
    <x v="0"/>
    <n v="867886"/>
    <x v="0"/>
  </r>
  <r>
    <x v="0"/>
    <x v="57"/>
    <x v="2"/>
    <n v="22"/>
    <x v="57"/>
    <n v="11"/>
    <s v="Specialist Care Centres (SCC) Step and Step Down"/>
    <s v="Specialist Care Centres (SCCs) with a mix of Nursing rehabilitation and general reablement and Rehab beds that allow people to receive short term care, therapy and support to avoid readmission and help return home "/>
    <x v="5"/>
    <s v="Bed-based intermediate care with rehabilitation (to support discharge)"/>
    <s v=""/>
    <x v="0"/>
    <s v=""/>
    <x v="0"/>
    <s v=""/>
    <s v=""/>
    <x v="1"/>
    <x v="0"/>
    <n v="3238658"/>
    <x v="0"/>
  </r>
  <r>
    <x v="0"/>
    <x v="57"/>
    <x v="2"/>
    <n v="23"/>
    <x v="57"/>
    <n v="12"/>
    <s v="Community Reablement Team "/>
    <s v="Team providing reablement support post discharge home or from community referrals to help people recovering from hospital stay, fall or crisis who need support to return to independence and remain in their own home and community. "/>
    <x v="4"/>
    <s v="Rehabilitation at home (to support discharge)"/>
    <s v=""/>
    <x v="0"/>
    <s v=""/>
    <x v="0"/>
    <s v=""/>
    <s v=""/>
    <x v="1"/>
    <x v="0"/>
    <n v="3601870"/>
    <x v="0"/>
  </r>
  <r>
    <x v="0"/>
    <x v="57"/>
    <x v="2"/>
    <n v="24"/>
    <x v="57"/>
    <n v="6"/>
    <s v="Joint Brokerage "/>
    <s v="Joint Brokerage Team "/>
    <x v="9"/>
    <s v="Joint commissioning infrastructure"/>
    <s v=""/>
    <x v="0"/>
    <s v=""/>
    <x v="0"/>
    <s v=""/>
    <s v=""/>
    <x v="1"/>
    <x v="0"/>
    <n v="0"/>
    <x v="0"/>
  </r>
  <r>
    <x v="0"/>
    <x v="57"/>
    <x v="2"/>
    <n v="25"/>
    <x v="57"/>
    <n v="12"/>
    <s v="Community Occupational Therapy"/>
    <s v="Community Occupational Therapy Teams - The occupational therapy team provide post hospital recovery support, rehabilitation, adaptions assessment. They also respond to community referrals from GPs and families for post falls support and/or DFG adaptation "/>
    <x v="4"/>
    <s v="Reablement at home (to support discharge) "/>
    <s v=""/>
    <x v="0"/>
    <s v=""/>
    <x v="0"/>
    <s v=""/>
    <s v=""/>
    <x v="1"/>
    <x v="0"/>
    <n v="1202527"/>
    <x v="0"/>
  </r>
  <r>
    <x v="0"/>
    <x v="57"/>
    <x v="2"/>
    <n v="26"/>
    <x v="57"/>
    <n v="2"/>
    <s v="Safeguarding (Assurance) Teams "/>
    <s v="quality and safeguarding team responsible for monitoring the quality of Care home providers, supporting providers who face embargo or quality issues to remain in operation and support for improvement schemes"/>
    <x v="6"/>
    <s v="Safeguarding"/>
    <s v=""/>
    <x v="0"/>
    <s v=""/>
    <x v="0"/>
    <s v=""/>
    <s v=""/>
    <x v="1"/>
    <x v="0"/>
    <n v="680424"/>
    <x v="0"/>
  </r>
  <r>
    <x v="0"/>
    <x v="57"/>
    <x v="2"/>
    <n v="27"/>
    <x v="57"/>
    <n v="6"/>
    <s v="Commissioning &amp; Intelligence Capacity"/>
    <s v="Provision of commissioning capacity and expertise to support accelerated market development, options and services in order to support future need. Also supports the NCC social care intelligence hub that supports evidence based commissioning "/>
    <x v="9"/>
    <s v="Other"/>
    <s v="Provision of commissioning capacity and expertise to support accelerated market development, options and services in order to support future need. Also supports the NCC social care intelligence hub that supports evidence based commissioning "/>
    <x v="0"/>
    <s v=""/>
    <x v="0"/>
    <s v=""/>
    <s v=""/>
    <x v="1"/>
    <x v="0"/>
    <n v="348408"/>
    <x v="0"/>
  </r>
  <r>
    <x v="0"/>
    <x v="57"/>
    <x v="2"/>
    <n v="28"/>
    <x v="57"/>
    <n v="1"/>
    <s v="Community Equipment (Social Care)"/>
    <s v="Jointly commissioned and funded Health and social care  provision of universally available equipment and minor adaptions to support both health and social care needs and designed to help maintain people in their own homes"/>
    <x v="1"/>
    <s v="Community based equipment"/>
    <s v=""/>
    <x v="0"/>
    <s v=""/>
    <x v="0"/>
    <s v=""/>
    <s v=""/>
    <x v="2"/>
    <x v="4"/>
    <n v="1529672.5745999999"/>
    <x v="0"/>
  </r>
  <r>
    <x v="0"/>
    <x v="57"/>
    <x v="2"/>
    <n v="29"/>
    <x v="57"/>
    <n v="16"/>
    <s v="Ageing well Programme "/>
    <s v="A range of schemes to enable people to live at home longer and more independent in addition to integrated care out of hospital"/>
    <x v="0"/>
    <s v="Other"/>
    <s v="Ageing well schemes"/>
    <x v="1"/>
    <s v=""/>
    <x v="2"/>
    <s v=""/>
    <s v=""/>
    <x v="4"/>
    <x v="6"/>
    <n v="3095136"/>
    <x v="0"/>
  </r>
  <r>
    <x v="0"/>
    <x v="57"/>
    <x v="2"/>
    <n v="30"/>
    <x v="57"/>
    <n v="16"/>
    <s v="Ageing well Programme "/>
    <s v="Befriending service as part of ageing well Programme"/>
    <x v="0"/>
    <s v="Social Prescribing"/>
    <s v=""/>
    <x v="5"/>
    <s v="Public Health"/>
    <x v="0"/>
    <s v=""/>
    <s v=""/>
    <x v="1"/>
    <x v="4"/>
    <n v="0"/>
    <x v="0"/>
  </r>
  <r>
    <x v="0"/>
    <x v="57"/>
    <x v="2"/>
    <n v="31"/>
    <x v="57"/>
    <n v="11"/>
    <s v="Bed Based"/>
    <s v="Provide additional capacity to support people to be discharged from hospital who are at point of discharge unable to return home. "/>
    <x v="5"/>
    <s v="Bed-based intermediate care with reablement (to support discharge)"/>
    <s v=""/>
    <x v="1"/>
    <s v=""/>
    <x v="0"/>
    <s v=""/>
    <s v=""/>
    <x v="1"/>
    <x v="6"/>
    <n v="0"/>
    <x v="0"/>
  </r>
  <r>
    <x v="0"/>
    <x v="58"/>
    <x v="0"/>
    <n v="1"/>
    <x v="58"/>
    <n v="1"/>
    <s v="BCF Prevention"/>
    <s v="Carers"/>
    <x v="12"/>
    <s v="Carer advice and support related to Care Act duties"/>
    <s v=""/>
    <x v="0"/>
    <s v=""/>
    <x v="0"/>
    <s v=""/>
    <s v=""/>
    <x v="0"/>
    <x v="0"/>
    <n v="1102139.46"/>
    <x v="0"/>
  </r>
  <r>
    <x v="0"/>
    <x v="58"/>
    <x v="0"/>
    <n v="2"/>
    <x v="58"/>
    <n v="1"/>
    <s v="BCF Prevention"/>
    <s v="Community Equipment"/>
    <x v="1"/>
    <s v="Community based equipment"/>
    <s v=""/>
    <x v="0"/>
    <s v=""/>
    <x v="0"/>
    <s v=""/>
    <s v=""/>
    <x v="1"/>
    <x v="0"/>
    <n v="2466696.5186399999"/>
    <x v="0"/>
  </r>
  <r>
    <x v="0"/>
    <x v="58"/>
    <x v="0"/>
    <n v="3"/>
    <x v="58"/>
    <n v="1"/>
    <s v="BCF Prevention"/>
    <s v="DFG"/>
    <x v="13"/>
    <s v="Adaptations, including statutory DFG grants"/>
    <s v=""/>
    <x v="0"/>
    <s v=""/>
    <x v="0"/>
    <s v=""/>
    <s v=""/>
    <x v="1"/>
    <x v="2"/>
    <n v="4344361"/>
    <x v="0"/>
  </r>
  <r>
    <x v="0"/>
    <x v="58"/>
    <x v="0"/>
    <n v="4"/>
    <x v="58"/>
    <n v="1"/>
    <s v="BCF Prevention"/>
    <s v="Integrated Care Planning and Navigation"/>
    <x v="3"/>
    <s v="Care navigation and planning"/>
    <s v=""/>
    <x v="1"/>
    <s v=""/>
    <x v="2"/>
    <s v=""/>
    <s v=""/>
    <x v="3"/>
    <x v="0"/>
    <n v="3467830.9356"/>
    <x v="0"/>
  </r>
  <r>
    <x v="0"/>
    <x v="58"/>
    <x v="0"/>
    <n v="5"/>
    <x v="58"/>
    <n v="1"/>
    <s v="BCF Prevention"/>
    <s v="Block Contracts for Homecare to improve flow from Reablement"/>
    <x v="7"/>
    <s v="Domiciliary care packages"/>
    <s v=""/>
    <x v="0"/>
    <s v=""/>
    <x v="0"/>
    <s v=""/>
    <s v=""/>
    <x v="2"/>
    <x v="0"/>
    <n v="355017.6"/>
    <x v="0"/>
  </r>
  <r>
    <x v="0"/>
    <x v="58"/>
    <x v="0"/>
    <n v="6"/>
    <x v="58"/>
    <n v="1"/>
    <s v="BCF Prevention"/>
    <s v="Bookable Respite"/>
    <x v="16"/>
    <s v="Care home"/>
    <s v=""/>
    <x v="0"/>
    <s v=""/>
    <x v="0"/>
    <s v=""/>
    <s v=""/>
    <x v="2"/>
    <x v="0"/>
    <n v="211320"/>
    <x v="0"/>
  </r>
  <r>
    <x v="0"/>
    <x v="58"/>
    <x v="0"/>
    <n v="7"/>
    <x v="58"/>
    <n v="1"/>
    <s v="BCF Prevention"/>
    <s v="Additional Intermediate Care Capacity"/>
    <x v="5"/>
    <s v="Bed-based intermediate care with rehabilitation (to support discharge)"/>
    <s v=""/>
    <x v="0"/>
    <s v=""/>
    <x v="0"/>
    <s v=""/>
    <s v=""/>
    <x v="1"/>
    <x v="0"/>
    <n v="176452.2"/>
    <x v="0"/>
  </r>
  <r>
    <x v="0"/>
    <x v="58"/>
    <x v="0"/>
    <n v="8"/>
    <x v="58"/>
    <n v="2"/>
    <s v="BCF ICCs"/>
    <s v="Care Management"/>
    <x v="6"/>
    <s v="Other"/>
    <s v="Staffing"/>
    <x v="0"/>
    <s v=""/>
    <x v="0"/>
    <s v=""/>
    <s v=""/>
    <x v="1"/>
    <x v="0"/>
    <n v="3519619.128"/>
    <x v="0"/>
  </r>
  <r>
    <x v="0"/>
    <x v="58"/>
    <x v="0"/>
    <n v="9"/>
    <x v="58"/>
    <n v="2"/>
    <s v="BCF ICCs"/>
    <s v="Care Management"/>
    <x v="6"/>
    <s v="Other"/>
    <s v="Staffing"/>
    <x v="0"/>
    <s v=""/>
    <x v="0"/>
    <s v=""/>
    <s v=""/>
    <x v="1"/>
    <x v="0"/>
    <n v="416765.304"/>
    <x v="0"/>
  </r>
  <r>
    <x v="0"/>
    <x v="58"/>
    <x v="0"/>
    <n v="10"/>
    <x v="58"/>
    <n v="2"/>
    <s v="BCF ICCs"/>
    <s v="Advocacy"/>
    <x v="6"/>
    <s v="Other"/>
    <s v="Advocacy"/>
    <x v="0"/>
    <s v=""/>
    <x v="0"/>
    <s v=""/>
    <s v=""/>
    <x v="2"/>
    <x v="0"/>
    <n v="472759.821"/>
    <x v="0"/>
  </r>
  <r>
    <x v="0"/>
    <x v="58"/>
    <x v="0"/>
    <n v="11"/>
    <x v="58"/>
    <n v="2"/>
    <s v="BCF ICCs"/>
    <s v="Reablement"/>
    <x v="4"/>
    <s v="Reablement at home (to support discharge) "/>
    <s v=""/>
    <x v="0"/>
    <s v=""/>
    <x v="0"/>
    <s v=""/>
    <s v=""/>
    <x v="1"/>
    <x v="0"/>
    <n v="4294207.3049999997"/>
    <x v="0"/>
  </r>
  <r>
    <x v="0"/>
    <x v="58"/>
    <x v="0"/>
    <n v="12"/>
    <x v="58"/>
    <n v="2"/>
    <s v="BCF ICCs"/>
    <s v="Generic Night Care"/>
    <x v="7"/>
    <s v="Domiciliary care packages"/>
    <s v=""/>
    <x v="0"/>
    <s v=""/>
    <x v="0"/>
    <s v=""/>
    <s v=""/>
    <x v="1"/>
    <x v="0"/>
    <n v="921752.48160000006"/>
    <x v="0"/>
  </r>
  <r>
    <x v="0"/>
    <x v="58"/>
    <x v="0"/>
    <n v="13"/>
    <x v="58"/>
    <n v="2"/>
    <s v="BCF ICCs"/>
    <s v="Community Services"/>
    <x v="7"/>
    <s v="Domiciliary care packages"/>
    <s v=""/>
    <x v="0"/>
    <s v=""/>
    <x v="0"/>
    <s v=""/>
    <s v=""/>
    <x v="2"/>
    <x v="0"/>
    <n v="4812817.2264"/>
    <x v="0"/>
  </r>
  <r>
    <x v="0"/>
    <x v="58"/>
    <x v="0"/>
    <n v="14"/>
    <x v="58"/>
    <n v="2"/>
    <s v="BCF ICCs"/>
    <s v="Intermediate Care Services"/>
    <x v="10"/>
    <s v="Multidisciplinary teams that are supporting independence, such as anticipatory care"/>
    <s v=""/>
    <x v="1"/>
    <s v=""/>
    <x v="2"/>
    <s v=""/>
    <s v=""/>
    <x v="3"/>
    <x v="0"/>
    <n v="128905.2"/>
    <x v="0"/>
  </r>
  <r>
    <x v="0"/>
    <x v="58"/>
    <x v="0"/>
    <n v="15"/>
    <x v="58"/>
    <n v="2"/>
    <s v="BCF ICCs"/>
    <s v="Intermediate Care Services"/>
    <x v="10"/>
    <s v="Multidisciplinary teams that are supporting independence, such as anticipatory care"/>
    <s v=""/>
    <x v="1"/>
    <s v=""/>
    <x v="2"/>
    <s v=""/>
    <s v=""/>
    <x v="3"/>
    <x v="0"/>
    <n v="2164973.4"/>
    <x v="0"/>
  </r>
  <r>
    <x v="0"/>
    <x v="58"/>
    <x v="0"/>
    <n v="16"/>
    <x v="58"/>
    <n v="2"/>
    <s v="BCF ICCs"/>
    <s v="Personalised Care at Home"/>
    <x v="10"/>
    <s v="Multidisciplinary teams that are supporting independence, such as anticipatory care"/>
    <s v=""/>
    <x v="1"/>
    <s v=""/>
    <x v="2"/>
    <s v=""/>
    <s v=""/>
    <x v="3"/>
    <x v="0"/>
    <n v="489205.8"/>
    <x v="0"/>
  </r>
  <r>
    <x v="0"/>
    <x v="58"/>
    <x v="0"/>
    <n v="17"/>
    <x v="58"/>
    <n v="2"/>
    <s v="BCF ICCs"/>
    <s v="Community Based Schemes"/>
    <x v="10"/>
    <s v="Multidisciplinary teams that are supporting independence, such as anticipatory care"/>
    <s v=""/>
    <x v="1"/>
    <s v=""/>
    <x v="2"/>
    <s v=""/>
    <s v=""/>
    <x v="3"/>
    <x v="0"/>
    <n v="1253127.6000000001"/>
    <x v="0"/>
  </r>
  <r>
    <x v="0"/>
    <x v="58"/>
    <x v="0"/>
    <n v="18"/>
    <x v="58"/>
    <n v="2"/>
    <s v="BCF ICCs"/>
    <s v="Community Based Schemes"/>
    <x v="10"/>
    <s v="Multidisciplinary teams that are supporting independence, such as anticipatory care"/>
    <s v=""/>
    <x v="1"/>
    <s v=""/>
    <x v="2"/>
    <s v=""/>
    <s v=""/>
    <x v="3"/>
    <x v="0"/>
    <n v="115169.4"/>
    <x v="0"/>
  </r>
  <r>
    <x v="0"/>
    <x v="58"/>
    <x v="0"/>
    <n v="19"/>
    <x v="58"/>
    <n v="2"/>
    <s v="BCF ICCs"/>
    <s v="Integrated Care Planning and Navigation"/>
    <x v="9"/>
    <s v="Integrated models of provision"/>
    <s v=""/>
    <x v="1"/>
    <s v=""/>
    <x v="2"/>
    <s v=""/>
    <s v=""/>
    <x v="3"/>
    <x v="0"/>
    <n v="621280.80000000005"/>
    <x v="0"/>
  </r>
  <r>
    <x v="0"/>
    <x v="58"/>
    <x v="0"/>
    <n v="20"/>
    <x v="58"/>
    <n v="2"/>
    <s v="BCF ICCs"/>
    <s v="Transfer of Care Hub "/>
    <x v="8"/>
    <s v="Early Discharge Planning"/>
    <s v=""/>
    <x v="0"/>
    <s v=""/>
    <x v="1"/>
    <s v="0"/>
    <s v="1"/>
    <x v="1"/>
    <x v="0"/>
    <n v="653802.94799999997"/>
    <x v="0"/>
  </r>
  <r>
    <x v="0"/>
    <x v="58"/>
    <x v="0"/>
    <n v="21"/>
    <x v="58"/>
    <n v="3"/>
    <s v="BCF Common Platform"/>
    <s v="Enablers for Integration"/>
    <x v="9"/>
    <s v="Data Integration"/>
    <s v=""/>
    <x v="5"/>
    <s v="Health and Social Care"/>
    <x v="2"/>
    <s v=""/>
    <s v=""/>
    <x v="2"/>
    <x v="0"/>
    <n v="359244"/>
    <x v="0"/>
  </r>
  <r>
    <x v="0"/>
    <x v="58"/>
    <x v="0"/>
    <n v="22"/>
    <x v="58"/>
    <n v="4"/>
    <s v="BCF Mental Health"/>
    <s v="Community Based Schemes"/>
    <x v="10"/>
    <s v="Multidisciplinary teams that are supporting independence, such as anticipatory care"/>
    <s v=""/>
    <x v="2"/>
    <s v=""/>
    <x v="2"/>
    <s v=""/>
    <s v=""/>
    <x v="5"/>
    <x v="0"/>
    <n v="306414"/>
    <x v="0"/>
  </r>
  <r>
    <x v="0"/>
    <x v="58"/>
    <x v="0"/>
    <n v="23"/>
    <x v="58"/>
    <n v="4"/>
    <s v="BCF Mental Health"/>
    <s v="Integrated Care Planning and Navigation"/>
    <x v="10"/>
    <s v="Multidisciplinary teams that are supporting independence, such as anticipatory care"/>
    <s v=""/>
    <x v="2"/>
    <s v=""/>
    <x v="2"/>
    <s v=""/>
    <s v=""/>
    <x v="5"/>
    <x v="0"/>
    <n v="487092.6"/>
    <x v="0"/>
  </r>
  <r>
    <x v="0"/>
    <x v="58"/>
    <x v="0"/>
    <n v="24"/>
    <x v="58"/>
    <n v="5"/>
    <s v="Discharge Facilitation"/>
    <s v="4 Week Discharge Funding"/>
    <x v="8"/>
    <s v="Home First/Discharge to Assess - process support/core costs"/>
    <s v=""/>
    <x v="0"/>
    <s v=""/>
    <x v="0"/>
    <s v=""/>
    <s v=""/>
    <x v="2"/>
    <x v="5"/>
    <n v="2739000"/>
    <x v="0"/>
  </r>
  <r>
    <x v="0"/>
    <x v="58"/>
    <x v="0"/>
    <n v="25"/>
    <x v="58"/>
    <n v="6"/>
    <s v="IBCF Improving System Flow"/>
    <s v="Community Services "/>
    <x v="7"/>
    <s v="Other"/>
    <s v="Support at home packages, all settings"/>
    <x v="0"/>
    <s v=""/>
    <x v="0"/>
    <s v=""/>
    <s v=""/>
    <x v="1"/>
    <x v="3"/>
    <n v="570000"/>
    <x v="0"/>
  </r>
  <r>
    <x v="0"/>
    <x v="58"/>
    <x v="0"/>
    <n v="26"/>
    <x v="58"/>
    <n v="6"/>
    <s v="IBCF Improving System Flow"/>
    <s v="Reablement"/>
    <x v="4"/>
    <s v="Reablement at home (accepting step up and step down users)"/>
    <s v=""/>
    <x v="0"/>
    <s v=""/>
    <x v="0"/>
    <s v=""/>
    <s v=""/>
    <x v="1"/>
    <x v="3"/>
    <n v="602100"/>
    <x v="0"/>
  </r>
  <r>
    <x v="0"/>
    <x v="58"/>
    <x v="0"/>
    <n v="27"/>
    <x v="58"/>
    <n v="6"/>
    <s v="IBCF Improving System Flow"/>
    <s v="Residential Rehab"/>
    <x v="5"/>
    <s v="Bed-based intermediate care with rehabilitation (to support discharge)"/>
    <s v=""/>
    <x v="0"/>
    <s v=""/>
    <x v="0"/>
    <s v=""/>
    <s v=""/>
    <x v="1"/>
    <x v="3"/>
    <n v="425000"/>
    <x v="0"/>
  </r>
  <r>
    <x v="0"/>
    <x v="58"/>
    <x v="0"/>
    <n v="28"/>
    <x v="58"/>
    <n v="10"/>
    <s v="Programme Management"/>
    <s v="Discharge coordination"/>
    <x v="9"/>
    <s v="Programme management"/>
    <s v=""/>
    <x v="3"/>
    <s v=""/>
    <x v="0"/>
    <s v=""/>
    <s v=""/>
    <x v="2"/>
    <x v="3"/>
    <n v="110000"/>
    <x v="0"/>
  </r>
  <r>
    <x v="0"/>
    <x v="58"/>
    <x v="0"/>
    <n v="29"/>
    <x v="58"/>
    <n v="6"/>
    <s v="IBCF Improving System Flow"/>
    <s v="Care Management"/>
    <x v="6"/>
    <s v="Other"/>
    <s v="Staffing"/>
    <x v="0"/>
    <s v=""/>
    <x v="0"/>
    <s v=""/>
    <s v=""/>
    <x v="1"/>
    <x v="3"/>
    <n v="1482000"/>
    <x v="0"/>
  </r>
  <r>
    <x v="0"/>
    <x v="58"/>
    <x v="0"/>
    <n v="30"/>
    <x v="58"/>
    <n v="6"/>
    <s v="IBCF Improving System Flow"/>
    <s v="Residential Placements"/>
    <x v="8"/>
    <s v="Improved discharge to Care Homes"/>
    <s v=""/>
    <x v="0"/>
    <s v=""/>
    <x v="2"/>
    <s v=""/>
    <s v=""/>
    <x v="2"/>
    <x v="3"/>
    <n v="254000"/>
    <x v="0"/>
  </r>
  <r>
    <x v="0"/>
    <x v="58"/>
    <x v="0"/>
    <n v="31"/>
    <x v="58"/>
    <n v="7"/>
    <s v="IBCF Market Stabilisation"/>
    <s v="Residential pricing"/>
    <x v="16"/>
    <s v="Care home"/>
    <s v=""/>
    <x v="0"/>
    <s v=""/>
    <x v="0"/>
    <s v=""/>
    <s v=""/>
    <x v="2"/>
    <x v="3"/>
    <n v="3082560"/>
    <x v="0"/>
  </r>
  <r>
    <x v="0"/>
    <x v="58"/>
    <x v="0"/>
    <n v="32"/>
    <x v="58"/>
    <n v="7"/>
    <s v="IBCF Market Stabilisation"/>
    <s v="Home Care Pricing"/>
    <x v="7"/>
    <s v="Domiciliary care packages"/>
    <s v=""/>
    <x v="0"/>
    <s v=""/>
    <x v="0"/>
    <s v=""/>
    <s v=""/>
    <x v="2"/>
    <x v="3"/>
    <n v="751260"/>
    <x v="0"/>
  </r>
  <r>
    <x v="0"/>
    <x v="58"/>
    <x v="0"/>
    <n v="33"/>
    <x v="58"/>
    <n v="7"/>
    <s v="IBCF Market Stabilisation"/>
    <s v="Brokerage"/>
    <x v="11"/>
    <s v=""/>
    <s v=""/>
    <x v="0"/>
    <s v=""/>
    <x v="0"/>
    <s v=""/>
    <s v=""/>
    <x v="2"/>
    <x v="3"/>
    <n v="12500"/>
    <x v="0"/>
  </r>
  <r>
    <x v="0"/>
    <x v="58"/>
    <x v="0"/>
    <n v="34"/>
    <x v="58"/>
    <n v="6"/>
    <s v="IBCF Improving System Flow"/>
    <s v="Home Care or Domiciliary Care"/>
    <x v="10"/>
    <s v="Multidisciplinary teams that are supporting independence, such as anticipatory care"/>
    <s v=""/>
    <x v="1"/>
    <s v=""/>
    <x v="2"/>
    <s v=""/>
    <s v=""/>
    <x v="2"/>
    <x v="3"/>
    <n v="950546"/>
    <x v="0"/>
  </r>
  <r>
    <x v="0"/>
    <x v="58"/>
    <x v="0"/>
    <n v="35"/>
    <x v="58"/>
    <n v="7"/>
    <s v="IBCF Market Stabilisation"/>
    <s v="Community Services"/>
    <x v="16"/>
    <s v="Care home"/>
    <s v=""/>
    <x v="0"/>
    <s v=""/>
    <x v="0"/>
    <s v=""/>
    <s v=""/>
    <x v="2"/>
    <x v="3"/>
    <n v="2716683"/>
    <x v="0"/>
  </r>
  <r>
    <x v="0"/>
    <x v="58"/>
    <x v="0"/>
    <n v="36"/>
    <x v="58"/>
    <n v="7"/>
    <s v="IBCF Market Stabilisation"/>
    <s v="Shift Based Commissioning"/>
    <x v="7"/>
    <s v="Domiciliary care packages"/>
    <s v=""/>
    <x v="0"/>
    <s v=""/>
    <x v="0"/>
    <s v=""/>
    <s v=""/>
    <x v="1"/>
    <x v="3"/>
    <n v="1920768"/>
    <x v="0"/>
  </r>
  <r>
    <x v="0"/>
    <x v="58"/>
    <x v="0"/>
    <n v="37"/>
    <x v="58"/>
    <n v="6"/>
    <s v="IBCF Improving System Flow"/>
    <s v="Residential Placements"/>
    <x v="8"/>
    <s v="Improved discharge to Care Homes"/>
    <s v=""/>
    <x v="0"/>
    <s v=""/>
    <x v="2"/>
    <s v=""/>
    <s v=""/>
    <x v="2"/>
    <x v="3"/>
    <n v="310000"/>
    <x v="0"/>
  </r>
  <r>
    <x v="0"/>
    <x v="58"/>
    <x v="0"/>
    <n v="38"/>
    <x v="58"/>
    <n v="8"/>
    <s v="Winter Pressures"/>
    <s v="Community Services"/>
    <x v="10"/>
    <s v="Other"/>
    <s v="Support at home packages, all settings"/>
    <x v="0"/>
    <s v=""/>
    <x v="0"/>
    <s v=""/>
    <s v=""/>
    <x v="2"/>
    <x v="3"/>
    <n v="1428990"/>
    <x v="0"/>
  </r>
  <r>
    <x v="0"/>
    <x v="58"/>
    <x v="0"/>
    <n v="39"/>
    <x v="58"/>
    <n v="9"/>
    <s v="Discharge Initiatives"/>
    <s v="Additional OT Capacity"/>
    <x v="6"/>
    <s v="Other"/>
    <s v="Occupational Therapy"/>
    <x v="0"/>
    <s v=""/>
    <x v="0"/>
    <s v=""/>
    <s v=""/>
    <x v="1"/>
    <x v="5"/>
    <n v="224100"/>
    <x v="0"/>
  </r>
  <r>
    <x v="0"/>
    <x v="58"/>
    <x v="0"/>
    <n v="40"/>
    <x v="58"/>
    <n v="9"/>
    <s v="Discharge Initiatives"/>
    <s v="Voluntary Sector Grants"/>
    <x v="10"/>
    <s v="Low level support for simple hospital discharges (Discharge to Assess pathway 0)"/>
    <s v="Alternative to regulated care"/>
    <x v="0"/>
    <s v=""/>
    <x v="0"/>
    <s v=""/>
    <s v=""/>
    <x v="0"/>
    <x v="5"/>
    <n v="166000"/>
    <x v="0"/>
  </r>
  <r>
    <x v="0"/>
    <x v="58"/>
    <x v="0"/>
    <n v="41"/>
    <x v="58"/>
    <n v="10"/>
    <s v="Programme Management"/>
    <s v="Programme Support"/>
    <x v="9"/>
    <s v="Programme management"/>
    <s v=""/>
    <x v="5"/>
    <s v="Health and Social Care"/>
    <x v="1"/>
    <s v="0"/>
    <s v="1"/>
    <x v="2"/>
    <x v="5"/>
    <n v="106568.68"/>
    <x v="0"/>
  </r>
  <r>
    <x v="0"/>
    <x v="58"/>
    <x v="0"/>
    <n v="42"/>
    <x v="58"/>
    <n v="9"/>
    <s v="Discharge Initiatives"/>
    <s v="L&amp;SC D2A Activity"/>
    <x v="8"/>
    <s v="Home First/Discharge to Assess - process support/core costs"/>
    <s v=""/>
    <x v="0"/>
    <s v=""/>
    <x v="2"/>
    <s v=""/>
    <s v=""/>
    <x v="2"/>
    <x v="1"/>
    <n v="73919"/>
    <x v="0"/>
  </r>
  <r>
    <x v="0"/>
    <x v="58"/>
    <x v="0"/>
    <n v="43"/>
    <x v="58"/>
    <n v="5"/>
    <s v="Discharge Facilitation"/>
    <s v="Mental Health D2A"/>
    <x v="8"/>
    <s v="Early Discharge Planning"/>
    <s v=""/>
    <x v="2"/>
    <s v=""/>
    <x v="2"/>
    <s v=""/>
    <s v=""/>
    <x v="2"/>
    <x v="1"/>
    <n v="474012.75099999993"/>
    <x v="0"/>
  </r>
  <r>
    <x v="0"/>
    <x v="58"/>
    <x v="0"/>
    <n v="44"/>
    <x v="58"/>
    <n v="9"/>
    <s v="Discharge Initiatives"/>
    <s v="Discharge Facilitation"/>
    <x v="8"/>
    <s v="Early Discharge Planning"/>
    <s v=""/>
    <x v="5"/>
    <s v="Health and Social Care"/>
    <x v="2"/>
    <s v=""/>
    <s v=""/>
    <x v="2"/>
    <x v="1"/>
    <n v="1045551"/>
    <x v="0"/>
  </r>
  <r>
    <x v="0"/>
    <x v="58"/>
    <x v="0"/>
    <n v="45"/>
    <x v="58"/>
    <n v="9"/>
    <s v="Discharge Initiatives"/>
    <s v="Ambulance"/>
    <x v="11"/>
    <s v=""/>
    <s v=""/>
    <x v="5"/>
    <s v="Ambulance"/>
    <x v="2"/>
    <s v=""/>
    <s v=""/>
    <x v="4"/>
    <x v="1"/>
    <n v="188406.59700000001"/>
    <x v="0"/>
  </r>
  <r>
    <x v="0"/>
    <x v="58"/>
    <x v="0"/>
    <n v="46"/>
    <x v="58"/>
    <n v="10"/>
    <s v="Programme Management"/>
    <s v="Programme Support"/>
    <x v="9"/>
    <s v="Programme management"/>
    <s v=""/>
    <x v="5"/>
    <s v="Health and Social Care"/>
    <x v="1"/>
    <s v="1"/>
    <s v="0"/>
    <x v="2"/>
    <x v="1"/>
    <n v="176095.62199999997"/>
    <x v="0"/>
  </r>
  <r>
    <x v="0"/>
    <x v="58"/>
    <x v="0"/>
    <n v="47"/>
    <x v="58"/>
    <n v="11"/>
    <s v="Funding for Innovation"/>
    <s v="Virtual Care Pilot"/>
    <x v="11"/>
    <s v=""/>
    <s v=""/>
    <x v="0"/>
    <s v=""/>
    <x v="0"/>
    <s v=""/>
    <s v=""/>
    <x v="1"/>
    <x v="5"/>
    <n v="83000"/>
    <x v="0"/>
  </r>
  <r>
    <x v="0"/>
    <x v="58"/>
    <x v="0"/>
    <n v="48"/>
    <x v="58"/>
    <n v="11"/>
    <s v="Tech Based Initiatives"/>
    <s v="Tech-based Pilot Schemes"/>
    <x v="11"/>
    <s v=""/>
    <s v=""/>
    <x v="0"/>
    <s v=""/>
    <x v="0"/>
    <s v=""/>
    <s v=""/>
    <x v="2"/>
    <x v="5"/>
    <n v="83000"/>
    <x v="0"/>
  </r>
  <r>
    <x v="0"/>
    <x v="58"/>
    <x v="0"/>
    <n v="49"/>
    <x v="58"/>
    <n v="11"/>
    <s v="Innovation Fund"/>
    <s v="Innovation funding for short-term pilot schemes"/>
    <x v="11"/>
    <s v=""/>
    <s v=""/>
    <x v="0"/>
    <s v=""/>
    <x v="0"/>
    <s v=""/>
    <s v=""/>
    <x v="1"/>
    <x v="0"/>
    <n v="114874.60860000001"/>
    <x v="0"/>
  </r>
  <r>
    <x v="0"/>
    <x v="59"/>
    <x v="1"/>
    <n v="1"/>
    <x v="59"/>
    <n v="1"/>
    <s v="BCF Prevention"/>
    <s v="Integrated Care Planning and Navigation"/>
    <x v="3"/>
    <s v="Care navigation and planning"/>
    <s v=""/>
    <x v="1"/>
    <s v=""/>
    <x v="2"/>
    <s v=""/>
    <s v=""/>
    <x v="3"/>
    <x v="0"/>
    <n v="3811060.0493999999"/>
    <x v="0"/>
  </r>
  <r>
    <x v="0"/>
    <x v="59"/>
    <x v="1"/>
    <n v="2"/>
    <x v="59"/>
    <n v="2"/>
    <s v="BCF ICCs"/>
    <s v="Intermediate Care Services"/>
    <x v="10"/>
    <s v="Multidisciplinary teams that are supporting independence, such as anticipatory care"/>
    <s v=""/>
    <x v="1"/>
    <s v=""/>
    <x v="2"/>
    <s v=""/>
    <s v=""/>
    <x v="3"/>
    <x v="0"/>
    <n v="25358.400000000001"/>
    <x v="0"/>
  </r>
  <r>
    <x v="0"/>
    <x v="59"/>
    <x v="1"/>
    <n v="3"/>
    <x v="59"/>
    <n v="3"/>
    <s v="BCF ICCs"/>
    <s v="Intermediate Care Services"/>
    <x v="10"/>
    <s v="Multidisciplinary teams that are supporting independence, such as anticipatory care"/>
    <s v="Rehab Services "/>
    <x v="1"/>
    <s v=""/>
    <x v="2"/>
    <s v=""/>
    <s v=""/>
    <x v="3"/>
    <x v="0"/>
    <n v="1898710.2"/>
    <x v="0"/>
  </r>
  <r>
    <x v="0"/>
    <x v="59"/>
    <x v="1"/>
    <n v="4"/>
    <x v="59"/>
    <n v="4"/>
    <s v="BCF ICCs"/>
    <s v="Personalised Care at Home"/>
    <x v="10"/>
    <s v="Multidisciplinary teams that are supporting independence, such as anticipatory care"/>
    <s v=""/>
    <x v="1"/>
    <s v=""/>
    <x v="2"/>
    <s v=""/>
    <s v=""/>
    <x v="3"/>
    <x v="0"/>
    <n v="97207.2"/>
    <x v="0"/>
  </r>
  <r>
    <x v="0"/>
    <x v="59"/>
    <x v="1"/>
    <n v="5"/>
    <x v="59"/>
    <n v="5"/>
    <s v="BCF ICCs"/>
    <s v="Community Based Schemes"/>
    <x v="10"/>
    <s v="Multidisciplinary teams that are supporting independence, such as anticipatory care"/>
    <s v=""/>
    <x v="1"/>
    <s v=""/>
    <x v="2"/>
    <s v=""/>
    <s v=""/>
    <x v="3"/>
    <x v="0"/>
    <n v="0"/>
    <x v="0"/>
  </r>
  <r>
    <x v="0"/>
    <x v="59"/>
    <x v="1"/>
    <n v="6"/>
    <x v="59"/>
    <n v="6"/>
    <s v="BCF ICCs"/>
    <s v="Community Based Schemes"/>
    <x v="10"/>
    <s v="Multidisciplinary teams that are supporting independence, such as anticipatory care"/>
    <s v=""/>
    <x v="1"/>
    <s v=""/>
    <x v="2"/>
    <s v=""/>
    <s v=""/>
    <x v="3"/>
    <x v="0"/>
    <n v="0"/>
    <x v="0"/>
  </r>
  <r>
    <x v="0"/>
    <x v="59"/>
    <x v="1"/>
    <n v="7"/>
    <x v="59"/>
    <n v="7"/>
    <s v="BCF ICCs"/>
    <s v="Integrated Care Planning and Navigation"/>
    <x v="9"/>
    <s v="Integrated models of provision"/>
    <s v="Care Cordination "/>
    <x v="1"/>
    <s v=""/>
    <x v="2"/>
    <s v=""/>
    <s v=""/>
    <x v="3"/>
    <x v="0"/>
    <n v="122565.6"/>
    <x v="0"/>
  </r>
  <r>
    <x v="0"/>
    <x v="59"/>
    <x v="1"/>
    <n v="8"/>
    <x v="59"/>
    <n v="8"/>
    <s v="BCF Common Platform"/>
    <s v="Enablers for Integration"/>
    <x v="9"/>
    <s v="Data Integration"/>
    <s v="Shared ecords and Interoperability"/>
    <x v="5"/>
    <s v="IT systems for multi organisations "/>
    <x v="2"/>
    <s v=""/>
    <s v=""/>
    <x v="2"/>
    <x v="0"/>
    <n v="375093"/>
    <x v="0"/>
  </r>
  <r>
    <x v="0"/>
    <x v="59"/>
    <x v="1"/>
    <n v="9"/>
    <x v="59"/>
    <n v="9"/>
    <s v="BCF Mental Health"/>
    <s v="Community Based Schemes"/>
    <x v="10"/>
    <s v="Multidisciplinary teams that are supporting independence, such as anticipatory care"/>
    <s v="Communiy Based Schemes"/>
    <x v="2"/>
    <s v=""/>
    <x v="2"/>
    <s v=""/>
    <s v=""/>
    <x v="5"/>
    <x v="0"/>
    <n v="269433"/>
    <x v="0"/>
  </r>
  <r>
    <x v="0"/>
    <x v="59"/>
    <x v="1"/>
    <n v="10"/>
    <x v="59"/>
    <n v="10"/>
    <s v="BCF Mental Health"/>
    <s v="Integrated Care Planning and Navigation"/>
    <x v="10"/>
    <s v="Multidisciplinary teams that are supporting independence, such as anticipatory care"/>
    <s v="Care Cordination"/>
    <x v="2"/>
    <s v=""/>
    <x v="2"/>
    <s v=""/>
    <s v=""/>
    <x v="5"/>
    <x v="0"/>
    <n v="96150.599999999991"/>
    <x v="0"/>
  </r>
  <r>
    <x v="0"/>
    <x v="59"/>
    <x v="1"/>
    <n v="11"/>
    <x v="59"/>
    <n v="11"/>
    <s v="IBCF Improving System Flow"/>
    <s v="Residential Placements"/>
    <x v="8"/>
    <s v="Improved discharge to Care Homes"/>
    <s v="Care Home"/>
    <x v="0"/>
    <s v=""/>
    <x v="2"/>
    <s v=""/>
    <s v=""/>
    <x v="2"/>
    <x v="3"/>
    <n v="50000"/>
    <x v="0"/>
  </r>
  <r>
    <x v="0"/>
    <x v="59"/>
    <x v="1"/>
    <n v="12"/>
    <x v="59"/>
    <n v="12"/>
    <s v="IBCF Improving System Flow"/>
    <s v="Home Care or Domiciliary Care"/>
    <x v="10"/>
    <s v="Multidisciplinary teams that are supporting independence, such as anticipatory care"/>
    <s v="Communiy Based Schemes"/>
    <x v="1"/>
    <s v=""/>
    <x v="2"/>
    <s v=""/>
    <s v=""/>
    <x v="2"/>
    <x v="3"/>
    <n v="1475000"/>
    <x v="0"/>
  </r>
  <r>
    <x v="0"/>
    <x v="59"/>
    <x v="1"/>
    <n v="13"/>
    <x v="59"/>
    <n v="1"/>
    <s v="BCF Equipment "/>
    <s v="Community Equipment and Assistive Technology"/>
    <x v="1"/>
    <s v="Community based equipment"/>
    <s v=""/>
    <x v="0"/>
    <s v=""/>
    <x v="0"/>
    <s v=""/>
    <s v=""/>
    <x v="1"/>
    <x v="0"/>
    <n v="1832512"/>
    <x v="0"/>
  </r>
  <r>
    <x v="0"/>
    <x v="59"/>
    <x v="1"/>
    <n v="14"/>
    <x v="59"/>
    <n v="3"/>
    <s v="BCF Carers Support"/>
    <s v="Carers Support "/>
    <x v="12"/>
    <s v="Carer advice and support related to Care Act duties"/>
    <s v=""/>
    <x v="0"/>
    <s v=""/>
    <x v="0"/>
    <s v=""/>
    <s v=""/>
    <x v="1"/>
    <x v="0"/>
    <n v="977820"/>
    <x v="0"/>
  </r>
  <r>
    <x v="0"/>
    <x v="59"/>
    <x v="1"/>
    <n v="15"/>
    <x v="59"/>
    <n v="2"/>
    <s v="BCF Care Management "/>
    <s v="Care Management "/>
    <x v="6"/>
    <s v="Other"/>
    <s v="Staffing and Assessment "/>
    <x v="0"/>
    <s v=""/>
    <x v="0"/>
    <s v=""/>
    <s v=""/>
    <x v="1"/>
    <x v="0"/>
    <n v="3199897"/>
    <x v="0"/>
  </r>
  <r>
    <x v="0"/>
    <x v="59"/>
    <x v="1"/>
    <n v="16"/>
    <x v="59"/>
    <n v="2"/>
    <s v="BCF Advocacy"/>
    <s v="Advocacy Support "/>
    <x v="6"/>
    <s v="Independent Mental Health Advocacy"/>
    <s v=""/>
    <x v="0"/>
    <s v=""/>
    <x v="0"/>
    <s v=""/>
    <s v=""/>
    <x v="2"/>
    <x v="0"/>
    <n v="419835"/>
    <x v="0"/>
  </r>
  <r>
    <x v="0"/>
    <x v="59"/>
    <x v="1"/>
    <n v="17"/>
    <x v="59"/>
    <n v="12"/>
    <s v="BCF Reablement"/>
    <s v="Reablement Delivery "/>
    <x v="4"/>
    <s v="Reablement at home (accepting step up and step down users)"/>
    <s v="Reablement delivery and cordination"/>
    <x v="0"/>
    <s v=""/>
    <x v="0"/>
    <s v=""/>
    <s v=""/>
    <x v="1"/>
    <x v="0"/>
    <n v="2289595"/>
    <x v="0"/>
  </r>
  <r>
    <x v="0"/>
    <x v="59"/>
    <x v="1"/>
    <n v="18"/>
    <x v="59"/>
    <n v="15"/>
    <s v="BCF GDC and Night Services"/>
    <s v="Domiciliary Services "/>
    <x v="7"/>
    <s v="Domiciliary care packages"/>
    <s v="Night domiciliary services and day time GDC support"/>
    <x v="0"/>
    <s v=""/>
    <x v="0"/>
    <s v=""/>
    <s v=""/>
    <x v="1"/>
    <x v="0"/>
    <n v="491730"/>
    <x v="0"/>
  </r>
  <r>
    <x v="0"/>
    <x v="59"/>
    <x v="1"/>
    <n v="19"/>
    <x v="59"/>
    <n v="15"/>
    <s v="BCF Support for Social Care"/>
    <s v="Support for community packages of support and residential care "/>
    <x v="10"/>
    <s v="Other"/>
    <s v="support for packages of care and residential placements "/>
    <x v="0"/>
    <s v=""/>
    <x v="0"/>
    <s v=""/>
    <s v=""/>
    <x v="2"/>
    <x v="0"/>
    <n v="3916374"/>
    <x v="0"/>
  </r>
  <r>
    <x v="0"/>
    <x v="59"/>
    <x v="1"/>
    <n v="20"/>
    <x v="59"/>
    <n v="7"/>
    <s v="BCF Discharge Support"/>
    <s v="Supporting integrated Approaches "/>
    <x v="9"/>
    <s v="Integrated models of provision"/>
    <s v=""/>
    <x v="0"/>
    <s v=""/>
    <x v="0"/>
    <s v=""/>
    <s v=""/>
    <x v="1"/>
    <x v="0"/>
    <n v="784980"/>
    <x v="0"/>
  </r>
  <r>
    <x v="0"/>
    <x v="59"/>
    <x v="1"/>
    <n v="21"/>
    <x v="59"/>
    <n v="15"/>
    <s v="iBCF Community Support at Home "/>
    <s v="Support for Domiciliary Care "/>
    <x v="7"/>
    <s v="Other"/>
    <s v="domiciliary POC support"/>
    <x v="0"/>
    <s v=""/>
    <x v="0"/>
    <s v=""/>
    <s v=""/>
    <x v="2"/>
    <x v="3"/>
    <n v="3802000"/>
    <x v="0"/>
  </r>
  <r>
    <x v="0"/>
    <x v="59"/>
    <x v="1"/>
    <n v="22"/>
    <x v="59"/>
    <n v="17"/>
    <s v="iBCF Residential and Nursing Placements "/>
    <s v="Supporting Residential and Nursing Placements "/>
    <x v="16"/>
    <s v="Care home"/>
    <s v=""/>
    <x v="0"/>
    <s v=""/>
    <x v="0"/>
    <s v=""/>
    <s v=""/>
    <x v="2"/>
    <x v="3"/>
    <n v="2147000"/>
    <x v="0"/>
  </r>
  <r>
    <x v="0"/>
    <x v="59"/>
    <x v="1"/>
    <n v="23"/>
    <x v="59"/>
    <n v="2"/>
    <s v="iBCF social care staff capacity"/>
    <s v="Additional assessment support "/>
    <x v="6"/>
    <s v="Other"/>
    <s v="Additional Assessment Capaicty"/>
    <x v="0"/>
    <s v=""/>
    <x v="0"/>
    <s v=""/>
    <s v=""/>
    <x v="1"/>
    <x v="3"/>
    <n v="1146000"/>
    <x v="0"/>
  </r>
  <r>
    <x v="0"/>
    <x v="59"/>
    <x v="1"/>
    <n v="24"/>
    <x v="59"/>
    <n v="12"/>
    <s v="iBCF Additional Reablement Support"/>
    <s v="Additional Reablement Support and Assessment capacity "/>
    <x v="4"/>
    <s v="Other"/>
    <s v="Additional Reablement and Assessment Capacity"/>
    <x v="0"/>
    <s v=""/>
    <x v="0"/>
    <s v=""/>
    <s v=""/>
    <x v="1"/>
    <x v="3"/>
    <n v="672000"/>
    <x v="0"/>
  </r>
  <r>
    <x v="0"/>
    <x v="59"/>
    <x v="1"/>
    <n v="25"/>
    <x v="59"/>
    <n v="19"/>
    <s v="iBCF System Development "/>
    <s v="IT system Development "/>
    <x v="11"/>
    <s v=""/>
    <s v=""/>
    <x v="0"/>
    <s v=""/>
    <x v="0"/>
    <s v=""/>
    <s v=""/>
    <x v="1"/>
    <x v="3"/>
    <n v="11840"/>
    <x v="0"/>
  </r>
  <r>
    <x v="0"/>
    <x v="59"/>
    <x v="1"/>
    <n v="26"/>
    <x v="59"/>
    <n v="5"/>
    <s v="DFG "/>
    <s v="Disabled Facilities Grant "/>
    <x v="13"/>
    <s v="Adaptations, including statutory DFG grants"/>
    <s v=""/>
    <x v="0"/>
    <s v=""/>
    <x v="0"/>
    <s v=""/>
    <s v=""/>
    <x v="1"/>
    <x v="2"/>
    <n v="2786159"/>
    <x v="0"/>
  </r>
  <r>
    <x v="0"/>
    <x v="59"/>
    <x v="1"/>
    <n v="27"/>
    <x v="59"/>
    <n v="11"/>
    <s v="Additional Discharge Residential"/>
    <s v="Bed Based D2A"/>
    <x v="16"/>
    <s v="Short-term residential/nursing care for someone likely to require a longer-term care home replacement"/>
    <s v=""/>
    <x v="0"/>
    <s v=""/>
    <x v="2"/>
    <s v=""/>
    <s v=""/>
    <x v="2"/>
    <x v="1"/>
    <n v="1007070"/>
    <x v="0"/>
  </r>
  <r>
    <x v="0"/>
    <x v="59"/>
    <x v="1"/>
    <n v="28"/>
    <x v="59"/>
    <n v="12"/>
    <s v="Additional Discharge Community"/>
    <s v="Community Based D2A"/>
    <x v="7"/>
    <s v="Domiciliary care to support hospital discharge (Discharge to Assess pathway 1)"/>
    <s v=""/>
    <x v="0"/>
    <s v=""/>
    <x v="2"/>
    <s v=""/>
    <s v=""/>
    <x v="2"/>
    <x v="1"/>
    <n v="576923"/>
    <x v="0"/>
  </r>
  <r>
    <x v="0"/>
    <x v="59"/>
    <x v="1"/>
    <n v="29"/>
    <x v="59"/>
    <n v="4"/>
    <s v="Additional Discharge Community"/>
    <s v="Pathway 0 Support "/>
    <x v="10"/>
    <s v="Low level support for simple hospital discharges (Discharge to Assess pathway 0)"/>
    <s v=""/>
    <x v="0"/>
    <s v=""/>
    <x v="2"/>
    <s v=""/>
    <s v=""/>
    <x v="0"/>
    <x v="1"/>
    <n v="100000"/>
    <x v="0"/>
  </r>
  <r>
    <x v="0"/>
    <x v="59"/>
    <x v="1"/>
    <n v="30"/>
    <x v="59"/>
    <n v="11"/>
    <s v="Additional Discharge Residential"/>
    <s v="Support to increase capacity for complex support"/>
    <x v="11"/>
    <s v=""/>
    <s v=""/>
    <x v="1"/>
    <s v=""/>
    <x v="2"/>
    <s v=""/>
    <s v=""/>
    <x v="4"/>
    <x v="1"/>
    <n v="60000"/>
    <x v="0"/>
  </r>
  <r>
    <x v="0"/>
    <x v="59"/>
    <x v="1"/>
    <n v="31"/>
    <x v="59"/>
    <n v="7"/>
    <s v="Additional Discharge MDT"/>
    <s v="Support for MDT Discharge "/>
    <x v="8"/>
    <s v="Multi-Disciplinary/Multi-Agency Discharge Teams supporting discharge"/>
    <s v=""/>
    <x v="3"/>
    <s v=""/>
    <x v="2"/>
    <s v=""/>
    <s v=""/>
    <x v="4"/>
    <x v="1"/>
    <n v="40290"/>
    <x v="0"/>
  </r>
  <r>
    <x v="0"/>
    <x v="59"/>
    <x v="1"/>
    <n v="32"/>
    <x v="59"/>
    <n v="1"/>
    <s v="Additional Discharge Equipment Assistive Technology"/>
    <s v="Additional Equipment and AT Capacity"/>
    <x v="1"/>
    <s v="Community based equipment"/>
    <s v=""/>
    <x v="0"/>
    <s v=""/>
    <x v="0"/>
    <s v=""/>
    <s v=""/>
    <x v="1"/>
    <x v="5"/>
    <n v="350384"/>
    <x v="0"/>
  </r>
  <r>
    <x v="0"/>
    <x v="59"/>
    <x v="1"/>
    <n v="33"/>
    <x v="59"/>
    <n v="3"/>
    <s v="Additional Discharge Carers Support"/>
    <s v="Carers Support for Discharge "/>
    <x v="12"/>
    <s v="Other"/>
    <s v="Discharge Support"/>
    <x v="0"/>
    <s v=""/>
    <x v="0"/>
    <s v=""/>
    <s v=""/>
    <x v="1"/>
    <x v="5"/>
    <n v="75000"/>
    <x v="0"/>
  </r>
  <r>
    <x v="0"/>
    <x v="59"/>
    <x v="1"/>
    <n v="34"/>
    <x v="59"/>
    <n v="2"/>
    <s v="Additional Discharge - Assessment Capacity"/>
    <s v="Increased assessment capacity"/>
    <x v="6"/>
    <s v="Other"/>
    <s v="Assessment Capacity to support D2A"/>
    <x v="0"/>
    <s v=""/>
    <x v="0"/>
    <s v=""/>
    <s v=""/>
    <x v="1"/>
    <x v="5"/>
    <n v="250000"/>
    <x v="0"/>
  </r>
  <r>
    <x v="0"/>
    <x v="59"/>
    <x v="1"/>
    <n v="35"/>
    <x v="59"/>
    <n v="4"/>
    <s v="Additional Discharge - Low Level support  scheme developments "/>
    <s v="Low Level Support Schemes"/>
    <x v="10"/>
    <s v="Low level support for simple hospital discharges (Discharge to Assess pathway 0)"/>
    <s v=""/>
    <x v="0"/>
    <s v=""/>
    <x v="0"/>
    <s v=""/>
    <s v=""/>
    <x v="0"/>
    <x v="5"/>
    <n v="250000"/>
    <x v="0"/>
  </r>
  <r>
    <x v="0"/>
    <x v="59"/>
    <x v="1"/>
    <n v="36"/>
    <x v="59"/>
    <n v="4"/>
    <s v="Additional Discharge - Community Intermediate Care Support and Block Booking"/>
    <s v="Intermediate care Support and Block Booking"/>
    <x v="10"/>
    <s v="Integrated neighbourhood services"/>
    <s v=""/>
    <x v="0"/>
    <s v=""/>
    <x v="0"/>
    <s v=""/>
    <s v=""/>
    <x v="1"/>
    <x v="5"/>
    <n v="379000"/>
    <x v="0"/>
  </r>
  <r>
    <x v="0"/>
    <x v="60"/>
    <x v="1"/>
    <n v="1"/>
    <x v="60"/>
    <n v="10"/>
    <s v="Integrated Neighbourhood teams"/>
    <s v="Locality Based Integrated Teams"/>
    <x v="3"/>
    <s v="Care navigation and planning"/>
    <s v=""/>
    <x v="1"/>
    <s v=""/>
    <x v="2"/>
    <s v=""/>
    <s v=""/>
    <x v="3"/>
    <x v="0"/>
    <n v="1646513"/>
    <x v="0"/>
  </r>
  <r>
    <x v="0"/>
    <x v="60"/>
    <x v="1"/>
    <n v="2"/>
    <x v="60"/>
    <n v="10"/>
    <s v="Integrated Neighbourhood Teams"/>
    <s v="Locality Based Integrated Teams"/>
    <x v="3"/>
    <s v="Care navigation and planning"/>
    <s v=""/>
    <x v="2"/>
    <s v=""/>
    <x v="2"/>
    <s v=""/>
    <s v=""/>
    <x v="5"/>
    <x v="0"/>
    <n v="353890"/>
    <x v="0"/>
  </r>
  <r>
    <x v="0"/>
    <x v="60"/>
    <x v="1"/>
    <n v="3"/>
    <x v="60"/>
    <n v="10"/>
    <s v="Integrated Neighbourhood teams"/>
    <s v="Locality Based Integrated Teams"/>
    <x v="3"/>
    <s v="Care navigation and planning"/>
    <s v=""/>
    <x v="0"/>
    <s v=""/>
    <x v="2"/>
    <s v=""/>
    <s v=""/>
    <x v="1"/>
    <x v="0"/>
    <n v="583875.93953802902"/>
    <x v="0"/>
  </r>
  <r>
    <x v="0"/>
    <x v="60"/>
    <x v="1"/>
    <n v="4"/>
    <x v="60"/>
    <n v="10"/>
    <s v="Integrated Neighbourhood teams"/>
    <s v="Integrated Care Management Team"/>
    <x v="3"/>
    <s v="Care navigation and planning"/>
    <s v=""/>
    <x v="1"/>
    <s v=""/>
    <x v="2"/>
    <s v=""/>
    <s v=""/>
    <x v="1"/>
    <x v="4"/>
    <n v="691039.93616592104"/>
    <x v="0"/>
  </r>
  <r>
    <x v="0"/>
    <x v="60"/>
    <x v="1"/>
    <n v="5"/>
    <x v="60"/>
    <n v="1"/>
    <s v="Intermediate Care"/>
    <s v="Bolton at Home"/>
    <x v="1"/>
    <s v="Assistive technologies including telecare"/>
    <s v=""/>
    <x v="1"/>
    <s v=""/>
    <x v="0"/>
    <s v=""/>
    <s v=""/>
    <x v="0"/>
    <x v="0"/>
    <n v="29585"/>
    <x v="0"/>
  </r>
  <r>
    <x v="0"/>
    <x v="60"/>
    <x v="1"/>
    <n v="6"/>
    <x v="60"/>
    <n v="1"/>
    <s v="Independent Living"/>
    <s v="Community Equipment, Adaptations, Supporting People"/>
    <x v="1"/>
    <s v="Community based equipment"/>
    <s v=""/>
    <x v="0"/>
    <s v=""/>
    <x v="0"/>
    <s v=""/>
    <s v=""/>
    <x v="1"/>
    <x v="0"/>
    <n v="1893683"/>
    <x v="0"/>
  </r>
  <r>
    <x v="0"/>
    <x v="60"/>
    <x v="1"/>
    <n v="7"/>
    <x v="60"/>
    <n v="1"/>
    <s v="Independent Living"/>
    <s v="Supporting People"/>
    <x v="0"/>
    <s v="Other"/>
    <s v="Support to promote social inclusion"/>
    <x v="0"/>
    <s v=""/>
    <x v="0"/>
    <s v=""/>
    <s v=""/>
    <x v="1"/>
    <x v="0"/>
    <n v="109424.26449363264"/>
    <x v="0"/>
  </r>
  <r>
    <x v="0"/>
    <x v="60"/>
    <x v="1"/>
    <n v="8"/>
    <x v="60"/>
    <n v="1"/>
    <s v="Independent Living"/>
    <s v="Community Equipment, Adaptations, Supporting People"/>
    <x v="1"/>
    <s v="Assistive technologies including telecare"/>
    <s v=""/>
    <x v="0"/>
    <s v=""/>
    <x v="0"/>
    <s v=""/>
    <s v=""/>
    <x v="1"/>
    <x v="0"/>
    <n v="181699.0366809314"/>
    <x v="0"/>
  </r>
  <r>
    <x v="0"/>
    <x v="60"/>
    <x v="1"/>
    <n v="9"/>
    <x v="60"/>
    <n v="1"/>
    <s v="Independent Living"/>
    <s v="Community Equipment, Adaptations, Supporting People"/>
    <x v="1"/>
    <s v="Assistive technologies including telecare"/>
    <s v=""/>
    <x v="1"/>
    <s v=""/>
    <x v="0"/>
    <s v=""/>
    <s v=""/>
    <x v="1"/>
    <x v="4"/>
    <n v="100955.96331906824"/>
    <x v="0"/>
  </r>
  <r>
    <x v="0"/>
    <x v="60"/>
    <x v="1"/>
    <n v="10"/>
    <x v="60"/>
    <n v="1"/>
    <s v="Independent Living"/>
    <s v="Community Equipment, Adaptations, Supporting People"/>
    <x v="1"/>
    <s v="Community based equipment"/>
    <s v=""/>
    <x v="1"/>
    <s v=""/>
    <x v="0"/>
    <s v=""/>
    <s v=""/>
    <x v="1"/>
    <x v="4"/>
    <n v="590"/>
    <x v="0"/>
  </r>
  <r>
    <x v="0"/>
    <x v="60"/>
    <x v="1"/>
    <n v="11"/>
    <x v="60"/>
    <n v="1"/>
    <s v="Independent Living"/>
    <s v="Community Equipment, Adaptations, Supporting People"/>
    <x v="1"/>
    <s v="Community based equipment"/>
    <s v=""/>
    <x v="0"/>
    <s v=""/>
    <x v="0"/>
    <s v=""/>
    <s v=""/>
    <x v="1"/>
    <x v="3"/>
    <n v="86189"/>
    <x v="0"/>
  </r>
  <r>
    <x v="0"/>
    <x v="60"/>
    <x v="1"/>
    <n v="12"/>
    <x v="60"/>
    <n v="3"/>
    <s v="Carers"/>
    <s v="Short term breaks / Respite"/>
    <x v="12"/>
    <s v="Respite services"/>
    <s v=""/>
    <x v="0"/>
    <s v=""/>
    <x v="0"/>
    <s v=""/>
    <s v=""/>
    <x v="2"/>
    <x v="0"/>
    <n v="90124"/>
    <x v="0"/>
  </r>
  <r>
    <x v="0"/>
    <x v="60"/>
    <x v="1"/>
    <n v="13"/>
    <x v="60"/>
    <n v="3"/>
    <s v="Carers"/>
    <s v="Carers Breaks - Voluntary and Direct Payments"/>
    <x v="12"/>
    <s v="Respite services"/>
    <s v=""/>
    <x v="0"/>
    <s v=""/>
    <x v="0"/>
    <s v=""/>
    <s v=""/>
    <x v="2"/>
    <x v="0"/>
    <n v="403112"/>
    <x v="0"/>
  </r>
  <r>
    <x v="0"/>
    <x v="60"/>
    <x v="1"/>
    <n v="14"/>
    <x v="60"/>
    <n v="3"/>
    <s v="Carers"/>
    <s v="Carers Breaks- Shared Lives"/>
    <x v="12"/>
    <s v="Respite services"/>
    <s v=""/>
    <x v="0"/>
    <s v=""/>
    <x v="0"/>
    <s v=""/>
    <s v=""/>
    <x v="2"/>
    <x v="0"/>
    <n v="45796"/>
    <x v="0"/>
  </r>
  <r>
    <x v="0"/>
    <x v="60"/>
    <x v="1"/>
    <n v="15"/>
    <x v="60"/>
    <n v="3"/>
    <s v="Carers"/>
    <s v="Carers Breaks- LD Respite Care"/>
    <x v="12"/>
    <s v="Respite services"/>
    <s v=""/>
    <x v="0"/>
    <s v=""/>
    <x v="0"/>
    <s v=""/>
    <s v=""/>
    <x v="2"/>
    <x v="0"/>
    <n v="339803"/>
    <x v="0"/>
  </r>
  <r>
    <x v="0"/>
    <x v="60"/>
    <x v="1"/>
    <n v="16"/>
    <x v="60"/>
    <n v="19"/>
    <s v="Protection of Health Services"/>
    <s v="Protection of Health Services-risk fund"/>
    <x v="11"/>
    <s v=""/>
    <s v=""/>
    <x v="1"/>
    <s v=""/>
    <x v="2"/>
    <s v=""/>
    <s v=""/>
    <x v="4"/>
    <x v="0"/>
    <n v="1549296"/>
    <x v="0"/>
  </r>
  <r>
    <x v="0"/>
    <x v="60"/>
    <x v="1"/>
    <n v="17"/>
    <x v="60"/>
    <n v="3"/>
    <s v="Carers"/>
    <s v="Carers Breaks- LD Respite Care"/>
    <x v="12"/>
    <s v="Respite services"/>
    <s v=""/>
    <x v="0"/>
    <s v=""/>
    <x v="0"/>
    <s v=""/>
    <s v=""/>
    <x v="2"/>
    <x v="4"/>
    <n v="6079"/>
    <x v="0"/>
  </r>
  <r>
    <x v="0"/>
    <x v="60"/>
    <x v="1"/>
    <n v="18"/>
    <x v="60"/>
    <n v="3"/>
    <s v="Carers"/>
    <s v="Carers Breaks- Voluntary and direct payments"/>
    <x v="12"/>
    <s v="Carer advice and support related to Care Act duties"/>
    <s v=""/>
    <x v="1"/>
    <s v=""/>
    <x v="0"/>
    <s v=""/>
    <s v=""/>
    <x v="2"/>
    <x v="4"/>
    <n v="142055.82"/>
    <x v="0"/>
  </r>
  <r>
    <x v="0"/>
    <x v="60"/>
    <x v="1"/>
    <n v="19"/>
    <x v="60"/>
    <n v="4"/>
    <s v="Intermediate Care"/>
    <s v="Community/ Hospital Admission Avoidance"/>
    <x v="10"/>
    <s v="Multidisciplinary teams that are supporting independence, such as anticipatory care"/>
    <s v=""/>
    <x v="1"/>
    <s v=""/>
    <x v="2"/>
    <s v=""/>
    <s v=""/>
    <x v="3"/>
    <x v="0"/>
    <n v="760841"/>
    <x v="0"/>
  </r>
  <r>
    <x v="0"/>
    <x v="60"/>
    <x v="1"/>
    <n v="20"/>
    <x v="60"/>
    <n v="4"/>
    <s v="Intermediate Care"/>
    <s v="Community/ Hospital Admission Avoidance"/>
    <x v="10"/>
    <s v="Multidisciplinary teams that are supporting independence, such as anticipatory care"/>
    <s v=""/>
    <x v="2"/>
    <s v=""/>
    <x v="2"/>
    <s v=""/>
    <s v=""/>
    <x v="5"/>
    <x v="0"/>
    <n v="95148"/>
    <x v="0"/>
  </r>
  <r>
    <x v="0"/>
    <x v="60"/>
    <x v="1"/>
    <n v="21"/>
    <x v="60"/>
    <n v="4"/>
    <s v="Integrated Neighbourhood teams"/>
    <s v="Locality Based Integrated Teams"/>
    <x v="10"/>
    <s v="Integrated neighbourhood services"/>
    <s v=""/>
    <x v="6"/>
    <s v=""/>
    <x v="2"/>
    <s v=""/>
    <s v=""/>
    <x v="3"/>
    <x v="0"/>
    <n v="40551"/>
    <x v="0"/>
  </r>
  <r>
    <x v="0"/>
    <x v="60"/>
    <x v="1"/>
    <n v="22"/>
    <x v="60"/>
    <n v="4"/>
    <s v="Complex Needs"/>
    <s v="Services to clients with complex needs - Best and Active Choices. Employment Support and Work Placements"/>
    <x v="10"/>
    <s v="Integrated neighbourhood services"/>
    <s v=""/>
    <x v="0"/>
    <s v=""/>
    <x v="0"/>
    <s v=""/>
    <s v=""/>
    <x v="3"/>
    <x v="0"/>
    <n v="283948"/>
    <x v="0"/>
  </r>
  <r>
    <x v="0"/>
    <x v="60"/>
    <x v="1"/>
    <n v="23"/>
    <x v="60"/>
    <n v="4"/>
    <s v="Complex Needs"/>
    <s v="Services to clients with complex needs - Day Care Support"/>
    <x v="10"/>
    <s v="Integrated neighbourhood services"/>
    <s v=""/>
    <x v="2"/>
    <s v=""/>
    <x v="0"/>
    <s v=""/>
    <s v=""/>
    <x v="2"/>
    <x v="0"/>
    <n v="13853.604331351033"/>
    <x v="0"/>
  </r>
  <r>
    <x v="0"/>
    <x v="60"/>
    <x v="1"/>
    <n v="24"/>
    <x v="60"/>
    <n v="4"/>
    <s v="Intermediate Care"/>
    <s v="Community/ Hospital Admission Avoidance"/>
    <x v="10"/>
    <s v="Multidisciplinary teams that are supporting independence, such as anticipatory care"/>
    <s v=""/>
    <x v="0"/>
    <s v=""/>
    <x v="2"/>
    <s v=""/>
    <s v=""/>
    <x v="1"/>
    <x v="0"/>
    <n v="574358"/>
    <x v="0"/>
  </r>
  <r>
    <x v="0"/>
    <x v="60"/>
    <x v="1"/>
    <n v="25"/>
    <x v="60"/>
    <n v="4"/>
    <s v="Complex Needs"/>
    <s v="Services to clients with complex needs - Best and Active Choices"/>
    <x v="10"/>
    <s v="Integrated neighbourhood services"/>
    <s v=""/>
    <x v="2"/>
    <s v=""/>
    <x v="2"/>
    <s v=""/>
    <s v=""/>
    <x v="1"/>
    <x v="4"/>
    <n v="13903.234625536368"/>
    <x v="0"/>
  </r>
  <r>
    <x v="0"/>
    <x v="60"/>
    <x v="1"/>
    <n v="26"/>
    <x v="60"/>
    <n v="4"/>
    <s v="Complex Needs"/>
    <s v="Services to clients with complex needs - Day Care Support"/>
    <x v="10"/>
    <s v="Integrated neighbourhood services"/>
    <s v=""/>
    <x v="2"/>
    <s v=""/>
    <x v="0"/>
    <s v=""/>
    <s v=""/>
    <x v="1"/>
    <x v="4"/>
    <n v="5246.3956686489928"/>
    <x v="0"/>
  </r>
  <r>
    <x v="0"/>
    <x v="60"/>
    <x v="1"/>
    <n v="27"/>
    <x v="60"/>
    <n v="4"/>
    <s v="Managing Transfer of Care"/>
    <s v="Contribution to Care Packages"/>
    <x v="10"/>
    <s v="Low level support for simple hospital discharges (Discharge to Assess pathway 0)"/>
    <s v=""/>
    <x v="3"/>
    <s v=""/>
    <x v="0"/>
    <s v=""/>
    <s v=""/>
    <x v="3"/>
    <x v="3"/>
    <n v="354900"/>
    <x v="0"/>
  </r>
  <r>
    <x v="0"/>
    <x v="60"/>
    <x v="1"/>
    <n v="28"/>
    <x v="60"/>
    <n v="4"/>
    <s v="Managing Transfer of Care"/>
    <s v="Contribution to Care Packages"/>
    <x v="10"/>
    <s v="Low level support for simple hospital discharges (Discharge to Assess pathway 0)"/>
    <s v=""/>
    <x v="1"/>
    <s v=""/>
    <x v="0"/>
    <s v=""/>
    <s v=""/>
    <x v="0"/>
    <x v="3"/>
    <n v="72232"/>
    <x v="0"/>
  </r>
  <r>
    <x v="0"/>
    <x v="60"/>
    <x v="1"/>
    <n v="29"/>
    <x v="60"/>
    <n v="5"/>
    <s v="Independent Living"/>
    <s v="DFG"/>
    <x v="13"/>
    <s v="Adaptations, including statutory DFG grants"/>
    <s v=""/>
    <x v="1"/>
    <s v=""/>
    <x v="0"/>
    <s v=""/>
    <s v=""/>
    <x v="1"/>
    <x v="2"/>
    <n v="3577890"/>
    <x v="0"/>
  </r>
  <r>
    <x v="0"/>
    <x v="60"/>
    <x v="1"/>
    <n v="30"/>
    <x v="60"/>
    <n v="6"/>
    <s v="Programme Costs"/>
    <s v="IT Resource SLA GMSS"/>
    <x v="9"/>
    <s v="Programme management"/>
    <s v=""/>
    <x v="1"/>
    <s v=""/>
    <x v="2"/>
    <s v=""/>
    <s v=""/>
    <x v="4"/>
    <x v="0"/>
    <n v="300914"/>
    <x v="0"/>
  </r>
  <r>
    <x v="0"/>
    <x v="60"/>
    <x v="1"/>
    <n v="31"/>
    <x v="60"/>
    <n v="6"/>
    <s v="Programme Costs"/>
    <s v="IT Resource Workforce"/>
    <x v="9"/>
    <s v="Programme management"/>
    <s v=""/>
    <x v="6"/>
    <s v=""/>
    <x v="2"/>
    <s v=""/>
    <s v=""/>
    <x v="3"/>
    <x v="0"/>
    <n v="169665"/>
    <x v="0"/>
  </r>
  <r>
    <x v="0"/>
    <x v="60"/>
    <x v="1"/>
    <n v="32"/>
    <x v="60"/>
    <n v="7"/>
    <s v="Intermediate Care"/>
    <s v="7 Day Hospital Discharge"/>
    <x v="8"/>
    <s v="Early Discharge Planning"/>
    <s v=""/>
    <x v="0"/>
    <s v=""/>
    <x v="0"/>
    <s v=""/>
    <s v=""/>
    <x v="1"/>
    <x v="0"/>
    <n v="443257.69396707846"/>
    <x v="0"/>
  </r>
  <r>
    <x v="0"/>
    <x v="60"/>
    <x v="1"/>
    <n v="33"/>
    <x v="60"/>
    <n v="7"/>
    <s v="Intermediate Care"/>
    <s v="7 Day Hospital Discharge"/>
    <x v="8"/>
    <s v="Early Discharge Planning"/>
    <s v=""/>
    <x v="0"/>
    <s v=""/>
    <x v="0"/>
    <s v=""/>
    <s v=""/>
    <x v="1"/>
    <x v="4"/>
    <n v="627706.30603292224"/>
    <x v="0"/>
  </r>
  <r>
    <x v="0"/>
    <x v="60"/>
    <x v="1"/>
    <n v="34"/>
    <x v="60"/>
    <n v="11"/>
    <s v="Intermediate Care"/>
    <s v="Intermediate Tier"/>
    <x v="5"/>
    <s v="Other"/>
    <m/>
    <x v="1"/>
    <s v=""/>
    <x v="2"/>
    <s v=""/>
    <s v=""/>
    <x v="3"/>
    <x v="0"/>
    <n v="603378"/>
    <x v="0"/>
  </r>
  <r>
    <x v="0"/>
    <x v="60"/>
    <x v="1"/>
    <n v="35"/>
    <x v="60"/>
    <n v="11"/>
    <s v="Intermediate Care"/>
    <s v="Referral and Assessment"/>
    <x v="5"/>
    <s v="Other"/>
    <s v="Rapid / Crisis Response"/>
    <x v="1"/>
    <s v=""/>
    <x v="2"/>
    <s v=""/>
    <s v=""/>
    <x v="3"/>
    <x v="0"/>
    <n v="502881"/>
    <x v="0"/>
  </r>
  <r>
    <x v="0"/>
    <x v="60"/>
    <x v="1"/>
    <n v="36"/>
    <x v="60"/>
    <n v="11"/>
    <s v="Intermediate Care"/>
    <s v="Intermediate Tier"/>
    <x v="5"/>
    <s v="Other"/>
    <s v="Rapid/ Crisis Response"/>
    <x v="1"/>
    <s v=""/>
    <x v="2"/>
    <s v=""/>
    <s v=""/>
    <x v="3"/>
    <x v="0"/>
    <n v="76708"/>
    <x v="0"/>
  </r>
  <r>
    <x v="0"/>
    <x v="60"/>
    <x v="1"/>
    <n v="37"/>
    <x v="60"/>
    <n v="11"/>
    <s v="Intermediate Care"/>
    <s v="Community/ Hospital Admissions Avoidance"/>
    <x v="5"/>
    <s v="Other"/>
    <s v="Rapid Crisis Response"/>
    <x v="1"/>
    <s v=""/>
    <x v="2"/>
    <s v=""/>
    <s v=""/>
    <x v="3"/>
    <x v="0"/>
    <n v="37339"/>
    <x v="0"/>
  </r>
  <r>
    <x v="0"/>
    <x v="60"/>
    <x v="1"/>
    <n v="38"/>
    <x v="60"/>
    <n v="11"/>
    <s v="Intermediate Care"/>
    <s v="Bed Based Service"/>
    <x v="5"/>
    <s v="Other"/>
    <s v="Step up and Step Down"/>
    <x v="0"/>
    <s v=""/>
    <x v="2"/>
    <s v=""/>
    <s v=""/>
    <x v="1"/>
    <x v="0"/>
    <n v="1957827"/>
    <x v="0"/>
  </r>
  <r>
    <x v="0"/>
    <x v="60"/>
    <x v="1"/>
    <n v="39"/>
    <x v="60"/>
    <n v="11"/>
    <s v="Intermediate Care"/>
    <s v="Bed based service"/>
    <x v="5"/>
    <s v="Other"/>
    <s v="Step up and Step Down"/>
    <x v="0"/>
    <s v=""/>
    <x v="2"/>
    <s v=""/>
    <s v=""/>
    <x v="1"/>
    <x v="6"/>
    <n v="763782"/>
    <x v="0"/>
  </r>
  <r>
    <x v="0"/>
    <x v="60"/>
    <x v="1"/>
    <n v="40"/>
    <x v="60"/>
    <n v="11"/>
    <s v="Intermediate Care"/>
    <s v="Bed based Service"/>
    <x v="5"/>
    <s v="Other"/>
    <s v="Step up and step down"/>
    <x v="0"/>
    <s v=""/>
    <x v="2"/>
    <s v=""/>
    <s v=""/>
    <x v="1"/>
    <x v="0"/>
    <n v="857897"/>
    <x v="0"/>
  </r>
  <r>
    <x v="0"/>
    <x v="60"/>
    <x v="1"/>
    <n v="41"/>
    <x v="60"/>
    <n v="11"/>
    <s v="Intermediate Care"/>
    <s v="Bed Based Service"/>
    <x v="5"/>
    <s v="Other"/>
    <s v="Step up and step down"/>
    <x v="1"/>
    <s v=""/>
    <x v="2"/>
    <s v=""/>
    <s v=""/>
    <x v="1"/>
    <x v="4"/>
    <n v="536809.53659550194"/>
    <x v="0"/>
  </r>
  <r>
    <x v="0"/>
    <x v="60"/>
    <x v="1"/>
    <n v="42"/>
    <x v="60"/>
    <n v="11"/>
    <s v="Intermediate Care"/>
    <s v="Community/Hospital Admissions Avoidance"/>
    <x v="14"/>
    <s v=""/>
    <s v=""/>
    <x v="1"/>
    <s v=""/>
    <x v="2"/>
    <s v=""/>
    <s v=""/>
    <x v="1"/>
    <x v="4"/>
    <n v="83279.04222573209"/>
    <x v="0"/>
  </r>
  <r>
    <x v="0"/>
    <x v="60"/>
    <x v="1"/>
    <n v="43"/>
    <x v="60"/>
    <n v="11"/>
    <s v="Managing Transfers of Care"/>
    <s v="Contribution to Care Packages"/>
    <x v="5"/>
    <s v="Bed-based intermediate care with reablement accepting step up and step down users"/>
    <s v=""/>
    <x v="0"/>
    <s v=""/>
    <x v="0"/>
    <s v=""/>
    <s v=""/>
    <x v="1"/>
    <x v="3"/>
    <n v="300000"/>
    <x v="0"/>
  </r>
  <r>
    <x v="0"/>
    <x v="60"/>
    <x v="1"/>
    <n v="44"/>
    <x v="60"/>
    <n v="12"/>
    <s v="Intermediate Care"/>
    <s v="Additional Home Based Intermediate Care"/>
    <x v="4"/>
    <s v="Reablement at home (to support discharge) "/>
    <s v=""/>
    <x v="1"/>
    <s v=""/>
    <x v="2"/>
    <s v=""/>
    <s v=""/>
    <x v="3"/>
    <x v="0"/>
    <n v="636505"/>
    <x v="0"/>
  </r>
  <r>
    <x v="0"/>
    <x v="60"/>
    <x v="1"/>
    <n v="45"/>
    <x v="60"/>
    <n v="12"/>
    <s v="Intermediate Care"/>
    <s v="Reablement service (Home Support)"/>
    <x v="4"/>
    <s v="Reablement at home (to support discharge) "/>
    <s v=""/>
    <x v="0"/>
    <s v=""/>
    <x v="0"/>
    <s v=""/>
    <s v=""/>
    <x v="1"/>
    <x v="0"/>
    <n v="4547605"/>
    <x v="0"/>
  </r>
  <r>
    <x v="0"/>
    <x v="60"/>
    <x v="1"/>
    <n v="46"/>
    <x v="60"/>
    <n v="12"/>
    <s v="Intermediate Care"/>
    <s v="Reablement service (Home Support)"/>
    <x v="4"/>
    <s v="Reablement at home (to support discharge) "/>
    <s v=""/>
    <x v="1"/>
    <s v=""/>
    <x v="0"/>
    <s v=""/>
    <s v=""/>
    <x v="1"/>
    <x v="4"/>
    <n v="810798.0635210902"/>
    <x v="0"/>
  </r>
  <r>
    <x v="0"/>
    <x v="60"/>
    <x v="1"/>
    <n v="47"/>
    <x v="60"/>
    <n v="14"/>
    <s v="Stabilising Market growth and fee increases"/>
    <s v="Contribution to care packages"/>
    <x v="17"/>
    <s v=""/>
    <s v=""/>
    <x v="0"/>
    <s v=""/>
    <x v="0"/>
    <s v=""/>
    <s v=""/>
    <x v="2"/>
    <x v="3"/>
    <n v="2046160"/>
    <x v="0"/>
  </r>
  <r>
    <x v="0"/>
    <x v="60"/>
    <x v="1"/>
    <n v="48"/>
    <x v="60"/>
    <n v="16"/>
    <s v="Staying Well"/>
    <s v="Prevention Services"/>
    <x v="0"/>
    <s v="Social Prescribing"/>
    <s v=""/>
    <x v="0"/>
    <s v=""/>
    <x v="0"/>
    <s v=""/>
    <s v=""/>
    <x v="1"/>
    <x v="0"/>
    <n v="258977.40839999999"/>
    <x v="0"/>
  </r>
  <r>
    <x v="0"/>
    <x v="60"/>
    <x v="1"/>
    <n v="49"/>
    <x v="60"/>
    <n v="16"/>
    <s v="Staying Well"/>
    <s v="Early Intervention and Prevention"/>
    <x v="0"/>
    <s v="Other"/>
    <s v="Staying Well/Early Intervention"/>
    <x v="0"/>
    <s v=""/>
    <x v="0"/>
    <s v=""/>
    <s v=""/>
    <x v="1"/>
    <x v="0"/>
    <n v="583166.51863790222"/>
    <x v="0"/>
  </r>
  <r>
    <x v="0"/>
    <x v="60"/>
    <x v="1"/>
    <n v="50"/>
    <x v="60"/>
    <n v="16"/>
    <s v="Staying Well"/>
    <s v="Prevention contract"/>
    <x v="0"/>
    <s v="Other"/>
    <s v="Grant/ Contract payments"/>
    <x v="1"/>
    <s v=""/>
    <x v="0"/>
    <s v=""/>
    <s v=""/>
    <x v="1"/>
    <x v="4"/>
    <n v="29290.58"/>
    <x v="0"/>
  </r>
  <r>
    <x v="0"/>
    <x v="60"/>
    <x v="1"/>
    <n v="51"/>
    <x v="60"/>
    <n v="16"/>
    <s v="Staying Well"/>
    <s v="Early Intervention and Prevention"/>
    <x v="0"/>
    <s v="Social Prescribing"/>
    <s v=""/>
    <x v="1"/>
    <s v=""/>
    <x v="0"/>
    <s v=""/>
    <s v=""/>
    <x v="1"/>
    <x v="4"/>
    <n v="166820.48136209798"/>
    <x v="0"/>
  </r>
  <r>
    <x v="0"/>
    <x v="60"/>
    <x v="1"/>
    <n v="52"/>
    <x v="60"/>
    <n v="17"/>
    <s v="Stabilising market growth and fee increases"/>
    <s v="Contribution to Care Packages"/>
    <x v="16"/>
    <s v="Care home"/>
    <s v=""/>
    <x v="0"/>
    <s v=""/>
    <x v="0"/>
    <s v=""/>
    <s v=""/>
    <x v="2"/>
    <x v="3"/>
    <n v="5224228"/>
    <x v="0"/>
  </r>
  <r>
    <x v="0"/>
    <x v="60"/>
    <x v="1"/>
    <n v="53"/>
    <x v="60"/>
    <n v="17"/>
    <s v="Stabilising market growth and fee increases"/>
    <s v="Contribution to Care Packages"/>
    <x v="16"/>
    <s v="Care home"/>
    <s v=""/>
    <x v="0"/>
    <s v=""/>
    <x v="0"/>
    <s v=""/>
    <s v=""/>
    <x v="2"/>
    <x v="3"/>
    <n v="1120623"/>
    <x v="0"/>
  </r>
  <r>
    <x v="0"/>
    <x v="60"/>
    <x v="1"/>
    <n v="54"/>
    <x v="60"/>
    <n v="17"/>
    <s v="Stabilising market growth and fee increases"/>
    <s v="Contribution to Care Packages"/>
    <x v="16"/>
    <s v="Supported housing"/>
    <s v=""/>
    <x v="0"/>
    <s v=""/>
    <x v="0"/>
    <s v=""/>
    <s v=""/>
    <x v="2"/>
    <x v="3"/>
    <n v="1622370"/>
    <x v="0"/>
  </r>
  <r>
    <x v="0"/>
    <x v="60"/>
    <x v="1"/>
    <n v="55"/>
    <x v="60"/>
    <n v="17"/>
    <s v="Stabilising market growth and fee increases"/>
    <s v="Contribution to Care Packages"/>
    <x v="16"/>
    <s v="Learning disability"/>
    <s v=""/>
    <x v="0"/>
    <s v=""/>
    <x v="0"/>
    <s v=""/>
    <s v=""/>
    <x v="2"/>
    <x v="3"/>
    <n v="1310215"/>
    <x v="0"/>
  </r>
  <r>
    <x v="0"/>
    <x v="60"/>
    <x v="1"/>
    <n v="56"/>
    <x v="60"/>
    <n v="19"/>
    <s v="Winter Pressures"/>
    <s v="Winter Pressures; home care or domicillary care. Domicillary Care packages"/>
    <x v="11"/>
    <s v=""/>
    <s v=""/>
    <x v="0"/>
    <s v=""/>
    <x v="0"/>
    <s v=""/>
    <s v=""/>
    <x v="1"/>
    <x v="3"/>
    <n v="1390000"/>
    <x v="0"/>
  </r>
  <r>
    <x v="0"/>
    <x v="60"/>
    <x v="1"/>
    <n v="57"/>
    <x v="60"/>
    <n v="19"/>
    <s v="Protection of healthcare Services"/>
    <s v="Protection of Healthcare Services-risk fund"/>
    <x v="11"/>
    <s v=""/>
    <s v=""/>
    <x v="1"/>
    <s v=""/>
    <x v="2"/>
    <s v=""/>
    <s v=""/>
    <x v="4"/>
    <x v="6"/>
    <n v="352808.1399999999"/>
    <x v="0"/>
  </r>
  <r>
    <x v="0"/>
    <x v="60"/>
    <x v="1"/>
    <n v="58"/>
    <x v="60"/>
    <n v="19"/>
    <s v="Intermediate Care"/>
    <s v="Bed Based Service"/>
    <x v="5"/>
    <s v="Other"/>
    <s v="Step up and step down"/>
    <x v="1"/>
    <s v=""/>
    <x v="2"/>
    <s v=""/>
    <s v=""/>
    <x v="1"/>
    <x v="6"/>
    <n v="406467"/>
    <x v="0"/>
  </r>
  <r>
    <x v="0"/>
    <x v="60"/>
    <x v="1"/>
    <n v="59"/>
    <x v="60"/>
    <n v="19"/>
    <s v="Intermediate Care"/>
    <s v="Intermediate care Elderly medicine- Medical Support"/>
    <x v="11"/>
    <s v=""/>
    <s v=""/>
    <x v="1"/>
    <s v=""/>
    <x v="2"/>
    <s v=""/>
    <s v=""/>
    <x v="3"/>
    <x v="0"/>
    <n v="678135"/>
    <x v="0"/>
  </r>
  <r>
    <x v="0"/>
    <x v="60"/>
    <x v="1"/>
    <n v="60"/>
    <x v="60"/>
    <n v="19"/>
    <s v="Protection of social care services"/>
    <s v="protection of social care services- Domicillary care packages"/>
    <x v="11"/>
    <s v=""/>
    <s v=""/>
    <x v="0"/>
    <s v=""/>
    <x v="2"/>
    <s v=""/>
    <s v=""/>
    <x v="1"/>
    <x v="0"/>
    <n v="6409668.8097432004"/>
    <x v="0"/>
  </r>
  <r>
    <x v="0"/>
    <x v="60"/>
    <x v="1"/>
    <n v="61"/>
    <x v="60"/>
    <n v="4"/>
    <s v="Integrated Neighbourhood Teams"/>
    <s v="Care Homes"/>
    <x v="10"/>
    <s v="Integrated neighbourhood services"/>
    <s v=""/>
    <x v="1"/>
    <s v=""/>
    <x v="2"/>
    <s v=""/>
    <s v=""/>
    <x v="3"/>
    <x v="0"/>
    <n v="445432"/>
    <x v="0"/>
  </r>
  <r>
    <x v="0"/>
    <x v="60"/>
    <x v="1"/>
    <n v="62"/>
    <x v="60"/>
    <n v="17"/>
    <s v="Stabilising Market growth and fee increases"/>
    <s v="Contribution to care packages"/>
    <x v="7"/>
    <s v="Domiciliary care packages"/>
    <s v=""/>
    <x v="0"/>
    <s v=""/>
    <x v="0"/>
    <s v=""/>
    <s v=""/>
    <x v="2"/>
    <x v="3"/>
    <n v="1348246"/>
    <x v="0"/>
  </r>
  <r>
    <x v="0"/>
    <x v="60"/>
    <x v="1"/>
    <n v="63"/>
    <x v="60"/>
    <n v="3"/>
    <s v="mentAl Health Crisis Breaks"/>
    <s v="Services to clients with complex needs- crisis and short term breaks"/>
    <x v="12"/>
    <s v="Respite services"/>
    <s v=""/>
    <x v="0"/>
    <s v=""/>
    <x v="0"/>
    <s v=""/>
    <s v=""/>
    <x v="2"/>
    <x v="0"/>
    <n v="618730"/>
    <x v="0"/>
  </r>
  <r>
    <x v="0"/>
    <x v="60"/>
    <x v="1"/>
    <n v="64"/>
    <x v="60"/>
    <n v="19"/>
    <s v="Intermediate Care"/>
    <s v="Bed Based Service"/>
    <x v="5"/>
    <s v="Bed-based intermediate care with rehabilitation (to support discharge)"/>
    <s v=""/>
    <x v="1"/>
    <s v=""/>
    <x v="0"/>
    <s v=""/>
    <s v=""/>
    <x v="3"/>
    <x v="1"/>
    <n v="961250"/>
    <x v="0"/>
  </r>
  <r>
    <x v="0"/>
    <x v="60"/>
    <x v="1"/>
    <n v="65"/>
    <x v="60"/>
    <n v="18"/>
    <s v="Sector sustainability incentive"/>
    <s v="Sector sustainability incentive"/>
    <x v="18"/>
    <s v=""/>
    <s v=""/>
    <x v="0"/>
    <s v=""/>
    <x v="0"/>
    <s v=""/>
    <s v=""/>
    <x v="2"/>
    <x v="5"/>
    <n v="670639"/>
    <x v="0"/>
  </r>
  <r>
    <x v="0"/>
    <x v="60"/>
    <x v="1"/>
    <n v="66"/>
    <x v="60"/>
    <n v="11"/>
    <s v="Dementia DTA Beds"/>
    <s v="Dementia DTA Beds"/>
    <x v="5"/>
    <s v="Bed-based intermediate care with rehabilitation (to support discharge)"/>
    <s v=""/>
    <x v="2"/>
    <s v=""/>
    <x v="0"/>
    <s v=""/>
    <s v=""/>
    <x v="2"/>
    <x v="1"/>
    <n v="373734"/>
    <x v="0"/>
  </r>
  <r>
    <x v="0"/>
    <x v="60"/>
    <x v="1"/>
    <n v="67"/>
    <x v="60"/>
    <n v="11"/>
    <s v="Dementia DTA Beds"/>
    <s v="Dementia DTA Beds"/>
    <x v="5"/>
    <s v="Bed-based intermediate care with rehabilitation (to support discharge)"/>
    <s v=""/>
    <x v="2"/>
    <s v=""/>
    <x v="2"/>
    <s v=""/>
    <s v=""/>
    <x v="2"/>
    <x v="5"/>
    <n v="403380"/>
    <x v="0"/>
  </r>
  <r>
    <x v="0"/>
    <x v="60"/>
    <x v="1"/>
    <n v="68"/>
    <x v="60"/>
    <n v="18"/>
    <s v="Bridging Service"/>
    <s v="Short term domicillary care"/>
    <x v="18"/>
    <s v=""/>
    <s v=""/>
    <x v="0"/>
    <s v=""/>
    <x v="0"/>
    <s v=""/>
    <s v=""/>
    <x v="2"/>
    <x v="5"/>
    <n v="851580"/>
    <x v="0"/>
  </r>
  <r>
    <x v="0"/>
    <x v="60"/>
    <x v="1"/>
    <n v="69"/>
    <x v="60"/>
    <n v="18"/>
    <s v="Increasing discharge from Stroke Unit to 7 days"/>
    <s v="Improved pathways"/>
    <x v="8"/>
    <s v="Multi-Disciplinary/Multi-Agency Discharge Teams supporting discharge"/>
    <s v=""/>
    <x v="3"/>
    <s v=""/>
    <x v="2"/>
    <s v=""/>
    <s v=""/>
    <x v="6"/>
    <x v="1"/>
    <n v="326788.37400000001"/>
    <x v="0"/>
  </r>
  <r>
    <x v="0"/>
    <x v="60"/>
    <x v="1"/>
    <n v="70"/>
    <x v="60"/>
    <n v="7"/>
    <s v="Temporary Housing for Vulnerable and homeless"/>
    <s v="Admissions avoidance and supporting discharge"/>
    <x v="8"/>
    <s v="Housing and related services"/>
    <s v=""/>
    <x v="3"/>
    <s v=""/>
    <x v="2"/>
    <s v=""/>
    <s v=""/>
    <x v="6"/>
    <x v="5"/>
    <n v="199988.5"/>
    <x v="0"/>
  </r>
  <r>
    <x v="0"/>
    <x v="60"/>
    <x v="1"/>
    <n v="71"/>
    <x v="60"/>
    <n v="7"/>
    <s v="MDT Team for DTA beds and DTA Home- Therapists"/>
    <s v="Supporting Discharge"/>
    <x v="8"/>
    <s v="Multi-Disciplinary/Multi-Agency Discharge Teams supporting discharge"/>
    <s v=""/>
    <x v="1"/>
    <s v=""/>
    <x v="0"/>
    <s v=""/>
    <s v=""/>
    <x v="3"/>
    <x v="1"/>
    <n v="621352"/>
    <x v="0"/>
  </r>
  <r>
    <x v="0"/>
    <x v="60"/>
    <x v="1"/>
    <n v="72"/>
    <x v="60"/>
    <n v="7"/>
    <s v="MDT Team for DTA beds and DTA Home- Social Workers"/>
    <s v="Supporting Discharge"/>
    <x v="8"/>
    <s v="Multi-Disciplinary/Multi-Agency Discharge Teams supporting discharge"/>
    <s v=""/>
    <x v="1"/>
    <s v=""/>
    <x v="0"/>
    <s v=""/>
    <s v=""/>
    <x v="3"/>
    <x v="5"/>
    <n v="989360"/>
    <x v="0"/>
  </r>
  <r>
    <x v="0"/>
    <x v="60"/>
    <x v="1"/>
    <n v="73"/>
    <x v="60"/>
    <n v="7"/>
    <s v="Additional Social Workers"/>
    <s v="Supporting Discharge/ Improving flow"/>
    <x v="8"/>
    <s v="Multi-Disciplinary/Multi-Agency Discharge Teams supporting discharge"/>
    <s v=""/>
    <x v="1"/>
    <s v=""/>
    <x v="0"/>
    <s v=""/>
    <s v=""/>
    <x v="1"/>
    <x v="1"/>
    <n v="307600"/>
    <x v="0"/>
  </r>
  <r>
    <x v="0"/>
    <x v="60"/>
    <x v="1"/>
    <n v="74"/>
    <x v="60"/>
    <n v="11"/>
    <s v="iaspire Crisis beds and Compassionate Care and Northern Healthcare Step-down beds "/>
    <s v="Mental Health"/>
    <x v="8"/>
    <s v="Multi-Disciplinary/Multi-Agency Discharge Teams supporting discharge"/>
    <s v=""/>
    <x v="2"/>
    <s v=""/>
    <x v="0"/>
    <s v=""/>
    <s v=""/>
    <x v="5"/>
    <x v="5"/>
    <n v="346940"/>
    <x v="0"/>
  </r>
  <r>
    <x v="0"/>
    <x v="60"/>
    <x v="1"/>
    <n v="75"/>
    <x v="60"/>
    <n v="19"/>
    <s v="PICU Beds"/>
    <s v="Mental Health"/>
    <x v="11"/>
    <s v=""/>
    <s v="Crisis and step down"/>
    <x v="2"/>
    <s v=""/>
    <x v="2"/>
    <s v=""/>
    <s v=""/>
    <x v="5"/>
    <x v="1"/>
    <n v="315290"/>
    <x v="0"/>
  </r>
  <r>
    <x v="0"/>
    <x v="61"/>
    <x v="1"/>
    <n v="1"/>
    <x v="61"/>
    <n v="1"/>
    <s v="Crisis Response"/>
    <s v="MDT of Health and Social Care Staff to prevent avoidable admissions to acute hospital or residential care"/>
    <x v="10"/>
    <s v="Multidisciplinary teams that are supporting independence, such as anticipatory care"/>
    <s v=""/>
    <x v="0"/>
    <s v=""/>
    <x v="0"/>
    <s v=""/>
    <s v=""/>
    <x v="1"/>
    <x v="0"/>
    <n v="606824"/>
    <x v="0"/>
  </r>
  <r>
    <x v="0"/>
    <x v="61"/>
    <x v="1"/>
    <n v="2"/>
    <x v="61"/>
    <n v="2"/>
    <s v="Integrated Intermediate Care"/>
    <s v="Short Term adult rehabilitation and reablement support"/>
    <x v="5"/>
    <s v="Bed-based intermediate care with reablement accepting step up and step down users"/>
    <s v=""/>
    <x v="0"/>
    <s v=""/>
    <x v="0"/>
    <s v=""/>
    <s v=""/>
    <x v="1"/>
    <x v="6"/>
    <n v="1342585"/>
    <x v="0"/>
  </r>
  <r>
    <x v="0"/>
    <x v="61"/>
    <x v="1"/>
    <n v="3"/>
    <x v="61"/>
    <n v="3"/>
    <s v="Reablement Service"/>
    <s v="Short Term adult rehabilitation and reablement support"/>
    <x v="4"/>
    <s v="Rehabilitation at home (accepting step up and step down users)"/>
    <s v=""/>
    <x v="0"/>
    <s v=""/>
    <x v="0"/>
    <s v=""/>
    <s v=""/>
    <x v="1"/>
    <x v="0"/>
    <n v="3791368"/>
    <x v="0"/>
  </r>
  <r>
    <x v="0"/>
    <x v="61"/>
    <x v="1"/>
    <n v="4"/>
    <x v="61"/>
    <n v="4"/>
    <s v="Staying Well Programme"/>
    <s v="Systematic identification and support of older people aged 65+ at risk of needing social care "/>
    <x v="10"/>
    <s v="Multidisciplinary teams that are supporting independence, such as anticipatory care"/>
    <s v=""/>
    <x v="0"/>
    <s v=""/>
    <x v="0"/>
    <s v=""/>
    <s v=""/>
    <x v="1"/>
    <x v="0"/>
    <n v="442402"/>
    <x v="0"/>
  </r>
  <r>
    <x v="0"/>
    <x v="61"/>
    <x v="1"/>
    <n v="5"/>
    <x v="61"/>
    <n v="5"/>
    <s v="Meeting Care Act Requirements "/>
    <s v="Additional investment to enable local application of care act requirements "/>
    <x v="6"/>
    <s v="Other"/>
    <s v="Advice and Support"/>
    <x v="0"/>
    <s v=""/>
    <x v="0"/>
    <s v=""/>
    <s v=""/>
    <x v="1"/>
    <x v="0"/>
    <n v="742472"/>
    <x v="0"/>
  </r>
  <r>
    <x v="0"/>
    <x v="61"/>
    <x v="1"/>
    <n v="6"/>
    <x v="61"/>
    <n v="6"/>
    <s v="Programme Management"/>
    <s v="Additional support to co-ordinate BCF and wider transformation programmes"/>
    <x v="6"/>
    <s v="Other"/>
    <s v="Advice and Support"/>
    <x v="0"/>
    <s v=""/>
    <x v="0"/>
    <s v=""/>
    <s v=""/>
    <x v="1"/>
    <x v="0"/>
    <n v="149045"/>
    <x v="0"/>
  </r>
  <r>
    <x v="0"/>
    <x v="61"/>
    <x v="1"/>
    <n v="7"/>
    <x v="61"/>
    <n v="7"/>
    <s v="Intermediate Tier"/>
    <s v="A single Bury wide integrated health and social care team focused on outcomes of individuals and their carer. Promotes independence, provides care, therapies and rehabilitation"/>
    <x v="0"/>
    <s v="Risk Stratification"/>
    <s v=""/>
    <x v="0"/>
    <s v=""/>
    <x v="0"/>
    <s v=""/>
    <s v=""/>
    <x v="1"/>
    <x v="6"/>
    <n v="530647"/>
    <x v="0"/>
  </r>
  <r>
    <x v="0"/>
    <x v="61"/>
    <x v="1"/>
    <n v="8"/>
    <x v="61"/>
    <n v="8"/>
    <s v="Rapid Response"/>
    <s v="A rapid community response team providing short term, intensive, holistic support for people at risk of hospitalisation"/>
    <x v="0"/>
    <s v="Risk Stratification"/>
    <s v=""/>
    <x v="0"/>
    <s v=""/>
    <x v="0"/>
    <s v=""/>
    <s v=""/>
    <x v="1"/>
    <x v="6"/>
    <n v="479900"/>
    <x v="0"/>
  </r>
  <r>
    <x v="0"/>
    <x v="61"/>
    <x v="1"/>
    <n v="9"/>
    <x v="61"/>
    <n v="9"/>
    <s v="Integrated Neighbourhood Teams"/>
    <s v="MDT case management supporting adults particularly at risk of admissions or readmission into hospital or permanent admission into nursing or residential care as well as high intensity users of various services"/>
    <x v="0"/>
    <s v="Risk Stratification"/>
    <s v=""/>
    <x v="0"/>
    <s v=""/>
    <x v="0"/>
    <s v=""/>
    <s v=""/>
    <x v="1"/>
    <x v="6"/>
    <n v="460501"/>
    <x v="0"/>
  </r>
  <r>
    <x v="0"/>
    <x v="61"/>
    <x v="1"/>
    <n v="10"/>
    <x v="61"/>
    <n v="10"/>
    <s v="Protection of Social Care"/>
    <s v="Protection of Adult Social Care Services to enable continued whole system flow"/>
    <x v="7"/>
    <s v="Domiciliary care packages"/>
    <s v=""/>
    <x v="0"/>
    <s v=""/>
    <x v="0"/>
    <s v=""/>
    <s v=""/>
    <x v="2"/>
    <x v="0"/>
    <n v="1145396"/>
    <x v="0"/>
  </r>
  <r>
    <x v="0"/>
    <x v="61"/>
    <x v="1"/>
    <n v="11"/>
    <x v="61"/>
    <n v="11"/>
    <s v="Protection of Social Care"/>
    <s v="Protection of Adult Social Care Services to enable continued whole system flow"/>
    <x v="16"/>
    <s v="Care home"/>
    <s v=""/>
    <x v="0"/>
    <s v=""/>
    <x v="0"/>
    <s v=""/>
    <s v=""/>
    <x v="2"/>
    <x v="0"/>
    <n v="1145396"/>
    <x v="0"/>
  </r>
  <r>
    <x v="0"/>
    <x v="61"/>
    <x v="1"/>
    <n v="12"/>
    <x v="61"/>
    <n v="12"/>
    <s v="Protection of Social Care"/>
    <s v="Protection of Adult Social Care Services to enable continued whole system flow"/>
    <x v="16"/>
    <s v="Nursing home"/>
    <s v=""/>
    <x v="0"/>
    <s v=""/>
    <x v="0"/>
    <s v=""/>
    <s v=""/>
    <x v="2"/>
    <x v="0"/>
    <n v="1145396"/>
    <x v="0"/>
  </r>
  <r>
    <x v="0"/>
    <x v="61"/>
    <x v="1"/>
    <n v="13"/>
    <x v="61"/>
    <n v="13"/>
    <s v="Protection of Social Care"/>
    <s v="Protection of Adult Social Care Services to enable continued whole system flow"/>
    <x v="16"/>
    <s v="Supported housing"/>
    <s v=""/>
    <x v="0"/>
    <s v=""/>
    <x v="0"/>
    <s v=""/>
    <s v=""/>
    <x v="2"/>
    <x v="0"/>
    <n v="1145396"/>
    <x v="0"/>
  </r>
  <r>
    <x v="0"/>
    <x v="61"/>
    <x v="1"/>
    <n v="14"/>
    <x v="61"/>
    <n v="14"/>
    <s v="Assistive Technologies and Equipment"/>
    <s v="Carelink 24 hr telephone link and technology to provide a home safety and personal safety security system that enables people to remain at home for longer"/>
    <x v="1"/>
    <s v="Assistive technologies including telecare"/>
    <s v=""/>
    <x v="0"/>
    <s v=""/>
    <x v="0"/>
    <s v=""/>
    <s v=""/>
    <x v="1"/>
    <x v="6"/>
    <n v="70027"/>
    <x v="0"/>
  </r>
  <r>
    <x v="0"/>
    <x v="61"/>
    <x v="1"/>
    <n v="15"/>
    <x v="61"/>
    <n v="15"/>
    <s v="IBCF Building Resilience and Enabling Systems "/>
    <s v="Protection of Adult Social Care Services to enable continued whole system flow"/>
    <x v="7"/>
    <s v="Domiciliary care packages"/>
    <s v=""/>
    <x v="0"/>
    <s v=""/>
    <x v="0"/>
    <s v=""/>
    <s v=""/>
    <x v="2"/>
    <x v="3"/>
    <n v="5781385"/>
    <x v="0"/>
  </r>
  <r>
    <x v="0"/>
    <x v="61"/>
    <x v="1"/>
    <n v="16"/>
    <x v="61"/>
    <n v="16"/>
    <s v="IBCF Building Resilience and Enabling Systems "/>
    <s v="MDT case management supporting adults particularly at risk of admissions or readmission into hospital or permanent admission into nursing or residential care as well as high intensity users of various services"/>
    <x v="3"/>
    <s v="Assessment teams/joint assessment"/>
    <s v=""/>
    <x v="0"/>
    <s v=""/>
    <x v="0"/>
    <s v=""/>
    <s v=""/>
    <x v="1"/>
    <x v="3"/>
    <n v="313846"/>
    <x v="0"/>
  </r>
  <r>
    <x v="0"/>
    <x v="61"/>
    <x v="1"/>
    <n v="17"/>
    <x v="61"/>
    <n v="17"/>
    <s v="IBCF Building Resilience and Enabling Systems "/>
    <s v="MDT case management supporting adults particularly at risk of admissions or readmission into hospital or permanent admission into nursing or residential care as well as high intensity users of various services"/>
    <x v="0"/>
    <s v="Risk Stratification"/>
    <s v=""/>
    <x v="0"/>
    <s v=""/>
    <x v="0"/>
    <s v=""/>
    <s v=""/>
    <x v="1"/>
    <x v="3"/>
    <n v="1533217"/>
    <x v="0"/>
  </r>
  <r>
    <x v="0"/>
    <x v="61"/>
    <x v="1"/>
    <n v="18"/>
    <x v="61"/>
    <n v="18"/>
    <s v="Disabled Facilities Grant"/>
    <s v="Meeting the costs of adapting homes to enable people to stay independent in their own homes"/>
    <x v="13"/>
    <s v="Adaptations, including statutory DFG grants"/>
    <s v=""/>
    <x v="0"/>
    <s v=""/>
    <x v="0"/>
    <s v=""/>
    <s v=""/>
    <x v="1"/>
    <x v="2"/>
    <n v="2076611"/>
    <x v="0"/>
  </r>
  <r>
    <x v="0"/>
    <x v="61"/>
    <x v="1"/>
    <n v="19"/>
    <x v="61"/>
    <n v="19"/>
    <s v="Nursing Discharge to Assess Beds"/>
    <s v="8 Nursing D2A beds "/>
    <x v="5"/>
    <s v="Bed-based intermediate care with rehabilitation (to support discharge)"/>
    <s v=""/>
    <x v="0"/>
    <s v=""/>
    <x v="0"/>
    <s v=""/>
    <s v=""/>
    <x v="2"/>
    <x v="5"/>
    <n v="678973"/>
    <x v="0"/>
  </r>
  <r>
    <x v="0"/>
    <x v="61"/>
    <x v="1"/>
    <n v="20"/>
    <x v="61"/>
    <n v="20"/>
    <s v="Step Down Nursing Beds"/>
    <s v="8 step down beds to support those people in hospital with the most complex dementia needs, to have their long term needs assessed in a non hospital setting"/>
    <x v="5"/>
    <s v="Bed-based intermediate care with rehabilitation (to support discharge)"/>
    <s v=""/>
    <x v="0"/>
    <s v=""/>
    <x v="0"/>
    <s v=""/>
    <s v=""/>
    <x v="2"/>
    <x v="5"/>
    <n v="1103027"/>
    <x v="0"/>
  </r>
  <r>
    <x v="0"/>
    <x v="61"/>
    <x v="1"/>
    <n v="21"/>
    <x v="61"/>
    <n v="21"/>
    <s v="Primary Care Support"/>
    <s v="Primary Care Additional Support"/>
    <x v="11"/>
    <s v=""/>
    <s v="Additional Primary Care Appointments in the locality"/>
    <x v="6"/>
    <s v=""/>
    <x v="2"/>
    <s v=""/>
    <s v=""/>
    <x v="2"/>
    <x v="1"/>
    <n v="528300"/>
    <x v="0"/>
  </r>
  <r>
    <x v="0"/>
    <x v="61"/>
    <x v="1"/>
    <n v="22"/>
    <x v="61"/>
    <n v="22"/>
    <s v="GP in reach to Intermediate Tier"/>
    <s v="Primary Care Additional Support"/>
    <x v="11"/>
    <s v=""/>
    <s v="Additional support for the intermediate tier "/>
    <x v="6"/>
    <s v=""/>
    <x v="2"/>
    <s v=""/>
    <s v=""/>
    <x v="2"/>
    <x v="1"/>
    <n v="50717"/>
    <x v="0"/>
  </r>
  <r>
    <x v="0"/>
    <x v="61"/>
    <x v="1"/>
    <n v="23"/>
    <x v="61"/>
    <n v="23"/>
    <s v="Home From Hospital"/>
    <s v="Increasing voluntary sector capacity to support with discharges"/>
    <x v="11"/>
    <s v=""/>
    <s v="Support for discharge from the voluntary sector - Home From Hospital"/>
    <x v="5"/>
    <s v="Voluntary Sector discharge capacity"/>
    <x v="2"/>
    <s v=""/>
    <s v=""/>
    <x v="0"/>
    <x v="1"/>
    <n v="105660"/>
    <x v="0"/>
  </r>
  <r>
    <x v="0"/>
    <x v="61"/>
    <x v="1"/>
    <n v="24"/>
    <x v="61"/>
    <n v="24"/>
    <s v="Hospice "/>
    <s v="Additional capacity in hospice services"/>
    <x v="11"/>
    <s v=""/>
    <s v="Additional support for the hospice to support discharge"/>
    <x v="5"/>
    <s v="Hospice discharge capacity"/>
    <x v="2"/>
    <s v=""/>
    <s v=""/>
    <x v="0"/>
    <x v="1"/>
    <n v="104603"/>
    <x v="0"/>
  </r>
  <r>
    <x v="0"/>
    <x v="61"/>
    <x v="1"/>
    <n v="25"/>
    <x v="61"/>
    <n v="25"/>
    <s v="Additional G&amp;A beds"/>
    <s v="Additional IMC beds"/>
    <x v="5"/>
    <s v="Bed-based intermediate care with rehabilitation (to support discharge)"/>
    <s v=""/>
    <x v="5"/>
    <s v="Persona LATCO - Teckal agreement"/>
    <x v="2"/>
    <s v=""/>
    <s v=""/>
    <x v="2"/>
    <x v="1"/>
    <n v="571698"/>
    <x v="0"/>
  </r>
  <r>
    <x v="0"/>
    <x v="61"/>
    <x v="1"/>
    <n v="26"/>
    <x v="61"/>
    <n v="26"/>
    <s v="Rapid Response Vehicle"/>
    <s v="Rapid Response Vehicle"/>
    <x v="11"/>
    <s v=""/>
    <s v="Vehicle to support transfer "/>
    <x v="0"/>
    <s v=""/>
    <x v="2"/>
    <s v=""/>
    <s v=""/>
    <x v="1"/>
    <x v="1"/>
    <n v="128905"/>
    <x v="0"/>
  </r>
  <r>
    <x v="0"/>
    <x v="61"/>
    <x v="1"/>
    <n v="27"/>
    <x v="61"/>
    <n v="27"/>
    <s v="Care of vulnerable Adults - Fairfield Raid"/>
    <s v="Provide monitoring, treatment and support. Monitoring effects of medication, risk assessments and mental health risk assessments "/>
    <x v="3"/>
    <s v="Other"/>
    <s v="Core 24 hour liaison support for physical health setting"/>
    <x v="2"/>
    <s v=""/>
    <x v="2"/>
    <s v=""/>
    <s v=""/>
    <x v="5"/>
    <x v="0"/>
    <n v="746847"/>
    <x v="0"/>
  </r>
  <r>
    <x v="0"/>
    <x v="61"/>
    <x v="1"/>
    <n v="28"/>
    <x v="61"/>
    <n v="28"/>
    <s v="Crisis Response Community"/>
    <s v="A rapid community response team providing short term, intensive, holistic support for people at risk of hospitalisation"/>
    <x v="4"/>
    <s v="Joint reablement and rehabilitation service (to support discharge) "/>
    <s v=""/>
    <x v="1"/>
    <s v=""/>
    <x v="2"/>
    <s v=""/>
    <s v=""/>
    <x v="3"/>
    <x v="0"/>
    <n v="1591676"/>
    <x v="0"/>
  </r>
  <r>
    <x v="0"/>
    <x v="61"/>
    <x v="1"/>
    <n v="29"/>
    <x v="61"/>
    <n v="29"/>
    <s v="Discharge Liaison Team"/>
    <s v="Plan discharge of patients with complex needs"/>
    <x v="3"/>
    <s v="Care navigation and planning"/>
    <s v=""/>
    <x v="1"/>
    <s v=""/>
    <x v="2"/>
    <s v=""/>
    <s v=""/>
    <x v="3"/>
    <x v="0"/>
    <n v="782097"/>
    <x v="0"/>
  </r>
  <r>
    <x v="0"/>
    <x v="61"/>
    <x v="1"/>
    <n v="30"/>
    <x v="61"/>
    <n v="30"/>
    <s v="Intermediate Tier"/>
    <s v="A single Bury wide integrated health and social care team focused on outcomes of individuals and their carer. Promotes independence, provides care, therapies and rehabilitation"/>
    <x v="0"/>
    <s v="Risk Stratification"/>
    <s v=""/>
    <x v="1"/>
    <s v=""/>
    <x v="2"/>
    <s v=""/>
    <s v=""/>
    <x v="3"/>
    <x v="0"/>
    <n v="1232182"/>
    <x v="0"/>
  </r>
  <r>
    <x v="0"/>
    <x v="61"/>
    <x v="1"/>
    <n v="31"/>
    <x v="61"/>
    <n v="31"/>
    <s v="Integrated Neighbourhood Teams"/>
    <s v="MDT case management supporting adults particularly at risk of admissions or readmission into hospital or permanent admission into nursing or residential care as well as high intensity users of various services"/>
    <x v="0"/>
    <s v="Risk Stratification"/>
    <s v=""/>
    <x v="1"/>
    <s v=""/>
    <x v="2"/>
    <s v=""/>
    <s v=""/>
    <x v="3"/>
    <x v="0"/>
    <n v="578896"/>
    <x v="0"/>
  </r>
  <r>
    <x v="0"/>
    <x v="61"/>
    <x v="1"/>
    <n v="32"/>
    <x v="61"/>
    <n v="32"/>
    <s v="Falls Prevention"/>
    <s v="Person based preventative support to adults at risk of falls"/>
    <x v="0"/>
    <s v="Other"/>
    <s v="Strength and Balance training"/>
    <x v="1"/>
    <s v=""/>
    <x v="2"/>
    <s v=""/>
    <s v=""/>
    <x v="3"/>
    <x v="0"/>
    <n v="229276"/>
    <x v="0"/>
  </r>
  <r>
    <x v="0"/>
    <x v="61"/>
    <x v="1"/>
    <n v="33"/>
    <x v="61"/>
    <n v="33"/>
    <s v="Palliative Care"/>
    <s v="Service Expansion"/>
    <x v="10"/>
    <s v="Other"/>
    <s v="Palliative Care Service Expansion"/>
    <x v="1"/>
    <s v=""/>
    <x v="2"/>
    <s v=""/>
    <s v=""/>
    <x v="3"/>
    <x v="0"/>
    <n v="165503"/>
    <x v="0"/>
  </r>
  <r>
    <x v="0"/>
    <x v="61"/>
    <x v="1"/>
    <n v="34"/>
    <x v="61"/>
    <n v="34"/>
    <s v="Bury Local Care Organisation"/>
    <s v="Infrastructure to enable integration"/>
    <x v="9"/>
    <s v="Joint commissioning infrastructure"/>
    <s v=""/>
    <x v="1"/>
    <s v=""/>
    <x v="2"/>
    <s v=""/>
    <s v=""/>
    <x v="3"/>
    <x v="0"/>
    <n v="1272399"/>
    <x v="0"/>
  </r>
  <r>
    <x v="0"/>
    <x v="61"/>
    <x v="1"/>
    <n v="35"/>
    <x v="61"/>
    <n v="35"/>
    <s v="Additional IMC services"/>
    <s v="Additional IMC services"/>
    <x v="11"/>
    <s v=""/>
    <s v="Additional IMC services"/>
    <x v="0"/>
    <s v=""/>
    <x v="2"/>
    <s v=""/>
    <s v=""/>
    <x v="1"/>
    <x v="0"/>
    <n v="608867"/>
    <x v="0"/>
  </r>
  <r>
    <x v="0"/>
    <x v="61"/>
    <x v="1"/>
    <n v="36"/>
    <x v="61"/>
    <n v="36"/>
    <s v="Additional IMC services"/>
    <s v="Additional IMC services"/>
    <x v="11"/>
    <s v=""/>
    <s v="Additional IMC services"/>
    <x v="0"/>
    <s v=""/>
    <x v="2"/>
    <s v=""/>
    <s v=""/>
    <x v="1"/>
    <x v="6"/>
    <n v="104640"/>
    <x v="0"/>
  </r>
  <r>
    <x v="0"/>
    <x v="62"/>
    <x v="1"/>
    <n v="1"/>
    <x v="62"/>
    <n v="1"/>
    <s v="DFG"/>
    <s v="The DFG is a means-tested capital grant to help meet the costs of adapting a property; supporting people to stay independent in their own homes."/>
    <x v="13"/>
    <s v="Adaptations, including statutory DFG grants"/>
    <s v=""/>
    <x v="0"/>
    <s v=""/>
    <x v="0"/>
    <s v=""/>
    <s v=""/>
    <x v="1"/>
    <x v="2"/>
    <n v="8482757"/>
    <x v="0"/>
  </r>
  <r>
    <x v="0"/>
    <x v="62"/>
    <x v="1"/>
    <n v="2"/>
    <x v="62"/>
    <n v="2"/>
    <s v="Improved Better Care Fund"/>
    <s v="Address pressures on Adult Social Care budgets - It is well documented that Social care budgets nationally are under extreme pressure due to reducing resources and increasing demand - both in terms of population need and market pressures. _x000a_Meet National L"/>
    <x v="9"/>
    <s v="Integrated models of provision"/>
    <s v=""/>
    <x v="0"/>
    <s v=""/>
    <x v="0"/>
    <s v=""/>
    <s v=""/>
    <x v="1"/>
    <x v="3"/>
    <n v="29083260.780947"/>
    <x v="0"/>
  </r>
  <r>
    <x v="0"/>
    <x v="62"/>
    <x v="1"/>
    <n v="3"/>
    <x v="62"/>
    <n v="3"/>
    <s v="Winter Pressures Grant"/>
    <s v="Additional social care posts to provide social care capacity for assessment and support over the winter period."/>
    <x v="3"/>
    <s v="Care navigation and planning"/>
    <s v=""/>
    <x v="0"/>
    <s v=""/>
    <x v="0"/>
    <s v=""/>
    <s v=""/>
    <x v="1"/>
    <x v="3"/>
    <n v="2196050"/>
    <x v="0"/>
  </r>
  <r>
    <x v="0"/>
    <x v="62"/>
    <x v="1"/>
    <n v="4"/>
    <x v="62"/>
    <n v="4"/>
    <s v="Winter Pressures Grant"/>
    <s v="Additional funding to support increase in home care packages over winter months"/>
    <x v="7"/>
    <s v="Domiciliary care packages"/>
    <s v=""/>
    <x v="0"/>
    <s v=""/>
    <x v="0"/>
    <s v=""/>
    <s v=""/>
    <x v="1"/>
    <x v="3"/>
    <n v="105000"/>
    <x v="0"/>
  </r>
  <r>
    <x v="0"/>
    <x v="62"/>
    <x v="1"/>
    <n v="5"/>
    <x v="62"/>
    <n v="5"/>
    <s v="Winter Pressures Grant"/>
    <s v="Additional social care posts to provide social care capacity for assessment and support over the winter period, supporting the NHS with timely discharges"/>
    <x v="8"/>
    <s v="Early Discharge Planning"/>
    <s v=""/>
    <x v="0"/>
    <s v=""/>
    <x v="0"/>
    <s v=""/>
    <s v=""/>
    <x v="1"/>
    <x v="3"/>
    <n v="365000"/>
    <x v="0"/>
  </r>
  <r>
    <x v="0"/>
    <x v="62"/>
    <x v="1"/>
    <n v="6"/>
    <x v="62"/>
    <n v="6"/>
    <s v="Care Act"/>
    <s v="Funding to cover changes in the legislation relating to eligibility, carers, advocacy and safeguarding."/>
    <x v="6"/>
    <s v="Other"/>
    <s v="Safeguarding, financial assessments, advocacy"/>
    <x v="0"/>
    <s v=""/>
    <x v="0"/>
    <s v=""/>
    <s v=""/>
    <x v="1"/>
    <x v="0"/>
    <n v="2116106"/>
    <x v="0"/>
  </r>
  <r>
    <x v="0"/>
    <x v="62"/>
    <x v="1"/>
    <n v="7"/>
    <x v="62"/>
    <n v="7"/>
    <s v="Social Care "/>
    <s v="Protection of ASC: variety of spend such as social workers, reablement, AT"/>
    <x v="16"/>
    <s v="Care home"/>
    <s v=""/>
    <x v="0"/>
    <s v=""/>
    <x v="0"/>
    <s v=""/>
    <s v=""/>
    <x v="1"/>
    <x v="0"/>
    <n v="3434069.3958000001"/>
    <x v="0"/>
  </r>
  <r>
    <x v="0"/>
    <x v="62"/>
    <x v="1"/>
    <n v="8"/>
    <x v="62"/>
    <n v="8"/>
    <s v="Social Care "/>
    <s v="Protection of ASC: variety of spend such as social workers, reablement, AT"/>
    <x v="16"/>
    <s v="Nursing home"/>
    <s v=""/>
    <x v="0"/>
    <s v=""/>
    <x v="0"/>
    <s v=""/>
    <s v=""/>
    <x v="1"/>
    <x v="0"/>
    <n v="1564824.6"/>
    <x v="0"/>
  </r>
  <r>
    <x v="0"/>
    <x v="62"/>
    <x v="1"/>
    <n v="9"/>
    <x v="62"/>
    <n v="9"/>
    <s v="Social Care "/>
    <s v="Protection of ASC: variety of spend such as social workers, reablement, AT"/>
    <x v="1"/>
    <s v="Assistive technologies including telecare"/>
    <s v=""/>
    <x v="0"/>
    <s v=""/>
    <x v="0"/>
    <s v=""/>
    <s v=""/>
    <x v="1"/>
    <x v="0"/>
    <n v="125692.0794"/>
    <x v="0"/>
  </r>
  <r>
    <x v="0"/>
    <x v="62"/>
    <x v="1"/>
    <n v="10"/>
    <x v="62"/>
    <n v="10"/>
    <s v="Social Care "/>
    <s v="Protection of ASC: variety of spend such as social workers, reablement, AT"/>
    <x v="1"/>
    <s v="Community based equipment"/>
    <s v=""/>
    <x v="0"/>
    <s v=""/>
    <x v="0"/>
    <s v=""/>
    <s v=""/>
    <x v="1"/>
    <x v="0"/>
    <n v="476980"/>
    <x v="0"/>
  </r>
  <r>
    <x v="0"/>
    <x v="62"/>
    <x v="1"/>
    <n v="11"/>
    <x v="62"/>
    <n v="11"/>
    <s v="Social Care "/>
    <s v="Protection of ASC: variety of spend such as social workers, reablement, AT"/>
    <x v="7"/>
    <s v="Domiciliary care to support hospital discharge (Discharge to Assess pathway 1)"/>
    <s v=""/>
    <x v="0"/>
    <s v=""/>
    <x v="0"/>
    <s v=""/>
    <s v=""/>
    <x v="1"/>
    <x v="0"/>
    <n v="1986272.7552"/>
    <x v="0"/>
  </r>
  <r>
    <x v="0"/>
    <x v="62"/>
    <x v="1"/>
    <n v="12"/>
    <x v="62"/>
    <n v="12"/>
    <s v="Social Care "/>
    <s v="Protection of ASC: variety of spend such as social workers, reablement, AT"/>
    <x v="3"/>
    <s v="Assessment teams/joint assessment"/>
    <s v=""/>
    <x v="0"/>
    <s v=""/>
    <x v="0"/>
    <s v=""/>
    <s v=""/>
    <x v="1"/>
    <x v="0"/>
    <n v="2315068.713"/>
    <x v="0"/>
  </r>
  <r>
    <x v="0"/>
    <x v="62"/>
    <x v="1"/>
    <n v="13"/>
    <x v="62"/>
    <n v="13"/>
    <s v="Social Care "/>
    <s v="Protection of ASC: variety of spend such as social workers, reablement, AT"/>
    <x v="7"/>
    <s v="Domiciliary care packages"/>
    <s v=""/>
    <x v="0"/>
    <s v=""/>
    <x v="0"/>
    <s v=""/>
    <s v=""/>
    <x v="1"/>
    <x v="0"/>
    <n v="2586272.5745999999"/>
    <x v="0"/>
  </r>
  <r>
    <x v="0"/>
    <x v="62"/>
    <x v="1"/>
    <n v="14"/>
    <x v="62"/>
    <n v="14"/>
    <s v="Social Care "/>
    <s v="Protection of ASC: variety of spend such as social workers, reablement, AT"/>
    <x v="8"/>
    <s v="Other"/>
    <s v="Supported Accommodation, Day Care, Adult Placements, Individual Budgets"/>
    <x v="0"/>
    <s v=""/>
    <x v="0"/>
    <s v=""/>
    <s v=""/>
    <x v="1"/>
    <x v="0"/>
    <n v="581415"/>
    <x v="0"/>
  </r>
  <r>
    <x v="0"/>
    <x v="62"/>
    <x v="1"/>
    <n v="15"/>
    <x v="62"/>
    <n v="15"/>
    <s v="Social Care DTOC"/>
    <s v="Funding will be used to support existing services or transformation programmes, where such services or programmes are of benefit to the wider health and care system, provide good outcomes for service users, and would be reduced due to budget pressures in "/>
    <x v="3"/>
    <s v="Assessment teams/joint assessment"/>
    <s v=""/>
    <x v="0"/>
    <s v=""/>
    <x v="0"/>
    <s v=""/>
    <s v=""/>
    <x v="1"/>
    <x v="0"/>
    <n v="2138019.534"/>
    <x v="0"/>
  </r>
  <r>
    <x v="0"/>
    <x v="62"/>
    <x v="1"/>
    <n v="16"/>
    <x v="62"/>
    <n v="16"/>
    <s v="Social Care - Extra Care"/>
    <s v="Support for the extension of extra care, to enable people to remain independent for as long as possible"/>
    <x v="7"/>
    <s v="Domiciliary care packages"/>
    <s v=""/>
    <x v="0"/>
    <s v=""/>
    <x v="0"/>
    <s v=""/>
    <s v=""/>
    <x v="1"/>
    <x v="0"/>
    <n v="1136562.8"/>
    <x v="0"/>
  </r>
  <r>
    <x v="0"/>
    <x v="62"/>
    <x v="1"/>
    <n v="17"/>
    <x v="62"/>
    <n v="17"/>
    <s v="Control room/ Brokerage/ Hub"/>
    <s v="Increase of staffing to support placement of discharges from hospital"/>
    <x v="8"/>
    <s v="Improved discharge to Care Homes"/>
    <s v=""/>
    <x v="0"/>
    <s v=""/>
    <x v="0"/>
    <s v=""/>
    <s v=""/>
    <x v="1"/>
    <x v="0"/>
    <n v="251836"/>
    <x v="0"/>
  </r>
  <r>
    <x v="0"/>
    <x v="62"/>
    <x v="1"/>
    <n v="18"/>
    <x v="62"/>
    <n v="18"/>
    <s v="Control room/ Brokerage/ Hub"/>
    <s v="Increase of staffing to support placement of discharges from hospital"/>
    <x v="8"/>
    <s v="Improved discharge to Care Homes"/>
    <s v=""/>
    <x v="0"/>
    <s v=""/>
    <x v="0"/>
    <s v=""/>
    <s v=""/>
    <x v="1"/>
    <x v="5"/>
    <n v="384600.13960114011"/>
    <x v="0"/>
  </r>
  <r>
    <x v="0"/>
    <x v="62"/>
    <x v="1"/>
    <n v="19"/>
    <x v="62"/>
    <n v="19"/>
    <s v="Carers Strategy"/>
    <s v="Consolidate &amp; mainstream statutory responsibilities to drive a strong support of carers, strengthening working relationships with Carers Network, develop and strengthen community action."/>
    <x v="8"/>
    <s v="Engagement and Choice"/>
    <s v=""/>
    <x v="0"/>
    <s v=""/>
    <x v="0"/>
    <s v=""/>
    <s v=""/>
    <x v="1"/>
    <x v="0"/>
    <n v="300000"/>
    <x v="0"/>
  </r>
  <r>
    <x v="0"/>
    <x v="62"/>
    <x v="1"/>
    <n v="20"/>
    <x v="62"/>
    <n v="20"/>
    <s v="Home from Hospital"/>
    <s v="Home from Hospital (HfH) is a voluntary sector service that supports patients leaving the 3 main hospitals in the city who need that extra bit of support to settle back at home. "/>
    <x v="8"/>
    <s v="Home First/Discharge to Assess - process support/core costs"/>
    <s v=""/>
    <x v="0"/>
    <s v=""/>
    <x v="0"/>
    <s v=""/>
    <s v=""/>
    <x v="1"/>
    <x v="0"/>
    <n v="81000"/>
    <x v="0"/>
  </r>
  <r>
    <x v="0"/>
    <x v="62"/>
    <x v="1"/>
    <n v="21"/>
    <x v="62"/>
    <n v="21"/>
    <s v="Home from Hospital"/>
    <s v="Home from Hospital (HfH) is a voluntary sector service that supports patients leaving the 3 main hospitals in the city who need that extra bit of support to settle back at home. "/>
    <x v="8"/>
    <s v="Home First/Discharge to Assess - process support/core costs"/>
    <s v=""/>
    <x v="0"/>
    <s v=""/>
    <x v="0"/>
    <s v=""/>
    <s v=""/>
    <x v="4"/>
    <x v="1"/>
    <n v="81000"/>
    <x v="0"/>
  </r>
  <r>
    <x v="0"/>
    <x v="62"/>
    <x v="1"/>
    <n v="22"/>
    <x v="62"/>
    <n v="22"/>
    <s v="Therapy"/>
    <s v="Additional Occupational Therapists to support various ASC services and Equipment Officers"/>
    <x v="8"/>
    <s v="Multi-Disciplinary/Multi-Agency Discharge Teams supporting discharge"/>
    <s v=""/>
    <x v="0"/>
    <s v=""/>
    <x v="0"/>
    <s v=""/>
    <s v=""/>
    <x v="1"/>
    <x v="5"/>
    <n v="646054.13105413108"/>
    <x v="0"/>
  </r>
  <r>
    <x v="0"/>
    <x v="62"/>
    <x v="1"/>
    <n v="23"/>
    <x v="62"/>
    <n v="23"/>
    <s v="Reablement"/>
    <s v="Additional crisis clean staff and flow managers to support discharges from hospital"/>
    <x v="25"/>
    <s v=""/>
    <s v=""/>
    <x v="0"/>
    <s v=""/>
    <x v="0"/>
    <s v=""/>
    <s v=""/>
    <x v="1"/>
    <x v="5"/>
    <n v="299344.72934472933"/>
    <x v="0"/>
  </r>
  <r>
    <x v="0"/>
    <x v="62"/>
    <x v="1"/>
    <n v="24"/>
    <x v="62"/>
    <n v="24"/>
    <s v="D2A/ New Model of Bedded Care "/>
    <s v="Supports people to leave hospital, when safe and appropriate to do so in a timely manner with a view to continuing their care and assessment out of hospital within the community. "/>
    <x v="8"/>
    <s v="Monitoring and responding to system demand and capacity"/>
    <s v=""/>
    <x v="0"/>
    <s v=""/>
    <x v="0"/>
    <s v=""/>
    <s v=""/>
    <x v="1"/>
    <x v="5"/>
    <n v="3121205"/>
    <x v="0"/>
  </r>
  <r>
    <x v="0"/>
    <x v="62"/>
    <x v="1"/>
    <n v="25"/>
    <x v="62"/>
    <n v="25"/>
    <s v="D2A/ New Model of Bedded Care "/>
    <s v="Supports people to leave hospital, when safe and appropriate to do so in a timely manner with a view to continuing their care and assessment out of hospital within the community. "/>
    <x v="8"/>
    <s v="Monitoring and responding to system demand and capacity"/>
    <s v=""/>
    <x v="0"/>
    <s v=""/>
    <x v="0"/>
    <s v=""/>
    <s v=""/>
    <x v="4"/>
    <x v="1"/>
    <n v="3949929"/>
    <x v="0"/>
  </r>
  <r>
    <x v="0"/>
    <x v="62"/>
    <x v="1"/>
    <n v="26"/>
    <x v="62"/>
    <n v="26"/>
    <s v="24/25 Planning"/>
    <s v="24/25 Planning is still in progress"/>
    <x v="9"/>
    <s v="Integrated models of provision"/>
    <s v=""/>
    <x v="0"/>
    <s v=""/>
    <x v="0"/>
    <s v=""/>
    <s v=""/>
    <x v="1"/>
    <x v="5"/>
    <n v="2937795"/>
    <x v="0"/>
  </r>
  <r>
    <x v="0"/>
    <x v="62"/>
    <x v="1"/>
    <n v="27"/>
    <x v="62"/>
    <n v="27"/>
    <s v="Integrated Neighbourhood Teams"/>
    <s v="Multi disciplinary teams treating patients in a community setting"/>
    <x v="10"/>
    <s v="Integrated neighbourhood services"/>
    <s v=""/>
    <x v="1"/>
    <s v=""/>
    <x v="2"/>
    <s v=""/>
    <s v=""/>
    <x v="4"/>
    <x v="0"/>
    <n v="14800000"/>
    <x v="0"/>
  </r>
  <r>
    <x v="0"/>
    <x v="62"/>
    <x v="1"/>
    <n v="28"/>
    <x v="62"/>
    <n v="28"/>
    <s v="Manchester Community Response"/>
    <s v="MCR covering crisis response, intermediate care and home IV"/>
    <x v="14"/>
    <s v=""/>
    <s v=""/>
    <x v="1"/>
    <s v=""/>
    <x v="2"/>
    <s v=""/>
    <s v=""/>
    <x v="4"/>
    <x v="0"/>
    <n v="17400000"/>
    <x v="0"/>
  </r>
  <r>
    <x v="0"/>
    <x v="62"/>
    <x v="1"/>
    <n v="29"/>
    <x v="62"/>
    <n v="29"/>
    <s v="Palliative Care"/>
    <s v="EOL care allowing care to be managed in the a community and home based environment"/>
    <x v="15"/>
    <s v="Other"/>
    <s v="End of life"/>
    <x v="1"/>
    <s v=""/>
    <x v="2"/>
    <s v=""/>
    <s v=""/>
    <x v="4"/>
    <x v="0"/>
    <n v="1472353"/>
    <x v="0"/>
  </r>
  <r>
    <x v="0"/>
    <x v="62"/>
    <x v="1"/>
    <n v="30"/>
    <x v="62"/>
    <n v="30"/>
    <s v="Palliative Care"/>
    <s v="EOL care allowing care to be managed in the a community and home based environment"/>
    <x v="15"/>
    <s v="Other"/>
    <s v="End of life"/>
    <x v="1"/>
    <s v=""/>
    <x v="2"/>
    <s v=""/>
    <s v=""/>
    <x v="4"/>
    <x v="6"/>
    <n v="1427647"/>
    <x v="0"/>
  </r>
  <r>
    <x v="0"/>
    <x v="62"/>
    <x v="1"/>
    <n v="31"/>
    <x v="62"/>
    <n v="31"/>
    <s v="Additional primary care support  to care homes"/>
    <s v="Enhancements to the EHiCH DES to faciltate discharge, transfer of care and avoided admissions"/>
    <x v="11"/>
    <s v=""/>
    <s v=""/>
    <x v="6"/>
    <s v=""/>
    <x v="2"/>
    <s v=""/>
    <s v=""/>
    <x v="2"/>
    <x v="6"/>
    <n v="1315365"/>
    <x v="0"/>
  </r>
  <r>
    <x v="0"/>
    <x v="62"/>
    <x v="1"/>
    <n v="32"/>
    <x v="62"/>
    <n v="32"/>
    <s v="Homelessness service"/>
    <s v="Interventions to provide support to this patient cohort on discharge from hospital and prevent admission/readmission."/>
    <x v="11"/>
    <s v=""/>
    <s v=""/>
    <x v="6"/>
    <s v=""/>
    <x v="2"/>
    <s v=""/>
    <s v=""/>
    <x v="2"/>
    <x v="6"/>
    <n v="734889"/>
    <x v="0"/>
  </r>
  <r>
    <x v="0"/>
    <x v="62"/>
    <x v="1"/>
    <n v="33"/>
    <x v="62"/>
    <n v="33"/>
    <s v="Manchester Equipment and Adaptations service"/>
    <s v="Provision of equipment for daily living, minor and major adaptations to support patients to be discharged home."/>
    <x v="1"/>
    <s v="Community based equipment"/>
    <s v=""/>
    <x v="1"/>
    <s v=""/>
    <x v="2"/>
    <s v=""/>
    <s v=""/>
    <x v="1"/>
    <x v="6"/>
    <n v="991890"/>
    <x v="0"/>
  </r>
  <r>
    <x v="0"/>
    <x v="62"/>
    <x v="1"/>
    <n v="34"/>
    <x v="62"/>
    <n v="34"/>
    <s v="Home from Hospital"/>
    <s v="Part of Manchester Care and Repair to provide low level support in people's homes on discharge from hospital"/>
    <x v="10"/>
    <s v="Low level support for simple hospital discharges (Discharge to Assess pathway 0)"/>
    <s v=""/>
    <x v="1"/>
    <s v=""/>
    <x v="2"/>
    <s v=""/>
    <s v=""/>
    <x v="2"/>
    <x v="6"/>
    <n v="153108.17000000001"/>
    <x v="0"/>
  </r>
  <r>
    <x v="0"/>
    <x v="62"/>
    <x v="1"/>
    <n v="35"/>
    <x v="62"/>
    <n v="35"/>
    <s v="24/25 planning"/>
    <s v="Community based services"/>
    <x v="10"/>
    <s v="Other"/>
    <s v="Integrated models of provision"/>
    <x v="1"/>
    <s v=""/>
    <x v="2"/>
    <s v=""/>
    <s v=""/>
    <x v="4"/>
    <x v="0"/>
    <n v="1905854"/>
    <x v="0"/>
  </r>
  <r>
    <x v="0"/>
    <x v="62"/>
    <x v="1"/>
    <n v="36"/>
    <x v="62"/>
    <n v="36"/>
    <s v="D2A/ New Model of Bedded Care "/>
    <s v="Supports people to leave hospital, when safe and appropriate to do so in a timely manner with a view to continuing their care and assessment out of hospital within the community. "/>
    <x v="8"/>
    <s v="Monitoring and responding to system demand and capacity"/>
    <s v=""/>
    <x v="0"/>
    <s v=""/>
    <x v="0"/>
    <s v=""/>
    <s v=""/>
    <x v="4"/>
    <x v="1"/>
    <n v="2169905"/>
    <x v="0"/>
  </r>
  <r>
    <x v="0"/>
    <x v="62"/>
    <x v="1"/>
    <n v="37"/>
    <x v="62"/>
    <n v="37"/>
    <s v="24/25 planning"/>
    <s v="Protection of ASC: variety of spend such as social workers, reablement, AT"/>
    <x v="9"/>
    <s v="Integrated models of provision"/>
    <s v=""/>
    <x v="0"/>
    <s v=""/>
    <x v="0"/>
    <s v=""/>
    <s v=""/>
    <x v="1"/>
    <x v="0"/>
    <n v="1080728"/>
    <x v="0"/>
  </r>
  <r>
    <x v="0"/>
    <x v="63"/>
    <x v="1"/>
    <n v="1"/>
    <x v="63"/>
    <n v="1"/>
    <s v="Reablement - Butler Green - NCA"/>
    <s v="Reablement - Butler Green - NCA"/>
    <x v="5"/>
    <s v="Bed-based intermediate care with reablement accepting step up and step down users"/>
    <s v=""/>
    <x v="1"/>
    <s v=""/>
    <x v="2"/>
    <s v=""/>
    <s v=""/>
    <x v="3"/>
    <x v="0"/>
    <n v="2583297"/>
    <x v="0"/>
  </r>
  <r>
    <x v="0"/>
    <x v="63"/>
    <x v="1"/>
    <n v="2"/>
    <x v="63"/>
    <n v="2"/>
    <s v="Marie Curie - Cancer care at Home"/>
    <s v="Cancer care at home"/>
    <x v="15"/>
    <s v="Physical health/wellbeing"/>
    <s v=""/>
    <x v="1"/>
    <s v=""/>
    <x v="2"/>
    <s v=""/>
    <s v=""/>
    <x v="0"/>
    <x v="0"/>
    <n v="50457.910445150403"/>
    <x v="0"/>
  </r>
  <r>
    <x v="0"/>
    <x v="63"/>
    <x v="1"/>
    <n v="3"/>
    <x v="63"/>
    <n v="3"/>
    <s v="Clinical  support to Medlock Court - NCA"/>
    <s v="Clinical support to Medlock Court"/>
    <x v="10"/>
    <s v="Multidisciplinary teams that are supporting independence, such as anticipatory care"/>
    <s v=""/>
    <x v="0"/>
    <s v=""/>
    <x v="2"/>
    <s v=""/>
    <s v=""/>
    <x v="3"/>
    <x v="0"/>
    <n v="209616.65441208001"/>
    <x v="0"/>
  </r>
  <r>
    <x v="0"/>
    <x v="63"/>
    <x v="1"/>
    <n v="4"/>
    <x v="63"/>
    <n v="4"/>
    <s v="Stroke Association - Community stroke support - healthcare -70%"/>
    <s v="Community stroke support - healthcare"/>
    <x v="10"/>
    <s v="Multidisciplinary teams that are supporting independence, such as anticipatory care"/>
    <s v=""/>
    <x v="1"/>
    <s v=""/>
    <x v="2"/>
    <s v=""/>
    <s v=""/>
    <x v="0"/>
    <x v="0"/>
    <n v="116258.14554141312"/>
    <x v="0"/>
  </r>
  <r>
    <x v="0"/>
    <x v="63"/>
    <x v="1"/>
    <n v="5"/>
    <x v="63"/>
    <n v="5"/>
    <s v="Stroke Association - Community stroke support - social care - 30%"/>
    <s v="Community stroke support - navigating benefits and other social care "/>
    <x v="10"/>
    <s v="Multidisciplinary teams that are supporting independence, such as anticipatory care"/>
    <s v=""/>
    <x v="0"/>
    <s v=""/>
    <x v="2"/>
    <s v=""/>
    <s v=""/>
    <x v="0"/>
    <x v="0"/>
    <n v="49824.91951774848"/>
    <x v="0"/>
  </r>
  <r>
    <x v="0"/>
    <x v="63"/>
    <x v="1"/>
    <n v="6"/>
    <x v="63"/>
    <n v="6"/>
    <s v="Falls service - NCA"/>
    <s v="Falls service - NCA"/>
    <x v="0"/>
    <s v="Risk Stratification"/>
    <s v=""/>
    <x v="1"/>
    <s v=""/>
    <x v="2"/>
    <s v=""/>
    <s v=""/>
    <x v="3"/>
    <x v="0"/>
    <n v="250415.28908158111"/>
    <x v="0"/>
  </r>
  <r>
    <x v="0"/>
    <x v="63"/>
    <x v="1"/>
    <n v="7"/>
    <x v="63"/>
    <n v="7"/>
    <s v="Falls service - Age UK"/>
    <s v="Falls service - Age UK"/>
    <x v="0"/>
    <s v="Risk Stratification"/>
    <s v=""/>
    <x v="0"/>
    <s v=""/>
    <x v="2"/>
    <s v=""/>
    <s v=""/>
    <x v="0"/>
    <x v="0"/>
    <n v="86106.223416513036"/>
    <x v="0"/>
  </r>
  <r>
    <x v="0"/>
    <x v="63"/>
    <x v="1"/>
    <n v="8"/>
    <x v="63"/>
    <n v="8"/>
    <s v="Early Supported Discharge and Community Stroke - NCA"/>
    <s v="Early Supported Discharge and Community Stroke - NCA"/>
    <x v="10"/>
    <s v="Multidisciplinary teams that are supporting independence, such as anticipatory care"/>
    <s v=""/>
    <x v="1"/>
    <s v=""/>
    <x v="2"/>
    <s v=""/>
    <s v=""/>
    <x v="3"/>
    <x v="0"/>
    <n v="1009864.3148545708"/>
    <x v="0"/>
  </r>
  <r>
    <x v="0"/>
    <x v="63"/>
    <x v="1"/>
    <n v="9"/>
    <x v="63"/>
    <n v="9"/>
    <s v="Urgent Care Hub - Go to Doc "/>
    <s v="Urgent Care Hub -GTD - minimum spend"/>
    <x v="10"/>
    <s v="Multidisciplinary teams that are supporting independence, such as anticipatory care"/>
    <s v=""/>
    <x v="1"/>
    <s v=""/>
    <x v="2"/>
    <s v=""/>
    <s v=""/>
    <x v="2"/>
    <x v="0"/>
    <n v="1705663.8999628588"/>
    <x v="0"/>
  </r>
  <r>
    <x v="0"/>
    <x v="63"/>
    <x v="1"/>
    <n v="10"/>
    <x v="63"/>
    <n v="10"/>
    <s v="Urgent Care Hub - Go to Doc "/>
    <s v="Urgent Care Hub -GTD - additional contribution"/>
    <x v="10"/>
    <s v="Multidisciplinary teams that are supporting independence, such as anticipatory care"/>
    <s v=""/>
    <x v="1"/>
    <s v=""/>
    <x v="2"/>
    <s v=""/>
    <s v=""/>
    <x v="2"/>
    <x v="6"/>
    <n v="570713.21126690134"/>
    <x v="0"/>
  </r>
  <r>
    <x v="0"/>
    <x v="63"/>
    <x v="1"/>
    <n v="11"/>
    <x v="63"/>
    <n v="11"/>
    <s v="Wheelchair Service "/>
    <s v="Wheelchair Service "/>
    <x v="1"/>
    <s v="Community based equipment"/>
    <s v=""/>
    <x v="1"/>
    <s v=""/>
    <x v="2"/>
    <s v=""/>
    <s v=""/>
    <x v="2"/>
    <x v="0"/>
    <n v="630797.95664740459"/>
    <x v="0"/>
  </r>
  <r>
    <x v="0"/>
    <x v="63"/>
    <x v="1"/>
    <n v="12"/>
    <x v="63"/>
    <n v="12"/>
    <s v="Community Equipment (through OMBC)"/>
    <s v="Community Equipment (through OMBC)"/>
    <x v="1"/>
    <s v="Community based equipment"/>
    <s v=""/>
    <x v="1"/>
    <s v=""/>
    <x v="2"/>
    <s v=""/>
    <s v=""/>
    <x v="2"/>
    <x v="0"/>
    <n v="1004763.204"/>
    <x v="0"/>
  </r>
  <r>
    <x v="0"/>
    <x v="63"/>
    <x v="1"/>
    <n v="13"/>
    <x v="63"/>
    <n v="13"/>
    <s v="Oldham Community Leisure - exercise classes and physio"/>
    <s v="Community physio / exercise classes"/>
    <x v="0"/>
    <s v="Social Prescribing"/>
    <s v=""/>
    <x v="1"/>
    <s v=""/>
    <x v="2"/>
    <s v=""/>
    <s v=""/>
    <x v="0"/>
    <x v="0"/>
    <n v="48223.519565524562"/>
    <x v="0"/>
  </r>
  <r>
    <x v="0"/>
    <x v="63"/>
    <x v="1"/>
    <n v="14"/>
    <x v="63"/>
    <n v="14"/>
    <s v="Carers - OMBC"/>
    <s v="Carers - OMBC"/>
    <x v="12"/>
    <s v="Carer advice and support related to Care Act duties"/>
    <s v=""/>
    <x v="0"/>
    <s v=""/>
    <x v="2"/>
    <s v=""/>
    <s v=""/>
    <x v="1"/>
    <x v="0"/>
    <n v="536978.9483244"/>
    <x v="0"/>
  </r>
  <r>
    <x v="0"/>
    <x v="63"/>
    <x v="1"/>
    <n v="15"/>
    <x v="63"/>
    <n v="15"/>
    <s v="Carers - OMBC - short breaks"/>
    <s v="Carers - OMBC - short breaks"/>
    <x v="12"/>
    <s v="Respite services"/>
    <s v=""/>
    <x v="0"/>
    <s v=""/>
    <x v="2"/>
    <s v=""/>
    <s v=""/>
    <x v="1"/>
    <x v="0"/>
    <n v="101800"/>
    <x v="0"/>
  </r>
  <r>
    <x v="0"/>
    <x v="63"/>
    <x v="1"/>
    <n v="16"/>
    <x v="63"/>
    <n v="16"/>
    <s v="Action for Blind People "/>
    <s v="Action for Blind People "/>
    <x v="3"/>
    <s v="Care navigation and planning"/>
    <s v=""/>
    <x v="0"/>
    <s v=""/>
    <x v="2"/>
    <s v=""/>
    <s v=""/>
    <x v="0"/>
    <x v="0"/>
    <n v="20251.9356335712"/>
    <x v="0"/>
  </r>
  <r>
    <x v="0"/>
    <x v="63"/>
    <x v="1"/>
    <n v="17"/>
    <x v="63"/>
    <n v="17"/>
    <s v="Red Cross Assisted Discharge "/>
    <s v="Red Cross Assisted Discharge "/>
    <x v="8"/>
    <s v="Home First/Discharge to Assess - process support/core costs"/>
    <s v=""/>
    <x v="0"/>
    <s v=""/>
    <x v="2"/>
    <s v=""/>
    <s v=""/>
    <x v="0"/>
    <x v="0"/>
    <n v="112991.7320406176"/>
    <x v="0"/>
  </r>
  <r>
    <x v="0"/>
    <x v="63"/>
    <x v="1"/>
    <n v="18"/>
    <x v="63"/>
    <n v="18"/>
    <s v="Warm Homes - OMBC"/>
    <s v="Warm Homes - OMBC"/>
    <x v="10"/>
    <s v="Integrated neighbourhood services"/>
    <s v=""/>
    <x v="0"/>
    <s v=""/>
    <x v="2"/>
    <s v=""/>
    <s v=""/>
    <x v="1"/>
    <x v="0"/>
    <n v="125000"/>
    <x v="0"/>
  </r>
  <r>
    <x v="0"/>
    <x v="63"/>
    <x v="1"/>
    <n v="19"/>
    <x v="63"/>
    <n v="19"/>
    <s v="Dementia Service - Making Space"/>
    <s v="Dementia Service - Making Space"/>
    <x v="10"/>
    <s v="Multidisciplinary teams that are supporting independence, such as anticipatory care"/>
    <s v=""/>
    <x v="0"/>
    <s v=""/>
    <x v="2"/>
    <s v=""/>
    <s v=""/>
    <x v="0"/>
    <x v="0"/>
    <n v="39255.333879102349"/>
    <x v="0"/>
  </r>
  <r>
    <x v="0"/>
    <x v="63"/>
    <x v="1"/>
    <n v="20"/>
    <x v="63"/>
    <n v="20"/>
    <s v="Dementia Service - Age UK "/>
    <s v="Dementia Service - Age UK "/>
    <x v="10"/>
    <s v="Multidisciplinary teams that are supporting independence, such as anticipatory care"/>
    <s v=""/>
    <x v="0"/>
    <s v=""/>
    <x v="2"/>
    <s v=""/>
    <s v=""/>
    <x v="0"/>
    <x v="0"/>
    <n v="79884.587251109391"/>
    <x v="0"/>
  </r>
  <r>
    <x v="0"/>
    <x v="63"/>
    <x v="1"/>
    <n v="21"/>
    <x v="63"/>
    <n v="21"/>
    <s v="Dementia Service - Training expenses"/>
    <s v="Dementia Service - Training expenses"/>
    <x v="10"/>
    <s v="Multidisciplinary teams that are supporting independence, such as anticipatory care"/>
    <s v=""/>
    <x v="2"/>
    <s v=""/>
    <x v="2"/>
    <s v=""/>
    <s v=""/>
    <x v="0"/>
    <x v="0"/>
    <n v="22794.982703999998"/>
    <x v="0"/>
  </r>
  <r>
    <x v="0"/>
    <x v="63"/>
    <x v="1"/>
    <n v="22"/>
    <x v="63"/>
    <n v="22"/>
    <s v="Care Management - Maintaining Eligibility"/>
    <s v="Care Management - Maintaining Eligibility"/>
    <x v="6"/>
    <s v="Safeguarding"/>
    <s v=""/>
    <x v="0"/>
    <s v=""/>
    <x v="0"/>
    <s v=""/>
    <s v=""/>
    <x v="1"/>
    <x v="0"/>
    <n v="4908570.5448000003"/>
    <x v="0"/>
  </r>
  <r>
    <x v="0"/>
    <x v="63"/>
    <x v="1"/>
    <n v="23"/>
    <x v="63"/>
    <n v="23"/>
    <s v="Community Equipment - OCAS staffing costs"/>
    <s v="Community Equipment - OCAS staffing costs"/>
    <x v="1"/>
    <s v="Community based equipment"/>
    <s v=""/>
    <x v="0"/>
    <s v=""/>
    <x v="0"/>
    <s v=""/>
    <s v=""/>
    <x v="1"/>
    <x v="0"/>
    <n v="435372.03"/>
    <x v="0"/>
  </r>
  <r>
    <x v="0"/>
    <x v="63"/>
    <x v="1"/>
    <n v="24"/>
    <x v="63"/>
    <n v="24"/>
    <s v="Helpline and Response (OCS)"/>
    <s v="Helpline and Response (OCS)"/>
    <x v="14"/>
    <s v="Other"/>
    <s v="Helpline and Response Service"/>
    <x v="0"/>
    <s v=""/>
    <x v="0"/>
    <s v=""/>
    <s v=""/>
    <x v="1"/>
    <x v="0"/>
    <n v="845322.26399999997"/>
    <x v="0"/>
  </r>
  <r>
    <x v="0"/>
    <x v="63"/>
    <x v="1"/>
    <n v="25"/>
    <x v="63"/>
    <n v="25"/>
    <s v="Reablement services (OCS)"/>
    <s v="Reablement services (OCS)"/>
    <x v="4"/>
    <s v="Joint reablement and rehabilitation service (accepting step up and step down users)"/>
    <s v=""/>
    <x v="0"/>
    <s v=""/>
    <x v="0"/>
    <s v=""/>
    <s v=""/>
    <x v="1"/>
    <x v="0"/>
    <n v="2653819.9559999998"/>
    <x v="0"/>
  </r>
  <r>
    <x v="0"/>
    <x v="63"/>
    <x v="1"/>
    <n v="26"/>
    <x v="63"/>
    <n v="26"/>
    <s v="Hospital and Urgent Care Social Work Team"/>
    <s v="Hospital and Urgent Care Social Work Team"/>
    <x v="8"/>
    <s v="Early Discharge Planning"/>
    <s v=""/>
    <x v="0"/>
    <s v=""/>
    <x v="0"/>
    <s v=""/>
    <s v=""/>
    <x v="1"/>
    <x v="0"/>
    <n v="1176756.5519999999"/>
    <x v="0"/>
  </r>
  <r>
    <x v="0"/>
    <x v="63"/>
    <x v="1"/>
    <n v="27"/>
    <x v="63"/>
    <n v="27"/>
    <s v="Healthwatch"/>
    <s v="Healthwatch"/>
    <x v="0"/>
    <s v="Other"/>
    <s v="Information, advice and inteligence on helath and care sector"/>
    <x v="0"/>
    <s v=""/>
    <x v="0"/>
    <s v=""/>
    <s v=""/>
    <x v="2"/>
    <x v="0"/>
    <n v="147078.72"/>
    <x v="0"/>
  </r>
  <r>
    <x v="0"/>
    <x v="63"/>
    <x v="1"/>
    <n v="28"/>
    <x v="63"/>
    <n v="28"/>
    <s v="Medlock court -Reablement residential"/>
    <s v="Medlock court -Reablement residential"/>
    <x v="5"/>
    <s v="Bed-based intermediate care with reablement accepting step up and step down users"/>
    <s v=""/>
    <x v="0"/>
    <s v=""/>
    <x v="0"/>
    <s v=""/>
    <s v=""/>
    <x v="1"/>
    <x v="0"/>
    <n v="1798481.1240000001"/>
    <x v="0"/>
  </r>
  <r>
    <x v="0"/>
    <x v="63"/>
    <x v="1"/>
    <n v="29"/>
    <x v="63"/>
    <n v="29"/>
    <s v="Council funded NCA Services"/>
    <s v="Council Funded NCA Services"/>
    <x v="10"/>
    <s v="Multidisciplinary teams that are supporting independence, such as anticipatory care"/>
    <s v=""/>
    <x v="0"/>
    <s v=""/>
    <x v="0"/>
    <s v=""/>
    <s v=""/>
    <x v="3"/>
    <x v="0"/>
    <n v="466187.76899999997"/>
    <x v="0"/>
  </r>
  <r>
    <x v="0"/>
    <x v="63"/>
    <x v="1"/>
    <n v="30"/>
    <x v="63"/>
    <n v="30"/>
    <s v="Minor Adaptations"/>
    <s v="Minor Adaptations"/>
    <x v="2"/>
    <s v=""/>
    <s v=""/>
    <x v="0"/>
    <s v=""/>
    <x v="0"/>
    <s v=""/>
    <s v=""/>
    <x v="2"/>
    <x v="0"/>
    <n v="116226"/>
    <x v="0"/>
  </r>
  <r>
    <x v="0"/>
    <x v="63"/>
    <x v="1"/>
    <n v="31"/>
    <x v="63"/>
    <n v="31"/>
    <s v="Respite Care"/>
    <s v="Respite Care (OCAS)"/>
    <x v="10"/>
    <s v="Multidisciplinary teams that are supporting independence, such as anticipatory care"/>
    <s v=""/>
    <x v="0"/>
    <s v=""/>
    <x v="0"/>
    <s v=""/>
    <s v=""/>
    <x v="1"/>
    <x v="0"/>
    <n v="1047375.882"/>
    <x v="0"/>
  </r>
  <r>
    <x v="0"/>
    <x v="63"/>
    <x v="1"/>
    <n v="32"/>
    <x v="63"/>
    <n v="32"/>
    <s v="Home from Hospital"/>
    <s v="Home from Hospital"/>
    <x v="7"/>
    <s v="Domiciliary care to support hospital discharge (Discharge to Assess pathway 1)"/>
    <s v=""/>
    <x v="0"/>
    <s v=""/>
    <x v="0"/>
    <s v=""/>
    <s v=""/>
    <x v="2"/>
    <x v="0"/>
    <n v="258632.43479999999"/>
    <x v="0"/>
  </r>
  <r>
    <x v="0"/>
    <x v="63"/>
    <x v="1"/>
    <n v="33"/>
    <x v="63"/>
    <n v="33"/>
    <s v="Mental Health Assesment and Rehabilitation"/>
    <s v="Mental Health Assesment and Rehabilitation (Miocare)"/>
    <x v="10"/>
    <s v="Integrated neighbourhood services"/>
    <s v=""/>
    <x v="0"/>
    <s v=""/>
    <x v="0"/>
    <s v=""/>
    <s v=""/>
    <x v="1"/>
    <x v="0"/>
    <n v="209270.196"/>
    <x v="0"/>
  </r>
  <r>
    <x v="0"/>
    <x v="63"/>
    <x v="1"/>
    <n v="34"/>
    <x v="63"/>
    <n v="34"/>
    <s v="Adult Referral Contact Centre"/>
    <s v="Adult Referral Contact Centre"/>
    <x v="0"/>
    <s v="Risk Stratification"/>
    <s v=""/>
    <x v="0"/>
    <s v=""/>
    <x v="0"/>
    <s v=""/>
    <s v=""/>
    <x v="1"/>
    <x v="0"/>
    <n v="346628.196"/>
    <x v="0"/>
  </r>
  <r>
    <x v="0"/>
    <x v="63"/>
    <x v="1"/>
    <n v="35"/>
    <x v="63"/>
    <n v="35"/>
    <s v="OMBC Disabled Facilities Grant (Capital Expenditure)"/>
    <s v="DFG Related Schemes"/>
    <x v="13"/>
    <s v="Adaptations, including statutory DFG grants"/>
    <s v=""/>
    <x v="0"/>
    <s v=""/>
    <x v="0"/>
    <s v=""/>
    <s v=""/>
    <x v="1"/>
    <x v="2"/>
    <n v="2343287"/>
    <x v="0"/>
  </r>
  <r>
    <x v="0"/>
    <x v="63"/>
    <x v="1"/>
    <n v="36"/>
    <x v="63"/>
    <n v="36"/>
    <s v="Improved Better Care Fund "/>
    <s v="Community Based Schemes"/>
    <x v="6"/>
    <s v="Other"/>
    <s v="Variety of schemes to support the delivery"/>
    <x v="0"/>
    <s v=""/>
    <x v="0"/>
    <s v=""/>
    <s v=""/>
    <x v="1"/>
    <x v="3"/>
    <n v="2796908"/>
    <x v="0"/>
  </r>
  <r>
    <x v="0"/>
    <x v="63"/>
    <x v="1"/>
    <n v="37"/>
    <x v="63"/>
    <n v="37"/>
    <s v="Improved Better Care Fund "/>
    <s v="Home Care or Domiciliary Care"/>
    <x v="7"/>
    <s v="Domiciliary care packages"/>
    <s v=""/>
    <x v="0"/>
    <s v=""/>
    <x v="0"/>
    <s v=""/>
    <s v=""/>
    <x v="1"/>
    <x v="3"/>
    <n v="2796905"/>
    <x v="0"/>
  </r>
  <r>
    <x v="0"/>
    <x v="63"/>
    <x v="1"/>
    <n v="38"/>
    <x v="63"/>
    <n v="38"/>
    <s v="Improved Better Care Fund "/>
    <s v="Reablement in a persons own home"/>
    <x v="4"/>
    <s v="Reablement at home (accepting step up and step down users)"/>
    <s v=""/>
    <x v="0"/>
    <s v=""/>
    <x v="0"/>
    <s v=""/>
    <s v=""/>
    <x v="1"/>
    <x v="3"/>
    <n v="2796905"/>
    <x v="0"/>
  </r>
  <r>
    <x v="0"/>
    <x v="63"/>
    <x v="1"/>
    <n v="39"/>
    <x v="63"/>
    <n v="39"/>
    <s v="Improved Better Care Fund "/>
    <s v="Residential Placements"/>
    <x v="16"/>
    <s v="Short term residential care (without rehabilitation or reablement input)"/>
    <s v=""/>
    <x v="0"/>
    <s v=""/>
    <x v="0"/>
    <s v=""/>
    <s v=""/>
    <x v="1"/>
    <x v="3"/>
    <n v="2796905"/>
    <x v="0"/>
  </r>
  <r>
    <x v="0"/>
    <x v="63"/>
    <x v="1"/>
    <n v="40"/>
    <x v="63"/>
    <n v="40"/>
    <s v="Local Authority Discharge Funding"/>
    <s v="Community equipment, enabling swifter hospital discharges"/>
    <x v="1"/>
    <s v="Community based equipment"/>
    <s v=""/>
    <x v="0"/>
    <s v=""/>
    <x v="0"/>
    <s v=""/>
    <s v=""/>
    <x v="1"/>
    <x v="5"/>
    <n v="300000"/>
    <x v="0"/>
  </r>
  <r>
    <x v="0"/>
    <x v="63"/>
    <x v="1"/>
    <n v="41"/>
    <x v="63"/>
    <n v="41"/>
    <s v="Local Authority Discharge Funding"/>
    <s v="Home from Hospital - surge weekends (additional provision)"/>
    <x v="7"/>
    <s v="Domiciliary care to support hospital discharge (Discharge to Assess pathway 1)"/>
    <s v=""/>
    <x v="0"/>
    <s v=""/>
    <x v="0"/>
    <s v=""/>
    <s v=""/>
    <x v="1"/>
    <x v="5"/>
    <n v="100000"/>
    <x v="0"/>
  </r>
  <r>
    <x v="0"/>
    <x v="63"/>
    <x v="1"/>
    <n v="42"/>
    <x v="63"/>
    <n v="42"/>
    <s v="Local Authority Discharge Funding"/>
    <s v="Additional therapy support to support more complex hospital discharges (therapy staff)"/>
    <x v="11"/>
    <s v=""/>
    <s v=""/>
    <x v="0"/>
    <s v=""/>
    <x v="0"/>
    <s v=""/>
    <s v=""/>
    <x v="1"/>
    <x v="5"/>
    <n v="236000"/>
    <x v="0"/>
  </r>
  <r>
    <x v="0"/>
    <x v="63"/>
    <x v="1"/>
    <n v="43"/>
    <x v="63"/>
    <n v="43"/>
    <s v="Local Authority Discharge Funding"/>
    <s v="Rapid Discharge Service"/>
    <x v="16"/>
    <s v="Short-term residential/nursing care for someone likely to require a longer-term care home replacement"/>
    <s v=""/>
    <x v="0"/>
    <s v=""/>
    <x v="0"/>
    <s v=""/>
    <s v=""/>
    <x v="1"/>
    <x v="5"/>
    <n v="426037"/>
    <x v="0"/>
  </r>
  <r>
    <x v="0"/>
    <x v="63"/>
    <x v="1"/>
    <n v="44"/>
    <x v="63"/>
    <n v="44"/>
    <s v="Local Authority Discharge Funding"/>
    <s v="Bank Holiday Enhancements"/>
    <x v="7"/>
    <s v="Domiciliary care workforce development"/>
    <s v=""/>
    <x v="0"/>
    <s v=""/>
    <x v="0"/>
    <s v=""/>
    <s v=""/>
    <x v="1"/>
    <x v="5"/>
    <n v="250000"/>
    <x v="0"/>
  </r>
  <r>
    <x v="0"/>
    <x v="63"/>
    <x v="1"/>
    <n v="45"/>
    <x v="63"/>
    <n v="45"/>
    <s v="Local Authority Discharge Funding"/>
    <s v="Short Stay Admissions"/>
    <x v="16"/>
    <s v="Other"/>
    <s v="Managing additional demand, enhancements/incentives for providers"/>
    <x v="0"/>
    <s v=""/>
    <x v="0"/>
    <s v=""/>
    <s v=""/>
    <x v="1"/>
    <x v="5"/>
    <n v="251117"/>
    <x v="0"/>
  </r>
  <r>
    <x v="0"/>
    <x v="63"/>
    <x v="1"/>
    <n v="46"/>
    <x v="63"/>
    <n v="46"/>
    <s v="Local Authority Discharge Funding"/>
    <s v="LA Administration costs"/>
    <x v="11"/>
    <s v=""/>
    <s v=""/>
    <x v="0"/>
    <s v=""/>
    <x v="0"/>
    <s v=""/>
    <s v=""/>
    <x v="1"/>
    <x v="5"/>
    <n v="31370"/>
    <x v="0"/>
  </r>
  <r>
    <x v="0"/>
    <x v="63"/>
    <x v="1"/>
    <n v="47"/>
    <x v="63"/>
    <n v="47"/>
    <s v="ICB Discharge Funding"/>
    <s v="Hospice beds for D2A and in-reach to ROH"/>
    <x v="8"/>
    <s v="Home First/Discharge to Assess - process support/core costs"/>
    <s v=""/>
    <x v="1"/>
    <s v=""/>
    <x v="2"/>
    <s v=""/>
    <s v=""/>
    <x v="0"/>
    <x v="1"/>
    <n v="1232000"/>
    <x v="0"/>
  </r>
  <r>
    <x v="0"/>
    <x v="63"/>
    <x v="1"/>
    <n v="48"/>
    <x v="63"/>
    <n v="48"/>
    <s v="ICB Discharge Funding"/>
    <s v="Mental Health Discharge to Assess (placements approximate - TBC by PCFT)"/>
    <x v="5"/>
    <s v="Bed-based intermediate care with rehabilitation (to support discharge)"/>
    <s v=""/>
    <x v="2"/>
    <s v=""/>
    <x v="2"/>
    <s v=""/>
    <s v=""/>
    <x v="5"/>
    <x v="1"/>
    <n v="112096.6"/>
    <x v="0"/>
  </r>
  <r>
    <x v="0"/>
    <x v="63"/>
    <x v="1"/>
    <n v="49"/>
    <x v="63"/>
    <n v="49"/>
    <s v="ICB Discharge Funding"/>
    <s v="Mental Health Crisis Beds (placements approximate - TBC by PCFT)"/>
    <x v="5"/>
    <s v="Bed-based intermediate care with rehabilitation accepting step up and step down users"/>
    <s v=""/>
    <x v="2"/>
    <s v=""/>
    <x v="2"/>
    <s v=""/>
    <s v=""/>
    <x v="5"/>
    <x v="1"/>
    <n v="67298"/>
    <x v="0"/>
  </r>
  <r>
    <x v="0"/>
    <x v="63"/>
    <x v="1"/>
    <n v="50"/>
    <x v="63"/>
    <n v="50"/>
    <s v="ICB Discharge Funding"/>
    <s v="Crisis café - other_x000a_"/>
    <x v="10"/>
    <s v="Multidisciplinary teams that are supporting independence, such as anticipatory care"/>
    <s v=""/>
    <x v="2"/>
    <s v=""/>
    <x v="2"/>
    <s v=""/>
    <s v=""/>
    <x v="5"/>
    <x v="1"/>
    <n v="65850.400000000009"/>
    <x v="0"/>
  </r>
  <r>
    <x v="0"/>
    <x v="63"/>
    <x v="1"/>
    <n v="51"/>
    <x v="63"/>
    <n v="51"/>
    <s v="ICB Discharge Funding"/>
    <s v="CYP Flats"/>
    <x v="16"/>
    <s v="Supported housing"/>
    <s v=""/>
    <x v="2"/>
    <s v=""/>
    <x v="2"/>
    <s v=""/>
    <s v=""/>
    <x v="5"/>
    <x v="1"/>
    <n v="38500"/>
    <x v="0"/>
  </r>
  <r>
    <x v="0"/>
    <x v="63"/>
    <x v="1"/>
    <n v="52"/>
    <x v="63"/>
    <n v="52"/>
    <s v="ICB Discharge Funding"/>
    <s v="Rapid Response Vehicles"/>
    <x v="14"/>
    <s v=""/>
    <s v=""/>
    <x v="2"/>
    <s v=""/>
    <x v="2"/>
    <s v=""/>
    <s v=""/>
    <x v="5"/>
    <x v="1"/>
    <n v="229937.4"/>
    <x v="0"/>
  </r>
  <r>
    <x v="0"/>
    <x v="63"/>
    <x v="1"/>
    <n v="53"/>
    <x v="63"/>
    <n v="53"/>
    <s v="ICB Discharge Funding"/>
    <s v="NWAS Huddle/MHUT"/>
    <x v="14"/>
    <s v=""/>
    <s v=""/>
    <x v="2"/>
    <s v=""/>
    <x v="2"/>
    <s v=""/>
    <s v=""/>
    <x v="5"/>
    <x v="1"/>
    <n v="102179"/>
    <x v="0"/>
  </r>
  <r>
    <x v="0"/>
    <x v="63"/>
    <x v="1"/>
    <n v="54"/>
    <x v="63"/>
    <n v="54"/>
    <s v="ICB Discharge Funding"/>
    <s v="Discharge to Assess beds in Nursing homes"/>
    <x v="16"/>
    <s v="Short-term residential/nursing care for someone likely to require a longer-term care home replacement"/>
    <s v=""/>
    <x v="4"/>
    <s v=""/>
    <x v="2"/>
    <s v=""/>
    <s v=""/>
    <x v="2"/>
    <x v="1"/>
    <n v="337149"/>
    <x v="0"/>
  </r>
  <r>
    <x v="0"/>
    <x v="64"/>
    <x v="1"/>
    <n v="1"/>
    <x v="64"/>
    <n v="2"/>
    <s v="Care Act Implementation"/>
    <s v="Funding provided towards advocacy."/>
    <x v="6"/>
    <s v="Independent Mental Health Advocacy"/>
    <s v=""/>
    <x v="0"/>
    <s v=""/>
    <x v="0"/>
    <s v=""/>
    <s v=""/>
    <x v="1"/>
    <x v="0"/>
    <n v="235455"/>
    <x v="0"/>
  </r>
  <r>
    <x v="0"/>
    <x v="64"/>
    <x v="1"/>
    <n v="2"/>
    <x v="64"/>
    <n v="3"/>
    <s v="Carers Universal Services"/>
    <s v="Funding of carers contract"/>
    <x v="12"/>
    <s v="Carer advice and support related to Care Act duties"/>
    <s v=""/>
    <x v="0"/>
    <s v=""/>
    <x v="0"/>
    <s v=""/>
    <s v=""/>
    <x v="0"/>
    <x v="0"/>
    <n v="422306"/>
    <x v="0"/>
  </r>
  <r>
    <x v="0"/>
    <x v="64"/>
    <x v="1"/>
    <n v="3"/>
    <x v="64"/>
    <n v="3"/>
    <s v="Carers Night Sitting Service"/>
    <s v="Contribution towards night sitting service (this service is monitored on number of pop ins and sit ins)"/>
    <x v="12"/>
    <s v="Other"/>
    <s v="Night sitting home care service"/>
    <x v="0"/>
    <s v=""/>
    <x v="0"/>
    <s v=""/>
    <s v=""/>
    <x v="0"/>
    <x v="0"/>
    <n v="89087"/>
    <x v="0"/>
  </r>
  <r>
    <x v="0"/>
    <x v="64"/>
    <x v="1"/>
    <n v="4"/>
    <x v="64"/>
    <n v="12"/>
    <s v="Reablement-dementia support "/>
    <s v="Support for individuals in the early stages of dementia and their families and carers."/>
    <x v="10"/>
    <s v="Other"/>
    <s v="Reablement to support discharge -step down (Discharge to Assess pathway 1)"/>
    <x v="1"/>
    <s v=""/>
    <x v="0"/>
    <s v=""/>
    <s v=""/>
    <x v="1"/>
    <x v="0"/>
    <n v="99473"/>
    <x v="0"/>
  </r>
  <r>
    <x v="0"/>
    <x v="64"/>
    <x v="1"/>
    <n v="5"/>
    <x v="64"/>
    <n v="12"/>
    <s v="Reablement-Intermediate Care"/>
    <s v="Intermediate care to avoid unecessary hospital admissions"/>
    <x v="10"/>
    <s v="Other"/>
    <s v="Preventing admissions to acute setting"/>
    <x v="1"/>
    <s v=""/>
    <x v="0"/>
    <s v=""/>
    <s v=""/>
    <x v="1"/>
    <x v="0"/>
    <n v="73684"/>
    <x v="0"/>
  </r>
  <r>
    <x v="0"/>
    <x v="64"/>
    <x v="1"/>
    <n v="6"/>
    <x v="64"/>
    <n v="12"/>
    <s v="Reablement- Mental Health"/>
    <s v="Support for individuals with identified Mental Health needs"/>
    <x v="10"/>
    <s v="Other"/>
    <s v="Reablement in a persons own home"/>
    <x v="2"/>
    <s v=""/>
    <x v="2"/>
    <s v=""/>
    <s v=""/>
    <x v="3"/>
    <x v="0"/>
    <n v="123450"/>
    <x v="0"/>
  </r>
  <r>
    <x v="0"/>
    <x v="64"/>
    <x v="1"/>
    <n v="7"/>
    <x v="64"/>
    <n v="12"/>
    <s v="Reablement -Memory Clinic"/>
    <s v="Contribution to the Memory Clinic"/>
    <x v="10"/>
    <s v="Other"/>
    <s v="Prevention / Early Intervention"/>
    <x v="2"/>
    <s v=""/>
    <x v="2"/>
    <s v=""/>
    <s v=""/>
    <x v="3"/>
    <x v="0"/>
    <n v="58789"/>
    <x v="0"/>
  </r>
  <r>
    <x v="0"/>
    <x v="64"/>
    <x v="1"/>
    <n v="8"/>
    <x v="64"/>
    <n v="12"/>
    <s v="Reablement- Life After Stroke"/>
    <s v="Contribution to the Stroke Association"/>
    <x v="10"/>
    <s v="Low level support for simple hospital discharges (Discharge to Assess pathway 0)"/>
    <s v=""/>
    <x v="1"/>
    <s v=""/>
    <x v="2"/>
    <s v=""/>
    <s v=""/>
    <x v="0"/>
    <x v="0"/>
    <n v="151715"/>
    <x v="0"/>
  </r>
  <r>
    <x v="0"/>
    <x v="64"/>
    <x v="1"/>
    <n v="9"/>
    <x v="64"/>
    <n v="12"/>
    <s v="Reablement- Equipment "/>
    <s v="Funding of Joint equipment store"/>
    <x v="1"/>
    <s v="Community based equipment"/>
    <s v=""/>
    <x v="1"/>
    <s v=""/>
    <x v="0"/>
    <s v=""/>
    <s v=""/>
    <x v="2"/>
    <x v="0"/>
    <n v="803671"/>
    <x v="0"/>
  </r>
  <r>
    <x v="0"/>
    <x v="64"/>
    <x v="1"/>
    <n v="10"/>
    <x v="64"/>
    <n v="12"/>
    <s v="Reablement- Equipment "/>
    <s v="Funding of Joint equipment store"/>
    <x v="1"/>
    <s v="Community based equipment"/>
    <s v=""/>
    <x v="1"/>
    <s v=""/>
    <x v="0"/>
    <s v=""/>
    <s v=""/>
    <x v="2"/>
    <x v="4"/>
    <n v="274000"/>
    <x v="0"/>
  </r>
  <r>
    <x v="0"/>
    <x v="64"/>
    <x v="1"/>
    <n v="11"/>
    <x v="64"/>
    <n v="12"/>
    <s v="Intemediate Tier Services- STAR's Plus"/>
    <s v="Support provided to prevent unnecessary hospital admissions."/>
    <x v="7"/>
    <s v="Domiciliary care to support hospital discharge (Discharge to Assess pathway 1)"/>
    <s v=""/>
    <x v="0"/>
    <s v=""/>
    <x v="0"/>
    <s v=""/>
    <s v=""/>
    <x v="1"/>
    <x v="0"/>
    <n v="214395"/>
    <x v="0"/>
  </r>
  <r>
    <x v="0"/>
    <x v="64"/>
    <x v="1"/>
    <n v="12"/>
    <x v="64"/>
    <n v="11"/>
    <s v="Intermediate Tier Services- Contract"/>
    <s v="to reduce unnecessary admissions to hospital and ensure that people can leave hospital more quickly by making care more easily available in the community and people's homes."/>
    <x v="5"/>
    <s v="Bed-based intermediate care with reablement (to support discharge)"/>
    <s v=""/>
    <x v="1"/>
    <s v=""/>
    <x v="2"/>
    <s v=""/>
    <s v=""/>
    <x v="6"/>
    <x v="0"/>
    <n v="6618204"/>
    <x v="0"/>
  </r>
  <r>
    <x v="0"/>
    <x v="64"/>
    <x v="1"/>
    <n v="13"/>
    <x v="64"/>
    <n v="11"/>
    <s v="Intermediate Tier Services- CQUIN"/>
    <s v="CQUIN linked to contract above"/>
    <x v="5"/>
    <s v="Bed-based intermediate care with reablement (to support discharge)"/>
    <s v=""/>
    <x v="1"/>
    <s v=""/>
    <x v="2"/>
    <s v=""/>
    <s v=""/>
    <x v="6"/>
    <x v="0"/>
    <n v="82726"/>
    <x v="0"/>
  </r>
  <r>
    <x v="0"/>
    <x v="64"/>
    <x v="1"/>
    <n v="14"/>
    <x v="64"/>
    <n v="7"/>
    <s v="Discharge to assess"/>
    <s v="Additional Social Workers"/>
    <x v="8"/>
    <s v="Home First/Discharge to Assess - process support/core costs"/>
    <s v=""/>
    <x v="0"/>
    <s v=""/>
    <x v="0"/>
    <s v=""/>
    <s v=""/>
    <x v="2"/>
    <x v="3"/>
    <n v="250358"/>
    <x v="0"/>
  </r>
  <r>
    <x v="0"/>
    <x v="64"/>
    <x v="1"/>
    <n v="15"/>
    <x v="64"/>
    <n v="7"/>
    <s v="Discharge to assess"/>
    <s v="Additional beds"/>
    <x v="8"/>
    <s v="Improved discharge to Care Homes"/>
    <s v=""/>
    <x v="0"/>
    <s v=""/>
    <x v="0"/>
    <s v=""/>
    <s v=""/>
    <x v="2"/>
    <x v="3"/>
    <n v="553000"/>
    <x v="0"/>
  </r>
  <r>
    <x v="0"/>
    <x v="64"/>
    <x v="1"/>
    <n v="16"/>
    <x v="64"/>
    <n v="7"/>
    <s v="Temporary Home Care Packages"/>
    <s v="Additional home care to discharge from acute"/>
    <x v="8"/>
    <s v="Improved discharge to Care Homes"/>
    <s v=""/>
    <x v="0"/>
    <s v=""/>
    <x v="0"/>
    <s v=""/>
    <s v=""/>
    <x v="2"/>
    <x v="3"/>
    <n v="305000"/>
    <x v="0"/>
  </r>
  <r>
    <x v="0"/>
    <x v="64"/>
    <x v="1"/>
    <n v="17"/>
    <x v="64"/>
    <n v="5"/>
    <s v="DFG"/>
    <s v="Adaptations to individuals homes."/>
    <x v="13"/>
    <s v="Adaptations, including statutory DFG grants"/>
    <s v=""/>
    <x v="0"/>
    <s v=""/>
    <x v="0"/>
    <s v=""/>
    <s v=""/>
    <x v="2"/>
    <x v="2"/>
    <n v="2987389"/>
    <x v="0"/>
  </r>
  <r>
    <x v="0"/>
    <x v="64"/>
    <x v="1"/>
    <n v="18"/>
    <x v="64"/>
    <n v="18"/>
    <s v="Funding Of Social Care Services"/>
    <s v="Provision of funding to Adult Social Care to protect existing services"/>
    <x v="18"/>
    <s v=""/>
    <s v=""/>
    <x v="0"/>
    <s v=""/>
    <x v="0"/>
    <s v=""/>
    <s v=""/>
    <x v="1"/>
    <x v="4"/>
    <n v="102512"/>
    <x v="0"/>
  </r>
  <r>
    <x v="0"/>
    <x v="64"/>
    <x v="1"/>
    <n v="19"/>
    <x v="64"/>
    <n v="4"/>
    <s v="Funding of social care services"/>
    <s v="integrated Neighbourhoods team"/>
    <x v="10"/>
    <s v="Integrated neighbourhood services"/>
    <s v=""/>
    <x v="0"/>
    <s v=""/>
    <x v="0"/>
    <s v=""/>
    <s v=""/>
    <x v="1"/>
    <x v="0"/>
    <n v="979454"/>
    <x v="0"/>
  </r>
  <r>
    <x v="0"/>
    <x v="64"/>
    <x v="1"/>
    <n v="20"/>
    <x v="64"/>
    <n v="4"/>
    <s v="Funding of social care services"/>
    <s v="integrated Neighbourhoods team"/>
    <x v="10"/>
    <s v="Integrated neighbourhood services"/>
    <s v=""/>
    <x v="0"/>
    <s v=""/>
    <x v="0"/>
    <s v=""/>
    <s v=""/>
    <x v="1"/>
    <x v="3"/>
    <n v="823268"/>
    <x v="0"/>
  </r>
  <r>
    <x v="0"/>
    <x v="64"/>
    <x v="1"/>
    <n v="21"/>
    <x v="64"/>
    <n v="8"/>
    <s v="Funding Of Social Care Services"/>
    <s v="Funding of home care packages"/>
    <x v="7"/>
    <s v="Domiciliary care packages"/>
    <s v=""/>
    <x v="0"/>
    <s v=""/>
    <x v="0"/>
    <s v=""/>
    <s v=""/>
    <x v="1"/>
    <x v="0"/>
    <n v="1219321"/>
    <x v="0"/>
  </r>
  <r>
    <x v="0"/>
    <x v="64"/>
    <x v="1"/>
    <n v="22"/>
    <x v="64"/>
    <n v="8"/>
    <s v="Funding Of Social Care Services"/>
    <s v="Funding of home care packages"/>
    <x v="7"/>
    <s v="Domiciliary care packages"/>
    <s v=""/>
    <x v="0"/>
    <s v=""/>
    <x v="0"/>
    <s v=""/>
    <s v=""/>
    <x v="1"/>
    <x v="3"/>
    <n v="1024884"/>
    <x v="0"/>
  </r>
  <r>
    <x v="0"/>
    <x v="64"/>
    <x v="1"/>
    <n v="23"/>
    <x v="64"/>
    <n v="9"/>
    <s v="Homelessness prevention/ Housing Support"/>
    <s v="Contibution to Petrus"/>
    <x v="2"/>
    <s v=""/>
    <s v=""/>
    <x v="0"/>
    <s v=""/>
    <x v="0"/>
    <s v=""/>
    <s v=""/>
    <x v="0"/>
    <x v="0"/>
    <n v="3476"/>
    <x v="0"/>
  </r>
  <r>
    <x v="0"/>
    <x v="64"/>
    <x v="1"/>
    <n v="24"/>
    <x v="64"/>
    <n v="9"/>
    <s v="Homelessness prevention/ Housing Support"/>
    <s v="Contibution to Petrus"/>
    <x v="2"/>
    <s v=""/>
    <s v=""/>
    <x v="0"/>
    <s v=""/>
    <x v="0"/>
    <s v=""/>
    <s v=""/>
    <x v="0"/>
    <x v="3"/>
    <n v="2922"/>
    <x v="0"/>
  </r>
  <r>
    <x v="0"/>
    <x v="64"/>
    <x v="1"/>
    <n v="25"/>
    <x v="64"/>
    <n v="10"/>
    <s v="Funding Of Social Care Services"/>
    <s v="Care Navigator posts"/>
    <x v="3"/>
    <s v="Care navigation and planning"/>
    <s v=""/>
    <x v="0"/>
    <s v=""/>
    <x v="0"/>
    <s v=""/>
    <s v=""/>
    <x v="1"/>
    <x v="0"/>
    <n v="39450"/>
    <x v="0"/>
  </r>
  <r>
    <x v="0"/>
    <x v="64"/>
    <x v="1"/>
    <n v="26"/>
    <x v="64"/>
    <n v="10"/>
    <s v="Funding Of Social Care Services-iBCF"/>
    <s v="Care Navigator posts"/>
    <x v="3"/>
    <s v="Care navigation and planning"/>
    <s v=""/>
    <x v="0"/>
    <s v=""/>
    <x v="0"/>
    <s v=""/>
    <s v=""/>
    <x v="1"/>
    <x v="3"/>
    <n v="33159"/>
    <x v="0"/>
  </r>
  <r>
    <x v="0"/>
    <x v="64"/>
    <x v="1"/>
    <n v="27"/>
    <x v="64"/>
    <n v="12"/>
    <s v="Funding Of Social Care Services"/>
    <s v="Funding towards STARS reablement team"/>
    <x v="15"/>
    <s v="Physical health/wellbeing"/>
    <s v=""/>
    <x v="0"/>
    <s v=""/>
    <x v="0"/>
    <s v=""/>
    <s v=""/>
    <x v="1"/>
    <x v="0"/>
    <n v="251256"/>
    <x v="0"/>
  </r>
  <r>
    <x v="0"/>
    <x v="64"/>
    <x v="1"/>
    <n v="28"/>
    <x v="64"/>
    <n v="12"/>
    <s v="Funding Of Social Care Services-iBCF"/>
    <s v="Funding towards STARS reablement team"/>
    <x v="15"/>
    <s v="Physical health/wellbeing"/>
    <s v=""/>
    <x v="0"/>
    <s v=""/>
    <x v="0"/>
    <s v=""/>
    <s v=""/>
    <x v="1"/>
    <x v="3"/>
    <n v="211190"/>
    <x v="0"/>
  </r>
  <r>
    <x v="0"/>
    <x v="64"/>
    <x v="1"/>
    <n v="29"/>
    <x v="64"/>
    <n v="14"/>
    <s v="Funding Of Social Care Services"/>
    <s v="Funding of personal budgets"/>
    <x v="17"/>
    <s v=""/>
    <s v=""/>
    <x v="0"/>
    <s v=""/>
    <x v="0"/>
    <s v=""/>
    <s v=""/>
    <x v="1"/>
    <x v="0"/>
    <n v="4408967"/>
    <x v="0"/>
  </r>
  <r>
    <x v="0"/>
    <x v="64"/>
    <x v="1"/>
    <n v="30"/>
    <x v="64"/>
    <n v="14"/>
    <s v="Funding Of Social Care Services-iBCF"/>
    <s v="Funding of personal budgets"/>
    <x v="17"/>
    <s v=""/>
    <s v=""/>
    <x v="0"/>
    <s v=""/>
    <x v="0"/>
    <s v=""/>
    <s v=""/>
    <x v="1"/>
    <x v="3"/>
    <n v="3705902"/>
    <x v="0"/>
  </r>
  <r>
    <x v="0"/>
    <x v="64"/>
    <x v="1"/>
    <n v="31"/>
    <x v="64"/>
    <n v="15"/>
    <s v="Funding Of Social Care Services"/>
    <s v="Funding towards D2A"/>
    <x v="15"/>
    <s v="Physical health/wellbeing"/>
    <s v=""/>
    <x v="0"/>
    <s v=""/>
    <x v="0"/>
    <s v=""/>
    <s v=""/>
    <x v="1"/>
    <x v="0"/>
    <n v="74941"/>
    <x v="0"/>
  </r>
  <r>
    <x v="0"/>
    <x v="64"/>
    <x v="1"/>
    <n v="32"/>
    <x v="64"/>
    <n v="15"/>
    <s v="Funding Of Social Care Services-iBCF"/>
    <s v="Funding towards D2A"/>
    <x v="15"/>
    <s v="Physical health/wellbeing"/>
    <s v=""/>
    <x v="0"/>
    <s v=""/>
    <x v="0"/>
    <s v=""/>
    <s v=""/>
    <x v="1"/>
    <x v="3"/>
    <n v="62991"/>
    <x v="0"/>
  </r>
  <r>
    <x v="0"/>
    <x v="64"/>
    <x v="1"/>
    <n v="33"/>
    <x v="64"/>
    <n v="16"/>
    <s v="Funding Of Social Care Services"/>
    <s v="Funding of prevention contracts, WHAG, Bond Board, Stepping Stones"/>
    <x v="0"/>
    <s v="Risk Stratification"/>
    <s v=""/>
    <x v="0"/>
    <s v=""/>
    <x v="0"/>
    <s v=""/>
    <s v=""/>
    <x v="0"/>
    <x v="0"/>
    <n v="127207"/>
    <x v="0"/>
  </r>
  <r>
    <x v="0"/>
    <x v="64"/>
    <x v="1"/>
    <n v="34"/>
    <x v="64"/>
    <n v="16"/>
    <s v="Funding Of Social Care Services-iBCF"/>
    <s v="Funding of prevention contracts, WHAG, Bond Board, Stepping Stones"/>
    <x v="0"/>
    <s v="Risk Stratification"/>
    <s v=""/>
    <x v="0"/>
    <s v=""/>
    <x v="0"/>
    <s v=""/>
    <s v=""/>
    <x v="0"/>
    <x v="3"/>
    <n v="106922"/>
    <x v="0"/>
  </r>
  <r>
    <x v="0"/>
    <x v="64"/>
    <x v="1"/>
    <n v="35"/>
    <x v="64"/>
    <n v="17"/>
    <s v="Funding Of Social Care Services"/>
    <s v="Supported Housing"/>
    <x v="16"/>
    <s v="Supported housing"/>
    <s v=""/>
    <x v="0"/>
    <s v=""/>
    <x v="0"/>
    <s v=""/>
    <s v=""/>
    <x v="2"/>
    <x v="0"/>
    <n v="400286"/>
    <x v="0"/>
  </r>
  <r>
    <x v="0"/>
    <x v="64"/>
    <x v="1"/>
    <n v="36"/>
    <x v="64"/>
    <n v="17"/>
    <s v="Funding Of Social Care Services-iBCF"/>
    <s v="Supported Housing"/>
    <x v="16"/>
    <s v="Supported housing"/>
    <s v=""/>
    <x v="0"/>
    <s v=""/>
    <x v="0"/>
    <s v=""/>
    <s v=""/>
    <x v="2"/>
    <x v="3"/>
    <n v="336455"/>
    <x v="0"/>
  </r>
  <r>
    <x v="0"/>
    <x v="64"/>
    <x v="1"/>
    <n v="37"/>
    <x v="64"/>
    <n v="17"/>
    <s v="Funding Of Social Care Services"/>
    <s v="Residential placements"/>
    <x v="16"/>
    <s v="Care home"/>
    <s v=""/>
    <x v="0"/>
    <s v=""/>
    <x v="0"/>
    <s v=""/>
    <s v=""/>
    <x v="2"/>
    <x v="0"/>
    <n v="4507094"/>
    <x v="0"/>
  </r>
  <r>
    <x v="0"/>
    <x v="64"/>
    <x v="1"/>
    <n v="38"/>
    <x v="64"/>
    <n v="17"/>
    <s v="Funding Of Social Care Services-iBCF"/>
    <s v="Residential placements"/>
    <x v="16"/>
    <s v="Care home"/>
    <s v=""/>
    <x v="0"/>
    <s v=""/>
    <x v="0"/>
    <s v=""/>
    <s v=""/>
    <x v="2"/>
    <x v="3"/>
    <n v="3788382"/>
    <x v="0"/>
  </r>
  <r>
    <x v="0"/>
    <x v="64"/>
    <x v="1"/>
    <n v="39"/>
    <x v="64"/>
    <n v="17"/>
    <s v="Funding Of Social Care Services"/>
    <s v="Nursing placements "/>
    <x v="16"/>
    <s v="Nursing home"/>
    <s v=""/>
    <x v="0"/>
    <s v=""/>
    <x v="0"/>
    <s v=""/>
    <s v=""/>
    <x v="2"/>
    <x v="0"/>
    <n v="891961"/>
    <x v="0"/>
  </r>
  <r>
    <x v="0"/>
    <x v="64"/>
    <x v="1"/>
    <n v="40"/>
    <x v="64"/>
    <n v="17"/>
    <s v="Funding Of Social Care Services-iBCF"/>
    <s v="Nursing placements "/>
    <x v="16"/>
    <s v="Nursing home"/>
    <s v=""/>
    <x v="0"/>
    <s v=""/>
    <x v="0"/>
    <s v=""/>
    <s v=""/>
    <x v="2"/>
    <x v="3"/>
    <n v="749725"/>
    <x v="0"/>
  </r>
  <r>
    <x v="0"/>
    <x v="64"/>
    <x v="1"/>
    <n v="41"/>
    <x v="64"/>
    <n v="17"/>
    <s v="Funding Of Social Care Services"/>
    <s v="Short term placements"/>
    <x v="16"/>
    <s v="Short-term residential/nursing care for someone likely to require a longer-term care home replacement"/>
    <s v=""/>
    <x v="0"/>
    <s v=""/>
    <x v="0"/>
    <s v=""/>
    <s v=""/>
    <x v="2"/>
    <x v="0"/>
    <n v="192626"/>
    <x v="0"/>
  </r>
  <r>
    <x v="0"/>
    <x v="64"/>
    <x v="1"/>
    <n v="42"/>
    <x v="64"/>
    <n v="17"/>
    <s v="Funding Of Social Care Services-iBCF"/>
    <s v="Short term placements"/>
    <x v="16"/>
    <s v="Short-term residential/nursing care for someone likely to require a longer-term care home replacement"/>
    <s v=""/>
    <x v="0"/>
    <s v=""/>
    <x v="0"/>
    <s v=""/>
    <s v=""/>
    <x v="2"/>
    <x v="3"/>
    <n v="161911"/>
    <x v="0"/>
  </r>
  <r>
    <x v="0"/>
    <x v="64"/>
    <x v="1"/>
    <n v="43"/>
    <x v="64"/>
    <n v="17"/>
    <s v="Funding Of Social Care Services"/>
    <s v="Short term placements"/>
    <x v="16"/>
    <s v="Short term residential care (without rehabilitation or reablement input)"/>
    <s v=""/>
    <x v="0"/>
    <s v=""/>
    <x v="0"/>
    <s v=""/>
    <s v=""/>
    <x v="2"/>
    <x v="0"/>
    <n v="192628"/>
    <x v="0"/>
  </r>
  <r>
    <x v="0"/>
    <x v="64"/>
    <x v="1"/>
    <n v="44"/>
    <x v="64"/>
    <n v="17"/>
    <s v="Funding Of Social Care Services-iBCF"/>
    <s v="Short term placements"/>
    <x v="16"/>
    <s v="Short term residential care (without rehabilitation or reablement input)"/>
    <s v=""/>
    <x v="0"/>
    <s v=""/>
    <x v="0"/>
    <s v=""/>
    <s v=""/>
    <x v="2"/>
    <x v="3"/>
    <n v="161911"/>
    <x v="0"/>
  </r>
  <r>
    <x v="0"/>
    <x v="64"/>
    <x v="1"/>
    <n v="45"/>
    <x v="64"/>
    <n v="8"/>
    <s v="Blended Roles"/>
    <s v="Exploring options for home care and other providers to deliver a broader service offer."/>
    <x v="7"/>
    <s v="Domiciliary care workforce development"/>
    <s v=""/>
    <x v="0"/>
    <s v=""/>
    <x v="0"/>
    <s v=""/>
    <s v=""/>
    <x v="2"/>
    <x v="5"/>
    <n v="39600"/>
    <x v="0"/>
  </r>
  <r>
    <x v="0"/>
    <x v="64"/>
    <x v="1"/>
    <n v="46"/>
    <x v="64"/>
    <n v="1"/>
    <s v="Technology Enabled Care"/>
    <s v="Exploring &amp; extending the use of Technology Enabled Care (TEC) to enable hospital discharge, as a preventative measure, complimentary care option  also an assessment tool to help assess needs. (A dedicated team may be needed to deliver this scheme). "/>
    <x v="1"/>
    <s v="Assistive technologies including telecare"/>
    <s v=""/>
    <x v="0"/>
    <s v=""/>
    <x v="0"/>
    <s v=""/>
    <s v=""/>
    <x v="2"/>
    <x v="5"/>
    <n v="132000"/>
    <x v="0"/>
  </r>
  <r>
    <x v="0"/>
    <x v="64"/>
    <x v="1"/>
    <n v="47"/>
    <x v="64"/>
    <n v="18"/>
    <s v="Workforce Suport"/>
    <s v="Looking at Provider incentives, support around recruitment and backfills costs. Driving forward provider Innovation. Also Training and development costs."/>
    <x v="18"/>
    <s v=""/>
    <s v=""/>
    <x v="0"/>
    <s v=""/>
    <x v="0"/>
    <s v=""/>
    <s v=""/>
    <x v="2"/>
    <x v="5"/>
    <n v="231000"/>
    <x v="0"/>
  </r>
  <r>
    <x v="0"/>
    <x v="64"/>
    <x v="1"/>
    <n v="48"/>
    <x v="64"/>
    <n v="4"/>
    <s v="Hospice enabled Discharge "/>
    <s v="Exploring work with the Rochdale Hospice to enable discharge home, D2A and into the hospice. Block booking 4 beds to support discharges from hospital for 4 weeks stay and have medical cover, Inc. 24 hour nursing and physio and psychological support for th"/>
    <x v="10"/>
    <s v="Low level support for simple hospital discharges (Discharge to Assess pathway 0)"/>
    <s v=""/>
    <x v="0"/>
    <s v=""/>
    <x v="1"/>
    <s v="0.5"/>
    <s v="0.5"/>
    <x v="0"/>
    <x v="5"/>
    <n v="303600"/>
    <x v="0"/>
  </r>
  <r>
    <x v="0"/>
    <x v="64"/>
    <x v="1"/>
    <n v="49"/>
    <x v="64"/>
    <n v="11"/>
    <s v="IMC in the ocmmunity trailblazer"/>
    <s v="Exploring a new model of IMC in the community across the 5 neighbourhoods"/>
    <x v="5"/>
    <s v="Bed-based intermediate care with reablement accepting step up and step down users"/>
    <s v=""/>
    <x v="7"/>
    <s v=""/>
    <x v="5"/>
    <s v=""/>
    <s v=""/>
    <x v="3"/>
    <x v="5"/>
    <n v="1000000"/>
    <x v="0"/>
  </r>
  <r>
    <x v="0"/>
    <x v="64"/>
    <x v="1"/>
    <n v="50"/>
    <x v="64"/>
    <n v="11"/>
    <s v="Intermediate Tier Resilience"/>
    <s v="Providing resilience at times of surge and winter pressure - exploring expansion and inc of step up from commuinty aswell as enabling step down. This may include the rec of therapists, consultant or additional primary care capacity."/>
    <x v="5"/>
    <s v="Bed-based intermediate care with reablement accepting step up and step down users"/>
    <s v=""/>
    <x v="0"/>
    <s v=""/>
    <x v="0"/>
    <s v=""/>
    <s v=""/>
    <x v="3"/>
    <x v="5"/>
    <n v="132000"/>
    <x v="0"/>
  </r>
  <r>
    <x v="0"/>
    <x v="64"/>
    <x v="1"/>
    <n v="51"/>
    <x v="64"/>
    <n v="17"/>
    <s v="Additional beds (complex and challenging behaviour), step down and D2A"/>
    <s v="Additional complex and challenging behaviours provision. Including Temporary discharge to assess placements and exploring step down provision in care homes. Additional long term capacity where appropriate."/>
    <x v="16"/>
    <s v="Short-term residential/nursing care for someone likely to require a longer-term care home replacement"/>
    <s v=""/>
    <x v="0"/>
    <s v=""/>
    <x v="0"/>
    <s v=""/>
    <s v=""/>
    <x v="2"/>
    <x v="5"/>
    <n v="398847"/>
    <x v="0"/>
  </r>
  <r>
    <x v="0"/>
    <x v="64"/>
    <x v="1"/>
    <n v="52"/>
    <x v="64"/>
    <n v="17"/>
    <s v="Additional beds (complex and challenging behaviour), step down and D2A"/>
    <s v="Additional complex and challenging behaviours provision. Including Temporary discharge to assess placements and exploring step down provision in care homes. Additional long term capacity where appropriate."/>
    <x v="16"/>
    <s v="Short-term residential/nursing care for someone likely to require a longer-term care home replacement"/>
    <s v=""/>
    <x v="0"/>
    <s v=""/>
    <x v="0"/>
    <s v=""/>
    <s v=""/>
    <x v="2"/>
    <x v="1"/>
    <n v="781214"/>
    <x v="0"/>
  </r>
  <r>
    <x v="0"/>
    <x v="64"/>
    <x v="1"/>
    <n v="53"/>
    <x v="64"/>
    <n v="14"/>
    <s v="Targeted Hardship Fund (cost of living payments)"/>
    <s v="To support patients who are ready for discharge but families require financial support/respite to help meet provision or adjustments. ‘Cost of living’ payments for families to provide domiciliary care to relatives. (Extension of personal health budgets). "/>
    <x v="17"/>
    <s v=""/>
    <s v=""/>
    <x v="0"/>
    <s v=""/>
    <x v="0"/>
    <s v=""/>
    <s v=""/>
    <x v="2"/>
    <x v="5"/>
    <n v="39600"/>
    <x v="0"/>
  </r>
  <r>
    <x v="0"/>
    <x v="64"/>
    <x v="1"/>
    <n v="54"/>
    <x v="64"/>
    <n v="4"/>
    <s v="VCFSE supporting discharge and Home from Hospital schemes"/>
    <s v="Exploring options with the VCFSE sector to enable better and quicker discharge from hospital for Rochdale patients from across the GM footprint._x000a_Voluntary provider supporting P0 and P1 on discharge for Rochdale residents - includes transport and settle at"/>
    <x v="10"/>
    <s v="Low level support for simple hospital discharges (Discharge to Assess pathway 0)"/>
    <s v=""/>
    <x v="0"/>
    <s v=""/>
    <x v="0"/>
    <s v=""/>
    <s v=""/>
    <x v="0"/>
    <x v="5"/>
    <n v="547800"/>
    <x v="0"/>
  </r>
  <r>
    <x v="0"/>
    <x v="64"/>
    <x v="1"/>
    <n v="55"/>
    <x v="64"/>
    <n v="12"/>
    <s v="Expanding and developing STARS Reablement Service and assessment homecare"/>
    <s v="Reablement to support discharge -step down (Discharge to Assess pathway 1)_x000a_Rapid/Crisis Response - step up (2 hr response)_x000a_Reablement service accepting community and discharge referrals. Develop further STARS Service that is a specialist reablement servic"/>
    <x v="4"/>
    <s v="Reablement at home (accepting step up and step down users)"/>
    <s v=""/>
    <x v="0"/>
    <s v=""/>
    <x v="0"/>
    <s v=""/>
    <s v=""/>
    <x v="1"/>
    <x v="1"/>
    <n v="586080"/>
    <x v="0"/>
  </r>
  <r>
    <x v="0"/>
    <x v="64"/>
    <x v="1"/>
    <n v="56"/>
    <x v="64"/>
    <n v="18"/>
    <s v="Additional workforce capacity to enable more efficient and effective discharge"/>
    <s v="Resilience in our discharge functions to enable increased capacity at demand surges esp winter pressures and surge. This wil be a mix of social care operatives, OT, support planners and other identified staffing resource as required, a mix of new posts, t"/>
    <x v="18"/>
    <s v=""/>
    <s v=""/>
    <x v="0"/>
    <s v=""/>
    <x v="0"/>
    <s v=""/>
    <s v=""/>
    <x v="1"/>
    <x v="1"/>
    <n v="246840"/>
    <x v="0"/>
  </r>
  <r>
    <x v="0"/>
    <x v="64"/>
    <x v="1"/>
    <n v="57"/>
    <x v="64"/>
    <n v="8"/>
    <s v="Innovate our domiciliary care offer"/>
    <s v="Increase domiciliary care capacity to support earlier and timely discharges from acute care. Also  to support Learning Disability, dementia &amp; mental health placements and or wrap around care in the community  over the winter period. This may include block"/>
    <x v="7"/>
    <s v="Domiciliary care packages"/>
    <s v=""/>
    <x v="0"/>
    <s v=""/>
    <x v="0"/>
    <s v=""/>
    <s v=""/>
    <x v="2"/>
    <x v="1"/>
    <n v="231000"/>
    <x v="0"/>
  </r>
  <r>
    <x v="0"/>
    <x v="64"/>
    <x v="1"/>
    <n v="58"/>
    <x v="64"/>
    <n v="18"/>
    <s v="Care Home Liaison service and MH nurse support"/>
    <s v="Supporting our care homes and home care to be able to work with more challenging and complex individuals"/>
    <x v="18"/>
    <s v=""/>
    <s v=""/>
    <x v="0"/>
    <s v=""/>
    <x v="0"/>
    <s v=""/>
    <s v=""/>
    <x v="5"/>
    <x v="1"/>
    <n v="152966"/>
    <x v="0"/>
  </r>
  <r>
    <x v="0"/>
    <x v="64"/>
    <x v="1"/>
    <n v="59"/>
    <x v="64"/>
    <n v="6"/>
    <s v="PMO Function"/>
    <s v="PMO, change and commissioning lead for schemes and programmes linked to BCF, ASC Discharge fund. Discharge and admission avoidance work and activities"/>
    <x v="9"/>
    <s v="Programme management"/>
    <s v=""/>
    <x v="0"/>
    <s v=""/>
    <x v="0"/>
    <s v=""/>
    <s v=""/>
    <x v="1"/>
    <x v="1"/>
    <n v="211154"/>
    <x v="0"/>
  </r>
  <r>
    <x v="0"/>
    <x v="64"/>
    <x v="1"/>
    <n v="60"/>
    <x v="64"/>
    <n v="6"/>
    <s v="QAF System development"/>
    <s v="System to be able to track and trace care home quality to enable better and more efficient discharge, better provider relations and work force management."/>
    <x v="9"/>
    <s v="System IT Interoperability"/>
    <s v=""/>
    <x v="0"/>
    <s v=""/>
    <x v="0"/>
    <s v=""/>
    <s v=""/>
    <x v="2"/>
    <x v="1"/>
    <n v="33000"/>
    <x v="0"/>
  </r>
  <r>
    <x v="0"/>
    <x v="64"/>
    <x v="1"/>
    <n v="61"/>
    <x v="64"/>
    <n v="11"/>
    <s v="Mental Health D2A and Crisis beds "/>
    <s v="A number of schemes to enable D2A and crisis support for those with MH conditions "/>
    <x v="5"/>
    <s v="Bed-based intermediate care with reablement accepting step up and step down users"/>
    <s v=""/>
    <x v="0"/>
    <s v=""/>
    <x v="2"/>
    <s v=""/>
    <s v=""/>
    <x v="5"/>
    <x v="1"/>
    <n v="100535"/>
    <x v="0"/>
  </r>
  <r>
    <x v="0"/>
    <x v="64"/>
    <x v="1"/>
    <n v="62"/>
    <x v="64"/>
    <n v="3"/>
    <s v="Mental Health Crisis café ( carer support to help get people home) "/>
    <s v="Mental Health Crisis café (carer support to help get people home) "/>
    <x v="12"/>
    <s v="Carer advice and support related to Care Act duties"/>
    <s v=""/>
    <x v="0"/>
    <s v=""/>
    <x v="2"/>
    <s v=""/>
    <s v=""/>
    <x v="0"/>
    <x v="1"/>
    <n v="55176"/>
    <x v="0"/>
  </r>
  <r>
    <x v="0"/>
    <x v="64"/>
    <x v="1"/>
    <n v="63"/>
    <x v="64"/>
    <n v="1"/>
    <s v="Reablement - equipmen"/>
    <s v="Expanding the equipment offer to enable discharge."/>
    <x v="1"/>
    <s v="Community based equipment"/>
    <s v=""/>
    <x v="0"/>
    <s v=""/>
    <x v="0"/>
    <s v=""/>
    <s v=""/>
    <x v="2"/>
    <x v="5"/>
    <n v="33000"/>
    <x v="0"/>
  </r>
  <r>
    <x v="0"/>
    <x v="65"/>
    <x v="1"/>
    <n v="1"/>
    <x v="65"/>
    <n v="4"/>
    <s v="Children's Continuing Care"/>
    <s v="Children's Continuing Healthcare"/>
    <x v="11"/>
    <s v=""/>
    <s v="Children's Social Care"/>
    <x v="4"/>
    <s v=""/>
    <x v="2"/>
    <s v=""/>
    <s v=""/>
    <x v="2"/>
    <x v="6"/>
    <n v="391412"/>
    <x v="0"/>
  </r>
  <r>
    <x v="0"/>
    <x v="65"/>
    <x v="1"/>
    <n v="2"/>
    <x v="65"/>
    <n v="5"/>
    <s v="Children's Social Care"/>
    <s v="Children's Social Care"/>
    <x v="11"/>
    <s v=""/>
    <s v="Children's Social Care"/>
    <x v="0"/>
    <s v=""/>
    <x v="0"/>
    <s v=""/>
    <s v=""/>
    <x v="1"/>
    <x v="4"/>
    <n v="88935030"/>
    <x v="0"/>
  </r>
  <r>
    <x v="0"/>
    <x v="65"/>
    <x v="1"/>
    <n v="3"/>
    <x v="65"/>
    <n v="5"/>
    <s v="Children's Social Care"/>
    <s v="Children's Social Care"/>
    <x v="11"/>
    <s v=""/>
    <s v="Children's Social Care"/>
    <x v="0"/>
    <s v=""/>
    <x v="2"/>
    <s v=""/>
    <s v=""/>
    <x v="1"/>
    <x v="6"/>
    <n v="637701"/>
    <x v="0"/>
  </r>
  <r>
    <x v="0"/>
    <x v="65"/>
    <x v="1"/>
    <n v="4"/>
    <x v="65"/>
    <n v="22"/>
    <s v="Public Health"/>
    <s v="Several Public Health Initiatives including Health Improvement"/>
    <x v="10"/>
    <s v="Other"/>
    <s v="Children's Public Health"/>
    <x v="1"/>
    <s v=""/>
    <x v="0"/>
    <s v=""/>
    <s v=""/>
    <x v="1"/>
    <x v="4"/>
    <n v="7308854"/>
    <x v="0"/>
  </r>
  <r>
    <x v="0"/>
    <x v="65"/>
    <x v="1"/>
    <n v="5"/>
    <x v="65"/>
    <n v="24"/>
    <s v="Support Services"/>
    <s v="A number of support services particularly around Mental Health and LD"/>
    <x v="10"/>
    <s v="Integrated neighbourhood services"/>
    <s v=""/>
    <x v="0"/>
    <s v=""/>
    <x v="2"/>
    <s v=""/>
    <s v=""/>
    <x v="2"/>
    <x v="6"/>
    <n v="371929"/>
    <x v="0"/>
  </r>
  <r>
    <x v="0"/>
    <x v="65"/>
    <x v="1"/>
    <n v="6"/>
    <x v="65"/>
    <n v="1"/>
    <s v="Adult Social Care"/>
    <s v="Hospital After Care and Social Rehab Services"/>
    <x v="4"/>
    <s v="Reablement at home (to support discharge) "/>
    <s v=""/>
    <x v="0"/>
    <s v=""/>
    <x v="2"/>
    <s v=""/>
    <s v=""/>
    <x v="1"/>
    <x v="0"/>
    <n v="713827"/>
    <x v="0"/>
  </r>
  <r>
    <x v="0"/>
    <x v="65"/>
    <x v="1"/>
    <n v="7"/>
    <x v="65"/>
    <n v="1"/>
    <s v="Adult Social Care"/>
    <s v="Carers Support Schemes"/>
    <x v="12"/>
    <s v="Carer advice and support related to Care Act duties"/>
    <s v=""/>
    <x v="0"/>
    <s v=""/>
    <x v="2"/>
    <s v=""/>
    <s v=""/>
    <x v="1"/>
    <x v="0"/>
    <n v="140000"/>
    <x v="0"/>
  </r>
  <r>
    <x v="0"/>
    <x v="65"/>
    <x v="1"/>
    <n v="8"/>
    <x v="65"/>
    <n v="1"/>
    <s v="Adult Social Care"/>
    <s v="Carers Support Schemes"/>
    <x v="12"/>
    <s v="Other"/>
    <s v="Carers Support Schemes"/>
    <x v="0"/>
    <s v=""/>
    <x v="0"/>
    <s v=""/>
    <s v=""/>
    <x v="1"/>
    <x v="4"/>
    <n v="327116"/>
    <x v="0"/>
  </r>
  <r>
    <x v="0"/>
    <x v="65"/>
    <x v="1"/>
    <n v="9"/>
    <x v="65"/>
    <n v="1"/>
    <s v="Adult Social Care"/>
    <s v="Additional funding Support to deliver ASC services"/>
    <x v="11"/>
    <s v=""/>
    <s v="Specialist Services"/>
    <x v="0"/>
    <s v=""/>
    <x v="0"/>
    <s v=""/>
    <s v=""/>
    <x v="6"/>
    <x v="4"/>
    <n v="29956111"/>
    <x v="0"/>
  </r>
  <r>
    <x v="0"/>
    <x v="65"/>
    <x v="1"/>
    <n v="10"/>
    <x v="65"/>
    <n v="25"/>
    <s v="Supported Tenancies"/>
    <s v="Packages of Care"/>
    <x v="2"/>
    <s v=""/>
    <s v=""/>
    <x v="0"/>
    <s v=""/>
    <x v="2"/>
    <s v=""/>
    <s v=""/>
    <x v="6"/>
    <x v="6"/>
    <n v="11102019"/>
    <x v="0"/>
  </r>
  <r>
    <x v="0"/>
    <x v="65"/>
    <x v="1"/>
    <n v="11"/>
    <x v="65"/>
    <n v="1"/>
    <s v="Adult Social Care"/>
    <s v="Joint Commissioning Team"/>
    <x v="9"/>
    <s v="Joint commissioning infrastructure"/>
    <s v=""/>
    <x v="0"/>
    <s v=""/>
    <x v="2"/>
    <s v=""/>
    <s v=""/>
    <x v="6"/>
    <x v="0"/>
    <n v="207366"/>
    <x v="0"/>
  </r>
  <r>
    <x v="0"/>
    <x v="65"/>
    <x v="1"/>
    <n v="12"/>
    <x v="65"/>
    <n v="1"/>
    <s v="Adult Social Care"/>
    <s v="Joint Commissioning Team"/>
    <x v="9"/>
    <s v="Joint commissioning infrastructure"/>
    <s v=""/>
    <x v="0"/>
    <s v=""/>
    <x v="0"/>
    <s v=""/>
    <s v=""/>
    <x v="6"/>
    <x v="4"/>
    <n v="176645"/>
    <x v="0"/>
  </r>
  <r>
    <x v="0"/>
    <x v="65"/>
    <x v="1"/>
    <n v="13"/>
    <x v="65"/>
    <n v="31"/>
    <s v="Direct Payments"/>
    <s v="Learning Disabilities"/>
    <x v="17"/>
    <s v=""/>
    <s v=""/>
    <x v="0"/>
    <s v=""/>
    <x v="2"/>
    <s v=""/>
    <s v=""/>
    <x v="6"/>
    <x v="0"/>
    <n v="3535884"/>
    <x v="0"/>
  </r>
  <r>
    <x v="0"/>
    <x v="65"/>
    <x v="1"/>
    <n v="14"/>
    <x v="65"/>
    <n v="31"/>
    <s v="Direct Payments"/>
    <s v="Mental Health"/>
    <x v="17"/>
    <s v=""/>
    <s v=""/>
    <x v="0"/>
    <s v=""/>
    <x v="2"/>
    <s v=""/>
    <s v=""/>
    <x v="6"/>
    <x v="0"/>
    <n v="383667"/>
    <x v="0"/>
  </r>
  <r>
    <x v="0"/>
    <x v="65"/>
    <x v="1"/>
    <n v="15"/>
    <x v="65"/>
    <n v="31"/>
    <s v="Direct Payments"/>
    <s v="Older People"/>
    <x v="17"/>
    <s v=""/>
    <s v=""/>
    <x v="0"/>
    <s v=""/>
    <x v="2"/>
    <s v=""/>
    <s v=""/>
    <x v="6"/>
    <x v="0"/>
    <n v="458738"/>
    <x v="0"/>
  </r>
  <r>
    <x v="0"/>
    <x v="65"/>
    <x v="1"/>
    <n v="16"/>
    <x v="65"/>
    <n v="31"/>
    <s v="Direct Payments"/>
    <s v="Other not clearly defined into any group"/>
    <x v="17"/>
    <s v=""/>
    <s v=""/>
    <x v="0"/>
    <s v=""/>
    <x v="2"/>
    <s v=""/>
    <s v=""/>
    <x v="6"/>
    <x v="0"/>
    <n v="47544"/>
    <x v="0"/>
  </r>
  <r>
    <x v="0"/>
    <x v="65"/>
    <x v="1"/>
    <n v="17"/>
    <x v="65"/>
    <n v="31"/>
    <s v="Direct Payments"/>
    <s v="Physical Disability"/>
    <x v="17"/>
    <s v=""/>
    <s v=""/>
    <x v="0"/>
    <s v=""/>
    <x v="2"/>
    <s v=""/>
    <s v=""/>
    <x v="6"/>
    <x v="0"/>
    <n v="3936845"/>
    <x v="0"/>
  </r>
  <r>
    <x v="0"/>
    <x v="65"/>
    <x v="1"/>
    <n v="18"/>
    <x v="65"/>
    <n v="31"/>
    <s v="Direct Payments"/>
    <s v="Sensory"/>
    <x v="17"/>
    <s v=""/>
    <s v=""/>
    <x v="0"/>
    <s v=""/>
    <x v="2"/>
    <s v=""/>
    <s v=""/>
    <x v="6"/>
    <x v="0"/>
    <n v="63226"/>
    <x v="0"/>
  </r>
  <r>
    <x v="0"/>
    <x v="65"/>
    <x v="1"/>
    <n v="19"/>
    <x v="65"/>
    <n v="1"/>
    <s v="Adult Social Care"/>
    <s v="Additional Staffing for all areas"/>
    <x v="6"/>
    <s v="Other"/>
    <s v="Carer advice and support"/>
    <x v="0"/>
    <s v=""/>
    <x v="2"/>
    <s v=""/>
    <s v=""/>
    <x v="6"/>
    <x v="0"/>
    <n v="3301307"/>
    <x v="0"/>
  </r>
  <r>
    <x v="0"/>
    <x v="65"/>
    <x v="1"/>
    <n v="20"/>
    <x v="65"/>
    <n v="32"/>
    <s v="Adults Social Care - Cost of Care"/>
    <s v="Contribution to cost of implementing  cost of care uplifts"/>
    <x v="10"/>
    <s v="Integrated neighbourhood services"/>
    <s v="the ASC Cost of Care uplift has been applied as per the approach set out in Salford publiched Market Sustainablity Plan https://www.salford.gov.uk/media/399040/combined-dhsc-revised-msp-and-guidance-march-2023.pdf which sets out the method and approach to"/>
    <x v="0"/>
    <s v=""/>
    <x v="0"/>
    <s v=""/>
    <s v=""/>
    <x v="6"/>
    <x v="3"/>
    <n v="10000000"/>
    <x v="0"/>
  </r>
  <r>
    <x v="0"/>
    <x v="65"/>
    <x v="1"/>
    <n v="21"/>
    <x v="65"/>
    <n v="33"/>
    <s v="Safeguarding"/>
    <s v="Safeguarding referral investigations"/>
    <x v="6"/>
    <s v="Safeguarding"/>
    <s v=""/>
    <x v="0"/>
    <s v=""/>
    <x v="0"/>
    <s v=""/>
    <s v=""/>
    <x v="6"/>
    <x v="3"/>
    <n v="176915"/>
    <x v="0"/>
  </r>
  <r>
    <x v="0"/>
    <x v="65"/>
    <x v="1"/>
    <n v="22"/>
    <x v="65"/>
    <n v="34"/>
    <s v="Hospital Discharge"/>
    <s v="Creation of Integrated Hospital Discharge Team "/>
    <x v="8"/>
    <s v="Multi-Disciplinary/Multi-Agency Discharge Teams supporting discharge"/>
    <s v=""/>
    <x v="0"/>
    <s v=""/>
    <x v="0"/>
    <s v=""/>
    <s v=""/>
    <x v="6"/>
    <x v="3"/>
    <n v="225456"/>
    <x v="0"/>
  </r>
  <r>
    <x v="0"/>
    <x v="65"/>
    <x v="1"/>
    <n v="23"/>
    <x v="65"/>
    <n v="1"/>
    <s v="Adult Social Care"/>
    <s v="Care on Call night warden"/>
    <x v="8"/>
    <s v="Housing and related services"/>
    <s v=""/>
    <x v="0"/>
    <s v=""/>
    <x v="0"/>
    <s v=""/>
    <s v=""/>
    <x v="6"/>
    <x v="3"/>
    <n v="28481"/>
    <x v="0"/>
  </r>
  <r>
    <x v="0"/>
    <x v="65"/>
    <x v="1"/>
    <n v="24"/>
    <x v="65"/>
    <n v="1"/>
    <s v="Adult Social Care"/>
    <s v="Capacity in Later Life team and Community Mental Health team"/>
    <x v="10"/>
    <s v="Multidisciplinary teams that are supporting independence, such as anticipatory care"/>
    <s v=""/>
    <x v="0"/>
    <s v=""/>
    <x v="0"/>
    <s v=""/>
    <s v=""/>
    <x v="6"/>
    <x v="3"/>
    <n v="200606"/>
    <x v="0"/>
  </r>
  <r>
    <x v="0"/>
    <x v="65"/>
    <x v="1"/>
    <n v="25"/>
    <x v="65"/>
    <n v="1"/>
    <s v="Adult Social Care"/>
    <s v="Invest in Market Management team to provide capacity for procurement, monitoring and financial support"/>
    <x v="9"/>
    <s v="Workforce development"/>
    <s v=""/>
    <x v="0"/>
    <s v=""/>
    <x v="0"/>
    <s v=""/>
    <s v=""/>
    <x v="6"/>
    <x v="3"/>
    <n v="157359"/>
    <x v="0"/>
  </r>
  <r>
    <x v="0"/>
    <x v="65"/>
    <x v="1"/>
    <n v="26"/>
    <x v="65"/>
    <n v="1"/>
    <s v="Adult Social Care"/>
    <s v="Client affairs - Capacity to meet demand"/>
    <x v="9"/>
    <s v="Workforce development"/>
    <s v=""/>
    <x v="0"/>
    <s v=""/>
    <x v="0"/>
    <s v=""/>
    <s v=""/>
    <x v="6"/>
    <x v="3"/>
    <n v="66370"/>
    <x v="0"/>
  </r>
  <r>
    <x v="0"/>
    <x v="65"/>
    <x v="1"/>
    <n v="27"/>
    <x v="65"/>
    <n v="2"/>
    <s v="Adult Social Care - Intermidiate Care"/>
    <s v="Intermediate Care services"/>
    <x v="5"/>
    <s v="Bed-based intermediate care with reablement accepting step up and step down users"/>
    <s v=""/>
    <x v="0"/>
    <s v=""/>
    <x v="2"/>
    <s v=""/>
    <s v=""/>
    <x v="6"/>
    <x v="0"/>
    <n v="1483546"/>
    <x v="0"/>
  </r>
  <r>
    <x v="0"/>
    <x v="65"/>
    <x v="1"/>
    <n v="28"/>
    <x v="65"/>
    <n v="2"/>
    <s v="Adult Social Care - Intermidiate Care"/>
    <s v="Intermediate Care services"/>
    <x v="5"/>
    <s v="Bed-based intermediate care with reablement accepting step up and step down users"/>
    <s v=""/>
    <x v="0"/>
    <s v=""/>
    <x v="0"/>
    <s v=""/>
    <s v=""/>
    <x v="6"/>
    <x v="4"/>
    <n v="1466995"/>
    <x v="0"/>
  </r>
  <r>
    <x v="0"/>
    <x v="65"/>
    <x v="1"/>
    <n v="29"/>
    <x v="65"/>
    <n v="3"/>
    <s v="Centre of Contact"/>
    <s v="Creation of single contact centre for all accessing health and social care services"/>
    <x v="3"/>
    <s v="Care navigation and planning"/>
    <s v=""/>
    <x v="0"/>
    <s v=""/>
    <x v="0"/>
    <s v=""/>
    <s v=""/>
    <x v="6"/>
    <x v="3"/>
    <n v="1355052"/>
    <x v="0"/>
  </r>
  <r>
    <x v="0"/>
    <x v="65"/>
    <x v="1"/>
    <n v="30"/>
    <x v="65"/>
    <n v="7"/>
    <s v="Community Assets/ Voluntary Sector"/>
    <s v="Community Assets/ Voluntary Sector"/>
    <x v="10"/>
    <s v="Integrated neighbourhood services"/>
    <s v=""/>
    <x v="0"/>
    <s v=""/>
    <x v="2"/>
    <s v=""/>
    <s v=""/>
    <x v="0"/>
    <x v="0"/>
    <n v="1752567"/>
    <x v="0"/>
  </r>
  <r>
    <x v="0"/>
    <x v="65"/>
    <x v="1"/>
    <n v="31"/>
    <x v="65"/>
    <n v="8"/>
    <s v="Community OT &amp; Equipment"/>
    <s v="OT Staffing and Equipment purchases"/>
    <x v="1"/>
    <s v="Community Based Equipment"/>
    <s v=""/>
    <x v="0"/>
    <s v=""/>
    <x v="2"/>
    <s v=""/>
    <s v=""/>
    <x v="6"/>
    <x v="0"/>
    <n v="1717892"/>
    <x v="0"/>
  </r>
  <r>
    <x v="0"/>
    <x v="65"/>
    <x v="1"/>
    <n v="32"/>
    <x v="65"/>
    <n v="8"/>
    <s v="Community OT &amp; Equipment"/>
    <s v="OT Staffing and Equipment purchases"/>
    <x v="1"/>
    <s v="Community Based Equipment"/>
    <s v=""/>
    <x v="0"/>
    <s v=""/>
    <x v="0"/>
    <s v=""/>
    <s v=""/>
    <x v="6"/>
    <x v="4"/>
    <n v="723176"/>
    <x v="0"/>
  </r>
  <r>
    <x v="0"/>
    <x v="65"/>
    <x v="1"/>
    <n v="33"/>
    <x v="65"/>
    <n v="8"/>
    <s v="Community OT &amp; Equipment"/>
    <s v="OT Staffing and Equipment purchases"/>
    <x v="1"/>
    <s v="Community Based Equipment"/>
    <s v=""/>
    <x v="0"/>
    <s v=""/>
    <x v="0"/>
    <s v=""/>
    <s v=""/>
    <x v="6"/>
    <x v="3"/>
    <n v="300000"/>
    <x v="0"/>
  </r>
  <r>
    <x v="0"/>
    <x v="65"/>
    <x v="1"/>
    <n v="34"/>
    <x v="65"/>
    <n v="9"/>
    <s v="Community Services - Private"/>
    <s v="Out of Hospital Care"/>
    <x v="10"/>
    <s v="Other"/>
    <s v="Adults Community Services"/>
    <x v="1"/>
    <s v=""/>
    <x v="2"/>
    <s v=""/>
    <s v=""/>
    <x v="2"/>
    <x v="6"/>
    <n v="2752474"/>
    <x v="0"/>
  </r>
  <r>
    <x v="0"/>
    <x v="65"/>
    <x v="1"/>
    <n v="35"/>
    <x v="65"/>
    <n v="10"/>
    <s v="Continuing Healthcare"/>
    <s v="Adults Continuing Healthcare"/>
    <x v="11"/>
    <s v=""/>
    <s v="Continuing Healthcare"/>
    <x v="4"/>
    <s v=""/>
    <x v="2"/>
    <s v=""/>
    <s v=""/>
    <x v="2"/>
    <x v="6"/>
    <n v="8833625"/>
    <x v="0"/>
  </r>
  <r>
    <x v="0"/>
    <x v="65"/>
    <x v="1"/>
    <n v="36"/>
    <x v="65"/>
    <n v="11"/>
    <s v="DFG"/>
    <s v="Disabled Facilities Grant"/>
    <x v="13"/>
    <s v="Adaptations, including statutory DFG grants"/>
    <s v=""/>
    <x v="0"/>
    <s v=""/>
    <x v="0"/>
    <s v=""/>
    <s v=""/>
    <x v="1"/>
    <x v="2"/>
    <n v="3499990"/>
    <x v="0"/>
  </r>
  <r>
    <x v="0"/>
    <x v="65"/>
    <x v="1"/>
    <n v="37"/>
    <x v="65"/>
    <n v="15"/>
    <s v="Learning Difficulties"/>
    <s v="Staffing and Placements"/>
    <x v="11"/>
    <s v=""/>
    <s v="Learning Difficulties"/>
    <x v="0"/>
    <s v=""/>
    <x v="0"/>
    <s v=""/>
    <s v=""/>
    <x v="6"/>
    <x v="4"/>
    <n v="3074333"/>
    <x v="0"/>
  </r>
  <r>
    <x v="0"/>
    <x v="65"/>
    <x v="1"/>
    <n v="38"/>
    <x v="65"/>
    <n v="15"/>
    <s v="Learning Difficulties"/>
    <s v="Staffing and Placements"/>
    <x v="11"/>
    <s v=""/>
    <s v="Learning Difficulties"/>
    <x v="0"/>
    <s v=""/>
    <x v="2"/>
    <s v=""/>
    <s v=""/>
    <x v="6"/>
    <x v="0"/>
    <n v="108245"/>
    <x v="0"/>
  </r>
  <r>
    <x v="0"/>
    <x v="65"/>
    <x v="1"/>
    <n v="39"/>
    <x v="65"/>
    <n v="15"/>
    <s v="Learning Difficulties"/>
    <s v="Placements LD"/>
    <x v="16"/>
    <s v="Learning disability"/>
    <s v=""/>
    <x v="0"/>
    <s v=""/>
    <x v="2"/>
    <s v=""/>
    <s v=""/>
    <x v="6"/>
    <x v="0"/>
    <n v="1057000"/>
    <x v="0"/>
  </r>
  <r>
    <x v="0"/>
    <x v="65"/>
    <x v="1"/>
    <n v="40"/>
    <x v="65"/>
    <n v="15"/>
    <s v="Learning Difficulties"/>
    <s v=" Assessment &amp; Care Co-ordination"/>
    <x v="3"/>
    <s v="Assessment teams/joint assessment"/>
    <s v=""/>
    <x v="0"/>
    <s v=""/>
    <x v="0"/>
    <s v=""/>
    <s v=""/>
    <x v="6"/>
    <x v="4"/>
    <n v="16229416"/>
    <x v="0"/>
  </r>
  <r>
    <x v="0"/>
    <x v="65"/>
    <x v="1"/>
    <n v="41"/>
    <x v="65"/>
    <n v="15"/>
    <s v="Learning Difficulties"/>
    <s v=" Assessment &amp; Care Co-ordination"/>
    <x v="3"/>
    <s v="Assessment teams/joint assessment"/>
    <s v=""/>
    <x v="0"/>
    <s v=""/>
    <x v="2"/>
    <s v=""/>
    <s v=""/>
    <x v="6"/>
    <x v="0"/>
    <n v="3677668"/>
    <x v="0"/>
  </r>
  <r>
    <x v="0"/>
    <x v="65"/>
    <x v="1"/>
    <n v="42"/>
    <x v="65"/>
    <n v="18"/>
    <s v="Multi-Disciplinary Teams"/>
    <s v="Care Reviews"/>
    <x v="8"/>
    <s v="Multi-Disciplinary/Multi-Agency Discharge Teams supporting discharge"/>
    <s v=""/>
    <x v="3"/>
    <s v=""/>
    <x v="2"/>
    <s v=""/>
    <s v=""/>
    <x v="6"/>
    <x v="0"/>
    <n v="1759620"/>
    <x v="0"/>
  </r>
  <r>
    <x v="0"/>
    <x v="65"/>
    <x v="1"/>
    <n v="43"/>
    <x v="65"/>
    <n v="22"/>
    <s v="Public Health"/>
    <s v="Several Public Health Initiatives including Health Improvement"/>
    <x v="10"/>
    <s v="Other"/>
    <s v="Adults' Public Health"/>
    <x v="1"/>
    <s v=""/>
    <x v="0"/>
    <s v=""/>
    <s v=""/>
    <x v="1"/>
    <x v="4"/>
    <n v="7856352"/>
    <x v="0"/>
  </r>
  <r>
    <x v="0"/>
    <x v="65"/>
    <x v="1"/>
    <n v="44"/>
    <x v="65"/>
    <n v="22"/>
    <s v="Public Health"/>
    <s v="Several Public Health Initiatives including Health Improvement"/>
    <x v="10"/>
    <s v="Other"/>
    <s v="Healthy Living Centres"/>
    <x v="1"/>
    <s v=""/>
    <x v="2"/>
    <s v=""/>
    <s v=""/>
    <x v="2"/>
    <x v="6"/>
    <n v="1089458"/>
    <x v="0"/>
  </r>
  <r>
    <x v="0"/>
    <x v="65"/>
    <x v="1"/>
    <n v="45"/>
    <x v="65"/>
    <n v="23"/>
    <s v="Residential Care"/>
    <s v="Placements LD"/>
    <x v="16"/>
    <s v="Learning Disability"/>
    <s v=""/>
    <x v="0"/>
    <s v=""/>
    <x v="0"/>
    <s v=""/>
    <s v=""/>
    <x v="6"/>
    <x v="3"/>
    <n v="1577027"/>
    <x v="0"/>
  </r>
  <r>
    <x v="0"/>
    <x v="65"/>
    <x v="1"/>
    <n v="46"/>
    <x v="65"/>
    <n v="23"/>
    <s v="Residential Care"/>
    <s v="Placements LD"/>
    <x v="16"/>
    <s v="Learning disability"/>
    <s v=""/>
    <x v="0"/>
    <s v=""/>
    <x v="0"/>
    <s v=""/>
    <s v=""/>
    <x v="6"/>
    <x v="4"/>
    <n v="2314461"/>
    <x v="0"/>
  </r>
  <r>
    <x v="0"/>
    <x v="65"/>
    <x v="1"/>
    <n v="47"/>
    <x v="65"/>
    <n v="23"/>
    <s v="Residential Care"/>
    <s v="Placements Older People"/>
    <x v="16"/>
    <s v="Care home"/>
    <s v=""/>
    <x v="0"/>
    <s v=""/>
    <x v="0"/>
    <s v=""/>
    <s v=""/>
    <x v="6"/>
    <x v="4"/>
    <n v="5872969"/>
    <x v="0"/>
  </r>
  <r>
    <x v="0"/>
    <x v="65"/>
    <x v="1"/>
    <n v="48"/>
    <x v="65"/>
    <n v="23"/>
    <s v="Residential Care"/>
    <s v="Placements Sensory"/>
    <x v="16"/>
    <s v="Supported housing"/>
    <s v=""/>
    <x v="0"/>
    <s v=""/>
    <x v="0"/>
    <s v=""/>
    <s v=""/>
    <x v="6"/>
    <x v="4"/>
    <n v="398298"/>
    <x v="0"/>
  </r>
  <r>
    <x v="0"/>
    <x v="65"/>
    <x v="1"/>
    <n v="49"/>
    <x v="65"/>
    <n v="23"/>
    <s v="Residential Care"/>
    <s v="Placements Physical Disability"/>
    <x v="16"/>
    <s v="Supported housing"/>
    <s v=""/>
    <x v="0"/>
    <s v=""/>
    <x v="0"/>
    <s v=""/>
    <s v=""/>
    <x v="6"/>
    <x v="4"/>
    <n v="9848767"/>
    <x v="0"/>
  </r>
  <r>
    <x v="0"/>
    <x v="65"/>
    <x v="1"/>
    <n v="50"/>
    <x v="65"/>
    <n v="23"/>
    <s v="Residential Care"/>
    <s v="Placements Mental Health"/>
    <x v="16"/>
    <s v="Other"/>
    <s v="Mental Health Placements"/>
    <x v="0"/>
    <s v=""/>
    <x v="0"/>
    <s v=""/>
    <s v=""/>
    <x v="6"/>
    <x v="4"/>
    <n v="4376376"/>
    <x v="0"/>
  </r>
  <r>
    <x v="0"/>
    <x v="65"/>
    <x v="1"/>
    <n v="51"/>
    <x v="65"/>
    <n v="23"/>
    <s v="Residential Care"/>
    <s v="Placements Mental Health"/>
    <x v="16"/>
    <s v="Other"/>
    <s v="Mental Health Placements"/>
    <x v="0"/>
    <s v=""/>
    <x v="2"/>
    <s v=""/>
    <s v=""/>
    <x v="6"/>
    <x v="0"/>
    <n v="483280"/>
    <x v="0"/>
  </r>
  <r>
    <x v="0"/>
    <x v="65"/>
    <x v="1"/>
    <n v="52"/>
    <x v="65"/>
    <n v="25"/>
    <s v="Supported Tenancies"/>
    <s v="Packages of Care"/>
    <x v="2"/>
    <s v=""/>
    <s v=""/>
    <x v="0"/>
    <s v=""/>
    <x v="2"/>
    <s v=""/>
    <s v=""/>
    <x v="6"/>
    <x v="0"/>
    <n v="313028"/>
    <x v="0"/>
  </r>
  <r>
    <x v="0"/>
    <x v="65"/>
    <x v="1"/>
    <n v="53"/>
    <x v="65"/>
    <n v="25"/>
    <s v="Supported Tenancies"/>
    <s v="Packages of Care"/>
    <x v="2"/>
    <s v=""/>
    <s v=""/>
    <x v="0"/>
    <s v=""/>
    <x v="0"/>
    <s v=""/>
    <s v=""/>
    <x v="6"/>
    <x v="4"/>
    <n v="6867934"/>
    <x v="0"/>
  </r>
  <r>
    <x v="0"/>
    <x v="65"/>
    <x v="1"/>
    <n v="54"/>
    <x v="65"/>
    <n v="26"/>
    <s v="TOPS ISR"/>
    <s v="Provision of termination of pregnancies services"/>
    <x v="11"/>
    <s v=""/>
    <s v="TOPS ISR"/>
    <x v="1"/>
    <s v=""/>
    <x v="2"/>
    <s v=""/>
    <s v=""/>
    <x v="6"/>
    <x v="6"/>
    <n v="975075"/>
    <x v="0"/>
  </r>
  <r>
    <x v="0"/>
    <x v="65"/>
    <x v="1"/>
    <n v="55"/>
    <x v="65"/>
    <n v="28"/>
    <s v="Voluntary Sector - Learning Difficulties"/>
    <s v="Information, support &amp; Advice services"/>
    <x v="12"/>
    <s v="Carer advice and support related to Care Act duties"/>
    <s v=""/>
    <x v="0"/>
    <s v=""/>
    <x v="2"/>
    <s v=""/>
    <s v=""/>
    <x v="0"/>
    <x v="0"/>
    <n v="179900"/>
    <x v="0"/>
  </r>
  <r>
    <x v="0"/>
    <x v="65"/>
    <x v="1"/>
    <n v="56"/>
    <x v="65"/>
    <n v="28"/>
    <s v="Voluntary Sector - Learning Difficulties"/>
    <s v="Information, support &amp; Advice services"/>
    <x v="12"/>
    <s v="Carer advice and support related to Care Act duties"/>
    <s v=""/>
    <x v="0"/>
    <s v=""/>
    <x v="0"/>
    <s v=""/>
    <s v=""/>
    <x v="0"/>
    <x v="4"/>
    <n v="268156"/>
    <x v="0"/>
  </r>
  <r>
    <x v="0"/>
    <x v="65"/>
    <x v="1"/>
    <n v="57"/>
    <x v="65"/>
    <n v="29"/>
    <s v="Voluntary Sector - Mental Health"/>
    <s v="Mental Health Support Services including IAPT"/>
    <x v="11"/>
    <s v=""/>
    <s v="Mental Health"/>
    <x v="2"/>
    <s v=""/>
    <x v="2"/>
    <s v=""/>
    <s v=""/>
    <x v="2"/>
    <x v="6"/>
    <n v="7254535"/>
    <x v="0"/>
  </r>
  <r>
    <x v="0"/>
    <x v="65"/>
    <x v="1"/>
    <n v="58"/>
    <x v="65"/>
    <n v="29"/>
    <s v="Voluntary Sector - Mental Health"/>
    <s v="Mental Health Support Services including IAPT"/>
    <x v="11"/>
    <s v=""/>
    <s v="Mental Health"/>
    <x v="2"/>
    <s v=""/>
    <x v="0"/>
    <s v=""/>
    <s v=""/>
    <x v="2"/>
    <x v="4"/>
    <n v="76162"/>
    <x v="0"/>
  </r>
  <r>
    <x v="0"/>
    <x v="65"/>
    <x v="1"/>
    <n v="59"/>
    <x v="65"/>
    <n v="29"/>
    <s v="Voluntary Sector - Mental Health"/>
    <s v="Mental Health Support Services including IAPT"/>
    <x v="11"/>
    <s v=""/>
    <s v="Mental Health"/>
    <x v="2"/>
    <s v=""/>
    <x v="0"/>
    <s v=""/>
    <s v=""/>
    <x v="2"/>
    <x v="4"/>
    <n v="13059"/>
    <x v="0"/>
  </r>
  <r>
    <x v="0"/>
    <x v="65"/>
    <x v="1"/>
    <n v="60"/>
    <x v="65"/>
    <n v="30"/>
    <s v="Voluntary Sector Commissioning"/>
    <s v="Various small value contracts"/>
    <x v="11"/>
    <s v=""/>
    <s v="Voluntary Sector Commissioning"/>
    <x v="0"/>
    <s v=""/>
    <x v="0"/>
    <s v=""/>
    <s v=""/>
    <x v="2"/>
    <x v="4"/>
    <n v="57670"/>
    <x v="0"/>
  </r>
  <r>
    <x v="0"/>
    <x v="65"/>
    <x v="1"/>
    <n v="61"/>
    <x v="65"/>
    <n v="6"/>
    <s v="Co-Commissioning"/>
    <s v="Mandated GP services for Salford Population"/>
    <x v="11"/>
    <s v=""/>
    <s v=""/>
    <x v="6"/>
    <s v=""/>
    <x v="2"/>
    <s v=""/>
    <s v=""/>
    <x v="2"/>
    <x v="6"/>
    <n v="743527"/>
    <x v="0"/>
  </r>
  <r>
    <x v="0"/>
    <x v="65"/>
    <x v="1"/>
    <n v="62"/>
    <x v="65"/>
    <n v="16"/>
    <s v="Locally Commissioned Services"/>
    <s v="Local GP Services for Salford Population"/>
    <x v="11"/>
    <s v=""/>
    <s v="Locally Commissioned Services"/>
    <x v="6"/>
    <s v=""/>
    <x v="2"/>
    <s v=""/>
    <s v=""/>
    <x v="2"/>
    <x v="6"/>
    <n v="9630370"/>
    <x v="0"/>
  </r>
  <r>
    <x v="0"/>
    <x v="65"/>
    <x v="1"/>
    <n v="63"/>
    <x v="65"/>
    <n v="20"/>
    <s v="Prescribing"/>
    <s v="Provision of Drugs across the whole Salford System"/>
    <x v="11"/>
    <s v=""/>
    <s v="Prescribing"/>
    <x v="6"/>
    <s v=""/>
    <x v="2"/>
    <s v=""/>
    <s v=""/>
    <x v="4"/>
    <x v="6"/>
    <n v="47137753"/>
    <x v="0"/>
  </r>
  <r>
    <x v="0"/>
    <x v="65"/>
    <x v="1"/>
    <n v="64"/>
    <x v="65"/>
    <n v="19"/>
    <s v="Out of Hours"/>
    <s v="GP out of hours service"/>
    <x v="11"/>
    <s v=""/>
    <s v="Out of Hours"/>
    <x v="6"/>
    <s v=""/>
    <x v="2"/>
    <s v=""/>
    <s v=""/>
    <x v="3"/>
    <x v="0"/>
    <n v="1810502"/>
    <x v="0"/>
  </r>
  <r>
    <x v="0"/>
    <x v="65"/>
    <x v="1"/>
    <n v="65"/>
    <x v="65"/>
    <n v="21"/>
    <s v="Primary Care Development"/>
    <s v="Primary Care Initiatives to improve services"/>
    <x v="11"/>
    <s v=""/>
    <s v="Primary Care Development"/>
    <x v="6"/>
    <s v=""/>
    <x v="2"/>
    <s v=""/>
    <s v=""/>
    <x v="3"/>
    <x v="6"/>
    <n v="753864"/>
    <x v="0"/>
  </r>
  <r>
    <x v="0"/>
    <x v="65"/>
    <x v="1"/>
    <n v="66"/>
    <x v="65"/>
    <n v="13"/>
    <s v="Hospices"/>
    <s v="End of Life Care"/>
    <x v="11"/>
    <s v=""/>
    <s v="Hospices"/>
    <x v="1"/>
    <s v=""/>
    <x v="2"/>
    <s v=""/>
    <s v=""/>
    <x v="2"/>
    <x v="6"/>
    <n v="1504670"/>
    <x v="0"/>
  </r>
  <r>
    <x v="0"/>
    <x v="65"/>
    <x v="1"/>
    <n v="67"/>
    <x v="65"/>
    <n v="17"/>
    <s v="Mental Health Services - Private"/>
    <s v="Placements Mental Health"/>
    <x v="11"/>
    <s v=""/>
    <s v="Mental Health"/>
    <x v="2"/>
    <s v=""/>
    <x v="2"/>
    <s v=""/>
    <s v=""/>
    <x v="2"/>
    <x v="6"/>
    <n v="3200544"/>
    <x v="0"/>
  </r>
  <r>
    <x v="0"/>
    <x v="65"/>
    <x v="1"/>
    <n v="68"/>
    <x v="65"/>
    <n v="27"/>
    <s v="Transport"/>
    <s v="Tansport for Sick Children"/>
    <x v="11"/>
    <s v=""/>
    <s v="Transport"/>
    <x v="1"/>
    <s v=""/>
    <x v="2"/>
    <s v=""/>
    <s v=""/>
    <x v="2"/>
    <x v="6"/>
    <n v="15555"/>
    <x v="0"/>
  </r>
  <r>
    <x v="0"/>
    <x v="65"/>
    <x v="1"/>
    <n v="69"/>
    <x v="65"/>
    <n v="14"/>
    <s v="Innovation"/>
    <s v="Initiatives to improve services or test new ways of working"/>
    <x v="11"/>
    <s v=""/>
    <s v="Innovation"/>
    <x v="1"/>
    <s v=""/>
    <x v="2"/>
    <s v=""/>
    <s v=""/>
    <x v="2"/>
    <x v="6"/>
    <n v="500000"/>
    <x v="0"/>
  </r>
  <r>
    <x v="0"/>
    <x v="65"/>
    <x v="1"/>
    <n v="70"/>
    <x v="65"/>
    <n v="12"/>
    <s v="Discharge Fund"/>
    <s v="Additional 200 hours per week of domiciliary bridging support to enable timely hospital discharge"/>
    <x v="7"/>
    <s v="Domiciliary care workforce development"/>
    <s v=""/>
    <x v="0"/>
    <s v=""/>
    <x v="0"/>
    <s v=""/>
    <s v=""/>
    <x v="6"/>
    <x v="5"/>
    <n v="260000"/>
    <x v="0"/>
  </r>
  <r>
    <x v="0"/>
    <x v="65"/>
    <x v="1"/>
    <n v="71"/>
    <x v="65"/>
    <n v="12"/>
    <s v="Discharge Fund"/>
    <s v="Access to complex dementia beds"/>
    <x v="11"/>
    <s v=""/>
    <s v="Access to complex dementia beds"/>
    <x v="0"/>
    <s v=""/>
    <x v="0"/>
    <s v=""/>
    <s v=""/>
    <x v="6"/>
    <x v="5"/>
    <n v="550000"/>
    <x v="0"/>
  </r>
  <r>
    <x v="0"/>
    <x v="65"/>
    <x v="1"/>
    <n v="72"/>
    <x v="65"/>
    <n v="12"/>
    <s v="Discharge Fund"/>
    <s v="Domiciliary Care capacity to enable discharge"/>
    <x v="7"/>
    <s v="Domiciliary care to support hospital discharge (Discharge to Assess pathway 1)"/>
    <s v=""/>
    <x v="0"/>
    <s v=""/>
    <x v="0"/>
    <s v=""/>
    <s v=""/>
    <x v="6"/>
    <x v="5"/>
    <n v="1000000"/>
    <x v="0"/>
  </r>
  <r>
    <x v="0"/>
    <x v="65"/>
    <x v="1"/>
    <n v="73"/>
    <x v="65"/>
    <n v="12"/>
    <s v="Discharge Fund"/>
    <s v="Plans to be finalised"/>
    <x v="11"/>
    <s v=""/>
    <s v="Plans to be finalised"/>
    <x v="0"/>
    <s v=""/>
    <x v="0"/>
    <s v=""/>
    <s v=""/>
    <x v="6"/>
    <x v="5"/>
    <n v="1303508"/>
    <x v="0"/>
  </r>
  <r>
    <x v="0"/>
    <x v="65"/>
    <x v="1"/>
    <n v="74"/>
    <x v="65"/>
    <n v="12"/>
    <s v="Discharge Fund"/>
    <s v="Home First - Acute Flow and Discharge team "/>
    <x v="8"/>
    <s v="Home First/Discharge to Assess - process support/core costs"/>
    <s v=""/>
    <x v="0"/>
    <s v=""/>
    <x v="0"/>
    <s v=""/>
    <s v=""/>
    <x v="6"/>
    <x v="5"/>
    <n v="165013"/>
    <x v="0"/>
  </r>
  <r>
    <x v="0"/>
    <x v="65"/>
    <x v="1"/>
    <n v="75"/>
    <x v="65"/>
    <n v="12"/>
    <s v="Discharge Fund"/>
    <s v="Home First - Acute Flow and Discharge team "/>
    <x v="8"/>
    <s v="Home First/Discharge to Assess - process support/core costs"/>
    <s v=""/>
    <x v="0"/>
    <s v=""/>
    <x v="2"/>
    <s v=""/>
    <s v=""/>
    <x v="6"/>
    <x v="1"/>
    <n v="1081987"/>
    <x v="0"/>
  </r>
  <r>
    <x v="0"/>
    <x v="65"/>
    <x v="1"/>
    <n v="76"/>
    <x v="65"/>
    <n v="12"/>
    <s v="Discharge Fund"/>
    <s v="Voluntary sector post discharge services"/>
    <x v="11"/>
    <s v=""/>
    <s v="Voluntary sector post discharge services"/>
    <x v="0"/>
    <s v=""/>
    <x v="2"/>
    <s v=""/>
    <s v=""/>
    <x v="6"/>
    <x v="1"/>
    <n v="126000"/>
    <x v="0"/>
  </r>
  <r>
    <x v="0"/>
    <x v="65"/>
    <x v="1"/>
    <n v="77"/>
    <x v="65"/>
    <n v="12"/>
    <s v="Discharge Fund"/>
    <s v="ForHousing - reserved tenancies"/>
    <x v="8"/>
    <s v="Housing and related services"/>
    <s v=""/>
    <x v="0"/>
    <s v=""/>
    <x v="2"/>
    <s v=""/>
    <s v=""/>
    <x v="5"/>
    <x v="1"/>
    <n v="16000"/>
    <x v="0"/>
  </r>
  <r>
    <x v="0"/>
    <x v="65"/>
    <x v="1"/>
    <n v="78"/>
    <x v="65"/>
    <n v="12"/>
    <s v="Discharge Fund"/>
    <s v="Personalisation Fund"/>
    <x v="17"/>
    <s v=""/>
    <s v=""/>
    <x v="0"/>
    <s v=""/>
    <x v="2"/>
    <s v=""/>
    <s v=""/>
    <x v="5"/>
    <x v="1"/>
    <n v="16400"/>
    <x v="0"/>
  </r>
  <r>
    <x v="0"/>
    <x v="65"/>
    <x v="1"/>
    <n v="79"/>
    <x v="65"/>
    <n v="12"/>
    <s v="Discharge Fund"/>
    <s v="Rapid Response Vechicles"/>
    <x v="10"/>
    <s v="Integrated neighbourhood services"/>
    <s v=""/>
    <x v="0"/>
    <s v=""/>
    <x v="2"/>
    <s v=""/>
    <s v=""/>
    <x v="5"/>
    <x v="1"/>
    <n v="159000"/>
    <x v="0"/>
  </r>
  <r>
    <x v="0"/>
    <x v="65"/>
    <x v="1"/>
    <n v="80"/>
    <x v="65"/>
    <n v="12"/>
    <s v="Discharge Fund"/>
    <s v="Crisis care beds"/>
    <x v="5"/>
    <s v="Bed-based intermediate care with rehabilitation (to support discharge)"/>
    <s v="Crisis care beds_x000a_"/>
    <x v="0"/>
    <s v=""/>
    <x v="2"/>
    <s v=""/>
    <s v=""/>
    <x v="5"/>
    <x v="1"/>
    <n v="88106"/>
    <x v="0"/>
  </r>
  <r>
    <x v="0"/>
    <x v="65"/>
    <x v="1"/>
    <n v="81"/>
    <x v="65"/>
    <n v="12"/>
    <s v="Discharge Fund"/>
    <s v="High Intensity Users Team"/>
    <x v="8"/>
    <s v="Multi-Disciplinary/Multi-Agency Discharge Teams supporting discharge"/>
    <s v="PICU beds"/>
    <x v="0"/>
    <s v=""/>
    <x v="2"/>
    <s v=""/>
    <s v=""/>
    <x v="5"/>
    <x v="1"/>
    <n v="132000"/>
    <x v="0"/>
  </r>
  <r>
    <x v="0"/>
    <x v="65"/>
    <x v="1"/>
    <n v="82"/>
    <x v="65"/>
    <n v="12"/>
    <s v="Discharge Fund"/>
    <s v="Mental Health Urgent Care Health Care Assistants based in A&amp;E "/>
    <x v="8"/>
    <s v="Multi-Disciplinary/Multi-Agency Discharge Teams supporting discharge"/>
    <s v="Discharge Practitioners"/>
    <x v="0"/>
    <s v=""/>
    <x v="2"/>
    <s v=""/>
    <s v=""/>
    <x v="5"/>
    <x v="1"/>
    <n v="169000"/>
    <x v="0"/>
  </r>
  <r>
    <x v="0"/>
    <x v="65"/>
    <x v="1"/>
    <n v="83"/>
    <x v="65"/>
    <n v="12"/>
    <s v="Discharge Fund"/>
    <s v="Plans to be finalised"/>
    <x v="11"/>
    <s v=""/>
    <s v="Plans to be finalised"/>
    <x v="0"/>
    <s v=""/>
    <x v="2"/>
    <s v=""/>
    <s v=""/>
    <x v="6"/>
    <x v="1"/>
    <n v="962836"/>
    <x v="0"/>
  </r>
  <r>
    <x v="0"/>
    <x v="66"/>
    <x v="1"/>
    <n v="1"/>
    <x v="66"/>
    <n v="1"/>
    <s v="Neighbourhood LA Services"/>
    <s v="Investment into community based social care services"/>
    <x v="10"/>
    <s v="Integrated neighbourhood services"/>
    <s v=""/>
    <x v="0"/>
    <s v=""/>
    <x v="0"/>
    <s v=""/>
    <s v=""/>
    <x v="1"/>
    <x v="0"/>
    <n v="3150330"/>
    <x v="0"/>
  </r>
  <r>
    <x v="0"/>
    <x v="66"/>
    <x v="1"/>
    <n v="2"/>
    <x v="66"/>
    <n v="1"/>
    <s v="Neighbourhood Medicine Management"/>
    <s v="Management of community pharmacy drugs and prescriptions"/>
    <x v="10"/>
    <s v="Other"/>
    <s v="Medicines Management"/>
    <x v="1"/>
    <s v=""/>
    <x v="0"/>
    <s v=""/>
    <s v=""/>
    <x v="3"/>
    <x v="0"/>
    <n v="150368"/>
    <x v="0"/>
  </r>
  <r>
    <x v="0"/>
    <x v="66"/>
    <x v="1"/>
    <n v="3"/>
    <x v="66"/>
    <n v="1"/>
    <s v="Neighbourhood Community Nursing"/>
    <s v="Investment into community based health services."/>
    <x v="10"/>
    <s v="Integrated neighbourhood services"/>
    <s v=""/>
    <x v="1"/>
    <s v=""/>
    <x v="0"/>
    <s v=""/>
    <s v=""/>
    <x v="3"/>
    <x v="0"/>
    <n v="591969"/>
    <x v="0"/>
  </r>
  <r>
    <x v="0"/>
    <x v="66"/>
    <x v="1"/>
    <n v="4"/>
    <x v="66"/>
    <n v="1"/>
    <s v="Neighbourhood End of Life"/>
    <s v="End of life care aligned to acute trust."/>
    <x v="10"/>
    <s v="Other"/>
    <s v="End of Life Care"/>
    <x v="1"/>
    <s v=""/>
    <x v="0"/>
    <s v=""/>
    <s v=""/>
    <x v="3"/>
    <x v="0"/>
    <n v="159231"/>
    <x v="0"/>
  </r>
  <r>
    <x v="0"/>
    <x v="66"/>
    <x v="1"/>
    <n v="5"/>
    <x v="66"/>
    <n v="1"/>
    <s v="Neighbourhood Community Mental Health"/>
    <s v="Investment into community based mental health services."/>
    <x v="10"/>
    <s v="Integrated neighbourhood services"/>
    <s v=""/>
    <x v="2"/>
    <s v=""/>
    <x v="0"/>
    <s v=""/>
    <s v=""/>
    <x v="5"/>
    <x v="0"/>
    <n v="418532"/>
    <x v="0"/>
  </r>
  <r>
    <x v="0"/>
    <x v="66"/>
    <x v="1"/>
    <n v="6"/>
    <x v="66"/>
    <n v="1"/>
    <s v="Neighbourhood Services - Enhanced Support Service"/>
    <s v="Additonal neighbourhood social care service."/>
    <x v="10"/>
    <s v="Integrated neighbourhood services"/>
    <s v=""/>
    <x v="0"/>
    <s v=""/>
    <x v="0"/>
    <s v=""/>
    <s v=""/>
    <x v="1"/>
    <x v="0"/>
    <n v="605455"/>
    <x v="0"/>
  </r>
  <r>
    <x v="0"/>
    <x v="66"/>
    <x v="1"/>
    <n v="7"/>
    <x v="66"/>
    <n v="2"/>
    <s v="Reablement"/>
    <s v="Step up and Step down reablement services"/>
    <x v="4"/>
    <s v="Reablement at home (accepting step up and step down users)"/>
    <s v=""/>
    <x v="0"/>
    <s v=""/>
    <x v="0"/>
    <s v=""/>
    <s v=""/>
    <x v="1"/>
    <x v="0"/>
    <n v="1225552"/>
    <x v="0"/>
  </r>
  <r>
    <x v="0"/>
    <x v="66"/>
    <x v="1"/>
    <n v="8"/>
    <x v="66"/>
    <n v="3"/>
    <s v="Equipment"/>
    <s v="Provision of equipment to support independent living"/>
    <x v="1"/>
    <s v="Community based equipment"/>
    <s v=""/>
    <x v="0"/>
    <s v=""/>
    <x v="0"/>
    <s v=""/>
    <s v=""/>
    <x v="2"/>
    <x v="0"/>
    <n v="734617"/>
    <x v="0"/>
  </r>
  <r>
    <x v="0"/>
    <x v="66"/>
    <x v="1"/>
    <n v="9"/>
    <x v="66"/>
    <n v="3"/>
    <s v="Equipment"/>
    <s v="Provision of equipment to support independent living"/>
    <x v="11"/>
    <s v=""/>
    <s v=""/>
    <x v="0"/>
    <s v=""/>
    <x v="0"/>
    <s v=""/>
    <s v=""/>
    <x v="1"/>
    <x v="0"/>
    <n v="100000"/>
    <x v="0"/>
  </r>
  <r>
    <x v="0"/>
    <x v="66"/>
    <x v="1"/>
    <n v="10"/>
    <x v="66"/>
    <n v="4"/>
    <s v="Demographic / Demand / Price Inflation for ASC care management services"/>
    <s v="Supporting Adult Social Care care management provision"/>
    <x v="11"/>
    <s v=""/>
    <s v=""/>
    <x v="0"/>
    <s v=""/>
    <x v="0"/>
    <s v=""/>
    <s v=""/>
    <x v="1"/>
    <x v="0"/>
    <n v="10307986"/>
    <x v="0"/>
  </r>
  <r>
    <x v="0"/>
    <x v="66"/>
    <x v="1"/>
    <n v="11"/>
    <x v="66"/>
    <n v="5"/>
    <s v="Carers Services"/>
    <s v="One off carers payments and associated staffing costs."/>
    <x v="12"/>
    <s v="Other"/>
    <s v="One off carers payments and associated staffing costs."/>
    <x v="0"/>
    <s v=""/>
    <x v="0"/>
    <s v=""/>
    <s v=""/>
    <x v="1"/>
    <x v="0"/>
    <n v="756380"/>
    <x v="0"/>
  </r>
  <r>
    <x v="0"/>
    <x v="66"/>
    <x v="1"/>
    <n v="12"/>
    <x v="66"/>
    <n v="6"/>
    <s v="LD Tenancy - Stockport Road Apartments"/>
    <s v="Supported accommodation for LD clients."/>
    <x v="16"/>
    <s v="Supported housing"/>
    <s v=""/>
    <x v="0"/>
    <s v=""/>
    <x v="0"/>
    <s v=""/>
    <s v=""/>
    <x v="1"/>
    <x v="0"/>
    <n v="699148"/>
    <x v="0"/>
  </r>
  <r>
    <x v="0"/>
    <x v="66"/>
    <x v="1"/>
    <n v="13"/>
    <x v="66"/>
    <n v="7"/>
    <s v="BCF Programme - service delivery"/>
    <s v="Contribution to the operational and strategic support for the BCF schemes"/>
    <x v="9"/>
    <s v="Programme management"/>
    <s v=""/>
    <x v="0"/>
    <s v=""/>
    <x v="0"/>
    <s v=""/>
    <s v=""/>
    <x v="1"/>
    <x v="0"/>
    <n v="70000"/>
    <x v="0"/>
  </r>
  <r>
    <x v="0"/>
    <x v="66"/>
    <x v="1"/>
    <n v="14"/>
    <x v="66"/>
    <n v="8"/>
    <s v="Early Supported Discharge"/>
    <s v="Support to discharge services."/>
    <x v="8"/>
    <s v="Early Discharge Planning"/>
    <s v=""/>
    <x v="0"/>
    <s v=""/>
    <x v="0"/>
    <s v=""/>
    <s v=""/>
    <x v="1"/>
    <x v="0"/>
    <n v="553000"/>
    <x v="0"/>
  </r>
  <r>
    <x v="0"/>
    <x v="66"/>
    <x v="1"/>
    <n v="15"/>
    <x v="66"/>
    <n v="9"/>
    <s v="Telecare"/>
    <s v="Telecare services"/>
    <x v="1"/>
    <s v="Assistive technologies including telecare"/>
    <s v=""/>
    <x v="0"/>
    <s v=""/>
    <x v="0"/>
    <s v=""/>
    <s v=""/>
    <x v="1"/>
    <x v="0"/>
    <n v="93000"/>
    <x v="0"/>
  </r>
  <r>
    <x v="0"/>
    <x v="66"/>
    <x v="1"/>
    <n v="16"/>
    <x v="66"/>
    <n v="10"/>
    <s v="Demographic / Demand / Price Inflation for ASC care management services"/>
    <s v="Supporting Adult Social Care care management provision"/>
    <x v="11"/>
    <s v=""/>
    <s v=""/>
    <x v="0"/>
    <s v=""/>
    <x v="0"/>
    <s v=""/>
    <s v=""/>
    <x v="1"/>
    <x v="3"/>
    <n v="1809000"/>
    <x v="0"/>
  </r>
  <r>
    <x v="0"/>
    <x v="66"/>
    <x v="1"/>
    <n v="17"/>
    <x v="66"/>
    <n v="10"/>
    <s v="Demographic / Demand / Price Inflation for ASC care management services"/>
    <s v="Supporting Adult Social Care care management provision"/>
    <x v="11"/>
    <s v=""/>
    <s v=""/>
    <x v="0"/>
    <s v=""/>
    <x v="0"/>
    <s v=""/>
    <s v=""/>
    <x v="1"/>
    <x v="3"/>
    <n v="6619067"/>
    <x v="0"/>
  </r>
  <r>
    <x v="0"/>
    <x v="66"/>
    <x v="1"/>
    <n v="18"/>
    <x v="66"/>
    <n v="10"/>
    <s v="Demographic / Demand / Price Inflation for ASC care management services"/>
    <s v="Supporting Adult Social Care care management provision"/>
    <x v="11"/>
    <s v=""/>
    <s v=""/>
    <x v="0"/>
    <s v=""/>
    <x v="0"/>
    <s v=""/>
    <s v=""/>
    <x v="1"/>
    <x v="3"/>
    <n v="1283215"/>
    <x v="0"/>
  </r>
  <r>
    <x v="0"/>
    <x v="66"/>
    <x v="1"/>
    <n v="19"/>
    <x v="66"/>
    <n v="11"/>
    <s v="Disabled Facilities Grant (CAPITAL) (Housing)"/>
    <s v="All aspects of mandatory and discretionary adaptations."/>
    <x v="13"/>
    <s v="Adaptations, including statutory DFG grants"/>
    <s v=""/>
    <x v="0"/>
    <s v=""/>
    <x v="0"/>
    <s v=""/>
    <s v=""/>
    <x v="1"/>
    <x v="2"/>
    <n v="2885856"/>
    <x v="0"/>
  </r>
  <r>
    <x v="0"/>
    <x v="66"/>
    <x v="1"/>
    <n v="20"/>
    <x v="66"/>
    <n v="12"/>
    <s v="ASC Discharge Funding"/>
    <s v="To support pathway 1 direct discharges from hospital."/>
    <x v="4"/>
    <s v="Joint reablement and rehabilitation service (to support discharge) "/>
    <s v=""/>
    <x v="0"/>
    <s v=""/>
    <x v="0"/>
    <s v=""/>
    <s v=""/>
    <x v="1"/>
    <x v="5"/>
    <n v="0"/>
    <x v="0"/>
  </r>
  <r>
    <x v="0"/>
    <x v="66"/>
    <x v="1"/>
    <n v="21"/>
    <x v="66"/>
    <n v="12"/>
    <s v="ASC Discharge Funding"/>
    <s v="To support pathway 2 direct discharge from hospital"/>
    <x v="5"/>
    <s v="Bed-based intermediate care with reablement (to support discharge)"/>
    <s v=""/>
    <x v="0"/>
    <s v=""/>
    <x v="0"/>
    <s v=""/>
    <s v=""/>
    <x v="1"/>
    <x v="5"/>
    <n v="2260101"/>
    <x v="0"/>
  </r>
  <r>
    <x v="0"/>
    <x v="66"/>
    <x v="1"/>
    <n v="22"/>
    <x v="66"/>
    <n v="13"/>
    <s v="Carers"/>
    <s v="Provides short term respite care placements, mainly for people at home who have complex needs and whose families need a break"/>
    <x v="12"/>
    <s v="Respite services"/>
    <s v=""/>
    <x v="4"/>
    <s v=""/>
    <x v="2"/>
    <s v=""/>
    <s v=""/>
    <x v="2"/>
    <x v="0"/>
    <n v="322607"/>
    <x v="0"/>
  </r>
  <r>
    <x v="0"/>
    <x v="66"/>
    <x v="1"/>
    <n v="23"/>
    <x v="66"/>
    <n v="14"/>
    <s v="Saffron Ward MH - Step Up / Step Down beds"/>
    <s v="Contribution to Saffron Ward whichis a 20 bed step down facilitity for patients suffering from predominately delirium, dementia and depression."/>
    <x v="5"/>
    <s v="Bed-based intermediate care with rehabilitation accepting step up and step down users"/>
    <s v=""/>
    <x v="2"/>
    <s v=""/>
    <x v="2"/>
    <s v=""/>
    <s v=""/>
    <x v="5"/>
    <x v="0"/>
    <n v="1009548"/>
    <x v="0"/>
  </r>
  <r>
    <x v="0"/>
    <x v="66"/>
    <x v="1"/>
    <n v="24"/>
    <x v="66"/>
    <n v="15"/>
    <s v="Community Falls Service"/>
    <s v="Community Falls Service - Steady in Stockport"/>
    <x v="10"/>
    <s v="Integrated neighbourhood services"/>
    <s v=""/>
    <x v="1"/>
    <s v=""/>
    <x v="2"/>
    <s v=""/>
    <s v=""/>
    <x v="3"/>
    <x v="0"/>
    <n v="175217"/>
    <x v="0"/>
  </r>
  <r>
    <x v="0"/>
    <x v="66"/>
    <x v="1"/>
    <n v="25"/>
    <x v="66"/>
    <n v="16"/>
    <s v="Dementia"/>
    <s v="Diagnostic Support Worker"/>
    <x v="10"/>
    <s v="Integrated neighbourhood services"/>
    <s v=""/>
    <x v="2"/>
    <s v=""/>
    <x v="2"/>
    <s v=""/>
    <s v=""/>
    <x v="0"/>
    <x v="0"/>
    <n v="36343"/>
    <x v="0"/>
  </r>
  <r>
    <x v="0"/>
    <x v="66"/>
    <x v="1"/>
    <n v="26"/>
    <x v="66"/>
    <n v="17"/>
    <s v="Expanded Patient Education"/>
    <s v="Provision of patient education programmes"/>
    <x v="10"/>
    <s v="Multidisciplinary teams that are supporting independence, such as anticipatory care"/>
    <s v=""/>
    <x v="1"/>
    <s v=""/>
    <x v="2"/>
    <s v=""/>
    <s v=""/>
    <x v="3"/>
    <x v="0"/>
    <n v="134334"/>
    <x v="0"/>
  </r>
  <r>
    <x v="0"/>
    <x v="66"/>
    <x v="1"/>
    <n v="27"/>
    <x v="66"/>
    <n v="18"/>
    <s v="Continuing Health Care"/>
    <s v="Fund to support CHC in the spot purchasing of beds when D2A beds are not available, to enable people to leave hospital in a timely manner. In addition it funds additional 1:1 support where necessary"/>
    <x v="5"/>
    <s v="Bed-based intermediate care with rehabilitation (to support discharge)"/>
    <s v=""/>
    <x v="4"/>
    <s v=""/>
    <x v="2"/>
    <s v=""/>
    <s v=""/>
    <x v="2"/>
    <x v="0"/>
    <n v="1759464"/>
    <x v="0"/>
  </r>
  <r>
    <x v="0"/>
    <x v="66"/>
    <x v="1"/>
    <n v="28"/>
    <x v="66"/>
    <n v="19"/>
    <s v="Bluebell Ward - New Model of care for ward"/>
    <s v="Bluebell is a 25-bedded D2A facility managed by Stockport NHS Foundation Trust based at The Meadows"/>
    <x v="5"/>
    <s v="Bed-based intermediate care with rehabilitation (to support discharge)"/>
    <s v=""/>
    <x v="1"/>
    <s v=""/>
    <x v="2"/>
    <s v=""/>
    <s v=""/>
    <x v="3"/>
    <x v="0"/>
    <n v="2582391"/>
    <x v="0"/>
  </r>
  <r>
    <x v="0"/>
    <x v="66"/>
    <x v="1"/>
    <n v="29"/>
    <x v="66"/>
    <n v="20"/>
    <s v="GP Development scheme"/>
    <s v="General practice input into community services and supporting the neighbourhood model"/>
    <x v="10"/>
    <s v="Integrated neighbourhood services"/>
    <s v=""/>
    <x v="6"/>
    <s v=""/>
    <x v="2"/>
    <s v=""/>
    <s v=""/>
    <x v="2"/>
    <x v="0"/>
    <n v="964981"/>
    <x v="0"/>
  </r>
  <r>
    <x v="0"/>
    <x v="66"/>
    <x v="1"/>
    <n v="30"/>
    <x v="66"/>
    <n v="21"/>
    <s v="Mental Health"/>
    <s v="Mental health Crisis response and liaison service "/>
    <x v="14"/>
    <s v=""/>
    <s v=""/>
    <x v="2"/>
    <s v="IM&amp;T"/>
    <x v="2"/>
    <s v=""/>
    <s v=""/>
    <x v="5"/>
    <x v="0"/>
    <n v="739835"/>
    <x v="0"/>
  </r>
  <r>
    <x v="0"/>
    <x v="66"/>
    <x v="1"/>
    <n v="31"/>
    <x v="66"/>
    <n v="22"/>
    <s v="Stockport Health and Care Record"/>
    <s v="It is a single shared patient record from health and social care in a unified view to authorised professionals"/>
    <x v="9"/>
    <s v="Integrated models of provision"/>
    <s v=""/>
    <x v="5"/>
    <s v="IM&amp;T"/>
    <x v="2"/>
    <s v=""/>
    <s v=""/>
    <x v="2"/>
    <x v="0"/>
    <n v="181631"/>
    <x v="0"/>
  </r>
  <r>
    <x v="0"/>
    <x v="66"/>
    <x v="1"/>
    <n v="32"/>
    <x v="66"/>
    <n v="23"/>
    <s v="Staff resource supporting the Stockport Health and Care Record"/>
    <s v="Localities contribution to the GM Care Record. Ongoing management of Stockport Health and Care Record"/>
    <x v="9"/>
    <s v="Programme management"/>
    <s v=""/>
    <x v="5"/>
    <s v=""/>
    <x v="2"/>
    <s v=""/>
    <s v=""/>
    <x v="4"/>
    <x v="0"/>
    <n v="36000"/>
    <x v="0"/>
  </r>
  <r>
    <x v="0"/>
    <x v="66"/>
    <x v="1"/>
    <n v="33"/>
    <x v="66"/>
    <n v="24"/>
    <s v="Commissioning of D2A Beds"/>
    <s v="To support pathway 2 discharges from hospital."/>
    <x v="5"/>
    <s v="Bed-based intermediate care with rehabilitation (to support discharge)"/>
    <s v=""/>
    <x v="1"/>
    <s v=""/>
    <x v="2"/>
    <s v=""/>
    <s v=""/>
    <x v="2"/>
    <x v="1"/>
    <n v="1896673"/>
    <x v="0"/>
  </r>
  <r>
    <x v="0"/>
    <x v="67"/>
    <x v="1"/>
    <n v="1"/>
    <x v="67"/>
    <n v="1"/>
    <s v="Telecare/Telehealth"/>
    <s v="continuation of investment in telehealth services to support individuals to live independent lives"/>
    <x v="1"/>
    <s v="Assistive technologies including telecare"/>
    <s v=""/>
    <x v="1"/>
    <s v=""/>
    <x v="2"/>
    <s v=""/>
    <s v=""/>
    <x v="2"/>
    <x v="0"/>
    <n v="134107.98077464843"/>
    <x v="0"/>
  </r>
  <r>
    <x v="0"/>
    <x v="67"/>
    <x v="1"/>
    <n v="2"/>
    <x v="67"/>
    <n v="2"/>
    <s v="Community response"/>
    <s v="Community Response and Emergency Control Service"/>
    <x v="10"/>
    <s v="Integrated neighbourhood services"/>
    <s v=""/>
    <x v="1"/>
    <s v=""/>
    <x v="2"/>
    <s v=""/>
    <s v=""/>
    <x v="1"/>
    <x v="0"/>
    <n v="79616.321739388586"/>
    <x v="0"/>
  </r>
  <r>
    <x v="0"/>
    <x v="67"/>
    <x v="1"/>
    <n v="3"/>
    <x v="67"/>
    <n v="3"/>
    <s v="Community assessment"/>
    <s v="Community Assessment and Rapid Access (CARA)"/>
    <x v="10"/>
    <s v="Integrated neighbourhood services"/>
    <s v=""/>
    <x v="1"/>
    <s v=""/>
    <x v="2"/>
    <s v=""/>
    <s v=""/>
    <x v="3"/>
    <x v="0"/>
    <n v="783445.14774156699"/>
    <x v="0"/>
  </r>
  <r>
    <x v="0"/>
    <x v="67"/>
    <x v="1"/>
    <n v="4"/>
    <x v="67"/>
    <n v="4"/>
    <s v="Integrated Community Equipment Service"/>
    <s v="Investment in assitive equipnment to support hospital discharge and independent living"/>
    <x v="1"/>
    <s v="Community based equipment"/>
    <s v=""/>
    <x v="1"/>
    <s v=""/>
    <x v="2"/>
    <s v=""/>
    <s v=""/>
    <x v="2"/>
    <x v="0"/>
    <n v="1073679.9372185925"/>
    <x v="0"/>
  </r>
  <r>
    <x v="0"/>
    <x v="67"/>
    <x v="1"/>
    <n v="5"/>
    <x v="67"/>
    <n v="5"/>
    <s v="Integrated Care models to support hospital discharge and integrated care planning"/>
    <s v="Integrated Care models to support hospital discharge and integrated care planning"/>
    <x v="3"/>
    <s v="Care navigation and planning"/>
    <s v=""/>
    <x v="1"/>
    <s v=""/>
    <x v="2"/>
    <s v=""/>
    <s v=""/>
    <x v="3"/>
    <x v="0"/>
    <n v="2403599.5555221788"/>
    <x v="0"/>
  </r>
  <r>
    <x v="0"/>
    <x v="67"/>
    <x v="1"/>
    <n v="6"/>
    <x v="67"/>
    <n v="6"/>
    <s v="Wheelchairs"/>
    <s v="Investment in the wheelchairs contract"/>
    <x v="10"/>
    <s v="Low level support for simple hospital discharges (Discharge to Assess pathway 0)"/>
    <s v=""/>
    <x v="1"/>
    <s v=""/>
    <x v="2"/>
    <s v=""/>
    <s v=""/>
    <x v="2"/>
    <x v="0"/>
    <n v="646257.00947299774"/>
    <x v="0"/>
  </r>
  <r>
    <x v="0"/>
    <x v="67"/>
    <x v="1"/>
    <n v="7"/>
    <x v="67"/>
    <n v="7"/>
    <s v="Integrated Care models to support hospital discharge and integrated care planning"/>
    <s v="Integrated Care models to support hospital discharge and integrated care planning"/>
    <x v="3"/>
    <s v="Care navigation and planning"/>
    <s v=""/>
    <x v="1"/>
    <s v=""/>
    <x v="2"/>
    <s v=""/>
    <s v=""/>
    <x v="3"/>
    <x v="0"/>
    <n v="663749.93726286641"/>
    <x v="0"/>
  </r>
  <r>
    <x v="0"/>
    <x v="67"/>
    <x v="1"/>
    <n v="8"/>
    <x v="67"/>
    <n v="8"/>
    <s v="Integrated Response and Intervention Service (IRIS)"/>
    <s v="Integrated Response and Intervention Service (IRIS)"/>
    <x v="10"/>
    <s v="Integrated neighbourhood services"/>
    <s v=""/>
    <x v="1"/>
    <s v=""/>
    <x v="2"/>
    <s v=""/>
    <s v=""/>
    <x v="3"/>
    <x v="0"/>
    <n v="672761.54700948822"/>
    <x v="0"/>
  </r>
  <r>
    <x v="0"/>
    <x v="67"/>
    <x v="1"/>
    <n v="9"/>
    <x v="67"/>
    <n v="9"/>
    <s v="Carer Breaks (Adults)"/>
    <s v="Carer Breaks (Adults)"/>
    <x v="12"/>
    <s v="Respite services"/>
    <s v=""/>
    <x v="0"/>
    <s v=""/>
    <x v="2"/>
    <s v=""/>
    <s v=""/>
    <x v="2"/>
    <x v="0"/>
    <n v="160095.62345079635"/>
    <x v="0"/>
  </r>
  <r>
    <x v="0"/>
    <x v="67"/>
    <x v="1"/>
    <n v="10"/>
    <x v="67"/>
    <n v="10"/>
    <s v="Integrated Urgent Care Team"/>
    <s v="Integrated Urgent Care Team"/>
    <x v="3"/>
    <s v="Care navigation and planning"/>
    <s v=""/>
    <x v="0"/>
    <s v=""/>
    <x v="1"/>
    <s v="0.33"/>
    <s v="0.67"/>
    <x v="6"/>
    <x v="0"/>
    <n v="2434683.0833617835"/>
    <x v="0"/>
  </r>
  <r>
    <x v="0"/>
    <x v="67"/>
    <x v="1"/>
    <n v="11"/>
    <x v="67"/>
    <n v="11"/>
    <s v="Home based IC services (including crisis response)"/>
    <s v="Home based IC services (including crisis response)"/>
    <x v="11"/>
    <s v=""/>
    <s v="Home based IC"/>
    <x v="1"/>
    <s v=""/>
    <x v="2"/>
    <s v=""/>
    <s v=""/>
    <x v="3"/>
    <x v="0"/>
    <n v="1334087.7720870329"/>
    <x v="0"/>
  </r>
  <r>
    <x v="0"/>
    <x v="67"/>
    <x v="1"/>
    <n v="12"/>
    <x v="67"/>
    <n v="12"/>
    <s v="Reablement Services"/>
    <s v="Reablement Services"/>
    <x v="8"/>
    <s v="Multi-Disciplinary/Multi-Agency Discharge Teams supporting discharge"/>
    <s v="Reablement service accepting community and discharge referrals"/>
    <x v="0"/>
    <s v=""/>
    <x v="0"/>
    <s v=""/>
    <s v=""/>
    <x v="1"/>
    <x v="0"/>
    <n v="2370834.8458718113"/>
    <x v="0"/>
  </r>
  <r>
    <x v="0"/>
    <x v="67"/>
    <x v="1"/>
    <n v="13"/>
    <x v="67"/>
    <n v="13"/>
    <s v="Community Occupational Therapists to undertake timely assessments and support discharge from hospital"/>
    <s v="Community Occupational Therapists to undertake timely assessments and support discharge from hospital"/>
    <x v="0"/>
    <s v="Risk Stratification"/>
    <s v=""/>
    <x v="0"/>
    <s v=""/>
    <x v="0"/>
    <s v=""/>
    <s v=""/>
    <x v="1"/>
    <x v="0"/>
    <n v="563538.2021679671"/>
    <x v="0"/>
  </r>
  <r>
    <x v="0"/>
    <x v="67"/>
    <x v="1"/>
    <n v="14"/>
    <x v="67"/>
    <n v="14"/>
    <s v="Investment in Community and Residential Mental health Services"/>
    <s v="Investment in Community and Residential Mental health Services"/>
    <x v="10"/>
    <s v="Integrated neighbourhood services"/>
    <s v=""/>
    <x v="0"/>
    <s v=""/>
    <x v="0"/>
    <s v=""/>
    <s v=""/>
    <x v="2"/>
    <x v="0"/>
    <n v="3015854.880171462"/>
    <x v="0"/>
  </r>
  <r>
    <x v="0"/>
    <x v="67"/>
    <x v="1"/>
    <n v="15"/>
    <x v="67"/>
    <n v="15"/>
    <s v="Adult Social Care - Community based Services (Inc care Homes)"/>
    <s v="Adult Social Care - Community based Services (Inc care Homes)"/>
    <x v="10"/>
    <s v="Multidisciplinary teams that are supporting independence, such as anticipatory care"/>
    <s v=""/>
    <x v="0"/>
    <s v=""/>
    <x v="0"/>
    <s v=""/>
    <s v=""/>
    <x v="2"/>
    <x v="0"/>
    <n v="4004118.7790211202"/>
    <x v="0"/>
  </r>
  <r>
    <x v="0"/>
    <x v="67"/>
    <x v="1"/>
    <n v="16"/>
    <x v="67"/>
    <n v="16"/>
    <s v="Integrated care fund innovation"/>
    <s v="Integrated care fund innovation"/>
    <x v="10"/>
    <s v="Integrated neighbourhood services"/>
    <s v=""/>
    <x v="0"/>
    <s v=""/>
    <x v="0"/>
    <s v=""/>
    <s v=""/>
    <x v="1"/>
    <x v="0"/>
    <n v="1339860.1978236383"/>
    <x v="0"/>
  </r>
  <r>
    <x v="0"/>
    <x v="67"/>
    <x v="1"/>
    <n v="17"/>
    <x v="67"/>
    <n v="17"/>
    <s v="Telecare/Telehealth"/>
    <s v="Digital Health subcontracting"/>
    <x v="1"/>
    <s v="Community based equipment"/>
    <s v=""/>
    <x v="1"/>
    <s v=""/>
    <x v="0"/>
    <s v=""/>
    <s v=""/>
    <x v="6"/>
    <x v="0"/>
    <n v="55820.179302663251"/>
    <x v="0"/>
  </r>
  <r>
    <x v="0"/>
    <x v="67"/>
    <x v="1"/>
    <n v="18"/>
    <x v="67"/>
    <n v="18"/>
    <s v="Disabled Facilities Grant"/>
    <s v="Disabled Facilities Grant"/>
    <x v="13"/>
    <s v="Adaptations, including statutory DFG grants"/>
    <s v=""/>
    <x v="0"/>
    <s v=""/>
    <x v="0"/>
    <s v=""/>
    <s v=""/>
    <x v="2"/>
    <x v="2"/>
    <n v="2849319"/>
    <x v="0"/>
  </r>
  <r>
    <x v="0"/>
    <x v="67"/>
    <x v="1"/>
    <n v="19"/>
    <x v="67"/>
    <n v="19"/>
    <s v="In house Home Care Service"/>
    <s v="management and staffing &amp; through the night programme"/>
    <x v="7"/>
    <s v="Domiciliary care packages"/>
    <s v=""/>
    <x v="0"/>
    <s v=""/>
    <x v="0"/>
    <s v=""/>
    <s v=""/>
    <x v="1"/>
    <x v="3"/>
    <n v="419296"/>
    <x v="0"/>
  </r>
  <r>
    <x v="0"/>
    <x v="67"/>
    <x v="1"/>
    <n v="20"/>
    <x v="67"/>
    <n v="20"/>
    <s v="Additional Social Work Capacity"/>
    <s v="Team to ensure prompt response to support admissions avoidance and prompt assessment and discharge from hospital. This resource will also support the timely review and closure of Reablement cases to maximise flow and capacity in the system"/>
    <x v="3"/>
    <s v="Care navigation and planning"/>
    <s v=""/>
    <x v="0"/>
    <s v=""/>
    <x v="0"/>
    <s v=""/>
    <s v=""/>
    <x v="1"/>
    <x v="3"/>
    <n v="488860"/>
    <x v="0"/>
  </r>
  <r>
    <x v="0"/>
    <x v="67"/>
    <x v="1"/>
    <n v="21"/>
    <x v="67"/>
    <n v="21"/>
    <s v="Housing Officer post based in the Urgent Integrated Care Team"/>
    <s v="Housing Officer post based in the Urgent Integrated Care Team"/>
    <x v="2"/>
    <s v=""/>
    <s v="Housing related support"/>
    <x v="0"/>
    <s v="Housing related support"/>
    <x v="0"/>
    <s v=""/>
    <s v=""/>
    <x v="2"/>
    <x v="3"/>
    <n v="40000"/>
    <x v="0"/>
  </r>
  <r>
    <x v="0"/>
    <x v="67"/>
    <x v="1"/>
    <n v="22"/>
    <x v="67"/>
    <n v="22"/>
    <s v="Trusted assessor Role"/>
    <s v=" These posts will build relationships with care providers and carry out assessments that will be accepted by the care providers and as a result reduce the timescales for providers being in a position to accept a placement. Where an individual is in hospit"/>
    <x v="8"/>
    <s v="Trusted Assessment"/>
    <s v=""/>
    <x v="0"/>
    <s v=""/>
    <x v="0"/>
    <s v=""/>
    <s v=""/>
    <x v="1"/>
    <x v="3"/>
    <n v="48000"/>
    <x v="0"/>
  </r>
  <r>
    <x v="0"/>
    <x v="67"/>
    <x v="1"/>
    <n v="23"/>
    <x v="67"/>
    <n v="23"/>
    <s v="Voluntary Sector Support"/>
    <s v="to support the purpose of avoiding social isolation and thus avoiding primary care and hospital attendances and admission and/or supporting timely discharges"/>
    <x v="10"/>
    <s v="Integrated neighbourhood services"/>
    <s v="Voluntary sector support"/>
    <x v="0"/>
    <s v=""/>
    <x v="0"/>
    <s v=""/>
    <s v=""/>
    <x v="0"/>
    <x v="3"/>
    <n v="200000"/>
    <x v="0"/>
  </r>
  <r>
    <x v="0"/>
    <x v="67"/>
    <x v="1"/>
    <n v="24"/>
    <x v="67"/>
    <n v="24"/>
    <s v="Care Homes - Residential Placements"/>
    <s v="Additional packages of care to facilitate early discharge to residential care homes"/>
    <x v="16"/>
    <s v="Care home"/>
    <s v=""/>
    <x v="0"/>
    <s v=""/>
    <x v="0"/>
    <s v=""/>
    <s v=""/>
    <x v="2"/>
    <x v="3"/>
    <n v="3058787"/>
    <x v="0"/>
  </r>
  <r>
    <x v="0"/>
    <x v="67"/>
    <x v="1"/>
    <n v="25"/>
    <x v="67"/>
    <n v="25"/>
    <s v="Care Home Contract"/>
    <s v="Funding to support fee increases "/>
    <x v="16"/>
    <s v="Care home"/>
    <s v="Fee increase to support local provider market sustanability"/>
    <x v="0"/>
    <s v=""/>
    <x v="0"/>
    <s v=""/>
    <s v=""/>
    <x v="2"/>
    <x v="3"/>
    <n v="609006"/>
    <x v="0"/>
  </r>
  <r>
    <x v="0"/>
    <x v="67"/>
    <x v="1"/>
    <n v="26"/>
    <x v="67"/>
    <n v="26"/>
    <s v="Third Sector Capacity/Investment"/>
    <s v="Third Sector Capacity/Investment"/>
    <x v="10"/>
    <s v="Integrated neighbourhood services"/>
    <s v="Mixed voluntary sector partners"/>
    <x v="0"/>
    <s v=""/>
    <x v="0"/>
    <s v=""/>
    <s v=""/>
    <x v="0"/>
    <x v="3"/>
    <n v="35000"/>
    <x v="0"/>
  </r>
  <r>
    <x v="0"/>
    <x v="67"/>
    <x v="1"/>
    <n v="27"/>
    <x v="67"/>
    <n v="27"/>
    <s v="Autism Social Worker"/>
    <s v="Specialist Social Work post"/>
    <x v="10"/>
    <s v="Integrated neighbourhood services"/>
    <s v="Specialist social work post"/>
    <x v="0"/>
    <s v=""/>
    <x v="0"/>
    <s v=""/>
    <s v=""/>
    <x v="1"/>
    <x v="3"/>
    <n v="48614"/>
    <x v="0"/>
  </r>
  <r>
    <x v="0"/>
    <x v="67"/>
    <x v="1"/>
    <n v="28"/>
    <x v="67"/>
    <n v="28"/>
    <s v="Quality Assurance Team"/>
    <s v="Works closely with Care Homes to improve standards of care across Tameside"/>
    <x v="0"/>
    <s v="Risk Stratification"/>
    <s v="Quality improvements in Care Homes across Tameside"/>
    <x v="0"/>
    <s v=""/>
    <x v="0"/>
    <s v=""/>
    <s v=""/>
    <x v="1"/>
    <x v="3"/>
    <n v="209259"/>
    <x v="0"/>
  </r>
  <r>
    <x v="0"/>
    <x v="67"/>
    <x v="1"/>
    <n v="29"/>
    <x v="67"/>
    <n v="29"/>
    <s v="Shared Lives - additional Social Work capacity"/>
    <s v="Shared Lives - additional Social Work capacity"/>
    <x v="10"/>
    <s v="Integrated neighbourhood services"/>
    <s v="Shared Lives- live-in support"/>
    <x v="0"/>
    <s v=""/>
    <x v="0"/>
    <s v=""/>
    <s v=""/>
    <x v="1"/>
    <x v="3"/>
    <n v="55216"/>
    <x v="0"/>
  </r>
  <r>
    <x v="0"/>
    <x v="67"/>
    <x v="1"/>
    <n v="30"/>
    <x v="67"/>
    <n v="30"/>
    <s v="LD Employment Services"/>
    <s v="LD Employment Services"/>
    <x v="10"/>
    <s v="Multidisciplinary teams that are supporting independence, such as anticipatory care"/>
    <s v="Supporting LD clients into paid employment"/>
    <x v="0"/>
    <s v=""/>
    <x v="0"/>
    <s v=""/>
    <s v=""/>
    <x v="1"/>
    <x v="3"/>
    <n v="48206"/>
    <x v="0"/>
  </r>
  <r>
    <x v="0"/>
    <x v="67"/>
    <x v="1"/>
    <n v="31"/>
    <x v="67"/>
    <n v="31"/>
    <s v="Direct Payment Capacity"/>
    <s v="Direct Payment Capacity"/>
    <x v="17"/>
    <s v=""/>
    <s v=""/>
    <x v="0"/>
    <s v=""/>
    <x v="0"/>
    <s v=""/>
    <s v=""/>
    <x v="1"/>
    <x v="3"/>
    <n v="69899"/>
    <x v="0"/>
  </r>
  <r>
    <x v="0"/>
    <x v="67"/>
    <x v="1"/>
    <n v="32"/>
    <x v="67"/>
    <n v="32"/>
    <s v="AMHP &amp; CoP Capacity"/>
    <s v="Approved Mental Health Practitioner and COP capacity to support and review DOL's cases"/>
    <x v="6"/>
    <s v="Independent Mental Health Advocacy"/>
    <s v=""/>
    <x v="0"/>
    <s v=""/>
    <x v="0"/>
    <s v=""/>
    <s v=""/>
    <x v="1"/>
    <x v="3"/>
    <n v="287121"/>
    <x v="0"/>
  </r>
  <r>
    <x v="0"/>
    <x v="67"/>
    <x v="1"/>
    <n v="33"/>
    <x v="67"/>
    <n v="33"/>
    <s v="Demographic Pressures"/>
    <s v="Demographic Pressures"/>
    <x v="16"/>
    <s v="Care home"/>
    <s v=""/>
    <x v="0"/>
    <s v=""/>
    <x v="0"/>
    <s v=""/>
    <s v=""/>
    <x v="2"/>
    <x v="3"/>
    <n v="70343"/>
    <x v="0"/>
  </r>
  <r>
    <x v="0"/>
    <x v="67"/>
    <x v="1"/>
    <n v="34"/>
    <x v="67"/>
    <n v="34"/>
    <s v="Preparing for Adulthood - Team Manager"/>
    <s v="Preparing for Adulthood - Team Manager"/>
    <x v="0"/>
    <s v="Risk Stratification"/>
    <s v=""/>
    <x v="0"/>
    <s v=""/>
    <x v="0"/>
    <s v=""/>
    <s v=""/>
    <x v="1"/>
    <x v="3"/>
    <n v="60935"/>
    <x v="0"/>
  </r>
  <r>
    <x v="0"/>
    <x v="67"/>
    <x v="1"/>
    <n v="35"/>
    <x v="67"/>
    <n v="35"/>
    <s v="Safeguarding Lead"/>
    <s v="Safeguarding Lead"/>
    <x v="10"/>
    <s v="Multidisciplinary teams that are supporting independence, such as anticipatory care"/>
    <s v=""/>
    <x v="0"/>
    <s v=""/>
    <x v="0"/>
    <s v=""/>
    <s v=""/>
    <x v="1"/>
    <x v="3"/>
    <n v="60735"/>
    <x v="0"/>
  </r>
  <r>
    <x v="0"/>
    <x v="67"/>
    <x v="1"/>
    <n v="36"/>
    <x v="67"/>
    <n v="36"/>
    <s v="Long Term Support - Assistant Team Manager"/>
    <s v="Long Term Support - Assistant Team Manager"/>
    <x v="10"/>
    <s v="Integrated neighbourhood services"/>
    <s v=""/>
    <x v="0"/>
    <s v=""/>
    <x v="0"/>
    <s v=""/>
    <s v=""/>
    <x v="1"/>
    <x v="3"/>
    <n v="55216"/>
    <x v="0"/>
  </r>
  <r>
    <x v="0"/>
    <x v="67"/>
    <x v="1"/>
    <n v="37"/>
    <x v="67"/>
    <n v="37"/>
    <s v="Neighbourhoods - Assistant Team Manager"/>
    <s v="Neighbourhoods - Assistant Team Manager"/>
    <x v="10"/>
    <s v="Integrated neighbourhood services"/>
    <s v=""/>
    <x v="0"/>
    <s v=""/>
    <x v="0"/>
    <s v=""/>
    <s v=""/>
    <x v="1"/>
    <x v="3"/>
    <n v="52703"/>
    <x v="0"/>
  </r>
  <r>
    <x v="0"/>
    <x v="67"/>
    <x v="1"/>
    <n v="38"/>
    <x v="67"/>
    <n v="38"/>
    <s v="Neighbourhoods - Assistant Team Manager"/>
    <s v="Neighbourhoods - Assistant Team Manager"/>
    <x v="10"/>
    <s v="Integrated neighbourhood services"/>
    <s v=""/>
    <x v="0"/>
    <s v=""/>
    <x v="0"/>
    <s v=""/>
    <s v=""/>
    <x v="1"/>
    <x v="3"/>
    <n v="55407"/>
    <x v="0"/>
  </r>
  <r>
    <x v="0"/>
    <x v="67"/>
    <x v="1"/>
    <n v="39"/>
    <x v="67"/>
    <n v="39"/>
    <s v="Neighbourhoods - OOB Social Worker"/>
    <s v="Neighbourhoods - OOB Social Worker"/>
    <x v="10"/>
    <s v="Integrated neighbourhood services"/>
    <s v=""/>
    <x v="0"/>
    <s v=""/>
    <x v="0"/>
    <s v=""/>
    <s v=""/>
    <x v="1"/>
    <x v="3"/>
    <n v="51082"/>
    <x v="0"/>
  </r>
  <r>
    <x v="0"/>
    <x v="67"/>
    <x v="1"/>
    <n v="40"/>
    <x v="67"/>
    <n v="40"/>
    <s v="IUCT - Assistant Team Manager"/>
    <s v="IUCT - Assistant Team Manager"/>
    <x v="3"/>
    <s v="Care navigation and planning"/>
    <s v=""/>
    <x v="0"/>
    <s v=""/>
    <x v="0"/>
    <s v=""/>
    <s v=""/>
    <x v="1"/>
    <x v="3"/>
    <n v="61506"/>
    <x v="0"/>
  </r>
  <r>
    <x v="0"/>
    <x v="67"/>
    <x v="1"/>
    <n v="41"/>
    <x v="67"/>
    <n v="41"/>
    <s v="Innovation Funding"/>
    <s v="innovation Funding"/>
    <x v="0"/>
    <s v="Risk Stratification"/>
    <s v=""/>
    <x v="0"/>
    <s v=""/>
    <x v="0"/>
    <s v=""/>
    <s v=""/>
    <x v="1"/>
    <x v="3"/>
    <n v="382423"/>
    <x v="0"/>
  </r>
  <r>
    <x v="0"/>
    <x v="67"/>
    <x v="1"/>
    <n v="42"/>
    <x v="67"/>
    <n v="42"/>
    <s v="Care Homes - Residential Placements"/>
    <s v="Additional packages of care to facilitate early discharge to residential care homes"/>
    <x v="16"/>
    <s v="Care home"/>
    <s v=""/>
    <x v="0"/>
    <s v=""/>
    <x v="0"/>
    <s v=""/>
    <s v=""/>
    <x v="2"/>
    <x v="5"/>
    <n v="976315"/>
    <x v="0"/>
  </r>
  <r>
    <x v="0"/>
    <x v="67"/>
    <x v="1"/>
    <n v="43"/>
    <x v="67"/>
    <n v="43"/>
    <s v="Care Homes - Nursing Placements"/>
    <s v="Additional packages of care to facilitate early discharge to nursing care homes"/>
    <x v="16"/>
    <s v="Nursing home"/>
    <s v=""/>
    <x v="0"/>
    <s v=""/>
    <x v="0"/>
    <s v=""/>
    <s v=""/>
    <x v="2"/>
    <x v="5"/>
    <n v="976315"/>
    <x v="0"/>
  </r>
  <r>
    <x v="0"/>
    <x v="67"/>
    <x v="1"/>
    <n v="44"/>
    <x v="67"/>
    <n v="44"/>
    <s v="Home Care - Packages"/>
    <s v="Additional packages of care to facilitate early discharge for Support at Home Packages of Care"/>
    <x v="7"/>
    <s v="Domiciliary care packages"/>
    <s v=""/>
    <x v="0"/>
    <s v=""/>
    <x v="0"/>
    <s v=""/>
    <s v=""/>
    <x v="2"/>
    <x v="5"/>
    <n v="976314"/>
    <x v="0"/>
  </r>
  <r>
    <x v="0"/>
    <x v="67"/>
    <x v="1"/>
    <n v="45"/>
    <x v="67"/>
    <n v="45"/>
    <s v="Acute Frailty"/>
    <s v="Assessment of patient 65+ and completion of comprehensive geriatric assessment support swift discharge home."/>
    <x v="18"/>
    <s v=""/>
    <s v=""/>
    <x v="1"/>
    <s v=""/>
    <x v="2"/>
    <s v=""/>
    <s v=""/>
    <x v="4"/>
    <x v="1"/>
    <n v="769156.91907149076"/>
    <x v="0"/>
  </r>
  <r>
    <x v="0"/>
    <x v="67"/>
    <x v="1"/>
    <n v="46"/>
    <x v="67"/>
    <n v="46"/>
    <s v="Discharge Lounge"/>
    <s v="Facilitate a timely discharge to promote flow across the system"/>
    <x v="11"/>
    <s v=""/>
    <s v=""/>
    <x v="1"/>
    <s v=""/>
    <x v="2"/>
    <s v=""/>
    <s v=""/>
    <x v="4"/>
    <x v="1"/>
    <n v="730699.07311791612"/>
    <x v="0"/>
  </r>
  <r>
    <x v="0"/>
    <x v="67"/>
    <x v="1"/>
    <n v="47"/>
    <x v="67"/>
    <n v="47"/>
    <s v="FP10 in UTC/ED"/>
    <s v="Maximise capacity across D2A to facilitate a greater amount of home first discharges._x000a__x000a_Including additional activity that acute frailty unit will require."/>
    <x v="11"/>
    <s v=""/>
    <s v=""/>
    <x v="1"/>
    <s v=""/>
    <x v="2"/>
    <s v=""/>
    <s v=""/>
    <x v="4"/>
    <x v="1"/>
    <n v="76915.69190714907"/>
    <x v="0"/>
  </r>
  <r>
    <x v="0"/>
    <x v="67"/>
    <x v="1"/>
    <n v="48"/>
    <x v="67"/>
    <n v="48"/>
    <s v="Intermediate Care Step Down"/>
    <s v="Enhanced step down capacity for intermediate care bed base."/>
    <x v="5"/>
    <s v="Bed-based intermediate care with reablement accepting step up and step down users"/>
    <s v=""/>
    <x v="1"/>
    <s v=""/>
    <x v="2"/>
    <s v=""/>
    <s v=""/>
    <x v="4"/>
    <x v="1"/>
    <n v="535071.70232127327"/>
    <x v="0"/>
  </r>
  <r>
    <x v="0"/>
    <x v="67"/>
    <x v="1"/>
    <n v="49"/>
    <x v="67"/>
    <n v="49"/>
    <s v="Pharmacy"/>
    <s v="Maximise capacity across D2A to facilitate a greater amount of home first discharges._x000a__x000a_Including additional activity that acute frailty unit will require."/>
    <x v="18"/>
    <s v=""/>
    <s v=""/>
    <x v="1"/>
    <s v=""/>
    <x v="2"/>
    <s v=""/>
    <s v=""/>
    <x v="4"/>
    <x v="1"/>
    <n v="230747.07572144721"/>
    <x v="0"/>
  </r>
  <r>
    <x v="0"/>
    <x v="67"/>
    <x v="1"/>
    <n v="50"/>
    <x v="67"/>
    <n v="50"/>
    <s v="Transport"/>
    <s v="Maximise capacity across D2A to facilitate a greater amount of home first discharges._x000a__x000a_Including additional activity that acute frailty unit will require."/>
    <x v="11"/>
    <s v=""/>
    <s v=""/>
    <x v="1"/>
    <s v=""/>
    <x v="2"/>
    <s v=""/>
    <s v=""/>
    <x v="4"/>
    <x v="1"/>
    <n v="115373.53786072361"/>
    <x v="0"/>
  </r>
  <r>
    <x v="0"/>
    <x v="67"/>
    <x v="1"/>
    <n v="51"/>
    <x v="67"/>
    <n v="51"/>
    <s v="Care Homes - Nursing Placements"/>
    <s v="Additional packages of care to facilitate early discharge to nursing care homes"/>
    <x v="16"/>
    <s v="Nursing home"/>
    <s v=""/>
    <x v="0"/>
    <s v=""/>
    <x v="0"/>
    <s v=""/>
    <s v=""/>
    <x v="2"/>
    <x v="3"/>
    <n v="3058787"/>
    <x v="0"/>
  </r>
  <r>
    <x v="0"/>
    <x v="67"/>
    <x v="1"/>
    <n v="52"/>
    <x v="67"/>
    <n v="52"/>
    <s v="Home Care - Packages"/>
    <s v="Additional packages of care to facilitate early discharge for Support at Home Packages of Care"/>
    <x v="7"/>
    <s v="Domiciliary care packages"/>
    <s v=""/>
    <x v="0"/>
    <s v=""/>
    <x v="0"/>
    <s v=""/>
    <s v=""/>
    <x v="2"/>
    <x v="3"/>
    <n v="3058787"/>
    <x v="0"/>
  </r>
  <r>
    <x v="0"/>
    <x v="68"/>
    <x v="1"/>
    <n v="1"/>
    <x v="68"/>
    <n v="1"/>
    <s v="Disabled Facilities Grant"/>
    <s v="Adaptations in peoples homes eg lifts"/>
    <x v="13"/>
    <s v="Adaptations, including statutory DFG grants"/>
    <s v=""/>
    <x v="0"/>
    <s v=""/>
    <x v="0"/>
    <s v=""/>
    <s v=""/>
    <x v="2"/>
    <x v="2"/>
    <n v="2469979"/>
    <x v="0"/>
  </r>
  <r>
    <x v="0"/>
    <x v="68"/>
    <x v="1"/>
    <n v="2"/>
    <x v="68"/>
    <n v="2"/>
    <s v="Community Equipment and Adaptations"/>
    <s v="Maintenance of equipment eg lifts, costs of providing the infrastructure for this and also supply of lower cost equipment eg toilet seats"/>
    <x v="1"/>
    <s v="Community based equipment"/>
    <s v=""/>
    <x v="0"/>
    <s v=""/>
    <x v="0"/>
    <s v=""/>
    <s v=""/>
    <x v="3"/>
    <x v="0"/>
    <n v="941430.6"/>
    <x v="0"/>
  </r>
  <r>
    <x v="0"/>
    <x v="68"/>
    <x v="1"/>
    <n v="3"/>
    <x v="68"/>
    <n v="3"/>
    <s v="Integrated Crisis and Rapid Response"/>
    <s v="Small team that provides rapid response to crisis in homes"/>
    <x v="15"/>
    <s v="Other"/>
    <s v="Crisis Rapid Response "/>
    <x v="0"/>
    <s v=""/>
    <x v="0"/>
    <s v=""/>
    <s v=""/>
    <x v="1"/>
    <x v="0"/>
    <n v="176452.2"/>
    <x v="0"/>
  </r>
  <r>
    <x v="0"/>
    <x v="68"/>
    <x v="1"/>
    <n v="4"/>
    <x v="68"/>
    <n v="4"/>
    <s v="Early Supported Hospital Discharge Scheme"/>
    <s v="Urgent care control room and support providing timely and effective discharge through joint working across the social and health system. "/>
    <x v="8"/>
    <s v="Home First/Discharge to Assess - process support/core costs"/>
    <s v=""/>
    <x v="0"/>
    <s v=""/>
    <x v="0"/>
    <s v=""/>
    <s v=""/>
    <x v="1"/>
    <x v="0"/>
    <n v="2247388.2000000002"/>
    <x v="0"/>
  </r>
  <r>
    <x v="0"/>
    <x v="68"/>
    <x v="1"/>
    <n v="5"/>
    <x v="68"/>
    <n v="5"/>
    <s v="Social Care Client Packages"/>
    <s v="Social Care Client Packages"/>
    <x v="16"/>
    <s v="Care home"/>
    <s v=""/>
    <x v="0"/>
    <s v=""/>
    <x v="0"/>
    <s v=""/>
    <s v=""/>
    <x v="2"/>
    <x v="3"/>
    <n v="3194552"/>
    <x v="0"/>
  </r>
  <r>
    <x v="0"/>
    <x v="68"/>
    <x v="1"/>
    <n v="6"/>
    <x v="68"/>
    <n v="6"/>
    <s v="Social Care Client Packages"/>
    <s v="Social Care Client Packages"/>
    <x v="16"/>
    <s v="Care home"/>
    <s v=""/>
    <x v="0"/>
    <s v=""/>
    <x v="0"/>
    <s v=""/>
    <s v=""/>
    <x v="2"/>
    <x v="0"/>
    <n v="1658968.7165999999"/>
    <x v="0"/>
  </r>
  <r>
    <x v="0"/>
    <x v="68"/>
    <x v="1"/>
    <n v="7"/>
    <x v="68"/>
    <n v="7"/>
    <s v="Supporting Health and Wellbeing of Carers"/>
    <s v="Carers Centre service"/>
    <x v="6"/>
    <s v="Other"/>
    <s v="Carer Advice and Support"/>
    <x v="0"/>
    <s v=""/>
    <x v="0"/>
    <s v=""/>
    <s v=""/>
    <x v="0"/>
    <x v="0"/>
    <n v="223365.24"/>
    <x v="0"/>
  </r>
  <r>
    <x v="0"/>
    <x v="68"/>
    <x v="1"/>
    <n v="8"/>
    <x v="68"/>
    <n v="8"/>
    <s v="Respite to Carers"/>
    <s v="Respite for Carers"/>
    <x v="12"/>
    <s v="Respite services"/>
    <s v=""/>
    <x v="0"/>
    <s v=""/>
    <x v="0"/>
    <s v=""/>
    <s v=""/>
    <x v="2"/>
    <x v="0"/>
    <n v="465716.52539999998"/>
    <x v="0"/>
  </r>
  <r>
    <x v="0"/>
    <x v="68"/>
    <x v="1"/>
    <n v="9"/>
    <x v="68"/>
    <n v="9"/>
    <s v="Stabilise and Make Safe"/>
    <s v="Short intervention to assist on discharge from hospital"/>
    <x v="8"/>
    <s v="Early Discharge Planning"/>
    <s v=""/>
    <x v="0"/>
    <s v=""/>
    <x v="0"/>
    <s v=""/>
    <s v=""/>
    <x v="2"/>
    <x v="0"/>
    <n v="254640.6"/>
    <x v="0"/>
  </r>
  <r>
    <x v="0"/>
    <x v="68"/>
    <x v="1"/>
    <n v="10"/>
    <x v="68"/>
    <n v="10"/>
    <s v="Advocacy"/>
    <s v="Provision of Advocacy"/>
    <x v="6"/>
    <s v="Independent Mental Health Advocacy"/>
    <s v=""/>
    <x v="0"/>
    <s v=""/>
    <x v="0"/>
    <s v=""/>
    <s v=""/>
    <x v="0"/>
    <x v="0"/>
    <n v="166942.79999999999"/>
    <x v="0"/>
  </r>
  <r>
    <x v="0"/>
    <x v="68"/>
    <x v="1"/>
    <n v="11"/>
    <x v="68"/>
    <n v="11"/>
    <s v="Better Care at Home"/>
    <s v="Reablement in a persons own home"/>
    <x v="8"/>
    <s v="Monitoring and responding to system demand and capacity"/>
    <s v=""/>
    <x v="0"/>
    <s v=""/>
    <x v="0"/>
    <s v=""/>
    <s v=""/>
    <x v="1"/>
    <x v="3"/>
    <n v="372000"/>
    <x v="0"/>
  </r>
  <r>
    <x v="0"/>
    <x v="68"/>
    <x v="1"/>
    <n v="12"/>
    <x v="68"/>
    <n v="12"/>
    <s v="Asset based community capacity"/>
    <s v="Care navigation services helping people find their way to appropriate services and support and consequently support self-management. "/>
    <x v="3"/>
    <s v="Care navigation and planning"/>
    <s v=""/>
    <x v="0"/>
    <s v=""/>
    <x v="0"/>
    <s v=""/>
    <s v=""/>
    <x v="2"/>
    <x v="3"/>
    <n v="103000"/>
    <x v="0"/>
  </r>
  <r>
    <x v="0"/>
    <x v="68"/>
    <x v="1"/>
    <n v="13"/>
    <x v="68"/>
    <n v="13"/>
    <s v="Quality Assurance and Improvement"/>
    <s v="Quality Assurance and Improvement of practices"/>
    <x v="11"/>
    <s v=""/>
    <s v=""/>
    <x v="0"/>
    <s v=""/>
    <x v="0"/>
    <s v=""/>
    <s v=""/>
    <x v="1"/>
    <x v="3"/>
    <n v="66950"/>
    <x v="0"/>
  </r>
  <r>
    <x v="0"/>
    <x v="68"/>
    <x v="1"/>
    <n v="14"/>
    <x v="68"/>
    <n v="14"/>
    <s v="Social Care Client Packages"/>
    <s v="Social Care Client Packages"/>
    <x v="7"/>
    <s v="Domiciliary care packages"/>
    <s v=""/>
    <x v="0"/>
    <s v=""/>
    <x v="0"/>
    <s v=""/>
    <s v=""/>
    <x v="2"/>
    <x v="3"/>
    <n v="4487913"/>
    <x v="0"/>
  </r>
  <r>
    <x v="0"/>
    <x v="68"/>
    <x v="1"/>
    <n v="15"/>
    <x v="68"/>
    <n v="15"/>
    <s v="Social Care Client Packages"/>
    <s v="Social Care Client Packages"/>
    <x v="7"/>
    <s v="Domiciliary care packages"/>
    <s v=""/>
    <x v="0"/>
    <s v=""/>
    <x v="0"/>
    <s v=""/>
    <s v=""/>
    <x v="2"/>
    <x v="0"/>
    <n v="1756130.4828000001"/>
    <x v="0"/>
  </r>
  <r>
    <x v="0"/>
    <x v="68"/>
    <x v="1"/>
    <n v="16"/>
    <x v="68"/>
    <n v="16"/>
    <s v="Asset based community capacity"/>
    <s v="Community Nursing"/>
    <x v="3"/>
    <s v="Assessment teams/joint assessment"/>
    <s v=""/>
    <x v="1"/>
    <s v=""/>
    <x v="2"/>
    <s v=""/>
    <s v=""/>
    <x v="3"/>
    <x v="0"/>
    <n v="3834401.4"/>
    <x v="0"/>
  </r>
  <r>
    <x v="0"/>
    <x v="68"/>
    <x v="1"/>
    <n v="17"/>
    <x v="68"/>
    <n v="17"/>
    <s v="Ageing Well"/>
    <s v="Ageing Well"/>
    <x v="14"/>
    <s v=""/>
    <s v=""/>
    <x v="1"/>
    <s v=""/>
    <x v="2"/>
    <s v=""/>
    <s v=""/>
    <x v="3"/>
    <x v="0"/>
    <n v="1225656"/>
    <x v="0"/>
  </r>
  <r>
    <x v="0"/>
    <x v="68"/>
    <x v="1"/>
    <n v="18"/>
    <x v="68"/>
    <n v="18"/>
    <s v="Community IV Therapies"/>
    <s v="Delivery of IV in community to avoid use of hospital capacity"/>
    <x v="10"/>
    <s v="Other"/>
    <s v="as described"/>
    <x v="1"/>
    <s v=""/>
    <x v="2"/>
    <s v=""/>
    <s v=""/>
    <x v="3"/>
    <x v="0"/>
    <n v="300000"/>
    <x v="0"/>
  </r>
  <r>
    <x v="0"/>
    <x v="68"/>
    <x v="1"/>
    <n v="19"/>
    <x v="68"/>
    <n v="19"/>
    <s v="Asset based community capacity"/>
    <s v="Intermediate Care "/>
    <x v="5"/>
    <s v="Bed-based intermediate care with rehabilitation accepting step up and step down users"/>
    <s v=""/>
    <x v="1"/>
    <s v=""/>
    <x v="2"/>
    <s v=""/>
    <s v=""/>
    <x v="3"/>
    <x v="0"/>
    <n v="3669285"/>
    <x v="0"/>
  </r>
  <r>
    <x v="0"/>
    <x v="68"/>
    <x v="1"/>
    <n v="20"/>
    <x v="68"/>
    <n v="20"/>
    <s v="Asset based community capacity"/>
    <s v="Palliative Care / End of Life"/>
    <x v="10"/>
    <s v="Integrated neighbourhood services"/>
    <s v=""/>
    <x v="1"/>
    <s v=""/>
    <x v="2"/>
    <s v=""/>
    <s v=""/>
    <x v="3"/>
    <x v="0"/>
    <n v="969136"/>
    <x v="0"/>
  </r>
  <r>
    <x v="0"/>
    <x v="68"/>
    <x v="1"/>
    <n v="21"/>
    <x v="68"/>
    <n v="21"/>
    <s v="Asset based community capacity"/>
    <s v="Palliative Care / End of Life"/>
    <x v="10"/>
    <s v="Other"/>
    <s v="community home, outpatient  and bed based service for paliative care / EoL"/>
    <x v="5"/>
    <s v="Voluntary Sector "/>
    <x v="2"/>
    <s v=""/>
    <s v=""/>
    <x v="0"/>
    <x v="6"/>
    <n v="1007821"/>
    <x v="0"/>
  </r>
  <r>
    <x v="0"/>
    <x v="68"/>
    <x v="1"/>
    <n v="22"/>
    <x v="68"/>
    <n v="22"/>
    <s v="Community Equipment and Adaptations"/>
    <s v="One Stop Resource Centre"/>
    <x v="1"/>
    <s v="Community based equipment"/>
    <s v=""/>
    <x v="1"/>
    <s v=""/>
    <x v="2"/>
    <s v=""/>
    <s v=""/>
    <x v="3"/>
    <x v="0"/>
    <n v="1004766"/>
    <x v="0"/>
  </r>
  <r>
    <x v="0"/>
    <x v="68"/>
    <x v="1"/>
    <n v="23"/>
    <x v="68"/>
    <n v="23"/>
    <s v="Integrated Crisis and Rapid Response"/>
    <s v="Alternative to Treat (ATT)"/>
    <x v="14"/>
    <s v=""/>
    <s v=""/>
    <x v="6"/>
    <s v=""/>
    <x v="2"/>
    <s v=""/>
    <s v=""/>
    <x v="2"/>
    <x v="0"/>
    <n v="500000"/>
    <x v="0"/>
  </r>
  <r>
    <x v="0"/>
    <x v="68"/>
    <x v="1"/>
    <n v="24"/>
    <x v="68"/>
    <n v="24"/>
    <s v="Integrated Crisis and Rapid Response"/>
    <s v="Trafford Patient Assessment Service (TPAS)"/>
    <x v="14"/>
    <s v=""/>
    <s v=""/>
    <x v="6"/>
    <s v=""/>
    <x v="2"/>
    <s v=""/>
    <s v=""/>
    <x v="2"/>
    <x v="0"/>
    <n v="800000"/>
    <x v="0"/>
  </r>
  <r>
    <x v="0"/>
    <x v="68"/>
    <x v="1"/>
    <n v="25"/>
    <x v="68"/>
    <n v="25"/>
    <s v="Supporting Health and Wellbeing of Carers"/>
    <s v="Carers Centre service"/>
    <x v="6"/>
    <s v="Other"/>
    <s v="Carer Advice and Support"/>
    <x v="0"/>
    <s v=""/>
    <x v="2"/>
    <s v=""/>
    <s v=""/>
    <x v="0"/>
    <x v="0"/>
    <n v="200000"/>
    <x v="0"/>
  </r>
  <r>
    <x v="0"/>
    <x v="68"/>
    <x v="1"/>
    <n v="26"/>
    <x v="68"/>
    <n v="26"/>
    <s v="Age UK Passion for life and dementia"/>
    <s v="Age UK Passion for life and dementia"/>
    <x v="10"/>
    <s v="Integrated neighbourhood services"/>
    <s v=""/>
    <x v="5"/>
    <s v="Voluntary Sector"/>
    <x v="2"/>
    <s v=""/>
    <s v=""/>
    <x v="0"/>
    <x v="6"/>
    <n v="176448.92199999999"/>
    <x v="0"/>
  </r>
  <r>
    <x v="0"/>
    <x v="68"/>
    <x v="1"/>
    <n v="27"/>
    <x v="68"/>
    <n v="27"/>
    <s v="Dysphasia support"/>
    <s v="Stroke Association dysphasia support"/>
    <x v="10"/>
    <s v="Integrated neighbourhood services"/>
    <s v=""/>
    <x v="5"/>
    <s v="Voluntary Sector"/>
    <x v="2"/>
    <s v=""/>
    <s v=""/>
    <x v="0"/>
    <x v="0"/>
    <n v="100000"/>
    <x v="0"/>
  </r>
  <r>
    <x v="0"/>
    <x v="68"/>
    <x v="1"/>
    <n v="28"/>
    <x v="68"/>
    <n v="28"/>
    <s v="Dysphasia support"/>
    <s v="Stroke Association dysphasia support"/>
    <x v="10"/>
    <s v="Integrated neighbourhood services"/>
    <s v=""/>
    <x v="5"/>
    <s v="Voluntary Sector"/>
    <x v="2"/>
    <s v=""/>
    <s v=""/>
    <x v="0"/>
    <x v="6"/>
    <n v="0"/>
    <x v="0"/>
  </r>
  <r>
    <x v="0"/>
    <x v="68"/>
    <x v="1"/>
    <n v="29"/>
    <x v="68"/>
    <n v="29"/>
    <s v="D2A Beds"/>
    <s v="Temporary beds to expedite hospital discharges"/>
    <x v="16"/>
    <s v="Short term residential care (without rehabilitation or reablement input)"/>
    <s v=""/>
    <x v="0"/>
    <s v=""/>
    <x v="0"/>
    <s v=""/>
    <s v=""/>
    <x v="2"/>
    <x v="5"/>
    <n v="522000"/>
    <x v="0"/>
  </r>
  <r>
    <x v="0"/>
    <x v="68"/>
    <x v="1"/>
    <n v="30"/>
    <x v="68"/>
    <n v="30"/>
    <s v="Homecare (D2A)"/>
    <s v="Temporary homecare packages to expedite hospital discharges"/>
    <x v="7"/>
    <s v="Domiciliary care to support hospital discharge (Discharge to Assess pathway 1)"/>
    <s v=""/>
    <x v="0"/>
    <s v=""/>
    <x v="0"/>
    <s v=""/>
    <s v=""/>
    <x v="2"/>
    <x v="5"/>
    <n v="1400000"/>
    <x v="0"/>
  </r>
  <r>
    <x v="0"/>
    <x v="68"/>
    <x v="1"/>
    <n v="31"/>
    <x v="68"/>
    <n v="31"/>
    <s v="Health D2A Assessments"/>
    <s v="Temporary beds to expedite hospital discharges"/>
    <x v="16"/>
    <s v="Short term residential care (without rehabilitation or reablement input)"/>
    <s v=""/>
    <x v="4"/>
    <s v=""/>
    <x v="2"/>
    <s v=""/>
    <s v=""/>
    <x v="2"/>
    <x v="1"/>
    <n v="712122"/>
    <x v="0"/>
  </r>
  <r>
    <x v="0"/>
    <x v="68"/>
    <x v="1"/>
    <n v="32"/>
    <x v="68"/>
    <n v="32"/>
    <s v="GP Cover"/>
    <s v="GP cover for residents in D2A beds"/>
    <x v="16"/>
    <s v="Other"/>
    <s v=""/>
    <x v="6"/>
    <s v=""/>
    <x v="2"/>
    <s v=""/>
    <s v=""/>
    <x v="4"/>
    <x v="1"/>
    <n v="550000"/>
    <x v="0"/>
  </r>
  <r>
    <x v="0"/>
    <x v="68"/>
    <x v="1"/>
    <n v="33"/>
    <x v="68"/>
    <n v="33"/>
    <s v="Medicines Management"/>
    <s v="Pharmacy cover for residents in D2A beds"/>
    <x v="16"/>
    <s v="Other"/>
    <s v=""/>
    <x v="6"/>
    <s v=""/>
    <x v="2"/>
    <s v=""/>
    <s v=""/>
    <x v="4"/>
    <x v="1"/>
    <n v="150000"/>
    <x v="0"/>
  </r>
  <r>
    <x v="0"/>
    <x v="68"/>
    <x v="1"/>
    <n v="34"/>
    <x v="68"/>
    <n v="34"/>
    <s v="D2A Beds"/>
    <s v="Temporary beds to expedite hospital discharges"/>
    <x v="16"/>
    <s v="Short term residential care (without rehabilitation or reablement input)"/>
    <s v=""/>
    <x v="0"/>
    <s v=""/>
    <x v="0"/>
    <s v=""/>
    <s v=""/>
    <x v="2"/>
    <x v="1"/>
    <n v="194156"/>
    <x v="0"/>
  </r>
  <r>
    <x v="0"/>
    <x v="68"/>
    <x v="1"/>
    <n v="35"/>
    <x v="68"/>
    <n v="35"/>
    <s v="D2A Beds"/>
    <s v="Temporary beds to expedite hospital discharges"/>
    <x v="16"/>
    <s v="Short term residential care (without rehabilitation or reablement input)"/>
    <s v=""/>
    <x v="0"/>
    <s v=""/>
    <x v="0"/>
    <s v=""/>
    <s v=""/>
    <x v="2"/>
    <x v="4"/>
    <n v="500000"/>
    <x v="0"/>
  </r>
  <r>
    <x v="0"/>
    <x v="68"/>
    <x v="1"/>
    <n v="36"/>
    <x v="68"/>
    <n v="36"/>
    <s v="1:1 hours"/>
    <s v="Cucumber Scheme"/>
    <x v="8"/>
    <s v="Improved discharge to Care Homes"/>
    <s v="1:1 hours deployed by LA to support complex needs in 24hr care"/>
    <x v="0"/>
    <s v=""/>
    <x v="0"/>
    <s v=""/>
    <s v=""/>
    <x v="2"/>
    <x v="4"/>
    <n v="0"/>
    <x v="0"/>
  </r>
  <r>
    <x v="0"/>
    <x v="68"/>
    <x v="1"/>
    <n v="37"/>
    <x v="68"/>
    <n v="37"/>
    <s v="Additional Staff ing in Care Hub and Control room"/>
    <s v="Additional capacity in the care hub and control and Adnin and analytical support"/>
    <x v="18"/>
    <s v=""/>
    <s v=""/>
    <x v="0"/>
    <s v=""/>
    <x v="0"/>
    <s v=""/>
    <s v=""/>
    <x v="2"/>
    <x v="4"/>
    <n v="0"/>
    <x v="0"/>
  </r>
  <r>
    <x v="0"/>
    <x v="68"/>
    <x v="1"/>
    <n v="38"/>
    <x v="68"/>
    <n v="38"/>
    <s v="Handy Person service"/>
    <s v="Additional capacity in the adaptations service to prevent delayed discharges."/>
    <x v="8"/>
    <s v="Housing and related services"/>
    <s v=""/>
    <x v="0"/>
    <s v=""/>
    <x v="0"/>
    <s v=""/>
    <s v=""/>
    <x v="2"/>
    <x v="4"/>
    <n v="0"/>
    <x v="0"/>
  </r>
  <r>
    <x v="0"/>
    <x v="68"/>
    <x v="1"/>
    <n v="39"/>
    <x v="68"/>
    <n v="39"/>
    <s v="Training "/>
    <s v="Enhanced Training to providers and Personal Assistants"/>
    <x v="8"/>
    <s v="Early Discharge Planning"/>
    <s v=""/>
    <x v="0"/>
    <s v=""/>
    <x v="0"/>
    <s v=""/>
    <s v=""/>
    <x v="2"/>
    <x v="4"/>
    <n v="0"/>
    <x v="0"/>
  </r>
  <r>
    <x v="0"/>
    <x v="68"/>
    <x v="1"/>
    <n v="40"/>
    <x v="68"/>
    <n v="40"/>
    <s v="Trusted Assessor"/>
    <s v="Pathway 1 including overnight care and Trusted Assessment with Homecare providers"/>
    <x v="8"/>
    <s v="Trusted Assessment"/>
    <s v="Person centred  trusted assesments under the care act."/>
    <x v="0"/>
    <s v=""/>
    <x v="0"/>
    <s v=""/>
    <s v=""/>
    <x v="2"/>
    <x v="4"/>
    <n v="0"/>
    <x v="0"/>
  </r>
  <r>
    <x v="0"/>
    <x v="68"/>
    <x v="1"/>
    <n v="41"/>
    <x v="68"/>
    <n v="41"/>
    <s v="Homecare Capacity"/>
    <s v="Enhancing capacity in homecare through the provision of transport to care workers"/>
    <x v="7"/>
    <s v="Domiciliary care workforce development"/>
    <s v=""/>
    <x v="0"/>
    <s v=""/>
    <x v="0"/>
    <s v=""/>
    <s v=""/>
    <x v="2"/>
    <x v="4"/>
    <n v="0"/>
    <x v="0"/>
  </r>
  <r>
    <x v="0"/>
    <x v="68"/>
    <x v="1"/>
    <n v="42"/>
    <x v="68"/>
    <n v="42"/>
    <s v="Equipment"/>
    <s v="Provision of equipment to enable single handed care."/>
    <x v="1"/>
    <s v="Community based equipment"/>
    <s v=""/>
    <x v="0"/>
    <s v=""/>
    <x v="0"/>
    <s v=""/>
    <s v=""/>
    <x v="2"/>
    <x v="4"/>
    <n v="0"/>
    <x v="0"/>
  </r>
  <r>
    <x v="0"/>
    <x v="68"/>
    <x v="1"/>
    <n v="43"/>
    <x v="68"/>
    <n v="43"/>
    <s v="Support for Care Homes"/>
    <s v="to provide one off support payments to care homes to assist with market sustainability"/>
    <x v="8"/>
    <s v="Improved discharge to Care Homes"/>
    <s v=""/>
    <x v="0"/>
    <s v=""/>
    <x v="0"/>
    <s v=""/>
    <s v=""/>
    <x v="2"/>
    <x v="4"/>
    <n v="0"/>
    <x v="0"/>
  </r>
  <r>
    <x v="0"/>
    <x v="69"/>
    <x v="1"/>
    <n v="1"/>
    <x v="69"/>
    <n v="1"/>
    <s v="All Age Mental Health Liaison"/>
    <s v="Rapid Assessment Interface Discharge team"/>
    <x v="3"/>
    <s v="Support for implementation of anticipatory care"/>
    <s v=""/>
    <x v="2"/>
    <s v=""/>
    <x v="2"/>
    <s v=""/>
    <s v=""/>
    <x v="5"/>
    <x v="0"/>
    <n v="1367021.6459737199"/>
    <x v="0"/>
  </r>
  <r>
    <x v="0"/>
    <x v="69"/>
    <x v="1"/>
    <n v="2"/>
    <x v="69"/>
    <n v="2"/>
    <s v="Primary Care Extended "/>
    <s v="Integrated Neighbourhood teams and additional primary care support"/>
    <x v="3"/>
    <s v="Care navigation and planning"/>
    <s v=""/>
    <x v="6"/>
    <s v=""/>
    <x v="2"/>
    <s v=""/>
    <s v=""/>
    <x v="4"/>
    <x v="0"/>
    <n v="3682926.0321551999"/>
    <x v="0"/>
  </r>
  <r>
    <x v="0"/>
    <x v="69"/>
    <x v="1"/>
    <n v="3"/>
    <x v="69"/>
    <n v="3"/>
    <s v="Reablement"/>
    <s v="Ensuring resilience in peak periods for reablement service"/>
    <x v="8"/>
    <s v="Early Discharge Planning"/>
    <s v=""/>
    <x v="3"/>
    <s v=""/>
    <x v="2"/>
    <s v=""/>
    <s v=""/>
    <x v="6"/>
    <x v="0"/>
    <n v="477923"/>
    <x v="0"/>
  </r>
  <r>
    <x v="0"/>
    <x v="69"/>
    <x v="1"/>
    <n v="4"/>
    <x v="69"/>
    <n v="4"/>
    <s v="Reablement"/>
    <s v="Contribution to early Intervention locality teams"/>
    <x v="4"/>
    <s v="Reablement at home (accepting step up and step down users)"/>
    <s v=""/>
    <x v="0"/>
    <s v=""/>
    <x v="0"/>
    <s v=""/>
    <s v=""/>
    <x v="1"/>
    <x v="0"/>
    <n v="2330644.26238416"/>
    <x v="0"/>
  </r>
  <r>
    <x v="0"/>
    <x v="69"/>
    <x v="1"/>
    <n v="5"/>
    <x v="69"/>
    <n v="5"/>
    <s v="NHS Funding to Support Social Care - Nursing Care"/>
    <s v="Investment required to maintain services in line with increased demographic and demand pressures"/>
    <x v="16"/>
    <s v="Nursing home"/>
    <s v=""/>
    <x v="0"/>
    <s v=""/>
    <x v="1"/>
    <s v="0.5"/>
    <s v="0.5"/>
    <x v="2"/>
    <x v="0"/>
    <n v="1036182.14938908"/>
    <x v="0"/>
  </r>
  <r>
    <x v="0"/>
    <x v="69"/>
    <x v="1"/>
    <n v="6"/>
    <x v="69"/>
    <n v="6"/>
    <s v="NHS Funding to Support Social Care - Residential Care"/>
    <s v="Investment required to maintain services in line with increased demographic and demand pressures"/>
    <x v="16"/>
    <s v="Care home"/>
    <s v=""/>
    <x v="0"/>
    <s v=""/>
    <x v="1"/>
    <s v="0.5"/>
    <s v="0.5"/>
    <x v="2"/>
    <x v="0"/>
    <n v="1971326.4273874799"/>
    <x v="0"/>
  </r>
  <r>
    <x v="0"/>
    <x v="69"/>
    <x v="1"/>
    <n v="7"/>
    <x v="69"/>
    <n v="7"/>
    <s v="NHS Funding to Support Social Care - Supported Accomodation"/>
    <s v="Investment required to maintain services in line with increased demographic and demand pressures"/>
    <x v="2"/>
    <s v=""/>
    <s v=""/>
    <x v="0"/>
    <s v=""/>
    <x v="1"/>
    <s v="0.5"/>
    <s v="0.5"/>
    <x v="2"/>
    <x v="0"/>
    <n v="1034897.16889152"/>
    <x v="0"/>
  </r>
  <r>
    <x v="0"/>
    <x v="69"/>
    <x v="1"/>
    <n v="8"/>
    <x v="69"/>
    <n v="8"/>
    <s v="NHS Funding to Support Social Care - Direct Payments"/>
    <s v="Investment required to maintain services in line with increased demographic and demand pressures"/>
    <x v="17"/>
    <s v=""/>
    <s v=""/>
    <x v="0"/>
    <s v=""/>
    <x v="1"/>
    <s v="0.5"/>
    <s v="0.5"/>
    <x v="2"/>
    <x v="0"/>
    <n v="964697.71303871996"/>
    <x v="0"/>
  </r>
  <r>
    <x v="0"/>
    <x v="69"/>
    <x v="1"/>
    <n v="9"/>
    <x v="69"/>
    <n v="9"/>
    <s v="NHS Funding to Support Social Care - Home Care"/>
    <s v="Investment required to maintain services in line with increased demographic and demand pressures"/>
    <x v="7"/>
    <s v="Domiciliary care packages"/>
    <s v=""/>
    <x v="0"/>
    <s v=""/>
    <x v="1"/>
    <s v="0.5"/>
    <s v="0.5"/>
    <x v="2"/>
    <x v="0"/>
    <n v="2218853.19190356"/>
    <x v="0"/>
  </r>
  <r>
    <x v="0"/>
    <x v="69"/>
    <x v="1"/>
    <n v="10"/>
    <x v="69"/>
    <n v="10"/>
    <s v="NHS Funding to Support Social Care - Learning Disability"/>
    <s v="Investment required to maintain services in line with increased demographic and demand pressures"/>
    <x v="2"/>
    <s v=""/>
    <s v=""/>
    <x v="0"/>
    <s v=""/>
    <x v="1"/>
    <s v="0.5"/>
    <s v="0.5"/>
    <x v="2"/>
    <x v="0"/>
    <n v="294515.07395291998"/>
    <x v="0"/>
  </r>
  <r>
    <x v="0"/>
    <x v="69"/>
    <x v="1"/>
    <n v="11"/>
    <x v="69"/>
    <n v="11"/>
    <s v="Assistive Technology"/>
    <s v="Assistive Technology - purchase, monitoring and response"/>
    <x v="1"/>
    <s v="Community based equipment"/>
    <s v=""/>
    <x v="0"/>
    <s v=""/>
    <x v="0"/>
    <s v=""/>
    <s v=""/>
    <x v="2"/>
    <x v="0"/>
    <n v="879588.68764212006"/>
    <x v="0"/>
  </r>
  <r>
    <x v="0"/>
    <x v="69"/>
    <x v="1"/>
    <n v="12"/>
    <x v="69"/>
    <n v="12"/>
    <s v="Community Equipment &amp; Adaptations"/>
    <s v="Integrated Community Equipment store providing low level adaptations and equipment,"/>
    <x v="1"/>
    <s v="Community based equipment"/>
    <s v=""/>
    <x v="0"/>
    <s v=""/>
    <x v="1"/>
    <s v="0.5"/>
    <s v="0.5"/>
    <x v="1"/>
    <x v="0"/>
    <n v="759357.60624791996"/>
    <x v="0"/>
  </r>
  <r>
    <x v="0"/>
    <x v="69"/>
    <x v="1"/>
    <n v="13"/>
    <x v="69"/>
    <n v="13"/>
    <s v="Occupational Therapy"/>
    <s v="Investment in OT capacity to strengthen locality approach to early intervention and prevention"/>
    <x v="10"/>
    <s v="Multidisciplinary teams that are supporting independence, such as anticipatory care"/>
    <s v=""/>
    <x v="0"/>
    <s v=""/>
    <x v="0"/>
    <s v=""/>
    <s v=""/>
    <x v="1"/>
    <x v="0"/>
    <n v="1522283.2382736001"/>
    <x v="0"/>
  </r>
  <r>
    <x v="0"/>
    <x v="69"/>
    <x v="1"/>
    <n v="14"/>
    <x v="69"/>
    <n v="14"/>
    <s v="Hospital Discharge"/>
    <s v="Social Work team integrated into hospital discharge"/>
    <x v="8"/>
    <s v="Multi-Disciplinary/Multi-Agency Discharge Teams supporting discharge"/>
    <s v=""/>
    <x v="0"/>
    <s v=""/>
    <x v="0"/>
    <s v=""/>
    <s v=""/>
    <x v="1"/>
    <x v="0"/>
    <n v="1161042.9563466001"/>
    <x v="0"/>
  </r>
  <r>
    <x v="0"/>
    <x v="69"/>
    <x v="1"/>
    <n v="15"/>
    <x v="69"/>
    <n v="15"/>
    <s v="Community Early Prevention"/>
    <s v="Advice and information services to enable people to find their way to appropriate services and support"/>
    <x v="3"/>
    <s v="Support for implementation of anticipatory care"/>
    <s v=""/>
    <x v="1"/>
    <s v=""/>
    <x v="0"/>
    <s v=""/>
    <s v=""/>
    <x v="1"/>
    <x v="0"/>
    <n v="562547.93905907997"/>
    <x v="0"/>
  </r>
  <r>
    <x v="0"/>
    <x v="69"/>
    <x v="1"/>
    <n v="16"/>
    <x v="69"/>
    <n v="16"/>
    <s v="Carers"/>
    <s v="Investment in Carers Centre to facilitate advice and support service to Carers and respite services"/>
    <x v="12"/>
    <s v="Carer advice and support related to Care Act duties"/>
    <s v=""/>
    <x v="0"/>
    <s v=""/>
    <x v="0"/>
    <s v=""/>
    <s v=""/>
    <x v="0"/>
    <x v="0"/>
    <n v="1143545.5633507201"/>
    <x v="0"/>
  </r>
  <r>
    <x v="0"/>
    <x v="69"/>
    <x v="1"/>
    <n v="17"/>
    <x v="69"/>
    <n v="17"/>
    <s v="Mental Health Services"/>
    <s v="Investment in Mental Health Drop in Centre and Supported Accommodation"/>
    <x v="0"/>
    <s v="Social Prescribing"/>
    <s v=""/>
    <x v="2"/>
    <s v=""/>
    <x v="0"/>
    <s v=""/>
    <s v=""/>
    <x v="2"/>
    <x v="0"/>
    <n v="1975142.2947555601"/>
    <x v="0"/>
  </r>
  <r>
    <x v="0"/>
    <x v="69"/>
    <x v="1"/>
    <n v="18"/>
    <x v="69"/>
    <n v="18"/>
    <s v="Mental Health Advocacy"/>
    <s v="Stengthening of advocacy and support in line with expectations of Care Act"/>
    <x v="6"/>
    <s v="Independent Mental Health Advocacy"/>
    <s v=""/>
    <x v="2"/>
    <s v=""/>
    <x v="0"/>
    <s v=""/>
    <s v=""/>
    <x v="0"/>
    <x v="0"/>
    <n v="233685.59317919999"/>
    <x v="0"/>
  </r>
  <r>
    <x v="0"/>
    <x v="69"/>
    <x v="1"/>
    <n v="19"/>
    <x v="69"/>
    <n v="19"/>
    <s v="Older Persons &amp; Intermediate Care Services"/>
    <s v="Procurement of step down beds in the Community"/>
    <x v="5"/>
    <s v="Bed-based intermediate care with reablement (to support discharge)"/>
    <s v=""/>
    <x v="0"/>
    <s v=""/>
    <x v="0"/>
    <s v=""/>
    <s v=""/>
    <x v="2"/>
    <x v="0"/>
    <n v="357444.50982299994"/>
    <x v="0"/>
  </r>
  <r>
    <x v="0"/>
    <x v="69"/>
    <x v="1"/>
    <n v="20"/>
    <x v="69"/>
    <n v="20"/>
    <s v="Continuing Care / Funded Nursing Care"/>
    <s v="Commissioning and administrative support for Funded Nursing Care"/>
    <x v="3"/>
    <s v="Assessment teams/joint assessment"/>
    <s v=""/>
    <x v="4"/>
    <s v=""/>
    <x v="1"/>
    <s v="0.5"/>
    <s v="0.5"/>
    <x v="1"/>
    <x v="0"/>
    <n v="94890.953389319999"/>
    <x v="0"/>
  </r>
  <r>
    <x v="0"/>
    <x v="69"/>
    <x v="1"/>
    <n v="21"/>
    <x v="69"/>
    <n v="21"/>
    <s v="Care Bill Reform New Burdens"/>
    <s v="Investment to ensure the locality is compliant with the Care Act"/>
    <x v="6"/>
    <s v="Other"/>
    <s v="Carer Advice and support"/>
    <x v="0"/>
    <s v=""/>
    <x v="0"/>
    <s v=""/>
    <s v=""/>
    <x v="1"/>
    <x v="0"/>
    <n v="1224901.2399786001"/>
    <x v="0"/>
  </r>
  <r>
    <x v="0"/>
    <x v="69"/>
    <x v="1"/>
    <n v="22"/>
    <x v="69"/>
    <n v="22"/>
    <s v="Care at Home"/>
    <s v="Investment in support at home to enable independence in the community"/>
    <x v="7"/>
    <s v="Domiciliary care packages"/>
    <s v=""/>
    <x v="0"/>
    <s v=""/>
    <x v="0"/>
    <s v=""/>
    <s v=""/>
    <x v="2"/>
    <x v="0"/>
    <n v="1048729.4089999199"/>
    <x v="0"/>
  </r>
  <r>
    <x v="0"/>
    <x v="69"/>
    <x v="1"/>
    <n v="23"/>
    <x v="69"/>
    <n v="23"/>
    <s v="Hospital &amp; Community Based Social Work Teams"/>
    <s v="The role of the in-hospital social work team has been remodelled to improve the discharge process, the investment has facilitated the additional traige capacity to enable full 7 day working. Additional investment to develop capacity within the locality ba"/>
    <x v="8"/>
    <s v="Early Discharge Planning"/>
    <s v=""/>
    <x v="0"/>
    <s v=""/>
    <x v="0"/>
    <s v=""/>
    <s v=""/>
    <x v="1"/>
    <x v="0"/>
    <n v="632797.63307207997"/>
    <x v="0"/>
  </r>
  <r>
    <x v="0"/>
    <x v="69"/>
    <x v="1"/>
    <n v="24"/>
    <x v="69"/>
    <n v="24"/>
    <s v="Community Support"/>
    <s v="Utilisation of Community Assets"/>
    <x v="10"/>
    <s v="Integrated neighbourhood services"/>
    <s v=""/>
    <x v="5"/>
    <s v="Community Support"/>
    <x v="0"/>
    <s v=""/>
    <s v=""/>
    <x v="0"/>
    <x v="0"/>
    <n v="33264.360473760004"/>
    <x v="0"/>
  </r>
  <r>
    <x v="0"/>
    <x v="69"/>
    <x v="1"/>
    <n v="25"/>
    <x v="69"/>
    <n v="25"/>
    <s v="Housing with Care"/>
    <s v="The scheme is comprised of 2 programmes, the first reviewing the opportunities for improving housing with care for working age adults and the second undertaking a substantial review of housing with care options for older adults. This is leading to the imp"/>
    <x v="2"/>
    <s v=""/>
    <s v=""/>
    <x v="0"/>
    <s v=""/>
    <x v="0"/>
    <s v=""/>
    <s v=""/>
    <x v="2"/>
    <x v="0"/>
    <n v="1457165.65142592"/>
    <x v="0"/>
  </r>
  <r>
    <x v="0"/>
    <x v="69"/>
    <x v="1"/>
    <n v="26"/>
    <x v="69"/>
    <n v="26"/>
    <s v="IT Development"/>
    <s v="Investment to fund specific IT resource to assist with enabling true integrated working across health and social care systems and the sharing of data"/>
    <x v="9"/>
    <s v="System IT Interoperability"/>
    <s v=""/>
    <x v="5"/>
    <s v="Integrated IT Solution"/>
    <x v="1"/>
    <s v="0.5"/>
    <s v="0.5"/>
    <x v="1"/>
    <x v="0"/>
    <n v="30669.838600319999"/>
    <x v="0"/>
  </r>
  <r>
    <x v="0"/>
    <x v="69"/>
    <x v="1"/>
    <n v="27"/>
    <x v="69"/>
    <n v="27"/>
    <s v="Transformed Home Care Model"/>
    <s v="Additional investment required to accelerate the implementation of the Ethical Home Care framework in Wigan."/>
    <x v="7"/>
    <s v="Domiciliary care to support hospital discharge (Discharge to Assess pathway 1)"/>
    <s v=""/>
    <x v="0"/>
    <s v=""/>
    <x v="0"/>
    <s v=""/>
    <s v=""/>
    <x v="2"/>
    <x v="0"/>
    <n v="826417.73528999998"/>
    <x v="0"/>
  </r>
  <r>
    <x v="0"/>
    <x v="69"/>
    <x v="1"/>
    <n v="28"/>
    <x v="69"/>
    <n v="28"/>
    <s v="Development of High Quality Demetia Service"/>
    <s v="Investment to sustainably improve the placement opportunities for people with more complex needs as a consequence of dementia."/>
    <x v="16"/>
    <s v="Nursing home"/>
    <s v=""/>
    <x v="0"/>
    <s v=""/>
    <x v="0"/>
    <s v=""/>
    <s v=""/>
    <x v="2"/>
    <x v="0"/>
    <n v="936606.76666199998"/>
    <x v="0"/>
  </r>
  <r>
    <x v="0"/>
    <x v="69"/>
    <x v="1"/>
    <n v="29"/>
    <x v="69"/>
    <n v="29"/>
    <s v="Community Integrated Neighbourhood Team and 7 Day CRT Service"/>
    <s v="Investment to support the rapid model of integrated services through the enhancement of community response teams and step up care."/>
    <x v="10"/>
    <s v="Multidisciplinary teams that are supporting independence, such as anticipatory care"/>
    <s v=""/>
    <x v="1"/>
    <s v=""/>
    <x v="2"/>
    <s v=""/>
    <s v=""/>
    <x v="3"/>
    <x v="0"/>
    <n v="1067236"/>
    <x v="0"/>
  </r>
  <r>
    <x v="0"/>
    <x v="69"/>
    <x v="1"/>
    <n v="30"/>
    <x v="69"/>
    <n v="30"/>
    <s v="Palliative and End of Life Care"/>
    <s v="To expand and transform the Hopsice in Your Care Home service to be the central palliative and End of Life Care learning and development hub (Wigan Borough Palliative and End of Life Learning Hub) serving health and social care providers acros the Wigan l"/>
    <x v="11"/>
    <s v=""/>
    <s v=""/>
    <x v="1"/>
    <s v=""/>
    <x v="2"/>
    <s v=""/>
    <s v=""/>
    <x v="0"/>
    <x v="0"/>
    <n v="396068.72378832003"/>
    <x v="0"/>
  </r>
  <r>
    <x v="0"/>
    <x v="69"/>
    <x v="1"/>
    <n v="31"/>
    <x v="69"/>
    <n v="31"/>
    <s v="Community Care Co-ordinators"/>
    <s v="Additional local investment required over and above the maximum amount recoverable through the Additional Roles Reimbursement scheme to employ 21 Care Co-ordinator roles in line with the requirements of the locality Primary Care Networks."/>
    <x v="10"/>
    <s v="Multidisciplinary teams that are supporting independence, such as anticipatory care"/>
    <s v=""/>
    <x v="1"/>
    <s v=""/>
    <x v="0"/>
    <s v=""/>
    <s v=""/>
    <x v="1"/>
    <x v="0"/>
    <n v="111057.59334168"/>
    <x v="0"/>
  </r>
  <r>
    <x v="0"/>
    <x v="69"/>
    <x v="1"/>
    <n v="32"/>
    <x v="69"/>
    <n v="32"/>
    <s v="Investment in the Continued Innovation &amp; Sustainability of the Nursing Care Market"/>
    <s v="Targetting additional capacity, quality and efficiency in the Residential &amp; Nursing market to support timely discharge and reduction in A&amp;E visits."/>
    <x v="16"/>
    <s v="Nursing home"/>
    <s v=""/>
    <x v="0"/>
    <s v=""/>
    <x v="0"/>
    <s v=""/>
    <s v=""/>
    <x v="2"/>
    <x v="3"/>
    <n v="1198474"/>
    <x v="0"/>
  </r>
  <r>
    <x v="0"/>
    <x v="69"/>
    <x v="1"/>
    <n v="33"/>
    <x v="69"/>
    <n v="33"/>
    <s v="Investment in the Continued Innovation &amp; Sustainability of the Residential Care Market"/>
    <s v="Targetting additional capacity, quality and efficiency in the Residential &amp; Nursing market to support timely discharge and reduction in A&amp;E visits."/>
    <x v="16"/>
    <s v="Care home"/>
    <s v=""/>
    <x v="0"/>
    <s v=""/>
    <x v="0"/>
    <s v=""/>
    <s v=""/>
    <x v="2"/>
    <x v="3"/>
    <n v="3261473"/>
    <x v="0"/>
  </r>
  <r>
    <x v="0"/>
    <x v="69"/>
    <x v="1"/>
    <n v="34"/>
    <x v="69"/>
    <n v="34"/>
    <s v="Investment in Community Based Care and Support to Ensure the Ongoing Sustainability of Provision Supported Accomodation"/>
    <s v="Investment in additional reablement resource to meet increased demand for service through winter"/>
    <x v="2"/>
    <s v=""/>
    <s v=""/>
    <x v="0"/>
    <s v=""/>
    <x v="0"/>
    <s v=""/>
    <s v=""/>
    <x v="2"/>
    <x v="3"/>
    <n v="3776303"/>
    <x v="0"/>
  </r>
  <r>
    <x v="0"/>
    <x v="69"/>
    <x v="1"/>
    <n v="35"/>
    <x v="69"/>
    <n v="35"/>
    <s v="Investment in Community Based Care and Support to Ensure the Ongoing Sustainability of Provision Home Care"/>
    <s v="Investment in additional reablement resource to meet increased demand for service through winter"/>
    <x v="7"/>
    <s v="Domiciliary care packages"/>
    <s v=""/>
    <x v="0"/>
    <s v=""/>
    <x v="0"/>
    <s v=""/>
    <s v=""/>
    <x v="2"/>
    <x v="3"/>
    <n v="1781065"/>
    <x v="0"/>
  </r>
  <r>
    <x v="0"/>
    <x v="69"/>
    <x v="1"/>
    <n v="36"/>
    <x v="69"/>
    <n v="36"/>
    <s v="Investment in Community Based Care and Support to Ensure the Ongoing Sustainability of Provision Direct Payments"/>
    <s v="Investment in additional reablement resource to meet increased demand for service through winter"/>
    <x v="17"/>
    <s v=""/>
    <s v=""/>
    <x v="0"/>
    <s v=""/>
    <x v="0"/>
    <s v=""/>
    <s v=""/>
    <x v="2"/>
    <x v="3"/>
    <n v="984581"/>
    <x v="0"/>
  </r>
  <r>
    <x v="0"/>
    <x v="69"/>
    <x v="1"/>
    <n v="37"/>
    <x v="69"/>
    <n v="37"/>
    <s v="Investment in Community Based Care and Support to Ensure the Ongoing Sustainability of Provision Extra Care"/>
    <s v="Investment in additional reablement resource to meet increased demand for service through winter"/>
    <x v="2"/>
    <s v=""/>
    <s v=""/>
    <x v="0"/>
    <s v=""/>
    <x v="0"/>
    <s v=""/>
    <s v=""/>
    <x v="2"/>
    <x v="3"/>
    <n v="27743"/>
    <x v="0"/>
  </r>
  <r>
    <x v="0"/>
    <x v="69"/>
    <x v="1"/>
    <n v="38"/>
    <x v="69"/>
    <n v="38"/>
    <s v="People Powered Technology &amp; Digital Reform "/>
    <s v="Upscale emerging technology within care setting and individual's own homes."/>
    <x v="1"/>
    <s v="Community based equipment"/>
    <s v=""/>
    <x v="0"/>
    <s v=""/>
    <x v="0"/>
    <s v=""/>
    <s v=""/>
    <x v="1"/>
    <x v="3"/>
    <n v="66022"/>
    <x v="0"/>
  </r>
  <r>
    <x v="0"/>
    <x v="69"/>
    <x v="1"/>
    <n v="39"/>
    <x v="69"/>
    <n v="39"/>
    <s v="Preventative Commissioning &amp; Investment "/>
    <s v="Capacity building in the community and voluntary sector for health and social care benefit"/>
    <x v="0"/>
    <s v="Social Prescribing"/>
    <s v=""/>
    <x v="1"/>
    <s v=""/>
    <x v="0"/>
    <s v=""/>
    <s v=""/>
    <x v="0"/>
    <x v="3"/>
    <n v="160154"/>
    <x v="0"/>
  </r>
  <r>
    <x v="0"/>
    <x v="69"/>
    <x v="1"/>
    <n v="40"/>
    <x v="69"/>
    <n v="40"/>
    <s v="Reform &amp; Expansion of Early Intervention Services"/>
    <s v="Includes investment in community and bed based reablement and integrated community equipment. Key services for patient flow and timely discharge. Bed Based Reablement"/>
    <x v="5"/>
    <s v="Bed-based intermediate care with reablement (to support discharge)"/>
    <s v=""/>
    <x v="0"/>
    <s v=""/>
    <x v="0"/>
    <s v=""/>
    <s v=""/>
    <x v="1"/>
    <x v="3"/>
    <n v="737073"/>
    <x v="0"/>
  </r>
  <r>
    <x v="0"/>
    <x v="69"/>
    <x v="1"/>
    <n v="41"/>
    <x v="69"/>
    <n v="41"/>
    <s v="Reform &amp; Expansion of Early Intervention Services"/>
    <s v="Includes investment in community and bed based reablement and integrated community equipment. Key services for patient flow and timely discharge. Community Reablement "/>
    <x v="0"/>
    <s v="Other"/>
    <s v="Early Intervention and Therapy"/>
    <x v="0"/>
    <s v=""/>
    <x v="0"/>
    <s v=""/>
    <s v=""/>
    <x v="1"/>
    <x v="3"/>
    <n v="1536314"/>
    <x v="0"/>
  </r>
  <r>
    <x v="0"/>
    <x v="69"/>
    <x v="1"/>
    <n v="42"/>
    <x v="69"/>
    <n v="42"/>
    <s v="Reform &amp; Expansion of Early Intervention Services"/>
    <s v="Includes investment in community and bed based reablement and integrated community equipment. Key services for patient flow and timely discharge. Integrated Community Equipment"/>
    <x v="1"/>
    <s v="Community based equipment"/>
    <s v=""/>
    <x v="0"/>
    <s v=""/>
    <x v="0"/>
    <s v=""/>
    <s v=""/>
    <x v="1"/>
    <x v="3"/>
    <n v="155339"/>
    <x v="0"/>
  </r>
  <r>
    <x v="0"/>
    <x v="69"/>
    <x v="1"/>
    <n v="43"/>
    <x v="69"/>
    <n v="43"/>
    <s v="Design &amp; Implementation of a Home Safe Model "/>
    <s v="Transport service from hospital for non eligible social care clients"/>
    <x v="8"/>
    <s v="Home First/Discharge to Assess - process support/core costs"/>
    <s v=""/>
    <x v="5"/>
    <s v="Transport Service from Hospital"/>
    <x v="0"/>
    <s v=""/>
    <s v=""/>
    <x v="0"/>
    <x v="3"/>
    <n v="120567"/>
    <x v="0"/>
  </r>
  <r>
    <x v="0"/>
    <x v="69"/>
    <x v="1"/>
    <n v="44"/>
    <x v="69"/>
    <n v="44"/>
    <s v="Increase Flu Vaccination Uptake Across Social Care Providers"/>
    <s v="Investment to promote and support increased access to immunisation to help reduce the risk of spread within social care settings, protect our most vulnerable residents and reducing pressures on the health system especially through winter."/>
    <x v="0"/>
    <s v="Other"/>
    <s v="Supporting high risk groups to live well in the community"/>
    <x v="5"/>
    <s v="Population Health / Admission Prevention"/>
    <x v="0"/>
    <s v=""/>
    <s v=""/>
    <x v="0"/>
    <x v="3"/>
    <n v="30000"/>
    <x v="0"/>
  </r>
  <r>
    <x v="0"/>
    <x v="69"/>
    <x v="1"/>
    <n v="45"/>
    <x v="69"/>
    <n v="45"/>
    <s v="Housing with Health -Care Homes"/>
    <s v="Sustaining and upscaling of health support to care homes alongside strengthened quality oversight."/>
    <x v="8"/>
    <s v="Improved discharge to Care Homes"/>
    <s v=""/>
    <x v="0"/>
    <s v=""/>
    <x v="0"/>
    <s v=""/>
    <s v=""/>
    <x v="1"/>
    <x v="3"/>
    <n v="132000"/>
    <x v="0"/>
  </r>
  <r>
    <x v="0"/>
    <x v="69"/>
    <x v="1"/>
    <n v="46"/>
    <x v="69"/>
    <n v="46"/>
    <s v="Demand Reduction &amp; Enhanced 7 Day Working "/>
    <s v="Investment in Community Social Work and Safeguarding capacity."/>
    <x v="3"/>
    <s v="Assessment teams/joint assessment"/>
    <s v=""/>
    <x v="0"/>
    <s v=""/>
    <x v="0"/>
    <s v=""/>
    <s v=""/>
    <x v="1"/>
    <x v="3"/>
    <n v="917592"/>
    <x v="0"/>
  </r>
  <r>
    <x v="0"/>
    <x v="69"/>
    <x v="1"/>
    <n v="47"/>
    <x v="69"/>
    <n v="47"/>
    <s v="Population Health - Deal for Carers. Sustaining Strengthened Support &amp; Recognition for Carers. "/>
    <s v="A reformed offer as part of the Deal targetted at preventing carer breakdown and better recognising their social contribution."/>
    <x v="12"/>
    <s v="Respite services"/>
    <s v=""/>
    <x v="0"/>
    <s v=""/>
    <x v="0"/>
    <s v=""/>
    <s v=""/>
    <x v="1"/>
    <x v="3"/>
    <n v="388919"/>
    <x v="0"/>
  </r>
  <r>
    <x v="0"/>
    <x v="69"/>
    <x v="1"/>
    <n v="48"/>
    <x v="69"/>
    <n v="48"/>
    <s v="Reformed Model of Supported Employment "/>
    <s v="Creating new alternatives and furthering opportunities for individuals aligned with the principles of independence and self-reliance."/>
    <x v="11"/>
    <s v=""/>
    <s v=""/>
    <x v="5"/>
    <s v="Wider determinants of Health"/>
    <x v="0"/>
    <s v=""/>
    <s v=""/>
    <x v="1"/>
    <x v="3"/>
    <n v="257000"/>
    <x v="0"/>
  </r>
  <r>
    <x v="0"/>
    <x v="69"/>
    <x v="1"/>
    <n v="49"/>
    <x v="69"/>
    <n v="49"/>
    <s v="Mental Health Services"/>
    <s v="Investment in Mental Health Suport to Help Delayed Discharges and Enable People to be Supported Within the Community "/>
    <x v="16"/>
    <s v="Supported housing"/>
    <s v=""/>
    <x v="2"/>
    <s v=""/>
    <x v="0"/>
    <s v=""/>
    <s v=""/>
    <x v="2"/>
    <x v="3"/>
    <n v="519651"/>
    <x v="0"/>
  </r>
  <r>
    <x v="0"/>
    <x v="69"/>
    <x v="1"/>
    <n v="50"/>
    <x v="69"/>
    <n v="50"/>
    <s v="Better @ Home Pathway"/>
    <s v="The Better @ Home Discharge to Assess Model has developed services in the community that support timely discharge from hospital. The approach enables health &amp; care assessments to take place within the most appropriate environment utilising a strength base"/>
    <x v="15"/>
    <s v="Physical health/wellbeing"/>
    <s v=""/>
    <x v="0"/>
    <s v=""/>
    <x v="0"/>
    <s v=""/>
    <s v=""/>
    <x v="1"/>
    <x v="3"/>
    <n v="712845"/>
    <x v="0"/>
  </r>
  <r>
    <x v="0"/>
    <x v="69"/>
    <x v="1"/>
    <n v="51"/>
    <x v="69"/>
    <n v="51"/>
    <s v="Disabled Facilities Grant"/>
    <s v="Investment in adaptations to support independent living"/>
    <x v="13"/>
    <s v="Adaptations, including statutory DFG grants"/>
    <s v=""/>
    <x v="5"/>
    <s v="Adaptations"/>
    <x v="0"/>
    <s v=""/>
    <s v=""/>
    <x v="2"/>
    <x v="2"/>
    <n v="4554373"/>
    <x v="0"/>
  </r>
  <r>
    <x v="0"/>
    <x v="69"/>
    <x v="1"/>
    <n v="52"/>
    <x v="69"/>
    <n v="52"/>
    <s v="Additional Bed Capacity"/>
    <s v="Bed based reablement and step down capacity to support discharge"/>
    <x v="5"/>
    <s v="Bed-based intermediate care with reablement (to support discharge)"/>
    <s v=""/>
    <x v="0"/>
    <s v=""/>
    <x v="0"/>
    <s v=""/>
    <s v=""/>
    <x v="2"/>
    <x v="1"/>
    <n v="686423"/>
    <x v="0"/>
  </r>
  <r>
    <x v="0"/>
    <x v="69"/>
    <x v="1"/>
    <n v="53"/>
    <x v="69"/>
    <n v="53"/>
    <s v="Additional Home Care Provision"/>
    <s v="Home Care capacity to support hospital discharge"/>
    <x v="7"/>
    <s v="Domiciliary care packages"/>
    <s v=""/>
    <x v="0"/>
    <s v=""/>
    <x v="0"/>
    <s v=""/>
    <s v=""/>
    <x v="2"/>
    <x v="5"/>
    <n v="848184"/>
    <x v="0"/>
  </r>
  <r>
    <x v="0"/>
    <x v="69"/>
    <x v="1"/>
    <n v="54"/>
    <x v="69"/>
    <n v="54"/>
    <s v="Additional Home Care Provision"/>
    <s v="Home Care capacity to support hospital discharge"/>
    <x v="7"/>
    <s v="Domiciliary care packages"/>
    <s v=""/>
    <x v="0"/>
    <s v=""/>
    <x v="0"/>
    <s v=""/>
    <s v=""/>
    <x v="2"/>
    <x v="1"/>
    <n v="169322"/>
    <x v="0"/>
  </r>
  <r>
    <x v="0"/>
    <x v="69"/>
    <x v="1"/>
    <n v="55"/>
    <x v="69"/>
    <n v="55"/>
    <s v="Additional Social Care Workforce Capacity"/>
    <s v="Additional social care workforce capacity : recruitment and retention"/>
    <x v="18"/>
    <s v=""/>
    <s v=""/>
    <x v="0"/>
    <s v=""/>
    <x v="0"/>
    <s v=""/>
    <s v=""/>
    <x v="2"/>
    <x v="5"/>
    <n v="3053087"/>
    <x v="0"/>
  </r>
  <r>
    <x v="0"/>
    <x v="69"/>
    <x v="1"/>
    <n v="56"/>
    <x v="69"/>
    <n v="56"/>
    <s v="Mental Health Provision"/>
    <s v="Community Based Support for Mental Health"/>
    <x v="10"/>
    <s v="Integrated neighbourhood services"/>
    <s v=""/>
    <x v="2"/>
    <s v=""/>
    <x v="1"/>
    <s v="0.5"/>
    <s v="0.5"/>
    <x v="0"/>
    <x v="1"/>
    <n v="687847"/>
    <x v="0"/>
  </r>
  <r>
    <x v="0"/>
    <x v="69"/>
    <x v="1"/>
    <n v="57"/>
    <x v="69"/>
    <n v="57"/>
    <s v="Pathway 1 Transfer of Care Hub Model"/>
    <s v="Transfer of care hub model"/>
    <x v="3"/>
    <s v="Care navigation and planning"/>
    <s v=""/>
    <x v="0"/>
    <s v=""/>
    <x v="0"/>
    <s v=""/>
    <s v=""/>
    <x v="1"/>
    <x v="1"/>
    <n v="481810"/>
    <x v="0"/>
  </r>
  <r>
    <x v="0"/>
    <x v="69"/>
    <x v="1"/>
    <n v="58"/>
    <x v="69"/>
    <n v="58"/>
    <s v="Additional Reablement Provision"/>
    <s v="Added Reablement capacity to support discharge - community"/>
    <x v="4"/>
    <s v="Reablement at home (to support discharge) "/>
    <s v=""/>
    <x v="0"/>
    <s v=""/>
    <x v="0"/>
    <s v=""/>
    <s v=""/>
    <x v="1"/>
    <x v="1"/>
    <n v="1248537"/>
    <x v="0"/>
  </r>
  <r>
    <x v="0"/>
    <x v="70"/>
    <x v="1"/>
    <n v="1"/>
    <x v="70"/>
    <n v="1"/>
    <s v="Care Act"/>
    <s v="Care Act Duties"/>
    <x v="6"/>
    <s v="Other"/>
    <s v="Reviews, Safeguarding and Advocacy"/>
    <x v="0"/>
    <s v=""/>
    <x v="0"/>
    <s v=""/>
    <s v=""/>
    <x v="1"/>
    <x v="0"/>
    <n v="597674"/>
    <x v="0"/>
  </r>
  <r>
    <x v="0"/>
    <x v="70"/>
    <x v="1"/>
    <n v="2"/>
    <x v="70"/>
    <n v="2"/>
    <s v="Reablement"/>
    <s v="Reablement support for hospital discharges"/>
    <x v="4"/>
    <s v="Reablement at home (to support discharge) "/>
    <s v=""/>
    <x v="0"/>
    <s v=""/>
    <x v="0"/>
    <s v=""/>
    <s v=""/>
    <x v="1"/>
    <x v="0"/>
    <n v="990262"/>
    <x v="0"/>
  </r>
  <r>
    <x v="0"/>
    <x v="70"/>
    <x v="1"/>
    <n v="3"/>
    <x v="70"/>
    <n v="3"/>
    <s v="Community Equipment &amp; Adaptations"/>
    <s v="OT and Grants Capacity"/>
    <x v="18"/>
    <s v=""/>
    <s v=""/>
    <x v="0"/>
    <s v=""/>
    <x v="0"/>
    <s v=""/>
    <s v=""/>
    <x v="3"/>
    <x v="0"/>
    <n v="156822"/>
    <x v="0"/>
  </r>
  <r>
    <x v="0"/>
    <x v="70"/>
    <x v="1"/>
    <n v="4"/>
    <x v="70"/>
    <n v="4"/>
    <s v="Older People Care Packages"/>
    <s v="Community Care Packages"/>
    <x v="7"/>
    <s v="Domiciliary care packages"/>
    <s v=""/>
    <x v="0"/>
    <s v=""/>
    <x v="0"/>
    <s v=""/>
    <s v=""/>
    <x v="2"/>
    <x v="0"/>
    <n v="84000"/>
    <x v="0"/>
  </r>
  <r>
    <x v="0"/>
    <x v="70"/>
    <x v="1"/>
    <n v="5"/>
    <x v="70"/>
    <n v="5"/>
    <s v="Mental Health Care Packages"/>
    <s v="Mental Health Care Packages - Residential Homes"/>
    <x v="16"/>
    <s v="Care home"/>
    <s v=""/>
    <x v="0"/>
    <s v=""/>
    <x v="0"/>
    <s v=""/>
    <s v=""/>
    <x v="2"/>
    <x v="0"/>
    <n v="229950"/>
    <x v="0"/>
  </r>
  <r>
    <x v="0"/>
    <x v="70"/>
    <x v="1"/>
    <n v="6"/>
    <x v="70"/>
    <n v="6"/>
    <s v="Mental Health Care Packages"/>
    <s v="Mental Health Care Packages - Nursing Homes"/>
    <x v="16"/>
    <s v="Nursing home"/>
    <s v=""/>
    <x v="0"/>
    <s v=""/>
    <x v="0"/>
    <s v=""/>
    <s v=""/>
    <x v="2"/>
    <x v="0"/>
    <n v="282450"/>
    <x v="0"/>
  </r>
  <r>
    <x v="0"/>
    <x v="70"/>
    <x v="1"/>
    <n v="7"/>
    <x v="70"/>
    <n v="7"/>
    <s v="Mental Health Contracts"/>
    <s v="Contract to support prevention/intervention in Mental Health "/>
    <x v="0"/>
    <s v="Other"/>
    <s v="Employment services Mental Health"/>
    <x v="2"/>
    <s v=""/>
    <x v="0"/>
    <s v=""/>
    <s v=""/>
    <x v="0"/>
    <x v="0"/>
    <n v="38580"/>
    <x v="0"/>
  </r>
  <r>
    <x v="0"/>
    <x v="70"/>
    <x v="1"/>
    <n v="8"/>
    <x v="70"/>
    <n v="8"/>
    <s v="Mental Health Care Packages"/>
    <s v="Mental Health Care Packages - Nursing Homes"/>
    <x v="16"/>
    <s v="Nursing home"/>
    <s v=""/>
    <x v="2"/>
    <s v=""/>
    <x v="2"/>
    <s v=""/>
    <s v=""/>
    <x v="2"/>
    <x v="0"/>
    <n v="848400"/>
    <x v="0"/>
  </r>
  <r>
    <x v="0"/>
    <x v="70"/>
    <x v="1"/>
    <n v="9"/>
    <x v="70"/>
    <n v="9"/>
    <s v="Transitional Beds"/>
    <s v="Intermediate care services "/>
    <x v="5"/>
    <s v="Bed-based intermediate care with rehabilitation (to support discharge)"/>
    <s v=""/>
    <x v="0"/>
    <s v=""/>
    <x v="0"/>
    <s v=""/>
    <s v=""/>
    <x v="2"/>
    <x v="0"/>
    <n v="62370"/>
    <x v="0"/>
  </r>
  <r>
    <x v="0"/>
    <x v="70"/>
    <x v="1"/>
    <n v="10"/>
    <x v="70"/>
    <n v="10"/>
    <s v="Intermediate Care Beds"/>
    <s v="Intermediate care services "/>
    <x v="5"/>
    <s v="Bed-based intermediate care with rehabilitation (to support discharge)"/>
    <s v=""/>
    <x v="0"/>
    <s v=""/>
    <x v="0"/>
    <s v=""/>
    <s v=""/>
    <x v="0"/>
    <x v="0"/>
    <n v="126630"/>
    <x v="0"/>
  </r>
  <r>
    <x v="0"/>
    <x v="70"/>
    <x v="1"/>
    <n v="11"/>
    <x v="70"/>
    <n v="11"/>
    <s v="Community Care Packages"/>
    <s v="Community Care Packages - Home Care"/>
    <x v="7"/>
    <s v="Domiciliary care packages"/>
    <s v=""/>
    <x v="0"/>
    <s v=""/>
    <x v="0"/>
    <s v=""/>
    <s v=""/>
    <x v="2"/>
    <x v="0"/>
    <n v="213150"/>
    <x v="0"/>
  </r>
  <r>
    <x v="0"/>
    <x v="70"/>
    <x v="1"/>
    <n v="12"/>
    <x v="70"/>
    <n v="12"/>
    <s v="Community Care Packages"/>
    <s v="Community Care Packages - Residential"/>
    <x v="16"/>
    <s v="Care home"/>
    <s v=""/>
    <x v="0"/>
    <s v=""/>
    <x v="0"/>
    <s v=""/>
    <s v=""/>
    <x v="2"/>
    <x v="0"/>
    <n v="89250"/>
    <x v="0"/>
  </r>
  <r>
    <x v="0"/>
    <x v="70"/>
    <x v="1"/>
    <n v="13"/>
    <x v="70"/>
    <n v="13"/>
    <s v="Community Care Packages"/>
    <s v="Community Care Packages - Nursing Care"/>
    <x v="16"/>
    <s v="Nursing home"/>
    <s v=""/>
    <x v="0"/>
    <s v=""/>
    <x v="0"/>
    <s v=""/>
    <s v=""/>
    <x v="2"/>
    <x v="0"/>
    <n v="1244250"/>
    <x v="0"/>
  </r>
  <r>
    <x v="0"/>
    <x v="70"/>
    <x v="1"/>
    <n v="14"/>
    <x v="70"/>
    <n v="14"/>
    <s v="Community Care Packages"/>
    <s v="Community Care Packages - Extra Care"/>
    <x v="7"/>
    <s v="Domiciliary care packages"/>
    <s v=""/>
    <x v="0"/>
    <s v=""/>
    <x v="0"/>
    <s v=""/>
    <s v=""/>
    <x v="2"/>
    <x v="0"/>
    <n v="1259573"/>
    <x v="0"/>
  </r>
  <r>
    <x v="0"/>
    <x v="70"/>
    <x v="1"/>
    <n v="15"/>
    <x v="70"/>
    <n v="15"/>
    <s v="Community Care Packages"/>
    <s v="Community Care Packages - Nursing Care"/>
    <x v="16"/>
    <s v="Nursing home"/>
    <s v=""/>
    <x v="4"/>
    <s v=""/>
    <x v="2"/>
    <s v=""/>
    <s v=""/>
    <x v="2"/>
    <x v="0"/>
    <n v="1817530"/>
    <x v="0"/>
  </r>
  <r>
    <x v="0"/>
    <x v="70"/>
    <x v="1"/>
    <n v="16"/>
    <x v="70"/>
    <n v="16"/>
    <s v="Community Care Packages"/>
    <s v="Community Care Packages - Carer Support"/>
    <x v="12"/>
    <s v="Other"/>
    <s v="Carer support packages"/>
    <x v="0"/>
    <s v=""/>
    <x v="2"/>
    <s v=""/>
    <s v=""/>
    <x v="0"/>
    <x v="0"/>
    <n v="319000"/>
    <x v="0"/>
  </r>
  <r>
    <x v="0"/>
    <x v="70"/>
    <x v="1"/>
    <n v="17"/>
    <x v="70"/>
    <n v="17"/>
    <s v="Community Care Packages"/>
    <s v="Community Care Packages - Care Act Carers Contract"/>
    <x v="12"/>
    <s v="Carer advice and support related to Care Act duties"/>
    <s v=""/>
    <x v="0"/>
    <s v=""/>
    <x v="0"/>
    <s v=""/>
    <s v=""/>
    <x v="0"/>
    <x v="0"/>
    <n v="184000"/>
    <x v="0"/>
  </r>
  <r>
    <x v="0"/>
    <x v="70"/>
    <x v="1"/>
    <n v="18"/>
    <x v="70"/>
    <n v="18"/>
    <s v="Intermediate Care Beds"/>
    <s v="Intermediate care services "/>
    <x v="5"/>
    <s v="Bed-based intermediate care with rehabilitation (to support discharge)"/>
    <s v=""/>
    <x v="0"/>
    <s v=""/>
    <x v="0"/>
    <s v=""/>
    <s v=""/>
    <x v="0"/>
    <x v="0"/>
    <n v="110000"/>
    <x v="0"/>
  </r>
  <r>
    <x v="0"/>
    <x v="70"/>
    <x v="1"/>
    <n v="19"/>
    <x v="70"/>
    <n v="19"/>
    <s v="Intermediate Care Beds"/>
    <s v="Intermediate care services "/>
    <x v="5"/>
    <s v="Bed-based intermediate care with rehabilitation (to support discharge)"/>
    <s v=""/>
    <x v="1"/>
    <s v=""/>
    <x v="2"/>
    <s v=""/>
    <s v=""/>
    <x v="2"/>
    <x v="0"/>
    <n v="224997"/>
    <x v="0"/>
  </r>
  <r>
    <x v="0"/>
    <x v="70"/>
    <x v="1"/>
    <n v="20"/>
    <x v="70"/>
    <n v="20"/>
    <s v="Disability Care Packages"/>
    <s v="Disability Care Packages - Home Care"/>
    <x v="7"/>
    <s v="Domiciliary care packages"/>
    <s v=""/>
    <x v="0"/>
    <s v=""/>
    <x v="0"/>
    <s v=""/>
    <s v=""/>
    <x v="2"/>
    <x v="0"/>
    <n v="811650"/>
    <x v="0"/>
  </r>
  <r>
    <x v="0"/>
    <x v="70"/>
    <x v="1"/>
    <n v="21"/>
    <x v="70"/>
    <n v="21"/>
    <s v="Disability Care Packages"/>
    <s v="Disability Care Packages - Residential "/>
    <x v="16"/>
    <s v="Care home"/>
    <s v=""/>
    <x v="0"/>
    <s v=""/>
    <x v="0"/>
    <s v=""/>
    <s v=""/>
    <x v="2"/>
    <x v="0"/>
    <n v="1638000"/>
    <x v="0"/>
  </r>
  <r>
    <x v="0"/>
    <x v="70"/>
    <x v="1"/>
    <n v="22"/>
    <x v="70"/>
    <n v="22"/>
    <s v="Disability Care Packages"/>
    <s v="Disability Care Packages - Nursing Care"/>
    <x v="16"/>
    <s v="Nursing home"/>
    <s v=""/>
    <x v="0"/>
    <s v=""/>
    <x v="0"/>
    <s v=""/>
    <s v=""/>
    <x v="2"/>
    <x v="0"/>
    <n v="644700"/>
    <x v="0"/>
  </r>
  <r>
    <x v="0"/>
    <x v="70"/>
    <x v="1"/>
    <n v="23"/>
    <x v="70"/>
    <n v="23"/>
    <s v="Disability Care Packages"/>
    <s v="Disability Care Packages - Extra Care"/>
    <x v="7"/>
    <s v="Domiciliary care packages"/>
    <s v=""/>
    <x v="0"/>
    <s v=""/>
    <x v="0"/>
    <s v=""/>
    <s v=""/>
    <x v="2"/>
    <x v="0"/>
    <n v="269588"/>
    <x v="0"/>
  </r>
  <r>
    <x v="0"/>
    <x v="70"/>
    <x v="1"/>
    <n v="24"/>
    <x v="70"/>
    <n v="24"/>
    <s v="Community Services Transformation "/>
    <s v="Community Services Transformation - In Reach"/>
    <x v="3"/>
    <s v="Assessment teams/joint assessment"/>
    <s v=""/>
    <x v="1"/>
    <s v=""/>
    <x v="2"/>
    <s v=""/>
    <s v=""/>
    <x v="3"/>
    <x v="0"/>
    <n v="237947"/>
    <x v="0"/>
  </r>
  <r>
    <x v="0"/>
    <x v="70"/>
    <x v="1"/>
    <n v="25"/>
    <x v="70"/>
    <n v="25"/>
    <s v="Community Services Transformation "/>
    <s v="Community Services Transformation - Project Management"/>
    <x v="9"/>
    <s v="Programme management"/>
    <s v=""/>
    <x v="5"/>
    <s v="NHS"/>
    <x v="2"/>
    <s v=""/>
    <s v=""/>
    <x v="4"/>
    <x v="0"/>
    <n v="152632"/>
    <x v="0"/>
  </r>
  <r>
    <x v="0"/>
    <x v="70"/>
    <x v="1"/>
    <n v="26"/>
    <x v="70"/>
    <n v="26"/>
    <s v="Community Services Transformation "/>
    <s v="Community Services Transformation - Disabled Go"/>
    <x v="8"/>
    <s v="Engagement and Choice"/>
    <s v=""/>
    <x v="0"/>
    <s v=""/>
    <x v="0"/>
    <s v=""/>
    <s v=""/>
    <x v="0"/>
    <x v="0"/>
    <n v="6300"/>
    <x v="0"/>
  </r>
  <r>
    <x v="0"/>
    <x v="70"/>
    <x v="1"/>
    <n v="27"/>
    <x v="70"/>
    <n v="27"/>
    <s v="Community Services Transformation "/>
    <s v="Community Services Transformation - Care Navigation"/>
    <x v="3"/>
    <s v="Care navigation and planning"/>
    <s v=""/>
    <x v="0"/>
    <s v=""/>
    <x v="0"/>
    <s v=""/>
    <s v=""/>
    <x v="0"/>
    <x v="0"/>
    <n v="50000"/>
    <x v="0"/>
  </r>
  <r>
    <x v="0"/>
    <x v="70"/>
    <x v="1"/>
    <n v="28"/>
    <x v="70"/>
    <n v="28"/>
    <s v="Discharge including nursing home prevention admission"/>
    <s v="Intermediate Care Services - Health System Contribution"/>
    <x v="11"/>
    <s v=""/>
    <s v=""/>
    <x v="3"/>
    <s v=""/>
    <x v="2"/>
    <s v=""/>
    <s v=""/>
    <x v="6"/>
    <x v="0"/>
    <n v="617790"/>
    <x v="0"/>
  </r>
  <r>
    <x v="0"/>
    <x v="70"/>
    <x v="1"/>
    <n v="29"/>
    <x v="70"/>
    <n v="29"/>
    <s v="Discharge including nursing home prevention admission"/>
    <s v="Intermediate Care Services - Hospices"/>
    <x v="10"/>
    <s v="Other"/>
    <s v="Support for hospices to support patients continuing health care"/>
    <x v="4"/>
    <s v=""/>
    <x v="2"/>
    <s v=""/>
    <s v=""/>
    <x v="0"/>
    <x v="0"/>
    <n v="158674"/>
    <x v="0"/>
  </r>
  <r>
    <x v="0"/>
    <x v="70"/>
    <x v="1"/>
    <n v="30"/>
    <x v="70"/>
    <n v="30"/>
    <s v="Discharge including nursing home prevention admission"/>
    <s v="Therapy In-reach Services"/>
    <x v="18"/>
    <s v=""/>
    <s v=""/>
    <x v="1"/>
    <s v=""/>
    <x v="2"/>
    <s v=""/>
    <s v=""/>
    <x v="3"/>
    <x v="0"/>
    <n v="400870"/>
    <x v="0"/>
  </r>
  <r>
    <x v="0"/>
    <x v="70"/>
    <x v="1"/>
    <n v="31"/>
    <x v="70"/>
    <n v="31"/>
    <s v="Quality &amp; Safeguarding"/>
    <s v="Quality &amp; Safeguarding - Quality Assurance"/>
    <x v="10"/>
    <s v="Multidisciplinary teams that are supporting independence, such as anticipatory care"/>
    <s v=""/>
    <x v="5"/>
    <s v="NHS"/>
    <x v="2"/>
    <s v=""/>
    <s v=""/>
    <x v="4"/>
    <x v="0"/>
    <n v="49440"/>
    <x v="0"/>
  </r>
  <r>
    <x v="0"/>
    <x v="70"/>
    <x v="1"/>
    <n v="32"/>
    <x v="70"/>
    <n v="32"/>
    <s v="Quality &amp; Safeguarding"/>
    <s v="Quality &amp; Safeguarding - A&amp;E Board Support"/>
    <x v="18"/>
    <s v=""/>
    <s v=""/>
    <x v="3"/>
    <s v=""/>
    <x v="2"/>
    <s v=""/>
    <s v=""/>
    <x v="6"/>
    <x v="0"/>
    <n v="3400"/>
    <x v="0"/>
  </r>
  <r>
    <x v="0"/>
    <x v="70"/>
    <x v="1"/>
    <n v="33"/>
    <x v="70"/>
    <n v="33"/>
    <s v="Quality &amp; Safeguarding"/>
    <s v="Quality &amp; Safeguarding - Knowsley Adult Safeguarding Board"/>
    <x v="18"/>
    <s v=""/>
    <s v=""/>
    <x v="0"/>
    <s v=""/>
    <x v="2"/>
    <s v=""/>
    <s v=""/>
    <x v="1"/>
    <x v="0"/>
    <n v="20000"/>
    <x v="0"/>
  </r>
  <r>
    <x v="0"/>
    <x v="70"/>
    <x v="1"/>
    <n v="34"/>
    <x v="70"/>
    <n v="34"/>
    <s v="Preventing Admission and Timely Discharge"/>
    <s v="Preventing Admission and Timely Discharge - Tcap Extension (Pilot) Mental Health"/>
    <x v="10"/>
    <s v="Other"/>
    <s v="Tcap Extension"/>
    <x v="2"/>
    <s v=""/>
    <x v="2"/>
    <s v=""/>
    <s v=""/>
    <x v="3"/>
    <x v="0"/>
    <n v="48073"/>
    <x v="0"/>
  </r>
  <r>
    <x v="0"/>
    <x v="70"/>
    <x v="1"/>
    <n v="35"/>
    <x v="70"/>
    <n v="35"/>
    <s v="Preventing Admission and Timely Discharge"/>
    <s v="Preventing Admission and Timely Discharge - STHK IV Therapy"/>
    <x v="18"/>
    <s v="Home First/Discharge to Assess - process support/core costs"/>
    <s v=""/>
    <x v="1"/>
    <s v=""/>
    <x v="2"/>
    <s v=""/>
    <s v=""/>
    <x v="4"/>
    <x v="0"/>
    <n v="236015"/>
    <x v="0"/>
  </r>
  <r>
    <x v="0"/>
    <x v="70"/>
    <x v="1"/>
    <n v="36"/>
    <x v="70"/>
    <n v="36"/>
    <s v="Preventing Admission and Timely Discharge"/>
    <s v="Preventing Admission and Timely Discharge - Locality Home Manager"/>
    <x v="18"/>
    <s v=""/>
    <s v=""/>
    <x v="1"/>
    <s v=""/>
    <x v="2"/>
    <s v=""/>
    <s v=""/>
    <x v="3"/>
    <x v="0"/>
    <n v="58196"/>
    <x v="0"/>
  </r>
  <r>
    <x v="0"/>
    <x v="70"/>
    <x v="1"/>
    <n v="37"/>
    <x v="70"/>
    <n v="37"/>
    <s v="Preventing Admission and Timely Discharge"/>
    <s v="Preventing Admission and Timely Discharge - Care Home Liaison"/>
    <x v="18"/>
    <s v=""/>
    <s v=""/>
    <x v="1"/>
    <s v=""/>
    <x v="2"/>
    <s v=""/>
    <s v=""/>
    <x v="3"/>
    <x v="0"/>
    <n v="205639"/>
    <x v="0"/>
  </r>
  <r>
    <x v="0"/>
    <x v="70"/>
    <x v="1"/>
    <n v="38"/>
    <x v="70"/>
    <n v="38"/>
    <s v="Preventing Admission and Timely Discharge"/>
    <s v="Preventing Admission and Timely Discharge - Respiratory / Diabetes / CVD"/>
    <x v="18"/>
    <s v=""/>
    <s v=""/>
    <x v="1"/>
    <s v=""/>
    <x v="2"/>
    <s v=""/>
    <s v=""/>
    <x v="6"/>
    <x v="0"/>
    <n v="224698"/>
    <x v="0"/>
  </r>
  <r>
    <x v="0"/>
    <x v="70"/>
    <x v="1"/>
    <n v="39"/>
    <x v="70"/>
    <n v="39"/>
    <s v="Preventing Admission and Timely Discharge"/>
    <s v="Preventing Admission and Timely Discharge - NHSE extended ECH model including 7 day nursing care home"/>
    <x v="8"/>
    <s v="Flexible working patterns (including 7 day working)"/>
    <s v=""/>
    <x v="1"/>
    <s v=""/>
    <x v="2"/>
    <s v=""/>
    <s v=""/>
    <x v="3"/>
    <x v="0"/>
    <n v="163492"/>
    <x v="0"/>
  </r>
  <r>
    <x v="0"/>
    <x v="70"/>
    <x v="1"/>
    <n v="40"/>
    <x v="70"/>
    <n v="40"/>
    <s v="Equipment"/>
    <s v="Intermediate care services"/>
    <x v="1"/>
    <s v="Community based equipment"/>
    <s v=""/>
    <x v="1"/>
    <s v=""/>
    <x v="2"/>
    <s v=""/>
    <s v=""/>
    <x v="3"/>
    <x v="0"/>
    <n v="474716"/>
    <x v="0"/>
  </r>
  <r>
    <x v="0"/>
    <x v="70"/>
    <x v="1"/>
    <n v="41"/>
    <x v="70"/>
    <n v="41"/>
    <s v="Protecting Social Care"/>
    <s v="Protecting Social Care - Knowsley Rapid Response Team"/>
    <x v="7"/>
    <s v="Domiciliary care to support hospital discharge (Discharge to Assess pathway 1)"/>
    <s v=""/>
    <x v="0"/>
    <s v=""/>
    <x v="0"/>
    <s v=""/>
    <s v=""/>
    <x v="1"/>
    <x v="0"/>
    <n v="656390"/>
    <x v="0"/>
  </r>
  <r>
    <x v="0"/>
    <x v="70"/>
    <x v="1"/>
    <n v="42"/>
    <x v="70"/>
    <n v="42"/>
    <s v="Protecting Social Care "/>
    <s v="Protecting Social Care - Management Capacity (Reablement/Rapid Response/Urgent Crisis Response"/>
    <x v="18"/>
    <s v=""/>
    <s v=""/>
    <x v="0"/>
    <s v=""/>
    <x v="0"/>
    <s v=""/>
    <s v=""/>
    <x v="1"/>
    <x v="0"/>
    <n v="64012"/>
    <x v="0"/>
  </r>
  <r>
    <x v="0"/>
    <x v="70"/>
    <x v="1"/>
    <n v="43"/>
    <x v="70"/>
    <n v="43"/>
    <s v="Protecting Social Care"/>
    <s v="Protecting Social Care - Integrated Service Manager Post"/>
    <x v="18"/>
    <s v=""/>
    <s v=""/>
    <x v="0"/>
    <s v=""/>
    <x v="0"/>
    <s v=""/>
    <s v=""/>
    <x v="1"/>
    <x v="0"/>
    <n v="25000"/>
    <x v="0"/>
  </r>
  <r>
    <x v="0"/>
    <x v="70"/>
    <x v="1"/>
    <n v="44"/>
    <x v="70"/>
    <n v="44"/>
    <s v="Protecting Social Care"/>
    <s v="Protecting Social Care - Quality Improvement"/>
    <x v="6"/>
    <s v="Other"/>
    <s v="Quality Assurance and Improvement"/>
    <x v="0"/>
    <s v=""/>
    <x v="0"/>
    <s v=""/>
    <s v=""/>
    <x v="1"/>
    <x v="0"/>
    <n v="146343"/>
    <x v="0"/>
  </r>
  <r>
    <x v="0"/>
    <x v="70"/>
    <x v="1"/>
    <n v="45"/>
    <x v="70"/>
    <n v="45"/>
    <s v="Protecting Social Care"/>
    <s v="Protecting Social Care - CHC D2A Social Worker"/>
    <x v="18"/>
    <s v=""/>
    <s v=""/>
    <x v="0"/>
    <s v=""/>
    <x v="0"/>
    <s v=""/>
    <s v=""/>
    <x v="1"/>
    <x v="0"/>
    <n v="50709"/>
    <x v="0"/>
  </r>
  <r>
    <x v="0"/>
    <x v="70"/>
    <x v="1"/>
    <n v="46"/>
    <x v="70"/>
    <n v="46"/>
    <s v="Protecting Social Care"/>
    <s v="Protecting Social Care - CHC Admin for D2A"/>
    <x v="18"/>
    <s v=""/>
    <s v=""/>
    <x v="0"/>
    <s v=""/>
    <x v="2"/>
    <s v=""/>
    <s v=""/>
    <x v="4"/>
    <x v="0"/>
    <n v="35207"/>
    <x v="0"/>
  </r>
  <r>
    <x v="0"/>
    <x v="70"/>
    <x v="1"/>
    <n v="47"/>
    <x v="70"/>
    <n v="47"/>
    <s v="Protecting Social Care"/>
    <s v="Protecting Social Care - RSL Contract"/>
    <x v="2"/>
    <s v=""/>
    <s v=""/>
    <x v="0"/>
    <s v=""/>
    <x v="2"/>
    <s v=""/>
    <s v=""/>
    <x v="0"/>
    <x v="0"/>
    <n v="83968"/>
    <x v="0"/>
  </r>
  <r>
    <x v="0"/>
    <x v="70"/>
    <x v="1"/>
    <n v="48"/>
    <x v="70"/>
    <n v="48"/>
    <s v="Protecting Social Care"/>
    <s v="Protecting Social Care - Knowsley EMI Service"/>
    <x v="18"/>
    <s v=""/>
    <s v=""/>
    <x v="0"/>
    <s v=""/>
    <x v="0"/>
    <s v=""/>
    <s v=""/>
    <x v="1"/>
    <x v="0"/>
    <n v="163640"/>
    <x v="0"/>
  </r>
  <r>
    <x v="0"/>
    <x v="70"/>
    <x v="1"/>
    <n v="49"/>
    <x v="70"/>
    <n v="49"/>
    <s v="Protecting Social Care"/>
    <s v="Protecting Social Care - Social Workers in Prevention"/>
    <x v="18"/>
    <s v=""/>
    <s v=""/>
    <x v="0"/>
    <s v=""/>
    <x v="0"/>
    <s v=""/>
    <s v=""/>
    <x v="1"/>
    <x v="0"/>
    <n v="187191"/>
    <x v="0"/>
  </r>
  <r>
    <x v="0"/>
    <x v="70"/>
    <x v="1"/>
    <n v="50"/>
    <x v="70"/>
    <n v="50"/>
    <s v="NHS Winter Pressures"/>
    <s v="UCR"/>
    <x v="14"/>
    <s v=""/>
    <s v=""/>
    <x v="1"/>
    <s v=""/>
    <x v="2"/>
    <s v=""/>
    <s v=""/>
    <x v="3"/>
    <x v="0"/>
    <n v="472831"/>
    <x v="0"/>
  </r>
  <r>
    <x v="0"/>
    <x v="70"/>
    <x v="1"/>
    <n v="51"/>
    <x v="70"/>
    <n v="51"/>
    <s v="NHS Winter Pressures"/>
    <s v="NHS Winter Pressures - Centre for Independent Living"/>
    <x v="10"/>
    <s v="Multidisciplinary teams that are supporting independence, such as anticipatory care"/>
    <s v=""/>
    <x v="1"/>
    <s v=""/>
    <x v="2"/>
    <s v=""/>
    <s v=""/>
    <x v="3"/>
    <x v="0"/>
    <n v="230583"/>
    <x v="0"/>
  </r>
  <r>
    <x v="0"/>
    <x v="70"/>
    <x v="1"/>
    <n v="52"/>
    <x v="70"/>
    <n v="52"/>
    <s v="Protecting Social Care"/>
    <s v="Joint place-based approach to 1:1 in Care Homes"/>
    <x v="3"/>
    <s v="Assessment teams/joint assessment"/>
    <s v=""/>
    <x v="4"/>
    <s v=""/>
    <x v="2"/>
    <s v=""/>
    <s v=""/>
    <x v="4"/>
    <x v="0"/>
    <n v="62500"/>
    <x v="0"/>
  </r>
  <r>
    <x v="0"/>
    <x v="70"/>
    <x v="1"/>
    <n v="53"/>
    <x v="70"/>
    <n v="53"/>
    <s v="Protecting Social Care"/>
    <s v="DFG Related Schemes"/>
    <x v="13"/>
    <s v="Adaptations, including statutory DFG grants"/>
    <s v=""/>
    <x v="0"/>
    <s v=""/>
    <x v="0"/>
    <s v=""/>
    <s v=""/>
    <x v="1"/>
    <x v="0"/>
    <n v="144000"/>
    <x v="0"/>
  </r>
  <r>
    <x v="0"/>
    <x v="70"/>
    <x v="1"/>
    <n v="54"/>
    <x v="70"/>
    <n v="54"/>
    <s v="Disabled Facilities Grant"/>
    <s v="DFG Related Schemes"/>
    <x v="13"/>
    <s v="Adaptations, including statutory DFG grants"/>
    <s v=""/>
    <x v="0"/>
    <s v=""/>
    <x v="0"/>
    <s v=""/>
    <s v=""/>
    <x v="1"/>
    <x v="2"/>
    <n v="2746648"/>
    <x v="0"/>
  </r>
  <r>
    <x v="0"/>
    <x v="70"/>
    <x v="1"/>
    <n v="55"/>
    <x v="70"/>
    <n v="55"/>
    <s v="Protecting Social Care"/>
    <s v="IT System - PAMMS and EIP module"/>
    <x v="6"/>
    <s v="Other"/>
    <s v="Quality Assurance and Improvement"/>
    <x v="0"/>
    <s v=""/>
    <x v="0"/>
    <s v=""/>
    <s v=""/>
    <x v="1"/>
    <x v="0"/>
    <n v="54000"/>
    <x v="0"/>
  </r>
  <r>
    <x v="0"/>
    <x v="70"/>
    <x v="1"/>
    <n v="56"/>
    <x v="70"/>
    <n v="56"/>
    <s v="Protecting Social Care"/>
    <s v="PA Finder"/>
    <x v="17"/>
    <s v=""/>
    <s v=""/>
    <x v="0"/>
    <s v=""/>
    <x v="0"/>
    <s v=""/>
    <s v=""/>
    <x v="0"/>
    <x v="0"/>
    <n v="5000"/>
    <x v="0"/>
  </r>
  <r>
    <x v="0"/>
    <x v="70"/>
    <x v="1"/>
    <n v="57"/>
    <x v="70"/>
    <n v="57"/>
    <s v="Protecting Social Care"/>
    <s v="First Response (Prevention)"/>
    <x v="18"/>
    <s v=""/>
    <s v=""/>
    <x v="0"/>
    <s v=""/>
    <x v="0"/>
    <s v=""/>
    <s v=""/>
    <x v="1"/>
    <x v="0"/>
    <n v="8000"/>
    <x v="0"/>
  </r>
  <r>
    <x v="0"/>
    <x v="70"/>
    <x v="1"/>
    <n v="58"/>
    <x v="70"/>
    <n v="58"/>
    <s v="Protecting Social Care"/>
    <s v="Data Hub"/>
    <x v="9"/>
    <s v="Data Integration"/>
    <s v=""/>
    <x v="0"/>
    <s v=""/>
    <x v="0"/>
    <s v=""/>
    <s v=""/>
    <x v="2"/>
    <x v="0"/>
    <n v="22000"/>
    <x v="0"/>
  </r>
  <r>
    <x v="0"/>
    <x v="70"/>
    <x v="1"/>
    <n v="59"/>
    <x v="70"/>
    <n v="59"/>
    <s v="Protecting Social Care"/>
    <s v="E-rostering for APS"/>
    <x v="11"/>
    <s v=""/>
    <s v=""/>
    <x v="0"/>
    <s v=""/>
    <x v="0"/>
    <s v=""/>
    <s v=""/>
    <x v="2"/>
    <x v="0"/>
    <n v="11000"/>
    <x v="0"/>
  </r>
  <r>
    <x v="0"/>
    <x v="70"/>
    <x v="1"/>
    <n v="60"/>
    <x v="70"/>
    <n v="60"/>
    <s v="Protecting Social Care"/>
    <s v="Complex Care Broker Capacity"/>
    <x v="18"/>
    <s v=""/>
    <s v=""/>
    <x v="0"/>
    <s v=""/>
    <x v="0"/>
    <s v=""/>
    <s v=""/>
    <x v="1"/>
    <x v="0"/>
    <n v="75000"/>
    <x v="0"/>
  </r>
  <r>
    <x v="0"/>
    <x v="70"/>
    <x v="1"/>
    <n v="61"/>
    <x v="70"/>
    <n v="61"/>
    <s v="Protecting Social Care"/>
    <s v="Transformation Post to support ASC Reform Programme"/>
    <x v="18"/>
    <s v=""/>
    <s v=""/>
    <x v="0"/>
    <s v=""/>
    <x v="0"/>
    <s v=""/>
    <s v=""/>
    <x v="1"/>
    <x v="0"/>
    <n v="185000"/>
    <x v="0"/>
  </r>
  <r>
    <x v="0"/>
    <x v="70"/>
    <x v="1"/>
    <n v="62"/>
    <x v="70"/>
    <n v="62"/>
    <s v="Protecting Social Care"/>
    <s v="23/24 Pay Award"/>
    <x v="18"/>
    <s v=""/>
    <s v=""/>
    <x v="0"/>
    <s v=""/>
    <x v="0"/>
    <s v=""/>
    <s v=""/>
    <x v="1"/>
    <x v="0"/>
    <n v="75000"/>
    <x v="0"/>
  </r>
  <r>
    <x v="0"/>
    <x v="70"/>
    <x v="1"/>
    <n v="63"/>
    <x v="70"/>
    <n v="63"/>
    <s v="NHS Winter Pressures"/>
    <s v="Enhanced and targeted support for admission avoidance and timely discharge of patients"/>
    <x v="18"/>
    <s v=""/>
    <s v=""/>
    <x v="0"/>
    <s v=""/>
    <x v="0"/>
    <s v=""/>
    <s v=""/>
    <x v="1"/>
    <x v="0"/>
    <n v="12182"/>
    <x v="0"/>
  </r>
  <r>
    <x v="0"/>
    <x v="70"/>
    <x v="1"/>
    <n v="64"/>
    <x v="70"/>
    <n v="64"/>
    <s v="Social Work Senior Management Capacity"/>
    <s v="Enablers for Integration"/>
    <x v="9"/>
    <s v="Other"/>
    <s v="Senior Management Posts in Social Care to Support S75 and BCF"/>
    <x v="0"/>
    <s v=""/>
    <x v="0"/>
    <s v=""/>
    <s v=""/>
    <x v="1"/>
    <x v="3"/>
    <n v="213849"/>
    <x v="0"/>
  </r>
  <r>
    <x v="0"/>
    <x v="70"/>
    <x v="1"/>
    <n v="65"/>
    <x v="70"/>
    <n v="65"/>
    <s v="Nursing Care Packages"/>
    <s v="Residential Placements"/>
    <x v="16"/>
    <s v="Nursing home"/>
    <s v=""/>
    <x v="0"/>
    <s v=""/>
    <x v="0"/>
    <s v=""/>
    <s v=""/>
    <x v="2"/>
    <x v="3"/>
    <n v="132913"/>
    <x v="0"/>
  </r>
  <r>
    <x v="0"/>
    <x v="70"/>
    <x v="1"/>
    <n v="66"/>
    <x v="70"/>
    <n v="66"/>
    <s v="Dom Care uplifts to support new Contracts"/>
    <s v="Home Care or Domiciliary Care"/>
    <x v="7"/>
    <s v="Domiciliary care packages"/>
    <s v=""/>
    <x v="0"/>
    <s v=""/>
    <x v="0"/>
    <s v=""/>
    <s v=""/>
    <x v="0"/>
    <x v="3"/>
    <n v="1037238"/>
    <x v="0"/>
  </r>
  <r>
    <x v="0"/>
    <x v="70"/>
    <x v="1"/>
    <n v="67"/>
    <x v="70"/>
    <n v="67"/>
    <s v="Demographic Growth Care Packages"/>
    <s v="Residential Placements"/>
    <x v="16"/>
    <s v="Learning disability"/>
    <s v=""/>
    <x v="0"/>
    <s v=""/>
    <x v="0"/>
    <s v=""/>
    <s v=""/>
    <x v="2"/>
    <x v="3"/>
    <n v="2415732"/>
    <x v="0"/>
  </r>
  <r>
    <x v="0"/>
    <x v="70"/>
    <x v="1"/>
    <n v="68"/>
    <x v="70"/>
    <n v="68"/>
    <s v="Demographic Growth Care Packages"/>
    <s v="Residential Placements"/>
    <x v="16"/>
    <s v="Nursing home"/>
    <s v=""/>
    <x v="0"/>
    <s v=""/>
    <x v="0"/>
    <s v=""/>
    <s v=""/>
    <x v="2"/>
    <x v="3"/>
    <n v="460000"/>
    <x v="0"/>
  </r>
  <r>
    <x v="0"/>
    <x v="70"/>
    <x v="1"/>
    <n v="69"/>
    <x v="70"/>
    <n v="69"/>
    <s v="Demographic Growth Care Packages"/>
    <s v="Residential Placements"/>
    <x v="16"/>
    <s v="Care home"/>
    <s v=""/>
    <x v="0"/>
    <s v=""/>
    <x v="0"/>
    <s v=""/>
    <s v=""/>
    <x v="2"/>
    <x v="3"/>
    <n v="1464000"/>
    <x v="0"/>
  </r>
  <r>
    <x v="0"/>
    <x v="70"/>
    <x v="1"/>
    <n v="70"/>
    <x v="70"/>
    <n v="70"/>
    <s v="Demographic Growth Care Packages"/>
    <s v="Home Care or Domiciliary Care"/>
    <x v="7"/>
    <s v="Domiciliary care packages"/>
    <s v=""/>
    <x v="0"/>
    <s v=""/>
    <x v="0"/>
    <s v=""/>
    <s v=""/>
    <x v="0"/>
    <x v="3"/>
    <n v="1346066"/>
    <x v="0"/>
  </r>
  <r>
    <x v="0"/>
    <x v="70"/>
    <x v="1"/>
    <n v="71"/>
    <x v="70"/>
    <n v="71"/>
    <s v="Demographic Growth Care Packages"/>
    <s v="Residential Placements - Extra Care"/>
    <x v="7"/>
    <s v="Domiciliary care packages"/>
    <s v=""/>
    <x v="0"/>
    <s v=""/>
    <x v="0"/>
    <s v=""/>
    <s v=""/>
    <x v="0"/>
    <x v="3"/>
    <n v="75000"/>
    <x v="0"/>
  </r>
  <r>
    <x v="0"/>
    <x v="70"/>
    <x v="1"/>
    <n v="72"/>
    <x v="70"/>
    <n v="72"/>
    <s v="Demographic Growth Care Packages"/>
    <s v="Residential Placements"/>
    <x v="16"/>
    <s v="Supported housing"/>
    <s v=""/>
    <x v="0"/>
    <s v=""/>
    <x v="0"/>
    <s v=""/>
    <s v=""/>
    <x v="0"/>
    <x v="3"/>
    <n v="1678238"/>
    <x v="0"/>
  </r>
  <r>
    <x v="0"/>
    <x v="70"/>
    <x v="1"/>
    <n v="73"/>
    <x v="70"/>
    <n v="73"/>
    <s v="NLW Uplifts to Care Contracts"/>
    <s v="Personalised Care at Home"/>
    <x v="7"/>
    <s v="Domiciliary care packages"/>
    <s v=""/>
    <x v="0"/>
    <s v=""/>
    <x v="0"/>
    <s v=""/>
    <s v=""/>
    <x v="0"/>
    <x v="3"/>
    <n v="260000"/>
    <x v="0"/>
  </r>
  <r>
    <x v="0"/>
    <x v="70"/>
    <x v="1"/>
    <n v="74"/>
    <x v="70"/>
    <n v="74"/>
    <s v="NLW Uplifts to Care Contracts"/>
    <s v="Residential Placements"/>
    <x v="16"/>
    <s v="Care home"/>
    <s v=""/>
    <x v="0"/>
    <s v=""/>
    <x v="0"/>
    <s v=""/>
    <s v=""/>
    <x v="2"/>
    <x v="3"/>
    <n v="263000"/>
    <x v="0"/>
  </r>
  <r>
    <x v="0"/>
    <x v="70"/>
    <x v="1"/>
    <n v="75"/>
    <x v="70"/>
    <n v="75"/>
    <s v="NLW Uplifts to Care Contracts"/>
    <s v="Residential Placements"/>
    <x v="16"/>
    <s v="Nursing home"/>
    <s v=""/>
    <x v="0"/>
    <s v=""/>
    <x v="0"/>
    <s v=""/>
    <s v=""/>
    <x v="2"/>
    <x v="3"/>
    <n v="97000"/>
    <x v="0"/>
  </r>
  <r>
    <x v="0"/>
    <x v="70"/>
    <x v="1"/>
    <n v="76"/>
    <x v="70"/>
    <n v="76"/>
    <s v="NLW Uplifts to Care Contracts"/>
    <s v="Residential Placements"/>
    <x v="16"/>
    <s v="Supported housing"/>
    <s v=""/>
    <x v="0"/>
    <s v=""/>
    <x v="0"/>
    <s v=""/>
    <s v=""/>
    <x v="2"/>
    <x v="3"/>
    <n v="308000"/>
    <x v="0"/>
  </r>
  <r>
    <x v="0"/>
    <x v="70"/>
    <x v="1"/>
    <n v="77"/>
    <x v="70"/>
    <n v="77"/>
    <s v="NLW Uplifts to Care Contracts"/>
    <s v="Residential Placements - Extra Care"/>
    <x v="7"/>
    <s v="Domiciliary care packages"/>
    <s v=""/>
    <x v="0"/>
    <s v=""/>
    <x v="0"/>
    <s v=""/>
    <s v=""/>
    <x v="2"/>
    <x v="3"/>
    <n v="189000"/>
    <x v="0"/>
  </r>
  <r>
    <x v="0"/>
    <x v="70"/>
    <x v="1"/>
    <n v="78"/>
    <x v="70"/>
    <n v="78"/>
    <s v="NLW Uplifts to Care Contracts"/>
    <s v="Uplift Contingency"/>
    <x v="11"/>
    <s v=""/>
    <s v=""/>
    <x v="0"/>
    <s v=""/>
    <x v="0"/>
    <s v=""/>
    <s v=""/>
    <x v="1"/>
    <x v="3"/>
    <n v="192000"/>
    <x v="0"/>
  </r>
  <r>
    <x v="0"/>
    <x v="70"/>
    <x v="1"/>
    <n v="79"/>
    <x v="70"/>
    <n v="79"/>
    <s v="Maintaining Social Worker Capacity"/>
    <s v="Enablers for Integration"/>
    <x v="8"/>
    <s v="Multi-Disciplinary/Multi-Agency Discharge Teams supporting discharge"/>
    <s v=""/>
    <x v="0"/>
    <s v=""/>
    <x v="0"/>
    <s v=""/>
    <s v=""/>
    <x v="1"/>
    <x v="3"/>
    <n v="328240"/>
    <x v="0"/>
  </r>
  <r>
    <x v="0"/>
    <x v="70"/>
    <x v="1"/>
    <n v="80"/>
    <x v="70"/>
    <n v="80"/>
    <s v="Sustaining Adult Social Care"/>
    <s v="Workforce"/>
    <x v="18"/>
    <s v=""/>
    <s v=""/>
    <x v="0"/>
    <s v=""/>
    <x v="0"/>
    <s v=""/>
    <s v=""/>
    <x v="1"/>
    <x v="3"/>
    <n v="265000"/>
    <x v="0"/>
  </r>
  <r>
    <x v="0"/>
    <x v="70"/>
    <x v="1"/>
    <n v="81"/>
    <x v="70"/>
    <n v="81"/>
    <s v="Sleep ins - Supported Accommodation"/>
    <s v="Residential Placements"/>
    <x v="16"/>
    <s v="Supported housing"/>
    <s v=""/>
    <x v="0"/>
    <s v=""/>
    <x v="0"/>
    <s v=""/>
    <s v=""/>
    <x v="2"/>
    <x v="3"/>
    <n v="429944"/>
    <x v="0"/>
  </r>
  <r>
    <x v="0"/>
    <x v="70"/>
    <x v="1"/>
    <n v="82"/>
    <x v="70"/>
    <n v="82"/>
    <s v="Integrated Post to support integrated approach"/>
    <s v="Enablers for Integration"/>
    <x v="3"/>
    <s v="Assessment teams/joint assessment"/>
    <s v=""/>
    <x v="0"/>
    <s v=""/>
    <x v="0"/>
    <s v=""/>
    <s v=""/>
    <x v="1"/>
    <x v="3"/>
    <n v="54860"/>
    <x v="0"/>
  </r>
  <r>
    <x v="0"/>
    <x v="70"/>
    <x v="1"/>
    <n v="83"/>
    <x v="70"/>
    <n v="83"/>
    <s v="Increased capacity within Care Management"/>
    <s v="HICM for Managing Transfer of Care"/>
    <x v="8"/>
    <s v="Early Discharge Planning"/>
    <s v=""/>
    <x v="0"/>
    <s v=""/>
    <x v="0"/>
    <s v=""/>
    <s v=""/>
    <x v="1"/>
    <x v="3"/>
    <n v="325660"/>
    <x v="0"/>
  </r>
  <r>
    <x v="0"/>
    <x v="70"/>
    <x v="1"/>
    <n v="84"/>
    <x v="70"/>
    <n v="84"/>
    <s v="Winter demand community care packages"/>
    <s v="Home Care or Domiciliary Care"/>
    <x v="7"/>
    <s v="Domiciliary care packages"/>
    <s v=""/>
    <x v="0"/>
    <s v=""/>
    <x v="0"/>
    <s v=""/>
    <s v=""/>
    <x v="2"/>
    <x v="3"/>
    <n v="400000"/>
    <x v="0"/>
  </r>
  <r>
    <x v="0"/>
    <x v="70"/>
    <x v="1"/>
    <n v="85"/>
    <x v="70"/>
    <n v="85"/>
    <s v="Winter demand community care packages"/>
    <s v="Residential Placements"/>
    <x v="16"/>
    <s v="Nursing home"/>
    <s v=""/>
    <x v="0"/>
    <s v=""/>
    <x v="0"/>
    <s v=""/>
    <s v=""/>
    <x v="2"/>
    <x v="3"/>
    <n v="146536"/>
    <x v="0"/>
  </r>
  <r>
    <x v="0"/>
    <x v="70"/>
    <x v="1"/>
    <n v="86"/>
    <x v="70"/>
    <n v="86"/>
    <s v="Assistive Technology"/>
    <s v="Assistive Technology - Service Contract"/>
    <x v="1"/>
    <s v="Other"/>
    <s v="Service Contract for response to calls"/>
    <x v="0"/>
    <s v=""/>
    <x v="0"/>
    <s v=""/>
    <s v=""/>
    <x v="0"/>
    <x v="3"/>
    <n v="50000"/>
    <x v="0"/>
  </r>
  <r>
    <x v="0"/>
    <x v="70"/>
    <x v="1"/>
    <n v="87"/>
    <x v="70"/>
    <n v="87"/>
    <s v="Market Sustainability"/>
    <s v="Market Sustainability and Growth - ICB contribution to increased rates within Knowsley market"/>
    <x v="18"/>
    <s v=""/>
    <s v=""/>
    <x v="4"/>
    <s v=""/>
    <x v="2"/>
    <s v=""/>
    <s v=""/>
    <x v="2"/>
    <x v="1"/>
    <n v="406000"/>
    <x v="0"/>
  </r>
  <r>
    <x v="0"/>
    <x v="70"/>
    <x v="1"/>
    <n v="88"/>
    <x v="70"/>
    <n v="88"/>
    <s v="Market Sustainability"/>
    <s v="Market Sustainability and Growth - Knowsley contribution to increased rates out of borough"/>
    <x v="18"/>
    <s v=""/>
    <s v=""/>
    <x v="0"/>
    <s v=""/>
    <x v="0"/>
    <s v=""/>
    <s v=""/>
    <x v="2"/>
    <x v="5"/>
    <n v="337926"/>
    <x v="0"/>
  </r>
  <r>
    <x v="0"/>
    <x v="70"/>
    <x v="1"/>
    <n v="89"/>
    <x v="70"/>
    <n v="89"/>
    <s v="Residential placements (Pathway 3)"/>
    <s v="Nursing Bed Block Contract Q1"/>
    <x v="16"/>
    <s v="Nursing home"/>
    <s v=""/>
    <x v="0"/>
    <s v=""/>
    <x v="0"/>
    <s v=""/>
    <s v=""/>
    <x v="2"/>
    <x v="5"/>
    <n v="0"/>
    <x v="0"/>
  </r>
  <r>
    <x v="0"/>
    <x v="70"/>
    <x v="1"/>
    <n v="90"/>
    <x v="70"/>
    <n v="90"/>
    <s v="Assistive technologies and equipment"/>
    <s v="Falls pick up service"/>
    <x v="1"/>
    <s v="Assistive technologies including telecare"/>
    <s v=""/>
    <x v="0"/>
    <s v=""/>
    <x v="0"/>
    <s v=""/>
    <s v=""/>
    <x v="2"/>
    <x v="1"/>
    <n v="104000"/>
    <x v="0"/>
  </r>
  <r>
    <x v="0"/>
    <x v="70"/>
    <x v="1"/>
    <n v="91"/>
    <x v="70"/>
    <n v="91"/>
    <s v="Assistive technologies and equipment"/>
    <s v="Technology Enabled Care"/>
    <x v="1"/>
    <s v="Community based equipment"/>
    <s v=""/>
    <x v="0"/>
    <s v=""/>
    <x v="0"/>
    <s v=""/>
    <s v=""/>
    <x v="2"/>
    <x v="5"/>
    <n v="478000"/>
    <x v="0"/>
  </r>
  <r>
    <x v="0"/>
    <x v="70"/>
    <x v="1"/>
    <n v="92"/>
    <x v="70"/>
    <n v="92"/>
    <s v="Assistive technologies and equipment"/>
    <s v="Technology Enabled Care (3 Posts)"/>
    <x v="18"/>
    <s v=""/>
    <s v=""/>
    <x v="0"/>
    <s v=""/>
    <x v="0"/>
    <s v=""/>
    <s v=""/>
    <x v="1"/>
    <x v="5"/>
    <n v="126000"/>
    <x v="0"/>
  </r>
  <r>
    <x v="0"/>
    <x v="70"/>
    <x v="1"/>
    <n v="93"/>
    <x v="70"/>
    <n v="93"/>
    <s v="Home care or domiciliary care (Pathway 1)"/>
    <s v="Roster system to support reablement &amp; rapid response services "/>
    <x v="11"/>
    <s v=""/>
    <s v=""/>
    <x v="0"/>
    <s v=""/>
    <x v="0"/>
    <s v=""/>
    <s v=""/>
    <x v="1"/>
    <x v="5"/>
    <n v="70000"/>
    <x v="0"/>
  </r>
  <r>
    <x v="0"/>
    <x v="70"/>
    <x v="1"/>
    <n v="94"/>
    <x v="70"/>
    <n v="94"/>
    <s v="Voluntary and community support"/>
    <s v="Innovate - contract from voluntary sector to support patients on discharge; shopping, meals, advice &amp; information etc. "/>
    <x v="3"/>
    <s v="Care navigation and planning"/>
    <s v=""/>
    <x v="0"/>
    <s v=""/>
    <x v="0"/>
    <s v=""/>
    <s v=""/>
    <x v="0"/>
    <x v="5"/>
    <n v="0"/>
    <x v="0"/>
  </r>
  <r>
    <x v="0"/>
    <x v="70"/>
    <x v="1"/>
    <n v="95"/>
    <x v="70"/>
    <n v="95"/>
    <s v="All other spend"/>
    <s v="Support services costs of administering grant and programme"/>
    <x v="11"/>
    <s v=""/>
    <s v=""/>
    <x v="0"/>
    <s v=""/>
    <x v="0"/>
    <s v=""/>
    <s v=""/>
    <x v="1"/>
    <x v="5"/>
    <n v="34000"/>
    <x v="0"/>
  </r>
  <r>
    <x v="0"/>
    <x v="70"/>
    <x v="1"/>
    <n v="96"/>
    <x v="70"/>
    <n v="96"/>
    <s v="All other spend"/>
    <s v="Support services costs of administering grant and programme"/>
    <x v="11"/>
    <s v=""/>
    <s v=""/>
    <x v="4"/>
    <s v=""/>
    <x v="2"/>
    <s v=""/>
    <s v=""/>
    <x v="4"/>
    <x v="1"/>
    <n v="25000"/>
    <x v="0"/>
  </r>
  <r>
    <x v="0"/>
    <x v="70"/>
    <x v="1"/>
    <n v="97"/>
    <x v="70"/>
    <n v="97"/>
    <s v="Bed-based intermediate care services (Pathway 2)"/>
    <s v="Senior Practitioner Intermediate Care "/>
    <x v="18"/>
    <s v=""/>
    <s v=""/>
    <x v="0"/>
    <s v=""/>
    <x v="0"/>
    <s v=""/>
    <s v=""/>
    <x v="1"/>
    <x v="5"/>
    <n v="53000"/>
    <x v="0"/>
  </r>
  <r>
    <x v="0"/>
    <x v="70"/>
    <x v="1"/>
    <n v="98"/>
    <x v="70"/>
    <n v="98"/>
    <s v="Workforce recruitment and retention"/>
    <s v="2 Discharge Trackers (Assistant Care Managers)"/>
    <x v="18"/>
    <s v=""/>
    <s v=""/>
    <x v="0"/>
    <s v=""/>
    <x v="0"/>
    <s v=""/>
    <s v=""/>
    <x v="1"/>
    <x v="5"/>
    <n v="72000"/>
    <x v="0"/>
  </r>
  <r>
    <x v="0"/>
    <x v="70"/>
    <x v="1"/>
    <n v="99"/>
    <x v="70"/>
    <n v="99"/>
    <s v="Home care or domiciliary care (Pathway 1)"/>
    <s v="2 x 24 hour posts in Enhanced Rapid Response Capacity"/>
    <x v="7"/>
    <s v="Domiciliary care to support hospital discharge (Discharge to Assess pathway 1)"/>
    <s v=""/>
    <x v="0"/>
    <s v=""/>
    <x v="0"/>
    <s v=""/>
    <s v=""/>
    <x v="1"/>
    <x v="5"/>
    <n v="36000"/>
    <x v="0"/>
  </r>
  <r>
    <x v="0"/>
    <x v="70"/>
    <x v="1"/>
    <n v="100"/>
    <x v="70"/>
    <n v="100"/>
    <s v="Home-based intermediate care services (Pathway 1)"/>
    <s v="2 x 24 hour posts in Reablement "/>
    <x v="7"/>
    <s v="Domiciliary care to support hospital discharge (Discharge to Assess pathway 1)"/>
    <s v=""/>
    <x v="0"/>
    <s v=""/>
    <x v="0"/>
    <s v=""/>
    <s v=""/>
    <x v="1"/>
    <x v="5"/>
    <n v="36000"/>
    <x v="0"/>
  </r>
  <r>
    <x v="0"/>
    <x v="70"/>
    <x v="1"/>
    <n v="101"/>
    <x v="70"/>
    <n v="101"/>
    <s v="Workforce recruitment and retention"/>
    <s v="4 ACMs in Rapid Response"/>
    <x v="18"/>
    <s v=""/>
    <s v=""/>
    <x v="0"/>
    <s v=""/>
    <x v="0"/>
    <s v=""/>
    <s v=""/>
    <x v="1"/>
    <x v="5"/>
    <n v="144000"/>
    <x v="0"/>
  </r>
  <r>
    <x v="0"/>
    <x v="70"/>
    <x v="1"/>
    <n v="102"/>
    <x v="70"/>
    <n v="102"/>
    <s v="Workforce recruitment and retention"/>
    <s v="2 HDT Review Social Workers"/>
    <x v="18"/>
    <s v=""/>
    <s v=""/>
    <x v="0"/>
    <s v=""/>
    <x v="0"/>
    <s v=""/>
    <s v=""/>
    <x v="1"/>
    <x v="5"/>
    <n v="101000"/>
    <x v="0"/>
  </r>
  <r>
    <x v="0"/>
    <x v="70"/>
    <x v="1"/>
    <n v="103"/>
    <x v="70"/>
    <n v="103"/>
    <s v="Workforce recruitment and retention"/>
    <s v="2 CHC Social Workers"/>
    <x v="18"/>
    <s v=""/>
    <s v=""/>
    <x v="4"/>
    <s v=""/>
    <x v="0"/>
    <s v=""/>
    <s v=""/>
    <x v="1"/>
    <x v="5"/>
    <n v="101000"/>
    <x v="0"/>
  </r>
  <r>
    <x v="0"/>
    <x v="70"/>
    <x v="1"/>
    <n v="104"/>
    <x v="70"/>
    <n v="104"/>
    <s v="Assistive technologies and equipment"/>
    <s v="OT and Grants Capacity"/>
    <x v="18"/>
    <s v=""/>
    <s v=""/>
    <x v="0"/>
    <s v=""/>
    <x v="0"/>
    <s v=""/>
    <s v=""/>
    <x v="1"/>
    <x v="5"/>
    <n v="100000"/>
    <x v="0"/>
  </r>
  <r>
    <x v="0"/>
    <x v="70"/>
    <x v="1"/>
    <n v="105"/>
    <x v="70"/>
    <n v="105"/>
    <s v="Residential placements (Pathway 3)"/>
    <s v="Step Down Mental Health Bed – Blue Bell"/>
    <x v="16"/>
    <s v="Care home"/>
    <s v=""/>
    <x v="0"/>
    <s v=""/>
    <x v="0"/>
    <s v=""/>
    <s v=""/>
    <x v="1"/>
    <x v="5"/>
    <n v="12000"/>
    <x v="0"/>
  </r>
  <r>
    <x v="0"/>
    <x v="70"/>
    <x v="1"/>
    <n v="106"/>
    <x v="70"/>
    <n v="106"/>
    <s v="Residential placements (Pathway 3)"/>
    <s v="Additional staffing to support EMI Capacity (Pathway 3 wrap around. Based on 15 beds full year or 30 for 6 months)"/>
    <x v="18"/>
    <s v=""/>
    <s v=""/>
    <x v="4"/>
    <s v=""/>
    <x v="2"/>
    <s v=""/>
    <s v=""/>
    <x v="4"/>
    <x v="1"/>
    <n v="300000"/>
    <x v="0"/>
  </r>
  <r>
    <x v="0"/>
    <x v="70"/>
    <x v="1"/>
    <n v="107"/>
    <x v="70"/>
    <n v="107"/>
    <s v="High Impact Change Model for Managing Transfer of Care"/>
    <s v="Ambulatory sensitive conditions"/>
    <x v="8"/>
    <s v="Other"/>
    <s v="Pathways to avoid admission"/>
    <x v="4"/>
    <s v=""/>
    <x v="2"/>
    <s v=""/>
    <s v=""/>
    <x v="4"/>
    <x v="1"/>
    <n v="100000"/>
    <x v="0"/>
  </r>
  <r>
    <x v="0"/>
    <x v="70"/>
    <x v="1"/>
    <n v="108"/>
    <x v="70"/>
    <n v="108"/>
    <s v="Workforce recruitment and retention"/>
    <s v="HIU Staffing to support complex patients"/>
    <x v="18"/>
    <s v=""/>
    <s v=""/>
    <x v="4"/>
    <s v=""/>
    <x v="2"/>
    <s v=""/>
    <s v=""/>
    <x v="4"/>
    <x v="1"/>
    <n v="150000"/>
    <x v="0"/>
  </r>
  <r>
    <x v="0"/>
    <x v="70"/>
    <x v="1"/>
    <n v="109"/>
    <x v="70"/>
    <n v="109"/>
    <s v="High Impact Change Model for Managing Transfer of Care"/>
    <s v="Additional ward rounds / check ins in Care Homes"/>
    <x v="8"/>
    <s v="Other"/>
    <s v="Pathways to avoid admission"/>
    <x v="4"/>
    <s v=""/>
    <x v="2"/>
    <s v=""/>
    <s v=""/>
    <x v="4"/>
    <x v="1"/>
    <n v="100000"/>
    <x v="0"/>
  </r>
  <r>
    <x v="0"/>
    <x v="70"/>
    <x v="1"/>
    <n v="110"/>
    <x v="70"/>
    <n v="110"/>
    <s v="High Impact Change Model for Managing Transfer of Care"/>
    <s v="Additional Falls training within a care home setting"/>
    <x v="8"/>
    <s v="Other"/>
    <s v="Training to avoid admission"/>
    <x v="5"/>
    <s v="Other"/>
    <x v="2"/>
    <s v=""/>
    <s v=""/>
    <x v="4"/>
    <x v="1"/>
    <n v="30000"/>
    <x v="0"/>
  </r>
  <r>
    <x v="0"/>
    <x v="70"/>
    <x v="1"/>
    <n v="111"/>
    <x v="70"/>
    <n v="111"/>
    <s v="All other spend"/>
    <s v="IT solution"/>
    <x v="9"/>
    <s v="System IT Interoperability"/>
    <s v=""/>
    <x v="5"/>
    <s v="Other"/>
    <x v="2"/>
    <s v=""/>
    <s v=""/>
    <x v="4"/>
    <x v="1"/>
    <n v="15000"/>
    <x v="0"/>
  </r>
  <r>
    <x v="0"/>
    <x v="70"/>
    <x v="1"/>
    <n v="112"/>
    <x v="70"/>
    <n v="112"/>
    <s v="All other spend"/>
    <s v="IAPT Alternative"/>
    <x v="0"/>
    <s v="Other"/>
    <s v="Alternative talking therapies solution"/>
    <x v="4"/>
    <s v=""/>
    <x v="2"/>
    <s v=""/>
    <s v=""/>
    <x v="4"/>
    <x v="1"/>
    <n v="30000"/>
    <x v="0"/>
  </r>
  <r>
    <x v="0"/>
    <x v="70"/>
    <x v="1"/>
    <n v="113"/>
    <x v="70"/>
    <n v="113"/>
    <s v="Protecting Social Care"/>
    <s v="24/25 Pay Award"/>
    <x v="18"/>
    <s v=""/>
    <s v=""/>
    <x v="0"/>
    <s v=""/>
    <x v="0"/>
    <s v=""/>
    <s v=""/>
    <x v="1"/>
    <x v="0"/>
    <n v="98000"/>
    <x v="0"/>
  </r>
  <r>
    <x v="0"/>
    <x v="70"/>
    <x v="1"/>
    <n v="114"/>
    <x v="70"/>
    <n v="114"/>
    <s v="Protecting Social Care"/>
    <s v="Senior Brokerage and Contracts and Commissioing Officer"/>
    <x v="18"/>
    <s v=""/>
    <s v=""/>
    <x v="0"/>
    <s v=""/>
    <x v="0"/>
    <s v=""/>
    <s v=""/>
    <x v="1"/>
    <x v="0"/>
    <n v="101000"/>
    <x v="0"/>
  </r>
  <r>
    <x v="0"/>
    <x v="70"/>
    <x v="1"/>
    <n v="115"/>
    <x v="70"/>
    <n v="115"/>
    <s v="All other spend"/>
    <s v="Analogue to digital upgrade"/>
    <x v="1"/>
    <s v="Assistive technologies including telecare"/>
    <s v=""/>
    <x v="0"/>
    <s v=""/>
    <x v="0"/>
    <s v=""/>
    <s v=""/>
    <x v="1"/>
    <x v="0"/>
    <n v="290628"/>
    <x v="0"/>
  </r>
  <r>
    <x v="0"/>
    <x v="70"/>
    <x v="1"/>
    <n v="116"/>
    <x v="70"/>
    <n v="116"/>
    <s v="Market Sustainability"/>
    <s v="Market Sustainability and Growth - ICB contribution to increased rates within Knowsley market"/>
    <x v="18"/>
    <s v=""/>
    <s v=""/>
    <x v="4"/>
    <s v=""/>
    <x v="2"/>
    <s v=""/>
    <s v=""/>
    <x v="2"/>
    <x v="0"/>
    <n v="169000"/>
    <x v="0"/>
  </r>
  <r>
    <x v="0"/>
    <x v="70"/>
    <x v="1"/>
    <n v="117"/>
    <x v="70"/>
    <n v="117"/>
    <s v="Market Sustainability"/>
    <s v="Market Sustainability and Growth - Knowsley contribution to increased rates out of borough"/>
    <x v="18"/>
    <s v=""/>
    <s v=""/>
    <x v="0"/>
    <s v=""/>
    <x v="0"/>
    <s v=""/>
    <s v=""/>
    <x v="2"/>
    <x v="0"/>
    <n v="238074"/>
    <x v="0"/>
  </r>
  <r>
    <x v="0"/>
    <x v="70"/>
    <x v="1"/>
    <n v="118"/>
    <x v="70"/>
    <n v="118"/>
    <s v="BCF Growth"/>
    <s v="BCF Growth Schemes to be determined"/>
    <x v="11"/>
    <s v=""/>
    <s v=""/>
    <x v="4"/>
    <s v=""/>
    <x v="2"/>
    <s v=""/>
    <s v=""/>
    <x v="2"/>
    <x v="1"/>
    <n v="455046"/>
    <x v="0"/>
  </r>
  <r>
    <x v="0"/>
    <x v="71"/>
    <x v="1"/>
    <n v="1"/>
    <x v="71"/>
    <n v="55"/>
    <s v="Community Based Stop Smoking Services "/>
    <s v="Provide a free programme of behavioural support combined with up to 12 weeks’ worth of products to support people quit smoking"/>
    <x v="0"/>
    <s v="Other"/>
    <s v="Public Health"/>
    <x v="5"/>
    <s v="Public Health"/>
    <x v="0"/>
    <s v=""/>
    <s v=""/>
    <x v="0"/>
    <x v="4"/>
    <n v="454745"/>
    <x v="0"/>
  </r>
  <r>
    <x v="0"/>
    <x v="71"/>
    <x v="1"/>
    <n v="2"/>
    <x v="71"/>
    <n v="57"/>
    <s v="Pharmacy based stop smoking services    "/>
    <s v="Provide a free programme of behavioural support combined with up to 12 weeks’ worth of products to support people quit smoking"/>
    <x v="0"/>
    <s v="Other"/>
    <s v="Public Health"/>
    <x v="5"/>
    <s v="Public Health"/>
    <x v="0"/>
    <s v=""/>
    <s v=""/>
    <x v="0"/>
    <x v="4"/>
    <n v="463021"/>
    <x v="0"/>
  </r>
  <r>
    <x v="0"/>
    <x v="71"/>
    <x v="1"/>
    <n v="3"/>
    <x v="71"/>
    <n v="54"/>
    <s v="Liverpool Community Alcohol Service"/>
    <s v="LCAS brings together the skills and knowldge of specialist qualified alcohol nurses and alcohol alcohol health workers to deliver a recovery focused service to those struggling with their alcohol intake."/>
    <x v="0"/>
    <s v="Other"/>
    <s v="Public Health"/>
    <x v="5"/>
    <s v="Public Health"/>
    <x v="0"/>
    <s v=""/>
    <s v=""/>
    <x v="0"/>
    <x v="4"/>
    <n v="833952"/>
    <x v="0"/>
  </r>
  <r>
    <x v="0"/>
    <x v="71"/>
    <x v="1"/>
    <n v="4"/>
    <x v="71"/>
    <n v="56"/>
    <s v="Alcohol and Tobacco Unit"/>
    <s v="Implementation of all legislation relating to the sale of alcohol and tobacco products including monitoring of underage sales, confiscation of illegal products, promoting best retail practice including staff training and running covert surveillance exerci"/>
    <x v="0"/>
    <s v="Other"/>
    <s v="Public Health"/>
    <x v="5"/>
    <s v="Public Health"/>
    <x v="0"/>
    <s v=""/>
    <s v=""/>
    <x v="0"/>
    <x v="4"/>
    <n v="119700"/>
    <x v="0"/>
  </r>
  <r>
    <x v="0"/>
    <x v="71"/>
    <x v="1"/>
    <n v="5"/>
    <x v="71"/>
    <n v="88"/>
    <s v="PrEP - Pre-Exposure Prophylaxis"/>
    <s v="Delivery of routine PrEP clinics via Level 3 sexual health service provider"/>
    <x v="0"/>
    <s v="Other"/>
    <s v="Public Health"/>
    <x v="5"/>
    <s v="Public Health"/>
    <x v="0"/>
    <s v=""/>
    <s v=""/>
    <x v="0"/>
    <x v="4"/>
    <n v="93450"/>
    <x v="0"/>
  </r>
  <r>
    <x v="0"/>
    <x v="71"/>
    <x v="1"/>
    <n v="6"/>
    <x v="71"/>
    <n v="39"/>
    <s v="Mersey Care - Addictions Substance Misuse "/>
    <s v="Delivery of a number of clinical and non-clinical services to support people in the city who suffer from drug and alcohol misuse. These cover inpatient services, substitute prescribing, criminal justice interventions, psychosocial interventions and harm r"/>
    <x v="0"/>
    <s v="Other"/>
    <s v="Public Health"/>
    <x v="5"/>
    <s v="Public Health"/>
    <x v="0"/>
    <s v=""/>
    <s v=""/>
    <x v="5"/>
    <x v="4"/>
    <n v="5231909"/>
    <x v="0"/>
  </r>
  <r>
    <x v="0"/>
    <x v="71"/>
    <x v="1"/>
    <n v="7"/>
    <x v="71"/>
    <n v="100"/>
    <s v="Advice on Prescription Service - Ways to Wellbeing"/>
    <s v="The service will aim to increase community resilience by supporting those individuals vulnerable to mental ill-health to develop practical strategies in the face of hardship and deprivation._x000a_(Was APP but has grown to include ways to well being)"/>
    <x v="0"/>
    <s v="Social Prescribing"/>
    <s v=""/>
    <x v="0"/>
    <s v=""/>
    <x v="2"/>
    <s v=""/>
    <s v=""/>
    <x v="0"/>
    <x v="0"/>
    <n v="601037"/>
    <x v="0"/>
  </r>
  <r>
    <x v="0"/>
    <x v="71"/>
    <x v="1"/>
    <n v="8"/>
    <x v="71"/>
    <n v="59"/>
    <s v="Time Banking"/>
    <s v="Mental Health Day Opportunities - Richmond Fellowship"/>
    <x v="10"/>
    <s v="Other"/>
    <s v="Day Opportunities"/>
    <x v="0"/>
    <s v=""/>
    <x v="0"/>
    <s v=""/>
    <s v=""/>
    <x v="0"/>
    <x v="4"/>
    <n v="75833"/>
    <x v="0"/>
  </r>
  <r>
    <x v="0"/>
    <x v="71"/>
    <x v="1"/>
    <n v="9"/>
    <x v="71"/>
    <n v="77"/>
    <s v="Agency Social Workers_x000a_"/>
    <s v="Social work teams carrying out care act assessments - promoting well being, personalisation, prevention, reablement and diversion"/>
    <x v="3"/>
    <s v="Assessment teams/joint assessment"/>
    <s v=""/>
    <x v="0"/>
    <s v=""/>
    <x v="0"/>
    <s v=""/>
    <s v=""/>
    <x v="1"/>
    <x v="4"/>
    <n v="75600"/>
    <x v="0"/>
  </r>
  <r>
    <x v="0"/>
    <x v="71"/>
    <x v="1"/>
    <n v="10"/>
    <x v="71"/>
    <n v="76"/>
    <s v="Happy Older Peoples Network "/>
    <s v="Coordination and facilitation of age friendly arts and cultural participation in the city, promoting activity, tackling isolation and driving leadership within vol. community."/>
    <x v="0"/>
    <s v="Social Prescribing"/>
    <s v=""/>
    <x v="0"/>
    <s v=""/>
    <x v="0"/>
    <s v=""/>
    <s v=""/>
    <x v="0"/>
    <x v="4"/>
    <n v="57750"/>
    <x v="0"/>
  </r>
  <r>
    <x v="0"/>
    <x v="71"/>
    <x v="1"/>
    <n v="11"/>
    <x v="71"/>
    <n v="60"/>
    <s v="Peer Support"/>
    <s v="Mental Health Day Opportunities - Imagine Independence"/>
    <x v="6"/>
    <s v="Independent Mental Health Advocacy"/>
    <s v=""/>
    <x v="0"/>
    <s v=""/>
    <x v="0"/>
    <s v=""/>
    <s v=""/>
    <x v="0"/>
    <x v="4"/>
    <n v="201121"/>
    <x v="0"/>
  </r>
  <r>
    <x v="0"/>
    <x v="71"/>
    <x v="1"/>
    <n v="12"/>
    <x v="71"/>
    <n v="20"/>
    <s v="Provision of personalised breaks for carers."/>
    <s v="Provision of individual personalised breaks for carers via a Direct Payment the need for which has been identified via a statutory person centred carers support plan."/>
    <x v="12"/>
    <s v="Respite services"/>
    <s v=""/>
    <x v="0"/>
    <s v=""/>
    <x v="0"/>
    <s v=""/>
    <s v=""/>
    <x v="2"/>
    <x v="0"/>
    <n v="282582"/>
    <x v="0"/>
  </r>
  <r>
    <x v="0"/>
    <x v="71"/>
    <x v="1"/>
    <n v="13"/>
    <x v="71"/>
    <n v="17"/>
    <s v="Support for Carers_x000a_"/>
    <s v="The GP Liaison Service supports the health and social care system to fulfil its statutory duties in respect of the identification and support of carers. Targeted resource to support GP’s in meeting their requirements around support for carers in particula"/>
    <x v="12"/>
    <s v="Other"/>
    <s v="GP Liaison Service"/>
    <x v="0"/>
    <s v=""/>
    <x v="0"/>
    <s v=""/>
    <s v=""/>
    <x v="4"/>
    <x v="0"/>
    <n v="56056"/>
    <x v="0"/>
  </r>
  <r>
    <x v="0"/>
    <x v="71"/>
    <x v="1"/>
    <n v="14"/>
    <x v="71"/>
    <n v="19"/>
    <s v="Provision of services that enable the Council to comply with statutory duties in respect of carers as defined in the Care Act 2014 and Children and Families Act 2014._x000a_"/>
    <s v="Liverpool Carers Centre, Local Solutions and Barnardo’s Action with Young Carers are city-wide, community-based services that ensure carers of all-ages are identified and can receive a statutory carers assessment, support plan and review to meet their nee"/>
    <x v="12"/>
    <s v="Carer advice and support related to Care Act duties"/>
    <s v=""/>
    <x v="0"/>
    <s v=""/>
    <x v="0"/>
    <s v=""/>
    <s v=""/>
    <x v="0"/>
    <x v="0"/>
    <n v="895782"/>
    <x v="0"/>
  </r>
  <r>
    <x v="0"/>
    <x v="71"/>
    <x v="1"/>
    <n v="15"/>
    <x v="71"/>
    <n v="15"/>
    <s v="Supported Accomodation"/>
    <s v=" These services are temporary accommodation for single homeless groups.  It comprises approximately 650 units and a number of service types. The services are commissioned on a three tier model based on need and this includes specialist provision for young"/>
    <x v="16"/>
    <s v="Supported housing"/>
    <s v=""/>
    <x v="0"/>
    <s v=""/>
    <x v="0"/>
    <s v=""/>
    <s v=""/>
    <x v="2"/>
    <x v="0"/>
    <n v="560565"/>
    <x v="0"/>
  </r>
  <r>
    <x v="0"/>
    <x v="71"/>
    <x v="1"/>
    <n v="16"/>
    <x v="71"/>
    <n v="16"/>
    <s v="Supported Accomodation"/>
    <s v=" These services are temporary accommodation for single homeless groups.  It comprises approximately 650 units and a number of service types. The services are commissioned on a three tier model based on need and this includes specialist provision for young"/>
    <x v="16"/>
    <s v="Supported housing"/>
    <s v=""/>
    <x v="0"/>
    <s v=""/>
    <x v="0"/>
    <s v=""/>
    <s v=""/>
    <x v="2"/>
    <x v="4"/>
    <n v="5580575"/>
    <x v="0"/>
  </r>
  <r>
    <x v="0"/>
    <x v="71"/>
    <x v="1"/>
    <n v="17"/>
    <x v="71"/>
    <n v="41"/>
    <s v="Advice &amp; support to access and plan care."/>
    <s v="Care Act related Duties New duty for LA to provide clients with information to help them financially plan and for LA to facilitate access to independent financial advice and independent review process"/>
    <x v="12"/>
    <s v="Carer advice and support related to Care Act duties"/>
    <s v=""/>
    <x v="0"/>
    <s v=""/>
    <x v="0"/>
    <s v=""/>
    <s v=""/>
    <x v="0"/>
    <x v="0"/>
    <n v="187229"/>
    <x v="0"/>
  </r>
  <r>
    <x v="0"/>
    <x v="71"/>
    <x v="1"/>
    <n v="18"/>
    <x v="71"/>
    <n v="18"/>
    <s v="Care Act - Assessment &amp; Eligibility_x000a_"/>
    <s v="Social work teams carrying out care act assessments - promoting well being, personalisation, prevention, reablement and diversion"/>
    <x v="3"/>
    <s v="Assessment teams/joint assessment"/>
    <s v=""/>
    <x v="0"/>
    <s v=""/>
    <x v="0"/>
    <s v=""/>
    <s v=""/>
    <x v="1"/>
    <x v="4"/>
    <n v="8075813"/>
    <x v="0"/>
  </r>
  <r>
    <x v="0"/>
    <x v="71"/>
    <x v="1"/>
    <n v="19"/>
    <x v="71"/>
    <n v="1"/>
    <s v="Service Improvement team"/>
    <s v="Supports the  implementation of innovative practices – eg. some of them are assigned to monitoring and reviewing the non-res costs, prior to us implementing a new charging policy"/>
    <x v="8"/>
    <s v="Trusted Assessment"/>
    <s v=""/>
    <x v="0"/>
    <s v=""/>
    <x v="0"/>
    <s v=""/>
    <s v=""/>
    <x v="1"/>
    <x v="0"/>
    <n v="256573"/>
    <x v="0"/>
  </r>
  <r>
    <x v="0"/>
    <x v="71"/>
    <x v="1"/>
    <n v="20"/>
    <x v="71"/>
    <n v="1"/>
    <s v="Service Improvement team"/>
    <s v="Supports the  implementation of innovative practices – eg. some of them are assigned to monitoring and reviewing the non-res costs, prior to us implementing a new charging policy"/>
    <x v="8"/>
    <s v="Trusted Assessment"/>
    <s v=""/>
    <x v="0"/>
    <s v=""/>
    <x v="0"/>
    <s v=""/>
    <s v=""/>
    <x v="1"/>
    <x v="4"/>
    <n v="303427"/>
    <x v="0"/>
  </r>
  <r>
    <x v="0"/>
    <x v="71"/>
    <x v="1"/>
    <n v="21"/>
    <x v="71"/>
    <n v="58"/>
    <s v="Advocacy  - Mary  Seacole "/>
    <s v="Issue based advocacy - predominantly mental health focused with focus for BAME community.   To support individuals resolve arising issues, and engage with public sector systems, including to address their health and care needs.  Procurement imminent - thi"/>
    <x v="6"/>
    <s v="Independent Mental Health Advocacy"/>
    <s v=""/>
    <x v="2"/>
    <s v=""/>
    <x v="0"/>
    <s v=""/>
    <s v=""/>
    <x v="0"/>
    <x v="4"/>
    <n v="18375"/>
    <x v="0"/>
  </r>
  <r>
    <x v="0"/>
    <x v="71"/>
    <x v="1"/>
    <n v="22"/>
    <x v="71"/>
    <n v="84"/>
    <s v="Advocacy Services (Voiceability)"/>
    <s v="To ensure people are able to participate in their care planning as much as possible and that their views are present in relevant health and care decisions.  Joint Procurement with Sefton"/>
    <x v="6"/>
    <s v="Independent Mental Health Advocacy"/>
    <s v=""/>
    <x v="2"/>
    <s v=""/>
    <x v="0"/>
    <s v=""/>
    <s v=""/>
    <x v="0"/>
    <x v="4"/>
    <n v="238802"/>
    <x v="0"/>
  </r>
  <r>
    <x v="0"/>
    <x v="71"/>
    <x v="1"/>
    <n v="23"/>
    <x v="71"/>
    <n v="40"/>
    <s v="Advocacy Services (IMHA)"/>
    <s v="IMHA Service Together, jointly procured service with Sefton"/>
    <x v="6"/>
    <s v="Independent Mental Health Advocacy"/>
    <s v=""/>
    <x v="2"/>
    <s v=""/>
    <x v="0"/>
    <s v=""/>
    <s v=""/>
    <x v="0"/>
    <x v="0"/>
    <n v="128265"/>
    <x v="0"/>
  </r>
  <r>
    <x v="0"/>
    <x v="71"/>
    <x v="1"/>
    <n v="24"/>
    <x v="71"/>
    <n v="28"/>
    <s v="Mental Capacity Act Grant"/>
    <s v="Mental Capacity Act Implementation and supporting delivery of the Independent Mental Capacity Advocacy Service for staff working with service users in Liverpool, unpaid carers and service users."/>
    <x v="12"/>
    <s v="Carer advice and support related to Care Act duties"/>
    <s v=""/>
    <x v="2"/>
    <s v=""/>
    <x v="0"/>
    <s v=""/>
    <s v=""/>
    <x v="0"/>
    <x v="0"/>
    <n v="105447"/>
    <x v="0"/>
  </r>
  <r>
    <x v="0"/>
    <x v="71"/>
    <x v="1"/>
    <n v="25"/>
    <x v="71"/>
    <n v="51"/>
    <s v="Quality Assurance"/>
    <s v="Quality assurance and safeguarding staffing costs"/>
    <x v="6"/>
    <s v="Safeguarding"/>
    <s v=""/>
    <x v="0"/>
    <s v=""/>
    <x v="0"/>
    <s v=""/>
    <s v=""/>
    <x v="1"/>
    <x v="0"/>
    <n v="419576"/>
    <x v="0"/>
  </r>
  <r>
    <x v="0"/>
    <x v="71"/>
    <x v="1"/>
    <n v="26"/>
    <x v="71"/>
    <n v="51"/>
    <s v="Quality Assurance"/>
    <s v="Quality assurance and safeguarding staffing costs"/>
    <x v="6"/>
    <s v="Safeguarding"/>
    <s v=""/>
    <x v="0"/>
    <s v=""/>
    <x v="0"/>
    <s v=""/>
    <s v=""/>
    <x v="1"/>
    <x v="4"/>
    <n v="257245"/>
    <x v="0"/>
  </r>
  <r>
    <x v="0"/>
    <x v="71"/>
    <x v="1"/>
    <n v="27"/>
    <x v="71"/>
    <n v="75"/>
    <s v="Grade 9 manager amd Contribution to HR Post"/>
    <s v="Transformation  ASC Posts"/>
    <x v="9"/>
    <s v="Integrated models of provision"/>
    <s v=""/>
    <x v="0"/>
    <s v=""/>
    <x v="0"/>
    <s v=""/>
    <s v=""/>
    <x v="1"/>
    <x v="4"/>
    <n v="133441"/>
    <x v="0"/>
  </r>
  <r>
    <x v="0"/>
    <x v="71"/>
    <x v="1"/>
    <n v="28"/>
    <x v="71"/>
    <n v="22"/>
    <s v="Armed Force Disregard"/>
    <s v="Disregard of armed forces GIPs from financial assessment - Contribution towards  package of care, non chargable services."/>
    <x v="6"/>
    <s v="Other"/>
    <s v="Armed Forces Disregard"/>
    <x v="0"/>
    <s v=""/>
    <x v="0"/>
    <s v=""/>
    <s v=""/>
    <x v="2"/>
    <x v="0"/>
    <n v="22423"/>
    <x v="0"/>
  </r>
  <r>
    <x v="0"/>
    <x v="71"/>
    <x v="1"/>
    <n v="29"/>
    <x v="71"/>
    <n v="61"/>
    <s v="Mental Health Day Opportunities _x000a_"/>
    <s v="Day Centre Mary Seacole House"/>
    <x v="10"/>
    <s v="Low level support for simple hospital discharges (Discharge to Assess pathway 0)"/>
    <s v=""/>
    <x v="2"/>
    <s v=""/>
    <x v="0"/>
    <s v=""/>
    <s v=""/>
    <x v="0"/>
    <x v="4"/>
    <n v="202180"/>
    <x v="0"/>
  </r>
  <r>
    <x v="0"/>
    <x v="71"/>
    <x v="1"/>
    <n v="30"/>
    <x v="71"/>
    <n v="62"/>
    <s v="Mental Health Day Opportunities _x000a_"/>
    <s v="Day Centre PSS"/>
    <x v="10"/>
    <s v="Low level support for simple hospital discharges (Discharge to Assess pathway 0)"/>
    <s v=""/>
    <x v="2"/>
    <s v=""/>
    <x v="0"/>
    <s v=""/>
    <s v=""/>
    <x v="0"/>
    <x v="4"/>
    <n v="251467"/>
    <x v="0"/>
  </r>
  <r>
    <x v="0"/>
    <x v="71"/>
    <x v="1"/>
    <n v="31"/>
    <x v="71"/>
    <n v="63"/>
    <s v="Mental Health Day Opportunities _x000a_"/>
    <s v="Day Centre Liverpool Roots"/>
    <x v="10"/>
    <s v="Low level support for simple hospital discharges (Discharge to Assess pathway 0)"/>
    <s v=""/>
    <x v="2"/>
    <s v=""/>
    <x v="0"/>
    <s v=""/>
    <s v=""/>
    <x v="0"/>
    <x v="4"/>
    <n v="76000"/>
    <x v="0"/>
  </r>
  <r>
    <x v="0"/>
    <x v="71"/>
    <x v="1"/>
    <n v="32"/>
    <x v="71"/>
    <n v="23"/>
    <s v="Support of Health &amp; Social Care Mental Health Clients_x000a_"/>
    <s v="Packages of care"/>
    <x v="16"/>
    <s v="Supported housing"/>
    <s v=""/>
    <x v="0"/>
    <s v=""/>
    <x v="0"/>
    <s v=""/>
    <s v=""/>
    <x v="2"/>
    <x v="0"/>
    <n v="75845"/>
    <x v="0"/>
  </r>
  <r>
    <x v="0"/>
    <x v="71"/>
    <x v="1"/>
    <n v="33"/>
    <x v="71"/>
    <n v="29"/>
    <s v="Community Support Team"/>
    <s v="Community Support Team"/>
    <x v="5"/>
    <s v="Other"/>
    <s v="Rapid Response"/>
    <x v="0"/>
    <s v=""/>
    <x v="0"/>
    <s v=""/>
    <s v=""/>
    <x v="1"/>
    <x v="0"/>
    <n v="30212"/>
    <x v="0"/>
  </r>
  <r>
    <x v="0"/>
    <x v="71"/>
    <x v="1"/>
    <n v="34"/>
    <x v="71"/>
    <n v="32"/>
    <s v="Mental Health services-s117 contribution"/>
    <s v="Packages of care"/>
    <x v="10"/>
    <s v="Integrated neighbourhood services"/>
    <s v=""/>
    <x v="2"/>
    <s v=""/>
    <x v="0"/>
    <s v=""/>
    <s v=""/>
    <x v="2"/>
    <x v="0"/>
    <n v="21720"/>
    <x v="0"/>
  </r>
  <r>
    <x v="0"/>
    <x v="71"/>
    <x v="1"/>
    <n v="35"/>
    <x v="71"/>
    <n v="31"/>
    <s v="Joint Funded Packages – Mental Health S117_x000a_"/>
    <s v="Packages of care"/>
    <x v="16"/>
    <s v="Nursing home"/>
    <s v=""/>
    <x v="2"/>
    <s v=""/>
    <x v="1"/>
    <s v="0.5"/>
    <s v="0.5"/>
    <x v="2"/>
    <x v="4"/>
    <n v="13691958"/>
    <x v="0"/>
  </r>
  <r>
    <x v="0"/>
    <x v="71"/>
    <x v="1"/>
    <n v="36"/>
    <x v="71"/>
    <n v="30"/>
    <s v="Joint Funded Packages – Mental Health S117_x000a_"/>
    <s v="Packages of care"/>
    <x v="16"/>
    <s v="Nursing home"/>
    <s v=""/>
    <x v="2"/>
    <s v=""/>
    <x v="1"/>
    <s v="0.5"/>
    <s v="0.5"/>
    <x v="2"/>
    <x v="6"/>
    <n v="3242190"/>
    <x v="0"/>
  </r>
  <r>
    <x v="0"/>
    <x v="71"/>
    <x v="1"/>
    <n v="37"/>
    <x v="71"/>
    <n v="101"/>
    <s v="Joint Funded Packages – Mental Health S117_x000a_"/>
    <s v="Packages of care"/>
    <x v="16"/>
    <s v="Nursing home"/>
    <s v=""/>
    <x v="2"/>
    <s v=""/>
    <x v="1"/>
    <s v="0.5"/>
    <s v="0.5"/>
    <x v="2"/>
    <x v="6"/>
    <n v="11276296"/>
    <x v="0"/>
  </r>
  <r>
    <x v="0"/>
    <x v="71"/>
    <x v="1"/>
    <n v="38"/>
    <x v="71"/>
    <n v="27"/>
    <s v="Joint Funded Packages MH rehab (supported Accommodation)"/>
    <s v="Packages of care"/>
    <x v="16"/>
    <s v="Supported housing"/>
    <s v=""/>
    <x v="2"/>
    <s v=""/>
    <x v="1"/>
    <s v="0.5"/>
    <s v="0.5"/>
    <x v="2"/>
    <x v="4"/>
    <n v="1145241"/>
    <x v="0"/>
  </r>
  <r>
    <x v="0"/>
    <x v="71"/>
    <x v="1"/>
    <n v="39"/>
    <x v="71"/>
    <n v="25"/>
    <s v="Joint Funded Packages MH rehab (supported Accommodation)"/>
    <s v="Packages of care"/>
    <x v="16"/>
    <s v="Supported housing"/>
    <s v=""/>
    <x v="2"/>
    <s v=""/>
    <x v="1"/>
    <s v="0.5"/>
    <s v="0.5"/>
    <x v="2"/>
    <x v="6"/>
    <n v="1455239"/>
    <x v="0"/>
  </r>
  <r>
    <x v="0"/>
    <x v="71"/>
    <x v="1"/>
    <n v="40"/>
    <x v="71"/>
    <n v="90"/>
    <s v="Joint Funded Packages- Complex Needs PHB"/>
    <s v="Packages of care"/>
    <x v="16"/>
    <s v="Nursing home"/>
    <s v=""/>
    <x v="0"/>
    <s v=""/>
    <x v="1"/>
    <s v="0.5"/>
    <s v="0.5"/>
    <x v="2"/>
    <x v="6"/>
    <n v="425641"/>
    <x v="0"/>
  </r>
  <r>
    <x v="0"/>
    <x v="71"/>
    <x v="1"/>
    <n v="41"/>
    <x v="71"/>
    <n v="90"/>
    <s v="Joint Funded Packages- Complex Needs PHB"/>
    <s v="Packages of care"/>
    <x v="16"/>
    <s v="Nursing home"/>
    <s v=""/>
    <x v="0"/>
    <s v=""/>
    <x v="1"/>
    <s v="0.5"/>
    <s v="0.5"/>
    <x v="2"/>
    <x v="6"/>
    <n v="3142640"/>
    <x v="0"/>
  </r>
  <r>
    <x v="0"/>
    <x v="71"/>
    <x v="1"/>
    <n v="42"/>
    <x v="71"/>
    <n v="37"/>
    <s v="Joint Funded Packages- Complex Needs"/>
    <s v="Packages of care"/>
    <x v="16"/>
    <s v="Nursing home"/>
    <s v=""/>
    <x v="0"/>
    <s v=""/>
    <x v="1"/>
    <s v="0.5"/>
    <s v="0.5"/>
    <x v="2"/>
    <x v="6"/>
    <n v="2706872"/>
    <x v="0"/>
  </r>
  <r>
    <x v="0"/>
    <x v="71"/>
    <x v="1"/>
    <n v="43"/>
    <x v="71"/>
    <n v="89"/>
    <s v="Joint Funded Packages- Complex Needs"/>
    <s v="Packages of care"/>
    <x v="16"/>
    <s v="Supported housing"/>
    <s v=""/>
    <x v="0"/>
    <s v=""/>
    <x v="1"/>
    <s v="0.5"/>
    <s v="0.5"/>
    <x v="2"/>
    <x v="6"/>
    <n v="2057714"/>
    <x v="0"/>
  </r>
  <r>
    <x v="0"/>
    <x v="71"/>
    <x v="1"/>
    <n v="44"/>
    <x v="71"/>
    <n v="89"/>
    <s v="Joint Funded Packages- Complex Needs"/>
    <s v="Packages of care"/>
    <x v="16"/>
    <s v="Supported housing"/>
    <s v=""/>
    <x v="0"/>
    <s v=""/>
    <x v="1"/>
    <s v="0.5"/>
    <s v="0.5"/>
    <x v="2"/>
    <x v="4"/>
    <n v="6812026"/>
    <x v="0"/>
  </r>
  <r>
    <x v="0"/>
    <x v="71"/>
    <x v="1"/>
    <n v="45"/>
    <x v="71"/>
    <n v="74"/>
    <s v="Crown Community Hub - Team Organiser"/>
    <s v="Crown Community Hub - Team Organiser"/>
    <x v="9"/>
    <s v="Integrated models of provision"/>
    <s v=""/>
    <x v="0"/>
    <s v=""/>
    <x v="0"/>
    <s v=""/>
    <s v=""/>
    <x v="1"/>
    <x v="4"/>
    <n v="1053090"/>
    <x v="0"/>
  </r>
  <r>
    <x v="0"/>
    <x v="71"/>
    <x v="1"/>
    <n v="46"/>
    <x v="71"/>
    <n v="52"/>
    <s v="Sight loss services "/>
    <s v="To enable people to adapt to living with sight loss thus enabling independent living. Maintaining the register of those who are blind. Providing information and advice. Undertaking assessments, issue of equipment and provision of visual rehabilitation."/>
    <x v="11"/>
    <s v=""/>
    <s v=""/>
    <x v="3"/>
    <s v=""/>
    <x v="0"/>
    <s v=""/>
    <s v=""/>
    <x v="6"/>
    <x v="0"/>
    <n v="38908"/>
    <x v="0"/>
  </r>
  <r>
    <x v="0"/>
    <x v="71"/>
    <x v="1"/>
    <n v="47"/>
    <x v="71"/>
    <n v="105"/>
    <s v="Outreach Project"/>
    <s v="Imagine "/>
    <x v="10"/>
    <s v="Multidisciplinary teams that are supporting independence, such as anticipatory care"/>
    <s v=""/>
    <x v="1"/>
    <s v=""/>
    <x v="2"/>
    <s v=""/>
    <s v=""/>
    <x v="0"/>
    <x v="0"/>
    <n v="33780"/>
    <x v="0"/>
  </r>
  <r>
    <x v="0"/>
    <x v="71"/>
    <x v="1"/>
    <n v="48"/>
    <x v="71"/>
    <n v="104"/>
    <s v="Counselling services"/>
    <s v="Psychological Therapy.  Signhealth Ltd provides:_x000a_•_x0009_All of our therapists are Deaf, or hearing and fluent in BSL_x000a_•_x0009_There is no need for an interpreter _x000a_•_x0009_Flexible appointments: face-to-face or online _x000a_•_x0009_Our therapists understand Deaf culture _x000a_•_x0009_Secure and "/>
    <x v="10"/>
    <s v="Multidisciplinary teams that are supporting independence, such as anticipatory care"/>
    <s v=""/>
    <x v="1"/>
    <s v=""/>
    <x v="2"/>
    <s v=""/>
    <s v=""/>
    <x v="0"/>
    <x v="0"/>
    <n v="20983"/>
    <x v="0"/>
  </r>
  <r>
    <x v="0"/>
    <x v="71"/>
    <x v="1"/>
    <n v="49"/>
    <x v="71"/>
    <n v="103"/>
    <s v="Specialist Rehab - Contract Beds"/>
    <s v="Specialist Rehabilitation Service Specification: Specialist rehabilitation for patients with complex needs - Level 2 (Spoke Specialist Rehabilitation Unit) Level 3 (Extended Specialist Rehabilitation Unit) and Community Specialist Rehabilitation Services"/>
    <x v="16"/>
    <s v="Nursing home"/>
    <s v=""/>
    <x v="1"/>
    <s v=""/>
    <x v="2"/>
    <s v=""/>
    <s v=""/>
    <x v="2"/>
    <x v="6"/>
    <n v="1197587"/>
    <x v="0"/>
  </r>
  <r>
    <x v="0"/>
    <x v="71"/>
    <x v="1"/>
    <n v="50"/>
    <x v="71"/>
    <n v="95"/>
    <s v="Specialist Rehab - Equipment "/>
    <s v="Equipment to support patients needs. (List of equipment CCG will pay for is available)"/>
    <x v="11"/>
    <s v="Nursing home"/>
    <s v=""/>
    <x v="1"/>
    <s v=""/>
    <x v="2"/>
    <s v=""/>
    <s v=""/>
    <x v="2"/>
    <x v="0"/>
    <n v="18101"/>
    <x v="0"/>
  </r>
  <r>
    <x v="0"/>
    <x v="71"/>
    <x v="1"/>
    <n v="51"/>
    <x v="71"/>
    <n v="96"/>
    <s v="Specialist Rehab - additional GP sessions"/>
    <s v="There is currently GP and Consultant provision also paid to Oak Vale outside of contract. _x000a_GP Provision - This is a service needs to be reviewed to see what we pay for and what we receive. Contract may be requiured._x000a_Consultant Provision - This is within t"/>
    <x v="11"/>
    <s v="Nursing home"/>
    <s v=""/>
    <x v="0"/>
    <s v=""/>
    <x v="2"/>
    <s v=""/>
    <s v=""/>
    <x v="4"/>
    <x v="0"/>
    <n v="69335"/>
    <x v="0"/>
  </r>
  <r>
    <x v="0"/>
    <x v="71"/>
    <x v="1"/>
    <n v="52"/>
    <x v="71"/>
    <n v="106"/>
    <s v="Adult ADHD Services "/>
    <s v="Focus on personalisation and coproduction in delivering improved health outcomes for adults with ADHD."/>
    <x v="10"/>
    <s v="Multidisciplinary teams that are supporting independence, such as anticipatory care"/>
    <s v=""/>
    <x v="0"/>
    <s v=""/>
    <x v="2"/>
    <s v=""/>
    <s v=""/>
    <x v="0"/>
    <x v="0"/>
    <n v="153777"/>
    <x v="0"/>
  </r>
  <r>
    <x v="0"/>
    <x v="71"/>
    <x v="1"/>
    <n v="53"/>
    <x v="71"/>
    <n v="38"/>
    <s v="BCF - Out of City Resettlement "/>
    <s v="Residential Placement - SupportedLiving"/>
    <x v="16"/>
    <s v="Supported housing"/>
    <s v=""/>
    <x v="2"/>
    <s v=""/>
    <x v="0"/>
    <s v=""/>
    <s v=""/>
    <x v="2"/>
    <x v="0"/>
    <n v="332814"/>
    <x v="0"/>
  </r>
  <r>
    <x v="0"/>
    <x v="71"/>
    <x v="1"/>
    <n v="54"/>
    <x v="71"/>
    <n v="82"/>
    <s v="Bankfield  - Specialist  (LCC)"/>
    <s v="Personalised funding for 5-6 people. LD Residential Provision - registered nursing home, step down (independent appartments).  "/>
    <x v="16"/>
    <s v="Supported housing"/>
    <s v=""/>
    <x v="0"/>
    <s v=""/>
    <x v="1"/>
    <s v="0.5"/>
    <s v="0.5"/>
    <x v="2"/>
    <x v="4"/>
    <n v="839182"/>
    <x v="0"/>
  </r>
  <r>
    <x v="0"/>
    <x v="71"/>
    <x v="1"/>
    <n v="55"/>
    <x v="71"/>
    <n v="83"/>
    <s v="Bankfield"/>
    <s v="Residential Placement - Supported Living"/>
    <x v="16"/>
    <s v="Supported housing"/>
    <s v=""/>
    <x v="0"/>
    <s v=""/>
    <x v="1"/>
    <s v="0.5"/>
    <s v="0.5"/>
    <x v="2"/>
    <x v="6"/>
    <n v="751581"/>
    <x v="0"/>
  </r>
  <r>
    <x v="0"/>
    <x v="71"/>
    <x v="1"/>
    <n v="56"/>
    <x v="71"/>
    <n v="85"/>
    <s v="Queens Drive (LCC)"/>
    <s v="Residential Placement - Supported Living"/>
    <x v="16"/>
    <s v="Supported housing"/>
    <s v=""/>
    <x v="0"/>
    <s v=""/>
    <x v="1"/>
    <s v="0.5"/>
    <s v="0.5"/>
    <x v="2"/>
    <x v="4"/>
    <n v="173024"/>
    <x v="0"/>
  </r>
  <r>
    <x v="0"/>
    <x v="71"/>
    <x v="1"/>
    <n v="57"/>
    <x v="71"/>
    <n v="86"/>
    <s v="Queens Drive (LCCG)"/>
    <s v="Residential Placement - Supported Living"/>
    <x v="16"/>
    <s v="Supported housing"/>
    <s v=""/>
    <x v="0"/>
    <s v=""/>
    <x v="1"/>
    <s v="0.5"/>
    <s v="0.5"/>
    <x v="2"/>
    <x v="6"/>
    <n v="199788"/>
    <x v="0"/>
  </r>
  <r>
    <x v="0"/>
    <x v="71"/>
    <x v="1"/>
    <n v="58"/>
    <x v="71"/>
    <n v="48"/>
    <s v="Disabled Facilities Grant"/>
    <s v="DFGs are available to provide access into and around a dwelling to essential facilities and amenities to enable a person with disabilities to live in a safe environment. As part of the act the Regulatory Reform Order allows councils to be flexible in deli"/>
    <x v="13"/>
    <s v="Adaptations, including statutory DFG grants"/>
    <s v=""/>
    <x v="0"/>
    <s v=""/>
    <x v="0"/>
    <s v=""/>
    <s v=""/>
    <x v="2"/>
    <x v="2"/>
    <n v="8514314"/>
    <x v="0"/>
  </r>
  <r>
    <x v="0"/>
    <x v="71"/>
    <x v="1"/>
    <n v="59"/>
    <x v="71"/>
    <n v="107"/>
    <s v="Besford "/>
    <s v="Residential Placement - Supported Living"/>
    <x v="16"/>
    <s v="Supported housing"/>
    <s v=""/>
    <x v="0"/>
    <s v=""/>
    <x v="1"/>
    <s v="0.5"/>
    <s v="0.5"/>
    <x v="1"/>
    <x v="6"/>
    <n v="293324"/>
    <x v="0"/>
  </r>
  <r>
    <x v="0"/>
    <x v="71"/>
    <x v="1"/>
    <n v="60"/>
    <x v="71"/>
    <n v="50"/>
    <s v="Community Equipment/Single Handed Care"/>
    <s v="Contribution towards the community Equipment Contract "/>
    <x v="1"/>
    <s v="Community based equipment"/>
    <s v=""/>
    <x v="0"/>
    <s v=""/>
    <x v="2"/>
    <s v=""/>
    <s v=""/>
    <x v="3"/>
    <x v="4"/>
    <n v="1130962"/>
    <x v="0"/>
  </r>
  <r>
    <x v="0"/>
    <x v="71"/>
    <x v="1"/>
    <n v="61"/>
    <x v="71"/>
    <n v="97"/>
    <s v="Community Equipment "/>
    <s v="The overarching aim of this service is to support people to live independently in their own homes as long as possible through the provision of community equipment, which promotes personal independence and facilitates a user friendly equipment loan service"/>
    <x v="1"/>
    <s v="Community based equipment"/>
    <s v=""/>
    <x v="0"/>
    <s v=""/>
    <x v="2"/>
    <s v=""/>
    <s v=""/>
    <x v="3"/>
    <x v="0"/>
    <n v="5681202"/>
    <x v="0"/>
  </r>
  <r>
    <x v="0"/>
    <x v="71"/>
    <x v="1"/>
    <n v="62"/>
    <x v="71"/>
    <n v="98"/>
    <s v="Telehealth Technology and Services"/>
    <s v="The Liverpool Telehealth programme is a clinically-led service, that provides remote telemetry, education, monitoring and support to patients living with COPD, Heart Failure or Diabetes to enable patients to self-manage their condition safely at home and "/>
    <x v="1"/>
    <s v="Community based equipment"/>
    <s v=""/>
    <x v="0"/>
    <s v=""/>
    <x v="2"/>
    <s v=""/>
    <s v=""/>
    <x v="3"/>
    <x v="0"/>
    <n v="1273573"/>
    <x v="0"/>
  </r>
  <r>
    <x v="0"/>
    <x v="71"/>
    <x v="1"/>
    <n v="63"/>
    <x v="71"/>
    <n v="94"/>
    <s v="Telemedicine  - Enhanced Care Home Provision"/>
    <s v="24x7 Teletriage service available to residents in elderly people's care homes.  It acts as a first point of contact, with a nursing hub to assess health concerns and escalate any issues they cannot resolve to local primary, community or secondary care ser"/>
    <x v="10"/>
    <s v="Multidisciplinary teams that are supporting independence, such as anticipatory care"/>
    <s v=""/>
    <x v="1"/>
    <s v=""/>
    <x v="2"/>
    <s v=""/>
    <s v=""/>
    <x v="3"/>
    <x v="0"/>
    <n v="527171"/>
    <x v="0"/>
  </r>
  <r>
    <x v="0"/>
    <x v="71"/>
    <x v="1"/>
    <n v="64"/>
    <x v="71"/>
    <n v="45"/>
    <s v="Telecare Joint Contract Payment"/>
    <s v="Telecare is a monitoring service that offers remote support to elderly, disabled and vulnerable people who live alone in their own homes.  Provides users with an alarm unit, red button pendant and 24/7 monitoring from expert teams. If the user falls ill o"/>
    <x v="1"/>
    <s v="Assistive technologies including telecare"/>
    <s v=""/>
    <x v="0"/>
    <s v=""/>
    <x v="0"/>
    <s v=""/>
    <s v=""/>
    <x v="2"/>
    <x v="4"/>
    <n v="796021"/>
    <x v="0"/>
  </r>
  <r>
    <x v="0"/>
    <x v="71"/>
    <x v="1"/>
    <n v="65"/>
    <x v="71"/>
    <n v="45"/>
    <s v="Telecare Joint Contract Payment"/>
    <s v="Telecare is a monitoring service that offers remote support to elderly, disabled and vulnerable people who live alone in their own homes.  Provides users with an alarm unit, red button pendant and 24/7 monitoring from expert teams. If the user falls ill o"/>
    <x v="1"/>
    <s v="Assistive technologies including telecare"/>
    <s v=""/>
    <x v="0"/>
    <s v=""/>
    <x v="0"/>
    <s v=""/>
    <s v=""/>
    <x v="2"/>
    <x v="0"/>
    <n v="1369070"/>
    <x v="0"/>
  </r>
  <r>
    <x v="0"/>
    <x v="71"/>
    <x v="1"/>
    <n v="66"/>
    <x v="71"/>
    <n v="53"/>
    <s v="Direct Payments"/>
    <s v="Direct payments are local Health and Social Care  payments for people who have been assessed as needing help from social services. And, who would like to arrange and pay for their own care and support services instead of receiving them directly from the l"/>
    <x v="17"/>
    <s v=""/>
    <s v=""/>
    <x v="0"/>
    <s v=""/>
    <x v="0"/>
    <s v=""/>
    <s v=""/>
    <x v="2"/>
    <x v="0"/>
    <n v="9354981"/>
    <x v="0"/>
  </r>
  <r>
    <x v="0"/>
    <x v="71"/>
    <x v="1"/>
    <n v="67"/>
    <x v="71"/>
    <n v="14"/>
    <s v="Integrated Discharge Team Whiston"/>
    <s v="Team of social worker to augment the IDT at whiston to manage all Liverpool referrals for social care assessments and intermediate care"/>
    <x v="3"/>
    <s v="Assessment teams/joint assessment"/>
    <s v=""/>
    <x v="0"/>
    <s v=""/>
    <x v="0"/>
    <s v=""/>
    <s v=""/>
    <x v="1"/>
    <x v="0"/>
    <n v="106278"/>
    <x v="0"/>
  </r>
  <r>
    <x v="0"/>
    <x v="71"/>
    <x v="1"/>
    <n v="68"/>
    <x v="71"/>
    <n v="9"/>
    <s v="Dom Care Packages - Acute Wards"/>
    <s v="Up to 6 weeks home care package following discharge -  REACT funding realigned  to support out of hospital home care packages. "/>
    <x v="7"/>
    <s v="Domiciliary care to support hospital discharge (Discharge to Assess pathway 1)"/>
    <s v=""/>
    <x v="0"/>
    <s v=""/>
    <x v="0"/>
    <s v=""/>
    <s v=""/>
    <x v="2"/>
    <x v="0"/>
    <n v="1589336"/>
    <x v="0"/>
  </r>
  <r>
    <x v="0"/>
    <x v="71"/>
    <x v="1"/>
    <n v="69"/>
    <x v="71"/>
    <n v="10"/>
    <s v="Care Placement Service"/>
    <s v="Commission home care packages to maintain people in their own homes, avoid unnecessary hospital admissions and support timely discharge from hospital.  Care packages must be sourced in an efficient and timely manner to ensure available resources are maxim"/>
    <x v="3"/>
    <s v="Care navigation and planning"/>
    <s v=""/>
    <x v="0"/>
    <s v=""/>
    <x v="0"/>
    <s v=""/>
    <s v=""/>
    <x v="1"/>
    <x v="0"/>
    <n v="146486"/>
    <x v="0"/>
  </r>
  <r>
    <x v="0"/>
    <x v="71"/>
    <x v="1"/>
    <n v="70"/>
    <x v="71"/>
    <n v="10"/>
    <s v="Care Placement Service"/>
    <s v="Commission home care packages to maintain people in their own homes, avoid unnecessary hospital admissions and support timely discharge from hospital.  Care packages must be sourced in an efficient and timely manner to ensure available resources are maxim"/>
    <x v="3"/>
    <s v="Care navigation and planning"/>
    <s v=""/>
    <x v="0"/>
    <s v=""/>
    <x v="0"/>
    <s v=""/>
    <s v=""/>
    <x v="1"/>
    <x v="4"/>
    <n v="353292"/>
    <x v="0"/>
  </r>
  <r>
    <x v="0"/>
    <x v="71"/>
    <x v="1"/>
    <n v="71"/>
    <x v="71"/>
    <n v="65"/>
    <s v="Trusted Assessors "/>
    <s v="The Trusted Assessor approach is an initiative driven by the NHS and Social Care to reduce the number of delayed discharges to Care Homes, and is one  of the 8 High Impact changes, to support partners to improve health and wellbeing and minimize unnecessa"/>
    <x v="8"/>
    <s v="Trusted Assessment"/>
    <s v=""/>
    <x v="0"/>
    <s v=""/>
    <x v="0"/>
    <s v=""/>
    <s v=""/>
    <x v="1"/>
    <x v="4"/>
    <n v="51220"/>
    <x v="0"/>
  </r>
  <r>
    <x v="0"/>
    <x v="71"/>
    <x v="1"/>
    <n v="72"/>
    <x v="71"/>
    <n v="33"/>
    <s v="Home First "/>
    <s v="Home First is an in house service that supports those who are discharged from hospital. The service can provide care visits to support with everyday activities, like getting washed and dressed and preparing hot drinks and meals. This would be alongside nu"/>
    <x v="7"/>
    <s v="Domiciliary care to support hospital discharge (Discharge to Assess pathway 1)"/>
    <s v=""/>
    <x v="0"/>
    <s v=""/>
    <x v="0"/>
    <s v=""/>
    <s v=""/>
    <x v="1"/>
    <x v="0"/>
    <n v="3851432"/>
    <x v="0"/>
  </r>
  <r>
    <x v="0"/>
    <x v="71"/>
    <x v="1"/>
    <n v="73"/>
    <x v="71"/>
    <n v="33"/>
    <s v="Home First "/>
    <s v="Home First is an in house service that supports those who are discharged from hospital. The service can provide care visits to support with everyday activities, like getting washed and dressed and preparing hot drinks and meals. This would be alongside nu"/>
    <x v="7"/>
    <s v="Domiciliary care to support hospital discharge (Discharge to Assess pathway 1)"/>
    <s v=""/>
    <x v="0"/>
    <s v=""/>
    <x v="0"/>
    <s v=""/>
    <s v=""/>
    <x v="1"/>
    <x v="4"/>
    <n v="113764"/>
    <x v="0"/>
  </r>
  <r>
    <x v="0"/>
    <x v="71"/>
    <x v="1"/>
    <n v="74"/>
    <x v="71"/>
    <n v="33"/>
    <s v="Home First "/>
    <s v="Home First is an in house service that supports those who are discharged from hospital. The service can provide care visits to support with everyday activities, like getting washed and dressed and preparing hot drinks and meals. This would be alongside nu"/>
    <x v="7"/>
    <s v="Domiciliary care to support hospital discharge (Discharge to Assess pathway 1)"/>
    <s v=""/>
    <x v="0"/>
    <s v=""/>
    <x v="0"/>
    <s v=""/>
    <s v=""/>
    <x v="1"/>
    <x v="4"/>
    <n v="1356236"/>
    <x v="0"/>
  </r>
  <r>
    <x v="0"/>
    <x v="71"/>
    <x v="1"/>
    <n v="75"/>
    <x v="71"/>
    <n v="69"/>
    <s v="Home First "/>
    <s v="Home First is an in house service that supports those who are discharged from hospital. The service can provide care visits to support with everyday activities, like getting washed and dressed and preparing hot drinks and meals. This would be alongside nu"/>
    <x v="7"/>
    <s v="Domiciliary care to support hospital discharge (Discharge to Assess pathway 1)"/>
    <s v=""/>
    <x v="0"/>
    <s v=""/>
    <x v="0"/>
    <s v=""/>
    <s v=""/>
    <x v="1"/>
    <x v="4"/>
    <n v="14446"/>
    <x v="0"/>
  </r>
  <r>
    <x v="0"/>
    <x v="71"/>
    <x v="1"/>
    <n v="76"/>
    <x v="71"/>
    <n v="69"/>
    <s v="Home First "/>
    <s v="Home First is an in house service that supports those who are discharged from hospital. The service can provide care visits to support with everyday activities, like getting washed and dressed and preparing hot drinks and meals. This would be alongside nu"/>
    <x v="7"/>
    <s v="Domiciliary care to support hospital discharge (Discharge to Assess pathway 1)"/>
    <s v=""/>
    <x v="0"/>
    <s v=""/>
    <x v="0"/>
    <s v=""/>
    <s v=""/>
    <x v="1"/>
    <x v="4"/>
    <n v="393052"/>
    <x v="0"/>
  </r>
  <r>
    <x v="0"/>
    <x v="71"/>
    <x v="1"/>
    <n v="77"/>
    <x v="71"/>
    <n v="70"/>
    <s v="Home First "/>
    <s v="Home First is an in house service that supports those who are discharged from hospital. The service can provide care visits to support with everyday activities, like getting washed and dressed and preparing hot drinks and meals. This would be alongside nu"/>
    <x v="7"/>
    <s v="Domiciliary care to support hospital discharge (Discharge to Assess pathway 1)"/>
    <s v=""/>
    <x v="0"/>
    <s v=""/>
    <x v="0"/>
    <s v=""/>
    <s v=""/>
    <x v="1"/>
    <x v="4"/>
    <n v="262124"/>
    <x v="0"/>
  </r>
  <r>
    <x v="0"/>
    <x v="71"/>
    <x v="1"/>
    <n v="78"/>
    <x v="71"/>
    <n v="13"/>
    <s v="Reablement Social Work team (Hospital Team)"/>
    <s v="In conjunction with the reablement pathways social work team carry out Care Act assessments, develop interventions and care plans to promote recovery, independence and prevention.   "/>
    <x v="3"/>
    <s v="Assessment teams/joint assessment"/>
    <s v=""/>
    <x v="0"/>
    <s v=""/>
    <x v="0"/>
    <s v=""/>
    <s v=""/>
    <x v="1"/>
    <x v="0"/>
    <n v="106278"/>
    <x v="0"/>
  </r>
  <r>
    <x v="0"/>
    <x v="71"/>
    <x v="1"/>
    <n v="79"/>
    <x v="71"/>
    <n v="6"/>
    <s v="Sedgemoor Hub"/>
    <s v="Sedgemoor (North Hub – 30 beds) – will support hospital discharges, admissions and respite specialising in care and support for people with dementia. A new purpose built integral day facility has been attached to the main building and will be operational "/>
    <x v="5"/>
    <s v="Bed-based intermediate care with reablement (to support discharge)"/>
    <s v=""/>
    <x v="0"/>
    <s v=""/>
    <x v="0"/>
    <s v=""/>
    <s v=""/>
    <x v="1"/>
    <x v="4"/>
    <n v="2667020"/>
    <x v="0"/>
  </r>
  <r>
    <x v="0"/>
    <x v="71"/>
    <x v="1"/>
    <n v="80"/>
    <x v="71"/>
    <n v="6"/>
    <s v="Sedgemoor Hub"/>
    <s v="Sedgemoor (North Hub – 30 beds) – will support hospital discharges, admissions and respite specialising in care and support for people with dementia. A new purpose built integral day facility has been attached to the main building and will be operational "/>
    <x v="5"/>
    <s v="Bed-based intermediate care with reablement (to support discharge)"/>
    <s v=""/>
    <x v="0"/>
    <s v=""/>
    <x v="0"/>
    <s v=""/>
    <s v=""/>
    <x v="1"/>
    <x v="0"/>
    <n v="2407686"/>
    <x v="0"/>
  </r>
  <r>
    <x v="0"/>
    <x v="71"/>
    <x v="1"/>
    <n v="81"/>
    <x v="71"/>
    <n v="8"/>
    <s v="Townsend Hub"/>
    <s v="Townsend (Central Hub – 25 beds) - will support hospital discharges and admissions for people who have had a stroke. Service delivery will be supported by the acute through Physiotherapist, Occupational Therapists, Speech and Language specialists and a ra"/>
    <x v="5"/>
    <s v="Bed-based intermediate care with reablement (to support discharge)"/>
    <s v=""/>
    <x v="0"/>
    <s v=""/>
    <x v="0"/>
    <s v=""/>
    <s v=""/>
    <x v="1"/>
    <x v="4"/>
    <n v="285881"/>
    <x v="0"/>
  </r>
  <r>
    <x v="0"/>
    <x v="71"/>
    <x v="1"/>
    <n v="82"/>
    <x v="71"/>
    <n v="8"/>
    <s v="Townsend Hub"/>
    <s v="Townsend (Central Hub – 25 beds) - will support hospital discharges and admissions for people who have had a stroke. Service delivery will be supported by the acute through Physiotherapist, Occupational Therapists, Speech and Language specialists and a ra"/>
    <x v="5"/>
    <s v="Bed-based intermediate care with reablement (to support discharge)"/>
    <s v=""/>
    <x v="0"/>
    <s v=""/>
    <x v="0"/>
    <s v=""/>
    <s v=""/>
    <x v="1"/>
    <x v="0"/>
    <n v="3569805"/>
    <x v="0"/>
  </r>
  <r>
    <x v="0"/>
    <x v="71"/>
    <x v="1"/>
    <n v="83"/>
    <x v="71"/>
    <n v="4"/>
    <s v="Granby Hub"/>
    <s v="Granby (South Hub – 30 beds) - will provide a generic re-ablement service for people, supporting hospital discharges and admissions for people recovering from a period of medical intervention. Granby works closely with the local community groups, schools "/>
    <x v="5"/>
    <s v="Bed-based intermediate care with reablement (to support discharge)"/>
    <s v=""/>
    <x v="0"/>
    <s v=""/>
    <x v="0"/>
    <s v=""/>
    <s v=""/>
    <x v="1"/>
    <x v="4"/>
    <n v="2097320"/>
    <x v="0"/>
  </r>
  <r>
    <x v="0"/>
    <x v="71"/>
    <x v="1"/>
    <n v="84"/>
    <x v="71"/>
    <n v="4"/>
    <s v="Granby Hub"/>
    <s v="Granby (South Hub – 30 beds) - will provide a generic re-ablement service for people, supporting hospital discharges and admissions for people recovering from a period of medical intervention. Granby works closely with the local community groups, schools "/>
    <x v="5"/>
    <s v="Bed-based intermediate care with reablement (to support discharge)"/>
    <s v=""/>
    <x v="0"/>
    <s v=""/>
    <x v="0"/>
    <s v=""/>
    <s v=""/>
    <x v="1"/>
    <x v="0"/>
    <n v="2525464"/>
    <x v="0"/>
  </r>
  <r>
    <x v="0"/>
    <x v="71"/>
    <x v="1"/>
    <n v="85"/>
    <x v="71"/>
    <n v="73"/>
    <s v="Granby 2 to 1"/>
    <s v="Supporting Ao2 admssion and reduction of RFD waiting list "/>
    <x v="5"/>
    <s v="Bed-based intermediate care with reablement (to support discharge)"/>
    <s v=""/>
    <x v="0"/>
    <s v=""/>
    <x v="0"/>
    <s v=""/>
    <s v=""/>
    <x v="1"/>
    <x v="4"/>
    <n v="846974"/>
    <x v="0"/>
  </r>
  <r>
    <x v="0"/>
    <x v="71"/>
    <x v="1"/>
    <n v="86"/>
    <x v="71"/>
    <n v="11"/>
    <s v="Reablement Social Work team (Community Team)"/>
    <s v="In conjunction with the reablement pathways social work team carry out Care Act assessments, develop interventions and care plans to promote recovery, independence and prevention.   "/>
    <x v="3"/>
    <s v="Assessment teams/joint assessment"/>
    <s v=""/>
    <x v="0"/>
    <s v=""/>
    <x v="0"/>
    <s v=""/>
    <s v=""/>
    <x v="1"/>
    <x v="0"/>
    <n v="526361"/>
    <x v="0"/>
  </r>
  <r>
    <x v="0"/>
    <x v="71"/>
    <x v="1"/>
    <n v="87"/>
    <x v="71"/>
    <n v="11"/>
    <s v="Reablement Social Work team (Community Team)"/>
    <s v="In conjunction with the reablement pathways social work team carry out Care Act assessments, develop interventions and care plans to promote recovery, independence and prevention.   "/>
    <x v="3"/>
    <s v="Assessment teams/joint assessment"/>
    <s v=""/>
    <x v="0"/>
    <s v=""/>
    <x v="0"/>
    <s v=""/>
    <s v=""/>
    <x v="1"/>
    <x v="4"/>
    <n v="2447276"/>
    <x v="0"/>
  </r>
  <r>
    <x v="0"/>
    <x v="71"/>
    <x v="1"/>
    <n v="88"/>
    <x v="71"/>
    <n v="24"/>
    <s v="Residential &amp; Nursing fee Uplift"/>
    <s v="Residential &amp; Nursing fee Uplift"/>
    <x v="16"/>
    <s v="Care home"/>
    <s v=""/>
    <x v="0"/>
    <s v=""/>
    <x v="0"/>
    <s v=""/>
    <s v=""/>
    <x v="1"/>
    <x v="0"/>
    <n v="568661"/>
    <x v="0"/>
  </r>
  <r>
    <x v="0"/>
    <x v="71"/>
    <x v="1"/>
    <n v="89"/>
    <x v="71"/>
    <n v="99"/>
    <s v="High Nursing Dependency Care "/>
    <s v="Provide specialist accommodation and personal care for people with severe dementia. _x000a_• To provide this specialised care within a nursing  setting, to meet the assessed social, personal, nursing and healthcare needs of an individual, such needs being detai"/>
    <x v="16"/>
    <s v="Nursing home"/>
    <s v=""/>
    <x v="1"/>
    <s v=""/>
    <x v="2"/>
    <s v=""/>
    <s v=""/>
    <x v="2"/>
    <x v="0"/>
    <n v="2581463"/>
    <x v="0"/>
  </r>
  <r>
    <x v="0"/>
    <x v="71"/>
    <x v="1"/>
    <n v="90"/>
    <x v="71"/>
    <n v="93"/>
    <s v="1:1 Fees for High Nursing Dependency Care "/>
    <s v="Provide specialist accommodation and personal care for people with severe dementia. _x000a_• To provide this specialised care within a nursing  setting, to meet the assessed social, personal, nursing and healthcare needs of an individual, such needs being detai"/>
    <x v="16"/>
    <s v="Nursing home"/>
    <s v=""/>
    <x v="1"/>
    <s v=""/>
    <x v="2"/>
    <s v=""/>
    <s v=""/>
    <x v="2"/>
    <x v="0"/>
    <n v="619188"/>
    <x v="0"/>
  </r>
  <r>
    <x v="0"/>
    <x v="71"/>
    <x v="1"/>
    <n v="91"/>
    <x v="71"/>
    <n v="92"/>
    <s v="Medical Cover"/>
    <s v="Anfield Group Practice – GP to temporarily register patients onto EMIS and to issue prescriptions upon discharge"/>
    <x v="5"/>
    <s v="Other"/>
    <s v="GP to temporarily register patients onto EMIS and to issue prescriptions upon discharge"/>
    <x v="1"/>
    <s v=""/>
    <x v="2"/>
    <s v=""/>
    <s v=""/>
    <x v="4"/>
    <x v="0"/>
    <n v="33828"/>
    <x v="0"/>
  </r>
  <r>
    <x v="0"/>
    <x v="71"/>
    <x v="1"/>
    <n v="92"/>
    <x v="71"/>
    <n v="87"/>
    <s v="Adult FF CHC "/>
    <s v="Packages of care"/>
    <x v="16"/>
    <s v="Nursing home"/>
    <s v=""/>
    <x v="4"/>
    <s v=""/>
    <x v="1"/>
    <s v="0.5"/>
    <s v="0.5"/>
    <x v="2"/>
    <x v="6"/>
    <n v="446227"/>
    <x v="0"/>
  </r>
  <r>
    <x v="0"/>
    <x v="71"/>
    <x v="1"/>
    <n v="93"/>
    <x v="71"/>
    <n v="102"/>
    <s v=" Marie Curie - STARS"/>
    <s v="Supportive and end of life care service to meet the needs of those within the last 12 weeks of life. The service is a single (health need) provider of EoL care within last 12 weeks of life._x000a_Patients will have their needs assessed, and a tailored care plan"/>
    <x v="8"/>
    <s v="Early Discharge Planning"/>
    <s v=""/>
    <x v="1"/>
    <s v=""/>
    <x v="2"/>
    <s v=""/>
    <s v=""/>
    <x v="0"/>
    <x v="6"/>
    <n v="1319526"/>
    <x v="0"/>
  </r>
  <r>
    <x v="0"/>
    <x v="71"/>
    <x v="1"/>
    <n v="94"/>
    <x v="71"/>
    <n v="91"/>
    <s v=" Hospice - Marie Curie  "/>
    <s v="Inpatient Care - Inpatient care provided at hospice 24 hours a day, every day of the year, including an out of hours service. Provides 20 beds configured across 2 wards incorporating a combination of single rooms and 3 bedded bays._x000a_Pharmaceutical Support_x000a_"/>
    <x v="8"/>
    <s v="Early Discharge Planning"/>
    <s v=""/>
    <x v="1"/>
    <s v=""/>
    <x v="2"/>
    <s v=""/>
    <s v=""/>
    <x v="0"/>
    <x v="0"/>
    <n v="1933786"/>
    <x v="0"/>
  </r>
  <r>
    <x v="0"/>
    <x v="71"/>
    <x v="1"/>
    <n v="95"/>
    <x v="71"/>
    <n v="91"/>
    <s v=" Hospice - Woodlands Charitable Trust Ltd / LUHFT"/>
    <s v="Hospice End of Life Service_x000a_Main Hospice Inpatients_x000a_Grant / Oureach_x000a_Pharmascist"/>
    <x v="8"/>
    <s v="Early Discharge Planning"/>
    <s v=""/>
    <x v="1"/>
    <s v=""/>
    <x v="2"/>
    <s v=""/>
    <s v=""/>
    <x v="6"/>
    <x v="0"/>
    <n v="993409"/>
    <x v="0"/>
  </r>
  <r>
    <x v="0"/>
    <x v="71"/>
    <x v="1"/>
    <n v="96"/>
    <x v="71"/>
    <n v="43"/>
    <s v="Liquid Logic "/>
    <s v="To support the development of robust data and information sharing across acute and community health settings through infrastructure, training and project development"/>
    <x v="9"/>
    <s v="Data Integration"/>
    <s v=""/>
    <x v="0"/>
    <s v=""/>
    <x v="0"/>
    <s v=""/>
    <s v=""/>
    <x v="1"/>
    <x v="0"/>
    <n v="156962"/>
    <x v="0"/>
  </r>
  <r>
    <x v="0"/>
    <x v="71"/>
    <x v="1"/>
    <n v="97"/>
    <x v="71"/>
    <n v="43"/>
    <s v="Liquid Logic "/>
    <s v="To support the development of robust data and information sharing across acute and community health settings through infrastructure, training and project development"/>
    <x v="9"/>
    <s v="Data Integration"/>
    <s v=""/>
    <x v="0"/>
    <s v=""/>
    <x v="0"/>
    <s v=""/>
    <s v=""/>
    <x v="1"/>
    <x v="4"/>
    <n v="70370"/>
    <x v="0"/>
  </r>
  <r>
    <x v="0"/>
    <x v="71"/>
    <x v="1"/>
    <n v="98"/>
    <x v="71"/>
    <n v="68"/>
    <s v="Liquid Logic / Controcc developments"/>
    <s v="Streamline data &amp; Cleansing. Potential purchase of additional Applications"/>
    <x v="9"/>
    <s v="Data Integration"/>
    <s v=""/>
    <x v="0"/>
    <s v=""/>
    <x v="0"/>
    <s v=""/>
    <s v=""/>
    <x v="1"/>
    <x v="4"/>
    <n v="83636"/>
    <x v="0"/>
  </r>
  <r>
    <x v="0"/>
    <x v="71"/>
    <x v="1"/>
    <n v="99"/>
    <x v="71"/>
    <n v="64"/>
    <s v="Residential Fee Uplifts  "/>
    <s v="Residential Fee Uplifts"/>
    <x v="16"/>
    <s v="Care home"/>
    <s v=""/>
    <x v="0"/>
    <s v=""/>
    <x v="0"/>
    <s v=""/>
    <s v=""/>
    <x v="2"/>
    <x v="3"/>
    <n v="35999722"/>
    <x v="0"/>
  </r>
  <r>
    <x v="0"/>
    <x v="71"/>
    <x v="1"/>
    <n v="100"/>
    <x v="71"/>
    <n v="67"/>
    <s v="Wellbeing Pilot "/>
    <s v="External Focus' -Recruitment strategy and implementation for the health and social care independent sector including Shaw hubs to ensure a sufficient supply of quality, trained care staff to support delivery of care across the independent social care sect"/>
    <x v="0"/>
    <s v="Social Prescribing"/>
    <s v=""/>
    <x v="0"/>
    <s v=""/>
    <x v="0"/>
    <s v=""/>
    <s v=""/>
    <x v="2"/>
    <x v="4"/>
    <n v="118709"/>
    <x v="0"/>
  </r>
  <r>
    <x v="0"/>
    <x v="71"/>
    <x v="1"/>
    <n v="101"/>
    <x v="71"/>
    <n v="80"/>
    <s v="Development Manager Post"/>
    <s v="Joint Commissioning Development Post Contribution"/>
    <x v="9"/>
    <s v="Joint commissioning infrastructure"/>
    <s v=""/>
    <x v="0"/>
    <s v=""/>
    <x v="1"/>
    <s v="0.5"/>
    <s v="0.5"/>
    <x v="4"/>
    <x v="4"/>
    <n v="45989"/>
    <x v="0"/>
  </r>
  <r>
    <x v="0"/>
    <x v="71"/>
    <x v="1"/>
    <n v="102"/>
    <x v="71"/>
    <n v="81"/>
    <s v="Personalisation"/>
    <s v="Personalised Development Post Contribution "/>
    <x v="17"/>
    <s v=""/>
    <s v=""/>
    <x v="0"/>
    <s v=""/>
    <x v="1"/>
    <s v="0.5"/>
    <s v="0.5"/>
    <x v="4"/>
    <x v="4"/>
    <n v="41291"/>
    <x v="0"/>
  </r>
  <r>
    <x v="0"/>
    <x v="71"/>
    <x v="1"/>
    <n v="103"/>
    <x v="71"/>
    <n v="78"/>
    <s v="My Time"/>
    <s v="MyTime is a service providing breaks for carers through innovative partnerships with a broad range of organisations predominantly in Liverpool. It is delivered by Local Solutions and forms part of the overall Liverpool Carers Centre offer."/>
    <x v="12"/>
    <s v="Respite services"/>
    <s v=""/>
    <x v="0"/>
    <s v=""/>
    <x v="0"/>
    <s v=""/>
    <s v=""/>
    <x v="2"/>
    <x v="4"/>
    <n v="50772"/>
    <x v="0"/>
  </r>
  <r>
    <x v="0"/>
    <x v="71"/>
    <x v="1"/>
    <n v="104"/>
    <x v="71"/>
    <n v="108"/>
    <s v="PAMAN"/>
    <s v="PAMAN is a telehealth device that includes a microphone, speaker and a camera, linked to a central point staffed by pharmacists. The pharmacist contacts the patient when their medication is due and oversees them taking the correct medicine at the correct "/>
    <x v="1"/>
    <s v="Digital participation services"/>
    <s v=""/>
    <x v="0"/>
    <s v=""/>
    <x v="0"/>
    <s v=""/>
    <s v=""/>
    <x v="2"/>
    <x v="0"/>
    <n v="0"/>
    <x v="0"/>
  </r>
  <r>
    <x v="0"/>
    <x v="71"/>
    <x v="1"/>
    <n v="105"/>
    <x v="71"/>
    <n v="109"/>
    <s v="Personalised Health &amp; Social Care"/>
    <s v="Residential Placements"/>
    <x v="16"/>
    <s v="Care home"/>
    <s v=""/>
    <x v="0"/>
    <s v=""/>
    <x v="0"/>
    <s v=""/>
    <s v=""/>
    <x v="2"/>
    <x v="0"/>
    <n v="2065040"/>
    <x v="0"/>
  </r>
  <r>
    <x v="0"/>
    <x v="71"/>
    <x v="1"/>
    <n v="106"/>
    <x v="71"/>
    <n v="93"/>
    <s v="Fees for High Nursing Dependency Care "/>
    <s v="Provide specialist accommodation and personal care for people with severe dementia. _x000a_• To provide this specialised care within a nursing  setting, to meet the assessed social, personal, nursing and healthcare needs of an individual, such needs being detai"/>
    <x v="16"/>
    <s v="Nursing home"/>
    <s v=""/>
    <x v="1"/>
    <s v=""/>
    <x v="2"/>
    <s v=""/>
    <s v=""/>
    <x v="2"/>
    <x v="6"/>
    <n v="137458"/>
    <x v="0"/>
  </r>
  <r>
    <x v="0"/>
    <x v="71"/>
    <x v="1"/>
    <n v="107"/>
    <x v="71"/>
    <n v="2"/>
    <s v="Reablement Beds (Spot Purchase)"/>
    <s v="Reablement Beds (Spot Purchase)"/>
    <x v="5"/>
    <s v="Bed-based intermediate care with rehabilitation (to support discharge)"/>
    <s v=""/>
    <x v="0"/>
    <s v=""/>
    <x v="0"/>
    <s v=""/>
    <s v=""/>
    <x v="2"/>
    <x v="0"/>
    <n v="1546722"/>
    <x v="0"/>
  </r>
  <r>
    <x v="0"/>
    <x v="71"/>
    <x v="1"/>
    <n v="108"/>
    <x v="71"/>
    <n v="110"/>
    <s v="Homeless Health Hospital In-reach service"/>
    <s v="Homeless Health Hospital In-reach service"/>
    <x v="2"/>
    <s v=""/>
    <s v=""/>
    <x v="0"/>
    <s v=""/>
    <x v="0"/>
    <s v=""/>
    <s v=""/>
    <x v="2"/>
    <x v="0"/>
    <n v="580443"/>
    <x v="0"/>
  </r>
  <r>
    <x v="0"/>
    <x v="71"/>
    <x v="1"/>
    <n v="109"/>
    <x v="71"/>
    <n v="111"/>
    <s v="Additional BCF funding - 24/25"/>
    <s v="Home First is an in house service that supports those who are discharged from hospital. The service can provide care visits to support with everyday activities, like getting washed and dressed and preparing hot drinks and meals. This would be alongside nu"/>
    <x v="7"/>
    <s v="Domiciliary care to support hospital discharge (Discharge to Assess pathway 1)"/>
    <s v=""/>
    <x v="0"/>
    <s v=""/>
    <x v="0"/>
    <s v=""/>
    <s v=""/>
    <x v="2"/>
    <x v="0"/>
    <n v="0"/>
    <x v="0"/>
  </r>
  <r>
    <x v="0"/>
    <x v="71"/>
    <x v="1"/>
    <n v="110"/>
    <x v="71"/>
    <n v="112"/>
    <s v="ICRAS "/>
    <s v="The Integrated Community Reablement and Assessment Service (ICRAS) is 24 hours a day, seven days per week service"/>
    <x v="10"/>
    <s v="Multidisciplinary teams that are supporting independence, such as anticipatory care"/>
    <s v=""/>
    <x v="0"/>
    <s v=""/>
    <x v="2"/>
    <s v=""/>
    <s v=""/>
    <x v="2"/>
    <x v="0"/>
    <n v="6969014"/>
    <x v="0"/>
  </r>
  <r>
    <x v="0"/>
    <x v="71"/>
    <x v="1"/>
    <n v="111"/>
    <x v="71"/>
    <n v="113"/>
    <s v="Trusted Assessors "/>
    <s v="The Trusted Assessor approach is an initiative driven by the NHS and Social Care to reduce the number of delayed discharges to Care Homes, and is one  of the 8 High Impact changes, to support partners to improve health and wellbeing and minimize unnecessa"/>
    <x v="8"/>
    <s v="Trusted Assessment"/>
    <s v=""/>
    <x v="0"/>
    <s v=""/>
    <x v="2"/>
    <s v=""/>
    <s v=""/>
    <x v="3"/>
    <x v="0"/>
    <n v="54688"/>
    <x v="0"/>
  </r>
  <r>
    <x v="0"/>
    <x v="71"/>
    <x v="1"/>
    <n v="112"/>
    <x v="71"/>
    <n v="114"/>
    <s v=" Enhanced Health in Care Homes "/>
    <s v="The Enhanced Health for Care homes framework aims to provide more proactive, preventative approaches to care for residents living in care homes. "/>
    <x v="10"/>
    <s v="Multidisciplinary teams that are supporting independence, such as anticipatory care"/>
    <s v=""/>
    <x v="1"/>
    <s v=""/>
    <x v="2"/>
    <s v=""/>
    <s v=""/>
    <x v="3"/>
    <x v="0"/>
    <n v="1041922"/>
    <x v="0"/>
  </r>
  <r>
    <x v="0"/>
    <x v="71"/>
    <x v="1"/>
    <n v="113"/>
    <x v="71"/>
    <n v="115"/>
    <s v="ASC Discharge Fund - ICB Allocation"/>
    <s v="Townsend - 10 Intermediate Care Beds"/>
    <x v="5"/>
    <s v="Bed-based intermediate care with reablement (to support discharge)"/>
    <s v=""/>
    <x v="0"/>
    <s v=""/>
    <x v="0"/>
    <s v=""/>
    <s v=""/>
    <x v="1"/>
    <x v="1"/>
    <n v="0"/>
    <x v="0"/>
  </r>
  <r>
    <x v="0"/>
    <x v="71"/>
    <x v="1"/>
    <n v="114"/>
    <x v="71"/>
    <n v="116"/>
    <s v="ASC Discharge Fund - ICB Allocation"/>
    <s v="Additional Home First Domicillary Care capacity to support p/w 1 discharges"/>
    <x v="7"/>
    <s v="Domiciliary care to support hospital discharge (Discharge to Assess pathway 1)"/>
    <s v=""/>
    <x v="0"/>
    <s v=""/>
    <x v="0"/>
    <s v=""/>
    <s v=""/>
    <x v="2"/>
    <x v="1"/>
    <n v="0"/>
    <x v="0"/>
  </r>
  <r>
    <x v="0"/>
    <x v="71"/>
    <x v="1"/>
    <n v="115"/>
    <x v="71"/>
    <n v="117"/>
    <s v="ASC Discharge Fund - ICB Allocation"/>
    <s v="Care Act - Assessment &amp; Eligibility_x000a_"/>
    <x v="3"/>
    <s v="Assessment teams/joint assessment"/>
    <s v=""/>
    <x v="0"/>
    <s v=""/>
    <x v="0"/>
    <s v=""/>
    <s v=""/>
    <x v="1"/>
    <x v="1"/>
    <n v="0"/>
    <x v="0"/>
  </r>
  <r>
    <x v="0"/>
    <x v="71"/>
    <x v="1"/>
    <n v="116"/>
    <x v="71"/>
    <n v="118"/>
    <s v="ASC Discharge Fund - ICB Allocation"/>
    <s v="7 day working (linked to TA)"/>
    <x v="8"/>
    <s v="Flexible working patterns (including 7 day working)"/>
    <s v=""/>
    <x v="0"/>
    <s v=""/>
    <x v="0"/>
    <s v=""/>
    <s v=""/>
    <x v="1"/>
    <x v="1"/>
    <n v="0"/>
    <x v="0"/>
  </r>
  <r>
    <x v="0"/>
    <x v="71"/>
    <x v="1"/>
    <n v="117"/>
    <x v="71"/>
    <n v="119"/>
    <s v="ASC Discharge Fund - ICB Allocation"/>
    <s v="Packages of Care (D2A and HF+)"/>
    <x v="7"/>
    <s v="Domiciliary care to support hospital discharge (Discharge to Assess pathway 1)"/>
    <s v=""/>
    <x v="0"/>
    <s v=""/>
    <x v="0"/>
    <s v=""/>
    <s v=""/>
    <x v="2"/>
    <x v="1"/>
    <n v="0"/>
    <x v="0"/>
  </r>
  <r>
    <x v="0"/>
    <x v="71"/>
    <x v="1"/>
    <n v="119"/>
    <x v="71"/>
    <n v="121"/>
    <s v="ASC Discharge Fund - ICB Allocation"/>
    <s v="D2A Model"/>
    <x v="7"/>
    <s v="Domiciliary care to support hospital discharge (Discharge to Assess pathway 1)"/>
    <s v=""/>
    <x v="0"/>
    <s v=""/>
    <x v="0"/>
    <s v=""/>
    <s v=""/>
    <x v="2"/>
    <x v="1"/>
    <n v="0"/>
    <x v="0"/>
  </r>
  <r>
    <x v="0"/>
    <x v="71"/>
    <x v="1"/>
    <n v="121"/>
    <x v="71"/>
    <n v="123"/>
    <s v="ASC Discharge Fund - LA Allocation"/>
    <s v="Supporting Provider Fee Uplifts"/>
    <x v="11"/>
    <s v=""/>
    <s v=""/>
    <x v="0"/>
    <s v=""/>
    <x v="0"/>
    <s v=""/>
    <s v=""/>
    <x v="2"/>
    <x v="5"/>
    <n v="8411842"/>
    <x v="0"/>
  </r>
  <r>
    <x v="0"/>
    <x v="72"/>
    <x v="1"/>
    <n v="1"/>
    <x v="72"/>
    <n v="1001"/>
    <s v="Careline"/>
    <s v="Careline Services"/>
    <x v="1"/>
    <s v="Assistive technologies including telecare"/>
    <s v=""/>
    <x v="0"/>
    <s v=""/>
    <x v="0"/>
    <s v=""/>
    <s v=""/>
    <x v="1"/>
    <x v="0"/>
    <n v="123000"/>
    <x v="0"/>
  </r>
  <r>
    <x v="0"/>
    <x v="72"/>
    <x v="1"/>
    <n v="2"/>
    <x v="72"/>
    <n v="1002"/>
    <s v="Low Vision Support Service "/>
    <s v="Low Vision Service"/>
    <x v="1"/>
    <s v="Community based equipment"/>
    <s v=""/>
    <x v="1"/>
    <s v=""/>
    <x v="0"/>
    <s v=""/>
    <s v=""/>
    <x v="1"/>
    <x v="0"/>
    <n v="63000"/>
    <x v="0"/>
  </r>
  <r>
    <x v="0"/>
    <x v="72"/>
    <x v="1"/>
    <n v="3"/>
    <x v="72"/>
    <n v="2001"/>
    <s v="Transitional Beds"/>
    <s v="Transitional Beds in Care Homes"/>
    <x v="5"/>
    <s v="Bed-based intermediate care with reablement accepting step up and step down users"/>
    <s v=""/>
    <x v="0"/>
    <s v=""/>
    <x v="1"/>
    <s v="0.72"/>
    <s v="0.28"/>
    <x v="1"/>
    <x v="0"/>
    <n v="37000"/>
    <x v="0"/>
  </r>
  <r>
    <x v="0"/>
    <x v="72"/>
    <x v="1"/>
    <n v="4"/>
    <x v="72"/>
    <n v="2001"/>
    <s v="Transitional Beds"/>
    <s v="Transitional Beds in Care Homes"/>
    <x v="5"/>
    <s v="Bed-based intermediate care with reablement accepting step up and step down users"/>
    <s v=""/>
    <x v="0"/>
    <s v=""/>
    <x v="1"/>
    <s v="0.72"/>
    <s v="0.28"/>
    <x v="1"/>
    <x v="0"/>
    <n v="119000"/>
    <x v="0"/>
  </r>
  <r>
    <x v="0"/>
    <x v="72"/>
    <x v="1"/>
    <n v="5"/>
    <x v="72"/>
    <n v="1003"/>
    <s v="Carers Centre"/>
    <s v="Support for local carers"/>
    <x v="12"/>
    <s v="Carer advice and support related to Care Act duties"/>
    <s v=""/>
    <x v="0"/>
    <s v=""/>
    <x v="0"/>
    <s v=""/>
    <s v=""/>
    <x v="0"/>
    <x v="0"/>
    <n v="43000"/>
    <x v="0"/>
  </r>
  <r>
    <x v="0"/>
    <x v="72"/>
    <x v="1"/>
    <n v="6"/>
    <x v="72"/>
    <n v="1004"/>
    <s v="Carers Respite Support"/>
    <s v="Support for local carers"/>
    <x v="12"/>
    <s v="Respite services"/>
    <s v=""/>
    <x v="0"/>
    <s v=""/>
    <x v="0"/>
    <s v=""/>
    <s v=""/>
    <x v="2"/>
    <x v="0"/>
    <n v="396000"/>
    <x v="0"/>
  </r>
  <r>
    <x v="0"/>
    <x v="72"/>
    <x v="1"/>
    <n v="7"/>
    <x v="72"/>
    <n v="1003"/>
    <s v="Carers Centre"/>
    <s v="Support for local carers"/>
    <x v="12"/>
    <s v="Carer advice and support related to Care Act duties"/>
    <s v=""/>
    <x v="0"/>
    <s v=""/>
    <x v="0"/>
    <s v=""/>
    <s v=""/>
    <x v="0"/>
    <x v="0"/>
    <n v="773000"/>
    <x v="0"/>
  </r>
  <r>
    <x v="0"/>
    <x v="72"/>
    <x v="1"/>
    <n v="8"/>
    <x v="72"/>
    <n v="1006"/>
    <s v="Direct Payment Suppport for carers"/>
    <s v="Support for local carers"/>
    <x v="12"/>
    <s v="Other"/>
    <s v="Support for local carers"/>
    <x v="0"/>
    <s v=""/>
    <x v="0"/>
    <s v=""/>
    <s v=""/>
    <x v="1"/>
    <x v="0"/>
    <n v="222000"/>
    <x v="0"/>
  </r>
  <r>
    <x v="0"/>
    <x v="72"/>
    <x v="1"/>
    <n v="9"/>
    <x v="72"/>
    <n v="1007"/>
    <s v="Respite Support"/>
    <s v="Respite Placements for 65+"/>
    <x v="12"/>
    <s v="Respite services"/>
    <s v=""/>
    <x v="0"/>
    <s v=""/>
    <x v="0"/>
    <s v=""/>
    <s v=""/>
    <x v="2"/>
    <x v="3"/>
    <n v="38000"/>
    <x v="0"/>
  </r>
  <r>
    <x v="0"/>
    <x v="72"/>
    <x v="1"/>
    <n v="10"/>
    <x v="72"/>
    <n v="1008"/>
    <s v="Integrated Eye Service (ILCO and ECLO)"/>
    <s v="Community eye service"/>
    <x v="10"/>
    <s v="Other"/>
    <s v="Community eye service"/>
    <x v="1"/>
    <s v=""/>
    <x v="0"/>
    <s v=""/>
    <s v=""/>
    <x v="0"/>
    <x v="0"/>
    <n v="38000"/>
    <x v="0"/>
  </r>
  <r>
    <x v="0"/>
    <x v="72"/>
    <x v="1"/>
    <n v="11"/>
    <x v="72"/>
    <n v="1009"/>
    <s v="Equipment and outreach centre"/>
    <s v="Deafness Resource centre"/>
    <x v="10"/>
    <s v="Other"/>
    <s v="Deafness Resource Centre"/>
    <x v="1"/>
    <s v=""/>
    <x v="0"/>
    <s v=""/>
    <s v=""/>
    <x v="0"/>
    <x v="0"/>
    <n v="70000"/>
    <x v="0"/>
  </r>
  <r>
    <x v="0"/>
    <x v="72"/>
    <x v="1"/>
    <n v="12"/>
    <x v="72"/>
    <n v="1010"/>
    <s v="Transport service for vulnerable adults"/>
    <s v="Transport to Day Care"/>
    <x v="10"/>
    <s v="Other"/>
    <s v="Transport to Day Care"/>
    <x v="0"/>
    <s v=""/>
    <x v="0"/>
    <s v=""/>
    <s v=""/>
    <x v="1"/>
    <x v="0"/>
    <n v="158000"/>
    <x v="0"/>
  </r>
  <r>
    <x v="0"/>
    <x v="72"/>
    <x v="1"/>
    <n v="13"/>
    <x v="72"/>
    <n v="1011"/>
    <s v="Services with health benefits that promote independent living -  Day Opps"/>
    <s v="Day Care internal provision"/>
    <x v="10"/>
    <s v="Other"/>
    <s v="Day Care"/>
    <x v="0"/>
    <s v=""/>
    <x v="0"/>
    <s v=""/>
    <s v=""/>
    <x v="1"/>
    <x v="0"/>
    <n v="423000"/>
    <x v="0"/>
  </r>
  <r>
    <x v="0"/>
    <x v="72"/>
    <x v="1"/>
    <n v="14"/>
    <x v="72"/>
    <n v="1012"/>
    <s v="Provision of Day Care Services"/>
    <s v="Day Care external provision"/>
    <x v="10"/>
    <s v="Other"/>
    <s v="Day Care"/>
    <x v="0"/>
    <s v=""/>
    <x v="0"/>
    <s v=""/>
    <s v=""/>
    <x v="2"/>
    <x v="3"/>
    <n v="518000"/>
    <x v="0"/>
  </r>
  <r>
    <x v="0"/>
    <x v="72"/>
    <x v="1"/>
    <n v="15"/>
    <x v="72"/>
    <n v="1013"/>
    <s v="DFG'S Capital Grant for home adaptations"/>
    <s v="Use of DFG for adaptations"/>
    <x v="13"/>
    <s v="Adaptations, including statutory DFG grants"/>
    <s v=""/>
    <x v="0"/>
    <s v=""/>
    <x v="0"/>
    <s v=""/>
    <s v=""/>
    <x v="1"/>
    <x v="2"/>
    <n v="3147755"/>
    <x v="0"/>
  </r>
  <r>
    <x v="0"/>
    <x v="72"/>
    <x v="1"/>
    <n v="16"/>
    <x v="72"/>
    <n v="1014"/>
    <s v="Commissioning support"/>
    <s v="Supporting joint commissioning team"/>
    <x v="9"/>
    <s v="Joint commissioning infrastructure"/>
    <s v=""/>
    <x v="0"/>
    <s v=""/>
    <x v="0"/>
    <s v=""/>
    <s v=""/>
    <x v="1"/>
    <x v="0"/>
    <n v="218645"/>
    <x v="0"/>
  </r>
  <r>
    <x v="0"/>
    <x v="72"/>
    <x v="1"/>
    <n v="17"/>
    <x v="72"/>
    <n v="1015"/>
    <s v="Contribution to Quality Monitoring service"/>
    <s v="Supporting joint quality monitoring"/>
    <x v="9"/>
    <s v="Integrated models of provision"/>
    <s v=""/>
    <x v="0"/>
    <s v=""/>
    <x v="0"/>
    <s v=""/>
    <s v=""/>
    <x v="1"/>
    <x v="0"/>
    <n v="34000"/>
    <x v="0"/>
  </r>
  <r>
    <x v="0"/>
    <x v="72"/>
    <x v="1"/>
    <n v="18"/>
    <x v="72"/>
    <n v="1016"/>
    <s v="Support to ensure contract compliance with local, national and European regulations."/>
    <s v="Supporting joint contracting"/>
    <x v="9"/>
    <s v="Integrated models of provision"/>
    <s v=""/>
    <x v="0"/>
    <s v=""/>
    <x v="0"/>
    <s v=""/>
    <s v=""/>
    <x v="1"/>
    <x v="0"/>
    <n v="75000"/>
    <x v="0"/>
  </r>
  <r>
    <x v="0"/>
    <x v="72"/>
    <x v="1"/>
    <n v="19"/>
    <x v="72"/>
    <n v="1017"/>
    <s v="Safeguarding"/>
    <s v="Supporting joint safeguarding"/>
    <x v="9"/>
    <s v="Integrated models of provision"/>
    <s v=""/>
    <x v="0"/>
    <s v=""/>
    <x v="0"/>
    <s v=""/>
    <s v=""/>
    <x v="1"/>
    <x v="0"/>
    <n v="68000"/>
    <x v="0"/>
  </r>
  <r>
    <x v="0"/>
    <x v="72"/>
    <x v="1"/>
    <n v="20"/>
    <x v="72"/>
    <n v="1018"/>
    <s v="Contribution to Systems Support"/>
    <s v="Supporting joint working"/>
    <x v="9"/>
    <s v="Integrated models of provision"/>
    <s v=""/>
    <x v="0"/>
    <s v=""/>
    <x v="0"/>
    <s v=""/>
    <s v=""/>
    <x v="1"/>
    <x v="0"/>
    <n v="81000"/>
    <x v="0"/>
  </r>
  <r>
    <x v="0"/>
    <x v="72"/>
    <x v="1"/>
    <n v="21"/>
    <x v="72"/>
    <n v="1019"/>
    <s v="Resources for End of Life Care - care managers"/>
    <s v="End of Life assessments"/>
    <x v="8"/>
    <s v="Other"/>
    <s v="End of Life assessments"/>
    <x v="4"/>
    <s v=""/>
    <x v="0"/>
    <s v=""/>
    <s v=""/>
    <x v="1"/>
    <x v="0"/>
    <n v="97000"/>
    <x v="0"/>
  </r>
  <r>
    <x v="0"/>
    <x v="72"/>
    <x v="1"/>
    <n v="22"/>
    <x v="72"/>
    <n v="1020"/>
    <s v="Resources for the WIDT Service"/>
    <s v="Integrated Discharge Team"/>
    <x v="8"/>
    <s v="Home First/Discharge to Assess - process support/core costs"/>
    <s v=""/>
    <x v="0"/>
    <s v=""/>
    <x v="0"/>
    <s v=""/>
    <s v=""/>
    <x v="1"/>
    <x v="0"/>
    <n v="438000"/>
    <x v="0"/>
  </r>
  <r>
    <x v="0"/>
    <x v="72"/>
    <x v="1"/>
    <n v="23"/>
    <x v="72"/>
    <n v="1021"/>
    <s v="Resources for WIDT - Reablement Care Managers"/>
    <s v="Reablement"/>
    <x v="8"/>
    <s v="Home First/Discharge to Assess - process support/core costs"/>
    <s v=""/>
    <x v="0"/>
    <s v=""/>
    <x v="0"/>
    <s v=""/>
    <s v=""/>
    <x v="1"/>
    <x v="0"/>
    <n v="101000"/>
    <x v="0"/>
  </r>
  <r>
    <x v="0"/>
    <x v="72"/>
    <x v="1"/>
    <n v="24"/>
    <x v="72"/>
    <n v="1022"/>
    <s v="Resources for WIDT Intermediate Care Assessment function - care manager"/>
    <s v="Intermediate Care"/>
    <x v="8"/>
    <s v="Home First/Discharge to Assess - process support/core costs"/>
    <s v=""/>
    <x v="0"/>
    <s v=""/>
    <x v="0"/>
    <s v=""/>
    <s v=""/>
    <x v="1"/>
    <x v="0"/>
    <n v="34000"/>
    <x v="0"/>
  </r>
  <r>
    <x v="0"/>
    <x v="72"/>
    <x v="1"/>
    <n v="25"/>
    <x v="72"/>
    <n v="1023"/>
    <s v="Resources for the IASH service - service manager and project support"/>
    <s v="Intermediate Care"/>
    <x v="8"/>
    <s v="Early Discharge Planning"/>
    <s v=""/>
    <x v="0"/>
    <s v=""/>
    <x v="0"/>
    <s v=""/>
    <s v=""/>
    <x v="1"/>
    <x v="3"/>
    <n v="518000"/>
    <x v="0"/>
  </r>
  <r>
    <x v="0"/>
    <x v="72"/>
    <x v="1"/>
    <n v="26"/>
    <x v="72"/>
    <n v="1024"/>
    <s v="A&amp;E assessments and support"/>
    <s v="Integrated Discharge Team"/>
    <x v="8"/>
    <s v="Early Discharge Planning"/>
    <s v=""/>
    <x v="3"/>
    <s v=""/>
    <x v="0"/>
    <s v=""/>
    <s v=""/>
    <x v="1"/>
    <x v="3"/>
    <n v="238000"/>
    <x v="0"/>
  </r>
  <r>
    <x v="0"/>
    <x v="72"/>
    <x v="1"/>
    <n v="27"/>
    <x v="72"/>
    <n v="2002"/>
    <s v="Non Elective Activity invested in the Acute Contract"/>
    <s v="Non-Elective activity"/>
    <x v="8"/>
    <s v="Multi-Disciplinary/Multi-Agency Discharge Teams supporting discharge"/>
    <s v=""/>
    <x v="3"/>
    <s v=""/>
    <x v="2"/>
    <s v=""/>
    <s v=""/>
    <x v="6"/>
    <x v="0"/>
    <n v="1544000"/>
    <x v="0"/>
  </r>
  <r>
    <x v="0"/>
    <x v="72"/>
    <x v="1"/>
    <n v="28"/>
    <x v="72"/>
    <n v="1025"/>
    <s v=" Community Based Dom Care Packages"/>
    <s v="Domiciliary Care for 65+"/>
    <x v="7"/>
    <s v="Domiciliary care packages"/>
    <s v=""/>
    <x v="0"/>
    <s v=""/>
    <x v="0"/>
    <s v=""/>
    <s v=""/>
    <x v="2"/>
    <x v="0"/>
    <n v="2769000"/>
    <x v="0"/>
  </r>
  <r>
    <x v="0"/>
    <x v="72"/>
    <x v="1"/>
    <n v="29"/>
    <x v="72"/>
    <n v="1025"/>
    <s v=" Community Based Dom Care Packages"/>
    <s v="Domiciliary Care for 65+"/>
    <x v="7"/>
    <s v="Domiciliary care packages"/>
    <s v=""/>
    <x v="0"/>
    <s v=""/>
    <x v="0"/>
    <s v=""/>
    <s v=""/>
    <x v="2"/>
    <x v="3"/>
    <n v="4627647"/>
    <x v="0"/>
  </r>
  <r>
    <x v="0"/>
    <x v="72"/>
    <x v="1"/>
    <n v="30"/>
    <x v="72"/>
    <n v="1025"/>
    <s v=" Community Based Dom Care Packages"/>
    <s v="Domiciliary Care for 65+"/>
    <x v="7"/>
    <s v="Domiciliary care packages"/>
    <s v=""/>
    <x v="0"/>
    <s v=""/>
    <x v="0"/>
    <s v=""/>
    <s v=""/>
    <x v="2"/>
    <x v="3"/>
    <n v="656000"/>
    <x v="0"/>
  </r>
  <r>
    <x v="0"/>
    <x v="72"/>
    <x v="1"/>
    <n v="31"/>
    <x v="72"/>
    <n v="1028"/>
    <s v="Affordable Warmth Service"/>
    <s v="Housing based activities"/>
    <x v="2"/>
    <s v=""/>
    <s v=""/>
    <x v="0"/>
    <s v=""/>
    <x v="0"/>
    <s v=""/>
    <s v=""/>
    <x v="1"/>
    <x v="0"/>
    <n v="11000"/>
    <x v="0"/>
  </r>
  <r>
    <x v="0"/>
    <x v="72"/>
    <x v="1"/>
    <n v="32"/>
    <x v="72"/>
    <n v="1029"/>
    <s v="Equipment to support community packages"/>
    <s v="Occupational therapy equipment"/>
    <x v="2"/>
    <s v=""/>
    <s v=""/>
    <x v="0"/>
    <s v=""/>
    <x v="0"/>
    <s v=""/>
    <s v=""/>
    <x v="1"/>
    <x v="0"/>
    <n v="69000"/>
    <x v="0"/>
  </r>
  <r>
    <x v="0"/>
    <x v="72"/>
    <x v="1"/>
    <n v="33"/>
    <x v="72"/>
    <n v="1030"/>
    <s v="Integrated Community Equipment Store"/>
    <s v="Community equipment"/>
    <x v="1"/>
    <s v="Community based equipment"/>
    <s v=""/>
    <x v="0"/>
    <s v=""/>
    <x v="0"/>
    <s v=""/>
    <s v=""/>
    <x v="3"/>
    <x v="0"/>
    <n v="643000"/>
    <x v="0"/>
  </r>
  <r>
    <x v="0"/>
    <x v="72"/>
    <x v="1"/>
    <n v="34"/>
    <x v="72"/>
    <n v="1031"/>
    <s v="Assistive technology - Aids &amp; Adaptations"/>
    <s v="Aids &amp; Adaptations"/>
    <x v="1"/>
    <s v="Community based equipment"/>
    <s v=""/>
    <x v="0"/>
    <s v=""/>
    <x v="0"/>
    <s v=""/>
    <s v=""/>
    <x v="1"/>
    <x v="0"/>
    <n v="256000"/>
    <x v="0"/>
  </r>
  <r>
    <x v="0"/>
    <x v="72"/>
    <x v="1"/>
    <n v="35"/>
    <x v="72"/>
    <n v="1032"/>
    <s v="Occupational Therapy Support "/>
    <s v="Occupational therapy team"/>
    <x v="2"/>
    <s v=""/>
    <s v=""/>
    <x v="0"/>
    <s v=""/>
    <x v="0"/>
    <s v=""/>
    <s v=""/>
    <x v="1"/>
    <x v="0"/>
    <n v="146000"/>
    <x v="0"/>
  </r>
  <r>
    <x v="0"/>
    <x v="72"/>
    <x v="1"/>
    <n v="36"/>
    <x v="72"/>
    <n v="1033"/>
    <s v="Care &amp; Repair Service"/>
    <s v="Housing based activities"/>
    <x v="2"/>
    <s v=""/>
    <s v=""/>
    <x v="0"/>
    <s v=""/>
    <x v="0"/>
    <s v=""/>
    <s v=""/>
    <x v="1"/>
    <x v="0"/>
    <n v="94000"/>
    <x v="0"/>
  </r>
  <r>
    <x v="0"/>
    <x v="72"/>
    <x v="1"/>
    <n v="37"/>
    <x v="72"/>
    <n v="1034"/>
    <s v="Falls Prevention"/>
    <s v="Housing based activities"/>
    <x v="2"/>
    <s v=""/>
    <s v=""/>
    <x v="0"/>
    <s v=""/>
    <x v="0"/>
    <s v=""/>
    <s v=""/>
    <x v="1"/>
    <x v="0"/>
    <n v="32000"/>
    <x v="0"/>
  </r>
  <r>
    <x v="0"/>
    <x v="72"/>
    <x v="1"/>
    <n v="38"/>
    <x v="72"/>
    <n v="1035"/>
    <s v="Assistant Handyman Service"/>
    <s v="Housing based activities"/>
    <x v="2"/>
    <s v=""/>
    <s v=""/>
    <x v="0"/>
    <s v=""/>
    <x v="0"/>
    <s v=""/>
    <s v=""/>
    <x v="1"/>
    <x v="0"/>
    <n v="11000"/>
    <x v="0"/>
  </r>
  <r>
    <x v="0"/>
    <x v="72"/>
    <x v="1"/>
    <n v="39"/>
    <x v="72"/>
    <n v="1036"/>
    <s v="Housing Related Schemes"/>
    <s v="Housing based activities"/>
    <x v="2"/>
    <s v=""/>
    <s v=""/>
    <x v="0"/>
    <s v=""/>
    <x v="0"/>
    <s v=""/>
    <s v=""/>
    <x v="1"/>
    <x v="3"/>
    <n v="1410000"/>
    <x v="0"/>
  </r>
  <r>
    <x v="0"/>
    <x v="72"/>
    <x v="1"/>
    <n v="40"/>
    <x v="72"/>
    <n v="1037"/>
    <s v="MCA Co-Ordinator"/>
    <s v="MCA Co-Ordinator"/>
    <x v="3"/>
    <s v="Care navigation and planning"/>
    <s v=""/>
    <x v="2"/>
    <s v=""/>
    <x v="0"/>
    <s v=""/>
    <s v=""/>
    <x v="1"/>
    <x v="0"/>
    <n v="59000"/>
    <x v="0"/>
  </r>
  <r>
    <x v="0"/>
    <x v="72"/>
    <x v="1"/>
    <n v="41"/>
    <x v="72"/>
    <n v="1038"/>
    <s v="Resources for the IASH service - service manager and project support"/>
    <s v="Front door services"/>
    <x v="3"/>
    <s v="Care navigation and planning"/>
    <s v=""/>
    <x v="0"/>
    <s v=""/>
    <x v="0"/>
    <s v=""/>
    <s v=""/>
    <x v="1"/>
    <x v="0"/>
    <n v="658000"/>
    <x v="0"/>
  </r>
  <r>
    <x v="0"/>
    <x v="72"/>
    <x v="1"/>
    <n v="42"/>
    <x v="72"/>
    <n v="1039"/>
    <s v="Resources for the Reablement Service"/>
    <s v="Reablement services"/>
    <x v="4"/>
    <s v="Reablement at home (to support discharge) "/>
    <s v=""/>
    <x v="0"/>
    <s v=""/>
    <x v="0"/>
    <s v=""/>
    <s v=""/>
    <x v="1"/>
    <x v="0"/>
    <n v="352000"/>
    <x v="0"/>
  </r>
  <r>
    <x v="0"/>
    <x v="72"/>
    <x v="1"/>
    <n v="43"/>
    <x v="72"/>
    <n v="1040"/>
    <s v="Transitional Beds"/>
    <s v="Transitional beds in care homes"/>
    <x v="5"/>
    <s v="Bed-based intermediate care with reablement accepting step up and step down users"/>
    <s v=""/>
    <x v="0"/>
    <s v=""/>
    <x v="1"/>
    <s v="0.72"/>
    <s v="0.28"/>
    <x v="1"/>
    <x v="0"/>
    <n v="433000"/>
    <x v="0"/>
  </r>
  <r>
    <x v="0"/>
    <x v="72"/>
    <x v="1"/>
    <n v="44"/>
    <x v="72"/>
    <n v="2003"/>
    <s v="Community Falls Prevention Service"/>
    <s v="Avoidance of hospital admissions (Outtputs n/a)"/>
    <x v="4"/>
    <s v="Reablement at home (to prevent admission to hospital or residential care)"/>
    <s v=""/>
    <x v="1"/>
    <s v=""/>
    <x v="2"/>
    <s v=""/>
    <s v=""/>
    <x v="1"/>
    <x v="0"/>
    <n v="125000"/>
    <x v="0"/>
  </r>
  <r>
    <x v="0"/>
    <x v="72"/>
    <x v="1"/>
    <n v="45"/>
    <x v="72"/>
    <n v="2004"/>
    <s v="Reablement - Planned Response"/>
    <s v="Avoidance of hospital admissions"/>
    <x v="4"/>
    <s v="Reablement at home (to prevent admission to hospital or residential care)"/>
    <s v=""/>
    <x v="4"/>
    <s v=""/>
    <x v="0"/>
    <s v=""/>
    <s v=""/>
    <x v="1"/>
    <x v="0"/>
    <n v="412000"/>
    <x v="0"/>
  </r>
  <r>
    <x v="0"/>
    <x v="72"/>
    <x v="1"/>
    <n v="46"/>
    <x v="72"/>
    <n v="2005"/>
    <s v="Falls Car - NWAS"/>
    <s v="Avoidance of hospital admissions"/>
    <x v="14"/>
    <s v=""/>
    <s v=""/>
    <x v="1"/>
    <s v=""/>
    <x v="2"/>
    <s v=""/>
    <s v=""/>
    <x v="6"/>
    <x v="0"/>
    <n v="275000"/>
    <x v="0"/>
  </r>
  <r>
    <x v="0"/>
    <x v="72"/>
    <x v="1"/>
    <n v="47"/>
    <x v="72"/>
    <n v="2006"/>
    <s v="Rapid Response Service - Emergency out of hours"/>
    <s v="Avoidance of hospital admissions"/>
    <x v="14"/>
    <s v=""/>
    <s v=""/>
    <x v="0"/>
    <s v=""/>
    <x v="2"/>
    <s v=""/>
    <s v=""/>
    <x v="4"/>
    <x v="0"/>
    <n v="412000"/>
    <x v="0"/>
  </r>
  <r>
    <x v="0"/>
    <x v="72"/>
    <x v="1"/>
    <n v="48"/>
    <x v="72"/>
    <n v="2007"/>
    <s v="Maple Unit (Brookfields)"/>
    <s v="Reablement services"/>
    <x v="5"/>
    <s v="Bed-based intermediate care with rehabilitation (to support discharge)"/>
    <s v=""/>
    <x v="0"/>
    <s v=""/>
    <x v="0"/>
    <s v=""/>
    <s v=""/>
    <x v="1"/>
    <x v="0"/>
    <n v="411000"/>
    <x v="0"/>
  </r>
  <r>
    <x v="0"/>
    <x v="72"/>
    <x v="1"/>
    <n v="49"/>
    <x v="72"/>
    <n v="1041"/>
    <s v="Reablement"/>
    <s v="Reablement services"/>
    <x v="4"/>
    <s v="Reablement at home (to support discharge) "/>
    <s v=""/>
    <x v="0"/>
    <s v=""/>
    <x v="0"/>
    <s v=""/>
    <s v=""/>
    <x v="1"/>
    <x v="0"/>
    <n v="135000"/>
    <x v="0"/>
  </r>
  <r>
    <x v="0"/>
    <x v="72"/>
    <x v="1"/>
    <n v="50"/>
    <x v="72"/>
    <n v="2001"/>
    <s v="Transitional Beds"/>
    <s v="Transitional beds in care homes"/>
    <x v="5"/>
    <s v="Bed-based intermediate care with rehabilitation (to support discharge)"/>
    <s v=""/>
    <x v="0"/>
    <s v=""/>
    <x v="1"/>
    <s v="0.72"/>
    <s v="0.28"/>
    <x v="1"/>
    <x v="0"/>
    <n v="670000"/>
    <x v="0"/>
  </r>
  <r>
    <x v="0"/>
    <x v="72"/>
    <x v="1"/>
    <n v="51"/>
    <x v="72"/>
    <n v="2009"/>
    <s v="Falls Car - LA"/>
    <s v="Avoidance of hospital admissions"/>
    <x v="4"/>
    <s v="Reablement at home (to prevent admission to hospital or residential care)"/>
    <s v=""/>
    <x v="0"/>
    <s v=""/>
    <x v="2"/>
    <s v=""/>
    <s v=""/>
    <x v="1"/>
    <x v="0"/>
    <n v="92000"/>
    <x v="0"/>
  </r>
  <r>
    <x v="0"/>
    <x v="72"/>
    <x v="1"/>
    <n v="52"/>
    <x v="72"/>
    <n v="1042"/>
    <s v="Impact of DWP policies on Councils"/>
    <s v="Direct Payments"/>
    <x v="17"/>
    <s v=""/>
    <s v=""/>
    <x v="0"/>
    <s v=""/>
    <x v="0"/>
    <s v=""/>
    <s v=""/>
    <x v="1"/>
    <x v="0"/>
    <n v="253000"/>
    <x v="0"/>
  </r>
  <r>
    <x v="0"/>
    <x v="72"/>
    <x v="1"/>
    <n v="53"/>
    <x v="72"/>
    <n v="1043"/>
    <s v="Resources for the Staying Home Project"/>
    <s v="Local Housing providers"/>
    <x v="0"/>
    <s v="Other"/>
    <s v="Local Housing Providers"/>
    <x v="0"/>
    <s v=""/>
    <x v="0"/>
    <s v=""/>
    <s v=""/>
    <x v="2"/>
    <x v="0"/>
    <n v="42000"/>
    <x v="0"/>
  </r>
  <r>
    <x v="0"/>
    <x v="72"/>
    <x v="1"/>
    <n v="54"/>
    <x v="72"/>
    <n v="1044"/>
    <s v="Dementia Care Advisors"/>
    <s v="Dementia Care Advisors"/>
    <x v="0"/>
    <s v="Other"/>
    <s v="Dementia Care Services"/>
    <x v="0"/>
    <s v=""/>
    <x v="0"/>
    <s v=""/>
    <s v=""/>
    <x v="1"/>
    <x v="0"/>
    <n v="53000"/>
    <x v="0"/>
  </r>
  <r>
    <x v="0"/>
    <x v="72"/>
    <x v="1"/>
    <n v="55"/>
    <x v="72"/>
    <n v="1045"/>
    <s v="Project Management Support"/>
    <s v="Delivery of Project Management related schemes"/>
    <x v="9"/>
    <s v="Other"/>
    <s v="Project Management Support"/>
    <x v="0"/>
    <s v=""/>
    <x v="0"/>
    <s v=""/>
    <s v=""/>
    <x v="1"/>
    <x v="0"/>
    <n v="36000"/>
    <x v="0"/>
  </r>
  <r>
    <x v="0"/>
    <x v="72"/>
    <x v="1"/>
    <n v="56"/>
    <x v="72"/>
    <n v="1046"/>
    <s v="Postive Living and Social Inclusion"/>
    <s v="Day Care 65+"/>
    <x v="0"/>
    <s v="Other"/>
    <s v="Day Care 65+"/>
    <x v="0"/>
    <s v=""/>
    <x v="0"/>
    <s v=""/>
    <s v=""/>
    <x v="0"/>
    <x v="0"/>
    <n v="91000"/>
    <x v="0"/>
  </r>
  <r>
    <x v="0"/>
    <x v="72"/>
    <x v="1"/>
    <n v="57"/>
    <x v="72"/>
    <n v="1047"/>
    <s v="Lead Engagment Officer - St Helens VCA"/>
    <s v="Voluntary Sector VCA"/>
    <x v="0"/>
    <s v="Other"/>
    <s v="Voluntary Sector VCA"/>
    <x v="0"/>
    <s v=""/>
    <x v="0"/>
    <s v=""/>
    <s v=""/>
    <x v="0"/>
    <x v="0"/>
    <n v="44000"/>
    <x v="0"/>
  </r>
  <r>
    <x v="0"/>
    <x v="72"/>
    <x v="1"/>
    <n v="58"/>
    <x v="72"/>
    <n v="1048"/>
    <s v="St Helens New Gateway Club"/>
    <s v="Social activites for mental health support"/>
    <x v="0"/>
    <s v="Other"/>
    <s v="Social activities for menta;health support"/>
    <x v="2"/>
    <s v=""/>
    <x v="0"/>
    <s v=""/>
    <s v=""/>
    <x v="0"/>
    <x v="0"/>
    <n v="6000"/>
    <x v="0"/>
  </r>
  <r>
    <x v="0"/>
    <x v="72"/>
    <x v="1"/>
    <n v="59"/>
    <x v="72"/>
    <n v="1049"/>
    <s v="St Helens Information and Advice service"/>
    <s v="Information and advice"/>
    <x v="0"/>
    <s v="Other"/>
    <s v="Information and Advice"/>
    <x v="0"/>
    <s v=""/>
    <x v="0"/>
    <s v=""/>
    <s v=""/>
    <x v="0"/>
    <x v="0"/>
    <n v="277000"/>
    <x v="0"/>
  </r>
  <r>
    <x v="0"/>
    <x v="72"/>
    <x v="1"/>
    <n v="60"/>
    <x v="72"/>
    <n v="1050"/>
    <s v=" Residential/Nursing Placements"/>
    <s v="Care home placements"/>
    <x v="16"/>
    <s v="Care home"/>
    <s v=""/>
    <x v="0"/>
    <s v=""/>
    <x v="1"/>
    <s v="0.72"/>
    <s v="0.28"/>
    <x v="2"/>
    <x v="0"/>
    <n v="1466000"/>
    <x v="0"/>
  </r>
  <r>
    <x v="0"/>
    <x v="72"/>
    <x v="1"/>
    <n v="61"/>
    <x v="72"/>
    <n v="1051"/>
    <s v="Care packages for service users with health related conditions - scheme 1"/>
    <s v="Supported Living placements"/>
    <x v="16"/>
    <s v="Supported housing"/>
    <s v=""/>
    <x v="4"/>
    <s v=""/>
    <x v="1"/>
    <s v="0.72"/>
    <s v="0.28"/>
    <x v="2"/>
    <x v="0"/>
    <n v="2423000"/>
    <x v="0"/>
  </r>
  <r>
    <x v="0"/>
    <x v="72"/>
    <x v="1"/>
    <n v="62"/>
    <x v="72"/>
    <n v="1052"/>
    <s v="Supported accommodation for service users with disabilities "/>
    <s v="Supported Living placements"/>
    <x v="16"/>
    <s v="Supported housing"/>
    <s v=""/>
    <x v="0"/>
    <s v=""/>
    <x v="1"/>
    <s v="0.72"/>
    <s v="0.28"/>
    <x v="2"/>
    <x v="0"/>
    <n v="593000"/>
    <x v="0"/>
  </r>
  <r>
    <x v="0"/>
    <x v="72"/>
    <x v="1"/>
    <n v="63"/>
    <x v="72"/>
    <n v="1053"/>
    <s v="PS Residential and Nursing Support Services"/>
    <s v="Care home placements"/>
    <x v="16"/>
    <s v="Care home"/>
    <s v=""/>
    <x v="4"/>
    <s v=""/>
    <x v="1"/>
    <s v="0.72"/>
    <s v="0.28"/>
    <x v="2"/>
    <x v="3"/>
    <n v="306755"/>
    <x v="0"/>
  </r>
  <r>
    <x v="0"/>
    <x v="72"/>
    <x v="1"/>
    <n v="64"/>
    <x v="72"/>
    <n v="1054"/>
    <s v="Supported accommodation for service users with disabilities"/>
    <s v="Supported Living placements"/>
    <x v="16"/>
    <s v="Supported housing"/>
    <s v=""/>
    <x v="4"/>
    <s v=""/>
    <x v="1"/>
    <s v="0.72"/>
    <s v="0.28"/>
    <x v="2"/>
    <x v="3"/>
    <n v="1062402"/>
    <x v="0"/>
  </r>
  <r>
    <x v="0"/>
    <x v="72"/>
    <x v="1"/>
    <n v="65"/>
    <x v="72"/>
    <n v="1055"/>
    <s v="Residential/Nursing Placements"/>
    <s v="Care home placements"/>
    <x v="16"/>
    <s v="Care home"/>
    <s v=""/>
    <x v="4"/>
    <s v=""/>
    <x v="1"/>
    <s v="0.72"/>
    <s v="0.28"/>
    <x v="2"/>
    <x v="3"/>
    <n v="1114000"/>
    <x v="0"/>
  </r>
  <r>
    <x v="0"/>
    <x v="72"/>
    <x v="1"/>
    <n v="66"/>
    <x v="72"/>
    <n v="2010"/>
    <s v="Residential/Nursing Placements"/>
    <s v="Care home placements"/>
    <x v="16"/>
    <s v="Care home"/>
    <s v=""/>
    <x v="0"/>
    <s v=""/>
    <x v="1"/>
    <s v="0.72"/>
    <s v="0.28"/>
    <x v="2"/>
    <x v="0"/>
    <n v="260000"/>
    <x v="0"/>
  </r>
  <r>
    <x v="0"/>
    <x v="72"/>
    <x v="1"/>
    <n v="67"/>
    <x v="72"/>
    <n v="3001"/>
    <s v="Discharge Coordination"/>
    <s v="Additional  Social Work / Occupational Therapy capacity in Discharge teams to support discharge planning, and additional care arranger support working across Care Homes and Domicillary Care sectors to facillitate patient flow and expediate discharge to ap"/>
    <x v="18"/>
    <s v=""/>
    <s v=""/>
    <x v="0"/>
    <s v=""/>
    <x v="0"/>
    <s v=""/>
    <s v=""/>
    <x v="1"/>
    <x v="5"/>
    <n v="635000"/>
    <x v="0"/>
  </r>
  <r>
    <x v="0"/>
    <x v="72"/>
    <x v="1"/>
    <n v="68"/>
    <x v="72"/>
    <n v="3002"/>
    <s v="Administrative Support"/>
    <s v="Support Collection &amp; Reporting of Data"/>
    <x v="18"/>
    <s v=""/>
    <s v=""/>
    <x v="0"/>
    <s v=""/>
    <x v="0"/>
    <s v=""/>
    <s v=""/>
    <x v="1"/>
    <x v="5"/>
    <n v="30000"/>
    <x v="0"/>
  </r>
  <r>
    <x v="0"/>
    <x v="72"/>
    <x v="1"/>
    <n v="69"/>
    <x v="72"/>
    <n v="3003"/>
    <s v="Residential/Nursing Placements"/>
    <s v="Transitional / intermediate / Residential &amp; Nursing care supporting interim placements awaiting longer term care / care packages to help with flow"/>
    <x v="16"/>
    <s v="Care home"/>
    <s v=""/>
    <x v="0"/>
    <s v=""/>
    <x v="0"/>
    <s v=""/>
    <s v=""/>
    <x v="1"/>
    <x v="5"/>
    <n v="0"/>
    <x v="0"/>
  </r>
  <r>
    <x v="0"/>
    <x v="72"/>
    <x v="1"/>
    <n v="70"/>
    <x v="72"/>
    <n v="3004"/>
    <s v="End of Life Support"/>
    <s v="Clinician led domicillary care service supporting people who are considered to be end of life"/>
    <x v="7"/>
    <s v="Domiciliary care workforce development"/>
    <s v=""/>
    <x v="7"/>
    <s v=""/>
    <x v="2"/>
    <s v=""/>
    <s v=""/>
    <x v="1"/>
    <x v="5"/>
    <n v="300000"/>
    <x v="0"/>
  </r>
  <r>
    <x v="0"/>
    <x v="72"/>
    <x v="1"/>
    <n v="71"/>
    <x v="72"/>
    <n v="3005"/>
    <s v="Residential/Nursing Placements"/>
    <s v="Increase care home capacity for people with dementia "/>
    <x v="16"/>
    <s v="Care home"/>
    <s v=""/>
    <x v="7"/>
    <s v=""/>
    <x v="0"/>
    <s v=""/>
    <s v=""/>
    <x v="1"/>
    <x v="5"/>
    <n v="1485856"/>
    <x v="0"/>
  </r>
  <r>
    <x v="0"/>
    <x v="72"/>
    <x v="1"/>
    <n v="72"/>
    <x v="72"/>
    <n v="4001"/>
    <s v="Frailty Virtual Ward"/>
    <s v="Enhanced Support to increase bed capacity"/>
    <x v="10"/>
    <s v="Multidisciplinary teams that are supporting independence, such as anticipatory care"/>
    <s v=""/>
    <x v="5"/>
    <s v="Fraility Virtual Ward"/>
    <x v="2"/>
    <s v=""/>
    <s v=""/>
    <x v="4"/>
    <x v="1"/>
    <n v="539000"/>
    <x v="0"/>
  </r>
  <r>
    <x v="0"/>
    <x v="72"/>
    <x v="1"/>
    <n v="73"/>
    <x v="72"/>
    <n v="4002"/>
    <s v="EMI Community Beds"/>
    <s v="Additional GP and Nursing support"/>
    <x v="18"/>
    <s v=""/>
    <s v=""/>
    <x v="0"/>
    <s v=""/>
    <x v="2"/>
    <s v=""/>
    <s v=""/>
    <x v="4"/>
    <x v="1"/>
    <n v="135000"/>
    <x v="0"/>
  </r>
  <r>
    <x v="0"/>
    <x v="72"/>
    <x v="1"/>
    <n v="74"/>
    <x v="72"/>
    <n v="4003"/>
    <s v="Contact Cares"/>
    <s v="Additional Therapy and DNLO suppport"/>
    <x v="18"/>
    <s v=""/>
    <s v=""/>
    <x v="0"/>
    <s v=""/>
    <x v="2"/>
    <s v=""/>
    <s v=""/>
    <x v="4"/>
    <x v="1"/>
    <n v="135000"/>
    <x v="0"/>
  </r>
  <r>
    <x v="0"/>
    <x v="72"/>
    <x v="1"/>
    <n v="75"/>
    <x v="72"/>
    <n v="4004"/>
    <s v="STHk A&amp;E Straming Hub"/>
    <s v="MDT Streaming Hub"/>
    <x v="3"/>
    <s v="Assessment teams/joint assessment"/>
    <s v=""/>
    <x v="3"/>
    <s v=""/>
    <x v="2"/>
    <s v=""/>
    <s v=""/>
    <x v="4"/>
    <x v="1"/>
    <n v="94000"/>
    <x v="0"/>
  </r>
  <r>
    <x v="0"/>
    <x v="72"/>
    <x v="1"/>
    <n v="76"/>
    <x v="72"/>
    <n v="4005"/>
    <s v="Mental Health Bed Coordinators"/>
    <s v="Mental Health Bed Coordinators"/>
    <x v="3"/>
    <s v="Care navigation and planning"/>
    <s v=""/>
    <x v="2"/>
    <s v=""/>
    <x v="2"/>
    <s v=""/>
    <s v=""/>
    <x v="4"/>
    <x v="1"/>
    <n v="148000"/>
    <x v="0"/>
  </r>
  <r>
    <x v="0"/>
    <x v="72"/>
    <x v="1"/>
    <n v="77"/>
    <x v="72"/>
    <n v="4006"/>
    <s v="COPD Service"/>
    <s v="Support Enhanced Respitatory service"/>
    <x v="18"/>
    <s v=""/>
    <s v=""/>
    <x v="3"/>
    <s v=""/>
    <x v="2"/>
    <s v=""/>
    <s v=""/>
    <x v="4"/>
    <x v="1"/>
    <n v="337000"/>
    <x v="0"/>
  </r>
  <r>
    <x v="0"/>
    <x v="72"/>
    <x v="1"/>
    <n v="78"/>
    <x v="72"/>
    <n v="4007"/>
    <s v="Specialist Pallative Care"/>
    <s v="Soecialist Pallative Care in A&amp;E"/>
    <x v="3"/>
    <s v="Care navigation and planning"/>
    <s v=""/>
    <x v="3"/>
    <s v=""/>
    <x v="2"/>
    <s v=""/>
    <s v=""/>
    <x v="4"/>
    <x v="1"/>
    <n v="189000"/>
    <x v="0"/>
  </r>
  <r>
    <x v="0"/>
    <x v="72"/>
    <x v="1"/>
    <n v="79"/>
    <x v="72"/>
    <n v="4008"/>
    <s v="Intermediate Care"/>
    <s v="Community OOH Team - additional therapy support and activities coordinators"/>
    <x v="10"/>
    <s v="Low level support for simple hospital discharges (Discharge to Assess pathway 0)"/>
    <s v=""/>
    <x v="1"/>
    <s v=""/>
    <x v="2"/>
    <s v=""/>
    <s v=""/>
    <x v="4"/>
    <x v="1"/>
    <n v="337000"/>
    <x v="0"/>
  </r>
  <r>
    <x v="0"/>
    <x v="72"/>
    <x v="1"/>
    <n v="80"/>
    <x v="72"/>
    <n v="4009"/>
    <s v="Administrative Support"/>
    <s v="Support Collection &amp; Reporting of Data"/>
    <x v="18"/>
    <s v=""/>
    <s v=""/>
    <x v="0"/>
    <s v=""/>
    <x v="2"/>
    <s v=""/>
    <s v=""/>
    <x v="4"/>
    <x v="1"/>
    <n v="29000"/>
    <x v="0"/>
  </r>
  <r>
    <x v="0"/>
    <x v="72"/>
    <x v="1"/>
    <n v="81"/>
    <x v="72"/>
    <n v="1056"/>
    <s v="Supporting Fee Uplifts"/>
    <s v="Enhanced Fee Rates across the care sector and Direct Payments"/>
    <x v="11"/>
    <s v=""/>
    <s v=""/>
    <x v="0"/>
    <s v=""/>
    <x v="1"/>
    <s v="0.72"/>
    <s v="0.28"/>
    <x v="4"/>
    <x v="0"/>
    <n v="1432000"/>
    <x v="0"/>
  </r>
  <r>
    <x v="0"/>
    <x v="72"/>
    <x v="1"/>
    <n v="82"/>
    <x v="72"/>
    <n v="3005"/>
    <s v="Recruitment Campaign"/>
    <s v="Promoting  Recruitment &amp; Retention"/>
    <x v="18"/>
    <s v=""/>
    <s v=""/>
    <x v="0"/>
    <s v=""/>
    <x v="0"/>
    <s v=""/>
    <s v=""/>
    <x v="1"/>
    <x v="5"/>
    <n v="0"/>
    <x v="0"/>
  </r>
  <r>
    <x v="0"/>
    <x v="72"/>
    <x v="1"/>
    <n v="83"/>
    <x v="72"/>
    <n v="4010"/>
    <s v="OT Discharge Reviews"/>
    <s v="Support for OT Discharge Reviews"/>
    <x v="11"/>
    <s v=""/>
    <s v=""/>
    <x v="1"/>
    <s v=""/>
    <x v="2"/>
    <s v=""/>
    <s v=""/>
    <x v="4"/>
    <x v="1"/>
    <n v="28291"/>
    <x v="0"/>
  </r>
  <r>
    <x v="0"/>
    <x v="73"/>
    <x v="1"/>
    <n v="1"/>
    <x v="73"/>
    <n v="1"/>
    <s v="Virtual Ward/CC2H"/>
    <s v="Virtual Ward Team"/>
    <x v="3"/>
    <s v="Assessment teams/joint assessment"/>
    <s v=""/>
    <x v="1"/>
    <s v=""/>
    <x v="2"/>
    <s v=""/>
    <s v=""/>
    <x v="3"/>
    <x v="0"/>
    <n v="2415305"/>
    <x v="0"/>
  </r>
  <r>
    <x v="0"/>
    <x v="73"/>
    <x v="1"/>
    <n v="2"/>
    <x v="73"/>
    <n v="1"/>
    <s v="Virtual Ward/CC2H"/>
    <s v="Virtual Ward Team"/>
    <x v="3"/>
    <s v="Assessment teams/joint assessment"/>
    <s v=""/>
    <x v="1"/>
    <s v=""/>
    <x v="2"/>
    <s v=""/>
    <s v=""/>
    <x v="3"/>
    <x v="6"/>
    <n v="657455"/>
    <x v="0"/>
  </r>
  <r>
    <x v="0"/>
    <x v="73"/>
    <x v="1"/>
    <n v="3"/>
    <x v="73"/>
    <n v="2"/>
    <s v="Community Matrons"/>
    <s v="Community Matrons Team"/>
    <x v="10"/>
    <s v="Multidisciplinary teams that are supporting independence, such as anticipatory care"/>
    <s v=""/>
    <x v="1"/>
    <s v=""/>
    <x v="2"/>
    <s v=""/>
    <s v=""/>
    <x v="3"/>
    <x v="0"/>
    <n v="582195"/>
    <x v="0"/>
  </r>
  <r>
    <x v="0"/>
    <x v="73"/>
    <x v="1"/>
    <n v="4"/>
    <x v="73"/>
    <n v="3"/>
    <s v="Children's Community Nursing Outreach Team"/>
    <s v="Children's Community Nursing Outreach Team"/>
    <x v="10"/>
    <s v="Multidisciplinary teams that are supporting independence, such as anticipatory care"/>
    <s v=""/>
    <x v="1"/>
    <s v=""/>
    <x v="2"/>
    <s v=""/>
    <s v=""/>
    <x v="6"/>
    <x v="0"/>
    <n v="317668"/>
    <x v="0"/>
  </r>
  <r>
    <x v="0"/>
    <x v="73"/>
    <x v="1"/>
    <n v="5"/>
    <x v="73"/>
    <n v="4"/>
    <s v="Community Treatment Rooms"/>
    <s v="Community Treatment Rooms"/>
    <x v="10"/>
    <s v="Multidisciplinary teams that are supporting independence, such as anticipatory care"/>
    <s v=""/>
    <x v="1"/>
    <s v=""/>
    <x v="2"/>
    <s v=""/>
    <s v=""/>
    <x v="3"/>
    <x v="0"/>
    <n v="336563"/>
    <x v="0"/>
  </r>
  <r>
    <x v="0"/>
    <x v="73"/>
    <x v="1"/>
    <n v="6"/>
    <x v="73"/>
    <n v="5"/>
    <s v="District Nurses(Twilight Nursing)"/>
    <s v="District Nurses(Twilight Nursing)"/>
    <x v="10"/>
    <s v="Multidisciplinary teams that are supporting independence, such as anticipatory care"/>
    <s v=""/>
    <x v="1"/>
    <s v=""/>
    <x v="2"/>
    <s v=""/>
    <s v=""/>
    <x v="3"/>
    <x v="0"/>
    <n v="1099439"/>
    <x v="0"/>
  </r>
  <r>
    <x v="0"/>
    <x v="73"/>
    <x v="1"/>
    <n v="7"/>
    <x v="73"/>
    <n v="6"/>
    <s v="District Nurses Out of Hours "/>
    <s v="District Nurses Out of Hours "/>
    <x v="10"/>
    <s v="Multidisciplinary teams that are supporting independence, such as anticipatory care"/>
    <s v=""/>
    <x v="1"/>
    <s v=""/>
    <x v="2"/>
    <s v=""/>
    <s v=""/>
    <x v="3"/>
    <x v="0"/>
    <n v="680211"/>
    <x v="0"/>
  </r>
  <r>
    <x v="0"/>
    <x v="73"/>
    <x v="1"/>
    <n v="8"/>
    <x v="73"/>
    <n v="7"/>
    <s v="District Nurses Out of Hours "/>
    <s v="District Nurses Out of Hours - Additional Capacity in Southport &amp; Formby"/>
    <x v="10"/>
    <s v="Multidisciplinary teams that are supporting independence, such as anticipatory care"/>
    <s v=""/>
    <x v="1"/>
    <s v=""/>
    <x v="2"/>
    <s v=""/>
    <s v=""/>
    <x v="3"/>
    <x v="0"/>
    <n v="194852"/>
    <x v="0"/>
  </r>
  <r>
    <x v="0"/>
    <x v="73"/>
    <x v="1"/>
    <n v="9"/>
    <x v="73"/>
    <n v="8"/>
    <s v="Alcohol Nurse"/>
    <s v="Alcohol Nurse"/>
    <x v="10"/>
    <s v="Multidisciplinary teams that are supporting independence, such as anticipatory care"/>
    <s v=""/>
    <x v="3"/>
    <s v=""/>
    <x v="2"/>
    <s v=""/>
    <s v=""/>
    <x v="6"/>
    <x v="0"/>
    <n v="28342"/>
    <x v="0"/>
  </r>
  <r>
    <x v="0"/>
    <x v="73"/>
    <x v="1"/>
    <n v="10"/>
    <x v="73"/>
    <n v="9"/>
    <s v="HALS (Alcohol Liaison)"/>
    <s v="HALS - Alcohol Liaison Service"/>
    <x v="10"/>
    <s v="Multidisciplinary teams that are supporting independence, such as anticipatory care"/>
    <s v=""/>
    <x v="3"/>
    <s v=""/>
    <x v="2"/>
    <s v=""/>
    <s v=""/>
    <x v="6"/>
    <x v="0"/>
    <n v="98017"/>
    <x v="0"/>
  </r>
  <r>
    <x v="0"/>
    <x v="73"/>
    <x v="1"/>
    <n v="11"/>
    <x v="73"/>
    <n v="10"/>
    <s v="Phlebotomy"/>
    <s v="Phlebotomy Service"/>
    <x v="10"/>
    <s v="Multidisciplinary teams that are supporting independence, such as anticipatory care"/>
    <s v=""/>
    <x v="3"/>
    <s v=""/>
    <x v="2"/>
    <s v=""/>
    <s v=""/>
    <x v="6"/>
    <x v="0"/>
    <n v="132263"/>
    <x v="0"/>
  </r>
  <r>
    <x v="0"/>
    <x v="73"/>
    <x v="1"/>
    <n v="12"/>
    <x v="73"/>
    <n v="11"/>
    <s v="Respiratory/Community Response Team "/>
    <s v="Respiratory community response team "/>
    <x v="10"/>
    <s v="Multidisciplinary teams that are supporting independence, such as anticipatory care"/>
    <s v=""/>
    <x v="1"/>
    <s v=""/>
    <x v="2"/>
    <s v=""/>
    <s v=""/>
    <x v="6"/>
    <x v="0"/>
    <n v="1173688"/>
    <x v="0"/>
  </r>
  <r>
    <x v="0"/>
    <x v="73"/>
    <x v="1"/>
    <n v="13"/>
    <x v="73"/>
    <n v="12"/>
    <s v="Community Heart Failure/Cardiac Rehab"/>
    <s v="Community Heart Failure/Cardiac Rehab Services"/>
    <x v="10"/>
    <s v="Multidisciplinary teams that are supporting independence, such as anticipatory care"/>
    <s v=""/>
    <x v="1"/>
    <s v=""/>
    <x v="2"/>
    <s v=""/>
    <s v=""/>
    <x v="6"/>
    <x v="0"/>
    <n v="751067"/>
    <x v="0"/>
  </r>
  <r>
    <x v="0"/>
    <x v="73"/>
    <x v="1"/>
    <n v="14"/>
    <x v="73"/>
    <n v="13"/>
    <s v="Community Dietetics (inc Enteral Feeding)"/>
    <s v="Community Dietetics (inc Enteral Feeding) Service"/>
    <x v="10"/>
    <s v="Multidisciplinary teams that are supporting independence, such as anticipatory care"/>
    <s v=""/>
    <x v="1"/>
    <s v=""/>
    <x v="2"/>
    <s v=""/>
    <s v=""/>
    <x v="3"/>
    <x v="0"/>
    <n v="395609"/>
    <x v="0"/>
  </r>
  <r>
    <x v="0"/>
    <x v="73"/>
    <x v="1"/>
    <n v="15"/>
    <x v="73"/>
    <n v="14"/>
    <s v="Community Nursing Team"/>
    <s v="Children's Community Nursing Team"/>
    <x v="10"/>
    <s v="Multidisciplinary teams that are supporting independence, such as anticipatory care"/>
    <s v=""/>
    <x v="1"/>
    <s v=""/>
    <x v="2"/>
    <s v=""/>
    <s v=""/>
    <x v="3"/>
    <x v="0"/>
    <n v="88569"/>
    <x v="0"/>
  </r>
  <r>
    <x v="0"/>
    <x v="73"/>
    <x v="1"/>
    <n v="16"/>
    <x v="73"/>
    <n v="15"/>
    <s v="Community Paediatrics"/>
    <s v="Community Paediatrics"/>
    <x v="10"/>
    <s v="Multidisciplinary teams that are supporting independence, such as anticipatory care"/>
    <s v=""/>
    <x v="1"/>
    <s v=""/>
    <x v="2"/>
    <s v=""/>
    <s v=""/>
    <x v="3"/>
    <x v="0"/>
    <n v="353096"/>
    <x v="0"/>
  </r>
  <r>
    <x v="0"/>
    <x v="73"/>
    <x v="1"/>
    <n v="17"/>
    <x v="73"/>
    <n v="16"/>
    <s v="Advocacy"/>
    <s v="Statutory and Community Advocacy Services"/>
    <x v="6"/>
    <s v="Other"/>
    <s v="Advocacy Services"/>
    <x v="0"/>
    <s v=""/>
    <x v="1"/>
    <s v="1"/>
    <s v="0"/>
    <x v="0"/>
    <x v="0"/>
    <n v="74067"/>
    <x v="0"/>
  </r>
  <r>
    <x v="0"/>
    <x v="73"/>
    <x v="1"/>
    <n v="18"/>
    <x v="73"/>
    <n v="16"/>
    <s v="Advocacy"/>
    <s v="Statutory and Community Advocacy Services"/>
    <x v="6"/>
    <s v="Independent Mental Health Advocacy"/>
    <s v="Advocacy Services"/>
    <x v="0"/>
    <s v=""/>
    <x v="1"/>
    <s v="1"/>
    <s v="0"/>
    <x v="0"/>
    <x v="6"/>
    <n v="282348"/>
    <x v="0"/>
  </r>
  <r>
    <x v="0"/>
    <x v="73"/>
    <x v="1"/>
    <n v="19"/>
    <x v="73"/>
    <n v="16"/>
    <s v="Advocacy"/>
    <s v="Statutory and Community Advocacy Services"/>
    <x v="6"/>
    <s v="Other"/>
    <s v="Advocacy Services"/>
    <x v="0"/>
    <s v=""/>
    <x v="1"/>
    <s v="0"/>
    <s v="1"/>
    <x v="0"/>
    <x v="4"/>
    <n v="252100"/>
    <x v="0"/>
  </r>
  <r>
    <x v="0"/>
    <x v="73"/>
    <x v="1"/>
    <n v="20"/>
    <x v="73"/>
    <n v="17"/>
    <s v="Social Work"/>
    <s v="Additional Social Worker Capacity - Mobile Working"/>
    <x v="6"/>
    <s v="Other"/>
    <s v="Social Workers"/>
    <x v="0"/>
    <s v=""/>
    <x v="0"/>
    <s v=""/>
    <s v=""/>
    <x v="1"/>
    <x v="0"/>
    <n v="51000"/>
    <x v="0"/>
  </r>
  <r>
    <x v="0"/>
    <x v="73"/>
    <x v="1"/>
    <n v="21"/>
    <x v="73"/>
    <n v="18"/>
    <s v="Care Act"/>
    <s v="Care Act Implementation Related Duties"/>
    <x v="6"/>
    <s v="Other"/>
    <s v="Includes Additional SW/ Safeguarding"/>
    <x v="0"/>
    <s v=""/>
    <x v="0"/>
    <s v=""/>
    <s v=""/>
    <x v="1"/>
    <x v="0"/>
    <n v="916596"/>
    <x v="0"/>
  </r>
  <r>
    <x v="0"/>
    <x v="73"/>
    <x v="1"/>
    <n v="22"/>
    <x v="73"/>
    <n v="19"/>
    <s v="Care Act"/>
    <s v="Care Act Implementation Related Duties"/>
    <x v="6"/>
    <s v="Other"/>
    <s v="Deprivation of Liberty Safeguards (DoLS)"/>
    <x v="0"/>
    <s v=""/>
    <x v="0"/>
    <s v=""/>
    <s v=""/>
    <x v="1"/>
    <x v="0"/>
    <n v="81000"/>
    <x v="0"/>
  </r>
  <r>
    <x v="0"/>
    <x v="73"/>
    <x v="1"/>
    <n v="23"/>
    <x v="73"/>
    <n v="20"/>
    <s v="Carers Breaks  &amp; Respite"/>
    <s v="Carers Breaks &amp; Respite"/>
    <x v="12"/>
    <s v="Respite services"/>
    <s v=""/>
    <x v="0"/>
    <s v=""/>
    <x v="0"/>
    <s v=""/>
    <s v=""/>
    <x v="2"/>
    <x v="0"/>
    <n v="826068"/>
    <x v="0"/>
  </r>
  <r>
    <x v="0"/>
    <x v="73"/>
    <x v="1"/>
    <n v="24"/>
    <x v="73"/>
    <n v="21"/>
    <s v="Carers Card Initiative"/>
    <s v="Carers Card Initiative"/>
    <x v="12"/>
    <s v="Other"/>
    <s v="Carer Advice and Support"/>
    <x v="0"/>
    <s v=""/>
    <x v="0"/>
    <s v=""/>
    <s v=""/>
    <x v="1"/>
    <x v="0"/>
    <n v="20000"/>
    <x v="0"/>
  </r>
  <r>
    <x v="0"/>
    <x v="73"/>
    <x v="1"/>
    <n v="25"/>
    <x v="73"/>
    <n v="22"/>
    <s v="Investment in Sensory Support Eye Clinic Liason"/>
    <s v="Bradbury Fields Voluntary Service"/>
    <x v="3"/>
    <s v="Care navigation and planning"/>
    <s v=""/>
    <x v="0"/>
    <s v=""/>
    <x v="0"/>
    <s v=""/>
    <s v=""/>
    <x v="0"/>
    <x v="0"/>
    <n v="17000"/>
    <x v="0"/>
  </r>
  <r>
    <x v="0"/>
    <x v="73"/>
    <x v="1"/>
    <n v="26"/>
    <x v="73"/>
    <n v="23"/>
    <s v="Intermediate Care (LH)"/>
    <s v="Intermediate Care (LH)"/>
    <x v="5"/>
    <s v="Bed-based intermediate care with rehabilitation (to support discharge)"/>
    <s v=""/>
    <x v="3"/>
    <s v=""/>
    <x v="2"/>
    <s v=""/>
    <s v=""/>
    <x v="3"/>
    <x v="0"/>
    <n v="1197455"/>
    <x v="0"/>
  </r>
  <r>
    <x v="0"/>
    <x v="73"/>
    <x v="1"/>
    <n v="27"/>
    <x v="73"/>
    <n v="24"/>
    <s v="Intermediate Care  - Community"/>
    <s v="Intermediate Care Services"/>
    <x v="10"/>
    <s v="Multidisciplinary teams that are supporting independence, such as anticipatory care"/>
    <s v="Rapid / Crisis Response"/>
    <x v="1"/>
    <s v=""/>
    <x v="2"/>
    <s v=""/>
    <s v=""/>
    <x v="3"/>
    <x v="0"/>
    <n v="1186116"/>
    <x v="0"/>
  </r>
  <r>
    <x v="0"/>
    <x v="73"/>
    <x v="1"/>
    <n v="28"/>
    <x v="73"/>
    <n v="25"/>
    <s v="Intermediate Care Services "/>
    <s v="Intermediate Care Services (North Sefton) Dovehaven/ Birch Abbey"/>
    <x v="5"/>
    <s v="Bed-based intermediate care with rehabilitation (to support discharge)"/>
    <s v=""/>
    <x v="3"/>
    <s v=""/>
    <x v="2"/>
    <s v=""/>
    <s v=""/>
    <x v="3"/>
    <x v="0"/>
    <n v="1351116"/>
    <x v="0"/>
  </r>
  <r>
    <x v="0"/>
    <x v="73"/>
    <x v="1"/>
    <n v="29"/>
    <x v="73"/>
    <n v="26"/>
    <s v="GP Call Handling Service"/>
    <s v="HICM for Managing Transfer of Care"/>
    <x v="10"/>
    <s v="Multidisciplinary teams that are supporting independence, such as anticipatory care"/>
    <s v=""/>
    <x v="6"/>
    <s v=""/>
    <x v="2"/>
    <s v=""/>
    <s v=""/>
    <x v="3"/>
    <x v="0"/>
    <n v="81484"/>
    <x v="0"/>
  </r>
  <r>
    <x v="0"/>
    <x v="73"/>
    <x v="1"/>
    <n v="30"/>
    <x v="73"/>
    <n v="27"/>
    <s v="Discharge Planning"/>
    <s v="Integrated Care Planning and Navigation"/>
    <x v="3"/>
    <s v="Care navigation and planning"/>
    <s v=""/>
    <x v="3"/>
    <s v=""/>
    <x v="2"/>
    <s v=""/>
    <s v=""/>
    <x v="6"/>
    <x v="0"/>
    <n v="161786"/>
    <x v="0"/>
  </r>
  <r>
    <x v="0"/>
    <x v="73"/>
    <x v="1"/>
    <n v="31"/>
    <x v="73"/>
    <n v="28"/>
    <s v="Community Equipment"/>
    <s v="Assistive Technologies and Equipment"/>
    <x v="1"/>
    <s v="Community based equipment"/>
    <s v=""/>
    <x v="0"/>
    <s v=""/>
    <x v="2"/>
    <s v=""/>
    <s v=""/>
    <x v="1"/>
    <x v="0"/>
    <n v="929449"/>
    <x v="0"/>
  </r>
  <r>
    <x v="0"/>
    <x v="73"/>
    <x v="1"/>
    <n v="32"/>
    <x v="73"/>
    <n v="29"/>
    <s v="Community Equipment Additional"/>
    <s v="Assistive Technologies and Equipment"/>
    <x v="1"/>
    <s v="Community based equipment"/>
    <s v=""/>
    <x v="0"/>
    <s v=""/>
    <x v="2"/>
    <s v=""/>
    <s v=""/>
    <x v="1"/>
    <x v="0"/>
    <n v="360162"/>
    <x v="0"/>
  </r>
  <r>
    <x v="0"/>
    <x v="73"/>
    <x v="1"/>
    <n v="33"/>
    <x v="73"/>
    <n v="30"/>
    <s v="Home from Hospital"/>
    <s v="Home Care or Domiciliary Care"/>
    <x v="7"/>
    <s v="Domiciliary care to support hospital discharge (Discharge to Assess pathway 1)"/>
    <s v=""/>
    <x v="0"/>
    <s v=""/>
    <x v="0"/>
    <s v=""/>
    <s v=""/>
    <x v="2"/>
    <x v="0"/>
    <n v="203206"/>
    <x v="0"/>
  </r>
  <r>
    <x v="0"/>
    <x v="73"/>
    <x v="1"/>
    <n v="34"/>
    <x v="73"/>
    <n v="31"/>
    <s v="Early Discharge"/>
    <s v="Home Care or Domiciliary Care"/>
    <x v="7"/>
    <s v="Domiciliary care to support hospital discharge (Discharge to Assess pathway 1)"/>
    <s v=""/>
    <x v="0"/>
    <s v=""/>
    <x v="0"/>
    <s v=""/>
    <s v=""/>
    <x v="2"/>
    <x v="0"/>
    <n v="254915"/>
    <x v="0"/>
  </r>
  <r>
    <x v="0"/>
    <x v="73"/>
    <x v="1"/>
    <n v="35"/>
    <x v="73"/>
    <n v="32"/>
    <s v="Intermediate Care  - Chase Heys"/>
    <s v="Intermediate Care  - Chase Heys - Therapy Provision"/>
    <x v="5"/>
    <s v="Other"/>
    <s v="OT Therapy supporting"/>
    <x v="1"/>
    <s v=""/>
    <x v="2"/>
    <s v=""/>
    <s v=""/>
    <x v="2"/>
    <x v="0"/>
    <n v="255982"/>
    <x v="0"/>
  </r>
  <r>
    <x v="0"/>
    <x v="73"/>
    <x v="1"/>
    <n v="36"/>
    <x v="73"/>
    <n v="33"/>
    <s v="Intermediate Care Worker"/>
    <s v="Intermediate Care Worker Post - Chase Heys"/>
    <x v="18"/>
    <s v=""/>
    <s v=""/>
    <x v="0"/>
    <s v=""/>
    <x v="0"/>
    <s v=""/>
    <s v=""/>
    <x v="2"/>
    <x v="0"/>
    <n v="20434"/>
    <x v="0"/>
  </r>
  <r>
    <x v="0"/>
    <x v="73"/>
    <x v="1"/>
    <n v="37"/>
    <x v="73"/>
    <n v="34"/>
    <s v="Intermediate Care Services"/>
    <s v="Intermediate Care Services- Chase Heys"/>
    <x v="5"/>
    <s v="Bed-based intermediate care with rehabilitation (to support discharge)"/>
    <s v=""/>
    <x v="0"/>
    <s v=""/>
    <x v="0"/>
    <s v=""/>
    <s v=""/>
    <x v="2"/>
    <x v="6"/>
    <n v="448717"/>
    <x v="0"/>
  </r>
  <r>
    <x v="0"/>
    <x v="73"/>
    <x v="1"/>
    <n v="38"/>
    <x v="73"/>
    <n v="35"/>
    <s v="End of Life Service - SW"/>
    <s v="End of Life Service - Social Work Lobby Team - Contribution to Post"/>
    <x v="15"/>
    <s v="Other"/>
    <s v="End of Life"/>
    <x v="0"/>
    <s v=""/>
    <x v="0"/>
    <s v=""/>
    <s v=""/>
    <x v="1"/>
    <x v="0"/>
    <n v="13736"/>
    <x v="0"/>
  </r>
  <r>
    <x v="0"/>
    <x v="73"/>
    <x v="1"/>
    <n v="39"/>
    <x v="73"/>
    <n v="36"/>
    <s v="Reablement"/>
    <s v="Reablement - Block Contract Provision"/>
    <x v="19"/>
    <s v=""/>
    <s v=""/>
    <x v="0"/>
    <s v=""/>
    <x v="0"/>
    <s v=""/>
    <s v=""/>
    <x v="2"/>
    <x v="0"/>
    <n v="1060453"/>
    <x v="0"/>
  </r>
  <r>
    <x v="0"/>
    <x v="73"/>
    <x v="1"/>
    <n v="40"/>
    <x v="73"/>
    <n v="37"/>
    <s v="Community Stores Equipment and Adaptations"/>
    <s v="Assistive Technologies and Equipment"/>
    <x v="1"/>
    <s v="Community based equipment"/>
    <s v=""/>
    <x v="0"/>
    <s v=""/>
    <x v="0"/>
    <s v=""/>
    <s v=""/>
    <x v="1"/>
    <x v="0"/>
    <n v="391000"/>
    <x v="0"/>
  </r>
  <r>
    <x v="0"/>
    <x v="73"/>
    <x v="1"/>
    <n v="41"/>
    <x v="73"/>
    <n v="38"/>
    <s v="Adult Social Worker Capacity and Supporting Discharge"/>
    <s v="Lead Practitioners and Social Workers Embedded into Discharge Planning Teams"/>
    <x v="3"/>
    <s v="Care navigation and planning"/>
    <s v=""/>
    <x v="0"/>
    <s v=""/>
    <x v="0"/>
    <s v=""/>
    <s v=""/>
    <x v="1"/>
    <x v="0"/>
    <n v="596418"/>
    <x v="0"/>
  </r>
  <r>
    <x v="0"/>
    <x v="73"/>
    <x v="1"/>
    <n v="42"/>
    <x v="73"/>
    <n v="39"/>
    <s v="Telecare to Support People at Home"/>
    <s v="Sefton Careline Service"/>
    <x v="1"/>
    <s v="Assistive technologies including telecare"/>
    <s v=""/>
    <x v="0"/>
    <s v=""/>
    <x v="0"/>
    <s v=""/>
    <s v=""/>
    <x v="1"/>
    <x v="0"/>
    <n v="150000"/>
    <x v="0"/>
  </r>
  <r>
    <x v="0"/>
    <x v="73"/>
    <x v="1"/>
    <n v="43"/>
    <x v="73"/>
    <n v="40"/>
    <s v="Equipment and Telecare"/>
    <s v="Assistive Technologies and Equipment"/>
    <x v="1"/>
    <s v="Community based equipment"/>
    <s v=""/>
    <x v="0"/>
    <s v=""/>
    <x v="0"/>
    <s v=""/>
    <s v=""/>
    <x v="1"/>
    <x v="0"/>
    <n v="73000"/>
    <x v="0"/>
  </r>
  <r>
    <x v="0"/>
    <x v="73"/>
    <x v="1"/>
    <n v="44"/>
    <x v="73"/>
    <n v="41"/>
    <s v="DFG"/>
    <s v="DFG Related Schemes"/>
    <x v="13"/>
    <s v="Adaptations, including statutory DFG grants"/>
    <s v=""/>
    <x v="0"/>
    <s v=""/>
    <x v="2"/>
    <s v=""/>
    <s v=""/>
    <x v="1"/>
    <x v="2"/>
    <n v="4823370"/>
    <x v="0"/>
  </r>
  <r>
    <x v="0"/>
    <x v="73"/>
    <x v="1"/>
    <n v="45"/>
    <x v="73"/>
    <n v="42"/>
    <s v="Falls"/>
    <s v="Prevention / Early Intervention"/>
    <x v="0"/>
    <s v="Social Prescribing"/>
    <s v=""/>
    <x v="5"/>
    <s v="Public Health Comissoned Services and CCG"/>
    <x v="2"/>
    <s v=""/>
    <s v=""/>
    <x v="1"/>
    <x v="0"/>
    <n v="80126"/>
    <x v="0"/>
  </r>
  <r>
    <x v="0"/>
    <x v="73"/>
    <x v="1"/>
    <n v="46"/>
    <x v="73"/>
    <n v="43"/>
    <s v="Alder Hey CAMHS"/>
    <s v="Alder Hey CAMHS Service"/>
    <x v="3"/>
    <s v="Assessment teams/joint assessment"/>
    <s v=""/>
    <x v="2"/>
    <s v=""/>
    <x v="2"/>
    <s v=""/>
    <s v=""/>
    <x v="5"/>
    <x v="0"/>
    <n v="1089992"/>
    <x v="0"/>
  </r>
  <r>
    <x v="0"/>
    <x v="73"/>
    <x v="1"/>
    <n v="47"/>
    <x v="73"/>
    <n v="44"/>
    <s v="Reablement Rapid Response"/>
    <s v="Rapid Response Service"/>
    <x v="19"/>
    <s v=""/>
    <s v=""/>
    <x v="0"/>
    <s v=""/>
    <x v="0"/>
    <s v=""/>
    <s v=""/>
    <x v="2"/>
    <x v="3"/>
    <n v="282700"/>
    <x v="0"/>
  </r>
  <r>
    <x v="0"/>
    <x v="73"/>
    <x v="1"/>
    <n v="48"/>
    <x v="73"/>
    <n v="45"/>
    <s v="Contribution to Placements &amp; Packages"/>
    <s v="Residential Placements"/>
    <x v="16"/>
    <s v="Supported housing"/>
    <s v=""/>
    <x v="0"/>
    <s v=""/>
    <x v="0"/>
    <s v=""/>
    <s v=""/>
    <x v="2"/>
    <x v="3"/>
    <n v="927590"/>
    <x v="0"/>
  </r>
  <r>
    <x v="0"/>
    <x v="73"/>
    <x v="1"/>
    <n v="49"/>
    <x v="73"/>
    <n v="45"/>
    <s v="Contribution to Placements &amp; Packages"/>
    <s v="Residential Placements"/>
    <x v="16"/>
    <s v="Learning disability"/>
    <s v=""/>
    <x v="0"/>
    <s v=""/>
    <x v="0"/>
    <s v=""/>
    <s v=""/>
    <x v="2"/>
    <x v="3"/>
    <n v="3906340"/>
    <x v="0"/>
  </r>
  <r>
    <x v="0"/>
    <x v="73"/>
    <x v="1"/>
    <n v="50"/>
    <x v="73"/>
    <n v="45"/>
    <s v="Contribution to Placements &amp; Packages"/>
    <s v="Residential Placements"/>
    <x v="16"/>
    <s v="Care home"/>
    <s v=""/>
    <x v="0"/>
    <s v=""/>
    <x v="0"/>
    <s v=""/>
    <s v=""/>
    <x v="2"/>
    <x v="3"/>
    <n v="4003883"/>
    <x v="0"/>
  </r>
  <r>
    <x v="0"/>
    <x v="73"/>
    <x v="1"/>
    <n v="51"/>
    <x v="73"/>
    <n v="45"/>
    <s v="Contribution to Placements &amp; Packages"/>
    <s v="Residential Placements"/>
    <x v="16"/>
    <s v="Nursing home"/>
    <s v=""/>
    <x v="0"/>
    <s v=""/>
    <x v="0"/>
    <s v=""/>
    <s v=""/>
    <x v="2"/>
    <x v="3"/>
    <n v="2280050"/>
    <x v="0"/>
  </r>
  <r>
    <x v="0"/>
    <x v="73"/>
    <x v="1"/>
    <n v="52"/>
    <x v="73"/>
    <n v="45"/>
    <s v="Contribution to Placements &amp; Packages"/>
    <s v="Home Care or Domiciliary Care"/>
    <x v="7"/>
    <s v="Domiciliary care packages"/>
    <s v=""/>
    <x v="0"/>
    <s v=""/>
    <x v="0"/>
    <s v=""/>
    <s v=""/>
    <x v="2"/>
    <x v="3"/>
    <n v="2571250"/>
    <x v="0"/>
  </r>
  <r>
    <x v="0"/>
    <x v="73"/>
    <x v="1"/>
    <n v="53"/>
    <x v="73"/>
    <n v="45"/>
    <s v="Contribution to Placements &amp; Packages"/>
    <s v="Personalised Budgeting and Commissioning"/>
    <x v="17"/>
    <s v=""/>
    <s v=""/>
    <x v="0"/>
    <s v=""/>
    <x v="0"/>
    <s v=""/>
    <s v=""/>
    <x v="2"/>
    <x v="3"/>
    <n v="1754090"/>
    <x v="0"/>
  </r>
  <r>
    <x v="0"/>
    <x v="73"/>
    <x v="1"/>
    <n v="54"/>
    <x v="73"/>
    <n v="46"/>
    <s v="NHS Transfer to Social Care"/>
    <s v="Residential Placements"/>
    <x v="16"/>
    <s v="Learning disability"/>
    <s v=""/>
    <x v="0"/>
    <s v=""/>
    <x v="0"/>
    <s v=""/>
    <s v=""/>
    <x v="2"/>
    <x v="0"/>
    <n v="2383548"/>
    <x v="0"/>
  </r>
  <r>
    <x v="0"/>
    <x v="73"/>
    <x v="1"/>
    <n v="55"/>
    <x v="73"/>
    <n v="46"/>
    <s v="NHS Transfer to Social Care"/>
    <s v="Residential Placements"/>
    <x v="16"/>
    <s v="Care home"/>
    <s v=""/>
    <x v="0"/>
    <s v=""/>
    <x v="0"/>
    <s v=""/>
    <s v=""/>
    <x v="2"/>
    <x v="0"/>
    <n v="2443057"/>
    <x v="0"/>
  </r>
  <r>
    <x v="0"/>
    <x v="73"/>
    <x v="1"/>
    <n v="56"/>
    <x v="73"/>
    <n v="46"/>
    <s v="NHS Transfer to Social Care"/>
    <s v="Residential Placements"/>
    <x v="16"/>
    <s v="Nursing home"/>
    <s v=""/>
    <x v="0"/>
    <s v=""/>
    <x v="0"/>
    <s v=""/>
    <s v=""/>
    <x v="2"/>
    <x v="0"/>
    <n v="1391222"/>
    <x v="0"/>
  </r>
  <r>
    <x v="0"/>
    <x v="73"/>
    <x v="1"/>
    <n v="57"/>
    <x v="73"/>
    <n v="46"/>
    <s v="NHS Transfer to Social Care"/>
    <s v="Home Care or Domiciliary Care"/>
    <x v="7"/>
    <s v="Domiciliary care packages"/>
    <s v=""/>
    <x v="0"/>
    <s v=""/>
    <x v="0"/>
    <s v=""/>
    <s v=""/>
    <x v="2"/>
    <x v="0"/>
    <n v="1568920"/>
    <x v="0"/>
  </r>
  <r>
    <x v="0"/>
    <x v="73"/>
    <x v="1"/>
    <n v="58"/>
    <x v="73"/>
    <n v="46"/>
    <s v="NHS Transfer to Social Care"/>
    <s v="Personalised Budgeting and Commissioning"/>
    <x v="17"/>
    <s v=""/>
    <s v=""/>
    <x v="0"/>
    <s v=""/>
    <x v="0"/>
    <s v=""/>
    <s v=""/>
    <x v="2"/>
    <x v="0"/>
    <n v="1070328"/>
    <x v="0"/>
  </r>
  <r>
    <x v="0"/>
    <x v="73"/>
    <x v="1"/>
    <n v="59"/>
    <x v="73"/>
    <n v="46"/>
    <s v="NHS Transfer to Social Care"/>
    <s v="Residential Placements"/>
    <x v="16"/>
    <s v="Supported housing"/>
    <s v=""/>
    <x v="0"/>
    <s v=""/>
    <x v="0"/>
    <s v=""/>
    <s v=""/>
    <x v="2"/>
    <x v="0"/>
    <n v="565995"/>
    <x v="0"/>
  </r>
  <r>
    <x v="0"/>
    <x v="73"/>
    <x v="1"/>
    <n v="60"/>
    <x v="73"/>
    <n v="47"/>
    <s v="Integration &amp; Transformation"/>
    <s v="Integration &amp; Transformation"/>
    <x v="9"/>
    <s v="System IT Interoperability"/>
    <s v=""/>
    <x v="5"/>
    <s v="Integration &amp; Transformation"/>
    <x v="2"/>
    <s v=""/>
    <s v=""/>
    <x v="1"/>
    <x v="6"/>
    <n v="281113"/>
    <x v="0"/>
  </r>
  <r>
    <x v="0"/>
    <x v="73"/>
    <x v="1"/>
    <n v="61"/>
    <x v="73"/>
    <n v="48"/>
    <s v="Ageing well"/>
    <s v="Ageing well"/>
    <x v="11"/>
    <s v=""/>
    <s v=""/>
    <x v="5"/>
    <s v="National NHS E funded programme "/>
    <x v="2"/>
    <s v=""/>
    <s v=""/>
    <x v="3"/>
    <x v="6"/>
    <n v="0"/>
    <x v="0"/>
  </r>
  <r>
    <x v="0"/>
    <x v="73"/>
    <x v="1"/>
    <n v="62"/>
    <x v="73"/>
    <n v="49"/>
    <s v="Sefton LA Discharge"/>
    <s v="Facilitated discharge - Complex care support &amp; advanced care planning - Supporting high costs packages of care and 1:1 provision for dementia"/>
    <x v="11"/>
    <s v=""/>
    <s v=""/>
    <x v="0"/>
    <s v=""/>
    <x v="0"/>
    <s v=""/>
    <s v=""/>
    <x v="2"/>
    <x v="5"/>
    <n v="390999.99999999994"/>
    <x v="0"/>
  </r>
  <r>
    <x v="0"/>
    <x v="73"/>
    <x v="1"/>
    <n v="63"/>
    <x v="73"/>
    <n v="49"/>
    <s v="Sefton LA Discharge"/>
    <s v="Improving patient flow -Enhanced Home First "/>
    <x v="7"/>
    <s v="Other"/>
    <s v="enhanced reablement and Dom care and wider MDTs support for complex cases  inc MH / LD"/>
    <x v="0"/>
    <s v=""/>
    <x v="0"/>
    <s v=""/>
    <s v=""/>
    <x v="2"/>
    <x v="5"/>
    <n v="2903133"/>
    <x v="0"/>
  </r>
  <r>
    <x v="0"/>
    <x v="73"/>
    <x v="1"/>
    <n v="64"/>
    <x v="73"/>
    <n v="49"/>
    <s v="Sefton LA Discharge"/>
    <s v="Improving patient flow- Transfer fo care hub "/>
    <x v="11"/>
    <s v=""/>
    <s v=""/>
    <x v="0"/>
    <s v=""/>
    <x v="0"/>
    <s v=""/>
    <s v=""/>
    <x v="1"/>
    <x v="5"/>
    <n v="365747.18999999965"/>
    <x v="0"/>
  </r>
  <r>
    <x v="0"/>
    <x v="73"/>
    <x v="1"/>
    <n v="65"/>
    <x v="73"/>
    <n v="50"/>
    <s v="ICB Discharge "/>
    <s v="Beds - intermediate care- Additional bed capacity to support step up and step down with will support G&amp;A capacity. "/>
    <x v="5"/>
    <s v="Bed-based intermediate care with reablement (to support discharge)"/>
    <s v=""/>
    <x v="3"/>
    <s v=""/>
    <x v="2"/>
    <s v=""/>
    <s v=""/>
    <x v="3"/>
    <x v="1"/>
    <n v="1291225"/>
    <x v="0"/>
  </r>
  <r>
    <x v="0"/>
    <x v="73"/>
    <x v="1"/>
    <n v="66"/>
    <x v="73"/>
    <n v="50"/>
    <s v="ICB Discharge "/>
    <s v="Beds - intermediate care  Medical Cover"/>
    <x v="5"/>
    <s v="Bed-based intermediate care with reablement (to support discharge)"/>
    <s v=""/>
    <x v="3"/>
    <s v=""/>
    <x v="2"/>
    <s v=""/>
    <s v=""/>
    <x v="3"/>
    <x v="1"/>
    <n v="162000"/>
    <x v="0"/>
  </r>
  <r>
    <x v="0"/>
    <x v="73"/>
    <x v="1"/>
    <n v="67"/>
    <x v="73"/>
    <n v="50"/>
    <s v="ICB Discharge "/>
    <s v="Admission avoidance - Extension of 2hr UCR"/>
    <x v="8"/>
    <s v="Monitoring and responding to system demand and capacity"/>
    <s v=""/>
    <x v="5"/>
    <s v="Integrated approach "/>
    <x v="2"/>
    <s v=""/>
    <s v=""/>
    <x v="3"/>
    <x v="1"/>
    <n v="154000"/>
    <x v="0"/>
  </r>
  <r>
    <x v="0"/>
    <x v="73"/>
    <x v="1"/>
    <n v="68"/>
    <x v="73"/>
    <n v="50"/>
    <s v="ICB Discharge "/>
    <s v="Facilitated discharge - Complex care support &amp; advanced care planning "/>
    <x v="3"/>
    <s v="Care navigation and planning"/>
    <s v=""/>
    <x v="5"/>
    <s v="Integrated approach "/>
    <x v="2"/>
    <s v=""/>
    <s v=""/>
    <x v="3"/>
    <x v="1"/>
    <n v="1110928"/>
    <x v="0"/>
  </r>
  <r>
    <x v="0"/>
    <x v="73"/>
    <x v="1"/>
    <n v="69"/>
    <x v="73"/>
    <n v="51"/>
    <s v="Woodlands"/>
    <s v="Short Term Supported Living"/>
    <x v="10"/>
    <s v="Other"/>
    <s v="MH  step up/down facility"/>
    <x v="0"/>
    <s v=""/>
    <x v="1"/>
    <s v="0.5"/>
    <s v="0.5"/>
    <x v="2"/>
    <x v="4"/>
    <n v="245000"/>
    <x v="0"/>
  </r>
  <r>
    <x v="0"/>
    <x v="73"/>
    <x v="1"/>
    <n v="70"/>
    <x v="73"/>
    <n v="51"/>
    <s v="Woodlands"/>
    <s v="Short Term Supported Living"/>
    <x v="10"/>
    <s v="Other"/>
    <s v="MH  step up/down facility"/>
    <x v="0"/>
    <s v=""/>
    <x v="1"/>
    <s v="0.5"/>
    <s v="0.5"/>
    <x v="2"/>
    <x v="6"/>
    <n v="245000"/>
    <x v="0"/>
  </r>
  <r>
    <x v="0"/>
    <x v="73"/>
    <x v="1"/>
    <n v="71"/>
    <x v="73"/>
    <n v="48"/>
    <s v="Ageing well"/>
    <s v="ICRAS team (Integrated Community, Reablement and Assessment Service) and Crisis Team"/>
    <x v="10"/>
    <s v="Multidisciplinary teams that are supporting independence, such as anticipatory care"/>
    <s v=""/>
    <x v="1"/>
    <s v=""/>
    <x v="2"/>
    <s v=""/>
    <s v=""/>
    <x v="3"/>
    <x v="6"/>
    <n v="1073578"/>
    <x v="0"/>
  </r>
  <r>
    <x v="0"/>
    <x v="73"/>
    <x v="1"/>
    <n v="72"/>
    <x v="73"/>
    <n v="48"/>
    <s v="Ageing well"/>
    <s v="Reablement Rapid Access service"/>
    <x v="10"/>
    <s v="Multidisciplinary teams that are supporting independence, such as anticipatory care"/>
    <s v=""/>
    <x v="1"/>
    <s v=""/>
    <x v="2"/>
    <s v=""/>
    <s v=""/>
    <x v="1"/>
    <x v="6"/>
    <n v="455101"/>
    <x v="0"/>
  </r>
  <r>
    <x v="0"/>
    <x v="73"/>
    <x v="1"/>
    <n v="73"/>
    <x v="73"/>
    <n v="48"/>
    <s v="Ageing well"/>
    <s v="Falls pick up service"/>
    <x v="10"/>
    <s v="Multidisciplinary teams that are supporting independence, such as anticipatory care"/>
    <s v=""/>
    <x v="1"/>
    <s v=""/>
    <x v="2"/>
    <s v=""/>
    <s v=""/>
    <x v="0"/>
    <x v="6"/>
    <n v="98172"/>
    <x v="0"/>
  </r>
  <r>
    <x v="0"/>
    <x v="73"/>
    <x v="1"/>
    <n v="74"/>
    <x v="73"/>
    <n v="48"/>
    <s v="Ageing well"/>
    <s v="VCF sector support for discharge schemes"/>
    <x v="10"/>
    <s v="Multidisciplinary teams that are supporting independence, such as anticipatory care"/>
    <s v=""/>
    <x v="1"/>
    <s v=""/>
    <x v="2"/>
    <s v=""/>
    <s v=""/>
    <x v="0"/>
    <x v="6"/>
    <n v="118669"/>
    <x v="0"/>
  </r>
  <r>
    <x v="0"/>
    <x v="74"/>
    <x v="1"/>
    <n v="1"/>
    <x v="74"/>
    <n v="1"/>
    <s v="Wirral Independence Service"/>
    <s v="Wirral Independence Service"/>
    <x v="1"/>
    <s v="Community based equipment"/>
    <s v=""/>
    <x v="0"/>
    <s v=""/>
    <x v="0"/>
    <s v=""/>
    <s v=""/>
    <x v="2"/>
    <x v="3"/>
    <n v="4217000"/>
    <x v="0"/>
  </r>
  <r>
    <x v="0"/>
    <x v="74"/>
    <x v="1"/>
    <n v="2"/>
    <x v="74"/>
    <n v="2"/>
    <s v="Care Home Schemes Nurse"/>
    <s v="Quality Nurse"/>
    <x v="8"/>
    <s v="Improved discharge to Care Homes"/>
    <s v=""/>
    <x v="5"/>
    <s v="Funding a Quality Improvement Nurse in Wirral ICB"/>
    <x v="2"/>
    <s v=""/>
    <s v=""/>
    <x v="3"/>
    <x v="0"/>
    <n v="48603.6"/>
    <x v="0"/>
  </r>
  <r>
    <x v="0"/>
    <x v="74"/>
    <x v="1"/>
    <n v="3"/>
    <x v="74"/>
    <n v="3"/>
    <s v="Teletriage"/>
    <s v="Supports the installation of IT equipment within residential care homes"/>
    <x v="1"/>
    <s v="Assistive technologies including telecare"/>
    <s v=""/>
    <x v="1"/>
    <s v=""/>
    <x v="0"/>
    <s v=""/>
    <s v=""/>
    <x v="3"/>
    <x v="4"/>
    <n v="262828"/>
    <x v="0"/>
  </r>
  <r>
    <x v="0"/>
    <x v="74"/>
    <x v="1"/>
    <n v="4"/>
    <x v="74"/>
    <n v="3"/>
    <s v="Teletriage"/>
    <s v="Supports the installation of IT equipment within residential care homes"/>
    <x v="1"/>
    <s v="Assistive technologies including telecare"/>
    <s v=""/>
    <x v="1"/>
    <s v=""/>
    <x v="0"/>
    <s v=""/>
    <s v=""/>
    <x v="3"/>
    <x v="3"/>
    <n v="15194"/>
    <x v="0"/>
  </r>
  <r>
    <x v="0"/>
    <x v="74"/>
    <x v="1"/>
    <n v="5"/>
    <x v="74"/>
    <n v="4"/>
    <s v="Trusted Assessor"/>
    <s v="Supporting quality in care homes and reducing NWAS calls/ED dedicated nurse-trusted assessor completing care home assessments in acut settings, reducing LOS and supporting DToC. HICM requirement "/>
    <x v="8"/>
    <s v="Trusted Assessment"/>
    <s v=""/>
    <x v="5"/>
    <s v="Care homes workforce development"/>
    <x v="0"/>
    <s v=""/>
    <s v=""/>
    <x v="3"/>
    <x v="4"/>
    <n v="100000"/>
    <x v="0"/>
  </r>
  <r>
    <x v="0"/>
    <x v="74"/>
    <x v="1"/>
    <n v="6"/>
    <x v="74"/>
    <n v="5"/>
    <s v="Home first - MDT (CIRT)"/>
    <s v="Winter comms campaign, (CCG) NHSE requirement"/>
    <x v="5"/>
    <s v="Bed-based intermediate care with reablement accepting step up and step down users"/>
    <s v=""/>
    <x v="1"/>
    <s v=""/>
    <x v="2"/>
    <s v=""/>
    <s v=""/>
    <x v="3"/>
    <x v="0"/>
    <n v="1104147"/>
    <x v="0"/>
  </r>
  <r>
    <x v="0"/>
    <x v="74"/>
    <x v="1"/>
    <n v="7"/>
    <x v="74"/>
    <n v="6"/>
    <s v="Urgent Care Assessment Team"/>
    <s v="Funds GP support 7 days supporting tele-triage and 111 referrals to primary care reducing ED attendance"/>
    <x v="8"/>
    <s v="Monitoring and responding to system demand and capacity"/>
    <s v=""/>
    <x v="1"/>
    <s v=""/>
    <x v="2"/>
    <s v=""/>
    <s v=""/>
    <x v="3"/>
    <x v="0"/>
    <n v="697356"/>
    <x v="0"/>
  </r>
  <r>
    <x v="0"/>
    <x v="74"/>
    <x v="1"/>
    <n v="8"/>
    <x v="74"/>
    <n v="7"/>
    <s v="Transfer to Assess - Primary Care &amp; Therapies"/>
    <s v="Clinical and therapy support as part of the MDT supporting the intermediate bed base commission"/>
    <x v="5"/>
    <s v="Other"/>
    <s v="Rapid/Crisis Response"/>
    <x v="1"/>
    <s v=""/>
    <x v="2"/>
    <s v=""/>
    <s v=""/>
    <x v="3"/>
    <x v="0"/>
    <n v="1170712.8"/>
    <x v="0"/>
  </r>
  <r>
    <x v="0"/>
    <x v="74"/>
    <x v="1"/>
    <n v="9"/>
    <x v="74"/>
    <n v="8"/>
    <s v="D2A - clatterbridge - CICC"/>
    <s v="D2A res &amp; nurs . Short term intervention to preserve the independence of people who might otherwise face unnecessarily prolonged hospital stays or avoidable admission to hospital or residential care.  Funding supports the social care commission and health"/>
    <x v="5"/>
    <s v="Bed-based intermediate care with rehabilitation (to support discharge)"/>
    <s v=""/>
    <x v="1"/>
    <s v=""/>
    <x v="2"/>
    <s v=""/>
    <s v=""/>
    <x v="3"/>
    <x v="0"/>
    <n v="6812956.7999999998"/>
    <x v="0"/>
  </r>
  <r>
    <x v="0"/>
    <x v="74"/>
    <x v="1"/>
    <n v="10"/>
    <x v="74"/>
    <n v="9"/>
    <s v="D2A - additional beds"/>
    <s v="Additiona D2a beds April to Sept 23"/>
    <x v="5"/>
    <s v="Bed-based intermediate care with rehabilitation (to support discharge)"/>
    <s v=""/>
    <x v="1"/>
    <s v=""/>
    <x v="2"/>
    <s v=""/>
    <s v=""/>
    <x v="2"/>
    <x v="0"/>
    <n v="797310.36"/>
    <x v="0"/>
  </r>
  <r>
    <x v="0"/>
    <x v="74"/>
    <x v="1"/>
    <n v="11"/>
    <x v="74"/>
    <n v="10"/>
    <s v="Contract Inflation"/>
    <s v="Existing Schemes"/>
    <x v="10"/>
    <s v="Multidisciplinary teams that are supporting independence, such as anticipatory care"/>
    <s v=""/>
    <x v="1"/>
    <s v=""/>
    <x v="2"/>
    <s v=""/>
    <s v=""/>
    <x v="3"/>
    <x v="0"/>
    <n v="837883.8"/>
    <x v="0"/>
  </r>
  <r>
    <x v="0"/>
    <x v="74"/>
    <x v="1"/>
    <n v="12"/>
    <x v="74"/>
    <n v="11"/>
    <s v="Community Offer ASC"/>
    <s v="ASC community offer supports 106.5wte Social Work posts and Social Work Assistant posts at Wirral Community Foundation Trust.  The service provides care planning for Older People in Wirral. "/>
    <x v="3"/>
    <s v="Care navigation and planning"/>
    <s v=""/>
    <x v="0"/>
    <s v=""/>
    <x v="0"/>
    <s v=""/>
    <s v=""/>
    <x v="3"/>
    <x v="0"/>
    <n v="4197123.7271999996"/>
    <x v="0"/>
  </r>
  <r>
    <x v="0"/>
    <x v="74"/>
    <x v="1"/>
    <n v="13"/>
    <x v="74"/>
    <n v="12"/>
    <s v="Community Offer ICB"/>
    <s v="Funding therapy and nursing support services"/>
    <x v="3"/>
    <s v="Care navigation and planning"/>
    <s v=""/>
    <x v="1"/>
    <s v=""/>
    <x v="2"/>
    <s v=""/>
    <s v=""/>
    <x v="3"/>
    <x v="0"/>
    <n v="980524.8"/>
    <x v="0"/>
  </r>
  <r>
    <x v="0"/>
    <x v="74"/>
    <x v="1"/>
    <n v="14"/>
    <x v="74"/>
    <n v="13"/>
    <s v="Primary care Advice Link"/>
    <s v="Third sector contracts providing day care and general support:                                                   * Wirral Health &amp; Wellbeing - Day Care &amp; General Support                                                        * Age UK - Going Home Scheme ("/>
    <x v="3"/>
    <s v="Care navigation and planning"/>
    <s v=""/>
    <x v="1"/>
    <s v=""/>
    <x v="2"/>
    <s v=""/>
    <s v=""/>
    <x v="3"/>
    <x v="0"/>
    <n v="322263"/>
    <x v="0"/>
  </r>
  <r>
    <x v="0"/>
    <x v="74"/>
    <x v="1"/>
    <n v="15"/>
    <x v="74"/>
    <n v="14"/>
    <s v="Re-ablement - Commissioned Care"/>
    <s v="Reablement - short term care to maximise independence"/>
    <x v="4"/>
    <s v="Reablement at home (to support discharge) "/>
    <s v=""/>
    <x v="0"/>
    <s v=""/>
    <x v="0"/>
    <s v=""/>
    <s v=""/>
    <x v="2"/>
    <x v="3"/>
    <n v="1231249"/>
    <x v="0"/>
  </r>
  <r>
    <x v="0"/>
    <x v="74"/>
    <x v="1"/>
    <n v="16"/>
    <x v="74"/>
    <n v="15"/>
    <s v="Dom Care (stabilising the Market - 15 min &amp; 7 day retainer)"/>
    <s v="Stabilising the dom care market to ensure market resilience, capacity and  responsiveness decision to fund minimum 30 min calls taken. 15 min calls not routinely commissioned. (Ethical care charter and market stabilisation)"/>
    <x v="7"/>
    <s v="Domiciliary care packages"/>
    <s v=""/>
    <x v="0"/>
    <s v=""/>
    <x v="0"/>
    <s v=""/>
    <s v=""/>
    <x v="2"/>
    <x v="4"/>
    <n v="412000"/>
    <x v="0"/>
  </r>
  <r>
    <x v="0"/>
    <x v="74"/>
    <x v="1"/>
    <n v="17"/>
    <x v="74"/>
    <n v="16"/>
    <s v="Joint Posts - Mental Health"/>
    <s v="Joint posts (MH) funds 10wte at Cheshire &amp; Wirral Partnership to provide care planning for clients in Wirral with mental health needs."/>
    <x v="3"/>
    <s v="Care navigation and planning"/>
    <s v=""/>
    <x v="0"/>
    <s v=""/>
    <x v="0"/>
    <s v=""/>
    <s v=""/>
    <x v="2"/>
    <x v="0"/>
    <n v="197122.46580000001"/>
    <x v="0"/>
  </r>
  <r>
    <x v="0"/>
    <x v="74"/>
    <x v="1"/>
    <n v="18"/>
    <x v="74"/>
    <n v="16"/>
    <s v="Joint Posts - Mental Health"/>
    <s v="Joint posts (MH) funds 10wte at Cheshire &amp; Wirral Partnership to provide care planning for clients in Wirral with mental health needs."/>
    <x v="3"/>
    <s v="Care navigation and planning"/>
    <s v=""/>
    <x v="0"/>
    <s v=""/>
    <x v="0"/>
    <s v=""/>
    <s v=""/>
    <x v="2"/>
    <x v="3"/>
    <n v="288024"/>
    <x v="0"/>
  </r>
  <r>
    <x v="0"/>
    <x v="74"/>
    <x v="1"/>
    <n v="19"/>
    <x v="74"/>
    <n v="17"/>
    <s v="Homeless Service"/>
    <s v="Dedicated housing post supporting ED acute patients who are homeless or who have changing housing requirements"/>
    <x v="2"/>
    <s v=""/>
    <s v=""/>
    <x v="2"/>
    <s v=""/>
    <x v="2"/>
    <s v=""/>
    <s v=""/>
    <x v="3"/>
    <x v="0"/>
    <n v="102490.2"/>
    <x v="0"/>
  </r>
  <r>
    <x v="0"/>
    <x v="74"/>
    <x v="1"/>
    <n v="20"/>
    <x v="74"/>
    <n v="18"/>
    <s v="Existing Schemes"/>
    <s v="WCFT core district nursing and therapy contracts supporting neighbourhoods and place based care"/>
    <x v="10"/>
    <s v="Multidisciplinary teams that are supporting independence, such as anticipatory care"/>
    <s v=""/>
    <x v="1"/>
    <s v=""/>
    <x v="2"/>
    <s v=""/>
    <s v=""/>
    <x v="3"/>
    <x v="0"/>
    <n v="5495376.5999999996"/>
    <x v="0"/>
  </r>
  <r>
    <x v="0"/>
    <x v="74"/>
    <x v="1"/>
    <n v="21"/>
    <x v="74"/>
    <n v="19"/>
    <s v="Early Intervention &amp; Prevention"/>
    <s v="Third sector contracts providing day care and general support:                                                   * Wirral Health &amp; Wellbeing - Day Care &amp; General Support                                                        * Age UK - Going Home Scheme ("/>
    <x v="0"/>
    <s v="Social Prescribing"/>
    <s v=""/>
    <x v="0"/>
    <s v=""/>
    <x v="0"/>
    <s v=""/>
    <s v=""/>
    <x v="0"/>
    <x v="3"/>
    <n v="1134000"/>
    <x v="0"/>
  </r>
  <r>
    <x v="0"/>
    <x v="74"/>
    <x v="1"/>
    <n v="22"/>
    <x v="74"/>
    <n v="20"/>
    <s v="Going home Scheme - EIP"/>
    <s v="Age UK - Going Home Scheme (take patients home from hospital in an unmarked vehicle and settle the person at home)"/>
    <x v="0"/>
    <s v="Social Prescribing"/>
    <s v=""/>
    <x v="1"/>
    <s v=""/>
    <x v="2"/>
    <s v=""/>
    <s v=""/>
    <x v="0"/>
    <x v="3"/>
    <n v="69000"/>
    <x v="0"/>
  </r>
  <r>
    <x v="0"/>
    <x v="74"/>
    <x v="1"/>
    <n v="23"/>
    <x v="74"/>
    <n v="21"/>
    <s v="Carers Service"/>
    <s v="Supporting people to sustain their role as carers and reduce the likelihood of crisis.  Funds carers' respite beds in the independent sector, Carer's grants and health and wellbeing contract."/>
    <x v="12"/>
    <s v="Respite services"/>
    <s v=""/>
    <x v="0"/>
    <s v=""/>
    <x v="0"/>
    <s v=""/>
    <s v=""/>
    <x v="2"/>
    <x v="4"/>
    <n v="727992"/>
    <x v="0"/>
  </r>
  <r>
    <x v="0"/>
    <x v="74"/>
    <x v="1"/>
    <n v="24"/>
    <x v="74"/>
    <n v="22"/>
    <s v="Mobile Nights Service"/>
    <s v="Mobile nights provides an overnight peripatetic service for people living in their own homes.  This commission removed costly waking nights service and effectively supports people staying at home.  "/>
    <x v="7"/>
    <s v="Domiciliary care packages"/>
    <s v=""/>
    <x v="0"/>
    <s v=""/>
    <x v="0"/>
    <s v=""/>
    <s v=""/>
    <x v="2"/>
    <x v="3"/>
    <n v="838000"/>
    <x v="0"/>
  </r>
  <r>
    <x v="0"/>
    <x v="74"/>
    <x v="1"/>
    <n v="25"/>
    <x v="74"/>
    <n v="23"/>
    <s v="Care &amp; Support Bill Implementation"/>
    <s v="Supporting implementation of the Care Bill by increasing capacity within the LA's Client Finance Support Team and the Care Arranging Team.  Also funding IMHA contract and Direct Payment payroll service"/>
    <x v="6"/>
    <s v="Other"/>
    <s v="Carer's advice and support"/>
    <x v="0"/>
    <s v=""/>
    <x v="0"/>
    <s v=""/>
    <s v=""/>
    <x v="1"/>
    <x v="4"/>
    <n v="497180"/>
    <x v="0"/>
  </r>
  <r>
    <x v="0"/>
    <x v="74"/>
    <x v="1"/>
    <n v="26"/>
    <x v="74"/>
    <n v="24"/>
    <s v="Protection of Social Care"/>
    <s v="Protection of social care reduces pressure on NHS, including supporting more people to be discharged from hospital when they are ready; and ensuring the local social care provider market is supported.  In 19-20 an additional £4.8m was allocated to meet th"/>
    <x v="10"/>
    <s v="Multidisciplinary teams that are supporting independence, such as anticipatory care"/>
    <s v=""/>
    <x v="0"/>
    <s v=""/>
    <x v="0"/>
    <s v=""/>
    <s v=""/>
    <x v="2"/>
    <x v="3"/>
    <n v="9454053"/>
    <x v="0"/>
  </r>
  <r>
    <x v="0"/>
    <x v="74"/>
    <x v="1"/>
    <n v="27"/>
    <x v="74"/>
    <n v="24"/>
    <s v="Protection of Social Care"/>
    <s v="Protection of social care reduces pressure on NHS, including supporting more people to be discharged from hospital when they are ready; and ensuring the local social care provider market is supported.  In 19-20 an additional £4.8m was allocated to meet th"/>
    <x v="10"/>
    <s v="Multidisciplinary teams that are supporting independence, such as anticipatory care"/>
    <s v=""/>
    <x v="0"/>
    <s v=""/>
    <x v="0"/>
    <s v=""/>
    <s v=""/>
    <x v="2"/>
    <x v="0"/>
    <n v="9989151.3432"/>
    <x v="0"/>
  </r>
  <r>
    <x v="0"/>
    <x v="74"/>
    <x v="1"/>
    <n v="28"/>
    <x v="74"/>
    <n v="25"/>
    <s v="Winter Funding - Supporting Dom Care"/>
    <s v="Winter funding is identified within the  BCF to support continuing growth within the dom care market.  Analysis of activity identified growth of 22% increase in demand for domiciliary care over the 12 months Apr-18 to Apr-19.  Estimated full year cost pre"/>
    <x v="7"/>
    <s v="Domiciliary care to support hospital discharge (Discharge to Assess pathway 1)"/>
    <s v=""/>
    <x v="0"/>
    <s v=""/>
    <x v="0"/>
    <s v=""/>
    <s v=""/>
    <x v="1"/>
    <x v="3"/>
    <n v="1800370"/>
    <x v="0"/>
  </r>
  <r>
    <x v="0"/>
    <x v="74"/>
    <x v="1"/>
    <n v="29"/>
    <x v="74"/>
    <n v="26"/>
    <s v="Brokerage Scheme"/>
    <s v="Additional capacity to ensure sourcing of community services 7 days a week"/>
    <x v="8"/>
    <s v="Flexible working patterns (including 7 day working)"/>
    <s v=""/>
    <x v="0"/>
    <s v=""/>
    <x v="2"/>
    <s v=""/>
    <s v=""/>
    <x v="3"/>
    <x v="3"/>
    <n v="27000"/>
    <x v="0"/>
  </r>
  <r>
    <x v="0"/>
    <x v="74"/>
    <x v="1"/>
    <n v="30"/>
    <x v="74"/>
    <n v="27"/>
    <s v="CCG third Sector"/>
    <s v="Third sector schemes:                                                                                                                                         * Action on Hearing Loss                                                                         "/>
    <x v="10"/>
    <s v="Integrated neighbourhood services"/>
    <s v=""/>
    <x v="5"/>
    <s v="Third Sector"/>
    <x v="2"/>
    <s v=""/>
    <s v=""/>
    <x v="0"/>
    <x v="0"/>
    <n v="527243.4"/>
    <x v="0"/>
  </r>
  <r>
    <x v="0"/>
    <x v="74"/>
    <x v="1"/>
    <n v="31"/>
    <x v="74"/>
    <n v="28"/>
    <s v="IV Antibiotics"/>
    <s v="Nursing service providing IV antibiotics at home, avoiding the need for acute bed"/>
    <x v="5"/>
    <s v="Other"/>
    <s v="Rapid/Crisis Response"/>
    <x v="1"/>
    <s v=""/>
    <x v="2"/>
    <s v=""/>
    <s v=""/>
    <x v="6"/>
    <x v="0"/>
    <n v="699469.2"/>
    <x v="0"/>
  </r>
  <r>
    <x v="0"/>
    <x v="74"/>
    <x v="1"/>
    <n v="32"/>
    <x v="74"/>
    <n v="29"/>
    <s v="Street Triage"/>
    <s v="Supporting S136 patients to avoid ED attendance"/>
    <x v="3"/>
    <s v="Assessment teams/joint assessment"/>
    <s v=""/>
    <x v="2"/>
    <s v=""/>
    <x v="2"/>
    <s v=""/>
    <s v=""/>
    <x v="5"/>
    <x v="0"/>
    <n v="166942.79999999999"/>
    <x v="0"/>
  </r>
  <r>
    <x v="0"/>
    <x v="74"/>
    <x v="1"/>
    <n v="33"/>
    <x v="74"/>
    <n v="30"/>
    <s v="Dementia LES"/>
    <s v="Local extended dementia service, additional to core contract"/>
    <x v="3"/>
    <s v="Other"/>
    <s v="Primary prevention / Early Intervention"/>
    <x v="2"/>
    <s v=""/>
    <x v="2"/>
    <s v=""/>
    <s v=""/>
    <x v="5"/>
    <x v="0"/>
    <n v="77131.8"/>
    <x v="0"/>
  </r>
  <r>
    <x v="0"/>
    <x v="74"/>
    <x v="1"/>
    <n v="34"/>
    <x v="74"/>
    <n v="31"/>
    <s v="Early Onset Dementia"/>
    <s v="Supporting younger adults with dementia"/>
    <x v="3"/>
    <s v="Other"/>
    <s v="Primary prevention / Early Intervention"/>
    <x v="2"/>
    <s v=""/>
    <x v="2"/>
    <s v=""/>
    <s v=""/>
    <x v="5"/>
    <x v="0"/>
    <n v="160024.1832"/>
    <x v="0"/>
  </r>
  <r>
    <x v="0"/>
    <x v="74"/>
    <x v="1"/>
    <n v="35"/>
    <x v="74"/>
    <n v="32"/>
    <s v="Complex Needs Service"/>
    <s v="Support for people with complex LD and MH Needs"/>
    <x v="3"/>
    <s v="Other"/>
    <s v="Primary prevention / Early Intervention"/>
    <x v="2"/>
    <s v=""/>
    <x v="2"/>
    <s v=""/>
    <s v=""/>
    <x v="5"/>
    <x v="0"/>
    <n v="274014.41759999999"/>
    <x v="0"/>
  </r>
  <r>
    <x v="0"/>
    <x v="74"/>
    <x v="1"/>
    <n v="36"/>
    <x v="74"/>
    <n v="33"/>
    <s v="Crisis Response"/>
    <s v="Primary prevention/early intervention"/>
    <x v="3"/>
    <s v="Other"/>
    <s v="Primary prevention / Early Intervention"/>
    <x v="2"/>
    <s v=""/>
    <x v="2"/>
    <s v=""/>
    <s v=""/>
    <x v="5"/>
    <x v="0"/>
    <n v="165039.8634"/>
    <x v="0"/>
  </r>
  <r>
    <x v="0"/>
    <x v="74"/>
    <x v="1"/>
    <n v="37"/>
    <x v="74"/>
    <n v="34"/>
    <s v="Dementia Nurse (Admiral Nurse)"/>
    <s v="To prevent admission/readmission for those living with dementia/cognitive impairment"/>
    <x v="3"/>
    <s v="Other"/>
    <s v="Primary prevention / Early Intervention"/>
    <x v="1"/>
    <s v=""/>
    <x v="2"/>
    <s v=""/>
    <s v=""/>
    <x v="5"/>
    <x v="0"/>
    <n v="82522.573199999999"/>
    <x v="0"/>
  </r>
  <r>
    <x v="0"/>
    <x v="74"/>
    <x v="1"/>
    <n v="38"/>
    <x v="74"/>
    <n v="35"/>
    <s v="DFG"/>
    <s v="Home Adaptations to support hospital discharge and independence in the home."/>
    <x v="13"/>
    <s v="Adaptations, including statutory DFG grants"/>
    <s v=""/>
    <x v="5"/>
    <s v="Includes equipment, minor and major adaptations and investment in bariatric provision"/>
    <x v="0"/>
    <s v=""/>
    <s v=""/>
    <x v="2"/>
    <x v="2"/>
    <n v="4723627"/>
    <x v="0"/>
  </r>
  <r>
    <x v="0"/>
    <x v="74"/>
    <x v="1"/>
    <n v="39"/>
    <x v="74"/>
    <n v="36"/>
    <s v="Mental Health Detention Transport"/>
    <s v="Dedicated transport to support S136 patients to appropriate services away from ED. "/>
    <x v="11"/>
    <s v=""/>
    <s v=""/>
    <x v="2"/>
    <s v=""/>
    <x v="2"/>
    <s v=""/>
    <s v=""/>
    <x v="5"/>
    <x v="0"/>
    <n v="76723.952399999995"/>
    <x v="0"/>
  </r>
  <r>
    <x v="0"/>
    <x v="74"/>
    <x v="1"/>
    <n v="40"/>
    <x v="74"/>
    <n v="37"/>
    <s v="Ward Discharge Co-Ordinators"/>
    <s v="3 x discharge co-ordinators supporting timely discharge capacity/ward based care and reducing LOS. HICM"/>
    <x v="8"/>
    <s v="Early Discharge Planning"/>
    <s v=""/>
    <x v="3"/>
    <s v=""/>
    <x v="0"/>
    <s v=""/>
    <s v=""/>
    <x v="6"/>
    <x v="3"/>
    <n v="165000"/>
    <x v="0"/>
  </r>
  <r>
    <x v="0"/>
    <x v="74"/>
    <x v="1"/>
    <n v="41"/>
    <x v="74"/>
    <n v="38"/>
    <s v="Clinical Streaming at Front Door"/>
    <s v="Band 6 nurses funded to support streaming at front door"/>
    <x v="8"/>
    <s v="Monitoring and responding to system demand and capacity"/>
    <s v=""/>
    <x v="3"/>
    <s v=""/>
    <x v="2"/>
    <s v=""/>
    <s v=""/>
    <x v="3"/>
    <x v="0"/>
    <n v="169291.62179999999"/>
    <x v="0"/>
  </r>
  <r>
    <x v="0"/>
    <x v="74"/>
    <x v="1"/>
    <n v="42"/>
    <x v="74"/>
    <n v="39"/>
    <s v="Winter Planning"/>
    <s v="Winter funding to ensure capacity to enable a safe winter. (additional beds/workforce/supports unforseen pressures ie D and V/Flu epidemic)"/>
    <x v="11"/>
    <s v=""/>
    <s v=""/>
    <x v="5"/>
    <s v="Retained Winter Capacity Funding Supporting Winter Plan Priorities"/>
    <x v="1"/>
    <s v="0.5"/>
    <s v="0.5"/>
    <x v="3"/>
    <x v="0"/>
    <n v="241473.25080000001"/>
    <x v="0"/>
  </r>
  <r>
    <x v="0"/>
    <x v="74"/>
    <x v="1"/>
    <n v="43"/>
    <x v="74"/>
    <n v="40"/>
    <s v="Park House"/>
    <s v="10 Residential beds 1.4.23-31.03.24"/>
    <x v="5"/>
    <s v="Bed-based intermediate care with rehabilitation (to support discharge)"/>
    <s v=""/>
    <x v="0"/>
    <s v=""/>
    <x v="0"/>
    <s v=""/>
    <s v=""/>
    <x v="2"/>
    <x v="5"/>
    <n v="403966"/>
    <x v="0"/>
  </r>
  <r>
    <x v="0"/>
    <x v="74"/>
    <x v="1"/>
    <n v="44"/>
    <x v="74"/>
    <n v="41"/>
    <s v="Care Navigators"/>
    <s v="to provide informationand practical help regardingcare and support options in the local community"/>
    <x v="3"/>
    <s v="Care navigation and planning"/>
    <s v=""/>
    <x v="0"/>
    <s v=""/>
    <x v="0"/>
    <s v=""/>
    <s v=""/>
    <x v="1"/>
    <x v="5"/>
    <n v="90300"/>
    <x v="0"/>
  </r>
  <r>
    <x v="0"/>
    <x v="74"/>
    <x v="1"/>
    <n v="45"/>
    <x v="74"/>
    <n v="42"/>
    <s v="Additional Social Worker"/>
    <s v="To carry out Home first reviews"/>
    <x v="18"/>
    <s v=""/>
    <s v=""/>
    <x v="0"/>
    <s v=""/>
    <x v="0"/>
    <s v=""/>
    <s v=""/>
    <x v="1"/>
    <x v="5"/>
    <n v="55650"/>
    <x v="0"/>
  </r>
  <r>
    <x v="0"/>
    <x v="74"/>
    <x v="1"/>
    <n v="46"/>
    <x v="74"/>
    <n v="43"/>
    <s v="DP PA Finder register"/>
    <s v="register of PA's to support people with disabilities and long term health conditions to live independently"/>
    <x v="15"/>
    <s v="Other"/>
    <s v="Reablement"/>
    <x v="0"/>
    <s v=""/>
    <x v="0"/>
    <s v=""/>
    <s v=""/>
    <x v="2"/>
    <x v="5"/>
    <n v="74000"/>
    <x v="0"/>
  </r>
  <r>
    <x v="0"/>
    <x v="74"/>
    <x v="1"/>
    <n v="47"/>
    <x v="74"/>
    <n v="44"/>
    <s v="Discharge (Exc reablement)"/>
    <s v="4 week discharge costs"/>
    <x v="10"/>
    <s v="Low level support for simple hospital discharges (Discharge to Assess pathway 0)"/>
    <s v=""/>
    <x v="0"/>
    <s v=""/>
    <x v="0"/>
    <s v=""/>
    <s v=""/>
    <x v="2"/>
    <x v="5"/>
    <n v="500000"/>
    <x v="0"/>
  </r>
  <r>
    <x v="0"/>
    <x v="74"/>
    <x v="1"/>
    <n v="48"/>
    <x v="74"/>
    <n v="14"/>
    <s v="Re-ablement - Commissioned Care"/>
    <s v="Reablement - Recruitment of Reablement Team"/>
    <x v="18"/>
    <s v=""/>
    <s v=""/>
    <x v="0"/>
    <s v=""/>
    <x v="0"/>
    <s v=""/>
    <s v=""/>
    <x v="2"/>
    <x v="5"/>
    <n v="874765"/>
    <x v="0"/>
  </r>
  <r>
    <x v="0"/>
    <x v="74"/>
    <x v="1"/>
    <n v="49"/>
    <x v="74"/>
    <n v="22"/>
    <s v="Mobile Nights Service"/>
    <s v="Mobile nights provides an overnight peripatetic service for people living in their own homes.  This commission removed costly waking nights service and effectively supports people staying at home.  "/>
    <x v="7"/>
    <s v="Domiciliary care packages"/>
    <s v=""/>
    <x v="0"/>
    <s v=""/>
    <x v="0"/>
    <s v=""/>
    <s v=""/>
    <x v="2"/>
    <x v="5"/>
    <n v="510118"/>
    <x v="0"/>
  </r>
  <r>
    <x v="0"/>
    <x v="74"/>
    <x v="1"/>
    <n v="50"/>
    <x v="74"/>
    <n v="23"/>
    <s v="Home First "/>
    <s v="Expanded Home First Function of 102 wte"/>
    <x v="5"/>
    <s v="Bed-based intermediate care with rehabilitation (to support discharge)"/>
    <s v=""/>
    <x v="1"/>
    <s v=""/>
    <x v="2"/>
    <s v=""/>
    <s v=""/>
    <x v="3"/>
    <x v="1"/>
    <n v="3344764"/>
    <x v="0"/>
  </r>
  <r>
    <x v="0"/>
    <x v="74"/>
    <x v="1"/>
    <n v="51"/>
    <x v="74"/>
    <n v="45"/>
    <s v="Care Home Placement Officer"/>
    <s v="To support hospital discharges into Wirral Care Homes"/>
    <x v="18"/>
    <s v=""/>
    <s v=""/>
    <x v="0"/>
    <s v=""/>
    <x v="0"/>
    <s v=""/>
    <s v=""/>
    <x v="1"/>
    <x v="5"/>
    <n v="51860"/>
    <x v="0"/>
  </r>
  <r>
    <x v="0"/>
    <x v="74"/>
    <x v="1"/>
    <n v="52"/>
    <x v="74"/>
    <n v="46"/>
    <s v="Melrose House"/>
    <s v="6 beds for step down complex needs"/>
    <x v="5"/>
    <s v="Bed-based intermediate care with rehabilitation (to support discharge)"/>
    <s v=""/>
    <x v="0"/>
    <s v=""/>
    <x v="0"/>
    <s v=""/>
    <s v=""/>
    <x v="2"/>
    <x v="5"/>
    <n v="0"/>
    <x v="0"/>
  </r>
  <r>
    <x v="0"/>
    <x v="74"/>
    <x v="1"/>
    <n v="53"/>
    <x v="74"/>
    <n v="47"/>
    <s v="Dom Care Market Sustainability"/>
    <s v="To support periods of high demand with training and incentives"/>
    <x v="18"/>
    <s v=""/>
    <s v=""/>
    <x v="0"/>
    <s v=""/>
    <x v="0"/>
    <s v=""/>
    <s v=""/>
    <x v="2"/>
    <x v="5"/>
    <n v="100000"/>
    <x v="0"/>
  </r>
  <r>
    <x v="0"/>
    <x v="74"/>
    <x v="1"/>
    <n v="54"/>
    <x v="74"/>
    <n v="48"/>
    <s v="Contingency"/>
    <s v="Contingent on outcome of a number of strategies, e.g support for people with LD/MH"/>
    <x v="11"/>
    <s v=""/>
    <s v=""/>
    <x v="0"/>
    <s v=""/>
    <x v="0"/>
    <s v=""/>
    <s v=""/>
    <x v="1"/>
    <x v="5"/>
    <n v="1356795"/>
    <x v="0"/>
  </r>
  <r>
    <x v="0"/>
    <x v="74"/>
    <x v="1"/>
    <n v="55"/>
    <x v="74"/>
    <n v="49"/>
    <s v="Trusted Assessor"/>
    <s v="Supporting quality in care homes and reducing NWAS calls/ED dedicated nurse-trusted assessor completing care home assessments in acut settings, reducing LOS and supporting DToC. HICM requirement "/>
    <x v="8"/>
    <s v="Trusted Assessment"/>
    <s v=""/>
    <x v="5"/>
    <s v="Care homes workforce development"/>
    <x v="0"/>
    <s v=""/>
    <s v=""/>
    <x v="3"/>
    <x v="5"/>
    <n v="60000"/>
    <x v="0"/>
  </r>
  <r>
    <x v="0"/>
    <x v="74"/>
    <x v="1"/>
    <n v="56"/>
    <x v="74"/>
    <n v="50"/>
    <s v="Single Point of Access"/>
    <s v="Providing a single point of access to accessing poc"/>
    <x v="11"/>
    <s v=""/>
    <s v=""/>
    <x v="5"/>
    <s v="Voluntary and Community Support"/>
    <x v="0"/>
    <s v=""/>
    <s v=""/>
    <x v="0"/>
    <x v="5"/>
    <n v="400000"/>
    <x v="0"/>
  </r>
  <r>
    <x v="0"/>
    <x v="75"/>
    <x v="0"/>
    <n v="1"/>
    <x v="75"/>
    <n v="1"/>
    <s v="Long Term Care Provision"/>
    <s v="Contribution towards adult social care provision costs i.e. residential / nursing care, domiciliary care and other community based support for Older People (aged 65+) and adults with Disabilities (aged 18-64"/>
    <x v="16"/>
    <s v="Care home"/>
    <s v="NA"/>
    <x v="0"/>
    <s v="NA"/>
    <x v="0"/>
    <s v=""/>
    <s v=""/>
    <x v="2"/>
    <x v="0"/>
    <n v="6535317"/>
    <x v="0"/>
  </r>
  <r>
    <x v="0"/>
    <x v="75"/>
    <x v="0"/>
    <n v="2"/>
    <x v="75"/>
    <n v="2"/>
    <s v="Short term and respite provision"/>
    <s v="Short term residential provision (including support to carers and reablement) for adults with Disabilities (aged 18-64)"/>
    <x v="12"/>
    <s v="Respite services"/>
    <s v="NA"/>
    <x v="0"/>
    <s v="NA"/>
    <x v="0"/>
    <s v=""/>
    <s v=""/>
    <x v="2"/>
    <x v="0"/>
    <n v="810000"/>
    <x v="0"/>
  </r>
  <r>
    <x v="0"/>
    <x v="75"/>
    <x v="0"/>
    <n v="3"/>
    <x v="75"/>
    <n v="3"/>
    <s v="Mental Health Community Social care team"/>
    <s v="Adult social care community Mental Health Teams; Assertive Outreach Team; Intensive Home treatment Team"/>
    <x v="3"/>
    <s v="Assessment teams/joint assessment"/>
    <s v="NA"/>
    <x v="0"/>
    <s v="NA"/>
    <x v="0"/>
    <s v=""/>
    <s v=""/>
    <x v="1"/>
    <x v="0"/>
    <n v="800279"/>
    <x v="0"/>
  </r>
  <r>
    <x v="0"/>
    <x v="75"/>
    <x v="0"/>
    <n v="4"/>
    <x v="75"/>
    <n v="4"/>
    <s v="Other ASC provisions - LPS and Access/Contact Team"/>
    <s v="Liberty protection safeguards (LPS) team and i.e. BIAs, health assessments, training, and Customer Access Team (CAT) &amp; rapid response service"/>
    <x v="6"/>
    <s v="Other"/>
    <s v="Deprivation of Libery safeguards"/>
    <x v="0"/>
    <s v="NA"/>
    <x v="0"/>
    <s v=""/>
    <s v=""/>
    <x v="1"/>
    <x v="0"/>
    <n v="421200"/>
    <x v="0"/>
  </r>
  <r>
    <x v="0"/>
    <x v="75"/>
    <x v="0"/>
    <n v="5"/>
    <x v="75"/>
    <n v="5"/>
    <s v="Commissioned contracts "/>
    <s v="Includes the Equipment and Adaptions contract (SWYPFT) and other early intervention contracts with the voluntary / independent sector"/>
    <x v="1"/>
    <s v="Community based equipment"/>
    <s v="NA"/>
    <x v="0"/>
    <s v="NA"/>
    <x v="0"/>
    <s v=""/>
    <s v=""/>
    <x v="3"/>
    <x v="0"/>
    <n v="1141366"/>
    <x v="0"/>
  </r>
  <r>
    <x v="0"/>
    <x v="75"/>
    <x v="0"/>
    <n v="6"/>
    <x v="75"/>
    <n v="6"/>
    <s v="Reablement provision"/>
    <s v="Short-term provision to preserve the independence of people"/>
    <x v="4"/>
    <s v="Reablement at home (accepting step up and step down users)"/>
    <s v="NA"/>
    <x v="0"/>
    <s v="NA"/>
    <x v="0"/>
    <s v=""/>
    <s v=""/>
    <x v="1"/>
    <x v="0"/>
    <n v="1294000"/>
    <x v="0"/>
  </r>
  <r>
    <x v="0"/>
    <x v="75"/>
    <x v="0"/>
    <n v="7"/>
    <x v="75"/>
    <n v="7"/>
    <s v="Extra Care Housing scheme provision"/>
    <s v="wrap around care model within extra care schemes to improve the authority’s accommodation and support offer to older people and to contribute to the reduction in admissions to long term residential care"/>
    <x v="16"/>
    <s v="Extra care"/>
    <s v="NA"/>
    <x v="0"/>
    <s v="NA"/>
    <x v="0"/>
    <s v=""/>
    <s v=""/>
    <x v="2"/>
    <x v="0"/>
    <n v="570000"/>
    <x v="0"/>
  </r>
  <r>
    <x v="0"/>
    <x v="75"/>
    <x v="0"/>
    <n v="8"/>
    <x v="75"/>
    <n v="8"/>
    <s v="Community Reablement support"/>
    <s v="extend Reablement offer to all community-based referrals"/>
    <x v="4"/>
    <s v="Reablement at home (accepting step up and step down users)"/>
    <s v="NA"/>
    <x v="0"/>
    <s v="NA"/>
    <x v="0"/>
    <s v=""/>
    <s v=""/>
    <x v="1"/>
    <x v="0"/>
    <n v="378130"/>
    <x v="0"/>
  </r>
  <r>
    <x v="0"/>
    <x v="75"/>
    <x v="0"/>
    <n v="9"/>
    <x v="75"/>
    <n v="9"/>
    <s v="Older People - Health &amp; Wellbeing service (BOPPAA)"/>
    <s v="provision of physical activity programmes that will improve strength and balance of older peoplee"/>
    <x v="0"/>
    <s v="Other"/>
    <s v="Falls prevention awareness"/>
    <x v="0"/>
    <s v="NA"/>
    <x v="0"/>
    <s v=""/>
    <s v=""/>
    <x v="0"/>
    <x v="0"/>
    <n v="190000"/>
    <x v="0"/>
  </r>
  <r>
    <x v="0"/>
    <x v="75"/>
    <x v="0"/>
    <n v="10"/>
    <x v="75"/>
    <n v="10"/>
    <s v="Long term care provision (Older People)"/>
    <s v="contribution to core funding to cover demographic and national living wage pressures "/>
    <x v="16"/>
    <s v="Care home"/>
    <s v="NA"/>
    <x v="0"/>
    <s v="NA"/>
    <x v="0"/>
    <s v=""/>
    <s v=""/>
    <x v="2"/>
    <x v="3"/>
    <n v="6965188"/>
    <x v="0"/>
  </r>
  <r>
    <x v="0"/>
    <x v="75"/>
    <x v="0"/>
    <n v="11"/>
    <x v="75"/>
    <n v="11"/>
    <s v="Long term care provision (Learning Disabilities) "/>
    <s v="contribution to core funding to cover demographic and national living wage pressures "/>
    <x v="16"/>
    <s v="Care home"/>
    <s v="NA"/>
    <x v="0"/>
    <s v="NA"/>
    <x v="0"/>
    <s v=""/>
    <s v=""/>
    <x v="2"/>
    <x v="3"/>
    <n v="2609000"/>
    <x v="0"/>
  </r>
  <r>
    <x v="0"/>
    <x v="75"/>
    <x v="0"/>
    <n v="12"/>
    <x v="75"/>
    <n v="12"/>
    <s v="Long term care provision (Mental Health) "/>
    <s v="contribution to core funding to cover demographic and national living wage pressures "/>
    <x v="16"/>
    <s v="Care home"/>
    <s v="NA"/>
    <x v="0"/>
    <s v="NA"/>
    <x v="0"/>
    <s v=""/>
    <s v=""/>
    <x v="2"/>
    <x v="3"/>
    <n v="1250000"/>
    <x v="0"/>
  </r>
  <r>
    <x v="0"/>
    <x v="75"/>
    <x v="0"/>
    <n v="13"/>
    <x v="75"/>
    <n v="13"/>
    <s v="Uplift in weekly fees - stabilisation of the care market "/>
    <s v="address ongoing pressures for a sustainable fee payment to care home providers"/>
    <x v="9"/>
    <s v="Other"/>
    <s v="Residential care fee uplift"/>
    <x v="0"/>
    <s v="NA"/>
    <x v="0"/>
    <s v=""/>
    <s v=""/>
    <x v="2"/>
    <x v="3"/>
    <n v="300000"/>
    <x v="0"/>
  </r>
  <r>
    <x v="0"/>
    <x v="75"/>
    <x v="0"/>
    <n v="14"/>
    <x v="75"/>
    <n v="14"/>
    <s v="Increased contract management capacity - stabilisation of the care market "/>
    <s v="effective management of care contracts and maintaining effective relationships with care providers"/>
    <x v="9"/>
    <s v="Other"/>
    <s v="Sup[porting Care Market"/>
    <x v="0"/>
    <s v="NA"/>
    <x v="0"/>
    <s v=""/>
    <s v=""/>
    <x v="1"/>
    <x v="3"/>
    <n v="65000"/>
    <x v="0"/>
  </r>
  <r>
    <x v="0"/>
    <x v="75"/>
    <x v="0"/>
    <n v="15"/>
    <x v="75"/>
    <n v="15"/>
    <s v="7 days hospital social work team - Reducing delayed discharges/NHS Pressures"/>
    <s v="to ensure timely discharge of people requiring care / support"/>
    <x v="8"/>
    <s v="Flexible working patterns (including 7 day working)"/>
    <s v="NA"/>
    <x v="0"/>
    <s v="NA"/>
    <x v="0"/>
    <s v=""/>
    <s v=""/>
    <x v="1"/>
    <x v="3"/>
    <n v="120000"/>
    <x v="0"/>
  </r>
  <r>
    <x v="0"/>
    <x v="75"/>
    <x v="0"/>
    <n v="16"/>
    <x v="75"/>
    <n v="16"/>
    <s v="Maintaining care provision (OP Review team + other)"/>
    <s v="Mainstreaming the Review Team"/>
    <x v="3"/>
    <s v="Assessment teams/joint assessment"/>
    <s v="NA"/>
    <x v="0"/>
    <s v="NA"/>
    <x v="0"/>
    <s v=""/>
    <s v=""/>
    <x v="1"/>
    <x v="3"/>
    <n v="317500"/>
    <x v="0"/>
  </r>
  <r>
    <x v="0"/>
    <x v="75"/>
    <x v="0"/>
    <n v="17"/>
    <x v="75"/>
    <n v="17"/>
    <s v="Increased service management"/>
    <s v="expand management to cater for the size and complexity of the service "/>
    <x v="3"/>
    <s v="Assessment teams/joint assessment"/>
    <s v="NA"/>
    <x v="0"/>
    <s v="NA"/>
    <x v="0"/>
    <s v=""/>
    <s v=""/>
    <x v="1"/>
    <x v="3"/>
    <n v="330500"/>
    <x v="0"/>
  </r>
  <r>
    <x v="0"/>
    <x v="75"/>
    <x v="0"/>
    <n v="18"/>
    <x v="75"/>
    <n v="18"/>
    <s v="Support for carers (incl care centre model)"/>
    <s v="provision of personal budgets for carers and the development of a Care Centre Model"/>
    <x v="12"/>
    <s v="Other"/>
    <s v="Personalised budget and information, advice and access to support"/>
    <x v="0"/>
    <s v="NA"/>
    <x v="0"/>
    <s v=""/>
    <s v=""/>
    <x v="2"/>
    <x v="3"/>
    <n v="225000"/>
    <x v="0"/>
  </r>
  <r>
    <x v="0"/>
    <x v="75"/>
    <x v="0"/>
    <n v="19"/>
    <x v="75"/>
    <n v="19"/>
    <s v="Community Bridge Building "/>
    <s v="improve access / signposting to community and universal services"/>
    <x v="6"/>
    <s v="Other"/>
    <s v="Information advice and guidance"/>
    <x v="0"/>
    <s v="NA"/>
    <x v="0"/>
    <s v=""/>
    <s v=""/>
    <x v="0"/>
    <x v="3"/>
    <n v="30000"/>
    <x v="0"/>
  </r>
  <r>
    <x v="0"/>
    <x v="75"/>
    <x v="0"/>
    <n v="20"/>
    <x v="75"/>
    <n v="20"/>
    <s v="Increased social worker / hospital team capacity"/>
    <s v="Increasing social work capacity in the locality / hospital teams including extending working hours"/>
    <x v="3"/>
    <s v="Assessment teams/joint assessment"/>
    <s v="NA"/>
    <x v="0"/>
    <s v="NA"/>
    <x v="0"/>
    <s v=""/>
    <s v=""/>
    <x v="1"/>
    <x v="3"/>
    <n v="374400"/>
    <x v="0"/>
  </r>
  <r>
    <x v="0"/>
    <x v="75"/>
    <x v="0"/>
    <n v="21"/>
    <x v="75"/>
    <n v="21"/>
    <s v="Increased Occupational Therapist (Reablement)"/>
    <s v="additional OT capacity in the Reablement team"/>
    <x v="8"/>
    <s v="Early Discharge Planning"/>
    <s v="NA"/>
    <x v="0"/>
    <s v="NA"/>
    <x v="0"/>
    <s v=""/>
    <s v=""/>
    <x v="3"/>
    <x v="3"/>
    <n v="58000"/>
    <x v="0"/>
  </r>
  <r>
    <x v="0"/>
    <x v="75"/>
    <x v="0"/>
    <n v="22"/>
    <x v="75"/>
    <n v="22"/>
    <s v="Homecare Bridging contract"/>
    <s v="To act as a provider of last resort in the event of increased demand "/>
    <x v="7"/>
    <s v="Domiciliary care packages"/>
    <s v="NA"/>
    <x v="0"/>
    <s v="NA"/>
    <x v="0"/>
    <s v=""/>
    <s v=""/>
    <x v="2"/>
    <x v="3"/>
    <n v="69300"/>
    <x v="0"/>
  </r>
  <r>
    <x v="0"/>
    <x v="75"/>
    <x v="0"/>
    <n v="23"/>
    <x v="75"/>
    <n v="23"/>
    <s v="Increased domiciliary / residential care packages"/>
    <s v="additional care packages to meet increased need"/>
    <x v="11"/>
    <s v=""/>
    <s v="NA"/>
    <x v="0"/>
    <s v="NA"/>
    <x v="0"/>
    <s v=""/>
    <s v=""/>
    <x v="2"/>
    <x v="3"/>
    <n v="736701"/>
    <x v="0"/>
  </r>
  <r>
    <x v="0"/>
    <x v="75"/>
    <x v="0"/>
    <n v="24"/>
    <x v="75"/>
    <n v="24"/>
    <s v="Disabled facilities grant funded schemes"/>
    <s v="housing adaptations, minor equipment, DFG team"/>
    <x v="13"/>
    <s v="Adaptations, including statutory DFG grants"/>
    <s v="NA"/>
    <x v="0"/>
    <s v="NA"/>
    <x v="0"/>
    <s v=""/>
    <s v=""/>
    <x v="1"/>
    <x v="2"/>
    <n v="3377046"/>
    <x v="0"/>
  </r>
  <r>
    <x v="0"/>
    <x v="75"/>
    <x v="0"/>
    <n v="25"/>
    <x v="75"/>
    <n v="25"/>
    <s v="Carers and Young Carers support contracts"/>
    <s v="Provides support (information, advice / guidance) to carers and young carers / siblings"/>
    <x v="12"/>
    <s v="Carer advice and support related to Care Act duties"/>
    <s v="NA"/>
    <x v="0"/>
    <s v="NA"/>
    <x v="0"/>
    <s v=""/>
    <s v=""/>
    <x v="0"/>
    <x v="0"/>
    <n v="301793"/>
    <x v="0"/>
  </r>
  <r>
    <x v="0"/>
    <x v="75"/>
    <x v="0"/>
    <n v="26"/>
    <x v="75"/>
    <n v="26"/>
    <s v="Staff capacity support in ASC"/>
    <s v="Additional capacity in ASC to support D2A / hospital discharge cases"/>
    <x v="18"/>
    <s v=""/>
    <s v="NA"/>
    <x v="0"/>
    <s v="NA"/>
    <x v="0"/>
    <s v=""/>
    <s v=""/>
    <x v="1"/>
    <x v="5"/>
    <n v="498000"/>
    <x v="0"/>
  </r>
  <r>
    <x v="0"/>
    <x v="75"/>
    <x v="0"/>
    <n v="27"/>
    <x v="75"/>
    <n v="27"/>
    <s v="Short stay placements"/>
    <s v="Short stay resdential placements prior to agreeing long term support"/>
    <x v="16"/>
    <s v="Short term residential care (without rehabilitation or reablement input)"/>
    <s v="NA"/>
    <x v="0"/>
    <s v="NA"/>
    <x v="0"/>
    <s v=""/>
    <s v=""/>
    <x v="2"/>
    <x v="5"/>
    <n v="996000"/>
    <x v="0"/>
  </r>
  <r>
    <x v="0"/>
    <x v="75"/>
    <x v="0"/>
    <n v="28"/>
    <x v="75"/>
    <n v="28"/>
    <s v="Additional Homecare support"/>
    <s v="Rapid response to support hospital discharge cases "/>
    <x v="7"/>
    <s v="Domiciliary care to support hospital discharge (Discharge to Assess pathway 1)"/>
    <s v="NA"/>
    <x v="0"/>
    <s v="NA"/>
    <x v="0"/>
    <s v=""/>
    <s v=""/>
    <x v="2"/>
    <x v="5"/>
    <n v="208204"/>
    <x v="0"/>
  </r>
  <r>
    <x v="0"/>
    <x v="75"/>
    <x v="0"/>
    <n v="29"/>
    <x v="75"/>
    <n v="29"/>
    <s v="Additional care packages and capacity"/>
    <s v="To meet increased demand for residential / homecare care packages as well as incentivise providers to create additional capacity over the winter months_x000a_"/>
    <x v="7"/>
    <s v="Domiciliary care packages"/>
    <s v="NA"/>
    <x v="0"/>
    <s v="NA"/>
    <x v="0"/>
    <s v=""/>
    <s v=""/>
    <x v="2"/>
    <x v="5"/>
    <n v="1428144"/>
    <x v="0"/>
  </r>
  <r>
    <x v="0"/>
    <x v="75"/>
    <x v="0"/>
    <n v="30"/>
    <x v="75"/>
    <n v="30"/>
    <s v="Integrated community model"/>
    <s v="Investing in new ways of working / integration with health  "/>
    <x v="10"/>
    <s v="Other"/>
    <s v="Capacity building to support"/>
    <x v="0"/>
    <s v="NA"/>
    <x v="0"/>
    <s v=""/>
    <s v=""/>
    <x v="1"/>
    <x v="0"/>
    <n v="1448304"/>
    <x v="0"/>
  </r>
  <r>
    <x v="0"/>
    <x v="75"/>
    <x v="0"/>
    <n v="31"/>
    <x v="75"/>
    <n v="25"/>
    <s v="Intermediate Care"/>
    <s v="Intermediate Care Services"/>
    <x v="5"/>
    <s v="Bed-based intermediate care with reablement (to support discharge)"/>
    <s v="NA"/>
    <x v="1"/>
    <s v="NA"/>
    <x v="2"/>
    <s v=""/>
    <s v=""/>
    <x v="6"/>
    <x v="0"/>
    <n v="3118740.8615999999"/>
    <x v="0"/>
  </r>
  <r>
    <x v="0"/>
    <x v="75"/>
    <x v="0"/>
    <n v="32"/>
    <x v="75"/>
    <n v="26"/>
    <s v="Intermediate Care"/>
    <s v="Intermediate Care Services"/>
    <x v="10"/>
    <s v="Integrated neighbourhood services"/>
    <s v="NA"/>
    <x v="1"/>
    <s v="NA"/>
    <x v="2"/>
    <s v=""/>
    <s v=""/>
    <x v="3"/>
    <x v="0"/>
    <n v="5077749.1103999997"/>
    <x v="0"/>
  </r>
  <r>
    <x v="0"/>
    <x v="75"/>
    <x v="0"/>
    <n v="33"/>
    <x v="75"/>
    <n v="27"/>
    <s v="Intermediate Care"/>
    <s v="Intermediate Care Services"/>
    <x v="5"/>
    <s v="Bed-based intermediate care with reablement (to support discharge)"/>
    <s v="NA"/>
    <x v="1"/>
    <s v="NA"/>
    <x v="2"/>
    <s v=""/>
    <s v=""/>
    <x v="2"/>
    <x v="0"/>
    <n v="792983.58299999998"/>
    <x v="0"/>
  </r>
  <r>
    <x v="0"/>
    <x v="75"/>
    <x v="0"/>
    <n v="34"/>
    <x v="75"/>
    <n v="28"/>
    <s v="Falls service"/>
    <s v="Prevention and support service"/>
    <x v="10"/>
    <s v="Multidisciplinary teams that are supporting independence, such as anticipatory care"/>
    <s v="NA"/>
    <x v="1"/>
    <s v="NA"/>
    <x v="2"/>
    <s v=""/>
    <s v=""/>
    <x v="3"/>
    <x v="0"/>
    <n v="151141.34700000001"/>
    <x v="0"/>
  </r>
  <r>
    <x v="0"/>
    <x v="75"/>
    <x v="0"/>
    <n v="35"/>
    <x v="75"/>
    <n v="29"/>
    <s v="Community home loans"/>
    <s v="Assistive Technologies and Equipment"/>
    <x v="1"/>
    <s v="Community based equipment"/>
    <s v="NA"/>
    <x v="1"/>
    <s v="NA"/>
    <x v="2"/>
    <s v=""/>
    <s v=""/>
    <x v="3"/>
    <x v="0"/>
    <n v="510396.96960000001"/>
    <x v="0"/>
  </r>
  <r>
    <x v="0"/>
    <x v="75"/>
    <x v="0"/>
    <n v="36"/>
    <x v="75"/>
    <n v="30"/>
    <s v="Equipment and adaptions"/>
    <s v="Assistive Technologies and Equipment"/>
    <x v="1"/>
    <s v="Community based equipment"/>
    <s v="NA"/>
    <x v="1"/>
    <s v="NA"/>
    <x v="2"/>
    <s v=""/>
    <s v=""/>
    <x v="3"/>
    <x v="0"/>
    <n v="1417696.2198000001"/>
    <x v="0"/>
  </r>
  <r>
    <x v="0"/>
    <x v="75"/>
    <x v="0"/>
    <n v="37"/>
    <x v="75"/>
    <n v="31"/>
    <s v="Neighbourhood Nursing Team"/>
    <s v="Prevention and support service"/>
    <x v="10"/>
    <s v="Integrated neighbourhood services"/>
    <s v="NA"/>
    <x v="1"/>
    <s v="NA"/>
    <x v="2"/>
    <s v=""/>
    <s v=""/>
    <x v="3"/>
    <x v="0"/>
    <n v="807947.15220000001"/>
    <x v="0"/>
  </r>
  <r>
    <x v="0"/>
    <x v="75"/>
    <x v="0"/>
    <n v="38"/>
    <x v="75"/>
    <n v="32"/>
    <s v="Mental health support for hospital discharge and for high intensity service users.  "/>
    <s v="Mental health support for hospital discharge and for high intensity service users.  "/>
    <x v="6"/>
    <s v="Other"/>
    <s v="Information Advice &amp; Guidance"/>
    <x v="2"/>
    <s v="NA"/>
    <x v="2"/>
    <s v=""/>
    <s v=""/>
    <x v="2"/>
    <x v="1"/>
    <n v="35000"/>
    <x v="0"/>
  </r>
  <r>
    <x v="0"/>
    <x v="75"/>
    <x v="0"/>
    <n v="39"/>
    <x v="75"/>
    <n v="33"/>
    <s v="NRS and Equipment service uplift"/>
    <s v="NRS and Equipment service uplift"/>
    <x v="10"/>
    <s v="Other"/>
    <s v="Part of Neighbourhood nursing scheme"/>
    <x v="1"/>
    <s v="NA"/>
    <x v="2"/>
    <s v=""/>
    <s v=""/>
    <x v="2"/>
    <x v="1"/>
    <n v="211235"/>
    <x v="0"/>
  </r>
  <r>
    <x v="0"/>
    <x v="75"/>
    <x v="0"/>
    <n v="40"/>
    <x v="75"/>
    <n v="34"/>
    <s v="Additional Discharge Transport"/>
    <s v="Additional Discharge Transport"/>
    <x v="11"/>
    <s v=""/>
    <s v="NA"/>
    <x v="1"/>
    <s v="NA"/>
    <x v="2"/>
    <s v=""/>
    <s v=""/>
    <x v="2"/>
    <x v="1"/>
    <n v="30000"/>
    <x v="0"/>
  </r>
  <r>
    <x v="0"/>
    <x v="75"/>
    <x v="0"/>
    <n v="41"/>
    <x v="75"/>
    <n v="35"/>
    <s v="Hospice - Increased community support and out of hours"/>
    <s v="Hospice - Increased community support and out of hours"/>
    <x v="10"/>
    <s v="Other"/>
    <s v="Community support and out of hours"/>
    <x v="1"/>
    <s v="NA"/>
    <x v="2"/>
    <s v=""/>
    <s v=""/>
    <x v="2"/>
    <x v="1"/>
    <n v="100000"/>
    <x v="0"/>
  </r>
  <r>
    <x v="0"/>
    <x v="75"/>
    <x v="0"/>
    <n v="42"/>
    <x v="75"/>
    <n v="36"/>
    <s v="Step Down (spot purchase beds)"/>
    <s v="Step Down (spot purchase beds)"/>
    <x v="5"/>
    <s v="Bed-based intermediate care with rehabilitation (to support discharge)"/>
    <s v="NA"/>
    <x v="1"/>
    <s v="NA"/>
    <x v="2"/>
    <s v=""/>
    <s v=""/>
    <x v="2"/>
    <x v="1"/>
    <n v="180000"/>
    <x v="0"/>
  </r>
  <r>
    <x v="0"/>
    <x v="75"/>
    <x v="0"/>
    <n v="43"/>
    <x v="75"/>
    <n v="37"/>
    <s v="Intermediate Care medical support and oversight"/>
    <s v="Intermediate Care medical support and oversight"/>
    <x v="11"/>
    <s v=""/>
    <s v="NA"/>
    <x v="1"/>
    <s v="NA"/>
    <x v="2"/>
    <s v=""/>
    <s v=""/>
    <x v="2"/>
    <x v="1"/>
    <n v="75000"/>
    <x v="0"/>
  </r>
  <r>
    <x v="0"/>
    <x v="75"/>
    <x v="0"/>
    <n v="44"/>
    <x v="75"/>
    <n v="38"/>
    <s v="CHC/Complex Cases - funded beds and complex care packages with 1:1/2:1 support"/>
    <s v="CHC/Complex Cases - funded beds and complex care packages with 1:1/2:1 support"/>
    <x v="16"/>
    <s v="Care home"/>
    <s v="NA"/>
    <x v="1"/>
    <s v="NA"/>
    <x v="2"/>
    <s v=""/>
    <s v=""/>
    <x v="2"/>
    <x v="1"/>
    <n v="1605825"/>
    <x v="0"/>
  </r>
  <r>
    <x v="0"/>
    <x v="75"/>
    <x v="0"/>
    <n v="45"/>
    <x v="75"/>
    <n v="39"/>
    <s v="Clinical Educator - Criteria to reside"/>
    <s v="Clinical Educator - Criteria to reside"/>
    <x v="11"/>
    <s v=""/>
    <s v="NA"/>
    <x v="1"/>
    <s v="NA"/>
    <x v="2"/>
    <s v=""/>
    <s v=""/>
    <x v="2"/>
    <x v="1"/>
    <n v="38940"/>
    <x v="0"/>
  </r>
  <r>
    <x v="0"/>
    <x v="76"/>
    <x v="0"/>
    <n v="1"/>
    <x v="76"/>
    <n v="1"/>
    <s v="Programme Management"/>
    <s v="Programme Management to support BCF programme"/>
    <x v="9"/>
    <s v="Programme management"/>
    <s v=""/>
    <x v="0"/>
    <s v=""/>
    <x v="0"/>
    <s v=""/>
    <s v=""/>
    <x v="1"/>
    <x v="0"/>
    <n v="115000"/>
    <x v="0"/>
  </r>
  <r>
    <x v="0"/>
    <x v="76"/>
    <x v="0"/>
    <n v="2"/>
    <x v="76"/>
    <n v="2"/>
    <s v="Carers Lead"/>
    <s v="Carers Services lead to support carers to ensure they get respite"/>
    <x v="12"/>
    <s v="Carer advice and support related to Care Act duties"/>
    <s v=""/>
    <x v="0"/>
    <s v=""/>
    <x v="0"/>
    <s v=""/>
    <s v=""/>
    <x v="1"/>
    <x v="0"/>
    <n v="62000"/>
    <x v="0"/>
  </r>
  <r>
    <x v="0"/>
    <x v="76"/>
    <x v="0"/>
    <n v="3"/>
    <x v="76"/>
    <n v="3"/>
    <s v="Carers Support Services &amp; Breaks"/>
    <s v="Carers Service to support carers to ensure they get respite"/>
    <x v="12"/>
    <s v="Respite services"/>
    <s v=""/>
    <x v="0"/>
    <s v=""/>
    <x v="0"/>
    <s v=""/>
    <s v=""/>
    <x v="0"/>
    <x v="0"/>
    <n v="70000"/>
    <x v="0"/>
  </r>
  <r>
    <x v="0"/>
    <x v="76"/>
    <x v="0"/>
    <n v="4"/>
    <x v="76"/>
    <n v="4"/>
    <s v="Hospital Based Social Workers"/>
    <s v="Social Workers to ensure timely discharges"/>
    <x v="8"/>
    <s v="Multi-Disciplinary/Multi-Agency Discharge Teams supporting discharge"/>
    <s v=""/>
    <x v="0"/>
    <s v=""/>
    <x v="0"/>
    <s v=""/>
    <s v=""/>
    <x v="1"/>
    <x v="0"/>
    <n v="281000"/>
    <x v="0"/>
  </r>
  <r>
    <x v="0"/>
    <x v="76"/>
    <x v="0"/>
    <n v="5"/>
    <x v="76"/>
    <n v="5"/>
    <s v="Homecare Management"/>
    <s v="Resource to support STEPS, short term reablement in person's own home"/>
    <x v="4"/>
    <s v="Reablement at home (accepting step up and step down users)"/>
    <s v=""/>
    <x v="0"/>
    <s v=""/>
    <x v="0"/>
    <s v=""/>
    <s v=""/>
    <x v="1"/>
    <x v="0"/>
    <n v="43000"/>
    <x v="0"/>
  </r>
  <r>
    <x v="0"/>
    <x v="76"/>
    <x v="0"/>
    <n v="6"/>
    <x v="76"/>
    <n v="6"/>
    <s v="STEPS, OT &amp; RAPID"/>
    <s v="STEPS Community short term reablement - 6 weeks in person's home_x000a_part of the Health and Social Care approach Rapid Response service. Available to avoid a hospital admission and person can be supported at home Predominantly over 65s"/>
    <x v="4"/>
    <s v="Reablement at home (to support discharge) "/>
    <s v=""/>
    <x v="0"/>
    <s v=""/>
    <x v="0"/>
    <s v=""/>
    <s v=""/>
    <x v="1"/>
    <x v="0"/>
    <n v="2507000"/>
    <x v="0"/>
  </r>
  <r>
    <x v="0"/>
    <x v="76"/>
    <x v="0"/>
    <n v="7"/>
    <x v="76"/>
    <n v="7"/>
    <s v="HEART &amp; Telecare Equipment"/>
    <s v="Home emergency alarm response team deals with emergency call outs which are activated through client pendant alarm.  "/>
    <x v="1"/>
    <s v="Assistive technologies including telecare"/>
    <s v=""/>
    <x v="0"/>
    <s v=""/>
    <x v="0"/>
    <s v=""/>
    <s v=""/>
    <x v="1"/>
    <x v="0"/>
    <n v="1074000"/>
    <x v="0"/>
  </r>
  <r>
    <x v="0"/>
    <x v="76"/>
    <x v="0"/>
    <n v="8"/>
    <x v="76"/>
    <n v="8"/>
    <s v="RAPT (Integrated Discharge Team: Rapid Action)"/>
    <s v="Supports timely discharges."/>
    <x v="8"/>
    <s v="Multi-Disciplinary/Multi-Agency Discharge Teams supporting discharge"/>
    <s v=""/>
    <x v="0"/>
    <s v=""/>
    <x v="0"/>
    <s v=""/>
    <s v=""/>
    <x v="1"/>
    <x v="0"/>
    <n v="139000"/>
    <x v="0"/>
  </r>
  <r>
    <x v="0"/>
    <x v="76"/>
    <x v="0"/>
    <n v="9"/>
    <x v="76"/>
    <n v="9"/>
    <s v="Positive Step: Social Care Assessment"/>
    <s v="Social Care Assessment unit (not static)that provides up to 6 week support for people transferred from hospital to assess them for their best destination (home/ 24 hour care / care) to support more complex patients from hospital and enable a reduction in "/>
    <x v="5"/>
    <s v="Bed-based intermediate care with reablement (to support discharge)"/>
    <s v=""/>
    <x v="0"/>
    <s v=""/>
    <x v="0"/>
    <s v=""/>
    <s v=""/>
    <x v="1"/>
    <x v="0"/>
    <n v="2744000"/>
    <x v="0"/>
  </r>
  <r>
    <x v="0"/>
    <x v="76"/>
    <x v="0"/>
    <n v="10"/>
    <x v="76"/>
    <n v="10"/>
    <s v="Hospital Discharge Worker"/>
    <s v="Supports timely discharges."/>
    <x v="8"/>
    <s v="Early Discharge Planning"/>
    <s v=""/>
    <x v="0"/>
    <s v=""/>
    <x v="0"/>
    <s v=""/>
    <s v=""/>
    <x v="1"/>
    <x v="0"/>
    <n v="36000"/>
    <x v="0"/>
  </r>
  <r>
    <x v="0"/>
    <x v="76"/>
    <x v="0"/>
    <n v="11"/>
    <x v="76"/>
    <n v="11"/>
    <s v="SPOC/One Point 1"/>
    <s v="Part of Steps part of SPA with RDaSH.  Involved in hospital discharge &amp; based at Opal Centre Tickhill Road - now a pathway and route for hospital discharge"/>
    <x v="5"/>
    <s v="Bed-based intermediate care with rehabilitation (to support discharge)"/>
    <s v=""/>
    <x v="0"/>
    <s v=""/>
    <x v="0"/>
    <s v=""/>
    <s v=""/>
    <x v="1"/>
    <x v="0"/>
    <n v="76000"/>
    <x v="0"/>
  </r>
  <r>
    <x v="0"/>
    <x v="76"/>
    <x v="0"/>
    <n v="12"/>
    <x v="76"/>
    <n v="12"/>
    <s v="Well Doncaster"/>
    <s v="Strategic collaboration between local areas &amp; Public health. The high level aims are to;_x000a_• Reduce inequalities, improving the health of the poorest fastest_x000a_• Increase resilience at individual, household and community levels_x000a_• Reduce rates of worklessness,"/>
    <x v="0"/>
    <s v="Social Prescribing"/>
    <s v=""/>
    <x v="0"/>
    <s v=""/>
    <x v="0"/>
    <s v=""/>
    <s v=""/>
    <x v="1"/>
    <x v="0"/>
    <n v="234000"/>
    <x v="0"/>
  </r>
  <r>
    <x v="0"/>
    <x v="76"/>
    <x v="0"/>
    <n v="13"/>
    <x v="76"/>
    <n v="13"/>
    <s v="Affordable Warmth"/>
    <s v="Preventative approach that provides support to communities and individuals most at risk of cold related issus. Reduces number of people experiencing cold homes and fuel poverty and improves health outcomes. "/>
    <x v="2"/>
    <s v=""/>
    <s v=""/>
    <x v="0"/>
    <s v=""/>
    <x v="0"/>
    <s v=""/>
    <s v=""/>
    <x v="1"/>
    <x v="0"/>
    <n v="93000"/>
    <x v="0"/>
  </r>
  <r>
    <x v="0"/>
    <x v="76"/>
    <x v="0"/>
    <n v="14"/>
    <x v="76"/>
    <n v="14"/>
    <s v="Healthier Doncaster (Be Well Doncaster)"/>
    <s v="Seeks to tackle the underlying causes of ill health through behaviour change techniques such as motivational interviewing, coaching and brief intervention. The online information and_x000a_assessment aspect of this service is available 7 days a week and will no"/>
    <x v="0"/>
    <s v="Social Prescribing"/>
    <s v=""/>
    <x v="0"/>
    <s v=""/>
    <x v="0"/>
    <s v=""/>
    <s v=""/>
    <x v="1"/>
    <x v="0"/>
    <n v="331000"/>
    <x v="0"/>
  </r>
  <r>
    <x v="0"/>
    <x v="76"/>
    <x v="0"/>
    <n v="15"/>
    <x v="76"/>
    <n v="15"/>
    <s v="Integrated Discharge Team"/>
    <s v="Team to support integrated discharge"/>
    <x v="3"/>
    <s v="Other"/>
    <s v="All options "/>
    <x v="0"/>
    <s v=""/>
    <x v="0"/>
    <s v=""/>
    <s v=""/>
    <x v="1"/>
    <x v="0"/>
    <n v="276000"/>
    <x v="0"/>
  </r>
  <r>
    <x v="0"/>
    <x v="76"/>
    <x v="0"/>
    <n v="16"/>
    <x v="76"/>
    <n v="16"/>
    <s v="Occupational Therapist - Aligned to STEPS"/>
    <s v="Occcupational Therapist Support"/>
    <x v="4"/>
    <s v="Rehabilitation at home (to support discharge)"/>
    <s v=""/>
    <x v="0"/>
    <s v=""/>
    <x v="0"/>
    <s v=""/>
    <s v=""/>
    <x v="1"/>
    <x v="0"/>
    <n v="214000"/>
    <x v="0"/>
  </r>
  <r>
    <x v="0"/>
    <x v="76"/>
    <x v="0"/>
    <n v="17"/>
    <x v="76"/>
    <n v="17"/>
    <s v="Occupational Therapist supporting multi-disciplinary teams"/>
    <s v="Occupational Therapist Support"/>
    <x v="5"/>
    <s v="Bed-based intermediate care with reablement (to support discharge)"/>
    <s v=""/>
    <x v="0"/>
    <s v=""/>
    <x v="0"/>
    <s v=""/>
    <s v=""/>
    <x v="1"/>
    <x v="0"/>
    <n v="176000"/>
    <x v="0"/>
  </r>
  <r>
    <x v="0"/>
    <x v="76"/>
    <x v="0"/>
    <n v="18"/>
    <x v="76"/>
    <n v="18"/>
    <s v="Community Wellbeing Officers "/>
    <s v="Officers to support community wellbeing through early intervention &amp; prevention"/>
    <x v="10"/>
    <s v="Integrated neighbourhood services"/>
    <s v=""/>
    <x v="0"/>
    <s v=""/>
    <x v="0"/>
    <s v=""/>
    <s v=""/>
    <x v="1"/>
    <x v="0"/>
    <n v="516000"/>
    <x v="0"/>
  </r>
  <r>
    <x v="0"/>
    <x v="76"/>
    <x v="0"/>
    <n v="19"/>
    <x v="76"/>
    <n v="19"/>
    <s v="Community Care Officers"/>
    <s v="Officers to support care in the community"/>
    <x v="10"/>
    <s v="Integrated neighbourhood services"/>
    <s v=""/>
    <x v="0"/>
    <s v=""/>
    <x v="0"/>
    <s v=""/>
    <s v=""/>
    <x v="1"/>
    <x v="0"/>
    <n v="93000"/>
    <x v="0"/>
  </r>
  <r>
    <x v="0"/>
    <x v="76"/>
    <x v="0"/>
    <n v="20"/>
    <x v="76"/>
    <n v="20"/>
    <s v="Mental Health Social Work Team"/>
    <s v="Social Workers supporting mental health objectives in the community"/>
    <x v="10"/>
    <s v="Multidisciplinary teams that are supporting independence, such as anticipatory care"/>
    <s v=""/>
    <x v="0"/>
    <s v=""/>
    <x v="0"/>
    <s v=""/>
    <s v=""/>
    <x v="1"/>
    <x v="0"/>
    <n v="259000"/>
    <x v="0"/>
  </r>
  <r>
    <x v="0"/>
    <x v="76"/>
    <x v="0"/>
    <n v="21"/>
    <x v="76"/>
    <n v="21"/>
    <s v="Community Adult Learning Disability Team"/>
    <s v="Resource to support adult learning disability team"/>
    <x v="10"/>
    <s v="Multidisciplinary teams that are supporting independence, such as anticipatory care"/>
    <s v=""/>
    <x v="0"/>
    <s v=""/>
    <x v="0"/>
    <s v=""/>
    <s v=""/>
    <x v="1"/>
    <x v="0"/>
    <n v="75000"/>
    <x v="0"/>
  </r>
  <r>
    <x v="0"/>
    <x v="76"/>
    <x v="0"/>
    <n v="22"/>
    <x v="76"/>
    <n v="22"/>
    <s v="Complex Lives - Amber Project"/>
    <s v="Part of the Complex Lives multi-agency approach specifically working with sex workers to improve health outcomes"/>
    <x v="10"/>
    <s v="Integrated neighbourhood services"/>
    <s v=""/>
    <x v="0"/>
    <s v=""/>
    <x v="0"/>
    <s v=""/>
    <s v=""/>
    <x v="0"/>
    <x v="0"/>
    <n v="50000"/>
    <x v="0"/>
  </r>
  <r>
    <x v="0"/>
    <x v="76"/>
    <x v="0"/>
    <n v="23"/>
    <x v="76"/>
    <n v="23"/>
    <s v="Complex Lives"/>
    <s v="Provide a whole sytem model by integration of Health, Social Care &amp; Housing services in response to homelessness aiming to improve outcomes for people affected by drug &amp; alcohol additction, mental health and poor physical health."/>
    <x v="10"/>
    <s v="Integrated neighbourhood services"/>
    <s v=""/>
    <x v="0"/>
    <s v=""/>
    <x v="0"/>
    <s v=""/>
    <s v=""/>
    <x v="1"/>
    <x v="0"/>
    <n v="138000"/>
    <x v="0"/>
  </r>
  <r>
    <x v="0"/>
    <x v="76"/>
    <x v="0"/>
    <n v="24"/>
    <x v="76"/>
    <n v="24"/>
    <s v="Mental Health - Doncaster Mind"/>
    <s v="The community based crisis support service will underpin the drive to bring specialist Mental Health services into the community and the community based crisis support services will provide four hubs to deliver these services. The vision is to bring servi"/>
    <x v="10"/>
    <s v="Integrated neighbourhood services"/>
    <s v=""/>
    <x v="0"/>
    <s v=""/>
    <x v="0"/>
    <s v=""/>
    <s v=""/>
    <x v="0"/>
    <x v="0"/>
    <n v="200000"/>
    <x v="0"/>
  </r>
  <r>
    <x v="0"/>
    <x v="76"/>
    <x v="0"/>
    <n v="25"/>
    <x v="76"/>
    <n v="25"/>
    <s v="Adult Social Care Contracts"/>
    <s v="Services that help people to remain in their homes"/>
    <x v="7"/>
    <s v="Domiciliary care packages"/>
    <s v=""/>
    <x v="0"/>
    <s v=""/>
    <x v="0"/>
    <s v=""/>
    <s v=""/>
    <x v="2"/>
    <x v="3"/>
    <n v="1087000"/>
    <x v="0"/>
  </r>
  <r>
    <x v="0"/>
    <x v="76"/>
    <x v="0"/>
    <n v="26"/>
    <x v="76"/>
    <n v="26"/>
    <s v="Adult Social Care Contracts"/>
    <s v="Services that personalise budgeting and commissioning"/>
    <x v="17"/>
    <s v="&lt;Please Select&gt;"/>
    <s v=""/>
    <x v="0"/>
    <s v=""/>
    <x v="0"/>
    <s v=""/>
    <s v=""/>
    <x v="2"/>
    <x v="3"/>
    <n v="491000"/>
    <x v="0"/>
  </r>
  <r>
    <x v="0"/>
    <x v="76"/>
    <x v="0"/>
    <n v="27"/>
    <x v="76"/>
    <n v="27"/>
    <s v="Adult Social Care Contracts"/>
    <s v="Residential Placements with supported living arrangements "/>
    <x v="16"/>
    <s v="Learning disability"/>
    <s v="Supported Living"/>
    <x v="0"/>
    <s v=""/>
    <x v="0"/>
    <s v=""/>
    <s v=""/>
    <x v="2"/>
    <x v="3"/>
    <n v="1056000"/>
    <x v="0"/>
  </r>
  <r>
    <x v="0"/>
    <x v="76"/>
    <x v="0"/>
    <n v="28"/>
    <x v="76"/>
    <n v="28"/>
    <s v="Adult Social Care Contracts"/>
    <s v="Residential Placements to care homes"/>
    <x v="16"/>
    <s v="Care home"/>
    <s v=""/>
    <x v="0"/>
    <s v=""/>
    <x v="0"/>
    <s v=""/>
    <s v=""/>
    <x v="2"/>
    <x v="3"/>
    <n v="2072000"/>
    <x v="0"/>
  </r>
  <r>
    <x v="0"/>
    <x v="76"/>
    <x v="0"/>
    <n v="29"/>
    <x v="76"/>
    <n v="29"/>
    <s v="Adult Social Care Contracts"/>
    <s v="Residential Placements to nursing homes"/>
    <x v="16"/>
    <s v="Nursing home"/>
    <s v=""/>
    <x v="0"/>
    <s v=""/>
    <x v="0"/>
    <s v=""/>
    <s v=""/>
    <x v="2"/>
    <x v="3"/>
    <n v="305000"/>
    <x v="0"/>
  </r>
  <r>
    <x v="0"/>
    <x v="76"/>
    <x v="0"/>
    <n v="30"/>
    <x v="76"/>
    <n v="30"/>
    <s v="Investment in adult social care to reflect increasing demand in nursing homes"/>
    <s v="Investment in Adult Social Care to reflect increasing demand in residential placements"/>
    <x v="16"/>
    <s v="Nursing home"/>
    <s v=""/>
    <x v="0"/>
    <s v=""/>
    <x v="0"/>
    <s v=""/>
    <s v=""/>
    <x v="2"/>
    <x v="3"/>
    <n v="255000"/>
    <x v="0"/>
  </r>
  <r>
    <x v="0"/>
    <x v="76"/>
    <x v="0"/>
    <n v="31"/>
    <x v="76"/>
    <n v="31"/>
    <s v="Investment in adult social care to reflect increasing demand in services for direct payments"/>
    <s v="Investment in adult social care to reflect increasing demand in services for direct payments"/>
    <x v="17"/>
    <s v=""/>
    <s v=""/>
    <x v="0"/>
    <s v=""/>
    <x v="0"/>
    <s v=""/>
    <s v=""/>
    <x v="2"/>
    <x v="3"/>
    <n v="3153572"/>
    <x v="0"/>
  </r>
  <r>
    <x v="0"/>
    <x v="76"/>
    <x v="0"/>
    <n v="32"/>
    <x v="76"/>
    <n v="32"/>
    <s v="Investment in adult social care to reflect increasing demand in services for domiciliary care"/>
    <s v="Investment in adult social care to reflect increasing demand in services for home care or domiciliary care"/>
    <x v="7"/>
    <s v="Domiciliary care to support hospital discharge (Discharge to Assess pathway 1)"/>
    <s v=""/>
    <x v="0"/>
    <s v=""/>
    <x v="0"/>
    <s v=""/>
    <s v=""/>
    <x v="2"/>
    <x v="3"/>
    <n v="357000"/>
    <x v="0"/>
  </r>
  <r>
    <x v="0"/>
    <x v="76"/>
    <x v="0"/>
    <n v="33"/>
    <x v="76"/>
    <n v="33"/>
    <s v="Investment in adult social care to reflect increasing demand"/>
    <s v="Investment in adult social care to reflect increasing demand in residential placements offering extra care"/>
    <x v="16"/>
    <s v="Extra care"/>
    <s v=""/>
    <x v="0"/>
    <s v=""/>
    <x v="0"/>
    <s v=""/>
    <s v=""/>
    <x v="2"/>
    <x v="3"/>
    <n v="792000"/>
    <x v="0"/>
  </r>
  <r>
    <x v="0"/>
    <x v="76"/>
    <x v="0"/>
    <n v="34"/>
    <x v="76"/>
    <n v="34"/>
    <s v="Investment in Adult Social Care to reflect increasing demand in supported living"/>
    <s v="Investment in adult social care to reflect increasing demand in residential placements offering supported living"/>
    <x v="16"/>
    <s v="Learning disability"/>
    <s v="Supported Living"/>
    <x v="0"/>
    <s v=""/>
    <x v="0"/>
    <s v=""/>
    <s v=""/>
    <x v="2"/>
    <x v="3"/>
    <n v="1323000"/>
    <x v="0"/>
  </r>
  <r>
    <x v="0"/>
    <x v="76"/>
    <x v="0"/>
    <n v="35"/>
    <x v="76"/>
    <n v="35"/>
    <s v="Investment in Adult Social Care to reflect increasing demand for market develoopment due to demographic growth"/>
    <s v="Investment in Adult Social Care in terms of market development to reflect increasing demand for demographic growth"/>
    <x v="9"/>
    <s v="Other"/>
    <s v="Market Development"/>
    <x v="0"/>
    <s v=""/>
    <x v="0"/>
    <s v=""/>
    <s v=""/>
    <x v="2"/>
    <x v="3"/>
    <n v="1162800"/>
    <x v="0"/>
  </r>
  <r>
    <x v="0"/>
    <x v="76"/>
    <x v="0"/>
    <n v="36"/>
    <x v="76"/>
    <n v="36"/>
    <s v="Investment in Adult Social Care to reflect increasing demand for home care placements due to demographic growth"/>
    <s v="Investment in Adult Social Care to reflect increasing demand for home care placements due to demographic growth"/>
    <x v="7"/>
    <s v="Domiciliary care packages"/>
    <s v=""/>
    <x v="0"/>
    <s v=""/>
    <x v="0"/>
    <s v=""/>
    <s v=""/>
    <x v="2"/>
    <x v="3"/>
    <n v="129200"/>
    <x v="0"/>
  </r>
  <r>
    <x v="0"/>
    <x v="76"/>
    <x v="0"/>
    <n v="37"/>
    <x v="76"/>
    <n v="37"/>
    <s v="Investment in Adult Social Care in respect of care home residential placements due to demographic growth"/>
    <s v="Investment in Adult Social Care in respect of care home residential placements due to demographic growth"/>
    <x v="16"/>
    <s v="Care home"/>
    <s v=""/>
    <x v="0"/>
    <s v=""/>
    <x v="0"/>
    <s v=""/>
    <s v=""/>
    <x v="2"/>
    <x v="3"/>
    <n v="112000"/>
    <x v="0"/>
  </r>
  <r>
    <x v="0"/>
    <x v="76"/>
    <x v="0"/>
    <n v="38"/>
    <x v="76"/>
    <n v="38"/>
    <s v="Support for the increased use of Direct Payments to support choice and control"/>
    <s v="Support for the increased use of Direct Payments to support choice and control"/>
    <x v="17"/>
    <s v=""/>
    <s v="Direct Payments"/>
    <x v="0"/>
    <s v=""/>
    <x v="0"/>
    <s v=""/>
    <s v=""/>
    <x v="2"/>
    <x v="3"/>
    <n v="990000"/>
    <x v="0"/>
  </r>
  <r>
    <x v="0"/>
    <x v="76"/>
    <x v="0"/>
    <n v="39"/>
    <x v="76"/>
    <n v="39"/>
    <s v="Individual Budgets - funding to increase choice and control"/>
    <s v="Individual Budgets - funding to increase choice and control"/>
    <x v="17"/>
    <s v=""/>
    <s v="Integrated personalised commissioning"/>
    <x v="0"/>
    <s v=""/>
    <x v="0"/>
    <s v=""/>
    <s v=""/>
    <x v="2"/>
    <x v="3"/>
    <n v="1094000"/>
    <x v="0"/>
  </r>
  <r>
    <x v="0"/>
    <x v="76"/>
    <x v="0"/>
    <n v="40"/>
    <x v="76"/>
    <n v="40"/>
    <s v="Business intelligence and IT solutions"/>
    <s v="Enablers for Integration"/>
    <x v="9"/>
    <s v="Other"/>
    <s v="Implementation &amp; Change Mgt capacity"/>
    <x v="0"/>
    <s v=""/>
    <x v="0"/>
    <s v=""/>
    <s v=""/>
    <x v="2"/>
    <x v="3"/>
    <n v="100000"/>
    <x v="0"/>
  </r>
  <r>
    <x v="0"/>
    <x v="76"/>
    <x v="0"/>
    <n v="41"/>
    <x v="76"/>
    <n v="41"/>
    <s v="Transition from children to adult services"/>
    <s v="To support clients transitioning from children's to adult services "/>
    <x v="16"/>
    <s v="Learning disability"/>
    <s v=""/>
    <x v="0"/>
    <s v=""/>
    <x v="0"/>
    <s v=""/>
    <s v=""/>
    <x v="2"/>
    <x v="3"/>
    <n v="1060000"/>
    <x v="0"/>
  </r>
  <r>
    <x v="0"/>
    <x v="76"/>
    <x v="0"/>
    <n v="42"/>
    <x v="76"/>
    <n v="42"/>
    <s v="Adult Social Care - Care Planning, Assessment &amp; Review"/>
    <s v="Care Planning, Assessment and Review"/>
    <x v="3"/>
    <s v="Care navigation and planning"/>
    <s v=""/>
    <x v="0"/>
    <s v=""/>
    <x v="0"/>
    <s v=""/>
    <s v=""/>
    <x v="2"/>
    <x v="3"/>
    <n v="770812"/>
    <x v="0"/>
  </r>
  <r>
    <x v="0"/>
    <x v="76"/>
    <x v="0"/>
    <n v="43"/>
    <x v="76"/>
    <n v="43"/>
    <s v="Adult Social Care Provider fee uplifts"/>
    <s v="Increased provider fees throughout care market to improve recruitment and retention"/>
    <x v="18"/>
    <s v=""/>
    <s v=""/>
    <x v="0"/>
    <s v=""/>
    <x v="0"/>
    <s v=""/>
    <s v=""/>
    <x v="2"/>
    <x v="5"/>
    <n v="1560690"/>
    <x v="0"/>
  </r>
  <r>
    <x v="0"/>
    <x v="76"/>
    <x v="0"/>
    <n v="44"/>
    <x v="76"/>
    <n v="44"/>
    <s v="Hospital Discharge service"/>
    <s v="Domilliary care to support hospital discharge"/>
    <x v="7"/>
    <s v="Domiciliary care to support hospital discharge (Discharge to Assess pathway 1)"/>
    <s v=""/>
    <x v="0"/>
    <s v=""/>
    <x v="0"/>
    <s v=""/>
    <s v=""/>
    <x v="2"/>
    <x v="5"/>
    <n v="74390"/>
    <x v="0"/>
  </r>
  <r>
    <x v="0"/>
    <x v="76"/>
    <x v="0"/>
    <n v="45"/>
    <x v="76"/>
    <n v="45"/>
    <s v="Disabled Facilities Grant"/>
    <s v="DFG related schemes"/>
    <x v="13"/>
    <s v="Adaptations, including statutory DFG grants"/>
    <s v=""/>
    <x v="0"/>
    <s v=""/>
    <x v="0"/>
    <s v=""/>
    <s v=""/>
    <x v="1"/>
    <x v="2"/>
    <n v="2782137"/>
    <x v="0"/>
  </r>
  <r>
    <x v="0"/>
    <x v="76"/>
    <x v="0"/>
    <n v="46"/>
    <x v="76"/>
    <n v="46"/>
    <s v="Disabled Facilities Grant"/>
    <s v="DFG related schemes"/>
    <x v="13"/>
    <s v="Adaptations, including statutory DFG grants"/>
    <s v=""/>
    <x v="0"/>
    <s v=""/>
    <x v="0"/>
    <s v=""/>
    <s v=""/>
    <x v="1"/>
    <x v="4"/>
    <n v="0"/>
    <x v="0"/>
  </r>
  <r>
    <x v="0"/>
    <x v="76"/>
    <x v="0"/>
    <n v="47"/>
    <x v="76"/>
    <n v="47"/>
    <s v="Home from hospital"/>
    <s v="This service aims to provide short-term practical help for older people returning to their home after a period in hospital.  It is designed to help people re-adjust to living at home again, gain in confidence, and provide short-term practical help followi"/>
    <x v="4"/>
    <s v="Rehabilitation at home (to support discharge)"/>
    <s v=""/>
    <x v="0"/>
    <s v=""/>
    <x v="0"/>
    <s v=""/>
    <s v=""/>
    <x v="0"/>
    <x v="0"/>
    <n v="72000"/>
    <x v="0"/>
  </r>
  <r>
    <x v="0"/>
    <x v="76"/>
    <x v="0"/>
    <n v="48"/>
    <x v="76"/>
    <n v="48"/>
    <s v="Dementia Post Diagnostic Pathway"/>
    <s v="Alliance of providers that aims to provide dementia support for people with dementia, their carers and families"/>
    <x v="3"/>
    <s v="Care navigation and planning"/>
    <s v=""/>
    <x v="0"/>
    <s v=""/>
    <x v="2"/>
    <s v=""/>
    <s v=""/>
    <x v="5"/>
    <x v="0"/>
    <n v="184000"/>
    <x v="0"/>
  </r>
  <r>
    <x v="0"/>
    <x v="76"/>
    <x v="0"/>
    <n v="49"/>
    <x v="76"/>
    <n v="49"/>
    <s v="Intermediate Care (MH Rapid/ Crisis Response)"/>
    <s v="MH Crisis response to avoid emergency admissions "/>
    <x v="14"/>
    <s v=""/>
    <s v=""/>
    <x v="2"/>
    <s v=""/>
    <x v="2"/>
    <s v=""/>
    <s v=""/>
    <x v="5"/>
    <x v="0"/>
    <n v="3231000"/>
    <x v="0"/>
  </r>
  <r>
    <x v="0"/>
    <x v="76"/>
    <x v="0"/>
    <n v="50"/>
    <x v="76"/>
    <n v="50"/>
    <s v="Intermediate Care (Bed based step up/down)"/>
    <s v="Intermediate Care Services "/>
    <x v="5"/>
    <s v="Bed-based intermediate care with rehabilitation accepting step up and step down users"/>
    <s v=""/>
    <x v="1"/>
    <s v=""/>
    <x v="2"/>
    <s v=""/>
    <s v=""/>
    <x v="3"/>
    <x v="0"/>
    <n v="4481000"/>
    <x v="0"/>
  </r>
  <r>
    <x v="0"/>
    <x v="76"/>
    <x v="0"/>
    <n v="51"/>
    <x v="76"/>
    <n v="51"/>
    <s v="Mental Health Liaison and treatment "/>
    <s v="The liaison and treatment of mental health "/>
    <x v="0"/>
    <s v="Other"/>
    <s v="Early identification of mental health"/>
    <x v="2"/>
    <s v=""/>
    <x v="2"/>
    <s v=""/>
    <s v=""/>
    <x v="5"/>
    <x v="0"/>
    <n v="1204000"/>
    <x v="0"/>
  </r>
  <r>
    <x v="0"/>
    <x v="76"/>
    <x v="0"/>
    <n v="52"/>
    <x v="76"/>
    <n v="52"/>
    <s v="Intermediate Care "/>
    <s v="Intermediate Care Services or Rapid Response and Crisis Support "/>
    <x v="14"/>
    <s v=""/>
    <s v=""/>
    <x v="1"/>
    <s v=""/>
    <x v="2"/>
    <s v=""/>
    <s v=""/>
    <x v="3"/>
    <x v="0"/>
    <n v="5999233"/>
    <x v="0"/>
  </r>
  <r>
    <x v="0"/>
    <x v="76"/>
    <x v="0"/>
    <n v="53"/>
    <x v="76"/>
    <n v="53"/>
    <s v="Dementia Alliance "/>
    <s v="Alliance of providers that aims to coordinate  support for people with dementia"/>
    <x v="3"/>
    <s v="Assessment teams/joint assessment"/>
    <s v=""/>
    <x v="2"/>
    <s v=""/>
    <x v="2"/>
    <s v=""/>
    <s v=""/>
    <x v="0"/>
    <x v="0"/>
    <n v="846000"/>
    <x v="0"/>
  </r>
  <r>
    <x v="0"/>
    <x v="76"/>
    <x v="0"/>
    <n v="54"/>
    <x v="76"/>
    <n v="54"/>
    <s v="Carers Breaks "/>
    <s v="Services to support carers to ensure they get respite "/>
    <x v="12"/>
    <s v="Respite services"/>
    <s v=""/>
    <x v="0"/>
    <s v=""/>
    <x v="2"/>
    <s v=""/>
    <s v=""/>
    <x v="2"/>
    <x v="0"/>
    <n v="1018000"/>
    <x v="0"/>
  </r>
  <r>
    <x v="0"/>
    <x v="76"/>
    <x v="0"/>
    <n v="55"/>
    <x v="76"/>
    <n v="55"/>
    <s v="Stroke Early Supported Discharge "/>
    <s v="Provides support to those that discharge early from acute settings "/>
    <x v="8"/>
    <s v="Early Discharge Planning"/>
    <s v=""/>
    <x v="3"/>
    <s v=""/>
    <x v="2"/>
    <s v=""/>
    <s v=""/>
    <x v="6"/>
    <x v="0"/>
    <n v="565000"/>
    <x v="0"/>
  </r>
  <r>
    <x v="0"/>
    <x v="76"/>
    <x v="0"/>
    <n v="56"/>
    <x v="76"/>
    <n v="56"/>
    <s v="End of life domiciliary care "/>
    <s v="Personalised care at home "/>
    <x v="15"/>
    <s v="Physical health/wellbeing"/>
    <s v=""/>
    <x v="0"/>
    <s v=""/>
    <x v="2"/>
    <s v=""/>
    <s v=""/>
    <x v="0"/>
    <x v="0"/>
    <n v="1966000"/>
    <x v="0"/>
  </r>
  <r>
    <x v="0"/>
    <x v="76"/>
    <x v="0"/>
    <n v="57"/>
    <x v="76"/>
    <n v="57"/>
    <s v="Discharge to assess - beds "/>
    <s v="Discharge to assess - beds "/>
    <x v="8"/>
    <s v="Home First/Discharge to Assess - process support/core costs"/>
    <s v=""/>
    <x v="1"/>
    <s v=""/>
    <x v="2"/>
    <s v=""/>
    <s v=""/>
    <x v="2"/>
    <x v="0"/>
    <n v="1269000"/>
    <x v="0"/>
  </r>
  <r>
    <x v="0"/>
    <x v="76"/>
    <x v="0"/>
    <n v="58"/>
    <x v="76"/>
    <n v="58"/>
    <s v="Patient Flow Schemes "/>
    <s v="Various schemes to improve patient flow, admission avoidance, crisis support "/>
    <x v="14"/>
    <s v=""/>
    <s v=""/>
    <x v="1"/>
    <s v=""/>
    <x v="2"/>
    <s v=""/>
    <s v=""/>
    <x v="4"/>
    <x v="1"/>
    <n v="2774000"/>
    <x v="0"/>
  </r>
  <r>
    <x v="0"/>
    <x v="76"/>
    <x v="0"/>
    <n v="59"/>
    <x v="76"/>
    <n v="59"/>
    <s v="Additional home care capacity"/>
    <s v="Capacity to improve discharges via pathway 1"/>
    <x v="4"/>
    <s v="Rehabilitation at home (to support discharge)"/>
    <s v=""/>
    <x v="0"/>
    <s v=""/>
    <x v="0"/>
    <s v=""/>
    <s v=""/>
    <x v="1"/>
    <x v="5"/>
    <n v="0"/>
    <x v="0"/>
  </r>
  <r>
    <x v="0"/>
    <x v="76"/>
    <x v="0"/>
    <n v="60"/>
    <x v="76"/>
    <n v="60"/>
    <s v="Uncommitted schemes 2024/25"/>
    <s v="Awaiting review following ASC DF 2023/24 schemes performance  "/>
    <x v="11"/>
    <s v=""/>
    <s v=""/>
    <x v="0"/>
    <s v=""/>
    <x v="0"/>
    <s v=""/>
    <s v=""/>
    <x v="1"/>
    <x v="5"/>
    <n v="2160826"/>
    <x v="0"/>
  </r>
  <r>
    <x v="0"/>
    <x v="77"/>
    <x v="0"/>
    <n v="1"/>
    <x v="77"/>
    <n v="1"/>
    <s v="Adult Mental Health Liaison  "/>
    <s v="Adult mental health support in community supporting independence and recovery at home "/>
    <x v="3"/>
    <s v="Care navigation and planning"/>
    <s v=""/>
    <x v="2"/>
    <s v=""/>
    <x v="2"/>
    <s v=""/>
    <s v=""/>
    <x v="5"/>
    <x v="0"/>
    <n v="1547000"/>
    <x v="0"/>
  </r>
  <r>
    <x v="0"/>
    <x v="77"/>
    <x v="0"/>
    <n v="2"/>
    <x v="77"/>
    <n v="2"/>
    <s v="Falls Service"/>
    <s v="Community service (health) supporting reablement/prevention to increase independence"/>
    <x v="8"/>
    <s v="Early Discharge Planning"/>
    <s v=""/>
    <x v="1"/>
    <s v=""/>
    <x v="2"/>
    <s v=""/>
    <s v=""/>
    <x v="3"/>
    <x v="0"/>
    <n v="548000"/>
    <x v="0"/>
  </r>
  <r>
    <x v="0"/>
    <x v="77"/>
    <x v="0"/>
    <n v="3"/>
    <x v="77"/>
    <n v="3"/>
    <s v="Reablement"/>
    <s v="LA Reablement Service"/>
    <x v="4"/>
    <s v="Reablement at home (to prevent admission to hospital or residential care)"/>
    <s v=""/>
    <x v="0"/>
    <s v=""/>
    <x v="0"/>
    <s v=""/>
    <s v=""/>
    <x v="1"/>
    <x v="0"/>
    <n v="1087000"/>
    <x v="0"/>
  </r>
  <r>
    <x v="0"/>
    <x v="77"/>
    <x v="0"/>
    <n v="4"/>
    <x v="77"/>
    <n v="3"/>
    <s v="Domiciliary Care"/>
    <s v="Provision of domiciliary care services to help people live in their own homes"/>
    <x v="7"/>
    <s v="Domiciliary care packages"/>
    <s v=""/>
    <x v="0"/>
    <s v=""/>
    <x v="0"/>
    <s v=""/>
    <s v=""/>
    <x v="2"/>
    <x v="0"/>
    <n v="758000"/>
    <x v="0"/>
  </r>
  <r>
    <x v="0"/>
    <x v="77"/>
    <x v="0"/>
    <n v="5"/>
    <x v="77"/>
    <n v="4"/>
    <s v="Community Stroke Service "/>
    <s v="Integrated stroke pathway to support early discharge/rehabilitation"/>
    <x v="8"/>
    <s v="Early Discharge Planning"/>
    <s v=""/>
    <x v="1"/>
    <s v=""/>
    <x v="2"/>
    <s v=""/>
    <s v=""/>
    <x v="3"/>
    <x v="0"/>
    <n v="614000"/>
    <x v="0"/>
  </r>
  <r>
    <x v="0"/>
    <x v="77"/>
    <x v="0"/>
    <n v="6"/>
    <x v="77"/>
    <n v="5"/>
    <s v="Community Neuro Rehab "/>
    <s v="Integrated neuro pathway to support early discharge and rehabilitation "/>
    <x v="8"/>
    <s v="Early Discharge Planning"/>
    <s v=""/>
    <x v="1"/>
    <s v=""/>
    <x v="2"/>
    <s v=""/>
    <s v=""/>
    <x v="3"/>
    <x v="0"/>
    <n v="189000"/>
    <x v="0"/>
  </r>
  <r>
    <x v="0"/>
    <x v="77"/>
    <x v="0"/>
    <n v="7"/>
    <x v="77"/>
    <n v="6"/>
    <s v="Breathing Space "/>
    <s v="Community based service for people with Chronic Obstructive Pulmonary Disease (CPOD) and other respiratory diseases."/>
    <x v="8"/>
    <s v="Multi-Disciplinary/Multi-Agency Discharge Teams supporting discharge"/>
    <s v=""/>
    <x v="1"/>
    <s v=""/>
    <x v="2"/>
    <s v=""/>
    <s v=""/>
    <x v="3"/>
    <x v="0"/>
    <n v="2146000"/>
    <x v="0"/>
  </r>
  <r>
    <x v="0"/>
    <x v="77"/>
    <x v="0"/>
    <n v="8"/>
    <x v="77"/>
    <n v="7"/>
    <s v="Otago Exercise Programme "/>
    <s v="Falls prevention exercise programme"/>
    <x v="15"/>
    <s v="Physical health/wellbeing"/>
    <s v=""/>
    <x v="0"/>
    <s v=""/>
    <x v="0"/>
    <s v=""/>
    <s v=""/>
    <x v="1"/>
    <x v="0"/>
    <n v="20000"/>
    <x v="0"/>
  </r>
  <r>
    <x v="0"/>
    <x v="77"/>
    <x v="0"/>
    <n v="9"/>
    <x v="77"/>
    <n v="8"/>
    <s v="Mediquip (Wheelchairs &amp; Equipment) "/>
    <s v="Integrated Community Equipment Service"/>
    <x v="0"/>
    <s v="Other"/>
    <s v="small items of equipment to enable people to live in their own homes"/>
    <x v="0"/>
    <s v=""/>
    <x v="2"/>
    <s v=""/>
    <s v=""/>
    <x v="2"/>
    <x v="0"/>
    <n v="2017000"/>
    <x v="0"/>
  </r>
  <r>
    <x v="0"/>
    <x v="77"/>
    <x v="0"/>
    <n v="10"/>
    <x v="77"/>
    <n v="8"/>
    <s v="Mediquip (Wheelchairs &amp; Equipment) "/>
    <s v="Integrated Community Equipment Service"/>
    <x v="0"/>
    <s v="Other"/>
    <s v="small items of equipment to enable people to live in their own homes"/>
    <x v="0"/>
    <s v=""/>
    <x v="2"/>
    <s v=""/>
    <s v=""/>
    <x v="2"/>
    <x v="3"/>
    <n v="92000"/>
    <x v="0"/>
  </r>
  <r>
    <x v="0"/>
    <x v="77"/>
    <x v="0"/>
    <n v="11"/>
    <x v="77"/>
    <n v="9"/>
    <s v="Community OT"/>
    <s v="Occupational Therapy Assessments"/>
    <x v="0"/>
    <s v="Other"/>
    <s v="OT assessments carried out by community health services"/>
    <x v="0"/>
    <s v=""/>
    <x v="0"/>
    <s v=""/>
    <s v=""/>
    <x v="3"/>
    <x v="0"/>
    <n v="510000"/>
    <x v="0"/>
  </r>
  <r>
    <x v="0"/>
    <x v="77"/>
    <x v="0"/>
    <n v="12"/>
    <x v="77"/>
    <n v="9"/>
    <s v="Community OT"/>
    <s v="Occupational Therapy Assessments"/>
    <x v="0"/>
    <s v="Other"/>
    <s v="OT assessments carried out by community health services"/>
    <x v="0"/>
    <s v=""/>
    <x v="0"/>
    <s v=""/>
    <s v=""/>
    <x v="3"/>
    <x v="4"/>
    <n v="443000"/>
    <x v="0"/>
  </r>
  <r>
    <x v="0"/>
    <x v="77"/>
    <x v="0"/>
    <n v="13"/>
    <x v="77"/>
    <n v="10"/>
    <s v="Disabled Facilities Grant"/>
    <s v="Major property adapatations to enable people to continue to live independently within their own homes"/>
    <x v="13"/>
    <s v="Adaptations, including statutory DFG grants"/>
    <s v=""/>
    <x v="0"/>
    <s v=""/>
    <x v="0"/>
    <s v=""/>
    <s v=""/>
    <x v="1"/>
    <x v="2"/>
    <n v="2193735"/>
    <x v="0"/>
  </r>
  <r>
    <x v="0"/>
    <x v="77"/>
    <x v="0"/>
    <n v="14"/>
    <x v="77"/>
    <n v="10"/>
    <s v="Disabled Facilities Grant"/>
    <s v="Community alarm and Equipment service to support independent living"/>
    <x v="1"/>
    <s v="Community based equipment"/>
    <s v=""/>
    <x v="0"/>
    <s v=""/>
    <x v="0"/>
    <s v=""/>
    <s v=""/>
    <x v="1"/>
    <x v="2"/>
    <n v="870000"/>
    <x v="0"/>
  </r>
  <r>
    <x v="0"/>
    <x v="77"/>
    <x v="0"/>
    <n v="15"/>
    <x v="77"/>
    <n v="10"/>
    <s v="Additional Disabled Facilities Grant schemes"/>
    <s v="Additional major  Adaptations"/>
    <x v="13"/>
    <s v="Other"/>
    <s v="Balance brought forward from slippage in schemes "/>
    <x v="0"/>
    <s v=""/>
    <x v="0"/>
    <s v=""/>
    <s v=""/>
    <x v="1"/>
    <x v="4"/>
    <n v="1500000"/>
    <x v="0"/>
  </r>
  <r>
    <x v="0"/>
    <x v="77"/>
    <x v="0"/>
    <n v="16"/>
    <x v="77"/>
    <n v="11"/>
    <s v="Age UK Hospital Discharge "/>
    <s v="Hospital Discharge  supporting flow "/>
    <x v="15"/>
    <s v="Physical health/wellbeing"/>
    <s v=""/>
    <x v="5"/>
    <s v="Charity / Voluntary Sector"/>
    <x v="2"/>
    <s v=""/>
    <s v=""/>
    <x v="0"/>
    <x v="0"/>
    <n v="178000"/>
    <x v="0"/>
  </r>
  <r>
    <x v="0"/>
    <x v="77"/>
    <x v="0"/>
    <n v="17"/>
    <x v="77"/>
    <n v="12"/>
    <s v="Stroke Association Service "/>
    <s v="VCS provision to support stroke survivors"/>
    <x v="15"/>
    <s v="Physical health/wellbeing"/>
    <s v=""/>
    <x v="5"/>
    <s v="Charity / Voluntary Sector"/>
    <x v="2"/>
    <s v=""/>
    <s v=""/>
    <x v="0"/>
    <x v="0"/>
    <n v="60000"/>
    <x v="0"/>
  </r>
  <r>
    <x v="0"/>
    <x v="77"/>
    <x v="0"/>
    <n v="18"/>
    <x v="77"/>
    <n v="13"/>
    <s v="Intermediate Care "/>
    <s v="Residential Rehabilitation for patients who cannot return home from hospital"/>
    <x v="5"/>
    <s v="Bed-based intermediate care with rehabilitation (to support discharge)"/>
    <s v=""/>
    <x v="0"/>
    <s v=""/>
    <x v="0"/>
    <s v=""/>
    <s v=""/>
    <x v="1"/>
    <x v="4"/>
    <n v="1779038"/>
    <x v="0"/>
  </r>
  <r>
    <x v="0"/>
    <x v="77"/>
    <x v="0"/>
    <n v="19"/>
    <x v="77"/>
    <n v="13"/>
    <s v="Intermediate Care "/>
    <s v="Residential Rehabilitation for patients who cannot return home from hospital"/>
    <x v="5"/>
    <s v="Bed-based intermediate care with rehabilitation (to support discharge)"/>
    <s v=""/>
    <x v="0"/>
    <s v=""/>
    <x v="0"/>
    <s v=""/>
    <s v=""/>
    <x v="1"/>
    <x v="0"/>
    <n v="1039000"/>
    <x v="0"/>
  </r>
  <r>
    <x v="0"/>
    <x v="77"/>
    <x v="0"/>
    <n v="20"/>
    <x v="77"/>
    <n v="13"/>
    <s v="Intermediate Care "/>
    <s v="Residential Rehabilitation for patients who cannot return home from hospital"/>
    <x v="5"/>
    <s v="Bed-based intermediate care with rehabilitation (to support discharge)"/>
    <s v=""/>
    <x v="0"/>
    <s v=""/>
    <x v="2"/>
    <s v=""/>
    <s v=""/>
    <x v="2"/>
    <x v="0"/>
    <n v="1550000"/>
    <x v="0"/>
  </r>
  <r>
    <x v="0"/>
    <x v="77"/>
    <x v="0"/>
    <n v="21"/>
    <x v="77"/>
    <n v="13"/>
    <s v="Intermediate Care - Home first"/>
    <s v="Rehabilitation and reablement pathway home"/>
    <x v="4"/>
    <s v="Reablement at home (to support discharge) "/>
    <s v=""/>
    <x v="0"/>
    <s v=""/>
    <x v="2"/>
    <s v=""/>
    <s v=""/>
    <x v="3"/>
    <x v="0"/>
    <n v="910000"/>
    <x v="0"/>
  </r>
  <r>
    <x v="0"/>
    <x v="77"/>
    <x v="0"/>
    <n v="22"/>
    <x v="77"/>
    <n v="13"/>
    <s v="Intermediate Care - Therapy"/>
    <s v="Rehabilitation and reablement pathway home"/>
    <x v="5"/>
    <s v="Other"/>
    <s v="Social Care"/>
    <x v="0"/>
    <s v=""/>
    <x v="0"/>
    <s v=""/>
    <s v=""/>
    <x v="3"/>
    <x v="0"/>
    <n v="534000"/>
    <x v="0"/>
  </r>
  <r>
    <x v="0"/>
    <x v="77"/>
    <x v="0"/>
    <n v="23"/>
    <x v="77"/>
    <n v="13"/>
    <s v="Intermediate Care - Therapy"/>
    <s v="Rehabilitation and reablement pathway home"/>
    <x v="5"/>
    <s v="Other"/>
    <s v="Social Care"/>
    <x v="0"/>
    <s v=""/>
    <x v="0"/>
    <s v=""/>
    <s v=""/>
    <x v="5"/>
    <x v="0"/>
    <n v="97000"/>
    <x v="0"/>
  </r>
  <r>
    <x v="0"/>
    <x v="77"/>
    <x v="0"/>
    <n v="24"/>
    <x v="77"/>
    <n v="13"/>
    <s v="Intermediate Care - GP Cover"/>
    <s v="GP support for bed based intermediate care services"/>
    <x v="5"/>
    <s v="Other"/>
    <s v="GP Cover"/>
    <x v="6"/>
    <s v=""/>
    <x v="0"/>
    <s v=""/>
    <s v=""/>
    <x v="3"/>
    <x v="0"/>
    <n v="36000"/>
    <x v="0"/>
  </r>
  <r>
    <x v="0"/>
    <x v="77"/>
    <x v="0"/>
    <n v="25"/>
    <x v="77"/>
    <n v="13"/>
    <s v="Intermediate Care "/>
    <s v="Rehabilitation and reablement pathway home"/>
    <x v="4"/>
    <s v="Reablement at home (to support discharge) "/>
    <s v=""/>
    <x v="1"/>
    <s v=""/>
    <x v="2"/>
    <s v=""/>
    <s v=""/>
    <x v="3"/>
    <x v="0"/>
    <n v="387000"/>
    <x v="0"/>
  </r>
  <r>
    <x v="0"/>
    <x v="77"/>
    <x v="0"/>
    <n v="26"/>
    <x v="77"/>
    <n v="14"/>
    <s v="Direct Payments"/>
    <s v="Personal budget to support an individual social care plan and support"/>
    <x v="17"/>
    <s v=""/>
    <s v=""/>
    <x v="0"/>
    <s v=""/>
    <x v="0"/>
    <s v=""/>
    <s v=""/>
    <x v="2"/>
    <x v="0"/>
    <n v="1283000"/>
    <x v="0"/>
  </r>
  <r>
    <x v="0"/>
    <x v="77"/>
    <x v="0"/>
    <n v="27"/>
    <x v="77"/>
    <n v="14"/>
    <s v="Supported Living"/>
    <s v="A range of services to support the independence of people with a learning disability including having their own tenancy"/>
    <x v="16"/>
    <s v="Supported housing"/>
    <s v=""/>
    <x v="0"/>
    <s v=""/>
    <x v="0"/>
    <s v=""/>
    <s v=""/>
    <x v="2"/>
    <x v="0"/>
    <n v="410000"/>
    <x v="0"/>
  </r>
  <r>
    <x v="0"/>
    <x v="77"/>
    <x v="0"/>
    <n v="28"/>
    <x v="77"/>
    <n v="15"/>
    <s v="Care Act"/>
    <s v="Deprivation of Liberty Safeguards (Dols) support"/>
    <x v="6"/>
    <s v="Independent Mental Health Advocacy"/>
    <s v=""/>
    <x v="0"/>
    <s v=""/>
    <x v="0"/>
    <s v=""/>
    <s v=""/>
    <x v="2"/>
    <x v="0"/>
    <n v="40000"/>
    <x v="0"/>
  </r>
  <r>
    <x v="0"/>
    <x v="77"/>
    <x v="0"/>
    <n v="29"/>
    <x v="77"/>
    <n v="15"/>
    <s v="Care Act"/>
    <s v="Direct Payments and Domiciliary Care provision"/>
    <x v="6"/>
    <s v="Other"/>
    <s v="Direct Payments and Domiciliary Care provision"/>
    <x v="0"/>
    <s v=""/>
    <x v="0"/>
    <s v=""/>
    <s v=""/>
    <x v="2"/>
    <x v="0"/>
    <n v="661000"/>
    <x v="0"/>
  </r>
  <r>
    <x v="0"/>
    <x v="77"/>
    <x v="0"/>
    <n v="30"/>
    <x v="77"/>
    <n v="16"/>
    <s v="Mental Health rehabilitation services"/>
    <s v="Rehabilitation and support in a bed base provision "/>
    <x v="16"/>
    <s v="Care home"/>
    <s v=""/>
    <x v="0"/>
    <s v=""/>
    <x v="0"/>
    <s v=""/>
    <s v=""/>
    <x v="2"/>
    <x v="0"/>
    <n v="209000"/>
    <x v="0"/>
  </r>
  <r>
    <x v="0"/>
    <x v="77"/>
    <x v="0"/>
    <n v="31"/>
    <x v="77"/>
    <n v="17"/>
    <s v="Learning Disabilities independent sector residential care/transitional placements "/>
    <s v="Learning disabilities residential placements "/>
    <x v="16"/>
    <s v="Learning disability"/>
    <s v=""/>
    <x v="0"/>
    <s v=""/>
    <x v="0"/>
    <s v=""/>
    <s v=""/>
    <x v="2"/>
    <x v="0"/>
    <n v="984000"/>
    <x v="0"/>
  </r>
  <r>
    <x v="0"/>
    <x v="77"/>
    <x v="0"/>
    <n v="32"/>
    <x v="77"/>
    <n v="17"/>
    <s v="Learning Disabilities Domiciliary Care"/>
    <s v="Learning Disabilities Domiciliary Care packages "/>
    <x v="7"/>
    <s v="Domiciliary care packages"/>
    <s v=""/>
    <x v="0"/>
    <s v=""/>
    <x v="0"/>
    <s v=""/>
    <s v=""/>
    <x v="2"/>
    <x v="0"/>
    <n v="37000"/>
    <x v="0"/>
  </r>
  <r>
    <x v="0"/>
    <x v="77"/>
    <x v="0"/>
    <n v="33"/>
    <x v="77"/>
    <n v="18"/>
    <s v="Free Nursing Care"/>
    <s v="NHS Funded Nursing Care"/>
    <x v="16"/>
    <s v="Nursing home"/>
    <s v=""/>
    <x v="0"/>
    <s v=""/>
    <x v="0"/>
    <s v=""/>
    <s v=""/>
    <x v="2"/>
    <x v="0"/>
    <n v="1243953"/>
    <x v="0"/>
  </r>
  <r>
    <x v="0"/>
    <x v="77"/>
    <x v="0"/>
    <n v="34"/>
    <x v="77"/>
    <n v="19"/>
    <s v="GP Case Management "/>
    <s v="Empowering GP's to take full responsibility for all health and social care input"/>
    <x v="10"/>
    <s v="Other"/>
    <s v="GP Support for Long Term Conditions"/>
    <x v="6"/>
    <s v=""/>
    <x v="2"/>
    <s v=""/>
    <s v=""/>
    <x v="3"/>
    <x v="0"/>
    <n v="1140000"/>
    <x v="0"/>
  </r>
  <r>
    <x v="0"/>
    <x v="77"/>
    <x v="0"/>
    <n v="35"/>
    <x v="77"/>
    <n v="20"/>
    <s v="Care Home Support Service "/>
    <s v="Integrated community service to care homes "/>
    <x v="10"/>
    <s v="Multidisciplinary teams that are supporting independence, such as anticipatory care"/>
    <s v=""/>
    <x v="1"/>
    <s v=""/>
    <x v="2"/>
    <s v=""/>
    <s v=""/>
    <x v="3"/>
    <x v="0"/>
    <n v="330000"/>
    <x v="0"/>
  </r>
  <r>
    <x v="0"/>
    <x v="77"/>
    <x v="0"/>
    <n v="36"/>
    <x v="77"/>
    <n v="21"/>
    <s v="Hospice - end of Life Care"/>
    <s v="EOLC support to ensure needs are meet "/>
    <x v="10"/>
    <s v="Multidisciplinary teams that are supporting independence, such as anticipatory care"/>
    <s v=""/>
    <x v="1"/>
    <s v=""/>
    <x v="2"/>
    <s v=""/>
    <s v=""/>
    <x v="0"/>
    <x v="0"/>
    <n v="967000"/>
    <x v="0"/>
  </r>
  <r>
    <x v="0"/>
    <x v="77"/>
    <x v="0"/>
    <n v="37"/>
    <x v="77"/>
    <n v="22"/>
    <s v="Social Prescribing  "/>
    <s v="Links patients in primary care with non medical support within the community and voluntary sector"/>
    <x v="0"/>
    <s v="Social Prescribing"/>
    <s v=""/>
    <x v="5"/>
    <s v="Health and Social Care"/>
    <x v="2"/>
    <s v=""/>
    <s v=""/>
    <x v="0"/>
    <x v="0"/>
    <n v="856000"/>
    <x v="0"/>
  </r>
  <r>
    <x v="0"/>
    <x v="77"/>
    <x v="0"/>
    <n v="38"/>
    <x v="77"/>
    <n v="23"/>
    <s v="Social Work Support (A&amp;E, Case Management, Supported Discharge)"/>
    <s v="Includes Fast Reponse and Supported Discharge Pathways teams"/>
    <x v="8"/>
    <s v="Flexible working patterns (including 7 day working)"/>
    <s v=""/>
    <x v="0"/>
    <s v=""/>
    <x v="0"/>
    <s v=""/>
    <s v=""/>
    <x v="1"/>
    <x v="0"/>
    <n v="919000"/>
    <x v="0"/>
  </r>
  <r>
    <x v="0"/>
    <x v="77"/>
    <x v="0"/>
    <n v="39"/>
    <x v="77"/>
    <n v="24"/>
    <s v="Care co-ordination Centre"/>
    <s v="A single point of contact for health and social care professionals providing advice on the most appropriate level of care"/>
    <x v="10"/>
    <s v="Integrated neighbourhood services"/>
    <s v=""/>
    <x v="1"/>
    <s v=""/>
    <x v="2"/>
    <s v=""/>
    <s v=""/>
    <x v="6"/>
    <x v="0"/>
    <n v="947000"/>
    <x v="0"/>
  </r>
  <r>
    <x v="0"/>
    <x v="77"/>
    <x v="0"/>
    <n v="40"/>
    <x v="77"/>
    <n v="25"/>
    <s v="Carers Support Services"/>
    <s v="Implement Carers Strategy to support unpaid carers across the borough"/>
    <x v="12"/>
    <s v="Carer advice and support related to Care Act duties"/>
    <s v=""/>
    <x v="0"/>
    <s v=""/>
    <x v="0"/>
    <s v=""/>
    <s v=""/>
    <x v="0"/>
    <x v="0"/>
    <n v="237000"/>
    <x v="0"/>
  </r>
  <r>
    <x v="0"/>
    <x v="77"/>
    <x v="0"/>
    <n v="41"/>
    <x v="77"/>
    <n v="25"/>
    <s v="Carers Support Services"/>
    <s v="Carers Emergency Scheme"/>
    <x v="12"/>
    <s v="Carer advice and support related to Care Act duties"/>
    <s v=""/>
    <x v="0"/>
    <s v=""/>
    <x v="0"/>
    <s v=""/>
    <s v=""/>
    <x v="1"/>
    <x v="0"/>
    <n v="23000"/>
    <x v="0"/>
  </r>
  <r>
    <x v="0"/>
    <x v="77"/>
    <x v="0"/>
    <n v="42"/>
    <x v="77"/>
    <n v="25"/>
    <s v="Carers Support Services"/>
    <s v="Direct Payments and domiciliary care provision"/>
    <x v="12"/>
    <s v="Respite services"/>
    <s v=""/>
    <x v="0"/>
    <s v=""/>
    <x v="0"/>
    <s v=""/>
    <s v=""/>
    <x v="2"/>
    <x v="0"/>
    <n v="301000"/>
    <x v="0"/>
  </r>
  <r>
    <x v="0"/>
    <x v="77"/>
    <x v="0"/>
    <n v="43"/>
    <x v="77"/>
    <n v="26"/>
    <s v="Joint Commissioning Team"/>
    <s v="Joint Commissioner team staffing costs"/>
    <x v="9"/>
    <s v="Joint commissioning infrastructure"/>
    <s v=""/>
    <x v="5"/>
    <s v="Commissioning"/>
    <x v="2"/>
    <s v=""/>
    <s v=""/>
    <x v="1"/>
    <x v="0"/>
    <n v="50000"/>
    <x v="0"/>
  </r>
  <r>
    <x v="0"/>
    <x v="77"/>
    <x v="0"/>
    <n v="44"/>
    <x v="77"/>
    <n v="27"/>
    <s v="IT to Support Community Transformation"/>
    <s v="Digital enablers to support integration of community services "/>
    <x v="9"/>
    <s v="System IT Interoperability"/>
    <s v=""/>
    <x v="5"/>
    <s v="Information sharing"/>
    <x v="2"/>
    <s v=""/>
    <s v=""/>
    <x v="4"/>
    <x v="0"/>
    <n v="192000"/>
    <x v="0"/>
  </r>
  <r>
    <x v="0"/>
    <x v="77"/>
    <x v="0"/>
    <n v="45"/>
    <x v="77"/>
    <n v="28"/>
    <s v="BCF Risk Pool"/>
    <s v="Risk pool - contingency for unforeseen cost pressures"/>
    <x v="11"/>
    <s v=""/>
    <s v=""/>
    <x v="5"/>
    <s v="Contingency"/>
    <x v="2"/>
    <s v=""/>
    <s v=""/>
    <x v="4"/>
    <x v="0"/>
    <n v="500000"/>
    <x v="0"/>
  </r>
  <r>
    <x v="0"/>
    <x v="77"/>
    <x v="0"/>
    <n v="46"/>
    <x v="77"/>
    <n v="29"/>
    <s v="Adaptation of Liquid Logic to support care pathways "/>
    <s v="Support IT infrastructure and promote integrated working"/>
    <x v="9"/>
    <s v="System IT Interoperability"/>
    <s v=""/>
    <x v="0"/>
    <s v=""/>
    <x v="0"/>
    <s v=""/>
    <s v=""/>
    <x v="1"/>
    <x v="3"/>
    <n v="60000"/>
    <x v="0"/>
  </r>
  <r>
    <x v="0"/>
    <x v="77"/>
    <x v="0"/>
    <n v="47"/>
    <x v="77"/>
    <n v="30"/>
    <s v="Rotherham Place DTOC Project Manager"/>
    <s v="Strategic Project Manager post to support hospital discharge pathway"/>
    <x v="8"/>
    <s v="Early Discharge Planning"/>
    <s v=""/>
    <x v="3"/>
    <s v=""/>
    <x v="2"/>
    <s v=""/>
    <s v=""/>
    <x v="6"/>
    <x v="3"/>
    <n v="85000"/>
    <x v="0"/>
  </r>
  <r>
    <x v="0"/>
    <x v="77"/>
    <x v="0"/>
    <n v="48"/>
    <x v="77"/>
    <n v="31"/>
    <s v="Health Inequalities"/>
    <s v="Project support to implementation population health priorities "/>
    <x v="3"/>
    <s v="Support for implementation of anticipatory care"/>
    <s v=""/>
    <x v="5"/>
    <s v="Public Health"/>
    <x v="0"/>
    <s v=""/>
    <s v=""/>
    <x v="1"/>
    <x v="3"/>
    <n v="90000"/>
    <x v="0"/>
  </r>
  <r>
    <x v="0"/>
    <x v="77"/>
    <x v="0"/>
    <n v="49"/>
    <x v="77"/>
    <n v="32"/>
    <s v="Trusted Assessor"/>
    <s v="Assessments and care planning to reduce delays in hospital discharges"/>
    <x v="8"/>
    <s v="Trusted Assessment"/>
    <s v=""/>
    <x v="3"/>
    <s v=""/>
    <x v="2"/>
    <s v=""/>
    <s v=""/>
    <x v="6"/>
    <x v="3"/>
    <n v="70000"/>
    <x v="0"/>
  </r>
  <r>
    <x v="0"/>
    <x v="77"/>
    <x v="0"/>
    <n v="50"/>
    <x v="77"/>
    <n v="33"/>
    <s v="Social Care Sustainability "/>
    <s v="Older People Residential placements"/>
    <x v="16"/>
    <s v="Care home"/>
    <s v=""/>
    <x v="0"/>
    <s v=""/>
    <x v="0"/>
    <s v=""/>
    <s v=""/>
    <x v="2"/>
    <x v="3"/>
    <n v="2779000"/>
    <x v="0"/>
  </r>
  <r>
    <x v="0"/>
    <x v="77"/>
    <x v="0"/>
    <n v="51"/>
    <x v="77"/>
    <n v="33"/>
    <s v="Social Care Sustainability "/>
    <s v="Older People Domiciliary Care provision"/>
    <x v="7"/>
    <s v="Domiciliary care packages"/>
    <s v=""/>
    <x v="0"/>
    <s v=""/>
    <x v="0"/>
    <s v=""/>
    <s v=""/>
    <x v="2"/>
    <x v="3"/>
    <n v="1527000"/>
    <x v="0"/>
  </r>
  <r>
    <x v="0"/>
    <x v="77"/>
    <x v="0"/>
    <n v="52"/>
    <x v="77"/>
    <n v="33"/>
    <s v="Social Care Sustainability "/>
    <s v="Provision of direct payments to support people within their own homes"/>
    <x v="17"/>
    <s v=""/>
    <s v=""/>
    <x v="0"/>
    <s v=""/>
    <x v="0"/>
    <s v=""/>
    <s v=""/>
    <x v="2"/>
    <x v="3"/>
    <n v="700000"/>
    <x v="0"/>
  </r>
  <r>
    <x v="0"/>
    <x v="77"/>
    <x v="0"/>
    <n v="53"/>
    <x v="77"/>
    <n v="33"/>
    <s v="Social Care Sustainability "/>
    <s v="Residential placements for younger adults with a Learning Disability."/>
    <x v="16"/>
    <s v="Learning disability"/>
    <s v=""/>
    <x v="0"/>
    <s v=""/>
    <x v="0"/>
    <s v=""/>
    <s v=""/>
    <x v="2"/>
    <x v="3"/>
    <n v="2238000"/>
    <x v="0"/>
  </r>
  <r>
    <x v="0"/>
    <x v="77"/>
    <x v="0"/>
    <n v="54"/>
    <x v="77"/>
    <n v="34"/>
    <s v="Care Market Capacity and sustainability"/>
    <s v="Supporting the increase in provider costs, for example, due to the increase in NLW"/>
    <x v="16"/>
    <s v="Other"/>
    <s v="Meeting increasing costs of placements"/>
    <x v="0"/>
    <s v=""/>
    <x v="0"/>
    <s v=""/>
    <s v=""/>
    <x v="2"/>
    <x v="3"/>
    <n v="4225543"/>
    <x v="0"/>
  </r>
  <r>
    <x v="0"/>
    <x v="77"/>
    <x v="0"/>
    <n v="55"/>
    <x v="77"/>
    <n v="35"/>
    <s v="Care Market Capacity and sustainability"/>
    <s v="Supporting the increase in LD provider costs, including the increase in NLW plus expansion of Shared Lives scheme "/>
    <x v="16"/>
    <s v="Supported housing"/>
    <s v=""/>
    <x v="0"/>
    <s v=""/>
    <x v="0"/>
    <s v=""/>
    <s v=""/>
    <x v="2"/>
    <x v="3"/>
    <n v="753000"/>
    <x v="0"/>
  </r>
  <r>
    <x v="0"/>
    <x v="77"/>
    <x v="0"/>
    <n v="56"/>
    <x v="77"/>
    <n v="36"/>
    <s v="Prevention and Early Intervention"/>
    <s v="Voluntary Sector advice and Support at front of access"/>
    <x v="0"/>
    <s v="Other"/>
    <s v="Advice and Guidance"/>
    <x v="0"/>
    <s v=""/>
    <x v="0"/>
    <s v=""/>
    <s v=""/>
    <x v="0"/>
    <x v="3"/>
    <n v="50000"/>
    <x v="0"/>
  </r>
  <r>
    <x v="0"/>
    <x v="77"/>
    <x v="0"/>
    <n v="57"/>
    <x v="77"/>
    <n v="37"/>
    <s v="Prevention and Early Intervention"/>
    <s v="Advocacy support, advice and guidance for people with a learning disability"/>
    <x v="0"/>
    <s v="Other"/>
    <s v="Advice and Guidance"/>
    <x v="0"/>
    <s v=""/>
    <x v="0"/>
    <s v=""/>
    <s v=""/>
    <x v="0"/>
    <x v="3"/>
    <n v="55000"/>
    <x v="0"/>
  </r>
  <r>
    <x v="0"/>
    <x v="77"/>
    <x v="0"/>
    <n v="58"/>
    <x v="77"/>
    <n v="38"/>
    <s v="Perform Plus"/>
    <s v="Coaching Programme to increase capacity and performance of the social care workforce"/>
    <x v="9"/>
    <s v="Workforce development"/>
    <s v=""/>
    <x v="0"/>
    <s v=""/>
    <x v="0"/>
    <s v=""/>
    <s v=""/>
    <x v="1"/>
    <x v="3"/>
    <n v="48000"/>
    <x v="0"/>
  </r>
  <r>
    <x v="0"/>
    <x v="77"/>
    <x v="0"/>
    <n v="59"/>
    <x v="77"/>
    <n v="39"/>
    <s v="Reablement - Additional staffing"/>
    <s v="Increase capacity of reablement service"/>
    <x v="18"/>
    <s v=""/>
    <s v=""/>
    <x v="0"/>
    <s v=""/>
    <x v="0"/>
    <s v=""/>
    <s v=""/>
    <x v="1"/>
    <x v="3"/>
    <n v="87000"/>
    <x v="0"/>
  </r>
  <r>
    <x v="0"/>
    <x v="77"/>
    <x v="0"/>
    <n v="60"/>
    <x v="77"/>
    <n v="40"/>
    <s v="Spot purchase Reablement beds"/>
    <s v="Short term provision within the independent sector to support hospital discharge "/>
    <x v="5"/>
    <s v="Bed-based intermediate care with reablement (to support discharge)"/>
    <s v=""/>
    <x v="0"/>
    <s v=""/>
    <x v="0"/>
    <s v=""/>
    <s v=""/>
    <x v="2"/>
    <x v="3"/>
    <n v="107000"/>
    <x v="0"/>
  </r>
  <r>
    <x v="0"/>
    <x v="77"/>
    <x v="0"/>
    <n v="61"/>
    <x v="77"/>
    <n v="41"/>
    <s v="Escalation wheel"/>
    <s v="Supports oversight on system prsessures to conentrate actions/escalation on discharge/flow"/>
    <x v="9"/>
    <s v="Data Integration"/>
    <s v=""/>
    <x v="3"/>
    <s v=""/>
    <x v="2"/>
    <s v=""/>
    <s v=""/>
    <x v="6"/>
    <x v="3"/>
    <n v="12000"/>
    <x v="0"/>
  </r>
  <r>
    <x v="0"/>
    <x v="77"/>
    <x v="0"/>
    <n v="62"/>
    <x v="77"/>
    <n v="42"/>
    <s v="Community Services "/>
    <s v="Contingency for additional demand for Community Services"/>
    <x v="10"/>
    <s v="Other"/>
    <s v="Contingency"/>
    <x v="0"/>
    <s v=""/>
    <x v="0"/>
    <s v=""/>
    <s v=""/>
    <x v="1"/>
    <x v="3"/>
    <n v="157000"/>
    <x v="0"/>
  </r>
  <r>
    <x v="0"/>
    <x v="77"/>
    <x v="0"/>
    <n v="63"/>
    <x v="77"/>
    <n v="43"/>
    <s v="Tactical Brokerage"/>
    <s v="To broker residential and home care packages of care from commissioned providers"/>
    <x v="11"/>
    <s v=""/>
    <s v=""/>
    <x v="0"/>
    <s v=""/>
    <x v="0"/>
    <s v=""/>
    <s v=""/>
    <x v="1"/>
    <x v="3"/>
    <n v="110000"/>
    <x v="0"/>
  </r>
  <r>
    <x v="0"/>
    <x v="77"/>
    <x v="0"/>
    <n v="64"/>
    <x v="77"/>
    <n v="44"/>
    <s v="Winter Bed Capacity"/>
    <s v="Discharge Pathways and Patient Flow"/>
    <x v="8"/>
    <s v="Early Discharge Planning"/>
    <s v=""/>
    <x v="5"/>
    <s v="Winter Planning"/>
    <x v="2"/>
    <s v=""/>
    <s v=""/>
    <x v="2"/>
    <x v="3"/>
    <n v="500000"/>
    <x v="0"/>
  </r>
  <r>
    <x v="0"/>
    <x v="77"/>
    <x v="0"/>
    <n v="65"/>
    <x v="77"/>
    <n v="45"/>
    <s v="Integrated Discharge Team"/>
    <s v="Multi-disciplinary teams to support hospital discharges"/>
    <x v="8"/>
    <s v="Multi-Disciplinary/Multi-Agency Discharge Teams supporting discharge"/>
    <s v=""/>
    <x v="0"/>
    <s v=""/>
    <x v="0"/>
    <s v=""/>
    <s v=""/>
    <x v="1"/>
    <x v="3"/>
    <n v="225000"/>
    <x v="0"/>
  </r>
  <r>
    <x v="0"/>
    <x v="77"/>
    <x v="0"/>
    <n v="66"/>
    <x v="77"/>
    <n v="46"/>
    <s v="Early Planning Team"/>
    <s v="Social Work team to support hospital discharges"/>
    <x v="8"/>
    <s v="Early Discharge Planning"/>
    <s v=""/>
    <x v="0"/>
    <s v=""/>
    <x v="0"/>
    <s v=""/>
    <s v=""/>
    <x v="1"/>
    <x v="3"/>
    <n v="237000"/>
    <x v="0"/>
  </r>
  <r>
    <x v="0"/>
    <x v="77"/>
    <x v="0"/>
    <n v="67"/>
    <x v="77"/>
    <n v="47"/>
    <s v="Additional Winter Capacity"/>
    <s v="Winter Planning contingency"/>
    <x v="11"/>
    <s v=""/>
    <s v=""/>
    <x v="0"/>
    <s v=""/>
    <x v="0"/>
    <s v=""/>
    <s v=""/>
    <x v="1"/>
    <x v="3"/>
    <n v="273000"/>
    <x v="0"/>
  </r>
  <r>
    <x v="0"/>
    <x v="77"/>
    <x v="0"/>
    <n v="68"/>
    <x v="77"/>
    <n v="48"/>
    <s v="Digital Champion"/>
    <s v="Digital Champion lead - Assistive Technology"/>
    <x v="1"/>
    <s v="Digital participation services"/>
    <s v=""/>
    <x v="0"/>
    <s v=""/>
    <x v="0"/>
    <s v=""/>
    <s v=""/>
    <x v="1"/>
    <x v="4"/>
    <n v="0"/>
    <x v="0"/>
  </r>
  <r>
    <x v="0"/>
    <x v="77"/>
    <x v="0"/>
    <n v="69"/>
    <x v="77"/>
    <n v="49"/>
    <s v="Additional Social work Capacity"/>
    <s v="Additional Social work Capacity - Learning Disabilities"/>
    <x v="18"/>
    <s v=""/>
    <s v=""/>
    <x v="0"/>
    <s v=""/>
    <x v="0"/>
    <s v=""/>
    <s v=""/>
    <x v="1"/>
    <x v="4"/>
    <n v="250000"/>
    <x v="0"/>
  </r>
  <r>
    <x v="0"/>
    <x v="77"/>
    <x v="0"/>
    <n v="70"/>
    <x v="77"/>
    <n v="50"/>
    <s v="PCN Social Work Practitioners"/>
    <s v="Additional roles to link with PCN's as part of anticipatory care model "/>
    <x v="18"/>
    <s v=""/>
    <s v=""/>
    <x v="0"/>
    <s v=""/>
    <x v="0"/>
    <s v=""/>
    <s v=""/>
    <x v="1"/>
    <x v="4"/>
    <n v="120000"/>
    <x v="0"/>
  </r>
  <r>
    <x v="0"/>
    <x v="77"/>
    <x v="0"/>
    <n v="71"/>
    <x v="77"/>
    <n v="51"/>
    <s v="Prevention and Early Intervention"/>
    <s v="NEW front door prevention capacity to ensure deflection "/>
    <x v="0"/>
    <s v="Other"/>
    <s v="2 FTE posts"/>
    <x v="0"/>
    <s v=""/>
    <x v="0"/>
    <s v=""/>
    <s v=""/>
    <x v="1"/>
    <x v="4"/>
    <n v="100000"/>
    <x v="0"/>
  </r>
  <r>
    <x v="0"/>
    <x v="77"/>
    <x v="0"/>
    <n v="72"/>
    <x v="77"/>
    <n v="52"/>
    <s v="Self-Assessment"/>
    <s v="Implementation of self-assessment and the LAS citizen portal"/>
    <x v="3"/>
    <s v="Care navigation and planning"/>
    <s v=""/>
    <x v="0"/>
    <s v=""/>
    <x v="0"/>
    <s v=""/>
    <s v=""/>
    <x v="1"/>
    <x v="4"/>
    <n v="0"/>
    <x v="0"/>
  </r>
  <r>
    <x v="0"/>
    <x v="77"/>
    <x v="0"/>
    <n v="73"/>
    <x v="77"/>
    <n v="53"/>
    <s v="Suicide Prevention"/>
    <s v="Suicide Prevention"/>
    <x v="0"/>
    <s v="Risk Stratification"/>
    <s v=""/>
    <x v="0"/>
    <s v=""/>
    <x v="0"/>
    <s v=""/>
    <s v=""/>
    <x v="1"/>
    <x v="4"/>
    <n v="0"/>
    <x v="0"/>
  </r>
  <r>
    <x v="0"/>
    <x v="77"/>
    <x v="0"/>
    <n v="74"/>
    <x v="77"/>
    <n v="54"/>
    <s v="Trusted Reviewer (Home Care) "/>
    <s v="To avoid admission, free up capacity ACI "/>
    <x v="8"/>
    <s v="Trusted Assessment"/>
    <s v=""/>
    <x v="0"/>
    <s v=""/>
    <x v="0"/>
    <s v=""/>
    <s v=""/>
    <x v="1"/>
    <x v="4"/>
    <n v="0"/>
    <x v="0"/>
  </r>
  <r>
    <x v="0"/>
    <x v="77"/>
    <x v="0"/>
    <n v="75"/>
    <x v="77"/>
    <n v="55"/>
    <s v="Deflection from the front door"/>
    <s v="Prevention Services - VCS"/>
    <x v="0"/>
    <s v="Risk Stratification"/>
    <s v=""/>
    <x v="0"/>
    <s v=""/>
    <x v="0"/>
    <s v=""/>
    <s v=""/>
    <x v="1"/>
    <x v="4"/>
    <n v="0"/>
    <x v="0"/>
  </r>
  <r>
    <x v="0"/>
    <x v="77"/>
    <x v="0"/>
    <n v="76"/>
    <x v="77"/>
    <n v="56"/>
    <s v="Integrated Brokerage Support Service"/>
    <s v="Additional Brokerage  resources"/>
    <x v="18"/>
    <s v=""/>
    <s v=""/>
    <x v="0"/>
    <s v=""/>
    <x v="0"/>
    <s v=""/>
    <s v=""/>
    <x v="1"/>
    <x v="4"/>
    <n v="0"/>
    <x v="0"/>
  </r>
  <r>
    <x v="0"/>
    <x v="77"/>
    <x v="0"/>
    <n v="77"/>
    <x v="77"/>
    <n v="57"/>
    <s v="Digital Health Record"/>
    <s v="ASC providers to access digital health record"/>
    <x v="9"/>
    <s v="Data Integration"/>
    <s v=""/>
    <x v="0"/>
    <s v=""/>
    <x v="0"/>
    <s v=""/>
    <s v=""/>
    <x v="1"/>
    <x v="4"/>
    <n v="0"/>
    <x v="0"/>
  </r>
  <r>
    <x v="0"/>
    <x v="77"/>
    <x v="0"/>
    <n v="78"/>
    <x v="77"/>
    <n v="58"/>
    <s v="Winter Planning"/>
    <s v="Additional Winter Capacity"/>
    <x v="11"/>
    <s v=""/>
    <s v=""/>
    <x v="0"/>
    <s v=""/>
    <x v="0"/>
    <s v=""/>
    <s v=""/>
    <x v="1"/>
    <x v="4"/>
    <n v="0"/>
    <x v="0"/>
  </r>
  <r>
    <x v="0"/>
    <x v="77"/>
    <x v="0"/>
    <n v="79"/>
    <x v="77"/>
    <n v="59"/>
    <s v="Crisis Support"/>
    <s v="Remodelling of MH crisis service / offer"/>
    <x v="8"/>
    <s v="Housing and related services"/>
    <s v=""/>
    <x v="0"/>
    <s v=""/>
    <x v="0"/>
    <s v=""/>
    <s v=""/>
    <x v="1"/>
    <x v="4"/>
    <n v="0"/>
    <x v="0"/>
  </r>
  <r>
    <x v="0"/>
    <x v="77"/>
    <x v="0"/>
    <n v="80"/>
    <x v="77"/>
    <n v="60"/>
    <s v="Carers Support Services"/>
    <s v="Careres Strategy"/>
    <x v="12"/>
    <s v="Other"/>
    <s v="Other"/>
    <x v="0"/>
    <s v=""/>
    <x v="0"/>
    <s v=""/>
    <s v=""/>
    <x v="1"/>
    <x v="4"/>
    <n v="0"/>
    <x v="0"/>
  </r>
  <r>
    <x v="0"/>
    <x v="77"/>
    <x v="0"/>
    <n v="81"/>
    <x v="77"/>
    <n v="61"/>
    <s v="Home Care/Care Home sustainability"/>
    <s v="To meet the challenges of escalating cost pressures within this service, relating to inflation, transitions and rising demand for adult care."/>
    <x v="18"/>
    <s v="Improve retention of existing workforce"/>
    <s v=""/>
    <x v="4"/>
    <s v=""/>
    <x v="2"/>
    <s v=""/>
    <s v=""/>
    <x v="2"/>
    <x v="1"/>
    <n v="1933930"/>
    <x v="0"/>
  </r>
  <r>
    <x v="0"/>
    <x v="77"/>
    <x v="0"/>
    <n v="82"/>
    <x v="77"/>
    <n v="62"/>
    <s v="SYHA Discharge Support "/>
    <s v="Additional housing inreach on to ward to support with housing issues to support discharge "/>
    <x v="2"/>
    <s v=""/>
    <s v=""/>
    <x v="2"/>
    <s v=""/>
    <x v="2"/>
    <s v=""/>
    <s v=""/>
    <x v="2"/>
    <x v="1"/>
    <n v="60900"/>
    <x v="0"/>
  </r>
  <r>
    <x v="0"/>
    <x v="77"/>
    <x v="0"/>
    <n v="83"/>
    <x v="77"/>
    <n v="63"/>
    <s v="Community Equipment "/>
    <s v="Supply and delivery of additional Community based equipment to increase ability to discharge faster "/>
    <x v="1"/>
    <s v="Community based equipment"/>
    <s v=""/>
    <x v="1"/>
    <s v=""/>
    <x v="2"/>
    <s v=""/>
    <s v=""/>
    <x v="2"/>
    <x v="1"/>
    <n v="157500"/>
    <x v="0"/>
  </r>
  <r>
    <x v="0"/>
    <x v="77"/>
    <x v="0"/>
    <n v="84"/>
    <x v="77"/>
    <n v="64"/>
    <s v="Alternative to Admission "/>
    <s v="Spot purchase short term stay to help manage a crisis situation."/>
    <x v="5"/>
    <s v="Other"/>
    <s v="Crisis alternative"/>
    <x v="2"/>
    <s v=""/>
    <x v="2"/>
    <s v=""/>
    <s v=""/>
    <x v="5"/>
    <x v="1"/>
    <n v="157500"/>
    <x v="0"/>
  </r>
  <r>
    <x v="0"/>
    <x v="77"/>
    <x v="0"/>
    <n v="85"/>
    <x v="77"/>
    <n v="65"/>
    <s v="Hospice - Clinical Nurse Specialist "/>
    <s v="Clinical Nurse Specialist which will enable increased community activity allowing the management of discharged hospital patients"/>
    <x v="18"/>
    <s v=""/>
    <s v=""/>
    <x v="1"/>
    <s v=""/>
    <x v="2"/>
    <s v=""/>
    <s v=""/>
    <x v="0"/>
    <x v="1"/>
    <n v="68250"/>
    <x v="0"/>
  </r>
  <r>
    <x v="0"/>
    <x v="77"/>
    <x v="0"/>
    <n v="86"/>
    <x v="77"/>
    <n v="66"/>
    <s v="Hospice - Increased Inpatient Unit costs"/>
    <s v="Improve the management of discharge from the hospice thus increasing bed availability for the NHS hospital to discharge to."/>
    <x v="11"/>
    <s v="Other"/>
    <s v="Hospice beds - supported flow through IPU beds"/>
    <x v="1"/>
    <s v=""/>
    <x v="2"/>
    <s v=""/>
    <s v=""/>
    <x v="0"/>
    <x v="1"/>
    <n v="63000"/>
    <x v="0"/>
  </r>
  <r>
    <x v="0"/>
    <x v="77"/>
    <x v="0"/>
    <n v="87"/>
    <x v="77"/>
    <n v="67"/>
    <s v="CHC –  assessments "/>
    <s v="Increase number and speed of assessments to improve flow"/>
    <x v="11"/>
    <s v="Additional or redeployed capacity from current care workers"/>
    <s v=""/>
    <x v="4"/>
    <s v=""/>
    <x v="2"/>
    <s v=""/>
    <s v=""/>
    <x v="2"/>
    <x v="1"/>
    <n v="31920"/>
    <x v="0"/>
  </r>
  <r>
    <x v="0"/>
    <x v="77"/>
    <x v="0"/>
    <n v="88"/>
    <x v="77"/>
    <n v="68"/>
    <s v="Integrated Discharge Team"/>
    <s v="Additional avoidance / front door capacity"/>
    <x v="8"/>
    <s v="Multi-Disciplinary/Multi-Agency Discharge Teams supporting discharge"/>
    <s v=""/>
    <x v="0"/>
    <s v=""/>
    <x v="0"/>
    <s v=""/>
    <s v=""/>
    <x v="1"/>
    <x v="5"/>
    <n v="120000"/>
    <x v="0"/>
  </r>
  <r>
    <x v="0"/>
    <x v="77"/>
    <x v="0"/>
    <n v="89"/>
    <x v="77"/>
    <n v="69"/>
    <s v="Reablement expansion"/>
    <s v="Additional  hours dedicated to hospital discharge + funding for a Deputy Manager post"/>
    <x v="4"/>
    <s v="Reablement at home (to support discharge) "/>
    <s v=""/>
    <x v="0"/>
    <s v=""/>
    <x v="0"/>
    <s v=""/>
    <s v=""/>
    <x v="1"/>
    <x v="5"/>
    <n v="200000"/>
    <x v="0"/>
  </r>
  <r>
    <x v="0"/>
    <x v="77"/>
    <x v="0"/>
    <n v="90"/>
    <x v="77"/>
    <n v="70"/>
    <s v="Davies Court Intermediate Care"/>
    <s v="Support discharge capacity and admission avoidance"/>
    <x v="5"/>
    <s v="Bed-based intermediate care with rehabilitation (to support discharge)"/>
    <s v=""/>
    <x v="0"/>
    <s v=""/>
    <x v="0"/>
    <s v=""/>
    <s v=""/>
    <x v="1"/>
    <x v="5"/>
    <n v="500000"/>
    <x v="0"/>
  </r>
  <r>
    <x v="0"/>
    <x v="77"/>
    <x v="0"/>
    <n v="91"/>
    <x v="77"/>
    <n v="71"/>
    <s v="Rothercare - installer"/>
    <s v="Additional post to support discharge and avoidance "/>
    <x v="9"/>
    <s v="Data Integration"/>
    <s v=""/>
    <x v="0"/>
    <s v=""/>
    <x v="0"/>
    <s v=""/>
    <s v=""/>
    <x v="1"/>
    <x v="5"/>
    <n v="30000"/>
    <x v="0"/>
  </r>
  <r>
    <x v="0"/>
    <x v="77"/>
    <x v="0"/>
    <n v="92"/>
    <x v="77"/>
    <n v="72"/>
    <s v="Housing Officer"/>
    <s v="Housing officer align to ACT/IDT"/>
    <x v="8"/>
    <s v="Housing and related services"/>
    <s v=""/>
    <x v="0"/>
    <s v=""/>
    <x v="0"/>
    <s v=""/>
    <s v=""/>
    <x v="1"/>
    <x v="5"/>
    <n v="50000"/>
    <x v="0"/>
  </r>
  <r>
    <x v="0"/>
    <x v="77"/>
    <x v="0"/>
    <n v="93"/>
    <x v="77"/>
    <n v="73"/>
    <s v="CHC assessors"/>
    <s v="CHC co-ordinators in practice hub"/>
    <x v="8"/>
    <s v="Early Discharge Planning"/>
    <s v=""/>
    <x v="0"/>
    <s v=""/>
    <x v="0"/>
    <s v=""/>
    <s v=""/>
    <x v="1"/>
    <x v="5"/>
    <n v="150000"/>
    <x v="0"/>
  </r>
  <r>
    <x v="0"/>
    <x v="77"/>
    <x v="0"/>
    <n v="94"/>
    <x v="77"/>
    <n v="74"/>
    <s v="MH Discharge"/>
    <s v="MH discharge co-ordinator due to DToC"/>
    <x v="8"/>
    <s v="Early Discharge Planning"/>
    <s v=""/>
    <x v="0"/>
    <s v=""/>
    <x v="0"/>
    <s v=""/>
    <s v=""/>
    <x v="1"/>
    <x v="5"/>
    <n v="100000"/>
    <x v="0"/>
  </r>
  <r>
    <x v="0"/>
    <x v="77"/>
    <x v="0"/>
    <n v="95"/>
    <x v="77"/>
    <n v="75"/>
    <s v="Intermediate Care "/>
    <s v="Athorpe Lodge 24 Community Beds fee Uplift"/>
    <x v="5"/>
    <s v="Bed-based intermediate care with rehabilitation (to support discharge)"/>
    <s v=""/>
    <x v="0"/>
    <s v=""/>
    <x v="2"/>
    <s v=""/>
    <s v=""/>
    <x v="2"/>
    <x v="5"/>
    <n v="93000"/>
    <x v="0"/>
  </r>
  <r>
    <x v="0"/>
    <x v="77"/>
    <x v="0"/>
    <n v="96"/>
    <x v="77"/>
    <n v="76"/>
    <s v="Incentive payment - Fees for Nursing EMI Beds"/>
    <s v="Incentive payment - Fees for Nursing EMI Beds"/>
    <x v="5"/>
    <s v="Bed-based intermediate care with rehabilitation (to support discharge)"/>
    <s v=""/>
    <x v="0"/>
    <s v=""/>
    <x v="0"/>
    <s v=""/>
    <s v=""/>
    <x v="2"/>
    <x v="5"/>
    <n v="138000"/>
    <x v="0"/>
  </r>
  <r>
    <x v="0"/>
    <x v="77"/>
    <x v="0"/>
    <n v="97"/>
    <x v="77"/>
    <n v="77"/>
    <s v="Trusted Assessor for Care Homes"/>
    <s v="Trusted Assessor for Care Homes over 7 days"/>
    <x v="8"/>
    <s v="Trusted Assessment"/>
    <s v=""/>
    <x v="0"/>
    <s v=""/>
    <x v="0"/>
    <s v=""/>
    <s v=""/>
    <x v="4"/>
    <x v="5"/>
    <n v="100000"/>
    <x v="0"/>
  </r>
  <r>
    <x v="0"/>
    <x v="77"/>
    <x v="0"/>
    <n v="98"/>
    <x v="77"/>
    <n v="78"/>
    <s v="Administrative Support"/>
    <s v="Administrative Support"/>
    <x v="11"/>
    <s v=""/>
    <s v=""/>
    <x v="0"/>
    <s v=""/>
    <x v="0"/>
    <s v=""/>
    <s v=""/>
    <x v="1"/>
    <x v="5"/>
    <n v="40000"/>
    <x v="0"/>
  </r>
  <r>
    <x v="0"/>
    <x v="77"/>
    <x v="0"/>
    <n v="99"/>
    <x v="77"/>
    <n v="79"/>
    <s v="Fast Response"/>
    <s v="Fast Response - additional capacity to accommodate discharge - up to 3 day period to expedite discharge"/>
    <x v="8"/>
    <s v="Home First/Discharge to Assess - process support/core costs"/>
    <s v=""/>
    <x v="0"/>
    <s v=""/>
    <x v="0"/>
    <s v=""/>
    <s v=""/>
    <x v="2"/>
    <x v="5"/>
    <n v="130000"/>
    <x v="0"/>
  </r>
  <r>
    <x v="0"/>
    <x v="77"/>
    <x v="0"/>
    <n v="100"/>
    <x v="77"/>
    <n v="80"/>
    <s v="Home Care"/>
    <s v="Home Care Temporary Block Capacity - if capacity shortfall home care "/>
    <x v="7"/>
    <s v="Short term domiciliary care (without reablement input)"/>
    <s v=""/>
    <x v="0"/>
    <s v=""/>
    <x v="0"/>
    <s v=""/>
    <s v=""/>
    <x v="2"/>
    <x v="5"/>
    <n v="379150"/>
    <x v="0"/>
  </r>
  <r>
    <x v="0"/>
    <x v="77"/>
    <x v="0"/>
    <n v="101"/>
    <x v="77"/>
    <n v="81"/>
    <s v="LA Discharge funding 24/25"/>
    <s v="Balance of LA Discharge funding to be allocated for 24/25"/>
    <x v="11"/>
    <s v=""/>
    <s v=""/>
    <x v="0"/>
    <s v=""/>
    <x v="0"/>
    <s v=""/>
    <s v=""/>
    <x v="1"/>
    <x v="5"/>
    <n v="1352850"/>
    <x v="0"/>
  </r>
  <r>
    <x v="0"/>
    <x v="78"/>
    <x v="0"/>
    <n v="1"/>
    <x v="78"/>
    <n v="1"/>
    <s v="People Keeping Well Carer Support"/>
    <s v="Carer Support Network"/>
    <x v="12"/>
    <s v="Carer advice and support related to Care Act duties"/>
    <s v=""/>
    <x v="1"/>
    <s v=""/>
    <x v="0"/>
    <s v=""/>
    <s v=""/>
    <x v="1"/>
    <x v="4"/>
    <n v="588200"/>
    <x v="0"/>
  </r>
  <r>
    <x v="0"/>
    <x v="78"/>
    <x v="0"/>
    <n v="2"/>
    <x v="78"/>
    <n v="2"/>
    <s v="People Keeping Well Community Support"/>
    <s v="Community Support Workers and Grants"/>
    <x v="3"/>
    <s v="Care navigation and planning"/>
    <s v=""/>
    <x v="1"/>
    <s v=""/>
    <x v="0"/>
    <s v=""/>
    <s v=""/>
    <x v="0"/>
    <x v="4"/>
    <n v="484555"/>
    <x v="0"/>
  </r>
  <r>
    <x v="0"/>
    <x v="78"/>
    <x v="0"/>
    <n v="3"/>
    <x v="78"/>
    <n v="3"/>
    <s v="People Keeping Well Community Support"/>
    <s v="Matt Hancock Winter Funding Schemes - Continuation of Hospital to Home Programme"/>
    <x v="3"/>
    <s v="Care navigation and planning"/>
    <s v=""/>
    <x v="1"/>
    <s v=""/>
    <x v="0"/>
    <s v=""/>
    <s v=""/>
    <x v="0"/>
    <x v="3"/>
    <n v="65545.02"/>
    <x v="0"/>
  </r>
  <r>
    <x v="0"/>
    <x v="78"/>
    <x v="0"/>
    <n v="4"/>
    <x v="78"/>
    <n v="4"/>
    <s v="People Keeping Well Community Support"/>
    <s v="Community Support Workers and Grants"/>
    <x v="3"/>
    <s v="Care navigation and planning"/>
    <s v=""/>
    <x v="1"/>
    <s v=""/>
    <x v="0"/>
    <s v=""/>
    <s v=""/>
    <x v="0"/>
    <x v="4"/>
    <n v="457700"/>
    <x v="0"/>
  </r>
  <r>
    <x v="0"/>
    <x v="78"/>
    <x v="0"/>
    <n v="5"/>
    <x v="78"/>
    <n v="5"/>
    <s v="People Keeping Well Care Planning Service"/>
    <s v="Care Planning Service run by GP Practices to enhance health in care homes"/>
    <x v="8"/>
    <s v="Improved discharge to Care Homes"/>
    <s v=""/>
    <x v="6"/>
    <s v=""/>
    <x v="2"/>
    <s v=""/>
    <s v=""/>
    <x v="2"/>
    <x v="0"/>
    <n v="521216"/>
    <x v="0"/>
  </r>
  <r>
    <x v="0"/>
    <x v="78"/>
    <x v="0"/>
    <n v="6"/>
    <x v="78"/>
    <n v="6"/>
    <s v="People Keeping Well Community Support"/>
    <s v="Community Support Workers and Grants"/>
    <x v="3"/>
    <s v="Care navigation and planning"/>
    <s v=""/>
    <x v="0"/>
    <s v=""/>
    <x v="2"/>
    <s v=""/>
    <s v=""/>
    <x v="1"/>
    <x v="0"/>
    <n v="870390"/>
    <x v="0"/>
  </r>
  <r>
    <x v="0"/>
    <x v="78"/>
    <x v="0"/>
    <n v="7"/>
    <x v="78"/>
    <n v="7"/>
    <s v="People Keeping Well Older Persons Housing Support"/>
    <s v="Housing Related Support for Older People"/>
    <x v="2"/>
    <s v=""/>
    <s v=""/>
    <x v="1"/>
    <s v=""/>
    <x v="0"/>
    <s v=""/>
    <s v=""/>
    <x v="1"/>
    <x v="4"/>
    <n v="2129900"/>
    <x v="0"/>
  </r>
  <r>
    <x v="0"/>
    <x v="78"/>
    <x v="0"/>
    <n v="8"/>
    <x v="78"/>
    <n v="8"/>
    <s v="People Keeping Well Community Support"/>
    <s v="Community Support Workers and Grants"/>
    <x v="3"/>
    <s v="Care navigation and planning"/>
    <s v=""/>
    <x v="1"/>
    <s v=""/>
    <x v="2"/>
    <s v=""/>
    <s v=""/>
    <x v="0"/>
    <x v="0"/>
    <n v="68868"/>
    <x v="0"/>
  </r>
  <r>
    <x v="0"/>
    <x v="78"/>
    <x v="0"/>
    <n v="9"/>
    <x v="78"/>
    <n v="9"/>
    <s v="People Keeping Well Social Prescribing Schemes"/>
    <s v="People Keeping Well Asset Based Schemes"/>
    <x v="0"/>
    <s v="Social Prescribing"/>
    <s v=""/>
    <x v="1"/>
    <s v=""/>
    <x v="0"/>
    <s v=""/>
    <s v=""/>
    <x v="0"/>
    <x v="4"/>
    <n v="1047000"/>
    <x v="0"/>
  </r>
  <r>
    <x v="0"/>
    <x v="78"/>
    <x v="0"/>
    <n v="10"/>
    <x v="78"/>
    <n v="10"/>
    <s v="People Keeping Well Social Prescribing Schemes"/>
    <s v="People Keeping Well Public Health focused Prevention Schemes"/>
    <x v="0"/>
    <s v="Social Prescribing"/>
    <s v=""/>
    <x v="1"/>
    <s v=""/>
    <x v="0"/>
    <s v=""/>
    <s v=""/>
    <x v="0"/>
    <x v="4"/>
    <n v="234445"/>
    <x v="0"/>
  </r>
  <r>
    <x v="0"/>
    <x v="78"/>
    <x v="0"/>
    <n v="11"/>
    <x v="78"/>
    <n v="11"/>
    <s v="People Keeping Well LD support"/>
    <s v="Community Based support for people with Learning Difficulties"/>
    <x v="0"/>
    <s v="Social Prescribing"/>
    <s v=""/>
    <x v="1"/>
    <s v=""/>
    <x v="0"/>
    <s v=""/>
    <s v=""/>
    <x v="0"/>
    <x v="3"/>
    <n v="942155"/>
    <x v="0"/>
  </r>
  <r>
    <x v="0"/>
    <x v="78"/>
    <x v="0"/>
    <n v="12"/>
    <x v="78"/>
    <n v="12"/>
    <s v="Active Support and Recovery Extended Teams"/>
    <s v="IBCF DTOC transition support"/>
    <x v="8"/>
    <s v="Home First/Discharge to Assess - process support/core costs"/>
    <s v=""/>
    <x v="1"/>
    <s v=""/>
    <x v="0"/>
    <s v=""/>
    <s v=""/>
    <x v="1"/>
    <x v="3"/>
    <n v="1996759"/>
    <x v="0"/>
  </r>
  <r>
    <x v="0"/>
    <x v="78"/>
    <x v="0"/>
    <n v="13"/>
    <x v="78"/>
    <n v="13"/>
    <s v="Active Support and Recovery Winter Programmes"/>
    <s v="Matt Hancock Winter Funding Schemes - Home First Scheme"/>
    <x v="8"/>
    <s v="Home First/Discharge to Assess - process support/core costs"/>
    <s v=""/>
    <x v="1"/>
    <s v=""/>
    <x v="0"/>
    <s v=""/>
    <s v=""/>
    <x v="3"/>
    <x v="3"/>
    <n v="653541"/>
    <x v="0"/>
  </r>
  <r>
    <x v="0"/>
    <x v="78"/>
    <x v="0"/>
    <n v="14"/>
    <x v="78"/>
    <n v="14"/>
    <s v="Active Support and Recovery Teams"/>
    <s v="Integrated teams to home based intensive support"/>
    <x v="3"/>
    <s v="Care navigation and planning"/>
    <s v=""/>
    <x v="0"/>
    <s v=""/>
    <x v="2"/>
    <s v=""/>
    <s v=""/>
    <x v="1"/>
    <x v="0"/>
    <n v="1954800"/>
    <x v="0"/>
  </r>
  <r>
    <x v="0"/>
    <x v="78"/>
    <x v="0"/>
    <n v="15"/>
    <x v="78"/>
    <n v="15"/>
    <s v="Active Support and Recovery Integrated Care"/>
    <s v="Combined team providing community based services"/>
    <x v="10"/>
    <s v="Multidisciplinary teams that are supporting independence, such as anticipatory care"/>
    <s v=""/>
    <x v="1"/>
    <s v=""/>
    <x v="2"/>
    <s v=""/>
    <s v=""/>
    <x v="3"/>
    <x v="6"/>
    <n v="11361439"/>
    <x v="0"/>
  </r>
  <r>
    <x v="0"/>
    <x v="78"/>
    <x v="0"/>
    <n v="16"/>
    <x v="78"/>
    <n v="16"/>
    <s v="Active Support and Recovery Integrated Care"/>
    <s v="Combined team providing community based services"/>
    <x v="10"/>
    <s v="Multidisciplinary teams that are supporting independence, such as anticipatory care"/>
    <s v=""/>
    <x v="1"/>
    <s v=""/>
    <x v="2"/>
    <s v=""/>
    <s v=""/>
    <x v="3"/>
    <x v="0"/>
    <n v="10149950"/>
    <x v="0"/>
  </r>
  <r>
    <x v="0"/>
    <x v="78"/>
    <x v="0"/>
    <n v="17"/>
    <x v="78"/>
    <n v="17"/>
    <s v="Active Support and Recovery Bed Based Teams"/>
    <s v="Home and Bed Based Support Service"/>
    <x v="5"/>
    <s v="Bed-based intermediate care with rehabilitation (to support discharge)"/>
    <s v=""/>
    <x v="1"/>
    <s v=""/>
    <x v="2"/>
    <s v=""/>
    <s v=""/>
    <x v="3"/>
    <x v="6"/>
    <n v="25265625"/>
    <x v="0"/>
  </r>
  <r>
    <x v="0"/>
    <x v="78"/>
    <x v="0"/>
    <n v="18"/>
    <x v="78"/>
    <n v="18"/>
    <s v="Active Support and Recovery Discharge Team"/>
    <s v="Discharge planning Team"/>
    <x v="8"/>
    <s v="Early Discharge Planning"/>
    <s v=""/>
    <x v="1"/>
    <s v=""/>
    <x v="2"/>
    <s v=""/>
    <s v=""/>
    <x v="6"/>
    <x v="6"/>
    <n v="6443757"/>
    <x v="0"/>
  </r>
  <r>
    <x v="0"/>
    <x v="78"/>
    <x v="0"/>
    <n v="19"/>
    <x v="78"/>
    <n v="19"/>
    <s v="Active Support and Recovery Teams"/>
    <s v="Integrated teams to home based intensive support"/>
    <x v="3"/>
    <s v="Care navigation and planning"/>
    <s v=""/>
    <x v="1"/>
    <s v=""/>
    <x v="0"/>
    <s v=""/>
    <s v=""/>
    <x v="1"/>
    <x v="3"/>
    <n v="5862500"/>
    <x v="0"/>
  </r>
  <r>
    <x v="0"/>
    <x v="78"/>
    <x v="0"/>
    <n v="20"/>
    <x v="78"/>
    <n v="20"/>
    <s v="Independent Living Solutions Community Equipment"/>
    <s v="Community Equipment Contract"/>
    <x v="1"/>
    <s v="Community based equipment"/>
    <s v=""/>
    <x v="1"/>
    <s v=""/>
    <x v="2"/>
    <s v=""/>
    <s v=""/>
    <x v="2"/>
    <x v="0"/>
    <n v="2902984"/>
    <x v="0"/>
  </r>
  <r>
    <x v="0"/>
    <x v="78"/>
    <x v="0"/>
    <n v="21"/>
    <x v="78"/>
    <n v="21"/>
    <s v="Independent Living Solutions Community Equipment"/>
    <s v="Community Equipment Contract"/>
    <x v="1"/>
    <s v="Community based equipment"/>
    <s v=""/>
    <x v="1"/>
    <s v=""/>
    <x v="0"/>
    <s v=""/>
    <s v=""/>
    <x v="2"/>
    <x v="4"/>
    <n v="1223400"/>
    <x v="0"/>
  </r>
  <r>
    <x v="0"/>
    <x v="78"/>
    <x v="0"/>
    <n v="22"/>
    <x v="78"/>
    <n v="22"/>
    <s v="Independent Living Solutions Community Equipment Team"/>
    <s v="Community Equipment Contract Contract Monitoring Team"/>
    <x v="3"/>
    <s v="Assessment teams/joint assessment"/>
    <s v=""/>
    <x v="1"/>
    <s v=""/>
    <x v="0"/>
    <s v=""/>
    <s v=""/>
    <x v="1"/>
    <x v="4"/>
    <n v="2134832"/>
    <x v="0"/>
  </r>
  <r>
    <x v="0"/>
    <x v="78"/>
    <x v="0"/>
    <n v="23"/>
    <x v="78"/>
    <n v="23"/>
    <s v="Independent Living Solutions Community Equipment Team"/>
    <s v="Matt Hancock Winter Funding Schemes - Comm Equip"/>
    <x v="1"/>
    <s v="Community based equipment"/>
    <s v=""/>
    <x v="1"/>
    <s v=""/>
    <x v="0"/>
    <s v=""/>
    <s v=""/>
    <x v="1"/>
    <x v="3"/>
    <n v="55268"/>
    <x v="0"/>
  </r>
  <r>
    <x v="0"/>
    <x v="78"/>
    <x v="0"/>
    <n v="24"/>
    <x v="78"/>
    <n v="24"/>
    <s v="On Going CareSocial Care Support"/>
    <s v="NHS Allocation to Social Care Support Programmes"/>
    <x v="9"/>
    <s v="Integrated models of provision"/>
    <s v=""/>
    <x v="0"/>
    <s v=""/>
    <x v="2"/>
    <s v=""/>
    <s v=""/>
    <x v="1"/>
    <x v="0"/>
    <n v="21020227"/>
    <x v="0"/>
  </r>
  <r>
    <x v="0"/>
    <x v="78"/>
    <x v="0"/>
    <n v="25"/>
    <x v="78"/>
    <n v="25"/>
    <s v="On Going CareContinuing Healthcare and Funded Nursing Care "/>
    <s v="Placement residential care"/>
    <x v="16"/>
    <s v="Care home"/>
    <s v=""/>
    <x v="4"/>
    <s v=""/>
    <x v="2"/>
    <s v=""/>
    <s v=""/>
    <x v="2"/>
    <x v="0"/>
    <n v="13235181"/>
    <x v="0"/>
  </r>
  <r>
    <x v="0"/>
    <x v="78"/>
    <x v="0"/>
    <n v="26"/>
    <x v="78"/>
    <n v="26"/>
    <s v="On Going CareContinuing Healthcare and Funded Nursing Care "/>
    <s v="Placement residential care"/>
    <x v="16"/>
    <s v="Learning disability"/>
    <s v=""/>
    <x v="4"/>
    <s v=""/>
    <x v="2"/>
    <s v=""/>
    <s v=""/>
    <x v="2"/>
    <x v="0"/>
    <n v="2355943"/>
    <x v="0"/>
  </r>
  <r>
    <x v="0"/>
    <x v="78"/>
    <x v="0"/>
    <n v="27"/>
    <x v="78"/>
    <n v="27"/>
    <s v="On Going CareContinuing Healthcare and Funded Nursing Care "/>
    <s v="Placement residential care"/>
    <x v="16"/>
    <s v="Learning disability"/>
    <s v=""/>
    <x v="4"/>
    <s v=""/>
    <x v="2"/>
    <s v=""/>
    <s v=""/>
    <x v="2"/>
    <x v="6"/>
    <n v="14038939"/>
    <x v="0"/>
  </r>
  <r>
    <x v="0"/>
    <x v="78"/>
    <x v="0"/>
    <n v="28"/>
    <x v="78"/>
    <n v="28"/>
    <s v="On Going CareContinuing Healthcare and Funded Nursing Care "/>
    <s v="Health related Home Care packages"/>
    <x v="7"/>
    <s v="Domiciliary care packages"/>
    <s v=""/>
    <x v="4"/>
    <s v=""/>
    <x v="2"/>
    <s v=""/>
    <s v=""/>
    <x v="2"/>
    <x v="6"/>
    <n v="20370231"/>
    <x v="0"/>
  </r>
  <r>
    <x v="0"/>
    <x v="78"/>
    <x v="0"/>
    <n v="29"/>
    <x v="78"/>
    <n v="29"/>
    <s v="On Going CareNight Visiting Service"/>
    <s v="Integrated team to enable admission avoidance."/>
    <x v="0"/>
    <s v="Risk Stratification"/>
    <s v=""/>
    <x v="4"/>
    <s v=""/>
    <x v="2"/>
    <s v=""/>
    <s v=""/>
    <x v="2"/>
    <x v="6"/>
    <n v="179000"/>
    <x v="0"/>
  </r>
  <r>
    <x v="0"/>
    <x v="78"/>
    <x v="0"/>
    <n v="30"/>
    <x v="78"/>
    <n v="30"/>
    <s v="On Going CareContinuing Healthcare and Funded Nursing Care "/>
    <s v="Respite Placements"/>
    <x v="12"/>
    <s v="Respite services"/>
    <s v=""/>
    <x v="4"/>
    <s v=""/>
    <x v="2"/>
    <s v=""/>
    <s v=""/>
    <x v="2"/>
    <x v="6"/>
    <n v="299624"/>
    <x v="0"/>
  </r>
  <r>
    <x v="0"/>
    <x v="78"/>
    <x v="0"/>
    <n v="31"/>
    <x v="78"/>
    <n v="31"/>
    <s v="On Going CareContinuing Healthcare Uplifts to support Care Home Market"/>
    <s v="Placement residential care support"/>
    <x v="16"/>
    <s v="Care home"/>
    <s v=""/>
    <x v="4"/>
    <s v=""/>
    <x v="0"/>
    <s v=""/>
    <s v=""/>
    <x v="2"/>
    <x v="3"/>
    <n v="13857734"/>
    <x v="0"/>
  </r>
  <r>
    <x v="0"/>
    <x v="78"/>
    <x v="0"/>
    <n v="32"/>
    <x v="78"/>
    <n v="32"/>
    <s v="On Going CareLD home care packages"/>
    <s v="In House provision of LD home care services"/>
    <x v="7"/>
    <s v="Domiciliary care packages"/>
    <s v=""/>
    <x v="4"/>
    <s v=""/>
    <x v="0"/>
    <s v=""/>
    <s v=""/>
    <x v="1"/>
    <x v="4"/>
    <n v="26963000"/>
    <x v="0"/>
  </r>
  <r>
    <x v="0"/>
    <x v="78"/>
    <x v="0"/>
    <n v="33"/>
    <x v="78"/>
    <n v="33"/>
    <s v="On Going CareContinuing Healthcare LD clients"/>
    <s v="Placement residential care LD"/>
    <x v="16"/>
    <s v="Learning disability"/>
    <s v=""/>
    <x v="4"/>
    <s v=""/>
    <x v="0"/>
    <s v=""/>
    <s v=""/>
    <x v="2"/>
    <x v="4"/>
    <n v="8395666"/>
    <x v="0"/>
  </r>
  <r>
    <x v="0"/>
    <x v="78"/>
    <x v="0"/>
    <n v="34"/>
    <x v="78"/>
    <n v="34"/>
    <s v="On Going CareContinuing Healthcare LD clients"/>
    <s v="Placement residential care LD"/>
    <x v="16"/>
    <s v="Learning disability"/>
    <s v=""/>
    <x v="4"/>
    <s v=""/>
    <x v="0"/>
    <s v=""/>
    <s v=""/>
    <x v="2"/>
    <x v="3"/>
    <n v="4196300"/>
    <x v="0"/>
  </r>
  <r>
    <x v="0"/>
    <x v="78"/>
    <x v="0"/>
    <n v="35"/>
    <x v="78"/>
    <n v="35"/>
    <s v="On Going CareNight Visiting Service"/>
    <s v="Integrated team to enable admission avoidance."/>
    <x v="0"/>
    <s v="Risk Stratification"/>
    <s v=""/>
    <x v="4"/>
    <s v=""/>
    <x v="0"/>
    <s v=""/>
    <s v=""/>
    <x v="2"/>
    <x v="4"/>
    <n v="255004"/>
    <x v="0"/>
  </r>
  <r>
    <x v="0"/>
    <x v="78"/>
    <x v="0"/>
    <n v="36"/>
    <x v="78"/>
    <n v="36"/>
    <s v="On Going CareContinuing Healthcare and Funded Nursing Care "/>
    <s v="Placement residential care"/>
    <x v="16"/>
    <s v="Care home"/>
    <s v=""/>
    <x v="4"/>
    <s v=""/>
    <x v="0"/>
    <s v=""/>
    <s v=""/>
    <x v="2"/>
    <x v="4"/>
    <n v="51348796"/>
    <x v="0"/>
  </r>
  <r>
    <x v="0"/>
    <x v="78"/>
    <x v="0"/>
    <n v="37"/>
    <x v="78"/>
    <n v="37"/>
    <s v="On Going CareSupported Living"/>
    <s v="Sharing Lives Services"/>
    <x v="16"/>
    <s v="Supported housing"/>
    <s v=""/>
    <x v="4"/>
    <s v=""/>
    <x v="0"/>
    <s v=""/>
    <s v=""/>
    <x v="2"/>
    <x v="3"/>
    <n v="336400"/>
    <x v="0"/>
  </r>
  <r>
    <x v="0"/>
    <x v="78"/>
    <x v="0"/>
    <n v="38"/>
    <x v="78"/>
    <n v="38"/>
    <s v="On Going CareShort Break Respite"/>
    <s v="Short term respite placements"/>
    <x v="12"/>
    <s v="Respite services"/>
    <s v=""/>
    <x v="4"/>
    <s v=""/>
    <x v="0"/>
    <s v=""/>
    <s v=""/>
    <x v="2"/>
    <x v="3"/>
    <n v="1323600"/>
    <x v="0"/>
  </r>
  <r>
    <x v="0"/>
    <x v="78"/>
    <x v="0"/>
    <n v="39"/>
    <x v="78"/>
    <n v="39"/>
    <s v="Non Elective Medical Admissions"/>
    <s v="Patients admitted as medical emergencies to acute providers"/>
    <x v="11"/>
    <s v=""/>
    <s v=""/>
    <x v="3"/>
    <s v=""/>
    <x v="2"/>
    <s v=""/>
    <s v=""/>
    <x v="6"/>
    <x v="6"/>
    <n v="74917888"/>
    <x v="0"/>
  </r>
  <r>
    <x v="0"/>
    <x v="78"/>
    <x v="0"/>
    <n v="40"/>
    <x v="78"/>
    <n v="40"/>
    <s v="MH Continuing Care Packages"/>
    <s v="Continuing Care packages where MH is the main diagnosis"/>
    <x v="16"/>
    <s v="Care home"/>
    <s v=""/>
    <x v="4"/>
    <s v=""/>
    <x v="2"/>
    <s v=""/>
    <s v=""/>
    <x v="2"/>
    <x v="6"/>
    <n v="23250697"/>
    <x v="0"/>
  </r>
  <r>
    <x v="0"/>
    <x v="78"/>
    <x v="0"/>
    <n v="41"/>
    <x v="78"/>
    <n v="41"/>
    <s v="MH Continuing Care Packages"/>
    <s v="Continuing Care packages where MH is the main diagnosis"/>
    <x v="7"/>
    <s v="Domiciliary care packages"/>
    <s v=""/>
    <x v="4"/>
    <s v=""/>
    <x v="2"/>
    <s v=""/>
    <s v=""/>
    <x v="2"/>
    <x v="6"/>
    <n v="3230882"/>
    <x v="0"/>
  </r>
  <r>
    <x v="0"/>
    <x v="78"/>
    <x v="0"/>
    <n v="42"/>
    <x v="78"/>
    <n v="42"/>
    <s v="MH Continuing Care Packages"/>
    <s v="Continuing Care packages where MH is the main diagnosis - S117 packages"/>
    <x v="15"/>
    <s v="Mental health /wellbeing"/>
    <s v=""/>
    <x v="4"/>
    <s v=""/>
    <x v="2"/>
    <s v=""/>
    <s v=""/>
    <x v="2"/>
    <x v="6"/>
    <n v="8383206"/>
    <x v="0"/>
  </r>
  <r>
    <x v="0"/>
    <x v="78"/>
    <x v="0"/>
    <n v="43"/>
    <x v="78"/>
    <n v="43"/>
    <s v="Mental Health Services"/>
    <s v="Short Course Carer Wellbeing Training"/>
    <x v="12"/>
    <s v="Carer advice and support related to Care Act duties"/>
    <s v=""/>
    <x v="2"/>
    <s v=""/>
    <x v="2"/>
    <s v=""/>
    <s v=""/>
    <x v="5"/>
    <x v="6"/>
    <n v="174169"/>
    <x v="0"/>
  </r>
  <r>
    <x v="0"/>
    <x v="78"/>
    <x v="0"/>
    <n v="44"/>
    <x v="78"/>
    <n v="44"/>
    <s v="Mental Health Services"/>
    <s v="Provision of MH services excluding LD"/>
    <x v="11"/>
    <s v=""/>
    <s v=""/>
    <x v="2"/>
    <s v=""/>
    <x v="2"/>
    <s v=""/>
    <s v=""/>
    <x v="1"/>
    <x v="6"/>
    <n v="965932"/>
    <x v="0"/>
  </r>
  <r>
    <x v="0"/>
    <x v="78"/>
    <x v="0"/>
    <n v="45"/>
    <x v="78"/>
    <n v="45"/>
    <s v="MH placements"/>
    <s v="Out of area placements for MH patients requiring specialist care"/>
    <x v="16"/>
    <s v="Care home"/>
    <s v=""/>
    <x v="2"/>
    <s v=""/>
    <x v="2"/>
    <s v=""/>
    <s v=""/>
    <x v="5"/>
    <x v="6"/>
    <n v="5309098"/>
    <x v="0"/>
  </r>
  <r>
    <x v="0"/>
    <x v="78"/>
    <x v="0"/>
    <n v="46"/>
    <x v="78"/>
    <n v="46"/>
    <s v="Mental Health Services"/>
    <s v="Provision of MH services excluding LD"/>
    <x v="11"/>
    <s v=""/>
    <s v=""/>
    <x v="2"/>
    <s v=""/>
    <x v="2"/>
    <s v=""/>
    <s v=""/>
    <x v="5"/>
    <x v="6"/>
    <n v="99820326"/>
    <x v="0"/>
  </r>
  <r>
    <x v="0"/>
    <x v="78"/>
    <x v="0"/>
    <n v="47"/>
    <x v="78"/>
    <n v="47"/>
    <s v="MH Continuing Care Packages"/>
    <s v="Continuing Care packages where MH is the main diagnosis"/>
    <x v="16"/>
    <s v="Care home"/>
    <s v=""/>
    <x v="2"/>
    <s v=""/>
    <x v="0"/>
    <s v=""/>
    <s v=""/>
    <x v="2"/>
    <x v="4"/>
    <n v="10739631"/>
    <x v="0"/>
  </r>
  <r>
    <x v="0"/>
    <x v="78"/>
    <x v="0"/>
    <n v="48"/>
    <x v="78"/>
    <n v="48"/>
    <s v="Mental Health Services"/>
    <s v="Short Course Carer Wellbeing Training"/>
    <x v="12"/>
    <s v="Carer advice and support related to Care Act duties"/>
    <s v=""/>
    <x v="2"/>
    <s v=""/>
    <x v="2"/>
    <s v=""/>
    <s v=""/>
    <x v="5"/>
    <x v="4"/>
    <n v="174169"/>
    <x v="0"/>
  </r>
  <r>
    <x v="0"/>
    <x v="78"/>
    <x v="0"/>
    <n v="49"/>
    <x v="78"/>
    <n v="49"/>
    <s v="MH Partnership Grants"/>
    <s v="Social Prescribing allocation to MH charities"/>
    <x v="0"/>
    <s v="Social Prescribing"/>
    <s v=""/>
    <x v="2"/>
    <s v=""/>
    <x v="0"/>
    <s v=""/>
    <s v=""/>
    <x v="0"/>
    <x v="4"/>
    <n v="80600"/>
    <x v="0"/>
  </r>
  <r>
    <x v="0"/>
    <x v="78"/>
    <x v="0"/>
    <n v="50"/>
    <x v="78"/>
    <n v="50"/>
    <s v="Disability Grants"/>
    <s v="Adaptations from statutory DFG grants terms"/>
    <x v="13"/>
    <s v="Adaptations, including statutory DFG grants"/>
    <s v=""/>
    <x v="1"/>
    <s v=""/>
    <x v="0"/>
    <s v=""/>
    <s v=""/>
    <x v="1"/>
    <x v="2"/>
    <n v="3909476"/>
    <x v="0"/>
  </r>
  <r>
    <x v="0"/>
    <x v="78"/>
    <x v="0"/>
    <n v="51"/>
    <x v="78"/>
    <n v="51"/>
    <s v="Disability Grants"/>
    <s v="Discretionary loans to allow for rehoming where appropriate to adaptation. "/>
    <x v="13"/>
    <s v="Adaptations, including statutory DFG grants"/>
    <s v=""/>
    <x v="1"/>
    <s v=""/>
    <x v="0"/>
    <s v=""/>
    <s v=""/>
    <x v="1"/>
    <x v="2"/>
    <n v="524449"/>
    <x v="0"/>
  </r>
  <r>
    <x v="0"/>
    <x v="78"/>
    <x v="0"/>
    <n v="52"/>
    <x v="78"/>
    <n v="52"/>
    <s v="Disability Grants"/>
    <s v="Accelerated Adaptations - including discretionary top ups and means testing removal for some adaptations."/>
    <x v="13"/>
    <s v="Discretionary use of DFG"/>
    <s v=""/>
    <x v="1"/>
    <s v=""/>
    <x v="0"/>
    <s v=""/>
    <s v=""/>
    <x v="1"/>
    <x v="2"/>
    <n v="674395"/>
    <x v="0"/>
  </r>
  <r>
    <x v="0"/>
    <x v="78"/>
    <x v="0"/>
    <n v="53"/>
    <x v="78"/>
    <n v="53"/>
    <s v="Capital Grant Funding Carried Forward for Schemes already committed in prior year"/>
    <s v="Additional allocation from LA capital to meet adaptation demand backlog"/>
    <x v="13"/>
    <s v="Adaptations, including statutory DFG grants"/>
    <s v=""/>
    <x v="1"/>
    <s v=""/>
    <x v="0"/>
    <s v=""/>
    <s v=""/>
    <x v="1"/>
    <x v="4"/>
    <n v="1091680.0000000002"/>
    <x v="0"/>
  </r>
  <r>
    <x v="0"/>
    <x v="78"/>
    <x v="0"/>
    <n v="54"/>
    <x v="78"/>
    <n v="54"/>
    <s v="Discharge Funding"/>
    <s v="Additional wrap around support by VCSE to enable discharges"/>
    <x v="10"/>
    <s v="Integrated neighbourhood services"/>
    <s v=""/>
    <x v="1"/>
    <s v=""/>
    <x v="2"/>
    <s v=""/>
    <s v=""/>
    <x v="0"/>
    <x v="1"/>
    <n v="600000"/>
    <x v="0"/>
  </r>
  <r>
    <x v="0"/>
    <x v="78"/>
    <x v="0"/>
    <n v="55"/>
    <x v="78"/>
    <n v="55"/>
    <s v="Discharge Funding"/>
    <s v="Additional review team to support homecare model changes to support quicker discharge"/>
    <x v="8"/>
    <s v="Multi-Disciplinary/Multi-Agency Discharge Teams supporting discharge"/>
    <s v=""/>
    <x v="1"/>
    <s v=""/>
    <x v="0"/>
    <s v=""/>
    <s v=""/>
    <x v="1"/>
    <x v="5"/>
    <n v="1205000"/>
    <x v="0"/>
  </r>
  <r>
    <x v="0"/>
    <x v="78"/>
    <x v="0"/>
    <n v="56"/>
    <x v="78"/>
    <n v="56"/>
    <s v="Discharge Funding"/>
    <s v="Expansion of technological discharge support, self care and brokerage"/>
    <x v="1"/>
    <s v="Assistive technologies including telecare"/>
    <s v=""/>
    <x v="1"/>
    <s v=""/>
    <x v="0"/>
    <s v=""/>
    <s v=""/>
    <x v="2"/>
    <x v="5"/>
    <n v="400000"/>
    <x v="0"/>
  </r>
  <r>
    <x v="0"/>
    <x v="78"/>
    <x v="0"/>
    <n v="57"/>
    <x v="78"/>
    <n v="57"/>
    <s v="Discharge Funding"/>
    <s v="Expansion of technological discharge support, self care and brokerage"/>
    <x v="1"/>
    <s v="Assistive technologies including telecare"/>
    <s v=""/>
    <x v="1"/>
    <s v=""/>
    <x v="2"/>
    <s v=""/>
    <s v=""/>
    <x v="2"/>
    <x v="1"/>
    <n v="350000"/>
    <x v="0"/>
  </r>
  <r>
    <x v="0"/>
    <x v="78"/>
    <x v="0"/>
    <n v="58"/>
    <x v="78"/>
    <n v="58"/>
    <s v="Discharge Funding"/>
    <s v="Packages of dom care on new review team pathways"/>
    <x v="7"/>
    <s v="Domiciliary care packages"/>
    <s v=""/>
    <x v="4"/>
    <s v=""/>
    <x v="0"/>
    <s v=""/>
    <s v=""/>
    <x v="2"/>
    <x v="5"/>
    <n v="3045267"/>
    <x v="0"/>
  </r>
  <r>
    <x v="0"/>
    <x v="78"/>
    <x v="0"/>
    <n v="59"/>
    <x v="78"/>
    <n v="59"/>
    <s v="Discharge Funding"/>
    <s v="2% admin - BI and management of schemes to build one version picture of the system."/>
    <x v="18"/>
    <s v=""/>
    <s v=""/>
    <x v="5"/>
    <s v="Admin support for Discharge Funding"/>
    <x v="0"/>
    <s v=""/>
    <s v=""/>
    <x v="1"/>
    <x v="5"/>
    <n v="136332"/>
    <x v="0"/>
  </r>
  <r>
    <x v="0"/>
    <x v="78"/>
    <x v="0"/>
    <n v="60"/>
    <x v="78"/>
    <n v="60"/>
    <s v="Discharge Funding"/>
    <s v="2% admin - BI and management of schemes to build one version picture of the system."/>
    <x v="18"/>
    <s v=""/>
    <s v=""/>
    <x v="5"/>
    <s v="Admin support for Discharge Funding"/>
    <x v="2"/>
    <s v=""/>
    <s v=""/>
    <x v="4"/>
    <x v="1"/>
    <n v="99416"/>
    <x v="0"/>
  </r>
  <r>
    <x v="0"/>
    <x v="78"/>
    <x v="0"/>
    <n v="61"/>
    <x v="78"/>
    <n v="61"/>
    <s v="Discharge Funding"/>
    <s v="Winter Capacity Funding"/>
    <x v="5"/>
    <s v="Bed-based intermediate care with reablement (to support discharge)"/>
    <s v=""/>
    <x v="1"/>
    <s v=""/>
    <x v="2"/>
    <s v=""/>
    <s v=""/>
    <x v="2"/>
    <x v="1"/>
    <n v="1500000"/>
    <x v="0"/>
  </r>
  <r>
    <x v="0"/>
    <x v="78"/>
    <x v="0"/>
    <n v="62"/>
    <x v="78"/>
    <n v="62"/>
    <s v="Discharge Funding"/>
    <s v="Specialist Pharmacy to support meds management "/>
    <x v="10"/>
    <s v="Low level support for simple hospital discharges (Discharge to Assess pathway 0)"/>
    <s v=""/>
    <x v="1"/>
    <s v=""/>
    <x v="0"/>
    <s v=""/>
    <s v=""/>
    <x v="4"/>
    <x v="5"/>
    <n v="75000"/>
    <x v="0"/>
  </r>
  <r>
    <x v="0"/>
    <x v="78"/>
    <x v="0"/>
    <n v="63"/>
    <x v="78"/>
    <n v="63"/>
    <s v="Discharge Funding"/>
    <s v="Creation of Specialist Teams able to be deployed citywide to support discharge"/>
    <x v="8"/>
    <s v="Early Discharge Planning"/>
    <s v=""/>
    <x v="1"/>
    <s v=""/>
    <x v="2"/>
    <s v=""/>
    <s v=""/>
    <x v="1"/>
    <x v="1"/>
    <n v="915000"/>
    <x v="0"/>
  </r>
  <r>
    <x v="0"/>
    <x v="78"/>
    <x v="0"/>
    <n v="64"/>
    <x v="78"/>
    <n v="64"/>
    <s v="Discharge Funding"/>
    <s v="Night Visiting Service expansion"/>
    <x v="7"/>
    <s v="Domiciliary care to support hospital discharge (Discharge to Assess pathway 1)"/>
    <s v=""/>
    <x v="4"/>
    <s v=""/>
    <x v="2"/>
    <s v=""/>
    <s v=""/>
    <x v="2"/>
    <x v="1"/>
    <n v="300000"/>
    <x v="0"/>
  </r>
  <r>
    <x v="0"/>
    <x v="78"/>
    <x v="0"/>
    <n v="65"/>
    <x v="78"/>
    <n v="65"/>
    <s v="Discharge Funding"/>
    <s v="Specialist support for dementia discharges"/>
    <x v="15"/>
    <s v="Mental health /wellbeing"/>
    <s v=""/>
    <x v="1"/>
    <s v=""/>
    <x v="0"/>
    <s v=""/>
    <s v=""/>
    <x v="2"/>
    <x v="5"/>
    <n v="120000"/>
    <x v="0"/>
  </r>
  <r>
    <x v="0"/>
    <x v="78"/>
    <x v="0"/>
    <n v="66"/>
    <x v="78"/>
    <n v="66"/>
    <s v="Discharge Funding"/>
    <s v="TAP model expansion to support discharge and readmission avoidance"/>
    <x v="3"/>
    <s v="Assessment teams/joint assessment"/>
    <s v=""/>
    <x v="1"/>
    <s v=""/>
    <x v="0"/>
    <s v=""/>
    <s v=""/>
    <x v="1"/>
    <x v="5"/>
    <n v="530000"/>
    <x v="0"/>
  </r>
  <r>
    <x v="0"/>
    <x v="78"/>
    <x v="0"/>
    <n v="67"/>
    <x v="78"/>
    <n v="67"/>
    <s v="Discharge Funding"/>
    <s v="Citywide Alarms expansion to enable safe discharge"/>
    <x v="10"/>
    <s v="Low level support for simple hospital discharges (Discharge to Assess pathway 0)"/>
    <s v=""/>
    <x v="1"/>
    <s v=""/>
    <x v="0"/>
    <s v=""/>
    <s v=""/>
    <x v="2"/>
    <x v="5"/>
    <n v="320000"/>
    <x v="0"/>
  </r>
  <r>
    <x v="0"/>
    <x v="78"/>
    <x v="0"/>
    <n v="68"/>
    <x v="78"/>
    <n v="68"/>
    <s v="Discharge Funding"/>
    <s v="PC model of care for 30 day GP SPA"/>
    <x v="3"/>
    <s v="Assessment teams/joint assessment"/>
    <s v=""/>
    <x v="1"/>
    <s v=""/>
    <x v="2"/>
    <s v=""/>
    <s v=""/>
    <x v="2"/>
    <x v="1"/>
    <n v="300000"/>
    <x v="0"/>
  </r>
  <r>
    <x v="0"/>
    <x v="78"/>
    <x v="0"/>
    <n v="69"/>
    <x v="78"/>
    <n v="69"/>
    <s v="Discharge Funding"/>
    <s v="Expansion of equipment catalogue to meet complex discharges incl bariatric support"/>
    <x v="1"/>
    <s v="Community based equipment"/>
    <s v=""/>
    <x v="1"/>
    <s v=""/>
    <x v="0"/>
    <s v=""/>
    <s v=""/>
    <x v="2"/>
    <x v="5"/>
    <n v="400000"/>
    <x v="0"/>
  </r>
  <r>
    <x v="0"/>
    <x v="78"/>
    <x v="0"/>
    <n v="70"/>
    <x v="78"/>
    <n v="70"/>
    <s v="Discharge Funding"/>
    <s v="Creation of specialist teams to support community reception integrated transfer of care hub"/>
    <x v="8"/>
    <s v="Multi-Disciplinary/Multi-Agency Discharge Teams supporting discharge"/>
    <s v=""/>
    <x v="1"/>
    <s v=""/>
    <x v="0"/>
    <s v=""/>
    <s v=""/>
    <x v="1"/>
    <x v="5"/>
    <n v="585000"/>
    <x v="0"/>
  </r>
  <r>
    <x v="0"/>
    <x v="78"/>
    <x v="0"/>
    <n v="71"/>
    <x v="78"/>
    <n v="71"/>
    <s v="Discharge Funding"/>
    <s v="Creation of community reception integrated transfer of care hub"/>
    <x v="8"/>
    <s v="Multi-Disciplinary/Multi-Agency Discharge Teams supporting discharge"/>
    <s v=""/>
    <x v="1"/>
    <s v=""/>
    <x v="2"/>
    <s v=""/>
    <s v=""/>
    <x v="4"/>
    <x v="1"/>
    <n v="905518"/>
    <x v="0"/>
  </r>
  <r>
    <x v="0"/>
    <x v="79"/>
    <x v="0"/>
    <n v="1"/>
    <x v="79"/>
    <n v="1"/>
    <s v="A1.1 Reablement Service"/>
    <s v="This funding represents a contribution towards the Reablement service.  The team support people in the community, offering a range of services to those who are recovering from illness or an accident/injury to maximise their independence, reducing or delay"/>
    <x v="4"/>
    <s v="Reablement at home (accepting step up and step down users)"/>
    <s v=""/>
    <x v="0"/>
    <s v=""/>
    <x v="0"/>
    <s v=""/>
    <s v=""/>
    <x v="1"/>
    <x v="0"/>
    <n v="3345730"/>
    <x v="0"/>
  </r>
  <r>
    <x v="0"/>
    <x v="79"/>
    <x v="0"/>
    <n v="2"/>
    <x v="79"/>
    <n v="2"/>
    <s v="A1.2 Single point of access"/>
    <s v="Integrated single entry/contact point to promote admission avoidance and reablement/short term support model/signposting. This scheme part funds the contact staff, maintaining the social care elements of the hub.    "/>
    <x v="3"/>
    <s v="Assessment teams/joint assessment"/>
    <s v=""/>
    <x v="0"/>
    <s v=""/>
    <x v="0"/>
    <s v=""/>
    <s v=""/>
    <x v="1"/>
    <x v="0"/>
    <n v="268780"/>
    <x v="0"/>
  </r>
  <r>
    <x v="0"/>
    <x v="79"/>
    <x v="0"/>
    <n v="3"/>
    <x v="79"/>
    <n v="3"/>
    <s v="A1.3 Intermediate care "/>
    <s v="A1.3 Intermediate care "/>
    <x v="5"/>
    <s v="Bed-based intermediate care with rehabilitation accepting step up and step down users"/>
    <s v=""/>
    <x v="0"/>
    <s v=""/>
    <x v="0"/>
    <s v=""/>
    <s v=""/>
    <x v="1"/>
    <x v="0"/>
    <n v="1320276"/>
    <x v="0"/>
  </r>
  <r>
    <x v="0"/>
    <x v="79"/>
    <x v="0"/>
    <n v="4"/>
    <x v="79"/>
    <n v="4"/>
    <s v="A1.4 A&amp;E integrated discharge team"/>
    <s v="This scheme is a  multi-disciplinary service which works closely with acute discharge  services , social work and reablement to facilitate discharge from hospital wards and prevent avoidable admissions from front of house. This team based within the Acute"/>
    <x v="10"/>
    <s v="Multidisciplinary teams that are supporting independence, such as anticipatory care"/>
    <s v=""/>
    <x v="1"/>
    <s v=""/>
    <x v="2"/>
    <s v=""/>
    <s v=""/>
    <x v="6"/>
    <x v="0"/>
    <n v="349519"/>
    <x v="0"/>
  </r>
  <r>
    <x v="0"/>
    <x v="79"/>
    <x v="0"/>
    <n v="5"/>
    <x v="79"/>
    <n v="5"/>
    <s v="A1.5 Urgent Mental Health"/>
    <s v="In line with the work of the Mental Health Programme Board, a multi-stakeholder group covering Newcastle and Gateshead, the CCG has developed plans for a local model to prevent admissions to acute hospitals of people with mental health problems. The Toget"/>
    <x v="10"/>
    <s v="Other"/>
    <s v="Mental Health Services"/>
    <x v="2"/>
    <s v=""/>
    <x v="2"/>
    <s v=""/>
    <s v=""/>
    <x v="2"/>
    <x v="0"/>
    <n v="379115.59516800003"/>
    <x v="0"/>
  </r>
  <r>
    <x v="0"/>
    <x v="79"/>
    <x v="0"/>
    <n v="6"/>
    <x v="79"/>
    <n v="6"/>
    <s v="A1.6 Palliative Care Nursing"/>
    <s v="We have worked with palliative care colleagues and community nursing to enhance the capacity and capability of teams to enable them to support people to die in their place of choice and to receive appropriate expert and general nursing care as needed to p"/>
    <x v="10"/>
    <s v="Other"/>
    <s v="Palliative Care services"/>
    <x v="1"/>
    <s v=""/>
    <x v="2"/>
    <s v=""/>
    <s v=""/>
    <x v="3"/>
    <x v="0"/>
    <n v="262138.15580000001"/>
    <x v="0"/>
  </r>
  <r>
    <x v="0"/>
    <x v="79"/>
    <x v="0"/>
    <n v="7"/>
    <x v="79"/>
    <n v="7"/>
    <s v="A1.7 CRRT Service"/>
    <s v="We have worked with our current integrated community rapid response team (CRRT) to further enhance their ability to deliver high quality care for people with complex care needs in their own home. We will continue to review current service delivery and exp"/>
    <x v="8"/>
    <s v="Home First/Discharge to Assess - process support/core costs"/>
    <s v=""/>
    <x v="1"/>
    <s v=""/>
    <x v="2"/>
    <s v=""/>
    <s v=""/>
    <x v="3"/>
    <x v="0"/>
    <n v="4172951.3422639999"/>
    <x v="0"/>
  </r>
  <r>
    <x v="0"/>
    <x v="79"/>
    <x v="0"/>
    <n v="8"/>
    <x v="79"/>
    <n v="8"/>
    <s v="A1.8 Non elective admissions and a holistic Adult &amp; Children's Ambulatory Care Pathway"/>
    <s v="Given that one of the key aims of the BCF plan is to harness joint organisational working to reduce acute non-elective admissions, the current Secondary Care tariff costs payable for Non-Elective inpatient admission activity which is targeted for reductio"/>
    <x v="8"/>
    <s v="Monitoring and responding to system demand and capacity"/>
    <s v=""/>
    <x v="3"/>
    <s v=""/>
    <x v="2"/>
    <s v=""/>
    <s v=""/>
    <x v="6"/>
    <x v="0"/>
    <n v="6684654.5860479996"/>
    <x v="0"/>
  </r>
  <r>
    <x v="0"/>
    <x v="79"/>
    <x v="0"/>
    <n v="9"/>
    <x v="79"/>
    <n v="9"/>
    <s v="A1.9 Domiciliary care capacity"/>
    <s v="This funding represents a contribution to the provision of domiciliary care in people’s own homes to enable people recovering from illness or an accident/injury to recover, reducing the need for hospital based care."/>
    <x v="7"/>
    <s v="Domiciliary care packages"/>
    <s v=""/>
    <x v="0"/>
    <s v=""/>
    <x v="0"/>
    <s v=""/>
    <s v=""/>
    <x v="2"/>
    <x v="0"/>
    <n v="1180340"/>
    <x v="0"/>
  </r>
  <r>
    <x v="0"/>
    <x v="79"/>
    <x v="0"/>
    <n v="10"/>
    <x v="79"/>
    <n v="10"/>
    <s v="A2.1 Resource Centre Dementia"/>
    <s v="Byker Lodge provides short stay residential care for older people with dementia when they are unwell and cannot be looked after at home but are not ill enough to need hospital admission. The service will focus on enabling people to return home with approp"/>
    <x v="5"/>
    <s v="Other"/>
    <s v="Combination of Step up / Step Down and Rapid Crisis response bed provision"/>
    <x v="0"/>
    <s v=""/>
    <x v="0"/>
    <s v=""/>
    <s v=""/>
    <x v="1"/>
    <x v="0"/>
    <n v="665480"/>
    <x v="0"/>
  </r>
  <r>
    <x v="0"/>
    <x v="79"/>
    <x v="0"/>
    <n v="11"/>
    <x v="79"/>
    <n v="11"/>
    <s v="A2.2 Community response social work"/>
    <s v="This scheme is helping to sustain our Community-based Social Work teams. These teams work with communities and other agencies to identify those at risk of vulnerability and those who are less able to help themselves and promote people’s independence and m"/>
    <x v="3"/>
    <s v="Assessment teams/joint assessment"/>
    <s v=""/>
    <x v="0"/>
    <s v=""/>
    <x v="0"/>
    <s v=""/>
    <s v=""/>
    <x v="1"/>
    <x v="0"/>
    <n v="356130"/>
    <x v="0"/>
  </r>
  <r>
    <x v="0"/>
    <x v="79"/>
    <x v="0"/>
    <n v="12"/>
    <x v="79"/>
    <n v="12"/>
    <s v="A2.3 Mental health recovery support team"/>
    <s v="This scheme part funds the recovery flats elements of the Recovery and Support Team, providing a staff presence in the Scrogg Road resource centre which works with adults in Newcastle who experience mental health problems. Scrogg Road provides supported a"/>
    <x v="5"/>
    <s v="Other"/>
    <s v="Rapid/crisis response"/>
    <x v="0"/>
    <s v=""/>
    <x v="0"/>
    <s v=""/>
    <s v=""/>
    <x v="1"/>
    <x v="0"/>
    <n v="499920"/>
    <x v="0"/>
  </r>
  <r>
    <x v="0"/>
    <x v="79"/>
    <x v="0"/>
    <n v="13"/>
    <x v="79"/>
    <n v="13"/>
    <s v="A2.5 Care homes specialist nursing"/>
    <s v="We will continue to incrementally extend the number of homes supported by the multi-disciplinary support service to ensure residents are offered structured proactive management of frailty, chronic disease and medicines. The programme will actively support"/>
    <x v="10"/>
    <s v="Other"/>
    <s v="MDT support to care home residents to promote choice and control of shared decision making related to their care. Staff upskilling within care home setting to help avoid admissions."/>
    <x v="1"/>
    <s v=""/>
    <x v="2"/>
    <s v=""/>
    <s v=""/>
    <x v="3"/>
    <x v="0"/>
    <n v="603128.13211200002"/>
    <x v="0"/>
  </r>
  <r>
    <x v="0"/>
    <x v="79"/>
    <x v="0"/>
    <n v="14"/>
    <x v="79"/>
    <n v="14"/>
    <s v="A2.8 Community Complex care coordinators based within district nursing service"/>
    <s v="The Complex care coordinators  within the Newcastle Community services are a key component of a number of schemes developed under the Better Care Fund and therefore we will continue to adapt and refine the role of the Complex care coordinators  to dovetai"/>
    <x v="10"/>
    <s v="Multidisciplinary teams that are supporting independence, such as anticipatory care"/>
    <s v=""/>
    <x v="1"/>
    <s v=""/>
    <x v="2"/>
    <s v=""/>
    <s v=""/>
    <x v="3"/>
    <x v="0"/>
    <n v="285594.31321599998"/>
    <x v="0"/>
  </r>
  <r>
    <x v="0"/>
    <x v="79"/>
    <x v="0"/>
    <n v="15"/>
    <x v="79"/>
    <n v="15"/>
    <s v="A3.1 Home &amp; specialist housing for older people"/>
    <s v="This scheme supports/contributes to our overall approach in developing more specialist housing options for older people to avoid the need for residential care in Newcastle.  It specifically part funds the delivery of Extra Care, which is a model of housin"/>
    <x v="2"/>
    <s v=""/>
    <s v=""/>
    <x v="0"/>
    <s v=""/>
    <x v="0"/>
    <s v=""/>
    <s v=""/>
    <x v="2"/>
    <x v="0"/>
    <n v="322530"/>
    <x v="0"/>
  </r>
  <r>
    <x v="0"/>
    <x v="79"/>
    <x v="0"/>
    <n v="16"/>
    <x v="79"/>
    <n v="16"/>
    <s v="A3.2 Prevention social work"/>
    <s v="This scheme supports our hub to deliver our Care Act prevention duties, ensuring people will be connected to information, advice, universal services and community activities in a timely manner avoiding crisis and inappropriate hospital admissions."/>
    <x v="6"/>
    <s v="Other"/>
    <s v="Care Act prevention duties"/>
    <x v="0"/>
    <s v=""/>
    <x v="0"/>
    <s v=""/>
    <s v=""/>
    <x v="1"/>
    <x v="0"/>
    <n v="210620"/>
    <x v="0"/>
  </r>
  <r>
    <x v="0"/>
    <x v="79"/>
    <x v="0"/>
    <n v="17"/>
    <x v="79"/>
    <n v="17"/>
    <s v="A3.3 Supporting people with long term conditions"/>
    <s v="This scheme contributes to Adult Social Care services which keep people at home. It enables us to continue to provide a level of personal and practical support for people who have long term conditions to enable them to live independently within the commun"/>
    <x v="7"/>
    <s v="Domiciliary care packages"/>
    <s v=""/>
    <x v="0"/>
    <s v=""/>
    <x v="0"/>
    <s v=""/>
    <s v=""/>
    <x v="1"/>
    <x v="0"/>
    <n v="2352070"/>
    <x v="0"/>
  </r>
  <r>
    <x v="0"/>
    <x v="79"/>
    <x v="0"/>
    <n v="18"/>
    <x v="79"/>
    <n v="18"/>
    <s v="A3.4 Carers"/>
    <s v="We recognise and value the informal network of carers in Newcastle that are already working to preserve quality of life for those they care for and who on a daily basis prevent unnecessary admission to hospital. It is critical that we support the resilien"/>
    <x v="12"/>
    <s v="Carer advice and support related to Care Act duties"/>
    <s v=""/>
    <x v="1"/>
    <s v=""/>
    <x v="2"/>
    <s v=""/>
    <s v=""/>
    <x v="0"/>
    <x v="0"/>
    <n v="280196.10149999999"/>
    <x v="0"/>
  </r>
  <r>
    <x v="0"/>
    <x v="79"/>
    <x v="0"/>
    <n v="19"/>
    <x v="79"/>
    <n v="18"/>
    <s v="A3.4 Carers"/>
    <s v="As above - This scheme enables the council to fund part of the contract for carers support in Newcastle. "/>
    <x v="12"/>
    <s v="Carer advice and support related to Care Act duties"/>
    <s v=""/>
    <x v="0"/>
    <s v=""/>
    <x v="0"/>
    <s v=""/>
    <s v=""/>
    <x v="0"/>
    <x v="0"/>
    <n v="219860"/>
    <x v="0"/>
  </r>
  <r>
    <x v="0"/>
    <x v="79"/>
    <x v="0"/>
    <n v="20"/>
    <x v="79"/>
    <n v="19"/>
    <s v="A3.5 Heart Failure"/>
    <s v="We will continue to develop our whole systems approach to chronic heart failure management, implementing interventions shown to improve outcome, including reducing admission to hospital. Our integrated pathway identifies people from non-cardiology wards a"/>
    <x v="0"/>
    <s v="Risk Stratification"/>
    <s v=""/>
    <x v="1"/>
    <s v=""/>
    <x v="2"/>
    <s v=""/>
    <s v=""/>
    <x v="3"/>
    <x v="0"/>
    <n v="120365.923628"/>
    <x v="0"/>
  </r>
  <r>
    <x v="0"/>
    <x v="79"/>
    <x v="0"/>
    <n v="21"/>
    <x v="79"/>
    <n v="20"/>
    <s v="B1 Respond to requirements of health and care policy and legislation"/>
    <s v="This scheme provides financial protection to adult social care services against an array of pressures, including developing systems in response to the additional social care requirements within the Care Act, provision of information and advice, increased "/>
    <x v="6"/>
    <s v="Other"/>
    <s v="Delivery of Care Act requirements"/>
    <x v="0"/>
    <s v=""/>
    <x v="0"/>
    <s v=""/>
    <s v=""/>
    <x v="1"/>
    <x v="0"/>
    <n v="893730"/>
    <x v="0"/>
  </r>
  <r>
    <x v="0"/>
    <x v="79"/>
    <x v="0"/>
    <n v="22"/>
    <x v="79"/>
    <n v="21"/>
    <s v="B2 Facilitate data sharing and use of technology to engage patients and service users"/>
    <s v="This scheme enables us to progress our plans for alignment of Health and Social Care information systems, which enable our data sharing plans and ambitions for technology enabled interoperable systems, for example through the MIG."/>
    <x v="9"/>
    <s v="Data Integration"/>
    <s v=""/>
    <x v="0"/>
    <s v=""/>
    <x v="0"/>
    <s v=""/>
    <s v=""/>
    <x v="1"/>
    <x v="0"/>
    <n v="137970"/>
    <x v="0"/>
  </r>
  <r>
    <x v="0"/>
    <x v="79"/>
    <x v="0"/>
    <n v="23"/>
    <x v="79"/>
    <n v="22"/>
    <s v="B3 Joint Working arrangements"/>
    <s v="This scheme part funds various support functions which enable the progression of joint working between health and social care. "/>
    <x v="9"/>
    <s v="Integrated models of provision"/>
    <s v=""/>
    <x v="0"/>
    <s v=""/>
    <x v="0"/>
    <s v=""/>
    <s v=""/>
    <x v="1"/>
    <x v="0"/>
    <n v="289990"/>
    <x v="0"/>
  </r>
  <r>
    <x v="0"/>
    <x v="79"/>
    <x v="0"/>
    <n v="24"/>
    <x v="79"/>
    <n v="23"/>
    <s v="B4 Review existing service portfolio inc remaining non elective activity"/>
    <s v="As BCF schemes develop the remaining cohort of Non Elective activity covered within the patient cohort targeted by the above schemes will be reviewed to release any further efficiencies. This scheme is the remaining ICB minimum contribution funding, large"/>
    <x v="8"/>
    <s v="Monitoring and responding to system demand and capacity"/>
    <s v=""/>
    <x v="1"/>
    <s v=""/>
    <x v="2"/>
    <s v=""/>
    <s v=""/>
    <x v="3"/>
    <x v="0"/>
    <n v="786213.42054399999"/>
    <x v="0"/>
  </r>
  <r>
    <x v="0"/>
    <x v="79"/>
    <x v="0"/>
    <n v="25"/>
    <x v="79"/>
    <n v="24"/>
    <s v="B5 Review existing service portfolio"/>
    <s v="Review existing service portfolio"/>
    <x v="8"/>
    <s v="Monitoring and responding to system demand and capacity"/>
    <s v=""/>
    <x v="0"/>
    <s v=""/>
    <x v="0"/>
    <s v=""/>
    <s v=""/>
    <x v="1"/>
    <x v="0"/>
    <n v="156490"/>
    <x v="0"/>
  </r>
  <r>
    <x v="0"/>
    <x v="79"/>
    <x v="0"/>
    <n v="26"/>
    <x v="79"/>
    <n v="25"/>
    <s v="Home from Hospital Support"/>
    <s v="A range of schemes of work that will support the transformation of home from hospital services, ensuring the home first approach can be achieved for local people, supporting local people to maintain independence and reduce the need for longer term health "/>
    <x v="10"/>
    <s v="Multidisciplinary teams that are supporting independence, such as anticipatory care"/>
    <s v=""/>
    <x v="1"/>
    <s v=""/>
    <x v="2"/>
    <s v=""/>
    <s v=""/>
    <x v="4"/>
    <x v="0"/>
    <n v="1557905.5076919999"/>
    <x v="0"/>
  </r>
  <r>
    <x v="0"/>
    <x v="79"/>
    <x v="0"/>
    <n v="27"/>
    <x v="79"/>
    <n v="26"/>
    <s v="Community Response Team"/>
    <s v="Investment into the Community Response team to deliver D2A, Ageing Well and 2 hour UCR requiremetns"/>
    <x v="8"/>
    <s v="Home First/Discharge to Assess - process support/core costs"/>
    <s v=""/>
    <x v="1"/>
    <s v=""/>
    <x v="2"/>
    <s v=""/>
    <s v=""/>
    <x v="3"/>
    <x v="0"/>
    <n v="853824.23462799995"/>
    <x v="0"/>
  </r>
  <r>
    <x v="0"/>
    <x v="79"/>
    <x v="0"/>
    <n v="28"/>
    <x v="79"/>
    <n v="27"/>
    <s v="Newcastle Neighbourhoods"/>
    <s v="Funding will provide a contribution to the transformational work taking place in the Newcastle system through Newcastle Neighbourhoods in developing models of integrated delivery and commissioning activity based on the needs of communities.  This work wil"/>
    <x v="10"/>
    <s v="Integrated neighbourhood services"/>
    <s v=""/>
    <x v="0"/>
    <s v=""/>
    <x v="0"/>
    <s v=""/>
    <s v=""/>
    <x v="1"/>
    <x v="0"/>
    <n v="443880"/>
    <x v="0"/>
  </r>
  <r>
    <x v="0"/>
    <x v="79"/>
    <x v="0"/>
    <n v="29"/>
    <x v="79"/>
    <n v="28"/>
    <s v="Support additional safeguarding activity"/>
    <s v="Last year we received a 36% increase in the volume of safeguarding concerns received. We will utilise BCF funding to create additional capacty within the MASH to co-ordinate safeguarding adults enquiries under the Care Act (2014).  This will also allow us"/>
    <x v="6"/>
    <s v="Safeguarding"/>
    <s v=""/>
    <x v="0"/>
    <s v=""/>
    <x v="0"/>
    <s v=""/>
    <s v=""/>
    <x v="1"/>
    <x v="0"/>
    <n v="505910"/>
    <x v="0"/>
  </r>
  <r>
    <x v="0"/>
    <x v="79"/>
    <x v="0"/>
    <n v="30"/>
    <x v="79"/>
    <n v="29"/>
    <s v="People at the Heart of Care"/>
    <s v="Responding to adult social care requirements of People at the Heart of Care, we will realign our infrastructures to ensure we have the right capacity to get the right care in the right place at the right time "/>
    <x v="9"/>
    <s v="Integrated models of provision"/>
    <s v=""/>
    <x v="0"/>
    <s v=""/>
    <x v="0"/>
    <s v=""/>
    <s v=""/>
    <x v="1"/>
    <x v="0"/>
    <n v="425000"/>
    <x v="0"/>
  </r>
  <r>
    <x v="0"/>
    <x v="79"/>
    <x v="0"/>
    <n v="31"/>
    <x v="79"/>
    <n v="30"/>
    <s v="Deprivation of Liberty Safeguards"/>
    <s v="In 2022-23 there was a 47% increase in the number of Deprivation of Liberty Safeguards (DoLS) applications from a hospital setting than the previous year, which has had increased pressure on the DoLS team in Newcastle resulting in increasing waiting lists"/>
    <x v="6"/>
    <s v="Safeguarding"/>
    <s v=""/>
    <x v="0"/>
    <s v=""/>
    <x v="0"/>
    <s v=""/>
    <s v=""/>
    <x v="1"/>
    <x v="0"/>
    <n v="67660"/>
    <x v="0"/>
  </r>
  <r>
    <x v="0"/>
    <x v="79"/>
    <x v="0"/>
    <n v="32"/>
    <x v="79"/>
    <n v="31"/>
    <s v="C1 - Adaptation Repairs Grant"/>
    <s v="To provide a one-off repair to a previous DFG adaptation"/>
    <x v="13"/>
    <s v="Adaptations, including statutory DFG grants"/>
    <s v=""/>
    <x v="0"/>
    <s v=""/>
    <x v="0"/>
    <s v=""/>
    <s v=""/>
    <x v="1"/>
    <x v="2"/>
    <n v="15000"/>
    <x v="0"/>
  </r>
  <r>
    <x v="0"/>
    <x v="79"/>
    <x v="0"/>
    <n v="33"/>
    <x v="79"/>
    <n v="32"/>
    <s v="C2 - MARS"/>
    <s v="Providing minor adaptations to all properties. This service started in October 2020 and replaced the previous arrangements ASC had in place. MARS is providing a greater number of adaptations to more customers at a cheaper cost per intervention."/>
    <x v="13"/>
    <s v="Adaptations, including statutory DFG grants"/>
    <s v=""/>
    <x v="0"/>
    <s v=""/>
    <x v="0"/>
    <s v=""/>
    <s v=""/>
    <x v="1"/>
    <x v="2"/>
    <n v="150000"/>
    <x v="0"/>
  </r>
  <r>
    <x v="0"/>
    <x v="79"/>
    <x v="0"/>
    <n v="34"/>
    <x v="79"/>
    <n v="33"/>
    <s v="C3 - Adaptation Loan Scheme"/>
    <s v="To provide stair lifts and ceiling track hoists"/>
    <x v="13"/>
    <s v="Adaptations, including statutory DFG grants"/>
    <s v=""/>
    <x v="0"/>
    <s v=""/>
    <x v="0"/>
    <s v=""/>
    <s v=""/>
    <x v="1"/>
    <x v="2"/>
    <n v="900000"/>
    <x v="0"/>
  </r>
  <r>
    <x v="0"/>
    <x v="79"/>
    <x v="0"/>
    <n v="35"/>
    <x v="79"/>
    <n v="34"/>
    <s v="C4 - Accessible Homes Grant"/>
    <s v="To provide relatively simple adaptations such as temporary metal mesh ramps, level access showers, and the provision of auto wash/dry toilet in an efficient and effective way. the grant is determined by work type and is not restricted by financial thresho"/>
    <x v="13"/>
    <s v="Adaptations, including statutory DFG grants"/>
    <s v=""/>
    <x v="0"/>
    <s v=""/>
    <x v="0"/>
    <s v=""/>
    <s v=""/>
    <x v="1"/>
    <x v="2"/>
    <n v="42478"/>
    <x v="0"/>
  </r>
  <r>
    <x v="0"/>
    <x v="79"/>
    <x v="0"/>
    <n v="36"/>
    <x v="79"/>
    <n v="35"/>
    <s v="C5 - Accessible Homes Support"/>
    <s v="To provide complex major adaptations typically requiring major alteration to the existing property in an efficient and effective way to a maximum of £40,000 using a simplified financial assessed processed"/>
    <x v="13"/>
    <s v="Adaptations, including statutory DFG grants"/>
    <s v=""/>
    <x v="0"/>
    <s v=""/>
    <x v="0"/>
    <s v=""/>
    <s v=""/>
    <x v="1"/>
    <x v="2"/>
    <n v="1400000"/>
    <x v="0"/>
  </r>
  <r>
    <x v="0"/>
    <x v="79"/>
    <x v="0"/>
    <n v="37"/>
    <x v="79"/>
    <n v="36"/>
    <s v="C6 - Home Repair Loan"/>
    <s v="To provide additional funding, subject to availability, for necessary adaptation work costing more than £40,000 or to carry out essential repairs. "/>
    <x v="13"/>
    <s v="Discretionary use of DFG"/>
    <s v=""/>
    <x v="0"/>
    <s v=""/>
    <x v="0"/>
    <s v=""/>
    <s v=""/>
    <x v="1"/>
    <x v="2"/>
    <n v="150000"/>
    <x v="0"/>
  </r>
  <r>
    <x v="0"/>
    <x v="79"/>
    <x v="0"/>
    <n v="38"/>
    <x v="79"/>
    <n v="37"/>
    <s v="C7 - Warm and Well Grant"/>
    <s v="To fund the cost of work to alleviate the problems associated with excess cold. "/>
    <x v="13"/>
    <s v="Discretionary use of DFG"/>
    <s v=""/>
    <x v="0"/>
    <s v=""/>
    <x v="0"/>
    <s v=""/>
    <s v=""/>
    <x v="1"/>
    <x v="2"/>
    <n v="25000"/>
    <x v="0"/>
  </r>
  <r>
    <x v="0"/>
    <x v="79"/>
    <x v="0"/>
    <n v="39"/>
    <x v="79"/>
    <n v="38"/>
    <s v="C8 - New Beginnings Grant"/>
    <s v="To provide one-off funds towards the cost of cleaning/clearing parts of the home to facilitate work to be carried out by Care &amp; Repair Newcastle"/>
    <x v="13"/>
    <s v="Discretionary use of DFG"/>
    <s v=""/>
    <x v="0"/>
    <s v=""/>
    <x v="0"/>
    <s v=""/>
    <s v=""/>
    <x v="1"/>
    <x v="2"/>
    <n v="40000"/>
    <x v="0"/>
  </r>
  <r>
    <x v="0"/>
    <x v="79"/>
    <x v="0"/>
    <n v="40"/>
    <x v="79"/>
    <n v="39"/>
    <s v="Domiciliary Care sufficiency "/>
    <s v="This project will ensure a sufficient level of domiciliary care delivery is made available in the market to maintain the delivery of core adult social care functions which meet statutory duties under the Care Act (2014), in the face of increased pressure "/>
    <x v="6"/>
    <s v="Other"/>
    <s v="Market sufficiency"/>
    <x v="0"/>
    <s v=""/>
    <x v="0"/>
    <s v=""/>
    <s v=""/>
    <x v="1"/>
    <x v="3"/>
    <n v="2157750"/>
    <x v="0"/>
  </r>
  <r>
    <x v="0"/>
    <x v="79"/>
    <x v="0"/>
    <n v="41"/>
    <x v="79"/>
    <n v="40"/>
    <s v="Intensive step down support in the community"/>
    <s v="This scheme is linked to our Continuum of Support and focusses on developing a different approach to Mental Health support to enable more adults with these needs to live in the community. The scheme will provide some mitigation against the financial press"/>
    <x v="15"/>
    <s v="Mental health /wellbeing"/>
    <s v=""/>
    <x v="0"/>
    <s v=""/>
    <x v="0"/>
    <s v=""/>
    <s v=""/>
    <x v="1"/>
    <x v="3"/>
    <n v="940000"/>
    <x v="0"/>
  </r>
  <r>
    <x v="0"/>
    <x v="79"/>
    <x v="0"/>
    <n v="42"/>
    <x v="79"/>
    <n v="41"/>
    <s v="Digital Reablement"/>
    <s v="This scheme provides funding to develop digital capabilities within our Reablement and Intermediate Care services over the next 2 years, as an enabler to supporting self care and independence."/>
    <x v="1"/>
    <s v="Assistive technologies including telecare"/>
    <s v=""/>
    <x v="0"/>
    <s v=""/>
    <x v="0"/>
    <s v=""/>
    <s v=""/>
    <x v="1"/>
    <x v="3"/>
    <n v="100000"/>
    <x v="0"/>
  </r>
  <r>
    <x v="0"/>
    <x v="79"/>
    <x v="0"/>
    <n v="44"/>
    <x v="79"/>
    <n v="42"/>
    <s v="Additional capacity for reablement and extra care services to support anticipated winter complexities"/>
    <s v="This project will contribute to our approach to resilience planning and our ability to manage peaks in demand and seasonal fluctuations over the year. "/>
    <x v="8"/>
    <s v="Monitoring and responding to system demand and capacity"/>
    <s v=""/>
    <x v="0"/>
    <s v=""/>
    <x v="0"/>
    <s v=""/>
    <s v=""/>
    <x v="1"/>
    <x v="3"/>
    <n v="375000"/>
    <x v="0"/>
  </r>
  <r>
    <x v="0"/>
    <x v="79"/>
    <x v="0"/>
    <n v="45"/>
    <x v="79"/>
    <n v="43"/>
    <s v="Additional placement capacity in nursing or residential homes (not reablement)"/>
    <s v="This project will contribute to our approach to resilience planning and our ability to manage peaks in demand and seasonal fluctuations over the year. "/>
    <x v="8"/>
    <s v="Monitoring and responding to system demand and capacity"/>
    <s v=""/>
    <x v="0"/>
    <s v=""/>
    <x v="0"/>
    <s v=""/>
    <s v=""/>
    <x v="1"/>
    <x v="3"/>
    <n v="450000"/>
    <x v="0"/>
  </r>
  <r>
    <x v="0"/>
    <x v="79"/>
    <x v="0"/>
    <n v="46"/>
    <x v="79"/>
    <n v="44"/>
    <s v="Additional domiciliary care packages (not reablement)"/>
    <s v="This project will contribute to our approach to resilience planning and our ability to manage peaks in demand and seasonal fluctuations over the year. "/>
    <x v="8"/>
    <s v="Monitoring and responding to system demand and capacity"/>
    <s v=""/>
    <x v="0"/>
    <s v=""/>
    <x v="0"/>
    <s v=""/>
    <s v=""/>
    <x v="1"/>
    <x v="3"/>
    <n v="375000"/>
    <x v="0"/>
  </r>
  <r>
    <x v="0"/>
    <x v="79"/>
    <x v="0"/>
    <n v="47"/>
    <x v="79"/>
    <n v="45"/>
    <s v="Investment in minor aids and adaptations or revenue spending to support provision of aids and adaptations"/>
    <s v="This project will contribute to our approach to resilience planning and our ability to manage peaks in demand and seasonal fluctuations over the year. "/>
    <x v="8"/>
    <s v="Monitoring and responding to system demand and capacity"/>
    <s v=""/>
    <x v="0"/>
    <s v=""/>
    <x v="0"/>
    <s v=""/>
    <s v=""/>
    <x v="1"/>
    <x v="3"/>
    <n v="150000"/>
    <x v="0"/>
  </r>
  <r>
    <x v="0"/>
    <x v="79"/>
    <x v="0"/>
    <n v="48"/>
    <x v="79"/>
    <n v="46"/>
    <s v="Support additional complexities in extra care and additional investment in 1:1 for residential and nursing care placements for those with complex needs"/>
    <s v="This project will contribute to our approach to resilience planning and our ability to manage peaks in demand and seasonal fluctuations over the year. "/>
    <x v="8"/>
    <s v="Monitoring and responding to system demand and capacity"/>
    <s v=""/>
    <x v="0"/>
    <s v=""/>
    <x v="0"/>
    <s v=""/>
    <s v=""/>
    <x v="1"/>
    <x v="3"/>
    <n v="150000"/>
    <x v="0"/>
  </r>
  <r>
    <x v="0"/>
    <x v="79"/>
    <x v="0"/>
    <n v="49"/>
    <x v="79"/>
    <n v="47"/>
    <s v="Adult Social Care Market Stability "/>
    <s v="This scheme will enable us to continue to meet the increased costs of contractual inflation, demographic growth &amp; National Living Wage – costs which would otherwise be unfunded - as necessary to continue to commission care from the independent sector in N"/>
    <x v="6"/>
    <s v="Other"/>
    <s v="Market sufficiency"/>
    <x v="0"/>
    <s v=""/>
    <x v="0"/>
    <s v=""/>
    <s v=""/>
    <x v="1"/>
    <x v="3"/>
    <n v="11813751"/>
    <x v="0"/>
  </r>
  <r>
    <x v="0"/>
    <x v="79"/>
    <x v="0"/>
    <n v="50"/>
    <x v="79"/>
    <n v="48"/>
    <s v="Home from Hospital System Transformation"/>
    <s v="This scheme provides additional capacity to deliver the Integrated Discharge Team transfer of care hub function across 7 days.  The scheme will provide temporary funding for provision of 4 Reablement Co-ordinator posts to support people on pathways 1, 2 a"/>
    <x v="8"/>
    <s v="Multi-Disciplinary/Multi-Agency Discharge Teams supporting discharge"/>
    <s v=""/>
    <x v="0"/>
    <s v=""/>
    <x v="0"/>
    <s v=""/>
    <s v=""/>
    <x v="1"/>
    <x v="3"/>
    <n v="0"/>
    <x v="0"/>
  </r>
  <r>
    <x v="0"/>
    <x v="79"/>
    <x v="0"/>
    <n v="51"/>
    <x v="79"/>
    <n v="49"/>
    <s v="Community Hives"/>
    <s v="This scheme provides 1 year funding to support the development of a community hives approach in the West of the City to create connections, providing signposting and low level social support at neighbourhood level"/>
    <x v="10"/>
    <s v="Integrated neighbourhood services"/>
    <s v=""/>
    <x v="0"/>
    <s v=""/>
    <x v="0"/>
    <s v=""/>
    <s v=""/>
    <x v="1"/>
    <x v="3"/>
    <n v="0"/>
    <x v="0"/>
  </r>
  <r>
    <x v="0"/>
    <x v="79"/>
    <x v="0"/>
    <n v="52"/>
    <x v="79"/>
    <n v="50"/>
    <s v="Workforce Recruitment and Retention"/>
    <s v="The postholder will provide additional capacity required to deliver the workforce for an Expanded Reablement offer, as well as supporting wider recruitment and retention initiatives to promote careers within health and social care"/>
    <x v="18"/>
    <s v=""/>
    <s v=""/>
    <x v="0"/>
    <s v=""/>
    <x v="0"/>
    <s v=""/>
    <s v=""/>
    <x v="1"/>
    <x v="3"/>
    <n v="50000"/>
    <x v="0"/>
  </r>
  <r>
    <x v="0"/>
    <x v="79"/>
    <x v="0"/>
    <n v="53"/>
    <x v="79"/>
    <n v="51"/>
    <s v="Scaling up intermediate care"/>
    <s v="This scheme will help us to deliver on the Government’s directive to scale up intermediate care and responds to the requirements of the Intermediate Care framework anticipated in Autumn 2023.  Scheme to be delivered in year 2 of the overarching BCF plan."/>
    <x v="11"/>
    <s v=""/>
    <s v=""/>
    <x v="0"/>
    <s v=""/>
    <x v="0"/>
    <s v=""/>
    <s v=""/>
    <x v="1"/>
    <x v="3"/>
    <n v="312000"/>
    <x v="0"/>
  </r>
  <r>
    <x v="0"/>
    <x v="79"/>
    <x v="0"/>
    <n v="54"/>
    <x v="79"/>
    <n v="52"/>
    <s v="Interim packages of care - residential care"/>
    <s v="Interim bed provision "/>
    <x v="16"/>
    <s v="Other"/>
    <s v="Generic beds to meet demand"/>
    <x v="1"/>
    <s v=""/>
    <x v="0"/>
    <s v=""/>
    <s v=""/>
    <x v="2"/>
    <x v="5"/>
    <n v="401716.88620000007"/>
    <x v="0"/>
  </r>
  <r>
    <x v="0"/>
    <x v="79"/>
    <x v="0"/>
    <n v="55"/>
    <x v="79"/>
    <n v="52"/>
    <s v="Interim packages of care - residential care"/>
    <s v="Interim bed provision "/>
    <x v="16"/>
    <s v="Other"/>
    <s v="Generic beds to meet demand"/>
    <x v="1"/>
    <s v=""/>
    <x v="0"/>
    <s v=""/>
    <s v=""/>
    <x v="2"/>
    <x v="1"/>
    <n v="258414.11380000005"/>
    <x v="0"/>
  </r>
  <r>
    <x v="0"/>
    <x v="79"/>
    <x v="0"/>
    <n v="56"/>
    <x v="79"/>
    <n v="53"/>
    <s v="Interim packages of care - domiciliary care"/>
    <s v="Interim domiciliary care packages "/>
    <x v="7"/>
    <s v="Domiciliary care to support hospital discharge (Discharge to Assess pathway 1)"/>
    <s v=""/>
    <x v="0"/>
    <s v=""/>
    <x v="0"/>
    <s v=""/>
    <s v=""/>
    <x v="2"/>
    <x v="5"/>
    <n v="165721.17140000002"/>
    <x v="0"/>
  </r>
  <r>
    <x v="0"/>
    <x v="79"/>
    <x v="0"/>
    <n v="57"/>
    <x v="79"/>
    <n v="53"/>
    <s v="Interim packages of care - domiciliary care"/>
    <s v="Interim domiciliary care packages "/>
    <x v="7"/>
    <s v="Domiciliary care to support hospital discharge (Discharge to Assess pathway 1)"/>
    <s v=""/>
    <x v="0"/>
    <s v=""/>
    <x v="0"/>
    <s v=""/>
    <s v=""/>
    <x v="2"/>
    <x v="1"/>
    <n v="106550.43060000001"/>
    <x v="0"/>
  </r>
  <r>
    <x v="0"/>
    <x v="79"/>
    <x v="0"/>
    <n v="58"/>
    <x v="79"/>
    <n v="54"/>
    <s v="End of Life support for interim beds"/>
    <s v="Interim End of Life care home beds"/>
    <x v="16"/>
    <s v="Nursing home"/>
    <s v=""/>
    <x v="4"/>
    <s v=""/>
    <x v="2"/>
    <s v=""/>
    <s v=""/>
    <x v="2"/>
    <x v="5"/>
    <n v="149787.4148"/>
    <x v="0"/>
  </r>
  <r>
    <x v="0"/>
    <x v="79"/>
    <x v="0"/>
    <n v="59"/>
    <x v="79"/>
    <n v="54"/>
    <s v="End of Life support for interim beds"/>
    <s v="Interim End of Life care home beds"/>
    <x v="16"/>
    <s v="Nursing home"/>
    <s v=""/>
    <x v="4"/>
    <s v=""/>
    <x v="2"/>
    <s v=""/>
    <s v=""/>
    <x v="2"/>
    <x v="1"/>
    <n v="96330.585200000001"/>
    <x v="0"/>
  </r>
  <r>
    <x v="0"/>
    <x v="79"/>
    <x v="0"/>
    <n v="60"/>
    <x v="79"/>
    <n v="55"/>
    <s v="Therapy support post-discharge"/>
    <s v="Therapy support to interim beds"/>
    <x v="10"/>
    <s v="Low level support for simple hospital discharges (Discharge to Assess pathway 0)"/>
    <s v=""/>
    <x v="1"/>
    <s v=""/>
    <x v="2"/>
    <s v=""/>
    <s v=""/>
    <x v="3"/>
    <x v="5"/>
    <n v="73868.824999999997"/>
    <x v="0"/>
  </r>
  <r>
    <x v="0"/>
    <x v="79"/>
    <x v="0"/>
    <n v="61"/>
    <x v="79"/>
    <n v="55"/>
    <s v="Therapy support post-discharge"/>
    <s v="Therapy support to interim beds"/>
    <x v="10"/>
    <s v="Low level support for simple hospital discharges (Discharge to Assess pathway 0)"/>
    <s v=""/>
    <x v="1"/>
    <s v=""/>
    <x v="2"/>
    <s v=""/>
    <s v=""/>
    <x v="3"/>
    <x v="1"/>
    <n v="47506.175000000003"/>
    <x v="0"/>
  </r>
  <r>
    <x v="0"/>
    <x v="79"/>
    <x v="0"/>
    <n v="62"/>
    <x v="79"/>
    <n v="56"/>
    <s v="End of Life Complex Care"/>
    <s v="End of Life Complex Care Coordinators"/>
    <x v="10"/>
    <s v="Multidisciplinary teams that are supporting independence, such as anticipatory care"/>
    <s v=""/>
    <x v="1"/>
    <s v=""/>
    <x v="2"/>
    <s v=""/>
    <s v=""/>
    <x v="3"/>
    <x v="5"/>
    <n v="106957.7984"/>
    <x v="0"/>
  </r>
  <r>
    <x v="0"/>
    <x v="79"/>
    <x v="0"/>
    <n v="63"/>
    <x v="79"/>
    <n v="56"/>
    <s v="End of Life Complex Care"/>
    <s v="End of Life Complex Care Coordinators"/>
    <x v="10"/>
    <s v="Multidisciplinary teams that are supporting independence, such as anticipatory care"/>
    <s v=""/>
    <x v="1"/>
    <s v=""/>
    <x v="2"/>
    <s v=""/>
    <s v=""/>
    <x v="3"/>
    <x v="1"/>
    <n v="68786.2016"/>
    <x v="0"/>
  </r>
  <r>
    <x v="0"/>
    <x v="79"/>
    <x v="0"/>
    <n v="64"/>
    <x v="79"/>
    <n v="57"/>
    <s v="Ambulance service discharge transport"/>
    <s v="Ambulance service discharge transport"/>
    <x v="11"/>
    <s v=""/>
    <s v=""/>
    <x v="5"/>
    <s v="Transport to support timely discharge"/>
    <x v="2"/>
    <s v=""/>
    <s v=""/>
    <x v="4"/>
    <x v="5"/>
    <n v="92593.621200000023"/>
    <x v="0"/>
  </r>
  <r>
    <x v="0"/>
    <x v="79"/>
    <x v="0"/>
    <n v="65"/>
    <x v="79"/>
    <n v="57"/>
    <s v="Ambulance service discharge transport"/>
    <s v="Ambulance service discharge transport"/>
    <x v="11"/>
    <s v=""/>
    <s v=""/>
    <x v="5"/>
    <s v="Transport to support timely discharge"/>
    <x v="2"/>
    <s v=""/>
    <s v=""/>
    <x v="4"/>
    <x v="1"/>
    <n v="59548.378800000006"/>
    <x v="0"/>
  </r>
  <r>
    <x v="0"/>
    <x v="79"/>
    <x v="0"/>
    <n v="66"/>
    <x v="79"/>
    <n v="58"/>
    <s v="Quality support to care homes requiring support"/>
    <s v="Quality of care assurance to block booked beds"/>
    <x v="10"/>
    <s v="Low level support for simple hospital discharges (Discharge to Assess pathway 0)"/>
    <s v=""/>
    <x v="1"/>
    <s v=""/>
    <x v="2"/>
    <s v=""/>
    <s v=""/>
    <x v="4"/>
    <x v="5"/>
    <n v="0"/>
    <x v="0"/>
  </r>
  <r>
    <x v="0"/>
    <x v="79"/>
    <x v="0"/>
    <n v="67"/>
    <x v="79"/>
    <n v="58"/>
    <s v="Quality support to care homes requiring support"/>
    <s v="Quality of care assurance to block booked beds"/>
    <x v="10"/>
    <s v="Low level support for simple hospital discharges (Discharge to Assess pathway 0)"/>
    <s v=""/>
    <x v="1"/>
    <s v=""/>
    <x v="2"/>
    <s v=""/>
    <s v=""/>
    <x v="4"/>
    <x v="1"/>
    <n v="0"/>
    <x v="0"/>
  </r>
  <r>
    <x v="0"/>
    <x v="79"/>
    <x v="0"/>
    <n v="68"/>
    <x v="79"/>
    <n v="59"/>
    <s v="Interim provision within extra care"/>
    <s v="Utilising temporary voids within an existing extra care scheme to provide additional capacity to support short term on discharge from hospital whilst awaiting long term package of care.  Scheme to be funded for Q1 of 2023-24 only"/>
    <x v="7"/>
    <s v="Domiciliary care packages"/>
    <s v=""/>
    <x v="0"/>
    <s v=""/>
    <x v="0"/>
    <s v=""/>
    <s v=""/>
    <x v="2"/>
    <x v="5"/>
    <n v="0"/>
    <x v="0"/>
  </r>
  <r>
    <x v="0"/>
    <x v="79"/>
    <x v="0"/>
    <n v="69"/>
    <x v="79"/>
    <n v="59"/>
    <s v="Interim provision within extra care"/>
    <s v="Utilising temporary voids within an existing extra care scheme to provide additional capacity to support short term on discharge from hospital whilst awaiting long term package of care.  Scheme to be funded for Q1 of 2023-24 only"/>
    <x v="7"/>
    <s v="Domiciliary care packages"/>
    <s v=""/>
    <x v="0"/>
    <s v=""/>
    <x v="0"/>
    <s v=""/>
    <s v=""/>
    <x v="2"/>
    <x v="1"/>
    <n v="0"/>
    <x v="0"/>
  </r>
  <r>
    <x v="0"/>
    <x v="79"/>
    <x v="0"/>
    <n v="70"/>
    <x v="79"/>
    <n v="60"/>
    <s v="Expanded reablement team capacity"/>
    <s v="Expanded reablement / home first offer to increase capacity and quality of admission avoidance and discharge support"/>
    <x v="4"/>
    <s v="Reablement at home (to support discharge) "/>
    <s v=""/>
    <x v="0"/>
    <s v=""/>
    <x v="0"/>
    <s v=""/>
    <s v=""/>
    <x v="1"/>
    <x v="5"/>
    <n v="934201"/>
    <x v="0"/>
  </r>
  <r>
    <x v="0"/>
    <x v="79"/>
    <x v="0"/>
    <n v="71"/>
    <x v="79"/>
    <n v="60"/>
    <s v="Expanded reablement team capacity"/>
    <s v="Expanded reablement / home first offer to increase capacity and quality of admission avoidance and discharge support"/>
    <x v="4"/>
    <s v="Reablement at home (to support discharge) "/>
    <s v=""/>
    <x v="0"/>
    <s v=""/>
    <x v="0"/>
    <s v=""/>
    <s v=""/>
    <x v="1"/>
    <x v="1"/>
    <n v="600799"/>
    <x v="0"/>
  </r>
  <r>
    <x v="0"/>
    <x v="79"/>
    <x v="0"/>
    <n v="72"/>
    <x v="79"/>
    <n v="61"/>
    <s v="VCSE support for discharge home"/>
    <s v="Home from Hospital VCSE community support scheme"/>
    <x v="10"/>
    <s v="Low level support for simple hospital discharges (Discharge to Assess pathway 0)"/>
    <s v=""/>
    <x v="1"/>
    <s v=""/>
    <x v="2"/>
    <s v=""/>
    <s v=""/>
    <x v="0"/>
    <x v="5"/>
    <n v="36516"/>
    <x v="0"/>
  </r>
  <r>
    <x v="0"/>
    <x v="79"/>
    <x v="0"/>
    <n v="73"/>
    <x v="79"/>
    <n v="61"/>
    <s v="VCSE support for discharge home"/>
    <s v="Home from Hospital VCSE community support scheme"/>
    <x v="10"/>
    <s v="Low level support for simple hospital discharges (Discharge to Assess pathway 0)"/>
    <s v=""/>
    <x v="1"/>
    <s v=""/>
    <x v="2"/>
    <s v=""/>
    <s v=""/>
    <x v="0"/>
    <x v="1"/>
    <n v="23484"/>
    <x v="0"/>
  </r>
  <r>
    <x v="0"/>
    <x v="79"/>
    <x v="0"/>
    <n v="74"/>
    <x v="79"/>
    <n v="62"/>
    <s v="Expanded capacity for rapid access to social care"/>
    <s v="Additional capacity for assessment support (SWs &amp; SCAOs) for care act assessments and discharge support"/>
    <x v="8"/>
    <s v="Multi-Disciplinary/Multi-Agency Discharge Teams supporting discharge"/>
    <s v=""/>
    <x v="0"/>
    <s v=""/>
    <x v="0"/>
    <s v=""/>
    <s v=""/>
    <x v="1"/>
    <x v="5"/>
    <n v="121311.0208"/>
    <x v="0"/>
  </r>
  <r>
    <x v="0"/>
    <x v="79"/>
    <x v="0"/>
    <n v="75"/>
    <x v="79"/>
    <n v="62"/>
    <s v="Expanded capacity for rapid access to social care"/>
    <s v="Additional capacity for assessment support (SWs &amp; SCAOs) for care act assessments and discharge support"/>
    <x v="8"/>
    <s v="Multi-Disciplinary/Multi-Agency Discharge Teams supporting discharge"/>
    <s v=""/>
    <x v="0"/>
    <s v=""/>
    <x v="0"/>
    <s v=""/>
    <s v=""/>
    <x v="1"/>
    <x v="1"/>
    <n v="78016.979200000002"/>
    <x v="0"/>
  </r>
  <r>
    <x v="0"/>
    <x v="79"/>
    <x v="0"/>
    <n v="76"/>
    <x v="79"/>
    <n v="63"/>
    <s v="Coordination of rapid access to social care"/>
    <s v="Health and social care coordinator posts to support D2A, intermediate care"/>
    <x v="8"/>
    <s v="Monitoring and responding to system demand and capacity"/>
    <s v=""/>
    <x v="0"/>
    <s v=""/>
    <x v="0"/>
    <s v=""/>
    <s v=""/>
    <x v="1"/>
    <x v="5"/>
    <n v="60616.560000000005"/>
    <x v="0"/>
  </r>
  <r>
    <x v="0"/>
    <x v="79"/>
    <x v="0"/>
    <n v="77"/>
    <x v="79"/>
    <n v="63"/>
    <s v="Coordination of rapid access to social care"/>
    <s v="Health and social care coordinator posts to support D2A, intermediate care"/>
    <x v="8"/>
    <s v="Monitoring and responding to system demand and capacity"/>
    <s v=""/>
    <x v="0"/>
    <s v=""/>
    <x v="0"/>
    <s v=""/>
    <s v=""/>
    <x v="1"/>
    <x v="1"/>
    <n v="38983.440000000002"/>
    <x v="0"/>
  </r>
  <r>
    <x v="0"/>
    <x v="79"/>
    <x v="0"/>
    <n v="78"/>
    <x v="79"/>
    <n v="64"/>
    <s v="Care finding capacity for Home from Hospital Transformation"/>
    <s v="Additional Care Finder posts for Home from Hospital system transformation"/>
    <x v="8"/>
    <s v="Multi-Disciplinary/Multi-Agency Discharge Teams supporting discharge"/>
    <s v=""/>
    <x v="0"/>
    <s v=""/>
    <x v="0"/>
    <s v=""/>
    <s v=""/>
    <x v="1"/>
    <x v="5"/>
    <n v="60451.020800000006"/>
    <x v="0"/>
  </r>
  <r>
    <x v="0"/>
    <x v="79"/>
    <x v="0"/>
    <n v="79"/>
    <x v="79"/>
    <n v="64"/>
    <s v="Care finding capacity for Home from Hospital Transformation"/>
    <s v="Additional Care Finder posts for Home from Hospital system transformation"/>
    <x v="8"/>
    <s v="Multi-Disciplinary/Multi-Agency Discharge Teams supporting discharge"/>
    <s v=""/>
    <x v="0"/>
    <s v=""/>
    <x v="0"/>
    <s v=""/>
    <s v=""/>
    <x v="1"/>
    <x v="1"/>
    <n v="38876.979200000002"/>
    <x v="0"/>
  </r>
  <r>
    <x v="0"/>
    <x v="79"/>
    <x v="0"/>
    <n v="80"/>
    <x v="79"/>
    <n v="65"/>
    <s v="Home from Hospital System Transformation"/>
    <s v="This scheme provides additional capacity to deliver the Integrated Discharge Team transfer of care hub function across 7 days.  The scheme will provide temporary funding for provision of 4 Reablement Co-ordinator posts to support people on pathways 1, 2 a"/>
    <x v="8"/>
    <s v="Multi-Disciplinary/Multi-Agency Discharge Teams supporting discharge"/>
    <s v=""/>
    <x v="1"/>
    <s v=""/>
    <x v="0"/>
    <s v=""/>
    <s v=""/>
    <x v="1"/>
    <x v="5"/>
    <n v="0"/>
    <x v="0"/>
  </r>
  <r>
    <x v="0"/>
    <x v="79"/>
    <x v="0"/>
    <n v="81"/>
    <x v="79"/>
    <n v="65"/>
    <s v="Home from Hospital System Transformation"/>
    <s v="This scheme provides additional capacity to deliver the Integrated Discharge Team transfer of care hub function across 7 days.  The scheme will provide temporary funding for provision of 4 Reablement Co-ordinator posts to support people on pathways 1, 2 a"/>
    <x v="8"/>
    <s v="Multi-Disciplinary/Multi-Agency Discharge Teams supporting discharge"/>
    <s v=""/>
    <x v="1"/>
    <s v=""/>
    <x v="0"/>
    <s v=""/>
    <s v=""/>
    <x v="1"/>
    <x v="1"/>
    <n v="0"/>
    <x v="0"/>
  </r>
  <r>
    <x v="0"/>
    <x v="79"/>
    <x v="0"/>
    <n v="82"/>
    <x v="79"/>
    <n v="66"/>
    <s v="Additional bed capacity (block booked)"/>
    <s v="Interim bed provision "/>
    <x v="16"/>
    <s v="Short term residential care (without rehabilitation or reablement input)"/>
    <s v=""/>
    <x v="1"/>
    <s v=""/>
    <x v="2"/>
    <s v=""/>
    <s v=""/>
    <x v="2"/>
    <x v="5"/>
    <n v="161897.94620000001"/>
    <x v="0"/>
  </r>
  <r>
    <x v="0"/>
    <x v="79"/>
    <x v="0"/>
    <n v="83"/>
    <x v="79"/>
    <n v="66"/>
    <s v="Additional bed capacity (block booked)"/>
    <s v="Interim bed provision "/>
    <x v="16"/>
    <s v="Short term residential care (without rehabilitation or reablement input)"/>
    <s v=""/>
    <x v="1"/>
    <s v=""/>
    <x v="2"/>
    <s v=""/>
    <s v=""/>
    <x v="2"/>
    <x v="1"/>
    <n v="104119.05379999999"/>
    <x v="0"/>
  </r>
  <r>
    <x v="0"/>
    <x v="80"/>
    <x v="0"/>
    <n v="1"/>
    <x v="80"/>
    <n v="1"/>
    <s v="Impact on care home fees of national living wage"/>
    <s v="meet costs of paying national living wage to staff in care homes"/>
    <x v="16"/>
    <s v="Care home"/>
    <s v="meet costs of paying national living wage to staff in care homes"/>
    <x v="0"/>
    <s v=""/>
    <x v="0"/>
    <s v=""/>
    <s v=""/>
    <x v="2"/>
    <x v="3"/>
    <n v="2718395"/>
    <x v="0"/>
  </r>
  <r>
    <x v="0"/>
    <x v="80"/>
    <x v="0"/>
    <n v="2"/>
    <x v="80"/>
    <n v="2"/>
    <s v="Impact on domiciliary care fees of national living wage"/>
    <s v="Meet costs of paying real living wage to staff in homecare providers"/>
    <x v="7"/>
    <s v="Domiciliary care packages"/>
    <s v="Meet costs of paying real living wage to staff in homecare providers"/>
    <x v="0"/>
    <s v=""/>
    <x v="0"/>
    <s v=""/>
    <s v=""/>
    <x v="2"/>
    <x v="3"/>
    <n v="865017"/>
    <x v="0"/>
  </r>
  <r>
    <x v="0"/>
    <x v="80"/>
    <x v="0"/>
    <n v="3"/>
    <x v="80"/>
    <n v="3"/>
    <s v="Impact on other fees (ISL, day care, direct payments etc) of national living wage"/>
    <s v="meet costs of paying national living wage to staff in care providers"/>
    <x v="10"/>
    <s v="Other"/>
    <s v="meet costs of paying national living wage to staff in care providers"/>
    <x v="0"/>
    <s v=""/>
    <x v="0"/>
    <s v=""/>
    <s v=""/>
    <x v="2"/>
    <x v="3"/>
    <n v="4037099"/>
    <x v="0"/>
  </r>
  <r>
    <x v="0"/>
    <x v="80"/>
    <x v="0"/>
    <n v="4"/>
    <x v="80"/>
    <n v="4"/>
    <s v="Effect of democratic growth and change in acuity of need"/>
    <s v="increased volume and complexity in care provision"/>
    <x v="10"/>
    <s v="Other"/>
    <s v="increased volume and complexity in care provision"/>
    <x v="0"/>
    <s v=""/>
    <x v="0"/>
    <s v=""/>
    <s v=""/>
    <x v="2"/>
    <x v="3"/>
    <n v="1958003"/>
    <x v="0"/>
  </r>
  <r>
    <x v="0"/>
    <x v="80"/>
    <x v="0"/>
    <n v="5"/>
    <x v="80"/>
    <n v="5"/>
    <s v="Community based support"/>
    <s v="includes Carepoint, reablement,immediate response and overnight homecare, adaptations and loan equipment, telecare and seven day social work"/>
    <x v="10"/>
    <s v="Multidisciplinary teams that are supporting independence, such as anticipatory care"/>
    <s v=""/>
    <x v="0"/>
    <s v=""/>
    <x v="0"/>
    <s v=""/>
    <s v=""/>
    <x v="1"/>
    <x v="0"/>
    <n v="10171593"/>
    <x v="0"/>
  </r>
  <r>
    <x v="0"/>
    <x v="80"/>
    <x v="0"/>
    <n v="6"/>
    <x v="80"/>
    <n v="6"/>
    <s v="Intermediate Care - commmunity based"/>
    <s v="Community Rehabilitation Team"/>
    <x v="4"/>
    <s v="Rehabilitation at home (to support discharge)"/>
    <s v=""/>
    <x v="0"/>
    <s v=""/>
    <x v="0"/>
    <s v=""/>
    <s v=""/>
    <x v="1"/>
    <x v="0"/>
    <n v="1017988"/>
    <x v="0"/>
  </r>
  <r>
    <x v="0"/>
    <x v="80"/>
    <x v="0"/>
    <n v="7"/>
    <x v="80"/>
    <n v="7"/>
    <s v="Improving Access to advice and Information"/>
    <s v="Mycare and Living Well in North Tyneside"/>
    <x v="0"/>
    <s v="Other"/>
    <s v="web based support providing information and advice and initial contact"/>
    <x v="0"/>
    <s v=""/>
    <x v="0"/>
    <s v=""/>
    <s v=""/>
    <x v="1"/>
    <x v="0"/>
    <n v="42640"/>
    <x v="0"/>
  </r>
  <r>
    <x v="0"/>
    <x v="80"/>
    <x v="0"/>
    <n v="8"/>
    <x v="80"/>
    <n v="8"/>
    <s v="Care Act Implementation"/>
    <s v="Maintaining the duties and eligibilities brought in by the Care Act"/>
    <x v="6"/>
    <s v="Other"/>
    <s v="Maintaining the duties and eligibilities brought in by the Care Act"/>
    <x v="0"/>
    <s v=""/>
    <x v="0"/>
    <s v=""/>
    <s v=""/>
    <x v="1"/>
    <x v="0"/>
    <n v="871833"/>
    <x v="0"/>
  </r>
  <r>
    <x v="0"/>
    <x v="80"/>
    <x v="0"/>
    <n v="9"/>
    <x v="80"/>
    <n v="9"/>
    <s v="Carers Support"/>
    <s v="Carers Support"/>
    <x v="12"/>
    <s v="Carer advice and support related to Care Act duties"/>
    <s v=""/>
    <x v="0"/>
    <s v=""/>
    <x v="0"/>
    <s v=""/>
    <s v=""/>
    <x v="0"/>
    <x v="0"/>
    <n v="791507"/>
    <x v="0"/>
  </r>
  <r>
    <x v="0"/>
    <x v="80"/>
    <x v="0"/>
    <n v="10"/>
    <x v="80"/>
    <n v="10"/>
    <s v="Independent Support for people with a learning disability"/>
    <s v="independent support for people with a learning disability"/>
    <x v="15"/>
    <s v="Physical health/wellbeing"/>
    <s v=""/>
    <x v="0"/>
    <s v=""/>
    <x v="0"/>
    <s v=""/>
    <s v=""/>
    <x v="2"/>
    <x v="0"/>
    <n v="848042"/>
    <x v="0"/>
  </r>
  <r>
    <x v="0"/>
    <x v="80"/>
    <x v="0"/>
    <n v="11"/>
    <x v="80"/>
    <n v="11"/>
    <s v="Community Based Support"/>
    <s v="Health contribution to single point of access Carepoint"/>
    <x v="15"/>
    <s v="Physical health/wellbeing"/>
    <s v=""/>
    <x v="1"/>
    <s v=""/>
    <x v="2"/>
    <s v=""/>
    <s v=""/>
    <x v="3"/>
    <x v="0"/>
    <n v="2826137"/>
    <x v="0"/>
  </r>
  <r>
    <x v="0"/>
    <x v="80"/>
    <x v="0"/>
    <n v="12"/>
    <x v="80"/>
    <n v="12"/>
    <s v="Intermediate Care beds"/>
    <s v="bed based intermediate care"/>
    <x v="5"/>
    <s v="Bed-based intermediate care with rehabilitation (to support discharge)"/>
    <s v=""/>
    <x v="1"/>
    <s v=""/>
    <x v="2"/>
    <s v=""/>
    <s v=""/>
    <x v="3"/>
    <x v="0"/>
    <n v="3821592"/>
    <x v="0"/>
  </r>
  <r>
    <x v="0"/>
    <x v="80"/>
    <x v="0"/>
    <n v="13"/>
    <x v="80"/>
    <n v="13"/>
    <s v="Liaison Psychiatry"/>
    <s v="Liaison Psychiatry - working age "/>
    <x v="10"/>
    <s v="Multidisciplinary teams that are supporting independence, such as anticipatory care"/>
    <s v=""/>
    <x v="2"/>
    <s v=""/>
    <x v="2"/>
    <s v=""/>
    <s v=""/>
    <x v="5"/>
    <x v="0"/>
    <n v="906934"/>
    <x v="0"/>
  </r>
  <r>
    <x v="0"/>
    <x v="80"/>
    <x v="0"/>
    <n v="14"/>
    <x v="80"/>
    <n v="14"/>
    <s v="End of life care - RAPID"/>
    <s v="End of life care"/>
    <x v="10"/>
    <s v="Integrated neighbourhood services"/>
    <s v=""/>
    <x v="1"/>
    <s v=""/>
    <x v="2"/>
    <s v=""/>
    <s v=""/>
    <x v="3"/>
    <x v="0"/>
    <n v="277872"/>
    <x v="0"/>
  </r>
  <r>
    <x v="0"/>
    <x v="80"/>
    <x v="0"/>
    <n v="15"/>
    <x v="80"/>
    <n v="15"/>
    <s v="Step down beds - residential"/>
    <s v="Step down beds - residential"/>
    <x v="16"/>
    <s v="Care home"/>
    <s v=""/>
    <x v="0"/>
    <s v=""/>
    <x v="0"/>
    <s v=""/>
    <s v=""/>
    <x v="2"/>
    <x v="5"/>
    <n v="573573"/>
    <x v="0"/>
  </r>
  <r>
    <x v="0"/>
    <x v="80"/>
    <x v="0"/>
    <n v="16"/>
    <x v="80"/>
    <n v="16"/>
    <s v="Step down - extra care"/>
    <s v="Step down - extra care flats "/>
    <x v="7"/>
    <s v="Domiciliary care packages"/>
    <s v=""/>
    <x v="0"/>
    <s v=""/>
    <x v="0"/>
    <s v=""/>
    <s v=""/>
    <x v="0"/>
    <x v="5"/>
    <n v="750761"/>
    <x v="0"/>
  </r>
  <r>
    <x v="0"/>
    <x v="80"/>
    <x v="0"/>
    <n v="17"/>
    <x v="80"/>
    <n v="17"/>
    <s v="Homecare capacity"/>
    <s v="Homecare capacity building"/>
    <x v="7"/>
    <s v="Domiciliary care packages"/>
    <s v=""/>
    <x v="0"/>
    <s v=""/>
    <x v="0"/>
    <s v=""/>
    <s v=""/>
    <x v="1"/>
    <x v="5"/>
    <n v="485000"/>
    <x v="0"/>
  </r>
  <r>
    <x v="0"/>
    <x v="80"/>
    <x v="0"/>
    <n v="18"/>
    <x v="80"/>
    <n v="18"/>
    <s v="Nurse Assessor post"/>
    <s v="Post to assist with trusted assessor model"/>
    <x v="8"/>
    <s v="Trusted Assessment"/>
    <s v=""/>
    <x v="0"/>
    <s v=""/>
    <x v="2"/>
    <s v=""/>
    <s v=""/>
    <x v="6"/>
    <x v="5"/>
    <n v="74000"/>
    <x v="0"/>
  </r>
  <r>
    <x v="0"/>
    <x v="80"/>
    <x v="0"/>
    <n v="19"/>
    <x v="80"/>
    <n v="19"/>
    <s v="Pathway development"/>
    <s v="Pathway development supporting effective discharges"/>
    <x v="9"/>
    <s v="Programme management"/>
    <s v=""/>
    <x v="0"/>
    <s v=""/>
    <x v="0"/>
    <s v=""/>
    <s v=""/>
    <x v="1"/>
    <x v="5"/>
    <n v="43618"/>
    <x v="0"/>
  </r>
  <r>
    <x v="0"/>
    <x v="80"/>
    <x v="0"/>
    <n v="20"/>
    <x v="80"/>
    <n v="20"/>
    <s v="Assistive technology"/>
    <s v="Provide telecare and assistive technology to all relevant pathway 0 and pathway 1 discharges"/>
    <x v="1"/>
    <s v="Assistive technologies including telecare"/>
    <s v=""/>
    <x v="0"/>
    <s v=""/>
    <x v="0"/>
    <s v=""/>
    <s v=""/>
    <x v="1"/>
    <x v="5"/>
    <n v="40000"/>
    <x v="0"/>
  </r>
  <r>
    <x v="0"/>
    <x v="80"/>
    <x v="0"/>
    <n v="21"/>
    <x v="80"/>
    <n v="21"/>
    <s v="Step down beds - nursing"/>
    <s v="Step down beds - nursing"/>
    <x v="16"/>
    <s v="Nursing home"/>
    <s v=""/>
    <x v="0"/>
    <s v=""/>
    <x v="0"/>
    <s v=""/>
    <s v=""/>
    <x v="2"/>
    <x v="1"/>
    <n v="573573"/>
    <x v="0"/>
  </r>
  <r>
    <x v="0"/>
    <x v="80"/>
    <x v="0"/>
    <n v="22"/>
    <x v="80"/>
    <n v="22"/>
    <s v="Workforce recruitment and retention"/>
    <s v="Supporting recruitment and retention  - focus on homecare"/>
    <x v="18"/>
    <s v=""/>
    <s v=""/>
    <x v="0"/>
    <s v=""/>
    <x v="0"/>
    <s v=""/>
    <s v=""/>
    <x v="2"/>
    <x v="5"/>
    <n v="262250"/>
    <x v="0"/>
  </r>
  <r>
    <x v="0"/>
    <x v="80"/>
    <x v="0"/>
    <n v="23"/>
    <x v="80"/>
    <n v="19"/>
    <s v="Pathway development"/>
    <s v="Pathway development supporting effective discharges"/>
    <x v="9"/>
    <s v="Programme management"/>
    <s v=""/>
    <x v="0"/>
    <s v=""/>
    <x v="0"/>
    <s v=""/>
    <s v=""/>
    <x v="1"/>
    <x v="1"/>
    <n v="43618"/>
    <x v="0"/>
  </r>
  <r>
    <x v="0"/>
    <x v="80"/>
    <x v="0"/>
    <n v="24"/>
    <x v="80"/>
    <n v="16"/>
    <s v="Step down  - extra care"/>
    <s v="Step down  - extra care flats"/>
    <x v="7"/>
    <s v="Domiciliary care packages"/>
    <s v=""/>
    <x v="0"/>
    <s v=""/>
    <x v="0"/>
    <s v=""/>
    <s v=""/>
    <x v="0"/>
    <x v="1"/>
    <n v="0"/>
    <x v="0"/>
  </r>
  <r>
    <x v="0"/>
    <x v="80"/>
    <x v="0"/>
    <n v="25"/>
    <x v="80"/>
    <n v="23"/>
    <s v="Low level voluntary sector support"/>
    <s v="Support for pathway 0 discharges"/>
    <x v="10"/>
    <s v="Low level support for simple hospital discharges (Discharge to Assess pathway 0)"/>
    <s v=""/>
    <x v="0"/>
    <s v=""/>
    <x v="0"/>
    <s v=""/>
    <s v=""/>
    <x v="0"/>
    <x v="1"/>
    <n v="100000"/>
    <x v="0"/>
  </r>
  <r>
    <x v="0"/>
    <x v="80"/>
    <x v="0"/>
    <n v="26"/>
    <x v="80"/>
    <n v="26"/>
    <s v="Residential care contingency"/>
    <s v="Step down beds - residential"/>
    <x v="16"/>
    <s v="Care home"/>
    <s v=""/>
    <x v="0"/>
    <s v=""/>
    <x v="0"/>
    <s v=""/>
    <s v=""/>
    <x v="2"/>
    <x v="1"/>
    <n v="567976"/>
    <x v="0"/>
  </r>
  <r>
    <x v="0"/>
    <x v="80"/>
    <x v="0"/>
    <n v="27"/>
    <x v="80"/>
    <n v="27"/>
    <s v="Transport"/>
    <s v="NEAS contract for additional transport to support discharges"/>
    <x v="11"/>
    <s v=""/>
    <s v=""/>
    <x v="5"/>
    <s v="Ambulance Trust"/>
    <x v="2"/>
    <s v=""/>
    <s v=""/>
    <x v="4"/>
    <x v="1"/>
    <n v="95003"/>
    <x v="0"/>
  </r>
  <r>
    <x v="0"/>
    <x v="80"/>
    <x v="0"/>
    <n v="28"/>
    <x v="80"/>
    <n v="22"/>
    <s v="Workforce recruitment and retention"/>
    <s v="Supporting recruitment and retention  - focus on homecare"/>
    <x v="18"/>
    <s v=""/>
    <s v=""/>
    <x v="0"/>
    <s v=""/>
    <x v="0"/>
    <s v=""/>
    <s v=""/>
    <x v="2"/>
    <x v="1"/>
    <n v="53499"/>
    <x v="0"/>
  </r>
  <r>
    <x v="0"/>
    <x v="80"/>
    <x v="0"/>
    <n v="29"/>
    <x v="80"/>
    <n v="29"/>
    <s v="Disabled Facilities Grant"/>
    <s v="Disabled Facilities Grant"/>
    <x v="13"/>
    <s v="Adaptations, including statutory DFG grants"/>
    <s v=""/>
    <x v="0"/>
    <s v=""/>
    <x v="0"/>
    <s v=""/>
    <s v=""/>
    <x v="1"/>
    <x v="2"/>
    <n v="1869024"/>
    <x v="0"/>
  </r>
  <r>
    <x v="0"/>
    <x v="80"/>
    <x v="0"/>
    <n v="30"/>
    <x v="80"/>
    <n v="30"/>
    <s v="Disabled Facilities Grant carry forward"/>
    <s v="Disabled Facuilities Grant carry forward"/>
    <x v="13"/>
    <s v="Adaptations, including statutory DFG grants"/>
    <s v=""/>
    <x v="0"/>
    <s v=""/>
    <x v="0"/>
    <s v=""/>
    <s v=""/>
    <x v="1"/>
    <x v="4"/>
    <n v="0"/>
    <x v="0"/>
  </r>
  <r>
    <x v="0"/>
    <x v="81"/>
    <x v="0"/>
    <n v="1"/>
    <x v="81"/>
    <n v="1"/>
    <s v="Community Equipment Service"/>
    <s v="Community Equiptment "/>
    <x v="1"/>
    <s v="Assistive technologies including telecare"/>
    <s v=""/>
    <x v="0"/>
    <s v=""/>
    <x v="1"/>
    <s v="0.51"/>
    <s v="0.49"/>
    <x v="1"/>
    <x v="0"/>
    <n v="1247844.6000000001"/>
    <x v="0"/>
  </r>
  <r>
    <x v="0"/>
    <x v="81"/>
    <x v="0"/>
    <n v="2"/>
    <x v="81"/>
    <n v="2"/>
    <s v="Front Door Model / Assistive Technology"/>
    <s v="Telecare / assisted tech"/>
    <x v="1"/>
    <s v="Assistive technologies including telecare"/>
    <s v=""/>
    <x v="0"/>
    <s v=""/>
    <x v="0"/>
    <s v=""/>
    <s v=""/>
    <x v="1"/>
    <x v="3"/>
    <n v="751920"/>
    <x v="0"/>
  </r>
  <r>
    <x v="0"/>
    <x v="81"/>
    <x v="0"/>
    <n v="3"/>
    <x v="81"/>
    <n v="3"/>
    <s v="Telecare / Telehealth"/>
    <s v="Telecare / assisted tech"/>
    <x v="1"/>
    <s v="Assistive technologies including telecare"/>
    <s v=""/>
    <x v="0"/>
    <s v=""/>
    <x v="1"/>
    <s v="0.43"/>
    <s v="0.57"/>
    <x v="1"/>
    <x v="0"/>
    <n v="599342.61419999995"/>
    <x v="0"/>
  </r>
  <r>
    <x v="0"/>
    <x v="81"/>
    <x v="0"/>
    <n v="4"/>
    <x v="81"/>
    <n v="4"/>
    <s v="Respite Care"/>
    <s v="respite"/>
    <x v="5"/>
    <s v="Bed-based intermediate care with rehabilitation (to support discharge)"/>
    <s v=""/>
    <x v="0"/>
    <s v=""/>
    <x v="1"/>
    <s v="0.1"/>
    <s v="0.9"/>
    <x v="1"/>
    <x v="0"/>
    <n v="2324520"/>
    <x v="0"/>
  </r>
  <r>
    <x v="0"/>
    <x v="81"/>
    <x v="0"/>
    <n v="5"/>
    <x v="81"/>
    <n v="5"/>
    <s v="Carers Funding (Care Act)"/>
    <s v="Carers funding "/>
    <x v="12"/>
    <s v="Other"/>
    <s v="Provides support to carers "/>
    <x v="1"/>
    <s v=""/>
    <x v="2"/>
    <s v=""/>
    <s v=""/>
    <x v="1"/>
    <x v="0"/>
    <n v="510647.38380000001"/>
    <x v="0"/>
  </r>
  <r>
    <x v="0"/>
    <x v="81"/>
    <x v="0"/>
    <n v="6"/>
    <x v="81"/>
    <n v="6"/>
    <s v="Domiciliary Care"/>
    <s v="home care / overnight"/>
    <x v="7"/>
    <s v="Domiciliary care to support hospital discharge (Discharge to Assess pathway 1)"/>
    <s v=""/>
    <x v="0"/>
    <s v=""/>
    <x v="0"/>
    <s v=""/>
    <s v=""/>
    <x v="2"/>
    <x v="3"/>
    <n v="3000000"/>
    <x v="0"/>
  </r>
  <r>
    <x v="0"/>
    <x v="81"/>
    <x v="0"/>
    <n v="7"/>
    <x v="81"/>
    <n v="7"/>
    <s v="Age UK"/>
    <s v="Support Services"/>
    <x v="15"/>
    <s v="Mental health /wellbeing"/>
    <s v=""/>
    <x v="0"/>
    <s v=""/>
    <x v="1"/>
    <s v="0.48"/>
    <s v="0.52"/>
    <x v="0"/>
    <x v="0"/>
    <n v="396225"/>
    <x v="0"/>
  </r>
  <r>
    <x v="0"/>
    <x v="81"/>
    <x v="0"/>
    <n v="8"/>
    <x v="81"/>
    <n v="8"/>
    <s v="Age Concern"/>
    <s v="Support Services"/>
    <x v="15"/>
    <s v="Mental health /wellbeing"/>
    <s v=""/>
    <x v="0"/>
    <s v=""/>
    <x v="1"/>
    <s v="0.48"/>
    <s v="0.52"/>
    <x v="0"/>
    <x v="0"/>
    <n v="440253.522"/>
    <x v="0"/>
  </r>
  <r>
    <x v="0"/>
    <x v="81"/>
    <x v="0"/>
    <n v="9"/>
    <x v="81"/>
    <n v="9"/>
    <s v="Haven Court"/>
    <s v="Haven Court"/>
    <x v="16"/>
    <s v="Care home"/>
    <s v=""/>
    <x v="0"/>
    <s v=""/>
    <x v="0"/>
    <s v=""/>
    <s v=""/>
    <x v="2"/>
    <x v="3"/>
    <n v="2808000"/>
    <x v="0"/>
  </r>
  <r>
    <x v="0"/>
    <x v="81"/>
    <x v="0"/>
    <n v="10"/>
    <x v="81"/>
    <n v="10"/>
    <s v="Haven Court"/>
    <s v="Haven Court"/>
    <x v="5"/>
    <s v="Bed-based intermediate care with reablement (to support discharge)"/>
    <s v=""/>
    <x v="0"/>
    <s v=""/>
    <x v="1"/>
    <s v="0.22"/>
    <s v="0.78"/>
    <x v="2"/>
    <x v="6"/>
    <n v="1310594"/>
    <x v="0"/>
  </r>
  <r>
    <x v="0"/>
    <x v="81"/>
    <x v="0"/>
    <n v="11"/>
    <x v="81"/>
    <n v="11"/>
    <s v="Intensive Home Care Service"/>
    <s v="Intensive home support"/>
    <x v="7"/>
    <s v="Domiciliary care to support hospital discharge (Discharge to Assess pathway 1)"/>
    <s v=""/>
    <x v="0"/>
    <s v=""/>
    <x v="1"/>
    <s v="0.06"/>
    <s v="0.94"/>
    <x v="2"/>
    <x v="0"/>
    <n v="2192445"/>
    <x v="0"/>
  </r>
  <r>
    <x v="0"/>
    <x v="81"/>
    <x v="0"/>
    <n v="12"/>
    <x v="81"/>
    <n v="12"/>
    <s v="Hospital Discharge Team"/>
    <s v="HDT"/>
    <x v="3"/>
    <s v="Assessment teams/joint assessment"/>
    <s v=""/>
    <x v="0"/>
    <s v=""/>
    <x v="1"/>
    <s v="0.75"/>
    <s v="0.25"/>
    <x v="1"/>
    <x v="6"/>
    <n v="868000"/>
    <x v="0"/>
  </r>
  <r>
    <x v="0"/>
    <x v="81"/>
    <x v="0"/>
    <n v="13"/>
    <x v="81"/>
    <n v="14"/>
    <s v="District Nursing including Palliative Care"/>
    <s v="District nurses (inc pall)"/>
    <x v="10"/>
    <s v="Multidisciplinary teams that are supporting independence, such as anticipatory care"/>
    <s v=""/>
    <x v="1"/>
    <s v=""/>
    <x v="2"/>
    <s v=""/>
    <s v=""/>
    <x v="3"/>
    <x v="0"/>
    <n v="4700813.4000000004"/>
    <x v="0"/>
  </r>
  <r>
    <x v="0"/>
    <x v="81"/>
    <x v="0"/>
    <n v="14"/>
    <x v="81"/>
    <n v="15"/>
    <s v="Social Work Teams (Care Act)"/>
    <s v="Neighbourhood teams"/>
    <x v="10"/>
    <s v="Multidisciplinary teams that are supporting independence, such as anticipatory care"/>
    <s v=""/>
    <x v="0"/>
    <s v=""/>
    <x v="0"/>
    <s v=""/>
    <s v=""/>
    <x v="1"/>
    <x v="3"/>
    <n v="1000000"/>
    <x v="0"/>
  </r>
  <r>
    <x v="0"/>
    <x v="81"/>
    <x v="0"/>
    <n v="15"/>
    <x v="81"/>
    <n v="16"/>
    <s v="Intermediate Care Discharge Team"/>
    <s v=" Discharge faciliatation"/>
    <x v="8"/>
    <s v="Multi-Disciplinary/Multi-Agency Discharge Teams supporting discharge"/>
    <s v=""/>
    <x v="1"/>
    <s v=""/>
    <x v="2"/>
    <s v=""/>
    <s v=""/>
    <x v="3"/>
    <x v="0"/>
    <n v="219772.79999999999"/>
    <x v="0"/>
  </r>
  <r>
    <x v="0"/>
    <x v="81"/>
    <x v="0"/>
    <n v="16"/>
    <x v="81"/>
    <n v="17"/>
    <s v="Disabled Facilities Grants"/>
    <s v="Adaptions"/>
    <x v="13"/>
    <s v="Adaptations, including statutory DFG grants"/>
    <s v=""/>
    <x v="0"/>
    <s v=""/>
    <x v="0"/>
    <s v=""/>
    <s v=""/>
    <x v="2"/>
    <x v="2"/>
    <n v="1918457"/>
    <x v="0"/>
  </r>
  <r>
    <x v="0"/>
    <x v="81"/>
    <x v="0"/>
    <n v="17"/>
    <x v="81"/>
    <n v="18"/>
    <s v="Stabilise Social Care Market (Care Act)"/>
    <s v="stabilise social care market "/>
    <x v="8"/>
    <s v="Monitoring and responding to system demand and capacity"/>
    <s v=""/>
    <x v="0"/>
    <s v=""/>
    <x v="0"/>
    <s v=""/>
    <s v=""/>
    <x v="2"/>
    <x v="3"/>
    <n v="2692029"/>
    <x v="0"/>
  </r>
  <r>
    <x v="0"/>
    <x v="81"/>
    <x v="0"/>
    <n v="18"/>
    <x v="81"/>
    <n v="20"/>
    <s v="Adult Placements"/>
    <s v="Residential Placements"/>
    <x v="16"/>
    <s v="Care home"/>
    <s v=""/>
    <x v="0"/>
    <s v=""/>
    <x v="1"/>
    <s v="0.14"/>
    <s v="0.86"/>
    <x v="1"/>
    <x v="6"/>
    <n v="5733806"/>
    <x v="0"/>
  </r>
  <r>
    <x v="0"/>
    <x v="81"/>
    <x v="0"/>
    <n v="19"/>
    <x v="81"/>
    <n v="20"/>
    <s v="Adult Placements"/>
    <s v="Residential Placements"/>
    <x v="16"/>
    <s v="Care home"/>
    <s v=""/>
    <x v="0"/>
    <s v=""/>
    <x v="0"/>
    <s v=""/>
    <s v=""/>
    <x v="1"/>
    <x v="3"/>
    <n v="233080"/>
    <x v="0"/>
  </r>
  <r>
    <x v="0"/>
    <x v="81"/>
    <x v="0"/>
    <n v="20"/>
    <x v="81"/>
    <n v="21"/>
    <s v="Wheelchair Services"/>
    <s v="wheelchair services"/>
    <x v="1"/>
    <s v="Community based equipment"/>
    <s v=""/>
    <x v="1"/>
    <s v=""/>
    <x v="2"/>
    <s v=""/>
    <s v=""/>
    <x v="3"/>
    <x v="0"/>
    <n v="492375.6"/>
    <x v="0"/>
  </r>
  <r>
    <x v="0"/>
    <x v="81"/>
    <x v="0"/>
    <n v="21"/>
    <x v="81"/>
    <n v="22"/>
    <s v="Community Matrons"/>
    <s v="Communty matron / urgent care team"/>
    <x v="10"/>
    <s v="Multidisciplinary teams that are supporting independence, such as anticipatory care"/>
    <s v=""/>
    <x v="1"/>
    <s v=""/>
    <x v="2"/>
    <s v=""/>
    <s v=""/>
    <x v="3"/>
    <x v="0"/>
    <n v="870638.4"/>
    <x v="0"/>
  </r>
  <r>
    <x v="0"/>
    <x v="81"/>
    <x v="0"/>
    <n v="22"/>
    <x v="81"/>
    <n v="23"/>
    <s v="urgent care team"/>
    <s v="Communty matron / urgent care team"/>
    <x v="10"/>
    <s v="Multidisciplinary teams that are supporting independence, such as anticipatory care"/>
    <s v=""/>
    <x v="1"/>
    <s v=""/>
    <x v="2"/>
    <s v=""/>
    <s v=""/>
    <x v="3"/>
    <x v="0"/>
    <n v="786110.4"/>
    <x v="0"/>
  </r>
  <r>
    <x v="0"/>
    <x v="81"/>
    <x v="0"/>
    <n v="23"/>
    <x v="81"/>
    <n v="24"/>
    <s v="Home care"/>
    <s v="home care / overnight"/>
    <x v="7"/>
    <s v="Domiciliary care to support hospital discharge (Discharge to Assess pathway 1)"/>
    <s v=""/>
    <x v="0"/>
    <s v=""/>
    <x v="0"/>
    <s v=""/>
    <s v=""/>
    <x v="1"/>
    <x v="6"/>
    <n v="275600"/>
    <x v="0"/>
  </r>
  <r>
    <x v="0"/>
    <x v="81"/>
    <x v="0"/>
    <n v="24"/>
    <x v="81"/>
    <n v="25"/>
    <s v="Thomas Bell House Extra Care"/>
    <s v="Residential Placements"/>
    <x v="5"/>
    <s v="Bed-based intermediate care with reablement (to support discharge)"/>
    <s v=""/>
    <x v="0"/>
    <s v=""/>
    <x v="2"/>
    <s v=""/>
    <s v=""/>
    <x v="1"/>
    <x v="0"/>
    <n v="422640"/>
    <x v="0"/>
  </r>
  <r>
    <x v="0"/>
    <x v="81"/>
    <x v="0"/>
    <n v="25"/>
    <x v="81"/>
    <n v="26"/>
    <s v="Intermediate Care Step Down Team"/>
    <s v=" Discharge faciliatation"/>
    <x v="8"/>
    <s v="Multi-Disciplinary/Multi-Agency Discharge Teams supporting discharge"/>
    <s v=""/>
    <x v="1"/>
    <s v=""/>
    <x v="2"/>
    <s v=""/>
    <s v=""/>
    <x v="3"/>
    <x v="0"/>
    <n v="1993803.2"/>
    <x v="0"/>
  </r>
  <r>
    <x v="0"/>
    <x v="81"/>
    <x v="0"/>
    <n v="26"/>
    <x v="81"/>
    <n v="27"/>
    <s v="CHC Case Management"/>
    <s v="Reablement case management"/>
    <x v="8"/>
    <s v="Early Discharge Planning"/>
    <s v=""/>
    <x v="0"/>
    <s v=""/>
    <x v="2"/>
    <s v=""/>
    <s v=""/>
    <x v="1"/>
    <x v="0"/>
    <n v="316980"/>
    <x v="0"/>
  </r>
  <r>
    <x v="0"/>
    <x v="81"/>
    <x v="0"/>
    <n v="27"/>
    <x v="81"/>
    <n v="28"/>
    <s v="Home Care"/>
    <s v="home care / overnight"/>
    <x v="7"/>
    <s v="Domiciliary care packages"/>
    <s v=""/>
    <x v="0"/>
    <s v=""/>
    <x v="0"/>
    <s v=""/>
    <s v=""/>
    <x v="2"/>
    <x v="4"/>
    <n v="9960400"/>
    <x v="0"/>
  </r>
  <r>
    <x v="0"/>
    <x v="81"/>
    <x v="0"/>
    <n v="28"/>
    <x v="81"/>
    <n v="29"/>
    <s v="Social Care Staffing"/>
    <s v="Neighbourhood teams"/>
    <x v="10"/>
    <s v="Multidisciplinary teams that are supporting independence, such as anticipatory care"/>
    <s v=""/>
    <x v="0"/>
    <s v=""/>
    <x v="0"/>
    <s v=""/>
    <s v=""/>
    <x v="1"/>
    <x v="4"/>
    <n v="3621250"/>
    <x v="0"/>
  </r>
  <r>
    <x v="0"/>
    <x v="81"/>
    <x v="0"/>
    <n v="29"/>
    <x v="81"/>
    <n v="30"/>
    <s v="Medical Visits Team"/>
    <s v="MDT support to support people being discharged from hospital"/>
    <x v="10"/>
    <s v="Integrated neighbourhood services"/>
    <s v=""/>
    <x v="0"/>
    <s v=""/>
    <x v="2"/>
    <s v=""/>
    <s v=""/>
    <x v="1"/>
    <x v="5"/>
    <n v="400000"/>
    <x v="0"/>
  </r>
  <r>
    <x v="0"/>
    <x v="81"/>
    <x v="0"/>
    <n v="30"/>
    <x v="81"/>
    <n v="31"/>
    <s v="Community Equipment Service"/>
    <s v="Community Equiptment "/>
    <x v="1"/>
    <s v="Community based equipment"/>
    <s v=""/>
    <x v="0"/>
    <s v=""/>
    <x v="0"/>
    <s v=""/>
    <s v=""/>
    <x v="1"/>
    <x v="5"/>
    <n v="200000"/>
    <x v="0"/>
  </r>
  <r>
    <x v="0"/>
    <x v="81"/>
    <x v="0"/>
    <n v="31"/>
    <x v="81"/>
    <n v="32"/>
    <s v="Borrowdale Extra Care"/>
    <s v="reablement ibed based within extra care"/>
    <x v="5"/>
    <s v="Bed-based intermediate care with reablement (to support discharge)"/>
    <s v="Bed based reablement"/>
    <x v="0"/>
    <s v=""/>
    <x v="0"/>
    <s v=""/>
    <s v=""/>
    <x v="1"/>
    <x v="5"/>
    <n v="869985"/>
    <x v="0"/>
  </r>
  <r>
    <x v="0"/>
    <x v="81"/>
    <x v="0"/>
    <n v="32"/>
    <x v="81"/>
    <n v="33"/>
    <s v="Borrowdale Extra Care"/>
    <s v="health provision for reablement"/>
    <x v="5"/>
    <s v="Bed-based intermediate care with reablement (to support discharge)"/>
    <s v=""/>
    <x v="1"/>
    <s v=""/>
    <x v="2"/>
    <s v=""/>
    <s v=""/>
    <x v="4"/>
    <x v="1"/>
    <n v="150000"/>
    <x v="0"/>
  </r>
  <r>
    <x v="0"/>
    <x v="81"/>
    <x v="0"/>
    <n v="33"/>
    <x v="81"/>
    <n v="34"/>
    <s v="Community Equipment Service"/>
    <s v="Community Equipment"/>
    <x v="1"/>
    <s v="Community based equipment"/>
    <s v=""/>
    <x v="0"/>
    <s v=""/>
    <x v="0"/>
    <s v=""/>
    <s v=""/>
    <x v="1"/>
    <x v="1"/>
    <n v="200000"/>
    <x v="0"/>
  </r>
  <r>
    <x v="0"/>
    <x v="81"/>
    <x v="0"/>
    <n v="34"/>
    <x v="81"/>
    <n v="25"/>
    <s v="Primary care  support for health and recovery"/>
    <s v="Healthcare support to care homes"/>
    <x v="10"/>
    <s v="Integrated neighbourhood services"/>
    <s v=""/>
    <x v="6"/>
    <s v=""/>
    <x v="2"/>
    <s v=""/>
    <s v=""/>
    <x v="4"/>
    <x v="1"/>
    <n v="250000"/>
    <x v="0"/>
  </r>
  <r>
    <x v="0"/>
    <x v="81"/>
    <x v="0"/>
    <n v="35"/>
    <x v="81"/>
    <n v="36"/>
    <s v="Mental Health "/>
    <s v="Support to hospital discharge"/>
    <x v="10"/>
    <s v="Multidisciplinary teams that are supporting independence, such as anticipatory care"/>
    <s v=""/>
    <x v="2"/>
    <s v=""/>
    <x v="2"/>
    <s v=""/>
    <s v=""/>
    <x v="4"/>
    <x v="1"/>
    <n v="100000"/>
    <x v="0"/>
  </r>
  <r>
    <x v="0"/>
    <x v="81"/>
    <x v="0"/>
    <n v="36"/>
    <x v="81"/>
    <n v="37"/>
    <s v="Community Health"/>
    <s v="Supports people returning home"/>
    <x v="8"/>
    <s v="Multi-Disciplinary/Multi-Agency Discharge Teams supporting discharge"/>
    <s v=""/>
    <x v="3"/>
    <s v=""/>
    <x v="2"/>
    <s v=""/>
    <s v=""/>
    <x v="4"/>
    <x v="1"/>
    <n v="150000"/>
    <x v="0"/>
  </r>
  <r>
    <x v="0"/>
    <x v="81"/>
    <x v="0"/>
    <n v="37"/>
    <x v="81"/>
    <n v="38"/>
    <s v="NEAS"/>
    <s v="hospital discharge support"/>
    <x v="10"/>
    <s v="Integrated neighbourhood services"/>
    <s v=""/>
    <x v="1"/>
    <s v=""/>
    <x v="2"/>
    <s v=""/>
    <s v=""/>
    <x v="4"/>
    <x v="1"/>
    <n v="95393"/>
    <x v="0"/>
  </r>
  <r>
    <x v="0"/>
    <x v="82"/>
    <x v="0"/>
    <n v="1"/>
    <x v="82"/>
    <n v="3"/>
    <s v="Living Well"/>
    <s v="Assistive Technology and Telecare"/>
    <x v="1"/>
    <s v="Assistive technologies including telecare"/>
    <s v="N/A"/>
    <x v="0"/>
    <s v=""/>
    <x v="0"/>
    <s v=""/>
    <s v=""/>
    <x v="2"/>
    <x v="3"/>
    <n v="1117301"/>
    <x v="0"/>
  </r>
  <r>
    <x v="0"/>
    <x v="82"/>
    <x v="0"/>
    <n v="2"/>
    <x v="82"/>
    <n v="3"/>
    <s v="Living Well"/>
    <s v="Community-based Equipment"/>
    <x v="1"/>
    <s v="Community based equipment"/>
    <s v="N/A"/>
    <x v="0"/>
    <s v=""/>
    <x v="0"/>
    <s v=""/>
    <s v=""/>
    <x v="2"/>
    <x v="3"/>
    <n v="948292"/>
    <x v="0"/>
  </r>
  <r>
    <x v="0"/>
    <x v="82"/>
    <x v="0"/>
    <n v="3"/>
    <x v="82"/>
    <n v="2"/>
    <s v="Mental Health, Learning Disabilities and Autism"/>
    <s v="Independent Mental Health Advocacy"/>
    <x v="6"/>
    <s v="Independent Mental Health Advocacy"/>
    <s v=""/>
    <x v="0"/>
    <s v=""/>
    <x v="0"/>
    <s v=""/>
    <s v=""/>
    <x v="0"/>
    <x v="3"/>
    <n v="521344"/>
    <x v="0"/>
  </r>
  <r>
    <x v="0"/>
    <x v="82"/>
    <x v="0"/>
    <n v="4"/>
    <x v="82"/>
    <n v="3"/>
    <s v="Living Well"/>
    <s v="Carers advice and support"/>
    <x v="12"/>
    <s v="Carer advice and support related to Care Act duties"/>
    <s v="N/A"/>
    <x v="0"/>
    <s v=""/>
    <x v="0"/>
    <s v=""/>
    <s v=""/>
    <x v="0"/>
    <x v="3"/>
    <n v="280000"/>
    <x v="0"/>
  </r>
  <r>
    <x v="0"/>
    <x v="82"/>
    <x v="0"/>
    <n v="5"/>
    <x v="82"/>
    <n v="5"/>
    <s v="Urgent Care"/>
    <s v="Multi-disciplinary teams that are supporting independence"/>
    <x v="10"/>
    <s v="Multidisciplinary teams that are supporting independence, such as anticipatory care"/>
    <s v=""/>
    <x v="0"/>
    <s v=""/>
    <x v="0"/>
    <s v=""/>
    <s v=""/>
    <x v="1"/>
    <x v="3"/>
    <n v="881889"/>
    <x v="0"/>
  </r>
  <r>
    <x v="0"/>
    <x v="82"/>
    <x v="0"/>
    <n v="6"/>
    <x v="82"/>
    <n v="5"/>
    <s v="Urgent Care"/>
    <s v="Multi-disciplinary teams that are supporting independence"/>
    <x v="8"/>
    <s v="Multi-Disciplinary/Multi-Agency Discharge Teams supporting discharge"/>
    <s v=""/>
    <x v="0"/>
    <s v=""/>
    <x v="0"/>
    <s v=""/>
    <s v=""/>
    <x v="1"/>
    <x v="3"/>
    <n v="576860"/>
    <x v="0"/>
  </r>
  <r>
    <x v="0"/>
    <x v="82"/>
    <x v="0"/>
    <n v="7"/>
    <x v="82"/>
    <n v="4"/>
    <s v="Ageing Well"/>
    <s v="Domicillary Care Packages"/>
    <x v="7"/>
    <s v="Domiciliary care packages"/>
    <s v="N/A"/>
    <x v="0"/>
    <s v=""/>
    <x v="0"/>
    <s v=""/>
    <s v=""/>
    <x v="2"/>
    <x v="3"/>
    <n v="2800304"/>
    <x v="0"/>
  </r>
  <r>
    <x v="0"/>
    <x v="82"/>
    <x v="0"/>
    <n v="8"/>
    <x v="82"/>
    <n v="3"/>
    <s v="Living Well"/>
    <s v="Housing Floating Support"/>
    <x v="2"/>
    <s v=""/>
    <s v=""/>
    <x v="0"/>
    <s v=""/>
    <x v="0"/>
    <s v=""/>
    <s v=""/>
    <x v="0"/>
    <x v="3"/>
    <n v="197144"/>
    <x v="0"/>
  </r>
  <r>
    <x v="0"/>
    <x v="82"/>
    <x v="0"/>
    <n v="9"/>
    <x v="82"/>
    <n v="3"/>
    <s v="Living Well"/>
    <s v="Care navigation and planning"/>
    <x v="3"/>
    <s v="Care navigation and planning"/>
    <s v=""/>
    <x v="0"/>
    <s v=""/>
    <x v="0"/>
    <s v=""/>
    <s v=""/>
    <x v="0"/>
    <x v="3"/>
    <n v="667500"/>
    <x v="0"/>
  </r>
  <r>
    <x v="0"/>
    <x v="82"/>
    <x v="0"/>
    <n v="10"/>
    <x v="82"/>
    <n v="3"/>
    <s v="Living Well"/>
    <s v="Bed-based intermediate care with rehabilitation"/>
    <x v="5"/>
    <s v="Bed-based intermediate care with reablement (to support discharge)"/>
    <s v="N/A"/>
    <x v="0"/>
    <s v=""/>
    <x v="0"/>
    <s v=""/>
    <s v=""/>
    <x v="2"/>
    <x v="3"/>
    <n v="60349"/>
    <x v="0"/>
  </r>
  <r>
    <x v="0"/>
    <x v="82"/>
    <x v="0"/>
    <n v="11"/>
    <x v="82"/>
    <n v="3"/>
    <s v="Living Well"/>
    <s v="Bed-based intermediate care with rehabilitation accepting step up and step down"/>
    <x v="5"/>
    <s v="Bed-based intermediate care with rehabilitation accepting step up and step down users"/>
    <s v="N/A"/>
    <x v="0"/>
    <s v=""/>
    <x v="0"/>
    <s v=""/>
    <s v=""/>
    <x v="2"/>
    <x v="3"/>
    <n v="662301"/>
    <x v="0"/>
  </r>
  <r>
    <x v="0"/>
    <x v="82"/>
    <x v="0"/>
    <n v="12"/>
    <x v="82"/>
    <n v="4"/>
    <s v="Ageing Well"/>
    <s v="Rehabilitation at home (to support discharge)"/>
    <x v="4"/>
    <s v="Reablement at home (to support discharge) "/>
    <s v="N/A"/>
    <x v="0"/>
    <s v=""/>
    <x v="0"/>
    <s v=""/>
    <s v=""/>
    <x v="2"/>
    <x v="3"/>
    <n v="549605"/>
    <x v="0"/>
  </r>
  <r>
    <x v="0"/>
    <x v="82"/>
    <x v="0"/>
    <n v="13"/>
    <x v="82"/>
    <n v="4"/>
    <s v="Ageing Well"/>
    <s v="Telecare response"/>
    <x v="14"/>
    <s v=""/>
    <s v=""/>
    <x v="0"/>
    <s v=""/>
    <x v="0"/>
    <s v=""/>
    <s v=""/>
    <x v="2"/>
    <x v="3"/>
    <n v="1588237"/>
    <x v="0"/>
  </r>
  <r>
    <x v="0"/>
    <x v="82"/>
    <x v="0"/>
    <n v="14"/>
    <x v="82"/>
    <n v="2"/>
    <s v="Mental Health, Learning Disabilities and Autism"/>
    <s v="Direct payments staff"/>
    <x v="17"/>
    <s v=""/>
    <s v=""/>
    <x v="0"/>
    <s v=""/>
    <x v="0"/>
    <s v=""/>
    <s v=""/>
    <x v="1"/>
    <x v="3"/>
    <n v="91240"/>
    <x v="0"/>
  </r>
  <r>
    <x v="0"/>
    <x v="82"/>
    <x v="0"/>
    <n v="15"/>
    <x v="82"/>
    <n v="2"/>
    <s v="Mental Health, Learning Disabilities and Autism"/>
    <s v="Direct payments  "/>
    <x v="17"/>
    <s v=""/>
    <s v=""/>
    <x v="0"/>
    <s v=""/>
    <x v="0"/>
    <s v=""/>
    <s v=""/>
    <x v="2"/>
    <x v="3"/>
    <n v="2106000"/>
    <x v="0"/>
  </r>
  <r>
    <x v="0"/>
    <x v="82"/>
    <x v="0"/>
    <n v="16"/>
    <x v="82"/>
    <n v="4"/>
    <s v="Ageing Well"/>
    <s v="Extra Care"/>
    <x v="16"/>
    <s v="Extra care"/>
    <s v="N/A"/>
    <x v="0"/>
    <s v=""/>
    <x v="0"/>
    <s v=""/>
    <s v=""/>
    <x v="2"/>
    <x v="3"/>
    <n v="1004805"/>
    <x v="0"/>
  </r>
  <r>
    <x v="0"/>
    <x v="82"/>
    <x v="0"/>
    <n v="17"/>
    <x v="82"/>
    <n v="1"/>
    <s v="Mental Health, Learning Disabilities and Autism"/>
    <s v="Learning Disability and Mental Health Supported Living"/>
    <x v="16"/>
    <s v="Other"/>
    <s v="LD and MH Supported Living"/>
    <x v="0"/>
    <s v=""/>
    <x v="0"/>
    <s v=""/>
    <s v=""/>
    <x v="2"/>
    <x v="3"/>
    <n v="4630618"/>
    <x v="0"/>
  </r>
  <r>
    <x v="0"/>
    <x v="82"/>
    <x v="0"/>
    <n v="18"/>
    <x v="82"/>
    <n v="3"/>
    <s v="Living Well"/>
    <s v="Adaptations, including statutory DFG grants"/>
    <x v="13"/>
    <s v="Adaptations, including statutory DFG grants"/>
    <s v="N/A"/>
    <x v="0"/>
    <s v=""/>
    <x v="0"/>
    <s v=""/>
    <s v=""/>
    <x v="2"/>
    <x v="2"/>
    <n v="3562517"/>
    <x v="0"/>
  </r>
  <r>
    <x v="0"/>
    <x v="82"/>
    <x v="0"/>
    <n v="19"/>
    <x v="82"/>
    <n v="3"/>
    <s v="Living Well"/>
    <s v="Handyperson Services"/>
    <x v="13"/>
    <s v="Handyperson services"/>
    <s v="N/A"/>
    <x v="0"/>
    <s v=""/>
    <x v="0"/>
    <s v=""/>
    <s v=""/>
    <x v="2"/>
    <x v="2"/>
    <n v="442882"/>
    <x v="0"/>
  </r>
  <r>
    <x v="0"/>
    <x v="82"/>
    <x v="0"/>
    <n v="20"/>
    <x v="82"/>
    <n v="3"/>
    <s v="Living Well"/>
    <s v="Assistive Technology   "/>
    <x v="13"/>
    <s v="Other"/>
    <s v="Assistive Technology"/>
    <x v="0"/>
    <s v=""/>
    <x v="0"/>
    <s v=""/>
    <s v=""/>
    <x v="2"/>
    <x v="2"/>
    <n v="50000"/>
    <x v="0"/>
  </r>
  <r>
    <x v="0"/>
    <x v="82"/>
    <x v="0"/>
    <n v="21"/>
    <x v="82"/>
    <n v="3"/>
    <s v="Living Well"/>
    <s v="Community-based Equipment"/>
    <x v="1"/>
    <s v="Community based equipment"/>
    <s v="N/A"/>
    <x v="0"/>
    <s v=""/>
    <x v="0"/>
    <s v=""/>
    <s v=""/>
    <x v="2"/>
    <x v="5"/>
    <n v="581000"/>
    <x v="0"/>
  </r>
  <r>
    <x v="0"/>
    <x v="82"/>
    <x v="0"/>
    <n v="22"/>
    <x v="82"/>
    <n v="4"/>
    <s v="Ageing Well"/>
    <s v="Rehabilitation at home (to support discharge)"/>
    <x v="4"/>
    <s v="Reablement at home (to support discharge) "/>
    <s v="N/A"/>
    <x v="0"/>
    <s v=""/>
    <x v="0"/>
    <s v=""/>
    <s v=""/>
    <x v="2"/>
    <x v="5"/>
    <n v="763600"/>
    <x v="0"/>
  </r>
  <r>
    <x v="0"/>
    <x v="82"/>
    <x v="0"/>
    <n v="23"/>
    <x v="82"/>
    <n v="3"/>
    <s v="Living Well"/>
    <s v="Assistive Technology including Telecare"/>
    <x v="1"/>
    <s v="Assistive technologies including telecare"/>
    <s v="N/A"/>
    <x v="0"/>
    <s v=""/>
    <x v="0"/>
    <s v=""/>
    <s v=""/>
    <x v="2"/>
    <x v="5"/>
    <n v="332000"/>
    <x v="0"/>
  </r>
  <r>
    <x v="0"/>
    <x v="82"/>
    <x v="0"/>
    <n v="24"/>
    <x v="82"/>
    <n v="4"/>
    <s v="Ageing Well"/>
    <s v="Domicillary care to support hospital discharge"/>
    <x v="7"/>
    <s v="Domiciliary care to support hospital discharge (Discharge to Assess pathway 1)"/>
    <s v="N/A"/>
    <x v="0"/>
    <s v=""/>
    <x v="0"/>
    <s v=""/>
    <s v=""/>
    <x v="2"/>
    <x v="5"/>
    <n v="1298706"/>
    <x v="0"/>
  </r>
  <r>
    <x v="0"/>
    <x v="82"/>
    <x v="0"/>
    <n v="25"/>
    <x v="82"/>
    <n v="3"/>
    <s v="Living Well"/>
    <s v="Bed-based intermediate care with rehabilitation to support discharge"/>
    <x v="5"/>
    <s v="Bed-based intermediate care with rehabilitation (to support discharge)"/>
    <s v="N/A"/>
    <x v="0"/>
    <s v=""/>
    <x v="0"/>
    <s v=""/>
    <s v=""/>
    <x v="2"/>
    <x v="5"/>
    <n v="415000"/>
    <x v="0"/>
  </r>
  <r>
    <x v="0"/>
    <x v="82"/>
    <x v="0"/>
    <n v="26"/>
    <x v="82"/>
    <n v="4"/>
    <s v="Ageing Well"/>
    <s v="Domicillary care to support hospital discharge"/>
    <x v="18"/>
    <s v=""/>
    <s v=""/>
    <x v="0"/>
    <s v=""/>
    <x v="0"/>
    <s v=""/>
    <s v=""/>
    <x v="2"/>
    <x v="5"/>
    <n v="700585"/>
    <x v="0"/>
  </r>
  <r>
    <x v="0"/>
    <x v="82"/>
    <x v="0"/>
    <n v="27"/>
    <x v="82"/>
    <n v="4"/>
    <s v="Ageing Well"/>
    <s v="Domicillary care to support hospital discharge (D2A)"/>
    <x v="7"/>
    <s v="Domiciliary care to support hospital discharge (Discharge to Assess pathway 1)"/>
    <s v="N/A"/>
    <x v="0"/>
    <s v=""/>
    <x v="0"/>
    <s v=""/>
    <s v=""/>
    <x v="2"/>
    <x v="5"/>
    <n v="257376"/>
    <x v="0"/>
  </r>
  <r>
    <x v="0"/>
    <x v="82"/>
    <x v="0"/>
    <n v="28"/>
    <x v="82"/>
    <n v="5"/>
    <s v="Urgent Care"/>
    <s v="Hospital Discharge Service"/>
    <x v="4"/>
    <s v="Reablement at home (to prevent admission to hospital or residential care)"/>
    <s v="N/A"/>
    <x v="1"/>
    <s v=""/>
    <x v="2"/>
    <s v=""/>
    <s v=""/>
    <x v="0"/>
    <x v="0"/>
    <n v="43881"/>
    <x v="0"/>
  </r>
  <r>
    <x v="0"/>
    <x v="82"/>
    <x v="0"/>
    <n v="29"/>
    <x v="82"/>
    <n v="5"/>
    <s v="Urgent Care"/>
    <s v="Recovery at Home"/>
    <x v="4"/>
    <s v="Reablement at home (to prevent admission to hospital or residential care)"/>
    <s v="N/A"/>
    <x v="1"/>
    <s v=""/>
    <x v="2"/>
    <s v=""/>
    <s v=""/>
    <x v="1"/>
    <x v="0"/>
    <n v="80301"/>
    <x v="0"/>
  </r>
  <r>
    <x v="0"/>
    <x v="82"/>
    <x v="0"/>
    <n v="30"/>
    <x v="82"/>
    <n v="5"/>
    <s v="Urgent Care"/>
    <s v="Community Integrated Teams"/>
    <x v="10"/>
    <s v="Integrated neighbourhood services"/>
    <s v=""/>
    <x v="1"/>
    <s v=""/>
    <x v="2"/>
    <s v=""/>
    <s v=""/>
    <x v="0"/>
    <x v="0"/>
    <n v="180964"/>
    <x v="0"/>
  </r>
  <r>
    <x v="0"/>
    <x v="82"/>
    <x v="0"/>
    <n v="31"/>
    <x v="82"/>
    <n v="4"/>
    <s v="Ageing Well"/>
    <s v="Community Stroke Rehabilitation"/>
    <x v="12"/>
    <s v="Other"/>
    <s v="N/A"/>
    <x v="0"/>
    <s v=""/>
    <x v="2"/>
    <s v=""/>
    <s v=""/>
    <x v="0"/>
    <x v="0"/>
    <n v="47838"/>
    <x v="0"/>
  </r>
  <r>
    <x v="0"/>
    <x v="82"/>
    <x v="0"/>
    <n v="32"/>
    <x v="82"/>
    <n v="3"/>
    <s v="Living Well"/>
    <s v="Care Act Funding"/>
    <x v="6"/>
    <s v="Other"/>
    <s v="Carers"/>
    <x v="1"/>
    <s v=""/>
    <x v="2"/>
    <s v=""/>
    <s v=""/>
    <x v="1"/>
    <x v="0"/>
    <n v="951997"/>
    <x v="0"/>
  </r>
  <r>
    <x v="0"/>
    <x v="82"/>
    <x v="0"/>
    <n v="33"/>
    <x v="82"/>
    <n v="3"/>
    <s v="Living Well"/>
    <s v="Carers Services"/>
    <x v="12"/>
    <s v="Carer advice and support related to Care Act duties"/>
    <s v="N/A"/>
    <x v="1"/>
    <s v=""/>
    <x v="2"/>
    <s v=""/>
    <s v=""/>
    <x v="0"/>
    <x v="0"/>
    <n v="97207"/>
    <x v="0"/>
  </r>
  <r>
    <x v="0"/>
    <x v="82"/>
    <x v="0"/>
    <n v="34"/>
    <x v="82"/>
    <n v="5"/>
    <s v="Urgent Care"/>
    <s v="Recovery at Home - Community Beds"/>
    <x v="5"/>
    <s v="Bed-based intermediate care with reablement accepting step up and step down users"/>
    <s v="N/A"/>
    <x v="1"/>
    <s v=""/>
    <x v="2"/>
    <s v=""/>
    <s v=""/>
    <x v="1"/>
    <x v="0"/>
    <n v="2025494"/>
    <x v="0"/>
  </r>
  <r>
    <x v="0"/>
    <x v="82"/>
    <x v="0"/>
    <n v="35"/>
    <x v="82"/>
    <n v="5"/>
    <s v="Urgent Care"/>
    <s v="Recovery at Home"/>
    <x v="4"/>
    <s v="Reablement at home (to prevent admission to hospital or residential care)"/>
    <s v="N/A"/>
    <x v="1"/>
    <s v=""/>
    <x v="2"/>
    <s v=""/>
    <s v=""/>
    <x v="1"/>
    <x v="0"/>
    <n v="730428"/>
    <x v="0"/>
  </r>
  <r>
    <x v="0"/>
    <x v="82"/>
    <x v="0"/>
    <n v="36"/>
    <x v="82"/>
    <n v="5"/>
    <s v="Urgent Care"/>
    <s v="Recovery at Home"/>
    <x v="4"/>
    <s v="Reablement at home (to prevent admission to hospital or residential care)"/>
    <s v="N/A"/>
    <x v="1"/>
    <s v=""/>
    <x v="2"/>
    <s v=""/>
    <s v=""/>
    <x v="1"/>
    <x v="0"/>
    <n v="274779"/>
    <x v="0"/>
  </r>
  <r>
    <x v="0"/>
    <x v="82"/>
    <x v="0"/>
    <n v="37"/>
    <x v="82"/>
    <n v="5"/>
    <s v="Urgent Care"/>
    <s v="Recovery at Home"/>
    <x v="4"/>
    <s v="Reablement at home (to prevent admission to hospital or residential care)"/>
    <s v="N/A"/>
    <x v="1"/>
    <s v=""/>
    <x v="2"/>
    <s v=""/>
    <s v=""/>
    <x v="1"/>
    <x v="0"/>
    <n v="68204"/>
    <x v="0"/>
  </r>
  <r>
    <x v="0"/>
    <x v="82"/>
    <x v="0"/>
    <n v="38"/>
    <x v="82"/>
    <n v="3"/>
    <s v="Living Well"/>
    <s v="Community Equipment Service"/>
    <x v="1"/>
    <s v="Community based equipment"/>
    <s v="N/A"/>
    <x v="0"/>
    <s v=""/>
    <x v="2"/>
    <s v=""/>
    <s v=""/>
    <x v="1"/>
    <x v="0"/>
    <n v="2280369"/>
    <x v="0"/>
  </r>
  <r>
    <x v="0"/>
    <x v="82"/>
    <x v="0"/>
    <n v="39"/>
    <x v="82"/>
    <n v="4"/>
    <s v="Ageing Well"/>
    <s v="NHS Funding for Social Care"/>
    <x v="7"/>
    <s v="Domiciliary care packages"/>
    <s v="N/A"/>
    <x v="0"/>
    <s v=""/>
    <x v="0"/>
    <s v=""/>
    <s v=""/>
    <x v="1"/>
    <x v="0"/>
    <n v="3964475"/>
    <x v="0"/>
  </r>
  <r>
    <x v="0"/>
    <x v="82"/>
    <x v="0"/>
    <n v="40"/>
    <x v="82"/>
    <n v="2"/>
    <s v="Mental Health, Learning Disabilities and Autism"/>
    <s v="NHS Funding for Social Care"/>
    <x v="16"/>
    <s v="Supported housing"/>
    <s v="N/A"/>
    <x v="2"/>
    <s v=""/>
    <x v="0"/>
    <s v=""/>
    <s v=""/>
    <x v="1"/>
    <x v="0"/>
    <n v="926437"/>
    <x v="0"/>
  </r>
  <r>
    <x v="0"/>
    <x v="82"/>
    <x v="0"/>
    <n v="41"/>
    <x v="82"/>
    <n v="3"/>
    <s v="Living Well"/>
    <s v="Community Integrated Teams"/>
    <x v="10"/>
    <s v="Integrated neighbourhood services"/>
    <s v=""/>
    <x v="1"/>
    <s v=""/>
    <x v="2"/>
    <s v=""/>
    <s v=""/>
    <x v="2"/>
    <x v="0"/>
    <n v="1042611"/>
    <x v="0"/>
  </r>
  <r>
    <x v="0"/>
    <x v="82"/>
    <x v="0"/>
    <n v="42"/>
    <x v="82"/>
    <n v="3"/>
    <s v="Living Well"/>
    <s v="Recovery at Home"/>
    <x v="4"/>
    <s v="Reablement at home (to prevent admission to hospital or residential care)"/>
    <s v="N/A"/>
    <x v="1"/>
    <s v=""/>
    <x v="2"/>
    <s v=""/>
    <s v=""/>
    <x v="2"/>
    <x v="0"/>
    <n v="306953"/>
    <x v="0"/>
  </r>
  <r>
    <x v="0"/>
    <x v="82"/>
    <x v="0"/>
    <n v="43"/>
    <x v="82"/>
    <n v="5"/>
    <s v="Urgent Care"/>
    <s v="Community Therapy"/>
    <x v="4"/>
    <s v="Reablement at home (to support discharge) "/>
    <s v="N/A"/>
    <x v="1"/>
    <s v=""/>
    <x v="2"/>
    <s v=""/>
    <s v=""/>
    <x v="1"/>
    <x v="0"/>
    <n v="155528"/>
    <x v="0"/>
  </r>
  <r>
    <x v="0"/>
    <x v="82"/>
    <x v="0"/>
    <n v="44"/>
    <x v="82"/>
    <n v="5"/>
    <s v="Urgent Care"/>
    <s v="Recovery at Home"/>
    <x v="4"/>
    <s v="Reablement at home (to support discharge) "/>
    <s v="N/A"/>
    <x v="1"/>
    <s v=""/>
    <x v="2"/>
    <s v=""/>
    <s v=""/>
    <x v="1"/>
    <x v="0"/>
    <n v="75529"/>
    <x v="0"/>
  </r>
  <r>
    <x v="0"/>
    <x v="82"/>
    <x v="0"/>
    <n v="45"/>
    <x v="82"/>
    <n v="5"/>
    <s v="Urgent Care"/>
    <s v="Recovery at Home"/>
    <x v="4"/>
    <s v="Reablement at home (to support discharge) "/>
    <s v="N/A"/>
    <x v="1"/>
    <s v=""/>
    <x v="2"/>
    <s v=""/>
    <s v=""/>
    <x v="6"/>
    <x v="0"/>
    <n v="277798"/>
    <x v="0"/>
  </r>
  <r>
    <x v="0"/>
    <x v="82"/>
    <x v="0"/>
    <n v="46"/>
    <x v="82"/>
    <n v="5"/>
    <s v="Urgent Care"/>
    <s v="Community Integrated Teams"/>
    <x v="10"/>
    <s v="Integrated neighbourhood services"/>
    <s v=""/>
    <x v="1"/>
    <s v=""/>
    <x v="2"/>
    <s v=""/>
    <s v=""/>
    <x v="6"/>
    <x v="0"/>
    <n v="1260601"/>
    <x v="0"/>
  </r>
  <r>
    <x v="0"/>
    <x v="82"/>
    <x v="0"/>
    <n v="47"/>
    <x v="82"/>
    <n v="3"/>
    <s v="Living Well"/>
    <s v="Recovery at Home"/>
    <x v="14"/>
    <s v=""/>
    <s v=""/>
    <x v="1"/>
    <s v=""/>
    <x v="2"/>
    <s v=""/>
    <s v=""/>
    <x v="6"/>
    <x v="0"/>
    <n v="2259982"/>
    <x v="0"/>
  </r>
  <r>
    <x v="0"/>
    <x v="82"/>
    <x v="0"/>
    <n v="48"/>
    <x v="82"/>
    <n v="5"/>
    <s v="Urgent Care"/>
    <s v="Recovery at Home"/>
    <x v="4"/>
    <s v="Reablement at home (to support discharge) "/>
    <s v="N/A"/>
    <x v="1"/>
    <s v=""/>
    <x v="2"/>
    <s v=""/>
    <s v=""/>
    <x v="6"/>
    <x v="0"/>
    <n v="87079"/>
    <x v="0"/>
  </r>
  <r>
    <x v="0"/>
    <x v="82"/>
    <x v="0"/>
    <n v="49"/>
    <x v="82"/>
    <n v="5"/>
    <s v="Urgent Care"/>
    <s v="Community Integrated Teams"/>
    <x v="10"/>
    <s v="Integrated neighbourhood services"/>
    <s v=""/>
    <x v="1"/>
    <s v=""/>
    <x v="2"/>
    <s v=""/>
    <s v=""/>
    <x v="6"/>
    <x v="0"/>
    <n v="681354"/>
    <x v="0"/>
  </r>
  <r>
    <x v="0"/>
    <x v="82"/>
    <x v="0"/>
    <n v="50"/>
    <x v="82"/>
    <n v="2"/>
    <s v="Mental Health, Learning Disabilities and Autism"/>
    <s v="Mental Health, Learning Disability and Autism - Bed-based intermediate care services (reablement to support discharge)"/>
    <x v="5"/>
    <s v="Bed-based intermediate care with rehabilitation (to support discharge)"/>
    <s v="N/A"/>
    <x v="2"/>
    <s v=""/>
    <x v="2"/>
    <s v=""/>
    <s v=""/>
    <x v="1"/>
    <x v="0"/>
    <n v="559342"/>
    <x v="0"/>
  </r>
  <r>
    <x v="0"/>
    <x v="82"/>
    <x v="0"/>
    <n v="51"/>
    <x v="82"/>
    <n v="2"/>
    <s v="Mental Health, Learning Disabilities and Autism"/>
    <s v="Mental Health, Learning Disability and Autism - Workforce recruitment and retention"/>
    <x v="18"/>
    <s v=""/>
    <s v=""/>
    <x v="2"/>
    <s v=""/>
    <x v="2"/>
    <s v=""/>
    <s v=""/>
    <x v="1"/>
    <x v="0"/>
    <n v="250944"/>
    <x v="0"/>
  </r>
  <r>
    <x v="0"/>
    <x v="82"/>
    <x v="0"/>
    <n v="52"/>
    <x v="82"/>
    <n v="2"/>
    <s v="Mental Health, Learning Disabilities and Autism"/>
    <s v="Mental Health, Learning Disability and Autism - Residential Placements"/>
    <x v="16"/>
    <s v="Other"/>
    <s v="Short Breaks"/>
    <x v="2"/>
    <s v=""/>
    <x v="2"/>
    <s v=""/>
    <s v=""/>
    <x v="1"/>
    <x v="0"/>
    <n v="140002"/>
    <x v="0"/>
  </r>
  <r>
    <x v="0"/>
    <x v="82"/>
    <x v="0"/>
    <n v="53"/>
    <x v="82"/>
    <n v="3"/>
    <s v="Living Well"/>
    <s v="High Intensity Users"/>
    <x v="0"/>
    <s v="Risk Stratification"/>
    <s v=""/>
    <x v="1"/>
    <s v=""/>
    <x v="2"/>
    <s v=""/>
    <s v=""/>
    <x v="1"/>
    <x v="0"/>
    <n v="90854"/>
    <x v="0"/>
  </r>
  <r>
    <x v="0"/>
    <x v="82"/>
    <x v="0"/>
    <n v="54"/>
    <x v="82"/>
    <n v="5"/>
    <s v="Urgent Care"/>
    <s v="Care Act Funding"/>
    <x v="6"/>
    <s v="Other"/>
    <s v="Carers"/>
    <x v="0"/>
    <s v=""/>
    <x v="2"/>
    <s v=""/>
    <s v=""/>
    <x v="1"/>
    <x v="0"/>
    <n v="105660"/>
    <x v="0"/>
  </r>
  <r>
    <x v="0"/>
    <x v="82"/>
    <x v="0"/>
    <n v="55"/>
    <x v="82"/>
    <n v="4"/>
    <s v="Ageing Well"/>
    <s v="End of Life Care"/>
    <x v="7"/>
    <s v="Domiciliary care packages"/>
    <s v="N/A"/>
    <x v="1"/>
    <s v=""/>
    <x v="2"/>
    <s v=""/>
    <s v=""/>
    <x v="0"/>
    <x v="0"/>
    <n v="187111"/>
    <x v="0"/>
  </r>
  <r>
    <x v="0"/>
    <x v="82"/>
    <x v="0"/>
    <n v="56"/>
    <x v="82"/>
    <n v="4"/>
    <s v="Ageing Well"/>
    <s v="Recovery at Home"/>
    <x v="4"/>
    <s v="Reablement at home (to prevent admission to hospital or residential care)"/>
    <s v="N/A"/>
    <x v="1"/>
    <s v=""/>
    <x v="2"/>
    <s v=""/>
    <s v=""/>
    <x v="2"/>
    <x v="0"/>
    <n v="77175"/>
    <x v="0"/>
  </r>
  <r>
    <x v="0"/>
    <x v="82"/>
    <x v="0"/>
    <n v="57"/>
    <x v="82"/>
    <n v="5"/>
    <s v="Urgent Care"/>
    <s v="Urgent Care Services"/>
    <x v="8"/>
    <s v="Early Discharge Planning"/>
    <s v=""/>
    <x v="1"/>
    <s v=""/>
    <x v="2"/>
    <s v=""/>
    <s v=""/>
    <x v="6"/>
    <x v="0"/>
    <n v="309840"/>
    <x v="0"/>
  </r>
  <r>
    <x v="0"/>
    <x v="82"/>
    <x v="0"/>
    <n v="58"/>
    <x v="82"/>
    <n v="5"/>
    <s v="Urgent Care"/>
    <s v="Recovery at Home"/>
    <x v="4"/>
    <s v="Reablement at home (to prevent admission to hospital or residential care)"/>
    <s v="N/A"/>
    <x v="1"/>
    <s v=""/>
    <x v="2"/>
    <s v=""/>
    <s v=""/>
    <x v="6"/>
    <x v="0"/>
    <n v="1740520"/>
    <x v="0"/>
  </r>
  <r>
    <x v="0"/>
    <x v="82"/>
    <x v="0"/>
    <n v="59"/>
    <x v="82"/>
    <n v="5"/>
    <s v="Urgent Care"/>
    <s v="Urgent Community Response"/>
    <x v="5"/>
    <s v="Bed-based intermediate care with reablement accepting step up and step down users"/>
    <s v="N/A"/>
    <x v="1"/>
    <s v=""/>
    <x v="2"/>
    <s v=""/>
    <s v=""/>
    <x v="6"/>
    <x v="0"/>
    <n v="2264457"/>
    <x v="0"/>
  </r>
  <r>
    <x v="0"/>
    <x v="82"/>
    <x v="0"/>
    <n v="60"/>
    <x v="82"/>
    <n v="5"/>
    <s v="Urgent Care"/>
    <s v="Hospital Discharge Transfer of Care Hub"/>
    <x v="8"/>
    <s v="Multi-Disciplinary/Multi-Agency Discharge Teams supporting discharge"/>
    <s v="N/A"/>
    <x v="3"/>
    <s v=""/>
    <x v="2"/>
    <s v=""/>
    <s v=""/>
    <x v="6"/>
    <x v="1"/>
    <n v="1470963"/>
    <x v="0"/>
  </r>
  <r>
    <x v="0"/>
    <x v="82"/>
    <x v="0"/>
    <n v="61"/>
    <x v="82"/>
    <n v="4"/>
    <s v="Ageing Well"/>
    <s v="NHS Funding for Social Care"/>
    <x v="16"/>
    <s v="Extra care"/>
    <s v="N/A"/>
    <x v="0"/>
    <s v=""/>
    <x v="0"/>
    <s v=""/>
    <s v=""/>
    <x v="1"/>
    <x v="0"/>
    <n v="1952597"/>
    <x v="0"/>
  </r>
  <r>
    <x v="0"/>
    <x v="82"/>
    <x v="0"/>
    <n v="62"/>
    <x v="82"/>
    <n v="4"/>
    <s v="Ageing Well"/>
    <s v="NHS Funding for Social Care"/>
    <x v="16"/>
    <s v="Care home"/>
    <s v="N/A"/>
    <x v="0"/>
    <s v=""/>
    <x v="0"/>
    <s v=""/>
    <s v=""/>
    <x v="1"/>
    <x v="0"/>
    <n v="3152357"/>
    <x v="0"/>
  </r>
  <r>
    <x v="0"/>
    <x v="82"/>
    <x v="0"/>
    <n v="63"/>
    <x v="82"/>
    <n v="4"/>
    <s v="Urgent Care"/>
    <s v="Ageing Well"/>
    <x v="14"/>
    <s v=""/>
    <s v=""/>
    <x v="2"/>
    <s v=""/>
    <x v="2"/>
    <s v=""/>
    <s v=""/>
    <x v="6"/>
    <x v="0"/>
    <n v="851997"/>
    <x v="0"/>
  </r>
  <r>
    <x v="0"/>
    <x v="82"/>
    <x v="0"/>
    <n v="64"/>
    <x v="82"/>
    <n v="4"/>
    <s v="Urgent Care"/>
    <s v="Recovery at Home"/>
    <x v="4"/>
    <s v="Reablement at home (to support discharge) "/>
    <s v="N/A"/>
    <x v="1"/>
    <s v=""/>
    <x v="2"/>
    <s v=""/>
    <s v=""/>
    <x v="6"/>
    <x v="0"/>
    <n v="1271972"/>
    <x v="0"/>
  </r>
  <r>
    <x v="0"/>
    <x v="82"/>
    <x v="0"/>
    <n v="65"/>
    <x v="82"/>
    <n v="4"/>
    <s v="Urgent Care"/>
    <s v="Increased Discharge to Assess Capacity"/>
    <x v="8"/>
    <s v="Home First/Discharge to Assess - process support/core costs"/>
    <s v=""/>
    <x v="1"/>
    <s v=""/>
    <x v="2"/>
    <s v=""/>
    <s v=""/>
    <x v="6"/>
    <x v="1"/>
    <n v="643195"/>
    <x v="0"/>
  </r>
  <r>
    <x v="0"/>
    <x v="82"/>
    <x v="0"/>
    <n v="66"/>
    <x v="82"/>
    <n v="4"/>
    <s v="Urgent Care"/>
    <s v="Increased GP and Clinical support to better manage acuity in community beds"/>
    <x v="8"/>
    <s v="Multi-Disciplinary/Multi-Agency Discharge Teams supporting discharge"/>
    <s v=""/>
    <x v="1"/>
    <s v=""/>
    <x v="2"/>
    <s v=""/>
    <s v=""/>
    <x v="4"/>
    <x v="1"/>
    <n v="139825"/>
    <x v="0"/>
  </r>
  <r>
    <x v="0"/>
    <x v="82"/>
    <x v="0"/>
    <n v="67"/>
    <x v="82"/>
    <n v="4"/>
    <s v="Urgent Care"/>
    <s v="Increased capacity in Farnborough Court to better manage acuity"/>
    <x v="8"/>
    <s v="Multi-Disciplinary/Multi-Agency Discharge Teams supporting discharge"/>
    <s v=""/>
    <x v="1"/>
    <s v=""/>
    <x v="2"/>
    <s v=""/>
    <s v=""/>
    <x v="4"/>
    <x v="1"/>
    <n v="542521"/>
    <x v="0"/>
  </r>
  <r>
    <x v="0"/>
    <x v="82"/>
    <x v="0"/>
    <n v="68"/>
    <x v="82"/>
    <n v="6"/>
    <s v="Infrastructure"/>
    <s v="Population Health Management Development"/>
    <x v="9"/>
    <s v="Joint commissioning infrastructure"/>
    <s v=""/>
    <x v="5"/>
    <s v="Commissioning"/>
    <x v="1"/>
    <s v="0.5"/>
    <s v="0.5"/>
    <x v="1"/>
    <x v="4"/>
    <n v="100000"/>
    <x v="0"/>
  </r>
  <r>
    <x v="0"/>
    <x v="82"/>
    <x v="0"/>
    <n v="69"/>
    <x v="82"/>
    <n v="6"/>
    <s v="Infrastructure"/>
    <s v="Integrated Commissioning "/>
    <x v="9"/>
    <s v="Joint commissioning infrastructure"/>
    <s v=""/>
    <x v="5"/>
    <s v="Commissioning"/>
    <x v="1"/>
    <s v="0.5"/>
    <s v="0.5"/>
    <x v="1"/>
    <x v="4"/>
    <n v="110000"/>
    <x v="0"/>
  </r>
  <r>
    <x v="0"/>
    <x v="82"/>
    <x v="0"/>
    <n v="70"/>
    <x v="82"/>
    <n v="6"/>
    <s v="Infrastructure"/>
    <s v="Integrated Commissioning Development"/>
    <x v="9"/>
    <s v="Joint commissioning infrastructure"/>
    <s v=""/>
    <x v="5"/>
    <s v="Commissioning"/>
    <x v="1"/>
    <s v="0.5"/>
    <s v="0.5"/>
    <x v="1"/>
    <x v="4"/>
    <n v="0"/>
    <x v="0"/>
  </r>
  <r>
    <x v="0"/>
    <x v="82"/>
    <x v="0"/>
    <n v="71"/>
    <x v="82"/>
    <n v="6"/>
    <s v="Urgent Care"/>
    <s v="System-level diagnostic"/>
    <x v="9"/>
    <s v="Research and evaluation"/>
    <s v=""/>
    <x v="5"/>
    <s v="Commissioning"/>
    <x v="1"/>
    <s v="0.7"/>
    <s v="0.3"/>
    <x v="1"/>
    <x v="4"/>
    <n v="0"/>
    <x v="0"/>
  </r>
  <r>
    <x v="0"/>
    <x v="83"/>
    <x v="2"/>
    <n v="1"/>
    <x v="83"/>
    <n v="1"/>
    <s v="Pathway 1 - Home First"/>
    <s v="Birmingham Community Load Equipment Service"/>
    <x v="1"/>
    <s v="Community based equipment"/>
    <s v=""/>
    <x v="1"/>
    <s v=""/>
    <x v="0"/>
    <s v=""/>
    <s v=""/>
    <x v="2"/>
    <x v="0"/>
    <n v="5524679"/>
    <x v="0"/>
  </r>
  <r>
    <x v="0"/>
    <x v="83"/>
    <x v="2"/>
    <n v="2"/>
    <x v="83"/>
    <n v="2"/>
    <s v="Pathway 1 - Home First"/>
    <s v="Birmingham Community Load Equipment Service"/>
    <x v="1"/>
    <s v="Community based equipment"/>
    <s v=""/>
    <x v="0"/>
    <s v=""/>
    <x v="0"/>
    <s v=""/>
    <s v=""/>
    <x v="2"/>
    <x v="2"/>
    <n v="569965"/>
    <x v="0"/>
  </r>
  <r>
    <x v="0"/>
    <x v="83"/>
    <x v="2"/>
    <n v="3"/>
    <x v="83"/>
    <n v="3"/>
    <s v="Pathway 1 - Home First"/>
    <s v="Birmingham Community Load Equipment Service"/>
    <x v="1"/>
    <s v="Community based equipment"/>
    <s v=""/>
    <x v="0"/>
    <s v=""/>
    <x v="0"/>
    <s v=""/>
    <s v=""/>
    <x v="2"/>
    <x v="4"/>
    <n v="1230830"/>
    <x v="0"/>
  </r>
  <r>
    <x v="0"/>
    <x v="83"/>
    <x v="2"/>
    <n v="4"/>
    <x v="83"/>
    <n v="4"/>
    <s v="Pathway 1 - Home First"/>
    <s v="Birmingham Community Load Equipment Service"/>
    <x v="1"/>
    <s v="Assistive technologies including telecare"/>
    <s v=""/>
    <x v="0"/>
    <s v=""/>
    <x v="0"/>
    <s v=""/>
    <s v=""/>
    <x v="2"/>
    <x v="5"/>
    <n v="500000"/>
    <x v="0"/>
  </r>
  <r>
    <x v="0"/>
    <x v="83"/>
    <x v="2"/>
    <n v="5"/>
    <x v="83"/>
    <n v="5"/>
    <s v="Pathway 1 - Home First"/>
    <s v="Early Intervention - Home Care"/>
    <x v="4"/>
    <s v="Reablement at home (to support discharge) "/>
    <s v=""/>
    <x v="0"/>
    <s v=""/>
    <x v="0"/>
    <s v=""/>
    <s v=""/>
    <x v="2"/>
    <x v="0"/>
    <n v="2633064"/>
    <x v="0"/>
  </r>
  <r>
    <x v="0"/>
    <x v="83"/>
    <x v="2"/>
    <n v="6"/>
    <x v="83"/>
    <n v="6"/>
    <s v="Pathway 1 - Home First"/>
    <s v="Early Intervention - Home Care"/>
    <x v="4"/>
    <s v="Reablement at home (to support discharge) "/>
    <s v=""/>
    <x v="0"/>
    <s v=""/>
    <x v="0"/>
    <s v=""/>
    <s v=""/>
    <x v="2"/>
    <x v="4"/>
    <n v="1201554"/>
    <x v="0"/>
  </r>
  <r>
    <x v="0"/>
    <x v="83"/>
    <x v="2"/>
    <n v="7"/>
    <x v="83"/>
    <n v="7"/>
    <s v="Pathway 1 - Home First"/>
    <s v="Early Intervention - Home Care"/>
    <x v="4"/>
    <s v="Reablement at home (to support discharge) "/>
    <s v=""/>
    <x v="0"/>
    <s v=""/>
    <x v="0"/>
    <s v=""/>
    <s v=""/>
    <x v="2"/>
    <x v="3"/>
    <n v="3259376"/>
    <x v="0"/>
  </r>
  <r>
    <x v="0"/>
    <x v="83"/>
    <x v="2"/>
    <n v="8"/>
    <x v="83"/>
    <n v="8"/>
    <s v="Pathway 1 - Home First"/>
    <s v="Early Intervention - Home Care"/>
    <x v="4"/>
    <s v="Reablement at home (to support discharge) "/>
    <s v=""/>
    <x v="0"/>
    <s v=""/>
    <x v="0"/>
    <s v=""/>
    <s v=""/>
    <x v="2"/>
    <x v="5"/>
    <n v="3845525"/>
    <x v="0"/>
  </r>
  <r>
    <x v="0"/>
    <x v="83"/>
    <x v="2"/>
    <n v="9"/>
    <x v="83"/>
    <n v="9"/>
    <s v="Pathway 1 - Home First"/>
    <s v="Early Intervention Community Team - Therapy"/>
    <x v="3"/>
    <s v="Assessment teams/joint assessment"/>
    <s v=""/>
    <x v="1"/>
    <s v=""/>
    <x v="2"/>
    <s v=""/>
    <s v=""/>
    <x v="3"/>
    <x v="0"/>
    <n v="7591721"/>
    <x v="0"/>
  </r>
  <r>
    <x v="0"/>
    <x v="83"/>
    <x v="2"/>
    <n v="10"/>
    <x v="83"/>
    <n v="10"/>
    <s v="Pathway 1 - Home First"/>
    <s v="Early Intervention Community Team - Therapy"/>
    <x v="3"/>
    <s v="Assessment teams/joint assessment"/>
    <s v=""/>
    <x v="1"/>
    <s v=""/>
    <x v="2"/>
    <s v=""/>
    <s v=""/>
    <x v="3"/>
    <x v="4"/>
    <n v="1975731"/>
    <x v="0"/>
  </r>
  <r>
    <x v="0"/>
    <x v="83"/>
    <x v="2"/>
    <n v="11"/>
    <x v="83"/>
    <n v="11"/>
    <s v="Pathway 1 - Home First"/>
    <s v="Early Intervention Community Team - Social Work"/>
    <x v="3"/>
    <s v="Assessment teams/joint assessment"/>
    <s v=""/>
    <x v="0"/>
    <s v=""/>
    <x v="0"/>
    <s v=""/>
    <s v=""/>
    <x v="1"/>
    <x v="4"/>
    <n v="3418206"/>
    <x v="0"/>
  </r>
  <r>
    <x v="0"/>
    <x v="83"/>
    <x v="2"/>
    <n v="12"/>
    <x v="83"/>
    <n v="12"/>
    <s v="Pathway 1 - Home First"/>
    <s v="Early Intervention Community Team - Social Work"/>
    <x v="3"/>
    <s v="Assessment teams/joint assessment"/>
    <s v=""/>
    <x v="0"/>
    <s v=""/>
    <x v="0"/>
    <s v=""/>
    <s v=""/>
    <x v="1"/>
    <x v="3"/>
    <n v="1505020"/>
    <x v="0"/>
  </r>
  <r>
    <x v="0"/>
    <x v="83"/>
    <x v="2"/>
    <n v="13"/>
    <x v="83"/>
    <n v="13"/>
    <s v="Pathway 1 - Home First"/>
    <s v="Early Intervention Community Team - Social Work"/>
    <x v="3"/>
    <s v="Assessment teams/joint assessment"/>
    <s v=""/>
    <x v="0"/>
    <s v=""/>
    <x v="0"/>
    <s v=""/>
    <s v=""/>
    <x v="1"/>
    <x v="0"/>
    <n v="344531"/>
    <x v="0"/>
  </r>
  <r>
    <x v="0"/>
    <x v="83"/>
    <x v="2"/>
    <n v="14"/>
    <x v="83"/>
    <n v="14"/>
    <s v="Pathway 1 - Home First"/>
    <s v="Early Intervention Community Team - Social Work retention, overtime and additional capacity"/>
    <x v="3"/>
    <s v="Assessment teams/joint assessment"/>
    <s v=""/>
    <x v="0"/>
    <s v=""/>
    <x v="0"/>
    <s v=""/>
    <s v=""/>
    <x v="1"/>
    <x v="5"/>
    <n v="3000000"/>
    <x v="0"/>
  </r>
  <r>
    <x v="0"/>
    <x v="83"/>
    <x v="2"/>
    <n v="15"/>
    <x v="83"/>
    <n v="15"/>
    <s v="Pathway 1 - Home First"/>
    <s v="Hospital Social Work Teams"/>
    <x v="8"/>
    <s v="Multi-Disciplinary/Multi-Agency Discharge Teams supporting discharge"/>
    <s v=""/>
    <x v="0"/>
    <s v=""/>
    <x v="0"/>
    <s v=""/>
    <s v=""/>
    <x v="1"/>
    <x v="0"/>
    <n v="1372858"/>
    <x v="0"/>
  </r>
  <r>
    <x v="0"/>
    <x v="83"/>
    <x v="2"/>
    <n v="16"/>
    <x v="83"/>
    <n v="16"/>
    <s v="Pathway 1 - Home First"/>
    <s v="Hospital Social Work Teams"/>
    <x v="8"/>
    <s v="Multi-Disciplinary/Multi-Agency Discharge Teams supporting discharge"/>
    <s v=""/>
    <x v="0"/>
    <s v=""/>
    <x v="0"/>
    <s v=""/>
    <s v=""/>
    <x v="1"/>
    <x v="4"/>
    <n v="2129507"/>
    <x v="0"/>
  </r>
  <r>
    <x v="0"/>
    <x v="83"/>
    <x v="2"/>
    <n v="17"/>
    <x v="83"/>
    <n v="17"/>
    <s v="Pathway 1 - Home First"/>
    <s v="Hospital Social Work Teams"/>
    <x v="8"/>
    <s v="Multi-Disciplinary/Multi-Agency Discharge Teams supporting discharge"/>
    <s v=""/>
    <x v="0"/>
    <s v=""/>
    <x v="0"/>
    <s v=""/>
    <s v=""/>
    <x v="1"/>
    <x v="3"/>
    <n v="2086735"/>
    <x v="0"/>
  </r>
  <r>
    <x v="0"/>
    <x v="83"/>
    <x v="2"/>
    <n v="18"/>
    <x v="83"/>
    <n v="18"/>
    <s v="Pathway 1 - Home First"/>
    <s v="Staying Independent at Home Service"/>
    <x v="13"/>
    <s v="Adaptations, including statutory DFG grants"/>
    <s v=""/>
    <x v="0"/>
    <s v=""/>
    <x v="0"/>
    <s v=""/>
    <s v=""/>
    <x v="2"/>
    <x v="2"/>
    <n v="12373127"/>
    <x v="0"/>
  </r>
  <r>
    <x v="0"/>
    <x v="83"/>
    <x v="2"/>
    <n v="19"/>
    <x v="83"/>
    <n v="19"/>
    <s v="Pathway 1 - Home First"/>
    <s v="Homeless Pathway"/>
    <x v="8"/>
    <s v="Housing and related services"/>
    <s v=""/>
    <x v="0"/>
    <s v=""/>
    <x v="0"/>
    <s v=""/>
    <s v=""/>
    <x v="2"/>
    <x v="0"/>
    <n v="66566"/>
    <x v="0"/>
  </r>
  <r>
    <x v="0"/>
    <x v="83"/>
    <x v="2"/>
    <n v="20"/>
    <x v="83"/>
    <n v="20"/>
    <s v="Pathway 1 - Home First"/>
    <s v="Homeless Pathway"/>
    <x v="8"/>
    <s v="Housing and related services"/>
    <s v=""/>
    <x v="5"/>
    <s v="Housing/homelessness based support"/>
    <x v="0"/>
    <s v=""/>
    <s v=""/>
    <x v="2"/>
    <x v="5"/>
    <n v="1300000"/>
    <x v="0"/>
  </r>
  <r>
    <x v="0"/>
    <x v="83"/>
    <x v="2"/>
    <n v="21"/>
    <x v="83"/>
    <n v="21"/>
    <s v="Pathway 1 - Home First"/>
    <s v="Support Home from Hospital Service"/>
    <x v="8"/>
    <s v="Home First/Discharge to Assess - process support/core costs"/>
    <s v=""/>
    <x v="0"/>
    <s v=""/>
    <x v="0"/>
    <s v=""/>
    <s v=""/>
    <x v="0"/>
    <x v="4"/>
    <n v="350000"/>
    <x v="0"/>
  </r>
  <r>
    <x v="0"/>
    <x v="83"/>
    <x v="2"/>
    <n v="22"/>
    <x v="83"/>
    <n v="22"/>
    <s v="Pathway 1 - Home First"/>
    <s v="Wheelchair Services"/>
    <x v="1"/>
    <s v="Community based equipment"/>
    <s v=""/>
    <x v="1"/>
    <s v=""/>
    <x v="2"/>
    <s v=""/>
    <s v=""/>
    <x v="6"/>
    <x v="0"/>
    <n v="842271"/>
    <x v="0"/>
  </r>
  <r>
    <x v="0"/>
    <x v="83"/>
    <x v="2"/>
    <n v="23"/>
    <x v="83"/>
    <n v="23"/>
    <s v="Pathway 1 - Home First"/>
    <s v="Antimicobial Therapy"/>
    <x v="0"/>
    <s v="Other"/>
    <s v="Antimicobial Therapy"/>
    <x v="3"/>
    <s v=""/>
    <x v="2"/>
    <s v=""/>
    <s v=""/>
    <x v="6"/>
    <x v="0"/>
    <n v="66677"/>
    <x v="0"/>
  </r>
  <r>
    <x v="0"/>
    <x v="83"/>
    <x v="2"/>
    <n v="24"/>
    <x v="83"/>
    <n v="24"/>
    <s v="Pathway 2 - Intermediate Care Bed"/>
    <s v="Intermediate Care Beds"/>
    <x v="5"/>
    <s v="Other"/>
    <s v="Intermediate care beds - all types"/>
    <x v="0"/>
    <s v=""/>
    <x v="0"/>
    <s v=""/>
    <s v=""/>
    <x v="2"/>
    <x v="4"/>
    <n v="2881607"/>
    <x v="0"/>
  </r>
  <r>
    <x v="0"/>
    <x v="83"/>
    <x v="2"/>
    <n v="25"/>
    <x v="83"/>
    <n v="25"/>
    <s v="Pathway 2 - Intermediate Care Bed"/>
    <s v="Intermediate Care Beds"/>
    <x v="5"/>
    <s v="Other"/>
    <s v="Intermediate care beds - all types"/>
    <x v="0"/>
    <s v=""/>
    <x v="0"/>
    <s v=""/>
    <s v=""/>
    <x v="2"/>
    <x v="0"/>
    <n v="4049193"/>
    <x v="0"/>
  </r>
  <r>
    <x v="0"/>
    <x v="83"/>
    <x v="2"/>
    <n v="26"/>
    <x v="83"/>
    <n v="26"/>
    <s v="Pathway 2 - Intermediate Care Bed"/>
    <s v="Intermediate Care Beds"/>
    <x v="5"/>
    <s v="Other"/>
    <s v="Intermediate care beds - all types"/>
    <x v="1"/>
    <s v=""/>
    <x v="2"/>
    <s v=""/>
    <s v=""/>
    <x v="2"/>
    <x v="0"/>
    <n v="6373305"/>
    <x v="0"/>
  </r>
  <r>
    <x v="0"/>
    <x v="83"/>
    <x v="2"/>
    <n v="27"/>
    <x v="83"/>
    <n v="27"/>
    <s v="Pathway 2 - Intermediate Care Bed"/>
    <s v="Intermediate Care Beds"/>
    <x v="5"/>
    <s v="Other"/>
    <s v="Intermediate care beds - all types"/>
    <x v="1"/>
    <s v=""/>
    <x v="2"/>
    <s v=""/>
    <s v=""/>
    <x v="2"/>
    <x v="1"/>
    <n v="3346067"/>
    <x v="0"/>
  </r>
  <r>
    <x v="0"/>
    <x v="83"/>
    <x v="2"/>
    <n v="28"/>
    <x v="83"/>
    <n v="28"/>
    <s v="Pathway 2 - Intermediate Care Bed"/>
    <s v="Intermediate Care Beds - Additional support GP etc."/>
    <x v="8"/>
    <s v="Home First/Discharge to Assess - process support/core costs"/>
    <s v=""/>
    <x v="4"/>
    <s v=""/>
    <x v="2"/>
    <s v=""/>
    <s v=""/>
    <x v="1"/>
    <x v="0"/>
    <n v="236813"/>
    <x v="0"/>
  </r>
  <r>
    <x v="0"/>
    <x v="83"/>
    <x v="2"/>
    <n v="29"/>
    <x v="83"/>
    <n v="29"/>
    <s v="Pathway 2 - Intermediate Care Bed"/>
    <s v="Pathway 2 Social Work Team"/>
    <x v="8"/>
    <s v="Home First/Discharge to Assess - process support/core costs"/>
    <s v=""/>
    <x v="0"/>
    <s v=""/>
    <x v="0"/>
    <s v=""/>
    <s v=""/>
    <x v="1"/>
    <x v="3"/>
    <n v="1945600"/>
    <x v="0"/>
  </r>
  <r>
    <x v="0"/>
    <x v="83"/>
    <x v="2"/>
    <n v="30"/>
    <x v="83"/>
    <n v="30"/>
    <s v="Pathway 2 - Intermediate Care Bed"/>
    <s v="Pathway 2 Social Work Team"/>
    <x v="8"/>
    <s v="Home First/Discharge to Assess - process support/core costs"/>
    <s v=""/>
    <x v="0"/>
    <s v=""/>
    <x v="0"/>
    <s v=""/>
    <s v=""/>
    <x v="1"/>
    <x v="0"/>
    <n v="342911"/>
    <x v="0"/>
  </r>
  <r>
    <x v="0"/>
    <x v="83"/>
    <x v="2"/>
    <n v="31"/>
    <x v="83"/>
    <n v="31"/>
    <s v="Pathway 2 - Intermediate Care Bed"/>
    <s v="Pathway 2 Social Work Team"/>
    <x v="8"/>
    <s v="Home First/Discharge to Assess - process support/core costs"/>
    <s v=""/>
    <x v="0"/>
    <s v=""/>
    <x v="0"/>
    <s v=""/>
    <s v=""/>
    <x v="1"/>
    <x v="4"/>
    <n v="1854384"/>
    <x v="0"/>
  </r>
  <r>
    <x v="0"/>
    <x v="83"/>
    <x v="2"/>
    <n v="32"/>
    <x v="83"/>
    <n v="32"/>
    <s v="Disharges outside of existing pathways"/>
    <s v="Disharges outside of existing pathways"/>
    <x v="8"/>
    <s v="Home First/Discharge to Assess - process support/core costs"/>
    <s v=""/>
    <x v="0"/>
    <s v=""/>
    <x v="0"/>
    <s v=""/>
    <s v=""/>
    <x v="2"/>
    <x v="5"/>
    <n v="922046"/>
    <x v="0"/>
  </r>
  <r>
    <x v="0"/>
    <x v="83"/>
    <x v="2"/>
    <n v="33"/>
    <x v="83"/>
    <n v="33"/>
    <s v="Community Services"/>
    <s v="Care Act Duties"/>
    <x v="12"/>
    <s v="Carer advice and support related to Care Act duties"/>
    <s v=""/>
    <x v="0"/>
    <s v=""/>
    <x v="0"/>
    <s v=""/>
    <s v=""/>
    <x v="0"/>
    <x v="4"/>
    <n v="1349427"/>
    <x v="0"/>
  </r>
  <r>
    <x v="0"/>
    <x v="83"/>
    <x v="2"/>
    <n v="34"/>
    <x v="83"/>
    <n v="34"/>
    <s v="Community Services"/>
    <s v="Care Act Duties"/>
    <x v="12"/>
    <s v="Carer advice and support related to Care Act duties"/>
    <s v=""/>
    <x v="0"/>
    <s v=""/>
    <x v="0"/>
    <s v=""/>
    <s v=""/>
    <x v="0"/>
    <x v="0"/>
    <n v="1786711"/>
    <x v="0"/>
  </r>
  <r>
    <x v="0"/>
    <x v="83"/>
    <x v="2"/>
    <n v="35"/>
    <x v="83"/>
    <n v="35"/>
    <s v="Community Services"/>
    <s v="Community Nursing"/>
    <x v="15"/>
    <s v="Physical health/wellbeing"/>
    <s v=""/>
    <x v="1"/>
    <s v=""/>
    <x v="2"/>
    <s v=""/>
    <s v=""/>
    <x v="3"/>
    <x v="0"/>
    <n v="42267521"/>
    <x v="0"/>
  </r>
  <r>
    <x v="0"/>
    <x v="83"/>
    <x v="2"/>
    <n v="36"/>
    <x v="83"/>
    <n v="36"/>
    <s v="Community Services"/>
    <s v="Community Nursing"/>
    <x v="15"/>
    <s v="Physical health/wellbeing"/>
    <s v=""/>
    <x v="1"/>
    <s v=""/>
    <x v="2"/>
    <s v=""/>
    <s v=""/>
    <x v="3"/>
    <x v="6"/>
    <n v="0"/>
    <x v="0"/>
  </r>
  <r>
    <x v="0"/>
    <x v="83"/>
    <x v="2"/>
    <n v="37"/>
    <x v="83"/>
    <n v="37"/>
    <s v="Community Services"/>
    <s v="Dementia Services"/>
    <x v="10"/>
    <s v="Other"/>
    <s v="Dementia Services"/>
    <x v="0"/>
    <s v=""/>
    <x v="2"/>
    <s v=""/>
    <s v=""/>
    <x v="2"/>
    <x v="0"/>
    <n v="205293"/>
    <x v="0"/>
  </r>
  <r>
    <x v="0"/>
    <x v="83"/>
    <x v="2"/>
    <n v="38"/>
    <x v="83"/>
    <n v="38"/>
    <s v="Community Services"/>
    <s v="Dementia Services"/>
    <x v="10"/>
    <s v="Other"/>
    <s v="Dementia Services"/>
    <x v="1"/>
    <s v=""/>
    <x v="2"/>
    <s v=""/>
    <s v=""/>
    <x v="2"/>
    <x v="0"/>
    <n v="2776590"/>
    <x v="0"/>
  </r>
  <r>
    <x v="0"/>
    <x v="83"/>
    <x v="2"/>
    <n v="39"/>
    <x v="83"/>
    <n v="39"/>
    <s v="Community Services"/>
    <s v="Dementia Services"/>
    <x v="10"/>
    <s v="Other"/>
    <s v="Dementia Services"/>
    <x v="1"/>
    <s v=""/>
    <x v="2"/>
    <s v=""/>
    <s v=""/>
    <x v="2"/>
    <x v="4"/>
    <n v="103376"/>
    <x v="0"/>
  </r>
  <r>
    <x v="0"/>
    <x v="83"/>
    <x v="2"/>
    <n v="40"/>
    <x v="83"/>
    <n v="40"/>
    <s v="Community Services"/>
    <s v="Chinese Community, Stroke Association, Focus"/>
    <x v="10"/>
    <s v="Other"/>
    <s v="Neighbourhood grants"/>
    <x v="1"/>
    <s v=""/>
    <x v="2"/>
    <s v=""/>
    <s v=""/>
    <x v="0"/>
    <x v="0"/>
    <n v="268167"/>
    <x v="0"/>
  </r>
  <r>
    <x v="0"/>
    <x v="83"/>
    <x v="2"/>
    <n v="41"/>
    <x v="83"/>
    <n v="41"/>
    <s v="Community Services"/>
    <s v="Locality Hubs"/>
    <x v="10"/>
    <s v="Integrated neighbourhood services"/>
    <s v=""/>
    <x v="1"/>
    <s v=""/>
    <x v="2"/>
    <s v=""/>
    <s v=""/>
    <x v="3"/>
    <x v="1"/>
    <n v="1670933"/>
    <x v="0"/>
  </r>
  <r>
    <x v="0"/>
    <x v="83"/>
    <x v="2"/>
    <n v="42"/>
    <x v="83"/>
    <n v="42"/>
    <s v="Community Services"/>
    <s v="Integrated Neighbourhood Teams"/>
    <x v="10"/>
    <s v="Integrated neighbourhood services"/>
    <s v=""/>
    <x v="1"/>
    <s v=""/>
    <x v="2"/>
    <s v=""/>
    <s v=""/>
    <x v="3"/>
    <x v="4"/>
    <n v="2395360"/>
    <x v="0"/>
  </r>
  <r>
    <x v="0"/>
    <x v="83"/>
    <x v="2"/>
    <n v="43"/>
    <x v="83"/>
    <n v="43"/>
    <s v="Community Services"/>
    <s v="Integrated Neighbourhood Teams"/>
    <x v="10"/>
    <s v="Integrated neighbourhood services"/>
    <s v=""/>
    <x v="1"/>
    <s v=""/>
    <x v="2"/>
    <s v=""/>
    <s v=""/>
    <x v="2"/>
    <x v="4"/>
    <n v="0"/>
    <x v="0"/>
  </r>
  <r>
    <x v="0"/>
    <x v="83"/>
    <x v="2"/>
    <n v="44"/>
    <x v="83"/>
    <n v="44"/>
    <s v="Community Services"/>
    <s v="Crisis Peer Advocacy"/>
    <x v="0"/>
    <s v="Other"/>
    <s v="Peer Support"/>
    <x v="5"/>
    <s v="Peer Support"/>
    <x v="0"/>
    <s v=""/>
    <s v=""/>
    <x v="0"/>
    <x v="4"/>
    <n v="63872"/>
    <x v="0"/>
  </r>
  <r>
    <x v="0"/>
    <x v="83"/>
    <x v="2"/>
    <n v="45"/>
    <x v="83"/>
    <n v="45"/>
    <s v="Autisim and LD Transformation Partner"/>
    <s v="Transformation and planning for future LD provision"/>
    <x v="9"/>
    <s v="Joint commissioning infrastructure"/>
    <s v=""/>
    <x v="0"/>
    <s v=""/>
    <x v="0"/>
    <s v=""/>
    <s v=""/>
    <x v="1"/>
    <x v="4"/>
    <n v="0"/>
    <x v="0"/>
  </r>
  <r>
    <x v="0"/>
    <x v="83"/>
    <x v="2"/>
    <n v="46"/>
    <x v="83"/>
    <n v="46"/>
    <s v="Care Act Duties"/>
    <s v="Residential, Nursing and Supported Living packages "/>
    <x v="16"/>
    <s v="Other"/>
    <s v="Residential placements - all types"/>
    <x v="0"/>
    <s v=""/>
    <x v="0"/>
    <s v=""/>
    <s v=""/>
    <x v="2"/>
    <x v="3"/>
    <n v="44341210"/>
    <x v="0"/>
  </r>
  <r>
    <x v="0"/>
    <x v="83"/>
    <x v="2"/>
    <n v="47"/>
    <x v="83"/>
    <n v="47"/>
    <s v="Care Act Duties"/>
    <s v="Residential, Nursing and Supported Living packages "/>
    <x v="16"/>
    <s v="Other"/>
    <s v="Residential placements - all types"/>
    <x v="0"/>
    <s v=""/>
    <x v="0"/>
    <s v=""/>
    <s v=""/>
    <x v="2"/>
    <x v="0"/>
    <n v="23465120"/>
    <x v="0"/>
  </r>
  <r>
    <x v="0"/>
    <x v="83"/>
    <x v="2"/>
    <n v="48"/>
    <x v="83"/>
    <n v="48"/>
    <s v="Care Act Duties"/>
    <s v="Home Care Packages"/>
    <x v="7"/>
    <s v="Domiciliary care packages"/>
    <s v=""/>
    <x v="0"/>
    <s v=""/>
    <x v="0"/>
    <s v=""/>
    <s v=""/>
    <x v="2"/>
    <x v="3"/>
    <n v="14780403"/>
    <x v="0"/>
  </r>
  <r>
    <x v="0"/>
    <x v="83"/>
    <x v="2"/>
    <n v="49"/>
    <x v="83"/>
    <n v="49"/>
    <s v="Care Act Duties"/>
    <s v="Home Care Packages"/>
    <x v="7"/>
    <s v="Domiciliary care packages"/>
    <s v=""/>
    <x v="0"/>
    <s v=""/>
    <x v="0"/>
    <s v=""/>
    <s v=""/>
    <x v="2"/>
    <x v="0"/>
    <n v="7816203"/>
    <x v="0"/>
  </r>
  <r>
    <x v="0"/>
    <x v="83"/>
    <x v="2"/>
    <n v="50"/>
    <x v="83"/>
    <n v="50"/>
    <s v="Care Act Duties"/>
    <s v="Care Market Development and Retention"/>
    <x v="18"/>
    <s v=""/>
    <s v=""/>
    <x v="0"/>
    <s v=""/>
    <x v="0"/>
    <s v=""/>
    <s v=""/>
    <x v="2"/>
    <x v="5"/>
    <n v="3500000"/>
    <x v="0"/>
  </r>
  <r>
    <x v="0"/>
    <x v="83"/>
    <x v="2"/>
    <n v="51"/>
    <x v="83"/>
    <n v="51"/>
    <s v="Care Act Duties"/>
    <s v="Safeguarding, advocacy and occupational theraphy"/>
    <x v="6"/>
    <s v="Other"/>
    <s v="Safeguarding, occupational therapy and advocacy"/>
    <x v="0"/>
    <s v=""/>
    <x v="0"/>
    <s v=""/>
    <s v=""/>
    <x v="1"/>
    <x v="0"/>
    <n v="1267634"/>
    <x v="0"/>
  </r>
  <r>
    <x v="0"/>
    <x v="83"/>
    <x v="2"/>
    <n v="52"/>
    <x v="83"/>
    <n v="52"/>
    <s v="Technology Enabled Care"/>
    <s v="Technology Enabled Care"/>
    <x v="1"/>
    <s v="Assistive technologies including telecare"/>
    <s v=""/>
    <x v="0"/>
    <s v=""/>
    <x v="0"/>
    <s v=""/>
    <s v=""/>
    <x v="2"/>
    <x v="5"/>
    <n v="300000"/>
    <x v="0"/>
  </r>
  <r>
    <x v="0"/>
    <x v="83"/>
    <x v="2"/>
    <n v="53"/>
    <x v="83"/>
    <n v="53"/>
    <s v="Care Home Development"/>
    <s v="Care Home Development - Infection Prevention, commissioning and quality"/>
    <x v="7"/>
    <s v="Other"/>
    <s v="Care Home Development - Infection Prevention, commissioning and quality"/>
    <x v="0"/>
    <s v=""/>
    <x v="0"/>
    <s v=""/>
    <s v=""/>
    <x v="3"/>
    <x v="4"/>
    <n v="404523"/>
    <x v="0"/>
  </r>
  <r>
    <x v="0"/>
    <x v="83"/>
    <x v="2"/>
    <n v="54"/>
    <x v="83"/>
    <n v="54"/>
    <s v="Place Support Team"/>
    <s v="Place Support Team"/>
    <x v="9"/>
    <s v="Integrated models of provision"/>
    <s v=""/>
    <x v="5"/>
    <s v=""/>
    <x v="1"/>
    <s v=""/>
    <s v="1"/>
    <x v="1"/>
    <x v="4"/>
    <n v="432000"/>
    <x v="0"/>
  </r>
  <r>
    <x v="0"/>
    <x v="83"/>
    <x v="2"/>
    <n v="55"/>
    <x v="83"/>
    <n v="55"/>
    <s v="Winter Discharge Contingency"/>
    <s v="Winter Discharge Contingency"/>
    <x v="11"/>
    <s v=""/>
    <s v=""/>
    <x v="0"/>
    <s v=""/>
    <x v="0"/>
    <s v=""/>
    <s v=""/>
    <x v="2"/>
    <x v="5"/>
    <n v="2439025"/>
    <x v="0"/>
  </r>
  <r>
    <x v="0"/>
    <x v="83"/>
    <x v="2"/>
    <n v="56"/>
    <x v="83"/>
    <n v="56"/>
    <s v="Winter Discharge Contingency"/>
    <s v="Winter Discharge Contingency"/>
    <x v="11"/>
    <s v=""/>
    <s v=""/>
    <x v="1"/>
    <s v=""/>
    <x v="2"/>
    <s v=""/>
    <s v=""/>
    <x v="4"/>
    <x v="1"/>
    <n v="5956347"/>
    <x v="0"/>
  </r>
  <r>
    <x v="0"/>
    <x v="84"/>
    <x v="2"/>
    <n v="1"/>
    <x v="84"/>
    <n v="1"/>
    <s v="Care Act Implementation"/>
    <s v="Respite Services"/>
    <x v="12"/>
    <s v="Respite services"/>
    <s v=""/>
    <x v="0"/>
    <s v=""/>
    <x v="0"/>
    <s v=""/>
    <s v=""/>
    <x v="2"/>
    <x v="0"/>
    <n v="299523"/>
    <x v="0"/>
  </r>
  <r>
    <x v="0"/>
    <x v="84"/>
    <x v="2"/>
    <n v="2"/>
    <x v="84"/>
    <n v="1"/>
    <s v="Care Act Implementation"/>
    <s v="Care Act related funding support"/>
    <x v="6"/>
    <s v="Other"/>
    <s v="Care Act Impact"/>
    <x v="0"/>
    <s v=""/>
    <x v="0"/>
    <s v=""/>
    <s v=""/>
    <x v="2"/>
    <x v="0"/>
    <n v="109000"/>
    <x v="0"/>
  </r>
  <r>
    <x v="0"/>
    <x v="84"/>
    <x v="2"/>
    <n v="3"/>
    <x v="84"/>
    <n v="1"/>
    <s v="Care Act Implementation"/>
    <s v="Changes to eligibility Criteria"/>
    <x v="6"/>
    <s v="Other"/>
    <s v="Eligibility Criteria"/>
    <x v="0"/>
    <s v=""/>
    <x v="0"/>
    <s v=""/>
    <s v=""/>
    <x v="2"/>
    <x v="0"/>
    <n v="177000"/>
    <x v="0"/>
  </r>
  <r>
    <x v="0"/>
    <x v="84"/>
    <x v="2"/>
    <n v="4"/>
    <x v="84"/>
    <n v="1"/>
    <s v="Care Act Implementation"/>
    <s v="Advocacy"/>
    <x v="6"/>
    <s v="Other"/>
    <s v="Advocacy"/>
    <x v="0"/>
    <s v=""/>
    <x v="0"/>
    <s v=""/>
    <s v=""/>
    <x v="2"/>
    <x v="0"/>
    <n v="98087"/>
    <x v="0"/>
  </r>
  <r>
    <x v="0"/>
    <x v="84"/>
    <x v="2"/>
    <n v="5"/>
    <x v="84"/>
    <n v="1"/>
    <s v="Care Act Implementation"/>
    <s v="Practice Development"/>
    <x v="6"/>
    <s v="Safeguarding"/>
    <s v=""/>
    <x v="0"/>
    <s v=""/>
    <x v="0"/>
    <s v=""/>
    <s v=""/>
    <x v="1"/>
    <x v="0"/>
    <n v="45427"/>
    <x v="0"/>
  </r>
  <r>
    <x v="0"/>
    <x v="84"/>
    <x v="2"/>
    <n v="6"/>
    <x v="84"/>
    <n v="1"/>
    <s v="Care Act Implementation"/>
    <s v="Carer Support"/>
    <x v="12"/>
    <s v="Carer advice and support related to Care Act duties"/>
    <s v=""/>
    <x v="0"/>
    <s v=""/>
    <x v="0"/>
    <s v=""/>
    <s v=""/>
    <x v="0"/>
    <x v="0"/>
    <n v="50731"/>
    <x v="0"/>
  </r>
  <r>
    <x v="0"/>
    <x v="84"/>
    <x v="2"/>
    <n v="7"/>
    <x v="84"/>
    <n v="10"/>
    <s v="Protecting Social Care"/>
    <s v="Maintaining Packages"/>
    <x v="16"/>
    <s v="Care home"/>
    <s v=""/>
    <x v="0"/>
    <s v=""/>
    <x v="0"/>
    <s v=""/>
    <s v=""/>
    <x v="2"/>
    <x v="0"/>
    <n v="9125948"/>
    <x v="0"/>
  </r>
  <r>
    <x v="0"/>
    <x v="84"/>
    <x v="2"/>
    <n v="8"/>
    <x v="84"/>
    <n v="10"/>
    <s v="Protecting Social Care"/>
    <s v="HWC Short Term Beds"/>
    <x v="7"/>
    <s v="Other"/>
    <s v="HWC ST Tenancy"/>
    <x v="0"/>
    <s v=""/>
    <x v="2"/>
    <s v=""/>
    <s v=""/>
    <x v="1"/>
    <x v="6"/>
    <n v="218430"/>
    <x v="0"/>
  </r>
  <r>
    <x v="0"/>
    <x v="84"/>
    <x v="2"/>
    <n v="9"/>
    <x v="84"/>
    <n v="11"/>
    <s v="Reablement/Discharge to Assess"/>
    <s v="HWC Short Term Beds"/>
    <x v="7"/>
    <s v="Other"/>
    <s v="HWC ST Tenancy"/>
    <x v="0"/>
    <s v=""/>
    <x v="0"/>
    <s v=""/>
    <s v=""/>
    <x v="2"/>
    <x v="6"/>
    <n v="453623"/>
    <x v="0"/>
  </r>
  <r>
    <x v="0"/>
    <x v="84"/>
    <x v="2"/>
    <n v="10"/>
    <x v="84"/>
    <n v="11"/>
    <s v="Reablement/Discharge to Assess"/>
    <s v="Short Term Beds"/>
    <x v="5"/>
    <s v="Bed-based intermediate care with reablement accepting step up and step down users"/>
    <s v=""/>
    <x v="0"/>
    <s v=""/>
    <x v="2"/>
    <s v=""/>
    <s v=""/>
    <x v="1"/>
    <x v="0"/>
    <n v="202866"/>
    <x v="0"/>
  </r>
  <r>
    <x v="0"/>
    <x v="84"/>
    <x v="2"/>
    <n v="11"/>
    <x v="84"/>
    <n v="11"/>
    <s v="Reablement/Discharge to Assess"/>
    <s v="Short Term Home Support"/>
    <x v="4"/>
    <s v="Reablement at home (accepting step up and step down users)"/>
    <s v=""/>
    <x v="0"/>
    <s v=""/>
    <x v="2"/>
    <s v=""/>
    <s v=""/>
    <x v="2"/>
    <x v="0"/>
    <n v="990041"/>
    <x v="0"/>
  </r>
  <r>
    <x v="0"/>
    <x v="84"/>
    <x v="2"/>
    <n v="12"/>
    <x v="84"/>
    <n v="11"/>
    <s v="Reablement/Discharge to Assess"/>
    <s v="Social Worker &amp; Brokerage Funding"/>
    <x v="3"/>
    <s v="Care navigation and planning"/>
    <s v=""/>
    <x v="0"/>
    <s v=""/>
    <x v="0"/>
    <s v=""/>
    <s v=""/>
    <x v="1"/>
    <x v="6"/>
    <n v="159866"/>
    <x v="0"/>
  </r>
  <r>
    <x v="0"/>
    <x v="84"/>
    <x v="2"/>
    <n v="13"/>
    <x v="84"/>
    <n v="11"/>
    <s v="Reablement/Discharge to Assess"/>
    <s v="React SW Posts"/>
    <x v="3"/>
    <s v="Care navigation and planning"/>
    <s v=""/>
    <x v="0"/>
    <s v=""/>
    <x v="0"/>
    <s v=""/>
    <s v=""/>
    <x v="1"/>
    <x v="6"/>
    <n v="122754"/>
    <x v="0"/>
  </r>
  <r>
    <x v="0"/>
    <x v="84"/>
    <x v="2"/>
    <n v="14"/>
    <x v="84"/>
    <n v="11"/>
    <s v="Reablement/Discharge to Assess"/>
    <s v="Analyst"/>
    <x v="9"/>
    <s v="Joint commissioning infrastructure"/>
    <s v=""/>
    <x v="0"/>
    <s v=""/>
    <x v="0"/>
    <s v=""/>
    <s v=""/>
    <x v="1"/>
    <x v="0"/>
    <n v="17434"/>
    <x v="0"/>
  </r>
  <r>
    <x v="0"/>
    <x v="84"/>
    <x v="2"/>
    <n v="15"/>
    <x v="84"/>
    <n v="11"/>
    <s v="Reablement/Discharge to Assess"/>
    <s v="Dementia/Integrated MH Commissioning post"/>
    <x v="9"/>
    <s v="Integrated models of provision"/>
    <s v=""/>
    <x v="0"/>
    <s v=""/>
    <x v="0"/>
    <s v=""/>
    <s v=""/>
    <x v="1"/>
    <x v="0"/>
    <n v="74300"/>
    <x v="0"/>
  </r>
  <r>
    <x v="0"/>
    <x v="84"/>
    <x v="2"/>
    <n v="16"/>
    <x v="84"/>
    <n v="11"/>
    <s v="Reablement/Discharge to Assess"/>
    <s v="Therapy &amp; Case Management Team"/>
    <x v="3"/>
    <s v="Care navigation and planning"/>
    <s v=""/>
    <x v="0"/>
    <s v=""/>
    <x v="2"/>
    <s v=""/>
    <s v=""/>
    <x v="1"/>
    <x v="0"/>
    <n v="808614"/>
    <x v="0"/>
  </r>
  <r>
    <x v="0"/>
    <x v="84"/>
    <x v="2"/>
    <n v="17"/>
    <x v="84"/>
    <n v="11"/>
    <s v="Reablement/Discharge to Assess"/>
    <s v="Care Home Quality Monitoring Post"/>
    <x v="8"/>
    <s v="Improved discharge to Care Homes"/>
    <s v=""/>
    <x v="0"/>
    <s v=""/>
    <x v="2"/>
    <s v=""/>
    <s v=""/>
    <x v="3"/>
    <x v="0"/>
    <n v="44982"/>
    <x v="0"/>
  </r>
  <r>
    <x v="0"/>
    <x v="84"/>
    <x v="2"/>
    <n v="18"/>
    <x v="84"/>
    <n v="11"/>
    <s v="Reablement/Discharge to Assess"/>
    <s v="Care Home Infection Control Post"/>
    <x v="8"/>
    <s v="Improved discharge to Care Homes"/>
    <s v=""/>
    <x v="0"/>
    <s v=""/>
    <x v="2"/>
    <s v=""/>
    <s v=""/>
    <x v="3"/>
    <x v="0"/>
    <n v="44982"/>
    <x v="0"/>
  </r>
  <r>
    <x v="0"/>
    <x v="84"/>
    <x v="2"/>
    <n v="19"/>
    <x v="84"/>
    <n v="11"/>
    <s v="Reablement/Discharge to Assess"/>
    <s v="Pathway 3 Nursing Beds"/>
    <x v="5"/>
    <s v="Bed-based intermediate care with reablement accepting step up and step down users"/>
    <s v=""/>
    <x v="0"/>
    <s v=""/>
    <x v="2"/>
    <s v=""/>
    <s v=""/>
    <x v="2"/>
    <x v="6"/>
    <n v="1340552"/>
    <x v="0"/>
  </r>
  <r>
    <x v="0"/>
    <x v="84"/>
    <x v="2"/>
    <n v="20"/>
    <x v="84"/>
    <n v="13"/>
    <s v="Voluntary Sector Review"/>
    <s v="PI Vol Sector Support"/>
    <x v="0"/>
    <s v="Other"/>
    <s v="PI Support"/>
    <x v="1"/>
    <s v=""/>
    <x v="0"/>
    <s v=""/>
    <s v=""/>
    <x v="0"/>
    <x v="6"/>
    <n v="272435"/>
    <x v="0"/>
  </r>
  <r>
    <x v="0"/>
    <x v="84"/>
    <x v="2"/>
    <n v="21"/>
    <x v="84"/>
    <n v="13"/>
    <s v="Voluntary Sector Review"/>
    <s v="MH Vol Sector Support"/>
    <x v="0"/>
    <s v="Other"/>
    <s v="MH Support"/>
    <x v="1"/>
    <s v=""/>
    <x v="0"/>
    <s v=""/>
    <s v=""/>
    <x v="0"/>
    <x v="6"/>
    <n v="431916"/>
    <x v="0"/>
  </r>
  <r>
    <x v="0"/>
    <x v="84"/>
    <x v="2"/>
    <n v="22"/>
    <x v="84"/>
    <n v="13"/>
    <s v="Voluntary Sector Review"/>
    <s v="LD Vol Sector Support"/>
    <x v="0"/>
    <s v="Other"/>
    <s v="LD Support"/>
    <x v="1"/>
    <s v=""/>
    <x v="0"/>
    <s v=""/>
    <s v=""/>
    <x v="0"/>
    <x v="6"/>
    <n v="38139"/>
    <x v="0"/>
  </r>
  <r>
    <x v="0"/>
    <x v="84"/>
    <x v="2"/>
    <n v="23"/>
    <x v="84"/>
    <n v="13"/>
    <s v="Voluntary Sector Review"/>
    <s v="Carer Support"/>
    <x v="12"/>
    <s v="Carer advice and support related to Care Act duties"/>
    <s v=""/>
    <x v="1"/>
    <s v=""/>
    <x v="0"/>
    <s v=""/>
    <s v=""/>
    <x v="0"/>
    <x v="6"/>
    <n v="83365"/>
    <x v="0"/>
  </r>
  <r>
    <x v="0"/>
    <x v="84"/>
    <x v="2"/>
    <n v="24"/>
    <x v="84"/>
    <n v="13"/>
    <s v="Voluntary Sector Review"/>
    <s v="MH Advocacy"/>
    <x v="6"/>
    <s v="Independent Mental Health Advocacy"/>
    <s v=""/>
    <x v="2"/>
    <s v=""/>
    <x v="0"/>
    <s v=""/>
    <s v=""/>
    <x v="0"/>
    <x v="6"/>
    <n v="116825"/>
    <x v="0"/>
  </r>
  <r>
    <x v="0"/>
    <x v="84"/>
    <x v="2"/>
    <n v="25"/>
    <x v="84"/>
    <n v="2"/>
    <s v="Community Support Services"/>
    <s v="Integrated Equipment Store"/>
    <x v="1"/>
    <s v="Community based equipment"/>
    <s v=""/>
    <x v="0"/>
    <s v=""/>
    <x v="1"/>
    <s v="0.28"/>
    <s v="0.72"/>
    <x v="1"/>
    <x v="6"/>
    <n v="174996"/>
    <x v="0"/>
  </r>
  <r>
    <x v="0"/>
    <x v="84"/>
    <x v="2"/>
    <n v="26"/>
    <x v="84"/>
    <n v="2"/>
    <s v="Community Support Services"/>
    <s v="Equipment Contract"/>
    <x v="1"/>
    <s v="Community based equipment"/>
    <s v=""/>
    <x v="1"/>
    <s v=""/>
    <x v="2"/>
    <s v=""/>
    <s v=""/>
    <x v="2"/>
    <x v="6"/>
    <n v="1320704"/>
    <x v="0"/>
  </r>
  <r>
    <x v="0"/>
    <x v="84"/>
    <x v="2"/>
    <n v="27"/>
    <x v="84"/>
    <n v="2"/>
    <s v="Community Support Services"/>
    <s v="Wheelchair Service"/>
    <x v="1"/>
    <s v="Community based equipment"/>
    <s v=""/>
    <x v="1"/>
    <s v=""/>
    <x v="2"/>
    <s v=""/>
    <s v=""/>
    <x v="3"/>
    <x v="6"/>
    <n v="1355451"/>
    <x v="0"/>
  </r>
  <r>
    <x v="0"/>
    <x v="84"/>
    <x v="2"/>
    <n v="28"/>
    <x v="84"/>
    <n v="2"/>
    <s v="Community Support Services"/>
    <s v="Integrated Equipment Store"/>
    <x v="1"/>
    <s v="Community based equipment"/>
    <s v=""/>
    <x v="0"/>
    <s v=""/>
    <x v="1"/>
    <s v="0.28"/>
    <s v="0.72"/>
    <x v="2"/>
    <x v="6"/>
    <n v="273481"/>
    <x v="0"/>
  </r>
  <r>
    <x v="0"/>
    <x v="84"/>
    <x v="2"/>
    <n v="29"/>
    <x v="84"/>
    <n v="9"/>
    <s v="Out of Hospital &amp; Nursing Care"/>
    <s v="Nursing Beds"/>
    <x v="16"/>
    <s v="Nursing home"/>
    <s v=""/>
    <x v="4"/>
    <s v=""/>
    <x v="2"/>
    <s v=""/>
    <s v=""/>
    <x v="2"/>
    <x v="6"/>
    <n v="13756118"/>
    <x v="0"/>
  </r>
  <r>
    <x v="0"/>
    <x v="84"/>
    <x v="2"/>
    <n v="30"/>
    <x v="84"/>
    <n v="9"/>
    <s v="Out of Hospital &amp; Nursing Care"/>
    <s v="Care Home Beds"/>
    <x v="16"/>
    <s v="Care home"/>
    <s v=""/>
    <x v="4"/>
    <s v=""/>
    <x v="2"/>
    <s v=""/>
    <s v=""/>
    <x v="2"/>
    <x v="6"/>
    <n v="5418404"/>
    <x v="0"/>
  </r>
  <r>
    <x v="0"/>
    <x v="84"/>
    <x v="2"/>
    <n v="31"/>
    <x v="84"/>
    <n v="9"/>
    <s v="Out of Hospital &amp; Nursing Care"/>
    <s v="Community Care"/>
    <x v="10"/>
    <s v="Integrated neighbourhood services"/>
    <s v=""/>
    <x v="1"/>
    <s v=""/>
    <x v="2"/>
    <s v=""/>
    <s v=""/>
    <x v="3"/>
    <x v="0"/>
    <n v="20221692"/>
    <x v="0"/>
  </r>
  <r>
    <x v="0"/>
    <x v="84"/>
    <x v="2"/>
    <n v="32"/>
    <x v="84"/>
    <n v="9"/>
    <s v="Out of Hospital &amp; Nursing Care"/>
    <s v="Community Care"/>
    <x v="10"/>
    <s v="Integrated neighbourhood services"/>
    <s v=""/>
    <x v="1"/>
    <s v=""/>
    <x v="2"/>
    <s v=""/>
    <s v=""/>
    <x v="3"/>
    <x v="6"/>
    <n v="2061365"/>
    <x v="0"/>
  </r>
  <r>
    <x v="0"/>
    <x v="84"/>
    <x v="2"/>
    <n v="33"/>
    <x v="84"/>
    <n v="3"/>
    <s v="Dementia"/>
    <s v="Arden Memory Service"/>
    <x v="3"/>
    <s v="Assessment teams/joint assessment"/>
    <s v=""/>
    <x v="2"/>
    <s v=""/>
    <x v="2"/>
    <s v=""/>
    <s v=""/>
    <x v="5"/>
    <x v="6"/>
    <n v="1403589"/>
    <x v="0"/>
  </r>
  <r>
    <x v="0"/>
    <x v="84"/>
    <x v="2"/>
    <n v="34"/>
    <x v="84"/>
    <n v="3"/>
    <s v="Dementia"/>
    <s v="Community Dementia Support"/>
    <x v="3"/>
    <s v="Other"/>
    <s v="Support mechanisms for people affected"/>
    <x v="2"/>
    <s v=""/>
    <x v="2"/>
    <s v=""/>
    <s v=""/>
    <x v="5"/>
    <x v="6"/>
    <n v="2476968"/>
    <x v="0"/>
  </r>
  <r>
    <x v="0"/>
    <x v="84"/>
    <x v="2"/>
    <n v="35"/>
    <x v="84"/>
    <n v="12"/>
    <s v="Urgent Care"/>
    <s v="Urgent Care"/>
    <x v="10"/>
    <s v="Low level support for simple hospital discharges (Discharge to Assess pathway 0)"/>
    <s v=""/>
    <x v="3"/>
    <s v=""/>
    <x v="2"/>
    <s v=""/>
    <s v=""/>
    <x v="6"/>
    <x v="6"/>
    <n v="7710621"/>
    <x v="0"/>
  </r>
  <r>
    <x v="0"/>
    <x v="84"/>
    <x v="2"/>
    <n v="36"/>
    <x v="84"/>
    <n v="8"/>
    <s v="Mental Health Resource Centre"/>
    <s v="MH Resource Centre"/>
    <x v="10"/>
    <s v="Other"/>
    <s v="Community Based MH Support"/>
    <x v="2"/>
    <s v=""/>
    <x v="0"/>
    <s v=""/>
    <s v=""/>
    <x v="1"/>
    <x v="6"/>
    <n v="225617"/>
    <x v="0"/>
  </r>
  <r>
    <x v="0"/>
    <x v="84"/>
    <x v="2"/>
    <n v="37"/>
    <x v="84"/>
    <n v="6"/>
    <s v="LD Care Homes"/>
    <s v="Pooled Provider arrangement"/>
    <x v="16"/>
    <s v="Learning disability"/>
    <s v=""/>
    <x v="4"/>
    <s v=""/>
    <x v="0"/>
    <s v=""/>
    <s v=""/>
    <x v="2"/>
    <x v="6"/>
    <n v="1265705"/>
    <x v="0"/>
  </r>
  <r>
    <x v="0"/>
    <x v="84"/>
    <x v="2"/>
    <n v="38"/>
    <x v="84"/>
    <n v="6"/>
    <s v="LD Care Homes"/>
    <s v="LD Development Centre"/>
    <x v="10"/>
    <s v="Other"/>
    <s v="LD Day opportunity"/>
    <x v="4"/>
    <s v=""/>
    <x v="2"/>
    <s v=""/>
    <s v=""/>
    <x v="3"/>
    <x v="6"/>
    <n v="724110"/>
    <x v="0"/>
  </r>
  <r>
    <x v="0"/>
    <x v="84"/>
    <x v="2"/>
    <n v="39"/>
    <x v="84"/>
    <n v="7"/>
    <s v="LD Compact"/>
    <s v="LD Compact"/>
    <x v="11"/>
    <s v=""/>
    <s v=""/>
    <x v="0"/>
    <s v=""/>
    <x v="2"/>
    <s v=""/>
    <s v=""/>
    <x v="1"/>
    <x v="6"/>
    <n v="322630"/>
    <x v="0"/>
  </r>
  <r>
    <x v="0"/>
    <x v="84"/>
    <x v="2"/>
    <n v="40"/>
    <x v="84"/>
    <n v="19"/>
    <s v="Discharge Fund"/>
    <s v="Hospital Discharge Grant Schemes"/>
    <x v="8"/>
    <s v="Home First/Discharge to Assess - process support/core costs"/>
    <s v=""/>
    <x v="0"/>
    <s v=""/>
    <x v="2"/>
    <s v=""/>
    <s v=""/>
    <x v="2"/>
    <x v="1"/>
    <n v="3616000"/>
    <x v="0"/>
  </r>
  <r>
    <x v="0"/>
    <x v="84"/>
    <x v="2"/>
    <n v="41"/>
    <x v="84"/>
    <n v="9"/>
    <s v="Out of Hospital &amp; Nursing Care"/>
    <s v="Older People Care Placements and other Nursing Placements"/>
    <x v="16"/>
    <s v="Care home"/>
    <s v=""/>
    <x v="0"/>
    <s v=""/>
    <x v="0"/>
    <s v=""/>
    <s v=""/>
    <x v="2"/>
    <x v="4"/>
    <n v="15063525"/>
    <x v="0"/>
  </r>
  <r>
    <x v="0"/>
    <x v="84"/>
    <x v="2"/>
    <n v="42"/>
    <x v="84"/>
    <n v="13"/>
    <s v="Voluntary Sector Review"/>
    <s v="Voluntary sector funding funding to support PI"/>
    <x v="0"/>
    <s v="Other"/>
    <s v="PI Support"/>
    <x v="1"/>
    <s v=""/>
    <x v="0"/>
    <s v=""/>
    <s v=""/>
    <x v="0"/>
    <x v="4"/>
    <n v="269189"/>
    <x v="0"/>
  </r>
  <r>
    <x v="0"/>
    <x v="84"/>
    <x v="2"/>
    <n v="43"/>
    <x v="84"/>
    <n v="13"/>
    <s v="Voluntary Sector Review"/>
    <s v="Voluntary sector funding funding to support MH"/>
    <x v="0"/>
    <s v="Other"/>
    <s v="MH Support"/>
    <x v="1"/>
    <s v=""/>
    <x v="0"/>
    <s v=""/>
    <s v=""/>
    <x v="0"/>
    <x v="4"/>
    <n v="301091"/>
    <x v="0"/>
  </r>
  <r>
    <x v="0"/>
    <x v="84"/>
    <x v="2"/>
    <n v="44"/>
    <x v="84"/>
    <n v="13"/>
    <s v="Voluntary Sector Review"/>
    <s v="Voluntary sector funding funding to support LD"/>
    <x v="0"/>
    <s v="Other"/>
    <s v="LD Support"/>
    <x v="1"/>
    <s v=""/>
    <x v="0"/>
    <s v=""/>
    <s v=""/>
    <x v="0"/>
    <x v="4"/>
    <n v="761126"/>
    <x v="0"/>
  </r>
  <r>
    <x v="0"/>
    <x v="84"/>
    <x v="2"/>
    <n v="45"/>
    <x v="84"/>
    <n v="11"/>
    <s v="Reablement/Discharge to Assess"/>
    <s v="Pathway Beds"/>
    <x v="5"/>
    <s v="Bed-based intermediate care with reablement accepting step up and step down users"/>
    <s v=""/>
    <x v="0"/>
    <s v=""/>
    <x v="0"/>
    <s v=""/>
    <s v=""/>
    <x v="2"/>
    <x v="3"/>
    <n v="836713"/>
    <x v="0"/>
  </r>
  <r>
    <x v="0"/>
    <x v="84"/>
    <x v="2"/>
    <n v="46"/>
    <x v="84"/>
    <n v="11"/>
    <s v="Reablement/Discharge to Assess"/>
    <s v="Short Term Home Support"/>
    <x v="4"/>
    <s v="Reablement at home (accepting step up and step down users)"/>
    <s v=""/>
    <x v="0"/>
    <s v=""/>
    <x v="0"/>
    <s v=""/>
    <s v=""/>
    <x v="2"/>
    <x v="3"/>
    <n v="454000"/>
    <x v="0"/>
  </r>
  <r>
    <x v="0"/>
    <x v="84"/>
    <x v="2"/>
    <n v="47"/>
    <x v="84"/>
    <n v="11"/>
    <s v="Reablement/Discharge to Assess"/>
    <s v="Community PI Team"/>
    <x v="8"/>
    <s v="Home First/Discharge to Assess - process support/core costs"/>
    <s v=""/>
    <x v="0"/>
    <s v=""/>
    <x v="0"/>
    <s v=""/>
    <s v=""/>
    <x v="1"/>
    <x v="3"/>
    <n v="352153"/>
    <x v="0"/>
  </r>
  <r>
    <x v="0"/>
    <x v="84"/>
    <x v="2"/>
    <n v="48"/>
    <x v="84"/>
    <n v="11"/>
    <s v="Reablement/Discharge to Assess"/>
    <s v="Short Term Home Support"/>
    <x v="4"/>
    <s v="Reablement at home (accepting step up and step down users)"/>
    <s v=""/>
    <x v="0"/>
    <s v=""/>
    <x v="0"/>
    <s v=""/>
    <s v=""/>
    <x v="2"/>
    <x v="4"/>
    <n v="607810"/>
    <x v="0"/>
  </r>
  <r>
    <x v="0"/>
    <x v="84"/>
    <x v="2"/>
    <n v="49"/>
    <x v="84"/>
    <n v="11"/>
    <s v="Reablement/Discharge to Assess"/>
    <s v="Pathway Beds"/>
    <x v="5"/>
    <s v="Bed-based intermediate care with reablement accepting step up and step down users"/>
    <s v=""/>
    <x v="0"/>
    <s v=""/>
    <x v="0"/>
    <s v=""/>
    <s v=""/>
    <x v="2"/>
    <x v="4"/>
    <n v="279435"/>
    <x v="0"/>
  </r>
  <r>
    <x v="0"/>
    <x v="84"/>
    <x v="2"/>
    <n v="50"/>
    <x v="84"/>
    <n v="11"/>
    <s v="Reablement/Discharge to Assess"/>
    <s v="Pathway Beds"/>
    <x v="5"/>
    <s v="Bed-based intermediate care with reablement accepting step up and step down users"/>
    <s v=""/>
    <x v="0"/>
    <s v=""/>
    <x v="0"/>
    <s v=""/>
    <s v=""/>
    <x v="1"/>
    <x v="4"/>
    <n v="326611"/>
    <x v="0"/>
  </r>
  <r>
    <x v="0"/>
    <x v="84"/>
    <x v="2"/>
    <n v="51"/>
    <x v="84"/>
    <n v="11"/>
    <s v="Reablement/Discharge to Assess"/>
    <s v="HWC Short Term Beds"/>
    <x v="7"/>
    <s v="Other"/>
    <s v="HWC ST Tenancy"/>
    <x v="0"/>
    <s v=""/>
    <x v="0"/>
    <s v=""/>
    <s v=""/>
    <x v="1"/>
    <x v="4"/>
    <n v="203326"/>
    <x v="0"/>
  </r>
  <r>
    <x v="0"/>
    <x v="84"/>
    <x v="2"/>
    <n v="52"/>
    <x v="84"/>
    <n v="2"/>
    <s v="Community Support Services"/>
    <s v="Integrated Equipment Store"/>
    <x v="1"/>
    <s v="Community based equipment"/>
    <s v=""/>
    <x v="0"/>
    <s v=""/>
    <x v="1"/>
    <s v="0.28"/>
    <s v="0.72"/>
    <x v="1"/>
    <x v="4"/>
    <n v="370982"/>
    <x v="0"/>
  </r>
  <r>
    <x v="0"/>
    <x v="84"/>
    <x v="2"/>
    <n v="53"/>
    <x v="84"/>
    <n v="2"/>
    <s v="Community Support Services"/>
    <s v="Integrated Equipment Store"/>
    <x v="1"/>
    <s v="Community based equipment"/>
    <s v=""/>
    <x v="0"/>
    <s v=""/>
    <x v="1"/>
    <s v="0.28"/>
    <s v="0.72"/>
    <x v="2"/>
    <x v="4"/>
    <n v="652969"/>
    <x v="0"/>
  </r>
  <r>
    <x v="0"/>
    <x v="84"/>
    <x v="2"/>
    <n v="54"/>
    <x v="84"/>
    <n v="2"/>
    <s v="Community Support Services"/>
    <s v="Carers Services"/>
    <x v="12"/>
    <s v="Other"/>
    <s v="Carers Support Officer"/>
    <x v="0"/>
    <s v=""/>
    <x v="0"/>
    <s v=""/>
    <s v=""/>
    <x v="1"/>
    <x v="4"/>
    <n v="88561"/>
    <x v="0"/>
  </r>
  <r>
    <x v="0"/>
    <x v="84"/>
    <x v="2"/>
    <n v="55"/>
    <x v="84"/>
    <n v="2"/>
    <s v="Community Support Services"/>
    <s v="Carers Services"/>
    <x v="12"/>
    <s v="Other"/>
    <s v="Carers Direct Payments"/>
    <x v="0"/>
    <s v=""/>
    <x v="0"/>
    <s v=""/>
    <s v=""/>
    <x v="2"/>
    <x v="4"/>
    <n v="138767"/>
    <x v="0"/>
  </r>
  <r>
    <x v="0"/>
    <x v="84"/>
    <x v="2"/>
    <n v="56"/>
    <x v="84"/>
    <n v="2"/>
    <s v="Community Support Services"/>
    <s v="Carers Services"/>
    <x v="12"/>
    <s v="Carer advice and support related to Care Act duties"/>
    <s v=""/>
    <x v="0"/>
    <s v=""/>
    <x v="0"/>
    <s v=""/>
    <s v=""/>
    <x v="0"/>
    <x v="4"/>
    <n v="711513"/>
    <x v="0"/>
  </r>
  <r>
    <x v="0"/>
    <x v="84"/>
    <x v="2"/>
    <n v="57"/>
    <x v="84"/>
    <n v="3"/>
    <s v="Dementia"/>
    <s v="Dementia Care Home Placements"/>
    <x v="16"/>
    <s v="Care home"/>
    <s v=""/>
    <x v="0"/>
    <s v=""/>
    <x v="0"/>
    <s v=""/>
    <s v=""/>
    <x v="2"/>
    <x v="4"/>
    <n v="5754342"/>
    <x v="0"/>
  </r>
  <r>
    <x v="0"/>
    <x v="84"/>
    <x v="2"/>
    <n v="58"/>
    <x v="84"/>
    <n v="3"/>
    <s v="Dementia"/>
    <s v="Dementia Care Home Placements Internal"/>
    <x v="16"/>
    <s v="Care home"/>
    <s v=""/>
    <x v="0"/>
    <s v=""/>
    <x v="0"/>
    <s v=""/>
    <s v=""/>
    <x v="1"/>
    <x v="4"/>
    <n v="1687489"/>
    <x v="0"/>
  </r>
  <r>
    <x v="0"/>
    <x v="84"/>
    <x v="2"/>
    <n v="59"/>
    <x v="84"/>
    <n v="3"/>
    <s v="Dementia"/>
    <s v="Dementia Hub"/>
    <x v="10"/>
    <s v="Other"/>
    <s v="Dementia Hub offering advice/support and activity"/>
    <x v="0"/>
    <s v=""/>
    <x v="0"/>
    <s v=""/>
    <s v=""/>
    <x v="1"/>
    <x v="4"/>
    <n v="341791"/>
    <x v="0"/>
  </r>
  <r>
    <x v="0"/>
    <x v="84"/>
    <x v="2"/>
    <n v="60"/>
    <x v="84"/>
    <n v="4"/>
    <s v="Disabled Facility Grants"/>
    <s v="DFG"/>
    <x v="13"/>
    <s v="Adaptations, including statutory DFG grants"/>
    <s v=""/>
    <x v="0"/>
    <s v=""/>
    <x v="0"/>
    <s v=""/>
    <s v=""/>
    <x v="2"/>
    <x v="2"/>
    <n v="3781686"/>
    <x v="0"/>
  </r>
  <r>
    <x v="0"/>
    <x v="84"/>
    <x v="2"/>
    <n v="61"/>
    <x v="84"/>
    <n v="4"/>
    <s v="Disabled Facility Grants"/>
    <s v="Use of DFG grant for other social care capital schemes"/>
    <x v="11"/>
    <s v=""/>
    <s v=""/>
    <x v="0"/>
    <s v=""/>
    <x v="0"/>
    <s v=""/>
    <s v=""/>
    <x v="1"/>
    <x v="4"/>
    <n v="500000"/>
    <x v="0"/>
  </r>
  <r>
    <x v="0"/>
    <x v="84"/>
    <x v="2"/>
    <n v="62"/>
    <x v="84"/>
    <n v="4"/>
    <s v="Disabled Facility Grants"/>
    <s v="Warm Homes Scheme"/>
    <x v="13"/>
    <s v="Discretionary use of DFG"/>
    <s v=""/>
    <x v="0"/>
    <s v=""/>
    <x v="0"/>
    <s v=""/>
    <s v=""/>
    <x v="2"/>
    <x v="2"/>
    <n v="400000"/>
    <x v="0"/>
  </r>
  <r>
    <x v="0"/>
    <x v="84"/>
    <x v="2"/>
    <n v="63"/>
    <x v="84"/>
    <n v="4"/>
    <s v="Disabled Facility Grants"/>
    <s v="Use of grant for other social care capital schemes - Childrens Disability Home"/>
    <x v="11"/>
    <s v=""/>
    <s v=""/>
    <x v="0"/>
    <s v=""/>
    <x v="0"/>
    <s v=""/>
    <s v=""/>
    <x v="2"/>
    <x v="2"/>
    <n v="0"/>
    <x v="0"/>
  </r>
  <r>
    <x v="0"/>
    <x v="84"/>
    <x v="2"/>
    <n v="64"/>
    <x v="84"/>
    <n v="4"/>
    <s v="Disabled Facility Grants"/>
    <s v="DFG"/>
    <x v="13"/>
    <s v="Adaptations, including statutory DFG grants"/>
    <s v=""/>
    <x v="0"/>
    <s v=""/>
    <x v="0"/>
    <s v=""/>
    <s v=""/>
    <x v="2"/>
    <x v="4"/>
    <n v="2336015"/>
    <x v="0"/>
  </r>
  <r>
    <x v="0"/>
    <x v="84"/>
    <x v="2"/>
    <n v="65"/>
    <x v="84"/>
    <n v="4"/>
    <s v="Disabled Facility Grants"/>
    <s v="Use of grant for other social care capital schemes - Adaptations to Properties to support Homeless disabled people"/>
    <x v="11"/>
    <s v=""/>
    <s v=""/>
    <x v="0"/>
    <s v=""/>
    <x v="0"/>
    <s v=""/>
    <s v=""/>
    <x v="2"/>
    <x v="2"/>
    <n v="0"/>
    <x v="0"/>
  </r>
  <r>
    <x v="0"/>
    <x v="84"/>
    <x v="2"/>
    <n v="66"/>
    <x v="84"/>
    <n v="5"/>
    <s v="Integrated Commissioning"/>
    <s v="Joint Commissioning Posts"/>
    <x v="9"/>
    <s v="Joint commissioning infrastructure"/>
    <s v=""/>
    <x v="0"/>
    <s v=""/>
    <x v="0"/>
    <s v=""/>
    <s v=""/>
    <x v="1"/>
    <x v="3"/>
    <n v="71140"/>
    <x v="0"/>
  </r>
  <r>
    <x v="0"/>
    <x v="84"/>
    <x v="2"/>
    <n v="67"/>
    <x v="84"/>
    <n v="14"/>
    <s v="Whole Population Prevention"/>
    <s v="Mental Health Practitioner"/>
    <x v="0"/>
    <s v="Other"/>
    <s v="AMP"/>
    <x v="0"/>
    <s v=""/>
    <x v="0"/>
    <s v=""/>
    <s v=""/>
    <x v="1"/>
    <x v="3"/>
    <n v="70995"/>
    <x v="0"/>
  </r>
  <r>
    <x v="0"/>
    <x v="84"/>
    <x v="2"/>
    <n v="68"/>
    <x v="84"/>
    <n v="14"/>
    <s v="Whole Population Prevention"/>
    <s v="Community Based Support"/>
    <x v="0"/>
    <s v="Other"/>
    <s v="Community Based Vol Support"/>
    <x v="0"/>
    <s v=""/>
    <x v="0"/>
    <s v=""/>
    <s v=""/>
    <x v="0"/>
    <x v="3"/>
    <n v="149997"/>
    <x v="0"/>
  </r>
  <r>
    <x v="0"/>
    <x v="84"/>
    <x v="2"/>
    <n v="69"/>
    <x v="84"/>
    <n v="14"/>
    <s v="Whole Population Prevention"/>
    <s v="Affordable Warmth Support"/>
    <x v="0"/>
    <s v="Other"/>
    <s v="Affordable Warmth Support"/>
    <x v="0"/>
    <s v=""/>
    <x v="0"/>
    <s v=""/>
    <s v=""/>
    <x v="2"/>
    <x v="3"/>
    <n v="23200"/>
    <x v="0"/>
  </r>
  <r>
    <x v="0"/>
    <x v="84"/>
    <x v="2"/>
    <n v="70"/>
    <x v="84"/>
    <n v="15"/>
    <s v="Winter Pressures"/>
    <s v="Pathway Beds"/>
    <x v="5"/>
    <s v="Bed-based intermediate care with reablement accepting step up and step down users"/>
    <s v=""/>
    <x v="0"/>
    <s v=""/>
    <x v="2"/>
    <s v=""/>
    <s v=""/>
    <x v="2"/>
    <x v="3"/>
    <n v="500000"/>
    <x v="0"/>
  </r>
  <r>
    <x v="0"/>
    <x v="84"/>
    <x v="2"/>
    <n v="71"/>
    <x v="84"/>
    <n v="15"/>
    <s v="Winter Pressures"/>
    <s v="7 Day working costs for Hospital Social Work Team"/>
    <x v="8"/>
    <s v="Flexible working patterns (including 7 day working)"/>
    <s v=""/>
    <x v="0"/>
    <s v=""/>
    <x v="0"/>
    <s v=""/>
    <s v=""/>
    <x v="1"/>
    <x v="3"/>
    <n v="627460"/>
    <x v="0"/>
  </r>
  <r>
    <x v="0"/>
    <x v="84"/>
    <x v="2"/>
    <n v="72"/>
    <x v="84"/>
    <n v="15"/>
    <s v="Winter Pressures"/>
    <s v="Care Home Liaison "/>
    <x v="8"/>
    <s v="Improved discharge to Care Homes"/>
    <s v=""/>
    <x v="0"/>
    <s v=""/>
    <x v="0"/>
    <s v=""/>
    <s v=""/>
    <x v="1"/>
    <x v="3"/>
    <n v="47966"/>
    <x v="0"/>
  </r>
  <r>
    <x v="0"/>
    <x v="84"/>
    <x v="2"/>
    <n v="73"/>
    <x v="84"/>
    <n v="15"/>
    <s v="Winter Pressures"/>
    <s v="Housing Related support for people moving to care settings"/>
    <x v="2"/>
    <s v=""/>
    <s v=""/>
    <x v="0"/>
    <s v=""/>
    <x v="0"/>
    <s v=""/>
    <s v=""/>
    <x v="1"/>
    <x v="3"/>
    <n v="43519"/>
    <x v="0"/>
  </r>
  <r>
    <x v="0"/>
    <x v="84"/>
    <x v="2"/>
    <n v="74"/>
    <x v="84"/>
    <n v="15"/>
    <s v="Winter Pressures"/>
    <s v="Street Triage Capacity"/>
    <x v="0"/>
    <s v="Other"/>
    <s v="Street Triage"/>
    <x v="0"/>
    <s v=""/>
    <x v="2"/>
    <s v=""/>
    <s v=""/>
    <x v="3"/>
    <x v="3"/>
    <n v="157000"/>
    <x v="0"/>
  </r>
  <r>
    <x v="0"/>
    <x v="84"/>
    <x v="2"/>
    <n v="75"/>
    <x v="84"/>
    <n v="15"/>
    <s v="Winter Pressures"/>
    <s v="Mobile Night Carers"/>
    <x v="4"/>
    <s v="Reablement at home (accepting step up and step down users)"/>
    <s v=""/>
    <x v="0"/>
    <s v=""/>
    <x v="0"/>
    <s v=""/>
    <s v=""/>
    <x v="2"/>
    <x v="3"/>
    <n v="373484"/>
    <x v="0"/>
  </r>
  <r>
    <x v="0"/>
    <x v="84"/>
    <x v="2"/>
    <n v="76"/>
    <x v="84"/>
    <n v="16"/>
    <s v="Development Fund"/>
    <s v="Development Fund for further improvement "/>
    <x v="8"/>
    <s v="Home First/Discharge to Assess - process support/core costs"/>
    <s v=""/>
    <x v="1"/>
    <s v=""/>
    <x v="2"/>
    <s v=""/>
    <s v=""/>
    <x v="3"/>
    <x v="4"/>
    <n v="0"/>
    <x v="0"/>
  </r>
  <r>
    <x v="0"/>
    <x v="84"/>
    <x v="2"/>
    <n v="77"/>
    <x v="84"/>
    <n v="16"/>
    <s v="Development Fund"/>
    <s v="Development Fund for further improvement "/>
    <x v="8"/>
    <s v="Home First/Discharge to Assess - process support/core costs"/>
    <s v=""/>
    <x v="1"/>
    <s v=""/>
    <x v="2"/>
    <s v=""/>
    <s v=""/>
    <x v="2"/>
    <x v="4"/>
    <n v="0"/>
    <x v="0"/>
  </r>
  <r>
    <x v="0"/>
    <x v="84"/>
    <x v="2"/>
    <n v="78"/>
    <x v="84"/>
    <n v="17"/>
    <s v="Improving Lives"/>
    <s v="System level programme to deliver best outcomes and support more people at home"/>
    <x v="8"/>
    <s v="Home First/Discharge to Assess - process support/core costs"/>
    <s v=""/>
    <x v="1"/>
    <s v=""/>
    <x v="2"/>
    <s v=""/>
    <s v=""/>
    <x v="2"/>
    <x v="4"/>
    <n v="0"/>
    <x v="0"/>
  </r>
  <r>
    <x v="0"/>
    <x v="84"/>
    <x v="2"/>
    <n v="79"/>
    <x v="84"/>
    <n v="18"/>
    <s v="Population Health Management"/>
    <s v="Populatrion Health Management Capacity"/>
    <x v="0"/>
    <s v="Risk Stratification"/>
    <s v=""/>
    <x v="1"/>
    <s v=""/>
    <x v="2"/>
    <s v=""/>
    <s v=""/>
    <x v="1"/>
    <x v="4"/>
    <n v="0"/>
    <x v="0"/>
  </r>
  <r>
    <x v="0"/>
    <x v="84"/>
    <x v="2"/>
    <n v="80"/>
    <x v="84"/>
    <n v="18"/>
    <s v="Population Health Management"/>
    <s v="Populatrion Health Management Capacity"/>
    <x v="0"/>
    <s v="Risk Stratification"/>
    <s v=""/>
    <x v="1"/>
    <s v=""/>
    <x v="2"/>
    <s v=""/>
    <s v=""/>
    <x v="2"/>
    <x v="4"/>
    <n v="0"/>
    <x v="0"/>
  </r>
  <r>
    <x v="0"/>
    <x v="84"/>
    <x v="2"/>
    <n v="81"/>
    <x v="84"/>
    <n v="1"/>
    <s v="Care Act Implementation"/>
    <s v="Care Act implementation"/>
    <x v="12"/>
    <s v="Other"/>
    <s v="Enhanced Carer Support"/>
    <x v="0"/>
    <s v=""/>
    <x v="0"/>
    <s v=""/>
    <s v=""/>
    <x v="0"/>
    <x v="4"/>
    <n v="0"/>
    <x v="0"/>
  </r>
  <r>
    <x v="0"/>
    <x v="84"/>
    <x v="2"/>
    <n v="82"/>
    <x v="84"/>
    <n v="6"/>
    <s v="LD Care Homes"/>
    <s v="Pooled Provider arrangement"/>
    <x v="16"/>
    <s v="Learning disability"/>
    <s v=""/>
    <x v="0"/>
    <s v=""/>
    <x v="0"/>
    <s v=""/>
    <s v=""/>
    <x v="2"/>
    <x v="4"/>
    <n v="1392408"/>
    <x v="0"/>
  </r>
  <r>
    <x v="0"/>
    <x v="84"/>
    <x v="2"/>
    <n v="83"/>
    <x v="84"/>
    <n v="8"/>
    <s v="Mental Health Resource Centre"/>
    <s v="MH Resource Centre"/>
    <x v="10"/>
    <s v="Other"/>
    <s v="Community Based MH Support"/>
    <x v="2"/>
    <s v=""/>
    <x v="0"/>
    <s v=""/>
    <s v=""/>
    <x v="1"/>
    <x v="4"/>
    <n v="0"/>
    <x v="0"/>
  </r>
  <r>
    <x v="0"/>
    <x v="84"/>
    <x v="2"/>
    <n v="84"/>
    <x v="84"/>
    <n v="7"/>
    <s v="LD Compact"/>
    <s v="LD Compact"/>
    <x v="11"/>
    <s v=""/>
    <s v=""/>
    <x v="0"/>
    <s v=""/>
    <x v="2"/>
    <s v=""/>
    <s v=""/>
    <x v="1"/>
    <x v="4"/>
    <n v="0"/>
    <x v="0"/>
  </r>
  <r>
    <x v="0"/>
    <x v="84"/>
    <x v="2"/>
    <n v="85"/>
    <x v="84"/>
    <n v="10"/>
    <s v="Protecting Social Care"/>
    <s v="Sustaining OP ASC"/>
    <x v="7"/>
    <s v="Domiciliary care packages"/>
    <s v=""/>
    <x v="0"/>
    <s v=""/>
    <x v="0"/>
    <s v=""/>
    <s v=""/>
    <x v="2"/>
    <x v="3"/>
    <n v="10454534"/>
    <x v="0"/>
  </r>
  <r>
    <x v="0"/>
    <x v="84"/>
    <x v="2"/>
    <n v="86"/>
    <x v="84"/>
    <n v="10"/>
    <s v="Protecting Social Care"/>
    <s v="Integrated Care Record"/>
    <x v="9"/>
    <s v="Data Integration"/>
    <s v=""/>
    <x v="0"/>
    <s v=""/>
    <x v="0"/>
    <s v=""/>
    <s v=""/>
    <x v="2"/>
    <x v="3"/>
    <n v="74000"/>
    <x v="0"/>
  </r>
  <r>
    <x v="0"/>
    <x v="84"/>
    <x v="2"/>
    <n v="87"/>
    <x v="84"/>
    <n v="10"/>
    <s v="Protecting Social Care"/>
    <s v="Additional Support/Service Improvement Posts"/>
    <x v="11"/>
    <s v=""/>
    <s v=""/>
    <x v="0"/>
    <s v=""/>
    <x v="0"/>
    <s v=""/>
    <s v=""/>
    <x v="4"/>
    <x v="3"/>
    <n v="28000"/>
    <x v="0"/>
  </r>
  <r>
    <x v="0"/>
    <x v="84"/>
    <x v="2"/>
    <n v="88"/>
    <x v="84"/>
    <n v="10"/>
    <s v="LD Care Homes"/>
    <s v="Pooled Provider arrangement"/>
    <x v="16"/>
    <s v="Learning disability"/>
    <s v=""/>
    <x v="0"/>
    <s v=""/>
    <x v="0"/>
    <s v=""/>
    <s v=""/>
    <x v="2"/>
    <x v="3"/>
    <n v="233535"/>
    <x v="0"/>
  </r>
  <r>
    <x v="0"/>
    <x v="84"/>
    <x v="2"/>
    <n v="89"/>
    <x v="84"/>
    <n v="10"/>
    <s v="Protecting Social Care"/>
    <s v="Sustaining ASC"/>
    <x v="16"/>
    <s v="Care home"/>
    <s v=""/>
    <x v="0"/>
    <s v=""/>
    <x v="0"/>
    <s v=""/>
    <s v=""/>
    <x v="2"/>
    <x v="3"/>
    <n v="455000"/>
    <x v="0"/>
  </r>
  <r>
    <x v="0"/>
    <x v="84"/>
    <x v="2"/>
    <n v="90"/>
    <x v="84"/>
    <n v="10"/>
    <s v="Protecting Social Care"/>
    <s v="Front Door Team"/>
    <x v="11"/>
    <s v=""/>
    <s v=""/>
    <x v="0"/>
    <s v=""/>
    <x v="0"/>
    <s v=""/>
    <s v=""/>
    <x v="1"/>
    <x v="3"/>
    <n v="146883"/>
    <x v="0"/>
  </r>
  <r>
    <x v="0"/>
    <x v="84"/>
    <x v="2"/>
    <n v="91"/>
    <x v="84"/>
    <n v="10"/>
    <s v="Protecting Social Care"/>
    <s v="LD PI Team"/>
    <x v="0"/>
    <s v="Other"/>
    <s v="LD PI Team"/>
    <x v="0"/>
    <s v=""/>
    <x v="0"/>
    <s v=""/>
    <s v=""/>
    <x v="1"/>
    <x v="3"/>
    <n v="150990"/>
    <x v="0"/>
  </r>
  <r>
    <x v="0"/>
    <x v="84"/>
    <x v="2"/>
    <n v="92"/>
    <x v="84"/>
    <n v="10"/>
    <s v="Protecting Social Care"/>
    <s v="DP Support Post"/>
    <x v="17"/>
    <s v=""/>
    <s v=""/>
    <x v="0"/>
    <s v=""/>
    <x v="0"/>
    <s v=""/>
    <s v=""/>
    <x v="1"/>
    <x v="3"/>
    <n v="41766"/>
    <x v="0"/>
  </r>
  <r>
    <x v="0"/>
    <x v="84"/>
    <x v="2"/>
    <n v="93"/>
    <x v="84"/>
    <n v="10"/>
    <s v="Protecting Social Care"/>
    <s v="Additional Support/Service Improvement Posts"/>
    <x v="11"/>
    <s v=""/>
    <s v=""/>
    <x v="0"/>
    <s v=""/>
    <x v="0"/>
    <s v=""/>
    <s v=""/>
    <x v="1"/>
    <x v="3"/>
    <n v="408992"/>
    <x v="0"/>
  </r>
  <r>
    <x v="0"/>
    <x v="84"/>
    <x v="2"/>
    <n v="94"/>
    <x v="84"/>
    <n v="10"/>
    <s v="Protecting Social Care"/>
    <s v="Integrated Commissioner"/>
    <x v="9"/>
    <s v="Integrated models of provision"/>
    <s v=""/>
    <x v="0"/>
    <s v=""/>
    <x v="0"/>
    <s v=""/>
    <s v=""/>
    <x v="1"/>
    <x v="3"/>
    <n v="50000"/>
    <x v="0"/>
  </r>
  <r>
    <x v="0"/>
    <x v="84"/>
    <x v="2"/>
    <n v="95"/>
    <x v="84"/>
    <n v="10"/>
    <s v="Protecting Social Care"/>
    <s v="Nurse Contribution"/>
    <x v="3"/>
    <s v="Assessment teams/joint assessment"/>
    <s v=""/>
    <x v="0"/>
    <s v=""/>
    <x v="2"/>
    <s v=""/>
    <s v=""/>
    <x v="4"/>
    <x v="3"/>
    <n v="8000"/>
    <x v="0"/>
  </r>
  <r>
    <x v="0"/>
    <x v="84"/>
    <x v="2"/>
    <n v="96"/>
    <x v="84"/>
    <n v="10"/>
    <s v="Protecting Social Care"/>
    <s v="Trechnology &amp; Improvement"/>
    <x v="11"/>
    <s v=""/>
    <s v=""/>
    <x v="0"/>
    <s v=""/>
    <x v="0"/>
    <s v=""/>
    <s v=""/>
    <x v="2"/>
    <x v="3"/>
    <n v="28000"/>
    <x v="0"/>
  </r>
  <r>
    <x v="0"/>
    <x v="84"/>
    <x v="2"/>
    <n v="97"/>
    <x v="84"/>
    <n v="20"/>
    <s v="Autism Assessment"/>
    <s v="To reduce waiting times for Autistic Diagnosis"/>
    <x v="11"/>
    <s v=""/>
    <s v=""/>
    <x v="1"/>
    <s v=""/>
    <x v="2"/>
    <s v=""/>
    <s v=""/>
    <x v="3"/>
    <x v="4"/>
    <n v="0"/>
    <x v="0"/>
  </r>
  <r>
    <x v="0"/>
    <x v="84"/>
    <x v="2"/>
    <n v="98"/>
    <x v="84"/>
    <n v="11"/>
    <s v="Reablement/Discharge to Assess"/>
    <s v="ICB Discharge Fund bf - no clarity if can be used or will need paying back"/>
    <x v="11"/>
    <s v=""/>
    <s v=""/>
    <x v="5"/>
    <s v="Disch funding bf. No clarity on future use"/>
    <x v="2"/>
    <s v=""/>
    <s v=""/>
    <x v="4"/>
    <x v="4"/>
    <n v="0"/>
    <x v="0"/>
  </r>
  <r>
    <x v="0"/>
    <x v="84"/>
    <x v="2"/>
    <n v="99"/>
    <x v="84"/>
    <n v="19"/>
    <s v="Discharge Fund"/>
    <s v="Adult Social Care Discharge Fund - ST HS"/>
    <x v="4"/>
    <s v="Reablement at home (accepting step up and step down users)"/>
    <s v=""/>
    <x v="0"/>
    <s v=""/>
    <x v="0"/>
    <s v=""/>
    <s v=""/>
    <x v="2"/>
    <x v="5"/>
    <n v="1802500"/>
    <x v="0"/>
  </r>
  <r>
    <x v="0"/>
    <x v="84"/>
    <x v="2"/>
    <n v="100"/>
    <x v="84"/>
    <n v="9"/>
    <s v="Out of Hospital &amp; Nursing Care"/>
    <s v="OP Community Packages - DP"/>
    <x v="15"/>
    <s v="Other"/>
    <s v="OP DPs"/>
    <x v="0"/>
    <s v=""/>
    <x v="0"/>
    <s v=""/>
    <s v=""/>
    <x v="2"/>
    <x v="4"/>
    <n v="1978685"/>
    <x v="0"/>
  </r>
  <r>
    <x v="0"/>
    <x v="84"/>
    <x v="2"/>
    <n v="101"/>
    <x v="84"/>
    <n v="19"/>
    <s v="Discharge Fund"/>
    <s v="Adult Social Care Discharge Fund - ST Beds"/>
    <x v="5"/>
    <s v="Bed-based intermediate care with reablement accepting step up and step down users"/>
    <s v=""/>
    <x v="0"/>
    <s v=""/>
    <x v="0"/>
    <s v=""/>
    <s v=""/>
    <x v="1"/>
    <x v="5"/>
    <n v="1411674"/>
    <x v="0"/>
  </r>
  <r>
    <x v="0"/>
    <x v="84"/>
    <x v="2"/>
    <n v="102"/>
    <x v="84"/>
    <n v="19"/>
    <s v="Discharge Fund"/>
    <s v="Adult Social Care Discharge Fund - SW/OT Support"/>
    <x v="8"/>
    <s v="Multi-Disciplinary/Multi-Agency Discharge Teams supporting discharge"/>
    <s v=""/>
    <x v="0"/>
    <s v=""/>
    <x v="0"/>
    <s v=""/>
    <s v=""/>
    <x v="1"/>
    <x v="5"/>
    <n v="250000"/>
    <x v="0"/>
  </r>
  <r>
    <x v="0"/>
    <x v="84"/>
    <x v="2"/>
    <n v="103"/>
    <x v="84"/>
    <n v="19"/>
    <s v="Discharge Fund"/>
    <s v="Other Discharge Schemes - HWC Dementia Pilot"/>
    <x v="4"/>
    <s v="Reablement at home (accepting step up and step down users)"/>
    <s v=""/>
    <x v="0"/>
    <s v=""/>
    <x v="0"/>
    <s v=""/>
    <s v=""/>
    <x v="1"/>
    <x v="5"/>
    <n v="32000"/>
    <x v="0"/>
  </r>
  <r>
    <x v="0"/>
    <x v="84"/>
    <x v="2"/>
    <n v="104"/>
    <x v="84"/>
    <n v="19"/>
    <s v="Discharge Fund"/>
    <s v="LDA Support"/>
    <x v="11"/>
    <s v=""/>
    <s v=""/>
    <x v="0"/>
    <s v=""/>
    <x v="0"/>
    <s v=""/>
    <s v=""/>
    <x v="1"/>
    <x v="5"/>
    <n v="178000"/>
    <x v="0"/>
  </r>
  <r>
    <x v="0"/>
    <x v="85"/>
    <x v="2"/>
    <n v="1"/>
    <x v="85"/>
    <n v="1001"/>
    <s v="Whole Population Prevention / Population Health Management"/>
    <s v="Locality Based Prevention Hubs"/>
    <x v="10"/>
    <s v="Integrated neighbourhood services"/>
    <s v=""/>
    <x v="0"/>
    <s v=""/>
    <x v="0"/>
    <s v=""/>
    <s v=""/>
    <x v="0"/>
    <x v="4"/>
    <n v="1299140"/>
    <x v="0"/>
  </r>
  <r>
    <x v="0"/>
    <x v="85"/>
    <x v="2"/>
    <n v="2"/>
    <x v="85"/>
    <n v="1001"/>
    <s v="Whole Population Prevention / Population Health Management"/>
    <s v="Locality Based Prevention Hubs - Carer support"/>
    <x v="12"/>
    <s v="Other"/>
    <s v="Locality Based Prevention Hubs - Carer support"/>
    <x v="0"/>
    <s v=""/>
    <x v="0"/>
    <s v=""/>
    <s v=""/>
    <x v="0"/>
    <x v="4"/>
    <n v="434900"/>
    <x v="0"/>
  </r>
  <r>
    <x v="0"/>
    <x v="85"/>
    <x v="2"/>
    <n v="3"/>
    <x v="85"/>
    <n v="1002"/>
    <s v="Whole Population Prevention / Population Health Management"/>
    <s v="Community Equipment Stores"/>
    <x v="1"/>
    <s v="Community based equipment"/>
    <s v=""/>
    <x v="0"/>
    <s v=""/>
    <x v="0"/>
    <s v=""/>
    <s v=""/>
    <x v="1"/>
    <x v="0"/>
    <n v="527100"/>
    <x v="0"/>
  </r>
  <r>
    <x v="0"/>
    <x v="85"/>
    <x v="2"/>
    <n v="4"/>
    <x v="85"/>
    <n v="1002"/>
    <s v="Whole Population Prevention / Population Health Management"/>
    <s v="Community Equipment Stores"/>
    <x v="1"/>
    <s v="Community based equipment"/>
    <s v=""/>
    <x v="0"/>
    <s v=""/>
    <x v="0"/>
    <s v=""/>
    <s v=""/>
    <x v="1"/>
    <x v="4"/>
    <n v="624300"/>
    <x v="0"/>
  </r>
  <r>
    <x v="0"/>
    <x v="85"/>
    <x v="2"/>
    <n v="5"/>
    <x v="85"/>
    <n v="1003"/>
    <s v="Whole Population Prevention / Population Health Management"/>
    <s v="Disabled Facilities Grant"/>
    <x v="13"/>
    <s v="Adaptations, including statutory DFG grants"/>
    <s v=""/>
    <x v="0"/>
    <s v=""/>
    <x v="0"/>
    <s v=""/>
    <s v=""/>
    <x v="1"/>
    <x v="2"/>
    <n v="4677209"/>
    <x v="0"/>
  </r>
  <r>
    <x v="0"/>
    <x v="85"/>
    <x v="2"/>
    <n v="6"/>
    <x v="85"/>
    <n v="1003"/>
    <s v="Whole Population Prevention / Population Health Management"/>
    <s v="DFG - ASC Equipment Capital Costs"/>
    <x v="13"/>
    <s v="Discretionary use of DFG"/>
    <s v=""/>
    <x v="0"/>
    <s v=""/>
    <x v="0"/>
    <s v=""/>
    <s v=""/>
    <x v="1"/>
    <x v="2"/>
    <n v="695000"/>
    <x v="0"/>
  </r>
  <r>
    <x v="0"/>
    <x v="85"/>
    <x v="2"/>
    <n v="7"/>
    <x v="85"/>
    <n v="1003"/>
    <s v="Whole Population Prevention / Population Health Management"/>
    <s v="DFG - Net Zero Neighbourhood Scheme"/>
    <x v="13"/>
    <s v="Discretionary use of DFG"/>
    <s v=""/>
    <x v="0"/>
    <s v=""/>
    <x v="0"/>
    <s v=""/>
    <s v=""/>
    <x v="1"/>
    <x v="2"/>
    <n v="500000"/>
    <x v="0"/>
  </r>
  <r>
    <x v="0"/>
    <x v="85"/>
    <x v="2"/>
    <n v="8"/>
    <x v="85"/>
    <n v="1003"/>
    <s v="Whole Population Prevention / Population Health Management"/>
    <s v="DFG - Housing Assistance"/>
    <x v="13"/>
    <s v="Discretionary use of DFG"/>
    <s v=""/>
    <x v="0"/>
    <s v=""/>
    <x v="0"/>
    <s v=""/>
    <s v=""/>
    <x v="1"/>
    <x v="2"/>
    <n v="150000"/>
    <x v="0"/>
  </r>
  <r>
    <x v="0"/>
    <x v="85"/>
    <x v="2"/>
    <n v="9"/>
    <x v="85"/>
    <n v="1003"/>
    <s v="Whole Population Prevention / Population Health Management"/>
    <s v="DFG - Minor Adaptations"/>
    <x v="13"/>
    <s v="Discretionary use of DFG"/>
    <s v=""/>
    <x v="0"/>
    <s v=""/>
    <x v="0"/>
    <s v=""/>
    <s v=""/>
    <x v="1"/>
    <x v="2"/>
    <n v="375000"/>
    <x v="0"/>
  </r>
  <r>
    <x v="0"/>
    <x v="85"/>
    <x v="2"/>
    <n v="10"/>
    <x v="85"/>
    <n v="1003"/>
    <s v="Whole Population Prevention / Population Health Management"/>
    <s v="DFG - Handypersons Capital Costs"/>
    <x v="13"/>
    <s v="Handyperson services"/>
    <s v=""/>
    <x v="0"/>
    <s v=""/>
    <x v="0"/>
    <s v=""/>
    <s v=""/>
    <x v="1"/>
    <x v="2"/>
    <n v="47000"/>
    <x v="0"/>
  </r>
  <r>
    <x v="0"/>
    <x v="85"/>
    <x v="2"/>
    <n v="11"/>
    <x v="85"/>
    <n v="1003"/>
    <s v="Whole Population Prevention / Population Health Management"/>
    <s v="DFG - Prior year carry forward"/>
    <x v="13"/>
    <s v="Adaptations, including statutory DFG grants"/>
    <s v=""/>
    <x v="0"/>
    <s v=""/>
    <x v="0"/>
    <s v=""/>
    <s v=""/>
    <x v="1"/>
    <x v="4"/>
    <n v="0"/>
    <x v="0"/>
  </r>
  <r>
    <x v="0"/>
    <x v="85"/>
    <x v="2"/>
    <n v="12"/>
    <x v="85"/>
    <n v="1004"/>
    <s v="Whole Population Prevention / Population Health Management"/>
    <s v="Falls Service"/>
    <x v="0"/>
    <s v="Other"/>
    <s v="Falls service"/>
    <x v="0"/>
    <s v=""/>
    <x v="0"/>
    <s v=""/>
    <s v=""/>
    <x v="1"/>
    <x v="4"/>
    <n v="58400"/>
    <x v="0"/>
  </r>
  <r>
    <x v="0"/>
    <x v="85"/>
    <x v="2"/>
    <n v="13"/>
    <x v="85"/>
    <n v="1005"/>
    <s v="Whole Population Prevention / Population Health Management"/>
    <s v="Careres Network Team"/>
    <x v="12"/>
    <s v="Other"/>
    <s v="Carer Advice and Support"/>
    <x v="0"/>
    <s v=""/>
    <x v="0"/>
    <s v=""/>
    <s v=""/>
    <x v="1"/>
    <x v="0"/>
    <n v="223400"/>
    <x v="0"/>
  </r>
  <r>
    <x v="0"/>
    <x v="85"/>
    <x v="2"/>
    <n v="14"/>
    <x v="85"/>
    <n v="2001"/>
    <s v="Urgent Care Needs – Integrated Access &amp; Rapid Response"/>
    <s v="Out of Hours"/>
    <x v="4"/>
    <s v="Reablement at home (accepting step up and step down users)"/>
    <s v=""/>
    <x v="0"/>
    <s v=""/>
    <x v="0"/>
    <s v=""/>
    <s v=""/>
    <x v="1"/>
    <x v="0"/>
    <n v="204200"/>
    <x v="0"/>
  </r>
  <r>
    <x v="0"/>
    <x v="85"/>
    <x v="2"/>
    <n v="15"/>
    <x v="85"/>
    <n v="2001"/>
    <s v="Urgent Care Needs – Integrated Access &amp; Rapid Response"/>
    <s v="Out of Hours"/>
    <x v="4"/>
    <s v="Reablement at home (accepting step up and step down users)"/>
    <s v=""/>
    <x v="0"/>
    <s v=""/>
    <x v="0"/>
    <s v=""/>
    <s v=""/>
    <x v="1"/>
    <x v="4"/>
    <n v="34800"/>
    <x v="0"/>
  </r>
  <r>
    <x v="0"/>
    <x v="85"/>
    <x v="2"/>
    <n v="16"/>
    <x v="85"/>
    <n v="2002"/>
    <s v="Urgent Care Needs – Integrated Access &amp; Rapid Response"/>
    <s v="Access - SPOA"/>
    <x v="3"/>
    <s v="Support for implementation of anticipatory care"/>
    <s v=""/>
    <x v="0"/>
    <s v=""/>
    <x v="0"/>
    <s v=""/>
    <s v=""/>
    <x v="1"/>
    <x v="4"/>
    <n v="1819400"/>
    <x v="0"/>
  </r>
  <r>
    <x v="0"/>
    <x v="85"/>
    <x v="2"/>
    <n v="17"/>
    <x v="85"/>
    <n v="3001"/>
    <s v="Ongoing Care Needs - Enhanced Primary &amp; Community Care"/>
    <s v="Homecare"/>
    <x v="7"/>
    <s v="Domiciliary care packages"/>
    <s v=""/>
    <x v="0"/>
    <s v=""/>
    <x v="0"/>
    <s v=""/>
    <s v=""/>
    <x v="2"/>
    <x v="0"/>
    <n v="7762816"/>
    <x v="0"/>
  </r>
  <r>
    <x v="0"/>
    <x v="85"/>
    <x v="2"/>
    <n v="18"/>
    <x v="85"/>
    <n v="3001"/>
    <s v="Ongoing Care Needs - Enhanced Primary &amp; Community Care"/>
    <s v="Homecare"/>
    <x v="7"/>
    <s v="Domiciliary care packages"/>
    <s v=""/>
    <x v="0"/>
    <s v=""/>
    <x v="0"/>
    <s v=""/>
    <s v=""/>
    <x v="2"/>
    <x v="3"/>
    <n v="6426513"/>
    <x v="0"/>
  </r>
  <r>
    <x v="0"/>
    <x v="85"/>
    <x v="2"/>
    <n v="19"/>
    <x v="85"/>
    <n v="3001"/>
    <s v="Ongoing Care Needs - Enhanced Primary &amp; Community Care"/>
    <s v="Homecare"/>
    <x v="7"/>
    <s v="Domiciliary care packages"/>
    <s v=""/>
    <x v="0"/>
    <s v=""/>
    <x v="0"/>
    <s v=""/>
    <s v=""/>
    <x v="2"/>
    <x v="4"/>
    <n v="1638664"/>
    <x v="0"/>
  </r>
  <r>
    <x v="0"/>
    <x v="85"/>
    <x v="2"/>
    <n v="20"/>
    <x v="85"/>
    <n v="3003"/>
    <s v="Ongoing Care Needs - Enhanced Primary &amp; Community Care"/>
    <s v="Direct Payments"/>
    <x v="17"/>
    <s v=""/>
    <s v=""/>
    <x v="0"/>
    <s v=""/>
    <x v="0"/>
    <s v=""/>
    <s v=""/>
    <x v="2"/>
    <x v="0"/>
    <n v="155600"/>
    <x v="0"/>
  </r>
  <r>
    <x v="0"/>
    <x v="85"/>
    <x v="2"/>
    <n v="21"/>
    <x v="85"/>
    <n v="3003"/>
    <s v="Ongoing Care Needs - Enhanced Primary &amp; Community Care"/>
    <s v="Direct Payments"/>
    <x v="17"/>
    <s v=""/>
    <s v=""/>
    <x v="0"/>
    <s v=""/>
    <x v="0"/>
    <s v=""/>
    <s v=""/>
    <x v="2"/>
    <x v="4"/>
    <n v="3582900"/>
    <x v="0"/>
  </r>
  <r>
    <x v="0"/>
    <x v="85"/>
    <x v="2"/>
    <n v="22"/>
    <x v="85"/>
    <n v="3003"/>
    <s v="Ongoing Care Needs - Enhanced Primary &amp; Community Care"/>
    <s v="Direct Payments"/>
    <x v="12"/>
    <s v="Respite services"/>
    <s v=""/>
    <x v="0"/>
    <s v=""/>
    <x v="0"/>
    <s v=""/>
    <s v=""/>
    <x v="2"/>
    <x v="0"/>
    <n v="89100"/>
    <x v="0"/>
  </r>
  <r>
    <x v="0"/>
    <x v="85"/>
    <x v="2"/>
    <n v="23"/>
    <x v="85"/>
    <n v="3004"/>
    <s v="Ongoing Care Needs - Enhanced Primary &amp; Community Care"/>
    <s v="Urgent care assessment and therapy"/>
    <x v="8"/>
    <s v="Home First/Discharge to Assess - process support/core costs"/>
    <s v=""/>
    <x v="0"/>
    <s v=""/>
    <x v="0"/>
    <s v=""/>
    <s v=""/>
    <x v="1"/>
    <x v="4"/>
    <n v="965150"/>
    <x v="0"/>
  </r>
  <r>
    <x v="0"/>
    <x v="85"/>
    <x v="2"/>
    <n v="24"/>
    <x v="85"/>
    <n v="3004"/>
    <s v="Ongoing Care Needs - Enhanced Primary &amp; Community Care"/>
    <s v="Urgent care assessment and therapy"/>
    <x v="3"/>
    <s v="Assessment teams/joint assessment"/>
    <s v=""/>
    <x v="0"/>
    <s v=""/>
    <x v="0"/>
    <s v=""/>
    <s v=""/>
    <x v="1"/>
    <x v="4"/>
    <n v="965150"/>
    <x v="0"/>
  </r>
  <r>
    <x v="0"/>
    <x v="85"/>
    <x v="2"/>
    <n v="25"/>
    <x v="85"/>
    <n v="4001"/>
    <s v="Highest Care Needs – coordinated community-based and inpatient care"/>
    <s v="Living independentley Team - Community Reablement"/>
    <x v="4"/>
    <s v="Reablement at home (accepting step up and step down users)"/>
    <s v=""/>
    <x v="0"/>
    <s v=""/>
    <x v="0"/>
    <s v=""/>
    <s v=""/>
    <x v="1"/>
    <x v="0"/>
    <n v="738500"/>
    <x v="0"/>
  </r>
  <r>
    <x v="0"/>
    <x v="85"/>
    <x v="2"/>
    <n v="26"/>
    <x v="85"/>
    <n v="4001"/>
    <s v="Highest Care Needs – coordinated community-based and inpatient care"/>
    <s v="Living independentley Team - Community Reablement"/>
    <x v="4"/>
    <s v="Reablement at home (accepting step up and step down users)"/>
    <s v=""/>
    <x v="0"/>
    <s v=""/>
    <x v="0"/>
    <s v=""/>
    <s v=""/>
    <x v="1"/>
    <x v="4"/>
    <n v="809600"/>
    <x v="0"/>
  </r>
  <r>
    <x v="0"/>
    <x v="85"/>
    <x v="2"/>
    <n v="27"/>
    <x v="85"/>
    <n v="4002"/>
    <s v="Highest Care Needs – coordinated community-based and inpatient care"/>
    <s v="Access &amp; Prevention - Occupational Therapy"/>
    <x v="0"/>
    <s v="Other"/>
    <s v="Assessment for adaptations and preventative equipment"/>
    <x v="0"/>
    <s v=""/>
    <x v="0"/>
    <s v=""/>
    <s v=""/>
    <x v="1"/>
    <x v="0"/>
    <n v="232700"/>
    <x v="0"/>
  </r>
  <r>
    <x v="0"/>
    <x v="85"/>
    <x v="2"/>
    <n v="28"/>
    <x v="85"/>
    <n v="4002"/>
    <s v="Highest Care Needs – coordinated community-based and inpatient care"/>
    <s v="Access &amp; Prevention - Occupational Therapy"/>
    <x v="0"/>
    <s v="Other"/>
    <s v="Assessment for adaptations and preventative equipment"/>
    <x v="0"/>
    <s v=""/>
    <x v="0"/>
    <s v=""/>
    <s v=""/>
    <x v="1"/>
    <x v="4"/>
    <n v="1022800"/>
    <x v="0"/>
  </r>
  <r>
    <x v="0"/>
    <x v="85"/>
    <x v="2"/>
    <n v="29"/>
    <x v="85"/>
    <n v="4003"/>
    <s v="Highest Care Needs – coordinated community-based and inpatient care"/>
    <s v="Tiled House"/>
    <x v="5"/>
    <s v="Bed-based intermediate care with reablement (to support discharge)"/>
    <s v=""/>
    <x v="0"/>
    <s v=""/>
    <x v="0"/>
    <s v=""/>
    <s v=""/>
    <x v="1"/>
    <x v="0"/>
    <n v="3031600"/>
    <x v="0"/>
  </r>
  <r>
    <x v="0"/>
    <x v="85"/>
    <x v="2"/>
    <n v="30"/>
    <x v="85"/>
    <n v="4004"/>
    <s v="Highest Care Needs – coordinated community-based and inpatient care"/>
    <s v="External reablement - packages of care"/>
    <x v="4"/>
    <s v="Reablement at home (accepting step up and step down users)"/>
    <s v=""/>
    <x v="0"/>
    <s v=""/>
    <x v="0"/>
    <s v=""/>
    <s v=""/>
    <x v="2"/>
    <x v="0"/>
    <n v="2362100"/>
    <x v="0"/>
  </r>
  <r>
    <x v="0"/>
    <x v="85"/>
    <x v="2"/>
    <n v="31"/>
    <x v="85"/>
    <n v="4004"/>
    <s v="Highest Care Needs – coordinated community-based and inpatient care"/>
    <s v="Urgent Care - Homecare assistants"/>
    <x v="14"/>
    <s v=""/>
    <s v=""/>
    <x v="0"/>
    <s v=""/>
    <x v="0"/>
    <s v=""/>
    <s v=""/>
    <x v="1"/>
    <x v="0"/>
    <n v="541800"/>
    <x v="0"/>
  </r>
  <r>
    <x v="0"/>
    <x v="85"/>
    <x v="2"/>
    <n v="32"/>
    <x v="85"/>
    <n v="4004"/>
    <s v="Highest Care Needs – coordinated community-based and inpatient care"/>
    <s v="Urgent Care - Homecare assistants"/>
    <x v="14"/>
    <s v=""/>
    <s v=""/>
    <x v="0"/>
    <s v=""/>
    <x v="0"/>
    <s v=""/>
    <s v=""/>
    <x v="1"/>
    <x v="4"/>
    <n v="956300"/>
    <x v="0"/>
  </r>
  <r>
    <x v="0"/>
    <x v="85"/>
    <x v="2"/>
    <n v="33"/>
    <x v="85"/>
    <n v="4005"/>
    <s v="Highest Care Needs – coordinated community-based and inpatient care"/>
    <s v="Palliative - front end"/>
    <x v="15"/>
    <s v="Other"/>
    <s v="Palliative Care "/>
    <x v="0"/>
    <s v=""/>
    <x v="0"/>
    <s v=""/>
    <s v=""/>
    <x v="1"/>
    <x v="0"/>
    <n v="277400"/>
    <x v="0"/>
  </r>
  <r>
    <x v="0"/>
    <x v="85"/>
    <x v="2"/>
    <n v="34"/>
    <x v="85"/>
    <n v="4006"/>
    <s v="Highest Care Needs – coordinated community-based and inpatient care"/>
    <s v="Supported Living - MH"/>
    <x v="7"/>
    <s v="Domiciliary care packages"/>
    <s v=""/>
    <x v="0"/>
    <s v=""/>
    <x v="0"/>
    <s v=""/>
    <s v=""/>
    <x v="2"/>
    <x v="0"/>
    <n v="260000"/>
    <x v="0"/>
  </r>
  <r>
    <x v="0"/>
    <x v="85"/>
    <x v="2"/>
    <n v="35"/>
    <x v="85"/>
    <n v="4006"/>
    <s v="Highest Care Needs – coordinated community-based and inpatient care"/>
    <s v="Supported Living - MH"/>
    <x v="7"/>
    <s v="Domiciliary care packages"/>
    <s v=""/>
    <x v="0"/>
    <s v=""/>
    <x v="0"/>
    <s v=""/>
    <s v=""/>
    <x v="2"/>
    <x v="4"/>
    <n v="1610789"/>
    <x v="0"/>
  </r>
  <r>
    <x v="0"/>
    <x v="85"/>
    <x v="2"/>
    <n v="36"/>
    <x v="85"/>
    <n v="4007"/>
    <s v="Highest Care Needs – coordinated community-based and inpatient care"/>
    <s v="Integrated Discharge Pathway"/>
    <x v="8"/>
    <s v="Other"/>
    <s v="Bed based Packages"/>
    <x v="0"/>
    <s v=""/>
    <x v="0"/>
    <s v=""/>
    <s v=""/>
    <x v="2"/>
    <x v="0"/>
    <n v="1123800"/>
    <x v="0"/>
  </r>
  <r>
    <x v="0"/>
    <x v="85"/>
    <x v="2"/>
    <n v="37"/>
    <x v="85"/>
    <n v="4007"/>
    <s v="Highest Care Needs – coordinated community-based and inpatient care"/>
    <s v="Short Term beds"/>
    <x v="5"/>
    <s v="Other"/>
    <s v="Discharge 2 Assess"/>
    <x v="0"/>
    <s v=""/>
    <x v="0"/>
    <s v=""/>
    <s v=""/>
    <x v="2"/>
    <x v="0"/>
    <n v="215900"/>
    <x v="0"/>
  </r>
  <r>
    <x v="0"/>
    <x v="85"/>
    <x v="2"/>
    <n v="38"/>
    <x v="85"/>
    <n v="4007"/>
    <s v="Highest Care Needs – coordinated community-based and inpatient care"/>
    <s v="Short term beds"/>
    <x v="5"/>
    <s v="Other"/>
    <s v="Discharge 2 Assess"/>
    <x v="0"/>
    <s v=""/>
    <x v="0"/>
    <s v=""/>
    <s v=""/>
    <x v="2"/>
    <x v="3"/>
    <n v="488901"/>
    <x v="0"/>
  </r>
  <r>
    <x v="0"/>
    <x v="85"/>
    <x v="2"/>
    <n v="39"/>
    <x v="85"/>
    <n v="4008"/>
    <s v="Highest Care Needs – coordinated community-based and inpatient care"/>
    <s v="Internal Day Care &amp; Dementia Gateways"/>
    <x v="10"/>
    <s v="Other"/>
    <s v="Internal Day Care &amp; Dementia Gateways"/>
    <x v="0"/>
    <s v=""/>
    <x v="0"/>
    <s v=""/>
    <s v=""/>
    <x v="1"/>
    <x v="0"/>
    <n v="1145700"/>
    <x v="0"/>
  </r>
  <r>
    <x v="0"/>
    <x v="85"/>
    <x v="2"/>
    <n v="40"/>
    <x v="85"/>
    <n v="4009"/>
    <s v="Highest Care Needs – coordinated community-based and inpatient care"/>
    <s v="Urgent Care enhanced offer"/>
    <x v="8"/>
    <s v="Multi-Disciplinary/Multi-Agency Discharge Teams supporting discharge"/>
    <s v=""/>
    <x v="0"/>
    <s v=""/>
    <x v="0"/>
    <s v=""/>
    <s v=""/>
    <x v="1"/>
    <x v="3"/>
    <n v="1001300"/>
    <x v="0"/>
  </r>
  <r>
    <x v="0"/>
    <x v="85"/>
    <x v="2"/>
    <n v="41"/>
    <x v="85"/>
    <n v="4010"/>
    <s v="Highest Care Needs – coordinated community-based and inpatient care"/>
    <s v="Enhanced therapy offer"/>
    <x v="4"/>
    <s v="Other"/>
    <s v="Preventing admissions to acute setting"/>
    <x v="0"/>
    <s v=""/>
    <x v="0"/>
    <s v=""/>
    <s v=""/>
    <x v="1"/>
    <x v="3"/>
    <n v="998700"/>
    <x v="0"/>
  </r>
  <r>
    <x v="0"/>
    <x v="85"/>
    <x v="2"/>
    <n v="42"/>
    <x v="85"/>
    <n v="4011"/>
    <s v="Highest Care Needs – coordinated community-based and inpatient care"/>
    <s v="Enhanced review offer"/>
    <x v="3"/>
    <s v="Care navigation and planning"/>
    <s v=""/>
    <x v="0"/>
    <s v=""/>
    <x v="0"/>
    <s v=""/>
    <s v=""/>
    <x v="1"/>
    <x v="3"/>
    <n v="216100"/>
    <x v="0"/>
  </r>
  <r>
    <x v="0"/>
    <x v="85"/>
    <x v="2"/>
    <n v="43"/>
    <x v="85"/>
    <n v="4012"/>
    <s v="Highest Care Needs – coordinated community-based and inpatient care"/>
    <s v="Bed based Packages"/>
    <x v="3"/>
    <s v="Other"/>
    <s v="Bed based Packages"/>
    <x v="0"/>
    <s v=""/>
    <x v="0"/>
    <s v=""/>
    <s v=""/>
    <x v="2"/>
    <x v="3"/>
    <n v="5934569"/>
    <x v="0"/>
  </r>
  <r>
    <x v="0"/>
    <x v="85"/>
    <x v="2"/>
    <n v="44"/>
    <x v="85"/>
    <n v="4013"/>
    <s v="Highest Care Needs – coordinated community-based and inpatient care"/>
    <s v="DDS clients over 65"/>
    <x v="7"/>
    <s v="Domiciliary care packages"/>
    <s v=""/>
    <x v="0"/>
    <s v=""/>
    <x v="0"/>
    <s v=""/>
    <s v=""/>
    <x v="2"/>
    <x v="3"/>
    <n v="1561621"/>
    <x v="0"/>
  </r>
  <r>
    <x v="0"/>
    <x v="85"/>
    <x v="2"/>
    <n v="45"/>
    <x v="85"/>
    <n v="5001"/>
    <s v="Discharge to Assess"/>
    <s v="Enhance the discharge to Assess model and increase capacity"/>
    <x v="7"/>
    <s v="Domiciliary care packages"/>
    <s v=""/>
    <x v="0"/>
    <s v=""/>
    <x v="0"/>
    <s v=""/>
    <s v=""/>
    <x v="2"/>
    <x v="5"/>
    <n v="732164"/>
    <x v="0"/>
  </r>
  <r>
    <x v="0"/>
    <x v="85"/>
    <x v="2"/>
    <n v="46"/>
    <x v="85"/>
    <n v="5001"/>
    <s v="Discharge to Assess"/>
    <s v="Enhance the discharge to Assess model"/>
    <x v="4"/>
    <s v="Reablement at home (accepting step up and step down users)"/>
    <s v=""/>
    <x v="0"/>
    <s v=""/>
    <x v="0"/>
    <s v=""/>
    <s v=""/>
    <x v="1"/>
    <x v="5"/>
    <n v="2538578"/>
    <x v="0"/>
  </r>
  <r>
    <x v="0"/>
    <x v="85"/>
    <x v="2"/>
    <n v="47"/>
    <x v="85"/>
    <n v="5002"/>
    <s v="Additional Pathway 3 beds"/>
    <s v="To support discharge to assess to ensure that patients are transferred from hospital to an appropriate setting to assess their long term needs.  Additional 43 beds already in place."/>
    <x v="16"/>
    <s v="Short-term residential/nursing care for someone likely to require a longer-term care home replacement"/>
    <s v=""/>
    <x v="0"/>
    <s v=""/>
    <x v="0"/>
    <s v=""/>
    <s v=""/>
    <x v="2"/>
    <x v="5"/>
    <n v="262718"/>
    <x v="0"/>
  </r>
  <r>
    <x v="0"/>
    <x v="85"/>
    <x v="2"/>
    <n v="48"/>
    <x v="85"/>
    <n v="5003"/>
    <s v="Additional equipment "/>
    <s v="To reduce the number of resource for pathway 1 we require additional equipment for the single handed equipment initiative"/>
    <x v="1"/>
    <s v="Community based equipment"/>
    <s v=""/>
    <x v="0"/>
    <s v=""/>
    <x v="0"/>
    <s v=""/>
    <s v=""/>
    <x v="1"/>
    <x v="5"/>
    <n v="200000"/>
    <x v="0"/>
  </r>
  <r>
    <x v="0"/>
    <x v="85"/>
    <x v="2"/>
    <n v="49"/>
    <x v="85"/>
    <n v="5004"/>
    <s v="Additional social work capacity for mental health and LD colleagues"/>
    <s v="Dedicated SW support for this cohort, recruitment commenced for 2 WTE"/>
    <x v="3"/>
    <s v="Care navigation and planning"/>
    <s v=""/>
    <x v="0"/>
    <s v=""/>
    <x v="0"/>
    <s v=""/>
    <s v=""/>
    <x v="1"/>
    <x v="5"/>
    <n v="136296"/>
    <x v="0"/>
  </r>
  <r>
    <x v="0"/>
    <x v="85"/>
    <x v="2"/>
    <n v="50"/>
    <x v="85"/>
    <n v="232501"/>
    <s v="Tissue Viability Service"/>
    <s v="Provision of equipment to enable discharge of patients to their own home, mattresses/beds etc. (Drive Devilbiss - equipment only)"/>
    <x v="1"/>
    <s v="Community based equipment"/>
    <s v=""/>
    <x v="1"/>
    <s v=""/>
    <x v="2"/>
    <s v=""/>
    <s v=""/>
    <x v="4"/>
    <x v="0"/>
    <n v="1296015"/>
    <x v="0"/>
  </r>
  <r>
    <x v="0"/>
    <x v="85"/>
    <x v="2"/>
    <n v="51"/>
    <x v="85"/>
    <n v="232502"/>
    <s v="Clinical Hub"/>
    <s v="2 Hour Response and Admission Avoidance Service"/>
    <x v="14"/>
    <s v=""/>
    <s v=""/>
    <x v="1"/>
    <s v=""/>
    <x v="2"/>
    <s v=""/>
    <s v=""/>
    <x v="4"/>
    <x v="6"/>
    <n v="623390"/>
    <x v="0"/>
  </r>
  <r>
    <x v="0"/>
    <x v="85"/>
    <x v="2"/>
    <n v="52"/>
    <x v="85"/>
    <n v="232503"/>
    <s v="Palliative and End of Life Care – dedicated Domiciliary Care Teams"/>
    <s v="Dedicated Domiciliary Care providing end of life care to people in own homes"/>
    <x v="10"/>
    <s v="Multidisciplinary teams that are supporting independence, such as anticipatory care"/>
    <s v=""/>
    <x v="1"/>
    <s v=""/>
    <x v="2"/>
    <s v=""/>
    <s v=""/>
    <x v="4"/>
    <x v="0"/>
    <n v="1976357"/>
    <x v="0"/>
  </r>
  <r>
    <x v="0"/>
    <x v="85"/>
    <x v="2"/>
    <n v="53"/>
    <x v="85"/>
    <n v="232504"/>
    <s v="Own Bed Instead (OBI)"/>
    <s v="OBI is a rehab service to support people in their own homes"/>
    <x v="8"/>
    <s v="Home First/Discharge to Assess - process support/core costs"/>
    <s v=""/>
    <x v="1"/>
    <s v=""/>
    <x v="2"/>
    <s v=""/>
    <s v=""/>
    <x v="4"/>
    <x v="0"/>
    <n v="490464"/>
    <x v="0"/>
  </r>
  <r>
    <x v="0"/>
    <x v="85"/>
    <x v="2"/>
    <n v="54"/>
    <x v="85"/>
    <n v="232505"/>
    <s v="Long Term Conditions Nurses - Hospital Avoidance Team"/>
    <s v="Long Term Conditions Nurses (Hospital Avoidance Team)"/>
    <x v="10"/>
    <s v="Multidisciplinary teams that are supporting independence, such as anticipatory care"/>
    <s v=""/>
    <x v="1"/>
    <s v=""/>
    <x v="2"/>
    <s v=""/>
    <s v=""/>
    <x v="4"/>
    <x v="0"/>
    <n v="254715"/>
    <x v="0"/>
  </r>
  <r>
    <x v="0"/>
    <x v="85"/>
    <x v="2"/>
    <n v="55"/>
    <x v="85"/>
    <n v="232506"/>
    <s v="Pathway 2 Beds"/>
    <s v="Block Pathway 2 Capacity Intermediate/ Stepdown Care"/>
    <x v="16"/>
    <s v="Short-term residential/nursing care for someone likely to require a longer-term care home replacement"/>
    <s v=""/>
    <x v="1"/>
    <s v=""/>
    <x v="2"/>
    <s v=""/>
    <s v=""/>
    <x v="2"/>
    <x v="0"/>
    <n v="2399204"/>
    <x v="0"/>
  </r>
  <r>
    <x v="0"/>
    <x v="85"/>
    <x v="2"/>
    <n v="56"/>
    <x v="85"/>
    <n v="232507"/>
    <s v="Additional Pathway 2 Beds capacity (ASCDF - Line 1 and 2) "/>
    <s v="Additional bed based capacity to support acute discharges and maintain patient flow"/>
    <x v="16"/>
    <s v="Short-term residential/nursing care for someone likely to require a longer-term care home replacement"/>
    <s v=""/>
    <x v="1"/>
    <s v=""/>
    <x v="2"/>
    <s v=""/>
    <s v=""/>
    <x v="2"/>
    <x v="1"/>
    <n v="400000"/>
    <x v="0"/>
  </r>
  <r>
    <x v="0"/>
    <x v="85"/>
    <x v="2"/>
    <n v="57"/>
    <x v="85"/>
    <n v="232508"/>
    <s v="Pathway 3 Beds"/>
    <s v="Neuro-rehabilitation beds to aid discharge"/>
    <x v="5"/>
    <s v="Bed-based intermediate care with reablement (to support discharge)"/>
    <s v=""/>
    <x v="1"/>
    <s v=""/>
    <x v="2"/>
    <s v=""/>
    <s v=""/>
    <x v="2"/>
    <x v="0"/>
    <n v="1101130.3319999999"/>
    <x v="0"/>
  </r>
  <r>
    <x v="0"/>
    <x v="85"/>
    <x v="2"/>
    <n v="58"/>
    <x v="85"/>
    <n v="232509"/>
    <s v="Pathway 2 Neuro Rehab Beds"/>
    <m/>
    <x v="5"/>
    <s v="Bed-based intermediate care with rehabilitation (to support discharge)"/>
    <s v=""/>
    <x v="1"/>
    <s v=""/>
    <x v="2"/>
    <s v=""/>
    <s v=""/>
    <x v="2"/>
    <x v="0"/>
    <n v="755250"/>
    <x v="0"/>
  </r>
  <r>
    <x v="0"/>
    <x v="85"/>
    <x v="2"/>
    <n v="59"/>
    <x v="85"/>
    <n v="232510"/>
    <s v="Pathway 2 Neuro Rehab Beds ASCDF"/>
    <s v="Additional bed based capacity to support acute discharges and maintain patient flow (In addition to West Park)"/>
    <x v="5"/>
    <s v="Bed-based intermediate care with rehabilitation (to support discharge)"/>
    <s v=""/>
    <x v="1"/>
    <s v=""/>
    <x v="2"/>
    <s v=""/>
    <s v=""/>
    <x v="2"/>
    <x v="1"/>
    <n v="150000"/>
    <x v="0"/>
  </r>
  <r>
    <x v="0"/>
    <x v="85"/>
    <x v="2"/>
    <n v="60"/>
    <x v="85"/>
    <n v="232511"/>
    <s v="Intermediate Care Admision Avoidance Beds"/>
    <s v="Intermediate Care Admission Avoidance beds"/>
    <x v="10"/>
    <s v="Multidisciplinary teams that are supporting independence, such as anticipatory care"/>
    <s v=""/>
    <x v="1"/>
    <s v=""/>
    <x v="2"/>
    <s v=""/>
    <s v=""/>
    <x v="2"/>
    <x v="0"/>
    <n v="1644264.845"/>
    <x v="0"/>
  </r>
  <r>
    <x v="0"/>
    <x v="85"/>
    <x v="2"/>
    <n v="61"/>
    <x v="85"/>
    <n v="232512"/>
    <s v="District Nursing support into Intermediate Care "/>
    <s v="District Nursing support into Intermediate Care based at Tiled House. (Provider - DGFT)"/>
    <x v="10"/>
    <s v="Multidisciplinary teams that are supporting independence, such as anticipatory care"/>
    <s v=""/>
    <x v="1"/>
    <s v=""/>
    <x v="2"/>
    <s v=""/>
    <s v=""/>
    <x v="4"/>
    <x v="0"/>
    <n v="233582"/>
    <x v="0"/>
  </r>
  <r>
    <x v="0"/>
    <x v="85"/>
    <x v="2"/>
    <n v="62"/>
    <x v="85"/>
    <n v="232513"/>
    <s v="Additional Social Work Capacity (ASCDF Line 3)"/>
    <s v="To underpin ongoing work and to support discharges from community beds"/>
    <x v="10"/>
    <s v="Multidisciplinary teams that are supporting independence, such as anticipatory care"/>
    <s v=""/>
    <x v="1"/>
    <s v=""/>
    <x v="2"/>
    <s v=""/>
    <s v=""/>
    <x v="3"/>
    <x v="1"/>
    <n v="150000"/>
    <x v="0"/>
  </r>
  <r>
    <x v="0"/>
    <x v="85"/>
    <x v="2"/>
    <n v="63"/>
    <x v="85"/>
    <n v="232514"/>
    <s v="Extra Intermediate Care Nurse capacity to support Pathway 2 (Line 16 ASCDF)"/>
    <s v="To meet demand within the acute setting and to expedite discharge from P2 beds"/>
    <x v="10"/>
    <s v="Multidisciplinary teams that are supporting independence, such as anticipatory care"/>
    <s v=""/>
    <x v="1"/>
    <s v=""/>
    <x v="2"/>
    <s v=""/>
    <s v=""/>
    <x v="2"/>
    <x v="1"/>
    <n v="40000"/>
    <x v="0"/>
  </r>
  <r>
    <x v="0"/>
    <x v="85"/>
    <x v="2"/>
    <n v="64"/>
    <x v="85"/>
    <n v="232515"/>
    <s v="Pathway support"/>
    <s v="Working with partners across the system to provide capacity across all pathways including mental health services.  "/>
    <x v="10"/>
    <s v="Multidisciplinary teams that are supporting independence, such as anticipatory care"/>
    <s v=""/>
    <x v="1"/>
    <s v=""/>
    <x v="2"/>
    <s v=""/>
    <s v=""/>
    <x v="4"/>
    <x v="1"/>
    <n v="250000"/>
    <x v="0"/>
  </r>
  <r>
    <x v="0"/>
    <x v="85"/>
    <x v="2"/>
    <n v="65"/>
    <x v="85"/>
    <n v="232516"/>
    <s v="Pathway 2 Medical Support  - (Doctor cover) Summerhill"/>
    <s v="Doctor cover provision for patients in designated intermediate care homes. (Summerhill)"/>
    <x v="11"/>
    <s v=""/>
    <s v="Doctor to cover provision for patients in designated intermediate care homes "/>
    <x v="1"/>
    <s v=""/>
    <x v="2"/>
    <s v=""/>
    <s v=""/>
    <x v="4"/>
    <x v="0"/>
    <n v="63198.313000000002"/>
    <x v="0"/>
  </r>
  <r>
    <x v="0"/>
    <x v="85"/>
    <x v="2"/>
    <n v="66"/>
    <x v="85"/>
    <n v="232517"/>
    <s v="Medical input into stepdown facilities - Saltwells "/>
    <s v="Medical input into stepdown facilities provided by DGFT (Included in the block - previously Saltwells)"/>
    <x v="10"/>
    <s v="Multidisciplinary teams that are supporting independence, such as anticipatory care"/>
    <s v=""/>
    <x v="1"/>
    <s v=""/>
    <x v="2"/>
    <s v=""/>
    <s v=""/>
    <x v="4"/>
    <x v="0"/>
    <n v="89896"/>
    <x v="0"/>
  </r>
  <r>
    <x v="0"/>
    <x v="85"/>
    <x v="2"/>
    <n v="67"/>
    <x v="85"/>
    <n v="232519"/>
    <s v="Pathway 2 Step Down Occupational Therapy"/>
    <s v="Pathway 2 Step down - Occupational Therapy Services based at Tiled House. (Provider - DGFT)"/>
    <x v="21"/>
    <s v="Multidisciplinary teams that are supporting independence, such as anticipatory care"/>
    <s v=""/>
    <x v="1"/>
    <s v=""/>
    <x v="2"/>
    <s v=""/>
    <s v=""/>
    <x v="6"/>
    <x v="0"/>
    <n v="554204"/>
    <x v="0"/>
  </r>
  <r>
    <x v="0"/>
    <x v="85"/>
    <x v="2"/>
    <n v="68"/>
    <x v="85"/>
    <n v="232520"/>
    <s v="Pathway 2 Step Down Physiotherapy "/>
    <s v="Step Down Physiotherapy Services provided within Local Acute Community Trust"/>
    <x v="10"/>
    <s v="Multidisciplinary teams that are supporting independence, such as anticipatory care"/>
    <s v=""/>
    <x v="1"/>
    <s v=""/>
    <x v="2"/>
    <s v=""/>
    <s v=""/>
    <x v="4"/>
    <x v="0"/>
    <n v="213432"/>
    <x v="0"/>
  </r>
  <r>
    <x v="0"/>
    <x v="85"/>
    <x v="2"/>
    <n v="69"/>
    <x v="85"/>
    <n v="232521"/>
    <s v="Pathway 2 Step Down Physiotherapy "/>
    <s v="Step Down Physiotherapy Services provided by private provider"/>
    <x v="10"/>
    <s v="Multidisciplinary teams that are supporting independence, such as anticipatory care"/>
    <s v=""/>
    <x v="1"/>
    <s v=""/>
    <x v="2"/>
    <s v=""/>
    <s v=""/>
    <x v="2"/>
    <x v="0"/>
    <n v="69528.315000000002"/>
    <x v="0"/>
  </r>
  <r>
    <x v="0"/>
    <x v="85"/>
    <x v="2"/>
    <n v="70"/>
    <x v="85"/>
    <n v="232522"/>
    <s v="Support for discharge "/>
    <s v="To provide increased capacity in discharge pathways. "/>
    <x v="10"/>
    <s v="Multidisciplinary teams that are supporting independence, such as anticipatory care"/>
    <s v=""/>
    <x v="1"/>
    <s v=""/>
    <x v="2"/>
    <s v=""/>
    <s v=""/>
    <x v="2"/>
    <x v="1"/>
    <n v="1790140"/>
    <x v="0"/>
  </r>
  <r>
    <x v="0"/>
    <x v="85"/>
    <x v="2"/>
    <n v="71"/>
    <x v="85"/>
    <n v="232523"/>
    <s v="Pathway 2 beds"/>
    <s v="Block pathway 2 capacity Intermediate/Stepdown Care"/>
    <x v="10"/>
    <s v="Multidisciplinary teams that are supporting independence, such as anticipatory care"/>
    <s v=""/>
    <x v="1"/>
    <s v=""/>
    <x v="2"/>
    <s v=""/>
    <s v=""/>
    <x v="2"/>
    <x v="6"/>
    <n v="489634"/>
    <x v="0"/>
  </r>
  <r>
    <x v="0"/>
    <x v="86"/>
    <x v="2"/>
    <n v="1"/>
    <x v="86"/>
    <n v="1"/>
    <s v="Stroke Support"/>
    <s v="To provide advice, guidance and support to enable stroke survivors to reduce the risk of further strokes and maintain their independence at home"/>
    <x v="10"/>
    <s v="Multidisciplinary teams that are supporting independence, such as anticipatory care"/>
    <s v=""/>
    <x v="1"/>
    <s v=""/>
    <x v="2"/>
    <s v=""/>
    <s v=""/>
    <x v="0"/>
    <x v="0"/>
    <n v="89761.641000000003"/>
    <x v="0"/>
  </r>
  <r>
    <x v="0"/>
    <x v="86"/>
    <x v="2"/>
    <n v="2"/>
    <x v="86"/>
    <n v="2"/>
    <s v="Falls Prevention"/>
    <s v="To provide community exercise and postural stability instruction to people at high risk of falls"/>
    <x v="4"/>
    <s v="Reablement at home (to prevent admission to hospital or residential care)"/>
    <s v=""/>
    <x v="0"/>
    <s v=""/>
    <x v="2"/>
    <s v=""/>
    <s v=""/>
    <x v="0"/>
    <x v="0"/>
    <n v="80000"/>
    <x v="0"/>
  </r>
  <r>
    <x v="0"/>
    <x v="86"/>
    <x v="2"/>
    <n v="3"/>
    <x v="86"/>
    <n v="3"/>
    <s v="Independent Living Team - Prevention"/>
    <s v="Equipment stores and staff"/>
    <x v="1"/>
    <s v="Community based equipment"/>
    <s v=""/>
    <x v="0"/>
    <s v=""/>
    <x v="0"/>
    <s v=""/>
    <s v=""/>
    <x v="1"/>
    <x v="0"/>
    <n v="3218000"/>
    <x v="0"/>
  </r>
  <r>
    <x v="0"/>
    <x v="86"/>
    <x v="2"/>
    <n v="4"/>
    <x v="86"/>
    <n v="4"/>
    <s v="Care Home Quality Team"/>
    <s v="Providing training and support to care homes to maintain service quality"/>
    <x v="8"/>
    <s v="Improved discharge to Care Homes"/>
    <s v=""/>
    <x v="0"/>
    <s v=""/>
    <x v="0"/>
    <s v=""/>
    <s v=""/>
    <x v="1"/>
    <x v="0"/>
    <n v="137000"/>
    <x v="0"/>
  </r>
  <r>
    <x v="0"/>
    <x v="86"/>
    <x v="2"/>
    <n v="5"/>
    <x v="86"/>
    <n v="5"/>
    <s v="Independent Living Team - Therapy"/>
    <s v="In-house council service providing occupational therapy services"/>
    <x v="11"/>
    <s v=""/>
    <s v=""/>
    <x v="0"/>
    <s v=""/>
    <x v="0"/>
    <s v=""/>
    <s v=""/>
    <x v="1"/>
    <x v="0"/>
    <n v="781000"/>
    <x v="0"/>
  </r>
  <r>
    <x v="0"/>
    <x v="86"/>
    <x v="2"/>
    <n v="6"/>
    <x v="86"/>
    <n v="6"/>
    <s v="Carers Programme"/>
    <s v="To provide a range of advice and guidance services to carers"/>
    <x v="12"/>
    <s v="Carer advice and support related to Care Act duties"/>
    <s v=""/>
    <x v="0"/>
    <s v=""/>
    <x v="0"/>
    <s v=""/>
    <s v=""/>
    <x v="0"/>
    <x v="0"/>
    <n v="460000"/>
    <x v="0"/>
  </r>
  <r>
    <x v="0"/>
    <x v="86"/>
    <x v="2"/>
    <n v="7"/>
    <x v="86"/>
    <n v="7"/>
    <s v="MH Advocacy"/>
    <s v="Providing advocacy services for those who lack capacity to make decisions around their own care and support"/>
    <x v="6"/>
    <s v="Independent Mental Health Advocacy"/>
    <s v=""/>
    <x v="0"/>
    <s v=""/>
    <x v="0"/>
    <s v=""/>
    <s v=""/>
    <x v="0"/>
    <x v="0"/>
    <n v="50000"/>
    <x v="0"/>
  </r>
  <r>
    <x v="0"/>
    <x v="86"/>
    <x v="2"/>
    <n v="8"/>
    <x v="86"/>
    <n v="8"/>
    <s v="Community Alarms"/>
    <s v="To provide a fast-response service to vulnerable people who require urgent support following an incident at home, including falls"/>
    <x v="14"/>
    <s v=""/>
    <s v=""/>
    <x v="0"/>
    <s v=""/>
    <x v="0"/>
    <s v=""/>
    <s v=""/>
    <x v="1"/>
    <x v="0"/>
    <n v="1123830"/>
    <x v="0"/>
  </r>
  <r>
    <x v="0"/>
    <x v="86"/>
    <x v="2"/>
    <n v="9"/>
    <x v="86"/>
    <n v="9"/>
    <s v="Independent Living Team - STAR"/>
    <s v="In-house council service providing short-term assessment and reablement service aimed at supporting vulnerable people following hospital discharge or supporting people to avoid hospital admission"/>
    <x v="4"/>
    <s v="Reablement at home (accepting step up and step down users)"/>
    <s v=""/>
    <x v="0"/>
    <s v=""/>
    <x v="0"/>
    <s v=""/>
    <s v=""/>
    <x v="1"/>
    <x v="0"/>
    <n v="4536000"/>
    <x v="0"/>
  </r>
  <r>
    <x v="0"/>
    <x v="86"/>
    <x v="2"/>
    <n v="10"/>
    <x v="86"/>
    <n v="10"/>
    <s v="LD services"/>
    <s v="In-house council services for people with learning disabilities"/>
    <x v="11"/>
    <s v=""/>
    <s v=""/>
    <x v="0"/>
    <s v=""/>
    <x v="0"/>
    <s v=""/>
    <s v=""/>
    <x v="1"/>
    <x v="0"/>
    <n v="1122000"/>
    <x v="0"/>
  </r>
  <r>
    <x v="0"/>
    <x v="86"/>
    <x v="2"/>
    <n v="11"/>
    <x v="86"/>
    <n v="11"/>
    <s v="Reablement Flats"/>
    <s v="Four reablement flats at Willow Gardens"/>
    <x v="4"/>
    <s v="Reablement at home (accepting step up and step down users)"/>
    <s v=""/>
    <x v="0"/>
    <s v=""/>
    <x v="0"/>
    <s v=""/>
    <s v=""/>
    <x v="1"/>
    <x v="0"/>
    <n v="100000"/>
    <x v="0"/>
  </r>
  <r>
    <x v="0"/>
    <x v="86"/>
    <x v="2"/>
    <n v="12"/>
    <x v="86"/>
    <n v="12"/>
    <s v="Hospital Social Work Team"/>
    <s v="Social work team embedded in the local hospitals to support timely and effective discharge into social care placements or home-based care packages"/>
    <x v="8"/>
    <s v="Home First/Discharge to Assess - process support/core costs"/>
    <s v=""/>
    <x v="0"/>
    <s v=""/>
    <x v="0"/>
    <s v=""/>
    <s v=""/>
    <x v="1"/>
    <x v="0"/>
    <n v="310081"/>
    <x v="0"/>
  </r>
  <r>
    <x v="0"/>
    <x v="86"/>
    <x v="2"/>
    <n v="13"/>
    <x v="86"/>
    <n v="13"/>
    <s v="Uplifts to LA contracts"/>
    <s v="Proportion of NHS minimum contribution to support LA contract inflation"/>
    <x v="18"/>
    <s v=""/>
    <s v=""/>
    <x v="0"/>
    <s v=""/>
    <x v="0"/>
    <s v=""/>
    <s v=""/>
    <x v="2"/>
    <x v="0"/>
    <n v="1278000"/>
    <x v="0"/>
  </r>
  <r>
    <x v="0"/>
    <x v="86"/>
    <x v="2"/>
    <n v="14"/>
    <x v="86"/>
    <n v="14"/>
    <s v="Non-weightbearing community bed capacity"/>
    <s v="Older People and Mental Health Community Care Placements"/>
    <x v="16"/>
    <s v="Short-term residential/nursing care for someone likely to require a longer-term care home replacement"/>
    <s v=""/>
    <x v="0"/>
    <s v=""/>
    <x v="0"/>
    <s v=""/>
    <s v=""/>
    <x v="2"/>
    <x v="0"/>
    <n v="186000"/>
    <x v="0"/>
  </r>
  <r>
    <x v="0"/>
    <x v="86"/>
    <x v="2"/>
    <n v="15"/>
    <x v="86"/>
    <n v="15"/>
    <s v="EAB complex dementia beds"/>
    <s v="Older People and Mental Health Community Care Placements"/>
    <x v="16"/>
    <s v="Care home"/>
    <s v=""/>
    <x v="0"/>
    <s v=""/>
    <x v="0"/>
    <s v=""/>
    <s v=""/>
    <x v="2"/>
    <x v="0"/>
    <n v="0"/>
    <x v="0"/>
  </r>
  <r>
    <x v="0"/>
    <x v="86"/>
    <x v="2"/>
    <n v="16"/>
    <x v="86"/>
    <n v="16"/>
    <s v="EAB block contracts"/>
    <s v="Older People and Mental Health Community Care Placements"/>
    <x v="16"/>
    <s v="Care home"/>
    <s v=""/>
    <x v="0"/>
    <s v=""/>
    <x v="0"/>
    <s v=""/>
    <s v=""/>
    <x v="2"/>
    <x v="0"/>
    <n v="0"/>
    <x v="0"/>
  </r>
  <r>
    <x v="0"/>
    <x v="86"/>
    <x v="2"/>
    <n v="17"/>
    <x v="86"/>
    <n v="17"/>
    <s v="FNC Administration"/>
    <s v="Free Nursing Care in care homes administration costs"/>
    <x v="11"/>
    <s v=""/>
    <s v=""/>
    <x v="0"/>
    <s v=""/>
    <x v="0"/>
    <s v=""/>
    <s v=""/>
    <x v="2"/>
    <x v="0"/>
    <n v="85000"/>
    <x v="0"/>
  </r>
  <r>
    <x v="0"/>
    <x v="86"/>
    <x v="2"/>
    <n v="18"/>
    <x v="86"/>
    <n v="18"/>
    <s v="Programme Management"/>
    <s v="BCF Programme Manager Costs"/>
    <x v="9"/>
    <s v="Programme management"/>
    <s v=""/>
    <x v="5"/>
    <s v="Joint health and social care"/>
    <x v="2"/>
    <s v=""/>
    <s v=""/>
    <x v="4"/>
    <x v="0"/>
    <n v="88540.719749999975"/>
    <x v="0"/>
  </r>
  <r>
    <x v="0"/>
    <x v="86"/>
    <x v="2"/>
    <n v="19"/>
    <x v="86"/>
    <n v="19"/>
    <s v="Community Placements - Dom Care"/>
    <s v="Providing extra capacity for home care packages to meet rising demand for FACS-eligible people"/>
    <x v="7"/>
    <s v="Domiciliary care packages"/>
    <s v=""/>
    <x v="0"/>
    <s v=""/>
    <x v="0"/>
    <s v=""/>
    <s v=""/>
    <x v="2"/>
    <x v="0"/>
    <n v="584850"/>
    <x v="0"/>
  </r>
  <r>
    <x v="0"/>
    <x v="86"/>
    <x v="2"/>
    <n v="20"/>
    <x v="86"/>
    <n v="20"/>
    <s v="Community Placements - Residential Care"/>
    <s v="Providing extra capacity for residential home placements to meet rising demand for FACS-eligible people"/>
    <x v="16"/>
    <s v="Care home"/>
    <s v=""/>
    <x v="0"/>
    <s v=""/>
    <x v="0"/>
    <s v=""/>
    <s v=""/>
    <x v="2"/>
    <x v="0"/>
    <n v="1499400"/>
    <x v="0"/>
  </r>
  <r>
    <x v="0"/>
    <x v="86"/>
    <x v="2"/>
    <n v="21"/>
    <x v="86"/>
    <n v="21"/>
    <s v="Community Placements - Personalised Care (DPs)"/>
    <s v="Providing extra capacity for personalised care (direct payments) to meet rising demand for FACS-eligible people"/>
    <x v="17"/>
    <s v=""/>
    <s v=""/>
    <x v="0"/>
    <s v=""/>
    <x v="0"/>
    <s v=""/>
    <s v=""/>
    <x v="2"/>
    <x v="0"/>
    <n v="56700"/>
    <x v="0"/>
  </r>
  <r>
    <x v="0"/>
    <x v="86"/>
    <x v="2"/>
    <n v="22"/>
    <x v="86"/>
    <n v="22"/>
    <s v="Community Placements - Nursing Homes"/>
    <s v="Providing extra capacity for nursing home placements to meet rising demand for FACS-eligible people"/>
    <x v="16"/>
    <s v="Nursing home"/>
    <s v=""/>
    <x v="0"/>
    <s v=""/>
    <x v="0"/>
    <s v=""/>
    <s v=""/>
    <x v="2"/>
    <x v="0"/>
    <n v="1257900"/>
    <x v="0"/>
  </r>
  <r>
    <x v="0"/>
    <x v="86"/>
    <x v="2"/>
    <n v="23"/>
    <x v="86"/>
    <n v="23"/>
    <s v="Community Placements - Supported Living"/>
    <s v="Providing extra capacity for supported living placements to meeting rising demand for FACS-eligible people"/>
    <x v="16"/>
    <s v="Supported housing"/>
    <s v=""/>
    <x v="0"/>
    <s v=""/>
    <x v="0"/>
    <s v=""/>
    <s v=""/>
    <x v="2"/>
    <x v="0"/>
    <n v="801150"/>
    <x v="0"/>
  </r>
  <r>
    <x v="0"/>
    <x v="86"/>
    <x v="2"/>
    <n v="24"/>
    <x v="86"/>
    <n v="24"/>
    <s v="Community Therapy &amp; Hospital Avoidance"/>
    <s v="Helping vulnerable and frail people stay independent at home to reduce demand on acute hospital services"/>
    <x v="8"/>
    <s v="Home First/Discharge to Assess - process support/core costs"/>
    <s v=""/>
    <x v="1"/>
    <s v=""/>
    <x v="2"/>
    <s v=""/>
    <s v=""/>
    <x v="3"/>
    <x v="0"/>
    <n v="4871466.7127499729"/>
    <x v="0"/>
  </r>
  <r>
    <x v="0"/>
    <x v="86"/>
    <x v="2"/>
    <n v="25"/>
    <x v="86"/>
    <n v="25"/>
    <s v="Integrated Health and Social Care Centre"/>
    <s v="Short term community beds providing reablement and therapy "/>
    <x v="8"/>
    <s v="Home First/Discharge to Assess - process support/core costs"/>
    <s v=""/>
    <x v="0"/>
    <s v=""/>
    <x v="0"/>
    <s v=""/>
    <s v=""/>
    <x v="1"/>
    <x v="3"/>
    <n v="2323498"/>
    <x v="0"/>
  </r>
  <r>
    <x v="0"/>
    <x v="86"/>
    <x v="2"/>
    <n v="26"/>
    <x v="86"/>
    <n v="26"/>
    <s v="Emergency Response"/>
    <s v="Emergency respite"/>
    <x v="14"/>
    <s v=""/>
    <s v=""/>
    <x v="0"/>
    <s v=""/>
    <x v="0"/>
    <s v=""/>
    <s v=""/>
    <x v="1"/>
    <x v="5"/>
    <n v="458000"/>
    <x v="0"/>
  </r>
  <r>
    <x v="0"/>
    <x v="86"/>
    <x v="2"/>
    <n v="27"/>
    <x v="86"/>
    <n v="27"/>
    <s v="D2A Staffing - LA"/>
    <s v="Additional staffing to support D2A implementation"/>
    <x v="8"/>
    <s v="Home First/Discharge to Assess - process support/core costs"/>
    <s v=""/>
    <x v="0"/>
    <s v=""/>
    <x v="0"/>
    <s v=""/>
    <s v=""/>
    <x v="1"/>
    <x v="3"/>
    <n v="342000"/>
    <x v="0"/>
  </r>
  <r>
    <x v="0"/>
    <x v="86"/>
    <x v="2"/>
    <n v="28"/>
    <x v="86"/>
    <n v="28"/>
    <s v="D2A Staffing - NHS"/>
    <s v="Hub clinical lead"/>
    <x v="8"/>
    <s v="Home First/Discharge to Assess - process support/core costs"/>
    <s v=""/>
    <x v="1"/>
    <s v=""/>
    <x v="2"/>
    <s v=""/>
    <s v=""/>
    <x v="3"/>
    <x v="0"/>
    <n v="37645.410422399997"/>
    <x v="0"/>
  </r>
  <r>
    <x v="0"/>
    <x v="86"/>
    <x v="2"/>
    <n v="29"/>
    <x v="86"/>
    <n v="29"/>
    <s v="Occupational Therapy capacity"/>
    <s v="Protecting Social Care - OT capacity"/>
    <x v="11"/>
    <s v=""/>
    <s v=""/>
    <x v="0"/>
    <s v=""/>
    <x v="0"/>
    <s v=""/>
    <s v=""/>
    <x v="1"/>
    <x v="3"/>
    <n v="100000"/>
    <x v="0"/>
  </r>
  <r>
    <x v="0"/>
    <x v="86"/>
    <x v="2"/>
    <n v="30"/>
    <x v="86"/>
    <n v="30"/>
    <s v="Sensory Team"/>
    <s v="Protecting Social Care - Sensory Team"/>
    <x v="3"/>
    <s v="Assessment teams/joint assessment"/>
    <s v=""/>
    <x v="0"/>
    <s v=""/>
    <x v="0"/>
    <s v=""/>
    <s v=""/>
    <x v="1"/>
    <x v="3"/>
    <n v="337000"/>
    <x v="0"/>
  </r>
  <r>
    <x v="0"/>
    <x v="86"/>
    <x v="2"/>
    <n v="31"/>
    <x v="86"/>
    <n v="31"/>
    <s v="Hospital Team"/>
    <s v="Protecting Social Care - Hospital Team"/>
    <x v="8"/>
    <s v="Home First/Discharge to Assess - process support/core costs"/>
    <s v=""/>
    <x v="0"/>
    <s v=""/>
    <x v="0"/>
    <s v=""/>
    <s v=""/>
    <x v="1"/>
    <x v="3"/>
    <n v="700000"/>
    <x v="0"/>
  </r>
  <r>
    <x v="0"/>
    <x v="86"/>
    <x v="2"/>
    <n v="32"/>
    <x v="86"/>
    <n v="32"/>
    <s v="IC Team"/>
    <s v="Protecting Social Care - Intermediate Care Team"/>
    <x v="8"/>
    <s v="Home First/Discharge to Assess - process support/core costs"/>
    <s v=""/>
    <x v="0"/>
    <s v=""/>
    <x v="0"/>
    <s v=""/>
    <s v=""/>
    <x v="1"/>
    <x v="3"/>
    <n v="500000"/>
    <x v="0"/>
  </r>
  <r>
    <x v="0"/>
    <x v="86"/>
    <x v="2"/>
    <n v="33"/>
    <x v="86"/>
    <n v="33"/>
    <s v="Floating support"/>
    <s v="To provide a range of community-based support to enable vulnerable people to live at home, inlcluding assistance with paying bills, welfare benefits advice and maintaining networks"/>
    <x v="11"/>
    <s v=""/>
    <s v=""/>
    <x v="0"/>
    <s v=""/>
    <x v="0"/>
    <s v=""/>
    <s v=""/>
    <x v="1"/>
    <x v="3"/>
    <n v="350000"/>
    <x v="0"/>
  </r>
  <r>
    <x v="0"/>
    <x v="86"/>
    <x v="2"/>
    <n v="34"/>
    <x v="86"/>
    <n v="34"/>
    <s v="Social Work Capacity"/>
    <s v="Protecting Social Care - Social Work Capacity"/>
    <x v="3"/>
    <s v="Assessment teams/joint assessment"/>
    <s v=""/>
    <x v="0"/>
    <s v=""/>
    <x v="0"/>
    <s v=""/>
    <s v=""/>
    <x v="1"/>
    <x v="3"/>
    <n v="5000000"/>
    <x v="0"/>
  </r>
  <r>
    <x v="0"/>
    <x v="86"/>
    <x v="2"/>
    <n v="35"/>
    <x v="86"/>
    <n v="35"/>
    <s v="Community Placements - Dom Care"/>
    <s v="Providing extra capacity for home care packages to meet rising demand for FACS-eligible people"/>
    <x v="7"/>
    <s v="Domiciliary care packages"/>
    <s v=""/>
    <x v="0"/>
    <s v=""/>
    <x v="0"/>
    <s v=""/>
    <s v=""/>
    <x v="2"/>
    <x v="3"/>
    <n v="557000"/>
    <x v="0"/>
  </r>
  <r>
    <x v="0"/>
    <x v="86"/>
    <x v="2"/>
    <n v="36"/>
    <x v="86"/>
    <n v="36"/>
    <s v="Community Placements - Residential Care"/>
    <s v="Providing extra capacity for residential home placements to meet rising demand for FACS-eligible people"/>
    <x v="16"/>
    <s v="Care home"/>
    <s v=""/>
    <x v="0"/>
    <s v=""/>
    <x v="0"/>
    <s v=""/>
    <s v=""/>
    <x v="2"/>
    <x v="3"/>
    <n v="1428000"/>
    <x v="0"/>
  </r>
  <r>
    <x v="0"/>
    <x v="86"/>
    <x v="2"/>
    <n v="37"/>
    <x v="86"/>
    <n v="37"/>
    <s v="Community Placements - Personalised Care (DPs)"/>
    <s v="Providing extra capacity for personalised care (direct payments) to meet rising demand for FACS-eligible people"/>
    <x v="17"/>
    <s v=""/>
    <s v=""/>
    <x v="0"/>
    <s v=""/>
    <x v="0"/>
    <s v=""/>
    <s v=""/>
    <x v="2"/>
    <x v="3"/>
    <n v="54000"/>
    <x v="0"/>
  </r>
  <r>
    <x v="0"/>
    <x v="86"/>
    <x v="2"/>
    <n v="38"/>
    <x v="86"/>
    <n v="38"/>
    <s v="Community Placements - Nursing Homes"/>
    <s v="Providing extra capacity for nursing home placements to meet rising demand for FACS-eligible people"/>
    <x v="16"/>
    <s v="Nursing home"/>
    <s v=""/>
    <x v="0"/>
    <s v=""/>
    <x v="0"/>
    <s v=""/>
    <s v=""/>
    <x v="2"/>
    <x v="3"/>
    <n v="1198000"/>
    <x v="0"/>
  </r>
  <r>
    <x v="0"/>
    <x v="86"/>
    <x v="2"/>
    <n v="39"/>
    <x v="86"/>
    <n v="39"/>
    <s v="Community Placements - Supported Living"/>
    <s v="Providing extra capacity for supported living placements to meeting rising demand for FACS-eligible people"/>
    <x v="16"/>
    <s v="Supported housing"/>
    <s v=""/>
    <x v="0"/>
    <s v=""/>
    <x v="0"/>
    <s v=""/>
    <s v=""/>
    <x v="2"/>
    <x v="3"/>
    <n v="763000"/>
    <x v="0"/>
  </r>
  <r>
    <x v="0"/>
    <x v="86"/>
    <x v="2"/>
    <n v="40"/>
    <x v="86"/>
    <n v="40"/>
    <s v="Early Supported Discharge"/>
    <s v="Timely &amp; Effective Discharge - Promoting Independence Pathway (PIP).  Block contracts for dom care packages"/>
    <x v="7"/>
    <s v="Domiciliary care to support hospital discharge (Discharge to Assess pathway 1)"/>
    <s v=""/>
    <x v="0"/>
    <s v=""/>
    <x v="0"/>
    <s v=""/>
    <s v=""/>
    <x v="2"/>
    <x v="3"/>
    <n v="1097000"/>
    <x v="0"/>
  </r>
  <r>
    <x v="0"/>
    <x v="86"/>
    <x v="2"/>
    <n v="41"/>
    <x v="86"/>
    <n v="41"/>
    <s v="Trusted Assessor"/>
    <s v="Timely &amp; Effective Discharge - Trusted Assessor scheme to facilitate reduced assessment delays and faster admissions to care homes"/>
    <x v="8"/>
    <s v="Trusted Assessment"/>
    <s v=""/>
    <x v="0"/>
    <s v=""/>
    <x v="0"/>
    <s v=""/>
    <s v=""/>
    <x v="0"/>
    <x v="3"/>
    <n v="188000"/>
    <x v="0"/>
  </r>
  <r>
    <x v="0"/>
    <x v="86"/>
    <x v="2"/>
    <n v="42"/>
    <x v="86"/>
    <n v="42"/>
    <s v="Continuing Healthcare Assessors"/>
    <s v="Timely &amp; Effective Discharge - CHC assessors (nurses)"/>
    <x v="3"/>
    <s v="Assessment teams/joint assessment"/>
    <s v=""/>
    <x v="1"/>
    <s v=""/>
    <x v="2"/>
    <s v=""/>
    <s v=""/>
    <x v="4"/>
    <x v="0"/>
    <n v="457000"/>
    <x v="0"/>
  </r>
  <r>
    <x v="0"/>
    <x v="86"/>
    <x v="2"/>
    <n v="43"/>
    <x v="86"/>
    <n v="43"/>
    <s v="GP support to integrated care centre"/>
    <s v="Timely &amp; Effective Discharge - GP support to step-up/step-down beds"/>
    <x v="5"/>
    <s v="Bed-based intermediate care with reablement accepting step up and step down users"/>
    <s v=""/>
    <x v="6"/>
    <s v=""/>
    <x v="2"/>
    <s v=""/>
    <s v=""/>
    <x v="3"/>
    <x v="0"/>
    <n v="343237.56561600004"/>
    <x v="0"/>
  </r>
  <r>
    <x v="0"/>
    <x v="86"/>
    <x v="2"/>
    <n v="44"/>
    <x v="86"/>
    <n v="44"/>
    <s v="Dementia care navigation"/>
    <s v="Community-based dementia navigators to provide post-diagnosis support for people living with dementia and their families"/>
    <x v="3"/>
    <s v="Care navigation and planning"/>
    <s v=""/>
    <x v="0"/>
    <s v=""/>
    <x v="0"/>
    <s v=""/>
    <s v=""/>
    <x v="0"/>
    <x v="3"/>
    <n v="376000"/>
    <x v="0"/>
  </r>
  <r>
    <x v="0"/>
    <x v="86"/>
    <x v="2"/>
    <n v="45"/>
    <x v="86"/>
    <n v="45"/>
    <s v="Community Offer"/>
    <s v="To provide a range of low level social support needs to improve individual connectedness and support community resilience"/>
    <x v="10"/>
    <s v="Integrated neighbourhood services"/>
    <s v=""/>
    <x v="0"/>
    <s v=""/>
    <x v="0"/>
    <s v=""/>
    <s v=""/>
    <x v="0"/>
    <x v="3"/>
    <n v="940000"/>
    <x v="0"/>
  </r>
  <r>
    <x v="0"/>
    <x v="86"/>
    <x v="2"/>
    <n v="46"/>
    <x v="86"/>
    <n v="46"/>
    <s v="Grants to the voluntary sector to support timely and effective discharges"/>
    <s v="Grants made to VCS organisations to support vulnerable patients following dicharge from hospital"/>
    <x v="10"/>
    <s v="Integrated neighbourhood services"/>
    <s v=""/>
    <x v="0"/>
    <s v=""/>
    <x v="0"/>
    <s v=""/>
    <s v=""/>
    <x v="0"/>
    <x v="3"/>
    <n v="138000"/>
    <x v="0"/>
  </r>
  <r>
    <x v="0"/>
    <x v="86"/>
    <x v="2"/>
    <n v="47"/>
    <x v="86"/>
    <n v="47"/>
    <s v="Welfare Rights Provision"/>
    <s v="Funding for a welfare rights post to help vulnerable people to access the financial support they are entitled to"/>
    <x v="6"/>
    <s v="Other"/>
    <s v="Welfare Rights"/>
    <x v="0"/>
    <s v=""/>
    <x v="0"/>
    <s v=""/>
    <s v=""/>
    <x v="1"/>
    <x v="3"/>
    <n v="40000"/>
    <x v="0"/>
  </r>
  <r>
    <x v="0"/>
    <x v="86"/>
    <x v="2"/>
    <n v="48"/>
    <x v="86"/>
    <n v="48"/>
    <s v="Discharge to Assess Flats"/>
    <s v="Community-based step-down flats to support timely and effective discharges for those on a home-based pathway"/>
    <x v="2"/>
    <s v=""/>
    <s v=""/>
    <x v="0"/>
    <s v=""/>
    <x v="0"/>
    <s v=""/>
    <s v=""/>
    <x v="1"/>
    <x v="3"/>
    <n v="53000"/>
    <x v="0"/>
  </r>
  <r>
    <x v="0"/>
    <x v="86"/>
    <x v="2"/>
    <n v="49"/>
    <x v="86"/>
    <n v="49"/>
    <s v="Better discharge co-ordination for EOL patients (Discharge Enablement Team)"/>
    <s v="Rapid response to step down fast-track CHC patients"/>
    <x v="8"/>
    <s v="Improved discharge to Care Homes"/>
    <s v=""/>
    <x v="3"/>
    <s v=""/>
    <x v="2"/>
    <s v=""/>
    <s v=""/>
    <x v="6"/>
    <x v="3"/>
    <n v="183894.83199999999"/>
    <x v="0"/>
  </r>
  <r>
    <x v="0"/>
    <x v="86"/>
    <x v="2"/>
    <n v="50"/>
    <x v="86"/>
    <n v="50"/>
    <s v="Additional Admission Avoidance Capacity (phase 1)"/>
    <s v="Additional capacity for Admission Avoidance"/>
    <x v="8"/>
    <s v="Home First/Discharge to Assess - process support/core costs"/>
    <s v=""/>
    <x v="1"/>
    <s v=""/>
    <x v="2"/>
    <s v=""/>
    <s v=""/>
    <x v="3"/>
    <x v="0"/>
    <n v="750693.77254080004"/>
    <x v="0"/>
  </r>
  <r>
    <x v="0"/>
    <x v="86"/>
    <x v="2"/>
    <n v="51"/>
    <x v="86"/>
    <n v="51"/>
    <s v="48 hours post discharge follow-up"/>
    <s v="Post discharge welfare checks"/>
    <x v="14"/>
    <s v=""/>
    <s v=""/>
    <x v="1"/>
    <s v=""/>
    <x v="2"/>
    <s v=""/>
    <s v=""/>
    <x v="3"/>
    <x v="0"/>
    <n v="65325.859262400001"/>
    <x v="0"/>
  </r>
  <r>
    <x v="0"/>
    <x v="86"/>
    <x v="2"/>
    <n v="52"/>
    <x v="86"/>
    <n v="52"/>
    <s v="Frailty in A&amp;E post"/>
    <s v="Specialist support for frail elderly in A&amp;E"/>
    <x v="3"/>
    <s v="Care navigation and planning"/>
    <s v=""/>
    <x v="3"/>
    <s v=""/>
    <x v="2"/>
    <s v=""/>
    <s v=""/>
    <x v="6"/>
    <x v="0"/>
    <n v="91899.090148800009"/>
    <x v="0"/>
  </r>
  <r>
    <x v="0"/>
    <x v="86"/>
    <x v="2"/>
    <n v="53"/>
    <x v="86"/>
    <n v="53"/>
    <s v="Care Home Admission Avoidance (Virtual Ward)"/>
    <s v="Wrap-around clinical support to care homes to reduce emergency call-outs"/>
    <x v="10"/>
    <s v="Multidisciplinary teams that are supporting independence, such as anticipatory care"/>
    <s v=""/>
    <x v="1"/>
    <s v=""/>
    <x v="2"/>
    <s v=""/>
    <s v=""/>
    <x v="3"/>
    <x v="3"/>
    <n v="641493.6"/>
    <x v="0"/>
  </r>
  <r>
    <x v="0"/>
    <x v="86"/>
    <x v="2"/>
    <n v="54"/>
    <x v="86"/>
    <n v="54"/>
    <s v="Dementia commissioner"/>
    <s v="Dementia commissioner costs"/>
    <x v="9"/>
    <s v="Programme management"/>
    <s v=""/>
    <x v="0"/>
    <s v=""/>
    <x v="2"/>
    <s v=""/>
    <s v=""/>
    <x v="4"/>
    <x v="3"/>
    <n v="71633.452000000005"/>
    <x v="0"/>
  </r>
  <r>
    <x v="0"/>
    <x v="86"/>
    <x v="2"/>
    <n v="55"/>
    <x v="86"/>
    <n v="55"/>
    <s v="Pathway 1 and 2 transformation"/>
    <s v="Additional community capacity to support Home First and D2A approach"/>
    <x v="8"/>
    <s v="Home First/Discharge to Assess - process support/core costs"/>
    <s v=""/>
    <x v="1"/>
    <s v=""/>
    <x v="2"/>
    <s v=""/>
    <s v=""/>
    <x v="3"/>
    <x v="0"/>
    <n v="3347118.352754028"/>
    <x v="0"/>
  </r>
  <r>
    <x v="0"/>
    <x v="86"/>
    <x v="2"/>
    <n v="56"/>
    <x v="86"/>
    <n v="56"/>
    <s v="IDH Admin Posts"/>
    <s v="Administration support to integrated discharge hub"/>
    <x v="8"/>
    <s v="Home First/Discharge to Assess - process support/core costs"/>
    <s v=""/>
    <x v="0"/>
    <s v=""/>
    <x v="2"/>
    <s v=""/>
    <s v=""/>
    <x v="3"/>
    <x v="0"/>
    <n v="120999.43357920001"/>
    <x v="0"/>
  </r>
  <r>
    <x v="0"/>
    <x v="86"/>
    <x v="2"/>
    <n v="57"/>
    <x v="86"/>
    <n v="57"/>
    <s v="Care Home Pharmacists"/>
    <s v="Pharmacists to support care home residents with medication reviews and advise care home staff on medications"/>
    <x v="8"/>
    <s v="Other"/>
    <s v="Enhancing Health in Care Homes 8b+8a posts"/>
    <x v="1"/>
    <s v=""/>
    <x v="2"/>
    <s v=""/>
    <s v=""/>
    <x v="4"/>
    <x v="0"/>
    <n v="154272.77459999995"/>
    <x v="0"/>
  </r>
  <r>
    <x v="0"/>
    <x v="86"/>
    <x v="2"/>
    <n v="58"/>
    <x v="86"/>
    <n v="58"/>
    <s v="Infection Control Nurses"/>
    <s v="Clinicians to support care homes with infection prevention and control"/>
    <x v="8"/>
    <s v="Improved discharge to Care Homes"/>
    <s v=""/>
    <x v="0"/>
    <s v=""/>
    <x v="0"/>
    <s v=""/>
    <s v=""/>
    <x v="2"/>
    <x v="3"/>
    <n v="235000"/>
    <x v="0"/>
  </r>
  <r>
    <x v="0"/>
    <x v="86"/>
    <x v="2"/>
    <n v="59"/>
    <x v="86"/>
    <n v="59"/>
    <s v="Joint Commissioning Team"/>
    <s v="Joint Commissoning Team"/>
    <x v="9"/>
    <s v="Joint commissioning infrastructure"/>
    <s v=""/>
    <x v="0"/>
    <s v=""/>
    <x v="1"/>
    <s v="0.25"/>
    <s v="0.75"/>
    <x v="1"/>
    <x v="3"/>
    <n v="689000"/>
    <x v="0"/>
  </r>
  <r>
    <x v="0"/>
    <x v="86"/>
    <x v="2"/>
    <n v="60"/>
    <x v="86"/>
    <n v="60"/>
    <s v="Integrated Care Delivery Hub"/>
    <s v="Property and IT costs for the Hub"/>
    <x v="8"/>
    <s v="Home First/Discharge to Assess - process support/core costs"/>
    <s v=""/>
    <x v="0"/>
    <s v=""/>
    <x v="0"/>
    <s v=""/>
    <s v=""/>
    <x v="1"/>
    <x v="3"/>
    <n v="225000"/>
    <x v="0"/>
  </r>
  <r>
    <x v="0"/>
    <x v="86"/>
    <x v="2"/>
    <n v="61"/>
    <x v="86"/>
    <n v="61"/>
    <s v="Supporting the market"/>
    <s v="Sleeping Nights payments"/>
    <x v="11"/>
    <s v=""/>
    <s v=""/>
    <x v="0"/>
    <s v=""/>
    <x v="0"/>
    <s v=""/>
    <s v=""/>
    <x v="2"/>
    <x v="3"/>
    <n v="1150000"/>
    <x v="0"/>
  </r>
  <r>
    <x v="0"/>
    <x v="86"/>
    <x v="2"/>
    <n v="62"/>
    <x v="86"/>
    <n v="62"/>
    <s v="Disabled Facilities Grant"/>
    <s v="DFG Schemes and Grants"/>
    <x v="13"/>
    <s v="Adaptations, including statutory DFG grants"/>
    <s v=""/>
    <x v="0"/>
    <s v=""/>
    <x v="0"/>
    <s v=""/>
    <s v=""/>
    <x v="1"/>
    <x v="2"/>
    <n v="4728713"/>
    <x v="0"/>
  </r>
  <r>
    <x v="0"/>
    <x v="86"/>
    <x v="2"/>
    <n v="63"/>
    <x v="86"/>
    <n v="63"/>
    <s v="Community commissioner"/>
    <s v="Community commissioner costs"/>
    <x v="9"/>
    <s v="Programme management"/>
    <s v=""/>
    <x v="1"/>
    <s v=""/>
    <x v="2"/>
    <s v=""/>
    <s v=""/>
    <x v="4"/>
    <x v="3"/>
    <n v="72702.607999999993"/>
    <x v="0"/>
  </r>
  <r>
    <x v="0"/>
    <x v="86"/>
    <x v="2"/>
    <n v="64"/>
    <x v="86"/>
    <n v="64"/>
    <s v="OBI Agewell"/>
    <s v="Agewell support to original CCG funded OBI placements"/>
    <x v="8"/>
    <s v="Home First/Discharge to Assess - process support/core costs"/>
    <s v=""/>
    <x v="0"/>
    <s v=""/>
    <x v="2"/>
    <s v=""/>
    <s v=""/>
    <x v="0"/>
    <x v="0"/>
    <n v="15544.86"/>
    <x v="0"/>
  </r>
  <r>
    <x v="0"/>
    <x v="86"/>
    <x v="2"/>
    <n v="65"/>
    <x v="86"/>
    <n v="65"/>
    <s v="OBI STAR (SMBC)"/>
    <s v="Council reablement service support to original CCG funded OBI placements"/>
    <x v="8"/>
    <s v="Home First/Discharge to Assess - process support/core costs"/>
    <s v=""/>
    <x v="0"/>
    <s v=""/>
    <x v="2"/>
    <s v=""/>
    <s v=""/>
    <x v="1"/>
    <x v="0"/>
    <n v="124797"/>
    <x v="0"/>
  </r>
  <r>
    <x v="0"/>
    <x v="86"/>
    <x v="2"/>
    <n v="66"/>
    <x v="86"/>
    <n v="66"/>
    <s v="OBI expansion"/>
    <s v="Additional 90 care packages"/>
    <x v="8"/>
    <s v="Home First/Discharge to Assess - process support/core costs"/>
    <s v=""/>
    <x v="1"/>
    <s v=""/>
    <x v="2"/>
    <s v=""/>
    <s v=""/>
    <x v="3"/>
    <x v="0"/>
    <n v="1546782.1981919999"/>
    <x v="0"/>
  </r>
  <r>
    <x v="0"/>
    <x v="86"/>
    <x v="2"/>
    <n v="67"/>
    <x v="86"/>
    <n v="67"/>
    <s v="EAB spot purchased"/>
    <s v="Older People and Mental Health Community Care Placements"/>
    <x v="16"/>
    <s v="Nursing home"/>
    <s v=""/>
    <x v="0"/>
    <s v=""/>
    <x v="0"/>
    <s v=""/>
    <s v=""/>
    <x v="2"/>
    <x v="3"/>
    <n v="1700000"/>
    <x v="0"/>
  </r>
  <r>
    <x v="0"/>
    <x v="86"/>
    <x v="2"/>
    <n v="68"/>
    <x v="86"/>
    <n v="68"/>
    <s v="7 day working"/>
    <s v="Additional staffing to support 7 day working model (Council)"/>
    <x v="8"/>
    <s v="Flexible working patterns (including 7 day working)"/>
    <s v=""/>
    <x v="0"/>
    <s v=""/>
    <x v="0"/>
    <s v=""/>
    <s v=""/>
    <x v="1"/>
    <x v="3"/>
    <n v="362000"/>
    <x v="0"/>
  </r>
  <r>
    <x v="0"/>
    <x v="86"/>
    <x v="2"/>
    <n v="69"/>
    <x v="86"/>
    <n v="69"/>
    <s v="7 day working"/>
    <s v="Additional staffing to support 7 day working model (ICB)"/>
    <x v="8"/>
    <s v="Flexible working patterns (including 7 day working)"/>
    <s v=""/>
    <x v="1"/>
    <s v=""/>
    <x v="2"/>
    <s v=""/>
    <s v=""/>
    <x v="4"/>
    <x v="3"/>
    <n v="21384"/>
    <x v="0"/>
  </r>
  <r>
    <x v="0"/>
    <x v="86"/>
    <x v="2"/>
    <n v="70"/>
    <x v="86"/>
    <n v="70"/>
    <s v="7 day working"/>
    <s v="Additional staffing to support 7 day working model (SWBHT)"/>
    <x v="8"/>
    <s v="Flexible working patterns (including 7 day working)"/>
    <s v=""/>
    <x v="1"/>
    <s v=""/>
    <x v="2"/>
    <s v=""/>
    <s v=""/>
    <x v="3"/>
    <x v="3"/>
    <n v="201903.695664"/>
    <x v="0"/>
  </r>
  <r>
    <x v="0"/>
    <x v="86"/>
    <x v="2"/>
    <n v="71"/>
    <x v="86"/>
    <n v="71"/>
    <s v="Independent Living Team - Prevention"/>
    <s v="One-off funding of £687.5k across 2022/23 and 2023/24 to support warehouse expansion"/>
    <x v="11"/>
    <s v=""/>
    <s v=""/>
    <x v="0"/>
    <s v=""/>
    <x v="0"/>
    <s v=""/>
    <s v=""/>
    <x v="1"/>
    <x v="3"/>
    <n v="0"/>
    <x v="0"/>
  </r>
  <r>
    <x v="0"/>
    <x v="86"/>
    <x v="2"/>
    <n v="72"/>
    <x v="86"/>
    <n v="72"/>
    <s v="Community Alarms and ILT Prevention Manager Post"/>
    <s v="Additional management support across 7 days"/>
    <x v="14"/>
    <s v=""/>
    <s v=""/>
    <x v="0"/>
    <s v=""/>
    <x v="0"/>
    <s v=""/>
    <s v=""/>
    <x v="1"/>
    <x v="3"/>
    <n v="75000"/>
    <x v="0"/>
  </r>
  <r>
    <x v="0"/>
    <x v="86"/>
    <x v="2"/>
    <n v="73"/>
    <x v="86"/>
    <n v="73"/>
    <s v="Digital Transformation Fund"/>
    <s v="Range of digital/IT schemes"/>
    <x v="1"/>
    <s v="Assistive technologies including telecare"/>
    <s v=""/>
    <x v="0"/>
    <s v=""/>
    <x v="0"/>
    <s v=""/>
    <s v=""/>
    <x v="1"/>
    <x v="4"/>
    <n v="11000"/>
    <x v="0"/>
  </r>
  <r>
    <x v="0"/>
    <x v="86"/>
    <x v="2"/>
    <n v="74"/>
    <x v="86"/>
    <n v="74"/>
    <s v="Admission Avoidance Expansion (SPARTIC) phase 2"/>
    <s v="Increase capacity to support avoidable admissions from the community"/>
    <x v="8"/>
    <s v="Home First/Discharge to Assess - process support/core costs"/>
    <s v=""/>
    <x v="1"/>
    <s v=""/>
    <x v="2"/>
    <s v=""/>
    <s v=""/>
    <x v="3"/>
    <x v="0"/>
    <n v="529063.06198664173"/>
    <x v="0"/>
  </r>
  <r>
    <x v="0"/>
    <x v="86"/>
    <x v="2"/>
    <n v="75"/>
    <x v="86"/>
    <n v="75"/>
    <s v="Home transport scheme"/>
    <s v="Contract with private hire company to support timely discharges"/>
    <x v="8"/>
    <s v="Home First/Discharge to Assess - process support/core costs"/>
    <s v=""/>
    <x v="0"/>
    <s v=""/>
    <x v="0"/>
    <s v=""/>
    <s v=""/>
    <x v="2"/>
    <x v="3"/>
    <n v="0"/>
    <x v="0"/>
  </r>
  <r>
    <x v="0"/>
    <x v="86"/>
    <x v="2"/>
    <n v="76"/>
    <x v="86"/>
    <n v="76"/>
    <s v="EAB complex dementia beds"/>
    <s v="Older People and Mental Health Community Care Placements"/>
    <x v="16"/>
    <s v="Nursing home"/>
    <s v=""/>
    <x v="0"/>
    <s v=""/>
    <x v="0"/>
    <s v=""/>
    <s v=""/>
    <x v="2"/>
    <x v="5"/>
    <n v="432000"/>
    <x v="0"/>
  </r>
  <r>
    <x v="0"/>
    <x v="86"/>
    <x v="2"/>
    <n v="77"/>
    <x v="86"/>
    <n v="77"/>
    <s v="D2A - Nursing Care"/>
    <s v="Support for first 6 weeks post discharge"/>
    <x v="16"/>
    <s v="Nursing home"/>
    <s v=""/>
    <x v="0"/>
    <s v=""/>
    <x v="0"/>
    <s v=""/>
    <s v=""/>
    <x v="2"/>
    <x v="5"/>
    <n v="820965.6"/>
    <x v="0"/>
  </r>
  <r>
    <x v="0"/>
    <x v="86"/>
    <x v="2"/>
    <n v="78"/>
    <x v="86"/>
    <n v="78"/>
    <s v="D2A - Residential Care"/>
    <s v="Support for first 6 weeks post discharge"/>
    <x v="16"/>
    <s v="Care home"/>
    <s v=""/>
    <x v="0"/>
    <s v=""/>
    <x v="0"/>
    <s v=""/>
    <s v=""/>
    <x v="2"/>
    <x v="5"/>
    <n v="408000"/>
    <x v="0"/>
  </r>
  <r>
    <x v="0"/>
    <x v="86"/>
    <x v="2"/>
    <n v="79"/>
    <x v="86"/>
    <n v="79"/>
    <s v="D2A - Domiciliary Care"/>
    <s v="Support for first 6 weeks post discharge"/>
    <x v="7"/>
    <s v="Domiciliary care to support hospital discharge (Discharge to Assess pathway 1)"/>
    <s v=""/>
    <x v="0"/>
    <s v=""/>
    <x v="0"/>
    <s v=""/>
    <s v=""/>
    <x v="2"/>
    <x v="5"/>
    <n v="1230420"/>
    <x v="0"/>
  </r>
  <r>
    <x v="0"/>
    <x v="86"/>
    <x v="2"/>
    <n v="80"/>
    <x v="86"/>
    <n v="80"/>
    <s v="Recruitment events"/>
    <s v="Range of integrated events to support recruitment across health and social care"/>
    <x v="18"/>
    <s v=""/>
    <s v=""/>
    <x v="0"/>
    <s v=""/>
    <x v="0"/>
    <s v=""/>
    <s v=""/>
    <x v="2"/>
    <x v="5"/>
    <n v="66001"/>
    <x v="0"/>
  </r>
  <r>
    <x v="0"/>
    <x v="86"/>
    <x v="2"/>
    <n v="81"/>
    <x v="86"/>
    <n v="81"/>
    <s v="Winter pressures"/>
    <s v="Range of schemes under development to support winter pressures"/>
    <x v="8"/>
    <s v="Monitoring and responding to system demand and capacity"/>
    <s v=""/>
    <x v="1"/>
    <s v=""/>
    <x v="0"/>
    <s v=""/>
    <s v=""/>
    <x v="3"/>
    <x v="1"/>
    <n v="3135717"/>
    <x v="0"/>
  </r>
  <r>
    <x v="0"/>
    <x v="86"/>
    <x v="2"/>
    <n v="82"/>
    <x v="86"/>
    <n v="82"/>
    <s v="Social Work Capacity"/>
    <s v="Protecting Social Care - Social Work Capacity"/>
    <x v="3"/>
    <s v="Assessment teams/joint assessment"/>
    <s v=""/>
    <x v="0"/>
    <s v=""/>
    <x v="0"/>
    <s v=""/>
    <s v=""/>
    <x v="1"/>
    <x v="0"/>
    <n v="0"/>
    <x v="0"/>
  </r>
  <r>
    <x v="0"/>
    <x v="86"/>
    <x v="2"/>
    <n v="83"/>
    <x v="86"/>
    <n v="83"/>
    <s v="Integrated Health and Social Care Centre"/>
    <s v="Short term community beds providing reablement and therapy "/>
    <x v="8"/>
    <s v="Home First/Discharge to Assess - process support/core costs"/>
    <s v=""/>
    <x v="0"/>
    <s v=""/>
    <x v="0"/>
    <s v=""/>
    <s v=""/>
    <x v="1"/>
    <x v="4"/>
    <n v="0"/>
    <x v="0"/>
  </r>
  <r>
    <x v="0"/>
    <x v="86"/>
    <x v="2"/>
    <n v="84"/>
    <x v="86"/>
    <n v="84"/>
    <s v="Integrated Health and Social Care Centre"/>
    <s v="Short term community beds providing reablement and therapy "/>
    <x v="8"/>
    <s v="Home First/Discharge to Assess - process support/core costs"/>
    <s v=""/>
    <x v="0"/>
    <s v=""/>
    <x v="0"/>
    <s v=""/>
    <s v=""/>
    <x v="1"/>
    <x v="0"/>
    <n v="3164500"/>
    <x v="0"/>
  </r>
  <r>
    <x v="0"/>
    <x v="86"/>
    <x v="2"/>
    <n v="85"/>
    <x v="86"/>
    <n v="85"/>
    <s v="Integrated Health and Social Care Centre"/>
    <s v="Short term community beds providing reablement and therapy "/>
    <x v="8"/>
    <s v="Home First/Discharge to Assess - process support/core costs"/>
    <s v=""/>
    <x v="0"/>
    <s v=""/>
    <x v="0"/>
    <s v=""/>
    <s v=""/>
    <x v="1"/>
    <x v="5"/>
    <n v="1171002"/>
    <x v="0"/>
  </r>
  <r>
    <x v="0"/>
    <x v="86"/>
    <x v="2"/>
    <n v="86"/>
    <x v="86"/>
    <n v="86"/>
    <s v="Winter pressures"/>
    <s v="Range of schemes under development to support winter pressures"/>
    <x v="8"/>
    <s v="Monitoring and responding to system demand and capacity"/>
    <s v=""/>
    <x v="0"/>
    <s v=""/>
    <x v="0"/>
    <s v=""/>
    <s v=""/>
    <x v="1"/>
    <x v="5"/>
    <n v="792892"/>
    <x v="0"/>
  </r>
  <r>
    <x v="0"/>
    <x v="86"/>
    <x v="2"/>
    <n v="87"/>
    <x v="86"/>
    <n v="87"/>
    <s v="Hospital Social Work Team"/>
    <s v="Social work team embedded in the local hospitals to support timely and effective discharge into social care placements or home-based care packages"/>
    <x v="8"/>
    <s v="Home First/Discharge to Assess - process support/core costs"/>
    <s v=""/>
    <x v="0"/>
    <s v=""/>
    <x v="0"/>
    <s v=""/>
    <s v=""/>
    <x v="1"/>
    <x v="3"/>
    <n v="907919"/>
    <x v="0"/>
  </r>
  <r>
    <x v="0"/>
    <x v="87"/>
    <x v="2"/>
    <n v="1"/>
    <x v="87"/>
    <n v="1"/>
    <s v="Enabler -  Front Door Services _x000a_(Care co-ordination)"/>
    <s v="SMBC  -  'First Point of Contact' Services for Adult Social Care"/>
    <x v="3"/>
    <s v="Care navigation and planning"/>
    <s v=""/>
    <x v="0"/>
    <s v=""/>
    <x v="0"/>
    <s v=""/>
    <s v=""/>
    <x v="1"/>
    <x v="0"/>
    <n v="494249.5"/>
    <x v="0"/>
  </r>
  <r>
    <x v="0"/>
    <x v="87"/>
    <x v="2"/>
    <n v="2"/>
    <x v="87"/>
    <n v="2"/>
    <s v="Enabler - Carers Services (Care co-ordination)"/>
    <s v="SMBC  -  Carers Services"/>
    <x v="12"/>
    <s v="Other"/>
    <s v="Carers information, advice and support"/>
    <x v="0"/>
    <s v=""/>
    <x v="0"/>
    <s v=""/>
    <s v=""/>
    <x v="1"/>
    <x v="0"/>
    <n v="446964"/>
    <x v="0"/>
  </r>
  <r>
    <x v="0"/>
    <x v="87"/>
    <x v="2"/>
    <n v="3"/>
    <x v="87"/>
    <n v="3"/>
    <s v="Enabler -Commissioning and Market Management"/>
    <s v="SMBC - Commissioning function in SMBC"/>
    <x v="9"/>
    <s v="Joint commissioning infrastructure"/>
    <s v=""/>
    <x v="0"/>
    <s v=""/>
    <x v="0"/>
    <s v=""/>
    <s v=""/>
    <x v="1"/>
    <x v="0"/>
    <n v="134771"/>
    <x v="0"/>
  </r>
  <r>
    <x v="0"/>
    <x v="87"/>
    <x v="2"/>
    <n v="4"/>
    <x v="87"/>
    <n v="4"/>
    <s v="Pathway 1 - Home First_x000a_Care Act Duties_x000a_Primary Prevention/Early Intervention_x000a_(Pathway 1)"/>
    <s v="Various independent sector providers - Previous Supporting People Services.  The services are delivered through a range of external contracts and encompass, older people, MH. LD, PD, single homeless, and offenders."/>
    <x v="2"/>
    <s v=""/>
    <s v=""/>
    <x v="0"/>
    <s v=""/>
    <x v="0"/>
    <s v=""/>
    <s v=""/>
    <x v="1"/>
    <x v="0"/>
    <n v="902295"/>
    <x v="0"/>
  </r>
  <r>
    <x v="0"/>
    <x v="87"/>
    <x v="2"/>
    <n v="5"/>
    <x v="87"/>
    <n v="5"/>
    <s v="Pathway 1 - Home First_x000a_Domiciliary Care at Home_x000a_(Pathway 1)"/>
    <s v="Various independent sector providers - Care at home"/>
    <x v="4"/>
    <s v="Reablement at home (to support discharge) "/>
    <s v=""/>
    <x v="0"/>
    <s v=""/>
    <x v="0"/>
    <s v=""/>
    <s v=""/>
    <x v="2"/>
    <x v="0"/>
    <n v="2506168"/>
    <x v="0"/>
  </r>
  <r>
    <x v="0"/>
    <x v="87"/>
    <x v="2"/>
    <n v="6"/>
    <x v="87"/>
    <n v="6"/>
    <s v="Pathway 1 - Home First_x000a_Reablement_x000a_(Pathway 1)"/>
    <s v="SMBC and independent sector - Reablement Service provided by SMBC"/>
    <x v="4"/>
    <s v="Reablement at home (to prevent admission to hospital or residential care)"/>
    <s v=""/>
    <x v="0"/>
    <s v=""/>
    <x v="0"/>
    <s v=""/>
    <s v=""/>
    <x v="1"/>
    <x v="0"/>
    <n v="2316719"/>
    <x v="0"/>
  </r>
  <r>
    <x v="0"/>
    <x v="87"/>
    <x v="2"/>
    <n v="7"/>
    <x v="87"/>
    <n v="7"/>
    <s v="Pathway 1 - Home First _x000a_Early Response Service &amp; flow out of Pathway 2 (Pathway 1/2)"/>
    <s v="Early Response Service to avoid admission"/>
    <x v="4"/>
    <s v="Rehabilitation at home (to prevent admission to hospital or residential care)"/>
    <s v=""/>
    <x v="0"/>
    <s v=""/>
    <x v="0"/>
    <s v=""/>
    <s v=""/>
    <x v="1"/>
    <x v="0"/>
    <n v="431978"/>
    <x v="0"/>
  </r>
  <r>
    <x v="0"/>
    <x v="87"/>
    <x v="2"/>
    <n v="8"/>
    <x v="87"/>
    <n v="8"/>
    <s v="Pathway 2 - Intermediate Care Beds _x000a_(Pathway 2)"/>
    <s v="Solihull Care - 14 D2A Nursing beds and Residential beds plus LA Contribution towards 15 Dementia Nursing beds"/>
    <x v="5"/>
    <s v="Bed-based intermediate care with reablement (to support discharge)"/>
    <s v=""/>
    <x v="0"/>
    <s v=""/>
    <x v="0"/>
    <s v=""/>
    <s v=""/>
    <x v="2"/>
    <x v="0"/>
    <n v="941314"/>
    <x v="0"/>
  </r>
  <r>
    <x v="0"/>
    <x v="87"/>
    <x v="2"/>
    <n v="9"/>
    <x v="87"/>
    <n v="9"/>
    <s v="Pathway 3  - Residential and Nursing Home Care (Care Homes)"/>
    <s v="Various independent Sector Providers - Residential and Nursing Home Services"/>
    <x v="16"/>
    <s v="Short term residential care (without rehabilitation or reablement input)"/>
    <s v=""/>
    <x v="0"/>
    <s v=""/>
    <x v="0"/>
    <s v=""/>
    <s v=""/>
    <x v="2"/>
    <x v="0"/>
    <n v="1710381"/>
    <x v="0"/>
  </r>
  <r>
    <x v="0"/>
    <x v="87"/>
    <x v="2"/>
    <n v="10"/>
    <x v="87"/>
    <n v="10"/>
    <s v="Enabler - Solihull Home First pathway development _x000a_(Pathway 1)"/>
    <s v="(Brought Forward)"/>
    <x v="3"/>
    <s v="Care navigation and planning"/>
    <s v=""/>
    <x v="0"/>
    <s v=""/>
    <x v="0"/>
    <s v=""/>
    <s v=""/>
    <x v="1"/>
    <x v="4"/>
    <n v="438250"/>
    <x v="0"/>
  </r>
  <r>
    <x v="0"/>
    <x v="87"/>
    <x v="2"/>
    <n v="11"/>
    <x v="87"/>
    <n v="11"/>
    <s v="Pathway 0 - Disabled Facilities Grant _x000a_(Single Transfer of Care team)"/>
    <s v="Various providers - Essential housing adaptations to enable people to stay in their own homes."/>
    <x v="13"/>
    <s v="Adaptations, including statutory DFG grants"/>
    <s v=""/>
    <x v="0"/>
    <s v=""/>
    <x v="0"/>
    <s v=""/>
    <s v=""/>
    <x v="1"/>
    <x v="2"/>
    <n v="2484854"/>
    <x v="0"/>
  </r>
  <r>
    <x v="0"/>
    <x v="87"/>
    <x v="2"/>
    <n v="12"/>
    <x v="87"/>
    <n v="12"/>
    <s v="Enabler -  Information Advice and Wellbeing"/>
    <s v="Community wellbeing services, supporting people at first point of need"/>
    <x v="0"/>
    <s v="Other"/>
    <s v="I&amp;A front door"/>
    <x v="0"/>
    <s v=""/>
    <x v="0"/>
    <s v=""/>
    <s v=""/>
    <x v="1"/>
    <x v="3"/>
    <n v="681019.49"/>
    <x v="0"/>
  </r>
  <r>
    <x v="0"/>
    <x v="87"/>
    <x v="2"/>
    <n v="13"/>
    <x v="87"/>
    <n v="13"/>
    <s v="Enabler -  PAMMS - Provider Assessment &amp; Market Management Solution"/>
    <s v="SMBC - Commissioning function in SMBC"/>
    <x v="9"/>
    <s v="Data Integration"/>
    <s v=""/>
    <x v="0"/>
    <s v=""/>
    <x v="0"/>
    <s v=""/>
    <s v=""/>
    <x v="1"/>
    <x v="3"/>
    <n v="60000"/>
    <x v="0"/>
  </r>
  <r>
    <x v="0"/>
    <x v="87"/>
    <x v="2"/>
    <n v="14"/>
    <x v="87"/>
    <n v="14"/>
    <s v="Enabler -  contribution towards supporting clients with learning disabilities"/>
    <s v="Increased learning disability community placements"/>
    <x v="17"/>
    <s v=""/>
    <s v=""/>
    <x v="0"/>
    <s v=""/>
    <x v="0"/>
    <s v=""/>
    <s v=""/>
    <x v="1"/>
    <x v="3"/>
    <n v="1593000"/>
    <x v="0"/>
  </r>
  <r>
    <x v="0"/>
    <x v="87"/>
    <x v="2"/>
    <n v="15"/>
    <x v="87"/>
    <n v="15"/>
    <s v="Enabler -  Support for cost pressures on the Provider Market, including increases in the National Living Wage"/>
    <s v="Cost pressures on  residential care driven by national living wage"/>
    <x v="16"/>
    <s v="Care home"/>
    <s v=""/>
    <x v="0"/>
    <s v=""/>
    <x v="0"/>
    <s v=""/>
    <s v=""/>
    <x v="1"/>
    <x v="3"/>
    <n v="1948040"/>
    <x v="0"/>
  </r>
  <r>
    <x v="0"/>
    <x v="87"/>
    <x v="2"/>
    <n v="16"/>
    <x v="87"/>
    <n v="16"/>
    <s v="Enabler - Social work and OT staffing to support hospital discharge and flow_x000a_(Single Transfer of Care team/ Care co-ordination)"/>
    <s v="Improved flow due to timely assessments and care planning"/>
    <x v="18"/>
    <s v=""/>
    <s v=""/>
    <x v="0"/>
    <s v=""/>
    <x v="0"/>
    <s v=""/>
    <s v=""/>
    <x v="1"/>
    <x v="3"/>
    <n v="518449"/>
    <x v="0"/>
  </r>
  <r>
    <x v="0"/>
    <x v="87"/>
    <x v="2"/>
    <n v="17"/>
    <x v="87"/>
    <n v="17"/>
    <s v="Enabler - Protecting Social Care"/>
    <s v="Protection of social care budgets "/>
    <x v="17"/>
    <s v=""/>
    <s v=""/>
    <x v="0"/>
    <s v=""/>
    <x v="0"/>
    <s v=""/>
    <s v=""/>
    <x v="1"/>
    <x v="3"/>
    <n v="1240517"/>
    <x v="0"/>
  </r>
  <r>
    <x v="0"/>
    <x v="87"/>
    <x v="2"/>
    <n v="18"/>
    <x v="87"/>
    <n v="18"/>
    <s v="Enabler - Care Act Commissioning duties"/>
    <s v="Market related commissioning"/>
    <x v="6"/>
    <s v="Other"/>
    <s v="Commissioning capacity"/>
    <x v="0"/>
    <s v=""/>
    <x v="0"/>
    <s v=""/>
    <s v=""/>
    <x v="1"/>
    <x v="3"/>
    <n v="312759"/>
    <x v="0"/>
  </r>
  <r>
    <x v="0"/>
    <x v="87"/>
    <x v="2"/>
    <n v="19"/>
    <x v="87"/>
    <n v="19"/>
    <s v="iBCF - Pathway 2 Intermediate Care Residential_x000a_(Pathway 2)"/>
    <s v="6 Intermediate Care beds"/>
    <x v="5"/>
    <s v="Bed-based intermediate care with reablement (to support discharge)"/>
    <s v=""/>
    <x v="0"/>
    <s v=""/>
    <x v="0"/>
    <s v=""/>
    <s v=""/>
    <x v="1"/>
    <x v="3"/>
    <n v="93200"/>
    <x v="0"/>
  </r>
  <r>
    <x v="0"/>
    <x v="87"/>
    <x v="2"/>
    <n v="20"/>
    <x v="87"/>
    <n v="20"/>
    <s v="Pathway 2 - _x000a_Infection Prevention Control_x000a_(Pathway 2)"/>
    <s v="_x000a_Infection Control (IPC)"/>
    <x v="6"/>
    <s v="Other"/>
    <s v="IPC"/>
    <x v="0"/>
    <s v=""/>
    <x v="0"/>
    <s v=""/>
    <s v=""/>
    <x v="1"/>
    <x v="0"/>
    <n v="63396"/>
    <x v="0"/>
  </r>
  <r>
    <x v="0"/>
    <x v="87"/>
    <x v="2"/>
    <n v="21"/>
    <x v="87"/>
    <n v="21"/>
    <s v="Pathway 2 - Intermediate Care Beds_x000a_(Pathway 2)"/>
    <s v="NHS Contribution towards 15 Dementia Nursing beds"/>
    <x v="5"/>
    <s v="Bed-based intermediate care with reablement (to support discharge)"/>
    <s v=""/>
    <x v="4"/>
    <s v=""/>
    <x v="0"/>
    <s v=""/>
    <s v=""/>
    <x v="2"/>
    <x v="0"/>
    <n v="395230.5"/>
    <x v="0"/>
  </r>
  <r>
    <x v="0"/>
    <x v="87"/>
    <x v="2"/>
    <n v="22"/>
    <x v="87"/>
    <n v="31"/>
    <s v="Pathway 2 - Hospital Discharge Beds_x000a_(Pathway 2)"/>
    <s v="(Brought Forward)"/>
    <x v="5"/>
    <s v="Bed-based intermediate care with reablement (to support discharge)"/>
    <s v=""/>
    <x v="4"/>
    <s v=""/>
    <x v="2"/>
    <s v=""/>
    <s v=""/>
    <x v="3"/>
    <x v="4"/>
    <n v="188847"/>
    <x v="0"/>
  </r>
  <r>
    <x v="0"/>
    <x v="87"/>
    <x v="2"/>
    <n v="23"/>
    <x v="87"/>
    <n v="32"/>
    <s v="Enabler - Protecting social care - cost of inflation across BCF placements due to high NLW increases and COL"/>
    <s v="(Brought Forward)"/>
    <x v="16"/>
    <s v="Care home"/>
    <s v=""/>
    <x v="4"/>
    <s v=""/>
    <x v="0"/>
    <s v=""/>
    <s v=""/>
    <x v="3"/>
    <x v="4"/>
    <n v="188846"/>
    <x v="0"/>
  </r>
  <r>
    <x v="0"/>
    <x v="87"/>
    <x v="2"/>
    <n v="24"/>
    <x v="87"/>
    <n v="33"/>
    <s v="Enabler  - Solihull Community Equipment Loans Service "/>
    <s v="SMBC - Community Equipment Loan Service"/>
    <x v="1"/>
    <s v="Community based equipment"/>
    <s v=""/>
    <x v="1"/>
    <s v=""/>
    <x v="2"/>
    <s v=""/>
    <s v=""/>
    <x v="1"/>
    <x v="0"/>
    <n v="1684769"/>
    <x v="0"/>
  </r>
  <r>
    <x v="0"/>
    <x v="87"/>
    <x v="2"/>
    <n v="25"/>
    <x v="87"/>
    <n v="34"/>
    <s v="Enabler - Enhanced Assessment Service_x000a_(Single Transfer of Care team/ Care co-ordination)"/>
    <s v="BSMHFT"/>
    <x v="3"/>
    <s v="Care navigation and planning"/>
    <s v=""/>
    <x v="2"/>
    <s v=""/>
    <x v="2"/>
    <s v=""/>
    <s v=""/>
    <x v="5"/>
    <x v="0"/>
    <n v="245818"/>
    <x v="0"/>
  </r>
  <r>
    <x v="0"/>
    <x v="87"/>
    <x v="2"/>
    <n v="26"/>
    <x v="87"/>
    <n v="35"/>
    <s v="Pathway 0 - Postural Stability "/>
    <s v="Age UK - Postural Stability Instruction"/>
    <x v="0"/>
    <s v="Social Prescribing"/>
    <s v=""/>
    <x v="1"/>
    <s v=""/>
    <x v="2"/>
    <s v=""/>
    <s v=""/>
    <x v="0"/>
    <x v="0"/>
    <n v="83899"/>
    <x v="0"/>
  </r>
  <r>
    <x v="0"/>
    <x v="87"/>
    <x v="2"/>
    <n v="27"/>
    <x v="87"/>
    <n v="36"/>
    <s v="Pathway 1 - Integrated Care Teams/Supported Integrated Discharge_x000a_(Pathway 1)"/>
    <s v="UHB - Wide ranging service that brings together former Community Nursing, Community Matrons and Single Point of Access Services."/>
    <x v="4"/>
    <s v="Rehabilitation at home (to support discharge)"/>
    <s v=""/>
    <x v="1"/>
    <s v=""/>
    <x v="2"/>
    <s v=""/>
    <s v=""/>
    <x v="3"/>
    <x v="6"/>
    <n v="654245"/>
    <x v="0"/>
  </r>
  <r>
    <x v="0"/>
    <x v="87"/>
    <x v="2"/>
    <n v="28"/>
    <x v="87"/>
    <n v="37"/>
    <s v="Pathway 1 - BCHC Solihull - Integrated Care Team_x000a_(Pathway 1)"/>
    <s v="BCHC- Integrated Care - District nursing and therapy services - primarily home based service for patients not in crisis with nursing/therapy requirements. "/>
    <x v="10"/>
    <s v="Multidisciplinary teams that are supporting independence, such as anticipatory care"/>
    <s v=""/>
    <x v="1"/>
    <s v=""/>
    <x v="2"/>
    <s v=""/>
    <s v=""/>
    <x v="3"/>
    <x v="0"/>
    <n v="922757"/>
    <x v="0"/>
  </r>
  <r>
    <x v="0"/>
    <x v="87"/>
    <x v="2"/>
    <n v="29"/>
    <x v="87"/>
    <n v="38"/>
    <s v="Pathway 1 -  Rapid Response_x000a_(Pathway 1)"/>
    <s v="UHB - Service to patients at the point of crisis 24/7.  Links with 999, 111 and GP services."/>
    <x v="4"/>
    <s v="Rehabilitation at home (to prevent admission to hospital or residential care)"/>
    <s v=""/>
    <x v="1"/>
    <s v=""/>
    <x v="2"/>
    <s v=""/>
    <s v=""/>
    <x v="3"/>
    <x v="0"/>
    <n v="1344669"/>
    <x v="0"/>
  </r>
  <r>
    <x v="0"/>
    <x v="87"/>
    <x v="2"/>
    <n v="30"/>
    <x v="87"/>
    <n v="39"/>
    <s v="Pathway 1 - Rehabilitation Moor Green Clinic_x000a_(Pathway 1)"/>
    <s v="BCHC- Day service for a 6 week programme of health and social support for patient recovering from a neurological acute episode i.e stroke, major trauma."/>
    <x v="10"/>
    <s v="Multidisciplinary teams that are supporting independence, such as anticipatory care"/>
    <s v=""/>
    <x v="1"/>
    <s v=""/>
    <x v="2"/>
    <s v=""/>
    <s v=""/>
    <x v="3"/>
    <x v="0"/>
    <n v="109042"/>
    <x v="0"/>
  </r>
  <r>
    <x v="0"/>
    <x v="87"/>
    <x v="2"/>
    <n v="31"/>
    <x v="87"/>
    <n v="40"/>
    <s v="Pathway 1 - Rehabilitation CHD_x000a_(Pathway 1)"/>
    <s v="BCHC -  Coronary Heart Disease rehabilitation service."/>
    <x v="0"/>
    <s v="Other"/>
    <s v="heart disease service"/>
    <x v="1"/>
    <s v=""/>
    <x v="2"/>
    <s v=""/>
    <s v=""/>
    <x v="3"/>
    <x v="0"/>
    <n v="73760"/>
    <x v="0"/>
  </r>
  <r>
    <x v="0"/>
    <x v="87"/>
    <x v="2"/>
    <n v="32"/>
    <x v="87"/>
    <n v="41"/>
    <s v="Pathway 1 - Rapid Response_x000a_(Pathway 1)"/>
    <s v="BCHC - Service to patients at the point of crisis 24/7.  Links with 999, 111 and GP services."/>
    <x v="4"/>
    <s v="Rehabilitation at home (to prevent admission to hospital or residential care)"/>
    <s v=""/>
    <x v="1"/>
    <s v=""/>
    <x v="2"/>
    <s v=""/>
    <s v=""/>
    <x v="3"/>
    <x v="0"/>
    <n v="71302"/>
    <x v="0"/>
  </r>
  <r>
    <x v="0"/>
    <x v="87"/>
    <x v="2"/>
    <n v="33"/>
    <x v="87"/>
    <n v="42"/>
    <s v="Pathway 1 - Enhanced Multi-disciplinary Team_x000a_(Pathway 1)"/>
    <s v="UHB -  Falls Service_x000a_Community Team and Enhanced MDT"/>
    <x v="3"/>
    <s v="Care navigation and planning"/>
    <s v=""/>
    <x v="1"/>
    <s v=""/>
    <x v="2"/>
    <s v=""/>
    <s v=""/>
    <x v="3"/>
    <x v="0"/>
    <n v="446799"/>
    <x v="0"/>
  </r>
  <r>
    <x v="0"/>
    <x v="87"/>
    <x v="2"/>
    <n v="34"/>
    <x v="87"/>
    <n v="43"/>
    <s v="Pathway 1- Care at Home (Dementia)_x000a_(Pathway 1)"/>
    <s v="BSMHT -Dementia Home Care"/>
    <x v="8"/>
    <s v="Monitoring and responding to system demand and capacity"/>
    <s v=""/>
    <x v="1"/>
    <s v=""/>
    <x v="2"/>
    <s v=""/>
    <s v=""/>
    <x v="5"/>
    <x v="0"/>
    <n v="41069"/>
    <x v="0"/>
  </r>
  <r>
    <x v="0"/>
    <x v="87"/>
    <x v="2"/>
    <n v="35"/>
    <x v="87"/>
    <n v="44"/>
    <s v="Pathway 2 - Intermediate Care £251k + Community Wards £33k_x000a_(Pathway 2)"/>
    <s v="BCHC- Beds across the BCHC P2 portfolio"/>
    <x v="5"/>
    <s v="Bed-based intermediate care with reablement (to support discharge)"/>
    <s v=""/>
    <x v="1"/>
    <s v=""/>
    <x v="2"/>
    <s v=""/>
    <s v=""/>
    <x v="3"/>
    <x v="0"/>
    <n v="325795"/>
    <x v="0"/>
  </r>
  <r>
    <x v="0"/>
    <x v="87"/>
    <x v="2"/>
    <n v="36"/>
    <x v="87"/>
    <n v="45"/>
    <s v="Pathway 2 - Arden Lea/Grove Court_x000a_(Pathway 2)"/>
    <s v="BUPA- 20 intermediate care  beds at ALC/ ALG Nursing Homes"/>
    <x v="5"/>
    <s v="Bed-based intermediate care with reablement (to support discharge)"/>
    <s v=""/>
    <x v="4"/>
    <s v=""/>
    <x v="2"/>
    <s v=""/>
    <s v=""/>
    <x v="2"/>
    <x v="0"/>
    <n v="1070251"/>
    <x v="0"/>
  </r>
  <r>
    <x v="0"/>
    <x v="87"/>
    <x v="2"/>
    <n v="37"/>
    <x v="87"/>
    <n v="46"/>
    <s v="Pathway 2 - GP Support_x000a_(Pathway 2)"/>
    <s v="Solihull Healthcare Partnership GP Support to pathway 2 beds at Swallows Meadow"/>
    <x v="5"/>
    <s v="Bed-based intermediate care with reablement (to support discharge)"/>
    <s v=""/>
    <x v="4"/>
    <s v=""/>
    <x v="2"/>
    <s v=""/>
    <s v=""/>
    <x v="3"/>
    <x v="0"/>
    <n v="91824"/>
    <x v="0"/>
  </r>
  <r>
    <x v="0"/>
    <x v="87"/>
    <x v="2"/>
    <n v="38"/>
    <x v="87"/>
    <n v="47"/>
    <s v="Pathway 2 - Geriatric Medicine_x000a_(Pathway 2)"/>
    <s v="UHB - Geriatrician cover for pathway 2 beds"/>
    <x v="5"/>
    <s v="Bed-based intermediate care with reablement (to support discharge)"/>
    <s v=""/>
    <x v="1"/>
    <s v=""/>
    <x v="2"/>
    <s v=""/>
    <s v=""/>
    <x v="3"/>
    <x v="0"/>
    <n v="29103"/>
    <x v="0"/>
  </r>
  <r>
    <x v="0"/>
    <x v="87"/>
    <x v="2"/>
    <n v="39"/>
    <x v="87"/>
    <n v="48"/>
    <s v="Pathway 2 -  Stroke Services_x000a_(Pathway 2)"/>
    <s v="BCHC - Early supported discharge team enabling stroke patients to return home."/>
    <x v="5"/>
    <s v="Bed-based intermediate care with reablement (to support discharge)"/>
    <s v=""/>
    <x v="1"/>
    <s v=""/>
    <x v="2"/>
    <s v=""/>
    <s v=""/>
    <x v="3"/>
    <x v="0"/>
    <n v="20907"/>
    <x v="0"/>
  </r>
  <r>
    <x v="0"/>
    <x v="87"/>
    <x v="2"/>
    <n v="40"/>
    <x v="87"/>
    <n v="49"/>
    <s v="Pathway 2 - Geriatric Medicine_x000a_(Pathway 2)"/>
    <s v="UHB - Geriatric Medicine inpatient admissions at West Heath and Willows Dementia Unit. Enables effective, timely discharge, reduces readmissions, and prevents unnecessary admissions. "/>
    <x v="5"/>
    <s v="Bed-based intermediate care with reablement (to support discharge)"/>
    <s v=""/>
    <x v="4"/>
    <s v=""/>
    <x v="2"/>
    <s v=""/>
    <s v=""/>
    <x v="3"/>
    <x v="0"/>
    <n v="47641"/>
    <x v="0"/>
  </r>
  <r>
    <x v="0"/>
    <x v="87"/>
    <x v="2"/>
    <n v="41"/>
    <x v="87"/>
    <n v="50"/>
    <s v="Pathway 3 - Support to Care Homes_x000a_(Care Homes)"/>
    <s v="UHB - Reactive response in to care homes to provide resilience in care homes to support effective discharge and avoid unnecessary admissions"/>
    <x v="8"/>
    <s v="Improved discharge to Care Homes"/>
    <s v=""/>
    <x v="4"/>
    <s v=""/>
    <x v="2"/>
    <s v=""/>
    <s v=""/>
    <x v="3"/>
    <x v="0"/>
    <n v="262624"/>
    <x v="0"/>
  </r>
  <r>
    <x v="0"/>
    <x v="87"/>
    <x v="2"/>
    <n v="42"/>
    <x v="87"/>
    <n v="51"/>
    <s v="Pathway 3 - UHB Solihull - Out of Hospital Liaison - Specialist CHC Service_x000a_(Care Homes)"/>
    <s v="UHB - Specialist CHC Support"/>
    <x v="8"/>
    <s v="Improved discharge to Care Homes"/>
    <s v=""/>
    <x v="1"/>
    <s v=""/>
    <x v="2"/>
    <s v=""/>
    <s v=""/>
    <x v="3"/>
    <x v="0"/>
    <n v="368212"/>
    <x v="0"/>
  </r>
  <r>
    <x v="0"/>
    <x v="87"/>
    <x v="2"/>
    <n v="43"/>
    <x v="87"/>
    <n v="52"/>
    <s v="Pathway 4 - Marie Curie - End of Life"/>
    <s v="Marie Curie - Inpatient and Nursing Service"/>
    <x v="11"/>
    <s v=""/>
    <s v=""/>
    <x v="4"/>
    <s v=""/>
    <x v="2"/>
    <s v=""/>
    <s v=""/>
    <x v="0"/>
    <x v="0"/>
    <n v="1047813"/>
    <x v="0"/>
  </r>
  <r>
    <x v="0"/>
    <x v="87"/>
    <x v="2"/>
    <n v="44"/>
    <x v="87"/>
    <n v="53"/>
    <s v="Pathway 4 - Macmillan/Palliative Care_x000a_(Single Transfer of Care team)"/>
    <s v="UHB - Provides symptom control for people with terminal/complex illness avoid unnecessary admissions to hospital for issues such as exacerbation of symptoms"/>
    <x v="15"/>
    <s v="Physical health/wellbeing"/>
    <s v=""/>
    <x v="1"/>
    <s v=""/>
    <x v="2"/>
    <s v=""/>
    <s v=""/>
    <x v="3"/>
    <x v="0"/>
    <n v="719699"/>
    <x v="0"/>
  </r>
  <r>
    <x v="0"/>
    <x v="87"/>
    <x v="2"/>
    <n v="45"/>
    <x v="87"/>
    <n v="54"/>
    <s v="Pathway 4 - Macmillan/Palliative Care_x000a_(Single Transfer of Care team)"/>
    <s v="BCHC - Macmillan Palliative Care"/>
    <x v="11"/>
    <s v=""/>
    <s v=""/>
    <x v="4"/>
    <s v=""/>
    <x v="2"/>
    <s v=""/>
    <s v=""/>
    <x v="3"/>
    <x v="0"/>
    <n v="8168"/>
    <x v="0"/>
  </r>
  <r>
    <x v="0"/>
    <x v="87"/>
    <x v="2"/>
    <n v="46"/>
    <x v="87"/>
    <n v="55"/>
    <s v="Enabler - Community Wheelchair Service_x000a_(Single Transfer of Care team)"/>
    <s v="SMBC - Community Wheelchair service"/>
    <x v="1"/>
    <s v="Community based equipment"/>
    <s v=""/>
    <x v="1"/>
    <s v=""/>
    <x v="2"/>
    <s v=""/>
    <s v=""/>
    <x v="2"/>
    <x v="0"/>
    <n v="763423"/>
    <x v="0"/>
  </r>
  <r>
    <x v="0"/>
    <x v="87"/>
    <x v="2"/>
    <n v="47"/>
    <x v="87"/>
    <n v="56"/>
    <s v="Enabler  - Solihull Community Equipment Loans Service "/>
    <s v="SMBC - Community Equipment Loan Service"/>
    <x v="1"/>
    <s v="Community based equipment"/>
    <s v=""/>
    <x v="0"/>
    <s v=""/>
    <x v="0"/>
    <s v=""/>
    <s v=""/>
    <x v="1"/>
    <x v="4"/>
    <n v="475191"/>
    <x v="0"/>
  </r>
  <r>
    <x v="0"/>
    <x v="87"/>
    <x v="2"/>
    <n v="48"/>
    <x v="87"/>
    <n v="100"/>
    <s v="Pathway 1 - Home Discharge Service_x000a_(Single Transfer of Care team)"/>
    <s v="Increased capacity to enable timely return home with support, and explore potential to link with enhanced primary and community health care offer"/>
    <x v="4"/>
    <s v="Reablement at home (to support discharge) "/>
    <s v=""/>
    <x v="0"/>
    <s v=""/>
    <x v="0"/>
    <s v=""/>
    <s v=""/>
    <x v="1"/>
    <x v="5"/>
    <n v="450000"/>
    <x v="0"/>
  </r>
  <r>
    <x v="0"/>
    <x v="87"/>
    <x v="2"/>
    <n v="49"/>
    <x v="87"/>
    <n v="101"/>
    <s v="Enabler - Administration of LA grant"/>
    <s v="Reporting and distribution requirements"/>
    <x v="11"/>
    <s v=""/>
    <s v=""/>
    <x v="0"/>
    <s v=""/>
    <x v="0"/>
    <s v=""/>
    <s v=""/>
    <x v="1"/>
    <x v="5"/>
    <n v="18319"/>
    <x v="0"/>
  </r>
  <r>
    <x v="0"/>
    <x v="87"/>
    <x v="2"/>
    <n v="50"/>
    <x v="87"/>
    <n v="102"/>
    <s v="Pathway 1 - CES capacity to support equipment"/>
    <s v="CES support staff"/>
    <x v="1"/>
    <s v="Community based equipment"/>
    <s v=""/>
    <x v="0"/>
    <s v=""/>
    <x v="0"/>
    <s v=""/>
    <s v=""/>
    <x v="1"/>
    <x v="5"/>
    <n v="40000"/>
    <x v="0"/>
  </r>
  <r>
    <x v="0"/>
    <x v="87"/>
    <x v="2"/>
    <n v="51"/>
    <x v="87"/>
    <n v="103"/>
    <s v="Pathway 1 - Genie Connect AI system - 30 users"/>
    <s v="Allow monitoring, support, and interaction for people with care needs"/>
    <x v="1"/>
    <s v="Assistive technologies including telecare"/>
    <s v=""/>
    <x v="0"/>
    <s v=""/>
    <x v="0"/>
    <s v=""/>
    <s v=""/>
    <x v="1"/>
    <x v="5"/>
    <n v="66680"/>
    <x v="0"/>
  </r>
  <r>
    <x v="0"/>
    <x v="87"/>
    <x v="2"/>
    <n v="52"/>
    <x v="87"/>
    <n v="104"/>
    <s v="Pathways 1 and 2 - Hospital Discharge staffing_x000a_(Single Transfer of Care team)"/>
    <s v="Improved flow due to timely assessments"/>
    <x v="18"/>
    <s v=""/>
    <s v=""/>
    <x v="0"/>
    <s v=""/>
    <x v="0"/>
    <s v=""/>
    <s v=""/>
    <x v="1"/>
    <x v="5"/>
    <n v="481494"/>
    <x v="0"/>
  </r>
  <r>
    <x v="0"/>
    <x v="87"/>
    <x v="2"/>
    <n v="53"/>
    <x v="87"/>
    <n v="105"/>
    <s v="Pathway 2 - Therapy services _x000a_(Pathway 2)"/>
    <s v="UHB Therapy Services"/>
    <x v="10"/>
    <s v="Multidisciplinary teams that are supporting independence, such as anticipatory care"/>
    <s v=""/>
    <x v="1"/>
    <s v=""/>
    <x v="2"/>
    <s v=""/>
    <s v=""/>
    <x v="1"/>
    <x v="1"/>
    <n v="250000"/>
    <x v="0"/>
  </r>
  <r>
    <x v="0"/>
    <x v="87"/>
    <x v="2"/>
    <n v="54"/>
    <x v="87"/>
    <n v="106"/>
    <s v="Pathway 2 - Bed Capacity_x000a_(Pathway 2)"/>
    <s v="Contribution to P2 Beds"/>
    <x v="5"/>
    <s v="Bed-based intermediate care with reablement (to support discharge)"/>
    <s v=""/>
    <x v="1"/>
    <s v=""/>
    <x v="2"/>
    <s v=""/>
    <s v=""/>
    <x v="1"/>
    <x v="1"/>
    <n v="396000"/>
    <x v="0"/>
  </r>
  <r>
    <x v="0"/>
    <x v="87"/>
    <x v="2"/>
    <n v="55"/>
    <x v="87"/>
    <n v="107"/>
    <s v="Pathway 1 - CES capacity to support equipment"/>
    <s v="Community Equipment Service"/>
    <x v="1"/>
    <s v="Assistive technologies including telecare"/>
    <s v=""/>
    <x v="0"/>
    <s v=""/>
    <x v="0"/>
    <s v=""/>
    <s v=""/>
    <x v="1"/>
    <x v="1"/>
    <n v="251000"/>
    <x v="0"/>
  </r>
  <r>
    <x v="0"/>
    <x v="87"/>
    <x v="2"/>
    <n v="56"/>
    <x v="87"/>
    <n v="108"/>
    <s v="Pathway 2 - Spot placements_x000a_(Pathway 2)"/>
    <s v="Funding to meet additional needs for some complex short term discharges, e.g. 1-2-1 support"/>
    <x v="11"/>
    <s v=""/>
    <s v=""/>
    <x v="0"/>
    <s v=""/>
    <x v="0"/>
    <s v=""/>
    <s v=""/>
    <x v="1"/>
    <x v="1"/>
    <n v="71000"/>
    <x v="0"/>
  </r>
  <r>
    <x v="0"/>
    <x v="87"/>
    <x v="2"/>
    <n v="57"/>
    <x v="87"/>
    <n v="109"/>
    <s v="Pathway 2 - Intermediate Care Bed Capacity"/>
    <s v="Intermediate Care investment following completion of demand modelling."/>
    <x v="5"/>
    <s v="Bed-based intermediate care with reablement (to support discharge)"/>
    <s v=""/>
    <x v="0"/>
    <s v=""/>
    <x v="0"/>
    <s v=""/>
    <s v=""/>
    <x v="1"/>
    <x v="5"/>
    <n v="449935"/>
    <x v="0"/>
  </r>
  <r>
    <x v="0"/>
    <x v="87"/>
    <x v="2"/>
    <n v="58"/>
    <x v="87"/>
    <n v="110"/>
    <s v="ICB Discharge Funding_x000a_Pathway 2 - Contribution towards Intermediate Care Beds"/>
    <s v="Use to be determined based on 23/24 outcomes"/>
    <x v="5"/>
    <s v="Bed-based intermediate care with reablement (to support discharge)"/>
    <s v=""/>
    <x v="0"/>
    <s v=""/>
    <x v="0"/>
    <s v=""/>
    <s v=""/>
    <x v="1"/>
    <x v="1"/>
    <n v="645333"/>
    <x v="0"/>
  </r>
  <r>
    <x v="0"/>
    <x v="87"/>
    <x v="2"/>
    <n v="59"/>
    <x v="87"/>
    <n v="111"/>
    <s v="ICB Discharge Funding_x000a_Pathway 2 - Contribution towards Intermediate Care Beds"/>
    <s v="Use to be determined based on 23/24 outcomes"/>
    <x v="5"/>
    <s v="Bed-based intermediate care with reablement (to support discharge)"/>
    <s v=""/>
    <x v="0"/>
    <s v=""/>
    <x v="0"/>
    <s v=""/>
    <s v=""/>
    <x v="1"/>
    <x v="1"/>
    <n v="503736"/>
    <x v="0"/>
  </r>
  <r>
    <x v="0"/>
    <x v="88"/>
    <x v="2"/>
    <n v="1"/>
    <x v="88"/>
    <n v="1"/>
    <s v="Intermediate Care"/>
    <s v="Intermediate Care Team and Reablement at Home"/>
    <x v="8"/>
    <s v="Multi-Disciplinary/Multi-Agency Discharge Teams supporting discharge"/>
    <s v=""/>
    <x v="0"/>
    <s v=""/>
    <x v="0"/>
    <s v=""/>
    <s v=""/>
    <x v="2"/>
    <x v="0"/>
    <n v="5490623"/>
    <x v="0"/>
  </r>
  <r>
    <x v="0"/>
    <x v="88"/>
    <x v="2"/>
    <n v="2"/>
    <x v="88"/>
    <n v="2"/>
    <s v="Care Act support "/>
    <s v="Protecting Social Service - Additional Social Worker posts"/>
    <x v="6"/>
    <s v="Other"/>
    <s v="Care Act support and advice on discharge "/>
    <x v="0"/>
    <s v=""/>
    <x v="0"/>
    <s v=""/>
    <s v=""/>
    <x v="1"/>
    <x v="0"/>
    <n v="405057"/>
    <x v="0"/>
  </r>
  <r>
    <x v="0"/>
    <x v="88"/>
    <x v="2"/>
    <n v="3"/>
    <x v="88"/>
    <n v="3"/>
    <s v="Carers "/>
    <s v="Shared Lives Co-ordination"/>
    <x v="10"/>
    <s v="Multidisciplinary teams that are supporting independence, such as anticipatory care"/>
    <s v=""/>
    <x v="0"/>
    <s v=""/>
    <x v="0"/>
    <s v=""/>
    <s v=""/>
    <x v="1"/>
    <x v="0"/>
    <n v="66624"/>
    <x v="0"/>
  </r>
  <r>
    <x v="0"/>
    <x v="88"/>
    <x v="2"/>
    <n v="4"/>
    <x v="88"/>
    <n v="4"/>
    <s v="Quality offer "/>
    <s v="Quality Care Review "/>
    <x v="11"/>
    <s v=""/>
    <s v=""/>
    <x v="0"/>
    <s v=""/>
    <x v="0"/>
    <s v=""/>
    <s v=""/>
    <x v="1"/>
    <x v="4"/>
    <n v="0"/>
    <x v="0"/>
  </r>
  <r>
    <x v="0"/>
    <x v="88"/>
    <x v="2"/>
    <n v="5"/>
    <x v="88"/>
    <n v="5"/>
    <s v="Intermediate Care"/>
    <s v="Intermediate Care Provider Uplifts - dom care rate increase"/>
    <x v="11"/>
    <s v=""/>
    <s v=""/>
    <x v="0"/>
    <s v=""/>
    <x v="0"/>
    <s v=""/>
    <s v=""/>
    <x v="2"/>
    <x v="4"/>
    <n v="724907"/>
    <x v="0"/>
  </r>
  <r>
    <x v="0"/>
    <x v="88"/>
    <x v="2"/>
    <n v="6"/>
    <x v="88"/>
    <n v="6"/>
    <s v="Programme Management"/>
    <s v="Better Care Fund Support"/>
    <x v="9"/>
    <s v="Joint commissioning infrastructure"/>
    <s v=""/>
    <x v="0"/>
    <s v=""/>
    <x v="0"/>
    <s v=""/>
    <s v=""/>
    <x v="1"/>
    <x v="0"/>
    <n v="57720"/>
    <x v="0"/>
  </r>
  <r>
    <x v="0"/>
    <x v="88"/>
    <x v="2"/>
    <n v="7"/>
    <x v="88"/>
    <n v="7"/>
    <s v="Equipment "/>
    <s v="Integrated Equipment Store "/>
    <x v="1"/>
    <s v="Community based equipment"/>
    <s v=""/>
    <x v="0"/>
    <s v=""/>
    <x v="0"/>
    <s v=""/>
    <s v=""/>
    <x v="3"/>
    <x v="0"/>
    <n v="73828"/>
    <x v="0"/>
  </r>
  <r>
    <x v="0"/>
    <x v="88"/>
    <x v="2"/>
    <n v="8"/>
    <x v="88"/>
    <n v="8"/>
    <s v="DFG "/>
    <s v="Disabled Facilties Grant - Capital Grant "/>
    <x v="13"/>
    <s v="Adaptations, including statutory DFG grants"/>
    <s v=""/>
    <x v="5"/>
    <s v="DFG"/>
    <x v="0"/>
    <s v=""/>
    <s v=""/>
    <x v="2"/>
    <x v="2"/>
    <n v="3314771"/>
    <x v="0"/>
  </r>
  <r>
    <x v="0"/>
    <x v="88"/>
    <x v="2"/>
    <n v="9"/>
    <x v="88"/>
    <n v="9"/>
    <s v="DFG "/>
    <s v="Disabled Facilties Grant - Integrated Equipment Store"/>
    <x v="13"/>
    <s v="Discretionary use of DFG"/>
    <s v=""/>
    <x v="0"/>
    <s v=""/>
    <x v="0"/>
    <s v=""/>
    <s v=""/>
    <x v="3"/>
    <x v="2"/>
    <n v="888000"/>
    <x v="0"/>
  </r>
  <r>
    <x v="0"/>
    <x v="88"/>
    <x v="2"/>
    <n v="10"/>
    <x v="88"/>
    <n v="10"/>
    <s v="Carers "/>
    <s v="Support to Carers"/>
    <x v="12"/>
    <s v="Carer advice and support related to Care Act duties"/>
    <s v=""/>
    <x v="0"/>
    <s v=""/>
    <x v="0"/>
    <s v=""/>
    <s v=""/>
    <x v="2"/>
    <x v="0"/>
    <n v="440976"/>
    <x v="0"/>
  </r>
  <r>
    <x v="0"/>
    <x v="88"/>
    <x v="2"/>
    <n v="11"/>
    <x v="88"/>
    <n v="11"/>
    <s v="Community Support "/>
    <s v="Short Term Care - Dom care placements"/>
    <x v="8"/>
    <s v="Improved discharge to Care Homes"/>
    <s v=""/>
    <x v="0"/>
    <s v=""/>
    <x v="0"/>
    <s v=""/>
    <s v=""/>
    <x v="2"/>
    <x v="0"/>
    <n v="4503763"/>
    <x v="0"/>
  </r>
  <r>
    <x v="0"/>
    <x v="88"/>
    <x v="2"/>
    <n v="12"/>
    <x v="88"/>
    <n v="12"/>
    <s v="Social Care "/>
    <s v="Protecting Adult Social Care"/>
    <x v="6"/>
    <s v="Other"/>
    <s v="Care Coordination "/>
    <x v="0"/>
    <s v=""/>
    <x v="0"/>
    <s v=""/>
    <s v=""/>
    <x v="1"/>
    <x v="3"/>
    <n v="1488379"/>
    <x v="0"/>
  </r>
  <r>
    <x v="0"/>
    <x v="88"/>
    <x v="2"/>
    <n v="13"/>
    <x v="88"/>
    <n v="13"/>
    <s v="Social Care "/>
    <s v="Protecting Adult Social Care"/>
    <x v="3"/>
    <s v="Care navigation and planning"/>
    <s v=""/>
    <x v="0"/>
    <s v=""/>
    <x v="0"/>
    <s v=""/>
    <s v=""/>
    <x v="1"/>
    <x v="3"/>
    <n v="229500"/>
    <x v="0"/>
  </r>
  <r>
    <x v="0"/>
    <x v="88"/>
    <x v="2"/>
    <n v="14"/>
    <x v="88"/>
    <n v="14"/>
    <s v="Social Care "/>
    <s v="Protecting Adult Social Care"/>
    <x v="3"/>
    <s v="Care navigation and planning"/>
    <s v=""/>
    <x v="0"/>
    <s v=""/>
    <x v="0"/>
    <s v=""/>
    <s v=""/>
    <x v="1"/>
    <x v="3"/>
    <n v="8590690"/>
    <x v="0"/>
  </r>
  <r>
    <x v="0"/>
    <x v="88"/>
    <x v="2"/>
    <n v="15"/>
    <x v="88"/>
    <n v="15"/>
    <s v="Intermediate Care"/>
    <s v="Intermediate Care Team - Staffing remodel"/>
    <x v="9"/>
    <s v="Workforce development"/>
    <s v=""/>
    <x v="0"/>
    <s v=""/>
    <x v="0"/>
    <s v=""/>
    <s v=""/>
    <x v="1"/>
    <x v="3"/>
    <n v="295438"/>
    <x v="0"/>
  </r>
  <r>
    <x v="0"/>
    <x v="88"/>
    <x v="2"/>
    <n v="16"/>
    <x v="88"/>
    <n v="16"/>
    <s v="Workforce - support services "/>
    <s v="Employment Support Services"/>
    <x v="9"/>
    <s v="Workforce development"/>
    <s v=""/>
    <x v="0"/>
    <s v=""/>
    <x v="0"/>
    <s v=""/>
    <s v=""/>
    <x v="1"/>
    <x v="3"/>
    <n v="23455"/>
    <x v="0"/>
  </r>
  <r>
    <x v="0"/>
    <x v="88"/>
    <x v="2"/>
    <n v="17"/>
    <x v="88"/>
    <n v="17"/>
    <s v="Workforce - Care Management "/>
    <s v="Additional Social Worker/Occupational Therapy posts within Localities"/>
    <x v="9"/>
    <s v="Workforce development"/>
    <s v=""/>
    <x v="5"/>
    <s v="Additional resource in Care Management "/>
    <x v="0"/>
    <s v=""/>
    <s v=""/>
    <x v="1"/>
    <x v="3"/>
    <n v="490285"/>
    <x v="0"/>
  </r>
  <r>
    <x v="0"/>
    <x v="88"/>
    <x v="2"/>
    <n v="18"/>
    <x v="88"/>
    <n v="18"/>
    <s v="Workforce "/>
    <s v="All Age Disability/Transition Modelling"/>
    <x v="3"/>
    <s v="Care navigation and planning"/>
    <s v=""/>
    <x v="0"/>
    <s v=""/>
    <x v="0"/>
    <s v=""/>
    <s v=""/>
    <x v="1"/>
    <x v="3"/>
    <n v="51005"/>
    <x v="0"/>
  </r>
  <r>
    <x v="0"/>
    <x v="88"/>
    <x v="2"/>
    <n v="19"/>
    <x v="88"/>
    <n v="19"/>
    <s v="Workforce - Commissioning "/>
    <s v="Additional Commissioning Support/Capacity"/>
    <x v="9"/>
    <s v="Joint commissioning infrastructure"/>
    <s v=""/>
    <x v="0"/>
    <s v=""/>
    <x v="0"/>
    <s v=""/>
    <s v=""/>
    <x v="1"/>
    <x v="3"/>
    <n v="229223"/>
    <x v="0"/>
  </r>
  <r>
    <x v="0"/>
    <x v="88"/>
    <x v="2"/>
    <n v="20"/>
    <x v="88"/>
    <n v="20"/>
    <s v="Workforce - support services "/>
    <s v="Brokerage and Business Support"/>
    <x v="9"/>
    <s v="Other"/>
    <s v="Support to broker packages of care on discharge "/>
    <x v="0"/>
    <s v=""/>
    <x v="0"/>
    <s v=""/>
    <s v=""/>
    <x v="1"/>
    <x v="3"/>
    <n v="314747"/>
    <x v="0"/>
  </r>
  <r>
    <x v="0"/>
    <x v="88"/>
    <x v="2"/>
    <n v="21"/>
    <x v="88"/>
    <n v="21"/>
    <s v="Programme Management"/>
    <s v="Better Care Fund Support"/>
    <x v="9"/>
    <s v="Programme management"/>
    <s v=""/>
    <x v="5"/>
    <s v="BCF Support"/>
    <x v="0"/>
    <s v=""/>
    <s v=""/>
    <x v="1"/>
    <x v="3"/>
    <n v="32000"/>
    <x v="0"/>
  </r>
  <r>
    <x v="0"/>
    <x v="88"/>
    <x v="2"/>
    <n v="22"/>
    <x v="88"/>
    <n v="22"/>
    <s v="Programme Management"/>
    <s v="Senior Alliance of Walsall Together"/>
    <x v="9"/>
    <s v="Programme management"/>
    <s v=""/>
    <x v="0"/>
    <s v=""/>
    <x v="0"/>
    <s v=""/>
    <s v=""/>
    <x v="1"/>
    <x v="3"/>
    <n v="203673"/>
    <x v="0"/>
  </r>
  <r>
    <x v="0"/>
    <x v="88"/>
    <x v="2"/>
    <n v="23"/>
    <x v="88"/>
    <n v="23"/>
    <s v="Workforce - support services "/>
    <s v="Commissioned Payments Support Team"/>
    <x v="17"/>
    <s v=""/>
    <s v=""/>
    <x v="0"/>
    <s v=""/>
    <x v="0"/>
    <s v=""/>
    <s v=""/>
    <x v="1"/>
    <x v="3"/>
    <n v="237143"/>
    <x v="0"/>
  </r>
  <r>
    <x v="0"/>
    <x v="88"/>
    <x v="2"/>
    <n v="24"/>
    <x v="88"/>
    <n v="24"/>
    <s v="Programme Management"/>
    <s v="Better Care Fund Integrated Support Officer"/>
    <x v="9"/>
    <s v="New governance arrangements"/>
    <s v=""/>
    <x v="5"/>
    <s v="BCF Support"/>
    <x v="0"/>
    <s v=""/>
    <s v=""/>
    <x v="1"/>
    <x v="3"/>
    <n v="33809"/>
    <x v="0"/>
  </r>
  <r>
    <x v="0"/>
    <x v="88"/>
    <x v="2"/>
    <n v="25"/>
    <x v="88"/>
    <n v="25"/>
    <s v="Quality offer "/>
    <s v="Care Quality Commissioning Support"/>
    <x v="9"/>
    <s v="Research and evaluation"/>
    <s v=""/>
    <x v="0"/>
    <s v=""/>
    <x v="0"/>
    <s v=""/>
    <s v=""/>
    <x v="1"/>
    <x v="3"/>
    <n v="26191"/>
    <x v="0"/>
  </r>
  <r>
    <x v="0"/>
    <x v="88"/>
    <x v="2"/>
    <n v="26"/>
    <x v="88"/>
    <n v="26"/>
    <s v="Workforce - support services "/>
    <s v="Finance Support "/>
    <x v="9"/>
    <s v="Programme management"/>
    <s v=""/>
    <x v="0"/>
    <s v=""/>
    <x v="0"/>
    <s v=""/>
    <s v=""/>
    <x v="1"/>
    <x v="3"/>
    <n v="100000"/>
    <x v="0"/>
  </r>
  <r>
    <x v="0"/>
    <x v="88"/>
    <x v="2"/>
    <n v="27"/>
    <x v="88"/>
    <n v="27"/>
    <s v="Provision - pathway support "/>
    <s v="Community Care packages/support"/>
    <x v="7"/>
    <s v="Domiciliary care packages"/>
    <s v=""/>
    <x v="0"/>
    <s v=""/>
    <x v="0"/>
    <s v=""/>
    <s v=""/>
    <x v="1"/>
    <x v="3"/>
    <n v="1835463"/>
    <x v="0"/>
  </r>
  <r>
    <x v="0"/>
    <x v="88"/>
    <x v="2"/>
    <n v="28"/>
    <x v="88"/>
    <n v="28"/>
    <s v="Intermediate Care"/>
    <s v="Reablement at Home"/>
    <x v="4"/>
    <s v="Reablement at home (to support discharge) "/>
    <s v=""/>
    <x v="0"/>
    <s v=""/>
    <x v="0"/>
    <s v=""/>
    <s v=""/>
    <x v="2"/>
    <x v="5"/>
    <n v="1875109"/>
    <x v="0"/>
  </r>
  <r>
    <x v="0"/>
    <x v="88"/>
    <x v="2"/>
    <n v="29"/>
    <x v="88"/>
    <n v="29"/>
    <s v="Intermediate Care"/>
    <s v="Bed Based Services"/>
    <x v="5"/>
    <s v="Bed-based intermediate care with reablement (to support discharge)"/>
    <s v=""/>
    <x v="0"/>
    <s v=""/>
    <x v="0"/>
    <s v=""/>
    <s v=""/>
    <x v="2"/>
    <x v="5"/>
    <n v="1438481"/>
    <x v="0"/>
  </r>
  <r>
    <x v="0"/>
    <x v="88"/>
    <x v="2"/>
    <n v="30"/>
    <x v="88"/>
    <n v="30"/>
    <s v="Locality working"/>
    <s v="Community Nursing In reach team"/>
    <x v="3"/>
    <s v="Care navigation and planning"/>
    <s v=""/>
    <x v="1"/>
    <s v=""/>
    <x v="2"/>
    <s v=""/>
    <s v=""/>
    <x v="3"/>
    <x v="0"/>
    <n v="167575.21"/>
    <x v="0"/>
  </r>
  <r>
    <x v="0"/>
    <x v="88"/>
    <x v="2"/>
    <n v="31"/>
    <x v="88"/>
    <n v="31"/>
    <s v="Single Point of access"/>
    <s v="Single point of access"/>
    <x v="3"/>
    <s v="Support for implementation of anticipatory care"/>
    <s v=""/>
    <x v="1"/>
    <s v=""/>
    <x v="2"/>
    <s v=""/>
    <s v=""/>
    <x v="3"/>
    <x v="0"/>
    <n v="272719.56800000003"/>
    <x v="0"/>
  </r>
  <r>
    <x v="0"/>
    <x v="88"/>
    <x v="2"/>
    <n v="32"/>
    <x v="88"/>
    <n v="32"/>
    <s v="Frail Elderly Pathway"/>
    <s v=" Out of Hospital support based in A&amp;E"/>
    <x v="8"/>
    <s v="Early Discharge Planning"/>
    <s v=""/>
    <x v="1"/>
    <s v=""/>
    <x v="2"/>
    <s v=""/>
    <s v=""/>
    <x v="3"/>
    <x v="0"/>
    <n v="95287.236000000004"/>
    <x v="0"/>
  </r>
  <r>
    <x v="0"/>
    <x v="88"/>
    <x v="2"/>
    <n v="33"/>
    <x v="88"/>
    <n v="33"/>
    <s v="Locality working"/>
    <s v="Enhanced case management approach in nursing and residential care"/>
    <x v="9"/>
    <s v="Workforce development"/>
    <s v=""/>
    <x v="1"/>
    <s v=""/>
    <x v="2"/>
    <s v=""/>
    <s v=""/>
    <x v="3"/>
    <x v="0"/>
    <n v="391008.13400000002"/>
    <x v="0"/>
  </r>
  <r>
    <x v="0"/>
    <x v="88"/>
    <x v="2"/>
    <n v="34"/>
    <x v="88"/>
    <n v="34"/>
    <s v="Locality working"/>
    <s v="Evening and Night Service"/>
    <x v="10"/>
    <s v="Multidisciplinary teams that are supporting independence, such as anticipatory care"/>
    <s v=""/>
    <x v="1"/>
    <s v=""/>
    <x v="2"/>
    <s v=""/>
    <s v=""/>
    <x v="3"/>
    <x v="0"/>
    <n v="88716.165999999997"/>
    <x v="0"/>
  </r>
  <r>
    <x v="0"/>
    <x v="88"/>
    <x v="2"/>
    <n v="35"/>
    <x v="88"/>
    <n v="35"/>
    <s v="Frail Elderly Pathway"/>
    <s v="Additional Community Investment"/>
    <x v="3"/>
    <s v="Support for implementation of anticipatory care"/>
    <s v=""/>
    <x v="1"/>
    <s v=""/>
    <x v="2"/>
    <s v=""/>
    <s v=""/>
    <x v="3"/>
    <x v="0"/>
    <n v="991213.08"/>
    <x v="0"/>
  </r>
  <r>
    <x v="0"/>
    <x v="88"/>
    <x v="2"/>
    <n v="36"/>
    <x v="88"/>
    <n v="36"/>
    <s v="Equipment - Health element "/>
    <s v="Integrated Equipment Service"/>
    <x v="1"/>
    <s v="Community based equipment"/>
    <s v=""/>
    <x v="1"/>
    <s v=""/>
    <x v="2"/>
    <s v=""/>
    <s v=""/>
    <x v="3"/>
    <x v="0"/>
    <n v="523534.88"/>
    <x v="0"/>
  </r>
  <r>
    <x v="0"/>
    <x v="88"/>
    <x v="2"/>
    <n v="37"/>
    <x v="88"/>
    <n v="37"/>
    <s v="Psychiatric care "/>
    <s v="Psychiatric Liaison Team (OP)"/>
    <x v="8"/>
    <s v="Early Discharge Planning"/>
    <s v=""/>
    <x v="2"/>
    <s v=""/>
    <x v="2"/>
    <s v=""/>
    <s v=""/>
    <x v="3"/>
    <x v="0"/>
    <n v="486295.37"/>
    <x v="0"/>
  </r>
  <r>
    <x v="0"/>
    <x v="88"/>
    <x v="2"/>
    <n v="38"/>
    <x v="88"/>
    <n v="38"/>
    <s v="Stroke "/>
    <s v="Redesign of Stroke beds for Rehab/ Falls Service"/>
    <x v="5"/>
    <s v="Bed-based intermediate care with rehabilitation (to support discharge)"/>
    <s v=""/>
    <x v="1"/>
    <s v=""/>
    <x v="2"/>
    <s v=""/>
    <s v=""/>
    <x v="3"/>
    <x v="0"/>
    <n v="768873.09400000004"/>
    <x v="0"/>
  </r>
  <r>
    <x v="0"/>
    <x v="88"/>
    <x v="2"/>
    <n v="39"/>
    <x v="88"/>
    <n v="39"/>
    <s v="Single Point of access"/>
    <s v="Single point of access (Community Investment)"/>
    <x v="3"/>
    <s v="Care navigation and planning"/>
    <s v=""/>
    <x v="1"/>
    <s v=""/>
    <x v="2"/>
    <s v=""/>
    <s v=""/>
    <x v="3"/>
    <x v="0"/>
    <n v="56955.822"/>
    <x v="0"/>
  </r>
  <r>
    <x v="0"/>
    <x v="88"/>
    <x v="2"/>
    <n v="40"/>
    <x v="88"/>
    <n v="40"/>
    <s v="Stroke "/>
    <s v="Stroke Non bed based Home Care"/>
    <x v="15"/>
    <s v="Physical health/wellbeing"/>
    <s v=""/>
    <x v="1"/>
    <s v=""/>
    <x v="2"/>
    <s v=""/>
    <s v=""/>
    <x v="2"/>
    <x v="0"/>
    <n v="89894.49"/>
    <x v="0"/>
  </r>
  <r>
    <x v="0"/>
    <x v="88"/>
    <x v="2"/>
    <n v="41"/>
    <x v="88"/>
    <n v="41"/>
    <s v="Intermediate Care"/>
    <s v="Rapid Response Team Intermediate Care Services and Community Health Service within service level agreement with Walsall Healthcare Trust "/>
    <x v="4"/>
    <s v="Reablement at home (accepting step up and step down users)"/>
    <s v=""/>
    <x v="1"/>
    <s v=""/>
    <x v="2"/>
    <s v=""/>
    <s v=""/>
    <x v="3"/>
    <x v="0"/>
    <n v="692205.09600000002"/>
    <x v="0"/>
  </r>
  <r>
    <x v="0"/>
    <x v="88"/>
    <x v="2"/>
    <n v="42"/>
    <x v="88"/>
    <n v="42"/>
    <s v="Intermediate Care"/>
    <s v="District Nursing wrap around Intermediate Care Services and Community Health Service within service level agreement with Walsall Healthcare Trust"/>
    <x v="14"/>
    <s v=""/>
    <s v=""/>
    <x v="1"/>
    <s v=""/>
    <x v="2"/>
    <s v=""/>
    <s v=""/>
    <x v="3"/>
    <x v="0"/>
    <n v="810493.66200000001"/>
    <x v="0"/>
  </r>
  <r>
    <x v="0"/>
    <x v="88"/>
    <x v="2"/>
    <n v="43"/>
    <x v="88"/>
    <n v="43"/>
    <s v="Intermediate Care"/>
    <s v="Clinical front door staffing - Intermediate Care Services and Community Health Service within service level agreement with Walsall Healthcare Trust"/>
    <x v="3"/>
    <s v="Support for implementation of anticipatory care"/>
    <s v=""/>
    <x v="1"/>
    <s v=""/>
    <x v="2"/>
    <s v=""/>
    <s v=""/>
    <x v="3"/>
    <x v="0"/>
    <n v="1127023.81"/>
    <x v="0"/>
  </r>
  <r>
    <x v="0"/>
    <x v="88"/>
    <x v="2"/>
    <n v="44"/>
    <x v="88"/>
    <n v="44"/>
    <s v="Intermediate Care"/>
    <s v="Clinical back door staffing - Intermediate Care Services and Community Health Service within service level agreement with Walsall Healthcare Trust"/>
    <x v="3"/>
    <s v="Care navigation and planning"/>
    <s v=""/>
    <x v="1"/>
    <s v=""/>
    <x v="2"/>
    <s v=""/>
    <s v=""/>
    <x v="3"/>
    <x v="0"/>
    <n v="1384341.9480000001"/>
    <x v="0"/>
  </r>
  <r>
    <x v="0"/>
    <x v="88"/>
    <x v="2"/>
    <n v="45"/>
    <x v="88"/>
    <n v="45"/>
    <s v="Programme Management "/>
    <s v="Better Care Fund support "/>
    <x v="9"/>
    <s v="Programme management"/>
    <s v=""/>
    <x v="5"/>
    <s v="BCF Support"/>
    <x v="2"/>
    <s v=""/>
    <s v=""/>
    <x v="1"/>
    <x v="0"/>
    <n v="34272"/>
    <x v="0"/>
  </r>
  <r>
    <x v="0"/>
    <x v="88"/>
    <x v="2"/>
    <n v="46"/>
    <x v="88"/>
    <n v="46"/>
    <s v="Workforce "/>
    <s v="Quality in Care Team"/>
    <x v="8"/>
    <s v="Improved discharge to Care Homes"/>
    <s v=""/>
    <x v="1"/>
    <s v=""/>
    <x v="0"/>
    <s v=""/>
    <s v=""/>
    <x v="1"/>
    <x v="0"/>
    <n v="433476.61599999998"/>
    <x v="0"/>
  </r>
  <r>
    <x v="0"/>
    <x v="88"/>
    <x v="2"/>
    <n v="47"/>
    <x v="88"/>
    <n v="47"/>
    <s v="Intermediate Care"/>
    <s v="Home from Hospital Services required in the reablement pathway for people with dementia and frail elderly"/>
    <x v="8"/>
    <s v="Early Discharge Planning"/>
    <s v=""/>
    <x v="1"/>
    <s v=""/>
    <x v="2"/>
    <s v=""/>
    <s v=""/>
    <x v="2"/>
    <x v="0"/>
    <n v="68195.820000000007"/>
    <x v="0"/>
  </r>
  <r>
    <x v="0"/>
    <x v="88"/>
    <x v="2"/>
    <n v="48"/>
    <x v="88"/>
    <n v="48"/>
    <s v="Intermediate Care"/>
    <s v="Discharge to Assess beds "/>
    <x v="8"/>
    <s v="Home First/Discharge to Assess - process support/core costs"/>
    <s v=""/>
    <x v="5"/>
    <s v="Placements in Independent Sector nursing &amp; residential homes"/>
    <x v="2"/>
    <s v=""/>
    <s v=""/>
    <x v="2"/>
    <x v="0"/>
    <n v="2218184.3339999998"/>
    <x v="0"/>
  </r>
  <r>
    <x v="0"/>
    <x v="88"/>
    <x v="2"/>
    <n v="49"/>
    <x v="88"/>
    <n v="49"/>
    <s v="Intermediate Care"/>
    <s v="FEP WHC Consultant"/>
    <x v="3"/>
    <s v="Care navigation and planning"/>
    <s v=""/>
    <x v="1"/>
    <s v=""/>
    <x v="2"/>
    <s v=""/>
    <s v=""/>
    <x v="3"/>
    <x v="0"/>
    <n v="208597.092"/>
    <x v="0"/>
  </r>
  <r>
    <x v="0"/>
    <x v="88"/>
    <x v="2"/>
    <n v="50"/>
    <x v="88"/>
    <n v="50"/>
    <s v="Intermediate Care"/>
    <s v="Rapid Response Sitters"/>
    <x v="15"/>
    <s v="Other"/>
    <s v="Rapid/Crisis Response - step up (2 hr response)"/>
    <x v="1"/>
    <s v=""/>
    <x v="2"/>
    <s v=""/>
    <s v=""/>
    <x v="2"/>
    <x v="0"/>
    <n v="514150.06199999998"/>
    <x v="0"/>
  </r>
  <r>
    <x v="0"/>
    <x v="88"/>
    <x v="2"/>
    <n v="51"/>
    <x v="88"/>
    <n v="51"/>
    <s v="Primary Care "/>
    <s v="Blakehnall Doctors Phoenix (Medical Cover to ICT Beds)"/>
    <x v="3"/>
    <s v="Care navigation and planning"/>
    <s v=""/>
    <x v="1"/>
    <s v=""/>
    <x v="2"/>
    <s v=""/>
    <s v=""/>
    <x v="2"/>
    <x v="0"/>
    <n v="23416.036"/>
    <x v="0"/>
  </r>
  <r>
    <x v="0"/>
    <x v="88"/>
    <x v="2"/>
    <n v="52"/>
    <x v="88"/>
    <n v="52"/>
    <s v="Equipment "/>
    <s v="Community Equipment Service (Health element allocation)"/>
    <x v="1"/>
    <s v="Community based equipment"/>
    <s v=""/>
    <x v="1"/>
    <s v=""/>
    <x v="2"/>
    <s v=""/>
    <s v=""/>
    <x v="3"/>
    <x v="0"/>
    <n v="723488.52800000005"/>
    <x v="0"/>
  </r>
  <r>
    <x v="0"/>
    <x v="88"/>
    <x v="2"/>
    <n v="53"/>
    <x v="88"/>
    <n v="53"/>
    <s v="Dementia support "/>
    <s v="Dementia support workers (based in Manor Hospital), Dementia advisors (Information &amp; Advice), 7 dementia cafes"/>
    <x v="3"/>
    <s v="Care navigation and planning"/>
    <s v=""/>
    <x v="2"/>
    <s v=""/>
    <x v="2"/>
    <s v=""/>
    <s v=""/>
    <x v="2"/>
    <x v="0"/>
    <n v="186954"/>
    <x v="0"/>
  </r>
  <r>
    <x v="0"/>
    <x v="88"/>
    <x v="2"/>
    <n v="54"/>
    <x v="88"/>
    <n v="54"/>
    <s v="Psychiatric care "/>
    <s v="Psychiatric Liaison Team (Adults)"/>
    <x v="8"/>
    <s v="Early Discharge Planning"/>
    <s v=""/>
    <x v="2"/>
    <s v=""/>
    <x v="2"/>
    <s v=""/>
    <s v=""/>
    <x v="5"/>
    <x v="0"/>
    <n v="660478"/>
    <x v="0"/>
  </r>
  <r>
    <x v="0"/>
    <x v="88"/>
    <x v="2"/>
    <n v="55"/>
    <x v="88"/>
    <n v="55"/>
    <s v="Demand pressures"/>
    <s v="CCG Activity Growth"/>
    <x v="9"/>
    <s v="Joint commissioning infrastructure"/>
    <s v=""/>
    <x v="1"/>
    <s v=""/>
    <x v="2"/>
    <s v=""/>
    <s v=""/>
    <x v="4"/>
    <x v="0"/>
    <n v="1276757"/>
    <x v="0"/>
  </r>
  <r>
    <x v="0"/>
    <x v="88"/>
    <x v="2"/>
    <n v="56"/>
    <x v="88"/>
    <n v="56"/>
    <s v="Demand pressures"/>
    <s v="Potential risk of unachieved reduction in admissions"/>
    <x v="11"/>
    <s v=""/>
    <s v=""/>
    <x v="3"/>
    <s v=""/>
    <x v="2"/>
    <s v=""/>
    <s v=""/>
    <x v="6"/>
    <x v="0"/>
    <n v="1285260"/>
    <x v="0"/>
  </r>
  <r>
    <x v="0"/>
    <x v="88"/>
    <x v="2"/>
    <n v="57"/>
    <x v="88"/>
    <n v="57"/>
    <s v="Personal Health Budgets"/>
    <s v="Co-ordination of Personal Health Budgets"/>
    <x v="17"/>
    <s v=""/>
    <s v=""/>
    <x v="4"/>
    <s v=""/>
    <x v="2"/>
    <s v=""/>
    <s v=""/>
    <x v="2"/>
    <x v="0"/>
    <n v="12730"/>
    <x v="0"/>
  </r>
  <r>
    <x v="0"/>
    <x v="88"/>
    <x v="2"/>
    <n v="58"/>
    <x v="88"/>
    <n v="58"/>
    <s v="End of Live "/>
    <s v="End of life divisionary beds"/>
    <x v="16"/>
    <s v="Short term residential care (without rehabilitation or reablement input)"/>
    <s v=""/>
    <x v="4"/>
    <s v=""/>
    <x v="2"/>
    <s v=""/>
    <s v=""/>
    <x v="2"/>
    <x v="0"/>
    <n v="204116"/>
    <x v="0"/>
  </r>
  <r>
    <x v="0"/>
    <x v="88"/>
    <x v="2"/>
    <n v="59"/>
    <x v="88"/>
    <n v="59"/>
    <s v="Rehab support "/>
    <s v="Walsall Cardiac Rehabilitation Trust"/>
    <x v="3"/>
    <s v="Care navigation and planning"/>
    <s v=""/>
    <x v="1"/>
    <s v=""/>
    <x v="2"/>
    <s v=""/>
    <s v=""/>
    <x v="0"/>
    <x v="0"/>
    <n v="323545"/>
    <x v="0"/>
  </r>
  <r>
    <x v="0"/>
    <x v="88"/>
    <x v="2"/>
    <n v="60"/>
    <x v="88"/>
    <n v="60"/>
    <s v="Primary Care "/>
    <s v="Enhanced Primary Care to Nursing Home (inc D2A beds)"/>
    <x v="3"/>
    <s v="Care navigation and planning"/>
    <s v=""/>
    <x v="6"/>
    <s v=""/>
    <x v="2"/>
    <s v=""/>
    <s v=""/>
    <x v="2"/>
    <x v="0"/>
    <n v="292147"/>
    <x v="0"/>
  </r>
  <r>
    <x v="0"/>
    <x v="88"/>
    <x v="2"/>
    <n v="61"/>
    <x v="88"/>
    <n v="61"/>
    <s v="Demand pressures"/>
    <s v="Intermediate Care (bed and non bed based)"/>
    <x v="11"/>
    <s v=""/>
    <s v=""/>
    <x v="5"/>
    <s v="Placements in Independent Sector nursing &amp; residential homes"/>
    <x v="2"/>
    <s v=""/>
    <s v=""/>
    <x v="2"/>
    <x v="1"/>
    <n v="2533216"/>
    <x v="0"/>
  </r>
  <r>
    <x v="0"/>
    <x v="89"/>
    <x v="2"/>
    <n v="1"/>
    <x v="89"/>
    <n v="1"/>
    <s v="District Nursing"/>
    <s v="District Nursing"/>
    <x v="10"/>
    <s v="Multidisciplinary teams that are supporting independence, such as anticipatory care"/>
    <s v=""/>
    <x v="1"/>
    <s v=""/>
    <x v="2"/>
    <s v=""/>
    <s v=""/>
    <x v="3"/>
    <x v="0"/>
    <n v="7025520"/>
    <x v="0"/>
  </r>
  <r>
    <x v="0"/>
    <x v="89"/>
    <x v="2"/>
    <n v="2"/>
    <x v="89"/>
    <n v="2"/>
    <s v="EOL Investment"/>
    <s v="Palliative Care"/>
    <x v="10"/>
    <s v="Other"/>
    <s v="Palliative Care"/>
    <x v="1"/>
    <s v=""/>
    <x v="2"/>
    <s v=""/>
    <s v=""/>
    <x v="3"/>
    <x v="0"/>
    <n v="444040"/>
    <x v="0"/>
  </r>
  <r>
    <x v="0"/>
    <x v="89"/>
    <x v="2"/>
    <n v="3"/>
    <x v="89"/>
    <n v="3"/>
    <s v="EOLC ( Palliative Care )"/>
    <s v="Palliative Care"/>
    <x v="10"/>
    <s v="Other"/>
    <s v="Palliative Care"/>
    <x v="1"/>
    <s v=""/>
    <x v="2"/>
    <s v=""/>
    <s v=""/>
    <x v="3"/>
    <x v="0"/>
    <n v="277204"/>
    <x v="0"/>
  </r>
  <r>
    <x v="0"/>
    <x v="89"/>
    <x v="2"/>
    <n v="4"/>
    <x v="89"/>
    <n v="4"/>
    <s v="Palliative Care Consultants"/>
    <s v="Palliative Care "/>
    <x v="10"/>
    <s v="Other"/>
    <s v="Paliative Care"/>
    <x v="1"/>
    <s v=""/>
    <x v="2"/>
    <s v=""/>
    <s v=""/>
    <x v="3"/>
    <x v="6"/>
    <n v="204862"/>
    <x v="0"/>
  </r>
  <r>
    <x v="0"/>
    <x v="89"/>
    <x v="2"/>
    <n v="5"/>
    <x v="89"/>
    <n v="5"/>
    <s v="Accord Housing Association Ltd Palliative Care Support"/>
    <s v="Palliative Care"/>
    <x v="15"/>
    <s v="Other"/>
    <s v="Palliative Care"/>
    <x v="1"/>
    <s v=""/>
    <x v="2"/>
    <s v=""/>
    <s v=""/>
    <x v="3"/>
    <x v="6"/>
    <n v="181239"/>
    <x v="0"/>
  </r>
  <r>
    <x v="0"/>
    <x v="89"/>
    <x v="2"/>
    <n v="6"/>
    <x v="89"/>
    <n v="6"/>
    <s v="Compton Hospice"/>
    <s v="Adult Hospice Care"/>
    <x v="15"/>
    <s v="Other"/>
    <s v="Hospice"/>
    <x v="1"/>
    <s v=""/>
    <x v="2"/>
    <s v=""/>
    <s v=""/>
    <x v="0"/>
    <x v="6"/>
    <n v="1675577"/>
    <x v="0"/>
  </r>
  <r>
    <x v="0"/>
    <x v="89"/>
    <x v="2"/>
    <n v="7"/>
    <x v="89"/>
    <n v="7"/>
    <s v="Acorns Childrens Hospice"/>
    <s v="Children Hospice Care"/>
    <x v="15"/>
    <s v="Other"/>
    <s v="Hospice"/>
    <x v="1"/>
    <s v=""/>
    <x v="2"/>
    <s v=""/>
    <s v=""/>
    <x v="0"/>
    <x v="6"/>
    <n v="162109"/>
    <x v="0"/>
  </r>
  <r>
    <x v="0"/>
    <x v="89"/>
    <x v="2"/>
    <n v="8"/>
    <x v="89"/>
    <n v="8"/>
    <s v="Community Matrons"/>
    <s v="Community Matrons"/>
    <x v="10"/>
    <s v="Multidisciplinary teams that are supporting independence, such as anticipatory care"/>
    <s v=""/>
    <x v="1"/>
    <s v=""/>
    <x v="2"/>
    <s v=""/>
    <s v=""/>
    <x v="3"/>
    <x v="0"/>
    <n v="1326425"/>
    <x v="0"/>
  </r>
  <r>
    <x v="0"/>
    <x v="89"/>
    <x v="2"/>
    <n v="9"/>
    <x v="89"/>
    <n v="9"/>
    <s v="Rapid Intervention Team"/>
    <s v="Rapid Intervention"/>
    <x v="14"/>
    <s v=""/>
    <s v=""/>
    <x v="1"/>
    <s v=""/>
    <x v="2"/>
    <s v=""/>
    <s v=""/>
    <x v="3"/>
    <x v="0"/>
    <n v="3527915"/>
    <x v="0"/>
  </r>
  <r>
    <x v="0"/>
    <x v="89"/>
    <x v="2"/>
    <n v="10"/>
    <x v="89"/>
    <n v="10"/>
    <s v="WUCTAS"/>
    <s v="Urgent Care Triage and Access"/>
    <x v="10"/>
    <s v="Multidisciplinary teams that are supporting independence, such as anticipatory care"/>
    <s v=""/>
    <x v="1"/>
    <s v=""/>
    <x v="2"/>
    <s v=""/>
    <s v=""/>
    <x v="3"/>
    <x v="0"/>
    <n v="173503"/>
    <x v="0"/>
  </r>
  <r>
    <x v="0"/>
    <x v="89"/>
    <x v="2"/>
    <n v="11"/>
    <x v="89"/>
    <n v="11"/>
    <s v="Hospital at Home (CICT)"/>
    <s v="Hospital at Home (CICT)"/>
    <x v="10"/>
    <s v="Multidisciplinary teams that are supporting independence, such as anticipatory care"/>
    <s v=""/>
    <x v="1"/>
    <s v=""/>
    <x v="2"/>
    <s v=""/>
    <s v=""/>
    <x v="3"/>
    <x v="0"/>
    <n v="665871"/>
    <x v="0"/>
  </r>
  <r>
    <x v="0"/>
    <x v="89"/>
    <x v="2"/>
    <n v="12"/>
    <x v="89"/>
    <n v="12"/>
    <s v="Community Falls Prevention Team"/>
    <s v="Community Falls Prevention Team"/>
    <x v="0"/>
    <s v="Other"/>
    <s v="Falls Prevention"/>
    <x v="1"/>
    <s v=""/>
    <x v="2"/>
    <s v=""/>
    <s v=""/>
    <x v="3"/>
    <x v="6"/>
    <n v="370413"/>
    <x v="0"/>
  </r>
  <r>
    <x v="0"/>
    <x v="89"/>
    <x v="2"/>
    <n v="13"/>
    <x v="89"/>
    <n v="13"/>
    <s v="Falls Assessment Clinic"/>
    <s v="Falls Assessment Clinic"/>
    <x v="0"/>
    <s v="Other"/>
    <s v="Falls Assessment"/>
    <x v="1"/>
    <s v=""/>
    <x v="2"/>
    <s v=""/>
    <s v=""/>
    <x v="3"/>
    <x v="6"/>
    <n v="43941"/>
    <x v="0"/>
  </r>
  <r>
    <x v="0"/>
    <x v="89"/>
    <x v="2"/>
    <n v="14"/>
    <x v="89"/>
    <n v="14"/>
    <s v="Community Stroke Coordinators (Stroke)"/>
    <s v="Community Stroke Care"/>
    <x v="10"/>
    <s v="Multidisciplinary teams that are supporting independence, such as anticipatory care"/>
    <s v=""/>
    <x v="1"/>
    <s v=""/>
    <x v="2"/>
    <s v=""/>
    <s v=""/>
    <x v="3"/>
    <x v="0"/>
    <n v="290223"/>
    <x v="0"/>
  </r>
  <r>
    <x v="0"/>
    <x v="89"/>
    <x v="2"/>
    <n v="15"/>
    <x v="89"/>
    <n v="15"/>
    <s v="Community Stroke Coordinators (TIA)"/>
    <s v="Community Stroke TIA Care"/>
    <x v="10"/>
    <s v="Multidisciplinary teams that are supporting independence, such as anticipatory care"/>
    <s v=""/>
    <x v="1"/>
    <s v=""/>
    <x v="2"/>
    <s v=""/>
    <s v=""/>
    <x v="3"/>
    <x v="0"/>
    <n v="20857"/>
    <x v="0"/>
  </r>
  <r>
    <x v="0"/>
    <x v="89"/>
    <x v="2"/>
    <n v="16"/>
    <x v="89"/>
    <n v="16"/>
    <s v="Neuro Rehab Outpatients"/>
    <s v="Neuro Rehab"/>
    <x v="10"/>
    <s v="Other"/>
    <s v="Neuro Rehab"/>
    <x v="1"/>
    <s v=""/>
    <x v="2"/>
    <s v=""/>
    <s v=""/>
    <x v="3"/>
    <x v="6"/>
    <n v="146541"/>
    <x v="0"/>
  </r>
  <r>
    <x v="0"/>
    <x v="89"/>
    <x v="2"/>
    <n v="17"/>
    <x v="89"/>
    <n v="17"/>
    <s v="CICT Rehab"/>
    <s v="CICT rehab"/>
    <x v="10"/>
    <s v="Multidisciplinary teams that are supporting independence, such as anticipatory care"/>
    <s v=""/>
    <x v="1"/>
    <s v=""/>
    <x v="2"/>
    <s v=""/>
    <s v=""/>
    <x v="3"/>
    <x v="0"/>
    <n v="1381178"/>
    <x v="0"/>
  </r>
  <r>
    <x v="0"/>
    <x v="89"/>
    <x v="2"/>
    <n v="18"/>
    <x v="89"/>
    <n v="18"/>
    <s v="CICT Rehab"/>
    <s v="CICT Rehab"/>
    <x v="10"/>
    <s v="Multidisciplinary teams that are supporting independence, such as anticipatory care"/>
    <s v=""/>
    <x v="1"/>
    <s v=""/>
    <x v="2"/>
    <s v=""/>
    <s v=""/>
    <x v="3"/>
    <x v="6"/>
    <n v="0"/>
    <x v="0"/>
  </r>
  <r>
    <x v="0"/>
    <x v="89"/>
    <x v="2"/>
    <n v="19"/>
    <x v="89"/>
    <n v="19"/>
    <s v="Physiotherapy - Adults"/>
    <s v="Physiotherapy - Adults"/>
    <x v="10"/>
    <s v="Other"/>
    <s v="Physiotherapy Adults"/>
    <x v="1"/>
    <s v=""/>
    <x v="2"/>
    <s v=""/>
    <s v=""/>
    <x v="3"/>
    <x v="6"/>
    <n v="311814"/>
    <x v="0"/>
  </r>
  <r>
    <x v="0"/>
    <x v="89"/>
    <x v="2"/>
    <n v="20"/>
    <x v="89"/>
    <n v="20"/>
    <s v="Physiotherapy - Adults"/>
    <s v="Physiotherapy - Adults"/>
    <x v="10"/>
    <s v="Other"/>
    <s v="Physiotherapy Adults"/>
    <x v="1"/>
    <s v=""/>
    <x v="2"/>
    <s v=""/>
    <s v=""/>
    <x v="3"/>
    <x v="6"/>
    <n v="433977"/>
    <x v="0"/>
  </r>
  <r>
    <x v="0"/>
    <x v="89"/>
    <x v="2"/>
    <n v="21"/>
    <x v="89"/>
    <n v="21"/>
    <s v="Occupational Therapy - Adults"/>
    <s v="Occupational Therapy - Adults"/>
    <x v="10"/>
    <s v="Other"/>
    <s v="OT Adults"/>
    <x v="1"/>
    <s v=""/>
    <x v="2"/>
    <s v=""/>
    <s v=""/>
    <x v="3"/>
    <x v="6"/>
    <n v="642166"/>
    <x v="0"/>
  </r>
  <r>
    <x v="0"/>
    <x v="89"/>
    <x v="2"/>
    <n v="22"/>
    <x v="89"/>
    <n v="22"/>
    <s v="CWC Therapy Services"/>
    <s v="Therapy Services"/>
    <x v="10"/>
    <s v="Multidisciplinary teams that are supporting independence, such as anticipatory care"/>
    <s v=""/>
    <x v="1"/>
    <s v=""/>
    <x v="0"/>
    <s v=""/>
    <s v=""/>
    <x v="1"/>
    <x v="6"/>
    <n v="1675577"/>
    <x v="0"/>
  </r>
  <r>
    <x v="0"/>
    <x v="89"/>
    <x v="2"/>
    <n v="23"/>
    <x v="89"/>
    <n v="23"/>
    <s v="Carers"/>
    <s v="Respite Services"/>
    <x v="12"/>
    <s v="Respite services"/>
    <s v=""/>
    <x v="1"/>
    <s v=""/>
    <x v="0"/>
    <s v=""/>
    <s v=""/>
    <x v="2"/>
    <x v="6"/>
    <n v="145085"/>
    <x v="0"/>
  </r>
  <r>
    <x v="0"/>
    <x v="89"/>
    <x v="2"/>
    <n v="24"/>
    <x v="89"/>
    <n v="24"/>
    <s v="Care Act"/>
    <s v="Carer Support"/>
    <x v="12"/>
    <s v="Carer advice and support related to Care Act duties"/>
    <s v=""/>
    <x v="0"/>
    <s v=""/>
    <x v="0"/>
    <s v=""/>
    <s v=""/>
    <x v="1"/>
    <x v="0"/>
    <n v="713000"/>
    <x v="0"/>
  </r>
  <r>
    <x v="0"/>
    <x v="89"/>
    <x v="2"/>
    <n v="25"/>
    <x v="89"/>
    <n v="25"/>
    <s v="Demographic Growth"/>
    <s v="Carer Support"/>
    <x v="12"/>
    <s v="Carer advice and support related to Care Act duties"/>
    <s v=""/>
    <x v="0"/>
    <s v=""/>
    <x v="0"/>
    <s v=""/>
    <s v=""/>
    <x v="1"/>
    <x v="0"/>
    <n v="628000"/>
    <x v="0"/>
  </r>
  <r>
    <x v="0"/>
    <x v="89"/>
    <x v="2"/>
    <n v="26"/>
    <x v="89"/>
    <n v="26"/>
    <s v="Dementia Cafes"/>
    <s v="Care Support"/>
    <x v="12"/>
    <s v="Other"/>
    <s v="Carer Support"/>
    <x v="1"/>
    <s v=""/>
    <x v="0"/>
    <s v=""/>
    <s v=""/>
    <x v="0"/>
    <x v="4"/>
    <n v="73000"/>
    <x v="0"/>
  </r>
  <r>
    <x v="0"/>
    <x v="89"/>
    <x v="2"/>
    <n v="27"/>
    <x v="89"/>
    <n v="27"/>
    <s v="Mental Health"/>
    <s v="Mental Health Care Purchasing (SL, dom, Resi)"/>
    <x v="10"/>
    <s v="Multidisciplinary teams that are supporting independence, such as anticipatory care"/>
    <s v=""/>
    <x v="2"/>
    <s v=""/>
    <x v="0"/>
    <s v=""/>
    <s v=""/>
    <x v="0"/>
    <x v="4"/>
    <n v="6918070"/>
    <x v="0"/>
  </r>
  <r>
    <x v="0"/>
    <x v="89"/>
    <x v="2"/>
    <n v="28"/>
    <x v="89"/>
    <n v="28"/>
    <s v="Mental Health"/>
    <s v="ACCI Contract"/>
    <x v="0"/>
    <s v="Other"/>
    <s v="Talking Therapy"/>
    <x v="2"/>
    <s v=""/>
    <x v="0"/>
    <s v=""/>
    <s v=""/>
    <x v="1"/>
    <x v="4"/>
    <n v="56000"/>
    <x v="0"/>
  </r>
  <r>
    <x v="0"/>
    <x v="89"/>
    <x v="2"/>
    <n v="29"/>
    <x v="89"/>
    <n v="29"/>
    <s v="CAMHS"/>
    <s v="Emotional health and wellbeing"/>
    <x v="0"/>
    <s v="Other"/>
    <s v="Talking Therapy"/>
    <x v="2"/>
    <s v=""/>
    <x v="0"/>
    <s v=""/>
    <s v=""/>
    <x v="1"/>
    <x v="4"/>
    <n v="125000"/>
    <x v="0"/>
  </r>
  <r>
    <x v="0"/>
    <x v="89"/>
    <x v="2"/>
    <n v="30"/>
    <x v="89"/>
    <n v="30"/>
    <s v="Reablement Team"/>
    <s v="Reablement"/>
    <x v="4"/>
    <s v="Reablement at home (accepting step up and step down users)"/>
    <s v=""/>
    <x v="0"/>
    <s v=""/>
    <x v="0"/>
    <s v=""/>
    <s v=""/>
    <x v="1"/>
    <x v="4"/>
    <n v="1317040"/>
    <x v="0"/>
  </r>
  <r>
    <x v="0"/>
    <x v="89"/>
    <x v="2"/>
    <n v="31"/>
    <x v="89"/>
    <n v="31"/>
    <s v="Adaptations, ILS, behaviour change"/>
    <s v="Mental health support"/>
    <x v="10"/>
    <s v="Integrated neighbourhood services"/>
    <s v=""/>
    <x v="0"/>
    <s v=""/>
    <x v="0"/>
    <s v=""/>
    <s v=""/>
    <x v="1"/>
    <x v="4"/>
    <n v="2042340"/>
    <x v="0"/>
  </r>
  <r>
    <x v="0"/>
    <x v="89"/>
    <x v="2"/>
    <n v="32"/>
    <x v="89"/>
    <n v="32"/>
    <s v="DFG"/>
    <s v="DFG"/>
    <x v="13"/>
    <s v="Adaptations, including statutory DFG grants"/>
    <s v=""/>
    <x v="0"/>
    <s v=""/>
    <x v="0"/>
    <s v=""/>
    <s v=""/>
    <x v="1"/>
    <x v="2"/>
    <n v="3571301"/>
    <x v="0"/>
  </r>
  <r>
    <x v="0"/>
    <x v="89"/>
    <x v="2"/>
    <n v="33"/>
    <x v="89"/>
    <n v="33"/>
    <s v="Equipment loan Service fixed cost"/>
    <s v="Equipment Stores"/>
    <x v="1"/>
    <s v="Community based equipment"/>
    <s v=""/>
    <x v="1"/>
    <s v=""/>
    <x v="0"/>
    <s v=""/>
    <s v=""/>
    <x v="2"/>
    <x v="6"/>
    <n v="325904"/>
    <x v="0"/>
  </r>
  <r>
    <x v="0"/>
    <x v="89"/>
    <x v="2"/>
    <n v="34"/>
    <x v="89"/>
    <n v="34"/>
    <s v="Equipment loan Service variable cost"/>
    <s v="Equipment Stores"/>
    <x v="1"/>
    <s v="Community based equipment"/>
    <s v=""/>
    <x v="1"/>
    <s v=""/>
    <x v="0"/>
    <s v=""/>
    <s v=""/>
    <x v="2"/>
    <x v="6"/>
    <n v="422676"/>
    <x v="0"/>
  </r>
  <r>
    <x v="0"/>
    <x v="89"/>
    <x v="2"/>
    <n v="35"/>
    <x v="89"/>
    <n v="35"/>
    <s v="Equipment loan service IT infrastructure"/>
    <s v="Equipment Stores"/>
    <x v="18"/>
    <s v="Community based equipment"/>
    <s v=""/>
    <x v="1"/>
    <s v=""/>
    <x v="0"/>
    <s v=""/>
    <s v=""/>
    <x v="2"/>
    <x v="6"/>
    <n v="17640"/>
    <x v="0"/>
  </r>
  <r>
    <x v="0"/>
    <x v="89"/>
    <x v="2"/>
    <n v="36"/>
    <x v="89"/>
    <n v="36"/>
    <s v="Adult Community Care"/>
    <s v="Telecare"/>
    <x v="1"/>
    <s v="Assistive technologies including telecare"/>
    <s v=""/>
    <x v="0"/>
    <s v=""/>
    <x v="0"/>
    <s v=""/>
    <s v=""/>
    <x v="2"/>
    <x v="4"/>
    <n v="598850"/>
    <x v="0"/>
  </r>
  <r>
    <x v="0"/>
    <x v="89"/>
    <x v="2"/>
    <n v="37"/>
    <x v="89"/>
    <n v="37"/>
    <s v="Care of the Elderly Inpatients"/>
    <s v="Care of the Elderly Inpatients"/>
    <x v="10"/>
    <s v="Integrated neighbourhood services"/>
    <s v=""/>
    <x v="1"/>
    <s v=""/>
    <x v="2"/>
    <s v=""/>
    <s v=""/>
    <x v="3"/>
    <x v="6"/>
    <n v="61815"/>
    <x v="0"/>
  </r>
  <r>
    <x v="0"/>
    <x v="89"/>
    <x v="2"/>
    <n v="38"/>
    <x v="89"/>
    <n v="38"/>
    <s v="Care of the Elderly Inpatients"/>
    <s v="Care of the Elderly Inpatients"/>
    <x v="10"/>
    <s v="Integrated neighbourhood services"/>
    <s v=""/>
    <x v="1"/>
    <s v=""/>
    <x v="2"/>
    <s v=""/>
    <s v=""/>
    <x v="3"/>
    <x v="6"/>
    <n v="3608712"/>
    <x v="0"/>
  </r>
  <r>
    <x v="0"/>
    <x v="89"/>
    <x v="2"/>
    <n v="39"/>
    <x v="89"/>
    <n v="39"/>
    <s v="Step Down Beds"/>
    <s v="Step Down Beds"/>
    <x v="5"/>
    <s v="Bed-based intermediate care with reablement (to support discharge)"/>
    <s v=""/>
    <x v="1"/>
    <s v=""/>
    <x v="2"/>
    <s v=""/>
    <s v=""/>
    <x v="2"/>
    <x v="6"/>
    <n v="1018000"/>
    <x v="0"/>
  </r>
  <r>
    <x v="0"/>
    <x v="89"/>
    <x v="2"/>
    <n v="40"/>
    <x v="89"/>
    <n v="40"/>
    <s v="Step Up/Down Block"/>
    <s v="Step Up/Down Block"/>
    <x v="5"/>
    <s v="Bed-based intermediate care with reablement (to support discharge)"/>
    <s v=""/>
    <x v="1"/>
    <s v=""/>
    <x v="2"/>
    <s v=""/>
    <s v=""/>
    <x v="2"/>
    <x v="6"/>
    <n v="1088140"/>
    <x v="0"/>
  </r>
  <r>
    <x v="0"/>
    <x v="89"/>
    <x v="2"/>
    <n v="41"/>
    <x v="89"/>
    <n v="41"/>
    <s v="Bradley Respite Centre"/>
    <s v="Bradley Respite Centre"/>
    <x v="5"/>
    <s v="Bed-based intermediate care with reablement (to support discharge)"/>
    <s v=""/>
    <x v="1"/>
    <s v=""/>
    <x v="2"/>
    <s v=""/>
    <s v=""/>
    <x v="1"/>
    <x v="4"/>
    <n v="1615000"/>
    <x v="0"/>
  </r>
  <r>
    <x v="0"/>
    <x v="89"/>
    <x v="2"/>
    <n v="42"/>
    <x v="89"/>
    <n v="42"/>
    <s v="Older People Care Purchasing"/>
    <s v="Older People Care Purchasing"/>
    <x v="16"/>
    <s v="Care home"/>
    <s v=""/>
    <x v="0"/>
    <s v=""/>
    <x v="0"/>
    <s v=""/>
    <s v=""/>
    <x v="1"/>
    <x v="0"/>
    <n v="9482814"/>
    <x v="0"/>
  </r>
  <r>
    <x v="0"/>
    <x v="89"/>
    <x v="2"/>
    <n v="43"/>
    <x v="89"/>
    <n v="43"/>
    <s v="Older People Care Purchasing"/>
    <s v="Older People Care Purchasing"/>
    <x v="16"/>
    <s v="Care home"/>
    <s v=""/>
    <x v="0"/>
    <s v=""/>
    <x v="0"/>
    <s v=""/>
    <s v=""/>
    <x v="1"/>
    <x v="3"/>
    <n v="14761161"/>
    <x v="0"/>
  </r>
  <r>
    <x v="0"/>
    <x v="89"/>
    <x v="2"/>
    <n v="44"/>
    <x v="89"/>
    <n v="44"/>
    <s v="Older People Care Purchasing"/>
    <s v="Older People Care Purchasing"/>
    <x v="16"/>
    <s v="Care home"/>
    <s v=""/>
    <x v="0"/>
    <s v=""/>
    <x v="0"/>
    <s v=""/>
    <s v=""/>
    <x v="2"/>
    <x v="4"/>
    <n v="3436839"/>
    <x v="0"/>
  </r>
  <r>
    <x v="0"/>
    <x v="89"/>
    <x v="2"/>
    <n v="45"/>
    <x v="89"/>
    <n v="45"/>
    <s v="Programme Management"/>
    <s v="Programme Management"/>
    <x v="9"/>
    <s v="Programme management"/>
    <s v=""/>
    <x v="0"/>
    <s v=""/>
    <x v="2"/>
    <s v=""/>
    <s v=""/>
    <x v="1"/>
    <x v="6"/>
    <n v="60000"/>
    <x v="0"/>
  </r>
  <r>
    <x v="0"/>
    <x v="89"/>
    <x v="2"/>
    <n v="47"/>
    <x v="89"/>
    <n v="47"/>
    <s v="Assistive technolgy and equipment "/>
    <s v="Additional equioment"/>
    <x v="18"/>
    <s v=""/>
    <s v=""/>
    <x v="1"/>
    <s v=""/>
    <x v="0"/>
    <s v=""/>
    <s v=""/>
    <x v="2"/>
    <x v="5"/>
    <n v="316600"/>
    <x v="0"/>
  </r>
  <r>
    <x v="0"/>
    <x v="89"/>
    <x v="2"/>
    <n v="48"/>
    <x v="89"/>
    <n v="48"/>
    <s v="Pathway 2 seasonal spot beds"/>
    <s v="Spot beds"/>
    <x v="5"/>
    <s v="Bed-based intermediate care with rehabilitation (to support discharge)"/>
    <s v=""/>
    <x v="1"/>
    <s v=""/>
    <x v="0"/>
    <s v=""/>
    <s v=""/>
    <x v="2"/>
    <x v="5"/>
    <n v="800000"/>
    <x v="0"/>
  </r>
  <r>
    <x v="0"/>
    <x v="89"/>
    <x v="2"/>
    <n v="49"/>
    <x v="89"/>
    <n v="49"/>
    <s v="Rapid Access to Social Care Expansion"/>
    <s v="Additional Domiciliary Care"/>
    <x v="18"/>
    <s v="Domiciliary care to support hospital discharge (Discharge to Assess pathway 1)"/>
    <s v=""/>
    <x v="1"/>
    <s v=""/>
    <x v="0"/>
    <s v=""/>
    <s v=""/>
    <x v="2"/>
    <x v="5"/>
    <n v="462500"/>
    <x v="0"/>
  </r>
  <r>
    <x v="0"/>
    <x v="89"/>
    <x v="2"/>
    <n v="50"/>
    <x v="89"/>
    <n v="50"/>
    <s v="Additional OT Capcity"/>
    <s v="Additional OT"/>
    <x v="18"/>
    <s v="Rehabilitation at home (to support discharge)"/>
    <s v=""/>
    <x v="1"/>
    <s v=""/>
    <x v="0"/>
    <s v=""/>
    <s v=""/>
    <x v="1"/>
    <x v="5"/>
    <n v="375000"/>
    <x v="0"/>
  </r>
  <r>
    <x v="0"/>
    <x v="89"/>
    <x v="2"/>
    <n v="51"/>
    <x v="89"/>
    <n v="51"/>
    <s v="P1 Intermediate Care"/>
    <s v="Additional reablment "/>
    <x v="18"/>
    <s v="Reablement at home (to support discharge) "/>
    <s v=""/>
    <x v="1"/>
    <s v=""/>
    <x v="0"/>
    <s v=""/>
    <s v=""/>
    <x v="2"/>
    <x v="5"/>
    <n v="378488"/>
    <x v="0"/>
  </r>
  <r>
    <x v="0"/>
    <x v="89"/>
    <x v="2"/>
    <n v="52"/>
    <x v="89"/>
    <n v="52"/>
    <s v="Community Voluntary sector support"/>
    <s v="Discharge support"/>
    <x v="10"/>
    <s v="Low level support for simple hospital discharges (Discharge to Assess pathway 0)"/>
    <s v=""/>
    <x v="1"/>
    <s v=""/>
    <x v="0"/>
    <s v=""/>
    <s v=""/>
    <x v="0"/>
    <x v="5"/>
    <n v="120000"/>
    <x v="0"/>
  </r>
  <r>
    <x v="0"/>
    <x v="89"/>
    <x v="2"/>
    <n v="53"/>
    <x v="89"/>
    <n v="53"/>
    <s v="Additional Social Work and Discharge to Assess"/>
    <s v="Additional Social Workers and orer roles to support discharge"/>
    <x v="18"/>
    <s v=""/>
    <s v=""/>
    <x v="1"/>
    <s v=""/>
    <x v="0"/>
    <s v=""/>
    <s v=""/>
    <x v="1"/>
    <x v="5"/>
    <n v="982768"/>
    <x v="0"/>
  </r>
  <r>
    <x v="0"/>
    <x v="89"/>
    <x v="2"/>
    <n v="54"/>
    <x v="89"/>
    <n v="54"/>
    <s v="Enhanced Care Coordination"/>
    <s v="Additional staff"/>
    <x v="18"/>
    <s v=""/>
    <s v=""/>
    <x v="1"/>
    <s v=""/>
    <x v="2"/>
    <s v=""/>
    <s v=""/>
    <x v="2"/>
    <x v="1"/>
    <n v="75000"/>
    <x v="0"/>
  </r>
  <r>
    <x v="0"/>
    <x v="89"/>
    <x v="2"/>
    <n v="55"/>
    <x v="89"/>
    <n v="55"/>
    <s v="Home First ( RWT) "/>
    <s v="Additional staff"/>
    <x v="18"/>
    <s v="Bed-based intermediate care with rehabilitation (to support discharge)"/>
    <s v=""/>
    <x v="1"/>
    <s v=""/>
    <x v="2"/>
    <s v=""/>
    <s v=""/>
    <x v="3"/>
    <x v="1"/>
    <n v="556280"/>
    <x v="0"/>
  </r>
  <r>
    <x v="0"/>
    <x v="89"/>
    <x v="2"/>
    <n v="56"/>
    <x v="89"/>
    <n v="56"/>
    <s v="GP Support to Care Homes"/>
    <s v="Additional GP hours"/>
    <x v="11"/>
    <s v=""/>
    <s v=""/>
    <x v="6"/>
    <s v=""/>
    <x v="2"/>
    <s v=""/>
    <s v=""/>
    <x v="3"/>
    <x v="1"/>
    <n v="93750"/>
    <x v="0"/>
  </r>
  <r>
    <x v="0"/>
    <x v="89"/>
    <x v="2"/>
    <n v="57"/>
    <x v="89"/>
    <n v="57"/>
    <s v="Residential Placements P3"/>
    <s v="Intermediate CareBeds"/>
    <x v="16"/>
    <s v="Short-term residential/nursing care for someone likely to require a longer-term care home replacement"/>
    <s v=""/>
    <x v="1"/>
    <s v=""/>
    <x v="2"/>
    <s v=""/>
    <s v=""/>
    <x v="2"/>
    <x v="1"/>
    <n v="305000"/>
    <x v="0"/>
  </r>
  <r>
    <x v="0"/>
    <x v="89"/>
    <x v="2"/>
    <n v="58"/>
    <x v="89"/>
    <n v="58"/>
    <s v="Voluntary and Community Support"/>
    <s v="Voluntary and Community Support"/>
    <x v="3"/>
    <s v="Care navigation and planning"/>
    <s v=""/>
    <x v="1"/>
    <s v=""/>
    <x v="2"/>
    <s v=""/>
    <s v=""/>
    <x v="2"/>
    <x v="1"/>
    <n v="420000"/>
    <x v="0"/>
  </r>
  <r>
    <x v="0"/>
    <x v="89"/>
    <x v="2"/>
    <n v="59"/>
    <x v="89"/>
    <m/>
    <s v="Additional Capacity to support discharge pathways for specialist and complex cases including neurorehab, behavioural issues"/>
    <s v=""/>
    <x v="18"/>
    <s v=""/>
    <s v=""/>
    <x v="1"/>
    <s v=""/>
    <x v="2"/>
    <s v=""/>
    <s v=""/>
    <x v="3"/>
    <x v="1"/>
    <n v="279438"/>
    <x v="0"/>
  </r>
  <r>
    <x v="0"/>
    <x v="89"/>
    <x v="2"/>
    <n v="60"/>
    <x v="89"/>
    <n v="60"/>
    <s v="Workforce retention"/>
    <s v="Additional workforce"/>
    <x v="10"/>
    <s v="Multidisciplinary teams that are supporting independence, such as anticipatory care"/>
    <s v=""/>
    <x v="1"/>
    <s v=""/>
    <x v="2"/>
    <s v=""/>
    <s v=""/>
    <x v="2"/>
    <x v="1"/>
    <n v="300000"/>
    <x v="0"/>
  </r>
  <r>
    <x v="0"/>
    <x v="89"/>
    <x v="2"/>
    <n v="61"/>
    <x v="89"/>
    <n v="61"/>
    <m/>
    <s v="Additional beds"/>
    <x v="10"/>
    <s v="Multidisciplinary teams that are supporting independence, such as anticipatory care"/>
    <s v=""/>
    <x v="1"/>
    <s v=""/>
    <x v="2"/>
    <s v=""/>
    <s v=""/>
    <x v="3"/>
    <x v="1"/>
    <n v="300000"/>
    <x v="0"/>
  </r>
  <r>
    <x v="0"/>
    <x v="89"/>
    <x v="2"/>
    <n v="62"/>
    <x v="89"/>
    <n v="62"/>
    <s v="Targetted support for post  discharge dementia patients"/>
    <s v="Supporting all discharge pathways both athome and in care homes"/>
    <x v="10"/>
    <s v="Multidisciplinary teams that are supporting independence, such as anticipatory care"/>
    <s v=""/>
    <x v="1"/>
    <s v=""/>
    <x v="2"/>
    <s v=""/>
    <s v=""/>
    <x v="3"/>
    <x v="1"/>
    <n v="253557"/>
    <x v="0"/>
  </r>
  <r>
    <x v="0"/>
    <x v="90"/>
    <x v="0"/>
    <n v="1"/>
    <x v="90"/>
    <m/>
    <s v="Virtual Ward"/>
    <s v="Continued support to patients after discharge home from hospital"/>
    <x v="8"/>
    <s v="Multi-Disciplinary/Multi-Agency Discharge Teams supporting discharge"/>
    <s v=""/>
    <x v="1"/>
    <s v=""/>
    <x v="2"/>
    <s v=""/>
    <s v=""/>
    <x v="6"/>
    <x v="0"/>
    <n v="5244184"/>
    <x v="0"/>
  </r>
  <r>
    <x v="0"/>
    <x v="90"/>
    <x v="0"/>
    <n v="2"/>
    <x v="90"/>
    <m/>
    <s v="Community Equipment"/>
    <s v="Providing equipment to patients at home"/>
    <x v="10"/>
    <s v="Multidisciplinary teams that are supporting independence, such as anticipatory care"/>
    <s v=""/>
    <x v="1"/>
    <s v=""/>
    <x v="2"/>
    <s v=""/>
    <s v=""/>
    <x v="2"/>
    <x v="0"/>
    <n v="1843987"/>
    <x v="0"/>
  </r>
  <r>
    <x v="0"/>
    <x v="90"/>
    <x v="0"/>
    <n v="3"/>
    <x v="90"/>
    <m/>
    <s v="Local Schemes"/>
    <s v="Primary care and community based services"/>
    <x v="1"/>
    <s v="Community based equipment"/>
    <s v=""/>
    <x v="1"/>
    <s v=""/>
    <x v="2"/>
    <s v=""/>
    <s v=""/>
    <x v="3"/>
    <x v="0"/>
    <n v="1919305"/>
    <x v="0"/>
  </r>
  <r>
    <x v="0"/>
    <x v="90"/>
    <x v="0"/>
    <n v="4"/>
    <x v="90"/>
    <m/>
    <s v="Nursing support to care homes"/>
    <s v="Nursing support to care homes"/>
    <x v="16"/>
    <s v="Nursing home"/>
    <s v=""/>
    <x v="4"/>
    <s v=""/>
    <x v="2"/>
    <s v=""/>
    <s v=""/>
    <x v="2"/>
    <x v="0"/>
    <n v="2435292"/>
    <x v="0"/>
  </r>
  <r>
    <x v="0"/>
    <x v="90"/>
    <x v="0"/>
    <n v="5"/>
    <x v="90"/>
    <m/>
    <s v="Early Supported Discharge"/>
    <s v="Support to patients to allow early discharge home"/>
    <x v="8"/>
    <s v="Multi-Disciplinary/Multi-Agency Discharge Teams supporting discharge"/>
    <s v=""/>
    <x v="1"/>
    <s v=""/>
    <x v="2"/>
    <s v=""/>
    <s v=""/>
    <x v="6"/>
    <x v="0"/>
    <n v="799259"/>
    <x v="0"/>
  </r>
  <r>
    <x v="0"/>
    <x v="90"/>
    <x v="0"/>
    <n v="6"/>
    <x v="90"/>
    <m/>
    <s v="Re-ablement Services"/>
    <s v="Support to patients in own home to improve confidence and ability to live as independently as possible"/>
    <x v="4"/>
    <s v="Reablement at home (accepting step up and step down users)"/>
    <s v=""/>
    <x v="1"/>
    <s v=""/>
    <x v="2"/>
    <s v=""/>
    <s v=""/>
    <x v="2"/>
    <x v="0"/>
    <n v="1620908"/>
    <x v="0"/>
  </r>
  <r>
    <x v="0"/>
    <x v="90"/>
    <x v="0"/>
    <n v="7"/>
    <x v="90"/>
    <m/>
    <s v="Collaborative care Team"/>
    <s v="Community Support Schemes"/>
    <x v="10"/>
    <s v="Multidisciplinary teams that are supporting independence, such as anticipatory care"/>
    <s v=""/>
    <x v="1"/>
    <s v=""/>
    <x v="2"/>
    <s v=""/>
    <s v=""/>
    <x v="3"/>
    <x v="0"/>
    <n v="557470"/>
    <x v="0"/>
  </r>
  <r>
    <x v="0"/>
    <x v="90"/>
    <x v="0"/>
    <n v="8"/>
    <x v="90"/>
    <m/>
    <s v="Intermediate Care Beds"/>
    <s v="Short-term intervention to preserve the independence of people who might otherwise face unnecessarily prolonged hospital stays or avoidable admission to hospital or residential care."/>
    <x v="5"/>
    <s v="Bed-based intermediate care with rehabilitation (to support admission avoidance)"/>
    <s v=""/>
    <x v="1"/>
    <s v=""/>
    <x v="2"/>
    <s v=""/>
    <s v=""/>
    <x v="3"/>
    <x v="0"/>
    <n v="8634851"/>
    <x v="0"/>
  </r>
  <r>
    <x v="0"/>
    <x v="90"/>
    <x v="0"/>
    <n v="9"/>
    <x v="90"/>
    <n v="9"/>
    <s v="Equipment (part a)"/>
    <s v="Equipment to facilitate hospital discharge and maintain independence"/>
    <x v="1"/>
    <s v="Community based equipment"/>
    <s v=""/>
    <x v="0"/>
    <s v=""/>
    <x v="0"/>
    <s v=""/>
    <s v=""/>
    <x v="1"/>
    <x v="3"/>
    <n v="1500000"/>
    <x v="0"/>
  </r>
  <r>
    <x v="0"/>
    <x v="90"/>
    <x v="0"/>
    <n v="10"/>
    <x v="90"/>
    <n v="10"/>
    <s v="Equipment (part b)"/>
    <s v="Equipment to facilitate hospital discharge and maintain independence"/>
    <x v="1"/>
    <s v="Community based equipment"/>
    <s v=""/>
    <x v="0"/>
    <s v=""/>
    <x v="0"/>
    <s v=""/>
    <s v=""/>
    <x v="1"/>
    <x v="0"/>
    <n v="1360400"/>
    <x v="0"/>
  </r>
  <r>
    <x v="0"/>
    <x v="90"/>
    <x v="0"/>
    <n v="11"/>
    <x v="90"/>
    <n v="11"/>
    <s v="Care Act Assessment (part a)"/>
    <s v="Social workers to implement care act duties"/>
    <x v="6"/>
    <s v="Other"/>
    <s v="Social work support"/>
    <x v="0"/>
    <s v=""/>
    <x v="0"/>
    <s v=""/>
    <s v=""/>
    <x v="1"/>
    <x v="3"/>
    <n v="2458100"/>
    <x v="0"/>
  </r>
  <r>
    <x v="0"/>
    <x v="90"/>
    <x v="0"/>
    <n v="12"/>
    <x v="90"/>
    <n v="12"/>
    <s v="Care Act Assessment (part b)"/>
    <s v="Social workers to implement care act duties"/>
    <x v="6"/>
    <s v="Other"/>
    <s v="Social work support"/>
    <x v="0"/>
    <s v=""/>
    <x v="0"/>
    <s v=""/>
    <s v=""/>
    <x v="1"/>
    <x v="0"/>
    <n v="2027500"/>
    <x v="0"/>
  </r>
  <r>
    <x v="0"/>
    <x v="90"/>
    <x v="0"/>
    <n v="13"/>
    <x v="90"/>
    <n v="13"/>
    <s v="Carers"/>
    <s v="Support to Carers"/>
    <x v="12"/>
    <s v="Carer advice and support related to Care Act duties"/>
    <s v=""/>
    <x v="0"/>
    <s v=""/>
    <x v="0"/>
    <s v=""/>
    <s v=""/>
    <x v="1"/>
    <x v="0"/>
    <n v="1013800"/>
    <x v="0"/>
  </r>
  <r>
    <x v="0"/>
    <x v="90"/>
    <x v="0"/>
    <n v="14"/>
    <x v="90"/>
    <n v="13"/>
    <s v="Carers"/>
    <s v="Support to Carers - Time Out Service"/>
    <x v="12"/>
    <s v="Respite services"/>
    <s v=""/>
    <x v="0"/>
    <s v=""/>
    <x v="0"/>
    <s v=""/>
    <s v=""/>
    <x v="1"/>
    <x v="0"/>
    <n v="285800"/>
    <x v="0"/>
  </r>
  <r>
    <x v="0"/>
    <x v="90"/>
    <x v="0"/>
    <n v="15"/>
    <x v="90"/>
    <n v="14"/>
    <s v="Maintaining Social Services (part b)"/>
    <s v="Working in partnership with Local Authority to maintain and support social services"/>
    <x v="16"/>
    <s v="Care home"/>
    <s v=""/>
    <x v="0"/>
    <s v=""/>
    <x v="0"/>
    <s v=""/>
    <s v=""/>
    <x v="1"/>
    <x v="0"/>
    <n v="8350100"/>
    <x v="0"/>
  </r>
  <r>
    <x v="0"/>
    <x v="90"/>
    <x v="0"/>
    <n v="16"/>
    <x v="90"/>
    <n v="15"/>
    <s v="Maintaining Social Services (part a)"/>
    <s v="Working in partnership with Local Authority to maintain and support social services"/>
    <x v="16"/>
    <s v="Nursing home"/>
    <s v=""/>
    <x v="0"/>
    <s v=""/>
    <x v="0"/>
    <s v=""/>
    <s v=""/>
    <x v="1"/>
    <x v="3"/>
    <n v="3315000"/>
    <x v="0"/>
  </r>
  <r>
    <x v="0"/>
    <x v="90"/>
    <x v="0"/>
    <n v="17"/>
    <x v="90"/>
    <n v="15"/>
    <s v="Maintaining Social Services (part a)"/>
    <s v="Personlised Budgets for Direct payments"/>
    <x v="17"/>
    <s v=""/>
    <s v=""/>
    <x v="0"/>
    <s v=""/>
    <x v="0"/>
    <s v=""/>
    <s v=""/>
    <x v="1"/>
    <x v="3"/>
    <n v="254600"/>
    <x v="0"/>
  </r>
  <r>
    <x v="0"/>
    <x v="90"/>
    <x v="0"/>
    <n v="18"/>
    <x v="90"/>
    <n v="16"/>
    <s v="Enablement (part a)"/>
    <s v="in-house enablement service delivering support in own home to improve confidence and ability to live as independently as possible"/>
    <x v="5"/>
    <s v="Bed-based intermediate care with rehabilitation (to support discharge)"/>
    <s v=""/>
    <x v="0"/>
    <s v=""/>
    <x v="0"/>
    <s v=""/>
    <s v=""/>
    <x v="1"/>
    <x v="3"/>
    <n v="2710000"/>
    <x v="0"/>
  </r>
  <r>
    <x v="0"/>
    <x v="90"/>
    <x v="0"/>
    <n v="19"/>
    <x v="90"/>
    <n v="16"/>
    <s v="Enablement (part a)"/>
    <s v="in-house enablement service delivering support in own home to improve confidence and ability to live as independently as possible"/>
    <x v="5"/>
    <s v="Bed-based intermediate care with rehabilitation (to support discharge)"/>
    <s v=""/>
    <x v="0"/>
    <s v=""/>
    <x v="0"/>
    <s v=""/>
    <s v=""/>
    <x v="1"/>
    <x v="0"/>
    <n v="1799600"/>
    <x v="0"/>
  </r>
  <r>
    <x v="0"/>
    <x v="90"/>
    <x v="0"/>
    <n v="20"/>
    <x v="90"/>
    <n v="17"/>
    <s v="Enablement (part b)"/>
    <s v="Support to patients in own home to improve confidence and ability to live as independently as possible"/>
    <x v="4"/>
    <s v="Reablement at home (to support discharge) "/>
    <s v=""/>
    <x v="0"/>
    <s v=""/>
    <x v="0"/>
    <s v=""/>
    <s v=""/>
    <x v="1"/>
    <x v="3"/>
    <n v="320000"/>
    <x v="0"/>
  </r>
  <r>
    <x v="0"/>
    <x v="90"/>
    <x v="0"/>
    <n v="21"/>
    <x v="90"/>
    <n v="17"/>
    <s v="Enablement (part b)"/>
    <s v="Support to patients in own home to improve confidence and ability to live as independently as possible"/>
    <x v="4"/>
    <s v="Reablement at home (to support discharge) "/>
    <s v=""/>
    <x v="0"/>
    <s v=""/>
    <x v="0"/>
    <s v=""/>
    <s v=""/>
    <x v="1"/>
    <x v="0"/>
    <n v="5614900"/>
    <x v="0"/>
  </r>
  <r>
    <x v="0"/>
    <x v="90"/>
    <x v="0"/>
    <n v="22"/>
    <x v="90"/>
    <n v="18"/>
    <s v="Disabled Facilities Grant"/>
    <s v="Adaptations via the Disabled Facilities Grant"/>
    <x v="13"/>
    <s v="Adaptations, including statutory DFG grants"/>
    <s v=""/>
    <x v="0"/>
    <s v=""/>
    <x v="0"/>
    <s v=""/>
    <s v=""/>
    <x v="1"/>
    <x v="2"/>
    <n v="5137133"/>
    <x v="0"/>
  </r>
  <r>
    <x v="0"/>
    <x v="90"/>
    <x v="0"/>
    <n v="23"/>
    <x v="90"/>
    <n v="15"/>
    <s v="Maintaining Social Services (part a)"/>
    <s v="Working in partnership with Local Authority to maintain and support social services"/>
    <x v="16"/>
    <s v="Learning disability"/>
    <s v=""/>
    <x v="0"/>
    <s v=""/>
    <x v="0"/>
    <s v=""/>
    <s v=""/>
    <x v="1"/>
    <x v="3"/>
    <n v="6465096"/>
    <x v="0"/>
  </r>
  <r>
    <x v="0"/>
    <x v="90"/>
    <x v="0"/>
    <n v="24"/>
    <x v="90"/>
    <n v="15"/>
    <s v="Maintaining Social Services (part a)"/>
    <s v="Working in partnership with Local Authority to maintain and support social services"/>
    <x v="7"/>
    <s v="Domiciliary care packages"/>
    <s v=""/>
    <x v="0"/>
    <s v=""/>
    <x v="0"/>
    <s v=""/>
    <s v=""/>
    <x v="1"/>
    <x v="3"/>
    <n v="6365500"/>
    <x v="0"/>
  </r>
  <r>
    <x v="0"/>
    <x v="90"/>
    <x v="0"/>
    <n v="25"/>
    <x v="90"/>
    <n v="19"/>
    <s v="Maintaining Social Services (part b)"/>
    <s v="MAST"/>
    <x v="3"/>
    <s v="Care navigation and planning"/>
    <s v=""/>
    <x v="0"/>
    <s v=""/>
    <x v="0"/>
    <s v=""/>
    <s v=""/>
    <x v="1"/>
    <x v="0"/>
    <n v="304300"/>
    <x v="0"/>
  </r>
  <r>
    <x v="0"/>
    <x v="90"/>
    <x v="0"/>
    <n v="26"/>
    <x v="90"/>
    <n v="19"/>
    <s v="Maintaining Social Services (part b)"/>
    <s v="Working in partnership with Local Authority to maintain and support social services"/>
    <x v="16"/>
    <s v="Nursing home"/>
    <s v=""/>
    <x v="0"/>
    <s v=""/>
    <x v="0"/>
    <s v=""/>
    <s v=""/>
    <x v="1"/>
    <x v="0"/>
    <n v="2387100"/>
    <x v="0"/>
  </r>
  <r>
    <x v="0"/>
    <x v="90"/>
    <x v="0"/>
    <n v="27"/>
    <x v="90"/>
    <n v="19"/>
    <s v="Maintaining Social Services (part b)"/>
    <s v="Working in partnership with Local Authority to maintain and support social services"/>
    <x v="7"/>
    <s v="Domiciliary care packages"/>
    <s v=""/>
    <x v="0"/>
    <s v=""/>
    <x v="0"/>
    <s v=""/>
    <s v=""/>
    <x v="1"/>
    <x v="0"/>
    <n v="3106282"/>
    <x v="0"/>
  </r>
  <r>
    <x v="0"/>
    <x v="90"/>
    <x v="0"/>
    <n v="28"/>
    <x v="90"/>
    <n v="19"/>
    <s v="Maintaining Social Services (part b)"/>
    <s v="Working in partnership with Local Authority to maintain and support social services"/>
    <x v="9"/>
    <s v="Joint commissioning infrastructure"/>
    <s v=""/>
    <x v="0"/>
    <s v=""/>
    <x v="0"/>
    <s v=""/>
    <s v=""/>
    <x v="1"/>
    <x v="0"/>
    <n v="181500"/>
    <x v="0"/>
  </r>
  <r>
    <x v="0"/>
    <x v="90"/>
    <x v="0"/>
    <n v="29"/>
    <x v="90"/>
    <n v="20"/>
    <s v="Home Support"/>
    <s v="Additional spend on Home Care services  to enable timely discharge from hospital "/>
    <x v="7"/>
    <s v="Domiciliary care packages"/>
    <s v=""/>
    <x v="0"/>
    <s v=""/>
    <x v="0"/>
    <s v=""/>
    <s v=""/>
    <x v="1"/>
    <x v="5"/>
    <n v="5443145"/>
    <x v="0"/>
  </r>
  <r>
    <x v="0"/>
    <x v="90"/>
    <x v="0"/>
    <n v="30"/>
    <x v="90"/>
    <n v="21"/>
    <s v="Pathway 3"/>
    <s v="To fund short term nursing beds for nursing care to enable hospital discharge and rebalement to home"/>
    <x v="5"/>
    <s v="Bed-based intermediate care with reablement (to support discharge)"/>
    <s v=""/>
    <x v="0"/>
    <s v=""/>
    <x v="0"/>
    <s v=""/>
    <s v=""/>
    <x v="1"/>
    <x v="1"/>
    <n v="2210000"/>
    <x v="0"/>
  </r>
  <r>
    <x v="0"/>
    <x v="90"/>
    <x v="0"/>
    <n v="31"/>
    <x v="90"/>
    <n v="22"/>
    <s v="North Yorkshire County Council"/>
    <s v="Bradford ICB contribution to North Yorkshire County Council."/>
    <x v="11"/>
    <s v=""/>
    <s v=""/>
    <x v="7"/>
    <s v=""/>
    <x v="0"/>
    <s v=""/>
    <s v=""/>
    <x v="1"/>
    <x v="1"/>
    <n v="129000"/>
    <x v="0"/>
  </r>
  <r>
    <x v="0"/>
    <x v="90"/>
    <x v="0"/>
    <n v="32"/>
    <x v="90"/>
    <n v="23"/>
    <s v="Reablement Services"/>
    <s v="To support investment in the reablement service which supports with timely discharge"/>
    <x v="4"/>
    <s v="Reablement at home (to support discharge) "/>
    <s v=""/>
    <x v="0"/>
    <s v=""/>
    <x v="0"/>
    <s v=""/>
    <s v=""/>
    <x v="1"/>
    <x v="1"/>
    <n v="3003000"/>
    <x v="0"/>
  </r>
  <r>
    <x v="0"/>
    <x v="91"/>
    <x v="0"/>
    <n v="1"/>
    <x v="91"/>
    <n v="1"/>
    <s v="Integrated Single Point of Access (Gateway to Care S1PO1)"/>
    <s v="Gateway to Care provides a single point of access for care navigation and support"/>
    <x v="0"/>
    <s v="Other"/>
    <s v="Care navigation/co-ordination through single point of access"/>
    <x v="1"/>
    <s v=""/>
    <x v="0"/>
    <s v=""/>
    <s v=""/>
    <x v="1"/>
    <x v="0"/>
    <n v="553236"/>
    <x v="0"/>
  </r>
  <r>
    <x v="0"/>
    <x v="91"/>
    <x v="0"/>
    <n v="2"/>
    <x v="91"/>
    <n v="2"/>
    <s v="Self-Care Assistive Technology for Independent Living (S1PO3)"/>
    <s v="Provision of telecare to support early intervention and independence"/>
    <x v="1"/>
    <s v="Assistive technologies including telecare"/>
    <s v=""/>
    <x v="0"/>
    <s v=""/>
    <x v="0"/>
    <s v=""/>
    <s v=""/>
    <x v="1"/>
    <x v="0"/>
    <n v="264974"/>
    <x v="0"/>
  </r>
  <r>
    <x v="0"/>
    <x v="91"/>
    <x v="0"/>
    <n v="3"/>
    <x v="91"/>
    <n v="3"/>
    <s v="Virtual Ward (S2PO1)"/>
    <s v="Patients identified as being at increased risk of readmission are admitted onto the Virtual Ward to prevent readmission"/>
    <x v="15"/>
    <s v="Other"/>
    <s v="Care co-ordination"/>
    <x v="6"/>
    <s v=""/>
    <x v="2"/>
    <s v=""/>
    <s v=""/>
    <x v="3"/>
    <x v="0"/>
    <n v="311085"/>
    <x v="0"/>
  </r>
  <r>
    <x v="0"/>
    <x v="91"/>
    <x v="0"/>
    <n v="4"/>
    <x v="91"/>
    <n v="4"/>
    <s v="Targeted Prevention for Dementia (S2PO2)"/>
    <s v="Provision of support closer to home within community and primary care settings"/>
    <x v="0"/>
    <s v="Risk Stratification"/>
    <s v=""/>
    <x v="1"/>
    <s v=""/>
    <x v="0"/>
    <s v=""/>
    <s v=""/>
    <x v="0"/>
    <x v="0"/>
    <n v="220058"/>
    <x v="0"/>
  </r>
  <r>
    <x v="0"/>
    <x v="91"/>
    <x v="0"/>
    <n v="5"/>
    <x v="91"/>
    <n v="5"/>
    <s v="Carers Offer"/>
    <s v="Scheme is to provide carers with information and advice, including specialist support."/>
    <x v="12"/>
    <s v="Respite services"/>
    <s v=""/>
    <x v="1"/>
    <s v=""/>
    <x v="0"/>
    <s v=""/>
    <s v=""/>
    <x v="1"/>
    <x v="0"/>
    <n v="961664"/>
    <x v="0"/>
  </r>
  <r>
    <x v="0"/>
    <x v="91"/>
    <x v="0"/>
    <n v="6"/>
    <x v="91"/>
    <n v="6"/>
    <s v="Community Equipment (including the Loan Store)"/>
    <s v="Community equipment loan store services"/>
    <x v="1"/>
    <s v="Community based equipment"/>
    <s v=""/>
    <x v="1"/>
    <s v=""/>
    <x v="0"/>
    <s v=""/>
    <s v=""/>
    <x v="3"/>
    <x v="0"/>
    <n v="542638"/>
    <x v="0"/>
  </r>
  <r>
    <x v="0"/>
    <x v="91"/>
    <x v="0"/>
    <n v="7"/>
    <x v="91"/>
    <n v="7"/>
    <s v="Community Equipment (including the Loan Store)"/>
    <s v="Community equipment loan store services"/>
    <x v="1"/>
    <s v="Community based equipment"/>
    <s v=""/>
    <x v="1"/>
    <s v=""/>
    <x v="2"/>
    <s v=""/>
    <s v=""/>
    <x v="3"/>
    <x v="0"/>
    <n v="1133140"/>
    <x v="0"/>
  </r>
  <r>
    <x v="0"/>
    <x v="91"/>
    <x v="0"/>
    <n v="8"/>
    <x v="91"/>
    <n v="8"/>
    <s v="Home Improvement Agency"/>
    <s v="Scheme provides assistance with adaptations or relocation"/>
    <x v="13"/>
    <s v="Adaptations, including statutory DFG grants"/>
    <s v=""/>
    <x v="0"/>
    <s v=""/>
    <x v="0"/>
    <s v=""/>
    <s v=""/>
    <x v="1"/>
    <x v="0"/>
    <n v="106474"/>
    <x v="0"/>
  </r>
  <r>
    <x v="0"/>
    <x v="91"/>
    <x v="0"/>
    <n v="9"/>
    <x v="91"/>
    <n v="9"/>
    <s v="Handyperson Prevention Scheme"/>
    <s v="Minor works and small repairs carried out to prevent hospital admission (eg falls) and facilitate discharge from hospital."/>
    <x v="13"/>
    <s v="Handyperson services"/>
    <s v=""/>
    <x v="0"/>
    <s v=""/>
    <x v="0"/>
    <s v=""/>
    <s v=""/>
    <x v="1"/>
    <x v="0"/>
    <n v="18004"/>
    <x v="0"/>
  </r>
  <r>
    <x v="0"/>
    <x v="91"/>
    <x v="0"/>
    <n v="10"/>
    <x v="91"/>
    <n v="10"/>
    <s v="Disabled facilities grant (DFG)  for adaptations  S2P07"/>
    <s v="Major adaptations including lifting equipment and stairlifts."/>
    <x v="13"/>
    <s v="Adaptations, including statutory DFG grants"/>
    <s v=""/>
    <x v="0"/>
    <s v=""/>
    <x v="0"/>
    <s v=""/>
    <s v=""/>
    <x v="1"/>
    <x v="2"/>
    <n v="3033013"/>
    <x v="0"/>
  </r>
  <r>
    <x v="0"/>
    <x v="91"/>
    <x v="0"/>
    <n v="11"/>
    <x v="91"/>
    <n v="11"/>
    <s v="Home Support (CQC Registered Home Care)"/>
    <s v="To ensure sufficient capacity in the home care market to meet demand."/>
    <x v="15"/>
    <s v="Physical health/wellbeing"/>
    <s v=""/>
    <x v="0"/>
    <s v=""/>
    <x v="0"/>
    <s v=""/>
    <s v=""/>
    <x v="2"/>
    <x v="0"/>
    <n v="1628864"/>
    <x v="0"/>
  </r>
  <r>
    <x v="0"/>
    <x v="91"/>
    <x v="0"/>
    <n v="12"/>
    <x v="91"/>
    <n v="12"/>
    <s v="Case Management: Social Work Assessments (S3P02)"/>
    <s v="Ensure social work capacity to conduct assessments under the Care Act"/>
    <x v="3"/>
    <s v="Care navigation and planning"/>
    <s v=""/>
    <x v="0"/>
    <s v=""/>
    <x v="0"/>
    <s v=""/>
    <s v=""/>
    <x v="1"/>
    <x v="0"/>
    <n v="1070737"/>
    <x v="0"/>
  </r>
  <r>
    <x v="0"/>
    <x v="91"/>
    <x v="0"/>
    <n v="13"/>
    <x v="91"/>
    <n v="13"/>
    <s v="Demographic Growth Pressures for Personal Budgets (S3P03)"/>
    <s v="Support people at the earliest opportunity in the management of their own wellbeing through personal budgets"/>
    <x v="17"/>
    <s v=""/>
    <s v=""/>
    <x v="0"/>
    <s v=""/>
    <x v="0"/>
    <s v=""/>
    <s v=""/>
    <x v="1"/>
    <x v="0"/>
    <n v="1056103"/>
    <x v="0"/>
  </r>
  <r>
    <x v="0"/>
    <x v="91"/>
    <x v="0"/>
    <n v="14"/>
    <x v="91"/>
    <n v="14"/>
    <s v="Care Act (2014) new statutory duties Implementation and Review Costs (S3P04)"/>
    <s v="Scheme to support the additional duties of the Care Act 2014"/>
    <x v="6"/>
    <s v="Other"/>
    <s v="Care Act implementation"/>
    <x v="5"/>
    <s v="Care Act implementation"/>
    <x v="0"/>
    <s v=""/>
    <s v=""/>
    <x v="1"/>
    <x v="0"/>
    <n v="584131"/>
    <x v="0"/>
  </r>
  <r>
    <x v="0"/>
    <x v="91"/>
    <x v="0"/>
    <n v="15"/>
    <x v="91"/>
    <n v="15"/>
    <s v="Residential Transitional Beds (S4P01)"/>
    <s v="Provision of transitional beds for convalescance and recovery."/>
    <x v="5"/>
    <s v="Bed-based intermediate care with rehabilitation accepting step up and step down users"/>
    <s v=""/>
    <x v="0"/>
    <s v=""/>
    <x v="0"/>
    <s v=""/>
    <s v=""/>
    <x v="2"/>
    <x v="0"/>
    <n v="214511"/>
    <x v="0"/>
  </r>
  <r>
    <x v="0"/>
    <x v="91"/>
    <x v="0"/>
    <n v="16"/>
    <x v="91"/>
    <n v="16"/>
    <s v="Intermediate Care Community Beds (S4P02)"/>
    <s v="Provision of intermediate care beds in the community to facilitate intensive rehabilitation before returning to usual place of residence."/>
    <x v="5"/>
    <s v="Bed-based intermediate care with rehabilitation accepting step up and step down users"/>
    <s v=""/>
    <x v="4"/>
    <s v=""/>
    <x v="2"/>
    <s v=""/>
    <s v=""/>
    <x v="2"/>
    <x v="0"/>
    <n v="986034"/>
    <x v="0"/>
  </r>
  <r>
    <x v="0"/>
    <x v="91"/>
    <x v="0"/>
    <n v="17"/>
    <x v="91"/>
    <n v="17"/>
    <s v="Intermediate Supported Care (Heatherstones Reablement Unit) (S4P03)"/>
    <s v="Provision to support rehabilitation and recovery to enable people to return home."/>
    <x v="5"/>
    <s v="Bed-based intermediate care with reablement (to support discharge)"/>
    <s v=""/>
    <x v="1"/>
    <s v=""/>
    <x v="0"/>
    <s v=""/>
    <s v=""/>
    <x v="1"/>
    <x v="0"/>
    <n v="480521"/>
    <x v="0"/>
  </r>
  <r>
    <x v="0"/>
    <x v="91"/>
    <x v="0"/>
    <n v="18"/>
    <x v="91"/>
    <n v="18"/>
    <s v="Intermediate Care Social Work (S4P04)"/>
    <s v="Service acts as an allocated worker to all people who are accepted into an intermediate care or transitional bed "/>
    <x v="3"/>
    <s v="Care navigation and planning"/>
    <s v=""/>
    <x v="0"/>
    <s v=""/>
    <x v="0"/>
    <s v=""/>
    <s v=""/>
    <x v="1"/>
    <x v="0"/>
    <n v="269433"/>
    <x v="0"/>
  </r>
  <r>
    <x v="0"/>
    <x v="91"/>
    <x v="0"/>
    <n v="19"/>
    <x v="91"/>
    <n v="19"/>
    <s v="Reablement &amp; Coordinated Support at Home (S4PO5)"/>
    <s v="Reablement and Co-ordinated Support at Home to reduce non-elective admissions "/>
    <x v="7"/>
    <s v="Domiciliary care packages"/>
    <s v=""/>
    <x v="1"/>
    <s v=""/>
    <x v="0"/>
    <s v=""/>
    <s v=""/>
    <x v="1"/>
    <x v="0"/>
    <n v="2667799"/>
    <x v="0"/>
  </r>
  <r>
    <x v="0"/>
    <x v="91"/>
    <x v="0"/>
    <n v="20"/>
    <x v="91"/>
    <n v="20"/>
    <s v="Community Support for Stroke Recovery (S4PO6)"/>
    <s v="Provision of support closer to home within community and primary care settings"/>
    <x v="10"/>
    <s v="Other"/>
    <s v="Community based stroke service"/>
    <x v="1"/>
    <s v=""/>
    <x v="0"/>
    <s v=""/>
    <s v=""/>
    <x v="0"/>
    <x v="0"/>
    <n v="164830"/>
    <x v="0"/>
  </r>
  <r>
    <x v="0"/>
    <x v="91"/>
    <x v="0"/>
    <n v="21"/>
    <x v="91"/>
    <n v="21"/>
    <s v="Rapid Response (S4PO7)"/>
    <s v="Provision of care packages"/>
    <x v="7"/>
    <s v="Domiciliary care packages"/>
    <s v=""/>
    <x v="0"/>
    <s v=""/>
    <x v="0"/>
    <s v=""/>
    <s v=""/>
    <x v="1"/>
    <x v="0"/>
    <n v="32755"/>
    <x v="0"/>
  </r>
  <r>
    <x v="0"/>
    <x v="91"/>
    <x v="0"/>
    <n v="22"/>
    <x v="91"/>
    <n v="22"/>
    <s v="Out of Hours Emergency Duty Urgent Assessment (S5PO1)"/>
    <s v="Emergency Duty Team provides the out-of-hours emergency social care response for everyone who lives in Calderdale"/>
    <x v="0"/>
    <s v="Risk Stratification"/>
    <s v=""/>
    <x v="2"/>
    <s v=""/>
    <x v="0"/>
    <s v=""/>
    <s v=""/>
    <x v="1"/>
    <x v="0"/>
    <n v="456483"/>
    <x v="0"/>
  </r>
  <r>
    <x v="0"/>
    <x v="91"/>
    <x v="0"/>
    <n v="23"/>
    <x v="91"/>
    <n v="23"/>
    <s v="A&amp;E Physician (S5PO2)"/>
    <s v="Reduce emergency activity from A&amp;E into medical specialists"/>
    <x v="11"/>
    <s v=""/>
    <s v=""/>
    <x v="3"/>
    <s v=""/>
    <x v="2"/>
    <s v=""/>
    <s v=""/>
    <x v="6"/>
    <x v="0"/>
    <n v="131220"/>
    <x v="0"/>
  </r>
  <r>
    <x v="0"/>
    <x v="91"/>
    <x v="0"/>
    <n v="24"/>
    <x v="91"/>
    <n v="24"/>
    <s v="Complex Discharge Coordination (S5PO3)"/>
    <s v="Scheme facilitates timely discharge from hospital and reduced delays in transfer of care"/>
    <x v="3"/>
    <s v="Care navigation and planning"/>
    <s v=""/>
    <x v="4"/>
    <s v=""/>
    <x v="2"/>
    <s v=""/>
    <s v=""/>
    <x v="4"/>
    <x v="0"/>
    <n v="425810"/>
    <x v="0"/>
  </r>
  <r>
    <x v="0"/>
    <x v="91"/>
    <x v="0"/>
    <n v="25"/>
    <x v="91"/>
    <n v="25"/>
    <s v="Early Supported Discharge for Stroke (S5PO4)"/>
    <s v="Scheme provides early supported intensive multi-disciplinary rehabilitation for patients returning home from hospital following a Stroke"/>
    <x v="10"/>
    <s v="Integrated neighbourhood services"/>
    <s v=""/>
    <x v="4"/>
    <s v=""/>
    <x v="2"/>
    <s v=""/>
    <s v=""/>
    <x v="3"/>
    <x v="0"/>
    <n v="267533"/>
    <x v="0"/>
  </r>
  <r>
    <x v="0"/>
    <x v="91"/>
    <x v="0"/>
    <n v="26"/>
    <x v="91"/>
    <n v="26"/>
    <s v="Quality In Care Homes MDT (S5PO5)"/>
    <s v="MDT supports GPs and care home staff, advising on prevention and proactive management of residents "/>
    <x v="10"/>
    <s v="Multidisciplinary teams that are supporting independence, such as anticipatory care"/>
    <s v=""/>
    <x v="1"/>
    <s v=""/>
    <x v="2"/>
    <s v=""/>
    <s v=""/>
    <x v="3"/>
    <x v="0"/>
    <n v="673515"/>
    <x v="0"/>
  </r>
  <r>
    <x v="0"/>
    <x v="91"/>
    <x v="0"/>
    <n v="27"/>
    <x v="91"/>
    <n v="27"/>
    <s v="Discharge Co-Ordinator (S5PO7)"/>
    <s v="Provision of a dedicated discharge co-ordinator to facilitate timely discharge from hospital"/>
    <x v="8"/>
    <s v="Multi-Disciplinary/Multi-Agency Discharge Teams supporting discharge"/>
    <s v=""/>
    <x v="0"/>
    <s v=""/>
    <x v="2"/>
    <s v=""/>
    <s v=""/>
    <x v="3"/>
    <x v="0"/>
    <n v="68679"/>
    <x v="0"/>
  </r>
  <r>
    <x v="0"/>
    <x v="91"/>
    <x v="0"/>
    <n v="28"/>
    <x v="91"/>
    <n v="28"/>
    <s v="End of Life Social Work (S6PO1)"/>
    <s v="The End of Life Social Work Team to act as Allocated Lead Professional, coordinating assessment and support "/>
    <x v="3"/>
    <s v="Care navigation and planning"/>
    <s v=""/>
    <x v="4"/>
    <s v=""/>
    <x v="0"/>
    <s v=""/>
    <s v=""/>
    <x v="1"/>
    <x v="0"/>
    <n v="205002"/>
    <x v="0"/>
  </r>
  <r>
    <x v="0"/>
    <x v="91"/>
    <x v="0"/>
    <n v="29"/>
    <x v="91"/>
    <n v="29"/>
    <s v="Home Hospice for End of Life (S6PO2)"/>
    <s v="Scheme provides care for people approaching end of life in their own home"/>
    <x v="10"/>
    <s v="Other"/>
    <s v="Integrated care packages"/>
    <x v="4"/>
    <s v=""/>
    <x v="2"/>
    <s v=""/>
    <s v=""/>
    <x v="3"/>
    <x v="0"/>
    <n v="266105"/>
    <x v="0"/>
  </r>
  <r>
    <x v="0"/>
    <x v="91"/>
    <x v="0"/>
    <n v="30"/>
    <x v="91"/>
    <n v="30"/>
    <s v="Overgate Hospice (S6PO3)"/>
    <s v="Palliative and End of Life Care service"/>
    <x v="10"/>
    <s v="Other"/>
    <s v="End of life support and care"/>
    <x v="4"/>
    <s v=""/>
    <x v="2"/>
    <s v=""/>
    <s v=""/>
    <x v="0"/>
    <x v="0"/>
    <n v="991451"/>
    <x v="0"/>
  </r>
  <r>
    <x v="0"/>
    <x v="91"/>
    <x v="0"/>
    <n v="31"/>
    <x v="91"/>
    <n v="31"/>
    <s v="IT Records Correlation and Synchronization (S7PO2)"/>
    <s v="Strategic IT development to enable integration."/>
    <x v="9"/>
    <s v="System IT Interoperability"/>
    <s v=""/>
    <x v="1"/>
    <s v=""/>
    <x v="0"/>
    <s v=""/>
    <s v=""/>
    <x v="1"/>
    <x v="0"/>
    <n v="70930"/>
    <x v="0"/>
  </r>
  <r>
    <x v="0"/>
    <x v="91"/>
    <x v="0"/>
    <n v="32"/>
    <x v="91"/>
    <n v="32"/>
    <s v="National Living Wage costs progressing to fair cost of care (1A)"/>
    <s v="Sustain local care market through national living wage"/>
    <x v="9"/>
    <s v="Workforce development"/>
    <s v=""/>
    <x v="0"/>
    <s v=""/>
    <x v="0"/>
    <s v=""/>
    <s v=""/>
    <x v="2"/>
    <x v="3"/>
    <n v="7136199"/>
    <x v="0"/>
  </r>
  <r>
    <x v="0"/>
    <x v="91"/>
    <x v="0"/>
    <n v="33"/>
    <x v="91"/>
    <n v="33"/>
    <s v="Prevent Market Failure and Quality Improvement (1B)"/>
    <s v="Reduce risk of provider and market failure"/>
    <x v="0"/>
    <s v="Other"/>
    <s v="Prevent market failure "/>
    <x v="0"/>
    <s v=""/>
    <x v="0"/>
    <s v=""/>
    <s v=""/>
    <x v="1"/>
    <x v="3"/>
    <n v="200000"/>
    <x v="0"/>
  </r>
  <r>
    <x v="0"/>
    <x v="91"/>
    <x v="0"/>
    <n v="34"/>
    <x v="91"/>
    <n v="34"/>
    <s v="Increased Home Care Capacity (2C)"/>
    <s v="Increase number of home care packages to meet increasing demand"/>
    <x v="7"/>
    <s v="Domiciliary care packages"/>
    <s v=""/>
    <x v="0"/>
    <s v=""/>
    <x v="0"/>
    <s v=""/>
    <s v=""/>
    <x v="2"/>
    <x v="3"/>
    <n v="425600"/>
    <x v="0"/>
  </r>
  <r>
    <x v="0"/>
    <x v="91"/>
    <x v="0"/>
    <n v="35"/>
    <x v="91"/>
    <n v="35"/>
    <s v="Out of Hours Home Support (2B)"/>
    <s v="Out of hours domiciliary care"/>
    <x v="7"/>
    <s v="Domiciliary care packages"/>
    <s v=""/>
    <x v="0"/>
    <s v=""/>
    <x v="0"/>
    <s v=""/>
    <s v=""/>
    <x v="1"/>
    <x v="3"/>
    <n v="70000"/>
    <x v="0"/>
  </r>
  <r>
    <x v="0"/>
    <x v="91"/>
    <x v="0"/>
    <n v="36"/>
    <x v="91"/>
    <n v="36"/>
    <s v="Home First - Discharge to assess (2G)"/>
    <s v="Discharge to assess"/>
    <x v="3"/>
    <s v="Assessment teams/joint assessment"/>
    <s v=""/>
    <x v="0"/>
    <s v=""/>
    <x v="0"/>
    <s v=""/>
    <s v=""/>
    <x v="1"/>
    <x v="3"/>
    <n v="184600"/>
    <x v="0"/>
  </r>
  <r>
    <x v="0"/>
    <x v="91"/>
    <x v="0"/>
    <n v="37"/>
    <x v="91"/>
    <n v="37"/>
    <s v="Additional Carer Support/Service User Support (3B)"/>
    <s v="Personalised budgeting"/>
    <x v="17"/>
    <s v=""/>
    <s v=""/>
    <x v="0"/>
    <s v=""/>
    <x v="0"/>
    <s v=""/>
    <s v=""/>
    <x v="1"/>
    <x v="3"/>
    <n v="420000"/>
    <x v="0"/>
  </r>
  <r>
    <x v="0"/>
    <x v="91"/>
    <x v="0"/>
    <n v="38"/>
    <x v="91"/>
    <n v="38"/>
    <s v="Urgent Community Response Service"/>
    <s v="Rapid access to services to remain independent and at home."/>
    <x v="10"/>
    <s v="Multidisciplinary teams that are supporting independence, such as anticipatory care"/>
    <s v=""/>
    <x v="1"/>
    <s v=""/>
    <x v="2"/>
    <s v=""/>
    <s v=""/>
    <x v="3"/>
    <x v="0"/>
    <n v="1608891"/>
    <x v="0"/>
  </r>
  <r>
    <x v="0"/>
    <x v="91"/>
    <x v="0"/>
    <n v="39"/>
    <x v="91"/>
    <n v="39"/>
    <s v="Long Covid Support"/>
    <s v="Support for long Covid to reduce readmission"/>
    <x v="3"/>
    <s v="Support for implementation of anticipatory care"/>
    <s v=""/>
    <x v="1"/>
    <s v=""/>
    <x v="2"/>
    <s v=""/>
    <s v=""/>
    <x v="4"/>
    <x v="0"/>
    <n v="116260"/>
    <x v="0"/>
  </r>
  <r>
    <x v="0"/>
    <x v="91"/>
    <x v="0"/>
    <n v="40"/>
    <x v="91"/>
    <n v="40"/>
    <s v="D2A Contribution to Nursing Placements (S4P09)"/>
    <s v="Support additional nursing care placements in care homes to facilitate discharge"/>
    <x v="16"/>
    <s v="Nursing home"/>
    <s v=""/>
    <x v="0"/>
    <s v=""/>
    <x v="0"/>
    <s v=""/>
    <s v=""/>
    <x v="1"/>
    <x v="0"/>
    <n v="316980"/>
    <x v="0"/>
  </r>
  <r>
    <x v="0"/>
    <x v="91"/>
    <x v="0"/>
    <n v="41"/>
    <x v="91"/>
    <n v="41"/>
    <s v="Mental Health Lead Post (S4P10)"/>
    <s v="Co-ordinated approach to Mental health care and support."/>
    <x v="15"/>
    <s v="Mental health /wellbeing"/>
    <s v=""/>
    <x v="0"/>
    <s v=""/>
    <x v="0"/>
    <s v=""/>
    <s v=""/>
    <x v="1"/>
    <x v="0"/>
    <n v="68679"/>
    <x v="0"/>
  </r>
  <r>
    <x v="0"/>
    <x v="91"/>
    <x v="0"/>
    <n v="42"/>
    <x v="91"/>
    <n v="42"/>
    <s v="ICP Journey (S4P11)"/>
    <s v="Development and planning of ICP"/>
    <x v="3"/>
    <s v="Care navigation and planning"/>
    <s v=""/>
    <x v="0"/>
    <s v=""/>
    <x v="0"/>
    <s v=""/>
    <s v=""/>
    <x v="1"/>
    <x v="0"/>
    <n v="100905"/>
    <x v="0"/>
  </r>
  <r>
    <x v="0"/>
    <x v="91"/>
    <x v="0"/>
    <n v="43"/>
    <x v="91"/>
    <n v="43"/>
    <s v="Seamless Home from Hospital"/>
    <s v="Transport service to facilitate timely discharge from hospital"/>
    <x v="10"/>
    <s v="Low level support for simple hospital discharges (Discharge to Assess pathway 0)"/>
    <s v=""/>
    <x v="1"/>
    <s v=""/>
    <x v="2"/>
    <s v=""/>
    <s v=""/>
    <x v="3"/>
    <x v="0"/>
    <n v="115762"/>
    <x v="0"/>
  </r>
  <r>
    <x v="0"/>
    <x v="91"/>
    <x v="0"/>
    <n v="44"/>
    <x v="91"/>
    <n v="44"/>
    <s v="Medicines Quality and Safety Support for Care Homes"/>
    <s v="Support provided to care homes for managing medicines and medication to ensure quality of delivery in care home provision and sustainability."/>
    <x v="11"/>
    <s v=""/>
    <s v=""/>
    <x v="1"/>
    <s v=""/>
    <x v="2"/>
    <s v=""/>
    <s v=""/>
    <x v="4"/>
    <x v="0"/>
    <n v="46607"/>
    <x v="0"/>
  </r>
  <r>
    <x v="0"/>
    <x v="91"/>
    <x v="0"/>
    <n v="45"/>
    <x v="91"/>
    <n v="45"/>
    <s v="Increase social work capacity and discharge planning"/>
    <s v="Support additional discharge co-ordination and planning"/>
    <x v="3"/>
    <s v="Care navigation and planning"/>
    <s v=""/>
    <x v="0"/>
    <s v=""/>
    <x v="0"/>
    <s v=""/>
    <s v=""/>
    <x v="1"/>
    <x v="1"/>
    <n v="933000"/>
    <x v="0"/>
  </r>
  <r>
    <x v="0"/>
    <x v="91"/>
    <x v="0"/>
    <n v="46"/>
    <x v="91"/>
    <n v="46"/>
    <s v="Intermediate Care extra funding"/>
    <s v="Provide additional intermediate care capacity"/>
    <x v="10"/>
    <s v="Low level support for simple hospital discharges (Discharge to Assess pathway 0)"/>
    <s v=""/>
    <x v="4"/>
    <s v=""/>
    <x v="2"/>
    <s v=""/>
    <s v=""/>
    <x v="4"/>
    <x v="1"/>
    <n v="502000"/>
    <x v="0"/>
  </r>
  <r>
    <x v="0"/>
    <x v="91"/>
    <x v="0"/>
    <n v="47"/>
    <x v="91"/>
    <n v="47"/>
    <s v="Winter Pressures Discharge Capacity"/>
    <s v="Develop additional capacity to support discharge over winter period across the system and improved integration"/>
    <x v="9"/>
    <s v="Integrated models of provision"/>
    <s v=""/>
    <x v="4"/>
    <s v=""/>
    <x v="2"/>
    <s v=""/>
    <s v=""/>
    <x v="4"/>
    <x v="1"/>
    <n v="520000"/>
    <x v="0"/>
  </r>
  <r>
    <x v="0"/>
    <x v="91"/>
    <x v="0"/>
    <n v="48"/>
    <x v="91"/>
    <n v="50"/>
    <s v="Community Loan Store Equipment to facilitate discharge from hospital"/>
    <s v="Provision of equipment to facilitate reablement in person's own home to support &quot;Home First&quot; model."/>
    <x v="1"/>
    <s v="Community based equipment"/>
    <s v=""/>
    <x v="0"/>
    <s v=""/>
    <x v="0"/>
    <s v=""/>
    <s v=""/>
    <x v="3"/>
    <x v="5"/>
    <n v="400000"/>
    <x v="0"/>
  </r>
  <r>
    <x v="0"/>
    <x v="91"/>
    <x v="0"/>
    <n v="49"/>
    <x v="91"/>
    <n v="51"/>
    <s v="Self-Care Assistive Technology for discharge"/>
    <s v="Issue of telecare equipment and telecare monitoring to facilitate discharge from hospital. "/>
    <x v="1"/>
    <s v="Assistive technologies including telecare"/>
    <s v=""/>
    <x v="0"/>
    <s v=""/>
    <x v="0"/>
    <s v=""/>
    <s v=""/>
    <x v="2"/>
    <x v="5"/>
    <n v="100000"/>
    <x v="0"/>
  </r>
  <r>
    <x v="0"/>
    <x v="91"/>
    <x v="0"/>
    <n v="50"/>
    <x v="91"/>
    <n v="52"/>
    <s v="Increased Home Care Capacity"/>
    <s v="Increase number of home care packages to meet increasing demand supports timely discharges, allowing people to return home as part of &quot;Home First&quot; model"/>
    <x v="7"/>
    <s v="Domiciliary care to support hospital discharge (Discharge to Assess pathway 1)"/>
    <s v=""/>
    <x v="0"/>
    <s v=""/>
    <x v="0"/>
    <s v=""/>
    <s v=""/>
    <x v="2"/>
    <x v="5"/>
    <n v="600000"/>
    <x v="0"/>
  </r>
  <r>
    <x v="0"/>
    <x v="91"/>
    <x v="0"/>
    <n v="51"/>
    <x v="91"/>
    <n v="53"/>
    <s v="Residential bed capacity"/>
    <s v="Increasing residential bed capacity and to reduce provider failure. "/>
    <x v="16"/>
    <s v="Care home"/>
    <s v=""/>
    <x v="0"/>
    <s v=""/>
    <x v="0"/>
    <s v=""/>
    <s v=""/>
    <x v="2"/>
    <x v="5"/>
    <n v="540000"/>
    <x v="0"/>
  </r>
  <r>
    <x v="0"/>
    <x v="91"/>
    <x v="0"/>
    <n v="52"/>
    <x v="91"/>
    <n v="54"/>
    <s v="Additional Assistive Technology to support discharge"/>
    <s v="Increased Assistive Technology offer to enable discharge and return home as part of Home First Model"/>
    <x v="1"/>
    <s v="Other"/>
    <s v="Use of additional assitive technologies to enable discharge to home"/>
    <x v="0"/>
    <s v=""/>
    <x v="0"/>
    <s v=""/>
    <s v=""/>
    <x v="2"/>
    <x v="5"/>
    <n v="331283"/>
    <x v="0"/>
  </r>
  <r>
    <x v="0"/>
    <x v="92"/>
    <x v="0"/>
    <n v="1"/>
    <x v="92"/>
    <n v="1"/>
    <s v="Aids to Daily Living"/>
    <s v="This Scheme faciliates the use of community equipment, aids to daily living, minor and major adaptations to provover to enable people with long-term conditions, disabilities, requiring rehabiliation or at end of life to remain living in their own homes."/>
    <x v="1"/>
    <s v="Community based equipment"/>
    <s v=""/>
    <x v="1"/>
    <s v=""/>
    <x v="0"/>
    <s v=""/>
    <s v=""/>
    <x v="2"/>
    <x v="0"/>
    <n v="2878644"/>
    <x v="0"/>
  </r>
  <r>
    <x v="0"/>
    <x v="92"/>
    <x v="0"/>
    <n v="2"/>
    <x v="92"/>
    <n v="1"/>
    <s v="Aids to Daily Living"/>
    <s v="As above."/>
    <x v="1"/>
    <s v="Community based equipment"/>
    <s v=""/>
    <x v="1"/>
    <s v=""/>
    <x v="0"/>
    <s v=""/>
    <s v=""/>
    <x v="2"/>
    <x v="4"/>
    <n v="1581000"/>
    <x v="0"/>
  </r>
  <r>
    <x v="0"/>
    <x v="92"/>
    <x v="0"/>
    <n v="3"/>
    <x v="92"/>
    <n v="1"/>
    <s v="Aids to Daily Living"/>
    <s v="As above."/>
    <x v="13"/>
    <s v="Adaptations, including statutory DFG grants"/>
    <s v=""/>
    <x v="0"/>
    <s v=""/>
    <x v="0"/>
    <s v=""/>
    <s v=""/>
    <x v="2"/>
    <x v="2"/>
    <n v="3623994"/>
    <x v="0"/>
  </r>
  <r>
    <x v="0"/>
    <x v="92"/>
    <x v="0"/>
    <n v="4"/>
    <x v="92"/>
    <n v="1"/>
    <s v="Aids to Daily Living"/>
    <s v="As above."/>
    <x v="13"/>
    <s v="Adaptations, including statutory DFG grants"/>
    <s v=""/>
    <x v="0"/>
    <s v=""/>
    <x v="0"/>
    <s v=""/>
    <s v=""/>
    <x v="2"/>
    <x v="4"/>
    <n v="567000"/>
    <x v="0"/>
  </r>
  <r>
    <x v="0"/>
    <x v="92"/>
    <x v="0"/>
    <n v="5"/>
    <x v="92"/>
    <n v="1"/>
    <s v="Aids to Daily Living"/>
    <s v="As above."/>
    <x v="1"/>
    <s v="Community based equipment"/>
    <s v=""/>
    <x v="0"/>
    <s v=""/>
    <x v="0"/>
    <s v=""/>
    <s v=""/>
    <x v="2"/>
    <x v="0"/>
    <n v="483300"/>
    <x v="0"/>
  </r>
  <r>
    <x v="0"/>
    <x v="92"/>
    <x v="0"/>
    <n v="6"/>
    <x v="92"/>
    <n v="2"/>
    <s v="Intermediate Care and Reablement"/>
    <s v="This Scheme comprises intermediate care and reablement services to people who have received hospital care, or are at high risk of needing hospital care, to regain, as far as possible, their skills, abilities and independence through enhanced reablement an"/>
    <x v="4"/>
    <s v="Reablement at home (to support discharge) "/>
    <s v=""/>
    <x v="0"/>
    <s v=""/>
    <x v="0"/>
    <s v=""/>
    <s v=""/>
    <x v="1"/>
    <x v="0"/>
    <n v="7569251"/>
    <x v="0"/>
  </r>
  <r>
    <x v="0"/>
    <x v="92"/>
    <x v="0"/>
    <n v="7"/>
    <x v="92"/>
    <n v="2"/>
    <s v="Intermediate Care and Reablement"/>
    <s v="As above."/>
    <x v="5"/>
    <s v="Bed-based intermediate care with rehabilitation (to support discharge)"/>
    <s v=""/>
    <x v="0"/>
    <s v=""/>
    <x v="0"/>
    <s v=""/>
    <s v=""/>
    <x v="1"/>
    <x v="0"/>
    <n v="1448095"/>
    <x v="0"/>
  </r>
  <r>
    <x v="0"/>
    <x v="92"/>
    <x v="0"/>
    <n v="8"/>
    <x v="92"/>
    <n v="2"/>
    <s v="Intermediate Care and Reablement"/>
    <s v="As above."/>
    <x v="10"/>
    <s v="Other"/>
    <s v="Care Closer To Home"/>
    <x v="1"/>
    <s v=""/>
    <x v="2"/>
    <s v=""/>
    <s v=""/>
    <x v="3"/>
    <x v="0"/>
    <n v="10651338"/>
    <x v="0"/>
  </r>
  <r>
    <x v="0"/>
    <x v="92"/>
    <x v="0"/>
    <n v="9"/>
    <x v="92"/>
    <n v="2"/>
    <s v="Intermediate Care and Reablement"/>
    <s v="As above."/>
    <x v="4"/>
    <s v="Other"/>
    <s v="Care Closer To Home"/>
    <x v="1"/>
    <s v=""/>
    <x v="2"/>
    <s v=""/>
    <s v=""/>
    <x v="3"/>
    <x v="0"/>
    <n v="2384583"/>
    <x v="0"/>
  </r>
  <r>
    <x v="0"/>
    <x v="92"/>
    <x v="0"/>
    <n v="10"/>
    <x v="92"/>
    <n v="3"/>
    <s v="Carers Support Services"/>
    <s v="This Scheme includes carers breaks, emotional support, self-help and enablement courses, assessments, information and advice, peer support, awareness raising, carers having a voice, avocacy, specialist support for carers of people with mental health conce"/>
    <x v="12"/>
    <s v="Carer advice and support related to Care Act duties"/>
    <s v=""/>
    <x v="0"/>
    <s v=""/>
    <x v="0"/>
    <s v=""/>
    <s v=""/>
    <x v="0"/>
    <x v="0"/>
    <n v="1253478"/>
    <x v="0"/>
  </r>
  <r>
    <x v="0"/>
    <x v="92"/>
    <x v="0"/>
    <n v="11"/>
    <x v="92"/>
    <n v="3"/>
    <s v="Carers Support Services"/>
    <s v="As above."/>
    <x v="12"/>
    <s v="Respite services"/>
    <s v=""/>
    <x v="0"/>
    <s v=""/>
    <x v="0"/>
    <s v=""/>
    <s v=""/>
    <x v="0"/>
    <x v="0"/>
    <n v="1313947"/>
    <x v="0"/>
  </r>
  <r>
    <x v="0"/>
    <x v="92"/>
    <x v="0"/>
    <n v="12"/>
    <x v="92"/>
    <n v="3"/>
    <s v="Carers Support Services"/>
    <s v="As above."/>
    <x v="12"/>
    <s v="Respite services"/>
    <s v=""/>
    <x v="1"/>
    <s v=""/>
    <x v="2"/>
    <s v=""/>
    <s v=""/>
    <x v="0"/>
    <x v="0"/>
    <n v="924196"/>
    <x v="0"/>
  </r>
  <r>
    <x v="0"/>
    <x v="92"/>
    <x v="0"/>
    <n v="13"/>
    <x v="92"/>
    <n v="4"/>
    <s v="Protecting Social Care"/>
    <s v="This Scheme comprises services that deliver social care packages for people who are in the high and very high risk categories."/>
    <x v="17"/>
    <s v=""/>
    <s v=""/>
    <x v="0"/>
    <s v=""/>
    <x v="0"/>
    <s v=""/>
    <s v=""/>
    <x v="2"/>
    <x v="0"/>
    <n v="8017315"/>
    <x v="0"/>
  </r>
  <r>
    <x v="0"/>
    <x v="92"/>
    <x v="0"/>
    <n v="14"/>
    <x v="92"/>
    <n v="4"/>
    <s v="Protecting Social Care"/>
    <s v="As above."/>
    <x v="17"/>
    <s v=""/>
    <s v=""/>
    <x v="0"/>
    <s v=""/>
    <x v="0"/>
    <s v=""/>
    <s v=""/>
    <x v="2"/>
    <x v="3"/>
    <n v="17821765"/>
    <x v="0"/>
  </r>
  <r>
    <x v="0"/>
    <x v="92"/>
    <x v="0"/>
    <n v="15"/>
    <x v="92"/>
    <n v="4"/>
    <s v="Protecting Social Care"/>
    <s v="As above."/>
    <x v="7"/>
    <s v="Domiciliary care packages"/>
    <s v=""/>
    <x v="0"/>
    <s v=""/>
    <x v="0"/>
    <s v=""/>
    <s v=""/>
    <x v="2"/>
    <x v="4"/>
    <n v="3831000"/>
    <x v="0"/>
  </r>
  <r>
    <x v="0"/>
    <x v="92"/>
    <x v="0"/>
    <n v="16"/>
    <x v="92"/>
    <n v="5"/>
    <s v="Supporting the Voluntary Sector"/>
    <s v="This Scheme provides funding for the social prescribing service &quot;Better in Kirklees&quot; which is delivered via a contract with a voluntary sector organisation and to enable capacity building in the VCS to increase the provision of voluntary sector support/ac"/>
    <x v="0"/>
    <s v="Social Prescribing"/>
    <s v=""/>
    <x v="0"/>
    <s v=""/>
    <x v="0"/>
    <s v=""/>
    <s v=""/>
    <x v="1"/>
    <x v="0"/>
    <n v="335326"/>
    <x v="0"/>
  </r>
  <r>
    <x v="0"/>
    <x v="92"/>
    <x v="0"/>
    <n v="17"/>
    <x v="92"/>
    <n v="6"/>
    <s v="Investment in Care Home Support"/>
    <s v="The overall aim of this scheme is to provide additional support to the independent sector care and nursing home sector in Kirklees to enable providers to deal with people with more complex needs and to improve the admissions process."/>
    <x v="7"/>
    <s v="Domiciliary care workforce development"/>
    <s v=""/>
    <x v="0"/>
    <s v=""/>
    <x v="0"/>
    <s v=""/>
    <s v=""/>
    <x v="1"/>
    <x v="0"/>
    <n v="392621"/>
    <x v="0"/>
  </r>
  <r>
    <x v="0"/>
    <x v="92"/>
    <x v="0"/>
    <n v="18"/>
    <x v="92"/>
    <n v="7"/>
    <s v="Discharge to Assess"/>
    <s v="Support to ensure continuity in the D2A offer."/>
    <x v="7"/>
    <s v="Domiciliary care to support hospital discharge (Discharge to Assess pathway 1)"/>
    <s v=""/>
    <x v="0"/>
    <s v=""/>
    <x v="0"/>
    <s v=""/>
    <s v=""/>
    <x v="1"/>
    <x v="5"/>
    <n v="347806"/>
    <x v="0"/>
  </r>
  <r>
    <x v="0"/>
    <x v="92"/>
    <x v="0"/>
    <n v="19"/>
    <x v="92"/>
    <n v="7"/>
    <s v="Discharge to Assess"/>
    <s v="As above."/>
    <x v="10"/>
    <s v="Integrated neighbourhood services"/>
    <s v=""/>
    <x v="0"/>
    <s v=""/>
    <x v="0"/>
    <s v=""/>
    <s v=""/>
    <x v="1"/>
    <x v="5"/>
    <n v="53300"/>
    <x v="0"/>
  </r>
  <r>
    <x v="0"/>
    <x v="92"/>
    <x v="0"/>
    <n v="20"/>
    <x v="92"/>
    <n v="7"/>
    <s v="Discharge to Assess"/>
    <s v="As above."/>
    <x v="10"/>
    <s v="Integrated neighbourhood services"/>
    <s v=""/>
    <x v="0"/>
    <s v=""/>
    <x v="0"/>
    <s v=""/>
    <s v=""/>
    <x v="1"/>
    <x v="1"/>
    <n v="53300"/>
    <x v="0"/>
  </r>
  <r>
    <x v="0"/>
    <x v="92"/>
    <x v="0"/>
    <n v="21"/>
    <x v="92"/>
    <n v="7"/>
    <s v="Discharge to Assess"/>
    <s v="As above."/>
    <x v="4"/>
    <s v="Reablement at home (to support discharge) "/>
    <s v=""/>
    <x v="0"/>
    <s v=""/>
    <x v="0"/>
    <s v=""/>
    <s v=""/>
    <x v="1"/>
    <x v="5"/>
    <n v="1729421"/>
    <x v="0"/>
  </r>
  <r>
    <x v="0"/>
    <x v="92"/>
    <x v="0"/>
    <n v="22"/>
    <x v="92"/>
    <n v="7"/>
    <s v="Discharge to Assess"/>
    <s v="As above."/>
    <x v="4"/>
    <s v="Reablement at home (to support discharge) "/>
    <s v=""/>
    <x v="0"/>
    <s v=""/>
    <x v="0"/>
    <s v=""/>
    <s v=""/>
    <x v="1"/>
    <x v="1"/>
    <n v="1294420"/>
    <x v="0"/>
  </r>
  <r>
    <x v="0"/>
    <x v="92"/>
    <x v="0"/>
    <n v="23"/>
    <x v="92"/>
    <n v="7"/>
    <s v="Discharge to Assess"/>
    <s v="As above."/>
    <x v="5"/>
    <s v="Bed-based intermediate care with rehabilitation (to support discharge)"/>
    <s v=""/>
    <x v="0"/>
    <s v=""/>
    <x v="0"/>
    <s v=""/>
    <s v=""/>
    <x v="2"/>
    <x v="5"/>
    <n v="362288"/>
    <x v="0"/>
  </r>
  <r>
    <x v="0"/>
    <x v="92"/>
    <x v="0"/>
    <n v="24"/>
    <x v="92"/>
    <n v="7"/>
    <s v="Discharge to Assess"/>
    <s v="As above."/>
    <x v="5"/>
    <s v="Bed-based intermediate care with rehabilitation (to support discharge)"/>
    <s v=""/>
    <x v="1"/>
    <s v=""/>
    <x v="0"/>
    <s v=""/>
    <s v=""/>
    <x v="2"/>
    <x v="1"/>
    <n v="1471524"/>
    <x v="0"/>
  </r>
  <r>
    <x v="0"/>
    <x v="92"/>
    <x v="0"/>
    <n v="25"/>
    <x v="92"/>
    <n v="7"/>
    <s v="Discharge to Assess"/>
    <s v="As above."/>
    <x v="16"/>
    <s v="Short-term residential/nursing care for someone likely to require a longer-term care home replacement"/>
    <s v=""/>
    <x v="1"/>
    <s v=""/>
    <x v="0"/>
    <s v=""/>
    <s v=""/>
    <x v="2"/>
    <x v="1"/>
    <n v="673812"/>
    <x v="0"/>
  </r>
  <r>
    <x v="0"/>
    <x v="92"/>
    <x v="0"/>
    <n v="26"/>
    <x v="92"/>
    <n v="7"/>
    <s v="Discharge to Assess"/>
    <s v="As above."/>
    <x v="18"/>
    <s v=""/>
    <s v=""/>
    <x v="0"/>
    <s v=""/>
    <x v="0"/>
    <s v=""/>
    <s v=""/>
    <x v="2"/>
    <x v="5"/>
    <n v="1539128"/>
    <x v="0"/>
  </r>
  <r>
    <x v="0"/>
    <x v="92"/>
    <x v="0"/>
    <n v="27"/>
    <x v="92"/>
    <n v="7"/>
    <s v="Discharge to Assess"/>
    <s v="As above."/>
    <x v="1"/>
    <s v="Community based equipment"/>
    <s v=""/>
    <x v="1"/>
    <s v=""/>
    <x v="0"/>
    <s v=""/>
    <s v=""/>
    <x v="2"/>
    <x v="5"/>
    <n v="100000"/>
    <x v="0"/>
  </r>
  <r>
    <x v="0"/>
    <x v="92"/>
    <x v="0"/>
    <n v="28"/>
    <x v="92"/>
    <n v="7"/>
    <s v="Discharge to Assess"/>
    <s v="As above."/>
    <x v="1"/>
    <s v="Community based equipment"/>
    <s v=""/>
    <x v="1"/>
    <s v=""/>
    <x v="0"/>
    <s v=""/>
    <s v=""/>
    <x v="2"/>
    <x v="1"/>
    <n v="100000"/>
    <x v="0"/>
  </r>
  <r>
    <x v="0"/>
    <x v="92"/>
    <x v="0"/>
    <n v="29"/>
    <x v="92"/>
    <n v="7"/>
    <s v="Discharge to Assess"/>
    <s v="As above."/>
    <x v="11"/>
    <s v=""/>
    <s v=""/>
    <x v="0"/>
    <s v=""/>
    <x v="0"/>
    <s v=""/>
    <s v=""/>
    <x v="1"/>
    <x v="5"/>
    <n v="32364"/>
    <x v="0"/>
  </r>
  <r>
    <x v="0"/>
    <x v="92"/>
    <x v="0"/>
    <n v="30"/>
    <x v="92"/>
    <n v="7"/>
    <s v="Discharge to Assess"/>
    <s v="As above."/>
    <x v="11"/>
    <s v=""/>
    <s v=""/>
    <x v="0"/>
    <s v=""/>
    <x v="0"/>
    <s v=""/>
    <s v=""/>
    <x v="1"/>
    <x v="1"/>
    <n v="32364"/>
    <x v="0"/>
  </r>
  <r>
    <x v="0"/>
    <x v="93"/>
    <x v="0"/>
    <n v="1"/>
    <x v="93"/>
    <n v="400"/>
    <s v="Reablement Services"/>
    <s v="Reablement services"/>
    <x v="5"/>
    <s v="Bed-based intermediate care with reablement (to support discharge)"/>
    <s v=""/>
    <x v="1"/>
    <s v=""/>
    <x v="2"/>
    <s v=""/>
    <s v=""/>
    <x v="1"/>
    <x v="0"/>
    <n v="5607000"/>
    <x v="0"/>
  </r>
  <r>
    <x v="0"/>
    <x v="93"/>
    <x v="0"/>
    <n v="2"/>
    <x v="93"/>
    <n v="401"/>
    <s v="Community beds"/>
    <s v="The community beds service provides intermediate care in the community"/>
    <x v="5"/>
    <s v="Bed-based intermediate care with reablement (to support discharge)"/>
    <s v=""/>
    <x v="1"/>
    <s v=""/>
    <x v="2"/>
    <s v=""/>
    <s v=""/>
    <x v="2"/>
    <x v="0"/>
    <n v="22527832"/>
    <x v="0"/>
  </r>
  <r>
    <x v="0"/>
    <x v="93"/>
    <x v="0"/>
    <n v="3"/>
    <x v="93"/>
    <n v="402"/>
    <s v="Community beds"/>
    <s v="East Recovery Hub"/>
    <x v="5"/>
    <s v="Bed-based intermediate care with reablement (to support discharge)"/>
    <s v=""/>
    <x v="1"/>
    <s v=""/>
    <x v="2"/>
    <s v=""/>
    <s v=""/>
    <x v="1"/>
    <x v="0"/>
    <n v="1936847"/>
    <x v="0"/>
  </r>
  <r>
    <x v="0"/>
    <x v="93"/>
    <x v="0"/>
    <n v="4"/>
    <x v="93"/>
    <n v="418"/>
    <s v="Neighbourhoods"/>
    <s v="Supporting Neighbourhoods"/>
    <x v="10"/>
    <s v="Integrated neighbourhood services"/>
    <s v=""/>
    <x v="0"/>
    <s v=""/>
    <x v="0"/>
    <s v=""/>
    <s v=""/>
    <x v="1"/>
    <x v="0"/>
    <n v="300000"/>
    <x v="0"/>
  </r>
  <r>
    <x v="0"/>
    <x v="93"/>
    <x v="0"/>
    <n v="5"/>
    <x v="93"/>
    <n v="403"/>
    <s v="Home first"/>
    <s v="Forum central"/>
    <x v="10"/>
    <s v="Integrated neighbourhood services"/>
    <s v=""/>
    <x v="0"/>
    <s v=""/>
    <x v="0"/>
    <s v=""/>
    <s v=""/>
    <x v="0"/>
    <x v="0"/>
    <n v="87552"/>
    <x v="0"/>
  </r>
  <r>
    <x v="0"/>
    <x v="93"/>
    <x v="0"/>
    <n v="6"/>
    <x v="93"/>
    <n v="404"/>
    <s v="Supporting carers"/>
    <s v="A range of services to support carers"/>
    <x v="12"/>
    <s v="Respite services"/>
    <s v=""/>
    <x v="1"/>
    <s v=""/>
    <x v="2"/>
    <s v=""/>
    <s v=""/>
    <x v="1"/>
    <x v="0"/>
    <n v="382157"/>
    <x v="0"/>
  </r>
  <r>
    <x v="0"/>
    <x v="93"/>
    <x v="0"/>
    <n v="7"/>
    <x v="93"/>
    <n v="405"/>
    <s v="Leeds Equipment"/>
    <s v="Leeds Community Equipment Service"/>
    <x v="1"/>
    <s v="Community based equipment"/>
    <s v=""/>
    <x v="1"/>
    <s v=""/>
    <x v="2"/>
    <s v=""/>
    <s v=""/>
    <x v="1"/>
    <x v="0"/>
    <n v="3118210"/>
    <x v="0"/>
  </r>
  <r>
    <x v="0"/>
    <x v="93"/>
    <x v="0"/>
    <n v="8"/>
    <x v="93"/>
    <n v="406"/>
    <s v="Leeds Equipment"/>
    <s v="Leeds Community Equipment Service"/>
    <x v="1"/>
    <s v="Community based equipment"/>
    <s v=""/>
    <x v="1"/>
    <s v=""/>
    <x v="0"/>
    <s v=""/>
    <s v=""/>
    <x v="1"/>
    <x v="4"/>
    <n v="2637000"/>
    <x v="0"/>
  </r>
  <r>
    <x v="0"/>
    <x v="93"/>
    <x v="0"/>
    <n v="9"/>
    <x v="93"/>
    <n v="419"/>
    <s v="3rd Sector prevention"/>
    <s v="Mental Health Prevention Services"/>
    <x v="0"/>
    <s v="Other"/>
    <s v="Mental Health Prevention Services"/>
    <x v="2"/>
    <s v=""/>
    <x v="2"/>
    <s v=""/>
    <s v=""/>
    <x v="0"/>
    <x v="0"/>
    <n v="4825086"/>
    <x v="0"/>
  </r>
  <r>
    <x v="0"/>
    <x v="93"/>
    <x v="0"/>
    <n v="10"/>
    <x v="93"/>
    <n v="420"/>
    <s v="3rd Sector prevention"/>
    <s v="Community Health Prevention Services"/>
    <x v="0"/>
    <s v="Other"/>
    <s v="Community Healt Prevention Services"/>
    <x v="1"/>
    <s v=""/>
    <x v="2"/>
    <s v=""/>
    <s v=""/>
    <x v="0"/>
    <x v="0"/>
    <n v="1414427"/>
    <x v="0"/>
  </r>
  <r>
    <x v="0"/>
    <x v="93"/>
    <x v="0"/>
    <n v="11"/>
    <x v="93"/>
    <n v="422"/>
    <s v="Community beds"/>
    <s v="South Recovery Hub"/>
    <x v="5"/>
    <s v="Bed-based intermediate care with reablement (to support discharge)"/>
    <s v=""/>
    <x v="0"/>
    <s v=""/>
    <x v="0"/>
    <s v=""/>
    <s v=""/>
    <x v="1"/>
    <x v="0"/>
    <n v="557736"/>
    <x v="0"/>
  </r>
  <r>
    <x v="0"/>
    <x v="93"/>
    <x v="0"/>
    <n v="12"/>
    <x v="93"/>
    <n v="411"/>
    <s v="Disabled Facilities Grant"/>
    <s v="Means-tested grant to cover the cost of housing adaptations that help disabled people to live independently in their own homes"/>
    <x v="13"/>
    <s v="Adaptations, including statutory DFG grants"/>
    <s v=""/>
    <x v="0"/>
    <s v=""/>
    <x v="0"/>
    <s v=""/>
    <s v=""/>
    <x v="1"/>
    <x v="2"/>
    <n v="8286057"/>
    <x v="0"/>
  </r>
  <r>
    <x v="0"/>
    <x v="93"/>
    <x v="0"/>
    <n v="13"/>
    <x v="93"/>
    <n v="412"/>
    <s v="Social Care to Health Benefit"/>
    <s v="Social care to health benefit"/>
    <x v="7"/>
    <s v="Domiciliary care packages"/>
    <s v=""/>
    <x v="0"/>
    <s v=""/>
    <x v="0"/>
    <s v=""/>
    <s v=""/>
    <x v="0"/>
    <x v="0"/>
    <n v="17479032"/>
    <x v="0"/>
  </r>
  <r>
    <x v="0"/>
    <x v="93"/>
    <x v="0"/>
    <n v="14"/>
    <x v="93"/>
    <n v="413"/>
    <s v="Contingency"/>
    <s v="Contingency fund _x000a_Contingency arrangements will be developed to meet a range of financial risks affecting the BCF e.g. effects of increasing demand, changes to legislation and those risks outlined in the BCF risk register. However, in line with national g"/>
    <x v="8"/>
    <s v="Early Discharge Planning"/>
    <s v=""/>
    <x v="3"/>
    <s v=""/>
    <x v="2"/>
    <s v=""/>
    <s v=""/>
    <x v="6"/>
    <x v="0"/>
    <n v="7500000"/>
    <x v="0"/>
  </r>
  <r>
    <x v="0"/>
    <x v="93"/>
    <x v="0"/>
    <n v="15"/>
    <x v="93"/>
    <n v="414"/>
    <s v="Care Bill"/>
    <s v="To cover the financial costs associated with the Care Act"/>
    <x v="6"/>
    <s v="Other"/>
    <s v="To cover the financial costs associated with the Care Act"/>
    <x v="0"/>
    <s v=""/>
    <x v="0"/>
    <s v=""/>
    <s v=""/>
    <x v="1"/>
    <x v="0"/>
    <n v="2475659"/>
    <x v="0"/>
  </r>
  <r>
    <x v="0"/>
    <x v="93"/>
    <x v="0"/>
    <n v="16"/>
    <x v="93"/>
    <n v="415"/>
    <s v="Enhancing Primary care"/>
    <s v="Primary care developments with the top 2% high risk and vulnerable patients on their practice registers.  In order to develop services around these patients this funding is used to enhance services to support the management of this patient cohort."/>
    <x v="0"/>
    <s v="Risk Stratification"/>
    <s v=""/>
    <x v="6"/>
    <s v=""/>
    <x v="2"/>
    <s v=""/>
    <s v=""/>
    <x v="4"/>
    <x v="0"/>
    <n v="3078000"/>
    <x v="0"/>
  </r>
  <r>
    <x v="0"/>
    <x v="93"/>
    <x v="0"/>
    <n v="17"/>
    <x v="93"/>
    <n v="416"/>
    <s v="Information Technology"/>
    <s v="Initiatives include the Leeds Care Record, Person Held Record, collaboration tools, pathway assistance, system and data sharing improvements."/>
    <x v="9"/>
    <s v="System IT Interoperability"/>
    <s v=""/>
    <x v="5"/>
    <s v="IT"/>
    <x v="2"/>
    <s v=""/>
    <s v=""/>
    <x v="0"/>
    <x v="0"/>
    <n v="467050"/>
    <x v="0"/>
  </r>
  <r>
    <x v="0"/>
    <x v="93"/>
    <x v="0"/>
    <n v="18"/>
    <x v="93"/>
    <n v="417"/>
    <s v="Former local reform and Community voices grant"/>
    <s v="Former local reform and community voices grant"/>
    <x v="11"/>
    <s v=""/>
    <s v=""/>
    <x v="0"/>
    <s v=""/>
    <x v="0"/>
    <s v=""/>
    <s v=""/>
    <x v="1"/>
    <x v="0"/>
    <n v="194496"/>
    <x v="0"/>
  </r>
  <r>
    <x v="0"/>
    <x v="93"/>
    <x v="0"/>
    <n v="19"/>
    <x v="93"/>
    <n v="421"/>
    <s v="Contribution to social care demand pressures"/>
    <s v="Contribution to social care demand pressures"/>
    <x v="16"/>
    <s v="Other"/>
    <s v="Contribution to social care demand pressures"/>
    <x v="0"/>
    <s v=""/>
    <x v="0"/>
    <s v=""/>
    <s v=""/>
    <x v="1"/>
    <x v="3"/>
    <n v="31640675"/>
    <x v="0"/>
  </r>
  <r>
    <x v="0"/>
    <x v="93"/>
    <x v="0"/>
    <n v="23"/>
    <x v="93"/>
    <n v="451"/>
    <s v="Growth in home care"/>
    <s v="Anticipated growth in home care hours"/>
    <x v="7"/>
    <s v="Domiciliary care packages"/>
    <s v=""/>
    <x v="0"/>
    <s v=""/>
    <x v="0"/>
    <s v=""/>
    <s v=""/>
    <x v="2"/>
    <x v="5"/>
    <n v="716701.14602400002"/>
    <x v="0"/>
  </r>
  <r>
    <x v="0"/>
    <x v="93"/>
    <x v="0"/>
    <n v="24"/>
    <x v="93"/>
    <n v="452"/>
    <s v="Growth in residential care"/>
    <s v="anticipated growth in residential/ nursing placements"/>
    <x v="16"/>
    <s v="Care home"/>
    <s v=""/>
    <x v="0"/>
    <s v=""/>
    <x v="0"/>
    <s v=""/>
    <s v=""/>
    <x v="2"/>
    <x v="5"/>
    <n v="2449173.5117279999"/>
    <x v="0"/>
  </r>
  <r>
    <x v="0"/>
    <x v="93"/>
    <x v="0"/>
    <n v="25"/>
    <x v="93"/>
    <n v="453"/>
    <s v="Additional Social Workers"/>
    <s v="Additional Social Workers"/>
    <x v="8"/>
    <s v="Multi-Disciplinary/Multi-Agency Discharge Teams supporting discharge"/>
    <s v=""/>
    <x v="0"/>
    <s v=""/>
    <x v="0"/>
    <s v=""/>
    <s v=""/>
    <x v="1"/>
    <x v="5"/>
    <n v="1593143.64"/>
    <x v="0"/>
  </r>
  <r>
    <x v="0"/>
    <x v="93"/>
    <x v="0"/>
    <n v="26"/>
    <x v="93"/>
    <n v="461"/>
    <s v="Additional community capacity"/>
    <s v="Investment into the community night service"/>
    <x v="4"/>
    <s v="Joint reablement and rehabilitation service (to prevent admission to hospital or residential care)"/>
    <s v=""/>
    <x v="1"/>
    <s v=""/>
    <x v="2"/>
    <s v=""/>
    <s v=""/>
    <x v="3"/>
    <x v="1"/>
    <n v="2154302.5399999996"/>
    <x v="0"/>
  </r>
  <r>
    <x v="0"/>
    <x v="93"/>
    <x v="0"/>
    <n v="27"/>
    <x v="93"/>
    <n v="462"/>
    <s v="Home First pump priming"/>
    <s v="Investment into the community Active Recovery service"/>
    <x v="4"/>
    <s v="Joint reablement and rehabilitation service (to support discharge) "/>
    <s v=""/>
    <x v="1"/>
    <s v=""/>
    <x v="2"/>
    <s v=""/>
    <s v=""/>
    <x v="4"/>
    <x v="1"/>
    <n v="203331.99999999997"/>
    <x v="0"/>
  </r>
  <r>
    <x v="0"/>
    <x v="93"/>
    <x v="0"/>
    <n v="28"/>
    <x v="93"/>
    <n v="463"/>
    <s v="Temp to Perm' placements"/>
    <s v="Discharge to Assess bed placements"/>
    <x v="16"/>
    <s v="Short-term residential/nursing care for someone likely to require a longer-term care home replacement"/>
    <s v=""/>
    <x v="0"/>
    <s v=""/>
    <x v="2"/>
    <s v=""/>
    <s v=""/>
    <x v="2"/>
    <x v="1"/>
    <n v="702512.05999999994"/>
    <x v="0"/>
  </r>
  <r>
    <x v="0"/>
    <x v="93"/>
    <x v="0"/>
    <n v="29"/>
    <x v="93"/>
    <n v="464"/>
    <s v="P2 discharge to assess "/>
    <s v="Spot Purchased Discharge to Assess to support pathway 2"/>
    <x v="16"/>
    <s v="Short term residential care (without rehabilitation or reablement input)"/>
    <s v=""/>
    <x v="0"/>
    <s v=""/>
    <x v="2"/>
    <s v=""/>
    <s v=""/>
    <x v="2"/>
    <x v="1"/>
    <n v="555923.92123999994"/>
    <x v="0"/>
  </r>
  <r>
    <x v="0"/>
    <x v="93"/>
    <x v="0"/>
    <n v="30"/>
    <x v="93"/>
    <n v="465"/>
    <s v="TOC hub"/>
    <s v="investment in TOC hub staffing to support trusted assessment"/>
    <x v="8"/>
    <s v="Multi-Disciplinary/Multi-Agency Discharge Teams supporting discharge"/>
    <s v=""/>
    <x v="1"/>
    <s v=""/>
    <x v="2"/>
    <s v=""/>
    <s v=""/>
    <x v="3"/>
    <x v="1"/>
    <n v="1016660"/>
    <x v="0"/>
  </r>
  <r>
    <x v="0"/>
    <x v="93"/>
    <x v="0"/>
    <n v="31"/>
    <x v="93"/>
    <n v="466"/>
    <s v="Bevan healthcare primary care cover to the 'out of hospital project'"/>
    <s v="Primary care support for the homeless population"/>
    <x v="11"/>
    <s v=""/>
    <s v=""/>
    <x v="6"/>
    <s v=""/>
    <x v="2"/>
    <s v=""/>
    <s v=""/>
    <x v="4"/>
    <x v="1"/>
    <n v="38633.079999999994"/>
    <x v="0"/>
  </r>
  <r>
    <x v="0"/>
    <x v="93"/>
    <x v="0"/>
    <n v="32"/>
    <x v="93"/>
    <n v="467"/>
    <s v="Housing workers "/>
    <s v="Housing workers in dedicated to the TOC hub"/>
    <x v="2"/>
    <s v=""/>
    <s v=""/>
    <x v="0"/>
    <s v=""/>
    <x v="2"/>
    <s v=""/>
    <s v=""/>
    <x v="1"/>
    <x v="1"/>
    <n v="87432.76"/>
    <x v="0"/>
  </r>
  <r>
    <x v="0"/>
    <x v="94"/>
    <x v="0"/>
    <n v="1"/>
    <x v="94"/>
    <n v="1"/>
    <s v="Proactive Care"/>
    <s v="Adult Community Nursing"/>
    <x v="10"/>
    <s v="Multidisciplinary teams that are supporting independence, such as anticipatory care"/>
    <s v="Adult Community Nursing"/>
    <x v="5"/>
    <s v="Adult Community Nursing"/>
    <x v="2"/>
    <s v=""/>
    <s v=""/>
    <x v="3"/>
    <x v="0"/>
    <n v="15404761"/>
    <x v="0"/>
  </r>
  <r>
    <x v="0"/>
    <x v="94"/>
    <x v="0"/>
    <n v="2"/>
    <x v="94"/>
    <n v="2"/>
    <s v="Proactive Care"/>
    <s v="Other MYHT community block services (exc hubs)"/>
    <x v="10"/>
    <s v="Multidisciplinary teams that are supporting independence, such as anticipatory care"/>
    <s v="Other MYHT community block services (exc hubs)"/>
    <x v="1"/>
    <s v=""/>
    <x v="2"/>
    <s v=""/>
    <s v=""/>
    <x v="3"/>
    <x v="6"/>
    <n v="14173346.57555029"/>
    <x v="0"/>
  </r>
  <r>
    <x v="0"/>
    <x v="94"/>
    <x v="0"/>
    <n v="3"/>
    <x v="94"/>
    <n v="3"/>
    <s v="Proactive Care"/>
    <s v="Intermediate Care- Dementia Homes"/>
    <x v="16"/>
    <s v="Care home"/>
    <s v="Residential Placements"/>
    <x v="0"/>
    <s v=""/>
    <x v="0"/>
    <s v=""/>
    <s v=""/>
    <x v="1"/>
    <x v="0"/>
    <n v="2174471"/>
    <x v="0"/>
  </r>
  <r>
    <x v="0"/>
    <x v="94"/>
    <x v="0"/>
    <n v="4"/>
    <x v="94"/>
    <n v="4"/>
    <s v="Proactive Care"/>
    <s v="Personalised support- Extra Care in house"/>
    <x v="7"/>
    <s v="Other"/>
    <s v="Personalised support- Extra Care External"/>
    <x v="0"/>
    <s v=""/>
    <x v="0"/>
    <s v=""/>
    <s v=""/>
    <x v="1"/>
    <x v="0"/>
    <n v="898110"/>
    <x v="0"/>
  </r>
  <r>
    <x v="0"/>
    <x v="94"/>
    <x v="0"/>
    <n v="5"/>
    <x v="94"/>
    <n v="5"/>
    <s v="Proactive Care"/>
    <s v="Home Care/reablement - Reablement service"/>
    <x v="15"/>
    <s v="Other"/>
    <s v="Homecare/Reablement"/>
    <x v="5"/>
    <s v="reablement"/>
    <x v="0"/>
    <s v=""/>
    <s v=""/>
    <x v="1"/>
    <x v="0"/>
    <n v="2545971"/>
    <x v="0"/>
  </r>
  <r>
    <x v="0"/>
    <x v="94"/>
    <x v="0"/>
    <n v="6"/>
    <x v="94"/>
    <n v="6"/>
    <s v="Proactive Care"/>
    <s v="Care Act"/>
    <x v="6"/>
    <s v="Other"/>
    <s v="Care Act"/>
    <x v="5"/>
    <s v="Care Act"/>
    <x v="0"/>
    <s v=""/>
    <s v=""/>
    <x v="1"/>
    <x v="0"/>
    <n v="931554"/>
    <x v="0"/>
  </r>
  <r>
    <x v="0"/>
    <x v="94"/>
    <x v="0"/>
    <n v="7"/>
    <x v="94"/>
    <n v="7"/>
    <s v="Proactive Care"/>
    <s v="Personalised support- Extra Care External"/>
    <x v="15"/>
    <s v="Other"/>
    <s v="Personalised support- Extra Care External"/>
    <x v="0"/>
    <s v=""/>
    <x v="0"/>
    <s v=""/>
    <s v=""/>
    <x v="1"/>
    <x v="0"/>
    <n v="442490"/>
    <x v="0"/>
  </r>
  <r>
    <x v="0"/>
    <x v="94"/>
    <x v="0"/>
    <n v="8"/>
    <x v="94"/>
    <n v="8"/>
    <s v="Proactive Care"/>
    <s v="Commissioning-Staffing"/>
    <x v="9"/>
    <s v="Other"/>
    <s v="Commissioning-Staffing"/>
    <x v="0"/>
    <s v=""/>
    <x v="0"/>
    <s v=""/>
    <s v=""/>
    <x v="1"/>
    <x v="0"/>
    <n v="61703"/>
    <x v="0"/>
  </r>
  <r>
    <x v="0"/>
    <x v="94"/>
    <x v="0"/>
    <n v="9"/>
    <x v="94"/>
    <n v="9"/>
    <s v="Proactive Care"/>
    <s v="Staffing required to implement gross payments to resi providers"/>
    <x v="6"/>
    <s v="Other"/>
    <s v="Care Act"/>
    <x v="0"/>
    <s v=""/>
    <x v="0"/>
    <s v=""/>
    <s v=""/>
    <x v="1"/>
    <x v="0"/>
    <n v="153455"/>
    <x v="0"/>
  </r>
  <r>
    <x v="0"/>
    <x v="94"/>
    <x v="0"/>
    <n v="10"/>
    <x v="94"/>
    <n v="10"/>
    <s v="Proactive Care"/>
    <s v="New Funding staffing"/>
    <x v="6"/>
    <s v="Other"/>
    <s v="Additional Funding for staffing"/>
    <x v="0"/>
    <s v=""/>
    <x v="0"/>
    <s v=""/>
    <s v=""/>
    <x v="1"/>
    <x v="0"/>
    <n v="1592897"/>
    <x v="0"/>
  </r>
  <r>
    <x v="0"/>
    <x v="94"/>
    <x v="0"/>
    <n v="11"/>
    <x v="94"/>
    <n v="11"/>
    <s v="Prevention and Self Care"/>
    <s v="Sexual health services"/>
    <x v="0"/>
    <s v="Other"/>
    <s v="Sexual health services"/>
    <x v="5"/>
    <s v="Sexual health services"/>
    <x v="0"/>
    <s v=""/>
    <s v=""/>
    <x v="0"/>
    <x v="4"/>
    <n v="1000000"/>
    <x v="0"/>
  </r>
  <r>
    <x v="0"/>
    <x v="94"/>
    <x v="0"/>
    <n v="12"/>
    <x v="94"/>
    <n v="12"/>
    <s v="Prevention and Self Care"/>
    <s v="Drugs and Alcohol Services"/>
    <x v="0"/>
    <s v="Other"/>
    <s v="Drugs and Alcohol Services"/>
    <x v="5"/>
    <s v="Drugs and Alcohol Services"/>
    <x v="0"/>
    <s v=""/>
    <s v=""/>
    <x v="0"/>
    <x v="4"/>
    <n v="2637802"/>
    <x v="0"/>
  </r>
  <r>
    <x v="0"/>
    <x v="94"/>
    <x v="0"/>
    <n v="13"/>
    <x v="94"/>
    <n v="13"/>
    <s v="Prevention and Self Care"/>
    <s v="NHS Health Checks"/>
    <x v="0"/>
    <s v="Other"/>
    <s v="NHS Health Checks"/>
    <x v="5"/>
    <s v="NHS Health Checks"/>
    <x v="0"/>
    <s v=""/>
    <s v=""/>
    <x v="2"/>
    <x v="4"/>
    <n v="150000"/>
    <x v="0"/>
  </r>
  <r>
    <x v="0"/>
    <x v="94"/>
    <x v="0"/>
    <n v="14"/>
    <x v="94"/>
    <n v="14"/>
    <s v="Prevention and Self Care"/>
    <s v="Pharmacy Alcohol Interventions"/>
    <x v="0"/>
    <s v="Other"/>
    <s v="Pharmacy Alcohol Interventions"/>
    <x v="5"/>
    <s v="Pharmacy Alcohol Interventions"/>
    <x v="0"/>
    <s v=""/>
    <s v=""/>
    <x v="0"/>
    <x v="4"/>
    <n v="83980"/>
    <x v="0"/>
  </r>
  <r>
    <x v="0"/>
    <x v="94"/>
    <x v="0"/>
    <n v="15"/>
    <x v="94"/>
    <n v="15"/>
    <s v="Prevention and Self Care"/>
    <s v="Weight Management services-Contracted out"/>
    <x v="0"/>
    <s v="Other"/>
    <s v="Weight Management services-Contracted out"/>
    <x v="5"/>
    <s v="Weight Management services-Contracted out"/>
    <x v="0"/>
    <s v=""/>
    <s v=""/>
    <x v="3"/>
    <x v="4"/>
    <n v="454400"/>
    <x v="0"/>
  </r>
  <r>
    <x v="0"/>
    <x v="94"/>
    <x v="0"/>
    <n v="16"/>
    <x v="94"/>
    <n v="16"/>
    <s v="Prevention and Self Care"/>
    <s v="Weight Management services- In house"/>
    <x v="0"/>
    <s v="Other"/>
    <s v="Weight Management services- In house"/>
    <x v="5"/>
    <s v="Weight Management services- In house"/>
    <x v="0"/>
    <s v=""/>
    <s v=""/>
    <x v="1"/>
    <x v="4"/>
    <n v="490600"/>
    <x v="0"/>
  </r>
  <r>
    <x v="0"/>
    <x v="94"/>
    <x v="0"/>
    <n v="17"/>
    <x v="94"/>
    <n v="17"/>
    <s v="Prevention and Self Care"/>
    <s v="Smoking Cessation"/>
    <x v="0"/>
    <s v="Other"/>
    <s v="Smoking Cessation"/>
    <x v="5"/>
    <s v="Smoking Cessation"/>
    <x v="0"/>
    <s v=""/>
    <s v=""/>
    <x v="5"/>
    <x v="4"/>
    <n v="842796"/>
    <x v="0"/>
  </r>
  <r>
    <x v="0"/>
    <x v="94"/>
    <x v="0"/>
    <n v="18"/>
    <x v="94"/>
    <n v="18"/>
    <s v="Prevention and Self Care"/>
    <s v="Disabled Facilities Grant"/>
    <x v="13"/>
    <s v="Other"/>
    <s v="Disabled Facilities Grant"/>
    <x v="5"/>
    <s v="Disabled Facilities Grant"/>
    <x v="0"/>
    <s v=""/>
    <s v=""/>
    <x v="1"/>
    <x v="2"/>
    <n v="4340170"/>
    <x v="0"/>
  </r>
  <r>
    <x v="0"/>
    <x v="94"/>
    <x v="0"/>
    <n v="19"/>
    <x v="94"/>
    <n v="19"/>
    <s v="Prevention and Self Care"/>
    <s v="Disabled Facilities Grant Team"/>
    <x v="13"/>
    <s v="Other"/>
    <s v="Disabled Facilities Grant Team"/>
    <x v="5"/>
    <s v="Disabled Facilities Grant Team"/>
    <x v="0"/>
    <s v=""/>
    <s v=""/>
    <x v="1"/>
    <x v="4"/>
    <n v="81790"/>
    <x v="0"/>
  </r>
  <r>
    <x v="0"/>
    <x v="94"/>
    <x v="0"/>
    <n v="20"/>
    <x v="94"/>
    <n v="20"/>
    <s v="Prevention and Self Care"/>
    <s v="Assistive technologies"/>
    <x v="1"/>
    <s v="Assistive technologies including telecare"/>
    <s v="Assistive technologies"/>
    <x v="0"/>
    <s v=""/>
    <x v="0"/>
    <s v=""/>
    <s v=""/>
    <x v="1"/>
    <x v="0"/>
    <n v="519230"/>
    <x v="0"/>
  </r>
  <r>
    <x v="0"/>
    <x v="94"/>
    <x v="0"/>
    <n v="21"/>
    <x v="94"/>
    <n v="21"/>
    <s v="Prevention and Self Care"/>
    <s v="Adaptations team &amp; equipment"/>
    <x v="1"/>
    <s v="Assistive technologies including telecare"/>
    <s v="Adaptations team &amp; equipment"/>
    <x v="0"/>
    <s v=""/>
    <x v="0"/>
    <s v=""/>
    <s v=""/>
    <x v="1"/>
    <x v="0"/>
    <n v="1114050"/>
    <x v="0"/>
  </r>
  <r>
    <x v="0"/>
    <x v="94"/>
    <x v="0"/>
    <n v="22"/>
    <x v="94"/>
    <n v="22"/>
    <s v="Community Solutions"/>
    <s v="Personalised support- Handyperson Chevin"/>
    <x v="2"/>
    <s v="Housing Related Schemes"/>
    <s v="Personalised support- Handyperson Chevin"/>
    <x v="5"/>
    <s v="Personalised support- Handyperson Chevin"/>
    <x v="0"/>
    <s v=""/>
    <s v=""/>
    <x v="2"/>
    <x v="4"/>
    <n v="198560"/>
    <x v="0"/>
  </r>
  <r>
    <x v="0"/>
    <x v="94"/>
    <x v="0"/>
    <n v="23"/>
    <x v="94"/>
    <n v="23"/>
    <s v="Community Solutions"/>
    <s v="Personalised support- Penderals (all client groups)"/>
    <x v="17"/>
    <s v="Other"/>
    <s v="Personalised support- Penderals (all client groups)"/>
    <x v="5"/>
    <s v="Personalised support- Penderals (all client groups)"/>
    <x v="0"/>
    <s v=""/>
    <s v=""/>
    <x v="0"/>
    <x v="4"/>
    <n v="166560"/>
    <x v="0"/>
  </r>
  <r>
    <x v="0"/>
    <x v="94"/>
    <x v="0"/>
    <n v="24"/>
    <x v="94"/>
    <n v="24"/>
    <s v="Community Solutions"/>
    <s v="Integrated Care- Contribution to Age UK"/>
    <x v="9"/>
    <s v="Other"/>
    <s v="Integrated Care- Contribution to Age UK"/>
    <x v="5"/>
    <s v="Integrated Care- Contribution to Age UK"/>
    <x v="0"/>
    <s v=""/>
    <s v=""/>
    <x v="0"/>
    <x v="0"/>
    <n v="450850"/>
    <x v="0"/>
  </r>
  <r>
    <x v="0"/>
    <x v="94"/>
    <x v="0"/>
    <n v="25"/>
    <x v="94"/>
    <n v="25"/>
    <s v="Community Solutions"/>
    <s v="Integrated Care - Contribution to Carers"/>
    <x v="10"/>
    <s v="Other"/>
    <s v="Integrated Care - Contribution to Carers"/>
    <x v="5"/>
    <s v="Integrated Care - Contribution to Carers"/>
    <x v="0"/>
    <s v=""/>
    <s v=""/>
    <x v="0"/>
    <x v="0"/>
    <n v="55570"/>
    <x v="0"/>
  </r>
  <r>
    <x v="0"/>
    <x v="94"/>
    <x v="0"/>
    <n v="26"/>
    <x v="94"/>
    <n v="26"/>
    <s v="Community Solutions"/>
    <s v="Reablement - Age UK contract - core services"/>
    <x v="10"/>
    <s v="Multidisciplinary teams that are supporting independence, such as anticipatory care"/>
    <s v="Reablement - Age UK contract - core services"/>
    <x v="5"/>
    <s v="Reablement - Age UK contract - core services"/>
    <x v="0"/>
    <s v=""/>
    <s v=""/>
    <x v="0"/>
    <x v="4"/>
    <n v="83600"/>
    <x v="0"/>
  </r>
  <r>
    <x v="0"/>
    <x v="94"/>
    <x v="0"/>
    <n v="27"/>
    <x v="94"/>
    <n v="27"/>
    <s v="Community Solutions"/>
    <s v="Reablement - Age UK contract - social contact"/>
    <x v="10"/>
    <s v="Other"/>
    <s v="Reablement - Age UK contract - social contact"/>
    <x v="5"/>
    <s v="Reablement - Age UK contract - social contact"/>
    <x v="0"/>
    <s v=""/>
    <s v=""/>
    <x v="0"/>
    <x v="4"/>
    <n v="84230"/>
    <x v="0"/>
  </r>
  <r>
    <x v="0"/>
    <x v="94"/>
    <x v="0"/>
    <n v="28"/>
    <x v="94"/>
    <n v="28"/>
    <s v="Community Solutions"/>
    <s v="Reablement - Alzheimer's society / memory clinic"/>
    <x v="10"/>
    <s v="Other"/>
    <s v="Reablement - Alzheimer's society / memory clinic"/>
    <x v="5"/>
    <s v="Reablement - Alzheimer's society / memory clinic"/>
    <x v="0"/>
    <s v=""/>
    <s v=""/>
    <x v="0"/>
    <x v="0"/>
    <n v="59330"/>
    <x v="0"/>
  </r>
  <r>
    <x v="0"/>
    <x v="94"/>
    <x v="0"/>
    <n v="29"/>
    <x v="94"/>
    <n v="29"/>
    <s v="Community Solutions"/>
    <s v="Reablement - Alzheimer's society / memory clinic"/>
    <x v="10"/>
    <s v="Other"/>
    <s v="Reablement - Alzheimer's society / memory clinic"/>
    <x v="5"/>
    <s v="Reablement - Alzheimer's society / memory clinic"/>
    <x v="0"/>
    <s v=""/>
    <s v=""/>
    <x v="0"/>
    <x v="4"/>
    <n v="59330"/>
    <x v="0"/>
  </r>
  <r>
    <x v="0"/>
    <x v="94"/>
    <x v="0"/>
    <n v="30"/>
    <x v="94"/>
    <n v="30"/>
    <s v="Community Solutions"/>
    <s v="Reablement - The Stroke Association"/>
    <x v="10"/>
    <s v="Other"/>
    <s v="Reablement - The Stroke Association"/>
    <x v="5"/>
    <s v="Reablement - The Stroke Association"/>
    <x v="0"/>
    <s v=""/>
    <s v=""/>
    <x v="0"/>
    <x v="0"/>
    <n v="45950"/>
    <x v="0"/>
  </r>
  <r>
    <x v="0"/>
    <x v="94"/>
    <x v="0"/>
    <n v="31"/>
    <x v="94"/>
    <n v="31"/>
    <s v="Community Solutions"/>
    <s v="Reablement - The Stroke Association"/>
    <x v="10"/>
    <s v="Other"/>
    <s v="Reablement - The Stroke Association"/>
    <x v="5"/>
    <s v="Reablement - The Stroke Association"/>
    <x v="0"/>
    <s v=""/>
    <s v=""/>
    <x v="0"/>
    <x v="4"/>
    <n v="45950"/>
    <x v="0"/>
  </r>
  <r>
    <x v="0"/>
    <x v="94"/>
    <x v="0"/>
    <n v="32"/>
    <x v="94"/>
    <n v="32"/>
    <s v="Community Solutions"/>
    <s v="Reablement - HIV/Aids service"/>
    <x v="10"/>
    <s v="Other"/>
    <s v="Reablement - HIV/Aids service"/>
    <x v="5"/>
    <s v="Reablement - HIV/Aids service"/>
    <x v="0"/>
    <s v=""/>
    <s v=""/>
    <x v="0"/>
    <x v="4"/>
    <n v="30010"/>
    <x v="0"/>
  </r>
  <r>
    <x v="0"/>
    <x v="94"/>
    <x v="0"/>
    <n v="33"/>
    <x v="94"/>
    <n v="33"/>
    <s v="Community Solutions"/>
    <s v="Reablement - Move Ahead"/>
    <x v="10"/>
    <s v="Other"/>
    <s v="Reablement - Move Ahead"/>
    <x v="5"/>
    <s v="Reablement - Move Ahead"/>
    <x v="0"/>
    <s v=""/>
    <s v=""/>
    <x v="0"/>
    <x v="4"/>
    <n v="7580"/>
    <x v="0"/>
  </r>
  <r>
    <x v="0"/>
    <x v="94"/>
    <x v="0"/>
    <n v="34"/>
    <x v="94"/>
    <n v="34"/>
    <s v="Community Solutions"/>
    <s v="Reablement - Wakefield District Deaf society"/>
    <x v="10"/>
    <s v="Other"/>
    <s v="Reablement - Wakefield District Deaf society"/>
    <x v="5"/>
    <s v="Reablement - Wakefield District Deaf society"/>
    <x v="0"/>
    <s v=""/>
    <s v=""/>
    <x v="0"/>
    <x v="4"/>
    <n v="83570"/>
    <x v="0"/>
  </r>
  <r>
    <x v="0"/>
    <x v="94"/>
    <x v="0"/>
    <n v="35"/>
    <x v="94"/>
    <n v="35"/>
    <s v="Community Solutions"/>
    <s v="Reablement - DIAL"/>
    <x v="10"/>
    <s v="Other"/>
    <s v="Reablement - DIAL"/>
    <x v="5"/>
    <s v="Reablement - DIAL"/>
    <x v="0"/>
    <s v=""/>
    <s v=""/>
    <x v="0"/>
    <x v="0"/>
    <n v="38985"/>
    <x v="0"/>
  </r>
  <r>
    <x v="0"/>
    <x v="94"/>
    <x v="0"/>
    <n v="36"/>
    <x v="94"/>
    <n v="36"/>
    <s v="Community Solutions"/>
    <s v="Reablement - DIAL"/>
    <x v="10"/>
    <s v="Other"/>
    <s v="Reablement - DIAL"/>
    <x v="5"/>
    <s v="Reablement - DIAL"/>
    <x v="0"/>
    <s v=""/>
    <s v=""/>
    <x v="0"/>
    <x v="4"/>
    <n v="38985"/>
    <x v="0"/>
  </r>
  <r>
    <x v="0"/>
    <x v="94"/>
    <x v="0"/>
    <n v="37"/>
    <x v="94"/>
    <n v="37"/>
    <s v="Community Solutions"/>
    <s v="Reablement - St Catherine's Day Care"/>
    <x v="10"/>
    <s v="Other"/>
    <s v="Reablement - St Catherine's Day Care"/>
    <x v="5"/>
    <s v="Reablement - St Catherine's Day Care"/>
    <x v="0"/>
    <s v=""/>
    <s v=""/>
    <x v="0"/>
    <x v="4"/>
    <n v="120980"/>
    <x v="0"/>
  </r>
  <r>
    <x v="0"/>
    <x v="94"/>
    <x v="0"/>
    <n v="38"/>
    <x v="94"/>
    <n v="38"/>
    <s v="Community Solutions"/>
    <s v="Reablement - Passenger Transport -Stroke Club"/>
    <x v="10"/>
    <s v="Other"/>
    <s v="Reablement - Passenger Transport -Stroke Club"/>
    <x v="0"/>
    <s v="Reablement - Passenger Transport -Stroke Club"/>
    <x v="0"/>
    <s v=""/>
    <s v=""/>
    <x v="0"/>
    <x v="0"/>
    <n v="13540"/>
    <x v="0"/>
  </r>
  <r>
    <x v="0"/>
    <x v="94"/>
    <x v="0"/>
    <n v="39"/>
    <x v="94"/>
    <n v="39"/>
    <s v="Community Solutions"/>
    <s v="Reablement - Wakefield District Sight Aid"/>
    <x v="10"/>
    <s v="Other"/>
    <s v="Reablement - Wakefield District Sight Aid"/>
    <x v="0"/>
    <s v="Reablement - Wakefield District Sight Aid"/>
    <x v="0"/>
    <s v=""/>
    <s v=""/>
    <x v="0"/>
    <x v="0"/>
    <n v="20840"/>
    <x v="0"/>
  </r>
  <r>
    <x v="0"/>
    <x v="94"/>
    <x v="0"/>
    <n v="40"/>
    <x v="94"/>
    <n v="40"/>
    <s v="Community Solutions"/>
    <s v="Reablement - Richmond Fellowship"/>
    <x v="10"/>
    <s v="Other"/>
    <s v="Reablement - Richmond Fellowship"/>
    <x v="0"/>
    <s v="Reablement - Richmond Fellowship"/>
    <x v="0"/>
    <s v=""/>
    <s v=""/>
    <x v="0"/>
    <x v="0"/>
    <n v="125620"/>
    <x v="0"/>
  </r>
  <r>
    <x v="0"/>
    <x v="94"/>
    <x v="0"/>
    <n v="41"/>
    <x v="94"/>
    <n v="41"/>
    <s v="Community Solutions"/>
    <s v="Reablement - NOVA (Healthwatch)"/>
    <x v="10"/>
    <s v="Other"/>
    <s v="Reablement - NOVA (Healthwatch)"/>
    <x v="5"/>
    <s v="Reablement - NOVA (Healthwatch)"/>
    <x v="0"/>
    <s v=""/>
    <s v=""/>
    <x v="0"/>
    <x v="4"/>
    <n v="253577"/>
    <x v="0"/>
  </r>
  <r>
    <x v="0"/>
    <x v="94"/>
    <x v="0"/>
    <n v="42"/>
    <x v="94"/>
    <n v="42"/>
    <s v="Community Solutions"/>
    <s v="Reablement - Eye Clinic Liaison officers"/>
    <x v="10"/>
    <s v="Other"/>
    <s v="Reablement - Eye Clinic Liaison officers"/>
    <x v="5"/>
    <s v="Reablement - Eye Clinic Liaison officers"/>
    <x v="0"/>
    <s v=""/>
    <s v=""/>
    <x v="0"/>
    <x v="0"/>
    <n v="32990"/>
    <x v="0"/>
  </r>
  <r>
    <x v="0"/>
    <x v="94"/>
    <x v="0"/>
    <n v="43"/>
    <x v="94"/>
    <n v="43"/>
    <s v="Community Solutions"/>
    <s v="Reablement - Eye Clinic Liaison officers"/>
    <x v="10"/>
    <s v="Other"/>
    <s v="Reablement - Eye Clinic Liaison officers"/>
    <x v="5"/>
    <s v="Reablement - Eye Clinic Liaison officers"/>
    <x v="0"/>
    <s v=""/>
    <s v=""/>
    <x v="0"/>
    <x v="4"/>
    <n v="32990"/>
    <x v="0"/>
  </r>
  <r>
    <x v="0"/>
    <x v="94"/>
    <x v="0"/>
    <n v="44"/>
    <x v="94"/>
    <n v="44"/>
    <s v="Community Solutions"/>
    <s v="Reablement - NOVA Core Grant"/>
    <x v="10"/>
    <s v="Multidisciplinary teams that are supporting independence, such as anticipatory care"/>
    <s v="Reablement - NOVA Core Grant"/>
    <x v="5"/>
    <s v="Reablement - NOVA Core Grant"/>
    <x v="0"/>
    <s v=""/>
    <s v=""/>
    <x v="0"/>
    <x v="0"/>
    <n v="79434"/>
    <x v="0"/>
  </r>
  <r>
    <x v="0"/>
    <x v="94"/>
    <x v="0"/>
    <n v="45"/>
    <x v="94"/>
    <n v="45"/>
    <s v="Community Solutions"/>
    <s v="Reablement - NOVA Core Grant"/>
    <x v="10"/>
    <s v="Multidisciplinary teams that are supporting independence, such as anticipatory care"/>
    <s v="Reablement - NOVA Core Grant"/>
    <x v="5"/>
    <s v="Reablement - NOVA Core Grant"/>
    <x v="0"/>
    <s v=""/>
    <s v=""/>
    <x v="0"/>
    <x v="4"/>
    <n v="189134"/>
    <x v="0"/>
  </r>
  <r>
    <x v="0"/>
    <x v="94"/>
    <x v="0"/>
    <n v="46"/>
    <x v="94"/>
    <n v="46"/>
    <s v="Community Solutions"/>
    <s v="Support for Carers - Carers contract(s)"/>
    <x v="10"/>
    <s v="Other"/>
    <s v="Support for Carers - Carers contract(s)"/>
    <x v="0"/>
    <s v="Support for Carers - Carers contract(s)"/>
    <x v="0"/>
    <s v=""/>
    <s v=""/>
    <x v="0"/>
    <x v="0"/>
    <n v="518240"/>
    <x v="0"/>
  </r>
  <r>
    <x v="0"/>
    <x v="94"/>
    <x v="0"/>
    <n v="47"/>
    <x v="94"/>
    <n v="47"/>
    <s v="Community Solutions"/>
    <s v="Live Well Wakefield contribution to staffing"/>
    <x v="10"/>
    <s v="Other"/>
    <s v="Live Well Wakefield contribution to staffing"/>
    <x v="0"/>
    <s v="Live Well Wakefield contribution to staffing"/>
    <x v="0"/>
    <s v=""/>
    <s v=""/>
    <x v="0"/>
    <x v="0"/>
    <n v="32910"/>
    <x v="0"/>
  </r>
  <r>
    <x v="0"/>
    <x v="94"/>
    <x v="0"/>
    <n v="48"/>
    <x v="94"/>
    <n v="48"/>
    <s v="Community Solutions"/>
    <s v="Additional carers support"/>
    <x v="10"/>
    <s v="Other"/>
    <s v="Additional carers support"/>
    <x v="5"/>
    <s v="Additional carers support"/>
    <x v="0"/>
    <s v=""/>
    <s v=""/>
    <x v="0"/>
    <x v="0"/>
    <n v="0"/>
    <x v="0"/>
  </r>
  <r>
    <x v="0"/>
    <x v="94"/>
    <x v="0"/>
    <n v="49"/>
    <x v="94"/>
    <n v="49"/>
    <s v="Community Solutions"/>
    <s v="Voluntary sector - Community Programme"/>
    <x v="10"/>
    <s v="Other"/>
    <s v="Voluntary sector - Community Programme"/>
    <x v="0"/>
    <s v="Community Based Schemes"/>
    <x v="0"/>
    <s v=""/>
    <s v=""/>
    <x v="0"/>
    <x v="0"/>
    <n v="164550"/>
    <x v="0"/>
  </r>
  <r>
    <x v="0"/>
    <x v="94"/>
    <x v="0"/>
    <n v="50"/>
    <x v="94"/>
    <n v="50"/>
    <s v="Mental Health"/>
    <s v="MH Contracts - SWYPFT Block "/>
    <x v="3"/>
    <s v="Other"/>
    <s v="Range of MH services"/>
    <x v="5"/>
    <s v="CHC - LD -S117"/>
    <x v="2"/>
    <s v=""/>
    <s v=""/>
    <x v="5"/>
    <x v="6"/>
    <n v="50092718.986764111"/>
    <x v="0"/>
  </r>
  <r>
    <x v="0"/>
    <x v="94"/>
    <x v="0"/>
    <n v="51"/>
    <x v="94"/>
    <n v="51"/>
    <s v="Mental Health"/>
    <s v="LYPFT CPC MH"/>
    <x v="3"/>
    <s v="Other"/>
    <s v="Range of MH services"/>
    <x v="5"/>
    <s v="MH Services Adults - Section 28 recharges Adults 18-64"/>
    <x v="2"/>
    <s v=""/>
    <s v=""/>
    <x v="5"/>
    <x v="6"/>
    <n v="807554.96799999999"/>
    <x v="0"/>
  </r>
  <r>
    <x v="0"/>
    <x v="94"/>
    <x v="0"/>
    <n v="52"/>
    <x v="94"/>
    <n v="52"/>
    <s v="Mental Health"/>
    <s v="LYPFT LD"/>
    <x v="3"/>
    <s v="Other"/>
    <s v="IAPT"/>
    <x v="5"/>
    <s v="MH Services Adults - Section 28recharges Older People"/>
    <x v="2"/>
    <s v=""/>
    <s v=""/>
    <x v="5"/>
    <x v="6"/>
    <n v="107439.68140261124"/>
    <x v="0"/>
  </r>
  <r>
    <x v="0"/>
    <x v="94"/>
    <x v="0"/>
    <n v="53"/>
    <x v="94"/>
    <n v="53"/>
    <s v="Mental Health"/>
    <s v="Dementia Connect"/>
    <x v="3"/>
    <s v="Other"/>
    <s v="LD Services"/>
    <x v="5"/>
    <s v="St Annes - Supported Housing"/>
    <x v="2"/>
    <s v=""/>
    <s v=""/>
    <x v="2"/>
    <x v="6"/>
    <n v="138851.91259296"/>
    <x v="0"/>
  </r>
  <r>
    <x v="0"/>
    <x v="94"/>
    <x v="0"/>
    <n v="54"/>
    <x v="94"/>
    <n v="54"/>
    <s v="Mental Health"/>
    <s v="Section 12 phone app"/>
    <x v="3"/>
    <s v="Other"/>
    <s v="MH Services"/>
    <x v="5"/>
    <s v="MH Services Adults - MH Locked Rehab"/>
    <x v="2"/>
    <s v=""/>
    <s v=""/>
    <x v="2"/>
    <x v="6"/>
    <n v="15913.791343999999"/>
    <x v="0"/>
  </r>
  <r>
    <x v="0"/>
    <x v="94"/>
    <x v="0"/>
    <n v="55"/>
    <x v="94"/>
    <n v="55"/>
    <s v="Mental Health"/>
    <s v="IAPT"/>
    <x v="3"/>
    <s v="Other"/>
    <s v="IAPT"/>
    <x v="5"/>
    <s v="MH Services Adults - 5yr forward view"/>
    <x v="2"/>
    <s v=""/>
    <s v=""/>
    <x v="2"/>
    <x v="6"/>
    <n v="5340802.3248505201"/>
    <x v="0"/>
  </r>
  <r>
    <x v="0"/>
    <x v="94"/>
    <x v="0"/>
    <n v="56"/>
    <x v="94"/>
    <n v="56"/>
    <s v="Mental Health"/>
    <s v="Learning Disabilities"/>
    <x v="3"/>
    <s v="Other"/>
    <s v="Learning Disabilities"/>
    <x v="5"/>
    <s v="CHC - MH Services - S117 Mental Health"/>
    <x v="2"/>
    <s v=""/>
    <s v=""/>
    <x v="5"/>
    <x v="6"/>
    <n v="3142073.393578324"/>
    <x v="0"/>
  </r>
  <r>
    <x v="0"/>
    <x v="94"/>
    <x v="0"/>
    <n v="57"/>
    <x v="94"/>
    <n v="57"/>
    <s v="Mental Health"/>
    <s v="LD Locked Rehab"/>
    <x v="16"/>
    <s v="Other"/>
    <s v="LD Locked Rehab"/>
    <x v="5"/>
    <s v="MH Services - NCAs"/>
    <x v="2"/>
    <s v=""/>
    <s v=""/>
    <x v="2"/>
    <x v="6"/>
    <n v="12107.65309948"/>
    <x v="0"/>
  </r>
  <r>
    <x v="0"/>
    <x v="94"/>
    <x v="0"/>
    <n v="58"/>
    <x v="94"/>
    <n v="58"/>
    <s v="Mental Health"/>
    <s v="LD Transformation"/>
    <x v="3"/>
    <s v="Other"/>
    <s v="LD Transformation"/>
    <x v="5"/>
    <s v="LD Transformation"/>
    <x v="2"/>
    <s v=""/>
    <s v=""/>
    <x v="2"/>
    <x v="6"/>
    <n v="169390.016344"/>
    <x v="0"/>
  </r>
  <r>
    <x v="0"/>
    <x v="94"/>
    <x v="0"/>
    <n v="59"/>
    <x v="94"/>
    <n v="59"/>
    <s v="Mental Health"/>
    <s v="CHC - LD -S117"/>
    <x v="16"/>
    <s v="Other"/>
    <s v="CHC - LD -S117"/>
    <x v="5"/>
    <s v="CHC - LD -S117"/>
    <x v="2"/>
    <s v=""/>
    <s v=""/>
    <x v="2"/>
    <x v="6"/>
    <n v="2941546.63649484"/>
    <x v="0"/>
  </r>
  <r>
    <x v="0"/>
    <x v="94"/>
    <x v="0"/>
    <n v="60"/>
    <x v="94"/>
    <n v="60"/>
    <s v="Mental Health"/>
    <s v="MH Services Adults - Section 28 recharges Adults 18-64"/>
    <x v="3"/>
    <s v="Other"/>
    <s v="MH Services Adults - Section 28 recharges Adults 18-64"/>
    <x v="5"/>
    <s v="MH Services Adults - Section 28 recharges Adults 18-64"/>
    <x v="2"/>
    <s v=""/>
    <s v=""/>
    <x v="1"/>
    <x v="6"/>
    <n v="651720.75304084003"/>
    <x v="0"/>
  </r>
  <r>
    <x v="0"/>
    <x v="94"/>
    <x v="0"/>
    <n v="61"/>
    <x v="94"/>
    <n v="61"/>
    <s v="Mental Health"/>
    <s v="MH Services Adults - Section 28recharges Older People"/>
    <x v="3"/>
    <s v="Other"/>
    <s v="MH Services Adults - Section 28recharges Older People"/>
    <x v="5"/>
    <s v="MH Services Adults - Section 28recharges Older People"/>
    <x v="2"/>
    <s v=""/>
    <s v=""/>
    <x v="1"/>
    <x v="6"/>
    <n v="719480.88068675995"/>
    <x v="0"/>
  </r>
  <r>
    <x v="0"/>
    <x v="94"/>
    <x v="0"/>
    <n v="62"/>
    <x v="94"/>
    <n v="62"/>
    <s v="Mental Health"/>
    <s v="St Annes - Supported Housing"/>
    <x v="3"/>
    <s v="Other"/>
    <s v="St Annes - Supported Housing"/>
    <x v="5"/>
    <s v="St Annes - Supported Housing"/>
    <x v="2"/>
    <s v=""/>
    <s v=""/>
    <x v="1"/>
    <x v="6"/>
    <n v="57276.922779679997"/>
    <x v="0"/>
  </r>
  <r>
    <x v="0"/>
    <x v="94"/>
    <x v="0"/>
    <n v="63"/>
    <x v="94"/>
    <n v="63"/>
    <s v="Mental Health"/>
    <s v="MH Services Adults - MH Locked Rehab"/>
    <x v="16"/>
    <s v="Other"/>
    <s v="MH Services Adults - MH Locked Rehab"/>
    <x v="5"/>
    <s v="MH Services Adults - MH Locked Rehab"/>
    <x v="2"/>
    <s v=""/>
    <s v=""/>
    <x v="2"/>
    <x v="6"/>
    <n v="2734433.4695494003"/>
    <x v="0"/>
  </r>
  <r>
    <x v="0"/>
    <x v="94"/>
    <x v="0"/>
    <n v="64"/>
    <x v="94"/>
    <n v="64"/>
    <s v="Mental Health"/>
    <s v="MH Services Adults - 5yr forward view"/>
    <x v="3"/>
    <s v="Other"/>
    <s v="MH Services Adults - 5yr forward view"/>
    <x v="5"/>
    <s v="MH Services Adults - 5yr forward view"/>
    <x v="2"/>
    <s v=""/>
    <s v=""/>
    <x v="2"/>
    <x v="6"/>
    <n v="1161335.8366626799"/>
    <x v="0"/>
  </r>
  <r>
    <x v="0"/>
    <x v="94"/>
    <x v="0"/>
    <n v="65"/>
    <x v="94"/>
    <n v="65"/>
    <s v="Mental Health"/>
    <s v="CHC - MH Services - S117 Mental Health"/>
    <x v="16"/>
    <s v="Other"/>
    <s v="CHC - MH Services - S117 Mental Health"/>
    <x v="5"/>
    <s v="CHC - MH Services - S117 Mental Health"/>
    <x v="2"/>
    <s v=""/>
    <s v=""/>
    <x v="2"/>
    <x v="6"/>
    <n v="4530526.4548999202"/>
    <x v="0"/>
  </r>
  <r>
    <x v="0"/>
    <x v="94"/>
    <x v="0"/>
    <n v="66"/>
    <x v="94"/>
    <n v="66"/>
    <s v="Mental Health"/>
    <s v="MH Services - NCAs"/>
    <x v="3"/>
    <s v="Other"/>
    <s v="MH Services - NCAs"/>
    <x v="5"/>
    <s v="MH Services - NCAs"/>
    <x v="2"/>
    <s v=""/>
    <s v=""/>
    <x v="2"/>
    <x v="6"/>
    <n v="20726.48"/>
    <x v="0"/>
  </r>
  <r>
    <x v="0"/>
    <x v="94"/>
    <x v="0"/>
    <n v="67"/>
    <x v="94"/>
    <n v="67"/>
    <s v="Mental Health"/>
    <s v="Early Intervention - Staffing &amp; Other Costs"/>
    <x v="3"/>
    <s v="Other"/>
    <s v="Early Intervention - Staffing &amp; Other Costs"/>
    <x v="0"/>
    <s v=""/>
    <x v="0"/>
    <s v=""/>
    <s v=""/>
    <x v="1"/>
    <x v="0"/>
    <n v="46810"/>
    <x v="0"/>
  </r>
  <r>
    <x v="0"/>
    <x v="94"/>
    <x v="0"/>
    <n v="68"/>
    <x v="94"/>
    <n v="68"/>
    <s v="Mental Health"/>
    <s v="MH Enhanced Team East"/>
    <x v="3"/>
    <s v="Other"/>
    <s v="MH Enhanced Team East"/>
    <x v="0"/>
    <s v=""/>
    <x v="0"/>
    <s v=""/>
    <s v=""/>
    <x v="1"/>
    <x v="0"/>
    <n v="539090"/>
    <x v="0"/>
  </r>
  <r>
    <x v="0"/>
    <x v="94"/>
    <x v="0"/>
    <n v="69"/>
    <x v="94"/>
    <n v="69"/>
    <s v="Mental Health"/>
    <s v="MH Enhanced Team West"/>
    <x v="3"/>
    <s v="Other"/>
    <s v="MH Enhanced Team West"/>
    <x v="0"/>
    <s v=""/>
    <x v="0"/>
    <s v=""/>
    <s v=""/>
    <x v="1"/>
    <x v="0"/>
    <n v="437000"/>
    <x v="0"/>
  </r>
  <r>
    <x v="0"/>
    <x v="94"/>
    <x v="0"/>
    <n v="70"/>
    <x v="94"/>
    <n v="70"/>
    <s v="Mental Health"/>
    <s v="Community intervention Team - Staffing &amp; Other Costs"/>
    <x v="3"/>
    <s v="Other"/>
    <s v="Community intervention Team - Staffing &amp; Other Costs"/>
    <x v="0"/>
    <s v=""/>
    <x v="0"/>
    <s v=""/>
    <s v=""/>
    <x v="1"/>
    <x v="0"/>
    <n v="156610"/>
    <x v="0"/>
  </r>
  <r>
    <x v="0"/>
    <x v="94"/>
    <x v="0"/>
    <n v="71"/>
    <x v="94"/>
    <n v="71"/>
    <s v="Mental Health"/>
    <s v="MHSW Provider Service"/>
    <x v="3"/>
    <s v="Other"/>
    <s v="MHSW Provider Service"/>
    <x v="0"/>
    <s v=""/>
    <x v="0"/>
    <s v=""/>
    <s v=""/>
    <x v="1"/>
    <x v="0"/>
    <n v="500940"/>
    <x v="0"/>
  </r>
  <r>
    <x v="0"/>
    <x v="94"/>
    <x v="0"/>
    <n v="72"/>
    <x v="94"/>
    <n v="72"/>
    <s v="Mental Health"/>
    <s v="Assertive Outreach - Pontefract"/>
    <x v="3"/>
    <s v="Other"/>
    <s v="Assertive Outreach - Pontefract"/>
    <x v="0"/>
    <s v=""/>
    <x v="0"/>
    <s v=""/>
    <s v=""/>
    <x v="1"/>
    <x v="0"/>
    <n v="183160"/>
    <x v="0"/>
  </r>
  <r>
    <x v="0"/>
    <x v="94"/>
    <x v="0"/>
    <n v="73"/>
    <x v="94"/>
    <n v="73"/>
    <s v="Mental Health"/>
    <s v="Assertive Outreach - Wakefield"/>
    <x v="3"/>
    <s v="Other"/>
    <s v="Assertive Outreach - Wakefield"/>
    <x v="0"/>
    <s v=""/>
    <x v="0"/>
    <s v=""/>
    <s v=""/>
    <x v="1"/>
    <x v="0"/>
    <n v="112760"/>
    <x v="0"/>
  </r>
  <r>
    <x v="0"/>
    <x v="94"/>
    <x v="0"/>
    <n v="74"/>
    <x v="94"/>
    <n v="74"/>
    <s v="Mental Health"/>
    <s v="Mental Health Admin"/>
    <x v="3"/>
    <s v="Other"/>
    <s v="Mental Health Admin"/>
    <x v="0"/>
    <s v=""/>
    <x v="0"/>
    <s v=""/>
    <s v=""/>
    <x v="1"/>
    <x v="0"/>
    <n v="64566"/>
    <x v="0"/>
  </r>
  <r>
    <x v="0"/>
    <x v="94"/>
    <x v="0"/>
    <n v="75"/>
    <x v="94"/>
    <n v="75"/>
    <s v="Mental Health"/>
    <s v="Older People Mental Health Team Ossett"/>
    <x v="3"/>
    <s v="Other"/>
    <s v="Older People Mental Health Team Ossett"/>
    <x v="0"/>
    <s v=""/>
    <x v="0"/>
    <s v=""/>
    <s v=""/>
    <x v="1"/>
    <x v="0"/>
    <n v="34980"/>
    <x v="0"/>
  </r>
  <r>
    <x v="0"/>
    <x v="94"/>
    <x v="0"/>
    <n v="76"/>
    <x v="94"/>
    <n v="76"/>
    <s v="Mental Health"/>
    <s v="Older People Mental Health Team Castleford"/>
    <x v="3"/>
    <s v="Other"/>
    <s v="Older People Mental Health Team Castleford"/>
    <x v="0"/>
    <s v=""/>
    <x v="0"/>
    <s v=""/>
    <s v=""/>
    <x v="1"/>
    <x v="0"/>
    <n v="39290"/>
    <x v="0"/>
  </r>
  <r>
    <x v="0"/>
    <x v="94"/>
    <x v="0"/>
    <n v="77"/>
    <x v="94"/>
    <n v="77"/>
    <s v="Mental Health"/>
    <s v="A &amp; CM - Forensic"/>
    <x v="3"/>
    <s v="Other"/>
    <s v="A &amp; CM - Forensic"/>
    <x v="0"/>
    <s v=""/>
    <x v="0"/>
    <s v=""/>
    <s v=""/>
    <x v="1"/>
    <x v="0"/>
    <n v="112220"/>
    <x v="0"/>
  </r>
  <r>
    <x v="0"/>
    <x v="94"/>
    <x v="0"/>
    <n v="78"/>
    <x v="94"/>
    <n v="78"/>
    <s v="Mental Health"/>
    <s v="Mental Health Commissioned placements "/>
    <x v="3"/>
    <s v="Other"/>
    <s v="Mental Health Commissioned placements "/>
    <x v="0"/>
    <s v=""/>
    <x v="0"/>
    <s v=""/>
    <s v=""/>
    <x v="2"/>
    <x v="0"/>
    <n v="2017378"/>
    <x v="0"/>
  </r>
  <r>
    <x v="0"/>
    <x v="94"/>
    <x v="0"/>
    <n v="79"/>
    <x v="94"/>
    <n v="79"/>
    <s v="WES"/>
    <s v="Reablement - Integrated Care Equipment Service-Council"/>
    <x v="1"/>
    <s v="Assistive technologies including telecare"/>
    <s v=""/>
    <x v="5"/>
    <s v="Reablement - Integrated Care Equipment Service-Council"/>
    <x v="0"/>
    <s v=""/>
    <s v=""/>
    <x v="1"/>
    <x v="4"/>
    <n v="1018561"/>
    <x v="0"/>
  </r>
  <r>
    <x v="0"/>
    <x v="94"/>
    <x v="0"/>
    <n v="80"/>
    <x v="94"/>
    <n v="80"/>
    <s v="WES"/>
    <s v="Reablement - Integrated Care Equipment Service-CCG"/>
    <x v="1"/>
    <s v="Assistive technologies including telecare"/>
    <s v=""/>
    <x v="5"/>
    <s v="Reablement - Integrated Care Equipment Service-CCG"/>
    <x v="0"/>
    <s v=""/>
    <s v=""/>
    <x v="1"/>
    <x v="0"/>
    <n v="1476321"/>
    <x v="0"/>
  </r>
  <r>
    <x v="0"/>
    <x v="94"/>
    <x v="0"/>
    <n v="81"/>
    <x v="94"/>
    <n v="81"/>
    <s v="WCS"/>
    <s v="Reablement - Wheelchair service"/>
    <x v="1"/>
    <s v="Assistive technologies including telecare"/>
    <s v=""/>
    <x v="5"/>
    <s v="Reablement - Wheelchair service"/>
    <x v="0"/>
    <s v=""/>
    <s v=""/>
    <x v="1"/>
    <x v="0"/>
    <n v="1489892"/>
    <x v="0"/>
  </r>
  <r>
    <x v="0"/>
    <x v="94"/>
    <x v="0"/>
    <n v="82"/>
    <x v="94"/>
    <n v="84"/>
    <s v="Proactive Care"/>
    <s v="IBCF"/>
    <x v="9"/>
    <s v="Other"/>
    <s v="IBCF"/>
    <x v="0"/>
    <s v="IBCF"/>
    <x v="0"/>
    <s v=""/>
    <s v=""/>
    <x v="1"/>
    <x v="3"/>
    <n v="17422475"/>
    <x v="0"/>
  </r>
  <r>
    <x v="0"/>
    <x v="94"/>
    <x v="0"/>
    <n v="83"/>
    <x v="94"/>
    <n v="85"/>
    <s v="Block booked D2A beds"/>
    <s v="Increased bed capacity to support discharge"/>
    <x v="22"/>
    <s v="Other"/>
    <s v="Increased bed capacity to support discharge"/>
    <x v="1"/>
    <s v=""/>
    <x v="2"/>
    <s v=""/>
    <s v=""/>
    <x v="2"/>
    <x v="1"/>
    <n v="1368299.2879793255"/>
    <x v="0"/>
  </r>
  <r>
    <x v="0"/>
    <x v="94"/>
    <x v="0"/>
    <n v="84"/>
    <x v="94"/>
    <n v="86"/>
    <s v="Spot purchased  D2A beds"/>
    <s v="Increased bed capacity to support discharge"/>
    <x v="22"/>
    <s v="Other"/>
    <s v="Increased bed capacity to support discharge"/>
    <x v="0"/>
    <s v=""/>
    <x v="0"/>
    <s v=""/>
    <s v=""/>
    <x v="2"/>
    <x v="5"/>
    <n v="1050000.0859738211"/>
    <x v="0"/>
  </r>
  <r>
    <x v="0"/>
    <x v="94"/>
    <x v="0"/>
    <n v="85"/>
    <x v="94"/>
    <n v="87"/>
    <s v="Urgent Response Domiciliary Care"/>
    <s v="Bridging team"/>
    <x v="7"/>
    <s v="Other"/>
    <s v="Bridging team"/>
    <x v="0"/>
    <s v=""/>
    <x v="0"/>
    <s v=""/>
    <s v=""/>
    <x v="2"/>
    <x v="5"/>
    <n v="304780.02495533455"/>
    <x v="0"/>
  </r>
  <r>
    <x v="0"/>
    <x v="94"/>
    <x v="0"/>
    <n v="86"/>
    <x v="94"/>
    <n v="88"/>
    <s v="Night Response Service"/>
    <s v="Enhanced service home care for dementia, complex behaviour and short term interventions"/>
    <x v="4"/>
    <s v="Other"/>
    <s v="Enhanced service home care for dementia, complex behaviour and short term interventions"/>
    <x v="0"/>
    <s v=""/>
    <x v="0"/>
    <s v=""/>
    <s v=""/>
    <x v="1"/>
    <x v="5"/>
    <n v="168333.34711643803"/>
    <x v="0"/>
  </r>
  <r>
    <x v="0"/>
    <x v="94"/>
    <x v="0"/>
    <n v="87"/>
    <x v="94"/>
    <n v="89"/>
    <s v="Night Response Service"/>
    <s v="Enhanced service home care for dementia, complex behaviour and short term interventions"/>
    <x v="4"/>
    <s v="Other"/>
    <s v="Enhanced service home care for dementia, complex behaviour and short term interventions"/>
    <x v="0"/>
    <s v=""/>
    <x v="0"/>
    <s v=""/>
    <s v=""/>
    <x v="1"/>
    <x v="1"/>
    <n v="155755.09854951134"/>
    <x v="0"/>
  </r>
  <r>
    <x v="0"/>
    <x v="94"/>
    <x v="0"/>
    <n v="88"/>
    <x v="94"/>
    <n v="90"/>
    <s v="Challenging behaviour wing"/>
    <s v="Intermediate care capacity"/>
    <x v="22"/>
    <s v="Other"/>
    <s v="Intermediate care capacity"/>
    <x v="0"/>
    <s v=""/>
    <x v="0"/>
    <s v=""/>
    <s v=""/>
    <x v="1"/>
    <x v="5"/>
    <n v="517710.04239000683"/>
    <x v="0"/>
  </r>
  <r>
    <x v="0"/>
    <x v="94"/>
    <x v="0"/>
    <n v="89"/>
    <x v="94"/>
    <n v="91"/>
    <s v="Reablement Therapy support"/>
    <s v="To support patients in their homes - funding 2 members of staff to cover the service."/>
    <x v="4"/>
    <s v="Other"/>
    <s v="To support patients in their homes"/>
    <x v="0"/>
    <s v=""/>
    <x v="0"/>
    <s v=""/>
    <s v=""/>
    <x v="2"/>
    <x v="1"/>
    <n v="77106.484430451164"/>
    <x v="0"/>
  </r>
  <r>
    <x v="0"/>
    <x v="94"/>
    <x v="0"/>
    <n v="90"/>
    <x v="94"/>
    <n v="92"/>
    <s v="Wakefield equipment service"/>
    <s v="Increase allocation of equipment"/>
    <x v="1"/>
    <s v="Community based equipment"/>
    <s v="Cannot split figures so incorporated on another line "/>
    <x v="5"/>
    <s v="Wakefield equipment service"/>
    <x v="0"/>
    <s v=""/>
    <s v=""/>
    <x v="1"/>
    <x v="5"/>
    <n v="388491.69847629825"/>
    <x v="0"/>
  </r>
  <r>
    <x v="0"/>
    <x v="94"/>
    <x v="0"/>
    <n v="91"/>
    <x v="94"/>
    <n v="93"/>
    <s v="Wakefield equipment service"/>
    <s v="Increase allocation of equipment"/>
    <x v="1"/>
    <s v="Community based equipment"/>
    <s v="Cannot split figures so incorporated on another line "/>
    <x v="5"/>
    <s v="Wakefield equipment service"/>
    <x v="0"/>
    <s v=""/>
    <s v=""/>
    <x v="1"/>
    <x v="1"/>
    <n v="868069.42810708517"/>
    <x v="0"/>
  </r>
  <r>
    <x v="0"/>
    <x v="94"/>
    <x v="0"/>
    <n v="92"/>
    <x v="94"/>
    <n v="94"/>
    <s v="Assistive Technology"/>
    <s v="Increase allocation of equipment"/>
    <x v="1"/>
    <s v="Assistive technologies including telecare"/>
    <s v="Cannot split figures so incorporated on another line "/>
    <x v="5"/>
    <s v="Assistive Technology"/>
    <x v="0"/>
    <s v=""/>
    <s v=""/>
    <x v="1"/>
    <x v="1"/>
    <n v="192766.21107612789"/>
    <x v="0"/>
  </r>
  <r>
    <x v="0"/>
    <x v="94"/>
    <x v="0"/>
    <n v="93"/>
    <x v="94"/>
    <n v="95"/>
    <s v="Staffing"/>
    <s v=" Trusted assessor post (Belinda  to assess in as G12 £62357)"/>
    <x v="18"/>
    <s v="Multidisciplinary teams that are supporting independence, such as anticipatory care"/>
    <s v=""/>
    <x v="1"/>
    <s v=""/>
    <x v="2"/>
    <s v=""/>
    <s v=""/>
    <x v="1"/>
    <x v="5"/>
    <n v="103928.34184296758"/>
    <x v="0"/>
  </r>
  <r>
    <x v="0"/>
    <x v="94"/>
    <x v="0"/>
    <n v="94"/>
    <x v="94"/>
    <n v="96"/>
    <s v="Staffing"/>
    <s v=" ITOC Staff "/>
    <x v="18"/>
    <s v="Multidisciplinary teams that are supporting independence, such as anticipatory care"/>
    <s v=""/>
    <x v="1"/>
    <s v=""/>
    <x v="2"/>
    <s v=""/>
    <s v=""/>
    <x v="4"/>
    <x v="5"/>
    <n v="166666.680313305"/>
    <x v="0"/>
  </r>
  <r>
    <x v="0"/>
    <x v="94"/>
    <x v="0"/>
    <n v="95"/>
    <x v="94"/>
    <n v="97"/>
    <s v="Staffing"/>
    <s v=" Hswt &amp; WES (40%) and chc - this is additional staff"/>
    <x v="18"/>
    <s v="Multidisciplinary teams that are supporting independence, such as anticipatory care"/>
    <s v=""/>
    <x v="5"/>
    <s v="Staffing"/>
    <x v="0"/>
    <s v=""/>
    <s v=""/>
    <x v="1"/>
    <x v="5"/>
    <n v="250000.02046995747"/>
    <x v="0"/>
  </r>
  <r>
    <x v="0"/>
    <x v="94"/>
    <x v="0"/>
    <n v="96"/>
    <x v="94"/>
    <n v="98"/>
    <s v="Staffing"/>
    <s v=" Coordinator for hospital assessment team (G6 SCP14 £33647)"/>
    <x v="18"/>
    <s v="Multidisciplinary teams that are supporting independence, such as anticipatory care"/>
    <s v=""/>
    <x v="1"/>
    <s v=""/>
    <x v="2"/>
    <s v=""/>
    <s v=""/>
    <x v="1"/>
    <x v="1"/>
    <n v="51888.037632627806"/>
    <x v="0"/>
  </r>
  <r>
    <x v="0"/>
    <x v="94"/>
    <x v="0"/>
    <n v="97"/>
    <x v="94"/>
    <n v="99"/>
    <s v="Staffing"/>
    <s v=" Admin infrastructure  G8 £41372  (project support officer / coordinator), "/>
    <x v="18"/>
    <s v="Multidisciplinary teams that are supporting independence, such as anticipatory care"/>
    <s v=""/>
    <x v="1"/>
    <s v=""/>
    <x v="2"/>
    <s v=""/>
    <s v=""/>
    <x v="1"/>
    <x v="1"/>
    <n v="63800.989477132513"/>
    <x v="0"/>
  </r>
  <r>
    <x v="0"/>
    <x v="94"/>
    <x v="0"/>
    <n v="98"/>
    <x v="94"/>
    <n v="100"/>
    <s v="Staffing"/>
    <s v="post £99358 (50/50)"/>
    <x v="18"/>
    <s v="Multidisciplinary teams that are supporting independence, such as anticipatory care"/>
    <s v=""/>
    <x v="1"/>
    <s v=""/>
    <x v="2"/>
    <s v=""/>
    <s v=""/>
    <x v="1"/>
    <x v="1"/>
    <n v="76611.460800407658"/>
    <x v="0"/>
  </r>
  <r>
    <x v="0"/>
    <x v="94"/>
    <x v="0"/>
    <n v="99"/>
    <x v="94"/>
    <n v="101"/>
    <s v="Staffing"/>
    <s v="post £99358 (50/50)"/>
    <x v="18"/>
    <s v="Multidisciplinary teams that are supporting independence, such as anticipatory care"/>
    <s v=""/>
    <x v="7"/>
    <s v=""/>
    <x v="5"/>
    <s v=""/>
    <s v=""/>
    <x v="1"/>
    <x v="5"/>
    <n v="82798.340112846781"/>
    <x v="0"/>
  </r>
  <r>
    <x v="0"/>
    <x v="94"/>
    <x v="0"/>
    <n v="100"/>
    <x v="94"/>
    <n v="102"/>
    <s v="VCS - incentives"/>
    <s v="Carers"/>
    <x v="10"/>
    <s v="Multidisciplinary teams that are supporting independence, such as anticipatory care"/>
    <s v=""/>
    <x v="1"/>
    <s v=""/>
    <x v="2"/>
    <s v=""/>
    <s v=""/>
    <x v="0"/>
    <x v="1"/>
    <n v="72480.095364624081"/>
    <x v="0"/>
  </r>
  <r>
    <x v="0"/>
    <x v="94"/>
    <x v="0"/>
    <n v="101"/>
    <x v="94"/>
    <n v="103"/>
    <s v="NEW 20/1/23 hospice support"/>
    <s v="additional staffing"/>
    <x v="10"/>
    <s v="Multidisciplinary teams that are supporting independence, such as anticipatory care"/>
    <s v=""/>
    <x v="1"/>
    <s v=""/>
    <x v="2"/>
    <s v=""/>
    <s v=""/>
    <x v="0"/>
    <x v="1"/>
    <n v="308425.93772180466"/>
    <x v="0"/>
  </r>
  <r>
    <x v="0"/>
    <x v="94"/>
    <x v="0"/>
    <n v="102"/>
    <x v="94"/>
    <n v="104"/>
    <s v="Second Chance Headway "/>
    <s v="VCS contribution"/>
    <x v="10"/>
    <s v="Multidisciplinary teams that are supporting independence, such as anticipatory care"/>
    <s v=""/>
    <x v="1"/>
    <s v=""/>
    <x v="2"/>
    <s v=""/>
    <s v=""/>
    <x v="0"/>
    <x v="1"/>
    <n v="61685.187544360931"/>
    <x v="0"/>
  </r>
  <r>
    <x v="0"/>
    <x v="94"/>
    <x v="0"/>
    <n v="103"/>
    <x v="94"/>
    <n v="105"/>
    <s v="contribution of 1% on domiciliary care rates for 23/24 "/>
    <s v="Increased rates"/>
    <x v="7"/>
    <s v="Other"/>
    <s v="contribution to rates"/>
    <x v="7"/>
    <s v=""/>
    <x v="5"/>
    <s v=""/>
    <s v=""/>
    <x v="2"/>
    <x v="5"/>
    <n v="550000.04503390647"/>
    <x v="0"/>
  </r>
  <r>
    <x v="0"/>
    <x v="94"/>
    <x v="0"/>
    <n v="104"/>
    <x v="94"/>
    <n v="106"/>
    <s v="ICB domiciliary  care rates 23/24"/>
    <s v="Increased rates"/>
    <x v="7"/>
    <s v="Other"/>
    <s v="contribution to rates"/>
    <x v="5"/>
    <s v="ICB domiciliary  care rates 23/24"/>
    <x v="0"/>
    <s v=""/>
    <s v=""/>
    <x v="2"/>
    <x v="1"/>
    <n v="92527.781316541397"/>
    <x v="0"/>
  </r>
  <r>
    <x v="0"/>
    <x v="94"/>
    <x v="0"/>
    <n v="105"/>
    <x v="94"/>
    <n v="107"/>
    <s v="Bariatric bed solution"/>
    <s v="Bariatric bed solution"/>
    <x v="16"/>
    <s v="Short term residential care (without rehabilitation or reablement input)"/>
    <s v=""/>
    <x v="0"/>
    <s v=""/>
    <x v="0"/>
    <s v=""/>
    <s v=""/>
    <x v="2"/>
    <x v="5"/>
    <n v="50000.004093991498"/>
    <x v="0"/>
  </r>
  <r>
    <x v="0"/>
    <x v="94"/>
    <x v="0"/>
    <n v="106"/>
    <x v="94"/>
    <n v="108"/>
    <s v="Age Uk call back service"/>
    <s v="Age Uk call back service"/>
    <x v="10"/>
    <s v="Other"/>
    <s v="VCSscheme "/>
    <x v="1"/>
    <s v=""/>
    <x v="2"/>
    <s v=""/>
    <s v=""/>
    <x v="0"/>
    <x v="5"/>
    <n v="83333.340156652499"/>
    <x v="0"/>
  </r>
  <r>
    <x v="0"/>
    <x v="94"/>
    <x v="0"/>
    <n v="107"/>
    <x v="94"/>
    <n v="109"/>
    <s v="6 Beds as interim beds Dovecote PDSA Model"/>
    <s v="6 Beds as interim beds Dovecote PDSA Model"/>
    <x v="22"/>
    <s v="Other"/>
    <s v="additional interim beds"/>
    <x v="0"/>
    <s v=""/>
    <x v="0"/>
    <s v=""/>
    <s v=""/>
    <x v="1"/>
    <x v="5"/>
    <n v="354965.02906447381"/>
    <x v="0"/>
  </r>
  <r>
    <x v="0"/>
    <x v="95"/>
    <x v="0"/>
    <n v="1"/>
    <x v="95"/>
    <n v="1"/>
    <s v="Managing Discharges and Admission Avoidance"/>
    <s v="To support the Achieving Change Together Team (ACT) integrating commissioning and reablement at the point of Assesssment/ review to improve outcomes. Provision of additional social worker and care co-ordinator capacity."/>
    <x v="0"/>
    <s v="Other"/>
    <s v="Transformation and Modernisation"/>
    <x v="0"/>
    <s v=""/>
    <x v="0"/>
    <s v=""/>
    <s v=""/>
    <x v="1"/>
    <x v="3"/>
    <n v="457000"/>
    <x v="0"/>
  </r>
  <r>
    <x v="0"/>
    <x v="95"/>
    <x v="0"/>
    <n v="2"/>
    <x v="95"/>
    <n v="1"/>
    <s v="Managing Discharges and Admission Avoidance"/>
    <s v="Facilitating discharge to alternative pathways care. Integrated social work team to expedite discharge from hospital."/>
    <x v="8"/>
    <s v="Early Discharge Planning"/>
    <s v=""/>
    <x v="0"/>
    <s v=""/>
    <x v="0"/>
    <s v=""/>
    <s v=""/>
    <x v="1"/>
    <x v="0"/>
    <n v="976153"/>
    <x v="0"/>
  </r>
  <r>
    <x v="0"/>
    <x v="95"/>
    <x v="0"/>
    <n v="3"/>
    <x v="95"/>
    <n v="1"/>
    <s v="Managing Discharges and Admission Avoidance"/>
    <s v="Nursing Clinical Educator, Further developing the role of the nurse in Adult Social Care Direct Single Point of Access_x000a_"/>
    <x v="8"/>
    <s v="Other"/>
    <s v="Clinical Educator"/>
    <x v="1"/>
    <s v=""/>
    <x v="2"/>
    <s v=""/>
    <s v=""/>
    <x v="3"/>
    <x v="0"/>
    <n v="57108.706667999999"/>
    <x v="0"/>
  </r>
  <r>
    <x v="0"/>
    <x v="95"/>
    <x v="0"/>
    <n v="4"/>
    <x v="95"/>
    <n v="1"/>
    <s v="Managing Discharges and Admission Avoidance"/>
    <s v="Community based reablement service"/>
    <x v="4"/>
    <s v="Reablement at home (to support discharge) "/>
    <s v=""/>
    <x v="0"/>
    <s v=""/>
    <x v="0"/>
    <s v=""/>
    <s v=""/>
    <x v="1"/>
    <x v="0"/>
    <n v="2723479"/>
    <x v="0"/>
  </r>
  <r>
    <x v="0"/>
    <x v="95"/>
    <x v="0"/>
    <n v="5"/>
    <x v="95"/>
    <n v="1"/>
    <s v="Managing Discharges and Admission Avoidance"/>
    <s v="Mental health social worker capacity "/>
    <x v="3"/>
    <s v="Care navigation and planning"/>
    <s v=""/>
    <x v="0"/>
    <s v=""/>
    <x v="0"/>
    <s v=""/>
    <s v=""/>
    <x v="1"/>
    <x v="3"/>
    <n v="30000"/>
    <x v="0"/>
  </r>
  <r>
    <x v="0"/>
    <x v="95"/>
    <x v="0"/>
    <n v="6"/>
    <x v="95"/>
    <n v="1"/>
    <s v="Managing Discharges and Admission Avoidance"/>
    <s v="Social care assessment capacity to support intermediate care"/>
    <x v="3"/>
    <s v="Assessment teams/joint assessment"/>
    <s v=""/>
    <x v="0"/>
    <s v=""/>
    <x v="0"/>
    <s v=""/>
    <s v=""/>
    <x v="1"/>
    <x v="0"/>
    <n v="490331"/>
    <x v="0"/>
  </r>
  <r>
    <x v="0"/>
    <x v="95"/>
    <x v="0"/>
    <n v="7"/>
    <x v="95"/>
    <n v="1"/>
    <s v="Managing Discharges and Admission Avoidance"/>
    <s v="Review Existing Service Portfolio Including Remaining Non-Elective Activity. This represents a proportion of the current in year costs of Non Elective Admissions in Gateshead."/>
    <x v="8"/>
    <s v="Monitoring and responding to system demand and capacity"/>
    <s v=""/>
    <x v="3"/>
    <s v=""/>
    <x v="2"/>
    <s v=""/>
    <s v=""/>
    <x v="6"/>
    <x v="0"/>
    <n v="5905798.0295800008"/>
    <x v="0"/>
  </r>
  <r>
    <x v="0"/>
    <x v="95"/>
    <x v="0"/>
    <n v="8"/>
    <x v="95"/>
    <n v="1"/>
    <s v="Managing Discharges and Admission Avoidance"/>
    <s v="Gateshead Equipment Service plus a falls co-ordinator post"/>
    <x v="0"/>
    <s v="Other"/>
    <s v="Physical Health / Wellbeing"/>
    <x v="1"/>
    <s v=""/>
    <x v="2"/>
    <s v=""/>
    <s v=""/>
    <x v="6"/>
    <x v="0"/>
    <n v="1848505.6273360001"/>
    <x v="0"/>
  </r>
  <r>
    <x v="0"/>
    <x v="95"/>
    <x v="0"/>
    <n v="9"/>
    <x v="95"/>
    <n v="1"/>
    <s v="Managing Discharges and Admission Avoidance"/>
    <s v="Increase in social work capacity to support discharge from hospital"/>
    <x v="8"/>
    <s v="Early Discharge Planning"/>
    <s v=""/>
    <x v="0"/>
    <s v=""/>
    <x v="0"/>
    <s v=""/>
    <s v=""/>
    <x v="1"/>
    <x v="0"/>
    <n v="95139"/>
    <x v="0"/>
  </r>
  <r>
    <x v="0"/>
    <x v="95"/>
    <x v="0"/>
    <n v="10"/>
    <x v="95"/>
    <n v="1"/>
    <s v="Managing Discharges and Admission Avoidance"/>
    <s v="Gateshead Equipment Service"/>
    <x v="0"/>
    <s v="Other"/>
    <s v="Provision of a community equipment service - joint service between health and social care"/>
    <x v="0"/>
    <s v=""/>
    <x v="2"/>
    <s v=""/>
    <s v=""/>
    <x v="3"/>
    <x v="0"/>
    <n v="823430"/>
    <x v="0"/>
  </r>
  <r>
    <x v="0"/>
    <x v="95"/>
    <x v="0"/>
    <n v="11"/>
    <x v="95"/>
    <n v="2"/>
    <s v="Market Shaping and Stabilisation"/>
    <s v="Increase ‘step-up’ Intermediate Care Beds, introduce ‘roving GP’ to aid decision making and mental health support - providing the ability to risk manage ‘crisis’ in care out of hospital._x000a_Gateshead has a range of ‘community beds’ with different functions. "/>
    <x v="10"/>
    <s v="Low level support for simple hospital discharges (Discharge to Assess pathway 0)"/>
    <s v="Reablement/Rehabilitation Services"/>
    <x v="1"/>
    <s v=""/>
    <x v="2"/>
    <s v=""/>
    <s v=""/>
    <x v="6"/>
    <x v="0"/>
    <n v="423550.80041999999"/>
    <x v="0"/>
  </r>
  <r>
    <x v="0"/>
    <x v="95"/>
    <x v="0"/>
    <n v="12"/>
    <x v="95"/>
    <n v="2"/>
    <s v="Market Shaping and Stabilisation"/>
    <s v="Expansion of the Gateshead Care Home Initiative into “residential only’ care homes and explore 7-day services with mental health support."/>
    <x v="16"/>
    <s v="Care Home"/>
    <s v=""/>
    <x v="1"/>
    <s v=""/>
    <x v="2"/>
    <s v=""/>
    <s v=""/>
    <x v="3"/>
    <x v="0"/>
    <n v="577579.63654000009"/>
    <x v="0"/>
  </r>
  <r>
    <x v="0"/>
    <x v="95"/>
    <x v="0"/>
    <n v="13"/>
    <x v="95"/>
    <n v="2"/>
    <s v="Market Shaping and Stabilisation"/>
    <s v="To enable fees to providers to be restructured and facilitate increases to ensure the stability of the market and availability of packages of care "/>
    <x v="7"/>
    <s v="Domiciliary care packages"/>
    <s v=""/>
    <x v="0"/>
    <s v=""/>
    <x v="0"/>
    <s v=""/>
    <s v=""/>
    <x v="2"/>
    <x v="3"/>
    <n v="1816000"/>
    <x v="0"/>
  </r>
  <r>
    <x v="0"/>
    <x v="95"/>
    <x v="0"/>
    <n v="14"/>
    <x v="95"/>
    <n v="2"/>
    <s v="Market Shaping and Stabilisation"/>
    <s v="To enable fees to providers to be restructured and facilitate increases to ensure the stability of the market and availability of packages of care "/>
    <x v="7"/>
    <s v="Domiciliary care packages"/>
    <s v=""/>
    <x v="0"/>
    <s v=""/>
    <x v="0"/>
    <s v=""/>
    <s v=""/>
    <x v="2"/>
    <x v="3"/>
    <n v="2006000"/>
    <x v="0"/>
  </r>
  <r>
    <x v="0"/>
    <x v="95"/>
    <x v="0"/>
    <n v="15"/>
    <x v="95"/>
    <n v="2"/>
    <s v="Market Shaping and Stabilisation"/>
    <s v="Brokerage function for the provision of home care packages"/>
    <x v="3"/>
    <s v="Care navigation and planning"/>
    <s v=""/>
    <x v="0"/>
    <s v=""/>
    <x v="0"/>
    <s v=""/>
    <s v=""/>
    <x v="1"/>
    <x v="0"/>
    <n v="121276"/>
    <x v="0"/>
  </r>
  <r>
    <x v="0"/>
    <x v="95"/>
    <x v="0"/>
    <n v="16"/>
    <x v="95"/>
    <n v="2"/>
    <s v="Market Shaping and Stabilisation"/>
    <s v="To enable fees to providers to be restructured and facilitate increases to ensure the stability of the market and availability of packages of care "/>
    <x v="16"/>
    <s v="Care Home"/>
    <s v=""/>
    <x v="0"/>
    <s v=""/>
    <x v="0"/>
    <s v=""/>
    <s v=""/>
    <x v="2"/>
    <x v="3"/>
    <n v="3395795"/>
    <x v="0"/>
  </r>
  <r>
    <x v="0"/>
    <x v="95"/>
    <x v="0"/>
    <n v="17"/>
    <x v="95"/>
    <n v="3"/>
    <s v="Planned Care"/>
    <s v="Working collaboratively to improve the care of frail older people._x000a_"/>
    <x v="3"/>
    <s v="Care navigation and planning"/>
    <s v=""/>
    <x v="1"/>
    <s v=""/>
    <x v="2"/>
    <s v=""/>
    <s v=""/>
    <x v="3"/>
    <x v="0"/>
    <n v="60563.810884000006"/>
    <x v="0"/>
  </r>
  <r>
    <x v="0"/>
    <x v="95"/>
    <x v="0"/>
    <n v="18"/>
    <x v="95"/>
    <n v="1"/>
    <s v="Managing Discharges and Admission Avoidance"/>
    <s v="Step down bed capacity "/>
    <x v="5"/>
    <s v="Bed-based intermediate care with rehabilitation (to support discharge)"/>
    <s v="Reablement/Rehabilitation Services"/>
    <x v="0"/>
    <s v=""/>
    <x v="0"/>
    <s v=""/>
    <s v=""/>
    <x v="1"/>
    <x v="0"/>
    <n v="31364"/>
    <x v="0"/>
  </r>
  <r>
    <x v="0"/>
    <x v="95"/>
    <x v="0"/>
    <n v="19"/>
    <x v="95"/>
    <n v="3"/>
    <s v="Planned Care"/>
    <s v="Senior decision making will facilitate flow of elderly patients to ‘alternative pathways of care’ – Intermediate Care._x000a_Supporting and managing older people in the ‘acute sector’ is crucial to improving the quality of care patients receive while in hospita"/>
    <x v="8"/>
    <s v="Improved discharge to Care Homes"/>
    <s v=""/>
    <x v="1"/>
    <s v=""/>
    <x v="2"/>
    <s v=""/>
    <s v=""/>
    <x v="6"/>
    <x v="0"/>
    <n v="748388.63086799998"/>
    <x v="0"/>
  </r>
  <r>
    <x v="0"/>
    <x v="95"/>
    <x v="0"/>
    <n v="20"/>
    <x v="95"/>
    <n v="4"/>
    <s v="Service Pressures"/>
    <s v="Provision of packages of care "/>
    <x v="7"/>
    <s v="Domiciliary care packages"/>
    <s v=""/>
    <x v="0"/>
    <s v=""/>
    <x v="0"/>
    <s v=""/>
    <s v=""/>
    <x v="2"/>
    <x v="3"/>
    <n v="366000"/>
    <x v="0"/>
  </r>
  <r>
    <x v="0"/>
    <x v="95"/>
    <x v="0"/>
    <n v="21"/>
    <x v="95"/>
    <n v="4"/>
    <s v="Service Pressures"/>
    <s v="MCA Dols capacity"/>
    <x v="9"/>
    <s v="Workforce development"/>
    <s v=""/>
    <x v="0"/>
    <s v=""/>
    <x v="0"/>
    <s v=""/>
    <s v=""/>
    <x v="1"/>
    <x v="3"/>
    <n v="120000"/>
    <x v="0"/>
  </r>
  <r>
    <x v="0"/>
    <x v="95"/>
    <x v="0"/>
    <n v="22"/>
    <x v="95"/>
    <n v="4"/>
    <s v="Service Pressures"/>
    <s v="To support the Multi Agency Adult Referral Team (MAART)"/>
    <x v="3"/>
    <s v="Care navigation and planning"/>
    <s v=""/>
    <x v="0"/>
    <s v=""/>
    <x v="0"/>
    <s v=""/>
    <s v=""/>
    <x v="1"/>
    <x v="3"/>
    <n v="95000"/>
    <x v="0"/>
  </r>
  <r>
    <x v="0"/>
    <x v="95"/>
    <x v="0"/>
    <n v="23"/>
    <x v="95"/>
    <n v="4"/>
    <s v="Service Pressures"/>
    <s v="Bed based intermediate care provision "/>
    <x v="5"/>
    <s v="Bed-based intermediate care with rehabilitation (to support discharge)"/>
    <s v=""/>
    <x v="0"/>
    <s v=""/>
    <x v="0"/>
    <s v=""/>
    <s v=""/>
    <x v="1"/>
    <x v="3"/>
    <n v="300000"/>
    <x v="0"/>
  </r>
  <r>
    <x v="0"/>
    <x v="95"/>
    <x v="0"/>
    <n v="24"/>
    <x v="95"/>
    <n v="4"/>
    <s v="Service Pressures"/>
    <s v="Support for day service opportunities with a focus on enablement"/>
    <x v="0"/>
    <s v="Other"/>
    <s v="Physical Health / Wellbeing"/>
    <x v="0"/>
    <s v=""/>
    <x v="0"/>
    <s v=""/>
    <s v=""/>
    <x v="1"/>
    <x v="3"/>
    <n v="200000"/>
    <x v="0"/>
  </r>
  <r>
    <x v="0"/>
    <x v="95"/>
    <x v="0"/>
    <n v="25"/>
    <x v="95"/>
    <n v="4"/>
    <s v="Service Pressures"/>
    <s v="Provision of placements"/>
    <x v="16"/>
    <s v="Care Home"/>
    <s v=""/>
    <x v="0"/>
    <s v=""/>
    <x v="0"/>
    <s v=""/>
    <s v=""/>
    <x v="2"/>
    <x v="3"/>
    <n v="875000"/>
    <x v="0"/>
  </r>
  <r>
    <x v="0"/>
    <x v="95"/>
    <x v="0"/>
    <n v="26"/>
    <x v="95"/>
    <n v="5"/>
    <s v="Transformation"/>
    <s v="Macmillan Hospice at Home"/>
    <x v="7"/>
    <s v="Domiciliary care packages"/>
    <s v=""/>
    <x v="1"/>
    <s v=""/>
    <x v="2"/>
    <s v=""/>
    <s v=""/>
    <x v="3"/>
    <x v="0"/>
    <n v="528886.91707600001"/>
    <x v="0"/>
  </r>
  <r>
    <x v="0"/>
    <x v="95"/>
    <x v="0"/>
    <n v="27"/>
    <x v="95"/>
    <n v="5"/>
    <s v="Transformation"/>
    <s v="Capacity to support service transformation and collaboration"/>
    <x v="9"/>
    <s v="System IT Interoperability"/>
    <s v=""/>
    <x v="0"/>
    <s v=""/>
    <x v="0"/>
    <s v=""/>
    <s v=""/>
    <x v="1"/>
    <x v="3"/>
    <n v="187556"/>
    <x v="0"/>
  </r>
  <r>
    <x v="0"/>
    <x v="95"/>
    <x v="0"/>
    <n v="28"/>
    <x v="95"/>
    <n v="5"/>
    <s v="Transformation"/>
    <s v="Investment in revenue to support aids and adaptions"/>
    <x v="9"/>
    <s v="System IT Interoperability"/>
    <s v=""/>
    <x v="0"/>
    <s v=""/>
    <x v="0"/>
    <s v=""/>
    <s v=""/>
    <x v="1"/>
    <x v="0"/>
    <n v="83639"/>
    <x v="0"/>
  </r>
  <r>
    <x v="0"/>
    <x v="95"/>
    <x v="0"/>
    <n v="29"/>
    <x v="95"/>
    <n v="6"/>
    <s v="Carers"/>
    <s v="The purpose of this contract is to provide an all age carers service in Gateshead. The aim of the Service is to keep carers informed, support carers to look after their health and wellbeing, offer carers a break from caring and raise awareness of the role"/>
    <x v="12"/>
    <s v="Respite Services"/>
    <s v=""/>
    <x v="1"/>
    <s v=""/>
    <x v="2"/>
    <s v=""/>
    <s v=""/>
    <x v="0"/>
    <x v="0"/>
    <n v="533389.50155399996"/>
    <x v="0"/>
  </r>
  <r>
    <x v="0"/>
    <x v="95"/>
    <x v="0"/>
    <n v="30"/>
    <x v="95"/>
    <n v="6"/>
    <s v="Carers"/>
    <s v="The purpose of this contract is to provide an all age carers service in Gateshead. The aim of the Service is to keep carers informed, support carers to look after their health and wellbeing, offer carers a break from caring and raise awareness of the role"/>
    <x v="12"/>
    <s v="Other"/>
    <s v="Carers advice and support "/>
    <x v="0"/>
    <s v=""/>
    <x v="0"/>
    <s v=""/>
    <s v=""/>
    <x v="0"/>
    <x v="0"/>
    <n v="524025"/>
    <x v="0"/>
  </r>
  <r>
    <x v="0"/>
    <x v="95"/>
    <x v="0"/>
    <n v="31"/>
    <x v="95"/>
    <n v="7"/>
    <s v="Disabled Facilities Grant"/>
    <s v="DFG is directed through the BCF to encourage areas to think strategically about the use of home adaptations, use of technologies to support people to live independently in their own homes for longer, and to take a joined-up approach to improving outcomes "/>
    <x v="13"/>
    <s v="Adaptations, including statutory DFG grants"/>
    <s v=""/>
    <x v="0"/>
    <s v=""/>
    <x v="0"/>
    <s v=""/>
    <s v=""/>
    <x v="1"/>
    <x v="2"/>
    <n v="2111149"/>
    <x v="0"/>
  </r>
  <r>
    <x v="0"/>
    <x v="95"/>
    <x v="0"/>
    <n v="32"/>
    <x v="95"/>
    <n v="1"/>
    <s v="Managing Discharges and Admission Avoidance"/>
    <s v="Reablement at home"/>
    <x v="7"/>
    <s v="Domiciliary care to support hospital discharge (Discharge to Assess pathway 1)"/>
    <s v=""/>
    <x v="0"/>
    <s v=""/>
    <x v="0"/>
    <s v=""/>
    <s v=""/>
    <x v="1"/>
    <x v="3"/>
    <n v="135000"/>
    <x v="0"/>
  </r>
  <r>
    <x v="0"/>
    <x v="95"/>
    <x v="0"/>
    <n v="33"/>
    <x v="95"/>
    <n v="3"/>
    <s v="Planned Care"/>
    <s v="Residential Care Placement"/>
    <x v="16"/>
    <s v="Care Home"/>
    <s v=""/>
    <x v="0"/>
    <s v=""/>
    <x v="0"/>
    <s v=""/>
    <s v=""/>
    <x v="2"/>
    <x v="3"/>
    <n v="400000"/>
    <x v="0"/>
  </r>
  <r>
    <x v="0"/>
    <x v="95"/>
    <x v="0"/>
    <n v="34"/>
    <x v="95"/>
    <n v="3"/>
    <s v="Planned Care"/>
    <s v="Home Care Placements"/>
    <x v="7"/>
    <s v="Domiciliary care packages"/>
    <s v=""/>
    <x v="0"/>
    <s v=""/>
    <x v="0"/>
    <s v=""/>
    <s v=""/>
    <x v="2"/>
    <x v="3"/>
    <n v="450000"/>
    <x v="0"/>
  </r>
  <r>
    <x v="0"/>
    <x v="95"/>
    <x v="0"/>
    <n v="35"/>
    <x v="95"/>
    <n v="2"/>
    <s v="Market Shaping and Stabilisation"/>
    <s v="Other Interventions"/>
    <x v="7"/>
    <s v="Domiciliary care to support hospital discharge (Discharge to Assess pathway 1)"/>
    <s v=""/>
    <x v="0"/>
    <s v=""/>
    <x v="0"/>
    <s v=""/>
    <s v=""/>
    <x v="1"/>
    <x v="3"/>
    <n v="71285"/>
    <x v="0"/>
  </r>
  <r>
    <x v="0"/>
    <x v="95"/>
    <x v="0"/>
    <n v="36"/>
    <x v="95"/>
    <n v="5"/>
    <s v="Transformation"/>
    <s v="Investment in revenue to support aids and adaptions"/>
    <x v="9"/>
    <s v="Other"/>
    <s v="Implementation &amp; Change Mgt capacity"/>
    <x v="0"/>
    <s v=""/>
    <x v="0"/>
    <s v=""/>
    <s v=""/>
    <x v="1"/>
    <x v="3"/>
    <n v="27000"/>
    <x v="0"/>
  </r>
  <r>
    <x v="0"/>
    <x v="95"/>
    <x v="0"/>
    <n v="37"/>
    <x v="95"/>
    <n v="1"/>
    <s v="Managing Discharges and Admission Avoidance"/>
    <s v="Expansion of 7 day working"/>
    <x v="8"/>
    <s v="Flexible working patterns (including 7 day working)"/>
    <s v=""/>
    <x v="0"/>
    <s v=""/>
    <x v="0"/>
    <s v=""/>
    <s v=""/>
    <x v="1"/>
    <x v="3"/>
    <n v="50000"/>
    <x v="0"/>
  </r>
  <r>
    <x v="0"/>
    <x v="95"/>
    <x v="0"/>
    <n v="38"/>
    <x v="95"/>
    <n v="1"/>
    <s v="Managing Discharges and Admission Avoidance"/>
    <s v="Recurrent support for intermediate &amp; community care, including non-recurrent management over winter"/>
    <x v="10"/>
    <s v="Other"/>
    <s v="Intermediate and community care services"/>
    <x v="1"/>
    <s v=""/>
    <x v="2"/>
    <s v=""/>
    <s v=""/>
    <x v="3"/>
    <x v="0"/>
    <n v="479692.61679599999"/>
    <x v="0"/>
  </r>
  <r>
    <x v="0"/>
    <x v="95"/>
    <x v="0"/>
    <n v="39"/>
    <x v="95"/>
    <n v="1"/>
    <s v="Managing Discharges and Admission Avoidance"/>
    <s v="Additional Community capacity to support discharge "/>
    <x v="4"/>
    <s v="Reablement at home (to support discharge) "/>
    <s v=""/>
    <x v="0"/>
    <s v=""/>
    <x v="0"/>
    <s v=""/>
    <s v=""/>
    <x v="1"/>
    <x v="0"/>
    <n v="833861"/>
    <x v="0"/>
  </r>
  <r>
    <x v="0"/>
    <x v="95"/>
    <x v="0"/>
    <n v="40"/>
    <x v="95"/>
    <n v="1"/>
    <s v="Managing Discharges and Admission Avoidance"/>
    <s v="Continuation of Discharge to Assess Programme"/>
    <x v="11"/>
    <s v="Other"/>
    <s v="D2A plan"/>
    <x v="4"/>
    <s v=""/>
    <x v="2"/>
    <s v=""/>
    <s v=""/>
    <x v="1"/>
    <x v="0"/>
    <n v="359354"/>
    <x v="0"/>
  </r>
  <r>
    <x v="0"/>
    <x v="95"/>
    <x v="0"/>
    <n v="41"/>
    <x v="95"/>
    <n v="1"/>
    <s v="Managing Discharges and Admission Avoidance"/>
    <s v="Additional Social Care Capacity to enable the implementation of the Care Act Duties"/>
    <x v="6"/>
    <s v="Other"/>
    <s v="Supporting capacity related to Care Act Duties not broken down "/>
    <x v="0"/>
    <s v=""/>
    <x v="0"/>
    <s v=""/>
    <s v=""/>
    <x v="1"/>
    <x v="0"/>
    <n v="679303"/>
    <x v="0"/>
  </r>
  <r>
    <x v="0"/>
    <x v="95"/>
    <x v="0"/>
    <n v="42"/>
    <x v="95"/>
    <n v="1"/>
    <s v="Managing Discharges and Admission Avoidance"/>
    <s v="The service provides initial triage of social care cases. "/>
    <x v="3"/>
    <s v="Care navigation and planning"/>
    <s v=""/>
    <x v="0"/>
    <s v=""/>
    <x v="0"/>
    <s v=""/>
    <s v=""/>
    <x v="1"/>
    <x v="0"/>
    <n v="392055"/>
    <x v="0"/>
  </r>
  <r>
    <x v="0"/>
    <x v="95"/>
    <x v="0"/>
    <n v="43"/>
    <x v="95"/>
    <n v="1"/>
    <s v="Managing Discharges and Admission Avoidance"/>
    <s v="Telecare to support reablement "/>
    <x v="1"/>
    <s v="Assistive technologies including telecare"/>
    <s v=""/>
    <x v="0"/>
    <s v=""/>
    <x v="0"/>
    <s v=""/>
    <s v=""/>
    <x v="1"/>
    <x v="0"/>
    <n v="20910"/>
    <x v="0"/>
  </r>
  <r>
    <x v="0"/>
    <x v="95"/>
    <x v="0"/>
    <n v="44"/>
    <x v="95"/>
    <n v="1"/>
    <s v="Managing Discharges and Admission Avoidance"/>
    <s v="Hospice at Home Scheme - Development 23/24"/>
    <x v="10"/>
    <s v="Other"/>
    <s v="Supporting Discharge for End of Life Care"/>
    <x v="1"/>
    <s v=""/>
    <x v="2"/>
    <s v=""/>
    <s v=""/>
    <x v="3"/>
    <x v="0"/>
    <n v="1075674"/>
    <x v="0"/>
  </r>
  <r>
    <x v="0"/>
    <x v="95"/>
    <x v="0"/>
    <n v="45"/>
    <x v="95"/>
    <n v="1"/>
    <s v="Managing Discharges and Admission Avoidance"/>
    <s v="NEAS PTS _x000a_"/>
    <x v="11"/>
    <s v=""/>
    <s v=""/>
    <x v="3"/>
    <s v=""/>
    <x v="2"/>
    <s v=""/>
    <s v=""/>
    <x v="6"/>
    <x v="1"/>
    <n v="170431"/>
    <x v="0"/>
  </r>
  <r>
    <x v="0"/>
    <x v="95"/>
    <x v="0"/>
    <n v="46"/>
    <x v="95"/>
    <n v="5"/>
    <s v="Transformation"/>
    <s v="Commissioning Capacity"/>
    <x v="9"/>
    <s v="Joint commissioning infrastructure"/>
    <s v=""/>
    <x v="1"/>
    <s v=""/>
    <x v="2"/>
    <s v=""/>
    <s v=""/>
    <x v="4"/>
    <x v="0"/>
    <n v="84773"/>
    <x v="0"/>
  </r>
  <r>
    <x v="0"/>
    <x v="95"/>
    <x v="0"/>
    <n v="47"/>
    <x v="95"/>
    <n v="1"/>
    <s v="Managing Discharges and Admission Avoidance"/>
    <s v="Facilitating discharge to alternative pathways care. Integrated social work team to expedite discharge from hospital."/>
    <x v="10"/>
    <s v="Low level support for simple hospital discharges (Discharge to Assess pathway 0)"/>
    <s v=""/>
    <x v="0"/>
    <s v=""/>
    <x v="0"/>
    <s v=""/>
    <s v=""/>
    <x v="2"/>
    <x v="5"/>
    <n v="924288"/>
    <x v="0"/>
  </r>
  <r>
    <x v="0"/>
    <x v="95"/>
    <x v="0"/>
    <n v="48"/>
    <x v="95"/>
    <n v="1"/>
    <s v="Managing Discharges and Admission Avoidance"/>
    <s v="Commissioning Capacity (service amanagement for cessation of joint ICB arrangements)"/>
    <x v="9"/>
    <s v="Joint commissioning infrastructure"/>
    <s v=""/>
    <x v="0"/>
    <s v=""/>
    <x v="0"/>
    <s v=""/>
    <s v=""/>
    <x v="1"/>
    <x v="0"/>
    <n v="279000"/>
    <x v="0"/>
  </r>
  <r>
    <x v="0"/>
    <x v="95"/>
    <x v="0"/>
    <n v="49"/>
    <x v="95"/>
    <n v="1"/>
    <s v="Managing Discharges and Admission Avoidance"/>
    <s v="The service provides OT Support at initial triage of social care cases. "/>
    <x v="3"/>
    <s v="Care navigation and planning"/>
    <s v=""/>
    <x v="0"/>
    <s v=""/>
    <x v="0"/>
    <s v=""/>
    <s v=""/>
    <x v="1"/>
    <x v="0"/>
    <n v="137297"/>
    <x v="0"/>
  </r>
  <r>
    <x v="0"/>
    <x v="95"/>
    <x v="0"/>
    <n v="50"/>
    <x v="95"/>
    <n v="1"/>
    <s v="Managing Discharges and Admission Avoidance"/>
    <s v="Short Term Discharge Packages"/>
    <x v="16"/>
    <s v="Short term residential care (without rehabilitation or reablement input)"/>
    <s v=""/>
    <x v="0"/>
    <s v=""/>
    <x v="0"/>
    <s v=""/>
    <s v=""/>
    <x v="2"/>
    <x v="5"/>
    <n v="997992"/>
    <x v="0"/>
  </r>
  <r>
    <x v="0"/>
    <x v="95"/>
    <x v="0"/>
    <n v="51"/>
    <x v="95"/>
    <n v="1"/>
    <s v="Managing Discharges and Admission Avoidance"/>
    <s v="Discharge Hub Staffing"/>
    <x v="3"/>
    <s v="Assessment teams/joint assessment"/>
    <s v=""/>
    <x v="0"/>
    <s v=""/>
    <x v="0"/>
    <s v=""/>
    <s v=""/>
    <x v="1"/>
    <x v="5"/>
    <n v="194534"/>
    <x v="0"/>
  </r>
  <r>
    <x v="0"/>
    <x v="95"/>
    <x v="0"/>
    <n v="52"/>
    <x v="95"/>
    <n v="1"/>
    <s v="Managing Discharges and Admission Avoidance"/>
    <s v="Expanded Promoting Independance Centre"/>
    <x v="5"/>
    <s v="Bed-based intermediate care with rehabilitation (to support discharge)"/>
    <s v=""/>
    <x v="0"/>
    <s v=""/>
    <x v="0"/>
    <s v=""/>
    <s v=""/>
    <x v="2"/>
    <x v="5"/>
    <n v="533192"/>
    <x v="0"/>
  </r>
  <r>
    <x v="0"/>
    <x v="95"/>
    <x v="0"/>
    <n v="53"/>
    <x v="95"/>
    <n v="1"/>
    <s v="Managing Discharges and Admission Avoidance"/>
    <s v="Facilitating discharge to alternative pathways care. Integrated social work team to expedite discharge from hospital."/>
    <x v="10"/>
    <s v="Low level support for simple hospital discharges (Discharge to Assess pathway 0)"/>
    <s v=""/>
    <x v="0"/>
    <s v=""/>
    <x v="2"/>
    <s v=""/>
    <s v=""/>
    <x v="1"/>
    <x v="1"/>
    <n v="616192"/>
    <x v="0"/>
  </r>
  <r>
    <x v="0"/>
    <x v="95"/>
    <x v="0"/>
    <n v="54"/>
    <x v="95"/>
    <n v="1"/>
    <s v="Managing Discharges and Admission Avoidance"/>
    <s v="Short Term Discharge Packages"/>
    <x v="16"/>
    <s v="Short-term residential/nursing care for someone likely to require a longer-term care home replacement"/>
    <s v=""/>
    <x v="0"/>
    <s v=""/>
    <x v="2"/>
    <s v=""/>
    <s v=""/>
    <x v="2"/>
    <x v="1"/>
    <n v="432927"/>
    <x v="0"/>
  </r>
  <r>
    <x v="0"/>
    <x v="95"/>
    <x v="0"/>
    <n v="55"/>
    <x v="95"/>
    <n v="1"/>
    <s v="Managing Discharges and Admission Avoidance"/>
    <s v="Discharge Hub Staffing"/>
    <x v="3"/>
    <s v="Assessment teams/joint assessment"/>
    <s v=""/>
    <x v="0"/>
    <s v=""/>
    <x v="2"/>
    <s v=""/>
    <s v=""/>
    <x v="6"/>
    <x v="1"/>
    <n v="129289"/>
    <x v="0"/>
  </r>
  <r>
    <x v="0"/>
    <x v="95"/>
    <x v="0"/>
    <n v="56"/>
    <x v="95"/>
    <n v="1"/>
    <s v="Managing Discharges and Admission Avoidance"/>
    <s v="Expanded Promoting Independance Centre"/>
    <x v="5"/>
    <s v="Bed-based intermediate care with rehabilitation (to support discharge)"/>
    <s v=""/>
    <x v="0"/>
    <s v=""/>
    <x v="2"/>
    <s v=""/>
    <s v=""/>
    <x v="1"/>
    <x v="1"/>
    <n v="355461"/>
    <x v="0"/>
  </r>
  <r>
    <x v="0"/>
    <x v="95"/>
    <x v="0"/>
    <n v="57"/>
    <x v="95"/>
    <n v="2"/>
    <s v="Market Shaping and Stabilisation"/>
    <s v="To enable fees to providers to be restructured and facilitate increases to ensure the stability of the market and availability of packages of care "/>
    <x v="7"/>
    <s v="Domiciliary care packages"/>
    <s v=""/>
    <x v="0"/>
    <s v=""/>
    <x v="0"/>
    <s v=""/>
    <s v=""/>
    <x v="1"/>
    <x v="3"/>
    <n v="405000"/>
    <x v="0"/>
  </r>
  <r>
    <x v="0"/>
    <x v="96"/>
    <x v="6"/>
    <n v="1"/>
    <x v="96"/>
    <n v="1"/>
    <s v="CoL-Care Navigator Service"/>
    <s v="To ensure safe hospital disharge for City of London residents "/>
    <x v="3"/>
    <s v="Care navigation and planning"/>
    <s v=""/>
    <x v="0"/>
    <s v=""/>
    <x v="0"/>
    <s v=""/>
    <s v=""/>
    <x v="0"/>
    <x v="0"/>
    <n v="63396"/>
    <x v="0"/>
  </r>
  <r>
    <x v="0"/>
    <x v="96"/>
    <x v="6"/>
    <n v="2"/>
    <x v="96"/>
    <n v="2"/>
    <s v="CoL-Carers’ support  "/>
    <s v="To provide specialist indpendent support, information and advice for adult carers living in the City of London to support them in their caring role and promote their health and wellbeing "/>
    <x v="12"/>
    <s v="Other"/>
    <s v="Provides specialist independent help"/>
    <x v="0"/>
    <s v=""/>
    <x v="0"/>
    <s v=""/>
    <s v=""/>
    <x v="0"/>
    <x v="0"/>
    <n v="15175"/>
    <x v="0"/>
  </r>
  <r>
    <x v="0"/>
    <x v="96"/>
    <x v="6"/>
    <n v="3"/>
    <x v="96"/>
    <n v="3"/>
    <s v="Brokerage pilot (one-year)"/>
    <s v="To prevent hospital admissions and provide an intensive discharge to assess offer.  This includes reablement and domicillary care"/>
    <x v="16"/>
    <s v="Other"/>
    <s v="Commissioning "/>
    <x v="0"/>
    <s v=""/>
    <x v="0"/>
    <s v=""/>
    <s v=""/>
    <x v="1"/>
    <x v="0"/>
    <n v="52830"/>
    <x v="0"/>
  </r>
  <r>
    <x v="0"/>
    <x v="96"/>
    <x v="6"/>
    <n v="4"/>
    <x v="96"/>
    <n v="4"/>
    <s v="CoL-Discharge Scheme "/>
    <s v="To support Diasbled people to live more independently in their own homes "/>
    <x v="8"/>
    <s v="Home First/Discharge to Assess - process support/core costs"/>
    <s v=""/>
    <x v="0"/>
    <s v=""/>
    <x v="0"/>
    <s v=""/>
    <s v=""/>
    <x v="2"/>
    <x v="0"/>
    <n v="235881"/>
    <x v="0"/>
  </r>
  <r>
    <x v="0"/>
    <x v="96"/>
    <x v="6"/>
    <n v="5"/>
    <x v="96"/>
    <n v="5"/>
    <s v="Disabled Facilities Grant"/>
    <s v="Meeting adult social care needs by delivering a targeted, preventative, strength-based service for high impact cohorts such as homeless and mental health. Supporting transformation to deliver smarter was of working resulting in a better service . Reducing"/>
    <x v="13"/>
    <s v="Adaptations, including statutory DFG grants"/>
    <s v=""/>
    <x v="0"/>
    <s v=""/>
    <x v="0"/>
    <s v=""/>
    <s v=""/>
    <x v="2"/>
    <x v="2"/>
    <n v="37091"/>
    <x v="0"/>
  </r>
  <r>
    <x v="0"/>
    <x v="96"/>
    <x v="6"/>
    <n v="6"/>
    <x v="96"/>
    <n v="6"/>
    <s v="iBCF"/>
    <m/>
    <x v="6"/>
    <s v="Other"/>
    <s v="Adult social care support"/>
    <x v="0"/>
    <s v=""/>
    <x v="0"/>
    <s v=""/>
    <s v=""/>
    <x v="1"/>
    <x v="3"/>
    <n v="323659"/>
    <x v="0"/>
  </r>
  <r>
    <x v="0"/>
    <x v="96"/>
    <x v="6"/>
    <n v="7"/>
    <x v="96"/>
    <n v="7"/>
    <s v="Adult Cardiorespiritory Enhanced and Responsive Service (ACERS)"/>
    <s v="ACERS Respiratory Service is a 7 day service,  that provides care and support to anyone living in City and Hackney with a diagnosed chronic lung disease: _x000a_Hospital at Home Respiratory Service_x000a_Provide an early support discharge and inpatient review service"/>
    <x v="10"/>
    <s v="Multidisciplinary teams that are supporting independence, such as anticipatory care"/>
    <s v=""/>
    <x v="1"/>
    <s v=""/>
    <x v="2"/>
    <s v=""/>
    <s v=""/>
    <x v="3"/>
    <x v="0"/>
    <n v="23446"/>
    <x v="0"/>
  </r>
  <r>
    <x v="0"/>
    <x v="96"/>
    <x v="6"/>
    <n v="8"/>
    <x v="96"/>
    <n v="8"/>
    <s v="Bryning Day Unit/Falls Prevention"/>
    <s v="The Bryning Unit is a multidisciplinary team running a weekly programme of outpatient clinics and groups to provide assessment, rehabilitation and support for older people with complex problems."/>
    <x v="0"/>
    <s v="Other"/>
    <s v="Physical health and wellbeing"/>
    <x v="3"/>
    <s v=""/>
    <x v="2"/>
    <s v=""/>
    <s v=""/>
    <x v="6"/>
    <x v="0"/>
    <n v="14186"/>
    <x v="0"/>
  </r>
  <r>
    <x v="0"/>
    <x v="96"/>
    <x v="6"/>
    <n v="9"/>
    <x v="96"/>
    <n v="9"/>
    <s v="Asthma"/>
    <s v="This service will offer asthma expertise in the community in order to train health professionals, educate asthmatic patients in their own environment and integrate the provision of asthma care across the primary and secondary care sectors. "/>
    <x v="10"/>
    <s v="Other"/>
    <s v="Education and training of HCP and patients.  Enabling integration across system."/>
    <x v="3"/>
    <s v=""/>
    <x v="2"/>
    <s v=""/>
    <s v=""/>
    <x v="6"/>
    <x v="0"/>
    <n v="1447"/>
    <x v="0"/>
  </r>
  <r>
    <x v="0"/>
    <x v="96"/>
    <x v="6"/>
    <n v="10"/>
    <x v="96"/>
    <n v="10"/>
    <s v="St Joseph's Hospice"/>
    <s v="Community-based and inpatient palliative care services"/>
    <x v="15"/>
    <s v="Physical health/wellbeing"/>
    <s v=""/>
    <x v="5"/>
    <s v="Charity"/>
    <x v="2"/>
    <s v=""/>
    <s v=""/>
    <x v="0"/>
    <x v="0"/>
    <n v="88472"/>
    <x v="0"/>
  </r>
  <r>
    <x v="0"/>
    <x v="96"/>
    <x v="6"/>
    <n v="11"/>
    <x v="96"/>
    <n v="11"/>
    <s v="Paradoc"/>
    <s v="The service provides an urgent GP and paramedic response service to patients in their own home/care home, reducing unnecessary conveyance to A&amp;E via ambulance."/>
    <x v="14"/>
    <s v=""/>
    <s v=""/>
    <x v="6"/>
    <s v=""/>
    <x v="2"/>
    <s v=""/>
    <s v=""/>
    <x v="6"/>
    <x v="0"/>
    <n v="21592"/>
    <x v="0"/>
  </r>
  <r>
    <x v="0"/>
    <x v="96"/>
    <x v="6"/>
    <n v="12"/>
    <x v="96"/>
    <n v="12"/>
    <s v="Adult Community Rehabilitation Team"/>
    <s v="To provide specialist inter-disciplinary and uni-disciplinary rehabilitation to those with a physical or neurological impairment."/>
    <x v="10"/>
    <s v="Multidisciplinary teams that are supporting independence, such as anticipatory care"/>
    <s v=""/>
    <x v="1"/>
    <s v=""/>
    <x v="2"/>
    <s v=""/>
    <s v=""/>
    <x v="3"/>
    <x v="0"/>
    <n v="167915"/>
    <x v="0"/>
  </r>
  <r>
    <x v="0"/>
    <x v="96"/>
    <x v="6"/>
    <n v="13"/>
    <x v="96"/>
    <n v="13"/>
    <s v="Adult Community Nursing"/>
    <s v="To provide an integrated, case management service to patients living within the community to improve patient pathway and health and social care outcomes."/>
    <x v="15"/>
    <s v="Physical health/wellbeing"/>
    <s v=""/>
    <x v="1"/>
    <s v=""/>
    <x v="2"/>
    <s v=""/>
    <s v=""/>
    <x v="3"/>
    <x v="0"/>
    <n v="224222"/>
    <x v="0"/>
  </r>
  <r>
    <x v="0"/>
    <x v="96"/>
    <x v="6"/>
    <n v="14"/>
    <x v="96"/>
    <n v="14"/>
    <s v="Pathway Homelessness Hospital Discharge Team - ELFT"/>
    <s v="Multidisciplinary hospital discharge team for homeless individuals. Also provides support post-discharge."/>
    <x v="8"/>
    <s v="Multi-Disciplinary/Multi-Agency Discharge Teams supporting discharge"/>
    <s v=""/>
    <x v="5"/>
    <s v="Works across acute and mental health Trusts and primary care."/>
    <x v="2"/>
    <s v=""/>
    <s v=""/>
    <x v="5"/>
    <x v="0"/>
    <n v="0"/>
    <x v="0"/>
  </r>
  <r>
    <x v="0"/>
    <x v="96"/>
    <x v="6"/>
    <n v="15"/>
    <x v="96"/>
    <n v="15"/>
    <s v="Pathway Charity Franchise Fee"/>
    <s v="Direct Support from Pathway's Support Service"/>
    <x v="9"/>
    <s v="Other"/>
    <s v="Data, evaluation, workforce development, integrated models of provision"/>
    <x v="5"/>
    <s v="Works across acute and mental health Trusts and primary care."/>
    <x v="2"/>
    <s v=""/>
    <s v=""/>
    <x v="0"/>
    <x v="0"/>
    <n v="0"/>
    <x v="0"/>
  </r>
  <r>
    <x v="0"/>
    <x v="96"/>
    <x v="6"/>
    <n v="16"/>
    <x v="96"/>
    <n v="16"/>
    <s v="DES Supplementary Care Homes service"/>
    <s v="GP enhanced services within older adults care homes."/>
    <x v="15"/>
    <s v="Physical health/wellbeing"/>
    <s v=""/>
    <x v="6"/>
    <s v=""/>
    <x v="2"/>
    <s v=""/>
    <s v=""/>
    <x v="4"/>
    <x v="0"/>
    <n v="5595"/>
    <x v="0"/>
  </r>
  <r>
    <x v="0"/>
    <x v="96"/>
    <x v="6"/>
    <n v="17"/>
    <x v="96"/>
    <n v="17"/>
    <s v="GP out of hours home visiting service"/>
    <s v="Primary Care out of hours for patients requiring home visits. Delivered by a social enterprise."/>
    <x v="15"/>
    <s v="Physical health/wellbeing"/>
    <s v=""/>
    <x v="6"/>
    <s v=""/>
    <x v="2"/>
    <s v=""/>
    <s v=""/>
    <x v="0"/>
    <x v="0"/>
    <n v="10914"/>
    <x v="0"/>
  </r>
  <r>
    <x v="0"/>
    <x v="96"/>
    <x v="6"/>
    <n v="18"/>
    <x v="96"/>
    <n v="18"/>
    <s v="Neighbourhood - Community Pharmacy"/>
    <s v="Community pharmacy"/>
    <x v="3"/>
    <s v="Other"/>
    <s v="Community pharmacy"/>
    <x v="1"/>
    <s v=""/>
    <x v="2"/>
    <s v=""/>
    <s v=""/>
    <x v="4"/>
    <x v="0"/>
    <n v="2152"/>
    <x v="0"/>
  </r>
  <r>
    <x v="0"/>
    <x v="96"/>
    <x v="6"/>
    <n v="19"/>
    <x v="96"/>
    <n v="19"/>
    <s v="Local authority discharge funding"/>
    <s v="Support hospital discharge"/>
    <x v="8"/>
    <s v="Early Discharge Planning"/>
    <s v=""/>
    <x v="0"/>
    <s v=""/>
    <x v="0"/>
    <s v=""/>
    <s v=""/>
    <x v="1"/>
    <x v="5"/>
    <n v="74700"/>
    <x v="0"/>
  </r>
  <r>
    <x v="0"/>
    <x v="96"/>
    <x v="6"/>
    <n v="20"/>
    <x v="96"/>
    <n v="20"/>
    <s v="ICB discharge fund"/>
    <s v="Support hospital discharge"/>
    <x v="8"/>
    <s v="Home First/Discharge to Assess - process support/core costs"/>
    <s v=""/>
    <x v="0"/>
    <s v=""/>
    <x v="0"/>
    <s v=""/>
    <s v=""/>
    <x v="1"/>
    <x v="1"/>
    <n v="8881"/>
    <x v="0"/>
  </r>
  <r>
    <x v="0"/>
    <x v="96"/>
    <x v="6"/>
    <n v="21"/>
    <x v="96"/>
    <n v="21"/>
    <s v="System pressures"/>
    <s v="Respond to system pressures"/>
    <x v="8"/>
    <s v="Monitoring and responding to system demand and capacity"/>
    <s v=""/>
    <x v="0"/>
    <s v=""/>
    <x v="0"/>
    <s v=""/>
    <s v=""/>
    <x v="1"/>
    <x v="0"/>
    <n v="12010"/>
    <x v="0"/>
  </r>
  <r>
    <x v="0"/>
    <x v="96"/>
    <x v="6"/>
    <n v="22"/>
    <x v="96"/>
    <n v="22"/>
    <s v="Out of hours rapid response end of life care service"/>
    <s v="Rapid response overnight support, information and crisis internvention to patients, families and carers over the telephone and face-to-face in a patient's home or usual place of residence."/>
    <x v="15"/>
    <s v="Physical health/wellbeing"/>
    <s v=""/>
    <x v="5"/>
    <s v="Charity"/>
    <x v="2"/>
    <s v=""/>
    <s v=""/>
    <x v="0"/>
    <x v="0"/>
    <n v="3990"/>
    <x v="0"/>
  </r>
  <r>
    <x v="0"/>
    <x v="97"/>
    <x v="6"/>
    <n v="1"/>
    <x v="97"/>
    <n v="1"/>
    <s v="Targeted out of hospital care"/>
    <s v="Integrated case management delivered through cluster multi disciplinary staff teams in Primary Care. Joint investment in staffing and support where necessary to promote independence."/>
    <x v="3"/>
    <s v="Care navigation and planning"/>
    <s v=""/>
    <x v="0"/>
    <s v=""/>
    <x v="0"/>
    <s v=""/>
    <s v=""/>
    <x v="1"/>
    <x v="0"/>
    <n v="2547522.712560853"/>
    <x v="0"/>
  </r>
  <r>
    <x v="0"/>
    <x v="97"/>
    <x v="6"/>
    <n v="2"/>
    <x v="97"/>
    <n v="2"/>
    <s v="Hospital discharge, planning and support"/>
    <s v="Services and support to ensure timely discharge from hospital and admission avoidance.  Includes joint investment in staffing and ongoing support where necessary to promote independence."/>
    <x v="8"/>
    <s v="Multi-Disciplinary/Multi-Agency Discharge Teams supporting discharge"/>
    <s v=""/>
    <x v="0"/>
    <s v=""/>
    <x v="0"/>
    <s v=""/>
    <s v=""/>
    <x v="1"/>
    <x v="0"/>
    <n v="847610"/>
    <x v="0"/>
  </r>
  <r>
    <x v="0"/>
    <x v="97"/>
    <x v="6"/>
    <n v="3"/>
    <x v="97"/>
    <n v="3"/>
    <s v="Targeted out of hospital care"/>
    <s v="Crisis Intervention/ Reablement/Homecare"/>
    <x v="4"/>
    <s v="Reablement at home (to support discharge) "/>
    <s v=""/>
    <x v="0"/>
    <s v=""/>
    <x v="0"/>
    <s v=""/>
    <s v=""/>
    <x v="1"/>
    <x v="0"/>
    <n v="1332133"/>
    <x v="0"/>
  </r>
  <r>
    <x v="0"/>
    <x v="97"/>
    <x v="6"/>
    <n v="4"/>
    <x v="97"/>
    <n v="4"/>
    <s v="Community support and independence"/>
    <s v="Care Bill Implementation to support prevention, integration, independence and provision of services to those assessment as eligible."/>
    <x v="6"/>
    <s v="Other"/>
    <s v="Care Act fee increases and safeguarding adults "/>
    <x v="0"/>
    <s v=""/>
    <x v="0"/>
    <s v=""/>
    <s v=""/>
    <x v="1"/>
    <x v="0"/>
    <n v="657607"/>
    <x v="0"/>
  </r>
  <r>
    <x v="0"/>
    <x v="97"/>
    <x v="6"/>
    <n v="5"/>
    <x v="97"/>
    <n v="5"/>
    <s v="Hospital discharge, planning and support"/>
    <s v="Home is best"/>
    <x v="8"/>
    <s v="Home First/Discharge to Assess - process support/core costs"/>
    <s v=""/>
    <x v="0"/>
    <s v=""/>
    <x v="0"/>
    <s v=""/>
    <s v=""/>
    <x v="1"/>
    <x v="0"/>
    <n v="24000"/>
    <x v="0"/>
  </r>
  <r>
    <x v="0"/>
    <x v="97"/>
    <x v="6"/>
    <n v="6"/>
    <x v="97"/>
    <n v="6"/>
    <s v="Targeted out of hospital care"/>
    <s v="Supporting adults of working age with mental health problems to live independently in the community"/>
    <x v="15"/>
    <s v="Mental health /wellbeing"/>
    <s v=""/>
    <x v="0"/>
    <s v=""/>
    <x v="0"/>
    <s v=""/>
    <s v=""/>
    <x v="1"/>
    <x v="0"/>
    <n v="572000"/>
    <x v="0"/>
  </r>
  <r>
    <x v="0"/>
    <x v="97"/>
    <x v="6"/>
    <n v="7"/>
    <x v="97"/>
    <n v="7"/>
    <s v="Targeted out of hospital care"/>
    <s v="Resource and systems to support integration, better processes and provider quality "/>
    <x v="9"/>
    <s v="Data Integration"/>
    <s v=""/>
    <x v="0"/>
    <s v=""/>
    <x v="0"/>
    <s v=""/>
    <s v=""/>
    <x v="1"/>
    <x v="0"/>
    <n v="26000"/>
    <x v="0"/>
  </r>
  <r>
    <x v="0"/>
    <x v="97"/>
    <x v="6"/>
    <n v="8"/>
    <x v="97"/>
    <n v="8"/>
    <s v="Community support and independence"/>
    <s v="Care Bill Implementation to support prevention, integration, independence and provision of services to those assessment as eligible."/>
    <x v="6"/>
    <s v="Other"/>
    <s v="Safeguarding Adults"/>
    <x v="0"/>
    <s v=""/>
    <x v="0"/>
    <s v=""/>
    <s v=""/>
    <x v="1"/>
    <x v="0"/>
    <n v="130000"/>
    <x v="0"/>
  </r>
  <r>
    <x v="0"/>
    <x v="97"/>
    <x v="6"/>
    <n v="9"/>
    <x v="97"/>
    <n v="9"/>
    <s v="Hospital discharge, planning and support"/>
    <s v="Care Home Trusted Assessors"/>
    <x v="8"/>
    <s v="Home First/Discharge to Assess - process support/core costs"/>
    <s v=""/>
    <x v="0"/>
    <s v=""/>
    <x v="0"/>
    <s v=""/>
    <s v=""/>
    <x v="1"/>
    <x v="0"/>
    <n v="8500"/>
    <x v="0"/>
  </r>
  <r>
    <x v="0"/>
    <x v="97"/>
    <x v="6"/>
    <n v="10"/>
    <x v="97"/>
    <n v="10"/>
    <s v="Community support and independence"/>
    <s v="Preventative services to prevent falls and promote health &amp; wellbeing"/>
    <x v="0"/>
    <s v="Risk Stratification"/>
    <s v=""/>
    <x v="0"/>
    <s v=""/>
    <x v="0"/>
    <s v=""/>
    <s v=""/>
    <x v="2"/>
    <x v="0"/>
    <n v="50000"/>
    <x v="0"/>
  </r>
  <r>
    <x v="0"/>
    <x v="97"/>
    <x v="6"/>
    <n v="11"/>
    <x v="97"/>
    <n v="11"/>
    <s v="Community support and independence"/>
    <s v="Care technology, equipment and adaptations"/>
    <x v="1"/>
    <s v="Community Based Equipment"/>
    <s v=""/>
    <x v="0"/>
    <s v=""/>
    <x v="0"/>
    <s v=""/>
    <s v=""/>
    <x v="2"/>
    <x v="0"/>
    <n v="80000"/>
    <x v="0"/>
  </r>
  <r>
    <x v="0"/>
    <x v="97"/>
    <x v="6"/>
    <n v="12"/>
    <x v="97"/>
    <n v="12"/>
    <s v="Community support and independence"/>
    <s v="Care Bill Implementation to support prevention, integration, independence and provision of services to those assessment as eligible."/>
    <x v="6"/>
    <s v="Other"/>
    <s v="Social Isolation Pilot"/>
    <x v="0"/>
    <s v=""/>
    <x v="0"/>
    <s v=""/>
    <s v=""/>
    <x v="1"/>
    <x v="0"/>
    <n v="100000"/>
    <x v="0"/>
  </r>
  <r>
    <x v="0"/>
    <x v="97"/>
    <x v="6"/>
    <n v="13"/>
    <x v="97"/>
    <n v="13"/>
    <s v="Targeted out of hospital care"/>
    <s v="Developing joint commissioning to achieve the outcomes of the BCF for local residents"/>
    <x v="16"/>
    <s v="Care home"/>
    <s v=""/>
    <x v="0"/>
    <s v=""/>
    <x v="0"/>
    <s v=""/>
    <s v=""/>
    <x v="1"/>
    <x v="0"/>
    <n v="947610"/>
    <x v="0"/>
  </r>
  <r>
    <x v="0"/>
    <x v="97"/>
    <x v="6"/>
    <n v="14"/>
    <x v="97"/>
    <n v="14"/>
    <s v="Community support and independence"/>
    <s v="Support for the Personal Assistant market"/>
    <x v="17"/>
    <s v=""/>
    <s v=""/>
    <x v="0"/>
    <s v=""/>
    <x v="0"/>
    <s v=""/>
    <s v=""/>
    <x v="1"/>
    <x v="0"/>
    <n v="150000"/>
    <x v="0"/>
  </r>
  <r>
    <x v="0"/>
    <x v="97"/>
    <x v="6"/>
    <n v="15"/>
    <x v="97"/>
    <n v="15"/>
    <s v="Community support and independence"/>
    <s v="Support for service users with dementia and their informal carers "/>
    <x v="10"/>
    <s v="Multidisciplinary teams that are supporting independence, such as anticipatory care"/>
    <s v=""/>
    <x v="0"/>
    <s v=""/>
    <x v="0"/>
    <s v=""/>
    <s v=""/>
    <x v="1"/>
    <x v="0"/>
    <n v="100000"/>
    <x v="0"/>
  </r>
  <r>
    <x v="0"/>
    <x v="97"/>
    <x v="6"/>
    <n v="16"/>
    <x v="97"/>
    <n v="16"/>
    <s v="Community support and independence"/>
    <s v="Support for carer support organsitons. "/>
    <x v="12"/>
    <s v="Other"/>
    <s v="Support for carer support organsitons. "/>
    <x v="0"/>
    <s v=""/>
    <x v="0"/>
    <s v=""/>
    <s v=""/>
    <x v="1"/>
    <x v="0"/>
    <n v="75000"/>
    <x v="0"/>
  </r>
  <r>
    <x v="0"/>
    <x v="97"/>
    <x v="6"/>
    <n v="17"/>
    <x v="97"/>
    <n v="17"/>
    <s v="Community support and independence"/>
    <s v="Strengthening User and Carer Voice"/>
    <x v="12"/>
    <s v="Other"/>
    <s v="Strengthening User and Carer Voice"/>
    <x v="0"/>
    <s v=""/>
    <x v="0"/>
    <s v=""/>
    <s v=""/>
    <x v="1"/>
    <x v="0"/>
    <n v="62500"/>
    <x v="0"/>
  </r>
  <r>
    <x v="0"/>
    <x v="97"/>
    <x v="6"/>
    <n v="18"/>
    <x v="97"/>
    <n v="18"/>
    <s v="Provide the right care in the right place at the right time"/>
    <s v="Home from Hospital - Home, Settle and Support Service (British Red Cross) on discharge pathway 0 "/>
    <x v="3"/>
    <s v="Other"/>
    <s v="Care Planning, Assessment and Review"/>
    <x v="0"/>
    <s v=""/>
    <x v="0"/>
    <s v=""/>
    <s v=""/>
    <x v="1"/>
    <x v="0"/>
    <n v="65000"/>
    <x v="0"/>
  </r>
  <r>
    <x v="0"/>
    <x v="97"/>
    <x v="6"/>
    <n v="19"/>
    <x v="97"/>
    <n v="19"/>
    <s v="Community support and independence"/>
    <s v="Care technology, equipment and adaptations"/>
    <x v="1"/>
    <s v="Other"/>
    <s v="Care Planning, Assessment and Review"/>
    <x v="0"/>
    <s v=""/>
    <x v="0"/>
    <s v=""/>
    <s v=""/>
    <x v="1"/>
    <x v="0"/>
    <n v="50000"/>
    <x v="0"/>
  </r>
  <r>
    <x v="0"/>
    <x v="97"/>
    <x v="6"/>
    <n v="20"/>
    <x v="97"/>
    <n v="10"/>
    <s v="Provide the right care in the right place at the right time"/>
    <s v="Care - Coordination to support discharge "/>
    <x v="10"/>
    <s v="Integrated neighbourhood services"/>
    <s v=""/>
    <x v="1"/>
    <s v=""/>
    <x v="2"/>
    <s v=""/>
    <s v=""/>
    <x v="3"/>
    <x v="0"/>
    <n v="7029113.3738119798"/>
    <x v="0"/>
  </r>
  <r>
    <x v="0"/>
    <x v="97"/>
    <x v="6"/>
    <n v="21"/>
    <x v="97"/>
    <n v="7"/>
    <s v="Enable people to stay well, safe and independent at home for longer"/>
    <s v="Various community based services "/>
    <x v="8"/>
    <s v="Multi-Disciplinary/Multi-Agency Discharge Teams supporting discharge"/>
    <s v=""/>
    <x v="1"/>
    <s v=""/>
    <x v="2"/>
    <s v=""/>
    <s v=""/>
    <x v="3"/>
    <x v="0"/>
    <n v="3012477.1602051342"/>
    <x v="0"/>
  </r>
  <r>
    <x v="0"/>
    <x v="97"/>
    <x v="6"/>
    <n v="22"/>
    <x v="97"/>
    <n v="7"/>
    <s v="Enable people to stay well, safe and independent at home for longer"/>
    <s v="Various community based services "/>
    <x v="8"/>
    <s v="Multi-Disciplinary/Multi-Agency Discharge Teams supporting discharge"/>
    <s v=""/>
    <x v="1"/>
    <s v=""/>
    <x v="2"/>
    <s v=""/>
    <s v=""/>
    <x v="3"/>
    <x v="0"/>
    <n v="59615.950104000003"/>
    <x v="0"/>
  </r>
  <r>
    <x v="0"/>
    <x v="97"/>
    <x v="6"/>
    <n v="23"/>
    <x v="97"/>
    <n v="7"/>
    <s v="Enable people to stay well, safe and independent at home for longer"/>
    <s v="Various community based services "/>
    <x v="8"/>
    <s v="Multi-Disciplinary/Multi-Agency Discharge Teams supporting discharge"/>
    <s v=""/>
    <x v="1"/>
    <s v=""/>
    <x v="2"/>
    <s v=""/>
    <s v=""/>
    <x v="3"/>
    <x v="0"/>
    <n v="425925.03084768"/>
    <x v="0"/>
  </r>
  <r>
    <x v="0"/>
    <x v="97"/>
    <x v="6"/>
    <n v="24"/>
    <x v="97"/>
    <n v="19"/>
    <s v="Enable people to stay well, safe and independent at home for longer"/>
    <s v="Supported Employment"/>
    <x v="8"/>
    <s v="Other"/>
    <s v="Other approaches"/>
    <x v="2"/>
    <s v=""/>
    <x v="2"/>
    <s v=""/>
    <s v=""/>
    <x v="3"/>
    <x v="0"/>
    <n v="245812"/>
    <x v="0"/>
  </r>
  <r>
    <x v="0"/>
    <x v="97"/>
    <x v="6"/>
    <n v="25"/>
    <x v="97"/>
    <n v="3"/>
    <s v="Enable people to stay well, safe and independent at home for longer"/>
    <s v="CCG Contribution to the local carers organisation"/>
    <x v="12"/>
    <s v="Other"/>
    <s v="Carer Advice and Support"/>
    <x v="1"/>
    <s v=""/>
    <x v="2"/>
    <s v=""/>
    <s v=""/>
    <x v="0"/>
    <x v="0"/>
    <n v="12637.777204800001"/>
    <x v="0"/>
  </r>
  <r>
    <x v="0"/>
    <x v="97"/>
    <x v="6"/>
    <n v="26"/>
    <x v="97"/>
    <n v="3"/>
    <s v="Enable people to stay well, safe and independent at home for longer"/>
    <s v="CCG Contribution to the local carers organisation"/>
    <x v="12"/>
    <s v="Other"/>
    <s v="Carer Advice and Support"/>
    <x v="1"/>
    <s v=""/>
    <x v="2"/>
    <s v=""/>
    <s v=""/>
    <x v="0"/>
    <x v="0"/>
    <n v="15956.7894"/>
    <x v="0"/>
  </r>
  <r>
    <x v="0"/>
    <x v="97"/>
    <x v="6"/>
    <n v="27"/>
    <x v="97"/>
    <n v="4"/>
    <s v="Provide the right care in the right place at the right time"/>
    <s v="Home from Hospital - Home, Settle and Support Service (British Red Cross) on discharge pathway 0 "/>
    <x v="3"/>
    <s v="Other"/>
    <s v="Care Planning, Assessment and Review"/>
    <x v="1"/>
    <s v=""/>
    <x v="2"/>
    <s v=""/>
    <s v=""/>
    <x v="1"/>
    <x v="0"/>
    <n v="19174"/>
    <x v="0"/>
  </r>
  <r>
    <x v="0"/>
    <x v="97"/>
    <x v="6"/>
    <n v="28"/>
    <x v="97"/>
    <n v="12"/>
    <s v="Provide the right care in the right place at the right time"/>
    <s v="Home First same &amp; next day discharge - AHPs. "/>
    <x v="4"/>
    <s v="Reablement at home (to support discharge) "/>
    <s v=""/>
    <x v="1"/>
    <s v=""/>
    <x v="2"/>
    <s v=""/>
    <s v=""/>
    <x v="3"/>
    <x v="0"/>
    <n v="118945.79175023999"/>
    <x v="0"/>
  </r>
  <r>
    <x v="0"/>
    <x v="97"/>
    <x v="6"/>
    <n v="29"/>
    <x v="97"/>
    <n v="13"/>
    <s v="Enable people to stary well, safe and independent at home for longer"/>
    <s v="Urgent Care 2 Hour response  (Ageing Well)"/>
    <x v="10"/>
    <s v="Multidisciplinary teams that are supporting independence, such as anticipatory care"/>
    <s v=""/>
    <x v="1"/>
    <s v=""/>
    <x v="2"/>
    <s v=""/>
    <s v=""/>
    <x v="3"/>
    <x v="0"/>
    <n v="309452.34384792001"/>
    <x v="0"/>
  </r>
  <r>
    <x v="0"/>
    <x v="97"/>
    <x v="6"/>
    <n v="30"/>
    <x v="97"/>
    <n v="19"/>
    <s v="Enable people to stary well, safe and independent at home for longer"/>
    <s v="Urgent Care 2 Hour response  (Ageing Well)"/>
    <x v="10"/>
    <s v="Multidisciplinary teams that are supporting independence, such as anticipatory care"/>
    <s v=""/>
    <x v="1"/>
    <s v=""/>
    <x v="2"/>
    <s v=""/>
    <s v=""/>
    <x v="3"/>
    <x v="0"/>
    <n v="228993.57215280001"/>
    <x v="0"/>
  </r>
  <r>
    <x v="0"/>
    <x v="97"/>
    <x v="6"/>
    <n v="31"/>
    <x v="97"/>
    <n v="4"/>
    <s v="Enable people to stary well, safe and independent at home for longer"/>
    <s v="Urgent Care 2 Hour response (Ageing Well)"/>
    <x v="10"/>
    <s v="Multidisciplinary teams that are supporting independence, such as anticipatory care"/>
    <s v=""/>
    <x v="1"/>
    <s v=""/>
    <x v="2"/>
    <s v=""/>
    <s v=""/>
    <x v="3"/>
    <x v="6"/>
    <n v="0"/>
    <x v="0"/>
  </r>
  <r>
    <x v="0"/>
    <x v="97"/>
    <x v="6"/>
    <n v="32"/>
    <x v="97"/>
    <n v="3"/>
    <s v="Enable people to stay well, safe and independent at home for longer - Targeted Out-of-Hospital Care"/>
    <s v="Voluntary sector "/>
    <x v="12"/>
    <s v="Respite services"/>
    <s v=""/>
    <x v="1"/>
    <s v=""/>
    <x v="2"/>
    <s v=""/>
    <s v=""/>
    <x v="0"/>
    <x v="0"/>
    <n v="180177.33483189307"/>
    <x v="0"/>
  </r>
  <r>
    <x v="0"/>
    <x v="97"/>
    <x v="6"/>
    <n v="33"/>
    <x v="97"/>
    <n v="33"/>
    <s v="Community support and independence"/>
    <s v="Supporting people to remain in their homes through the provision of adaptations "/>
    <x v="13"/>
    <s v="Adaptations, including statutory DFG grants"/>
    <s v=""/>
    <x v="0"/>
    <s v=""/>
    <x v="0"/>
    <s v=""/>
    <s v=""/>
    <x v="1"/>
    <x v="2"/>
    <n v="1856901"/>
    <x v="0"/>
  </r>
  <r>
    <x v="0"/>
    <x v="97"/>
    <x v="6"/>
    <n v="34"/>
    <x v="97"/>
    <n v="34"/>
    <s v="Targeted out of hospital care"/>
    <s v="Crisis Intervention/ Reablement/Homecare"/>
    <x v="4"/>
    <s v="Reablement at home (to support discharge) "/>
    <s v=""/>
    <x v="0"/>
    <s v=""/>
    <x v="0"/>
    <s v=""/>
    <s v=""/>
    <x v="2"/>
    <x v="3"/>
    <n v="500000"/>
    <x v="0"/>
  </r>
  <r>
    <x v="0"/>
    <x v="97"/>
    <x v="6"/>
    <n v="35"/>
    <x v="97"/>
    <n v="35"/>
    <s v="Targeted out of hospital care"/>
    <s v="Managing homecare and additonal demand over winter in particular within Homecare"/>
    <x v="7"/>
    <s v="Domiciliary care packages"/>
    <s v=""/>
    <x v="0"/>
    <s v=""/>
    <x v="0"/>
    <s v=""/>
    <s v=""/>
    <x v="2"/>
    <x v="3"/>
    <n v="913062"/>
    <x v="0"/>
  </r>
  <r>
    <x v="0"/>
    <x v="97"/>
    <x v="6"/>
    <n v="36"/>
    <x v="97"/>
    <n v="36"/>
    <s v="Targeted out of hospital care"/>
    <s v="Support to manage safeguarding of Adults and DoLS"/>
    <x v="6"/>
    <s v="Safeguarding"/>
    <s v=""/>
    <x v="0"/>
    <s v=""/>
    <x v="0"/>
    <s v=""/>
    <s v=""/>
    <x v="1"/>
    <x v="3"/>
    <n v="175000"/>
    <x v="0"/>
  </r>
  <r>
    <x v="0"/>
    <x v="97"/>
    <x v="6"/>
    <n v="37"/>
    <x v="97"/>
    <n v="37"/>
    <s v="Market Stabilisation &amp; COVID Recovery"/>
    <s v="Market Development/Fee increases"/>
    <x v="16"/>
    <s v="Other"/>
    <s v="Fee increase to stabilise the care provider market"/>
    <x v="0"/>
    <s v=""/>
    <x v="0"/>
    <s v=""/>
    <s v=""/>
    <x v="2"/>
    <x v="3"/>
    <n v="1600000"/>
    <x v="0"/>
  </r>
  <r>
    <x v="0"/>
    <x v="97"/>
    <x v="6"/>
    <n v="38"/>
    <x v="97"/>
    <n v="38"/>
    <s v="Community support and independence"/>
    <s v="Care technology, equipment and adaptations"/>
    <x v="1"/>
    <s v="Assistive technologies including telecare"/>
    <s v=""/>
    <x v="0"/>
    <s v=""/>
    <x v="0"/>
    <s v=""/>
    <s v=""/>
    <x v="2"/>
    <x v="3"/>
    <n v="680000"/>
    <x v="0"/>
  </r>
  <r>
    <x v="0"/>
    <x v="97"/>
    <x v="6"/>
    <n v="39"/>
    <x v="97"/>
    <n v="39"/>
    <s v="Targeted out of hospital care"/>
    <s v="Additional Care Navigators, investment in Mental Health, transforming care held cases &amp; NHS generated demand "/>
    <x v="3"/>
    <s v="Care navigation and planning"/>
    <s v=""/>
    <x v="0"/>
    <s v=""/>
    <x v="0"/>
    <s v=""/>
    <s v=""/>
    <x v="1"/>
    <x v="3"/>
    <n v="1514420"/>
    <x v="0"/>
  </r>
  <r>
    <x v="0"/>
    <x v="97"/>
    <x v="6"/>
    <n v="40"/>
    <x v="97"/>
    <n v="40"/>
    <s v="Targeted out of hospital care"/>
    <s v="Develop joint commissioning to achieve the outcomes of the BCF for local residents"/>
    <x v="3"/>
    <s v="Assessment teams/joint assessment"/>
    <s v=""/>
    <x v="0"/>
    <s v=""/>
    <x v="0"/>
    <s v=""/>
    <s v=""/>
    <x v="1"/>
    <x v="3"/>
    <n v="2980000"/>
    <x v="0"/>
  </r>
  <r>
    <x v="0"/>
    <x v="97"/>
    <x v="6"/>
    <n v="41"/>
    <x v="97"/>
    <n v="41"/>
    <s v="Targeted out of hospital care"/>
    <s v="Supporting adults of working age with mental health problems to live independently in the community"/>
    <x v="15"/>
    <s v="Mental health /wellbeing"/>
    <s v=""/>
    <x v="0"/>
    <s v=""/>
    <x v="0"/>
    <s v=""/>
    <s v=""/>
    <x v="1"/>
    <x v="3"/>
    <n v="500000"/>
    <x v="0"/>
  </r>
  <r>
    <x v="0"/>
    <x v="97"/>
    <x v="6"/>
    <n v="42"/>
    <x v="97"/>
    <n v="42"/>
    <s v="Targeted out of hospital care"/>
    <s v="Supported Employment"/>
    <x v="0"/>
    <s v="Other"/>
    <s v="Supported employment approaches"/>
    <x v="0"/>
    <s v=""/>
    <x v="0"/>
    <s v=""/>
    <s v=""/>
    <x v="1"/>
    <x v="3"/>
    <n v="100000"/>
    <x v="0"/>
  </r>
  <r>
    <x v="0"/>
    <x v="97"/>
    <x v="6"/>
    <n v="43"/>
    <x v="97"/>
    <n v="43"/>
    <s v="Targeted out of hospital care"/>
    <s v="Resource and systems to support integration, better processes and provider quality "/>
    <x v="9"/>
    <s v="Data Integration"/>
    <s v=""/>
    <x v="0"/>
    <s v=""/>
    <x v="0"/>
    <s v=""/>
    <s v=""/>
    <x v="2"/>
    <x v="3"/>
    <n v="100000"/>
    <x v="0"/>
  </r>
  <r>
    <x v="0"/>
    <x v="97"/>
    <x v="6"/>
    <n v="44"/>
    <x v="97"/>
    <n v="44"/>
    <s v="Community support and independence"/>
    <s v="LD Demand growth and Transitions"/>
    <x v="16"/>
    <s v="Learning disability"/>
    <s v=""/>
    <x v="0"/>
    <s v=""/>
    <x v="0"/>
    <s v=""/>
    <s v=""/>
    <x v="2"/>
    <x v="3"/>
    <n v="1484521"/>
    <x v="0"/>
  </r>
  <r>
    <x v="0"/>
    <x v="97"/>
    <x v="6"/>
    <n v="45"/>
    <x v="97"/>
    <n v="45"/>
    <s v="Community support and independence"/>
    <s v="LD Employment and NEETs"/>
    <x v="0"/>
    <s v="Other"/>
    <s v="Employment support"/>
    <x v="0"/>
    <s v=""/>
    <x v="0"/>
    <s v=""/>
    <s v=""/>
    <x v="1"/>
    <x v="3"/>
    <n v="150000"/>
    <x v="0"/>
  </r>
  <r>
    <x v="0"/>
    <x v="97"/>
    <x v="6"/>
    <n v="46"/>
    <x v="97"/>
    <n v="46"/>
    <s v="Market Development /Fee increases and COVID Recovery"/>
    <s v="Home Care or Domiciliary Care"/>
    <x v="18"/>
    <s v=""/>
    <s v=""/>
    <x v="0"/>
    <s v=""/>
    <x v="0"/>
    <s v=""/>
    <s v=""/>
    <x v="2"/>
    <x v="3"/>
    <n v="10000"/>
    <x v="0"/>
  </r>
  <r>
    <x v="0"/>
    <x v="97"/>
    <x v="6"/>
    <n v="47"/>
    <x v="97"/>
    <n v="47"/>
    <s v="Hospital discharge, planning and support"/>
    <s v="Commissioning project management to support Discharge Fund initiatives"/>
    <x v="9"/>
    <s v="Joint commissioning infrastructure"/>
    <s v=""/>
    <x v="0"/>
    <s v=""/>
    <x v="0"/>
    <s v=""/>
    <s v=""/>
    <x v="1"/>
    <x v="5"/>
    <n v="80000"/>
    <x v="0"/>
  </r>
  <r>
    <x v="0"/>
    <x v="97"/>
    <x v="6"/>
    <n v="48"/>
    <x v="97"/>
    <n v="48"/>
    <s v="Hospital discharge, planning and support"/>
    <s v="Support for complex discharge cases "/>
    <x v="3"/>
    <s v="Care navigation and planning"/>
    <s v=""/>
    <x v="0"/>
    <s v=""/>
    <x v="0"/>
    <s v=""/>
    <s v=""/>
    <x v="1"/>
    <x v="1"/>
    <n v="150000"/>
    <x v="0"/>
  </r>
  <r>
    <x v="0"/>
    <x v="97"/>
    <x v="6"/>
    <n v="49"/>
    <x v="97"/>
    <n v="49"/>
    <s v="Targeted out of hospital care"/>
    <s v="Unfunded homecare and crisis intervention packages (single and double handed)"/>
    <x v="7"/>
    <s v="Domiciliary care to support hospital discharge (Discharge to Assess pathway 1)"/>
    <s v=""/>
    <x v="0"/>
    <s v=""/>
    <x v="0"/>
    <s v=""/>
    <s v=""/>
    <x v="2"/>
    <x v="1"/>
    <n v="665000"/>
    <x v="0"/>
  </r>
  <r>
    <x v="0"/>
    <x v="97"/>
    <x v="6"/>
    <n v="50"/>
    <x v="97"/>
    <n v="50"/>
    <s v="Targeted out of hospital care"/>
    <s v="Unfunded residential, nursing and supported living placements "/>
    <x v="16"/>
    <s v="Care home"/>
    <s v=""/>
    <x v="0"/>
    <s v=""/>
    <x v="0"/>
    <s v=""/>
    <s v=""/>
    <x v="2"/>
    <x v="5"/>
    <n v="803105"/>
    <x v="0"/>
  </r>
  <r>
    <x v="0"/>
    <x v="97"/>
    <x v="6"/>
    <n v="51"/>
    <x v="97"/>
    <n v="51"/>
    <s v="Targeted out of hospital care"/>
    <s v="Unfunded reablement packages/reablement pilot"/>
    <x v="4"/>
    <s v="Reablement at home (to support discharge) "/>
    <s v=""/>
    <x v="0"/>
    <s v=""/>
    <x v="0"/>
    <s v=""/>
    <s v=""/>
    <x v="3"/>
    <x v="5"/>
    <n v="618000"/>
    <x v="0"/>
  </r>
  <r>
    <x v="0"/>
    <x v="97"/>
    <x v="6"/>
    <n v="52"/>
    <x v="97"/>
    <n v="52"/>
    <s v="Hospital discharge, planning and support"/>
    <s v="Workforce support "/>
    <x v="18"/>
    <s v=""/>
    <s v=""/>
    <x v="0"/>
    <s v=""/>
    <x v="0"/>
    <s v=""/>
    <s v=""/>
    <x v="1"/>
    <x v="1"/>
    <n v="75553"/>
    <x v="0"/>
  </r>
  <r>
    <x v="0"/>
    <x v="97"/>
    <x v="6"/>
    <n v="53"/>
    <x v="97"/>
    <n v="53"/>
    <s v="Targeted out of hospital care"/>
    <s v="Unfunded packages and placements - to be determined for 24/25"/>
    <x v="16"/>
    <s v="Care home"/>
    <s v=""/>
    <x v="0"/>
    <s v=""/>
    <x v="0"/>
    <s v=""/>
    <s v=""/>
    <x v="1"/>
    <x v="5"/>
    <n v="990729"/>
    <x v="0"/>
  </r>
  <r>
    <x v="0"/>
    <x v="97"/>
    <x v="6"/>
    <n v="54"/>
    <x v="97"/>
    <n v="54"/>
    <s v="Targeted out of hospital care"/>
    <s v="Unfunded packages and placements - to be determined for 24/25"/>
    <x v="16"/>
    <s v="Care home"/>
    <s v=""/>
    <x v="0"/>
    <s v=""/>
    <x v="0"/>
    <s v=""/>
    <s v=""/>
    <x v="1"/>
    <x v="1"/>
    <n v="1061557"/>
    <x v="0"/>
  </r>
  <r>
    <x v="0"/>
    <x v="98"/>
    <x v="6"/>
    <n v="1"/>
    <x v="98"/>
    <n v="1"/>
    <s v="Seven day social care support"/>
    <s v="Support for 7 day a week discharge by ASC teams"/>
    <x v="8"/>
    <s v="Flexible working patterns (including 7 day working)"/>
    <s v=""/>
    <x v="0"/>
    <s v=""/>
    <x v="0"/>
    <s v=""/>
    <s v=""/>
    <x v="1"/>
    <x v="0"/>
    <n v="1243658.6036362101"/>
    <x v="0"/>
  </r>
  <r>
    <x v="0"/>
    <x v="98"/>
    <x v="6"/>
    <n v="2"/>
    <x v="98"/>
    <n v="2"/>
    <s v="Seven day community  health provision"/>
    <s v="Support for 7 day a week discharge by NHS provider teams"/>
    <x v="8"/>
    <s v="Flexible working patterns (including 7 day working)"/>
    <s v=""/>
    <x v="1"/>
    <s v=""/>
    <x v="2"/>
    <s v=""/>
    <s v=""/>
    <x v="3"/>
    <x v="0"/>
    <n v="2974812.9198269374"/>
    <x v="0"/>
  </r>
  <r>
    <x v="0"/>
    <x v="98"/>
    <x v="6"/>
    <n v="3"/>
    <x v="98"/>
    <n v="3"/>
    <s v="Seven day support- acute"/>
    <s v="Support for 7 day a week discharge by NHS integrated discharge  teams outside of core hours"/>
    <x v="8"/>
    <s v="Early Discharge Planning"/>
    <s v=""/>
    <x v="3"/>
    <s v=""/>
    <x v="2"/>
    <s v=""/>
    <s v=""/>
    <x v="1"/>
    <x v="0"/>
    <n v="167794.43674731869"/>
    <x v="0"/>
  </r>
  <r>
    <x v="0"/>
    <x v="98"/>
    <x v="6"/>
    <n v="4"/>
    <x v="98"/>
    <n v="4"/>
    <s v="Care Home Quality assurance"/>
    <s v="Quality assurance of community care home providers to enable safe discharge from hospital"/>
    <x v="8"/>
    <s v="Improved discharge to Care Homes"/>
    <s v=""/>
    <x v="0"/>
    <s v=""/>
    <x v="0"/>
    <s v=""/>
    <s v=""/>
    <x v="1"/>
    <x v="0"/>
    <n v="320273.60051632795"/>
    <x v="0"/>
  </r>
  <r>
    <x v="0"/>
    <x v="98"/>
    <x v="6"/>
    <n v="5"/>
    <x v="98"/>
    <n v="5"/>
    <s v="GP support to Care homes"/>
    <s v="Primary care locally commissioned services(LCS) to deliver the PCN/GP offer to care homes"/>
    <x v="8"/>
    <s v="Improved discharge to Care Homes"/>
    <s v=""/>
    <x v="6"/>
    <s v=""/>
    <x v="2"/>
    <s v=""/>
    <s v=""/>
    <x v="2"/>
    <x v="0"/>
    <n v="649671.12958563608"/>
    <x v="0"/>
  </r>
  <r>
    <x v="0"/>
    <x v="98"/>
    <x v="6"/>
    <n v="6"/>
    <x v="98"/>
    <n v="6"/>
    <s v="Monitoring Patient flow"/>
    <s v="Support for D2A pathways"/>
    <x v="8"/>
    <s v="Early Discharge Planning"/>
    <s v=""/>
    <x v="0"/>
    <s v=""/>
    <x v="0"/>
    <s v=""/>
    <s v=""/>
    <x v="1"/>
    <x v="3"/>
    <n v="956633.55"/>
    <x v="0"/>
  </r>
  <r>
    <x v="0"/>
    <x v="98"/>
    <x v="6"/>
    <n v="7"/>
    <x v="98"/>
    <n v="7"/>
    <s v="Enhanced Health in Care homes"/>
    <s v="Staff supporting the delivery of the Enhanced Health in Care Homes Programme,liaising with individual homes to offer training and provision of  the clinical in-reach team"/>
    <x v="8"/>
    <s v="Improved discharge to Care Homes"/>
    <s v=""/>
    <x v="1"/>
    <s v=""/>
    <x v="2"/>
    <s v=""/>
    <s v=""/>
    <x v="3"/>
    <x v="0"/>
    <n v="223527.98919393623"/>
    <x v="0"/>
  </r>
  <r>
    <x v="0"/>
    <x v="98"/>
    <x v="6"/>
    <n v="8"/>
    <x v="98"/>
    <n v="8"/>
    <s v="Ageing Well programme"/>
    <s v="The programme aims develop community capacity to support older people to self-manage, create peer networks, create voluntary capacity to support people in their homes; _x000a_Dementia Services including dementia advisors service, day services, dementia hub and "/>
    <x v="0"/>
    <s v="Choice Policy"/>
    <s v=""/>
    <x v="0"/>
    <s v=""/>
    <x v="0"/>
    <s v=""/>
    <s v=""/>
    <x v="0"/>
    <x v="0"/>
    <n v="734826.87564352341"/>
    <x v="0"/>
  </r>
  <r>
    <x v="0"/>
    <x v="98"/>
    <x v="6"/>
    <n v="9"/>
    <x v="98"/>
    <n v="9"/>
    <s v="Self-directed support"/>
    <s v="Direct payments to support the care of people in the community settings"/>
    <x v="17"/>
    <s v=""/>
    <s v=""/>
    <x v="0"/>
    <s v=""/>
    <x v="0"/>
    <s v=""/>
    <s v=""/>
    <x v="1"/>
    <x v="0"/>
    <n v="530129.06447369349"/>
    <x v="0"/>
  </r>
  <r>
    <x v="0"/>
    <x v="98"/>
    <x v="6"/>
    <n v="10"/>
    <x v="98"/>
    <n v="10"/>
    <s v="Memory Clinic"/>
    <s v="Support for early detection of dementia to prevent hospital admission through the provision of community based support."/>
    <x v="10"/>
    <s v="Multidisciplinary teams that are supporting independence, such as anticipatory care"/>
    <s v=""/>
    <x v="2"/>
    <s v=""/>
    <x v="2"/>
    <s v=""/>
    <s v=""/>
    <x v="5"/>
    <x v="0"/>
    <n v="257266.16146160281"/>
    <x v="0"/>
  </r>
  <r>
    <x v="0"/>
    <x v="98"/>
    <x v="6"/>
    <n v="11"/>
    <x v="98"/>
    <n v="11"/>
    <s v="Care Packages - support at home"/>
    <s v="Building system resilience to support homefirst approach through the  provision of care support packages to someone at home"/>
    <x v="10"/>
    <s v="Integrated neighbourhood services"/>
    <s v=""/>
    <x v="0"/>
    <s v=""/>
    <x v="0"/>
    <s v=""/>
    <s v=""/>
    <x v="1"/>
    <x v="0"/>
    <n v="3133412.7150082313"/>
    <x v="0"/>
  </r>
  <r>
    <x v="0"/>
    <x v="98"/>
    <x v="6"/>
    <n v="12"/>
    <x v="98"/>
    <n v="12"/>
    <s v="Day opportunities"/>
    <s v="Support for access to volunteering opportunities to improve wellbeing"/>
    <x v="10"/>
    <s v="Multidisciplinary teams that are supporting independence, such as anticipatory care"/>
    <s v=""/>
    <x v="0"/>
    <s v=""/>
    <x v="0"/>
    <s v=""/>
    <s v=""/>
    <x v="1"/>
    <x v="3"/>
    <n v="53575.6"/>
    <x v="0"/>
  </r>
  <r>
    <x v="0"/>
    <x v="98"/>
    <x v="6"/>
    <n v="13"/>
    <x v="98"/>
    <n v="13"/>
    <s v="Community Health services"/>
    <s v="Support to regain and retain independent living skills"/>
    <x v="10"/>
    <s v="Multidisciplinary teams that are supporting independence, such as anticipatory care"/>
    <s v=""/>
    <x v="1"/>
    <s v=""/>
    <x v="2"/>
    <s v=""/>
    <s v=""/>
    <x v="4"/>
    <x v="0"/>
    <n v="1043799.6873261592"/>
    <x v="0"/>
  </r>
  <r>
    <x v="0"/>
    <x v="98"/>
    <x v="6"/>
    <n v="14"/>
    <x v="98"/>
    <n v="14"/>
    <s v="Fracture liaison service"/>
    <s v="Systematic approach to secondary prevention of osteoporotic fragility fractures and referral to specialist falls clinics. "/>
    <x v="10"/>
    <s v="Multidisciplinary teams that are supporting independence, such as anticipatory care"/>
    <s v=""/>
    <x v="3"/>
    <s v=""/>
    <x v="2"/>
    <s v=""/>
    <s v=""/>
    <x v="6"/>
    <x v="0"/>
    <n v="116472.17011788073"/>
    <x v="0"/>
  </r>
  <r>
    <x v="0"/>
    <x v="98"/>
    <x v="6"/>
    <n v="15"/>
    <x v="98"/>
    <n v="15"/>
    <s v="Care Home provision"/>
    <s v="24 hour accommodation and support for those residents unable to live independently"/>
    <x v="16"/>
    <s v="Care home"/>
    <s v=""/>
    <x v="0"/>
    <s v=""/>
    <x v="0"/>
    <s v=""/>
    <s v=""/>
    <x v="1"/>
    <x v="3"/>
    <n v="2366142.6771"/>
    <x v="0"/>
  </r>
  <r>
    <x v="0"/>
    <x v="98"/>
    <x v="6"/>
    <n v="16"/>
    <x v="98"/>
    <n v="16"/>
    <s v="Supported Living"/>
    <s v="Accommodation with personalised support based on personalised level of support need"/>
    <x v="16"/>
    <s v="Supported housing"/>
    <s v=""/>
    <x v="0"/>
    <s v=""/>
    <x v="0"/>
    <s v=""/>
    <s v=""/>
    <x v="1"/>
    <x v="3"/>
    <n v="681463.08660000004"/>
    <x v="0"/>
  </r>
  <r>
    <x v="0"/>
    <x v="98"/>
    <x v="6"/>
    <n v="17"/>
    <x v="98"/>
    <n v="17"/>
    <s v="Intermediate care /step-down"/>
    <s v="Services to support safe discharge from hospital"/>
    <x v="8"/>
    <s v="Multi-Disciplinary/Multi-Agency Discharge Teams supporting discharge"/>
    <s v=""/>
    <x v="1"/>
    <s v=""/>
    <x v="2"/>
    <s v=""/>
    <s v=""/>
    <x v="3"/>
    <x v="0"/>
    <n v="11650443.731075628"/>
    <x v="0"/>
  </r>
  <r>
    <x v="0"/>
    <x v="98"/>
    <x v="6"/>
    <n v="18"/>
    <x v="98"/>
    <n v="18"/>
    <s v="Winter resilience"/>
    <s v="Additional system capacity to support D2A pathways during peak periods "/>
    <x v="5"/>
    <s v="Bed-based intermediate care with reablement (to support discharge)"/>
    <s v=""/>
    <x v="0"/>
    <s v=""/>
    <x v="0"/>
    <s v=""/>
    <s v=""/>
    <x v="1"/>
    <x v="3"/>
    <n v="1491254.9166999999"/>
    <x v="0"/>
  </r>
  <r>
    <x v="0"/>
    <x v="98"/>
    <x v="6"/>
    <n v="19"/>
    <x v="98"/>
    <n v="19"/>
    <s v="Home Care packages of support"/>
    <s v="Personalised support at home"/>
    <x v="7"/>
    <s v="Domiciliary care packages"/>
    <s v=""/>
    <x v="0"/>
    <s v=""/>
    <x v="0"/>
    <s v=""/>
    <s v=""/>
    <x v="1"/>
    <x v="3"/>
    <n v="3688146.3646"/>
    <x v="0"/>
  </r>
  <r>
    <x v="0"/>
    <x v="98"/>
    <x v="6"/>
    <n v="20"/>
    <x v="98"/>
    <n v="20"/>
    <s v="Reablement capacity "/>
    <s v="Additional system capacity to support D2A pathways during peak periods "/>
    <x v="4"/>
    <s v="Reablement at home (to prevent admission to hospital or residential care)"/>
    <s v=""/>
    <x v="0"/>
    <s v=""/>
    <x v="0"/>
    <s v=""/>
    <s v=""/>
    <x v="1"/>
    <x v="3"/>
    <n v="206060"/>
    <x v="0"/>
  </r>
  <r>
    <x v="0"/>
    <x v="98"/>
    <x v="6"/>
    <n v="21"/>
    <x v="98"/>
    <n v="21"/>
    <s v="Intermediate care /reablement"/>
    <s v="Support to regain and retain independent living skills"/>
    <x v="4"/>
    <s v="Reablement at home (to prevent admission to hospital or residential care)"/>
    <s v=""/>
    <x v="0"/>
    <s v=""/>
    <x v="0"/>
    <s v=""/>
    <s v=""/>
    <x v="1"/>
    <x v="0"/>
    <n v="329260.73904971185"/>
    <x v="0"/>
  </r>
  <r>
    <x v="0"/>
    <x v="98"/>
    <x v="6"/>
    <n v="22"/>
    <x v="98"/>
    <n v="22"/>
    <s v="Dignity for end of life"/>
    <s v="Palliative care at home or in hospice"/>
    <x v="15"/>
    <s v="Physical health/wellbeing"/>
    <s v=""/>
    <x v="4"/>
    <s v=""/>
    <x v="2"/>
    <s v=""/>
    <s v=""/>
    <x v="0"/>
    <x v="0"/>
    <n v="1612884.0149886799"/>
    <x v="0"/>
  </r>
  <r>
    <x v="0"/>
    <x v="98"/>
    <x v="6"/>
    <n v="23"/>
    <x v="98"/>
    <n v="23"/>
    <s v="Disabled Facilities Grant"/>
    <s v="Home adaptations &amp; equipment"/>
    <x v="13"/>
    <s v="Adaptations, including statutory DFG grants"/>
    <s v=""/>
    <x v="0"/>
    <s v=""/>
    <x v="0"/>
    <s v=""/>
    <s v=""/>
    <x v="2"/>
    <x v="2"/>
    <n v="2884527"/>
    <x v="0"/>
  </r>
  <r>
    <x v="0"/>
    <x v="98"/>
    <x v="6"/>
    <n v="24"/>
    <x v="98"/>
    <n v="24"/>
    <s v="Care Act Implementation"/>
    <s v="Assessment of need and safeguarding"/>
    <x v="6"/>
    <s v="Safeguarding"/>
    <s v=""/>
    <x v="5"/>
    <s v="Care Act Duties"/>
    <x v="2"/>
    <s v=""/>
    <s v=""/>
    <x v="1"/>
    <x v="0"/>
    <n v="1111500.5520128536"/>
    <x v="0"/>
  </r>
  <r>
    <x v="0"/>
    <x v="98"/>
    <x v="6"/>
    <n v="25"/>
    <x v="98"/>
    <n v="25"/>
    <s v="Carers Support -Asessment &amp; Advice"/>
    <s v="Barnet Carers centre support for unpaid carers"/>
    <x v="12"/>
    <s v="Carer advice and support related to Care Act duties"/>
    <s v=""/>
    <x v="0"/>
    <s v=""/>
    <x v="0"/>
    <s v=""/>
    <s v=""/>
    <x v="1"/>
    <x v="0"/>
    <n v="415939.74093029613"/>
    <x v="0"/>
  </r>
  <r>
    <x v="0"/>
    <x v="98"/>
    <x v="6"/>
    <n v="26"/>
    <x v="98"/>
    <n v="26"/>
    <s v="Carers Support"/>
    <s v="Support to unpaid carers in their caring role through provision of respite"/>
    <x v="6"/>
    <s v="Safeguarding"/>
    <s v=""/>
    <x v="0"/>
    <s v=""/>
    <x v="2"/>
    <s v=""/>
    <s v=""/>
    <x v="1"/>
    <x v="0"/>
    <n v="1117491.4372993957"/>
    <x v="0"/>
  </r>
  <r>
    <x v="0"/>
    <x v="98"/>
    <x v="6"/>
    <n v="27"/>
    <x v="98"/>
    <n v="27"/>
    <s v="Care Act duties- MH advocacy"/>
    <s v="Independent advocacy services for clients with mental ill-health"/>
    <x v="6"/>
    <s v="Independent Mental Health Advocacy"/>
    <s v=""/>
    <x v="0"/>
    <s v=""/>
    <x v="0"/>
    <s v=""/>
    <s v=""/>
    <x v="1"/>
    <x v="0"/>
    <n v="582315.63730241463"/>
    <x v="0"/>
  </r>
  <r>
    <x v="0"/>
    <x v="98"/>
    <x v="6"/>
    <n v="28"/>
    <x v="98"/>
    <n v="28"/>
    <s v="Single point of access"/>
    <s v="Integrated approach to referral management"/>
    <x v="3"/>
    <s v="Assessment teams/joint assessment"/>
    <s v=""/>
    <x v="1"/>
    <s v=""/>
    <x v="2"/>
    <s v=""/>
    <s v=""/>
    <x v="3"/>
    <x v="0"/>
    <n v="389797.6781697491"/>
    <x v="0"/>
  </r>
  <r>
    <x v="0"/>
    <x v="98"/>
    <x v="6"/>
    <n v="29"/>
    <x v="98"/>
    <n v="29"/>
    <s v="Admissions avoidance "/>
    <s v="Support at home to prevent health deterioration"/>
    <x v="4"/>
    <s v="Joint reablement and rehabilitation service (to prevent admission to hospital or residential care)"/>
    <s v=""/>
    <x v="0"/>
    <s v=""/>
    <x v="0"/>
    <s v=""/>
    <s v=""/>
    <x v="1"/>
    <x v="0"/>
    <n v="324743.22878411593"/>
    <x v="0"/>
  </r>
  <r>
    <x v="0"/>
    <x v="98"/>
    <x v="6"/>
    <n v="30"/>
    <x v="98"/>
    <n v="30"/>
    <s v="Social Prescribing"/>
    <s v="Signposting to community resources to promote self-resilience"/>
    <x v="0"/>
    <s v="Social Prescribing"/>
    <s v=""/>
    <x v="0"/>
    <s v=""/>
    <x v="0"/>
    <s v=""/>
    <s v=""/>
    <x v="1"/>
    <x v="3"/>
    <n v="75211.899999999994"/>
    <x v="0"/>
  </r>
  <r>
    <x v="0"/>
    <x v="98"/>
    <x v="6"/>
    <n v="31"/>
    <x v="98"/>
    <n v="31"/>
    <s v="Integrated Community Equipment"/>
    <s v="Provision of small equipment in the home to retain independent living skills"/>
    <x v="1"/>
    <s v="Community based equipment"/>
    <s v=""/>
    <x v="1"/>
    <s v=""/>
    <x v="0"/>
    <s v=""/>
    <s v=""/>
    <x v="1"/>
    <x v="0"/>
    <n v="2416080.6215667962"/>
    <x v="0"/>
  </r>
  <r>
    <x v="0"/>
    <x v="98"/>
    <x v="6"/>
    <n v="32"/>
    <x v="98"/>
    <n v="32"/>
    <s v="Digital inclusion- Assistive Technologies"/>
    <s v="Technical support at home for self-management to prevent health deterioration"/>
    <x v="1"/>
    <s v="Digital participation services"/>
    <s v=""/>
    <x v="1"/>
    <s v=""/>
    <x v="2"/>
    <s v=""/>
    <s v=""/>
    <x v="4"/>
    <x v="3"/>
    <n v="103030"/>
    <x v="0"/>
  </r>
  <r>
    <x v="0"/>
    <x v="98"/>
    <x v="6"/>
    <n v="33"/>
    <x v="98"/>
    <n v="33"/>
    <s v="Enablers  to Integration"/>
    <s v="Funding  to support delivery of transformation projects"/>
    <x v="9"/>
    <s v="Integrated models of provision"/>
    <s v=""/>
    <x v="0"/>
    <s v=""/>
    <x v="0"/>
    <s v=""/>
    <s v=""/>
    <x v="1"/>
    <x v="0"/>
    <n v="1056486.9419629525"/>
    <x v="0"/>
  </r>
  <r>
    <x v="0"/>
    <x v="98"/>
    <x v="6"/>
    <n v="34"/>
    <x v="98"/>
    <n v="34"/>
    <s v="Frailty MDT"/>
    <s v="Primary care funding: staff support for frailty MDT"/>
    <x v="3"/>
    <s v="Support for implementation of anticipatory care"/>
    <s v=""/>
    <x v="1"/>
    <s v=""/>
    <x v="2"/>
    <s v=""/>
    <s v=""/>
    <x v="1"/>
    <x v="0"/>
    <n v="82663.725583404332"/>
    <x v="0"/>
  </r>
  <r>
    <x v="0"/>
    <x v="98"/>
    <x v="6"/>
    <n v="35"/>
    <x v="98"/>
    <n v="35"/>
    <s v="Community equipment (P1)"/>
    <s v="Supporting the continuing high level of expenditure beyond BCF and base budgets on care to enable effective discharge from hospital including enabling discharges at weekends"/>
    <x v="1"/>
    <s v="Community based equipment"/>
    <s v=""/>
    <x v="0"/>
    <s v=""/>
    <x v="0"/>
    <s v=""/>
    <s v=""/>
    <x v="2"/>
    <x v="5"/>
    <n v="439210"/>
    <x v="0"/>
  </r>
  <r>
    <x v="0"/>
    <x v="98"/>
    <x v="6"/>
    <n v="36"/>
    <x v="98"/>
    <n v="36"/>
    <s v="Reablement capacity  (P1)"/>
    <s v="Supporting the continuing high level of expenditure beyond BCF and base budgets on care to enable effective discharge from hospital including enabling discharges at weekends"/>
    <x v="4"/>
    <s v="Reablement at home (to support discharge) "/>
    <s v=""/>
    <x v="0"/>
    <s v=""/>
    <x v="0"/>
    <s v=""/>
    <s v=""/>
    <x v="2"/>
    <x v="5"/>
    <n v="900000"/>
    <x v="0"/>
  </r>
  <r>
    <x v="0"/>
    <x v="98"/>
    <x v="6"/>
    <n v="37"/>
    <x v="98"/>
    <n v="37"/>
    <s v="Residential and nursing care (P3)"/>
    <s v="Supporting the continuing high level of expenditure beyond BCF and base budgets on care to enable effective discharge from hospital including enabling discharges at weekends"/>
    <x v="16"/>
    <s v="Nursing home"/>
    <s v=""/>
    <x v="0"/>
    <s v=""/>
    <x v="0"/>
    <s v=""/>
    <s v=""/>
    <x v="2"/>
    <x v="5"/>
    <n v="900000"/>
    <x v="0"/>
  </r>
  <r>
    <x v="0"/>
    <x v="98"/>
    <x v="6"/>
    <n v="38"/>
    <x v="98"/>
    <n v="38"/>
    <s v="D2A Plan (P1)"/>
    <s v="Home Care or Domicilliary Care"/>
    <x v="7"/>
    <s v="Domiciliary care to support hospital discharge (Discharge to Assess pathway 1)"/>
    <s v=""/>
    <x v="1"/>
    <s v=""/>
    <x v="2"/>
    <s v=""/>
    <s v=""/>
    <x v="2"/>
    <x v="1"/>
    <n v="0"/>
    <x v="0"/>
  </r>
  <r>
    <x v="0"/>
    <x v="98"/>
    <x v="6"/>
    <n v="39"/>
    <x v="98"/>
    <n v="39"/>
    <s v="D2A Plan (P3)"/>
    <s v="Residential Placements"/>
    <x v="16"/>
    <s v="Short-term residential/nursing care for someone likely to require a longer-term care home replacement"/>
    <s v=""/>
    <x v="1"/>
    <s v=""/>
    <x v="2"/>
    <s v=""/>
    <s v=""/>
    <x v="2"/>
    <x v="1"/>
    <n v="0"/>
    <x v="0"/>
  </r>
  <r>
    <x v="0"/>
    <x v="98"/>
    <x v="6"/>
    <n v="40"/>
    <x v="98"/>
    <n v="40"/>
    <s v="D2A 7 Day Working"/>
    <s v="Support for 7 day working"/>
    <x v="8"/>
    <s v="Home First/Discharge to Assess - process support/core costs"/>
    <s v=""/>
    <x v="3"/>
    <s v=""/>
    <x v="2"/>
    <s v=""/>
    <s v=""/>
    <x v="1"/>
    <x v="0"/>
    <n v="221886"/>
    <x v="0"/>
  </r>
  <r>
    <x v="0"/>
    <x v="98"/>
    <x v="6"/>
    <n v="41"/>
    <x v="98"/>
    <n v="41"/>
    <s v="CHC Assessor"/>
    <s v="Support for Continuing Healthcare"/>
    <x v="8"/>
    <s v="Improved discharge to Care Homes"/>
    <s v=""/>
    <x v="4"/>
    <s v=""/>
    <x v="2"/>
    <s v=""/>
    <s v=""/>
    <x v="1"/>
    <x v="0"/>
    <n v="36981"/>
    <x v="0"/>
  </r>
  <r>
    <x v="0"/>
    <x v="98"/>
    <x v="6"/>
    <n v="42"/>
    <x v="98"/>
    <n v="42"/>
    <s v="Neuro Rehabilitation"/>
    <s v="Support with rehabilitation "/>
    <x v="8"/>
    <s v="Multi-Disciplinary/Multi-Agency Discharge Teams supporting discharge"/>
    <s v=""/>
    <x v="2"/>
    <s v=""/>
    <x v="2"/>
    <s v=""/>
    <s v=""/>
    <x v="1"/>
    <x v="0"/>
    <n v="15849"/>
    <x v="0"/>
  </r>
  <r>
    <x v="0"/>
    <x v="98"/>
    <x v="6"/>
    <n v="43"/>
    <x v="98"/>
    <n v="43"/>
    <s v="Reablement Capacity (P1)"/>
    <s v="Supporting the continuing high level of expenditure beyond BCF and base budgets on care to enable effective discharge from hospital including enabling discharges at weekends"/>
    <x v="4"/>
    <s v="Reablement at home (to support discharge) "/>
    <s v=""/>
    <x v="0"/>
    <s v=""/>
    <x v="0"/>
    <s v=""/>
    <s v=""/>
    <x v="2"/>
    <x v="1"/>
    <n v="0"/>
    <x v="0"/>
  </r>
  <r>
    <x v="0"/>
    <x v="98"/>
    <x v="6"/>
    <n v="44"/>
    <x v="98"/>
    <n v="44"/>
    <s v="Residential and nursing care (P3)"/>
    <s v="Supporting the continuing high level of expenditure beyond BCF and base budgets on care to enable effective discharge from hospital including enabling discharges at weekends"/>
    <x v="16"/>
    <s v="Nursing home"/>
    <s v=""/>
    <x v="0"/>
    <s v=""/>
    <x v="0"/>
    <s v=""/>
    <s v=""/>
    <x v="2"/>
    <x v="1"/>
    <n v="0"/>
    <x v="0"/>
  </r>
  <r>
    <x v="0"/>
    <x v="98"/>
    <x v="6"/>
    <n v="45"/>
    <x v="98"/>
    <n v="45"/>
    <s v="Discharge Funding (2024-2025) -TBC"/>
    <s v="TO BE DETERMINED.  NCL ICB and LA's plan to agree the final application of the Discharge Fund during 2023-24.  All information in this line is placeholder only.  "/>
    <x v="8"/>
    <s v="Home First/Discharge to Assess - process support/core costs"/>
    <s v=""/>
    <x v="5"/>
    <s v="&lt;TBC&gt;"/>
    <x v="3"/>
    <s v=""/>
    <s v=""/>
    <x v="7"/>
    <x v="1"/>
    <n v="4699853"/>
    <x v="0"/>
  </r>
  <r>
    <x v="0"/>
    <x v="99"/>
    <x v="6"/>
    <n v="1"/>
    <x v="99"/>
    <n v="1"/>
    <s v="Care Act - Carers"/>
    <s v="This scheme contributes towards the provision of a range of direct support to unpaid carers:_x000a_• Information and advice._x000a_• Carers’ Support Worker._x000a_• Authority-commissioned support._x000a_• Carers services from the third sector._x000a_• Carers’ Counselling Service._x000a_• Re"/>
    <x v="12"/>
    <s v="Carer advice and support related to Care Act duties"/>
    <s v=""/>
    <x v="0"/>
    <s v=""/>
    <x v="0"/>
    <s v=""/>
    <s v=""/>
    <x v="0"/>
    <x v="0"/>
    <n v="463000"/>
    <x v="0"/>
  </r>
  <r>
    <x v="0"/>
    <x v="99"/>
    <x v="6"/>
    <n v="2"/>
    <x v="99"/>
    <n v="2"/>
    <s v="Preventative &amp; Early Intervention Services (ICB)"/>
    <s v="ICB contribution to the joint commissioning of a range of prevention and early intervention services, mainly delivered by the third sector."/>
    <x v="0"/>
    <s v="Other"/>
    <s v="PEI Funding to Third Sector Organisations"/>
    <x v="0"/>
    <s v=""/>
    <x v="2"/>
    <s v=""/>
    <s v=""/>
    <x v="0"/>
    <x v="0"/>
    <n v="432123"/>
    <x v="0"/>
  </r>
  <r>
    <x v="0"/>
    <x v="99"/>
    <x v="6"/>
    <n v="3"/>
    <x v="99"/>
    <n v="3"/>
    <s v="Prevention &amp; Early Intervention Services (LBB)"/>
    <s v="LB Bexley contribution to the joint commissioning of a range of prevention and early intervention services, mainly delivered by the third sector."/>
    <x v="0"/>
    <s v="Other"/>
    <s v="PEI Funding to Third Sector Organisations"/>
    <x v="0"/>
    <s v=""/>
    <x v="0"/>
    <s v=""/>
    <s v=""/>
    <x v="0"/>
    <x v="4"/>
    <n v="403000"/>
    <x v="0"/>
  </r>
  <r>
    <x v="0"/>
    <x v="99"/>
    <x v="6"/>
    <n v="4"/>
    <x v="99"/>
    <n v="4"/>
    <s v="Prevention"/>
    <s v="Funding from the iBCF to develop our capacity within the Borough to prevent or delay demand that causes pressure on the health and care system."/>
    <x v="0"/>
    <s v="Other"/>
    <s v="Develop the capacity of the independent and third sectors"/>
    <x v="0"/>
    <s v=""/>
    <x v="0"/>
    <s v=""/>
    <s v=""/>
    <x v="0"/>
    <x v="3"/>
    <n v="200000"/>
    <x v="0"/>
  </r>
  <r>
    <x v="0"/>
    <x v="99"/>
    <x v="6"/>
    <n v="5"/>
    <x v="99"/>
    <n v="5"/>
    <s v="Social Prescribing"/>
    <s v="Social Prescribing in Practices to help people find support for many non-medical issues, outside of the usual care that a GP or nurse may be able to provide. "/>
    <x v="0"/>
    <s v="Social Prescribing"/>
    <s v=""/>
    <x v="0"/>
    <s v=""/>
    <x v="0"/>
    <s v=""/>
    <s v=""/>
    <x v="0"/>
    <x v="3"/>
    <n v="50000"/>
    <x v="0"/>
  </r>
  <r>
    <x v="0"/>
    <x v="99"/>
    <x v="6"/>
    <n v="6"/>
    <x v="99"/>
    <n v="6"/>
    <s v="Social Prescribing"/>
    <s v="Social Prescribing in Practices to help people find support for many non-medical issues, outside of the usual care that a GP or nurse may be able to provide."/>
    <x v="0"/>
    <s v="Social Prescribing"/>
    <s v=""/>
    <x v="6"/>
    <s v=""/>
    <x v="2"/>
    <s v=""/>
    <s v=""/>
    <x v="0"/>
    <x v="0"/>
    <n v="151500"/>
    <x v="0"/>
  </r>
  <r>
    <x v="0"/>
    <x v="99"/>
    <x v="6"/>
    <n v="7"/>
    <x v="99"/>
    <n v="7"/>
    <s v="Health Inequalities (ICS Funded Projects)"/>
    <s v="Health Inequalities Funding has been allocated to the Bexley Wellbeing Partnership by the ICB. Focussing on the Core20PLUS5 framework, it is intended that Local Care Networks will form recommendations for targeting the funding at those parts of Bexley whe"/>
    <x v="0"/>
    <s v="Other"/>
    <s v="Health Inequalities"/>
    <x v="5"/>
    <s v="Health Inequalities"/>
    <x v="2"/>
    <s v=""/>
    <s v=""/>
    <x v="1"/>
    <x v="6"/>
    <n v="536000"/>
    <x v="0"/>
  </r>
  <r>
    <x v="0"/>
    <x v="99"/>
    <x v="6"/>
    <n v="8"/>
    <x v="99"/>
    <n v="8"/>
    <s v="Integrated Community Equipment Service"/>
    <s v="ICB contribution to the Integrated Community Equipment Service, which provides a range of high quality, responsive, cost effective equipment to people with health and social care needs, who live in Bexley or have a Bexley GP. Please note that the estimate"/>
    <x v="1"/>
    <s v="Community based equipment"/>
    <s v=""/>
    <x v="1"/>
    <s v=""/>
    <x v="2"/>
    <s v=""/>
    <s v=""/>
    <x v="0"/>
    <x v="0"/>
    <n v="283200"/>
    <x v="0"/>
  </r>
  <r>
    <x v="0"/>
    <x v="99"/>
    <x v="6"/>
    <n v="9"/>
    <x v="99"/>
    <n v="9"/>
    <s v="Integrated Community Equipment Service"/>
    <s v="LB Bexley contribution to the Integrated Community Equipment Service, which provides a range of high quality, responsive, cost effective equipment to people with health and social care needs, who live in Bexley or have a Bexley GP. Please note that the es"/>
    <x v="1"/>
    <s v="Community based equipment"/>
    <s v=""/>
    <x v="0"/>
    <s v=""/>
    <x v="0"/>
    <s v=""/>
    <s v=""/>
    <x v="0"/>
    <x v="4"/>
    <n v="651000"/>
    <x v="0"/>
  </r>
  <r>
    <x v="0"/>
    <x v="99"/>
    <x v="6"/>
    <n v="10"/>
    <x v="99"/>
    <n v="10"/>
    <s v="Community Equipment"/>
    <s v="Provides the Bexley Emergency Link Line (BELL) alarm monitoring service."/>
    <x v="1"/>
    <s v="Assistive technologies including telecare"/>
    <s v=""/>
    <x v="0"/>
    <s v=""/>
    <x v="0"/>
    <s v=""/>
    <s v=""/>
    <x v="2"/>
    <x v="0"/>
    <n v="163000"/>
    <x v="0"/>
  </r>
  <r>
    <x v="0"/>
    <x v="99"/>
    <x v="6"/>
    <n v="11"/>
    <x v="99"/>
    <n v="11"/>
    <s v="Assistive Technologies"/>
    <s v="LB Bexley employs an Assistive Technology Coordinator. "/>
    <x v="18"/>
    <s v=""/>
    <s v=""/>
    <x v="0"/>
    <s v=""/>
    <x v="0"/>
    <s v=""/>
    <s v=""/>
    <x v="1"/>
    <x v="0"/>
    <n v="60000"/>
    <x v="0"/>
  </r>
  <r>
    <x v="0"/>
    <x v="99"/>
    <x v="6"/>
    <n v="12"/>
    <x v="99"/>
    <n v="12"/>
    <s v="Equipment"/>
    <s v="A pressure relieving equipment service that responds to local need and ensures that residents living with physical impairments are receiving the equipment that they need."/>
    <x v="1"/>
    <s v="Community based equipment"/>
    <s v=""/>
    <x v="0"/>
    <s v=""/>
    <x v="2"/>
    <s v=""/>
    <s v=""/>
    <x v="1"/>
    <x v="0"/>
    <n v="199520"/>
    <x v="0"/>
  </r>
  <r>
    <x v="0"/>
    <x v="99"/>
    <x v="6"/>
    <n v="13"/>
    <x v="99"/>
    <n v="13"/>
    <s v="Wheelchair Service"/>
    <s v="We assess for, purchase and provide wheelchairs and associated mobility equipment in line with NHS criteria to meet the postural and independent mobility needs of the population served by NHS South East London ICB (Bexley). People can choose to purchase t"/>
    <x v="1"/>
    <s v="Community based equipment"/>
    <s v=""/>
    <x v="1"/>
    <s v=""/>
    <x v="2"/>
    <s v=""/>
    <s v=""/>
    <x v="0"/>
    <x v="0"/>
    <n v="671880"/>
    <x v="0"/>
  </r>
  <r>
    <x v="0"/>
    <x v="99"/>
    <x v="6"/>
    <n v="14"/>
    <x v="99"/>
    <n v="14"/>
    <s v="Housing Adaptations"/>
    <s v="The Disabled Facilities Grant allocation supports the delivery of major home adaptations for disabled people to enable them to live independently in their own homes for longer. LB Bexley provides a full support service to clients assisting with proofs, fo"/>
    <x v="13"/>
    <s v="Adaptations, including statutory DFG grants"/>
    <s v=""/>
    <x v="0"/>
    <s v=""/>
    <x v="0"/>
    <s v=""/>
    <s v=""/>
    <x v="2"/>
    <x v="2"/>
    <n v="2964977"/>
    <x v="0"/>
  </r>
  <r>
    <x v="0"/>
    <x v="99"/>
    <x v="6"/>
    <n v="15"/>
    <x v="99"/>
    <n v="15"/>
    <s v="Housing Adaptations"/>
    <s v="The 2023/24 Financial Year will be the first year of an enhanced level of discretionary assistance being provided under a new Housing Assistance Policy. This will offer a range of assistance at the Council's discretion including DFG Top-Up Grants; Client "/>
    <x v="13"/>
    <s v="Discretionary use of DFG"/>
    <s v=""/>
    <x v="0"/>
    <s v=""/>
    <x v="0"/>
    <s v=""/>
    <s v=""/>
    <x v="1"/>
    <x v="4"/>
    <n v="0"/>
    <x v="0"/>
  </r>
  <r>
    <x v="0"/>
    <x v="99"/>
    <x v="6"/>
    <n v="16"/>
    <x v="99"/>
    <n v="16"/>
    <s v="Integrated Crisis and Rapid Response"/>
    <s v="Integrated crisis and rapid response to situations where an individual requires an urgent health and/or social care intervention. This is a multi-disciplinary team that produces multi-disciplinary assessments and care planning. The team also provides an e"/>
    <x v="14"/>
    <s v=""/>
    <s v=""/>
    <x v="0"/>
    <s v=""/>
    <x v="0"/>
    <s v=""/>
    <s v=""/>
    <x v="2"/>
    <x v="0"/>
    <n v="736000"/>
    <x v="0"/>
  </r>
  <r>
    <x v="0"/>
    <x v="99"/>
    <x v="6"/>
    <n v="17"/>
    <x v="99"/>
    <n v="17"/>
    <s v="Early Supported Hospital Discharge"/>
    <s v="Provision of personal care packages to facilitate early supported hospital discharge."/>
    <x v="8"/>
    <s v="Early Discharge Planning"/>
    <s v=""/>
    <x v="0"/>
    <s v=""/>
    <x v="0"/>
    <s v=""/>
    <s v=""/>
    <x v="2"/>
    <x v="0"/>
    <n v="2285000"/>
    <x v="0"/>
  </r>
  <r>
    <x v="0"/>
    <x v="99"/>
    <x v="6"/>
    <n v="18"/>
    <x v="99"/>
    <n v="18"/>
    <s v="D2A"/>
    <s v="Discharge to Assess has streamlined the care pathway and ensures patients do not stay in hospital for longer than necessary. The BCF contributes to staff and care package costs."/>
    <x v="8"/>
    <s v="Home First/Discharge to Assess - process support/core costs"/>
    <s v=""/>
    <x v="0"/>
    <s v=""/>
    <x v="2"/>
    <s v=""/>
    <s v=""/>
    <x v="1"/>
    <x v="0"/>
    <n v="690000"/>
    <x v="0"/>
  </r>
  <r>
    <x v="0"/>
    <x v="99"/>
    <x v="6"/>
    <n v="19"/>
    <x v="99"/>
    <n v="19"/>
    <s v="D2A"/>
    <s v="Discharge to Assess has streamlined the care pathway and ensures patients do not stay in hospital for longer than necessary. The BCF contributes to staff and care package costs."/>
    <x v="8"/>
    <s v="Home First/Discharge to Assess - process support/core costs"/>
    <s v=""/>
    <x v="0"/>
    <s v=""/>
    <x v="0"/>
    <s v=""/>
    <s v=""/>
    <x v="1"/>
    <x v="3"/>
    <n v="700000"/>
    <x v="0"/>
  </r>
  <r>
    <x v="0"/>
    <x v="99"/>
    <x v="6"/>
    <n v="20"/>
    <x v="99"/>
    <n v="20"/>
    <s v="Discharge Fund (LA contribution)"/>
    <s v="Discharge Fund"/>
    <x v="7"/>
    <s v="Short term domiciliary care (without reablement input)"/>
    <s v=""/>
    <x v="0"/>
    <s v=""/>
    <x v="0"/>
    <s v=""/>
    <s v=""/>
    <x v="1"/>
    <x v="5"/>
    <n v="280836"/>
    <x v="0"/>
  </r>
  <r>
    <x v="0"/>
    <x v="99"/>
    <x v="6"/>
    <n v="21"/>
    <x v="99"/>
    <n v="21"/>
    <s v="Discharge Fund (LA contribution)"/>
    <s v="Discharge Fund"/>
    <x v="4"/>
    <s v="Reablement at home (to support discharge) "/>
    <s v=""/>
    <x v="0"/>
    <s v=""/>
    <x v="0"/>
    <s v=""/>
    <s v=""/>
    <x v="1"/>
    <x v="5"/>
    <n v="814016"/>
    <x v="0"/>
  </r>
  <r>
    <x v="0"/>
    <x v="99"/>
    <x v="6"/>
    <n v="22"/>
    <x v="99"/>
    <n v="22"/>
    <s v="Discharge Fund (LA contribution)"/>
    <s v="Discharge Fund"/>
    <x v="5"/>
    <s v="Bed-based intermediate care with reablement (to support discharge)"/>
    <s v=""/>
    <x v="0"/>
    <s v=""/>
    <x v="0"/>
    <s v=""/>
    <s v=""/>
    <x v="1"/>
    <x v="5"/>
    <n v="0"/>
    <x v="0"/>
  </r>
  <r>
    <x v="0"/>
    <x v="99"/>
    <x v="6"/>
    <n v="23"/>
    <x v="99"/>
    <n v="23"/>
    <s v="Discharge Fund (LA contribution)"/>
    <s v="Discharge Fund"/>
    <x v="16"/>
    <s v="Short term residential care (without rehabilitation or reablement input)"/>
    <s v=""/>
    <x v="0"/>
    <s v=""/>
    <x v="0"/>
    <s v=""/>
    <s v=""/>
    <x v="1"/>
    <x v="5"/>
    <n v="0"/>
    <x v="0"/>
  </r>
  <r>
    <x v="0"/>
    <x v="99"/>
    <x v="6"/>
    <n v="24"/>
    <x v="99"/>
    <n v="24"/>
    <s v="Discharge Fund (LA contribution)"/>
    <s v="Discharge Fund"/>
    <x v="18"/>
    <s v=""/>
    <s v=""/>
    <x v="0"/>
    <s v=""/>
    <x v="0"/>
    <s v=""/>
    <s v=""/>
    <x v="1"/>
    <x v="5"/>
    <n v="366307"/>
    <x v="0"/>
  </r>
  <r>
    <x v="0"/>
    <x v="99"/>
    <x v="6"/>
    <n v="25"/>
    <x v="99"/>
    <n v="25"/>
    <s v="Discharge Fund (LA contribution)"/>
    <s v="Discharge Fund"/>
    <x v="1"/>
    <s v="Community based equipment"/>
    <s v=""/>
    <x v="0"/>
    <s v=""/>
    <x v="0"/>
    <s v=""/>
    <s v=""/>
    <x v="1"/>
    <x v="5"/>
    <n v="78611"/>
    <x v="0"/>
  </r>
  <r>
    <x v="0"/>
    <x v="99"/>
    <x v="6"/>
    <n v="26"/>
    <x v="99"/>
    <n v="26"/>
    <s v="Discharge Fund (ICB contribution)"/>
    <s v="Discharge Fund"/>
    <x v="7"/>
    <s v="Short term domiciliary care (without reablement input)"/>
    <s v=""/>
    <x v="0"/>
    <s v=""/>
    <x v="2"/>
    <s v=""/>
    <s v=""/>
    <x v="1"/>
    <x v="1"/>
    <n v="372250.6"/>
    <x v="0"/>
  </r>
  <r>
    <x v="0"/>
    <x v="99"/>
    <x v="6"/>
    <n v="27"/>
    <x v="99"/>
    <n v="27"/>
    <s v="Discharge Fund (ICB contribution)"/>
    <s v="Discharge Fund"/>
    <x v="4"/>
    <s v="Reablement at home (to support discharge) "/>
    <s v=""/>
    <x v="0"/>
    <s v=""/>
    <x v="2"/>
    <s v=""/>
    <s v=""/>
    <x v="1"/>
    <x v="1"/>
    <n v="1078987.26"/>
    <x v="0"/>
  </r>
  <r>
    <x v="0"/>
    <x v="99"/>
    <x v="6"/>
    <n v="28"/>
    <x v="99"/>
    <n v="28"/>
    <s v="Discharge Fund (ICB contribution)"/>
    <s v="Discharge Fund"/>
    <x v="5"/>
    <s v="Bed-based intermediate care with reablement (to support discharge)"/>
    <s v=""/>
    <x v="0"/>
    <s v=""/>
    <x v="2"/>
    <s v=""/>
    <s v=""/>
    <x v="1"/>
    <x v="1"/>
    <n v="0"/>
    <x v="0"/>
  </r>
  <r>
    <x v="0"/>
    <x v="99"/>
    <x v="6"/>
    <n v="29"/>
    <x v="99"/>
    <n v="29"/>
    <s v="Discharge Fund (ICB contribution)"/>
    <s v="Discharge Fund"/>
    <x v="16"/>
    <s v="Short term residential care (without rehabilitation or reablement input)"/>
    <s v=""/>
    <x v="0"/>
    <s v=""/>
    <x v="2"/>
    <s v=""/>
    <s v=""/>
    <x v="1"/>
    <x v="1"/>
    <n v="0"/>
    <x v="0"/>
  </r>
  <r>
    <x v="0"/>
    <x v="99"/>
    <x v="6"/>
    <n v="30"/>
    <x v="99"/>
    <n v="30"/>
    <s v="Discharge Fund (ICB contribution)"/>
    <s v="Discharge Fund"/>
    <x v="18"/>
    <s v=""/>
    <s v=""/>
    <x v="0"/>
    <s v=""/>
    <x v="2"/>
    <s v=""/>
    <s v=""/>
    <x v="1"/>
    <x v="1"/>
    <n v="485544.27"/>
    <x v="0"/>
  </r>
  <r>
    <x v="0"/>
    <x v="99"/>
    <x v="6"/>
    <n v="31"/>
    <x v="99"/>
    <n v="31"/>
    <s v="Discharge Fund (ICB contribution)"/>
    <s v="Discharge Fund"/>
    <x v="1"/>
    <s v="Community based equipment"/>
    <s v=""/>
    <x v="0"/>
    <s v=""/>
    <x v="2"/>
    <s v=""/>
    <s v=""/>
    <x v="1"/>
    <x v="1"/>
    <n v="104199.96"/>
    <x v="0"/>
  </r>
  <r>
    <x v="0"/>
    <x v="99"/>
    <x v="6"/>
    <n v="32"/>
    <x v="99"/>
    <n v="32"/>
    <s v="Discharge Fund (ICB contribution)"/>
    <s v="Discharge Fund - Contribution to ICB Homeless Discharge offer"/>
    <x v="8"/>
    <s v="Housing and related services"/>
    <s v=""/>
    <x v="5"/>
    <s v="Homeless Discharge offer"/>
    <x v="2"/>
    <s v=""/>
    <s v=""/>
    <x v="0"/>
    <x v="1"/>
    <n v="0"/>
    <x v="0"/>
  </r>
  <r>
    <x v="0"/>
    <x v="99"/>
    <x v="6"/>
    <n v="33"/>
    <x v="99"/>
    <n v="33"/>
    <s v="Discharge Fund (ICB contribution)"/>
    <s v="Discharge Fund - reimbursement of the remainder of Bexley's contribution to South East London ICB's Homeless Discharge Offer for alternative investment. Subject to partner agreement, a number of options are under consideration, including to pay for beds w"/>
    <x v="8"/>
    <s v="Housing and related services"/>
    <s v=""/>
    <x v="0"/>
    <s v=""/>
    <x v="2"/>
    <s v=""/>
    <s v=""/>
    <x v="1"/>
    <x v="1"/>
    <n v="0"/>
    <x v="0"/>
  </r>
  <r>
    <x v="0"/>
    <x v="99"/>
    <x v="6"/>
    <n v="34"/>
    <x v="99"/>
    <n v="34"/>
    <s v="Care Homes - Local Enhanced Services"/>
    <s v="Continues to provide existing enhanced services to Care Homes. This ensures care home residents receive dedicated medical services and supports a more proactive approach to care planning that helps prevent inappropriate prescribing, and inappropriate conv"/>
    <x v="10"/>
    <s v="Multidisciplinary teams that are supporting independence, such as anticipatory care"/>
    <s v=""/>
    <x v="6"/>
    <s v=""/>
    <x v="2"/>
    <s v=""/>
    <s v=""/>
    <x v="2"/>
    <x v="0"/>
    <n v="247875"/>
    <x v="0"/>
  </r>
  <r>
    <x v="0"/>
    <x v="99"/>
    <x v="6"/>
    <n v="35"/>
    <x v="99"/>
    <n v="35"/>
    <s v="Care Homes Trusted Assessors"/>
    <s v="This supports delivery of the trusted assessor model with the care home sector through the employment of Care Home Trusted Assessors."/>
    <x v="8"/>
    <s v="Trusted Assessment"/>
    <s v=""/>
    <x v="0"/>
    <s v=""/>
    <x v="0"/>
    <s v=""/>
    <s v=""/>
    <x v="1"/>
    <x v="3"/>
    <n v="100000"/>
    <x v="0"/>
  </r>
  <r>
    <x v="0"/>
    <x v="99"/>
    <x v="6"/>
    <n v="36"/>
    <x v="99"/>
    <n v="36"/>
    <s v="Plaster of Paris"/>
    <s v="Joint funding arrangements for Plaster of Paris cases to help get people out of hospital with support. It offers a short term package of care until the plaster comes off or until the person concerned is transferred onto a long term package of care."/>
    <x v="7"/>
    <s v="Domiciliary care packages"/>
    <s v=""/>
    <x v="1"/>
    <s v=""/>
    <x v="2"/>
    <s v=""/>
    <s v=""/>
    <x v="2"/>
    <x v="0"/>
    <n v="50000"/>
    <x v="0"/>
  </r>
  <r>
    <x v="0"/>
    <x v="99"/>
    <x v="6"/>
    <n v="37"/>
    <x v="99"/>
    <n v="37"/>
    <s v="Integrated Care LBB"/>
    <s v="Investment in integrated care, which provides Integrated rapid response, hospital discharge, intermediate care, integrated rehabilitation, and Community Geriatrician Service."/>
    <x v="10"/>
    <s v="Multidisciplinary teams that are supporting independence, such as anticipatory care"/>
    <s v=""/>
    <x v="0"/>
    <s v=""/>
    <x v="2"/>
    <s v=""/>
    <s v=""/>
    <x v="1"/>
    <x v="0"/>
    <n v="758000"/>
    <x v="0"/>
  </r>
  <r>
    <x v="0"/>
    <x v="99"/>
    <x v="6"/>
    <n v="38"/>
    <x v="99"/>
    <n v="38"/>
    <s v="Winter Care Packages"/>
    <s v="Additional homecare hours that enable our integrated teams to provide responsive care packages, including D2A, reablement and long-term home care."/>
    <x v="7"/>
    <s v="Domiciliary care packages"/>
    <s v=""/>
    <x v="0"/>
    <s v=""/>
    <x v="0"/>
    <s v=""/>
    <s v=""/>
    <x v="1"/>
    <x v="3"/>
    <n v="928000"/>
    <x v="0"/>
  </r>
  <r>
    <x v="0"/>
    <x v="99"/>
    <x v="6"/>
    <n v="39"/>
    <x v="99"/>
    <n v="39"/>
    <s v="Care Act"/>
    <s v="Contribution to help off-set increase in home care provision since Care Act 2014 came into force."/>
    <x v="6"/>
    <s v="Other"/>
    <s v="Home Care or Domiciliary Care"/>
    <x v="0"/>
    <s v=""/>
    <x v="0"/>
    <s v=""/>
    <s v=""/>
    <x v="1"/>
    <x v="0"/>
    <n v="545000"/>
    <x v="0"/>
  </r>
  <r>
    <x v="0"/>
    <x v="99"/>
    <x v="6"/>
    <n v="40"/>
    <x v="99"/>
    <n v="40"/>
    <s v="Other preventative - Reablement"/>
    <s v="Contribution towards reablement packages of care. This maintains current reablement capacity to help people regain their independence and reduce the need for ongoing care."/>
    <x v="4"/>
    <s v="Reablement at home (to prevent admission to hospital or residential care)"/>
    <s v=""/>
    <x v="0"/>
    <s v=""/>
    <x v="0"/>
    <s v=""/>
    <s v=""/>
    <x v="0"/>
    <x v="0"/>
    <n v="304000"/>
    <x v="0"/>
  </r>
  <r>
    <x v="0"/>
    <x v="99"/>
    <x v="6"/>
    <n v="41"/>
    <x v="99"/>
    <n v="41"/>
    <s v="Reablement funding to Oxleas"/>
    <s v="Part of Older People Integrated Care Contract. This maintains current reablement capacity to help people regain their independence and reduce the need for ongoing care."/>
    <x v="4"/>
    <s v="Joint reablement and rehabilitation service (to prevent admission to hospital or residential care)"/>
    <s v=""/>
    <x v="1"/>
    <s v=""/>
    <x v="2"/>
    <s v=""/>
    <s v=""/>
    <x v="3"/>
    <x v="0"/>
    <n v="105000"/>
    <x v="0"/>
  </r>
  <r>
    <x v="0"/>
    <x v="99"/>
    <x v="6"/>
    <n v="42"/>
    <x v="99"/>
    <n v="42"/>
    <s v="Reablement funding to LB Bexley"/>
    <s v="Staffing and reablement care packages. This maintains current reablement capacity to help people regain their independence and reduce the need for ongoing care."/>
    <x v="4"/>
    <s v="Joint reablement and rehabilitation service (to prevent admission to hospital or residential care)"/>
    <s v=""/>
    <x v="0"/>
    <s v=""/>
    <x v="0"/>
    <s v=""/>
    <s v=""/>
    <x v="1"/>
    <x v="0"/>
    <n v="716000"/>
    <x v="0"/>
  </r>
  <r>
    <x v="0"/>
    <x v="99"/>
    <x v="6"/>
    <n v="43"/>
    <x v="99"/>
    <n v="43"/>
    <s v="Reablement additional contribution to care costs"/>
    <s v="Additional contribution towards reablement care costs. This maintains current reablement capacity to help people regain their independence and reduce the need for ongoing care."/>
    <x v="4"/>
    <s v="Reablement at home (to support discharge) "/>
    <s v=""/>
    <x v="0"/>
    <s v=""/>
    <x v="0"/>
    <s v=""/>
    <s v=""/>
    <x v="2"/>
    <x v="0"/>
    <n v="121000"/>
    <x v="0"/>
  </r>
  <r>
    <x v="0"/>
    <x v="99"/>
    <x v="6"/>
    <n v="44"/>
    <x v="99"/>
    <n v="44"/>
    <s v="Reablement additional contribution to staff costs"/>
    <s v="Additional contribution towards staff costs. This maintains current reablement capacity to help people regain their independence and reduce the need for ongoing care."/>
    <x v="18"/>
    <s v=""/>
    <s v=""/>
    <x v="0"/>
    <s v=""/>
    <x v="0"/>
    <s v=""/>
    <s v=""/>
    <x v="1"/>
    <x v="0"/>
    <n v="50000"/>
    <x v="0"/>
  </r>
  <r>
    <x v="0"/>
    <x v="99"/>
    <x v="6"/>
    <n v="45"/>
    <x v="99"/>
    <n v="45"/>
    <s v="Additional ASC packages of care"/>
    <s v="This enables the home care market to accommodate the increased volume of care resulting from less care home placements and earlier discharge from acute hospitals. These additional ASC packages of care support people to live in their homes for longer."/>
    <x v="7"/>
    <s v="Domiciliary care packages"/>
    <s v=""/>
    <x v="0"/>
    <s v=""/>
    <x v="0"/>
    <s v=""/>
    <s v=""/>
    <x v="1"/>
    <x v="3"/>
    <n v="2865000"/>
    <x v="0"/>
  </r>
  <r>
    <x v="0"/>
    <x v="99"/>
    <x v="6"/>
    <n v="46"/>
    <x v="99"/>
    <n v="46"/>
    <s v="Additional contribution to care package costs funded from iBCF"/>
    <s v="This enables the home care market to accommodate the increased volume of care resulting from less care home placements and earlier discharge from acute hospitals. These additional ASC packages of care support people to live in their homes for longer."/>
    <x v="7"/>
    <s v="Domiciliary care packages"/>
    <s v=""/>
    <x v="0"/>
    <s v=""/>
    <x v="0"/>
    <s v=""/>
    <s v=""/>
    <x v="1"/>
    <x v="3"/>
    <n v="304516"/>
    <x v="0"/>
  </r>
  <r>
    <x v="0"/>
    <x v="99"/>
    <x v="6"/>
    <n v="47"/>
    <x v="99"/>
    <n v="47"/>
    <s v="Maintaining eligibility criteria"/>
    <s v="Personal care packages (contribution) plus inflation"/>
    <x v="7"/>
    <s v="Domiciliary care packages"/>
    <s v=""/>
    <x v="0"/>
    <s v=""/>
    <x v="0"/>
    <s v=""/>
    <s v=""/>
    <x v="1"/>
    <x v="0"/>
    <n v="513000"/>
    <x v="0"/>
  </r>
  <r>
    <x v="0"/>
    <x v="99"/>
    <x v="6"/>
    <n v="48"/>
    <x v="99"/>
    <n v="48"/>
    <s v="Develop Social Care Market"/>
    <s v="This pays for an uplift in provider fees and helps to address associated cost pressures, ensuring that we can continue to secure the supply of care. It supports the sustainability of the home care market and workforce, and enables us to work with provider"/>
    <x v="7"/>
    <s v="Domiciliary care packages"/>
    <s v=""/>
    <x v="0"/>
    <s v=""/>
    <x v="0"/>
    <s v=""/>
    <s v=""/>
    <x v="1"/>
    <x v="3"/>
    <n v="1000000"/>
    <x v="0"/>
  </r>
  <r>
    <x v="0"/>
    <x v="99"/>
    <x v="6"/>
    <n v="49"/>
    <x v="99"/>
    <n v="49"/>
    <s v="Additional ASC Packages of Care funded from Minimum NHS Contribution"/>
    <s v="This pays for an uplift in provider fees and helps to address associated cost pressures, ensuring that we can continue to secure the supply of care. It supports the sustainability of the home care market and workforce, and enables us to work with provider"/>
    <x v="7"/>
    <s v="Domiciliary care packages"/>
    <s v=""/>
    <x v="0"/>
    <s v=""/>
    <x v="0"/>
    <s v=""/>
    <s v=""/>
    <x v="1"/>
    <x v="0"/>
    <n v="802000"/>
    <x v="0"/>
  </r>
  <r>
    <x v="0"/>
    <x v="99"/>
    <x v="6"/>
    <n v="50"/>
    <x v="99"/>
    <n v="50"/>
    <s v="Oxleas Community Contract"/>
    <s v="• Integrated practice based Adult Community Nursing Services to provide care for people aged over 18 years with a physical health care need within the community who are predominantly housebound or have complex health care needs (not including mental illne"/>
    <x v="10"/>
    <s v="Other"/>
    <s v="Oxleas Community Contract"/>
    <x v="1"/>
    <s v=""/>
    <x v="2"/>
    <s v=""/>
    <s v=""/>
    <x v="3"/>
    <x v="6"/>
    <n v="24309818.640000001"/>
    <x v="0"/>
  </r>
  <r>
    <x v="0"/>
    <x v="99"/>
    <x v="6"/>
    <n v="51"/>
    <x v="99"/>
    <n v="51"/>
    <s v="Oxleas Community Contract"/>
    <s v="This is part of Oxleas contract and subject to block financial regime at present. NHS minimum contribution towards:_x000a_• Integrated Care Services (Oxleas);_x000a_• Meadow View Intermediate Care Services;_x000a_• Oxleas Neuro Rehabilitation."/>
    <x v="10"/>
    <s v="Other"/>
    <s v="Oxleas Community Contract"/>
    <x v="1"/>
    <s v=""/>
    <x v="2"/>
    <s v=""/>
    <s v=""/>
    <x v="3"/>
    <x v="0"/>
    <n v="8257181.3600000003"/>
    <x v="0"/>
  </r>
  <r>
    <x v="0"/>
    <x v="99"/>
    <x v="6"/>
    <n v="52"/>
    <x v="99"/>
    <n v="52"/>
    <s v="Pulmonary rehabilitation"/>
    <s v="Pulmonary rehabilitation is a nationally recognised treatment programme, which has been specifically designed for people with breathing problems, including COPD, Asthma, Interstitial lung disease and others. The programme consists of a 6 week course of ex"/>
    <x v="15"/>
    <s v="Physical health/wellbeing"/>
    <s v=""/>
    <x v="1"/>
    <s v=""/>
    <x v="2"/>
    <s v=""/>
    <s v=""/>
    <x v="2"/>
    <x v="6"/>
    <n v="204894"/>
    <x v="0"/>
  </r>
  <r>
    <x v="0"/>
    <x v="99"/>
    <x v="6"/>
    <n v="53"/>
    <x v="99"/>
    <n v="53"/>
    <s v="Community Dietetics - Bromley Healthcare"/>
    <s v="A community-based nutrition and dietetic service to prevent avoidable infections and complications in Bexley patients with enteral feeding."/>
    <x v="15"/>
    <s v="Physical health/wellbeing"/>
    <s v=""/>
    <x v="1"/>
    <s v=""/>
    <x v="2"/>
    <s v=""/>
    <s v=""/>
    <x v="0"/>
    <x v="6"/>
    <n v="508185"/>
    <x v="0"/>
  </r>
  <r>
    <x v="0"/>
    <x v="99"/>
    <x v="6"/>
    <n v="54"/>
    <x v="99"/>
    <n v="54"/>
    <s v="Learning Disabilities - cost per case"/>
    <s v="Packages of care for people with a learning disability entitled to S117 aftercare funded 50:50 by health and social care. This may include support in a residential care home or supported living setting, or people can choose how they get their care and sup"/>
    <x v="17"/>
    <s v=""/>
    <s v=""/>
    <x v="2"/>
    <s v=""/>
    <x v="2"/>
    <s v=""/>
    <s v=""/>
    <x v="4"/>
    <x v="6"/>
    <n v="1294315"/>
    <x v="0"/>
  </r>
  <r>
    <x v="0"/>
    <x v="99"/>
    <x v="6"/>
    <n v="55"/>
    <x v="99"/>
    <n v="55"/>
    <s v="LB Bexley - Learning Disabilities (formerly in the learning disability pooled fund)"/>
    <s v="This is the ICB's contribution to providing personalised services for Bexley people with a learning disability. It covers a range of provision as detailed below (see Scheme 56)."/>
    <x v="17"/>
    <s v=""/>
    <s v=""/>
    <x v="0"/>
    <s v=""/>
    <x v="2"/>
    <s v=""/>
    <s v=""/>
    <x v="1"/>
    <x v="0"/>
    <n v="418876"/>
    <x v="0"/>
  </r>
  <r>
    <x v="0"/>
    <x v="99"/>
    <x v="6"/>
    <n v="56"/>
    <x v="99"/>
    <n v="56"/>
    <s v="LB Bexley - Further Learning Disabilities (formerly in the learning disability pooled fund)"/>
    <s v="This funding provides personalised services to Bexley people with a Learning Disability. It covers a range of provision from day opportunities and transport through to supported living and residential care placements, wherever possible enabling people to "/>
    <x v="17"/>
    <s v=""/>
    <s v=""/>
    <x v="0"/>
    <s v=""/>
    <x v="0"/>
    <s v=""/>
    <s v=""/>
    <x v="1"/>
    <x v="4"/>
    <n v="22606000"/>
    <x v="0"/>
  </r>
  <r>
    <x v="0"/>
    <x v="99"/>
    <x v="6"/>
    <n v="57"/>
    <x v="99"/>
    <n v="57"/>
    <s v="Learning Disability Modernisation"/>
    <s v="Alternatives to day care, such as the day opportunities provided by Charlton Athletic and other providers."/>
    <x v="17"/>
    <s v=""/>
    <s v=""/>
    <x v="0"/>
    <s v=""/>
    <x v="0"/>
    <s v=""/>
    <s v=""/>
    <x v="2"/>
    <x v="3"/>
    <n v="44000"/>
    <x v="0"/>
  </r>
  <r>
    <x v="0"/>
    <x v="99"/>
    <x v="6"/>
    <n v="58"/>
    <x v="99"/>
    <n v="58"/>
    <s v="Personalisation"/>
    <s v="Enhancement to support personalisation"/>
    <x v="17"/>
    <s v=""/>
    <s v=""/>
    <x v="0"/>
    <s v=""/>
    <x v="2"/>
    <s v=""/>
    <s v=""/>
    <x v="1"/>
    <x v="0"/>
    <n v="53000"/>
    <x v="0"/>
  </r>
  <r>
    <x v="0"/>
    <x v="99"/>
    <x v="6"/>
    <n v="59"/>
    <x v="99"/>
    <n v="59"/>
    <s v="Greenwich and Bexley Hospice"/>
    <s v="The Hospice provides care and support in people’s own homes, care homes, Queen Elizabeth Hospital and at the Hospice. The ICB makes a contribution towards the cost of providing the Hospice’s support and services. The Provider works with people who receive"/>
    <x v="10"/>
    <s v="Other"/>
    <s v="Hospice Services"/>
    <x v="5"/>
    <s v="Hospice Services"/>
    <x v="2"/>
    <s v=""/>
    <s v=""/>
    <x v="0"/>
    <x v="6"/>
    <n v="1481129"/>
    <x v="0"/>
  </r>
  <r>
    <x v="0"/>
    <x v="99"/>
    <x v="6"/>
    <n v="60"/>
    <x v="99"/>
    <n v="60"/>
    <s v="End of Life Care"/>
    <s v="The aim is to enable adult community health services in Bexley to provide high quality end of life care including out of hours on evenings and weekends. The provider is required to work in partnership with GPs, Integrated Rapid Response Services and Bexle"/>
    <x v="15"/>
    <s v="Other"/>
    <s v="End of Life Care"/>
    <x v="1"/>
    <s v=""/>
    <x v="2"/>
    <s v=""/>
    <s v=""/>
    <x v="3"/>
    <x v="0"/>
    <n v="246000"/>
    <x v="0"/>
  </r>
  <r>
    <x v="0"/>
    <x v="99"/>
    <x v="6"/>
    <n v="61"/>
    <x v="99"/>
    <n v="61"/>
    <s v="Home Care Commissioning"/>
    <s v="Commissioning capacity to manage the ‘Care at Home’ procurement, implementation, and contract management. "/>
    <x v="9"/>
    <s v="Integrated models of provision"/>
    <s v=""/>
    <x v="0"/>
    <s v=""/>
    <x v="0"/>
    <s v=""/>
    <s v=""/>
    <x v="1"/>
    <x v="3"/>
    <n v="40000"/>
    <x v="0"/>
  </r>
  <r>
    <x v="0"/>
    <x v="99"/>
    <x v="6"/>
    <n v="62"/>
    <x v="99"/>
    <n v="62"/>
    <s v="Winter Resilience"/>
    <s v="Delivers additional capacity in the system over the winter period. This is a fixed budget but non recurrent in terms of what it funds each year (i.e., not the same spend year on year – it is a flexible pot)."/>
    <x v="9"/>
    <s v="Other"/>
    <s v="Supports winter resilience and provides flexibility to utilise the funding where it is most needed."/>
    <x v="5"/>
    <s v="Various"/>
    <x v="2"/>
    <s v=""/>
    <s v=""/>
    <x v="4"/>
    <x v="6"/>
    <n v="110833"/>
    <x v="0"/>
  </r>
  <r>
    <x v="0"/>
    <x v="99"/>
    <x v="6"/>
    <n v="63"/>
    <x v="99"/>
    <n v="63"/>
    <s v="Additional staff costs"/>
    <s v="Staff in integrated commissioning. Also, additional costs of management arrangements in Bexley Care (AD Bexley Care)."/>
    <x v="9"/>
    <s v="Joint commissioning infrastructure"/>
    <s v=""/>
    <x v="0"/>
    <s v=""/>
    <x v="0"/>
    <s v=""/>
    <s v=""/>
    <x v="1"/>
    <x v="3"/>
    <n v="325000"/>
    <x v="0"/>
  </r>
  <r>
    <x v="0"/>
    <x v="99"/>
    <x v="6"/>
    <n v="64"/>
    <x v="99"/>
    <n v="64"/>
    <s v="Flexible Fund"/>
    <s v="A contingency fund to be used for meeting any unforeseen costs or requirements. This will enable integrated commissioners to negotiate and secure appropriate care provision in specific cases, using the funding as a contribution towards paying above our us"/>
    <x v="9"/>
    <s v="Other"/>
    <s v="Cost and demand pressures"/>
    <x v="0"/>
    <s v=""/>
    <x v="0"/>
    <s v=""/>
    <s v=""/>
    <x v="1"/>
    <x v="3"/>
    <n v="59621"/>
    <x v="0"/>
  </r>
  <r>
    <x v="0"/>
    <x v="99"/>
    <x v="6"/>
    <n v="65"/>
    <x v="99"/>
    <n v="65"/>
    <s v="Cost and demand pressures 2022/23"/>
    <s v="This will enable our integrated commissioners to respond to growth pressures in three key areas: (i) Home care where we have forecasted 2% demographic growth and high needs of over 31 hours per week; (ii) Cost and demand pressures associated with provisio"/>
    <x v="9"/>
    <s v="Other"/>
    <s v="Cost and demand pressures"/>
    <x v="0"/>
    <s v=""/>
    <x v="0"/>
    <s v=""/>
    <s v=""/>
    <x v="1"/>
    <x v="0"/>
    <n v="401071"/>
    <x v="0"/>
  </r>
  <r>
    <x v="0"/>
    <x v="99"/>
    <x v="6"/>
    <n v="66"/>
    <x v="99"/>
    <n v="66"/>
    <s v="Cost and demand pressures 2023/24"/>
    <s v="This will enable our integrated commissioners to respond to growth pressures in three key areas: (i) Home care where we have forecasted 2% demographic growth and high needs of over 31 hours per week; (ii) Cost and demand pressures associated with provisio"/>
    <x v="9"/>
    <s v="Other"/>
    <s v="Cost and demand pressures"/>
    <x v="0"/>
    <s v=""/>
    <x v="0"/>
    <s v=""/>
    <s v=""/>
    <x v="1"/>
    <x v="0"/>
    <n v="428070"/>
    <x v="0"/>
  </r>
  <r>
    <x v="0"/>
    <x v="99"/>
    <x v="6"/>
    <n v="67"/>
    <x v="99"/>
    <n v="67"/>
    <s v="Cost and demand pressures 2024/25"/>
    <s v="This will enable our integrated commissioners to respond to growth pressures in three key areas: (i) Home care where we have forecasted 2% demographic growth and high needs of over 31 hours per week; (ii) Cost and demand pressures associated with provisio"/>
    <x v="9"/>
    <s v="Other"/>
    <s v="Cost and demand pressures"/>
    <x v="0"/>
    <s v=""/>
    <x v="0"/>
    <s v=""/>
    <s v=""/>
    <x v="1"/>
    <x v="0"/>
    <n v="452298.64"/>
    <x v="0"/>
  </r>
  <r>
    <x v="0"/>
    <x v="100"/>
    <x v="6"/>
    <n v="1"/>
    <x v="100"/>
    <n v="1"/>
    <s v="Residential and Nursing Care Provision"/>
    <s v="Spot provision of residential and Nursing care placements"/>
    <x v="16"/>
    <s v="Care home"/>
    <s v=""/>
    <x v="0"/>
    <s v=""/>
    <x v="0"/>
    <s v=""/>
    <s v=""/>
    <x v="1"/>
    <x v="0"/>
    <n v="3946451.7168000001"/>
    <x v="0"/>
  </r>
  <r>
    <x v="0"/>
    <x v="100"/>
    <x v="6"/>
    <n v="2"/>
    <x v="100"/>
    <n v="2"/>
    <s v="Step down beds"/>
    <s v="Spot nursing and residential beds in care home"/>
    <x v="16"/>
    <s v="Care home"/>
    <s v=""/>
    <x v="0"/>
    <s v=""/>
    <x v="0"/>
    <s v=""/>
    <s v=""/>
    <x v="1"/>
    <x v="0"/>
    <n v="264150"/>
    <x v="0"/>
  </r>
  <r>
    <x v="0"/>
    <x v="100"/>
    <x v="6"/>
    <n v="3"/>
    <x v="100"/>
    <n v="3"/>
    <s v="Reablement Service"/>
    <s v="Funding for staff and reablement services"/>
    <x v="4"/>
    <s v="Reablement at home (to support discharge) "/>
    <s v=""/>
    <x v="0"/>
    <s v=""/>
    <x v="0"/>
    <s v=""/>
    <s v=""/>
    <x v="1"/>
    <x v="0"/>
    <n v="1001656.8"/>
    <x v="0"/>
  </r>
  <r>
    <x v="0"/>
    <x v="100"/>
    <x v="6"/>
    <n v="4"/>
    <x v="100"/>
    <n v="4"/>
    <s v="Reablement Home Care Packages "/>
    <s v="Provision of Reablement Packages at home"/>
    <x v="4"/>
    <s v="Reablement at home (to support discharge) "/>
    <s v=""/>
    <x v="0"/>
    <s v=""/>
    <x v="0"/>
    <s v=""/>
    <s v=""/>
    <x v="1"/>
    <x v="0"/>
    <n v="792450"/>
    <x v="0"/>
  </r>
  <r>
    <x v="0"/>
    <x v="100"/>
    <x v="6"/>
    <n v="5"/>
    <x v="100"/>
    <n v="5"/>
    <s v="Additional social workers in the home first team"/>
    <s v="Additional capacity to manage increased flow into home first pathway"/>
    <x v="8"/>
    <s v="Multi-Disciplinary/Multi-Agency Discharge Teams supporting discharge"/>
    <s v=""/>
    <x v="0"/>
    <s v=""/>
    <x v="0"/>
    <s v=""/>
    <s v=""/>
    <x v="1"/>
    <x v="0"/>
    <n v="109886.39999999999"/>
    <x v="0"/>
  </r>
  <r>
    <x v="0"/>
    <x v="100"/>
    <x v="6"/>
    <n v="6"/>
    <x v="100"/>
    <n v="6"/>
    <s v="Reablement training"/>
    <s v="Provision of training for reablement providers to drive up quality and effectiveness reablement."/>
    <x v="9"/>
    <s v="Workforce development"/>
    <s v=""/>
    <x v="0"/>
    <s v=""/>
    <x v="0"/>
    <s v=""/>
    <s v=""/>
    <x v="1"/>
    <x v="0"/>
    <n v="21132"/>
    <x v="0"/>
  </r>
  <r>
    <x v="0"/>
    <x v="100"/>
    <x v="6"/>
    <n v="7"/>
    <x v="100"/>
    <n v="7"/>
    <s v="Nurse assessor"/>
    <s v="CHC nurse assessor to manage hospital discharge into home first and step down beds and support flow through step down beds."/>
    <x v="8"/>
    <s v="Multi-Disciplinary/Multi-Agency Discharge Teams supporting discharge"/>
    <s v=""/>
    <x v="0"/>
    <s v=""/>
    <x v="0"/>
    <s v=""/>
    <s v=""/>
    <x v="1"/>
    <x v="0"/>
    <n v="71214.84"/>
    <x v="0"/>
  </r>
  <r>
    <x v="0"/>
    <x v="100"/>
    <x v="6"/>
    <n v="8"/>
    <x v="100"/>
    <n v="8"/>
    <s v="Upskill home care provision to support with more complex health care tasks."/>
    <s v="Support with trainng, development and governance"/>
    <x v="8"/>
    <s v="Flexible working patterns (including 7 day working)"/>
    <s v=""/>
    <x v="0"/>
    <s v=""/>
    <x v="0"/>
    <s v=""/>
    <s v=""/>
    <x v="1"/>
    <x v="0"/>
    <n v="79245"/>
    <x v="0"/>
  </r>
  <r>
    <x v="0"/>
    <x v="100"/>
    <x v="6"/>
    <n v="9"/>
    <x v="100"/>
    <n v="9"/>
    <s v="Reablement home care packages"/>
    <s v="Home care"/>
    <x v="4"/>
    <s v="Reablement at home (to support discharge) "/>
    <s v=""/>
    <x v="0"/>
    <s v=""/>
    <x v="0"/>
    <s v=""/>
    <s v=""/>
    <x v="1"/>
    <x v="0"/>
    <n v="1250937.2682"/>
    <x v="0"/>
  </r>
  <r>
    <x v="0"/>
    <x v="100"/>
    <x v="6"/>
    <n v="10"/>
    <x v="100"/>
    <n v="10"/>
    <s v="Additional social worker and advanced care practitioner for pathway 1 "/>
    <s v="Ensuring flow of home first - non-complex patients."/>
    <x v="8"/>
    <s v="Home First/Discharge to Assess - process support/core costs"/>
    <s v=""/>
    <x v="0"/>
    <s v=""/>
    <x v="0"/>
    <s v=""/>
    <s v=""/>
    <x v="1"/>
    <x v="0"/>
    <n v="69862.391999999993"/>
    <x v="0"/>
  </r>
  <r>
    <x v="0"/>
    <x v="100"/>
    <x v="6"/>
    <n v="11"/>
    <x v="100"/>
    <n v="11"/>
    <s v="Supporting Hospital discharges "/>
    <s v="cost of living support to facilitate hospital discharges"/>
    <x v="8"/>
    <s v="Home First/Discharge to Assess - process support/core costs"/>
    <s v=""/>
    <x v="0"/>
    <s v=""/>
    <x v="0"/>
    <s v=""/>
    <s v=""/>
    <x v="1"/>
    <x v="0"/>
    <n v="31698"/>
    <x v="0"/>
  </r>
  <r>
    <x v="0"/>
    <x v="100"/>
    <x v="6"/>
    <n v="12"/>
    <x v="100"/>
    <n v="12"/>
    <s v="Community input food parcels etc."/>
    <s v="Hospital avoidance scheme"/>
    <x v="10"/>
    <s v="Low level support for simple hospital discharges (Discharge to Assess pathway 0)"/>
    <s v=""/>
    <x v="0"/>
    <s v=""/>
    <x v="0"/>
    <s v=""/>
    <s v=""/>
    <x v="1"/>
    <x v="0"/>
    <n v="10566"/>
    <x v="0"/>
  </r>
  <r>
    <x v="0"/>
    <x v="100"/>
    <x v="6"/>
    <n v="13"/>
    <x v="100"/>
    <n v="13"/>
    <s v="additional wrap round services in persons own home"/>
    <s v="additonal support, including night care to support person in their own home"/>
    <x v="7"/>
    <s v="Domiciliary care packages"/>
    <s v=""/>
    <x v="0"/>
    <s v=""/>
    <x v="0"/>
    <s v=""/>
    <s v=""/>
    <x v="1"/>
    <x v="0"/>
    <n v="233984.07"/>
    <x v="0"/>
  </r>
  <r>
    <x v="0"/>
    <x v="100"/>
    <x v="6"/>
    <n v="14"/>
    <x v="100"/>
    <n v="14"/>
    <s v="Bed and breakfast X 2  level access rooms"/>
    <s v="Ensuring the flow of homeless patients with low level needs"/>
    <x v="2"/>
    <s v="Reablement to support discharge -step down (Discharge to Assess pathway 1)"/>
    <s v=""/>
    <x v="0"/>
    <s v=""/>
    <x v="0"/>
    <s v=""/>
    <s v=""/>
    <x v="1"/>
    <x v="0"/>
    <n v="16905.599999999999"/>
    <x v="0"/>
  </r>
  <r>
    <x v="0"/>
    <x v="100"/>
    <x v="6"/>
    <n v="15"/>
    <x v="100"/>
    <n v="15"/>
    <s v="Carers service"/>
    <s v="Brent gateway service to support carers"/>
    <x v="12"/>
    <s v="Respite services"/>
    <s v=""/>
    <x v="0"/>
    <s v=""/>
    <x v="0"/>
    <s v=""/>
    <s v=""/>
    <x v="1"/>
    <x v="0"/>
    <n v="215546.4"/>
    <x v="0"/>
  </r>
  <r>
    <x v="0"/>
    <x v="100"/>
    <x v="6"/>
    <n v="16"/>
    <x v="100"/>
    <n v="16"/>
    <s v="Positive behavioural management in care homes."/>
    <s v="Service to support people with dementia in care homes to reduce NEL and support discharges."/>
    <x v="8"/>
    <s v="Multi-Disciplinary/Multi-Agency Discharge Teams supporting discharge"/>
    <s v=""/>
    <x v="0"/>
    <s v=""/>
    <x v="0"/>
    <s v=""/>
    <s v=""/>
    <x v="1"/>
    <x v="0"/>
    <n v="87697.8"/>
    <x v="0"/>
  </r>
  <r>
    <x v="0"/>
    <x v="100"/>
    <x v="6"/>
    <n v="17"/>
    <x v="100"/>
    <n v="17"/>
    <s v="BCF and STP programme management"/>
    <s v="Support staffing for integrated transformation team"/>
    <x v="9"/>
    <s v="Programme management"/>
    <s v=""/>
    <x v="0"/>
    <s v=""/>
    <x v="0"/>
    <s v=""/>
    <s v=""/>
    <x v="1"/>
    <x v="0"/>
    <n v="316980"/>
    <x v="0"/>
  </r>
  <r>
    <x v="0"/>
    <x v="100"/>
    <x v="6"/>
    <n v="18"/>
    <x v="100"/>
    <n v="18"/>
    <s v="Additional social worker for rehab beds."/>
    <s v="Support with additional capacity to suport  patient flow in rehab beds and deliver 7 day working in line with NWL requirements "/>
    <x v="8"/>
    <s v="Multi-Disciplinary/Multi-Agency Discharge Teams supporting discharge"/>
    <s v=""/>
    <x v="0"/>
    <s v=""/>
    <x v="0"/>
    <s v=""/>
    <s v=""/>
    <x v="1"/>
    <x v="0"/>
    <n v="42264"/>
    <x v="0"/>
  </r>
  <r>
    <x v="0"/>
    <x v="100"/>
    <x v="6"/>
    <n v="19"/>
    <x v="100"/>
    <n v="19"/>
    <s v="Community services locality team development"/>
    <s v="Programme manager for 6 months"/>
    <x v="10"/>
    <s v="Integrated neighbourhood services"/>
    <s v=""/>
    <x v="0"/>
    <s v=""/>
    <x v="0"/>
    <s v=""/>
    <s v=""/>
    <x v="1"/>
    <x v="0"/>
    <n v="47547"/>
    <x v="0"/>
  </r>
  <r>
    <x v="0"/>
    <x v="100"/>
    <x v="6"/>
    <n v="20"/>
    <x v="100"/>
    <n v="20"/>
    <s v="Rehab and complex nursing care co-location"/>
    <s v="Programme manager for 6 months"/>
    <x v="10"/>
    <s v="Multidisciplinary teams that are supporting independence, such as anticipatory care"/>
    <s v=""/>
    <x v="0"/>
    <s v=""/>
    <x v="0"/>
    <s v=""/>
    <s v=""/>
    <x v="1"/>
    <x v="0"/>
    <n v="47547"/>
    <x v="0"/>
  </r>
  <r>
    <x v="0"/>
    <x v="100"/>
    <x v="6"/>
    <n v="21"/>
    <x v="100"/>
    <n v="21"/>
    <s v="Care home and home care recruitment and retention campaign - awards ceremony"/>
    <s v="Comms, publicity and awards spend"/>
    <x v="9"/>
    <s v="Workforce development"/>
    <s v=""/>
    <x v="0"/>
    <s v=""/>
    <x v="0"/>
    <s v=""/>
    <s v=""/>
    <x v="1"/>
    <x v="0"/>
    <n v="28808.199000000001"/>
    <x v="0"/>
  </r>
  <r>
    <x v="0"/>
    <x v="100"/>
    <x v="6"/>
    <n v="22"/>
    <x v="100"/>
    <n v="22"/>
    <s v="Shared patient record"/>
    <s v="Dedicated work, develop a shared patient record and systems. Work with NWL for EMIS to interface more effectively with social care system with a view to make sharing records easier."/>
    <x v="9"/>
    <s v="System IT Interoperability"/>
    <s v=""/>
    <x v="0"/>
    <s v=""/>
    <x v="0"/>
    <s v=""/>
    <s v=""/>
    <x v="1"/>
    <x v="0"/>
    <n v="26415"/>
    <x v="0"/>
  </r>
  <r>
    <x v="0"/>
    <x v="100"/>
    <x v="6"/>
    <n v="23"/>
    <x v="100"/>
    <n v="23"/>
    <s v="Transformation team"/>
    <s v="programme management staff"/>
    <x v="9"/>
    <s v="Integrated models of provision"/>
    <s v=""/>
    <x v="0"/>
    <s v=""/>
    <x v="0"/>
    <s v=""/>
    <s v=""/>
    <x v="1"/>
    <x v="0"/>
    <n v="285282"/>
    <x v="0"/>
  </r>
  <r>
    <x v="0"/>
    <x v="100"/>
    <x v="6"/>
    <n v="24"/>
    <x v="100"/>
    <n v="24"/>
    <s v="x3 occupational therapist in access team"/>
    <s v="Ensuring swift provision of community equipment, aids and adaptations, prevention in health decline and mobility admission avoidance and carer support"/>
    <x v="8"/>
    <s v="Multi-Disciplinary/Multi-Agency Discharge Teams supporting discharge"/>
    <s v=""/>
    <x v="0"/>
    <s v=""/>
    <x v="0"/>
    <s v=""/>
    <s v=""/>
    <x v="1"/>
    <x v="0"/>
    <n v="126792"/>
    <x v="0"/>
  </r>
  <r>
    <x v="0"/>
    <x v="100"/>
    <x v="6"/>
    <n v="25"/>
    <x v="100"/>
    <n v="25"/>
    <s v="x1 carer engagement officer"/>
    <s v="provide information, advise and support for carers"/>
    <x v="8"/>
    <s v="Engagement and Choice"/>
    <s v=""/>
    <x v="0"/>
    <s v=""/>
    <x v="0"/>
    <s v=""/>
    <s v=""/>
    <x v="1"/>
    <x v="0"/>
    <n v="38037.599999999999"/>
    <x v="0"/>
  </r>
  <r>
    <x v="0"/>
    <x v="100"/>
    <x v="6"/>
    <n v="26"/>
    <x v="100"/>
    <n v="26"/>
    <s v="x1 social worker rapid response team"/>
    <s v="support RR team in admission avoidance"/>
    <x v="8"/>
    <s v="Home First/Discharge to Assess - process support/core costs"/>
    <s v=""/>
    <x v="0"/>
    <s v=""/>
    <x v="0"/>
    <s v=""/>
    <s v=""/>
    <x v="1"/>
    <x v="0"/>
    <n v="42264"/>
    <x v="0"/>
  </r>
  <r>
    <x v="0"/>
    <x v="100"/>
    <x v="6"/>
    <n v="27"/>
    <x v="100"/>
    <n v="27"/>
    <s v="x4 social workers for integrated neighbourhood teams"/>
    <s v="support integrated neighbourhood teams with PCN and community services"/>
    <x v="10"/>
    <s v="Integrated neighbourhood services"/>
    <s v=""/>
    <x v="0"/>
    <s v=""/>
    <x v="0"/>
    <s v=""/>
    <s v=""/>
    <x v="1"/>
    <x v="0"/>
    <n v="153336.96179999999"/>
    <x v="0"/>
  </r>
  <r>
    <x v="0"/>
    <x v="100"/>
    <x v="6"/>
    <n v="28"/>
    <x v="100"/>
    <n v="28"/>
    <s v="1 housing officer inpt MH unit"/>
    <s v="support patients in inpt MH unit to facilitate early discharge"/>
    <x v="8"/>
    <s v="Early Discharge Planning"/>
    <s v=""/>
    <x v="0"/>
    <s v=""/>
    <x v="0"/>
    <s v=""/>
    <s v=""/>
    <x v="1"/>
    <x v="0"/>
    <n v="42264"/>
    <x v="0"/>
  </r>
  <r>
    <x v="0"/>
    <x v="100"/>
    <x v="6"/>
    <n v="29"/>
    <x v="100"/>
    <n v="29"/>
    <s v="x2 support workers"/>
    <s v="support discharges from MH unit and A/E"/>
    <x v="8"/>
    <s v="Early Discharge Planning"/>
    <s v=""/>
    <x v="0"/>
    <s v=""/>
    <x v="0"/>
    <s v=""/>
    <s v=""/>
    <x v="1"/>
    <x v="0"/>
    <n v="76075.199999999997"/>
    <x v="0"/>
  </r>
  <r>
    <x v="0"/>
    <x v="100"/>
    <x v="6"/>
    <n v="30"/>
    <x v="100"/>
    <n v="31"/>
    <s v="x1 AMP"/>
    <s v="based in A/E to support admission avoidance"/>
    <x v="8"/>
    <s v="Early Discharge Planning"/>
    <s v=""/>
    <x v="0"/>
    <s v=""/>
    <x v="0"/>
    <s v=""/>
    <s v=""/>
    <x v="1"/>
    <x v="0"/>
    <n v="52830"/>
    <x v="0"/>
  </r>
  <r>
    <x v="0"/>
    <x v="100"/>
    <x v="6"/>
    <n v="31"/>
    <x v="100"/>
    <n v="31"/>
    <s v="Support Worker"/>
    <s v="work with BHM, GP and MH services re identifying people who need support with cost of living and ensure appropriate referrals"/>
    <x v="8"/>
    <s v="Multi-Disciplinary/Multi-Agency Discharge Teams supporting discharge"/>
    <s v=""/>
    <x v="0"/>
    <s v=""/>
    <x v="0"/>
    <s v=""/>
    <s v=""/>
    <x v="1"/>
    <x v="0"/>
    <n v="42264"/>
    <x v="0"/>
  </r>
  <r>
    <x v="0"/>
    <x v="100"/>
    <x v="6"/>
    <n v="32"/>
    <x v="100"/>
    <n v="32"/>
    <s v="Additional OT to support Hospital discharges (equipment needs)"/>
    <s v="Ensuring swift provision of community equipment, aids and adaptations, prevention in health decline and mobility admission avoidance and carer support"/>
    <x v="8"/>
    <s v="Multi-Disciplinary/Multi-Agency Discharge Teams supporting discharge"/>
    <s v=""/>
    <x v="0"/>
    <s v=""/>
    <x v="0"/>
    <s v=""/>
    <s v=""/>
    <x v="1"/>
    <x v="0"/>
    <n v="95622.3"/>
    <x v="0"/>
  </r>
  <r>
    <x v="0"/>
    <x v="100"/>
    <x v="6"/>
    <n v="33"/>
    <x v="100"/>
    <n v="33"/>
    <s v="Programme worker (support hospital flow)"/>
    <s v="Ensuring swift provision of community equipment, aids and adaptations, prevention in health decline and mobility admission avoidance and carer support"/>
    <x v="8"/>
    <s v="Multi-Disciplinary/Multi-Agency Discharge Teams supporting discharge"/>
    <s v=""/>
    <x v="0"/>
    <s v=""/>
    <x v="0"/>
    <s v=""/>
    <s v=""/>
    <x v="1"/>
    <x v="0"/>
    <n v="88754.4"/>
    <x v="0"/>
  </r>
  <r>
    <x v="0"/>
    <x v="100"/>
    <x v="6"/>
    <n v="34"/>
    <x v="100"/>
    <n v="34"/>
    <s v="Programme worker to map out and develop Autism pathway "/>
    <s v="Programme worker to map out and develop Autism pathway "/>
    <x v="9"/>
    <s v="Integrated models of provision"/>
    <s v=""/>
    <x v="0"/>
    <s v=""/>
    <x v="0"/>
    <s v=""/>
    <s v=""/>
    <x v="1"/>
    <x v="0"/>
    <n v="95622.3"/>
    <x v="0"/>
  </r>
  <r>
    <x v="0"/>
    <x v="100"/>
    <x v="6"/>
    <n v="35"/>
    <x v="100"/>
    <n v="35"/>
    <s v="Additional social worker to support discharges from Mental Health Units"/>
    <s v="support patients in inpt MH unit to facilitate early discharge"/>
    <x v="8"/>
    <s v="Early Discharge Planning"/>
    <s v=""/>
    <x v="0"/>
    <s v=""/>
    <x v="0"/>
    <s v=""/>
    <s v=""/>
    <x v="1"/>
    <x v="0"/>
    <n v="88754.4"/>
    <x v="0"/>
  </r>
  <r>
    <x v="0"/>
    <x v="100"/>
    <x v="6"/>
    <n v="36"/>
    <x v="100"/>
    <n v="36"/>
    <s v="Programme Worker to support BCF planning, assurance and reporting"/>
    <s v="programme management staff"/>
    <x v="9"/>
    <s v="Joint commissioning infrastructure"/>
    <s v=""/>
    <x v="0"/>
    <s v=""/>
    <x v="0"/>
    <s v=""/>
    <s v=""/>
    <x v="1"/>
    <x v="0"/>
    <n v="86641.2"/>
    <x v="0"/>
  </r>
  <r>
    <x v="0"/>
    <x v="100"/>
    <x v="6"/>
    <n v="37"/>
    <x v="100"/>
    <n v="37"/>
    <s v="Additional Reablement to support integrated team Rehabilitation and Reablement team "/>
    <s v="Support with additional capacity to support  patient flow "/>
    <x v="8"/>
    <s v="Multi-Disciplinary/Multi-Agency Discharge Teams supporting discharge"/>
    <s v=""/>
    <x v="0"/>
    <s v=""/>
    <x v="0"/>
    <s v=""/>
    <s v=""/>
    <x v="1"/>
    <x v="0"/>
    <n v="86641.2"/>
    <x v="0"/>
  </r>
  <r>
    <x v="0"/>
    <x v="100"/>
    <x v="6"/>
    <n v="38"/>
    <x v="100"/>
    <n v="38"/>
    <s v="Spot purchasing of Nursing care beds"/>
    <s v="Nursing Home Placement"/>
    <x v="16"/>
    <s v="Care home"/>
    <s v=""/>
    <x v="0"/>
    <s v=""/>
    <x v="0"/>
    <s v=""/>
    <s v=""/>
    <x v="1"/>
    <x v="3"/>
    <n v="3252404"/>
    <x v="0"/>
  </r>
  <r>
    <x v="0"/>
    <x v="100"/>
    <x v="6"/>
    <n v="39"/>
    <x v="100"/>
    <n v="39"/>
    <s v="Home Care"/>
    <s v="Provision of home care packages"/>
    <x v="7"/>
    <s v="Domiciliary care packages"/>
    <s v=""/>
    <x v="0"/>
    <s v=""/>
    <x v="0"/>
    <s v=""/>
    <s v=""/>
    <x v="1"/>
    <x v="3"/>
    <n v="5551590"/>
    <x v="0"/>
  </r>
  <r>
    <x v="0"/>
    <x v="100"/>
    <x v="6"/>
    <n v="40"/>
    <x v="100"/>
    <n v="40"/>
    <s v="New accommodation independent living "/>
    <s v="Provision of new support living units to support people to remain independent."/>
    <x v="2"/>
    <s v="Flexible working patterns (including 7 day working)"/>
    <s v=""/>
    <x v="0"/>
    <s v=""/>
    <x v="0"/>
    <s v=""/>
    <s v=""/>
    <x v="1"/>
    <x v="3"/>
    <n v="3417698"/>
    <x v="0"/>
  </r>
  <r>
    <x v="0"/>
    <x v="100"/>
    <x v="6"/>
    <n v="41"/>
    <x v="100"/>
    <n v="41"/>
    <s v="Handyman service"/>
    <s v="Handyman service to provide speedy adaptations, setting up home environment, blitz cleans to support hospital discharge"/>
    <x v="2"/>
    <s v=""/>
    <s v=""/>
    <x v="0"/>
    <s v=""/>
    <x v="0"/>
    <s v=""/>
    <s v=""/>
    <x v="1"/>
    <x v="3"/>
    <n v="56000"/>
    <x v="0"/>
  </r>
  <r>
    <x v="0"/>
    <x v="100"/>
    <x v="6"/>
    <n v="42"/>
    <x v="100"/>
    <n v="42"/>
    <s v="Social worker, Care assesor, Occupational therapist and Housing officer in Hospital discharge team"/>
    <s v="Additional staff to support hospital discharge and MDT working."/>
    <x v="8"/>
    <s v="Multi-Disciplinary/Multi-Agency Discharge Teams supporting discharge"/>
    <s v=""/>
    <x v="0"/>
    <s v=""/>
    <x v="0"/>
    <s v=""/>
    <s v=""/>
    <x v="1"/>
    <x v="3"/>
    <n v="1067000"/>
    <x v="0"/>
  </r>
  <r>
    <x v="0"/>
    <x v="100"/>
    <x v="6"/>
    <n v="43"/>
    <x v="100"/>
    <n v="43"/>
    <s v="Disability facilities grant"/>
    <s v="Provision of an integrated universal access service to support home adaptations. Budget is pooled with other grants to provide this service. "/>
    <x v="13"/>
    <s v="Discretionary use of DFG"/>
    <s v=""/>
    <x v="0"/>
    <s v=""/>
    <x v="0"/>
    <s v=""/>
    <s v=""/>
    <x v="1"/>
    <x v="2"/>
    <n v="5316897"/>
    <x v="0"/>
  </r>
  <r>
    <x v="0"/>
    <x v="100"/>
    <x v="6"/>
    <n v="44"/>
    <x v="100"/>
    <n v="44"/>
    <s v="Community Based Schemes"/>
    <s v="Community rapid response service and falls "/>
    <x v="10"/>
    <s v="Multidisciplinary teams that are supporting independence, such as anticipatory care"/>
    <s v=""/>
    <x v="1"/>
    <s v=""/>
    <x v="2"/>
    <s v=""/>
    <s v=""/>
    <x v="3"/>
    <x v="0"/>
    <n v="3388752.2430404397"/>
    <x v="0"/>
  </r>
  <r>
    <x v="0"/>
    <x v="100"/>
    <x v="6"/>
    <n v="45"/>
    <x v="100"/>
    <n v="45"/>
    <s v="Enhanced Care Home Support"/>
    <s v="Supporting care home patients with preventative measures to avoid hospital admissions"/>
    <x v="10"/>
    <s v="Multidisciplinary teams that are supporting independence, such as anticipatory care"/>
    <s v=""/>
    <x v="1"/>
    <s v=""/>
    <x v="2"/>
    <s v=""/>
    <s v=""/>
    <x v="3"/>
    <x v="0"/>
    <n v="1066799.4301575078"/>
    <x v="0"/>
  </r>
  <r>
    <x v="0"/>
    <x v="100"/>
    <x v="6"/>
    <n v="46"/>
    <x v="100"/>
    <n v="46"/>
    <s v="Community Based Schemes"/>
    <s v="Additional funding for Home care Packages"/>
    <x v="10"/>
    <s v="Multidisciplinary teams that are supporting independence, such as anticipatory care"/>
    <s v=""/>
    <x v="1"/>
    <s v=""/>
    <x v="2"/>
    <s v=""/>
    <s v=""/>
    <x v="3"/>
    <x v="0"/>
    <n v="1124478.6085434011"/>
    <x v="0"/>
  </r>
  <r>
    <x v="0"/>
    <x v="100"/>
    <x v="6"/>
    <n v="47"/>
    <x v="100"/>
    <n v="47"/>
    <s v="ICCS - Integrated Care Co-Ordinators Service"/>
    <s v="Providing integrated care support with care coordinators "/>
    <x v="10"/>
    <s v="Integrated neighbourhood services"/>
    <s v=""/>
    <x v="1"/>
    <s v=""/>
    <x v="2"/>
    <s v=""/>
    <s v=""/>
    <x v="3"/>
    <x v="0"/>
    <n v="241969.41544019576"/>
    <x v="0"/>
  </r>
  <r>
    <x v="0"/>
    <x v="100"/>
    <x v="6"/>
    <n v="48"/>
    <x v="100"/>
    <n v="48"/>
    <s v="Integrated complex patient management"/>
    <s v="Supporting patients with frailty and complex care needs"/>
    <x v="10"/>
    <s v="Multidisciplinary teams that are supporting independence, such as anticipatory care"/>
    <s v=""/>
    <x v="1"/>
    <s v=""/>
    <x v="2"/>
    <s v=""/>
    <s v=""/>
    <x v="3"/>
    <x v="0"/>
    <n v="1406577.3858197147"/>
    <x v="0"/>
  </r>
  <r>
    <x v="0"/>
    <x v="100"/>
    <x v="6"/>
    <n v="49"/>
    <x v="100"/>
    <n v="49"/>
    <s v="Integrated Rehab and Reablement "/>
    <s v="Supporting patient flow from discharge"/>
    <x v="10"/>
    <s v="Multidisciplinary teams that are supporting independence, such as anticipatory care"/>
    <s v=""/>
    <x v="1"/>
    <s v=""/>
    <x v="2"/>
    <s v=""/>
    <s v=""/>
    <x v="3"/>
    <x v="0"/>
    <n v="1558848.019602112"/>
    <x v="0"/>
  </r>
  <r>
    <x v="0"/>
    <x v="100"/>
    <x v="6"/>
    <n v="50"/>
    <x v="100"/>
    <n v="50"/>
    <s v="Tissue Viability"/>
    <s v="Supporting patients with issua Viablity "/>
    <x v="10"/>
    <s v="Multidisciplinary teams that are supporting independence, such as anticipatory care"/>
    <s v=""/>
    <x v="1"/>
    <s v=""/>
    <x v="2"/>
    <s v=""/>
    <s v=""/>
    <x v="3"/>
    <x v="0"/>
    <n v="530607.1325882012"/>
    <x v="0"/>
  </r>
  <r>
    <x v="0"/>
    <x v="100"/>
    <x v="6"/>
    <n v="51"/>
    <x v="100"/>
    <n v="51"/>
    <s v="Safeguarding - Children"/>
    <s v="Community Based Schemes"/>
    <x v="10"/>
    <s v="Other"/>
    <s v="Safeguarding - Children"/>
    <x v="1"/>
    <s v=""/>
    <x v="2"/>
    <s v=""/>
    <s v=""/>
    <x v="1"/>
    <x v="0"/>
    <n v="48497.94"/>
    <x v="0"/>
  </r>
  <r>
    <x v="0"/>
    <x v="100"/>
    <x v="6"/>
    <n v="52"/>
    <x v="100"/>
    <n v="52"/>
    <s v="Safeguarding - Adults"/>
    <s v="Community Based Schemes"/>
    <x v="10"/>
    <s v="Other"/>
    <s v="Safeguarding - Adults"/>
    <x v="1"/>
    <s v=""/>
    <x v="2"/>
    <s v=""/>
    <s v=""/>
    <x v="1"/>
    <x v="0"/>
    <n v="26415"/>
    <x v="0"/>
  </r>
  <r>
    <x v="0"/>
    <x v="100"/>
    <x v="6"/>
    <n v="53"/>
    <x v="100"/>
    <n v="53"/>
    <s v="Community Equipment"/>
    <s v="Services supporting safe discharges and enabling residents live at home independently_x000a_"/>
    <x v="1"/>
    <s v="Community based equipment"/>
    <s v=""/>
    <x v="1"/>
    <s v=""/>
    <x v="2"/>
    <s v=""/>
    <s v=""/>
    <x v="1"/>
    <x v="0"/>
    <n v="1619694.8946"/>
    <x v="0"/>
  </r>
  <r>
    <x v="0"/>
    <x v="100"/>
    <x v="6"/>
    <n v="54"/>
    <x v="100"/>
    <n v="54"/>
    <s v="NHS Community Service - Ageing Well Anticipatory Care"/>
    <s v="NHS Community Service - Ageing Well Anticipatory Care"/>
    <x v="10"/>
    <s v="Multidisciplinary teams that are supporting independence, such as anticipatory care"/>
    <s v=""/>
    <x v="1"/>
    <s v=""/>
    <x v="2"/>
    <s v=""/>
    <s v=""/>
    <x v="3"/>
    <x v="0"/>
    <n v="204908.55119999999"/>
    <x v="0"/>
  </r>
  <r>
    <x v="0"/>
    <x v="100"/>
    <x v="6"/>
    <n v="55"/>
    <x v="100"/>
    <n v="55"/>
    <s v="NHS Community Service - Ageing Well Diabetes"/>
    <s v="NHS Community Service - Ageing Well Diabetes"/>
    <x v="10"/>
    <s v="Multidisciplinary teams that are supporting independence, such as anticipatory care"/>
    <s v=""/>
    <x v="1"/>
    <s v=""/>
    <x v="2"/>
    <s v=""/>
    <s v=""/>
    <x v="3"/>
    <x v="0"/>
    <n v="505643.13178559998"/>
    <x v="0"/>
  </r>
  <r>
    <x v="0"/>
    <x v="100"/>
    <x v="6"/>
    <n v="56"/>
    <x v="100"/>
    <n v="56"/>
    <s v="NHS Community Service - Ageing Well Fair shares of remainder/tackling inequalities"/>
    <s v="NHS Community Service - Ageing Well Fair shares of remainder/tackling inequalities"/>
    <x v="10"/>
    <s v="Multidisciplinary teams that are supporting independence, such as anticipatory care"/>
    <s v=""/>
    <x v="1"/>
    <s v=""/>
    <x v="2"/>
    <s v=""/>
    <s v=""/>
    <x v="3"/>
    <x v="0"/>
    <n v="297866.59943220002"/>
    <x v="0"/>
  </r>
  <r>
    <x v="0"/>
    <x v="100"/>
    <x v="6"/>
    <n v="57"/>
    <x v="100"/>
    <n v="57"/>
    <s v="NHS Community Services - Community Nursing"/>
    <s v="NHS Community Services - Community Nursing"/>
    <x v="10"/>
    <s v="Multidisciplinary teams that are supporting independence, such as anticipatory care"/>
    <s v=""/>
    <x v="1"/>
    <s v=""/>
    <x v="2"/>
    <s v=""/>
    <s v=""/>
    <x v="3"/>
    <x v="0"/>
    <n v="6708829.5039599994"/>
    <x v="0"/>
  </r>
  <r>
    <x v="0"/>
    <x v="100"/>
    <x v="6"/>
    <n v="58"/>
    <x v="100"/>
    <n v="58"/>
    <s v="Urgent Response Service (extending night-time care and support provision)"/>
    <s v="Provision of home care packages"/>
    <x v="7"/>
    <s v="Domiciliary care packages"/>
    <s v=""/>
    <x v="0"/>
    <s v=""/>
    <x v="0"/>
    <s v=""/>
    <s v=""/>
    <x v="1"/>
    <x v="5"/>
    <n v="566060"/>
    <x v="0"/>
  </r>
  <r>
    <x v="0"/>
    <x v="100"/>
    <x v="6"/>
    <n v="59"/>
    <x v="100"/>
    <n v="59"/>
    <s v="24 Hours care packages for Complex Care Patients"/>
    <s v="Provision of home care packages"/>
    <x v="7"/>
    <s v="Domiciliary care packages"/>
    <s v=""/>
    <x v="0"/>
    <s v=""/>
    <x v="0"/>
    <s v=""/>
    <s v=""/>
    <x v="1"/>
    <x v="5"/>
    <n v="1135440"/>
    <x v="0"/>
  </r>
  <r>
    <x v="0"/>
    <x v="100"/>
    <x v="6"/>
    <n v="60"/>
    <x v="100"/>
    <n v="60"/>
    <s v="Enhance Home First/Trusted Carer Pathway"/>
    <s v="Support with additional capacity to support  patient flow "/>
    <x v="8"/>
    <s v="Multi-Disciplinary/Multi-Agency Discharge Teams supporting discharge"/>
    <s v=""/>
    <x v="0"/>
    <s v=""/>
    <x v="0"/>
    <s v=""/>
    <s v=""/>
    <x v="1"/>
    <x v="5"/>
    <n v="235720"/>
    <x v="0"/>
  </r>
  <r>
    <x v="0"/>
    <x v="100"/>
    <x v="6"/>
    <n v="61"/>
    <x v="100"/>
    <n v="61"/>
    <s v="3 Additional Social Workers to support hospital discharges and post discharge"/>
    <s v="Support with additional capacity to support  patient flow "/>
    <x v="8"/>
    <s v="Multi-Disciplinary/Multi-Agency Discharge Teams supporting discharge"/>
    <s v=""/>
    <x v="0"/>
    <s v=""/>
    <x v="0"/>
    <s v=""/>
    <s v=""/>
    <x v="1"/>
    <x v="5"/>
    <n v="378480"/>
    <x v="0"/>
  </r>
  <r>
    <x v="0"/>
    <x v="100"/>
    <x v="6"/>
    <n v="62"/>
    <x v="100"/>
    <n v="62"/>
    <s v="7 Day Social Care Targeted work (support at weekends and bank holidays)"/>
    <s v="Support with additional capacity to support  patient flow "/>
    <x v="8"/>
    <s v="Multi-Disciplinary/Multi-Agency Discharge Teams supporting discharge"/>
    <s v=""/>
    <x v="0"/>
    <s v=""/>
    <x v="0"/>
    <s v=""/>
    <s v=""/>
    <x v="1"/>
    <x v="5"/>
    <n v="129480"/>
    <x v="0"/>
  </r>
  <r>
    <x v="0"/>
    <x v="100"/>
    <x v="6"/>
    <n v="63"/>
    <x v="100"/>
    <n v="63"/>
    <s v="Short-Term Step-Down Beds(6 Months)"/>
    <s v="The step down beds are used to support discharges from hospital for patients with delirium, NWB pathway, awaiting blitz clean etc"/>
    <x v="5"/>
    <s v="Bed-based intermediate care with reablement accepting step up and step down users"/>
    <s v=""/>
    <x v="0"/>
    <s v=""/>
    <x v="0"/>
    <s v=""/>
    <s v=""/>
    <x v="1"/>
    <x v="5"/>
    <n v="189240"/>
    <x v="0"/>
  </r>
  <r>
    <x v="0"/>
    <x v="100"/>
    <x v="6"/>
    <n v="64"/>
    <x v="100"/>
    <n v="64"/>
    <s v="Care worker for Enhanced Dementia Support in community following Discharge"/>
    <s v="Support with additional capacity to support  patient flow "/>
    <x v="8"/>
    <s v="Multi-Disciplinary/Multi-Agency Discharge Teams supporting discharge"/>
    <s v=""/>
    <x v="0"/>
    <s v=""/>
    <x v="0"/>
    <s v=""/>
    <s v=""/>
    <x v="1"/>
    <x v="5"/>
    <n v="139440"/>
    <x v="0"/>
  </r>
  <r>
    <x v="0"/>
    <x v="100"/>
    <x v="6"/>
    <n v="65"/>
    <x v="100"/>
    <n v="65"/>
    <s v="Wrap Around Care Packages for patients with Dementia in community "/>
    <s v="Provision of home care packages"/>
    <x v="7"/>
    <s v="Domiciliary care packages"/>
    <s v=""/>
    <x v="0"/>
    <s v=""/>
    <x v="0"/>
    <s v=""/>
    <s v=""/>
    <x v="1"/>
    <x v="5"/>
    <n v="166000"/>
    <x v="0"/>
  </r>
  <r>
    <x v="0"/>
    <x v="100"/>
    <x v="6"/>
    <n v="66"/>
    <x v="100"/>
    <n v="66"/>
    <s v="Community Equipment"/>
    <s v="Community Equipment"/>
    <x v="1"/>
    <s v="Assistive technologies including telecare"/>
    <s v=""/>
    <x v="0"/>
    <s v=""/>
    <x v="0"/>
    <s v=""/>
    <s v=""/>
    <x v="1"/>
    <x v="5"/>
    <n v="165842.29999999999"/>
    <x v="0"/>
  </r>
  <r>
    <x v="0"/>
    <x v="100"/>
    <x v="6"/>
    <n v="67"/>
    <x v="100"/>
    <n v="67"/>
    <s v="Community Based Schemes"/>
    <s v="Additional funding for Home care Packages"/>
    <x v="16"/>
    <s v="Supported housing"/>
    <s v=""/>
    <x v="0"/>
    <s v=""/>
    <x v="2"/>
    <s v=""/>
    <s v=""/>
    <x v="1"/>
    <x v="6"/>
    <n v="416000"/>
    <x v="0"/>
  </r>
  <r>
    <x v="0"/>
    <x v="100"/>
    <x v="6"/>
    <n v="68"/>
    <x v="100"/>
    <n v="68"/>
    <s v="Transformation team"/>
    <s v="programme management staff"/>
    <x v="10"/>
    <s v="Integrated neighbourhood services"/>
    <s v=""/>
    <x v="1"/>
    <s v=""/>
    <x v="2"/>
    <s v=""/>
    <s v=""/>
    <x v="1"/>
    <x v="6"/>
    <n v="270000"/>
    <x v="0"/>
  </r>
  <r>
    <x v="0"/>
    <x v="100"/>
    <x v="6"/>
    <n v="69"/>
    <x v="100"/>
    <n v="71"/>
    <s v="Intermediate Care Services"/>
    <s v="Provision of reablement packages at home"/>
    <x v="4"/>
    <s v="Reablement at home (to support discharge) "/>
    <s v=""/>
    <x v="1"/>
    <s v=""/>
    <x v="2"/>
    <s v=""/>
    <s v=""/>
    <x v="1"/>
    <x v="6"/>
    <n v="550000"/>
    <x v="0"/>
  </r>
  <r>
    <x v="0"/>
    <x v="100"/>
    <x v="6"/>
    <n v="70"/>
    <x v="100"/>
    <n v="72"/>
    <s v="Step down beds"/>
    <s v="Step down beds"/>
    <x v="5"/>
    <s v="Bed-based intermediate care with rehabilitation (to support discharge)"/>
    <s v=""/>
    <x v="0"/>
    <s v=""/>
    <x v="2"/>
    <s v=""/>
    <s v=""/>
    <x v="1"/>
    <x v="6"/>
    <n v="250000"/>
    <x v="0"/>
  </r>
  <r>
    <x v="0"/>
    <x v="100"/>
    <x v="6"/>
    <n v="71"/>
    <x v="100"/>
    <n v="73"/>
    <s v="MH Emergency rooms, supporting flow through a&amp;e"/>
    <s v="Supporting  MH Users  flow and discharge"/>
    <x v="8"/>
    <s v="Multi-Disciplinary/Multi-Agency Discharge Teams supporting discharge"/>
    <s v=""/>
    <x v="2"/>
    <s v=""/>
    <x v="2"/>
    <s v=""/>
    <s v=""/>
    <x v="5"/>
    <x v="1"/>
    <n v="200000"/>
    <x v="0"/>
  </r>
  <r>
    <x v="0"/>
    <x v="100"/>
    <x v="6"/>
    <n v="72"/>
    <x v="100"/>
    <n v="74"/>
    <s v="NWL ICB_x000a_ridging provision Overview"/>
    <s v="Using winter funds e ach boroughs procure a dedicated care provider to deliver up to 5 days of care, to enable any patient ready to go_x000a_to be discharged home on the same day. Patients are then assessed at home, for either reablement, longer term"/>
    <x v="8"/>
    <s v="Multi-Disciplinary/Multi-Agency Discharge Teams supporting discharge"/>
    <s v=""/>
    <x v="1"/>
    <s v=""/>
    <x v="2"/>
    <s v=""/>
    <s v=""/>
    <x v="1"/>
    <x v="1"/>
    <n v="862012"/>
    <x v="0"/>
  </r>
  <r>
    <x v="0"/>
    <x v="100"/>
    <x v="6"/>
    <n v="73"/>
    <x v="100"/>
    <n v="75"/>
    <s v="Nurse Trusted  assessor"/>
    <s v="Supporting discharge from acute to care homes"/>
    <x v="8"/>
    <s v="Improved discharge to Care Homes"/>
    <s v=""/>
    <x v="0"/>
    <s v=""/>
    <x v="2"/>
    <s v=""/>
    <s v=""/>
    <x v="1"/>
    <x v="1"/>
    <n v="180000"/>
    <x v="0"/>
  </r>
  <r>
    <x v="0"/>
    <x v="100"/>
    <x v="6"/>
    <n v="74"/>
    <x v="100"/>
    <n v="76"/>
    <s v=" Dementia  support Ashford place"/>
    <s v="Prevenative holistic support to Mhand LD service users"/>
    <x v="0"/>
    <s v="Other"/>
    <s v="MH/LD Dementia support"/>
    <x v="5"/>
    <s v="Ashfiord Place Dementia Hub"/>
    <x v="2"/>
    <s v=""/>
    <s v=""/>
    <x v="0"/>
    <x v="1"/>
    <n v="140000"/>
    <x v="0"/>
  </r>
  <r>
    <x v="0"/>
    <x v="100"/>
    <x v="6"/>
    <n v="75"/>
    <x v="100"/>
    <n v="77"/>
    <s v="Brent Bereavement counselling"/>
    <s v="Support with Counselling to  residents  experiencing trauma "/>
    <x v="0"/>
    <s v="Other"/>
    <s v="Brent Counselling "/>
    <x v="5"/>
    <s v="Brent Counselling "/>
    <x v="2"/>
    <s v=""/>
    <s v=""/>
    <x v="0"/>
    <x v="1"/>
    <n v="20000"/>
    <x v="0"/>
  </r>
  <r>
    <x v="0"/>
    <x v="100"/>
    <x v="6"/>
    <n v="76"/>
    <x v="100"/>
    <n v="78"/>
    <s v="Community Equipment"/>
    <s v="Community Equipment"/>
    <x v="1"/>
    <s v="Assistive technologies including telecare"/>
    <s v=""/>
    <x v="1"/>
    <s v=""/>
    <x v="2"/>
    <s v=""/>
    <s v=""/>
    <x v="1"/>
    <x v="1"/>
    <n v="268068"/>
    <x v="0"/>
  </r>
  <r>
    <x v="0"/>
    <x v="101"/>
    <x v="6"/>
    <n v="1"/>
    <x v="101"/>
    <n v="1"/>
    <s v="Enhanced Care "/>
    <s v="Live in and enhanced care and MDT to support a ful Hime First Offer"/>
    <x v="8"/>
    <s v="Home First/Discharge to Assess - process support/core costs"/>
    <s v=""/>
    <x v="0"/>
    <s v=""/>
    <x v="1"/>
    <s v="0.815"/>
    <s v="0.185"/>
    <x v="2"/>
    <x v="1"/>
    <n v="1108650"/>
    <x v="0"/>
  </r>
  <r>
    <x v="0"/>
    <x v="101"/>
    <x v="6"/>
    <n v="2"/>
    <x v="101"/>
    <n v="2"/>
    <s v="Discharge to Assess Beds"/>
    <s v="3 nursing home beds for complex clients supported by the enhanced care MDT and Dementia Support Team offer"/>
    <x v="8"/>
    <s v="Home First/Discharge to Assess - process support/core costs"/>
    <s v=""/>
    <x v="0"/>
    <s v=""/>
    <x v="1"/>
    <s v="0.41"/>
    <s v="0.59"/>
    <x v="2"/>
    <x v="1"/>
    <n v="120000"/>
    <x v="0"/>
  </r>
  <r>
    <x v="0"/>
    <x v="101"/>
    <x v="6"/>
    <n v="3"/>
    <x v="101"/>
    <n v="3"/>
    <s v="Additional ToC Capacity -7-day working "/>
    <s v="2 WTE discos to support increased bed base and 7 day working "/>
    <x v="8"/>
    <s v="Flexible working patterns (including 7 day working)"/>
    <s v=""/>
    <x v="3"/>
    <s v=""/>
    <x v="2"/>
    <s v=""/>
    <s v=""/>
    <x v="6"/>
    <x v="1"/>
    <n v="120000"/>
    <x v="0"/>
  </r>
  <r>
    <x v="0"/>
    <x v="101"/>
    <x v="6"/>
    <n v="4"/>
    <x v="101"/>
    <n v="4"/>
    <s v="Mental Health Complex Case Lead"/>
    <s v="Specialist MH Complex Case Lead to support timely discharge of  mental health patients"/>
    <x v="18"/>
    <s v=""/>
    <s v=""/>
    <x v="2"/>
    <s v=""/>
    <x v="2"/>
    <s v=""/>
    <s v=""/>
    <x v="3"/>
    <x v="1"/>
    <n v="71300"/>
    <x v="0"/>
  </r>
  <r>
    <x v="0"/>
    <x v="101"/>
    <x v="6"/>
    <n v="5"/>
    <x v="101"/>
    <n v="5"/>
    <s v="Hospital 2 Home"/>
    <s v="2 x clinical care co-ordinators to manage the transition from hospital to safely living at home for patients at high riosk of readmission"/>
    <x v="3"/>
    <s v="Care navigation and planning"/>
    <s v=""/>
    <x v="1"/>
    <s v=""/>
    <x v="2"/>
    <s v=""/>
    <s v=""/>
    <x v="3"/>
    <x v="1"/>
    <n v="120000"/>
    <x v="0"/>
  </r>
  <r>
    <x v="0"/>
    <x v="101"/>
    <x v="6"/>
    <n v="6"/>
    <x v="101"/>
    <n v="6"/>
    <s v="Equipment"/>
    <s v="to fund additional requests for equipment to support discharge"/>
    <x v="1"/>
    <s v="Other"/>
    <s v="Number of devices"/>
    <x v="5"/>
    <s v="equipment"/>
    <x v="1"/>
    <s v="0.39"/>
    <s v="0.61"/>
    <x v="1"/>
    <x v="1"/>
    <n v="155102"/>
    <x v="0"/>
  </r>
  <r>
    <x v="0"/>
    <x v="101"/>
    <x v="6"/>
    <n v="7"/>
    <x v="101"/>
    <n v="7"/>
    <s v="Care Home Support Offer"/>
    <s v="Expand the Dementia Care Home Support Team offer to support  care homes transition clients with challenging behaviour to the settings from hospital to mitigate the need for 1:1 care"/>
    <x v="8"/>
    <s v="Improved discharge to Care Homes"/>
    <s v=""/>
    <x v="2"/>
    <s v=""/>
    <x v="2"/>
    <s v=""/>
    <s v=""/>
    <x v="5"/>
    <x v="1"/>
    <n v="10404"/>
    <x v="0"/>
  </r>
  <r>
    <x v="0"/>
    <x v="101"/>
    <x v="6"/>
    <n v="8"/>
    <x v="101"/>
    <n v="8"/>
    <s v="D2A Staffing "/>
    <s v="staffing "/>
    <x v="8"/>
    <s v="Home First/Discharge to Assess - process support/core costs"/>
    <s v=""/>
    <x v="1"/>
    <s v=""/>
    <x v="2"/>
    <s v=""/>
    <s v=""/>
    <x v="1"/>
    <x v="3"/>
    <n v="95000"/>
    <x v="0"/>
  </r>
  <r>
    <x v="0"/>
    <x v="101"/>
    <x v="6"/>
    <n v="9"/>
    <x v="101"/>
    <n v="9"/>
    <s v="Equipment"/>
    <s v="Assistive Technology"/>
    <x v="1"/>
    <s v="Community based equipment"/>
    <s v=""/>
    <x v="0"/>
    <s v=""/>
    <x v="0"/>
    <s v=""/>
    <s v=""/>
    <x v="2"/>
    <x v="3"/>
    <n v="214000"/>
    <x v="0"/>
  </r>
  <r>
    <x v="0"/>
    <x v="101"/>
    <x v="6"/>
    <n v="10"/>
    <x v="101"/>
    <n v="10"/>
    <s v="Dom Care"/>
    <s v="Dom Care Packages "/>
    <x v="7"/>
    <s v="Domiciliary care packages"/>
    <s v=""/>
    <x v="0"/>
    <s v=""/>
    <x v="0"/>
    <s v=""/>
    <s v=""/>
    <x v="2"/>
    <x v="3"/>
    <n v="72000"/>
    <x v="0"/>
  </r>
  <r>
    <x v="0"/>
    <x v="101"/>
    <x v="6"/>
    <n v="11"/>
    <x v="101"/>
    <n v="11"/>
    <s v="Placements"/>
    <s v="Learning Disability Placements"/>
    <x v="16"/>
    <s v="Learning disability"/>
    <s v=""/>
    <x v="0"/>
    <s v=""/>
    <x v="0"/>
    <s v=""/>
    <s v=""/>
    <x v="2"/>
    <x v="3"/>
    <n v="405460"/>
    <x v="0"/>
  </r>
  <r>
    <x v="0"/>
    <x v="101"/>
    <x v="6"/>
    <n v="12"/>
    <x v="101"/>
    <n v="12"/>
    <s v="D2A Placements"/>
    <s v="Discharge to Assess Pathway"/>
    <x v="4"/>
    <s v="Rehabilitation at home (to prevent admission to hospital or residential care)"/>
    <s v="Discharge from Hospital with Reablement "/>
    <x v="1"/>
    <s v=""/>
    <x v="0"/>
    <s v=""/>
    <s v=""/>
    <x v="2"/>
    <x v="3"/>
    <n v="83000"/>
    <x v="0"/>
  </r>
  <r>
    <x v="0"/>
    <x v="101"/>
    <x v="6"/>
    <n v="13"/>
    <x v="101"/>
    <n v="13"/>
    <s v="D2A Dom Care"/>
    <s v="Dom Care Support"/>
    <x v="8"/>
    <s v="Home First/Discharge to Assess - process support/core costs"/>
    <s v=""/>
    <x v="0"/>
    <s v=""/>
    <x v="0"/>
    <s v=""/>
    <s v=""/>
    <x v="2"/>
    <x v="3"/>
    <n v="321000"/>
    <x v="0"/>
  </r>
  <r>
    <x v="0"/>
    <x v="101"/>
    <x v="6"/>
    <n v="14"/>
    <x v="101"/>
    <n v="14"/>
    <s v="DFG"/>
    <s v="Adaptations"/>
    <x v="13"/>
    <s v="Adaptations, including statutory DFG grants"/>
    <s v=""/>
    <x v="0"/>
    <s v=""/>
    <x v="0"/>
    <s v=""/>
    <s v=""/>
    <x v="2"/>
    <x v="2"/>
    <n v="2442564"/>
    <x v="0"/>
  </r>
  <r>
    <x v="0"/>
    <x v="101"/>
    <x v="6"/>
    <n v="15"/>
    <x v="101"/>
    <n v="15"/>
    <s v="Intermediate Care Services"/>
    <s v="Discharge to Assess Pathway"/>
    <x v="8"/>
    <s v="Home First/Discharge to Assess - process support/core costs"/>
    <s v=""/>
    <x v="0"/>
    <s v=""/>
    <x v="0"/>
    <s v=""/>
    <s v=""/>
    <x v="2"/>
    <x v="0"/>
    <n v="1123000"/>
    <x v="0"/>
  </r>
  <r>
    <x v="0"/>
    <x v="101"/>
    <x v="6"/>
    <n v="16"/>
    <x v="101"/>
    <n v="16"/>
    <s v="Intermediate Care Services"/>
    <s v="bed based step up "/>
    <x v="5"/>
    <s v="Bed-based intermediate care with reablement (to support admissions avoidance)"/>
    <s v=""/>
    <x v="1"/>
    <s v=""/>
    <x v="2"/>
    <s v=""/>
    <s v=""/>
    <x v="4"/>
    <x v="0"/>
    <n v="706000"/>
    <x v="0"/>
  </r>
  <r>
    <x v="0"/>
    <x v="101"/>
    <x v="6"/>
    <n v="17"/>
    <x v="101"/>
    <n v="17"/>
    <s v="Assistive Technology"/>
    <s v="Care Planning and Navigation"/>
    <x v="1"/>
    <s v="Other"/>
    <s v="Care Navigation and Planning "/>
    <x v="5"/>
    <s v="Voluntary Sector"/>
    <x v="2"/>
    <s v=""/>
    <s v=""/>
    <x v="4"/>
    <x v="0"/>
    <n v="413000"/>
    <x v="0"/>
  </r>
  <r>
    <x v="0"/>
    <x v="101"/>
    <x v="6"/>
    <n v="18"/>
    <x v="101"/>
    <n v="18"/>
    <s v="Assistive Technology"/>
    <s v="Joint Assessment Teams"/>
    <x v="11"/>
    <s v=""/>
    <s v=""/>
    <x v="0"/>
    <s v=""/>
    <x v="0"/>
    <s v=""/>
    <s v=""/>
    <x v="1"/>
    <x v="0"/>
    <n v="58000"/>
    <x v="0"/>
  </r>
  <r>
    <x v="0"/>
    <x v="101"/>
    <x v="6"/>
    <n v="19"/>
    <x v="101"/>
    <n v="19"/>
    <s v="Intermediate Care Services"/>
    <s v="bed based care step down"/>
    <x v="5"/>
    <s v="Bed-based intermediate care with reablement (to support admissions avoidance)"/>
    <s v=""/>
    <x v="1"/>
    <s v=""/>
    <x v="2"/>
    <s v=""/>
    <s v=""/>
    <x v="4"/>
    <x v="0"/>
    <n v="684000"/>
    <x v="0"/>
  </r>
  <r>
    <x v="0"/>
    <x v="101"/>
    <x v="6"/>
    <n v="20"/>
    <x v="101"/>
    <n v="20"/>
    <s v="Assistive Technology"/>
    <s v="Community Based Equipment"/>
    <x v="1"/>
    <s v="Community based equipment"/>
    <s v=""/>
    <x v="0"/>
    <s v=""/>
    <x v="0"/>
    <s v=""/>
    <s v=""/>
    <x v="2"/>
    <x v="0"/>
    <n v="461000"/>
    <x v="0"/>
  </r>
  <r>
    <x v="0"/>
    <x v="101"/>
    <x v="6"/>
    <n v="21"/>
    <x v="101"/>
    <n v="21"/>
    <s v="Personalised Support/Care at Home"/>
    <s v="Dementia Universal support service"/>
    <x v="15"/>
    <s v="Mental health /wellbeing"/>
    <s v=""/>
    <x v="0"/>
    <s v=""/>
    <x v="0"/>
    <s v=""/>
    <s v=""/>
    <x v="0"/>
    <x v="0"/>
    <n v="569000"/>
    <x v="0"/>
  </r>
  <r>
    <x v="0"/>
    <x v="101"/>
    <x v="6"/>
    <n v="22"/>
    <x v="101"/>
    <n v="22"/>
    <s v="Personalised Support/Care at Home"/>
    <s v="Mental Health Support"/>
    <x v="15"/>
    <s v="Mental health /wellbeing"/>
    <s v=""/>
    <x v="2"/>
    <s v=""/>
    <x v="2"/>
    <s v=""/>
    <s v=""/>
    <x v="4"/>
    <x v="0"/>
    <n v="678000"/>
    <x v="0"/>
  </r>
  <r>
    <x v="0"/>
    <x v="101"/>
    <x v="6"/>
    <n v="23"/>
    <x v="101"/>
    <n v="23"/>
    <s v="Improving Healthcare service to Care "/>
    <s v="Housing"/>
    <x v="11"/>
    <s v=""/>
    <s v=""/>
    <x v="0"/>
    <s v=""/>
    <x v="0"/>
    <s v=""/>
    <s v=""/>
    <x v="2"/>
    <x v="0"/>
    <n v="457000"/>
    <x v="0"/>
  </r>
  <r>
    <x v="0"/>
    <x v="101"/>
    <x v="6"/>
    <n v="24"/>
    <x v="101"/>
    <n v="24"/>
    <s v="Improving Healthcare service to Care "/>
    <s v="Dom Care"/>
    <x v="7"/>
    <s v="Domiciliary care packages"/>
    <s v=""/>
    <x v="5"/>
    <s v="Voluntary Sector"/>
    <x v="2"/>
    <s v=""/>
    <s v=""/>
    <x v="4"/>
    <x v="0"/>
    <n v="343000"/>
    <x v="0"/>
  </r>
  <r>
    <x v="0"/>
    <x v="101"/>
    <x v="6"/>
    <n v="25"/>
    <x v="101"/>
    <n v="25"/>
    <s v="Support for carers /assistsive technology"/>
    <s v="Support for Carers"/>
    <x v="0"/>
    <s v="Other"/>
    <s v="support for Carers"/>
    <x v="0"/>
    <s v=""/>
    <x v="0"/>
    <s v=""/>
    <s v=""/>
    <x v="0"/>
    <x v="0"/>
    <n v="1837000"/>
    <x v="0"/>
  </r>
  <r>
    <x v="0"/>
    <x v="101"/>
    <x v="6"/>
    <n v="26"/>
    <x v="101"/>
    <n v="26"/>
    <s v="Risk Pool"/>
    <s v="Community Health Schemes"/>
    <x v="11"/>
    <s v=""/>
    <s v=""/>
    <x v="1"/>
    <s v=""/>
    <x v="2"/>
    <s v=""/>
    <s v=""/>
    <x v="4"/>
    <x v="0"/>
    <n v="1472000"/>
    <x v="0"/>
  </r>
  <r>
    <x v="0"/>
    <x v="101"/>
    <x v="6"/>
    <n v="27"/>
    <x v="101"/>
    <n v="27"/>
    <s v="Risk Pool"/>
    <s v="Discharge Planning"/>
    <x v="8"/>
    <s v="Multi-Disciplinary/Multi-Agency Discharge Teams supporting discharge"/>
    <s v=""/>
    <x v="0"/>
    <s v=""/>
    <x v="0"/>
    <s v=""/>
    <s v=""/>
    <x v="1"/>
    <x v="0"/>
    <n v="56000"/>
    <x v="0"/>
  </r>
  <r>
    <x v="0"/>
    <x v="101"/>
    <x v="6"/>
    <n v="28"/>
    <x v="101"/>
    <n v="28"/>
    <s v="Personalised Support/Care at Home"/>
    <s v="Social Care Support"/>
    <x v="15"/>
    <s v="Physical health/wellbeing"/>
    <s v=""/>
    <x v="0"/>
    <s v=""/>
    <x v="0"/>
    <s v=""/>
    <s v=""/>
    <x v="1"/>
    <x v="0"/>
    <n v="10850000"/>
    <x v="0"/>
  </r>
  <r>
    <x v="0"/>
    <x v="101"/>
    <x v="6"/>
    <n v="29"/>
    <x v="101"/>
    <n v="29"/>
    <s v="Support for carers"/>
    <s v="carers support"/>
    <x v="12"/>
    <s v="Respite services"/>
    <s v=""/>
    <x v="5"/>
    <s v="Voluntary Sector"/>
    <x v="2"/>
    <s v=""/>
    <s v=""/>
    <x v="4"/>
    <x v="0"/>
    <n v="576000"/>
    <x v="0"/>
  </r>
  <r>
    <x v="0"/>
    <x v="101"/>
    <x v="6"/>
    <n v="30"/>
    <x v="101"/>
    <n v="30"/>
    <s v="Reablement"/>
    <s v="Reablement Support"/>
    <x v="4"/>
    <s v="Rehabilitation at home (to support discharge)"/>
    <s v=""/>
    <x v="1"/>
    <s v=""/>
    <x v="2"/>
    <s v=""/>
    <s v=""/>
    <x v="4"/>
    <x v="0"/>
    <n v="1040000"/>
    <x v="0"/>
  </r>
  <r>
    <x v="0"/>
    <x v="101"/>
    <x v="6"/>
    <n v="31"/>
    <x v="101"/>
    <n v="31"/>
    <s v="Reablement"/>
    <s v="Reablement Support"/>
    <x v="4"/>
    <s v="Reablement at home (to support discharge) "/>
    <s v=""/>
    <x v="0"/>
    <s v=""/>
    <x v="0"/>
    <s v=""/>
    <s v=""/>
    <x v="1"/>
    <x v="0"/>
    <n v="1276000"/>
    <x v="0"/>
  </r>
  <r>
    <x v="0"/>
    <x v="101"/>
    <x v="6"/>
    <n v="32"/>
    <x v="101"/>
    <n v="32"/>
    <s v="Intermediate Care Services"/>
    <s v="Discharge to Assess Pathway"/>
    <x v="8"/>
    <s v="Home First/Discharge to Assess - process support/core costs"/>
    <s v=""/>
    <x v="5"/>
    <s v="Private sector"/>
    <x v="0"/>
    <s v=""/>
    <s v=""/>
    <x v="2"/>
    <x v="0"/>
    <n v="163000"/>
    <x v="0"/>
  </r>
  <r>
    <x v="0"/>
    <x v="101"/>
    <x v="6"/>
    <n v="33"/>
    <x v="101"/>
    <n v="33"/>
    <s v="BCF Post"/>
    <s v="commissioning infrastructure"/>
    <x v="11"/>
    <s v=""/>
    <s v=""/>
    <x v="5"/>
    <s v="Joint Commissioning Infrastructure"/>
    <x v="0"/>
    <s v=""/>
    <s v=""/>
    <x v="1"/>
    <x v="0"/>
    <n v="44000"/>
    <x v="0"/>
  </r>
  <r>
    <x v="0"/>
    <x v="101"/>
    <x v="6"/>
    <n v="34"/>
    <x v="101"/>
    <n v="34"/>
    <s v="Assistive Technology"/>
    <s v="Assistive Technology"/>
    <x v="11"/>
    <s v=""/>
    <s v=""/>
    <x v="1"/>
    <s v=""/>
    <x v="2"/>
    <s v=""/>
    <s v=""/>
    <x v="4"/>
    <x v="0"/>
    <n v="585000"/>
    <x v="0"/>
  </r>
  <r>
    <x v="0"/>
    <x v="101"/>
    <x v="6"/>
    <n v="35"/>
    <x v="101"/>
    <n v="35"/>
    <s v="Learning Disability"/>
    <s v="Governance arrangements"/>
    <x v="9"/>
    <s v="New governance arrangements"/>
    <s v=""/>
    <x v="0"/>
    <s v=""/>
    <x v="0"/>
    <s v=""/>
    <s v=""/>
    <x v="1"/>
    <x v="0"/>
    <n v="27000"/>
    <x v="0"/>
  </r>
  <r>
    <x v="0"/>
    <x v="101"/>
    <x v="6"/>
    <n v="36"/>
    <x v="101"/>
    <n v="36"/>
    <s v="Single Point of Access"/>
    <s v="integrated Hospital Hub"/>
    <x v="8"/>
    <s v="Multi-Disciplinary/Multi-Agency Discharge Teams supporting discharge"/>
    <s v=""/>
    <x v="1"/>
    <s v=""/>
    <x v="2"/>
    <s v=""/>
    <s v=""/>
    <x v="1"/>
    <x v="0"/>
    <n v="1046000"/>
    <x v="0"/>
  </r>
  <r>
    <x v="0"/>
    <x v="101"/>
    <x v="6"/>
    <n v="37"/>
    <x v="101"/>
    <n v="37"/>
    <s v="Reducing pressures"/>
    <s v="Social Care Support"/>
    <x v="17"/>
    <s v=""/>
    <s v=""/>
    <x v="0"/>
    <s v=""/>
    <x v="0"/>
    <s v=""/>
    <s v=""/>
    <x v="2"/>
    <x v="3"/>
    <n v="4863051"/>
    <x v="0"/>
  </r>
  <r>
    <x v="0"/>
    <x v="101"/>
    <x v="6"/>
    <n v="38"/>
    <x v="101"/>
    <n v="38"/>
    <s v="whole system reserve"/>
    <s v="Social Care Support"/>
    <x v="11"/>
    <s v=""/>
    <s v=""/>
    <x v="0"/>
    <s v=""/>
    <x v="0"/>
    <s v=""/>
    <s v=""/>
    <x v="2"/>
    <x v="3"/>
    <n v="1677000"/>
    <x v="0"/>
  </r>
  <r>
    <x v="0"/>
    <x v="101"/>
    <x v="6"/>
    <n v="39"/>
    <x v="101"/>
    <n v="39"/>
    <s v="D2A packages"/>
    <s v="D2A packages"/>
    <x v="11"/>
    <s v=""/>
    <s v=""/>
    <x v="0"/>
    <s v=""/>
    <x v="0"/>
    <s v=""/>
    <s v=""/>
    <x v="2"/>
    <x v="0"/>
    <n v="457690"/>
    <x v="0"/>
  </r>
  <r>
    <x v="0"/>
    <x v="101"/>
    <x v="6"/>
    <n v="40"/>
    <x v="101"/>
    <n v="40"/>
    <s v="High Impact Model"/>
    <s v="High impact model"/>
    <x v="8"/>
    <s v="Multi-Disciplinary/Multi-Agency Discharge Teams supporting discharge"/>
    <s v=""/>
    <x v="0"/>
    <s v=""/>
    <x v="0"/>
    <s v=""/>
    <s v=""/>
    <x v="1"/>
    <x v="0"/>
    <n v="617000"/>
    <x v="0"/>
  </r>
  <r>
    <x v="0"/>
    <x v="101"/>
    <x v="6"/>
    <n v="41"/>
    <x v="101"/>
    <n v="41"/>
    <s v="additional DFG "/>
    <s v="adaptations"/>
    <x v="11"/>
    <s v=""/>
    <s v=""/>
    <x v="0"/>
    <s v=""/>
    <x v="0"/>
    <s v=""/>
    <s v=""/>
    <x v="1"/>
    <x v="4"/>
    <n v="0"/>
    <x v="0"/>
  </r>
  <r>
    <x v="0"/>
    <x v="101"/>
    <x v="6"/>
    <n v="42"/>
    <x v="101"/>
    <n v="42"/>
    <s v="additional LA"/>
    <s v="additional discharge funding "/>
    <x v="11"/>
    <s v=""/>
    <s v=""/>
    <x v="0"/>
    <s v=""/>
    <x v="0"/>
    <s v=""/>
    <s v=""/>
    <x v="1"/>
    <x v="4"/>
    <n v="0"/>
    <x v="0"/>
  </r>
  <r>
    <x v="0"/>
    <x v="101"/>
    <x v="6"/>
    <n v="43"/>
    <x v="101"/>
    <n v="43"/>
    <s v="Neighbourhood Working Development "/>
    <s v="Neighbourhood development "/>
    <x v="10"/>
    <s v="Integrated neighbourhood services"/>
    <s v=""/>
    <x v="0"/>
    <s v=""/>
    <x v="2"/>
    <s v=""/>
    <s v=""/>
    <x v="4"/>
    <x v="0"/>
    <n v="2972795"/>
    <x v="0"/>
  </r>
  <r>
    <x v="0"/>
    <x v="101"/>
    <x v="6"/>
    <n v="45"/>
    <x v="101"/>
    <n v="44"/>
    <s v="Enhanced Care "/>
    <s v="Live in and enhanced care and MDT to support a ful Home First Offer"/>
    <x v="7"/>
    <s v="Domiciliary care to support hospital discharge (Discharge to Assess pathway 1)"/>
    <s v=""/>
    <x v="0"/>
    <s v=""/>
    <x v="1"/>
    <s v="0.815"/>
    <s v="0.185"/>
    <x v="2"/>
    <x v="5"/>
    <n v="513567"/>
    <x v="0"/>
  </r>
  <r>
    <x v="0"/>
    <x v="101"/>
    <x v="6"/>
    <n v="46"/>
    <x v="101"/>
    <n v="45"/>
    <s v="Discharge to Assess Beds"/>
    <s v="3 nursing home beds for complex clients supported by the enhanced care MDT and Dementia Support Team offer"/>
    <x v="16"/>
    <s v="Nursing home"/>
    <s v=""/>
    <x v="0"/>
    <s v=""/>
    <x v="1"/>
    <s v="0.41"/>
    <s v="0.59"/>
    <x v="2"/>
    <x v="5"/>
    <n v="269200"/>
    <x v="0"/>
  </r>
  <r>
    <x v="0"/>
    <x v="101"/>
    <x v="6"/>
    <n v="47"/>
    <x v="101"/>
    <n v="46"/>
    <s v="Equipment"/>
    <s v="to fund additional requests for equipment to support discharge"/>
    <x v="1"/>
    <s v="Other"/>
    <s v="community equipment"/>
    <x v="5"/>
    <s v="equipment"/>
    <x v="1"/>
    <s v="0.39"/>
    <s v="0.61"/>
    <x v="2"/>
    <x v="5"/>
    <n v="165313"/>
    <x v="0"/>
  </r>
  <r>
    <x v="0"/>
    <x v="101"/>
    <x v="6"/>
    <n v="49"/>
    <x v="101"/>
    <n v="48"/>
    <s v="Brokerage"/>
    <s v="Increased brokerage capacity to manage increased demands due to D2A and hospital discharge activity."/>
    <x v="8"/>
    <s v="Multi-Disciplinary/Multi-Agency Discharge Teams supporting discharge"/>
    <s v=""/>
    <x v="0"/>
    <s v=""/>
    <x v="0"/>
    <s v=""/>
    <s v=""/>
    <x v="0"/>
    <x v="5"/>
    <n v="75000"/>
    <x v="0"/>
  </r>
  <r>
    <x v="0"/>
    <x v="101"/>
    <x v="6"/>
    <n v="50"/>
    <x v="101"/>
    <n v="49"/>
    <s v="ECH"/>
    <s v="3X ech , AT enabled step down flats to support hospital discharge"/>
    <x v="16"/>
    <s v="Supported housing"/>
    <s v=""/>
    <x v="0"/>
    <s v=""/>
    <x v="0"/>
    <s v=""/>
    <s v=""/>
    <x v="2"/>
    <x v="5"/>
    <n v="94837"/>
    <x v="0"/>
  </r>
  <r>
    <x v="0"/>
    <x v="101"/>
    <x v="6"/>
    <n v="51"/>
    <x v="101"/>
    <n v="50"/>
    <s v="ECH "/>
    <s v="ECH Care Manager"/>
    <x v="11"/>
    <s v="Supported housing"/>
    <s v=""/>
    <x v="0"/>
    <s v=""/>
    <x v="0"/>
    <s v=""/>
    <s v=""/>
    <x v="2"/>
    <x v="5"/>
    <n v="65000"/>
    <x v="0"/>
  </r>
  <r>
    <x v="0"/>
    <x v="101"/>
    <x v="6"/>
    <n v="52"/>
    <x v="101"/>
    <n v="51"/>
    <s v="Assistive Technology"/>
    <s v="increase use of AT to support discharge"/>
    <x v="11"/>
    <s v=""/>
    <s v=""/>
    <x v="0"/>
    <s v=""/>
    <x v="0"/>
    <s v=""/>
    <s v=""/>
    <x v="1"/>
    <x v="5"/>
    <n v="85000"/>
    <x v="0"/>
  </r>
  <r>
    <x v="0"/>
    <x v="101"/>
    <x v="6"/>
    <n v="53"/>
    <x v="101"/>
    <n v="52"/>
    <s v="Reablement"/>
    <s v="increase in capacity from 30 to 45 on the caseload including a double handed care round"/>
    <x v="6"/>
    <s v="Other"/>
    <s v="reablement"/>
    <x v="0"/>
    <s v=""/>
    <x v="0"/>
    <s v=""/>
    <s v=""/>
    <x v="1"/>
    <x v="5"/>
    <n v="531200"/>
    <x v="0"/>
  </r>
  <r>
    <x v="0"/>
    <x v="101"/>
    <x v="6"/>
    <n v="54"/>
    <x v="101"/>
    <n v="53"/>
    <s v="Meeting new BCF metric"/>
    <s v="Investment to be developed as part of the 23-24 BCF review"/>
    <x v="14"/>
    <s v=""/>
    <s v=""/>
    <x v="0"/>
    <s v=""/>
    <x v="0"/>
    <s v=""/>
    <s v=""/>
    <x v="1"/>
    <x v="1"/>
    <n v="1095519"/>
    <x v="0"/>
  </r>
  <r>
    <x v="0"/>
    <x v="102"/>
    <x v="6"/>
    <n v="1"/>
    <x v="102"/>
    <n v="25"/>
    <s v="District Nursing"/>
    <s v="Diverse range of nurses and support workers who work in the community, including district nurses, intermediate care nurses, community matrons and hospital at home nurses. "/>
    <x v="10"/>
    <s v="Other"/>
    <s v="District nursing"/>
    <x v="1"/>
    <s v=""/>
    <x v="2"/>
    <s v=""/>
    <s v=""/>
    <x v="3"/>
    <x v="0"/>
    <n v="5700081.7201924305"/>
    <x v="0"/>
  </r>
  <r>
    <x v="0"/>
    <x v="102"/>
    <x v="6"/>
    <n v="2"/>
    <x v="102"/>
    <n v="14"/>
    <s v="Community Care Support Packages"/>
    <s v="Contribution to delivery of care &amp; support packages across adult social care"/>
    <x v="7"/>
    <s v="Domiciliary care packages"/>
    <s v=""/>
    <x v="0"/>
    <s v=""/>
    <x v="0"/>
    <s v=""/>
    <s v=""/>
    <x v="1"/>
    <x v="0"/>
    <n v="5816820.8050000006"/>
    <x v="0"/>
  </r>
  <r>
    <x v="0"/>
    <x v="102"/>
    <x v="6"/>
    <n v="3"/>
    <x v="102"/>
    <n v="39"/>
    <s v="Integrated Community Equipment Service"/>
    <s v="Loan of a range of equipment enabling independence at home and reablement in the community following hospital discharge."/>
    <x v="1"/>
    <s v="Community based equipment"/>
    <s v=""/>
    <x v="0"/>
    <s v=""/>
    <x v="0"/>
    <s v=""/>
    <s v=""/>
    <x v="2"/>
    <x v="0"/>
    <n v="1751136"/>
    <x v="0"/>
  </r>
  <r>
    <x v="0"/>
    <x v="102"/>
    <x v="6"/>
    <n v="4"/>
    <x v="102"/>
    <n v="59"/>
    <s v="Reablement - Homecare"/>
    <s v="Investment in reablement packages to meet increased demand on discharge."/>
    <x v="4"/>
    <s v="Reablement at home (to support discharge) "/>
    <s v=""/>
    <x v="0"/>
    <s v=""/>
    <x v="0"/>
    <s v=""/>
    <s v=""/>
    <x v="0"/>
    <x v="0"/>
    <n v="1437465"/>
    <x v="0"/>
  </r>
  <r>
    <x v="0"/>
    <x v="102"/>
    <x v="6"/>
    <n v="5"/>
    <x v="102"/>
    <n v="2"/>
    <s v="Assistive Technology - Careline"/>
    <s v="Funding for emergency response team and range of preventative assistive tecnologies and telecare equipment."/>
    <x v="1"/>
    <s v="Assistive technologies including telecare"/>
    <s v=""/>
    <x v="0"/>
    <s v=""/>
    <x v="0"/>
    <s v=""/>
    <s v=""/>
    <x v="1"/>
    <x v="0"/>
    <n v="1239448"/>
    <x v="0"/>
  </r>
  <r>
    <x v="0"/>
    <x v="102"/>
    <x v="6"/>
    <n v="6"/>
    <x v="102"/>
    <n v="7"/>
    <s v="Camden Rapid Response Service"/>
    <s v="Admission avoidance ensuring patients remain in the community for treatment of urgent conditions requiring immediate care."/>
    <x v="14"/>
    <s v=""/>
    <s v=""/>
    <x v="0"/>
    <s v=""/>
    <x v="2"/>
    <s v=""/>
    <s v=""/>
    <x v="4"/>
    <x v="0"/>
    <n v="1041293"/>
    <x v="0"/>
  </r>
  <r>
    <x v="0"/>
    <x v="102"/>
    <x v="6"/>
    <n v="7"/>
    <x v="102"/>
    <n v="40"/>
    <s v="Integrated Locality Teams"/>
    <s v="Social Work posts located within three GP practices and within reach of three more."/>
    <x v="3"/>
    <s v="Assessment teams/joint assessment"/>
    <s v=""/>
    <x v="0"/>
    <s v=""/>
    <x v="0"/>
    <s v=""/>
    <s v=""/>
    <x v="1"/>
    <x v="0"/>
    <n v="740266"/>
    <x v="0"/>
  </r>
  <r>
    <x v="0"/>
    <x v="102"/>
    <x v="6"/>
    <n v="8"/>
    <x v="102"/>
    <n v="16"/>
    <s v="Crisis House"/>
    <s v="Crisis Mental Health accommodation provided as an alternative to hospital admission."/>
    <x v="5"/>
    <s v="Other"/>
    <s v="Rapid / Crisis Response"/>
    <x v="2"/>
    <s v=""/>
    <x v="2"/>
    <s v=""/>
    <s v=""/>
    <x v="5"/>
    <x v="0"/>
    <n v="718692"/>
    <x v="0"/>
  </r>
  <r>
    <x v="0"/>
    <x v="102"/>
    <x v="6"/>
    <n v="9"/>
    <x v="102"/>
    <n v="69"/>
    <s v="Wheelchair Service"/>
    <s v="Providing attendant propelled wheelchairs with a fast track response to support discharge."/>
    <x v="1"/>
    <s v="Other"/>
    <s v="Wheelchair Serve "/>
    <x v="0"/>
    <s v=""/>
    <x v="2"/>
    <s v=""/>
    <s v=""/>
    <x v="4"/>
    <x v="0"/>
    <n v="627155"/>
    <x v="0"/>
  </r>
  <r>
    <x v="0"/>
    <x v="102"/>
    <x v="6"/>
    <n v="10"/>
    <x v="102"/>
    <n v="61"/>
    <s v="Rehabilitation Service - Carelink"/>
    <s v="Structured rehabilitation programme with referrals through Integrated Primary Care, Community and Rapid Response Teams."/>
    <x v="4"/>
    <s v="Rehabilitation at home (to support discharge)"/>
    <s v=""/>
    <x v="0"/>
    <s v=""/>
    <x v="2"/>
    <s v=""/>
    <s v=""/>
    <x v="3"/>
    <x v="0"/>
    <n v="530208"/>
    <x v="0"/>
  </r>
  <r>
    <x v="0"/>
    <x v="102"/>
    <x v="6"/>
    <n v="11"/>
    <x v="102"/>
    <n v="64"/>
    <s v="Social Work Virtual Reablement Team"/>
    <s v="5 Social Workers / Access &amp; Support Officers based in Camden's acute hospitals - 2  in the RFH, 2 in UCH and 1 in St Pancras."/>
    <x v="8"/>
    <s v="Multi-Disciplinary/Multi-Agency Discharge Teams supporting discharge"/>
    <s v=""/>
    <x v="0"/>
    <s v=""/>
    <x v="0"/>
    <s v=""/>
    <s v=""/>
    <x v="1"/>
    <x v="0"/>
    <n v="421102"/>
    <x v="0"/>
  </r>
  <r>
    <x v="0"/>
    <x v="102"/>
    <x v="6"/>
    <n v="12"/>
    <x v="102"/>
    <n v="10"/>
    <s v="Carers Breaks"/>
    <s v="Assesment and support for carers, including access to personal budgets for carers."/>
    <x v="12"/>
    <s v="Respite services"/>
    <s v=""/>
    <x v="0"/>
    <s v=""/>
    <x v="0"/>
    <s v=""/>
    <s v=""/>
    <x v="1"/>
    <x v="0"/>
    <n v="352007"/>
    <x v="0"/>
  </r>
  <r>
    <x v="0"/>
    <x v="102"/>
    <x v="6"/>
    <n v="13"/>
    <x v="102"/>
    <n v="8"/>
    <s v="Care Navigation in Primary Care"/>
    <s v="Improving treatment &amp; coordination of care for frail patients and residents with long term conditions at primary care level. 6 x Care Navigators are aligned to the neighbourhood model of care delivery."/>
    <x v="3"/>
    <s v="Care navigation and planning"/>
    <s v=""/>
    <x v="0"/>
    <s v=""/>
    <x v="0"/>
    <s v=""/>
    <s v=""/>
    <x v="0"/>
    <x v="0"/>
    <n v="346800"/>
    <x v="0"/>
  </r>
  <r>
    <x v="0"/>
    <x v="102"/>
    <x v="6"/>
    <n v="14"/>
    <x v="102"/>
    <n v="9"/>
    <s v="Carer Support - Information and Advice"/>
    <s v="A range of services offered to support carers and the people they care for."/>
    <x v="12"/>
    <s v="Carer advice and support related to Care Act duties"/>
    <s v=""/>
    <x v="0"/>
    <s v=""/>
    <x v="0"/>
    <s v=""/>
    <s v=""/>
    <x v="0"/>
    <x v="0"/>
    <n v="340265"/>
    <x v="0"/>
  </r>
  <r>
    <x v="0"/>
    <x v="102"/>
    <x v="6"/>
    <n v="15"/>
    <x v="102"/>
    <n v="58"/>
    <s v="Reablement - Flats (housing cost)"/>
    <s v="Henderson Court care packages and rental costs for up to 13 reablement flats."/>
    <x v="5"/>
    <s v="Bed-based intermediate care with reablement (to support discharge)"/>
    <s v=""/>
    <x v="0"/>
    <s v=""/>
    <x v="0"/>
    <s v=""/>
    <s v=""/>
    <x v="1"/>
    <x v="0"/>
    <n v="275000"/>
    <x v="0"/>
  </r>
  <r>
    <x v="0"/>
    <x v="102"/>
    <x v="6"/>
    <n v="16"/>
    <x v="102"/>
    <n v="32"/>
    <s v="GP Care Home Locality Enhanced Service (LES)"/>
    <s v="Funding GPs from Camden practices to provide specific support to selected care homes. Support is paid according to the type of bed."/>
    <x v="8"/>
    <s v="Improved discharge to Care Homes"/>
    <s v=""/>
    <x v="6"/>
    <s v=""/>
    <x v="2"/>
    <s v=""/>
    <s v=""/>
    <x v="3"/>
    <x v="0"/>
    <n v="269708"/>
    <x v="0"/>
  </r>
  <r>
    <x v="0"/>
    <x v="102"/>
    <x v="6"/>
    <n v="17"/>
    <x v="102"/>
    <n v="3"/>
    <s v="Autism Hub"/>
    <s v="Funding for autism specific counselling, peer support, case work and information webinars for residents"/>
    <x v="0"/>
    <s v="Other"/>
    <s v="Autism specific support"/>
    <x v="0"/>
    <s v=""/>
    <x v="0"/>
    <s v=""/>
    <s v=""/>
    <x v="0"/>
    <x v="0"/>
    <n v="231000"/>
    <x v="0"/>
  </r>
  <r>
    <x v="0"/>
    <x v="102"/>
    <x v="6"/>
    <n v="18"/>
    <x v="102"/>
    <n v="18"/>
    <s v="D2A Investment"/>
    <s v="Contribution to D2A Pathways and co-ordination to support 'home first'"/>
    <x v="8"/>
    <s v="Home First/Discharge to Assess - process support/core costs"/>
    <s v=""/>
    <x v="0"/>
    <s v=""/>
    <x v="2"/>
    <s v=""/>
    <s v=""/>
    <x v="4"/>
    <x v="0"/>
    <n v="248109"/>
    <x v="0"/>
  </r>
  <r>
    <x v="0"/>
    <x v="102"/>
    <x v="6"/>
    <n v="19"/>
    <x v="102"/>
    <n v="15"/>
    <s v="Complex Care Case Management"/>
    <s v="Coordination of joint health and social care for patients at risk of unplanned admissions to proactively identify interventions to prevent crises and enable people to remain at home."/>
    <x v="10"/>
    <s v="Multidisciplinary teams that are supporting independence, such as anticipatory care"/>
    <s v=""/>
    <x v="0"/>
    <s v=""/>
    <x v="2"/>
    <s v=""/>
    <s v=""/>
    <x v="4"/>
    <x v="0"/>
    <n v="239182"/>
    <x v="0"/>
  </r>
  <r>
    <x v="0"/>
    <x v="102"/>
    <x v="6"/>
    <n v="20"/>
    <x v="102"/>
    <n v="13"/>
    <s v="CLDS Clinical Support for Provider Services"/>
    <s v="Clinical support for people with complex health needs and high risk behaviours, known to CLDS services"/>
    <x v="9"/>
    <s v="Integrated models of provision"/>
    <s v=""/>
    <x v="1"/>
    <s v=""/>
    <x v="0"/>
    <s v=""/>
    <s v=""/>
    <x v="4"/>
    <x v="0"/>
    <n v="179200"/>
    <x v="0"/>
  </r>
  <r>
    <x v="0"/>
    <x v="102"/>
    <x v="6"/>
    <n v="21"/>
    <x v="102"/>
    <n v="24"/>
    <s v="Discharge Pathways and Strategic Planning"/>
    <s v="Management of the D2A Pathways coordination through integrated staffing team based within NCL CCG."/>
    <x v="8"/>
    <s v="Early Discharge Planning"/>
    <s v=""/>
    <x v="0"/>
    <s v=""/>
    <x v="2"/>
    <s v=""/>
    <s v=""/>
    <x v="4"/>
    <x v="0"/>
    <n v="183729"/>
    <x v="0"/>
  </r>
  <r>
    <x v="0"/>
    <x v="102"/>
    <x v="6"/>
    <n v="22"/>
    <x v="102"/>
    <n v="54"/>
    <s v="Occupational Therapy Service - Henderson Court"/>
    <s v="Therapy service supporting reablement care packages at Henderson Court sheltered housing scheme."/>
    <x v="10"/>
    <s v="Integrated neighbourhood services"/>
    <s v=""/>
    <x v="1"/>
    <s v=""/>
    <x v="2"/>
    <s v=""/>
    <s v=""/>
    <x v="4"/>
    <x v="0"/>
    <n v="190658"/>
    <x v="0"/>
  </r>
  <r>
    <x v="0"/>
    <x v="102"/>
    <x v="6"/>
    <n v="23"/>
    <x v="102"/>
    <n v="6"/>
    <s v="Camden Memory Service"/>
    <s v="Assessment, treatment and support service for residents with dementia and their families."/>
    <x v="0"/>
    <s v="Other"/>
    <s v="Dementia assessment"/>
    <x v="0"/>
    <s v=""/>
    <x v="2"/>
    <s v=""/>
    <s v=""/>
    <x v="4"/>
    <x v="0"/>
    <n v="180408"/>
    <x v="0"/>
  </r>
  <r>
    <x v="0"/>
    <x v="102"/>
    <x v="6"/>
    <n v="24"/>
    <x v="102"/>
    <n v="37"/>
    <s v="Hospital Social Work Service - LA"/>
    <s v="Social care support for the two acute trusts through delivery of the 7 day a week service."/>
    <x v="8"/>
    <s v="Flexible working patterns (including 7 day working)"/>
    <s v=""/>
    <x v="0"/>
    <s v=""/>
    <x v="0"/>
    <s v=""/>
    <s v=""/>
    <x v="1"/>
    <x v="0"/>
    <n v="330618"/>
    <x v="0"/>
  </r>
  <r>
    <x v="0"/>
    <x v="102"/>
    <x v="6"/>
    <n v="25"/>
    <x v="102"/>
    <n v="7"/>
    <s v="Camden Rapid Response Service"/>
    <s v="Admission avoidance ensuring patients remain in the community for treatment of urgent conditions requiring immediate care."/>
    <x v="14"/>
    <s v=""/>
    <s v=""/>
    <x v="1"/>
    <s v=""/>
    <x v="2"/>
    <s v=""/>
    <s v=""/>
    <x v="4"/>
    <x v="0"/>
    <n v="597943"/>
    <x v="0"/>
  </r>
  <r>
    <x v="0"/>
    <x v="102"/>
    <x v="6"/>
    <n v="26"/>
    <x v="102"/>
    <n v="70"/>
    <s v="Wish Plus"/>
    <s v="Coordinated referral hub for assessments regarding warmth, safety, income &amp; health."/>
    <x v="0"/>
    <s v="Other"/>
    <s v="Physical Health / Wellbeing"/>
    <x v="0"/>
    <s v=""/>
    <x v="0"/>
    <s v=""/>
    <s v=""/>
    <x v="1"/>
    <x v="0"/>
    <n v="135000"/>
    <x v="0"/>
  </r>
  <r>
    <x v="0"/>
    <x v="102"/>
    <x v="6"/>
    <n v="27"/>
    <x v="102"/>
    <n v="44"/>
    <s v="Long Term Care Finders"/>
    <s v="Placements team supporting long-term residential and nursing placements."/>
    <x v="8"/>
    <s v="Improved discharge to Care Homes"/>
    <s v=""/>
    <x v="0"/>
    <s v=""/>
    <x v="2"/>
    <s v=""/>
    <s v=""/>
    <x v="1"/>
    <x v="0"/>
    <n v="72494.031600000002"/>
    <x v="0"/>
  </r>
  <r>
    <x v="0"/>
    <x v="102"/>
    <x v="6"/>
    <n v="28"/>
    <x v="102"/>
    <n v="12"/>
    <s v="CLDS - Preventing avoidable admissions and improving physical health of people with learning disabilities"/>
    <s v="Preventing avoidable admissions and improving physical health of people with learning disabilities."/>
    <x v="3"/>
    <s v="Assessment teams/joint assessment"/>
    <s v=""/>
    <x v="1"/>
    <s v=""/>
    <x v="2"/>
    <s v=""/>
    <s v=""/>
    <x v="4"/>
    <x v="0"/>
    <n v="70720"/>
    <x v="0"/>
  </r>
  <r>
    <x v="0"/>
    <x v="102"/>
    <x v="6"/>
    <n v="29"/>
    <x v="102"/>
    <n v="31"/>
    <s v="Family Group Conferencing"/>
    <s v="Preventing non-elective admission by building support networks around a person in their own environment."/>
    <x v="3"/>
    <s v="Assessment teams/joint assessment"/>
    <s v=""/>
    <x v="0"/>
    <s v=""/>
    <x v="0"/>
    <s v=""/>
    <s v=""/>
    <x v="1"/>
    <x v="0"/>
    <n v="70198.909200000009"/>
    <x v="0"/>
  </r>
  <r>
    <x v="0"/>
    <x v="102"/>
    <x v="6"/>
    <n v="30"/>
    <x v="102"/>
    <n v="57"/>
    <s v="Reablement - Development"/>
    <s v="BCF Enabler"/>
    <x v="9"/>
    <s v="Joint commissioning infrastructure"/>
    <s v=""/>
    <x v="0"/>
    <s v=""/>
    <x v="0"/>
    <s v=""/>
    <s v=""/>
    <x v="1"/>
    <x v="0"/>
    <n v="63119.372148000002"/>
    <x v="0"/>
  </r>
  <r>
    <x v="0"/>
    <x v="102"/>
    <x v="6"/>
    <n v="31"/>
    <x v="102"/>
    <n v="5"/>
    <s v="BCF Programme Support"/>
    <s v="BCF Enabler"/>
    <x v="9"/>
    <s v="Programme management"/>
    <s v=""/>
    <x v="0"/>
    <s v=""/>
    <x v="1"/>
    <s v="0"/>
    <s v="1"/>
    <x v="1"/>
    <x v="0"/>
    <n v="64324.660828000007"/>
    <x v="0"/>
  </r>
  <r>
    <x v="0"/>
    <x v="102"/>
    <x v="6"/>
    <n v="32"/>
    <x v="102"/>
    <n v="45"/>
    <s v="Low Vision Centre"/>
    <s v="RNIB are commissioned to provide Integrated Optometric and Rehabilitation Low Vision Service in the community."/>
    <x v="10"/>
    <s v="Multidisciplinary teams that are supporting independence, such as anticipatory care"/>
    <s v=""/>
    <x v="0"/>
    <s v=""/>
    <x v="2"/>
    <s v=""/>
    <s v=""/>
    <x v="0"/>
    <x v="0"/>
    <n v="57105"/>
    <x v="0"/>
  </r>
  <r>
    <x v="0"/>
    <x v="102"/>
    <x v="6"/>
    <n v="33"/>
    <x v="102"/>
    <n v="27"/>
    <s v="Enhanced Homecare Service"/>
    <s v="Community nursing team referals of non-clinical tasks to selected homecare providers."/>
    <x v="15"/>
    <s v="Physical health/wellbeing"/>
    <s v=""/>
    <x v="0"/>
    <s v=""/>
    <x v="0"/>
    <s v=""/>
    <s v=""/>
    <x v="0"/>
    <x v="0"/>
    <n v="54703"/>
    <x v="0"/>
  </r>
  <r>
    <x v="0"/>
    <x v="102"/>
    <x v="6"/>
    <n v="34"/>
    <x v="102"/>
    <n v="17"/>
    <s v="Crisis Sanctuary"/>
    <s v="Extension of the community based offer for residents in mental health crisis, avoiding hospital admission and providing short term support in the community."/>
    <x v="14"/>
    <s v=""/>
    <s v=""/>
    <x v="2"/>
    <s v=""/>
    <x v="0"/>
    <s v=""/>
    <s v=""/>
    <x v="0"/>
    <x v="0"/>
    <n v="52000"/>
    <x v="0"/>
  </r>
  <r>
    <x v="0"/>
    <x v="102"/>
    <x v="6"/>
    <n v="35"/>
    <x v="102"/>
    <n v="11"/>
    <s v="CLDS - First Contact Worker"/>
    <s v="Provision of consistent First Contact Worker (replacing duty approach) to ensure consistency at the point of access for residents with learning disabilities and their families."/>
    <x v="0"/>
    <s v="Other"/>
    <s v="Staffing "/>
    <x v="0"/>
    <s v=""/>
    <x v="0"/>
    <s v=""/>
    <s v=""/>
    <x v="1"/>
    <x v="0"/>
    <n v="48237.84"/>
    <x v="0"/>
  </r>
  <r>
    <x v="0"/>
    <x v="102"/>
    <x v="6"/>
    <n v="36"/>
    <x v="102"/>
    <n v="41"/>
    <s v="Integration Procurement"/>
    <s v="BCF Enabler"/>
    <x v="9"/>
    <s v="Programme management"/>
    <s v=""/>
    <x v="0"/>
    <s v=""/>
    <x v="1"/>
    <s v="0"/>
    <s v="1"/>
    <x v="1"/>
    <x v="0"/>
    <n v="48542.775120000006"/>
    <x v="0"/>
  </r>
  <r>
    <x v="0"/>
    <x v="102"/>
    <x v="6"/>
    <n v="37"/>
    <x v="102"/>
    <n v="55"/>
    <s v="Personal Health Budget Pilot"/>
    <s v="Personal health budget pilot funding consumables for residents with suction machines, preventing delayed discharges and increasing independence on altered airways pathway"/>
    <x v="0"/>
    <s v="Choice Policy"/>
    <s v=""/>
    <x v="1"/>
    <s v=""/>
    <x v="2"/>
    <s v=""/>
    <s v=""/>
    <x v="3"/>
    <x v="0"/>
    <n v="42000"/>
    <x v="0"/>
  </r>
  <r>
    <x v="0"/>
    <x v="102"/>
    <x v="6"/>
    <n v="38"/>
    <x v="102"/>
    <n v="4"/>
    <s v="BCF Finance Support"/>
    <s v="BCF Enabler"/>
    <x v="9"/>
    <s v="Programme management"/>
    <s v=""/>
    <x v="0"/>
    <s v=""/>
    <x v="1"/>
    <s v="0"/>
    <s v="1"/>
    <x v="1"/>
    <x v="0"/>
    <n v="31826.946627000005"/>
    <x v="0"/>
  </r>
  <r>
    <x v="0"/>
    <x v="102"/>
    <x v="6"/>
    <n v="39"/>
    <x v="102"/>
    <n v="34"/>
    <s v="Home Improvement Service"/>
    <s v="Preventing hospital admissions and delayed discharges/ enabling residents to stay safely in their homes with the provision of major adaptations and handyperson work."/>
    <x v="13"/>
    <s v="Handyperson services"/>
    <s v=""/>
    <x v="0"/>
    <s v=""/>
    <x v="0"/>
    <s v=""/>
    <s v=""/>
    <x v="0"/>
    <x v="0"/>
    <n v="26000"/>
    <x v="0"/>
  </r>
  <r>
    <x v="0"/>
    <x v="102"/>
    <x v="6"/>
    <n v="40"/>
    <x v="102"/>
    <n v="21"/>
    <s v="Dementia Action Alliance - Camden Carers Centre"/>
    <s v="Enabling organisations and the wider community to become more dementia friendly, this includes the Dementia Charter and Dementia Friends programmes."/>
    <x v="0"/>
    <s v="Other"/>
    <s v="Dementia friendly work"/>
    <x v="0"/>
    <s v=""/>
    <x v="0"/>
    <s v=""/>
    <s v=""/>
    <x v="0"/>
    <x v="0"/>
    <n v="23275"/>
    <x v="0"/>
  </r>
  <r>
    <x v="0"/>
    <x v="102"/>
    <x v="6"/>
    <n v="41"/>
    <x v="102"/>
    <n v="23"/>
    <s v="Disabled Facilities Grant (DFG)"/>
    <s v="Delivery of the DFG Programme by officers within the Housing Support Services directorate, in collaboration with occupational therapy."/>
    <x v="13"/>
    <s v="Adaptations, including statutory DFG grants"/>
    <s v=""/>
    <x v="0"/>
    <s v=""/>
    <x v="0"/>
    <s v=""/>
    <s v=""/>
    <x v="1"/>
    <x v="2"/>
    <n v="1046736"/>
    <x v="0"/>
  </r>
  <r>
    <x v="0"/>
    <x v="102"/>
    <x v="6"/>
    <n v="42"/>
    <x v="102"/>
    <n v="35"/>
    <s v="Homecare"/>
    <s v="Enabling choice to residents to receive support to be safe, as independent  for as long as possible and to have a good quality of life in thier own home"/>
    <x v="7"/>
    <s v="Domiciliary care packages"/>
    <s v=""/>
    <x v="0"/>
    <s v=""/>
    <x v="0"/>
    <s v=""/>
    <s v=""/>
    <x v="0"/>
    <x v="5"/>
    <n v="2716171"/>
    <x v="0"/>
  </r>
  <r>
    <x v="0"/>
    <x v="102"/>
    <x v="6"/>
    <n v="43"/>
    <x v="102"/>
    <n v="56"/>
    <s v="Rapid access to support for unpaid carers"/>
    <s v="A range of services offered to support carers and the people they care for."/>
    <x v="12"/>
    <s v="Other"/>
    <s v="Carer's assessments"/>
    <x v="0"/>
    <s v=""/>
    <x v="0"/>
    <s v=""/>
    <s v=""/>
    <x v="0"/>
    <x v="5"/>
    <n v="75000"/>
    <x v="0"/>
  </r>
  <r>
    <x v="0"/>
    <x v="102"/>
    <x v="6"/>
    <n v="44"/>
    <x v="102"/>
    <n v="14"/>
    <s v="Community Care Support Packages"/>
    <s v="Contribution to delivery of care &amp; support packages across adult social care"/>
    <x v="7"/>
    <s v="Domiciliary care packages"/>
    <s v=""/>
    <x v="0"/>
    <s v=""/>
    <x v="0"/>
    <s v=""/>
    <s v=""/>
    <x v="0"/>
    <x v="3"/>
    <n v="3912351"/>
    <x v="0"/>
  </r>
  <r>
    <x v="0"/>
    <x v="102"/>
    <x v="6"/>
    <n v="45"/>
    <x v="102"/>
    <n v="62"/>
    <s v="Residential and Nursing Care"/>
    <s v="Contribution to nursing block contracts to support discharge in and adjacent to Camden."/>
    <x v="16"/>
    <s v="Nursing home"/>
    <s v=""/>
    <x v="0"/>
    <s v=""/>
    <x v="0"/>
    <s v=""/>
    <s v=""/>
    <x v="2"/>
    <x v="3"/>
    <n v="2190000"/>
    <x v="0"/>
  </r>
  <r>
    <x v="0"/>
    <x v="102"/>
    <x v="6"/>
    <n v="46"/>
    <x v="102"/>
    <n v="65"/>
    <s v="Supporting acute hospital discharge"/>
    <s v="Mental health DTOC Lead located on adult acute and older people's wards to improve patient flow, in addition to two further social work posts to increase capacity."/>
    <x v="8"/>
    <s v="Home First/Discharge to Assess - process support/core costs"/>
    <s v=""/>
    <x v="0"/>
    <s v=""/>
    <x v="0"/>
    <s v=""/>
    <s v=""/>
    <x v="1"/>
    <x v="3"/>
    <n v="870000"/>
    <x v="0"/>
  </r>
  <r>
    <x v="0"/>
    <x v="102"/>
    <x v="6"/>
    <n v="47"/>
    <x v="102"/>
    <n v="66"/>
    <s v="Supporting additional pressures across Adult Social Care"/>
    <s v="Support for wider budget pressures across social care"/>
    <x v="15"/>
    <s v="Physical health/wellbeing"/>
    <s v=""/>
    <x v="0"/>
    <s v=""/>
    <x v="0"/>
    <s v=""/>
    <s v=""/>
    <x v="2"/>
    <x v="3"/>
    <n v="851194"/>
    <x v="0"/>
  </r>
  <r>
    <x v="0"/>
    <x v="102"/>
    <x v="6"/>
    <n v="48"/>
    <x v="102"/>
    <n v="39"/>
    <s v="Integrated Community Equipment Service (ICES) (Council)"/>
    <s v="Loan of a range of equipment enabling independence at home and reablement in the community following hospital discharge."/>
    <x v="1"/>
    <s v="Community based equipment"/>
    <s v=""/>
    <x v="0"/>
    <s v=""/>
    <x v="0"/>
    <s v=""/>
    <s v=""/>
    <x v="2"/>
    <x v="3"/>
    <n v="750487.38450000016"/>
    <x v="0"/>
  </r>
  <r>
    <x v="0"/>
    <x v="102"/>
    <x v="6"/>
    <n v="49"/>
    <x v="102"/>
    <n v="38"/>
    <s v="Integrated Care Teams - Discharge to assess resources within Social Work"/>
    <s v="Social care staff attached to the D2A Pathway team &amp; multidisciplinary team forming the single point of access for pathway referrals."/>
    <x v="3"/>
    <s v="Assessment teams/joint assessment"/>
    <s v=""/>
    <x v="0"/>
    <s v=""/>
    <x v="0"/>
    <s v=""/>
    <s v=""/>
    <x v="1"/>
    <x v="3"/>
    <n v="688224.6"/>
    <x v="0"/>
  </r>
  <r>
    <x v="0"/>
    <x v="102"/>
    <x v="6"/>
    <n v="50"/>
    <x v="102"/>
    <n v="30"/>
    <s v="Extra Care"/>
    <s v="Contribution to increased extra care staffing costs to reduce care home admissions."/>
    <x v="16"/>
    <s v="Extra care"/>
    <s v=""/>
    <x v="0"/>
    <s v=""/>
    <x v="0"/>
    <s v=""/>
    <s v=""/>
    <x v="0"/>
    <x v="3"/>
    <n v="650000"/>
    <x v="0"/>
  </r>
  <r>
    <x v="0"/>
    <x v="102"/>
    <x v="6"/>
    <n v="51"/>
    <x v="102"/>
    <n v="22"/>
    <s v="Dementia Day Services "/>
    <s v="Community Day Opportunities for residents with Dementia."/>
    <x v="10"/>
    <s v="Other"/>
    <s v="Day opportunities"/>
    <x v="0"/>
    <s v=""/>
    <x v="0"/>
    <s v=""/>
    <s v=""/>
    <x v="1"/>
    <x v="3"/>
    <n v="669019.69253700005"/>
    <x v="0"/>
  </r>
  <r>
    <x v="0"/>
    <x v="102"/>
    <x v="6"/>
    <n v="52"/>
    <x v="102"/>
    <n v="51"/>
    <s v="Minding the Gap"/>
    <s v="Critial preventative review service, facilitating transition from young peoples' services into adult services."/>
    <x v="10"/>
    <s v="Multidisciplinary teams that are supporting independence, such as anticipatory care"/>
    <s v=""/>
    <x v="2"/>
    <s v=""/>
    <x v="0"/>
    <s v=""/>
    <s v=""/>
    <x v="0"/>
    <x v="3"/>
    <n v="429915"/>
    <x v="0"/>
  </r>
  <r>
    <x v="0"/>
    <x v="102"/>
    <x v="6"/>
    <n v="53"/>
    <x v="102"/>
    <n v="59"/>
    <s v="Reablement - Homecare"/>
    <s v="Investment in reablement packages to meet increased demand on discharge."/>
    <x v="4"/>
    <s v="Reablement at home (to prevent admission to hospital or residential care)"/>
    <s v=""/>
    <x v="0"/>
    <s v=""/>
    <x v="0"/>
    <s v=""/>
    <s v=""/>
    <x v="2"/>
    <x v="3"/>
    <n v="410000"/>
    <x v="0"/>
  </r>
  <r>
    <x v="0"/>
    <x v="102"/>
    <x v="6"/>
    <n v="54"/>
    <x v="102"/>
    <n v="50"/>
    <s v="Mental Health - Social Work Capacity in the Community"/>
    <s v="2  social work posts increasing mental health capacity across the neighbourhood teams."/>
    <x v="10"/>
    <s v="Integrated neighbourhood services"/>
    <s v=""/>
    <x v="0"/>
    <s v=""/>
    <x v="0"/>
    <s v=""/>
    <s v=""/>
    <x v="1"/>
    <x v="3"/>
    <n v="236155.5"/>
    <x v="0"/>
  </r>
  <r>
    <x v="0"/>
    <x v="102"/>
    <x v="6"/>
    <n v="55"/>
    <x v="102"/>
    <n v="47"/>
    <s v="Mental Health - Budget Pressures"/>
    <s v="Funding to support pressures on mental health care and support packages"/>
    <x v="9"/>
    <s v="Joint commissioning infrastructure"/>
    <s v=""/>
    <x v="2"/>
    <s v=""/>
    <x v="0"/>
    <s v=""/>
    <s v=""/>
    <x v="4"/>
    <x v="3"/>
    <n v="183000"/>
    <x v="0"/>
  </r>
  <r>
    <x v="0"/>
    <x v="102"/>
    <x v="6"/>
    <n v="56"/>
    <x v="102"/>
    <n v="63"/>
    <s v="Social Work capacity in IDT and discharge support for Garnet Ward"/>
    <s v="Social care support for the two acute trusts through delivery of the 7 day a week service."/>
    <x v="8"/>
    <s v="Multi-Disciplinary/Multi-Agency Discharge Teams supporting discharge"/>
    <s v=""/>
    <x v="0"/>
    <s v=""/>
    <x v="0"/>
    <s v=""/>
    <s v=""/>
    <x v="1"/>
    <x v="3"/>
    <n v="183597.676542"/>
    <x v="0"/>
  </r>
  <r>
    <x v="0"/>
    <x v="102"/>
    <x v="6"/>
    <n v="57"/>
    <x v="102"/>
    <n v="42"/>
    <s v="Intensive Support for admission avoidance and D2A"/>
    <s v="Development of intensive support function for community services, including limited periods of intensive double handed care or other non clinical support."/>
    <x v="8"/>
    <s v="Early Discharge Planning"/>
    <s v=""/>
    <x v="0"/>
    <s v=""/>
    <x v="0"/>
    <s v=""/>
    <s v=""/>
    <x v="1"/>
    <x v="3"/>
    <n v="173746.80000000002"/>
    <x v="0"/>
  </r>
  <r>
    <x v="0"/>
    <x v="102"/>
    <x v="6"/>
    <n v="58"/>
    <x v="102"/>
    <n v="46"/>
    <s v="Mental Health - AMHP Social Work"/>
    <s v="Funding for preventative community based Approved Mental Health Professional (AMHP) capacity"/>
    <x v="3"/>
    <s v="Assessment teams/joint assessment"/>
    <s v=""/>
    <x v="0"/>
    <s v=""/>
    <x v="0"/>
    <s v=""/>
    <s v=""/>
    <x v="1"/>
    <x v="3"/>
    <n v="168682.5"/>
    <x v="0"/>
  </r>
  <r>
    <x v="0"/>
    <x v="102"/>
    <x v="6"/>
    <n v="59"/>
    <x v="102"/>
    <n v="52"/>
    <s v="Mosaic Key Workers (Council)"/>
    <s v="Short term support for children with a neurodevelopment concern or disability."/>
    <x v="3"/>
    <s v="Care navigation and planning"/>
    <s v=""/>
    <x v="0"/>
    <s v=""/>
    <x v="0"/>
    <s v=""/>
    <s v=""/>
    <x v="1"/>
    <x v="3"/>
    <n v="150715.45219500002"/>
    <x v="0"/>
  </r>
  <r>
    <x v="0"/>
    <x v="102"/>
    <x v="6"/>
    <n v="60"/>
    <x v="102"/>
    <n v="68"/>
    <s v="Trusted Assessor Model for Care Homes"/>
    <s v="Conduit role between hospitals and care homes to facilitate discharge, completing pre-admission assessment to determine need."/>
    <x v="8"/>
    <s v="Trusted Assessment"/>
    <s v=""/>
    <x v="0"/>
    <s v=""/>
    <x v="0"/>
    <s v=""/>
    <s v=""/>
    <x v="4"/>
    <x v="3"/>
    <n v="82500"/>
    <x v="0"/>
  </r>
  <r>
    <x v="0"/>
    <x v="102"/>
    <x v="6"/>
    <n v="61"/>
    <x v="102"/>
    <n v="49"/>
    <s v="Mental Health - Review Team"/>
    <s v="Additional capacity, preventing delays to reviews of complex mental health placements."/>
    <x v="3"/>
    <s v="Care navigation and planning"/>
    <s v=""/>
    <x v="2"/>
    <s v=""/>
    <x v="0"/>
    <s v=""/>
    <s v=""/>
    <x v="1"/>
    <x v="3"/>
    <n v="71971.199999999997"/>
    <x v="0"/>
  </r>
  <r>
    <x v="0"/>
    <x v="102"/>
    <x v="6"/>
    <n v="62"/>
    <x v="102"/>
    <n v="48"/>
    <s v="Mental Health - Clinical Suport to Care Homes"/>
    <s v="Camden and Islington Found Trust care home liaison service, focusing on residents with dementia."/>
    <x v="9"/>
    <s v="Integrated models of provision"/>
    <s v=""/>
    <x v="2"/>
    <s v=""/>
    <x v="0"/>
    <s v=""/>
    <s v=""/>
    <x v="5"/>
    <x v="3"/>
    <n v="61019.999999999993"/>
    <x v="0"/>
  </r>
  <r>
    <x v="0"/>
    <x v="102"/>
    <x v="6"/>
    <n v="63"/>
    <x v="102"/>
    <n v="1"/>
    <s v="Advocacy"/>
    <s v="Joint IMCA &amp; IMHA services to support discharge from hospital under the Mental Health Act."/>
    <x v="6"/>
    <s v="Independent Mental Health Advocacy"/>
    <s v=""/>
    <x v="0"/>
    <s v=""/>
    <x v="0"/>
    <s v=""/>
    <s v=""/>
    <x v="0"/>
    <x v="3"/>
    <n v="109000"/>
    <x v="0"/>
  </r>
  <r>
    <x v="0"/>
    <x v="102"/>
    <x v="6"/>
    <n v="64"/>
    <x v="102"/>
    <n v="26"/>
    <s v="DOLS Manager"/>
    <s v="Mental Capacity Advisor currently working with adult social care teams, with responsibility for ensuring compliance with the Mental Capacity Act."/>
    <x v="6"/>
    <s v="Other"/>
    <s v="Deprivation of Liberty Safeguards"/>
    <x v="0"/>
    <s v=""/>
    <x v="0"/>
    <s v=""/>
    <s v=""/>
    <x v="1"/>
    <x v="3"/>
    <n v="32472.184499999999"/>
    <x v="0"/>
  </r>
  <r>
    <x v="0"/>
    <x v="102"/>
    <x v="6"/>
    <n v="65"/>
    <x v="102"/>
    <n v="7"/>
    <s v="Camden Rapid Response Service"/>
    <s v="Admission avoidance ensuring patients remain in the community for treatment of urgent conditions requiring immediate care."/>
    <x v="14"/>
    <s v=""/>
    <s v=""/>
    <x v="0"/>
    <s v=""/>
    <x v="2"/>
    <s v=""/>
    <s v=""/>
    <x v="3"/>
    <x v="3"/>
    <n v="0"/>
    <x v="0"/>
  </r>
  <r>
    <x v="0"/>
    <x v="102"/>
    <x v="6"/>
    <n v="66"/>
    <x v="102"/>
    <n v="61"/>
    <s v="Rehabilitation Service - Carelink"/>
    <s v="Structured rehabilitation programme with referrals through Integrated Primary Care, Community and Rapid Response Teams."/>
    <x v="4"/>
    <s v="Reablement at home (to support discharge) "/>
    <s v=""/>
    <x v="0"/>
    <s v=""/>
    <x v="2"/>
    <s v=""/>
    <s v=""/>
    <x v="3"/>
    <x v="3"/>
    <n v="0"/>
    <x v="0"/>
  </r>
  <r>
    <x v="0"/>
    <x v="102"/>
    <x v="6"/>
    <n v="67"/>
    <x v="102"/>
    <n v="19"/>
    <s v="D2A Plan (P1)"/>
    <s v="Domiciliary care to support hospital discharge (Discharge to Assess pathway 1)"/>
    <x v="7"/>
    <s v="Domiciliary care to support hospital discharge (Discharge to Assess pathway 1)"/>
    <s v=""/>
    <x v="1"/>
    <s v=""/>
    <x v="2"/>
    <s v=""/>
    <s v=""/>
    <x v="2"/>
    <x v="1"/>
    <n v="0"/>
    <x v="0"/>
  </r>
  <r>
    <x v="0"/>
    <x v="102"/>
    <x v="6"/>
    <n v="68"/>
    <x v="102"/>
    <n v="20"/>
    <s v="D2A Plan (P3)"/>
    <s v="Short-term residential/nursing care for someone likely to require a longer-term care home replacement"/>
    <x v="16"/>
    <s v="Short-term residential/nursing care for someone likely to require a longer-term care home replacement"/>
    <s v=""/>
    <x v="1"/>
    <s v=""/>
    <x v="2"/>
    <s v=""/>
    <s v=""/>
    <x v="2"/>
    <x v="1"/>
    <n v="0"/>
    <x v="0"/>
  </r>
  <r>
    <x v="0"/>
    <x v="102"/>
    <x v="6"/>
    <n v="69"/>
    <x v="102"/>
    <n v="43"/>
    <s v="LD annual health checks and health action plans"/>
    <s v="Funding for a Health Facilitator to increase take up of annual health checks, and health action plans, for people with a learning disability. "/>
    <x v="0"/>
    <s v="Other"/>
    <s v="Health checks"/>
    <x v="1"/>
    <s v=""/>
    <x v="2"/>
    <s v=""/>
    <s v=""/>
    <x v="1"/>
    <x v="0"/>
    <n v="36000"/>
    <x v="0"/>
  </r>
  <r>
    <x v="0"/>
    <x v="102"/>
    <x v="6"/>
    <n v="70"/>
    <x v="102"/>
    <n v="67"/>
    <s v="Discharge Funding -2024-25 (TBC)"/>
    <s v="TO BE DETERMINED.  NCL ICB and LA's plan to agree the final application of the Discharge Fund during 2023-24.  All information in this line is placeholder only.  "/>
    <x v="8"/>
    <s v="Home First/Discharge to Assess - process support/core costs"/>
    <s v=""/>
    <x v="5"/>
    <s v="TBC"/>
    <x v="3"/>
    <s v=""/>
    <s v=""/>
    <x v="7"/>
    <x v="1"/>
    <n v="2184529"/>
    <x v="0"/>
  </r>
  <r>
    <x v="0"/>
    <x v="102"/>
    <x v="6"/>
    <n v="71"/>
    <x v="102"/>
    <n v="28"/>
    <s v="Enhanced reablement - training and upskilling"/>
    <s v="Training  80 commissioned enablers to deliver reablement to Camden model- rapid D2A with risk assessment and  goal setting . Managing goals throughout the reablement period, strength based"/>
    <x v="9"/>
    <s v="Workforce development"/>
    <s v=""/>
    <x v="0"/>
    <s v=""/>
    <x v="0"/>
    <s v=""/>
    <s v=""/>
    <x v="2"/>
    <x v="5"/>
    <n v="80000"/>
    <x v="0"/>
  </r>
  <r>
    <x v="0"/>
    <x v="102"/>
    <x v="6"/>
    <n v="72"/>
    <x v="102"/>
    <n v="60"/>
    <s v="Recuperative model of care in care homes"/>
    <s v="Up to six weeks reablement support to all new care home admissions and re-admissions."/>
    <x v="8"/>
    <s v="Improved discharge to Care Homes"/>
    <s v=""/>
    <x v="0"/>
    <s v=""/>
    <x v="0"/>
    <s v=""/>
    <s v=""/>
    <x v="2"/>
    <x v="5"/>
    <n v="125000"/>
    <x v="0"/>
  </r>
  <r>
    <x v="0"/>
    <x v="102"/>
    <x v="6"/>
    <n v="73"/>
    <x v="102"/>
    <n v="29"/>
    <s v="Establishment of the East Integrated Neighbourhood Team"/>
    <s v="Development of pilot neighbourhood working with multi-agency and multi-disciplinary partners from health and social care."/>
    <x v="9"/>
    <s v="Workforce development"/>
    <s v=""/>
    <x v="5"/>
    <s v="Neighbourhood development"/>
    <x v="0"/>
    <s v=""/>
    <s v=""/>
    <x v="4"/>
    <x v="4"/>
    <n v="0"/>
    <x v="0"/>
  </r>
  <r>
    <x v="0"/>
    <x v="102"/>
    <x v="6"/>
    <n v="74"/>
    <x v="102"/>
    <n v="29"/>
    <s v="Establishment of the East Integrated Neighbourhood Team"/>
    <s v="Development of pilot neighbourhood working with multi-agency and multi-disciplinary partners from health and social care."/>
    <x v="9"/>
    <s v="Workforce development"/>
    <s v=""/>
    <x v="5"/>
    <s v="Neighbourhood development"/>
    <x v="0"/>
    <s v=""/>
    <s v=""/>
    <x v="4"/>
    <x v="6"/>
    <n v="0"/>
    <x v="0"/>
  </r>
  <r>
    <x v="0"/>
    <x v="102"/>
    <x v="6"/>
    <n v="75"/>
    <x v="102"/>
    <n v="14"/>
    <s v="Community Care Support Packages"/>
    <s v="Contribution to delivery of care &amp; support packages across adult social care"/>
    <x v="7"/>
    <s v="Domiciliary care packages"/>
    <s v=""/>
    <x v="0"/>
    <s v=""/>
    <x v="0"/>
    <s v=""/>
    <s v=""/>
    <x v="2"/>
    <x v="4"/>
    <n v="0"/>
    <x v="0"/>
  </r>
  <r>
    <x v="0"/>
    <x v="102"/>
    <x v="6"/>
    <n v="76"/>
    <x v="102"/>
    <n v="35"/>
    <s v="Homecare"/>
    <s v="Enabling choice to residents to receive support to be safe, as independent  for as long as possible and to have a good quality of life in thier own home"/>
    <x v="7"/>
    <s v="Domiciliary care packages"/>
    <s v=""/>
    <x v="0"/>
    <s v=""/>
    <x v="0"/>
    <s v=""/>
    <s v=""/>
    <x v="2"/>
    <x v="1"/>
    <n v="0"/>
    <x v="0"/>
  </r>
  <r>
    <x v="0"/>
    <x v="102"/>
    <x v="6"/>
    <n v="77"/>
    <x v="102"/>
    <n v="18"/>
    <s v="D2A Investment"/>
    <s v="Contribution to D2A Pathways and co-ordination to support 'home first'"/>
    <x v="8"/>
    <s v="Home First/Discharge to Assess - process support/core costs"/>
    <s v=""/>
    <x v="1"/>
    <s v=""/>
    <x v="2"/>
    <s v=""/>
    <s v=""/>
    <x v="4"/>
    <x v="6"/>
    <n v="0"/>
    <x v="0"/>
  </r>
  <r>
    <x v="0"/>
    <x v="102"/>
    <x v="6"/>
    <n v="78"/>
    <x v="102"/>
    <n v="25"/>
    <s v="District Nursing"/>
    <s v="Diverse range of nurses and support workers who work in the community, including district nurses, intermediate care nurses, community matrons and hospital at home nurses. "/>
    <x v="10"/>
    <s v="Other"/>
    <s v="District nursing"/>
    <x v="1"/>
    <s v=""/>
    <x v="2"/>
    <s v=""/>
    <s v=""/>
    <x v="3"/>
    <x v="6"/>
    <n v="0"/>
    <x v="0"/>
  </r>
  <r>
    <x v="0"/>
    <x v="102"/>
    <x v="6"/>
    <n v="79"/>
    <x v="102"/>
    <n v="33"/>
    <s v="Community Based Schemes"/>
    <s v="Collaborative services within the community"/>
    <x v="3"/>
    <s v="Care navigation and planning"/>
    <s v=""/>
    <x v="1"/>
    <s v=""/>
    <x v="2"/>
    <s v=""/>
    <s v=""/>
    <x v="3"/>
    <x v="6"/>
    <n v="0"/>
    <x v="0"/>
  </r>
  <r>
    <x v="0"/>
    <x v="103"/>
    <x v="6"/>
    <n v="1"/>
    <x v="103"/>
    <n v="1"/>
    <s v="Integrated SDEC"/>
    <s v="Provision of rapid integrated care access to specialised treament within Croydon University Hospital to stop the need for a hospital admission and support management in the community - focusing on Frailty and people entering a crisis."/>
    <x v="3"/>
    <s v="Assessment teams/joint assessment"/>
    <s v=""/>
    <x v="3"/>
    <s v=""/>
    <x v="2"/>
    <s v=""/>
    <s v=""/>
    <x v="6"/>
    <x v="0"/>
    <n v="1854791.9280000001"/>
    <x v="0"/>
  </r>
  <r>
    <x v="0"/>
    <x v="103"/>
    <x v="6"/>
    <n v="2"/>
    <x v="103"/>
    <n v="2"/>
    <s v="Rapid Response GP Cover"/>
    <s v="Roving GP for patients at risk of being admitted to hospital without primary care intervention.  Immediate access to a GP medical opinion will allow the patient to remain at home or be placed into a community bed."/>
    <x v="14"/>
    <s v=""/>
    <s v=""/>
    <x v="1"/>
    <s v=""/>
    <x v="2"/>
    <s v=""/>
    <s v=""/>
    <x v="3"/>
    <x v="0"/>
    <n v="170220.79800000001"/>
    <x v="0"/>
  </r>
  <r>
    <x v="0"/>
    <x v="103"/>
    <x v="6"/>
    <n v="3"/>
    <x v="103"/>
    <n v="3"/>
    <s v="Integrated Community Network Plus (ICN+) - (Croydon Community SLA)"/>
    <s v="Locality based multi disciplinary teams organised around neighbourhoods and GP practices to deliver proactive and personalised care, ensuring that vulnerable/at risk patients are better supported out of hospital therefore benefitting from integrated deliv"/>
    <x v="10"/>
    <s v="Multidisciplinary teams that are supporting independence, such as anticipatory care"/>
    <s v=""/>
    <x v="1"/>
    <s v=""/>
    <x v="2"/>
    <s v=""/>
    <s v=""/>
    <x v="3"/>
    <x v="0"/>
    <n v="1417678"/>
    <x v="0"/>
  </r>
  <r>
    <x v="0"/>
    <x v="103"/>
    <x v="6"/>
    <n v="4"/>
    <x v="103"/>
    <n v="4"/>
    <s v="LIFE service - (Croydon Community SLA)"/>
    <s v="Living Independently for Everyone (LIFE) is a an integrated intermediate care service that focuses on delivering the Croydon Discharge to Assess (D2A) model of care, supporting people discharged from hospital to recover, reable and rehabilitate in their o"/>
    <x v="4"/>
    <s v="Rehabilitation at home (accepting step up and step down users)"/>
    <s v=""/>
    <x v="1"/>
    <s v=""/>
    <x v="2"/>
    <s v=""/>
    <s v=""/>
    <x v="3"/>
    <x v="0"/>
    <n v="2217744"/>
    <x v="0"/>
  </r>
  <r>
    <x v="0"/>
    <x v="103"/>
    <x v="6"/>
    <n v="5"/>
    <x v="103"/>
    <n v="5"/>
    <s v="Intermediate Care Beds (Pathway 2 Rehab)"/>
    <s v="Intermediate Care beds for rehabilitation in nursing homes with community geriatrician input and the LIFE wrap-around service. Step up and Step down."/>
    <x v="5"/>
    <s v="Bed-based intermediate care with rehabilitation accepting step up and step down users"/>
    <s v=""/>
    <x v="1"/>
    <s v=""/>
    <x v="2"/>
    <s v=""/>
    <s v=""/>
    <x v="2"/>
    <x v="0"/>
    <n v="1121342"/>
    <x v="0"/>
  </r>
  <r>
    <x v="0"/>
    <x v="103"/>
    <x v="6"/>
    <n v="6"/>
    <x v="103"/>
    <n v="6"/>
    <s v="Community COPD (Croydon Community SLA)"/>
    <s v="Integrated COPD service including: increase the number of spirometry measurements; adopt evidence based clinical pathways; increase provision of pulmonary rehabilitation."/>
    <x v="15"/>
    <s v="Physical health/wellbeing"/>
    <s v=""/>
    <x v="1"/>
    <s v=""/>
    <x v="2"/>
    <s v=""/>
    <s v=""/>
    <x v="3"/>
    <x v="0"/>
    <n v="1011013"/>
    <x v="0"/>
  </r>
  <r>
    <x v="0"/>
    <x v="103"/>
    <x v="6"/>
    <n v="7"/>
    <x v="103"/>
    <n v="7"/>
    <s v="Integrated Falls Service (Croydon Community SLA)"/>
    <s v="The provision of an integrated falls service largely focusing on older people who have experienced a fall and present either at CHS fracture clinic or to GPs"/>
    <x v="10"/>
    <s v="Multidisciplinary teams that are supporting independence, such as anticipatory care"/>
    <s v=""/>
    <x v="1"/>
    <s v=""/>
    <x v="2"/>
    <s v=""/>
    <s v=""/>
    <x v="3"/>
    <x v="0"/>
    <n v="442677"/>
    <x v="0"/>
  </r>
  <r>
    <x v="0"/>
    <x v="103"/>
    <x v="6"/>
    <n v="8"/>
    <x v="103"/>
    <n v="8"/>
    <s v="Personal Safety - Falls prevention service service"/>
    <s v="Age UK Croydon Personal Safety (Falls Prevention) Service (Handyman service); to remove trip hazards from service users’ home.  Supports the integrated falls service. Additional investment provided."/>
    <x v="0"/>
    <s v="Risk Stratification"/>
    <s v=""/>
    <x v="0"/>
    <s v=""/>
    <x v="2"/>
    <s v=""/>
    <s v=""/>
    <x v="0"/>
    <x v="0"/>
    <n v="111943.46980000001"/>
    <x v="0"/>
  </r>
  <r>
    <x v="0"/>
    <x v="103"/>
    <x v="6"/>
    <n v="9"/>
    <x v="103"/>
    <n v="9"/>
    <s v="Integrated Diabetes Service"/>
    <s v="The service  aims to improve the outcomes for people with diabetes through delivering structured education to help them better manage their condition and reduce complications."/>
    <x v="3"/>
    <s v="Care navigation and planning"/>
    <s v=""/>
    <x v="1"/>
    <s v=""/>
    <x v="2"/>
    <s v=""/>
    <s v=""/>
    <x v="3"/>
    <x v="0"/>
    <n v="698016.13199999998"/>
    <x v="0"/>
  </r>
  <r>
    <x v="0"/>
    <x v="103"/>
    <x v="6"/>
    <n v="10"/>
    <x v="103"/>
    <n v="10"/>
    <s v="Personal Independence Coordinators (PICS)"/>
    <s v="Personnel Independence Coordinators support people to remain independent at home for as long as possible, through proactive and personalised care, and person-led care planning and goal setting. Currentl;y Provided by Age UK Croydon."/>
    <x v="0"/>
    <s v="Risk Stratification"/>
    <s v=""/>
    <x v="1"/>
    <s v=""/>
    <x v="2"/>
    <s v=""/>
    <s v=""/>
    <x v="0"/>
    <x v="0"/>
    <n v="939889.3676"/>
    <x v="0"/>
  </r>
  <r>
    <x v="0"/>
    <x v="103"/>
    <x v="6"/>
    <n v="11"/>
    <x v="103"/>
    <n v="11"/>
    <s v="Specialist Palliative Care Services"/>
    <s v="Provision of specialist palliative care from St Christopher’s hospice, incorporating inpatients/outpatients (Community, care home and day care) to reduce the impact of hospital admissions for End of Life care as well as supporting people to remain indepen"/>
    <x v="15"/>
    <s v="Physical health/wellbeing"/>
    <s v=""/>
    <x v="1"/>
    <s v=""/>
    <x v="2"/>
    <s v=""/>
    <s v=""/>
    <x v="0"/>
    <x v="0"/>
    <n v="2124967"/>
    <x v="0"/>
  </r>
  <r>
    <x v="0"/>
    <x v="103"/>
    <x v="6"/>
    <n v="12"/>
    <x v="103"/>
    <n v="12"/>
    <s v="EOL Care Respite Service"/>
    <s v="Provision of a respite service for carers of people on an EoL pathway. Currently provided by a Home care agency but looking to reprocure."/>
    <x v="12"/>
    <s v="Respite services"/>
    <s v=""/>
    <x v="0"/>
    <s v=""/>
    <x v="2"/>
    <s v=""/>
    <s v=""/>
    <x v="2"/>
    <x v="0"/>
    <n v="79619.218429999994"/>
    <x v="0"/>
  </r>
  <r>
    <x v="0"/>
    <x v="103"/>
    <x v="6"/>
    <n v="13"/>
    <x v="103"/>
    <n v="13"/>
    <s v="End of Life Community Engagement"/>
    <s v="Supporting the delivery of advanced care planning for end of life care patients through training and development of local workforce; engagement with local communities to improve understanding of end of life, and how to access services and support; support"/>
    <x v="10"/>
    <s v="Integrated neighbourhood services"/>
    <s v=""/>
    <x v="1"/>
    <s v=""/>
    <x v="2"/>
    <s v=""/>
    <s v=""/>
    <x v="0"/>
    <x v="0"/>
    <n v="205192.152"/>
    <x v="0"/>
  </r>
  <r>
    <x v="0"/>
    <x v="103"/>
    <x v="6"/>
    <n v="14"/>
    <x v="103"/>
    <n v="14"/>
    <s v="EoL Night Sitting Service"/>
    <s v="Service supporting people to die at home with the provision of night nursing and sitting. Currently Provided by Marie Curie."/>
    <x v="15"/>
    <s v="Physical health/wellbeing"/>
    <s v=""/>
    <x v="1"/>
    <s v=""/>
    <x v="2"/>
    <s v=""/>
    <s v=""/>
    <x v="0"/>
    <x v="0"/>
    <n v="126431.52800000001"/>
    <x v="0"/>
  </r>
  <r>
    <x v="0"/>
    <x v="103"/>
    <x v="6"/>
    <n v="15"/>
    <x v="103"/>
    <n v="15"/>
    <s v="EOL Advanced Care Planning Facilitator"/>
    <s v="Advanced Care Plan Facilitator  within the palliative care team, to ensure streamlined and consistent support in acute and community settings. This service aims to enable earlier discharge from hospital and provide both clinical and non-clinical support a"/>
    <x v="15"/>
    <s v="Other"/>
    <s v="End of Life care planning"/>
    <x v="1"/>
    <s v=""/>
    <x v="2"/>
    <s v=""/>
    <s v=""/>
    <x v="6"/>
    <x v="0"/>
    <n v="67361.06"/>
    <x v="0"/>
  </r>
  <r>
    <x v="0"/>
    <x v="103"/>
    <x v="6"/>
    <n v="16"/>
    <x v="103"/>
    <n v="16"/>
    <s v="EOL Choose Home"/>
    <s v="Rapid response service to support people who are imminently dying to remain at home with the provision of a wrap-around service or to be discharged from hospital if that is their wish. Currently provided by ST Christopher's Hospice."/>
    <x v="15"/>
    <s v="Other"/>
    <s v="Endof Life support"/>
    <x v="1"/>
    <s v=""/>
    <x v="2"/>
    <s v=""/>
    <s v=""/>
    <x v="0"/>
    <x v="0"/>
    <n v="72542.679999999993"/>
    <x v="0"/>
  </r>
  <r>
    <x v="0"/>
    <x v="103"/>
    <x v="6"/>
    <n v="17"/>
    <x v="103"/>
    <n v="17"/>
    <s v="Red Bag Discharge Coordinator"/>
    <s v="A discharge coordinator focusing on the Red Bag scheme - to ensure discharges into care homes are not delayed and care homes are empowered to take residents asap following discharge."/>
    <x v="8"/>
    <s v="Red Bag scheme"/>
    <s v=""/>
    <x v="1"/>
    <s v=""/>
    <x v="2"/>
    <s v=""/>
    <s v=""/>
    <x v="6"/>
    <x v="0"/>
    <n v="40720"/>
    <x v="0"/>
  </r>
  <r>
    <x v="0"/>
    <x v="103"/>
    <x v="6"/>
    <n v="18"/>
    <x v="103"/>
    <n v="18"/>
    <s v="Medicines Management - ICN+ pharmacists"/>
    <s v="Pharmacists as part of the Integrated Community Network plus programme tosupport domiciliary medicines review preventing a hospital admission."/>
    <x v="10"/>
    <s v="Multidisciplinary teams that are supporting independence, such as anticipatory care"/>
    <s v=""/>
    <x v="6"/>
    <s v=""/>
    <x v="2"/>
    <s v=""/>
    <s v=""/>
    <x v="6"/>
    <x v="0"/>
    <n v="132784.31450000001"/>
    <x v="0"/>
  </r>
  <r>
    <x v="0"/>
    <x v="103"/>
    <x v="6"/>
    <n v="19"/>
    <x v="103"/>
    <n v="19"/>
    <s v="Diabetes Locally Commissioned Services"/>
    <s v="A community service, reducing the number of patients being managed in the acute setting. Housebound patients are  seen by the service. The service also aims to improve the outcomes for people with diabetes through delivering structured education to help t"/>
    <x v="15"/>
    <s v="Physical health/wellbeing"/>
    <s v=""/>
    <x v="6"/>
    <s v=""/>
    <x v="2"/>
    <s v=""/>
    <s v=""/>
    <x v="4"/>
    <x v="0"/>
    <n v="230888.02499999999"/>
    <x v="0"/>
  </r>
  <r>
    <x v="0"/>
    <x v="103"/>
    <x v="6"/>
    <n v="20"/>
    <x v="103"/>
    <n v="20"/>
    <s v="Basket Locally Commissioned Services"/>
    <s v="Delivery within Primary Care additional services (such as complex leg ulcer dressing, shared care pathways with the acute hospital) that ensure care for patients with long-term conditions and reduce potential attendances and admissions at A&amp;E (uplift)"/>
    <x v="15"/>
    <s v="Physical health/wellbeing"/>
    <s v=""/>
    <x v="6"/>
    <s v=""/>
    <x v="2"/>
    <s v=""/>
    <s v=""/>
    <x v="4"/>
    <x v="0"/>
    <n v="512058.33100000001"/>
    <x v="0"/>
  </r>
  <r>
    <x v="0"/>
    <x v="103"/>
    <x v="6"/>
    <n v="21"/>
    <x v="103"/>
    <n v="21"/>
    <s v="Proactice Care Locally Commissioned Scheme (PDDS excluding Prescribing Scheme)"/>
    <s v="Locally commissioned service with General Practice to implement proactive and personalised care - through developing neighbourhood team in alignement with ICN+ programme."/>
    <x v="10"/>
    <s v="Multidisciplinary teams that are supporting independence, such as anticipatory care"/>
    <s v=""/>
    <x v="6"/>
    <s v=""/>
    <x v="2"/>
    <s v=""/>
    <s v=""/>
    <x v="4"/>
    <x v="0"/>
    <n v="2924453"/>
    <x v="0"/>
  </r>
  <r>
    <x v="0"/>
    <x v="103"/>
    <x v="6"/>
    <n v="22"/>
    <x v="103"/>
    <n v="22"/>
    <s v="Adult MH Home treatment team"/>
    <s v="Home Treatment teams are a secondary mental health team who are part of the Trusts crisis provision.  They support mental health service users who are in crisis or the acute stages of mental illness. The service provides short term intensive support to pe"/>
    <x v="15"/>
    <s v="Mental health /wellbeing"/>
    <s v=""/>
    <x v="2"/>
    <s v=""/>
    <x v="2"/>
    <s v=""/>
    <s v=""/>
    <x v="5"/>
    <x v="0"/>
    <n v="1810520.3759999999"/>
    <x v="0"/>
  </r>
  <r>
    <x v="0"/>
    <x v="103"/>
    <x v="6"/>
    <n v="23"/>
    <x v="103"/>
    <n v="23"/>
    <s v="OA MH Home Treatment team"/>
    <s v="The Older Adult Home Treatment is a multi-disciplinary service which supports patients who are experiencing a mental health crisis. The service provides short-term intensive support to keep people living in their own homes and avoid admission to a more re"/>
    <x v="15"/>
    <s v="Mental health /wellbeing"/>
    <s v=""/>
    <x v="2"/>
    <s v=""/>
    <x v="2"/>
    <s v=""/>
    <s v=""/>
    <x v="5"/>
    <x v="0"/>
    <n v="356167.94280000002"/>
    <x v="0"/>
  </r>
  <r>
    <x v="0"/>
    <x v="103"/>
    <x v="6"/>
    <n v="24"/>
    <x v="103"/>
    <n v="24"/>
    <s v="MHOA Dementia - Altzheimers (BCF)"/>
    <s v="Development of communication material e.g leaflet to support access to services that support implementation of the integrated  service"/>
    <x v="3"/>
    <s v="Care navigation and planning"/>
    <s v=""/>
    <x v="2"/>
    <s v=""/>
    <x v="2"/>
    <s v=""/>
    <s v=""/>
    <x v="5"/>
    <x v="0"/>
    <n v="174206.0644"/>
    <x v="0"/>
  </r>
  <r>
    <x v="0"/>
    <x v="103"/>
    <x v="6"/>
    <n v="25"/>
    <x v="103"/>
    <n v="25"/>
    <s v="Frailty Practioners (ICN+)"/>
    <s v="Roles in ED and the community to implement the croyodn integrated frailty model, to support early identification of frailty or those at risk of frailty. To reduce admissions, LOS, deconditioning, increase confidence in self management and ensuring right s"/>
    <x v="10"/>
    <s v="Multidisciplinary teams that are supporting independence, such as anticipatory care"/>
    <s v=""/>
    <x v="1"/>
    <s v=""/>
    <x v="2"/>
    <s v=""/>
    <s v=""/>
    <x v="3"/>
    <x v="0"/>
    <n v="353007.788"/>
    <x v="0"/>
  </r>
  <r>
    <x v="0"/>
    <x v="103"/>
    <x v="6"/>
    <n v="26"/>
    <x v="103"/>
    <n v="26"/>
    <s v="Neighbourhood development programme"/>
    <s v="Programme of work to improve BCF funded localities and development including LTC management and respiratory hubs"/>
    <x v="10"/>
    <s v="Integrated neighbourhood services"/>
    <s v=""/>
    <x v="1"/>
    <s v=""/>
    <x v="2"/>
    <s v=""/>
    <s v=""/>
    <x v="4"/>
    <x v="0"/>
    <n v="593650"/>
    <x v="0"/>
  </r>
  <r>
    <x v="0"/>
    <x v="103"/>
    <x v="6"/>
    <n v="27"/>
    <x v="103"/>
    <n v="27"/>
    <s v="TACS - Social Work Input"/>
    <s v="Social workers assigned to GP clusters in Croydon who attend the weekly huddles where early intervention can make a difference regarding hospital admissions.  These social workers also carry out the resulting assessments of care needs"/>
    <x v="10"/>
    <s v="Integrated neighbourhood services"/>
    <s v=""/>
    <x v="0"/>
    <s v=""/>
    <x v="0"/>
    <s v=""/>
    <s v=""/>
    <x v="1"/>
    <x v="0"/>
    <n v="498000"/>
    <x v="0"/>
  </r>
  <r>
    <x v="0"/>
    <x v="103"/>
    <x v="6"/>
    <n v="28"/>
    <x v="103"/>
    <n v="28"/>
    <s v="Life Reablement - OOH"/>
    <s v="An integrated community based single team under one management structure, using an agreed single eligibility assessment and review process and working with colleagues from related services"/>
    <x v="19"/>
    <s v=""/>
    <s v=""/>
    <x v="0"/>
    <s v=""/>
    <x v="0"/>
    <s v=""/>
    <s v=""/>
    <x v="2"/>
    <x v="0"/>
    <n v="983000"/>
    <x v="0"/>
  </r>
  <r>
    <x v="0"/>
    <x v="103"/>
    <x v="6"/>
    <n v="29"/>
    <x v="103"/>
    <n v="29"/>
    <s v="Mental Health Reablement"/>
    <s v="MH reablement service offering interventions that aim to restore life skills and build resilience in meeting non-medical issues such as accommodation, income, service navigation, social inclusion and symptom management."/>
    <x v="15"/>
    <s v="Mental health /wellbeing"/>
    <s v=""/>
    <x v="0"/>
    <s v=""/>
    <x v="0"/>
    <s v=""/>
    <s v=""/>
    <x v="5"/>
    <x v="0"/>
    <n v="205000"/>
    <x v="0"/>
  </r>
  <r>
    <x v="0"/>
    <x v="103"/>
    <x v="6"/>
    <n v="30"/>
    <x v="103"/>
    <n v="30"/>
    <s v="Mental Health packages of care"/>
    <s v="Packages of care for adult MH due to increased LOS"/>
    <x v="7"/>
    <s v="Domiciliary care to support hospital discharge (Discharge to Assess pathway 1)"/>
    <s v=""/>
    <x v="0"/>
    <s v=""/>
    <x v="0"/>
    <s v=""/>
    <s v=""/>
    <x v="1"/>
    <x v="0"/>
    <n v="347000"/>
    <x v="0"/>
  </r>
  <r>
    <x v="0"/>
    <x v="103"/>
    <x v="6"/>
    <n v="31"/>
    <x v="103"/>
    <n v="31"/>
    <s v="A&amp;E Triage"/>
    <s v="Service to facilitate discharge  from A&amp;E (instead of admission to hospital) by arranging short term packages of care, sign-posting to other services, or arranging transfer to reablement/step down and convalescence beds."/>
    <x v="7"/>
    <s v="Domiciliary care to support hospital discharge (Discharge to Assess pathway 1)"/>
    <s v=""/>
    <x v="0"/>
    <s v=""/>
    <x v="0"/>
    <s v=""/>
    <s v=""/>
    <x v="1"/>
    <x v="0"/>
    <n v="181000"/>
    <x v="0"/>
  </r>
  <r>
    <x v="0"/>
    <x v="103"/>
    <x v="6"/>
    <n v="32"/>
    <x v="103"/>
    <n v="32"/>
    <s v="Hospital DIscharge"/>
    <s v="The team carry out assessments and arrange packages of care for people who are ready to be discharged from hospital."/>
    <x v="7"/>
    <s v="Domiciliary care to support hospital discharge (Discharge to Assess pathway 1)"/>
    <s v=""/>
    <x v="0"/>
    <s v=""/>
    <x v="0"/>
    <s v=""/>
    <s v=""/>
    <x v="0"/>
    <x v="0"/>
    <n v="117000"/>
    <x v="0"/>
  </r>
  <r>
    <x v="0"/>
    <x v="103"/>
    <x v="6"/>
    <n v="33"/>
    <x v="103"/>
    <n v="33"/>
    <s v="IAPT Long Term conditions pilot"/>
    <s v="The service is at primary care level, available to anyone with a Common Mental Illness (CMI).  The Service supports people to recovery and promotes positive mental wellbeing that keeps people well and reduces the need for more intensive interventions. "/>
    <x v="15"/>
    <s v="Mental health /wellbeing"/>
    <s v=""/>
    <x v="0"/>
    <s v=""/>
    <x v="0"/>
    <s v=""/>
    <s v=""/>
    <x v="5"/>
    <x v="0"/>
    <n v="176000"/>
    <x v="0"/>
  </r>
  <r>
    <x v="0"/>
    <x v="103"/>
    <x v="6"/>
    <n v="34"/>
    <x v="103"/>
    <n v="34"/>
    <s v="Early Intervention and reablement"/>
    <s v="This covers care for the first 6 weeks on discharge from hospital, with the intention of reabling rather than continuing as a long term care need."/>
    <x v="19"/>
    <s v=""/>
    <s v=""/>
    <x v="0"/>
    <s v=""/>
    <x v="0"/>
    <s v=""/>
    <s v=""/>
    <x v="2"/>
    <x v="0"/>
    <n v="1172000"/>
    <x v="0"/>
  </r>
  <r>
    <x v="0"/>
    <x v="103"/>
    <x v="6"/>
    <n v="35"/>
    <x v="103"/>
    <n v="35"/>
    <s v="Prevent return to acute/ Care Home"/>
    <s v="ongoing packages allowing service users to remain in their own homes"/>
    <x v="7"/>
    <s v="Domiciliary care packages"/>
    <s v=""/>
    <x v="0"/>
    <s v=""/>
    <x v="0"/>
    <s v=""/>
    <s v=""/>
    <x v="2"/>
    <x v="0"/>
    <n v="549000"/>
    <x v="0"/>
  </r>
  <r>
    <x v="0"/>
    <x v="103"/>
    <x v="6"/>
    <n v="36"/>
    <x v="103"/>
    <n v="36"/>
    <s v="Extended Staying Put"/>
    <s v="This service covers household tasks which are not adaptation, for example, blitz clean, help with boarding issues, help with moving home"/>
    <x v="2"/>
    <s v=""/>
    <s v=""/>
    <x v="0"/>
    <s v=""/>
    <x v="0"/>
    <s v=""/>
    <s v=""/>
    <x v="1"/>
    <x v="0"/>
    <n v="133000"/>
    <x v="0"/>
  </r>
  <r>
    <x v="0"/>
    <x v="103"/>
    <x v="6"/>
    <n v="38"/>
    <x v="103"/>
    <n v="38"/>
    <s v="Alcohol Diversion"/>
    <s v="The post co-ordinates multi agency care plans for a specific cohort who have a long term health condition that is made worse by continued substance misuse.  These individuals have frequent presentations to A&amp;E, poor engagement in treatment and poor self-m"/>
    <x v="3"/>
    <s v="Assessment teams/joint assessment"/>
    <s v=""/>
    <x v="0"/>
    <s v=""/>
    <x v="0"/>
    <s v=""/>
    <s v=""/>
    <x v="0"/>
    <x v="0"/>
    <n v="66000"/>
    <x v="0"/>
  </r>
  <r>
    <x v="0"/>
    <x v="103"/>
    <x v="6"/>
    <n v="39"/>
    <x v="103"/>
    <n v="39"/>
    <s v="Specialist Equipment eg Telehealth / Telecare"/>
    <s v="This scheme covers aspects of staff, licenses and equipment relating to telehealth/care "/>
    <x v="1"/>
    <s v="Assistive technologies including telecare"/>
    <s v=""/>
    <x v="0"/>
    <s v=""/>
    <x v="0"/>
    <s v=""/>
    <s v=""/>
    <x v="1"/>
    <x v="0"/>
    <n v="205000"/>
    <x v="0"/>
  </r>
  <r>
    <x v="0"/>
    <x v="103"/>
    <x v="6"/>
    <n v="40"/>
    <x v="103"/>
    <n v="40"/>
    <s v="Shared Lives - Assisted Housing (MH OBD LoS)"/>
    <s v="Expansion of the Shared Lives service delivered by Croydon Council.  This service provides short term placements for people with MH support needs and operate as an alternative to inpatient or long term residential placement. "/>
    <x v="10"/>
    <s v="Integrated neighbourhood services"/>
    <s v=""/>
    <x v="0"/>
    <s v=""/>
    <x v="0"/>
    <s v=""/>
    <s v=""/>
    <x v="1"/>
    <x v="0"/>
    <n v="43000"/>
    <x v="0"/>
  </r>
  <r>
    <x v="0"/>
    <x v="103"/>
    <x v="6"/>
    <n v="41"/>
    <x v="103"/>
    <n v="41"/>
    <s v="Demographic pressures - package of care"/>
    <s v="This is a contribution to overall funding to packages of care, recognizing demographic pressures which lead to increased demand for care services."/>
    <x v="7"/>
    <s v="Domiciliary care packages"/>
    <s v=""/>
    <x v="0"/>
    <s v=""/>
    <x v="0"/>
    <s v=""/>
    <s v=""/>
    <x v="2"/>
    <x v="0"/>
    <n v="2386000"/>
    <x v="0"/>
  </r>
  <r>
    <x v="0"/>
    <x v="103"/>
    <x v="6"/>
    <n v="42"/>
    <x v="103"/>
    <n v="42"/>
    <s v="Care Act"/>
    <s v="Implementation of statutory duties to the Council arising from the Care Act"/>
    <x v="6"/>
    <s v="Other"/>
    <s v="Support on advocacy and carers"/>
    <x v="0"/>
    <s v=""/>
    <x v="0"/>
    <s v=""/>
    <s v=""/>
    <x v="1"/>
    <x v="0"/>
    <n v="658000"/>
    <x v="0"/>
  </r>
  <r>
    <x v="0"/>
    <x v="103"/>
    <x v="6"/>
    <n v="43"/>
    <x v="103"/>
    <n v="43"/>
    <s v="Social care pressures"/>
    <s v="A contribution to the overall funding of packages of care, recognising demographic pressures which lead to increased demand for care homes"/>
    <x v="16"/>
    <s v="Care home"/>
    <s v=""/>
    <x v="0"/>
    <s v=""/>
    <x v="0"/>
    <s v=""/>
    <s v=""/>
    <x v="2"/>
    <x v="0"/>
    <n v="1273000"/>
    <x v="0"/>
  </r>
  <r>
    <x v="0"/>
    <x v="103"/>
    <x v="6"/>
    <n v="44"/>
    <x v="103"/>
    <n v="44"/>
    <s v="Social Care (Careline)"/>
    <s v="Careline alarm is designed to help older, frail or disabled people to remain in their own homes to be able to summon assistance in an emergency"/>
    <x v="1"/>
    <s v="Assistive technologies including telecare"/>
    <s v=""/>
    <x v="0"/>
    <s v=""/>
    <x v="0"/>
    <s v=""/>
    <s v=""/>
    <x v="1"/>
    <x v="0"/>
    <n v="241000"/>
    <x v="0"/>
  </r>
  <r>
    <x v="0"/>
    <x v="103"/>
    <x v="6"/>
    <n v="45"/>
    <x v="103"/>
    <n v="45"/>
    <s v="Drug &amp; Alcohol - Out of Hospital Business Case"/>
    <s v="Integrated substance misuse service to reable people in the community"/>
    <x v="3"/>
    <s v="Assessment teams/joint assessment"/>
    <s v=""/>
    <x v="0"/>
    <s v=""/>
    <x v="0"/>
    <s v=""/>
    <s v=""/>
    <x v="1"/>
    <x v="0"/>
    <n v="190000"/>
    <x v="0"/>
  </r>
  <r>
    <x v="0"/>
    <x v="103"/>
    <x v="6"/>
    <n v="46"/>
    <x v="103"/>
    <n v="46"/>
    <s v="Packages of Care"/>
    <s v="Meeting social care needs and supporting people to be discharged from hospital"/>
    <x v="7"/>
    <s v="Domiciliary care packages"/>
    <s v=""/>
    <x v="0"/>
    <s v=""/>
    <x v="0"/>
    <s v=""/>
    <s v=""/>
    <x v="2"/>
    <x v="3"/>
    <n v="1427171"/>
    <x v="0"/>
  </r>
  <r>
    <x v="0"/>
    <x v="103"/>
    <x v="6"/>
    <n v="47"/>
    <x v="103"/>
    <n v="47"/>
    <s v="BCF Basline LIFE"/>
    <s v="Additional contribution to the LIFE service for increased packages of care since 2020/21"/>
    <x v="7"/>
    <s v="Domiciliary care to support hospital discharge (Discharge to Assess pathway 1)"/>
    <s v=""/>
    <x v="0"/>
    <s v=""/>
    <x v="0"/>
    <s v=""/>
    <s v=""/>
    <x v="2"/>
    <x v="0"/>
    <n v="508000"/>
    <x v="0"/>
  </r>
  <r>
    <x v="0"/>
    <x v="103"/>
    <x v="6"/>
    <n v="48"/>
    <x v="103"/>
    <n v="48"/>
    <s v="DFG"/>
    <s v="DFG schemes - to provide vital adaptations to the residents property to enable and promote independance.  Type of adaptations would include, Level Access Showers, Stairlifts, Ramps, Ceiling Track Hoists, Steplift LIfts, Thru floor lifts, extensions to pro"/>
    <x v="13"/>
    <s v="Adaptations, including statutory DFG grants"/>
    <s v=""/>
    <x v="0"/>
    <s v=""/>
    <x v="0"/>
    <s v=""/>
    <s v=""/>
    <x v="2"/>
    <x v="2"/>
    <n v="2992679"/>
    <x v="0"/>
  </r>
  <r>
    <x v="0"/>
    <x v="103"/>
    <x v="6"/>
    <n v="49"/>
    <x v="103"/>
    <n v="49"/>
    <s v="Discharge to Assess"/>
    <s v="To continue discharge to assess"/>
    <x v="16"/>
    <s v="Care home"/>
    <s v=""/>
    <x v="0"/>
    <s v=""/>
    <x v="0"/>
    <s v=""/>
    <s v=""/>
    <x v="2"/>
    <x v="0"/>
    <n v="256187"/>
    <x v="0"/>
  </r>
  <r>
    <x v="0"/>
    <x v="103"/>
    <x v="6"/>
    <n v="51"/>
    <x v="103"/>
    <n v="51"/>
    <s v="Step Down and Convalescence Beds"/>
    <s v="Procurement of step down beds for hospital discharge"/>
    <x v="8"/>
    <s v="Improved discharge to Care Homes"/>
    <s v=""/>
    <x v="0"/>
    <s v=""/>
    <x v="0"/>
    <s v=""/>
    <s v=""/>
    <x v="2"/>
    <x v="0"/>
    <n v="577000"/>
    <x v="0"/>
  </r>
  <r>
    <x v="0"/>
    <x v="103"/>
    <x v="6"/>
    <n v="52"/>
    <x v="103"/>
    <n v="52"/>
    <s v="Home from Hospital Service"/>
    <s v="Voluntary sector support to discharge people from hospital and follow them at home soon after discharge to ensure they are safe to remain there. Currently delivered by the red cross."/>
    <x v="10"/>
    <s v="Low level support for simple hospital discharges (Discharge to Assess pathway 0)"/>
    <s v=""/>
    <x v="1"/>
    <s v=""/>
    <x v="2"/>
    <s v=""/>
    <s v=""/>
    <x v="0"/>
    <x v="0"/>
    <n v="122160"/>
    <x v="0"/>
  </r>
  <r>
    <x v="0"/>
    <x v="103"/>
    <x v="6"/>
    <n v="53"/>
    <x v="103"/>
    <n v="53"/>
    <s v="Social Workers"/>
    <s v="Additional social care staffing to support hospital discharge:  1 FTE supporting Acute Care of the Elderly Ward. 0.5FTE supporting palliative care"/>
    <x v="3"/>
    <s v="Assessment teams/joint assessment"/>
    <s v=""/>
    <x v="0"/>
    <s v=""/>
    <x v="0"/>
    <s v=""/>
    <s v=""/>
    <x v="1"/>
    <x v="0"/>
    <n v="96600"/>
    <x v="0"/>
  </r>
  <r>
    <x v="0"/>
    <x v="103"/>
    <x v="6"/>
    <n v="54"/>
    <x v="103"/>
    <n v="54"/>
    <s v="Residential Placements"/>
    <s v="Meeting  social care needs and supporting people to be discharged"/>
    <x v="16"/>
    <s v="Care home"/>
    <s v=""/>
    <x v="0"/>
    <s v=""/>
    <x v="0"/>
    <s v=""/>
    <s v=""/>
    <x v="2"/>
    <x v="3"/>
    <n v="2829345"/>
    <x v="0"/>
  </r>
  <r>
    <x v="0"/>
    <x v="103"/>
    <x v="6"/>
    <n v="55"/>
    <x v="103"/>
    <n v="55"/>
    <s v="Residential Placements"/>
    <s v="Meeting social care needs and supporting people to be discharged from hospital"/>
    <x v="16"/>
    <s v="Nursing home"/>
    <s v=""/>
    <x v="0"/>
    <s v=""/>
    <x v="0"/>
    <s v=""/>
    <s v=""/>
    <x v="2"/>
    <x v="3"/>
    <n v="1128597"/>
    <x v="0"/>
  </r>
  <r>
    <x v="0"/>
    <x v="103"/>
    <x v="6"/>
    <n v="56"/>
    <x v="103"/>
    <n v="56"/>
    <s v="Supported Living"/>
    <s v="Meeting social care needs"/>
    <x v="16"/>
    <s v="Supported housing"/>
    <s v=""/>
    <x v="0"/>
    <s v=""/>
    <x v="0"/>
    <s v=""/>
    <s v=""/>
    <x v="2"/>
    <x v="3"/>
    <n v="1166987"/>
    <x v="0"/>
  </r>
  <r>
    <x v="0"/>
    <x v="103"/>
    <x v="6"/>
    <n v="57"/>
    <x v="103"/>
    <n v="57"/>
    <s v="Direct Payments"/>
    <s v="The provision of LA funding to meet clients Care Act assessed care needs that provide maximum choice, flexibility &amp; control over the services they use and how they are sourced. For example, Personal Assitant support to access the community or a more cost "/>
    <x v="17"/>
    <s v=""/>
    <s v=""/>
    <x v="0"/>
    <s v=""/>
    <x v="0"/>
    <s v=""/>
    <s v=""/>
    <x v="2"/>
    <x v="3"/>
    <n v="867526"/>
    <x v="0"/>
  </r>
  <r>
    <x v="0"/>
    <x v="103"/>
    <x v="6"/>
    <n v="58"/>
    <x v="103"/>
    <n v="58"/>
    <s v="Social work staff"/>
    <s v="The provision of funding to support social workers based in hospitals and in the community to undertake Care Act duties to both support hospital discharge and prevent hospital admission."/>
    <x v="3"/>
    <s v="Assessment teams/joint assessment"/>
    <s v=""/>
    <x v="0"/>
    <s v=""/>
    <x v="0"/>
    <s v=""/>
    <s v=""/>
    <x v="1"/>
    <x v="3"/>
    <n v="2558486"/>
    <x v="0"/>
  </r>
  <r>
    <x v="0"/>
    <x v="103"/>
    <x v="6"/>
    <n v="59"/>
    <x v="103"/>
    <n v="59"/>
    <s v="Equipment for dishcarge to assess"/>
    <s v="Community Equipment supporting people to live independently in their own home and prevent ongoing risk when discharged from hospital (wheelchair and ancillary equipment)"/>
    <x v="1"/>
    <s v="Community based equipment"/>
    <s v=""/>
    <x v="0"/>
    <s v=""/>
    <x v="0"/>
    <s v=""/>
    <s v=""/>
    <x v="1"/>
    <x v="0"/>
    <n v="397434"/>
    <x v="0"/>
  </r>
  <r>
    <x v="0"/>
    <x v="103"/>
    <x v="6"/>
    <n v="60"/>
    <x v="103"/>
    <n v="60"/>
    <s v="Staffing for discharge to assess"/>
    <s v="staffing to continue discharge to assess"/>
    <x v="3"/>
    <s v="Assessment teams/joint assessment"/>
    <s v=""/>
    <x v="0"/>
    <s v=""/>
    <x v="0"/>
    <s v=""/>
    <s v=""/>
    <x v="1"/>
    <x v="0"/>
    <n v="263846"/>
    <x v="0"/>
  </r>
  <r>
    <x v="0"/>
    <x v="103"/>
    <x v="6"/>
    <n v="61"/>
    <x v="103"/>
    <n v="61"/>
    <s v="discharge to assess placements"/>
    <s v="To continue discharge to assess packages and placements"/>
    <x v="16"/>
    <s v="Supported housing"/>
    <s v=""/>
    <x v="0"/>
    <s v=""/>
    <x v="0"/>
    <s v=""/>
    <s v=""/>
    <x v="2"/>
    <x v="0"/>
    <n v="47743"/>
    <x v="0"/>
  </r>
  <r>
    <x v="0"/>
    <x v="103"/>
    <x v="6"/>
    <n v="62"/>
    <x v="103"/>
    <n v="62"/>
    <s v="discharge to assess placements"/>
    <s v="to continue discharge to assess packages and placements"/>
    <x v="16"/>
    <s v="Nursing home"/>
    <s v=""/>
    <x v="0"/>
    <s v=""/>
    <x v="0"/>
    <s v=""/>
    <s v=""/>
    <x v="2"/>
    <x v="0"/>
    <n v="68750"/>
    <x v="0"/>
  </r>
  <r>
    <x v="0"/>
    <x v="103"/>
    <x v="6"/>
    <n v="63"/>
    <x v="103"/>
    <n v="63"/>
    <s v="DIscharge to Assess placements"/>
    <s v="To continue discharge to assess, packages and placements"/>
    <x v="7"/>
    <s v="Domiciliary care packages"/>
    <s v=""/>
    <x v="0"/>
    <s v=""/>
    <x v="0"/>
    <s v=""/>
    <s v=""/>
    <x v="2"/>
    <x v="0"/>
    <n v="901768"/>
    <x v="0"/>
  </r>
  <r>
    <x v="0"/>
    <x v="103"/>
    <x v="6"/>
    <n v="64"/>
    <x v="103"/>
    <n v="64"/>
    <s v="Reablement Support Workers"/>
    <s v="A&amp;E Liaison workers to prevent admission to hospital and facilitate discharge back to usual place of residence"/>
    <x v="8"/>
    <s v="Multi-Disciplinary/Multi-Agency Discharge Teams supporting discharge"/>
    <s v=""/>
    <x v="0"/>
    <s v=""/>
    <x v="0"/>
    <s v=""/>
    <s v=""/>
    <x v="1"/>
    <x v="0"/>
    <n v="60000"/>
    <x v="0"/>
  </r>
  <r>
    <x v="0"/>
    <x v="103"/>
    <x v="6"/>
    <n v="65"/>
    <x v="103"/>
    <n v="65"/>
    <s v="Business Support Worker"/>
    <s v="Life team support for data collection and processing / Discharge to assess pathway."/>
    <x v="8"/>
    <s v="Home First/Discharge to Assess - process support/core costs"/>
    <s v=""/>
    <x v="0"/>
    <s v=""/>
    <x v="0"/>
    <s v=""/>
    <s v=""/>
    <x v="1"/>
    <x v="0"/>
    <n v="25000"/>
    <x v="0"/>
  </r>
  <r>
    <x v="0"/>
    <x v="103"/>
    <x v="6"/>
    <n v="66"/>
    <x v="103"/>
    <n v="66"/>
    <s v="Interim Pathway 3 Step down beds - wrap around service"/>
    <s v="Interim Staffing to support Pathway 3 Beds"/>
    <x v="18"/>
    <s v=""/>
    <s v=""/>
    <x v="1"/>
    <s v=""/>
    <x v="2"/>
    <s v=""/>
    <s v=""/>
    <x v="3"/>
    <x v="1"/>
    <n v="122394"/>
    <x v="0"/>
  </r>
  <r>
    <x v="0"/>
    <x v="103"/>
    <x v="6"/>
    <n v="67"/>
    <x v="103"/>
    <n v="67"/>
    <s v="Increase availability for pathway 1 discharges"/>
    <s v="Increase of ischarges per week for people returing home who need care at home via pathway 1. This is above BAU arrangements as we have safe discharge limits in place."/>
    <x v="7"/>
    <s v="Domiciliary care to support hospital discharge (Discharge to Assess pathway 1)"/>
    <s v=""/>
    <x v="0"/>
    <s v=""/>
    <x v="0"/>
    <s v=""/>
    <s v=""/>
    <x v="2"/>
    <x v="5"/>
    <n v="609686"/>
    <x v="0"/>
  </r>
  <r>
    <x v="0"/>
    <x v="103"/>
    <x v="6"/>
    <n v="68"/>
    <x v="103"/>
    <n v="68"/>
    <s v="Interim LA Transfer of Care Staffing"/>
    <s v="5 x Staff for 6 months to support in being a key contact for pathway 1 and 3 referrals in supporting early identification of correct pathway and flow of information back to the hospital to speed up discharge"/>
    <x v="3"/>
    <s v="Care navigation and planning"/>
    <s v=""/>
    <x v="0"/>
    <s v=""/>
    <x v="0"/>
    <s v=""/>
    <s v=""/>
    <x v="1"/>
    <x v="5"/>
    <n v="102322"/>
    <x v="0"/>
  </r>
  <r>
    <x v="0"/>
    <x v="103"/>
    <x v="6"/>
    <n v="69"/>
    <x v="103"/>
    <n v="69"/>
    <s v="Enhanced discharge Staffing in Hospital to include Saturday working"/>
    <s v="1 x extra staff to be based within the hospital to include an enhanced Saturday service. This will be a full dedicated service including therapists, IDT and consultants"/>
    <x v="3"/>
    <s v="Assessment teams/joint assessment"/>
    <s v=""/>
    <x v="0"/>
    <s v=""/>
    <x v="0"/>
    <s v=""/>
    <s v=""/>
    <x v="1"/>
    <x v="5"/>
    <n v="38480"/>
    <x v="0"/>
  </r>
  <r>
    <x v="0"/>
    <x v="103"/>
    <x v="6"/>
    <n v="70"/>
    <x v="103"/>
    <n v="70"/>
    <s v="Enhanced LIFE &amp; OOB Staffing"/>
    <s v="Staff to support  for 6 months the increased discharges per week we require additional  staffing for LIFE and out of borough hospital discharges to match increased demand."/>
    <x v="3"/>
    <s v="Assessment teams/joint assessment"/>
    <s v=""/>
    <x v="0"/>
    <s v=""/>
    <x v="0"/>
    <s v=""/>
    <s v=""/>
    <x v="1"/>
    <x v="5"/>
    <n v="225576"/>
    <x v="0"/>
  </r>
  <r>
    <x v="0"/>
    <x v="103"/>
    <x v="6"/>
    <n v="71"/>
    <x v="103"/>
    <n v="71"/>
    <s v="Placements &amp; Brokerage Staffing"/>
    <s v="Staff for 6 months for 4 x Placements &amp; Brokerage staff to support on increased home care disharges and managing the step down beds."/>
    <x v="3"/>
    <s v="Care navigation and planning"/>
    <s v=""/>
    <x v="0"/>
    <s v=""/>
    <x v="0"/>
    <s v=""/>
    <s v=""/>
    <x v="1"/>
    <x v="5"/>
    <n v="79798"/>
    <x v="0"/>
  </r>
  <r>
    <x v="0"/>
    <x v="103"/>
    <x v="6"/>
    <n v="72"/>
    <x v="103"/>
    <n v="72"/>
    <s v="CES Equipment Costs"/>
    <s v="To support the extra discharges per week for home care there will be a need to purchase and delivery extra equipment which is above and beyond BAU costs. This is for 6 months"/>
    <x v="1"/>
    <s v="Community based equipment"/>
    <s v=""/>
    <x v="0"/>
    <s v=""/>
    <x v="0"/>
    <s v=""/>
    <s v=""/>
    <x v="2"/>
    <x v="5"/>
    <n v="150000"/>
    <x v="0"/>
  </r>
  <r>
    <x v="0"/>
    <x v="103"/>
    <x v="6"/>
    <n v="73"/>
    <x v="103"/>
    <n v="73"/>
    <s v="Step Down Bed Staffing"/>
    <s v="3 x staff to support the pathway 3 step down beds by ensuring residents are discharged and have clear planning to step down within 28 days. Staffing for 6 monts"/>
    <x v="3"/>
    <s v="Assessment teams/joint assessment"/>
    <s v=""/>
    <x v="0"/>
    <s v=""/>
    <x v="0"/>
    <s v=""/>
    <s v=""/>
    <x v="1"/>
    <x v="5"/>
    <n v="103054"/>
    <x v="0"/>
  </r>
  <r>
    <x v="0"/>
    <x v="103"/>
    <x v="6"/>
    <n v="74"/>
    <x v="103"/>
    <n v="74"/>
    <s v="Locality staffing to support around ongoing care needs linked to discharges"/>
    <s v="Increased capacity within locality teams to support people discharged out of hospital to ensure ongoing care needs are met and prevent hospital redamission. 6 staff for 6 months"/>
    <x v="10"/>
    <s v="Integrated neighbourhood services"/>
    <s v=""/>
    <x v="0"/>
    <s v=""/>
    <x v="0"/>
    <s v=""/>
    <s v=""/>
    <x v="1"/>
    <x v="5"/>
    <n v="90000"/>
    <x v="0"/>
  </r>
  <r>
    <x v="0"/>
    <x v="103"/>
    <x v="6"/>
    <n v="75"/>
    <x v="103"/>
    <n v="75"/>
    <s v="Transformation for hospital discharges around Frontrunner Scheme"/>
    <s v="Projects have been identified as part of the development of the frontrunner programme that include new/improved reablement service, earlier indentification in discharge planning and support around step down beds for social care issues. This is reflected i"/>
    <x v="8"/>
    <s v="Home First/Discharge to Assess - process support/core costs"/>
    <s v=""/>
    <x v="0"/>
    <s v=""/>
    <x v="0"/>
    <s v=""/>
    <s v=""/>
    <x v="2"/>
    <x v="5"/>
    <n v="923284"/>
    <x v="0"/>
  </r>
  <r>
    <x v="0"/>
    <x v="103"/>
    <x v="6"/>
    <n v="76"/>
    <x v="103"/>
    <n v="76"/>
    <s v="Hospital Discharge Improvement programme"/>
    <s v="Implementation of the frontrunner programme (Health contrinution) that include new/improved Transfer of care hub, reablement service, earlier indentification in discharge planning and support around step down beds for social care issues."/>
    <x v="8"/>
    <s v="Home First/Discharge to Assess - process support/core costs"/>
    <s v=""/>
    <x v="1"/>
    <s v=""/>
    <x v="2"/>
    <s v=""/>
    <s v=""/>
    <x v="3"/>
    <x v="1"/>
    <n v="804615"/>
    <x v="0"/>
  </r>
  <r>
    <x v="0"/>
    <x v="103"/>
    <x v="6"/>
    <n v="77"/>
    <x v="103"/>
    <n v="77"/>
    <s v="Interim Pathway 3 Stepdown Beds"/>
    <s v="11 step up/ step down beds"/>
    <x v="16"/>
    <s v="Short term residential care (without rehabilitation or reablement input)"/>
    <s v=""/>
    <x v="1"/>
    <s v=""/>
    <x v="2"/>
    <s v=""/>
    <s v=""/>
    <x v="2"/>
    <x v="1"/>
    <n v="460136"/>
    <x v="0"/>
  </r>
  <r>
    <x v="0"/>
    <x v="103"/>
    <x v="6"/>
    <n v="78"/>
    <x v="103"/>
    <n v="78"/>
    <s v="MH Step Down beds"/>
    <s v="Block purchase of 10 mental health step down beds"/>
    <x v="16"/>
    <s v="Supported housing"/>
    <s v=""/>
    <x v="2"/>
    <s v=""/>
    <x v="2"/>
    <s v=""/>
    <s v=""/>
    <x v="2"/>
    <x v="1"/>
    <n v="380732"/>
    <x v="0"/>
  </r>
  <r>
    <x v="0"/>
    <x v="103"/>
    <x v="6"/>
    <n v="79"/>
    <x v="103"/>
    <n v="79"/>
    <s v="Homeless Pathway"/>
    <s v="Improved Discharge for Homeless Patients"/>
    <x v="8"/>
    <s v="Other"/>
    <s v="Improved Discharge of Homeless patients."/>
    <x v="1"/>
    <s v=""/>
    <x v="2"/>
    <s v=""/>
    <s v=""/>
    <x v="3"/>
    <x v="1"/>
    <n v="386840"/>
    <x v="0"/>
  </r>
  <r>
    <x v="0"/>
    <x v="103"/>
    <x v="6"/>
    <n v="80"/>
    <x v="103"/>
    <n v="80"/>
    <s v="Medication - Pharmacy discharge"/>
    <s v="3 WTE B6 To produce blister packs in a timely way for patients who are discharged from hospital and requiring social care and reablement at home, the blister packs support carers at home to give the medication to the clients and care agencies re-enable pe"/>
    <x v="8"/>
    <s v="Early Discharge Planning"/>
    <s v=""/>
    <x v="3"/>
    <s v=""/>
    <x v="2"/>
    <s v=""/>
    <s v=""/>
    <x v="6"/>
    <x v="1"/>
    <n v="156772"/>
    <x v="0"/>
  </r>
  <r>
    <x v="0"/>
    <x v="103"/>
    <x v="6"/>
    <n v="81"/>
    <x v="103"/>
    <n v="81"/>
    <s v="Winter ADU"/>
    <s v="Additional capacity in Admission and discharge unit to support winter discharges into the community"/>
    <x v="8"/>
    <s v="Other"/>
    <s v="Additional step down bed capacity for people ready to leave hospital"/>
    <x v="3"/>
    <s v=""/>
    <x v="2"/>
    <s v=""/>
    <s v=""/>
    <x v="6"/>
    <x v="1"/>
    <n v="145574"/>
    <x v="0"/>
  </r>
  <r>
    <x v="0"/>
    <x v="103"/>
    <x v="6"/>
    <n v="82"/>
    <x v="103"/>
    <n v="82"/>
    <s v="Carers Support Project"/>
    <s v="Expansion of the carer's support offer to expand the range of respite services, increasing the reach of emotional support services, linking with health and care services and modernising the digital support offer.​"/>
    <x v="12"/>
    <s v="Carer advice and support related to Care Act duties"/>
    <s v=""/>
    <x v="0"/>
    <s v=""/>
    <x v="0"/>
    <s v=""/>
    <s v=""/>
    <x v="0"/>
    <x v="0"/>
    <n v="149000"/>
    <x v="0"/>
  </r>
  <r>
    <x v="0"/>
    <x v="103"/>
    <x v="6"/>
    <n v="83"/>
    <x v="103"/>
    <n v="83"/>
    <s v="Additional MH Discharge Capacity"/>
    <s v="- 1 x band 7 senior liaison clinician to support out of area discharge planning for Croydon patients placed out of care_x000a_- 2 x additional Band 7 home treatment capacity to support discharge into the community from in patient and ED_x000a_- 2 x band 5 admin to su"/>
    <x v="8"/>
    <s v="Early Discharge Planning"/>
    <s v=""/>
    <x v="2"/>
    <s v=""/>
    <x v="2"/>
    <s v=""/>
    <s v=""/>
    <x v="5"/>
    <x v="1"/>
    <n v="272000"/>
    <x v="0"/>
  </r>
  <r>
    <x v="0"/>
    <x v="103"/>
    <x v="6"/>
    <n v="84"/>
    <x v="103"/>
    <n v="84"/>
    <s v="Integrated Stroke Service (BCF)"/>
    <s v="Support stroke patients to achieve mutually agreed, realistic rehabilitative  goals and maximise their recovery"/>
    <x v="3"/>
    <s v="Care navigation and planning"/>
    <s v=""/>
    <x v="1"/>
    <s v=""/>
    <x v="2"/>
    <s v=""/>
    <s v=""/>
    <x v="0"/>
    <x v="0"/>
    <n v="68699"/>
    <x v="0"/>
  </r>
  <r>
    <x v="0"/>
    <x v="104"/>
    <x v="6"/>
    <n v="1"/>
    <x v="104"/>
    <n v="19"/>
    <s v="LA Homeward Social Workers"/>
    <s v="Intermediate Care social work team "/>
    <x v="8"/>
    <s v="Home First/Discharge to Assess - process support/core costs"/>
    <s v=""/>
    <x v="0"/>
    <s v=""/>
    <x v="0"/>
    <s v=""/>
    <s v=""/>
    <x v="1"/>
    <x v="0"/>
    <n v="731716.38666468253"/>
    <x v="0"/>
  </r>
  <r>
    <x v="0"/>
    <x v="104"/>
    <x v="6"/>
    <n v="2"/>
    <x v="104"/>
    <n v="20"/>
    <s v="LA Hospital Assessment Team"/>
    <s v="Hospital Assessment Social Work Team"/>
    <x v="8"/>
    <s v="Home First/Discharge to Assess - process support/core costs"/>
    <s v=""/>
    <x v="0"/>
    <s v=""/>
    <x v="0"/>
    <s v=""/>
    <s v=""/>
    <x v="1"/>
    <x v="0"/>
    <n v="546421.9879523206"/>
    <x v="0"/>
  </r>
  <r>
    <x v="0"/>
    <x v="104"/>
    <x v="6"/>
    <n v="3"/>
    <x v="104"/>
    <n v="21"/>
    <s v="LA Hospital Assessment Team - Palliative Care Worker"/>
    <s v="Hospital assessment support "/>
    <x v="8"/>
    <s v="Home First/Discharge to Assess - process support/core costs"/>
    <s v=""/>
    <x v="0"/>
    <s v=""/>
    <x v="0"/>
    <s v=""/>
    <s v=""/>
    <x v="1"/>
    <x v="0"/>
    <n v="83089.941466976597"/>
    <x v="0"/>
  </r>
  <r>
    <x v="0"/>
    <x v="104"/>
    <x v="6"/>
    <n v="4"/>
    <x v="104"/>
    <n v="32"/>
    <s v="LA Contribution towards reablement cost from Homeward"/>
    <s v="Contribution to costs of reablement services "/>
    <x v="7"/>
    <s v="Domiciliary care to support hospital discharge (Discharge to Assess pathway 1)"/>
    <s v=""/>
    <x v="0"/>
    <s v=""/>
    <x v="0"/>
    <s v=""/>
    <s v=""/>
    <x v="1"/>
    <x v="6"/>
    <n v="1378304"/>
    <x v="0"/>
  </r>
  <r>
    <x v="0"/>
    <x v="104"/>
    <x v="6"/>
    <n v="5"/>
    <x v="104"/>
    <n v="33"/>
    <s v="LA Third Sector Commissioning"/>
    <s v="Joint commissioning of Voluntary Sector Grants"/>
    <x v="0"/>
    <s v="Other"/>
    <s v="Community based prevention and wellbeing services provided by voluntary sector jointly commissioned"/>
    <x v="5"/>
    <s v="Voluntary Sector "/>
    <x v="1"/>
    <s v="0.39"/>
    <s v="0.61"/>
    <x v="0"/>
    <x v="6"/>
    <n v="698429"/>
    <x v="0"/>
  </r>
  <r>
    <x v="0"/>
    <x v="104"/>
    <x v="6"/>
    <n v="6"/>
    <x v="104"/>
    <n v="34"/>
    <s v="LA Mental Health - IMHA - Mental Health Advocacy"/>
    <s v="Advocacy services"/>
    <x v="6"/>
    <s v="Independent Mental Health Advocacy"/>
    <s v=""/>
    <x v="2"/>
    <s v=""/>
    <x v="0"/>
    <s v=""/>
    <s v=""/>
    <x v="0"/>
    <x v="6"/>
    <n v="35840"/>
    <x v="0"/>
  </r>
  <r>
    <x v="0"/>
    <x v="104"/>
    <x v="6"/>
    <n v="7"/>
    <x v="104"/>
    <n v="12"/>
    <s v="LA Community Equipment - Health Spend"/>
    <s v="Joint commissioning of community equipment "/>
    <x v="1"/>
    <s v="Community based equipment"/>
    <s v=""/>
    <x v="5"/>
    <s v="Health Contribution to overall Contract"/>
    <x v="1"/>
    <s v="0.5"/>
    <s v="0.5"/>
    <x v="2"/>
    <x v="0"/>
    <n v="1560446"/>
    <x v="0"/>
  </r>
  <r>
    <x v="0"/>
    <x v="104"/>
    <x v="6"/>
    <n v="8"/>
    <x v="104"/>
    <n v="22"/>
    <s v="LA Community eqipment - Contribution to LA"/>
    <s v="Joint commissioning of commuinty equipment "/>
    <x v="1"/>
    <s v="Community based equipment"/>
    <s v=""/>
    <x v="0"/>
    <s v="Contribution to LA"/>
    <x v="1"/>
    <s v="0.5"/>
    <s v="0.5"/>
    <x v="2"/>
    <x v="0"/>
    <n v="1298456.3734330919"/>
    <x v="0"/>
  </r>
  <r>
    <x v="0"/>
    <x v="104"/>
    <x v="6"/>
    <n v="9"/>
    <x v="104"/>
    <n v="24"/>
    <s v="LA Care Act (Placements &amp; Carers Respite)"/>
    <s v="Care Act requirement - carers related support "/>
    <x v="16"/>
    <s v="Care home"/>
    <s v=""/>
    <x v="0"/>
    <s v=""/>
    <x v="0"/>
    <s v=""/>
    <s v=""/>
    <x v="2"/>
    <x v="0"/>
    <n v="1232266.0810780425"/>
    <x v="0"/>
  </r>
  <r>
    <x v="0"/>
    <x v="104"/>
    <x v="6"/>
    <n v="10"/>
    <x v="104"/>
    <n v="23"/>
    <s v="LA Care Act implementation (Carers Centre, Brokerage, One off payments)"/>
    <s v="Care Act requirement - carers related support "/>
    <x v="6"/>
    <s v="Other"/>
    <s v="Carers Centre, One off Payments, brokerage and LD"/>
    <x v="0"/>
    <s v=""/>
    <x v="0"/>
    <s v=""/>
    <s v=""/>
    <x v="1"/>
    <x v="0"/>
    <n v="307010.29220001516"/>
    <x v="0"/>
  </r>
  <r>
    <x v="0"/>
    <x v="104"/>
    <x v="6"/>
    <n v="11"/>
    <x v="104"/>
    <n v="25"/>
    <s v="LA Homecare for Older People"/>
    <s v="Contribution to costs homecare services - LA commissioned"/>
    <x v="7"/>
    <s v="Domiciliary care packages"/>
    <s v=""/>
    <x v="0"/>
    <s v=""/>
    <x v="0"/>
    <s v=""/>
    <s v=""/>
    <x v="2"/>
    <x v="0"/>
    <n v="3124576.1243042652"/>
    <x v="0"/>
  </r>
  <r>
    <x v="0"/>
    <x v="104"/>
    <x v="6"/>
    <n v="12"/>
    <x v="104"/>
    <n v="35"/>
    <s v="LA Homecare for Older People"/>
    <s v="Contribution to costs homecare services - LA commissioned"/>
    <x v="7"/>
    <s v="Domiciliary care packages"/>
    <s v=""/>
    <x v="0"/>
    <s v=""/>
    <x v="0"/>
    <s v=""/>
    <s v=""/>
    <x v="2"/>
    <x v="6"/>
    <n v="154392.576"/>
    <x v="0"/>
  </r>
  <r>
    <x v="0"/>
    <x v="104"/>
    <x v="6"/>
    <n v="13"/>
    <x v="104"/>
    <n v="26"/>
    <s v="LA Mental Health placements"/>
    <s v="Contribution to costs of social care services for people with Mental ill health"/>
    <x v="16"/>
    <s v="Care home"/>
    <s v=""/>
    <x v="0"/>
    <s v=""/>
    <x v="0"/>
    <s v=""/>
    <s v=""/>
    <x v="2"/>
    <x v="0"/>
    <n v="967504.91165784595"/>
    <x v="0"/>
  </r>
  <r>
    <x v="0"/>
    <x v="104"/>
    <x v="6"/>
    <n v="14"/>
    <x v="104"/>
    <n v="27"/>
    <s v="LA LD Crisis support"/>
    <s v="Contribution to costs LD services - LA commissioned"/>
    <x v="3"/>
    <s v="Assessment teams/joint assessment"/>
    <s v=""/>
    <x v="0"/>
    <s v=""/>
    <x v="1"/>
    <s v="0"/>
    <s v="1"/>
    <x v="1"/>
    <x v="0"/>
    <n v="2112456.1389909303"/>
    <x v="0"/>
  </r>
  <r>
    <x v="0"/>
    <x v="104"/>
    <x v="6"/>
    <n v="15"/>
    <x v="104"/>
    <n v="28"/>
    <s v="LA LD Transition from Childrens Services"/>
    <s v="Contribution to costs LD services - LA commissioned"/>
    <x v="3"/>
    <s v="Assessment teams/joint assessment"/>
    <s v=""/>
    <x v="0"/>
    <s v=""/>
    <x v="1"/>
    <s v="0"/>
    <s v="1"/>
    <x v="1"/>
    <x v="0"/>
    <n v="563321.63706424809"/>
    <x v="0"/>
  </r>
  <r>
    <x v="0"/>
    <x v="104"/>
    <x v="6"/>
    <n v="16"/>
    <x v="104"/>
    <n v="29"/>
    <s v="LA LD review "/>
    <s v="Contribution to costs integrated LD team"/>
    <x v="3"/>
    <s v="Assessment teams/joint assessment"/>
    <s v=""/>
    <x v="0"/>
    <s v=""/>
    <x v="1"/>
    <s v="0"/>
    <s v="1"/>
    <x v="1"/>
    <x v="0"/>
    <n v="154913.45019266824"/>
    <x v="0"/>
  </r>
  <r>
    <x v="0"/>
    <x v="104"/>
    <x v="6"/>
    <n v="17"/>
    <x v="104"/>
    <n v="30"/>
    <s v="LA Support for Physical Disabilities"/>
    <s v="Social worker supporting neuro pathway"/>
    <x v="3"/>
    <s v="Assessment teams/joint assessment"/>
    <s v=""/>
    <x v="0"/>
    <s v=""/>
    <x v="0"/>
    <s v=""/>
    <s v=""/>
    <x v="1"/>
    <x v="0"/>
    <n v="63373.684169727909"/>
    <x v="0"/>
  </r>
  <r>
    <x v="0"/>
    <x v="104"/>
    <x v="6"/>
    <n v="18"/>
    <x v="104"/>
    <n v="53"/>
    <s v="ICB Discharge Funding - Bridging Care"/>
    <s v="Bridging service to support patients on P1 pathway to be discharged sonner"/>
    <x v="8"/>
    <s v="Home First/Discharge to Assess - process support/core costs"/>
    <s v=""/>
    <x v="0"/>
    <s v=""/>
    <x v="0"/>
    <s v=""/>
    <s v=""/>
    <x v="2"/>
    <x v="1"/>
    <n v="650000"/>
    <x v="0"/>
  </r>
  <r>
    <x v="0"/>
    <x v="104"/>
    <x v="6"/>
    <n v="19"/>
    <x v="104"/>
    <n v="36"/>
    <s v="LA Housing Related Support "/>
    <s v="floating support commissioned to support discharge"/>
    <x v="2"/>
    <s v=""/>
    <s v=""/>
    <x v="0"/>
    <s v=""/>
    <x v="0"/>
    <s v=""/>
    <s v=""/>
    <x v="2"/>
    <x v="6"/>
    <n v="256000"/>
    <x v="0"/>
  </r>
  <r>
    <x v="0"/>
    <x v="104"/>
    <x v="6"/>
    <n v="21"/>
    <x v="104"/>
    <n v="54"/>
    <s v="ICB Discharge Funding - Home and Settle Service"/>
    <s v="Support for patients in acute that need support to safely get home with some same day support - P0"/>
    <x v="8"/>
    <s v="Early Discharge Planning"/>
    <s v=""/>
    <x v="5"/>
    <s v="Voluntary Sector "/>
    <x v="2"/>
    <s v=""/>
    <s v=""/>
    <x v="0"/>
    <x v="1"/>
    <n v="102000"/>
    <x v="0"/>
  </r>
  <r>
    <x v="0"/>
    <x v="104"/>
    <x v="6"/>
    <n v="22"/>
    <x v="104"/>
    <n v="10"/>
    <s v="LA Safeguarding - Children - LCSB"/>
    <s v="contribution to safeguarding"/>
    <x v="6"/>
    <s v="Safeguarding"/>
    <s v=""/>
    <x v="5"/>
    <s v="Safeguarding contribution"/>
    <x v="2"/>
    <s v=""/>
    <s v=""/>
    <x v="1"/>
    <x v="0"/>
    <n v="73856"/>
    <x v="0"/>
  </r>
  <r>
    <x v="0"/>
    <x v="104"/>
    <x v="6"/>
    <n v="23"/>
    <x v="104"/>
    <n v="11"/>
    <s v="LA Safeguarding - Adults - LASB"/>
    <s v="contribution to safeguarding"/>
    <x v="6"/>
    <s v="Safeguarding"/>
    <s v=""/>
    <x v="5"/>
    <s v="Safeguarding contribution"/>
    <x v="2"/>
    <s v=""/>
    <s v=""/>
    <x v="1"/>
    <x v="0"/>
    <n v="36981"/>
    <x v="0"/>
  </r>
  <r>
    <x v="0"/>
    <x v="104"/>
    <x v="6"/>
    <n v="24"/>
    <x v="104"/>
    <n v="55"/>
    <s v="ICB Discharge Funding - Care Homes Training"/>
    <s v="Training for care home staff with high turnover to maintain as much proactive care in the care home to prevent admissions"/>
    <x v="8"/>
    <s v="Improved discharge to Care Homes"/>
    <s v=""/>
    <x v="0"/>
    <s v=""/>
    <x v="2"/>
    <s v=""/>
    <s v=""/>
    <x v="1"/>
    <x v="1"/>
    <n v="100000"/>
    <x v="0"/>
  </r>
  <r>
    <x v="0"/>
    <x v="104"/>
    <x v="6"/>
    <n v="25"/>
    <x v="104"/>
    <n v="1"/>
    <s v="ICB Adult Community Nursing"/>
    <s v="NHS Contract"/>
    <x v="10"/>
    <s v="Multidisciplinary teams that are supporting independence, such as anticipatory care"/>
    <s v=""/>
    <x v="1"/>
    <s v=""/>
    <x v="2"/>
    <s v=""/>
    <s v=""/>
    <x v="3"/>
    <x v="0"/>
    <n v="7677872"/>
    <x v="0"/>
  </r>
  <r>
    <x v="0"/>
    <x v="104"/>
    <x v="6"/>
    <n v="26"/>
    <x v="104"/>
    <n v="4"/>
    <s v="ICB Care Co-ordinators"/>
    <s v="Care Coordination service, workign with GPs to support facilitate  good outcomes for people with complex multi-disciplinary needs"/>
    <x v="10"/>
    <s v="Multidisciplinary teams that are supporting independence, such as anticipatory care"/>
    <s v=""/>
    <x v="1"/>
    <s v=""/>
    <x v="2"/>
    <s v=""/>
    <s v=""/>
    <x v="3"/>
    <x v="0"/>
    <n v="719611"/>
    <x v="0"/>
  </r>
  <r>
    <x v="0"/>
    <x v="104"/>
    <x v="6"/>
    <n v="27"/>
    <x v="104"/>
    <n v="6"/>
    <s v="ICB Enhanced Nursing Home Service - Argyle"/>
    <s v="Provision of GP and community wrap around provision to all care homes across the borough 7 days a week, 8-8"/>
    <x v="8"/>
    <s v="Multi-Disciplinary/Multi-Agency Discharge Teams supporting discharge"/>
    <s v=""/>
    <x v="1"/>
    <s v=""/>
    <x v="2"/>
    <s v=""/>
    <s v=""/>
    <x v="3"/>
    <x v="0"/>
    <n v="765311"/>
    <x v="0"/>
  </r>
  <r>
    <x v="0"/>
    <x v="104"/>
    <x v="6"/>
    <n v="28"/>
    <x v="104"/>
    <n v="8"/>
    <s v="ICB Rehabilitation Beds - General &amp; Complex General - bed numbers"/>
    <s v="Beds in community setting at Clayponds Hospital to support rehab for Ealing residents in a safe environment"/>
    <x v="5"/>
    <s v="Bed-based intermediate care with rehabilitation (to support discharge)"/>
    <s v=""/>
    <x v="1"/>
    <s v=""/>
    <x v="2"/>
    <s v=""/>
    <s v=""/>
    <x v="3"/>
    <x v="0"/>
    <n v="2686147"/>
    <x v="0"/>
  </r>
  <r>
    <x v="0"/>
    <x v="104"/>
    <x v="6"/>
    <n v="29"/>
    <x v="104"/>
    <n v="5"/>
    <s v="ICB Dementia Support"/>
    <s v="Support for people living with Dementia in the community through Community Services provider working with Voluntary Sector"/>
    <x v="10"/>
    <s v="Multidisciplinary teams that are supporting independence, such as anticipatory care"/>
    <s v=""/>
    <x v="1"/>
    <s v=""/>
    <x v="2"/>
    <s v=""/>
    <s v=""/>
    <x v="0"/>
    <x v="0"/>
    <n v="292189"/>
    <x v="0"/>
  </r>
  <r>
    <x v="0"/>
    <x v="104"/>
    <x v="6"/>
    <n v="30"/>
    <x v="104"/>
    <n v="3"/>
    <s v="ICB Benefits and employment advice for people with SMI needs."/>
    <s v="Benefits and Employement advice to support people with SMI and supporting independence"/>
    <x v="15"/>
    <s v="Mental health /wellbeing"/>
    <s v=""/>
    <x v="1"/>
    <s v=""/>
    <x v="2"/>
    <s v=""/>
    <s v=""/>
    <x v="0"/>
    <x v="0"/>
    <n v="72205"/>
    <x v="0"/>
  </r>
  <r>
    <x v="0"/>
    <x v="104"/>
    <x v="6"/>
    <n v="31"/>
    <x v="104"/>
    <n v="2"/>
    <s v="ICB Adult Learning Disabilities Service"/>
    <s v="Contribution to Costs of Learning Disabilities service"/>
    <x v="10"/>
    <s v="Multidisciplinary teams that are supporting independence, such as anticipatory care"/>
    <s v=""/>
    <x v="1"/>
    <s v=""/>
    <x v="2"/>
    <s v="1"/>
    <s v=""/>
    <x v="3"/>
    <x v="0"/>
    <n v="1067273"/>
    <x v="0"/>
  </r>
  <r>
    <x v="0"/>
    <x v="104"/>
    <x v="6"/>
    <n v="32"/>
    <x v="104"/>
    <n v="56"/>
    <s v="ICB Discharge Funding - Mental Health Step Down Beds"/>
    <s v="Commissioning of 6 Beds to support flow of Mental Health patients out of the acute sector and into the community"/>
    <x v="5"/>
    <s v="Bed-based intermediate care with rehabilitation (to support discharge)"/>
    <s v=""/>
    <x v="2"/>
    <s v=""/>
    <x v="2"/>
    <s v=""/>
    <s v=""/>
    <x v="2"/>
    <x v="1"/>
    <n v="340000"/>
    <x v="0"/>
  </r>
  <r>
    <x v="0"/>
    <x v="104"/>
    <x v="6"/>
    <n v="33"/>
    <x v="104"/>
    <n v="57"/>
    <s v="ICB Discharge Funding - Mental Health Step Down Staffing support"/>
    <s v="Care Workers to support patients in Mental Health step down beds"/>
    <x v="8"/>
    <s v="Early Discharge Planning"/>
    <s v=""/>
    <x v="2"/>
    <s v=""/>
    <x v="2"/>
    <s v=""/>
    <s v=""/>
    <x v="5"/>
    <x v="1"/>
    <n v="80000"/>
    <x v="0"/>
  </r>
  <r>
    <x v="0"/>
    <x v="104"/>
    <x v="6"/>
    <n v="34"/>
    <x v="104"/>
    <n v="58"/>
    <s v="ICB Discharge Funding - Mental Health Step Down Staffing support"/>
    <s v="Social Worker and Housing Officer to support flow of patients in Mental Health Step Down Beds"/>
    <x v="8"/>
    <s v="Early Discharge Planning"/>
    <s v=""/>
    <x v="0"/>
    <s v=""/>
    <x v="2"/>
    <s v=""/>
    <s v=""/>
    <x v="1"/>
    <x v="1"/>
    <n v="90000"/>
    <x v="0"/>
  </r>
  <r>
    <x v="0"/>
    <x v="104"/>
    <x v="6"/>
    <n v="35"/>
    <x v="104"/>
    <n v="59"/>
    <s v="ICB Discharge Funding - Care Home Discharge support -Challenging Behaviours"/>
    <s v="Nurse role to work with consultant and psychology to support care homes to manage patients with challenging behaviours"/>
    <x v="8"/>
    <s v="Early Discharge Planning"/>
    <s v=""/>
    <x v="1"/>
    <s v=""/>
    <x v="2"/>
    <s v=""/>
    <s v=""/>
    <x v="3"/>
    <x v="1"/>
    <n v="390000"/>
    <x v="0"/>
  </r>
  <r>
    <x v="0"/>
    <x v="104"/>
    <x v="6"/>
    <n v="36"/>
    <x v="104"/>
    <n v="7"/>
    <s v="ICB Falls service"/>
    <s v="Fally prevention service withing community provider to help prevent furher falls"/>
    <x v="15"/>
    <s v="Physical health/wellbeing"/>
    <s v=""/>
    <x v="1"/>
    <s v=""/>
    <x v="2"/>
    <s v=""/>
    <s v=""/>
    <x v="3"/>
    <x v="0"/>
    <n v="381920"/>
    <x v="0"/>
  </r>
  <r>
    <x v="0"/>
    <x v="104"/>
    <x v="6"/>
    <n v="37"/>
    <x v="104"/>
    <n v="9"/>
    <s v="ICB Tissue viability"/>
    <s v="Community Nursing team to support patients in the community with Tissue Viability"/>
    <x v="10"/>
    <s v="Multidisciplinary teams that are supporting independence, such as anticipatory care"/>
    <s v=""/>
    <x v="1"/>
    <s v=""/>
    <x v="2"/>
    <s v=""/>
    <s v=""/>
    <x v="3"/>
    <x v="0"/>
    <n v="357325"/>
    <x v="0"/>
  </r>
  <r>
    <x v="0"/>
    <x v="104"/>
    <x v="6"/>
    <n v="38"/>
    <x v="104"/>
    <n v="38"/>
    <s v="LA Community Equipment"/>
    <s v="Joint commissioning of commuinty equipment "/>
    <x v="1"/>
    <s v="Community based equipment"/>
    <s v=""/>
    <x v="0"/>
    <s v=""/>
    <x v="1"/>
    <s v="0.5"/>
    <s v="0.5"/>
    <x v="2"/>
    <x v="4"/>
    <n v="824303"/>
    <x v="0"/>
  </r>
  <r>
    <x v="0"/>
    <x v="104"/>
    <x v="6"/>
    <n v="39"/>
    <x v="104"/>
    <n v="39"/>
    <s v="LA Residential placements"/>
    <s v="LA contribution to placements budgets (Older Adults)"/>
    <x v="16"/>
    <s v="Care home"/>
    <s v=""/>
    <x v="0"/>
    <s v=""/>
    <x v="0"/>
    <s v=""/>
    <s v=""/>
    <x v="2"/>
    <x v="4"/>
    <n v="21694742"/>
    <x v="0"/>
  </r>
  <r>
    <x v="0"/>
    <x v="104"/>
    <x v="6"/>
    <n v="40"/>
    <x v="104"/>
    <n v="40"/>
    <s v="LA Residential placements"/>
    <s v="LA contribution to placements budgets (Mental Health)"/>
    <x v="16"/>
    <s v="Care home"/>
    <s v=""/>
    <x v="0"/>
    <s v=""/>
    <x v="0"/>
    <s v=""/>
    <s v=""/>
    <x v="2"/>
    <x v="4"/>
    <n v="5465567"/>
    <x v="0"/>
  </r>
  <r>
    <x v="0"/>
    <x v="104"/>
    <x v="6"/>
    <n v="41"/>
    <x v="104"/>
    <n v="41"/>
    <s v="LA Residential placements"/>
    <s v="LA contribution to placements budgets (Physical Disabilities)"/>
    <x v="16"/>
    <s v="Care home"/>
    <s v=""/>
    <x v="0"/>
    <s v=""/>
    <x v="0"/>
    <s v=""/>
    <s v=""/>
    <x v="2"/>
    <x v="4"/>
    <n v="9440044"/>
    <x v="0"/>
  </r>
  <r>
    <x v="0"/>
    <x v="104"/>
    <x v="6"/>
    <n v="42"/>
    <x v="104"/>
    <n v="42"/>
    <s v="LA Residential placements"/>
    <s v="LA contribution to placements budgets (Learning  Disabilities)"/>
    <x v="16"/>
    <s v="Care home"/>
    <s v=""/>
    <x v="0"/>
    <s v=""/>
    <x v="0"/>
    <s v=""/>
    <s v=""/>
    <x v="2"/>
    <x v="4"/>
    <n v="31016196"/>
    <x v="0"/>
  </r>
  <r>
    <x v="0"/>
    <x v="104"/>
    <x v="6"/>
    <n v="43"/>
    <x v="104"/>
    <n v="43"/>
    <s v="LA Learning Disability Short Breaks"/>
    <s v="In house respite unit"/>
    <x v="16"/>
    <s v="Care home"/>
    <s v=""/>
    <x v="0"/>
    <s v=""/>
    <x v="0"/>
    <s v=""/>
    <s v=""/>
    <x v="1"/>
    <x v="4"/>
    <n v="877660"/>
    <x v="0"/>
  </r>
  <r>
    <x v="0"/>
    <x v="104"/>
    <x v="6"/>
    <n v="44"/>
    <x v="104"/>
    <n v="44"/>
    <s v="LA Learning Disability  Cowgate"/>
    <s v="in house day service"/>
    <x v="10"/>
    <s v="Multidisciplinary teams that are supporting independence, such as anticipatory care"/>
    <s v=""/>
    <x v="0"/>
    <s v=""/>
    <x v="0"/>
    <s v=""/>
    <s v=""/>
    <x v="1"/>
    <x v="4"/>
    <n v="735560"/>
    <x v="0"/>
  </r>
  <r>
    <x v="0"/>
    <x v="104"/>
    <x v="6"/>
    <n v="45"/>
    <x v="104"/>
    <n v="45"/>
    <s v="LA Learning Disability  Choice"/>
    <s v="in house supported living"/>
    <x v="2"/>
    <s v=""/>
    <s v=""/>
    <x v="0"/>
    <s v=""/>
    <x v="0"/>
    <s v=""/>
    <s v=""/>
    <x v="1"/>
    <x v="4"/>
    <n v="1070030"/>
    <x v="0"/>
  </r>
  <r>
    <x v="0"/>
    <x v="104"/>
    <x v="6"/>
    <n v="46"/>
    <x v="104"/>
    <n v="46"/>
    <s v="LA Learning Disability  Shared Lives"/>
    <s v="in house shared live scheme"/>
    <x v="2"/>
    <s v=""/>
    <s v=""/>
    <x v="0"/>
    <s v=""/>
    <x v="0"/>
    <s v=""/>
    <s v=""/>
    <x v="1"/>
    <x v="4"/>
    <n v="173130"/>
    <x v="0"/>
  </r>
  <r>
    <x v="0"/>
    <x v="104"/>
    <x v="6"/>
    <n v="47"/>
    <x v="104"/>
    <n v="37"/>
    <s v="LA Mental Health - IMHA - Mental Health Advocacy"/>
    <s v="Advocacy services"/>
    <x v="6"/>
    <s v="Independent Mental Health Advocacy"/>
    <s v=""/>
    <x v="2"/>
    <s v=""/>
    <x v="0"/>
    <s v=""/>
    <s v=""/>
    <x v="0"/>
    <x v="4"/>
    <n v="61830"/>
    <x v="0"/>
  </r>
  <r>
    <x v="0"/>
    <x v="104"/>
    <x v="6"/>
    <n v="48"/>
    <x v="104"/>
    <n v="47"/>
    <s v="LA Learning Disability  CTPLD"/>
    <s v="Integrated LD service"/>
    <x v="3"/>
    <s v="Care navigation and planning"/>
    <s v=""/>
    <x v="0"/>
    <s v=""/>
    <x v="1"/>
    <s v="0"/>
    <s v="1"/>
    <x v="1"/>
    <x v="4"/>
    <n v="816330"/>
    <x v="0"/>
  </r>
  <r>
    <x v="0"/>
    <x v="104"/>
    <x v="6"/>
    <n v="49"/>
    <x v="104"/>
    <n v="48"/>
    <s v="LA DFG"/>
    <s v="DFG services"/>
    <x v="13"/>
    <s v="Adaptations, including statutory DFG grants"/>
    <s v=""/>
    <x v="0"/>
    <s v=""/>
    <x v="0"/>
    <s v=""/>
    <s v=""/>
    <x v="2"/>
    <x v="2"/>
    <n v="3724468"/>
    <x v="0"/>
  </r>
  <r>
    <x v="0"/>
    <x v="104"/>
    <x v="6"/>
    <n v="50"/>
    <x v="104"/>
    <n v="49"/>
    <s v="LA Older People Placements"/>
    <s v="LA contribution to placements budgets (Older Adults)"/>
    <x v="16"/>
    <s v="Care home"/>
    <s v=""/>
    <x v="0"/>
    <s v=""/>
    <x v="0"/>
    <s v=""/>
    <s v=""/>
    <x v="2"/>
    <x v="3"/>
    <n v="3169880"/>
    <x v="0"/>
  </r>
  <r>
    <x v="0"/>
    <x v="104"/>
    <x v="6"/>
    <n v="51"/>
    <x v="104"/>
    <n v="50"/>
    <s v="LA Mental Health PLacements"/>
    <s v="LA contribution to placements budgets (Mental Health)"/>
    <x v="16"/>
    <s v="Care home"/>
    <s v=""/>
    <x v="0"/>
    <s v=""/>
    <x v="0"/>
    <s v=""/>
    <s v=""/>
    <x v="2"/>
    <x v="3"/>
    <n v="3169881"/>
    <x v="0"/>
  </r>
  <r>
    <x v="0"/>
    <x v="104"/>
    <x v="6"/>
    <n v="52"/>
    <x v="104"/>
    <n v="51"/>
    <s v="LA Physical Diability Placements"/>
    <s v="LA contribution to placements budgets (Physical Disabilities)"/>
    <x v="16"/>
    <s v="Care home"/>
    <s v=""/>
    <x v="0"/>
    <s v=""/>
    <x v="0"/>
    <s v=""/>
    <s v=""/>
    <x v="2"/>
    <x v="3"/>
    <n v="3169881"/>
    <x v="0"/>
  </r>
  <r>
    <x v="0"/>
    <x v="104"/>
    <x v="6"/>
    <n v="53"/>
    <x v="104"/>
    <n v="52"/>
    <s v="LA Learning Disability Placements"/>
    <s v="LA contribution to placements budgets (Learning  Disabilities)"/>
    <x v="16"/>
    <s v="Care home"/>
    <s v=""/>
    <x v="0"/>
    <s v=""/>
    <x v="0"/>
    <s v=""/>
    <s v=""/>
    <x v="2"/>
    <x v="3"/>
    <n v="3169880"/>
    <x v="0"/>
  </r>
  <r>
    <x v="0"/>
    <x v="104"/>
    <x v="6"/>
    <n v="54"/>
    <x v="104"/>
    <n v="60"/>
    <s v="ICB Discharge Funding - Complex Discharge support"/>
    <s v="Scheme to support patients who are homeless, have challenging social behaviours, and dependencies"/>
    <x v="8"/>
    <s v="Early Discharge Planning"/>
    <s v=""/>
    <x v="5"/>
    <s v="Various"/>
    <x v="2"/>
    <s v=""/>
    <s v=""/>
    <x v="0"/>
    <x v="1"/>
    <n v="233843"/>
    <x v="0"/>
  </r>
  <r>
    <x v="0"/>
    <x v="104"/>
    <x v="6"/>
    <n v="55"/>
    <x v="104"/>
    <n v="1"/>
    <s v="LA Adult Social Care Discharge Grant"/>
    <s v="LA Discharge Grant"/>
    <x v="7"/>
    <s v="Domiciliary care to support hospital discharge (Discharge to Assess pathway 1)"/>
    <s v=""/>
    <x v="0"/>
    <s v=""/>
    <x v="0"/>
    <s v=""/>
    <s v=""/>
    <x v="2"/>
    <x v="5"/>
    <n v="1475448.9272339984"/>
    <x v="0"/>
  </r>
  <r>
    <x v="0"/>
    <x v="104"/>
    <x v="6"/>
    <n v="56"/>
    <x v="104"/>
    <n v="2"/>
    <s v="LA Adult Social Care Discharge Grant"/>
    <s v="LA Discharge Grant"/>
    <x v="16"/>
    <s v="Short-term residential/nursing care for someone likely to require a longer-term care home replacement"/>
    <s v=""/>
    <x v="0"/>
    <s v=""/>
    <x v="0"/>
    <s v=""/>
    <s v=""/>
    <x v="2"/>
    <x v="5"/>
    <n v="1475448.9272339984"/>
    <x v="0"/>
  </r>
  <r>
    <x v="0"/>
    <x v="104"/>
    <x v="6"/>
    <n v="57"/>
    <x v="104"/>
    <n v="61"/>
    <s v="ICB Discharge Funding - Handy Persons Service Capacity"/>
    <s v="Enhancing the capacity of the Handy Persons service to support small adaptations to homes to allow faster discharge"/>
    <x v="2"/>
    <s v=""/>
    <s v=""/>
    <x v="0"/>
    <s v=""/>
    <x v="0"/>
    <s v=""/>
    <s v=""/>
    <x v="1"/>
    <x v="1"/>
    <n v="98000"/>
    <x v="0"/>
  </r>
  <r>
    <x v="0"/>
    <x v="104"/>
    <x v="6"/>
    <n v="58"/>
    <x v="104"/>
    <n v="13"/>
    <s v="ICB Adult Neuro and Stroke Rehabilitation (Neuro-rehab)"/>
    <s v="Neuro and stroke rehabilitation"/>
    <x v="10"/>
    <s v="Multidisciplinary teams that are supporting independence, such as anticipatory care"/>
    <s v=""/>
    <x v="1"/>
    <s v=""/>
    <x v="2"/>
    <s v=""/>
    <s v=""/>
    <x v="3"/>
    <x v="0"/>
    <n v="379903"/>
    <x v="0"/>
  </r>
  <r>
    <x v="0"/>
    <x v="104"/>
    <x v="6"/>
    <n v="59"/>
    <x v="104"/>
    <n v="14"/>
    <s v="ICB Ageing Well - respiratory"/>
    <s v="Respiratory Nursing Capacity"/>
    <x v="10"/>
    <s v="Multidisciplinary teams that are supporting independence, such as anticipatory care"/>
    <s v=""/>
    <x v="1"/>
    <s v=""/>
    <x v="2"/>
    <s v=""/>
    <s v=""/>
    <x v="3"/>
    <x v="0"/>
    <n v="151562"/>
    <x v="0"/>
  </r>
  <r>
    <x v="0"/>
    <x v="104"/>
    <x v="6"/>
    <n v="60"/>
    <x v="104"/>
    <n v="15"/>
    <s v="ICB Ageing Well - Staffing Capacity"/>
    <s v="Additional Capacity with Community Provider to oversee the programme"/>
    <x v="9"/>
    <s v="Programme management"/>
    <s v=""/>
    <x v="1"/>
    <s v=""/>
    <x v="2"/>
    <s v=""/>
    <s v=""/>
    <x v="3"/>
    <x v="0"/>
    <n v="104362"/>
    <x v="0"/>
  </r>
  <r>
    <x v="0"/>
    <x v="104"/>
    <x v="6"/>
    <n v="61"/>
    <x v="104"/>
    <n v="16"/>
    <s v="ICB Ageing Well - Integrated Lifestyle Services"/>
    <s v="Team proactively supporting people in the community with lifestyle changes to improve outcomes for e.g. TB and Diabetes"/>
    <x v="0"/>
    <s v="Social Prescribing"/>
    <s v=""/>
    <x v="1"/>
    <s v=""/>
    <x v="2"/>
    <s v=""/>
    <s v=""/>
    <x v="3"/>
    <x v="0"/>
    <n v="128233"/>
    <x v="0"/>
  </r>
  <r>
    <x v="0"/>
    <x v="104"/>
    <x v="6"/>
    <n v="62"/>
    <x v="104"/>
    <n v="17"/>
    <s v="ICB Ageing Well - Integrated Neighbourhood Teams"/>
    <s v="Capacity to support the Neighbourhood Teams to be fully functional"/>
    <x v="9"/>
    <s v="Programme management"/>
    <s v=""/>
    <x v="1"/>
    <s v=""/>
    <x v="2"/>
    <s v=""/>
    <s v=""/>
    <x v="3"/>
    <x v="0"/>
    <n v="145381"/>
    <x v="0"/>
  </r>
  <r>
    <x v="0"/>
    <x v="104"/>
    <x v="6"/>
    <n v="63"/>
    <x v="104"/>
    <n v="18"/>
    <s v="ICB Intermediate Care - Community team and Bedded Service"/>
    <s v="Community Bedded Service supporting admission avoidance and Discharge"/>
    <x v="5"/>
    <s v="Bed-based intermediate care with rehabilitation accepting step up and step down users"/>
    <s v=""/>
    <x v="1"/>
    <s v=""/>
    <x v="2"/>
    <s v=""/>
    <s v=""/>
    <x v="3"/>
    <x v="0"/>
    <n v="4348485"/>
    <x v="0"/>
  </r>
  <r>
    <x v="0"/>
    <x v="105"/>
    <x v="6"/>
    <n v="1"/>
    <x v="105"/>
    <n v="1"/>
    <s v="DFG "/>
    <s v="1. Equipment _x000a_2. Adaptations        "/>
    <x v="13"/>
    <s v="Adaptations, including statutory DFG grants"/>
    <s v=""/>
    <x v="1"/>
    <s v=""/>
    <x v="0"/>
    <s v=""/>
    <s v=""/>
    <x v="1"/>
    <x v="2"/>
    <n v="2985926"/>
    <x v="0"/>
  </r>
  <r>
    <x v="0"/>
    <x v="105"/>
    <x v="6"/>
    <n v="2"/>
    <x v="105"/>
    <n v="2"/>
    <s v="DFG / Social Care Capital Grant "/>
    <s v="1. Mental Health Hub "/>
    <x v="13"/>
    <s v="Discretionary use of DFG"/>
    <s v=""/>
    <x v="2"/>
    <s v=""/>
    <x v="0"/>
    <s v=""/>
    <s v=""/>
    <x v="1"/>
    <x v="2"/>
    <n v="750000"/>
    <x v="0"/>
  </r>
  <r>
    <x v="0"/>
    <x v="105"/>
    <x v="6"/>
    <n v="3"/>
    <x v="105"/>
    <n v="3"/>
    <s v="D2A Pathway 1"/>
    <s v="Mental Health Home Care or Domicilary Care "/>
    <x v="7"/>
    <s v="Domiciliary care to support hospital discharge (Discharge to Assess pathway 1)"/>
    <s v=""/>
    <x v="0"/>
    <s v=""/>
    <x v="0"/>
    <s v=""/>
    <s v=""/>
    <x v="2"/>
    <x v="3"/>
    <n v="772555"/>
    <x v="0"/>
  </r>
  <r>
    <x v="0"/>
    <x v="105"/>
    <x v="6"/>
    <n v="4"/>
    <x v="105"/>
    <n v="4"/>
    <s v="D2A Pathway 1"/>
    <s v="Older People Home Care or Domicilary Care"/>
    <x v="7"/>
    <s v="Domiciliary care to support hospital discharge (Discharge to Assess pathway 1)"/>
    <s v=""/>
    <x v="0"/>
    <s v=""/>
    <x v="0"/>
    <s v=""/>
    <s v=""/>
    <x v="2"/>
    <x v="3"/>
    <n v="7285793"/>
    <x v="0"/>
  </r>
  <r>
    <x v="0"/>
    <x v="105"/>
    <x v="6"/>
    <n v="5"/>
    <x v="105"/>
    <n v="5"/>
    <s v="D2A Pathway 1"/>
    <s v="ILDS Home Care or Domicilary Care "/>
    <x v="7"/>
    <s v="Domiciliary care to support hospital discharge (Discharge to Assess pathway 1)"/>
    <s v=""/>
    <x v="0"/>
    <s v=""/>
    <x v="0"/>
    <s v=""/>
    <s v=""/>
    <x v="2"/>
    <x v="3"/>
    <n v="3667666"/>
    <x v="0"/>
  </r>
  <r>
    <x v="0"/>
    <x v="105"/>
    <x v="6"/>
    <n v="6"/>
    <x v="105"/>
    <n v="6"/>
    <s v="Mental Health Schemes under Section 75"/>
    <s v="1.VCS contracts _x000a_2.IAPT  Services _x000a_3.Psychiatric Services (Raid)"/>
    <x v="10"/>
    <s v="Multidisciplinary teams that are supporting independence, such as anticipatory care"/>
    <s v=""/>
    <x v="2"/>
    <s v=""/>
    <x v="2"/>
    <s v=""/>
    <s v=""/>
    <x v="5"/>
    <x v="0"/>
    <n v="1561816.4598000001"/>
    <x v="0"/>
  </r>
  <r>
    <x v="0"/>
    <x v="105"/>
    <x v="6"/>
    <n v="7"/>
    <x v="105"/>
    <n v="7"/>
    <s v="Safeguarding Schemes "/>
    <s v="1. Quality Checker Programme _x000a_2. Social Workers for MASH Team "/>
    <x v="6"/>
    <s v="Safeguarding"/>
    <s v=""/>
    <x v="0"/>
    <s v=""/>
    <x v="0"/>
    <s v=""/>
    <s v=""/>
    <x v="1"/>
    <x v="0"/>
    <n v="579162.61080000002"/>
    <x v="0"/>
  </r>
  <r>
    <x v="0"/>
    <x v="105"/>
    <x v="6"/>
    <n v="8"/>
    <x v="105"/>
    <n v="8"/>
    <s v="Wheel Chair Services "/>
    <s v="1. Equipment _x000a_    "/>
    <x v="1"/>
    <s v="Community based equipment"/>
    <s v=""/>
    <x v="0"/>
    <s v=""/>
    <x v="0"/>
    <s v=""/>
    <s v=""/>
    <x v="1"/>
    <x v="0"/>
    <n v="1025650"/>
    <x v="0"/>
  </r>
  <r>
    <x v="0"/>
    <x v="105"/>
    <x v="6"/>
    <n v="9"/>
    <x v="105"/>
    <n v="9"/>
    <s v="Children Schemes"/>
    <s v="1.Children Health and WellBeing _x000a_2. Children Early Intervention "/>
    <x v="18"/>
    <s v=""/>
    <s v=""/>
    <x v="6"/>
    <s v=""/>
    <x v="2"/>
    <s v=""/>
    <s v=""/>
    <x v="3"/>
    <x v="0"/>
    <n v="453024.64620000002"/>
    <x v="0"/>
  </r>
  <r>
    <x v="0"/>
    <x v="105"/>
    <x v="6"/>
    <n v="10"/>
    <x v="105"/>
    <n v="10"/>
    <s v="Carers Services "/>
    <s v="1.Carer Advise and guidance "/>
    <x v="12"/>
    <s v="Carer advice and support related to Care Act duties"/>
    <s v=""/>
    <x v="0"/>
    <s v=""/>
    <x v="0"/>
    <s v=""/>
    <s v=""/>
    <x v="0"/>
    <x v="0"/>
    <n v="640982"/>
    <x v="0"/>
  </r>
  <r>
    <x v="0"/>
    <x v="105"/>
    <x v="6"/>
    <n v="11"/>
    <x v="105"/>
    <n v="11"/>
    <s v="Third Sector Schemes "/>
    <s v="1. Prevention Advice and Guidance "/>
    <x v="0"/>
    <s v="Other"/>
    <s v="1. Prevention Advice and Guidance"/>
    <x v="0"/>
    <s v=""/>
    <x v="0"/>
    <s v=""/>
    <s v=""/>
    <x v="0"/>
    <x v="0"/>
    <n v="331826.28659999999"/>
    <x v="0"/>
  </r>
  <r>
    <x v="0"/>
    <x v="105"/>
    <x v="6"/>
    <n v="12"/>
    <x v="105"/>
    <n v="12"/>
    <s v="Pooled Fund Mangement "/>
    <s v="To support with the managment of BCF"/>
    <x v="18"/>
    <s v=""/>
    <s v=""/>
    <x v="0"/>
    <s v=""/>
    <x v="0"/>
    <s v=""/>
    <s v=""/>
    <x v="1"/>
    <x v="0"/>
    <n v="131081"/>
    <x v="0"/>
  </r>
  <r>
    <x v="0"/>
    <x v="105"/>
    <x v="6"/>
    <n v="13"/>
    <x v="105"/>
    <n v="13"/>
    <s v="Care Act Shemes "/>
    <s v="1.Advocacy Provision_x000a_2.Safe Guarding Board _x000a_3.Provision Of Respite for Carers "/>
    <x v="6"/>
    <s v="Safeguarding"/>
    <s v=""/>
    <x v="0"/>
    <s v=""/>
    <x v="0"/>
    <s v=""/>
    <s v=""/>
    <x v="1"/>
    <x v="0"/>
    <n v="962128"/>
    <x v="0"/>
  </r>
  <r>
    <x v="0"/>
    <x v="105"/>
    <x v="6"/>
    <n v="14"/>
    <x v="105"/>
    <n v="14"/>
    <s v="Workforce Recruitment and retention "/>
    <s v="Additonal Nurses at Bridgewood, D2a additional staffing"/>
    <x v="5"/>
    <s v="Bed-based intermediate care with reablement (to support discharge)"/>
    <s v=""/>
    <x v="0"/>
    <s v=""/>
    <x v="0"/>
    <s v=""/>
    <s v=""/>
    <x v="1"/>
    <x v="5"/>
    <n v="664000"/>
    <x v="0"/>
  </r>
  <r>
    <x v="0"/>
    <x v="105"/>
    <x v="6"/>
    <n v="15"/>
    <x v="105"/>
    <n v="15"/>
    <s v="Administration support"/>
    <s v="Administration support"/>
    <x v="18"/>
    <s v=""/>
    <s v=""/>
    <x v="0"/>
    <s v=""/>
    <x v="0"/>
    <s v=""/>
    <s v=""/>
    <x v="1"/>
    <x v="5"/>
    <n v="49800"/>
    <x v="0"/>
  </r>
  <r>
    <x v="0"/>
    <x v="105"/>
    <x v="6"/>
    <n v="16"/>
    <x v="105"/>
    <n v="16"/>
    <s v="D2A Pathway 3"/>
    <s v="Step down beds to residential care "/>
    <x v="16"/>
    <s v="Short term residential care (without rehabilitation or reablement input)"/>
    <s v=""/>
    <x v="0"/>
    <s v=""/>
    <x v="0"/>
    <s v=""/>
    <s v=""/>
    <x v="1"/>
    <x v="0"/>
    <n v="3370466"/>
    <x v="0"/>
  </r>
  <r>
    <x v="0"/>
    <x v="105"/>
    <x v="6"/>
    <n v="17"/>
    <x v="105"/>
    <n v="17"/>
    <s v="Intergrated Care Scheme /Projects"/>
    <s v="1. Hospital to home team _x000a_2. Social Care Capacity in Hospital_x000a_3. Intergrated Locality Team Manger _x000a_4.Nursing Home Capacity _x000a_5. OPAU"/>
    <x v="3"/>
    <s v="Assessment teams/joint assessment"/>
    <s v=""/>
    <x v="1"/>
    <s v=""/>
    <x v="0"/>
    <s v=""/>
    <s v=""/>
    <x v="1"/>
    <x v="0"/>
    <n v="1822251.4542"/>
    <x v="0"/>
  </r>
  <r>
    <x v="0"/>
    <x v="105"/>
    <x v="6"/>
    <n v="18"/>
    <x v="105"/>
    <n v="18"/>
    <s v="Home Based intermediate care services (pathway1)"/>
    <s v="Domiciliary care to support hopsital discharge - Additonal enablement (reablement) support"/>
    <x v="7"/>
    <s v="Domiciliary care to support hospital discharge (Discharge to Assess pathway 1)"/>
    <s v=""/>
    <x v="0"/>
    <s v=""/>
    <x v="0"/>
    <s v=""/>
    <s v=""/>
    <x v="1"/>
    <x v="5"/>
    <n v="498000"/>
    <x v="0"/>
  </r>
  <r>
    <x v="0"/>
    <x v="105"/>
    <x v="6"/>
    <n v="19"/>
    <x v="105"/>
    <n v="19"/>
    <s v="Bed Based Intermediate Care Service Pathway 2"/>
    <s v="flexi flats, "/>
    <x v="2"/>
    <s v=""/>
    <s v=""/>
    <x v="0"/>
    <s v=""/>
    <x v="0"/>
    <s v=""/>
    <s v=""/>
    <x v="1"/>
    <x v="5"/>
    <n v="79628"/>
    <x v="0"/>
  </r>
  <r>
    <x v="0"/>
    <x v="105"/>
    <x v="6"/>
    <n v="20"/>
    <x v="105"/>
    <n v="20"/>
    <s v="Residential Placements Pathway 3"/>
    <s v="Murrayfield block beds, additonal support at residentials to enable discharge"/>
    <x v="16"/>
    <s v="Short term residential care (without rehabilitation or reablement input)"/>
    <s v=""/>
    <x v="0"/>
    <s v=""/>
    <x v="0"/>
    <s v=""/>
    <s v=""/>
    <x v="1"/>
    <x v="5"/>
    <n v="1437560"/>
    <x v="0"/>
  </r>
  <r>
    <x v="0"/>
    <x v="105"/>
    <x v="6"/>
    <n v="21"/>
    <x v="105"/>
    <n v="21"/>
    <s v="Community Based Schemes"/>
    <s v="Collaborative services within the community_x000a_1. Integrated locality teams (including Community matrons, district nursing, intermediate care at home)_x000a_2. Integrated Falls service with falls prevention supported by VCS_x000a_3. Community Rehab for patients with com"/>
    <x v="3"/>
    <s v="Care navigation and planning"/>
    <s v=""/>
    <x v="1"/>
    <s v=""/>
    <x v="1"/>
    <s v="0.86"/>
    <s v="0.14"/>
    <x v="3"/>
    <x v="0"/>
    <n v="10357701.876"/>
    <x v="0"/>
  </r>
  <r>
    <x v="0"/>
    <x v="105"/>
    <x v="6"/>
    <n v="22"/>
    <x v="105"/>
    <n v="22"/>
    <s v="D2A Pathway 1"/>
    <s v="Mental Health Home Care or Domicilary Care "/>
    <x v="3"/>
    <s v="Care navigation and planning"/>
    <s v=""/>
    <x v="0"/>
    <s v=""/>
    <x v="0"/>
    <s v=""/>
    <s v=""/>
    <x v="1"/>
    <x v="0"/>
    <n v="1056600"/>
    <x v="0"/>
  </r>
  <r>
    <x v="0"/>
    <x v="105"/>
    <x v="6"/>
    <n v="23"/>
    <x v="105"/>
    <n v="23"/>
    <s v="D2A Pathway 1"/>
    <s v="ILDS Home Care or Domicilary Care "/>
    <x v="3"/>
    <s v="Care navigation and planning"/>
    <s v=""/>
    <x v="0"/>
    <s v=""/>
    <x v="0"/>
    <s v=""/>
    <s v=""/>
    <x v="1"/>
    <x v="0"/>
    <n v="2113200"/>
    <x v="0"/>
  </r>
  <r>
    <x v="0"/>
    <x v="105"/>
    <x v="6"/>
    <n v="24"/>
    <x v="105"/>
    <n v="24"/>
    <s v="D2A Pathway 1  "/>
    <s v="Older People Home Care or Domicilary Care"/>
    <x v="3"/>
    <s v="Care navigation and planning"/>
    <s v=""/>
    <x v="0"/>
    <s v=""/>
    <x v="0"/>
    <s v=""/>
    <s v=""/>
    <x v="1"/>
    <x v="0"/>
    <n v="2113200"/>
    <x v="0"/>
  </r>
  <r>
    <x v="0"/>
    <x v="105"/>
    <x v="6"/>
    <n v="25"/>
    <x v="105"/>
    <n v="25"/>
    <s v="Residential Placements "/>
    <s v="ASC Pathway Domicilary Care (LA)"/>
    <x v="4"/>
    <s v="Reablement at home (to support discharge) "/>
    <s v=""/>
    <x v="0"/>
    <s v=""/>
    <x v="0"/>
    <s v=""/>
    <s v=""/>
    <x v="2"/>
    <x v="1"/>
    <n v="0"/>
    <x v="0"/>
  </r>
  <r>
    <x v="0"/>
    <x v="105"/>
    <x v="6"/>
    <n v="26"/>
    <x v="105"/>
    <n v="26"/>
    <s v="D2 A Plan (p3) "/>
    <m/>
    <x v="16"/>
    <s v="Short-term residential/nursing care for someone likely to require a longer-term care home replacement"/>
    <s v=""/>
    <x v="1"/>
    <s v=""/>
    <x v="2"/>
    <s v=""/>
    <s v=""/>
    <x v="2"/>
    <x v="1"/>
    <n v="0"/>
    <x v="0"/>
  </r>
  <r>
    <x v="0"/>
    <x v="105"/>
    <x v="6"/>
    <n v="27"/>
    <x v="105"/>
    <n v="27"/>
    <s v="P3 Beds (ICB)"/>
    <s v="ASC care home placements to support discharge  (LA)"/>
    <x v="5"/>
    <s v="Bed-based intermediate care with rehabilitation (to support discharge)"/>
    <s v=""/>
    <x v="0"/>
    <s v=""/>
    <x v="0"/>
    <s v=""/>
    <s v=""/>
    <x v="2"/>
    <x v="1"/>
    <n v="0"/>
    <x v="0"/>
  </r>
  <r>
    <x v="0"/>
    <x v="105"/>
    <x v="6"/>
    <n v="28"/>
    <x v="105"/>
    <n v="28"/>
    <s v="D2A Plan (P1) "/>
    <s v="Home Care or Domiciliary Care "/>
    <x v="7"/>
    <s v="Domiciliary care to support hospital discharge (Discharge to Assess pathway 1)"/>
    <s v=""/>
    <x v="1"/>
    <s v=""/>
    <x v="2"/>
    <s v=""/>
    <s v=""/>
    <x v="2"/>
    <x v="1"/>
    <n v="0"/>
    <x v="0"/>
  </r>
  <r>
    <x v="0"/>
    <x v="105"/>
    <x v="6"/>
    <n v="29"/>
    <x v="105"/>
    <n v="29"/>
    <s v="Discharge Funding - 2024-25 (TBC)"/>
    <s v="To Be Determined. NCL ICB and LA's PLan to agree the final application of the Discharge Fund during 2023-24"/>
    <x v="8"/>
    <s v="Home First/Discharge to Assess - process support/core costs"/>
    <s v=""/>
    <x v="5"/>
    <s v="TBC "/>
    <x v="2"/>
    <s v=""/>
    <s v=""/>
    <x v="9"/>
    <x v="1"/>
    <n v="2699179"/>
    <x v="0"/>
  </r>
  <r>
    <x v="0"/>
    <x v="105"/>
    <x v="6"/>
    <n v="30"/>
    <x v="105"/>
    <n v="30"/>
    <s v="Integrated Community Equipment"/>
    <s v="1. Equipment"/>
    <x v="3"/>
    <s v="Care navigation and planning"/>
    <s v=""/>
    <x v="1"/>
    <s v=""/>
    <x v="2"/>
    <s v=""/>
    <s v=""/>
    <x v="1"/>
    <x v="0"/>
    <n v="1288288.0782000001"/>
    <x v="0"/>
  </r>
  <r>
    <x v="0"/>
    <x v="106"/>
    <x v="6"/>
    <n v="1"/>
    <x v="106"/>
    <n v="1"/>
    <s v="Disabled Facilities Grant"/>
    <s v="DFG Related Schemes"/>
    <x v="13"/>
    <s v="Other"/>
    <s v="DFG Related Schemes"/>
    <x v="0"/>
    <s v=""/>
    <x v="0"/>
    <s v=""/>
    <s v=""/>
    <x v="1"/>
    <x v="2"/>
    <n v="2856842"/>
    <x v="0"/>
  </r>
  <r>
    <x v="0"/>
    <x v="106"/>
    <x v="6"/>
    <n v="2"/>
    <x v="106"/>
    <n v="2"/>
    <s v="Community Assessment and Rehabilitations Team "/>
    <s v="Integrated health and social care team who provide community-based assessment, rehabilitation and prevention services."/>
    <x v="3"/>
    <s v="Assessment teams/joint assessment"/>
    <s v=""/>
    <x v="1"/>
    <s v=""/>
    <x v="2"/>
    <s v=""/>
    <s v=""/>
    <x v="6"/>
    <x v="0"/>
    <n v="530450"/>
    <x v="0"/>
  </r>
  <r>
    <x v="0"/>
    <x v="106"/>
    <x v="6"/>
    <n v="3"/>
    <x v="106"/>
    <n v="3"/>
    <s v="Joint Emergency Team "/>
    <s v="The Integrated Joint Emergency team assesses people, aged 18 years and over, in their own home, A&amp;E and the Acute Medical Unit (AMU) at the Queen Elizabeth Hospital to: reduce unnecessary hospital admissions. crisis intervention. facilitate early hospital"/>
    <x v="14"/>
    <s v=""/>
    <s v=""/>
    <x v="1"/>
    <s v=""/>
    <x v="2"/>
    <s v=""/>
    <s v=""/>
    <x v="3"/>
    <x v="0"/>
    <n v="864336"/>
    <x v="0"/>
  </r>
  <r>
    <x v="0"/>
    <x v="106"/>
    <x v="6"/>
    <n v="4"/>
    <x v="106"/>
    <n v="4"/>
    <s v="Dementia "/>
    <s v="Increased funding to support development of pathways to enable earlier diagnosis of dementia."/>
    <x v="0"/>
    <s v="Risk Stratification"/>
    <s v=""/>
    <x v="2"/>
    <s v=""/>
    <x v="2"/>
    <s v=""/>
    <s v=""/>
    <x v="4"/>
    <x v="0"/>
    <n v="613885"/>
    <x v="0"/>
  </r>
  <r>
    <x v="0"/>
    <x v="106"/>
    <x v="6"/>
    <n v="5"/>
    <x v="106"/>
    <n v="5"/>
    <s v="Therapies "/>
    <s v="Additional funds available to respond at times of increased demand."/>
    <x v="8"/>
    <s v="Multi-Disciplinary/Multi-Agency Discharge Teams supporting discharge"/>
    <s v=""/>
    <x v="1"/>
    <s v=""/>
    <x v="2"/>
    <s v=""/>
    <s v=""/>
    <x v="3"/>
    <x v="0"/>
    <n v="722932"/>
    <x v="0"/>
  </r>
  <r>
    <x v="0"/>
    <x v="106"/>
    <x v="6"/>
    <n v="6"/>
    <x v="106"/>
    <n v="6"/>
    <s v="System Resilience"/>
    <s v="System resilience seeks to manage seasonal and other pressures and have strong focuses on reducing unnecessary admissions and facilitating timely discharges from local acute hospital (LGT)."/>
    <x v="8"/>
    <s v="Monitoring and responding to system demand and capacity"/>
    <s v=""/>
    <x v="3"/>
    <s v=""/>
    <x v="2"/>
    <s v=""/>
    <s v=""/>
    <x v="6"/>
    <x v="0"/>
    <n v="633960"/>
    <x v="0"/>
  </r>
  <r>
    <x v="0"/>
    <x v="106"/>
    <x v="6"/>
    <n v="7"/>
    <x v="106"/>
    <n v="7"/>
    <s v="Falls &amp; Frailty"/>
    <s v="Intervention identify and responds to patients presenting as moderately frail."/>
    <x v="0"/>
    <s v="Risk Stratification"/>
    <s v=""/>
    <x v="1"/>
    <s v=""/>
    <x v="2"/>
    <s v=""/>
    <s v=""/>
    <x v="3"/>
    <x v="0"/>
    <n v="2547463"/>
    <x v="0"/>
  </r>
  <r>
    <x v="0"/>
    <x v="106"/>
    <x v="6"/>
    <n v="8"/>
    <x v="106"/>
    <n v="8"/>
    <s v="Hospice funding"/>
    <s v="Local charity dedicated to providing free, high-quality, compassionate care and support for people with all terminal illnesses."/>
    <x v="10"/>
    <s v="Multidisciplinary teams that are supporting independence, such as anticipatory care"/>
    <s v=""/>
    <x v="1"/>
    <s v=""/>
    <x v="2"/>
    <s v=""/>
    <s v=""/>
    <x v="0"/>
    <x v="0"/>
    <n v="3099008"/>
    <x v="0"/>
  </r>
  <r>
    <x v="0"/>
    <x v="106"/>
    <x v="6"/>
    <n v="9"/>
    <x v="106"/>
    <n v="9"/>
    <s v="Wheelchairs"/>
    <s v="Equipment assessment and provision."/>
    <x v="1"/>
    <s v="Community based equipment"/>
    <s v=""/>
    <x v="1"/>
    <s v=""/>
    <x v="2"/>
    <s v=""/>
    <s v=""/>
    <x v="3"/>
    <x v="0"/>
    <n v="732787"/>
    <x v="0"/>
  </r>
  <r>
    <x v="0"/>
    <x v="106"/>
    <x v="6"/>
    <n v="10"/>
    <x v="106"/>
    <n v="10"/>
    <s v="Equipment Budget (ICES)"/>
    <s v="Equipment provision._x000a_"/>
    <x v="1"/>
    <s v="Community based equipment"/>
    <s v=""/>
    <x v="1"/>
    <s v=""/>
    <x v="2"/>
    <s v=""/>
    <s v=""/>
    <x v="3"/>
    <x v="0"/>
    <n v="1532070"/>
    <x v="0"/>
  </r>
  <r>
    <x v="0"/>
    <x v="106"/>
    <x v="6"/>
    <n v="11"/>
    <x v="106"/>
    <n v="11"/>
    <s v="Discharge to Assess Schemes"/>
    <s v="This service supports people being discharged from an acute hospital setting to optimise their independence skills and give them and their family’s time and the right environment to make decisions about their future. The service is delivered by a multi-di"/>
    <x v="5"/>
    <s v="Bed-based intermediate care with rehabilitation (to support discharge)"/>
    <s v=""/>
    <x v="0"/>
    <s v=""/>
    <x v="2"/>
    <s v=""/>
    <s v=""/>
    <x v="4"/>
    <x v="0"/>
    <n v="464904"/>
    <x v="0"/>
  </r>
  <r>
    <x v="0"/>
    <x v="106"/>
    <x v="6"/>
    <n v="12"/>
    <x v="106"/>
    <n v="12"/>
    <s v="Integrated Commissioning Function "/>
    <s v="BCF programme support  to bring together the commissioning and management of efficient care delivery for older people with health and care needs. "/>
    <x v="9"/>
    <s v="Joint commissioning infrastructure"/>
    <s v=""/>
    <x v="0"/>
    <s v=""/>
    <x v="2"/>
    <s v=""/>
    <s v=""/>
    <x v="4"/>
    <x v="0"/>
    <n v="158490"/>
    <x v="0"/>
  </r>
  <r>
    <x v="0"/>
    <x v="106"/>
    <x v="6"/>
    <n v="13"/>
    <x v="106"/>
    <n v="2"/>
    <s v="Community Assessment and Rehabilitations Team "/>
    <s v="Integrated health and social care team who provide community-based assessment, rehabilitation and prevention services plus temporary care support is provided for upto six weeks for patients who have been recently discahrgded from hospital and given assite"/>
    <x v="3"/>
    <s v="Assessment teams/joint assessment"/>
    <s v=""/>
    <x v="0"/>
    <s v=""/>
    <x v="0"/>
    <s v=""/>
    <s v=""/>
    <x v="3"/>
    <x v="0"/>
    <n v="1097191"/>
    <x v="0"/>
  </r>
  <r>
    <x v="0"/>
    <x v="106"/>
    <x v="6"/>
    <n v="14"/>
    <x v="106"/>
    <n v="13"/>
    <s v="Reablement"/>
    <s v="Short term programme of therapeutic support to promote independence and rehabilitation. Additional funding to support reablement schemes. The service is delivered through input from primarycare,  therapists, social workers, nurses, care assistants, parame"/>
    <x v="4"/>
    <s v="Reablement at home (accepting step up and step down users)"/>
    <s v=""/>
    <x v="0"/>
    <s v=""/>
    <x v="0"/>
    <s v=""/>
    <s v=""/>
    <x v="1"/>
    <x v="0"/>
    <n v="1612000"/>
    <x v="0"/>
  </r>
  <r>
    <x v="0"/>
    <x v="106"/>
    <x v="6"/>
    <n v="15"/>
    <x v="106"/>
    <n v="14"/>
    <s v="Hospital Improved Discharge"/>
    <s v="HID team meet with patients leaving the hospital to ensure they have any additional support in place to avoid readmission."/>
    <x v="8"/>
    <s v="Home First/Discharge to Assess - process support/core costs"/>
    <s v=""/>
    <x v="0"/>
    <s v=""/>
    <x v="0"/>
    <s v=""/>
    <s v=""/>
    <x v="1"/>
    <x v="0"/>
    <n v="741910"/>
    <x v="0"/>
  </r>
  <r>
    <x v="0"/>
    <x v="106"/>
    <x v="6"/>
    <n v="16"/>
    <x v="106"/>
    <n v="15"/>
    <s v="Community Learning and Disability Team"/>
    <s v="Support for residents with LD needs to navigate health and social care systems."/>
    <x v="8"/>
    <s v="Engagement and Choice"/>
    <s v=""/>
    <x v="0"/>
    <s v=""/>
    <x v="0"/>
    <s v=""/>
    <s v=""/>
    <x v="1"/>
    <x v="0"/>
    <n v="629391"/>
    <x v="0"/>
  </r>
  <r>
    <x v="0"/>
    <x v="106"/>
    <x v="6"/>
    <n v="17"/>
    <x v="106"/>
    <n v="16"/>
    <s v="Care and support (Care workers supporting residents to stay in their own homes)"/>
    <s v="Domicillary care workers supporting residents to stay in their own homes."/>
    <x v="7"/>
    <s v="Domiciliary care packages"/>
    <s v=""/>
    <x v="0"/>
    <s v=""/>
    <x v="0"/>
    <s v=""/>
    <s v=""/>
    <x v="2"/>
    <x v="0"/>
    <n v="5923249"/>
    <x v="0"/>
  </r>
  <r>
    <x v="0"/>
    <x v="106"/>
    <x v="6"/>
    <n v="18"/>
    <x v="106"/>
    <n v="17"/>
    <s v="Double handed support"/>
    <s v="Funding available for individual cases of increased acuity and frailty that require more intense support."/>
    <x v="7"/>
    <s v="Domiciliary care packages"/>
    <s v=""/>
    <x v="0"/>
    <s v=""/>
    <x v="0"/>
    <s v=""/>
    <s v=""/>
    <x v="3"/>
    <x v="0"/>
    <n v="1535769"/>
    <x v="0"/>
  </r>
  <r>
    <x v="0"/>
    <x v="106"/>
    <x v="6"/>
    <n v="19"/>
    <x v="106"/>
    <n v="10"/>
    <s v="Equipment Budget (ICES)"/>
    <s v="Integrated community equipment service."/>
    <x v="1"/>
    <s v="Community based equipment"/>
    <s v=""/>
    <x v="0"/>
    <s v=""/>
    <x v="0"/>
    <s v=""/>
    <s v=""/>
    <x v="2"/>
    <x v="0"/>
    <n v="191742"/>
    <x v="0"/>
  </r>
  <r>
    <x v="0"/>
    <x v="106"/>
    <x v="6"/>
    <n v="20"/>
    <x v="106"/>
    <n v="3"/>
    <s v="Joint Emergency Team"/>
    <s v="The Integrated Joint Emergency team assesses people, aged 18 years and over, in their own home, A&amp;E and the Acute Medical Unit (AMU) at the Queen Elizabeth Hospital to: reduce unnecessary hospital admissions. crisis intervention. facilitate early hospital"/>
    <x v="14"/>
    <s v=""/>
    <s v=""/>
    <x v="0"/>
    <s v=""/>
    <x v="0"/>
    <s v=""/>
    <s v=""/>
    <x v="3"/>
    <x v="0"/>
    <n v="386987.58197361953"/>
    <x v="0"/>
  </r>
  <r>
    <x v="0"/>
    <x v="106"/>
    <x v="6"/>
    <n v="21"/>
    <x v="106"/>
    <n v="4"/>
    <s v="Dementia"/>
    <s v="Dementia Support Advisors provide information, advice and support and is the route to many other services specifically aimed at reducing social isolation and increasing well being for both the person diagnosed and their family."/>
    <x v="0"/>
    <s v="Choice Policy"/>
    <s v=""/>
    <x v="0"/>
    <s v=""/>
    <x v="0"/>
    <s v=""/>
    <s v=""/>
    <x v="5"/>
    <x v="0"/>
    <n v="121800"/>
    <x v="0"/>
  </r>
  <r>
    <x v="0"/>
    <x v="106"/>
    <x v="6"/>
    <n v="22"/>
    <x v="106"/>
    <n v="11"/>
    <s v="Discharge to Assess Schemes"/>
    <s v="The D2A pathway focuses on the resident’s strengths, promotes independence, and avoids quick and acute decisions about long-term care and support. Therefore, delaying care home placements and the need for high home care packages. The service is delivered "/>
    <x v="5"/>
    <s v="Bed-based intermediate care with rehabilitation (to support discharge)"/>
    <s v=""/>
    <x v="0"/>
    <s v=""/>
    <x v="0"/>
    <s v=""/>
    <s v=""/>
    <x v="4"/>
    <x v="0"/>
    <n v="503178"/>
    <x v="0"/>
  </r>
  <r>
    <x v="0"/>
    <x v="106"/>
    <x v="6"/>
    <n v="23"/>
    <x v="106"/>
    <n v="12"/>
    <s v="Integrated Commissioning"/>
    <s v="The schemes helps to integrate services and offers advice and support to local authority commissioned care homes, a team of dedicated and professional support workers  are on hand to provide support with any aspect of caring role. The scheme ensures indiv"/>
    <x v="9"/>
    <s v="Joint commissioning infrastructure"/>
    <s v=""/>
    <x v="0"/>
    <s v=""/>
    <x v="0"/>
    <s v=""/>
    <s v=""/>
    <x v="1"/>
    <x v="0"/>
    <n v="1053280.6617004471"/>
    <x v="0"/>
  </r>
  <r>
    <x v="0"/>
    <x v="106"/>
    <x v="6"/>
    <n v="24"/>
    <x v="106"/>
    <n v="18"/>
    <s v="ATEC"/>
    <s v="Programme to review experience and assests to harness the best use of technology in order to measurably improve the lives and experiences of residents and staff. The planning phase will take place throughout 2023 with no spend or outputs in 2023-24. Howev"/>
    <x v="1"/>
    <s v="Assistive technologies including telecare"/>
    <s v=""/>
    <x v="0"/>
    <s v=""/>
    <x v="0"/>
    <s v=""/>
    <s v=""/>
    <x v="1"/>
    <x v="0"/>
    <n v="600000"/>
    <x v="0"/>
  </r>
  <r>
    <x v="0"/>
    <x v="106"/>
    <x v="6"/>
    <n v="25"/>
    <x v="106"/>
    <n v="19"/>
    <s v="Home Care"/>
    <s v="Domicillary care workers supporting residents to stay in their own homes."/>
    <x v="7"/>
    <s v="Domiciliary care packages"/>
    <s v=""/>
    <x v="0"/>
    <s v=""/>
    <x v="0"/>
    <s v=""/>
    <s v=""/>
    <x v="1"/>
    <x v="3"/>
    <n v="4616714.5426000003"/>
    <x v="0"/>
  </r>
  <r>
    <x v="0"/>
    <x v="106"/>
    <x v="6"/>
    <n v="26"/>
    <x v="106"/>
    <n v="20"/>
    <s v="Discharge to Assess (Bed Based Care)"/>
    <s v="A transition discharge to assess community unit  designed to support early discharges, from hospital when patients who are medically optimised but after consideration are unable to be discharged home."/>
    <x v="5"/>
    <s v="Bed-based intermediate care with reablement (to support discharge)"/>
    <s v=""/>
    <x v="0"/>
    <s v=""/>
    <x v="0"/>
    <s v=""/>
    <s v=""/>
    <x v="1"/>
    <x v="3"/>
    <n v="925708.43"/>
    <x v="0"/>
  </r>
  <r>
    <x v="0"/>
    <x v="106"/>
    <x v="6"/>
    <n v="27"/>
    <x v="106"/>
    <n v="21"/>
    <s v="Frailty Pathway"/>
    <s v="Greenwich’s approach to frailty using an integrated MDT community based frailty approach and falls prevention. Frailty approach within one/two PCNs, alongside a Greenwich-wide falls prevention programme – all aimed at Greenwich’s moderately frail populati"/>
    <x v="0"/>
    <s v="Risk Stratification"/>
    <s v=""/>
    <x v="1"/>
    <s v=""/>
    <x v="0"/>
    <s v=""/>
    <s v=""/>
    <x v="1"/>
    <x v="3"/>
    <n v="571721"/>
    <x v="0"/>
  </r>
  <r>
    <x v="0"/>
    <x v="106"/>
    <x v="6"/>
    <n v="28"/>
    <x v="106"/>
    <n v="22"/>
    <s v="Residential and Nursing uplifts "/>
    <s v="Additional funding available to support nursing and residential placements."/>
    <x v="16"/>
    <s v="Short-term residential/nursing care for someone likely to require a longer-term care home replacement"/>
    <s v=""/>
    <x v="0"/>
    <s v=""/>
    <x v="0"/>
    <s v=""/>
    <s v=""/>
    <x v="1"/>
    <x v="3"/>
    <n v="673071"/>
    <x v="0"/>
  </r>
  <r>
    <x v="0"/>
    <x v="106"/>
    <x v="6"/>
    <n v="29"/>
    <x v="106"/>
    <n v="23"/>
    <s v="Neighbourhood Resource Centres"/>
    <s v="Residential and day centre facilities. "/>
    <x v="16"/>
    <s v="Care home"/>
    <s v=""/>
    <x v="0"/>
    <s v=""/>
    <x v="0"/>
    <s v=""/>
    <s v=""/>
    <x v="1"/>
    <x v="3"/>
    <n v="669367.36459999997"/>
    <x v="0"/>
  </r>
  <r>
    <x v="0"/>
    <x v="106"/>
    <x v="6"/>
    <n v="30"/>
    <x v="106"/>
    <n v="22"/>
    <s v="Residential and Nursing pressure"/>
    <s v="Additional funding available to support nursing and residential placements."/>
    <x v="16"/>
    <s v="Care home"/>
    <s v=""/>
    <x v="0"/>
    <s v=""/>
    <x v="0"/>
    <s v=""/>
    <s v=""/>
    <x v="1"/>
    <x v="3"/>
    <n v="4815403.6673940998"/>
    <x v="0"/>
  </r>
  <r>
    <x v="0"/>
    <x v="106"/>
    <x v="6"/>
    <n v="31"/>
    <x v="106"/>
    <n v="13"/>
    <s v="Reablement "/>
    <s v="Additional funding to support reablement schemes."/>
    <x v="4"/>
    <s v="Reablement at home (accepting step up and step down users)"/>
    <s v=""/>
    <x v="0"/>
    <s v=""/>
    <x v="0"/>
    <s v=""/>
    <s v=""/>
    <x v="1"/>
    <x v="3"/>
    <n v="385000"/>
    <x v="0"/>
  </r>
  <r>
    <x v="0"/>
    <x v="106"/>
    <x v="6"/>
    <n v="32"/>
    <x v="106"/>
    <n v="24"/>
    <s v="Extra Care "/>
    <s v="Additional funding available to support nursing and residential placements."/>
    <x v="16"/>
    <s v="Extra care"/>
    <s v=""/>
    <x v="0"/>
    <s v=""/>
    <x v="0"/>
    <s v=""/>
    <s v=""/>
    <x v="1"/>
    <x v="3"/>
    <n v="245000"/>
    <x v="0"/>
  </r>
  <r>
    <x v="0"/>
    <x v="106"/>
    <x v="6"/>
    <n v="33"/>
    <x v="106"/>
    <n v="25"/>
    <s v="Personal Budgets"/>
    <s v="Funding available to individuals to support their care plan following assessment."/>
    <x v="17"/>
    <s v=""/>
    <s v=""/>
    <x v="0"/>
    <s v=""/>
    <x v="0"/>
    <s v=""/>
    <s v=""/>
    <x v="1"/>
    <x v="3"/>
    <n v="2532180"/>
    <x v="0"/>
  </r>
  <r>
    <x v="0"/>
    <x v="106"/>
    <x v="6"/>
    <n v="34"/>
    <x v="106"/>
    <n v="26"/>
    <s v="Social Care Workforce Capacity (7 day working JET / CAT support to HIDT / Virtual Wards) incl winter pressures"/>
    <s v="To stregthen support for weekend discharges from acute to provide a 7 day working pattern. "/>
    <x v="18"/>
    <s v=""/>
    <s v=""/>
    <x v="0"/>
    <s v=""/>
    <x v="0"/>
    <s v=""/>
    <s v=""/>
    <x v="1"/>
    <x v="5"/>
    <n v="664000"/>
    <x v="0"/>
  </r>
  <r>
    <x v="0"/>
    <x v="106"/>
    <x v="6"/>
    <n v="35"/>
    <x v="106"/>
    <n v="27"/>
    <s v="Brokerage Support"/>
    <s v="Brokerage Service to speed up discharge to maximise community capacity and to continue with  timely discharges. This will ensure right care is provided to right people at the right time to speed up the process. "/>
    <x v="18"/>
    <s v=""/>
    <s v=""/>
    <x v="0"/>
    <s v=""/>
    <x v="0"/>
    <s v=""/>
    <s v=""/>
    <x v="1"/>
    <x v="5"/>
    <n v="99600"/>
    <x v="0"/>
  </r>
  <r>
    <x v="0"/>
    <x v="106"/>
    <x v="6"/>
    <n v="36"/>
    <x v="106"/>
    <n v="28"/>
    <s v="Facilitate discharges of people from acute beds back home"/>
    <s v="Facilitate discharges of people from acute beds back home."/>
    <x v="7"/>
    <s v="Domiciliary care to support hospital discharge (Discharge to Assess pathway 1)"/>
    <s v=""/>
    <x v="0"/>
    <s v=""/>
    <x v="0"/>
    <s v=""/>
    <s v=""/>
    <x v="2"/>
    <x v="5"/>
    <n v="1059080"/>
    <x v="0"/>
  </r>
  <r>
    <x v="0"/>
    <x v="106"/>
    <x v="6"/>
    <n v="37"/>
    <x v="106"/>
    <n v="29"/>
    <s v="Facilitate discharges of people from acute beds into a residential placement"/>
    <s v="Facilitate discharges of people from acute beds into a residential placement."/>
    <x v="16"/>
    <s v="Short term residential care (without rehabilitation or reablement input)"/>
    <s v=""/>
    <x v="0"/>
    <s v=""/>
    <x v="0"/>
    <s v=""/>
    <s v=""/>
    <x v="2"/>
    <x v="5"/>
    <n v="292160"/>
    <x v="0"/>
  </r>
  <r>
    <x v="0"/>
    <x v="106"/>
    <x v="6"/>
    <n v="38"/>
    <x v="106"/>
    <n v="29"/>
    <s v="Facilitate discharges of people from acute beds into a nursing placement"/>
    <s v="Facilitate discharges of people from acute beds into a nursing placement."/>
    <x v="16"/>
    <s v="Nursing home"/>
    <s v=""/>
    <x v="0"/>
    <s v=""/>
    <x v="0"/>
    <s v=""/>
    <s v=""/>
    <x v="2"/>
    <x v="5"/>
    <n v="444880"/>
    <x v="0"/>
  </r>
  <r>
    <x v="0"/>
    <x v="106"/>
    <x v="6"/>
    <n v="39"/>
    <x v="106"/>
    <n v="30"/>
    <s v="Reablement Capacity"/>
    <s v="Increase Independent Living assessor roles  in Reablement team to establish ongoing care needs and work towards establishing and meeting the desired outcomes of clients. This increased staffing cohort and consequent capacity to take on additional clients "/>
    <x v="18"/>
    <s v=""/>
    <s v=""/>
    <x v="0"/>
    <s v=""/>
    <x v="0"/>
    <s v=""/>
    <s v=""/>
    <x v="1"/>
    <x v="5"/>
    <n v="99600"/>
    <x v="0"/>
  </r>
  <r>
    <x v="0"/>
    <x v="106"/>
    <x v="6"/>
    <n v="40"/>
    <x v="106"/>
    <n v="31"/>
    <s v="Winter Pressure Provider Capacity"/>
    <s v="Support providers to increase workforce capacity including any remuneration for working over the festive season. Increase workforce capacity to enable greater access to capacity during evenings and weekends including any wider medical support that may be "/>
    <x v="8"/>
    <s v="Monitoring and responding to system demand and capacity"/>
    <s v=""/>
    <x v="0"/>
    <s v=""/>
    <x v="0"/>
    <s v=""/>
    <s v=""/>
    <x v="2"/>
    <x v="5"/>
    <n v="401464.36"/>
    <x v="0"/>
  </r>
  <r>
    <x v="0"/>
    <x v="106"/>
    <x v="6"/>
    <n v="41"/>
    <x v="106"/>
    <n v="32"/>
    <s v="Administration"/>
    <s v="Cost assciated with admintration."/>
    <x v="11"/>
    <s v=""/>
    <s v=""/>
    <x v="0"/>
    <s v=""/>
    <x v="0"/>
    <s v=""/>
    <s v=""/>
    <x v="1"/>
    <x v="5"/>
    <n v="33200"/>
    <x v="0"/>
  </r>
  <r>
    <x v="0"/>
    <x v="106"/>
    <x v="6"/>
    <n v="42"/>
    <x v="106"/>
    <n v="33"/>
    <s v="Facilitate discharges from acute into step down capacity "/>
    <s v="Facilitating discharges from acute into step down capacity (Langton &amp; The Oaks) - 24/25 same level, different provider."/>
    <x v="8"/>
    <s v="Monitoring and responding to system demand and capacity"/>
    <s v=""/>
    <x v="0"/>
    <s v=""/>
    <x v="0"/>
    <s v=""/>
    <s v=""/>
    <x v="2"/>
    <x v="5"/>
    <n v="498000"/>
    <x v="0"/>
  </r>
  <r>
    <x v="0"/>
    <x v="106"/>
    <x v="6"/>
    <n v="43"/>
    <x v="106"/>
    <n v="32"/>
    <s v="Administration"/>
    <s v="Cost assciated with admintration."/>
    <x v="11"/>
    <s v=""/>
    <s v=""/>
    <x v="0"/>
    <s v=""/>
    <x v="2"/>
    <s v=""/>
    <s v=""/>
    <x v="4"/>
    <x v="1"/>
    <n v="16600"/>
    <x v="0"/>
  </r>
  <r>
    <x v="0"/>
    <x v="106"/>
    <x v="6"/>
    <n v="44"/>
    <x v="106"/>
    <n v="33"/>
    <s v="Facilitate discharges from acute into step down capacity "/>
    <s v="Facilitating discharges from acute into step down capacity (Langton &amp; The Oaks) - 24/25 same level, different provider."/>
    <x v="8"/>
    <s v="Monitoring and responding to system demand and capacity"/>
    <s v=""/>
    <x v="0"/>
    <s v=""/>
    <x v="2"/>
    <s v=""/>
    <s v=""/>
    <x v="2"/>
    <x v="1"/>
    <n v="498000"/>
    <x v="0"/>
  </r>
  <r>
    <x v="0"/>
    <x v="106"/>
    <x v="6"/>
    <n v="45"/>
    <x v="106"/>
    <n v="34"/>
    <s v="CACT Resource based in QEH"/>
    <s v="Pathways co-designed between QEH and Live Well to support safe discharges."/>
    <x v="8"/>
    <s v="Engagement and Choice"/>
    <s v=""/>
    <x v="5"/>
    <s v="Voluntary sector - pathways codesigned to help support discharge"/>
    <x v="2"/>
    <s v=""/>
    <s v=""/>
    <x v="0"/>
    <x v="1"/>
    <n v="415000"/>
    <x v="0"/>
  </r>
  <r>
    <x v="0"/>
    <x v="106"/>
    <x v="6"/>
    <n v="46"/>
    <x v="106"/>
    <n v="35"/>
    <s v="Mental Health Schemes - Bridge Back Home "/>
    <s v="Additional capacity in to current service over winter period to support people who end up in Acute settings but could be supported return to the community with limited support ."/>
    <x v="3"/>
    <s v="Care navigation and planning"/>
    <s v=""/>
    <x v="2"/>
    <s v=""/>
    <x v="2"/>
    <s v=""/>
    <s v=""/>
    <x v="0"/>
    <x v="1"/>
    <n v="165000"/>
    <x v="0"/>
  </r>
  <r>
    <x v="0"/>
    <x v="106"/>
    <x v="6"/>
    <n v="47"/>
    <x v="106"/>
    <n v="36"/>
    <s v="Expedite CHC discharges"/>
    <s v="Additional CHC workforce capacity to support potential CHC and complex discharges._x000a_Further funding to support temporary placements or packages pending assessments and eligibility outcomes reducing LOS while assessments take place outside of an acute setti"/>
    <x v="3"/>
    <s v="Care navigation and planning"/>
    <s v=""/>
    <x v="4"/>
    <s v=""/>
    <x v="2"/>
    <s v=""/>
    <s v=""/>
    <x v="4"/>
    <x v="1"/>
    <n v="531200"/>
    <x v="0"/>
  </r>
  <r>
    <x v="0"/>
    <x v="106"/>
    <x v="6"/>
    <n v="48"/>
    <x v="106"/>
    <n v="30"/>
    <s v="Reablement Capacity"/>
    <s v="Further funding to support temporary placements or packages pending assessments and eligibility outcomes reducing LOS while assessments take place outside of an acute setting"/>
    <x v="18"/>
    <s v=""/>
    <s v=""/>
    <x v="0"/>
    <s v=""/>
    <x v="2"/>
    <s v=""/>
    <s v=""/>
    <x v="1"/>
    <x v="1"/>
    <n v="99600"/>
    <x v="0"/>
  </r>
  <r>
    <x v="0"/>
    <x v="106"/>
    <x v="6"/>
    <n v="49"/>
    <x v="106"/>
    <n v="31"/>
    <s v="Winter Pressure Provider Capacity"/>
    <s v="Support providers to increase workforce capacity including any remuneration for working over the festive season. Increase workforce capacity to enable greater access to capacity during evenings and weekends including any wider medical support that may be "/>
    <x v="8"/>
    <s v="Monitoring and responding to system demand and capacity"/>
    <s v=""/>
    <x v="0"/>
    <s v=""/>
    <x v="2"/>
    <s v=""/>
    <s v=""/>
    <x v="2"/>
    <x v="1"/>
    <n v="442600"/>
    <x v="0"/>
  </r>
  <r>
    <x v="0"/>
    <x v="106"/>
    <x v="6"/>
    <n v="50"/>
    <x v="106"/>
    <n v="37"/>
    <s v="Supporting Homeless discharges"/>
    <s v="Additional funding to ensure sufficient capacity to spot purchase hotel beds for discharges for people who are homeless. This initiative is supporting discharges and helping to reduce pressures on social and  community capacity. This is to support the wid"/>
    <x v="2"/>
    <s v=""/>
    <s v=""/>
    <x v="3"/>
    <s v=""/>
    <x v="2"/>
    <s v=""/>
    <s v=""/>
    <x v="2"/>
    <x v="1"/>
    <n v="25000"/>
    <x v="0"/>
  </r>
  <r>
    <x v="0"/>
    <x v="106"/>
    <x v="6"/>
    <n v="51"/>
    <x v="106"/>
    <n v="38"/>
    <s v="ATEC"/>
    <s v="Programme to review experience and assests to harness the best use of technology in order to measurably improve the lives and experiences of residents and staff. The planning phase will take place throughout 2023 with no spend or outputs in 2023-24. Howev"/>
    <x v="1"/>
    <s v="Assistive technologies including telecare"/>
    <s v=""/>
    <x v="0"/>
    <s v=""/>
    <x v="2"/>
    <s v=""/>
    <s v=""/>
    <x v="1"/>
    <x v="0"/>
    <n v="300000"/>
    <x v="0"/>
  </r>
  <r>
    <x v="0"/>
    <x v="106"/>
    <x v="6"/>
    <n v="52"/>
    <x v="106"/>
    <n v="39"/>
    <s v="Integrated Team Workforce capacity"/>
    <s v="To strengthen workforce support in CAT and JET for people in their own homes"/>
    <x v="18"/>
    <s v=""/>
    <s v=""/>
    <x v="1"/>
    <s v=""/>
    <x v="2"/>
    <s v=""/>
    <s v=""/>
    <x v="3"/>
    <x v="1"/>
    <n v="300000"/>
    <x v="0"/>
  </r>
  <r>
    <x v="0"/>
    <x v="107"/>
    <x v="6"/>
    <n v="1"/>
    <x v="107"/>
    <n v="1"/>
    <s v="Service to Support Carers"/>
    <s v="Carers services"/>
    <x v="12"/>
    <s v="Carer advice and support related to Care Act duties"/>
    <s v=""/>
    <x v="5"/>
    <s v="Social Care and Third Sector"/>
    <x v="0"/>
    <s v=""/>
    <s v=""/>
    <x v="0"/>
    <x v="0"/>
    <n v="741176"/>
    <x v="0"/>
  </r>
  <r>
    <x v="0"/>
    <x v="107"/>
    <x v="6"/>
    <n v="2"/>
    <x v="107"/>
    <n v="2"/>
    <s v="Community adaptations and equipment"/>
    <s v="Community equipment service"/>
    <x v="1"/>
    <s v="Community based equipment"/>
    <s v=""/>
    <x v="0"/>
    <s v=""/>
    <x v="1"/>
    <s v="0.55"/>
    <s v="0.45"/>
    <x v="2"/>
    <x v="0"/>
    <n v="2329418"/>
    <x v="0"/>
  </r>
  <r>
    <x v="0"/>
    <x v="107"/>
    <x v="6"/>
    <n v="3"/>
    <x v="107"/>
    <n v="3"/>
    <s v="Maintaining eligibility criteria"/>
    <s v="Packages of Care"/>
    <x v="7"/>
    <s v="Other"/>
    <s v="Packages of Care"/>
    <x v="0"/>
    <s v=""/>
    <x v="0"/>
    <s v=""/>
    <s v=""/>
    <x v="2"/>
    <x v="0"/>
    <n v="5262010"/>
    <x v="0"/>
  </r>
  <r>
    <x v="0"/>
    <x v="107"/>
    <x v="6"/>
    <n v="4"/>
    <x v="107"/>
    <n v="4"/>
    <s v="Targeted Prevention Services"/>
    <s v="Housing related floating support, health and wellbeing activities, volunteering and befriending services"/>
    <x v="0"/>
    <s v="Other"/>
    <s v="Housing related floating support, health and wellbeing activities, volunteering and befriending services"/>
    <x v="0"/>
    <s v=""/>
    <x v="0"/>
    <s v=""/>
    <s v=""/>
    <x v="0"/>
    <x v="0"/>
    <n v="409653"/>
    <x v="0"/>
  </r>
  <r>
    <x v="0"/>
    <x v="107"/>
    <x v="6"/>
    <n v="5"/>
    <x v="107"/>
    <n v="5"/>
    <s v="Telecare"/>
    <s v="Assistive Technologies and Equipment"/>
    <x v="1"/>
    <s v="Assistive technologies including telecare"/>
    <s v=""/>
    <x v="0"/>
    <s v=""/>
    <x v="0"/>
    <s v=""/>
    <s v=""/>
    <x v="2"/>
    <x v="0"/>
    <n v="352468"/>
    <x v="0"/>
  </r>
  <r>
    <x v="0"/>
    <x v="107"/>
    <x v="6"/>
    <n v="6"/>
    <x v="107"/>
    <n v="6"/>
    <s v="Interim beds"/>
    <s v="Residential placements and step down accommodation"/>
    <x v="16"/>
    <s v="Extra care"/>
    <s v=""/>
    <x v="0"/>
    <s v=""/>
    <x v="0"/>
    <s v=""/>
    <s v=""/>
    <x v="2"/>
    <x v="0"/>
    <n v="369532"/>
    <x v="0"/>
  </r>
  <r>
    <x v="0"/>
    <x v="107"/>
    <x v="6"/>
    <n v="7"/>
    <x v="107"/>
    <n v="7"/>
    <s v="Management Officer Post"/>
    <s v="BCF Officer to support overall development and monitoring of BCF plan."/>
    <x v="9"/>
    <s v="Programme management"/>
    <s v=""/>
    <x v="0"/>
    <s v=""/>
    <x v="0"/>
    <s v=""/>
    <s v=""/>
    <x v="1"/>
    <x v="0"/>
    <n v="73000"/>
    <x v="0"/>
  </r>
  <r>
    <x v="0"/>
    <x v="107"/>
    <x v="6"/>
    <n v="8"/>
    <x v="107"/>
    <n v="8"/>
    <s v="Integrated Independence Team (LBH)"/>
    <s v="Reablement service"/>
    <x v="4"/>
    <s v="Other"/>
    <s v="Reablement at home to prevent admission and support discharge"/>
    <x v="0"/>
    <s v=""/>
    <x v="0"/>
    <s v=""/>
    <s v=""/>
    <x v="1"/>
    <x v="0"/>
    <n v="1581232"/>
    <x v="0"/>
  </r>
  <r>
    <x v="0"/>
    <x v="107"/>
    <x v="6"/>
    <n v="9"/>
    <x v="107"/>
    <n v="9"/>
    <s v="Integrated Independence Team (HH)"/>
    <s v="Intermediate care service - rapid response, rapid care and home treatment team"/>
    <x v="4"/>
    <s v="Other"/>
    <s v="Rapid Response, rapid care and Home treatment (rehab) team."/>
    <x v="1"/>
    <s v=""/>
    <x v="2"/>
    <s v=""/>
    <s v=""/>
    <x v="3"/>
    <x v="0"/>
    <n v="2700884"/>
    <x v="0"/>
  </r>
  <r>
    <x v="0"/>
    <x v="107"/>
    <x v="6"/>
    <n v="10"/>
    <x v="107"/>
    <n v="10"/>
    <s v="Neighbourhoods Programme"/>
    <s v="Neighbourhoods is our major transformation programme for the redesign of community services locally. Neighbourhoods is the way in which we want to bring all system partners together to meet the population health needs within each local area. "/>
    <x v="10"/>
    <s v="Integrated neighbourhood services"/>
    <s v=""/>
    <x v="5"/>
    <s v="Mental health, community health, social care, voluntary sector"/>
    <x v="2"/>
    <s v=""/>
    <s v=""/>
    <x v="3"/>
    <x v="0"/>
    <n v="1010289"/>
    <x v="0"/>
  </r>
  <r>
    <x v="0"/>
    <x v="107"/>
    <x v="6"/>
    <n v="11"/>
    <x v="107"/>
    <n v="11"/>
    <s v="Adult Cardiorespiritory Enhanced and Responsive Service (ACERS)"/>
    <s v="ACERS Respiratory Service is a 7 day service,  that provides care and support to anyone living in City and Hackney with a diagnosed chronic lung disease: _x000a_Hospital at Home Respiratory Service_x000a_Provide an early support discharge and inpatient review service"/>
    <x v="10"/>
    <s v="Multidisciplinary teams that are supporting independence, such as anticipatory care"/>
    <s v=""/>
    <x v="5"/>
    <s v="Works across primary and secondary care"/>
    <x v="2"/>
    <s v=""/>
    <s v=""/>
    <x v="6"/>
    <x v="0"/>
    <n v="758080"/>
    <x v="0"/>
  </r>
  <r>
    <x v="0"/>
    <x v="107"/>
    <x v="6"/>
    <n v="12"/>
    <x v="107"/>
    <n v="12"/>
    <s v="Bryning Day Unit/Falls Prevention"/>
    <s v="The Bryning Unit is a multidisciplinary team running a weekly programme of outpatient clinics and groups to provide assessment, rehabilitation and support for older people with complex problems."/>
    <x v="0"/>
    <s v="Other"/>
    <s v="physical health and wellbeing"/>
    <x v="3"/>
    <s v=""/>
    <x v="2"/>
    <s v=""/>
    <s v=""/>
    <x v="6"/>
    <x v="0"/>
    <n v="454987"/>
    <x v="0"/>
  </r>
  <r>
    <x v="0"/>
    <x v="107"/>
    <x v="6"/>
    <n v="13"/>
    <x v="107"/>
    <n v="13"/>
    <s v="Asthma"/>
    <s v="This service will offer asthma expertise in the community in order to train health professionals, educate asthmatic patients in their own environment and integrate the provision of asthma care across the primary and secondary care sectors. "/>
    <x v="10"/>
    <s v="Other"/>
    <s v="Education and training of HCP and patients.  Enabling integration across system."/>
    <x v="5"/>
    <s v="Works across primary and secondary care"/>
    <x v="2"/>
    <s v=""/>
    <s v=""/>
    <x v="6"/>
    <x v="0"/>
    <n v="35150"/>
    <x v="0"/>
  </r>
  <r>
    <x v="0"/>
    <x v="107"/>
    <x v="6"/>
    <n v="14"/>
    <x v="107"/>
    <n v="14"/>
    <s v="St Joseph's Hospice"/>
    <s v="Community-based and inpatient palliative care services"/>
    <x v="15"/>
    <s v="Physical health/wellbeing"/>
    <s v=""/>
    <x v="5"/>
    <s v="Charity"/>
    <x v="2"/>
    <s v=""/>
    <s v=""/>
    <x v="0"/>
    <x v="0"/>
    <n v="2860608"/>
    <x v="0"/>
  </r>
  <r>
    <x v="0"/>
    <x v="107"/>
    <x v="6"/>
    <n v="15"/>
    <x v="107"/>
    <n v="15"/>
    <s v="ParaDoc"/>
    <s v="The service provides an urgent GP and paramedic response service to patients in their own home/care home, reducing unnecessary conveyance to A&amp;E via ambulance."/>
    <x v="14"/>
    <s v=""/>
    <s v=""/>
    <x v="6"/>
    <s v=""/>
    <x v="2"/>
    <s v=""/>
    <s v=""/>
    <x v="6"/>
    <x v="0"/>
    <n v="952126"/>
    <x v="0"/>
  </r>
  <r>
    <x v="0"/>
    <x v="107"/>
    <x v="6"/>
    <n v="16"/>
    <x v="107"/>
    <n v="16"/>
    <s v="Adult Community Rehab Team"/>
    <s v="To provide specialist inter-disciplinary and uni-disciplinary rehabilitation to those with a physical or neurological impairment."/>
    <x v="10"/>
    <s v="Multidisciplinary teams that are supporting independence, such as anticipatory care"/>
    <s v=""/>
    <x v="1"/>
    <s v=""/>
    <x v="2"/>
    <s v=""/>
    <s v=""/>
    <x v="3"/>
    <x v="0"/>
    <n v="3171584"/>
    <x v="0"/>
  </r>
  <r>
    <x v="0"/>
    <x v="107"/>
    <x v="6"/>
    <n v="17"/>
    <x v="107"/>
    <n v="17"/>
    <s v="Adult Community Nursing"/>
    <s v="To provide an integrated, case management service to patients living within the community to improve patient pathway and health and social care outcomes."/>
    <x v="15"/>
    <s v="Physical health/wellbeing"/>
    <s v=""/>
    <x v="1"/>
    <s v=""/>
    <x v="2"/>
    <s v=""/>
    <s v=""/>
    <x v="3"/>
    <x v="0"/>
    <n v="2226320"/>
    <x v="0"/>
  </r>
  <r>
    <x v="0"/>
    <x v="107"/>
    <x v="6"/>
    <n v="18"/>
    <x v="107"/>
    <n v="18"/>
    <s v="Take Home and Settle"/>
    <s v="Take Home &amp; Settle (TH&amp;S) facilitates discharge from hospital and is for residents 18+ who are incapacitated for a period of time due to their health situation. The service offers up to 6 weeks of care and support."/>
    <x v="8"/>
    <s v="Multi-Disciplinary/Multi-Agency Discharge Teams supporting discharge"/>
    <s v=""/>
    <x v="5"/>
    <s v="Charity"/>
    <x v="2"/>
    <s v=""/>
    <s v=""/>
    <x v="0"/>
    <x v="0"/>
    <n v="221752"/>
    <x v="0"/>
  </r>
  <r>
    <x v="0"/>
    <x v="107"/>
    <x v="6"/>
    <n v="19"/>
    <x v="107"/>
    <n v="19"/>
    <s v="Discharge Coordinators"/>
    <s v="Discharge Coordinators work within our Integrated Discharge Service to plan appropriate discharge on pathways 0-3 for patients no longer meeting criteria to reside in hospital."/>
    <x v="8"/>
    <s v="Multi-Disciplinary/Multi-Agency Discharge Teams supporting discharge"/>
    <s v=""/>
    <x v="3"/>
    <s v=""/>
    <x v="2"/>
    <s v=""/>
    <s v=""/>
    <x v="6"/>
    <x v="0"/>
    <n v="177793"/>
    <x v="0"/>
  </r>
  <r>
    <x v="0"/>
    <x v="107"/>
    <x v="6"/>
    <n v="20"/>
    <x v="107"/>
    <n v="20"/>
    <s v="GP Out of Hours Home Visiting Service"/>
    <s v="Primary Care out of hours for patients requiring home visits. Delivered by a social enterprise."/>
    <x v="15"/>
    <s v="Physical health/wellbeing"/>
    <s v=""/>
    <x v="6"/>
    <s v=""/>
    <x v="2"/>
    <s v=""/>
    <s v=""/>
    <x v="0"/>
    <x v="0"/>
    <n v="352892"/>
    <x v="0"/>
  </r>
  <r>
    <x v="0"/>
    <x v="107"/>
    <x v="6"/>
    <n v="21"/>
    <x v="107"/>
    <n v="21"/>
    <s v="Pathway Homeless Team - ELFT"/>
    <s v="Multidisciplinary hospital discharge team for homeless individuals. Also provides support in step down accommodation."/>
    <x v="8"/>
    <s v="Multi-Disciplinary/Multi-Agency Discharge Teams supporting discharge"/>
    <s v=""/>
    <x v="5"/>
    <s v="Works across acute and mental health Trusts and primary care."/>
    <x v="2"/>
    <s v=""/>
    <s v=""/>
    <x v="5"/>
    <x v="0"/>
    <n v="0"/>
    <x v="0"/>
  </r>
  <r>
    <x v="0"/>
    <x v="107"/>
    <x v="6"/>
    <n v="22"/>
    <x v="107"/>
    <n v="22"/>
    <s v="Pathway Charity Franchise Fee"/>
    <s v="Direct Support from Pathway's Support Service"/>
    <x v="9"/>
    <s v="Other"/>
    <s v="Data, evaluation, workforce development, integrated models of provision"/>
    <x v="5"/>
    <s v="Works across acute and mental health Trusts and primary care."/>
    <x v="2"/>
    <s v=""/>
    <s v=""/>
    <x v="0"/>
    <x v="0"/>
    <n v="0"/>
    <x v="0"/>
  </r>
  <r>
    <x v="0"/>
    <x v="107"/>
    <x v="6"/>
    <n v="23"/>
    <x v="107"/>
    <n v="23"/>
    <s v="DES Supplementary Care Homes"/>
    <s v="GP enhanced services within older adults care homes."/>
    <x v="15"/>
    <s v="Physical health/wellbeing"/>
    <s v=""/>
    <x v="6"/>
    <s v=""/>
    <x v="2"/>
    <s v=""/>
    <s v=""/>
    <x v="4"/>
    <x v="0"/>
    <n v="113578"/>
    <x v="0"/>
  </r>
  <r>
    <x v="0"/>
    <x v="107"/>
    <x v="6"/>
    <n v="24"/>
    <x v="107"/>
    <n v="24"/>
    <s v="Fit 4 Health"/>
    <s v="‘Fit 4 Health’ is an evidence-based programme including an individual assessment and support to people who have had a stroke or TIA (Transient Ischaemic Attack) via a bespoke 16-week exercise programme with one to one and group support. "/>
    <x v="0"/>
    <s v="Other"/>
    <s v="Service reduces the risk of further cardiovascular events and complications after TIA and stroke, thus reducing the likelihood of future need for complex health and care packages."/>
    <x v="0"/>
    <s v=""/>
    <x v="0"/>
    <s v=""/>
    <s v=""/>
    <x v="1"/>
    <x v="0"/>
    <n v="0"/>
    <x v="0"/>
  </r>
  <r>
    <x v="0"/>
    <x v="107"/>
    <x v="6"/>
    <n v="25"/>
    <x v="107"/>
    <n v="25"/>
    <s v="IBCF - meeting adult social care need"/>
    <s v="Supporting general adult social care needs, including packages of care and placements."/>
    <x v="16"/>
    <s v="Nursing home"/>
    <s v=""/>
    <x v="0"/>
    <s v=""/>
    <x v="0"/>
    <s v=""/>
    <s v=""/>
    <x v="1"/>
    <x v="3"/>
    <n v="10904652"/>
    <x v="0"/>
  </r>
  <r>
    <x v="0"/>
    <x v="107"/>
    <x v="6"/>
    <n v="26"/>
    <x v="107"/>
    <n v="26"/>
    <s v="IBCF reducing pressures on the NHS"/>
    <s v="Used to support discharge and enhanced care packages"/>
    <x v="7"/>
    <s v="Domiciliary care packages"/>
    <s v=""/>
    <x v="0"/>
    <s v=""/>
    <x v="0"/>
    <s v=""/>
    <s v=""/>
    <x v="1"/>
    <x v="3"/>
    <n v="2256967"/>
    <x v="0"/>
  </r>
  <r>
    <x v="0"/>
    <x v="107"/>
    <x v="6"/>
    <n v="27"/>
    <x v="107"/>
    <n v="27"/>
    <s v="IBCF stabilising the care market"/>
    <s v="Step down/up beds for homeless individuals."/>
    <x v="16"/>
    <s v="Care home"/>
    <s v=""/>
    <x v="0"/>
    <s v=""/>
    <x v="0"/>
    <s v=""/>
    <s v=""/>
    <x v="2"/>
    <x v="3"/>
    <n v="3475126"/>
    <x v="0"/>
  </r>
  <r>
    <x v="0"/>
    <x v="107"/>
    <x v="6"/>
    <n v="28"/>
    <x v="107"/>
    <n v="28"/>
    <s v="Disabled Facilities Grant"/>
    <s v="Block booking of 3 nursing home beds for D2A."/>
    <x v="13"/>
    <s v="Adaptations, including statutory DFG grants"/>
    <s v=""/>
    <x v="0"/>
    <s v=""/>
    <x v="0"/>
    <s v=""/>
    <s v=""/>
    <x v="2"/>
    <x v="2"/>
    <n v="1730686"/>
    <x v="0"/>
  </r>
  <r>
    <x v="0"/>
    <x v="107"/>
    <x v="6"/>
    <n v="29"/>
    <x v="107"/>
    <n v="29"/>
    <s v="DF01 LBH  Lowrie House (6 Beds)"/>
    <s v="9 flats for interim accomodation for people that can't go home due to hoarding or infestations, and for homeless people. Propose to reduce to 7 beds Q3 onwards"/>
    <x v="5"/>
    <s v="Bed-based intermediate care with rehabilitation accepting step up and step down users"/>
    <s v=""/>
    <x v="0"/>
    <s v=""/>
    <x v="0"/>
    <s v=""/>
    <s v=""/>
    <x v="2"/>
    <x v="5"/>
    <n v="184618"/>
    <x v="0"/>
  </r>
  <r>
    <x v="0"/>
    <x v="107"/>
    <x v="6"/>
    <n v="30"/>
    <x v="107"/>
    <n v="30"/>
    <s v="DF 02 LBH Lukka Homes 3 bed nursing block"/>
    <s v="2 flats for interim accomodation for people that can't return home due to hoarding/infestations or are homeless. They are accessible for people with mobility issues."/>
    <x v="16"/>
    <s v="Short-term residential/nursing care for someone likely to require a longer-term care home replacement"/>
    <s v=""/>
    <x v="0"/>
    <s v=""/>
    <x v="0"/>
    <s v=""/>
    <s v=""/>
    <x v="2"/>
    <x v="5"/>
    <n v="78210"/>
    <x v="0"/>
  </r>
  <r>
    <x v="0"/>
    <x v="107"/>
    <x v="6"/>
    <n v="31"/>
    <x v="107"/>
    <n v="31"/>
    <s v="DF 03 LBH Goodmayes interim accommodation for working age adults - 28 Goodmayes Lane"/>
    <s v="Leander Court - short-term accommodation to support D2A."/>
    <x v="5"/>
    <s v="Other"/>
    <s v="Rehab or reablement isn't provided as it's outside of Hackney. Dom care can be provided."/>
    <x v="0"/>
    <s v=""/>
    <x v="0"/>
    <s v=""/>
    <s v=""/>
    <x v="2"/>
    <x v="1"/>
    <n v="182490"/>
    <x v="0"/>
  </r>
  <r>
    <x v="0"/>
    <x v="107"/>
    <x v="6"/>
    <n v="32"/>
    <x v="107"/>
    <n v="32"/>
    <s v="DF 04 LBH Goodmayes interim accommodation - Flats 1/2 Rear 30 Goodmayes Lane"/>
    <s v="Rose Court - short-term accommodation to support D2A."/>
    <x v="5"/>
    <s v="Other"/>
    <s v="Rehab or reablement isn't provided as it's outside of Hackney. Dom care can be provided."/>
    <x v="0"/>
    <s v=""/>
    <x v="0"/>
    <s v=""/>
    <s v=""/>
    <x v="2"/>
    <x v="5"/>
    <n v="58453"/>
    <x v="0"/>
  </r>
  <r>
    <x v="0"/>
    <x v="107"/>
    <x v="6"/>
    <n v="33"/>
    <x v="107"/>
    <n v="33"/>
    <s v="DF 05 LBH Housing with Care Flats"/>
    <s v="4 flats- short-term accommodation to support D2A."/>
    <x v="5"/>
    <s v="Bed-based intermediate care with reablement (to support discharge)"/>
    <s v=""/>
    <x v="0"/>
    <s v=""/>
    <x v="0"/>
    <s v=""/>
    <s v=""/>
    <x v="2"/>
    <x v="5"/>
    <n v="83002"/>
    <x v="0"/>
  </r>
  <r>
    <x v="0"/>
    <x v="107"/>
    <x v="6"/>
    <n v="34"/>
    <x v="107"/>
    <n v="34"/>
    <s v="DF 06 LBH Housing with Care Flats"/>
    <s v="6 flats for interim accomodation to enable assessment of care needs: 4- Standard;  1- Alcohol Aquired Brain Injury (overbury); 1- Ethnic Specific (Pepys)."/>
    <x v="5"/>
    <s v="Bed-based intermediate care with reablement (to support discharge)"/>
    <s v=""/>
    <x v="0"/>
    <s v=""/>
    <x v="0"/>
    <s v=""/>
    <s v=""/>
    <x v="2"/>
    <x v="5"/>
    <n v="153181"/>
    <x v="0"/>
  </r>
  <r>
    <x v="0"/>
    <x v="107"/>
    <x v="6"/>
    <n v="35"/>
    <x v="107"/>
    <n v="35"/>
    <s v="DF 07 LBH Housing with Care Flats"/>
    <s v="Furnishing for accommodation."/>
    <x v="5"/>
    <s v="Bed-based intermediate care with reablement (to support discharge)"/>
    <s v=""/>
    <x v="0"/>
    <s v=""/>
    <x v="0"/>
    <s v=""/>
    <s v=""/>
    <x v="2"/>
    <x v="5"/>
    <n v="50993"/>
    <x v="0"/>
  </r>
  <r>
    <x v="0"/>
    <x v="107"/>
    <x v="6"/>
    <n v="36"/>
    <x v="107"/>
    <n v="36"/>
    <s v="DF 08 LBH Housing with Care Flats"/>
    <s v="Utilities for accommodation."/>
    <x v="5"/>
    <s v="Bed-based intermediate care with reablement (to support discharge)"/>
    <s v=""/>
    <x v="0"/>
    <s v=""/>
    <x v="0"/>
    <s v=""/>
    <s v=""/>
    <x v="2"/>
    <x v="5"/>
    <n v="25071"/>
    <x v="0"/>
  </r>
  <r>
    <x v="0"/>
    <x v="107"/>
    <x v="6"/>
    <n v="37"/>
    <x v="107"/>
    <n v="37"/>
    <s v="DF 09 LBH HwC flat furnishing"/>
    <s v="Domiciliary care provider with block hours to support discharge."/>
    <x v="5"/>
    <s v="Other"/>
    <s v="cost of furnishing"/>
    <x v="0"/>
    <s v=""/>
    <x v="0"/>
    <s v=""/>
    <s v=""/>
    <x v="2"/>
    <x v="5"/>
    <n v="3000"/>
    <x v="0"/>
  </r>
  <r>
    <x v="0"/>
    <x v="107"/>
    <x v="6"/>
    <n v="38"/>
    <x v="107"/>
    <n v="38"/>
    <s v="DF 10 LBH HwC utilities"/>
    <s v="Domiciliary care agency  to support interim placements in Housing with Care flats. "/>
    <x v="5"/>
    <s v="Other"/>
    <s v="cost of utilities"/>
    <x v="0"/>
    <s v=""/>
    <x v="0"/>
    <s v=""/>
    <s v=""/>
    <x v="2"/>
    <x v="5"/>
    <n v="15000"/>
    <x v="0"/>
  </r>
  <r>
    <x v="0"/>
    <x v="107"/>
    <x v="6"/>
    <n v="39"/>
    <x v="107"/>
    <n v="39"/>
    <s v="DF 11 LBH Bridging Service"/>
    <s v="Residential placements "/>
    <x v="7"/>
    <s v="Short term domiciliary care (without reablement input)"/>
    <s v=""/>
    <x v="0"/>
    <s v=""/>
    <x v="0"/>
    <s v=""/>
    <s v=""/>
    <x v="2"/>
    <x v="5"/>
    <n v="175190"/>
    <x v="0"/>
  </r>
  <r>
    <x v="0"/>
    <x v="107"/>
    <x v="6"/>
    <n v="40"/>
    <x v="107"/>
    <n v="40"/>
    <s v="DF 12 LBH Rose Court Extra Care- to support interim flats"/>
    <s v="Equipment to support discharge"/>
    <x v="7"/>
    <s v="Short term domiciliary care (without reablement input)"/>
    <s v=""/>
    <x v="0"/>
    <s v=""/>
    <x v="0"/>
    <s v=""/>
    <s v=""/>
    <x v="2"/>
    <x v="1"/>
    <n v="175190"/>
    <x v="0"/>
  </r>
  <r>
    <x v="0"/>
    <x v="107"/>
    <x v="6"/>
    <n v="41"/>
    <x v="107"/>
    <n v="41"/>
    <s v="DF 13 LBH Care packages for 4 weeks post discharge (home care)"/>
    <s v="Staff to support assessment and flow through our step down units"/>
    <x v="16"/>
    <s v="Short-term residential/nursing care for someone likely to require a longer-term care home replacement"/>
    <s v=""/>
    <x v="0"/>
    <s v=""/>
    <x v="0"/>
    <s v=""/>
    <s v=""/>
    <x v="2"/>
    <x v="1"/>
    <n v="290780"/>
    <x v="0"/>
  </r>
  <r>
    <x v="0"/>
    <x v="107"/>
    <x v="6"/>
    <n v="42"/>
    <x v="107"/>
    <n v="42"/>
    <s v="DF 14 LBH Integrated Community Equipment Service"/>
    <s v="Brokerage staff"/>
    <x v="1"/>
    <s v="Community based equipment"/>
    <s v=""/>
    <x v="0"/>
    <s v=""/>
    <x v="0"/>
    <s v=""/>
    <s v=""/>
    <x v="2"/>
    <x v="5"/>
    <n v="30000"/>
    <x v="0"/>
  </r>
  <r>
    <x v="0"/>
    <x v="107"/>
    <x v="6"/>
    <n v="43"/>
    <x v="107"/>
    <n v="43"/>
    <s v="DF 15 LBH Move on Team"/>
    <s v="Cleaning services to enable discharge."/>
    <x v="18"/>
    <s v=""/>
    <s v=""/>
    <x v="0"/>
    <s v=""/>
    <x v="0"/>
    <s v=""/>
    <s v=""/>
    <x v="1"/>
    <x v="5"/>
    <n v="474561"/>
    <x v="0"/>
  </r>
  <r>
    <x v="0"/>
    <x v="107"/>
    <x v="6"/>
    <n v="44"/>
    <x v="107"/>
    <n v="44"/>
    <s v="DF 16 LBH Brokerage capacity"/>
    <s v="Training"/>
    <x v="18"/>
    <s v=""/>
    <s v=""/>
    <x v="0"/>
    <s v=""/>
    <x v="0"/>
    <s v=""/>
    <s v=""/>
    <x v="1"/>
    <x v="5"/>
    <n v="236916"/>
    <x v="0"/>
  </r>
  <r>
    <x v="0"/>
    <x v="107"/>
    <x v="6"/>
    <n v="45"/>
    <x v="107"/>
    <n v="45"/>
    <s v="DF 17 LBH Hygiene Services"/>
    <s v="Funding for placements to patients to support safe and timely discharge of service users and prevent delayed discharges caused by inhabitable housing, repairs needing to be completed, removals, not having gas/electricity, and bridging accommodation (B&amp;Bs)"/>
    <x v="18"/>
    <s v=""/>
    <s v=""/>
    <x v="0"/>
    <s v=""/>
    <x v="0"/>
    <s v=""/>
    <s v=""/>
    <x v="1"/>
    <x v="5"/>
    <n v="97750"/>
    <x v="0"/>
  </r>
  <r>
    <x v="0"/>
    <x v="107"/>
    <x v="6"/>
    <n v="46"/>
    <x v="107"/>
    <n v="46"/>
    <s v="DF 18 LBH Workforce training - Lifting and handling"/>
    <s v="38 extra hours of support worker per week and 5 extra handy person hours/week."/>
    <x v="9"/>
    <s v="Workforce development"/>
    <s v=""/>
    <x v="0"/>
    <s v=""/>
    <x v="0"/>
    <s v=""/>
    <s v=""/>
    <x v="2"/>
    <x v="5"/>
    <n v="11475"/>
    <x v="0"/>
  </r>
  <r>
    <x v="0"/>
    <x v="107"/>
    <x v="6"/>
    <n v="47"/>
    <x v="107"/>
    <n v="47"/>
    <s v="DF 19 LBH Housing Discharge Fund"/>
    <s v="Domiciliary care to support discharge to assess"/>
    <x v="16"/>
    <s v="Other"/>
    <s v="B&amp;B"/>
    <x v="0"/>
    <s v=""/>
    <x v="0"/>
    <s v=""/>
    <s v=""/>
    <x v="2"/>
    <x v="5"/>
    <n v="30000"/>
    <x v="0"/>
  </r>
  <r>
    <x v="0"/>
    <x v="107"/>
    <x v="6"/>
    <n v="48"/>
    <x v="107"/>
    <n v="49"/>
    <s v="DF 20 Age UK East London - Take Home and Settle Service"/>
    <s v="Hospital discharge team, expediting discharge, offering practical support, Care Act Assessments, housing reviews and linking with other boroughs/parts of the country where there are significant delays. There will be increased input into the community path"/>
    <x v="8"/>
    <s v="Multi-Disciplinary/Multi-Agency Discharge Teams supporting discharge"/>
    <s v=""/>
    <x v="5"/>
    <s v="Charity"/>
    <x v="2"/>
    <s v=""/>
    <s v=""/>
    <x v="0"/>
    <x v="1"/>
    <n v="42500"/>
    <x v="0"/>
  </r>
  <r>
    <x v="0"/>
    <x v="107"/>
    <x v="6"/>
    <n v="49"/>
    <x v="107"/>
    <n v="50"/>
    <s v="DF 21 LBH Care packages for 4 weeks post discharge "/>
    <s v="Admin fee"/>
    <x v="7"/>
    <s v="Domiciliary care to support hospital discharge (Discharge to Assess pathway 1)"/>
    <s v=""/>
    <x v="0"/>
    <s v=""/>
    <x v="0"/>
    <s v=""/>
    <s v=""/>
    <x v="1"/>
    <x v="5"/>
    <n v="2140380"/>
    <x v="0"/>
  </r>
  <r>
    <x v="0"/>
    <x v="107"/>
    <x v="6"/>
    <n v="50"/>
    <x v="107"/>
    <n v="51"/>
    <s v="DF 22 ELFT Discharge Team Posts"/>
    <s v="All eight health and wellbeing areas in NEL have agreed to a small amount of the discharge funding to be used to fund a project to better understand how we can work together and with care partners to support a more sustainable market.    "/>
    <x v="18"/>
    <s v=""/>
    <s v=""/>
    <x v="2"/>
    <s v=""/>
    <x v="2"/>
    <s v=""/>
    <s v=""/>
    <x v="5"/>
    <x v="1"/>
    <n v="331901"/>
    <x v="0"/>
  </r>
  <r>
    <x v="0"/>
    <x v="107"/>
    <x v="6"/>
    <n v="51"/>
    <x v="107"/>
    <n v="52"/>
    <s v="DF 23 Administration fee"/>
    <s v="The service offers rapid-response overnight support, information and crisis intervention to patients, families and carers over the telephone and face to face in a patient’s home or usual place of residence."/>
    <x v="11"/>
    <s v=""/>
    <s v=""/>
    <x v="0"/>
    <s v=""/>
    <x v="0"/>
    <s v=""/>
    <s v=""/>
    <x v="1"/>
    <x v="5"/>
    <n v="23320"/>
    <x v="0"/>
  </r>
  <r>
    <x v="0"/>
    <x v="107"/>
    <x v="6"/>
    <n v="52"/>
    <x v="107"/>
    <n v="53"/>
    <s v="DF 24 NEL Care Market project"/>
    <s v="22 Bed escalation unit that help manage flow and support discharge at the Homerton"/>
    <x v="18"/>
    <s v=""/>
    <s v=""/>
    <x v="0"/>
    <s v=""/>
    <x v="0"/>
    <s v=""/>
    <s v=""/>
    <x v="1"/>
    <x v="1"/>
    <n v="150000"/>
    <x v="0"/>
  </r>
  <r>
    <x v="0"/>
    <x v="107"/>
    <x v="6"/>
    <n v="53"/>
    <x v="107"/>
    <n v="54"/>
    <s v="Out of Hours Rapid Response End of Life Care Service "/>
    <s v="Health and Social Care staff to work within the discharge/transfer of care  hub to support discharge."/>
    <x v="15"/>
    <s v="Physical health/wellbeing"/>
    <s v=""/>
    <x v="5"/>
    <s v="Charity"/>
    <x v="2"/>
    <s v=""/>
    <s v=""/>
    <x v="0"/>
    <x v="0"/>
    <n v="129010"/>
    <x v="0"/>
  </r>
  <r>
    <x v="0"/>
    <x v="107"/>
    <x v="6"/>
    <n v="54"/>
    <x v="107"/>
    <n v="55"/>
    <s v="Defoe Escalation Ward"/>
    <m/>
    <x v="18"/>
    <s v=""/>
    <s v=""/>
    <x v="3"/>
    <s v=""/>
    <x v="2"/>
    <s v=""/>
    <s v=""/>
    <x v="6"/>
    <x v="0"/>
    <n v="966000"/>
    <x v="0"/>
  </r>
  <r>
    <x v="0"/>
    <x v="107"/>
    <x v="6"/>
    <n v="55"/>
    <x v="107"/>
    <n v="56"/>
    <s v="DF 25 Transfer of Care Hub"/>
    <m/>
    <x v="8"/>
    <s v="Multi-Disciplinary/Multi-Agency Discharge Teams supporting discharge"/>
    <s v=""/>
    <x v="1"/>
    <s v=""/>
    <x v="2"/>
    <s v=""/>
    <s v=""/>
    <x v="3"/>
    <x v="1"/>
    <n v="324275"/>
    <x v="0"/>
  </r>
  <r>
    <x v="0"/>
    <x v="107"/>
    <x v="6"/>
    <n v="57"/>
    <x v="107"/>
    <n v="58"/>
    <s v="DF 26 ELFT Mental Health step down beds"/>
    <s v="5 beds for step-down from the Mental Health wards provided by Look Ahead."/>
    <x v="5"/>
    <s v="Bed-based intermediate care with rehabilitation (to support discharge)"/>
    <s v=""/>
    <x v="1"/>
    <s v=""/>
    <x v="2"/>
    <s v=""/>
    <s v=""/>
    <x v="0"/>
    <x v="1"/>
    <n v="259470"/>
    <x v="0"/>
  </r>
  <r>
    <x v="0"/>
    <x v="107"/>
    <x v="6"/>
    <n v="58"/>
    <x v="107"/>
    <n v="59"/>
    <s v="DF 27 Pathway Homeless Team - ELFT"/>
    <s v="Multidisciplinary hospital discharge team for homeless individuals. Also provides support in step down accommodation."/>
    <x v="8"/>
    <s v="Multi-Disciplinary/Multi-Agency Discharge Teams supporting discharge"/>
    <s v=""/>
    <x v="7"/>
    <s v=""/>
    <x v="5"/>
    <s v=""/>
    <s v=""/>
    <x v="6"/>
    <x v="1"/>
    <n v="91000"/>
    <x v="0"/>
  </r>
  <r>
    <x v="0"/>
    <x v="107"/>
    <x v="6"/>
    <n v="59"/>
    <x v="107"/>
    <n v="60"/>
    <s v="DF 28 Pathway Homeless Team - HH"/>
    <s v="Multidisciplinary hospital discharge team for homeless individuals. Also provides support in step down accommodation."/>
    <x v="8"/>
    <s v="Multi-Disciplinary/Multi-Agency Discharge Teams supporting discharge"/>
    <s v=""/>
    <x v="3"/>
    <s v=""/>
    <x v="2"/>
    <s v=""/>
    <s v=""/>
    <x v="6"/>
    <x v="1"/>
    <n v="121000"/>
    <x v="0"/>
  </r>
  <r>
    <x v="0"/>
    <x v="107"/>
    <x v="6"/>
    <n v="60"/>
    <x v="107"/>
    <n v="61"/>
    <s v="DF 29 Routes to Roots"/>
    <s v="Housing link workers who work with Pathway team to support discharge planning for homeless patients and continued inreach within step-down unit."/>
    <x v="8"/>
    <s v="Multi-Disciplinary/Multi-Agency Discharge Teams supporting discharge"/>
    <s v=""/>
    <x v="0"/>
    <s v=""/>
    <x v="0"/>
    <s v=""/>
    <s v=""/>
    <x v="0"/>
    <x v="1"/>
    <n v="137057"/>
    <x v="0"/>
  </r>
  <r>
    <x v="0"/>
    <x v="108"/>
    <x v="6"/>
    <n v="1"/>
    <x v="108"/>
    <m/>
    <s v="NHS Community Service - Anticipatory Care"/>
    <s v="Anticipatory care planning and delivery"/>
    <x v="10"/>
    <s v="Multidisciplinary teams that are supporting independence, such as anticipatory care"/>
    <s v=""/>
    <x v="1"/>
    <s v=""/>
    <x v="2"/>
    <s v=""/>
    <s v=""/>
    <x v="3"/>
    <x v="0"/>
    <n v="437759.946"/>
    <x v="0"/>
  </r>
  <r>
    <x v="0"/>
    <x v="108"/>
    <x v="6"/>
    <n v="2"/>
    <x v="108"/>
    <m/>
    <s v="Community Independence Service (ICB)"/>
    <s v="Community Independence Service - Health Element "/>
    <x v="10"/>
    <s v="Multidisciplinary teams that are supporting independence, such as anticipatory care"/>
    <s v=""/>
    <x v="1"/>
    <s v=""/>
    <x v="2"/>
    <s v=""/>
    <s v=""/>
    <x v="3"/>
    <x v="0"/>
    <n v="3879870.8082291335"/>
    <x v="0"/>
  </r>
  <r>
    <x v="0"/>
    <x v="108"/>
    <x v="6"/>
    <n v="3"/>
    <x v="108"/>
    <m/>
    <s v="Community Neuro"/>
    <s v="Community Neuro"/>
    <x v="10"/>
    <s v="Multidisciplinary teams that are supporting independence, such as anticipatory care"/>
    <s v=""/>
    <x v="1"/>
    <s v=""/>
    <x v="2"/>
    <s v=""/>
    <s v=""/>
    <x v="3"/>
    <x v="0"/>
    <n v="969816.61928327905"/>
    <x v="0"/>
  </r>
  <r>
    <x v="0"/>
    <x v="108"/>
    <x v="6"/>
    <n v="4"/>
    <x v="108"/>
    <m/>
    <s v="Falls Prevention"/>
    <s v="Commmunity based Falls Prevention service"/>
    <x v="10"/>
    <s v="Multidisciplinary teams that are supporting independence, such as anticipatory care"/>
    <s v=""/>
    <x v="1"/>
    <s v=""/>
    <x v="2"/>
    <s v=""/>
    <s v=""/>
    <x v="3"/>
    <x v="0"/>
    <n v="231748.55619574577"/>
    <x v="0"/>
  </r>
  <r>
    <x v="0"/>
    <x v="108"/>
    <x v="6"/>
    <n v="5"/>
    <x v="108"/>
    <m/>
    <s v="Original 256 (Stroke Pathway &amp; Open Age)"/>
    <s v="Original 256 (Stroke Pathway &amp; Open Age)"/>
    <x v="3"/>
    <s v="Care navigation and planning"/>
    <s v=""/>
    <x v="1"/>
    <s v=""/>
    <x v="2"/>
    <s v=""/>
    <s v=""/>
    <x v="2"/>
    <x v="0"/>
    <n v="50368.122000000003"/>
    <x v="0"/>
  </r>
  <r>
    <x v="0"/>
    <x v="108"/>
    <x v="6"/>
    <n v="6"/>
    <x v="108"/>
    <m/>
    <s v="NHS Community Service - Ageing Well Rapid Response"/>
    <s v="Ageing Well Rapid Response"/>
    <x v="10"/>
    <s v="Multidisciplinary teams that are supporting independence, such as anticipatory care"/>
    <s v=""/>
    <x v="1"/>
    <s v=""/>
    <x v="2"/>
    <s v=""/>
    <s v=""/>
    <x v="3"/>
    <x v="0"/>
    <n v="379902.64319999999"/>
    <x v="0"/>
  </r>
  <r>
    <x v="0"/>
    <x v="108"/>
    <x v="6"/>
    <n v="7"/>
    <x v="108"/>
    <m/>
    <s v="Red Cross"/>
    <s v="Red Cross"/>
    <x v="8"/>
    <s v="Early Discharge Planning"/>
    <s v=""/>
    <x v="1"/>
    <s v=""/>
    <x v="2"/>
    <s v=""/>
    <s v=""/>
    <x v="2"/>
    <x v="0"/>
    <n v="71765.856899999999"/>
    <x v="0"/>
  </r>
  <r>
    <x v="0"/>
    <x v="108"/>
    <x v="6"/>
    <n v="8"/>
    <x v="108"/>
    <m/>
    <s v="Safeguarding"/>
    <s v="Safeguarding"/>
    <x v="6"/>
    <s v="Safeguarding"/>
    <s v=""/>
    <x v="1"/>
    <s v=""/>
    <x v="2"/>
    <s v=""/>
    <s v=""/>
    <x v="1"/>
    <x v="0"/>
    <n v="47070.473400000003"/>
    <x v="0"/>
  </r>
  <r>
    <x v="0"/>
    <x v="108"/>
    <x v="6"/>
    <n v="9"/>
    <x v="108"/>
    <m/>
    <s v="Community Equipment"/>
    <s v="Community Equipment"/>
    <x v="1"/>
    <s v="Community based equipment"/>
    <s v=""/>
    <x v="1"/>
    <s v=""/>
    <x v="2"/>
    <s v=""/>
    <s v=""/>
    <x v="1"/>
    <x v="0"/>
    <n v="1213082.46"/>
    <x v="0"/>
  </r>
  <r>
    <x v="0"/>
    <x v="108"/>
    <x v="6"/>
    <n v="10"/>
    <x v="108"/>
    <m/>
    <s v="Night Nursing"/>
    <s v="Community night nursing service"/>
    <x v="10"/>
    <s v="Multidisciplinary teams that are supporting independence, such as anticipatory care"/>
    <s v=""/>
    <x v="1"/>
    <s v=""/>
    <x v="2"/>
    <s v=""/>
    <s v=""/>
    <x v="3"/>
    <x v="0"/>
    <n v="74233.599227935527"/>
    <x v="0"/>
  </r>
  <r>
    <x v="0"/>
    <x v="108"/>
    <x v="6"/>
    <n v="11"/>
    <x v="108"/>
    <m/>
    <s v="Community Matrons"/>
    <s v="Community matrons"/>
    <x v="10"/>
    <s v="Multidisciplinary teams that are supporting independence, such as anticipatory care"/>
    <s v=""/>
    <x v="1"/>
    <s v=""/>
    <x v="2"/>
    <s v=""/>
    <s v=""/>
    <x v="3"/>
    <x v="0"/>
    <n v="463533.58980000002"/>
    <x v="0"/>
  </r>
  <r>
    <x v="0"/>
    <x v="108"/>
    <x v="6"/>
    <n v="12"/>
    <x v="108"/>
    <m/>
    <s v="Intermediate care Beds (Alexandra Ward) – CLCH"/>
    <s v="Bed based intermediate care"/>
    <x v="5"/>
    <s v="Bed-based intermediate care with rehabilitation (to support discharge)"/>
    <s v=""/>
    <x v="1"/>
    <s v=""/>
    <x v="2"/>
    <s v=""/>
    <s v=""/>
    <x v="3"/>
    <x v="0"/>
    <n v="556445.7108"/>
    <x v="0"/>
  </r>
  <r>
    <x v="0"/>
    <x v="108"/>
    <x v="6"/>
    <n v="13"/>
    <x v="108"/>
    <m/>
    <s v="Intermediate care Beds (Athlone Ward) – CLCH"/>
    <s v="Bed based intermediate care"/>
    <x v="5"/>
    <s v="Bed-based intermediate care with rehabilitation (to support discharge)"/>
    <s v=""/>
    <x v="1"/>
    <s v=""/>
    <x v="2"/>
    <s v=""/>
    <s v=""/>
    <x v="3"/>
    <x v="0"/>
    <n v="823597.51139999996"/>
    <x v="0"/>
  </r>
  <r>
    <x v="0"/>
    <x v="108"/>
    <x v="6"/>
    <n v="14"/>
    <x v="108"/>
    <m/>
    <s v="Tissue Viability"/>
    <s v="Community tissue viability service"/>
    <x v="10"/>
    <s v="Integrated neighbourhood services"/>
    <s v=""/>
    <x v="1"/>
    <s v=""/>
    <x v="2"/>
    <s v=""/>
    <s v=""/>
    <x v="3"/>
    <x v="0"/>
    <n v="190235.54699999999"/>
    <x v="0"/>
  </r>
  <r>
    <x v="0"/>
    <x v="108"/>
    <x v="6"/>
    <n v="15"/>
    <x v="108"/>
    <m/>
    <s v="District Nursing "/>
    <s v="District nursing care in community"/>
    <x v="10"/>
    <s v="Integrated neighbourhood services"/>
    <s v=""/>
    <x v="1"/>
    <s v=""/>
    <x v="2"/>
    <s v=""/>
    <s v=""/>
    <x v="3"/>
    <x v="0"/>
    <n v="878711.88060000003"/>
    <x v="0"/>
  </r>
  <r>
    <x v="0"/>
    <x v="108"/>
    <x v="6"/>
    <n v="16"/>
    <x v="108"/>
    <m/>
    <s v="Community Independence Service - Joint Element "/>
    <s v="Community Independence Service - Joint Element "/>
    <x v="8"/>
    <s v="Home First/Discharge to Assess - process support/core costs"/>
    <s v=""/>
    <x v="0"/>
    <s v=""/>
    <x v="0"/>
    <s v=""/>
    <s v=""/>
    <x v="1"/>
    <x v="0"/>
    <n v="1176167.6459156573"/>
    <x v="0"/>
  </r>
  <r>
    <x v="0"/>
    <x v="108"/>
    <x v="6"/>
    <n v="17"/>
    <x v="108"/>
    <m/>
    <s v="S256 Transfer to Social Care"/>
    <s v="Reablement &amp; Packages of Care"/>
    <x v="8"/>
    <s v="Multi-Disciplinary/Multi-Agency Discharge Teams supporting discharge"/>
    <s v=""/>
    <x v="0"/>
    <s v=""/>
    <x v="0"/>
    <s v=""/>
    <s v=""/>
    <x v="1"/>
    <x v="0"/>
    <n v="6014663.1653173445"/>
    <x v="0"/>
  </r>
  <r>
    <x v="0"/>
    <x v="108"/>
    <x v="6"/>
    <n v="18"/>
    <x v="108"/>
    <m/>
    <s v="Care Act"/>
    <s v="Care Act Implementation Services"/>
    <x v="6"/>
    <s v="Other"/>
    <s v="Care Act"/>
    <x v="0"/>
    <s v=""/>
    <x v="0"/>
    <s v=""/>
    <s v=""/>
    <x v="1"/>
    <x v="0"/>
    <n v="676426.50146581337"/>
    <x v="0"/>
  </r>
  <r>
    <x v="0"/>
    <x v="108"/>
    <x v="6"/>
    <n v="19"/>
    <x v="108"/>
    <m/>
    <s v="Farm Lane PFI"/>
    <s v="Contract Beds - Care UK"/>
    <x v="16"/>
    <s v="Nursing home"/>
    <s v=""/>
    <x v="1"/>
    <s v=""/>
    <x v="2"/>
    <s v=""/>
    <s v=""/>
    <x v="1"/>
    <x v="6"/>
    <n v="1507589.5602001513"/>
    <x v="0"/>
  </r>
  <r>
    <x v="0"/>
    <x v="108"/>
    <x v="6"/>
    <n v="20"/>
    <x v="108"/>
    <m/>
    <s v="St Vincent PFI"/>
    <s v="Contract Beds - Care UK"/>
    <x v="16"/>
    <s v="Nursing home"/>
    <s v=""/>
    <x v="4"/>
    <s v=""/>
    <x v="2"/>
    <s v=""/>
    <s v=""/>
    <x v="1"/>
    <x v="6"/>
    <n v="1726343.5458611797"/>
    <x v="0"/>
  </r>
  <r>
    <x v="0"/>
    <x v="108"/>
    <x v="6"/>
    <n v="21"/>
    <x v="108"/>
    <m/>
    <s v="PFI Contract Monitoring"/>
    <s v="Contract Monitoring"/>
    <x v="9"/>
    <s v="Programme management"/>
    <s v=""/>
    <x v="1"/>
    <s v=""/>
    <x v="2"/>
    <s v=""/>
    <s v=""/>
    <x v="1"/>
    <x v="6"/>
    <n v="26349.359039999999"/>
    <x v="0"/>
  </r>
  <r>
    <x v="0"/>
    <x v="108"/>
    <x v="6"/>
    <n v="22"/>
    <x v="108"/>
    <m/>
    <s v="Direct Payment"/>
    <s v="Direct Payment/ (Personal Budget)"/>
    <x v="15"/>
    <s v="Physical health/wellbeing"/>
    <s v=""/>
    <x v="1"/>
    <s v=""/>
    <x v="2"/>
    <s v=""/>
    <s v=""/>
    <x v="1"/>
    <x v="6"/>
    <n v="42937.77792"/>
    <x v="0"/>
  </r>
  <r>
    <x v="0"/>
    <x v="108"/>
    <x v="6"/>
    <n v="23"/>
    <x v="108"/>
    <m/>
    <s v="Joint Equipment Contract Monitoring"/>
    <s v="Contract Monitoring"/>
    <x v="9"/>
    <s v="Programme management"/>
    <s v=""/>
    <x v="1"/>
    <s v=""/>
    <x v="2"/>
    <s v=""/>
    <s v=""/>
    <x v="1"/>
    <x v="6"/>
    <n v="16193.98112"/>
    <x v="0"/>
  </r>
  <r>
    <x v="0"/>
    <x v="108"/>
    <x v="6"/>
    <n v="24"/>
    <x v="108"/>
    <m/>
    <s v="LD Placement  Reviewing Officer Dual Diagnosis Worker"/>
    <s v="LD Placement Reviewing Officer"/>
    <x v="18"/>
    <s v=""/>
    <s v=""/>
    <x v="2"/>
    <s v=""/>
    <x v="2"/>
    <s v=""/>
    <s v=""/>
    <x v="1"/>
    <x v="6"/>
    <n v="28407"/>
    <x v="0"/>
  </r>
  <r>
    <x v="0"/>
    <x v="108"/>
    <x v="6"/>
    <n v="25"/>
    <x v="108"/>
    <m/>
    <s v="Carer's Advice, Info &amp; Support"/>
    <s v="Carer's Advice, info and support service"/>
    <x v="18"/>
    <s v="Carer advice and support related to Care Act duties"/>
    <s v=""/>
    <x v="1"/>
    <s v=""/>
    <x v="2"/>
    <s v=""/>
    <s v=""/>
    <x v="1"/>
    <x v="6"/>
    <n v="44989.206771199992"/>
    <x v="0"/>
  </r>
  <r>
    <x v="0"/>
    <x v="108"/>
    <x v="6"/>
    <n v="26"/>
    <x v="108"/>
    <m/>
    <s v="Look Ahead North East Cluster"/>
    <s v="Look Ahead North East Cluster"/>
    <x v="2"/>
    <s v=""/>
    <s v=""/>
    <x v="2"/>
    <s v=""/>
    <x v="2"/>
    <s v=""/>
    <s v=""/>
    <x v="1"/>
    <x v="6"/>
    <n v="68600.398694000003"/>
    <x v="0"/>
  </r>
  <r>
    <x v="0"/>
    <x v="108"/>
    <x v="6"/>
    <n v="27"/>
    <x v="108"/>
    <m/>
    <s v="London Cyrenians North West Cluster"/>
    <s v="London Cyrenians North West Cluster"/>
    <x v="2"/>
    <s v=""/>
    <s v=""/>
    <x v="2"/>
    <s v=""/>
    <x v="2"/>
    <s v=""/>
    <s v=""/>
    <x v="1"/>
    <x v="6"/>
    <n v="23627.229953999999"/>
    <x v="0"/>
  </r>
  <r>
    <x v="0"/>
    <x v="108"/>
    <x v="6"/>
    <n v="28"/>
    <x v="108"/>
    <m/>
    <s v="Housing Support (PATHS)"/>
    <s v="Housing Support (PATHS)/ Hospital Liaison Scheme"/>
    <x v="8"/>
    <s v="Early Discharge Planning"/>
    <s v=""/>
    <x v="2"/>
    <s v=""/>
    <x v="2"/>
    <s v=""/>
    <s v=""/>
    <x v="1"/>
    <x v="6"/>
    <n v="23658.91547"/>
    <x v="0"/>
  </r>
  <r>
    <x v="0"/>
    <x v="108"/>
    <x v="6"/>
    <n v="29"/>
    <x v="108"/>
    <m/>
    <s v="Dual Diagnosis Worker"/>
    <s v="Dual Diagnosis Worker"/>
    <x v="15"/>
    <s v="Mental health /wellbeing"/>
    <s v=""/>
    <x v="2"/>
    <s v=""/>
    <x v="2"/>
    <s v=""/>
    <s v=""/>
    <x v="1"/>
    <x v="6"/>
    <n v="28407.631895999999"/>
    <x v="0"/>
  </r>
  <r>
    <x v="0"/>
    <x v="108"/>
    <x v="6"/>
    <n v="30"/>
    <x v="108"/>
    <m/>
    <s v="Groundswell Peer Support"/>
    <s v="Groundswell Peer Support"/>
    <x v="15"/>
    <s v="Mental health /wellbeing"/>
    <s v=""/>
    <x v="1"/>
    <s v=""/>
    <x v="2"/>
    <s v=""/>
    <s v=""/>
    <x v="1"/>
    <x v="6"/>
    <n v="16159.72"/>
    <x v="0"/>
  </r>
  <r>
    <x v="0"/>
    <x v="108"/>
    <x v="6"/>
    <n v="31"/>
    <x v="108"/>
    <m/>
    <s v="Contract Monitoring for Support Housing Projects"/>
    <s v="Contract Monitoring for Supporting Housing Projects"/>
    <x v="9"/>
    <s v="Programme management"/>
    <s v=""/>
    <x v="2"/>
    <s v=""/>
    <x v="2"/>
    <s v=""/>
    <s v=""/>
    <x v="1"/>
    <x v="6"/>
    <n v="14696.437375"/>
    <x v="0"/>
  </r>
  <r>
    <x v="0"/>
    <x v="108"/>
    <x v="6"/>
    <n v="32"/>
    <x v="108"/>
    <m/>
    <s v="S256 Recurrent Reablement"/>
    <s v="Enhanced Bolstering"/>
    <x v="4"/>
    <s v="Reablement at home (to support discharge) "/>
    <s v=""/>
    <x v="1"/>
    <s v=""/>
    <x v="2"/>
    <s v=""/>
    <s v=""/>
    <x v="1"/>
    <x v="6"/>
    <n v="267755.152"/>
    <x v="0"/>
  </r>
  <r>
    <x v="0"/>
    <x v="108"/>
    <x v="6"/>
    <n v="33"/>
    <x v="108"/>
    <n v="33"/>
    <s v="7 Day Social Work Service (Formerly System Resilience)"/>
    <s v="7 Day  Social Work Hospital Discharge  Service"/>
    <x v="8"/>
    <s v="Multi-Disciplinary/Multi-Agency Discharge Teams supporting discharge"/>
    <s v=""/>
    <x v="1"/>
    <s v=""/>
    <x v="2"/>
    <s v=""/>
    <s v=""/>
    <x v="1"/>
    <x v="6"/>
    <n v="446806.95277567999"/>
    <x v="0"/>
  </r>
  <r>
    <x v="0"/>
    <x v="108"/>
    <x v="6"/>
    <n v="34"/>
    <x v="108"/>
    <n v="34"/>
    <s v="ICB Discharge Funding - Bridging care"/>
    <s v="Bridging service to support patients on P1 pathway to be discharged home sooner"/>
    <x v="8"/>
    <s v="Home First/Discharge to Assess - process support/core costs"/>
    <s v=""/>
    <x v="7"/>
    <s v=""/>
    <x v="2"/>
    <s v=""/>
    <s v=""/>
    <x v="1"/>
    <x v="1"/>
    <n v="545083"/>
    <x v="0"/>
  </r>
  <r>
    <x v="0"/>
    <x v="108"/>
    <x v="6"/>
    <n v="35"/>
    <x v="108"/>
    <n v="35"/>
    <s v="ICB Discharge Funding - "/>
    <s v="Minterm Development"/>
    <x v="8"/>
    <s v="Home First/Discharge to Assess - process support/core costs"/>
    <s v=""/>
    <x v="7"/>
    <s v=""/>
    <x v="2"/>
    <s v=""/>
    <s v=""/>
    <x v="1"/>
    <x v="1"/>
    <n v="200000"/>
    <x v="0"/>
  </r>
  <r>
    <x v="0"/>
    <x v="108"/>
    <x v="6"/>
    <n v="36"/>
    <x v="108"/>
    <n v="36"/>
    <s v="ICB Discharge Funding"/>
    <s v="Reviewing Officers x 2"/>
    <x v="8"/>
    <s v="Home First/Discharge to Assess - process support/core costs"/>
    <s v=""/>
    <x v="7"/>
    <s v=""/>
    <x v="2"/>
    <s v=""/>
    <s v=""/>
    <x v="1"/>
    <x v="1"/>
    <n v="110000"/>
    <x v="0"/>
  </r>
  <r>
    <x v="0"/>
    <x v="108"/>
    <x v="6"/>
    <n v="37"/>
    <x v="108"/>
    <n v="37"/>
    <s v="LA  Discharge Funding"/>
    <s v="Hospital Discharge Programme"/>
    <x v="8"/>
    <s v="Home First/Discharge to Assess - process support/core costs"/>
    <s v=""/>
    <x v="7"/>
    <s v=""/>
    <x v="0"/>
    <s v=""/>
    <s v=""/>
    <x v="1"/>
    <x v="5"/>
    <n v="2333633"/>
    <x v="0"/>
  </r>
  <r>
    <x v="0"/>
    <x v="108"/>
    <x v="6"/>
    <n v="38"/>
    <x v="108"/>
    <n v="38"/>
    <s v="Contract Beds Older People (Farm Lane) "/>
    <s v="Contract Beds "/>
    <x v="16"/>
    <s v="Nursing home"/>
    <s v=""/>
    <x v="0"/>
    <s v=""/>
    <x v="0"/>
    <s v=""/>
    <s v=""/>
    <x v="2"/>
    <x v="4"/>
    <n v="1553477.12"/>
    <x v="0"/>
  </r>
  <r>
    <x v="0"/>
    <x v="108"/>
    <x v="6"/>
    <n v="39"/>
    <x v="108"/>
    <n v="39"/>
    <s v="Contract Beds  Older People (St Vincent) "/>
    <s v="Contract Beds"/>
    <x v="16"/>
    <s v="Nursing home"/>
    <s v=""/>
    <x v="0"/>
    <s v=""/>
    <x v="0"/>
    <s v=""/>
    <s v=""/>
    <x v="2"/>
    <x v="4"/>
    <n v="2521049.44"/>
    <x v="0"/>
  </r>
  <r>
    <x v="0"/>
    <x v="108"/>
    <x v="6"/>
    <n v="40"/>
    <x v="108"/>
    <n v="40"/>
    <s v="Direct Payment"/>
    <s v="Direct Payment/ (Personal Budget)"/>
    <x v="17"/>
    <s v=""/>
    <s v=""/>
    <x v="4"/>
    <s v=""/>
    <x v="0"/>
    <s v=""/>
    <s v=""/>
    <x v="2"/>
    <x v="4"/>
    <n v="116317.75999999999"/>
    <x v="0"/>
  </r>
  <r>
    <x v="0"/>
    <x v="108"/>
    <x v="6"/>
    <n v="41"/>
    <x v="108"/>
    <n v="41"/>
    <s v="Joint Equipment Budget"/>
    <s v="Community Equipment "/>
    <x v="1"/>
    <s v="Assistive technologies including telecare"/>
    <s v=""/>
    <x v="0"/>
    <s v=""/>
    <x v="0"/>
    <s v=""/>
    <s v=""/>
    <x v="1"/>
    <x v="4"/>
    <n v="824928"/>
    <x v="0"/>
  </r>
  <r>
    <x v="0"/>
    <x v="108"/>
    <x v="6"/>
    <n v="42"/>
    <x v="108"/>
    <n v="42"/>
    <s v="Look Ahead North East Cluster"/>
    <s v="Look Ahead North East Cluster"/>
    <x v="2"/>
    <s v=""/>
    <s v=""/>
    <x v="0"/>
    <s v=""/>
    <x v="0"/>
    <s v=""/>
    <s v=""/>
    <x v="0"/>
    <x v="4"/>
    <n v="469586"/>
    <x v="0"/>
  </r>
  <r>
    <x v="0"/>
    <x v="108"/>
    <x v="6"/>
    <n v="43"/>
    <x v="108"/>
    <n v="43"/>
    <s v="London Cyrenians North West Cluster"/>
    <s v="London Cyrenians North West Cluster"/>
    <x v="2"/>
    <s v=""/>
    <s v=""/>
    <x v="0"/>
    <s v=""/>
    <x v="0"/>
    <s v=""/>
    <s v=""/>
    <x v="0"/>
    <x v="4"/>
    <n v="583955.84"/>
    <x v="0"/>
  </r>
  <r>
    <x v="0"/>
    <x v="108"/>
    <x v="6"/>
    <n v="44"/>
    <x v="108"/>
    <n v="44"/>
    <s v="Housing Support/ PATHS"/>
    <s v="Supporting Discharges related to Homelessness"/>
    <x v="8"/>
    <s v="Early Discharge Planning"/>
    <s v=""/>
    <x v="2"/>
    <s v=""/>
    <x v="0"/>
    <s v=""/>
    <s v=""/>
    <x v="0"/>
    <x v="4"/>
    <n v="25493.52"/>
    <x v="0"/>
  </r>
  <r>
    <x v="0"/>
    <x v="108"/>
    <x v="6"/>
    <n v="45"/>
    <x v="108"/>
    <n v="45"/>
    <s v="Dual Diagnosis Worker"/>
    <s v="Dual Diagnosis Worker"/>
    <x v="0"/>
    <s v="Other"/>
    <s v="Frontline clinical post"/>
    <x v="2"/>
    <s v=""/>
    <x v="0"/>
    <s v=""/>
    <s v=""/>
    <x v="0"/>
    <x v="4"/>
    <n v="29929.120000000003"/>
    <x v="0"/>
  </r>
  <r>
    <x v="0"/>
    <x v="108"/>
    <x v="6"/>
    <n v="46"/>
    <x v="108"/>
    <n v="46"/>
    <s v="Groundswell Peer Service"/>
    <s v="Groundswell Peer Support"/>
    <x v="10"/>
    <s v="Other"/>
    <s v="Frontline post"/>
    <x v="2"/>
    <s v=""/>
    <x v="0"/>
    <s v=""/>
    <s v=""/>
    <x v="0"/>
    <x v="4"/>
    <n v="44293.599999999999"/>
    <x v="0"/>
  </r>
  <r>
    <x v="0"/>
    <x v="108"/>
    <x v="6"/>
    <n v="47"/>
    <x v="108"/>
    <n v="47"/>
    <s v="Safeguarding"/>
    <s v="Safeguarding Board Costs"/>
    <x v="9"/>
    <s v="New governance arrangements"/>
    <s v=""/>
    <x v="0"/>
    <s v=""/>
    <x v="0"/>
    <s v=""/>
    <s v=""/>
    <x v="1"/>
    <x v="4"/>
    <n v="99640.320000000007"/>
    <x v="0"/>
  </r>
  <r>
    <x v="0"/>
    <x v="108"/>
    <x v="6"/>
    <n v="48"/>
    <x v="108"/>
    <n v="48"/>
    <s v="Community Independence Service (LA)"/>
    <s v="Community Independence Service - Joint Element "/>
    <x v="8"/>
    <s v="Multi-Disciplinary/Multi-Agency Discharge Teams supporting discharge"/>
    <s v=""/>
    <x v="0"/>
    <s v=""/>
    <x v="0"/>
    <s v=""/>
    <s v=""/>
    <x v="1"/>
    <x v="4"/>
    <n v="702249.6"/>
    <x v="0"/>
  </r>
  <r>
    <x v="0"/>
    <x v="108"/>
    <x v="6"/>
    <n v="49"/>
    <x v="108"/>
    <n v="49"/>
    <s v="Disabled Facilities Grant"/>
    <s v="Adaptations made to homes to promote community independent living"/>
    <x v="13"/>
    <s v="Adaptations, including statutory DFG grants"/>
    <s v=""/>
    <x v="0"/>
    <s v=""/>
    <x v="0"/>
    <s v=""/>
    <s v=""/>
    <x v="1"/>
    <x v="2"/>
    <n v="1495597"/>
    <x v="0"/>
  </r>
  <r>
    <x v="0"/>
    <x v="108"/>
    <x v="6"/>
    <n v="50"/>
    <x v="108"/>
    <n v="50"/>
    <s v="IBCF"/>
    <s v="Home Care or Domiciliary Care to support discharges"/>
    <x v="8"/>
    <s v="Multi-Disciplinary/Multi-Agency Discharge Teams supporting discharge"/>
    <s v=""/>
    <x v="0"/>
    <s v=""/>
    <x v="0"/>
    <s v=""/>
    <s v=""/>
    <x v="2"/>
    <x v="3"/>
    <n v="10027236"/>
    <x v="0"/>
  </r>
  <r>
    <x v="0"/>
    <x v="109"/>
    <x v="6"/>
    <n v="1"/>
    <x v="109"/>
    <n v="1"/>
    <s v="Health-orientated information, advice and guidance as part of wider advice model for citizens in Healthy Neighbourhoods"/>
    <s v="Voluntary sector provision of advice, information, signposting and/or guidance for people needing help"/>
    <x v="0"/>
    <s v="Social Prescribing"/>
    <s v=""/>
    <x v="0"/>
    <s v=""/>
    <x v="0"/>
    <s v=""/>
    <s v=""/>
    <x v="0"/>
    <x v="0"/>
    <n v="55000"/>
    <x v="0"/>
  </r>
  <r>
    <x v="0"/>
    <x v="109"/>
    <x v="6"/>
    <n v="2"/>
    <x v="109"/>
    <n v="2"/>
    <s v="COPD Exercise Programme"/>
    <s v="Community-based exercise groups for suitable COPD patients referred via health professionals"/>
    <x v="15"/>
    <s v="Physical health/wellbeing"/>
    <s v=""/>
    <x v="1"/>
    <s v=""/>
    <x v="2"/>
    <s v=""/>
    <s v=""/>
    <x v="3"/>
    <x v="0"/>
    <n v="13000"/>
    <x v="0"/>
  </r>
  <r>
    <x v="0"/>
    <x v="109"/>
    <x v="6"/>
    <n v="3"/>
    <x v="109"/>
    <n v="3"/>
    <s v="Dementia Day Opportunities"/>
    <s v="LBH commissioned services to support people with dementia with facility- or wider home/ community-based day care/support. Other Providers - NHS Mental Health Provider, Charity / Voluntry Sector  "/>
    <x v="17"/>
    <s v=""/>
    <s v=""/>
    <x v="0"/>
    <s v=""/>
    <x v="0"/>
    <s v=""/>
    <s v=""/>
    <x v="1"/>
    <x v="0"/>
    <n v="475000"/>
    <x v="0"/>
  </r>
  <r>
    <x v="0"/>
    <x v="109"/>
    <x v="6"/>
    <n v="4"/>
    <x v="109"/>
    <n v="4"/>
    <s v="Self-Management Support"/>
    <s v="Structured programme of courses for patients interested in condition self-management or being expert patient"/>
    <x v="15"/>
    <s v="Physical health/wellbeing"/>
    <s v=""/>
    <x v="1"/>
    <s v=""/>
    <x v="2"/>
    <s v=""/>
    <s v=""/>
    <x v="3"/>
    <x v="0"/>
    <n v="91600"/>
    <x v="0"/>
  </r>
  <r>
    <x v="0"/>
    <x v="109"/>
    <x v="6"/>
    <n v="5"/>
    <x v="109"/>
    <n v="5"/>
    <s v="Local Area Coordination element of locality working and Healthy Neighbourhoods initiative"/>
    <s v="Voluntary sector coordinators to provide advice, information and signposting for people who need assistance and to support best use of community assets"/>
    <x v="0"/>
    <s v="Social Prescribing"/>
    <s v=""/>
    <x v="0"/>
    <s v=""/>
    <x v="0"/>
    <s v=""/>
    <s v=""/>
    <x v="1"/>
    <x v="0"/>
    <n v="120136"/>
    <x v="0"/>
  </r>
  <r>
    <x v="0"/>
    <x v="109"/>
    <x v="6"/>
    <n v="6"/>
    <x v="109"/>
    <n v="6"/>
    <s v="Disabled facilities grant"/>
    <s v="LBH commissioned provider undertaking major adaptations of individuals’ home to facilitate improvements in daily living functioning"/>
    <x v="13"/>
    <s v="Adaptations, including statutory DFG grants"/>
    <s v=""/>
    <x v="0"/>
    <s v=""/>
    <x v="0"/>
    <s v=""/>
    <s v=""/>
    <x v="2"/>
    <x v="2"/>
    <n v="2678851"/>
    <x v="0"/>
  </r>
  <r>
    <x v="0"/>
    <x v="109"/>
    <x v="6"/>
    <n v="7"/>
    <x v="109"/>
    <n v="7"/>
    <s v="Nursing services, including community matrons for MACC Team"/>
    <s v="District nursing for non-ambulant patients at home and community matrons to support anticipatory care (MACC Team)"/>
    <x v="15"/>
    <s v="Physical health/wellbeing"/>
    <s v=""/>
    <x v="1"/>
    <s v=""/>
    <x v="2"/>
    <s v=""/>
    <s v=""/>
    <x v="3"/>
    <x v="0"/>
    <n v="7115211"/>
    <x v="0"/>
  </r>
  <r>
    <x v="0"/>
    <x v="109"/>
    <x v="6"/>
    <n v="8"/>
    <x v="109"/>
    <n v="8"/>
    <s v="Whittington Integrated Therapies and Therapeutic Support for Urgent Care Response"/>
    <s v="Multi-disciplinary therapy to support patients, including intermediate care/reablement solutions"/>
    <x v="15"/>
    <s v="Physical health/wellbeing"/>
    <s v=""/>
    <x v="1"/>
    <s v=""/>
    <x v="2"/>
    <s v=""/>
    <s v=""/>
    <x v="3"/>
    <x v="0"/>
    <n v="3734293"/>
    <x v="0"/>
  </r>
  <r>
    <x v="0"/>
    <x v="109"/>
    <x v="6"/>
    <n v="9"/>
    <x v="109"/>
    <n v="9"/>
    <s v="Integrated Health, Housing, Finance and Care Early Intervention In Hospital as part of 'Healthy Neighbourhoods in Acute'"/>
    <s v="Solutions to provide early help to people to help manage finances, housing health, well-being &amp; independence via integrating community-facing Connected Communities into acute hospital"/>
    <x v="0"/>
    <s v="Social Prescribing"/>
    <s v=""/>
    <x v="0"/>
    <s v=""/>
    <x v="0"/>
    <s v=""/>
    <s v=""/>
    <x v="1"/>
    <x v="0"/>
    <n v="159000"/>
    <x v="0"/>
  </r>
  <r>
    <x v="0"/>
    <x v="109"/>
    <x v="6"/>
    <n v="10"/>
    <x v="109"/>
    <n v="10"/>
    <s v="Integrated Health, Housing, Finance and Care Early Intervention Solutions to support Health Neighbourhoods in our Localities"/>
    <s v="Solutions to provide early help to people to help manage finances, housing, health, well-being &amp; independence via integrating community-facing VCS solutions in HN collaboration"/>
    <x v="10"/>
    <s v="Integrated neighbourhood services"/>
    <s v=""/>
    <x v="0"/>
    <s v=""/>
    <x v="0"/>
    <s v=""/>
    <s v=""/>
    <x v="1"/>
    <x v="0"/>
    <n v="204000"/>
    <x v="0"/>
  </r>
  <r>
    <x v="0"/>
    <x v="109"/>
    <x v="6"/>
    <n v="11"/>
    <x v="109"/>
    <n v="11"/>
    <s v="Multi-Agency Care &amp; Coordination Team (GP Federation Commissioned Element)"/>
    <s v="MACC Team is GP-led multi-disciplinary team works in anticipatory care team working to screen, triage, assess &amp; delivery solutions to people with frailty/ multi-morbidity"/>
    <x v="10"/>
    <s v="Multidisciplinary teams that are supporting independence, such as anticipatory care"/>
    <s v=""/>
    <x v="6"/>
    <s v=""/>
    <x v="2"/>
    <s v=""/>
    <s v=""/>
    <x v="3"/>
    <x v="0"/>
    <n v="397000"/>
    <x v="0"/>
  </r>
  <r>
    <x v="0"/>
    <x v="109"/>
    <x v="6"/>
    <n v="12"/>
    <x v="109"/>
    <n v="12"/>
    <s v="Multi-Agency Care &amp; Coordination Team (Additional Nursing &amp; Therapies Element)"/>
    <s v="MACC Team multi-disciplinary team works in anticipatory care team working to screen, triage, assess &amp; delivery solutions to people with frailty/ multi-morbidity."/>
    <x v="10"/>
    <s v="Multidisciplinary teams that are supporting independence, such as anticipatory care"/>
    <s v=""/>
    <x v="1"/>
    <s v=""/>
    <x v="2"/>
    <s v=""/>
    <s v=""/>
    <x v="3"/>
    <x v="0"/>
    <n v="341348"/>
    <x v="0"/>
  </r>
  <r>
    <x v="0"/>
    <x v="109"/>
    <x v="6"/>
    <n v="13"/>
    <x v="109"/>
    <n v="13"/>
    <s v="Multi-Agency Care &amp; Coordination Team _x000a_(Mental Health Element)"/>
    <s v="MACC Team multi-disciplinary team works in anticipatory care team working to screen, triage, assess &amp; delivery solutions to people with frailty/ multi-morbidity"/>
    <x v="10"/>
    <s v="Multidisciplinary teams that are supporting independence, such as anticipatory care"/>
    <s v=""/>
    <x v="2"/>
    <s v=""/>
    <x v="2"/>
    <s v=""/>
    <s v=""/>
    <x v="5"/>
    <x v="0"/>
    <n v="89000"/>
    <x v="0"/>
  </r>
  <r>
    <x v="0"/>
    <x v="109"/>
    <x v="6"/>
    <n v="14"/>
    <x v="109"/>
    <n v="14"/>
    <s v="Multi-Agency Care &amp; Coordination Team _x000a_(Social Care Element)"/>
    <s v="MACC Team multi-disciplinary team works in anticipatory care team working to screen, triage, assess &amp; delivery solutions to people with frailty/ multi-morbidity"/>
    <x v="10"/>
    <s v="Multidisciplinary teams that are supporting independence, such as anticipatory care"/>
    <s v=""/>
    <x v="0"/>
    <s v=""/>
    <x v="2"/>
    <s v=""/>
    <s v=""/>
    <x v="1"/>
    <x v="0"/>
    <n v="146198"/>
    <x v="0"/>
  </r>
  <r>
    <x v="0"/>
    <x v="109"/>
    <x v="6"/>
    <n v="15"/>
    <x v="109"/>
    <n v="15"/>
    <s v="Multi-Agency Care &amp; Coordination Team _x000a_(MDT Teleconference including primary care)"/>
    <s v="MACC Team multi-disciplinary team works in anticipatory care team working to screen, triage, assess &amp; delivery solutions to people with frailty/ multi-morbidity"/>
    <x v="10"/>
    <s v="Multidisciplinary teams that are supporting independence, such as anticipatory care"/>
    <s v=""/>
    <x v="6"/>
    <s v=""/>
    <x v="2"/>
    <s v=""/>
    <s v=""/>
    <x v="3"/>
    <x v="0"/>
    <n v="213447"/>
    <x v="0"/>
  </r>
  <r>
    <x v="0"/>
    <x v="109"/>
    <x v="6"/>
    <n v="16"/>
    <x v="109"/>
    <n v="16"/>
    <s v="Social Care Team"/>
    <s v="LBH posts to increase capacity in community first response, initial triaging &amp; management of cases to support timely response"/>
    <x v="3"/>
    <s v="Assessment teams/joint assessment"/>
    <s v=""/>
    <x v="0"/>
    <s v=""/>
    <x v="0"/>
    <s v=""/>
    <s v=""/>
    <x v="1"/>
    <x v="0"/>
    <n v="282000"/>
    <x v="0"/>
  </r>
  <r>
    <x v="0"/>
    <x v="109"/>
    <x v="6"/>
    <n v="18"/>
    <x v="109"/>
    <n v="18"/>
    <s v="Strength and Balance Opportunities"/>
    <s v="Strengthening &amp; balancing classes and exercises for individuals who professionals identify at risk of falling"/>
    <x v="15"/>
    <s v="Physical health/wellbeing"/>
    <s v=""/>
    <x v="1"/>
    <s v=""/>
    <x v="2"/>
    <s v=""/>
    <s v=""/>
    <x v="3"/>
    <x v="0"/>
    <n v="58000"/>
    <x v="0"/>
  </r>
  <r>
    <x v="0"/>
    <x v="109"/>
    <x v="6"/>
    <n v="19"/>
    <x v="109"/>
    <n v="19"/>
    <s v="Enhanced Health in Care Homes &amp; Trusted Assessor"/>
    <s v="EHCH Model and Trusted Assessor across Haringey to support care homes, their staff &amp; residents"/>
    <x v="10"/>
    <s v="Multidisciplinary teams that are supporting independence, such as anticipatory care"/>
    <s v=""/>
    <x v="1"/>
    <s v=""/>
    <x v="2"/>
    <s v=""/>
    <s v=""/>
    <x v="3"/>
    <x v="0"/>
    <n v="216000"/>
    <x v="0"/>
  </r>
  <r>
    <x v="0"/>
    <x v="109"/>
    <x v="6"/>
    <n v="20"/>
    <x v="109"/>
    <n v="20"/>
    <s v="IBCF Supporting Social Care "/>
    <s v="Bulk of spend on providing packages of care (predominantly but not exclusively domiciliary care) as part of social care clients' Personal Budgets"/>
    <x v="7"/>
    <s v="Domiciliary care packages"/>
    <s v=""/>
    <x v="0"/>
    <s v=""/>
    <x v="0"/>
    <s v=""/>
    <s v=""/>
    <x v="2"/>
    <x v="3"/>
    <n v="7561793"/>
    <x v="0"/>
  </r>
  <r>
    <x v="0"/>
    <x v="109"/>
    <x v="6"/>
    <n v="21"/>
    <x v="109"/>
    <n v="21"/>
    <s v="Palliative Care &amp; Advanced Care Planning Facilitator "/>
    <s v="NMUH-led multi-agency approach to support range of community-, hospital- &amp; bed-based palliative care services. Other Providers - NHS Community Provider"/>
    <x v="15"/>
    <s v="Physical health/wellbeing"/>
    <s v=""/>
    <x v="1"/>
    <s v=""/>
    <x v="2"/>
    <s v=""/>
    <s v=""/>
    <x v="6"/>
    <x v="0"/>
    <n v="766000"/>
    <x v="0"/>
  </r>
  <r>
    <x v="0"/>
    <x v="109"/>
    <x v="6"/>
    <n v="22"/>
    <x v="109"/>
    <n v="52"/>
    <s v="Wheelchair Services"/>
    <s v="NHS commissioned long-term patient wheelchair assessment, delivery and repair services"/>
    <x v="1"/>
    <s v="Community based equipment"/>
    <s v=""/>
    <x v="1"/>
    <s v=""/>
    <x v="2"/>
    <s v=""/>
    <s v=""/>
    <x v="3"/>
    <x v="0"/>
    <n v="693206"/>
    <x v="0"/>
  </r>
  <r>
    <x v="0"/>
    <x v="109"/>
    <x v="6"/>
    <n v="23"/>
    <x v="109"/>
    <n v="23"/>
    <s v="Alcohol Liaison Services"/>
    <s v="Council commissioned Alcohol Liaison Nurses &amp; Support Worker to support patients in hospital with alcohol-related issues &amp; to coordinate support in community"/>
    <x v="3"/>
    <s v="Other"/>
    <s v="Integrated approach - undertakes all functions listed"/>
    <x v="0"/>
    <s v=""/>
    <x v="0"/>
    <s v=""/>
    <s v=""/>
    <x v="0"/>
    <x v="0"/>
    <n v="61585"/>
    <x v="0"/>
  </r>
  <r>
    <x v="0"/>
    <x v="109"/>
    <x v="6"/>
    <n v="24"/>
    <x v="109"/>
    <n v="24"/>
    <s v="Support for Dementia Friendly Haringey"/>
    <s v="Council Dementia Coordinator to take forward development of DFH &amp; help coordinate services"/>
    <x v="0"/>
    <s v="Other"/>
    <s v="Social capital development"/>
    <x v="0"/>
    <s v=""/>
    <x v="0"/>
    <s v=""/>
    <s v=""/>
    <x v="1"/>
    <x v="0"/>
    <n v="65000"/>
    <x v="0"/>
  </r>
  <r>
    <x v="0"/>
    <x v="109"/>
    <x v="6"/>
    <n v="25"/>
    <x v="109"/>
    <n v="25"/>
    <s v="Support for Community Navigation / Social Prescribing and VCSE Infrastructure"/>
    <s v="Council commissioned support for community navigation/social prescribing network &amp; community of practice"/>
    <x v="0"/>
    <s v="Social Prescribing"/>
    <s v=""/>
    <x v="0"/>
    <s v=""/>
    <x v="0"/>
    <s v=""/>
    <s v=""/>
    <x v="0"/>
    <x v="0"/>
    <n v="45000"/>
    <x v="0"/>
  </r>
  <r>
    <x v="0"/>
    <x v="109"/>
    <x v="6"/>
    <n v="26"/>
    <x v="109"/>
    <n v="26"/>
    <s v="Increase Single Point of Access/IDT-support function to meet demand (ASC component)"/>
    <s v="Contribution to ASC component of IDT/associated discharge planning including extended working (7 day working)"/>
    <x v="8"/>
    <s v="Multi-Disciplinary/Multi-Agency Discharge Teams supporting discharge"/>
    <s v=""/>
    <x v="0"/>
    <s v=""/>
    <x v="0"/>
    <s v=""/>
    <s v=""/>
    <x v="1"/>
    <x v="0"/>
    <n v="266093"/>
    <x v="0"/>
  </r>
  <r>
    <x v="0"/>
    <x v="109"/>
    <x v="6"/>
    <n v="27"/>
    <x v="109"/>
    <n v="50"/>
    <s v="Community Equipment Provision (ICB Component)"/>
    <s v="ICB/Health-related financial contribution to LBH commissioned Community Equipment Service"/>
    <x v="1"/>
    <s v="Community based equipment"/>
    <s v=""/>
    <x v="1"/>
    <s v=""/>
    <x v="2"/>
    <s v=""/>
    <s v=""/>
    <x v="2"/>
    <x v="0"/>
    <n v="1150000"/>
    <x v="0"/>
  </r>
  <r>
    <x v="0"/>
    <x v="109"/>
    <x v="6"/>
    <n v="29"/>
    <x v="109"/>
    <n v="29"/>
    <s v="Home from Hospital"/>
    <s v="Voluntary sector scheme to support hospital patients (who do not need public-sector intervention) return home and settled if they need it"/>
    <x v="10"/>
    <s v="Low level support for simple hospital discharges (Discharge to Assess pathway 0)"/>
    <s v=""/>
    <x v="0"/>
    <s v=""/>
    <x v="0"/>
    <s v=""/>
    <s v=""/>
    <x v="0"/>
    <x v="0"/>
    <n v="150000"/>
    <x v="0"/>
  </r>
  <r>
    <x v="0"/>
    <x v="109"/>
    <x v="6"/>
    <n v="30"/>
    <x v="109"/>
    <n v="30"/>
    <s v="Rapid Response Service (inc at NMUH) &amp; Virtual Ward - Community Health &amp; Primary Care Elements"/>
    <s v="Multi-disciplinary nursing &amp; therapies team to respond quickly when people are at crisis and/or need short-term rehabilitation either at home or in A&amp;E."/>
    <x v="14"/>
    <s v=""/>
    <s v=""/>
    <x v="5"/>
    <s v="Community Health and Primary Care"/>
    <x v="2"/>
    <s v=""/>
    <s v=""/>
    <x v="3"/>
    <x v="0"/>
    <n v="381000"/>
    <x v="0"/>
  </r>
  <r>
    <x v="0"/>
    <x v="109"/>
    <x v="6"/>
    <n v="31"/>
    <x v="109"/>
    <n v="31"/>
    <s v="Rapid Response Service - ASC Element"/>
    <s v="Funding for rapid access to packages of care to support individuals at home at crisis - part of RR model"/>
    <x v="14"/>
    <s v=""/>
    <s v=""/>
    <x v="0"/>
    <s v=""/>
    <x v="0"/>
    <s v=""/>
    <s v=""/>
    <x v="2"/>
    <x v="0"/>
    <n v="71000"/>
    <x v="0"/>
  </r>
  <r>
    <x v="0"/>
    <x v="109"/>
    <x v="6"/>
    <n v="33"/>
    <x v="109"/>
    <n v="33"/>
    <s v="Reablement Solutions"/>
    <s v="LBH time-limited community-based enablement &amp; therapist staff to facilitate improvements in peoples’ ability with daily living tasks"/>
    <x v="4"/>
    <s v="Reablement at home (accepting step up and step down users)"/>
    <s v=""/>
    <x v="0"/>
    <s v=""/>
    <x v="0"/>
    <s v=""/>
    <s v=""/>
    <x v="1"/>
    <x v="0"/>
    <n v="3389534"/>
    <x v="0"/>
  </r>
  <r>
    <x v="0"/>
    <x v="109"/>
    <x v="6"/>
    <n v="36"/>
    <x v="109"/>
    <n v="36"/>
    <s v="iBCF Short-term packages of care to support people to return home from hospital with reablement"/>
    <s v="Funding for packages of care available to facilitate reablement in response to demand"/>
    <x v="4"/>
    <s v="Reablement at home (accepting step up and step down users)"/>
    <s v=""/>
    <x v="0"/>
    <s v=""/>
    <x v="0"/>
    <s v=""/>
    <s v=""/>
    <x v="2"/>
    <x v="3"/>
    <n v="183523"/>
    <x v="0"/>
  </r>
  <r>
    <x v="0"/>
    <x v="109"/>
    <x v="6"/>
    <n v="38"/>
    <x v="109"/>
    <n v="38"/>
    <s v="Step down flats"/>
    <s v="Investment in step down flats for hospital discharge patients needing reablement &amp; cannot return home "/>
    <x v="2"/>
    <s v=""/>
    <s v=""/>
    <x v="0"/>
    <s v=""/>
    <x v="0"/>
    <s v=""/>
    <s v=""/>
    <x v="1"/>
    <x v="3"/>
    <n v="160866"/>
    <x v="0"/>
  </r>
  <r>
    <x v="0"/>
    <x v="109"/>
    <x v="6"/>
    <n v="39"/>
    <x v="109"/>
    <n v="39"/>
    <s v="Care Home Intermediate Care Beds  (iBCF-funded)"/>
    <s v="Intermediate care P2 beds at care home supported by MDT (see MDT line)"/>
    <x v="5"/>
    <s v="Bed-based intermediate care with reablement (to support discharge)"/>
    <s v=""/>
    <x v="0"/>
    <s v=""/>
    <x v="0"/>
    <s v=""/>
    <s v=""/>
    <x v="2"/>
    <x v="3"/>
    <n v="644736"/>
    <x v="0"/>
  </r>
  <r>
    <x v="0"/>
    <x v="109"/>
    <x v="6"/>
    <n v="40"/>
    <x v="109"/>
    <n v="40"/>
    <s v="Care Home Intermediate Care Beds (Minimum CCG Contribution)"/>
    <s v="Intermediate care P2 beds at care home supported by MDT (see MDT line)"/>
    <x v="5"/>
    <s v="Bed-based intermediate care with reablement (to support discharge)"/>
    <s v=""/>
    <x v="4"/>
    <s v=""/>
    <x v="0"/>
    <s v=""/>
    <s v=""/>
    <x v="2"/>
    <x v="0"/>
    <n v="155000"/>
    <x v="0"/>
  </r>
  <r>
    <x v="0"/>
    <x v="109"/>
    <x v="6"/>
    <n v="41"/>
    <x v="109"/>
    <n v="41"/>
    <s v="Community-Based Nursing &amp; Care Home Intermediate Care (Convalescence) Beds"/>
    <s v="Intermediate care P2 beds focussed on convalescence at care home supported by MDT (see MDT line)"/>
    <x v="5"/>
    <s v="Bed-based intermediate care with reablement (to support admissions avoidance)"/>
    <s v=""/>
    <x v="1"/>
    <s v=""/>
    <x v="0"/>
    <s v=""/>
    <s v=""/>
    <x v="2"/>
    <x v="0"/>
    <n v="466523"/>
    <x v="0"/>
  </r>
  <r>
    <x v="0"/>
    <x v="109"/>
    <x v="6"/>
    <n v="42"/>
    <x v="109"/>
    <n v="42"/>
    <s v="Enhanced MDT to support patient recovery &amp; move-on in (particularly care home) P2 beds - Community Health element (Enabler of IC Bedded Units (39-41, 57))"/>
    <s v="Multi-disciplinary team, including nursing, therapies and social workers,  to work with EHCH CH/PCN &amp; care homes to support patients to recover &amp; move-on"/>
    <x v="10"/>
    <s v="Multidisciplinary teams that are supporting independence, such as anticipatory care"/>
    <s v=""/>
    <x v="1"/>
    <s v=""/>
    <x v="2"/>
    <s v=""/>
    <s v=""/>
    <x v="3"/>
    <x v="0"/>
    <n v="103876"/>
    <x v="0"/>
  </r>
  <r>
    <x v="0"/>
    <x v="109"/>
    <x v="6"/>
    <n v="43"/>
    <x v="109"/>
    <n v="43"/>
    <s v="Enhanced MDT to support indivudals' recovery &amp; move-on in (particularly care home) P2 beds  and in P1 Home First - LBH element Enabler of IC Bedded Units (39-41, 57)"/>
    <s v="Multi-disciplinary team, including therapies and social workers,  to work with EHCH CH/PCN &amp; care homes to support patients to recover &amp; move-on"/>
    <x v="10"/>
    <s v="Multidisciplinary teams that are supporting independence, such as anticipatory care"/>
    <s v=""/>
    <x v="0"/>
    <s v=""/>
    <x v="2"/>
    <s v=""/>
    <s v=""/>
    <x v="1"/>
    <x v="0"/>
    <n v="215940"/>
    <x v="0"/>
  </r>
  <r>
    <x v="0"/>
    <x v="109"/>
    <x v="6"/>
    <n v="44"/>
    <x v="109"/>
    <n v="44"/>
    <s v="Supporting people with challenging housing needs to return home post-hospital discharge"/>
    <s v="LBH-commissioned Housing Liaison Worker &amp; rapid deployment of housing-related services (e.g. blitz clean) to help timely discharge"/>
    <x v="8"/>
    <s v="Housing and related services"/>
    <s v=""/>
    <x v="0"/>
    <s v=""/>
    <x v="0"/>
    <s v=""/>
    <s v=""/>
    <x v="1"/>
    <x v="0"/>
    <n v="96000"/>
    <x v="0"/>
  </r>
  <r>
    <x v="0"/>
    <x v="109"/>
    <x v="6"/>
    <n v="45"/>
    <x v="109"/>
    <n v="51"/>
    <s v="Additional Care Home Intermediate Care Beds (Minimum CCG Contribution)"/>
    <s v="Additional intermediate care P2 beds at care home supported by MDT (see MDT line)"/>
    <x v="5"/>
    <s v="Bed-based intermediate care with reablement (to support discharge)"/>
    <s v=""/>
    <x v="0"/>
    <s v=""/>
    <x v="0"/>
    <s v=""/>
    <s v=""/>
    <x v="2"/>
    <x v="0"/>
    <n v="125136"/>
    <x v="0"/>
  </r>
  <r>
    <x v="0"/>
    <x v="109"/>
    <x v="6"/>
    <n v="46"/>
    <x v="109"/>
    <n v="46"/>
    <s v="Carers' Support"/>
    <s v="Range of carers’ solutions depending on intensity of need: identifying carers, undertaking assessment of needs and support through to carers’ respite. Providers are Local Authority and Voluntary Sector"/>
    <x v="12"/>
    <s v="Other"/>
    <s v="Includes carers' advice, IAG, care planning, respite services &amp; DPs"/>
    <x v="0"/>
    <s v=""/>
    <x v="0"/>
    <s v=""/>
    <s v=""/>
    <x v="1"/>
    <x v="0"/>
    <n v="1434916"/>
    <x v="0"/>
  </r>
  <r>
    <x v="0"/>
    <x v="109"/>
    <x v="6"/>
    <n v="47"/>
    <x v="109"/>
    <n v="47"/>
    <s v="Principal Social Worker"/>
    <s v="To provide quality assurance and plan workforce development for social care"/>
    <x v="9"/>
    <s v="Workforce development"/>
    <s v=""/>
    <x v="0"/>
    <s v=""/>
    <x v="0"/>
    <s v=""/>
    <s v=""/>
    <x v="1"/>
    <x v="0"/>
    <n v="60000"/>
    <x v="0"/>
  </r>
  <r>
    <x v="0"/>
    <x v="109"/>
    <x v="6"/>
    <n v="48"/>
    <x v="109"/>
    <n v="48"/>
    <s v="Commissioning Support"/>
    <s v="To provide multi-disciplinary and multi-agency commissioning support for BCF Plan Programme"/>
    <x v="9"/>
    <s v="Joint commissioning infrastructure"/>
    <s v=""/>
    <x v="0"/>
    <s v=""/>
    <x v="1"/>
    <s v="0.5"/>
    <s v="0.5"/>
    <x v="1"/>
    <x v="0"/>
    <n v="286721"/>
    <x v="0"/>
  </r>
  <r>
    <x v="0"/>
    <x v="109"/>
    <x v="6"/>
    <n v="49"/>
    <x v="109"/>
    <n v="49"/>
    <s v="IBCF Market Management "/>
    <s v="Staff and other resources to manage brokerage and quality assurance of providers &amp; contract management resources "/>
    <x v="9"/>
    <s v="Joint commissioning infrastructure"/>
    <s v=""/>
    <x v="0"/>
    <s v=""/>
    <x v="0"/>
    <s v=""/>
    <s v=""/>
    <x v="1"/>
    <x v="3"/>
    <n v="1255481"/>
    <x v="0"/>
  </r>
  <r>
    <x v="0"/>
    <x v="109"/>
    <x v="6"/>
    <n v="50"/>
    <x v="109"/>
    <n v="54"/>
    <s v="D2A Pre-CHC Assmt P1 Home First Pathway"/>
    <s v="Domiciliary care to support hospital discharge (Discharge to Assess pathway 1)"/>
    <x v="7"/>
    <s v="Domiciliary care to support hospital discharge (Discharge to Assess pathway 1)"/>
    <s v=""/>
    <x v="1"/>
    <s v=""/>
    <x v="2"/>
    <s v=""/>
    <s v=""/>
    <x v="3"/>
    <x v="1"/>
    <n v="0"/>
    <x v="0"/>
  </r>
  <r>
    <x v="0"/>
    <x v="109"/>
    <x v="6"/>
    <n v="51"/>
    <x v="109"/>
    <n v="55"/>
    <s v="D2A Pre-CHC Assmt Interim Res/Nursing Care Step-down beds"/>
    <s v="Short-term residential/nursing care for someone likely to require a longer-term care home replacement"/>
    <x v="16"/>
    <s v="Short-term residential/nursing care for someone likely to require a longer-term care home replacement"/>
    <s v=""/>
    <x v="1"/>
    <s v=""/>
    <x v="2"/>
    <s v=""/>
    <s v=""/>
    <x v="3"/>
    <x v="1"/>
    <n v="0"/>
    <x v="0"/>
  </r>
  <r>
    <x v="0"/>
    <x v="109"/>
    <x v="6"/>
    <n v="52"/>
    <x v="109"/>
    <n v="64"/>
    <s v="Discharge Funding 2023-24 - Workforce"/>
    <s v="Funding allocated to a number of propsed workforce Initiatives, focusing on the hospital discharge processes and reviews"/>
    <x v="18"/>
    <s v=""/>
    <s v=""/>
    <x v="0"/>
    <s v=""/>
    <x v="0"/>
    <s v=""/>
    <s v=""/>
    <x v="1"/>
    <x v="5"/>
    <n v="1147993"/>
    <x v="0"/>
  </r>
  <r>
    <x v="0"/>
    <x v="109"/>
    <x v="6"/>
    <n v="53"/>
    <x v="109"/>
    <n v="65"/>
    <s v="Discharge Funding 2023-24 - Care Purchasing"/>
    <s v="Funding for propsed P1 Provisions (proposed 9884 P1 hours in 2023/24)"/>
    <x v="7"/>
    <s v="Domiciliary care to support hospital discharge (Discharge to Assess pathway 1)"/>
    <s v=""/>
    <x v="0"/>
    <s v=""/>
    <x v="0"/>
    <s v=""/>
    <s v=""/>
    <x v="1"/>
    <x v="5"/>
    <n v="1147993"/>
    <x v="0"/>
  </r>
  <r>
    <x v="0"/>
    <x v="109"/>
    <x v="6"/>
    <n v="55"/>
    <x v="109"/>
    <n v="67"/>
    <s v="Discharge Funding 2023-24 - Care Purchasing"/>
    <s v="Funding for P1 care provisions (proposed 7259 P1 hours for additional hospital demand) Shirt Term"/>
    <x v="7"/>
    <s v="Domiciliary care to support hospital discharge (Discharge to Assess pathway 1)"/>
    <s v=""/>
    <x v="0"/>
    <s v=""/>
    <x v="0"/>
    <s v=""/>
    <s v=""/>
    <x v="2"/>
    <x v="1"/>
    <n v="0"/>
    <x v="0"/>
  </r>
  <r>
    <x v="0"/>
    <x v="109"/>
    <x v="6"/>
    <n v="56"/>
    <x v="109"/>
    <n v="60"/>
    <s v="Community Health Specialised LTC Services"/>
    <s v="Investment in planned/crisis management CH investments in LTC pathways (e.g. diabetes, respiratory, falls)"/>
    <x v="15"/>
    <s v="Physical health/wellbeing"/>
    <s v=""/>
    <x v="1"/>
    <s v=""/>
    <x v="2"/>
    <s v=""/>
    <s v=""/>
    <x v="3"/>
    <x v="0"/>
    <n v="651988"/>
    <x v="0"/>
  </r>
  <r>
    <x v="0"/>
    <x v="109"/>
    <x v="6"/>
    <n v="57"/>
    <x v="109"/>
    <n v="61"/>
    <s v="Bereavement Support"/>
    <s v="Interventions to support VCSE development, community empowerment, health and wellbeing improvements, including support for carers’"/>
    <x v="15"/>
    <s v="Mental health /wellbeing"/>
    <s v=""/>
    <x v="5"/>
    <s v="Voluntary Sector"/>
    <x v="2"/>
    <s v=""/>
    <s v=""/>
    <x v="0"/>
    <x v="0"/>
    <n v="15000"/>
    <x v="0"/>
  </r>
  <r>
    <x v="0"/>
    <x v="109"/>
    <x v="6"/>
    <n v="58"/>
    <x v="109"/>
    <n v="62"/>
    <s v="Complex Case Management"/>
    <s v="Funding to support complex cases, to deal with the increase in demand and acuity within Adult Social Care in the community (transition, hospital avoidance- but not exclusive to) in younger adults."/>
    <x v="15"/>
    <s v="Physical health/wellbeing"/>
    <s v=""/>
    <x v="0"/>
    <s v=""/>
    <x v="0"/>
    <s v=""/>
    <s v=""/>
    <x v="1"/>
    <x v="0"/>
    <n v="436287"/>
    <x v="0"/>
  </r>
  <r>
    <x v="0"/>
    <x v="109"/>
    <x v="6"/>
    <n v="59"/>
    <x v="109"/>
    <n v="63"/>
    <s v="Discharge Funding 2024-25 - To Be Determined"/>
    <s v="TO BE DETERMINED.  NCL ICB and LAs plan to agree the final application of the Discharge Fund during 2023-24.  All information in this line is placeholder only.  "/>
    <x v="8"/>
    <s v="Home First/Discharge to Assess - process support/core costs"/>
    <s v=""/>
    <x v="5"/>
    <s v="To be confirmed in 2023/24 between partners"/>
    <x v="5"/>
    <s v=""/>
    <s v=""/>
    <x v="9"/>
    <x v="1"/>
    <n v="2394206"/>
    <x v="0"/>
  </r>
  <r>
    <x v="0"/>
    <x v="109"/>
    <x v="6"/>
    <n v="60"/>
    <x v="109"/>
    <n v="68"/>
    <s v="Discharge Funding 2023-24 - Care Purchasing"/>
    <s v="Funding for P2/P3 care provisions (335 weeks worth of P2/P3 for additional hospital demand)"/>
    <x v="16"/>
    <s v="Short-term residential/nursing care for someone likely to require a longer-term care home replacement"/>
    <s v=""/>
    <x v="0"/>
    <s v=""/>
    <x v="0"/>
    <s v=""/>
    <s v=""/>
    <x v="2"/>
    <x v="1"/>
    <n v="0"/>
    <x v="0"/>
  </r>
  <r>
    <x v="0"/>
    <x v="110"/>
    <x v="6"/>
    <n v="1"/>
    <x v="110"/>
    <n v="1"/>
    <s v="Maintaining Minimum Standards"/>
    <s v="Safeguarding &amp; Quality Assurance to ensure minimum standards achieved"/>
    <x v="8"/>
    <s v="Improved discharge to Care Homes"/>
    <s v=""/>
    <x v="0"/>
    <s v=""/>
    <x v="0"/>
    <s v=""/>
    <s v=""/>
    <x v="1"/>
    <x v="0"/>
    <n v="1173787"/>
    <x v="0"/>
  </r>
  <r>
    <x v="0"/>
    <x v="110"/>
    <x v="6"/>
    <n v="2"/>
    <x v="110"/>
    <n v="2"/>
    <s v="Care Act &amp; DoLs"/>
    <s v="Advice &amp; support"/>
    <x v="6"/>
    <s v="Other"/>
    <s v="All stautory Care Act and DoIs Service"/>
    <x v="0"/>
    <s v=""/>
    <x v="0"/>
    <s v=""/>
    <s v=""/>
    <x v="1"/>
    <x v="0"/>
    <n v="540962"/>
    <x v="0"/>
  </r>
  <r>
    <x v="0"/>
    <x v="110"/>
    <x v="6"/>
    <n v="3"/>
    <x v="110"/>
    <n v="3"/>
    <s v="Support to Carers"/>
    <s v="Information, advice and respite support for Carers"/>
    <x v="12"/>
    <s v="Other"/>
    <s v="Carers Advice and Support"/>
    <x v="0"/>
    <s v=""/>
    <x v="0"/>
    <s v=""/>
    <s v=""/>
    <x v="1"/>
    <x v="0"/>
    <n v="1905084"/>
    <x v="0"/>
  </r>
  <r>
    <x v="0"/>
    <x v="110"/>
    <x v="6"/>
    <n v="4"/>
    <x v="110"/>
    <n v="4"/>
    <s v="Supporting DToCs and safe hospital discharge"/>
    <s v="Services supporting safe discharges"/>
    <x v="8"/>
    <s v="Early Discharge Planning"/>
    <s v=""/>
    <x v="0"/>
    <s v=""/>
    <x v="0"/>
    <s v=""/>
    <s v=""/>
    <x v="1"/>
    <x v="0"/>
    <n v="1767109"/>
    <x v="0"/>
  </r>
  <r>
    <x v="0"/>
    <x v="110"/>
    <x v="6"/>
    <n v="5"/>
    <x v="110"/>
    <n v="5"/>
    <s v="Promoting Independence"/>
    <s v="Reablement &amp; occupational therapy support to maximise independence"/>
    <x v="0"/>
    <s v="Other"/>
    <s v="Reablement, occupational therapy &amp; sensory support"/>
    <x v="0"/>
    <s v=""/>
    <x v="0"/>
    <s v=""/>
    <s v=""/>
    <x v="1"/>
    <x v="0"/>
    <n v="1651937"/>
    <x v="0"/>
  </r>
  <r>
    <x v="0"/>
    <x v="110"/>
    <x v="6"/>
    <n v="6"/>
    <x v="110"/>
    <n v="6"/>
    <s v="Integrated Service Support"/>
    <s v="Services cutting across health &amp; social care boundaries"/>
    <x v="9"/>
    <s v="Integrated models of provision"/>
    <s v=""/>
    <x v="0"/>
    <s v=""/>
    <x v="0"/>
    <s v=""/>
    <s v=""/>
    <x v="1"/>
    <x v="0"/>
    <n v="533779"/>
    <x v="0"/>
  </r>
  <r>
    <x v="0"/>
    <x v="110"/>
    <x v="6"/>
    <n v="7"/>
    <x v="110"/>
    <n v="7"/>
    <s v="Protecting Social Care"/>
    <s v="Wider community support to ensure social care services are protected"/>
    <x v="10"/>
    <s v="Other"/>
    <s v="General Services"/>
    <x v="0"/>
    <s v=""/>
    <x v="0"/>
    <s v=""/>
    <s v=""/>
    <x v="1"/>
    <x v="0"/>
    <n v="381134"/>
    <x v="0"/>
  </r>
  <r>
    <x v="0"/>
    <x v="110"/>
    <x v="6"/>
    <n v="8"/>
    <x v="110"/>
    <n v="8"/>
    <s v="Dwelling Adaptations"/>
    <s v="Services to enable changes made to the homes of disabled citizens to enable them to live more independently"/>
    <x v="13"/>
    <s v="Adaptations, including statutory DFG grants"/>
    <s v=""/>
    <x v="0"/>
    <s v=""/>
    <x v="0"/>
    <s v=""/>
    <s v=""/>
    <x v="2"/>
    <x v="2"/>
    <n v="1721553"/>
    <x v="0"/>
  </r>
  <r>
    <x v="0"/>
    <x v="110"/>
    <x v="6"/>
    <n v="9"/>
    <x v="110"/>
    <n v="9"/>
    <s v="Short-Term Rehabiliation Team"/>
    <s v="Short-Term Rehabiliation Team"/>
    <x v="4"/>
    <s v="Reablement at home (to support discharge) "/>
    <s v=""/>
    <x v="1"/>
    <s v=""/>
    <x v="2"/>
    <s v=""/>
    <s v=""/>
    <x v="3"/>
    <x v="0"/>
    <n v="1740736.6889899406"/>
    <x v="0"/>
  </r>
  <r>
    <x v="0"/>
    <x v="110"/>
    <x v="6"/>
    <n v="10"/>
    <x v="110"/>
    <n v="10"/>
    <s v="Rapid Response Team"/>
    <s v="Rapid Response Team"/>
    <x v="8"/>
    <s v="Home First/Discharge to Assess - process support/core costs"/>
    <s v=""/>
    <x v="1"/>
    <s v=""/>
    <x v="2"/>
    <s v=""/>
    <s v=""/>
    <x v="3"/>
    <x v="0"/>
    <n v="1601535.6285037678"/>
    <x v="0"/>
  </r>
  <r>
    <x v="0"/>
    <x v="110"/>
    <x v="6"/>
    <n v="11"/>
    <x v="110"/>
    <n v="11"/>
    <s v="Community Nursing"/>
    <s v="Community Nursing"/>
    <x v="10"/>
    <s v="Integrated neighbourhood services"/>
    <s v=""/>
    <x v="1"/>
    <s v=""/>
    <x v="2"/>
    <s v=""/>
    <s v=""/>
    <x v="3"/>
    <x v="0"/>
    <n v="4283432.0981999999"/>
    <x v="0"/>
  </r>
  <r>
    <x v="0"/>
    <x v="110"/>
    <x v="6"/>
    <n v="12"/>
    <x v="110"/>
    <n v="12"/>
    <s v="Diabetic Nursing"/>
    <s v="Diabetic Nursing"/>
    <x v="3"/>
    <s v="Assessment teams/joint assessment"/>
    <s v=""/>
    <x v="1"/>
    <s v=""/>
    <x v="2"/>
    <s v=""/>
    <s v=""/>
    <x v="3"/>
    <x v="0"/>
    <n v="477121.89734242664"/>
    <x v="0"/>
  </r>
  <r>
    <x v="0"/>
    <x v="110"/>
    <x v="6"/>
    <n v="13"/>
    <x v="110"/>
    <n v="13"/>
    <s v="Community Cardiology( Harrow ICB)"/>
    <s v="Community Cardiology( Harrow ICB)"/>
    <x v="10"/>
    <s v="Integrated neighbourhood services"/>
    <s v=""/>
    <x v="1"/>
    <s v=""/>
    <x v="2"/>
    <s v=""/>
    <s v=""/>
    <x v="3"/>
    <x v="0"/>
    <n v="429082.92529601685"/>
    <x v="0"/>
  </r>
  <r>
    <x v="0"/>
    <x v="110"/>
    <x v="6"/>
    <n v="14"/>
    <x v="110"/>
    <n v="14"/>
    <s v="Respiratory Service "/>
    <s v="Respiratory Service "/>
    <x v="10"/>
    <s v="Integrated neighbourhood services"/>
    <s v=""/>
    <x v="1"/>
    <s v=""/>
    <x v="2"/>
    <s v=""/>
    <s v=""/>
    <x v="3"/>
    <x v="0"/>
    <n v="205357.93569212407"/>
    <x v="0"/>
  </r>
  <r>
    <x v="0"/>
    <x v="110"/>
    <x v="6"/>
    <n v="15"/>
    <x v="110"/>
    <n v="15"/>
    <s v="Falls"/>
    <s v="Falls"/>
    <x v="0"/>
    <s v="Risk Stratification"/>
    <s v=""/>
    <x v="1"/>
    <s v=""/>
    <x v="2"/>
    <s v=""/>
    <s v=""/>
    <x v="3"/>
    <x v="0"/>
    <n v="262729.91773339512"/>
    <x v="0"/>
  </r>
  <r>
    <x v="0"/>
    <x v="110"/>
    <x v="6"/>
    <n v="16"/>
    <x v="110"/>
    <n v="16"/>
    <s v="Safeguarding Support"/>
    <s v="Support to ADULT statutory safeguarding boards (see below for childrens)"/>
    <x v="6"/>
    <s v="Safeguarding"/>
    <s v=""/>
    <x v="1"/>
    <s v=""/>
    <x v="2"/>
    <s v=""/>
    <s v=""/>
    <x v="1"/>
    <x v="0"/>
    <n v="31698"/>
    <x v="0"/>
  </r>
  <r>
    <x v="0"/>
    <x v="110"/>
    <x v="6"/>
    <n v="17"/>
    <x v="110"/>
    <n v="17"/>
    <s v="Community Equipment"/>
    <s v="Services supporting safe discharges and enabling residents live at home independently_x000a_"/>
    <x v="1"/>
    <s v="Assistive technologies including telecare"/>
    <s v=""/>
    <x v="1"/>
    <s v=""/>
    <x v="2"/>
    <s v=""/>
    <s v=""/>
    <x v="1"/>
    <x v="0"/>
    <n v="1309468.6817999999"/>
    <x v="0"/>
  </r>
  <r>
    <x v="0"/>
    <x v="110"/>
    <x v="6"/>
    <n v="18"/>
    <x v="110"/>
    <n v="18"/>
    <s v="NHS Community Service - Ageing Well Care Homes"/>
    <s v="NHS Community Service - Ageing Well Care Homes"/>
    <x v="10"/>
    <s v="Multidisciplinary teams that are supporting independence, such as anticipatory care"/>
    <s v=""/>
    <x v="1"/>
    <s v=""/>
    <x v="2"/>
    <s v=""/>
    <s v=""/>
    <x v="3"/>
    <x v="0"/>
    <n v="207880.60269870001"/>
    <x v="0"/>
  </r>
  <r>
    <x v="0"/>
    <x v="110"/>
    <x v="6"/>
    <n v="19"/>
    <x v="110"/>
    <n v="19"/>
    <s v="NHS Community Service - Ageing Well Anticipatory Care"/>
    <s v="NHS Community Service - Ageing Well Anticipatory Care"/>
    <x v="10"/>
    <s v="Multidisciplinary teams that are supporting independence, such as anticipatory care"/>
    <s v=""/>
    <x v="1"/>
    <s v=""/>
    <x v="2"/>
    <s v=""/>
    <s v=""/>
    <x v="3"/>
    <x v="0"/>
    <n v="502338.57178889989"/>
    <x v="0"/>
  </r>
  <r>
    <x v="0"/>
    <x v="110"/>
    <x v="6"/>
    <n v="20"/>
    <x v="110"/>
    <n v="20"/>
    <s v="NHS Community Service - Ageing Well Diabetes"/>
    <s v="NHS Community Service - Ageing Well Diabetes"/>
    <x v="10"/>
    <s v="Multidisciplinary teams that are supporting independence, such as anticipatory care"/>
    <s v=""/>
    <x v="1"/>
    <s v=""/>
    <x v="2"/>
    <s v=""/>
    <s v=""/>
    <x v="3"/>
    <x v="0"/>
    <n v="875301.85530447739"/>
    <x v="0"/>
  </r>
  <r>
    <x v="0"/>
    <x v="110"/>
    <x v="6"/>
    <n v="21"/>
    <x v="110"/>
    <n v="21"/>
    <s v="NHS Community Service - Ageing Well Fair shares of remainder/tackling inequalities"/>
    <s v="NHS Community Service - Ageing Well Fair shares of remainder/tackling inequalities"/>
    <x v="10"/>
    <s v="Multidisciplinary teams that are supporting independence, such as anticipatory care"/>
    <s v=""/>
    <x v="1"/>
    <s v=""/>
    <x v="2"/>
    <s v=""/>
    <s v=""/>
    <x v="3"/>
    <x v="0"/>
    <n v="185870.41066530003"/>
    <x v="0"/>
  </r>
  <r>
    <x v="0"/>
    <x v="110"/>
    <x v="6"/>
    <n v="22"/>
    <x v="110"/>
    <n v="22"/>
    <s v="Tissue Viablity"/>
    <s v="Tissue Viablity"/>
    <x v="10"/>
    <s v="Multidisciplinary teams that are supporting independence, such as anticipatory care"/>
    <s v=""/>
    <x v="1"/>
    <s v=""/>
    <x v="2"/>
    <s v=""/>
    <s v=""/>
    <x v="3"/>
    <x v="0"/>
    <n v="59527.787400000001"/>
    <x v="0"/>
  </r>
  <r>
    <x v="0"/>
    <x v="110"/>
    <x v="6"/>
    <n v="23"/>
    <x v="110"/>
    <n v="23"/>
    <s v="Managing Community Social Care Demand"/>
    <s v="Increased support for Community Placements"/>
    <x v="7"/>
    <s v="Domiciliary care packages"/>
    <s v=""/>
    <x v="0"/>
    <s v=""/>
    <x v="0"/>
    <s v=""/>
    <s v=""/>
    <x v="1"/>
    <x v="3"/>
    <n v="2348966"/>
    <x v="0"/>
  </r>
  <r>
    <x v="0"/>
    <x v="110"/>
    <x v="6"/>
    <n v="24"/>
    <x v="110"/>
    <n v="24"/>
    <s v="Managing Demand for Residential"/>
    <s v="Increased support for Residential Placements"/>
    <x v="16"/>
    <s v="Care home"/>
    <s v=""/>
    <x v="0"/>
    <s v=""/>
    <x v="0"/>
    <s v=""/>
    <s v=""/>
    <x v="1"/>
    <x v="3"/>
    <n v="3315022"/>
    <x v="0"/>
  </r>
  <r>
    <x v="0"/>
    <x v="110"/>
    <x v="6"/>
    <n v="25"/>
    <x v="110"/>
    <n v="25"/>
    <s v="Winter Pressures"/>
    <s v="Increased support to manage winter pressures"/>
    <x v="8"/>
    <s v="Early Discharge Planning"/>
    <s v=""/>
    <x v="0"/>
    <s v=""/>
    <x v="0"/>
    <s v=""/>
    <s v=""/>
    <x v="1"/>
    <x v="3"/>
    <n v="999549"/>
    <x v="0"/>
  </r>
  <r>
    <x v="0"/>
    <x v="110"/>
    <x v="6"/>
    <n v="26"/>
    <x v="110"/>
    <n v="26"/>
    <s v="Hospital Discharge"/>
    <s v="Block Beds to enable timely discharges"/>
    <x v="16"/>
    <s v="Care home"/>
    <s v=""/>
    <x v="0"/>
    <s v=""/>
    <x v="0"/>
    <s v=""/>
    <s v=""/>
    <x v="1"/>
    <x v="1"/>
    <n v="372000"/>
    <x v="0"/>
  </r>
  <r>
    <x v="0"/>
    <x v="110"/>
    <x v="6"/>
    <n v="27"/>
    <x v="110"/>
    <n v="27"/>
    <s v="Hospital Discharge"/>
    <s v="Residential / nursing beds to enable timely discharges"/>
    <x v="16"/>
    <s v="Care home"/>
    <s v=""/>
    <x v="0"/>
    <s v=""/>
    <x v="0"/>
    <s v=""/>
    <s v=""/>
    <x v="1"/>
    <x v="1"/>
    <n v="140211"/>
    <x v="0"/>
  </r>
  <r>
    <x v="0"/>
    <x v="110"/>
    <x v="6"/>
    <n v="28"/>
    <x v="110"/>
    <n v="28"/>
    <s v="Hospital Discharge"/>
    <s v="Support for timely hospital discharges"/>
    <x v="18"/>
    <s v=""/>
    <s v=""/>
    <x v="0"/>
    <s v=""/>
    <x v="0"/>
    <s v=""/>
    <s v=""/>
    <x v="1"/>
    <x v="1"/>
    <n v="100000"/>
    <x v="0"/>
  </r>
  <r>
    <x v="0"/>
    <x v="110"/>
    <x v="6"/>
    <n v="29"/>
    <x v="110"/>
    <n v="29"/>
    <s v="Hospital Discharge"/>
    <s v="Avoidance of hopsital admissions"/>
    <x v="18"/>
    <s v=""/>
    <s v=""/>
    <x v="0"/>
    <s v=""/>
    <x v="0"/>
    <s v=""/>
    <s v=""/>
    <x v="1"/>
    <x v="1"/>
    <n v="50000"/>
    <x v="0"/>
  </r>
  <r>
    <x v="0"/>
    <x v="110"/>
    <x v="6"/>
    <n v="30"/>
    <x v="110"/>
    <n v="30"/>
    <s v="Hospital Discharge"/>
    <s v="Development of local scheme to bridge gap for P1 patients for prompt hospital discharge_x000a_"/>
    <x v="8"/>
    <s v="Home First/Discharge to Assess - process support/core costs"/>
    <s v=""/>
    <x v="0"/>
    <s v=""/>
    <x v="0"/>
    <s v=""/>
    <s v=""/>
    <x v="1"/>
    <x v="1"/>
    <n v="650000"/>
    <x v="0"/>
  </r>
  <r>
    <x v="0"/>
    <x v="110"/>
    <x v="6"/>
    <n v="31"/>
    <x v="110"/>
    <n v="31"/>
    <s v="Hospital Discharge"/>
    <s v="Support for timely hospital discharges"/>
    <x v="4"/>
    <s v="Reablement at home (to support discharge) "/>
    <s v=""/>
    <x v="0"/>
    <s v=""/>
    <x v="0"/>
    <s v=""/>
    <s v=""/>
    <x v="1"/>
    <x v="5"/>
    <n v="359000"/>
    <x v="0"/>
  </r>
  <r>
    <x v="0"/>
    <x v="110"/>
    <x v="6"/>
    <n v="32"/>
    <x v="110"/>
    <n v="32"/>
    <s v="Hospital Discharge"/>
    <s v="Support for timely hospital discharges"/>
    <x v="7"/>
    <s v="Domiciliary care packages"/>
    <s v=""/>
    <x v="0"/>
    <s v=""/>
    <x v="0"/>
    <s v=""/>
    <s v=""/>
    <x v="1"/>
    <x v="5"/>
    <n v="316802"/>
    <x v="0"/>
  </r>
  <r>
    <x v="0"/>
    <x v="110"/>
    <x v="6"/>
    <n v="33"/>
    <x v="110"/>
    <n v="33"/>
    <s v="Hospital Discharge"/>
    <s v="Residential / nursing beds to enable timely discharges"/>
    <x v="16"/>
    <s v="Care home"/>
    <s v=""/>
    <x v="0"/>
    <s v=""/>
    <x v="0"/>
    <s v=""/>
    <s v=""/>
    <x v="1"/>
    <x v="5"/>
    <n v="875000"/>
    <x v="0"/>
  </r>
  <r>
    <x v="0"/>
    <x v="110"/>
    <x v="6"/>
    <n v="34"/>
    <x v="110"/>
    <n v="34"/>
    <s v="Safeguarding Support"/>
    <s v="Support to CHILDRENS statutory safeguarding boards (see above for adults"/>
    <x v="6"/>
    <s v="Safeguarding"/>
    <s v=""/>
    <x v="1"/>
    <s v=""/>
    <x v="2"/>
    <s v=""/>
    <s v=""/>
    <x v="1"/>
    <x v="0"/>
    <n v="31698"/>
    <x v="0"/>
  </r>
  <r>
    <x v="0"/>
    <x v="111"/>
    <x v="6"/>
    <n v="1"/>
    <x v="111"/>
    <n v="11"/>
    <s v="Community Support and Independence"/>
    <s v="Provision of a range of AT equipment to support people to live independently in their own home"/>
    <x v="1"/>
    <s v="Assistive technologies including telecare"/>
    <s v=""/>
    <x v="0"/>
    <s v=""/>
    <x v="0"/>
    <s v=""/>
    <s v=""/>
    <x v="2"/>
    <x v="0"/>
    <n v="602270"/>
    <x v="0"/>
  </r>
  <r>
    <x v="0"/>
    <x v="111"/>
    <x v="6"/>
    <n v="2"/>
    <x v="111"/>
    <n v="202"/>
    <s v="Community Support and Independence"/>
    <s v="Contribution to the IMCA element of advocacy service"/>
    <x v="6"/>
    <s v="Independent Mental Health Advocacy"/>
    <s v=""/>
    <x v="0"/>
    <s v=""/>
    <x v="0"/>
    <s v=""/>
    <s v=""/>
    <x v="2"/>
    <x v="0"/>
    <n v="93060"/>
    <x v="0"/>
  </r>
  <r>
    <x v="0"/>
    <x v="111"/>
    <x v="6"/>
    <n v="3"/>
    <x v="111"/>
    <n v="301"/>
    <s v="Community Support and Independence"/>
    <s v="Commission carers Hubs to reduce social isolation, and provide peer support for all client groups including mental health"/>
    <x v="6"/>
    <s v="Other"/>
    <s v="Carer Advice and Support"/>
    <x v="0"/>
    <s v=""/>
    <x v="0"/>
    <s v=""/>
    <s v=""/>
    <x v="0"/>
    <x v="0"/>
    <n v="217710"/>
    <x v="0"/>
  </r>
  <r>
    <x v="0"/>
    <x v="111"/>
    <x v="6"/>
    <n v="4"/>
    <x v="111"/>
    <n v="303"/>
    <s v="Community Support and Independence"/>
    <s v="Care navigation at the ASC front door"/>
    <x v="3"/>
    <s v="Care navigation and planning"/>
    <s v=""/>
    <x v="0"/>
    <s v=""/>
    <x v="0"/>
    <s v=""/>
    <s v=""/>
    <x v="1"/>
    <x v="0"/>
    <n v="35210"/>
    <x v="0"/>
  </r>
  <r>
    <x v="0"/>
    <x v="111"/>
    <x v="6"/>
    <n v="5"/>
    <x v="111"/>
    <n v="401"/>
    <s v="Community Support and Independence"/>
    <s v="Integrated Community locality model"/>
    <x v="10"/>
    <s v="Integrated neighbourhood services"/>
    <s v=""/>
    <x v="0"/>
    <s v=""/>
    <x v="0"/>
    <s v=""/>
    <s v=""/>
    <x v="1"/>
    <x v="0"/>
    <n v="614292"/>
    <x v="0"/>
  </r>
  <r>
    <x v="0"/>
    <x v="111"/>
    <x v="6"/>
    <n v="6"/>
    <x v="111"/>
    <n v="703"/>
    <s v="Hospital Discharge Planning and Support"/>
    <s v="Joint Assessment and Discharge Team"/>
    <x v="8"/>
    <s v="Multi-Disciplinary/Multi-Agency Discharge Teams supporting discharge"/>
    <s v=""/>
    <x v="0"/>
    <s v=""/>
    <x v="0"/>
    <s v=""/>
    <s v=""/>
    <x v="1"/>
    <x v="0"/>
    <n v="600000"/>
    <x v="0"/>
  </r>
  <r>
    <x v="0"/>
    <x v="111"/>
    <x v="6"/>
    <n v="7"/>
    <x v="111"/>
    <n v="706"/>
    <s v="Hospital Discharge Planning and Support"/>
    <s v="Trusted Assessor for care homes"/>
    <x v="8"/>
    <s v="Trusted Assessment"/>
    <s v=""/>
    <x v="0"/>
    <s v=""/>
    <x v="1"/>
    <s v="0.5"/>
    <s v="0.5"/>
    <x v="3"/>
    <x v="0"/>
    <n v="18024"/>
    <x v="0"/>
  </r>
  <r>
    <x v="0"/>
    <x v="111"/>
    <x v="6"/>
    <n v="8"/>
    <x v="111"/>
    <n v="113"/>
    <s v="Targeted Out of Hospital Care"/>
    <s v="Provision of Reablement Service"/>
    <x v="4"/>
    <s v="Reablement at home (to support discharge) "/>
    <s v=""/>
    <x v="0"/>
    <s v=""/>
    <x v="0"/>
    <s v=""/>
    <s v=""/>
    <x v="2"/>
    <x v="0"/>
    <n v="1244150"/>
    <x v="0"/>
  </r>
  <r>
    <x v="0"/>
    <x v="111"/>
    <x v="6"/>
    <n v="9"/>
    <x v="111"/>
    <n v="122"/>
    <s v="Hospital Discharge Planning and Support"/>
    <s v="Enabling and developing integrated commissioning"/>
    <x v="9"/>
    <s v="Joint commissioning infrastructure"/>
    <s v=""/>
    <x v="0"/>
    <s v=""/>
    <x v="0"/>
    <s v=""/>
    <s v=""/>
    <x v="1"/>
    <x v="0"/>
    <n v="815325"/>
    <x v="0"/>
  </r>
  <r>
    <x v="0"/>
    <x v="111"/>
    <x v="6"/>
    <n v="10"/>
    <x v="111"/>
    <n v="123"/>
    <s v="Community Support and Independence"/>
    <s v="Provision of Direct Payments"/>
    <x v="17"/>
    <s v=""/>
    <s v=""/>
    <x v="0"/>
    <s v=""/>
    <x v="0"/>
    <s v=""/>
    <s v=""/>
    <x v="1"/>
    <x v="0"/>
    <n v="1025430"/>
    <x v="0"/>
  </r>
  <r>
    <x v="0"/>
    <x v="111"/>
    <x v="6"/>
    <n v="11"/>
    <x v="111"/>
    <n v="130"/>
    <s v="Community Support and Independence"/>
    <s v="Safe at Home - minor adaptations and handy persons service"/>
    <x v="13"/>
    <s v="Handyperson services"/>
    <s v=""/>
    <x v="0"/>
    <s v=""/>
    <x v="0"/>
    <s v=""/>
    <s v=""/>
    <x v="0"/>
    <x v="0"/>
    <n v="89960"/>
    <x v="0"/>
  </r>
  <r>
    <x v="0"/>
    <x v="111"/>
    <x v="6"/>
    <n v="12"/>
    <x v="111"/>
    <n v="144"/>
    <s v="Community Support and Independence"/>
    <s v="Range of preventative services"/>
    <x v="0"/>
    <s v="Other"/>
    <s v="Prevention &amp; Managing demand Vol"/>
    <x v="0"/>
    <s v=""/>
    <x v="0"/>
    <s v=""/>
    <s v=""/>
    <x v="0"/>
    <x v="0"/>
    <n v="1217530"/>
    <x v="0"/>
  </r>
  <r>
    <x v="0"/>
    <x v="111"/>
    <x v="6"/>
    <n v="13"/>
    <x v="111"/>
    <n v="156"/>
    <s v="Community Support and Independence"/>
    <s v="Provision of Respite placements"/>
    <x v="12"/>
    <s v="Respite services"/>
    <s v=""/>
    <x v="0"/>
    <s v=""/>
    <x v="0"/>
    <s v=""/>
    <s v=""/>
    <x v="2"/>
    <x v="0"/>
    <n v="479190"/>
    <x v="0"/>
  </r>
  <r>
    <x v="0"/>
    <x v="111"/>
    <x v="6"/>
    <n v="15"/>
    <x v="111"/>
    <n v="901"/>
    <s v="Community Support and Independence"/>
    <s v="Local Area Co-ordinators"/>
    <x v="3"/>
    <s v="Care navigation and planning"/>
    <s v=""/>
    <x v="0"/>
    <s v=""/>
    <x v="0"/>
    <s v=""/>
    <s v=""/>
    <x v="1"/>
    <x v="0"/>
    <n v="200000"/>
    <x v="0"/>
  </r>
  <r>
    <x v="0"/>
    <x v="111"/>
    <x v="6"/>
    <n v="16"/>
    <x v="111"/>
    <n v="902"/>
    <s v="Hospital Discharge Planning and Support"/>
    <s v="Home Settle and Support Service"/>
    <x v="8"/>
    <s v="Multi-Disciplinary/Multi-Agency Discharge Teams supporting discharge"/>
    <s v=""/>
    <x v="0"/>
    <s v=""/>
    <x v="0"/>
    <s v=""/>
    <s v=""/>
    <x v="1"/>
    <x v="0"/>
    <n v="178232"/>
    <x v="0"/>
  </r>
  <r>
    <x v="0"/>
    <x v="111"/>
    <x v="6"/>
    <n v="17"/>
    <x v="111"/>
    <n v="904"/>
    <s v="Targeted Out of Hospital Care"/>
    <s v="Supported Living"/>
    <x v="16"/>
    <s v="Supported housing"/>
    <s v=""/>
    <x v="0"/>
    <s v=""/>
    <x v="0"/>
    <s v=""/>
    <s v=""/>
    <x v="2"/>
    <x v="0"/>
    <n v="217914"/>
    <x v="0"/>
  </r>
  <r>
    <x v="0"/>
    <x v="111"/>
    <x v="6"/>
    <n v="18"/>
    <x v="111"/>
    <n v="905"/>
    <s v="Community Support and Independence"/>
    <s v="Locality Teams"/>
    <x v="10"/>
    <s v="Integrated neighbourhood services"/>
    <s v=""/>
    <x v="0"/>
    <s v=""/>
    <x v="0"/>
    <s v=""/>
    <s v=""/>
    <x v="1"/>
    <x v="0"/>
    <n v="384946"/>
    <x v="0"/>
  </r>
  <r>
    <x v="0"/>
    <x v="111"/>
    <x v="6"/>
    <n v="19"/>
    <x v="111"/>
    <n v="702"/>
    <s v="Targeted Out of Hospital Care"/>
    <s v="Provision of Nursing Home placements"/>
    <x v="16"/>
    <s v="Nursing home"/>
    <s v=""/>
    <x v="0"/>
    <s v=""/>
    <x v="0"/>
    <s v=""/>
    <s v=""/>
    <x v="2"/>
    <x v="0"/>
    <n v="421318"/>
    <x v="0"/>
  </r>
  <r>
    <x v="0"/>
    <x v="111"/>
    <x v="6"/>
    <n v="20"/>
    <x v="111"/>
    <n v="906"/>
    <s v="Additional workforce capacity"/>
    <s v="Recruitment and Retention of staff"/>
    <x v="18"/>
    <s v=""/>
    <s v=""/>
    <x v="0"/>
    <s v=""/>
    <x v="0"/>
    <s v=""/>
    <s v=""/>
    <x v="1"/>
    <x v="0"/>
    <n v="1079302"/>
    <x v="0"/>
  </r>
  <r>
    <x v="0"/>
    <x v="111"/>
    <x v="6"/>
    <n v="21"/>
    <x v="111"/>
    <n v="113"/>
    <s v="Targeted Out of Hospital Care"/>
    <s v="Provision of Reablement Service"/>
    <x v="4"/>
    <s v="Reablement at home (to support discharge) "/>
    <s v=""/>
    <x v="0"/>
    <s v=""/>
    <x v="0"/>
    <s v=""/>
    <s v=""/>
    <x v="1"/>
    <x v="4"/>
    <n v="873730"/>
    <x v="0"/>
  </r>
  <r>
    <x v="0"/>
    <x v="111"/>
    <x v="6"/>
    <n v="22"/>
    <x v="111"/>
    <n v="703"/>
    <s v="Hospital Discharge Planning and Support"/>
    <s v="Joint Assessment and Discharge Team"/>
    <x v="8"/>
    <s v="Multi-Disciplinary/Multi-Agency Discharge Teams supporting discharge"/>
    <s v=""/>
    <x v="0"/>
    <s v=""/>
    <x v="0"/>
    <s v=""/>
    <s v=""/>
    <x v="1"/>
    <x v="3"/>
    <n v="657033"/>
    <x v="0"/>
  </r>
  <r>
    <x v="0"/>
    <x v="111"/>
    <x v="6"/>
    <n v="23"/>
    <x v="111"/>
    <n v="704"/>
    <s v="Targeted Out of Hospital Care"/>
    <s v="Domiciliary care packages"/>
    <x v="7"/>
    <s v="Domiciliary care packages"/>
    <s v=""/>
    <x v="0"/>
    <s v=""/>
    <x v="0"/>
    <s v=""/>
    <s v=""/>
    <x v="1"/>
    <x v="3"/>
    <n v="200000"/>
    <x v="0"/>
  </r>
  <r>
    <x v="0"/>
    <x v="111"/>
    <x v="6"/>
    <n v="24"/>
    <x v="111"/>
    <n v="801"/>
    <s v="Targeted Out of Hospital Care"/>
    <s v="Provision of homecare packages to support people to live independently in their own home"/>
    <x v="7"/>
    <s v="Domiciliary care packages"/>
    <s v=""/>
    <x v="0"/>
    <s v=""/>
    <x v="0"/>
    <s v=""/>
    <s v=""/>
    <x v="2"/>
    <x v="3"/>
    <n v="2169071"/>
    <x v="0"/>
  </r>
  <r>
    <x v="0"/>
    <x v="111"/>
    <x v="6"/>
    <n v="25"/>
    <x v="111"/>
    <n v="123"/>
    <s v="Community Support and Independence"/>
    <s v="Provison of Direct Payments"/>
    <x v="17"/>
    <s v=""/>
    <s v=""/>
    <x v="0"/>
    <s v=""/>
    <x v="0"/>
    <s v=""/>
    <s v=""/>
    <x v="1"/>
    <x v="3"/>
    <n v="390000"/>
    <x v="0"/>
  </r>
  <r>
    <x v="0"/>
    <x v="111"/>
    <x v="6"/>
    <n v="26"/>
    <x v="111"/>
    <n v="124"/>
    <s v="Targeted Out of Hospital Care"/>
    <s v="Provision of Individual Nursing Home Placements"/>
    <x v="16"/>
    <s v="Nursing home"/>
    <s v=""/>
    <x v="0"/>
    <s v=""/>
    <x v="0"/>
    <s v=""/>
    <s v=""/>
    <x v="2"/>
    <x v="3"/>
    <n v="1255908"/>
    <x v="0"/>
  </r>
  <r>
    <x v="0"/>
    <x v="111"/>
    <x v="6"/>
    <n v="27"/>
    <x v="111"/>
    <n v="142"/>
    <s v="Community Support and Independence"/>
    <s v="Information and Advice service"/>
    <x v="0"/>
    <s v="Other"/>
    <s v="Information and advice"/>
    <x v="0"/>
    <s v=""/>
    <x v="0"/>
    <s v=""/>
    <s v=""/>
    <x v="1"/>
    <x v="3"/>
    <n v="21010"/>
    <x v="0"/>
  </r>
  <r>
    <x v="0"/>
    <x v="111"/>
    <x v="6"/>
    <n v="28"/>
    <x v="111"/>
    <n v="151"/>
    <s v="Community Support and Independence"/>
    <s v="Community Based Locality Teams"/>
    <x v="10"/>
    <s v="Integrated neighbourhood services"/>
    <s v=""/>
    <x v="0"/>
    <s v=""/>
    <x v="0"/>
    <s v=""/>
    <s v=""/>
    <x v="1"/>
    <x v="3"/>
    <n v="200000"/>
    <x v="0"/>
  </r>
  <r>
    <x v="0"/>
    <x v="111"/>
    <x v="6"/>
    <n v="29"/>
    <x v="111"/>
    <n v="152"/>
    <s v="Targeted Out of Hospital Care"/>
    <s v="Residential Learning Disability Placements"/>
    <x v="16"/>
    <s v="Supported housing"/>
    <s v=""/>
    <x v="0"/>
    <s v=""/>
    <x v="0"/>
    <s v=""/>
    <s v=""/>
    <x v="2"/>
    <x v="3"/>
    <n v="66000"/>
    <x v="0"/>
  </r>
  <r>
    <x v="0"/>
    <x v="111"/>
    <x v="6"/>
    <n v="30"/>
    <x v="111"/>
    <n v="154"/>
    <s v="Targeted Out of Hospital Care"/>
    <s v="Provision of Care Home placements"/>
    <x v="16"/>
    <s v="Care home"/>
    <s v=""/>
    <x v="0"/>
    <s v=""/>
    <x v="0"/>
    <s v=""/>
    <s v=""/>
    <x v="2"/>
    <x v="3"/>
    <n v="239400"/>
    <x v="0"/>
  </r>
  <r>
    <x v="0"/>
    <x v="111"/>
    <x v="6"/>
    <n v="31"/>
    <x v="111"/>
    <n v="155"/>
    <s v="Targeted Out of Hospital Care"/>
    <s v="Provision of Nursing Home placements"/>
    <x v="16"/>
    <s v="Nursing home"/>
    <s v=""/>
    <x v="0"/>
    <s v=""/>
    <x v="0"/>
    <s v=""/>
    <s v=""/>
    <x v="2"/>
    <x v="3"/>
    <n v="351252"/>
    <x v="0"/>
  </r>
  <r>
    <x v="0"/>
    <x v="111"/>
    <x v="6"/>
    <n v="32"/>
    <x v="111"/>
    <n v="601"/>
    <s v="Hospital Discharge Planning and Support"/>
    <s v="Enabling and developing integrated commissioning"/>
    <x v="9"/>
    <s v="Integrated models of provision"/>
    <s v=""/>
    <x v="0"/>
    <s v=""/>
    <x v="0"/>
    <s v=""/>
    <s v=""/>
    <x v="1"/>
    <x v="3"/>
    <n v="269599"/>
    <x v="0"/>
  </r>
  <r>
    <x v="0"/>
    <x v="111"/>
    <x v="6"/>
    <n v="33"/>
    <x v="111"/>
    <n v="113"/>
    <s v="Community Support and Independence"/>
    <s v="Community Based Locality Teams"/>
    <x v="10"/>
    <s v="Integrated neighbourhood services"/>
    <s v=""/>
    <x v="0"/>
    <s v=""/>
    <x v="0"/>
    <s v=""/>
    <s v=""/>
    <x v="1"/>
    <x v="3"/>
    <n v="125027"/>
    <x v="0"/>
  </r>
  <r>
    <x v="0"/>
    <x v="111"/>
    <x v="6"/>
    <n v="34"/>
    <x v="111"/>
    <n v="154"/>
    <s v="Targeted Out of Hospital Care"/>
    <s v="Provision of Care Home placements"/>
    <x v="16"/>
    <s v="Care home"/>
    <s v=""/>
    <x v="0"/>
    <s v=""/>
    <x v="0"/>
    <s v=""/>
    <s v=""/>
    <x v="2"/>
    <x v="3"/>
    <n v="130739"/>
    <x v="0"/>
  </r>
  <r>
    <x v="0"/>
    <x v="111"/>
    <x v="6"/>
    <n v="35"/>
    <x v="111"/>
    <n v="124"/>
    <s v="Targeted Out of Hospital Care"/>
    <s v="Provision of specialised placements"/>
    <x v="7"/>
    <s v="Domiciliary care packages"/>
    <s v=""/>
    <x v="0"/>
    <s v=""/>
    <x v="0"/>
    <s v=""/>
    <s v=""/>
    <x v="2"/>
    <x v="3"/>
    <n v="130739"/>
    <x v="0"/>
  </r>
  <r>
    <x v="0"/>
    <x v="111"/>
    <x v="6"/>
    <n v="36"/>
    <x v="111"/>
    <n v="801"/>
    <s v="Targeted Out of Hospital Care"/>
    <s v="Provision of homecare packages to support people to live independently in their own home"/>
    <x v="7"/>
    <s v="Domiciliary care packages"/>
    <s v=""/>
    <x v="0"/>
    <s v=""/>
    <x v="0"/>
    <s v=""/>
    <s v=""/>
    <x v="3"/>
    <x v="3"/>
    <n v="553126"/>
    <x v="0"/>
  </r>
  <r>
    <x v="0"/>
    <x v="111"/>
    <x v="6"/>
    <n v="37"/>
    <x v="111"/>
    <n v="11"/>
    <s v="Community Support and Independence"/>
    <s v="Provision of a range of AT equipment to support people to live independently in their own home"/>
    <x v="1"/>
    <s v="Assistive technologies including telecare"/>
    <s v=""/>
    <x v="0"/>
    <s v=""/>
    <x v="0"/>
    <s v=""/>
    <s v=""/>
    <x v="2"/>
    <x v="3"/>
    <n v="35882"/>
    <x v="0"/>
  </r>
  <r>
    <x v="0"/>
    <x v="111"/>
    <x v="6"/>
    <n v="38"/>
    <x v="111"/>
    <n v="701"/>
    <s v="Hospital Discharge Planning and Support"/>
    <s v="Joint Assesment &amp; Discharge Team"/>
    <x v="8"/>
    <s v="Multi-Disciplinary/Multi-Agency Discharge Teams supporting discharge"/>
    <s v=""/>
    <x v="0"/>
    <s v=""/>
    <x v="0"/>
    <s v=""/>
    <s v=""/>
    <x v="0"/>
    <x v="3"/>
    <n v="30170"/>
    <x v="0"/>
  </r>
  <r>
    <x v="0"/>
    <x v="111"/>
    <x v="6"/>
    <n v="39"/>
    <x v="111"/>
    <n v="501"/>
    <s v="Community Support and Independence"/>
    <s v="Adaptations"/>
    <x v="13"/>
    <s v="Adaptations, including statutory DFG grants"/>
    <s v=""/>
    <x v="5"/>
    <s v="Individuals"/>
    <x v="0"/>
    <s v=""/>
    <s v=""/>
    <x v="1"/>
    <x v="2"/>
    <n v="2056802"/>
    <x v="0"/>
  </r>
  <r>
    <x v="0"/>
    <x v="111"/>
    <x v="6"/>
    <n v="40"/>
    <x v="111"/>
    <n v="1"/>
    <s v="Winter Care Home funding Scheme"/>
    <s v="Additional residential care to support hospital discharge and reduce delays"/>
    <x v="16"/>
    <s v="Care home"/>
    <s v=""/>
    <x v="0"/>
    <s v=""/>
    <x v="0"/>
    <s v=""/>
    <s v=""/>
    <x v="1"/>
    <x v="5"/>
    <n v="943931"/>
    <x v="0"/>
  </r>
  <r>
    <x v="0"/>
    <x v="111"/>
    <x v="6"/>
    <n v="41"/>
    <x v="111"/>
    <n v="2"/>
    <s v="Winter Nursing Care Scheme"/>
    <s v="Additional nursing care to support hospital discharge and reduce delays"/>
    <x v="16"/>
    <s v="Nursing home"/>
    <s v=""/>
    <x v="0"/>
    <s v=""/>
    <x v="0"/>
    <s v=""/>
    <s v=""/>
    <x v="1"/>
    <x v="5"/>
    <n v="227944"/>
    <x v="0"/>
  </r>
  <r>
    <x v="0"/>
    <x v="111"/>
    <x v="6"/>
    <n v="42"/>
    <x v="111"/>
    <n v="3"/>
    <s v="Winter Home Care Scheme"/>
    <s v="Additional home care to support hospital discharge and reduce delays"/>
    <x v="7"/>
    <s v="Domiciliary care packages"/>
    <s v=""/>
    <x v="0"/>
    <s v=""/>
    <x v="0"/>
    <s v=""/>
    <s v=""/>
    <x v="1"/>
    <x v="5"/>
    <n v="398771"/>
    <x v="0"/>
  </r>
  <r>
    <x v="0"/>
    <x v="111"/>
    <x v="6"/>
    <n v="43"/>
    <x v="111"/>
    <n v="4"/>
    <s v="Community Equipment"/>
    <s v="Provision of community Equipment"/>
    <x v="1"/>
    <s v="Assistive technologies including telecare"/>
    <s v=""/>
    <x v="0"/>
    <s v=""/>
    <x v="0"/>
    <s v=""/>
    <s v=""/>
    <x v="1"/>
    <x v="5"/>
    <n v="17722"/>
    <x v="0"/>
  </r>
  <r>
    <x v="0"/>
    <x v="111"/>
    <x v="6"/>
    <n v="44"/>
    <x v="111"/>
    <n v="7"/>
    <s v="Direct payment scheme"/>
    <s v="Funding personal budgets to enable hospital discharge"/>
    <x v="7"/>
    <s v="Domiciliary care to support hospital discharge (Discharge to Assess pathway 1)"/>
    <s v=""/>
    <x v="0"/>
    <s v=""/>
    <x v="0"/>
    <s v=""/>
    <s v=""/>
    <x v="1"/>
    <x v="1"/>
    <n v="30887"/>
    <x v="0"/>
  </r>
  <r>
    <x v="0"/>
    <x v="111"/>
    <x v="6"/>
    <n v="45"/>
    <x v="111"/>
    <n v="8"/>
    <s v="Extra Care scheme"/>
    <s v="Providing extra care to support hospital discharge"/>
    <x v="7"/>
    <s v="Domiciliary care to support hospital discharge (Discharge to Assess pathway 1)"/>
    <s v=""/>
    <x v="0"/>
    <s v=""/>
    <x v="0"/>
    <s v=""/>
    <s v=""/>
    <x v="1"/>
    <x v="1"/>
    <n v="11717"/>
    <x v="0"/>
  </r>
  <r>
    <x v="0"/>
    <x v="111"/>
    <x v="6"/>
    <n v="46"/>
    <x v="111"/>
    <n v="9"/>
    <s v="Winter Home Care Scheme"/>
    <s v="Additional home care to support hospital discharge and reduce delays"/>
    <x v="7"/>
    <s v="Domiciliary care packages"/>
    <s v=""/>
    <x v="0"/>
    <s v=""/>
    <x v="0"/>
    <s v=""/>
    <s v=""/>
    <x v="1"/>
    <x v="1"/>
    <n v="710119"/>
    <x v="0"/>
  </r>
  <r>
    <x v="0"/>
    <x v="111"/>
    <x v="6"/>
    <n v="47"/>
    <x v="111"/>
    <n v="10"/>
    <s v="Winter Nursing Care Scheme"/>
    <s v="Additional nursing care to support hospital discharge and reduce delays"/>
    <x v="16"/>
    <s v="Nursing home"/>
    <s v=""/>
    <x v="0"/>
    <s v=""/>
    <x v="0"/>
    <s v=""/>
    <s v=""/>
    <x v="1"/>
    <x v="1"/>
    <n v="416933"/>
    <x v="0"/>
  </r>
  <r>
    <x v="0"/>
    <x v="111"/>
    <x v="6"/>
    <n v="48"/>
    <x v="111"/>
    <n v="11"/>
    <s v="Winter Care Home funding Scheme"/>
    <s v="Additional residential care to support hospital discharge and reduce delays"/>
    <x v="16"/>
    <s v="Care home"/>
    <s v=""/>
    <x v="0"/>
    <s v=""/>
    <x v="0"/>
    <s v=""/>
    <s v=""/>
    <x v="1"/>
    <x v="1"/>
    <n v="818871"/>
    <x v="0"/>
  </r>
  <r>
    <x v="0"/>
    <x v="111"/>
    <x v="6"/>
    <n v="49"/>
    <x v="111"/>
    <n v="12"/>
    <s v="Community Equipment scheme"/>
    <s v="Additonal community equipment to support discharge and D2A"/>
    <x v="1"/>
    <s v="Community based equipment"/>
    <s v=""/>
    <x v="0"/>
    <s v=""/>
    <x v="0"/>
    <s v=""/>
    <s v=""/>
    <x v="1"/>
    <x v="1"/>
    <n v="268000"/>
    <x v="0"/>
  </r>
  <r>
    <x v="0"/>
    <x v="111"/>
    <x v="6"/>
    <n v="50"/>
    <x v="111"/>
    <n v="13"/>
    <s v="Assistive technology scheme"/>
    <s v="Assistive technology support"/>
    <x v="1"/>
    <s v="Assistive technologies including telecare"/>
    <s v=""/>
    <x v="0"/>
    <s v=""/>
    <x v="0"/>
    <s v=""/>
    <s v=""/>
    <x v="1"/>
    <x v="1"/>
    <n v="52376"/>
    <x v="0"/>
  </r>
  <r>
    <x v="0"/>
    <x v="111"/>
    <x v="6"/>
    <n v="51"/>
    <x v="111"/>
    <n v="14"/>
    <s v="Enabling recruitment scheme"/>
    <s v="Supporting care providers to source and retain staff"/>
    <x v="18"/>
    <s v=""/>
    <s v=""/>
    <x v="0"/>
    <s v=""/>
    <x v="0"/>
    <s v=""/>
    <s v=""/>
    <x v="1"/>
    <x v="1"/>
    <n v="151488"/>
    <x v="0"/>
  </r>
  <r>
    <x v="0"/>
    <x v="111"/>
    <x v="6"/>
    <n v="52"/>
    <x v="111"/>
    <n v="15"/>
    <s v="Hospital Team supplementary "/>
    <s v="Enabling Flow from hospital"/>
    <x v="18"/>
    <s v=""/>
    <s v=""/>
    <x v="0"/>
    <s v=""/>
    <x v="0"/>
    <s v=""/>
    <s v=""/>
    <x v="1"/>
    <x v="1"/>
    <n v="267978"/>
    <x v="0"/>
  </r>
  <r>
    <x v="0"/>
    <x v="111"/>
    <x v="6"/>
    <n v="53"/>
    <x v="111"/>
    <n v="3"/>
    <s v="Enable people to stay well, safe and independent at home for longer - Targeted Out-of-Hospital Care"/>
    <s v="Voluntary sector "/>
    <x v="12"/>
    <s v="Respite services"/>
    <s v=""/>
    <x v="1"/>
    <s v=""/>
    <x v="2"/>
    <s v=""/>
    <s v=""/>
    <x v="0"/>
    <x v="0"/>
    <n v="177871.87495959143"/>
    <x v="0"/>
  </r>
  <r>
    <x v="0"/>
    <x v="111"/>
    <x v="6"/>
    <n v="54"/>
    <x v="111"/>
    <n v="4"/>
    <s v="Enable people to stay well, safe and independent at home for longer - Targeted Out-of-Hospital Care"/>
    <s v="Voluntary sector "/>
    <x v="0"/>
    <s v="Other"/>
    <s v="Falls"/>
    <x v="1"/>
    <s v=""/>
    <x v="2"/>
    <s v=""/>
    <s v=""/>
    <x v="0"/>
    <x v="0"/>
    <n v="34168.805035199999"/>
    <x v="0"/>
  </r>
  <r>
    <x v="0"/>
    <x v="111"/>
    <x v="6"/>
    <n v="55"/>
    <x v="111"/>
    <n v="4"/>
    <s v="Enable people to stay well, safe and independent at home for longer - Targeted Out-of-Hospital Care"/>
    <s v="Voluntary sector "/>
    <x v="0"/>
    <s v="Other"/>
    <s v="Care Navigator"/>
    <x v="1"/>
    <s v=""/>
    <x v="2"/>
    <s v=""/>
    <s v=""/>
    <x v="0"/>
    <x v="0"/>
    <n v="15956.7894"/>
    <x v="0"/>
  </r>
  <r>
    <x v="0"/>
    <x v="111"/>
    <x v="6"/>
    <n v="56"/>
    <x v="111"/>
    <n v="19"/>
    <s v="Enable people to stay well, safe and independent at home for longer"/>
    <s v="Supported Employment"/>
    <x v="8"/>
    <s v="Other"/>
    <s v="Supported Employment"/>
    <x v="2"/>
    <s v=""/>
    <x v="2"/>
    <s v=""/>
    <s v=""/>
    <x v="3"/>
    <x v="0"/>
    <n v="274404"/>
    <x v="0"/>
  </r>
  <r>
    <x v="0"/>
    <x v="111"/>
    <x v="6"/>
    <n v="57"/>
    <x v="111"/>
    <n v="13"/>
    <s v="Provide the right care in the right place at the right time"/>
    <s v="Rapid Response"/>
    <x v="10"/>
    <s v="Other"/>
    <s v="Community Health Services "/>
    <x v="1"/>
    <s v=""/>
    <x v="2"/>
    <s v=""/>
    <s v=""/>
    <x v="3"/>
    <x v="0"/>
    <n v="1123021.132387104"/>
    <x v="0"/>
  </r>
  <r>
    <x v="0"/>
    <x v="111"/>
    <x v="6"/>
    <n v="58"/>
    <x v="111"/>
    <n v="13"/>
    <s v="Provide the right care in the right place at the right time"/>
    <s v="Rapid Response"/>
    <x v="8"/>
    <s v="Multi-Disciplinary/Multi-Agency Discharge Teams supporting discharge"/>
    <s v=""/>
    <x v="1"/>
    <s v=""/>
    <x v="2"/>
    <s v=""/>
    <s v=""/>
    <x v="3"/>
    <x v="0"/>
    <n v="4322549.4618859086"/>
    <x v="0"/>
  </r>
  <r>
    <x v="0"/>
    <x v="111"/>
    <x v="6"/>
    <n v="59"/>
    <x v="111"/>
    <n v="10"/>
    <s v="Provide the right care in the right place at the right time"/>
    <s v="Intermediate Care "/>
    <x v="3"/>
    <s v="Care navigation and planning"/>
    <s v=""/>
    <x v="1"/>
    <s v=""/>
    <x v="2"/>
    <s v=""/>
    <s v=""/>
    <x v="3"/>
    <x v="0"/>
    <n v="7255568.4692614796"/>
    <x v="0"/>
  </r>
  <r>
    <x v="0"/>
    <x v="111"/>
    <x v="6"/>
    <n v="60"/>
    <x v="111"/>
    <n v="7"/>
    <s v="Provide the right care in the right place at the right time"/>
    <s v="Intermediate Care "/>
    <x v="10"/>
    <s v="Other"/>
    <s v="Hospital Discharge Service"/>
    <x v="1"/>
    <s v=""/>
    <x v="2"/>
    <s v=""/>
    <s v=""/>
    <x v="3"/>
    <x v="0"/>
    <n v="425925.03084768"/>
    <x v="0"/>
  </r>
  <r>
    <x v="0"/>
    <x v="111"/>
    <x v="6"/>
    <n v="61"/>
    <x v="111"/>
    <n v="4"/>
    <s v="Provide the right care in the right place at the right time"/>
    <s v="Same &amp; next day discharge services on dischareg pathway 1"/>
    <x v="10"/>
    <s v="Low level support for simple hospital discharges (Discharge to Assess pathway 0)"/>
    <s v=""/>
    <x v="1"/>
    <s v=""/>
    <x v="2"/>
    <s v=""/>
    <s v=""/>
    <x v="3"/>
    <x v="0"/>
    <n v="110981.67789960001"/>
    <x v="0"/>
  </r>
  <r>
    <x v="0"/>
    <x v="111"/>
    <x v="6"/>
    <n v="62"/>
    <x v="111"/>
    <n v="13"/>
    <s v="Enable people to stay well, safe and independent at home for longer - Targeted Out-of-Hospital Care"/>
    <s v="Urgent Care 2 Hour response and Bridging services "/>
    <x v="10"/>
    <s v="Multidisciplinary teams that are supporting independence, such as anticipatory care"/>
    <s v=""/>
    <x v="1"/>
    <s v=""/>
    <x v="2"/>
    <s v=""/>
    <s v=""/>
    <x v="3"/>
    <x v="0"/>
    <n v="558165.10588019993"/>
    <x v="0"/>
  </r>
  <r>
    <x v="0"/>
    <x v="111"/>
    <x v="6"/>
    <n v="63"/>
    <x v="111"/>
    <n v="13"/>
    <s v="Enable people to stay well, safe and independent at home for longer - Targeted Out-of-Hospital Care"/>
    <s v="Urgent Care 2 Hour response and Bridging services "/>
    <x v="10"/>
    <s v="Multidisciplinary teams that are supporting independence, such as anticipatory care"/>
    <s v=""/>
    <x v="1"/>
    <s v=""/>
    <x v="2"/>
    <s v=""/>
    <s v=""/>
    <x v="3"/>
    <x v="0"/>
    <n v="227783.92474655999"/>
    <x v="0"/>
  </r>
  <r>
    <x v="0"/>
    <x v="111"/>
    <x v="6"/>
    <n v="64"/>
    <x v="111"/>
    <n v="13"/>
    <s v="Enable people to stay well, safe and independent at home for longer - Targeted Out-of-Hospital Care"/>
    <s v="Urgent Care 2 Hour response and Bridging services "/>
    <x v="10"/>
    <s v="Multidisciplinary teams that are supporting independence, such as anticipatory care"/>
    <s v=""/>
    <x v="1"/>
    <s v=""/>
    <x v="2"/>
    <s v=""/>
    <s v=""/>
    <x v="3"/>
    <x v="6"/>
    <n v="0"/>
    <x v="0"/>
  </r>
  <r>
    <x v="0"/>
    <x v="111"/>
    <x v="6"/>
    <n v="65"/>
    <x v="111"/>
    <n v="701"/>
    <s v="Targeted Out of Hospital Care"/>
    <s v="Provision of Reablement Service"/>
    <x v="4"/>
    <s v="Reablement at home (to support discharge) "/>
    <s v=""/>
    <x v="0"/>
    <s v=""/>
    <x v="0"/>
    <s v=""/>
    <s v=""/>
    <x v="1"/>
    <x v="1"/>
    <n v="1000000"/>
    <x v="0"/>
  </r>
  <r>
    <x v="0"/>
    <x v="112"/>
    <x v="6"/>
    <n v="1"/>
    <x v="112"/>
    <n v="1"/>
    <s v="Neighbourhood development"/>
    <s v="H4All Wellbeing Service"/>
    <x v="0"/>
    <s v="Social Prescribing"/>
    <s v=""/>
    <x v="1"/>
    <s v=""/>
    <x v="2"/>
    <s v=""/>
    <s v=""/>
    <x v="0"/>
    <x v="6"/>
    <n v="355779"/>
    <x v="0"/>
  </r>
  <r>
    <x v="0"/>
    <x v="112"/>
    <x v="6"/>
    <n v="2"/>
    <x v="112"/>
    <n v="1"/>
    <s v="Neighbourhood development"/>
    <s v="Marketplace online directory software licence"/>
    <x v="6"/>
    <s v="Other"/>
    <s v="Info &amp; advice duty"/>
    <x v="0"/>
    <s v=""/>
    <x v="0"/>
    <s v=""/>
    <s v=""/>
    <x v="2"/>
    <x v="0"/>
    <n v="47547"/>
    <x v="0"/>
  </r>
  <r>
    <x v="0"/>
    <x v="112"/>
    <x v="6"/>
    <n v="3"/>
    <x v="112"/>
    <n v="1"/>
    <s v="Neighbourhood development"/>
    <s v="Online Service Coordinator post"/>
    <x v="6"/>
    <s v="Other"/>
    <s v="Access to info &amp; advice."/>
    <x v="0"/>
    <s v=""/>
    <x v="0"/>
    <s v=""/>
    <s v=""/>
    <x v="1"/>
    <x v="0"/>
    <n v="53887"/>
    <x v="0"/>
  </r>
  <r>
    <x v="0"/>
    <x v="112"/>
    <x v="6"/>
    <n v="4"/>
    <x v="112"/>
    <n v="1"/>
    <s v="Neighbourhood development"/>
    <s v="Falls Prevention Service"/>
    <x v="4"/>
    <s v="Reablement at home (to prevent admission to hospital or residential care)"/>
    <s v=""/>
    <x v="1"/>
    <s v=""/>
    <x v="2"/>
    <s v=""/>
    <s v=""/>
    <x v="3"/>
    <x v="6"/>
    <n v="169534"/>
    <x v="0"/>
  </r>
  <r>
    <x v="0"/>
    <x v="112"/>
    <x v="6"/>
    <n v="5"/>
    <x v="112"/>
    <n v="1"/>
    <s v="Neighbourhood development"/>
    <s v="GP Confed Integrated Care Programme"/>
    <x v="3"/>
    <s v="Care navigation and planning"/>
    <s v=""/>
    <x v="6"/>
    <s v=""/>
    <x v="2"/>
    <s v=""/>
    <s v=""/>
    <x v="3"/>
    <x v="6"/>
    <n v="1791000"/>
    <x v="0"/>
  </r>
  <r>
    <x v="0"/>
    <x v="112"/>
    <x v="6"/>
    <n v="6"/>
    <x v="112"/>
    <n v="1"/>
    <s v="Neighbourhood development"/>
    <s v="Care Connection Teams"/>
    <x v="3"/>
    <s v="Assessment teams/joint assessment"/>
    <s v=""/>
    <x v="1"/>
    <s v=""/>
    <x v="2"/>
    <s v=""/>
    <s v=""/>
    <x v="3"/>
    <x v="6"/>
    <n v="317000"/>
    <x v="0"/>
  </r>
  <r>
    <x v="0"/>
    <x v="112"/>
    <x v="6"/>
    <n v="7"/>
    <x v="112"/>
    <n v="1"/>
    <s v="Neighbourhood development"/>
    <s v="Ageing Well Ambulant Clinic"/>
    <x v="10"/>
    <s v="Multidisciplinary teams that are supporting independence, such as anticipatory care"/>
    <s v=""/>
    <x v="1"/>
    <s v=""/>
    <x v="2"/>
    <s v=""/>
    <s v=""/>
    <x v="3"/>
    <x v="0"/>
    <n v="219324"/>
    <x v="0"/>
  </r>
  <r>
    <x v="0"/>
    <x v="112"/>
    <x v="6"/>
    <n v="8"/>
    <x v="112"/>
    <n v="1"/>
    <s v="Neighbourhood development"/>
    <s v="Telecare Equipment"/>
    <x v="1"/>
    <s v="Assistive technologies including telecare"/>
    <s v=""/>
    <x v="0"/>
    <s v=""/>
    <x v="0"/>
    <s v=""/>
    <s v=""/>
    <x v="2"/>
    <x v="2"/>
    <n v="360000"/>
    <x v="0"/>
  </r>
  <r>
    <x v="0"/>
    <x v="112"/>
    <x v="6"/>
    <n v="9"/>
    <x v="112"/>
    <n v="1"/>
    <s v="Neighbourhood development"/>
    <s v="Major adaptations"/>
    <x v="13"/>
    <s v="Adaptations, including statutory DFG grants"/>
    <s v=""/>
    <x v="0"/>
    <s v=""/>
    <x v="0"/>
    <s v=""/>
    <s v=""/>
    <x v="2"/>
    <x v="2"/>
    <n v="2692273"/>
    <x v="0"/>
  </r>
  <r>
    <x v="0"/>
    <x v="112"/>
    <x v="6"/>
    <n v="10"/>
    <x v="112"/>
    <n v="1"/>
    <s v="Neighbourhood development"/>
    <s v="Step-up block bed (admission avoidance)"/>
    <x v="16"/>
    <s v="Nursing home"/>
    <s v=""/>
    <x v="0"/>
    <s v=""/>
    <x v="0"/>
    <s v=""/>
    <s v=""/>
    <x v="2"/>
    <x v="6"/>
    <n v="18795"/>
    <x v="0"/>
  </r>
  <r>
    <x v="0"/>
    <x v="112"/>
    <x v="6"/>
    <n v="11"/>
    <x v="112"/>
    <n v="1"/>
    <s v="Neighbourhood development"/>
    <s v="Step-up block bed (admission avoidance)"/>
    <x v="16"/>
    <s v="Nursing home"/>
    <s v=""/>
    <x v="0"/>
    <s v=""/>
    <x v="0"/>
    <s v=""/>
    <s v=""/>
    <x v="2"/>
    <x v="0"/>
    <n v="43605"/>
    <x v="0"/>
  </r>
  <r>
    <x v="0"/>
    <x v="112"/>
    <x v="6"/>
    <n v="12"/>
    <x v="112"/>
    <n v="1"/>
    <s v="Neighbourhood development"/>
    <s v="Contribution to Multi-agency Safeguarding Hub - Safeguarding Children"/>
    <x v="11"/>
    <s v=""/>
    <s v=""/>
    <x v="1"/>
    <s v=""/>
    <x v="2"/>
    <s v=""/>
    <s v=""/>
    <x v="1"/>
    <x v="0"/>
    <n v="67200"/>
    <x v="0"/>
  </r>
  <r>
    <x v="0"/>
    <x v="112"/>
    <x v="6"/>
    <n v="16"/>
    <x v="112"/>
    <n v="2"/>
    <s v="Supporting carers"/>
    <s v="Carers Support Service contract"/>
    <x v="12"/>
    <s v="Carer advice and support related to Care Act duties"/>
    <s v=""/>
    <x v="0"/>
    <s v=""/>
    <x v="0"/>
    <s v=""/>
    <s v=""/>
    <x v="0"/>
    <x v="4"/>
    <n v="690000"/>
    <x v="0"/>
  </r>
  <r>
    <x v="0"/>
    <x v="112"/>
    <x v="6"/>
    <n v="17"/>
    <x v="112"/>
    <n v="2"/>
    <s v="Supporting carers"/>
    <s v="Support for carers, inc respite"/>
    <x v="12"/>
    <s v="Respite services"/>
    <s v=""/>
    <x v="0"/>
    <s v=""/>
    <x v="0"/>
    <s v=""/>
    <s v=""/>
    <x v="2"/>
    <x v="0"/>
    <n v="88196"/>
    <x v="0"/>
  </r>
  <r>
    <x v="0"/>
    <x v="112"/>
    <x v="6"/>
    <n v="18"/>
    <x v="112"/>
    <n v="2"/>
    <s v="Supporting carers"/>
    <s v="Information leaflet for carers"/>
    <x v="12"/>
    <s v="Carer advice and support related to Care Act duties"/>
    <s v=""/>
    <x v="0"/>
    <s v=""/>
    <x v="0"/>
    <s v=""/>
    <s v=""/>
    <x v="1"/>
    <x v="0"/>
    <n v="0"/>
    <x v="0"/>
  </r>
  <r>
    <x v="0"/>
    <x v="112"/>
    <x v="6"/>
    <n v="19"/>
    <x v="112"/>
    <n v="2"/>
    <s v="Supporting carers"/>
    <s v="Dementia Resource Centre"/>
    <x v="12"/>
    <s v="Respite services"/>
    <s v=""/>
    <x v="0"/>
    <s v=""/>
    <x v="0"/>
    <s v=""/>
    <s v=""/>
    <x v="2"/>
    <x v="0"/>
    <n v="386716"/>
    <x v="0"/>
  </r>
  <r>
    <x v="0"/>
    <x v="112"/>
    <x v="6"/>
    <n v="20"/>
    <x v="112"/>
    <n v="3"/>
    <s v="Reactive care"/>
    <s v="Palliative homecare"/>
    <x v="10"/>
    <s v="Multidisciplinary teams that are supporting independence, such as anticipatory care"/>
    <s v=""/>
    <x v="1"/>
    <s v=""/>
    <x v="2"/>
    <s v=""/>
    <s v=""/>
    <x v="3"/>
    <x v="0"/>
    <n v="536944"/>
    <x v="0"/>
  </r>
  <r>
    <x v="0"/>
    <x v="112"/>
    <x v="6"/>
    <n v="21"/>
    <x v="112"/>
    <n v="3"/>
    <s v="Reactive care"/>
    <s v="Community Palliative Team"/>
    <x v="10"/>
    <s v="Multidisciplinary teams that are supporting independence, such as anticipatory care"/>
    <s v=""/>
    <x v="1"/>
    <s v=""/>
    <x v="2"/>
    <s v=""/>
    <s v=""/>
    <x v="3"/>
    <x v="0"/>
    <n v="307250"/>
    <x v="0"/>
  </r>
  <r>
    <x v="0"/>
    <x v="112"/>
    <x v="6"/>
    <n v="22"/>
    <x v="112"/>
    <n v="3"/>
    <s v="Reactive care"/>
    <s v="Tissue Viability Service"/>
    <x v="10"/>
    <s v="Multidisciplinary teams that are supporting independence, such as anticipatory care"/>
    <s v=""/>
    <x v="1"/>
    <s v=""/>
    <x v="2"/>
    <s v=""/>
    <s v=""/>
    <x v="3"/>
    <x v="0"/>
    <n v="663484"/>
    <x v="0"/>
  </r>
  <r>
    <x v="0"/>
    <x v="112"/>
    <x v="6"/>
    <n v="23"/>
    <x v="112"/>
    <n v="3"/>
    <s v="Reactive care"/>
    <s v="Community Adult Rehabilitation Service"/>
    <x v="4"/>
    <s v="Rehabilitation at home (to support discharge)"/>
    <s v=""/>
    <x v="1"/>
    <s v=""/>
    <x v="2"/>
    <s v=""/>
    <s v=""/>
    <x v="3"/>
    <x v="0"/>
    <n v="2203238"/>
    <x v="0"/>
  </r>
  <r>
    <x v="0"/>
    <x v="112"/>
    <x v="6"/>
    <n v="24"/>
    <x v="112"/>
    <n v="3"/>
    <s v="Reactive care"/>
    <s v="Community Homesafe"/>
    <x v="8"/>
    <s v="Home First/Discharge to Assess - process support/core costs"/>
    <s v=""/>
    <x v="1"/>
    <s v=""/>
    <x v="2"/>
    <s v=""/>
    <s v=""/>
    <x v="3"/>
    <x v="0"/>
    <n v="828586"/>
    <x v="0"/>
  </r>
  <r>
    <x v="0"/>
    <x v="112"/>
    <x v="6"/>
    <n v="25"/>
    <x v="112"/>
    <n v="3"/>
    <s v="Reactive care"/>
    <s v="Community Matrons"/>
    <x v="8"/>
    <s v="Multi-Disciplinary/Multi-Agency Discharge Teams supporting discharge"/>
    <s v=""/>
    <x v="1"/>
    <s v=""/>
    <x v="2"/>
    <s v=""/>
    <s v=""/>
    <x v="3"/>
    <x v="0"/>
    <n v="851518"/>
    <x v="0"/>
  </r>
  <r>
    <x v="0"/>
    <x v="112"/>
    <x v="6"/>
    <n v="26"/>
    <x v="112"/>
    <n v="3"/>
    <s v="Reactive care"/>
    <s v="District Nursing Service"/>
    <x v="10"/>
    <s v="Other"/>
    <s v="District Nursing Service"/>
    <x v="1"/>
    <s v=""/>
    <x v="2"/>
    <s v=""/>
    <s v=""/>
    <x v="3"/>
    <x v="0"/>
    <n v="4806694"/>
    <x v="0"/>
  </r>
  <r>
    <x v="0"/>
    <x v="112"/>
    <x v="6"/>
    <n v="27"/>
    <x v="112"/>
    <n v="3"/>
    <s v="Reactive care"/>
    <s v="Hawthorne Intermediate Care Unit"/>
    <x v="5"/>
    <s v="Bed-based intermediate care with rehabilitation (to support discharge)"/>
    <s v=""/>
    <x v="1"/>
    <s v=""/>
    <x v="2"/>
    <s v=""/>
    <s v=""/>
    <x v="3"/>
    <x v="0"/>
    <n v="2168405"/>
    <x v="0"/>
  </r>
  <r>
    <x v="0"/>
    <x v="112"/>
    <x v="6"/>
    <n v="28"/>
    <x v="112"/>
    <n v="3"/>
    <s v="Reactive care"/>
    <s v="Rapid Response Team"/>
    <x v="8"/>
    <s v="Home First/Discharge to Assess - process support/core costs"/>
    <s v=""/>
    <x v="1"/>
    <s v=""/>
    <x v="2"/>
    <s v=""/>
    <s v=""/>
    <x v="3"/>
    <x v="0"/>
    <n v="2550255"/>
    <x v="0"/>
  </r>
  <r>
    <x v="0"/>
    <x v="112"/>
    <x v="6"/>
    <n v="29"/>
    <x v="112"/>
    <n v="3"/>
    <s v="Reactive care"/>
    <s v="Ageing Well Integrated Discharge Team"/>
    <x v="8"/>
    <s v="Multi-Disciplinary/Multi-Agency Discharge Teams supporting discharge"/>
    <s v=""/>
    <x v="1"/>
    <s v=""/>
    <x v="2"/>
    <s v=""/>
    <s v=""/>
    <x v="3"/>
    <x v="0"/>
    <n v="149522"/>
    <x v="0"/>
  </r>
  <r>
    <x v="0"/>
    <x v="112"/>
    <x v="6"/>
    <n v="30"/>
    <x v="112"/>
    <n v="3"/>
    <s v="Reactive care"/>
    <s v="Hospital Discharge Social Work Team"/>
    <x v="8"/>
    <s v="Multi-Disciplinary/Multi-Agency Discharge Teams supporting discharge"/>
    <s v=""/>
    <x v="0"/>
    <s v=""/>
    <x v="0"/>
    <s v=""/>
    <s v=""/>
    <x v="1"/>
    <x v="0"/>
    <n v="1366902"/>
    <x v="0"/>
  </r>
  <r>
    <x v="0"/>
    <x v="112"/>
    <x v="6"/>
    <n v="31"/>
    <x v="112"/>
    <n v="3"/>
    <s v="Reactive care"/>
    <s v="Continuing Healthcare Social Work post"/>
    <x v="8"/>
    <s v="Home First/Discharge to Assess - process support/core costs"/>
    <s v=""/>
    <x v="0"/>
    <s v=""/>
    <x v="0"/>
    <s v=""/>
    <s v=""/>
    <x v="1"/>
    <x v="6"/>
    <n v="47000"/>
    <x v="0"/>
  </r>
  <r>
    <x v="0"/>
    <x v="112"/>
    <x v="6"/>
    <n v="32"/>
    <x v="112"/>
    <n v="3"/>
    <s v="Reactive care"/>
    <s v="Bridging Care Service"/>
    <x v="7"/>
    <s v="Short term domiciliary care (without reablement input)"/>
    <s v=""/>
    <x v="0"/>
    <s v=""/>
    <x v="0"/>
    <s v=""/>
    <s v=""/>
    <x v="2"/>
    <x v="6"/>
    <n v="641000"/>
    <x v="0"/>
  </r>
  <r>
    <x v="0"/>
    <x v="112"/>
    <x v="6"/>
    <n v="33"/>
    <x v="112"/>
    <n v="3"/>
    <s v="Reactive care"/>
    <s v="Reablement Team"/>
    <x v="4"/>
    <s v="Reablement at home (to support discharge) "/>
    <s v=""/>
    <x v="0"/>
    <s v=""/>
    <x v="0"/>
    <s v=""/>
    <s v=""/>
    <x v="2"/>
    <x v="6"/>
    <n v="963000"/>
    <x v="0"/>
  </r>
  <r>
    <x v="0"/>
    <x v="112"/>
    <x v="6"/>
    <n v="34"/>
    <x v="112"/>
    <n v="3"/>
    <s v="Reactive care"/>
    <s v="Reablement Team"/>
    <x v="4"/>
    <s v="Reablement at home (to support discharge) "/>
    <s v=""/>
    <x v="0"/>
    <s v=""/>
    <x v="0"/>
    <s v=""/>
    <s v=""/>
    <x v="2"/>
    <x v="0"/>
    <n v="407678"/>
    <x v="0"/>
  </r>
  <r>
    <x v="0"/>
    <x v="112"/>
    <x v="6"/>
    <n v="35"/>
    <x v="112"/>
    <n v="3"/>
    <s v="Reactive care"/>
    <s v="Hospital Discharge Approved Mental Health Professional (AMHP)"/>
    <x v="8"/>
    <s v="Multi-Disciplinary/Multi-Agency Discharge Teams supporting discharge"/>
    <s v=""/>
    <x v="0"/>
    <s v=""/>
    <x v="0"/>
    <s v=""/>
    <s v=""/>
    <x v="1"/>
    <x v="6"/>
    <n v="67132"/>
    <x v="0"/>
  </r>
  <r>
    <x v="0"/>
    <x v="112"/>
    <x v="6"/>
    <n v="36"/>
    <x v="112"/>
    <n v="3"/>
    <s v="Reactive care"/>
    <s v="Mental Health Hospital Discharge Social Worker post"/>
    <x v="8"/>
    <s v="Multi-Disciplinary/Multi-Agency Discharge Teams supporting discharge"/>
    <s v=""/>
    <x v="0"/>
    <s v=""/>
    <x v="0"/>
    <s v=""/>
    <s v=""/>
    <x v="1"/>
    <x v="6"/>
    <n v="50146"/>
    <x v="0"/>
  </r>
  <r>
    <x v="0"/>
    <x v="112"/>
    <x v="6"/>
    <n v="37"/>
    <x v="112"/>
    <n v="3"/>
    <s v="Reactive care"/>
    <s v="Mental Health Senior Social Worker Review Post"/>
    <x v="3"/>
    <s v="Assessment teams/joint assessment"/>
    <s v=""/>
    <x v="0"/>
    <s v=""/>
    <x v="0"/>
    <s v=""/>
    <s v=""/>
    <x v="1"/>
    <x v="0"/>
    <n v="66144"/>
    <x v="0"/>
  </r>
  <r>
    <x v="0"/>
    <x v="112"/>
    <x v="6"/>
    <n v="38"/>
    <x v="112"/>
    <n v="3"/>
    <s v="Reactive care"/>
    <s v="Community Equipment"/>
    <x v="1"/>
    <s v="Community based equipment"/>
    <s v=""/>
    <x v="1"/>
    <s v=""/>
    <x v="0"/>
    <s v=""/>
    <s v=""/>
    <x v="2"/>
    <x v="2"/>
    <n v="1583716"/>
    <x v="0"/>
  </r>
  <r>
    <x v="0"/>
    <x v="112"/>
    <x v="6"/>
    <n v="39"/>
    <x v="112"/>
    <n v="3"/>
    <s v="Reactive care"/>
    <s v="Community Equipment"/>
    <x v="1"/>
    <s v="Community based equipment"/>
    <s v=""/>
    <x v="0"/>
    <s v=""/>
    <x v="0"/>
    <s v=""/>
    <s v=""/>
    <x v="2"/>
    <x v="2"/>
    <n v="465069"/>
    <x v="0"/>
  </r>
  <r>
    <x v="0"/>
    <x v="112"/>
    <x v="6"/>
    <n v="40"/>
    <x v="112"/>
    <n v="3"/>
    <s v="Reactive care"/>
    <s v="Hospital Discharge Grant - Deep Cleans &amp; House Clearance Contract"/>
    <x v="13"/>
    <s v="Discretionary use of DFG"/>
    <s v=""/>
    <x v="0"/>
    <s v=""/>
    <x v="0"/>
    <s v=""/>
    <s v=""/>
    <x v="2"/>
    <x v="2"/>
    <n v="10000"/>
    <x v="0"/>
  </r>
  <r>
    <x v="0"/>
    <x v="112"/>
    <x v="6"/>
    <n v="41"/>
    <x v="112"/>
    <n v="3"/>
    <s v="Reactive care"/>
    <s v="Block short-term residential beds"/>
    <x v="16"/>
    <s v="Short-term residential/nursing care for someone likely to require a longer-term care home replacement"/>
    <s v=""/>
    <x v="0"/>
    <s v=""/>
    <x v="0"/>
    <s v=""/>
    <s v=""/>
    <x v="2"/>
    <x v="5"/>
    <n v="0"/>
    <x v="0"/>
  </r>
  <r>
    <x v="0"/>
    <x v="112"/>
    <x v="6"/>
    <n v="42"/>
    <x v="112"/>
    <n v="3"/>
    <s v="Reactive care"/>
    <s v="Block short-term nursing beds (Parkfield House)"/>
    <x v="16"/>
    <s v="Short-term residential/nursing care for someone likely to require a longer-term care home replacement"/>
    <s v=""/>
    <x v="0"/>
    <s v=""/>
    <x v="0"/>
    <s v=""/>
    <s v=""/>
    <x v="2"/>
    <x v="0"/>
    <n v="62146"/>
    <x v="0"/>
  </r>
  <r>
    <x v="0"/>
    <x v="112"/>
    <x v="6"/>
    <n v="43"/>
    <x v="112"/>
    <n v="3"/>
    <s v="Reactive care"/>
    <s v="Block short-term nursing beds (Parkfield House)"/>
    <x v="16"/>
    <s v="Short-term residential/nursing care for someone likely to require a longer-term care home replacement"/>
    <s v=""/>
    <x v="0"/>
    <s v=""/>
    <x v="0"/>
    <s v=""/>
    <s v=""/>
    <x v="2"/>
    <x v="6"/>
    <n v="491134"/>
    <x v="0"/>
  </r>
  <r>
    <x v="0"/>
    <x v="112"/>
    <x v="6"/>
    <n v="44"/>
    <x v="112"/>
    <n v="3"/>
    <s v="Reactive care"/>
    <s v="Block short-term nursing beds (Parkfield House)"/>
    <x v="16"/>
    <s v="Short-term residential/nursing care for someone likely to require a longer-term care home replacement"/>
    <s v=""/>
    <x v="0"/>
    <s v=""/>
    <x v="0"/>
    <s v=""/>
    <s v=""/>
    <x v="2"/>
    <x v="5"/>
    <n v="44314"/>
    <x v="0"/>
  </r>
  <r>
    <x v="0"/>
    <x v="112"/>
    <x v="6"/>
    <n v="45"/>
    <x v="112"/>
    <n v="3"/>
    <s v="Reactive care"/>
    <s v="Block short-term dementia nursing beds"/>
    <x v="16"/>
    <s v="Short-term residential/nursing care for someone likely to require a longer-term care home replacement"/>
    <s v=""/>
    <x v="0"/>
    <s v=""/>
    <x v="0"/>
    <s v=""/>
    <s v=""/>
    <x v="2"/>
    <x v="1"/>
    <n v="278128"/>
    <x v="0"/>
  </r>
  <r>
    <x v="0"/>
    <x v="112"/>
    <x v="6"/>
    <n v="46"/>
    <x v="112"/>
    <n v="3"/>
    <s v="Reactive care"/>
    <s v="Block short-term dementia nursing beds"/>
    <x v="16"/>
    <s v="Short-term residential/nursing care for someone likely to require a longer-term care home replacement"/>
    <s v=""/>
    <x v="0"/>
    <s v=""/>
    <x v="0"/>
    <s v=""/>
    <s v=""/>
    <x v="2"/>
    <x v="0"/>
    <n v="60278"/>
    <x v="0"/>
  </r>
  <r>
    <x v="0"/>
    <x v="112"/>
    <x v="6"/>
    <n v="47"/>
    <x v="112"/>
    <n v="3"/>
    <s v="Reactive care"/>
    <s v="Residential placements"/>
    <x v="16"/>
    <s v="Short-term residential/nursing care for someone likely to require a longer-term care home replacement"/>
    <s v=""/>
    <x v="0"/>
    <s v=""/>
    <x v="0"/>
    <s v=""/>
    <s v=""/>
    <x v="2"/>
    <x v="0"/>
    <n v="100476"/>
    <x v="0"/>
  </r>
  <r>
    <x v="0"/>
    <x v="112"/>
    <x v="6"/>
    <n v="48"/>
    <x v="112"/>
    <n v="3"/>
    <s v="Reactive care"/>
    <s v="Residential placements"/>
    <x v="16"/>
    <s v="Short-term residential/nursing care for someone likely to require a longer-term care home replacement"/>
    <s v=""/>
    <x v="0"/>
    <s v=""/>
    <x v="0"/>
    <s v=""/>
    <s v=""/>
    <x v="2"/>
    <x v="3"/>
    <n v="70000"/>
    <x v="0"/>
  </r>
  <r>
    <x v="0"/>
    <x v="112"/>
    <x v="6"/>
    <n v="49"/>
    <x v="112"/>
    <n v="3"/>
    <s v="Reactive care"/>
    <s v="Residential placements"/>
    <x v="16"/>
    <s v="Short-term residential/nursing care for someone likely to require a longer-term care home replacement"/>
    <s v=""/>
    <x v="0"/>
    <s v=""/>
    <x v="0"/>
    <s v=""/>
    <s v=""/>
    <x v="2"/>
    <x v="5"/>
    <n v="220780"/>
    <x v="0"/>
  </r>
  <r>
    <x v="0"/>
    <x v="112"/>
    <x v="6"/>
    <n v="50"/>
    <x v="112"/>
    <n v="3"/>
    <s v="Reactive care"/>
    <s v="Residential placements"/>
    <x v="16"/>
    <s v="Short-term residential/nursing care for someone likely to require a longer-term care home replacement"/>
    <s v=""/>
    <x v="0"/>
    <s v=""/>
    <x v="0"/>
    <s v=""/>
    <s v=""/>
    <x v="2"/>
    <x v="4"/>
    <n v="400960"/>
    <x v="0"/>
  </r>
  <r>
    <x v="0"/>
    <x v="112"/>
    <x v="6"/>
    <n v="51"/>
    <x v="112"/>
    <n v="3"/>
    <s v="Reactive care"/>
    <s v="Nursing placements"/>
    <x v="16"/>
    <s v="Short-term residential/nursing care for someone likely to require a longer-term care home replacement"/>
    <s v=""/>
    <x v="0"/>
    <s v=""/>
    <x v="0"/>
    <s v=""/>
    <s v=""/>
    <x v="2"/>
    <x v="0"/>
    <n v="66415"/>
    <x v="0"/>
  </r>
  <r>
    <x v="0"/>
    <x v="112"/>
    <x v="6"/>
    <n v="52"/>
    <x v="112"/>
    <n v="3"/>
    <s v="Reactive care"/>
    <s v="Nursing placements"/>
    <x v="16"/>
    <s v="Short-term residential/nursing care for someone likely to require a longer-term care home replacement"/>
    <s v=""/>
    <x v="0"/>
    <s v=""/>
    <x v="0"/>
    <s v=""/>
    <s v=""/>
    <x v="2"/>
    <x v="3"/>
    <n v="150000"/>
    <x v="0"/>
  </r>
  <r>
    <x v="0"/>
    <x v="112"/>
    <x v="6"/>
    <n v="53"/>
    <x v="112"/>
    <n v="3"/>
    <s v="Reactive care"/>
    <s v="Nursing placements"/>
    <x v="16"/>
    <s v="Short-term residential/nursing care for someone likely to require a longer-term care home replacement"/>
    <s v=""/>
    <x v="0"/>
    <s v=""/>
    <x v="0"/>
    <s v=""/>
    <s v=""/>
    <x v="2"/>
    <x v="5"/>
    <n v="427327"/>
    <x v="0"/>
  </r>
  <r>
    <x v="0"/>
    <x v="112"/>
    <x v="6"/>
    <n v="54"/>
    <x v="112"/>
    <n v="3"/>
    <s v="Reactive care"/>
    <s v="Nursing placements"/>
    <x v="16"/>
    <s v="Short-term residential/nursing care for someone likely to require a longer-term care home replacement"/>
    <s v=""/>
    <x v="0"/>
    <s v=""/>
    <x v="0"/>
    <s v=""/>
    <s v=""/>
    <x v="2"/>
    <x v="4"/>
    <n v="815000"/>
    <x v="0"/>
  </r>
  <r>
    <x v="0"/>
    <x v="112"/>
    <x v="6"/>
    <n v="55"/>
    <x v="112"/>
    <n v="3"/>
    <s v="Reactive care"/>
    <s v="Integrated Homecare"/>
    <x v="7"/>
    <s v="Domiciliary care to support hospital discharge (Discharge to Assess pathway 1)"/>
    <s v=""/>
    <x v="0"/>
    <s v=""/>
    <x v="0"/>
    <s v=""/>
    <s v=""/>
    <x v="2"/>
    <x v="0"/>
    <n v="79108"/>
    <x v="0"/>
  </r>
  <r>
    <x v="0"/>
    <x v="112"/>
    <x v="6"/>
    <n v="56"/>
    <x v="112"/>
    <n v="3"/>
    <s v="Reactive care"/>
    <s v="Integrated Homecare"/>
    <x v="7"/>
    <s v="Domiciliary care to support hospital discharge (Discharge to Assess pathway 1)"/>
    <s v=""/>
    <x v="0"/>
    <s v=""/>
    <x v="0"/>
    <s v=""/>
    <s v=""/>
    <x v="2"/>
    <x v="5"/>
    <n v="709206"/>
    <x v="0"/>
  </r>
  <r>
    <x v="0"/>
    <x v="112"/>
    <x v="6"/>
    <n v="57"/>
    <x v="112"/>
    <n v="3"/>
    <s v="Reactive care"/>
    <s v="Integrated Homecare"/>
    <x v="7"/>
    <s v="Domiciliary care to support hospital discharge (Discharge to Assess pathway 1)"/>
    <s v=""/>
    <x v="0"/>
    <s v=""/>
    <x v="0"/>
    <s v=""/>
    <s v=""/>
    <x v="2"/>
    <x v="1"/>
    <n v="0"/>
    <x v="0"/>
  </r>
  <r>
    <x v="0"/>
    <x v="112"/>
    <x v="6"/>
    <n v="58"/>
    <x v="112"/>
    <n v="3"/>
    <s v="Reactive care"/>
    <s v="Integrated Homecare"/>
    <x v="7"/>
    <s v="Domiciliary care to support hospital discharge (Discharge to Assess pathway 1)"/>
    <s v=""/>
    <x v="0"/>
    <s v=""/>
    <x v="0"/>
    <s v=""/>
    <s v=""/>
    <x v="2"/>
    <x v="4"/>
    <n v="947600"/>
    <x v="0"/>
  </r>
  <r>
    <x v="0"/>
    <x v="112"/>
    <x v="6"/>
    <n v="59"/>
    <x v="112"/>
    <n v="3"/>
    <s v="Reactive care"/>
    <s v="Additional Senior Social Worker Capacity"/>
    <x v="8"/>
    <s v="Flexible working patterns (including 7 day working)"/>
    <s v=""/>
    <x v="0"/>
    <s v=""/>
    <x v="0"/>
    <s v=""/>
    <s v=""/>
    <x v="1"/>
    <x v="1"/>
    <n v="57658"/>
    <x v="0"/>
  </r>
  <r>
    <x v="0"/>
    <x v="112"/>
    <x v="6"/>
    <n v="60"/>
    <x v="112"/>
    <n v="3"/>
    <s v="Reactive care"/>
    <s v="Additional LBH Brokerage Capacity"/>
    <x v="9"/>
    <s v="Joint commissioning infrastructure"/>
    <s v=""/>
    <x v="0"/>
    <s v=""/>
    <x v="0"/>
    <s v=""/>
    <s v=""/>
    <x v="1"/>
    <x v="1"/>
    <n v="63690"/>
    <x v="0"/>
  </r>
  <r>
    <x v="0"/>
    <x v="112"/>
    <x v="6"/>
    <n v="61"/>
    <x v="112"/>
    <n v="3"/>
    <s v="Reactive care"/>
    <s v="Additional Bridging Care Capacity"/>
    <x v="7"/>
    <s v="Domiciliary care to support hospital discharge (Discharge to Assess pathway 1)"/>
    <s v=""/>
    <x v="0"/>
    <s v=""/>
    <x v="0"/>
    <s v=""/>
    <s v=""/>
    <x v="2"/>
    <x v="1"/>
    <n v="0"/>
    <x v="0"/>
  </r>
  <r>
    <x v="0"/>
    <x v="112"/>
    <x v="6"/>
    <n v="62"/>
    <x v="112"/>
    <n v="3"/>
    <s v="Reactive care"/>
    <s v="Additional Bridging Care Capacity"/>
    <x v="7"/>
    <s v="Domiciliary care to support hospital discharge (Discharge to Assess pathway 1)"/>
    <s v=""/>
    <x v="0"/>
    <s v=""/>
    <x v="0"/>
    <s v=""/>
    <s v=""/>
    <x v="2"/>
    <x v="5"/>
    <n v="135200"/>
    <x v="0"/>
  </r>
  <r>
    <x v="0"/>
    <x v="112"/>
    <x v="6"/>
    <n v="63"/>
    <x v="112"/>
    <n v="3"/>
    <s v="Reactive care"/>
    <s v="P3 Social Worker Bed Manager"/>
    <x v="9"/>
    <s v="Programme management"/>
    <s v=""/>
    <x v="0"/>
    <s v=""/>
    <x v="0"/>
    <s v=""/>
    <s v=""/>
    <x v="1"/>
    <x v="1"/>
    <n v="0"/>
    <x v="0"/>
  </r>
  <r>
    <x v="0"/>
    <x v="112"/>
    <x v="6"/>
    <n v="64"/>
    <x v="112"/>
    <n v="3"/>
    <s v="Reactive care"/>
    <s v="P3 Social Worker Bed Manager"/>
    <x v="9"/>
    <s v="Programme management"/>
    <s v=""/>
    <x v="0"/>
    <s v=""/>
    <x v="0"/>
    <s v=""/>
    <s v=""/>
    <x v="1"/>
    <x v="5"/>
    <n v="66400"/>
    <x v="0"/>
  </r>
  <r>
    <x v="0"/>
    <x v="112"/>
    <x v="6"/>
    <n v="65"/>
    <x v="112"/>
    <n v="3"/>
    <s v="Reactive care"/>
    <s v="Homefirst/D2A Rehab"/>
    <x v="4"/>
    <s v="Rehabilitation at home (to support discharge)"/>
    <s v=""/>
    <x v="1"/>
    <s v=""/>
    <x v="2"/>
    <s v=""/>
    <s v=""/>
    <x v="3"/>
    <x v="1"/>
    <n v="785213"/>
    <x v="0"/>
  </r>
  <r>
    <x v="0"/>
    <x v="112"/>
    <x v="6"/>
    <n v="66"/>
    <x v="112"/>
    <n v="3"/>
    <s v="Reactive care"/>
    <s v="Specialist Autism Social Worker Post"/>
    <x v="3"/>
    <s v="Assessment teams/joint assessment"/>
    <s v=""/>
    <x v="0"/>
    <s v=""/>
    <x v="0"/>
    <s v=""/>
    <s v=""/>
    <x v="1"/>
    <x v="5"/>
    <n v="68834"/>
    <x v="0"/>
  </r>
  <r>
    <x v="0"/>
    <x v="112"/>
    <x v="6"/>
    <n v="67"/>
    <x v="112"/>
    <n v="3"/>
    <s v="Reactive care"/>
    <s v="Out of Borough Discharge Liaison Social Worker Post"/>
    <x v="3"/>
    <s v="Assessment teams/joint assessment"/>
    <s v=""/>
    <x v="0"/>
    <s v=""/>
    <x v="0"/>
    <s v=""/>
    <s v=""/>
    <x v="1"/>
    <x v="5"/>
    <n v="41040"/>
    <x v="0"/>
  </r>
  <r>
    <x v="0"/>
    <x v="112"/>
    <x v="6"/>
    <n v="68"/>
    <x v="112"/>
    <n v="3"/>
    <s v="Reactive care"/>
    <s v="Forensic Mental Health Social Worker Post"/>
    <x v="3"/>
    <s v="Assessment teams/joint assessment"/>
    <s v=""/>
    <x v="0"/>
    <s v=""/>
    <x v="0"/>
    <s v=""/>
    <s v=""/>
    <x v="1"/>
    <x v="1"/>
    <n v="69817"/>
    <x v="0"/>
  </r>
  <r>
    <x v="0"/>
    <x v="112"/>
    <x v="6"/>
    <n v="69"/>
    <x v="112"/>
    <n v="3"/>
    <s v="Reactive care"/>
    <s v="Reablement Physiotherapist "/>
    <x v="8"/>
    <s v="Multi-Disciplinary/Multi-Agency Discharge Teams supporting discharge"/>
    <s v=""/>
    <x v="0"/>
    <s v=""/>
    <x v="0"/>
    <s v=""/>
    <s v=""/>
    <x v="3"/>
    <x v="0"/>
    <n v="79118"/>
    <x v="0"/>
  </r>
  <r>
    <x v="0"/>
    <x v="112"/>
    <x v="6"/>
    <n v="70"/>
    <x v="112"/>
    <n v="3"/>
    <s v="Reactive care"/>
    <s v="Age UK PATH (Home from Hospital Service)"/>
    <x v="10"/>
    <s v="Low level support for simple hospital discharges (Discharge to Assess pathway 0)"/>
    <s v=""/>
    <x v="0"/>
    <s v=""/>
    <x v="0"/>
    <s v=""/>
    <s v=""/>
    <x v="0"/>
    <x v="0"/>
    <n v="34208"/>
    <x v="0"/>
  </r>
  <r>
    <x v="0"/>
    <x v="112"/>
    <x v="6"/>
    <n v="71"/>
    <x v="112"/>
    <n v="3"/>
    <s v="Reactive care"/>
    <s v="Housing Discharge Support post"/>
    <x v="8"/>
    <s v="Housing and related services"/>
    <s v=""/>
    <x v="0"/>
    <s v=""/>
    <x v="0"/>
    <s v=""/>
    <s v=""/>
    <x v="1"/>
    <x v="5"/>
    <n v="14406"/>
    <x v="0"/>
  </r>
  <r>
    <x v="0"/>
    <x v="112"/>
    <x v="6"/>
    <n v="72"/>
    <x v="112"/>
    <n v="3"/>
    <s v="Reactive care"/>
    <s v="Discharge Fund Programme Management"/>
    <x v="9"/>
    <s v="Programme management"/>
    <s v=""/>
    <x v="0"/>
    <s v=""/>
    <x v="0"/>
    <s v=""/>
    <s v=""/>
    <x v="1"/>
    <x v="5"/>
    <n v="10470"/>
    <x v="0"/>
  </r>
  <r>
    <x v="0"/>
    <x v="112"/>
    <x v="6"/>
    <n v="73"/>
    <x v="112"/>
    <n v="3"/>
    <s v="Reactive care"/>
    <s v="Discharge Fund Programme Management"/>
    <x v="9"/>
    <s v="Programme management"/>
    <s v=""/>
    <x v="0"/>
    <s v=""/>
    <x v="5"/>
    <s v=""/>
    <s v=""/>
    <x v="1"/>
    <x v="1"/>
    <n v="10270"/>
    <x v="0"/>
  </r>
  <r>
    <x v="0"/>
    <x v="112"/>
    <x v="6"/>
    <n v="74"/>
    <x v="112"/>
    <n v="4"/>
    <s v="Improved market management and development"/>
    <s v="Quality Assurance Team"/>
    <x v="6"/>
    <s v="Other"/>
    <s v="S5 CA14: Promoting quality in provision of services. "/>
    <x v="0"/>
    <s v=""/>
    <x v="0"/>
    <s v=""/>
    <s v=""/>
    <x v="1"/>
    <x v="0"/>
    <n v="330679"/>
    <x v="0"/>
  </r>
  <r>
    <x v="0"/>
    <x v="112"/>
    <x v="6"/>
    <n v="75"/>
    <x v="112"/>
    <n v="4"/>
    <s v="Improved market management and development"/>
    <s v="Adult Safeguarding Team"/>
    <x v="6"/>
    <s v="Safeguarding"/>
    <s v=""/>
    <x v="0"/>
    <s v=""/>
    <x v="0"/>
    <s v=""/>
    <s v=""/>
    <x v="1"/>
    <x v="0"/>
    <n v="437496"/>
    <x v="0"/>
  </r>
  <r>
    <x v="0"/>
    <x v="112"/>
    <x v="6"/>
    <n v="76"/>
    <x v="112"/>
    <n v="4"/>
    <s v="Improved market management and development"/>
    <s v="Social Worker Review (Proivder Concerns) post"/>
    <x v="6"/>
    <s v="Safeguarding"/>
    <s v=""/>
    <x v="0"/>
    <s v=""/>
    <x v="0"/>
    <s v=""/>
    <s v=""/>
    <x v="1"/>
    <x v="0"/>
    <n v="65015"/>
    <x v="0"/>
  </r>
  <r>
    <x v="0"/>
    <x v="112"/>
    <x v="6"/>
    <n v="77"/>
    <x v="112"/>
    <n v="4"/>
    <s v="Improved market management and development"/>
    <s v="LBH Brokerage"/>
    <x v="9"/>
    <s v="Integrated models of provision"/>
    <s v=""/>
    <x v="0"/>
    <s v=""/>
    <x v="0"/>
    <s v=""/>
    <s v=""/>
    <x v="1"/>
    <x v="4"/>
    <n v="360500"/>
    <x v="0"/>
  </r>
  <r>
    <x v="0"/>
    <x v="112"/>
    <x v="6"/>
    <n v="78"/>
    <x v="112"/>
    <n v="4"/>
    <s v="Improved market management and development"/>
    <s v="Extra Care Team Manager post"/>
    <x v="2"/>
    <s v=""/>
    <s v=""/>
    <x v="0"/>
    <s v=""/>
    <x v="0"/>
    <s v=""/>
    <s v=""/>
    <x v="1"/>
    <x v="0"/>
    <n v="63121"/>
    <x v="0"/>
  </r>
  <r>
    <x v="0"/>
    <x v="112"/>
    <x v="6"/>
    <n v="79"/>
    <x v="112"/>
    <n v="4"/>
    <s v="Improved market management and development"/>
    <s v="Extra Care Social Worker post"/>
    <x v="3"/>
    <s v="Assessment teams/joint assessment"/>
    <s v=""/>
    <x v="0"/>
    <s v=""/>
    <x v="0"/>
    <s v=""/>
    <s v=""/>
    <x v="1"/>
    <x v="0"/>
    <n v="72916"/>
    <x v="0"/>
  </r>
  <r>
    <x v="0"/>
    <x v="112"/>
    <x v="6"/>
    <n v="80"/>
    <x v="112"/>
    <n v="4"/>
    <s v="Improved market management and development"/>
    <s v="Long-term residential 65 +"/>
    <x v="16"/>
    <s v="Care home"/>
    <s v=""/>
    <x v="0"/>
    <s v=""/>
    <x v="0"/>
    <s v=""/>
    <s v=""/>
    <x v="2"/>
    <x v="0"/>
    <n v="510775"/>
    <x v="0"/>
  </r>
  <r>
    <x v="0"/>
    <x v="112"/>
    <x v="6"/>
    <n v="81"/>
    <x v="112"/>
    <n v="4"/>
    <s v="Improved market management and development"/>
    <s v="Long-term residential 65 +"/>
    <x v="16"/>
    <s v="Care home"/>
    <s v=""/>
    <x v="0"/>
    <s v=""/>
    <x v="0"/>
    <s v=""/>
    <s v=""/>
    <x v="2"/>
    <x v="3"/>
    <n v="1051000"/>
    <x v="0"/>
  </r>
  <r>
    <x v="0"/>
    <x v="112"/>
    <x v="6"/>
    <n v="82"/>
    <x v="112"/>
    <n v="4"/>
    <s v="Improved market management and development"/>
    <s v="Long-term residential 65 +"/>
    <x v="16"/>
    <s v="Care home"/>
    <s v=""/>
    <x v="0"/>
    <s v=""/>
    <x v="0"/>
    <s v=""/>
    <s v=""/>
    <x v="2"/>
    <x v="4"/>
    <n v="5193286"/>
    <x v="0"/>
  </r>
  <r>
    <x v="0"/>
    <x v="112"/>
    <x v="6"/>
    <n v="83"/>
    <x v="112"/>
    <n v="4"/>
    <s v="Improved market management and development"/>
    <s v="Long-term nursing 65 +"/>
    <x v="16"/>
    <s v="Nursing home"/>
    <s v=""/>
    <x v="0"/>
    <s v=""/>
    <x v="0"/>
    <s v=""/>
    <s v=""/>
    <x v="2"/>
    <x v="0"/>
    <n v="2083209"/>
    <x v="0"/>
  </r>
  <r>
    <x v="0"/>
    <x v="112"/>
    <x v="6"/>
    <n v="84"/>
    <x v="112"/>
    <n v="4"/>
    <s v="Improved market management and development"/>
    <s v="Long-term nursing 65 +"/>
    <x v="16"/>
    <s v="Nursing home"/>
    <s v=""/>
    <x v="0"/>
    <s v=""/>
    <x v="0"/>
    <s v=""/>
    <s v=""/>
    <x v="2"/>
    <x v="3"/>
    <n v="2203000"/>
    <x v="0"/>
  </r>
  <r>
    <x v="0"/>
    <x v="112"/>
    <x v="6"/>
    <n v="85"/>
    <x v="112"/>
    <n v="4"/>
    <s v="Improved market management and development"/>
    <s v="Long-term nursing 65 +"/>
    <x v="16"/>
    <s v="Nursing home"/>
    <s v=""/>
    <x v="0"/>
    <s v=""/>
    <x v="0"/>
    <s v=""/>
    <s v=""/>
    <x v="2"/>
    <x v="4"/>
    <n v="7468184"/>
    <x v="0"/>
  </r>
  <r>
    <x v="0"/>
    <x v="112"/>
    <x v="6"/>
    <n v="86"/>
    <x v="112"/>
    <n v="4"/>
    <s v="Improved market management and development"/>
    <s v="Integrated homecare 65 +"/>
    <x v="7"/>
    <s v="Domiciliary care packages"/>
    <s v=""/>
    <x v="0"/>
    <s v=""/>
    <x v="0"/>
    <s v=""/>
    <s v=""/>
    <x v="2"/>
    <x v="0"/>
    <n v="1724152"/>
    <x v="0"/>
  </r>
  <r>
    <x v="0"/>
    <x v="112"/>
    <x v="6"/>
    <n v="87"/>
    <x v="112"/>
    <n v="4"/>
    <s v="Improved market management and development"/>
    <s v="Integrated homecare 65 +"/>
    <x v="7"/>
    <s v="Domiciliary care packages"/>
    <s v=""/>
    <x v="0"/>
    <s v=""/>
    <x v="0"/>
    <s v=""/>
    <s v=""/>
    <x v="2"/>
    <x v="3"/>
    <n v="3993803"/>
    <x v="0"/>
  </r>
  <r>
    <x v="0"/>
    <x v="112"/>
    <x v="6"/>
    <n v="88"/>
    <x v="112"/>
    <n v="4"/>
    <s v="Improved market management and development"/>
    <s v="Integrated homecare 65 +"/>
    <x v="7"/>
    <s v="Domiciliary care packages"/>
    <s v=""/>
    <x v="0"/>
    <s v=""/>
    <x v="0"/>
    <s v=""/>
    <s v=""/>
    <x v="2"/>
    <x v="4"/>
    <n v="6002135"/>
    <x v="0"/>
  </r>
  <r>
    <x v="0"/>
    <x v="112"/>
    <x v="6"/>
    <n v="92"/>
    <x v="112"/>
    <n v="5"/>
    <s v="Integrated care and support for people with learning disabilities/autism"/>
    <s v="Social Care Staff Team"/>
    <x v="3"/>
    <s v="Assessment teams/joint assessment"/>
    <s v=""/>
    <x v="0"/>
    <s v=""/>
    <x v="0"/>
    <s v=""/>
    <s v=""/>
    <x v="1"/>
    <x v="4"/>
    <n v="1254000"/>
    <x v="0"/>
  </r>
  <r>
    <x v="0"/>
    <x v="112"/>
    <x v="6"/>
    <n v="93"/>
    <x v="112"/>
    <n v="5"/>
    <s v="Integrated care and support for people with learning disabilities/autism"/>
    <s v="Day Opportunity Services"/>
    <x v="10"/>
    <s v="Other"/>
    <s v="Services promoting daily living skills &amp; preventing social isolation."/>
    <x v="0"/>
    <s v=""/>
    <x v="0"/>
    <s v=""/>
    <s v=""/>
    <x v="2"/>
    <x v="4"/>
    <n v="2800600"/>
    <x v="0"/>
  </r>
  <r>
    <x v="0"/>
    <x v="112"/>
    <x v="6"/>
    <n v="94"/>
    <x v="112"/>
    <n v="5"/>
    <s v="Integrated care and support for people with learning disabilities/autism"/>
    <s v="Direct Payments"/>
    <x v="17"/>
    <s v=""/>
    <s v=""/>
    <x v="0"/>
    <s v=""/>
    <x v="0"/>
    <s v=""/>
    <s v=""/>
    <x v="2"/>
    <x v="4"/>
    <n v="2506000"/>
    <x v="0"/>
  </r>
  <r>
    <x v="0"/>
    <x v="112"/>
    <x v="6"/>
    <n v="95"/>
    <x v="112"/>
    <n v="5"/>
    <s v="Integrated care and support for people with learning disabilities/autism"/>
    <s v="Outreach Services"/>
    <x v="10"/>
    <s v="Other"/>
    <s v="Support to access community based services"/>
    <x v="0"/>
    <s v=""/>
    <x v="0"/>
    <s v=""/>
    <s v=""/>
    <x v="2"/>
    <x v="4"/>
    <n v="2581000"/>
    <x v="0"/>
  </r>
  <r>
    <x v="0"/>
    <x v="112"/>
    <x v="6"/>
    <n v="96"/>
    <x v="112"/>
    <n v="5"/>
    <s v="Integrated care and support for people with learning disabilities/autism"/>
    <s v="Core grant - Centre for ADHD and Autism Support"/>
    <x v="10"/>
    <s v="Other"/>
    <s v="Specialist community support service"/>
    <x v="0"/>
    <s v=""/>
    <x v="0"/>
    <s v=""/>
    <s v=""/>
    <x v="0"/>
    <x v="4"/>
    <n v="0"/>
    <x v="0"/>
  </r>
  <r>
    <x v="0"/>
    <x v="112"/>
    <x v="6"/>
    <n v="97"/>
    <x v="112"/>
    <n v="5"/>
    <s v="Integrated care and support for people with learning disabilities/autism"/>
    <s v="Homecare 18 +"/>
    <x v="7"/>
    <s v="Domiciliary care packages"/>
    <s v=""/>
    <x v="0"/>
    <s v=""/>
    <x v="0"/>
    <s v=""/>
    <s v=""/>
    <x v="2"/>
    <x v="0"/>
    <n v="223390"/>
    <x v="0"/>
  </r>
  <r>
    <x v="0"/>
    <x v="112"/>
    <x v="6"/>
    <n v="98"/>
    <x v="112"/>
    <n v="5"/>
    <s v="Integrated care and support for people with learning disabilities/autism"/>
    <s v="Homecare 18 +"/>
    <x v="7"/>
    <s v="Domiciliary care packages"/>
    <s v=""/>
    <x v="0"/>
    <s v=""/>
    <x v="0"/>
    <s v=""/>
    <s v=""/>
    <x v="2"/>
    <x v="4"/>
    <n v="865200"/>
    <x v="0"/>
  </r>
  <r>
    <x v="0"/>
    <x v="112"/>
    <x v="6"/>
    <n v="99"/>
    <x v="112"/>
    <n v="5"/>
    <s v="Integrated care and support for people with learning disabilities/autism"/>
    <s v="Placements 18 +"/>
    <x v="16"/>
    <s v="Learning disability"/>
    <s v=""/>
    <x v="0"/>
    <s v=""/>
    <x v="0"/>
    <s v=""/>
    <s v=""/>
    <x v="2"/>
    <x v="0"/>
    <n v="74308"/>
    <x v="0"/>
  </r>
  <r>
    <x v="0"/>
    <x v="112"/>
    <x v="6"/>
    <n v="100"/>
    <x v="112"/>
    <n v="5"/>
    <s v="Integrated care and support for people with learning disabilities/autism"/>
    <s v="Placements 18 +"/>
    <x v="16"/>
    <s v="Learning disability"/>
    <s v=""/>
    <x v="0"/>
    <s v=""/>
    <x v="0"/>
    <s v=""/>
    <s v=""/>
    <x v="2"/>
    <x v="6"/>
    <n v="433000"/>
    <x v="0"/>
  </r>
  <r>
    <x v="0"/>
    <x v="112"/>
    <x v="6"/>
    <n v="101"/>
    <x v="112"/>
    <n v="5"/>
    <s v="Integrated care and support for people with learning disabilities/autism"/>
    <s v="Placements 18 +"/>
    <x v="16"/>
    <s v="Learning disability"/>
    <s v=""/>
    <x v="0"/>
    <s v=""/>
    <x v="0"/>
    <s v=""/>
    <s v=""/>
    <x v="2"/>
    <x v="4"/>
    <n v="9178273"/>
    <x v="0"/>
  </r>
  <r>
    <x v="0"/>
    <x v="112"/>
    <x v="6"/>
    <n v="102"/>
    <x v="112"/>
    <n v="5"/>
    <s v="Integrated care and support for people with learning disabilities/autism"/>
    <s v="Supported Living"/>
    <x v="16"/>
    <s v="Learning disability"/>
    <s v=""/>
    <x v="0"/>
    <s v=""/>
    <x v="0"/>
    <s v=""/>
    <s v=""/>
    <x v="2"/>
    <x v="4"/>
    <n v="12187300"/>
    <x v="0"/>
  </r>
  <r>
    <x v="0"/>
    <x v="112"/>
    <x v="6"/>
    <n v="103"/>
    <x v="112"/>
    <n v="5"/>
    <s v="Integrated care and support for people with learning disabilities/autism"/>
    <s v="Respite Care Placements"/>
    <x v="12"/>
    <s v="Respite services"/>
    <s v=""/>
    <x v="0"/>
    <s v=""/>
    <x v="0"/>
    <s v=""/>
    <s v=""/>
    <x v="2"/>
    <x v="0"/>
    <n v="184339"/>
    <x v="0"/>
  </r>
  <r>
    <x v="0"/>
    <x v="112"/>
    <x v="6"/>
    <n v="104"/>
    <x v="112"/>
    <n v="5"/>
    <s v="Integrated care and support for people with learning disabilities/autism"/>
    <s v="LBH Learning Disabilities Case Management Service"/>
    <x v="3"/>
    <s v="Assessment teams/joint assessment"/>
    <s v=""/>
    <x v="1"/>
    <s v=""/>
    <x v="2"/>
    <s v=""/>
    <s v=""/>
    <x v="1"/>
    <x v="6"/>
    <n v="128932"/>
    <x v="0"/>
  </r>
  <r>
    <x v="0"/>
    <x v="112"/>
    <x v="6"/>
    <n v="107"/>
    <x v="112"/>
    <n v="6"/>
    <s v="Programme Management"/>
    <s v="BCF Programme Manager"/>
    <x v="9"/>
    <s v="Programme management"/>
    <s v=""/>
    <x v="0"/>
    <s v=""/>
    <x v="0"/>
    <s v=""/>
    <s v=""/>
    <x v="1"/>
    <x v="0"/>
    <n v="99765"/>
    <x v="0"/>
  </r>
  <r>
    <x v="0"/>
    <x v="112"/>
    <x v="6"/>
    <n v="108"/>
    <x v="112"/>
    <n v="3"/>
    <s v="Reactive care"/>
    <s v="MH Discharge Floating Support Service"/>
    <x v="8"/>
    <s v="Housing and related services"/>
    <s v=""/>
    <x v="0"/>
    <s v=""/>
    <x v="0"/>
    <s v=""/>
    <s v=""/>
    <x v="0"/>
    <x v="6"/>
    <n v="50927"/>
    <x v="0"/>
  </r>
  <r>
    <x v="0"/>
    <x v="113"/>
    <x v="6"/>
    <n v="1"/>
    <x v="113"/>
    <n v="1"/>
    <s v="Stroke Path Navigator and Stroke Reviews"/>
    <s v="Stroke path navigator, stroke reviews and falls project"/>
    <x v="10"/>
    <s v="Multidisciplinary teams that are supporting independence, such as anticipatory care"/>
    <s v=""/>
    <x v="0"/>
    <s v=""/>
    <x v="0"/>
    <s v=""/>
    <s v=""/>
    <x v="1"/>
    <x v="0"/>
    <n v="137358"/>
    <x v="0"/>
  </r>
  <r>
    <x v="0"/>
    <x v="113"/>
    <x v="6"/>
    <n v="2"/>
    <x v="113"/>
    <n v="2"/>
    <s v="Stroke and Falls Project"/>
    <s v="Stroke path navigator, stroke reviews and falls project"/>
    <x v="10"/>
    <s v="Multidisciplinary teams that are supporting independence, such as anticipatory care"/>
    <s v=""/>
    <x v="0"/>
    <s v=""/>
    <x v="0"/>
    <s v=""/>
    <s v=""/>
    <x v="1"/>
    <x v="0"/>
    <n v="55788.480000000003"/>
    <x v="0"/>
  </r>
  <r>
    <x v="0"/>
    <x v="113"/>
    <x v="6"/>
    <n v="3"/>
    <x v="113"/>
    <n v="3"/>
    <s v="A&amp;E Discharge support"/>
    <s v="A&amp;E Discharge support  -increased Social Work Capacity"/>
    <x v="8"/>
    <s v="Early Discharge Planning"/>
    <s v=""/>
    <x v="0"/>
    <s v=""/>
    <x v="0"/>
    <s v=""/>
    <s v=""/>
    <x v="1"/>
    <x v="0"/>
    <n v="163773"/>
    <x v="0"/>
  </r>
  <r>
    <x v="0"/>
    <x v="113"/>
    <x v="6"/>
    <n v="4"/>
    <x v="113"/>
    <n v="4"/>
    <s v="Mulberries"/>
    <s v="End of Life Care - Respite and Support"/>
    <x v="10"/>
    <s v="Other"/>
    <s v="End of Life Care - Respite and Support"/>
    <x v="0"/>
    <s v=""/>
    <x v="0"/>
    <s v=""/>
    <s v=""/>
    <x v="1"/>
    <x v="0"/>
    <n v="42264"/>
    <x v="0"/>
  </r>
  <r>
    <x v="0"/>
    <x v="113"/>
    <x v="6"/>
    <n v="5"/>
    <x v="113"/>
    <n v="5"/>
    <s v="Social Inclusion Support services (Certitude LIFE)"/>
    <s v="Supported Accomodation services for Learning Disabilities clients"/>
    <x v="16"/>
    <s v="Supported housing"/>
    <s v=""/>
    <x v="0"/>
    <s v=""/>
    <x v="0"/>
    <s v=""/>
    <s v=""/>
    <x v="1"/>
    <x v="0"/>
    <n v="211320"/>
    <x v="0"/>
  </r>
  <r>
    <x v="0"/>
    <x v="113"/>
    <x v="6"/>
    <n v="6"/>
    <x v="113"/>
    <n v="6"/>
    <s v="Personal Care Services"/>
    <s v="Support at home "/>
    <x v="7"/>
    <s v="Domiciliary care packages"/>
    <s v=""/>
    <x v="0"/>
    <s v=""/>
    <x v="0"/>
    <s v=""/>
    <s v=""/>
    <x v="1"/>
    <x v="0"/>
    <n v="4479984"/>
    <x v="0"/>
  </r>
  <r>
    <x v="0"/>
    <x v="113"/>
    <x v="6"/>
    <n v="7"/>
    <x v="113"/>
    <n v="7"/>
    <s v="Extra Care Services"/>
    <s v="Extra Care Services"/>
    <x v="16"/>
    <s v="Extra care"/>
    <s v=""/>
    <x v="0"/>
    <s v=""/>
    <x v="0"/>
    <s v=""/>
    <s v=""/>
    <x v="1"/>
    <x v="0"/>
    <n v="443772"/>
    <x v="0"/>
  </r>
  <r>
    <x v="0"/>
    <x v="113"/>
    <x v="6"/>
    <n v="8"/>
    <x v="113"/>
    <n v="8"/>
    <s v="Telecare and Assistive Technology"/>
    <s v="Support at home "/>
    <x v="1"/>
    <s v="Assistive technologies including telecare"/>
    <s v=""/>
    <x v="0"/>
    <s v=""/>
    <x v="0"/>
    <s v=""/>
    <s v=""/>
    <x v="1"/>
    <x v="0"/>
    <n v="369810"/>
    <x v="0"/>
  </r>
  <r>
    <x v="0"/>
    <x v="113"/>
    <x v="6"/>
    <n v="9"/>
    <x v="113"/>
    <n v="9"/>
    <s v="Assistive Technology"/>
    <s v="Support at home "/>
    <x v="1"/>
    <s v="Community based equipment"/>
    <s v=""/>
    <x v="0"/>
    <s v=""/>
    <x v="0"/>
    <s v=""/>
    <s v=""/>
    <x v="1"/>
    <x v="0"/>
    <n v="348678"/>
    <x v="0"/>
  </r>
  <r>
    <x v="0"/>
    <x v="113"/>
    <x v="6"/>
    <n v="10"/>
    <x v="113"/>
    <n v="10"/>
    <s v="Care Act Functions"/>
    <s v="Support at home "/>
    <x v="6"/>
    <s v="Other"/>
    <s v="Support related to Care Act duties"/>
    <x v="0"/>
    <s v=""/>
    <x v="0"/>
    <s v=""/>
    <s v=""/>
    <x v="1"/>
    <x v="0"/>
    <n v="1162636.1495999999"/>
    <x v="0"/>
  </r>
  <r>
    <x v="0"/>
    <x v="113"/>
    <x v="6"/>
    <n v="11"/>
    <x v="113"/>
    <n v="11"/>
    <s v="Dementia Services "/>
    <s v="Support at home "/>
    <x v="10"/>
    <s v="Multidisciplinary teams that are supporting independence, such as anticipatory care"/>
    <s v=""/>
    <x v="0"/>
    <s v=""/>
    <x v="0"/>
    <s v=""/>
    <s v=""/>
    <x v="1"/>
    <x v="0"/>
    <n v="133976.88"/>
    <x v="0"/>
  </r>
  <r>
    <x v="0"/>
    <x v="113"/>
    <x v="6"/>
    <n v="12"/>
    <x v="113"/>
    <n v="12"/>
    <s v="Adult autism and Assessment "/>
    <s v="Support at home "/>
    <x v="3"/>
    <s v="Care navigation and planning"/>
    <s v=""/>
    <x v="0"/>
    <s v=""/>
    <x v="0"/>
    <s v=""/>
    <s v=""/>
    <x v="1"/>
    <x v="0"/>
    <n v="133976.88"/>
    <x v="0"/>
  </r>
  <r>
    <x v="0"/>
    <x v="113"/>
    <x v="6"/>
    <n v="13"/>
    <x v="113"/>
    <n v="13"/>
    <s v="User led Day Opportunities "/>
    <s v="Day Opportunities"/>
    <x v="10"/>
    <s v="Multidisciplinary teams that are supporting independence, such as anticipatory care"/>
    <s v=""/>
    <x v="0"/>
    <s v=""/>
    <x v="0"/>
    <s v=""/>
    <s v=""/>
    <x v="1"/>
    <x v="0"/>
    <n v="47969.64"/>
    <x v="0"/>
  </r>
  <r>
    <x v="0"/>
    <x v="113"/>
    <x v="6"/>
    <n v="14"/>
    <x v="113"/>
    <n v="14"/>
    <s v="Mental Health Community Prevention"/>
    <s v="Day Opportunities"/>
    <x v="10"/>
    <s v="Multidisciplinary teams that are supporting independence, such as anticipatory care"/>
    <s v=""/>
    <x v="0"/>
    <s v=""/>
    <x v="0"/>
    <s v=""/>
    <s v=""/>
    <x v="1"/>
    <x v="0"/>
    <n v="46913.04"/>
    <x v="0"/>
  </r>
  <r>
    <x v="0"/>
    <x v="113"/>
    <x v="6"/>
    <n v="15"/>
    <x v="113"/>
    <n v="15"/>
    <s v="Personalised Day Opportunities "/>
    <s v="Day Opportunities"/>
    <x v="10"/>
    <s v="Multidisciplinary teams that are supporting independence, such as anticipatory care"/>
    <s v=""/>
    <x v="0"/>
    <s v=""/>
    <x v="0"/>
    <s v=""/>
    <s v=""/>
    <x v="1"/>
    <x v="0"/>
    <n v="100482.66"/>
    <x v="0"/>
  </r>
  <r>
    <x v="0"/>
    <x v="113"/>
    <x v="6"/>
    <n v="16"/>
    <x v="113"/>
    <n v="16"/>
    <s v="Supported Employment"/>
    <s v="Day Opportunities"/>
    <x v="10"/>
    <s v="Multidisciplinary teams that are supporting independence, such as anticipatory care"/>
    <s v=""/>
    <x v="0"/>
    <s v=""/>
    <x v="0"/>
    <s v=""/>
    <s v=""/>
    <x v="1"/>
    <x v="0"/>
    <n v="44694.18"/>
    <x v="0"/>
  </r>
  <r>
    <x v="0"/>
    <x v="113"/>
    <x v="6"/>
    <n v="17"/>
    <x v="113"/>
    <n v="17"/>
    <s v="Vulnerable People Activity Co-ordination"/>
    <s v="Day Opportunities"/>
    <x v="10"/>
    <s v="Multidisciplinary teams that are supporting independence, such as anticipatory care"/>
    <s v=""/>
    <x v="0"/>
    <s v=""/>
    <x v="0"/>
    <s v=""/>
    <s v=""/>
    <x v="1"/>
    <x v="0"/>
    <n v="63396"/>
    <x v="0"/>
  </r>
  <r>
    <x v="0"/>
    <x v="113"/>
    <x v="6"/>
    <n v="18"/>
    <x v="113"/>
    <n v="18"/>
    <s v="Integrated support Services"/>
    <s v="Carers Services"/>
    <x v="12"/>
    <s v="Respite services"/>
    <s v=""/>
    <x v="0"/>
    <s v=""/>
    <x v="0"/>
    <s v=""/>
    <s v=""/>
    <x v="1"/>
    <x v="0"/>
    <n v="256753.8"/>
    <x v="0"/>
  </r>
  <r>
    <x v="0"/>
    <x v="113"/>
    <x v="6"/>
    <n v="19"/>
    <x v="113"/>
    <n v="20"/>
    <s v="Carers Team Spend"/>
    <s v="Carers Services"/>
    <x v="12"/>
    <s v="Respite services"/>
    <s v=""/>
    <x v="0"/>
    <s v=""/>
    <x v="0"/>
    <s v=""/>
    <s v=""/>
    <x v="1"/>
    <x v="0"/>
    <n v="6339.5999999999995"/>
    <x v="0"/>
  </r>
  <r>
    <x v="0"/>
    <x v="113"/>
    <x v="6"/>
    <n v="20"/>
    <x v="113"/>
    <n v="21"/>
    <s v="Events "/>
    <s v="Carers Services"/>
    <x v="12"/>
    <s v="Respite services"/>
    <s v=""/>
    <x v="0"/>
    <s v=""/>
    <x v="0"/>
    <s v=""/>
    <s v=""/>
    <x v="1"/>
    <x v="0"/>
    <n v="4226.3999999999996"/>
    <x v="0"/>
  </r>
  <r>
    <x v="0"/>
    <x v="113"/>
    <x v="6"/>
    <n v="21"/>
    <x v="113"/>
    <n v="22"/>
    <s v="Reablement and OT "/>
    <s v="Community Recovery Service"/>
    <x v="4"/>
    <s v="Joint reablement and rehabilitation service (to prevent admission to hospital or residential care)"/>
    <s v=""/>
    <x v="1"/>
    <s v=""/>
    <x v="0"/>
    <s v=""/>
    <s v=""/>
    <x v="1"/>
    <x v="0"/>
    <n v="2558955.2382"/>
    <x v="0"/>
  </r>
  <r>
    <x v="0"/>
    <x v="113"/>
    <x v="6"/>
    <n v="22"/>
    <x v="113"/>
    <n v="23"/>
    <s v="Integrated Community Response Service Social Worker"/>
    <s v="Community Recovery Service"/>
    <x v="4"/>
    <s v="Reablement at home (to prevent admission to hospital or residential care)"/>
    <s v=""/>
    <x v="0"/>
    <s v=""/>
    <x v="0"/>
    <s v=""/>
    <s v=""/>
    <x v="1"/>
    <x v="0"/>
    <n v="61388.46"/>
    <x v="0"/>
  </r>
  <r>
    <x v="0"/>
    <x v="113"/>
    <x v="6"/>
    <n v="23"/>
    <x v="113"/>
    <n v="24"/>
    <s v="Integrated Care - Handyperson Scheme"/>
    <s v="Managed Transfers of Care"/>
    <x v="8"/>
    <s v="Housing and related services"/>
    <s v=""/>
    <x v="0"/>
    <s v=""/>
    <x v="0"/>
    <s v=""/>
    <s v=""/>
    <x v="1"/>
    <x v="0"/>
    <n v="50188.5"/>
    <x v="0"/>
  </r>
  <r>
    <x v="0"/>
    <x v="113"/>
    <x v="6"/>
    <n v="24"/>
    <x v="113"/>
    <n v="25"/>
    <s v="Social Workers in Hospital"/>
    <s v="Managed Transfers of Care"/>
    <x v="8"/>
    <s v="Multi-Disciplinary/Multi-Agency Discharge Teams supporting discharge"/>
    <s v=""/>
    <x v="0"/>
    <s v=""/>
    <x v="0"/>
    <s v=""/>
    <s v=""/>
    <x v="1"/>
    <x v="0"/>
    <n v="625084.55999999994"/>
    <x v="0"/>
  </r>
  <r>
    <x v="0"/>
    <x v="113"/>
    <x v="6"/>
    <n v="25"/>
    <x v="113"/>
    <n v="26"/>
    <s v="Palliative Care Social Worker"/>
    <s v="Managed Transfers of Care"/>
    <x v="8"/>
    <s v="Multi-Disciplinary/Multi-Agency Discharge Teams supporting discharge"/>
    <s v=""/>
    <x v="0"/>
    <s v=""/>
    <x v="0"/>
    <s v=""/>
    <s v=""/>
    <x v="1"/>
    <x v="0"/>
    <n v="55788.480000000003"/>
    <x v="0"/>
  </r>
  <r>
    <x v="0"/>
    <x v="113"/>
    <x v="6"/>
    <n v="26"/>
    <x v="113"/>
    <n v="27"/>
    <s v="District Nursing - HRCH "/>
    <s v="Community District Nursing"/>
    <x v="10"/>
    <s v="Multidisciplinary teams that are supporting independence, such as anticipatory care"/>
    <s v=""/>
    <x v="1"/>
    <s v=""/>
    <x v="2"/>
    <s v=""/>
    <s v=""/>
    <x v="4"/>
    <x v="0"/>
    <n v="451760.95260000002"/>
    <x v="0"/>
  </r>
  <r>
    <x v="0"/>
    <x v="113"/>
    <x v="6"/>
    <n v="27"/>
    <x v="113"/>
    <n v="28"/>
    <s v="Safeguarding - Children's "/>
    <s v="Safeguarding - Children's "/>
    <x v="6"/>
    <s v="Safeguarding"/>
    <s v=""/>
    <x v="1"/>
    <s v=""/>
    <x v="2"/>
    <s v=""/>
    <s v=""/>
    <x v="1"/>
    <x v="0"/>
    <n v="31698"/>
    <x v="0"/>
  </r>
  <r>
    <x v="0"/>
    <x v="113"/>
    <x v="6"/>
    <n v="28"/>
    <x v="113"/>
    <n v="29"/>
    <s v="Safeguarding - Adults"/>
    <s v="Safeguarding - Adults"/>
    <x v="6"/>
    <s v="Safeguarding"/>
    <s v=""/>
    <x v="1"/>
    <s v=""/>
    <x v="2"/>
    <s v=""/>
    <s v=""/>
    <x v="1"/>
    <x v="0"/>
    <n v="21132"/>
    <x v="0"/>
  </r>
  <r>
    <x v="0"/>
    <x v="113"/>
    <x v="6"/>
    <n v="29"/>
    <x v="113"/>
    <n v="30"/>
    <s v="Community Rehabilitation"/>
    <s v="Effectiveness of Reablement"/>
    <x v="4"/>
    <s v="Reablement at home (to prevent admission to hospital or residential care)"/>
    <s v=""/>
    <x v="1"/>
    <s v=""/>
    <x v="2"/>
    <s v=""/>
    <s v=""/>
    <x v="3"/>
    <x v="0"/>
    <n v="2464442.1688036676"/>
    <x v="0"/>
  </r>
  <r>
    <x v="0"/>
    <x v="113"/>
    <x v="6"/>
    <n v="30"/>
    <x v="113"/>
    <n v="31"/>
    <s v="Equipment"/>
    <s v="Community Equipment"/>
    <x v="1"/>
    <s v="Assistive technologies including telecare"/>
    <s v=""/>
    <x v="1"/>
    <s v=""/>
    <x v="2"/>
    <s v=""/>
    <s v=""/>
    <x v="1"/>
    <x v="0"/>
    <n v="2298744.9130957201"/>
    <x v="0"/>
  </r>
  <r>
    <x v="0"/>
    <x v="113"/>
    <x v="6"/>
    <n v="31"/>
    <x v="113"/>
    <n v="32"/>
    <s v="Integrated community Response Service"/>
    <s v="Effectiveness of Reablement"/>
    <x v="14"/>
    <s v=""/>
    <s v=""/>
    <x v="1"/>
    <s v=""/>
    <x v="2"/>
    <s v=""/>
    <s v=""/>
    <x v="3"/>
    <x v="0"/>
    <n v="3579119.8299243688"/>
    <x v="0"/>
  </r>
  <r>
    <x v="0"/>
    <x v="113"/>
    <x v="6"/>
    <n v="32"/>
    <x v="113"/>
    <n v="33"/>
    <s v="Joint Commissioning, Contracts and Supplier Performance team"/>
    <s v="Integrated commissoning team"/>
    <x v="9"/>
    <s v="Data Integration"/>
    <s v=""/>
    <x v="1"/>
    <s v=""/>
    <x v="0"/>
    <s v=""/>
    <s v=""/>
    <x v="1"/>
    <x v="4"/>
    <n v="996474.83520000021"/>
    <x v="0"/>
  </r>
  <r>
    <x v="0"/>
    <x v="113"/>
    <x v="6"/>
    <n v="33"/>
    <x v="113"/>
    <n v="34"/>
    <s v="Joint Commissioning, Contracts and Supplier Performance team"/>
    <s v="Integrated commissoning team"/>
    <x v="9"/>
    <s v="Data Integration"/>
    <s v=""/>
    <x v="1"/>
    <s v=""/>
    <x v="2"/>
    <s v=""/>
    <s v=""/>
    <x v="1"/>
    <x v="6"/>
    <n v="724388.74476800021"/>
    <x v="0"/>
  </r>
  <r>
    <x v="0"/>
    <x v="113"/>
    <x v="6"/>
    <n v="34"/>
    <x v="113"/>
    <n v="35"/>
    <s v="Community Matrons"/>
    <s v="Support at home "/>
    <x v="10"/>
    <s v="Multidisciplinary teams that are supporting independence, such as anticipatory care"/>
    <s v=""/>
    <x v="1"/>
    <s v=""/>
    <x v="2"/>
    <s v=""/>
    <s v=""/>
    <x v="3"/>
    <x v="0"/>
    <n v="374799.32239513582"/>
    <x v="0"/>
  </r>
  <r>
    <x v="0"/>
    <x v="113"/>
    <x v="6"/>
    <n v="35"/>
    <x v="113"/>
    <n v="36"/>
    <s v="Cardiac Rehabilitation Service"/>
    <s v="Effectiveness of Reablement"/>
    <x v="10"/>
    <s v="Multidisciplinary teams that are supporting independence, such as anticipatory care"/>
    <s v=""/>
    <x v="1"/>
    <s v=""/>
    <x v="2"/>
    <s v=""/>
    <s v=""/>
    <x v="3"/>
    <x v="0"/>
    <n v="242370.6809898208"/>
    <x v="0"/>
  </r>
  <r>
    <x v="0"/>
    <x v="113"/>
    <x v="6"/>
    <n v="36"/>
    <x v="113"/>
    <n v="37"/>
    <s v="Specialists Nurse Services"/>
    <s v="Community Support"/>
    <x v="10"/>
    <s v="Multidisciplinary teams that are supporting independence, such as anticipatory care"/>
    <s v=""/>
    <x v="1"/>
    <s v=""/>
    <x v="2"/>
    <s v=""/>
    <s v=""/>
    <x v="3"/>
    <x v="0"/>
    <n v="511184.51330932177"/>
    <x v="0"/>
  </r>
  <r>
    <x v="0"/>
    <x v="113"/>
    <x v="6"/>
    <n v="37"/>
    <x v="113"/>
    <n v="38"/>
    <s v="Neuro Rehabilitation"/>
    <s v="Effectiveness of Reablement"/>
    <x v="10"/>
    <s v="Multidisciplinary teams that are supporting independence, such as anticipatory care"/>
    <s v=""/>
    <x v="1"/>
    <s v=""/>
    <x v="2"/>
    <s v=""/>
    <s v=""/>
    <x v="3"/>
    <x v="0"/>
    <n v="407824.89906407706"/>
    <x v="0"/>
  </r>
  <r>
    <x v="0"/>
    <x v="113"/>
    <x v="6"/>
    <n v="38"/>
    <x v="113"/>
    <n v="39"/>
    <s v="Comm Paed Nursing"/>
    <s v="Support at home "/>
    <x v="10"/>
    <s v="Multidisciplinary teams that are supporting independence, such as anticipatory care"/>
    <s v=""/>
    <x v="1"/>
    <s v=""/>
    <x v="2"/>
    <s v=""/>
    <s v=""/>
    <x v="3"/>
    <x v="0"/>
    <n v="265690.81342758716"/>
    <x v="0"/>
  </r>
  <r>
    <x v="0"/>
    <x v="113"/>
    <x v="6"/>
    <n v="39"/>
    <x v="113"/>
    <n v="41"/>
    <s v="Disabled Facilities Grant"/>
    <s v="Adaptations"/>
    <x v="13"/>
    <s v="Adaptations, including statutory DFG grants"/>
    <s v=""/>
    <x v="0"/>
    <s v=""/>
    <x v="0"/>
    <s v=""/>
    <s v=""/>
    <x v="1"/>
    <x v="2"/>
    <n v="2999580"/>
    <x v="0"/>
  </r>
  <r>
    <x v="0"/>
    <x v="113"/>
    <x v="6"/>
    <n v="40"/>
    <x v="113"/>
    <n v="42"/>
    <s v="Reduction in Delayed Transfers of Care"/>
    <s v="Community Recovery Service - reablement investment to increase capacity and cohort of patients"/>
    <x v="10"/>
    <s v="Multidisciplinary teams that are supporting independence, such as anticipatory care"/>
    <s v=""/>
    <x v="0"/>
    <s v=""/>
    <x v="0"/>
    <s v=""/>
    <s v=""/>
    <x v="2"/>
    <x v="3"/>
    <n v="430000"/>
    <x v="0"/>
  </r>
  <r>
    <x v="0"/>
    <x v="113"/>
    <x v="6"/>
    <n v="41"/>
    <x v="113"/>
    <n v="43"/>
    <s v="Reduction in Delayed Transfers of Care"/>
    <s v="Additional investment in Hospital Social Work Service - Strengthen Hospital social Work Service including an expansion of the service to include Imperial hospital. "/>
    <x v="8"/>
    <s v="Flexible working patterns (including 7 day working)"/>
    <s v=""/>
    <x v="0"/>
    <s v=""/>
    <x v="0"/>
    <s v=""/>
    <s v=""/>
    <x v="1"/>
    <x v="3"/>
    <n v="200000"/>
    <x v="0"/>
  </r>
  <r>
    <x v="0"/>
    <x v="113"/>
    <x v="6"/>
    <n v="42"/>
    <x v="113"/>
    <n v="44"/>
    <s v="Reduction in Delayed Transfers of Care"/>
    <s v="Care co-ordination - Dementia Services"/>
    <x v="8"/>
    <s v="Multi-Disciplinary/Multi-Agency Discharge Teams supporting discharge"/>
    <s v=""/>
    <x v="0"/>
    <s v=""/>
    <x v="0"/>
    <s v=""/>
    <s v=""/>
    <x v="2"/>
    <x v="3"/>
    <n v="68000"/>
    <x v="0"/>
  </r>
  <r>
    <x v="0"/>
    <x v="113"/>
    <x v="6"/>
    <n v="43"/>
    <x v="113"/>
    <n v="45"/>
    <s v="Reduction in Delayed Transfers of Care"/>
    <s v="Targeted Activities Programmes"/>
    <x v="10"/>
    <s v="Multidisciplinary teams that are supporting independence, such as anticipatory care"/>
    <s v=""/>
    <x v="0"/>
    <s v=""/>
    <x v="0"/>
    <s v=""/>
    <s v=""/>
    <x v="2"/>
    <x v="3"/>
    <n v="100000"/>
    <x v="0"/>
  </r>
  <r>
    <x v="0"/>
    <x v="113"/>
    <x v="6"/>
    <n v="44"/>
    <x v="113"/>
    <n v="46"/>
    <s v="Reduction in Delayed Transfers of Care"/>
    <s v="Extra Care Sheltered Housing Activities - health and wellbeing "/>
    <x v="2"/>
    <s v=""/>
    <s v=""/>
    <x v="0"/>
    <s v=""/>
    <x v="0"/>
    <s v=""/>
    <s v=""/>
    <x v="2"/>
    <x v="3"/>
    <n v="40000"/>
    <x v="0"/>
  </r>
  <r>
    <x v="0"/>
    <x v="113"/>
    <x v="6"/>
    <n v="45"/>
    <x v="113"/>
    <n v="47"/>
    <s v="Reduction in Delayed Transfers of Care"/>
    <s v="Enhanced Handyperson scheme"/>
    <x v="8"/>
    <s v="Flexible working patterns (including 7 day working)"/>
    <s v=""/>
    <x v="1"/>
    <s v=""/>
    <x v="0"/>
    <s v=""/>
    <s v=""/>
    <x v="2"/>
    <x v="3"/>
    <n v="42000"/>
    <x v="0"/>
  </r>
  <r>
    <x v="0"/>
    <x v="113"/>
    <x v="6"/>
    <n v="46"/>
    <x v="113"/>
    <n v="48"/>
    <s v="Reduction in Delayed Transfers of Care"/>
    <s v="Mental Health DTOC Programme - discharge co-ordination, mental health housing support"/>
    <x v="8"/>
    <s v="Early Discharge Planning"/>
    <s v=""/>
    <x v="2"/>
    <s v=""/>
    <x v="0"/>
    <s v=""/>
    <s v=""/>
    <x v="1"/>
    <x v="3"/>
    <n v="363000"/>
    <x v="0"/>
  </r>
  <r>
    <x v="0"/>
    <x v="113"/>
    <x v="6"/>
    <n v="47"/>
    <x v="113"/>
    <n v="49"/>
    <s v="Reduction in Delayed Transfers of Care"/>
    <s v="Care Home market sustainability"/>
    <x v="11"/>
    <s v="Placements and Brokerage Support"/>
    <s v=""/>
    <x v="0"/>
    <s v=""/>
    <x v="0"/>
    <s v=""/>
    <s v=""/>
    <x v="1"/>
    <x v="3"/>
    <n v="538000"/>
    <x v="0"/>
  </r>
  <r>
    <x v="0"/>
    <x v="113"/>
    <x v="6"/>
    <n v="48"/>
    <x v="113"/>
    <n v="50"/>
    <s v="Market Management"/>
    <s v="Residential Placement costs"/>
    <x v="16"/>
    <s v="Care home"/>
    <s v=""/>
    <x v="0"/>
    <s v=""/>
    <x v="0"/>
    <s v=""/>
    <s v=""/>
    <x v="1"/>
    <x v="3"/>
    <n v="5243903"/>
    <x v="0"/>
  </r>
  <r>
    <x v="0"/>
    <x v="113"/>
    <x v="6"/>
    <n v="49"/>
    <x v="113"/>
    <n v="51"/>
    <s v="ICP posts"/>
    <s v="ICP posts"/>
    <x v="9"/>
    <s v="Programme management"/>
    <s v=""/>
    <x v="1"/>
    <s v=""/>
    <x v="2"/>
    <s v=""/>
    <s v=""/>
    <x v="3"/>
    <x v="3"/>
    <n v="150000"/>
    <x v="0"/>
  </r>
  <r>
    <x v="0"/>
    <x v="113"/>
    <x v="6"/>
    <n v="50"/>
    <x v="113"/>
    <n v="52"/>
    <s v="Winter Programme"/>
    <s v="Placement Capacity to support Transfers of Care"/>
    <x v="8"/>
    <s v="Early Discharge Planning"/>
    <s v=""/>
    <x v="0"/>
    <s v=""/>
    <x v="0"/>
    <s v=""/>
    <s v=""/>
    <x v="1"/>
    <x v="3"/>
    <n v="999342"/>
    <x v="0"/>
  </r>
  <r>
    <x v="0"/>
    <x v="113"/>
    <x v="6"/>
    <n v="51"/>
    <x v="113"/>
    <n v="53"/>
    <s v="NHS Community Service - Ageing Well Rapid Response"/>
    <s v="Rapid Response"/>
    <x v="10"/>
    <s v="Multidisciplinary teams that are supporting independence, such as anticipatory care"/>
    <s v=""/>
    <x v="1"/>
    <s v=""/>
    <x v="2"/>
    <s v=""/>
    <s v=""/>
    <x v="3"/>
    <x v="0"/>
    <n v="131999.71724999999"/>
    <x v="0"/>
  </r>
  <r>
    <x v="0"/>
    <x v="113"/>
    <x v="6"/>
    <n v="52"/>
    <x v="113"/>
    <n v="54"/>
    <s v="NHS Community Service - Ageing Well Care Homes"/>
    <s v="Ehanced Care Home support "/>
    <x v="10"/>
    <s v="Multidisciplinary teams that are supporting independence, such as anticipatory care"/>
    <s v=""/>
    <x v="1"/>
    <s v=""/>
    <x v="2"/>
    <s v=""/>
    <s v=""/>
    <x v="3"/>
    <x v="0"/>
    <n v="212722.10819999999"/>
    <x v="0"/>
  </r>
  <r>
    <x v="0"/>
    <x v="113"/>
    <x v="6"/>
    <n v="53"/>
    <x v="113"/>
    <n v="55"/>
    <s v="NHS Community Service - Ageing Well Hounslow Enhanced Dementia Care Service"/>
    <s v="Community Dementia support "/>
    <x v="10"/>
    <s v="Multidisciplinary teams that are supporting independence, such as anticipatory care"/>
    <s v=""/>
    <x v="1"/>
    <s v=""/>
    <x v="2"/>
    <s v=""/>
    <s v=""/>
    <x v="3"/>
    <x v="0"/>
    <n v="83916.228600000002"/>
    <x v="0"/>
  </r>
  <r>
    <x v="0"/>
    <x v="113"/>
    <x v="6"/>
    <n v="54"/>
    <x v="113"/>
    <n v="56"/>
    <s v="NHS Community Service - Ageing Well Home First"/>
    <s v="Home First - supporting timely discharge"/>
    <x v="10"/>
    <s v="Multidisciplinary teams that are supporting independence, such as anticipatory care"/>
    <s v=""/>
    <x v="1"/>
    <s v=""/>
    <x v="2"/>
    <s v=""/>
    <s v=""/>
    <x v="3"/>
    <x v="0"/>
    <n v="162944.6256"/>
    <x v="0"/>
  </r>
  <r>
    <x v="0"/>
    <x v="113"/>
    <x v="6"/>
    <n v="55"/>
    <x v="113"/>
    <n v="57"/>
    <s v="District Nursing - HRCH "/>
    <s v="Community District Nursing"/>
    <x v="10"/>
    <s v="Multidisciplinary teams that are supporting independence, such as anticipatory care"/>
    <s v=""/>
    <x v="1"/>
    <s v=""/>
    <x v="2"/>
    <s v=""/>
    <s v=""/>
    <x v="3"/>
    <x v="6"/>
    <n v="2299048"/>
    <x v="0"/>
  </r>
  <r>
    <x v="0"/>
    <x v="113"/>
    <x v="6"/>
    <n v="56"/>
    <x v="113"/>
    <n v="58"/>
    <s v="Local Authority Discharge Funding"/>
    <s v="Local Authority Discharge Funding"/>
    <x v="8"/>
    <s v="Early Discharge Planning"/>
    <s v=""/>
    <x v="0"/>
    <s v=""/>
    <x v="0"/>
    <s v=""/>
    <s v=""/>
    <x v="1"/>
    <x v="5"/>
    <n v="1902387.3159797869"/>
    <x v="0"/>
  </r>
  <r>
    <x v="0"/>
    <x v="113"/>
    <x v="6"/>
    <n v="57"/>
    <x v="113"/>
    <n v="59"/>
    <s v="ICB Discharge Funding - Bridging Care"/>
    <s v="Bridging Care to support P1 discharges"/>
    <x v="8"/>
    <s v="Home First/Discharge to Assess - process support/core costs"/>
    <s v=""/>
    <x v="1"/>
    <s v=""/>
    <x v="2"/>
    <s v=""/>
    <s v=""/>
    <x v="4"/>
    <x v="1"/>
    <n v="650000"/>
    <x v="0"/>
  </r>
  <r>
    <x v="0"/>
    <x v="113"/>
    <x v="6"/>
    <n v="58"/>
    <x v="113"/>
    <n v="60"/>
    <s v="ICB Discharge Funding - Intermediate Care"/>
    <s v="Therapy investment in Home First to provide 72 hour discharge support"/>
    <x v="8"/>
    <s v="Home First/Discharge to Assess - process support/core costs"/>
    <s v=""/>
    <x v="1"/>
    <s v=""/>
    <x v="2"/>
    <s v=""/>
    <s v=""/>
    <x v="4"/>
    <x v="1"/>
    <n v="300000"/>
    <x v="0"/>
  </r>
  <r>
    <x v="0"/>
    <x v="113"/>
    <x v="6"/>
    <n v="59"/>
    <x v="113"/>
    <n v="61"/>
    <s v="ICB Discharge Funding - stepped down support"/>
    <s v="Investment in VCSE, care market resilience and equipment to support patient step down sustainable outcomes"/>
    <x v="10"/>
    <s v="Other"/>
    <s v="Sustainable stepped down solutions"/>
    <x v="1"/>
    <s v=""/>
    <x v="2"/>
    <s v=""/>
    <s v=""/>
    <x v="4"/>
    <x v="1"/>
    <n v="514062"/>
    <x v="0"/>
  </r>
  <r>
    <x v="0"/>
    <x v="114"/>
    <x v="6"/>
    <n v="1"/>
    <x v="114"/>
    <n v="1"/>
    <s v="Protection of Adult Social Services"/>
    <s v="Residential Placements"/>
    <x v="16"/>
    <s v="Care home"/>
    <s v=""/>
    <x v="0"/>
    <s v=""/>
    <x v="0"/>
    <s v=""/>
    <s v=""/>
    <x v="2"/>
    <x v="0"/>
    <n v="4155281"/>
    <x v="0"/>
  </r>
  <r>
    <x v="0"/>
    <x v="114"/>
    <x v="6"/>
    <n v="2"/>
    <x v="114"/>
    <n v="2"/>
    <s v="Protection of Adult Social Services"/>
    <s v="Home Care or Domiciliary Care"/>
    <x v="7"/>
    <s v="Domiciliary care packages"/>
    <s v=""/>
    <x v="0"/>
    <s v=""/>
    <x v="0"/>
    <s v=""/>
    <s v=""/>
    <x v="2"/>
    <x v="0"/>
    <n v="3892509"/>
    <x v="0"/>
  </r>
  <r>
    <x v="0"/>
    <x v="114"/>
    <x v="6"/>
    <n v="3"/>
    <x v="114"/>
    <n v="3"/>
    <s v="Protection of Adult Social Services"/>
    <s v="Support for complex care"/>
    <x v="16"/>
    <s v="Learning disability"/>
    <s v=""/>
    <x v="4"/>
    <s v=""/>
    <x v="0"/>
    <s v=""/>
    <s v=""/>
    <x v="7"/>
    <x v="0"/>
    <n v="1133149.6133999999"/>
    <x v="0"/>
  </r>
  <r>
    <x v="0"/>
    <x v="114"/>
    <x v="6"/>
    <n v="4"/>
    <x v="114"/>
    <n v="4"/>
    <s v="Protection of Adult Social Services"/>
    <s v="Welfare Rights"/>
    <x v="10"/>
    <s v="Integrated neighbourhood services"/>
    <s v=""/>
    <x v="0"/>
    <s v=""/>
    <x v="0"/>
    <s v=""/>
    <s v=""/>
    <x v="1"/>
    <x v="0"/>
    <n v="119500"/>
    <x v="0"/>
  </r>
  <r>
    <x v="0"/>
    <x v="114"/>
    <x v="6"/>
    <n v="5"/>
    <x v="114"/>
    <n v="5"/>
    <s v="Reablement"/>
    <s v="Intermediate Care "/>
    <x v="4"/>
    <s v="Rehabilitation at home (accepting step up and step down users)"/>
    <s v=""/>
    <x v="0"/>
    <s v=""/>
    <x v="0"/>
    <s v=""/>
    <s v=""/>
    <x v="1"/>
    <x v="0"/>
    <n v="600000"/>
    <x v="0"/>
  </r>
  <r>
    <x v="0"/>
    <x v="114"/>
    <x v="6"/>
    <n v="6"/>
    <x v="114"/>
    <n v="6"/>
    <s v="Voluntary Enablement Service"/>
    <s v="Intermediate Care Services"/>
    <x v="0"/>
    <s v="Other"/>
    <s v="Community based support"/>
    <x v="0"/>
    <s v=""/>
    <x v="0"/>
    <s v=""/>
    <s v=""/>
    <x v="1"/>
    <x v="0"/>
    <n v="118000"/>
    <x v="0"/>
  </r>
  <r>
    <x v="0"/>
    <x v="114"/>
    <x v="6"/>
    <n v="7"/>
    <x v="114"/>
    <n v="7"/>
    <s v="Mental Recovery Pathway"/>
    <s v="Intermediate Care Services"/>
    <x v="0"/>
    <s v="Other"/>
    <s v="Community based enablement support"/>
    <x v="0"/>
    <s v=""/>
    <x v="0"/>
    <s v=""/>
    <s v=""/>
    <x v="1"/>
    <x v="0"/>
    <n v="182000"/>
    <x v="0"/>
  </r>
  <r>
    <x v="0"/>
    <x v="114"/>
    <x v="6"/>
    <n v="8"/>
    <x v="114"/>
    <n v="8"/>
    <s v="Discharge to Assess"/>
    <s v="Social work support for hospitals"/>
    <x v="8"/>
    <s v="Multi-Disciplinary/Multi-Agency Discharge Teams supporting discharge"/>
    <s v=""/>
    <x v="0"/>
    <s v=""/>
    <x v="0"/>
    <s v=""/>
    <s v=""/>
    <x v="1"/>
    <x v="0"/>
    <n v="300000"/>
    <x v="0"/>
  </r>
  <r>
    <x v="0"/>
    <x v="114"/>
    <x v="6"/>
    <n v="9"/>
    <x v="114"/>
    <n v="9"/>
    <s v="Public Health support"/>
    <s v="Community Based Schemes"/>
    <x v="0"/>
    <s v="Other"/>
    <s v="Adult Social Care prevention "/>
    <x v="1"/>
    <s v=""/>
    <x v="0"/>
    <s v=""/>
    <s v=""/>
    <x v="1"/>
    <x v="0"/>
    <n v="150000"/>
    <x v="0"/>
  </r>
  <r>
    <x v="0"/>
    <x v="114"/>
    <x v="6"/>
    <n v="10"/>
    <x v="114"/>
    <n v="10"/>
    <s v="Disabled Facilities Grant"/>
    <s v="Disabled Facilities Grant"/>
    <x v="13"/>
    <s v="Adaptations, including statutory DFG grants"/>
    <s v=""/>
    <x v="1"/>
    <s v=""/>
    <x v="0"/>
    <s v=""/>
    <s v=""/>
    <x v="1"/>
    <x v="2"/>
    <n v="1939775"/>
    <x v="0"/>
  </r>
  <r>
    <x v="0"/>
    <x v="114"/>
    <x v="6"/>
    <n v="11"/>
    <x v="114"/>
    <n v="11"/>
    <s v="Community Rehab "/>
    <s v="St Pancras (CNWL)"/>
    <x v="5"/>
    <s v="Bed-based intermediate care with rehabilitation accepting step up and step down users"/>
    <s v=""/>
    <x v="1"/>
    <s v=""/>
    <x v="2"/>
    <s v=""/>
    <s v=""/>
    <x v="3"/>
    <x v="0"/>
    <n v="2800000"/>
    <x v="0"/>
  </r>
  <r>
    <x v="0"/>
    <x v="114"/>
    <x v="6"/>
    <n v="12"/>
    <x v="114"/>
    <n v="12"/>
    <s v="Community Rehab"/>
    <s v="D2A and IDT (Whittington)"/>
    <x v="4"/>
    <s v="Rehabilitation at home (accepting step up and step down users)"/>
    <s v=""/>
    <x v="1"/>
    <s v=""/>
    <x v="2"/>
    <s v=""/>
    <s v=""/>
    <x v="3"/>
    <x v="0"/>
    <n v="1875000"/>
    <x v="0"/>
  </r>
  <r>
    <x v="0"/>
    <x v="114"/>
    <x v="6"/>
    <n v="13"/>
    <x v="114"/>
    <n v="13"/>
    <s v="Community LTC (Whittington)"/>
    <s v="Community LTC (Whittington)"/>
    <x v="10"/>
    <s v="Integrated neighbourhood services"/>
    <s v=""/>
    <x v="1"/>
    <s v=""/>
    <x v="2"/>
    <s v=""/>
    <s v=""/>
    <x v="3"/>
    <x v="0"/>
    <n v="885000"/>
    <x v="0"/>
  </r>
  <r>
    <x v="0"/>
    <x v="114"/>
    <x v="6"/>
    <n v="14"/>
    <x v="114"/>
    <n v="14"/>
    <s v="District Nurse Services (Whittington)"/>
    <s v="District Nurse Services (Whittington)"/>
    <x v="10"/>
    <s v="Integrated neighbourhood services"/>
    <s v=""/>
    <x v="1"/>
    <s v=""/>
    <x v="2"/>
    <s v=""/>
    <s v=""/>
    <x v="3"/>
    <x v="0"/>
    <n v="2638894"/>
    <x v="0"/>
  </r>
  <r>
    <x v="0"/>
    <x v="114"/>
    <x v="6"/>
    <n v="15"/>
    <x v="114"/>
    <n v="15"/>
    <s v="Rapid Response (Whittington)"/>
    <s v="Rapid Response (Whittington)"/>
    <x v="14"/>
    <s v=""/>
    <s v=""/>
    <x v="1"/>
    <s v=""/>
    <x v="2"/>
    <s v=""/>
    <s v=""/>
    <x v="3"/>
    <x v="0"/>
    <n v="910000"/>
    <x v="0"/>
  </r>
  <r>
    <x v="0"/>
    <x v="114"/>
    <x v="6"/>
    <n v="16"/>
    <x v="114"/>
    <n v="16"/>
    <s v="Discharge to Assess"/>
    <s v="Discharge to Assess"/>
    <x v="8"/>
    <s v="Home First/Discharge to Assess - process support/core costs"/>
    <s v=""/>
    <x v="0"/>
    <s v=""/>
    <x v="2"/>
    <s v=""/>
    <s v=""/>
    <x v="3"/>
    <x v="0"/>
    <n v="124710"/>
    <x v="0"/>
  </r>
  <r>
    <x v="0"/>
    <x v="114"/>
    <x v="6"/>
    <n v="17"/>
    <x v="114"/>
    <n v="17"/>
    <s v="Discharge to Assess"/>
    <s v="Discharge to Assess"/>
    <x v="8"/>
    <s v="Home First/Discharge to Assess - process support/core costs"/>
    <s v=""/>
    <x v="0"/>
    <s v=""/>
    <x v="0"/>
    <s v=""/>
    <s v=""/>
    <x v="1"/>
    <x v="3"/>
    <n v="434664"/>
    <x v="0"/>
  </r>
  <r>
    <x v="0"/>
    <x v="114"/>
    <x v="6"/>
    <n v="18"/>
    <x v="114"/>
    <n v="18"/>
    <s v="Discharge to Assess"/>
    <s v="Discharge to Assess"/>
    <x v="8"/>
    <s v="Home First/Discharge to Assess - process support/core costs"/>
    <s v=""/>
    <x v="0"/>
    <s v=""/>
    <x v="0"/>
    <s v=""/>
    <s v=""/>
    <x v="1"/>
    <x v="3"/>
    <n v="265398"/>
    <x v="0"/>
  </r>
  <r>
    <x v="0"/>
    <x v="114"/>
    <x v="6"/>
    <n v="19"/>
    <x v="114"/>
    <n v="19"/>
    <s v="Integrated Networks"/>
    <s v="Primary Care input to INC"/>
    <x v="10"/>
    <s v="Integrated neighbourhood services"/>
    <s v=""/>
    <x v="6"/>
    <s v=""/>
    <x v="2"/>
    <s v=""/>
    <s v=""/>
    <x v="4"/>
    <x v="0"/>
    <n v="463000"/>
    <x v="0"/>
  </r>
  <r>
    <x v="0"/>
    <x v="114"/>
    <x v="6"/>
    <n v="20"/>
    <x v="114"/>
    <n v="20"/>
    <s v="Integrated Networks"/>
    <s v="Social work support for Integrated Networks"/>
    <x v="10"/>
    <s v="Integrated neighbourhood services"/>
    <s v=""/>
    <x v="0"/>
    <s v=""/>
    <x v="0"/>
    <s v=""/>
    <s v=""/>
    <x v="1"/>
    <x v="3"/>
    <n v="103000"/>
    <x v="0"/>
  </r>
  <r>
    <x v="0"/>
    <x v="114"/>
    <x v="6"/>
    <n v="21"/>
    <x v="114"/>
    <n v="21"/>
    <s v="Locality Navigators"/>
    <s v="VCS input for INC and social prescribing"/>
    <x v="0"/>
    <s v="Social Prescribing"/>
    <s v=""/>
    <x v="5"/>
    <s v="Voluntary Sector"/>
    <x v="2"/>
    <s v=""/>
    <s v=""/>
    <x v="0"/>
    <x v="0"/>
    <n v="424620"/>
    <x v="0"/>
  </r>
  <r>
    <x v="0"/>
    <x v="114"/>
    <x v="6"/>
    <n v="22"/>
    <x v="114"/>
    <n v="22"/>
    <s v="Carers Support and Education"/>
    <s v="Bereavement support"/>
    <x v="0"/>
    <s v="Social Prescribing"/>
    <s v=""/>
    <x v="5"/>
    <s v="Voluntary Sector"/>
    <x v="2"/>
    <s v=""/>
    <s v=""/>
    <x v="0"/>
    <x v="0"/>
    <n v="84414"/>
    <x v="0"/>
  </r>
  <r>
    <x v="0"/>
    <x v="114"/>
    <x v="6"/>
    <n v="23"/>
    <x v="114"/>
    <n v="23"/>
    <s v="Carers Support and Education"/>
    <s v="Contribution to Carers Pool"/>
    <x v="12"/>
    <s v="Carer advice and support related to Care Act duties"/>
    <s v=""/>
    <x v="5"/>
    <s v="Voluntary Sector"/>
    <x v="0"/>
    <s v=""/>
    <s v=""/>
    <x v="0"/>
    <x v="0"/>
    <n v="95000"/>
    <x v="0"/>
  </r>
  <r>
    <x v="0"/>
    <x v="114"/>
    <x v="6"/>
    <n v="24"/>
    <x v="114"/>
    <n v="24"/>
    <s v="Stroke Services"/>
    <s v="VCS input for stroke recovery and support"/>
    <x v="0"/>
    <s v="Social Prescribing"/>
    <s v=""/>
    <x v="5"/>
    <s v="Voluntary Sector"/>
    <x v="2"/>
    <s v=""/>
    <s v=""/>
    <x v="0"/>
    <x v="0"/>
    <n v="135000"/>
    <x v="0"/>
  </r>
  <r>
    <x v="0"/>
    <x v="114"/>
    <x v="6"/>
    <n v="25"/>
    <x v="114"/>
    <n v="25"/>
    <s v="Help on your Doorstep"/>
    <s v="VCS input for prevention"/>
    <x v="0"/>
    <s v="Social Prescribing"/>
    <s v=""/>
    <x v="5"/>
    <s v="Voluntary Sector"/>
    <x v="2"/>
    <s v=""/>
    <s v=""/>
    <x v="0"/>
    <x v="0"/>
    <n v="30000"/>
    <x v="0"/>
  </r>
  <r>
    <x v="0"/>
    <x v="114"/>
    <x v="6"/>
    <n v="26"/>
    <x v="114"/>
    <n v="26"/>
    <s v="Physical Disabilities"/>
    <s v="Support for complex care"/>
    <x v="15"/>
    <s v="Physical health/wellbeing"/>
    <s v=""/>
    <x v="4"/>
    <s v=""/>
    <x v="2"/>
    <s v=""/>
    <s v=""/>
    <x v="1"/>
    <x v="0"/>
    <n v="401156"/>
    <x v="0"/>
  </r>
  <r>
    <x v="0"/>
    <x v="114"/>
    <x v="6"/>
    <n v="27"/>
    <x v="114"/>
    <n v="27"/>
    <s v="CHC Social Work"/>
    <s v="CHC Social Work"/>
    <x v="9"/>
    <s v="Integrated models of provision"/>
    <s v=""/>
    <x v="1"/>
    <s v=""/>
    <x v="0"/>
    <s v=""/>
    <s v=""/>
    <x v="3"/>
    <x v="3"/>
    <n v="59128"/>
    <x v="0"/>
  </r>
  <r>
    <x v="0"/>
    <x v="114"/>
    <x v="6"/>
    <n v="28"/>
    <x v="114"/>
    <n v="28"/>
    <s v="Programme Management"/>
    <s v="Joint Commissioning Staff"/>
    <x v="9"/>
    <s v="Programme management"/>
    <s v=""/>
    <x v="1"/>
    <s v=""/>
    <x v="0"/>
    <s v=""/>
    <s v=""/>
    <x v="4"/>
    <x v="0"/>
    <n v="171469"/>
    <x v="0"/>
  </r>
  <r>
    <x v="0"/>
    <x v="114"/>
    <x v="6"/>
    <n v="29"/>
    <x v="114"/>
    <n v="29"/>
    <s v="Integrated Community Equipment Services - ICB"/>
    <s v="ICB"/>
    <x v="1"/>
    <s v="Community based equipment"/>
    <s v=""/>
    <x v="1"/>
    <s v=""/>
    <x v="0"/>
    <s v=""/>
    <s v=""/>
    <x v="2"/>
    <x v="0"/>
    <n v="532298"/>
    <x v="0"/>
  </r>
  <r>
    <x v="0"/>
    <x v="114"/>
    <x v="6"/>
    <n v="30"/>
    <x v="114"/>
    <n v="30"/>
    <s v="Integrated Community Equipment Services - Whittington"/>
    <s v="Whittington"/>
    <x v="1"/>
    <s v="Community based equipment"/>
    <s v=""/>
    <x v="1"/>
    <s v=""/>
    <x v="0"/>
    <s v=""/>
    <s v=""/>
    <x v="2"/>
    <x v="0"/>
    <n v="532298"/>
    <x v="0"/>
  </r>
  <r>
    <x v="0"/>
    <x v="114"/>
    <x v="6"/>
    <n v="31"/>
    <x v="114"/>
    <n v="31"/>
    <s v="St Annes "/>
    <s v="St Annes"/>
    <x v="5"/>
    <s v="Bed-based intermediate care with reablement (to support discharge)"/>
    <s v=""/>
    <x v="5"/>
    <s v="Private sector"/>
    <x v="0"/>
    <s v=""/>
    <s v=""/>
    <x v="2"/>
    <x v="0"/>
    <n v="165204"/>
    <x v="0"/>
  </r>
  <r>
    <x v="0"/>
    <x v="114"/>
    <x v="6"/>
    <n v="32"/>
    <x v="114"/>
    <n v="32"/>
    <s v="Mildmay"/>
    <s v="Mildmay"/>
    <x v="5"/>
    <s v="Bed-based intermediate care with reablement (to support discharge)"/>
    <s v=""/>
    <x v="5"/>
    <s v="Private sector"/>
    <x v="0"/>
    <s v=""/>
    <s v=""/>
    <x v="2"/>
    <x v="0"/>
    <n v="195459"/>
    <x v="0"/>
  </r>
  <r>
    <x v="0"/>
    <x v="114"/>
    <x v="6"/>
    <n v="33"/>
    <x v="114"/>
    <n v="33"/>
    <s v="IC (Discharge) Whittington Staff* - LA"/>
    <s v="IC (Discharge) Whittington Staff* - LA"/>
    <x v="8"/>
    <s v="Home First/Discharge to Assess - process support/core costs"/>
    <s v=""/>
    <x v="1"/>
    <s v=""/>
    <x v="2"/>
    <s v=""/>
    <s v=""/>
    <x v="3"/>
    <x v="0"/>
    <n v="296727"/>
    <x v="0"/>
  </r>
  <r>
    <x v="0"/>
    <x v="114"/>
    <x v="6"/>
    <n v="34"/>
    <x v="114"/>
    <n v="34"/>
    <s v="IC (Discharge) LBI Staff - LA"/>
    <s v="IC (Discharge) LBI Staff - LA"/>
    <x v="8"/>
    <s v="Home First/Discharge to Assess - process support/core costs"/>
    <s v=""/>
    <x v="0"/>
    <s v=""/>
    <x v="0"/>
    <s v=""/>
    <s v=""/>
    <x v="1"/>
    <x v="0"/>
    <n v="127909"/>
    <x v="0"/>
  </r>
  <r>
    <x v="0"/>
    <x v="114"/>
    <x v="6"/>
    <n v="35"/>
    <x v="114"/>
    <n v="35"/>
    <s v="St Annes - LA"/>
    <s v="St Annes - LA"/>
    <x v="5"/>
    <s v="Bed-based intermediate care with reablement (to support discharge)"/>
    <s v=""/>
    <x v="5"/>
    <s v="Private sector"/>
    <x v="0"/>
    <s v=""/>
    <s v=""/>
    <x v="2"/>
    <x v="0"/>
    <n v="304003"/>
    <x v="0"/>
  </r>
  <r>
    <x v="0"/>
    <x v="114"/>
    <x v="6"/>
    <n v="36"/>
    <x v="114"/>
    <n v="36"/>
    <s v="Mildmay - LA"/>
    <s v="Mildmay - LA"/>
    <x v="5"/>
    <s v="Bed-based intermediate care with reablement (to support discharge)"/>
    <s v=""/>
    <x v="5"/>
    <s v="Private sector"/>
    <x v="0"/>
    <s v=""/>
    <s v=""/>
    <x v="2"/>
    <x v="0"/>
    <n v="359678"/>
    <x v="0"/>
  </r>
  <r>
    <x v="0"/>
    <x v="114"/>
    <x v="6"/>
    <n v="37"/>
    <x v="114"/>
    <n v="37"/>
    <s v="IC (Discharge) Commissioning &amp; Brokerage Support - ICB"/>
    <s v="IC (Discharge) Commissioning &amp; Brokerage Support - ICB"/>
    <x v="9"/>
    <s v="Programme management"/>
    <s v=""/>
    <x v="0"/>
    <s v=""/>
    <x v="2"/>
    <s v=""/>
    <s v=""/>
    <x v="4"/>
    <x v="0"/>
    <n v="56000"/>
    <x v="0"/>
  </r>
  <r>
    <x v="0"/>
    <x v="114"/>
    <x v="6"/>
    <n v="38"/>
    <x v="114"/>
    <n v="38"/>
    <s v="IC (Discharge) Whittington Staff* - ICB"/>
    <s v="IC (Discharge) Whittington Staff* - ICB"/>
    <x v="10"/>
    <s v="Multidisciplinary teams that are supporting independence, such as anticipatory care"/>
    <s v=""/>
    <x v="1"/>
    <s v=""/>
    <x v="2"/>
    <s v=""/>
    <s v=""/>
    <x v="3"/>
    <x v="0"/>
    <n v="206200"/>
    <x v="0"/>
  </r>
  <r>
    <x v="0"/>
    <x v="114"/>
    <x v="6"/>
    <n v="39"/>
    <x v="114"/>
    <n v="39"/>
    <s v="IC (Discharge) LBI Staff - ICB"/>
    <s v="IC (Discharge) LBI Staff - ICB"/>
    <x v="10"/>
    <s v="Multidisciplinary teams that are supporting independence, such as anticipatory care"/>
    <s v=""/>
    <x v="0"/>
    <s v=""/>
    <x v="2"/>
    <s v=""/>
    <s v=""/>
    <x v="1"/>
    <x v="0"/>
    <n v="88886"/>
    <x v="0"/>
  </r>
  <r>
    <x v="0"/>
    <x v="114"/>
    <x v="6"/>
    <n v="40"/>
    <x v="114"/>
    <n v="40"/>
    <s v="First Point of Contact Budget"/>
    <s v="Point of Contact Budget"/>
    <x v="8"/>
    <s v="Home First/Discharge to Assess - process support/core costs"/>
    <s v=""/>
    <x v="0"/>
    <s v=""/>
    <x v="0"/>
    <s v=""/>
    <s v=""/>
    <x v="1"/>
    <x v="0"/>
    <n v="58000"/>
    <x v="0"/>
  </r>
  <r>
    <x v="0"/>
    <x v="114"/>
    <x v="6"/>
    <n v="41"/>
    <x v="114"/>
    <n v="41"/>
    <s v="Short term domiciliary care (P1)"/>
    <s v="Take home and settle service"/>
    <x v="4"/>
    <s v="Rehabilitation at home (accepting step up and step down users)"/>
    <s v=""/>
    <x v="0"/>
    <s v=""/>
    <x v="0"/>
    <s v=""/>
    <s v=""/>
    <x v="2"/>
    <x v="5"/>
    <n v="146390"/>
    <x v="0"/>
  </r>
  <r>
    <x v="0"/>
    <x v="114"/>
    <x v="6"/>
    <n v="42"/>
    <x v="114"/>
    <n v="42"/>
    <s v="Short-term residential/nursing care for someone likely to require a longer-term care home placement (P3)"/>
    <s v="Demographic pressures in Residential placements due to discharges"/>
    <x v="16"/>
    <s v="Care home"/>
    <s v=""/>
    <x v="0"/>
    <s v=""/>
    <x v="0"/>
    <s v=""/>
    <s v=""/>
    <x v="2"/>
    <x v="5"/>
    <n v="1355320"/>
    <x v="0"/>
  </r>
  <r>
    <x v="0"/>
    <x v="114"/>
    <x v="6"/>
    <n v="43"/>
    <x v="114"/>
    <n v="43"/>
    <s v="Short term domiciliary care (P1)"/>
    <s v="Demographice pressures in Home Care or Domiciliary Care due to discharges"/>
    <x v="7"/>
    <s v="Domiciliary care packages"/>
    <s v=""/>
    <x v="0"/>
    <s v=""/>
    <x v="0"/>
    <s v=""/>
    <s v=""/>
    <x v="2"/>
    <x v="5"/>
    <n v="1873077.45"/>
    <x v="0"/>
  </r>
  <r>
    <x v="0"/>
    <x v="114"/>
    <x v="6"/>
    <n v="44"/>
    <x v="114"/>
    <n v="44"/>
    <s v="Funding for social care"/>
    <s v="Residential Placements"/>
    <x v="16"/>
    <s v="Care home"/>
    <s v=""/>
    <x v="0"/>
    <s v=""/>
    <x v="0"/>
    <s v=""/>
    <s v=""/>
    <x v="2"/>
    <x v="3"/>
    <n v="7145355"/>
    <x v="0"/>
  </r>
  <r>
    <x v="0"/>
    <x v="114"/>
    <x v="6"/>
    <n v="45"/>
    <x v="114"/>
    <n v="45"/>
    <s v="Funding for social care"/>
    <s v="Home Care or Domiciliary Care"/>
    <x v="7"/>
    <s v="Domiciliary care packages"/>
    <s v=""/>
    <x v="0"/>
    <s v=""/>
    <x v="0"/>
    <s v=""/>
    <s v=""/>
    <x v="2"/>
    <x v="3"/>
    <n v="6494356"/>
    <x v="0"/>
  </r>
  <r>
    <x v="0"/>
    <x v="114"/>
    <x v="6"/>
    <n v="46"/>
    <x v="114"/>
    <n v="46"/>
    <s v="D2A Plan (P1)"/>
    <s v="Home Care or Domiciliary Care "/>
    <x v="7"/>
    <s v="Domiciliary care to support hospital discharge (Discharge to Assess pathway 1)"/>
    <s v=""/>
    <x v="1"/>
    <s v=""/>
    <x v="2"/>
    <s v=""/>
    <s v=""/>
    <x v="2"/>
    <x v="1"/>
    <n v="0"/>
    <x v="0"/>
  </r>
  <r>
    <x v="0"/>
    <x v="114"/>
    <x v="6"/>
    <n v="47"/>
    <x v="114"/>
    <n v="47"/>
    <s v="D2A Plan (P3)"/>
    <s v="Residential Placements"/>
    <x v="16"/>
    <s v="Short-term residential/nursing care for someone likely to require a longer-term care home replacement"/>
    <s v=""/>
    <x v="1"/>
    <s v=""/>
    <x v="2"/>
    <s v=""/>
    <s v=""/>
    <x v="2"/>
    <x v="1"/>
    <n v="0"/>
    <x v="0"/>
  </r>
  <r>
    <x v="0"/>
    <x v="114"/>
    <x v="6"/>
    <n v="48"/>
    <x v="114"/>
    <n v="48"/>
    <s v="Short term domiciliary care (P1)"/>
    <s v="Supporting the continuing high level of expenditure beyond BCF and base budgets on care to enable effective discharge from hospital including enabling discharges at weekends"/>
    <x v="26"/>
    <s v=""/>
    <s v=""/>
    <x v="0"/>
    <s v=""/>
    <x v="0"/>
    <s v=""/>
    <s v=""/>
    <x v="2"/>
    <x v="1"/>
    <n v="0"/>
    <x v="0"/>
  </r>
  <r>
    <x v="0"/>
    <x v="114"/>
    <x v="6"/>
    <n v="49"/>
    <x v="114"/>
    <n v="49"/>
    <s v="Residential and nursing care (P3)"/>
    <s v="Supporting the continuing high level of expenditure beyond BCF and base budgets on care to enable effective discharge from hospital including enabling discharges at weekends"/>
    <x v="16"/>
    <s v="Care home"/>
    <s v=""/>
    <x v="0"/>
    <s v=""/>
    <x v="0"/>
    <s v=""/>
    <s v=""/>
    <x v="2"/>
    <x v="1"/>
    <n v="0"/>
    <x v="0"/>
  </r>
  <r>
    <x v="0"/>
    <x v="114"/>
    <x v="6"/>
    <n v="50"/>
    <x v="114"/>
    <n v="50"/>
    <s v="WorkForce to Support Discharges"/>
    <s v="Social Work Staff to support discharges."/>
    <x v="8"/>
    <s v="Multi-Disciplinary/Multi-Agency Discharge Teams supporting discharge"/>
    <s v=""/>
    <x v="0"/>
    <s v=""/>
    <x v="0"/>
    <s v=""/>
    <s v=""/>
    <x v="2"/>
    <x v="1"/>
    <n v="0"/>
    <x v="0"/>
  </r>
  <r>
    <x v="0"/>
    <x v="114"/>
    <x v="6"/>
    <n v="51"/>
    <x v="114"/>
    <n v="51"/>
    <s v="Discharge Funding - 2024-25 (TBC)"/>
    <s v="TO BE DETERMINED.  NCL ICB and LA's plan to agree the final application of the Discharge Fund during 2023-24.  All information in this line is placeholder only. "/>
    <x v="8"/>
    <s v="Home First/Discharge to Assess - process support/core costs"/>
    <s v=""/>
    <x v="5"/>
    <s v="TBC"/>
    <x v="3"/>
    <s v=""/>
    <s v=""/>
    <x v="7"/>
    <x v="1"/>
    <n v="1537960"/>
    <x v="0"/>
  </r>
  <r>
    <x v="0"/>
    <x v="115"/>
    <x v="6"/>
    <n v="1"/>
    <x v="115"/>
    <n v="1"/>
    <s v="Carers inc. Carers Personal Budget"/>
    <s v="To support carers to maintain their role._x000a_To enable carers to provide the best possible care to their loved ones._x000a_To support carers to maintain their health and wellbeing_x000a_To enable carers to have a break from the role, rest and recuperate. "/>
    <x v="12"/>
    <s v="Respite services"/>
    <s v=""/>
    <x v="0"/>
    <s v=""/>
    <x v="0"/>
    <s v=""/>
    <s v=""/>
    <x v="1"/>
    <x v="0"/>
    <n v="450924.32911247999"/>
    <x v="0"/>
  </r>
  <r>
    <x v="0"/>
    <x v="115"/>
    <x v="6"/>
    <n v="2"/>
    <x v="115"/>
    <n v="2"/>
    <s v="Advocacy "/>
    <s v="MHA supports people detained under the MH Act for longer than 72hours and those in the community under the MH Act. _x000a__x000a_IMCA has statutory criteria for formal IMCA involvement at the care planning stage of a health or social care process. "/>
    <x v="11"/>
    <s v=""/>
    <s v=""/>
    <x v="0"/>
    <s v=""/>
    <x v="0"/>
    <s v=""/>
    <s v=""/>
    <x v="1"/>
    <x v="0"/>
    <n v="37488.831544799999"/>
    <x v="0"/>
  </r>
  <r>
    <x v="0"/>
    <x v="115"/>
    <x v="6"/>
    <n v="3"/>
    <x v="115"/>
    <n v="3"/>
    <s v="7 Day Hospital Service"/>
    <s v="The aim of the 7-day service is to supports the continuous discharge of residents from 3B hospital sites WCC/RBKC and LBHF and meets the requirements under D2A."/>
    <x v="3"/>
    <s v="Care navigation and planning"/>
    <s v=""/>
    <x v="0"/>
    <s v=""/>
    <x v="0"/>
    <s v=""/>
    <s v=""/>
    <x v="1"/>
    <x v="0"/>
    <n v="364754.72033387999"/>
    <x v="0"/>
  </r>
  <r>
    <x v="0"/>
    <x v="115"/>
    <x v="6"/>
    <n v="4"/>
    <x v="115"/>
    <n v="4"/>
    <s v="Community Equipment Services"/>
    <s v="Enable residents to remain in  home safely _x000a_To support admissions avoidance by preventing accidents that occur in the community _x000a_To prevent functional deterioration _x000a_To maximise independence and choice so residents remain at home through rehabilitation an"/>
    <x v="1"/>
    <s v="Assistive technologies including telecare"/>
    <s v=""/>
    <x v="0"/>
    <s v=""/>
    <x v="0"/>
    <s v=""/>
    <s v=""/>
    <x v="1"/>
    <x v="0"/>
    <n v="409312.88043670496"/>
    <x v="0"/>
  </r>
  <r>
    <x v="0"/>
    <x v="115"/>
    <x v="6"/>
    <n v="5"/>
    <x v="115"/>
    <n v="5"/>
    <s v="Community Independence Services "/>
    <s v="Reablement is an integrated Health and adult social care service delivered in collaboration with NHS partners, CNWL under the umbrella body of Community Independence Service (CIS). CIS comprises of Rapid response, Home first, rehabilitation and Reablement"/>
    <x v="10"/>
    <s v="Multidisciplinary teams that are supporting independence, such as anticipatory care"/>
    <s v=""/>
    <x v="0"/>
    <s v=""/>
    <x v="0"/>
    <s v=""/>
    <s v=""/>
    <x v="1"/>
    <x v="0"/>
    <n v="844022.30302763998"/>
    <x v="0"/>
  </r>
  <r>
    <x v="0"/>
    <x v="115"/>
    <x v="6"/>
    <n v="6"/>
    <x v="115"/>
    <n v="6"/>
    <s v="Joint Homeless Team "/>
    <s v="The HT provides outreach to the streets and in-reach into local day centres and offers services that are accessible and delivered at the point of need to a population who find it difficult to access mainstream services. Additionally, homeless populations "/>
    <x v="3"/>
    <s v="Care navigation and planning"/>
    <s v=""/>
    <x v="0"/>
    <s v=""/>
    <x v="0"/>
    <s v=""/>
    <s v=""/>
    <x v="1"/>
    <x v="0"/>
    <n v="290134.30638348003"/>
    <x v="0"/>
  </r>
  <r>
    <x v="0"/>
    <x v="115"/>
    <x v="6"/>
    <n v="7"/>
    <x v="115"/>
    <n v="7"/>
    <s v="Home Care "/>
    <s v="Commissioned Homecare services"/>
    <x v="7"/>
    <s v="Domiciliary care packages"/>
    <s v=""/>
    <x v="0"/>
    <s v=""/>
    <x v="0"/>
    <s v=""/>
    <s v=""/>
    <x v="1"/>
    <x v="0"/>
    <n v="4605116.5632433603"/>
    <x v="0"/>
  </r>
  <r>
    <x v="0"/>
    <x v="115"/>
    <x v="6"/>
    <n v="8"/>
    <x v="115"/>
    <n v="8"/>
    <s v="Community Independence Service "/>
    <s v="The CIS contributes to local integration plans by:_x000a_•_x0009_Reducing the number of unplanned attendances at acute hospitals, particularly by older adults_x000a_•_x0009_Enabling discharges from hospital – both discharge to assess and community rehab pathways_x000a_•_x0009_Co-location be"/>
    <x v="10"/>
    <s v="Multidisciplinary teams that are supporting independence, such as anticipatory care"/>
    <s v=""/>
    <x v="1"/>
    <s v=""/>
    <x v="2"/>
    <s v=""/>
    <s v=""/>
    <x v="4"/>
    <x v="0"/>
    <n v="3629669.3694331711"/>
    <x v="0"/>
  </r>
  <r>
    <x v="0"/>
    <x v="115"/>
    <x v="6"/>
    <n v="9"/>
    <x v="115"/>
    <n v="9"/>
    <s v="Intermediate beds - Alexandra ward"/>
    <s v="The service provides bed-based support for people needing interim intermediate care provision and who cannot be cared for in their normal place of residence"/>
    <x v="10"/>
    <s v="Multidisciplinary teams that are supporting independence, such as anticipatory care"/>
    <s v=""/>
    <x v="1"/>
    <s v=""/>
    <x v="2"/>
    <s v=""/>
    <s v=""/>
    <x v="4"/>
    <x v="0"/>
    <n v="1873427.4530585967"/>
    <x v="0"/>
  </r>
  <r>
    <x v="0"/>
    <x v="115"/>
    <x v="6"/>
    <n v="10"/>
    <x v="115"/>
    <n v="10"/>
    <s v="Intermediate beds - Athlone Ward"/>
    <s v="The service provides bed-based support for people needing interim intermediate care provision and who cannot be cared for in their normal place of residence"/>
    <x v="10"/>
    <s v="Multidisciplinary teams that are supporting independence, such as anticipatory care"/>
    <s v=""/>
    <x v="1"/>
    <s v=""/>
    <x v="2"/>
    <s v=""/>
    <s v=""/>
    <x v="4"/>
    <x v="0"/>
    <n v="1046354.1705071528"/>
    <x v="0"/>
  </r>
  <r>
    <x v="0"/>
    <x v="115"/>
    <x v="6"/>
    <n v="11"/>
    <x v="115"/>
    <n v="11"/>
    <s v="Safeguarding"/>
    <s v="Section 43 Schedule 2 of the Care Act 2014 outlines local authorities’ responsibilities to set up a Safeguarding Adults Board (SAB). "/>
    <x v="6"/>
    <s v="Safeguarding"/>
    <s v=""/>
    <x v="1"/>
    <s v=""/>
    <x v="2"/>
    <s v=""/>
    <s v=""/>
    <x v="1"/>
    <x v="0"/>
    <n v="43230.788999999997"/>
    <x v="0"/>
  </r>
  <r>
    <x v="0"/>
    <x v="115"/>
    <x v="6"/>
    <n v="12"/>
    <x v="115"/>
    <n v="12"/>
    <s v="Community Equipment"/>
    <s v="Enable residents to remain in  home safely _x000a_To support admissions avoidance by preventing accidents that occur in the community _x000a_To prevent functional deterioration _x000a_To maximise independence and choice so residents remain at home through rehabilitation an"/>
    <x v="1"/>
    <s v="Community based equipment"/>
    <s v=""/>
    <x v="1"/>
    <s v=""/>
    <x v="2"/>
    <s v=""/>
    <s v=""/>
    <x v="1"/>
    <x v="0"/>
    <n v="920172.86459999997"/>
    <x v="0"/>
  </r>
  <r>
    <x v="0"/>
    <x v="115"/>
    <x v="6"/>
    <n v="13"/>
    <x v="115"/>
    <n v="13"/>
    <s v="NHS Community Service - Ageing Well Rapid Response"/>
    <s v="Ageing well"/>
    <x v="10"/>
    <s v="Multidisciplinary teams that are supporting independence, such as anticipatory care"/>
    <s v=""/>
    <x v="1"/>
    <s v=""/>
    <x v="2"/>
    <s v=""/>
    <s v=""/>
    <x v="3"/>
    <x v="0"/>
    <n v="447172.13880000002"/>
    <x v="0"/>
  </r>
  <r>
    <x v="0"/>
    <x v="115"/>
    <x v="6"/>
    <n v="14"/>
    <x v="115"/>
    <n v="14"/>
    <s v="NHS Community Service - Ageing Well Fair shares of remainder/tackling inequalities"/>
    <s v="Ageing well"/>
    <x v="10"/>
    <s v="Multidisciplinary teams that are supporting independence, such as anticipatory care"/>
    <s v=""/>
    <x v="1"/>
    <s v=""/>
    <x v="2"/>
    <s v=""/>
    <s v=""/>
    <x v="3"/>
    <x v="0"/>
    <n v="74233.599227935527"/>
    <x v="0"/>
  </r>
  <r>
    <x v="0"/>
    <x v="115"/>
    <x v="6"/>
    <n v="15"/>
    <x v="115"/>
    <n v="15"/>
    <s v="Falls"/>
    <s v=" Community based falls management service"/>
    <x v="10"/>
    <s v="Multidisciplinary teams that are supporting independence, such as anticipatory care"/>
    <s v=""/>
    <x v="1"/>
    <s v=""/>
    <x v="2"/>
    <s v=""/>
    <s v=""/>
    <x v="3"/>
    <x v="0"/>
    <n v="365814.99540000001"/>
    <x v="0"/>
  </r>
  <r>
    <x v="0"/>
    <x v="115"/>
    <x v="6"/>
    <n v="16"/>
    <x v="115"/>
    <n v="16"/>
    <s v="Night Nursing"/>
    <s v=" Community based nursing service"/>
    <x v="10"/>
    <s v="Multidisciplinary teams that are supporting independence, such as anticipatory care"/>
    <s v=""/>
    <x v="1"/>
    <s v=""/>
    <x v="2"/>
    <s v=""/>
    <s v=""/>
    <x v="3"/>
    <x v="0"/>
    <n v="305865.62459999998"/>
    <x v="0"/>
  </r>
  <r>
    <x v="0"/>
    <x v="115"/>
    <x v="6"/>
    <n v="17"/>
    <x v="115"/>
    <n v="17"/>
    <s v="Tissue Viability"/>
    <s v="  Community based tissue viability management service"/>
    <x v="10"/>
    <s v="Multidisciplinary teams that are supporting independence, such as anticipatory care"/>
    <s v=""/>
    <x v="1"/>
    <s v=""/>
    <x v="2"/>
    <s v=""/>
    <s v=""/>
    <x v="3"/>
    <x v="0"/>
    <n v="591058.8702"/>
    <x v="0"/>
  </r>
  <r>
    <x v="0"/>
    <x v="115"/>
    <x v="6"/>
    <n v="18"/>
    <x v="115"/>
    <n v="18"/>
    <s v="District Nursing - CLCH"/>
    <s v="The service provides specialist domicillary nursing support to temporarily or permanently housebound people to support episodic or long term health care needs"/>
    <x v="10"/>
    <s v="Multidisciplinary teams that are supporting independence, such as anticipatory care"/>
    <s v=""/>
    <x v="1"/>
    <s v=""/>
    <x v="2"/>
    <s v=""/>
    <s v=""/>
    <x v="3"/>
    <x v="0"/>
    <n v="273219.85440000001"/>
    <x v="0"/>
  </r>
  <r>
    <x v="0"/>
    <x v="115"/>
    <x v="6"/>
    <n v="19"/>
    <x v="115"/>
    <n v="19"/>
    <s v="RBKC Supported Accommodation"/>
    <s v="Provision of  Mental Health supported accommodation cluster services model through 4 providers across 24 premises with 263 bed spaces_x000a_Supports people with Serious Mental Illness subject to  S117 aftercare and Care Act responsibilitie"/>
    <x v="6"/>
    <s v="Independent Mental Health Advocacy"/>
    <s v=""/>
    <x v="2"/>
    <s v=""/>
    <x v="0"/>
    <s v=""/>
    <s v=""/>
    <x v="1"/>
    <x v="6"/>
    <n v="1835679"/>
    <x v="0"/>
  </r>
  <r>
    <x v="0"/>
    <x v="115"/>
    <x v="6"/>
    <n v="20"/>
    <x v="115"/>
    <n v="20"/>
    <s v="DFG housing adapation"/>
    <s v="Adaptations, including statutory DFG grants"/>
    <x v="13"/>
    <s v="Adaptations, including statutory DFG grants"/>
    <s v=""/>
    <x v="0"/>
    <s v=""/>
    <x v="0"/>
    <s v=""/>
    <s v=""/>
    <x v="1"/>
    <x v="2"/>
    <n v="879824"/>
    <x v="0"/>
  </r>
  <r>
    <x v="0"/>
    <x v="115"/>
    <x v="6"/>
    <n v="21"/>
    <x v="115"/>
    <n v="21"/>
    <s v="DFG - Discretionary"/>
    <s v="Discretionary private sector accident prevention, safe as houses, keep warm, renovation  "/>
    <x v="13"/>
    <s v="Discretionary use of DFG"/>
    <s v=""/>
    <x v="0"/>
    <s v=""/>
    <x v="0"/>
    <s v=""/>
    <s v=""/>
    <x v="1"/>
    <x v="2"/>
    <n v="80000"/>
    <x v="0"/>
  </r>
  <r>
    <x v="0"/>
    <x v="115"/>
    <x v="6"/>
    <n v="22"/>
    <x v="115"/>
    <n v="22"/>
    <s v="Home Care/ Domicilliary Care"/>
    <s v="Homecare placements and packages "/>
    <x v="7"/>
    <s v="Domiciliary care packages"/>
    <s v=""/>
    <x v="0"/>
    <s v=""/>
    <x v="0"/>
    <s v=""/>
    <s v=""/>
    <x v="1"/>
    <x v="3"/>
    <n v="6288859"/>
    <x v="0"/>
  </r>
  <r>
    <x v="0"/>
    <x v="115"/>
    <x v="6"/>
    <n v="23"/>
    <x v="115"/>
    <n v="23"/>
    <s v="Homecare Assessments"/>
    <s v="The service provides various assessments to support  and facilitate Homecare/Domicilliary care "/>
    <x v="3"/>
    <s v="Assessment teams/joint assessment"/>
    <s v=""/>
    <x v="0"/>
    <s v=""/>
    <x v="0"/>
    <s v=""/>
    <s v=""/>
    <x v="1"/>
    <x v="3"/>
    <n v="287000"/>
    <x v="0"/>
  </r>
  <r>
    <x v="0"/>
    <x v="115"/>
    <x v="6"/>
    <n v="24"/>
    <x v="115"/>
    <n v="24"/>
    <s v="Care advice  and Support "/>
    <s v="The advocacy services ensure the statutory requirements of the Care Act and Mental Health Act are metincluding LPS."/>
    <x v="6"/>
    <s v="Safeguarding"/>
    <s v=""/>
    <x v="0"/>
    <s v=""/>
    <x v="0"/>
    <s v=""/>
    <s v=""/>
    <x v="1"/>
    <x v="3"/>
    <n v="540076"/>
    <x v="0"/>
  </r>
  <r>
    <x v="0"/>
    <x v="115"/>
    <x v="6"/>
    <n v="25"/>
    <x v="115"/>
    <n v="25"/>
    <s v="Stepdown and step up beds"/>
    <s v="Block commission Transitional beds at an Older Peoples Care Homer to provide flexible short-term stepdown bed capacity to support timely hospital discharge and step-up beds from both community social work teams across Bi-borough. "/>
    <x v="5"/>
    <s v="Bed-based intermediate care with reablement accepting step up and step down users"/>
    <s v=""/>
    <x v="0"/>
    <s v=""/>
    <x v="0"/>
    <s v=""/>
    <s v=""/>
    <x v="1"/>
    <x v="3"/>
    <n v="67082"/>
    <x v="0"/>
  </r>
  <r>
    <x v="0"/>
    <x v="115"/>
    <x v="6"/>
    <n v="26"/>
    <x v="115"/>
    <n v="26"/>
    <s v="HICM"/>
    <s v="To providing short-term care and re-ablement in people's homes or using 'step-down' beds to bridge the gap between hospital and home means people no longer need to wait unnecessarily for assessments in hospital."/>
    <x v="8"/>
    <s v="Home First/Discharge to Assess - process support/core costs"/>
    <s v=""/>
    <x v="0"/>
    <s v=""/>
    <x v="0"/>
    <s v=""/>
    <s v=""/>
    <x v="1"/>
    <x v="3"/>
    <n v="478920"/>
    <x v="0"/>
  </r>
  <r>
    <x v="0"/>
    <x v="115"/>
    <x v="6"/>
    <n v="27"/>
    <x v="115"/>
    <n v="27"/>
    <s v="Pathway 3 Bed base  intermediate care "/>
    <s v="Provision of additional block purchased beds"/>
    <x v="5"/>
    <s v="Bed-based intermediate care with rehabilitation (to support discharge)"/>
    <s v=""/>
    <x v="0"/>
    <s v=""/>
    <x v="0"/>
    <s v=""/>
    <s v=""/>
    <x v="1"/>
    <x v="5"/>
    <n v="445514.12"/>
    <x v="0"/>
  </r>
  <r>
    <x v="0"/>
    <x v="115"/>
    <x v="6"/>
    <n v="28"/>
    <x v="115"/>
    <n v="28"/>
    <s v="Pathway 3 Additional Placement "/>
    <s v="Provision of additional block purchased beds"/>
    <x v="5"/>
    <s v="Bed-based intermediate care with rehabilitation (to support discharge)"/>
    <s v=""/>
    <x v="0"/>
    <s v=""/>
    <x v="0"/>
    <s v=""/>
    <s v=""/>
    <x v="1"/>
    <x v="5"/>
    <n v="1142755.6200000001"/>
    <x v="0"/>
  </r>
  <r>
    <x v="0"/>
    <x v="115"/>
    <x v="6"/>
    <n v="29"/>
    <x v="115"/>
    <n v="29"/>
    <s v="Pathway 3 - Staffing"/>
    <s v="Staffing and adminstration "/>
    <x v="10"/>
    <s v="Multidisciplinary teams that are supporting independence, such as anticipatory care"/>
    <s v=""/>
    <x v="0"/>
    <s v=""/>
    <x v="0"/>
    <s v=""/>
    <s v=""/>
    <x v="1"/>
    <x v="5"/>
    <n v="194888.15"/>
    <x v="0"/>
  </r>
  <r>
    <x v="0"/>
    <x v="115"/>
    <x v="6"/>
    <n v="30"/>
    <x v="115"/>
    <n v="30"/>
    <s v="Pathway 1-Homecare  Home Care/ Domicilliary Care - Long Term "/>
    <s v="Home care provision "/>
    <x v="7"/>
    <s v="Domiciliary care packages"/>
    <s v=""/>
    <x v="0"/>
    <s v=""/>
    <x v="0"/>
    <s v=""/>
    <s v=""/>
    <x v="1"/>
    <x v="1"/>
    <n v="313141"/>
    <x v="0"/>
  </r>
  <r>
    <x v="0"/>
    <x v="115"/>
    <x v="6"/>
    <n v="31"/>
    <x v="115"/>
    <n v="31"/>
    <s v="Pathway 1  Reablement "/>
    <s v="Reablement service  to support discharge and reduce pressure on NHS services . Also to prevent admission to hospitals"/>
    <x v="4"/>
    <s v="Reablement at home (to support discharge) "/>
    <s v=""/>
    <x v="0"/>
    <s v=""/>
    <x v="0"/>
    <s v=""/>
    <s v=""/>
    <x v="1"/>
    <x v="1"/>
    <n v="546523"/>
    <x v="0"/>
  </r>
  <r>
    <x v="0"/>
    <x v="115"/>
    <x v="6"/>
    <n v="32"/>
    <x v="115"/>
    <n v="32"/>
    <s v="Pathway 1 - Staffing"/>
    <s v="Staffing and adminstration "/>
    <x v="10"/>
    <s v="Multidisciplinary teams that are supporting independence, such as anticipatory care"/>
    <s v=""/>
    <x v="0"/>
    <s v=""/>
    <x v="0"/>
    <s v=""/>
    <s v=""/>
    <x v="1"/>
    <x v="1"/>
    <n v="121344"/>
    <x v="0"/>
  </r>
  <r>
    <x v="0"/>
    <x v="116"/>
    <x v="6"/>
    <n v="1"/>
    <x v="116"/>
    <n v="1"/>
    <s v="Rapid Response Service "/>
    <s v="Step-up service - Rapid Response/Impact Team"/>
    <x v="14"/>
    <s v="&lt;Please Select&gt;"/>
    <s v=""/>
    <x v="1"/>
    <s v=""/>
    <x v="2"/>
    <s v=""/>
    <s v=""/>
    <x v="3"/>
    <x v="0"/>
    <n v="2002625"/>
    <x v="0"/>
  </r>
  <r>
    <x v="0"/>
    <x v="116"/>
    <x v="6"/>
    <n v="2"/>
    <x v="116"/>
    <n v="2"/>
    <s v="Integrated Community Services "/>
    <s v="MDT to avoid unnecessary hospital admissions from Care Homes"/>
    <x v="3"/>
    <s v="Care navigation and planning"/>
    <s v=""/>
    <x v="1"/>
    <s v=""/>
    <x v="2"/>
    <s v=""/>
    <s v=""/>
    <x v="3"/>
    <x v="0"/>
    <n v="1910802"/>
    <x v="0"/>
  </r>
  <r>
    <x v="0"/>
    <x v="116"/>
    <x v="6"/>
    <n v="3"/>
    <x v="116"/>
    <n v="3"/>
    <s v="Integrated Community Services "/>
    <s v="In patient beds  and_x000a_Twilight &amp; ON provision "/>
    <x v="10"/>
    <s v="Low level support for simple hospital discharges (Discharge to Assess pathway 0)"/>
    <s v=""/>
    <x v="1"/>
    <s v=""/>
    <x v="2"/>
    <s v=""/>
    <s v=""/>
    <x v="0"/>
    <x v="0"/>
    <n v="6109015"/>
    <x v="0"/>
  </r>
  <r>
    <x v="0"/>
    <x v="116"/>
    <x v="6"/>
    <n v="4"/>
    <x v="116"/>
    <n v="4"/>
    <s v="Integrated Community Services "/>
    <s v="Inreach into hospital discharge team "/>
    <x v="8"/>
    <s v="Home First/Discharge to Assess - process support/core costs"/>
    <s v=""/>
    <x v="1"/>
    <s v=""/>
    <x v="2"/>
    <s v=""/>
    <s v=""/>
    <x v="3"/>
    <x v="0"/>
    <n v="90998"/>
    <x v="0"/>
  </r>
  <r>
    <x v="0"/>
    <x v="116"/>
    <x v="6"/>
    <n v="5"/>
    <x v="116"/>
    <n v="5"/>
    <s v="Home Adaptations and Equipment "/>
    <s v="Adaptations"/>
    <x v="13"/>
    <s v="Adaptations, including statutory DFG grants"/>
    <s v=""/>
    <x v="0"/>
    <s v=""/>
    <x v="0"/>
    <s v=""/>
    <s v=""/>
    <x v="1"/>
    <x v="2"/>
    <n v="1520112"/>
    <x v="0"/>
  </r>
  <r>
    <x v="0"/>
    <x v="116"/>
    <x v="6"/>
    <n v="6"/>
    <x v="116"/>
    <n v="6"/>
    <s v="Discharge to Assess - Home Care"/>
    <s v="D2A/Reablement"/>
    <x v="4"/>
    <s v="Reablement at home (accepting step up and step down users)"/>
    <s v=""/>
    <x v="0"/>
    <s v=""/>
    <x v="0"/>
    <s v=""/>
    <s v=""/>
    <x v="2"/>
    <x v="0"/>
    <n v="188145.3"/>
    <x v="0"/>
  </r>
  <r>
    <x v="0"/>
    <x v="116"/>
    <x v="6"/>
    <n v="7"/>
    <x v="116"/>
    <n v="7"/>
    <s v="Long term Home Care"/>
    <s v="Home care / domiciliary care"/>
    <x v="7"/>
    <s v="Domiciliary care packages"/>
    <s v=""/>
    <x v="0"/>
    <s v=""/>
    <x v="0"/>
    <s v=""/>
    <s v=""/>
    <x v="2"/>
    <x v="3"/>
    <n v="905801"/>
    <x v="0"/>
  </r>
  <r>
    <x v="0"/>
    <x v="116"/>
    <x v="6"/>
    <n v="8"/>
    <x v="116"/>
    <n v="8"/>
    <s v="Dementia placements "/>
    <s v="Residential placements (nurisng and residential)"/>
    <x v="16"/>
    <s v="Care home"/>
    <s v=""/>
    <x v="0"/>
    <s v=""/>
    <x v="0"/>
    <s v=""/>
    <s v=""/>
    <x v="2"/>
    <x v="3"/>
    <n v="221116"/>
    <x v="0"/>
  </r>
  <r>
    <x v="0"/>
    <x v="116"/>
    <x v="6"/>
    <n v="9"/>
    <x v="116"/>
    <n v="9"/>
    <s v="Dementia placements "/>
    <s v="Residential placements (nurisng and residential)"/>
    <x v="16"/>
    <s v="Care home"/>
    <s v=""/>
    <x v="0"/>
    <s v=""/>
    <x v="0"/>
    <s v=""/>
    <s v=""/>
    <x v="2"/>
    <x v="0"/>
    <n v="2599967.7000000002"/>
    <x v="0"/>
  </r>
  <r>
    <x v="0"/>
    <x v="116"/>
    <x v="6"/>
    <n v="10"/>
    <x v="116"/>
    <n v="10"/>
    <s v="Community Equipment"/>
    <s v="Community equipment"/>
    <x v="1"/>
    <s v="Community based equipment"/>
    <s v=""/>
    <x v="0"/>
    <s v=""/>
    <x v="0"/>
    <s v=""/>
    <s v=""/>
    <x v="2"/>
    <x v="0"/>
    <n v="454994.7"/>
    <x v="0"/>
  </r>
  <r>
    <x v="0"/>
    <x v="116"/>
    <x v="6"/>
    <n v="11"/>
    <x v="116"/>
    <n v="11"/>
    <s v="ASC Locality Teams "/>
    <s v="PAC and social care in the community"/>
    <x v="10"/>
    <s v="Multidisciplinary teams that are supporting independence, such as anticipatory care"/>
    <s v=""/>
    <x v="0"/>
    <s v=""/>
    <x v="0"/>
    <s v=""/>
    <s v=""/>
    <x v="1"/>
    <x v="3"/>
    <n v="298028"/>
    <x v="0"/>
  </r>
  <r>
    <x v="0"/>
    <x v="116"/>
    <x v="6"/>
    <n v="12"/>
    <x v="116"/>
    <n v="12"/>
    <s v="ASC Locality Teams "/>
    <s v="PAC and social care in the community"/>
    <x v="10"/>
    <s v="Multidisciplinary teams that are supporting independence, such as anticipatory care"/>
    <s v=""/>
    <x v="0"/>
    <s v=""/>
    <x v="0"/>
    <s v=""/>
    <s v=""/>
    <x v="1"/>
    <x v="0"/>
    <n v="77999.77"/>
    <x v="0"/>
  </r>
  <r>
    <x v="0"/>
    <x v="116"/>
    <x v="6"/>
    <n v="13"/>
    <x v="116"/>
    <n v="13"/>
    <s v="Hospital discharge Team"/>
    <s v="Integrated discharge"/>
    <x v="8"/>
    <s v="Early Discharge Planning"/>
    <s v=""/>
    <x v="0"/>
    <s v=""/>
    <x v="0"/>
    <s v=""/>
    <s v=""/>
    <x v="1"/>
    <x v="3"/>
    <n v="414904"/>
    <x v="0"/>
  </r>
  <r>
    <x v="0"/>
    <x v="116"/>
    <x v="6"/>
    <n v="14"/>
    <x v="116"/>
    <n v="14"/>
    <s v="VCSE Capacity"/>
    <s v="Dementia, Older People, Transport, BAME, LD support, Carers"/>
    <x v="0"/>
    <s v="Other"/>
    <s v="Information, Advice and Guidance &amp; Support for vulnerable people, prevention &amp; community capacity"/>
    <x v="0"/>
    <s v=""/>
    <x v="0"/>
    <s v=""/>
    <s v=""/>
    <x v="1"/>
    <x v="0"/>
    <n v="967749.85"/>
    <x v="0"/>
  </r>
  <r>
    <x v="0"/>
    <x v="116"/>
    <x v="6"/>
    <n v="15"/>
    <x v="116"/>
    <n v="15"/>
    <s v="Direct Payments "/>
    <s v="Direct Payments to maximise independence &amp; choice"/>
    <x v="17"/>
    <s v=""/>
    <s v=""/>
    <x v="0"/>
    <s v=""/>
    <x v="0"/>
    <s v=""/>
    <s v=""/>
    <x v="1"/>
    <x v="0"/>
    <n v="136074"/>
    <x v="0"/>
  </r>
  <r>
    <x v="0"/>
    <x v="116"/>
    <x v="6"/>
    <n v="16"/>
    <x v="116"/>
    <n v="16"/>
    <s v="Additional support for Reablement "/>
    <s v="YHC additional reablement hours (unit in hours)"/>
    <x v="4"/>
    <s v="Reablement at home (to support discharge) "/>
    <s v=""/>
    <x v="1"/>
    <s v=""/>
    <x v="2"/>
    <s v=""/>
    <s v=""/>
    <x v="3"/>
    <x v="5"/>
    <n v="93868"/>
    <x v="0"/>
  </r>
  <r>
    <x v="0"/>
    <x v="116"/>
    <x v="6"/>
    <n v="17"/>
    <x v="116"/>
    <n v="17"/>
    <s v="Additional complex homecare"/>
    <s v="Additional 24 hour care / QDS - (unit in hours)"/>
    <x v="7"/>
    <s v="Short term domiciliary care (without reablement input)"/>
    <s v=""/>
    <x v="0"/>
    <s v=""/>
    <x v="0"/>
    <s v=""/>
    <s v=""/>
    <x v="2"/>
    <x v="1"/>
    <n v="520615"/>
    <x v="0"/>
  </r>
  <r>
    <x v="0"/>
    <x v="116"/>
    <x v="6"/>
    <n v="18"/>
    <x v="116"/>
    <n v="18"/>
    <s v="Additional D2A and flow capacity"/>
    <s v="Under 65s / dual D2A capacity"/>
    <x v="16"/>
    <s v="Short term residential care (without rehabilitation or reablement input)"/>
    <s v=""/>
    <x v="0"/>
    <s v=""/>
    <x v="0"/>
    <s v=""/>
    <s v=""/>
    <x v="2"/>
    <x v="5"/>
    <n v="106303"/>
    <x v="0"/>
  </r>
  <r>
    <x v="0"/>
    <x v="116"/>
    <x v="6"/>
    <n v="19"/>
    <x v="116"/>
    <n v="19"/>
    <s v="Additional home readiness capacity (non-winter)"/>
    <s v="Deep cleans / handyman"/>
    <x v="8"/>
    <s v="Housing and related services"/>
    <s v=""/>
    <x v="0"/>
    <s v=""/>
    <x v="0"/>
    <s v=""/>
    <s v=""/>
    <x v="2"/>
    <x v="5"/>
    <n v="229744"/>
    <x v="0"/>
  </r>
  <r>
    <x v="0"/>
    <x v="116"/>
    <x v="6"/>
    <n v="20"/>
    <x v="116"/>
    <n v="20"/>
    <s v="Additional social care workforce"/>
    <s v="Mental health / hosiptal discharge / community team / broker capacity"/>
    <x v="18"/>
    <s v=""/>
    <s v=""/>
    <x v="0"/>
    <s v=""/>
    <x v="0"/>
    <s v=""/>
    <s v=""/>
    <x v="1"/>
    <x v="1"/>
    <n v="680239"/>
    <x v="0"/>
  </r>
  <r>
    <x v="0"/>
    <x v="117"/>
    <x v="6"/>
    <n v="1"/>
    <x v="117"/>
    <n v="1"/>
    <s v="Reablement - GSTT"/>
    <s v="Reablement and rehabilitation services"/>
    <x v="4"/>
    <s v="Reablement at home (to support discharge) "/>
    <s v=""/>
    <x v="0"/>
    <s v=""/>
    <x v="0"/>
    <s v=""/>
    <s v=""/>
    <x v="3"/>
    <x v="0"/>
    <n v="1784297"/>
    <x v="0"/>
  </r>
  <r>
    <x v="0"/>
    <x v="117"/>
    <x v="6"/>
    <n v="2"/>
    <x v="117"/>
    <n v="1"/>
    <s v="Reablement - LA"/>
    <s v="Reablement and rehabilitation services"/>
    <x v="4"/>
    <s v="Reablement at home (to support discharge) "/>
    <s v=""/>
    <x v="0"/>
    <s v=""/>
    <x v="0"/>
    <s v=""/>
    <s v=""/>
    <x v="3"/>
    <x v="0"/>
    <n v="1118379"/>
    <x v="0"/>
  </r>
  <r>
    <x v="0"/>
    <x v="117"/>
    <x v="6"/>
    <n v="3"/>
    <x v="117"/>
    <n v="2"/>
    <s v="At Home Schemes 1 and 2"/>
    <s v="Support enabling people to remain at home avoiding hospital admissions"/>
    <x v="14"/>
    <s v=""/>
    <s v=""/>
    <x v="1"/>
    <s v=""/>
    <x v="2"/>
    <s v=""/>
    <s v=""/>
    <x v="3"/>
    <x v="0"/>
    <n v="3699842"/>
    <x v="0"/>
  </r>
  <r>
    <x v="0"/>
    <x v="117"/>
    <x v="6"/>
    <n v="4"/>
    <x v="117"/>
    <n v="3"/>
    <s v="Care Act"/>
    <s v="Implementation of Care Act duties"/>
    <x v="6"/>
    <s v="Other"/>
    <s v="All related duties under Care Act"/>
    <x v="0"/>
    <s v=""/>
    <x v="0"/>
    <s v=""/>
    <s v=""/>
    <x v="1"/>
    <x v="0"/>
    <n v="1445665"/>
    <x v="0"/>
  </r>
  <r>
    <x v="0"/>
    <x v="117"/>
    <x v="6"/>
    <n v="5"/>
    <x v="117"/>
    <n v="4"/>
    <s v="Project Smith"/>
    <s v="Coproduced community development as part of prevention/early intervention"/>
    <x v="0"/>
    <s v="Social Prescribing"/>
    <s v=""/>
    <x v="0"/>
    <s v=""/>
    <x v="0"/>
    <s v=""/>
    <s v=""/>
    <x v="0"/>
    <x v="0"/>
    <n v="157950"/>
    <x v="0"/>
  </r>
  <r>
    <x v="0"/>
    <x v="117"/>
    <x v="6"/>
    <n v="6"/>
    <x v="117"/>
    <n v="5"/>
    <s v="Carers"/>
    <s v="Advice and support to carers"/>
    <x v="12"/>
    <s v="Carer advice and support related to Care Act duties"/>
    <s v=""/>
    <x v="0"/>
    <s v=""/>
    <x v="0"/>
    <s v=""/>
    <s v=""/>
    <x v="1"/>
    <x v="0"/>
    <n v="290000"/>
    <x v="0"/>
  </r>
  <r>
    <x v="0"/>
    <x v="117"/>
    <x v="6"/>
    <n v="7"/>
    <x v="117"/>
    <n v="5"/>
    <s v="Carers"/>
    <s v="Advice and support to carers"/>
    <x v="0"/>
    <s v="Social Prescribing"/>
    <s v=""/>
    <x v="0"/>
    <s v=""/>
    <x v="0"/>
    <s v=""/>
    <s v=""/>
    <x v="0"/>
    <x v="0"/>
    <n v="727000"/>
    <x v="0"/>
  </r>
  <r>
    <x v="0"/>
    <x v="117"/>
    <x v="6"/>
    <n v="8"/>
    <x v="117"/>
    <n v="6"/>
    <s v="Residential placements"/>
    <s v="placing into residential and nursing care homes"/>
    <x v="16"/>
    <s v="Care home"/>
    <s v=""/>
    <x v="0"/>
    <s v=""/>
    <x v="0"/>
    <s v=""/>
    <s v=""/>
    <x v="2"/>
    <x v="0"/>
    <n v="5801000"/>
    <x v="0"/>
  </r>
  <r>
    <x v="0"/>
    <x v="117"/>
    <x v="6"/>
    <n v="9"/>
    <x v="117"/>
    <n v="7"/>
    <s v="Social care input into At Home and ERR (schemes 1 and 2)"/>
    <s v="social care support as part of admission avoidance and rapid response"/>
    <x v="14"/>
    <s v=""/>
    <s v=""/>
    <x v="0"/>
    <s v=""/>
    <x v="0"/>
    <s v=""/>
    <s v=""/>
    <x v="1"/>
    <x v="0"/>
    <n v="638000"/>
    <x v="0"/>
  </r>
  <r>
    <x v="0"/>
    <x v="117"/>
    <x v="6"/>
    <n v="10"/>
    <x v="117"/>
    <n v="8"/>
    <s v="Disabled Facilities Grant (DFG)"/>
    <s v="social care equipment to maintain independence at home"/>
    <x v="13"/>
    <s v="Adaptations, including statutory DFG grants"/>
    <s v=""/>
    <x v="0"/>
    <s v=""/>
    <x v="0"/>
    <s v=""/>
    <s v=""/>
    <x v="1"/>
    <x v="2"/>
    <n v="1050000"/>
    <x v="0"/>
  </r>
  <r>
    <x v="0"/>
    <x v="117"/>
    <x v="6"/>
    <n v="11"/>
    <x v="117"/>
    <n v="9"/>
    <s v="iBCF Local Government settlement (includes previous Winter Pressure funding)"/>
    <s v="care home placements"/>
    <x v="16"/>
    <s v="Care home"/>
    <s v=""/>
    <x v="0"/>
    <s v=""/>
    <x v="0"/>
    <s v=""/>
    <s v=""/>
    <x v="1"/>
    <x v="3"/>
    <n v="829904"/>
    <x v="0"/>
  </r>
  <r>
    <x v="0"/>
    <x v="117"/>
    <x v="6"/>
    <n v="12"/>
    <x v="117"/>
    <n v="10"/>
    <s v="Enhanced Rapid Response ERR (schemes 1 and 2)"/>
    <s v="Rapid response to support early discharge and admission avoidance"/>
    <x v="14"/>
    <s v=""/>
    <s v=""/>
    <x v="1"/>
    <s v=""/>
    <x v="2"/>
    <s v=""/>
    <s v=""/>
    <x v="3"/>
    <x v="0"/>
    <n v="2822342"/>
    <x v="0"/>
  </r>
  <r>
    <x v="0"/>
    <x v="117"/>
    <x v="6"/>
    <n v="13"/>
    <x v="117"/>
    <n v="11"/>
    <s v="Intermediate Care"/>
    <s v="Bed based rehabilitation in dedicated community unit"/>
    <x v="5"/>
    <s v="Bed-based intermediate care with rehabilitation (to support discharge)"/>
    <s v=""/>
    <x v="1"/>
    <s v=""/>
    <x v="2"/>
    <s v=""/>
    <s v=""/>
    <x v="3"/>
    <x v="0"/>
    <n v="3907977"/>
    <x v="0"/>
  </r>
  <r>
    <x v="0"/>
    <x v="117"/>
    <x v="6"/>
    <n v="14"/>
    <x v="117"/>
    <n v="12"/>
    <s v="Supported discharge"/>
    <s v="Support enabling early transfer home from hospital"/>
    <x v="8"/>
    <s v="Multi-Disciplinary/Multi-Agency Discharge Teams supporting discharge"/>
    <s v=""/>
    <x v="1"/>
    <s v=""/>
    <x v="2"/>
    <s v=""/>
    <s v=""/>
    <x v="3"/>
    <x v="0"/>
    <n v="2717376"/>
    <x v="0"/>
  </r>
  <r>
    <x v="0"/>
    <x v="117"/>
    <x v="6"/>
    <n v="15"/>
    <x v="117"/>
    <n v="13"/>
    <s v="Care Home Support"/>
    <s v="specialist nursing and therapies services for care home residents"/>
    <x v="15"/>
    <s v="Physical health/wellbeing"/>
    <s v=""/>
    <x v="1"/>
    <s v=""/>
    <x v="2"/>
    <s v=""/>
    <s v=""/>
    <x v="3"/>
    <x v="0"/>
    <n v="906626"/>
    <x v="0"/>
  </r>
  <r>
    <x v="0"/>
    <x v="117"/>
    <x v="6"/>
    <n v="16"/>
    <x v="117"/>
    <n v="14"/>
    <s v="Falls service"/>
    <s v="Targeted classes and support to those at risk of falls"/>
    <x v="0"/>
    <s v="Risk Stratification"/>
    <s v=""/>
    <x v="1"/>
    <s v=""/>
    <x v="2"/>
    <s v=""/>
    <s v=""/>
    <x v="3"/>
    <x v="0"/>
    <n v="170616"/>
    <x v="0"/>
  </r>
  <r>
    <x v="0"/>
    <x v="117"/>
    <x v="6"/>
    <n v="17"/>
    <x v="117"/>
    <n v="14"/>
    <s v="Falls service"/>
    <s v="Targeted classes and support to those at risk of falls"/>
    <x v="0"/>
    <s v="Risk Stratification"/>
    <s v=""/>
    <x v="1"/>
    <s v=""/>
    <x v="2"/>
    <s v=""/>
    <s v=""/>
    <x v="3"/>
    <x v="6"/>
    <n v="235582"/>
    <x v="0"/>
  </r>
  <r>
    <x v="0"/>
    <x v="117"/>
    <x v="6"/>
    <n v="18"/>
    <x v="117"/>
    <n v="15"/>
    <s v="Pharmacy support to care homes"/>
    <s v="Specialist pharmacy support, audit and advice to care homes"/>
    <x v="10"/>
    <s v="Integrated neighbourhood services"/>
    <s v=""/>
    <x v="1"/>
    <s v=""/>
    <x v="2"/>
    <s v=""/>
    <s v=""/>
    <x v="3"/>
    <x v="0"/>
    <n v="116418"/>
    <x v="0"/>
  </r>
  <r>
    <x v="0"/>
    <x v="117"/>
    <x v="6"/>
    <n v="19"/>
    <x v="117"/>
    <n v="16"/>
    <s v="Stroke advice and support"/>
    <s v="Advice and support following a stroke for people and their families"/>
    <x v="10"/>
    <s v="Integrated neighbourhood services"/>
    <s v=""/>
    <x v="1"/>
    <s v=""/>
    <x v="2"/>
    <s v=""/>
    <s v=""/>
    <x v="3"/>
    <x v="6"/>
    <n v="59083"/>
    <x v="0"/>
  </r>
  <r>
    <x v="0"/>
    <x v="117"/>
    <x v="6"/>
    <n v="20"/>
    <x v="117"/>
    <n v="16"/>
    <s v="Advice and Support"/>
    <s v="Support to enable individuals and carers remain independent"/>
    <x v="0"/>
    <s v="Social Prescribing"/>
    <s v=""/>
    <x v="0"/>
    <s v=""/>
    <x v="0"/>
    <s v=""/>
    <s v=""/>
    <x v="1"/>
    <x v="0"/>
    <n v="266500"/>
    <x v="0"/>
  </r>
  <r>
    <x v="0"/>
    <x v="117"/>
    <x v="6"/>
    <n v="21"/>
    <x v="117"/>
    <n v="17"/>
    <s v="Enhanced clincial services to care homes with nursing"/>
    <s v="GP/MDT support to care home for admission avoidance"/>
    <x v="10"/>
    <s v="Multidisciplinary teams that are supporting independence, such as anticipatory care"/>
    <s v=""/>
    <x v="6"/>
    <s v=""/>
    <x v="2"/>
    <s v=""/>
    <s v=""/>
    <x v="2"/>
    <x v="6"/>
    <n v="357485"/>
    <x v="0"/>
  </r>
  <r>
    <x v="0"/>
    <x v="117"/>
    <x v="6"/>
    <n v="22"/>
    <x v="117"/>
    <n v="18"/>
    <s v="Home equipment"/>
    <s v="NHS specialist equipment to support independance"/>
    <x v="15"/>
    <s v="Physical health/wellbeing"/>
    <s v=""/>
    <x v="1"/>
    <s v=""/>
    <x v="2"/>
    <s v=""/>
    <s v=""/>
    <x v="3"/>
    <x v="0"/>
    <n v="1129701"/>
    <x v="0"/>
  </r>
  <r>
    <x v="0"/>
    <x v="117"/>
    <x v="6"/>
    <n v="23"/>
    <x v="117"/>
    <n v="19"/>
    <s v="Advice and support following dementia diagnosis"/>
    <s v="Voluntary sector support to people and carers following a diagnosis of dementia"/>
    <x v="0"/>
    <s v="Social Prescribing"/>
    <s v=""/>
    <x v="1"/>
    <s v=""/>
    <x v="2"/>
    <s v=""/>
    <s v=""/>
    <x v="0"/>
    <x v="0"/>
    <n v="84069"/>
    <x v="0"/>
  </r>
  <r>
    <x v="0"/>
    <x v="117"/>
    <x v="6"/>
    <n v="24"/>
    <x v="117"/>
    <n v="20"/>
    <s v="Social care input into supported discharge and ERR"/>
    <s v="Social care participation in care planning to support discharge"/>
    <x v="8"/>
    <s v="Early Discharge Planning"/>
    <s v=""/>
    <x v="0"/>
    <s v=""/>
    <x v="0"/>
    <s v=""/>
    <s v=""/>
    <x v="3"/>
    <x v="0"/>
    <n v="210000"/>
    <x v="0"/>
  </r>
  <r>
    <x v="0"/>
    <x v="117"/>
    <x v="6"/>
    <n v="25"/>
    <x v="117"/>
    <n v="21"/>
    <s v="Supported discharge - Pathway 1 from Hospital"/>
    <s v="Support enabling early transfer home from hospital"/>
    <x v="8"/>
    <s v="Multi-Disciplinary/Multi-Agency Discharge Teams supporting discharge"/>
    <s v=""/>
    <x v="0"/>
    <s v=""/>
    <x v="0"/>
    <s v=""/>
    <s v=""/>
    <x v="1"/>
    <x v="0"/>
    <n v="1000000"/>
    <x v="0"/>
  </r>
  <r>
    <x v="0"/>
    <x v="117"/>
    <x v="6"/>
    <n v="26"/>
    <x v="117"/>
    <n v="22"/>
    <s v="Housing Related Support"/>
    <s v="Step down extra care flat"/>
    <x v="8"/>
    <s v="Early Discharge Planning"/>
    <s v=""/>
    <x v="0"/>
    <s v=""/>
    <x v="0"/>
    <s v=""/>
    <s v=""/>
    <x v="1"/>
    <x v="0"/>
    <n v="120000"/>
    <x v="0"/>
  </r>
  <r>
    <x v="0"/>
    <x v="117"/>
    <x v="6"/>
    <n v="27"/>
    <x v="117"/>
    <n v="8"/>
    <s v="Disabled Facilities Grant (DFG)"/>
    <s v="Aids and adaptions and DFG grants"/>
    <x v="13"/>
    <s v="Adaptations, including statutory DFG grants"/>
    <s v=""/>
    <x v="0"/>
    <s v=""/>
    <x v="0"/>
    <s v=""/>
    <s v=""/>
    <x v="1"/>
    <x v="2"/>
    <n v="628410"/>
    <x v="0"/>
  </r>
  <r>
    <x v="0"/>
    <x v="117"/>
    <x v="6"/>
    <n v="28"/>
    <x v="117"/>
    <n v="9"/>
    <s v="iBCF Local Government settlement (includes previous Winter Pressure funding)"/>
    <s v="home care packages - outputs are packages of care"/>
    <x v="7"/>
    <s v="Domiciliary care to support hospital discharge (Discharge to Assess pathway 1)"/>
    <s v=""/>
    <x v="0"/>
    <s v=""/>
    <x v="0"/>
    <s v=""/>
    <s v=""/>
    <x v="1"/>
    <x v="3"/>
    <n v="13677047"/>
    <x v="0"/>
  </r>
  <r>
    <x v="0"/>
    <x v="117"/>
    <x v="6"/>
    <n v="29"/>
    <x v="117"/>
    <n v="9"/>
    <s v="iBCF Local Government settlement (includes previous Winter Pressure funding)"/>
    <s v="home care packages - outputs are packages of care"/>
    <x v="7"/>
    <s v="Domiciliary care to support hospital discharge (Discharge to Assess pathway 1)"/>
    <s v=""/>
    <x v="0"/>
    <s v=""/>
    <x v="0"/>
    <s v=""/>
    <s v=""/>
    <x v="1"/>
    <x v="3"/>
    <n v="439460"/>
    <x v="0"/>
  </r>
  <r>
    <x v="0"/>
    <x v="117"/>
    <x v="6"/>
    <n v="30"/>
    <x v="117"/>
    <n v="2"/>
    <s v="Hospital at Home services "/>
    <s v="Support enabling people to remain at home avoiding hospital admissions"/>
    <x v="14"/>
    <s v=""/>
    <s v=""/>
    <x v="1"/>
    <s v=""/>
    <x v="2"/>
    <s v=""/>
    <s v=""/>
    <x v="3"/>
    <x v="0"/>
    <n v="442075"/>
    <x v="0"/>
  </r>
  <r>
    <x v="0"/>
    <x v="117"/>
    <x v="6"/>
    <n v="31"/>
    <x v="117"/>
    <n v="23"/>
    <s v="Adult Social Care Front Door Service – Age UK Lambeth prevention service"/>
    <s v="Providing social support to relevant enquiries to ASC"/>
    <x v="9"/>
    <s v="Workforce development"/>
    <s v=""/>
    <x v="0"/>
    <s v=""/>
    <x v="0"/>
    <s v=""/>
    <s v=""/>
    <x v="0"/>
    <x v="0"/>
    <n v="194000"/>
    <x v="0"/>
  </r>
  <r>
    <x v="0"/>
    <x v="117"/>
    <x v="6"/>
    <n v="32"/>
    <x v="117"/>
    <n v="24"/>
    <s v="Winter Resilience 7/7 funding, 4 x Social Worker Posts"/>
    <s v="Additional social workers to support 7 day service"/>
    <x v="8"/>
    <s v="Early Discharge Planning"/>
    <s v=""/>
    <x v="0"/>
    <s v=""/>
    <x v="0"/>
    <s v=""/>
    <s v=""/>
    <x v="1"/>
    <x v="0"/>
    <n v="150000"/>
    <x v="0"/>
  </r>
  <r>
    <x v="0"/>
    <x v="117"/>
    <x v="6"/>
    <n v="33"/>
    <x v="117"/>
    <n v="25"/>
    <s v="ASC Assurance Posts - Programme/Project Management, Data Analyst and Practice Development Lead"/>
    <s v="Staff to support assurance and programme/project management"/>
    <x v="18"/>
    <s v=""/>
    <s v=""/>
    <x v="0"/>
    <s v=""/>
    <x v="0"/>
    <s v=""/>
    <s v=""/>
    <x v="1"/>
    <x v="0"/>
    <n v="338000"/>
    <x v="0"/>
  </r>
  <r>
    <x v="0"/>
    <x v="117"/>
    <x v="6"/>
    <n v="34"/>
    <x v="117"/>
    <n v="26"/>
    <s v="King's Outreach Therapy service"/>
    <s v="additional therapists to support hospital to home transition"/>
    <x v="18"/>
    <s v=""/>
    <s v=""/>
    <x v="0"/>
    <s v=""/>
    <x v="0"/>
    <s v=""/>
    <s v=""/>
    <x v="6"/>
    <x v="1"/>
    <n v="153711"/>
    <x v="0"/>
  </r>
  <r>
    <x v="0"/>
    <x v="117"/>
    <x v="6"/>
    <n v="35"/>
    <x v="117"/>
    <n v="27"/>
    <s v="Housing related step down"/>
    <s v="Community capacity step down beds to support swift discharge"/>
    <x v="2"/>
    <s v=""/>
    <s v=""/>
    <x v="0"/>
    <s v=""/>
    <x v="0"/>
    <s v=""/>
    <s v=""/>
    <x v="2"/>
    <x v="1"/>
    <n v="292000"/>
    <x v="0"/>
  </r>
  <r>
    <x v="0"/>
    <x v="117"/>
    <x v="6"/>
    <n v="36"/>
    <x v="117"/>
    <n v="28"/>
    <s v="Acute step down "/>
    <s v="intermediate care beds"/>
    <x v="16"/>
    <s v="Short term residential care (without rehabilitation or reablement input)"/>
    <s v=""/>
    <x v="0"/>
    <s v=""/>
    <x v="0"/>
    <s v=""/>
    <s v=""/>
    <x v="2"/>
    <x v="1"/>
    <n v="732000"/>
    <x v="0"/>
  </r>
  <r>
    <x v="0"/>
    <x v="117"/>
    <x v="6"/>
    <n v="37"/>
    <x v="117"/>
    <n v="29"/>
    <s v="Support to unpaid carers - Age UK"/>
    <s v="Support to identified carers at the point of discharge, assessment at home"/>
    <x v="12"/>
    <s v="Carer advice and support related to Care Act duties"/>
    <s v=""/>
    <x v="0"/>
    <s v=""/>
    <x v="0"/>
    <s v=""/>
    <s v=""/>
    <x v="0"/>
    <x v="1"/>
    <n v="178289"/>
    <x v="0"/>
  </r>
  <r>
    <x v="0"/>
    <x v="117"/>
    <x v="6"/>
    <n v="38"/>
    <x v="117"/>
    <n v="30"/>
    <s v="Direct Payment enhanced model/to support discharge"/>
    <s v="Identify and support those who could participate in a direct payment"/>
    <x v="3"/>
    <s v="Assessment teams/joint assessment"/>
    <s v=""/>
    <x v="0"/>
    <s v=""/>
    <x v="0"/>
    <s v=""/>
    <s v=""/>
    <x v="1"/>
    <x v="1"/>
    <n v="120000"/>
    <x v="0"/>
  </r>
  <r>
    <x v="0"/>
    <x v="117"/>
    <x v="6"/>
    <n v="39"/>
    <x v="117"/>
    <n v="31"/>
    <s v="Additional services to support discharge"/>
    <s v="Additional services to support discharge"/>
    <x v="8"/>
    <s v="Multi-Disciplinary/Multi-Agency Discharge Teams supporting discharge"/>
    <s v=""/>
    <x v="0"/>
    <s v=""/>
    <x v="0"/>
    <s v=""/>
    <s v=""/>
    <x v="1"/>
    <x v="5"/>
    <n v="40000"/>
    <x v="0"/>
  </r>
  <r>
    <x v="0"/>
    <x v="117"/>
    <x v="6"/>
    <n v="40"/>
    <x v="117"/>
    <n v="32"/>
    <s v="Enhanced support to enable going home"/>
    <s v="Enhanced support to enable going home"/>
    <x v="14"/>
    <s v=""/>
    <s v=""/>
    <x v="0"/>
    <s v=""/>
    <x v="0"/>
    <s v=""/>
    <s v=""/>
    <x v="1"/>
    <x v="5"/>
    <n v="540721.04181706009"/>
    <x v="0"/>
  </r>
  <r>
    <x v="0"/>
    <x v="117"/>
    <x v="6"/>
    <n v="41"/>
    <x v="117"/>
    <n v="33"/>
    <s v="Equipment"/>
    <s v="Equipment"/>
    <x v="1"/>
    <s v="Community based equipment"/>
    <s v=""/>
    <x v="0"/>
    <s v=""/>
    <x v="0"/>
    <s v=""/>
    <s v=""/>
    <x v="1"/>
    <x v="5"/>
    <n v="195902.27086479319"/>
    <x v="0"/>
  </r>
  <r>
    <x v="0"/>
    <x v="117"/>
    <x v="6"/>
    <n v="42"/>
    <x v="117"/>
    <n v="34"/>
    <s v="Hospital at home additional third party costs"/>
    <s v="Hospital at home additional third party costs"/>
    <x v="3"/>
    <s v="Assessment teams/joint assessment"/>
    <s v=""/>
    <x v="0"/>
    <s v=""/>
    <x v="0"/>
    <s v=""/>
    <s v=""/>
    <x v="1"/>
    <x v="5"/>
    <n v="601273.38903723622"/>
    <x v="0"/>
  </r>
  <r>
    <x v="0"/>
    <x v="117"/>
    <x v="6"/>
    <n v="43"/>
    <x v="117"/>
    <n v="35"/>
    <s v="Intermediate care social workers"/>
    <s v="Intermediate care social workers"/>
    <x v="3"/>
    <s v="Assessment teams/joint assessment"/>
    <s v=""/>
    <x v="0"/>
    <s v=""/>
    <x v="0"/>
    <s v=""/>
    <s v=""/>
    <x v="1"/>
    <x v="5"/>
    <n v="110000"/>
    <x v="0"/>
  </r>
  <r>
    <x v="0"/>
    <x v="117"/>
    <x v="6"/>
    <n v="44"/>
    <x v="117"/>
    <n v="36"/>
    <s v="Mental health discharges"/>
    <s v="Mental health discharges"/>
    <x v="2"/>
    <s v=""/>
    <s v=""/>
    <x v="2"/>
    <s v=""/>
    <x v="0"/>
    <s v=""/>
    <s v=""/>
    <x v="1"/>
    <x v="5"/>
    <n v="69347.298280910472"/>
    <x v="0"/>
  </r>
  <r>
    <x v="0"/>
    <x v="117"/>
    <x v="6"/>
    <n v="45"/>
    <x v="117"/>
    <n v="37"/>
    <s v="Occupational therapy assessments"/>
    <s v="Occupational therapy assessments"/>
    <x v="18"/>
    <s v=""/>
    <s v=""/>
    <x v="0"/>
    <s v=""/>
    <x v="0"/>
    <s v=""/>
    <s v=""/>
    <x v="1"/>
    <x v="5"/>
    <n v="94704"/>
    <x v="0"/>
  </r>
  <r>
    <x v="0"/>
    <x v="117"/>
    <x v="6"/>
    <n v="46"/>
    <x v="117"/>
    <n v="38"/>
    <s v="Retention of social care staff"/>
    <s v="Retention of social care staff"/>
    <x v="18"/>
    <s v=""/>
    <s v=""/>
    <x v="0"/>
    <s v=""/>
    <x v="0"/>
    <s v=""/>
    <s v=""/>
    <x v="1"/>
    <x v="5"/>
    <n v="443516"/>
    <x v="0"/>
  </r>
  <r>
    <x v="0"/>
    <x v="117"/>
    <x v="6"/>
    <n v="47"/>
    <x v="117"/>
    <n v="39"/>
    <s v="Home Equipment Service (ICB)"/>
    <s v="Home Equipment Service (ICB)"/>
    <x v="1"/>
    <s v="Community based equipment"/>
    <s v=""/>
    <x v="1"/>
    <s v=""/>
    <x v="0"/>
    <s v=""/>
    <s v=""/>
    <x v="1"/>
    <x v="0"/>
    <n v="39000"/>
    <x v="0"/>
  </r>
  <r>
    <x v="0"/>
    <x v="117"/>
    <x v="6"/>
    <n v="48"/>
    <x v="117"/>
    <m/>
    <m/>
    <m/>
    <x v="9"/>
    <s v="Programme management"/>
    <s v=""/>
    <x v="1"/>
    <s v=""/>
    <x v="2"/>
    <s v=""/>
    <s v=""/>
    <x v="4"/>
    <x v="0"/>
    <n v="951398"/>
    <x v="0"/>
  </r>
  <r>
    <x v="0"/>
    <x v="117"/>
    <x v="6"/>
    <n v="49"/>
    <x v="117"/>
    <n v="40"/>
    <s v="Transformation - 1"/>
    <s v="Transformation - 1"/>
    <x v="9"/>
    <s v="Programme management"/>
    <s v=""/>
    <x v="0"/>
    <s v=""/>
    <x v="0"/>
    <s v=""/>
    <s v=""/>
    <x v="1"/>
    <x v="0"/>
    <n v="762271"/>
    <x v="0"/>
  </r>
  <r>
    <x v="0"/>
    <x v="117"/>
    <x v="6"/>
    <n v="50"/>
    <x v="117"/>
    <n v="41"/>
    <s v="Transformation - 2"/>
    <s v="Transformation - 2"/>
    <x v="3"/>
    <s v="Care navigation and planning"/>
    <s v=""/>
    <x v="0"/>
    <s v=""/>
    <x v="0"/>
    <s v=""/>
    <s v=""/>
    <x v="1"/>
    <x v="5"/>
    <n v="1397045"/>
    <x v="0"/>
  </r>
  <r>
    <x v="0"/>
    <x v="117"/>
    <x v="6"/>
    <n v="51"/>
    <x v="117"/>
    <n v="42"/>
    <s v="Transformation - 3"/>
    <s v="Transformation - 3"/>
    <x v="3"/>
    <s v="Care navigation and planning"/>
    <s v=""/>
    <x v="1"/>
    <s v=""/>
    <x v="2"/>
    <s v=""/>
    <s v=""/>
    <x v="4"/>
    <x v="1"/>
    <n v="1649000"/>
    <x v="0"/>
  </r>
  <r>
    <x v="0"/>
    <x v="118"/>
    <x v="6"/>
    <n v="1"/>
    <x v="118"/>
    <n v="1"/>
    <s v="Co-ordinated Care - NHS 111"/>
    <s v="Telephone triage services for urgent healthcare needs, available 24 hours per day, 365 day per year. "/>
    <x v="3"/>
    <s v="Care navigation and planning"/>
    <s v=""/>
    <x v="6"/>
    <s v=""/>
    <x v="2"/>
    <s v=""/>
    <s v=""/>
    <x v="3"/>
    <x v="0"/>
    <n v="1762831"/>
    <x v="0"/>
  </r>
  <r>
    <x v="0"/>
    <x v="118"/>
    <x v="6"/>
    <n v="2"/>
    <x v="118"/>
    <n v="2"/>
    <s v="Primary Care Home support"/>
    <s v="Primary Care provision in  community settings "/>
    <x v="15"/>
    <s v="Physical health/wellbeing"/>
    <s v=""/>
    <x v="6"/>
    <s v=""/>
    <x v="2"/>
    <s v=""/>
    <s v=""/>
    <x v="3"/>
    <x v="0"/>
    <n v="792758"/>
    <x v="0"/>
  </r>
  <r>
    <x v="0"/>
    <x v="118"/>
    <x v="6"/>
    <n v="3"/>
    <x v="118"/>
    <n v="3"/>
    <s v="Improved use of Equipment "/>
    <s v="To improve provision of and access to low level equipment and tech to support independence"/>
    <x v="1"/>
    <s v="Community based equipment"/>
    <s v=""/>
    <x v="1"/>
    <s v=""/>
    <x v="2"/>
    <s v=""/>
    <s v=""/>
    <x v="1"/>
    <x v="0"/>
    <n v="1670000"/>
    <x v="0"/>
  </r>
  <r>
    <x v="0"/>
    <x v="118"/>
    <x v="6"/>
    <n v="4"/>
    <x v="118"/>
    <n v="4"/>
    <s v="Commnity Falls Service "/>
    <s v="Interventions to manage/prevent falls"/>
    <x v="0"/>
    <s v="Risk Stratification"/>
    <s v=""/>
    <x v="1"/>
    <s v=""/>
    <x v="2"/>
    <s v=""/>
    <s v=""/>
    <x v="3"/>
    <x v="0"/>
    <n v="396692"/>
    <x v="0"/>
  </r>
  <r>
    <x v="0"/>
    <x v="118"/>
    <x v="6"/>
    <n v="5"/>
    <x v="118"/>
    <n v="5"/>
    <s v="SAIL connections (VCS)"/>
    <s v="A preventative social prescribing project aiming to improve the health and wellbeing of vulnerable adults and support safe and independent living at home."/>
    <x v="0"/>
    <s v="Social Prescribing"/>
    <s v=""/>
    <x v="0"/>
    <s v=""/>
    <x v="0"/>
    <s v=""/>
    <s v=""/>
    <x v="0"/>
    <x v="0"/>
    <n v="411478"/>
    <x v="0"/>
  </r>
  <r>
    <x v="0"/>
    <x v="118"/>
    <x v="6"/>
    <n v="6"/>
    <x v="118"/>
    <n v="6"/>
    <s v="Self Managed Support "/>
    <s v="Training and education to support self management for people with long term conditions"/>
    <x v="0"/>
    <s v="Other"/>
    <s v="Physical health and wellbeing"/>
    <x v="1"/>
    <s v=""/>
    <x v="2"/>
    <s v=""/>
    <s v=""/>
    <x v="3"/>
    <x v="0"/>
    <n v="157563"/>
    <x v="0"/>
  </r>
  <r>
    <x v="0"/>
    <x v="118"/>
    <x v="6"/>
    <n v="7"/>
    <x v="118"/>
    <n v="7"/>
    <s v="Single Point of Access (Gateway)"/>
    <s v="A gateway for people accesing health and care; a seamless interface with online and telephone advice"/>
    <x v="3"/>
    <s v="Assessment teams/joint assessment"/>
    <s v=""/>
    <x v="0"/>
    <s v=""/>
    <x v="0"/>
    <s v=""/>
    <s v=""/>
    <x v="1"/>
    <x v="0"/>
    <n v="715611"/>
    <x v="0"/>
  </r>
  <r>
    <x v="0"/>
    <x v="118"/>
    <x v="6"/>
    <n v="8"/>
    <x v="118"/>
    <n v="8"/>
    <s v="Neighbourhood Community Teams "/>
    <s v="Provision of social work and OT support in the community"/>
    <x v="15"/>
    <s v="Physical health/wellbeing"/>
    <s v=""/>
    <x v="0"/>
    <s v=""/>
    <x v="0"/>
    <s v=""/>
    <s v=""/>
    <x v="1"/>
    <x v="4"/>
    <n v="773989"/>
    <x v="0"/>
  </r>
  <r>
    <x v="0"/>
    <x v="118"/>
    <x v="6"/>
    <n v="9"/>
    <x v="118"/>
    <n v="9"/>
    <s v="Neighbourhood Community Teams "/>
    <s v="Provision of social work and OT support in the community"/>
    <x v="15"/>
    <s v="Physical health/wellbeing"/>
    <s v=""/>
    <x v="0"/>
    <s v=""/>
    <x v="0"/>
    <s v=""/>
    <s v=""/>
    <x v="1"/>
    <x v="0"/>
    <n v="4026706"/>
    <x v="0"/>
  </r>
  <r>
    <x v="0"/>
    <x v="118"/>
    <x v="6"/>
    <n v="10"/>
    <x v="118"/>
    <n v="10"/>
    <s v="Community Mental Health "/>
    <s v="Comumunity secondary mental health services including Assessment and Liaison and Promoting Recovery"/>
    <x v="10"/>
    <s v="Integrated neighbourhood services"/>
    <s v=""/>
    <x v="2"/>
    <s v=""/>
    <x v="2"/>
    <s v=""/>
    <s v=""/>
    <x v="5"/>
    <x v="0"/>
    <n v="2615747"/>
    <x v="0"/>
  </r>
  <r>
    <x v="0"/>
    <x v="118"/>
    <x v="6"/>
    <n v="11"/>
    <x v="118"/>
    <n v="11"/>
    <s v="DFG"/>
    <s v="Adaptations to the home to support independence, safety and wellbeing"/>
    <x v="13"/>
    <s v="Adaptations, including statutory DFG grants"/>
    <s v=""/>
    <x v="0"/>
    <s v=""/>
    <x v="0"/>
    <s v=""/>
    <s v=""/>
    <x v="1"/>
    <x v="2"/>
    <n v="1518970"/>
    <x v="0"/>
  </r>
  <r>
    <x v="0"/>
    <x v="118"/>
    <x v="6"/>
    <n v="12"/>
    <x v="118"/>
    <n v="12"/>
    <s v="Enablement Services (NHS)"/>
    <s v="Provision of community rehabilitation and enablement services to support people to regain independence following a hospital admission"/>
    <x v="10"/>
    <s v="Integrated neighbourhood services"/>
    <s v=""/>
    <x v="1"/>
    <s v=""/>
    <x v="2"/>
    <s v=""/>
    <s v=""/>
    <x v="3"/>
    <x v="0"/>
    <n v="2434665"/>
    <x v="0"/>
  </r>
  <r>
    <x v="0"/>
    <x v="118"/>
    <x v="6"/>
    <n v="13"/>
    <x v="118"/>
    <n v="13"/>
    <s v="Enablement Services (LA)"/>
    <s v="Provision of community rehabilitation and enablement services to support people to regain independence following a hospital admission"/>
    <x v="10"/>
    <s v="Integrated neighbourhood services"/>
    <s v=""/>
    <x v="0"/>
    <s v=""/>
    <x v="0"/>
    <s v=""/>
    <s v=""/>
    <x v="1"/>
    <x v="0"/>
    <n v="4271298"/>
    <x v="0"/>
  </r>
  <r>
    <x v="0"/>
    <x v="118"/>
    <x v="6"/>
    <n v="14"/>
    <x v="118"/>
    <n v="14"/>
    <s v="Winter Capacity"/>
    <s v="Additional LGT staffing capacity to reduce pressures over the winter period"/>
    <x v="3"/>
    <s v="Care navigation and planning"/>
    <s v=""/>
    <x v="3"/>
    <s v=""/>
    <x v="2"/>
    <s v=""/>
    <s v=""/>
    <x v="6"/>
    <x v="0"/>
    <n v="1831678"/>
    <x v="0"/>
  </r>
  <r>
    <x v="0"/>
    <x v="118"/>
    <x v="6"/>
    <n v="15"/>
    <x v="118"/>
    <n v="15"/>
    <s v="Extra Care Provision"/>
    <s v="Additional capacity to reduce pressures on the acute over the winter period "/>
    <x v="16"/>
    <s v="Extra care"/>
    <s v=""/>
    <x v="0"/>
    <s v=""/>
    <x v="0"/>
    <s v=""/>
    <s v=""/>
    <x v="0"/>
    <x v="0"/>
    <n v="733781"/>
    <x v="0"/>
  </r>
  <r>
    <x v="0"/>
    <x v="118"/>
    <x v="6"/>
    <n v="16"/>
    <x v="118"/>
    <n v="16"/>
    <s v="Social Care Delivery "/>
    <s v="Social care support to enable discharge from hospital 7 days a week"/>
    <x v="8"/>
    <s v="Flexible working patterns (including 7 day working)"/>
    <s v=""/>
    <x v="0"/>
    <s v=""/>
    <x v="0"/>
    <s v=""/>
    <s v=""/>
    <x v="1"/>
    <x v="0"/>
    <n v="542373"/>
    <x v="0"/>
  </r>
  <r>
    <x v="0"/>
    <x v="118"/>
    <x v="6"/>
    <n v="17"/>
    <x v="118"/>
    <n v="17"/>
    <s v="Hospital Discharge Provision "/>
    <s v="Reduce length of stay  in acute setting"/>
    <x v="8"/>
    <s v="Home First/Discharge to Assess - process support/core costs"/>
    <s v=""/>
    <x v="1"/>
    <s v=""/>
    <x v="2"/>
    <s v=""/>
    <s v=""/>
    <x v="3"/>
    <x v="0"/>
    <n v="2001501"/>
    <x v="0"/>
  </r>
  <r>
    <x v="0"/>
    <x v="118"/>
    <x v="6"/>
    <n v="18"/>
    <x v="118"/>
    <n v="18"/>
    <s v="Continuing Healthcare "/>
    <s v="Timely CHC assessment/review to support hospital discharge"/>
    <x v="8"/>
    <s v="Early Discharge Planning"/>
    <s v=""/>
    <x v="4"/>
    <s v=""/>
    <x v="2"/>
    <s v=""/>
    <s v=""/>
    <x v="3"/>
    <x v="0"/>
    <n v="663268"/>
    <x v="0"/>
  </r>
  <r>
    <x v="0"/>
    <x v="118"/>
    <x v="6"/>
    <n v="19"/>
    <x v="118"/>
    <n v="19"/>
    <s v="LIMOS"/>
    <s v="Support for patients with or at high risk of medicine related problems to remain independent and at home for as long as possible"/>
    <x v="10"/>
    <s v="Integrated neighbourhood services"/>
    <s v=""/>
    <x v="1"/>
    <s v=""/>
    <x v="2"/>
    <s v=""/>
    <s v=""/>
    <x v="3"/>
    <x v="0"/>
    <n v="678782"/>
    <x v="0"/>
  </r>
  <r>
    <x v="0"/>
    <x v="118"/>
    <x v="6"/>
    <n v="20"/>
    <x v="118"/>
    <n v="20"/>
    <s v="Integrated System Support "/>
    <s v="Programme resource to support partnership integration and transformation activity"/>
    <x v="9"/>
    <s v="Integrated models of provision"/>
    <s v=""/>
    <x v="5"/>
    <s v="Porgramme Resource"/>
    <x v="2"/>
    <s v=""/>
    <s v=""/>
    <x v="4"/>
    <x v="0"/>
    <n v="493800"/>
    <x v="0"/>
  </r>
  <r>
    <x v="0"/>
    <x v="118"/>
    <x v="6"/>
    <n v="21"/>
    <x v="118"/>
    <n v="21"/>
    <s v="Population Health system"/>
    <s v="Shared data and information system"/>
    <x v="9"/>
    <s v="System IT Interoperability"/>
    <s v=""/>
    <x v="5"/>
    <s v="IMT"/>
    <x v="2"/>
    <s v=""/>
    <s v=""/>
    <x v="2"/>
    <x v="0"/>
    <n v="910394"/>
    <x v="0"/>
  </r>
  <r>
    <x v="0"/>
    <x v="118"/>
    <x v="6"/>
    <n v="22"/>
    <x v="118"/>
    <n v="22"/>
    <s v="Connect Care "/>
    <s v="Shared information record to support MDT working"/>
    <x v="9"/>
    <s v="System IT Interoperability"/>
    <s v=""/>
    <x v="5"/>
    <s v="IMT"/>
    <x v="1"/>
    <s v="0.7"/>
    <s v="0.3"/>
    <x v="2"/>
    <x v="0"/>
    <n v="189911"/>
    <x v="0"/>
  </r>
  <r>
    <x v="0"/>
    <x v="118"/>
    <x v="6"/>
    <n v="23"/>
    <x v="118"/>
    <n v="23"/>
    <s v="Carers information, advice and support "/>
    <s v="Information, advice and support to unpaid carers"/>
    <x v="12"/>
    <s v="Other"/>
    <s v="Advice and support "/>
    <x v="0"/>
    <s v=""/>
    <x v="0"/>
    <s v=""/>
    <s v=""/>
    <x v="1"/>
    <x v="0"/>
    <n v="658646"/>
    <x v="0"/>
  </r>
  <r>
    <x v="0"/>
    <x v="118"/>
    <x v="6"/>
    <n v="24"/>
    <x v="118"/>
    <n v="24"/>
    <s v="Contingency "/>
    <s v="Mitigation of financial risk associated with activity above plan for transfers of care"/>
    <x v="9"/>
    <s v="Other"/>
    <s v="Contingency"/>
    <x v="5"/>
    <s v="Contingency "/>
    <x v="1"/>
    <s v="0.5"/>
    <s v="0.5"/>
    <x v="4"/>
    <x v="0"/>
    <n v="414674"/>
    <x v="0"/>
  </r>
  <r>
    <x v="0"/>
    <x v="118"/>
    <x v="6"/>
    <n v="25"/>
    <x v="118"/>
    <n v="25"/>
    <s v="Support for Mental Health provision"/>
    <s v="Maintenance of current level of residential provision"/>
    <x v="16"/>
    <s v="Care home"/>
    <s v=""/>
    <x v="2"/>
    <s v=""/>
    <x v="0"/>
    <s v=""/>
    <s v=""/>
    <x v="2"/>
    <x v="3"/>
    <n v="307500"/>
    <x v="0"/>
  </r>
  <r>
    <x v="0"/>
    <x v="118"/>
    <x v="6"/>
    <n v="26"/>
    <x v="118"/>
    <n v="26"/>
    <s v="Development of Community Support Services"/>
    <s v="Development of alternative forms of care to reduce use of residential placements"/>
    <x v="8"/>
    <s v="Home First/Discharge to Assess - process support/core costs"/>
    <s v=""/>
    <x v="2"/>
    <s v=""/>
    <x v="0"/>
    <s v=""/>
    <s v=""/>
    <x v="2"/>
    <x v="3"/>
    <n v="205000"/>
    <x v="0"/>
  </r>
  <r>
    <x v="0"/>
    <x v="118"/>
    <x v="6"/>
    <n v="27"/>
    <x v="118"/>
    <n v="27"/>
    <s v="Learning Disability Supported Accomodation"/>
    <s v="Supported accommodation in a family style setting providing stability and continuitiy of care for adults with a learning disability"/>
    <x v="2"/>
    <s v=""/>
    <s v=""/>
    <x v="0"/>
    <s v=""/>
    <x v="0"/>
    <s v=""/>
    <s v=""/>
    <x v="2"/>
    <x v="3"/>
    <n v="82000"/>
    <x v="0"/>
  </r>
  <r>
    <x v="0"/>
    <x v="118"/>
    <x v="6"/>
    <n v="28"/>
    <x v="118"/>
    <n v="28"/>
    <s v="Learning Disability Supported Accomodation"/>
    <s v="Increasing the number of people with learning disabilities living independently in the community"/>
    <x v="2"/>
    <s v=""/>
    <s v=""/>
    <x v="0"/>
    <s v=""/>
    <x v="0"/>
    <s v=""/>
    <s v=""/>
    <x v="2"/>
    <x v="3"/>
    <n v="82000"/>
    <x v="0"/>
  </r>
  <r>
    <x v="0"/>
    <x v="118"/>
    <x v="6"/>
    <n v="29"/>
    <x v="118"/>
    <n v="29"/>
    <s v="Transitions "/>
    <s v="Residential placements for highly challenged young people aged 18-25 years transitioning from Children's to Adult Services who cannot be managed at home or in borough"/>
    <x v="16"/>
    <s v="Care home"/>
    <s v=""/>
    <x v="0"/>
    <s v=""/>
    <x v="0"/>
    <s v=""/>
    <s v=""/>
    <x v="2"/>
    <x v="3"/>
    <n v="3152500"/>
    <x v="0"/>
  </r>
  <r>
    <x v="0"/>
    <x v="118"/>
    <x v="6"/>
    <n v="30"/>
    <x v="118"/>
    <n v="30"/>
    <s v="Transitions "/>
    <s v="Case management and care planning for young people aged 18-25 years transitioning from Children's to Adult Services"/>
    <x v="3"/>
    <s v="Care navigation and planning"/>
    <s v=""/>
    <x v="0"/>
    <s v=""/>
    <x v="0"/>
    <s v=""/>
    <s v=""/>
    <x v="1"/>
    <x v="3"/>
    <n v="182500"/>
    <x v="0"/>
  </r>
  <r>
    <x v="0"/>
    <x v="118"/>
    <x v="6"/>
    <n v="31"/>
    <x v="118"/>
    <n v="31"/>
    <s v="Protection of current level of packages of care"/>
    <s v="Protection of care packages"/>
    <x v="7"/>
    <s v="Domiciliary care packages"/>
    <s v=""/>
    <x v="0"/>
    <s v=""/>
    <x v="0"/>
    <s v=""/>
    <s v=""/>
    <x v="2"/>
    <x v="3"/>
    <n v="1722000"/>
    <x v="0"/>
  </r>
  <r>
    <x v="0"/>
    <x v="118"/>
    <x v="6"/>
    <n v="32"/>
    <x v="118"/>
    <n v="32"/>
    <s v="Increase Funding of D2A"/>
    <s v="Support to reduce length of stay in acute settings"/>
    <x v="8"/>
    <s v="Home First/Discharge to Assess - process support/core costs"/>
    <s v=""/>
    <x v="0"/>
    <s v=""/>
    <x v="0"/>
    <s v=""/>
    <s v=""/>
    <x v="2"/>
    <x v="3"/>
    <n v="1332500"/>
    <x v="0"/>
  </r>
  <r>
    <x v="0"/>
    <x v="118"/>
    <x v="6"/>
    <n v="33"/>
    <x v="118"/>
    <n v="33"/>
    <s v="Development of Trusted Assessor model with care home providers"/>
    <s v="Support to reduce length of stay in acute settings"/>
    <x v="8"/>
    <s v="Trusted Assessment"/>
    <s v=""/>
    <x v="0"/>
    <s v=""/>
    <x v="0"/>
    <s v=""/>
    <s v=""/>
    <x v="2"/>
    <x v="3"/>
    <n v="102500"/>
    <x v="0"/>
  </r>
  <r>
    <x v="0"/>
    <x v="118"/>
    <x v="6"/>
    <n v="34"/>
    <x v="118"/>
    <n v="34"/>
    <s v="Maintenance of social care budgets"/>
    <s v="Maintenance of social care budgets"/>
    <x v="7"/>
    <s v="Domiciliary care packages"/>
    <s v=""/>
    <x v="0"/>
    <s v=""/>
    <x v="0"/>
    <s v=""/>
    <s v=""/>
    <x v="2"/>
    <x v="3"/>
    <n v="1435000"/>
    <x v="0"/>
  </r>
  <r>
    <x v="0"/>
    <x v="118"/>
    <x v="6"/>
    <n v="35"/>
    <x v="118"/>
    <n v="35"/>
    <s v="Maintenance of social care budgets"/>
    <s v="Maintenance of social care budgets"/>
    <x v="10"/>
    <s v="Integrated neighbourhood services"/>
    <s v=""/>
    <x v="0"/>
    <s v=""/>
    <x v="0"/>
    <s v=""/>
    <s v=""/>
    <x v="2"/>
    <x v="3"/>
    <n v="1025000"/>
    <x v="0"/>
  </r>
  <r>
    <x v="0"/>
    <x v="118"/>
    <x v="6"/>
    <n v="36"/>
    <x v="118"/>
    <n v="36"/>
    <s v="Managing pressures from NHS generated demand"/>
    <s v="Funding to support activity above plan in relation to admission avoidance and hospital discharge"/>
    <x v="9"/>
    <s v="Integrated models of provision"/>
    <s v=""/>
    <x v="0"/>
    <s v=""/>
    <x v="0"/>
    <s v=""/>
    <s v=""/>
    <x v="1"/>
    <x v="3"/>
    <n v="161042"/>
    <x v="0"/>
  </r>
  <r>
    <x v="0"/>
    <x v="118"/>
    <x v="6"/>
    <n v="37"/>
    <x v="118"/>
    <n v="37"/>
    <s v="Provider Inflation"/>
    <s v="Funding to support stability of local care care market"/>
    <x v="7"/>
    <s v="Domiciliary care packages"/>
    <s v=""/>
    <x v="0"/>
    <s v=""/>
    <x v="0"/>
    <s v=""/>
    <s v=""/>
    <x v="2"/>
    <x v="3"/>
    <n v="1839330"/>
    <x v="0"/>
  </r>
  <r>
    <x v="0"/>
    <x v="118"/>
    <x v="6"/>
    <n v="38"/>
    <x v="118"/>
    <n v="38"/>
    <s v="Demographic growth"/>
    <s v="Provision to support the complex care needs of a growing adult population"/>
    <x v="7"/>
    <s v="Domiciliary care packages"/>
    <s v=""/>
    <x v="0"/>
    <s v=""/>
    <x v="0"/>
    <s v=""/>
    <s v=""/>
    <x v="2"/>
    <x v="3"/>
    <n v="840949"/>
    <x v="0"/>
  </r>
  <r>
    <x v="0"/>
    <x v="118"/>
    <x v="6"/>
    <n v="39"/>
    <x v="118"/>
    <n v="39"/>
    <s v="Remote monitoring"/>
    <s v="Increased use of Telecare to support care at home"/>
    <x v="1"/>
    <s v="Assistive technologies including telecare"/>
    <s v=""/>
    <x v="0"/>
    <s v=""/>
    <x v="0"/>
    <s v=""/>
    <s v=""/>
    <x v="1"/>
    <x v="0"/>
    <n v="336874"/>
    <x v="0"/>
  </r>
  <r>
    <x v="0"/>
    <x v="118"/>
    <x v="6"/>
    <n v="40"/>
    <x v="118"/>
    <n v="40"/>
    <s v="Winters Pressures Grant"/>
    <s v="Funding aligned to system-wide plans to support pressure on social care and the acute over the winter period"/>
    <x v="3"/>
    <s v="Support for implementation of anticipatory care"/>
    <s v=""/>
    <x v="0"/>
    <s v=""/>
    <x v="0"/>
    <s v=""/>
    <s v=""/>
    <x v="1"/>
    <x v="3"/>
    <n v="1367882"/>
    <x v="0"/>
  </r>
  <r>
    <x v="0"/>
    <x v="118"/>
    <x v="6"/>
    <n v="41"/>
    <x v="118"/>
    <n v="41"/>
    <s v="Provider Alliance Development - LBL contribution"/>
    <s v="Programme resource to support the development of Provider Alliances"/>
    <x v="9"/>
    <s v="Integrated models of provision"/>
    <s v=""/>
    <x v="1"/>
    <s v=""/>
    <x v="0"/>
    <s v=""/>
    <s v=""/>
    <x v="1"/>
    <x v="3"/>
    <n v="70000"/>
    <x v="0"/>
  </r>
  <r>
    <x v="0"/>
    <x v="118"/>
    <x v="6"/>
    <n v="42"/>
    <x v="118"/>
    <n v="42"/>
    <s v="SAIL connections"/>
    <s v="A preventative social prescribing project aiming to improve the health and wellbeing of vulnerable adults and support safe and independent living at home"/>
    <x v="0"/>
    <s v="Social Prescribing"/>
    <s v=""/>
    <x v="0"/>
    <s v=""/>
    <x v="0"/>
    <s v=""/>
    <s v=""/>
    <x v="0"/>
    <x v="3"/>
    <n v="114000"/>
    <x v="0"/>
  </r>
  <r>
    <x v="0"/>
    <x v="118"/>
    <x v="6"/>
    <n v="43"/>
    <x v="118"/>
    <n v="43"/>
    <s v="Deprivation of Liberty Safeguards (DOLS)"/>
    <s v="Support to manage the increase in requests for DOLS authoristions"/>
    <x v="6"/>
    <s v="Independent Mental Health Advocacy"/>
    <s v=""/>
    <x v="0"/>
    <s v=""/>
    <x v="0"/>
    <s v=""/>
    <s v=""/>
    <x v="1"/>
    <x v="3"/>
    <n v="900000"/>
    <x v="0"/>
  </r>
  <r>
    <x v="0"/>
    <x v="118"/>
    <x v="6"/>
    <n v="44"/>
    <x v="118"/>
    <n v="44"/>
    <s v="Social Prescribing activity"/>
    <s v="Funding support to the VCSE to provide additional social prescribing activity "/>
    <x v="0"/>
    <s v="Social Prescribing"/>
    <s v=""/>
    <x v="0"/>
    <s v=""/>
    <x v="0"/>
    <s v=""/>
    <s v=""/>
    <x v="0"/>
    <x v="0"/>
    <n v="257706"/>
    <x v="0"/>
  </r>
  <r>
    <x v="0"/>
    <x v="118"/>
    <x v="6"/>
    <n v="45"/>
    <x v="118"/>
    <n v="45"/>
    <s v="Discharge Support"/>
    <s v="Social work resource to support patient flow and reduce length of stay and delayed discharge"/>
    <x v="8"/>
    <s v="Early Discharge Planning"/>
    <s v=""/>
    <x v="0"/>
    <s v=""/>
    <x v="0"/>
    <s v=""/>
    <s v=""/>
    <x v="1"/>
    <x v="3"/>
    <n v="20000"/>
    <x v="0"/>
  </r>
  <r>
    <x v="0"/>
    <x v="118"/>
    <x v="6"/>
    <n v="46"/>
    <x v="118"/>
    <n v="46"/>
    <s v="Discharge Support "/>
    <s v="Social work resource to support patient flow and reduce length of stay and delayed discharge"/>
    <x v="8"/>
    <s v="Early Discharge Planning"/>
    <s v=""/>
    <x v="0"/>
    <s v=""/>
    <x v="0"/>
    <s v=""/>
    <s v=""/>
    <x v="4"/>
    <x v="0"/>
    <n v="26292"/>
    <x v="0"/>
  </r>
  <r>
    <x v="0"/>
    <x v="118"/>
    <x v="6"/>
    <n v="47"/>
    <x v="118"/>
    <n v="47"/>
    <s v="Home Care "/>
    <s v="Packages of Care to support discharge "/>
    <x v="7"/>
    <s v="Domiciliary care to support hospital discharge (Discharge to Assess pathway 1)"/>
    <s v=""/>
    <x v="0"/>
    <s v=""/>
    <x v="0"/>
    <s v=""/>
    <s v=""/>
    <x v="2"/>
    <x v="5"/>
    <n v="1030804"/>
    <x v="0"/>
  </r>
  <r>
    <x v="0"/>
    <x v="118"/>
    <x v="6"/>
    <n v="48"/>
    <x v="118"/>
    <n v="48"/>
    <s v="Home Care "/>
    <s v="Packages of Care to support discharge "/>
    <x v="7"/>
    <s v="Domiciliary care to support hospital discharge (Discharge to Assess pathway 1)"/>
    <s v=""/>
    <x v="0"/>
    <s v=""/>
    <x v="0"/>
    <s v=""/>
    <s v=""/>
    <x v="2"/>
    <x v="1"/>
    <n v="0"/>
    <x v="0"/>
  </r>
  <r>
    <x v="0"/>
    <x v="118"/>
    <x v="6"/>
    <n v="49"/>
    <x v="118"/>
    <n v="49"/>
    <s v="Residential Placements "/>
    <s v="Placements "/>
    <x v="16"/>
    <s v="Extra care"/>
    <s v=""/>
    <x v="0"/>
    <s v=""/>
    <x v="0"/>
    <s v=""/>
    <s v=""/>
    <x v="2"/>
    <x v="5"/>
    <n v="29000"/>
    <x v="0"/>
  </r>
  <r>
    <x v="0"/>
    <x v="118"/>
    <x v="6"/>
    <n v="50"/>
    <x v="118"/>
    <n v="50"/>
    <s v="Residential Placements "/>
    <s v="Placements "/>
    <x v="5"/>
    <s v="Bed-based intermediate care with reablement (to support discharge)"/>
    <s v=""/>
    <x v="0"/>
    <s v=""/>
    <x v="0"/>
    <s v=""/>
    <s v=""/>
    <x v="2"/>
    <x v="5"/>
    <n v="110000"/>
    <x v="0"/>
  </r>
  <r>
    <x v="0"/>
    <x v="118"/>
    <x v="6"/>
    <n v="51"/>
    <x v="118"/>
    <n v="51"/>
    <s v="Trusted Assessments for discharge into care homes  "/>
    <s v="Placements "/>
    <x v="3"/>
    <s v="Assessment teams/joint assessment"/>
    <s v=""/>
    <x v="0"/>
    <s v=""/>
    <x v="0"/>
    <s v=""/>
    <s v=""/>
    <x v="1"/>
    <x v="1"/>
    <n v="0"/>
    <x v="0"/>
  </r>
  <r>
    <x v="0"/>
    <x v="118"/>
    <x v="6"/>
    <n v="52"/>
    <x v="118"/>
    <n v="52"/>
    <s v="Trusted Assessments for discharge into care homes "/>
    <s v="Placements "/>
    <x v="3"/>
    <s v="Assessment teams/joint assessment"/>
    <s v=""/>
    <x v="0"/>
    <s v=""/>
    <x v="0"/>
    <s v=""/>
    <s v=""/>
    <x v="1"/>
    <x v="5"/>
    <n v="60000"/>
    <x v="0"/>
  </r>
  <r>
    <x v="0"/>
    <x v="118"/>
    <x v="6"/>
    <n v="53"/>
    <x v="118"/>
    <n v="53"/>
    <s v="Hospital Discharge Provision "/>
    <s v="HoS to support Hospital discharge flow"/>
    <x v="18"/>
    <s v=""/>
    <s v=""/>
    <x v="0"/>
    <s v=""/>
    <x v="0"/>
    <s v=""/>
    <s v=""/>
    <x v="1"/>
    <x v="1"/>
    <n v="0"/>
    <x v="0"/>
  </r>
  <r>
    <x v="0"/>
    <x v="118"/>
    <x v="6"/>
    <n v="54"/>
    <x v="118"/>
    <n v="54"/>
    <s v="Hospital Discharge Provision "/>
    <s v="D2A reviewing team staff"/>
    <x v="18"/>
    <s v=""/>
    <s v=""/>
    <x v="0"/>
    <s v=""/>
    <x v="0"/>
    <s v=""/>
    <s v=""/>
    <x v="1"/>
    <x v="5"/>
    <n v="360000"/>
    <x v="0"/>
  </r>
  <r>
    <x v="0"/>
    <x v="118"/>
    <x v="6"/>
    <n v="55"/>
    <x v="118"/>
    <n v="55"/>
    <s v="Hospital Discharge Provision "/>
    <s v="D2A reviewing team staff"/>
    <x v="18"/>
    <s v=""/>
    <s v=""/>
    <x v="0"/>
    <s v=""/>
    <x v="0"/>
    <s v=""/>
    <s v=""/>
    <x v="1"/>
    <x v="1"/>
    <n v="0"/>
    <x v="0"/>
  </r>
  <r>
    <x v="0"/>
    <x v="118"/>
    <x v="6"/>
    <n v="56"/>
    <x v="118"/>
    <n v="56"/>
    <s v="Hospital Discharge Provision "/>
    <s v="Hospital Discharge Operational Manager"/>
    <x v="18"/>
    <s v=""/>
    <s v=""/>
    <x v="0"/>
    <s v=""/>
    <x v="0"/>
    <s v=""/>
    <s v=""/>
    <x v="1"/>
    <x v="5"/>
    <n v="78000"/>
    <x v="0"/>
  </r>
  <r>
    <x v="0"/>
    <x v="118"/>
    <x v="6"/>
    <n v="57"/>
    <x v="118"/>
    <n v="57"/>
    <s v="Care Home Support Team"/>
    <s v="CHIT Team Assistant"/>
    <x v="18"/>
    <s v=""/>
    <s v=""/>
    <x v="1"/>
    <s v=""/>
    <x v="0"/>
    <s v=""/>
    <s v=""/>
    <x v="1"/>
    <x v="5"/>
    <n v="70000"/>
    <x v="0"/>
  </r>
  <r>
    <x v="0"/>
    <x v="118"/>
    <x v="6"/>
    <n v="58"/>
    <x v="118"/>
    <n v="58"/>
    <s v="Arranging Care "/>
    <s v="Arranging Care Officer "/>
    <x v="18"/>
    <s v=""/>
    <s v=""/>
    <x v="0"/>
    <s v=""/>
    <x v="0"/>
    <s v=""/>
    <s v=""/>
    <x v="1"/>
    <x v="5"/>
    <n v="57000"/>
    <x v="0"/>
  </r>
  <r>
    <x v="0"/>
    <x v="118"/>
    <x v="6"/>
    <n v="59"/>
    <x v="118"/>
    <n v="59"/>
    <s v="Arranging Care "/>
    <s v="Arranging Care Officer "/>
    <x v="18"/>
    <s v=""/>
    <s v=""/>
    <x v="0"/>
    <s v=""/>
    <x v="0"/>
    <s v=""/>
    <s v=""/>
    <x v="1"/>
    <x v="1"/>
    <n v="0"/>
    <x v="0"/>
  </r>
  <r>
    <x v="0"/>
    <x v="118"/>
    <x v="6"/>
    <n v="60"/>
    <x v="118"/>
    <n v="60"/>
    <s v="Enablement for double handed packages"/>
    <s v="Increase in doubled handed capacity "/>
    <x v="4"/>
    <s v="Reablement at home (accepting step up and step down users)"/>
    <s v=""/>
    <x v="0"/>
    <s v=""/>
    <x v="0"/>
    <s v=""/>
    <s v=""/>
    <x v="1"/>
    <x v="5"/>
    <n v="300000"/>
    <x v="0"/>
  </r>
  <r>
    <x v="0"/>
    <x v="118"/>
    <x v="6"/>
    <n v="61"/>
    <x v="118"/>
    <n v="61"/>
    <s v="Linkline support "/>
    <s v="Techinian support for Linkline"/>
    <x v="1"/>
    <s v="Assistive technologies including telecare"/>
    <s v=""/>
    <x v="0"/>
    <s v=""/>
    <x v="0"/>
    <s v=""/>
    <s v=""/>
    <x v="1"/>
    <x v="1"/>
    <n v="0"/>
    <x v="0"/>
  </r>
  <r>
    <x v="0"/>
    <x v="118"/>
    <x v="6"/>
    <n v="62"/>
    <x v="118"/>
    <n v="62"/>
    <s v="Therapy support "/>
    <s v="Homelink therapist "/>
    <x v="18"/>
    <s v=""/>
    <s v=""/>
    <x v="1"/>
    <s v=""/>
    <x v="2"/>
    <s v=""/>
    <s v=""/>
    <x v="4"/>
    <x v="1"/>
    <n v="0"/>
    <x v="0"/>
  </r>
  <r>
    <x v="0"/>
    <x v="118"/>
    <x v="6"/>
    <n v="63"/>
    <x v="118"/>
    <n v="63"/>
    <s v="Part time pharmacist"/>
    <s v="Capacity within the enablement team to provide urgent medication reviews for high needs patients immediately following hospital discharge. "/>
    <x v="18"/>
    <s v=""/>
    <s v=""/>
    <x v="3"/>
    <s v=""/>
    <x v="2"/>
    <s v=""/>
    <s v=""/>
    <x v="4"/>
    <x v="1"/>
    <n v="0"/>
    <x v="0"/>
  </r>
  <r>
    <x v="0"/>
    <x v="118"/>
    <x v="6"/>
    <n v="64"/>
    <x v="118"/>
    <n v="64"/>
    <s v="Discharge Team "/>
    <s v="Additional capacity to support discharge team "/>
    <x v="18"/>
    <s v=""/>
    <s v=""/>
    <x v="0"/>
    <s v=""/>
    <x v="0"/>
    <s v=""/>
    <s v=""/>
    <x v="1"/>
    <x v="1"/>
    <n v="0"/>
    <x v="0"/>
  </r>
  <r>
    <x v="0"/>
    <x v="118"/>
    <x v="6"/>
    <n v="65"/>
    <x v="118"/>
    <n v="65"/>
    <s v="Hospital / care home liaison post"/>
    <s v="A trusted liaison post to help care homes with queries regarding P3 discharges and to provide support following discharge from hospital."/>
    <x v="3"/>
    <s v="Assessment teams/joint assessment"/>
    <s v=""/>
    <x v="3"/>
    <s v=""/>
    <x v="2"/>
    <s v=""/>
    <s v=""/>
    <x v="6"/>
    <x v="1"/>
    <n v="0"/>
    <x v="0"/>
  </r>
  <r>
    <x v="0"/>
    <x v="118"/>
    <x v="6"/>
    <n v="66"/>
    <x v="118"/>
    <n v="66"/>
    <s v="Discharge Planning "/>
    <s v="Additional Capacity to support discharge team "/>
    <x v="8"/>
    <s v="Home First/Discharge to Assess - process support/core costs"/>
    <s v=""/>
    <x v="3"/>
    <s v=""/>
    <x v="2"/>
    <s v=""/>
    <s v=""/>
    <x v="6"/>
    <x v="1"/>
    <n v="0"/>
    <x v="0"/>
  </r>
  <r>
    <x v="0"/>
    <x v="118"/>
    <x v="6"/>
    <n v="67"/>
    <x v="118"/>
    <n v="67"/>
    <s v="Discharge Planning "/>
    <s v="Homelessness support "/>
    <x v="8"/>
    <s v="Housing and related services"/>
    <s v=""/>
    <x v="5"/>
    <s v="Homelessness support"/>
    <x v="2"/>
    <s v=""/>
    <s v=""/>
    <x v="2"/>
    <x v="1"/>
    <n v="0"/>
    <x v="0"/>
  </r>
  <r>
    <x v="0"/>
    <x v="118"/>
    <x v="6"/>
    <n v="68"/>
    <x v="118"/>
    <n v="68"/>
    <s v="Discharge Planning "/>
    <s v="Allocations for 24/25"/>
    <x v="8"/>
    <s v="Other"/>
    <s v="Discharge Plan"/>
    <x v="0"/>
    <s v=""/>
    <x v="2"/>
    <s v=""/>
    <s v=""/>
    <x v="1"/>
    <x v="1"/>
    <n v="2814975"/>
    <x v="0"/>
  </r>
  <r>
    <x v="0"/>
    <x v="118"/>
    <x v="6"/>
    <n v="69"/>
    <x v="118"/>
    <n v="69"/>
    <s v="Discharge Planning "/>
    <s v="Allocations for 24/25"/>
    <x v="8"/>
    <s v="Other"/>
    <s v="Discharge Plan"/>
    <x v="0"/>
    <s v=""/>
    <x v="0"/>
    <s v=""/>
    <s v=""/>
    <x v="1"/>
    <x v="5"/>
    <n v="1382570"/>
    <x v="0"/>
  </r>
  <r>
    <x v="0"/>
    <x v="119"/>
    <x v="6"/>
    <n v="1"/>
    <x v="119"/>
    <n v="1"/>
    <s v="Health Liaison Social Workers"/>
    <s v="Providing proactive support to Integrated Loclaity Teams"/>
    <x v="3"/>
    <s v="Support for implementation of anticipatory care"/>
    <s v=""/>
    <x v="0"/>
    <s v=""/>
    <x v="0"/>
    <s v=""/>
    <s v=""/>
    <x v="1"/>
    <x v="0"/>
    <n v="324418.46399999998"/>
    <x v="0"/>
  </r>
  <r>
    <x v="0"/>
    <x v="119"/>
    <x v="6"/>
    <n v="2"/>
    <x v="119"/>
    <n v="2"/>
    <s v="Telecare (MASCOT)"/>
    <s v="Telecare"/>
    <x v="1"/>
    <s v="Assistive technologies including telecare"/>
    <s v=""/>
    <x v="0"/>
    <s v=""/>
    <x v="0"/>
    <s v=""/>
    <s v=""/>
    <x v="1"/>
    <x v="0"/>
    <n v="439000"/>
    <x v="0"/>
  </r>
  <r>
    <x v="0"/>
    <x v="119"/>
    <x v="6"/>
    <n v="3"/>
    <x v="119"/>
    <n v="3"/>
    <s v="Voluntary Sector ( including Ageing Well, dementia hub and carers support)"/>
    <s v="Contribution to various commnunity based voluntary sector groups"/>
    <x v="12"/>
    <s v="Carer advice and support related to Care Act duties"/>
    <s v=""/>
    <x v="0"/>
    <s v=""/>
    <x v="0"/>
    <s v=""/>
    <s v=""/>
    <x v="0"/>
    <x v="0"/>
    <n v="217000"/>
    <x v="0"/>
  </r>
  <r>
    <x v="0"/>
    <x v="119"/>
    <x v="6"/>
    <n v="4"/>
    <x v="119"/>
    <n v="4"/>
    <s v="Seven day working"/>
    <s v="Support 7 day working e.g. hospital discharge team"/>
    <x v="8"/>
    <s v="Flexible working patterns (including 7 day working)"/>
    <s v=""/>
    <x v="0"/>
    <s v=""/>
    <x v="0"/>
    <s v=""/>
    <s v=""/>
    <x v="1"/>
    <x v="0"/>
    <n v="575794.17000000004"/>
    <x v="0"/>
  </r>
  <r>
    <x v="0"/>
    <x v="119"/>
    <x v="6"/>
    <n v="5"/>
    <x v="119"/>
    <n v="5"/>
    <s v="Community Equipment and Adaptions (ICES)"/>
    <s v="Additional equipment requirements"/>
    <x v="1"/>
    <s v="Community based equipment"/>
    <s v=""/>
    <x v="0"/>
    <s v=""/>
    <x v="0"/>
    <s v=""/>
    <s v=""/>
    <x v="0"/>
    <x v="0"/>
    <n v="1151505.9251999999"/>
    <x v="0"/>
  </r>
  <r>
    <x v="0"/>
    <x v="119"/>
    <x v="6"/>
    <n v="6"/>
    <x v="119"/>
    <n v="6"/>
    <s v="Reablement"/>
    <s v="Reablement "/>
    <x v="4"/>
    <s v="Rehabilitation at home (to support discharge)"/>
    <s v=""/>
    <x v="0"/>
    <s v=""/>
    <x v="0"/>
    <s v=""/>
    <s v=""/>
    <x v="1"/>
    <x v="0"/>
    <n v="1668000"/>
    <x v="0"/>
  </r>
  <r>
    <x v="0"/>
    <x v="119"/>
    <x v="6"/>
    <n v="7"/>
    <x v="119"/>
    <n v="7"/>
    <s v="Integrated domiciliary packages of care"/>
    <s v="Integrated domiciliary packages of care"/>
    <x v="7"/>
    <s v="Domiciliary care packages"/>
    <s v=""/>
    <x v="0"/>
    <s v=""/>
    <x v="0"/>
    <s v=""/>
    <s v=""/>
    <x v="2"/>
    <x v="0"/>
    <n v="2218860"/>
    <x v="0"/>
  </r>
  <r>
    <x v="0"/>
    <x v="119"/>
    <x v="6"/>
    <n v="8"/>
    <x v="119"/>
    <n v="8"/>
    <s v="Falls Prevention"/>
    <s v="Voluntary sector support for falls prevention"/>
    <x v="0"/>
    <s v="Other"/>
    <s v="Falls Prevention"/>
    <x v="0"/>
    <s v=""/>
    <x v="0"/>
    <s v=""/>
    <s v=""/>
    <x v="0"/>
    <x v="0"/>
    <n v="24000"/>
    <x v="0"/>
  </r>
  <r>
    <x v="0"/>
    <x v="119"/>
    <x v="6"/>
    <n v="9"/>
    <x v="119"/>
    <n v="9"/>
    <s v="Integration project capacity"/>
    <s v="support for Integration schemes"/>
    <x v="9"/>
    <s v="Programme management"/>
    <s v=""/>
    <x v="0"/>
    <s v=""/>
    <x v="0"/>
    <s v=""/>
    <s v=""/>
    <x v="4"/>
    <x v="0"/>
    <n v="96000"/>
    <x v="0"/>
  </r>
  <r>
    <x v="0"/>
    <x v="119"/>
    <x v="6"/>
    <n v="10"/>
    <x v="119"/>
    <n v="10"/>
    <s v="Integration project capacity 2"/>
    <s v="Support for implementation of the Care Act"/>
    <x v="6"/>
    <s v="Other"/>
    <s v="Project support"/>
    <x v="0"/>
    <s v=""/>
    <x v="0"/>
    <s v=""/>
    <s v=""/>
    <x v="1"/>
    <x v="0"/>
    <n v="61937.892"/>
    <x v="0"/>
  </r>
  <r>
    <x v="0"/>
    <x v="119"/>
    <x v="6"/>
    <n v="11"/>
    <x v="119"/>
    <n v="11"/>
    <s v="Dedicated social worker in CHC team"/>
    <s v="Additional support for CHC assessments and reviews"/>
    <x v="3"/>
    <s v="Assessment teams/joint assessment"/>
    <s v=""/>
    <x v="0"/>
    <s v=""/>
    <x v="0"/>
    <s v=""/>
    <s v=""/>
    <x v="1"/>
    <x v="0"/>
    <n v="60000"/>
    <x v="0"/>
  </r>
  <r>
    <x v="0"/>
    <x v="119"/>
    <x v="6"/>
    <n v="12"/>
    <x v="119"/>
    <n v="12"/>
    <s v="Equipment special orders"/>
    <s v="Admin for special equipment"/>
    <x v="1"/>
    <s v="Community based equipment"/>
    <s v=""/>
    <x v="0"/>
    <s v=""/>
    <x v="0"/>
    <s v=""/>
    <s v=""/>
    <x v="1"/>
    <x v="0"/>
    <n v="22188.6"/>
    <x v="0"/>
  </r>
  <r>
    <x v="0"/>
    <x v="119"/>
    <x v="6"/>
    <n v="13"/>
    <x v="119"/>
    <n v="13"/>
    <s v="Reablement Capacity"/>
    <s v="Reablement capacity"/>
    <x v="4"/>
    <s v="Reablement at home (accepting step up and step down users)"/>
    <s v=""/>
    <x v="0"/>
    <s v=""/>
    <x v="0"/>
    <s v=""/>
    <s v=""/>
    <x v="1"/>
    <x v="0"/>
    <n v="230000"/>
    <x v="0"/>
  </r>
  <r>
    <x v="0"/>
    <x v="119"/>
    <x v="6"/>
    <n v="14"/>
    <x v="119"/>
    <n v="14"/>
    <s v="Living Well Service"/>
    <s v="Age UK support for people in their own home"/>
    <x v="3"/>
    <s v="Care navigation and planning"/>
    <s v=""/>
    <x v="0"/>
    <s v=""/>
    <x v="0"/>
    <s v=""/>
    <s v=""/>
    <x v="0"/>
    <x v="0"/>
    <n v="121356"/>
    <x v="0"/>
  </r>
  <r>
    <x v="0"/>
    <x v="119"/>
    <x v="6"/>
    <n v="15"/>
    <x v="119"/>
    <n v="15"/>
    <s v="Community Response Hub"/>
    <s v="Access to support for the most vulnerable"/>
    <x v="10"/>
    <s v="Integrated neighbourhood services"/>
    <s v=""/>
    <x v="0"/>
    <s v=""/>
    <x v="0"/>
    <s v=""/>
    <s v=""/>
    <x v="0"/>
    <x v="0"/>
    <n v="198188"/>
    <x v="0"/>
  </r>
  <r>
    <x v="0"/>
    <x v="119"/>
    <x v="6"/>
    <n v="16"/>
    <x v="119"/>
    <n v="16"/>
    <s v="Enhanced Seven day working "/>
    <s v="Increased staffing over the weekends"/>
    <x v="8"/>
    <s v="Flexible working patterns (including 7 day working)"/>
    <s v=""/>
    <x v="0"/>
    <s v=""/>
    <x v="0"/>
    <s v=""/>
    <s v=""/>
    <x v="1"/>
    <x v="0"/>
    <n v="26026.171200000001"/>
    <x v="0"/>
  </r>
  <r>
    <x v="0"/>
    <x v="119"/>
    <x v="6"/>
    <n v="17"/>
    <x v="119"/>
    <n v="17"/>
    <s v="Marie Curie night service"/>
    <s v="night sitting"/>
    <x v="12"/>
    <s v="Respite services"/>
    <s v=""/>
    <x v="0"/>
    <s v=""/>
    <x v="2"/>
    <s v=""/>
    <s v=""/>
    <x v="0"/>
    <x v="0"/>
    <n v="131000"/>
    <x v="0"/>
  </r>
  <r>
    <x v="0"/>
    <x v="119"/>
    <x v="6"/>
    <n v="18"/>
    <x v="119"/>
    <n v="18"/>
    <s v="Falls Prevention "/>
    <s v="Falls prevention classes and support"/>
    <x v="0"/>
    <s v="Other"/>
    <s v="Falls prevention"/>
    <x v="0"/>
    <s v=""/>
    <x v="2"/>
    <s v=""/>
    <s v=""/>
    <x v="3"/>
    <x v="0"/>
    <n v="86835"/>
    <x v="0"/>
  </r>
  <r>
    <x v="0"/>
    <x v="119"/>
    <x v="6"/>
    <n v="19"/>
    <x v="119"/>
    <n v="19"/>
    <s v="Case managers and care navigators"/>
    <s v="Proactive care planning and navigation"/>
    <x v="3"/>
    <s v="Support for implementation of anticipatory care"/>
    <s v=""/>
    <x v="1"/>
    <s v=""/>
    <x v="2"/>
    <s v=""/>
    <s v=""/>
    <x v="3"/>
    <x v="0"/>
    <n v="532290"/>
    <x v="0"/>
  </r>
  <r>
    <x v="0"/>
    <x v="119"/>
    <x v="6"/>
    <n v="20"/>
    <x v="119"/>
    <n v="20"/>
    <s v="Dementia specialist nurses"/>
    <s v="Dementia specialist nurses"/>
    <x v="10"/>
    <s v="Multidisciplinary teams that are supporting independence, such as anticipatory care"/>
    <s v=""/>
    <x v="1"/>
    <s v=""/>
    <x v="2"/>
    <s v=""/>
    <s v=""/>
    <x v="3"/>
    <x v="0"/>
    <n v="158123"/>
    <x v="0"/>
  </r>
  <r>
    <x v="0"/>
    <x v="119"/>
    <x v="6"/>
    <n v="21"/>
    <x v="119"/>
    <n v="21"/>
    <s v="End of life care specialist nurses"/>
    <s v="End of life care specialist nurses"/>
    <x v="10"/>
    <s v="Multidisciplinary teams that are supporting independence, such as anticipatory care"/>
    <s v=""/>
    <x v="1"/>
    <s v=""/>
    <x v="2"/>
    <s v=""/>
    <s v=""/>
    <x v="3"/>
    <x v="0"/>
    <n v="316246"/>
    <x v="0"/>
  </r>
  <r>
    <x v="0"/>
    <x v="119"/>
    <x v="6"/>
    <n v="22"/>
    <x v="119"/>
    <n v="22"/>
    <s v="HARI (Holistic Assessment Rapid Investigation)"/>
    <s v="Holistic assessment and care planning "/>
    <x v="10"/>
    <s v="Multidisciplinary teams that are supporting independence, such as anticipatory care"/>
    <s v=""/>
    <x v="1"/>
    <s v=""/>
    <x v="2"/>
    <s v=""/>
    <s v=""/>
    <x v="3"/>
    <x v="0"/>
    <n v="693642"/>
    <x v="0"/>
  </r>
  <r>
    <x v="0"/>
    <x v="119"/>
    <x v="6"/>
    <n v="23"/>
    <x v="119"/>
    <n v="23"/>
    <s v="Rapid Response and Inreach"/>
    <s v="2 hour rapid response and supporting early discharge"/>
    <x v="14"/>
    <s v=""/>
    <s v=""/>
    <x v="1"/>
    <s v=""/>
    <x v="2"/>
    <s v=""/>
    <s v=""/>
    <x v="3"/>
    <x v="0"/>
    <n v="804477"/>
    <x v="0"/>
  </r>
  <r>
    <x v="0"/>
    <x v="119"/>
    <x v="6"/>
    <n v="24"/>
    <x v="119"/>
    <n v="24"/>
    <s v="Home based rehabilitation"/>
    <s v="Home based rehabilitation"/>
    <x v="4"/>
    <s v="Rehabilitation at home (accepting step up and step down users)"/>
    <s v=""/>
    <x v="1"/>
    <s v=""/>
    <x v="2"/>
    <s v=""/>
    <s v=""/>
    <x v="3"/>
    <x v="0"/>
    <n v="654114"/>
    <x v="0"/>
  </r>
  <r>
    <x v="0"/>
    <x v="119"/>
    <x v="6"/>
    <n v="25"/>
    <x v="119"/>
    <n v="25"/>
    <s v="Bedded rehabilitation (intermediate care)"/>
    <s v="Bedded Rehabiltation(intermediate care)"/>
    <x v="5"/>
    <s v="Bed-based intermediate care with rehabilitation (to support discharge)"/>
    <s v=""/>
    <x v="1"/>
    <s v=""/>
    <x v="2"/>
    <s v=""/>
    <s v=""/>
    <x v="3"/>
    <x v="0"/>
    <n v="2968811"/>
    <x v="0"/>
  </r>
  <r>
    <x v="0"/>
    <x v="119"/>
    <x v="6"/>
    <n v="26"/>
    <x v="119"/>
    <n v="26"/>
    <s v="Community Nursing"/>
    <s v="Community Nursing"/>
    <x v="15"/>
    <s v="Physical health/wellbeing"/>
    <s v=""/>
    <x v="1"/>
    <s v=""/>
    <x v="2"/>
    <s v=""/>
    <s v=""/>
    <x v="3"/>
    <x v="0"/>
    <n v="2362155"/>
    <x v="0"/>
  </r>
  <r>
    <x v="0"/>
    <x v="119"/>
    <x v="6"/>
    <n v="27"/>
    <x v="119"/>
    <n v="27"/>
    <s v="Hospice at home (St Raphaels)"/>
    <s v="Home based EOLC"/>
    <x v="15"/>
    <s v="Physical health/wellbeing"/>
    <s v=""/>
    <x v="1"/>
    <s v=""/>
    <x v="2"/>
    <s v=""/>
    <s v=""/>
    <x v="0"/>
    <x v="0"/>
    <n v="100000"/>
    <x v="0"/>
  </r>
  <r>
    <x v="0"/>
    <x v="119"/>
    <x v="6"/>
    <n v="28"/>
    <x v="119"/>
    <n v="28"/>
    <s v="Expert Patient Programme "/>
    <s v="Volunteer-led self management programme"/>
    <x v="0"/>
    <s v="Other"/>
    <s v="training programme"/>
    <x v="1"/>
    <s v=""/>
    <x v="2"/>
    <s v=""/>
    <s v=""/>
    <x v="4"/>
    <x v="0"/>
    <n v="105000"/>
    <x v="0"/>
  </r>
  <r>
    <x v="0"/>
    <x v="119"/>
    <x v="6"/>
    <n v="29"/>
    <x v="119"/>
    <n v="29"/>
    <s v="Community Navigation Service (MVSC)"/>
    <s v="Contribution to social prescirbing service"/>
    <x v="0"/>
    <s v="Social Prescribing"/>
    <s v=""/>
    <x v="0"/>
    <s v=""/>
    <x v="0"/>
    <s v=""/>
    <s v=""/>
    <x v="0"/>
    <x v="0"/>
    <n v="40000"/>
    <x v="0"/>
  </r>
  <r>
    <x v="0"/>
    <x v="119"/>
    <x v="6"/>
    <n v="30"/>
    <x v="119"/>
    <n v="30"/>
    <s v="Residential care uplifts"/>
    <s v="Support to the care market through enhanced fee uplifts"/>
    <x v="16"/>
    <s v="Short-term residential/nursing care for someone likely to require a longer-term care home replacement"/>
    <s v=""/>
    <x v="0"/>
    <s v=""/>
    <x v="0"/>
    <s v=""/>
    <s v=""/>
    <x v="2"/>
    <x v="3"/>
    <n v="1137583"/>
    <x v="0"/>
  </r>
  <r>
    <x v="0"/>
    <x v="119"/>
    <x v="6"/>
    <n v="31"/>
    <x v="119"/>
    <n v="31"/>
    <s v="Integrated domiciliary packages of care"/>
    <s v="Support the market through enhanced fee uplifts"/>
    <x v="7"/>
    <s v="Domiciliary care packages"/>
    <s v=""/>
    <x v="0"/>
    <s v=""/>
    <x v="0"/>
    <s v=""/>
    <s v=""/>
    <x v="2"/>
    <x v="3"/>
    <n v="2885577"/>
    <x v="0"/>
  </r>
  <r>
    <x v="0"/>
    <x v="119"/>
    <x v="6"/>
    <n v="32"/>
    <x v="119"/>
    <n v="32"/>
    <s v="Prevention pilots"/>
    <s v="pilots re:frailty and reducing isolation"/>
    <x v="0"/>
    <s v="Other"/>
    <s v="Better balance etc"/>
    <x v="0"/>
    <s v=""/>
    <x v="0"/>
    <s v=""/>
    <s v=""/>
    <x v="0"/>
    <x v="3"/>
    <n v="160000"/>
    <x v="0"/>
  </r>
  <r>
    <x v="0"/>
    <x v="119"/>
    <x v="6"/>
    <n v="33"/>
    <x v="119"/>
    <n v="33"/>
    <s v="reablement capacity"/>
    <s v="reablement capacity inlcuding evening cover"/>
    <x v="4"/>
    <s v="Reablement at home (accepting step up and step down users)"/>
    <s v=""/>
    <x v="0"/>
    <s v=""/>
    <x v="0"/>
    <s v=""/>
    <s v=""/>
    <x v="1"/>
    <x v="3"/>
    <n v="144000"/>
    <x v="0"/>
  </r>
  <r>
    <x v="0"/>
    <x v="119"/>
    <x v="6"/>
    <n v="34"/>
    <x v="119"/>
    <n v="34"/>
    <s v="occupational therapy"/>
    <s v="OT Capacity"/>
    <x v="1"/>
    <s v="Community based equipment"/>
    <s v=""/>
    <x v="0"/>
    <s v=""/>
    <x v="0"/>
    <s v=""/>
    <s v=""/>
    <x v="1"/>
    <x v="3"/>
    <n v="44000"/>
    <x v="0"/>
  </r>
  <r>
    <x v="0"/>
    <x v="119"/>
    <x v="6"/>
    <n v="35"/>
    <x v="119"/>
    <n v="35"/>
    <s v="AMHP capacity "/>
    <s v="AMHP back fill to facilitate training "/>
    <x v="9"/>
    <s v="Workforce development"/>
    <s v=""/>
    <x v="0"/>
    <s v=""/>
    <x v="0"/>
    <s v=""/>
    <s v=""/>
    <x v="5"/>
    <x v="3"/>
    <n v="129519"/>
    <x v="0"/>
  </r>
  <r>
    <x v="0"/>
    <x v="119"/>
    <x v="6"/>
    <n v="36"/>
    <x v="119"/>
    <n v="36"/>
    <s v="Warm and Well"/>
    <s v="Winter support from the volunatary sector"/>
    <x v="0"/>
    <s v="Other"/>
    <s v="Additional voluntary sector offer for older people"/>
    <x v="0"/>
    <s v=""/>
    <x v="0"/>
    <s v=""/>
    <s v=""/>
    <x v="0"/>
    <x v="3"/>
    <n v="166000"/>
    <x v="0"/>
  </r>
  <r>
    <x v="0"/>
    <x v="119"/>
    <x v="6"/>
    <n v="37"/>
    <x v="119"/>
    <n v="37"/>
    <s v="Hospital team"/>
    <s v="Additional hospital discharge capacity "/>
    <x v="3"/>
    <s v="Assessment teams/joint assessment"/>
    <s v=""/>
    <x v="0"/>
    <s v=""/>
    <x v="0"/>
    <s v=""/>
    <s v=""/>
    <x v="1"/>
    <x v="3"/>
    <n v="178000"/>
    <x v="0"/>
  </r>
  <r>
    <x v="0"/>
    <x v="119"/>
    <x v="6"/>
    <n v="38"/>
    <x v="119"/>
    <n v="38"/>
    <s v="Libraries outreach"/>
    <s v="Tuned in - music making outreach model for harder to reach groups"/>
    <x v="0"/>
    <s v="Other"/>
    <s v="outreach for harder to reach groups"/>
    <x v="0"/>
    <s v=""/>
    <x v="0"/>
    <s v=""/>
    <s v=""/>
    <x v="1"/>
    <x v="3"/>
    <n v="65000"/>
    <x v="0"/>
  </r>
  <r>
    <x v="0"/>
    <x v="119"/>
    <x v="6"/>
    <n v="39"/>
    <x v="119"/>
    <n v="39"/>
    <s v="Telecare (MASCOT)"/>
    <s v="Extended offer include handy person"/>
    <x v="1"/>
    <s v="Assistive technologies including telecare"/>
    <s v=""/>
    <x v="0"/>
    <s v=""/>
    <x v="0"/>
    <s v=""/>
    <s v=""/>
    <x v="1"/>
    <x v="3"/>
    <n v="50000"/>
    <x v="0"/>
  </r>
  <r>
    <x v="0"/>
    <x v="119"/>
    <x v="6"/>
    <n v="40"/>
    <x v="119"/>
    <n v="40"/>
    <s v="homelessness"/>
    <s v="Rough sleeper and homeless outreach"/>
    <x v="2"/>
    <s v=""/>
    <s v=""/>
    <x v="0"/>
    <s v=""/>
    <x v="0"/>
    <s v=""/>
    <s v=""/>
    <x v="1"/>
    <x v="3"/>
    <n v="50000"/>
    <x v="0"/>
  </r>
  <r>
    <x v="0"/>
    <x v="119"/>
    <x v="6"/>
    <n v="41"/>
    <x v="119"/>
    <n v="41"/>
    <s v="Disabled Facility Grant"/>
    <s v="Hoarding service"/>
    <x v="13"/>
    <s v="Discretionary use of DFG"/>
    <s v=""/>
    <x v="0"/>
    <s v=""/>
    <x v="0"/>
    <s v=""/>
    <s v=""/>
    <x v="1"/>
    <x v="2"/>
    <n v="26605"/>
    <x v="0"/>
  </r>
  <r>
    <x v="0"/>
    <x v="119"/>
    <x v="6"/>
    <n v="42"/>
    <x v="119"/>
    <n v="42"/>
    <s v="Disabled Facility Grant"/>
    <s v="DFG"/>
    <x v="13"/>
    <s v="Adaptations, including statutory DFG grants"/>
    <s v=""/>
    <x v="0"/>
    <s v=""/>
    <x v="0"/>
    <s v=""/>
    <s v=""/>
    <x v="1"/>
    <x v="2"/>
    <n v="1387219"/>
    <x v="0"/>
  </r>
  <r>
    <x v="0"/>
    <x v="119"/>
    <x v="6"/>
    <n v="43"/>
    <x v="119"/>
    <n v="43"/>
    <s v="Disabled Facility Grant"/>
    <s v="Thinking Works - fuel poverty, energy adviceand efficiency"/>
    <x v="13"/>
    <s v="Discretionary use of DFG"/>
    <s v=""/>
    <x v="0"/>
    <s v=""/>
    <x v="0"/>
    <s v=""/>
    <s v=""/>
    <x v="1"/>
    <x v="2"/>
    <n v="38400"/>
    <x v="0"/>
  </r>
  <r>
    <x v="0"/>
    <x v="119"/>
    <x v="6"/>
    <n v="44"/>
    <x v="119"/>
    <n v="5"/>
    <s v="Commnuity Equipment and Adaptions"/>
    <s v="Additional equipment requirements"/>
    <x v="1"/>
    <s v="Community based equipment"/>
    <s v=""/>
    <x v="0"/>
    <s v=""/>
    <x v="0"/>
    <s v=""/>
    <s v=""/>
    <x v="0"/>
    <x v="0"/>
    <n v="173360"/>
    <x v="0"/>
  </r>
  <r>
    <x v="0"/>
    <x v="119"/>
    <x v="6"/>
    <n v="45"/>
    <x v="119"/>
    <n v="44"/>
    <s v="Dementia support services"/>
    <s v="Services to support admission avoidance"/>
    <x v="0"/>
    <s v="Social Prescribing"/>
    <s v=""/>
    <x v="0"/>
    <s v=""/>
    <x v="0"/>
    <s v=""/>
    <s v=""/>
    <x v="0"/>
    <x v="0"/>
    <n v="80000"/>
    <x v="0"/>
  </r>
  <r>
    <x v="0"/>
    <x v="119"/>
    <x v="6"/>
    <n v="46"/>
    <x v="119"/>
    <n v="45"/>
    <s v="Carers services and prevention"/>
    <s v="Services to support admission avoidance"/>
    <x v="0"/>
    <s v="Other"/>
    <s v="respite and voluntary sector support"/>
    <x v="0"/>
    <s v=""/>
    <x v="0"/>
    <s v=""/>
    <s v=""/>
    <x v="0"/>
    <x v="0"/>
    <n v="50000"/>
    <x v="0"/>
  </r>
  <r>
    <x v="0"/>
    <x v="119"/>
    <x v="6"/>
    <n v="47"/>
    <x v="119"/>
    <n v="46"/>
    <s v="Data reporting and analysis"/>
    <s v="Support to Integration, BCF and Discharge Fund "/>
    <x v="9"/>
    <s v="New governance arrangements"/>
    <s v=""/>
    <x v="0"/>
    <s v=""/>
    <x v="0"/>
    <s v=""/>
    <s v=""/>
    <x v="1"/>
    <x v="0"/>
    <n v="50000"/>
    <x v="0"/>
  </r>
  <r>
    <x v="0"/>
    <x v="119"/>
    <x v="6"/>
    <n v="48"/>
    <x v="119"/>
    <n v="47"/>
    <s v="Transformation Support"/>
    <s v="Support to enable greater integrated models of provision"/>
    <x v="9"/>
    <s v="Integrated models of provision"/>
    <s v=""/>
    <x v="0"/>
    <s v=""/>
    <x v="0"/>
    <s v=""/>
    <s v=""/>
    <x v="1"/>
    <x v="0"/>
    <n v="70000"/>
    <x v="0"/>
  </r>
  <r>
    <x v="0"/>
    <x v="119"/>
    <x v="6"/>
    <n v="49"/>
    <x v="119"/>
    <n v="48"/>
    <s v="Reablement/ Rapid response"/>
    <s v="Rapid Response/ Quick Start Reablement"/>
    <x v="14"/>
    <s v=""/>
    <s v=""/>
    <x v="0"/>
    <s v=""/>
    <x v="0"/>
    <s v=""/>
    <s v=""/>
    <x v="1"/>
    <x v="1"/>
    <n v="361880"/>
    <x v="0"/>
  </r>
  <r>
    <x v="0"/>
    <x v="119"/>
    <x v="6"/>
    <n v="50"/>
    <x v="119"/>
    <n v="49"/>
    <s v="Carer Liaison in Hospital"/>
    <s v="Discharge Support"/>
    <x v="12"/>
    <s v="Carer advice and support related to Care Act duties"/>
    <s v=""/>
    <x v="0"/>
    <s v=""/>
    <x v="0"/>
    <s v=""/>
    <s v=""/>
    <x v="0"/>
    <x v="1"/>
    <n v="277220"/>
    <x v="0"/>
  </r>
  <r>
    <x v="0"/>
    <x v="119"/>
    <x v="6"/>
    <n v="51"/>
    <x v="119"/>
    <n v="50"/>
    <s v="Age Uk Help at home service"/>
    <s v="Discharge Support"/>
    <x v="15"/>
    <s v="Physical health/wellbeing"/>
    <s v=""/>
    <x v="0"/>
    <s v=""/>
    <x v="0"/>
    <s v=""/>
    <s v=""/>
    <x v="0"/>
    <x v="1"/>
    <n v="293820"/>
    <x v="0"/>
  </r>
  <r>
    <x v="0"/>
    <x v="119"/>
    <x v="6"/>
    <n v="52"/>
    <x v="119"/>
    <n v="51"/>
    <s v="1:1 support in care homes"/>
    <s v="Discharge Support"/>
    <x v="16"/>
    <s v="Nursing home"/>
    <s v=""/>
    <x v="1"/>
    <s v=""/>
    <x v="2"/>
    <s v=""/>
    <s v=""/>
    <x v="2"/>
    <x v="1"/>
    <n v="41500"/>
    <x v="0"/>
  </r>
  <r>
    <x v="0"/>
    <x v="119"/>
    <x v="6"/>
    <n v="53"/>
    <x v="119"/>
    <n v="52"/>
    <s v="Inreach social work support to TOC"/>
    <s v="Discharge Support"/>
    <x v="8"/>
    <s v="Multi-Disciplinary/Multi-Agency Discharge Teams supporting discharge"/>
    <s v=""/>
    <x v="0"/>
    <s v=""/>
    <x v="0"/>
    <s v=""/>
    <s v=""/>
    <x v="1"/>
    <x v="1"/>
    <n v="207500"/>
    <x v="0"/>
  </r>
  <r>
    <x v="0"/>
    <x v="119"/>
    <x v="6"/>
    <n v="54"/>
    <x v="119"/>
    <n v="53"/>
    <s v="Dementia and nursing beds"/>
    <s v="Additional capacity for short term placements"/>
    <x v="16"/>
    <s v="Short-term residential/nursing care for someone likely to require a longer-term care home replacement"/>
    <s v=""/>
    <x v="0"/>
    <s v=""/>
    <x v="0"/>
    <s v=""/>
    <s v=""/>
    <x v="2"/>
    <x v="1"/>
    <n v="64374.8"/>
    <x v="0"/>
  </r>
  <r>
    <x v="0"/>
    <x v="119"/>
    <x v="6"/>
    <n v="55"/>
    <x v="119"/>
    <n v="53"/>
    <s v="Dementia and nursing beds"/>
    <s v="Additional capacity for short term placements"/>
    <x v="16"/>
    <s v="Short-term residential/nursing care for someone likely to require a longer-term care home replacement"/>
    <s v=""/>
    <x v="0"/>
    <s v=""/>
    <x v="0"/>
    <s v=""/>
    <s v=""/>
    <x v="2"/>
    <x v="5"/>
    <n v="413963.34"/>
    <x v="0"/>
  </r>
  <r>
    <x v="0"/>
    <x v="119"/>
    <x v="6"/>
    <n v="56"/>
    <x v="119"/>
    <n v="54"/>
    <s v="Additional social work staffing "/>
    <s v="Discharge Support"/>
    <x v="8"/>
    <s v="Flexible working patterns (including 7 day working)"/>
    <s v=""/>
    <x v="0"/>
    <s v=""/>
    <x v="0"/>
    <s v=""/>
    <s v=""/>
    <x v="1"/>
    <x v="5"/>
    <n v="582660"/>
    <x v="0"/>
  </r>
  <r>
    <x v="0"/>
    <x v="119"/>
    <x v="6"/>
    <n v="57"/>
    <x v="119"/>
    <n v="39"/>
    <s v="Telecare (MASCOT)"/>
    <s v="Handy person and telecare support"/>
    <x v="1"/>
    <s v="Assistive technologies including telecare"/>
    <s v=""/>
    <x v="0"/>
    <s v=""/>
    <x v="0"/>
    <s v=""/>
    <s v=""/>
    <x v="1"/>
    <x v="5"/>
    <n v="173982"/>
    <x v="0"/>
  </r>
  <r>
    <x v="0"/>
    <x v="119"/>
    <x v="6"/>
    <n v="58"/>
    <x v="119"/>
    <n v="5"/>
    <s v="Community Equipment and Adaptions (ICES)"/>
    <s v="Additional equipment requirements"/>
    <x v="1"/>
    <s v="Community based equipment"/>
    <s v=""/>
    <x v="0"/>
    <s v=""/>
    <x v="0"/>
    <s v=""/>
    <s v=""/>
    <x v="1"/>
    <x v="1"/>
    <n v="282065"/>
    <x v="0"/>
  </r>
  <r>
    <x v="0"/>
    <x v="119"/>
    <x v="6"/>
    <n v="59"/>
    <x v="119"/>
    <n v="53"/>
    <s v="Dementia and nursing beds"/>
    <s v="Additional capacity for short term placements"/>
    <x v="16"/>
    <s v="Short-term residential/nursing care for someone likely to require a longer-term care home replacement"/>
    <s v=""/>
    <x v="0"/>
    <s v=""/>
    <x v="0"/>
    <s v=""/>
    <s v=""/>
    <x v="2"/>
    <x v="4"/>
    <n v="0"/>
    <x v="0"/>
  </r>
  <r>
    <x v="0"/>
    <x v="120"/>
    <x v="6"/>
    <n v="1"/>
    <x v="120"/>
    <n v="1"/>
    <s v="BCF004 Psych Liaison (DOPM)"/>
    <s v="Integrated Care Planning and Navigation"/>
    <x v="3"/>
    <s v="Care navigation and planning"/>
    <s v=""/>
    <x v="2"/>
    <s v=""/>
    <x v="2"/>
    <s v=""/>
    <s v=""/>
    <x v="4"/>
    <x v="0"/>
    <n v="949000"/>
    <x v="0"/>
  </r>
  <r>
    <x v="0"/>
    <x v="120"/>
    <x v="6"/>
    <n v="2"/>
    <x v="120"/>
    <n v="2"/>
    <s v="BCF005 Existing Social Care"/>
    <s v="Integrated Care Planning and Navigation"/>
    <x v="3"/>
    <s v="Assessment teams/joint assessment"/>
    <s v=""/>
    <x v="0"/>
    <s v=""/>
    <x v="2"/>
    <s v=""/>
    <s v=""/>
    <x v="4"/>
    <x v="0"/>
    <n v="10407879.811692106"/>
    <x v="0"/>
  </r>
  <r>
    <x v="0"/>
    <x v="120"/>
    <x v="6"/>
    <n v="3"/>
    <x v="120"/>
    <n v="3"/>
    <s v="BCF005b Continuing Care (CCG)"/>
    <s v="Residential Placements"/>
    <x v="16"/>
    <s v="Short-term residential/nursing care for someone likely to require a longer-term care home replacement"/>
    <s v=""/>
    <x v="4"/>
    <s v=""/>
    <x v="2"/>
    <s v=""/>
    <s v=""/>
    <x v="4"/>
    <x v="0"/>
    <n v="2022000"/>
    <x v="0"/>
  </r>
  <r>
    <x v="0"/>
    <x v="120"/>
    <x v="6"/>
    <n v="4"/>
    <x v="120"/>
    <n v="4"/>
    <s v="BCF005b Continuing Care (CCG)"/>
    <s v="Residential Placements"/>
    <x v="16"/>
    <s v="Short-term residential/nursing care for someone likely to require a longer-term care home replacement"/>
    <s v=""/>
    <x v="0"/>
    <s v=""/>
    <x v="0"/>
    <s v=""/>
    <s v=""/>
    <x v="1"/>
    <x v="4"/>
    <n v="3092001.4"/>
    <x v="0"/>
  </r>
  <r>
    <x v="0"/>
    <x v="120"/>
    <x v="6"/>
    <n v="5"/>
    <x v="120"/>
    <n v="5"/>
    <s v="BCF005c NHS Funded Nursing Care"/>
    <s v="Residential Placements"/>
    <x v="16"/>
    <s v="Nursing home"/>
    <s v=""/>
    <x v="1"/>
    <s v=""/>
    <x v="2"/>
    <s v=""/>
    <s v=""/>
    <x v="4"/>
    <x v="0"/>
    <n v="842000"/>
    <x v="0"/>
  </r>
  <r>
    <x v="0"/>
    <x v="120"/>
    <x v="6"/>
    <n v="6"/>
    <x v="120"/>
    <n v="6"/>
    <s v="BCF005d DFG/Capital"/>
    <s v="DFG Related Schemes"/>
    <x v="13"/>
    <s v="Adaptations, including statutory DFG grants"/>
    <s v=""/>
    <x v="0"/>
    <s v=""/>
    <x v="0"/>
    <s v=""/>
    <s v=""/>
    <x v="1"/>
    <x v="2"/>
    <n v="1848068"/>
    <x v="0"/>
  </r>
  <r>
    <x v="0"/>
    <x v="120"/>
    <x v="6"/>
    <n v="7"/>
    <x v="120"/>
    <n v="7"/>
    <s v="BCF005d DFG/Capital"/>
    <s v="DFG Related Schemes"/>
    <x v="13"/>
    <s v="Adaptations, including statutory DFG grants"/>
    <s v=""/>
    <x v="0"/>
    <s v=""/>
    <x v="0"/>
    <s v=""/>
    <s v=""/>
    <x v="1"/>
    <x v="2"/>
    <n v="1000000"/>
    <x v="0"/>
  </r>
  <r>
    <x v="0"/>
    <x v="120"/>
    <x v="6"/>
    <n v="8"/>
    <x v="120"/>
    <n v="8"/>
    <s v="BCF005e-1 Equipment"/>
    <s v="HICM for Managing Transfer of Care"/>
    <x v="8"/>
    <s v="Home First/Discharge to Assess - process support/core costs"/>
    <s v=""/>
    <x v="1"/>
    <s v=""/>
    <x v="0"/>
    <s v=""/>
    <s v=""/>
    <x v="1"/>
    <x v="4"/>
    <n v="1430000"/>
    <x v="0"/>
  </r>
  <r>
    <x v="0"/>
    <x v="120"/>
    <x v="6"/>
    <n v="9"/>
    <x v="120"/>
    <n v="9"/>
    <s v="BCF005e -2 Equipment"/>
    <s v="HICM for Managing Transfer of Care"/>
    <x v="8"/>
    <s v="Home First/Discharge to Assess - process support/core costs"/>
    <s v=""/>
    <x v="1"/>
    <s v=""/>
    <x v="2"/>
    <s v=""/>
    <s v=""/>
    <x v="4"/>
    <x v="0"/>
    <n v="2525893"/>
    <x v="0"/>
  </r>
  <r>
    <x v="0"/>
    <x v="120"/>
    <x v="6"/>
    <n v="10"/>
    <x v="120"/>
    <n v="10"/>
    <s v="BCF006 Protection of Adult Social Care"/>
    <s v="Protection of Social Care - Support Packages of Care and Social Care Front Line Workforce"/>
    <x v="15"/>
    <s v="Other"/>
    <s v="Protection of Adult Social Care"/>
    <x v="0"/>
    <s v=""/>
    <x v="2"/>
    <s v=""/>
    <s v=""/>
    <x v="1"/>
    <x v="0"/>
    <n v="7300451.7812021421"/>
    <x v="0"/>
  </r>
  <r>
    <x v="0"/>
    <x v="120"/>
    <x v="6"/>
    <n v="11"/>
    <x v="120"/>
    <n v="11"/>
    <s v="BCF006a Protection of Adult Social Care"/>
    <s v="Protection of Social Care - Support Packages of Care and Social Care Front Line Workforce"/>
    <x v="15"/>
    <s v="Other"/>
    <s v="Protection of Adult Social Care"/>
    <x v="0"/>
    <s v=""/>
    <x v="0"/>
    <s v=""/>
    <s v=""/>
    <x v="1"/>
    <x v="3"/>
    <n v="7521518"/>
    <x v="0"/>
  </r>
  <r>
    <x v="0"/>
    <x v="120"/>
    <x v="6"/>
    <n v="12"/>
    <x v="120"/>
    <n v="12"/>
    <s v="BCF007 Care Act"/>
    <s v="Protection of Social Care - Support Packages of Care and Social Care Front Line Workforce"/>
    <x v="6"/>
    <s v="Other"/>
    <s v="Support for multiple Care Act duties "/>
    <x v="0"/>
    <s v=""/>
    <x v="2"/>
    <s v=""/>
    <s v=""/>
    <x v="1"/>
    <x v="0"/>
    <n v="1388342.4348219277"/>
    <x v="0"/>
  </r>
  <r>
    <x v="0"/>
    <x v="120"/>
    <x v="6"/>
    <n v="13"/>
    <x v="120"/>
    <n v="13"/>
    <s v="BCF008 Social Prescription/PPE"/>
    <s v="Assistive Technologies and Equipment"/>
    <x v="0"/>
    <s v="Social Prescribing"/>
    <s v=""/>
    <x v="5"/>
    <s v="Prevention / Early intervention "/>
    <x v="2"/>
    <s v=""/>
    <s v=""/>
    <x v="4"/>
    <x v="0"/>
    <n v="180000"/>
    <x v="0"/>
  </r>
  <r>
    <x v="0"/>
    <x v="120"/>
    <x v="6"/>
    <n v="14"/>
    <x v="120"/>
    <n v="14"/>
    <s v="BCF008 Social Prescription/PPE"/>
    <s v="Social Prescribing model"/>
    <x v="0"/>
    <s v="Social Prescribing"/>
    <s v=""/>
    <x v="5"/>
    <s v="Prevention / Early intervention "/>
    <x v="2"/>
    <s v=""/>
    <s v=""/>
    <x v="4"/>
    <x v="4"/>
    <n v="180000"/>
    <x v="0"/>
  </r>
  <r>
    <x v="0"/>
    <x v="120"/>
    <x v="6"/>
    <n v="15"/>
    <x v="120"/>
    <n v="15"/>
    <s v="BCF010 Rehab/Virtual Ward"/>
    <s v="Community Based Schemes"/>
    <x v="10"/>
    <s v="Integrated neighbourhood services"/>
    <s v=""/>
    <x v="1"/>
    <s v=""/>
    <x v="2"/>
    <s v=""/>
    <s v=""/>
    <x v="1"/>
    <x v="0"/>
    <n v="1700000"/>
    <x v="0"/>
  </r>
  <r>
    <x v="0"/>
    <x v="120"/>
    <x v="6"/>
    <n v="16"/>
    <x v="120"/>
    <n v="16"/>
    <s v="BCF011 Care Management"/>
    <s v="Adult Social Care staffing core"/>
    <x v="3"/>
    <s v="Care navigation and planning"/>
    <s v=""/>
    <x v="0"/>
    <s v=""/>
    <x v="0"/>
    <s v=""/>
    <s v=""/>
    <x v="1"/>
    <x v="4"/>
    <n v="6489000"/>
    <x v="0"/>
  </r>
  <r>
    <x v="0"/>
    <x v="120"/>
    <x v="6"/>
    <n v="17"/>
    <x v="120"/>
    <n v="17"/>
    <s v="BCF012 Care Packages/Placements"/>
    <s v="Home Care or Domiciliary Care"/>
    <x v="7"/>
    <s v="Domiciliary care packages"/>
    <s v=""/>
    <x v="0"/>
    <s v=""/>
    <x v="0"/>
    <s v=""/>
    <s v=""/>
    <x v="1"/>
    <x v="4"/>
    <n v="30301150"/>
    <x v="0"/>
  </r>
  <r>
    <x v="0"/>
    <x v="120"/>
    <x v="6"/>
    <n v="18"/>
    <x v="120"/>
    <n v="18"/>
    <s v="BCF013 Community services"/>
    <s v="Community Based Schemes - Care Package and Placement costs for Health related residents in care"/>
    <x v="10"/>
    <s v="Other"/>
    <s v="Community Budget"/>
    <x v="1"/>
    <s v=""/>
    <x v="2"/>
    <s v=""/>
    <s v=""/>
    <x v="3"/>
    <x v="6"/>
    <n v="30193000"/>
    <x v="0"/>
  </r>
  <r>
    <x v="0"/>
    <x v="120"/>
    <x v="6"/>
    <n v="19"/>
    <x v="120"/>
    <n v="19"/>
    <s v="BCF014 Public Health Commissioning (ASC)"/>
    <s v="Prevention / Early Intervention - Lifestyles Services - including Sexual Health, Health Checks, Pharmaceutical - Public Health Grant Scheme"/>
    <x v="0"/>
    <s v="Other"/>
    <s v="Public Health Commissioning Budget "/>
    <x v="0"/>
    <s v=""/>
    <x v="0"/>
    <s v=""/>
    <s v=""/>
    <x v="1"/>
    <x v="4"/>
    <n v="6826500"/>
    <x v="0"/>
  </r>
  <r>
    <x v="0"/>
    <x v="120"/>
    <x v="6"/>
    <n v="20"/>
    <x v="120"/>
    <n v="20"/>
    <s v="BCF015 Market Sustainability and Growth (ASC)"/>
    <s v="Market Sustainabilty "/>
    <x v="16"/>
    <s v="Care home"/>
    <s v=""/>
    <x v="0"/>
    <s v=""/>
    <x v="0"/>
    <s v=""/>
    <s v=""/>
    <x v="1"/>
    <x v="3"/>
    <n v="6656407.1100000003"/>
    <x v="0"/>
  </r>
  <r>
    <x v="0"/>
    <x v="120"/>
    <x v="6"/>
    <n v="21"/>
    <x v="120"/>
    <n v="21"/>
    <s v="BCF015 Market Sustainability and Growth (ASC)"/>
    <s v="Market Sustainabilty "/>
    <x v="7"/>
    <s v="Domiciliary care packages"/>
    <s v=""/>
    <x v="0"/>
    <s v=""/>
    <x v="0"/>
    <s v=""/>
    <s v=""/>
    <x v="1"/>
    <x v="3"/>
    <n v="772725.89"/>
    <x v="0"/>
  </r>
  <r>
    <x v="0"/>
    <x v="120"/>
    <x v="6"/>
    <n v="22"/>
    <x v="120"/>
    <n v="22"/>
    <s v="BCF016 Out of Hospital  / Admission Avoidance"/>
    <s v="HICM for Managing Transfer of Care"/>
    <x v="8"/>
    <s v="Home First/Discharge to Assess - process support/core costs"/>
    <s v=""/>
    <x v="0"/>
    <s v=""/>
    <x v="0"/>
    <s v=""/>
    <s v=""/>
    <x v="1"/>
    <x v="3"/>
    <n v="1501885.3"/>
    <x v="0"/>
  </r>
  <r>
    <x v="0"/>
    <x v="120"/>
    <x v="6"/>
    <n v="23"/>
    <x v="120"/>
    <n v="23"/>
    <s v="BCF016 Out of Hospital  / Admission Avoidance"/>
    <s v="HICM for Managing Transfer of Care"/>
    <x v="8"/>
    <s v="Home First/Discharge to Assess - process support/core costs"/>
    <s v=""/>
    <x v="0"/>
    <s v=""/>
    <x v="0"/>
    <s v=""/>
    <s v=""/>
    <x v="1"/>
    <x v="3"/>
    <n v="740036.89087778854"/>
    <x v="0"/>
  </r>
  <r>
    <x v="0"/>
    <x v="120"/>
    <x v="6"/>
    <n v="24"/>
    <x v="120"/>
    <n v="24"/>
    <s v="BCF017 Wheelchair service"/>
    <s v="Assistive Technologies and Equipment"/>
    <x v="1"/>
    <s v="Community based equipment"/>
    <s v=""/>
    <x v="5"/>
    <s v="Wheelchair service managed through BCF"/>
    <x v="0"/>
    <s v=""/>
    <s v=""/>
    <x v="1"/>
    <x v="0"/>
    <n v="1031560.6209999998"/>
    <x v="0"/>
  </r>
  <r>
    <x v="0"/>
    <x v="120"/>
    <x v="6"/>
    <n v="25"/>
    <x v="120"/>
    <n v="25"/>
    <s v="BCF012 Care Packages/Placements"/>
    <s v="Residential Placements"/>
    <x v="16"/>
    <s v="Care home"/>
    <s v=""/>
    <x v="0"/>
    <s v=""/>
    <x v="0"/>
    <s v=""/>
    <s v=""/>
    <x v="1"/>
    <x v="4"/>
    <n v="30987850"/>
    <x v="0"/>
  </r>
  <r>
    <x v="0"/>
    <x v="120"/>
    <x v="6"/>
    <n v="26"/>
    <x v="120"/>
    <n v="26"/>
    <s v="BCF018 - COVID 19 response"/>
    <s v="HICM for Managing Transfer of Care"/>
    <x v="8"/>
    <s v="Multi-Disciplinary/Multi-Agency Discharge Teams supporting discharge"/>
    <s v=""/>
    <x v="5"/>
    <s v="IDH support for hospital discharge "/>
    <x v="2"/>
    <s v=""/>
    <s v=""/>
    <x v="1"/>
    <x v="0"/>
    <n v="253000"/>
    <x v="0"/>
  </r>
  <r>
    <x v="0"/>
    <x v="120"/>
    <x v="6"/>
    <n v="27"/>
    <x v="120"/>
    <n v="27"/>
    <s v="BCF019 - Inequalities and Prevention"/>
    <s v="Prevention / Early Intervention"/>
    <x v="0"/>
    <s v="Social Prescribing"/>
    <s v=""/>
    <x v="5"/>
    <s v="Health and Wellbeing Strategy "/>
    <x v="0"/>
    <s v=""/>
    <s v=""/>
    <x v="4"/>
    <x v="0"/>
    <n v="250000"/>
    <x v="0"/>
  </r>
  <r>
    <x v="0"/>
    <x v="120"/>
    <x v="6"/>
    <n v="28"/>
    <x v="120"/>
    <n v="28"/>
    <s v="BCF019 - Inequalities and Prevention"/>
    <s v="Prevention / Early Intervention"/>
    <x v="0"/>
    <s v="Social Prescribing"/>
    <s v=""/>
    <x v="5"/>
    <s v="Health and Wellbeing Strategy "/>
    <x v="0"/>
    <s v=""/>
    <s v=""/>
    <x v="1"/>
    <x v="4"/>
    <n v="1174000"/>
    <x v="0"/>
  </r>
  <r>
    <x v="0"/>
    <x v="120"/>
    <x v="6"/>
    <n v="29"/>
    <x v="120"/>
    <n v="29"/>
    <s v="BCF021"/>
    <s v="CEG - Primary Care Data"/>
    <x v="9"/>
    <s v="Data Integration"/>
    <s v="CEG - Primary Care Data"/>
    <x v="0"/>
    <s v=""/>
    <x v="0"/>
    <s v=""/>
    <s v=""/>
    <x v="1"/>
    <x v="4"/>
    <n v="48800"/>
    <x v="0"/>
  </r>
  <r>
    <x v="0"/>
    <x v="120"/>
    <x v="6"/>
    <n v="30"/>
    <x v="120"/>
    <n v="30"/>
    <s v="BCF005 Reablement"/>
    <s v="Reablement"/>
    <x v="5"/>
    <s v="Bed-based intermediate care with rehabilitation (to support discharge)"/>
    <s v=""/>
    <x v="0"/>
    <s v=""/>
    <x v="2"/>
    <s v=""/>
    <s v=""/>
    <x v="4"/>
    <x v="0"/>
    <n v="1059000"/>
    <x v="0"/>
  </r>
  <r>
    <x v="0"/>
    <x v="120"/>
    <x v="6"/>
    <n v="31"/>
    <x v="120"/>
    <n v="32"/>
    <s v="BCF005 Carers Services"/>
    <s v="Carers Services"/>
    <x v="12"/>
    <s v="Respite services"/>
    <s v=""/>
    <x v="0"/>
    <s v=""/>
    <x v="2"/>
    <s v=""/>
    <s v=""/>
    <x v="4"/>
    <x v="0"/>
    <n v="536000"/>
    <x v="0"/>
  </r>
  <r>
    <x v="0"/>
    <x v="120"/>
    <x v="6"/>
    <n v="32"/>
    <x v="120"/>
    <n v="31"/>
    <s v="BCF022 Local Authority Discharge Funding"/>
    <s v="Local Authority ASC Discharge Funding"/>
    <x v="7"/>
    <s v="Domiciliary care to support hospital discharge (Discharge to Assess pathway 1)"/>
    <s v=""/>
    <x v="0"/>
    <s v=""/>
    <x v="2"/>
    <s v=""/>
    <s v=""/>
    <x v="1"/>
    <x v="5"/>
    <n v="4001217.52"/>
    <x v="0"/>
  </r>
  <r>
    <x v="0"/>
    <x v="120"/>
    <x v="6"/>
    <n v="33"/>
    <x v="120"/>
    <n v="32"/>
    <s v="BCF022 Local Authority Discharge Funding"/>
    <s v="ICB ASC Discharge Funding - Hospital Integrated Discharge Hub and Mental Health commissioned activity"/>
    <x v="4"/>
    <s v="Reablement at home (to support discharge) "/>
    <s v=""/>
    <x v="0"/>
    <s v=""/>
    <x v="2"/>
    <s v=""/>
    <s v=""/>
    <x v="4"/>
    <x v="1"/>
    <n v="2484987.7400000002"/>
    <x v="0"/>
  </r>
  <r>
    <x v="0"/>
    <x v="121"/>
    <x v="6"/>
    <n v="1"/>
    <x v="121"/>
    <n v="3"/>
    <s v="Provide the right care in the right place at the right time."/>
    <s v="Home based intermediate care"/>
    <x v="4"/>
    <s v="Reablement at home (accepting step up and step down users)"/>
    <s v=""/>
    <x v="0"/>
    <s v=""/>
    <x v="0"/>
    <s v=""/>
    <s v=""/>
    <x v="3"/>
    <x v="0"/>
    <n v="1340954.3401800001"/>
    <x v="0"/>
  </r>
  <r>
    <x v="0"/>
    <x v="121"/>
    <x v="6"/>
    <n v="2"/>
    <x v="121"/>
    <n v="1"/>
    <s v="Enable to stay well, safe and independent at home for longer."/>
    <s v="Hospital social work team"/>
    <x v="8"/>
    <s v="Multi-Disciplinary/Multi-Agency Discharge Teams supporting discharge"/>
    <s v=""/>
    <x v="0"/>
    <s v=""/>
    <x v="0"/>
    <s v=""/>
    <s v=""/>
    <x v="1"/>
    <x v="0"/>
    <n v="1243653.51"/>
    <x v="0"/>
  </r>
  <r>
    <x v="0"/>
    <x v="121"/>
    <x v="6"/>
    <n v="3"/>
    <x v="121"/>
    <n v="1"/>
    <s v="Enable to stay well, safe and independent at home for longer."/>
    <s v="Integrated Community Health &amp; Social Care Locality Teams"/>
    <x v="3"/>
    <s v="Care navigation and planning"/>
    <s v=""/>
    <x v="0"/>
    <s v=""/>
    <x v="0"/>
    <s v=""/>
    <s v=""/>
    <x v="1"/>
    <x v="0"/>
    <n v="3734093.4481100002"/>
    <x v="0"/>
  </r>
  <r>
    <x v="0"/>
    <x v="121"/>
    <x v="6"/>
    <n v="4"/>
    <x v="121"/>
    <n v="1"/>
    <s v="Enable to stay well, safe and independent at home for longer."/>
    <s v="Locality Co-ordinators"/>
    <x v="3"/>
    <s v="Care navigation and planning"/>
    <s v=""/>
    <x v="0"/>
    <s v=""/>
    <x v="0"/>
    <s v=""/>
    <s v=""/>
    <x v="1"/>
    <x v="0"/>
    <n v="100000"/>
    <x v="0"/>
  </r>
  <r>
    <x v="0"/>
    <x v="121"/>
    <x v="6"/>
    <n v="5"/>
    <x v="121"/>
    <n v="1"/>
    <s v="Enable to stay well, safe and independent at home for longer."/>
    <s v="First Contact Team"/>
    <x v="3"/>
    <s v="Care navigation and planning"/>
    <s v=""/>
    <x v="0"/>
    <s v=""/>
    <x v="0"/>
    <s v=""/>
    <s v=""/>
    <x v="1"/>
    <x v="0"/>
    <n v="939344.07"/>
    <x v="0"/>
  </r>
  <r>
    <x v="0"/>
    <x v="121"/>
    <x v="6"/>
    <n v="6"/>
    <x v="121"/>
    <n v="1"/>
    <s v="Enable to stay well, safe and independent at home for longer."/>
    <s v="Advocacy contract"/>
    <x v="6"/>
    <s v="Other"/>
    <s v="Social Care"/>
    <x v="0"/>
    <s v=""/>
    <x v="0"/>
    <s v=""/>
    <s v=""/>
    <x v="0"/>
    <x v="0"/>
    <n v="391418.0172"/>
    <x v="0"/>
  </r>
  <r>
    <x v="0"/>
    <x v="121"/>
    <x v="6"/>
    <n v="7"/>
    <x v="121"/>
    <n v="3"/>
    <s v="Provide the right care in the right place at the right time."/>
    <s v="Community based equipment"/>
    <x v="1"/>
    <s v="Community based equipment"/>
    <s v=""/>
    <x v="0"/>
    <s v=""/>
    <x v="0"/>
    <s v=""/>
    <s v=""/>
    <x v="2"/>
    <x v="0"/>
    <n v="632710.04399999999"/>
    <x v="0"/>
  </r>
  <r>
    <x v="0"/>
    <x v="121"/>
    <x v="6"/>
    <n v="8"/>
    <x v="121"/>
    <n v="1"/>
    <s v="Enable to stay well, safe and independent at home for longer."/>
    <s v="Voluntary sector contracts"/>
    <x v="0"/>
    <s v="Risk Stratification"/>
    <s v=""/>
    <x v="0"/>
    <s v=""/>
    <x v="0"/>
    <s v=""/>
    <s v=""/>
    <x v="0"/>
    <x v="0"/>
    <n v="837632.86620000005"/>
    <x v="0"/>
  </r>
  <r>
    <x v="0"/>
    <x v="121"/>
    <x v="6"/>
    <n v="9"/>
    <x v="121"/>
    <n v="1"/>
    <s v="Enable to stay well, safe and independent at home for longer."/>
    <s v="IMHA"/>
    <x v="6"/>
    <s v="Independent Mental Health Advocacy"/>
    <s v=""/>
    <x v="0"/>
    <s v=""/>
    <x v="0"/>
    <s v=""/>
    <s v=""/>
    <x v="0"/>
    <x v="0"/>
    <n v="42265.2"/>
    <x v="0"/>
  </r>
  <r>
    <x v="0"/>
    <x v="121"/>
    <x v="6"/>
    <n v="10"/>
    <x v="121"/>
    <n v="1"/>
    <s v="Enable to stay well, safe and independent at home for longer."/>
    <s v="Carers respite services"/>
    <x v="6"/>
    <s v="Other"/>
    <s v="Social care"/>
    <x v="0"/>
    <s v=""/>
    <x v="0"/>
    <s v=""/>
    <s v=""/>
    <x v="2"/>
    <x v="0"/>
    <n v="253591.2"/>
    <x v="0"/>
  </r>
  <r>
    <x v="0"/>
    <x v="121"/>
    <x v="6"/>
    <n v="11"/>
    <x v="121"/>
    <n v="3"/>
    <s v="Provide the right care in the right place at the right time."/>
    <s v="Home adaptations"/>
    <x v="13"/>
    <s v="Adaptations, including statutory DFG grants"/>
    <s v=""/>
    <x v="0"/>
    <s v=""/>
    <x v="0"/>
    <s v=""/>
    <s v=""/>
    <x v="2"/>
    <x v="2"/>
    <n v="2013195"/>
    <x v="0"/>
  </r>
  <r>
    <x v="0"/>
    <x v="121"/>
    <x v="6"/>
    <n v="12"/>
    <x v="121"/>
    <n v="3"/>
    <s v="Provide the right care in the right place at the right time."/>
    <s v="Assistive Technologies and Equipment"/>
    <x v="13"/>
    <s v="Other"/>
    <s v="Telcare"/>
    <x v="0"/>
    <s v=""/>
    <x v="0"/>
    <s v=""/>
    <s v=""/>
    <x v="2"/>
    <x v="2"/>
    <n v="416000"/>
    <x v="0"/>
  </r>
  <r>
    <x v="0"/>
    <x v="121"/>
    <x v="6"/>
    <n v="13"/>
    <x v="121"/>
    <n v="4"/>
    <s v="Market stabilisation"/>
    <s v="Market stabilisation activities including increase in provider rates"/>
    <x v="10"/>
    <s v="Other"/>
    <s v="Social Care"/>
    <x v="0"/>
    <s v=""/>
    <x v="0"/>
    <s v=""/>
    <s v=""/>
    <x v="2"/>
    <x v="3"/>
    <n v="7440631"/>
    <x v="0"/>
  </r>
  <r>
    <x v="0"/>
    <x v="121"/>
    <x v="6"/>
    <n v="14"/>
    <x v="121"/>
    <n v="4"/>
    <s v="Market stabilisation"/>
    <s v="Increased care package demand"/>
    <x v="10"/>
    <s v="Other"/>
    <s v="Social Care"/>
    <x v="0"/>
    <s v=""/>
    <x v="0"/>
    <s v=""/>
    <s v=""/>
    <x v="2"/>
    <x v="3"/>
    <n v="2640724"/>
    <x v="0"/>
  </r>
  <r>
    <x v="0"/>
    <x v="121"/>
    <x v="6"/>
    <n v="15"/>
    <x v="121"/>
    <n v="5"/>
    <s v="Other"/>
    <s v="User Involvement project"/>
    <x v="11"/>
    <s v=""/>
    <s v=""/>
    <x v="1"/>
    <s v=""/>
    <x v="2"/>
    <s v=""/>
    <s v=""/>
    <x v="0"/>
    <x v="0"/>
    <n v="45615.141964800001"/>
    <x v="0"/>
  </r>
  <r>
    <x v="0"/>
    <x v="121"/>
    <x v="6"/>
    <n v="16"/>
    <x v="121"/>
    <n v="2"/>
    <s v="Enable people to stay well, safe and independent at home for longer - Targeted Out-of-Hospital Care"/>
    <s v="Community Health Services  - Nurses, therapists"/>
    <x v="10"/>
    <s v="Integrated neighbourhood services"/>
    <s v=""/>
    <x v="1"/>
    <s v=""/>
    <x v="2"/>
    <s v=""/>
    <s v=""/>
    <x v="3"/>
    <x v="0"/>
    <n v="1091938.6511967075"/>
    <x v="0"/>
  </r>
  <r>
    <x v="0"/>
    <x v="121"/>
    <x v="6"/>
    <n v="17"/>
    <x v="121"/>
    <n v="2"/>
    <s v="Enable people to stay well, safe and independent at home for longer - Targeted Out-of-Hospital Care"/>
    <s v="Rapid Response"/>
    <x v="14"/>
    <s v=""/>
    <s v=""/>
    <x v="1"/>
    <s v=""/>
    <x v="2"/>
    <s v=""/>
    <s v=""/>
    <x v="3"/>
    <x v="0"/>
    <n v="4194014.436978329"/>
    <x v="0"/>
  </r>
  <r>
    <x v="0"/>
    <x v="121"/>
    <x v="6"/>
    <n v="18"/>
    <x v="121"/>
    <n v="3"/>
    <s v="Provide the right care in the right place at the right time"/>
    <s v="Intermediate Care "/>
    <x v="3"/>
    <s v="Other"/>
    <s v="Community Health"/>
    <x v="1"/>
    <s v=""/>
    <x v="2"/>
    <s v=""/>
    <s v=""/>
    <x v="3"/>
    <x v="0"/>
    <n v="6218568.6804726012"/>
    <x v="0"/>
  </r>
  <r>
    <x v="0"/>
    <x v="121"/>
    <x v="6"/>
    <n v="19"/>
    <x v="121"/>
    <n v="3"/>
    <s v="Provide the right care in the right place at the right time"/>
    <s v="Intermediate Care "/>
    <x v="3"/>
    <s v="Other"/>
    <s v="Community Health"/>
    <x v="1"/>
    <s v=""/>
    <x v="2"/>
    <s v=""/>
    <s v=""/>
    <x v="3"/>
    <x v="0"/>
    <n v="331275.50230320002"/>
    <x v="0"/>
  </r>
  <r>
    <x v="0"/>
    <x v="121"/>
    <x v="6"/>
    <n v="20"/>
    <x v="121"/>
    <n v="3"/>
    <s v="Provide the right care in the right place at the right time"/>
    <s v="Integrated Equipment Store "/>
    <x v="1"/>
    <s v="Community based equipment"/>
    <s v=""/>
    <x v="1"/>
    <s v=""/>
    <x v="2"/>
    <s v=""/>
    <s v=""/>
    <x v="2"/>
    <x v="0"/>
    <n v="1002653.2012716"/>
    <x v="0"/>
  </r>
  <r>
    <x v="0"/>
    <x v="121"/>
    <x v="6"/>
    <n v="21"/>
    <x v="121"/>
    <n v="3"/>
    <s v="Provide the right care in the right place at the right time"/>
    <s v="Supported Employment, Care Navigation, Life after Stroke "/>
    <x v="0"/>
    <s v="Other"/>
    <s v="Community Health"/>
    <x v="1"/>
    <s v=""/>
    <x v="2"/>
    <s v=""/>
    <s v=""/>
    <x v="0"/>
    <x v="0"/>
    <n v="194571.42"/>
    <x v="0"/>
  </r>
  <r>
    <x v="0"/>
    <x v="121"/>
    <x v="6"/>
    <n v="22"/>
    <x v="121"/>
    <n v="3"/>
    <s v="Provide the right care in the right place at the right time"/>
    <s v="Supported Employment, Care Navigation, Life after Stroke "/>
    <x v="0"/>
    <s v="Other"/>
    <s v="Community Health"/>
    <x v="1"/>
    <s v=""/>
    <x v="2"/>
    <s v=""/>
    <s v=""/>
    <x v="0"/>
    <x v="0"/>
    <n v="51502.899393331201"/>
    <x v="0"/>
  </r>
  <r>
    <x v="0"/>
    <x v="121"/>
    <x v="6"/>
    <n v="23"/>
    <x v="121"/>
    <n v="3"/>
    <s v="Provide the right care in the right place at the right time"/>
    <s v="Voluntary sector "/>
    <x v="3"/>
    <s v="Other"/>
    <s v="Community Health"/>
    <x v="1"/>
    <s v=""/>
    <x v="2"/>
    <s v=""/>
    <s v=""/>
    <x v="0"/>
    <x v="0"/>
    <n v="54508.392590399999"/>
    <x v="0"/>
  </r>
  <r>
    <x v="0"/>
    <x v="121"/>
    <x v="6"/>
    <n v="24"/>
    <x v="121"/>
    <n v="3"/>
    <s v="Provide the right care in the right place at the right time"/>
    <s v="Voluntary sector "/>
    <x v="3"/>
    <s v="Other"/>
    <s v="Community Health"/>
    <x v="1"/>
    <s v=""/>
    <x v="2"/>
    <s v=""/>
    <s v=""/>
    <x v="0"/>
    <x v="0"/>
    <n v="15956.7894"/>
    <x v="0"/>
  </r>
  <r>
    <x v="0"/>
    <x v="121"/>
    <x v="6"/>
    <n v="25"/>
    <x v="121"/>
    <n v="2"/>
    <s v="Enable people to stay well, safe and independent at home for longer - Targeted Out-of-Hospital Care"/>
    <s v="Joint funded carers support and respiet "/>
    <x v="12"/>
    <s v="Respite services"/>
    <s v=""/>
    <x v="1"/>
    <s v=""/>
    <x v="2"/>
    <s v=""/>
    <s v=""/>
    <x v="0"/>
    <x v="0"/>
    <n v="155049.06969999999"/>
    <x v="0"/>
  </r>
  <r>
    <x v="0"/>
    <x v="121"/>
    <x v="6"/>
    <n v="26"/>
    <x v="121"/>
    <n v="2"/>
    <s v="Enable people to stay well, safe and independent at home for longer - Targeted Out-of-Hospital Care"/>
    <s v="Joint funded carers support and respiet "/>
    <x v="12"/>
    <s v="Respite services"/>
    <s v=""/>
    <x v="1"/>
    <s v=""/>
    <x v="2"/>
    <s v=""/>
    <s v=""/>
    <x v="0"/>
    <x v="0"/>
    <n v="186809.2016"/>
    <x v="0"/>
  </r>
  <r>
    <x v="0"/>
    <x v="121"/>
    <x v="6"/>
    <n v="27"/>
    <x v="121"/>
    <n v="3"/>
    <s v="Provide the right care in the right place at the right time"/>
    <s v="Trusted Assessor "/>
    <x v="3"/>
    <s v="Assessment teams/joint assessment"/>
    <s v=""/>
    <x v="0"/>
    <s v=""/>
    <x v="2"/>
    <s v=""/>
    <s v=""/>
    <x v="1"/>
    <x v="0"/>
    <n v="19173.851035760003"/>
    <x v="0"/>
  </r>
  <r>
    <x v="0"/>
    <x v="121"/>
    <x v="6"/>
    <n v="28"/>
    <x v="121"/>
    <n v="3"/>
    <s v="Provide the right care in the right place at the right time"/>
    <s v="Same &amp; next day discharge services on pathway 1"/>
    <x v="10"/>
    <s v="Other"/>
    <s v="Community Health"/>
    <x v="1"/>
    <s v=""/>
    <x v="2"/>
    <s v=""/>
    <s v=""/>
    <x v="3"/>
    <x v="0"/>
    <n v="416846.21810832003"/>
    <x v="0"/>
  </r>
  <r>
    <x v="0"/>
    <x v="121"/>
    <x v="6"/>
    <n v="29"/>
    <x v="121"/>
    <n v="2"/>
    <s v="Enable people to stay well, safe and independent at home for longer - Targeted Out-of-Hospital Care"/>
    <s v="Urgent Care 2 Hour response "/>
    <x v="10"/>
    <s v="Multidisciplinary teams that are supporting independence, such as anticipatory care"/>
    <s v=""/>
    <x v="1"/>
    <s v=""/>
    <x v="2"/>
    <s v=""/>
    <s v=""/>
    <x v="3"/>
    <x v="0"/>
    <n v="503459.77051187999"/>
    <x v="0"/>
  </r>
  <r>
    <x v="0"/>
    <x v="121"/>
    <x v="6"/>
    <n v="30"/>
    <x v="121"/>
    <n v="2"/>
    <s v="Enable people to stay well, safe and independent at home for longer - Targeted Out-of-Hospital Care"/>
    <s v="Urgent Care 2 Hour response  "/>
    <x v="10"/>
    <s v="Multidisciplinary teams that are supporting independence, such as anticipatory care"/>
    <s v=""/>
    <x v="1"/>
    <s v=""/>
    <x v="2"/>
    <s v=""/>
    <s v=""/>
    <x v="3"/>
    <x v="0"/>
    <n v="174972.69919583999"/>
    <x v="0"/>
  </r>
  <r>
    <x v="0"/>
    <x v="121"/>
    <x v="6"/>
    <n v="31"/>
    <x v="121"/>
    <n v="2"/>
    <s v="Enable people to stay well, safe and independent at home for longer - Targeted Out-of-Hospital Care"/>
    <s v="Urgent Care 2 Hour response "/>
    <x v="10"/>
    <s v="Multidisciplinary teams that are supporting independence, such as anticipatory care"/>
    <s v=""/>
    <x v="1"/>
    <s v=""/>
    <x v="2"/>
    <s v=""/>
    <s v=""/>
    <x v="3"/>
    <x v="6"/>
    <n v="0"/>
    <x v="0"/>
  </r>
  <r>
    <x v="0"/>
    <x v="121"/>
    <x v="6"/>
    <n v="32"/>
    <x v="121"/>
    <n v="2"/>
    <s v="Enable people to stay well, safe and independent at home for longer - Targeted Out-of-Hospital Care"/>
    <s v="Discharge from Hospital"/>
    <x v="8"/>
    <s v="Multi-Disciplinary/Multi-Agency Discharge Teams supporting discharge"/>
    <s v=""/>
    <x v="0"/>
    <s v=""/>
    <x v="0"/>
    <s v=""/>
    <s v=""/>
    <x v="2"/>
    <x v="5"/>
    <n v="2346227.4"/>
    <x v="0"/>
  </r>
  <r>
    <x v="0"/>
    <x v="121"/>
    <x v="6"/>
    <n v="33"/>
    <x v="121"/>
    <n v="2"/>
    <s v="Enable people to stay well, safe and independent at home for longer - Targeted Out-of-Hospital Care"/>
    <s v="Discharge from Hospital"/>
    <x v="8"/>
    <s v="Multi-Disciplinary/Multi-Agency Discharge Teams supporting discharge"/>
    <s v=""/>
    <x v="1"/>
    <s v=""/>
    <x v="2"/>
    <s v=""/>
    <s v=""/>
    <x v="3"/>
    <x v="1"/>
    <n v="3195492"/>
    <x v="0"/>
  </r>
  <r>
    <x v="0"/>
    <x v="122"/>
    <x v="6"/>
    <n v="1"/>
    <x v="122"/>
    <n v="11"/>
    <s v="Community health teams to support independence"/>
    <s v="This  scheme includes community health services such as  the Falls Prevention Service, the Early Supported Discharge for Stroke Survivors, the COPD Respiratory Team and Community Services including locality teams, Cardiac rehab, Tissue Viability."/>
    <x v="3"/>
    <s v="Assessment teams/joint assessment"/>
    <s v=""/>
    <x v="1"/>
    <s v=""/>
    <x v="2"/>
    <s v=""/>
    <s v=""/>
    <x v="1"/>
    <x v="0"/>
    <n v="2408923.0699999998"/>
    <x v="0"/>
  </r>
  <r>
    <x v="0"/>
    <x v="122"/>
    <x v="6"/>
    <n v="2"/>
    <x v="122"/>
    <n v="21"/>
    <s v="Proactive Anticipatory Care MDTs"/>
    <s v="Integrated care planning and support in community to support proactive care offer"/>
    <x v="10"/>
    <s v="Multidisciplinary teams that are supporting independence, such as anticipatory care"/>
    <s v=""/>
    <x v="11"/>
    <s v=""/>
    <x v="1"/>
    <s v="0.79"/>
    <s v="0.21"/>
    <x v="2"/>
    <x v="0"/>
    <n v="2511000.02"/>
    <x v="0"/>
  </r>
  <r>
    <x v="0"/>
    <x v="122"/>
    <x v="6"/>
    <n v="3"/>
    <x v="122"/>
    <n v="22"/>
    <s v="Richmond Response and Rehabilitation Scheme"/>
    <s v="Step up care within the community"/>
    <x v="4"/>
    <s v="Reablement at home (accepting step up and step down users)"/>
    <s v=""/>
    <x v="0"/>
    <s v=""/>
    <x v="0"/>
    <s v=""/>
    <s v=""/>
    <x v="1"/>
    <x v="3"/>
    <n v="776430.79"/>
    <x v="0"/>
  </r>
  <r>
    <x v="0"/>
    <x v="122"/>
    <x v="6"/>
    <n v="4"/>
    <x v="122"/>
    <n v="22"/>
    <s v="Richmond Response and Rehabilitation Scheme"/>
    <s v="Integrated care planning and navigation to avoid admission"/>
    <x v="4"/>
    <s v="Reablement at home (accepting step up and step down users)"/>
    <s v=""/>
    <x v="0"/>
    <s v=""/>
    <x v="0"/>
    <s v=""/>
    <s v=""/>
    <x v="3"/>
    <x v="0"/>
    <n v="806125.99"/>
    <x v="0"/>
  </r>
  <r>
    <x v="0"/>
    <x v="122"/>
    <x v="6"/>
    <n v="5"/>
    <x v="122"/>
    <n v="23"/>
    <s v="Community and voluntary sector support"/>
    <s v="Support in the community for early intervention to maximise independance, including social prescribing, information, advice and wider carers support."/>
    <x v="0"/>
    <s v="Social Prescribing"/>
    <s v=""/>
    <x v="0"/>
    <s v=""/>
    <x v="0"/>
    <s v=""/>
    <s v=""/>
    <x v="1"/>
    <x v="0"/>
    <n v="874322.62"/>
    <x v="0"/>
  </r>
  <r>
    <x v="0"/>
    <x v="122"/>
    <x v="6"/>
    <n v="6"/>
    <x v="122"/>
    <n v="31"/>
    <s v="Richmond Response and Rehabilitation Scheme"/>
    <s v="The Reablement contract"/>
    <x v="8"/>
    <s v="Early Discharge Planning"/>
    <s v=""/>
    <x v="0"/>
    <s v=""/>
    <x v="0"/>
    <s v=""/>
    <s v=""/>
    <x v="2"/>
    <x v="0"/>
    <n v="1023285.45"/>
    <x v="0"/>
  </r>
  <r>
    <x v="0"/>
    <x v="122"/>
    <x v="6"/>
    <n v="7"/>
    <x v="122"/>
    <n v="31"/>
    <s v="Richmond Response and Rehabilitation Scheme"/>
    <s v="Supporting discharge through integrated care"/>
    <x v="8"/>
    <s v="Home First/Discharge to Assess - process support/core costs"/>
    <s v=""/>
    <x v="1"/>
    <s v=""/>
    <x v="2"/>
    <s v=""/>
    <s v=""/>
    <x v="3"/>
    <x v="0"/>
    <n v="1823776.95"/>
    <x v="0"/>
  </r>
  <r>
    <x v="0"/>
    <x v="122"/>
    <x v="6"/>
    <n v="8"/>
    <x v="122"/>
    <n v="32"/>
    <s v="Extended working to support discharge"/>
    <s v="Enhanced social care  team to support discharges from Trusts throughout the week"/>
    <x v="8"/>
    <s v="Flexible working patterns (including 7 day working)"/>
    <s v=""/>
    <x v="0"/>
    <s v=""/>
    <x v="0"/>
    <s v=""/>
    <s v=""/>
    <x v="1"/>
    <x v="1"/>
    <n v="582351.24"/>
    <x v="0"/>
  </r>
  <r>
    <x v="0"/>
    <x v="122"/>
    <x v="6"/>
    <n v="9"/>
    <x v="122"/>
    <n v="33"/>
    <s v="Live in Care"/>
    <s v="Live in care pilot to manage people back to their own homes and to settle effectively"/>
    <x v="7"/>
    <s v="Short term domiciliary care (without reablement input)"/>
    <s v=""/>
    <x v="0"/>
    <s v=""/>
    <x v="0"/>
    <s v=""/>
    <s v=""/>
    <x v="1"/>
    <x v="1"/>
    <n v="379048.6164"/>
    <x v="0"/>
  </r>
  <r>
    <x v="0"/>
    <x v="122"/>
    <x v="6"/>
    <n v="10"/>
    <x v="122"/>
    <n v="33"/>
    <s v="Additional Home Care Costs"/>
    <s v="Additional Home care packages to manage people back home who need greater packages of care"/>
    <x v="7"/>
    <s v="Short term domiciliary care (without reablement input)"/>
    <s v=""/>
    <x v="0"/>
    <s v=""/>
    <x v="0"/>
    <s v=""/>
    <s v=""/>
    <x v="1"/>
    <x v="1"/>
    <n v="202694"/>
    <x v="0"/>
  </r>
  <r>
    <x v="0"/>
    <x v="122"/>
    <x v="6"/>
    <n v="11"/>
    <x v="122"/>
    <n v="34"/>
    <s v="Equipment and Assistive Technologies"/>
    <s v="Community equipment to support discharge avoid admission"/>
    <x v="1"/>
    <s v="Community based equipment"/>
    <s v=""/>
    <x v="1"/>
    <s v=""/>
    <x v="2"/>
    <s v=""/>
    <s v=""/>
    <x v="2"/>
    <x v="0"/>
    <n v="854228.46"/>
    <x v="0"/>
  </r>
  <r>
    <x v="0"/>
    <x v="122"/>
    <x v="6"/>
    <n v="12"/>
    <x v="122"/>
    <n v="41"/>
    <s v="Protection of Adult Social Care"/>
    <s v="Domiciliary care"/>
    <x v="7"/>
    <s v="Domiciliary care to support hospital discharge (Discharge to Assess pathway 1)"/>
    <s v=""/>
    <x v="0"/>
    <s v=""/>
    <x v="0"/>
    <s v=""/>
    <s v=""/>
    <x v="1"/>
    <x v="0"/>
    <n v="1830552.4"/>
    <x v="0"/>
  </r>
  <r>
    <x v="0"/>
    <x v="122"/>
    <x v="6"/>
    <n v="13"/>
    <x v="122"/>
    <n v="42"/>
    <s v="Advice and liaison services through council SPA service (front door)"/>
    <s v="Staffing to provide expert advice, information and literature to residents and carers via the council single point of access service"/>
    <x v="6"/>
    <s v="Other"/>
    <s v="Staffing for care and support activities"/>
    <x v="0"/>
    <s v=""/>
    <x v="0"/>
    <s v=""/>
    <s v=""/>
    <x v="1"/>
    <x v="0"/>
    <n v="757160.52"/>
    <x v="0"/>
  </r>
  <r>
    <x v="0"/>
    <x v="122"/>
    <x v="6"/>
    <n v="14"/>
    <x v="122"/>
    <n v="43"/>
    <s v="Older people's care and support"/>
    <s v="This maintains the existing social care services,Nursing  &amp; Residentail Care Homes services to meet the ever increasing demand from a growing population."/>
    <x v="16"/>
    <s v="Care home"/>
    <s v=""/>
    <x v="0"/>
    <s v=""/>
    <x v="0"/>
    <s v=""/>
    <s v=""/>
    <x v="1"/>
    <x v="0"/>
    <n v="1690038.5"/>
    <x v="0"/>
  </r>
  <r>
    <x v="0"/>
    <x v="122"/>
    <x v="6"/>
    <n v="15"/>
    <x v="122"/>
    <n v="51"/>
    <s v="Carers support"/>
    <s v="The Carers’ offer, provides a range of services for carers such as, Adult Carer Support / information and advice services;  Adult Carer Breaks and Leisure activities; Communication and Information;  Adult Carer Training and Learning; . Debt and Financial "/>
    <x v="12"/>
    <s v="Respite services"/>
    <s v=""/>
    <x v="0"/>
    <s v=""/>
    <x v="0"/>
    <s v=""/>
    <s v=""/>
    <x v="2"/>
    <x v="0"/>
    <n v="529405.27"/>
    <x v="0"/>
  </r>
  <r>
    <x v="0"/>
    <x v="122"/>
    <x v="6"/>
    <n v="16"/>
    <x v="122"/>
    <n v="52"/>
    <s v="VCS support to discharge"/>
    <s v="Age UK and Carers support to liaise with families and to settle people back home"/>
    <x v="12"/>
    <s v="Carer advice and support related to Care Act duties"/>
    <s v=""/>
    <x v="5"/>
    <s v="Voluntary sector"/>
    <x v="0"/>
    <s v=""/>
    <s v=""/>
    <x v="0"/>
    <x v="5"/>
    <n v="180697.64"/>
    <x v="0"/>
  </r>
  <r>
    <x v="0"/>
    <x v="122"/>
    <x v="6"/>
    <n v="17"/>
    <x v="122"/>
    <n v="61"/>
    <s v="Disabled Facilities Grant (DFG) activities"/>
    <s v="Home adaptations to support independence"/>
    <x v="13"/>
    <s v="Adaptations, including statutory DFG grants"/>
    <s v=""/>
    <x v="0"/>
    <s v=""/>
    <x v="0"/>
    <s v=""/>
    <s v=""/>
    <x v="1"/>
    <x v="2"/>
    <n v="1925738"/>
    <x v="0"/>
  </r>
  <r>
    <x v="0"/>
    <x v="122"/>
    <x v="6"/>
    <n v="18"/>
    <x v="122"/>
    <n v="71"/>
    <s v="Improved Mental Health out of hospital services"/>
    <s v="Mental health support in community to prevent admission/escalating need"/>
    <x v="15"/>
    <s v="Mental health /wellbeing"/>
    <s v=""/>
    <x v="2"/>
    <s v=""/>
    <x v="2"/>
    <s v=""/>
    <s v=""/>
    <x v="5"/>
    <x v="0"/>
    <n v="360199.79"/>
    <x v="0"/>
  </r>
  <r>
    <x v="0"/>
    <x v="122"/>
    <x v="6"/>
    <n v="19"/>
    <x v="122"/>
    <n v="72"/>
    <s v="Mental Health discharge team"/>
    <s v="Mental health support to review and to enable discharge from Mental Health Trust"/>
    <x v="18"/>
    <s v=""/>
    <s v=""/>
    <x v="0"/>
    <s v=""/>
    <x v="0"/>
    <s v=""/>
    <s v=""/>
    <x v="1"/>
    <x v="1"/>
    <n v="146080"/>
    <x v="0"/>
  </r>
  <r>
    <x v="0"/>
    <x v="123"/>
    <x v="6"/>
    <n v="1"/>
    <x v="123"/>
    <n v="1"/>
    <s v="Enhanced Intervention Services - ICB element"/>
    <s v="MDT providing enhanced psycholgical support for people with learning disabilities and challenging behaviour"/>
    <x v="10"/>
    <s v="Multidisciplinary teams that are supporting independence, such as anticipatory care"/>
    <s v=""/>
    <x v="2"/>
    <s v=""/>
    <x v="2"/>
    <s v=""/>
    <s v=""/>
    <x v="5"/>
    <x v="0"/>
    <n v="241331"/>
    <x v="0"/>
  </r>
  <r>
    <x v="0"/>
    <x v="123"/>
    <x v="6"/>
    <n v="2"/>
    <x v="123"/>
    <n v="2"/>
    <s v="Admissions avoidance - ERR and @home  "/>
    <s v="Community health services enhanced rapid response and @home service "/>
    <x v="4"/>
    <s v="Rehabilitation at home (accepting step up and step down users)"/>
    <s v=""/>
    <x v="1"/>
    <s v=""/>
    <x v="2"/>
    <s v=""/>
    <s v=""/>
    <x v="3"/>
    <x v="0"/>
    <n v="5330018"/>
    <x v="0"/>
  </r>
  <r>
    <x v="0"/>
    <x v="123"/>
    <x v="6"/>
    <n v="3"/>
    <x v="123"/>
    <n v="3"/>
    <s v="GP Support @ Home Acuity"/>
    <s v="Service provides acute clinical care @ home.  Multidiscipliary team providing quality care at the persons ow home"/>
    <x v="10"/>
    <s v="Multidisciplinary teams that are supporting independence, such as anticipatory care"/>
    <s v=""/>
    <x v="1"/>
    <s v=""/>
    <x v="2"/>
    <s v=""/>
    <s v=""/>
    <x v="3"/>
    <x v="0"/>
    <n v="279633"/>
    <x v="0"/>
  </r>
  <r>
    <x v="0"/>
    <x v="123"/>
    <x v="6"/>
    <n v="4"/>
    <x v="123"/>
    <n v="4"/>
    <s v="@Home Geriatric Assessment"/>
    <s v="Service providing geriatric assessment and advance care planning in a persons own home"/>
    <x v="10"/>
    <s v="Multidisciplinary teams that are supporting independence, such as anticipatory care"/>
    <s v=""/>
    <x v="1"/>
    <s v=""/>
    <x v="2"/>
    <s v=""/>
    <s v=""/>
    <x v="3"/>
    <x v="0"/>
    <n v="33093"/>
    <x v="0"/>
  </r>
  <r>
    <x v="0"/>
    <x v="123"/>
    <x v="6"/>
    <n v="5"/>
    <x v="123"/>
    <n v="5"/>
    <s v="@Home Integrated Care Fellows"/>
    <s v="At home integrated Clinical Care Fellows expertise"/>
    <x v="10"/>
    <s v="Multidisciplinary teams that are supporting independence, such as anticipatory care"/>
    <s v=""/>
    <x v="1"/>
    <s v=""/>
    <x v="2"/>
    <s v=""/>
    <s v=""/>
    <x v="3"/>
    <x v="0"/>
    <n v="91005"/>
    <x v="0"/>
  </r>
  <r>
    <x v="0"/>
    <x v="123"/>
    <x v="6"/>
    <n v="6"/>
    <x v="123"/>
    <n v="6"/>
    <s v="Falls service"/>
    <s v="Southwark community rehab and falls service:  specialising in preventing falls, supporting  people who have previously had a fall, illness or condition. Also supporting people who have had an injury or disability affecting their independence"/>
    <x v="10"/>
    <s v="Multidisciplinary teams that are supporting independence, such as anticipatory care"/>
    <s v=""/>
    <x v="1"/>
    <s v=""/>
    <x v="2"/>
    <s v=""/>
    <s v=""/>
    <x v="3"/>
    <x v="0"/>
    <n v="905452"/>
    <x v="0"/>
  </r>
  <r>
    <x v="0"/>
    <x v="123"/>
    <x v="6"/>
    <n v="7"/>
    <x v="123"/>
    <n v="7"/>
    <s v="Occupational Therapy- Southwark Community Rehab and Falls Service"/>
    <s v="OT working with falls service supporting people who after an injury or illness have functional, cognitive and phsychological conditions"/>
    <x v="10"/>
    <s v="Multidisciplinary teams that are supporting independence, such as anticipatory care"/>
    <s v=""/>
    <x v="1"/>
    <s v=""/>
    <x v="2"/>
    <s v=""/>
    <s v=""/>
    <x v="3"/>
    <x v="0"/>
    <n v="51706"/>
    <x v="0"/>
  </r>
  <r>
    <x v="0"/>
    <x v="123"/>
    <x v="6"/>
    <n v="8"/>
    <x v="123"/>
    <n v="8"/>
    <s v="Tissue Viability - Community"/>
    <s v="Service providing treatment, advice and education on treatment of wounds and pressure ulcers in community"/>
    <x v="10"/>
    <s v="Multidisciplinary teams that are supporting independence, such as anticipatory care"/>
    <s v=""/>
    <x v="1"/>
    <s v=""/>
    <x v="2"/>
    <s v=""/>
    <s v=""/>
    <x v="3"/>
    <x v="0"/>
    <n v="61722"/>
    <x v="0"/>
  </r>
  <r>
    <x v="0"/>
    <x v="123"/>
    <x v="6"/>
    <n v="9"/>
    <x v="123"/>
    <n v="9"/>
    <s v="Therapies - Foot Health Community"/>
    <s v="Assess, treat and advise people with foot conditions. Podiatrists who support foot and lower limb care."/>
    <x v="10"/>
    <s v="Multidisciplinary teams that are supporting independence, such as anticipatory care"/>
    <s v=""/>
    <x v="1"/>
    <s v=""/>
    <x v="2"/>
    <s v=""/>
    <s v=""/>
    <x v="3"/>
    <x v="0"/>
    <n v="69195"/>
    <x v="0"/>
  </r>
  <r>
    <x v="0"/>
    <x v="123"/>
    <x v="6"/>
    <n v="10"/>
    <x v="123"/>
    <n v="10"/>
    <s v="Palliative Care @ Home"/>
    <s v="Service provides palliative nursing care at home, also support for families of people who are seriously ill."/>
    <x v="10"/>
    <s v="Multidisciplinary teams that are supporting independence, such as anticipatory care"/>
    <s v=""/>
    <x v="1"/>
    <s v=""/>
    <x v="2"/>
    <s v=""/>
    <s v=""/>
    <x v="3"/>
    <x v="0"/>
    <n v="350360"/>
    <x v="0"/>
  </r>
  <r>
    <x v="0"/>
    <x v="123"/>
    <x v="6"/>
    <n v="11"/>
    <x v="123"/>
    <n v="11"/>
    <s v="Self-management"/>
    <s v="Self-management for people with long term conditions"/>
    <x v="0"/>
    <s v="Other"/>
    <s v="Self-management courses/resources"/>
    <x v="1"/>
    <s v=""/>
    <x v="2"/>
    <s v=""/>
    <s v=""/>
    <x v="0"/>
    <x v="0"/>
    <n v="172259"/>
    <x v="0"/>
  </r>
  <r>
    <x v="0"/>
    <x v="123"/>
    <x v="6"/>
    <n v="12"/>
    <x v="123"/>
    <n v="12"/>
    <s v="EIS - Speech &amp; Language Therapist"/>
    <s v="GSTT therapist working in EIS team"/>
    <x v="10"/>
    <s v="Multidisciplinary teams that are supporting independence, such as anticipatory care"/>
    <s v=""/>
    <x v="1"/>
    <s v=""/>
    <x v="2"/>
    <s v=""/>
    <s v=""/>
    <x v="3"/>
    <x v="0"/>
    <n v="68820"/>
    <x v="0"/>
  </r>
  <r>
    <x v="0"/>
    <x v="123"/>
    <x v="6"/>
    <n v="13"/>
    <x v="123"/>
    <n v="13"/>
    <s v="Neuro-rehab team - GSTT"/>
    <s v="Support workers for GSTT community neuro-rehab team"/>
    <x v="10"/>
    <s v="Multidisciplinary teams that are supporting independence, such as anticipatory care"/>
    <s v=""/>
    <x v="1"/>
    <s v=""/>
    <x v="2"/>
    <s v=""/>
    <s v=""/>
    <x v="3"/>
    <x v="0"/>
    <n v="217333"/>
    <x v="0"/>
  </r>
  <r>
    <x v="0"/>
    <x v="123"/>
    <x v="6"/>
    <n v="14"/>
    <x v="123"/>
    <n v="14"/>
    <s v="Community Equipment Service"/>
    <s v="ICES Contract - CCG costs - BCF additional contribution"/>
    <x v="1"/>
    <s v="Community based equipment"/>
    <s v=""/>
    <x v="1"/>
    <s v=""/>
    <x v="2"/>
    <s v=""/>
    <s v=""/>
    <x v="2"/>
    <x v="6"/>
    <n v="1200520"/>
    <x v="0"/>
  </r>
  <r>
    <x v="0"/>
    <x v="123"/>
    <x v="6"/>
    <n v="15"/>
    <x v="123"/>
    <n v="15"/>
    <s v="Community Equipment Service"/>
    <s v="ICES Contract - CCG costs - BCF core contribution"/>
    <x v="1"/>
    <s v="Community based equipment"/>
    <s v=""/>
    <x v="1"/>
    <s v=""/>
    <x v="2"/>
    <s v=""/>
    <s v=""/>
    <x v="2"/>
    <x v="0"/>
    <n v="313205"/>
    <x v="0"/>
  </r>
  <r>
    <x v="0"/>
    <x v="123"/>
    <x v="6"/>
    <n v="16"/>
    <x v="123"/>
    <n v="16"/>
    <s v="Behavioural Support - LD and autism"/>
    <s v="Community team"/>
    <x v="10"/>
    <s v="Multidisciplinary teams that are supporting independence, such as anticipatory care"/>
    <s v=""/>
    <x v="1"/>
    <s v=""/>
    <x v="2"/>
    <s v=""/>
    <s v=""/>
    <x v="1"/>
    <x v="0"/>
    <n v="100000"/>
    <x v="0"/>
  </r>
  <r>
    <x v="0"/>
    <x v="123"/>
    <x v="6"/>
    <n v="19"/>
    <x v="123"/>
    <n v="17"/>
    <s v="Dementia - Enhanced Neighbourhood Support"/>
    <s v="Integrated Care Planning and Navigation"/>
    <x v="10"/>
    <s v="Integrated neighbourhood services"/>
    <s v=""/>
    <x v="0"/>
    <s v=""/>
    <x v="0"/>
    <s v=""/>
    <s v=""/>
    <x v="1"/>
    <x v="0"/>
    <n v="184177"/>
    <x v="0"/>
  </r>
  <r>
    <x v="0"/>
    <x v="123"/>
    <x v="6"/>
    <n v="20"/>
    <x v="123"/>
    <n v="18"/>
    <s v="Homecare Quality Improvement"/>
    <s v="Home Care or Domiciliary Care"/>
    <x v="7"/>
    <s v="Domiciliary care packages"/>
    <s v=""/>
    <x v="0"/>
    <s v=""/>
    <x v="0"/>
    <s v=""/>
    <s v=""/>
    <x v="2"/>
    <x v="0"/>
    <n v="2330840"/>
    <x v="0"/>
  </r>
  <r>
    <x v="0"/>
    <x v="123"/>
    <x v="6"/>
    <n v="21"/>
    <x v="123"/>
    <n v="19"/>
    <s v="Residential &amp; Nursing "/>
    <s v="Residential and Nursing Placements"/>
    <x v="16"/>
    <s v="Care home"/>
    <s v=""/>
    <x v="0"/>
    <s v=""/>
    <x v="0"/>
    <s v=""/>
    <s v=""/>
    <x v="2"/>
    <x v="0"/>
    <n v="2943454.816479119"/>
    <x v="0"/>
  </r>
  <r>
    <x v="0"/>
    <x v="123"/>
    <x v="6"/>
    <n v="22"/>
    <x v="123"/>
    <n v="20"/>
    <s v="Protect Adult Social Care - Residential Care"/>
    <s v="Residential Care"/>
    <x v="16"/>
    <s v="Care home"/>
    <s v=""/>
    <x v="0"/>
    <s v=""/>
    <x v="0"/>
    <s v=""/>
    <s v=""/>
    <x v="2"/>
    <x v="0"/>
    <n v="2479452.196"/>
    <x v="0"/>
  </r>
  <r>
    <x v="0"/>
    <x v="123"/>
    <x v="6"/>
    <n v="23"/>
    <x v="123"/>
    <n v="21"/>
    <s v="Mobilisation - Intermediate and Nursing Care"/>
    <s v="Nursing and reablement placements"/>
    <x v="16"/>
    <s v="Care home"/>
    <s v=""/>
    <x v="0"/>
    <s v=""/>
    <x v="0"/>
    <s v=""/>
    <s v=""/>
    <x v="2"/>
    <x v="0"/>
    <n v="100000"/>
    <x v="0"/>
  </r>
  <r>
    <x v="0"/>
    <x v="123"/>
    <x v="6"/>
    <n v="24"/>
    <x v="123"/>
    <n v="22"/>
    <s v="Discharge to Assess -  Council Costs"/>
    <s v="HICM for Managing Transfer of Care"/>
    <x v="8"/>
    <s v="Home First/Discharge to Assess - process support/core costs"/>
    <s v=""/>
    <x v="0"/>
    <s v=""/>
    <x v="0"/>
    <s v=""/>
    <s v=""/>
    <x v="1"/>
    <x v="0"/>
    <n v="573036"/>
    <x v="0"/>
  </r>
  <r>
    <x v="0"/>
    <x v="123"/>
    <x v="6"/>
    <n v="25"/>
    <x v="123"/>
    <n v="23"/>
    <s v="Reablement - OT Team ICS"/>
    <s v="Intermediate Care Services"/>
    <x v="10"/>
    <s v="Integrated neighbourhood services"/>
    <s v=""/>
    <x v="0"/>
    <s v=""/>
    <x v="0"/>
    <s v=""/>
    <s v=""/>
    <x v="1"/>
    <x v="0"/>
    <n v="490612.5"/>
    <x v="0"/>
  </r>
  <r>
    <x v="0"/>
    <x v="123"/>
    <x v="6"/>
    <n v="26"/>
    <x v="123"/>
    <n v="24"/>
    <s v="Hospital discharge Team"/>
    <s v="HICM for Managing Transfer of Care"/>
    <x v="8"/>
    <s v="Multi-Disciplinary/Multi-Agency Discharge Teams supporting discharge"/>
    <s v=""/>
    <x v="0"/>
    <s v=""/>
    <x v="0"/>
    <s v=""/>
    <s v=""/>
    <x v="1"/>
    <x v="0"/>
    <n v="1973974.4325000001"/>
    <x v="0"/>
  </r>
  <r>
    <x v="0"/>
    <x v="123"/>
    <x v="6"/>
    <n v="27"/>
    <x v="123"/>
    <n v="25"/>
    <s v="Housing Worker Discharge Team"/>
    <s v="HICM for Managing Transfer of Care"/>
    <x v="8"/>
    <s v="Early Discharge Planning"/>
    <s v=""/>
    <x v="0"/>
    <s v=""/>
    <x v="0"/>
    <s v=""/>
    <s v=""/>
    <x v="1"/>
    <x v="0"/>
    <n v="55125"/>
    <x v="0"/>
  </r>
  <r>
    <x v="0"/>
    <x v="123"/>
    <x v="6"/>
    <n v="28"/>
    <x v="123"/>
    <n v="26"/>
    <s v="Intermediate Care "/>
    <s v="Intermediate Care Services"/>
    <x v="4"/>
    <s v="Reablement at home (accepting step up and step down users)"/>
    <s v=""/>
    <x v="0"/>
    <s v=""/>
    <x v="0"/>
    <s v=""/>
    <s v=""/>
    <x v="1"/>
    <x v="0"/>
    <n v="1278165.7867999999"/>
    <x v="0"/>
  </r>
  <r>
    <x v="0"/>
    <x v="123"/>
    <x v="6"/>
    <n v="29"/>
    <x v="123"/>
    <n v="27"/>
    <s v="Night Owls -  overnight intensive homecare"/>
    <s v="Home Care or Domiciliary Care"/>
    <x v="7"/>
    <s v="Domiciliary care to support hospital discharge (Discharge to Assess pathway 1)"/>
    <s v=""/>
    <x v="0"/>
    <s v=""/>
    <x v="1"/>
    <s v="0.5"/>
    <s v="0.5"/>
    <x v="1"/>
    <x v="0"/>
    <n v="241000"/>
    <x v="0"/>
  </r>
  <r>
    <x v="0"/>
    <x v="123"/>
    <x v="6"/>
    <n v="30"/>
    <x v="123"/>
    <n v="28"/>
    <s v="Reablement Team"/>
    <s v="Intermediate Care Services"/>
    <x v="4"/>
    <s v="Reablement at home (accepting step up and step down users)"/>
    <s v=""/>
    <x v="0"/>
    <s v=""/>
    <x v="0"/>
    <s v=""/>
    <s v=""/>
    <x v="1"/>
    <x v="0"/>
    <n v="2135253.645"/>
    <x v="0"/>
  </r>
  <r>
    <x v="0"/>
    <x v="123"/>
    <x v="6"/>
    <n v="31"/>
    <x v="123"/>
    <n v="29"/>
    <s v="Community Mental Health Services"/>
    <s v="Community Based Schemes"/>
    <x v="10"/>
    <s v="Integrated neighbourhood services"/>
    <s v=""/>
    <x v="0"/>
    <s v=""/>
    <x v="0"/>
    <s v=""/>
    <s v=""/>
    <x v="1"/>
    <x v="0"/>
    <n v="735958"/>
    <x v="0"/>
  </r>
  <r>
    <x v="0"/>
    <x v="123"/>
    <x v="6"/>
    <n v="32"/>
    <x v="123"/>
    <n v="30"/>
    <s v="Enhanced Psychological Support for those with LD"/>
    <s v="LD clients"/>
    <x v="10"/>
    <s v="Multidisciplinary teams that are supporting independence, such as anticipatory care"/>
    <s v=""/>
    <x v="0"/>
    <s v=""/>
    <x v="0"/>
    <s v=""/>
    <s v=""/>
    <x v="1"/>
    <x v="0"/>
    <n v="29000"/>
    <x v="0"/>
  </r>
  <r>
    <x v="0"/>
    <x v="123"/>
    <x v="6"/>
    <n v="33"/>
    <x v="123"/>
    <n v="31"/>
    <s v="Learning Disability - Personal Budgets"/>
    <s v="Personalised Budgeting and Commissioning"/>
    <x v="15"/>
    <s v="Physical health/wellbeing"/>
    <s v=""/>
    <x v="0"/>
    <s v=""/>
    <x v="0"/>
    <s v=""/>
    <s v=""/>
    <x v="1"/>
    <x v="0"/>
    <n v="237079.6"/>
    <x v="0"/>
  </r>
  <r>
    <x v="0"/>
    <x v="123"/>
    <x v="6"/>
    <n v="34"/>
    <x v="123"/>
    <n v="32"/>
    <s v="Mental  Health Reablement"/>
    <s v="Community Based Schemes"/>
    <x v="19"/>
    <s v=""/>
    <s v=""/>
    <x v="0"/>
    <s v=""/>
    <x v="0"/>
    <s v=""/>
    <s v=""/>
    <x v="1"/>
    <x v="0"/>
    <n v="170373.71520000001"/>
    <x v="0"/>
  </r>
  <r>
    <x v="0"/>
    <x v="123"/>
    <x v="6"/>
    <n v="35"/>
    <x v="123"/>
    <n v="33"/>
    <s v="Mental Health - Personal Budgets"/>
    <s v="Personalised Budgeting and Commissioning"/>
    <x v="15"/>
    <s v="Mental health /wellbeing"/>
    <s v=""/>
    <x v="0"/>
    <s v=""/>
    <x v="0"/>
    <s v=""/>
    <s v=""/>
    <x v="1"/>
    <x v="0"/>
    <n v="674160"/>
    <x v="0"/>
  </r>
  <r>
    <x v="0"/>
    <x v="123"/>
    <x v="6"/>
    <n v="36"/>
    <x v="123"/>
    <n v="34"/>
    <s v="Mental Health Broker"/>
    <s v="HICM for Managing Transfer of Care"/>
    <x v="8"/>
    <s v="Early Discharge Planning"/>
    <s v=""/>
    <x v="0"/>
    <s v=""/>
    <x v="0"/>
    <s v=""/>
    <s v=""/>
    <x v="1"/>
    <x v="0"/>
    <n v="66150"/>
    <x v="0"/>
  </r>
  <r>
    <x v="0"/>
    <x v="123"/>
    <x v="6"/>
    <n v="37"/>
    <x v="123"/>
    <n v="35"/>
    <s v="Mental Health Complex Cases Worker"/>
    <s v="Community Based Schemes"/>
    <x v="8"/>
    <s v="Multi-Disciplinary/Multi-Agency Discharge Teams supporting discharge"/>
    <s v=""/>
    <x v="0"/>
    <s v=""/>
    <x v="0"/>
    <s v=""/>
    <s v=""/>
    <x v="1"/>
    <x v="0"/>
    <n v="55125"/>
    <x v="0"/>
  </r>
  <r>
    <x v="0"/>
    <x v="123"/>
    <x v="6"/>
    <n v="38"/>
    <x v="123"/>
    <n v="36"/>
    <s v="Mental Health Discharge Worker"/>
    <s v="HICM for Managing Transfer of Care"/>
    <x v="8"/>
    <s v="Early Discharge Planning"/>
    <s v=""/>
    <x v="0"/>
    <s v=""/>
    <x v="0"/>
    <s v=""/>
    <s v=""/>
    <x v="1"/>
    <x v="0"/>
    <n v="55125"/>
    <x v="0"/>
  </r>
  <r>
    <x v="0"/>
    <x v="123"/>
    <x v="6"/>
    <n v="39"/>
    <x v="123"/>
    <n v="37"/>
    <s v="Psychiatric Liaison (AMHPs and reablement)"/>
    <s v="Community Based Schemes, admissions avoidance"/>
    <x v="10"/>
    <s v="Multidisciplinary teams that are supporting independence, such as anticipatory care"/>
    <s v=""/>
    <x v="0"/>
    <s v=""/>
    <x v="0"/>
    <s v=""/>
    <s v=""/>
    <x v="1"/>
    <x v="0"/>
    <n v="330750"/>
    <x v="0"/>
  </r>
  <r>
    <x v="0"/>
    <x v="123"/>
    <x v="6"/>
    <n v="40"/>
    <x v="123"/>
    <n v="38"/>
    <s v="Care Act  Funding"/>
    <s v="Care Act Implementation Related Duties"/>
    <x v="6"/>
    <s v="Other"/>
    <s v="Carers"/>
    <x v="0"/>
    <s v=""/>
    <x v="0"/>
    <s v=""/>
    <s v=""/>
    <x v="1"/>
    <x v="0"/>
    <n v="1000000"/>
    <x v="0"/>
  </r>
  <r>
    <x v="0"/>
    <x v="123"/>
    <x v="6"/>
    <n v="41"/>
    <x v="123"/>
    <n v="39"/>
    <s v="Service Development and Change Management"/>
    <s v="Funding for integration projects"/>
    <x v="9"/>
    <s v="Joint commissioning infrastructure"/>
    <s v=""/>
    <x v="0"/>
    <s v=""/>
    <x v="0"/>
    <s v=""/>
    <s v=""/>
    <x v="1"/>
    <x v="0"/>
    <n v="45000"/>
    <x v="0"/>
  </r>
  <r>
    <x v="0"/>
    <x v="123"/>
    <x v="6"/>
    <n v="42"/>
    <x v="123"/>
    <n v="40"/>
    <s v="Carers Strategy"/>
    <s v="Carers Services"/>
    <x v="12"/>
    <s v="Respite services"/>
    <s v=""/>
    <x v="0"/>
    <s v=""/>
    <x v="0"/>
    <s v=""/>
    <s v=""/>
    <x v="0"/>
    <x v="0"/>
    <n v="450000"/>
    <x v="0"/>
  </r>
  <r>
    <x v="0"/>
    <x v="123"/>
    <x v="6"/>
    <n v="43"/>
    <x v="123"/>
    <n v="41"/>
    <s v="Unpaid Carers"/>
    <s v="Support for carers of people with dementia"/>
    <x v="12"/>
    <s v="Respite services"/>
    <s v=""/>
    <x v="0"/>
    <s v=""/>
    <x v="0"/>
    <s v=""/>
    <s v=""/>
    <x v="0"/>
    <x v="0"/>
    <n v="100000"/>
    <x v="0"/>
  </r>
  <r>
    <x v="0"/>
    <x v="123"/>
    <x v="6"/>
    <n v="44"/>
    <x v="123"/>
    <n v="42"/>
    <s v="Community Equipment"/>
    <s v="Assistive Technologies and Equipment"/>
    <x v="1"/>
    <s v="Community based equipment"/>
    <s v=""/>
    <x v="0"/>
    <s v=""/>
    <x v="0"/>
    <s v=""/>
    <s v=""/>
    <x v="2"/>
    <x v="0"/>
    <n v="562000"/>
    <x v="0"/>
  </r>
  <r>
    <x v="0"/>
    <x v="123"/>
    <x v="6"/>
    <n v="45"/>
    <x v="123"/>
    <n v="43"/>
    <s v="Telecare"/>
    <s v="Assistive Technologies and Equipment"/>
    <x v="1"/>
    <s v="Assistive technologies including telecare"/>
    <s v=""/>
    <x v="0"/>
    <s v=""/>
    <x v="0"/>
    <s v=""/>
    <s v=""/>
    <x v="2"/>
    <x v="0"/>
    <n v="623995"/>
    <x v="0"/>
  </r>
  <r>
    <x v="0"/>
    <x v="123"/>
    <x v="6"/>
    <n v="46"/>
    <x v="123"/>
    <n v="44"/>
    <s v="Voluntary Sector Prevention Services"/>
    <s v="Prevention / Early Intervention"/>
    <x v="0"/>
    <s v="Social Prescribing"/>
    <s v=""/>
    <x v="0"/>
    <s v=""/>
    <x v="1"/>
    <s v="0.28"/>
    <s v="0.72"/>
    <x v="0"/>
    <x v="0"/>
    <n v="1081251"/>
    <x v="0"/>
  </r>
  <r>
    <x v="0"/>
    <x v="123"/>
    <x v="6"/>
    <n v="47"/>
    <x v="123"/>
    <n v="45"/>
    <s v="Voluntory Sector Carers work"/>
    <s v="Prevention / Early Intervention"/>
    <x v="0"/>
    <s v="Social Prescribing"/>
    <s v=""/>
    <x v="0"/>
    <s v=""/>
    <x v="0"/>
    <s v=""/>
    <s v=""/>
    <x v="0"/>
    <x v="0"/>
    <n v="400000"/>
    <x v="0"/>
  </r>
  <r>
    <x v="0"/>
    <x v="123"/>
    <x v="6"/>
    <n v="49"/>
    <x v="123"/>
    <n v="46"/>
    <s v="iBCF funding plans -  home care "/>
    <s v="Home Care or Domiciliary Care"/>
    <x v="7"/>
    <s v="Domiciliary care packages"/>
    <s v=""/>
    <x v="0"/>
    <s v=""/>
    <x v="0"/>
    <s v=""/>
    <s v=""/>
    <x v="2"/>
    <x v="3"/>
    <n v="10327850"/>
    <x v="0"/>
  </r>
  <r>
    <x v="0"/>
    <x v="123"/>
    <x v="6"/>
    <n v="50"/>
    <x v="123"/>
    <n v="47"/>
    <s v="iBCF funding plans -   nursing care homes"/>
    <s v="Residential Placements"/>
    <x v="16"/>
    <s v="Nursing home"/>
    <s v=""/>
    <x v="0"/>
    <s v=""/>
    <x v="0"/>
    <s v=""/>
    <s v=""/>
    <x v="2"/>
    <x v="3"/>
    <n v="4174334"/>
    <x v="0"/>
  </r>
  <r>
    <x v="0"/>
    <x v="123"/>
    <x v="6"/>
    <n v="51"/>
    <x v="123"/>
    <n v="48"/>
    <s v="iBCF funding plans - Transformation fund to improve the health, wellbeing and resilience of vulnerable service users"/>
    <s v="Community Based Schemes"/>
    <x v="10"/>
    <s v="Multidisciplinary teams that are supporting independence, such as anticipatory care"/>
    <s v=""/>
    <x v="0"/>
    <s v=""/>
    <x v="0"/>
    <s v=""/>
    <s v=""/>
    <x v="1"/>
    <x v="3"/>
    <n v="250000"/>
    <x v="0"/>
  </r>
  <r>
    <x v="0"/>
    <x v="123"/>
    <x v="6"/>
    <n v="52"/>
    <x v="123"/>
    <n v="49"/>
    <s v="IBCF Reablement and Intermediate bed based care"/>
    <s v="Intermediate Care Services"/>
    <x v="5"/>
    <s v="Bed-based intermediate care with reablement accepting step up and step down users"/>
    <s v=""/>
    <x v="0"/>
    <s v=""/>
    <x v="0"/>
    <s v=""/>
    <s v=""/>
    <x v="2"/>
    <x v="3"/>
    <n v="999749"/>
    <x v="0"/>
  </r>
  <r>
    <x v="0"/>
    <x v="123"/>
    <x v="6"/>
    <n v="53"/>
    <x v="123"/>
    <n v="50"/>
    <s v="Residential care for older people"/>
    <s v="Residential Placements"/>
    <x v="16"/>
    <s v="Care home"/>
    <s v=""/>
    <x v="0"/>
    <s v=""/>
    <x v="0"/>
    <s v=""/>
    <s v=""/>
    <x v="2"/>
    <x v="3"/>
    <n v="400000"/>
    <x v="0"/>
  </r>
  <r>
    <x v="0"/>
    <x v="123"/>
    <x v="6"/>
    <n v="54"/>
    <x v="123"/>
    <n v="51"/>
    <s v="Nursing Care for older People"/>
    <s v="Residential Placements"/>
    <x v="16"/>
    <s v="Nursing home"/>
    <s v=""/>
    <x v="0"/>
    <s v=""/>
    <x v="0"/>
    <s v=""/>
    <s v=""/>
    <x v="2"/>
    <x v="3"/>
    <n v="300000"/>
    <x v="0"/>
  </r>
  <r>
    <x v="0"/>
    <x v="123"/>
    <x v="6"/>
    <n v="55"/>
    <x v="123"/>
    <n v="52"/>
    <s v="Home care for older people"/>
    <s v="Home Care or Domiciliary Care"/>
    <x v="7"/>
    <s v="Domiciliary care packages"/>
    <s v=""/>
    <x v="0"/>
    <s v=""/>
    <x v="0"/>
    <s v=""/>
    <s v=""/>
    <x v="2"/>
    <x v="3"/>
    <n v="870648"/>
    <x v="0"/>
  </r>
  <r>
    <x v="0"/>
    <x v="123"/>
    <x v="6"/>
    <n v="56"/>
    <x v="123"/>
    <n v="53"/>
    <s v="Flexicare - Housing Based Scheme"/>
    <s v="Extracare - Flexi-care"/>
    <x v="16"/>
    <s v="Extra care"/>
    <s v=""/>
    <x v="0"/>
    <s v=""/>
    <x v="0"/>
    <s v=""/>
    <s v=""/>
    <x v="2"/>
    <x v="3"/>
    <n v="524768"/>
    <x v="0"/>
  </r>
  <r>
    <x v="0"/>
    <x v="123"/>
    <x v="6"/>
    <n v="57"/>
    <x v="123"/>
    <n v="54"/>
    <s v="Disabled Facilities Grants"/>
    <s v="DFG Related Schemes"/>
    <x v="13"/>
    <s v="Adaptations, including statutory DFG grants"/>
    <s v=""/>
    <x v="0"/>
    <s v=""/>
    <x v="0"/>
    <s v=""/>
    <s v=""/>
    <x v="1"/>
    <x v="2"/>
    <n v="1686144"/>
    <x v="0"/>
  </r>
  <r>
    <x v="0"/>
    <x v="123"/>
    <x v="6"/>
    <n v="59"/>
    <x v="123"/>
    <n v="55"/>
    <s v="Community Equipment"/>
    <s v="Assistive Technologies and Equipment"/>
    <x v="1"/>
    <s v="Community based equipment"/>
    <s v=""/>
    <x v="0"/>
    <s v=""/>
    <x v="0"/>
    <s v=""/>
    <s v=""/>
    <x v="1"/>
    <x v="4"/>
    <n v="246850"/>
    <x v="0"/>
  </r>
  <r>
    <x v="0"/>
    <x v="123"/>
    <x v="6"/>
    <n v="60"/>
    <x v="123"/>
    <n v="56"/>
    <s v="Telecare"/>
    <s v="Assistive Technologies and Equipment"/>
    <x v="1"/>
    <s v="Assistive technologies including telecare"/>
    <s v=""/>
    <x v="0"/>
    <s v=""/>
    <x v="0"/>
    <s v=""/>
    <s v=""/>
    <x v="1"/>
    <x v="4"/>
    <n v="444626"/>
    <x v="0"/>
  </r>
  <r>
    <x v="0"/>
    <x v="123"/>
    <x v="6"/>
    <n v="61"/>
    <x v="123"/>
    <n v="57"/>
    <s v="Voluntary Sector Prevention Services"/>
    <s v="Prevention / Early Intervention"/>
    <x v="0"/>
    <s v="Social Prescribing"/>
    <s v=""/>
    <x v="0"/>
    <s v=""/>
    <x v="0"/>
    <s v=""/>
    <s v=""/>
    <x v="1"/>
    <x v="4"/>
    <n v="482749"/>
    <x v="0"/>
  </r>
  <r>
    <x v="0"/>
    <x v="123"/>
    <x v="6"/>
    <n v="62"/>
    <x v="123"/>
    <n v="58"/>
    <s v="Voluntory Sector Carers work"/>
    <s v="Prevention / Early Intervention"/>
    <x v="0"/>
    <s v="Social Prescribing"/>
    <s v=""/>
    <x v="0"/>
    <s v=""/>
    <x v="0"/>
    <s v=""/>
    <s v=""/>
    <x v="1"/>
    <x v="4"/>
    <n v="113000"/>
    <x v="0"/>
  </r>
  <r>
    <x v="0"/>
    <x v="123"/>
    <x v="6"/>
    <n v="64"/>
    <x v="123"/>
    <n v="59"/>
    <s v="Further investment into Nursing Care"/>
    <s v="Further investment into the Nursing Care sector (24/25 subject to review) to allow for a new care home within the borough to populate their beds faster than the contractual obligation in order to speed up the discharge process and have more beds accessibl"/>
    <x v="16"/>
    <s v="Nursing home"/>
    <s v=""/>
    <x v="0"/>
    <s v=""/>
    <x v="0"/>
    <s v=""/>
    <s v=""/>
    <x v="1"/>
    <x v="5"/>
    <n v="1183580.0398933566"/>
    <x v="0"/>
  </r>
  <r>
    <x v="0"/>
    <x v="123"/>
    <x v="6"/>
    <n v="65"/>
    <x v="123"/>
    <n v="60"/>
    <s v="Improvements in Reablement Outcomes"/>
    <s v="Further investment into reablement packages to improve outcomes (24/25 subject to review). This would increase the speed and accessibility of people being discharged into the community."/>
    <x v="4"/>
    <s v="Reablement at home (to support discharge) "/>
    <s v=""/>
    <x v="0"/>
    <s v=""/>
    <x v="0"/>
    <s v=""/>
    <s v=""/>
    <x v="1"/>
    <x v="5"/>
    <n v="332000.01119028236"/>
    <x v="0"/>
  </r>
  <r>
    <x v="0"/>
    <x v="123"/>
    <x v="6"/>
    <n v="66"/>
    <x v="123"/>
    <n v="61"/>
    <s v="Enhanced resources into Homecare"/>
    <s v="Enhanced investment into double handed care placements (24/25 subject to review) to allow for more effective discharge to an “at home” setting and to ensure we have more beds available in a care home setting."/>
    <x v="7"/>
    <s v="Domiciliary care packages"/>
    <s v=""/>
    <x v="0"/>
    <s v=""/>
    <x v="0"/>
    <s v=""/>
    <s v=""/>
    <x v="1"/>
    <x v="5"/>
    <n v="366317.19234696589"/>
    <x v="0"/>
  </r>
  <r>
    <x v="0"/>
    <x v="123"/>
    <x v="6"/>
    <n v="67"/>
    <x v="123"/>
    <n v="62"/>
    <s v="Maximising the use of Extra Care and sheltered accommodation"/>
    <s v="Investment in Extra Care Housing, Sheltered and Alms housing (24/25 subject to review) to facilitate higher acuity discharges from hospital – additional staffing to support discharges directly from hospital to Extra Care, freeing up capacity in residentia"/>
    <x v="2"/>
    <s v=""/>
    <s v=""/>
    <x v="0"/>
    <s v=""/>
    <x v="0"/>
    <s v=""/>
    <s v=""/>
    <x v="1"/>
    <x v="5"/>
    <n v="127820.00430825872"/>
    <x v="0"/>
  </r>
  <r>
    <x v="0"/>
    <x v="123"/>
    <x v="6"/>
    <n v="68"/>
    <x v="123"/>
    <n v="63"/>
    <s v="Residential Care Charter"/>
    <s v="Accelerated investment in to the LA's in-borough provider's (24/25 subject to review) in providing a supplement which would impact front line staff in order to boost recruitment and retention."/>
    <x v="18"/>
    <s v=""/>
    <s v=""/>
    <x v="0"/>
    <s v=""/>
    <x v="0"/>
    <s v=""/>
    <s v=""/>
    <x v="1"/>
    <x v="5"/>
    <n v="249000.00839271175"/>
    <x v="0"/>
  </r>
  <r>
    <x v="0"/>
    <x v="123"/>
    <x v="6"/>
    <n v="69"/>
    <x v="123"/>
    <n v="64"/>
    <s v="Hospital Buddies"/>
    <s v="Supports to those who are due to be admitted to hospital for elective surgery, with discharge preparation (24/25 subject to review). "/>
    <x v="10"/>
    <s v="Low level support for simple hospital discharges (Discharge to Assess pathway 0)"/>
    <s v=""/>
    <x v="0"/>
    <s v=""/>
    <x v="0"/>
    <s v=""/>
    <s v=""/>
    <x v="1"/>
    <x v="5"/>
    <n v="33200.001119028238"/>
    <x v="0"/>
  </r>
  <r>
    <x v="0"/>
    <x v="123"/>
    <x v="6"/>
    <n v="70"/>
    <x v="123"/>
    <n v="65"/>
    <s v="Double Handed Care"/>
    <s v="Occupational Therapist based in the ToC Review team (24/25 subject to review) to look at all new residents being discharged with double handed care with the view to being reduced to singled handed care through different equipment/adaptations/moving and ha"/>
    <x v="11"/>
    <s v=""/>
    <s v=""/>
    <x v="0"/>
    <s v=""/>
    <x v="0"/>
    <s v=""/>
    <s v=""/>
    <x v="1"/>
    <x v="5"/>
    <n v="91300.003077327652"/>
    <x v="0"/>
  </r>
  <r>
    <x v="0"/>
    <x v="123"/>
    <x v="6"/>
    <n v="71"/>
    <x v="123"/>
    <n v="66"/>
    <s v="Transfer of Care Assessment Team"/>
    <s v="Community based team to complete assessments in the community as a part of the D2A model to facilitate quick and safe discharges. (24/25 subject to review). 1 manager and 2 SW's. Reduced delays in transfers of care, reduction in over provision of care to "/>
    <x v="8"/>
    <s v="Home First/Discharge to Assess - process support/core costs"/>
    <s v=""/>
    <x v="0"/>
    <s v=""/>
    <x v="0"/>
    <s v=""/>
    <s v=""/>
    <x v="1"/>
    <x v="5"/>
    <n v="290500.00979149708"/>
    <x v="0"/>
  </r>
  <r>
    <x v="0"/>
    <x v="123"/>
    <x v="6"/>
    <n v="72"/>
    <x v="123"/>
    <n v="67"/>
    <s v="Cost of Living Crisis Worker"/>
    <s v="Non-qualified staff member to support people who are due to be discharged from Hospital or recently discharged with the current cost of living Crisis. (24/25 subject to review). Maximise people's incomes by assisting to apply for benefits, source the best"/>
    <x v="10"/>
    <s v="Low level support for simple hospital discharges (Discharge to Assess pathway 0)"/>
    <s v=""/>
    <x v="0"/>
    <s v=""/>
    <x v="0"/>
    <s v=""/>
    <s v=""/>
    <x v="1"/>
    <x v="5"/>
    <n v="58100.001958299414"/>
    <x v="0"/>
  </r>
  <r>
    <x v="0"/>
    <x v="123"/>
    <x v="6"/>
    <n v="73"/>
    <x v="123"/>
    <n v="68"/>
    <s v="Step Down Flats"/>
    <s v="To fund 7 step down flats in extra care sheltered housing. (24/25 subject to review).This will enable pathway 1 discharges where people cannot return home for various reasons such as blitz clean, needing adaptations or safeguarding concerns."/>
    <x v="5"/>
    <s v="Bed-based intermediate care with rehabilitation (to support discharge)"/>
    <s v=""/>
    <x v="0"/>
    <s v=""/>
    <x v="0"/>
    <s v=""/>
    <s v=""/>
    <x v="1"/>
    <x v="5"/>
    <n v="313736.6905747049"/>
    <x v="0"/>
  </r>
  <r>
    <x v="0"/>
    <x v="123"/>
    <x v="6"/>
    <n v="74"/>
    <x v="123"/>
    <n v="69"/>
    <s v="Increased Brokerage Support"/>
    <s v="This additional funding helped to provide the right care and the right time for the right people and speed up pathway 1 and 3 discharges at the most pressured times. (24/25 subject to review) "/>
    <x v="8"/>
    <s v="Improved discharge to Care Homes"/>
    <s v=""/>
    <x v="0"/>
    <s v=""/>
    <x v="0"/>
    <s v=""/>
    <s v=""/>
    <x v="1"/>
    <x v="5"/>
    <n v="45650.001538663826"/>
    <x v="0"/>
  </r>
  <r>
    <x v="0"/>
    <x v="123"/>
    <x v="6"/>
    <n v="75"/>
    <x v="123"/>
    <n v="70"/>
    <s v="Retention initiative for OT Workers"/>
    <s v="Investment into earmarked initiative for Occupational Therapists retention payment to assist in retaining staff please. (24/25 subject to review)"/>
    <x v="18"/>
    <s v=""/>
    <s v=""/>
    <x v="0"/>
    <s v=""/>
    <x v="0"/>
    <s v=""/>
    <s v=""/>
    <x v="1"/>
    <x v="5"/>
    <n v="66400.002238056477"/>
    <x v="0"/>
  </r>
  <r>
    <x v="0"/>
    <x v="123"/>
    <x v="6"/>
    <n v="76"/>
    <x v="123"/>
    <n v="71"/>
    <s v="Further Investment into Residential Care"/>
    <s v="Further investment into the Residential Care sector (24/25 subject to review) to allow for a new provider within the borough to populate their beds faster than the contractual obligation in order"/>
    <x v="16"/>
    <s v="Care home"/>
    <s v=""/>
    <x v="0"/>
    <s v=""/>
    <x v="0"/>
    <s v=""/>
    <s v=""/>
    <x v="1"/>
    <x v="5"/>
    <n v="996000.03357084701"/>
    <x v="0"/>
  </r>
  <r>
    <x v="0"/>
    <x v="123"/>
    <x v="6"/>
    <n v="79"/>
    <x v="123"/>
    <n v="72"/>
    <s v="Mental Health Discharge Housing Workers"/>
    <s v="MH Discharge workers to support MFFD homeless on the ward and those currently in B&amp;B. (24/25 subject to review). Facilitate discharge from the ward and work with Homeless team to create capacity in B&amp;B / step down accommodation. "/>
    <x v="2"/>
    <s v=""/>
    <s v=""/>
    <x v="2"/>
    <s v=""/>
    <x v="2"/>
    <s v=""/>
    <s v=""/>
    <x v="5"/>
    <x v="1"/>
    <n v="74321.450906816754"/>
    <x v="0"/>
  </r>
  <r>
    <x v="0"/>
    <x v="123"/>
    <x v="6"/>
    <n v="80"/>
    <x v="123"/>
    <n v="73"/>
    <s v="Expand step down housing"/>
    <s v="Step down flats (24/25 subject to review) -  Create capacity in complex care placement for MFFD patients currently on the ward"/>
    <x v="5"/>
    <s v="Bed-based intermediate care with reablement (to support discharge)"/>
    <s v=""/>
    <x v="2"/>
    <s v=""/>
    <x v="2"/>
    <s v=""/>
    <s v=""/>
    <x v="5"/>
    <x v="1"/>
    <n v="268486.24140087556"/>
    <x v="0"/>
  </r>
  <r>
    <x v="0"/>
    <x v="123"/>
    <x v="6"/>
    <n v="81"/>
    <x v="123"/>
    <n v="74"/>
    <s v="Expand step down housing options "/>
    <s v="Placement review workers (24/25 subject to review)"/>
    <x v="10"/>
    <s v="Multidisciplinary teams that are supporting independence, such as anticipatory care"/>
    <s v=""/>
    <x v="2"/>
    <s v=""/>
    <x v="2"/>
    <s v=""/>
    <s v=""/>
    <x v="5"/>
    <x v="1"/>
    <n v="66889.305816135078"/>
    <x v="0"/>
  </r>
  <r>
    <x v="0"/>
    <x v="123"/>
    <x v="6"/>
    <n v="82"/>
    <x v="123"/>
    <n v="75"/>
    <s v="Additional Home Treatment Team (HTT) capacity"/>
    <s v="HTT advanced practitioners to support individuals discharged to step down accommodation (24/25 subject to review)"/>
    <x v="10"/>
    <s v="Multidisciplinary teams that are supporting independence, such as anticipatory care"/>
    <s v=""/>
    <x v="2"/>
    <s v=""/>
    <x v="2"/>
    <s v=""/>
    <s v=""/>
    <x v="5"/>
    <x v="1"/>
    <n v="74321.450906816754"/>
    <x v="0"/>
  </r>
  <r>
    <x v="0"/>
    <x v="123"/>
    <x v="6"/>
    <n v="83"/>
    <x v="123"/>
    <n v="76"/>
    <s v="Shared lives support"/>
    <s v="Step down service for people discharged from hospital. (24/25 subject to review).  Increase housing capacity for discharge to the community and offer psychosocial support to users"/>
    <x v="10"/>
    <s v="Multidisciplinary teams that are supporting independence, such as anticipatory care"/>
    <s v=""/>
    <x v="2"/>
    <s v=""/>
    <x v="2"/>
    <s v=""/>
    <s v=""/>
    <x v="5"/>
    <x v="1"/>
    <n v="37346.52908067542"/>
    <x v="0"/>
  </r>
  <r>
    <x v="0"/>
    <x v="123"/>
    <x v="6"/>
    <n v="84"/>
    <x v="123"/>
    <n v="77"/>
    <s v="Outreach Service"/>
    <s v="Kings Outreach Therapy Service (KCH led across  Lambeth &amp; Southwark) (24/25 subject to review)"/>
    <x v="10"/>
    <s v="Multidisciplinary teams that are supporting independence, such as anticipatory care"/>
    <s v=""/>
    <x v="1"/>
    <s v=""/>
    <x v="2"/>
    <s v=""/>
    <s v=""/>
    <x v="3"/>
    <x v="1"/>
    <n v="285600.61350844277"/>
    <x v="0"/>
  </r>
  <r>
    <x v="0"/>
    <x v="123"/>
    <x v="6"/>
    <n v="85"/>
    <x v="123"/>
    <n v="78"/>
    <s v="Pathway 2 &amp; 3 Discharges"/>
    <s v="Placements, hotels, equipment  inc homeless and NRPF (24/25 subject to review)"/>
    <x v="5"/>
    <s v="Bed-based intermediate care with rehabilitation (to support admission avoidance)"/>
    <s v=""/>
    <x v="1"/>
    <s v=""/>
    <x v="2"/>
    <s v=""/>
    <s v=""/>
    <x v="3"/>
    <x v="1"/>
    <n v="650312.69543464668"/>
    <x v="0"/>
  </r>
  <r>
    <x v="0"/>
    <x v="123"/>
    <x v="6"/>
    <n v="86"/>
    <x v="123"/>
    <n v="79"/>
    <s v="Pathway 2 &amp; 3 Discharges"/>
    <s v="Placements, and bed based intermediate care (24/25 subject to review)"/>
    <x v="5"/>
    <s v="Bed-based intermediate care with rehabilitation (to support admission avoidance)"/>
    <s v=""/>
    <x v="1"/>
    <s v=""/>
    <x v="2"/>
    <s v=""/>
    <s v=""/>
    <x v="3"/>
    <x v="1"/>
    <n v="278705.44090056285"/>
    <x v="0"/>
  </r>
  <r>
    <x v="0"/>
    <x v="123"/>
    <x v="6"/>
    <n v="87"/>
    <x v="123"/>
    <n v="80"/>
    <s v="Pathway 2 &amp; 3 Discharges"/>
    <s v="Placements, and bed based intermediate care (24/25 subject to review)"/>
    <x v="5"/>
    <s v="Bed-based intermediate care with rehabilitation (to support admission avoidance)"/>
    <s v=""/>
    <x v="1"/>
    <s v=""/>
    <x v="2"/>
    <s v=""/>
    <s v=""/>
    <x v="2"/>
    <x v="1"/>
    <n v="870841.16260162613"/>
    <x v="0"/>
  </r>
  <r>
    <x v="0"/>
    <x v="123"/>
    <x v="6"/>
    <n v="88"/>
    <x v="123"/>
    <n v="81"/>
    <s v="Homeless discharge service "/>
    <s v="Accommodation and support to enable discharge of homeless patients ready for discharge (24/25 subject to review)"/>
    <x v="10"/>
    <s v="Multidisciplinary teams that are supporting independence, such as anticipatory care"/>
    <s v=""/>
    <x v="1"/>
    <s v=""/>
    <x v="2"/>
    <s v=""/>
    <s v=""/>
    <x v="3"/>
    <x v="1"/>
    <n v="364175.10944340209"/>
    <x v="0"/>
  </r>
  <r>
    <x v="0"/>
    <x v="123"/>
    <x v="6"/>
    <n v="89"/>
    <x v="123"/>
    <m/>
    <s v=""/>
    <s v=""/>
    <x v="24"/>
    <s v=""/>
    <s v=""/>
    <x v="7"/>
    <s v=""/>
    <x v="5"/>
    <s v=""/>
    <s v=""/>
    <x v="9"/>
    <x v="8"/>
    <n v="0"/>
    <x v="0"/>
  </r>
  <r>
    <x v="0"/>
    <x v="124"/>
    <x v="6"/>
    <n v="1"/>
    <x v="124"/>
    <n v="1"/>
    <s v="Integrating Community Services"/>
    <s v="Funding for community nursing services locally"/>
    <x v="10"/>
    <s v="Integrated neighbourhood services"/>
    <s v=""/>
    <x v="1"/>
    <s v=""/>
    <x v="2"/>
    <s v=""/>
    <s v=""/>
    <x v="3"/>
    <x v="0"/>
    <n v="4915000"/>
    <x v="0"/>
  </r>
  <r>
    <x v="0"/>
    <x v="124"/>
    <x v="6"/>
    <n v="2"/>
    <x v="124"/>
    <n v="2"/>
    <s v="Integrating in-reach to community hospitals"/>
    <s v="Funding for community in-reach to ED to prevent avoidable admissions "/>
    <x v="10"/>
    <s v="Multidisciplinary teams that are supporting independence, such as anticipatory care"/>
    <s v=""/>
    <x v="1"/>
    <s v=""/>
    <x v="2"/>
    <s v=""/>
    <s v=""/>
    <x v="3"/>
    <x v="0"/>
    <n v="1701000"/>
    <x v="0"/>
  </r>
  <r>
    <x v="0"/>
    <x v="124"/>
    <x v="6"/>
    <n v="3"/>
    <x v="124"/>
    <n v="3"/>
    <s v="Integrating transition assessments "/>
    <s v="Partial funding of service to support post-18 transition to adult care services"/>
    <x v="3"/>
    <s v="Assessment teams/joint assessment"/>
    <s v=""/>
    <x v="0"/>
    <s v=""/>
    <x v="0"/>
    <s v=""/>
    <s v=""/>
    <x v="1"/>
    <x v="4"/>
    <n v="136000"/>
    <x v="0"/>
  </r>
  <r>
    <x v="0"/>
    <x v="124"/>
    <x v="6"/>
    <n v="4"/>
    <x v="124"/>
    <n v="4"/>
    <s v="Intermediate Care Beds"/>
    <s v="Ladore nursing home beds and St Helier Hospital therapy-led ward "/>
    <x v="5"/>
    <s v="Bed-based intermediate care with rehabilitation accepting step up and step down users"/>
    <s v=""/>
    <x v="1"/>
    <s v=""/>
    <x v="2"/>
    <s v=""/>
    <s v=""/>
    <x v="6"/>
    <x v="0"/>
    <n v="607000"/>
    <x v="0"/>
  </r>
  <r>
    <x v="0"/>
    <x v="124"/>
    <x v="6"/>
    <n v="5"/>
    <x v="124"/>
    <n v="5"/>
    <s v="Homecare and reablement services"/>
    <s v="Transfer funding for health gain through reablement and home care"/>
    <x v="15"/>
    <s v="Physical health/wellbeing"/>
    <s v=""/>
    <x v="0"/>
    <s v=""/>
    <x v="0"/>
    <s v=""/>
    <s v=""/>
    <x v="1"/>
    <x v="0"/>
    <n v="2107000"/>
    <x v="0"/>
  </r>
  <r>
    <x v="0"/>
    <x v="124"/>
    <x v="6"/>
    <n v="6"/>
    <x v="124"/>
    <n v="6"/>
    <s v="START Reablement and Intermediate Care Services"/>
    <s v="Integrated intermediate care and reablement community services"/>
    <x v="15"/>
    <s v="Physical health/wellbeing"/>
    <s v=""/>
    <x v="0"/>
    <s v=""/>
    <x v="1"/>
    <s v="0.56"/>
    <s v="0.44"/>
    <x v="3"/>
    <x v="0"/>
    <n v="1841040"/>
    <x v="0"/>
  </r>
  <r>
    <x v="0"/>
    <x v="124"/>
    <x v="6"/>
    <n v="7"/>
    <x v="124"/>
    <n v="6"/>
    <s v="START Reablement and Intermediate Care Services"/>
    <s v="Integrated intermediate care and reablement community services"/>
    <x v="15"/>
    <s v="Physical health/wellbeing"/>
    <s v=""/>
    <x v="0"/>
    <s v=""/>
    <x v="1"/>
    <s v="0.56"/>
    <s v="0.44"/>
    <x v="1"/>
    <x v="4"/>
    <n v="2133960"/>
    <x v="0"/>
  </r>
  <r>
    <x v="0"/>
    <x v="124"/>
    <x v="6"/>
    <n v="8"/>
    <x v="124"/>
    <n v="7"/>
    <s v="Dymond House Reablement Service"/>
    <s v="Bed-based reablement service"/>
    <x v="5"/>
    <s v="Bed-based intermediate care with rehabilitation (to support discharge)"/>
    <s v=""/>
    <x v="0"/>
    <s v=""/>
    <x v="2"/>
    <s v=""/>
    <s v=""/>
    <x v="2"/>
    <x v="0"/>
    <n v="500000"/>
    <x v="0"/>
  </r>
  <r>
    <x v="0"/>
    <x v="124"/>
    <x v="6"/>
    <n v="9"/>
    <x v="124"/>
    <n v="8"/>
    <s v="Homecare Costs"/>
    <s v="Supporting homecare market"/>
    <x v="7"/>
    <s v="Domiciliary care packages"/>
    <s v=""/>
    <x v="0"/>
    <s v=""/>
    <x v="0"/>
    <s v=""/>
    <s v=""/>
    <x v="1"/>
    <x v="3"/>
    <n v="2351407"/>
    <x v="0"/>
  </r>
  <r>
    <x v="0"/>
    <x v="124"/>
    <x v="6"/>
    <n v="10"/>
    <x v="124"/>
    <n v="9"/>
    <s v="Direct Payments"/>
    <s v="Direct Payments"/>
    <x v="17"/>
    <s v=""/>
    <s v=""/>
    <x v="0"/>
    <s v=""/>
    <x v="0"/>
    <s v=""/>
    <s v=""/>
    <x v="1"/>
    <x v="3"/>
    <n v="494599"/>
    <x v="0"/>
  </r>
  <r>
    <x v="0"/>
    <x v="124"/>
    <x v="6"/>
    <n v="11"/>
    <x v="124"/>
    <n v="10"/>
    <s v="Staffing Costs"/>
    <s v="Enablers for Integration"/>
    <x v="9"/>
    <s v="Joint commissioning infrastructure"/>
    <s v=""/>
    <x v="0"/>
    <s v=""/>
    <x v="0"/>
    <s v=""/>
    <s v=""/>
    <x v="1"/>
    <x v="3"/>
    <n v="461626"/>
    <x v="0"/>
  </r>
  <r>
    <x v="0"/>
    <x v="124"/>
    <x v="6"/>
    <n v="12"/>
    <x v="124"/>
    <n v="11"/>
    <s v="Winter Pressures Allocation"/>
    <s v="Home care and domiciliary care"/>
    <x v="7"/>
    <s v="Domiciliary care packages"/>
    <s v=""/>
    <x v="0"/>
    <s v=""/>
    <x v="0"/>
    <s v=""/>
    <s v=""/>
    <x v="1"/>
    <x v="3"/>
    <n v="759416"/>
    <x v="0"/>
  </r>
  <r>
    <x v="0"/>
    <x v="124"/>
    <x v="6"/>
    <n v="13"/>
    <x v="124"/>
    <n v="12"/>
    <s v="Personal Health Budgets Support"/>
    <s v="Personal Health Budgets Support"/>
    <x v="17"/>
    <s v=""/>
    <s v=""/>
    <x v="0"/>
    <s v=""/>
    <x v="2"/>
    <s v=""/>
    <s v=""/>
    <x v="4"/>
    <x v="0"/>
    <n v="52000"/>
    <x v="0"/>
  </r>
  <r>
    <x v="0"/>
    <x v="124"/>
    <x v="6"/>
    <n v="14"/>
    <x v="124"/>
    <n v="13"/>
    <s v="DFG Home Improvement Agency"/>
    <s v="Contribution to staffing costs to support take-up of DFGs."/>
    <x v="9"/>
    <s v="Programme management"/>
    <s v=""/>
    <x v="0"/>
    <s v=""/>
    <x v="0"/>
    <s v=""/>
    <s v=""/>
    <x v="1"/>
    <x v="4"/>
    <n v="170000"/>
    <x v="0"/>
  </r>
  <r>
    <x v="0"/>
    <x v="124"/>
    <x v="6"/>
    <n v="15"/>
    <x v="124"/>
    <n v="14"/>
    <s v="ICOPP - Integrated Complex Older People’s Pathway"/>
    <s v="Home from Hospital Scheme"/>
    <x v="0"/>
    <s v="Social Prescribing"/>
    <s v=""/>
    <x v="1"/>
    <s v=""/>
    <x v="2"/>
    <s v=""/>
    <s v=""/>
    <x v="0"/>
    <x v="0"/>
    <n v="256000"/>
    <x v="0"/>
  </r>
  <r>
    <x v="0"/>
    <x v="124"/>
    <x v="6"/>
    <n v="16"/>
    <x v="124"/>
    <n v="15"/>
    <s v="Care Act Implementation"/>
    <s v="Care Act Implementation activities:_x000a_Domiciliary care_x000a_Day services_x000a_Respite care_x000a_Assistive technology for people with learning disabilities"/>
    <x v="6"/>
    <s v="Other"/>
    <s v="Funding support"/>
    <x v="0"/>
    <s v=""/>
    <x v="0"/>
    <s v=""/>
    <s v=""/>
    <x v="1"/>
    <x v="0"/>
    <n v="651000"/>
    <x v="0"/>
  </r>
  <r>
    <x v="0"/>
    <x v="124"/>
    <x v="6"/>
    <n v="17"/>
    <x v="124"/>
    <n v="16"/>
    <s v="Learning Disability Clinical Health Team"/>
    <s v="Funding for team supporting access to health services for people with LD."/>
    <x v="10"/>
    <s v="Multidisciplinary teams that are supporting independence, such as anticipatory care"/>
    <s v=""/>
    <x v="0"/>
    <s v=""/>
    <x v="0"/>
    <s v=""/>
    <s v=""/>
    <x v="1"/>
    <x v="0"/>
    <n v="1164000"/>
    <x v="0"/>
  </r>
  <r>
    <x v="0"/>
    <x v="124"/>
    <x v="6"/>
    <n v="18"/>
    <x v="124"/>
    <n v="17"/>
    <s v="Shared care funding for MH &amp; LD"/>
    <s v="Joint funded care packages - cannot select the sub type - output is 28 with caveat this is under review "/>
    <x v="2"/>
    <s v="&lt;Please Select&gt;"/>
    <s v=""/>
    <x v="0"/>
    <s v=""/>
    <x v="2"/>
    <s v=""/>
    <s v=""/>
    <x v="2"/>
    <x v="0"/>
    <n v="686649"/>
    <x v="0"/>
  </r>
  <r>
    <x v="0"/>
    <x v="124"/>
    <x v="6"/>
    <n v="19"/>
    <x v="124"/>
    <n v="18"/>
    <s v="Community Equipment Services"/>
    <s v="Provision of equipment to support independence."/>
    <x v="1"/>
    <s v="Community based equipment"/>
    <s v=""/>
    <x v="0"/>
    <s v=""/>
    <x v="1"/>
    <s v="0.6"/>
    <s v="0.4"/>
    <x v="2"/>
    <x v="4"/>
    <n v="655000"/>
    <x v="0"/>
  </r>
  <r>
    <x v="0"/>
    <x v="124"/>
    <x v="6"/>
    <n v="20"/>
    <x v="124"/>
    <n v="18"/>
    <s v="Community Equipment Services"/>
    <s v="Provision of equipment to support independence."/>
    <x v="1"/>
    <s v="Community based equipment"/>
    <s v=""/>
    <x v="0"/>
    <s v=""/>
    <x v="1"/>
    <s v="0.6"/>
    <s v="0.4"/>
    <x v="2"/>
    <x v="0"/>
    <n v="1298000"/>
    <x v="0"/>
  </r>
  <r>
    <x v="0"/>
    <x v="124"/>
    <x v="6"/>
    <n v="21"/>
    <x v="124"/>
    <n v="18"/>
    <s v="Community Equipment Services"/>
    <s v="Provision of equipment to support independence."/>
    <x v="1"/>
    <s v="Community based equipment"/>
    <s v=""/>
    <x v="0"/>
    <s v=""/>
    <x v="1"/>
    <s v="0.6"/>
    <s v="0.4"/>
    <x v="2"/>
    <x v="2"/>
    <n v="200000"/>
    <x v="0"/>
  </r>
  <r>
    <x v="0"/>
    <x v="124"/>
    <x v="6"/>
    <n v="22"/>
    <x v="124"/>
    <n v="19"/>
    <s v="Carer Support"/>
    <s v="Carer Funding - NHS"/>
    <x v="12"/>
    <s v="Respite services"/>
    <s v=""/>
    <x v="0"/>
    <s v=""/>
    <x v="1"/>
    <s v="0.53"/>
    <s v="0.47"/>
    <x v="0"/>
    <x v="0"/>
    <n v="549000"/>
    <x v="0"/>
  </r>
  <r>
    <x v="0"/>
    <x v="124"/>
    <x v="6"/>
    <n v="23"/>
    <x v="124"/>
    <n v="20"/>
    <s v="Carer Support"/>
    <s v="Contracted services to support carers"/>
    <x v="12"/>
    <s v="Carer advice and support related to Care Act duties"/>
    <s v=""/>
    <x v="0"/>
    <s v=""/>
    <x v="1"/>
    <s v="0.53"/>
    <s v="0.47"/>
    <x v="0"/>
    <x v="4"/>
    <n v="319000"/>
    <x v="0"/>
  </r>
  <r>
    <x v="0"/>
    <x v="124"/>
    <x v="6"/>
    <n v="24"/>
    <x v="124"/>
    <n v="21"/>
    <s v="BCF Business Support - Finance"/>
    <s v="Staffing costs"/>
    <x v="9"/>
    <s v="Programme management"/>
    <s v=""/>
    <x v="5"/>
    <s v="Joint appointment"/>
    <x v="0"/>
    <s v=""/>
    <s v=""/>
    <x v="1"/>
    <x v="4"/>
    <n v="33000"/>
    <x v="0"/>
  </r>
  <r>
    <x v="0"/>
    <x v="124"/>
    <x v="6"/>
    <n v="25"/>
    <x v="124"/>
    <n v="22"/>
    <s v="Health and Social Care Integration Programme Lead 1"/>
    <s v="Staffing costs"/>
    <x v="9"/>
    <s v="Joint commissioning infrastructure"/>
    <s v=""/>
    <x v="5"/>
    <s v="Joint appointment"/>
    <x v="0"/>
    <s v=""/>
    <s v=""/>
    <x v="1"/>
    <x v="0"/>
    <n v="77000"/>
    <x v="0"/>
  </r>
  <r>
    <x v="0"/>
    <x v="124"/>
    <x v="6"/>
    <n v="26"/>
    <x v="124"/>
    <n v="23"/>
    <s v="Health and Social Care Integration Programme Lead 2"/>
    <s v="Staffing costs"/>
    <x v="9"/>
    <s v="Joint commissioning infrastructure"/>
    <s v=""/>
    <x v="5"/>
    <s v="Joint appointment"/>
    <x v="2"/>
    <s v=""/>
    <s v=""/>
    <x v="4"/>
    <x v="0"/>
    <n v="77000"/>
    <x v="0"/>
  </r>
  <r>
    <x v="0"/>
    <x v="124"/>
    <x v="6"/>
    <n v="27"/>
    <x v="124"/>
    <n v="24"/>
    <s v="Joint Carers Commissioner"/>
    <s v="Staffing costs"/>
    <x v="9"/>
    <s v="Joint commissioning infrastructure"/>
    <s v=""/>
    <x v="5"/>
    <s v="Joint appointment"/>
    <x v="0"/>
    <s v=""/>
    <s v=""/>
    <x v="1"/>
    <x v="4"/>
    <n v="70000"/>
    <x v="0"/>
  </r>
  <r>
    <x v="0"/>
    <x v="124"/>
    <x v="6"/>
    <n v="28"/>
    <x v="124"/>
    <n v="25"/>
    <s v="Wallington Library"/>
    <s v="Revenue costs for facility"/>
    <x v="9"/>
    <s v="Integrated models of provision"/>
    <s v=""/>
    <x v="0"/>
    <s v=""/>
    <x v="0"/>
    <s v=""/>
    <s v=""/>
    <x v="1"/>
    <x v="4"/>
    <n v="47000"/>
    <x v="0"/>
  </r>
  <r>
    <x v="0"/>
    <x v="124"/>
    <x v="6"/>
    <n v="29"/>
    <x v="124"/>
    <n v="26"/>
    <s v="NHS Smartcards"/>
    <s v="Integrated Care Planning and Navigation"/>
    <x v="3"/>
    <s v="Support for implementation of anticipatory care"/>
    <s v=""/>
    <x v="0"/>
    <s v=""/>
    <x v="0"/>
    <s v=""/>
    <s v=""/>
    <x v="1"/>
    <x v="4"/>
    <n v="1000"/>
    <x v="0"/>
  </r>
  <r>
    <x v="0"/>
    <x v="124"/>
    <x v="6"/>
    <n v="30"/>
    <x v="124"/>
    <n v="26"/>
    <s v="NHS Smartcards"/>
    <s v="Integrated Care Planning and Navigation"/>
    <x v="3"/>
    <s v="Support for implementation of anticipatory care"/>
    <s v=""/>
    <x v="0"/>
    <s v=""/>
    <x v="0"/>
    <s v=""/>
    <s v=""/>
    <x v="1"/>
    <x v="0"/>
    <n v="1000"/>
    <x v="0"/>
  </r>
  <r>
    <x v="0"/>
    <x v="124"/>
    <x v="6"/>
    <n v="31"/>
    <x v="124"/>
    <n v="27"/>
    <s v="Disabled Facilities Grants"/>
    <s v="Adaptations"/>
    <x v="13"/>
    <s v="Adaptations, including statutory DFG grants"/>
    <s v=""/>
    <x v="0"/>
    <s v=""/>
    <x v="0"/>
    <s v=""/>
    <s v=""/>
    <x v="1"/>
    <x v="2"/>
    <n v="1607785"/>
    <x v="0"/>
  </r>
  <r>
    <x v="0"/>
    <x v="124"/>
    <x v="6"/>
    <n v="32"/>
    <x v="124"/>
    <n v="28"/>
    <s v="Autism Lead"/>
    <s v="Staffing costs"/>
    <x v="10"/>
    <s v="Multidisciplinary teams that are supporting independence, such as anticipatory care"/>
    <s v=""/>
    <x v="1"/>
    <s v=""/>
    <x v="0"/>
    <s v=""/>
    <s v=""/>
    <x v="4"/>
    <x v="6"/>
    <n v="0"/>
    <x v="0"/>
  </r>
  <r>
    <x v="0"/>
    <x v="124"/>
    <x v="6"/>
    <n v="33"/>
    <x v="124"/>
    <n v="29"/>
    <s v="Admiral Nurse"/>
    <s v="Staffing costs"/>
    <x v="10"/>
    <s v="Multidisciplinary teams that are supporting independence, such as anticipatory care"/>
    <s v=""/>
    <x v="1"/>
    <s v=""/>
    <x v="0"/>
    <s v=""/>
    <s v=""/>
    <x v="1"/>
    <x v="0"/>
    <n v="77000"/>
    <x v="0"/>
  </r>
  <r>
    <x v="0"/>
    <x v="124"/>
    <x v="6"/>
    <n v="34"/>
    <x v="124"/>
    <n v="30"/>
    <s v="Discharge Hub"/>
    <s v="A flexible and pooled multidisciplinary staffing resource to provide additional practical activity to. This team will draw upon available services and resources to expedite discharge. "/>
    <x v="8"/>
    <s v="Multi-Disciplinary/Multi-Agency Discharge Teams supporting discharge"/>
    <s v=""/>
    <x v="3"/>
    <s v=""/>
    <x v="2"/>
    <s v=""/>
    <s v=""/>
    <x v="4"/>
    <x v="1"/>
    <n v="746449"/>
    <x v="0"/>
  </r>
  <r>
    <x v="0"/>
    <x v="124"/>
    <x v="6"/>
    <n v="35"/>
    <x v="124"/>
    <n v="31"/>
    <s v="Bed Based Capacity"/>
    <s v="Additional short-term beds to increase system capacity and speed-up safe and timely discharge. "/>
    <x v="5"/>
    <s v="Bed-based intermediate care with rehabilitation (to support discharge)"/>
    <s v=""/>
    <x v="3"/>
    <s v=""/>
    <x v="2"/>
    <s v=""/>
    <s v=""/>
    <x v="4"/>
    <x v="1"/>
    <n v="680854"/>
    <x v="0"/>
  </r>
  <r>
    <x v="0"/>
    <x v="124"/>
    <x v="6"/>
    <n v="36"/>
    <x v="124"/>
    <n v="32"/>
    <s v="Home Care Capacity"/>
    <s v="To increase home care capacity to manage discharge capacity and flow."/>
    <x v="7"/>
    <s v="Domiciliary care to support hospital discharge (Discharge to Assess pathway 1)"/>
    <s v=""/>
    <x v="1"/>
    <s v=""/>
    <x v="0"/>
    <s v=""/>
    <s v=""/>
    <x v="1"/>
    <x v="5"/>
    <n v="836665"/>
    <x v="0"/>
  </r>
  <r>
    <x v="0"/>
    <x v="124"/>
    <x v="6"/>
    <n v="37"/>
    <x v="124"/>
    <n v="33"/>
    <s v="Dashboard development, monitoring and Brokerage"/>
    <s v="Additional system capacity for dashboard and monitoring, and brokerage"/>
    <x v="9"/>
    <s v="Data Integration"/>
    <s v=""/>
    <x v="0"/>
    <s v=""/>
    <x v="0"/>
    <s v=""/>
    <s v=""/>
    <x v="1"/>
    <x v="5"/>
    <n v="109857"/>
    <x v="0"/>
  </r>
  <r>
    <x v="0"/>
    <x v="124"/>
    <x v="6"/>
    <n v="38"/>
    <x v="124"/>
    <n v="33"/>
    <s v="Dashboard development, monitoring and Brokerage"/>
    <s v="Additional system capacity for dashboard and monitoring, and brokerage"/>
    <x v="9"/>
    <s v="Data Integration"/>
    <s v=""/>
    <x v="0"/>
    <s v=""/>
    <x v="0"/>
    <s v=""/>
    <s v=""/>
    <x v="1"/>
    <x v="1"/>
    <n v="101697"/>
    <x v="0"/>
  </r>
  <r>
    <x v="0"/>
    <x v="124"/>
    <x v="6"/>
    <n v="39"/>
    <x v="124"/>
    <n v="6"/>
    <s v="START Reablement and Intermediate Care Services"/>
    <s v="Integrated intermediate care and reablement community services"/>
    <x v="15"/>
    <s v="Physical health/wellbeing"/>
    <s v=""/>
    <x v="0"/>
    <s v=""/>
    <x v="1"/>
    <s v="0.56"/>
    <s v="0.44"/>
    <x v="1"/>
    <x v="6"/>
    <n v="0"/>
    <x v="0"/>
  </r>
  <r>
    <x v="0"/>
    <x v="125"/>
    <x v="6"/>
    <n v="1"/>
    <x v="125"/>
    <n v="1"/>
    <s v="Reablement "/>
    <s v="Reablement Team "/>
    <x v="9"/>
    <s v="Integrated models of provision"/>
    <s v=""/>
    <x v="0"/>
    <s v=""/>
    <x v="0"/>
    <s v=""/>
    <s v=""/>
    <x v="1"/>
    <x v="0"/>
    <n v="2622755"/>
    <x v="0"/>
  </r>
  <r>
    <x v="0"/>
    <x v="125"/>
    <x v="6"/>
    <n v="2"/>
    <x v="125"/>
    <n v="2"/>
    <s v="Community Health Team (Social Care)"/>
    <s v="Community Health Team - Social Care elements "/>
    <x v="3"/>
    <s v="Care navigation and planning"/>
    <s v=""/>
    <x v="0"/>
    <s v=""/>
    <x v="0"/>
    <s v=""/>
    <s v=""/>
    <x v="1"/>
    <x v="0"/>
    <n v="1451747"/>
    <x v="0"/>
  </r>
  <r>
    <x v="0"/>
    <x v="125"/>
    <x v="6"/>
    <n v="3"/>
    <x v="125"/>
    <n v="3"/>
    <s v="7 day hospital social work team"/>
    <s v="Hospital social work team"/>
    <x v="8"/>
    <s v="Multi-Disciplinary/Multi-Agency Discharge Teams supporting discharge"/>
    <s v=""/>
    <x v="0"/>
    <s v=""/>
    <x v="0"/>
    <s v=""/>
    <s v=""/>
    <x v="1"/>
    <x v="0"/>
    <n v="1858980"/>
    <x v="0"/>
  </r>
  <r>
    <x v="0"/>
    <x v="125"/>
    <x v="6"/>
    <n v="4"/>
    <x v="125"/>
    <n v="4"/>
    <s v="Brokerage Service - support for hospital discharge "/>
    <s v="Brokerage service - support for hospital discharge"/>
    <x v="1"/>
    <s v="Community based equipment"/>
    <s v=""/>
    <x v="0"/>
    <s v=""/>
    <x v="0"/>
    <s v=""/>
    <s v=""/>
    <x v="1"/>
    <x v="0"/>
    <n v="123673"/>
    <x v="0"/>
  </r>
  <r>
    <x v="0"/>
    <x v="125"/>
    <x v="6"/>
    <n v="5"/>
    <x v="125"/>
    <n v="5"/>
    <s v="Community Equipment Service "/>
    <s v="Council contribution to Medequip contract"/>
    <x v="1"/>
    <s v="Community based equipment"/>
    <s v=""/>
    <x v="0"/>
    <s v=""/>
    <x v="0"/>
    <s v=""/>
    <s v=""/>
    <x v="2"/>
    <x v="4"/>
    <n v="454100"/>
    <x v="0"/>
  </r>
  <r>
    <x v="0"/>
    <x v="125"/>
    <x v="6"/>
    <n v="6"/>
    <x v="125"/>
    <n v="6"/>
    <s v="Communtiy Equipment Service"/>
    <s v="CCG contribution Medequip contract"/>
    <x v="1"/>
    <s v="Community based equipment"/>
    <s v=""/>
    <x v="0"/>
    <s v=""/>
    <x v="0"/>
    <s v=""/>
    <s v=""/>
    <x v="2"/>
    <x v="6"/>
    <n v="322000"/>
    <x v="0"/>
  </r>
  <r>
    <x v="0"/>
    <x v="125"/>
    <x v="6"/>
    <n v="7"/>
    <x v="125"/>
    <n v="7"/>
    <s v="Community Equipment Service "/>
    <s v="CCG &amp; LBTH contribution to Telecare, Independent Living Hub, pharmacy prescriptions &amp; wheelchair service"/>
    <x v="1"/>
    <s v="Community based equipment"/>
    <s v=""/>
    <x v="0"/>
    <s v=""/>
    <x v="0"/>
    <s v=""/>
    <s v=""/>
    <x v="1"/>
    <x v="0"/>
    <n v="1951000"/>
    <x v="0"/>
  </r>
  <r>
    <x v="0"/>
    <x v="125"/>
    <x v="6"/>
    <n v="8"/>
    <x v="125"/>
    <n v="8"/>
    <s v="Carers support"/>
    <s v="Support for carers "/>
    <x v="12"/>
    <s v="Respite services"/>
    <s v=""/>
    <x v="0"/>
    <s v=""/>
    <x v="0"/>
    <s v=""/>
    <s v=""/>
    <x v="0"/>
    <x v="0"/>
    <n v="739059"/>
    <x v="0"/>
  </r>
  <r>
    <x v="0"/>
    <x v="125"/>
    <x v="6"/>
    <n v="9"/>
    <x v="125"/>
    <n v="9"/>
    <s v="Local Authority Support for Health and Social Care Integration "/>
    <s v="Coordination support for integration of health and social care"/>
    <x v="9"/>
    <s v="Programme management"/>
    <s v=""/>
    <x v="0"/>
    <s v=""/>
    <x v="0"/>
    <s v=""/>
    <s v=""/>
    <x v="1"/>
    <x v="0"/>
    <n v="270452"/>
    <x v="0"/>
  </r>
  <r>
    <x v="0"/>
    <x v="125"/>
    <x v="6"/>
    <n v="10"/>
    <x v="125"/>
    <n v="10"/>
    <s v="Dementia Diagnosis and Community "/>
    <s v="Outreach service for the diagnosis of dementia in the community "/>
    <x v="3"/>
    <s v="Care navigation and planning"/>
    <s v=""/>
    <x v="0"/>
    <s v=""/>
    <x v="0"/>
    <s v=""/>
    <s v=""/>
    <x v="0"/>
    <x v="0"/>
    <n v="89089"/>
    <x v="0"/>
  </r>
  <r>
    <x v="0"/>
    <x v="125"/>
    <x v="6"/>
    <n v="11"/>
    <x v="125"/>
    <n v="11"/>
    <s v="Social Work Support for the Memory Clinic"/>
    <s v="Social worker input to the memory clinic "/>
    <x v="3"/>
    <s v="Care navigation and planning"/>
    <s v=""/>
    <x v="0"/>
    <s v=""/>
    <x v="0"/>
    <s v=""/>
    <s v=""/>
    <x v="1"/>
    <x v="0"/>
    <n v="63666"/>
    <x v="0"/>
  </r>
  <r>
    <x v="0"/>
    <x v="125"/>
    <x v="6"/>
    <n v="12"/>
    <x v="125"/>
    <n v="12"/>
    <s v="LinkAge Plus - CCG contribution "/>
    <s v="Community contract"/>
    <x v="0"/>
    <s v="Social Prescribing"/>
    <s v=""/>
    <x v="0"/>
    <s v=""/>
    <x v="0"/>
    <s v=""/>
    <s v=""/>
    <x v="0"/>
    <x v="0"/>
    <n v="362831"/>
    <x v="0"/>
  </r>
  <r>
    <x v="0"/>
    <x v="125"/>
    <x v="6"/>
    <n v="13"/>
    <x v="125"/>
    <n v="13"/>
    <s v="LinkAge Plus - LBTH contribution "/>
    <s v="Community contract"/>
    <x v="0"/>
    <s v="Social Prescribing"/>
    <s v=""/>
    <x v="0"/>
    <s v=""/>
    <x v="0"/>
    <s v=""/>
    <s v=""/>
    <x v="0"/>
    <x v="4"/>
    <n v="320739"/>
    <x v="0"/>
  </r>
  <r>
    <x v="0"/>
    <x v="125"/>
    <x v="6"/>
    <n v="14"/>
    <x v="125"/>
    <n v="14"/>
    <s v="Adult Learning Disability Services "/>
    <s v="shared lives, developing capacity, lead on hospital admissions &amp; discharges"/>
    <x v="10"/>
    <s v="Multidisciplinary teams that are supporting independence, such as anticipatory care"/>
    <s v=""/>
    <x v="0"/>
    <s v=""/>
    <x v="0"/>
    <s v=""/>
    <s v=""/>
    <x v="1"/>
    <x v="0"/>
    <n v="283032"/>
    <x v="0"/>
  </r>
  <r>
    <x v="0"/>
    <x v="125"/>
    <x v="6"/>
    <n v="15"/>
    <x v="125"/>
    <n v="15"/>
    <s v="Initial Assessment Service "/>
    <s v="Support for Hospital Discharge and safeguarding "/>
    <x v="8"/>
    <s v="Early Discharge Planning"/>
    <s v=""/>
    <x v="0"/>
    <s v=""/>
    <x v="0"/>
    <s v=""/>
    <s v=""/>
    <x v="5"/>
    <x v="0"/>
    <n v="136238"/>
    <x v="0"/>
  </r>
  <r>
    <x v="0"/>
    <x v="125"/>
    <x v="6"/>
    <n v="16"/>
    <x v="125"/>
    <n v="16"/>
    <s v="AMHP Service"/>
    <s v="Support for hospital discharge "/>
    <x v="8"/>
    <s v="Early Discharge Planning"/>
    <s v=""/>
    <x v="0"/>
    <s v=""/>
    <x v="0"/>
    <s v=""/>
    <s v=""/>
    <x v="5"/>
    <x v="0"/>
    <n v="74048"/>
    <x v="0"/>
  </r>
  <r>
    <x v="0"/>
    <x v="125"/>
    <x v="6"/>
    <n v="17"/>
    <x v="125"/>
    <n v="17"/>
    <s v="Practice Development - OT Joint Practice"/>
    <s v="Occupational Therapy lead post "/>
    <x v="3"/>
    <s v="Assessment teams/joint assessment"/>
    <s v=""/>
    <x v="0"/>
    <s v=""/>
    <x v="0"/>
    <s v=""/>
    <s v=""/>
    <x v="1"/>
    <x v="0"/>
    <n v="33492"/>
    <x v="0"/>
  </r>
  <r>
    <x v="0"/>
    <x v="125"/>
    <x v="6"/>
    <n v="18"/>
    <x v="125"/>
    <n v="18"/>
    <s v="Locality Development "/>
    <s v="CCG and council contribution to schemes supporting integration at locality/network level "/>
    <x v="10"/>
    <s v="Integrated neighbourhood services"/>
    <s v=""/>
    <x v="0"/>
    <s v=""/>
    <x v="0"/>
    <s v=""/>
    <s v=""/>
    <x v="1"/>
    <x v="0"/>
    <n v="671996"/>
    <x v="0"/>
  </r>
  <r>
    <x v="0"/>
    <x v="125"/>
    <x v="6"/>
    <n v="19"/>
    <x v="125"/>
    <n v="19"/>
    <s v="Locality Development "/>
    <s v="CCG and council contribution to schemes supporting integration at locality/network level "/>
    <x v="10"/>
    <s v="Integrated neighbourhood services"/>
    <s v=""/>
    <x v="0"/>
    <s v=""/>
    <x v="2"/>
    <s v=""/>
    <s v=""/>
    <x v="4"/>
    <x v="0"/>
    <n v="558202"/>
    <x v="0"/>
  </r>
  <r>
    <x v="0"/>
    <x v="125"/>
    <x v="6"/>
    <n v="20"/>
    <x v="125"/>
    <n v="20"/>
    <s v="Disabilities Fund Grant "/>
    <s v="DFG"/>
    <x v="13"/>
    <s v="Adaptations, including statutory DFG grants"/>
    <s v=""/>
    <x v="0"/>
    <s v=""/>
    <x v="0"/>
    <s v=""/>
    <s v=""/>
    <x v="1"/>
    <x v="2"/>
    <n v="2320693"/>
    <x v="0"/>
  </r>
  <r>
    <x v="0"/>
    <x v="125"/>
    <x v="6"/>
    <n v="21"/>
    <x v="125"/>
    <n v="21"/>
    <s v="iBCF"/>
    <s v="iBCF supports stabilising provider market, additional reablement provision supporting hospital discharges, enhancing capacity &amp; skills in community hospital social work and the CHC team. It also funds the transitions team supporting services from CYP to a"/>
    <x v="10"/>
    <s v="Integrated neighbourhood services"/>
    <s v=""/>
    <x v="0"/>
    <s v=""/>
    <x v="0"/>
    <s v=""/>
    <s v=""/>
    <x v="1"/>
    <x v="3"/>
    <n v="16810321"/>
    <x v="0"/>
  </r>
  <r>
    <x v="0"/>
    <x v="125"/>
    <x v="6"/>
    <n v="22"/>
    <x v="125"/>
    <n v="22"/>
    <s v="Out of Borough Social Worker"/>
    <s v="Social worker post based in acute hospital to support out of borough discharges "/>
    <x v="8"/>
    <s v="Multi-Disciplinary/Multi-Agency Discharge Teams supporting discharge"/>
    <s v=""/>
    <x v="0"/>
    <s v=""/>
    <x v="0"/>
    <s v=""/>
    <s v=""/>
    <x v="1"/>
    <x v="6"/>
    <n v="61200"/>
    <x v="0"/>
  </r>
  <r>
    <x v="0"/>
    <x v="125"/>
    <x v="6"/>
    <n v="23"/>
    <x v="125"/>
    <n v="23"/>
    <s v="Age UK Last Years of Life "/>
    <s v="Age UK input to acute hospital supporting discharge pathway"/>
    <x v="8"/>
    <s v="Multi-Disciplinary/Multi-Agency Discharge Teams supporting discharge"/>
    <s v=""/>
    <x v="1"/>
    <s v=""/>
    <x v="2"/>
    <s v=""/>
    <s v=""/>
    <x v="4"/>
    <x v="6"/>
    <n v="93641"/>
    <x v="0"/>
  </r>
  <r>
    <x v="0"/>
    <x v="125"/>
    <x v="6"/>
    <n v="24"/>
    <x v="125"/>
    <n v="24"/>
    <s v="Extended Primary Care Team "/>
    <s v="Community health services"/>
    <x v="3"/>
    <s v="Assessment teams/joint assessment"/>
    <s v=""/>
    <x v="1"/>
    <s v=""/>
    <x v="2"/>
    <s v=""/>
    <s v=""/>
    <x v="3"/>
    <x v="0"/>
    <n v="11483171"/>
    <x v="0"/>
  </r>
  <r>
    <x v="0"/>
    <x v="125"/>
    <x v="6"/>
    <n v="25"/>
    <x v="125"/>
    <n v="25"/>
    <s v="Extended Primary Care Team "/>
    <s v="Community health services"/>
    <x v="3"/>
    <s v="Care navigation and planning"/>
    <s v=""/>
    <x v="1"/>
    <s v=""/>
    <x v="2"/>
    <s v=""/>
    <s v=""/>
    <x v="3"/>
    <x v="6"/>
    <n v="4408959"/>
    <x v="0"/>
  </r>
  <r>
    <x v="0"/>
    <x v="125"/>
    <x v="6"/>
    <n v="26"/>
    <x v="125"/>
    <n v="26"/>
    <s v="Integrated Clinical and Commissioning Quality NIS"/>
    <s v="primary care based schemes delivered via an incentive scheme to networks"/>
    <x v="3"/>
    <s v="Care navigation and planning"/>
    <s v=""/>
    <x v="6"/>
    <s v=""/>
    <x v="2"/>
    <s v=""/>
    <s v=""/>
    <x v="4"/>
    <x v="0"/>
    <n v="1543566"/>
    <x v="0"/>
  </r>
  <r>
    <x v="0"/>
    <x v="125"/>
    <x v="6"/>
    <n v="27"/>
    <x v="125"/>
    <n v="27"/>
    <s v="Integrated Clinical and Commissioning Quality NIS"/>
    <s v="primary care based schemes delivered via an incentive scheme to networks"/>
    <x v="3"/>
    <s v="Assessment teams/joint assessment"/>
    <s v=""/>
    <x v="6"/>
    <s v=""/>
    <x v="0"/>
    <s v=""/>
    <s v=""/>
    <x v="4"/>
    <x v="6"/>
    <n v="3216625"/>
    <x v="0"/>
  </r>
  <r>
    <x v="0"/>
    <x v="125"/>
    <x v="6"/>
    <n v="28"/>
    <x v="125"/>
    <n v="28"/>
    <s v="RAID"/>
    <s v="Mental health input to acute A&amp;E"/>
    <x v="3"/>
    <s v="Care navigation and planning"/>
    <s v=""/>
    <x v="2"/>
    <s v=""/>
    <x v="2"/>
    <s v=""/>
    <s v=""/>
    <x v="5"/>
    <x v="0"/>
    <n v="2695286"/>
    <x v="0"/>
  </r>
  <r>
    <x v="0"/>
    <x v="125"/>
    <x v="6"/>
    <n v="29"/>
    <x v="125"/>
    <n v="29"/>
    <s v="Adult Autism and Diagnostic Intervention service"/>
    <s v="mental health "/>
    <x v="10"/>
    <s v="Integrated neighbourhood services"/>
    <s v=""/>
    <x v="2"/>
    <s v=""/>
    <x v="2"/>
    <s v=""/>
    <s v=""/>
    <x v="5"/>
    <x v="6"/>
    <n v="338580"/>
    <x v="0"/>
  </r>
  <r>
    <x v="0"/>
    <x v="125"/>
    <x v="6"/>
    <n v="30"/>
    <x v="125"/>
    <n v="30"/>
    <s v="Mental Health Recovery College"/>
    <s v="mental health support"/>
    <x v="10"/>
    <s v="Integrated neighbourhood services"/>
    <s v=""/>
    <x v="2"/>
    <s v=""/>
    <x v="2"/>
    <s v=""/>
    <s v=""/>
    <x v="5"/>
    <x v="0"/>
    <n v="141493"/>
    <x v="0"/>
  </r>
  <r>
    <x v="0"/>
    <x v="125"/>
    <x v="6"/>
    <n v="31"/>
    <x v="125"/>
    <n v="31"/>
    <s v="Community Geriatrician Team"/>
    <s v="Community Geriatrican "/>
    <x v="3"/>
    <s v="Care navigation and planning"/>
    <s v=""/>
    <x v="1"/>
    <s v=""/>
    <x v="2"/>
    <s v=""/>
    <s v=""/>
    <x v="3"/>
    <x v="0"/>
    <n v="147925"/>
    <x v="0"/>
  </r>
  <r>
    <x v="0"/>
    <x v="125"/>
    <x v="6"/>
    <n v="32"/>
    <x v="125"/>
    <n v="32"/>
    <s v="Psychological Support for People with LTCs"/>
    <s v="mental health input to primary care "/>
    <x v="10"/>
    <s v="Integrated neighbourhood services"/>
    <s v=""/>
    <x v="6"/>
    <s v=""/>
    <x v="2"/>
    <s v=""/>
    <s v=""/>
    <x v="5"/>
    <x v="6"/>
    <n v="150000"/>
    <x v="0"/>
  </r>
  <r>
    <x v="0"/>
    <x v="125"/>
    <x v="6"/>
    <n v="33"/>
    <x v="125"/>
    <n v="33"/>
    <s v="St Joseph's Hospice"/>
    <s v="End of Life"/>
    <x v="10"/>
    <s v="Integrated neighbourhood services"/>
    <s v=""/>
    <x v="1"/>
    <s v=""/>
    <x v="2"/>
    <s v=""/>
    <s v=""/>
    <x v="0"/>
    <x v="6"/>
    <n v="2425271"/>
    <x v="0"/>
  </r>
  <r>
    <x v="0"/>
    <x v="125"/>
    <x v="6"/>
    <n v="34"/>
    <x v="125"/>
    <n v="34"/>
    <s v="Barts Acute Palliative Care Team"/>
    <s v="End of Life care in hospital"/>
    <x v="3"/>
    <s v="Care navigation and planning"/>
    <s v=""/>
    <x v="3"/>
    <s v=""/>
    <x v="2"/>
    <s v=""/>
    <s v=""/>
    <x v="6"/>
    <x v="6"/>
    <n v="974344"/>
    <x v="0"/>
  </r>
  <r>
    <x v="0"/>
    <x v="125"/>
    <x v="6"/>
    <n v="35"/>
    <x v="125"/>
    <n v="35"/>
    <s v="Admissions Avoidance and Discharge Service"/>
    <s v="Supporting discharge and avoiding admissions "/>
    <x v="8"/>
    <s v="Home First/Discharge to Assess - process support/core costs"/>
    <s v=""/>
    <x v="1"/>
    <s v=""/>
    <x v="2"/>
    <s v=""/>
    <s v=""/>
    <x v="3"/>
    <x v="6"/>
    <n v="850955"/>
    <x v="0"/>
  </r>
  <r>
    <x v="0"/>
    <x v="125"/>
    <x v="6"/>
    <n v="36"/>
    <x v="125"/>
    <n v="36"/>
    <s v="Age UK Take Home and Settle Service "/>
    <s v="Supporting discharge to community "/>
    <x v="8"/>
    <s v="Multi-Disciplinary/Multi-Agency Discharge Teams supporting discharge"/>
    <s v=""/>
    <x v="1"/>
    <s v=""/>
    <x v="2"/>
    <s v=""/>
    <s v=""/>
    <x v="0"/>
    <x v="6"/>
    <n v="114000"/>
    <x v="0"/>
  </r>
  <r>
    <x v="0"/>
    <x v="125"/>
    <x v="6"/>
    <n v="37"/>
    <x v="125"/>
    <n v="37"/>
    <s v="Spot purchase"/>
    <s v="supporting discharges"/>
    <x v="8"/>
    <s v="Housing and related services"/>
    <s v=""/>
    <x v="3"/>
    <s v=""/>
    <x v="2"/>
    <s v=""/>
    <s v=""/>
    <x v="6"/>
    <x v="6"/>
    <n v="88000"/>
    <x v="0"/>
  </r>
  <r>
    <x v="0"/>
    <x v="125"/>
    <x v="6"/>
    <n v="38"/>
    <x v="125"/>
    <n v="38"/>
    <s v="Admissions Avoidance and Discharge Service"/>
    <s v="Supporting discharge and avoiding admissions "/>
    <x v="8"/>
    <s v="Home First/Discharge to Assess - process support/core costs"/>
    <s v=""/>
    <x v="0"/>
    <s v=""/>
    <x v="0"/>
    <s v=""/>
    <s v=""/>
    <x v="1"/>
    <x v="5"/>
    <n v="2395904"/>
    <x v="0"/>
  </r>
  <r>
    <x v="0"/>
    <x v="125"/>
    <x v="6"/>
    <n v="39"/>
    <x v="125"/>
    <n v="39"/>
    <s v="Admissions Avoidance and Discharge Service"/>
    <s v="Integrated Discharge Hub"/>
    <x v="8"/>
    <s v="Early Discharge Planning"/>
    <s v=""/>
    <x v="1"/>
    <s v=""/>
    <x v="2"/>
    <s v=""/>
    <s v=""/>
    <x v="3"/>
    <x v="1"/>
    <n v="1952109.74"/>
    <x v="0"/>
  </r>
  <r>
    <x v="0"/>
    <x v="125"/>
    <x v="6"/>
    <n v="40"/>
    <x v="125"/>
    <n v="40"/>
    <s v="Admissions Avoidance and Discharge Service"/>
    <s v="Integrated Discharge Hub"/>
    <x v="8"/>
    <s v="Early Discharge Planning"/>
    <s v=""/>
    <x v="0"/>
    <s v=""/>
    <x v="2"/>
    <s v=""/>
    <s v=""/>
    <x v="1"/>
    <x v="4"/>
    <n v="0"/>
    <x v="0"/>
  </r>
  <r>
    <x v="0"/>
    <x v="126"/>
    <x v="6"/>
    <n v="1"/>
    <x v="126"/>
    <n v="1"/>
    <s v="ICES Equipment"/>
    <s v="Community Equipment Provision"/>
    <x v="1"/>
    <s v="Community based equipment"/>
    <s v=""/>
    <x v="0"/>
    <s v=""/>
    <x v="0"/>
    <s v=""/>
    <s v=""/>
    <x v="2"/>
    <x v="0"/>
    <n v="592074"/>
    <x v="0"/>
  </r>
  <r>
    <x v="0"/>
    <x v="126"/>
    <x v="6"/>
    <n v="2"/>
    <x v="126"/>
    <n v="2"/>
    <s v="Safeguarding, Adults Protection"/>
    <s v="Safeguarding, Adults Protection"/>
    <x v="6"/>
    <s v="Safeguarding"/>
    <s v=""/>
    <x v="0"/>
    <s v=""/>
    <x v="0"/>
    <s v=""/>
    <s v=""/>
    <x v="1"/>
    <x v="0"/>
    <n v="36500"/>
    <x v="0"/>
  </r>
  <r>
    <x v="0"/>
    <x v="126"/>
    <x v="6"/>
    <n v="3"/>
    <x v="126"/>
    <n v="3"/>
    <s v="Community Based Stroke Service"/>
    <s v="Stroke Support"/>
    <x v="10"/>
    <s v="Integrated neighbourhood services"/>
    <s v=""/>
    <x v="0"/>
    <s v=""/>
    <x v="0"/>
    <s v=""/>
    <s v=""/>
    <x v="0"/>
    <x v="0"/>
    <n v="80000"/>
    <x v="0"/>
  </r>
  <r>
    <x v="0"/>
    <x v="126"/>
    <x v="6"/>
    <n v="4"/>
    <x v="126"/>
    <n v="4"/>
    <s v="Supported Home Discharges"/>
    <s v="Discharges"/>
    <x v="8"/>
    <s v="Early Discharge Planning"/>
    <s v=""/>
    <x v="1"/>
    <s v=""/>
    <x v="2"/>
    <s v=""/>
    <s v=""/>
    <x v="3"/>
    <x v="0"/>
    <n v="482000"/>
    <x v="0"/>
  </r>
  <r>
    <x v="0"/>
    <x v="126"/>
    <x v="6"/>
    <n v="5"/>
    <x v="126"/>
    <n v="5"/>
    <s v="Community Rehabilitation"/>
    <s v="Community Rehab"/>
    <x v="10"/>
    <s v="Integrated neighbourhood services"/>
    <s v=""/>
    <x v="1"/>
    <s v=""/>
    <x v="2"/>
    <s v=""/>
    <s v=""/>
    <x v="4"/>
    <x v="0"/>
    <n v="1316000"/>
    <x v="0"/>
  </r>
  <r>
    <x v="0"/>
    <x v="126"/>
    <x v="6"/>
    <n v="6"/>
    <x v="126"/>
    <n v="6"/>
    <s v="Social Care Assistants to support Home Discharge"/>
    <s v="SCA Staff"/>
    <x v="18"/>
    <s v=""/>
    <s v=""/>
    <x v="0"/>
    <s v=""/>
    <x v="0"/>
    <s v=""/>
    <s v=""/>
    <x v="1"/>
    <x v="0"/>
    <n v="260000"/>
    <x v="0"/>
  </r>
  <r>
    <x v="0"/>
    <x v="126"/>
    <x v="6"/>
    <n v="7"/>
    <x v="126"/>
    <n v="7"/>
    <s v="Home Care packages"/>
    <s v="Home Care packages"/>
    <x v="7"/>
    <s v="Domiciliary care packages"/>
    <s v=""/>
    <x v="0"/>
    <s v=""/>
    <x v="0"/>
    <s v=""/>
    <s v=""/>
    <x v="2"/>
    <x v="0"/>
    <n v="1550000"/>
    <x v="0"/>
  </r>
  <r>
    <x v="0"/>
    <x v="126"/>
    <x v="6"/>
    <n v="8"/>
    <x v="126"/>
    <n v="8"/>
    <s v="Frequent Attenders Service"/>
    <s v="Frequent Attenders Service"/>
    <x v="10"/>
    <s v="Multidisciplinary teams that are supporting independence, such as anticipatory care"/>
    <s v=""/>
    <x v="1"/>
    <s v=""/>
    <x v="2"/>
    <s v=""/>
    <s v=""/>
    <x v="4"/>
    <x v="0"/>
    <n v="143700"/>
    <x v="0"/>
  </r>
  <r>
    <x v="0"/>
    <x v="126"/>
    <x v="6"/>
    <n v="9"/>
    <x v="126"/>
    <n v="9"/>
    <s v="Psychiatric Liaison"/>
    <s v="Psychiatric Liaison"/>
    <x v="10"/>
    <s v="Low level support for simple hospital discharges (Discharge to Assess pathway 0)"/>
    <s v=""/>
    <x v="2"/>
    <s v=""/>
    <x v="2"/>
    <s v=""/>
    <s v=""/>
    <x v="4"/>
    <x v="0"/>
    <n v="1866000"/>
    <x v="0"/>
  </r>
  <r>
    <x v="0"/>
    <x v="126"/>
    <x v="6"/>
    <n v="10"/>
    <x v="126"/>
    <n v="10"/>
    <s v="Neuro Navigator"/>
    <s v="Neuro Navigator"/>
    <x v="10"/>
    <s v="Low level support for simple hospital discharges (Discharge to Assess pathway 0)"/>
    <s v=""/>
    <x v="2"/>
    <s v=""/>
    <x v="2"/>
    <s v=""/>
    <s v=""/>
    <x v="4"/>
    <x v="0"/>
    <n v="90434"/>
    <x v="0"/>
  </r>
  <r>
    <x v="0"/>
    <x v="126"/>
    <x v="6"/>
    <n v="11"/>
    <x v="126"/>
    <n v="11"/>
    <s v="Specialist EPIC (EOL Community)"/>
    <s v="Specialist EPIC (EOL Community)"/>
    <x v="10"/>
    <s v="Multidisciplinary teams that are supporting independence, such as anticipatory care"/>
    <s v=""/>
    <x v="1"/>
    <s v=""/>
    <x v="2"/>
    <s v=""/>
    <s v=""/>
    <x v="4"/>
    <x v="0"/>
    <n v="516360"/>
    <x v="0"/>
  </r>
  <r>
    <x v="0"/>
    <x v="126"/>
    <x v="6"/>
    <n v="12"/>
    <x v="126"/>
    <n v="12"/>
    <s v="Dementia Advisory Service"/>
    <s v="Dementia Advisory Service"/>
    <x v="10"/>
    <s v="Integrated neighbourhood services"/>
    <s v=""/>
    <x v="1"/>
    <s v=""/>
    <x v="2"/>
    <s v=""/>
    <s v=""/>
    <x v="0"/>
    <x v="0"/>
    <n v="202000"/>
    <x v="0"/>
  </r>
  <r>
    <x v="0"/>
    <x v="126"/>
    <x v="6"/>
    <n v="13"/>
    <x v="126"/>
    <n v="13"/>
    <s v="Reablement Core Services"/>
    <s v="Reablement Core Services"/>
    <x v="4"/>
    <s v="Rehabilitation at home (to support discharge)"/>
    <s v=""/>
    <x v="0"/>
    <s v=""/>
    <x v="0"/>
    <s v=""/>
    <s v=""/>
    <x v="2"/>
    <x v="0"/>
    <n v="1828000"/>
    <x v="0"/>
  </r>
  <r>
    <x v="0"/>
    <x v="126"/>
    <x v="6"/>
    <n v="14"/>
    <x v="126"/>
    <n v="14"/>
    <s v="Rapid Response"/>
    <s v="Rapid Response"/>
    <x v="14"/>
    <s v=""/>
    <s v=""/>
    <x v="1"/>
    <s v=""/>
    <x v="2"/>
    <s v=""/>
    <s v=""/>
    <x v="3"/>
    <x v="0"/>
    <n v="3892000"/>
    <x v="0"/>
  </r>
  <r>
    <x v="0"/>
    <x v="126"/>
    <x v="6"/>
    <n v="15"/>
    <x v="126"/>
    <n v="15"/>
    <s v="Rehabilitatioin Social Workers"/>
    <s v="Rehabilitatioin Social Workers"/>
    <x v="3"/>
    <s v="Assessment teams/joint assessment"/>
    <s v=""/>
    <x v="0"/>
    <s v=""/>
    <x v="0"/>
    <s v=""/>
    <s v=""/>
    <x v="1"/>
    <x v="0"/>
    <n v="173000"/>
    <x v="0"/>
  </r>
  <r>
    <x v="0"/>
    <x v="126"/>
    <x v="6"/>
    <n v="16"/>
    <x v="126"/>
    <n v="16"/>
    <s v="Community Rehabilitation"/>
    <s v="Community Rehabilitation Beds"/>
    <x v="5"/>
    <s v="Bed-based intermediate care with rehabilitation (to support discharge)"/>
    <s v=""/>
    <x v="1"/>
    <s v=""/>
    <x v="2"/>
    <s v=""/>
    <s v=""/>
    <x v="3"/>
    <x v="0"/>
    <n v="4745000"/>
    <x v="0"/>
  </r>
  <r>
    <x v="0"/>
    <x v="126"/>
    <x v="6"/>
    <n v="17"/>
    <x v="126"/>
    <n v="17"/>
    <s v="Community Falls Service"/>
    <s v="Community Falls Service"/>
    <x v="0"/>
    <s v="Other"/>
    <s v="Falls Prevention"/>
    <x v="1"/>
    <s v=""/>
    <x v="2"/>
    <s v=""/>
    <s v=""/>
    <x v="3"/>
    <x v="0"/>
    <n v="688550"/>
    <x v="0"/>
  </r>
  <r>
    <x v="0"/>
    <x v="126"/>
    <x v="6"/>
    <n v="18"/>
    <x v="126"/>
    <n v="18"/>
    <s v="IDH Hub LA"/>
    <s v="Integrated Discharges Support"/>
    <x v="18"/>
    <s v=""/>
    <s v=""/>
    <x v="0"/>
    <s v=""/>
    <x v="0"/>
    <s v=""/>
    <s v=""/>
    <x v="1"/>
    <x v="0"/>
    <n v="390000"/>
    <x v="0"/>
  </r>
  <r>
    <x v="0"/>
    <x v="126"/>
    <x v="6"/>
    <n v="19"/>
    <x v="126"/>
    <n v="19"/>
    <s v="IDH - NHS"/>
    <s v="Integrated Discharges Support"/>
    <x v="8"/>
    <s v="Early Discharge Planning"/>
    <s v=""/>
    <x v="1"/>
    <s v=""/>
    <x v="2"/>
    <s v=""/>
    <s v=""/>
    <x v="3"/>
    <x v="0"/>
    <n v="748434"/>
    <x v="0"/>
  </r>
  <r>
    <x v="0"/>
    <x v="126"/>
    <x v="6"/>
    <n v="20"/>
    <x v="126"/>
    <n v="20"/>
    <s v="Age UK - Just Connect"/>
    <s v="Age UK - Just Connect"/>
    <x v="0"/>
    <s v="Other"/>
    <s v="Voluntary Sector Development"/>
    <x v="0"/>
    <s v=""/>
    <x v="2"/>
    <s v=""/>
    <s v=""/>
    <x v="3"/>
    <x v="0"/>
    <n v="112000"/>
    <x v="0"/>
  </r>
  <r>
    <x v="0"/>
    <x v="126"/>
    <x v="6"/>
    <n v="21"/>
    <x v="126"/>
    <n v="21"/>
    <s v="Extra Care Sheltered Housing"/>
    <s v="Extra Care Placements"/>
    <x v="16"/>
    <s v="Extra care"/>
    <s v=""/>
    <x v="0"/>
    <s v=""/>
    <x v="0"/>
    <s v=""/>
    <s v=""/>
    <x v="2"/>
    <x v="0"/>
    <n v="235000"/>
    <x v="0"/>
  </r>
  <r>
    <x v="0"/>
    <x v="126"/>
    <x v="6"/>
    <n v="22"/>
    <x v="126"/>
    <n v="22"/>
    <s v="MH Placements"/>
    <s v="MH Complex Placements"/>
    <x v="16"/>
    <s v="Care home"/>
    <s v=""/>
    <x v="0"/>
    <s v=""/>
    <x v="0"/>
    <s v=""/>
    <s v=""/>
    <x v="2"/>
    <x v="0"/>
    <n v="530000"/>
    <x v="0"/>
  </r>
  <r>
    <x v="0"/>
    <x v="126"/>
    <x v="6"/>
    <n v="23"/>
    <x v="126"/>
    <n v="23"/>
    <s v="Care Act Placements"/>
    <s v="Supported Living Placements"/>
    <x v="16"/>
    <s v="Supported housing"/>
    <s v=""/>
    <x v="0"/>
    <s v=""/>
    <x v="0"/>
    <s v=""/>
    <s v=""/>
    <x v="2"/>
    <x v="0"/>
    <n v="875418"/>
    <x v="0"/>
  </r>
  <r>
    <x v="0"/>
    <x v="126"/>
    <x v="6"/>
    <n v="24"/>
    <x v="126"/>
    <n v="24"/>
    <s v="GML Step Dwn Beds"/>
    <s v="GML Step Down Beds"/>
    <x v="5"/>
    <s v="Bed-based intermediate care with rehabilitation accepting step up and step down users"/>
    <s v=""/>
    <x v="0"/>
    <s v=""/>
    <x v="0"/>
    <s v=""/>
    <s v=""/>
    <x v="1"/>
    <x v="0"/>
    <n v="504000"/>
    <x v="0"/>
  </r>
  <r>
    <x v="0"/>
    <x v="126"/>
    <x v="6"/>
    <n v="25"/>
    <x v="126"/>
    <n v="25"/>
    <s v="CHC Assessment Team"/>
    <s v="Supporting Assessment Process"/>
    <x v="10"/>
    <s v="Multidisciplinary teams that are supporting independence, such as anticipatory care"/>
    <s v=""/>
    <x v="4"/>
    <s v=""/>
    <x v="2"/>
    <s v=""/>
    <s v=""/>
    <x v="4"/>
    <x v="0"/>
    <n v="700850"/>
    <x v="0"/>
  </r>
  <r>
    <x v="0"/>
    <x v="126"/>
    <x v="6"/>
    <n v="26"/>
    <x v="126"/>
    <n v="26"/>
    <s v="Carers Contract"/>
    <s v="Carers Contract"/>
    <x v="12"/>
    <s v="Carer advice and support related to Care Act duties"/>
    <s v=""/>
    <x v="0"/>
    <s v=""/>
    <x v="0"/>
    <s v=""/>
    <s v=""/>
    <x v="1"/>
    <x v="0"/>
    <n v="182000"/>
    <x v="0"/>
  </r>
  <r>
    <x v="0"/>
    <x v="126"/>
    <x v="6"/>
    <n v="27"/>
    <x v="126"/>
    <n v="27"/>
    <s v="Reablement"/>
    <s v="24-25 Uplift allocation"/>
    <x v="7"/>
    <s v="Domiciliary care packages"/>
    <s v=""/>
    <x v="1"/>
    <s v=""/>
    <x v="2"/>
    <s v=""/>
    <s v=""/>
    <x v="4"/>
    <x v="0"/>
    <n v="900000"/>
    <x v="0"/>
  </r>
  <r>
    <x v="0"/>
    <x v="126"/>
    <x v="6"/>
    <n v="28"/>
    <x v="126"/>
    <n v="28"/>
    <s v="Equipment"/>
    <s v="24-25 Uplift allocation"/>
    <x v="1"/>
    <s v="Community based equipment"/>
    <s v=""/>
    <x v="0"/>
    <s v=""/>
    <x v="0"/>
    <s v=""/>
    <s v=""/>
    <x v="1"/>
    <x v="0"/>
    <n v="387046"/>
    <x v="0"/>
  </r>
  <r>
    <x v="0"/>
    <x v="126"/>
    <x v="6"/>
    <n v="29"/>
    <x v="126"/>
    <n v="29"/>
    <s v="Additional LA Contribution - Social Prescribing"/>
    <s v="Social Prescribing"/>
    <x v="0"/>
    <s v="Social Prescribing"/>
    <s v=""/>
    <x v="0"/>
    <s v=""/>
    <x v="0"/>
    <s v=""/>
    <s v=""/>
    <x v="1"/>
    <x v="4"/>
    <n v="63300"/>
    <x v="0"/>
  </r>
  <r>
    <x v="0"/>
    <x v="126"/>
    <x v="6"/>
    <n v="30"/>
    <x v="126"/>
    <n v="30"/>
    <s v="DFG"/>
    <s v="DFG"/>
    <x v="13"/>
    <s v="Adaptations, including statutory DFG grants"/>
    <s v=""/>
    <x v="6"/>
    <s v=""/>
    <x v="0"/>
    <s v=""/>
    <s v=""/>
    <x v="1"/>
    <x v="2"/>
    <n v="2362308"/>
    <x v="0"/>
  </r>
  <r>
    <x v="0"/>
    <x v="126"/>
    <x v="6"/>
    <n v="31"/>
    <x v="126"/>
    <n v="31"/>
    <s v="Improved Better Care Fund"/>
    <s v="Better Mental Health"/>
    <x v="16"/>
    <s v="Care home"/>
    <s v=""/>
    <x v="0"/>
    <s v=""/>
    <x v="0"/>
    <s v=""/>
    <s v=""/>
    <x v="2"/>
    <x v="3"/>
    <n v="1903900"/>
    <x v="0"/>
  </r>
  <r>
    <x v="0"/>
    <x v="126"/>
    <x v="6"/>
    <n v="32"/>
    <x v="126"/>
    <n v="32"/>
    <s v="Improved Better Care Fund"/>
    <s v="Better Mental Health"/>
    <x v="18"/>
    <s v=""/>
    <s v=""/>
    <x v="0"/>
    <s v=""/>
    <x v="0"/>
    <s v=""/>
    <s v=""/>
    <x v="1"/>
    <x v="3"/>
    <n v="55000"/>
    <x v="0"/>
  </r>
  <r>
    <x v="0"/>
    <x v="126"/>
    <x v="6"/>
    <n v="33"/>
    <x v="126"/>
    <n v="33"/>
    <s v="Improved Better Care Fund"/>
    <s v="Better Mental Health"/>
    <x v="16"/>
    <s v="Supported housing"/>
    <s v=""/>
    <x v="0"/>
    <s v=""/>
    <x v="0"/>
    <s v=""/>
    <s v=""/>
    <x v="2"/>
    <x v="3"/>
    <n v="440000"/>
    <x v="0"/>
  </r>
  <r>
    <x v="0"/>
    <x v="126"/>
    <x v="6"/>
    <n v="34"/>
    <x v="126"/>
    <n v="34"/>
    <s v="Improved Better Care Fund"/>
    <s v="Improving Life Chances for people with Learning Disabilities"/>
    <x v="16"/>
    <s v="Learning disability"/>
    <s v=""/>
    <x v="0"/>
    <s v=""/>
    <x v="0"/>
    <s v=""/>
    <s v=""/>
    <x v="2"/>
    <x v="3"/>
    <n v="1772300"/>
    <x v="0"/>
  </r>
  <r>
    <x v="0"/>
    <x v="126"/>
    <x v="6"/>
    <n v="35"/>
    <x v="126"/>
    <n v="35"/>
    <s v="Improved Better Care Fund"/>
    <s v="Promotong Wellbeing - Early Intervention &amp; Prevention"/>
    <x v="18"/>
    <s v=""/>
    <s v=""/>
    <x v="0"/>
    <s v=""/>
    <x v="0"/>
    <s v=""/>
    <s v=""/>
    <x v="1"/>
    <x v="3"/>
    <n v="557000"/>
    <x v="0"/>
  </r>
  <r>
    <x v="0"/>
    <x v="126"/>
    <x v="6"/>
    <n v="36"/>
    <x v="126"/>
    <n v="36"/>
    <s v="Improved Better Care Fund"/>
    <s v="Promotong Wellbeing - Early Intervention &amp; Prevention"/>
    <x v="0"/>
    <s v="Social Prescribing"/>
    <s v=""/>
    <x v="0"/>
    <s v=""/>
    <x v="0"/>
    <s v=""/>
    <s v=""/>
    <x v="1"/>
    <x v="3"/>
    <n v="115000"/>
    <x v="0"/>
  </r>
  <r>
    <x v="0"/>
    <x v="126"/>
    <x v="6"/>
    <n v="37"/>
    <x v="126"/>
    <n v="37"/>
    <s v="Improved Better Care Fund"/>
    <s v="Promotong Wellbeing - Early Intervention &amp; Prevention"/>
    <x v="0"/>
    <s v="Other"/>
    <s v="Voluntary Sector Development"/>
    <x v="0"/>
    <s v=""/>
    <x v="0"/>
    <s v=""/>
    <s v=""/>
    <x v="1"/>
    <x v="3"/>
    <n v="184000"/>
    <x v="0"/>
  </r>
  <r>
    <x v="0"/>
    <x v="126"/>
    <x v="6"/>
    <n v="38"/>
    <x v="126"/>
    <n v="38"/>
    <s v="Improved Better Care Fund"/>
    <s v="Management of Care Market"/>
    <x v="16"/>
    <s v="Care home"/>
    <s v=""/>
    <x v="0"/>
    <s v=""/>
    <x v="0"/>
    <s v=""/>
    <s v=""/>
    <x v="2"/>
    <x v="3"/>
    <n v="1450000"/>
    <x v="0"/>
  </r>
  <r>
    <x v="0"/>
    <x v="126"/>
    <x v="6"/>
    <n v="39"/>
    <x v="126"/>
    <n v="39"/>
    <s v="Improved Better Care Fund"/>
    <s v="Prevention and Early Intervention"/>
    <x v="1"/>
    <s v="Community based equipment"/>
    <s v=""/>
    <x v="0"/>
    <s v=""/>
    <x v="0"/>
    <s v=""/>
    <s v=""/>
    <x v="2"/>
    <x v="3"/>
    <n v="408900"/>
    <x v="0"/>
  </r>
  <r>
    <x v="0"/>
    <x v="126"/>
    <x v="6"/>
    <n v="40"/>
    <x v="126"/>
    <n v="40"/>
    <s v="Improved Better Care Fund"/>
    <s v="Home Care Packages"/>
    <x v="7"/>
    <s v="Domiciliary care packages"/>
    <s v=""/>
    <x v="0"/>
    <s v=""/>
    <x v="0"/>
    <s v=""/>
    <s v=""/>
    <x v="2"/>
    <x v="3"/>
    <n v="1675887"/>
    <x v="0"/>
  </r>
  <r>
    <x v="0"/>
    <x v="126"/>
    <x v="6"/>
    <n v="41"/>
    <x v="126"/>
    <n v="41"/>
    <s v="Improved Better Care Fund"/>
    <s v="Intermediate Bed Based Support"/>
    <x v="5"/>
    <s v="Bed-based intermediate care with rehabilitation accepting step up and step down users"/>
    <s v=""/>
    <x v="0"/>
    <s v=""/>
    <x v="0"/>
    <s v=""/>
    <s v=""/>
    <x v="1"/>
    <x v="3"/>
    <n v="55000"/>
    <x v="0"/>
  </r>
  <r>
    <x v="0"/>
    <x v="126"/>
    <x v="6"/>
    <n v="42"/>
    <x v="126"/>
    <n v="42"/>
    <s v="Improved Better Care Fund"/>
    <s v="Enabling Support"/>
    <x v="9"/>
    <s v="Programme management"/>
    <s v=""/>
    <x v="0"/>
    <s v=""/>
    <x v="0"/>
    <s v=""/>
    <s v=""/>
    <x v="1"/>
    <x v="3"/>
    <n v="60000"/>
    <x v="0"/>
  </r>
  <r>
    <x v="0"/>
    <x v="126"/>
    <x v="6"/>
    <n v="43"/>
    <x v="126"/>
    <n v="43"/>
    <s v="Improved Better Care Fund"/>
    <s v="Staffing and Support Structures"/>
    <x v="9"/>
    <s v="Workforce development"/>
    <s v=""/>
    <x v="0"/>
    <s v=""/>
    <x v="0"/>
    <s v=""/>
    <s v=""/>
    <x v="1"/>
    <x v="3"/>
    <n v="435000"/>
    <x v="0"/>
  </r>
  <r>
    <x v="0"/>
    <x v="126"/>
    <x v="6"/>
    <n v="44"/>
    <x v="126"/>
    <n v="44"/>
    <s v="Improved Better Care Fund"/>
    <s v="SL Care Placements"/>
    <x v="16"/>
    <s v="Supported housing"/>
    <s v=""/>
    <x v="0"/>
    <s v=""/>
    <x v="0"/>
    <s v=""/>
    <s v=""/>
    <x v="1"/>
    <x v="3"/>
    <n v="374400"/>
    <x v="0"/>
  </r>
  <r>
    <x v="0"/>
    <x v="126"/>
    <x v="6"/>
    <n v="45"/>
    <x v="126"/>
    <n v="45"/>
    <s v="LA Discharge Fund - Support Packages"/>
    <s v="Supporting Hospital Discharges"/>
    <x v="7"/>
    <s v="Domiciliary care to support hospital discharge (Discharge to Assess pathway 1)"/>
    <s v=""/>
    <x v="0"/>
    <s v=""/>
    <x v="0"/>
    <s v=""/>
    <s v=""/>
    <x v="1"/>
    <x v="5"/>
    <n v="2207762"/>
    <x v="0"/>
  </r>
  <r>
    <x v="0"/>
    <x v="126"/>
    <x v="6"/>
    <n v="46"/>
    <x v="126"/>
    <n v="46"/>
    <s v="ICB Discharge Fund - Support Packages"/>
    <s v="Supporting Hospital Discharges"/>
    <x v="16"/>
    <s v="Care home"/>
    <s v=""/>
    <x v="0"/>
    <s v=""/>
    <x v="0"/>
    <s v=""/>
    <s v=""/>
    <x v="1"/>
    <x v="1"/>
    <n v="2102642"/>
    <x v="0"/>
  </r>
  <r>
    <x v="0"/>
    <x v="126"/>
    <x v="6"/>
    <n v="47"/>
    <x v="126"/>
    <n v="47"/>
    <s v="ICB Discharge Fund - Bridging Service"/>
    <s v="Supporting Hospital Discharges"/>
    <x v="7"/>
    <s v="Domiciliary care to support hospital discharge (Discharge to Assess pathway 1)"/>
    <s v=""/>
    <x v="1"/>
    <s v=""/>
    <x v="2"/>
    <s v=""/>
    <s v=""/>
    <x v="4"/>
    <x v="1"/>
    <n v="382346"/>
    <x v="0"/>
  </r>
  <r>
    <x v="0"/>
    <x v="127"/>
    <x v="6"/>
    <n v="1"/>
    <x v="127"/>
    <n v="11"/>
    <s v="Enhanced Care Navigation service "/>
    <s v="Social Prescribing is a means of enabling health and adult social care professionals to refer people to a range of local, non-clinical and non-statutory services to improve their health and wellbeing."/>
    <x v="10"/>
    <s v="Integrated neighbourhood services"/>
    <s v=""/>
    <x v="0"/>
    <s v=""/>
    <x v="0"/>
    <s v=""/>
    <s v=""/>
    <x v="1"/>
    <x v="4"/>
    <n v="147352"/>
    <x v="0"/>
  </r>
  <r>
    <x v="0"/>
    <x v="127"/>
    <x v="6"/>
    <n v="2"/>
    <x v="127"/>
    <n v="12"/>
    <s v="Befriending Plus    "/>
    <s v="Befriending Plus delivers support by volunteers that combines meaningful social contact (cup of tea and a chat) with low level household chores (light laundry, support shopping and administrative tasks)"/>
    <x v="10"/>
    <s v="Low level support for simple hospital discharges (Discharge to Assess pathway 0)"/>
    <s v=""/>
    <x v="0"/>
    <s v=""/>
    <x v="0"/>
    <s v=""/>
    <s v=""/>
    <x v="1"/>
    <x v="4"/>
    <n v="52500"/>
    <x v="0"/>
  </r>
  <r>
    <x v="0"/>
    <x v="127"/>
    <x v="6"/>
    <n v="3"/>
    <x v="127"/>
    <n v="13"/>
    <s v="Management costs"/>
    <s v="BCF management cost to support the joint commissioning process"/>
    <x v="9"/>
    <s v="Joint commissioning infrastructure"/>
    <s v=""/>
    <x v="0"/>
    <s v=""/>
    <x v="2"/>
    <s v=""/>
    <s v=""/>
    <x v="4"/>
    <x v="0"/>
    <n v="85213.97"/>
    <x v="0"/>
  </r>
  <r>
    <x v="0"/>
    <x v="127"/>
    <x v="6"/>
    <n v="4"/>
    <x v="127"/>
    <n v="14"/>
    <s v="Integrated Falls"/>
    <s v="Primary and secondary prevention of falls"/>
    <x v="3"/>
    <s v="Support for implementation of anticipatory care"/>
    <s v=""/>
    <x v="1"/>
    <s v=""/>
    <x v="2"/>
    <s v=""/>
    <s v=""/>
    <x v="3"/>
    <x v="0"/>
    <n v="669827.62"/>
    <x v="0"/>
  </r>
  <r>
    <x v="0"/>
    <x v="127"/>
    <x v="6"/>
    <n v="5"/>
    <x v="127"/>
    <n v="14"/>
    <s v="Integrated falls"/>
    <s v="Primary and secondary prevention of falls"/>
    <x v="3"/>
    <s v="Support for implementation of anticipatory care"/>
    <s v=""/>
    <x v="0"/>
    <s v=""/>
    <x v="2"/>
    <s v=""/>
    <s v=""/>
    <x v="3"/>
    <x v="4"/>
    <n v="307150"/>
    <x v="0"/>
  </r>
  <r>
    <x v="0"/>
    <x v="127"/>
    <x v="6"/>
    <n v="6"/>
    <x v="127"/>
    <n v="21"/>
    <s v="Telehealth"/>
    <s v="Telehealth for HF patient and in care homes"/>
    <x v="1"/>
    <s v="Assistive technologies including telecare"/>
    <s v=""/>
    <x v="0"/>
    <s v=""/>
    <x v="2"/>
    <s v=""/>
    <s v=""/>
    <x v="2"/>
    <x v="0"/>
    <n v="55820.18"/>
    <x v="0"/>
  </r>
  <r>
    <x v="0"/>
    <x v="127"/>
    <x v="6"/>
    <n v="7"/>
    <x v="127"/>
    <n v="22"/>
    <s v="KITE service"/>
    <s v="Investment in Enablement services to meet reablement demand "/>
    <x v="4"/>
    <s v="Reablement at home (to prevent admission to hospital or residential care)"/>
    <s v=""/>
    <x v="0"/>
    <s v=""/>
    <x v="0"/>
    <s v=""/>
    <s v=""/>
    <x v="1"/>
    <x v="3"/>
    <n v="226820"/>
    <x v="0"/>
  </r>
  <r>
    <x v="0"/>
    <x v="127"/>
    <x v="6"/>
    <n v="8"/>
    <x v="127"/>
    <n v="22"/>
    <s v="KITE service"/>
    <s v="Investment in Enablement services to meet reablement demand "/>
    <x v="4"/>
    <s v="Reablement at home (to prevent admission to hospital or residential care)"/>
    <s v=""/>
    <x v="0"/>
    <s v=""/>
    <x v="0"/>
    <s v=""/>
    <s v=""/>
    <x v="1"/>
    <x v="0"/>
    <n v="651817.77"/>
    <x v="0"/>
  </r>
  <r>
    <x v="0"/>
    <x v="127"/>
    <x v="6"/>
    <n v="9"/>
    <x v="127"/>
    <n v="23"/>
    <s v="Enhanced Care Pathways"/>
    <s v="Integrated health and wellbeing packages of care programme, incorporating the following services working together to support residents: _x000a_a. Nursing in-reach service to facilitate discharge_x000a_b. MDT meetings and complex case management_x000a_c. Care home in-reach "/>
    <x v="3"/>
    <s v="Care navigation and planning"/>
    <s v=""/>
    <x v="1"/>
    <s v=""/>
    <x v="2"/>
    <s v=""/>
    <s v=""/>
    <x v="2"/>
    <x v="0"/>
    <n v="11163132.66"/>
    <x v="0"/>
  </r>
  <r>
    <x v="0"/>
    <x v="127"/>
    <x v="6"/>
    <n v="10"/>
    <x v="127"/>
    <n v="23"/>
    <s v="Reablement"/>
    <s v="Integrated health and wellbeing packages of care:_x000a_a. Maximising independence (home visiting physiotherapy, OT services and community nursing services)"/>
    <x v="4"/>
    <s v="Rehabilitation at home (to prevent admission to hospital or residential care)"/>
    <s v=""/>
    <x v="1"/>
    <s v=""/>
    <x v="2"/>
    <s v=""/>
    <s v=""/>
    <x v="2"/>
    <x v="0"/>
    <n v="4106469.56"/>
    <x v="0"/>
  </r>
  <r>
    <x v="0"/>
    <x v="127"/>
    <x v="6"/>
    <n v="11"/>
    <x v="127"/>
    <n v="23"/>
    <s v="Community Equipment"/>
    <s v="Community Equipment from CLCH and SGUH"/>
    <x v="1"/>
    <s v="Community based equipment"/>
    <s v=""/>
    <x v="1"/>
    <s v=""/>
    <x v="2"/>
    <s v=""/>
    <s v=""/>
    <x v="2"/>
    <x v="0"/>
    <n v="1512359.13"/>
    <x v="0"/>
  </r>
  <r>
    <x v="0"/>
    <x v="127"/>
    <x v="6"/>
    <n v="12"/>
    <x v="127"/>
    <n v="24"/>
    <s v="Learning Disability transition support"/>
    <s v="Supporting people with LD as they transition between children's and adult social care services."/>
    <x v="3"/>
    <s v="Assessment teams/joint assessment"/>
    <s v=""/>
    <x v="0"/>
    <s v=""/>
    <x v="0"/>
    <s v=""/>
    <s v=""/>
    <x v="1"/>
    <x v="3"/>
    <n v="515150"/>
    <x v="0"/>
  </r>
  <r>
    <x v="0"/>
    <x v="127"/>
    <x v="6"/>
    <n v="13"/>
    <x v="127"/>
    <n v="25"/>
    <s v="Increased staffing capacity in enablement services"/>
    <s v="Maintain investment in enablement services "/>
    <x v="4"/>
    <s v="Reablement at home (accepting step up and step down users)"/>
    <s v=""/>
    <x v="0"/>
    <s v=""/>
    <x v="0"/>
    <s v=""/>
    <s v=""/>
    <x v="1"/>
    <x v="3"/>
    <n v="309090"/>
    <x v="0"/>
  </r>
  <r>
    <x v="0"/>
    <x v="127"/>
    <x v="6"/>
    <n v="14"/>
    <x v="127"/>
    <n v="26"/>
    <s v="Quick Start"/>
    <s v="Personal care rapid response"/>
    <x v="10"/>
    <s v="Integrated neighbourhood services"/>
    <s v=""/>
    <x v="0"/>
    <s v=""/>
    <x v="2"/>
    <s v=""/>
    <s v=""/>
    <x v="2"/>
    <x v="0"/>
    <n v="701686.43"/>
    <x v="0"/>
  </r>
  <r>
    <x v="0"/>
    <x v="127"/>
    <x v="6"/>
    <n v="15"/>
    <x v="127"/>
    <n v="27"/>
    <s v="Support for older people in supporting living"/>
    <s v="Support services for older people to maintain independence"/>
    <x v="15"/>
    <s v="Physical health/wellbeing"/>
    <s v=""/>
    <x v="0"/>
    <s v=""/>
    <x v="0"/>
    <s v=""/>
    <s v=""/>
    <x v="1"/>
    <x v="0"/>
    <n v="962826.63"/>
    <x v="0"/>
  </r>
  <r>
    <x v="0"/>
    <x v="127"/>
    <x v="6"/>
    <n v="16"/>
    <x v="127"/>
    <n v="31"/>
    <s v="Occupational therapy equipment"/>
    <s v="Community Equipment "/>
    <x v="13"/>
    <s v="Adaptations, including statutory DFG grants"/>
    <s v=""/>
    <x v="0"/>
    <s v=""/>
    <x v="0"/>
    <s v=""/>
    <s v=""/>
    <x v="1"/>
    <x v="0"/>
    <n v="91253.3"/>
    <x v="0"/>
  </r>
  <r>
    <x v="0"/>
    <x v="127"/>
    <x v="6"/>
    <n v="17"/>
    <x v="127"/>
    <n v="31"/>
    <s v="Additional Community Equipment provision"/>
    <s v="Additional funds to support next day as standard community equipment, provided through contract at additional cost. Additional equipment provision"/>
    <x v="1"/>
    <s v="Community based equipment"/>
    <s v=""/>
    <x v="0"/>
    <s v=""/>
    <x v="2"/>
    <s v=""/>
    <s v=""/>
    <x v="2"/>
    <x v="1"/>
    <n v="984380"/>
    <x v="0"/>
  </r>
  <r>
    <x v="0"/>
    <x v="127"/>
    <x v="6"/>
    <n v="18"/>
    <x v="127"/>
    <n v="32"/>
    <s v="Hospital discharge and reablement"/>
    <s v="Investment to ensure smooth transition of care for people from hospital "/>
    <x v="4"/>
    <s v="Reablement at home (to support discharge) "/>
    <s v=""/>
    <x v="0"/>
    <s v=""/>
    <x v="0"/>
    <s v=""/>
    <s v=""/>
    <x v="1"/>
    <x v="3"/>
    <n v="217390"/>
    <x v="0"/>
  </r>
  <r>
    <x v="0"/>
    <x v="127"/>
    <x v="6"/>
    <n v="19"/>
    <x v="127"/>
    <n v="33"/>
    <s v="Hospital social work team"/>
    <s v="Spending on staffing in social care team working to support safe effective discharge"/>
    <x v="8"/>
    <s v="Monitoring and responding to system demand and capacity"/>
    <s v=""/>
    <x v="0"/>
    <s v=""/>
    <x v="0"/>
    <s v=""/>
    <s v=""/>
    <x v="1"/>
    <x v="3"/>
    <n v="309090"/>
    <x v="0"/>
  </r>
  <r>
    <x v="0"/>
    <x v="127"/>
    <x v="6"/>
    <n v="20"/>
    <x v="127"/>
    <n v="33"/>
    <s v="Mental Health discharge team"/>
    <s v="Mental health support to review and to enable discharge from Mental Health Trust"/>
    <x v="18"/>
    <s v=""/>
    <s v=""/>
    <x v="0"/>
    <s v=""/>
    <x v="0"/>
    <s v=""/>
    <s v=""/>
    <x v="1"/>
    <x v="5"/>
    <n v="584320"/>
    <x v="0"/>
  </r>
  <r>
    <x v="0"/>
    <x v="127"/>
    <x v="6"/>
    <n v="21"/>
    <x v="127"/>
    <n v="33"/>
    <s v="Social care staffing"/>
    <s v="Social Care staffing, including hospital social work teams; review teams; and integrated locality teams"/>
    <x v="3"/>
    <s v="Assessment teams/joint assessment"/>
    <s v=""/>
    <x v="0"/>
    <s v=""/>
    <x v="0"/>
    <s v=""/>
    <s v=""/>
    <x v="1"/>
    <x v="0"/>
    <n v="1464552.2"/>
    <x v="0"/>
  </r>
  <r>
    <x v="0"/>
    <x v="127"/>
    <x v="6"/>
    <n v="22"/>
    <x v="127"/>
    <n v="33"/>
    <s v="Extended working to support discharge"/>
    <s v="Enhanced social care team to support discharges from Trusts throughout the week"/>
    <x v="8"/>
    <s v="Flexible working patterns (including 7 day working)"/>
    <s v=""/>
    <x v="0"/>
    <s v=""/>
    <x v="0"/>
    <s v=""/>
    <s v=""/>
    <x v="1"/>
    <x v="5"/>
    <n v="1660350.26"/>
    <x v="0"/>
  </r>
  <r>
    <x v="0"/>
    <x v="127"/>
    <x v="6"/>
    <n v="23"/>
    <x v="127"/>
    <n v="34"/>
    <s v="South West London Step Down capacity"/>
    <s v="Bed Bureau and Mental Health step down capacity across SWL"/>
    <x v="16"/>
    <s v="Short term residential care (without rehabilitation or reablement input)"/>
    <s v=""/>
    <x v="1"/>
    <s v=""/>
    <x v="2"/>
    <s v=""/>
    <s v=""/>
    <x v="2"/>
    <x v="1"/>
    <n v="1733148"/>
    <x v="0"/>
  </r>
  <r>
    <x v="0"/>
    <x v="127"/>
    <x v="6"/>
    <n v="24"/>
    <x v="127"/>
    <n v="35"/>
    <s v="Additional Home Care Capacity"/>
    <s v="To support surges in activity/ addition capacity and to provide additional support to reablement services during winter"/>
    <x v="7"/>
    <s v="Domiciliary care to support hospital discharge (Discharge to Assess pathway 1)"/>
    <s v=""/>
    <x v="0"/>
    <s v=""/>
    <x v="0"/>
    <s v=""/>
    <s v=""/>
    <x v="1"/>
    <x v="5"/>
    <n v="1392557.4"/>
    <x v="0"/>
  </r>
  <r>
    <x v="0"/>
    <x v="127"/>
    <x v="6"/>
    <n v="25"/>
    <x v="127"/>
    <n v="36"/>
    <s v="Quickstart Bridging at the front door"/>
    <s v="To support surges in activity/ addition capacity and to provide additional support to reablement services during winter"/>
    <x v="7"/>
    <s v="Domiciliary care to support hospital discharge (Discharge to Assess pathway 1)"/>
    <s v=""/>
    <x v="1"/>
    <s v=""/>
    <x v="2"/>
    <s v=""/>
    <s v=""/>
    <x v="3"/>
    <x v="1"/>
    <n v="330340"/>
    <x v="0"/>
  </r>
  <r>
    <x v="0"/>
    <x v="127"/>
    <x v="6"/>
    <n v="26"/>
    <x v="127"/>
    <n v="37"/>
    <s v="Additional short term and residential beds"/>
    <s v="Additional pathway 3 bedded capacity commissioned by LBR/ LBW. Includes additional incentive for weekend discharge. Additional funds for weekend admission to care home. "/>
    <x v="16"/>
    <s v="Care home"/>
    <s v=""/>
    <x v="0"/>
    <s v=""/>
    <x v="0"/>
    <s v=""/>
    <s v=""/>
    <x v="2"/>
    <x v="1"/>
    <n v="1064821.94"/>
    <x v="0"/>
  </r>
  <r>
    <x v="0"/>
    <x v="127"/>
    <x v="6"/>
    <n v="27"/>
    <x v="127"/>
    <n v="38"/>
    <s v="Personalised support for discharges to care homes"/>
    <s v="Support and stabilise at home schemes to smooth discharges into care homes and to support clerking, additional 1:1 packages produred by CHC teams"/>
    <x v="8"/>
    <s v="Improved discharge to Care Homes"/>
    <s v=""/>
    <x v="1"/>
    <s v=""/>
    <x v="2"/>
    <s v=""/>
    <s v=""/>
    <x v="2"/>
    <x v="1"/>
    <n v="41500"/>
    <x v="0"/>
  </r>
  <r>
    <x v="0"/>
    <x v="127"/>
    <x v="6"/>
    <n v="28"/>
    <x v="127"/>
    <n v="41"/>
    <s v="Strengthening statutory social care functions"/>
    <s v="Spending on the increase demands for assessments, reviews, support for carers as well as increase demand in services as a result of the Care Act 2014"/>
    <x v="6"/>
    <s v="Independent Mental Health Advocacy"/>
    <s v=""/>
    <x v="0"/>
    <s v=""/>
    <x v="0"/>
    <s v=""/>
    <s v=""/>
    <x v="1"/>
    <x v="3"/>
    <n v="458430"/>
    <x v="0"/>
  </r>
  <r>
    <x v="0"/>
    <x v="127"/>
    <x v="6"/>
    <n v="29"/>
    <x v="127"/>
    <n v="42"/>
    <s v="Meeting the entitlements of carers under the Care Act"/>
    <s v="Carer Support Services, including Respite "/>
    <x v="12"/>
    <s v="Carer advice and support related to Care Act duties"/>
    <s v=""/>
    <x v="0"/>
    <s v=""/>
    <x v="0"/>
    <s v=""/>
    <s v=""/>
    <x v="1"/>
    <x v="0"/>
    <n v="288691.90999999997"/>
    <x v="0"/>
  </r>
  <r>
    <x v="0"/>
    <x v="127"/>
    <x v="6"/>
    <n v="30"/>
    <x v="127"/>
    <n v="43"/>
    <s v="Home care provision"/>
    <s v="To support the continued provision of home care "/>
    <x v="7"/>
    <s v="Domiciliary care packages"/>
    <s v=""/>
    <x v="0"/>
    <s v=""/>
    <x v="0"/>
    <s v=""/>
    <s v=""/>
    <x v="1"/>
    <x v="0"/>
    <n v="2751365.27"/>
    <x v="0"/>
  </r>
  <r>
    <x v="0"/>
    <x v="127"/>
    <x v="6"/>
    <n v="31"/>
    <x v="127"/>
    <n v="44"/>
    <s v="Maintain stability and capacity in social care provider market"/>
    <s v="Domiciliary care workforce development"/>
    <x v="7"/>
    <s v="Domiciliary care packages"/>
    <s v=""/>
    <x v="0"/>
    <s v=""/>
    <x v="0"/>
    <s v=""/>
    <s v=""/>
    <x v="1"/>
    <x v="3"/>
    <n v="2694350"/>
    <x v="0"/>
  </r>
  <r>
    <x v="0"/>
    <x v="127"/>
    <x v="6"/>
    <n v="32"/>
    <x v="127"/>
    <n v="45"/>
    <s v="Care Homes"/>
    <s v="Enhanced Care in Care Homes"/>
    <x v="10"/>
    <s v="Multidisciplinary teams that are supporting independence, such as anticipatory care"/>
    <s v=""/>
    <x v="6"/>
    <s v=""/>
    <x v="2"/>
    <s v=""/>
    <s v=""/>
    <x v="2"/>
    <x v="0"/>
    <n v="544804.93999999994"/>
    <x v="0"/>
  </r>
  <r>
    <x v="0"/>
    <x v="127"/>
    <x v="6"/>
    <n v="33"/>
    <x v="127"/>
    <n v="46"/>
    <s v="Social care purchased care home  placements"/>
    <s v="Social Care purchased services, providing accommodation and personal nursing care for vulnerable elderly adults needing extra support."/>
    <x v="16"/>
    <s v="Care home"/>
    <s v=""/>
    <x v="0"/>
    <s v=""/>
    <x v="0"/>
    <s v=""/>
    <s v=""/>
    <x v="1"/>
    <x v="0"/>
    <n v="2013173.7"/>
    <x v="0"/>
  </r>
  <r>
    <x v="0"/>
    <x v="127"/>
    <x v="6"/>
    <n v="34"/>
    <x v="127"/>
    <n v="51"/>
    <s v="Integrated Carers Service"/>
    <s v="Carer Support Services, including Respite "/>
    <x v="12"/>
    <s v="Respite services"/>
    <s v=""/>
    <x v="0"/>
    <s v=""/>
    <x v="0"/>
    <s v=""/>
    <s v=""/>
    <x v="1"/>
    <x v="0"/>
    <n v="796323.96"/>
    <x v="0"/>
  </r>
  <r>
    <x v="0"/>
    <x v="127"/>
    <x v="6"/>
    <n v="35"/>
    <x v="127"/>
    <n v="52"/>
    <s v="Identification and support to carers"/>
    <s v="Support to carers to enable safer discharge "/>
    <x v="12"/>
    <s v="Carer advice and support related to Care Act duties"/>
    <s v=""/>
    <x v="0"/>
    <s v=""/>
    <x v="0"/>
    <s v=""/>
    <s v=""/>
    <x v="0"/>
    <x v="5"/>
    <n v="315732"/>
    <x v="0"/>
  </r>
  <r>
    <x v="0"/>
    <x v="127"/>
    <x v="6"/>
    <n v="36"/>
    <x v="127"/>
    <n v="61"/>
    <s v="Major adaptations"/>
    <s v="Major Adaptations under the DFG"/>
    <x v="13"/>
    <s v="Adaptations, including statutory DFG grants"/>
    <s v=""/>
    <x v="0"/>
    <s v=""/>
    <x v="0"/>
    <s v=""/>
    <s v=""/>
    <x v="1"/>
    <x v="2"/>
    <n v="1087177"/>
    <x v="0"/>
  </r>
  <r>
    <x v="0"/>
    <x v="127"/>
    <x v="6"/>
    <n v="37"/>
    <x v="127"/>
    <n v="62"/>
    <s v="Equipment and minor DFG adaptations"/>
    <s v="Equipment and minor adaptations under DFG"/>
    <x v="13"/>
    <s v="Discretionary use of DFG"/>
    <s v=""/>
    <x v="0"/>
    <s v=""/>
    <x v="0"/>
    <s v=""/>
    <s v=""/>
    <x v="1"/>
    <x v="2"/>
    <n v="575727"/>
    <x v="0"/>
  </r>
  <r>
    <x v="0"/>
    <x v="127"/>
    <x v="6"/>
    <n v="38"/>
    <x v="127"/>
    <n v="63"/>
    <s v="Better at home improvement scheme"/>
    <s v="Voluntary sector Handy-person under DFG discretionary fund "/>
    <x v="13"/>
    <s v="Handyperson services"/>
    <s v=""/>
    <x v="0"/>
    <s v=""/>
    <x v="0"/>
    <s v=""/>
    <s v=""/>
    <x v="0"/>
    <x v="2"/>
    <n v="97110"/>
    <x v="0"/>
  </r>
  <r>
    <x v="0"/>
    <x v="127"/>
    <x v="6"/>
    <n v="39"/>
    <x v="127"/>
    <n v="71"/>
    <s v="Voluntary sector support"/>
    <s v="Spending on a range of voluntary sector services helping to prevent admissions to hospital "/>
    <x v="0"/>
    <s v="Other"/>
    <s v="A range of early intervention services"/>
    <x v="0"/>
    <s v=""/>
    <x v="0"/>
    <s v=""/>
    <s v=""/>
    <x v="1"/>
    <x v="3"/>
    <n v="976720"/>
    <x v="0"/>
  </r>
  <r>
    <x v="0"/>
    <x v="127"/>
    <x v="6"/>
    <n v="40"/>
    <x v="127"/>
    <n v="72"/>
    <s v="Mental health community support/ supported living"/>
    <s v="Providing person centred support enabling people with Mental Illness to live independently as possible within their own homes and in the local community"/>
    <x v="16"/>
    <s v="Supported housing"/>
    <s v=""/>
    <x v="0"/>
    <s v=""/>
    <x v="0"/>
    <s v=""/>
    <s v=""/>
    <x v="1"/>
    <x v="0"/>
    <n v="651817.80000000005"/>
    <x v="0"/>
  </r>
  <r>
    <x v="0"/>
    <x v="127"/>
    <x v="6"/>
    <n v="41"/>
    <x v="127"/>
    <n v="73"/>
    <s v="Housing with preventative support (Mental Health)"/>
    <s v="Providing appropriate housing for Mental Health service users"/>
    <x v="16"/>
    <s v="Supported housing"/>
    <s v=""/>
    <x v="2"/>
    <s v=""/>
    <x v="0"/>
    <s v=""/>
    <s v=""/>
    <x v="1"/>
    <x v="3"/>
    <n v="154530"/>
    <x v="0"/>
  </r>
  <r>
    <x v="0"/>
    <x v="127"/>
    <x v="6"/>
    <n v="42"/>
    <x v="127"/>
    <n v="74"/>
    <s v="Protection of adult social care (mental health)"/>
    <s v="Mental Health - Support to people in community settings"/>
    <x v="16"/>
    <s v="Care home"/>
    <s v=""/>
    <x v="0"/>
    <s v=""/>
    <x v="0"/>
    <s v=""/>
    <s v=""/>
    <x v="1"/>
    <x v="3"/>
    <n v="8155360"/>
    <x v="0"/>
  </r>
  <r>
    <x v="0"/>
    <x v="127"/>
    <x v="6"/>
    <n v="43"/>
    <x v="127"/>
    <n v="75"/>
    <s v="Protection of adult social care (learning disabilities)"/>
    <s v="Learning Disabilities- Support to people in community settings"/>
    <x v="16"/>
    <s v="Care home"/>
    <s v=""/>
    <x v="2"/>
    <s v=""/>
    <x v="0"/>
    <s v=""/>
    <s v=""/>
    <x v="1"/>
    <x v="3"/>
    <n v="2968290"/>
    <x v="0"/>
  </r>
  <r>
    <x v="0"/>
    <x v="128"/>
    <x v="6"/>
    <n v="1"/>
    <x v="128"/>
    <n v="1"/>
    <s v="Homecare package cost "/>
    <s v="To ensure that the needs of the adult social care eligible population continue to be met. _x000a_To ensure that hospital discharges are safe and efficiently followed up in the community as required. _x000a_To ensure that funding for adult social care is maintained an"/>
    <x v="7"/>
    <s v="Domiciliary care packages"/>
    <s v=""/>
    <x v="0"/>
    <s v=""/>
    <x v="0"/>
    <s v=""/>
    <s v=""/>
    <x v="1"/>
    <x v="0"/>
    <n v="5109403.9825238399"/>
    <x v="0"/>
  </r>
  <r>
    <x v="0"/>
    <x v="128"/>
    <x v="6"/>
    <n v="2"/>
    <x v="128"/>
    <n v="2"/>
    <s v=" Carers Personal Budget"/>
    <s v="To support carers to maintain their role._x000a_To enable carers to provide the best possible care to their loved ones._x000a_To support carers to maintain their health and wellbeing_x000a_To enable carers to have a break from the role, rest and recuperate.  "/>
    <x v="12"/>
    <s v="Respite services"/>
    <s v=""/>
    <x v="0"/>
    <s v=""/>
    <x v="0"/>
    <s v=""/>
    <s v=""/>
    <x v="1"/>
    <x v="0"/>
    <n v="2192508.3960000002"/>
    <x v="0"/>
  </r>
  <r>
    <x v="0"/>
    <x v="128"/>
    <x v="6"/>
    <n v="3"/>
    <x v="128"/>
    <n v="3"/>
    <s v="Community Equipment Services"/>
    <s v="To support earlier hospital discharge _x000a_Enable residents to remain in  home safely _x000a_To support admissions avoidance by preventing accidents that occur in the community _x000a_To prevent functional deterioration "/>
    <x v="1"/>
    <s v="Assistive technologies including telecare"/>
    <s v=""/>
    <x v="0"/>
    <s v=""/>
    <x v="0"/>
    <s v=""/>
    <s v=""/>
    <x v="1"/>
    <x v="0"/>
    <n v="797867.94705011998"/>
    <x v="0"/>
  </r>
  <r>
    <x v="0"/>
    <x v="128"/>
    <x v="6"/>
    <n v="4"/>
    <x v="128"/>
    <n v="4"/>
    <s v="Community Independence Service"/>
    <s v="Reablement is an integrated Health and adult social care service delivered in collaboration with NHS partners, CNWL under the umbrella body of Community Independence Service (CIS). CIS comprises of Rapid response, Home first, rehabilitation and Reablement"/>
    <x v="10"/>
    <s v="Multidisciplinary teams that are supporting independence, such as anticipatory care"/>
    <s v=""/>
    <x v="0"/>
    <s v=""/>
    <x v="0"/>
    <s v=""/>
    <s v=""/>
    <x v="1"/>
    <x v="0"/>
    <n v="1733063.5796122798"/>
    <x v="0"/>
  </r>
  <r>
    <x v="0"/>
    <x v="128"/>
    <x v="6"/>
    <n v="5"/>
    <x v="128"/>
    <n v="5"/>
    <s v=" MH Placements (including ISH) Placements"/>
    <s v="This funding is for the Westminster residents who had lived in the ISH but when this closed down the CCG agreed to fund their alternative placements ."/>
    <x v="16"/>
    <s v="Supported housing"/>
    <s v="Number of beds/Placements"/>
    <x v="0"/>
    <s v=""/>
    <x v="0"/>
    <s v=""/>
    <s v=""/>
    <x v="1"/>
    <x v="0"/>
    <n v="143676.67255776003"/>
    <x v="0"/>
  </r>
  <r>
    <x v="0"/>
    <x v="128"/>
    <x v="6"/>
    <n v="6"/>
    <x v="128"/>
    <n v="6"/>
    <s v="_x000a_Westminster Flexicare MIND"/>
    <s v="Flexicare is a befriending service delivered by MIND. Service users are matched to a volunteer befriender. This service is provided for Care Act eligible residents or as part of after care under s117 Mental Health Act."/>
    <x v="12"/>
    <s v="Other"/>
    <s v="Befriending Service  "/>
    <x v="0"/>
    <s v=""/>
    <x v="0"/>
    <s v=""/>
    <s v=""/>
    <x v="1"/>
    <x v="0"/>
    <n v="131588.25481007999"/>
    <x v="0"/>
  </r>
  <r>
    <x v="0"/>
    <x v="128"/>
    <x v="6"/>
    <n v="7"/>
    <x v="128"/>
    <n v="7"/>
    <s v="No Recourse to Public Funds"/>
    <s v="Provision of mental health supported accommodation to people with NRPF under s117 of the Mental Health Act"/>
    <x v="11"/>
    <s v=""/>
    <s v=""/>
    <x v="0"/>
    <s v=""/>
    <x v="0"/>
    <s v=""/>
    <s v=""/>
    <x v="1"/>
    <x v="0"/>
    <n v="549588.72653460002"/>
    <x v="0"/>
  </r>
  <r>
    <x v="0"/>
    <x v="128"/>
    <x v="6"/>
    <n v="8"/>
    <x v="128"/>
    <n v="8"/>
    <s v="Joint Homeless Team "/>
    <s v="The HT provides outreach to the streets and in-reach into local day centres and offers services that are accessible and delivered at the point of need to a population who find it difficult to access mainstream services. Additionally, homeless populations "/>
    <x v="3"/>
    <s v="Care navigation and planning"/>
    <s v=""/>
    <x v="0"/>
    <s v=""/>
    <x v="0"/>
    <s v=""/>
    <s v=""/>
    <x v="1"/>
    <x v="0"/>
    <n v="327818.50855128001"/>
    <x v="0"/>
  </r>
  <r>
    <x v="0"/>
    <x v="128"/>
    <x v="6"/>
    <n v="9"/>
    <x v="128"/>
    <n v="9"/>
    <s v="Community Matrons - CLCH"/>
    <s v="The service provides specialist domicillary nursing support to temporarily or permanently housebound people to support episodic or long term health care needs"/>
    <x v="10"/>
    <s v="Low level support for simple hospital discharges (Discharge to Assess pathway 0)"/>
    <s v=""/>
    <x v="1"/>
    <s v=""/>
    <x v="2"/>
    <s v=""/>
    <s v=""/>
    <x v="3"/>
    <x v="0"/>
    <n v="1207560.3040112271"/>
    <x v="0"/>
  </r>
  <r>
    <x v="0"/>
    <x v="128"/>
    <x v="6"/>
    <n v="10"/>
    <x v="128"/>
    <n v="10"/>
    <s v="Community Neuro Rehab Beds"/>
    <s v="The service provides specialist domicillary nursing support to temporarily or permanently housebound people to support episodic or long term health care needs"/>
    <x v="10"/>
    <s v="Multidisciplinary teams that are supporting independence, such as anticipatory care"/>
    <s v=""/>
    <x v="1"/>
    <s v=""/>
    <x v="2"/>
    <s v=""/>
    <s v=""/>
    <x v="3"/>
    <x v="0"/>
    <n v="1091643.8386472652"/>
    <x v="0"/>
  </r>
  <r>
    <x v="0"/>
    <x v="128"/>
    <x v="6"/>
    <n v="11"/>
    <x v="128"/>
    <n v="11"/>
    <s v="District Nursing - CLCH"/>
    <s v="The service provides specialist domicillary nursing support to temporarily or permanently housebound people to support episodic or long term health care needs"/>
    <x v="10"/>
    <s v="Multidisciplinary teams that are supporting independence, such as anticipatory care"/>
    <s v=""/>
    <x v="1"/>
    <s v=""/>
    <x v="2"/>
    <s v=""/>
    <s v=""/>
    <x v="3"/>
    <x v="0"/>
    <n v="3540560.1135083479"/>
    <x v="0"/>
  </r>
  <r>
    <x v="0"/>
    <x v="128"/>
    <x v="6"/>
    <n v="12"/>
    <x v="128"/>
    <n v="12"/>
    <s v="Homeless Health "/>
    <s v=" The CLCH HHT provides outreach to the streets and in-reach into local day centres and offers services that are accessible and delivered at the point of need to a population who find it difficult to access mainstream services. Additionally, homeless popul"/>
    <x v="10"/>
    <s v="Multidisciplinary teams that are supporting independence, such as anticipatory care"/>
    <s v=""/>
    <x v="1"/>
    <s v=""/>
    <x v="2"/>
    <s v=""/>
    <s v=""/>
    <x v="3"/>
    <x v="0"/>
    <n v="655215.51069041411"/>
    <x v="0"/>
  </r>
  <r>
    <x v="0"/>
    <x v="128"/>
    <x v="6"/>
    <n v="13"/>
    <x v="128"/>
    <n v="13"/>
    <s v="ICB Community Independence Service"/>
    <s v="The CIS contributes to local integration plans by:_x000a_•_x0009_Reducing the number of unplanned attendances at acute hospitals, particularly by older adults_x000a_•_x0009_Enabling discharges from hospital – both discharge to assess and community rehab pathways_x000a_•_x0009_Co-location be"/>
    <x v="10"/>
    <s v="Multidisciplinary teams that are supporting independence, such as anticipatory care"/>
    <s v=""/>
    <x v="1"/>
    <s v=""/>
    <x v="2"/>
    <s v=""/>
    <s v=""/>
    <x v="3"/>
    <x v="0"/>
    <n v="2712245.6636490584"/>
    <x v="0"/>
  </r>
  <r>
    <x v="0"/>
    <x v="128"/>
    <x v="6"/>
    <n v="14"/>
    <x v="128"/>
    <n v="14"/>
    <s v="Intermediate care Beds (Alexandra Ward) – CLCH"/>
    <s v="The service provides specialist domicillary nursing support to temporarily or permanently housebound people to support episodic or long term health care needs"/>
    <x v="10"/>
    <s v="Multidisciplinary teams that are supporting independence, such as anticipatory care"/>
    <s v=""/>
    <x v="1"/>
    <s v=""/>
    <x v="2"/>
    <s v=""/>
    <s v=""/>
    <x v="3"/>
    <x v="0"/>
    <n v="622163.5133597512"/>
    <x v="0"/>
  </r>
  <r>
    <x v="0"/>
    <x v="128"/>
    <x v="6"/>
    <n v="15"/>
    <x v="128"/>
    <n v="15"/>
    <s v="Intermediate care Beds (Athlone Ward) – CLCH"/>
    <s v="The service provides specialist domicillary nursing support to temporarily or permanently housebound people to support episodic or long term health care needs"/>
    <x v="10"/>
    <s v="Multidisciplinary teams that are supporting independence, such as anticipatory care"/>
    <s v=""/>
    <x v="1"/>
    <s v=""/>
    <x v="2"/>
    <s v=""/>
    <s v=""/>
    <x v="1"/>
    <x v="0"/>
    <n v="1752880.319396816"/>
    <x v="0"/>
  </r>
  <r>
    <x v="0"/>
    <x v="128"/>
    <x v="6"/>
    <n v="16"/>
    <x v="128"/>
    <n v="16"/>
    <s v="Safeguarding"/>
    <s v="Safeguarding Childrens &amp; Adults - Contribution towards function"/>
    <x v="6"/>
    <s v="Safeguarding"/>
    <s v=""/>
    <x v="1"/>
    <s v=""/>
    <x v="2"/>
    <s v=""/>
    <s v=""/>
    <x v="1"/>
    <x v="0"/>
    <n v="42792.3"/>
    <x v="0"/>
  </r>
  <r>
    <x v="0"/>
    <x v="128"/>
    <x v="6"/>
    <n v="17"/>
    <x v="128"/>
    <n v="17"/>
    <s v="Community Equipment"/>
    <s v="To support earlier hospital discharge _x000a_Enable residents to remain in  home safely _x000a_To support admissions avoidance by preventing accidents that occur in the community _x000a_To prevent functional deterioration _x000a_To maximise independence and choice so residents r"/>
    <x v="1"/>
    <s v="Community based equipment"/>
    <s v=""/>
    <x v="1"/>
    <s v=""/>
    <x v="2"/>
    <s v=""/>
    <s v=""/>
    <x v="3"/>
    <x v="0"/>
    <n v="1599751.5696"/>
    <x v="0"/>
  </r>
  <r>
    <x v="0"/>
    <x v="128"/>
    <x v="6"/>
    <n v="18"/>
    <x v="128"/>
    <n v="18"/>
    <s v="NHS Community Service - Ageing Well Care Homes"/>
    <s v="Ageing Well"/>
    <x v="10"/>
    <s v="Multidisciplinary teams that are supporting independence, such as anticipatory care"/>
    <s v=""/>
    <x v="1"/>
    <s v=""/>
    <x v="2"/>
    <s v=""/>
    <s v=""/>
    <x v="3"/>
    <x v="0"/>
    <n v="157480.61368929603"/>
    <x v="0"/>
  </r>
  <r>
    <x v="0"/>
    <x v="128"/>
    <x v="6"/>
    <n v="19"/>
    <x v="128"/>
    <n v="19"/>
    <s v="NHS Community Service - Ageing Well Anticipatory Care"/>
    <s v="Ageing Well"/>
    <x v="10"/>
    <s v="Multidisciplinary teams that are supporting independence, such as anticipatory care"/>
    <s v=""/>
    <x v="1"/>
    <s v=""/>
    <x v="2"/>
    <s v=""/>
    <s v=""/>
    <x v="3"/>
    <x v="0"/>
    <n v="437760.11131118232"/>
    <x v="0"/>
  </r>
  <r>
    <x v="0"/>
    <x v="128"/>
    <x v="6"/>
    <n v="20"/>
    <x v="128"/>
    <n v="20"/>
    <s v="NHS Community Service - Ageing Well Fair shares of remainder/tackling inequalities"/>
    <s v="Ageing Well"/>
    <x v="10"/>
    <s v="Multidisciplinary teams that are supporting independence, such as anticipatory care"/>
    <s v=""/>
    <x v="1"/>
    <s v=""/>
    <x v="2"/>
    <s v=""/>
    <s v=""/>
    <x v="3"/>
    <x v="0"/>
    <n v="74233.599227935527"/>
    <x v="0"/>
  </r>
  <r>
    <x v="0"/>
    <x v="128"/>
    <x v="6"/>
    <n v="21"/>
    <x v="128"/>
    <n v="21"/>
    <s v="Falls"/>
    <s v=" Community based falls management service"/>
    <x v="10"/>
    <s v="Multidisciplinary teams that are supporting independence, such as anticipatory care"/>
    <s v=""/>
    <x v="1"/>
    <s v=""/>
    <x v="2"/>
    <s v=""/>
    <s v=""/>
    <x v="3"/>
    <x v="0"/>
    <n v="416096.47619999998"/>
    <x v="0"/>
  </r>
  <r>
    <x v="0"/>
    <x v="128"/>
    <x v="6"/>
    <n v="22"/>
    <x v="128"/>
    <n v="22"/>
    <s v="Night Nursing"/>
    <s v=" Community based nursing service"/>
    <x v="10"/>
    <s v="Multidisciplinary teams that are supporting independence, such as anticipatory care"/>
    <s v=""/>
    <x v="1"/>
    <s v=""/>
    <x v="2"/>
    <s v=""/>
    <s v=""/>
    <x v="3"/>
    <x v="0"/>
    <n v="316995.84899999999"/>
    <x v="0"/>
  </r>
  <r>
    <x v="0"/>
    <x v="128"/>
    <x v="6"/>
    <n v="23"/>
    <x v="128"/>
    <n v="23"/>
    <s v="Tissue Viability"/>
    <s v="  Community based tissue viability management service"/>
    <x v="10"/>
    <s v="Multidisciplinary teams that are supporting independence, such as anticipatory care"/>
    <s v=""/>
    <x v="1"/>
    <s v=""/>
    <x v="2"/>
    <s v=""/>
    <s v=""/>
    <x v="3"/>
    <x v="0"/>
    <n v="408439.29599999997"/>
    <x v="0"/>
  </r>
  <r>
    <x v="0"/>
    <x v="128"/>
    <x v="6"/>
    <n v="24"/>
    <x v="128"/>
    <n v="24"/>
    <s v=" Hospital Services (7 Days)"/>
    <s v=" The aim of the 7-day service is to supports the continuous discharge of residents from 3B hospital sites WCC/RBKC and LBHF and meets the requirements under D2A. It supports earlier involvement of ASC in discharge planning."/>
    <x v="8"/>
    <s v="Early Discharge Planning"/>
    <s v=""/>
    <x v="0"/>
    <s v=""/>
    <x v="0"/>
    <s v=""/>
    <s v=""/>
    <x v="1"/>
    <x v="6"/>
    <n v="333850"/>
    <x v="0"/>
  </r>
  <r>
    <x v="0"/>
    <x v="128"/>
    <x v="6"/>
    <n v="25"/>
    <x v="128"/>
    <n v="25"/>
    <s v="MH Supported Accommodation"/>
    <s v="Provision of  Mental Health supported accommodation cluster services model through 4 providers across 24 premises with 263 bed spaces_x000a_Supports people with Serious Mental Illness subject to  S117 aftercare and Care Act responsibilitie"/>
    <x v="6"/>
    <s v="Independent Mental Health Advocacy"/>
    <s v=""/>
    <x v="1"/>
    <s v=""/>
    <x v="0"/>
    <s v=""/>
    <s v=""/>
    <x v="1"/>
    <x v="6"/>
    <n v="1999447"/>
    <x v="0"/>
  </r>
  <r>
    <x v="0"/>
    <x v="128"/>
    <x v="6"/>
    <n v="26"/>
    <x v="128"/>
    <n v="26"/>
    <s v="Homecare package cost "/>
    <s v="To ensure that the needs of the adult social care eligible population continue to be met. _x000a_To ensure that hospital discharges are safe and efficiently followed up in the community as required. _x000a_To ensure that funding for adult social care is maintained an"/>
    <x v="7"/>
    <s v="Domiciliary care packages"/>
    <s v=""/>
    <x v="0"/>
    <s v=""/>
    <x v="0"/>
    <s v=""/>
    <s v=""/>
    <x v="1"/>
    <x v="6"/>
    <n v="608262"/>
    <x v="0"/>
  </r>
  <r>
    <x v="0"/>
    <x v="128"/>
    <x v="6"/>
    <n v="27"/>
    <x v="128"/>
    <n v="27"/>
    <s v="DFG- Handy Person "/>
    <s v="Handyperson services"/>
    <x v="13"/>
    <s v="Handyperson services"/>
    <s v=""/>
    <x v="0"/>
    <s v=""/>
    <x v="0"/>
    <s v=""/>
    <s v=""/>
    <x v="1"/>
    <x v="2"/>
    <n v="120000"/>
    <x v="0"/>
  </r>
  <r>
    <x v="0"/>
    <x v="128"/>
    <x v="6"/>
    <n v="28"/>
    <x v="128"/>
    <n v="28"/>
    <s v="DFG housing adapation"/>
    <s v="Adaptations, including statutory DFG grants"/>
    <x v="13"/>
    <s v="Adaptations, including statutory DFG grants"/>
    <s v=""/>
    <x v="0"/>
    <s v=""/>
    <x v="0"/>
    <s v=""/>
    <s v=""/>
    <x v="1"/>
    <x v="2"/>
    <n v="1609201"/>
    <x v="0"/>
  </r>
  <r>
    <x v="0"/>
    <x v="128"/>
    <x v="6"/>
    <n v="29"/>
    <x v="128"/>
    <n v="29"/>
    <s v="Home Care/ Domicilliary Care"/>
    <s v="Homecare placements and packages "/>
    <x v="7"/>
    <s v="Domiciliary care packages"/>
    <s v=""/>
    <x v="0"/>
    <s v=""/>
    <x v="0"/>
    <s v=""/>
    <s v=""/>
    <x v="1"/>
    <x v="3"/>
    <n v="14413304"/>
    <x v="0"/>
  </r>
  <r>
    <x v="0"/>
    <x v="128"/>
    <x v="6"/>
    <n v="30"/>
    <x v="128"/>
    <n v="30"/>
    <s v="Homecare Assessments"/>
    <s v="The service provides various assessments to support  and facilitate Homecare/Domicilliary care "/>
    <x v="3"/>
    <s v="Assessment teams/joint assessment"/>
    <s v=""/>
    <x v="0"/>
    <s v=""/>
    <x v="0"/>
    <s v=""/>
    <s v=""/>
    <x v="1"/>
    <x v="3"/>
    <n v="1359000"/>
    <x v="0"/>
  </r>
  <r>
    <x v="0"/>
    <x v="128"/>
    <x v="6"/>
    <n v="31"/>
    <x v="128"/>
    <n v="31"/>
    <s v="Care advice  and Support "/>
    <s v="The advocacy services ensure the statutory requirements of the Care Act and Mental Health Act are metincluding LPS."/>
    <x v="6"/>
    <s v="Safeguarding"/>
    <s v=""/>
    <x v="0"/>
    <s v=""/>
    <x v="0"/>
    <s v=""/>
    <s v=""/>
    <x v="1"/>
    <x v="3"/>
    <n v="850761"/>
    <x v="0"/>
  </r>
  <r>
    <x v="0"/>
    <x v="128"/>
    <x v="6"/>
    <n v="32"/>
    <x v="128"/>
    <n v="32"/>
    <s v="HICM"/>
    <s v="To providing short-term care and re-ablement in people's homes or using 'step-down' beds to bridge the gap between hospital and home means people no longer need to wait unnecessarily for assessments in hospital."/>
    <x v="8"/>
    <s v="Home First/Discharge to Assess - process support/core costs"/>
    <s v=""/>
    <x v="0"/>
    <s v=""/>
    <x v="0"/>
    <s v=""/>
    <s v=""/>
    <x v="1"/>
    <x v="3"/>
    <n v="1025949"/>
    <x v="0"/>
  </r>
  <r>
    <x v="0"/>
    <x v="128"/>
    <x v="6"/>
    <n v="33"/>
    <x v="128"/>
    <n v="33"/>
    <s v="Pathway 3 Bed base  intermediate care "/>
    <s v="Provision of additional block purchased beds"/>
    <x v="5"/>
    <s v="Bed-based intermediate care with reablement (to support discharge)"/>
    <s v=""/>
    <x v="0"/>
    <s v=""/>
    <x v="0"/>
    <s v=""/>
    <s v=""/>
    <x v="1"/>
    <x v="5"/>
    <n v="668272.84"/>
    <x v="0"/>
  </r>
  <r>
    <x v="0"/>
    <x v="128"/>
    <x v="6"/>
    <n v="34"/>
    <x v="128"/>
    <n v="34"/>
    <s v="Pathway 3 Additional Placement"/>
    <s v="Provision of additional block purchased beds"/>
    <x v="5"/>
    <s v="Bed-based intermediate care with reablement (to support discharge)"/>
    <s v=""/>
    <x v="0"/>
    <s v=""/>
    <x v="0"/>
    <s v=""/>
    <s v=""/>
    <x v="1"/>
    <x v="5"/>
    <n v="3146843.08"/>
    <x v="0"/>
  </r>
  <r>
    <x v="0"/>
    <x v="128"/>
    <x v="6"/>
    <n v="35"/>
    <x v="128"/>
    <n v="35"/>
    <s v="Pathway 3 - staffing"/>
    <s v="Staffing and administration "/>
    <x v="10"/>
    <s v="Multidisciplinary teams that are supporting independence, such as anticipatory care"/>
    <s v=""/>
    <x v="0"/>
    <s v=""/>
    <x v="0"/>
    <s v=""/>
    <s v=""/>
    <x v="1"/>
    <x v="5"/>
    <n v="292329.32"/>
    <x v="0"/>
  </r>
  <r>
    <x v="0"/>
    <x v="128"/>
    <x v="6"/>
    <n v="36"/>
    <x v="128"/>
    <n v="36"/>
    <s v="Pathway 1-Homecare  Home Care/ Domicilliary Care - Long Term "/>
    <s v="Home care provision "/>
    <x v="7"/>
    <s v="Domiciliary care packages"/>
    <s v=""/>
    <x v="0"/>
    <s v=""/>
    <x v="0"/>
    <s v=""/>
    <s v=""/>
    <x v="1"/>
    <x v="1"/>
    <n v="158067"/>
    <x v="0"/>
  </r>
  <r>
    <x v="0"/>
    <x v="128"/>
    <x v="6"/>
    <n v="37"/>
    <x v="128"/>
    <n v="37"/>
    <s v="Pathway 1  Reablement "/>
    <s v="Reablement service  to support discharge and reduce pressure on NHS services . Also to prevent admission to hospitals"/>
    <x v="4"/>
    <s v="Reablement at home (to support discharge) "/>
    <s v=""/>
    <x v="0"/>
    <s v=""/>
    <x v="0"/>
    <s v=""/>
    <s v=""/>
    <x v="1"/>
    <x v="1"/>
    <n v="339916"/>
    <x v="0"/>
  </r>
  <r>
    <x v="0"/>
    <x v="128"/>
    <x v="6"/>
    <n v="38"/>
    <x v="128"/>
    <n v="38"/>
    <s v="Pathway 1 - Staff"/>
    <s v="Staffing and administration "/>
    <x v="10"/>
    <s v="Multidisciplinary teams that are supporting independence, such as anticipatory care"/>
    <s v=""/>
    <x v="0"/>
    <s v=""/>
    <x v="0"/>
    <s v=""/>
    <s v=""/>
    <x v="1"/>
    <x v="1"/>
    <n v="75471"/>
    <x v="0"/>
  </r>
  <r>
    <x v="0"/>
    <x v="129"/>
    <x v="4"/>
    <n v="1"/>
    <x v="129"/>
    <n v="1"/>
    <s v="Promoting Independence"/>
    <s v="Assistive Technologies &amp; Environmental Controls"/>
    <x v="1"/>
    <s v="Assistive technologies including telecare"/>
    <s v=""/>
    <x v="1"/>
    <s v=""/>
    <x v="2"/>
    <s v=""/>
    <s v=""/>
    <x v="0"/>
    <x v="6"/>
    <n v="125000"/>
    <x v="0"/>
  </r>
  <r>
    <x v="0"/>
    <x v="129"/>
    <x v="4"/>
    <n v="2"/>
    <x v="129"/>
    <n v="2"/>
    <s v="Intermediate Care and Reablement"/>
    <s v="Intermediate Care Beds_x000a_Step down (discharge to assess pathway-2)"/>
    <x v="5"/>
    <s v="Bed-based intermediate care with rehabilitation (to support discharge)"/>
    <s v=""/>
    <x v="1"/>
    <s v=""/>
    <x v="2"/>
    <s v=""/>
    <s v=""/>
    <x v="3"/>
    <x v="0"/>
    <n v="4119498"/>
    <x v="0"/>
  </r>
  <r>
    <x v="0"/>
    <x v="129"/>
    <x v="4"/>
    <n v="3"/>
    <x v="129"/>
    <n v="3"/>
    <s v="Integrated Neighbourhood Teams"/>
    <s v="Integrated Neighbourhood Teams"/>
    <x v="10"/>
    <s v="Integrated neighbourhood services"/>
    <s v=""/>
    <x v="1"/>
    <s v=""/>
    <x v="2"/>
    <s v=""/>
    <s v=""/>
    <x v="3"/>
    <x v="0"/>
    <n v="15721599"/>
    <x v="0"/>
  </r>
  <r>
    <x v="0"/>
    <x v="129"/>
    <x v="4"/>
    <n v="4"/>
    <x v="129"/>
    <n v="4"/>
    <s v="Carers Support"/>
    <s v="Carers Prescription service and help at home / home support"/>
    <x v="12"/>
    <s v="Other"/>
    <s v="Carers support"/>
    <x v="1"/>
    <s v=""/>
    <x v="2"/>
    <s v=""/>
    <s v=""/>
    <x v="0"/>
    <x v="0"/>
    <n v="345770"/>
    <x v="0"/>
  </r>
  <r>
    <x v="0"/>
    <x v="129"/>
    <x v="4"/>
    <n v="5"/>
    <x v="129"/>
    <n v="5"/>
    <s v="Community Health"/>
    <s v="Intermediare care workers at home/2 hour crisis response"/>
    <x v="4"/>
    <s v="Rehabilitation at home (accepting step up and step down users)"/>
    <s v=""/>
    <x v="1"/>
    <s v=""/>
    <x v="2"/>
    <s v=""/>
    <s v=""/>
    <x v="3"/>
    <x v="0"/>
    <n v="2506946"/>
    <x v="0"/>
  </r>
  <r>
    <x v="0"/>
    <x v="129"/>
    <x v="4"/>
    <n v="6"/>
    <x v="129"/>
    <n v="6"/>
    <s v="Discharge to Assess"/>
    <s v="Community beds to support D2A"/>
    <x v="5"/>
    <s v="Bed-based intermediate care with reablement accepting step up and step down users"/>
    <s v=""/>
    <x v="1"/>
    <s v=""/>
    <x v="2"/>
    <s v=""/>
    <s v=""/>
    <x v="2"/>
    <x v="0"/>
    <n v="2209743"/>
    <x v="0"/>
  </r>
  <r>
    <x v="0"/>
    <x v="129"/>
    <x v="4"/>
    <n v="7"/>
    <x v="129"/>
    <n v="7"/>
    <s v="Community Equipment"/>
    <s v="Integrated Community Equipment Store"/>
    <x v="1"/>
    <s v="Community based equipment"/>
    <s v=""/>
    <x v="1"/>
    <s v=""/>
    <x v="1"/>
    <s v="0.518"/>
    <s v="0.482"/>
    <x v="2"/>
    <x v="0"/>
    <n v="1603959"/>
    <x v="0"/>
  </r>
  <r>
    <x v="0"/>
    <x v="129"/>
    <x v="4"/>
    <n v="8"/>
    <x v="129"/>
    <n v="8"/>
    <s v="Community Equipment"/>
    <s v="Integrated Community Equipment Store"/>
    <x v="1"/>
    <s v="Community based equipment"/>
    <s v=""/>
    <x v="1"/>
    <s v=""/>
    <x v="1"/>
    <s v="0.518"/>
    <s v="0.482"/>
    <x v="2"/>
    <x v="6"/>
    <n v="663049"/>
    <x v="0"/>
  </r>
  <r>
    <x v="0"/>
    <x v="129"/>
    <x v="4"/>
    <n v="9"/>
    <x v="129"/>
    <n v="9"/>
    <s v="Healthcare at Home"/>
    <s v="Community IV antibiotic service to facilitate early discharge"/>
    <x v="10"/>
    <s v="Low level support for simple hospital discharges (Discharge to Assess pathway 0)"/>
    <s v=""/>
    <x v="1"/>
    <s v=""/>
    <x v="2"/>
    <s v=""/>
    <s v=""/>
    <x v="2"/>
    <x v="0"/>
    <n v="649484"/>
    <x v="0"/>
  </r>
  <r>
    <x v="0"/>
    <x v="129"/>
    <x v="4"/>
    <n v="10"/>
    <x v="129"/>
    <n v="10"/>
    <s v="Hospice at Home"/>
    <s v="Hospice at home service to support home first model and early discharge"/>
    <x v="10"/>
    <s v="Integrated neighbourhood services"/>
    <s v=""/>
    <x v="1"/>
    <s v=""/>
    <x v="2"/>
    <s v=""/>
    <s v=""/>
    <x v="0"/>
    <x v="6"/>
    <n v="1995309"/>
    <x v="0"/>
  </r>
  <r>
    <x v="0"/>
    <x v="129"/>
    <x v="4"/>
    <n v="11"/>
    <x v="129"/>
    <n v="11"/>
    <s v="Hunts Forum"/>
    <s v="Engagement in development of ICS"/>
    <x v="9"/>
    <s v="Voluntary Sector Business Development"/>
    <s v=""/>
    <x v="1"/>
    <s v=""/>
    <x v="2"/>
    <s v=""/>
    <s v=""/>
    <x v="0"/>
    <x v="6"/>
    <n v="17710"/>
    <x v="0"/>
  </r>
  <r>
    <x v="0"/>
    <x v="129"/>
    <x v="4"/>
    <n v="12"/>
    <x v="129"/>
    <n v="12"/>
    <s v="Palliative Care Hub"/>
    <s v="Specific option for 111 greeting to direct patients/carers"/>
    <x v="9"/>
    <s v="Integrated models of provision"/>
    <s v=""/>
    <x v="1"/>
    <s v=""/>
    <x v="2"/>
    <s v=""/>
    <s v=""/>
    <x v="3"/>
    <x v="6"/>
    <n v="368911"/>
    <x v="0"/>
  </r>
  <r>
    <x v="0"/>
    <x v="129"/>
    <x v="4"/>
    <n v="13"/>
    <x v="129"/>
    <n v="13"/>
    <s v="Information and Advice"/>
    <s v="signposting, information and advice for older people"/>
    <x v="3"/>
    <s v="Care navigation and planning"/>
    <s v=""/>
    <x v="1"/>
    <s v=""/>
    <x v="2"/>
    <s v=""/>
    <s v=""/>
    <x v="0"/>
    <x v="6"/>
    <n v="30540"/>
    <x v="0"/>
  </r>
  <r>
    <x v="0"/>
    <x v="129"/>
    <x v="4"/>
    <n v="14"/>
    <x v="129"/>
    <n v="14"/>
    <s v="Support of Discharge"/>
    <s v="volunteer visits to support patients/carers on discharge"/>
    <x v="7"/>
    <s v="Domiciliary care to support hospital discharge (Discharge to Assess pathway 1)"/>
    <s v=""/>
    <x v="1"/>
    <s v=""/>
    <x v="2"/>
    <s v=""/>
    <s v=""/>
    <x v="0"/>
    <x v="6"/>
    <n v="10087"/>
    <x v="0"/>
  </r>
  <r>
    <x v="0"/>
    <x v="129"/>
    <x v="4"/>
    <n v="15"/>
    <x v="129"/>
    <n v="15"/>
    <s v="Discharge Support"/>
    <s v="discharge support and planning with acutes"/>
    <x v="8"/>
    <s v="Early Discharge Planning"/>
    <s v=""/>
    <x v="3"/>
    <s v=""/>
    <x v="2"/>
    <s v=""/>
    <s v=""/>
    <x v="0"/>
    <x v="6"/>
    <n v="150000"/>
    <x v="0"/>
  </r>
  <r>
    <x v="0"/>
    <x v="129"/>
    <x v="4"/>
    <n v="16"/>
    <x v="129"/>
    <n v="16"/>
    <s v="Place based support"/>
    <s v="Support to reduce visits/admission for frequent users"/>
    <x v="10"/>
    <s v="Other"/>
    <s v="support to address health inequalities"/>
    <x v="1"/>
    <s v=""/>
    <x v="2"/>
    <s v=""/>
    <s v=""/>
    <x v="0"/>
    <x v="0"/>
    <n v="841821"/>
    <x v="0"/>
  </r>
  <r>
    <x v="0"/>
    <x v="129"/>
    <x v="4"/>
    <n v="17"/>
    <x v="129"/>
    <n v="17"/>
    <s v="Promoting Independence"/>
    <s v="Prevention and Early Intervention e.g. Technology enabled care, community equipment and VCS provision"/>
    <x v="0"/>
    <s v="Social Prescribing"/>
    <s v=""/>
    <x v="0"/>
    <s v=""/>
    <x v="0"/>
    <s v=""/>
    <s v=""/>
    <x v="1"/>
    <x v="0"/>
    <n v="1925000"/>
    <x v="0"/>
  </r>
  <r>
    <x v="0"/>
    <x v="129"/>
    <x v="4"/>
    <n v="18"/>
    <x v="129"/>
    <n v="18"/>
    <s v="Intermediate Care and Reablement"/>
    <s v="Reablement"/>
    <x v="4"/>
    <s v="Reablement at home (accepting step up and step down users)"/>
    <s v=""/>
    <x v="0"/>
    <s v=""/>
    <x v="0"/>
    <s v=""/>
    <s v=""/>
    <x v="1"/>
    <x v="0"/>
    <n v="8798111"/>
    <x v="0"/>
  </r>
  <r>
    <x v="0"/>
    <x v="129"/>
    <x v="4"/>
    <n v="19"/>
    <x v="129"/>
    <n v="19"/>
    <s v="Carers Support"/>
    <s v="Carers Services"/>
    <x v="12"/>
    <s v="Carer advice and support related to Care Act duties"/>
    <s v=""/>
    <x v="0"/>
    <s v=""/>
    <x v="0"/>
    <s v=""/>
    <s v=""/>
    <x v="1"/>
    <x v="0"/>
    <n v="1584900"/>
    <x v="0"/>
  </r>
  <r>
    <x v="0"/>
    <x v="129"/>
    <x v="4"/>
    <n v="20"/>
    <x v="129"/>
    <n v="20"/>
    <s v="VCS Joint Commissioning"/>
    <s v="Voluntary Sector Support"/>
    <x v="0"/>
    <s v="Social Prescribing"/>
    <s v=""/>
    <x v="0"/>
    <s v=""/>
    <x v="0"/>
    <s v=""/>
    <s v=""/>
    <x v="1"/>
    <x v="0"/>
    <n v="2060370"/>
    <x v="0"/>
  </r>
  <r>
    <x v="0"/>
    <x v="129"/>
    <x v="4"/>
    <n v="21"/>
    <x v="129"/>
    <n v="21"/>
    <s v="Discharge Planning and DTOC"/>
    <s v="Discharge Planning Teams"/>
    <x v="8"/>
    <s v="Multi-Disciplinary/Multi-Agency Discharge Teams supporting discharge"/>
    <s v=""/>
    <x v="0"/>
    <s v=""/>
    <x v="0"/>
    <s v=""/>
    <s v=""/>
    <x v="1"/>
    <x v="0"/>
    <n v="997430"/>
    <x v="0"/>
  </r>
  <r>
    <x v="0"/>
    <x v="129"/>
    <x v="4"/>
    <n v="22"/>
    <x v="129"/>
    <n v="22"/>
    <s v="Protection of Adult Social Care"/>
    <s v="Delivery of statutory duties of social care including assessment/review teams"/>
    <x v="3"/>
    <s v="Assessment teams/joint assessment"/>
    <s v=""/>
    <x v="0"/>
    <s v=""/>
    <x v="0"/>
    <s v=""/>
    <s v=""/>
    <x v="1"/>
    <x v="0"/>
    <n v="3219192"/>
    <x v="0"/>
  </r>
  <r>
    <x v="0"/>
    <x v="129"/>
    <x v="4"/>
    <n v="23"/>
    <x v="129"/>
    <n v="23"/>
    <s v="Social Care Commissioning and Protection"/>
    <s v="Commissioning"/>
    <x v="11"/>
    <s v=""/>
    <s v=""/>
    <x v="0"/>
    <s v=""/>
    <x v="0"/>
    <s v=""/>
    <s v=""/>
    <x v="1"/>
    <x v="0"/>
    <n v="357131"/>
    <x v="0"/>
  </r>
  <r>
    <x v="0"/>
    <x v="129"/>
    <x v="4"/>
    <n v="24"/>
    <x v="129"/>
    <n v="24"/>
    <s v="Disabled Facilities Grant"/>
    <s v="Housing Adaptations"/>
    <x v="13"/>
    <s v="Adaptations, including statutory DFG grants"/>
    <s v=""/>
    <x v="0"/>
    <s v=""/>
    <x v="0"/>
    <s v=""/>
    <s v=""/>
    <x v="1"/>
    <x v="2"/>
    <n v="5069550"/>
    <x v="0"/>
  </r>
  <r>
    <x v="0"/>
    <x v="129"/>
    <x v="4"/>
    <n v="25"/>
    <x v="129"/>
    <n v="25"/>
    <s v="Social Care Investment and Capacity"/>
    <s v="Capacity to support delivery of statutory duties"/>
    <x v="3"/>
    <s v="Assessment teams/joint assessment"/>
    <s v=""/>
    <x v="0"/>
    <s v=""/>
    <x v="0"/>
    <s v=""/>
    <s v=""/>
    <x v="1"/>
    <x v="3"/>
    <n v="1337427"/>
    <x v="0"/>
  </r>
  <r>
    <x v="0"/>
    <x v="129"/>
    <x v="4"/>
    <n v="26"/>
    <x v="129"/>
    <n v="26"/>
    <s v="Costed Plan to support discharge"/>
    <s v="capacity to support discharge flow"/>
    <x v="8"/>
    <s v="Home First/Discharge to Assess - process support/core costs"/>
    <s v=""/>
    <x v="0"/>
    <s v=""/>
    <x v="0"/>
    <s v=""/>
    <s v=""/>
    <x v="1"/>
    <x v="3"/>
    <n v="2338367"/>
    <x v="0"/>
  </r>
  <r>
    <x v="0"/>
    <x v="129"/>
    <x v="4"/>
    <n v="27"/>
    <x v="129"/>
    <n v="27"/>
    <s v="Protection of Adult Social Care"/>
    <s v="Care Placement spend"/>
    <x v="16"/>
    <s v="Care home"/>
    <s v=""/>
    <x v="0"/>
    <s v=""/>
    <x v="0"/>
    <s v=""/>
    <s v=""/>
    <x v="1"/>
    <x v="3"/>
    <n v="9501549"/>
    <x v="0"/>
  </r>
  <r>
    <x v="0"/>
    <x v="129"/>
    <x v="4"/>
    <n v="28"/>
    <x v="129"/>
    <n v="28"/>
    <s v="Reablement"/>
    <s v="Additional reablement capacity to support discharge"/>
    <x v="4"/>
    <s v="Reablement at home (to support discharge) "/>
    <s v=""/>
    <x v="0"/>
    <s v=""/>
    <x v="0"/>
    <s v=""/>
    <s v=""/>
    <x v="1"/>
    <x v="3"/>
    <n v="300000"/>
    <x v="0"/>
  </r>
  <r>
    <x v="0"/>
    <x v="129"/>
    <x v="4"/>
    <n v="29"/>
    <x v="129"/>
    <n v="29"/>
    <s v="Domiciliary Care"/>
    <s v="Discharge car capacity"/>
    <x v="7"/>
    <s v="Domiciliary care to support hospital discharge (Discharge to Assess pathway 1)"/>
    <s v=""/>
    <x v="0"/>
    <s v=""/>
    <x v="0"/>
    <s v=""/>
    <s v=""/>
    <x v="1"/>
    <x v="3"/>
    <n v="1693961"/>
    <x v="0"/>
  </r>
  <r>
    <x v="0"/>
    <x v="129"/>
    <x v="4"/>
    <n v="30"/>
    <x v="129"/>
    <n v="30"/>
    <s v="Protection of Adult Social Care - Uplift "/>
    <s v="Care Placement Spend"/>
    <x v="16"/>
    <s v="Nursing home"/>
    <s v=""/>
    <x v="0"/>
    <s v=""/>
    <x v="0"/>
    <s v=""/>
    <s v=""/>
    <x v="1"/>
    <x v="0"/>
    <n v="2204932"/>
    <x v="0"/>
  </r>
  <r>
    <x v="0"/>
    <x v="129"/>
    <x v="4"/>
    <n v="31"/>
    <x v="129"/>
    <n v="31"/>
    <s v="Pathway 1 - Home First"/>
    <s v="Additional capacity for Pathway 1 discharges"/>
    <x v="4"/>
    <s v="Rehabilitation at home (accepting step up and step down users)"/>
    <s v=""/>
    <x v="1"/>
    <s v=""/>
    <x v="2"/>
    <s v=""/>
    <s v=""/>
    <x v="4"/>
    <x v="1"/>
    <n v="0"/>
    <x v="0"/>
  </r>
  <r>
    <x v="0"/>
    <x v="129"/>
    <x v="4"/>
    <n v="32"/>
    <x v="129"/>
    <n v="32"/>
    <s v="Pathway 2 - Delirium"/>
    <s v="Additional bed capacity for Pathway 2 deliruim"/>
    <x v="5"/>
    <s v="Bed-based intermediate care with reablement (to support discharge)"/>
    <s v=""/>
    <x v="1"/>
    <s v=""/>
    <x v="2"/>
    <s v=""/>
    <s v=""/>
    <x v="2"/>
    <x v="1"/>
    <n v="2455616"/>
    <x v="0"/>
  </r>
  <r>
    <x v="0"/>
    <x v="129"/>
    <x v="4"/>
    <n v="33"/>
    <x v="129"/>
    <n v="33"/>
    <s v="Discharge support"/>
    <s v="Schemes to be confirmed - to align with ICB discharge pathway pressures"/>
    <x v="3"/>
    <s v="Other"/>
    <s v="supporting discharge priorities"/>
    <x v="1"/>
    <s v=""/>
    <x v="2"/>
    <s v=""/>
    <s v=""/>
    <x v="4"/>
    <x v="1"/>
    <n v="2797951"/>
    <x v="0"/>
  </r>
  <r>
    <x v="0"/>
    <x v="129"/>
    <x v="4"/>
    <n v="34"/>
    <x v="129"/>
    <n v="35"/>
    <s v="Discretionary housing grants"/>
    <s v="Discretionary small grants to support discharge"/>
    <x v="2"/>
    <s v=""/>
    <s v=""/>
    <x v="0"/>
    <s v=""/>
    <x v="0"/>
    <s v=""/>
    <s v=""/>
    <x v="1"/>
    <x v="5"/>
    <n v="86000"/>
    <x v="0"/>
  </r>
  <r>
    <x v="0"/>
    <x v="129"/>
    <x v="4"/>
    <n v="35"/>
    <x v="129"/>
    <n v="36"/>
    <s v="Social Care Discharge capacity"/>
    <s v="additional social worker capacity to support discharge"/>
    <x v="3"/>
    <s v="Assessment teams/joint assessment"/>
    <s v=""/>
    <x v="0"/>
    <s v=""/>
    <x v="0"/>
    <s v=""/>
    <s v=""/>
    <x v="1"/>
    <x v="5"/>
    <n v="553436"/>
    <x v="0"/>
  </r>
  <r>
    <x v="0"/>
    <x v="129"/>
    <x v="4"/>
    <n v="36"/>
    <x v="129"/>
    <n v="37"/>
    <s v="Discharge Fund administration"/>
    <s v="administration support for managing discharge funding"/>
    <x v="11"/>
    <s v=""/>
    <s v=""/>
    <x v="0"/>
    <s v=""/>
    <x v="0"/>
    <s v=""/>
    <s v=""/>
    <x v="1"/>
    <x v="5"/>
    <n v="35436"/>
    <x v="0"/>
  </r>
  <r>
    <x v="0"/>
    <x v="129"/>
    <x v="4"/>
    <n v="37"/>
    <x v="129"/>
    <n v="38"/>
    <s v="Workforce development"/>
    <s v="Focused workforce recruitment and retention to support discharge"/>
    <x v="18"/>
    <s v=""/>
    <s v=""/>
    <x v="0"/>
    <s v=""/>
    <x v="0"/>
    <s v=""/>
    <s v=""/>
    <x v="1"/>
    <x v="5"/>
    <n v="200000"/>
    <x v="0"/>
  </r>
  <r>
    <x v="0"/>
    <x v="129"/>
    <x v="4"/>
    <n v="38"/>
    <x v="129"/>
    <n v="39"/>
    <s v="Brokerage Capacity"/>
    <s v="Additional brokerage capacity to support discharge flow"/>
    <x v="8"/>
    <s v="Flexible working patterns (including 7 day working)"/>
    <s v=""/>
    <x v="0"/>
    <s v=""/>
    <x v="0"/>
    <s v=""/>
    <s v=""/>
    <x v="1"/>
    <x v="5"/>
    <n v="241446"/>
    <x v="0"/>
  </r>
  <r>
    <x v="0"/>
    <x v="129"/>
    <x v="4"/>
    <n v="39"/>
    <x v="129"/>
    <n v="40"/>
    <s v="Rapid discharge incentive scheme"/>
    <s v="Incentive scheme for care home and home care to support rapid discharges"/>
    <x v="8"/>
    <s v="Improved discharge to Care Homes"/>
    <s v=""/>
    <x v="0"/>
    <s v=""/>
    <x v="0"/>
    <s v=""/>
    <s v=""/>
    <x v="1"/>
    <x v="5"/>
    <n v="1258400"/>
    <x v="0"/>
  </r>
  <r>
    <x v="0"/>
    <x v="129"/>
    <x v="4"/>
    <n v="40"/>
    <x v="129"/>
    <n v="41"/>
    <s v="Reablement capacity"/>
    <s v="Workforce retention and recruitment, including winter bonus scheme"/>
    <x v="18"/>
    <s v=""/>
    <s v=""/>
    <x v="0"/>
    <s v=""/>
    <x v="0"/>
    <s v=""/>
    <s v=""/>
    <x v="1"/>
    <x v="5"/>
    <n v="120185"/>
    <x v="0"/>
  </r>
  <r>
    <x v="0"/>
    <x v="129"/>
    <x v="4"/>
    <n v="41"/>
    <x v="129"/>
    <n v="42"/>
    <s v="Reablement and occupational therapy capacity"/>
    <s v="additional capacity to support discharge flow"/>
    <x v="4"/>
    <s v="Reablement at home (to support discharge) "/>
    <s v=""/>
    <x v="0"/>
    <s v=""/>
    <x v="0"/>
    <s v=""/>
    <s v=""/>
    <x v="1"/>
    <x v="5"/>
    <n v="206643"/>
    <x v="0"/>
  </r>
  <r>
    <x v="0"/>
    <x v="129"/>
    <x v="4"/>
    <n v="42"/>
    <x v="129"/>
    <n v="43"/>
    <s v="Early Discharge Planning "/>
    <s v="social worker capacity to support early discharge planning"/>
    <x v="8"/>
    <s v="Early Discharge Planning"/>
    <s v=""/>
    <x v="0"/>
    <s v=""/>
    <x v="0"/>
    <s v=""/>
    <s v=""/>
    <x v="1"/>
    <x v="5"/>
    <n v="52391"/>
    <x v="0"/>
  </r>
  <r>
    <x v="0"/>
    <x v="129"/>
    <x v="4"/>
    <n v="43"/>
    <x v="129"/>
    <n v="44"/>
    <s v="Community equipment"/>
    <s v="Additional equipment and TEC support for discharge"/>
    <x v="1"/>
    <s v="Assistive technologies including telecare"/>
    <s v=""/>
    <x v="0"/>
    <s v=""/>
    <x v="0"/>
    <s v=""/>
    <s v=""/>
    <x v="1"/>
    <x v="5"/>
    <n v="85344"/>
    <x v="0"/>
  </r>
  <r>
    <x v="0"/>
    <x v="129"/>
    <x v="4"/>
    <n v="44"/>
    <x v="129"/>
    <n v="45"/>
    <s v="Market and workforce capacity"/>
    <s v="Ensuring workforce and market capacity to support home first"/>
    <x v="8"/>
    <s v="Monitoring and responding to system demand and capacity"/>
    <s v=""/>
    <x v="0"/>
    <s v=""/>
    <x v="0"/>
    <s v=""/>
    <s v=""/>
    <x v="1"/>
    <x v="5"/>
    <n v="704289"/>
    <x v="0"/>
  </r>
  <r>
    <x v="0"/>
    <x v="129"/>
    <x v="4"/>
    <n v="45"/>
    <x v="129"/>
    <n v="46"/>
    <s v="Place based support"/>
    <s v="Schemes to support system priorities"/>
    <x v="10"/>
    <s v="Multidisciplinary teams that are supporting independence, such as anticipatory care"/>
    <s v=""/>
    <x v="1"/>
    <s v=""/>
    <x v="2"/>
    <s v=""/>
    <s v=""/>
    <x v="4"/>
    <x v="0"/>
    <n v="1584734"/>
    <x v="0"/>
  </r>
  <r>
    <x v="0"/>
    <x v="130"/>
    <x v="2"/>
    <n v="1"/>
    <x v="130"/>
    <n v="1"/>
    <s v="Mental Health Enablement"/>
    <s v="Social model providing preventative and recovery-focussed support to people living with a mental health condition"/>
    <x v="10"/>
    <s v="Multidisciplinary teams that are supporting independence, such as anticipatory care"/>
    <s v=""/>
    <x v="2"/>
    <s v=""/>
    <x v="0"/>
    <s v=""/>
    <s v=""/>
    <x v="1"/>
    <x v="0"/>
    <n v="687742.94903441542"/>
    <x v="0"/>
  </r>
  <r>
    <x v="0"/>
    <x v="130"/>
    <x v="2"/>
    <n v="2"/>
    <x v="130"/>
    <n v="2"/>
    <s v="Integrated care teams "/>
    <s v="Core teams of Adult Care staff who support clients through working with health colleagues at GP surgeries"/>
    <x v="3"/>
    <s v="Assessment teams/joint assessment"/>
    <s v=""/>
    <x v="6"/>
    <s v=""/>
    <x v="0"/>
    <s v=""/>
    <s v=""/>
    <x v="1"/>
    <x v="0"/>
    <n v="1959467.3859152377"/>
    <x v="0"/>
  </r>
  <r>
    <x v="0"/>
    <x v="130"/>
    <x v="2"/>
    <n v="3"/>
    <x v="130"/>
    <n v="3"/>
    <s v="residential Care packages to maintain clients in a social care setting"/>
    <s v="Provision of social care packages to help and support clients to remain outside of an acute setting and within their local community"/>
    <x v="16"/>
    <s v="Care home"/>
    <s v=""/>
    <x v="0"/>
    <s v=""/>
    <x v="0"/>
    <s v=""/>
    <s v=""/>
    <x v="1"/>
    <x v="0"/>
    <n v="9637210.6365955472"/>
    <x v="0"/>
  </r>
  <r>
    <x v="0"/>
    <x v="130"/>
    <x v="2"/>
    <n v="4"/>
    <x v="130"/>
    <n v="4"/>
    <s v="Falls Recovery"/>
    <s v="Alternative response to non-urgent fallers, to reduce the burden on emergency services"/>
    <x v="11"/>
    <s v=""/>
    <s v="Physical wellbeing"/>
    <x v="0"/>
    <s v=""/>
    <x v="0"/>
    <s v=""/>
    <s v=""/>
    <x v="1"/>
    <x v="0"/>
    <n v="182251.01119403695"/>
    <x v="0"/>
  </r>
  <r>
    <x v="0"/>
    <x v="130"/>
    <x v="2"/>
    <n v="5"/>
    <x v="130"/>
    <n v="5"/>
    <s v="Mental Health Triage"/>
    <s v="Provision of out of hours AMHP service, to co-ordinate and contribute to assessment of individuals under MHA"/>
    <x v="10"/>
    <s v="Multidisciplinary teams that are supporting independence, such as anticipatory care"/>
    <s v=""/>
    <x v="0"/>
    <s v=""/>
    <x v="0"/>
    <s v=""/>
    <s v=""/>
    <x v="1"/>
    <x v="0"/>
    <n v="124099.64111242592"/>
    <x v="0"/>
  </r>
  <r>
    <x v="0"/>
    <x v="130"/>
    <x v="2"/>
    <n v="6"/>
    <x v="130"/>
    <n v="6"/>
    <s v="Mental Health Acute Based Social Worker Support"/>
    <s v="Provide inpatients in acute mental health wards with access to social work services and support and to introduce discharge planning on admission"/>
    <x v="10"/>
    <s v="Multidisciplinary teams that are supporting independence, such as anticipatory care"/>
    <s v=""/>
    <x v="0"/>
    <s v=""/>
    <x v="0"/>
    <s v=""/>
    <s v=""/>
    <x v="1"/>
    <x v="0"/>
    <n v="124099.64111242592"/>
    <x v="0"/>
  </r>
  <r>
    <x v="0"/>
    <x v="130"/>
    <x v="2"/>
    <n v="7"/>
    <x v="130"/>
    <n v="7"/>
    <s v="Mental Health - Recovery and Peer Support "/>
    <s v="Targeted support; with peer-led support opportunities"/>
    <x v="10"/>
    <s v="Multidisciplinary teams that are supporting independence, such as anticipatory care"/>
    <s v=""/>
    <x v="0"/>
    <s v=""/>
    <x v="0"/>
    <s v=""/>
    <s v=""/>
    <x v="0"/>
    <x v="0"/>
    <n v="328981.48288578546"/>
    <x v="0"/>
  </r>
  <r>
    <x v="0"/>
    <x v="130"/>
    <x v="2"/>
    <n v="8"/>
    <x v="130"/>
    <n v="8"/>
    <s v="Community Support Beds"/>
    <s v="Provision of intermediate, reablement crisis support and step down services"/>
    <x v="5"/>
    <s v="Bed-based intermediate care with reablement (to support discharge)"/>
    <s v=""/>
    <x v="0"/>
    <s v=""/>
    <x v="0"/>
    <s v=""/>
    <s v=""/>
    <x v="1"/>
    <x v="0"/>
    <n v="5288035.8689089445"/>
    <x v="0"/>
  </r>
  <r>
    <x v="0"/>
    <x v="130"/>
    <x v="2"/>
    <n v="9"/>
    <x v="130"/>
    <n v="9"/>
    <s v="Community Support Beds"/>
    <s v="Provision of intermediate, reablement crisis support and step down services"/>
    <x v="5"/>
    <s v="Bed-based intermediate care with reablement (to support discharge)"/>
    <s v=""/>
    <x v="0"/>
    <s v=""/>
    <x v="0"/>
    <s v=""/>
    <s v=""/>
    <x v="1"/>
    <x v="0"/>
    <n v="726795.4636134"/>
    <x v="0"/>
  </r>
  <r>
    <x v="0"/>
    <x v="130"/>
    <x v="2"/>
    <n v="10"/>
    <x v="130"/>
    <n v="10"/>
    <s v="ICS - Hospital Teams"/>
    <s v="Out of Hospital Team to co-ordinate and support timely discharge of clients from hospital"/>
    <x v="3"/>
    <s v="Assessment teams/joint assessment"/>
    <s v=""/>
    <x v="0"/>
    <s v=""/>
    <x v="0"/>
    <s v=""/>
    <s v=""/>
    <x v="1"/>
    <x v="0"/>
    <n v="1333265.4762396731"/>
    <x v="0"/>
  </r>
  <r>
    <x v="0"/>
    <x v="130"/>
    <x v="2"/>
    <n v="11"/>
    <x v="130"/>
    <n v="11"/>
    <s v="Dementia Support"/>
    <s v="Trained Dementia Support Workers available to help people with dementia and their carers to access further information, support and advice"/>
    <x v="10"/>
    <s v="Multidisciplinary teams that are supporting independence, such as anticipatory care"/>
    <s v=""/>
    <x v="0"/>
    <s v=""/>
    <x v="0"/>
    <s v=""/>
    <s v=""/>
    <x v="0"/>
    <x v="0"/>
    <n v="488746.9764857557"/>
    <x v="0"/>
  </r>
  <r>
    <x v="0"/>
    <x v="130"/>
    <x v="2"/>
    <n v="12"/>
    <x v="130"/>
    <n v="12"/>
    <s v="Assistive Technology (Telecare)"/>
    <s v="Provision of equipment to support people to maintain their independence in the community"/>
    <x v="1"/>
    <s v="Assistive technologies including telecare"/>
    <s v=""/>
    <x v="0"/>
    <s v=""/>
    <x v="0"/>
    <s v=""/>
    <s v=""/>
    <x v="2"/>
    <x v="0"/>
    <n v="826298.57818883052"/>
    <x v="0"/>
  </r>
  <r>
    <x v="0"/>
    <x v="130"/>
    <x v="2"/>
    <n v="13"/>
    <x v="130"/>
    <n v="13"/>
    <s v="Pathway 1 home care"/>
    <s v="Multidisciplinary teams that are supporting independence, such as anticipatory care"/>
    <x v="15"/>
    <s v="Physical health/wellbeing"/>
    <s v=""/>
    <x v="1"/>
    <s v=""/>
    <x v="2"/>
    <s v=""/>
    <s v=""/>
    <x v="1"/>
    <x v="0"/>
    <n v="695765.09476381715"/>
    <x v="0"/>
  </r>
  <r>
    <x v="0"/>
    <x v="130"/>
    <x v="2"/>
    <n v="14"/>
    <x v="130"/>
    <n v="14"/>
    <s v="Local Area Coordinators"/>
    <s v="Systematic effort in partnership with local communities to ensure that people can prevent their ordinary needs from becoming major problems, to avoid crisis"/>
    <x v="10"/>
    <s v="Integrated neighbourhood services"/>
    <s v=""/>
    <x v="0"/>
    <s v=""/>
    <x v="0"/>
    <s v=""/>
    <s v=""/>
    <x v="1"/>
    <x v="4"/>
    <n v="180432.85680000001"/>
    <x v="0"/>
  </r>
  <r>
    <x v="0"/>
    <x v="130"/>
    <x v="2"/>
    <n v="15"/>
    <x v="130"/>
    <n v="15"/>
    <s v="Carers"/>
    <s v="Help delivery of the Carers Strategy through Carer personal budgets, commissioned Carer Service and emergency home-based respite"/>
    <x v="12"/>
    <s v="Carer advice and support related to Care Act duties"/>
    <s v=""/>
    <x v="0"/>
    <s v=""/>
    <x v="0"/>
    <s v=""/>
    <s v=""/>
    <x v="0"/>
    <x v="0"/>
    <n v="2603893.1255507837"/>
    <x v="0"/>
  </r>
  <r>
    <x v="0"/>
    <x v="130"/>
    <x v="2"/>
    <n v="16"/>
    <x v="130"/>
    <n v="16"/>
    <s v="Disabled Facilities Grant"/>
    <s v="Adaptations, including statutory DFG grants"/>
    <x v="13"/>
    <s v="Adaptations, including statutory DFG grants"/>
    <s v=""/>
    <x v="0"/>
    <s v=""/>
    <x v="0"/>
    <s v=""/>
    <s v=""/>
    <x v="1"/>
    <x v="2"/>
    <n v="9303927"/>
    <x v="0"/>
  </r>
  <r>
    <x v="0"/>
    <x v="130"/>
    <x v="2"/>
    <n v="17"/>
    <x v="130"/>
    <n v="17"/>
    <s v="Integrated Community Equipment Service"/>
    <s v="Community based equipment"/>
    <x v="10"/>
    <s v="Multidisciplinary teams that are supporting independence, such as anticipatory care"/>
    <s v=""/>
    <x v="0"/>
    <s v=""/>
    <x v="0"/>
    <s v=""/>
    <s v=""/>
    <x v="2"/>
    <x v="0"/>
    <n v="5763674.83537836"/>
    <x v="0"/>
  </r>
  <r>
    <x v="0"/>
    <x v="130"/>
    <x v="2"/>
    <n v="18"/>
    <x v="130"/>
    <n v="18"/>
    <s v="Integrated Community Equipment Service - additional"/>
    <s v="Community based equipment"/>
    <x v="10"/>
    <s v="Multidisciplinary teams that are supporting independence, such as anticipatory care"/>
    <s v=""/>
    <x v="0"/>
    <s v=""/>
    <x v="0"/>
    <s v=""/>
    <s v=""/>
    <x v="2"/>
    <x v="4"/>
    <n v="852027.70275403606"/>
    <x v="0"/>
  </r>
  <r>
    <x v="0"/>
    <x v="130"/>
    <x v="2"/>
    <n v="19"/>
    <x v="130"/>
    <n v="19"/>
    <s v="Autism Support"/>
    <s v="Improve adult element of the all age pathway for people with autism; increasing access to peer support/befriending/short term skills development"/>
    <x v="10"/>
    <s v="Multidisciplinary teams that are supporting independence, such as anticipatory care"/>
    <s v=""/>
    <x v="0"/>
    <s v=""/>
    <x v="0"/>
    <s v=""/>
    <s v=""/>
    <x v="0"/>
    <x v="0"/>
    <n v="789532.9378210787"/>
    <x v="0"/>
  </r>
  <r>
    <x v="0"/>
    <x v="130"/>
    <x v="2"/>
    <n v="20"/>
    <x v="130"/>
    <m/>
    <s v=""/>
    <s v=""/>
    <x v="24"/>
    <s v=""/>
    <s v=""/>
    <x v="9"/>
    <s v=""/>
    <x v="5"/>
    <s v=""/>
    <s v=""/>
    <x v="9"/>
    <x v="8"/>
    <n v="0"/>
    <x v="0"/>
  </r>
  <r>
    <x v="0"/>
    <x v="130"/>
    <x v="2"/>
    <n v="21"/>
    <x v="130"/>
    <n v="20"/>
    <s v="Workforce Development - Talent Academy"/>
    <s v="Identification, planning and delivery across health and social care to ensure workforce development is fit for purpose; ACP training programme"/>
    <x v="18"/>
    <s v=""/>
    <s v=""/>
    <x v="0"/>
    <s v=""/>
    <x v="0"/>
    <s v=""/>
    <s v=""/>
    <x v="3"/>
    <x v="0"/>
    <n v="307873.51239045593"/>
    <x v="0"/>
  </r>
  <r>
    <x v="0"/>
    <x v="130"/>
    <x v="2"/>
    <n v="22"/>
    <x v="130"/>
    <n v="21"/>
    <s v="Programme Management (BCF &amp; TCP)"/>
    <s v="Support delivery of BCF and delivery of the Transforming Care Programme"/>
    <x v="9"/>
    <s v="Programme management"/>
    <s v=""/>
    <x v="0"/>
    <s v=""/>
    <x v="0"/>
    <s v=""/>
    <s v=""/>
    <x v="1"/>
    <x v="0"/>
    <n v="509461.63756033545"/>
    <x v="0"/>
  </r>
  <r>
    <x v="0"/>
    <x v="130"/>
    <x v="2"/>
    <n v="23"/>
    <x v="130"/>
    <n v="22"/>
    <s v="Information sharing across health "/>
    <s v="Delivery of nationally-prescribed Data Sharing/Information Governance conditions"/>
    <x v="9"/>
    <s v="Data Integration"/>
    <s v=""/>
    <x v="0"/>
    <s v=""/>
    <x v="0"/>
    <s v=""/>
    <s v=""/>
    <x v="1"/>
    <x v="0"/>
    <n v="130631.17766774184"/>
    <x v="0"/>
  </r>
  <r>
    <x v="0"/>
    <x v="130"/>
    <x v="2"/>
    <n v="24"/>
    <x v="130"/>
    <n v="23"/>
    <s v="Care Act"/>
    <s v="Support continued implementation of the Care Act"/>
    <x v="6"/>
    <s v="Other"/>
    <s v="Various - Advocacy, Prisoners, Safeguarding"/>
    <x v="0"/>
    <s v=""/>
    <x v="0"/>
    <s v=""/>
    <s v=""/>
    <x v="1"/>
    <x v="0"/>
    <n v="2718336.6203183634"/>
    <x v="0"/>
  </r>
  <r>
    <x v="0"/>
    <x v="130"/>
    <x v="2"/>
    <n v="25"/>
    <x v="130"/>
    <m/>
    <s v="Community response Teams"/>
    <m/>
    <x v="7"/>
    <s v="Domiciliary care to support hospital discharge (Discharge to Assess pathway 1)"/>
    <s v=""/>
    <x v="0"/>
    <s v=""/>
    <x v="0"/>
    <s v=""/>
    <s v=""/>
    <x v="1"/>
    <x v="4"/>
    <n v="430806"/>
    <x v="0"/>
  </r>
  <r>
    <x v="0"/>
    <x v="130"/>
    <x v="2"/>
    <n v="26"/>
    <x v="130"/>
    <m/>
    <s v="Community Response Teams"/>
    <s v="Domiciliary care to support hospital discharge (Discharge to Assess pathway 1)"/>
    <x v="7"/>
    <s v="Domiciliary care to support hospital discharge (Discharge to Assess pathway 1)"/>
    <s v=""/>
    <x v="0"/>
    <s v=""/>
    <x v="0"/>
    <s v=""/>
    <s v=""/>
    <x v="1"/>
    <x v="0"/>
    <n v="388253.81920067989"/>
    <x v="0"/>
  </r>
  <r>
    <x v="0"/>
    <x v="130"/>
    <x v="2"/>
    <n v="27"/>
    <x v="130"/>
    <m/>
    <s v="Home care short term service"/>
    <s v="Domiciliary care to support hospital discharge (Discharge to Assess pathway 1)"/>
    <x v="19"/>
    <s v=""/>
    <s v=""/>
    <x v="0"/>
    <s v=""/>
    <x v="0"/>
    <s v=""/>
    <s v=""/>
    <x v="1"/>
    <x v="0"/>
    <n v="11632042.557867276"/>
    <x v="0"/>
  </r>
  <r>
    <x v="0"/>
    <x v="130"/>
    <x v="2"/>
    <n v="28"/>
    <x v="130"/>
    <m/>
    <s v="(iBCF) Enablers (System and Service Redesign for Capacity )"/>
    <s v="Staffing support responsible for adult care case management and delivery of delayed transfers of care and discharge to assess programmes"/>
    <x v="9"/>
    <s v="Other"/>
    <s v=""/>
    <x v="0"/>
    <s v=""/>
    <x v="0"/>
    <s v=""/>
    <s v=""/>
    <x v="1"/>
    <x v="3"/>
    <n v="6619512"/>
    <x v="0"/>
  </r>
  <r>
    <x v="0"/>
    <x v="130"/>
    <x v="2"/>
    <n v="29"/>
    <x v="130"/>
    <m/>
    <s v="(iBCF) Supporting the Care Market"/>
    <s v="Fund impact of national living wage in independent sector; increase fees in independent sector to cover training and nursing provision"/>
    <x v="15"/>
    <s v="Other"/>
    <s v=""/>
    <x v="0"/>
    <s v=""/>
    <x v="0"/>
    <s v=""/>
    <s v=""/>
    <x v="2"/>
    <x v="3"/>
    <n v="8178150"/>
    <x v="0"/>
  </r>
  <r>
    <x v="0"/>
    <x v="130"/>
    <x v="2"/>
    <n v="30"/>
    <x v="130"/>
    <m/>
    <s v="(iBCF) Preventative Services (inc. PH, and Housing)"/>
    <s v="Promote prevention and early intervention; including falls pathway and increasing community resilience"/>
    <x v="0"/>
    <s v="Other"/>
    <s v=""/>
    <x v="0"/>
    <s v=""/>
    <x v="0"/>
    <s v=""/>
    <s v=""/>
    <x v="1"/>
    <x v="3"/>
    <n v="1923557"/>
    <x v="0"/>
  </r>
  <r>
    <x v="0"/>
    <x v="130"/>
    <x v="2"/>
    <n v="31"/>
    <x v="130"/>
    <m/>
    <s v="(iBCF) Reduce Budget Savings to Protect Social Care"/>
    <s v="Maintenance of social care workforce and hospital based social work teams"/>
    <x v="16"/>
    <s v="Care home"/>
    <s v=""/>
    <x v="0"/>
    <s v=""/>
    <x v="0"/>
    <s v=""/>
    <s v=""/>
    <x v="1"/>
    <x v="3"/>
    <n v="11695503"/>
    <x v="0"/>
  </r>
  <r>
    <x v="0"/>
    <x v="130"/>
    <x v="2"/>
    <n v="32"/>
    <x v="130"/>
    <m/>
    <s v="(iBCF) Support to Improve System Flow"/>
    <s v="Support flow of patients through health and social care system"/>
    <x v="3"/>
    <s v="Care navigation and planning"/>
    <s v=""/>
    <x v="0"/>
    <s v=""/>
    <x v="0"/>
    <s v=""/>
    <s v=""/>
    <x v="1"/>
    <x v="3"/>
    <n v="3578723"/>
    <x v="0"/>
  </r>
  <r>
    <x v="0"/>
    <x v="130"/>
    <x v="2"/>
    <n v="33"/>
    <x v="130"/>
    <m/>
    <s v="Winter Pressures"/>
    <s v="Provision of health and social care capacity to support wider system"/>
    <x v="11"/>
    <s v=""/>
    <s v="Care Market Sustainability"/>
    <x v="0"/>
    <s v=""/>
    <x v="0"/>
    <s v=""/>
    <s v=""/>
    <x v="1"/>
    <x v="3"/>
    <n v="3737213"/>
    <x v="0"/>
  </r>
  <r>
    <x v="0"/>
    <x v="130"/>
    <x v="2"/>
    <n v="34"/>
    <x v="130"/>
    <m/>
    <s v="Local authority Discharge grant"/>
    <s v="Services to support discharge from hospital to home"/>
    <x v="11"/>
    <s v=""/>
    <s v=""/>
    <x v="0"/>
    <s v=""/>
    <x v="0"/>
    <s v=""/>
    <s v=""/>
    <x v="1"/>
    <x v="5"/>
    <n v="0"/>
    <x v="0"/>
  </r>
  <r>
    <x v="0"/>
    <x v="130"/>
    <x v="2"/>
    <n v="35"/>
    <x v="130"/>
    <m/>
    <s v="Community Nursing"/>
    <s v="Delivery of care in the home to prevent situations from deteriorating"/>
    <x v="3"/>
    <s v="Care navigation and planning"/>
    <s v=""/>
    <x v="1"/>
    <s v=""/>
    <x v="2"/>
    <s v=""/>
    <s v=""/>
    <x v="3"/>
    <x v="0"/>
    <n v="10571270.771257954"/>
    <x v="0"/>
  </r>
  <r>
    <x v="0"/>
    <x v="130"/>
    <x v="2"/>
    <n v="36"/>
    <x v="130"/>
    <m/>
    <s v="Integrated Teams"/>
    <s v="Community Matrons and Care Co-ordinators working proactively with primary care team"/>
    <x v="3"/>
    <s v="Care navigation and planning"/>
    <s v=""/>
    <x v="1"/>
    <s v=""/>
    <x v="2"/>
    <s v=""/>
    <s v=""/>
    <x v="3"/>
    <x v="0"/>
    <n v="564747.81683762278"/>
    <x v="0"/>
  </r>
  <r>
    <x v="0"/>
    <x v="130"/>
    <x v="2"/>
    <n v="37"/>
    <x v="130"/>
    <m/>
    <s v="Evening Nursing Services"/>
    <s v="Provision of nursing care to adults within their own home due to an urgent problem related to a long term chronic disease/condition"/>
    <x v="3"/>
    <s v="Care navigation and planning"/>
    <s v=""/>
    <x v="1"/>
    <s v=""/>
    <x v="2"/>
    <s v=""/>
    <s v=""/>
    <x v="3"/>
    <x v="0"/>
    <n v="1447026.1020503279"/>
    <x v="0"/>
  </r>
  <r>
    <x v="0"/>
    <x v="130"/>
    <x v="2"/>
    <n v="38"/>
    <x v="130"/>
    <m/>
    <s v="Care Co-ordinators"/>
    <s v="Improve co-ordination and provision of packages of care for adults with complex care needs and their families"/>
    <x v="3"/>
    <s v="Support for implementation of anticipatory care"/>
    <s v=""/>
    <x v="1"/>
    <s v=""/>
    <x v="2"/>
    <s v=""/>
    <s v=""/>
    <x v="3"/>
    <x v="0"/>
    <n v="883483.9240946318"/>
    <x v="0"/>
  </r>
  <r>
    <x v="0"/>
    <x v="130"/>
    <x v="2"/>
    <n v="39"/>
    <x v="130"/>
    <m/>
    <s v="Community Matrons"/>
    <s v="Provision of proactive and holistic approach to managing patient's long-term conditions"/>
    <x v="3"/>
    <s v="Care navigation and planning"/>
    <s v=""/>
    <x v="1"/>
    <s v=""/>
    <x v="2"/>
    <s v=""/>
    <s v=""/>
    <x v="3"/>
    <x v="0"/>
    <n v="2749811.4477254776"/>
    <x v="0"/>
  </r>
  <r>
    <x v="0"/>
    <x v="130"/>
    <x v="2"/>
    <n v="40"/>
    <x v="130"/>
    <m/>
    <s v="Community Therapy"/>
    <s v="Provision og highly skilled assessment and intervention to patients with physical problems, affecting their functinoal abilities"/>
    <x v="3"/>
    <s v="Care navigation and planning"/>
    <s v=""/>
    <x v="1"/>
    <s v=""/>
    <x v="2"/>
    <s v=""/>
    <s v=""/>
    <x v="3"/>
    <x v="0"/>
    <n v="4440595.9514607675"/>
    <x v="0"/>
  </r>
  <r>
    <x v="0"/>
    <x v="130"/>
    <x v="2"/>
    <n v="41"/>
    <x v="130"/>
    <m/>
    <s v="Senior Medical Input"/>
    <s v="ACPs delivering senior assessment and intervention to patients within their own home and within community support beds"/>
    <x v="3"/>
    <s v="Care navigation and planning"/>
    <s v=""/>
    <x v="1"/>
    <s v=""/>
    <x v="2"/>
    <s v=""/>
    <s v=""/>
    <x v="3"/>
    <x v="0"/>
    <n v="453522.67004666664"/>
    <x v="0"/>
  </r>
  <r>
    <x v="0"/>
    <x v="130"/>
    <x v="2"/>
    <n v="42"/>
    <x v="130"/>
    <m/>
    <s v="Primary Care Hubs"/>
    <s v="Clinical management of primary care hubs"/>
    <x v="0"/>
    <s v="Other"/>
    <s v="Enablers for integration"/>
    <x v="6"/>
    <s v=""/>
    <x v="2"/>
    <s v=""/>
    <s v=""/>
    <x v="3"/>
    <x v="0"/>
    <n v="156034.81653515232"/>
    <x v="0"/>
  </r>
  <r>
    <x v="0"/>
    <x v="130"/>
    <x v="2"/>
    <n v="43"/>
    <x v="130"/>
    <m/>
    <s v="Care Home Support Service"/>
    <s v="&quot;Ward rounds&quot; carried out in care homes by multi-disciplinary team to improve care and reduce number of acute interventions"/>
    <x v="3"/>
    <s v="Assessment teams/joint assessment"/>
    <s v=""/>
    <x v="1"/>
    <s v=""/>
    <x v="2"/>
    <s v=""/>
    <s v=""/>
    <x v="3"/>
    <x v="0"/>
    <n v="564771.82133675064"/>
    <x v="0"/>
  </r>
  <r>
    <x v="0"/>
    <x v="130"/>
    <x v="2"/>
    <n v="44"/>
    <x v="130"/>
    <m/>
    <s v="Glossopdale neighbourhood Team"/>
    <s v="Transformation of Community services, to improve patient experience and reduce avoidable readmissions"/>
    <x v="3"/>
    <s v="Care navigation and planning"/>
    <s v=""/>
    <x v="1"/>
    <s v=""/>
    <x v="2"/>
    <s v=""/>
    <s v=""/>
    <x v="3"/>
    <x v="0"/>
    <n v="630338.14478324179"/>
    <x v="0"/>
  </r>
  <r>
    <x v="0"/>
    <x v="130"/>
    <x v="2"/>
    <n v="45"/>
    <x v="130"/>
    <m/>
    <s v="Intermediate Care Team Chesterfield"/>
    <s v="Integrated service for people who need an intensive, responsive and joined up approach"/>
    <x v="3"/>
    <s v="Care navigation and planning"/>
    <s v=""/>
    <x v="1"/>
    <s v=""/>
    <x v="2"/>
    <s v=""/>
    <s v=""/>
    <x v="3"/>
    <x v="0"/>
    <n v="52401.471457900501"/>
    <x v="0"/>
  </r>
  <r>
    <x v="0"/>
    <x v="130"/>
    <x v="2"/>
    <n v="46"/>
    <x v="130"/>
    <m/>
    <s v="Intermediate Care Team BSV"/>
    <s v="Integrated service for people who need an intensive, responsive and joined up approach"/>
    <x v="3"/>
    <s v="Care navigation and planning"/>
    <s v=""/>
    <x v="1"/>
    <s v=""/>
    <x v="2"/>
    <s v=""/>
    <s v=""/>
    <x v="3"/>
    <x v="0"/>
    <n v="255964.25560747608"/>
    <x v="0"/>
  </r>
  <r>
    <x v="0"/>
    <x v="130"/>
    <x v="2"/>
    <n v="47"/>
    <x v="130"/>
    <m/>
    <s v="Intermediate Care Team NED"/>
    <s v="Integrated service for people who need an intensive, responsive and joined up approach"/>
    <x v="3"/>
    <s v="Care navigation and planning"/>
    <s v=""/>
    <x v="1"/>
    <s v=""/>
    <x v="2"/>
    <s v=""/>
    <s v=""/>
    <x v="3"/>
    <x v="0"/>
    <n v="1261554.7670202069"/>
    <x v="0"/>
  </r>
  <r>
    <x v="0"/>
    <x v="130"/>
    <x v="2"/>
    <n v="48"/>
    <x v="130"/>
    <m/>
    <s v="Community IV Therapy"/>
    <s v="Service to facilitate timely discharge from acute and community hospital care"/>
    <x v="10"/>
    <s v="Multidisciplinary teams that are supporting independence, such as anticipatory care"/>
    <s v=""/>
    <x v="1"/>
    <s v=""/>
    <x v="2"/>
    <s v=""/>
    <s v=""/>
    <x v="3"/>
    <x v="0"/>
    <n v="191680.36133012277"/>
    <x v="0"/>
  </r>
  <r>
    <x v="0"/>
    <x v="130"/>
    <x v="2"/>
    <n v="49"/>
    <x v="130"/>
    <m/>
    <s v="Clinical Navigation Service"/>
    <s v="Provision of single point of contact to a multi-disciplinary team"/>
    <x v="3"/>
    <s v="Care navigation and planning"/>
    <s v=""/>
    <x v="1"/>
    <s v=""/>
    <x v="2"/>
    <s v=""/>
    <s v=""/>
    <x v="3"/>
    <x v="0"/>
    <n v="1087772.1095803296"/>
    <x v="0"/>
  </r>
  <r>
    <x v="0"/>
    <x v="130"/>
    <x v="2"/>
    <n v="50"/>
    <x v="130"/>
    <m/>
    <s v="Wheelchairs"/>
    <s v="Assessment for people with permanent mobility problems and provisino of equipment"/>
    <x v="1"/>
    <s v="Community based equipment"/>
    <s v=""/>
    <x v="1"/>
    <s v=""/>
    <x v="2"/>
    <s v=""/>
    <s v=""/>
    <x v="2"/>
    <x v="0"/>
    <n v="1264219.2749280613"/>
    <x v="0"/>
  </r>
  <r>
    <x v="0"/>
    <x v="130"/>
    <x v="2"/>
    <n v="51"/>
    <x v="130"/>
    <m/>
    <s v="PVI care to deliver P1 discharges from acute"/>
    <s v="168 hours per day of private care provided to facilitate discharge from UHDB and CRH"/>
    <x v="7"/>
    <s v="Domiciliary care to support hospital discharge (Discharge to Assess pathway 1)"/>
    <s v=""/>
    <x v="0"/>
    <s v=""/>
    <x v="2"/>
    <s v=""/>
    <s v=""/>
    <x v="2"/>
    <x v="1"/>
    <n v="0"/>
    <x v="0"/>
  </r>
  <r>
    <x v="0"/>
    <x v="130"/>
    <x v="2"/>
    <n v="52"/>
    <x v="130"/>
    <m/>
    <s v="Staffing to deliver transformation"/>
    <s v="System Staff to enable transformation of discharge"/>
    <x v="7"/>
    <s v="Domiciliary care to support hospital discharge (Discharge to Assess pathway 1)"/>
    <s v=""/>
    <x v="1"/>
    <s v=""/>
    <x v="2"/>
    <s v=""/>
    <s v=""/>
    <x v="3"/>
    <x v="0"/>
    <n v="301407.82919999998"/>
    <x v="0"/>
  </r>
  <r>
    <x v="0"/>
    <x v="130"/>
    <x v="2"/>
    <n v="53"/>
    <x v="130"/>
    <n v="18"/>
    <s v="Mental Health discharge transformation"/>
    <s v="Embedding of dsicharge and review processes for MH beds"/>
    <x v="8"/>
    <s v="Improved discharge to Care Homes"/>
    <s v=""/>
    <x v="0"/>
    <s v=""/>
    <x v="0"/>
    <s v=""/>
    <s v=""/>
    <x v="1"/>
    <x v="5"/>
    <n v="98945"/>
    <x v="0"/>
  </r>
  <r>
    <x v="0"/>
    <x v="130"/>
    <x v="2"/>
    <n v="54"/>
    <x v="130"/>
    <n v="10"/>
    <s v="UHDB B6 staffing to enable discharge"/>
    <s v="Acute discharge team steff to improve 7 day discharges and support coordination"/>
    <x v="10"/>
    <s v="Low level support for simple hospital discharges (Discharge to Assess pathway 0)"/>
    <s v=""/>
    <x v="0"/>
    <s v=""/>
    <x v="0"/>
    <s v=""/>
    <s v=""/>
    <x v="0"/>
    <x v="5"/>
    <n v="100000"/>
    <x v="0"/>
  </r>
  <r>
    <x v="0"/>
    <x v="130"/>
    <x v="2"/>
    <n v="55"/>
    <x v="130"/>
    <n v="7"/>
    <s v="Dementia palliative care scheme"/>
    <s v="To provide discharge support to patients with dementia in last year of life"/>
    <x v="18"/>
    <s v=""/>
    <s v=""/>
    <x v="0"/>
    <s v=""/>
    <x v="0"/>
    <s v=""/>
    <s v=""/>
    <x v="1"/>
    <x v="5"/>
    <n v="427705"/>
    <x v="0"/>
  </r>
  <r>
    <x v="0"/>
    <x v="130"/>
    <x v="2"/>
    <n v="56"/>
    <x v="130"/>
    <n v="11"/>
    <s v="Transport"/>
    <s v="to provide increase in transport capacity to discharge patients"/>
    <x v="5"/>
    <s v="Bed-based intermediate care with rehabilitation (to support discharge)"/>
    <s v=""/>
    <x v="0"/>
    <s v=""/>
    <x v="0"/>
    <s v=""/>
    <s v=""/>
    <x v="1"/>
    <x v="5"/>
    <n v="300000"/>
    <x v="0"/>
  </r>
  <r>
    <x v="0"/>
    <x v="130"/>
    <x v="2"/>
    <n v="57"/>
    <x v="130"/>
    <n v="10"/>
    <s v="Discharge roles at CRH to enable P1 discharges"/>
    <s v="Roles to reduce delays from hub in sourcing P1 for discharge"/>
    <x v="18"/>
    <s v=""/>
    <s v=""/>
    <x v="0"/>
    <s v=""/>
    <x v="0"/>
    <s v=""/>
    <s v=""/>
    <x v="1"/>
    <x v="5"/>
    <n v="104042"/>
    <x v="0"/>
  </r>
  <r>
    <x v="0"/>
    <x v="130"/>
    <x v="2"/>
    <n v="58"/>
    <x v="130"/>
    <n v="11"/>
    <s v="Reablement care to support discharge"/>
    <s v="Increase and improve Community (CRT) team providing P1 care to support discharge 7 per week"/>
    <x v="16"/>
    <s v="Short-term residential/nursing care for someone likely to require a longer-term care home replacement"/>
    <s v=""/>
    <x v="0"/>
    <s v=""/>
    <x v="0"/>
    <s v=""/>
    <s v=""/>
    <x v="2"/>
    <x v="5"/>
    <n v="1291700"/>
    <x v="0"/>
  </r>
  <r>
    <x v="0"/>
    <x v="130"/>
    <x v="2"/>
    <n v="59"/>
    <x v="130"/>
    <n v="12"/>
    <s v="VCSE P0 discharge support"/>
    <s v="scheme to deliver low level P0 support for transport home and same day support"/>
    <x v="7"/>
    <s v="Domiciliary care to support hospital discharge (Discharge to Assess pathway 1)"/>
    <s v=""/>
    <x v="0"/>
    <s v=""/>
    <x v="0"/>
    <s v=""/>
    <s v=""/>
    <x v="2"/>
    <x v="5"/>
    <n v="1258282"/>
    <x v="0"/>
  </r>
  <r>
    <x v="0"/>
    <x v="130"/>
    <x v="2"/>
    <n v="60"/>
    <x v="130"/>
    <n v="18"/>
    <s v="P1 transformation delivery"/>
    <s v="Schemes to deliver the JUCD pathway 1 transformation strategy to be assessed against assurance framework"/>
    <x v="18"/>
    <s v=""/>
    <s v=""/>
    <x v="0"/>
    <s v=""/>
    <x v="0"/>
    <s v=""/>
    <s v=""/>
    <x v="2"/>
    <x v="5"/>
    <n v="300000"/>
    <x v="0"/>
  </r>
  <r>
    <x v="0"/>
    <x v="130"/>
    <x v="2"/>
    <n v="61"/>
    <x v="130"/>
    <n v="10"/>
    <s v="CRH PVI Brokerage "/>
    <s v="Brokerage for P3 discharges from CRH"/>
    <x v="18"/>
    <s v=""/>
    <s v=""/>
    <x v="0"/>
    <s v=""/>
    <x v="0"/>
    <s v=""/>
    <s v=""/>
    <x v="1"/>
    <x v="5"/>
    <n v="50667"/>
    <x v="0"/>
  </r>
  <r>
    <x v="0"/>
    <x v="130"/>
    <x v="2"/>
    <n v="62"/>
    <x v="130"/>
    <n v="10"/>
    <s v="1 group manager operatioanal lead "/>
    <s v="to support discharges"/>
    <x v="18"/>
    <s v=""/>
    <s v=""/>
    <x v="0"/>
    <s v=""/>
    <x v="0"/>
    <s v=""/>
    <s v=""/>
    <x v="1"/>
    <x v="5"/>
    <n v="57632.25"/>
    <x v="0"/>
  </r>
  <r>
    <x v="0"/>
    <x v="130"/>
    <x v="2"/>
    <n v="63"/>
    <x v="130"/>
    <n v="10"/>
    <s v="Social care practitioner"/>
    <s v="to undertake reviews of existing clients to free up capacity in home care and residential placements "/>
    <x v="18"/>
    <s v=""/>
    <s v=""/>
    <x v="0"/>
    <s v=""/>
    <x v="0"/>
    <s v=""/>
    <s v=""/>
    <x v="1"/>
    <x v="5"/>
    <n v="320205"/>
    <x v="0"/>
  </r>
  <r>
    <x v="0"/>
    <x v="130"/>
    <x v="2"/>
    <n v="64"/>
    <x v="130"/>
    <n v="10"/>
    <s v="Community support worker"/>
    <s v="to undertake reviews of existing clients to free up capacity in home care and residential placements "/>
    <x v="18"/>
    <s v=""/>
    <s v=""/>
    <x v="0"/>
    <s v=""/>
    <x v="0"/>
    <s v=""/>
    <s v=""/>
    <x v="1"/>
    <x v="5"/>
    <n v="390650"/>
    <x v="0"/>
  </r>
  <r>
    <x v="0"/>
    <x v="130"/>
    <x v="2"/>
    <n v="65"/>
    <x v="130"/>
    <n v="16"/>
    <s v="OT's to support review of double handling "/>
    <s v="to undertake reviews of double ups"/>
    <x v="18"/>
    <s v=""/>
    <s v=""/>
    <x v="0"/>
    <s v=""/>
    <x v="0"/>
    <s v=""/>
    <s v=""/>
    <x v="1"/>
    <x v="5"/>
    <n v="123835"/>
    <x v="0"/>
  </r>
  <r>
    <x v="0"/>
    <x v="130"/>
    <x v="2"/>
    <n v="66"/>
    <x v="130"/>
    <n v="15"/>
    <s v="Mental health workers"/>
    <s v="support discharges from MH beds"/>
    <x v="18"/>
    <s v=""/>
    <s v=""/>
    <x v="0"/>
    <s v=""/>
    <x v="0"/>
    <s v=""/>
    <s v=""/>
    <x v="1"/>
    <x v="5"/>
    <n v="186000"/>
    <x v="0"/>
  </r>
  <r>
    <x v="0"/>
    <x v="130"/>
    <x v="2"/>
    <n v="67"/>
    <x v="130"/>
    <m/>
    <s v="Staffing to deliver transformation"/>
    <s v="System Staff to enable transformation of discharge"/>
    <x v="9"/>
    <s v="Programme management"/>
    <s v=""/>
    <x v="5"/>
    <s v="Spend is on roles across health and social care"/>
    <x v="2"/>
    <s v=""/>
    <s v=""/>
    <x v="3"/>
    <x v="1"/>
    <n v="380000"/>
    <x v="0"/>
  </r>
  <r>
    <x v="0"/>
    <x v="130"/>
    <x v="2"/>
    <n v="68"/>
    <x v="130"/>
    <m/>
    <s v="Mental Health discharge transformation"/>
    <s v="Embedding of dsicharge and review processes for MH beds"/>
    <x v="8"/>
    <s v="Multi-Disciplinary/Multi-Agency Discharge Teams supporting discharge"/>
    <s v=""/>
    <x v="2"/>
    <s v=""/>
    <x v="2"/>
    <s v=""/>
    <s v=""/>
    <x v="5"/>
    <x v="1"/>
    <n v="322240"/>
    <x v="0"/>
  </r>
  <r>
    <x v="0"/>
    <x v="130"/>
    <x v="2"/>
    <n v="69"/>
    <x v="130"/>
    <m/>
    <s v="UHDB B6 staffing to enable discharge"/>
    <s v="Acute discharge team steff to improve 7 day discharges and support coordination"/>
    <x v="8"/>
    <s v="Flexible working patterns (including 7 day working)"/>
    <s v=""/>
    <x v="3"/>
    <s v=""/>
    <x v="2"/>
    <s v=""/>
    <s v=""/>
    <x v="6"/>
    <x v="1"/>
    <n v="72045"/>
    <x v="0"/>
  </r>
  <r>
    <x v="0"/>
    <x v="130"/>
    <x v="2"/>
    <n v="70"/>
    <x v="130"/>
    <m/>
    <s v="Dementia palliative care scheme"/>
    <s v="To provide discharge support to patients with dementia in last year of life"/>
    <x v="8"/>
    <s v="Early Discharge Planning"/>
    <s v=""/>
    <x v="1"/>
    <s v=""/>
    <x v="2"/>
    <s v=""/>
    <s v=""/>
    <x v="3"/>
    <x v="1"/>
    <n v="75116"/>
    <x v="0"/>
  </r>
  <r>
    <x v="0"/>
    <x v="130"/>
    <x v="2"/>
    <n v="71"/>
    <x v="130"/>
    <m/>
    <s v="Transport"/>
    <s v="to provide increase in transport capacity to discharge patients"/>
    <x v="8"/>
    <s v="Other"/>
    <s v="Increase capacity of patient transport"/>
    <x v="3"/>
    <s v=""/>
    <x v="2"/>
    <s v=""/>
    <s v=""/>
    <x v="4"/>
    <x v="1"/>
    <n v="370880"/>
    <x v="0"/>
  </r>
  <r>
    <x v="0"/>
    <x v="130"/>
    <x v="2"/>
    <n v="72"/>
    <x v="130"/>
    <m/>
    <s v="Discharge roles at CRH to enable P1 discharges"/>
    <s v="Roles to reduce delays from hub in sourcing P1 for discharge"/>
    <x v="8"/>
    <s v="Home First/Discharge to Assess - process support/core costs"/>
    <s v=""/>
    <x v="3"/>
    <s v=""/>
    <x v="2"/>
    <s v=""/>
    <s v=""/>
    <x v="6"/>
    <x v="1"/>
    <n v="80000"/>
    <x v="0"/>
  </r>
  <r>
    <x v="0"/>
    <x v="130"/>
    <x v="2"/>
    <n v="73"/>
    <x v="130"/>
    <m/>
    <s v="Reablement care to support discharge"/>
    <s v="Increase and improve Community (CRT) team providing P1 care to support discharge 7 per week"/>
    <x v="4"/>
    <s v="Rehabilitation at home (accepting step up and step down users)"/>
    <s v=""/>
    <x v="1"/>
    <s v=""/>
    <x v="2"/>
    <s v=""/>
    <s v=""/>
    <x v="3"/>
    <x v="1"/>
    <n v="570000"/>
    <x v="0"/>
  </r>
  <r>
    <x v="0"/>
    <x v="130"/>
    <x v="2"/>
    <n v="74"/>
    <x v="130"/>
    <m/>
    <s v="VCSE P0 discharge support"/>
    <s v="scheme to deliver low level P0 support for transport home and same day support"/>
    <x v="10"/>
    <s v="Low level support for simple hospital discharges (Discharge to Assess pathway 0)"/>
    <s v=""/>
    <x v="0"/>
    <s v=""/>
    <x v="2"/>
    <s v=""/>
    <s v=""/>
    <x v="0"/>
    <x v="1"/>
    <n v="250931"/>
    <x v="0"/>
  </r>
  <r>
    <x v="0"/>
    <x v="130"/>
    <x v="2"/>
    <n v="75"/>
    <x v="130"/>
    <m/>
    <s v="P1 transformation delivery"/>
    <s v="Schemes to deliver the JUCD pathway 1 transformation strategy to be assessed against assurance framework"/>
    <x v="8"/>
    <s v="Monitoring and responding to system demand and capacity"/>
    <s v=""/>
    <x v="5"/>
    <s v="Spend will be across the system to transform processes"/>
    <x v="2"/>
    <s v=""/>
    <s v=""/>
    <x v="4"/>
    <x v="1"/>
    <n v="5117521"/>
    <x v="0"/>
  </r>
  <r>
    <x v="0"/>
    <x v="130"/>
    <x v="2"/>
    <n v="76"/>
    <x v="130"/>
    <m/>
    <s v="CRH PVI Brokerage "/>
    <s v="Brokerage for P3 discharges from CRH"/>
    <x v="8"/>
    <s v="Improved discharge to Care Homes"/>
    <s v=""/>
    <x v="3"/>
    <s v=""/>
    <x v="2"/>
    <s v=""/>
    <s v=""/>
    <x v="2"/>
    <x v="1"/>
    <n v="0"/>
    <x v="0"/>
  </r>
  <r>
    <x v="0"/>
    <x v="131"/>
    <x v="3"/>
    <n v="1"/>
    <x v="131"/>
    <n v="1"/>
    <s v="Assistive Technology "/>
    <s v="Assistive Technology "/>
    <x v="1"/>
    <s v="Assistive technologies including telecare"/>
    <s v=""/>
    <x v="0"/>
    <s v=""/>
    <x v="1"/>
    <s v="0.5"/>
    <s v="0.5"/>
    <x v="2"/>
    <x v="4"/>
    <n v="318000"/>
    <x v="0"/>
  </r>
  <r>
    <x v="0"/>
    <x v="131"/>
    <x v="3"/>
    <n v="2"/>
    <x v="131"/>
    <n v="1"/>
    <s v="Assistive Technology "/>
    <s v="Assistive Technology "/>
    <x v="1"/>
    <s v="Assistive technologies including telecare"/>
    <s v=""/>
    <x v="1"/>
    <s v=""/>
    <x v="1"/>
    <s v="0.5"/>
    <s v="0.5"/>
    <x v="2"/>
    <x v="0"/>
    <n v="74000"/>
    <x v="0"/>
  </r>
  <r>
    <x v="0"/>
    <x v="131"/>
    <x v="3"/>
    <n v="3"/>
    <x v="131"/>
    <n v="2"/>
    <s v="Care Act duties"/>
    <s v="Care Act duties"/>
    <x v="6"/>
    <s v="Independent Mental Health Advocacy"/>
    <s v=""/>
    <x v="0"/>
    <s v=""/>
    <x v="0"/>
    <s v=""/>
    <s v=""/>
    <x v="2"/>
    <x v="0"/>
    <n v="104000"/>
    <x v="0"/>
  </r>
  <r>
    <x v="0"/>
    <x v="131"/>
    <x v="3"/>
    <n v="4"/>
    <x v="131"/>
    <n v="2"/>
    <s v="Care Act duties"/>
    <s v="Care Act duties"/>
    <x v="12"/>
    <s v="Carer advice and support related to Care Act duties"/>
    <s v=""/>
    <x v="0"/>
    <s v=""/>
    <x v="0"/>
    <s v=""/>
    <s v=""/>
    <x v="2"/>
    <x v="0"/>
    <n v="10000"/>
    <x v="0"/>
  </r>
  <r>
    <x v="0"/>
    <x v="131"/>
    <x v="3"/>
    <n v="5"/>
    <x v="131"/>
    <n v="2"/>
    <s v="Care Act duties"/>
    <s v="Care Act duties"/>
    <x v="6"/>
    <s v="Other"/>
    <s v="Guaranteed Income Payment disregard for veterans"/>
    <x v="0"/>
    <s v=""/>
    <x v="0"/>
    <s v=""/>
    <s v=""/>
    <x v="2"/>
    <x v="0"/>
    <n v="28000"/>
    <x v="0"/>
  </r>
  <r>
    <x v="0"/>
    <x v="131"/>
    <x v="3"/>
    <n v="6"/>
    <x v="131"/>
    <n v="3"/>
    <s v="Care Home Team Roll Out"/>
    <s v="Care Home Team Roll Out"/>
    <x v="8"/>
    <s v="Home First/Discharge to Assess - process support/core costs"/>
    <s v=""/>
    <x v="1"/>
    <s v=""/>
    <x v="1"/>
    <s v="0.5"/>
    <s v="0.5"/>
    <x v="3"/>
    <x v="0"/>
    <n v="50000"/>
    <x v="0"/>
  </r>
  <r>
    <x v="0"/>
    <x v="131"/>
    <x v="3"/>
    <n v="7"/>
    <x v="131"/>
    <n v="4"/>
    <s v="Carers"/>
    <s v="Carers"/>
    <x v="12"/>
    <s v="Other"/>
    <s v="Carer advice and support"/>
    <x v="0"/>
    <s v=""/>
    <x v="1"/>
    <s v="0.5"/>
    <s v="0.5"/>
    <x v="1"/>
    <x v="4"/>
    <n v="82550"/>
    <x v="0"/>
  </r>
  <r>
    <x v="0"/>
    <x v="131"/>
    <x v="3"/>
    <n v="8"/>
    <x v="131"/>
    <n v="4"/>
    <s v="Carers"/>
    <s v="Carers"/>
    <x v="12"/>
    <s v="Other"/>
    <s v="Carer advice and support"/>
    <x v="0"/>
    <s v=""/>
    <x v="1"/>
    <s v="0.5"/>
    <s v="0.5"/>
    <x v="4"/>
    <x v="0"/>
    <n v="51600"/>
    <x v="0"/>
  </r>
  <r>
    <x v="0"/>
    <x v="131"/>
    <x v="3"/>
    <n v="9"/>
    <x v="131"/>
    <n v="4"/>
    <s v="Carers"/>
    <s v="Carers"/>
    <x v="12"/>
    <s v="Other"/>
    <s v="Carer advice and support"/>
    <x v="0"/>
    <s v=""/>
    <x v="1"/>
    <s v="0.5"/>
    <s v="0.5"/>
    <x v="0"/>
    <x v="4"/>
    <n v="606950"/>
    <x v="0"/>
  </r>
  <r>
    <x v="0"/>
    <x v="131"/>
    <x v="3"/>
    <n v="10"/>
    <x v="131"/>
    <n v="4"/>
    <s v="Carers"/>
    <s v="Carers"/>
    <x v="12"/>
    <s v="Other"/>
    <s v="Carer advice and support"/>
    <x v="0"/>
    <s v=""/>
    <x v="1"/>
    <s v="0.5"/>
    <s v="0.5"/>
    <x v="0"/>
    <x v="0"/>
    <n v="544800"/>
    <x v="0"/>
  </r>
  <r>
    <x v="0"/>
    <x v="131"/>
    <x v="3"/>
    <n v="11"/>
    <x v="131"/>
    <n v="4"/>
    <s v="Carers"/>
    <s v="Carers"/>
    <x v="12"/>
    <s v="Other"/>
    <s v="Carer advice and support"/>
    <x v="0"/>
    <s v=""/>
    <x v="1"/>
    <s v="0.5"/>
    <s v="0.5"/>
    <x v="2"/>
    <x v="4"/>
    <n v="35350"/>
    <x v="0"/>
  </r>
  <r>
    <x v="0"/>
    <x v="131"/>
    <x v="3"/>
    <n v="12"/>
    <x v="131"/>
    <n v="4"/>
    <s v="Carers"/>
    <s v="Carers"/>
    <x v="12"/>
    <s v="Respite Services"/>
    <s v=""/>
    <x v="0"/>
    <s v=""/>
    <x v="1"/>
    <s v="0.5"/>
    <s v="0.5"/>
    <x v="2"/>
    <x v="0"/>
    <n v="1097100"/>
    <x v="0"/>
  </r>
  <r>
    <x v="0"/>
    <x v="131"/>
    <x v="3"/>
    <n v="13"/>
    <x v="131"/>
    <n v="4"/>
    <s v="Carers"/>
    <s v="Carers"/>
    <x v="12"/>
    <s v="Respite Services"/>
    <s v=""/>
    <x v="0"/>
    <s v=""/>
    <x v="1"/>
    <s v="0.5"/>
    <s v="0.5"/>
    <x v="2"/>
    <x v="4"/>
    <n v="201150"/>
    <x v="0"/>
  </r>
  <r>
    <x v="0"/>
    <x v="131"/>
    <x v="3"/>
    <n v="14"/>
    <x v="131"/>
    <n v="4"/>
    <s v="Carers"/>
    <s v="Carers"/>
    <x v="12"/>
    <s v="Respite Services"/>
    <s v=""/>
    <x v="1"/>
    <s v=""/>
    <x v="1"/>
    <s v="0.5"/>
    <s v="0.5"/>
    <x v="2"/>
    <x v="4"/>
    <n v="201150"/>
    <x v="0"/>
  </r>
  <r>
    <x v="0"/>
    <x v="131"/>
    <x v="3"/>
    <n v="15"/>
    <x v="131"/>
    <n v="4"/>
    <s v="Carers"/>
    <s v="Carers"/>
    <x v="12"/>
    <s v="Other"/>
    <s v="Carer advice and support"/>
    <x v="1"/>
    <s v=""/>
    <x v="1"/>
    <s v="0.5"/>
    <s v="0.5"/>
    <x v="0"/>
    <x v="0"/>
    <n v="300900"/>
    <x v="0"/>
  </r>
  <r>
    <x v="0"/>
    <x v="131"/>
    <x v="3"/>
    <n v="16"/>
    <x v="131"/>
    <n v="4"/>
    <s v="Carers"/>
    <s v="Carers"/>
    <x v="12"/>
    <s v="Other"/>
    <s v="Carer advice and support"/>
    <x v="1"/>
    <s v=""/>
    <x v="1"/>
    <s v="0.5"/>
    <s v="0.5"/>
    <x v="2"/>
    <x v="4"/>
    <n v="35350"/>
    <x v="0"/>
  </r>
  <r>
    <x v="0"/>
    <x v="131"/>
    <x v="3"/>
    <n v="17"/>
    <x v="131"/>
    <n v="4"/>
    <s v="Carers"/>
    <s v="Carers"/>
    <x v="12"/>
    <s v="Other"/>
    <s v="Carer advice and support"/>
    <x v="1"/>
    <s v=""/>
    <x v="1"/>
    <s v="0.5"/>
    <s v="0.5"/>
    <x v="1"/>
    <x v="4"/>
    <n v="82550"/>
    <x v="0"/>
  </r>
  <r>
    <x v="0"/>
    <x v="131"/>
    <x v="3"/>
    <n v="18"/>
    <x v="131"/>
    <n v="4"/>
    <s v="Carers"/>
    <s v="Carers"/>
    <x v="12"/>
    <s v="Other"/>
    <s v="Carer advice and support"/>
    <x v="1"/>
    <s v=""/>
    <x v="1"/>
    <s v="0.5"/>
    <s v="0.5"/>
    <x v="4"/>
    <x v="0"/>
    <n v="51600"/>
    <x v="0"/>
  </r>
  <r>
    <x v="0"/>
    <x v="131"/>
    <x v="3"/>
    <n v="19"/>
    <x v="131"/>
    <n v="4"/>
    <s v="Carers"/>
    <s v="Carers"/>
    <x v="12"/>
    <s v="Other"/>
    <s v="Carer advice and support"/>
    <x v="1"/>
    <s v=""/>
    <x v="1"/>
    <s v="0.5"/>
    <s v="0.5"/>
    <x v="0"/>
    <x v="4"/>
    <n v="606950"/>
    <x v="0"/>
  </r>
  <r>
    <x v="0"/>
    <x v="131"/>
    <x v="3"/>
    <n v="20"/>
    <x v="131"/>
    <n v="5"/>
    <s v="CCT Co-ordination for the virtual ward"/>
    <s v="CCT Co-ordination for the virtual ward"/>
    <x v="3"/>
    <s v="Care navigation and planning"/>
    <s v=""/>
    <x v="0"/>
    <s v=""/>
    <x v="1"/>
    <s v="0.5"/>
    <s v="0.5"/>
    <x v="1"/>
    <x v="0"/>
    <n v="111000"/>
    <x v="0"/>
  </r>
  <r>
    <x v="0"/>
    <x v="131"/>
    <x v="3"/>
    <n v="21"/>
    <x v="131"/>
    <n v="5"/>
    <s v="CCT Co-ordination for the virtual ward"/>
    <s v="CCT Co-ordination for the virtual ward"/>
    <x v="3"/>
    <s v="Care navigation and planning"/>
    <s v=""/>
    <x v="1"/>
    <s v=""/>
    <x v="1"/>
    <s v="0.5"/>
    <s v="0.5"/>
    <x v="1"/>
    <x v="0"/>
    <n v="111000"/>
    <x v="0"/>
  </r>
  <r>
    <x v="0"/>
    <x v="131"/>
    <x v="3"/>
    <n v="22"/>
    <x v="131"/>
    <n v="6"/>
    <s v="Community Services for NHS Devon ICB"/>
    <s v="Community Services for NHS Devon ICB"/>
    <x v="15"/>
    <s v="Other"/>
    <s v="Out of hospital commissioned services"/>
    <x v="1"/>
    <s v=""/>
    <x v="2"/>
    <s v=""/>
    <s v=""/>
    <x v="3"/>
    <x v="0"/>
    <n v="29095443"/>
    <x v="0"/>
  </r>
  <r>
    <x v="0"/>
    <x v="131"/>
    <x v="3"/>
    <n v="24"/>
    <x v="131"/>
    <n v="7"/>
    <s v="Community Support Contracts"/>
    <s v="Community Support Contracts"/>
    <x v="0"/>
    <s v="Other"/>
    <s v="Physical health/wellbeing"/>
    <x v="1"/>
    <s v=""/>
    <x v="0"/>
    <s v=""/>
    <s v=""/>
    <x v="0"/>
    <x v="0"/>
    <n v="216000"/>
    <x v="0"/>
  </r>
  <r>
    <x v="0"/>
    <x v="131"/>
    <x v="3"/>
    <n v="25"/>
    <x v="131"/>
    <n v="7"/>
    <s v="Community Support Contracts"/>
    <s v="Community Support Contracts"/>
    <x v="0"/>
    <s v="Other"/>
    <s v="Physical health/wellbeing"/>
    <x v="1"/>
    <s v=""/>
    <x v="0"/>
    <s v=""/>
    <s v=""/>
    <x v="0"/>
    <x v="0"/>
    <n v="191000"/>
    <x v="0"/>
  </r>
  <r>
    <x v="0"/>
    <x v="131"/>
    <x v="3"/>
    <n v="26"/>
    <x v="131"/>
    <n v="8"/>
    <s v="Connected Communities and Supported Volunteering"/>
    <s v="Connected Communities and Supported Volunteering"/>
    <x v="3"/>
    <s v="Care navigation and planning"/>
    <s v=""/>
    <x v="1"/>
    <s v=""/>
    <x v="0"/>
    <s v=""/>
    <s v=""/>
    <x v="0"/>
    <x v="0"/>
    <n v="41000"/>
    <x v="0"/>
  </r>
  <r>
    <x v="0"/>
    <x v="131"/>
    <x v="3"/>
    <n v="27"/>
    <x v="131"/>
    <n v="9"/>
    <s v="Dementia services"/>
    <s v="Dementia Capable Communities"/>
    <x v="0"/>
    <s v="Other"/>
    <s v="Mental Health/wellbeing"/>
    <x v="2"/>
    <s v=""/>
    <x v="0"/>
    <s v=""/>
    <s v=""/>
    <x v="0"/>
    <x v="0"/>
    <n v="610000"/>
    <x v="0"/>
  </r>
  <r>
    <x v="0"/>
    <x v="131"/>
    <x v="3"/>
    <n v="28"/>
    <x v="131"/>
    <n v="9"/>
    <s v="Dementia services"/>
    <s v="Dementia Alzheimer's Contract March 2015"/>
    <x v="0"/>
    <s v="Other"/>
    <s v="Mental Health/wellbeing"/>
    <x v="0"/>
    <s v=""/>
    <x v="0"/>
    <s v=""/>
    <s v=""/>
    <x v="0"/>
    <x v="0"/>
    <n v="18000"/>
    <x v="0"/>
  </r>
  <r>
    <x v="0"/>
    <x v="131"/>
    <x v="3"/>
    <n v="29"/>
    <x v="131"/>
    <n v="10"/>
    <s v="Develppment of urgent care system"/>
    <s v="Community Hub"/>
    <x v="3"/>
    <s v="Care navigation and planning"/>
    <s v=""/>
    <x v="0"/>
    <s v=""/>
    <x v="0"/>
    <s v=""/>
    <s v=""/>
    <x v="6"/>
    <x v="0"/>
    <n v="15000"/>
    <x v="0"/>
  </r>
  <r>
    <x v="0"/>
    <x v="131"/>
    <x v="3"/>
    <n v="30"/>
    <x v="131"/>
    <n v="10"/>
    <s v="Develppment of urgent care system"/>
    <s v="Community Hub"/>
    <x v="3"/>
    <s v="Care navigation and planning"/>
    <s v=""/>
    <x v="1"/>
    <s v=""/>
    <x v="0"/>
    <s v=""/>
    <s v=""/>
    <x v="6"/>
    <x v="0"/>
    <n v="15000"/>
    <x v="0"/>
  </r>
  <r>
    <x v="0"/>
    <x v="131"/>
    <x v="3"/>
    <n v="31"/>
    <x v="131"/>
    <n v="11"/>
    <s v="Devon Doctors"/>
    <s v="Devon Doctors"/>
    <x v="8"/>
    <s v="Flexible working patterns (including 7 day working)"/>
    <s v=""/>
    <x v="6"/>
    <s v=""/>
    <x v="1"/>
    <s v="0.5"/>
    <s v="0.5"/>
    <x v="2"/>
    <x v="0"/>
    <n v="72000"/>
    <x v="0"/>
  </r>
  <r>
    <x v="0"/>
    <x v="131"/>
    <x v="3"/>
    <n v="32"/>
    <x v="131"/>
    <n v="13"/>
    <s v="Disabled Facilities Grant"/>
    <s v="DFG - Mandatory work"/>
    <x v="13"/>
    <s v="Adaptations, including statutory DFG grants"/>
    <s v=""/>
    <x v="5"/>
    <s v="Housing Support"/>
    <x v="0"/>
    <s v=""/>
    <s v=""/>
    <x v="2"/>
    <x v="2"/>
    <n v="4527314"/>
    <x v="0"/>
  </r>
  <r>
    <x v="0"/>
    <x v="131"/>
    <x v="3"/>
    <n v="33"/>
    <x v="131"/>
    <n v="13"/>
    <s v="Disabled Facilities Grant"/>
    <s v="DFG - Stairlifts"/>
    <x v="13"/>
    <s v="Adaptations, including statutory DFG grants"/>
    <s v=""/>
    <x v="5"/>
    <s v="Housing Support"/>
    <x v="0"/>
    <s v=""/>
    <s v=""/>
    <x v="2"/>
    <x v="2"/>
    <n v="2418184"/>
    <x v="0"/>
  </r>
  <r>
    <x v="0"/>
    <x v="131"/>
    <x v="3"/>
    <n v="34"/>
    <x v="131"/>
    <n v="13"/>
    <s v="Disabled Facilities Grant"/>
    <s v="DFG - Ecoflex"/>
    <x v="13"/>
    <s v="Adaptations, including statutory DFG grants"/>
    <s v=""/>
    <x v="5"/>
    <s v="Housing Support"/>
    <x v="0"/>
    <s v=""/>
    <s v=""/>
    <x v="2"/>
    <x v="2"/>
    <n v="201570"/>
    <x v="0"/>
  </r>
  <r>
    <x v="0"/>
    <x v="131"/>
    <x v="3"/>
    <n v="35"/>
    <x v="131"/>
    <n v="13"/>
    <s v="Disabled Facilities Grant"/>
    <s v="DFG - Moving funds"/>
    <x v="13"/>
    <s v="Adaptations, including statutory DFG grants"/>
    <s v=""/>
    <x v="5"/>
    <s v="Housing Support"/>
    <x v="0"/>
    <s v=""/>
    <s v=""/>
    <x v="2"/>
    <x v="2"/>
    <n v="27048"/>
    <x v="0"/>
  </r>
  <r>
    <x v="0"/>
    <x v="131"/>
    <x v="3"/>
    <n v="36"/>
    <x v="131"/>
    <n v="13"/>
    <s v="Disabled Facilities Grant"/>
    <s v="DFG - Safety applications"/>
    <x v="13"/>
    <s v="Adaptations, including statutory DFG grants"/>
    <s v=""/>
    <x v="5"/>
    <s v="Housing Support"/>
    <x v="0"/>
    <s v=""/>
    <s v=""/>
    <x v="2"/>
    <x v="2"/>
    <n v="226552"/>
    <x v="0"/>
  </r>
  <r>
    <x v="0"/>
    <x v="131"/>
    <x v="3"/>
    <n v="37"/>
    <x v="131"/>
    <n v="13"/>
    <s v="Disabled Facilities Grant"/>
    <s v="DFG - Hoarding/dementia approved"/>
    <x v="13"/>
    <s v="Adaptations, including statutory DFG grants"/>
    <s v=""/>
    <x v="5"/>
    <s v="Housing Support"/>
    <x v="0"/>
    <s v=""/>
    <s v=""/>
    <x v="2"/>
    <x v="2"/>
    <n v="14255"/>
    <x v="0"/>
  </r>
  <r>
    <x v="0"/>
    <x v="131"/>
    <x v="3"/>
    <n v="38"/>
    <x v="131"/>
    <n v="13"/>
    <s v="Disabled Facilities Grant"/>
    <s v="DFG - Modular ramps"/>
    <x v="13"/>
    <s v="Adaptations, including statutory DFG grants"/>
    <s v=""/>
    <x v="5"/>
    <s v="Housing Support"/>
    <x v="0"/>
    <s v=""/>
    <s v=""/>
    <x v="2"/>
    <x v="2"/>
    <n v="312000"/>
    <x v="0"/>
  </r>
  <r>
    <x v="0"/>
    <x v="131"/>
    <x v="3"/>
    <n v="39"/>
    <x v="131"/>
    <n v="13"/>
    <s v="Disabled Facilities Grant"/>
    <s v="DFG - Top up funding"/>
    <x v="13"/>
    <s v="Adaptations, including statutory DFG grants"/>
    <s v=""/>
    <x v="5"/>
    <s v="Housing Support"/>
    <x v="0"/>
    <s v=""/>
    <s v=""/>
    <x v="2"/>
    <x v="2"/>
    <n v="518448"/>
    <x v="0"/>
  </r>
  <r>
    <x v="0"/>
    <x v="131"/>
    <x v="3"/>
    <n v="40"/>
    <x v="131"/>
    <n v="15"/>
    <s v="District Nurse Support to residential homes"/>
    <s v="District Nurse Support to residential homes"/>
    <x v="8"/>
    <s v="Monitoring and responding to system demand and capacity"/>
    <s v=""/>
    <x v="1"/>
    <s v=""/>
    <x v="1"/>
    <s v="0.5"/>
    <s v="0.5"/>
    <x v="6"/>
    <x v="0"/>
    <n v="195000"/>
    <x v="0"/>
  </r>
  <r>
    <x v="0"/>
    <x v="131"/>
    <x v="3"/>
    <n v="41"/>
    <x v="131"/>
    <n v="16"/>
    <s v="Enhanced Community Equipment Service"/>
    <s v="Adult Equipment Store "/>
    <x v="1"/>
    <s v="Community based equipment"/>
    <s v=""/>
    <x v="0"/>
    <s v=""/>
    <x v="1"/>
    <s v="0.5"/>
    <s v="0.5"/>
    <x v="2"/>
    <x v="4"/>
    <n v="1080000"/>
    <x v="0"/>
  </r>
  <r>
    <x v="0"/>
    <x v="131"/>
    <x v="3"/>
    <n v="42"/>
    <x v="131"/>
    <n v="16"/>
    <s v="Enhanced Community Equipment Service"/>
    <s v="Adult Equipment Store "/>
    <x v="1"/>
    <s v="Community based equipment"/>
    <s v=""/>
    <x v="0"/>
    <s v=""/>
    <x v="1"/>
    <s v="0.5"/>
    <s v="0.5"/>
    <x v="2"/>
    <x v="0"/>
    <n v="2945549"/>
    <x v="0"/>
  </r>
  <r>
    <x v="0"/>
    <x v="131"/>
    <x v="3"/>
    <n v="43"/>
    <x v="131"/>
    <n v="16"/>
    <s v="Enhanced Community Equipment Service"/>
    <s v="Adult Equipment Store "/>
    <x v="1"/>
    <s v="Community based equipment"/>
    <s v=""/>
    <x v="1"/>
    <s v=""/>
    <x v="1"/>
    <s v="0.5"/>
    <s v="0.5"/>
    <x v="2"/>
    <x v="4"/>
    <n v="446000"/>
    <x v="0"/>
  </r>
  <r>
    <x v="0"/>
    <x v="131"/>
    <x v="3"/>
    <n v="44"/>
    <x v="131"/>
    <n v="16"/>
    <s v="Enhanced Community Equipment Service"/>
    <s v="Adult Equipment Store "/>
    <x v="1"/>
    <s v="Community based equipment"/>
    <s v=""/>
    <x v="1"/>
    <s v=""/>
    <x v="1"/>
    <s v="0.5"/>
    <s v="0.5"/>
    <x v="2"/>
    <x v="0"/>
    <n v="2045500"/>
    <x v="0"/>
  </r>
  <r>
    <x v="0"/>
    <x v="131"/>
    <x v="3"/>
    <n v="45"/>
    <x v="131"/>
    <n v="16"/>
    <s v="Enhanced Community Equipment Service"/>
    <s v="Children Equipment Store"/>
    <x v="1"/>
    <s v="Community based equipment"/>
    <s v=""/>
    <x v="0"/>
    <s v=""/>
    <x v="1"/>
    <s v="0.5"/>
    <s v="0.5"/>
    <x v="2"/>
    <x v="4"/>
    <n v="163000"/>
    <x v="0"/>
  </r>
  <r>
    <x v="0"/>
    <x v="131"/>
    <x v="3"/>
    <n v="46"/>
    <x v="131"/>
    <n v="16"/>
    <s v="Enhanced Community Equipment Service"/>
    <s v="Children Equipment Store"/>
    <x v="1"/>
    <s v="Community based equipment"/>
    <s v=""/>
    <x v="1"/>
    <s v=""/>
    <x v="1"/>
    <s v="0.5"/>
    <s v="0.5"/>
    <x v="2"/>
    <x v="0"/>
    <n v="515000"/>
    <x v="0"/>
  </r>
  <r>
    <x v="0"/>
    <x v="131"/>
    <x v="3"/>
    <n v="47"/>
    <x v="131"/>
    <n v="17"/>
    <s v="Exeter Acute Community Team"/>
    <s v="Exeter Acute Community Team"/>
    <x v="3"/>
    <s v="Care navigation and planning"/>
    <s v=""/>
    <x v="3"/>
    <s v=""/>
    <x v="1"/>
    <s v="0.5"/>
    <s v="0.5"/>
    <x v="6"/>
    <x v="0"/>
    <n v="671000"/>
    <x v="0"/>
  </r>
  <r>
    <x v="0"/>
    <x v="131"/>
    <x v="3"/>
    <n v="48"/>
    <x v="131"/>
    <n v="18"/>
    <s v="Hospital Discharge Services"/>
    <s v="Onward Care"/>
    <x v="3"/>
    <s v="Care navigation and planning"/>
    <s v=""/>
    <x v="1"/>
    <s v=""/>
    <x v="1"/>
    <s v="0.5"/>
    <s v="0.5"/>
    <x v="3"/>
    <x v="0"/>
    <n v="319000"/>
    <x v="0"/>
  </r>
  <r>
    <x v="0"/>
    <x v="131"/>
    <x v="3"/>
    <n v="49"/>
    <x v="131"/>
    <n v="18"/>
    <s v="Hospital Discharge Services"/>
    <s v="ND7 Pathfinder"/>
    <x v="8"/>
    <s v="Multi-Disciplinary/Multi-Agency Discharge Teams supporting discharge"/>
    <s v=""/>
    <x v="3"/>
    <s v=""/>
    <x v="0"/>
    <s v=""/>
    <s v=""/>
    <x v="6"/>
    <x v="0"/>
    <n v="59000"/>
    <x v="0"/>
  </r>
  <r>
    <x v="0"/>
    <x v="131"/>
    <x v="3"/>
    <n v="50"/>
    <x v="131"/>
    <n v="18"/>
    <s v="Hospital Discharge Services"/>
    <s v="ND7 Pathfinder"/>
    <x v="8"/>
    <s v="Multi-Disciplinary/Multi-Agency Discharge Teams supporting discharge"/>
    <s v=""/>
    <x v="1"/>
    <s v=""/>
    <x v="0"/>
    <s v=""/>
    <s v=""/>
    <x v="3"/>
    <x v="0"/>
    <n v="59000"/>
    <x v="0"/>
  </r>
  <r>
    <x v="0"/>
    <x v="131"/>
    <x v="3"/>
    <n v="51"/>
    <x v="131"/>
    <n v="18"/>
    <s v="Hospital Discharge Services"/>
    <s v=" Order Communication System CHC posts"/>
    <x v="9"/>
    <s v="Data Integration"/>
    <s v=""/>
    <x v="1"/>
    <s v=""/>
    <x v="1"/>
    <s v="0.5"/>
    <s v="0.5"/>
    <x v="3"/>
    <x v="0"/>
    <n v="44000"/>
    <x v="0"/>
  </r>
  <r>
    <x v="0"/>
    <x v="131"/>
    <x v="3"/>
    <n v="52"/>
    <x v="131"/>
    <n v="18"/>
    <s v="Hospital Discharge Services"/>
    <s v="ND4 Com Hosp Discharge Co-ord"/>
    <x v="8"/>
    <s v="Multi-Disciplinary/Multi-Agency Discharge Teams supporting discharge"/>
    <s v=""/>
    <x v="1"/>
    <s v=""/>
    <x v="1"/>
    <s v="0.5"/>
    <s v="0.5"/>
    <x v="6"/>
    <x v="0"/>
    <n v="62500"/>
    <x v="0"/>
  </r>
  <r>
    <x v="0"/>
    <x v="131"/>
    <x v="3"/>
    <n v="53"/>
    <x v="131"/>
    <n v="18"/>
    <s v="Hospital Discharge Services"/>
    <s v="Discharge Support Devon Partnership Trust"/>
    <x v="8"/>
    <s v="Multi-Disciplinary/Multi-Agency Discharge Teams supporting discharge"/>
    <s v=""/>
    <x v="2"/>
    <s v=""/>
    <x v="1"/>
    <s v="0.5"/>
    <s v="0.5"/>
    <x v="3"/>
    <x v="0"/>
    <n v="34000"/>
    <x v="0"/>
  </r>
  <r>
    <x v="0"/>
    <x v="131"/>
    <x v="3"/>
    <n v="54"/>
    <x v="131"/>
    <n v="18"/>
    <s v="Hospital Discharge Services"/>
    <s v="ND4 Com Hosp Discharge Co-ord"/>
    <x v="8"/>
    <s v="Multi-Disciplinary/Multi-Agency Discharge Teams supporting discharge"/>
    <s v=""/>
    <x v="0"/>
    <s v=""/>
    <x v="1"/>
    <s v="0.5"/>
    <s v="0.5"/>
    <x v="6"/>
    <x v="0"/>
    <n v="62500"/>
    <x v="0"/>
  </r>
  <r>
    <x v="0"/>
    <x v="131"/>
    <x v="3"/>
    <n v="55"/>
    <x v="131"/>
    <n v="18"/>
    <s v="Hospital Discharge Services"/>
    <s v="Hospital discharge facilitation"/>
    <x v="8"/>
    <s v="Multi-Disciplinary/Multi-Agency Discharge Teams supporting discharge"/>
    <s v=""/>
    <x v="0"/>
    <s v=""/>
    <x v="1"/>
    <s v="0.5"/>
    <s v="0.5"/>
    <x v="1"/>
    <x v="0"/>
    <n v="173500"/>
    <x v="0"/>
  </r>
  <r>
    <x v="0"/>
    <x v="131"/>
    <x v="3"/>
    <n v="56"/>
    <x v="131"/>
    <n v="18"/>
    <s v="Hospital Discharge Services"/>
    <s v="Hospital discharge facilitation"/>
    <x v="8"/>
    <s v="Multi-Disciplinary/Multi-Agency Discharge Teams supporting discharge"/>
    <s v=""/>
    <x v="1"/>
    <s v=""/>
    <x v="1"/>
    <s v="0.5"/>
    <s v="0.5"/>
    <x v="1"/>
    <x v="0"/>
    <n v="173500"/>
    <x v="0"/>
  </r>
  <r>
    <x v="0"/>
    <x v="131"/>
    <x v="3"/>
    <n v="57"/>
    <x v="131"/>
    <n v="19"/>
    <s v="LD Review Team"/>
    <s v="LD Review Team"/>
    <x v="3"/>
    <s v="Assessment teams/joint assessment"/>
    <s v=""/>
    <x v="1"/>
    <s v=""/>
    <x v="1"/>
    <s v="0.5"/>
    <s v="0.5"/>
    <x v="1"/>
    <x v="0"/>
    <n v="73000"/>
    <x v="0"/>
  </r>
  <r>
    <x v="0"/>
    <x v="131"/>
    <x v="3"/>
    <n v="58"/>
    <x v="131"/>
    <n v="19"/>
    <s v="LD Review Team"/>
    <s v="LD Review Team"/>
    <x v="3"/>
    <s v="Assessment teams/joint assessment"/>
    <s v=""/>
    <x v="0"/>
    <s v=""/>
    <x v="1"/>
    <s v="0.5"/>
    <s v="0.5"/>
    <x v="1"/>
    <x v="0"/>
    <n v="73000"/>
    <x v="0"/>
  </r>
  <r>
    <x v="0"/>
    <x v="131"/>
    <x v="3"/>
    <n v="59"/>
    <x v="131"/>
    <n v="20"/>
    <s v="LD Specialist Team"/>
    <s v="LD Specialist Team"/>
    <x v="3"/>
    <s v="Assessment teams/joint assessment"/>
    <s v=""/>
    <x v="2"/>
    <s v=""/>
    <x v="1"/>
    <s v="0.5"/>
    <s v="0.5"/>
    <x v="1"/>
    <x v="0"/>
    <n v="176000"/>
    <x v="0"/>
  </r>
  <r>
    <x v="0"/>
    <x v="131"/>
    <x v="3"/>
    <n v="60"/>
    <x v="131"/>
    <n v="20"/>
    <s v="LD Specialist Team"/>
    <s v="LD Specialist Team"/>
    <x v="3"/>
    <s v="Assessment teams/joint assessment"/>
    <s v=""/>
    <x v="2"/>
    <s v=""/>
    <x v="1"/>
    <s v="0.5"/>
    <s v="0.5"/>
    <x v="3"/>
    <x v="0"/>
    <n v="86000"/>
    <x v="0"/>
  </r>
  <r>
    <x v="0"/>
    <x v="131"/>
    <x v="3"/>
    <n v="61"/>
    <x v="131"/>
    <n v="23"/>
    <s v="MH Out of area placements"/>
    <s v="MH Out of area placements"/>
    <x v="16"/>
    <s v="Supported housing"/>
    <s v=""/>
    <x v="2"/>
    <s v=""/>
    <x v="1"/>
    <s v="0.5"/>
    <s v="0.5"/>
    <x v="2"/>
    <x v="0"/>
    <n v="200000"/>
    <x v="0"/>
  </r>
  <r>
    <x v="0"/>
    <x v="131"/>
    <x v="3"/>
    <n v="62"/>
    <x v="131"/>
    <n v="23"/>
    <s v="MH Out of area placements"/>
    <s v="MH Out of area placements"/>
    <x v="16"/>
    <s v="Supported housing"/>
    <s v=""/>
    <x v="2"/>
    <s v=""/>
    <x v="1"/>
    <s v="0.5"/>
    <s v="0.5"/>
    <x v="2"/>
    <x v="0"/>
    <n v="500000"/>
    <x v="0"/>
  </r>
  <r>
    <x v="0"/>
    <x v="131"/>
    <x v="3"/>
    <n v="63"/>
    <x v="131"/>
    <n v="23"/>
    <s v="MH Out of area placements"/>
    <s v="MH Out of area placements"/>
    <x v="16"/>
    <s v="Supported housing"/>
    <s v=""/>
    <x v="0"/>
    <s v=""/>
    <x v="1"/>
    <s v="0.5"/>
    <s v="0.5"/>
    <x v="2"/>
    <x v="0"/>
    <n v="300000"/>
    <x v="0"/>
  </r>
  <r>
    <x v="0"/>
    <x v="131"/>
    <x v="3"/>
    <n v="64"/>
    <x v="131"/>
    <n v="28"/>
    <s v="Programme support and governance"/>
    <s v="Finance and Project Support for Better Care Fund"/>
    <x v="9"/>
    <s v="Joint commissioning infrastructure"/>
    <s v=""/>
    <x v="0"/>
    <s v=""/>
    <x v="1"/>
    <s v="0.5"/>
    <s v="0.5"/>
    <x v="1"/>
    <x v="0"/>
    <n v="29000"/>
    <x v="0"/>
  </r>
  <r>
    <x v="0"/>
    <x v="131"/>
    <x v="3"/>
    <n v="65"/>
    <x v="131"/>
    <n v="28"/>
    <s v="Programme support and governance"/>
    <s v="Finance and Project Support for Better Care Fund"/>
    <x v="9"/>
    <s v="Joint commissioning infrastructure"/>
    <s v=""/>
    <x v="1"/>
    <s v=""/>
    <x v="1"/>
    <s v="0.5"/>
    <s v="0.5"/>
    <x v="1"/>
    <x v="0"/>
    <n v="29000"/>
    <x v="0"/>
  </r>
  <r>
    <x v="0"/>
    <x v="131"/>
    <x v="3"/>
    <n v="66"/>
    <x v="131"/>
    <n v="28"/>
    <s v="Programme support and governance"/>
    <s v="Joint Agency Business Support and programme management costs"/>
    <x v="9"/>
    <s v="Joint commissioning infrastructure"/>
    <s v=""/>
    <x v="1"/>
    <s v=""/>
    <x v="1"/>
    <s v="0.5"/>
    <s v="0.5"/>
    <x v="3"/>
    <x v="0"/>
    <n v="9500"/>
    <x v="0"/>
  </r>
  <r>
    <x v="0"/>
    <x v="131"/>
    <x v="3"/>
    <n v="67"/>
    <x v="131"/>
    <n v="28"/>
    <s v="Programme support and governance"/>
    <s v="Joint Agency Business Support and programme management costs"/>
    <x v="9"/>
    <s v="Joint commissioning infrastructure"/>
    <s v=""/>
    <x v="0"/>
    <s v=""/>
    <x v="1"/>
    <s v="0.5"/>
    <s v="0.5"/>
    <x v="3"/>
    <x v="0"/>
    <n v="9500"/>
    <x v="0"/>
  </r>
  <r>
    <x v="0"/>
    <x v="131"/>
    <x v="3"/>
    <n v="68"/>
    <x v="131"/>
    <n v="29"/>
    <s v="Rapid Response"/>
    <s v="Rapid Response Domiciliary Care"/>
    <x v="14"/>
    <s v=""/>
    <s v=""/>
    <x v="0"/>
    <s v=""/>
    <x v="2"/>
    <s v=""/>
    <s v=""/>
    <x v="3"/>
    <x v="0"/>
    <n v="236000"/>
    <x v="0"/>
  </r>
  <r>
    <x v="0"/>
    <x v="131"/>
    <x v="3"/>
    <n v="69"/>
    <x v="131"/>
    <n v="29"/>
    <s v="Rapid Response"/>
    <s v="Rapid Response Domiciliary Care"/>
    <x v="14"/>
    <s v=""/>
    <s v=""/>
    <x v="0"/>
    <s v=""/>
    <x v="2"/>
    <s v=""/>
    <s v=""/>
    <x v="3"/>
    <x v="4"/>
    <n v="193000"/>
    <x v="0"/>
  </r>
  <r>
    <x v="0"/>
    <x v="131"/>
    <x v="3"/>
    <n v="70"/>
    <x v="131"/>
    <n v="29"/>
    <s v="Rapid Response"/>
    <s v="Rapid Response Domiciliary Care"/>
    <x v="14"/>
    <s v=""/>
    <s v=""/>
    <x v="1"/>
    <s v=""/>
    <x v="2"/>
    <s v=""/>
    <s v=""/>
    <x v="3"/>
    <x v="0"/>
    <n v="2772000"/>
    <x v="0"/>
  </r>
  <r>
    <x v="0"/>
    <x v="131"/>
    <x v="3"/>
    <n v="71"/>
    <x v="131"/>
    <n v="29"/>
    <s v="Rapid Response"/>
    <s v="Rapid Response Domiciliary Care"/>
    <x v="14"/>
    <s v=""/>
    <s v=""/>
    <x v="1"/>
    <s v=""/>
    <x v="2"/>
    <s v=""/>
    <s v=""/>
    <x v="3"/>
    <x v="4"/>
    <n v="102000"/>
    <x v="0"/>
  </r>
  <r>
    <x v="0"/>
    <x v="131"/>
    <x v="3"/>
    <n v="72"/>
    <x v="131"/>
    <n v="31"/>
    <s v="Single Point of Co-ordination"/>
    <s v="Single Point of Co-ordination"/>
    <x v="3"/>
    <s v="Other"/>
    <s v="Single point of access"/>
    <x v="1"/>
    <s v=""/>
    <x v="1"/>
    <s v="0.5"/>
    <s v="0.5"/>
    <x v="3"/>
    <x v="0"/>
    <n v="207000"/>
    <x v="0"/>
  </r>
  <r>
    <x v="0"/>
    <x v="131"/>
    <x v="3"/>
    <n v="73"/>
    <x v="131"/>
    <n v="31"/>
    <s v="Single Point of Co-ordination"/>
    <s v="Single Point of Co-ordination"/>
    <x v="3"/>
    <s v="Other"/>
    <s v="Single point of access"/>
    <x v="0"/>
    <s v=""/>
    <x v="1"/>
    <s v="0.5"/>
    <s v="0.5"/>
    <x v="3"/>
    <x v="0"/>
    <n v="207000"/>
    <x v="0"/>
  </r>
  <r>
    <x v="0"/>
    <x v="131"/>
    <x v="3"/>
    <n v="74"/>
    <x v="131"/>
    <n v="32"/>
    <s v="Social Care Reablement"/>
    <s v="Social Care Reablement"/>
    <x v="4"/>
    <s v="Joint reablement and rehabilitation service (to support discharge) "/>
    <s v=""/>
    <x v="0"/>
    <s v=""/>
    <x v="0"/>
    <s v=""/>
    <s v=""/>
    <x v="1"/>
    <x v="0"/>
    <n v="600000"/>
    <x v="0"/>
  </r>
  <r>
    <x v="0"/>
    <x v="131"/>
    <x v="3"/>
    <n v="75"/>
    <x v="131"/>
    <n v="33"/>
    <s v="Frailty and Community Care"/>
    <s v="Fraility and Community Care"/>
    <x v="9"/>
    <s v="Joint commissioning infrastructure"/>
    <s v=""/>
    <x v="1"/>
    <s v=""/>
    <x v="1"/>
    <s v="0.5"/>
    <s v="0.5"/>
    <x v="2"/>
    <x v="0"/>
    <n v="60000"/>
    <x v="0"/>
  </r>
  <r>
    <x v="0"/>
    <x v="131"/>
    <x v="3"/>
    <n v="76"/>
    <x v="131"/>
    <n v="33"/>
    <s v="Frailty and Community Care"/>
    <s v="Fraility and Community Care"/>
    <x v="7"/>
    <s v="Domiciliary care to support hospital discharge (Discharge to Assess pathway 1)"/>
    <s v=""/>
    <x v="1"/>
    <s v=""/>
    <x v="1"/>
    <s v="0.5"/>
    <s v="0.5"/>
    <x v="2"/>
    <x v="0"/>
    <n v="60000"/>
    <x v="0"/>
  </r>
  <r>
    <x v="0"/>
    <x v="131"/>
    <x v="3"/>
    <n v="77"/>
    <x v="131"/>
    <n v="33"/>
    <s v="Frailty and Community Care"/>
    <s v="Fraility and Community Care"/>
    <x v="3"/>
    <s v="Care navigation and planning"/>
    <s v=""/>
    <x v="1"/>
    <s v=""/>
    <x v="1"/>
    <s v="0.5"/>
    <s v="0.5"/>
    <x v="2"/>
    <x v="0"/>
    <n v="40000"/>
    <x v="0"/>
  </r>
  <r>
    <x v="0"/>
    <x v="131"/>
    <x v="3"/>
    <n v="78"/>
    <x v="131"/>
    <n v="34"/>
    <s v="Step Up, Step Down Home Based Intensive Rehab"/>
    <s v="ND2 Home Based Intensive Rehab"/>
    <x v="4"/>
    <s v="Rehabilitation at home (to support discharge)"/>
    <s v=""/>
    <x v="1"/>
    <s v=""/>
    <x v="1"/>
    <s v="0.5"/>
    <s v="0.5"/>
    <x v="1"/>
    <x v="0"/>
    <n v="326500"/>
    <x v="0"/>
  </r>
  <r>
    <x v="0"/>
    <x v="131"/>
    <x v="3"/>
    <n v="79"/>
    <x v="131"/>
    <n v="34"/>
    <s v="Step Up, Step Down Home Based Intensive Rehab"/>
    <s v="ND2 Home Based Intensive Rehab"/>
    <x v="4"/>
    <s v="Rehabilitation at home (to support discharge)"/>
    <s v=""/>
    <x v="0"/>
    <s v=""/>
    <x v="1"/>
    <s v="0.5"/>
    <s v="0.5"/>
    <x v="1"/>
    <x v="0"/>
    <n v="326500"/>
    <x v="0"/>
  </r>
  <r>
    <x v="0"/>
    <x v="131"/>
    <x v="3"/>
    <n v="80"/>
    <x v="131"/>
    <n v="35"/>
    <s v="Step Up, Step Down Home based Intermediate Care"/>
    <s v="Home based Intermediate Care"/>
    <x v="4"/>
    <s v="Joint reablement and rehabilitation service (accepting step up and step down users)"/>
    <s v=""/>
    <x v="1"/>
    <s v=""/>
    <x v="1"/>
    <s v="0.5"/>
    <s v="0.5"/>
    <x v="2"/>
    <x v="0"/>
    <n v="1287000"/>
    <x v="0"/>
  </r>
  <r>
    <x v="0"/>
    <x v="131"/>
    <x v="3"/>
    <n v="81"/>
    <x v="131"/>
    <n v="36"/>
    <s v="Step Up, Step Down Home Based Reablement"/>
    <s v="ED2 Home Based Reable WEB H@Home"/>
    <x v="4"/>
    <s v="Joint reablement and rehabilitation service (accepting step up and step down users)"/>
    <s v=""/>
    <x v="1"/>
    <s v=""/>
    <x v="1"/>
    <s v="0.5"/>
    <s v="0.5"/>
    <x v="3"/>
    <x v="0"/>
    <n v="162000"/>
    <x v="0"/>
  </r>
  <r>
    <x v="0"/>
    <x v="131"/>
    <x v="3"/>
    <n v="82"/>
    <x v="131"/>
    <n v="36"/>
    <s v="Step Up, Step Down Home Based Reablement"/>
    <s v="ED2 Home Based Reable WEB H@Home"/>
    <x v="4"/>
    <s v="Joint reablement and rehabilitation service (accepting step up and step down users)"/>
    <s v=""/>
    <x v="0"/>
    <s v=""/>
    <x v="1"/>
    <s v="0.5"/>
    <s v="0.5"/>
    <x v="3"/>
    <x v="0"/>
    <n v="530000"/>
    <x v="0"/>
  </r>
  <r>
    <x v="0"/>
    <x v="131"/>
    <x v="3"/>
    <n v="83"/>
    <x v="131"/>
    <n v="36"/>
    <s v="Step Up, Step Down Home Based Reablement"/>
    <s v="ED3 Home Based Reable Wakley"/>
    <x v="4"/>
    <s v="Joint reablement and rehabilitation service (accepting step up and step down users)"/>
    <s v=""/>
    <x v="0"/>
    <s v=""/>
    <x v="1"/>
    <s v="0.5"/>
    <s v="0.5"/>
    <x v="1"/>
    <x v="0"/>
    <n v="129000"/>
    <x v="0"/>
  </r>
  <r>
    <x v="0"/>
    <x v="131"/>
    <x v="3"/>
    <n v="84"/>
    <x v="131"/>
    <n v="36"/>
    <s v="Step Up, Step Down Home Based Reablement"/>
    <s v="ED3 Home Based Reable Wakley"/>
    <x v="4"/>
    <s v="Joint reablement and rehabilitation service (accepting step up and step down users)"/>
    <s v=""/>
    <x v="0"/>
    <s v=""/>
    <x v="1"/>
    <s v="0.5"/>
    <s v="0.5"/>
    <x v="2"/>
    <x v="0"/>
    <n v="417000"/>
    <x v="0"/>
  </r>
  <r>
    <x v="0"/>
    <x v="131"/>
    <x v="3"/>
    <n v="85"/>
    <x v="131"/>
    <n v="37"/>
    <s v="Step Up, Step Down Personal Care"/>
    <s v="ND1 Personal care inc Dom"/>
    <x v="7"/>
    <s v="Domiciliary care packages"/>
    <s v=""/>
    <x v="1"/>
    <s v=""/>
    <x v="1"/>
    <s v="0.5"/>
    <s v="0.5"/>
    <x v="6"/>
    <x v="0"/>
    <n v="75000"/>
    <x v="0"/>
  </r>
  <r>
    <x v="0"/>
    <x v="131"/>
    <x v="3"/>
    <n v="86"/>
    <x v="131"/>
    <n v="37"/>
    <s v="Step Up, Step Down Personal Care"/>
    <s v="ND1 Personal care inc Dom"/>
    <x v="7"/>
    <s v="Domiciliary care packages"/>
    <s v=""/>
    <x v="0"/>
    <s v=""/>
    <x v="1"/>
    <s v="0.5"/>
    <s v="0.5"/>
    <x v="6"/>
    <x v="0"/>
    <n v="75000"/>
    <x v="0"/>
  </r>
  <r>
    <x v="0"/>
    <x v="131"/>
    <x v="3"/>
    <n v="87"/>
    <x v="131"/>
    <n v="38"/>
    <s v="Step Up, Step Down Recuperative Placements"/>
    <s v="ND8 Recuperative Placements"/>
    <x v="25"/>
    <s v="Bed-based intermediate care with reablement accepting step up and step down users"/>
    <s v=""/>
    <x v="1"/>
    <s v=""/>
    <x v="1"/>
    <s v="0.5"/>
    <s v="0.5"/>
    <x v="2"/>
    <x v="0"/>
    <n v="100000"/>
    <x v="0"/>
  </r>
  <r>
    <x v="0"/>
    <x v="131"/>
    <x v="3"/>
    <n v="88"/>
    <x v="131"/>
    <n v="40"/>
    <s v="Stroke Early Supported Discharge"/>
    <s v="Stroke Early Supported Discharge"/>
    <x v="8"/>
    <s v="Early Discharge Planning"/>
    <s v=""/>
    <x v="1"/>
    <s v=""/>
    <x v="0"/>
    <s v=""/>
    <s v=""/>
    <x v="6"/>
    <x v="0"/>
    <n v="100000"/>
    <x v="0"/>
  </r>
  <r>
    <x v="0"/>
    <x v="131"/>
    <x v="3"/>
    <n v="89"/>
    <x v="131"/>
    <n v="41"/>
    <s v="Support to social care"/>
    <s v="Support to social care"/>
    <x v="7"/>
    <s v="Domiciliary care packages"/>
    <s v=""/>
    <x v="0"/>
    <s v=""/>
    <x v="0"/>
    <s v=""/>
    <s v=""/>
    <x v="2"/>
    <x v="0"/>
    <n v="9426465"/>
    <x v="0"/>
  </r>
  <r>
    <x v="0"/>
    <x v="131"/>
    <x v="3"/>
    <n v="90"/>
    <x v="131"/>
    <n v="41"/>
    <s v="Support to social care"/>
    <s v="Mandated ICB ACS uplift (22/23 &amp; 23/24)"/>
    <x v="11"/>
    <s v=""/>
    <s v="To be allocated"/>
    <x v="0"/>
    <s v=""/>
    <x v="1"/>
    <s v="0.5"/>
    <s v="0.5"/>
    <x v="2"/>
    <x v="0"/>
    <n v="4308272"/>
    <x v="0"/>
  </r>
  <r>
    <x v="0"/>
    <x v="131"/>
    <x v="3"/>
    <n v="91"/>
    <x v="131"/>
    <n v="41"/>
    <s v="Support to social care"/>
    <s v="Support to social care"/>
    <x v="17"/>
    <s v=""/>
    <s v=""/>
    <x v="0"/>
    <s v=""/>
    <x v="0"/>
    <s v=""/>
    <s v=""/>
    <x v="2"/>
    <x v="0"/>
    <n v="2882492"/>
    <x v="0"/>
  </r>
  <r>
    <x v="0"/>
    <x v="131"/>
    <x v="3"/>
    <n v="92"/>
    <x v="131"/>
    <n v="41"/>
    <s v="Support to social care"/>
    <s v="Support to social care"/>
    <x v="16"/>
    <s v="Care home"/>
    <s v=""/>
    <x v="0"/>
    <s v=""/>
    <x v="0"/>
    <s v=""/>
    <s v=""/>
    <x v="2"/>
    <x v="0"/>
    <n v="3587217"/>
    <x v="0"/>
  </r>
  <r>
    <x v="0"/>
    <x v="131"/>
    <x v="3"/>
    <n v="93"/>
    <x v="131"/>
    <n v="42"/>
    <s v="Support to social care (iBCF)"/>
    <s v="Home Care or Domiciliary Care"/>
    <x v="7"/>
    <s v="Domiciliary care packages"/>
    <s v=""/>
    <x v="0"/>
    <s v=""/>
    <x v="0"/>
    <s v=""/>
    <s v=""/>
    <x v="2"/>
    <x v="3"/>
    <n v="10194836"/>
    <x v="0"/>
  </r>
  <r>
    <x v="0"/>
    <x v="131"/>
    <x v="3"/>
    <n v="94"/>
    <x v="131"/>
    <n v="42"/>
    <s v="Support to social care (iBCF)"/>
    <s v="Home Care or Domiciliary Care"/>
    <x v="16"/>
    <s v="Care home"/>
    <s v=""/>
    <x v="0"/>
    <s v=""/>
    <x v="0"/>
    <s v=""/>
    <s v=""/>
    <x v="2"/>
    <x v="3"/>
    <n v="11651000"/>
    <x v="0"/>
  </r>
  <r>
    <x v="0"/>
    <x v="131"/>
    <x v="3"/>
    <n v="95"/>
    <x v="131"/>
    <n v="42"/>
    <s v="Support to social care (iBCF)"/>
    <s v="Prevention / Early Intervention"/>
    <x v="16"/>
    <s v="Nursing home"/>
    <s v=""/>
    <x v="0"/>
    <s v=""/>
    <x v="0"/>
    <s v=""/>
    <s v=""/>
    <x v="2"/>
    <x v="3"/>
    <n v="2913000"/>
    <x v="0"/>
  </r>
  <r>
    <x v="0"/>
    <x v="131"/>
    <x v="3"/>
    <n v="96"/>
    <x v="131"/>
    <n v="42"/>
    <s v="Support to social care (iBCF)"/>
    <s v="High Impact Change Model for Managing Transfer of Care"/>
    <x v="17"/>
    <s v=""/>
    <s v=""/>
    <x v="0"/>
    <s v=""/>
    <x v="0"/>
    <s v=""/>
    <s v=""/>
    <x v="2"/>
    <x v="3"/>
    <n v="4368000"/>
    <x v="0"/>
  </r>
  <r>
    <x v="0"/>
    <x v="131"/>
    <x v="3"/>
    <n v="97"/>
    <x v="131"/>
    <n v="43"/>
    <s v="SW Ambulance FS Trust Right Care"/>
    <s v="SW Ambulance FS Trust Right Care"/>
    <x v="3"/>
    <s v="Other"/>
    <s v="Single point of access"/>
    <x v="3"/>
    <s v=""/>
    <x v="2"/>
    <s v=""/>
    <s v=""/>
    <x v="6"/>
    <x v="0"/>
    <n v="191000"/>
    <x v="0"/>
  </r>
  <r>
    <x v="0"/>
    <x v="131"/>
    <x v="3"/>
    <n v="98"/>
    <x v="131"/>
    <n v="48"/>
    <s v="Hospital Discharge Services"/>
    <s v="Hospital discharge facilitation"/>
    <x v="8"/>
    <s v="Early Discharge Planning"/>
    <s v=""/>
    <x v="5"/>
    <s v="Hospital discharge facilitation"/>
    <x v="1"/>
    <s v="0.5"/>
    <s v="0.5"/>
    <x v="2"/>
    <x v="5"/>
    <n v="6778671"/>
    <x v="0"/>
  </r>
  <r>
    <x v="0"/>
    <x v="131"/>
    <x v="3"/>
    <n v="99"/>
    <x v="131"/>
    <n v="48"/>
    <s v="Hospital Discharge Services"/>
    <s v="Hospital discharge facilitation"/>
    <x v="8"/>
    <s v="Early Discharge Planning"/>
    <s v=""/>
    <x v="5"/>
    <s v="Hospital discharge facilitation"/>
    <x v="1"/>
    <s v="0.5"/>
    <s v="0.5"/>
    <x v="2"/>
    <x v="1"/>
    <n v="6090000"/>
    <x v="0"/>
  </r>
  <r>
    <x v="0"/>
    <x v="131"/>
    <x v="3"/>
    <n v="100"/>
    <x v="131"/>
    <n v="6"/>
    <s v="Community Services for NHS Devon ICB"/>
    <s v="Community Services for NHS Devon ICB"/>
    <x v="11"/>
    <s v=""/>
    <s v="To be allocated"/>
    <x v="1"/>
    <s v=""/>
    <x v="2"/>
    <s v=""/>
    <s v=""/>
    <x v="3"/>
    <x v="0"/>
    <n v="2346605"/>
    <x v="0"/>
  </r>
  <r>
    <x v="0"/>
    <x v="132"/>
    <x v="5"/>
    <n v="1"/>
    <x v="132"/>
    <n v="1"/>
    <s v="Protecting ASC services which benefit health "/>
    <s v="A range of social care services which benefit health"/>
    <x v="10"/>
    <s v="Integrated neighbourhood services"/>
    <s v=""/>
    <x v="0"/>
    <s v=""/>
    <x v="0"/>
    <s v=""/>
    <s v=""/>
    <x v="1"/>
    <x v="0"/>
    <n v="6936579"/>
    <x v="0"/>
  </r>
  <r>
    <x v="0"/>
    <x v="132"/>
    <x v="5"/>
    <n v="2"/>
    <x v="132"/>
    <n v="2"/>
    <s v="Protecting ASC services which support hosptial discharge "/>
    <s v="A range of social care  services to support hospital discharge "/>
    <x v="10"/>
    <s v="Integrated neighbourhood services"/>
    <s v=""/>
    <x v="0"/>
    <s v=""/>
    <x v="0"/>
    <s v=""/>
    <s v=""/>
    <x v="1"/>
    <x v="0"/>
    <n v="5386547"/>
    <x v="0"/>
  </r>
  <r>
    <x v="0"/>
    <x v="132"/>
    <x v="5"/>
    <n v="3"/>
    <x v="132"/>
    <n v="3"/>
    <s v="Protecting ASC services in line with iBCF criteria "/>
    <s v="A range of social care  services to meet iBCF criteria "/>
    <x v="10"/>
    <s v="Integrated neighbourhood services"/>
    <s v=""/>
    <x v="0"/>
    <s v=""/>
    <x v="0"/>
    <s v=""/>
    <s v=""/>
    <x v="1"/>
    <x v="3"/>
    <n v="21776611"/>
    <x v="0"/>
  </r>
  <r>
    <x v="0"/>
    <x v="132"/>
    <x v="5"/>
    <n v="4"/>
    <x v="132"/>
    <n v="4"/>
    <s v="Milton Grange - Community Bed Based Intermediate Care "/>
    <s v="ESCC provision of Intermediate Care beds in Eastbourne"/>
    <x v="5"/>
    <s v="Bed-based intermediate care with reablement accepting step up and step down users"/>
    <s v=""/>
    <x v="0"/>
    <s v=""/>
    <x v="0"/>
    <s v=""/>
    <s v=""/>
    <x v="1"/>
    <x v="0"/>
    <n v="1683500"/>
    <x v="0"/>
  </r>
  <r>
    <x v="0"/>
    <x v="132"/>
    <x v="5"/>
    <n v="5"/>
    <x v="132"/>
    <n v="4"/>
    <s v="Milton Grange - Community Bed Based Intermediate Care "/>
    <s v="ESCC provision of Intermediate Care beds in Eastbourne"/>
    <x v="5"/>
    <s v="Bed-based intermediate care with reablement accepting step up and step down users"/>
    <s v=""/>
    <x v="1"/>
    <s v=""/>
    <x v="0"/>
    <s v=""/>
    <s v=""/>
    <x v="1"/>
    <x v="0"/>
    <n v="1683500"/>
    <x v="0"/>
  </r>
  <r>
    <x v="0"/>
    <x v="132"/>
    <x v="5"/>
    <n v="6"/>
    <x v="132"/>
    <n v="5"/>
    <s v="Community Bed Based Intermediate Care "/>
    <s v="Funding towards Independent Sector Commissioned Intermediate Care Services "/>
    <x v="5"/>
    <s v="Bed-based intermediate care with rehabilitation (to support discharge)"/>
    <s v=""/>
    <x v="0"/>
    <s v=""/>
    <x v="0"/>
    <s v=""/>
    <s v=""/>
    <x v="2"/>
    <x v="0"/>
    <n v="89000"/>
    <x v="0"/>
  </r>
  <r>
    <x v="0"/>
    <x v="132"/>
    <x v="5"/>
    <n v="7"/>
    <x v="132"/>
    <n v="5"/>
    <s v="Community Bed Based Intermediate Care "/>
    <s v="Funding towards Independent Sector Commissioned Intermediate Care Services "/>
    <x v="5"/>
    <s v="Bed-based intermediate care with reablement (to support discharge)"/>
    <s v=""/>
    <x v="1"/>
    <s v=""/>
    <x v="0"/>
    <s v=""/>
    <s v=""/>
    <x v="2"/>
    <x v="0"/>
    <n v="89000"/>
    <x v="0"/>
  </r>
  <r>
    <x v="0"/>
    <x v="132"/>
    <x v="5"/>
    <n v="8"/>
    <x v="132"/>
    <n v="6"/>
    <s v="Joint Community Rehabilitation Services"/>
    <s v="Funding to support provision of 7 day service "/>
    <x v="4"/>
    <s v="Joint reablement and rehabilitation service (accepting step up and step down users)"/>
    <s v=""/>
    <x v="0"/>
    <s v=""/>
    <x v="0"/>
    <s v=""/>
    <s v=""/>
    <x v="1"/>
    <x v="0"/>
    <n v="433500"/>
    <x v="0"/>
  </r>
  <r>
    <x v="0"/>
    <x v="132"/>
    <x v="5"/>
    <n v="9"/>
    <x v="132"/>
    <n v="6"/>
    <s v="Joint Community Rehabilitation Services"/>
    <s v="Funding to support provision of 7 day service "/>
    <x v="4"/>
    <s v="Joint reablement and rehabilitation service (accepting step up and step down users)"/>
    <s v=""/>
    <x v="1"/>
    <s v=""/>
    <x v="2"/>
    <s v=""/>
    <s v=""/>
    <x v="3"/>
    <x v="0"/>
    <n v="433500"/>
    <x v="0"/>
  </r>
  <r>
    <x v="0"/>
    <x v="132"/>
    <x v="5"/>
    <n v="10"/>
    <x v="132"/>
    <n v="7"/>
    <s v="Carers Servcies"/>
    <s v="A range of carers support services commissioned by ESCC. "/>
    <x v="12"/>
    <s v="Respite services"/>
    <s v=""/>
    <x v="0"/>
    <s v=""/>
    <x v="0"/>
    <s v=""/>
    <s v=""/>
    <x v="0"/>
    <x v="0"/>
    <n v="1982153"/>
    <x v="0"/>
  </r>
  <r>
    <x v="0"/>
    <x v="132"/>
    <x v="5"/>
    <n v="11"/>
    <x v="132"/>
    <n v="7"/>
    <s v="Carers Services  "/>
    <s v="A range of carers support services commissioned by ESCC. "/>
    <x v="12"/>
    <s v="Respite services"/>
    <s v=""/>
    <x v="0"/>
    <s v=""/>
    <x v="0"/>
    <s v=""/>
    <s v=""/>
    <x v="0"/>
    <x v="4"/>
    <n v="22000"/>
    <x v="0"/>
  </r>
  <r>
    <x v="0"/>
    <x v="132"/>
    <x v="5"/>
    <n v="12"/>
    <x v="132"/>
    <n v="7"/>
    <s v="Carers Services  "/>
    <s v="A range of carers support services commissioned by ESCC. "/>
    <x v="12"/>
    <s v="Respite services"/>
    <s v=""/>
    <x v="1"/>
    <s v=""/>
    <x v="0"/>
    <s v=""/>
    <s v=""/>
    <x v="0"/>
    <x v="0"/>
    <n v="4000"/>
    <x v="0"/>
  </r>
  <r>
    <x v="0"/>
    <x v="132"/>
    <x v="5"/>
    <n v="13"/>
    <x v="132"/>
    <n v="8"/>
    <s v="Carers Services  "/>
    <s v="A range of carers support services commissioned by ESCC. "/>
    <x v="12"/>
    <s v="Carer advice and support related to Care Act duties"/>
    <s v=""/>
    <x v="0"/>
    <s v=""/>
    <x v="0"/>
    <s v=""/>
    <s v=""/>
    <x v="0"/>
    <x v="0"/>
    <n v="1463355"/>
    <x v="0"/>
  </r>
  <r>
    <x v="0"/>
    <x v="132"/>
    <x v="5"/>
    <n v="14"/>
    <x v="132"/>
    <n v="8"/>
    <s v="Carers Services  "/>
    <s v="A range of carers support services commissioned by ESCC. "/>
    <x v="12"/>
    <s v="Carer advice and support related to Care Act duties"/>
    <s v=""/>
    <x v="0"/>
    <s v=""/>
    <x v="0"/>
    <s v=""/>
    <s v=""/>
    <x v="0"/>
    <x v="4"/>
    <n v="672000"/>
    <x v="0"/>
  </r>
  <r>
    <x v="0"/>
    <x v="132"/>
    <x v="5"/>
    <n v="15"/>
    <x v="132"/>
    <n v="9"/>
    <s v="Disabled Facilities Grant"/>
    <s v="DFG and housing support services"/>
    <x v="13"/>
    <s v="Adaptations, including statutory DFG grants"/>
    <s v=""/>
    <x v="5"/>
    <s v="Adaptations, including statutory DFG grants"/>
    <x v="0"/>
    <s v=""/>
    <s v=""/>
    <x v="1"/>
    <x v="2"/>
    <n v="4061806"/>
    <x v="0"/>
  </r>
  <r>
    <x v="0"/>
    <x v="132"/>
    <x v="5"/>
    <n v="16"/>
    <x v="132"/>
    <n v="10"/>
    <s v="Disabled Facilities Grant"/>
    <s v="DFG and housing support services"/>
    <x v="13"/>
    <s v="Discretionary use of DFG"/>
    <s v=""/>
    <x v="5"/>
    <s v="Discretionary use of DFG"/>
    <x v="0"/>
    <s v=""/>
    <s v=""/>
    <x v="1"/>
    <x v="2"/>
    <n v="4061806"/>
    <x v="0"/>
  </r>
  <r>
    <x v="0"/>
    <x v="132"/>
    <x v="5"/>
    <n v="17"/>
    <x v="132"/>
    <n v="12"/>
    <s v="Carers Services  "/>
    <s v="Carers commissioning team"/>
    <x v="12"/>
    <s v="Other"/>
    <s v="Carers commissioning team"/>
    <x v="0"/>
    <s v=""/>
    <x v="0"/>
    <s v=""/>
    <s v=""/>
    <x v="1"/>
    <x v="0"/>
    <n v="175100"/>
    <x v="0"/>
  </r>
  <r>
    <x v="0"/>
    <x v="132"/>
    <x v="5"/>
    <n v="18"/>
    <x v="132"/>
    <n v="13"/>
    <s v="Care Act Implementation"/>
    <s v="Care Act Duties, including info/advice, safeguarding, advocacy and reviewing."/>
    <x v="6"/>
    <s v="Other"/>
    <s v="Care Act Duties, including info/advice, safeguarding, advocacy and reviewing"/>
    <x v="0"/>
    <s v=""/>
    <x v="0"/>
    <s v=""/>
    <s v=""/>
    <x v="1"/>
    <x v="0"/>
    <n v="1617000"/>
    <x v="0"/>
  </r>
  <r>
    <x v="0"/>
    <x v="132"/>
    <x v="5"/>
    <n v="19"/>
    <x v="132"/>
    <n v="14"/>
    <s v="Frailty"/>
    <s v="Multi-discplinary frailty services in HWLH area"/>
    <x v="15"/>
    <s v="Physical health/wellbeing"/>
    <s v=""/>
    <x v="1"/>
    <s v=""/>
    <x v="2"/>
    <s v=""/>
    <s v=""/>
    <x v="3"/>
    <x v="0"/>
    <n v="491000"/>
    <x v="0"/>
  </r>
  <r>
    <x v="0"/>
    <x v="132"/>
    <x v="5"/>
    <n v="20"/>
    <x v="132"/>
    <n v="15"/>
    <s v="Diabetes"/>
    <s v="Diabetes Support in HWLH area"/>
    <x v="15"/>
    <s v="Physical health/wellbeing"/>
    <s v=""/>
    <x v="1"/>
    <s v=""/>
    <x v="2"/>
    <s v=""/>
    <s v=""/>
    <x v="3"/>
    <x v="0"/>
    <n v="1216000"/>
    <x v="0"/>
  </r>
  <r>
    <x v="0"/>
    <x v="132"/>
    <x v="5"/>
    <n v="21"/>
    <x v="132"/>
    <n v="16"/>
    <s v="Lewes  UTC"/>
    <s v="Ad Av pathways "/>
    <x v="14"/>
    <s v=""/>
    <s v=""/>
    <x v="1"/>
    <s v=""/>
    <x v="2"/>
    <s v=""/>
    <s v=""/>
    <x v="3"/>
    <x v="0"/>
    <n v="474000"/>
    <x v="0"/>
  </r>
  <r>
    <x v="0"/>
    <x v="132"/>
    <x v="5"/>
    <n v="22"/>
    <x v="132"/>
    <n v="17"/>
    <s v="Intermediate Care Services"/>
    <s v="Joint Community Rehab servcies in HWLH area"/>
    <x v="4"/>
    <s v="Rehabilitation at home (accepting step up and step down users)"/>
    <s v=""/>
    <x v="1"/>
    <s v=""/>
    <x v="2"/>
    <s v=""/>
    <s v=""/>
    <x v="3"/>
    <x v="0"/>
    <n v="888000"/>
    <x v="0"/>
  </r>
  <r>
    <x v="0"/>
    <x v="132"/>
    <x v="5"/>
    <n v="23"/>
    <x v="132"/>
    <n v="18"/>
    <s v="IAPT"/>
    <s v="Access to Psycholgical Therapies in HWLH"/>
    <x v="0"/>
    <s v="Other"/>
    <s v="Psycholgical Therapies in HWLH"/>
    <x v="2"/>
    <s v=""/>
    <x v="2"/>
    <s v=""/>
    <s v=""/>
    <x v="5"/>
    <x v="0"/>
    <n v="352000"/>
    <x v="0"/>
  </r>
  <r>
    <x v="0"/>
    <x v="132"/>
    <x v="5"/>
    <n v="24"/>
    <x v="132"/>
    <n v="19"/>
    <s v="Enhanced Health in Care Homes "/>
    <s v="Enhanced Health in Care Homes "/>
    <x v="15"/>
    <s v="Other"/>
    <s v="Physical health and mental health well-being "/>
    <x v="1"/>
    <s v=""/>
    <x v="2"/>
    <s v=""/>
    <s v=""/>
    <x v="3"/>
    <x v="0"/>
    <n v="1188000"/>
    <x v="0"/>
  </r>
  <r>
    <x v="0"/>
    <x v="132"/>
    <x v="5"/>
    <n v="25"/>
    <x v="132"/>
    <n v="20"/>
    <s v="Enhanced HIT - scheme continuing"/>
    <s v="Addtional ASC capacity to cover extended hours "/>
    <x v="8"/>
    <s v="Early Discharge Planning"/>
    <s v=""/>
    <x v="0"/>
    <s v=""/>
    <x v="2"/>
    <s v=""/>
    <s v=""/>
    <x v="1"/>
    <x v="0"/>
    <n v="205000"/>
    <x v="0"/>
  </r>
  <r>
    <x v="0"/>
    <x v="132"/>
    <x v="5"/>
    <n v="26"/>
    <x v="132"/>
    <n v="21"/>
    <s v="SCT Medicines Optimisation in Care Homes (ESBT)"/>
    <s v="Medicines Optimisation in Care Homes "/>
    <x v="11"/>
    <s v=""/>
    <s v=""/>
    <x v="1"/>
    <s v=""/>
    <x v="2"/>
    <s v=""/>
    <s v=""/>
    <x v="3"/>
    <x v="0"/>
    <n v="529000"/>
    <x v="0"/>
  </r>
  <r>
    <x v="0"/>
    <x v="132"/>
    <x v="5"/>
    <n v="27"/>
    <x v="132"/>
    <n v="22"/>
    <s v="ESHT Community Programme "/>
    <s v="Additional community services including crisis response, frailty practitioners, falls prevention.  "/>
    <x v="10"/>
    <s v="Integrated neighbourhood services"/>
    <s v=""/>
    <x v="1"/>
    <s v=""/>
    <x v="2"/>
    <s v=""/>
    <s v=""/>
    <x v="3"/>
    <x v="0"/>
    <n v="7809000"/>
    <x v="0"/>
  </r>
  <r>
    <x v="0"/>
    <x v="132"/>
    <x v="5"/>
    <n v="28"/>
    <x v="132"/>
    <n v="23"/>
    <s v="HSCC Overnight Service"/>
    <s v="Funding for HSCC cover 22.00-08.00hrs"/>
    <x v="9"/>
    <s v="Integrated models of provision"/>
    <s v=""/>
    <x v="0"/>
    <s v=""/>
    <x v="0"/>
    <s v=""/>
    <s v=""/>
    <x v="1"/>
    <x v="0"/>
    <n v="132500"/>
    <x v="0"/>
  </r>
  <r>
    <x v="0"/>
    <x v="132"/>
    <x v="5"/>
    <n v="29"/>
    <x v="132"/>
    <n v="23"/>
    <s v="HSCC Overnight Service"/>
    <s v="Funding for HSCC cover 22.00-08.00hrs"/>
    <x v="9"/>
    <s v="Integrated models of provision"/>
    <s v=""/>
    <x v="1"/>
    <s v=""/>
    <x v="2"/>
    <s v=""/>
    <s v=""/>
    <x v="1"/>
    <x v="0"/>
    <n v="132500"/>
    <x v="0"/>
  </r>
  <r>
    <x v="0"/>
    <x v="132"/>
    <x v="5"/>
    <n v="30"/>
    <x v="132"/>
    <n v="24"/>
    <s v="Consultant pharmacist in diabetes"/>
    <s v="Consultant pharmacist in diabetes"/>
    <x v="11"/>
    <s v=""/>
    <s v=""/>
    <x v="1"/>
    <s v=""/>
    <x v="2"/>
    <s v=""/>
    <s v=""/>
    <x v="3"/>
    <x v="0"/>
    <n v="76000"/>
    <x v="0"/>
  </r>
  <r>
    <x v="0"/>
    <x v="132"/>
    <x v="5"/>
    <n v="31"/>
    <x v="132"/>
    <n v="25"/>
    <s v="Dieticians in Meds Management team (2)"/>
    <s v="Dieticians in Meds Management team (2)"/>
    <x v="11"/>
    <s v=""/>
    <s v=""/>
    <x v="1"/>
    <s v=""/>
    <x v="2"/>
    <s v=""/>
    <s v=""/>
    <x v="3"/>
    <x v="0"/>
    <n v="95000"/>
    <x v="0"/>
  </r>
  <r>
    <x v="0"/>
    <x v="132"/>
    <x v="5"/>
    <n v="32"/>
    <x v="132"/>
    <n v="26"/>
    <s v="Medicines Optimisation in LD Care Homes"/>
    <s v="Medicines Optimisation in Care Homes "/>
    <x v="11"/>
    <s v=""/>
    <s v=""/>
    <x v="1"/>
    <s v=""/>
    <x v="2"/>
    <s v=""/>
    <s v=""/>
    <x v="3"/>
    <x v="0"/>
    <n v="98000"/>
    <x v="0"/>
  </r>
  <r>
    <x v="0"/>
    <x v="132"/>
    <x v="5"/>
    <n v="33"/>
    <x v="132"/>
    <n v="27"/>
    <s v="Home First Pathway 3"/>
    <s v="D2A beds "/>
    <x v="16"/>
    <s v="Short-term residential/nursing care for someone likely to require a longer-term care home replacement"/>
    <s v=""/>
    <x v="0"/>
    <s v=""/>
    <x v="0"/>
    <s v=""/>
    <s v=""/>
    <x v="2"/>
    <x v="0"/>
    <n v="2132329"/>
    <x v="0"/>
  </r>
  <r>
    <x v="0"/>
    <x v="132"/>
    <x v="5"/>
    <n v="34"/>
    <x v="132"/>
    <n v="27"/>
    <s v="Home First Pathway 3 "/>
    <s v="D2A beds "/>
    <x v="16"/>
    <s v="Short-term residential/nursing care for someone likely to require a longer-term care home replacement"/>
    <s v=""/>
    <x v="1"/>
    <s v=""/>
    <x v="0"/>
    <s v=""/>
    <s v=""/>
    <x v="2"/>
    <x v="0"/>
    <n v="2132328"/>
    <x v="0"/>
  </r>
  <r>
    <x v="0"/>
    <x v="132"/>
    <x v="5"/>
    <n v="35"/>
    <x v="132"/>
    <n v="28"/>
    <s v="Staff - Programme and Project support "/>
    <s v="A range of joint posts "/>
    <x v="11"/>
    <s v=""/>
    <s v=""/>
    <x v="0"/>
    <s v=""/>
    <x v="0"/>
    <s v=""/>
    <s v=""/>
    <x v="1"/>
    <x v="0"/>
    <n v="786721"/>
    <x v="0"/>
  </r>
  <r>
    <x v="0"/>
    <x v="132"/>
    <x v="5"/>
    <n v="36"/>
    <x v="132"/>
    <n v="28"/>
    <s v="Staff - Programme and Project support "/>
    <s v="A range of joint posts "/>
    <x v="11"/>
    <s v=""/>
    <s v=""/>
    <x v="1"/>
    <s v=""/>
    <x v="2"/>
    <s v=""/>
    <s v=""/>
    <x v="4"/>
    <x v="0"/>
    <n v="277475"/>
    <x v="0"/>
  </r>
  <r>
    <x v="0"/>
    <x v="132"/>
    <x v="5"/>
    <n v="37"/>
    <x v="132"/>
    <n v="29"/>
    <s v="Health and Social Care Connect "/>
    <s v="Funding for health hub within HSCC (Single Point of Access) "/>
    <x v="9"/>
    <s v="Integrated models of provision"/>
    <s v=""/>
    <x v="1"/>
    <s v=""/>
    <x v="2"/>
    <s v=""/>
    <s v=""/>
    <x v="1"/>
    <x v="0"/>
    <n v="630000"/>
    <x v="0"/>
  </r>
  <r>
    <x v="0"/>
    <x v="132"/>
    <x v="5"/>
    <n v="38"/>
    <x v="132"/>
    <n v="30"/>
    <s v="High Intensity User Service "/>
    <s v="High Intensity Users - case management "/>
    <x v="15"/>
    <s v="Mental health /wellbeing"/>
    <s v=""/>
    <x v="1"/>
    <s v=""/>
    <x v="2"/>
    <s v=""/>
    <s v=""/>
    <x v="5"/>
    <x v="0"/>
    <n v="181000"/>
    <x v="0"/>
  </r>
  <r>
    <x v="0"/>
    <x v="132"/>
    <x v="5"/>
    <n v="39"/>
    <x v="132"/>
    <n v="31"/>
    <s v="ICES Pooled Budget "/>
    <s v="NHS contribution to Community Equipment  Pooled budget"/>
    <x v="1"/>
    <s v="Community based equipment"/>
    <s v=""/>
    <x v="1"/>
    <s v=""/>
    <x v="0"/>
    <s v=""/>
    <s v=""/>
    <x v="2"/>
    <x v="0"/>
    <n v="2900000"/>
    <x v="0"/>
  </r>
  <r>
    <x v="0"/>
    <x v="132"/>
    <x v="5"/>
    <n v="40"/>
    <x v="132"/>
    <n v="32"/>
    <s v="VCSE services"/>
    <s v="NHS contibution to VCSE services commissioned by ESCC."/>
    <x v="0"/>
    <s v="Other"/>
    <s v="A range of services provided by VCSE"/>
    <x v="0"/>
    <s v=""/>
    <x v="0"/>
    <s v=""/>
    <s v=""/>
    <x v="0"/>
    <x v="0"/>
    <n v="1892084"/>
    <x v="0"/>
  </r>
  <r>
    <x v="0"/>
    <x v="132"/>
    <x v="5"/>
    <n v="41"/>
    <x v="132"/>
    <n v="32"/>
    <s v="VCS services "/>
    <s v="NHS contribution to VCS services commissioned by ESCC."/>
    <x v="0"/>
    <s v="Other"/>
    <s v="A range of services provided by VCSE"/>
    <x v="1"/>
    <s v=""/>
    <x v="0"/>
    <s v=""/>
    <s v=""/>
    <x v="0"/>
    <x v="0"/>
    <n v="946042"/>
    <x v="0"/>
  </r>
  <r>
    <x v="0"/>
    <x v="132"/>
    <x v="5"/>
    <n v="42"/>
    <x v="132"/>
    <n v="32"/>
    <s v="VCS servcies "/>
    <s v="NHS contribution to VCS services commissioned by ESCC."/>
    <x v="0"/>
    <s v="Other"/>
    <s v="A range of services provided by VCSE"/>
    <x v="2"/>
    <s v=""/>
    <x v="0"/>
    <s v=""/>
    <s v=""/>
    <x v="0"/>
    <x v="0"/>
    <n v="946042"/>
    <x v="0"/>
  </r>
  <r>
    <x v="0"/>
    <x v="132"/>
    <x v="5"/>
    <n v="43"/>
    <x v="132"/>
    <n v="33"/>
    <s v="Healthy Hastings and Rother "/>
    <s v="VCSE services commissioned by NHS."/>
    <x v="0"/>
    <s v="Other"/>
    <s v="A range of services provided by VCSE"/>
    <x v="1"/>
    <s v=""/>
    <x v="0"/>
    <s v=""/>
    <s v=""/>
    <x v="0"/>
    <x v="0"/>
    <n v="862817"/>
    <x v="0"/>
  </r>
  <r>
    <x v="0"/>
    <x v="132"/>
    <x v="5"/>
    <n v="44"/>
    <x v="132"/>
    <n v="34"/>
    <s v="Domiciliary care capacity "/>
    <s v="Additional investment in home care provision to support hospital discharge "/>
    <x v="7"/>
    <s v="Domiciliary care packages"/>
    <s v=""/>
    <x v="0"/>
    <s v=""/>
    <x v="2"/>
    <s v=""/>
    <s v=""/>
    <x v="2"/>
    <x v="0"/>
    <n v="1418000"/>
    <x v="0"/>
  </r>
  <r>
    <x v="0"/>
    <x v="132"/>
    <x v="5"/>
    <n v="45"/>
    <x v="132"/>
    <n v="35"/>
    <s v="Dementia Post Diagnostic Support Services: Mental Health Carers Breaks Team. "/>
    <s v="Dementia Post Diagnostic Support Services"/>
    <x v="0"/>
    <s v="Other"/>
    <s v="Dementia Post Diagnostic Support Services"/>
    <x v="2"/>
    <s v=""/>
    <x v="0"/>
    <s v=""/>
    <s v=""/>
    <x v="0"/>
    <x v="0"/>
    <n v="784000"/>
    <x v="0"/>
  </r>
  <r>
    <x v="0"/>
    <x v="132"/>
    <x v="5"/>
    <n v="46"/>
    <x v="132"/>
    <n v="36"/>
    <s v="BCF Reserve "/>
    <s v="Contingency for service pressures"/>
    <x v="11"/>
    <s v=""/>
    <s v=""/>
    <x v="0"/>
    <s v=""/>
    <x v="2"/>
    <s v=""/>
    <s v=""/>
    <x v="0"/>
    <x v="0"/>
    <n v="123997"/>
    <x v="0"/>
  </r>
  <r>
    <x v="0"/>
    <x v="132"/>
    <x v="5"/>
    <n v="47"/>
    <x v="132"/>
    <n v="37"/>
    <s v="BCF Reserve "/>
    <s v="Pending uplift and application agreements "/>
    <x v="11"/>
    <s v=""/>
    <s v=""/>
    <x v="1"/>
    <s v=""/>
    <x v="2"/>
    <s v=""/>
    <s v=""/>
    <x v="4"/>
    <x v="0"/>
    <n v="751278"/>
    <x v="0"/>
  </r>
  <r>
    <x v="0"/>
    <x v="132"/>
    <x v="5"/>
    <n v="48"/>
    <x v="132"/>
    <n v="38"/>
    <s v="Domiciliary Home care capacity "/>
    <s v="Additional investment in home care provision to support hospital discharge "/>
    <x v="7"/>
    <s v="Domiciliary care to support hospital discharge (Discharge to Assess pathway 1)"/>
    <s v=""/>
    <x v="0"/>
    <s v=""/>
    <x v="0"/>
    <s v=""/>
    <s v=""/>
    <x v="2"/>
    <x v="5"/>
    <n v="2873047"/>
    <x v="0"/>
  </r>
  <r>
    <x v="0"/>
    <x v="132"/>
    <x v="5"/>
    <n v="49"/>
    <x v="132"/>
    <n v="39"/>
    <s v="Weekend Discharge Team"/>
    <s v="Additional capacity to support hospial discharges at weekends "/>
    <x v="8"/>
    <s v="Multi-Disciplinary/Multi-Agency Discharge Teams supporting discharge"/>
    <s v=""/>
    <x v="3"/>
    <s v=""/>
    <x v="2"/>
    <s v=""/>
    <s v=""/>
    <x v="6"/>
    <x v="1"/>
    <n v="342408"/>
    <x v="0"/>
  </r>
  <r>
    <x v="0"/>
    <x v="132"/>
    <x v="5"/>
    <n v="50"/>
    <x v="132"/>
    <n v="40"/>
    <s v="High Intensity Users/Mental Heath Discharge Co-ordinators "/>
    <s v="Discharge Co-ordination"/>
    <x v="8"/>
    <s v="Multi-Disciplinary/Multi-Agency Discharge Teams supporting discharge"/>
    <s v=""/>
    <x v="2"/>
    <s v=""/>
    <x v="2"/>
    <s v=""/>
    <s v=""/>
    <x v="5"/>
    <x v="1"/>
    <n v="170004"/>
    <x v="0"/>
  </r>
  <r>
    <x v="0"/>
    <x v="132"/>
    <x v="5"/>
    <n v="51"/>
    <x v="132"/>
    <n v="41"/>
    <s v="Additional ASC assessment"/>
    <s v="Additional ASC assessment capacity "/>
    <x v="18"/>
    <s v=""/>
    <s v=""/>
    <x v="0"/>
    <s v=""/>
    <x v="0"/>
    <s v=""/>
    <s v=""/>
    <x v="1"/>
    <x v="5"/>
    <n v="500000"/>
    <x v="0"/>
  </r>
  <r>
    <x v="0"/>
    <x v="132"/>
    <x v="5"/>
    <n v="52"/>
    <x v="132"/>
    <n v="42"/>
    <s v="Personal Health Grants "/>
    <s v="Small grants issued to support hospital discharge "/>
    <x v="10"/>
    <s v="Low level support for simple hospital discharges (Discharge to Assess pathway 0)"/>
    <s v=""/>
    <x v="0"/>
    <s v=""/>
    <x v="2"/>
    <s v=""/>
    <s v=""/>
    <x v="0"/>
    <x v="1"/>
    <n v="62400"/>
    <x v="0"/>
  </r>
  <r>
    <x v="0"/>
    <x v="132"/>
    <x v="5"/>
    <n v="53"/>
    <x v="132"/>
    <n v="43"/>
    <s v="Additional D2A Beds"/>
    <s v="Additional D2A Beds"/>
    <x v="16"/>
    <s v="Short-term residential/nursing care for someone likely to require a longer-term care home replacement"/>
    <s v=""/>
    <x v="0"/>
    <s v=""/>
    <x v="2"/>
    <s v=""/>
    <s v=""/>
    <x v="2"/>
    <x v="1"/>
    <n v="3439836"/>
    <x v="0"/>
  </r>
  <r>
    <x v="0"/>
    <x v="132"/>
    <x v="5"/>
    <n v="54"/>
    <x v="132"/>
    <n v="44"/>
    <s v="Assisted Discharge Home - BRC"/>
    <s v="Home from Hospital support form the British Red Cross "/>
    <x v="10"/>
    <s v="Low level support for simple hospital discharges (Discharge to Assess pathway 0)"/>
    <s v=""/>
    <x v="0"/>
    <s v=""/>
    <x v="0"/>
    <s v=""/>
    <s v=""/>
    <x v="0"/>
    <x v="1"/>
    <n v="171516"/>
    <x v="0"/>
  </r>
  <r>
    <x v="0"/>
    <x v="132"/>
    <x v="5"/>
    <n v="55"/>
    <x v="132"/>
    <n v="45"/>
    <s v="Domiciliary Home care capacity "/>
    <s v="Additional investment in home care provision to support hospital discharge "/>
    <x v="7"/>
    <s v="Domiciliary care to support hospital discharge (Discharge to Assess pathway 1)"/>
    <s v=""/>
    <x v="0"/>
    <s v=""/>
    <x v="0"/>
    <s v=""/>
    <s v=""/>
    <x v="2"/>
    <x v="1"/>
    <n v="837953"/>
    <x v="0"/>
  </r>
  <r>
    <x v="0"/>
    <x v="132"/>
    <x v="5"/>
    <n v="56"/>
    <x v="132"/>
    <n v="46"/>
    <s v="Block beds for clients with complex care needs "/>
    <s v="Block beds for clients with complex care needs"/>
    <x v="16"/>
    <s v="Short-term residential/nursing care for someone likely to require a longer-term care home replacement"/>
    <s v=""/>
    <x v="0"/>
    <s v=""/>
    <x v="0"/>
    <s v=""/>
    <s v=""/>
    <x v="2"/>
    <x v="5"/>
    <n v="1040000"/>
    <x v="0"/>
  </r>
  <r>
    <x v="0"/>
    <x v="132"/>
    <x v="5"/>
    <n v="57"/>
    <x v="132"/>
    <n v="47"/>
    <s v="OT in-reach to D2A beds "/>
    <s v="OT in-reach to D2A beds "/>
    <x v="10"/>
    <s v="Multidisciplinary teams that are supporting independence, such as anticipatory care"/>
    <s v=""/>
    <x v="0"/>
    <s v=""/>
    <x v="0"/>
    <s v=""/>
    <s v=""/>
    <x v="1"/>
    <x v="5"/>
    <n v="655011"/>
    <x v="0"/>
  </r>
  <r>
    <x v="0"/>
    <x v="133"/>
    <x v="4"/>
    <n v="1"/>
    <x v="133"/>
    <n v="13001"/>
    <s v="HWE ICB - West POSC Integrated Stroke Pathway Social Worker"/>
    <s v="Dedicated and integrated Social Worker for Stroke Pathway"/>
    <x v="3"/>
    <s v="Care navigation and planning"/>
    <s v=""/>
    <x v="0"/>
    <s v=""/>
    <x v="0"/>
    <s v=""/>
    <s v=""/>
    <x v="1"/>
    <x v="0"/>
    <n v="120584.63540214392"/>
    <x v="0"/>
  </r>
  <r>
    <x v="0"/>
    <x v="133"/>
    <x v="4"/>
    <n v="2"/>
    <x v="133"/>
    <n v="13002"/>
    <s v="HWE ICB - West Programme &amp; Administration Costs (ECC 50%)"/>
    <s v="Administrative support to management of BCF"/>
    <x v="9"/>
    <s v="Programme management"/>
    <s v=""/>
    <x v="0"/>
    <s v=""/>
    <x v="0"/>
    <s v=""/>
    <s v=""/>
    <x v="1"/>
    <x v="0"/>
    <n v="20746.078814550747"/>
    <x v="0"/>
  </r>
  <r>
    <x v="0"/>
    <x v="133"/>
    <x v="4"/>
    <n v="3"/>
    <x v="133"/>
    <n v="13003"/>
    <s v="HWE ICB - West Integrated Dementia Commissioner (ECC Contribution)"/>
    <s v="Contribution to integration resource managing pan Essex dementia programme"/>
    <x v="9"/>
    <s v="Integrated models of provision"/>
    <s v=""/>
    <x v="0"/>
    <s v=""/>
    <x v="0"/>
    <s v=""/>
    <s v=""/>
    <x v="1"/>
    <x v="0"/>
    <n v="8514.8731377960503"/>
    <x v="0"/>
  </r>
  <r>
    <x v="0"/>
    <x v="133"/>
    <x v="4"/>
    <n v="4"/>
    <x v="133"/>
    <n v="10001"/>
    <s v="POSC Domiciliary Reablement Main Contract"/>
    <s v="Reablement contract"/>
    <x v="4"/>
    <s v="Reablement at home (accepting step up and step down users)"/>
    <s v=""/>
    <x v="0"/>
    <s v=""/>
    <x v="0"/>
    <s v=""/>
    <s v=""/>
    <x v="1"/>
    <x v="0"/>
    <n v="20916876.241645802"/>
    <x v="0"/>
  </r>
  <r>
    <x v="0"/>
    <x v="133"/>
    <x v="4"/>
    <n v="5"/>
    <x v="133"/>
    <n v="10002"/>
    <s v="POSC Live at Home Service"/>
    <s v="supporting alternatives to residential care"/>
    <x v="7"/>
    <s v="Domiciliary care packages"/>
    <s v=""/>
    <x v="0"/>
    <s v=""/>
    <x v="0"/>
    <s v=""/>
    <s v=""/>
    <x v="1"/>
    <x v="0"/>
    <n v="23218635.4939139"/>
    <x v="0"/>
  </r>
  <r>
    <x v="0"/>
    <x v="133"/>
    <x v="4"/>
    <n v="6"/>
    <x v="133"/>
    <n v="10003"/>
    <s v="Carers Breaks"/>
    <s v="Respite service for carers to reduce crisis"/>
    <x v="12"/>
    <s v="Respite services"/>
    <s v=""/>
    <x v="0"/>
    <s v=""/>
    <x v="2"/>
    <s v=""/>
    <s v=""/>
    <x v="0"/>
    <x v="0"/>
    <n v="751110.76010300929"/>
    <x v="0"/>
  </r>
  <r>
    <x v="0"/>
    <x v="133"/>
    <x v="4"/>
    <n v="7"/>
    <x v="133"/>
    <n v="10004"/>
    <s v="Care Act"/>
    <s v="Ensuring Care Act compliance for carers"/>
    <x v="12"/>
    <s v="Other"/>
    <s v="Direct payments"/>
    <x v="0"/>
    <s v=""/>
    <x v="0"/>
    <s v=""/>
    <s v=""/>
    <x v="1"/>
    <x v="0"/>
    <n v="3647782.7519371416"/>
    <x v="0"/>
  </r>
  <r>
    <x v="0"/>
    <x v="133"/>
    <x v="4"/>
    <n v="8"/>
    <x v="133"/>
    <n v="13004"/>
    <s v="HWE ICB - West Independent Mental Health Advocacy"/>
    <s v="Enable every qualifying patient who wants one to have access to an IMHA"/>
    <x v="6"/>
    <s v="Independent Mental Health Advocacy"/>
    <s v=""/>
    <x v="0"/>
    <s v=""/>
    <x v="0"/>
    <s v=""/>
    <s v=""/>
    <x v="1"/>
    <x v="0"/>
    <n v="126590.69584673597"/>
    <x v="0"/>
  </r>
  <r>
    <x v="0"/>
    <x v="133"/>
    <x v="4"/>
    <n v="9"/>
    <x v="133"/>
    <n v="13005"/>
    <s v="HWE ICB - West Community Services"/>
    <s v="Community provision"/>
    <x v="10"/>
    <s v="Other"/>
    <s v="Community Health"/>
    <x v="1"/>
    <s v=""/>
    <x v="2"/>
    <s v=""/>
    <s v=""/>
    <x v="3"/>
    <x v="0"/>
    <n v="16091981"/>
    <x v="0"/>
  </r>
  <r>
    <x v="0"/>
    <x v="133"/>
    <x v="4"/>
    <n v="10"/>
    <x v="133"/>
    <n v="13006"/>
    <s v="HWE ICB - West Integrated Dementia Commissioner (CCG Contribution)"/>
    <s v="Contribution to integration resource managing pan Essex dementia programme"/>
    <x v="9"/>
    <s v="Integrated models of provision"/>
    <s v=""/>
    <x v="0"/>
    <s v=""/>
    <x v="0"/>
    <s v=""/>
    <s v=""/>
    <x v="1"/>
    <x v="0"/>
    <n v="8590.0098694365442"/>
    <x v="0"/>
  </r>
  <r>
    <x v="0"/>
    <x v="133"/>
    <x v="4"/>
    <n v="11"/>
    <x v="133"/>
    <n v="13007"/>
    <s v="HWE ICB - West Programme &amp; Administration Costs (CCG Contribution)"/>
    <s v="Administrative support to management of BCF"/>
    <x v="9"/>
    <s v="Programme management"/>
    <s v=""/>
    <x v="5"/>
    <s v="Programme Admin"/>
    <x v="0"/>
    <s v=""/>
    <s v=""/>
    <x v="1"/>
    <x v="0"/>
    <n v="21478.482249014152"/>
    <x v="0"/>
  </r>
  <r>
    <x v="0"/>
    <x v="133"/>
    <x v="4"/>
    <n v="12"/>
    <x v="133"/>
    <n v="11001"/>
    <s v="SNEE ICB - North POSC Integrated Stroke Pathway Social Worker"/>
    <s v="Dedicated and integrated Social Worker for Stroke Pathway"/>
    <x v="3"/>
    <s v="Care navigation and planning"/>
    <s v=""/>
    <x v="0"/>
    <s v=""/>
    <x v="0"/>
    <s v=""/>
    <s v=""/>
    <x v="1"/>
    <x v="0"/>
    <n v="125042.77893969112"/>
    <x v="0"/>
  </r>
  <r>
    <x v="0"/>
    <x v="133"/>
    <x v="4"/>
    <n v="13"/>
    <x v="133"/>
    <n v="11002"/>
    <s v="SNEE ICB - North Programme &amp; Administration Costs (ECC 50%)"/>
    <s v="Administrative support to management of BCF"/>
    <x v="9"/>
    <s v="Programme management"/>
    <s v=""/>
    <x v="0"/>
    <s v=""/>
    <x v="0"/>
    <s v=""/>
    <s v=""/>
    <x v="1"/>
    <x v="0"/>
    <n v="21106.725401846343"/>
    <x v="0"/>
  </r>
  <r>
    <x v="0"/>
    <x v="133"/>
    <x v="4"/>
    <n v="14"/>
    <x v="133"/>
    <n v="11003"/>
    <s v="SNEE ICB - North Integrated Dementia Commissioner (ECC Contribution)"/>
    <s v="Contribution to integration resource managing pan Essex dementia programme"/>
    <x v="9"/>
    <s v="Integrated models of provision"/>
    <s v=""/>
    <x v="0"/>
    <s v=""/>
    <x v="0"/>
    <s v=""/>
    <s v=""/>
    <x v="1"/>
    <x v="0"/>
    <n v="9541.90109010794"/>
    <x v="0"/>
  </r>
  <r>
    <x v="0"/>
    <x v="133"/>
    <x v="4"/>
    <n v="15"/>
    <x v="133"/>
    <n v="11004"/>
    <s v="SNEE ICB - North Independent Mental Health Advocacy"/>
    <s v="Enable every qualifying patient who wants one to have access to an IMHA"/>
    <x v="6"/>
    <s v="Independent Mental Health Advocacy"/>
    <s v=""/>
    <x v="0"/>
    <s v=""/>
    <x v="0"/>
    <s v=""/>
    <s v=""/>
    <x v="1"/>
    <x v="0"/>
    <n v="162018.2148989788"/>
    <x v="0"/>
  </r>
  <r>
    <x v="0"/>
    <x v="133"/>
    <x v="4"/>
    <n v="16"/>
    <x v="133"/>
    <n v="11005"/>
    <s v="SNEE ICB - North Community Services"/>
    <s v="Community provision"/>
    <x v="10"/>
    <s v="Other"/>
    <s v="Community Health"/>
    <x v="1"/>
    <s v=""/>
    <x v="2"/>
    <s v=""/>
    <s v=""/>
    <x v="3"/>
    <x v="0"/>
    <n v="18007277.687263008"/>
    <x v="0"/>
  </r>
  <r>
    <x v="0"/>
    <x v="133"/>
    <x v="4"/>
    <n v="17"/>
    <x v="133"/>
    <n v="11006"/>
    <s v="SNEE ICB - North Integrated Dementia Commissioner (CCG Contribution)"/>
    <s v="Contribution to integration resource managing pan Essex dementia programme"/>
    <x v="9"/>
    <s v="Integrated models of provision"/>
    <s v=""/>
    <x v="0"/>
    <s v=""/>
    <x v="0"/>
    <s v=""/>
    <s v=""/>
    <x v="1"/>
    <x v="0"/>
    <n v="9416.8638931859678"/>
    <x v="0"/>
  </r>
  <r>
    <x v="0"/>
    <x v="133"/>
    <x v="4"/>
    <n v="18"/>
    <x v="133"/>
    <n v="11007"/>
    <s v="SNEE ICB - North Programme &amp; Administration Costs (CCG Contribution)"/>
    <s v="Administrative support to management of BCF"/>
    <x v="9"/>
    <s v="Programme management"/>
    <s v=""/>
    <x v="5"/>
    <s v="Programme Admin"/>
    <x v="0"/>
    <s v=""/>
    <s v=""/>
    <x v="1"/>
    <x v="0"/>
    <n v="13495.08603922134"/>
    <x v="0"/>
  </r>
  <r>
    <x v="0"/>
    <x v="133"/>
    <x v="4"/>
    <n v="19"/>
    <x v="133"/>
    <n v="12301"/>
    <s v="MSE ICB - ME POSC Integrated Stroke Pathway Social Worker"/>
    <s v="Dedicated and integrated Social Worker for Stroke Pathway"/>
    <x v="3"/>
    <s v="Care navigation and planning"/>
    <s v=""/>
    <x v="0"/>
    <s v=""/>
    <x v="0"/>
    <s v=""/>
    <s v=""/>
    <x v="1"/>
    <x v="0"/>
    <n v="122327.01268530672"/>
    <x v="0"/>
  </r>
  <r>
    <x v="0"/>
    <x v="133"/>
    <x v="4"/>
    <n v="20"/>
    <x v="133"/>
    <n v="12302"/>
    <s v="MSE ICB - ME  Programme &amp; Administration Costs (ECC 50%)"/>
    <s v="Administrative support to management of BCF"/>
    <x v="9"/>
    <s v="Programme management"/>
    <s v=""/>
    <x v="0"/>
    <s v=""/>
    <x v="0"/>
    <s v=""/>
    <s v=""/>
    <x v="1"/>
    <x v="0"/>
    <n v="21305.302807334348"/>
    <x v="0"/>
  </r>
  <r>
    <x v="0"/>
    <x v="133"/>
    <x v="4"/>
    <n v="21"/>
    <x v="133"/>
    <n v="12303"/>
    <s v="MSE ICB - ME  Integrated Dementia Commissioner (ECC Contribution)"/>
    <s v="Contribution to integration resource managing pan Essex dementia programme"/>
    <x v="9"/>
    <s v="Integrated models of provision"/>
    <s v=""/>
    <x v="0"/>
    <s v=""/>
    <x v="0"/>
    <s v=""/>
    <s v=""/>
    <x v="1"/>
    <x v="0"/>
    <n v="11316.560252615378"/>
    <x v="0"/>
  </r>
  <r>
    <x v="0"/>
    <x v="133"/>
    <x v="4"/>
    <n v="22"/>
    <x v="133"/>
    <n v="12304"/>
    <s v="MSE ICB - ME Independent Mental Health Advocacy"/>
    <s v="Enable every qualifying patient who wants one to have access to an IMHA"/>
    <x v="6"/>
    <s v="Independent Mental Health Advocacy"/>
    <s v=""/>
    <x v="0"/>
    <s v=""/>
    <x v="0"/>
    <s v=""/>
    <s v=""/>
    <x v="1"/>
    <x v="0"/>
    <n v="146721.17406626861"/>
    <x v="0"/>
  </r>
  <r>
    <x v="0"/>
    <x v="133"/>
    <x v="4"/>
    <n v="23"/>
    <x v="133"/>
    <n v="12305"/>
    <s v="MSE ICB - ME  Integrated Dementia Commissioner (CCG Contribution)"/>
    <s v="Contribution to integration resource managing pan Essex dementia programme"/>
    <x v="9"/>
    <s v="Integrated models of provision"/>
    <s v=""/>
    <x v="0"/>
    <s v=""/>
    <x v="0"/>
    <s v=""/>
    <s v=""/>
    <x v="1"/>
    <x v="0"/>
    <n v="10638.153768300759"/>
    <x v="0"/>
  </r>
  <r>
    <x v="0"/>
    <x v="133"/>
    <x v="4"/>
    <n v="24"/>
    <x v="133"/>
    <n v="12306"/>
    <s v="MSE ICB - ME  Programme &amp; Administration Costs (CCG Contribution)"/>
    <s v="Administrative support to management of BCF"/>
    <x v="9"/>
    <s v="Programme management"/>
    <s v=""/>
    <x v="5"/>
    <s v="Programme Admin"/>
    <x v="0"/>
    <s v=""/>
    <s v=""/>
    <x v="1"/>
    <x v="0"/>
    <n v="14920.722506866125"/>
    <x v="0"/>
  </r>
  <r>
    <x v="0"/>
    <x v="133"/>
    <x v="4"/>
    <n v="25"/>
    <x v="133"/>
    <n v="12307"/>
    <s v="MSE ICB - ME Community Services"/>
    <s v="Other Community provision, to assist flow and prompt discharge"/>
    <x v="10"/>
    <s v="Integrated neighbourhood services"/>
    <s v=""/>
    <x v="1"/>
    <s v=""/>
    <x v="2"/>
    <s v=""/>
    <s v=""/>
    <x v="3"/>
    <x v="0"/>
    <n v="8459901"/>
    <x v="0"/>
  </r>
  <r>
    <x v="0"/>
    <x v="133"/>
    <x v="4"/>
    <n v="26"/>
    <x v="133"/>
    <n v="12308"/>
    <s v="MSE ICB - ME Community Services"/>
    <s v="Intermediate Care Beds"/>
    <x v="5"/>
    <s v="Bed-based intermediate care with rehabilitation accepting step up and step down users"/>
    <s v=""/>
    <x v="1"/>
    <s v=""/>
    <x v="2"/>
    <s v=""/>
    <s v=""/>
    <x v="3"/>
    <x v="0"/>
    <n v="3707885"/>
    <x v="0"/>
  </r>
  <r>
    <x v="0"/>
    <x v="133"/>
    <x v="4"/>
    <n v="27"/>
    <x v="133"/>
    <n v="12309"/>
    <s v="MSE ICB - ME Community Services"/>
    <s v="UCRT Service"/>
    <x v="14"/>
    <s v=""/>
    <s v=""/>
    <x v="1"/>
    <s v=""/>
    <x v="2"/>
    <s v=""/>
    <s v=""/>
    <x v="3"/>
    <x v="0"/>
    <n v="1796404"/>
    <x v="0"/>
  </r>
  <r>
    <x v="0"/>
    <x v="133"/>
    <x v="4"/>
    <n v="28"/>
    <x v="133"/>
    <n v="12310"/>
    <s v="MSE ICB - ME Community Services"/>
    <s v="Virtual Wards"/>
    <x v="4"/>
    <s v="Rehabilitation at home (accepting step up and step down users)"/>
    <s v=""/>
    <x v="1"/>
    <s v=""/>
    <x v="2"/>
    <s v=""/>
    <s v=""/>
    <x v="3"/>
    <x v="0"/>
    <n v="1678242"/>
    <x v="0"/>
  </r>
  <r>
    <x v="0"/>
    <x v="133"/>
    <x v="4"/>
    <n v="29"/>
    <x v="133"/>
    <n v="12311"/>
    <s v="MSE ICB - ME Community Services"/>
    <s v="Dementia Support Service"/>
    <x v="11"/>
    <s v=""/>
    <s v=""/>
    <x v="1"/>
    <s v=""/>
    <x v="2"/>
    <s v=""/>
    <s v=""/>
    <x v="3"/>
    <x v="0"/>
    <n v="159020"/>
    <x v="0"/>
  </r>
  <r>
    <x v="0"/>
    <x v="133"/>
    <x v="4"/>
    <n v="30"/>
    <x v="133"/>
    <n v="12312"/>
    <s v="MSE ICB - ME Community Services"/>
    <s v="Farleigh Hospice at Home"/>
    <x v="11"/>
    <s v=""/>
    <s v=""/>
    <x v="1"/>
    <s v=""/>
    <x v="2"/>
    <s v=""/>
    <s v=""/>
    <x v="0"/>
    <x v="0"/>
    <n v="605252"/>
    <x v="0"/>
  </r>
  <r>
    <x v="0"/>
    <x v="133"/>
    <x v="4"/>
    <n v="31"/>
    <x v="133"/>
    <n v="12313"/>
    <s v="MSE ICB - ME Community Services"/>
    <s v="Equipment Service Provision - Talley"/>
    <x v="11"/>
    <s v=""/>
    <s v=""/>
    <x v="1"/>
    <s v=""/>
    <x v="2"/>
    <s v=""/>
    <s v=""/>
    <x v="2"/>
    <x v="0"/>
    <n v="1601610"/>
    <x v="0"/>
  </r>
  <r>
    <x v="0"/>
    <x v="133"/>
    <x v="4"/>
    <n v="32"/>
    <x v="133"/>
    <n v="12314"/>
    <s v="MSE ICB - ME CHC Admin"/>
    <s v="Enabling integration of CHC processes"/>
    <x v="9"/>
    <s v="Integrated models of provision"/>
    <s v=""/>
    <x v="1"/>
    <s v=""/>
    <x v="2"/>
    <s v=""/>
    <s v=""/>
    <x v="3"/>
    <x v="0"/>
    <n v="932862"/>
    <x v="0"/>
  </r>
  <r>
    <x v="0"/>
    <x v="133"/>
    <x v="4"/>
    <n v="33"/>
    <x v="133"/>
    <n v="12201"/>
    <s v="MSE ICB - CPR  POSC Integrated Stroke Pathway Social Worker"/>
    <s v="Dedicated and integrated Social Worker for Stroke Pathway"/>
    <x v="3"/>
    <s v="Care navigation and planning"/>
    <s v=""/>
    <x v="0"/>
    <s v=""/>
    <x v="0"/>
    <s v=""/>
    <s v=""/>
    <x v="1"/>
    <x v="0"/>
    <n v="122327.007023882"/>
    <x v="0"/>
  </r>
  <r>
    <x v="0"/>
    <x v="133"/>
    <x v="4"/>
    <n v="34"/>
    <x v="133"/>
    <n v="12202"/>
    <s v="MSE ICB - CPR  Programme &amp; Administration Costs (ECC 50%)"/>
    <s v="Administrative support to management of BCF"/>
    <x v="9"/>
    <s v="Programme management"/>
    <s v=""/>
    <x v="0"/>
    <s v=""/>
    <x v="0"/>
    <s v=""/>
    <s v=""/>
    <x v="1"/>
    <x v="0"/>
    <n v="21642.208805635419"/>
    <x v="0"/>
  </r>
  <r>
    <x v="0"/>
    <x v="133"/>
    <x v="4"/>
    <n v="35"/>
    <x v="133"/>
    <n v="12203"/>
    <s v="MSE ICB - CPR  Integrated Dementia Commissioner (ECC Contribution)"/>
    <s v="Contribution to integration resource managing pan Essex dementia programme"/>
    <x v="9"/>
    <s v="Integrated models of provision"/>
    <s v=""/>
    <x v="0"/>
    <s v=""/>
    <x v="0"/>
    <s v=""/>
    <s v=""/>
    <x v="1"/>
    <x v="0"/>
    <n v="5112.0372563448209"/>
    <x v="0"/>
  </r>
  <r>
    <x v="0"/>
    <x v="133"/>
    <x v="4"/>
    <n v="36"/>
    <x v="133"/>
    <n v="12204"/>
    <s v="MSE ICB - CPR Independent Mental Health Advocacy"/>
    <s v="Enable every qualifying patient who wants one to have access to an IMHA"/>
    <x v="6"/>
    <s v="Independent Mental Health Advocacy"/>
    <s v=""/>
    <x v="0"/>
    <s v=""/>
    <x v="0"/>
    <s v=""/>
    <s v=""/>
    <x v="1"/>
    <x v="0"/>
    <n v="78140.841146654551"/>
    <x v="0"/>
  </r>
  <r>
    <x v="0"/>
    <x v="133"/>
    <x v="4"/>
    <n v="37"/>
    <x v="133"/>
    <n v="12205"/>
    <s v="MSE ICB - CPR  Integrated Dementia Commissioner (CCG Contribution)"/>
    <s v="Contribution to integration resource managing pan Essex dementia programme"/>
    <x v="9"/>
    <s v="Integrated models of provision"/>
    <s v=""/>
    <x v="0"/>
    <s v=""/>
    <x v="0"/>
    <s v=""/>
    <s v=""/>
    <x v="1"/>
    <x v="0"/>
    <n v="18239.318640880207"/>
    <x v="0"/>
  </r>
  <r>
    <x v="0"/>
    <x v="133"/>
    <x v="4"/>
    <n v="38"/>
    <x v="133"/>
    <n v="12206"/>
    <s v="MSE ICB - CPR  Programme &amp; Administration Costs (CCG Contribution)"/>
    <s v="Administrative support to management of BCF"/>
    <x v="9"/>
    <s v="Programme management"/>
    <s v=""/>
    <x v="5"/>
    <s v="Programme Admin"/>
    <x v="0"/>
    <s v=""/>
    <s v=""/>
    <x v="1"/>
    <x v="0"/>
    <n v="13224.243379190088"/>
    <x v="0"/>
  </r>
  <r>
    <x v="0"/>
    <x v="133"/>
    <x v="4"/>
    <n v="39"/>
    <x v="133"/>
    <n v="12207"/>
    <s v="MSE ICB - CPR Community Services"/>
    <s v="Other Community provision, to assist flow and prompt discharge"/>
    <x v="10"/>
    <s v="Integrated neighbourhood services"/>
    <s v=""/>
    <x v="1"/>
    <s v=""/>
    <x v="2"/>
    <s v=""/>
    <s v=""/>
    <x v="3"/>
    <x v="0"/>
    <n v="3787459"/>
    <x v="0"/>
  </r>
  <r>
    <x v="0"/>
    <x v="133"/>
    <x v="4"/>
    <n v="40"/>
    <x v="133"/>
    <n v="12208"/>
    <s v="MSE ICB - CPR Community Services"/>
    <s v="Intermediate Care Beds"/>
    <x v="5"/>
    <s v="Bed-based intermediate care with rehabilitation accepting step up and step down users"/>
    <s v=""/>
    <x v="1"/>
    <s v=""/>
    <x v="2"/>
    <s v=""/>
    <s v=""/>
    <x v="3"/>
    <x v="0"/>
    <n v="1990446"/>
    <x v="0"/>
  </r>
  <r>
    <x v="0"/>
    <x v="133"/>
    <x v="4"/>
    <n v="41"/>
    <x v="133"/>
    <n v="12209"/>
    <s v="MSE ICB - CPR Community Services"/>
    <s v="UCRT Service"/>
    <x v="14"/>
    <s v=""/>
    <s v=""/>
    <x v="1"/>
    <s v=""/>
    <x v="2"/>
    <s v=""/>
    <s v=""/>
    <x v="3"/>
    <x v="0"/>
    <n v="847234"/>
    <x v="0"/>
  </r>
  <r>
    <x v="0"/>
    <x v="133"/>
    <x v="4"/>
    <n v="42"/>
    <x v="133"/>
    <n v="12210"/>
    <s v="MSE ICB - CPR Community Services"/>
    <s v="Virtual Wards"/>
    <x v="4"/>
    <s v="Rehabilitation at home (accepting step up and step down users)"/>
    <s v=""/>
    <x v="1"/>
    <s v=""/>
    <x v="2"/>
    <s v=""/>
    <s v=""/>
    <x v="3"/>
    <x v="0"/>
    <n v="793457"/>
    <x v="0"/>
  </r>
  <r>
    <x v="0"/>
    <x v="133"/>
    <x v="4"/>
    <n v="43"/>
    <x v="133"/>
    <n v="12211"/>
    <s v="MSE ICB - CPR Community Services"/>
    <s v="Dementia Support Service"/>
    <x v="11"/>
    <s v=""/>
    <s v=""/>
    <x v="1"/>
    <s v=""/>
    <x v="2"/>
    <s v=""/>
    <s v=""/>
    <x v="3"/>
    <x v="0"/>
    <n v="738152"/>
    <x v="0"/>
  </r>
  <r>
    <x v="0"/>
    <x v="133"/>
    <x v="4"/>
    <n v="44"/>
    <x v="133"/>
    <n v="12212"/>
    <s v="MSE ICB - CPR Community Services"/>
    <s v="Equipment Service Provision - EPUT"/>
    <x v="10"/>
    <s v="Other"/>
    <s v="Equipment service Provision"/>
    <x v="1"/>
    <s v=""/>
    <x v="2"/>
    <s v=""/>
    <s v=""/>
    <x v="3"/>
    <x v="0"/>
    <n v="586347"/>
    <x v="0"/>
  </r>
  <r>
    <x v="0"/>
    <x v="133"/>
    <x v="4"/>
    <n v="45"/>
    <x v="133"/>
    <n v="12213"/>
    <s v="MSE ICB - CPR  J Hospice"/>
    <s v="Hospice"/>
    <x v="10"/>
    <s v="Integrated neighbourhood services"/>
    <s v=""/>
    <x v="5"/>
    <s v="End of Life"/>
    <x v="2"/>
    <s v=""/>
    <s v=""/>
    <x v="0"/>
    <x v="0"/>
    <n v="22328"/>
    <x v="0"/>
  </r>
  <r>
    <x v="0"/>
    <x v="133"/>
    <x v="4"/>
    <n v="46"/>
    <x v="133"/>
    <n v="12214"/>
    <s v="MSE ICB - CPR  CAVS Befriending Service"/>
    <s v="Befriending"/>
    <x v="11"/>
    <s v=""/>
    <s v=""/>
    <x v="5"/>
    <s v="Befriending"/>
    <x v="2"/>
    <s v=""/>
    <s v=""/>
    <x v="0"/>
    <x v="0"/>
    <n v="42092"/>
    <x v="0"/>
  </r>
  <r>
    <x v="0"/>
    <x v="133"/>
    <x v="4"/>
    <n v="47"/>
    <x v="133"/>
    <n v="12215"/>
    <s v="MSE ICB - CPR  Havens Hospice"/>
    <s v="Havens"/>
    <x v="10"/>
    <s v="Integrated neighbourhood services"/>
    <s v=""/>
    <x v="5"/>
    <s v="End of Life"/>
    <x v="2"/>
    <s v=""/>
    <s v=""/>
    <x v="0"/>
    <x v="0"/>
    <n v="492919"/>
    <x v="0"/>
  </r>
  <r>
    <x v="0"/>
    <x v="133"/>
    <x v="4"/>
    <n v="48"/>
    <x v="133"/>
    <n v="12101"/>
    <s v="MSE ICB - BB POSC Integrated Stroke Pathway Social Worker"/>
    <s v="Dedicated and integrated Social Worker for Stroke Pathway"/>
    <x v="3"/>
    <s v="Care navigation and planning"/>
    <s v=""/>
    <x v="0"/>
    <s v=""/>
    <x v="0"/>
    <s v=""/>
    <s v=""/>
    <x v="1"/>
    <x v="0"/>
    <n v="116055.4983467658"/>
    <x v="0"/>
  </r>
  <r>
    <x v="0"/>
    <x v="133"/>
    <x v="4"/>
    <n v="49"/>
    <x v="133"/>
    <n v="12102"/>
    <s v="MSE ICB  - BB Programme &amp; Administration Costs (ECC 50%)"/>
    <s v="Administrative support to management of BCF"/>
    <x v="9"/>
    <s v="Programme management"/>
    <s v=""/>
    <x v="0"/>
    <s v=""/>
    <x v="0"/>
    <s v=""/>
    <s v=""/>
    <x v="1"/>
    <x v="0"/>
    <n v="3609.3327316143282"/>
    <x v="0"/>
  </r>
  <r>
    <x v="0"/>
    <x v="133"/>
    <x v="4"/>
    <n v="50"/>
    <x v="133"/>
    <n v="12103"/>
    <s v="MSE ICB - BB Integrated Dementia Commissioner (ECC Contribution)"/>
    <s v="Contribution to integration resource managing pan Essex dementia programme"/>
    <x v="9"/>
    <s v="Integrated models of provision"/>
    <s v=""/>
    <x v="0"/>
    <s v=""/>
    <x v="0"/>
    <s v=""/>
    <s v=""/>
    <x v="1"/>
    <x v="0"/>
    <n v="7560.150986255625"/>
    <x v="0"/>
  </r>
  <r>
    <x v="0"/>
    <x v="133"/>
    <x v="4"/>
    <n v="51"/>
    <x v="133"/>
    <n v="12104"/>
    <s v="MSE ICB - BB Independent Mental Health Advocacy"/>
    <s v="Enable every qualifying patient who wants one to have access to an IMHA"/>
    <x v="6"/>
    <s v="Independent Mental Health Advocacy"/>
    <s v=""/>
    <x v="0"/>
    <s v=""/>
    <x v="0"/>
    <s v=""/>
    <s v=""/>
    <x v="1"/>
    <x v="0"/>
    <n v="118067.492018972"/>
    <x v="0"/>
  </r>
  <r>
    <x v="0"/>
    <x v="133"/>
    <x v="4"/>
    <n v="52"/>
    <x v="133"/>
    <n v="12105"/>
    <s v="MSE ICB - BB Integrated Dementia Commissioner (CCG Contribution)"/>
    <s v="Contribution to integration resource managing pan Essex dementia programme"/>
    <x v="9"/>
    <s v="Integrated models of provision"/>
    <s v=""/>
    <x v="0"/>
    <s v=""/>
    <x v="0"/>
    <s v=""/>
    <s v=""/>
    <x v="1"/>
    <x v="0"/>
    <n v="26256.572684267525"/>
    <x v="0"/>
  </r>
  <r>
    <x v="0"/>
    <x v="133"/>
    <x v="4"/>
    <n v="53"/>
    <x v="133"/>
    <n v="12106"/>
    <s v="MSE ICB - BB Programme &amp; Administration Costs (CCG Contribution)"/>
    <s v="Administrative support to management of BCF"/>
    <x v="9"/>
    <s v="Programme management"/>
    <s v=""/>
    <x v="0"/>
    <s v=""/>
    <x v="0"/>
    <s v=""/>
    <s v=""/>
    <x v="1"/>
    <x v="0"/>
    <n v="20396.149922176599"/>
    <x v="0"/>
  </r>
  <r>
    <x v="0"/>
    <x v="133"/>
    <x v="4"/>
    <n v="54"/>
    <x v="133"/>
    <n v="12107"/>
    <s v="MSE ICB - BB Community Services"/>
    <s v="Other Community provision, to assist flow and prompt discharge"/>
    <x v="10"/>
    <s v="Other"/>
    <s v="Community Health"/>
    <x v="1"/>
    <s v=""/>
    <x v="2"/>
    <s v=""/>
    <s v=""/>
    <x v="3"/>
    <x v="0"/>
    <n v="7569602"/>
    <x v="0"/>
  </r>
  <r>
    <x v="0"/>
    <x v="133"/>
    <x v="4"/>
    <n v="55"/>
    <x v="133"/>
    <n v="12108"/>
    <s v="MSE ICB - BB Community Services"/>
    <s v="Intermediate Care Beds"/>
    <x v="5"/>
    <s v="Bed-based intermediate care with rehabilitation accepting step up and step down users"/>
    <s v=""/>
    <x v="1"/>
    <s v=""/>
    <x v="2"/>
    <s v=""/>
    <s v=""/>
    <x v="3"/>
    <x v="0"/>
    <n v="2251571"/>
    <x v="0"/>
  </r>
  <r>
    <x v="0"/>
    <x v="133"/>
    <x v="4"/>
    <n v="56"/>
    <x v="133"/>
    <n v="12109"/>
    <s v="MSE ICB - BB Community Services"/>
    <s v="UCRT Service"/>
    <x v="14"/>
    <s v=""/>
    <s v=""/>
    <x v="1"/>
    <s v=""/>
    <x v="2"/>
    <s v=""/>
    <s v=""/>
    <x v="3"/>
    <x v="0"/>
    <n v="1065475"/>
    <x v="0"/>
  </r>
  <r>
    <x v="0"/>
    <x v="133"/>
    <x v="4"/>
    <n v="57"/>
    <x v="133"/>
    <n v="12110"/>
    <s v="MSE ICB - BB Community Services"/>
    <s v="Virtual Wards"/>
    <x v="4"/>
    <s v="Rehabilitation at home (accepting step up and step down users)"/>
    <s v=""/>
    <x v="1"/>
    <s v=""/>
    <x v="2"/>
    <s v=""/>
    <s v=""/>
    <x v="3"/>
    <x v="0"/>
    <n v="1211535"/>
    <x v="0"/>
  </r>
  <r>
    <x v="0"/>
    <x v="133"/>
    <x v="4"/>
    <n v="58"/>
    <x v="133"/>
    <n v="12111"/>
    <s v="MSE ICB - BB Community Services"/>
    <s v="St Lukes - Hospice at Home / One Response"/>
    <x v="11"/>
    <s v=""/>
    <s v=""/>
    <x v="1"/>
    <s v=""/>
    <x v="2"/>
    <s v=""/>
    <s v=""/>
    <x v="0"/>
    <x v="0"/>
    <n v="675228"/>
    <x v="0"/>
  </r>
  <r>
    <x v="0"/>
    <x v="133"/>
    <x v="4"/>
    <n v="59"/>
    <x v="133"/>
    <n v="12112"/>
    <s v="MSE ICB - BB Community Services"/>
    <s v="Equipment Service Provision - Talley"/>
    <x v="11"/>
    <s v=""/>
    <s v=""/>
    <x v="1"/>
    <s v=""/>
    <x v="2"/>
    <s v=""/>
    <s v=""/>
    <x v="2"/>
    <x v="0"/>
    <n v="457371"/>
    <x v="0"/>
  </r>
  <r>
    <x v="0"/>
    <x v="133"/>
    <x v="4"/>
    <n v="60"/>
    <x v="133"/>
    <n v="12113"/>
    <s v="MSE ICB - BB Community Services"/>
    <s v="Dementia Support Service"/>
    <x v="10"/>
    <s v="Other"/>
    <s v="Dementia Support Service"/>
    <x v="1"/>
    <s v=""/>
    <x v="2"/>
    <s v=""/>
    <s v=""/>
    <x v="3"/>
    <x v="0"/>
    <n v="1204803"/>
    <x v="0"/>
  </r>
  <r>
    <x v="0"/>
    <x v="133"/>
    <x v="4"/>
    <n v="61"/>
    <x v="133"/>
    <n v="20001"/>
    <s v="IBCF meeting social care needs (Care tech)"/>
    <s v="Telecare and Community based equipment - support for additional pressure in ASC system"/>
    <x v="1"/>
    <s v="Assistive technologies including telecare"/>
    <s v=""/>
    <x v="0"/>
    <s v=""/>
    <x v="0"/>
    <s v=""/>
    <s v=""/>
    <x v="1"/>
    <x v="3"/>
    <n v="3785993"/>
    <x v="0"/>
  </r>
  <r>
    <x v="0"/>
    <x v="133"/>
    <x v="4"/>
    <n v="62"/>
    <x v="133"/>
    <n v="20002"/>
    <s v="IBCF meeting social care needs (D2A team)"/>
    <s v="Hospital/ discharge to assess team Support for additional pressure in ASC system"/>
    <x v="8"/>
    <s v="Multi-Disciplinary/Multi-Agency Discharge Teams supporting discharge"/>
    <s v=""/>
    <x v="0"/>
    <s v=""/>
    <x v="0"/>
    <s v=""/>
    <s v=""/>
    <x v="1"/>
    <x v="3"/>
    <n v="6512000"/>
    <x v="0"/>
  </r>
  <r>
    <x v="0"/>
    <x v="133"/>
    <x v="4"/>
    <n v="63"/>
    <x v="133"/>
    <n v="20003"/>
    <s v="IBCF meeting social care needs (Nursing)"/>
    <s v="Short and long term Nursing Care for over 65s"/>
    <x v="16"/>
    <s v="Nursing home"/>
    <s v=""/>
    <x v="0"/>
    <s v=""/>
    <x v="0"/>
    <s v=""/>
    <s v=""/>
    <x v="1"/>
    <x v="3"/>
    <n v="19029000"/>
    <x v="0"/>
  </r>
  <r>
    <x v="0"/>
    <x v="133"/>
    <x v="4"/>
    <n v="64"/>
    <x v="133"/>
    <n v="20004"/>
    <s v="IBCF meeting social care needs (Dom Care over 85s)"/>
    <s v="Support for over 85s - Support for additional pressure in ASC system"/>
    <x v="7"/>
    <s v="Domiciliary care packages"/>
    <s v=""/>
    <x v="0"/>
    <s v=""/>
    <x v="0"/>
    <s v=""/>
    <s v=""/>
    <x v="1"/>
    <x v="3"/>
    <n v="6740460"/>
    <x v="0"/>
  </r>
  <r>
    <x v="0"/>
    <x v="133"/>
    <x v="4"/>
    <n v="65"/>
    <x v="133"/>
    <n v="20005"/>
    <s v="IBCF Countywide Care Market Quality Initiatives"/>
    <s v="To support dedicated training for care market to improve quality"/>
    <x v="9"/>
    <s v="Workforce development"/>
    <s v=""/>
    <x v="0"/>
    <s v=""/>
    <x v="0"/>
    <s v=""/>
    <s v=""/>
    <x v="1"/>
    <x v="3"/>
    <n v="700000"/>
    <x v="0"/>
  </r>
  <r>
    <x v="0"/>
    <x v="133"/>
    <x v="4"/>
    <n v="66"/>
    <x v="133"/>
    <n v="20006"/>
    <s v="IBCF Countywide falls prevention "/>
    <s v="Dedicated falls prevention provision"/>
    <x v="0"/>
    <s v="Other"/>
    <s v="Physical health/wellbeing"/>
    <x v="0"/>
    <s v=""/>
    <x v="0"/>
    <s v=""/>
    <s v=""/>
    <x v="1"/>
    <x v="3"/>
    <n v="600000"/>
    <x v="0"/>
  </r>
  <r>
    <x v="0"/>
    <x v="133"/>
    <x v="4"/>
    <n v="67"/>
    <x v="133"/>
    <n v="20007"/>
    <s v="IBCF Reablement Flows"/>
    <s v="To support Reablement"/>
    <x v="9"/>
    <s v="Joint commissioning infrastructure"/>
    <s v=""/>
    <x v="0"/>
    <s v=""/>
    <x v="0"/>
    <s v=""/>
    <s v=""/>
    <x v="1"/>
    <x v="3"/>
    <n v="630000"/>
    <x v="0"/>
  </r>
  <r>
    <x v="0"/>
    <x v="133"/>
    <x v="4"/>
    <n v="68"/>
    <x v="133"/>
    <n v="20008"/>
    <s v="IBCF Sensory"/>
    <s v="Sensory"/>
    <x v="11"/>
    <s v=""/>
    <s v=""/>
    <x v="0"/>
    <s v=""/>
    <x v="0"/>
    <s v=""/>
    <s v=""/>
    <x v="1"/>
    <x v="3"/>
    <n v="400000"/>
    <x v="0"/>
  </r>
  <r>
    <x v="0"/>
    <x v="133"/>
    <x v="4"/>
    <n v="69"/>
    <x v="133"/>
    <n v="20009"/>
    <s v="IBCF BB Transformation Fund"/>
    <s v="Allocation of the fund will be determined by the local partnership board and will be distributed in accordance with IBCF grant criteria and shared local priorities, particularly in relation to admissions avoidance"/>
    <x v="11"/>
    <s v=""/>
    <s v=""/>
    <x v="0"/>
    <s v=""/>
    <x v="0"/>
    <s v=""/>
    <s v=""/>
    <x v="1"/>
    <x v="3"/>
    <n v="123217"/>
    <x v="0"/>
  </r>
  <r>
    <x v="0"/>
    <x v="133"/>
    <x v="4"/>
    <n v="70"/>
    <x v="133"/>
    <n v="20010"/>
    <s v="IBCF CPR Transformation Fund"/>
    <s v="Allocation of the fund will be determined by the local partnership board and will be distributed in accordance with IBCF grant criteria and shared local priorities, particularly in relation to admissions avoidance"/>
    <x v="11"/>
    <s v=""/>
    <s v=""/>
    <x v="0"/>
    <s v=""/>
    <x v="0"/>
    <s v=""/>
    <s v=""/>
    <x v="1"/>
    <x v="3"/>
    <n v="72002"/>
    <x v="0"/>
  </r>
  <r>
    <x v="0"/>
    <x v="133"/>
    <x v="4"/>
    <n v="71"/>
    <x v="133"/>
    <n v="20011"/>
    <s v="IBCF ME Transformation Fund"/>
    <s v="Allocation of the fund will be determined by the local partnership board and will be distributed in accordance with IBCF grant criteria and shared local priorities, particularly in relation to admissions avoidance"/>
    <x v="11"/>
    <s v=""/>
    <s v=""/>
    <x v="0"/>
    <s v=""/>
    <x v="0"/>
    <s v=""/>
    <s v=""/>
    <x v="1"/>
    <x v="3"/>
    <n v="204048"/>
    <x v="0"/>
  </r>
  <r>
    <x v="0"/>
    <x v="133"/>
    <x v="4"/>
    <n v="72"/>
    <x v="133"/>
    <n v="20012"/>
    <s v="IBCF NE Transformation Fund"/>
    <s v="Allocation of the fund will be determined by the local partnership board and will be distributed in accordance with IBCF grant criteria and shared local priorities, particularly in relation to admissions avoidance"/>
    <x v="11"/>
    <s v=""/>
    <s v=""/>
    <x v="0"/>
    <s v=""/>
    <x v="0"/>
    <s v=""/>
    <s v=""/>
    <x v="1"/>
    <x v="3"/>
    <n v="149736"/>
    <x v="0"/>
  </r>
  <r>
    <x v="0"/>
    <x v="133"/>
    <x v="4"/>
    <n v="73"/>
    <x v="133"/>
    <n v="20013"/>
    <s v="IBCF WE Transformation Fund"/>
    <s v="Allocation of the fund will be determined by the local partnership board and will be distributed in accordance with IBCF grant criteria and shared local priorities, particularly in relation to admissions avoidance"/>
    <x v="11"/>
    <s v=""/>
    <s v=""/>
    <x v="0"/>
    <s v=""/>
    <x v="0"/>
    <s v=""/>
    <s v=""/>
    <x v="1"/>
    <x v="3"/>
    <n v="150997"/>
    <x v="0"/>
  </r>
  <r>
    <x v="0"/>
    <x v="133"/>
    <x v="4"/>
    <n v="74"/>
    <x v="133"/>
    <n v="20014"/>
    <s v="IBCF - Winter Pressure scheme - Reablement (ARC)"/>
    <s v="Additional reablement capacity"/>
    <x v="4"/>
    <s v="Reablement at home (accepting step up and step down users)"/>
    <s v=""/>
    <x v="0"/>
    <s v=""/>
    <x v="0"/>
    <s v=""/>
    <s v=""/>
    <x v="1"/>
    <x v="3"/>
    <n v="5617500"/>
    <x v="0"/>
  </r>
  <r>
    <x v="0"/>
    <x v="133"/>
    <x v="4"/>
    <n v="75"/>
    <x v="133"/>
    <n v="20015"/>
    <s v="IBCF - Winter Pressure scheme - Investment across countywide schemes"/>
    <s v="Allocation of the fund will be determined by the local partnership board and will be distributed in accordance with IBCF grant criteria and shared local priorities, particularly in relation to admissions avoidance"/>
    <x v="11"/>
    <s v=""/>
    <s v=""/>
    <x v="0"/>
    <s v=""/>
    <x v="0"/>
    <s v=""/>
    <s v=""/>
    <x v="1"/>
    <x v="3"/>
    <n v="1665623"/>
    <x v="0"/>
  </r>
  <r>
    <x v="0"/>
    <x v="133"/>
    <x v="4"/>
    <n v="76"/>
    <x v="133"/>
    <n v="40001"/>
    <s v="ECC discharge - ctywide Incentive Scheme Home Care"/>
    <s v="One-off payments to incentivise rapid commencement of ongoing care packages"/>
    <x v="7"/>
    <s v="Domiciliary care packages"/>
    <s v=""/>
    <x v="0"/>
    <s v=""/>
    <x v="0"/>
    <s v=""/>
    <s v=""/>
    <x v="2"/>
    <x v="5"/>
    <n v="250000"/>
    <x v="0"/>
  </r>
  <r>
    <x v="0"/>
    <x v="133"/>
    <x v="4"/>
    <n v="77"/>
    <x v="133"/>
    <n v="40002"/>
    <s v="ECC discharge - ctywide Incentive Scheme Residential"/>
    <s v="One-off payments to incentivise rapid commencement of ongoing care placements"/>
    <x v="16"/>
    <s v="Care home"/>
    <s v=""/>
    <x v="0"/>
    <s v=""/>
    <x v="0"/>
    <s v=""/>
    <s v=""/>
    <x v="2"/>
    <x v="5"/>
    <n v="400000"/>
    <x v="0"/>
  </r>
  <r>
    <x v="0"/>
    <x v="133"/>
    <x v="4"/>
    <n v="78"/>
    <x v="133"/>
    <n v="40003"/>
    <s v="ECC discharge - Mental Health Capacity"/>
    <s v="Additional AMHP resource to focus triage of incoming demand"/>
    <x v="18"/>
    <s v=""/>
    <s v=""/>
    <x v="2"/>
    <s v=""/>
    <x v="0"/>
    <s v=""/>
    <s v=""/>
    <x v="1"/>
    <x v="5"/>
    <n v="350000"/>
    <x v="0"/>
  </r>
  <r>
    <x v="0"/>
    <x v="133"/>
    <x v="4"/>
    <n v="79"/>
    <x v="133"/>
    <n v="40004"/>
    <s v="ECC discharge - Dementia discharge support"/>
    <s v="Provide personalised support for patients and carers in planning for discharge from hospital"/>
    <x v="8"/>
    <s v="Multi-Disciplinary/Multi-Agency Discharge Teams supporting discharge"/>
    <s v=""/>
    <x v="0"/>
    <s v=""/>
    <x v="0"/>
    <s v=""/>
    <s v=""/>
    <x v="0"/>
    <x v="5"/>
    <n v="400000"/>
    <x v="0"/>
  </r>
  <r>
    <x v="0"/>
    <x v="133"/>
    <x v="4"/>
    <n v="80"/>
    <x v="133"/>
    <n v="40005"/>
    <s v="ECC discharge - Bedfinder Support"/>
    <s v="Additional support to improve the visibility of market capacity and management of Service Placement Team demand."/>
    <x v="8"/>
    <s v="Monitoring and responding to system demand and capacity"/>
    <s v=""/>
    <x v="0"/>
    <s v=""/>
    <x v="0"/>
    <s v=""/>
    <s v=""/>
    <x v="1"/>
    <x v="5"/>
    <n v="329000"/>
    <x v="0"/>
  </r>
  <r>
    <x v="0"/>
    <x v="133"/>
    <x v="4"/>
    <n v="81"/>
    <x v="133"/>
    <n v="40006"/>
    <s v="ECC discharge - Recovery to Home beds "/>
    <s v="Recovery to Home beds  - bed capacity with wrap around support for adults requiring further period of assessment/ enablement / support planning."/>
    <x v="5"/>
    <s v="Bed-based intermediate care with reablement (to support discharge)"/>
    <s v=""/>
    <x v="0"/>
    <s v=""/>
    <x v="0"/>
    <s v=""/>
    <s v=""/>
    <x v="2"/>
    <x v="5"/>
    <n v="3243000"/>
    <x v="0"/>
  </r>
  <r>
    <x v="0"/>
    <x v="133"/>
    <x v="4"/>
    <n v="82"/>
    <x v="133"/>
    <n v="40007"/>
    <s v="ECC discharge - IRN Block Beds"/>
    <s v="Block purchased capacity for short term residential care"/>
    <x v="5"/>
    <s v="Bed-based intermediate care with reablement (to support discharge)"/>
    <s v=""/>
    <x v="0"/>
    <s v=""/>
    <x v="0"/>
    <s v=""/>
    <s v=""/>
    <x v="2"/>
    <x v="5"/>
    <n v="0"/>
    <x v="0"/>
  </r>
  <r>
    <x v="0"/>
    <x v="133"/>
    <x v="4"/>
    <n v="83"/>
    <x v="133"/>
    <n v="40008"/>
    <s v="ECC discharge Cedars Block Beds"/>
    <s v="Block purchased capacity for short term residential care"/>
    <x v="5"/>
    <s v="Bed-based intermediate care with reablement (to support discharge)"/>
    <s v=""/>
    <x v="0"/>
    <s v=""/>
    <x v="0"/>
    <s v=""/>
    <s v=""/>
    <x v="2"/>
    <x v="5"/>
    <n v="0"/>
    <x v="0"/>
  </r>
  <r>
    <x v="0"/>
    <x v="133"/>
    <x v="4"/>
    <n v="84"/>
    <x v="133"/>
    <n v="40009"/>
    <s v="ECC discharge - Additional Reablement"/>
    <s v="Increasing reablement capacity through existing contractual mechanisms"/>
    <x v="4"/>
    <s v="Reablement at home (to support discharge) "/>
    <s v=""/>
    <x v="0"/>
    <s v=""/>
    <x v="0"/>
    <s v=""/>
    <s v=""/>
    <x v="2"/>
    <x v="5"/>
    <n v="850000"/>
    <x v="0"/>
  </r>
  <r>
    <x v="0"/>
    <x v="133"/>
    <x v="4"/>
    <n v="85"/>
    <x v="133"/>
    <n v="40010"/>
    <s v="ECC discharge - Local schemes TBD"/>
    <s v="Allocation of the fund will be determined by the local partnership board and will be distributed in accordance with Discharge grant criteria and shared local priorities"/>
    <x v="11"/>
    <s v=""/>
    <s v=""/>
    <x v="0"/>
    <s v=""/>
    <x v="0"/>
    <s v=""/>
    <s v=""/>
    <x v="2"/>
    <x v="5"/>
    <n v="849000"/>
    <x v="0"/>
  </r>
  <r>
    <x v="0"/>
    <x v="133"/>
    <x v="4"/>
    <n v="86"/>
    <x v="133"/>
    <n v="40011"/>
    <s v="ECC discharge - Future Intermediate Care model"/>
    <s v="Recommissioning of existing Intermediate Care offer with a focus on local integration"/>
    <x v="4"/>
    <s v="Reablement at home (to support discharge) "/>
    <s v=""/>
    <x v="0"/>
    <s v=""/>
    <x v="0"/>
    <s v=""/>
    <s v=""/>
    <x v="2"/>
    <x v="5"/>
    <n v="1300000"/>
    <x v="0"/>
  </r>
  <r>
    <x v="0"/>
    <x v="133"/>
    <x v="4"/>
    <n v="87"/>
    <x v="133"/>
    <n v="40012"/>
    <s v="ECC discharge - Bridging"/>
    <s v="Implementation of a new model to improve intermediate care response times"/>
    <x v="7"/>
    <s v="Short term domiciliary care (without reablement input)"/>
    <s v=""/>
    <x v="0"/>
    <s v=""/>
    <x v="0"/>
    <s v=""/>
    <s v=""/>
    <x v="4"/>
    <x v="5"/>
    <n v="2000000"/>
    <x v="0"/>
  </r>
  <r>
    <x v="0"/>
    <x v="133"/>
    <x v="4"/>
    <n v="88"/>
    <x v="133"/>
    <n v="40013"/>
    <s v="ECC discharge - investment across countywide scheme"/>
    <s v="Countywide resource to be deployed flexibly to maximise capacity of planned schemes"/>
    <x v="11"/>
    <s v=""/>
    <s v=""/>
    <x v="0"/>
    <s v=""/>
    <x v="0"/>
    <s v=""/>
    <s v=""/>
    <x v="2"/>
    <x v="5"/>
    <n v="649775"/>
    <x v="0"/>
  </r>
  <r>
    <x v="0"/>
    <x v="133"/>
    <x v="4"/>
    <n v="89"/>
    <x v="133"/>
    <n v="40014"/>
    <s v="ECC discharge - Admin &amp; Evaluation"/>
    <s v="Administrative cost of payments reporting and implementation"/>
    <x v="11"/>
    <s v=""/>
    <s v=""/>
    <x v="5"/>
    <s v="Admin"/>
    <x v="0"/>
    <s v=""/>
    <s v=""/>
    <x v="1"/>
    <x v="5"/>
    <n v="216700"/>
    <x v="0"/>
  </r>
  <r>
    <x v="0"/>
    <x v="133"/>
    <x v="4"/>
    <n v="90"/>
    <x v="133"/>
    <n v="30101"/>
    <s v="DFG Basildon Stairlift Grant"/>
    <s v="Stairlift grants via DFG"/>
    <x v="13"/>
    <s v="Adaptations, including statutory DFG grants"/>
    <s v=""/>
    <x v="5"/>
    <s v="DFG"/>
    <x v="0"/>
    <s v=""/>
    <s v=""/>
    <x v="1"/>
    <x v="2"/>
    <n v="250000"/>
    <x v="0"/>
  </r>
  <r>
    <x v="0"/>
    <x v="133"/>
    <x v="4"/>
    <n v="91"/>
    <x v="133"/>
    <n v="30102"/>
    <s v="DFG Basildon All other mandatory Grants"/>
    <s v="DFG"/>
    <x v="13"/>
    <s v="Adaptations, including statutory DFG grants"/>
    <s v=""/>
    <x v="5"/>
    <s v="DFG"/>
    <x v="0"/>
    <s v=""/>
    <s v=""/>
    <x v="1"/>
    <x v="2"/>
    <n v="1038660"/>
    <x v="0"/>
  </r>
  <r>
    <x v="0"/>
    <x v="133"/>
    <x v="4"/>
    <n v="92"/>
    <x v="133"/>
    <n v="30103"/>
    <s v="DFG Basildon Discretionary Grant"/>
    <s v="Discretionary grant via DFG"/>
    <x v="13"/>
    <s v="Discretionary use of DFG"/>
    <s v=""/>
    <x v="5"/>
    <s v="DFG"/>
    <x v="0"/>
    <s v=""/>
    <s v=""/>
    <x v="1"/>
    <x v="2"/>
    <n v="150000"/>
    <x v="0"/>
  </r>
  <r>
    <x v="0"/>
    <x v="133"/>
    <x v="4"/>
    <n v="93"/>
    <x v="133"/>
    <n v="30201"/>
    <s v="DFG Braintree Mandatory DFG"/>
    <s v="Statutorily obligated-DFG scheme"/>
    <x v="13"/>
    <s v="Adaptations, including statutory DFG grants"/>
    <s v=""/>
    <x v="5"/>
    <s v="DFG"/>
    <x v="0"/>
    <s v=""/>
    <s v=""/>
    <x v="1"/>
    <x v="2"/>
    <n v="857413"/>
    <x v="0"/>
  </r>
  <r>
    <x v="0"/>
    <x v="133"/>
    <x v="4"/>
    <n v="94"/>
    <x v="133"/>
    <n v="30202"/>
    <s v="DFG Braintree Discretionary DFG"/>
    <s v="Top-up funding to Statutorily obligated-DFG scheme"/>
    <x v="13"/>
    <s v="Discretionary use of DFG"/>
    <s v=""/>
    <x v="5"/>
    <s v="DFG"/>
    <x v="0"/>
    <s v=""/>
    <s v=""/>
    <x v="1"/>
    <x v="2"/>
    <n v="185136"/>
    <x v="0"/>
  </r>
  <r>
    <x v="0"/>
    <x v="133"/>
    <x v="4"/>
    <n v="95"/>
    <x v="133"/>
    <n v="30203"/>
    <s v="DFG Braintree Handyman Service"/>
    <s v="Security &amp; Safety works for over 65s or vulnerable people in private rented or owner-occupied properties."/>
    <x v="13"/>
    <s v="Handyperson services"/>
    <s v=""/>
    <x v="5"/>
    <s v="DFG"/>
    <x v="0"/>
    <s v=""/>
    <s v=""/>
    <x v="1"/>
    <x v="2"/>
    <n v="13892"/>
    <x v="0"/>
  </r>
  <r>
    <x v="0"/>
    <x v="133"/>
    <x v="4"/>
    <n v="96"/>
    <x v="133"/>
    <n v="30301"/>
    <s v="DFG Brentwood Disabled Facilities Grants"/>
    <s v="Statutory DFG grants"/>
    <x v="13"/>
    <s v="Adaptations, including statutory DFG grants"/>
    <s v=""/>
    <x v="6"/>
    <s v=""/>
    <x v="0"/>
    <s v=""/>
    <s v=""/>
    <x v="1"/>
    <x v="2"/>
    <n v="420142"/>
    <x v="0"/>
  </r>
  <r>
    <x v="0"/>
    <x v="133"/>
    <x v="4"/>
    <n v="97"/>
    <x v="133"/>
    <n v="30401"/>
    <s v="DFG Castle Point DFG related spend"/>
    <s v="Statutory Spend"/>
    <x v="13"/>
    <s v="Adaptations, including statutory DFG grants"/>
    <s v=""/>
    <x v="5"/>
    <s v="DFG"/>
    <x v="0"/>
    <s v=""/>
    <s v=""/>
    <x v="1"/>
    <x v="2"/>
    <n v="751407"/>
    <x v="0"/>
  </r>
  <r>
    <x v="0"/>
    <x v="133"/>
    <x v="4"/>
    <n v="98"/>
    <x v="133"/>
    <n v="30402"/>
    <s v="DFG Castle Point DFG related spend"/>
    <s v="Discretionary Grants"/>
    <x v="13"/>
    <s v="Discretionary use of DFG"/>
    <s v=""/>
    <x v="5"/>
    <s v="DFG"/>
    <x v="0"/>
    <s v=""/>
    <s v=""/>
    <x v="1"/>
    <x v="2"/>
    <n v="80000"/>
    <x v="0"/>
  </r>
  <r>
    <x v="0"/>
    <x v="133"/>
    <x v="4"/>
    <n v="99"/>
    <x v="133"/>
    <n v="30501"/>
    <s v="DFG Chelmsford mandatory assistance"/>
    <s v="statutory responsibilities for delivering mandatory DFGs - (referred by OT)"/>
    <x v="13"/>
    <s v="Adaptations, including statutory DFG grants"/>
    <s v=""/>
    <x v="0"/>
    <s v=""/>
    <x v="0"/>
    <s v=""/>
    <s v=""/>
    <x v="1"/>
    <x v="2"/>
    <n v="724611"/>
    <x v="0"/>
  </r>
  <r>
    <x v="0"/>
    <x v="133"/>
    <x v="4"/>
    <n v="100"/>
    <x v="133"/>
    <n v="30502"/>
    <s v="DFG Chelmsford Discretionary disabled facilities assistance - (policy under the Regulatory Reform Order)"/>
    <s v=" adaptations for children in homes of separated parents - (where home is not main home) (referred by OT)"/>
    <x v="13"/>
    <s v="Adaptations, including statutory DFG grants"/>
    <s v=""/>
    <x v="0"/>
    <s v=""/>
    <x v="0"/>
    <s v=""/>
    <s v=""/>
    <x v="1"/>
    <x v="2"/>
    <n v="12000"/>
    <x v="0"/>
  </r>
  <r>
    <x v="0"/>
    <x v="133"/>
    <x v="4"/>
    <n v="101"/>
    <x v="133"/>
    <n v="30503"/>
    <s v="DFG Chelmsford Discretionary disabled facilities assistance - (policy under the Regulatory Reform Order)"/>
    <s v="access to grounds of a property to enable disabled person to access grounds of property (e.g. paths around a garden) (referred by OT)"/>
    <x v="13"/>
    <s v="Adaptations, including statutory DFG grants"/>
    <s v=""/>
    <x v="0"/>
    <s v=""/>
    <x v="0"/>
    <s v=""/>
    <s v=""/>
    <x v="1"/>
    <x v="2"/>
    <n v="10000"/>
    <x v="0"/>
  </r>
  <r>
    <x v="0"/>
    <x v="133"/>
    <x v="4"/>
    <n v="102"/>
    <x v="133"/>
    <n v="30504"/>
    <s v="DFG Chelmsford Discretionary disabled facilities assistance - (policy under the Regulatory Reform Order)"/>
    <s v="improvements to help disabled person access the community (referred by OT)"/>
    <x v="13"/>
    <s v="Adaptations, including statutory DFG grants"/>
    <s v=""/>
    <x v="2"/>
    <s v=""/>
    <x v="0"/>
    <s v=""/>
    <s v=""/>
    <x v="1"/>
    <x v="2"/>
    <n v="23000"/>
    <x v="0"/>
  </r>
  <r>
    <x v="0"/>
    <x v="133"/>
    <x v="4"/>
    <n v="103"/>
    <x v="133"/>
    <n v="30505"/>
    <s v="DFG Chelmsford Discretionary disabled facilities assistance - (policy under the Regulatory Reform Order)"/>
    <s v="providing area for specialist treatment within the home (referred by OT)"/>
    <x v="13"/>
    <s v="Discretionary use of DFG"/>
    <s v=""/>
    <x v="0"/>
    <s v=""/>
    <x v="0"/>
    <s v=""/>
    <s v=""/>
    <x v="1"/>
    <x v="2"/>
    <n v="15000"/>
    <x v="0"/>
  </r>
  <r>
    <x v="0"/>
    <x v="133"/>
    <x v="4"/>
    <n v="104"/>
    <x v="133"/>
    <n v="30506"/>
    <s v="DFG Chelmsford discretionary disabled facilities assistance - (policy under the Regulatory Reform Order)"/>
    <s v="adaptation at home of family member with caring responsibility where home is not main residence (referred by OT)"/>
    <x v="13"/>
    <s v="Discretionary use of DFG"/>
    <s v=""/>
    <x v="0"/>
    <s v=""/>
    <x v="0"/>
    <s v=""/>
    <s v=""/>
    <x v="1"/>
    <x v="2"/>
    <n v="15000"/>
    <x v="0"/>
  </r>
  <r>
    <x v="0"/>
    <x v="133"/>
    <x v="4"/>
    <n v="105"/>
    <x v="133"/>
    <n v="30507"/>
    <s v="DFG Chelmsford discretionary top-up assistance"/>
    <s v="where cost of major  adaptations and alterations exceed statutory limits for mandatory DFG"/>
    <x v="13"/>
    <s v="Discretionary use of DFG"/>
    <s v=""/>
    <x v="0"/>
    <s v=""/>
    <x v="0"/>
    <s v=""/>
    <s v=""/>
    <x v="1"/>
    <x v="2"/>
    <n v="150000"/>
    <x v="0"/>
  </r>
  <r>
    <x v="0"/>
    <x v="133"/>
    <x v="4"/>
    <n v="106"/>
    <x v="133"/>
    <n v="30508"/>
    <s v="DFG Chelmsford discretionary top-up assistance"/>
    <s v="where  individual cannot afford their assessed contribution"/>
    <x v="13"/>
    <s v="Discretionary use of DFG"/>
    <s v=""/>
    <x v="0"/>
    <s v=""/>
    <x v="0"/>
    <s v=""/>
    <s v=""/>
    <x v="1"/>
    <x v="2"/>
    <n v="25000"/>
    <x v="0"/>
  </r>
  <r>
    <x v="0"/>
    <x v="133"/>
    <x v="4"/>
    <n v="107"/>
    <x v="133"/>
    <n v="30509"/>
    <s v="DFG Chelmsford discretionary remaining independent assistance"/>
    <s v="urgent and interim solutions to help a vulnerable person to be discharged from hospital or prevent readmission / help someone at end of life return home from hospice care. No means test for work estimated up to £10,000. grant over £5,000 is land-charge (r"/>
    <x v="13"/>
    <s v="Discretionary use of DFG"/>
    <s v=""/>
    <x v="0"/>
    <s v=""/>
    <x v="0"/>
    <s v=""/>
    <s v=""/>
    <x v="1"/>
    <x v="2"/>
    <n v="30000"/>
    <x v="0"/>
  </r>
  <r>
    <x v="0"/>
    <x v="133"/>
    <x v="4"/>
    <n v="108"/>
    <x v="133"/>
    <n v="30510"/>
    <s v="DFG Chelmsford discretionary remaining independent assistance"/>
    <s v="stairlifts - fast track - no means test - grant over £5,000 repayable"/>
    <x v="13"/>
    <s v="Discretionary use of DFG"/>
    <s v=""/>
    <x v="0"/>
    <s v=""/>
    <x v="0"/>
    <s v=""/>
    <s v=""/>
    <x v="1"/>
    <x v="2"/>
    <n v="50000"/>
    <x v="0"/>
  </r>
  <r>
    <x v="0"/>
    <x v="133"/>
    <x v="4"/>
    <n v="109"/>
    <x v="133"/>
    <n v="30511"/>
    <s v="DFG Chelmsford discretionary remaining independent assistance"/>
    <s v="minor works for elderly residents no means test for residents over 75 years old - keeping people safe at home - maximum grant £3,000 - grant over £1,000 repayable land charge - does not have to be referred through OT"/>
    <x v="13"/>
    <s v="Other"/>
    <s v="Choice Policy"/>
    <x v="0"/>
    <s v=""/>
    <x v="0"/>
    <s v=""/>
    <s v=""/>
    <x v="1"/>
    <x v="2"/>
    <n v="15000"/>
    <x v="0"/>
  </r>
  <r>
    <x v="0"/>
    <x v="133"/>
    <x v="4"/>
    <n v="110"/>
    <x v="133"/>
    <n v="30512"/>
    <s v="DFG Chelmsford home from hospital key safes"/>
    <s v="access door key safes - referred through hospital discharge team - "/>
    <x v="13"/>
    <s v="Handyperson services"/>
    <s v=""/>
    <x v="0"/>
    <s v=""/>
    <x v="0"/>
    <s v=""/>
    <s v=""/>
    <x v="1"/>
    <x v="2"/>
    <n v="12000"/>
    <x v="0"/>
  </r>
  <r>
    <x v="0"/>
    <x v="133"/>
    <x v="4"/>
    <n v="111"/>
    <x v="133"/>
    <n v="30513"/>
    <s v="DFG Chelmsford Home from hospital / preventing readmission"/>
    <s v="Mid - Essex OT "/>
    <x v="13"/>
    <s v="Other"/>
    <s v="shared funding of ECC apppointed OT "/>
    <x v="0"/>
    <s v=""/>
    <x v="0"/>
    <s v=""/>
    <s v=""/>
    <x v="1"/>
    <x v="2"/>
    <n v="20000"/>
    <x v="0"/>
  </r>
  <r>
    <x v="0"/>
    <x v="133"/>
    <x v="4"/>
    <n v="112"/>
    <x v="133"/>
    <n v="30601"/>
    <s v="DFG Colchester Mandatory Disabled Facilities Grant"/>
    <s v="Mandatory Disabled Facilities Grant"/>
    <x v="13"/>
    <s v="Adaptations, including statutory DFG grants"/>
    <s v=""/>
    <x v="5"/>
    <s v="DFG"/>
    <x v="0"/>
    <s v=""/>
    <s v=""/>
    <x v="1"/>
    <x v="2"/>
    <n v="1080605"/>
    <x v="0"/>
  </r>
  <r>
    <x v="0"/>
    <x v="133"/>
    <x v="4"/>
    <n v="113"/>
    <x v="133"/>
    <n v="30602"/>
    <s v="DFG Colchester Fast-Track Grant"/>
    <s v="Non means tested assistance to provide a fast-track adaptations to prevent hospital/care admission and prevent the delayed transfer of care.  "/>
    <x v="13"/>
    <s v="Discretionary use of DFG"/>
    <s v=""/>
    <x v="4"/>
    <s v=""/>
    <x v="0"/>
    <s v=""/>
    <s v=""/>
    <x v="1"/>
    <x v="2"/>
    <n v="200000"/>
    <x v="0"/>
  </r>
  <r>
    <x v="0"/>
    <x v="133"/>
    <x v="4"/>
    <n v="114"/>
    <x v="133"/>
    <n v="30603"/>
    <s v="DFG Colchester Home Repair Loan"/>
    <s v="Addressing/removing Category 1 and some Category 2 hazards as determined under HHSRS to  vulnerable and disabled people. "/>
    <x v="13"/>
    <s v="Discretionary use of DFG"/>
    <s v=""/>
    <x v="1"/>
    <s v=""/>
    <x v="0"/>
    <s v=""/>
    <s v=""/>
    <x v="1"/>
    <x v="2"/>
    <n v="36000"/>
    <x v="0"/>
  </r>
  <r>
    <x v="0"/>
    <x v="133"/>
    <x v="4"/>
    <n v="115"/>
    <x v="133"/>
    <n v="30604"/>
    <s v="DFG Colchester Disabled Facilities Assistance "/>
    <s v="Discretionary DFG to support and top-up eligible works that exceed the mandatory grant. To support people when they cannot raise contribution. "/>
    <x v="13"/>
    <s v="Discretionary use of DFG"/>
    <s v=""/>
    <x v="1"/>
    <s v=""/>
    <x v="0"/>
    <s v=""/>
    <s v=""/>
    <x v="1"/>
    <x v="2"/>
    <n v="48000"/>
    <x v="0"/>
  </r>
  <r>
    <x v="0"/>
    <x v="133"/>
    <x v="4"/>
    <n v="116"/>
    <x v="133"/>
    <n v="30605"/>
    <s v="DFG Colchester Stairlift Grant "/>
    <s v="Non means tested grant for stairlift to enable access to essential areas such as bedroom and bathroom."/>
    <x v="13"/>
    <s v="Discretionary use of DFG"/>
    <s v=""/>
    <x v="1"/>
    <s v=""/>
    <x v="0"/>
    <s v=""/>
    <s v=""/>
    <x v="1"/>
    <x v="2"/>
    <n v="87500"/>
    <x v="0"/>
  </r>
  <r>
    <x v="0"/>
    <x v="133"/>
    <x v="4"/>
    <n v="117"/>
    <x v="133"/>
    <n v="30701"/>
    <s v="DFG Epping Forest Stairlift Grants"/>
    <s v="Grants for stairlifts via DFG (including fast-track discretionary stairlift DFG)"/>
    <x v="13"/>
    <s v="Discretionary use of DFG"/>
    <s v=""/>
    <x v="5"/>
    <s v="DFG"/>
    <x v="0"/>
    <s v=""/>
    <s v=""/>
    <x v="1"/>
    <x v="2"/>
    <n v="268351"/>
    <x v="0"/>
  </r>
  <r>
    <x v="0"/>
    <x v="133"/>
    <x v="4"/>
    <n v="118"/>
    <x v="133"/>
    <n v="30702"/>
    <s v="DFG Epping Forest DFG"/>
    <s v="Bathroom Adaptations, Ramps, steps, Through floor lifts, Step lifts, Kitchens, specialist WC's etc via DFG "/>
    <x v="13"/>
    <s v="Adaptations, including statutory DFG grants"/>
    <s v=""/>
    <x v="5"/>
    <s v="DFG"/>
    <x v="0"/>
    <s v=""/>
    <s v=""/>
    <x v="1"/>
    <x v="2"/>
    <n v="662862"/>
    <x v="0"/>
  </r>
  <r>
    <x v="0"/>
    <x v="133"/>
    <x v="4"/>
    <n v="119"/>
    <x v="133"/>
    <n v="30703"/>
    <s v="DFG Epping Forest DFG"/>
    <s v="Discretionary DFG and Discretionary Top Up"/>
    <x v="13"/>
    <s v="Discretionary use of DFG"/>
    <s v=""/>
    <x v="5"/>
    <s v="DFG"/>
    <x v="0"/>
    <s v=""/>
    <s v=""/>
    <x v="1"/>
    <x v="2"/>
    <n v="40000"/>
    <x v="0"/>
  </r>
  <r>
    <x v="0"/>
    <x v="133"/>
    <x v="4"/>
    <n v="120"/>
    <x v="133"/>
    <n v="30801"/>
    <s v="DFG Harlow Fast track Grants"/>
    <s v="Discretionary grants following a fast track process"/>
    <x v="13"/>
    <s v="Discretionary use of DFG"/>
    <s v=""/>
    <x v="5"/>
    <s v="DFG"/>
    <x v="0"/>
    <s v=""/>
    <s v=""/>
    <x v="2"/>
    <x v="2"/>
    <n v="371407.08000000007"/>
    <x v="0"/>
  </r>
  <r>
    <x v="0"/>
    <x v="133"/>
    <x v="4"/>
    <n v="121"/>
    <x v="133"/>
    <n v="30802"/>
    <s v="DFG Harlow Small Works Grants"/>
    <s v="Discretionary grants for works &lt; £10K (recipients on income related benefits)"/>
    <x v="13"/>
    <s v="Discretionary use of DFG"/>
    <s v=""/>
    <x v="5"/>
    <s v="DFG"/>
    <x v="0"/>
    <s v=""/>
    <s v=""/>
    <x v="2"/>
    <x v="2"/>
    <n v="28833.42"/>
    <x v="0"/>
  </r>
  <r>
    <x v="0"/>
    <x v="133"/>
    <x v="4"/>
    <n v="122"/>
    <x v="133"/>
    <n v="30803"/>
    <s v="DFG Harlow DFG"/>
    <s v="Mandatory grants up to £30K"/>
    <x v="13"/>
    <s v="Adaptations, including statutory DFG grants"/>
    <s v=""/>
    <x v="5"/>
    <s v="DFG"/>
    <x v="0"/>
    <s v=""/>
    <s v=""/>
    <x v="2"/>
    <x v="2"/>
    <n v="396962.16500000015"/>
    <x v="0"/>
  </r>
  <r>
    <x v="0"/>
    <x v="133"/>
    <x v="4"/>
    <n v="123"/>
    <x v="133"/>
    <n v="30804"/>
    <s v="DFG Harlow Discretionary DFG"/>
    <s v="Discretionary grants for works exceeding £30K DFG"/>
    <x v="13"/>
    <s v="Discretionary use of DFG"/>
    <s v=""/>
    <x v="5"/>
    <s v="DFG"/>
    <x v="0"/>
    <s v=""/>
    <s v=""/>
    <x v="2"/>
    <x v="2"/>
    <n v="74487.875"/>
    <x v="0"/>
  </r>
  <r>
    <x v="0"/>
    <x v="133"/>
    <x v="4"/>
    <n v="124"/>
    <x v="133"/>
    <n v="30805"/>
    <s v="DFG Harlow OT Services"/>
    <s v="Occupational Therapy fees for overseeing grant process"/>
    <x v="13"/>
    <s v="Other"/>
    <s v="OT provision to support all Housing teams"/>
    <x v="0"/>
    <s v=""/>
    <x v="0"/>
    <s v=""/>
    <s v=""/>
    <x v="2"/>
    <x v="2"/>
    <n v="33936.210000000006"/>
    <x v="0"/>
  </r>
  <r>
    <x v="0"/>
    <x v="133"/>
    <x v="4"/>
    <n v="125"/>
    <x v="133"/>
    <n v="30901"/>
    <s v="DFG Maldon Mandatory DFG related schemes"/>
    <s v="Provision of disabled adaptations"/>
    <x v="13"/>
    <s v="Adaptations, including statutory DFG grants"/>
    <s v=""/>
    <x v="5"/>
    <s v="DFG"/>
    <x v="0"/>
    <s v=""/>
    <s v=""/>
    <x v="1"/>
    <x v="2"/>
    <n v="612131.75"/>
    <x v="0"/>
  </r>
  <r>
    <x v="0"/>
    <x v="133"/>
    <x v="4"/>
    <n v="126"/>
    <x v="133"/>
    <n v="31001"/>
    <s v="DFG Rochford Statutory Spend"/>
    <s v="Mandatory DFG Schemes"/>
    <x v="13"/>
    <s v="Adaptations, including statutory DFG grants"/>
    <s v=""/>
    <x v="5"/>
    <s v="DFG"/>
    <x v="0"/>
    <s v=""/>
    <s v=""/>
    <x v="1"/>
    <x v="2"/>
    <n v="540058.75"/>
    <x v="0"/>
  </r>
  <r>
    <x v="0"/>
    <x v="133"/>
    <x v="4"/>
    <n v="127"/>
    <x v="133"/>
    <n v="31101"/>
    <s v="DFG Tendring DFG"/>
    <s v="Mandatory Grant"/>
    <x v="13"/>
    <s v="Adaptations, including statutory DFG grants"/>
    <s v=""/>
    <x v="5"/>
    <s v="DFG"/>
    <x v="0"/>
    <s v=""/>
    <s v=""/>
    <x v="1"/>
    <x v="2"/>
    <n v="1541190.75"/>
    <x v="0"/>
  </r>
  <r>
    <x v="0"/>
    <x v="133"/>
    <x v="4"/>
    <n v="128"/>
    <x v="133"/>
    <n v="31102"/>
    <s v="DFG Tendring Stairlift Grant"/>
    <s v="Discretionary grant for stairlifts"/>
    <x v="13"/>
    <s v="Discretionary use of DFG"/>
    <s v=""/>
    <x v="5"/>
    <s v="DFG"/>
    <x v="0"/>
    <s v=""/>
    <s v=""/>
    <x v="1"/>
    <x v="2"/>
    <n v="175000"/>
    <x v="0"/>
  </r>
  <r>
    <x v="0"/>
    <x v="133"/>
    <x v="4"/>
    <n v="129"/>
    <x v="133"/>
    <n v="31103"/>
    <s v="DFG Tendring ERG"/>
    <s v="Discretionary Grant for home repairs to prevent hospital admissions /injury"/>
    <x v="13"/>
    <s v="Discretionary use of DFG"/>
    <s v=""/>
    <x v="5"/>
    <s v="DFG"/>
    <x v="0"/>
    <s v=""/>
    <s v=""/>
    <x v="1"/>
    <x v="2"/>
    <n v="375000"/>
    <x v="0"/>
  </r>
  <r>
    <x v="0"/>
    <x v="133"/>
    <x v="4"/>
    <n v="130"/>
    <x v="133"/>
    <n v="31104"/>
    <s v="DFG Tendring DFA"/>
    <s v="Disabled Facilities Assistance  - discretionary for non-mandatory works such as work spaces"/>
    <x v="13"/>
    <s v="Discretionary use of DFG"/>
    <s v=""/>
    <x v="5"/>
    <s v="DFG"/>
    <x v="0"/>
    <s v=""/>
    <s v=""/>
    <x v="1"/>
    <x v="2"/>
    <n v="15000"/>
    <x v="0"/>
  </r>
  <r>
    <x v="0"/>
    <x v="133"/>
    <x v="4"/>
    <n v="131"/>
    <x v="133"/>
    <n v="31105"/>
    <s v="DFG Tendring DFG Top Up"/>
    <s v="Top -up assistance for owners needing extensions where moving has been tried"/>
    <x v="13"/>
    <s v="Discretionary use of DFG"/>
    <s v=""/>
    <x v="5"/>
    <s v="DFG"/>
    <x v="0"/>
    <s v=""/>
    <s v=""/>
    <x v="1"/>
    <x v="2"/>
    <n v="30000"/>
    <x v="0"/>
  </r>
  <r>
    <x v="0"/>
    <x v="133"/>
    <x v="4"/>
    <n v="132"/>
    <x v="133"/>
    <n v="31106"/>
    <s v="DFG Tendring Senior OT in Housing"/>
    <s v="Provide in house OT support"/>
    <x v="13"/>
    <s v="Other"/>
    <s v="OT provision to support all Housing teams"/>
    <x v="5"/>
    <s v="DFG"/>
    <x v="0"/>
    <s v=""/>
    <s v=""/>
    <x v="1"/>
    <x v="2"/>
    <n v="17500"/>
    <x v="0"/>
  </r>
  <r>
    <x v="0"/>
    <x v="133"/>
    <x v="4"/>
    <n v="133"/>
    <x v="133"/>
    <n v="31107"/>
    <s v="DFG Tendring Additional Staffing"/>
    <s v="Additional support beyond mandatory for grants"/>
    <x v="13"/>
    <s v="Other"/>
    <s v="Additional support beyond mandatory provision"/>
    <x v="5"/>
    <s v="DFG"/>
    <x v="0"/>
    <s v=""/>
    <s v=""/>
    <x v="1"/>
    <x v="2"/>
    <n v="166780"/>
    <x v="0"/>
  </r>
  <r>
    <x v="0"/>
    <x v="133"/>
    <x v="4"/>
    <n v="134"/>
    <x v="133"/>
    <n v="31201"/>
    <s v="DFG Uttlesford DFG"/>
    <s v="Statutory spend"/>
    <x v="13"/>
    <s v="Adaptations, including statutory DFG grants"/>
    <s v=""/>
    <x v="5"/>
    <s v="DFG"/>
    <x v="0"/>
    <s v=""/>
    <s v=""/>
    <x v="1"/>
    <x v="2"/>
    <n v="215575.75"/>
    <x v="0"/>
  </r>
  <r>
    <x v="0"/>
    <x v="133"/>
    <x v="4"/>
    <n v="135"/>
    <x v="133"/>
    <n v="31202"/>
    <s v="DFG Uttlesford DFG"/>
    <s v="Discretionary spend"/>
    <x v="13"/>
    <s v="Discretionary use of DFG"/>
    <s v=""/>
    <x v="5"/>
    <s v="DFG"/>
    <x v="0"/>
    <s v=""/>
    <s v=""/>
    <x v="1"/>
    <x v="2"/>
    <n v="20000"/>
    <x v="0"/>
  </r>
  <r>
    <x v="0"/>
    <x v="133"/>
    <x v="4"/>
    <n v="136"/>
    <x v="133"/>
    <n v="10005"/>
    <s v="Carers First Contract (Countywide)"/>
    <s v="the service provides information, advice and guidance for unpaid carers through a telephone advice line, tailored support from carer advisors, a website and newsletters. The service also provides a range carer peer support groups."/>
    <x v="12"/>
    <s v="Carer advice and support related to Care Act duties"/>
    <s v=""/>
    <x v="0"/>
    <s v=""/>
    <x v="0"/>
    <s v=""/>
    <s v=""/>
    <x v="1"/>
    <x v="0"/>
    <n v="978912"/>
    <x v="0"/>
  </r>
  <r>
    <x v="0"/>
    <x v="133"/>
    <x v="4"/>
    <n v="137"/>
    <x v="133"/>
    <n v="51001"/>
    <s v="North ICB - Additional Community Therapy"/>
    <s v="Additional community therapy to support reablement pathway and D2A capacity to support increase in discharges for community therapies "/>
    <x v="10"/>
    <s v="Multidisciplinary teams that are supporting independence, such as anticipatory care"/>
    <s v=""/>
    <x v="1"/>
    <s v=""/>
    <x v="2"/>
    <s v=""/>
    <s v=""/>
    <x v="3"/>
    <x v="1"/>
    <n v="36643"/>
    <x v="0"/>
  </r>
  <r>
    <x v="0"/>
    <x v="133"/>
    <x v="4"/>
    <n v="138"/>
    <x v="133"/>
    <n v="51002"/>
    <s v="North ICB - Voluntary Sector Discharge Support"/>
    <s v="Transport, facilitation of patient discharge from hospital and ensuring access to community support (commissioned from C360)"/>
    <x v="10"/>
    <s v="Low level support for simple hospital discharges (Discharge to Assess pathway 0)"/>
    <s v=""/>
    <x v="1"/>
    <s v=""/>
    <x v="2"/>
    <s v=""/>
    <s v=""/>
    <x v="0"/>
    <x v="1"/>
    <n v="63360"/>
    <x v="0"/>
  </r>
  <r>
    <x v="0"/>
    <x v="133"/>
    <x v="4"/>
    <n v="139"/>
    <x v="133"/>
    <n v="51003"/>
    <s v="North ICB - Increased acute Therapies to support discharge"/>
    <s v="Increased weekend cover for acute Therapies to support discharges. Increased staffing, Saturday and Sunday 0830-1630 by 4 x staff Acute and Community hospitals."/>
    <x v="5"/>
    <s v="Bed-based intermediate care with rehabilitation (to support discharge)"/>
    <s v=""/>
    <x v="3"/>
    <s v=""/>
    <x v="2"/>
    <s v=""/>
    <s v=""/>
    <x v="6"/>
    <x v="1"/>
    <n v="115517.952"/>
    <x v="0"/>
  </r>
  <r>
    <x v="0"/>
    <x v="133"/>
    <x v="4"/>
    <n v="140"/>
    <x v="133"/>
    <n v="51004"/>
    <s v="North ICB - OPAT - Expansion IV in the community (Clacton) x1 WTE"/>
    <s v="OPAT - Expansion IV in the community (Clacton) &amp; Care homes"/>
    <x v="10"/>
    <s v="Multidisciplinary teams that are supporting independence, such as anticipatory care"/>
    <s v=""/>
    <x v="1"/>
    <s v=""/>
    <x v="2"/>
    <s v=""/>
    <s v=""/>
    <x v="3"/>
    <x v="1"/>
    <n v="126720"/>
    <x v="0"/>
  </r>
  <r>
    <x v="0"/>
    <x v="133"/>
    <x v="4"/>
    <n v="141"/>
    <x v="133"/>
    <n v="51005"/>
    <s v="North ICB - Additional Case Coordinators"/>
    <s v="Additional discharge coordinators for the Transfer of Care Hub (TOCH)"/>
    <x v="3"/>
    <s v="Care navigation and planning"/>
    <s v=""/>
    <x v="3"/>
    <s v=""/>
    <x v="2"/>
    <s v=""/>
    <s v=""/>
    <x v="6"/>
    <x v="1"/>
    <n v="52800"/>
    <x v="0"/>
  </r>
  <r>
    <x v="0"/>
    <x v="133"/>
    <x v="4"/>
    <n v="142"/>
    <x v="133"/>
    <n v="51006"/>
    <s v="North ICB Flow Leads"/>
    <s v=" Flow Lead for Colchester Medicine wards"/>
    <x v="3"/>
    <s v="Care navigation and planning"/>
    <s v=""/>
    <x v="3"/>
    <s v=""/>
    <x v="2"/>
    <s v=""/>
    <s v=""/>
    <x v="6"/>
    <x v="1"/>
    <n v="73206.144"/>
    <x v="0"/>
  </r>
  <r>
    <x v="0"/>
    <x v="133"/>
    <x v="4"/>
    <n v="143"/>
    <x v="133"/>
    <n v="51007"/>
    <s v="North ICB - Ward Led Enablement "/>
    <s v="Increased the Ward Led Enablement offer onto a second ward.  Reducing deconditioning of Adults whilst an inpatient, reduce length of stay on the wards and moving the mind set to do as much as they can for themselves in preparation for going home.   Suppor"/>
    <x v="9"/>
    <s v="Workforce development"/>
    <s v=""/>
    <x v="3"/>
    <s v=""/>
    <x v="0"/>
    <s v=""/>
    <s v=""/>
    <x v="2"/>
    <x v="1"/>
    <n v="202637.95199999999"/>
    <x v="0"/>
  </r>
  <r>
    <x v="0"/>
    <x v="133"/>
    <x v="4"/>
    <n v="144"/>
    <x v="133"/>
    <n v="51008"/>
    <s v="North ICB - Trusted Assessors "/>
    <s v="Trusted Assessors – working within the TOCH in collaboration with partners to identify those suitable for a reablement service "/>
    <x v="3"/>
    <s v="Care navigation and planning"/>
    <s v=""/>
    <x v="0"/>
    <s v=""/>
    <x v="0"/>
    <s v=""/>
    <s v=""/>
    <x v="2"/>
    <x v="1"/>
    <n v="124115.90399999999"/>
    <x v="0"/>
  </r>
  <r>
    <x v="0"/>
    <x v="133"/>
    <x v="4"/>
    <n v="145"/>
    <x v="133"/>
    <n v="51009"/>
    <s v="North ICB - Home to Assess"/>
    <s v="Home to Assess Service - supporting home first principles"/>
    <x v="4"/>
    <s v="Reablement at home (to support discharge) "/>
    <s v=""/>
    <x v="0"/>
    <s v=""/>
    <x v="0"/>
    <s v=""/>
    <s v=""/>
    <x v="2"/>
    <x v="1"/>
    <n v="450000"/>
    <x v="0"/>
  </r>
  <r>
    <x v="0"/>
    <x v="133"/>
    <x v="4"/>
    <n v="146"/>
    <x v="133"/>
    <n v="51010"/>
    <s v="North ICB - Durban Ward"/>
    <s v="Durban Ward "/>
    <x v="11"/>
    <s v=""/>
    <s v=""/>
    <x v="3"/>
    <s v=""/>
    <x v="2"/>
    <s v=""/>
    <s v=""/>
    <x v="6"/>
    <x v="1"/>
    <n v="0"/>
    <x v="0"/>
  </r>
  <r>
    <x v="0"/>
    <x v="133"/>
    <x v="4"/>
    <n v="147"/>
    <x v="133"/>
    <n v="51011"/>
    <s v="North Additional discharge support services"/>
    <s v="Social Prescribing, light touch discharge support and signposting including ED and EAU"/>
    <x v="10"/>
    <s v="Integrated neighbourhood services"/>
    <s v=""/>
    <x v="3"/>
    <s v=""/>
    <x v="2"/>
    <s v=""/>
    <s v=""/>
    <x v="0"/>
    <x v="1"/>
    <n v="220000"/>
    <x v="0"/>
  </r>
  <r>
    <x v="0"/>
    <x v="133"/>
    <x v="4"/>
    <n v="148"/>
    <x v="133"/>
    <n v="51012"/>
    <s v="North Additional Discharge Support - carers "/>
    <s v="Think carer scheme "/>
    <x v="12"/>
    <s v="Carer advice and support related to Care Act duties"/>
    <s v=""/>
    <x v="4"/>
    <s v=""/>
    <x v="1"/>
    <s v="0.5"/>
    <s v="0.5"/>
    <x v="2"/>
    <x v="1"/>
    <n v="50000"/>
    <x v="0"/>
  </r>
  <r>
    <x v="0"/>
    <x v="133"/>
    <x v="4"/>
    <n v="149"/>
    <x v="133"/>
    <n v="51013"/>
    <s v="North Additional discharge support services"/>
    <s v="EoL Discharge Support Services "/>
    <x v="3"/>
    <s v="Assessment teams/joint assessment"/>
    <s v=""/>
    <x v="3"/>
    <s v=""/>
    <x v="2"/>
    <s v=""/>
    <s v=""/>
    <x v="0"/>
    <x v="1"/>
    <n v="100000"/>
    <x v="0"/>
  </r>
  <r>
    <x v="0"/>
    <x v="133"/>
    <x v="4"/>
    <n v="150"/>
    <x v="133"/>
    <n v="51014"/>
    <s v="North Additional discharge support services"/>
    <s v="Clinical Mental Health Discharge Support "/>
    <x v="11"/>
    <s v=""/>
    <s v=""/>
    <x v="2"/>
    <s v=""/>
    <x v="2"/>
    <s v=""/>
    <s v=""/>
    <x v="5"/>
    <x v="1"/>
    <n v="60000"/>
    <x v="0"/>
  </r>
  <r>
    <x v="0"/>
    <x v="133"/>
    <x v="4"/>
    <n v="151"/>
    <x v="133"/>
    <n v="51015"/>
    <s v="North ICB - UCRS Expansion "/>
    <s v="UCRS Expansion"/>
    <x v="14"/>
    <s v=""/>
    <s v=""/>
    <x v="1"/>
    <s v=""/>
    <x v="2"/>
    <s v=""/>
    <s v=""/>
    <x v="6"/>
    <x v="1"/>
    <n v="420000"/>
    <x v="0"/>
  </r>
  <r>
    <x v="0"/>
    <x v="133"/>
    <x v="4"/>
    <n v="152"/>
    <x v="133"/>
    <n v="51016"/>
    <s v="North DISS"/>
    <s v="Dementia Discharge Intensive Support "/>
    <x v="9"/>
    <s v="Integrated models of provision"/>
    <s v=""/>
    <x v="2"/>
    <s v=""/>
    <x v="2"/>
    <s v=""/>
    <s v=""/>
    <x v="5"/>
    <x v="1"/>
    <n v="60000"/>
    <x v="0"/>
  </r>
  <r>
    <x v="0"/>
    <x v="133"/>
    <x v="4"/>
    <n v="153"/>
    <x v="133"/>
    <n v="51017"/>
    <s v="North ICB - Discharge Support "/>
    <s v="Acute system flow and discharge services "/>
    <x v="11"/>
    <s v=""/>
    <s v=""/>
    <x v="3"/>
    <s v=""/>
    <x v="2"/>
    <s v=""/>
    <s v=""/>
    <x v="6"/>
    <x v="1"/>
    <n v="800000"/>
    <x v="0"/>
  </r>
  <r>
    <x v="0"/>
    <x v="133"/>
    <x v="4"/>
    <n v="154"/>
    <x v="133"/>
    <n v="51018"/>
    <s v="North ICB - Technology Enabled Care in the TOCH"/>
    <s v="Community Support Worker (CSW) to support the use of Care Technology within the Transfer of Care Hub"/>
    <x v="9"/>
    <s v="Workforce development"/>
    <s v=""/>
    <x v="0"/>
    <s v=""/>
    <x v="0"/>
    <s v=""/>
    <s v=""/>
    <x v="2"/>
    <x v="1"/>
    <n v="0"/>
    <x v="0"/>
  </r>
  <r>
    <x v="0"/>
    <x v="133"/>
    <x v="4"/>
    <n v="155"/>
    <x v="133"/>
    <n v="51019"/>
    <s v="North ICB - Reablement In Reach Service and Therapy"/>
    <s v="Upskilling and support to care home providers in enablement practices to support transfer for adults back to their own homes"/>
    <x v="9"/>
    <s v="Workforce development"/>
    <s v=""/>
    <x v="0"/>
    <s v=""/>
    <x v="0"/>
    <s v=""/>
    <s v=""/>
    <x v="2"/>
    <x v="1"/>
    <n v="298538"/>
    <x v="0"/>
  </r>
  <r>
    <x v="0"/>
    <x v="133"/>
    <x v="4"/>
    <n v="156"/>
    <x v="133"/>
    <n v="52001"/>
    <s v="MSE ICB - Discharge Spend - Ward Based Enablement"/>
    <s v="Ward Based Enablement"/>
    <x v="5"/>
    <s v="Bed-based intermediate care with reablement (to support discharge)"/>
    <s v=""/>
    <x v="0"/>
    <s v=""/>
    <x v="2"/>
    <s v=""/>
    <s v=""/>
    <x v="1"/>
    <x v="1"/>
    <n v="573120"/>
    <x v="0"/>
  </r>
  <r>
    <x v="0"/>
    <x v="133"/>
    <x v="4"/>
    <n v="157"/>
    <x v="133"/>
    <n v="52002"/>
    <s v="MSE ICB - Discharge Spend - Acute Discharge Schemes"/>
    <s v="Acute Discharge Schemes"/>
    <x v="8"/>
    <s v="Early Discharge Planning"/>
    <s v=""/>
    <x v="3"/>
    <s v=""/>
    <x v="2"/>
    <s v=""/>
    <s v=""/>
    <x v="6"/>
    <x v="1"/>
    <n v="6139923"/>
    <x v="0"/>
  </r>
  <r>
    <x v="0"/>
    <x v="133"/>
    <x v="4"/>
    <n v="158"/>
    <x v="133"/>
    <n v="52003"/>
    <s v="MSE ICB - Discharge Spend - Transport"/>
    <s v="Transport"/>
    <x v="10"/>
    <s v="Low level support for simple hospital discharges (Discharge to Assess pathway 0)"/>
    <s v=""/>
    <x v="1"/>
    <s v=""/>
    <x v="2"/>
    <s v=""/>
    <s v=""/>
    <x v="2"/>
    <x v="1"/>
    <n v="73595"/>
    <x v="0"/>
  </r>
  <r>
    <x v="0"/>
    <x v="133"/>
    <x v="4"/>
    <n v="159"/>
    <x v="133"/>
    <n v="52004"/>
    <s v="MSE ICB - Discharge Spend - Welfare Support"/>
    <s v="Welfare Support"/>
    <x v="10"/>
    <s v="Low level support for simple hospital discharges (Discharge to Assess pathway 0)"/>
    <s v=""/>
    <x v="1"/>
    <s v=""/>
    <x v="2"/>
    <s v=""/>
    <s v=""/>
    <x v="3"/>
    <x v="1"/>
    <n v="145897"/>
    <x v="0"/>
  </r>
  <r>
    <x v="0"/>
    <x v="133"/>
    <x v="4"/>
    <n v="160"/>
    <x v="133"/>
    <n v="53001"/>
    <s v="West - D2A Wrap around service"/>
    <s v="D2A Wrap Around Team to support patients being discharged under the D2A pathway from acute into resi/nursing homes in West Essex. With the aim to improve outcomes for the adult and avoid unnecessary readmission to hospital"/>
    <x v="10"/>
    <s v="Multidisciplinary teams that are supporting independence, such as anticipatory care"/>
    <s v=""/>
    <x v="1"/>
    <s v=""/>
    <x v="2"/>
    <s v=""/>
    <s v=""/>
    <x v="3"/>
    <x v="1"/>
    <n v="300000"/>
    <x v="0"/>
  </r>
  <r>
    <x v="0"/>
    <x v="133"/>
    <x v="4"/>
    <n v="161"/>
    <x v="133"/>
    <n v="53002"/>
    <s v="West - Ward led Enablement "/>
    <s v="(ECL)  in partnership with PAH and ECC on the Ward Enablement programme with the aim to reduce the hospital acquired decline for cohorts of patients and to improve the flow out of the ward to home"/>
    <x v="8"/>
    <s v="Other"/>
    <s v="ECL in acute hospital setting"/>
    <x v="3"/>
    <s v=""/>
    <x v="0"/>
    <s v=""/>
    <s v=""/>
    <x v="1"/>
    <x v="1"/>
    <n v="194000"/>
    <x v="0"/>
  </r>
  <r>
    <x v="0"/>
    <x v="133"/>
    <x v="4"/>
    <n v="162"/>
    <x v="133"/>
    <n v="53003"/>
    <s v="West - Transfer of Care Hub support"/>
    <s v="4 x TOC CSW roles to support discharge, based in CCC.  Picking up TOC functions"/>
    <x v="10"/>
    <s v="Multidisciplinary teams that are supporting independence, such as anticipatory care"/>
    <s v=""/>
    <x v="5"/>
    <s v="Community, Social care, mental health"/>
    <x v="1"/>
    <s v="0.5"/>
    <s v="0.5"/>
    <x v="1"/>
    <x v="1"/>
    <n v="138000"/>
    <x v="0"/>
  </r>
  <r>
    <x v="0"/>
    <x v="133"/>
    <x v="4"/>
    <n v="163"/>
    <x v="133"/>
    <n v="53004"/>
    <s v="West - Assistive Tech"/>
    <s v="Assistive technology role    within CCC"/>
    <x v="1"/>
    <s v="Assistive technologies including telecare"/>
    <s v=""/>
    <x v="0"/>
    <s v=""/>
    <x v="0"/>
    <s v=""/>
    <s v=""/>
    <x v="1"/>
    <x v="1"/>
    <n v="60000"/>
    <x v="0"/>
  </r>
  <r>
    <x v="0"/>
    <x v="133"/>
    <x v="4"/>
    <n v="164"/>
    <x v="133"/>
    <n v="53005"/>
    <s v="West - Discharge Project Support"/>
    <s v="Recruitment to schemes supporting the end to end discharge pathway"/>
    <x v="18"/>
    <s v=""/>
    <s v=""/>
    <x v="5"/>
    <s v="Community, social care,  Primary Care, Pharmacy, Mental health"/>
    <x v="1"/>
    <s v="0.5"/>
    <s v="0.5"/>
    <x v="1"/>
    <x v="1"/>
    <n v="80000"/>
    <x v="0"/>
  </r>
  <r>
    <x v="0"/>
    <x v="133"/>
    <x v="4"/>
    <n v="165"/>
    <x v="133"/>
    <n v="53006"/>
    <s v="West - Integrated Discharge Model"/>
    <s v="Integrated Discharge Model -  discharge support including support for care homes of 1:1 support or night sitting with allocated social worker, Discharge co-Ordinators – jointly funded system roles, focusing on most complex discharges,  GP wrap around serv"/>
    <x v="3"/>
    <s v="Care navigation and planning"/>
    <s v=""/>
    <x v="5"/>
    <s v="Community, social care, Primary Care, Pharmacy, Mental health"/>
    <x v="1"/>
    <s v="0.5"/>
    <s v="0.5"/>
    <x v="3"/>
    <x v="1"/>
    <n v="1456359.9500000002"/>
    <x v="0"/>
  </r>
  <r>
    <x v="0"/>
    <x v="133"/>
    <x v="4"/>
    <n v="166"/>
    <x v="133"/>
    <n v="53007"/>
    <s v="West - Ticket Home"/>
    <s v="Voluntary sector support based in PAH.  Supporting PW0 and PW1 discharges. Acute social prescribing, earlier supported discharge."/>
    <x v="11"/>
    <s v=""/>
    <s v=""/>
    <x v="3"/>
    <s v=""/>
    <x v="2"/>
    <s v=""/>
    <s v=""/>
    <x v="0"/>
    <x v="1"/>
    <n v="300000"/>
    <x v="0"/>
  </r>
  <r>
    <x v="0"/>
    <x v="134"/>
    <x v="3"/>
    <n v="1"/>
    <x v="134"/>
    <n v="1"/>
    <s v="Telehealth"/>
    <s v="Telehealth services for patients in Community"/>
    <x v="1"/>
    <s v="Assistive technologies including telecare"/>
    <s v=""/>
    <x v="1"/>
    <s v=""/>
    <x v="2"/>
    <s v=""/>
    <s v=""/>
    <x v="2"/>
    <x v="0"/>
    <n v="330084.09999999998"/>
    <x v="0"/>
  </r>
  <r>
    <x v="0"/>
    <x v="134"/>
    <x v="3"/>
    <n v="2"/>
    <x v="134"/>
    <n v="2"/>
    <s v="VCS Discharge"/>
    <s v="Age UK support at home"/>
    <x v="4"/>
    <s v="Rehabilitation at home (to support discharge)"/>
    <s v=""/>
    <x v="1"/>
    <s v=""/>
    <x v="2"/>
    <s v=""/>
    <s v=""/>
    <x v="0"/>
    <x v="0"/>
    <n v="64992.999999999993"/>
    <x v="0"/>
  </r>
  <r>
    <x v="0"/>
    <x v="134"/>
    <x v="3"/>
    <n v="4"/>
    <x v="134"/>
    <n v="4"/>
    <s v="Home Improvement Agency"/>
    <s v="Reablement costs of HIA"/>
    <x v="1"/>
    <s v="Community based equipment"/>
    <s v=""/>
    <x v="1"/>
    <s v=""/>
    <x v="2"/>
    <s v=""/>
    <s v=""/>
    <x v="3"/>
    <x v="0"/>
    <n v="27556.620000000003"/>
    <x v="0"/>
  </r>
  <r>
    <x v="0"/>
    <x v="134"/>
    <x v="3"/>
    <n v="5"/>
    <x v="134"/>
    <n v="5"/>
    <s v="Safeguarding posts"/>
    <s v="Funding of posts to support safeguarding function"/>
    <x v="6"/>
    <s v="Safeguarding"/>
    <s v=""/>
    <x v="0"/>
    <s v=""/>
    <x v="1"/>
    <s v="0"/>
    <s v="1"/>
    <x v="1"/>
    <x v="0"/>
    <n v="70786.8"/>
    <x v="0"/>
  </r>
  <r>
    <x v="0"/>
    <x v="134"/>
    <x v="3"/>
    <n v="6"/>
    <x v="134"/>
    <n v="6"/>
    <s v="DOLS/ILS"/>
    <s v="Additional hours to support function"/>
    <x v="6"/>
    <s v="Safeguarding"/>
    <s v=""/>
    <x v="0"/>
    <s v=""/>
    <x v="1"/>
    <s v="0"/>
    <s v="1"/>
    <x v="4"/>
    <x v="0"/>
    <n v="44943.999999999993"/>
    <x v="0"/>
  </r>
  <r>
    <x v="0"/>
    <x v="134"/>
    <x v="3"/>
    <n v="7"/>
    <x v="134"/>
    <n v="7"/>
    <s v="Care Act Duties"/>
    <s v="General funding to support Care Act implementation"/>
    <x v="6"/>
    <s v="Other"/>
    <s v="General Infrastructure"/>
    <x v="0"/>
    <s v=""/>
    <x v="0"/>
    <s v=""/>
    <s v=""/>
    <x v="2"/>
    <x v="0"/>
    <n v="1401000"/>
    <x v="0"/>
  </r>
  <r>
    <x v="0"/>
    <x v="134"/>
    <x v="3"/>
    <n v="8"/>
    <x v="134"/>
    <n v="8"/>
    <s v="Carers Service"/>
    <s v="Support to implement carers service"/>
    <x v="12"/>
    <s v="Other"/>
    <s v="General Infrastructure"/>
    <x v="1"/>
    <s v=""/>
    <x v="1"/>
    <s v="0.284"/>
    <s v="0.716"/>
    <x v="2"/>
    <x v="0"/>
    <n v="2980853.92"/>
    <x v="0"/>
  </r>
  <r>
    <x v="0"/>
    <x v="134"/>
    <x v="3"/>
    <n v="9"/>
    <x v="134"/>
    <n v="9"/>
    <s v="Continence Service"/>
    <s v="Service to support independence in community"/>
    <x v="10"/>
    <s v="Multidisciplinary teams that are supporting independence, such as anticipatory care"/>
    <s v=""/>
    <x v="3"/>
    <s v=""/>
    <x v="2"/>
    <s v=""/>
    <s v=""/>
    <x v="6"/>
    <x v="0"/>
    <n v="1776863.3"/>
    <x v="0"/>
  </r>
  <r>
    <x v="0"/>
    <x v="134"/>
    <x v="3"/>
    <n v="10"/>
    <x v="134"/>
    <n v="10"/>
    <s v="VCSE services"/>
    <s v="New grants to VCSE to support independence in community"/>
    <x v="10"/>
    <s v="Multidisciplinary teams that are supporting independence, such as anticipatory care"/>
    <s v=""/>
    <x v="1"/>
    <s v=""/>
    <x v="2"/>
    <s v=""/>
    <s v=""/>
    <x v="0"/>
    <x v="0"/>
    <n v="164285"/>
    <x v="0"/>
  </r>
  <r>
    <x v="0"/>
    <x v="134"/>
    <x v="3"/>
    <n v="11"/>
    <x v="134"/>
    <n v="11"/>
    <s v="NHS Community sevices"/>
    <s v="Service to support independence in community"/>
    <x v="10"/>
    <s v="Multidisciplinary teams that are supporting independence, such as anticipatory care"/>
    <s v=""/>
    <x v="1"/>
    <s v=""/>
    <x v="2"/>
    <s v=""/>
    <s v=""/>
    <x v="3"/>
    <x v="0"/>
    <n v="8001863.9999999981"/>
    <x v="0"/>
  </r>
  <r>
    <x v="0"/>
    <x v="134"/>
    <x v="3"/>
    <n v="12"/>
    <x v="134"/>
    <n v="12"/>
    <s v="Community capacity  (BCF)"/>
    <s v="Proposed scheme to increase support in community"/>
    <x v="10"/>
    <s v="Multidisciplinary teams that are supporting independence, such as anticipatory care"/>
    <s v=""/>
    <x v="1"/>
    <s v=""/>
    <x v="2"/>
    <s v=""/>
    <s v=""/>
    <x v="3"/>
    <x v="0"/>
    <n v="730352.98628494143"/>
    <x v="0"/>
  </r>
  <r>
    <x v="0"/>
    <x v="134"/>
    <x v="3"/>
    <n v="13"/>
    <x v="134"/>
    <n v="13"/>
    <s v="Community capacity (DF)"/>
    <s v="Proposed scheme to increase support in community"/>
    <x v="10"/>
    <s v="Multidisciplinary teams that are supporting independence, such as anticipatory care"/>
    <s v=""/>
    <x v="1"/>
    <s v=""/>
    <x v="2"/>
    <s v=""/>
    <s v=""/>
    <x v="3"/>
    <x v="1"/>
    <n v="1546160"/>
    <x v="0"/>
  </r>
  <r>
    <x v="0"/>
    <x v="134"/>
    <x v="3"/>
    <n v="14"/>
    <x v="134"/>
    <n v="14"/>
    <s v="MH Crisis"/>
    <s v="Crisis assessment team"/>
    <x v="10"/>
    <s v="Multidisciplinary teams that are supporting independence, such as anticipatory care"/>
    <s v=""/>
    <x v="2"/>
    <s v=""/>
    <x v="2"/>
    <s v=""/>
    <s v=""/>
    <x v="5"/>
    <x v="0"/>
    <n v="1533958.4"/>
    <x v="0"/>
  </r>
  <r>
    <x v="0"/>
    <x v="134"/>
    <x v="3"/>
    <n v="15"/>
    <x v="134"/>
    <n v="15"/>
    <s v="Palliative care"/>
    <s v="Palliative care services provided in community"/>
    <x v="10"/>
    <s v="Other"/>
    <s v="Palliative care"/>
    <x v="3"/>
    <s v=""/>
    <x v="2"/>
    <s v=""/>
    <s v=""/>
    <x v="6"/>
    <x v="0"/>
    <n v="949079.08"/>
    <x v="0"/>
  </r>
  <r>
    <x v="0"/>
    <x v="134"/>
    <x v="3"/>
    <n v="16"/>
    <x v="134"/>
    <n v="16"/>
    <s v="MIIU"/>
    <s v="Staffing in MIIU"/>
    <x v="10"/>
    <s v="Other"/>
    <s v="MIIU staffing"/>
    <x v="1"/>
    <s v=""/>
    <x v="2"/>
    <s v=""/>
    <s v=""/>
    <x v="3"/>
    <x v="0"/>
    <n v="342784"/>
    <x v="0"/>
  </r>
  <r>
    <x v="0"/>
    <x v="134"/>
    <x v="3"/>
    <n v="17"/>
    <x v="134"/>
    <n v="17"/>
    <s v="High cost grants"/>
    <s v="For schemes above £50k and complex children"/>
    <x v="13"/>
    <s v="Adaptations, including statutory DFG grants"/>
    <s v=""/>
    <x v="0"/>
    <s v=""/>
    <x v="0"/>
    <s v=""/>
    <s v=""/>
    <x v="2"/>
    <x v="2"/>
    <n v="250000"/>
    <x v="0"/>
  </r>
  <r>
    <x v="0"/>
    <x v="134"/>
    <x v="3"/>
    <n v="18"/>
    <x v="134"/>
    <n v="18"/>
    <s v="County wide projects"/>
    <s v="County wide contracts and District projects"/>
    <x v="13"/>
    <s v="Discretionary use of DFG"/>
    <s v=""/>
    <x v="0"/>
    <s v=""/>
    <x v="0"/>
    <s v=""/>
    <s v=""/>
    <x v="2"/>
    <x v="2"/>
    <n v="1894353"/>
    <x v="0"/>
  </r>
  <r>
    <x v="0"/>
    <x v="134"/>
    <x v="3"/>
    <n v="19"/>
    <x v="134"/>
    <n v="19"/>
    <s v="Maintain/repair equipment"/>
    <s v="We Care and Repair contract"/>
    <x v="13"/>
    <s v="Handyperson services"/>
    <s v=""/>
    <x v="0"/>
    <s v=""/>
    <x v="0"/>
    <s v=""/>
    <s v=""/>
    <x v="2"/>
    <x v="2"/>
    <n v="1000000"/>
    <x v="0"/>
  </r>
  <r>
    <x v="0"/>
    <x v="134"/>
    <x v="3"/>
    <n v="20"/>
    <x v="134"/>
    <n v="20"/>
    <s v="Agreed District allocations"/>
    <s v="DC allocations"/>
    <x v="13"/>
    <s v="Other"/>
    <s v="For DC cost"/>
    <x v="0"/>
    <s v=""/>
    <x v="0"/>
    <s v=""/>
    <s v=""/>
    <x v="2"/>
    <x v="2"/>
    <n v="3698000"/>
    <x v="0"/>
  </r>
  <r>
    <x v="0"/>
    <x v="134"/>
    <x v="3"/>
    <n v="21"/>
    <x v="134"/>
    <n v="21"/>
    <s v="Analyst services"/>
    <s v="Increase analyst capacity"/>
    <x v="9"/>
    <s v="Data Integration"/>
    <s v=""/>
    <x v="1"/>
    <s v=""/>
    <x v="0"/>
    <s v=""/>
    <s v=""/>
    <x v="1"/>
    <x v="5"/>
    <n v="48000"/>
    <x v="0"/>
  </r>
  <r>
    <x v="0"/>
    <x v="134"/>
    <x v="3"/>
    <n v="22"/>
    <x v="134"/>
    <n v="22"/>
    <s v="Healthwatch"/>
    <s v="Healthwatch"/>
    <x v="9"/>
    <s v="Other"/>
    <s v="Healthwatch"/>
    <x v="1"/>
    <s v=""/>
    <x v="2"/>
    <s v=""/>
    <s v=""/>
    <x v="0"/>
    <x v="0"/>
    <n v="63592.2"/>
    <x v="0"/>
  </r>
  <r>
    <x v="0"/>
    <x v="134"/>
    <x v="3"/>
    <n v="23"/>
    <x v="134"/>
    <n v="23"/>
    <s v="Increase ASC capacity and support"/>
    <s v="Improve procurement and increase capacity"/>
    <x v="9"/>
    <s v="Other"/>
    <s v="Improve flow"/>
    <x v="5"/>
    <s v="Benefits CHC and Social care"/>
    <x v="0"/>
    <s v=""/>
    <s v=""/>
    <x v="2"/>
    <x v="3"/>
    <n v="4992000"/>
    <x v="0"/>
  </r>
  <r>
    <x v="0"/>
    <x v="134"/>
    <x v="3"/>
    <n v="24"/>
    <x v="134"/>
    <n v="24"/>
    <s v="New proposed discharge schemes"/>
    <s v="New schemes to improve system flow"/>
    <x v="9"/>
    <s v="Other"/>
    <s v="Improves flow"/>
    <x v="5"/>
    <s v="Benefits CHC and Social care"/>
    <x v="0"/>
    <s v=""/>
    <s v=""/>
    <x v="2"/>
    <x v="5"/>
    <n v="1871998"/>
    <x v="0"/>
  </r>
  <r>
    <x v="0"/>
    <x v="134"/>
    <x v="3"/>
    <n v="25"/>
    <x v="134"/>
    <n v="25"/>
    <s v="Brokerage services"/>
    <s v="Integrated brokerage team"/>
    <x v="9"/>
    <s v="Joint commissioning infrastructure"/>
    <s v=""/>
    <x v="1"/>
    <s v=""/>
    <x v="1"/>
    <s v="1"/>
    <s v="0"/>
    <x v="1"/>
    <x v="0"/>
    <n v="578654"/>
    <x v="0"/>
  </r>
  <r>
    <x v="0"/>
    <x v="134"/>
    <x v="3"/>
    <n v="26"/>
    <x v="134"/>
    <n v="26"/>
    <s v="Brokerage services"/>
    <s v="Additional capacity"/>
    <x v="9"/>
    <s v="Joint commissioning infrastructure"/>
    <s v=""/>
    <x v="1"/>
    <s v=""/>
    <x v="1"/>
    <s v="0"/>
    <s v="1"/>
    <x v="1"/>
    <x v="5"/>
    <n v="120000"/>
    <x v="0"/>
  </r>
  <r>
    <x v="0"/>
    <x v="134"/>
    <x v="3"/>
    <n v="27"/>
    <x v="134"/>
    <n v="27"/>
    <s v="Brokerage services"/>
    <s v="Additional capacity"/>
    <x v="9"/>
    <s v="Joint commissioning infrastructure"/>
    <s v=""/>
    <x v="1"/>
    <s v=""/>
    <x v="1"/>
    <s v="1"/>
    <s v="0"/>
    <x v="1"/>
    <x v="1"/>
    <n v="63600"/>
    <x v="0"/>
  </r>
  <r>
    <x v="0"/>
    <x v="134"/>
    <x v="3"/>
    <n v="28"/>
    <x v="134"/>
    <n v="28"/>
    <s v="Reablement &amp; Rehab post"/>
    <s v="Additional capacity"/>
    <x v="9"/>
    <s v="Joint commissioning infrastructure"/>
    <s v=""/>
    <x v="1"/>
    <s v=""/>
    <x v="2"/>
    <s v=""/>
    <s v=""/>
    <x v="6"/>
    <x v="0"/>
    <n v="60412.59"/>
    <x v="0"/>
  </r>
  <r>
    <x v="0"/>
    <x v="134"/>
    <x v="3"/>
    <n v="29"/>
    <x v="134"/>
    <n v="29"/>
    <s v="Housing role"/>
    <s v="Senior support in Housing infrastructure"/>
    <x v="9"/>
    <s v="Joint commissioning infrastructure"/>
    <s v=""/>
    <x v="5"/>
    <s v="Housing"/>
    <x v="1"/>
    <s v="1"/>
    <s v="0"/>
    <x v="1"/>
    <x v="0"/>
    <n v="119765.31"/>
    <x v="0"/>
  </r>
  <r>
    <x v="0"/>
    <x v="134"/>
    <x v="3"/>
    <n v="30"/>
    <x v="134"/>
    <n v="30"/>
    <s v="Housing support"/>
    <s v="Additional capacity in Housing team"/>
    <x v="9"/>
    <s v="Joint commissioning infrastructure"/>
    <s v=""/>
    <x v="5"/>
    <s v="Housing"/>
    <x v="1"/>
    <s v="1"/>
    <s v="0"/>
    <x v="1"/>
    <x v="0"/>
    <n v="321360"/>
    <x v="0"/>
  </r>
  <r>
    <x v="0"/>
    <x v="134"/>
    <x v="3"/>
    <n v="31"/>
    <x v="134"/>
    <n v="31"/>
    <s v="GP in ED"/>
    <s v="To support capacity and improve flow in ED"/>
    <x v="8"/>
    <s v="Other"/>
    <s v="ED"/>
    <x v="6"/>
    <s v=""/>
    <x v="2"/>
    <s v=""/>
    <s v=""/>
    <x v="2"/>
    <x v="0"/>
    <n v="444085.53"/>
    <x v="0"/>
  </r>
  <r>
    <x v="0"/>
    <x v="134"/>
    <x v="3"/>
    <n v="32"/>
    <x v="134"/>
    <n v="32"/>
    <s v="MH Liaison"/>
    <s v="To support demand and capacity in Acute/Community"/>
    <x v="8"/>
    <s v="Monitoring and responding to system demand and capacity"/>
    <s v=""/>
    <x v="2"/>
    <s v=""/>
    <x v="2"/>
    <s v=""/>
    <s v=""/>
    <x v="5"/>
    <x v="0"/>
    <n v="1161180.7999999998"/>
    <x v="0"/>
  </r>
  <r>
    <x v="0"/>
    <x v="134"/>
    <x v="3"/>
    <n v="33"/>
    <x v="134"/>
    <n v="33"/>
    <s v="Home First"/>
    <s v="Increase capacity"/>
    <x v="8"/>
    <s v="Home First/Discharge to Assess - process support/core costs"/>
    <s v=""/>
    <x v="1"/>
    <s v=""/>
    <x v="1"/>
    <s v="1"/>
    <s v="0"/>
    <x v="2"/>
    <x v="0"/>
    <n v="189449.97174000001"/>
    <x v="0"/>
  </r>
  <r>
    <x v="0"/>
    <x v="134"/>
    <x v="3"/>
    <n v="34"/>
    <x v="134"/>
    <n v="34"/>
    <s v="ASC Demand"/>
    <s v="Increase capacity and infrastructure to respond to demand pressures"/>
    <x v="7"/>
    <s v="Domiciliary care packages"/>
    <s v=""/>
    <x v="0"/>
    <s v=""/>
    <x v="0"/>
    <s v=""/>
    <s v=""/>
    <x v="2"/>
    <x v="0"/>
    <n v="13498881.11892"/>
    <x v="0"/>
  </r>
  <r>
    <x v="0"/>
    <x v="134"/>
    <x v="3"/>
    <n v="35"/>
    <x v="134"/>
    <n v="35"/>
    <s v="Home First"/>
    <s v="Increase capacity"/>
    <x v="7"/>
    <s v="Domiciliary care to support hospital discharge (Discharge to Assess pathway 1)"/>
    <s v=""/>
    <x v="5"/>
    <s v="Home First"/>
    <x v="0"/>
    <s v=""/>
    <s v=""/>
    <x v="2"/>
    <x v="3"/>
    <n v="847000"/>
    <x v="0"/>
  </r>
  <r>
    <x v="0"/>
    <x v="134"/>
    <x v="3"/>
    <n v="36"/>
    <x v="134"/>
    <n v="36"/>
    <s v="Complex Care at Home/Frailty"/>
    <s v="Increase capacity and infrastructure to respond to demand pressures"/>
    <x v="3"/>
    <s v="Assessment teams/joint assessment"/>
    <s v=""/>
    <x v="3"/>
    <s v=""/>
    <x v="2"/>
    <s v=""/>
    <s v=""/>
    <x v="6"/>
    <x v="0"/>
    <n v="2174747.79"/>
    <x v="0"/>
  </r>
  <r>
    <x v="0"/>
    <x v="134"/>
    <x v="3"/>
    <n v="37"/>
    <x v="134"/>
    <n v="37"/>
    <s v="Social Worker capacity"/>
    <s v="Increase SW capacity within general hospital"/>
    <x v="3"/>
    <s v="Assessment teams/joint assessment"/>
    <s v=""/>
    <x v="1"/>
    <s v=""/>
    <x v="2"/>
    <s v=""/>
    <s v=""/>
    <x v="0"/>
    <x v="0"/>
    <n v="777531.2"/>
    <x v="0"/>
  </r>
  <r>
    <x v="0"/>
    <x v="134"/>
    <x v="3"/>
    <n v="38"/>
    <x v="134"/>
    <n v="38"/>
    <s v="Care navigator"/>
    <s v="Local fieldwork and care navigator capacity"/>
    <x v="3"/>
    <s v="Assessment teams/joint assessment"/>
    <s v=""/>
    <x v="5"/>
    <s v="Care Navigator"/>
    <x v="0"/>
    <s v=""/>
    <s v=""/>
    <x v="2"/>
    <x v="3"/>
    <n v="260000"/>
    <x v="0"/>
  </r>
  <r>
    <x v="0"/>
    <x v="134"/>
    <x v="3"/>
    <n v="39"/>
    <x v="134"/>
    <n v="39"/>
    <s v="Care Home Enhanced Service"/>
    <s v="Local monitoring scheme undertaken by GPs"/>
    <x v="3"/>
    <s v="Assessment teams/joint assessment"/>
    <s v=""/>
    <x v="6"/>
    <s v=""/>
    <x v="2"/>
    <s v=""/>
    <s v=""/>
    <x v="2"/>
    <x v="0"/>
    <n v="1071528.5699999998"/>
    <x v="0"/>
  </r>
  <r>
    <x v="0"/>
    <x v="134"/>
    <x v="3"/>
    <n v="40"/>
    <x v="134"/>
    <n v="40"/>
    <s v="Purchase of bed capacity (BCF)"/>
    <s v="Relates to Ashley/Kingham"/>
    <x v="5"/>
    <s v="Bed-based intermediate care with rehabilitation (to support discharge)"/>
    <s v=""/>
    <x v="1"/>
    <s v=""/>
    <x v="1"/>
    <s v="0.814"/>
    <s v="0.186"/>
    <x v="2"/>
    <x v="0"/>
    <n v="920206.45210147509"/>
    <x v="0"/>
  </r>
  <r>
    <x v="0"/>
    <x v="134"/>
    <x v="3"/>
    <n v="41"/>
    <x v="134"/>
    <n v="41"/>
    <s v="Purchase of bed capacity (DF)"/>
    <s v="Procurement of additional D2A capacity"/>
    <x v="5"/>
    <s v="Bed-based intermediate care with rehabilitation (to support discharge)"/>
    <s v=""/>
    <x v="1"/>
    <s v=""/>
    <x v="1"/>
    <s v="1"/>
    <s v="0"/>
    <x v="2"/>
    <x v="1"/>
    <n v="3468096"/>
    <x v="0"/>
  </r>
  <r>
    <x v="0"/>
    <x v="134"/>
    <x v="3"/>
    <n v="42"/>
    <x v="134"/>
    <n v="42"/>
    <s v="Purchase of bed capacity (BCF)"/>
    <s v="Relates to Windsor St"/>
    <x v="5"/>
    <s v="Bed-based intermediate care with rehabilitation (to support discharge)"/>
    <s v=""/>
    <x v="1"/>
    <s v=""/>
    <x v="2"/>
    <s v=""/>
    <s v=""/>
    <x v="1"/>
    <x v="0"/>
    <n v="210128.14550000001"/>
    <x v="0"/>
  </r>
  <r>
    <x v="0"/>
    <x v="134"/>
    <x v="3"/>
    <n v="43"/>
    <x v="134"/>
    <n v="43"/>
    <s v="Purchase of bed capacity (BCF)"/>
    <s v="Relates to Ashley/Kingham"/>
    <x v="5"/>
    <s v="Bed-based intermediate care with rehabilitation (to support discharge)"/>
    <s v=""/>
    <x v="1"/>
    <s v=""/>
    <x v="2"/>
    <s v=""/>
    <s v=""/>
    <x v="2"/>
    <x v="0"/>
    <n v="608447.98174999992"/>
    <x v="0"/>
  </r>
  <r>
    <x v="0"/>
    <x v="134"/>
    <x v="3"/>
    <n v="44"/>
    <x v="134"/>
    <n v="44"/>
    <s v="Small schemes"/>
    <s v="Supports capacity/flow"/>
    <x v="5"/>
    <s v="Bed-based intermediate care with rehabilitation (to support discharge)"/>
    <s v=""/>
    <x v="4"/>
    <s v=""/>
    <x v="2"/>
    <s v=""/>
    <s v=""/>
    <x v="2"/>
    <x v="0"/>
    <n v="82482.399999999994"/>
    <x v="0"/>
  </r>
  <r>
    <x v="0"/>
    <x v="134"/>
    <x v="3"/>
    <n v="45"/>
    <x v="134"/>
    <n v="45"/>
    <s v="Acute trust flow"/>
    <s v="OPAL and IDT schems"/>
    <x v="4"/>
    <s v="Reablement at home (to prevent admission to hospital or residential care)"/>
    <s v=""/>
    <x v="3"/>
    <s v=""/>
    <x v="2"/>
    <s v=""/>
    <s v=""/>
    <x v="6"/>
    <x v="0"/>
    <n v="1519377.7199999995"/>
    <x v="0"/>
  </r>
  <r>
    <x v="0"/>
    <x v="134"/>
    <x v="3"/>
    <n v="46"/>
    <x v="134"/>
    <n v="46"/>
    <s v="OT"/>
    <s v="Improved support and capacity"/>
    <x v="4"/>
    <s v="Reablement at home (to prevent admission to hospital or residential care)"/>
    <s v=""/>
    <x v="1"/>
    <s v=""/>
    <x v="1"/>
    <s v="1"/>
    <s v="0"/>
    <x v="3"/>
    <x v="0"/>
    <n v="1134400.7999999998"/>
    <x v="0"/>
  </r>
  <r>
    <x v="0"/>
    <x v="134"/>
    <x v="3"/>
    <n v="47"/>
    <x v="134"/>
    <n v="47"/>
    <s v="Hospices"/>
    <s v="Increased capacaity in hospice services"/>
    <x v="4"/>
    <s v="Reablement at home (to prevent admission to hospital or residential care)"/>
    <s v=""/>
    <x v="1"/>
    <s v=""/>
    <x v="2"/>
    <s v=""/>
    <s v=""/>
    <x v="0"/>
    <x v="0"/>
    <n v="1543170.7199999995"/>
    <x v="0"/>
  </r>
  <r>
    <x v="0"/>
    <x v="134"/>
    <x v="3"/>
    <n v="48"/>
    <x v="134"/>
    <n v="48"/>
    <s v="IDT and SpCA "/>
    <s v="To support flow and discharge"/>
    <x v="4"/>
    <s v="Reablement at home (to prevent admission to hospital or residential care)"/>
    <s v=""/>
    <x v="1"/>
    <s v=""/>
    <x v="2"/>
    <s v=""/>
    <s v=""/>
    <x v="3"/>
    <x v="0"/>
    <n v="1668929.6"/>
    <x v="0"/>
  </r>
  <r>
    <x v="0"/>
    <x v="134"/>
    <x v="3"/>
    <n v="49"/>
    <x v="134"/>
    <n v="49"/>
    <s v="Reablement team"/>
    <s v="To support rehab at home"/>
    <x v="4"/>
    <s v="Rehabilitation at home (to support discharge)"/>
    <s v=""/>
    <x v="1"/>
    <s v=""/>
    <x v="1"/>
    <s v="1"/>
    <s v="0"/>
    <x v="3"/>
    <x v="0"/>
    <n v="1928665.6"/>
    <x v="0"/>
  </r>
  <r>
    <x v="0"/>
    <x v="134"/>
    <x v="3"/>
    <n v="50"/>
    <x v="134"/>
    <n v="50"/>
    <s v="Wheelchair"/>
    <s v="Provides service infrastructure and equipment"/>
    <x v="15"/>
    <s v="Physical health/wellbeing"/>
    <s v=""/>
    <x v="1"/>
    <s v=""/>
    <x v="2"/>
    <s v=""/>
    <s v=""/>
    <x v="6"/>
    <x v="0"/>
    <n v="847319.2"/>
    <x v="0"/>
  </r>
  <r>
    <x v="0"/>
    <x v="134"/>
    <x v="3"/>
    <n v="51"/>
    <x v="134"/>
    <n v="51"/>
    <s v="CHC Infrastructure"/>
    <s v="Support and capacity within CHC team and increased placements"/>
    <x v="17"/>
    <s v=""/>
    <s v=""/>
    <x v="4"/>
    <s v=""/>
    <x v="2"/>
    <s v=""/>
    <s v=""/>
    <x v="2"/>
    <x v="0"/>
    <n v="1404978.8385600001"/>
    <x v="0"/>
  </r>
  <r>
    <x v="0"/>
    <x v="134"/>
    <x v="3"/>
    <n v="52"/>
    <x v="134"/>
    <n v="52"/>
    <s v="MH Advocacy"/>
    <s v="Advocacy services"/>
    <x v="0"/>
    <s v="Risk Stratification"/>
    <s v=""/>
    <x v="2"/>
    <s v=""/>
    <x v="0"/>
    <s v=""/>
    <s v=""/>
    <x v="5"/>
    <x v="0"/>
    <n v="157920.62999999998"/>
    <x v="0"/>
  </r>
  <r>
    <x v="0"/>
    <x v="134"/>
    <x v="3"/>
    <n v="53"/>
    <x v="134"/>
    <n v="53"/>
    <s v="Risk stratification"/>
    <s v="Supports software service and reporting requirements"/>
    <x v="0"/>
    <s v="Risk Stratification"/>
    <s v=""/>
    <x v="6"/>
    <s v=""/>
    <x v="2"/>
    <s v=""/>
    <s v=""/>
    <x v="2"/>
    <x v="0"/>
    <n v="172758.81"/>
    <x v="0"/>
  </r>
  <r>
    <x v="0"/>
    <x v="134"/>
    <x v="3"/>
    <n v="54"/>
    <x v="134"/>
    <n v="54"/>
    <s v="Primary Care coordinators"/>
    <s v="Support to improve preventation in patient base"/>
    <x v="0"/>
    <s v="Other"/>
    <s v="GP detection"/>
    <x v="6"/>
    <s v=""/>
    <x v="2"/>
    <s v=""/>
    <s v=""/>
    <x v="2"/>
    <x v="0"/>
    <n v="1129821.42"/>
    <x v="0"/>
  </r>
  <r>
    <x v="0"/>
    <x v="134"/>
    <x v="3"/>
    <n v="55"/>
    <x v="134"/>
    <n v="55"/>
    <s v="Support on all types of externally commissioned care"/>
    <s v="Over all categories supporting demand, growth and cost uplift"/>
    <x v="10"/>
    <s v="Other"/>
    <s v="All forms of externally commissioned care"/>
    <x v="5"/>
    <s v="All external care"/>
    <x v="0"/>
    <s v=""/>
    <s v=""/>
    <x v="2"/>
    <x v="3"/>
    <n v="13925675"/>
    <x v="0"/>
  </r>
  <r>
    <x v="0"/>
    <x v="134"/>
    <x v="3"/>
    <n v="56"/>
    <x v="134"/>
    <n v="56"/>
    <s v="Asylum seekers"/>
    <s v="Support service to Asylum seekers"/>
    <x v="11"/>
    <s v=""/>
    <s v=""/>
    <x v="5"/>
    <s v="Asylum seekers"/>
    <x v="2"/>
    <s v=""/>
    <s v=""/>
    <x v="4"/>
    <x v="0"/>
    <n v="104854"/>
    <x v="0"/>
  </r>
  <r>
    <x v="0"/>
    <x v="134"/>
    <x v="3"/>
    <n v="57"/>
    <x v="134"/>
    <n v="57"/>
    <s v="Bed based Intermediate care"/>
    <s v="Enhancements to existing schemes in place"/>
    <x v="5"/>
    <s v="Bed-based intermediate care with reablement (to support admissions avoidance)"/>
    <s v=""/>
    <x v="1"/>
    <s v=""/>
    <x v="1"/>
    <s v="0"/>
    <s v="1"/>
    <x v="2"/>
    <x v="5"/>
    <n v="1089000"/>
    <x v="0"/>
  </r>
  <r>
    <x v="0"/>
    <x v="134"/>
    <x v="3"/>
    <n v="58"/>
    <x v="134"/>
    <n v="58"/>
    <s v="Housing scheme"/>
    <s v="Extra Care/Clean-up Fund"/>
    <x v="2"/>
    <s v=""/>
    <s v=""/>
    <x v="5"/>
    <s v="Housing"/>
    <x v="0"/>
    <s v=""/>
    <s v=""/>
    <x v="2"/>
    <x v="5"/>
    <n v="150149"/>
    <x v="0"/>
  </r>
  <r>
    <x v="0"/>
    <x v="134"/>
    <x v="3"/>
    <n v="59"/>
    <x v="134"/>
    <n v="59"/>
    <s v="Domicilary Care"/>
    <s v="Enhancements to existing schemes in place"/>
    <x v="7"/>
    <s v="Domiciliary care to support hospital discharge (Discharge to Assess pathway 1)"/>
    <s v=""/>
    <x v="5"/>
    <s v="Domiciliary Care"/>
    <x v="0"/>
    <s v=""/>
    <s v=""/>
    <x v="2"/>
    <x v="5"/>
    <n v="1399900"/>
    <x v="0"/>
  </r>
  <r>
    <x v="0"/>
    <x v="134"/>
    <x v="3"/>
    <n v="60"/>
    <x v="134"/>
    <n v="60"/>
    <s v="VCS Discharge"/>
    <s v="Age UK support at home"/>
    <x v="4"/>
    <s v="Rehabilitation at home (to support discharge)"/>
    <s v=""/>
    <x v="1"/>
    <s v=""/>
    <x v="2"/>
    <s v=""/>
    <s v=""/>
    <x v="0"/>
    <x v="1"/>
    <n v="88344"/>
    <x v="0"/>
  </r>
  <r>
    <x v="0"/>
    <x v="134"/>
    <x v="3"/>
    <n v="61"/>
    <x v="134"/>
    <n v="61"/>
    <s v="Brokerage development"/>
    <s v="CHC Nurse embedded within team"/>
    <x v="9"/>
    <s v="Joint commissioning infrastructure"/>
    <s v=""/>
    <x v="1"/>
    <s v=""/>
    <x v="1"/>
    <s v="1"/>
    <s v="0"/>
    <x v="4"/>
    <x v="1"/>
    <n v="61800"/>
    <x v="0"/>
  </r>
  <r>
    <x v="0"/>
    <x v="134"/>
    <x v="3"/>
    <n v="62"/>
    <x v="134"/>
    <n v="62"/>
    <s v="Safeguarding posts"/>
    <s v="Funding of posts to support safeguarding function"/>
    <x v="6"/>
    <s v="Safeguarding"/>
    <s v=""/>
    <x v="2"/>
    <s v=""/>
    <x v="1"/>
    <s v="1"/>
    <s v="0"/>
    <x v="1"/>
    <x v="0"/>
    <n v="70786.8"/>
    <x v="0"/>
  </r>
  <r>
    <x v="0"/>
    <x v="134"/>
    <x v="3"/>
    <n v="63"/>
    <x v="134"/>
    <n v="63"/>
    <s v="DOLS/ILS"/>
    <s v="Additional hours to support function"/>
    <x v="6"/>
    <s v="Safeguarding"/>
    <s v=""/>
    <x v="2"/>
    <s v=""/>
    <x v="1"/>
    <s v="1"/>
    <s v="0"/>
    <x v="4"/>
    <x v="0"/>
    <n v="44943.999999999993"/>
    <x v="0"/>
  </r>
  <r>
    <x v="0"/>
    <x v="135"/>
    <x v="5"/>
    <n v="1"/>
    <x v="135"/>
    <n v="1"/>
    <s v=" Home Care provision for independent living at home "/>
    <s v="The provision of home care hours to meet peoples personal care needs in their own home.  "/>
    <x v="7"/>
    <s v="Domiciliary care packages"/>
    <s v=""/>
    <x v="0"/>
    <s v=""/>
    <x v="0"/>
    <s v=""/>
    <s v=""/>
    <x v="2"/>
    <x v="3"/>
    <n v="31279425"/>
    <x v="0"/>
  </r>
  <r>
    <x v="0"/>
    <x v="135"/>
    <x v="5"/>
    <n v="2"/>
    <x v="135"/>
    <n v="2"/>
    <s v="Home Care provision for independent living at home "/>
    <s v="The provision of home care hours to meet peoples personal care needs in their own home.  "/>
    <x v="7"/>
    <s v="Domiciliary care packages"/>
    <s v=""/>
    <x v="0"/>
    <s v=""/>
    <x v="0"/>
    <s v=""/>
    <s v=""/>
    <x v="2"/>
    <x v="0"/>
    <n v="14345557.520400001"/>
    <x v="0"/>
  </r>
  <r>
    <x v="0"/>
    <x v="135"/>
    <x v="5"/>
    <n v="3"/>
    <x v="135"/>
    <n v="3"/>
    <s v="Digital Technology Provision "/>
    <s v="Digital solutions which support people to live independently at home "/>
    <x v="1"/>
    <s v="Assistive technologies including telecare"/>
    <s v=""/>
    <x v="0"/>
    <s v=""/>
    <x v="0"/>
    <s v=""/>
    <s v=""/>
    <x v="1"/>
    <x v="0"/>
    <n v="2495595.1625999999"/>
    <x v="0"/>
  </r>
  <r>
    <x v="0"/>
    <x v="135"/>
    <x v="5"/>
    <n v="4"/>
    <x v="135"/>
    <n v="4"/>
    <s v="Specialist Support for Independent Living at Home "/>
    <s v="Specialist support in the home (Take a Break Services, Live in Care support, Readmission prevention, Early discharges) "/>
    <x v="15"/>
    <s v="Physical health/wellbeing"/>
    <s v=""/>
    <x v="0"/>
    <s v=""/>
    <x v="0"/>
    <s v=""/>
    <s v=""/>
    <x v="1"/>
    <x v="0"/>
    <n v="480161.304"/>
    <x v="0"/>
  </r>
  <r>
    <x v="0"/>
    <x v="135"/>
    <x v="5"/>
    <n v="5"/>
    <x v="135"/>
    <n v="5"/>
    <s v="Specialist dementia support and carer advice"/>
    <s v="Prevention and earlier intervention with dementia"/>
    <x v="15"/>
    <s v="Mental health /wellbeing"/>
    <s v=""/>
    <x v="0"/>
    <s v=""/>
    <x v="0"/>
    <s v=""/>
    <s v=""/>
    <x v="1"/>
    <x v="0"/>
    <n v="454854.67739999999"/>
    <x v="0"/>
  </r>
  <r>
    <x v="0"/>
    <x v="135"/>
    <x v="5"/>
    <n v="6"/>
    <x v="135"/>
    <n v="6"/>
    <s v="Reablement support "/>
    <s v="Reablement in persons home using strength based approach - supporting community and discharge referrals"/>
    <x v="4"/>
    <s v="Reablement at home (accepting step up and step down users)"/>
    <s v=""/>
    <x v="0"/>
    <s v=""/>
    <x v="0"/>
    <s v=""/>
    <s v=""/>
    <x v="1"/>
    <x v="0"/>
    <n v="9698830.4177999999"/>
    <x v="0"/>
  </r>
  <r>
    <x v="0"/>
    <x v="135"/>
    <x v="5"/>
    <n v="7"/>
    <x v="135"/>
    <n v="7"/>
    <s v="Hospital discharge support "/>
    <s v="Social Work team supporting hospital discharges "/>
    <x v="8"/>
    <s v="Multi-Disciplinary/Multi-Agency Discharge Teams supporting discharge"/>
    <s v=""/>
    <x v="0"/>
    <s v=""/>
    <x v="0"/>
    <s v=""/>
    <s v=""/>
    <x v="1"/>
    <x v="0"/>
    <n v="762051.61800000002"/>
    <x v="0"/>
  </r>
  <r>
    <x v="0"/>
    <x v="135"/>
    <x v="5"/>
    <n v="8"/>
    <x v="135"/>
    <n v="8"/>
    <s v="Community Equipment Service "/>
    <s v="Hampshire Equipment Store which meets needs across the County "/>
    <x v="1"/>
    <s v="Community based equipment"/>
    <s v=""/>
    <x v="0"/>
    <s v=""/>
    <x v="1"/>
    <s v="0.5"/>
    <s v="0.5"/>
    <x v="1"/>
    <x v="0"/>
    <n v="3497833.0926000001"/>
    <x v="0"/>
  </r>
  <r>
    <x v="0"/>
    <x v="135"/>
    <x v="5"/>
    <n v="9"/>
    <x v="135"/>
    <n v="9"/>
    <s v="Emergency Planning for Carers "/>
    <s v="Enables Carer support to be put in place to ensure continuity of care"/>
    <x v="12"/>
    <s v="Carer advice and support related to Care Act duties"/>
    <s v=""/>
    <x v="0"/>
    <s v=""/>
    <x v="0"/>
    <s v=""/>
    <s v=""/>
    <x v="0"/>
    <x v="0"/>
    <n v="248014.66140000001"/>
    <x v="0"/>
  </r>
  <r>
    <x v="0"/>
    <x v="135"/>
    <x v="5"/>
    <n v="10"/>
    <x v="135"/>
    <n v="10"/>
    <s v="Carer Support "/>
    <s v="Care Act Assessment and Implementation Duties "/>
    <x v="12"/>
    <s v="Carer advice and support related to Care Act duties"/>
    <s v=""/>
    <x v="0"/>
    <s v=""/>
    <x v="0"/>
    <s v=""/>
    <s v=""/>
    <x v="1"/>
    <x v="0"/>
    <n v="5380139.5775999995"/>
    <x v="0"/>
  </r>
  <r>
    <x v="0"/>
    <x v="135"/>
    <x v="5"/>
    <n v="11"/>
    <x v="135"/>
    <n v="11"/>
    <s v="Day Care Services "/>
    <s v="Day care services that support with prevention "/>
    <x v="15"/>
    <s v="Mental health /wellbeing"/>
    <s v=""/>
    <x v="0"/>
    <s v=""/>
    <x v="0"/>
    <s v=""/>
    <s v=""/>
    <x v="0"/>
    <x v="0"/>
    <n v="77526.968399999998"/>
    <x v="0"/>
  </r>
  <r>
    <x v="0"/>
    <x v="135"/>
    <x v="5"/>
    <n v="12"/>
    <x v="135"/>
    <n v="12"/>
    <s v="SHFT Community Team Occupational Therapy Services "/>
    <s v="Community OT Team who are supporting people to remain at home "/>
    <x v="15"/>
    <s v="Physical health/wellbeing"/>
    <s v=""/>
    <x v="1"/>
    <s v=""/>
    <x v="2"/>
    <s v=""/>
    <s v=""/>
    <x v="3"/>
    <x v="0"/>
    <n v="2974821.3755999999"/>
    <x v="0"/>
  </r>
  <r>
    <x v="0"/>
    <x v="135"/>
    <x v="5"/>
    <n v="13"/>
    <x v="135"/>
    <n v="13"/>
    <s v="SHFT Community Team - Physiotherapy "/>
    <s v="Community Physio Team who are supporting people to remain at home "/>
    <x v="15"/>
    <s v="Physical health/wellbeing"/>
    <s v=""/>
    <x v="1"/>
    <s v=""/>
    <x v="2"/>
    <s v=""/>
    <s v=""/>
    <x v="3"/>
    <x v="0"/>
    <n v="3930856.3007999999"/>
    <x v="0"/>
  </r>
  <r>
    <x v="0"/>
    <x v="135"/>
    <x v="5"/>
    <n v="14"/>
    <x v="135"/>
    <n v="14"/>
    <s v="Community Team Nursing "/>
    <s v="Community nursing team providing support to keep people remaining independent at home "/>
    <x v="15"/>
    <s v="Physical health/wellbeing"/>
    <s v=""/>
    <x v="1"/>
    <s v=""/>
    <x v="2"/>
    <s v=""/>
    <s v=""/>
    <x v="3"/>
    <x v="0"/>
    <n v="36571909.838399999"/>
    <x v="0"/>
  </r>
  <r>
    <x v="0"/>
    <x v="135"/>
    <x v="5"/>
    <n v="15"/>
    <x v="135"/>
    <n v="15"/>
    <s v="Frimley Fleet Hospital Community Beds "/>
    <s v="Community beds in the NE of the County that are supporting with hospital discharges "/>
    <x v="10"/>
    <s v="Low level support for simple hospital discharges (Discharge to Assess pathway 0)"/>
    <s v=""/>
    <x v="1"/>
    <s v=""/>
    <x v="2"/>
    <s v=""/>
    <s v=""/>
    <x v="3"/>
    <x v="0"/>
    <n v="2104375.2768000001"/>
    <x v="0"/>
  </r>
  <r>
    <x v="0"/>
    <x v="135"/>
    <x v="5"/>
    <n v="16"/>
    <x v="135"/>
    <n v="16"/>
    <s v="LD Community Teams"/>
    <s v="SHFT Community LD services"/>
    <x v="15"/>
    <s v="Mental health /wellbeing"/>
    <s v=""/>
    <x v="1"/>
    <s v=""/>
    <x v="2"/>
    <s v=""/>
    <s v=""/>
    <x v="3"/>
    <x v="0"/>
    <n v="3619838.6946"/>
    <x v="0"/>
  </r>
  <r>
    <x v="0"/>
    <x v="135"/>
    <x v="5"/>
    <n v="17"/>
    <x v="135"/>
    <n v="17"/>
    <s v="OPMH Community Teams"/>
    <s v="SHFT Community mental health teams"/>
    <x v="15"/>
    <s v="Mental health /wellbeing"/>
    <s v=""/>
    <x v="1"/>
    <s v=""/>
    <x v="2"/>
    <s v=""/>
    <s v=""/>
    <x v="3"/>
    <x v="0"/>
    <n v="17079991.829999998"/>
    <x v="0"/>
  </r>
  <r>
    <x v="0"/>
    <x v="135"/>
    <x v="5"/>
    <n v="18"/>
    <x v="135"/>
    <n v="18"/>
    <s v="Community UCR"/>
    <s v="SHFT Urgent Community Response Services"/>
    <x v="14"/>
    <s v=""/>
    <s v=""/>
    <x v="1"/>
    <s v=""/>
    <x v="2"/>
    <s v=""/>
    <s v=""/>
    <x v="3"/>
    <x v="0"/>
    <n v="4177206.8171999999"/>
    <x v="0"/>
  </r>
  <r>
    <x v="0"/>
    <x v="135"/>
    <x v="5"/>
    <n v="19"/>
    <x v="135"/>
    <n v="19"/>
    <s v="Frimley ICB Community rehab services "/>
    <s v="Community Rehab service supporting people to remain at home"/>
    <x v="15"/>
    <s v="Physical health/wellbeing"/>
    <s v=""/>
    <x v="1"/>
    <s v=""/>
    <x v="2"/>
    <s v=""/>
    <s v=""/>
    <x v="2"/>
    <x v="0"/>
    <n v="1429187.8014"/>
    <x v="0"/>
  </r>
  <r>
    <x v="0"/>
    <x v="135"/>
    <x v="5"/>
    <n v="20"/>
    <x v="135"/>
    <n v="20"/>
    <s v="Frimley ICB Community care team Physio "/>
    <s v="Community Physio Team who are supporting people to remain at home "/>
    <x v="15"/>
    <s v="Physical health/wellbeing"/>
    <s v=""/>
    <x v="1"/>
    <s v=""/>
    <x v="2"/>
    <s v=""/>
    <s v=""/>
    <x v="2"/>
    <x v="0"/>
    <n v="57854.133000000002"/>
    <x v="0"/>
  </r>
  <r>
    <x v="0"/>
    <x v="135"/>
    <x v="5"/>
    <n v="21"/>
    <x v="135"/>
    <n v="21"/>
    <s v="Disabled Facilities Grant "/>
    <s v="Adaptations, including statutory DFG grants"/>
    <x v="13"/>
    <s v="Adaptations, including statutory DFG grants"/>
    <s v=""/>
    <x v="0"/>
    <s v=""/>
    <x v="0"/>
    <s v=""/>
    <s v=""/>
    <x v="1"/>
    <x v="2"/>
    <n v="14252433"/>
    <x v="0"/>
  </r>
  <r>
    <x v="0"/>
    <x v="135"/>
    <x v="5"/>
    <n v="22"/>
    <x v="135"/>
    <n v="22"/>
    <s v="Discharge - RSS Servcies"/>
    <s v="Hospital discharge scheme - Care at Home"/>
    <x v="4"/>
    <s v="Rehabilitation at home (to support discharge)"/>
    <s v=""/>
    <x v="0"/>
    <s v="Pooled funding for discharge"/>
    <x v="2"/>
    <s v=""/>
    <s v=""/>
    <x v="1"/>
    <x v="1"/>
    <n v="3300000"/>
    <x v="0"/>
  </r>
  <r>
    <x v="0"/>
    <x v="135"/>
    <x v="5"/>
    <n v="23"/>
    <x v="135"/>
    <n v="23"/>
    <s v="Discharge - RSS Servcies"/>
    <s v="Hospital discharge scheme - Care at Home"/>
    <x v="4"/>
    <s v="Rehabilitation at home (to support discharge)"/>
    <s v=""/>
    <x v="0"/>
    <s v="Pooled funding for discharge"/>
    <x v="0"/>
    <s v=""/>
    <s v=""/>
    <x v="1"/>
    <x v="5"/>
    <n v="1700000"/>
    <x v="0"/>
  </r>
  <r>
    <x v="0"/>
    <x v="135"/>
    <x v="5"/>
    <n v="24"/>
    <x v="135"/>
    <n v="24"/>
    <s v="Discharge - STS Bed Services"/>
    <s v="Hospital discharge scheme - D2A Bedded Care"/>
    <x v="5"/>
    <s v="Bed-based intermediate care with reablement (to support discharge)"/>
    <s v=""/>
    <x v="0"/>
    <s v="Pooled funding for discharge"/>
    <x v="2"/>
    <s v=""/>
    <s v=""/>
    <x v="1"/>
    <x v="1"/>
    <n v="6564505"/>
    <x v="0"/>
  </r>
  <r>
    <x v="0"/>
    <x v="135"/>
    <x v="5"/>
    <n v="25"/>
    <x v="135"/>
    <n v="25"/>
    <s v="Discharge - STS Bed Services"/>
    <s v="Hospital discharge scheme - D2A Bedded Care"/>
    <x v="5"/>
    <s v="Bed-based intermediate care with reablement (to support discharge)"/>
    <s v=""/>
    <x v="0"/>
    <s v=""/>
    <x v="0"/>
    <s v=""/>
    <s v=""/>
    <x v="1"/>
    <x v="5"/>
    <n v="2968878"/>
    <x v="0"/>
  </r>
  <r>
    <x v="0"/>
    <x v="135"/>
    <x v="5"/>
    <n v="26"/>
    <x v="135"/>
    <n v="26"/>
    <s v="Discharge - STS Bed Services"/>
    <s v="Hospital discharge scheme - D2A Bedded Care"/>
    <x v="5"/>
    <s v="Bed-based intermediate care with reablement (to support discharge)"/>
    <s v=""/>
    <x v="0"/>
    <s v=""/>
    <x v="2"/>
    <s v=""/>
    <s v=""/>
    <x v="1"/>
    <x v="6"/>
    <n v="3375850"/>
    <x v="0"/>
  </r>
  <r>
    <x v="0"/>
    <x v="135"/>
    <x v="5"/>
    <n v="27"/>
    <x v="135"/>
    <n v="27"/>
    <s v="Discharge - CIP/Flow Management"/>
    <s v="Wraparound support to improve outcomes and flow through D2A settings"/>
    <x v="8"/>
    <s v="Multi-Disciplinary/Multi-Agency Discharge Teams supporting discharge"/>
    <s v=""/>
    <x v="0"/>
    <s v=""/>
    <x v="0"/>
    <s v=""/>
    <s v=""/>
    <x v="1"/>
    <x v="5"/>
    <n v="2640000"/>
    <x v="0"/>
  </r>
  <r>
    <x v="0"/>
    <x v="135"/>
    <x v="5"/>
    <n v="28"/>
    <x v="135"/>
    <n v="28"/>
    <s v="Discharge - CIP/Flow Management"/>
    <s v="Wraparound support to improve outcomes and flow through D2A settings"/>
    <x v="8"/>
    <s v="Multi-Disciplinary/Multi-Agency Discharge Teams supporting discharge"/>
    <s v=""/>
    <x v="0"/>
    <s v=""/>
    <x v="2"/>
    <s v=""/>
    <s v=""/>
    <x v="1"/>
    <x v="1"/>
    <n v="1360000"/>
    <x v="0"/>
  </r>
  <r>
    <x v="0"/>
    <x v="136"/>
    <x v="4"/>
    <n v="1"/>
    <x v="136"/>
    <n v="1"/>
    <s v="Hertfordshire Home Improvement Agency (HHIA)"/>
    <s v="Funding from the DFG to carry out activities under the HHIA"/>
    <x v="13"/>
    <s v="Adaptations, including statutory DFG grants"/>
    <s v=""/>
    <x v="0"/>
    <s v=""/>
    <x v="0"/>
    <s v=""/>
    <s v=""/>
    <x v="2"/>
    <x v="2"/>
    <n v="4958604"/>
    <x v="0"/>
  </r>
  <r>
    <x v="0"/>
    <x v="136"/>
    <x v="4"/>
    <n v="2"/>
    <x v="136"/>
    <n v="2"/>
    <s v="DFG not associated with Hertfordshire Home Improvement Agency"/>
    <s v="For Districts and Borough Councils/ Housing Associations/ Private Organisations not affiliated with the HHIA, DFG is split so they can carry out adaptations work within their respective areas "/>
    <x v="13"/>
    <s v="Adaptations, including statutory DFG grants"/>
    <s v=""/>
    <x v="0"/>
    <s v=""/>
    <x v="0"/>
    <s v=""/>
    <s v=""/>
    <x v="2"/>
    <x v="2"/>
    <n v="3305284"/>
    <x v="0"/>
  </r>
  <r>
    <x v="0"/>
    <x v="136"/>
    <x v="4"/>
    <n v="3"/>
    <x v="136"/>
    <n v="3"/>
    <s v="Social Care Baseline Funding"/>
    <s v="Funding specifically targeted at supporting adult social care pressures. It is used to fund inflationary uplifts, demographic pressures, national living wage etc."/>
    <x v="7"/>
    <s v="Domiciliary care packages"/>
    <s v=""/>
    <x v="0"/>
    <s v=""/>
    <x v="0"/>
    <s v=""/>
    <s v=""/>
    <x v="2"/>
    <x v="3"/>
    <n v="21102000"/>
    <x v="0"/>
  </r>
  <r>
    <x v="0"/>
    <x v="136"/>
    <x v="4"/>
    <n v="4"/>
    <x v="136"/>
    <n v="4"/>
    <s v="Assessment and Care Management"/>
    <s v="Funding for additional social work and occupational therapy posts to support assessment and care management "/>
    <x v="3"/>
    <s v="Assessment teams/joint assessment"/>
    <s v=""/>
    <x v="0"/>
    <s v=""/>
    <x v="0"/>
    <s v=""/>
    <s v=""/>
    <x v="1"/>
    <x v="3"/>
    <n v="504560"/>
    <x v="0"/>
  </r>
  <r>
    <x v="0"/>
    <x v="136"/>
    <x v="4"/>
    <n v="5"/>
    <x v="136"/>
    <n v="5"/>
    <s v="Hertfordshire Care Providers Association (HCPA)"/>
    <s v="Funding for the HCPA who deliver a range of training, recruitment services and general advice &amp; support to care providers"/>
    <x v="9"/>
    <s v="Workforce development"/>
    <s v=""/>
    <x v="0"/>
    <s v=""/>
    <x v="0"/>
    <s v=""/>
    <s v=""/>
    <x v="2"/>
    <x v="3"/>
    <n v="1115833"/>
    <x v="0"/>
  </r>
  <r>
    <x v="0"/>
    <x v="136"/>
    <x v="4"/>
    <n v="6"/>
    <x v="136"/>
    <n v="6"/>
    <s v="Hospital Discharge and Community Navigation"/>
    <s v="Funding for the voluntary sector to support people being discharged home and to support people to connect in their community"/>
    <x v="0"/>
    <s v="Social Prescribing"/>
    <s v=""/>
    <x v="0"/>
    <s v=""/>
    <x v="0"/>
    <s v=""/>
    <s v=""/>
    <x v="0"/>
    <x v="3"/>
    <n v="832602"/>
    <x v="0"/>
  </r>
  <r>
    <x v="0"/>
    <x v="136"/>
    <x v="4"/>
    <n v="7"/>
    <x v="136"/>
    <n v="7"/>
    <s v="Older Peoples Budget - Residential and Nursing (less client contribution)"/>
    <s v="Funding for care purchasing (residential and nursing)"/>
    <x v="16"/>
    <s v="Care home"/>
    <s v=""/>
    <x v="0"/>
    <s v=""/>
    <x v="0"/>
    <s v=""/>
    <s v=""/>
    <x v="2"/>
    <x v="4"/>
    <n v="49715024"/>
    <x v="0"/>
  </r>
  <r>
    <x v="0"/>
    <x v="136"/>
    <x v="4"/>
    <n v="8"/>
    <x v="136"/>
    <n v="8"/>
    <s v="Older Peoples Budget - Home Care"/>
    <s v="Funding for care purchasing (home care)"/>
    <x v="7"/>
    <s v="Domiciliary care packages"/>
    <s v=""/>
    <x v="0"/>
    <s v=""/>
    <x v="0"/>
    <s v=""/>
    <s v=""/>
    <x v="2"/>
    <x v="4"/>
    <n v="15229526"/>
    <x v="0"/>
  </r>
  <r>
    <x v="0"/>
    <x v="136"/>
    <x v="4"/>
    <n v="9"/>
    <x v="136"/>
    <n v="9"/>
    <s v="Older Peoples Budget - Direct Payments"/>
    <s v="Funding for direct payments"/>
    <x v="17"/>
    <s v=""/>
    <s v=""/>
    <x v="0"/>
    <s v=""/>
    <x v="0"/>
    <s v=""/>
    <s v=""/>
    <x v="1"/>
    <x v="4"/>
    <n v="19927028"/>
    <x v="0"/>
  </r>
  <r>
    <x v="0"/>
    <x v="136"/>
    <x v="4"/>
    <n v="10"/>
    <x v="136"/>
    <n v="10"/>
    <s v="Older Peoples Budget - Assessment and Care Management"/>
    <s v="Funding to support care coordination"/>
    <x v="3"/>
    <s v="Care navigation and planning"/>
    <s v=""/>
    <x v="0"/>
    <s v=""/>
    <x v="0"/>
    <s v=""/>
    <s v=""/>
    <x v="1"/>
    <x v="4"/>
    <n v="25033472"/>
    <x v="0"/>
  </r>
  <r>
    <x v="0"/>
    <x v="136"/>
    <x v="4"/>
    <n v="11"/>
    <x v="136"/>
    <n v="11"/>
    <s v="Older Peoples Budget - Assistive Technologies and Equipment"/>
    <s v="Funding for telecare, adaptions and equipment (excluding Hertfordshire Equipment Service)"/>
    <x v="1"/>
    <s v="Assistive technologies including telecare"/>
    <s v=""/>
    <x v="0"/>
    <s v=""/>
    <x v="0"/>
    <s v=""/>
    <s v=""/>
    <x v="0"/>
    <x v="4"/>
    <n v="831385"/>
    <x v="0"/>
  </r>
  <r>
    <x v="0"/>
    <x v="136"/>
    <x v="4"/>
    <n v="12"/>
    <x v="136"/>
    <n v="12"/>
    <s v="Older Peoples Budget - Flexi Care, Day Care and Other Community Services"/>
    <s v="Funding for flexi care, day services for older people and other community services including transport"/>
    <x v="11"/>
    <s v=""/>
    <s v="Flexi care, Day care and other community services"/>
    <x v="0"/>
    <s v=""/>
    <x v="0"/>
    <s v=""/>
    <s v=""/>
    <x v="0"/>
    <x v="4"/>
    <n v="11982600"/>
    <x v="0"/>
  </r>
  <r>
    <x v="0"/>
    <x v="136"/>
    <x v="4"/>
    <n v="13"/>
    <x v="136"/>
    <n v="13"/>
    <s v="Older Peoples Budget - IMC"/>
    <s v="Funding for intermediate care beds "/>
    <x v="5"/>
    <s v="Other"/>
    <s v="Mixture"/>
    <x v="0"/>
    <s v=""/>
    <x v="0"/>
    <s v=""/>
    <s v=""/>
    <x v="2"/>
    <x v="4"/>
    <n v="1198262"/>
    <x v="0"/>
  </r>
  <r>
    <x v="0"/>
    <x v="136"/>
    <x v="4"/>
    <n v="14"/>
    <x v="136"/>
    <n v="14"/>
    <s v="Preventative Budget"/>
    <s v="Funding for day care services other community services "/>
    <x v="11"/>
    <s v=""/>
    <s v="Day care and other community services"/>
    <x v="0"/>
    <s v=""/>
    <x v="0"/>
    <s v=""/>
    <s v=""/>
    <x v="0"/>
    <x v="4"/>
    <n v="1725182"/>
    <x v="0"/>
  </r>
  <r>
    <x v="0"/>
    <x v="136"/>
    <x v="4"/>
    <n v="15"/>
    <x v="136"/>
    <n v="15"/>
    <s v="Integrated Care Programme Team and other staffing"/>
    <s v="Funding for the ICPT and various teams supporting the BCF schemes including Assistant Director, finance etc. "/>
    <x v="9"/>
    <s v="Programme management"/>
    <s v=""/>
    <x v="0"/>
    <s v=""/>
    <x v="0"/>
    <s v=""/>
    <s v=""/>
    <x v="1"/>
    <x v="0"/>
    <n v="2212605"/>
    <x v="0"/>
  </r>
  <r>
    <x v="0"/>
    <x v="136"/>
    <x v="4"/>
    <n v="16"/>
    <x v="136"/>
    <n v="16"/>
    <s v="Reablement at home (formerly Specialist Care at Home)"/>
    <s v="This funding supports Hertfordshire's reablement and homecare service, Specialist Care at Home"/>
    <x v="4"/>
    <s v="Other"/>
    <s v="Mixture of all reablement at home services"/>
    <x v="0"/>
    <s v=""/>
    <x v="0"/>
    <s v=""/>
    <s v=""/>
    <x v="2"/>
    <x v="0"/>
    <n v="10288521"/>
    <x v="0"/>
  </r>
  <r>
    <x v="0"/>
    <x v="136"/>
    <x v="4"/>
    <n v="17"/>
    <x v="136"/>
    <n v="17"/>
    <s v="Social care baseline funding"/>
    <s v="Funding specifically targeted at supporting adult social care purchasing budgets"/>
    <x v="16"/>
    <s v="Care home"/>
    <s v=""/>
    <x v="0"/>
    <s v=""/>
    <x v="0"/>
    <s v=""/>
    <s v=""/>
    <x v="2"/>
    <x v="0"/>
    <n v="15141000"/>
    <x v="0"/>
  </r>
  <r>
    <x v="0"/>
    <x v="136"/>
    <x v="4"/>
    <n v="18"/>
    <x v="136"/>
    <n v="18"/>
    <s v="Preventative Budget"/>
    <s v="Funding for carers services"/>
    <x v="12"/>
    <s v="Carer advice and support related to Care Act duties"/>
    <s v=""/>
    <x v="0"/>
    <s v=""/>
    <x v="0"/>
    <s v=""/>
    <s v=""/>
    <x v="0"/>
    <x v="4"/>
    <n v="450521"/>
    <x v="0"/>
  </r>
  <r>
    <x v="0"/>
    <x v="136"/>
    <x v="4"/>
    <n v="19"/>
    <x v="136"/>
    <n v="19"/>
    <s v="C&amp;P ICB - Minimum Contribution (excl Social Care Contribution)"/>
    <s v="C&amp;P Community Services"/>
    <x v="10"/>
    <s v="Other"/>
    <s v="Community Services"/>
    <x v="1"/>
    <s v=""/>
    <x v="2"/>
    <s v=""/>
    <s v=""/>
    <x v="3"/>
    <x v="0"/>
    <n v="1212039"/>
    <x v="0"/>
  </r>
  <r>
    <x v="0"/>
    <x v="136"/>
    <x v="4"/>
    <n v="20"/>
    <x v="136"/>
    <n v="20"/>
    <s v="Facilitated &amp; supported discharge including planning and nurse navigator"/>
    <s v="Services to facilitate Discharge to home or Care Home"/>
    <x v="8"/>
    <s v="Multi-Disciplinary/Multi-Agency Discharge Teams supporting discharge"/>
    <s v=""/>
    <x v="1"/>
    <s v=""/>
    <x v="2"/>
    <s v=""/>
    <s v=""/>
    <x v="4"/>
    <x v="0"/>
    <n v="1736757"/>
    <x v="0"/>
  </r>
  <r>
    <x v="0"/>
    <x v="136"/>
    <x v="4"/>
    <n v="21"/>
    <x v="136"/>
    <n v="21"/>
    <s v="Emergency Intervention Vehicle and Prevention of Admission Service"/>
    <s v="Community Interventions Admission Avoidance to Acute Services"/>
    <x v="4"/>
    <s v="Reablement at home (to prevent admission to hospital or residential care)"/>
    <s v=""/>
    <x v="1"/>
    <s v=""/>
    <x v="2"/>
    <s v=""/>
    <s v=""/>
    <x v="3"/>
    <x v="0"/>
    <n v="1296999"/>
    <x v="0"/>
  </r>
  <r>
    <x v="0"/>
    <x v="136"/>
    <x v="4"/>
    <n v="22"/>
    <x v="136"/>
    <n v="22"/>
    <s v="HWE ICB -  Main Community Contracts"/>
    <s v="Community provision"/>
    <x v="10"/>
    <s v="Other"/>
    <s v="Community Health"/>
    <x v="1"/>
    <s v=""/>
    <x v="2"/>
    <s v=""/>
    <s v=""/>
    <x v="3"/>
    <x v="0"/>
    <n v="26776615"/>
    <x v="0"/>
  </r>
  <r>
    <x v="0"/>
    <x v="136"/>
    <x v="4"/>
    <n v="23"/>
    <x v="136"/>
    <n v="23"/>
    <s v="Continuing Care (Adults) "/>
    <s v="Continuing Care (Adults) "/>
    <x v="16"/>
    <s v="Nursing home"/>
    <s v=""/>
    <x v="4"/>
    <s v=""/>
    <x v="2"/>
    <s v=""/>
    <s v=""/>
    <x v="2"/>
    <x v="0"/>
    <n v="40150408"/>
    <x v="0"/>
  </r>
  <r>
    <x v="0"/>
    <x v="136"/>
    <x v="4"/>
    <n v="24"/>
    <x v="136"/>
    <n v="24"/>
    <s v="Continuing Care (Adults) "/>
    <s v="Continuing Care (Adults) "/>
    <x v="15"/>
    <s v="Other"/>
    <s v="Both"/>
    <x v="4"/>
    <s v=""/>
    <x v="2"/>
    <s v=""/>
    <s v=""/>
    <x v="2"/>
    <x v="6"/>
    <n v="68633750"/>
    <x v="0"/>
  </r>
  <r>
    <x v="0"/>
    <x v="136"/>
    <x v="4"/>
    <n v="25"/>
    <x v="136"/>
    <n v="25"/>
    <s v="HWE ICB -  Main Community Contracts"/>
    <s v="Community provision"/>
    <x v="10"/>
    <s v="Other"/>
    <s v="Community Health"/>
    <x v="1"/>
    <s v=""/>
    <x v="2"/>
    <s v=""/>
    <s v=""/>
    <x v="3"/>
    <x v="6"/>
    <n v="61775702"/>
    <x v="0"/>
  </r>
  <r>
    <x v="0"/>
    <x v="136"/>
    <x v="4"/>
    <n v="26"/>
    <x v="136"/>
    <n v="26"/>
    <s v="Funded Nursing Care (FNC) "/>
    <s v="FNC Contribution to support residential care home payment and End of Life pathway"/>
    <x v="16"/>
    <s v="Nursing home"/>
    <s v=""/>
    <x v="4"/>
    <s v=""/>
    <x v="2"/>
    <s v=""/>
    <s v=""/>
    <x v="2"/>
    <x v="6"/>
    <n v="16429897"/>
    <x v="0"/>
  </r>
  <r>
    <x v="0"/>
    <x v="136"/>
    <x v="4"/>
    <n v="27"/>
    <x v="136"/>
    <n v="27"/>
    <s v="Intermediate Care Services"/>
    <s v="Intermediate Care Nursing and Medical Support in Care Setting"/>
    <x v="5"/>
    <s v="Other"/>
    <s v="Mixture"/>
    <x v="1"/>
    <s v=""/>
    <x v="2"/>
    <s v=""/>
    <s v=""/>
    <x v="2"/>
    <x v="6"/>
    <n v="1727794"/>
    <x v="0"/>
  </r>
  <r>
    <x v="0"/>
    <x v="136"/>
    <x v="4"/>
    <n v="28"/>
    <x v="136"/>
    <n v="28"/>
    <s v="Out of Hospital Rapid Response/End of Life Care (EOLC)"/>
    <s v="Funding to support rapid response and EOLC "/>
    <x v="15"/>
    <s v="Other"/>
    <s v="End of Life"/>
    <x v="1"/>
    <s v=""/>
    <x v="2"/>
    <s v=""/>
    <s v=""/>
    <x v="2"/>
    <x v="6"/>
    <n v="5854159"/>
    <x v="0"/>
  </r>
  <r>
    <x v="0"/>
    <x v="136"/>
    <x v="4"/>
    <n v="29"/>
    <x v="136"/>
    <n v="29"/>
    <s v="Carers"/>
    <s v="Funding to support carers services including carers breaks "/>
    <x v="12"/>
    <s v="Respite services"/>
    <s v=""/>
    <x v="0"/>
    <s v=""/>
    <x v="0"/>
    <s v=""/>
    <s v=""/>
    <x v="0"/>
    <x v="6"/>
    <n v="703044"/>
    <x v="0"/>
  </r>
  <r>
    <x v="0"/>
    <x v="136"/>
    <x v="4"/>
    <n v="30"/>
    <x v="136"/>
    <n v="30"/>
    <s v="Additional contribution to maintenance of social care"/>
    <s v="Funding for integrated care and rapid response teams "/>
    <x v="10"/>
    <s v="Multidisciplinary teams that are supporting independence, such as anticipatory care"/>
    <s v=""/>
    <x v="0"/>
    <s v=""/>
    <x v="0"/>
    <s v=""/>
    <s v=""/>
    <x v="1"/>
    <x v="6"/>
    <n v="1188148"/>
    <x v="0"/>
  </r>
  <r>
    <x v="0"/>
    <x v="136"/>
    <x v="4"/>
    <n v="31"/>
    <x v="136"/>
    <n v="31"/>
    <s v="Additional contribution to maintenance of social care"/>
    <s v="Funding for additional staff to support care navigation and planning"/>
    <x v="3"/>
    <s v="Care navigation and planning"/>
    <s v=""/>
    <x v="0"/>
    <s v=""/>
    <x v="0"/>
    <s v=""/>
    <s v=""/>
    <x v="1"/>
    <x v="6"/>
    <n v="2837592"/>
    <x v="0"/>
  </r>
  <r>
    <x v="0"/>
    <x v="136"/>
    <x v="4"/>
    <n v="32"/>
    <x v="136"/>
    <n v="32"/>
    <s v="Additional contribution to maintenance of social care"/>
    <s v="Funding for intermediate care beds "/>
    <x v="5"/>
    <s v="Other"/>
    <s v="Mixture"/>
    <x v="0"/>
    <s v=""/>
    <x v="0"/>
    <s v=""/>
    <s v=""/>
    <x v="2"/>
    <x v="6"/>
    <n v="1052000"/>
    <x v="0"/>
  </r>
  <r>
    <x v="0"/>
    <x v="136"/>
    <x v="4"/>
    <n v="33"/>
    <x v="136"/>
    <n v="33"/>
    <s v="Transformation and Enhanced Services with social care impact - bids as required through Better Care Fund Board "/>
    <s v="Projects, Pilots, Enhanced services inlcuding future winter schemes - including Social Care Prevention of Admission Service, Active Aging / Ageing Well linking to Herts Independent Living Services and Carers, Moving More Activity Finder, increased resilie"/>
    <x v="11"/>
    <s v=""/>
    <s v="Projects"/>
    <x v="0"/>
    <s v=""/>
    <x v="0"/>
    <s v=""/>
    <s v=""/>
    <x v="1"/>
    <x v="6"/>
    <n v="1262577"/>
    <x v="0"/>
  </r>
  <r>
    <x v="0"/>
    <x v="136"/>
    <x v="4"/>
    <n v="34"/>
    <x v="136"/>
    <n v="34"/>
    <s v="Adult social care purchasing budgets bolseted through iBCF"/>
    <s v="Funding specifically targeted at supporting adult social care purchasing budgets"/>
    <x v="7"/>
    <s v="Domiciliary care packages"/>
    <s v=""/>
    <x v="0"/>
    <s v=""/>
    <x v="0"/>
    <s v=""/>
    <s v=""/>
    <x v="2"/>
    <x v="4"/>
    <n v="0"/>
    <x v="0"/>
  </r>
  <r>
    <x v="0"/>
    <x v="136"/>
    <x v="4"/>
    <n v="35"/>
    <x v="136"/>
    <n v="35"/>
    <s v="Transformation and Enhanced Services with social care impact from BCF"/>
    <s v="Funding to support pressure and new services as identified through the Better Care Fund Board"/>
    <x v="11"/>
    <s v=""/>
    <s v="Projects"/>
    <x v="0"/>
    <s v=""/>
    <x v="0"/>
    <s v=""/>
    <s v=""/>
    <x v="1"/>
    <x v="4"/>
    <n v="0"/>
    <x v="0"/>
  </r>
  <r>
    <x v="0"/>
    <x v="136"/>
    <x v="4"/>
    <n v="36"/>
    <x v="136"/>
    <n v="36"/>
    <s v="DTA Business Case - Pathway 0"/>
    <s v="Enhanced Hospital Discharge Service &amp; Pathway 0 Wellbeing Calls (voluntary sector)"/>
    <x v="3"/>
    <s v="Care navigation and planning"/>
    <s v=""/>
    <x v="5"/>
    <s v="Voluntary Sector"/>
    <x v="0"/>
    <s v=""/>
    <s v=""/>
    <x v="0"/>
    <x v="1"/>
    <n v="360000"/>
    <x v="0"/>
  </r>
  <r>
    <x v="0"/>
    <x v="136"/>
    <x v="4"/>
    <n v="37"/>
    <x v="136"/>
    <n v="37"/>
    <s v="DTA Business Case - Pathway 1"/>
    <s v="Hertfordshire's reablement and homecare service, Specialist Care at Home and staffing resilience to support"/>
    <x v="4"/>
    <s v="Reablement at home (to support discharge) "/>
    <s v=""/>
    <x v="0"/>
    <s v=""/>
    <x v="0"/>
    <s v=""/>
    <s v=""/>
    <x v="2"/>
    <x v="5"/>
    <n v="3074261"/>
    <x v="0"/>
  </r>
  <r>
    <x v="0"/>
    <x v="136"/>
    <x v="4"/>
    <n v="38"/>
    <x v="136"/>
    <n v="38"/>
    <s v="DTA Business Case - Pathway 1"/>
    <s v="Mainstream care and staffing resilience to support"/>
    <x v="7"/>
    <s v="Domiciliary care packages"/>
    <s v=""/>
    <x v="0"/>
    <s v=""/>
    <x v="0"/>
    <s v=""/>
    <s v=""/>
    <x v="2"/>
    <x v="5"/>
    <n v="1628534"/>
    <x v="0"/>
  </r>
  <r>
    <x v="0"/>
    <x v="136"/>
    <x v="4"/>
    <n v="39"/>
    <x v="136"/>
    <n v="39"/>
    <s v="DTA Business Case - Pathway 1"/>
    <s v="Therapy at Home Support (CLCH)"/>
    <x v="10"/>
    <s v="Multidisciplinary teams that are supporting independence, such as anticipatory care"/>
    <s v=""/>
    <x v="1"/>
    <s v=""/>
    <x v="2"/>
    <s v=""/>
    <s v=""/>
    <x v="3"/>
    <x v="1"/>
    <n v="250000"/>
    <x v="0"/>
  </r>
  <r>
    <x v="0"/>
    <x v="136"/>
    <x v="4"/>
    <n v="40"/>
    <x v="136"/>
    <n v="40"/>
    <s v="DTA Business Case - Pathway 2"/>
    <s v="DTA / IMC Beds including plus size beds and staffing resilience to support"/>
    <x v="5"/>
    <s v="Bed-based intermediate care with rehabilitation (to support discharge)"/>
    <s v=""/>
    <x v="0"/>
    <s v=""/>
    <x v="0"/>
    <s v=""/>
    <s v=""/>
    <x v="2"/>
    <x v="1"/>
    <n v="5994028"/>
    <x v="0"/>
  </r>
  <r>
    <x v="0"/>
    <x v="136"/>
    <x v="4"/>
    <n v="41"/>
    <x v="136"/>
    <n v="41"/>
    <s v="DTA Business Case - Pathway 2"/>
    <s v="DTA Wrap Around Support across health and social care"/>
    <x v="10"/>
    <s v="Multidisciplinary teams that are supporting independence, such as anticipatory care"/>
    <s v=""/>
    <x v="5"/>
    <s v="Community, Mental Health and Primary Care and HCC Occupatinal Therapy"/>
    <x v="2"/>
    <s v=""/>
    <s v=""/>
    <x v="3"/>
    <x v="1"/>
    <n v="1327807"/>
    <x v="0"/>
  </r>
  <r>
    <x v="0"/>
    <x v="136"/>
    <x v="4"/>
    <n v="42"/>
    <x v="136"/>
    <n v="42"/>
    <s v="DTA Business Case - Pathways 0-3"/>
    <s v="Enhanced Unplanned Care Provision SPOC (CLCH)"/>
    <x v="3"/>
    <s v="Care navigation and planning"/>
    <s v=""/>
    <x v="3"/>
    <s v=""/>
    <x v="2"/>
    <s v=""/>
    <s v=""/>
    <x v="3"/>
    <x v="1"/>
    <n v="384088"/>
    <x v="0"/>
  </r>
  <r>
    <x v="0"/>
    <x v="136"/>
    <x v="4"/>
    <n v="43"/>
    <x v="136"/>
    <n v="43"/>
    <s v="DTA Business Case"/>
    <s v="Funding required over and above the Discharge funding to support the DTA Business Case, specifically beds and staffing resilience to support"/>
    <x v="5"/>
    <s v="Bed-based intermediate care with rehabilitation (to support discharge)"/>
    <s v=""/>
    <x v="0"/>
    <s v=""/>
    <x v="0"/>
    <s v=""/>
    <s v=""/>
    <x v="2"/>
    <x v="4"/>
    <n v="0"/>
    <x v="0"/>
  </r>
  <r>
    <x v="0"/>
    <x v="136"/>
    <x v="4"/>
    <n v="44"/>
    <x v="136"/>
    <n v="44"/>
    <s v="Additional Discharge schemes to support hospital discharge in 2024/25"/>
    <s v="Funding required over and above the Discharge funding to support the DTA Business Case, include C&amp;P"/>
    <x v="11"/>
    <s v=""/>
    <s v="DTA"/>
    <x v="5"/>
    <s v="Cover Acute, Mental Health, Community Health, Continuing Care"/>
    <x v="2"/>
    <s v=""/>
    <s v=""/>
    <x v="4"/>
    <x v="1"/>
    <n v="1463479"/>
    <x v="0"/>
  </r>
  <r>
    <x v="0"/>
    <x v="136"/>
    <x v="4"/>
    <n v="45"/>
    <x v="136"/>
    <n v="45"/>
    <s v="Additional Discharge schemes to support hospital discharge in 2024/25"/>
    <s v="Funding required over and above the Discharge funding to support the DTA Business Case, specifically beds and staffing resilience to support"/>
    <x v="11"/>
    <s v=""/>
    <s v="DTA"/>
    <x v="0"/>
    <s v=""/>
    <x v="0"/>
    <s v=""/>
    <s v=""/>
    <x v="1"/>
    <x v="5"/>
    <n v="800941"/>
    <x v="0"/>
  </r>
  <r>
    <x v="0"/>
    <x v="137"/>
    <x v="5"/>
    <n v="1"/>
    <x v="137"/>
    <n v="1"/>
    <s v="BCF Hosting"/>
    <s v="This reflects the programme support to BCF"/>
    <x v="9"/>
    <s v="Programme management"/>
    <s v=""/>
    <x v="0"/>
    <s v=""/>
    <x v="0"/>
    <s v=""/>
    <s v=""/>
    <x v="1"/>
    <x v="0"/>
    <n v="53405"/>
    <x v="0"/>
  </r>
  <r>
    <x v="0"/>
    <x v="137"/>
    <x v="5"/>
    <n v="2"/>
    <x v="137"/>
    <n v="2"/>
    <s v="Assistive Technology"/>
    <s v="Run-of from KARA Equipment placed in persons home to allow discharge"/>
    <x v="1"/>
    <s v="Assistive technologies including telecare"/>
    <s v=""/>
    <x v="0"/>
    <s v=""/>
    <x v="0"/>
    <s v=""/>
    <s v=""/>
    <x v="2"/>
    <x v="0"/>
    <n v="0"/>
    <x v="0"/>
  </r>
  <r>
    <x v="0"/>
    <x v="137"/>
    <x v="5"/>
    <n v="3"/>
    <x v="137"/>
    <n v="3"/>
    <s v="Integrated Community Equipment Service (KCC)"/>
    <s v="Community Equipment provision"/>
    <x v="8"/>
    <s v="Other"/>
    <s v="Community Equipment"/>
    <x v="0"/>
    <s v=""/>
    <x v="0"/>
    <s v=""/>
    <s v=""/>
    <x v="2"/>
    <x v="0"/>
    <n v="1164585"/>
    <x v="0"/>
  </r>
  <r>
    <x v="0"/>
    <x v="137"/>
    <x v="5"/>
    <n v="4"/>
    <x v="137"/>
    <n v="4"/>
    <s v="Domiciliary Services (support for Social Care) (KCC)"/>
    <s v="Additional HomeCare Placements"/>
    <x v="7"/>
    <s v="Domiciliary care packages"/>
    <s v=""/>
    <x v="0"/>
    <s v=""/>
    <x v="0"/>
    <s v=""/>
    <s v=""/>
    <x v="2"/>
    <x v="0"/>
    <n v="2134438"/>
    <x v="0"/>
  </r>
  <r>
    <x v="0"/>
    <x v="137"/>
    <x v="5"/>
    <n v="5"/>
    <x v="137"/>
    <n v="5"/>
    <s v="Direct Payments (support for Social Care) (KCC)"/>
    <s v="Additional Direct Payments"/>
    <x v="17"/>
    <s v=""/>
    <s v=""/>
    <x v="0"/>
    <s v=""/>
    <x v="0"/>
    <s v=""/>
    <s v=""/>
    <x v="1"/>
    <x v="0"/>
    <n v="3054736"/>
    <x v="0"/>
  </r>
  <r>
    <x v="0"/>
    <x v="137"/>
    <x v="5"/>
    <n v="6"/>
    <x v="137"/>
    <n v="6"/>
    <s v="Enablement (support for Social Care) (KCC)"/>
    <s v="to support extended working across short term pathways to cover until 6pm during the week and 8am - 4pm at weekends and BH - Careline and workers"/>
    <x v="5"/>
    <s v="Bed-based intermediate care with rehabilitation (to support discharge)"/>
    <s v=""/>
    <x v="0"/>
    <s v=""/>
    <x v="0"/>
    <s v=""/>
    <s v=""/>
    <x v="2"/>
    <x v="0"/>
    <n v="6361366"/>
    <x v="0"/>
  </r>
  <r>
    <x v="0"/>
    <x v="137"/>
    <x v="5"/>
    <n v="7"/>
    <x v="137"/>
    <n v="7"/>
    <s v="Residential Services (support for Social Care) (KCC)"/>
    <s v="Additional Residential Placements"/>
    <x v="16"/>
    <s v="Care home"/>
    <s v=""/>
    <x v="0"/>
    <s v=""/>
    <x v="0"/>
    <s v=""/>
    <s v=""/>
    <x v="2"/>
    <x v="0"/>
    <n v="14414635.699999999"/>
    <x v="0"/>
  </r>
  <r>
    <x v="0"/>
    <x v="137"/>
    <x v="5"/>
    <n v="8"/>
    <x v="137"/>
    <n v="8"/>
    <s v="Nursing Services (support for Social Care) (KCC)"/>
    <s v="Additional Nursing Placements"/>
    <x v="16"/>
    <s v="Nursing home"/>
    <s v=""/>
    <x v="0"/>
    <s v=""/>
    <x v="0"/>
    <s v=""/>
    <s v=""/>
    <x v="2"/>
    <x v="0"/>
    <n v="6516158"/>
    <x v="0"/>
  </r>
  <r>
    <x v="0"/>
    <x v="137"/>
    <x v="5"/>
    <n v="9"/>
    <x v="137"/>
    <n v="9"/>
    <s v="24/7 Extended Working (KCC)"/>
    <s v="To support extended working across short term pathways to cover until 6pm during the week and 8am - 4pm at weekends and BH."/>
    <x v="8"/>
    <s v="Flexible working patterns (including 7 day working)"/>
    <s v=""/>
    <x v="0"/>
    <s v=""/>
    <x v="0"/>
    <s v=""/>
    <s v=""/>
    <x v="1"/>
    <x v="0"/>
    <n v="1862997"/>
    <x v="0"/>
  </r>
  <r>
    <x v="0"/>
    <x v="137"/>
    <x v="5"/>
    <n v="10"/>
    <x v="137"/>
    <n v="10"/>
    <s v="Care Act Implementation (KCC)"/>
    <s v="Various Services"/>
    <x v="11"/>
    <s v=""/>
    <s v=""/>
    <x v="0"/>
    <s v=""/>
    <x v="0"/>
    <s v=""/>
    <s v=""/>
    <x v="2"/>
    <x v="0"/>
    <n v="5071469"/>
    <x v="0"/>
  </r>
  <r>
    <x v="0"/>
    <x v="137"/>
    <x v="5"/>
    <n v="11"/>
    <x v="137"/>
    <n v="11"/>
    <s v="Enablement (support for Social Care) (KCC)"/>
    <s v="Hilton contract to support discharge"/>
    <x v="5"/>
    <s v="Bed-based intermediate care with rehabilitation (to support discharge)"/>
    <s v=""/>
    <x v="0"/>
    <s v=""/>
    <x v="0"/>
    <s v=""/>
    <s v=""/>
    <x v="2"/>
    <x v="0"/>
    <n v="3293105"/>
    <x v="0"/>
  </r>
  <r>
    <x v="0"/>
    <x v="137"/>
    <x v="5"/>
    <n v="12"/>
    <x v="137"/>
    <n v="12"/>
    <s v="Residential Services (support for Social Care) (KCC)"/>
    <s v="Additional Residential Placements for Transforming Care Clients"/>
    <x v="16"/>
    <s v="Care home"/>
    <s v=""/>
    <x v="0"/>
    <s v=""/>
    <x v="0"/>
    <s v=""/>
    <s v=""/>
    <x v="2"/>
    <x v="0"/>
    <n v="288029"/>
    <x v="0"/>
  </r>
  <r>
    <x v="0"/>
    <x v="137"/>
    <x v="5"/>
    <n v="13"/>
    <x v="137"/>
    <n v="13"/>
    <s v="Residential Services (support for Social Care) (KCC)"/>
    <s v="Additional Supported Living Placements for Transforming Care Clients"/>
    <x v="16"/>
    <s v="Supported housing"/>
    <s v=""/>
    <x v="0"/>
    <s v=""/>
    <x v="0"/>
    <s v=""/>
    <s v=""/>
    <x v="2"/>
    <x v="0"/>
    <n v="1381399"/>
    <x v="0"/>
  </r>
  <r>
    <x v="0"/>
    <x v="137"/>
    <x v="5"/>
    <n v="14"/>
    <x v="137"/>
    <n v="14"/>
    <s v="Assistive Technology"/>
    <s v="TEC Implementation in persons home to allow discharge"/>
    <x v="1"/>
    <s v="Assistive technologies including telecare"/>
    <s v=""/>
    <x v="0"/>
    <s v=""/>
    <x v="0"/>
    <s v=""/>
    <s v=""/>
    <x v="2"/>
    <x v="0"/>
    <n v="599198"/>
    <x v="0"/>
  </r>
  <r>
    <x v="0"/>
    <x v="137"/>
    <x v="5"/>
    <n v="15"/>
    <x v="137"/>
    <n v="15"/>
    <s v="DFG Adaptations"/>
    <s v="DFG Related Schemes"/>
    <x v="13"/>
    <s v="Adaptations, including statutory DFG grants"/>
    <s v=""/>
    <x v="0"/>
    <s v=""/>
    <x v="0"/>
    <s v=""/>
    <s v=""/>
    <x v="1"/>
    <x v="2"/>
    <n v="19155883"/>
    <x v="0"/>
  </r>
  <r>
    <x v="0"/>
    <x v="137"/>
    <x v="5"/>
    <n v="16"/>
    <x v="137"/>
    <n v="16"/>
    <s v="Domiciliary Services (support for Social Care) (KCC)"/>
    <s v="Additional HomeCare Placements"/>
    <x v="7"/>
    <s v="Domiciliary care packages"/>
    <s v=""/>
    <x v="0"/>
    <s v=""/>
    <x v="0"/>
    <s v=""/>
    <s v=""/>
    <x v="2"/>
    <x v="3"/>
    <n v="13405548"/>
    <x v="0"/>
  </r>
  <r>
    <x v="0"/>
    <x v="137"/>
    <x v="5"/>
    <n v="17"/>
    <x v="137"/>
    <n v="17"/>
    <s v="Direct Payments (support for Social Care) (KCC)"/>
    <s v="Additional Direct Payments"/>
    <x v="17"/>
    <s v=""/>
    <s v=""/>
    <x v="0"/>
    <s v=""/>
    <x v="0"/>
    <s v=""/>
    <s v=""/>
    <x v="2"/>
    <x v="3"/>
    <n v="7643223"/>
    <x v="0"/>
  </r>
  <r>
    <x v="0"/>
    <x v="137"/>
    <x v="5"/>
    <n v="18"/>
    <x v="137"/>
    <n v="18"/>
    <s v="Residential Services (support for Social Care) (KCC)"/>
    <s v="Additional Residential Placements"/>
    <x v="16"/>
    <s v="Care home"/>
    <s v=""/>
    <x v="0"/>
    <s v=""/>
    <x v="0"/>
    <s v=""/>
    <s v=""/>
    <x v="2"/>
    <x v="3"/>
    <n v="26278161"/>
    <x v="0"/>
  </r>
  <r>
    <x v="0"/>
    <x v="137"/>
    <x v="5"/>
    <n v="19"/>
    <x v="137"/>
    <n v="19"/>
    <s v="Nursing Services (support for Social Care) (KCC)"/>
    <s v="Additional Nursing Placements"/>
    <x v="16"/>
    <s v="Nursing home"/>
    <s v=""/>
    <x v="0"/>
    <s v=""/>
    <x v="0"/>
    <s v=""/>
    <s v=""/>
    <x v="2"/>
    <x v="3"/>
    <n v="2687731"/>
    <x v="0"/>
  </r>
  <r>
    <x v="0"/>
    <x v="137"/>
    <x v="5"/>
    <n v="20"/>
    <x v="137"/>
    <n v="20"/>
    <s v="MH - Supported Living"/>
    <s v="Additional Supported Living Placements for Hospital Discharge Clients"/>
    <x v="16"/>
    <s v="Supported housing"/>
    <s v=""/>
    <x v="0"/>
    <s v=""/>
    <x v="0"/>
    <s v=""/>
    <s v=""/>
    <x v="2"/>
    <x v="5"/>
    <n v="277000"/>
    <x v="0"/>
  </r>
  <r>
    <x v="0"/>
    <x v="137"/>
    <x v="5"/>
    <n v="21"/>
    <x v="137"/>
    <n v="21"/>
    <s v="OP - 65+ - Residential Care"/>
    <s v="Additional Residential Placements for Hospital Discharge Clients"/>
    <x v="16"/>
    <s v="Short-term residential/nursing care for someone likely to require a longer-term care home replacement"/>
    <s v=""/>
    <x v="0"/>
    <s v=""/>
    <x v="0"/>
    <s v=""/>
    <s v=""/>
    <x v="2"/>
    <x v="5"/>
    <n v="5225000"/>
    <x v="0"/>
  </r>
  <r>
    <x v="0"/>
    <x v="137"/>
    <x v="5"/>
    <n v="22"/>
    <x v="137"/>
    <n v="22"/>
    <s v="OP - 65+ - Nursing"/>
    <s v="Additional Nursing Placements for Hospital Discharge Clients"/>
    <x v="16"/>
    <s v="Short-term residential/nursing care for someone likely to require a longer-term care home replacement"/>
    <s v=""/>
    <x v="0"/>
    <s v=""/>
    <x v="0"/>
    <s v=""/>
    <s v=""/>
    <x v="2"/>
    <x v="5"/>
    <n v="3322000"/>
    <x v="0"/>
  </r>
  <r>
    <x v="0"/>
    <x v="137"/>
    <x v="5"/>
    <n v="23"/>
    <x v="137"/>
    <n v="23"/>
    <s v="OP - 65+ - Homecare"/>
    <s v="Additional HomeCare Placements  for Hospital Discharge Clients"/>
    <x v="7"/>
    <s v="Domiciliary care to support hospital discharge (Discharge to Assess pathway 1)"/>
    <s v=""/>
    <x v="0"/>
    <s v=""/>
    <x v="0"/>
    <s v=""/>
    <s v=""/>
    <x v="2"/>
    <x v="5"/>
    <n v="2608000"/>
    <x v="0"/>
  </r>
  <r>
    <x v="0"/>
    <x v="137"/>
    <x v="5"/>
    <n v="24"/>
    <x v="137"/>
    <n v="24"/>
    <s v="Adult Social Care Staffing"/>
    <s v="Additional Staffing to support Hospital Discharge"/>
    <x v="18"/>
    <s v=""/>
    <s v=""/>
    <x v="0"/>
    <s v=""/>
    <x v="0"/>
    <s v=""/>
    <s v=""/>
    <x v="1"/>
    <x v="5"/>
    <n v="254600"/>
    <x v="0"/>
  </r>
  <r>
    <x v="0"/>
    <x v="137"/>
    <x v="5"/>
    <n v="25"/>
    <x v="137"/>
    <n v="25"/>
    <s v="Home Visiting Educational Service (Portage)"/>
    <s v="Investment in Portage (a home visiting educational service for pre-school children with additional support needs and their families)"/>
    <x v="10"/>
    <s v="Integrated neighbourhood services"/>
    <s v=""/>
    <x v="2"/>
    <s v=""/>
    <x v="2"/>
    <s v=""/>
    <s v=""/>
    <x v="1"/>
    <x v="0"/>
    <n v="191575"/>
    <x v="0"/>
  </r>
  <r>
    <x v="0"/>
    <x v="137"/>
    <x v="5"/>
    <n v="26"/>
    <x v="137"/>
    <n v="26"/>
    <s v="ICES Pool"/>
    <s v="Investment in ICES (Integrated Community Equipment Service). The aim is to support discharge and enable people to remain in their own home "/>
    <x v="1"/>
    <s v="Community based equipment"/>
    <s v=""/>
    <x v="1"/>
    <s v=""/>
    <x v="2"/>
    <s v=""/>
    <s v=""/>
    <x v="2"/>
    <x v="0"/>
    <n v="1668102"/>
    <x v="0"/>
  </r>
  <r>
    <x v="0"/>
    <x v="137"/>
    <x v="5"/>
    <n v="27"/>
    <x v="137"/>
    <n v="27"/>
    <s v="Community Equipment - NRS"/>
    <s v="Further investment in community equiment provided by NRS healthcare. The aim is to support discharge and enable people to remain in their own home "/>
    <x v="1"/>
    <s v="Community based equipment"/>
    <s v=""/>
    <x v="1"/>
    <s v=""/>
    <x v="2"/>
    <s v=""/>
    <s v=""/>
    <x v="2"/>
    <x v="0"/>
    <n v="12978120"/>
    <x v="0"/>
  </r>
  <r>
    <x v="0"/>
    <x v="137"/>
    <x v="5"/>
    <n v="28"/>
    <x v="137"/>
    <n v="28"/>
    <s v="Carers Breaks"/>
    <s v="NHS support to social care under section 256 agreement to enable carers to continue in their caring role"/>
    <x v="12"/>
    <s v="Respite services"/>
    <s v=""/>
    <x v="0"/>
    <s v=""/>
    <x v="2"/>
    <s v=""/>
    <s v=""/>
    <x v="1"/>
    <x v="0"/>
    <n v="428293"/>
    <x v="0"/>
  </r>
  <r>
    <x v="0"/>
    <x v="137"/>
    <x v="5"/>
    <n v="29"/>
    <x v="137"/>
    <n v="29"/>
    <s v="Westbrook"/>
    <s v="Delivery of improved health and social care integrated facility at Westbrook House offering a flexible service (no. of beds shown refers to the total unit)"/>
    <x v="5"/>
    <s v="Bed-based intermediate care with reablement accepting step up and step down users"/>
    <s v=""/>
    <x v="1"/>
    <s v=""/>
    <x v="2"/>
    <s v=""/>
    <s v=""/>
    <x v="1"/>
    <x v="0"/>
    <n v="1244065"/>
    <x v="0"/>
  </r>
  <r>
    <x v="0"/>
    <x v="137"/>
    <x v="5"/>
    <n v="30"/>
    <x v="137"/>
    <n v="30"/>
    <s v="Westview"/>
    <s v="Delivery of improved health and social care integrated facility at Westview offering a flexible service (no. of beds shown refers to the total unit)"/>
    <x v="5"/>
    <s v="Bed-based intermediate care with reablement accepting step up and step down users"/>
    <s v=""/>
    <x v="1"/>
    <s v=""/>
    <x v="2"/>
    <s v=""/>
    <s v=""/>
    <x v="1"/>
    <x v="0"/>
    <n v="659720"/>
    <x v="0"/>
  </r>
  <r>
    <x v="0"/>
    <x v="137"/>
    <x v="5"/>
    <n v="31"/>
    <x v="137"/>
    <n v="31"/>
    <s v="Care Navigator - KCC"/>
    <s v="Investment in a joint Health and Social Care Navigation service to prevent or delay entry into formal health and social care systems by promoting individual wellbeing, providing an an easily accessible resource that both health and social care triage poin"/>
    <x v="3"/>
    <s v="Care navigation and planning"/>
    <s v=""/>
    <x v="1"/>
    <s v=""/>
    <x v="2"/>
    <s v=""/>
    <s v=""/>
    <x v="1"/>
    <x v="0"/>
    <n v="705339"/>
    <x v="0"/>
  </r>
  <r>
    <x v="0"/>
    <x v="137"/>
    <x v="5"/>
    <n v="32"/>
    <x v="137"/>
    <n v="32"/>
    <s v="Care Navigation Posts"/>
    <s v="Investment in a joint Health and Social Care Navigation service to prevent or delay entry into formal health and social care systems by promoting individual wellbeing, providing an an easily accessible resource that both health and social care triage poin"/>
    <x v="3"/>
    <s v="Care navigation and planning"/>
    <s v=""/>
    <x v="1"/>
    <s v=""/>
    <x v="2"/>
    <s v=""/>
    <s v=""/>
    <x v="0"/>
    <x v="0"/>
    <n v="56760"/>
    <x v="0"/>
  </r>
  <r>
    <x v="0"/>
    <x v="137"/>
    <x v="5"/>
    <n v="33"/>
    <x v="137"/>
    <n v="33"/>
    <s v="Care Navigation Training development (C&amp;C)"/>
    <s v="Investment in a joint Health and Social Care Navigation service to prevent or delay entry into formal health and social care systems by promoting individual wellbeing, providing an an easily accessible resource that both health and social care triage poin"/>
    <x v="3"/>
    <s v="Support for implementation of anticipatory care"/>
    <s v=""/>
    <x v="1"/>
    <s v=""/>
    <x v="2"/>
    <s v=""/>
    <s v=""/>
    <x v="0"/>
    <x v="0"/>
    <n v="56760"/>
    <x v="0"/>
  </r>
  <r>
    <x v="0"/>
    <x v="137"/>
    <x v="5"/>
    <n v="34"/>
    <x v="137"/>
    <n v="34"/>
    <s v="ART Team"/>
    <s v="Investment in the ART service to respond rapidly to people who are experiencing urgent health or social care needs that left unattended would result in a hospital admission"/>
    <x v="10"/>
    <s v="Multidisciplinary teams that are supporting independence, such as anticipatory care"/>
    <s v=""/>
    <x v="1"/>
    <s v=""/>
    <x v="2"/>
    <s v=""/>
    <s v=""/>
    <x v="3"/>
    <x v="0"/>
    <n v="673221"/>
    <x v="0"/>
  </r>
  <r>
    <x v="0"/>
    <x v="137"/>
    <x v="5"/>
    <n v="35"/>
    <x v="137"/>
    <n v="35"/>
    <s v="eART Team"/>
    <s v="Investment in the eART service to respond rapidly to people who are experiencing urgent health or social care needs that left unattended would result in a hospital admission"/>
    <x v="10"/>
    <s v="Multidisciplinary teams that are supporting independence, such as anticipatory care"/>
    <s v=""/>
    <x v="3"/>
    <s v=""/>
    <x v="2"/>
    <s v=""/>
    <s v=""/>
    <x v="6"/>
    <x v="0"/>
    <n v="687577"/>
    <x v="0"/>
  </r>
  <r>
    <x v="0"/>
    <x v="137"/>
    <x v="5"/>
    <n v="36"/>
    <x v="137"/>
    <n v="36"/>
    <s v="Discharge to assess"/>
    <s v="Additional investment in Discharge to Assess model linked to A&amp;E Delivery Board, to get people back to their own homes following hospital discharge"/>
    <x v="7"/>
    <s v="Domiciliary care packages"/>
    <s v=""/>
    <x v="1"/>
    <s v=""/>
    <x v="2"/>
    <s v=""/>
    <s v=""/>
    <x v="3"/>
    <x v="0"/>
    <n v="1563429"/>
    <x v="0"/>
  </r>
  <r>
    <x v="0"/>
    <x v="137"/>
    <x v="5"/>
    <n v="37"/>
    <x v="137"/>
    <n v="37"/>
    <s v="Integrated Discharge Team"/>
    <s v="Additional funding for staffing to support the Integrated Discharge Team pathway and OT Physio Support"/>
    <x v="10"/>
    <s v="Multidisciplinary teams that are supporting independence, such as anticipatory care"/>
    <s v=""/>
    <x v="1"/>
    <s v=""/>
    <x v="2"/>
    <s v=""/>
    <s v=""/>
    <x v="3"/>
    <x v="0"/>
    <n v="6212842"/>
    <x v="0"/>
  </r>
  <r>
    <x v="0"/>
    <x v="137"/>
    <x v="5"/>
    <n v="38"/>
    <x v="137"/>
    <n v="38"/>
    <s v="Health and Social Care Beds/Spot Purchase"/>
    <s v="Spot purchasing of health and social care beds as required for step up/step down care (beds shown are east Kent total)"/>
    <x v="5"/>
    <s v="Bed-based intermediate care with rehabilitation (to support discharge)"/>
    <s v=""/>
    <x v="1"/>
    <s v=""/>
    <x v="2"/>
    <s v=""/>
    <s v=""/>
    <x v="3"/>
    <x v="0"/>
    <n v="3884059"/>
    <x v="0"/>
  </r>
  <r>
    <x v="0"/>
    <x v="137"/>
    <x v="5"/>
    <n v="39"/>
    <x v="137"/>
    <n v="39"/>
    <s v="CHC integrated commissioning"/>
    <s v="Increase capacity of team to work at increased pace"/>
    <x v="16"/>
    <s v="Short-term residential/nursing care for someone likely to require a longer-term care home replacement"/>
    <s v=""/>
    <x v="4"/>
    <s v=""/>
    <x v="2"/>
    <s v=""/>
    <s v=""/>
    <x v="2"/>
    <x v="0"/>
    <n v="14161957"/>
    <x v="0"/>
  </r>
  <r>
    <x v="0"/>
    <x v="137"/>
    <x v="5"/>
    <n v="40"/>
    <x v="137"/>
    <n v="40"/>
    <s v="Intermediate Care"/>
    <s v="Intermediate Care"/>
    <x v="5"/>
    <s v="Bed-based intermediate care with reablement accepting step up and step down users"/>
    <s v=""/>
    <x v="1"/>
    <s v=""/>
    <x v="2"/>
    <s v=""/>
    <s v=""/>
    <x v="3"/>
    <x v="0"/>
    <n v="3112376"/>
    <x v="0"/>
  </r>
  <r>
    <x v="0"/>
    <x v="137"/>
    <x v="5"/>
    <n v="41"/>
    <x v="137"/>
    <n v="41"/>
    <s v="Physiotherapy"/>
    <s v="Physiotherapy"/>
    <x v="10"/>
    <s v="Low level support for simple hospital discharges (Discharge to Assess pathway 0)"/>
    <s v=""/>
    <x v="1"/>
    <s v=""/>
    <x v="2"/>
    <s v=""/>
    <s v=""/>
    <x v="3"/>
    <x v="0"/>
    <n v="1247529"/>
    <x v="0"/>
  </r>
  <r>
    <x v="0"/>
    <x v="137"/>
    <x v="5"/>
    <n v="42"/>
    <x v="137"/>
    <n v="42"/>
    <s v="Community Hospitals"/>
    <s v="Community beds"/>
    <x v="5"/>
    <s v="Bed-based intermediate care with reablement accepting step up and step down users"/>
    <s v=""/>
    <x v="1"/>
    <s v=""/>
    <x v="2"/>
    <s v=""/>
    <s v=""/>
    <x v="3"/>
    <x v="0"/>
    <n v="8893241"/>
    <x v="0"/>
  </r>
  <r>
    <x v="0"/>
    <x v="137"/>
    <x v="5"/>
    <n v="43"/>
    <x v="137"/>
    <n v="43"/>
    <s v="Reablement Schemes (OT)"/>
    <s v="Neuro rehab team"/>
    <x v="4"/>
    <s v="Reablement at home (to support discharge) "/>
    <s v=""/>
    <x v="1"/>
    <s v=""/>
    <x v="2"/>
    <s v=""/>
    <s v=""/>
    <x v="3"/>
    <x v="0"/>
    <n v="1184976"/>
    <x v="0"/>
  </r>
  <r>
    <x v="0"/>
    <x v="137"/>
    <x v="5"/>
    <n v="44"/>
    <x v="137"/>
    <n v="44"/>
    <s v="Community Liaison - Discharge Team"/>
    <s v="Discharge liaison team"/>
    <x v="10"/>
    <s v="Multidisciplinary teams that are supporting independence, such as anticipatory care"/>
    <s v=""/>
    <x v="1"/>
    <s v=""/>
    <x v="2"/>
    <s v=""/>
    <s v=""/>
    <x v="3"/>
    <x v="0"/>
    <n v="453218"/>
    <x v="0"/>
  </r>
  <r>
    <x v="0"/>
    <x v="137"/>
    <x v="5"/>
    <n v="45"/>
    <x v="137"/>
    <n v="45"/>
    <s v="Health and Social Care Coordinators"/>
    <s v="care coordination for frail and complex adults"/>
    <x v="3"/>
    <s v="Assessment teams/joint assessment"/>
    <s v=""/>
    <x v="1"/>
    <s v=""/>
    <x v="2"/>
    <s v=""/>
    <s v=""/>
    <x v="3"/>
    <x v="0"/>
    <n v="651501"/>
    <x v="0"/>
  </r>
  <r>
    <x v="0"/>
    <x v="137"/>
    <x v="5"/>
    <n v="46"/>
    <x v="137"/>
    <n v="46"/>
    <s v="Rapid Response"/>
    <s v="Carers support"/>
    <x v="4"/>
    <s v="Reablement at home (accepting step up and step down users)"/>
    <s v=""/>
    <x v="0"/>
    <s v=""/>
    <x v="2"/>
    <s v=""/>
    <s v=""/>
    <x v="3"/>
    <x v="0"/>
    <n v="2620826"/>
    <x v="0"/>
  </r>
  <r>
    <x v="0"/>
    <x v="137"/>
    <x v="5"/>
    <n v="47"/>
    <x v="137"/>
    <n v="47"/>
    <s v="Carers support"/>
    <s v="Carers support"/>
    <x v="12"/>
    <s v="Respite services"/>
    <s v=""/>
    <x v="0"/>
    <s v=""/>
    <x v="2"/>
    <s v=""/>
    <s v=""/>
    <x v="3"/>
    <x v="0"/>
    <n v="1338209"/>
    <x v="0"/>
  </r>
  <r>
    <x v="0"/>
    <x v="137"/>
    <x v="5"/>
    <n v="48"/>
    <x v="137"/>
    <n v="48"/>
    <s v="K&amp;M discharge and flow work programme"/>
    <s v="50:50 post with KCC to support the K&amp;M discharge and flow work programme"/>
    <x v="3"/>
    <s v="Care navigation and planning"/>
    <s v=""/>
    <x v="1"/>
    <s v=""/>
    <x v="2"/>
    <s v=""/>
    <s v=""/>
    <x v="1"/>
    <x v="0"/>
    <n v="95000"/>
    <x v="0"/>
  </r>
  <r>
    <x v="0"/>
    <x v="137"/>
    <x v="5"/>
    <n v="49"/>
    <x v="137"/>
    <n v="49"/>
    <s v="Integrated Primary Care Team"/>
    <s v="Providing person-centred, coordinated multi-disciplinary care services, wrapped around GP practices and community services providing care to people who have personalised care plans based on their needs"/>
    <x v="10"/>
    <s v="Multidisciplinary teams that are supporting independence, such as anticipatory care"/>
    <s v=""/>
    <x v="1"/>
    <s v=""/>
    <x v="2"/>
    <s v=""/>
    <s v=""/>
    <x v="3"/>
    <x v="0"/>
    <n v="7933903"/>
    <x v="0"/>
  </r>
  <r>
    <x v="0"/>
    <x v="137"/>
    <x v="5"/>
    <n v="50"/>
    <x v="137"/>
    <n v="50"/>
    <s v="Care Navigator"/>
    <s v="Investment in a joint Health and Social Care Navigation service to prevent or delay entry into formal health and social care systems by promoting individual wellbeing, providing an an easily accessible resource that both health and social care triage poin"/>
    <x v="3"/>
    <s v="Care navigation and planning"/>
    <s v=""/>
    <x v="1"/>
    <s v=""/>
    <x v="2"/>
    <s v=""/>
    <s v=""/>
    <x v="0"/>
    <x v="0"/>
    <n v="417205"/>
    <x v="0"/>
  </r>
  <r>
    <x v="0"/>
    <x v="137"/>
    <x v="5"/>
    <n v="51"/>
    <x v="137"/>
    <n v="51"/>
    <s v="Support to Primary Care"/>
    <s v="Providing person-centred, coordinated multi-disciplinary care services, wrapped around GP practices and community services providing care to people who have personalised care plans based on their needs"/>
    <x v="10"/>
    <s v="Multidisciplinary teams that are supporting independence, such as anticipatory care"/>
    <s v=""/>
    <x v="1"/>
    <s v=""/>
    <x v="2"/>
    <s v=""/>
    <s v=""/>
    <x v="3"/>
    <x v="0"/>
    <n v="1489740"/>
    <x v="0"/>
  </r>
  <r>
    <x v="0"/>
    <x v="137"/>
    <x v="5"/>
    <n v="52"/>
    <x v="137"/>
    <n v="52"/>
    <s v="Funding D2A pathways"/>
    <s v="Funding of care home beds to discharge patients awaiting assement"/>
    <x v="16"/>
    <s v="Extra care"/>
    <s v=""/>
    <x v="4"/>
    <s v=""/>
    <x v="2"/>
    <s v=""/>
    <s v=""/>
    <x v="2"/>
    <x v="0"/>
    <n v="11955616"/>
    <x v="0"/>
  </r>
  <r>
    <x v="0"/>
    <x v="137"/>
    <x v="5"/>
    <n v="53"/>
    <x v="137"/>
    <n v="53"/>
    <s v="P2 Reablement beds "/>
    <s v="WK HCP P2.5 Reablement beds at Hawkhurst House"/>
    <x v="5"/>
    <s v="Bed-based intermediate care with rehabilitation (to support discharge)"/>
    <s v=""/>
    <x v="1"/>
    <s v=" "/>
    <x v="2"/>
    <s v=""/>
    <s v=""/>
    <x v="2"/>
    <x v="1"/>
    <n v="1999580"/>
    <x v="0"/>
  </r>
  <r>
    <x v="0"/>
    <x v="137"/>
    <x v="5"/>
    <n v="54"/>
    <x v="137"/>
    <n v="54"/>
    <s v="RBLI Accommodation"/>
    <s v="WK HCP Assisted Living"/>
    <x v="2"/>
    <s v=""/>
    <s v=""/>
    <x v="5"/>
    <s v="short term accomodation for pathway 0/1"/>
    <x v="2"/>
    <s v=""/>
    <s v=""/>
    <x v="0"/>
    <x v="1"/>
    <n v="332717"/>
    <x v="0"/>
  </r>
  <r>
    <x v="0"/>
    <x v="137"/>
    <x v="5"/>
    <n v="55"/>
    <x v="137"/>
    <n v="55"/>
    <s v="CHS Placement"/>
    <s v="WK HCP Pathway 3 placement team to reduce the NCTR bed days"/>
    <x v="3"/>
    <s v="Care navigation and planning"/>
    <s v=""/>
    <x v="3"/>
    <s v=" "/>
    <x v="2"/>
    <s v=""/>
    <s v=""/>
    <x v="2"/>
    <x v="1"/>
    <n v="1343980"/>
    <x v="0"/>
  </r>
  <r>
    <x v="0"/>
    <x v="137"/>
    <x v="5"/>
    <n v="56"/>
    <x v="137"/>
    <n v="56"/>
    <s v="P1 D2A Capacity"/>
    <s v="WK HCP P1 D2A Capacity- Hilton/ Pulse"/>
    <x v="4"/>
    <s v="Reablement at home (to support discharge) "/>
    <s v=""/>
    <x v="0"/>
    <s v=" "/>
    <x v="2"/>
    <s v=""/>
    <s v=""/>
    <x v="2"/>
    <x v="1"/>
    <n v="2535477.2000000002"/>
    <x v="0"/>
  </r>
  <r>
    <x v="0"/>
    <x v="137"/>
    <x v="5"/>
    <n v="57"/>
    <x v="137"/>
    <n v="57"/>
    <s v="IDT P3 Placement Team"/>
    <s v="WK HCP Additional IDT staffing"/>
    <x v="18"/>
    <s v=""/>
    <s v=""/>
    <x v="1"/>
    <s v=" "/>
    <x v="2"/>
    <s v=""/>
    <s v=""/>
    <x v="3"/>
    <x v="1"/>
    <n v="621181"/>
    <x v="0"/>
  </r>
  <r>
    <x v="0"/>
    <x v="137"/>
    <x v="5"/>
    <n v="58"/>
    <x v="137"/>
    <n v="58"/>
    <s v="Short term pathways transformation: "/>
    <s v="EK HCP Support worker and live in care - flexible can also support single handed assessment. "/>
    <x v="12"/>
    <s v="Other"/>
    <s v=""/>
    <x v="5"/>
    <s v="Live in carer"/>
    <x v="2"/>
    <s v=""/>
    <s v=""/>
    <x v="2"/>
    <x v="1"/>
    <n v="1214263"/>
    <x v="0"/>
  </r>
  <r>
    <x v="0"/>
    <x v="137"/>
    <x v="5"/>
    <n v="59"/>
    <x v="137"/>
    <n v="59"/>
    <s v="Short term pathways transformation:"/>
    <s v="EK HCP Support worker and live in care -technology"/>
    <x v="11"/>
    <s v=""/>
    <s v=""/>
    <x v="5"/>
    <s v="Licencing fee"/>
    <x v="2"/>
    <s v=""/>
    <s v=""/>
    <x v="1"/>
    <x v="1"/>
    <n v="269836"/>
    <x v="0"/>
  </r>
  <r>
    <x v="0"/>
    <x v="137"/>
    <x v="5"/>
    <n v="60"/>
    <x v="137"/>
    <n v="60"/>
    <s v="Short term pathways transformation: "/>
    <s v="EK HCP Voluntary sector capacity"/>
    <x v="10"/>
    <s v="Low level support for simple hospital discharges (Discharge to Assess pathway 0)"/>
    <s v=""/>
    <x v="5"/>
    <s v="grant"/>
    <x v="2"/>
    <s v=""/>
    <s v=""/>
    <x v="0"/>
    <x v="1"/>
    <n v="782525"/>
    <x v="0"/>
  </r>
  <r>
    <x v="0"/>
    <x v="137"/>
    <x v="5"/>
    <n v="61"/>
    <x v="137"/>
    <n v="61"/>
    <s v="Escalation beds: "/>
    <s v="EK HCP Facilitated discharge - intermediate care"/>
    <x v="11"/>
    <s v=""/>
    <s v=""/>
    <x v="1"/>
    <s v=" "/>
    <x v="2"/>
    <s v=""/>
    <s v=""/>
    <x v="3"/>
    <x v="1"/>
    <n v="769033"/>
    <x v="0"/>
  </r>
  <r>
    <x v="0"/>
    <x v="137"/>
    <x v="5"/>
    <n v="62"/>
    <x v="137"/>
    <n v="62"/>
    <s v="Escalation beds: "/>
    <s v="EK HCP - stroke care"/>
    <x v="11"/>
    <s v=""/>
    <s v=""/>
    <x v="1"/>
    <s v=" "/>
    <x v="2"/>
    <s v=""/>
    <s v=""/>
    <x v="3"/>
    <x v="1"/>
    <n v="1281722"/>
    <x v="0"/>
  </r>
  <r>
    <x v="0"/>
    <x v="137"/>
    <x v="5"/>
    <n v="63"/>
    <x v="137"/>
    <n v="63"/>
    <s v="Stroke Bridging"/>
    <s v="DGS HCP "/>
    <x v="18"/>
    <s v=""/>
    <s v=""/>
    <x v="1"/>
    <s v=" "/>
    <x v="2"/>
    <s v=""/>
    <s v=""/>
    <x v="2"/>
    <x v="1"/>
    <n v="1278420"/>
    <x v="0"/>
  </r>
  <r>
    <x v="0"/>
    <x v="137"/>
    <x v="5"/>
    <n v="64"/>
    <x v="137"/>
    <n v="64"/>
    <s v="Community Beds"/>
    <s v="Swale - Purchase 40 additional community NHS beds "/>
    <x v="5"/>
    <s v="Bed-based intermediate care with reablement (to support discharge)"/>
    <s v=""/>
    <x v="1"/>
    <s v=" "/>
    <x v="2"/>
    <s v=""/>
    <s v=""/>
    <x v="2"/>
    <x v="1"/>
    <n v="1017819"/>
    <x v="0"/>
  </r>
  <r>
    <x v="0"/>
    <x v="137"/>
    <x v="5"/>
    <n v="65"/>
    <x v="137"/>
    <n v="65"/>
    <s v="Discharge to assess"/>
    <s v="Swale - Expediting assessment for patients meeting criteria for CHC assessment to aid discharge flow"/>
    <x v="18"/>
    <s v=""/>
    <s v=""/>
    <x v="1"/>
    <s v=" "/>
    <x v="2"/>
    <s v=""/>
    <s v=""/>
    <x v="4"/>
    <x v="1"/>
    <n v="368775"/>
    <x v="0"/>
  </r>
  <r>
    <x v="0"/>
    <x v="138"/>
    <x v="1"/>
    <n v="1"/>
    <x v="138"/>
    <n v="1"/>
    <s v="Residential Rehab"/>
    <s v="Provision of residential rehabilitation services by LCC's Older People's service."/>
    <x v="5"/>
    <s v="Bed-based intermediate care with rehabilitation (to support discharge)"/>
    <s v=""/>
    <x v="0"/>
    <s v=""/>
    <x v="0"/>
    <s v=""/>
    <s v=""/>
    <x v="1"/>
    <x v="0"/>
    <n v="6126938"/>
    <x v="0"/>
  </r>
  <r>
    <x v="0"/>
    <x v="138"/>
    <x v="1"/>
    <n v="2"/>
    <x v="138"/>
    <n v="2"/>
    <s v="Urgent Care - Crisis Support"/>
    <s v="Urgent Care - Crisis Support provided in a person's own home - Core Hours"/>
    <x v="4"/>
    <s v="Reablement at home (accepting step up and step down users)"/>
    <s v=""/>
    <x v="0"/>
    <s v=""/>
    <x v="0"/>
    <s v=""/>
    <s v=""/>
    <x v="1"/>
    <x v="0"/>
    <n v="2872318"/>
    <x v="0"/>
  </r>
  <r>
    <x v="0"/>
    <x v="138"/>
    <x v="1"/>
    <n v="3"/>
    <x v="138"/>
    <n v="3"/>
    <s v="Carers - Respite"/>
    <s v="Respite services to provide and develop good quality local support for carers tailored to their individual needs, promoting the carers general health and wellbeing, preventing, reducing or delaying their need for support."/>
    <x v="12"/>
    <s v="Respite services"/>
    <s v=""/>
    <x v="0"/>
    <s v=""/>
    <x v="0"/>
    <s v=""/>
    <s v=""/>
    <x v="1"/>
    <x v="0"/>
    <n v="9414550"/>
    <x v="0"/>
  </r>
  <r>
    <x v="0"/>
    <x v="138"/>
    <x v="1"/>
    <n v="4"/>
    <x v="138"/>
    <n v="4"/>
    <s v="Carers - Carers Assessment &amp; Support Contracts"/>
    <s v="Carer's Assessment &amp; Support Contracts to provide and develop good quality local support for carers tailored to their individual needs, promoting the carers general health and wellbeing, preventing, reducing or delaying their need for support."/>
    <x v="12"/>
    <s v="Carer advice and support related to Care Act duties"/>
    <s v=""/>
    <x v="0"/>
    <s v=""/>
    <x v="0"/>
    <s v=""/>
    <s v=""/>
    <x v="1"/>
    <x v="0"/>
    <n v="2480451"/>
    <x v="0"/>
  </r>
  <r>
    <x v="0"/>
    <x v="138"/>
    <x v="1"/>
    <n v="5"/>
    <x v="138"/>
    <n v="5"/>
    <s v="Care Act "/>
    <s v="Care Act - carers including personal budgets, advocacy information/advice and support, staff training and impact of changes in eligibility criteria and entitlement on the volumes/cost of packages of care."/>
    <x v="6"/>
    <s v="Other"/>
    <s v="Care Act - carers including personal budgets, advocacy information/advice and support, staff training and impact of changes in eligibility criteria and entitlement on the volumes/cost of packages of care."/>
    <x v="0"/>
    <s v=""/>
    <x v="0"/>
    <s v=""/>
    <s v=""/>
    <x v="1"/>
    <x v="0"/>
    <n v="6411161"/>
    <x v="0"/>
  </r>
  <r>
    <x v="0"/>
    <x v="138"/>
    <x v="1"/>
    <n v="6"/>
    <x v="138"/>
    <n v="6"/>
    <s v="Equipment &amp; Adaptions"/>
    <s v="The Lancashire Community Equipment Service provides equipment on loan to people living in the community enabling them to do tasks they would otherwise be unable to do or to provide support to a carer to enable on-going care in their home environment"/>
    <x v="1"/>
    <s v="Community based equipment"/>
    <s v=""/>
    <x v="0"/>
    <s v=""/>
    <x v="0"/>
    <s v=""/>
    <s v=""/>
    <x v="1"/>
    <x v="0"/>
    <n v="6022620"/>
    <x v="0"/>
  </r>
  <r>
    <x v="0"/>
    <x v="138"/>
    <x v="1"/>
    <n v="7"/>
    <x v="138"/>
    <n v="7"/>
    <s v="Intermediate Care Team"/>
    <s v="Countywide Intermediate Care Staff Team"/>
    <x v="11"/>
    <s v=""/>
    <s v=""/>
    <x v="0"/>
    <s v=""/>
    <x v="0"/>
    <s v=""/>
    <s v=""/>
    <x v="1"/>
    <x v="0"/>
    <n v="598301"/>
    <x v="0"/>
  </r>
  <r>
    <x v="0"/>
    <x v="138"/>
    <x v="1"/>
    <n v="8"/>
    <x v="138"/>
    <n v="8"/>
    <s v="Countwide Care Allocation "/>
    <s v="Countwide Care Allocation Staffing Teams"/>
    <x v="11"/>
    <s v=""/>
    <s v=""/>
    <x v="0"/>
    <s v=""/>
    <x v="0"/>
    <s v=""/>
    <s v=""/>
    <x v="1"/>
    <x v="0"/>
    <n v="1110909"/>
    <x v="0"/>
  </r>
  <r>
    <x v="0"/>
    <x v="138"/>
    <x v="1"/>
    <n v="9"/>
    <x v="138"/>
    <n v="9"/>
    <s v="Reablement: Provider Contract &amp; LCC Reablement &amp; OT Staffing Teams"/>
    <s v="Provision of a reablement service across Lancashire with the aim of supporting service users to be as independent as possible, usually following a period of time in hospital and supports the promotion of independence and faster recovery from illness or a "/>
    <x v="4"/>
    <s v="Reablement at home (accepting step up and step down users)"/>
    <s v=""/>
    <x v="0"/>
    <s v=""/>
    <x v="0"/>
    <s v=""/>
    <s v=""/>
    <x v="1"/>
    <x v="6"/>
    <n v="8977511"/>
    <x v="0"/>
  </r>
  <r>
    <x v="0"/>
    <x v="138"/>
    <x v="1"/>
    <n v="10"/>
    <x v="138"/>
    <n v="10"/>
    <s v="Urgent Care - Crisis Support"/>
    <s v="Urgent Care - Crisis Support provided in a person's own home - Core Hours"/>
    <x v="4"/>
    <s v="Reablement at home (accepting step up and step down users)"/>
    <s v=""/>
    <x v="0"/>
    <s v=""/>
    <x v="0"/>
    <s v=""/>
    <s v=""/>
    <x v="1"/>
    <x v="6"/>
    <n v="1022489"/>
    <x v="0"/>
  </r>
  <r>
    <x v="0"/>
    <x v="138"/>
    <x v="1"/>
    <n v="11"/>
    <x v="138"/>
    <n v="11"/>
    <s v="Hospital Aftercare"/>
    <s v="Block Contract provided by Age UK"/>
    <x v="10"/>
    <s v="Low level support for simple hospital discharges (Discharge to Assess pathway 0)"/>
    <s v=""/>
    <x v="0"/>
    <s v=""/>
    <x v="0"/>
    <s v=""/>
    <s v=""/>
    <x v="1"/>
    <x v="3"/>
    <n v="920138"/>
    <x v="0"/>
  </r>
  <r>
    <x v="0"/>
    <x v="138"/>
    <x v="1"/>
    <n v="12"/>
    <x v="138"/>
    <n v="12"/>
    <s v="Contribution to Annual Social Care Packages Fee &amp; Demand Increases "/>
    <s v="Securing &amp; Creating Market Capacity for commissioned social care services including residential, nursing and domiciliary care"/>
    <x v="16"/>
    <s v="Care home"/>
    <s v=""/>
    <x v="0"/>
    <s v=""/>
    <x v="0"/>
    <s v=""/>
    <s v=""/>
    <x v="1"/>
    <x v="0"/>
    <n v="971657"/>
    <x v="0"/>
  </r>
  <r>
    <x v="0"/>
    <x v="138"/>
    <x v="1"/>
    <n v="13"/>
    <x v="138"/>
    <n v="13"/>
    <s v="Roving Nights"/>
    <s v="The roving nights service is a domiciliary home care service that provides care for people during night time hours, seven days a week"/>
    <x v="10"/>
    <s v="Multidisciplinary teams that are supporting independence, such as anticipatory care"/>
    <s v=""/>
    <x v="0"/>
    <s v=""/>
    <x v="0"/>
    <s v=""/>
    <s v=""/>
    <x v="1"/>
    <x v="3"/>
    <n v="796505"/>
    <x v="0"/>
  </r>
  <r>
    <x v="0"/>
    <x v="138"/>
    <x v="1"/>
    <n v="14"/>
    <x v="138"/>
    <n v="14"/>
    <s v="Telecare"/>
    <s v="Provision of telecare services using technology such as personal alarm button, pendants, wristbands to help people feelsafe and maintain independence at home"/>
    <x v="1"/>
    <s v="Assistive technologies including telecare"/>
    <s v=""/>
    <x v="0"/>
    <s v=""/>
    <x v="0"/>
    <s v=""/>
    <s v=""/>
    <x v="1"/>
    <x v="3"/>
    <n v="1695000"/>
    <x v="0"/>
  </r>
  <r>
    <x v="0"/>
    <x v="138"/>
    <x v="1"/>
    <n v="15"/>
    <x v="138"/>
    <n v="15"/>
    <s v="High Impact Changes Fund"/>
    <s v="Various staffing across social care teams to support timely and effective discharge from hospital"/>
    <x v="8"/>
    <s v="Home First/Discharge to Assess - process support/core costs"/>
    <s v=""/>
    <x v="0"/>
    <s v=""/>
    <x v="0"/>
    <s v=""/>
    <s v=""/>
    <x v="1"/>
    <x v="3"/>
    <n v="2139280"/>
    <x v="0"/>
  </r>
  <r>
    <x v="0"/>
    <x v="138"/>
    <x v="1"/>
    <n v="16"/>
    <x v="138"/>
    <n v="16"/>
    <s v="Promoting Independence Project Team"/>
    <s v=" Enabling the review of people in STC both on discharge from hospital and stepped up from community to avoid an unnecessary hospital admission, to facilitate timely onward support releasing capacity back into the market and the most independent outcome fo"/>
    <x v="3"/>
    <s v="Assessment teams/joint assessment"/>
    <s v=""/>
    <x v="0"/>
    <s v=""/>
    <x v="0"/>
    <s v=""/>
    <s v=""/>
    <x v="1"/>
    <x v="3"/>
    <n v="896480"/>
    <x v="0"/>
  </r>
  <r>
    <x v="0"/>
    <x v="138"/>
    <x v="1"/>
    <n v="17"/>
    <x v="138"/>
    <n v="17"/>
    <s v="Intermediate Care Unit management and additional night staff capacity "/>
    <s v="Increased capacity to continue the ongoing quality improvement work, support operational responsiveness and resolution of issues, enhance the ability of the IC units countywide to interface with NHS partners around operational issues and discussions, deli"/>
    <x v="5"/>
    <s v="Bed-based intermediate care with reablement (to support discharge)"/>
    <s v=""/>
    <x v="0"/>
    <s v=""/>
    <x v="0"/>
    <s v=""/>
    <s v=""/>
    <x v="1"/>
    <x v="3"/>
    <n v="428480"/>
    <x v="0"/>
  </r>
  <r>
    <x v="0"/>
    <x v="138"/>
    <x v="1"/>
    <n v="18"/>
    <x v="138"/>
    <n v="18"/>
    <s v="Additional Staffing Capacity across Discharge to Assess, Peripatetic Team, Care Navigation, Area Based CATCH/ICAT Teams and Social Work Teams  "/>
    <s v="Additional D2A Social Worker support across the County to meet the demands of the D2A pathway enabling timely reviews of people in care homes on this pathway.  Additional Social Work capacity in the peripatetic team to support demand for the Acute teams a"/>
    <x v="8"/>
    <s v="Home First/Discharge to Assess - process support/core costs"/>
    <s v=""/>
    <x v="0"/>
    <s v=""/>
    <x v="0"/>
    <s v=""/>
    <s v=""/>
    <x v="1"/>
    <x v="3"/>
    <n v="2000960"/>
    <x v="0"/>
  </r>
  <r>
    <x v="0"/>
    <x v="138"/>
    <x v="1"/>
    <n v="19"/>
    <x v="138"/>
    <n v="19"/>
    <s v="Intermediate Care /BCF Lead"/>
    <s v="Dedicated resource to provide pace and detailed work across Intermediate Care and BCF Programmes"/>
    <x v="9"/>
    <s v="Programme management"/>
    <s v=""/>
    <x v="0"/>
    <s v=""/>
    <x v="0"/>
    <s v=""/>
    <s v=""/>
    <x v="1"/>
    <x v="3"/>
    <n v="161200"/>
    <x v="0"/>
  </r>
  <r>
    <x v="0"/>
    <x v="138"/>
    <x v="1"/>
    <n v="20"/>
    <x v="138"/>
    <n v="20"/>
    <s v="Contribution to Annual Social Care Packages Fee &amp; Demand Increases "/>
    <s v="Securing &amp; Creating Market Capacity for commissioned social care services including residential, nursing and domiciliary care"/>
    <x v="7"/>
    <s v="Domiciliary care packages"/>
    <s v=""/>
    <x v="0"/>
    <s v=""/>
    <x v="0"/>
    <s v=""/>
    <s v=""/>
    <x v="1"/>
    <x v="3"/>
    <n v="45908920"/>
    <x v="0"/>
  </r>
  <r>
    <x v="0"/>
    <x v="138"/>
    <x v="1"/>
    <n v="21"/>
    <x v="138"/>
    <n v="21"/>
    <s v="Urgent Care - Crisis Support"/>
    <s v="Urgent Care - Crisis Support provided in a person's own home - Core Hours"/>
    <x v="4"/>
    <s v="Reablement at home (to support discharge) "/>
    <s v=""/>
    <x v="0"/>
    <s v=""/>
    <x v="0"/>
    <s v=""/>
    <s v=""/>
    <x v="1"/>
    <x v="5"/>
    <n v="3621529"/>
    <x v="0"/>
  </r>
  <r>
    <x v="0"/>
    <x v="138"/>
    <x v="1"/>
    <n v="22"/>
    <x v="138"/>
    <n v="22"/>
    <s v="Hospital Aftercare"/>
    <s v="Block Contract provided by Age UK"/>
    <x v="10"/>
    <s v="Low level support for simple hospital discharges (Discharge to Assess pathway 0)"/>
    <s v=""/>
    <x v="0"/>
    <s v=""/>
    <x v="0"/>
    <s v=""/>
    <s v=""/>
    <x v="1"/>
    <x v="5"/>
    <n v="423298"/>
    <x v="0"/>
  </r>
  <r>
    <x v="0"/>
    <x v="138"/>
    <x v="1"/>
    <n v="23"/>
    <x v="138"/>
    <n v="23"/>
    <s v="D2A Residential &amp; Nursing Beds"/>
    <s v="D2A Residential &amp; Nursing Beds"/>
    <x v="16"/>
    <s v="Care home"/>
    <s v=""/>
    <x v="0"/>
    <s v=""/>
    <x v="0"/>
    <s v=""/>
    <s v=""/>
    <x v="1"/>
    <x v="5"/>
    <n v="6644466"/>
    <x v="0"/>
  </r>
  <r>
    <x v="0"/>
    <x v="138"/>
    <x v="1"/>
    <n v="24"/>
    <x v="138"/>
    <n v="24"/>
    <s v="D2A Homecare Packages of Care"/>
    <s v="D2A Homecare Packages of Care"/>
    <x v="7"/>
    <s v="Domiciliary care to support hospital discharge (Discharge to Assess pathway 1)"/>
    <s v=""/>
    <x v="0"/>
    <s v=""/>
    <x v="0"/>
    <s v=""/>
    <s v=""/>
    <x v="1"/>
    <x v="5"/>
    <n v="2098482"/>
    <x v="0"/>
  </r>
  <r>
    <x v="0"/>
    <x v="138"/>
    <x v="1"/>
    <n v="25"/>
    <x v="138"/>
    <n v="25"/>
    <s v="Disabled Facilities Grant"/>
    <s v="DFG Related Schemes"/>
    <x v="13"/>
    <s v="Adaptations, including statutory DFG grants"/>
    <s v=""/>
    <x v="0"/>
    <s v=""/>
    <x v="0"/>
    <s v=""/>
    <s v=""/>
    <x v="1"/>
    <x v="2"/>
    <n v="16714884"/>
    <x v="0"/>
  </r>
  <r>
    <x v="0"/>
    <x v="138"/>
    <x v="1"/>
    <n v="26"/>
    <x v="138"/>
    <n v="26"/>
    <s v="Community equipment (MB)"/>
    <s v="Admission avoidance, discharge to assess etc"/>
    <x v="1"/>
    <s v="Assistive technologies including telecare"/>
    <s v=""/>
    <x v="0"/>
    <s v=""/>
    <x v="0"/>
    <s v=""/>
    <s v=""/>
    <x v="1"/>
    <x v="0"/>
    <n v="1063145.5281702001"/>
    <x v="0"/>
  </r>
  <r>
    <x v="0"/>
    <x v="138"/>
    <x v="1"/>
    <n v="27"/>
    <x v="138"/>
    <n v="27"/>
    <s v="Dementia advisors / carer support"/>
    <s v="Dementia advisors / carer support"/>
    <x v="12"/>
    <s v="Carer advice and support related to Care Act duties"/>
    <s v=""/>
    <x v="1"/>
    <s v=""/>
    <x v="2"/>
    <s v=""/>
    <s v=""/>
    <x v="0"/>
    <x v="0"/>
    <n v="37331.418642839999"/>
    <x v="0"/>
  </r>
  <r>
    <x v="0"/>
    <x v="138"/>
    <x v="1"/>
    <n v="28"/>
    <x v="138"/>
    <n v="28"/>
    <s v="MH carer support"/>
    <s v="MH carer support"/>
    <x v="12"/>
    <s v="Carer advice and support related to Care Act duties"/>
    <s v=""/>
    <x v="1"/>
    <s v=""/>
    <x v="2"/>
    <s v=""/>
    <s v=""/>
    <x v="0"/>
    <x v="0"/>
    <n v="22224.245668920001"/>
    <x v="0"/>
  </r>
  <r>
    <x v="0"/>
    <x v="138"/>
    <x v="1"/>
    <n v="29"/>
    <x v="138"/>
    <n v="29"/>
    <s v="Community Specialist Services"/>
    <s v="Community Based Schemes"/>
    <x v="10"/>
    <s v="Multidisciplinary teams that are supporting independence, such as anticipatory care"/>
    <s v=""/>
    <x v="0"/>
    <s v=""/>
    <x v="2"/>
    <s v=""/>
    <s v=""/>
    <x v="3"/>
    <x v="0"/>
    <n v="914528.76985944004"/>
    <x v="0"/>
  </r>
  <r>
    <x v="0"/>
    <x v="138"/>
    <x v="1"/>
    <n v="30"/>
    <x v="138"/>
    <n v="30"/>
    <s v="IMC Care Co-Ordination"/>
    <s v="Intermediate Care Services"/>
    <x v="10"/>
    <s v="Multidisciplinary teams that are supporting independence, such as anticipatory care"/>
    <s v=""/>
    <x v="0"/>
    <s v=""/>
    <x v="2"/>
    <s v=""/>
    <s v=""/>
    <x v="3"/>
    <x v="0"/>
    <n v="5998758.9685088387"/>
    <x v="0"/>
  </r>
  <r>
    <x v="0"/>
    <x v="138"/>
    <x v="1"/>
    <n v="31"/>
    <x v="138"/>
    <n v="31"/>
    <s v="GP advisors"/>
    <s v="Support to LCC"/>
    <x v="10"/>
    <s v="Integrated neighbourhood services"/>
    <s v=""/>
    <x v="6"/>
    <s v=""/>
    <x v="2"/>
    <s v=""/>
    <s v=""/>
    <x v="3"/>
    <x v="0"/>
    <n v="51101.140151880005"/>
    <x v="0"/>
  </r>
  <r>
    <x v="0"/>
    <x v="138"/>
    <x v="1"/>
    <n v="32"/>
    <x v="138"/>
    <n v="32"/>
    <s v="Enhanced Care Home Support"/>
    <s v="Care Home Support from Primary Care"/>
    <x v="10"/>
    <s v="Multidisciplinary teams that are supporting independence, such as anticipatory care"/>
    <s v=""/>
    <x v="1"/>
    <s v=""/>
    <x v="2"/>
    <s v=""/>
    <s v=""/>
    <x v="3"/>
    <x v="0"/>
    <n v="998133.99966072"/>
    <x v="0"/>
  </r>
  <r>
    <x v="0"/>
    <x v="138"/>
    <x v="1"/>
    <n v="33"/>
    <x v="138"/>
    <n v="33"/>
    <s v="Community stroke early supported discharge"/>
    <s v="6-Month check for stroke survivors"/>
    <x v="3"/>
    <s v="Assessment teams/joint assessment"/>
    <s v=""/>
    <x v="6"/>
    <s v=""/>
    <x v="2"/>
    <s v=""/>
    <s v=""/>
    <x v="0"/>
    <x v="0"/>
    <n v="75490.092323639983"/>
    <x v="0"/>
  </r>
  <r>
    <x v="0"/>
    <x v="138"/>
    <x v="1"/>
    <n v="34"/>
    <x v="138"/>
    <n v="34"/>
    <s v="Solutions Plus"/>
    <s v="Mental Health Recovery"/>
    <x v="4"/>
    <s v="Reablement at home (accepting step up and step down users)"/>
    <s v=""/>
    <x v="2"/>
    <s v=""/>
    <x v="2"/>
    <s v=""/>
    <s v=""/>
    <x v="5"/>
    <x v="0"/>
    <n v="56366.099340840003"/>
    <x v="0"/>
  </r>
  <r>
    <x v="0"/>
    <x v="138"/>
    <x v="1"/>
    <n v="35"/>
    <x v="138"/>
    <n v="35"/>
    <s v="REACT"/>
    <s v="Rapid Response"/>
    <x v="14"/>
    <s v=""/>
    <s v=""/>
    <x v="1"/>
    <s v=""/>
    <x v="2"/>
    <s v=""/>
    <s v=""/>
    <x v="3"/>
    <x v="0"/>
    <n v="125037.19872"/>
    <x v="0"/>
  </r>
  <r>
    <x v="0"/>
    <x v="138"/>
    <x v="1"/>
    <n v="36"/>
    <x v="138"/>
    <n v="36"/>
    <s v="ICAT (UHMB)"/>
    <s v="Rapid Response"/>
    <x v="10"/>
    <s v="Multidisciplinary teams that are supporting independence, such as anticipatory care"/>
    <s v=""/>
    <x v="1"/>
    <s v=""/>
    <x v="2"/>
    <s v=""/>
    <s v=""/>
    <x v="3"/>
    <x v="0"/>
    <n v="62000.588108160009"/>
    <x v="0"/>
  </r>
  <r>
    <x v="0"/>
    <x v="138"/>
    <x v="1"/>
    <n v="37"/>
    <x v="138"/>
    <n v="37"/>
    <s v="Hospital Aftercare"/>
    <s v="Targeted support on discharge"/>
    <x v="10"/>
    <s v="Low level support for simple hospital discharges (Discharge to Assess pathway 0)"/>
    <s v=""/>
    <x v="1"/>
    <s v=""/>
    <x v="2"/>
    <s v=""/>
    <s v=""/>
    <x v="0"/>
    <x v="0"/>
    <n v="197274.09106979999"/>
    <x v="0"/>
  </r>
  <r>
    <x v="0"/>
    <x v="138"/>
    <x v="1"/>
    <n v="38"/>
    <x v="138"/>
    <n v="38"/>
    <s v="Improved community services"/>
    <s v="Broad support across all services as required to troubleshoot"/>
    <x v="10"/>
    <s v="Multidisciplinary teams that are supporting independence, such as anticipatory care"/>
    <s v=""/>
    <x v="1"/>
    <s v=""/>
    <x v="2"/>
    <s v=""/>
    <s v=""/>
    <x v="3"/>
    <x v="0"/>
    <n v="420313.65990084002"/>
    <x v="0"/>
  </r>
  <r>
    <x v="0"/>
    <x v="138"/>
    <x v="1"/>
    <n v="39"/>
    <x v="138"/>
    <n v="39"/>
    <s v="Therapy support workers to support virtual ward and community care"/>
    <s v="Dedicated therapy resource to flex to need to support discharge and avoid admission "/>
    <x v="10"/>
    <s v="Multidisciplinary teams that are supporting independence, such as anticipatory care"/>
    <s v=""/>
    <x v="1"/>
    <s v=""/>
    <x v="2"/>
    <s v=""/>
    <s v=""/>
    <x v="3"/>
    <x v="0"/>
    <n v="183003.10436232001"/>
    <x v="0"/>
  </r>
  <r>
    <x v="0"/>
    <x v="138"/>
    <x v="1"/>
    <n v="40"/>
    <x v="138"/>
    <n v="40"/>
    <s v="Community hospitals - community inpatient beds"/>
    <s v="Rehab beds"/>
    <x v="5"/>
    <s v="Bed-based intermediate care with rehabilitation (to support discharge)"/>
    <s v=""/>
    <x v="1"/>
    <s v=""/>
    <x v="2"/>
    <s v=""/>
    <s v=""/>
    <x v="3"/>
    <x v="0"/>
    <n v="11813507"/>
    <x v="0"/>
  </r>
  <r>
    <x v="0"/>
    <x v="138"/>
    <x v="1"/>
    <n v="41"/>
    <x v="138"/>
    <n v="41"/>
    <s v="TCS transfer"/>
    <s v="Community Equipment on prescription"/>
    <x v="1"/>
    <s v="Community based equipment"/>
    <s v=""/>
    <x v="0"/>
    <s v=""/>
    <x v="2"/>
    <s v=""/>
    <s v=""/>
    <x v="2"/>
    <x v="0"/>
    <n v="1631341.35283932"/>
    <x v="0"/>
  </r>
  <r>
    <x v="0"/>
    <x v="138"/>
    <x v="1"/>
    <n v="42"/>
    <x v="138"/>
    <n v="42"/>
    <s v="Reablement"/>
    <s v="Dedicated flexible reablement service"/>
    <x v="10"/>
    <s v="Multidisciplinary teams that are supporting independence, such as anticipatory care"/>
    <s v=""/>
    <x v="1"/>
    <s v=""/>
    <x v="2"/>
    <s v=""/>
    <s v=""/>
    <x v="3"/>
    <x v="0"/>
    <n v="2700701.8996280399"/>
    <x v="0"/>
  </r>
  <r>
    <x v="0"/>
    <x v="138"/>
    <x v="1"/>
    <n v="43"/>
    <x v="138"/>
    <n v="43"/>
    <s v="ICAT"/>
    <s v="Multi disciplinary team to coordinate access and assessment "/>
    <x v="10"/>
    <s v="Multidisciplinary teams that are supporting independence, such as anticipatory care"/>
    <s v=""/>
    <x v="1"/>
    <s v=""/>
    <x v="2"/>
    <s v=""/>
    <s v=""/>
    <x v="3"/>
    <x v="0"/>
    <n v="1434400.0092"/>
    <x v="0"/>
  </r>
  <r>
    <x v="0"/>
    <x v="138"/>
    <x v="1"/>
    <n v="44"/>
    <x v="138"/>
    <n v="44"/>
    <s v="Integrated Neighbourhood teams"/>
    <s v="Support to primary care INTs"/>
    <x v="10"/>
    <s v="Integrated neighbourhood services"/>
    <s v=""/>
    <x v="6"/>
    <s v=""/>
    <x v="2"/>
    <s v=""/>
    <s v=""/>
    <x v="4"/>
    <x v="0"/>
    <n v="971121.49912296003"/>
    <x v="0"/>
  </r>
  <r>
    <x v="0"/>
    <x v="138"/>
    <x v="1"/>
    <n v="45"/>
    <x v="138"/>
    <n v="45"/>
    <s v="Intensive home support"/>
    <s v="Responsive domicilary service to cover short term need"/>
    <x v="15"/>
    <s v="Physical health/wellbeing"/>
    <s v=""/>
    <x v="0"/>
    <s v=""/>
    <x v="2"/>
    <s v=""/>
    <s v=""/>
    <x v="1"/>
    <x v="0"/>
    <n v="1238458.84481124"/>
    <x v="0"/>
  </r>
  <r>
    <x v="0"/>
    <x v="138"/>
    <x v="1"/>
    <n v="46"/>
    <x v="138"/>
    <n v="46"/>
    <s v="Front door team"/>
    <s v="A get home safely service "/>
    <x v="8"/>
    <s v="Home First/Discharge to Assess - process support/core costs"/>
    <s v=""/>
    <x v="1"/>
    <s v=""/>
    <x v="2"/>
    <s v=""/>
    <s v=""/>
    <x v="3"/>
    <x v="0"/>
    <n v="98036.978621399961"/>
    <x v="0"/>
  </r>
  <r>
    <x v="0"/>
    <x v="138"/>
    <x v="1"/>
    <n v="47"/>
    <x v="138"/>
    <n v="47"/>
    <s v="Integrated care model"/>
    <s v="Support to multidisciplinary working to troubleshoot"/>
    <x v="10"/>
    <s v="Multidisciplinary teams that are supporting independence, such as anticipatory care"/>
    <s v=""/>
    <x v="0"/>
    <s v=""/>
    <x v="2"/>
    <s v=""/>
    <s v=""/>
    <x v="1"/>
    <x v="0"/>
    <n v="277823.72432735999"/>
    <x v="0"/>
  </r>
  <r>
    <x v="0"/>
    <x v="138"/>
    <x v="1"/>
    <n v="48"/>
    <x v="138"/>
    <n v="48"/>
    <s v="Young carers support"/>
    <s v="Dedicated support as add on to LCC carers service"/>
    <x v="12"/>
    <s v="Carer advice and support related to Care Act duties"/>
    <s v=""/>
    <x v="0"/>
    <s v=""/>
    <x v="2"/>
    <s v=""/>
    <s v=""/>
    <x v="1"/>
    <x v="0"/>
    <n v="66379.122870480001"/>
    <x v="0"/>
  </r>
  <r>
    <x v="0"/>
    <x v="138"/>
    <x v="1"/>
    <n v="49"/>
    <x v="138"/>
    <n v="49"/>
    <s v="Carers support"/>
    <s v="Dedicated support as add on to LCC carers services"/>
    <x v="12"/>
    <s v="Carer advice and support related to Care Act duties"/>
    <s v=""/>
    <x v="0"/>
    <s v=""/>
    <x v="2"/>
    <s v=""/>
    <s v=""/>
    <x v="1"/>
    <x v="0"/>
    <n v="284517.68007312005"/>
    <x v="0"/>
  </r>
  <r>
    <x v="0"/>
    <x v="138"/>
    <x v="1"/>
    <n v="50"/>
    <x v="138"/>
    <n v="50"/>
    <s v="Falls Car transfer to ICAT/IHSS"/>
    <s v="Fast response service for falls referrlas via ICAT"/>
    <x v="14"/>
    <s v=""/>
    <s v=""/>
    <x v="0"/>
    <s v=""/>
    <x v="2"/>
    <s v=""/>
    <s v=""/>
    <x v="4"/>
    <x v="0"/>
    <n v="133968.42720000001"/>
    <x v="0"/>
  </r>
  <r>
    <x v="0"/>
    <x v="138"/>
    <x v="1"/>
    <n v="51"/>
    <x v="138"/>
    <n v="51"/>
    <s v="Home First Transport"/>
    <s v="Dedicated  transport to speed discharge"/>
    <x v="8"/>
    <s v="Home First/Discharge to Assess - process support/core costs"/>
    <s v=""/>
    <x v="1"/>
    <s v=""/>
    <x v="2"/>
    <s v=""/>
    <s v=""/>
    <x v="4"/>
    <x v="0"/>
    <n v="187555.79808000001"/>
    <x v="0"/>
  </r>
  <r>
    <x v="0"/>
    <x v="138"/>
    <x v="1"/>
    <n v="52"/>
    <x v="138"/>
    <n v="52"/>
    <s v="Community Equipment Services"/>
    <s v="Additional contribution to community equipment provision"/>
    <x v="1"/>
    <s v="Community based equipment"/>
    <s v=""/>
    <x v="0"/>
    <s v=""/>
    <x v="2"/>
    <s v=""/>
    <s v=""/>
    <x v="2"/>
    <x v="0"/>
    <n v="2827562.1853615204"/>
    <x v="0"/>
  </r>
  <r>
    <x v="0"/>
    <x v="138"/>
    <x v="1"/>
    <n v="53"/>
    <x v="138"/>
    <n v="53"/>
    <s v="Trust to front door therapies"/>
    <s v="Support to D2A pathway…trust follow up"/>
    <x v="8"/>
    <s v="Home First/Discharge to Assess - process support/core costs"/>
    <s v=""/>
    <x v="3"/>
    <s v=""/>
    <x v="2"/>
    <s v=""/>
    <s v=""/>
    <x v="6"/>
    <x v="0"/>
    <n v="70333.424280000007"/>
    <x v="0"/>
  </r>
  <r>
    <x v="0"/>
    <x v="138"/>
    <x v="1"/>
    <n v="54"/>
    <x v="138"/>
    <n v="54"/>
    <s v="Intermediate Care Redesign "/>
    <s v="Full service redesign"/>
    <x v="10"/>
    <s v="Multidisciplinary teams that are supporting independence, such as anticipatory care"/>
    <s v=""/>
    <x v="1"/>
    <s v=""/>
    <x v="2"/>
    <s v=""/>
    <s v=""/>
    <x v="3"/>
    <x v="0"/>
    <n v="4292564.9897786397"/>
    <x v="0"/>
  </r>
  <r>
    <x v="0"/>
    <x v="138"/>
    <x v="1"/>
    <n v="55"/>
    <x v="138"/>
    <n v="55"/>
    <s v="Admissions Avoidance "/>
    <s v="Broad service provision linking services"/>
    <x v="10"/>
    <s v="Multidisciplinary teams that are supporting independence, such as anticipatory care"/>
    <s v=""/>
    <x v="1"/>
    <s v=""/>
    <x v="2"/>
    <s v=""/>
    <s v=""/>
    <x v="3"/>
    <x v="0"/>
    <n v="7737449.22206352"/>
    <x v="0"/>
  </r>
  <r>
    <x v="0"/>
    <x v="138"/>
    <x v="1"/>
    <n v="56"/>
    <x v="138"/>
    <n v="56"/>
    <s v="Intermediate Care Beds"/>
    <s v="Nurse led rehabilitation and D2A beds"/>
    <x v="5"/>
    <s v="Bed-based intermediate care with reablement (to support discharge)"/>
    <s v=""/>
    <x v="0"/>
    <s v=""/>
    <x v="2"/>
    <s v=""/>
    <s v=""/>
    <x v="1"/>
    <x v="0"/>
    <n v="1124775.4702964399"/>
    <x v="0"/>
  </r>
  <r>
    <x v="0"/>
    <x v="138"/>
    <x v="1"/>
    <n v="57"/>
    <x v="138"/>
    <n v="57"/>
    <s v="Rehab Beds, Intermediate Care Therapist Services (includes RAPIDs and Therapy support to Rehab beds)"/>
    <s v="Therapeutic input to LCC comissioned beds"/>
    <x v="8"/>
    <s v="Home First/Discharge to Assess - process support/core costs"/>
    <s v=""/>
    <x v="1"/>
    <s v=""/>
    <x v="2"/>
    <s v=""/>
    <s v=""/>
    <x v="3"/>
    <x v="0"/>
    <n v="5623772.4095475599"/>
    <x v="0"/>
  </r>
  <r>
    <x v="0"/>
    <x v="138"/>
    <x v="1"/>
    <n v="58"/>
    <x v="138"/>
    <n v="58"/>
    <s v="Community Hospitals - Longridge"/>
    <s v="Inpatient facility to support early discharge from LTH and prevent readmissiopn."/>
    <x v="8"/>
    <s v="Home First/Discharge to Assess - process support/core costs"/>
    <s v=""/>
    <x v="3"/>
    <s v=""/>
    <x v="2"/>
    <s v=""/>
    <s v=""/>
    <x v="6"/>
    <x v="0"/>
    <n v="1483184.55279528"/>
    <x v="0"/>
  </r>
  <r>
    <x v="0"/>
    <x v="138"/>
    <x v="1"/>
    <n v="59"/>
    <x v="138"/>
    <n v="59"/>
    <s v="CATCH &amp; Homefirst"/>
    <s v="Central allocation team for Care and Health…home fisrt"/>
    <x v="3"/>
    <s v="Assessment teams/joint assessment"/>
    <s v=""/>
    <x v="1"/>
    <s v=""/>
    <x v="2"/>
    <s v=""/>
    <s v=""/>
    <x v="3"/>
    <x v="0"/>
    <n v="615245.53630176"/>
    <x v="0"/>
  </r>
  <r>
    <x v="0"/>
    <x v="138"/>
    <x v="1"/>
    <n v="60"/>
    <x v="138"/>
    <n v="60"/>
    <s v="Falls Lifting"/>
    <s v="Assisted lifting service for individuals over 65 years"/>
    <x v="14"/>
    <s v=""/>
    <s v=""/>
    <x v="0"/>
    <s v=""/>
    <x v="2"/>
    <s v=""/>
    <s v=""/>
    <x v="1"/>
    <x v="0"/>
    <n v="133404.64340220002"/>
    <x v="0"/>
  </r>
  <r>
    <x v="0"/>
    <x v="138"/>
    <x v="1"/>
    <n v="61"/>
    <x v="138"/>
    <n v="61"/>
    <s v="Frailty Home Based"/>
    <s v="Home based focus on prevention level 1 and 2 to support remaining at home."/>
    <x v="0"/>
    <s v="Other"/>
    <s v="Preventative focus"/>
    <x v="1"/>
    <s v=""/>
    <x v="2"/>
    <s v=""/>
    <s v=""/>
    <x v="3"/>
    <x v="0"/>
    <n v="1301715.3869244"/>
    <x v="0"/>
  </r>
  <r>
    <x v="0"/>
    <x v="138"/>
    <x v="1"/>
    <n v="62"/>
    <x v="138"/>
    <n v="62"/>
    <s v="Develop integrated care teams"/>
    <s v="Integrated Neighbourhood Teams"/>
    <x v="10"/>
    <s v="Integrated neighbourhood services"/>
    <s v=""/>
    <x v="6"/>
    <s v=""/>
    <x v="2"/>
    <s v=""/>
    <s v=""/>
    <x v="4"/>
    <x v="0"/>
    <n v="13744894.926672719"/>
    <x v="0"/>
  </r>
  <r>
    <x v="0"/>
    <x v="138"/>
    <x v="1"/>
    <n v="63"/>
    <x v="138"/>
    <n v="63"/>
    <s v="Care Home Support Model"/>
    <s v="Care home support from primary care"/>
    <x v="8"/>
    <s v="Multi-Disciplinary/Multi-Agency Discharge Teams supporting discharge"/>
    <s v=""/>
    <x v="6"/>
    <s v=""/>
    <x v="2"/>
    <s v=""/>
    <s v=""/>
    <x v="4"/>
    <x v="0"/>
    <n v="650863.01647437387"/>
    <x v="0"/>
  </r>
  <r>
    <x v="0"/>
    <x v="138"/>
    <x v="1"/>
    <n v="64"/>
    <x v="138"/>
    <n v="64"/>
    <s v="Building for the Future - West Lancashire"/>
    <s v="Provision of integrated out of hospital care provision in West Lancashire"/>
    <x v="10"/>
    <s v="Multidisciplinary teams that are supporting independence, such as anticipatory care"/>
    <s v=""/>
    <x v="1"/>
    <s v=""/>
    <x v="2"/>
    <s v=""/>
    <s v=""/>
    <x v="2"/>
    <x v="0"/>
    <n v="7111021.7877048003"/>
    <x v="0"/>
  </r>
  <r>
    <x v="0"/>
    <x v="138"/>
    <x v="1"/>
    <n v="65"/>
    <x v="138"/>
    <n v="65"/>
    <s v="Lancashire Discharge to Assess services."/>
    <s v="Whole system approach to D2A pathway 1"/>
    <x v="4"/>
    <s v="Rehabilitation at home (to support discharge)"/>
    <s v=""/>
    <x v="0"/>
    <s v=""/>
    <x v="2"/>
    <s v=""/>
    <s v=""/>
    <x v="1"/>
    <x v="1"/>
    <n v="2826900"/>
    <x v="0"/>
  </r>
  <r>
    <x v="0"/>
    <x v="138"/>
    <x v="1"/>
    <n v="66"/>
    <x v="138"/>
    <n v="66"/>
    <s v="Lancashire Discharge to Assess services."/>
    <s v="Whole system approach to D2A pathway 2"/>
    <x v="5"/>
    <s v="Bed-based intermediate care with reablement (to support discharge)"/>
    <s v=""/>
    <x v="0"/>
    <s v=""/>
    <x v="2"/>
    <s v=""/>
    <s v=""/>
    <x v="2"/>
    <x v="1"/>
    <n v="8516765"/>
    <x v="0"/>
  </r>
  <r>
    <x v="0"/>
    <x v="139"/>
    <x v="2"/>
    <n v="1"/>
    <x v="139"/>
    <n v="1"/>
    <s v="Provision for enhanced carer support services"/>
    <s v="Support to Carers"/>
    <x v="12"/>
    <s v="Carer advice and support related to Care Act duties"/>
    <s v=""/>
    <x v="0"/>
    <s v=""/>
    <x v="0"/>
    <s v=""/>
    <s v=""/>
    <x v="1"/>
    <x v="3"/>
    <n v="222600"/>
    <x v="0"/>
  </r>
  <r>
    <x v="0"/>
    <x v="139"/>
    <x v="2"/>
    <n v="2"/>
    <x v="139"/>
    <n v="2"/>
    <s v="Care Homes Support / Trusted Assessor"/>
    <s v="Discharge to Assess"/>
    <x v="8"/>
    <s v="Trusted Assessment"/>
    <s v=""/>
    <x v="0"/>
    <s v=""/>
    <x v="0"/>
    <s v=""/>
    <s v=""/>
    <x v="1"/>
    <x v="3"/>
    <n v="179085"/>
    <x v="0"/>
  </r>
  <r>
    <x v="0"/>
    <x v="139"/>
    <x v="2"/>
    <n v="3"/>
    <x v="139"/>
    <n v="3"/>
    <s v="CHC Commissioning Capacity"/>
    <s v="Discharge to Assess"/>
    <x v="3"/>
    <s v="Assessment teams/joint assessment"/>
    <s v=""/>
    <x v="0"/>
    <s v=""/>
    <x v="0"/>
    <s v=""/>
    <s v=""/>
    <x v="1"/>
    <x v="3"/>
    <n v="157000"/>
    <x v="0"/>
  </r>
  <r>
    <x v="0"/>
    <x v="139"/>
    <x v="2"/>
    <n v="4"/>
    <x v="139"/>
    <n v="4"/>
    <s v="Case managers for TCP to support inpatient reductions"/>
    <s v="Transforming Care Programme"/>
    <x v="3"/>
    <s v="Care navigation and planning"/>
    <s v=""/>
    <x v="0"/>
    <s v=""/>
    <x v="0"/>
    <s v=""/>
    <s v=""/>
    <x v="1"/>
    <x v="3"/>
    <n v="121300"/>
    <x v="0"/>
  </r>
  <r>
    <x v="0"/>
    <x v="139"/>
    <x v="2"/>
    <n v="5"/>
    <x v="139"/>
    <n v="5"/>
    <s v="Multi-disciplinary review team for top 100 high cost placements (accomm review team)"/>
    <s v="Integrated Care Planning"/>
    <x v="3"/>
    <s v="Assessment teams/joint assessment"/>
    <s v=""/>
    <x v="0"/>
    <s v=""/>
    <x v="0"/>
    <s v=""/>
    <s v=""/>
    <x v="1"/>
    <x v="3"/>
    <n v="237000"/>
    <x v="0"/>
  </r>
  <r>
    <x v="0"/>
    <x v="139"/>
    <x v="2"/>
    <n v="6"/>
    <x v="139"/>
    <n v="6"/>
    <s v="Stabilising the social care provider market"/>
    <s v="Care Providers- Market Stabilisation"/>
    <x v="7"/>
    <s v="Domiciliary care packages"/>
    <s v=""/>
    <x v="0"/>
    <s v=""/>
    <x v="0"/>
    <s v=""/>
    <s v=""/>
    <x v="2"/>
    <x v="3"/>
    <n v="14189870"/>
    <x v="0"/>
  </r>
  <r>
    <x v="0"/>
    <x v="139"/>
    <x v="2"/>
    <n v="7"/>
    <x v="139"/>
    <n v="7"/>
    <s v="Development of External Workforce"/>
    <s v="Promotion of Care Work"/>
    <x v="18"/>
    <s v=""/>
    <s v=""/>
    <x v="0"/>
    <s v=""/>
    <x v="0"/>
    <s v=""/>
    <s v=""/>
    <x v="1"/>
    <x v="3"/>
    <n v="229630"/>
    <x v="0"/>
  </r>
  <r>
    <x v="0"/>
    <x v="139"/>
    <x v="2"/>
    <n v="8"/>
    <x v="139"/>
    <n v="8"/>
    <s v="Health and Social Care Integration Programme"/>
    <s v="Integration Planning"/>
    <x v="9"/>
    <s v="Programme management"/>
    <s v=""/>
    <x v="0"/>
    <s v=""/>
    <x v="0"/>
    <s v=""/>
    <s v=""/>
    <x v="1"/>
    <x v="3"/>
    <n v="180500"/>
    <x v="0"/>
  </r>
  <r>
    <x v="0"/>
    <x v="139"/>
    <x v="2"/>
    <n v="9"/>
    <x v="139"/>
    <n v="9"/>
    <s v="Technology Enabled Care"/>
    <s v="Technology Services"/>
    <x v="1"/>
    <s v="Assistive technologies including telecare"/>
    <s v=""/>
    <x v="0"/>
    <s v=""/>
    <x v="0"/>
    <s v=""/>
    <s v=""/>
    <x v="1"/>
    <x v="3"/>
    <n v="1214000"/>
    <x v="0"/>
  </r>
  <r>
    <x v="0"/>
    <x v="139"/>
    <x v="2"/>
    <n v="10"/>
    <x v="139"/>
    <n v="10"/>
    <s v="Integration Programme Management"/>
    <s v="Integration Planning"/>
    <x v="9"/>
    <s v="Programme management"/>
    <s v=""/>
    <x v="0"/>
    <s v=""/>
    <x v="0"/>
    <s v=""/>
    <s v=""/>
    <x v="1"/>
    <x v="3"/>
    <n v="57500"/>
    <x v="0"/>
  </r>
  <r>
    <x v="0"/>
    <x v="139"/>
    <x v="2"/>
    <n v="11"/>
    <x v="139"/>
    <n v="11"/>
    <s v="Support for Social Care Reform"/>
    <s v="Integration Planning"/>
    <x v="9"/>
    <s v="New governance arrangements"/>
    <s v=""/>
    <x v="0"/>
    <s v=""/>
    <x v="0"/>
    <s v=""/>
    <s v=""/>
    <x v="1"/>
    <x v="3"/>
    <n v="300000"/>
    <x v="0"/>
  </r>
  <r>
    <x v="0"/>
    <x v="139"/>
    <x v="2"/>
    <n v="12"/>
    <x v="139"/>
    <n v="12"/>
    <s v="Commissioning Consultancy"/>
    <s v="Integration Planning"/>
    <x v="9"/>
    <s v="Joint commissioning infrastructure"/>
    <s v=""/>
    <x v="0"/>
    <s v=""/>
    <x v="0"/>
    <s v=""/>
    <s v=""/>
    <x v="1"/>
    <x v="3"/>
    <n v="121275"/>
    <x v="0"/>
  </r>
  <r>
    <x v="0"/>
    <x v="139"/>
    <x v="2"/>
    <n v="13"/>
    <x v="139"/>
    <n v="13"/>
    <s v="Single Handed Care Team"/>
    <s v="Integration Planning"/>
    <x v="3"/>
    <s v="Assessment teams/joint assessment"/>
    <s v=""/>
    <x v="0"/>
    <s v=""/>
    <x v="0"/>
    <s v=""/>
    <s v=""/>
    <x v="1"/>
    <x v="3"/>
    <n v="480854"/>
    <x v="0"/>
  </r>
  <r>
    <x v="0"/>
    <x v="139"/>
    <x v="2"/>
    <n v="14"/>
    <x v="139"/>
    <n v="14"/>
    <s v="Home First Case Management"/>
    <s v="Home First"/>
    <x v="3"/>
    <s v="Assessment teams/joint assessment"/>
    <s v=""/>
    <x v="0"/>
    <s v=""/>
    <x v="0"/>
    <s v=""/>
    <s v=""/>
    <x v="1"/>
    <x v="0"/>
    <n v="612365"/>
    <x v="0"/>
  </r>
  <r>
    <x v="0"/>
    <x v="139"/>
    <x v="2"/>
    <n v="15"/>
    <x v="139"/>
    <n v="15"/>
    <s v="HC4L Back Office Support"/>
    <s v="Home First"/>
    <x v="9"/>
    <s v="Joint commissioning infrastructure"/>
    <s v=""/>
    <x v="0"/>
    <s v=""/>
    <x v="0"/>
    <s v=""/>
    <s v=""/>
    <x v="1"/>
    <x v="0"/>
    <n v="131867.5026371048"/>
    <x v="0"/>
  </r>
  <r>
    <x v="0"/>
    <x v="139"/>
    <x v="2"/>
    <n v="16"/>
    <x v="139"/>
    <n v="16"/>
    <s v="HART Reablement "/>
    <s v="Home First"/>
    <x v="4"/>
    <s v="Reablement at home (accepting step up and step down users)"/>
    <s v=""/>
    <x v="0"/>
    <s v=""/>
    <x v="0"/>
    <s v=""/>
    <s v=""/>
    <x v="1"/>
    <x v="0"/>
    <n v="930087.65886024002"/>
    <x v="0"/>
  </r>
  <r>
    <x v="0"/>
    <x v="139"/>
    <x v="2"/>
    <n v="17"/>
    <x v="139"/>
    <n v="17"/>
    <s v="Care Coordination "/>
    <s v="Integrated Care Planning"/>
    <x v="3"/>
    <s v="Care navigation and planning"/>
    <s v=""/>
    <x v="0"/>
    <s v=""/>
    <x v="0"/>
    <s v=""/>
    <s v=""/>
    <x v="1"/>
    <x v="0"/>
    <n v="810321.16952483996"/>
    <x v="0"/>
  </r>
  <r>
    <x v="0"/>
    <x v="139"/>
    <x v="2"/>
    <n v="18"/>
    <x v="139"/>
    <n v="18"/>
    <s v="Care Coordination - OT"/>
    <s v="Integrated Care Planning"/>
    <x v="3"/>
    <s v="Care navigation and planning"/>
    <s v=""/>
    <x v="0"/>
    <s v=""/>
    <x v="0"/>
    <s v=""/>
    <s v=""/>
    <x v="1"/>
    <x v="0"/>
    <n v="54473.016902220006"/>
    <x v="0"/>
  </r>
  <r>
    <x v="0"/>
    <x v="139"/>
    <x v="2"/>
    <n v="19"/>
    <x v="139"/>
    <n v="19"/>
    <s v="Home First Case Management (Hosp Link Workers)"/>
    <s v="Discharge to Assess"/>
    <x v="8"/>
    <s v="Multi-Disciplinary/Multi-Agency Discharge Teams supporting discharge"/>
    <s v=""/>
    <x v="0"/>
    <s v=""/>
    <x v="0"/>
    <s v=""/>
    <s v=""/>
    <x v="1"/>
    <x v="0"/>
    <n v="451408"/>
    <x v="0"/>
  </r>
  <r>
    <x v="0"/>
    <x v="139"/>
    <x v="2"/>
    <n v="20"/>
    <x v="139"/>
    <n v="20"/>
    <s v="Home First Integrated Reablement"/>
    <s v="Discharge to Assess"/>
    <x v="9"/>
    <s v="Integrated models of provision"/>
    <s v=""/>
    <x v="0"/>
    <s v=""/>
    <x v="0"/>
    <s v=""/>
    <s v=""/>
    <x v="1"/>
    <x v="0"/>
    <n v="544643.26322288427"/>
    <x v="0"/>
  </r>
  <r>
    <x v="0"/>
    <x v="139"/>
    <x v="2"/>
    <n v="21"/>
    <x v="139"/>
    <n v="21"/>
    <s v="Community  Response Service - including Residential Brokerage "/>
    <s v="Discharge to Assess"/>
    <x v="14"/>
    <s v=""/>
    <s v=""/>
    <x v="0"/>
    <s v=""/>
    <x v="0"/>
    <s v=""/>
    <s v=""/>
    <x v="1"/>
    <x v="0"/>
    <n v="960301"/>
    <x v="0"/>
  </r>
  <r>
    <x v="0"/>
    <x v="139"/>
    <x v="2"/>
    <n v="22"/>
    <x v="139"/>
    <n v="22"/>
    <s v="Lightbulb - Housing (Discharge) Enablement Team"/>
    <s v="Discharge to Assess"/>
    <x v="8"/>
    <s v="Housing and related services"/>
    <s v=""/>
    <x v="0"/>
    <s v=""/>
    <x v="0"/>
    <s v=""/>
    <s v=""/>
    <x v="1"/>
    <x v="0"/>
    <n v="128000"/>
    <x v="0"/>
  </r>
  <r>
    <x v="0"/>
    <x v="139"/>
    <x v="2"/>
    <n v="23"/>
    <x v="139"/>
    <n v="23"/>
    <s v="Positive Behaviour Support Team"/>
    <s v="Transforming Care Programme"/>
    <x v="15"/>
    <s v="Mental health /wellbeing"/>
    <s v=""/>
    <x v="0"/>
    <s v=""/>
    <x v="0"/>
    <s v=""/>
    <s v=""/>
    <x v="1"/>
    <x v="0"/>
    <n v="112962.477447"/>
    <x v="0"/>
  </r>
  <r>
    <x v="0"/>
    <x v="139"/>
    <x v="2"/>
    <n v="24"/>
    <x v="139"/>
    <n v="24"/>
    <s v="Enhanced TCP Training Wraparound Service Offer"/>
    <s v="Transforming Care Programme"/>
    <x v="15"/>
    <s v="Mental health /wellbeing"/>
    <s v=""/>
    <x v="0"/>
    <s v=""/>
    <x v="0"/>
    <s v=""/>
    <s v=""/>
    <x v="1"/>
    <x v="0"/>
    <n v="70287.763744800017"/>
    <x v="0"/>
  </r>
  <r>
    <x v="0"/>
    <x v="139"/>
    <x v="2"/>
    <n v="25"/>
    <x v="139"/>
    <n v="25"/>
    <s v="Transforming Care Programme - Implementing Actions from the TCP Recovery Plan"/>
    <s v="Transforming Care Programme"/>
    <x v="15"/>
    <s v="Mental health /wellbeing"/>
    <s v=""/>
    <x v="0"/>
    <s v=""/>
    <x v="0"/>
    <s v=""/>
    <s v=""/>
    <x v="1"/>
    <x v="0"/>
    <n v="77047"/>
    <x v="0"/>
  </r>
  <r>
    <x v="0"/>
    <x v="139"/>
    <x v="2"/>
    <n v="26"/>
    <x v="139"/>
    <n v="26"/>
    <s v="Improving Mental Health Discharge"/>
    <s v="Mental Health"/>
    <x v="8"/>
    <s v="Multi-Disciplinary/Multi-Agency Discharge Teams supporting discharge"/>
    <s v=""/>
    <x v="0"/>
    <s v=""/>
    <x v="0"/>
    <s v=""/>
    <s v=""/>
    <x v="1"/>
    <x v="0"/>
    <n v="361726.0103118252"/>
    <x v="0"/>
  </r>
  <r>
    <x v="0"/>
    <x v="139"/>
    <x v="2"/>
    <n v="27"/>
    <x v="139"/>
    <n v="27"/>
    <s v="LD Lead Commissioning Arrangements"/>
    <s v="Mental Health"/>
    <x v="9"/>
    <s v="Joint commissioning infrastructure"/>
    <s v=""/>
    <x v="0"/>
    <s v=""/>
    <x v="0"/>
    <s v=""/>
    <s v=""/>
    <x v="1"/>
    <x v="0"/>
    <n v="173209.13208539999"/>
    <x v="0"/>
  </r>
  <r>
    <x v="0"/>
    <x v="139"/>
    <x v="2"/>
    <n v="28"/>
    <x v="139"/>
    <n v="28"/>
    <s v="Care Act Enablers"/>
    <s v="Care Act Services"/>
    <x v="6"/>
    <s v="Other"/>
    <s v="Carer Advice and Support"/>
    <x v="0"/>
    <s v=""/>
    <x v="0"/>
    <s v=""/>
    <s v=""/>
    <x v="0"/>
    <x v="0"/>
    <n v="93548.251433841186"/>
    <x v="0"/>
  </r>
  <r>
    <x v="0"/>
    <x v="139"/>
    <x v="2"/>
    <n v="29"/>
    <x v="139"/>
    <n v="29"/>
    <s v="Care Act Support Pathway"/>
    <s v="Care Act Services"/>
    <x v="6"/>
    <s v="Other"/>
    <s v="Carer Advice and Support"/>
    <x v="0"/>
    <s v=""/>
    <x v="0"/>
    <s v=""/>
    <s v=""/>
    <x v="1"/>
    <x v="0"/>
    <n v="582490.45719697489"/>
    <x v="0"/>
  </r>
  <r>
    <x v="0"/>
    <x v="139"/>
    <x v="2"/>
    <n v="30"/>
    <x v="139"/>
    <n v="30"/>
    <s v="Assessment and Review (ASC protected)"/>
    <s v="Integrated Care Planning"/>
    <x v="3"/>
    <s v="Assessment teams/joint assessment"/>
    <s v=""/>
    <x v="0"/>
    <s v=""/>
    <x v="0"/>
    <s v=""/>
    <s v=""/>
    <x v="1"/>
    <x v="0"/>
    <n v="2155667.1213665805"/>
    <x v="0"/>
  </r>
  <r>
    <x v="0"/>
    <x v="139"/>
    <x v="2"/>
    <n v="31"/>
    <x v="139"/>
    <n v="31"/>
    <s v="Home Care Service (ASC protected)"/>
    <s v="Care Services"/>
    <x v="7"/>
    <s v="Domiciliary care packages"/>
    <s v=""/>
    <x v="0"/>
    <s v=""/>
    <x v="0"/>
    <s v=""/>
    <s v=""/>
    <x v="2"/>
    <x v="0"/>
    <n v="15063361.071850004"/>
    <x v="0"/>
  </r>
  <r>
    <x v="0"/>
    <x v="139"/>
    <x v="2"/>
    <n v="32"/>
    <x v="139"/>
    <n v="32"/>
    <s v="Nursing Care Packages (ASC protected)"/>
    <s v="Care Services"/>
    <x v="16"/>
    <s v="Nursing home"/>
    <s v=""/>
    <x v="0"/>
    <s v=""/>
    <x v="0"/>
    <s v=""/>
    <s v=""/>
    <x v="2"/>
    <x v="0"/>
    <n v="4731320.6148156738"/>
    <x v="0"/>
  </r>
  <r>
    <x v="0"/>
    <x v="139"/>
    <x v="2"/>
    <n v="33"/>
    <x v="139"/>
    <n v="33"/>
    <s v="Residential Respite Service (ASC protected)"/>
    <s v="Care Services"/>
    <x v="12"/>
    <s v="Respite services"/>
    <s v=""/>
    <x v="0"/>
    <s v=""/>
    <x v="0"/>
    <s v=""/>
    <s v=""/>
    <x v="2"/>
    <x v="0"/>
    <n v="976156.10820385173"/>
    <x v="0"/>
  </r>
  <r>
    <x v="0"/>
    <x v="139"/>
    <x v="2"/>
    <n v="34"/>
    <x v="139"/>
    <n v="34"/>
    <s v="First Contact Plus"/>
    <s v="Early Intervention"/>
    <x v="0"/>
    <s v="Social Prescribing"/>
    <s v=""/>
    <x v="0"/>
    <s v=""/>
    <x v="0"/>
    <s v=""/>
    <s v=""/>
    <x v="1"/>
    <x v="0"/>
    <n v="199115.94666309503"/>
    <x v="0"/>
  </r>
  <r>
    <x v="0"/>
    <x v="139"/>
    <x v="2"/>
    <n v="35"/>
    <x v="139"/>
    <n v="35"/>
    <s v="Integrated Personal Care Framework Training"/>
    <s v="Training Delivery"/>
    <x v="9"/>
    <s v="Workforce development"/>
    <s v=""/>
    <x v="1"/>
    <s v=""/>
    <x v="0"/>
    <s v=""/>
    <s v=""/>
    <x v="1"/>
    <x v="0"/>
    <n v="81400"/>
    <x v="0"/>
  </r>
  <r>
    <x v="0"/>
    <x v="139"/>
    <x v="2"/>
    <n v="36"/>
    <x v="139"/>
    <n v="36"/>
    <s v="Post Diagnostic Community &amp; In-Reach Service for people affected by Dementia"/>
    <s v="Mental Health"/>
    <x v="10"/>
    <s v="Multidisciplinary teams that are supporting independence, such as anticipatory care"/>
    <s v=""/>
    <x v="2"/>
    <s v=""/>
    <x v="0"/>
    <s v=""/>
    <s v=""/>
    <x v="0"/>
    <x v="0"/>
    <n v="281426"/>
    <x v="0"/>
  </r>
  <r>
    <x v="0"/>
    <x v="139"/>
    <x v="2"/>
    <n v="37"/>
    <x v="139"/>
    <n v="37"/>
    <s v="Improving Quality in Care Homes"/>
    <s v="Care Quality and Safeguarding"/>
    <x v="6"/>
    <s v="Safeguarding"/>
    <s v=""/>
    <x v="0"/>
    <s v=""/>
    <x v="0"/>
    <s v=""/>
    <s v=""/>
    <x v="1"/>
    <x v="0"/>
    <n v="708290.78837334516"/>
    <x v="0"/>
  </r>
  <r>
    <x v="0"/>
    <x v="139"/>
    <x v="2"/>
    <n v="38"/>
    <x v="139"/>
    <n v="38"/>
    <s v="Integration Programme Management"/>
    <s v="Integration Planning"/>
    <x v="9"/>
    <s v="Programme management"/>
    <s v=""/>
    <x v="0"/>
    <s v=""/>
    <x v="0"/>
    <s v=""/>
    <s v=""/>
    <x v="1"/>
    <x v="0"/>
    <n v="474551.33215999999"/>
    <x v="0"/>
  </r>
  <r>
    <x v="0"/>
    <x v="139"/>
    <x v="2"/>
    <n v="39"/>
    <x v="139"/>
    <n v="39"/>
    <s v="Blaby District Council"/>
    <s v="Integrated Blaby Planning"/>
    <x v="13"/>
    <s v="Adaptations, including statutory DFG grants"/>
    <s v=""/>
    <x v="0"/>
    <s v=""/>
    <x v="0"/>
    <s v=""/>
    <s v=""/>
    <x v="1"/>
    <x v="2"/>
    <n v="623445"/>
    <x v="0"/>
  </r>
  <r>
    <x v="0"/>
    <x v="139"/>
    <x v="2"/>
    <n v="40"/>
    <x v="139"/>
    <n v="40"/>
    <s v="Charnwood Council"/>
    <s v="Integrated Charnwood Planning"/>
    <x v="13"/>
    <s v="Adaptations, including statutory DFG grants"/>
    <s v=""/>
    <x v="0"/>
    <s v=""/>
    <x v="0"/>
    <s v=""/>
    <s v=""/>
    <x v="1"/>
    <x v="2"/>
    <n v="836247"/>
    <x v="0"/>
  </r>
  <r>
    <x v="0"/>
    <x v="139"/>
    <x v="2"/>
    <n v="41"/>
    <x v="139"/>
    <n v="41"/>
    <s v="Harborough Council"/>
    <s v="Integrated Harborough Planning"/>
    <x v="13"/>
    <s v="Adaptations, including statutory DFG grants"/>
    <s v=""/>
    <x v="0"/>
    <s v=""/>
    <x v="0"/>
    <s v=""/>
    <s v=""/>
    <x v="1"/>
    <x v="2"/>
    <n v="472005"/>
    <x v="0"/>
  </r>
  <r>
    <x v="0"/>
    <x v="139"/>
    <x v="2"/>
    <n v="42"/>
    <x v="139"/>
    <n v="42"/>
    <s v="Hinckley and Bosworth Distrct Council"/>
    <s v="Integrated Hinckley Planning"/>
    <x v="13"/>
    <s v="Adaptations, including statutory DFG grants"/>
    <s v=""/>
    <x v="0"/>
    <s v=""/>
    <x v="0"/>
    <s v=""/>
    <s v=""/>
    <x v="1"/>
    <x v="2"/>
    <n v="538575"/>
    <x v="0"/>
  </r>
  <r>
    <x v="0"/>
    <x v="139"/>
    <x v="2"/>
    <n v="43"/>
    <x v="139"/>
    <n v="43"/>
    <s v="Melton Council"/>
    <s v="Integrated Melton Planning"/>
    <x v="13"/>
    <s v="Adaptations, including statutory DFG grants"/>
    <s v=""/>
    <x v="0"/>
    <s v=""/>
    <x v="0"/>
    <s v=""/>
    <s v=""/>
    <x v="1"/>
    <x v="2"/>
    <n v="304350"/>
    <x v="0"/>
  </r>
  <r>
    <x v="0"/>
    <x v="139"/>
    <x v="2"/>
    <n v="44"/>
    <x v="139"/>
    <n v="44"/>
    <s v="North West Leicestershire Council"/>
    <s v="Integrated North Planning"/>
    <x v="13"/>
    <s v="Adaptations, including statutory DFG grants"/>
    <s v=""/>
    <x v="0"/>
    <s v=""/>
    <x v="0"/>
    <s v=""/>
    <s v=""/>
    <x v="1"/>
    <x v="2"/>
    <n v="720214"/>
    <x v="0"/>
  </r>
  <r>
    <x v="0"/>
    <x v="139"/>
    <x v="2"/>
    <n v="45"/>
    <x v="139"/>
    <n v="45"/>
    <s v="Oadby and Wigston Council"/>
    <s v="Integrated Oadby Planning"/>
    <x v="13"/>
    <s v="Adaptations, including statutory DFG grants"/>
    <s v=""/>
    <x v="0"/>
    <s v=""/>
    <x v="0"/>
    <s v=""/>
    <s v=""/>
    <x v="1"/>
    <x v="2"/>
    <n v="419872"/>
    <x v="0"/>
  </r>
  <r>
    <x v="0"/>
    <x v="139"/>
    <x v="2"/>
    <n v="46"/>
    <x v="139"/>
    <n v="46"/>
    <s v="Hoarding Project"/>
    <s v="Integrated Hoarding Planning"/>
    <x v="13"/>
    <s v="Discretionary use of DFG"/>
    <s v=""/>
    <x v="0"/>
    <s v=""/>
    <x v="0"/>
    <s v=""/>
    <s v=""/>
    <x v="1"/>
    <x v="2"/>
    <n v="115500"/>
    <x v="0"/>
  </r>
  <r>
    <x v="0"/>
    <x v="139"/>
    <x v="2"/>
    <n v="47"/>
    <x v="139"/>
    <n v="47"/>
    <s v="Extending Housing Occupational Therapist (EHOT)"/>
    <s v="Integrated EHOT Planning"/>
    <x v="13"/>
    <s v="Discretionary use of DFG"/>
    <s v=""/>
    <x v="0"/>
    <s v=""/>
    <x v="0"/>
    <s v=""/>
    <s v=""/>
    <x v="1"/>
    <x v="2"/>
    <n v="20020"/>
    <x v="0"/>
  </r>
  <r>
    <x v="0"/>
    <x v="139"/>
    <x v="2"/>
    <n v="48"/>
    <x v="139"/>
    <n v="48"/>
    <s v="Green Grant"/>
    <s v="Integrated Green Grant Planning"/>
    <x v="13"/>
    <s v="Discretionary use of DFG"/>
    <s v=""/>
    <x v="0"/>
    <s v=""/>
    <x v="0"/>
    <s v=""/>
    <s v=""/>
    <x v="1"/>
    <x v="2"/>
    <n v="250000"/>
    <x v="0"/>
  </r>
  <r>
    <x v="0"/>
    <x v="139"/>
    <x v="2"/>
    <n v="49"/>
    <x v="139"/>
    <n v="49"/>
    <s v="Respiratory Illness across LLR Project"/>
    <s v="Integrated Respiratory Illness "/>
    <x v="13"/>
    <s v="Discretionary use of DFG"/>
    <s v=""/>
    <x v="0"/>
    <s v=""/>
    <x v="0"/>
    <s v=""/>
    <s v=""/>
    <x v="1"/>
    <x v="2"/>
    <n v="147000"/>
    <x v="0"/>
  </r>
  <r>
    <x v="0"/>
    <x v="139"/>
    <x v="2"/>
    <n v="50"/>
    <x v="139"/>
    <n v="50"/>
    <s v="Intake Model "/>
    <s v="Intake Model design and integration"/>
    <x v="4"/>
    <s v="Reablement at home (to support discharge) "/>
    <s v=""/>
    <x v="0"/>
    <s v=""/>
    <x v="0"/>
    <s v=""/>
    <s v=""/>
    <x v="1"/>
    <x v="5"/>
    <n v="1108000"/>
    <x v="0"/>
  </r>
  <r>
    <x v="0"/>
    <x v="139"/>
    <x v="2"/>
    <n v="51"/>
    <x v="139"/>
    <n v="51"/>
    <s v="Home First, Nursing &amp; Therapies"/>
    <s v="Home First"/>
    <x v="10"/>
    <s v="Multidisciplinary teams that are supporting independence, such as anticipatory care"/>
    <s v=""/>
    <x v="1"/>
    <s v=""/>
    <x v="2"/>
    <s v=""/>
    <s v=""/>
    <x v="3"/>
    <x v="0"/>
    <n v="5717661"/>
    <x v="0"/>
  </r>
  <r>
    <x v="0"/>
    <x v="139"/>
    <x v="2"/>
    <n v="52"/>
    <x v="139"/>
    <n v="52"/>
    <s v="Home Visiting Service"/>
    <s v="Home First"/>
    <x v="15"/>
    <s v="Physical health/wellbeing"/>
    <s v=""/>
    <x v="1"/>
    <s v=""/>
    <x v="2"/>
    <s v=""/>
    <s v=""/>
    <x v="2"/>
    <x v="0"/>
    <n v="2343683"/>
    <x v="0"/>
  </r>
  <r>
    <x v="0"/>
    <x v="139"/>
    <x v="2"/>
    <n v="53"/>
    <x v="139"/>
    <n v="53"/>
    <s v="Night Nursing Service"/>
    <s v="Home First"/>
    <x v="15"/>
    <s v="Physical health/wellbeing"/>
    <s v=""/>
    <x v="1"/>
    <s v=""/>
    <x v="2"/>
    <s v=""/>
    <s v=""/>
    <x v="2"/>
    <x v="0"/>
    <n v="493007"/>
    <x v="0"/>
  </r>
  <r>
    <x v="0"/>
    <x v="139"/>
    <x v="2"/>
    <n v="54"/>
    <x v="139"/>
    <n v="54"/>
    <s v="Integrated Community Nursing"/>
    <s v="Integrated Planning"/>
    <x v="15"/>
    <s v="Physical health/wellbeing"/>
    <s v=""/>
    <x v="1"/>
    <s v=""/>
    <x v="2"/>
    <s v=""/>
    <s v=""/>
    <x v="3"/>
    <x v="0"/>
    <n v="7123649"/>
    <x v="0"/>
  </r>
  <r>
    <x v="0"/>
    <x v="139"/>
    <x v="2"/>
    <n v="55"/>
    <x v="139"/>
    <n v="55"/>
    <s v="Discharge Pathway 3 Contract"/>
    <s v="Discharge to Assess"/>
    <x v="5"/>
    <s v="Bed-based intermediate care with reablement (to support discharge)"/>
    <s v=""/>
    <x v="1"/>
    <s v=""/>
    <x v="2"/>
    <s v=""/>
    <s v=""/>
    <x v="2"/>
    <x v="0"/>
    <n v="597634"/>
    <x v="0"/>
  </r>
  <r>
    <x v="0"/>
    <x v="139"/>
    <x v="2"/>
    <n v="56"/>
    <x v="139"/>
    <n v="56"/>
    <s v="Discharge Hub"/>
    <s v="Discharge to Assess"/>
    <x v="10"/>
    <s v="Low level support for simple hospital discharges (Discharge to Assess pathway 0)"/>
    <s v=""/>
    <x v="1"/>
    <s v=""/>
    <x v="2"/>
    <s v=""/>
    <s v=""/>
    <x v="3"/>
    <x v="0"/>
    <n v="257355"/>
    <x v="0"/>
  </r>
  <r>
    <x v="0"/>
    <x v="139"/>
    <x v="2"/>
    <n v="57"/>
    <x v="139"/>
    <n v="57"/>
    <s v="Primary Care Coordinator"/>
    <s v="Discharge to Assess"/>
    <x v="8"/>
    <s v="Early Discharge Planning"/>
    <s v=""/>
    <x v="1"/>
    <s v=""/>
    <x v="2"/>
    <s v=""/>
    <s v=""/>
    <x v="3"/>
    <x v="0"/>
    <n v="41211"/>
    <x v="0"/>
  </r>
  <r>
    <x v="0"/>
    <x v="139"/>
    <x v="2"/>
    <n v="58"/>
    <x v="139"/>
    <n v="58"/>
    <s v="LD Short Breaks"/>
    <s v="Mental Health"/>
    <x v="12"/>
    <s v="Respite services"/>
    <s v=""/>
    <x v="0"/>
    <s v=""/>
    <x v="2"/>
    <s v=""/>
    <s v=""/>
    <x v="3"/>
    <x v="0"/>
    <n v="1020320"/>
    <x v="0"/>
  </r>
  <r>
    <x v="0"/>
    <x v="139"/>
    <x v="2"/>
    <n v="59"/>
    <x v="139"/>
    <n v="59"/>
    <s v="Post Diagnostic Community &amp; In-Reach Service for people affected by Dementia"/>
    <s v="Mental Health"/>
    <x v="8"/>
    <s v="Early Discharge Planning"/>
    <s v=""/>
    <x v="2"/>
    <s v=""/>
    <x v="2"/>
    <s v=""/>
    <s v=""/>
    <x v="0"/>
    <x v="0"/>
    <n v="66289"/>
    <x v="0"/>
  </r>
  <r>
    <x v="0"/>
    <x v="139"/>
    <x v="2"/>
    <n v="60"/>
    <x v="139"/>
    <n v="60"/>
    <s v="LLR Community Integrated Neurology &amp; Stroke Rehabilitation Service (CINSS)"/>
    <s v="Care Services"/>
    <x v="4"/>
    <s v="Rehabilitation at home (to support discharge)"/>
    <s v=""/>
    <x v="1"/>
    <s v=""/>
    <x v="2"/>
    <s v=""/>
    <s v=""/>
    <x v="3"/>
    <x v="0"/>
    <n v="340155"/>
    <x v="0"/>
  </r>
  <r>
    <x v="0"/>
    <x v="139"/>
    <x v="2"/>
    <n v="61"/>
    <x v="139"/>
    <n v="61"/>
    <s v="Loughborough Urgent Treatment Centre"/>
    <s v="Urgent Care"/>
    <x v="10"/>
    <s v="Low level support for simple hospital discharges (Discharge to Assess pathway 0)"/>
    <s v=""/>
    <x v="1"/>
    <s v=""/>
    <x v="2"/>
    <s v=""/>
    <s v=""/>
    <x v="2"/>
    <x v="0"/>
    <n v="1423052.34516"/>
    <x v="0"/>
  </r>
  <r>
    <x v="0"/>
    <x v="139"/>
    <x v="2"/>
    <n v="62"/>
    <x v="139"/>
    <n v="62"/>
    <s v="Urgent Care Centres (ELRCCG)"/>
    <s v="Urgent Care"/>
    <x v="10"/>
    <s v="Low level support for simple hospital discharges (Discharge to Assess pathway 0)"/>
    <s v=""/>
    <x v="1"/>
    <s v=""/>
    <x v="2"/>
    <s v=""/>
    <s v=""/>
    <x v="2"/>
    <x v="0"/>
    <n v="1317500"/>
    <x v="0"/>
  </r>
  <r>
    <x v="0"/>
    <x v="139"/>
    <x v="2"/>
    <n v="63"/>
    <x v="139"/>
    <n v="63"/>
    <s v="Primary Care Funding to support D2A placements in care homes "/>
    <s v="Discharge to Assess"/>
    <x v="10"/>
    <s v="Multidisciplinary teams that are supporting independence, such as anticipatory care"/>
    <s v=""/>
    <x v="6"/>
    <s v=""/>
    <x v="2"/>
    <s v=""/>
    <s v=""/>
    <x v="3"/>
    <x v="1"/>
    <n v="262053"/>
    <x v="0"/>
  </r>
  <r>
    <x v="0"/>
    <x v="139"/>
    <x v="2"/>
    <n v="64"/>
    <x v="139"/>
    <n v="64"/>
    <s v="Case management of HD cohort via MLCSU"/>
    <s v="CM capacity to support discharge "/>
    <x v="16"/>
    <s v="Short-term residential/nursing care for someone likely to require a longer-term care home replacement"/>
    <s v=""/>
    <x v="4"/>
    <s v=""/>
    <x v="2"/>
    <s v=""/>
    <s v=""/>
    <x v="2"/>
    <x v="1"/>
    <n v="190723"/>
    <x v="0"/>
  </r>
  <r>
    <x v="0"/>
    <x v="139"/>
    <x v="2"/>
    <n v="65"/>
    <x v="139"/>
    <n v="65"/>
    <s v="Blocked booked HD beds (6) "/>
    <s v="High Dependancy 1-2-1"/>
    <x v="5"/>
    <s v="Bed-based intermediate care with rehabilitation (to support discharge)"/>
    <s v=""/>
    <x v="4"/>
    <s v=""/>
    <x v="2"/>
    <s v=""/>
    <s v=""/>
    <x v="2"/>
    <x v="1"/>
    <n v="190723"/>
    <x v="0"/>
  </r>
  <r>
    <x v="0"/>
    <x v="139"/>
    <x v="2"/>
    <n v="66"/>
    <x v="139"/>
    <n v="66"/>
    <s v="HD 1-1s for blocked booked beds"/>
    <s v="High Dependancy 1-2-1"/>
    <x v="5"/>
    <s v="Bed-based intermediate care with rehabilitation (to support discharge)"/>
    <s v=""/>
    <x v="4"/>
    <s v=""/>
    <x v="2"/>
    <s v=""/>
    <s v=""/>
    <x v="3"/>
    <x v="1"/>
    <n v="235894"/>
    <x v="0"/>
  </r>
  <r>
    <x v="0"/>
    <x v="139"/>
    <x v="2"/>
    <n v="67"/>
    <x v="139"/>
    <n v="67"/>
    <s v="Rehab beds- supporting P2 discharges from acute (25 beds)"/>
    <s v="Discharge to Assess"/>
    <x v="5"/>
    <s v="Bed-based intermediate care with rehabilitation (to support discharge)"/>
    <s v=""/>
    <x v="1"/>
    <s v=""/>
    <x v="2"/>
    <s v=""/>
    <s v=""/>
    <x v="2"/>
    <x v="1"/>
    <n v="782968"/>
    <x v="0"/>
  </r>
  <r>
    <x v="0"/>
    <x v="139"/>
    <x v="2"/>
    <n v="68"/>
    <x v="139"/>
    <n v="68"/>
    <s v="20 spot purchased residential beds- to support p2 discharges from the acute "/>
    <s v="Discharge to Assess"/>
    <x v="5"/>
    <s v="Bed-based intermediate care with reablement (to support discharge)"/>
    <s v=""/>
    <x v="1"/>
    <s v=""/>
    <x v="2"/>
    <s v=""/>
    <s v=""/>
    <x v="2"/>
    <x v="1"/>
    <n v="385461"/>
    <x v="0"/>
  </r>
  <r>
    <x v="0"/>
    <x v="139"/>
    <x v="2"/>
    <n v="69"/>
    <x v="139"/>
    <n v="69"/>
    <s v="Continuation &amp; growth of the Bariatric pilot (3 beds plus MH Support)"/>
    <s v="Discharge to Assess"/>
    <x v="5"/>
    <s v="Bed-based intermediate care with rehabilitation (to support discharge)"/>
    <s v=""/>
    <x v="1"/>
    <s v=""/>
    <x v="2"/>
    <s v=""/>
    <s v=""/>
    <x v="2"/>
    <x v="1"/>
    <n v="109916"/>
    <x v="0"/>
  </r>
  <r>
    <x v="0"/>
    <x v="139"/>
    <x v="2"/>
    <n v="70"/>
    <x v="139"/>
    <n v="70"/>
    <s v="HET Expansion"/>
    <s v="Capital funds for housing team to facilitate discharge"/>
    <x v="2"/>
    <s v=""/>
    <s v=""/>
    <x v="5"/>
    <s v="To support with Discharge"/>
    <x v="0"/>
    <s v=""/>
    <s v=""/>
    <x v="1"/>
    <x v="1"/>
    <n v="165760"/>
    <x v="0"/>
  </r>
  <r>
    <x v="0"/>
    <x v="139"/>
    <x v="2"/>
    <n v="71"/>
    <x v="139"/>
    <n v="71"/>
    <s v="RVS Discharge Support"/>
    <s v="RVS to support County Patients for discharges"/>
    <x v="10"/>
    <s v="Low level support for simple hospital discharges (Discharge to Assess pathway 0)"/>
    <s v=""/>
    <x v="5"/>
    <s v="To support with Discharge"/>
    <x v="2"/>
    <s v=""/>
    <s v=""/>
    <x v="0"/>
    <x v="1"/>
    <n v="108000"/>
    <x v="0"/>
  </r>
  <r>
    <x v="0"/>
    <x v="139"/>
    <x v="2"/>
    <n v="72"/>
    <x v="139"/>
    <n v="72"/>
    <s v="Continence Nurse"/>
    <s v="Continance nurses for step-down support to P1"/>
    <x v="10"/>
    <s v="Multidisciplinary teams that are supporting independence, such as anticipatory care"/>
    <s v=""/>
    <x v="1"/>
    <s v=""/>
    <x v="2"/>
    <s v=""/>
    <s v=""/>
    <x v="3"/>
    <x v="1"/>
    <n v="35134"/>
    <x v="0"/>
  </r>
  <r>
    <x v="0"/>
    <x v="139"/>
    <x v="2"/>
    <n v="73"/>
    <x v="139"/>
    <n v="73"/>
    <s v="Training"/>
    <s v="Training and Comms on Home First"/>
    <x v="9"/>
    <s v="Workforce development"/>
    <s v=""/>
    <x v="5"/>
    <s v="Acute, Community and LA training"/>
    <x v="1"/>
    <s v="0.5"/>
    <s v="0.5"/>
    <x v="1"/>
    <x v="1"/>
    <n v="5387"/>
    <x v="0"/>
  </r>
  <r>
    <x v="0"/>
    <x v="139"/>
    <x v="2"/>
    <n v="74"/>
    <x v="139"/>
    <n v="74"/>
    <s v="Bridge Street MH support"/>
    <s v="Mental Health"/>
    <x v="2"/>
    <s v=""/>
    <s v=""/>
    <x v="2"/>
    <s v=""/>
    <x v="0"/>
    <s v=""/>
    <s v=""/>
    <x v="0"/>
    <x v="1"/>
    <n v="325000"/>
    <x v="0"/>
  </r>
  <r>
    <x v="0"/>
    <x v="139"/>
    <x v="2"/>
    <n v="75"/>
    <x v="139"/>
    <n v="75"/>
    <s v="MH Relationship Enabler Officer"/>
    <s v="Mental Health"/>
    <x v="6"/>
    <s v="Independent Mental Health Advocacy"/>
    <s v=""/>
    <x v="2"/>
    <s v=""/>
    <x v="0"/>
    <s v=""/>
    <s v=""/>
    <x v="5"/>
    <x v="1"/>
    <n v="45000"/>
    <x v="0"/>
  </r>
  <r>
    <x v="0"/>
    <x v="139"/>
    <x v="2"/>
    <n v="76"/>
    <x v="139"/>
    <n v="76"/>
    <s v="MH S1 Unit"/>
    <s v="Systemone module to track Mental Health patients through the system"/>
    <x v="9"/>
    <s v="System IT Interoperability"/>
    <s v=""/>
    <x v="2"/>
    <s v=""/>
    <x v="2"/>
    <s v=""/>
    <s v=""/>
    <x v="3"/>
    <x v="1"/>
    <n v="0"/>
    <x v="0"/>
  </r>
  <r>
    <x v="0"/>
    <x v="139"/>
    <x v="2"/>
    <n v="77"/>
    <x v="139"/>
    <n v="77"/>
    <s v="Review Team"/>
    <s v="Workforce"/>
    <x v="3"/>
    <s v="Assessment teams/joint assessment"/>
    <s v=""/>
    <x v="0"/>
    <s v=""/>
    <x v="0"/>
    <s v=""/>
    <s v=""/>
    <x v="1"/>
    <x v="5"/>
    <n v="400000"/>
    <x v="0"/>
  </r>
  <r>
    <x v="0"/>
    <x v="139"/>
    <x v="2"/>
    <n v="78"/>
    <x v="139"/>
    <n v="78"/>
    <s v="Carers Support Payment"/>
    <s v="Carers payments to support discharges home"/>
    <x v="12"/>
    <s v="Carer advice and support related to Care Act duties"/>
    <s v=""/>
    <x v="0"/>
    <s v=""/>
    <x v="0"/>
    <s v=""/>
    <s v=""/>
    <x v="0"/>
    <x v="5"/>
    <n v="545000"/>
    <x v="0"/>
  </r>
  <r>
    <x v="0"/>
    <x v="139"/>
    <x v="2"/>
    <n v="79"/>
    <x v="139"/>
    <n v="79"/>
    <s v="Assertive Inreach Mental Health"/>
    <s v="Mental Health"/>
    <x v="6"/>
    <s v="Independent Mental Health Advocacy"/>
    <s v=""/>
    <x v="2"/>
    <s v=""/>
    <x v="0"/>
    <s v=""/>
    <s v=""/>
    <x v="1"/>
    <x v="5"/>
    <n v="205000"/>
    <x v="0"/>
  </r>
  <r>
    <x v="0"/>
    <x v="139"/>
    <x v="2"/>
    <n v="80"/>
    <x v="139"/>
    <n v="80"/>
    <s v="Social Workers "/>
    <s v="Social Workers to support discharge "/>
    <x v="6"/>
    <s v="Independent Mental Health Advocacy"/>
    <s v=""/>
    <x v="0"/>
    <s v=""/>
    <x v="0"/>
    <s v=""/>
    <s v=""/>
    <x v="5"/>
    <x v="5"/>
    <n v="157500"/>
    <x v="0"/>
  </r>
  <r>
    <x v="0"/>
    <x v="139"/>
    <x v="2"/>
    <n v="81"/>
    <x v="139"/>
    <n v="81"/>
    <s v="CSW In hospital Team"/>
    <s v="CSW for mental health support in the community"/>
    <x v="3"/>
    <s v="Assessment teams/joint assessment"/>
    <s v=""/>
    <x v="2"/>
    <s v=""/>
    <x v="0"/>
    <s v=""/>
    <s v=""/>
    <x v="1"/>
    <x v="5"/>
    <n v="89000"/>
    <x v="0"/>
  </r>
  <r>
    <x v="0"/>
    <x v="139"/>
    <x v="2"/>
    <n v="82"/>
    <x v="139"/>
    <n v="82"/>
    <s v="Technology enabled care"/>
    <s v="Expansion of care technology service"/>
    <x v="1"/>
    <s v="Assistive technologies including telecare"/>
    <s v=""/>
    <x v="0"/>
    <s v=""/>
    <x v="0"/>
    <s v=""/>
    <s v=""/>
    <x v="1"/>
    <x v="5"/>
    <n v="0"/>
    <x v="0"/>
  </r>
  <r>
    <x v="0"/>
    <x v="139"/>
    <x v="2"/>
    <n v="83"/>
    <x v="139"/>
    <n v="83"/>
    <s v="Administration"/>
    <s v="Administration"/>
    <x v="11"/>
    <s v=""/>
    <s v=""/>
    <x v="0"/>
    <s v=""/>
    <x v="0"/>
    <s v=""/>
    <s v=""/>
    <x v="1"/>
    <x v="5"/>
    <n v="42662"/>
    <x v="0"/>
  </r>
  <r>
    <x v="0"/>
    <x v="139"/>
    <x v="2"/>
    <n v="84"/>
    <x v="139"/>
    <n v="84"/>
    <s v="Brokerage"/>
    <s v="Increased capacity in brokerage team"/>
    <x v="3"/>
    <s v="Care navigation and planning"/>
    <s v=""/>
    <x v="0"/>
    <s v=""/>
    <x v="0"/>
    <s v=""/>
    <s v=""/>
    <x v="1"/>
    <x v="5"/>
    <n v="443000"/>
    <x v="0"/>
  </r>
  <r>
    <x v="0"/>
    <x v="139"/>
    <x v="2"/>
    <n v="85"/>
    <x v="139"/>
    <n v="85"/>
    <s v="Case Managers "/>
    <s v="Care Assessments "/>
    <x v="3"/>
    <s v="Assessment teams/joint assessment"/>
    <s v=""/>
    <x v="0"/>
    <s v=""/>
    <x v="0"/>
    <s v=""/>
    <s v=""/>
    <x v="1"/>
    <x v="5"/>
    <n v="444000"/>
    <x v="0"/>
  </r>
  <r>
    <x v="0"/>
    <x v="139"/>
    <x v="2"/>
    <n v="86"/>
    <x v="139"/>
    <n v="86"/>
    <s v="Health Personalisation in Schools"/>
    <s v="Facilitator to support schools in developing Health Care Plans"/>
    <x v="3"/>
    <s v="Care navigation and planning"/>
    <s v=""/>
    <x v="0"/>
    <s v=""/>
    <x v="0"/>
    <s v=""/>
    <s v=""/>
    <x v="1"/>
    <x v="5"/>
    <n v="73000"/>
    <x v="0"/>
  </r>
  <r>
    <x v="0"/>
    <x v="139"/>
    <x v="2"/>
    <n v="87"/>
    <x v="139"/>
    <n v="87"/>
    <s v="Flow Improvement Team"/>
    <s v="Supporting discharge in hospitals and promoting reablement"/>
    <x v="8"/>
    <s v="Home First/Discharge to Assess - process support/core costs"/>
    <s v=""/>
    <x v="0"/>
    <s v=""/>
    <x v="0"/>
    <s v=""/>
    <s v=""/>
    <x v="1"/>
    <x v="5"/>
    <n v="626500"/>
    <x v="0"/>
  </r>
  <r>
    <x v="0"/>
    <x v="139"/>
    <x v="2"/>
    <n v="88"/>
    <x v="139"/>
    <n v="88"/>
    <s v="System Discharge Support"/>
    <s v="System Discharge Support (Planning in progress)"/>
    <x v="11"/>
    <s v=""/>
    <s v=""/>
    <x v="1"/>
    <s v=""/>
    <x v="2"/>
    <s v=""/>
    <s v=""/>
    <x v="4"/>
    <x v="1"/>
    <n v="1513494"/>
    <x v="0"/>
  </r>
  <r>
    <x v="0"/>
    <x v="140"/>
    <x v="2"/>
    <n v="1"/>
    <x v="140"/>
    <n v="1"/>
    <s v="Reablement in a persons home"/>
    <s v="Volume based contract to deliver reablement in a persons home"/>
    <x v="4"/>
    <s v="Reablement at home (accepting step up and step down users)"/>
    <s v=""/>
    <x v="0"/>
    <s v=""/>
    <x v="0"/>
    <s v=""/>
    <s v=""/>
    <x v="2"/>
    <x v="0"/>
    <n v="4133101"/>
    <x v="0"/>
  </r>
  <r>
    <x v="0"/>
    <x v="140"/>
    <x v="2"/>
    <n v="2"/>
    <x v="140"/>
    <n v="2"/>
    <s v="Transitional Care"/>
    <s v="42 beds across Lincolnshire"/>
    <x v="10"/>
    <s v="Low level support for simple hospital discharges (Discharge to Assess pathway 0)"/>
    <s v=""/>
    <x v="0"/>
    <s v=""/>
    <x v="0"/>
    <s v=""/>
    <s v=""/>
    <x v="3"/>
    <x v="0"/>
    <n v="1361390"/>
    <x v="0"/>
  </r>
  <r>
    <x v="0"/>
    <x v="140"/>
    <x v="2"/>
    <n v="3"/>
    <x v="140"/>
    <n v="3"/>
    <s v="Residential Market"/>
    <s v="To deliver responsibilities in supporting market shaping and market stabilisation"/>
    <x v="16"/>
    <s v="Care home"/>
    <s v=""/>
    <x v="0"/>
    <s v=""/>
    <x v="0"/>
    <s v=""/>
    <s v=""/>
    <x v="2"/>
    <x v="0"/>
    <n v="4731039"/>
    <x v="0"/>
  </r>
  <r>
    <x v="0"/>
    <x v="140"/>
    <x v="2"/>
    <n v="4"/>
    <x v="140"/>
    <n v="4"/>
    <s v="7 Day Working"/>
    <s v="Providing 7 days services, increased support into hospitals team to support hospital dishcarge"/>
    <x v="8"/>
    <s v="Home First/Discharge to Assess - process support/core costs"/>
    <s v=""/>
    <x v="0"/>
    <s v=""/>
    <x v="0"/>
    <s v=""/>
    <s v=""/>
    <x v="1"/>
    <x v="0"/>
    <n v="821000"/>
    <x v="0"/>
  </r>
  <r>
    <x v="0"/>
    <x v="140"/>
    <x v="2"/>
    <n v="5"/>
    <x v="140"/>
    <n v="5"/>
    <s v="Demographic Growth"/>
    <s v="To deliver responsibilities in supporting market shaping and market stabilisation"/>
    <x v="7"/>
    <s v="Domiciliary care packages"/>
    <s v=""/>
    <x v="0"/>
    <s v=""/>
    <x v="0"/>
    <s v=""/>
    <s v=""/>
    <x v="2"/>
    <x v="0"/>
    <n v="3058000"/>
    <x v="0"/>
  </r>
  <r>
    <x v="0"/>
    <x v="140"/>
    <x v="2"/>
    <n v="6"/>
    <x v="140"/>
    <n v="6"/>
    <s v="S75 Partnership Agreements for Learning Disability Care"/>
    <s v="Joint working across health, social and community partners to deliver services for people with learning disabilities"/>
    <x v="16"/>
    <s v="Learning disability"/>
    <s v=""/>
    <x v="1"/>
    <s v=""/>
    <x v="0"/>
    <s v=""/>
    <s v=""/>
    <x v="2"/>
    <x v="0"/>
    <n v="12661777"/>
    <x v="0"/>
  </r>
  <r>
    <x v="0"/>
    <x v="140"/>
    <x v="2"/>
    <n v="7"/>
    <x v="140"/>
    <n v="7"/>
    <s v="S256"/>
    <s v="Protecting vulnerable adults from becoming high risk and entering health services. This comprises housing and advocacy"/>
    <x v="2"/>
    <s v=""/>
    <s v=""/>
    <x v="0"/>
    <s v=""/>
    <x v="0"/>
    <s v=""/>
    <s v=""/>
    <x v="0"/>
    <x v="0"/>
    <n v="146000"/>
    <x v="0"/>
  </r>
  <r>
    <x v="0"/>
    <x v="140"/>
    <x v="2"/>
    <n v="8"/>
    <x v="140"/>
    <n v="8"/>
    <s v="Child and Adolescent Mental Health Services"/>
    <s v="Core CAMHS funding"/>
    <x v="3"/>
    <s v="Assessment teams/joint assessment"/>
    <s v=""/>
    <x v="2"/>
    <s v=""/>
    <x v="2"/>
    <s v=""/>
    <s v=""/>
    <x v="1"/>
    <x v="0"/>
    <n v="8911000"/>
    <x v="0"/>
  </r>
  <r>
    <x v="0"/>
    <x v="140"/>
    <x v="2"/>
    <n v="9"/>
    <x v="140"/>
    <n v="9"/>
    <s v="Mental Health Services"/>
    <s v="Joint working across health, social and community partners to deliver services for people with mental health needs"/>
    <x v="3"/>
    <s v="Assessment teams/joint assessment"/>
    <s v=""/>
    <x v="0"/>
    <s v=""/>
    <x v="0"/>
    <s v=""/>
    <s v=""/>
    <x v="5"/>
    <x v="0"/>
    <n v="2110000"/>
    <x v="0"/>
  </r>
  <r>
    <x v="0"/>
    <x v="140"/>
    <x v="2"/>
    <n v="10"/>
    <x v="140"/>
    <n v="10"/>
    <s v="Intermediate Care"/>
    <s v="Ongoing intermediate care and reablement services"/>
    <x v="5"/>
    <s v="Bed-based intermediate care with rehabilitation accepting step up and step down users"/>
    <s v=""/>
    <x v="1"/>
    <s v=""/>
    <x v="2"/>
    <s v=""/>
    <s v=""/>
    <x v="3"/>
    <x v="0"/>
    <n v="5641000"/>
    <x v="0"/>
  </r>
  <r>
    <x v="0"/>
    <x v="140"/>
    <x v="2"/>
    <n v="11"/>
    <x v="140"/>
    <n v="11"/>
    <s v="Neighbourhood Teams"/>
    <s v="Increase in health staff resources"/>
    <x v="3"/>
    <s v="Care navigation and planning"/>
    <s v=""/>
    <x v="1"/>
    <s v=""/>
    <x v="2"/>
    <s v=""/>
    <s v=""/>
    <x v="3"/>
    <x v="0"/>
    <n v="6587000"/>
    <x v="0"/>
  </r>
  <r>
    <x v="0"/>
    <x v="140"/>
    <x v="2"/>
    <n v="12"/>
    <x v="140"/>
    <n v="12"/>
    <s v="Equipment &amp; Adaption - DFG"/>
    <s v="DFG capital funding which is passed in full to District Councils to deliver housing adaptations"/>
    <x v="13"/>
    <s v="Adaptations, including statutory DFG grants"/>
    <s v=""/>
    <x v="0"/>
    <s v=""/>
    <x v="0"/>
    <s v=""/>
    <s v=""/>
    <x v="2"/>
    <x v="2"/>
    <n v="6976485"/>
    <x v="0"/>
  </r>
  <r>
    <x v="0"/>
    <x v="140"/>
    <x v="2"/>
    <n v="13"/>
    <x v="140"/>
    <n v="13"/>
    <s v="Residential Market"/>
    <s v="To deliver responsibilities in supporting market shaping and market stabilisation"/>
    <x v="16"/>
    <s v="Care home"/>
    <s v=""/>
    <x v="0"/>
    <s v=""/>
    <x v="0"/>
    <s v=""/>
    <s v=""/>
    <x v="2"/>
    <x v="3"/>
    <n v="11722193"/>
    <x v="0"/>
  </r>
  <r>
    <x v="0"/>
    <x v="140"/>
    <x v="2"/>
    <n v="14"/>
    <x v="140"/>
    <n v="14"/>
    <s v="S75 Partnership Agreements for Learning Disability Care"/>
    <s v="Joint working across health, social and community partners to deliver services for people with learning disabilities"/>
    <x v="16"/>
    <s v="Learning disability"/>
    <s v=""/>
    <x v="0"/>
    <s v=""/>
    <x v="0"/>
    <s v=""/>
    <s v=""/>
    <x v="2"/>
    <x v="3"/>
    <n v="3612434"/>
    <x v="0"/>
  </r>
  <r>
    <x v="0"/>
    <x v="140"/>
    <x v="2"/>
    <n v="15"/>
    <x v="140"/>
    <n v="15"/>
    <s v="Adult Social Care Market Support"/>
    <s v="To deliver responsibilities in supporting market shaping and market stabilisation"/>
    <x v="16"/>
    <s v="Care home"/>
    <s v=""/>
    <x v="0"/>
    <s v=""/>
    <x v="0"/>
    <s v=""/>
    <s v=""/>
    <x v="2"/>
    <x v="3"/>
    <n v="4171000"/>
    <x v="0"/>
  </r>
  <r>
    <x v="0"/>
    <x v="140"/>
    <x v="2"/>
    <n v="16"/>
    <x v="140"/>
    <n v="16"/>
    <s v="Older Adult Market"/>
    <s v="To deliver responsibilities in supporting market shaping and market stabilisation"/>
    <x v="7"/>
    <s v="Domiciliary care packages"/>
    <s v=""/>
    <x v="0"/>
    <s v=""/>
    <x v="0"/>
    <s v=""/>
    <s v=""/>
    <x v="2"/>
    <x v="3"/>
    <n v="2958720"/>
    <x v="0"/>
  </r>
  <r>
    <x v="0"/>
    <x v="140"/>
    <x v="2"/>
    <n v="17"/>
    <x v="140"/>
    <n v="17"/>
    <s v="Trusted Assessors"/>
    <s v="Trusted assessors based in hospitals who work on behalf of residential care providers"/>
    <x v="8"/>
    <s v="Trusted Assessment"/>
    <s v=""/>
    <x v="0"/>
    <s v=""/>
    <x v="0"/>
    <s v=""/>
    <s v=""/>
    <x v="2"/>
    <x v="3"/>
    <n v="100000"/>
    <x v="0"/>
  </r>
  <r>
    <x v="0"/>
    <x v="140"/>
    <x v="2"/>
    <n v="18"/>
    <x v="140"/>
    <n v="18"/>
    <s v="Dementia Family Friends"/>
    <s v="To enable more short breaks for high risk dementia carer groups, enabling them to continue with their carer roles"/>
    <x v="0"/>
    <s v="Social Prescribing"/>
    <s v=""/>
    <x v="0"/>
    <s v=""/>
    <x v="0"/>
    <s v=""/>
    <s v=""/>
    <x v="2"/>
    <x v="3"/>
    <n v="420000"/>
    <x v="0"/>
  </r>
  <r>
    <x v="0"/>
    <x v="140"/>
    <x v="2"/>
    <n v="19"/>
    <x v="140"/>
    <n v="19"/>
    <s v="Neighbourhood Team Development"/>
    <s v="To support / facilitate joint working across teams throughout Lincolnshire"/>
    <x v="3"/>
    <s v="Care navigation and planning"/>
    <s v=""/>
    <x v="0"/>
    <s v=""/>
    <x v="0"/>
    <s v=""/>
    <s v=""/>
    <x v="1"/>
    <x v="3"/>
    <n v="60000"/>
    <x v="0"/>
  </r>
  <r>
    <x v="0"/>
    <x v="140"/>
    <x v="2"/>
    <n v="20"/>
    <x v="140"/>
    <n v="20"/>
    <s v="Housing for Independence"/>
    <s v="Increased capacity to assess for and provide DFG housing adaptations"/>
    <x v="13"/>
    <s v="Adaptations, including statutory DFG grants"/>
    <s v=""/>
    <x v="0"/>
    <s v=""/>
    <x v="0"/>
    <s v=""/>
    <s v=""/>
    <x v="1"/>
    <x v="3"/>
    <n v="100000"/>
    <x v="0"/>
  </r>
  <r>
    <x v="0"/>
    <x v="140"/>
    <x v="2"/>
    <n v="21"/>
    <x v="140"/>
    <n v="21"/>
    <s v="Making Every Contact Count"/>
    <s v="Programme to develop behaviour change approaches that use existing interactions to support people to make positive changes to their lifestyle, improving their wellbeing"/>
    <x v="0"/>
    <s v="Social Prescribing"/>
    <s v=""/>
    <x v="0"/>
    <s v=""/>
    <x v="0"/>
    <s v=""/>
    <s v=""/>
    <x v="2"/>
    <x v="3"/>
    <n v="42000"/>
    <x v="0"/>
  </r>
  <r>
    <x v="0"/>
    <x v="140"/>
    <x v="2"/>
    <n v="22"/>
    <x v="140"/>
    <n v="22"/>
    <s v="Staffing"/>
    <s v="Increased resources for front line adult care staff"/>
    <x v="10"/>
    <s v="Multidisciplinary teams that are supporting independence, such as anticipatory care"/>
    <s v=""/>
    <x v="0"/>
    <s v=""/>
    <x v="0"/>
    <s v=""/>
    <s v=""/>
    <x v="1"/>
    <x v="3"/>
    <n v="1001235"/>
    <x v="0"/>
  </r>
  <r>
    <x v="0"/>
    <x v="140"/>
    <x v="2"/>
    <n v="23"/>
    <x v="140"/>
    <n v="23"/>
    <s v="Quick Response Service / Provider of Last Resort"/>
    <s v="Development of a provider of last resort, increased reablement capacity and HART"/>
    <x v="7"/>
    <s v="Domiciliary care packages"/>
    <s v="Reablement in a persons own home"/>
    <x v="0"/>
    <s v=""/>
    <x v="0"/>
    <s v=""/>
    <s v=""/>
    <x v="2"/>
    <x v="3"/>
    <n v="1803360"/>
    <x v="0"/>
  </r>
  <r>
    <x v="0"/>
    <x v="140"/>
    <x v="2"/>
    <n v="24"/>
    <x v="140"/>
    <n v="24"/>
    <s v="Enhanced Health (Care) in Care Home programme"/>
    <s v="Support for providers to adopt enhaned health in care homes framework"/>
    <x v="8"/>
    <s v="Improved discharge to Care Homes"/>
    <s v=""/>
    <x v="0"/>
    <s v=""/>
    <x v="0"/>
    <s v=""/>
    <s v=""/>
    <x v="1"/>
    <x v="3"/>
    <n v="200000"/>
    <x v="0"/>
  </r>
  <r>
    <x v="0"/>
    <x v="140"/>
    <x v="2"/>
    <n v="25"/>
    <x v="140"/>
    <n v="25"/>
    <s v="Carers - Everyone / Outreach / Breaks"/>
    <s v="Short breaks for high risk carer groups.  Particularly high risk of placement breakdown.  Includes investment in the lead strategic partner for carers, Carers First, to deliver preventative approaches."/>
    <x v="12"/>
    <s v="Respite services"/>
    <s v=""/>
    <x v="0"/>
    <s v=""/>
    <x v="0"/>
    <s v=""/>
    <s v=""/>
    <x v="0"/>
    <x v="3"/>
    <n v="650000"/>
    <x v="0"/>
  </r>
  <r>
    <x v="0"/>
    <x v="140"/>
    <x v="2"/>
    <n v="26"/>
    <x v="140"/>
    <n v="26"/>
    <s v="Programme Support Costs"/>
    <s v="The cost of administering the BCF by Lincolnshire County Council"/>
    <x v="11"/>
    <s v=""/>
    <s v=""/>
    <x v="0"/>
    <s v=""/>
    <x v="0"/>
    <s v=""/>
    <s v=""/>
    <x v="1"/>
    <x v="3"/>
    <n v="120000"/>
    <x v="0"/>
  </r>
  <r>
    <x v="0"/>
    <x v="140"/>
    <x v="2"/>
    <n v="27"/>
    <x v="140"/>
    <n v="27"/>
    <s v="Integrated Personalised Commissioning"/>
    <s v="Funding supporting integration accelerator continued"/>
    <x v="17"/>
    <s v=""/>
    <s v=""/>
    <x v="0"/>
    <s v=""/>
    <x v="0"/>
    <s v=""/>
    <s v=""/>
    <x v="1"/>
    <x v="3"/>
    <n v="100000"/>
    <x v="0"/>
  </r>
  <r>
    <x v="0"/>
    <x v="140"/>
    <x v="2"/>
    <n v="28"/>
    <x v="140"/>
    <n v="28"/>
    <s v="Waking Nights"/>
    <s v="Meeting service user costs brought about through the review of waking night provision"/>
    <x v="18"/>
    <s v=""/>
    <s v=""/>
    <x v="0"/>
    <s v=""/>
    <x v="0"/>
    <s v=""/>
    <s v=""/>
    <x v="2"/>
    <x v="3"/>
    <n v="500000"/>
    <x v="0"/>
  </r>
  <r>
    <x v="0"/>
    <x v="140"/>
    <x v="2"/>
    <n v="29"/>
    <x v="140"/>
    <n v="29"/>
    <s v="Mental Health Illness Prevention Fund"/>
    <s v="The managed care network is a mental illness prevention fund which provides small grants to micro enterprises to provide additional support to people with mental health illness"/>
    <x v="0"/>
    <s v="Social Prescribing"/>
    <s v=""/>
    <x v="0"/>
    <s v=""/>
    <x v="0"/>
    <s v=""/>
    <s v=""/>
    <x v="0"/>
    <x v="3"/>
    <n v="375000"/>
    <x v="0"/>
  </r>
  <r>
    <x v="0"/>
    <x v="140"/>
    <x v="2"/>
    <n v="30"/>
    <x v="140"/>
    <n v="30"/>
    <s v="Winter Pressures"/>
    <s v="Schemes in place to deliver additional capacity aligned to the Winter Plan"/>
    <x v="8"/>
    <s v="Home First/Discharge to Assess - process support/core costs"/>
    <s v=""/>
    <x v="0"/>
    <s v=""/>
    <x v="0"/>
    <s v=""/>
    <s v=""/>
    <x v="1"/>
    <x v="3"/>
    <n v="1584190"/>
    <x v="0"/>
  </r>
  <r>
    <x v="0"/>
    <x v="140"/>
    <x v="2"/>
    <n v="31"/>
    <x v="140"/>
    <n v="31"/>
    <s v="Active Recovery Beds"/>
    <s v="This service affords customers time, post discharge to recover and commence reablement to support them back to a level of independence, thus reducing the need for large packages of care and promoting self-support and independence.  This involves all healt"/>
    <x v="8"/>
    <s v="Multi-Disciplinary/Multi-Agency Discharge Teams supporting discharge"/>
    <s v=""/>
    <x v="0"/>
    <s v=""/>
    <x v="0"/>
    <s v=""/>
    <s v=""/>
    <x v="2"/>
    <x v="5"/>
    <n v="0"/>
    <x v="0"/>
  </r>
  <r>
    <x v="0"/>
    <x v="140"/>
    <x v="2"/>
    <n v="32"/>
    <x v="140"/>
    <n v="32"/>
    <s v="Active Recovery Beds"/>
    <s v="This service affords customers time, post discharge to recover and commence reablement to support them back to a level of independence, thus reducing the need for large packages of care and promoting self-support and independence.  This involves all healt"/>
    <x v="8"/>
    <s v="Multi-Disciplinary/Multi-Agency Discharge Teams supporting discharge"/>
    <s v=""/>
    <x v="6"/>
    <s v=""/>
    <x v="2"/>
    <s v=""/>
    <s v=""/>
    <x v="3"/>
    <x v="1"/>
    <n v="0"/>
    <x v="0"/>
  </r>
  <r>
    <x v="0"/>
    <x v="140"/>
    <x v="2"/>
    <n v="33"/>
    <x v="140"/>
    <n v="33"/>
    <s v="Discharge to Assess"/>
    <s v="Kate to confirm"/>
    <x v="8"/>
    <s v="Home First/Discharge to Assess - process support/core costs"/>
    <s v=""/>
    <x v="1"/>
    <s v=""/>
    <x v="2"/>
    <s v=""/>
    <s v=""/>
    <x v="3"/>
    <x v="1"/>
    <n v="0"/>
    <x v="0"/>
  </r>
  <r>
    <x v="0"/>
    <x v="140"/>
    <x v="2"/>
    <n v="34"/>
    <x v="140"/>
    <n v="34"/>
    <s v="Community Connectors"/>
    <s v="A team who support, signpost and/or refer people on discharge onto appropriate services to meet their new needs post discharge"/>
    <x v="10"/>
    <s v="Low level support for simple hospital discharges (Discharge to Assess pathway 0)"/>
    <s v=""/>
    <x v="0"/>
    <s v=""/>
    <x v="0"/>
    <s v=""/>
    <s v=""/>
    <x v="0"/>
    <x v="1"/>
    <n v="67000"/>
    <x v="0"/>
  </r>
  <r>
    <x v="0"/>
    <x v="140"/>
    <x v="2"/>
    <n v="35"/>
    <x v="140"/>
    <n v="35"/>
    <s v="Homecare and Enhanced Assessment"/>
    <s v="Transforming homecare programme in place to maximise homecare &amp; reablement capacity"/>
    <x v="10"/>
    <s v="Low level support for simple hospital discharges (Discharge to Assess pathway 0)"/>
    <s v=""/>
    <x v="0"/>
    <s v=""/>
    <x v="0"/>
    <s v=""/>
    <s v=""/>
    <x v="2"/>
    <x v="5"/>
    <n v="640000"/>
    <x v="0"/>
  </r>
  <r>
    <x v="0"/>
    <x v="140"/>
    <x v="2"/>
    <n v="36"/>
    <x v="140"/>
    <n v="36"/>
    <s v="Short term care services"/>
    <s v="Increased demand for short term care services following discharge from hospital"/>
    <x v="16"/>
    <s v="Short term residential care (without rehabilitation or reablement input)"/>
    <s v=""/>
    <x v="0"/>
    <s v=""/>
    <x v="0"/>
    <s v=""/>
    <s v=""/>
    <x v="2"/>
    <x v="5"/>
    <n v="2432000"/>
    <x v="0"/>
  </r>
  <r>
    <x v="0"/>
    <x v="140"/>
    <x v="2"/>
    <n v="37"/>
    <x v="140"/>
    <n v="37"/>
    <s v="Lincolnshire Community Equipment Services"/>
    <s v="Community equipment Section 75 between CCG and Lincolnshire County Council"/>
    <x v="1"/>
    <s v="Assistive technologies including telecare"/>
    <s v=""/>
    <x v="0"/>
    <s v=""/>
    <x v="0"/>
    <s v=""/>
    <s v=""/>
    <x v="2"/>
    <x v="5"/>
    <n v="800000"/>
    <x v="0"/>
  </r>
  <r>
    <x v="0"/>
    <x v="140"/>
    <x v="2"/>
    <n v="38"/>
    <x v="140"/>
    <n v="38"/>
    <s v="Intermediate Care Services"/>
    <s v="Ongoing intermediate care and reablement services"/>
    <x v="10"/>
    <s v="Multidisciplinary teams that are supporting independence, such as anticipatory care"/>
    <s v="Intermediate Care Services"/>
    <x v="1"/>
    <s v=""/>
    <x v="2"/>
    <s v=""/>
    <s v=""/>
    <x v="3"/>
    <x v="1"/>
    <n v="6632000"/>
    <x v="0"/>
  </r>
  <r>
    <x v="0"/>
    <x v="140"/>
    <x v="2"/>
    <n v="39"/>
    <x v="140"/>
    <n v="39"/>
    <s v="Intermediate Care Services"/>
    <s v="Ongoing intermediate care and reablement services"/>
    <x v="4"/>
    <s v="Rehabilitation at home (accepting step up and step down users)"/>
    <s v=""/>
    <x v="1"/>
    <s v=""/>
    <x v="0"/>
    <s v=""/>
    <s v=""/>
    <x v="2"/>
    <x v="5"/>
    <n v="930736"/>
    <x v="0"/>
  </r>
  <r>
    <x v="0"/>
    <x v="140"/>
    <x v="2"/>
    <n v="40"/>
    <x v="140"/>
    <n v="40"/>
    <s v="Community Connectors"/>
    <s v="A team who support, signpost and/or refer people on discharge onto appropriate services to meet their new needs post discharge"/>
    <x v="10"/>
    <s v="Low level support for simple hospital discharges (Discharge to Assess pathway 0)"/>
    <s v=""/>
    <x v="0"/>
    <s v=""/>
    <x v="0"/>
    <s v=""/>
    <s v=""/>
    <x v="0"/>
    <x v="3"/>
    <n v="67000"/>
    <x v="0"/>
  </r>
  <r>
    <x v="0"/>
    <x v="140"/>
    <x v="2"/>
    <n v="41"/>
    <x v="140"/>
    <n v="41"/>
    <s v="Lincolnshire Community Equipment Services"/>
    <s v="Community equipment Section 75 between CCG and Lincolnshire County Council"/>
    <x v="1"/>
    <s v="Assistive technologies including telecare"/>
    <s v=""/>
    <x v="0"/>
    <s v=""/>
    <x v="0"/>
    <s v=""/>
    <s v=""/>
    <x v="2"/>
    <x v="6"/>
    <n v="4100000"/>
    <x v="0"/>
  </r>
  <r>
    <x v="0"/>
    <x v="140"/>
    <x v="2"/>
    <n v="42"/>
    <x v="140"/>
    <n v="42"/>
    <s v="Mental Health Services"/>
    <s v="Joint working across health, social and community partners to deliver services for people with mental health needs"/>
    <x v="3"/>
    <s v="Care navigation and planning"/>
    <s v=""/>
    <x v="2"/>
    <s v=""/>
    <x v="0"/>
    <s v=""/>
    <s v=""/>
    <x v="5"/>
    <x v="4"/>
    <n v="16058000"/>
    <x v="0"/>
  </r>
  <r>
    <x v="0"/>
    <x v="140"/>
    <x v="2"/>
    <n v="43"/>
    <x v="140"/>
    <n v="43"/>
    <s v="Child &amp; Adolescent Mental Health Services"/>
    <s v="CYP Community &amp; Crisis support, 18 to 25 Young Adults support and inflationary increases to core funding"/>
    <x v="3"/>
    <s v="Care navigation and planning"/>
    <s v=""/>
    <x v="2"/>
    <s v=""/>
    <x v="0"/>
    <s v=""/>
    <s v=""/>
    <x v="5"/>
    <x v="4"/>
    <n v="724589"/>
    <x v="0"/>
  </r>
  <r>
    <x v="0"/>
    <x v="140"/>
    <x v="2"/>
    <n v="44"/>
    <x v="140"/>
    <n v="44"/>
    <s v="Lincolnshire Community Equipment Services"/>
    <s v="Community equipment Section 75 between CCG and Lincolnshire County Council"/>
    <x v="1"/>
    <s v="Assistive technologies including telecare"/>
    <s v=""/>
    <x v="0"/>
    <s v=""/>
    <x v="0"/>
    <s v=""/>
    <s v=""/>
    <x v="2"/>
    <x v="4"/>
    <n v="2781000"/>
    <x v="0"/>
  </r>
  <r>
    <x v="0"/>
    <x v="140"/>
    <x v="2"/>
    <n v="45"/>
    <x v="140"/>
    <n v="45"/>
    <s v="S75 Partnership Agreements for Learning Disability Care"/>
    <s v="Joint working across health, social and community partners to deliver services for people with learning disabilities"/>
    <x v="16"/>
    <s v="Learning disability"/>
    <s v=""/>
    <x v="0"/>
    <s v=""/>
    <x v="0"/>
    <s v=""/>
    <s v=""/>
    <x v="2"/>
    <x v="4"/>
    <n v="25514490"/>
    <x v="0"/>
  </r>
  <r>
    <x v="0"/>
    <x v="140"/>
    <x v="2"/>
    <n v="46"/>
    <x v="140"/>
    <n v="46"/>
    <s v="Transitional Care"/>
    <s v="42 beds across Lincolnshire"/>
    <x v="10"/>
    <s v="Low level support for simple hospital discharges (Discharge to Assess pathway 0)"/>
    <s v=""/>
    <x v="0"/>
    <s v=""/>
    <x v="0"/>
    <s v=""/>
    <s v=""/>
    <x v="3"/>
    <x v="4"/>
    <n v="1000000"/>
    <x v="0"/>
  </r>
  <r>
    <x v="0"/>
    <x v="140"/>
    <x v="2"/>
    <n v="47"/>
    <x v="140"/>
    <n v="47"/>
    <s v="Neighbourhood Team"/>
    <s v="Increase in health staff resources"/>
    <x v="3"/>
    <s v="Care navigation and planning"/>
    <s v=""/>
    <x v="0"/>
    <s v=""/>
    <x v="0"/>
    <s v=""/>
    <s v=""/>
    <x v="1"/>
    <x v="4"/>
    <n v="20000000"/>
    <x v="0"/>
  </r>
  <r>
    <x v="0"/>
    <x v="140"/>
    <x v="2"/>
    <n v="48"/>
    <x v="140"/>
    <n v="48"/>
    <s v="ICS Infrastructure"/>
    <s v="Joint post supporting delivering of ICS"/>
    <x v="18"/>
    <s v=""/>
    <s v=""/>
    <x v="0"/>
    <s v=""/>
    <x v="0"/>
    <s v=""/>
    <s v=""/>
    <x v="1"/>
    <x v="4"/>
    <n v="56000"/>
    <x v="0"/>
  </r>
  <r>
    <x v="0"/>
    <x v="140"/>
    <x v="2"/>
    <n v="49"/>
    <x v="140"/>
    <n v="49"/>
    <s v="ICS Infrastructure"/>
    <s v="Joint post supporting delivering of ICS"/>
    <x v="18"/>
    <s v=""/>
    <s v=""/>
    <x v="0"/>
    <s v=""/>
    <x v="0"/>
    <s v=""/>
    <s v=""/>
    <x v="1"/>
    <x v="6"/>
    <n v="56000"/>
    <x v="0"/>
  </r>
  <r>
    <x v="0"/>
    <x v="140"/>
    <x v="2"/>
    <n v="50"/>
    <x v="140"/>
    <n v="50"/>
    <s v="Mental Health Services"/>
    <s v="Joint working across health, social and community partners to deliver services for people with mental health needs"/>
    <x v="3"/>
    <s v="Care navigation and planning"/>
    <s v=""/>
    <x v="2"/>
    <s v=""/>
    <x v="2"/>
    <s v=""/>
    <s v=""/>
    <x v="5"/>
    <x v="6"/>
    <n v="112313000"/>
    <x v="0"/>
  </r>
  <r>
    <x v="0"/>
    <x v="140"/>
    <x v="2"/>
    <n v="51"/>
    <x v="140"/>
    <n v="51"/>
    <s v="Child &amp; Adolescent Mental Health Services"/>
    <s v="CYP Community &amp; Crisis support, 18 to 25 Young Adults support and inflationary increases to core funding"/>
    <x v="3"/>
    <s v="Care navigation and planning"/>
    <s v=""/>
    <x v="2"/>
    <s v=""/>
    <x v="2"/>
    <s v=""/>
    <s v=""/>
    <x v="1"/>
    <x v="6"/>
    <n v="7472200"/>
    <x v="0"/>
  </r>
  <r>
    <x v="0"/>
    <x v="140"/>
    <x v="2"/>
    <n v="52"/>
    <x v="140"/>
    <n v="52"/>
    <s v="S75 Partnership Agreements for Learning Disability Care"/>
    <s v="Joint working across health, social and community partners to deliver services for people with learning disabilities"/>
    <x v="16"/>
    <s v="Learning disability"/>
    <s v=""/>
    <x v="1"/>
    <s v=""/>
    <x v="0"/>
    <s v=""/>
    <s v=""/>
    <x v="2"/>
    <x v="6"/>
    <n v="1342000"/>
    <x v="0"/>
  </r>
  <r>
    <x v="0"/>
    <x v="140"/>
    <x v="2"/>
    <n v="53"/>
    <x v="140"/>
    <n v="53"/>
    <s v="Transitional Care"/>
    <s v="42 beds across Lincolnshire"/>
    <x v="10"/>
    <s v="Low level support for simple hospital discharges (Discharge to Assess pathway 0)"/>
    <s v=""/>
    <x v="0"/>
    <s v=""/>
    <x v="0"/>
    <s v=""/>
    <s v=""/>
    <x v="3"/>
    <x v="6"/>
    <n v="1750000"/>
    <x v="0"/>
  </r>
  <r>
    <x v="0"/>
    <x v="140"/>
    <x v="2"/>
    <n v="54"/>
    <x v="140"/>
    <n v="54"/>
    <s v="S75 Partnership Agreements for Learning Disability Care"/>
    <s v="Joint working across health, social and community partners to deliver services for people with learning disabilities"/>
    <x v="16"/>
    <s v="Learning disability"/>
    <s v=""/>
    <x v="0"/>
    <s v=""/>
    <x v="0"/>
    <s v=""/>
    <s v=""/>
    <x v="2"/>
    <x v="0"/>
    <n v="2911094"/>
    <x v="0"/>
  </r>
  <r>
    <x v="0"/>
    <x v="140"/>
    <x v="2"/>
    <n v="55"/>
    <x v="140"/>
    <n v="55"/>
    <s v="S75 Partnership Agreements for Learning Disability Care"/>
    <s v="Joint working across health, social and community partners to deliver services for people with learning disabilities"/>
    <x v="7"/>
    <s v="Domiciliary care packages"/>
    <s v="Community Supported Living, Direct Payments"/>
    <x v="0"/>
    <s v=""/>
    <x v="0"/>
    <s v=""/>
    <s v=""/>
    <x v="2"/>
    <x v="0"/>
    <n v="4667906"/>
    <x v="0"/>
  </r>
  <r>
    <x v="0"/>
    <x v="140"/>
    <x v="2"/>
    <n v="56"/>
    <x v="140"/>
    <n v="56"/>
    <s v="S75 Partnership Agreements for Learning Disability Care"/>
    <s v="Joint working across health, social and community partners to deliver services for people with learning disabilities"/>
    <x v="7"/>
    <s v="Domiciliary care packages"/>
    <s v="Community Supported Living, Direct Payments"/>
    <x v="0"/>
    <s v=""/>
    <x v="0"/>
    <s v=""/>
    <s v=""/>
    <x v="2"/>
    <x v="3"/>
    <n v="4669566"/>
    <x v="0"/>
  </r>
  <r>
    <x v="0"/>
    <x v="140"/>
    <x v="2"/>
    <n v="57"/>
    <x v="140"/>
    <n v="57"/>
    <s v="S75 Partnership Agreements for Learning Disability Care"/>
    <s v="Joint working across health, social and community partners to deliver services for people with learning disabilities"/>
    <x v="7"/>
    <s v="Domiciliary care packages"/>
    <s v="Community Supported Living, Direct Payments"/>
    <x v="1"/>
    <s v=""/>
    <x v="0"/>
    <s v=""/>
    <s v=""/>
    <x v="2"/>
    <x v="0"/>
    <n v="9473396"/>
    <x v="0"/>
  </r>
  <r>
    <x v="0"/>
    <x v="140"/>
    <x v="2"/>
    <n v="58"/>
    <x v="140"/>
    <n v="58"/>
    <s v="S75 Partnership Agreements for Learning Disability Care"/>
    <s v="Joint working across health, social and community partners to deliver services for people with learning disabilities"/>
    <x v="7"/>
    <s v="Domiciliary care packages"/>
    <s v="Community Supported Living, Direct Payments"/>
    <x v="0"/>
    <s v=""/>
    <x v="0"/>
    <s v=""/>
    <s v=""/>
    <x v="2"/>
    <x v="4"/>
    <n v="39132369"/>
    <x v="0"/>
  </r>
  <r>
    <x v="0"/>
    <x v="140"/>
    <x v="2"/>
    <n v="59"/>
    <x v="140"/>
    <n v="59"/>
    <s v="S75 Partnership Agreements for Learning Disability Care"/>
    <s v="Joint working across health, social and community partners to deliver services for people with learning disabilities"/>
    <x v="10"/>
    <s v="Multidisciplinary teams that are supporting independence, such as anticipatory care"/>
    <s v=""/>
    <x v="1"/>
    <s v=""/>
    <x v="0"/>
    <s v=""/>
    <s v=""/>
    <x v="1"/>
    <x v="0"/>
    <n v="1779827"/>
    <x v="0"/>
  </r>
  <r>
    <x v="0"/>
    <x v="140"/>
    <x v="2"/>
    <n v="60"/>
    <x v="140"/>
    <n v="60"/>
    <s v="S75 Partnership Agreements for Learning Disability Care"/>
    <s v="Joint working across health, social and community partners to deliver services for people with learning disabilities"/>
    <x v="10"/>
    <s v="Multidisciplinary teams that are supporting independence, such as anticipatory care"/>
    <s v=""/>
    <x v="0"/>
    <s v=""/>
    <x v="0"/>
    <s v=""/>
    <s v=""/>
    <x v="1"/>
    <x v="4"/>
    <n v="1779827"/>
    <x v="0"/>
  </r>
  <r>
    <x v="0"/>
    <x v="141"/>
    <x v="4"/>
    <n v="1"/>
    <x v="141"/>
    <n v="1"/>
    <s v="Norfolk Advice Network and Advocacy Partnership "/>
    <s v="Provider: Age UK, Equal Lives. To provide a single point of contact for information, advice and advocacy in Norfolk."/>
    <x v="3"/>
    <s v="Care navigation and planning"/>
    <s v=""/>
    <x v="0"/>
    <s v=""/>
    <x v="1"/>
    <s v="0.12"/>
    <s v="0.88"/>
    <x v="0"/>
    <x v="0"/>
    <n v="262571"/>
    <x v="0"/>
  </r>
  <r>
    <x v="0"/>
    <x v="141"/>
    <x v="4"/>
    <n v="2"/>
    <x v="141"/>
    <n v="2"/>
    <s v="A Social Impact Bond for Carers"/>
    <s v="Provider: Carers Matter Norfolk_x000a_To support carers to maintain their caring role up to 12 months post intervention."/>
    <x v="12"/>
    <s v="Carer advice and support related to Care Act duties"/>
    <s v=""/>
    <x v="0"/>
    <s v=""/>
    <x v="1"/>
    <s v="0.12"/>
    <s v="0.88"/>
    <x v="2"/>
    <x v="0"/>
    <n v="1496906"/>
    <x v="0"/>
  </r>
  <r>
    <x v="0"/>
    <x v="141"/>
    <x v="4"/>
    <n v="3"/>
    <x v="141"/>
    <n v="76"/>
    <s v="DOLS "/>
    <s v="Deprivation of Living Safeguards"/>
    <x v="6"/>
    <s v="Other"/>
    <s v="Deprivation of Living Safeguards"/>
    <x v="0"/>
    <s v=""/>
    <x v="0"/>
    <s v=""/>
    <s v=""/>
    <x v="1"/>
    <x v="3"/>
    <n v="248000"/>
    <x v="0"/>
  </r>
  <r>
    <x v="0"/>
    <x v="141"/>
    <x v="4"/>
    <n v="4"/>
    <x v="141"/>
    <n v="9"/>
    <s v="ICES (Integrated Community Equipment Service)"/>
    <s v="Provider: Medequip_x000a_Provides equipment to aid independence at home. Beneficiaries calculated on total spend including BCF."/>
    <x v="1"/>
    <s v="Community based equipment"/>
    <s v=""/>
    <x v="0"/>
    <s v=""/>
    <x v="1"/>
    <s v="0.92"/>
    <s v="0.08"/>
    <x v="2"/>
    <x v="0"/>
    <n v="7578941"/>
    <x v="0"/>
  </r>
  <r>
    <x v="0"/>
    <x v="141"/>
    <x v="4"/>
    <n v="5"/>
    <x v="141"/>
    <n v="10"/>
    <s v="Integrated Care Coordinators"/>
    <s v="Provider: Norfolk County Council. ICC roles work with health and social care professionals to ensure that a person's care, support and wellbeing needs are addressed in a coordinated way Referrals are received and signposted to appropriate services"/>
    <x v="3"/>
    <s v="Care navigation and planning"/>
    <s v=""/>
    <x v="6"/>
    <s v=""/>
    <x v="1"/>
    <s v="0.89"/>
    <s v="0.11"/>
    <x v="1"/>
    <x v="0"/>
    <n v="656367"/>
    <x v="0"/>
  </r>
  <r>
    <x v="0"/>
    <x v="141"/>
    <x v="4"/>
    <n v="6"/>
    <x v="141"/>
    <n v="20"/>
    <s v="Norfolk First Response"/>
    <s v="Provider: Norfolk County Council. Reablement Services offering six weeks reablement in a persons own home following a hospital discharge, alongside other assessment and reablement services"/>
    <x v="4"/>
    <s v="Reablement at home (accepting step up and step down users)"/>
    <s v=""/>
    <x v="0"/>
    <s v=""/>
    <x v="1"/>
    <s v="0.122"/>
    <s v="0.878"/>
    <x v="1"/>
    <x v="0"/>
    <n v="10821868"/>
    <x v="0"/>
  </r>
  <r>
    <x v="0"/>
    <x v="141"/>
    <x v="4"/>
    <n v="7"/>
    <x v="141"/>
    <n v="21"/>
    <s v="Rapid Response (part of Swifts and Nightowls)"/>
    <s v="Provider: Norfolk County Council rapid response service for people with short term, unplanned, care needs."/>
    <x v="14"/>
    <s v=""/>
    <s v=""/>
    <x v="0"/>
    <s v=""/>
    <x v="1"/>
    <s v="0.25"/>
    <s v="0.75"/>
    <x v="1"/>
    <x v="0"/>
    <n v="1700598"/>
    <x v="0"/>
  </r>
  <r>
    <x v="0"/>
    <x v="141"/>
    <x v="4"/>
    <n v="8"/>
    <x v="141"/>
    <n v="51"/>
    <s v="Caring for Better Outcomes"/>
    <s v="Provider: NCC Home Support Framework_x000a_Schemes aimed to increase capacity and improve outcomes in the home support market - higher rate paid for first six weeks."/>
    <x v="7"/>
    <s v="Short term domiciliary care (without reablement input)"/>
    <s v=""/>
    <x v="0"/>
    <s v=""/>
    <x v="0"/>
    <s v=""/>
    <s v=""/>
    <x v="2"/>
    <x v="0"/>
    <n v="1293278"/>
    <x v="0"/>
  </r>
  <r>
    <x v="0"/>
    <x v="141"/>
    <x v="4"/>
    <n v="9"/>
    <x v="141"/>
    <n v="56"/>
    <s v="District Direct"/>
    <s v="Provider: District and Borough Councils._x000a_Ensures District Council expertise is available in our acute Home First Hubs"/>
    <x v="8"/>
    <s v="Housing and related services"/>
    <s v=""/>
    <x v="3"/>
    <s v=""/>
    <x v="1"/>
    <s v="0.00305"/>
    <s v="0.99695"/>
    <x v="1"/>
    <x v="0"/>
    <n v="162400"/>
    <x v="0"/>
  </r>
  <r>
    <x v="0"/>
    <x v="141"/>
    <x v="4"/>
    <n v="10"/>
    <x v="141"/>
    <n v="57"/>
    <s v="Dementia Support SLA"/>
    <s v="Support service for people with dementia"/>
    <x v="0"/>
    <s v="Risk Stratification"/>
    <s v=""/>
    <x v="0"/>
    <s v=""/>
    <x v="0"/>
    <s v=""/>
    <s v=""/>
    <x v="2"/>
    <x v="0"/>
    <n v="114113"/>
    <x v="0"/>
  </r>
  <r>
    <x v="0"/>
    <x v="141"/>
    <x v="4"/>
    <n v="11"/>
    <x v="141"/>
    <n v="60"/>
    <s v="Out of hosptial / Short Term offer"/>
    <s v="Bed based short term offer and hospital social work teams"/>
    <x v="10"/>
    <s v="Multidisciplinary teams that are supporting independence, such as anticipatory care"/>
    <s v=""/>
    <x v="0"/>
    <s v=""/>
    <x v="0"/>
    <s v=""/>
    <s v=""/>
    <x v="1"/>
    <x v="0"/>
    <n v="8197927"/>
    <x v="0"/>
  </r>
  <r>
    <x v="0"/>
    <x v="141"/>
    <x v="4"/>
    <n v="12"/>
    <x v="141"/>
    <n v="61"/>
    <s v="Brokerage "/>
    <s v="Brokerage Team Staff - increased capacity to support placements out of hospital"/>
    <x v="9"/>
    <s v="Joint commissioning infrastructure"/>
    <s v=""/>
    <x v="0"/>
    <s v=""/>
    <x v="0"/>
    <s v=""/>
    <s v=""/>
    <x v="1"/>
    <x v="0"/>
    <n v="34826"/>
    <x v="0"/>
  </r>
  <r>
    <x v="0"/>
    <x v="141"/>
    <x v="4"/>
    <n v="13"/>
    <x v="141"/>
    <n v="62"/>
    <s v="Social Care and Health Partnership Commissioning"/>
    <s v="Joint Commissioning Team across NCC and the ICB"/>
    <x v="9"/>
    <s v="Joint commissioning infrastructure"/>
    <s v=""/>
    <x v="0"/>
    <s v=""/>
    <x v="0"/>
    <s v=""/>
    <s v=""/>
    <x v="1"/>
    <x v="0"/>
    <n v="261192"/>
    <x v="0"/>
  </r>
  <r>
    <x v="0"/>
    <x v="141"/>
    <x v="4"/>
    <n v="14"/>
    <x v="141"/>
    <n v="63"/>
    <s v="Integrated Quality Team"/>
    <s v="Joint Quality Team across NCC and the ICB"/>
    <x v="9"/>
    <s v="Joint commissioning infrastructure"/>
    <s v=""/>
    <x v="0"/>
    <s v=""/>
    <x v="0"/>
    <s v=""/>
    <s v=""/>
    <x v="1"/>
    <x v="0"/>
    <n v="272075"/>
    <x v="0"/>
  </r>
  <r>
    <x v="0"/>
    <x v="141"/>
    <x v="4"/>
    <n v="15"/>
    <x v="141"/>
    <n v="64"/>
    <s v="LD, MH and Autism Packages of Care"/>
    <s v="Care services for people with LD, MH and Autism"/>
    <x v="7"/>
    <s v="Domiciliary care packages"/>
    <s v=""/>
    <x v="0"/>
    <s v=""/>
    <x v="0"/>
    <s v=""/>
    <s v=""/>
    <x v="1"/>
    <x v="0"/>
    <n v="3532499"/>
    <x v="0"/>
  </r>
  <r>
    <x v="0"/>
    <x v="141"/>
    <x v="4"/>
    <n v="16"/>
    <x v="141"/>
    <n v="65"/>
    <s v="BCF Health and Wellbeing Partnership Funds"/>
    <s v="Provider: Norfolk's Health and Wellbeing Partnerships. To support place based prevention projects"/>
    <x v="9"/>
    <s v="Joint commissioning infrastructure"/>
    <s v=""/>
    <x v="0"/>
    <s v=""/>
    <x v="0"/>
    <s v=""/>
    <s v=""/>
    <x v="2"/>
    <x v="0"/>
    <n v="643248"/>
    <x v="0"/>
  </r>
  <r>
    <x v="0"/>
    <x v="141"/>
    <x v="4"/>
    <n v="17"/>
    <x v="141"/>
    <n v="67"/>
    <s v="Disabled Facilities Grant"/>
    <s v="Spend on DFG's by our district and borough councils"/>
    <x v="13"/>
    <s v="Adaptations, including statutory DFG grants"/>
    <s v=""/>
    <x v="0"/>
    <s v=""/>
    <x v="0"/>
    <s v=""/>
    <s v=""/>
    <x v="1"/>
    <x v="2"/>
    <n v="9157782"/>
    <x v="0"/>
  </r>
  <r>
    <x v="0"/>
    <x v="141"/>
    <x v="4"/>
    <n v="18"/>
    <x v="141"/>
    <n v="70"/>
    <s v="ASC Core Care Services (underlying spend since 2017/18)"/>
    <s v="Covering market pressures"/>
    <x v="16"/>
    <s v="Other"/>
    <s v="Covering Market Pressures"/>
    <x v="0"/>
    <s v=""/>
    <x v="0"/>
    <s v=""/>
    <s v=""/>
    <x v="2"/>
    <x v="3"/>
    <n v="21586564"/>
    <x v="0"/>
  </r>
  <r>
    <x v="0"/>
    <x v="141"/>
    <x v="4"/>
    <n v="19"/>
    <x v="141"/>
    <n v="70"/>
    <s v="ASC Core Care Services (underlying spend since 2017/18)"/>
    <s v="Covering market pressures"/>
    <x v="7"/>
    <s v="Domiciliary care packages"/>
    <s v=""/>
    <x v="0"/>
    <s v=""/>
    <x v="0"/>
    <s v=""/>
    <s v=""/>
    <x v="2"/>
    <x v="3"/>
    <n v="14524000"/>
    <x v="0"/>
  </r>
  <r>
    <x v="0"/>
    <x v="141"/>
    <x v="4"/>
    <n v="20"/>
    <x v="141"/>
    <n v="77"/>
    <s v="Enhancement to Social Care Capacity 2018"/>
    <s v="Additional Social Work Capacity"/>
    <x v="6"/>
    <s v="Other"/>
    <s v="Additional Social Work"/>
    <x v="0"/>
    <s v=""/>
    <x v="0"/>
    <s v=""/>
    <s v=""/>
    <x v="1"/>
    <x v="3"/>
    <n v="2640000"/>
    <x v="0"/>
  </r>
  <r>
    <x v="0"/>
    <x v="141"/>
    <x v="4"/>
    <n v="21"/>
    <x v="141"/>
    <n v="79"/>
    <s v="MH Capacity (evolve and practitioners)"/>
    <s v="MH Capacity"/>
    <x v="6"/>
    <s v="Other"/>
    <s v="MH Capacity"/>
    <x v="0"/>
    <s v=""/>
    <x v="0"/>
    <s v=""/>
    <s v=""/>
    <x v="1"/>
    <x v="3"/>
    <n v="67000"/>
    <x v="0"/>
  </r>
  <r>
    <x v="0"/>
    <x v="141"/>
    <x v="4"/>
    <n v="22"/>
    <x v="141"/>
    <n v="66"/>
    <s v="Home From Hosptal"/>
    <s v="Provider: British Red Cross_x000a_Support for patients on discharge to settle them in at home and link in with the community"/>
    <x v="8"/>
    <s v="Other"/>
    <s v="Low level post discharge  support in the home or "/>
    <x v="0"/>
    <s v=""/>
    <x v="1"/>
    <s v="0.00266"/>
    <s v="0.99734"/>
    <x v="0"/>
    <x v="0"/>
    <n v="122101"/>
    <x v="0"/>
  </r>
  <r>
    <x v="0"/>
    <x v="141"/>
    <x v="4"/>
    <n v="23"/>
    <x v="141"/>
    <n v="81"/>
    <s v="The Old Maltings service provision"/>
    <s v="Housing with Care service"/>
    <x v="2"/>
    <s v=""/>
    <s v=""/>
    <x v="0"/>
    <s v=""/>
    <x v="0"/>
    <s v=""/>
    <s v=""/>
    <x v="2"/>
    <x v="3"/>
    <n v="179000"/>
    <x v="0"/>
  </r>
  <r>
    <x v="0"/>
    <x v="141"/>
    <x v="4"/>
    <n v="24"/>
    <x v="141"/>
    <n v="82"/>
    <s v="Practice Educator Lead"/>
    <s v="Practice Educator Lead to support good practice."/>
    <x v="9"/>
    <s v="Workforce development"/>
    <s v=""/>
    <x v="0"/>
    <s v=""/>
    <x v="0"/>
    <s v=""/>
    <s v=""/>
    <x v="1"/>
    <x v="3"/>
    <n v="54000"/>
    <x v="0"/>
  </r>
  <r>
    <x v="0"/>
    <x v="141"/>
    <x v="4"/>
    <n v="25"/>
    <x v="141"/>
    <n v="84"/>
    <s v="Technology for agile working"/>
    <s v="Support agile working for SW Teams"/>
    <x v="9"/>
    <s v="Workforce development"/>
    <s v=""/>
    <x v="0"/>
    <s v=""/>
    <x v="0"/>
    <s v=""/>
    <s v=""/>
    <x v="1"/>
    <x v="3"/>
    <n v="34000"/>
    <x v="0"/>
  </r>
  <r>
    <x v="0"/>
    <x v="141"/>
    <x v="4"/>
    <n v="26"/>
    <x v="141"/>
    <n v="85"/>
    <s v="Winter Pressures Project Support"/>
    <s v="Coordinating Winter Planning for ASC"/>
    <x v="9"/>
    <s v="Programme management"/>
    <s v=""/>
    <x v="0"/>
    <s v=""/>
    <x v="0"/>
    <s v=""/>
    <s v=""/>
    <x v="1"/>
    <x v="3"/>
    <n v="51000"/>
    <x v="0"/>
  </r>
  <r>
    <x v="0"/>
    <x v="141"/>
    <x v="4"/>
    <n v="27"/>
    <x v="141"/>
    <n v="38"/>
    <s v="Eating Matters"/>
    <s v="Eating Matters provides counselling in the community for people suffering with mild to moderate eating disorders below the criteria for Statutory services. The service can intervene early to avoid escalation and prevent eating disorder behaviours becoming"/>
    <x v="0"/>
    <s v="Risk Stratification"/>
    <s v=""/>
    <x v="1"/>
    <s v=""/>
    <x v="2"/>
    <s v=""/>
    <s v=""/>
    <x v="0"/>
    <x v="0"/>
    <n v="161287.8768"/>
    <x v="0"/>
  </r>
  <r>
    <x v="0"/>
    <x v="141"/>
    <x v="4"/>
    <n v="28"/>
    <x v="141"/>
    <n v="39"/>
    <s v="Voluntary Sector MH Services"/>
    <s v="Dementia support, psychiatric liaison and suicide prevention services provided by MIND."/>
    <x v="0"/>
    <s v="Risk Stratification"/>
    <s v=""/>
    <x v="2"/>
    <s v=""/>
    <x v="2"/>
    <s v=""/>
    <s v=""/>
    <x v="0"/>
    <x v="0"/>
    <n v="155769.80189615992"/>
    <x v="0"/>
  </r>
  <r>
    <x v="0"/>
    <x v="141"/>
    <x v="4"/>
    <n v="29"/>
    <x v="141"/>
    <n v="40"/>
    <s v="West Norfolk Carers Project"/>
    <s v="Independent charity supporting unpaid family carers and providing a carer’s hub in West Norfolk"/>
    <x v="12"/>
    <s v="Other"/>
    <s v="Information, advice and guidance"/>
    <x v="0"/>
    <s v=""/>
    <x v="2"/>
    <s v=""/>
    <s v=""/>
    <x v="0"/>
    <x v="0"/>
    <n v="20333.821643100015"/>
    <x v="0"/>
  </r>
  <r>
    <x v="0"/>
    <x v="141"/>
    <x v="4"/>
    <n v="30"/>
    <x v="141"/>
    <n v="41"/>
    <s v="Care Navigators (West Norfolk)"/>
    <s v="Care Navigators provide support for people to ‘navigate’ their way around health, social care, community and voluntary services by providing information, advice and, where needed, coordinating care. The service helps individuals to access existing support"/>
    <x v="3"/>
    <s v="Care navigation and planning"/>
    <s v=""/>
    <x v="0"/>
    <s v=""/>
    <x v="2"/>
    <s v=""/>
    <s v=""/>
    <x v="0"/>
    <x v="0"/>
    <n v="75485.062485000002"/>
    <x v="0"/>
  </r>
  <r>
    <x v="0"/>
    <x v="141"/>
    <x v="4"/>
    <n v="31"/>
    <x v="141"/>
    <n v="42"/>
    <s v="Day Centres / Daycare"/>
    <s v="Marion Road Day (Norwich) Centre &amp; Glaven Day Centre  (North Norfolk)"/>
    <x v="0"/>
    <s v="Risk Stratification"/>
    <s v=""/>
    <x v="6"/>
    <s v=""/>
    <x v="2"/>
    <s v=""/>
    <s v=""/>
    <x v="0"/>
    <x v="0"/>
    <n v="76723.899569999994"/>
    <x v="0"/>
  </r>
  <r>
    <x v="0"/>
    <x v="141"/>
    <x v="4"/>
    <n v="32"/>
    <x v="141"/>
    <n v="43"/>
    <s v="Wellfamily Services (West Norfolk)"/>
    <s v="Well Family is a one-stop health and wellbeing service comprising a suite of health-based services to support individuals and help tackle the health inequalities they face, whilst also reducing the pressure on A&amp;E departments and GPs. Service users includ"/>
    <x v="0"/>
    <s v="Risk Stratification"/>
    <s v=""/>
    <x v="1"/>
    <s v=""/>
    <x v="2"/>
    <s v=""/>
    <s v=""/>
    <x v="0"/>
    <x v="0"/>
    <n v="84693.420239399973"/>
    <x v="0"/>
  </r>
  <r>
    <x v="0"/>
    <x v="141"/>
    <x v="4"/>
    <n v="33"/>
    <x v="141"/>
    <n v="44"/>
    <s v="St. Martin's Hub"/>
    <s v="Provides emergency accommodation and support for rough sleepers in Norwich. "/>
    <x v="2"/>
    <s v=""/>
    <s v=""/>
    <x v="2"/>
    <s v=""/>
    <x v="2"/>
    <s v=""/>
    <s v=""/>
    <x v="0"/>
    <x v="0"/>
    <n v="69298.167600000001"/>
    <x v="0"/>
  </r>
  <r>
    <x v="0"/>
    <x v="141"/>
    <x v="4"/>
    <n v="34"/>
    <x v="141"/>
    <n v="45"/>
    <s v="West Norfolk Disability Information Service"/>
    <s v="Provides a range of information and support to individuals with disabilities, their carers and professionals - including specialist advice about benefits, disability access and the rights of people with disabilities. "/>
    <x v="3"/>
    <s v="Care navigation and planning"/>
    <s v=""/>
    <x v="0"/>
    <s v=""/>
    <x v="2"/>
    <s v=""/>
    <s v=""/>
    <x v="0"/>
    <x v="0"/>
    <n v="14697.728639999999"/>
    <x v="0"/>
  </r>
  <r>
    <x v="0"/>
    <x v="141"/>
    <x v="4"/>
    <n v="35"/>
    <x v="141"/>
    <n v="46"/>
    <s v="GP / Medical cover - Int Care Beds (West Norfolk)"/>
    <s v="GP medical cover to bed-based intermediate care services to help people recover from illness, accident or crisis."/>
    <x v="10"/>
    <s v="Multidisciplinary teams that are supporting independence, such as anticipatory care"/>
    <s v="Medical cover for IC beds"/>
    <x v="6"/>
    <s v=""/>
    <x v="2"/>
    <s v=""/>
    <s v=""/>
    <x v="2"/>
    <x v="0"/>
    <n v="21306.373550820001"/>
    <x v="0"/>
  </r>
  <r>
    <x v="0"/>
    <x v="141"/>
    <x v="4"/>
    <n v="36"/>
    <x v="141"/>
    <n v="47"/>
    <s v="ASD / ADHD / Asperger's Support"/>
    <s v="ASD, ADHD and Asperger's support service offers assistance for individuals with ASD, ADHD and Asperger's and their families/carers by providing a comprehensive and integrated service, which works in partnership with other organisations to support the indi"/>
    <x v="3"/>
    <s v="Care navigation and planning"/>
    <s v=""/>
    <x v="2"/>
    <s v=""/>
    <x v="2"/>
    <s v=""/>
    <s v=""/>
    <x v="0"/>
    <x v="0"/>
    <n v="324647.45563500002"/>
    <x v="0"/>
  </r>
  <r>
    <x v="0"/>
    <x v="141"/>
    <x v="4"/>
    <n v="37"/>
    <x v="141"/>
    <n v="48"/>
    <s v="Transport Plus"/>
    <s v="Provides transport to enable access to health, social care and wellbeing services using volunteer drivers."/>
    <x v="10"/>
    <s v="Other"/>
    <s v="Transport"/>
    <x v="5"/>
    <s v="Transport service to faciliate attendence at health and other appointments"/>
    <x v="2"/>
    <s v=""/>
    <s v=""/>
    <x v="1"/>
    <x v="0"/>
    <n v="41383.218240000002"/>
    <x v="0"/>
  </r>
  <r>
    <x v="0"/>
    <x v="141"/>
    <x v="4"/>
    <n v="38"/>
    <x v="141"/>
    <n v="49"/>
    <s v="West Norfolk Community Action Norfolk"/>
    <s v="CAN is the leading organisation for engagement with the voluntary, community and social enterprise (VCSE) sector in Norfolk.  Supports NHS Advocacy Services and Good Neighbour schemes etc "/>
    <x v="9"/>
    <s v="Voluntary Sector Business Development"/>
    <s v=""/>
    <x v="6"/>
    <s v=""/>
    <x v="2"/>
    <s v=""/>
    <s v=""/>
    <x v="0"/>
    <x v="0"/>
    <n v="44377.2"/>
    <x v="0"/>
  </r>
  <r>
    <x v="0"/>
    <x v="141"/>
    <x v="4"/>
    <n v="39"/>
    <x v="141"/>
    <n v="50"/>
    <s v="West Norfolk Community Transport"/>
    <s v="Provides day to day management of a bank of drivers, including recruitment and training as required, to provide the administration and delivery of health-related journeys for residents in the West Norfolk Locality area."/>
    <x v="10"/>
    <s v="Other"/>
    <s v="Transport"/>
    <x v="5"/>
    <s v="Management of a community transport scheme"/>
    <x v="2"/>
    <s v=""/>
    <s v=""/>
    <x v="0"/>
    <x v="0"/>
    <n v="28860.712019999999"/>
    <x v="0"/>
  </r>
  <r>
    <x v="0"/>
    <x v="141"/>
    <x v="4"/>
    <n v="40"/>
    <x v="141"/>
    <n v="64"/>
    <s v="LD, MH and Autism Packages of Care"/>
    <s v="Care services for people with LD, MH and Autism.  Number of placements dependent on length of stay and care needs."/>
    <x v="16"/>
    <s v="Other"/>
    <s v="LD / MH / Autism residential care"/>
    <x v="0"/>
    <s v=""/>
    <x v="0"/>
    <s v=""/>
    <s v=""/>
    <x v="1"/>
    <x v="0"/>
    <n v="14211952"/>
    <x v="0"/>
  </r>
  <r>
    <x v="0"/>
    <x v="141"/>
    <x v="4"/>
    <n v="41"/>
    <x v="141"/>
    <n v="79"/>
    <s v="MH Capacity (evolve and practitioners)"/>
    <s v="MH Capacity"/>
    <x v="6"/>
    <s v="Other"/>
    <s v="MH Capacity"/>
    <x v="0"/>
    <s v=""/>
    <x v="0"/>
    <s v=""/>
    <s v=""/>
    <x v="1"/>
    <x v="3"/>
    <n v="235000"/>
    <x v="0"/>
  </r>
  <r>
    <x v="0"/>
    <x v="141"/>
    <x v="4"/>
    <n v="42"/>
    <x v="141"/>
    <n v="81"/>
    <s v="Housing with Care"/>
    <s v="Provision of alternative accommodation whilst waiting to go home"/>
    <x v="2"/>
    <s v=""/>
    <s v=""/>
    <x v="0"/>
    <s v=""/>
    <x v="0"/>
    <s v=""/>
    <s v=""/>
    <x v="2"/>
    <x v="5"/>
    <n v="201000"/>
    <x v="0"/>
  </r>
  <r>
    <x v="0"/>
    <x v="141"/>
    <x v="4"/>
    <n v="43"/>
    <x v="141"/>
    <n v="82"/>
    <s v="Home Support Enhanced Discharge Incentive Scheme"/>
    <s v="Increased rate for Home Care Providers and additional reabling home support for discharge."/>
    <x v="7"/>
    <s v="Short term domiciliary care (without reablement input)"/>
    <s v=""/>
    <x v="0"/>
    <s v=""/>
    <x v="0"/>
    <s v=""/>
    <s v=""/>
    <x v="2"/>
    <x v="5"/>
    <n v="1114000"/>
    <x v="0"/>
  </r>
  <r>
    <x v="0"/>
    <x v="141"/>
    <x v="4"/>
    <n v="44"/>
    <x v="141"/>
    <n v="83"/>
    <s v="Evolve - Discharge Supported Living Scheme"/>
    <s v="Mental Health  - 6 units for discharge"/>
    <x v="2"/>
    <s v=""/>
    <s v=""/>
    <x v="0"/>
    <s v=""/>
    <x v="0"/>
    <s v=""/>
    <s v=""/>
    <x v="2"/>
    <x v="5"/>
    <n v="114423"/>
    <x v="0"/>
  </r>
  <r>
    <x v="0"/>
    <x v="141"/>
    <x v="4"/>
    <n v="45"/>
    <x v="141"/>
    <n v="84"/>
    <s v="Provider: CAB and Carers Matters Norfolk:  Carers hardship support"/>
    <s v="Advice and support services for carers"/>
    <x v="12"/>
    <s v="Carer advice and support related to Care Act duties"/>
    <s v=""/>
    <x v="0"/>
    <s v=""/>
    <x v="0"/>
    <s v=""/>
    <s v=""/>
    <x v="0"/>
    <x v="5"/>
    <n v="35000"/>
    <x v="0"/>
  </r>
  <r>
    <x v="0"/>
    <x v="141"/>
    <x v="4"/>
    <n v="46"/>
    <x v="141"/>
    <n v="85"/>
    <s v="New Step up/down model of support on discharge and in the community"/>
    <s v="Support for individuals to enable them to stay safe at home, linking them in to commuity activities"/>
    <x v="8"/>
    <s v="Housing and related services"/>
    <s v=""/>
    <x v="0"/>
    <s v=""/>
    <x v="0"/>
    <s v=""/>
    <s v=""/>
    <x v="0"/>
    <x v="5"/>
    <n v="150000"/>
    <x v="0"/>
  </r>
  <r>
    <x v="0"/>
    <x v="141"/>
    <x v="4"/>
    <n v="47"/>
    <x v="141"/>
    <n v="86"/>
    <s v="Provider NCC: staffing costs to administer  ADF "/>
    <s v="Costs associated with distributing / reporting on the funding (1%)"/>
    <x v="9"/>
    <s v="Programme management"/>
    <s v=""/>
    <x v="0"/>
    <s v=""/>
    <x v="0"/>
    <s v=""/>
    <s v=""/>
    <x v="1"/>
    <x v="5"/>
    <n v="34822"/>
    <x v="0"/>
  </r>
  <r>
    <x v="0"/>
    <x v="141"/>
    <x v="4"/>
    <n v="48"/>
    <x v="141"/>
    <n v="87"/>
    <s v="Discharge Hubs"/>
    <s v="To facilitate the Discharge Process"/>
    <x v="8"/>
    <s v="Multi-Disciplinary/Multi-Agency Discharge Teams supporting discharge"/>
    <s v=""/>
    <x v="0"/>
    <s v=""/>
    <x v="0"/>
    <s v=""/>
    <s v=""/>
    <x v="1"/>
    <x v="5"/>
    <n v="1200000"/>
    <x v="0"/>
  </r>
  <r>
    <x v="0"/>
    <x v="141"/>
    <x v="4"/>
    <n v="49"/>
    <x v="141"/>
    <n v="88"/>
    <s v=" Workforce recruitment and retention"/>
    <s v=" Home Care rate increase to support providers in their recruitment and retention work"/>
    <x v="18"/>
    <s v=""/>
    <s v=""/>
    <x v="0"/>
    <s v=""/>
    <x v="0"/>
    <s v=""/>
    <s v=""/>
    <x v="1"/>
    <x v="5"/>
    <n v="2705216"/>
    <x v="0"/>
  </r>
  <r>
    <x v="0"/>
    <x v="141"/>
    <x v="4"/>
    <n v="50"/>
    <x v="141"/>
    <n v="89"/>
    <s v="Community Based Schemes"/>
    <s v="2024/2025 schemes"/>
    <x v="10"/>
    <s v="Other"/>
    <s v="Schemes are yet to be confirmed"/>
    <x v="0"/>
    <s v=""/>
    <x v="0"/>
    <s v=""/>
    <s v=""/>
    <x v="1"/>
    <x v="5"/>
    <n v="3665944"/>
    <x v="0"/>
  </r>
  <r>
    <x v="0"/>
    <x v="141"/>
    <x v="4"/>
    <n v="51"/>
    <x v="141"/>
    <n v="36"/>
    <s v="SOS Buses - Kings Lynn and Norwich"/>
    <s v="The SOS buses provide a first point of contact, support and first aid to people who are experiencing health, social and emotional problems that may be causing their wellbeing to be threatened. They operate in the city centre in Norwich and Kings Lynn on F"/>
    <x v="0"/>
    <s v="Risk Stratification"/>
    <s v=""/>
    <x v="5"/>
    <s v="Mobile service offering integrated aproach in the community"/>
    <x v="2"/>
    <s v=""/>
    <s v=""/>
    <x v="0"/>
    <x v="0"/>
    <n v="131251.5155448"/>
    <x v="0"/>
  </r>
  <r>
    <x v="0"/>
    <x v="141"/>
    <x v="4"/>
    <n v="52"/>
    <x v="141"/>
    <n v="3"/>
    <s v="Community Nursing and Therapy (CN&amp;T)"/>
    <s v="Community nurses, therapists and clinical support staff provide physical health support for housebound individuals to help maintain quality of life and indepdence."/>
    <x v="10"/>
    <s v="Multidisciplinary teams that are supporting independence, such as anticipatory care"/>
    <s v=""/>
    <x v="1"/>
    <s v=""/>
    <x v="2"/>
    <s v=""/>
    <s v=""/>
    <x v="3"/>
    <x v="0"/>
    <n v="11525793.790329453"/>
    <x v="0"/>
  </r>
  <r>
    <x v="0"/>
    <x v="141"/>
    <x v="4"/>
    <n v="53"/>
    <x v="141"/>
    <n v="4"/>
    <s v="Dementia / Alzheimer's Support Service (DSS)"/>
    <s v="DSS is a three tier step-up / down system providing: Information, Advice &amp; Guidance; non-clinical Dementia Support Workers; and Admiral Nurses. DSS works closely with the Memory Assessment service - GPs can submit a joint referral to the Memory Assessment"/>
    <x v="3"/>
    <s v="Care navigation and planning"/>
    <s v=""/>
    <x v="2"/>
    <s v=""/>
    <x v="2"/>
    <s v=""/>
    <s v=""/>
    <x v="0"/>
    <x v="0"/>
    <n v="1218011.2876800001"/>
    <x v="0"/>
  </r>
  <r>
    <x v="0"/>
    <x v="141"/>
    <x v="4"/>
    <n v="54"/>
    <x v="141"/>
    <n v="5"/>
    <s v="Great Yarmouth Early Help hub"/>
    <s v="The GY Early Help Hub is multi-agency model with 20+ system partners supporting individuals at an early stage with issues such as social care, homelessness, welfare benefits and mental health. Regular meetings are held to consider cases where system partn"/>
    <x v="3"/>
    <s v="Care navigation and planning"/>
    <s v=""/>
    <x v="0"/>
    <s v=""/>
    <x v="2"/>
    <s v=""/>
    <s v=""/>
    <x v="1"/>
    <x v="0"/>
    <n v="13313.16"/>
    <x v="0"/>
  </r>
  <r>
    <x v="0"/>
    <x v="141"/>
    <x v="4"/>
    <n v="55"/>
    <x v="141"/>
    <n v="7"/>
    <s v="HomeWard (Norwich)"/>
    <s v="HomeWard provides urgent short term care, nursing and therapy support. The MDT resources in HomeWard  _x000a_ - help individuals in an acute health crisis to stay safely at home and avoid an unnecessarily admission to hospital_x000a_- enable early discharge from hosp"/>
    <x v="4"/>
    <s v="Rehabilitation at home (accepting step up and step down users)"/>
    <s v=""/>
    <x v="1"/>
    <s v=""/>
    <x v="2"/>
    <s v=""/>
    <s v=""/>
    <x v="3"/>
    <x v="0"/>
    <n v="1679785.7740764366"/>
    <x v="0"/>
  </r>
  <r>
    <x v="0"/>
    <x v="141"/>
    <x v="4"/>
    <n v="56"/>
    <x v="141"/>
    <n v="8"/>
    <s v="Rapid Assessment Team (RATS) &amp; Virtual Ward (West Norfolk)"/>
    <s v="West Virtual Ward provides short-term care/support to enable individuals who have experienced a health/social care crisis and are at risk of an emergency hospital admission to remain safely at home. It also provides short term support to enable safe disch"/>
    <x v="4"/>
    <s v="Rehabilitation at home (accepting step up and step down users)"/>
    <s v=""/>
    <x v="1"/>
    <s v=""/>
    <x v="2"/>
    <s v=""/>
    <s v=""/>
    <x v="3"/>
    <x v="0"/>
    <n v="2133629.2399423793"/>
    <x v="0"/>
  </r>
  <r>
    <x v="0"/>
    <x v="141"/>
    <x v="4"/>
    <n v="57"/>
    <x v="141"/>
    <n v="90"/>
    <s v="Independent Mental Health Advocacy and Independent Mental Capacity Advocate Service level agreements "/>
    <s v="Independent Mental Health Advocacy and Independent Mental Capacity Advocate Service level agreements "/>
    <x v="3"/>
    <s v="Care navigation and planning"/>
    <s v=""/>
    <x v="0"/>
    <s v=""/>
    <x v="0"/>
    <s v=""/>
    <s v=""/>
    <x v="0"/>
    <x v="0"/>
    <n v="907662"/>
    <x v="0"/>
  </r>
  <r>
    <x v="0"/>
    <x v="141"/>
    <x v="4"/>
    <n v="58"/>
    <x v="141"/>
    <n v="37"/>
    <s v="Social Prescribing"/>
    <s v="A community wellbeing service that  focus' on improving wellbeing. A free and confidential service that provides support to get healthier and feel better."/>
    <x v="0"/>
    <s v="Social Prescribing"/>
    <s v=""/>
    <x v="0"/>
    <s v=""/>
    <x v="2"/>
    <s v=""/>
    <s v=""/>
    <x v="2"/>
    <x v="0"/>
    <n v="2321815.9285706403"/>
    <x v="0"/>
  </r>
  <r>
    <x v="0"/>
    <x v="141"/>
    <x v="4"/>
    <n v="59"/>
    <x v="141"/>
    <n v="11"/>
    <s v="Intermediate Spot Purchase Beds"/>
    <s v="Accomodation based commissioning. "/>
    <x v="5"/>
    <s v="Bed-based intermediate care with rehabilitation (to support discharge)"/>
    <s v=""/>
    <x v="1"/>
    <s v=""/>
    <x v="2"/>
    <s v=""/>
    <s v=""/>
    <x v="2"/>
    <x v="0"/>
    <n v="1940830.0183715399"/>
    <x v="0"/>
  </r>
  <r>
    <x v="0"/>
    <x v="141"/>
    <x v="4"/>
    <n v="60"/>
    <x v="141"/>
    <n v="12"/>
    <s v="Equipment at home (BOC)"/>
    <s v="Provides oxygen supply (cylinder/concentrator/liquid) and maintains oxygen equipment for individuals across Norfolk &amp; Waveney. Operates a helpline for individuals, carers and professional staff to discuss needs on the use and maintenance of equipment.Numb"/>
    <x v="1"/>
    <s v="Community based equipment"/>
    <s v=""/>
    <x v="1"/>
    <s v=""/>
    <x v="2"/>
    <s v=""/>
    <s v=""/>
    <x v="2"/>
    <x v="0"/>
    <n v="8515.3295880000005"/>
    <x v="0"/>
  </r>
  <r>
    <x v="0"/>
    <x v="141"/>
    <x v="4"/>
    <n v="61"/>
    <x v="141"/>
    <n v="13"/>
    <s v="Community Access Team (CAT)"/>
    <s v="CAT manages transfers of care into NCHC's intermediate care units for referrals from acute hospitals across Norfolk &amp; Waveney and hospital repatriations from elsewhere for individuals on the D2A2 pathway, in need of short-term rehabilitation and recovery "/>
    <x v="8"/>
    <s v="Multi-Disciplinary/Multi-Agency Discharge Teams supporting discharge"/>
    <s v=""/>
    <x v="1"/>
    <s v=""/>
    <x v="2"/>
    <s v=""/>
    <s v=""/>
    <x v="3"/>
    <x v="0"/>
    <n v="1121191.0933192358"/>
    <x v="0"/>
  </r>
  <r>
    <x v="0"/>
    <x v="141"/>
    <x v="4"/>
    <n v="62"/>
    <x v="141"/>
    <n v="14"/>
    <s v="Medical Loans Service "/>
    <s v="Provider: British Red Cross.  Short term loans of equipment to aid independence in the home"/>
    <x v="1"/>
    <s v="Community based equipment"/>
    <s v=""/>
    <x v="1"/>
    <s v=""/>
    <x v="2"/>
    <s v=""/>
    <s v=""/>
    <x v="0"/>
    <x v="0"/>
    <n v="203263"/>
    <x v="0"/>
  </r>
  <r>
    <x v="0"/>
    <x v="141"/>
    <x v="4"/>
    <n v="63"/>
    <x v="141"/>
    <n v="22"/>
    <s v="Sensing Change"/>
    <s v="Social work practice providing a range of services including social work, rehabilitation, support and communication to people with sight and/or hearing loss."/>
    <x v="0"/>
    <s v="Risk Stratification"/>
    <s v=""/>
    <x v="0"/>
    <s v=""/>
    <x v="2"/>
    <s v=""/>
    <s v=""/>
    <x v="1"/>
    <x v="0"/>
    <n v="8320.7250000000004"/>
    <x v="0"/>
  </r>
  <r>
    <x v="0"/>
    <x v="141"/>
    <x v="4"/>
    <n v="64"/>
    <x v="141"/>
    <n v="16"/>
    <s v="Norfolk Medicines Support Service (NMSS)"/>
    <s v="NMSS supports vulnerable individuals with practical, user-friendly solutions to increase medications compliance, working collaboratively with the individual, carers/families and system partners such as GPs and community pharmacies. Each individual has an "/>
    <x v="15"/>
    <s v="Physical health/wellbeing"/>
    <s v=""/>
    <x v="1"/>
    <s v=""/>
    <x v="2"/>
    <s v=""/>
    <s v=""/>
    <x v="1"/>
    <x v="0"/>
    <n v="326035.31558399997"/>
    <x v="0"/>
  </r>
  <r>
    <x v="0"/>
    <x v="141"/>
    <x v="4"/>
    <n v="65"/>
    <x v="141"/>
    <n v="17"/>
    <s v="Equal Lives"/>
    <s v="A disability rights organisation supporting people to empower themselves to live independent lives through services including Information &amp; Advice, Advocacy, Shopmobility and Campaigning"/>
    <x v="3"/>
    <s v="Care navigation and planning"/>
    <s v=""/>
    <x v="0"/>
    <s v=""/>
    <x v="2"/>
    <s v=""/>
    <s v=""/>
    <x v="1"/>
    <x v="0"/>
    <n v="160519.855392"/>
    <x v="0"/>
  </r>
  <r>
    <x v="0"/>
    <x v="141"/>
    <x v="4"/>
    <n v="66"/>
    <x v="141"/>
    <n v="18"/>
    <s v="Norfolk Volunteer Services"/>
    <s v="Encourages and enables people to use their time, skills and talents to volunteer and to find meaningful and enjoyable volunteering roles, for their own benefit and for the benefit of their local community."/>
    <x v="9"/>
    <s v="Voluntary Sector Business Development"/>
    <s v=""/>
    <x v="0"/>
    <s v=""/>
    <x v="2"/>
    <s v=""/>
    <s v=""/>
    <x v="0"/>
    <x v="0"/>
    <n v="238401.6517323"/>
    <x v="0"/>
  </r>
  <r>
    <x v="0"/>
    <x v="141"/>
    <x v="4"/>
    <n v="67"/>
    <x v="141"/>
    <n v="19"/>
    <s v="Palliative Beds &amp; Hospice (West Norfolk)"/>
    <s v="Provision of specialist palliative and end of life care to people living with life-shortening illnesses in the local area.' Varying length of stay makes it difficult to accurately calculate number of placements. 8 beds"/>
    <x v="16"/>
    <s v="Nursing home"/>
    <s v=""/>
    <x v="1"/>
    <s v=""/>
    <x v="2"/>
    <s v=""/>
    <s v=""/>
    <x v="3"/>
    <x v="0"/>
    <n v="933953.7534201002"/>
    <x v="0"/>
  </r>
  <r>
    <x v="0"/>
    <x v="141"/>
    <x v="4"/>
    <n v="68"/>
    <x v="141"/>
    <n v="51"/>
    <s v="Learning Disability Beds"/>
    <s v="Accomodation-based CHC commissioning.  Difficult to calculate give the varied costs."/>
    <x v="16"/>
    <s v="Learning Disability"/>
    <s v=""/>
    <x v="1"/>
    <s v=""/>
    <x v="2"/>
    <s v=""/>
    <s v=""/>
    <x v="2"/>
    <x v="0"/>
    <n v="626209.43498938822"/>
    <x v="0"/>
  </r>
  <r>
    <x v="0"/>
    <x v="141"/>
    <x v="4"/>
    <n v="69"/>
    <x v="141"/>
    <n v="52"/>
    <s v="Q1 beds"/>
    <s v="Intermediate pathway beds with various private providers during the spring months."/>
    <x v="5"/>
    <s v="Bed-based intermediate care with rehabilitation (to support discharge)"/>
    <s v=""/>
    <x v="1"/>
    <s v=""/>
    <x v="2"/>
    <s v=""/>
    <s v=""/>
    <x v="2"/>
    <x v="1"/>
    <n v="0"/>
    <x v="0"/>
  </r>
  <r>
    <x v="0"/>
    <x v="141"/>
    <x v="4"/>
    <n v="70"/>
    <x v="141"/>
    <n v="53"/>
    <s v="Home First Hubs"/>
    <s v="Locality Priority Schemes with NCH&amp;C &amp; NCC"/>
    <x v="8"/>
    <s v="Other"/>
    <s v="Hub staffing"/>
    <x v="1"/>
    <s v=""/>
    <x v="2"/>
    <s v=""/>
    <s v=""/>
    <x v="1"/>
    <x v="1"/>
    <n v="0"/>
    <x v="0"/>
  </r>
  <r>
    <x v="0"/>
    <x v="141"/>
    <x v="4"/>
    <n v="71"/>
    <x v="141"/>
    <n v="54"/>
    <s v="Bridging the Gap"/>
    <s v="Reablement in a Person’s Own Home.  Service models are being developed and hours of care will be dependant on each model"/>
    <x v="7"/>
    <s v="Domiciliary care packages"/>
    <s v=""/>
    <x v="1"/>
    <s v=""/>
    <x v="2"/>
    <s v=""/>
    <s v=""/>
    <x v="4"/>
    <x v="1"/>
    <n v="0"/>
    <x v="0"/>
  </r>
  <r>
    <x v="0"/>
    <x v="141"/>
    <x v="4"/>
    <n v="72"/>
    <x v="141"/>
    <n v="55"/>
    <s v="Community Based Schemes"/>
    <s v="2024/25 schemes "/>
    <x v="10"/>
    <s v="Other"/>
    <s v="Schemes are yet to be confirmed"/>
    <x v="1"/>
    <s v=""/>
    <x v="2"/>
    <s v=""/>
    <s v=""/>
    <x v="2"/>
    <x v="1"/>
    <n v="8340076"/>
    <x v="0"/>
  </r>
  <r>
    <x v="0"/>
    <x v="141"/>
    <x v="4"/>
    <n v="73"/>
    <x v="141"/>
    <n v="24"/>
    <s v="Weight Management Scheme"/>
    <s v="Scheme to support people at risk of further health conditions due to their weight with four tiers. Tier 1: healthy eating, lifestyle and exercise messages to the general population. Tier 2: lifestyle support and multicomponent weight management. Tier 3: 1"/>
    <x v="0"/>
    <s v="Risk Stratification"/>
    <s v=""/>
    <x v="1"/>
    <s v=""/>
    <x v="2"/>
    <s v=""/>
    <s v=""/>
    <x v="2"/>
    <x v="0"/>
    <n v="531873.84436829994"/>
    <x v="0"/>
  </r>
  <r>
    <x v="0"/>
    <x v="141"/>
    <x v="4"/>
    <n v="74"/>
    <x v="141"/>
    <n v="26"/>
    <s v="Neuro Cardiac &amp; Pulmonary Support Services"/>
    <s v="Specialist community nurses providing neurological, cardiac &amp; pulmonary support services at home"/>
    <x v="15"/>
    <s v="Physical health/wellbeing"/>
    <s v=""/>
    <x v="1"/>
    <s v=""/>
    <x v="2"/>
    <s v=""/>
    <s v=""/>
    <x v="3"/>
    <x v="0"/>
    <n v="547766.46528529539"/>
    <x v="0"/>
  </r>
  <r>
    <x v="0"/>
    <x v="141"/>
    <x v="4"/>
    <n v="75"/>
    <x v="141"/>
    <n v="27"/>
    <s v="Specialist Nursing Teams"/>
    <s v="Specialist Nursing Teams to support people in the community"/>
    <x v="15"/>
    <s v="Physical health/wellbeing"/>
    <s v=""/>
    <x v="1"/>
    <s v=""/>
    <x v="2"/>
    <s v=""/>
    <s v=""/>
    <x v="3"/>
    <x v="0"/>
    <n v="552592.08304994879"/>
    <x v="0"/>
  </r>
  <r>
    <x v="0"/>
    <x v="141"/>
    <x v="4"/>
    <n v="76"/>
    <x v="141"/>
    <n v="28"/>
    <s v="Mid Norfolk Heartwork"/>
    <s v="Heartwork provides a structured, supervised exercise scheme enabling individuals to lead as normal a life as possible following an acute cardiac event or intervention or diagnosis of significant risk factors e.g. Type II diabetes. The scheme is run by sta"/>
    <x v="0"/>
    <s v="Risk Stratification"/>
    <s v=""/>
    <x v="1"/>
    <s v=""/>
    <x v="2"/>
    <s v=""/>
    <s v=""/>
    <x v="0"/>
    <x v="0"/>
    <n v="9161.6729400000004"/>
    <x v="0"/>
  </r>
  <r>
    <x v="0"/>
    <x v="141"/>
    <x v="4"/>
    <n v="77"/>
    <x v="141"/>
    <n v="29"/>
    <s v="Norfolk and Norwich SEND (Special Educational Needs) Association"/>
    <s v="The Special Educational Needs and Disabilities (SEND) Support scheme provides support from infancy; often working alongside families prior to any formal diagnosis of their child’s condition. It is delivered by NANSA who collaborate with families to ensure"/>
    <x v="0"/>
    <s v="Risk Stratification"/>
    <s v=""/>
    <x v="1"/>
    <s v=""/>
    <x v="2"/>
    <s v=""/>
    <s v=""/>
    <x v="0"/>
    <x v="0"/>
    <n v="17538.6682296"/>
    <x v="0"/>
  </r>
  <r>
    <x v="0"/>
    <x v="141"/>
    <x v="4"/>
    <n v="78"/>
    <x v="141"/>
    <n v="30"/>
    <s v="Dementia/Alzheimer's Support Nurses"/>
    <s v="Specialist dementia nurses who give expert practical, clinical and emotional support to families living with dementia to help them cope."/>
    <x v="15"/>
    <s v="Mental health /wellbeing"/>
    <s v=""/>
    <x v="2"/>
    <s v=""/>
    <x v="2"/>
    <s v=""/>
    <s v=""/>
    <x v="1"/>
    <x v="0"/>
    <n v="99105.064920000004"/>
    <x v="0"/>
  </r>
  <r>
    <x v="0"/>
    <x v="141"/>
    <x v="4"/>
    <n v="79"/>
    <x v="141"/>
    <n v="30"/>
    <s v="Norfolk Deaf Association"/>
    <s v="Norfolk Deaf Association (NDA) delivers community-based support to individuals who face challenges accessing NHS audiology services. The service is free of charge. The NDA staff, who are primarily trained volunteers, can offer support, advice and informat"/>
    <x v="0"/>
    <s v="Risk Stratification"/>
    <s v=""/>
    <x v="1"/>
    <s v=""/>
    <x v="2"/>
    <s v=""/>
    <s v=""/>
    <x v="0"/>
    <x v="0"/>
    <n v="275760.39785489999"/>
    <x v="0"/>
  </r>
  <r>
    <x v="0"/>
    <x v="141"/>
    <x v="4"/>
    <n v="80"/>
    <x v="141"/>
    <n v="31"/>
    <s v="Community Stroke Support (West)"/>
    <s v="Provides a range of community stroke support services in the West: Communication Support Service, Stroke Recovery Service, Long Term Support and Stroke Prevention Service.  These services are recognised as part of the local stroke pathway and contribute t"/>
    <x v="0"/>
    <s v="Risk Stratification"/>
    <s v=""/>
    <x v="1"/>
    <s v=""/>
    <x v="2"/>
    <s v=""/>
    <s v=""/>
    <x v="0"/>
    <x v="0"/>
    <n v="132041.03031"/>
    <x v="0"/>
  </r>
  <r>
    <x v="0"/>
    <x v="141"/>
    <x v="4"/>
    <n v="81"/>
    <x v="141"/>
    <n v="32"/>
    <s v="Together"/>
    <s v="Service for people with serious mental health problems provided by Together for Mental Illness. It comprises supported living, community and assertive outreach (there is no health funding in the assertive outreach contract). This well established and very"/>
    <x v="10"/>
    <s v="Multidisciplinary teams that are supporting independence, such as anticipatory care"/>
    <s v=""/>
    <x v="2"/>
    <s v=""/>
    <x v="2"/>
    <s v=""/>
    <s v=""/>
    <x v="1"/>
    <x v="0"/>
    <n v="422177.20919999998"/>
    <x v="0"/>
  </r>
  <r>
    <x v="0"/>
    <x v="141"/>
    <x v="4"/>
    <n v="82"/>
    <x v="141"/>
    <n v="33"/>
    <s v="NEAT "/>
    <s v="Network of Escalation Avoidance Teams - NEAT is a single, multi-agency point of contact that is safe, reliable and effective for health/social care crisis situations which require an urgent response on the same day or within 24 hours. The NEAT team can _x000a_•"/>
    <x v="3"/>
    <s v="Assessment teams/joint assessment"/>
    <s v=""/>
    <x v="5"/>
    <s v="Integrated Urgent response team "/>
    <x v="2"/>
    <s v=""/>
    <s v=""/>
    <x v="1"/>
    <x v="0"/>
    <n v="682367.26377139194"/>
    <x v="0"/>
  </r>
  <r>
    <x v="0"/>
    <x v="141"/>
    <x v="4"/>
    <n v="83"/>
    <x v="141"/>
    <n v="34"/>
    <s v="Discharge Practitioner Services"/>
    <s v="Funding of practitioners to support multi-agency discharge teams."/>
    <x v="8"/>
    <s v="Multi-Disciplinary/Multi-Agency Discharge Teams supporting discharge"/>
    <s v=""/>
    <x v="0"/>
    <s v=""/>
    <x v="2"/>
    <s v=""/>
    <s v=""/>
    <x v="1"/>
    <x v="0"/>
    <n v="135554.88949967414"/>
    <x v="0"/>
  </r>
  <r>
    <x v="0"/>
    <x v="141"/>
    <x v="4"/>
    <n v="84"/>
    <x v="141"/>
    <n v="35"/>
    <s v="Staff recharges - GP's &amp; Ass. Practitioners"/>
    <s v="Primary care support focused on healthier communities, better healthcare for people and system transformation "/>
    <x v="0"/>
    <s v="Risk Stratification"/>
    <s v=""/>
    <x v="6"/>
    <s v=""/>
    <x v="2"/>
    <s v=""/>
    <s v=""/>
    <x v="1"/>
    <x v="0"/>
    <n v="147122.33644799999"/>
    <x v="0"/>
  </r>
  <r>
    <x v="0"/>
    <x v="142"/>
    <x v="0"/>
    <n v="1"/>
    <x v="142"/>
    <n v="1"/>
    <s v="iBCF - Quality Improvement Team"/>
    <s v="Care Sector improvement programme: Quality Improvement Team, Training Academy and Nursing in Nursing Home Bursaries "/>
    <x v="11"/>
    <s v=""/>
    <s v="Nursing Home"/>
    <x v="0"/>
    <s v=""/>
    <x v="0"/>
    <s v=""/>
    <s v=""/>
    <x v="2"/>
    <x v="3"/>
    <n v="100000"/>
    <x v="0"/>
  </r>
  <r>
    <x v="0"/>
    <x v="142"/>
    <x v="0"/>
    <n v="2"/>
    <x v="142"/>
    <n v="2"/>
    <s v="iBCF - Centre of Excellence"/>
    <s v="Set up costs for ‘centre of excellence' for recruitment in the care sector_x000a_(Internal care worker recruitment  – estimated cost of £40k reserves per TM)"/>
    <x v="11"/>
    <s v=""/>
    <s v="Recruitment"/>
    <x v="0"/>
    <s v=""/>
    <x v="0"/>
    <s v=""/>
    <s v=""/>
    <x v="1"/>
    <x v="3"/>
    <n v="181000"/>
    <x v="0"/>
  </r>
  <r>
    <x v="0"/>
    <x v="142"/>
    <x v="0"/>
    <n v="3"/>
    <x v="142"/>
    <n v="3"/>
    <s v="iBCF - Intergrated Health &amp; Care staffing_x000a__x000a__x000a__x000a__x000a__x000a_"/>
    <s v="Intergrated Health &amp; Care staffing_x000a__x000a__x000a__x000a__x000a__x000a_"/>
    <x v="3"/>
    <s v="Care navigation and planning"/>
    <s v=""/>
    <x v="0"/>
    <s v=""/>
    <x v="0"/>
    <s v=""/>
    <s v=""/>
    <x v="1"/>
    <x v="3"/>
    <n v="411000"/>
    <x v="0"/>
  </r>
  <r>
    <x v="0"/>
    <x v="142"/>
    <x v="0"/>
    <n v="4"/>
    <x v="142"/>
    <n v="4"/>
    <s v="iBCF - Living Well"/>
    <s v="Extend Living Well capacity"/>
    <x v="0"/>
    <s v="Social Prescribing"/>
    <s v=""/>
    <x v="0"/>
    <s v=""/>
    <x v="0"/>
    <s v=""/>
    <s v=""/>
    <x v="1"/>
    <x v="3"/>
    <n v="328000"/>
    <x v="0"/>
  </r>
  <r>
    <x v="0"/>
    <x v="142"/>
    <x v="0"/>
    <n v="5"/>
    <x v="142"/>
    <n v="5"/>
    <s v="iBCF - 7 Day Working"/>
    <s v="7 day working - Additional social care  capacity or new ‘inpatient navigator’ roles/DTOC co-ordinator, DTOCs process improvements and additional IT KIT for Care and Support staff to support these arrangements in Y1"/>
    <x v="8"/>
    <s v="Flexible working patterns (including 7 day working)"/>
    <s v=""/>
    <x v="0"/>
    <s v=""/>
    <x v="0"/>
    <s v=""/>
    <s v=""/>
    <x v="1"/>
    <x v="3"/>
    <n v="530000"/>
    <x v="0"/>
  </r>
  <r>
    <x v="0"/>
    <x v="142"/>
    <x v="0"/>
    <n v="6"/>
    <x v="142"/>
    <n v="6"/>
    <s v="iBCF - ASC Funding Pressures"/>
    <s v="Adult Social Care funding pressures_x000a_"/>
    <x v="8"/>
    <s v="Early Discharge Planning"/>
    <s v=""/>
    <x v="0"/>
    <s v=""/>
    <x v="0"/>
    <s v=""/>
    <s v=""/>
    <x v="1"/>
    <x v="3"/>
    <n v="876000"/>
    <x v="0"/>
  </r>
  <r>
    <x v="0"/>
    <x v="142"/>
    <x v="0"/>
    <n v="7"/>
    <x v="142"/>
    <n v="7"/>
    <s v="iBCF - Care &amp; Support Phase 2"/>
    <s v="Care Act Implementation Related Duties"/>
    <x v="12"/>
    <s v="Carer advice and support related to Care Act duties"/>
    <s v=""/>
    <x v="0"/>
    <s v=""/>
    <x v="0"/>
    <s v=""/>
    <s v=""/>
    <x v="1"/>
    <x v="3"/>
    <n v="990000"/>
    <x v="0"/>
  </r>
  <r>
    <x v="0"/>
    <x v="142"/>
    <x v="0"/>
    <n v="8"/>
    <x v="142"/>
    <n v="8"/>
    <s v="DFG schemes"/>
    <s v="DFG schemes via District Councils"/>
    <x v="13"/>
    <s v="Adaptations, including statutory DFG grants"/>
    <s v=""/>
    <x v="0"/>
    <s v=""/>
    <x v="0"/>
    <s v=""/>
    <s v=""/>
    <x v="1"/>
    <x v="2"/>
    <n v="5114924"/>
    <x v="0"/>
  </r>
  <r>
    <x v="0"/>
    <x v="142"/>
    <x v="0"/>
    <n v="9"/>
    <x v="142"/>
    <n v="9"/>
    <s v="Home from hospital capacity"/>
    <s v="Increase Home from Hospital capacity _x000a_"/>
    <x v="0"/>
    <s v="Other"/>
    <s v="Support for pathway 0"/>
    <x v="0"/>
    <s v=""/>
    <x v="0"/>
    <s v=""/>
    <s v=""/>
    <x v="0"/>
    <x v="5"/>
    <n v="42150"/>
    <x v="0"/>
  </r>
  <r>
    <x v="0"/>
    <x v="142"/>
    <x v="0"/>
    <n v="10"/>
    <x v="142"/>
    <n v="10"/>
    <s v="Intermediate Care Hubs"/>
    <s v="Increase capacity within Intermediate Care hubs_x000a_"/>
    <x v="3"/>
    <s v="Assessment teams/joint assessment"/>
    <s v=""/>
    <x v="0"/>
    <s v=""/>
    <x v="0"/>
    <s v=""/>
    <s v=""/>
    <x v="1"/>
    <x v="5"/>
    <n v="916315"/>
    <x v="0"/>
  </r>
  <r>
    <x v="0"/>
    <x v="142"/>
    <x v="0"/>
    <n v="11"/>
    <x v="142"/>
    <n v="11"/>
    <s v="Hospital Discharge Support"/>
    <s v="Hospital discharge support posts"/>
    <x v="3"/>
    <s v="Care navigation and planning"/>
    <s v=""/>
    <x v="0"/>
    <s v=""/>
    <x v="0"/>
    <s v=""/>
    <s v=""/>
    <x v="1"/>
    <x v="5"/>
    <n v="179813"/>
    <x v="0"/>
  </r>
  <r>
    <x v="0"/>
    <x v="142"/>
    <x v="0"/>
    <n v="12"/>
    <x v="142"/>
    <n v="12"/>
    <s v="Bed-based intermediate care"/>
    <s v="Bed-based Intermediate Care"/>
    <x v="5"/>
    <s v="Bed-based intermediate care with reablement (to support discharge)"/>
    <s v=""/>
    <x v="0"/>
    <s v=""/>
    <x v="0"/>
    <s v=""/>
    <s v=""/>
    <x v="1"/>
    <x v="5"/>
    <n v="1016143"/>
    <x v="0"/>
  </r>
  <r>
    <x v="0"/>
    <x v="142"/>
    <x v="0"/>
    <n v="13"/>
    <x v="142"/>
    <n v="13"/>
    <s v="Flexible Domiciliary Care"/>
    <s v="Increase flexible domicilary care capacity"/>
    <x v="7"/>
    <s v="Domiciliary care to support hospital discharge (Discharge to Assess pathway 1)"/>
    <s v=""/>
    <x v="0"/>
    <s v=""/>
    <x v="0"/>
    <s v=""/>
    <s v=""/>
    <x v="1"/>
    <x v="5"/>
    <n v="275000"/>
    <x v="0"/>
  </r>
  <r>
    <x v="0"/>
    <x v="142"/>
    <x v="0"/>
    <n v="14"/>
    <x v="142"/>
    <n v="14"/>
    <s v="iBCF - ASC Funding Pressures"/>
    <s v="Adult Social Care funding pressures_x000a_"/>
    <x v="8"/>
    <s v="Early Discharge Planning"/>
    <s v=""/>
    <x v="0"/>
    <s v=""/>
    <x v="0"/>
    <s v=""/>
    <s v=""/>
    <x v="1"/>
    <x v="3"/>
    <n v="13912446"/>
    <x v="0"/>
  </r>
  <r>
    <x v="0"/>
    <x v="142"/>
    <x v="0"/>
    <n v="15"/>
    <x v="142"/>
    <n v="15"/>
    <s v="VOY - Hospice at Home (extended hours)"/>
    <s v="Care home support"/>
    <x v="7"/>
    <s v="Domiciliary care to support hospital discharge (Discharge to Assess pathway 1)"/>
    <s v=""/>
    <x v="1"/>
    <s v=""/>
    <x v="2"/>
    <s v=""/>
    <s v=""/>
    <x v="0"/>
    <x v="0"/>
    <n v="193274"/>
    <x v="0"/>
  </r>
  <r>
    <x v="0"/>
    <x v="142"/>
    <x v="0"/>
    <n v="16"/>
    <x v="142"/>
    <n v="16"/>
    <s v="VOY - Selby Care Hub"/>
    <s v="Community services"/>
    <x v="10"/>
    <s v="Integrated neighbourhood services"/>
    <s v=""/>
    <x v="1"/>
    <s v=""/>
    <x v="2"/>
    <s v=""/>
    <s v=""/>
    <x v="3"/>
    <x v="0"/>
    <n v="1082852"/>
    <x v="0"/>
  </r>
  <r>
    <x v="0"/>
    <x v="142"/>
    <x v="0"/>
    <n v="17"/>
    <x v="142"/>
    <n v="17"/>
    <s v="VOY - Street Triage service (part fund with CYC)"/>
    <s v="MH crisis response"/>
    <x v="10"/>
    <s v="Other"/>
    <s v="MH Crisis response"/>
    <x v="2"/>
    <s v=""/>
    <x v="2"/>
    <s v=""/>
    <s v=""/>
    <x v="5"/>
    <x v="0"/>
    <n v="175383"/>
    <x v="0"/>
  </r>
  <r>
    <x v="0"/>
    <x v="142"/>
    <x v="0"/>
    <n v="18"/>
    <x v="142"/>
    <n v="18"/>
    <s v="VOY - Urgent Care Practitioners"/>
    <s v="Community based emergency response"/>
    <x v="10"/>
    <s v="Integrated neighbourhood services"/>
    <s v=""/>
    <x v="1"/>
    <s v=""/>
    <x v="2"/>
    <s v=""/>
    <s v=""/>
    <x v="6"/>
    <x v="0"/>
    <n v="309144"/>
    <x v="0"/>
  </r>
  <r>
    <x v="0"/>
    <x v="142"/>
    <x v="0"/>
    <n v="19"/>
    <x v="142"/>
    <n v="19"/>
    <s v="VOY - s256 care home support"/>
    <s v="Care home support"/>
    <x v="7"/>
    <s v="Domiciliary care to support hospital discharge (Discharge to Assess pathway 1)"/>
    <s v=""/>
    <x v="0"/>
    <s v=""/>
    <x v="0"/>
    <s v=""/>
    <s v=""/>
    <x v="2"/>
    <x v="0"/>
    <n v="30452"/>
    <x v="0"/>
  </r>
  <r>
    <x v="0"/>
    <x v="142"/>
    <x v="0"/>
    <n v="20"/>
    <x v="142"/>
    <n v="20"/>
    <s v="VOY - s256 carers support"/>
    <s v="Carers support"/>
    <x v="12"/>
    <s v="Respite services"/>
    <s v=""/>
    <x v="0"/>
    <s v=""/>
    <x v="0"/>
    <s v=""/>
    <s v=""/>
    <x v="0"/>
    <x v="0"/>
    <n v="38743"/>
    <x v="0"/>
  </r>
  <r>
    <x v="0"/>
    <x v="142"/>
    <x v="0"/>
    <n v="21"/>
    <x v="142"/>
    <n v="21"/>
    <s v="VOY - CCG Out of Hospital commission services (Incl. Specialist Nursing, Integrated Community Teams, Community Therapies and Community Equipment and Wheelchair Services) "/>
    <s v="Community services"/>
    <x v="10"/>
    <s v="Multidisciplinary teams that are supporting independence, such as anticipatory care"/>
    <s v=""/>
    <x v="1"/>
    <s v=""/>
    <x v="2"/>
    <s v=""/>
    <s v=""/>
    <x v="3"/>
    <x v="0"/>
    <n v="5243835"/>
    <x v="0"/>
  </r>
  <r>
    <x v="0"/>
    <x v="142"/>
    <x v="0"/>
    <n v="22"/>
    <x v="142"/>
    <n v="22"/>
    <s v="VOY - NYC  Social care protection"/>
    <s v="Social care protection"/>
    <x v="7"/>
    <s v="Domiciliary care packages"/>
    <s v=""/>
    <x v="0"/>
    <s v=""/>
    <x v="0"/>
    <s v=""/>
    <s v=""/>
    <x v="1"/>
    <x v="0"/>
    <n v="3953799"/>
    <x v="0"/>
  </r>
  <r>
    <x v="0"/>
    <x v="142"/>
    <x v="0"/>
    <n v="23"/>
    <x v="142"/>
    <n v="23"/>
    <s v="VOY - Selby UTC+"/>
    <s v="Community services enhancement"/>
    <x v="10"/>
    <s v="Integrated neighbourhood services"/>
    <s v=""/>
    <x v="1"/>
    <s v=""/>
    <x v="2"/>
    <s v=""/>
    <s v=""/>
    <x v="3"/>
    <x v="0"/>
    <n v="101800"/>
    <x v="0"/>
  </r>
  <r>
    <x v="0"/>
    <x v="142"/>
    <x v="0"/>
    <n v="24"/>
    <x v="142"/>
    <n v="24"/>
    <s v="NY community nursing services"/>
    <s v="NY Community Nursing Services"/>
    <x v="10"/>
    <s v="Multidisciplinary teams that are supporting independence, such as anticipatory care"/>
    <s v=""/>
    <x v="1"/>
    <s v=""/>
    <x v="2"/>
    <s v=""/>
    <s v=""/>
    <x v="3"/>
    <x v="0"/>
    <n v="14007608"/>
    <x v="0"/>
  </r>
  <r>
    <x v="0"/>
    <x v="142"/>
    <x v="0"/>
    <n v="25"/>
    <x v="142"/>
    <n v="25"/>
    <s v="NY voluntary sector projects"/>
    <s v="NY voluntary sector projects"/>
    <x v="10"/>
    <s v="Other"/>
    <s v="Various voluntary sector provider schemes"/>
    <x v="1"/>
    <s v=""/>
    <x v="2"/>
    <s v=""/>
    <s v=""/>
    <x v="0"/>
    <x v="0"/>
    <n v="125365"/>
    <x v="0"/>
  </r>
  <r>
    <x v="0"/>
    <x v="142"/>
    <x v="0"/>
    <n v="26"/>
    <x v="142"/>
    <n v="26"/>
    <s v="NY palliative care pathway"/>
    <s v="NY palliative care pathway"/>
    <x v="10"/>
    <s v="Other"/>
    <s v="End of life care support at home"/>
    <x v="1"/>
    <s v=""/>
    <x v="2"/>
    <s v=""/>
    <s v=""/>
    <x v="0"/>
    <x v="0"/>
    <n v="809183"/>
    <x v="0"/>
  </r>
  <r>
    <x v="0"/>
    <x v="142"/>
    <x v="0"/>
    <n v="27"/>
    <x v="142"/>
    <n v="27"/>
    <s v="NY voluntary sector support s256"/>
    <s v="VCSE infrastructure support service"/>
    <x v="9"/>
    <s v="Joint commissioning infrastructure"/>
    <s v=""/>
    <x v="1"/>
    <s v=""/>
    <x v="0"/>
    <s v=""/>
    <s v=""/>
    <x v="0"/>
    <x v="0"/>
    <n v="145053"/>
    <x v="0"/>
  </r>
  <r>
    <x v="0"/>
    <x v="142"/>
    <x v="0"/>
    <n v="28"/>
    <x v="142"/>
    <n v="28"/>
    <s v="NY advocacy s256"/>
    <s v="NY advocacy"/>
    <x v="6"/>
    <s v="Independent Mental Health Advocacy"/>
    <s v=""/>
    <x v="1"/>
    <s v=""/>
    <x v="0"/>
    <s v=""/>
    <s v=""/>
    <x v="0"/>
    <x v="0"/>
    <n v="61357"/>
    <x v="0"/>
  </r>
  <r>
    <x v="0"/>
    <x v="142"/>
    <x v="0"/>
    <n v="29"/>
    <x v="142"/>
    <n v="29"/>
    <s v="NY carers s256"/>
    <s v="NY carers"/>
    <x v="12"/>
    <s v="Other"/>
    <s v="Carer support and assessments"/>
    <x v="1"/>
    <s v=""/>
    <x v="0"/>
    <s v=""/>
    <s v=""/>
    <x v="0"/>
    <x v="0"/>
    <n v="229043"/>
    <x v="0"/>
  </r>
  <r>
    <x v="0"/>
    <x v="142"/>
    <x v="0"/>
    <n v="30"/>
    <x v="142"/>
    <n v="30"/>
    <s v="NY Dementia s256"/>
    <s v="Dementia support service"/>
    <x v="3"/>
    <s v="Care navigation and planning"/>
    <s v=""/>
    <x v="2"/>
    <s v=""/>
    <x v="0"/>
    <s v=""/>
    <s v=""/>
    <x v="0"/>
    <x v="0"/>
    <n v="49257"/>
    <x v="0"/>
  </r>
  <r>
    <x v="0"/>
    <x v="142"/>
    <x v="0"/>
    <n v="31"/>
    <x v="142"/>
    <n v="31"/>
    <s v="NY step up / down"/>
    <s v="NY step up / down"/>
    <x v="5"/>
    <s v="Bed-based intermediate care with reablement accepting step up and step down users"/>
    <s v=""/>
    <x v="1"/>
    <s v=""/>
    <x v="2"/>
    <s v=""/>
    <s v=""/>
    <x v="2"/>
    <x v="0"/>
    <n v="324674"/>
    <x v="0"/>
  </r>
  <r>
    <x v="0"/>
    <x v="142"/>
    <x v="0"/>
    <n v="32"/>
    <x v="142"/>
    <n v="32"/>
    <s v="NY wheelchairs"/>
    <s v="Wheelchair services"/>
    <x v="1"/>
    <s v="Community based equipment"/>
    <s v=""/>
    <x v="1"/>
    <s v=""/>
    <x v="2"/>
    <s v=""/>
    <s v=""/>
    <x v="2"/>
    <x v="0"/>
    <n v="1551292"/>
    <x v="0"/>
  </r>
  <r>
    <x v="0"/>
    <x v="142"/>
    <x v="0"/>
    <n v="33"/>
    <x v="142"/>
    <n v="33"/>
    <s v="NY Equipment"/>
    <s v="Community Equipment"/>
    <x v="1"/>
    <s v="Community based equipment"/>
    <s v=""/>
    <x v="1"/>
    <s v=""/>
    <x v="0"/>
    <s v=""/>
    <s v=""/>
    <x v="2"/>
    <x v="0"/>
    <n v="2612117"/>
    <x v="0"/>
  </r>
  <r>
    <x v="0"/>
    <x v="142"/>
    <x v="0"/>
    <n v="34"/>
    <x v="142"/>
    <n v="34"/>
    <s v="NY psychiatric liaison"/>
    <s v="NY psychiatric liaison"/>
    <x v="0"/>
    <s v="Other"/>
    <s v="Mental health support"/>
    <x v="2"/>
    <s v=""/>
    <x v="2"/>
    <s v=""/>
    <s v=""/>
    <x v="5"/>
    <x v="0"/>
    <n v="898720"/>
    <x v="0"/>
  </r>
  <r>
    <x v="0"/>
    <x v="142"/>
    <x v="0"/>
    <n v="35"/>
    <x v="142"/>
    <n v="35"/>
    <s v="NY care home support"/>
    <s v="NY care home support"/>
    <x v="10"/>
    <s v="Other"/>
    <s v="Mental health support into care homes"/>
    <x v="2"/>
    <s v=""/>
    <x v="2"/>
    <s v=""/>
    <s v=""/>
    <x v="5"/>
    <x v="0"/>
    <n v="45773"/>
    <x v="0"/>
  </r>
  <r>
    <x v="0"/>
    <x v="142"/>
    <x v="0"/>
    <n v="36"/>
    <x v="142"/>
    <n v="36"/>
    <s v="NY Community mental (IAPT)"/>
    <s v="NY Community mental (IAPT)"/>
    <x v="0"/>
    <s v="Other"/>
    <s v="Psychological therapies"/>
    <x v="2"/>
    <s v=""/>
    <x v="2"/>
    <s v=""/>
    <s v=""/>
    <x v="5"/>
    <x v="0"/>
    <n v="795462"/>
    <x v="0"/>
  </r>
  <r>
    <x v="0"/>
    <x v="142"/>
    <x v="0"/>
    <n v="37"/>
    <x v="142"/>
    <n v="37"/>
    <s v="NY community mental health support"/>
    <s v="NY community mental health support"/>
    <x v="0"/>
    <s v="Other"/>
    <s v="Support to veterans &amp; mental health resource centre"/>
    <x v="2"/>
    <s v=""/>
    <x v="2"/>
    <s v=""/>
    <s v=""/>
    <x v="0"/>
    <x v="0"/>
    <n v="17707"/>
    <x v="0"/>
  </r>
  <r>
    <x v="0"/>
    <x v="142"/>
    <x v="0"/>
    <n v="38"/>
    <x v="142"/>
    <n v="38"/>
    <s v="NY alcohol worker"/>
    <s v="NY alcohol worker"/>
    <x v="0"/>
    <s v="Other"/>
    <s v="Alcohol worker"/>
    <x v="2"/>
    <s v=""/>
    <x v="2"/>
    <s v=""/>
    <s v=""/>
    <x v="2"/>
    <x v="0"/>
    <n v="69408"/>
    <x v="0"/>
  </r>
  <r>
    <x v="0"/>
    <x v="142"/>
    <x v="0"/>
    <n v="39"/>
    <x v="142"/>
    <n v="39"/>
    <s v="NY primary care nursing workforce - GP frailty"/>
    <s v="NY primary care nursing workforce - GP frailty"/>
    <x v="10"/>
    <s v="Multidisciplinary teams that are supporting independence, such as anticipatory care"/>
    <s v=""/>
    <x v="6"/>
    <s v=""/>
    <x v="2"/>
    <s v=""/>
    <s v=""/>
    <x v="4"/>
    <x v="0"/>
    <n v="440530"/>
    <x v="0"/>
  </r>
  <r>
    <x v="0"/>
    <x v="142"/>
    <x v="0"/>
    <n v="40"/>
    <x v="142"/>
    <n v="40"/>
    <s v="NY protection of social care"/>
    <s v="NY protection of social care"/>
    <x v="7"/>
    <s v="Domiciliary care packages"/>
    <s v=""/>
    <x v="0"/>
    <s v=""/>
    <x v="0"/>
    <s v=""/>
    <s v=""/>
    <x v="1"/>
    <x v="0"/>
    <n v="13167127"/>
    <x v="0"/>
  </r>
  <r>
    <x v="0"/>
    <x v="142"/>
    <x v="0"/>
    <n v="41"/>
    <x v="142"/>
    <n v="41"/>
    <s v="NY living well coordinators"/>
    <s v="NY living well coordinators"/>
    <x v="0"/>
    <s v="Social Prescribing"/>
    <s v=""/>
    <x v="1"/>
    <s v=""/>
    <x v="0"/>
    <s v=""/>
    <s v=""/>
    <x v="0"/>
    <x v="0"/>
    <n v="69952"/>
    <x v="0"/>
  </r>
  <r>
    <x v="0"/>
    <x v="142"/>
    <x v="0"/>
    <n v="42"/>
    <x v="142"/>
    <n v="42"/>
    <s v="NY generic workers in the community s256"/>
    <s v="NY generic workers in the community"/>
    <x v="10"/>
    <s v="Integrated neighbourhood services"/>
    <s v="Integrated models of provision"/>
    <x v="1"/>
    <s v=""/>
    <x v="0"/>
    <s v=""/>
    <s v=""/>
    <x v="0"/>
    <x v="0"/>
    <n v="86398"/>
    <x v="0"/>
  </r>
  <r>
    <x v="0"/>
    <x v="142"/>
    <x v="0"/>
    <n v="43"/>
    <x v="142"/>
    <n v="43"/>
    <s v="NY community transport s256"/>
    <s v="NY community transport"/>
    <x v="10"/>
    <s v="Integrated neighbourhood services"/>
    <s v=""/>
    <x v="1"/>
    <s v=""/>
    <x v="0"/>
    <s v=""/>
    <s v=""/>
    <x v="0"/>
    <x v="0"/>
    <n v="39383"/>
    <x v="0"/>
  </r>
  <r>
    <x v="0"/>
    <x v="142"/>
    <x v="0"/>
    <n v="44"/>
    <x v="142"/>
    <n v="44"/>
    <s v="NY community mental health &amp; wellbeing s256"/>
    <s v="NY community mental health &amp; wellbeing"/>
    <x v="0"/>
    <s v="Other"/>
    <s v="M/H schemes covering prevention, wellbeing &amp; community mental health services"/>
    <x v="2"/>
    <s v=""/>
    <x v="0"/>
    <s v=""/>
    <s v=""/>
    <x v="0"/>
    <x v="0"/>
    <n v="84815"/>
    <x v="0"/>
  </r>
  <r>
    <x v="0"/>
    <x v="142"/>
    <x v="0"/>
    <n v="45"/>
    <x v="142"/>
    <n v="45"/>
    <s v="NY Time to think beds"/>
    <s v="Increase in packages to reduce delayed discharge"/>
    <x v="5"/>
    <s v="Bed-based intermediate care with rehabilitation (to support discharge)"/>
    <s v=""/>
    <x v="1"/>
    <s v=""/>
    <x v="0"/>
    <s v=""/>
    <s v=""/>
    <x v="2"/>
    <x v="1"/>
    <n v="400000"/>
    <x v="0"/>
  </r>
  <r>
    <x v="0"/>
    <x v="142"/>
    <x v="0"/>
    <n v="46"/>
    <x v="142"/>
    <n v="46"/>
    <s v="NY Fast Track packages"/>
    <s v="Community based support packages for EOL"/>
    <x v="7"/>
    <s v="Other"/>
    <s v="EOL Home Care or Domiciliary Care"/>
    <x v="1"/>
    <s v=""/>
    <x v="0"/>
    <s v=""/>
    <s v=""/>
    <x v="2"/>
    <x v="1"/>
    <n v="1000000"/>
    <x v="0"/>
  </r>
  <r>
    <x v="0"/>
    <x v="142"/>
    <x v="0"/>
    <n v="47"/>
    <x v="142"/>
    <n v="47"/>
    <s v="NY Additional community domiciliary care EOL"/>
    <s v="Community based EOL domiciliary care to meet increased demand"/>
    <x v="7"/>
    <s v="Domiciliary care packages"/>
    <s v="Community based support packages for EOL"/>
    <x v="1"/>
    <s v=""/>
    <x v="0"/>
    <s v=""/>
    <s v=""/>
    <x v="2"/>
    <x v="1"/>
    <n v="100000"/>
    <x v="0"/>
  </r>
  <r>
    <x v="0"/>
    <x v="142"/>
    <x v="0"/>
    <n v="48"/>
    <x v="142"/>
    <n v="48"/>
    <s v="NY Equipment management"/>
    <s v="Additional equipment costs to support discharge plus co-ordinator role"/>
    <x v="1"/>
    <s v="Community based equipment"/>
    <s v=""/>
    <x v="1"/>
    <s v=""/>
    <x v="2"/>
    <s v=""/>
    <s v=""/>
    <x v="2"/>
    <x v="1"/>
    <n v="109000"/>
    <x v="0"/>
  </r>
  <r>
    <x v="0"/>
    <x v="142"/>
    <x v="0"/>
    <n v="49"/>
    <x v="142"/>
    <n v="49"/>
    <s v="NY LDA Community Access Grant"/>
    <s v="LDA Community Access Grant"/>
    <x v="10"/>
    <s v="Integrated neighbourhood services"/>
    <s v=""/>
    <x v="2"/>
    <s v=""/>
    <x v="2"/>
    <s v=""/>
    <s v=""/>
    <x v="5"/>
    <x v="1"/>
    <n v="134000"/>
    <x v="0"/>
  </r>
  <r>
    <x v="0"/>
    <x v="142"/>
    <x v="0"/>
    <n v="50"/>
    <x v="142"/>
    <n v="50"/>
    <s v="NY Learning Disabilities"/>
    <s v="LDA intensive support team"/>
    <x v="3"/>
    <s v="Support for implementation of anticipatory care"/>
    <s v=""/>
    <x v="2"/>
    <s v=""/>
    <x v="2"/>
    <s v=""/>
    <s v=""/>
    <x v="5"/>
    <x v="1"/>
    <n v="250000"/>
    <x v="0"/>
  </r>
  <r>
    <x v="0"/>
    <x v="142"/>
    <x v="0"/>
    <n v="51"/>
    <x v="142"/>
    <n v="51"/>
    <s v="NY FHN Discharge facilitators"/>
    <s v="FHN Discharge facilitators"/>
    <x v="8"/>
    <s v="Home First/Discharge to Assess - process support/core costs"/>
    <s v=""/>
    <x v="1"/>
    <s v=""/>
    <x v="2"/>
    <s v=""/>
    <s v=""/>
    <x v="3"/>
    <x v="1"/>
    <n v="156000"/>
    <x v="0"/>
  </r>
  <r>
    <x v="0"/>
    <x v="142"/>
    <x v="0"/>
    <n v="52"/>
    <x v="142"/>
    <n v="52"/>
    <s v="NY Home First"/>
    <s v="Home first discharge support"/>
    <x v="8"/>
    <s v="Home First/Discharge to Assess - process support/core costs"/>
    <s v=""/>
    <x v="1"/>
    <s v=""/>
    <x v="2"/>
    <s v=""/>
    <s v=""/>
    <x v="3"/>
    <x v="1"/>
    <n v="374000"/>
    <x v="0"/>
  </r>
  <r>
    <x v="0"/>
    <x v="142"/>
    <x v="0"/>
    <n v="53"/>
    <x v="142"/>
    <n v="53"/>
    <s v="NY Personal health budgets"/>
    <s v="Personal health budgets"/>
    <x v="17"/>
    <s v=""/>
    <s v=""/>
    <x v="1"/>
    <s v=""/>
    <x v="0"/>
    <s v=""/>
    <s v=""/>
    <x v="0"/>
    <x v="1"/>
    <n v="5000"/>
    <x v="0"/>
  </r>
  <r>
    <x v="0"/>
    <x v="142"/>
    <x v="0"/>
    <n v="54"/>
    <x v="142"/>
    <n v="54"/>
    <s v="NY Home from hospital capacity"/>
    <s v="Extended capacity for home from hopsital"/>
    <x v="7"/>
    <s v="Domiciliary care to support hospital discharge (Discharge to Assess pathway 1)"/>
    <s v=""/>
    <x v="1"/>
    <s v=""/>
    <x v="0"/>
    <s v=""/>
    <s v=""/>
    <x v="0"/>
    <x v="1"/>
    <n v="152000"/>
    <x v="0"/>
  </r>
  <r>
    <x v="0"/>
    <x v="142"/>
    <x v="0"/>
    <n v="55"/>
    <x v="142"/>
    <n v="55"/>
    <s v="NY Increased complex care capacity"/>
    <s v="Additional beds for dementia or complex needs"/>
    <x v="5"/>
    <s v="Bed-based intermediate care with reablement accepting step up and step down users"/>
    <s v=""/>
    <x v="1"/>
    <s v=""/>
    <x v="0"/>
    <s v=""/>
    <s v=""/>
    <x v="3"/>
    <x v="1"/>
    <n v="229000"/>
    <x v="0"/>
  </r>
  <r>
    <x v="0"/>
    <x v="142"/>
    <x v="0"/>
    <n v="56"/>
    <x v="142"/>
    <n v="56"/>
    <s v="NY Additional CHC assessment capacity"/>
    <s v="Additional CHC assessment capacity to support timely discharge"/>
    <x v="18"/>
    <s v=""/>
    <s v=""/>
    <x v="1"/>
    <s v=""/>
    <x v="2"/>
    <s v=""/>
    <s v=""/>
    <x v="4"/>
    <x v="1"/>
    <n v="250000"/>
    <x v="0"/>
  </r>
  <r>
    <x v="0"/>
    <x v="142"/>
    <x v="0"/>
    <n v="57"/>
    <x v="142"/>
    <n v="57"/>
    <s v="NY Additional block booked beds"/>
    <s v="Additional block booked beds"/>
    <x v="5"/>
    <s v="Bed-based intermediate care with rehabilitation (to support discharge)"/>
    <s v=""/>
    <x v="1"/>
    <s v=""/>
    <x v="2"/>
    <s v=""/>
    <s v=""/>
    <x v="2"/>
    <x v="1"/>
    <n v="189000"/>
    <x v="0"/>
  </r>
  <r>
    <x v="0"/>
    <x v="142"/>
    <x v="0"/>
    <n v="58"/>
    <x v="142"/>
    <n v="58"/>
    <s v="L&amp;SC protection of social care"/>
    <s v="NY protection of social care"/>
    <x v="7"/>
    <s v="Domiciliary care packages"/>
    <s v=""/>
    <x v="0"/>
    <s v=""/>
    <x v="0"/>
    <s v=""/>
    <s v=""/>
    <x v="1"/>
    <x v="0"/>
    <n v="187489"/>
    <x v="0"/>
  </r>
  <r>
    <x v="0"/>
    <x v="142"/>
    <x v="0"/>
    <n v="59"/>
    <x v="142"/>
    <n v="59"/>
    <s v="L&amp;SC Additional community domiciliary care EOL"/>
    <s v="Community based EOL domiciliary care to meet increased demand"/>
    <x v="7"/>
    <s v="Domiciliary care packages"/>
    <s v="Community based support packages for EOL"/>
    <x v="1"/>
    <s v=""/>
    <x v="2"/>
    <s v=""/>
    <s v=""/>
    <x v="2"/>
    <x v="0"/>
    <n v="315245"/>
    <x v="0"/>
  </r>
  <r>
    <x v="0"/>
    <x v="142"/>
    <x v="0"/>
    <n v="60"/>
    <x v="142"/>
    <n v="60"/>
    <s v="WY Community Equipment"/>
    <s v="Providing equipment to patients at home"/>
    <x v="1"/>
    <s v="Community based equipment"/>
    <s v=""/>
    <x v="12"/>
    <s v=""/>
    <x v="0"/>
    <s v=""/>
    <s v=""/>
    <x v="1"/>
    <x v="0"/>
    <n v="307016"/>
    <x v="0"/>
  </r>
  <r>
    <x v="0"/>
    <x v="142"/>
    <x v="0"/>
    <n v="61"/>
    <x v="142"/>
    <n v="61"/>
    <s v="WY Re-ablement Services"/>
    <s v="Support to patients in own home to improve confidence and ability to live as independently as possible"/>
    <x v="10"/>
    <s v="Multidisciplinary teams that are supporting independence, such as anticipatory care"/>
    <s v=""/>
    <x v="12"/>
    <s v=""/>
    <x v="2"/>
    <s v=""/>
    <s v=""/>
    <x v="3"/>
    <x v="0"/>
    <n v="187165"/>
    <x v="0"/>
  </r>
  <r>
    <x v="0"/>
    <x v="142"/>
    <x v="0"/>
    <n v="62"/>
    <x v="142"/>
    <n v="62"/>
    <s v="WY Collaborative Care Team"/>
    <s v="Community support schemes"/>
    <x v="10"/>
    <s v="Multidisciplinary teams that are supporting independence, such as anticipatory care"/>
    <s v=""/>
    <x v="12"/>
    <s v=""/>
    <x v="2"/>
    <s v=""/>
    <s v=""/>
    <x v="3"/>
    <x v="0"/>
    <n v="541706"/>
    <x v="0"/>
  </r>
  <r>
    <x v="0"/>
    <x v="142"/>
    <x v="0"/>
    <n v="63"/>
    <x v="142"/>
    <n v="63"/>
    <s v="WY Intermediate Care Beds"/>
    <s v="Short-term intervention to preserve the independence of people who might otherwise face unnecessarily prolonged hospital stays or avoidable admission to hospital or residential care."/>
    <x v="5"/>
    <s v="Bed-based intermediate care with reablement (to support discharge)"/>
    <s v=""/>
    <x v="12"/>
    <s v=""/>
    <x v="2"/>
    <s v=""/>
    <s v=""/>
    <x v="3"/>
    <x v="0"/>
    <n v="281085"/>
    <x v="0"/>
  </r>
  <r>
    <x v="0"/>
    <x v="142"/>
    <x v="0"/>
    <n v="64"/>
    <x v="142"/>
    <n v="64"/>
    <s v="WY Carers Support"/>
    <s v="Support to carers"/>
    <x v="12"/>
    <s v="Other"/>
    <s v="Carer support and assessments"/>
    <x v="12"/>
    <s v=""/>
    <x v="2"/>
    <s v=""/>
    <s v=""/>
    <x v="0"/>
    <x v="0"/>
    <n v="51306"/>
    <x v="0"/>
  </r>
  <r>
    <x v="0"/>
    <x v="142"/>
    <x v="0"/>
    <n v="65"/>
    <x v="142"/>
    <n v="65"/>
    <s v="WY Carers Support"/>
    <s v="Support to carers"/>
    <x v="12"/>
    <s v="Other"/>
    <s v="Carer support and assessments"/>
    <x v="12"/>
    <s v=""/>
    <x v="0"/>
    <s v=""/>
    <s v=""/>
    <x v="1"/>
    <x v="0"/>
    <n v="21785"/>
    <x v="0"/>
  </r>
  <r>
    <x v="0"/>
    <x v="142"/>
    <x v="0"/>
    <n v="66"/>
    <x v="142"/>
    <n v="66"/>
    <s v="WY  Intermediate Care Beds"/>
    <s v="Short-term intervention to preserve the independence of people who might otherwise face unnecessarily prolonged hospital stays or avoidable admission to hospital or residential care."/>
    <x v="5"/>
    <s v="Bed-based intermediate care with reablement (to support discharge)"/>
    <s v=""/>
    <x v="12"/>
    <s v=""/>
    <x v="2"/>
    <s v=""/>
    <s v=""/>
    <x v="2"/>
    <x v="0"/>
    <n v="119714"/>
    <x v="0"/>
  </r>
  <r>
    <x v="0"/>
    <x v="142"/>
    <x v="0"/>
    <n v="67"/>
    <x v="142"/>
    <n v="67"/>
    <s v="WY  Local schemes"/>
    <s v="Community support schemes"/>
    <x v="10"/>
    <s v="Multidisciplinary teams that are supporting independence, such as anticipatory care"/>
    <s v=""/>
    <x v="12"/>
    <s v=""/>
    <x v="2"/>
    <s v=""/>
    <s v=""/>
    <x v="3"/>
    <x v="0"/>
    <n v="573430"/>
    <x v="0"/>
  </r>
  <r>
    <x v="0"/>
    <x v="142"/>
    <x v="0"/>
    <n v="68"/>
    <x v="142"/>
    <n v="68"/>
    <s v="WY  Local schemes"/>
    <s v="Community support schemes"/>
    <x v="10"/>
    <s v="Multidisciplinary teams that are supporting independence, such as anticipatory care"/>
    <s v=""/>
    <x v="12"/>
    <s v=""/>
    <x v="0"/>
    <s v=""/>
    <s v=""/>
    <x v="1"/>
    <x v="0"/>
    <n v="36001"/>
    <x v="0"/>
  </r>
  <r>
    <x v="0"/>
    <x v="142"/>
    <x v="0"/>
    <n v="69"/>
    <x v="142"/>
    <n v="69"/>
    <s v="WY Local schemes"/>
    <s v="Community support schemes"/>
    <x v="10"/>
    <s v="Multidisciplinary teams that are supporting independence, such as anticipatory care"/>
    <s v=""/>
    <x v="12"/>
    <s v=""/>
    <x v="2"/>
    <s v=""/>
    <s v=""/>
    <x v="2"/>
    <x v="0"/>
    <n v="220956"/>
    <x v="0"/>
  </r>
  <r>
    <x v="0"/>
    <x v="142"/>
    <x v="0"/>
    <n v="70"/>
    <x v="142"/>
    <n v="70"/>
    <s v="WY Local schemes"/>
    <s v="Community support schemes"/>
    <x v="10"/>
    <s v="Multidisciplinary teams that are supporting independence, such as anticipatory care"/>
    <s v=""/>
    <x v="12"/>
    <s v=""/>
    <x v="2"/>
    <s v=""/>
    <s v=""/>
    <x v="2"/>
    <x v="0"/>
    <n v="81196"/>
    <x v="0"/>
  </r>
  <r>
    <x v="0"/>
    <x v="142"/>
    <x v="0"/>
    <n v="71"/>
    <x v="142"/>
    <n v="71"/>
    <s v="WY  Protection of Social Care"/>
    <s v="Working in partnership with Local Authority to maintain and support social services"/>
    <x v="7"/>
    <s v="Domiciliary care packages"/>
    <s v=""/>
    <x v="0"/>
    <s v=""/>
    <x v="0"/>
    <s v=""/>
    <s v=""/>
    <x v="1"/>
    <x v="0"/>
    <n v="1811500"/>
    <x v="0"/>
  </r>
  <r>
    <x v="0"/>
    <x v="142"/>
    <x v="0"/>
    <n v="72"/>
    <x v="142"/>
    <n v="72"/>
    <s v="WY Other Equipment and technologies"/>
    <s v="Providing equipment to patients at home"/>
    <x v="1"/>
    <s v="Community based equipment"/>
    <s v=""/>
    <x v="0"/>
    <s v=""/>
    <x v="0"/>
    <s v=""/>
    <s v=""/>
    <x v="1"/>
    <x v="0"/>
    <n v="24268"/>
    <x v="0"/>
  </r>
  <r>
    <x v="0"/>
    <x v="142"/>
    <x v="0"/>
    <n v="73"/>
    <x v="142"/>
    <n v="73"/>
    <s v="WY Reablement Services"/>
    <s v="To support investment in the reablement service which supports with timely discharge"/>
    <x v="4"/>
    <s v="Reablement at home (to support discharge) "/>
    <s v=""/>
    <x v="0"/>
    <s v=""/>
    <x v="0"/>
    <s v=""/>
    <s v=""/>
    <x v="1"/>
    <x v="1"/>
    <n v="131018"/>
    <x v="0"/>
  </r>
  <r>
    <x v="0"/>
    <x v="142"/>
    <x v="0"/>
    <n v="74"/>
    <x v="142"/>
    <n v="74"/>
    <s v="L&amp;SC Reablement Services"/>
    <s v="To support investment in the reablement service which supports with timely discharge"/>
    <x v="4"/>
    <s v="Reablement at home (to support discharge) "/>
    <s v=""/>
    <x v="0"/>
    <s v=""/>
    <x v="0"/>
    <s v=""/>
    <s v=""/>
    <x v="1"/>
    <x v="1"/>
    <n v="58561"/>
    <x v="0"/>
  </r>
  <r>
    <x v="0"/>
    <x v="142"/>
    <x v="0"/>
    <n v="75"/>
    <x v="142"/>
    <n v="75"/>
    <s v="NY Discharge schemes (to be identified)"/>
    <s v="Discharge schemes (to be identified)"/>
    <x v="11"/>
    <s v=""/>
    <s v=""/>
    <x v="1"/>
    <s v=""/>
    <x v="2"/>
    <s v=""/>
    <s v=""/>
    <x v="2"/>
    <x v="1"/>
    <n v="1390905"/>
    <x v="0"/>
  </r>
  <r>
    <x v="0"/>
    <x v="142"/>
    <x v="0"/>
    <n v="76"/>
    <x v="142"/>
    <n v="76"/>
    <s v="NY Discharge schemes (to be identified)"/>
    <s v="Discharge schemes (to be identified)"/>
    <x v="11"/>
    <s v=""/>
    <s v=""/>
    <x v="0"/>
    <s v=""/>
    <x v="0"/>
    <s v=""/>
    <s v=""/>
    <x v="1"/>
    <x v="5"/>
    <n v="1603418"/>
    <x v="0"/>
  </r>
  <r>
    <x v="0"/>
    <x v="143"/>
    <x v="2"/>
    <n v="1"/>
    <x v="143"/>
    <n v="1"/>
    <s v="Short term rehab at care at Home (was ID 1 7 day working)"/>
    <s v="NHT lots #10 South Notts. Short term rehab to deliver home first approach "/>
    <x v="15"/>
    <s v="Mental health /wellbeing"/>
    <s v=""/>
    <x v="1"/>
    <s v=""/>
    <x v="2"/>
    <s v=""/>
    <s v=""/>
    <x v="3"/>
    <x v="0"/>
    <n v="1845890"/>
    <x v="0"/>
  </r>
  <r>
    <x v="0"/>
    <x v="143"/>
    <x v="2"/>
    <n v="2"/>
    <x v="143"/>
    <n v="2"/>
    <s v="Community Beds (was ID 2 'Delayed transfers of Care'"/>
    <s v="NHT Lot 8 South (lings Bar), plus Fernwood mid Notts"/>
    <x v="5"/>
    <s v="Bed-based intermediate care with rehabilitation (to support discharge)"/>
    <s v=""/>
    <x v="1"/>
    <s v=""/>
    <x v="2"/>
    <s v=""/>
    <s v=""/>
    <x v="3"/>
    <x v="0"/>
    <n v="8258191"/>
    <x v="0"/>
  </r>
  <r>
    <x v="0"/>
    <x v="143"/>
    <x v="2"/>
    <n v="3"/>
    <x v="143"/>
    <n v="3"/>
    <s v="Care Coordination (was ID 2 Delayed transfers of care"/>
    <s v="Care Navigation Mid Notts - care coordination and MDT working. NHT Intermediate Care"/>
    <x v="0"/>
    <s v="Risk Stratification"/>
    <s v=""/>
    <x v="1"/>
    <s v=""/>
    <x v="2"/>
    <s v=""/>
    <s v=""/>
    <x v="3"/>
    <x v="0"/>
    <n v="1365312"/>
    <x v="0"/>
  </r>
  <r>
    <x v="0"/>
    <x v="143"/>
    <x v="2"/>
    <n v="4"/>
    <x v="143"/>
    <n v="4"/>
    <s v="Primary Care Enhanced Delivery Services (was ID 3 Reducing non-elective admissions)"/>
    <s v="GP Enhanced Delivery Scheme - supporting coordination and MDT risk assessment of cohorts"/>
    <x v="0"/>
    <s v="Risk Stratification"/>
    <s v=""/>
    <x v="6"/>
    <s v=""/>
    <x v="2"/>
    <s v=""/>
    <s v=""/>
    <x v="4"/>
    <x v="0"/>
    <n v="3050292"/>
    <x v="0"/>
  </r>
  <r>
    <x v="0"/>
    <x v="143"/>
    <x v="2"/>
    <n v="5"/>
    <x v="143"/>
    <n v="5"/>
    <s v="Care Coordination (was ID 3 reducing non-elective admissions and was ID 6 (Mid Notts Proactive Care)"/>
    <s v="South Notts NHT Integrated Care Team - antipatory care model, MDT, care coordination, risk stratification  (50% NHT lots #1,2,3 South Notts PBP)"/>
    <x v="10"/>
    <s v="Multidisciplinary teams that are supporting independence, such as anticipatory care"/>
    <s v=""/>
    <x v="1"/>
    <s v=""/>
    <x v="2"/>
    <s v=""/>
    <s v=""/>
    <x v="3"/>
    <x v="0"/>
    <n v="8289204"/>
    <x v="0"/>
  </r>
  <r>
    <x v="0"/>
    <x v="143"/>
    <x v="2"/>
    <n v="6"/>
    <x v="143"/>
    <n v="6"/>
    <s v="? Crisis response (was ID 3 reducing non-elective and ID 6 proactive care community)"/>
    <s v="British Red Cross Crisis. Query separate Call for Care and Bassetlaw"/>
    <x v="14"/>
    <s v="Reablement at home (to prevent admission to hospital or residential care)"/>
    <s v=""/>
    <x v="1"/>
    <s v=""/>
    <x v="2"/>
    <s v=""/>
    <s v=""/>
    <x v="0"/>
    <x v="0"/>
    <n v="670741"/>
    <x v="0"/>
  </r>
  <r>
    <x v="0"/>
    <x v="143"/>
    <x v="2"/>
    <n v="7"/>
    <x v="143"/>
    <n v="7"/>
    <s v="Crisis Repsonse (was ID 3 reducing non-elective admissions"/>
    <s v="South Notts NHT Integrated Care Team- 2hr urgent repsonse"/>
    <x v="14"/>
    <s v="Reablement at home (to prevent admission to hospital or residential care)"/>
    <s v=""/>
    <x v="1"/>
    <s v=""/>
    <x v="2"/>
    <s v=""/>
    <s v=""/>
    <x v="3"/>
    <x v="0"/>
    <n v="1903523"/>
    <x v="0"/>
  </r>
  <r>
    <x v="0"/>
    <x v="143"/>
    <x v="2"/>
    <n v="8"/>
    <x v="143"/>
    <n v="8"/>
    <s v="Care Coordination "/>
    <s v="NHT Mid Notts Community Nursing Service inc. care cooridination, case management and anticipatory care nursing 50% Integrated Care Team"/>
    <x v="10"/>
    <s v="Multidisciplinary teams that are supporting independence, such as anticipatory care"/>
    <s v=""/>
    <x v="1"/>
    <s v=""/>
    <x v="2"/>
    <s v=""/>
    <s v=""/>
    <x v="3"/>
    <x v="0"/>
    <n v="7146983"/>
    <x v="0"/>
  </r>
  <r>
    <x v="0"/>
    <x v="143"/>
    <x v="2"/>
    <n v="9"/>
    <x v="143"/>
    <n v="9"/>
    <s v="Falls Prevention _x000a_(was schemed ID 3 reducing non-elective admissions"/>
    <s v="NHT Mid Notts Community Rehab Falls "/>
    <x v="15"/>
    <s v="Physical health/wellbeing"/>
    <s v=""/>
    <x v="1"/>
    <s v=""/>
    <x v="2"/>
    <s v=""/>
    <s v=""/>
    <x v="3"/>
    <x v="0"/>
    <n v="573077"/>
    <x v="0"/>
  </r>
  <r>
    <x v="0"/>
    <x v="143"/>
    <x v="2"/>
    <n v="10"/>
    <x v="143"/>
    <n v="10"/>
    <s v="Falls Prevention _x000a_(was schemed ID 3 reducing non-elective admissions"/>
    <s v="Community Falls Rehab-  East Bridgford Fracture Liaison Service"/>
    <x v="15"/>
    <s v="Physical health/wellbeing"/>
    <s v=""/>
    <x v="1"/>
    <s v=""/>
    <x v="2"/>
    <s v=""/>
    <s v=""/>
    <x v="0"/>
    <x v="0"/>
    <n v="616738"/>
    <x v="0"/>
  </r>
  <r>
    <x v="0"/>
    <x v="143"/>
    <x v="2"/>
    <n v="11"/>
    <x v="143"/>
    <n v="11"/>
    <s v="Evening and night nursing"/>
    <s v="NHT lot 4 Evening and Night Service plus Mid Notts Night Nursing"/>
    <x v="15"/>
    <s v="Physical health/wellbeing"/>
    <s v=""/>
    <x v="1"/>
    <s v=""/>
    <x v="2"/>
    <s v=""/>
    <s v=""/>
    <x v="3"/>
    <x v="0"/>
    <n v="928641"/>
    <x v="0"/>
  </r>
  <r>
    <x v="0"/>
    <x v="143"/>
    <x v="2"/>
    <n v="12"/>
    <x v="143"/>
    <n v="12"/>
    <s v="Carers Short Breaks (was sheme ID 4 Carers"/>
    <s v="Carers 'NHS' Short Breaks_x000a_Note schemed ID 7 also Carers - dementia- can we show a proportion of the post diagnostic dementia service?"/>
    <x v="12"/>
    <s v="Respite services"/>
    <s v=""/>
    <x v="5"/>
    <s v="Carers"/>
    <x v="2"/>
    <s v=""/>
    <s v=""/>
    <x v="4"/>
    <x v="0"/>
    <n v="372777"/>
    <x v="0"/>
  </r>
  <r>
    <x v="0"/>
    <x v="143"/>
    <x v="2"/>
    <n v="13"/>
    <x v="143"/>
    <n v="13"/>
    <s v="ED front door and  streaming (was ID 6 Mid Notts Proactive Care - 2mil "/>
    <s v="ED Streaming in SFHT block contract"/>
    <x v="3"/>
    <s v="Care navigation and planning"/>
    <s v=""/>
    <x v="3"/>
    <s v=""/>
    <x v="2"/>
    <s v=""/>
    <s v=""/>
    <x v="6"/>
    <x v="0"/>
    <n v="2683625"/>
    <x v="0"/>
  </r>
  <r>
    <x v="0"/>
    <x v="143"/>
    <x v="2"/>
    <n v="14"/>
    <x v="143"/>
    <n v="14"/>
    <s v="Bassetlaw Neighbourhood Teams (was ID9)"/>
    <s v="Bassetlaw Neighbourhood Teams (was ID9)"/>
    <x v="10"/>
    <s v="Multidisciplinary teams that are supporting independence, such as anticipatory care"/>
    <s v=""/>
    <x v="1"/>
    <s v=""/>
    <x v="2"/>
    <s v=""/>
    <s v=""/>
    <x v="2"/>
    <x v="0"/>
    <n v="1331201"/>
    <x v="0"/>
  </r>
  <r>
    <x v="0"/>
    <x v="143"/>
    <x v="2"/>
    <n v="15"/>
    <x v="143"/>
    <n v="15"/>
    <s v="Bassetlaw MH Liaison (was ID10)"/>
    <s v="Bassetlaw MH Liaison (was ID10)"/>
    <x v="3"/>
    <s v="Care navigation and planning"/>
    <s v=""/>
    <x v="2"/>
    <s v=""/>
    <x v="2"/>
    <s v=""/>
    <s v=""/>
    <x v="5"/>
    <x v="0"/>
    <n v="623142"/>
    <x v="0"/>
  </r>
  <r>
    <x v="0"/>
    <x v="143"/>
    <x v="2"/>
    <n v="16"/>
    <x v="143"/>
    <n v="16"/>
    <s v="Bassetlaw Dischage &amp; Assesment (was ID11"/>
    <s v="Bassetlaw Dischage &amp; Assesment (was ID11"/>
    <x v="3"/>
    <s v="Assessment teams/joint assessment"/>
    <s v=""/>
    <x v="1"/>
    <s v=""/>
    <x v="2"/>
    <s v=""/>
    <s v=""/>
    <x v="3"/>
    <x v="0"/>
    <n v="3690520"/>
    <x v="0"/>
  </r>
  <r>
    <x v="0"/>
    <x v="143"/>
    <x v="2"/>
    <n v="17"/>
    <x v="143"/>
    <n v="17"/>
    <s v="Bassetlaw Dischage &amp; Assesment (was ID11"/>
    <s v="Bassetlaw Dischage &amp; Assesment (was ID11"/>
    <x v="3"/>
    <s v="Assessment teams/joint assessment"/>
    <s v=""/>
    <x v="2"/>
    <s v=""/>
    <x v="2"/>
    <s v=""/>
    <s v=""/>
    <x v="5"/>
    <x v="0"/>
    <n v="598105"/>
    <x v="0"/>
  </r>
  <r>
    <x v="0"/>
    <x v="143"/>
    <x v="2"/>
    <n v="18"/>
    <x v="143"/>
    <n v="18"/>
    <s v="Bassetlaw Dischage &amp; Assesment (was ID11"/>
    <s v="Bassetlaw Dischage &amp; Assesment (was ID11"/>
    <x v="3"/>
    <s v="Assessment teams/joint assessment"/>
    <s v=""/>
    <x v="3"/>
    <s v=""/>
    <x v="2"/>
    <s v=""/>
    <s v=""/>
    <x v="6"/>
    <x v="0"/>
    <n v="276811"/>
    <x v="0"/>
  </r>
  <r>
    <x v="0"/>
    <x v="143"/>
    <x v="2"/>
    <n v="19"/>
    <x v="143"/>
    <n v="19"/>
    <s v="Bassetlaw Respite (was ID12)"/>
    <s v="Bassetlaw Respite (was ID12)"/>
    <x v="6"/>
    <s v="Other"/>
    <s v=""/>
    <x v="1"/>
    <s v=""/>
    <x v="2"/>
    <s v=""/>
    <s v=""/>
    <x v="0"/>
    <x v="0"/>
    <n v="23444"/>
    <x v="0"/>
  </r>
  <r>
    <x v="0"/>
    <x v="143"/>
    <x v="2"/>
    <n v="20"/>
    <x v="143"/>
    <n v="20"/>
    <s v="Bassetlaw Care Home Quality (was ID13)"/>
    <s v="Bassetlaw Care Home Quality (was ID13)"/>
    <x v="11"/>
    <s v="Care home"/>
    <s v=""/>
    <x v="1"/>
    <s v=""/>
    <x v="2"/>
    <s v=""/>
    <s v=""/>
    <x v="2"/>
    <x v="0"/>
    <n v="40080"/>
    <x v="0"/>
  </r>
  <r>
    <x v="0"/>
    <x v="143"/>
    <x v="2"/>
    <n v="21"/>
    <x v="143"/>
    <n v="21"/>
    <s v="O. Support for carers"/>
    <s v="Carer Advice and Support"/>
    <x v="12"/>
    <s v="Carer advice and support related to Care Act duties"/>
    <s v=""/>
    <x v="0"/>
    <s v=""/>
    <x v="0"/>
    <s v=""/>
    <s v=""/>
    <x v="1"/>
    <x v="0"/>
    <n v="1748752"/>
    <x v="0"/>
  </r>
  <r>
    <x v="0"/>
    <x v="143"/>
    <x v="2"/>
    <n v="22"/>
    <x v="143"/>
    <n v="22"/>
    <s v="P. Protecting social care"/>
    <s v="Supporting People"/>
    <x v="0"/>
    <s v="Other"/>
    <s v="Supporting People"/>
    <x v="0"/>
    <s v=""/>
    <x v="0"/>
    <s v=""/>
    <s v=""/>
    <x v="1"/>
    <x v="0"/>
    <n v="1674605"/>
    <x v="0"/>
  </r>
  <r>
    <x v="0"/>
    <x v="143"/>
    <x v="2"/>
    <n v="23"/>
    <x v="143"/>
    <n v="23"/>
    <s v="P. Protecting social care"/>
    <s v="Nursing &amp; Dementia beds, demand for interim placments"/>
    <x v="16"/>
    <s v="Nursing home"/>
    <s v=""/>
    <x v="0"/>
    <s v=""/>
    <x v="0"/>
    <s v=""/>
    <s v=""/>
    <x v="1"/>
    <x v="0"/>
    <n v="2919185"/>
    <x v="0"/>
  </r>
  <r>
    <x v="0"/>
    <x v="143"/>
    <x v="2"/>
    <n v="24"/>
    <x v="143"/>
    <n v="24"/>
    <s v="P. Protecting social care"/>
    <s v="Supported accomodation for younger adults"/>
    <x v="16"/>
    <s v="Supported housing"/>
    <s v=""/>
    <x v="0"/>
    <s v=""/>
    <x v="0"/>
    <s v=""/>
    <s v=""/>
    <x v="1"/>
    <x v="0"/>
    <n v="3607515"/>
    <x v="0"/>
  </r>
  <r>
    <x v="0"/>
    <x v="143"/>
    <x v="2"/>
    <n v="25"/>
    <x v="143"/>
    <n v="25"/>
    <s v="P. Protecting social care"/>
    <s v="Direct Payments for older and younger adults"/>
    <x v="17"/>
    <s v=""/>
    <s v=""/>
    <x v="0"/>
    <s v=""/>
    <x v="0"/>
    <s v=""/>
    <s v=""/>
    <x v="1"/>
    <x v="0"/>
    <n v="15310683"/>
    <x v="0"/>
  </r>
  <r>
    <x v="0"/>
    <x v="143"/>
    <x v="2"/>
    <n v="26"/>
    <x v="143"/>
    <n v="26"/>
    <s v="R. Enabling Care Act statutory responsibilities and meeting demand implications"/>
    <s v="Enabling Care Act Statutory Responsibilities"/>
    <x v="6"/>
    <s v="Other"/>
    <s v="Enabling Care Act"/>
    <x v="0"/>
    <s v=""/>
    <x v="0"/>
    <s v=""/>
    <s v=""/>
    <x v="1"/>
    <x v="0"/>
    <n v="2841579"/>
    <x v="0"/>
  </r>
  <r>
    <x v="0"/>
    <x v="143"/>
    <x v="2"/>
    <n v="27"/>
    <x v="143"/>
    <n v="27"/>
    <s v="Q. Disabled Facilities Grant"/>
    <s v="Housing"/>
    <x v="13"/>
    <s v="Other"/>
    <s v="Housing"/>
    <x v="5"/>
    <s v="Housing"/>
    <x v="0"/>
    <s v=""/>
    <s v=""/>
    <x v="1"/>
    <x v="2"/>
    <n v="7886632"/>
    <x v="0"/>
  </r>
  <r>
    <x v="0"/>
    <x v="143"/>
    <x v="2"/>
    <n v="28"/>
    <x v="143"/>
    <n v="28"/>
    <s v="S. Improved Better Care Fund"/>
    <s v="Improved Better Care Fund - Meeting Adult Social Care Needs"/>
    <x v="17"/>
    <s v=""/>
    <s v=""/>
    <x v="0"/>
    <s v=""/>
    <x v="0"/>
    <s v=""/>
    <s v=""/>
    <x v="1"/>
    <x v="3"/>
    <n v="13779365"/>
    <x v="0"/>
  </r>
  <r>
    <x v="0"/>
    <x v="143"/>
    <x v="2"/>
    <n v="29"/>
    <x v="143"/>
    <n v="29"/>
    <s v="S. Improved Better Care Fund"/>
    <s v="Improved Better Care Fund - Reducing pressure on NHS"/>
    <x v="8"/>
    <s v="Home First/Discharge to Assess - process support/core costs"/>
    <s v=""/>
    <x v="0"/>
    <s v=""/>
    <x v="0"/>
    <s v=""/>
    <s v=""/>
    <x v="1"/>
    <x v="3"/>
    <n v="3161967"/>
    <x v="0"/>
  </r>
  <r>
    <x v="0"/>
    <x v="143"/>
    <x v="2"/>
    <n v="30"/>
    <x v="143"/>
    <n v="30"/>
    <s v="S. Improved Better Care Fund"/>
    <s v="Improved Better Care Fund - Stabilising the social care provider market"/>
    <x v="17"/>
    <s v=""/>
    <s v=""/>
    <x v="0"/>
    <s v=""/>
    <x v="0"/>
    <s v=""/>
    <s v=""/>
    <x v="1"/>
    <x v="3"/>
    <n v="9044936"/>
    <x v="0"/>
  </r>
  <r>
    <x v="0"/>
    <x v="143"/>
    <x v="2"/>
    <n v="31"/>
    <x v="143"/>
    <n v="31"/>
    <s v="S. Improved Better Care Fund"/>
    <s v="Improved Better Care Fund - Hospital discharge and 7 day working"/>
    <x v="8"/>
    <s v="Flexible working patterns (including 7 day working)"/>
    <s v=""/>
    <x v="0"/>
    <s v=""/>
    <x v="0"/>
    <s v=""/>
    <s v=""/>
    <x v="1"/>
    <x v="3"/>
    <n v="2826092"/>
    <x v="0"/>
  </r>
  <r>
    <x v="0"/>
    <x v="143"/>
    <x v="2"/>
    <n v="32"/>
    <x v="143"/>
    <n v="32"/>
    <s v="S. Improved Better Care Fund"/>
    <s v="Improved Better Care Fund - Expansion of reablement"/>
    <x v="0"/>
    <s v="Other"/>
    <s v="Short Term Services"/>
    <x v="0"/>
    <s v=""/>
    <x v="0"/>
    <s v=""/>
    <s v=""/>
    <x v="1"/>
    <x v="3"/>
    <n v="805689"/>
    <x v="0"/>
  </r>
  <r>
    <x v="0"/>
    <x v="143"/>
    <x v="2"/>
    <n v="33"/>
    <x v="143"/>
    <n v="33"/>
    <s v="S. Improved Better Care Fund"/>
    <s v="Improved Better Care Fund - Meeting Adult Social Care Needs, investment into prevention"/>
    <x v="0"/>
    <s v="Other"/>
    <s v="Independence Support"/>
    <x v="0"/>
    <s v=""/>
    <x v="0"/>
    <s v=""/>
    <s v=""/>
    <x v="1"/>
    <x v="3"/>
    <n v="1302289"/>
    <x v="0"/>
  </r>
  <r>
    <x v="0"/>
    <x v="143"/>
    <x v="2"/>
    <n v="34"/>
    <x v="143"/>
    <n v="34"/>
    <s v="P1 Discharge Programme"/>
    <s v="P1 Discharge Programme"/>
    <x v="4"/>
    <s v="Reablement at home (to support discharge) "/>
    <s v=""/>
    <x v="1"/>
    <s v=""/>
    <x v="2"/>
    <s v=""/>
    <s v=""/>
    <x v="3"/>
    <x v="1"/>
    <n v="3518050"/>
    <x v="0"/>
  </r>
  <r>
    <x v="0"/>
    <x v="143"/>
    <x v="2"/>
    <n v="35"/>
    <x v="143"/>
    <n v="35"/>
    <s v="Urgent Care Community Response"/>
    <s v="Urgent Care Community Response"/>
    <x v="10"/>
    <s v="Integrated neighbourhood services"/>
    <s v=""/>
    <x v="1"/>
    <s v=""/>
    <x v="2"/>
    <s v=""/>
    <s v=""/>
    <x v="3"/>
    <x v="1"/>
    <n v="260035"/>
    <x v="0"/>
  </r>
  <r>
    <x v="0"/>
    <x v="143"/>
    <x v="2"/>
    <n v="36"/>
    <x v="143"/>
    <n v="36"/>
    <s v="Reduced delayed Hospital Discharges and Supportind the Princples of Discharge to Assess"/>
    <s v="Additional staffing for Mid Notts and North Notts D2A teams for therapy led Care to align with ICB Hub Discharge Fund Planning"/>
    <x v="8"/>
    <s v="Home First/Discharge to Assess - process support/core costs"/>
    <s v=""/>
    <x v="0"/>
    <s v=""/>
    <x v="0"/>
    <s v=""/>
    <s v=""/>
    <x v="1"/>
    <x v="5"/>
    <n v="1001950"/>
    <x v="0"/>
  </r>
  <r>
    <x v="0"/>
    <x v="143"/>
    <x v="2"/>
    <n v="37"/>
    <x v="143"/>
    <n v="36"/>
    <s v="Reduced delayed Hospital Discharges and Supportind the Princples of Discharge to Assess"/>
    <s v="Increased numbers of people supported home from hospital at weekends (Staffing) "/>
    <x v="8"/>
    <s v="Flexible working patterns (including 7 day working)"/>
    <s v=""/>
    <x v="0"/>
    <s v=""/>
    <x v="0"/>
    <s v=""/>
    <s v=""/>
    <x v="1"/>
    <x v="5"/>
    <n v="200000"/>
    <x v="0"/>
  </r>
  <r>
    <x v="0"/>
    <x v="143"/>
    <x v="2"/>
    <n v="38"/>
    <x v="143"/>
    <n v="36"/>
    <s v="Reduced delayed Hospital Discharges and Supportind the Princples of Discharge to Assess"/>
    <s v="Additional Ageing Well staffing capacity for reviews"/>
    <x v="18"/>
    <s v=""/>
    <s v=""/>
    <x v="0"/>
    <s v=""/>
    <x v="0"/>
    <s v=""/>
    <s v=""/>
    <x v="1"/>
    <x v="5"/>
    <n v="323829"/>
    <x v="0"/>
  </r>
  <r>
    <x v="0"/>
    <x v="143"/>
    <x v="2"/>
    <n v="39"/>
    <x v="143"/>
    <n v="36"/>
    <s v="Reduced delayed Hospital Discharges and Supportind the Princples of Discharge to Assess"/>
    <s v="Social Workers for Joint funded Mental Health Act and NHS Continuing Healthcare "/>
    <x v="18"/>
    <s v=""/>
    <s v=""/>
    <x v="0"/>
    <s v=""/>
    <x v="0"/>
    <s v=""/>
    <s v=""/>
    <x v="1"/>
    <x v="5"/>
    <n v="105304"/>
    <x v="0"/>
  </r>
  <r>
    <x v="0"/>
    <x v="143"/>
    <x v="2"/>
    <n v="40"/>
    <x v="143"/>
    <n v="36"/>
    <s v="Reduced delayed Hospital Discharges and Supportind the Princples of Discharge to Assess"/>
    <s v="Hospital Discharge Strategic Commissioner"/>
    <x v="18"/>
    <s v=""/>
    <s v=""/>
    <x v="0"/>
    <s v=""/>
    <x v="0"/>
    <s v=""/>
    <s v=""/>
    <x v="1"/>
    <x v="5"/>
    <n v="70000"/>
    <x v="0"/>
  </r>
  <r>
    <x v="0"/>
    <x v="143"/>
    <x v="2"/>
    <n v="41"/>
    <x v="143"/>
    <n v="36"/>
    <s v="Reduced delayed Hospital Discharges and Supportind the Princples of Discharge to Assess"/>
    <s v="LW Strength Based Approaches and Mental Health Reforms "/>
    <x v="18"/>
    <s v=""/>
    <s v=""/>
    <x v="0"/>
    <s v=""/>
    <x v="0"/>
    <s v=""/>
    <s v=""/>
    <x v="1"/>
    <x v="5"/>
    <n v="788864"/>
    <x v="0"/>
  </r>
  <r>
    <x v="0"/>
    <x v="143"/>
    <x v="2"/>
    <n v="42"/>
    <x v="143"/>
    <n v="36"/>
    <s v="Reduced delayed Hospital Discharges and Supportind the Princples of Discharge to Assess"/>
    <s v="Increased Social Work capacity for social supervision (Mental Health)"/>
    <x v="18"/>
    <s v=""/>
    <s v=""/>
    <x v="0"/>
    <s v=""/>
    <x v="0"/>
    <s v=""/>
    <s v=""/>
    <x v="1"/>
    <x v="5"/>
    <n v="130000"/>
    <x v="0"/>
  </r>
  <r>
    <x v="0"/>
    <x v="143"/>
    <x v="2"/>
    <n v="43"/>
    <x v="143"/>
    <n v="36"/>
    <s v="Reduced delayed Hospital Discharges and Supportind the Princples of Discharge to Assess"/>
    <s v="Mental Capacity Act Practice Lead"/>
    <x v="18"/>
    <s v=""/>
    <s v=""/>
    <x v="0"/>
    <s v=""/>
    <x v="0"/>
    <s v=""/>
    <s v=""/>
    <x v="1"/>
    <x v="5"/>
    <n v="80000"/>
    <x v="0"/>
  </r>
  <r>
    <x v="0"/>
    <x v="143"/>
    <x v="2"/>
    <n v="44"/>
    <x v="143"/>
    <n v="37"/>
    <s v="Planning Services in advance and enabling providers to recruit their workforce "/>
    <s v="Extended Connect Plus voluntary sector capacity for people who need a small amount of support to settle at home from hospital. Bulk recruitment values based, longer contracts will attract candidates- more specialist roles.Quicker recruitment process and o"/>
    <x v="9"/>
    <s v="Voluntary Sector Business Development"/>
    <s v=""/>
    <x v="0"/>
    <s v=""/>
    <x v="0"/>
    <s v=""/>
    <s v=""/>
    <x v="1"/>
    <x v="5"/>
    <n v="438954"/>
    <x v="0"/>
  </r>
  <r>
    <x v="0"/>
    <x v="143"/>
    <x v="2"/>
    <n v="45"/>
    <x v="143"/>
    <n v="37"/>
    <s v="Planning Services in advance and enabling providers to recruit their workforce "/>
    <s v="Additional capacity in Voluntary Sector"/>
    <x v="9"/>
    <s v="Workforce development"/>
    <s v=""/>
    <x v="0"/>
    <s v=""/>
    <x v="0"/>
    <s v=""/>
    <s v=""/>
    <x v="1"/>
    <x v="5"/>
    <n v="350000"/>
    <x v="0"/>
  </r>
  <r>
    <x v="0"/>
    <x v="143"/>
    <x v="2"/>
    <n v="46"/>
    <x v="143"/>
    <n v="37"/>
    <s v="Planning Services in advance and enabling providers to recruit their workforce "/>
    <s v="Bespoke landing page so public can see vacancies in care sector; deep dive into the external workforce market to look specifically at interventions for Nottingham and Nottinghamshire independent providers and to produce a ICS joint external workforce stra"/>
    <x v="18"/>
    <s v=""/>
    <s v=""/>
    <x v="0"/>
    <s v=""/>
    <x v="0"/>
    <s v=""/>
    <s v=""/>
    <x v="1"/>
    <x v="5"/>
    <n v="17200"/>
    <x v="0"/>
  </r>
  <r>
    <x v="0"/>
    <x v="143"/>
    <x v="2"/>
    <n v="47"/>
    <x v="143"/>
    <n v="38"/>
    <s v="Learning from the evaluation of the impact of previous schemes funded using discharge funds "/>
    <s v="Mental health step down/up beds"/>
    <x v="16"/>
    <s v="Supported housing"/>
    <s v=""/>
    <x v="0"/>
    <s v=""/>
    <x v="0"/>
    <s v=""/>
    <s v=""/>
    <x v="1"/>
    <x v="5"/>
    <n v="253000"/>
    <x v="0"/>
  </r>
  <r>
    <x v="0"/>
    <x v="143"/>
    <x v="2"/>
    <n v="48"/>
    <x v="143"/>
    <n v="38"/>
    <s v="Learning from the evaluation of the impact of previous schemes funded using discharge funds "/>
    <s v="Surge (Homecare provision) and bed capacity"/>
    <x v="7"/>
    <s v="Domiciliary care to support hospital discharge (Discharge to Assess pathway 1)"/>
    <s v=""/>
    <x v="0"/>
    <s v=""/>
    <x v="0"/>
    <s v=""/>
    <s v=""/>
    <x v="1"/>
    <x v="5"/>
    <n v="287882"/>
    <x v="0"/>
  </r>
  <r>
    <x v="0"/>
    <x v="143"/>
    <x v="2"/>
    <n v="49"/>
    <x v="143"/>
    <n v="39"/>
    <s v="Improving collaboration and information sharing across health and social care services"/>
    <s v="MH Hospital Discharge Commissioner"/>
    <x v="18"/>
    <s v=""/>
    <s v=""/>
    <x v="0"/>
    <s v=""/>
    <x v="0"/>
    <s v=""/>
    <s v=""/>
    <x v="1"/>
    <x v="5"/>
    <n v="70000"/>
    <x v="0"/>
  </r>
  <r>
    <x v="0"/>
    <x v="143"/>
    <x v="2"/>
    <n v="50"/>
    <x v="143"/>
    <n v="39"/>
    <s v="Improving collaboration and information sharing across health and social care services"/>
    <s v="ICP Strategic System Transformation Partners x2 to align with ICB System Transformation Partner."/>
    <x v="18"/>
    <s v=""/>
    <s v=""/>
    <x v="0"/>
    <s v=""/>
    <x v="0"/>
    <s v=""/>
    <s v=""/>
    <x v="1"/>
    <x v="5"/>
    <n v="0"/>
    <x v="0"/>
  </r>
  <r>
    <x v="0"/>
    <x v="143"/>
    <x v="2"/>
    <n v="51"/>
    <x v="143"/>
    <n v="39"/>
    <s v="Improving collaboration and information sharing across health and social care services"/>
    <s v="Development of integrated therapy training: Occupational Therapist and Project Manager."/>
    <x v="18"/>
    <s v=""/>
    <s v=""/>
    <x v="0"/>
    <s v=""/>
    <x v="0"/>
    <s v=""/>
    <s v=""/>
    <x v="1"/>
    <x v="5"/>
    <n v="109000"/>
    <x v="0"/>
  </r>
  <r>
    <x v="0"/>
    <x v="143"/>
    <x v="2"/>
    <n v="52"/>
    <x v="143"/>
    <n v="39"/>
    <s v="Improving collaboration and information sharing across health and social care services"/>
    <s v="Develop more integrated working across community health and social care reablement: Strategic Development Manager and Service Improvement Officer"/>
    <x v="18"/>
    <s v=""/>
    <s v=""/>
    <x v="0"/>
    <s v=""/>
    <x v="0"/>
    <s v=""/>
    <s v=""/>
    <x v="1"/>
    <x v="5"/>
    <n v="109000"/>
    <x v="0"/>
  </r>
  <r>
    <x v="0"/>
    <x v="144"/>
    <x v="5"/>
    <n v="1"/>
    <x v="144"/>
    <n v="1"/>
    <s v="Disabled Facilities Grant"/>
    <s v="Home adaptations"/>
    <x v="13"/>
    <s v="Adaptations, including statutory DFG grants"/>
    <s v=""/>
    <x v="5"/>
    <s v="District housing authority"/>
    <x v="0"/>
    <s v=""/>
    <s v=""/>
    <x v="1"/>
    <x v="2"/>
    <n v="6658545"/>
    <x v="0"/>
  </r>
  <r>
    <x v="0"/>
    <x v="144"/>
    <x v="5"/>
    <n v="2"/>
    <x v="144"/>
    <n v="2"/>
    <s v="Home Improvement Agency"/>
    <s v="Home adaptation service and minor works to people's homes"/>
    <x v="13"/>
    <s v="Other"/>
    <s v="Delivery of DFG works"/>
    <x v="5"/>
    <s v="District housing authority"/>
    <x v="0"/>
    <s v=""/>
    <s v=""/>
    <x v="1"/>
    <x v="0"/>
    <n v="756812"/>
    <x v="0"/>
  </r>
  <r>
    <x v="0"/>
    <x v="144"/>
    <x v="5"/>
    <n v="3"/>
    <x v="144"/>
    <n v="3"/>
    <s v="Integrated Community Equipmnent"/>
    <s v="Equipment service "/>
    <x v="1"/>
    <s v="Community based equipment"/>
    <s v=""/>
    <x v="0"/>
    <s v=""/>
    <x v="1"/>
    <s v="0.4451"/>
    <s v="0.5549"/>
    <x v="2"/>
    <x v="0"/>
    <n v="6548429.9859999996"/>
    <x v="0"/>
  </r>
  <r>
    <x v="0"/>
    <x v="144"/>
    <x v="5"/>
    <n v="4"/>
    <x v="144"/>
    <n v="4"/>
    <s v="Telecare"/>
    <s v="telecare services"/>
    <x v="1"/>
    <s v="Assistive technologies including telecare"/>
    <s v=""/>
    <x v="0"/>
    <s v=""/>
    <x v="0"/>
    <s v=""/>
    <s v=""/>
    <x v="2"/>
    <x v="0"/>
    <n v="1122534"/>
    <x v="0"/>
  </r>
  <r>
    <x v="0"/>
    <x v="144"/>
    <x v="5"/>
    <n v="5"/>
    <x v="144"/>
    <n v="5"/>
    <s v="Care homes"/>
    <s v="Nursing home placements "/>
    <x v="16"/>
    <s v="Nursing home"/>
    <s v=""/>
    <x v="0"/>
    <s v=""/>
    <x v="0"/>
    <s v=""/>
    <s v=""/>
    <x v="2"/>
    <x v="0"/>
    <n v="12495869.855"/>
    <x v="0"/>
  </r>
  <r>
    <x v="0"/>
    <x v="144"/>
    <x v="5"/>
    <n v="6"/>
    <x v="144"/>
    <n v="6"/>
    <s v="Home care"/>
    <s v="Support for people at home"/>
    <x v="7"/>
    <s v="Domiciliary care packages"/>
    <s v=""/>
    <x v="0"/>
    <s v=""/>
    <x v="0"/>
    <s v=""/>
    <s v=""/>
    <x v="2"/>
    <x v="0"/>
    <n v="8112799.4989999998"/>
    <x v="0"/>
  </r>
  <r>
    <x v="0"/>
    <x v="144"/>
    <x v="5"/>
    <n v="8"/>
    <x v="144"/>
    <n v="8"/>
    <s v="Extra Care Housing"/>
    <s v="Care worker recruitment and retention initiatives"/>
    <x v="18"/>
    <s v=""/>
    <s v=""/>
    <x v="0"/>
    <s v=""/>
    <x v="0"/>
    <s v=""/>
    <s v=""/>
    <x v="2"/>
    <x v="3"/>
    <n v="5007294"/>
    <x v="0"/>
  </r>
  <r>
    <x v="0"/>
    <x v="144"/>
    <x v="5"/>
    <n v="9"/>
    <x v="144"/>
    <n v="9"/>
    <s v="Information, advice, community development and social prescribing"/>
    <m/>
    <x v="21"/>
    <s v=""/>
    <s v=""/>
    <x v="0"/>
    <s v=""/>
    <x v="0"/>
    <s v=""/>
    <s v=""/>
    <x v="2"/>
    <x v="3"/>
    <n v="225000"/>
    <x v="0"/>
  </r>
  <r>
    <x v="0"/>
    <x v="144"/>
    <x v="5"/>
    <n v="10"/>
    <x v="144"/>
    <n v="10"/>
    <m/>
    <s v="Extra care housing as an alternative to residential care"/>
    <x v="2"/>
    <s v=""/>
    <s v=""/>
    <x v="0"/>
    <s v=""/>
    <x v="0"/>
    <s v=""/>
    <s v=""/>
    <x v="2"/>
    <x v="0"/>
    <n v="1347675"/>
    <x v="0"/>
  </r>
  <r>
    <x v="0"/>
    <x v="144"/>
    <x v="5"/>
    <n v="11"/>
    <x v="144"/>
    <n v="11"/>
    <m/>
    <s v="Information, advice, advocacy and community development capacity"/>
    <x v="0"/>
    <s v="Social Prescribing"/>
    <s v=""/>
    <x v="0"/>
    <s v=""/>
    <x v="0"/>
    <s v=""/>
    <s v=""/>
    <x v="0"/>
    <x v="3"/>
    <n v="1012995"/>
    <x v="0"/>
  </r>
  <r>
    <x v="0"/>
    <x v="144"/>
    <x v="5"/>
    <n v="12"/>
    <x v="144"/>
    <n v="12"/>
    <s v="Community Capacity"/>
    <s v="Grant funding to increase community capacity and alternatives to formal care"/>
    <x v="0"/>
    <s v="Other"/>
    <s v="Community grants caoacity"/>
    <x v="0"/>
    <s v=""/>
    <x v="0"/>
    <s v=""/>
    <s v=""/>
    <x v="0"/>
    <x v="3"/>
    <n v="650000"/>
    <x v="0"/>
  </r>
  <r>
    <x v="0"/>
    <x v="144"/>
    <x v="5"/>
    <n v="13"/>
    <x v="144"/>
    <n v="13"/>
    <s v="Homelessness Alliance"/>
    <s v="Support funding to homelessness MDT"/>
    <x v="9"/>
    <s v="Joint commissioning infrastructure"/>
    <s v=""/>
    <x v="0"/>
    <s v=""/>
    <x v="0"/>
    <s v=""/>
    <s v=""/>
    <x v="1"/>
    <x v="0"/>
    <n v="288561"/>
    <x v="0"/>
  </r>
  <r>
    <x v="0"/>
    <x v="144"/>
    <x v="5"/>
    <n v="14"/>
    <x v="144"/>
    <n v="14"/>
    <s v="Carer support"/>
    <s v="Advice, support and grants programme for carers"/>
    <x v="12"/>
    <s v="Carer advice and support related to Care Act duties"/>
    <s v=""/>
    <x v="0"/>
    <s v=""/>
    <x v="1"/>
    <s v="0.325"/>
    <s v="0.675"/>
    <x v="0"/>
    <x v="0"/>
    <n v="948974.6"/>
    <x v="0"/>
  </r>
  <r>
    <x v="0"/>
    <x v="144"/>
    <x v="5"/>
    <n v="15"/>
    <x v="144"/>
    <n v="15"/>
    <s v="Falls prevention"/>
    <s v="Strength and balance classes for oeople at risk of falling"/>
    <x v="0"/>
    <s v="Other"/>
    <s v="Strenght and balance classes for at risk people"/>
    <x v="1"/>
    <s v=""/>
    <x v="2"/>
    <s v=""/>
    <s v=""/>
    <x v="0"/>
    <x v="0"/>
    <n v="218799"/>
    <x v="0"/>
  </r>
  <r>
    <x v="0"/>
    <x v="144"/>
    <x v="5"/>
    <n v="16"/>
    <x v="144"/>
    <n v="16"/>
    <s v="Falls service"/>
    <s v="Assessment and tailored support for people at high risk of falls"/>
    <x v="0"/>
    <s v="Other"/>
    <s v="Clinical support to high risk fallers"/>
    <x v="1"/>
    <s v=""/>
    <x v="2"/>
    <s v=""/>
    <s v=""/>
    <x v="3"/>
    <x v="0"/>
    <n v="432313"/>
    <x v="0"/>
  </r>
  <r>
    <x v="0"/>
    <x v="144"/>
    <x v="5"/>
    <n v="17"/>
    <x v="144"/>
    <n v="17"/>
    <s v="Night sitting"/>
    <s v="Homecare capacity for people at end of life"/>
    <x v="14"/>
    <s v=""/>
    <s v=""/>
    <x v="4"/>
    <s v=""/>
    <x v="2"/>
    <s v=""/>
    <s v=""/>
    <x v="2"/>
    <x v="0"/>
    <n v="40166"/>
    <x v="0"/>
  </r>
  <r>
    <x v="0"/>
    <x v="144"/>
    <x v="5"/>
    <n v="18"/>
    <x v="144"/>
    <n v="18"/>
    <s v="Hospital at Home North Oxon"/>
    <s v="Community interventions to support UCR in supporting people at home"/>
    <x v="14"/>
    <s v=""/>
    <s v=""/>
    <x v="1"/>
    <s v=""/>
    <x v="2"/>
    <s v=""/>
    <s v=""/>
    <x v="2"/>
    <x v="0"/>
    <n v="567609"/>
    <x v="0"/>
  </r>
  <r>
    <x v="0"/>
    <x v="144"/>
    <x v="5"/>
    <n v="19"/>
    <x v="144"/>
    <n v="19"/>
    <s v="Hospital at Home South Oxon"/>
    <s v="Community inommunityu entions ty suppout UCR in suppouting people at home"/>
    <x v="14"/>
    <s v=""/>
    <s v=""/>
    <x v="1"/>
    <s v=""/>
    <x v="2"/>
    <s v=""/>
    <s v=""/>
    <x v="3"/>
    <x v="0"/>
    <n v="1272628"/>
    <x v="0"/>
  </r>
  <r>
    <x v="0"/>
    <x v="144"/>
    <x v="5"/>
    <n v="20"/>
    <x v="144"/>
    <n v="20"/>
    <s v="Virtual ward escalation"/>
    <s v="Medical assessment and step up service in the community"/>
    <x v="14"/>
    <s v=""/>
    <s v=""/>
    <x v="1"/>
    <s v=""/>
    <x v="2"/>
    <s v=""/>
    <s v=""/>
    <x v="3"/>
    <x v="0"/>
    <n v="3212223"/>
    <x v="0"/>
  </r>
  <r>
    <x v="0"/>
    <x v="144"/>
    <x v="5"/>
    <n v="21"/>
    <x v="144"/>
    <n v="21"/>
    <s v="Reablement"/>
    <s v="D2A provision to Home First approaches on discharge and in the community"/>
    <x v="4"/>
    <s v="Reablement at home (to support discharge) "/>
    <s v=""/>
    <x v="0"/>
    <s v=""/>
    <x v="1"/>
    <s v="0.4299"/>
    <s v="0.5701"/>
    <x v="2"/>
    <x v="0"/>
    <n v="3564309.6999999997"/>
    <x v="0"/>
  </r>
  <r>
    <x v="0"/>
    <x v="144"/>
    <x v="5"/>
    <n v="22"/>
    <x v="144"/>
    <n v="22"/>
    <s v="Home First MDT"/>
    <s v="Clinical triage, assessment and case allocation to Home First providers"/>
    <x v="3"/>
    <s v="Care navigation and planning"/>
    <s v=""/>
    <x v="0"/>
    <s v=""/>
    <x v="0"/>
    <s v=""/>
    <s v=""/>
    <x v="1"/>
    <x v="0"/>
    <n v="1790875.1"/>
    <x v="0"/>
  </r>
  <r>
    <x v="0"/>
    <x v="144"/>
    <x v="5"/>
    <n v="23"/>
    <x v="144"/>
    <n v="23"/>
    <s v="Hospital social work team"/>
    <s v="Clinical triage, assessment and case allocation to support social care discharge"/>
    <x v="3"/>
    <s v="Care navigation and planning"/>
    <s v=""/>
    <x v="0"/>
    <s v=""/>
    <x v="0"/>
    <s v=""/>
    <s v=""/>
    <x v="1"/>
    <x v="3"/>
    <n v="1200000"/>
    <x v="0"/>
  </r>
  <r>
    <x v="0"/>
    <x v="144"/>
    <x v="5"/>
    <n v="24"/>
    <x v="144"/>
    <n v="24"/>
    <s v="P2 Discharge to Assess beds"/>
    <s v="Reablement bed pathway"/>
    <x v="5"/>
    <s v="Bed-based intermediate care with reablement (to support discharge)"/>
    <s v=""/>
    <x v="1"/>
    <s v=""/>
    <x v="1"/>
    <s v="0.679"/>
    <s v="0.321"/>
    <x v="2"/>
    <x v="0"/>
    <n v="4131987.4049999998"/>
    <x v="0"/>
  </r>
  <r>
    <x v="0"/>
    <x v="144"/>
    <x v="5"/>
    <n v="25"/>
    <x v="144"/>
    <n v="25"/>
    <s v="P2 pathway MDT"/>
    <s v="Reablement bed pathway MDT"/>
    <x v="3"/>
    <s v="Care navigation and planning"/>
    <s v=""/>
    <x v="1"/>
    <s v=""/>
    <x v="2"/>
    <s v=""/>
    <s v=""/>
    <x v="6"/>
    <x v="0"/>
    <n v="1030575"/>
    <x v="0"/>
  </r>
  <r>
    <x v="0"/>
    <x v="144"/>
    <x v="5"/>
    <n v="26"/>
    <x v="144"/>
    <n v="26"/>
    <s v="P2 Community Hospital beds"/>
    <s v="Bed-based intermediate care with rehabilitation (to support discharge) recovery"/>
    <x v="5"/>
    <s v="Bed-based intermediate care with rehabilitation (to support discharge)"/>
    <s v=""/>
    <x v="1"/>
    <s v=""/>
    <x v="2"/>
    <s v=""/>
    <s v=""/>
    <x v="3"/>
    <x v="0"/>
    <n v="4248962"/>
    <x v="0"/>
  </r>
  <r>
    <x v="0"/>
    <x v="144"/>
    <x v="5"/>
    <n v="27"/>
    <x v="144"/>
    <n v="27"/>
    <s v="NHS ADF to be allocated"/>
    <s v="Further schemes to be finalsied in Q2 2324"/>
    <x v="8"/>
    <s v="Early Discharge Planning"/>
    <s v=""/>
    <x v="1"/>
    <s v=""/>
    <x v="2"/>
    <s v=""/>
    <s v=""/>
    <x v="3"/>
    <x v="1"/>
    <n v="3297773"/>
    <x v="0"/>
  </r>
  <r>
    <x v="0"/>
    <x v="144"/>
    <x v="5"/>
    <n v="28"/>
    <x v="144"/>
    <n v="28"/>
    <s v="LA ADF to be allocated"/>
    <s v="Further schemes to be finalsied in Q2 2324"/>
    <x v="8"/>
    <s v="Early Discharge Planning"/>
    <s v=""/>
    <x v="0"/>
    <s v=""/>
    <x v="0"/>
    <s v=""/>
    <s v=""/>
    <x v="2"/>
    <x v="5"/>
    <n v="1095436"/>
    <x v="0"/>
  </r>
  <r>
    <x v="0"/>
    <x v="144"/>
    <x v="5"/>
    <n v="29"/>
    <x v="144"/>
    <n v="29"/>
    <s v="Trusted Assessment"/>
    <s v="Expanded TA service to cover P1 restarts and P3"/>
    <x v="8"/>
    <s v="Trusted Assessment"/>
    <s v=""/>
    <x v="0"/>
    <s v=""/>
    <x v="0"/>
    <s v=""/>
    <s v=""/>
    <x v="2"/>
    <x v="5"/>
    <n v="250000"/>
    <x v="0"/>
  </r>
  <r>
    <x v="0"/>
    <x v="144"/>
    <x v="5"/>
    <n v="30"/>
    <x v="144"/>
    <n v="30"/>
    <s v="Interim expansion of P2 pathway"/>
    <s v="Additonal short-term therapy and provider support to P2 beds"/>
    <x v="5"/>
    <s v="Bed-based intermediate care with reablement (to support discharge)"/>
    <s v=""/>
    <x v="0"/>
    <s v=""/>
    <x v="2"/>
    <s v="0.8"/>
    <s v=""/>
    <x v="2"/>
    <x v="1"/>
    <n v="0"/>
    <x v="0"/>
  </r>
  <r>
    <x v="0"/>
    <x v="144"/>
    <x v="5"/>
    <n v="31"/>
    <x v="144"/>
    <n v="31"/>
    <s v="SALT care home pilot to support discharge"/>
    <s v="Specialist input to support complex discharges"/>
    <x v="8"/>
    <s v="Multi-Disciplinary/Multi-Agency Discharge Teams supporting discharge"/>
    <s v=""/>
    <x v="1"/>
    <s v=""/>
    <x v="2"/>
    <s v=""/>
    <s v=""/>
    <x v="3"/>
    <x v="1"/>
    <n v="37000"/>
    <x v="0"/>
  </r>
  <r>
    <x v="0"/>
    <x v="144"/>
    <x v="5"/>
    <n v="32"/>
    <x v="144"/>
    <n v="32"/>
    <s v="Surge capacity"/>
    <s v="Provisiob for additional NH beds in winter"/>
    <x v="5"/>
    <s v="Bed-based intermediate care with reablement (to support discharge)"/>
    <s v=""/>
    <x v="0"/>
    <s v=""/>
    <x v="0"/>
    <s v=""/>
    <s v=""/>
    <x v="2"/>
    <x v="5"/>
    <n v="240000"/>
    <x v="0"/>
  </r>
  <r>
    <x v="0"/>
    <x v="144"/>
    <x v="5"/>
    <n v="33"/>
    <x v="144"/>
    <n v="33"/>
    <s v="Delirium pathway beds"/>
    <s v="Specialist step down beds to support complex discharges"/>
    <x v="5"/>
    <s v="Bed-based intermediate care with reablement (to support discharge)"/>
    <s v=""/>
    <x v="0"/>
    <s v=""/>
    <x v="0"/>
    <s v=""/>
    <s v=""/>
    <x v="2"/>
    <x v="5"/>
    <n v="560000"/>
    <x v="0"/>
  </r>
  <r>
    <x v="0"/>
    <x v="144"/>
    <x v="5"/>
    <n v="34"/>
    <x v="144"/>
    <n v="34"/>
    <s v="MH step down pathway"/>
    <s v="Beds and associated MDT to support discharge for people with severe mental illness"/>
    <x v="5"/>
    <s v="Bed-based intermediate care with reablement (to support discharge)"/>
    <s v=""/>
    <x v="5"/>
    <s v="VCSE"/>
    <x v="2"/>
    <s v=""/>
    <s v=""/>
    <x v="0"/>
    <x v="1"/>
    <n v="1665366"/>
    <x v="0"/>
  </r>
  <r>
    <x v="0"/>
    <x v="144"/>
    <x v="5"/>
    <n v="35"/>
    <x v="144"/>
    <n v="35"/>
    <s v="MH discharge funding"/>
    <s v="Grant resource to support complex MH discharges"/>
    <x v="17"/>
    <s v=""/>
    <s v=""/>
    <x v="2"/>
    <s v=""/>
    <x v="0"/>
    <s v=""/>
    <s v=""/>
    <x v="5"/>
    <x v="5"/>
    <n v="45000"/>
    <x v="0"/>
  </r>
  <r>
    <x v="0"/>
    <x v="144"/>
    <x v="5"/>
    <n v="36"/>
    <x v="144"/>
    <n v="36"/>
    <s v="MH support to care homes"/>
    <s v="Complex in reach to residential to support discharge"/>
    <x v="8"/>
    <s v="Multi-Disciplinary/Multi-Agency Discharge Teams supporting discharge"/>
    <s v=""/>
    <x v="2"/>
    <s v=""/>
    <x v="2"/>
    <s v=""/>
    <s v=""/>
    <x v="3"/>
    <x v="1"/>
    <n v="272000"/>
    <x v="0"/>
  </r>
  <r>
    <x v="0"/>
    <x v="144"/>
    <x v="5"/>
    <n v="37"/>
    <x v="144"/>
    <n v="37"/>
    <s v="Personality Disorder discharge "/>
    <s v="Dedciated discharge planning and navigation for people living with personality disorder"/>
    <x v="8"/>
    <s v="Multi-Disciplinary/Multi-Agency Discharge Teams supporting discharge"/>
    <s v=""/>
    <x v="2"/>
    <s v=""/>
    <x v="2"/>
    <s v=""/>
    <s v=""/>
    <x v="5"/>
    <x v="1"/>
    <n v="140000"/>
    <x v="0"/>
  </r>
  <r>
    <x v="0"/>
    <x v="144"/>
    <x v="5"/>
    <n v="38"/>
    <x v="144"/>
    <n v="38"/>
    <s v="MH OT support"/>
    <s v="Dedicated OT support to increase flow home from MH acute beds"/>
    <x v="8"/>
    <s v="Multi-Disciplinary/Multi-Agency Discharge Teams supporting discharge"/>
    <s v=""/>
    <x v="2"/>
    <s v=""/>
    <x v="2"/>
    <s v=""/>
    <s v=""/>
    <x v="5"/>
    <x v="1"/>
    <n v="113000"/>
    <x v="0"/>
  </r>
  <r>
    <x v="0"/>
    <x v="144"/>
    <x v="5"/>
    <n v="39"/>
    <x v="144"/>
    <n v="39"/>
    <s v="MH social work"/>
    <s v="Dedicated social work support to increase flow home from MH acute beds"/>
    <x v="8"/>
    <s v="Multi-Disciplinary/Multi-Agency Discharge Teams supporting discharge"/>
    <s v=""/>
    <x v="2"/>
    <s v=""/>
    <x v="0"/>
    <s v=""/>
    <s v=""/>
    <x v="5"/>
    <x v="5"/>
    <n v="36000"/>
    <x v="0"/>
  </r>
  <r>
    <x v="0"/>
    <x v="144"/>
    <x v="5"/>
    <n v="40"/>
    <x v="144"/>
    <n v="40"/>
    <s v="OP OOH discharge support"/>
    <s v="Extended hours service to support older people's MH acute discharges"/>
    <x v="8"/>
    <s v="Multi-Disciplinary/Multi-Agency Discharge Teams supporting discharge"/>
    <s v=""/>
    <x v="2"/>
    <s v=""/>
    <x v="2"/>
    <s v=""/>
    <s v=""/>
    <x v="5"/>
    <x v="1"/>
    <n v="36000"/>
    <x v="0"/>
  </r>
  <r>
    <x v="0"/>
    <x v="144"/>
    <x v="5"/>
    <n v="41"/>
    <x v="144"/>
    <n v="41"/>
    <s v="LDA intensive discharge support"/>
    <s v="Aditional case manager input to manage complex LDA discharges"/>
    <x v="8"/>
    <s v="Multi-Disciplinary/Multi-Agency Discharge Teams supporting discharge"/>
    <s v=""/>
    <x v="5"/>
    <s v="LDA community team"/>
    <x v="0"/>
    <s v=""/>
    <s v=""/>
    <x v="3"/>
    <x v="5"/>
    <n v="212000"/>
    <x v="0"/>
  </r>
  <r>
    <x v="0"/>
    <x v="144"/>
    <x v="5"/>
    <n v="42"/>
    <x v="144"/>
    <n v="41"/>
    <s v="LDA housing capacity development"/>
    <s v="Development caoacity to support housing options on discharge for complex LDA service users"/>
    <x v="2"/>
    <s v=""/>
    <s v=""/>
    <x v="5"/>
    <s v="LDA community team"/>
    <x v="0"/>
    <s v=""/>
    <s v=""/>
    <x v="1"/>
    <x v="5"/>
    <n v="53000"/>
    <x v="0"/>
  </r>
  <r>
    <x v="0"/>
    <x v="144"/>
    <x v="5"/>
    <n v="43"/>
    <x v="144"/>
    <n v="42"/>
    <s v="LD nurse discharg support"/>
    <s v="In-reach specialist LD nurses to complement acute in-patient specialist team to manage discharges from acute beds"/>
    <x v="8"/>
    <s v="Multi-Disciplinary/Multi-Agency Discharge Teams supporting discharge"/>
    <s v=""/>
    <x v="5"/>
    <s v="LDA community team"/>
    <x v="2"/>
    <s v=""/>
    <s v=""/>
    <x v="3"/>
    <x v="1"/>
    <n v="112000"/>
    <x v="0"/>
  </r>
  <r>
    <x v="0"/>
    <x v="144"/>
    <x v="5"/>
    <n v="44"/>
    <x v="144"/>
    <n v="43"/>
    <s v="Demand and capacity"/>
    <s v="IT and BI capacity to monitor and deploy resource management"/>
    <x v="8"/>
    <s v="Monitoring and responding to system demand and capacity"/>
    <s v=""/>
    <x v="5"/>
    <s v="Cross sector"/>
    <x v="2"/>
    <s v=""/>
    <s v=""/>
    <x v="2"/>
    <x v="1"/>
    <n v="100000"/>
    <x v="0"/>
  </r>
  <r>
    <x v="0"/>
    <x v="144"/>
    <x v="5"/>
    <n v="45"/>
    <x v="144"/>
    <n v="7"/>
    <s v="Home care2"/>
    <s v="Support for people at home"/>
    <x v="7"/>
    <s v="Domiciliary care packages"/>
    <s v=""/>
    <x v="0"/>
    <s v=""/>
    <x v="0"/>
    <s v=""/>
    <s v=""/>
    <x v="2"/>
    <x v="3"/>
    <n v="2610000"/>
    <x v="0"/>
  </r>
  <r>
    <x v="0"/>
    <x v="145"/>
    <x v="3"/>
    <n v="1"/>
    <x v="145"/>
    <n v="1"/>
    <s v="DFG"/>
    <s v="Disabled Facilities Grant"/>
    <x v="13"/>
    <s v="Adaptations, including statutory DFG grants"/>
    <s v=""/>
    <x v="0"/>
    <s v=""/>
    <x v="0"/>
    <s v=""/>
    <s v=""/>
    <x v="0"/>
    <x v="2"/>
    <n v="4952841"/>
    <x v="0"/>
  </r>
  <r>
    <x v="0"/>
    <x v="145"/>
    <x v="3"/>
    <n v="2"/>
    <x v="145"/>
    <n v="2"/>
    <s v="Intermediate Care"/>
    <s v="Out of hospital care and support"/>
    <x v="10"/>
    <s v="Multidisciplinary teams that are supporting independence, such as anticipatory care"/>
    <s v=""/>
    <x v="1"/>
    <s v=""/>
    <x v="2"/>
    <s v=""/>
    <s v=""/>
    <x v="3"/>
    <x v="0"/>
    <n v="27384982"/>
    <x v="0"/>
  </r>
  <r>
    <x v="0"/>
    <x v="145"/>
    <x v="3"/>
    <n v="3"/>
    <x v="145"/>
    <n v="3"/>
    <s v="Intermediate Care"/>
    <s v="Out of hospital care and support"/>
    <x v="6"/>
    <s v="Other"/>
    <s v="Provision of social care"/>
    <x v="0"/>
    <s v=""/>
    <x v="0"/>
    <s v=""/>
    <s v=""/>
    <x v="2"/>
    <x v="0"/>
    <n v="4240700"/>
    <x v="0"/>
  </r>
  <r>
    <x v="0"/>
    <x v="145"/>
    <x v="3"/>
    <n v="4"/>
    <x v="145"/>
    <n v="4"/>
    <s v="Intermediate Care"/>
    <s v="Out of hospital care and support"/>
    <x v="7"/>
    <s v="Domiciliary care to support hospital discharge (Discharge to Assess pathway 1)"/>
    <s v=""/>
    <x v="0"/>
    <s v=""/>
    <x v="0"/>
    <s v=""/>
    <s v=""/>
    <x v="0"/>
    <x v="3"/>
    <n v="5298500"/>
    <x v="0"/>
  </r>
  <r>
    <x v="0"/>
    <x v="145"/>
    <x v="3"/>
    <n v="5"/>
    <x v="145"/>
    <n v="5"/>
    <s v="Intermediate Care"/>
    <s v="Out of hospital care and support"/>
    <x v="7"/>
    <s v="Domiciliary care to support hospital discharge (Discharge to Assess pathway 1)"/>
    <s v=""/>
    <x v="0"/>
    <s v=""/>
    <x v="0"/>
    <s v=""/>
    <s v=""/>
    <x v="1"/>
    <x v="0"/>
    <n v="3602000"/>
    <x v="0"/>
  </r>
  <r>
    <x v="0"/>
    <x v="145"/>
    <x v="3"/>
    <n v="6"/>
    <x v="145"/>
    <n v="6"/>
    <s v="NHS funded new models of care"/>
    <s v="Social Prescribing and related support"/>
    <x v="6"/>
    <s v="Other"/>
    <s v="Prevention and information and advice"/>
    <x v="5"/>
    <s v="Community Based Support"/>
    <x v="2"/>
    <s v=""/>
    <s v=""/>
    <x v="0"/>
    <x v="0"/>
    <n v="3316421"/>
    <x v="0"/>
  </r>
  <r>
    <x v="0"/>
    <x v="145"/>
    <x v="3"/>
    <n v="7"/>
    <x v="145"/>
    <n v="7"/>
    <s v="Community bed based care (short stays,  hospital avoidance)"/>
    <s v="Nursing home pressures, nursing home fees and interim beds"/>
    <x v="5"/>
    <s v="Other"/>
    <s v="Mixed provision"/>
    <x v="0"/>
    <s v=""/>
    <x v="0"/>
    <s v=""/>
    <s v=""/>
    <x v="2"/>
    <x v="0"/>
    <n v="2279700"/>
    <x v="0"/>
  </r>
  <r>
    <x v="0"/>
    <x v="145"/>
    <x v="3"/>
    <n v="8"/>
    <x v="145"/>
    <n v="8"/>
    <s v="Community Equipment Service"/>
    <s v="NHS additional contribution to community equipment"/>
    <x v="13"/>
    <s v="Other"/>
    <s v="Community equipment"/>
    <x v="0"/>
    <s v=""/>
    <x v="0"/>
    <s v=""/>
    <s v=""/>
    <x v="2"/>
    <x v="0"/>
    <n v="1200000"/>
    <x v="0"/>
  </r>
  <r>
    <x v="0"/>
    <x v="145"/>
    <x v="3"/>
    <n v="9"/>
    <x v="145"/>
    <n v="9"/>
    <s v="Support for carers"/>
    <s v="NHS contribution to the Carers Support Service"/>
    <x v="12"/>
    <s v="Other"/>
    <s v="Whole county service"/>
    <x v="0"/>
    <s v=""/>
    <x v="0"/>
    <s v=""/>
    <s v=""/>
    <x v="0"/>
    <x v="0"/>
    <n v="203500"/>
    <x v="0"/>
  </r>
  <r>
    <x v="0"/>
    <x v="145"/>
    <x v="3"/>
    <n v="10"/>
    <x v="145"/>
    <n v="10"/>
    <s v="Adult Social Care"/>
    <s v="Funding to protect front line services, e.g. additional social workers to support people at home in their community"/>
    <x v="6"/>
    <s v="Other"/>
    <s v="Social care capacity"/>
    <x v="0"/>
    <s v=""/>
    <x v="0"/>
    <s v=""/>
    <s v=""/>
    <x v="1"/>
    <x v="0"/>
    <n v="7647902"/>
    <x v="0"/>
  </r>
  <r>
    <x v="0"/>
    <x v="145"/>
    <x v="3"/>
    <n v="11"/>
    <x v="145"/>
    <n v="11"/>
    <s v="Adult Social Care"/>
    <s v="Funding to protect front line services, e.g. additional social workers to support people at home in their community"/>
    <x v="6"/>
    <s v="Other"/>
    <s v="Social care capacity"/>
    <x v="0"/>
    <s v=""/>
    <x v="0"/>
    <s v=""/>
    <s v=""/>
    <x v="1"/>
    <x v="3"/>
    <n v="11334411"/>
    <x v="0"/>
  </r>
  <r>
    <x v="0"/>
    <x v="145"/>
    <x v="3"/>
    <n v="12"/>
    <x v="145"/>
    <n v="12"/>
    <s v="Learning Disability Services"/>
    <s v="Maintaining and protecting Learning Disability Services"/>
    <x v="10"/>
    <s v="Other"/>
    <s v="Learning Disability Services"/>
    <x v="0"/>
    <s v=""/>
    <x v="0"/>
    <s v=""/>
    <s v=""/>
    <x v="2"/>
    <x v="0"/>
    <n v="1068300"/>
    <x v="0"/>
  </r>
  <r>
    <x v="0"/>
    <x v="145"/>
    <x v="3"/>
    <n v="13"/>
    <x v="145"/>
    <n v="13"/>
    <s v="Learning Disability Services"/>
    <s v="Maintaining and protecting Learning Disability Services"/>
    <x v="10"/>
    <s v="Other"/>
    <s v="Learning Disability Services"/>
    <x v="0"/>
    <s v=""/>
    <x v="0"/>
    <s v=""/>
    <s v=""/>
    <x v="2"/>
    <x v="3"/>
    <n v="6339700"/>
    <x v="0"/>
  </r>
  <r>
    <x v="0"/>
    <x v="145"/>
    <x v="3"/>
    <n v="14"/>
    <x v="145"/>
    <n v="14"/>
    <s v="Market Support"/>
    <s v="Funding to support budget pressures in light of increasing number of people living with a learning disabiltiy and living longer"/>
    <x v="7"/>
    <s v="Domiciliary care workforce development"/>
    <s v=""/>
    <x v="0"/>
    <s v=""/>
    <x v="0"/>
    <s v=""/>
    <s v=""/>
    <x v="2"/>
    <x v="3"/>
    <n v="400000"/>
    <x v="0"/>
  </r>
  <r>
    <x v="0"/>
    <x v="145"/>
    <x v="3"/>
    <n v="15"/>
    <x v="145"/>
    <n v="15"/>
    <s v="LA Discharge Fund"/>
    <s v="ASC Discharge Fund"/>
    <x v="5"/>
    <s v="Bed-based intermediate care with rehabilitation (to support discharge)"/>
    <s v=""/>
    <x v="0"/>
    <s v=""/>
    <x v="0"/>
    <s v=""/>
    <s v=""/>
    <x v="1"/>
    <x v="5"/>
    <n v="5439494.0983350612"/>
    <x v="0"/>
  </r>
  <r>
    <x v="0"/>
    <x v="145"/>
    <x v="3"/>
    <n v="16"/>
    <x v="145"/>
    <n v="16"/>
    <s v="ICB Discharge Fund"/>
    <s v="ICB Discharge Fund"/>
    <x v="10"/>
    <s v="Other"/>
    <s v="Schemes currently under discussion - TBC"/>
    <x v="3"/>
    <s v=""/>
    <x v="2"/>
    <s v=""/>
    <s v=""/>
    <x v="6"/>
    <x v="1"/>
    <n v="4940133"/>
    <x v="0"/>
  </r>
  <r>
    <x v="0"/>
    <x v="145"/>
    <x v="3"/>
    <n v="17"/>
    <x v="145"/>
    <n v="17"/>
    <s v="ICB Discharge Fund"/>
    <s v="MH Care Home Liaison - OPMH and Dementia Trainers"/>
    <x v="11"/>
    <s v=""/>
    <s v=""/>
    <x v="3"/>
    <s v=""/>
    <x v="2"/>
    <s v=""/>
    <s v=""/>
    <x v="6"/>
    <x v="1"/>
    <n v="185522"/>
    <x v="0"/>
  </r>
  <r>
    <x v="0"/>
    <x v="146"/>
    <x v="2"/>
    <n v="1"/>
    <x v="146"/>
    <n v="1"/>
    <s v="Community Equipment"/>
    <s v="S75 Agreement in place between SCC and CCG. ICES contract "/>
    <x v="1"/>
    <s v="Community based equipment"/>
    <s v=""/>
    <x v="0"/>
    <s v=""/>
    <x v="1"/>
    <s v="0"/>
    <s v="1"/>
    <x v="2"/>
    <x v="0"/>
    <n v="1441059.2972657999"/>
    <x v="0"/>
  </r>
  <r>
    <x v="0"/>
    <x v="146"/>
    <x v="2"/>
    <n v="2"/>
    <x v="146"/>
    <n v="2"/>
    <s v="Community Equipment"/>
    <s v="S75 Agreement in place between SCC and CCG._x000a_ICES contract "/>
    <x v="1"/>
    <s v="Community based equipment"/>
    <s v=""/>
    <x v="1"/>
    <s v=""/>
    <x v="1"/>
    <s v="1"/>
    <s v="0"/>
    <x v="2"/>
    <x v="0"/>
    <n v="5410414.2923888396"/>
    <x v="0"/>
  </r>
  <r>
    <x v="0"/>
    <x v="146"/>
    <x v="2"/>
    <n v="3"/>
    <x v="146"/>
    <n v="3"/>
    <s v="Safeguarding"/>
    <s v="Care Act Implentaiton related duties - Safeguarding"/>
    <x v="6"/>
    <s v="Safeguarding"/>
    <s v=""/>
    <x v="0"/>
    <s v=""/>
    <x v="0"/>
    <s v=""/>
    <s v=""/>
    <x v="1"/>
    <x v="0"/>
    <n v="564633.3809091599"/>
    <x v="0"/>
  </r>
  <r>
    <x v="0"/>
    <x v="146"/>
    <x v="2"/>
    <n v="4"/>
    <x v="146"/>
    <n v="4"/>
    <s v="Independent Mental Health Advocacy"/>
    <s v="Independent Mental Health Advocacy"/>
    <x v="6"/>
    <s v="Independent Mental Health Advocacy"/>
    <s v=""/>
    <x v="0"/>
    <s v=""/>
    <x v="0"/>
    <s v=""/>
    <s v=""/>
    <x v="0"/>
    <x v="0"/>
    <n v="176858.41916808"/>
    <x v="0"/>
  </r>
  <r>
    <x v="0"/>
    <x v="146"/>
    <x v="2"/>
    <n v="5"/>
    <x v="146"/>
    <n v="5"/>
    <s v="Other advocacy"/>
    <s v="Advocacy support"/>
    <x v="6"/>
    <s v="Independent Mental Health Advocacy"/>
    <s v=""/>
    <x v="0"/>
    <s v=""/>
    <x v="0"/>
    <s v=""/>
    <s v=""/>
    <x v="0"/>
    <x v="0"/>
    <n v="131005.49215176"/>
    <x v="0"/>
  </r>
  <r>
    <x v="0"/>
    <x v="146"/>
    <x v="2"/>
    <n v="6"/>
    <x v="146"/>
    <n v="6"/>
    <s v="Assessment, Case Management and OT: integrated community teams "/>
    <s v="Assessment, Case Management and OT: integrated community teams "/>
    <x v="3"/>
    <s v="Assessment teams/joint assessment"/>
    <s v=""/>
    <x v="0"/>
    <s v=""/>
    <x v="0"/>
    <s v=""/>
    <s v=""/>
    <x v="3"/>
    <x v="0"/>
    <n v="669437.99791128002"/>
    <x v="0"/>
  </r>
  <r>
    <x v="0"/>
    <x v="146"/>
    <x v="2"/>
    <n v="7"/>
    <x v="146"/>
    <n v="7"/>
    <s v="Carers"/>
    <s v="Carers Services"/>
    <x v="6"/>
    <s v="Other"/>
    <s v="Carers Service"/>
    <x v="0"/>
    <s v=""/>
    <x v="0"/>
    <s v=""/>
    <s v=""/>
    <x v="0"/>
    <x v="0"/>
    <n v="1048042.82081052"/>
    <x v="0"/>
  </r>
  <r>
    <x v="0"/>
    <x v="146"/>
    <x v="2"/>
    <n v="8"/>
    <x v="146"/>
    <n v="8"/>
    <s v="Carers"/>
    <s v="Carer Advice and Support"/>
    <x v="6"/>
    <s v="Other"/>
    <s v="Carers Service"/>
    <x v="0"/>
    <s v=""/>
    <x v="0"/>
    <s v=""/>
    <s v=""/>
    <x v="0"/>
    <x v="0"/>
    <n v="787827.01343148004"/>
    <x v="0"/>
  </r>
  <r>
    <x v="0"/>
    <x v="146"/>
    <x v="2"/>
    <n v="9"/>
    <x v="146"/>
    <n v="9"/>
    <s v="Older People's day services"/>
    <s v="Day Service"/>
    <x v="10"/>
    <s v="Other"/>
    <s v="Older People Day Services"/>
    <x v="0"/>
    <s v=""/>
    <x v="0"/>
    <s v=""/>
    <s v=""/>
    <x v="2"/>
    <x v="3"/>
    <n v="324542"/>
    <x v="0"/>
  </r>
  <r>
    <x v="0"/>
    <x v="146"/>
    <x v="2"/>
    <n v="10"/>
    <x v="146"/>
    <n v="10"/>
    <s v="Assessment, Case Management and OT: Occupational Therapy"/>
    <s v="Assessment, Case Management and OT: Occupational Therapy"/>
    <x v="10"/>
    <s v="Multidisciplinary teams that are supporting independence, such as anticipatory care"/>
    <s v=""/>
    <x v="0"/>
    <s v=""/>
    <x v="0"/>
    <s v=""/>
    <s v=""/>
    <x v="3"/>
    <x v="0"/>
    <n v="1834075.77372108"/>
    <x v="0"/>
  </r>
  <r>
    <x v="0"/>
    <x v="146"/>
    <x v="2"/>
    <n v="11"/>
    <x v="146"/>
    <n v="11"/>
    <s v="Continence Services"/>
    <s v="MPFT- Holistic assessment, onward referral as appropriate and provision of appropriate aids and products. Continence advice"/>
    <x v="10"/>
    <s v="Other"/>
    <s v="Continence Advice"/>
    <x v="1"/>
    <s v=""/>
    <x v="2"/>
    <s v=""/>
    <s v=""/>
    <x v="3"/>
    <x v="0"/>
    <n v="1134484.8320577601"/>
    <x v="0"/>
  </r>
  <r>
    <x v="0"/>
    <x v="146"/>
    <x v="2"/>
    <n v="12"/>
    <x v="146"/>
    <n v="12"/>
    <s v="Frailty/Complex Needs"/>
    <s v="MPFT-Geriatrician support, care home support and staying well pathway"/>
    <x v="10"/>
    <s v="Other"/>
    <s v="Geriatrician Support"/>
    <x v="1"/>
    <s v=""/>
    <x v="2"/>
    <s v=""/>
    <s v=""/>
    <x v="3"/>
    <x v="0"/>
    <n v="8692277.9276318401"/>
    <x v="0"/>
  </r>
  <r>
    <x v="0"/>
    <x v="146"/>
    <x v="2"/>
    <n v="13"/>
    <x v="146"/>
    <n v="13"/>
    <s v="Night Sitting/GP Plus"/>
    <s v="Compton -Night sitting provision to provide carers/ family with respite when caring for palliative/ end of life patients. "/>
    <x v="10"/>
    <s v="Other"/>
    <s v="EOL/ palliative support to patients and families in the community via hospice"/>
    <x v="1"/>
    <s v=""/>
    <x v="2"/>
    <s v=""/>
    <s v=""/>
    <x v="0"/>
    <x v="0"/>
    <n v="260700.32652408001"/>
    <x v="0"/>
  </r>
  <r>
    <x v="0"/>
    <x v="146"/>
    <x v="2"/>
    <n v="14"/>
    <x v="146"/>
    <n v="14"/>
    <s v="Occupational Therapy"/>
    <s v="Employment of Occupational Therapists by MPFT"/>
    <x v="10"/>
    <s v="Low level support for simple hospital discharges (Discharge to Assess pathway 0)"/>
    <s v=""/>
    <x v="1"/>
    <s v=""/>
    <x v="2"/>
    <s v=""/>
    <s v=""/>
    <x v="3"/>
    <x v="0"/>
    <n v="561850.18683408003"/>
    <x v="0"/>
  </r>
  <r>
    <x v="0"/>
    <x v="146"/>
    <x v="2"/>
    <n v="15"/>
    <x v="146"/>
    <n v="15"/>
    <s v="Falls Service"/>
    <s v="MPFT-Falls community prevention and assessment service. "/>
    <x v="0"/>
    <s v="Risk Stratification"/>
    <s v=""/>
    <x v="1"/>
    <s v=""/>
    <x v="2"/>
    <s v=""/>
    <s v=""/>
    <x v="3"/>
    <x v="0"/>
    <n v="341647.39944900002"/>
    <x v="0"/>
  </r>
  <r>
    <x v="0"/>
    <x v="146"/>
    <x v="2"/>
    <n v="16"/>
    <x v="146"/>
    <n v="16"/>
    <s v="Enablement Teams (LIS)"/>
    <s v="SCC various contracts for reablement including Nexxus, Iah, MPUFT via ICB lead comissioner, and part of s75 for wrap around support"/>
    <x v="4"/>
    <s v="Reablement at home (to support discharge) "/>
    <s v=""/>
    <x v="0"/>
    <s v=""/>
    <x v="0"/>
    <s v=""/>
    <s v=""/>
    <x v="3"/>
    <x v="0"/>
    <n v="6922830.75599916"/>
    <x v="0"/>
  </r>
  <r>
    <x v="0"/>
    <x v="146"/>
    <x v="2"/>
    <n v="17"/>
    <x v="146"/>
    <n v="17"/>
    <s v="Integrated prevention / Discharge to assess"/>
    <s v="SCC contract for reablement with Nexxus and MPF"/>
    <x v="8"/>
    <s v="Home First/Discharge to Assess - process support/core costs"/>
    <s v=""/>
    <x v="0"/>
    <s v=""/>
    <x v="0"/>
    <s v=""/>
    <s v=""/>
    <x v="3"/>
    <x v="0"/>
    <n v="820439.39422619995"/>
    <x v="0"/>
  </r>
  <r>
    <x v="0"/>
    <x v="146"/>
    <x v="2"/>
    <n v="18"/>
    <x v="146"/>
    <n v="18"/>
    <s v="Community wraparound services"/>
    <s v="Community wrap around service to support D2A"/>
    <x v="8"/>
    <s v="Multi-Disciplinary/Multi-Agency Discharge Teams supporting discharge"/>
    <s v=""/>
    <x v="0"/>
    <s v=""/>
    <x v="2"/>
    <s v=""/>
    <s v=""/>
    <x v="3"/>
    <x v="0"/>
    <n v="161930.98716731998"/>
    <x v="0"/>
  </r>
  <r>
    <x v="0"/>
    <x v="146"/>
    <x v="2"/>
    <n v="19"/>
    <x v="146"/>
    <n v="19"/>
    <s v="Home First Service incorporating ICT, Reablement, Palliative Care and NANS"/>
    <s v="MPFT_x000a_Enablement now incorporated as part of the Home First Service delivering Intermediate Care, Palliative Care, Night Sits and Reablement."/>
    <x v="8"/>
    <s v="Home First/Discharge to Assess - process support/core costs"/>
    <s v=""/>
    <x v="1"/>
    <s v=""/>
    <x v="2"/>
    <s v=""/>
    <s v=""/>
    <x v="3"/>
    <x v="0"/>
    <n v="4381628.3165847603"/>
    <x v="0"/>
  </r>
  <r>
    <x v="0"/>
    <x v="146"/>
    <x v="2"/>
    <n v="20"/>
    <x v="146"/>
    <n v="20"/>
    <s v="Track &amp; Triage"/>
    <s v="Track and Triage service"/>
    <x v="8"/>
    <s v="Monitoring and responding to system demand and capacity"/>
    <s v=""/>
    <x v="0"/>
    <s v=""/>
    <x v="2"/>
    <s v=""/>
    <s v=""/>
    <x v="3"/>
    <x v="6"/>
    <n v="23713.160599999999"/>
    <x v="0"/>
  </r>
  <r>
    <x v="0"/>
    <x v="146"/>
    <x v="2"/>
    <n v="21"/>
    <x v="146"/>
    <n v="21"/>
    <s v="Additional reablement / hospital from home service"/>
    <s v="Homecare to support hospital discharge"/>
    <x v="15"/>
    <s v="Other"/>
    <s v="Homecare to support hospital discharge"/>
    <x v="0"/>
    <s v=""/>
    <x v="0"/>
    <s v=""/>
    <s v=""/>
    <x v="2"/>
    <x v="3"/>
    <n v="257573"/>
    <x v="0"/>
  </r>
  <r>
    <x v="0"/>
    <x v="146"/>
    <x v="2"/>
    <n v="22"/>
    <x v="146"/>
    <n v="22"/>
    <s v="Brokerage seven day service"/>
    <s v="SCC brokerage service"/>
    <x v="8"/>
    <s v="Flexible working patterns (including 7 day working)"/>
    <s v=""/>
    <x v="0"/>
    <s v=""/>
    <x v="0"/>
    <s v=""/>
    <s v=""/>
    <x v="1"/>
    <x v="3"/>
    <n v="94787"/>
    <x v="0"/>
  </r>
  <r>
    <x v="0"/>
    <x v="146"/>
    <x v="2"/>
    <n v="23"/>
    <x v="146"/>
    <n v="23"/>
    <s v="Home Care"/>
    <s v="Home care - private sector"/>
    <x v="7"/>
    <s v="Domiciliary care packages"/>
    <s v=""/>
    <x v="0"/>
    <s v=""/>
    <x v="0"/>
    <s v=""/>
    <s v=""/>
    <x v="2"/>
    <x v="0"/>
    <n v="6994377.7109488798"/>
    <x v="0"/>
  </r>
  <r>
    <x v="0"/>
    <x v="146"/>
    <x v="2"/>
    <n v="24"/>
    <x v="146"/>
    <n v="24"/>
    <s v="Home Care"/>
    <s v="Home care - private sector "/>
    <x v="7"/>
    <s v="Domiciliary care packages"/>
    <s v=""/>
    <x v="0"/>
    <s v=""/>
    <x v="0"/>
    <s v=""/>
    <s v=""/>
    <x v="2"/>
    <x v="3"/>
    <n v="25347969"/>
    <x v="0"/>
  </r>
  <r>
    <x v="0"/>
    <x v="146"/>
    <x v="2"/>
    <n v="25"/>
    <x v="146"/>
    <n v="25"/>
    <s v="Home Care"/>
    <s v="Home care and Extra Care"/>
    <x v="7"/>
    <s v="Domiciliary care packages"/>
    <s v=""/>
    <x v="0"/>
    <s v=""/>
    <x v="0"/>
    <s v=""/>
    <s v=""/>
    <x v="2"/>
    <x v="3"/>
    <n v="329694"/>
    <x v="0"/>
  </r>
  <r>
    <x v="0"/>
    <x v="146"/>
    <x v="2"/>
    <n v="26"/>
    <x v="146"/>
    <n v="26"/>
    <s v="Disabled Facilities Grant"/>
    <s v="DFG - transfer to districts"/>
    <x v="13"/>
    <s v="Other"/>
    <s v="Transfer to Districts to cover all elements of DFG"/>
    <x v="5"/>
    <s v="DFG Grant"/>
    <x v="0"/>
    <s v=""/>
    <s v=""/>
    <x v="2"/>
    <x v="2"/>
    <n v="10005367"/>
    <x v="0"/>
  </r>
  <r>
    <x v="0"/>
    <x v="146"/>
    <x v="2"/>
    <n v="27"/>
    <x v="146"/>
    <n v="27"/>
    <s v="Assessment, Case Management and OT: integrated community teams "/>
    <s v="Assessment, Case Management and OT: integrated community teams "/>
    <x v="3"/>
    <s v="Assessment teams/joint assessment"/>
    <s v="Assessment, Case Management and OT: integrated community teams "/>
    <x v="0"/>
    <s v="Assessment, Case Management and OT: integrated community teams "/>
    <x v="0"/>
    <s v=""/>
    <s v=""/>
    <x v="3"/>
    <x v="0"/>
    <n v="5635851.8960667597"/>
    <x v="0"/>
  </r>
  <r>
    <x v="0"/>
    <x v="146"/>
    <x v="2"/>
    <n v="28"/>
    <x v="146"/>
    <n v="28"/>
    <s v="Social Care Front Door: improve access to social care and diversion rates"/>
    <s v="Social Care Front Door: improve access to social care and diversion rates"/>
    <x v="3"/>
    <s v="Assessment teams/joint assessment"/>
    <s v=""/>
    <x v="0"/>
    <s v=""/>
    <x v="0"/>
    <s v=""/>
    <s v=""/>
    <x v="1"/>
    <x v="3"/>
    <n v="407700"/>
    <x v="0"/>
  </r>
  <r>
    <x v="0"/>
    <x v="146"/>
    <x v="2"/>
    <n v="29"/>
    <x v="146"/>
    <n v="29"/>
    <s v="DST Support for Staffs residents in County Hospital"/>
    <s v="DST Support for Staffs residents in County Hospital"/>
    <x v="3"/>
    <s v="Assessment teams/joint assessment"/>
    <s v=""/>
    <x v="4"/>
    <s v=""/>
    <x v="2"/>
    <s v=""/>
    <s v=""/>
    <x v="3"/>
    <x v="6"/>
    <n v="103058.6508"/>
    <x v="0"/>
  </r>
  <r>
    <x v="0"/>
    <x v="146"/>
    <x v="2"/>
    <n v="30"/>
    <x v="146"/>
    <n v="30"/>
    <s v="Intermediate Care Beds Barton"/>
    <s v="Shaw Healthcare_x000a_D2A commissioned beds to support step up and step down. Referrals coordinared via Track and Triage."/>
    <x v="5"/>
    <s v="Bed-based intermediate care with rehabilitation accepting step up and step down users"/>
    <s v=""/>
    <x v="1"/>
    <s v=""/>
    <x v="2"/>
    <s v=""/>
    <s v=""/>
    <x v="2"/>
    <x v="0"/>
    <n v="1307433.60595872"/>
    <x v="0"/>
  </r>
  <r>
    <x v="0"/>
    <x v="146"/>
    <x v="2"/>
    <n v="31"/>
    <x v="146"/>
    <n v="31"/>
    <s v="Intermediate Care Beds (MPFT)"/>
    <s v="UHDB_x000a_Community Hospital D2A beds at Samual Johnson and Sir Robert Peel - step up and step down. "/>
    <x v="5"/>
    <s v="Bed-based intermediate care with rehabilitation accepting step up and step down users"/>
    <s v=""/>
    <x v="1"/>
    <s v=""/>
    <x v="2"/>
    <s v=""/>
    <s v=""/>
    <x v="3"/>
    <x v="0"/>
    <n v="2333587.1021683202"/>
    <x v="0"/>
  </r>
  <r>
    <x v="0"/>
    <x v="146"/>
    <x v="2"/>
    <n v="32"/>
    <x v="146"/>
    <n v="32"/>
    <s v="Intermediate Care Beds (Private)"/>
    <s v="Private Sector (individual Care Homes)_x000a_D2A beds commissioned within Care Homes to support step up and step down."/>
    <x v="5"/>
    <s v="Bed-based intermediate care with reablement accepting step up and step down users"/>
    <s v=""/>
    <x v="1"/>
    <s v=""/>
    <x v="2"/>
    <s v=""/>
    <s v=""/>
    <x v="2"/>
    <x v="0"/>
    <n v="5742647.06061636"/>
    <x v="0"/>
  </r>
  <r>
    <x v="0"/>
    <x v="146"/>
    <x v="2"/>
    <n v="33"/>
    <x v="146"/>
    <n v="33"/>
    <s v="Hospices"/>
    <s v="St Giles, Katherine House and Compton_x000a_Inpatient and community based hospice care for palliative/ end of life individuals. "/>
    <x v="11"/>
    <s v=""/>
    <s v="Hospices- EOL/ palliative support to patients and families in the community via hospice bed based provision "/>
    <x v="4"/>
    <s v=""/>
    <x v="2"/>
    <s v=""/>
    <s v=""/>
    <x v="0"/>
    <x v="0"/>
    <n v="4754809.6509895204"/>
    <x v="0"/>
  </r>
  <r>
    <x v="0"/>
    <x v="146"/>
    <x v="2"/>
    <n v="34"/>
    <x v="146"/>
    <n v="34"/>
    <s v="Dementia"/>
    <s v="Dementia support"/>
    <x v="11"/>
    <s v=""/>
    <s v="Dementia Support"/>
    <x v="2"/>
    <s v=""/>
    <x v="2"/>
    <s v=""/>
    <s v=""/>
    <x v="5"/>
    <x v="0"/>
    <n v="4802532.5539688393"/>
    <x v="0"/>
  </r>
  <r>
    <x v="0"/>
    <x v="146"/>
    <x v="2"/>
    <n v="35"/>
    <x v="146"/>
    <n v="35"/>
    <s v="Health Care Tasks"/>
    <s v="Comissioning of health care tasks from the home care market."/>
    <x v="7"/>
    <s v="Domiciliary care packages"/>
    <s v=""/>
    <x v="0"/>
    <s v=""/>
    <x v="2"/>
    <s v=""/>
    <s v=""/>
    <x v="1"/>
    <x v="6"/>
    <n v="1673834.0220000001"/>
    <x v="0"/>
  </r>
  <r>
    <x v="0"/>
    <x v="146"/>
    <x v="2"/>
    <n v="36"/>
    <x v="146"/>
    <n v="36"/>
    <s v="Improved Access to Psychological Therapies - MPFT / NSCHT"/>
    <s v="Improved Access to Psychological Therapies - MPFT / NSCHT"/>
    <x v="0"/>
    <s v="Social Prescribing"/>
    <s v="Improved Access to Psychological Therapies - MPFT / NSCHT"/>
    <x v="2"/>
    <s v=""/>
    <x v="2"/>
    <s v=""/>
    <s v=""/>
    <x v="5"/>
    <x v="0"/>
    <n v="4387095.3448180798"/>
    <x v="0"/>
  </r>
  <r>
    <x v="0"/>
    <x v="146"/>
    <x v="2"/>
    <n v="37"/>
    <x v="146"/>
    <n v="37"/>
    <s v="Improved Access to Psychological Therapies - Starfish"/>
    <s v="Improved Access to Psychological Therapies - Starfish"/>
    <x v="0"/>
    <s v="Social Prescribing"/>
    <s v="Improved Access to Psychological Therapies - Starfish"/>
    <x v="2"/>
    <s v=""/>
    <x v="2"/>
    <s v=""/>
    <s v=""/>
    <x v="2"/>
    <x v="0"/>
    <n v="1954598.35605156"/>
    <x v="0"/>
  </r>
  <r>
    <x v="0"/>
    <x v="146"/>
    <x v="2"/>
    <n v="38"/>
    <x v="146"/>
    <n v="38"/>
    <s v="Residential Care"/>
    <s v="Private Sector residential care placements in care homes across the county"/>
    <x v="16"/>
    <s v="Care home"/>
    <s v=""/>
    <x v="0"/>
    <s v=""/>
    <x v="0"/>
    <s v=""/>
    <s v=""/>
    <x v="2"/>
    <x v="3"/>
    <n v="4949526"/>
    <x v="0"/>
  </r>
  <r>
    <x v="0"/>
    <x v="146"/>
    <x v="2"/>
    <n v="39"/>
    <x v="146"/>
    <n v="39"/>
    <s v="LD Placements"/>
    <s v="LD residential placements"/>
    <x v="16"/>
    <s v="Learning disability"/>
    <s v=""/>
    <x v="0"/>
    <s v=""/>
    <x v="0"/>
    <s v=""/>
    <s v=""/>
    <x v="2"/>
    <x v="3"/>
    <n v="391511"/>
    <x v="0"/>
  </r>
  <r>
    <x v="0"/>
    <x v="146"/>
    <x v="2"/>
    <n v="40"/>
    <x v="146"/>
    <n v="40"/>
    <s v="Dementia"/>
    <s v="Comisisoning of block booked dementia  residential placmeents"/>
    <x v="16"/>
    <s v="Care home"/>
    <s v=""/>
    <x v="0"/>
    <s v=""/>
    <x v="0"/>
    <s v=""/>
    <s v=""/>
    <x v="2"/>
    <x v="3"/>
    <n v="554297"/>
    <x v="0"/>
  </r>
  <r>
    <x v="0"/>
    <x v="146"/>
    <x v="2"/>
    <n v="41"/>
    <x v="146"/>
    <n v="41"/>
    <s v="Dementia"/>
    <s v="Dementia Nursing home placements and suport"/>
    <x v="16"/>
    <s v="Nursing home"/>
    <s v=""/>
    <x v="4"/>
    <s v=""/>
    <x v="2"/>
    <s v=""/>
    <s v=""/>
    <x v="2"/>
    <x v="6"/>
    <n v="12654378.3528"/>
    <x v="0"/>
  </r>
  <r>
    <x v="0"/>
    <x v="146"/>
    <x v="2"/>
    <n v="42"/>
    <x v="146"/>
    <n v="42"/>
    <s v="Admission avoidance / discharge to assess"/>
    <s v="Admission avoidance through voluntary sector"/>
    <x v="10"/>
    <s v="Low level support for simple hospital discharges (Discharge to Assess pathway 0)"/>
    <s v=""/>
    <x v="1"/>
    <s v=""/>
    <x v="0"/>
    <s v=""/>
    <s v=""/>
    <x v="0"/>
    <x v="3"/>
    <n v="51478"/>
    <x v="0"/>
  </r>
  <r>
    <x v="0"/>
    <x v="146"/>
    <x v="2"/>
    <n v="43"/>
    <x v="146"/>
    <n v="43"/>
    <s v="Home First Service incorporating ICT, Reablement, Palliative Care and NANS"/>
    <s v="MPFT_x000a_Enablement now incorporated as part of the Home First Service delivering Intermediate Care, Palliative Care, Night Sits and Reablement."/>
    <x v="8"/>
    <s v="Home First/Discharge to Assess - process support/core costs"/>
    <s v=""/>
    <x v="1"/>
    <s v=""/>
    <x v="2"/>
    <s v=""/>
    <s v=""/>
    <x v="3"/>
    <x v="6"/>
    <n v="4013703"/>
    <x v="0"/>
  </r>
  <r>
    <x v="0"/>
    <x v="146"/>
    <x v="2"/>
    <n v="44"/>
    <x v="146"/>
    <n v="44"/>
    <s v="Plus 7 days payment for Homecare providers "/>
    <s v="Plus 7 days payment for Homecare providers "/>
    <x v="15"/>
    <s v="Other"/>
    <s v="Homecare"/>
    <x v="0"/>
    <s v=""/>
    <x v="0"/>
    <s v=""/>
    <s v=""/>
    <x v="2"/>
    <x v="5"/>
    <n v="407365"/>
    <x v="0"/>
  </r>
  <r>
    <x v="0"/>
    <x v="146"/>
    <x v="2"/>
    <n v="45"/>
    <x v="146"/>
    <n v="45"/>
    <s v="Vol Sector initiatives to support ASC discharge responsibilities "/>
    <s v="Vol Sector initiatives to support ASC discharge responsibilities "/>
    <x v="10"/>
    <s v="Low level support for simple hospital discharges (Discharge to Assess pathway 0)"/>
    <s v=""/>
    <x v="0"/>
    <s v=""/>
    <x v="0"/>
    <s v=""/>
    <s v=""/>
    <x v="0"/>
    <x v="5"/>
    <n v="158400"/>
    <x v="0"/>
  </r>
  <r>
    <x v="0"/>
    <x v="146"/>
    <x v="2"/>
    <n v="46"/>
    <x v="146"/>
    <n v="46"/>
    <s v="Trusted assessor for minor increases to enable restarts from hospitals"/>
    <s v="Trusted assessor for minor increases to enable restarts from hospitals"/>
    <x v="8"/>
    <s v="Trusted Assessment"/>
    <s v="Homecare"/>
    <x v="0"/>
    <s v=""/>
    <x v="0"/>
    <s v=""/>
    <s v=""/>
    <x v="2"/>
    <x v="5"/>
    <n v="105600"/>
    <x v="0"/>
  </r>
  <r>
    <x v="0"/>
    <x v="146"/>
    <x v="2"/>
    <n v="47"/>
    <x v="146"/>
    <n v="47"/>
    <s v="Support ASC setting with overseas recruitment "/>
    <s v="Support ASC setting with overseas recruitment "/>
    <x v="18"/>
    <s v=""/>
    <s v=""/>
    <x v="5"/>
    <s v="Recruitment"/>
    <x v="0"/>
    <s v=""/>
    <s v=""/>
    <x v="2"/>
    <x v="5"/>
    <n v="12672"/>
    <x v="0"/>
  </r>
  <r>
    <x v="0"/>
    <x v="146"/>
    <x v="2"/>
    <n v="48"/>
    <x v="146"/>
    <n v="48"/>
    <s v="Independence at Home Service"/>
    <s v="Independence at Home Service providing both reablement and provider of last resort maintenance following a hospital discharge reablement episode."/>
    <x v="4"/>
    <s v="Reablement at home (to support discharge) "/>
    <s v=""/>
    <x v="0"/>
    <s v=""/>
    <x v="0"/>
    <s v=""/>
    <s v=""/>
    <x v="1"/>
    <x v="5"/>
    <n v="2800000"/>
    <x v="0"/>
  </r>
  <r>
    <x v="0"/>
    <x v="146"/>
    <x v="2"/>
    <n v="49"/>
    <x v="146"/>
    <n v="49"/>
    <s v="Investment in training - Care Market Training Plan and delivery"/>
    <s v="Investment in training - Care Market Training Plan and delivery"/>
    <x v="18"/>
    <s v=""/>
    <s v=""/>
    <x v="5"/>
    <s v="Recruitment"/>
    <x v="0"/>
    <s v=""/>
    <s v=""/>
    <x v="2"/>
    <x v="5"/>
    <n v="105600"/>
    <x v="0"/>
  </r>
  <r>
    <x v="0"/>
    <x v="146"/>
    <x v="2"/>
    <n v="50"/>
    <x v="146"/>
    <n v="50"/>
    <s v="Additional OT Support "/>
    <s v="Additional OT Support "/>
    <x v="3"/>
    <s v="Assessment teams/joint assessment"/>
    <s v=""/>
    <x v="0"/>
    <s v=""/>
    <x v="0"/>
    <s v=""/>
    <s v=""/>
    <x v="3"/>
    <x v="5"/>
    <n v="348480"/>
    <x v="0"/>
  </r>
  <r>
    <x v="0"/>
    <x v="146"/>
    <x v="2"/>
    <n v="51"/>
    <x v="146"/>
    <n v="51"/>
    <s v="Housing and Homelessness Discharge Support"/>
    <s v="Housing and Homelessness Discharge Support"/>
    <x v="2"/>
    <s v=""/>
    <s v=""/>
    <x v="5"/>
    <s v="Housing support"/>
    <x v="0"/>
    <s v=""/>
    <s v=""/>
    <x v="1"/>
    <x v="5"/>
    <n v="79200"/>
    <x v="0"/>
  </r>
  <r>
    <x v="0"/>
    <x v="146"/>
    <x v="2"/>
    <n v="52"/>
    <x v="146"/>
    <n v="52"/>
    <s v="SCC - Grant Administration/reporting Costs"/>
    <s v="SCC - Grant Administration/reporting Costs"/>
    <x v="11"/>
    <s v=""/>
    <s v=""/>
    <x v="5"/>
    <s v="Grant admin costs"/>
    <x v="0"/>
    <s v=""/>
    <s v=""/>
    <x v="1"/>
    <x v="5"/>
    <n v="0"/>
    <x v="0"/>
  </r>
  <r>
    <x v="0"/>
    <x v="146"/>
    <x v="2"/>
    <n v="53"/>
    <x v="146"/>
    <n v="53"/>
    <s v="Contingency "/>
    <s v="Contingency (Additional Senior Commissioning manager to support Housing with care and alternatives and contingency)"/>
    <x v="2"/>
    <s v=""/>
    <s v=""/>
    <x v="5"/>
    <s v="Housing support"/>
    <x v="0"/>
    <s v=""/>
    <s v=""/>
    <x v="1"/>
    <x v="5"/>
    <n v="254243"/>
    <x v="0"/>
  </r>
  <r>
    <x v="0"/>
    <x v="146"/>
    <x v="2"/>
    <n v="54"/>
    <x v="146"/>
    <n v="54"/>
    <s v="Care apprenticeship- increasing capacity and encouraging intake into the sector (NEW PROPOSAL)"/>
    <s v="Care apprenticeship- increasing capacity and encouraging intake into the sector (NEW PROPOSAL)"/>
    <x v="18"/>
    <s v=""/>
    <s v=""/>
    <x v="5"/>
    <s v="Recruitment and retention"/>
    <x v="0"/>
    <s v=""/>
    <s v=""/>
    <x v="1"/>
    <x v="5"/>
    <n v="121440"/>
    <x v="0"/>
  </r>
  <r>
    <x v="0"/>
    <x v="146"/>
    <x v="2"/>
    <n v="55"/>
    <x v="146"/>
    <n v="55"/>
    <s v="Market Sustinability/fee increases"/>
    <s v="Market Sustinability/fee increases"/>
    <x v="15"/>
    <s v="Other"/>
    <s v="Market Sustinability/fee increases"/>
    <x v="0"/>
    <s v=""/>
    <x v="0"/>
    <s v=""/>
    <s v=""/>
    <x v="2"/>
    <x v="5"/>
    <n v="3000000"/>
    <x v="0"/>
  </r>
  <r>
    <x v="0"/>
    <x v="146"/>
    <x v="2"/>
    <n v="56"/>
    <x v="146"/>
    <n v="56"/>
    <s v="Home First POLR"/>
    <s v="Home First POLR"/>
    <x v="15"/>
    <s v="Other"/>
    <s v="Home First POLR"/>
    <x v="0"/>
    <s v=""/>
    <x v="0"/>
    <s v=""/>
    <s v=""/>
    <x v="3"/>
    <x v="5"/>
    <n v="250000"/>
    <x v="0"/>
  </r>
  <r>
    <x v="0"/>
    <x v="146"/>
    <x v="2"/>
    <n v="57"/>
    <x v="146"/>
    <n v="57"/>
    <s v="Additional needs in care homes "/>
    <s v="NHS funding for assessment and management of health needs in care homes "/>
    <x v="14"/>
    <s v=""/>
    <s v=""/>
    <x v="5"/>
    <s v="Supportimg short term increase in care needs "/>
    <x v="0"/>
    <s v=""/>
    <s v=""/>
    <x v="2"/>
    <x v="1"/>
    <n v="650000"/>
    <x v="0"/>
  </r>
  <r>
    <x v="0"/>
    <x v="146"/>
    <x v="2"/>
    <n v="58"/>
    <x v="146"/>
    <n v="58"/>
    <s v="Integrated Discharge "/>
    <s v="Integrated Discharge Director to establish Integrated Discharge Hub UHNM "/>
    <x v="9"/>
    <s v="Integrated models of provision"/>
    <s v=""/>
    <x v="3"/>
    <s v=""/>
    <x v="2"/>
    <s v=""/>
    <s v=""/>
    <x v="3"/>
    <x v="1"/>
    <n v="242800"/>
    <x v="0"/>
  </r>
  <r>
    <x v="0"/>
    <x v="146"/>
    <x v="2"/>
    <n v="59"/>
    <x v="146"/>
    <n v="59"/>
    <s v="Integrated Discharge "/>
    <s v="Project support for pathways and process as part of the implementation of the Integrated Discharge Hub "/>
    <x v="11"/>
    <s v=""/>
    <s v="Transformation change"/>
    <x v="3"/>
    <s v=""/>
    <x v="0"/>
    <s v=""/>
    <s v=""/>
    <x v="2"/>
    <x v="1"/>
    <n v="310000"/>
    <x v="0"/>
  </r>
  <r>
    <x v="0"/>
    <x v="146"/>
    <x v="2"/>
    <n v="62"/>
    <x v="146"/>
    <n v="62"/>
    <s v="MH discharge "/>
    <s v="Discharge enablement pathway, integrated health and social care MDT team discharge planning from acute mental health wards "/>
    <x v="15"/>
    <s v="Mental health /wellbeing"/>
    <s v=""/>
    <x v="2"/>
    <s v=""/>
    <x v="2"/>
    <s v=""/>
    <s v=""/>
    <x v="5"/>
    <x v="1"/>
    <n v="516000"/>
    <x v="0"/>
  </r>
  <r>
    <x v="0"/>
    <x v="146"/>
    <x v="2"/>
    <n v="63"/>
    <x v="146"/>
    <n v="63"/>
    <s v="MH discharge "/>
    <s v="Inreach support packages of care on discharge to support individuals based on recovery and goal setting, promoting independence and onward signpost referral to other services such as housing/ benefits/ employment "/>
    <x v="15"/>
    <s v="Mental health /wellbeing"/>
    <s v=""/>
    <x v="2"/>
    <s v=""/>
    <x v="2"/>
    <s v=""/>
    <s v=""/>
    <x v="5"/>
    <x v="1"/>
    <n v="219000"/>
    <x v="0"/>
  </r>
  <r>
    <x v="0"/>
    <x v="146"/>
    <x v="2"/>
    <n v="64"/>
    <x v="146"/>
    <n v="64"/>
    <s v="MH discharge "/>
    <s v="Discharge enablement budget that can be utilised by discharge teams from inpatient wards to support impactful change and timely discharge e.g. home repairs, emergency clothes, supplies and food "/>
    <x v="15"/>
    <s v="Mental health /wellbeing"/>
    <s v=""/>
    <x v="2"/>
    <s v=""/>
    <x v="2"/>
    <s v=""/>
    <s v=""/>
    <x v="5"/>
    <x v="1"/>
    <n v="20160"/>
    <x v="0"/>
  </r>
  <r>
    <x v="0"/>
    <x v="146"/>
    <x v="2"/>
    <n v="65"/>
    <x v="146"/>
    <n v="65"/>
    <s v="Assessment capacity "/>
    <s v="Increased demand through SJ/SRP due to the change in D2A model and increase in high acuity, complex patients that require DST assessment. 2x additional B7 Discharge Liaison Nurses to complete robust and timely DSTs to reduce delays, length of stay and inc"/>
    <x v="18"/>
    <s v=""/>
    <s v="Additional DST capacity "/>
    <x v="1"/>
    <s v=""/>
    <x v="2"/>
    <s v=""/>
    <s v=""/>
    <x v="3"/>
    <x v="1"/>
    <n v="42470"/>
    <x v="0"/>
  </r>
  <r>
    <x v="0"/>
    <x v="146"/>
    <x v="2"/>
    <n v="66"/>
    <x v="146"/>
    <n v="66"/>
    <s v="Vol Sector "/>
    <s v="NHS commissioninig of voluntary sector support on discharge  - includes continuation during Q1 of Revival in line with Stoke contract, need wider discussion re voluntary sector offer to support discharge "/>
    <x v="6"/>
    <s v="Other"/>
    <s v="Vol sector provision on discharge "/>
    <x v="0"/>
    <s v=""/>
    <x v="2"/>
    <s v=""/>
    <s v=""/>
    <x v="0"/>
    <x v="1"/>
    <n v="114000"/>
    <x v="0"/>
  </r>
  <r>
    <x v="0"/>
    <x v="146"/>
    <x v="2"/>
    <n v="67"/>
    <x v="146"/>
    <n v="67"/>
    <s v="Urgent Care Flex "/>
    <s v="Urgent care discharge winter reserve for overdelivery against contracted activity "/>
    <x v="11"/>
    <s v=""/>
    <s v="Flex capacity to support surge in demand"/>
    <x v="0"/>
    <s v=""/>
    <x v="2"/>
    <s v=""/>
    <s v=""/>
    <x v="1"/>
    <x v="1"/>
    <n v="4151876"/>
    <x v="0"/>
  </r>
  <r>
    <x v="0"/>
    <x v="146"/>
    <x v="2"/>
    <n v="68"/>
    <x v="146"/>
    <n v="68"/>
    <s v="General Contingncy"/>
    <s v="General Contingency "/>
    <x v="11"/>
    <s v=""/>
    <s v="Flex capacity to support surge in demand"/>
    <x v="0"/>
    <s v=""/>
    <x v="0"/>
    <s v=""/>
    <s v=""/>
    <x v="1"/>
    <x v="1"/>
    <n v="461091"/>
    <x v="0"/>
  </r>
  <r>
    <x v="0"/>
    <x v="146"/>
    <x v="2"/>
    <n v="69"/>
    <x v="146"/>
    <n v="69"/>
    <s v="PHBs"/>
    <s v="Low value, high impact. Use of one-off funds via a PHB to facilitate discharge in a timely manner e.g. fridge to manage temp of medication. MPFT lead on behalf of acutes and commuity hospitals including UHDB and OOC Trusts via T&amp;T. National recognition vi"/>
    <x v="15"/>
    <s v="Other"/>
    <s v="Purchase of white good/ equipment  for S&amp;T discharges to support discharge "/>
    <x v="3"/>
    <s v=""/>
    <x v="2"/>
    <s v=""/>
    <s v=""/>
    <x v="3"/>
    <x v="1"/>
    <n v="300000"/>
    <x v="0"/>
  </r>
  <r>
    <x v="0"/>
    <x v="147"/>
    <x v="4"/>
    <n v="1"/>
    <x v="147"/>
    <n v="1"/>
    <s v="I&amp;E Providing proactive care in the community "/>
    <s v="Assessment and care management for those with health and care support needs"/>
    <x v="3"/>
    <s v="Assessment teams/joint assessment"/>
    <s v=""/>
    <x v="0"/>
    <s v=""/>
    <x v="0"/>
    <s v=""/>
    <s v=""/>
    <x v="1"/>
    <x v="0"/>
    <n v="1549475"/>
    <x v="0"/>
  </r>
  <r>
    <x v="0"/>
    <x v="147"/>
    <x v="4"/>
    <n v="2"/>
    <x v="147"/>
    <n v="2"/>
    <s v="I&amp;E Home First"/>
    <s v="Provision of Reablement services to support admission prevention and to facilitate hospital discharge"/>
    <x v="4"/>
    <s v="Reablement at home (to support discharge) "/>
    <s v=""/>
    <x v="0"/>
    <s v=""/>
    <x v="0"/>
    <s v=""/>
    <s v=""/>
    <x v="1"/>
    <x v="0"/>
    <n v="4953958"/>
    <x v="0"/>
  </r>
  <r>
    <x v="0"/>
    <x v="147"/>
    <x v="4"/>
    <n v="3"/>
    <x v="147"/>
    <n v="3"/>
    <s v="I&amp;E Residential Care"/>
    <s v="Care purchasing of Residential/Nursing Placements to support admission prevention and facilitate hospital discharge "/>
    <x v="16"/>
    <s v="Care home"/>
    <s v=""/>
    <x v="0"/>
    <s v=""/>
    <x v="0"/>
    <s v=""/>
    <s v=""/>
    <x v="2"/>
    <x v="0"/>
    <n v="3415224"/>
    <x v="0"/>
  </r>
  <r>
    <x v="0"/>
    <x v="147"/>
    <x v="4"/>
    <n v="4"/>
    <x v="147"/>
    <n v="4"/>
    <s v="I&amp;E Support for Carers "/>
    <s v="Advice and support for family carers to guide them in the continuance of their role"/>
    <x v="12"/>
    <s v="Carer advice and support related to Care Act duties"/>
    <s v=""/>
    <x v="0"/>
    <s v=""/>
    <x v="0"/>
    <s v=""/>
    <s v=""/>
    <x v="0"/>
    <x v="0"/>
    <n v="118419"/>
    <x v="0"/>
  </r>
  <r>
    <x v="0"/>
    <x v="147"/>
    <x v="4"/>
    <n v="5"/>
    <x v="147"/>
    <n v="5"/>
    <s v="I&amp;E Care Act Commitments"/>
    <s v="Support to Family Carers budget to facilitate Direct Payments and other means to build and maintain resilience in the continuance of their role"/>
    <x v="12"/>
    <s v="Respite services"/>
    <s v=""/>
    <x v="0"/>
    <s v=""/>
    <x v="0"/>
    <s v=""/>
    <s v=""/>
    <x v="2"/>
    <x v="0"/>
    <n v="1064032"/>
    <x v="0"/>
  </r>
  <r>
    <x v="0"/>
    <x v="147"/>
    <x v="4"/>
    <n v="6"/>
    <x v="147"/>
    <n v="6"/>
    <s v="I&amp;E Halfway to Home"/>
    <s v="Extension of D2A pathway"/>
    <x v="8"/>
    <s v="Home First/Discharge to Assess - process support/core costs"/>
    <s v=""/>
    <x v="0"/>
    <s v=""/>
    <x v="0"/>
    <s v=""/>
    <s v=""/>
    <x v="1"/>
    <x v="0"/>
    <n v="392651"/>
    <x v="0"/>
  </r>
  <r>
    <x v="0"/>
    <x v="147"/>
    <x v="4"/>
    <n v="7"/>
    <x v="147"/>
    <n v="7"/>
    <s v="I&amp;E Demand - home care"/>
    <s v="Care purchasing of home care  to support admission prevention and hospital discharge"/>
    <x v="7"/>
    <s v="Domiciliary care packages"/>
    <s v=""/>
    <x v="0"/>
    <s v=""/>
    <x v="0"/>
    <s v=""/>
    <s v=""/>
    <x v="2"/>
    <x v="0"/>
    <n v="2438172"/>
    <x v="0"/>
  </r>
  <r>
    <x v="0"/>
    <x v="147"/>
    <x v="4"/>
    <n v="8"/>
    <x v="147"/>
    <n v="8"/>
    <s v="West Providing proactive care in the community "/>
    <s v="Assessment and care management for those with health and care support needs"/>
    <x v="3"/>
    <s v="Assessment teams/joint assessment"/>
    <s v=""/>
    <x v="0"/>
    <s v=""/>
    <x v="0"/>
    <s v=""/>
    <s v=""/>
    <x v="1"/>
    <x v="0"/>
    <n v="921132"/>
    <x v="0"/>
  </r>
  <r>
    <x v="0"/>
    <x v="147"/>
    <x v="4"/>
    <n v="9"/>
    <x v="147"/>
    <n v="9"/>
    <s v="West Home First"/>
    <s v="Provision of Reablement services to support admission prevention and to facilitate hospital discharge"/>
    <x v="4"/>
    <s v="Rehabilitation at home (accepting step up and step down users)"/>
    <s v=""/>
    <x v="0"/>
    <s v=""/>
    <x v="0"/>
    <s v=""/>
    <s v=""/>
    <x v="1"/>
    <x v="0"/>
    <n v="2482042"/>
    <x v="0"/>
  </r>
  <r>
    <x v="0"/>
    <x v="147"/>
    <x v="4"/>
    <n v="10"/>
    <x v="147"/>
    <n v="10"/>
    <s v="West Residential Care"/>
    <s v="Care purchasing of Residential/Nursing Placements to support admission prevention and facilitate hospital discharge "/>
    <x v="16"/>
    <s v="Care home"/>
    <s v=""/>
    <x v="0"/>
    <s v=""/>
    <x v="0"/>
    <s v=""/>
    <s v=""/>
    <x v="2"/>
    <x v="0"/>
    <n v="1874254"/>
    <x v="0"/>
  </r>
  <r>
    <x v="0"/>
    <x v="147"/>
    <x v="4"/>
    <n v="11"/>
    <x v="147"/>
    <n v="11"/>
    <s v="West Support for Carers"/>
    <s v="Advice and support for family carers to guide them in the continuance of their role"/>
    <x v="12"/>
    <s v="Carer advice and support related to Care Act duties"/>
    <s v=""/>
    <x v="0"/>
    <s v=""/>
    <x v="0"/>
    <s v=""/>
    <s v=""/>
    <x v="0"/>
    <x v="0"/>
    <n v="72718"/>
    <x v="0"/>
  </r>
  <r>
    <x v="0"/>
    <x v="147"/>
    <x v="4"/>
    <n v="12"/>
    <x v="147"/>
    <n v="12"/>
    <s v="West Care Act Commitments"/>
    <s v="Support to Family Carers budget to facilitate Direct Payments and other means to build and maintain resilience in the continuance of their role"/>
    <x v="12"/>
    <s v="Respite services"/>
    <s v=""/>
    <x v="0"/>
    <s v=""/>
    <x v="0"/>
    <s v=""/>
    <s v=""/>
    <x v="0"/>
    <x v="0"/>
    <n v="595681"/>
    <x v="0"/>
  </r>
  <r>
    <x v="0"/>
    <x v="147"/>
    <x v="4"/>
    <n v="13"/>
    <x v="147"/>
    <n v="13"/>
    <s v="West Demand - home care"/>
    <s v="Care purchasing of home care to support admission prevention and hospital discharge"/>
    <x v="7"/>
    <s v="Domiciliary care to support hospital discharge (Discharge to Assess pathway 1)"/>
    <s v=""/>
    <x v="0"/>
    <s v=""/>
    <x v="0"/>
    <s v=""/>
    <s v=""/>
    <x v="2"/>
    <x v="0"/>
    <n v="1284741"/>
    <x v="0"/>
  </r>
  <r>
    <x v="0"/>
    <x v="147"/>
    <x v="4"/>
    <n v="14"/>
    <x v="147"/>
    <n v="14"/>
    <s v="N&amp;W Care Act Commitments"/>
    <s v="Support to Family Carers budget to facilitate Direct Payments and other means to build and maintain resilience in the continuance of their role"/>
    <x v="12"/>
    <s v="Respite services"/>
    <s v=""/>
    <x v="0"/>
    <s v=""/>
    <x v="0"/>
    <s v=""/>
    <s v=""/>
    <x v="2"/>
    <x v="0"/>
    <n v="371248"/>
    <x v="0"/>
  </r>
  <r>
    <x v="0"/>
    <x v="147"/>
    <x v="4"/>
    <n v="15"/>
    <x v="147"/>
    <n v="15"/>
    <s v="N&amp;W Care at Home"/>
    <s v="Care purchasing of home care to support admission prevention and hospital discharge"/>
    <x v="7"/>
    <s v="Domiciliary care packages"/>
    <s v=""/>
    <x v="0"/>
    <s v=""/>
    <x v="0"/>
    <s v=""/>
    <s v=""/>
    <x v="2"/>
    <x v="0"/>
    <n v="2210326"/>
    <x v="0"/>
  </r>
  <r>
    <x v="0"/>
    <x v="147"/>
    <x v="4"/>
    <n v="16"/>
    <x v="147"/>
    <n v="16"/>
    <s v="N&amp;W Residential Care"/>
    <s v="Purchasing of specialist Residential/Nursing Placements for those with advanced dementia to support admission prevention and facilitate hospital discharge"/>
    <x v="16"/>
    <s v="Care home"/>
    <s v=""/>
    <x v="0"/>
    <s v=""/>
    <x v="0"/>
    <s v=""/>
    <s v=""/>
    <x v="2"/>
    <x v="0"/>
    <n v="124689"/>
    <x v="0"/>
  </r>
  <r>
    <x v="0"/>
    <x v="147"/>
    <x v="4"/>
    <n v="17"/>
    <x v="147"/>
    <n v="17"/>
    <s v="N&amp;W Integrated community and (fka Out of Hospital) teams"/>
    <s v="Assessment and care management for those with health and care support needs"/>
    <x v="3"/>
    <s v="Assessment teams/joint assessment"/>
    <s v=""/>
    <x v="0"/>
    <s v=""/>
    <x v="0"/>
    <s v=""/>
    <s v=""/>
    <x v="1"/>
    <x v="0"/>
    <n v="215726"/>
    <x v="0"/>
  </r>
  <r>
    <x v="0"/>
    <x v="147"/>
    <x v="4"/>
    <n v="18"/>
    <x v="147"/>
    <n v="18"/>
    <s v="N&amp;W Home First"/>
    <s v="Provision of Reablement services to support admission prevention and to facilitate hospital discharge"/>
    <x v="4"/>
    <s v="Reablement at home (accepting step up and step down users)"/>
    <s v=""/>
    <x v="0"/>
    <s v=""/>
    <x v="0"/>
    <s v=""/>
    <s v=""/>
    <x v="1"/>
    <x v="0"/>
    <n v="437224"/>
    <x v="0"/>
  </r>
  <r>
    <x v="0"/>
    <x v="147"/>
    <x v="4"/>
    <n v="19"/>
    <x v="147"/>
    <n v="19"/>
    <s v="N&amp;W Digital solutions"/>
    <s v="Development of digital and other A/T options to support people's ability to maintain their independence at home"/>
    <x v="0"/>
    <s v="Other"/>
    <s v="Digital programme"/>
    <x v="0"/>
    <s v=""/>
    <x v="0"/>
    <s v=""/>
    <s v=""/>
    <x v="1"/>
    <x v="0"/>
    <n v="60800"/>
    <x v="0"/>
  </r>
  <r>
    <x v="0"/>
    <x v="147"/>
    <x v="4"/>
    <n v="20"/>
    <x v="147"/>
    <n v="20"/>
    <s v="I&amp;E Demand - Homecare"/>
    <s v="Care purchasing of domiciliary care packages to support admission prevention and hospital discharge"/>
    <x v="7"/>
    <s v="Domiciliary care packages"/>
    <s v=""/>
    <x v="0"/>
    <s v=""/>
    <x v="0"/>
    <s v=""/>
    <s v=""/>
    <x v="2"/>
    <x v="3"/>
    <n v="11847007.66"/>
    <x v="0"/>
  </r>
  <r>
    <x v="0"/>
    <x v="147"/>
    <x v="4"/>
    <n v="21"/>
    <x v="147"/>
    <n v="21"/>
    <s v="I&amp;E Demand  - LD&amp;A Care"/>
    <s v="Care purchasing of community-based support for people with a Learning Disability to support Transforming Care and reduce reliance of health-commissioned acute services"/>
    <x v="10"/>
    <s v="Other"/>
    <s v="Supported living"/>
    <x v="0"/>
    <s v=""/>
    <x v="0"/>
    <s v=""/>
    <s v=""/>
    <x v="2"/>
    <x v="3"/>
    <n v="2355200"/>
    <x v="0"/>
  </r>
  <r>
    <x v="0"/>
    <x v="147"/>
    <x v="4"/>
    <n v="22"/>
    <x v="147"/>
    <n v="22"/>
    <s v="I&amp;E Digital"/>
    <s v="Project costs of digital programme"/>
    <x v="0"/>
    <s v="Other"/>
    <s v="Digital programme"/>
    <x v="0"/>
    <s v=""/>
    <x v="0"/>
    <s v=""/>
    <s v=""/>
    <x v="1"/>
    <x v="3"/>
    <n v="132750"/>
    <x v="0"/>
  </r>
  <r>
    <x v="0"/>
    <x v="147"/>
    <x v="4"/>
    <n v="23"/>
    <x v="147"/>
    <n v="23"/>
    <s v="I&amp;E Local Scheme - Demand - Homecare"/>
    <s v="Care purchasing of domiciliary care packages to support admission prevention and hospital discharge"/>
    <x v="7"/>
    <s v="Domiciliary care packages"/>
    <s v=""/>
    <x v="0"/>
    <s v=""/>
    <x v="0"/>
    <s v=""/>
    <s v=""/>
    <x v="2"/>
    <x v="3"/>
    <n v="516053"/>
    <x v="0"/>
  </r>
  <r>
    <x v="0"/>
    <x v="147"/>
    <x v="4"/>
    <n v="24"/>
    <x v="147"/>
    <n v="24"/>
    <s v="I&amp;E Local Scheme - INTs and Connect Programme"/>
    <s v="funding of joint posts 4 *G5"/>
    <x v="3"/>
    <s v="Assessment teams/joint assessment"/>
    <s v=""/>
    <x v="0"/>
    <s v=""/>
    <x v="0"/>
    <s v=""/>
    <s v=""/>
    <x v="1"/>
    <x v="3"/>
    <n v="170000"/>
    <x v="0"/>
  </r>
  <r>
    <x v="0"/>
    <x v="147"/>
    <x v="4"/>
    <n v="25"/>
    <x v="147"/>
    <n v="25"/>
    <s v="I&amp;E Local Scheme - INTs and Connect Programme"/>
    <s v="Organisational development of Alliance INTs and Connect programme"/>
    <x v="9"/>
    <s v="Integrated models of provision"/>
    <s v=""/>
    <x v="0"/>
    <s v=""/>
    <x v="0"/>
    <s v=""/>
    <s v=""/>
    <x v="1"/>
    <x v="3"/>
    <n v="62240"/>
    <x v="0"/>
  </r>
  <r>
    <x v="0"/>
    <x v="147"/>
    <x v="4"/>
    <n v="26"/>
    <x v="147"/>
    <n v="26"/>
    <s v="I&amp;E Local Scheme - D2A"/>
    <s v="CAT+ and other pathway 1"/>
    <x v="8"/>
    <s v="Home First/Discharge to Assess - process support/core costs"/>
    <s v=""/>
    <x v="0"/>
    <s v=""/>
    <x v="0"/>
    <s v=""/>
    <s v=""/>
    <x v="1"/>
    <x v="3"/>
    <n v="200000"/>
    <x v="0"/>
  </r>
  <r>
    <x v="0"/>
    <x v="147"/>
    <x v="4"/>
    <n v="27"/>
    <x v="147"/>
    <n v="27"/>
    <s v="I&amp;E Local Scheme - Riduna Park two"/>
    <s v="Development of Integrated Health and Care Hub"/>
    <x v="3"/>
    <s v="Assessment teams/joint assessment"/>
    <s v=""/>
    <x v="0"/>
    <s v=""/>
    <x v="0"/>
    <s v=""/>
    <s v=""/>
    <x v="1"/>
    <x v="3"/>
    <n v="119760"/>
    <x v="0"/>
  </r>
  <r>
    <x v="0"/>
    <x v="147"/>
    <x v="4"/>
    <n v="28"/>
    <x v="147"/>
    <n v="28"/>
    <s v="West Demand  - LD&amp;A Care"/>
    <s v="Care purchasing of community-based support for people with a Learning Disability to support Transforming Care and reduce reliance of health-commissioned acute services"/>
    <x v="10"/>
    <s v="Other"/>
    <s v="Supported living"/>
    <x v="0"/>
    <s v=""/>
    <x v="0"/>
    <s v=""/>
    <s v=""/>
    <x v="2"/>
    <x v="3"/>
    <n v="1439800"/>
    <x v="0"/>
  </r>
  <r>
    <x v="0"/>
    <x v="147"/>
    <x v="4"/>
    <n v="29"/>
    <x v="147"/>
    <n v="29"/>
    <s v="West Demand - Homecare"/>
    <s v="Care purchasing of home care  to support admission prevention and facilitate hospital discharge"/>
    <x v="7"/>
    <s v="Domiciliary care packages"/>
    <s v=""/>
    <x v="0"/>
    <s v=""/>
    <x v="0"/>
    <s v=""/>
    <s v=""/>
    <x v="2"/>
    <x v="3"/>
    <n v="5942140"/>
    <x v="0"/>
  </r>
  <r>
    <x v="0"/>
    <x v="147"/>
    <x v="4"/>
    <n v="30"/>
    <x v="147"/>
    <n v="30"/>
    <s v="West Local Scheme - Reablement Support"/>
    <s v="Additional Support to in-house reablement service"/>
    <x v="4"/>
    <s v="Reablement at home (accepting step up and step down users)"/>
    <s v=""/>
    <x v="0"/>
    <s v=""/>
    <x v="0"/>
    <s v=""/>
    <s v=""/>
    <x v="1"/>
    <x v="3"/>
    <n v="250000"/>
    <x v="0"/>
  </r>
  <r>
    <x v="0"/>
    <x v="147"/>
    <x v="4"/>
    <n v="31"/>
    <x v="147"/>
    <n v="31"/>
    <s v="West Digital"/>
    <s v="Project costs of digital programme"/>
    <x v="0"/>
    <s v="Other"/>
    <s v="Digital programme"/>
    <x v="0"/>
    <s v=""/>
    <x v="0"/>
    <s v=""/>
    <s v=""/>
    <x v="1"/>
    <x v="3"/>
    <n v="69000"/>
    <x v="0"/>
  </r>
  <r>
    <x v="0"/>
    <x v="147"/>
    <x v="4"/>
    <n v="32"/>
    <x v="147"/>
    <n v="32"/>
    <s v="West Local Scheme - Responsive Senior Practitioners"/>
    <s v="Assessment and care management for those with health and care support needs"/>
    <x v="3"/>
    <s v="Assessment teams/joint assessment"/>
    <s v=""/>
    <x v="0"/>
    <s v=""/>
    <x v="0"/>
    <s v=""/>
    <s v=""/>
    <x v="1"/>
    <x v="3"/>
    <n v="215146"/>
    <x v="0"/>
  </r>
  <r>
    <x v="0"/>
    <x v="147"/>
    <x v="4"/>
    <n v="33"/>
    <x v="147"/>
    <n v="33"/>
    <s v="West Local Scheme - Winter pressures"/>
    <s v="Integrated Teams and Connect Programme"/>
    <x v="3"/>
    <s v="Assessment teams/joint assessment"/>
    <s v=""/>
    <x v="0"/>
    <s v=""/>
    <x v="0"/>
    <s v=""/>
    <s v=""/>
    <x v="1"/>
    <x v="3"/>
    <n v="90000"/>
    <x v="0"/>
  </r>
  <r>
    <x v="0"/>
    <x v="147"/>
    <x v="4"/>
    <n v="34"/>
    <x v="147"/>
    <n v="34"/>
    <s v="N&amp;W Demand - Homecare"/>
    <s v="Care purchasing of home care to support admission prevention and hospital discharge"/>
    <x v="7"/>
    <s v="Domiciliary care packages"/>
    <s v=""/>
    <x v="0"/>
    <s v=""/>
    <x v="0"/>
    <s v=""/>
    <s v=""/>
    <x v="2"/>
    <x v="3"/>
    <n v="581200"/>
    <x v="0"/>
  </r>
  <r>
    <x v="0"/>
    <x v="147"/>
    <x v="4"/>
    <n v="35"/>
    <x v="147"/>
    <n v="35"/>
    <s v="N&amp;W Digital"/>
    <s v="Project costs of digital programme"/>
    <x v="0"/>
    <s v="Other"/>
    <s v="Digital programme"/>
    <x v="0"/>
    <s v=""/>
    <x v="0"/>
    <s v=""/>
    <s v=""/>
    <x v="1"/>
    <x v="3"/>
    <n v="48250"/>
    <x v="0"/>
  </r>
  <r>
    <x v="0"/>
    <x v="147"/>
    <x v="4"/>
    <n v="36"/>
    <x v="147"/>
    <n v="36"/>
    <s v="N&amp;W Demand - Homecare"/>
    <s v="Care purchasing of home care to suppoprt admission prevention and hospital discharge"/>
    <x v="7"/>
    <s v="Domiciliary care to support hospital discharge (Discharge to Assess pathway 1)"/>
    <s v=""/>
    <x v="0"/>
    <s v=""/>
    <x v="0"/>
    <s v=""/>
    <s v=""/>
    <x v="2"/>
    <x v="3"/>
    <n v="3775807"/>
    <x v="0"/>
  </r>
  <r>
    <x v="0"/>
    <x v="147"/>
    <x v="4"/>
    <n v="37"/>
    <x v="147"/>
    <n v="37"/>
    <s v="N&amp;W Demand  - LD&amp;A Care"/>
    <s v="Care purchasing of community-based support for people with a Learning Disability to support Transforming Care and reduce reliance of health-commissioned acute services"/>
    <x v="10"/>
    <s v="Other"/>
    <s v="Supported living"/>
    <x v="0"/>
    <s v=""/>
    <x v="0"/>
    <s v=""/>
    <s v=""/>
    <x v="2"/>
    <x v="3"/>
    <n v="805000"/>
    <x v="0"/>
  </r>
  <r>
    <x v="0"/>
    <x v="147"/>
    <x v="4"/>
    <n v="38"/>
    <x v="147"/>
    <n v="38"/>
    <s v="N&amp;W Local Scheme - Demand - Homecare"/>
    <s v="Care purchasing of home care to suppoprt admission prevention and hospital discharge"/>
    <x v="7"/>
    <s v="Domiciliary care packages"/>
    <s v=""/>
    <x v="0"/>
    <s v=""/>
    <x v="0"/>
    <s v=""/>
    <s v=""/>
    <x v="2"/>
    <x v="3"/>
    <n v="388200"/>
    <x v="0"/>
  </r>
  <r>
    <x v="0"/>
    <x v="147"/>
    <x v="4"/>
    <n v="39"/>
    <x v="147"/>
    <n v="39"/>
    <s v="I&amp;E Disabled Facilities Grant"/>
    <s v="Provision of grants to support major adaptations to properties to support frail older people and those with physical disabilities to maintain their independence at home, and to facilitate hospital discharge"/>
    <x v="13"/>
    <s v="Adaptations, including statutory DFG grants"/>
    <s v=""/>
    <x v="0"/>
    <s v=""/>
    <x v="0"/>
    <s v=""/>
    <s v=""/>
    <x v="1"/>
    <x v="2"/>
    <n v="3600399"/>
    <x v="0"/>
  </r>
  <r>
    <x v="0"/>
    <x v="147"/>
    <x v="4"/>
    <n v="40"/>
    <x v="147"/>
    <n v="40"/>
    <s v="West Disabled Facilities Grant"/>
    <s v="Provision of grants to support major adaptations to properties to support frail older people and those with physical disabilities to maintain their independence at home, and to facilitate hospital discharge"/>
    <x v="13"/>
    <s v="Adaptations, including statutory DFG grants"/>
    <s v=""/>
    <x v="0"/>
    <s v=""/>
    <x v="0"/>
    <s v=""/>
    <s v=""/>
    <x v="1"/>
    <x v="2"/>
    <n v="1803520"/>
    <x v="0"/>
  </r>
  <r>
    <x v="0"/>
    <x v="147"/>
    <x v="4"/>
    <n v="41"/>
    <x v="147"/>
    <n v="41"/>
    <s v="N&amp;W Disabled Facilities Grant"/>
    <s v="Provision of grants to support major adaptations to properties to support frail older people and those with physical disabilities to maintain their independence at home, and to facilitate hospital discharge"/>
    <x v="13"/>
    <s v="Adaptations, including statutory DFG grants"/>
    <s v=""/>
    <x v="0"/>
    <s v=""/>
    <x v="0"/>
    <s v=""/>
    <s v=""/>
    <x v="1"/>
    <x v="2"/>
    <n v="1597581"/>
    <x v="0"/>
  </r>
  <r>
    <x v="0"/>
    <x v="147"/>
    <x v="4"/>
    <n v="42"/>
    <x v="147"/>
    <n v="42"/>
    <s v="I&amp;E Adult Services"/>
    <s v="Admission prevention"/>
    <x v="5"/>
    <s v="Bed-based intermediate care with reablement accepting step up and step down users"/>
    <s v=""/>
    <x v="1"/>
    <s v=""/>
    <x v="2"/>
    <s v=""/>
    <s v=""/>
    <x v="3"/>
    <x v="0"/>
    <n v="1439400"/>
    <x v="0"/>
  </r>
  <r>
    <x v="0"/>
    <x v="147"/>
    <x v="4"/>
    <n v="43"/>
    <x v="147"/>
    <n v="43"/>
    <s v="I&amp;E Adult Services"/>
    <s v="Community Assessment Team &amp; Frailty Assessment Base"/>
    <x v="5"/>
    <s v="Bed-based intermediate care with reablement accepting step up and step down users"/>
    <s v=""/>
    <x v="1"/>
    <s v=""/>
    <x v="2"/>
    <s v=""/>
    <s v=""/>
    <x v="3"/>
    <x v="0"/>
    <n v="1857721"/>
    <x v="0"/>
  </r>
  <r>
    <x v="0"/>
    <x v="147"/>
    <x v="4"/>
    <n v="44"/>
    <x v="147"/>
    <n v="44"/>
    <s v="I&amp;E Adult Services"/>
    <s v="Out of Hospital Care"/>
    <x v="5"/>
    <s v="Bed-based intermediate care with rehabilitation accepting step up and step down users"/>
    <s v=""/>
    <x v="1"/>
    <s v=""/>
    <x v="2"/>
    <s v=""/>
    <s v=""/>
    <x v="3"/>
    <x v="0"/>
    <n v="953852"/>
    <x v="0"/>
  </r>
  <r>
    <x v="0"/>
    <x v="147"/>
    <x v="4"/>
    <n v="45"/>
    <x v="147"/>
    <n v="45"/>
    <s v="I&amp;E Therapy special schools"/>
    <s v="OT , Physio &amp; SALT"/>
    <x v="10"/>
    <s v="Multidisciplinary teams that are supporting independence, such as anticipatory care"/>
    <s v=""/>
    <x v="1"/>
    <s v=""/>
    <x v="2"/>
    <s v=""/>
    <s v=""/>
    <x v="3"/>
    <x v="0"/>
    <n v="500384"/>
    <x v="0"/>
  </r>
  <r>
    <x v="0"/>
    <x v="147"/>
    <x v="4"/>
    <n v="46"/>
    <x v="147"/>
    <n v="46"/>
    <s v="I&amp;E Adult Services"/>
    <s v=" SALT"/>
    <x v="10"/>
    <s v="Multidisciplinary teams that are supporting independence, such as anticipatory care"/>
    <s v=""/>
    <x v="1"/>
    <s v=""/>
    <x v="2"/>
    <s v=""/>
    <s v=""/>
    <x v="3"/>
    <x v="0"/>
    <n v="265900"/>
    <x v="0"/>
  </r>
  <r>
    <x v="0"/>
    <x v="147"/>
    <x v="4"/>
    <n v="47"/>
    <x v="147"/>
    <n v="47"/>
    <s v="I&amp;E Adult Services"/>
    <s v="Cardiac Rehab"/>
    <x v="10"/>
    <s v="Multidisciplinary teams that are supporting independence, such as anticipatory care"/>
    <s v=""/>
    <x v="1"/>
    <s v=""/>
    <x v="2"/>
    <s v=""/>
    <s v=""/>
    <x v="3"/>
    <x v="0"/>
    <n v="150734"/>
    <x v="0"/>
  </r>
  <r>
    <x v="0"/>
    <x v="147"/>
    <x v="4"/>
    <n v="48"/>
    <x v="147"/>
    <n v="48"/>
    <s v="I&amp;E Adult Services"/>
    <s v="REACT"/>
    <x v="14"/>
    <s v=""/>
    <s v=""/>
    <x v="1"/>
    <s v=""/>
    <x v="2"/>
    <s v=""/>
    <s v=""/>
    <x v="3"/>
    <x v="0"/>
    <n v="175068"/>
    <x v="0"/>
  </r>
  <r>
    <x v="0"/>
    <x v="147"/>
    <x v="4"/>
    <n v="49"/>
    <x v="147"/>
    <n v="49"/>
    <s v="I&amp;E Adult Services"/>
    <s v="STARR "/>
    <x v="5"/>
    <s v="Bed-based intermediate care with reablement accepting step up and step down users"/>
    <s v=""/>
    <x v="1"/>
    <s v=""/>
    <x v="2"/>
    <s v=""/>
    <s v=""/>
    <x v="3"/>
    <x v="0"/>
    <n v="172799"/>
    <x v="0"/>
  </r>
  <r>
    <x v="0"/>
    <x v="147"/>
    <x v="4"/>
    <n v="50"/>
    <x v="147"/>
    <n v="50"/>
    <s v="I&amp;E Adult Services"/>
    <s v="CAT Plus D2A team "/>
    <x v="8"/>
    <s v="Home First/Discharge to Assess - process support/core costs"/>
    <s v=""/>
    <x v="1"/>
    <s v=""/>
    <x v="2"/>
    <s v=""/>
    <s v=""/>
    <x v="3"/>
    <x v="0"/>
    <n v="235389"/>
    <x v="0"/>
  </r>
  <r>
    <x v="0"/>
    <x v="147"/>
    <x v="4"/>
    <n v="51"/>
    <x v="147"/>
    <n v="51"/>
    <s v="I&amp;E Adult Services"/>
    <s v="Out of Hospital Care"/>
    <x v="10"/>
    <s v="Multidisciplinary teams that are supporting independence, such as anticipatory care"/>
    <s v=""/>
    <x v="1"/>
    <s v=""/>
    <x v="2"/>
    <s v=""/>
    <s v=""/>
    <x v="3"/>
    <x v="0"/>
    <n v="649559"/>
    <x v="0"/>
  </r>
  <r>
    <x v="0"/>
    <x v="147"/>
    <x v="4"/>
    <n v="52"/>
    <x v="147"/>
    <n v="52"/>
    <s v="I&amp;E Adult Services"/>
    <s v="Out of Hospital Care"/>
    <x v="10"/>
    <s v="Multidisciplinary teams that are supporting independence, such as anticipatory care"/>
    <s v=""/>
    <x v="1"/>
    <s v=""/>
    <x v="2"/>
    <s v=""/>
    <s v=""/>
    <x v="3"/>
    <x v="0"/>
    <n v="14601083"/>
    <x v="0"/>
  </r>
  <r>
    <x v="0"/>
    <x v="147"/>
    <x v="4"/>
    <n v="53"/>
    <x v="147"/>
    <n v="53"/>
    <s v="I&amp;E Care Act Commitments"/>
    <s v="Carers"/>
    <x v="12"/>
    <s v="Carer advice and support related to Care Act duties"/>
    <s v=""/>
    <x v="0"/>
    <s v=""/>
    <x v="2"/>
    <s v=""/>
    <s v=""/>
    <x v="3"/>
    <x v="0"/>
    <n v="873013"/>
    <x v="0"/>
  </r>
  <r>
    <x v="0"/>
    <x v="147"/>
    <x v="4"/>
    <n v="54"/>
    <x v="147"/>
    <n v="54"/>
    <s v="I&amp;E Care Act Commitments"/>
    <s v="Carers"/>
    <x v="12"/>
    <s v="Carer advice and support related to Care Act duties"/>
    <s v=""/>
    <x v="0"/>
    <s v=""/>
    <x v="2"/>
    <s v=""/>
    <s v=""/>
    <x v="3"/>
    <x v="0"/>
    <n v="355496"/>
    <x v="0"/>
  </r>
  <r>
    <x v="0"/>
    <x v="147"/>
    <x v="4"/>
    <n v="55"/>
    <x v="147"/>
    <n v="55"/>
    <s v="West Adult Services"/>
    <s v="Admission prevention"/>
    <x v="5"/>
    <s v="Bed-based intermediate care with reablement accepting step up and step down users"/>
    <s v=""/>
    <x v="1"/>
    <s v=""/>
    <x v="2"/>
    <s v=""/>
    <s v=""/>
    <x v="3"/>
    <x v="0"/>
    <n v="928424"/>
    <x v="0"/>
  </r>
  <r>
    <x v="0"/>
    <x v="147"/>
    <x v="4"/>
    <n v="56"/>
    <x v="147"/>
    <n v="56"/>
    <s v="West Adult Services"/>
    <s v="Out of Hospital Care"/>
    <x v="5"/>
    <s v="Bed-based intermediate care with rehabilitation accepting step up and step down users"/>
    <s v=""/>
    <x v="1"/>
    <s v=""/>
    <x v="2"/>
    <s v=""/>
    <s v=""/>
    <x v="3"/>
    <x v="0"/>
    <n v="615242"/>
    <x v="0"/>
  </r>
  <r>
    <x v="0"/>
    <x v="147"/>
    <x v="4"/>
    <n v="57"/>
    <x v="147"/>
    <n v="57"/>
    <s v="West Therapy special schools"/>
    <s v="OT , Physio &amp; SALT"/>
    <x v="10"/>
    <s v="Multidisciplinary teams that are supporting independence, such as anticipatory care"/>
    <s v=""/>
    <x v="1"/>
    <s v=""/>
    <x v="2"/>
    <s v=""/>
    <s v=""/>
    <x v="3"/>
    <x v="0"/>
    <n v="322751"/>
    <x v="0"/>
  </r>
  <r>
    <x v="0"/>
    <x v="147"/>
    <x v="4"/>
    <n v="58"/>
    <x v="147"/>
    <n v="58"/>
    <s v="West Adult Services"/>
    <s v=" SALT"/>
    <x v="10"/>
    <s v="Multidisciplinary teams that are supporting independence, such as anticipatory care"/>
    <s v=""/>
    <x v="1"/>
    <s v=""/>
    <x v="2"/>
    <s v=""/>
    <s v=""/>
    <x v="3"/>
    <x v="0"/>
    <n v="171507"/>
    <x v="0"/>
  </r>
  <r>
    <x v="0"/>
    <x v="147"/>
    <x v="4"/>
    <n v="59"/>
    <x v="147"/>
    <n v="59"/>
    <s v="West Adult Services"/>
    <s v="Out of Hospital Care"/>
    <x v="10"/>
    <s v="Multidisciplinary teams that are supporting independence, such as anticipatory care"/>
    <s v=""/>
    <x v="1"/>
    <s v=""/>
    <x v="2"/>
    <s v=""/>
    <s v=""/>
    <x v="3"/>
    <x v="0"/>
    <n v="418970"/>
    <x v="0"/>
  </r>
  <r>
    <x v="0"/>
    <x v="147"/>
    <x v="4"/>
    <n v="60"/>
    <x v="147"/>
    <n v="60"/>
    <s v="West Adult Services"/>
    <s v="Out of Hospital Care"/>
    <x v="10"/>
    <s v="Multidisciplinary teams that are supporting independence, such as anticipatory care"/>
    <s v=""/>
    <x v="1"/>
    <s v=""/>
    <x v="2"/>
    <s v=""/>
    <s v=""/>
    <x v="3"/>
    <x v="0"/>
    <n v="7689183"/>
    <x v="0"/>
  </r>
  <r>
    <x v="0"/>
    <x v="147"/>
    <x v="4"/>
    <n v="61"/>
    <x v="147"/>
    <n v="61"/>
    <s v="West Care Act Commitments"/>
    <s v="Carers"/>
    <x v="12"/>
    <s v="Carer advice and support related to Care Act duties"/>
    <s v=""/>
    <x v="0"/>
    <s v=""/>
    <x v="2"/>
    <s v=""/>
    <s v=""/>
    <x v="3"/>
    <x v="0"/>
    <n v="540525"/>
    <x v="0"/>
  </r>
  <r>
    <x v="0"/>
    <x v="147"/>
    <x v="4"/>
    <n v="62"/>
    <x v="147"/>
    <n v="62"/>
    <s v="West Care Act Commitments"/>
    <s v="Carers"/>
    <x v="12"/>
    <s v="Carer advice and support related to Care Act duties"/>
    <s v=""/>
    <x v="0"/>
    <s v=""/>
    <x v="2"/>
    <s v=""/>
    <s v=""/>
    <x v="3"/>
    <x v="0"/>
    <n v="208260"/>
    <x v="0"/>
  </r>
  <r>
    <x v="0"/>
    <x v="147"/>
    <x v="4"/>
    <n v="63"/>
    <x v="147"/>
    <n v="63"/>
    <s v="West Community Beds"/>
    <s v="Inpatient beds"/>
    <x v="5"/>
    <s v="Bed-based intermediate care with reablement accepting step up and step down users"/>
    <s v=""/>
    <x v="1"/>
    <s v=""/>
    <x v="2"/>
    <s v=""/>
    <s v=""/>
    <x v="3"/>
    <x v="0"/>
    <n v="1198243"/>
    <x v="0"/>
  </r>
  <r>
    <x v="0"/>
    <x v="147"/>
    <x v="4"/>
    <n v="64"/>
    <x v="147"/>
    <n v="64"/>
    <s v="West Adult Services"/>
    <s v="Int Community Pain Contract"/>
    <x v="10"/>
    <s v="Multidisciplinary teams that are supporting independence, such as anticipatory care"/>
    <s v=""/>
    <x v="1"/>
    <s v=""/>
    <x v="2"/>
    <s v=""/>
    <s v=""/>
    <x v="3"/>
    <x v="0"/>
    <n v="909629"/>
    <x v="0"/>
  </r>
  <r>
    <x v="0"/>
    <x v="147"/>
    <x v="4"/>
    <n v="65"/>
    <x v="147"/>
    <n v="65"/>
    <s v="N&amp;W Integrated Community Equipment Service (ICES)"/>
    <s v="To facilitate people to live at home, with the aid of equipment, and to minimise the intervention of people as carers.  "/>
    <x v="1"/>
    <s v="Community based equipment"/>
    <s v=""/>
    <x v="0"/>
    <s v=""/>
    <x v="2"/>
    <s v=""/>
    <s v=""/>
    <x v="2"/>
    <x v="0"/>
    <n v="1123867"/>
    <x v="0"/>
  </r>
  <r>
    <x v="0"/>
    <x v="147"/>
    <x v="4"/>
    <n v="66"/>
    <x v="147"/>
    <n v="66"/>
    <s v="N&amp;W Dementia Support Service - Dementia / Alzheimer's Support "/>
    <s v="Support &amp; advice service and funds support workers."/>
    <x v="3"/>
    <s v="Care navigation and planning"/>
    <s v=""/>
    <x v="0"/>
    <s v=""/>
    <x v="2"/>
    <s v=""/>
    <s v=""/>
    <x v="0"/>
    <x v="0"/>
    <n v="58105"/>
    <x v="0"/>
  </r>
  <r>
    <x v="0"/>
    <x v="147"/>
    <x v="4"/>
    <n v="67"/>
    <x v="147"/>
    <n v="67"/>
    <s v="N&amp;W Norfolk Deaf Association (is there a more suitable name for this scheme?)"/>
    <s v="Specialist dementia nurses who give expert practical, clinical and emotional support to families living with dementia to help them cope"/>
    <x v="3"/>
    <s v="Care navigation and planning"/>
    <s v=""/>
    <x v="1"/>
    <s v=""/>
    <x v="2"/>
    <s v=""/>
    <s v=""/>
    <x v="1"/>
    <x v="0"/>
    <n v="121128"/>
    <x v="0"/>
  </r>
  <r>
    <x v="0"/>
    <x v="147"/>
    <x v="4"/>
    <n v="68"/>
    <x v="147"/>
    <n v="68"/>
    <s v="N&amp;W Single Support Offer"/>
    <s v="The services will support hospital staff in the safe discharge of patients by ensuring that homes are safe and warm to return to, that there is food available and that the patients’ neighbours, family networks and local community, (all where appropriate) "/>
    <x v="8"/>
    <s v="Other"/>
    <s v="Low level post discharge support"/>
    <x v="0"/>
    <s v=""/>
    <x v="2"/>
    <s v=""/>
    <s v=""/>
    <x v="0"/>
    <x v="0"/>
    <n v="61975"/>
    <x v="0"/>
  </r>
  <r>
    <x v="0"/>
    <x v="147"/>
    <x v="4"/>
    <n v="69"/>
    <x v="147"/>
    <n v="69"/>
    <s v="N&amp;W Voluntary Sector MH Services"/>
    <s v="works in partnership with over 20 voluntary and community groups to provide health and social care support services, helping to deliver Norfolk’s ambition of improving health outcomes and quality of life for Norfolk residents."/>
    <x v="9"/>
    <s v="Voluntary Sector Business Development"/>
    <s v=""/>
    <x v="2"/>
    <s v=""/>
    <x v="2"/>
    <s v=""/>
    <s v=""/>
    <x v="0"/>
    <x v="0"/>
    <n v="132510"/>
    <x v="0"/>
  </r>
  <r>
    <x v="0"/>
    <x v="147"/>
    <x v="4"/>
    <n v="70"/>
    <x v="147"/>
    <n v="70"/>
    <s v="N&amp;W Community Nursing and Occupational Therapy (CN&amp;T)"/>
    <s v="Community nurses and OTs working in the community to help  maintain quality of life and live as independently as possible."/>
    <x v="10"/>
    <s v="Multidisciplinary teams that are supporting independence, such as anticipatory care"/>
    <s v=""/>
    <x v="1"/>
    <s v=""/>
    <x v="2"/>
    <s v=""/>
    <s v=""/>
    <x v="3"/>
    <x v="0"/>
    <n v="1410991"/>
    <x v="0"/>
  </r>
  <r>
    <x v="0"/>
    <x v="147"/>
    <x v="4"/>
    <n v="71"/>
    <x v="147"/>
    <n v="71"/>
    <s v="N&amp;W Discharge Practitioner Services"/>
    <s v="Funding of practitioners to support multi-agency discharge teams."/>
    <x v="8"/>
    <s v="Multi-Disciplinary/Multi-Agency Discharge Teams supporting discharge"/>
    <s v=""/>
    <x v="3"/>
    <s v=""/>
    <x v="2"/>
    <s v=""/>
    <s v=""/>
    <x v="1"/>
    <x v="0"/>
    <n v="11412"/>
    <x v="0"/>
  </r>
  <r>
    <x v="0"/>
    <x v="147"/>
    <x v="4"/>
    <n v="72"/>
    <x v="147"/>
    <n v="72"/>
    <s v="N&amp;W Sensing Change"/>
    <s v="Suffolk Hearing Advisory Service"/>
    <x v="10"/>
    <s v="Other"/>
    <s v="Sensory Support services"/>
    <x v="0"/>
    <s v=""/>
    <x v="2"/>
    <s v=""/>
    <s v=""/>
    <x v="1"/>
    <x v="0"/>
    <n v="10351"/>
    <x v="0"/>
  </r>
  <r>
    <x v="0"/>
    <x v="147"/>
    <x v="4"/>
    <n v="73"/>
    <x v="147"/>
    <n v="73"/>
    <s v="N&amp;W Meds Management _x000a_Norfolk Medicines Support Service (NMSS)"/>
    <s v="Arden and GEM Commissioning Support Unit funds advice, help support with NHS prescription services"/>
    <x v="11"/>
    <s v=""/>
    <s v=""/>
    <x v="1"/>
    <s v=""/>
    <x v="2"/>
    <s v=""/>
    <s v=""/>
    <x v="1"/>
    <x v="0"/>
    <n v="56336"/>
    <x v="0"/>
  </r>
  <r>
    <x v="0"/>
    <x v="147"/>
    <x v="4"/>
    <n v="74"/>
    <x v="147"/>
    <n v="74"/>
    <s v="N&amp;W Social Prescribing"/>
    <s v="A community wellbeing service that  focus' on improving wellbeing. A free and confidential service that provides support to get healthier and feel better."/>
    <x v="0"/>
    <s v="Social Prescribing"/>
    <s v=""/>
    <x v="6"/>
    <s v=""/>
    <x v="2"/>
    <s v=""/>
    <s v=""/>
    <x v="2"/>
    <x v="0"/>
    <n v="281302"/>
    <x v="0"/>
  </r>
  <r>
    <x v="0"/>
    <x v="147"/>
    <x v="4"/>
    <n v="75"/>
    <x v="147"/>
    <n v="75"/>
    <s v="N&amp;W Community Development"/>
    <s v="Development of VCSE"/>
    <x v="10"/>
    <s v="Other"/>
    <s v="Support to VCS"/>
    <x v="1"/>
    <s v=""/>
    <x v="2"/>
    <s v=""/>
    <s v=""/>
    <x v="0"/>
    <x v="0"/>
    <n v="47640"/>
    <x v="0"/>
  </r>
  <r>
    <x v="0"/>
    <x v="147"/>
    <x v="4"/>
    <n v="76"/>
    <x v="147"/>
    <n v="76"/>
    <s v="N&amp;W Carers respite"/>
    <s v="Provision of care for identified Carers"/>
    <x v="12"/>
    <s v="Carer advice and support related to Care Act duties"/>
    <s v=""/>
    <x v="0"/>
    <s v=""/>
    <x v="2"/>
    <s v=""/>
    <s v=""/>
    <x v="0"/>
    <x v="0"/>
    <n v="38830"/>
    <x v="0"/>
  </r>
  <r>
    <x v="0"/>
    <x v="147"/>
    <x v="4"/>
    <n v="77"/>
    <x v="147"/>
    <n v="77"/>
    <s v="N&amp;W Continuing Health Care"/>
    <s v="Provision of care for CHC patients"/>
    <x v="7"/>
    <s v="Other"/>
    <s v="Continuing Health Care"/>
    <x v="1"/>
    <s v=""/>
    <x v="2"/>
    <s v=""/>
    <s v=""/>
    <x v="2"/>
    <x v="0"/>
    <n v="2480963"/>
    <x v="0"/>
  </r>
  <r>
    <x v="0"/>
    <x v="147"/>
    <x v="4"/>
    <n v="78"/>
    <x v="147"/>
    <n v="78"/>
    <s v="N&amp;W Continuing Health Care"/>
    <s v="Provision of care for CHC patients"/>
    <x v="16"/>
    <s v="Other"/>
    <s v="Continuing Health Care"/>
    <x v="1"/>
    <s v=""/>
    <x v="2"/>
    <s v=""/>
    <s v=""/>
    <x v="2"/>
    <x v="0"/>
    <n v="1154649"/>
    <x v="0"/>
  </r>
  <r>
    <x v="0"/>
    <x v="147"/>
    <x v="4"/>
    <n v="79"/>
    <x v="147"/>
    <n v="79"/>
    <s v="i&amp;E HomeFirst expansion"/>
    <s v="Home based Intermediate Care"/>
    <x v="4"/>
    <s v="Rehabilitation at home (to support discharge)"/>
    <s v=""/>
    <x v="0"/>
    <s v=""/>
    <x v="1"/>
    <s v="0.43765049346"/>
    <s v="0.56234950654"/>
    <x v="1"/>
    <x v="1"/>
    <n v="1469941.4203915866"/>
    <x v="0"/>
  </r>
  <r>
    <x v="0"/>
    <x v="147"/>
    <x v="4"/>
    <n v="80"/>
    <x v="147"/>
    <n v="80"/>
    <s v="I&amp;E Expansion of Ipswich ToCH have been trailing casework managers"/>
    <s v="TOCH casework managers"/>
    <x v="3"/>
    <s v="Assessment teams/joint assessment"/>
    <s v=""/>
    <x v="0"/>
    <s v=""/>
    <x v="1"/>
    <s v="0.43765049346"/>
    <s v="0.56234950654"/>
    <x v="1"/>
    <x v="1"/>
    <n v="250627.40361190721"/>
    <x v="0"/>
  </r>
  <r>
    <x v="0"/>
    <x v="147"/>
    <x v="4"/>
    <n v="81"/>
    <x v="147"/>
    <n v="81"/>
    <s v="I&amp;E External reablement"/>
    <s v="Home based Intermediate Care"/>
    <x v="4"/>
    <s v="Rehabilitation at home (to support discharge)"/>
    <s v=""/>
    <x v="0"/>
    <s v=""/>
    <x v="1"/>
    <s v="0.43765049346"/>
    <s v="0.56234950654"/>
    <x v="2"/>
    <x v="1"/>
    <n v="845121.39157371956"/>
    <x v="0"/>
  </r>
  <r>
    <x v="0"/>
    <x v="147"/>
    <x v="4"/>
    <n v="82"/>
    <x v="147"/>
    <n v="82"/>
    <s v="I&amp;E Commission floating support service to aid reablement activity, aimed at short term bed based offers of care "/>
    <s v="Bed based Intermediate Care"/>
    <x v="5"/>
    <s v="Bed-based intermediate care with reablement (to support discharge)"/>
    <s v=""/>
    <x v="0"/>
    <s v=""/>
    <x v="1"/>
    <s v="0.43765049346"/>
    <s v="0.56234950654"/>
    <x v="1"/>
    <x v="1"/>
    <n v="791263.20028660563"/>
    <x v="0"/>
  </r>
  <r>
    <x v="0"/>
    <x v="147"/>
    <x v="4"/>
    <n v="83"/>
    <x v="147"/>
    <n v="83"/>
    <s v="I&amp;E Employ a specialist flow manager"/>
    <s v="Specilaist flow management"/>
    <x v="8"/>
    <s v="Early Discharge Planning"/>
    <s v=""/>
    <x v="0"/>
    <s v=""/>
    <x v="1"/>
    <s v="0.43765049346"/>
    <s v="0.56234950654"/>
    <x v="6"/>
    <x v="5"/>
    <n v="107159.15496839189"/>
    <x v="0"/>
  </r>
  <r>
    <x v="0"/>
    <x v="147"/>
    <x v="4"/>
    <n v="84"/>
    <x v="147"/>
    <n v="84"/>
    <s v="I&amp;E Avocet Court beds (31 beds Apr-Jun, 25 beds Jul-Mar)"/>
    <s v="Bed based Intermediate Care"/>
    <x v="5"/>
    <s v="Bed-based intermediate care with rehabilitation (to support discharge)"/>
    <s v=""/>
    <x v="0"/>
    <s v=""/>
    <x v="1"/>
    <s v="0.43765049346"/>
    <s v="0.56234950654"/>
    <x v="2"/>
    <x v="5"/>
    <n v="2786826.9094601292"/>
    <x v="0"/>
  </r>
  <r>
    <x v="0"/>
    <x v="147"/>
    <x v="4"/>
    <n v="85"/>
    <x v="147"/>
    <n v="85"/>
    <s v="I&amp;E LD&amp;A/MH reablement"/>
    <s v="Home based Intermediate Care"/>
    <x v="4"/>
    <s v="Rehabilitation at home (to support discharge)"/>
    <s v=""/>
    <x v="0"/>
    <s v=""/>
    <x v="1"/>
    <s v="0.43765049346"/>
    <s v="0.56234950654"/>
    <x v="1"/>
    <x v="5"/>
    <n v="336189.14117810957"/>
    <x v="0"/>
  </r>
  <r>
    <x v="0"/>
    <x v="147"/>
    <x v="4"/>
    <n v="86"/>
    <x v="147"/>
    <n v="86"/>
    <s v="West HomeFirst expansion"/>
    <s v="Home based Intermediate Care"/>
    <x v="4"/>
    <s v="Rehabilitation at home (to support discharge)"/>
    <s v=""/>
    <x v="0"/>
    <s v=""/>
    <x v="1"/>
    <s v="0.51406489064"/>
    <s v="0.48593510936"/>
    <x v="1"/>
    <x v="1"/>
    <n v="1071089.8281724264"/>
    <x v="0"/>
  </r>
  <r>
    <x v="0"/>
    <x v="147"/>
    <x v="4"/>
    <n v="87"/>
    <x v="147"/>
    <n v="87"/>
    <s v="West Wrap around support and Transfer of Care Hub"/>
    <s v="Wrap around support and Transfer of Care Hub"/>
    <x v="8"/>
    <s v="Early Discharge Planning"/>
    <s v=""/>
    <x v="0"/>
    <s v=""/>
    <x v="1"/>
    <s v="0.51406489064"/>
    <s v="0.48593510936"/>
    <x v="1"/>
    <x v="5"/>
    <n v="806122.44894269819"/>
    <x v="0"/>
  </r>
  <r>
    <x v="0"/>
    <x v="147"/>
    <x v="4"/>
    <n v="88"/>
    <x v="147"/>
    <n v="88"/>
    <s v="West x 18 Community Beds including complex beds."/>
    <s v="Bed based Intermediate Care"/>
    <x v="5"/>
    <s v="Bed-based intermediate care with reablement (to support discharge)"/>
    <s v=""/>
    <x v="0"/>
    <s v=""/>
    <x v="1"/>
    <s v="0.51406489064"/>
    <s v="0.48593510936"/>
    <x v="2"/>
    <x v="5"/>
    <n v="1237957.8920173801"/>
    <x v="0"/>
  </r>
  <r>
    <x v="0"/>
    <x v="147"/>
    <x v="4"/>
    <n v="89"/>
    <x v="147"/>
    <n v="89"/>
    <s v="West LD&amp;A/MH reablement"/>
    <s v="Home based Intermediate Care"/>
    <x v="4"/>
    <s v="Rehabilitation at home (to support discharge)"/>
    <s v=""/>
    <x v="0"/>
    <s v=""/>
    <x v="1"/>
    <s v="0.51406489064"/>
    <s v="0.48593510936"/>
    <x v="1"/>
    <x v="5"/>
    <n v="80168.310840326449"/>
    <x v="0"/>
  </r>
  <r>
    <x v="0"/>
    <x v="147"/>
    <x v="4"/>
    <n v="90"/>
    <x v="147"/>
    <n v="90"/>
    <s v="West Wrap around support and Transfer of Care Hub"/>
    <s v="Wrap around support and Transfer of Care Hub"/>
    <x v="8"/>
    <s v="Early Discharge Planning"/>
    <s v=""/>
    <x v="0"/>
    <s v=""/>
    <x v="0"/>
    <s v=""/>
    <s v=""/>
    <x v="1"/>
    <x v="1"/>
    <n v="1038306"/>
    <x v="0"/>
  </r>
  <r>
    <x v="0"/>
    <x v="147"/>
    <x v="4"/>
    <n v="91"/>
    <x v="147"/>
    <n v="91"/>
    <s v="N&amp;W Cassius Discharge Post"/>
    <s v="Lead digital assessments in the Hub; facilitate required installations; monitor outcomes; mentor practitioners in use of digital solutions."/>
    <x v="0"/>
    <s v="Other"/>
    <s v="Digital programme"/>
    <x v="0"/>
    <s v=""/>
    <x v="0"/>
    <s v=""/>
    <s v=""/>
    <x v="1"/>
    <x v="5"/>
    <n v="99996"/>
    <x v="0"/>
  </r>
  <r>
    <x v="0"/>
    <x v="147"/>
    <x v="4"/>
    <n v="92"/>
    <x v="147"/>
    <n v="92"/>
    <s v="N&amp;W Partnership Beds"/>
    <s v="Pilot leading to a long term contract with one care home to work in partnership with SCC in Waveney"/>
    <x v="16"/>
    <s v="Care home"/>
    <s v=""/>
    <x v="0"/>
    <s v=""/>
    <x v="0"/>
    <s v=""/>
    <s v=""/>
    <x v="2"/>
    <x v="5"/>
    <n v="229854"/>
    <x v="0"/>
  </r>
  <r>
    <x v="0"/>
    <x v="147"/>
    <x v="4"/>
    <n v="93"/>
    <x v="147"/>
    <n v="93"/>
    <s v="N&amp;W Complex Needs Support at Home"/>
    <s v="Pilot to develop a service offer to assess and support customers at home that require multi agency response, including reablement if required."/>
    <x v="4"/>
    <s v="Reablement at home (to support discharge) "/>
    <s v=""/>
    <x v="0"/>
    <s v=""/>
    <x v="0"/>
    <s v=""/>
    <s v=""/>
    <x v="2"/>
    <x v="5"/>
    <n v="133328"/>
    <x v="0"/>
  </r>
  <r>
    <x v="0"/>
    <x v="147"/>
    <x v="4"/>
    <n v="94"/>
    <x v="147"/>
    <n v="94"/>
    <s v="N&amp;W Homebased-reablement"/>
    <s v="To maintain the level of P1 capacity currently provided with additional staff in HomeFirst"/>
    <x v="4"/>
    <s v="Rehabilitation at home (to support discharge)"/>
    <s v=""/>
    <x v="0"/>
    <s v=""/>
    <x v="0"/>
    <s v=""/>
    <s v=""/>
    <x v="1"/>
    <x v="5"/>
    <n v="366840"/>
    <x v="0"/>
  </r>
  <r>
    <x v="0"/>
    <x v="147"/>
    <x v="4"/>
    <n v="95"/>
    <x v="147"/>
    <n v="95"/>
    <s v="N&amp;W Homebased-reablement"/>
    <s v="To fund Transformation of HF"/>
    <x v="4"/>
    <s v="Rehabilitation at home (to support discharge)"/>
    <s v=""/>
    <x v="0"/>
    <s v=""/>
    <x v="0"/>
    <s v=""/>
    <s v=""/>
    <x v="1"/>
    <x v="5"/>
    <n v="509980"/>
    <x v="0"/>
  </r>
  <r>
    <x v="0"/>
    <x v="147"/>
    <x v="4"/>
    <n v="96"/>
    <x v="147"/>
    <n v="96"/>
    <s v="N&amp;W Short term res beds"/>
    <s v="Exceptional social care short term res placements"/>
    <x v="16"/>
    <s v="Care home"/>
    <s v=""/>
    <x v="0"/>
    <s v=""/>
    <x v="0"/>
    <s v=""/>
    <s v=""/>
    <x v="2"/>
    <x v="5"/>
    <n v="83330"/>
    <x v="0"/>
  </r>
  <r>
    <x v="0"/>
    <x v="147"/>
    <x v="4"/>
    <n v="97"/>
    <x v="147"/>
    <n v="97"/>
    <s v="N&amp;W Kirkley Discharge Beds"/>
    <s v="7 pathway 2 beds (includes medical cover) "/>
    <x v="5"/>
    <s v="Bed-based intermediate care with reablement (to support discharge)"/>
    <s v=""/>
    <x v="0"/>
    <s v=""/>
    <x v="0"/>
    <s v=""/>
    <s v=""/>
    <x v="2"/>
    <x v="1"/>
    <n v="90428"/>
    <x v="0"/>
  </r>
  <r>
    <x v="0"/>
    <x v="147"/>
    <x v="4"/>
    <n v="98"/>
    <x v="147"/>
    <n v="98"/>
    <s v="N&amp;W Ritson Discharge Beds"/>
    <s v="7 pathway 2 beds (includes medical cover)"/>
    <x v="5"/>
    <s v="Bed-based intermediate care with reablement (to support discharge)"/>
    <s v=""/>
    <x v="0"/>
    <s v=""/>
    <x v="0"/>
    <s v=""/>
    <s v=""/>
    <x v="2"/>
    <x v="1"/>
    <n v="94259"/>
    <x v="0"/>
  </r>
  <r>
    <x v="0"/>
    <x v="147"/>
    <x v="4"/>
    <n v="99"/>
    <x v="147"/>
    <n v="99"/>
    <s v="N&amp;W Wickham Discharge Beds"/>
    <s v="2 pathway 3 beds (includes medical cover)"/>
    <x v="16"/>
    <s v="Care home"/>
    <s v=""/>
    <x v="0"/>
    <s v=""/>
    <x v="0"/>
    <s v=""/>
    <s v=""/>
    <x v="2"/>
    <x v="1"/>
    <n v="29887"/>
    <x v="0"/>
  </r>
  <r>
    <x v="0"/>
    <x v="147"/>
    <x v="4"/>
    <n v="100"/>
    <x v="147"/>
    <n v="100"/>
    <s v="N&amp;W MDT Support for East Beds"/>
    <s v="Therapy in-reach to support additional beds in Waveney"/>
    <x v="5"/>
    <s v="Bed-based intermediate care with reablement (to support discharge)"/>
    <s v=""/>
    <x v="0"/>
    <s v=""/>
    <x v="0"/>
    <s v=""/>
    <s v=""/>
    <x v="0"/>
    <x v="1"/>
    <n v="19158"/>
    <x v="0"/>
  </r>
  <r>
    <x v="0"/>
    <x v="147"/>
    <x v="4"/>
    <n v="101"/>
    <x v="147"/>
    <n v="101"/>
    <s v="N&amp;W Home First Hubs"/>
    <s v="Locality Priority Schemes with ECCH &amp; SCC"/>
    <x v="8"/>
    <s v="Home First/Discharge to Assess - process support/core costs"/>
    <s v=""/>
    <x v="0"/>
    <s v=""/>
    <x v="0"/>
    <s v=""/>
    <s v=""/>
    <x v="1"/>
    <x v="1"/>
    <n v="481464"/>
    <x v="0"/>
  </r>
  <r>
    <x v="0"/>
    <x v="147"/>
    <x v="4"/>
    <n v="102"/>
    <x v="147"/>
    <n v="102"/>
    <s v="N&amp;W Bridging the Gap East"/>
    <s v="Reablement in a Person’s Own Home"/>
    <x v="4"/>
    <s v="Rehabilitation at home (to support discharge)"/>
    <s v=""/>
    <x v="0"/>
    <s v=""/>
    <x v="0"/>
    <s v=""/>
    <s v=""/>
    <x v="1"/>
    <x v="1"/>
    <n v="327819"/>
    <x v="0"/>
  </r>
  <r>
    <x v="0"/>
    <x v="148"/>
    <x v="5"/>
    <n v="1"/>
    <x v="148"/>
    <n v="1"/>
    <s v="ES 1a - Responsibilities under the Care Act"/>
    <s v="Homecare Service Provision"/>
    <x v="6"/>
    <s v="Other"/>
    <s v="Carer advice and support"/>
    <x v="0"/>
    <s v=""/>
    <x v="0"/>
    <s v=""/>
    <s v=""/>
    <x v="1"/>
    <x v="0"/>
    <n v="373670"/>
    <x v="0"/>
  </r>
  <r>
    <x v="0"/>
    <x v="148"/>
    <x v="5"/>
    <n v="2"/>
    <x v="148"/>
    <n v="2"/>
    <s v="ES 1b - Responsibilities under the Care Act"/>
    <s v="Advocacy"/>
    <x v="6"/>
    <s v="Independent Mental Health Advocacy"/>
    <s v=""/>
    <x v="0"/>
    <s v=""/>
    <x v="0"/>
    <s v=""/>
    <s v=""/>
    <x v="1"/>
    <x v="0"/>
    <n v="4551"/>
    <x v="0"/>
  </r>
  <r>
    <x v="0"/>
    <x v="148"/>
    <x v="5"/>
    <n v="3"/>
    <x v="148"/>
    <n v="3"/>
    <s v="ES 1c - Responsibilities under the Care Act"/>
    <s v="Safeguarding"/>
    <x v="6"/>
    <s v="Safeguarding"/>
    <s v=""/>
    <x v="0"/>
    <s v=""/>
    <x v="0"/>
    <s v=""/>
    <s v=""/>
    <x v="1"/>
    <x v="0"/>
    <n v="17778"/>
    <x v="0"/>
  </r>
  <r>
    <x v="0"/>
    <x v="148"/>
    <x v="5"/>
    <n v="4"/>
    <x v="148"/>
    <n v="4"/>
    <s v="ES 2 - Carers Funding"/>
    <s v="Carers Contracts -respite care/carers breaks, information, assessment, emotional and physical support, training, access to services to support wellbeing and improve independence"/>
    <x v="12"/>
    <s v="Respite services"/>
    <s v=""/>
    <x v="0"/>
    <s v=""/>
    <x v="0"/>
    <s v=""/>
    <s v=""/>
    <x v="1"/>
    <x v="0"/>
    <n v="380000"/>
    <x v="0"/>
  </r>
  <r>
    <x v="0"/>
    <x v="148"/>
    <x v="5"/>
    <n v="5"/>
    <x v="148"/>
    <n v="5"/>
    <s v="ES 3 - Health Commissioned Services"/>
    <s v="Community Health Contracts"/>
    <x v="10"/>
    <s v="Multidisciplinary teams that are supporting independence, such as anticipatory care"/>
    <s v=""/>
    <x v="1"/>
    <s v=""/>
    <x v="2"/>
    <s v=""/>
    <s v=""/>
    <x v="3"/>
    <x v="0"/>
    <n v="4924576"/>
    <x v="0"/>
  </r>
  <r>
    <x v="0"/>
    <x v="148"/>
    <x v="5"/>
    <n v="6"/>
    <x v="148"/>
    <n v="6"/>
    <s v="ES 4 - Prescription Schemes"/>
    <s v="Social Prescription"/>
    <x v="0"/>
    <s v="Social Prescribing"/>
    <s v=""/>
    <x v="0"/>
    <s v=""/>
    <x v="2"/>
    <s v=""/>
    <s v=""/>
    <x v="1"/>
    <x v="0"/>
    <n v="547323"/>
    <x v="0"/>
  </r>
  <r>
    <x v="0"/>
    <x v="148"/>
    <x v="5"/>
    <n v="7"/>
    <x v="148"/>
    <n v="7"/>
    <s v="ES 5 - Community Grants"/>
    <s v="Grants to Community Organisations"/>
    <x v="10"/>
    <s v="Integrated neighbourhood services"/>
    <s v=""/>
    <x v="1"/>
    <s v=""/>
    <x v="2"/>
    <s v=""/>
    <s v=""/>
    <x v="0"/>
    <x v="0"/>
    <n v="178196"/>
    <x v="0"/>
  </r>
  <r>
    <x v="0"/>
    <x v="148"/>
    <x v="5"/>
    <n v="8"/>
    <x v="148"/>
    <n v="8"/>
    <s v="ES 6 - Supported Employment"/>
    <s v="Mental Health Employment Support"/>
    <x v="0"/>
    <s v="Other"/>
    <s v="Employment support for mental health"/>
    <x v="0"/>
    <s v=""/>
    <x v="2"/>
    <s v=""/>
    <s v=""/>
    <x v="0"/>
    <x v="0"/>
    <n v="127152"/>
    <x v="0"/>
  </r>
  <r>
    <x v="0"/>
    <x v="148"/>
    <x v="5"/>
    <n v="9"/>
    <x v="148"/>
    <n v="9"/>
    <s v="ES 7 - Tech to Connect"/>
    <s v="Training to residents to enable social inclusion through the use of technology"/>
    <x v="1"/>
    <s v="Digital participation services"/>
    <s v=""/>
    <x v="5"/>
    <s v="Wellbeing Services"/>
    <x v="2"/>
    <s v=""/>
    <s v=""/>
    <x v="0"/>
    <x v="0"/>
    <n v="71298"/>
    <x v="0"/>
  </r>
  <r>
    <x v="0"/>
    <x v="148"/>
    <x v="5"/>
    <n v="10"/>
    <x v="148"/>
    <n v="10"/>
    <s v="ES 8 - Growing Health Together"/>
    <s v="Co-creating conditions for peoples health and wellbeing to thrive"/>
    <x v="0"/>
    <s v="Other"/>
    <s v="Local PCN led scheme to promote wellbeing"/>
    <x v="6"/>
    <s v=""/>
    <x v="2"/>
    <s v=""/>
    <s v=""/>
    <x v="3"/>
    <x v="0"/>
    <n v="156015"/>
    <x v="0"/>
  </r>
  <r>
    <x v="0"/>
    <x v="148"/>
    <x v="5"/>
    <n v="11"/>
    <x v="148"/>
    <n v="11"/>
    <s v="ES 9 - Home from Hospital"/>
    <s v="Home First"/>
    <x v="8"/>
    <s v="Home First/Discharge to Assess - process support/core costs"/>
    <s v=""/>
    <x v="0"/>
    <s v=""/>
    <x v="0"/>
    <s v=""/>
    <s v=""/>
    <x v="0"/>
    <x v="0"/>
    <n v="157627"/>
    <x v="0"/>
  </r>
  <r>
    <x v="0"/>
    <x v="148"/>
    <x v="5"/>
    <n v="12"/>
    <x v="148"/>
    <n v="12"/>
    <s v="ES 10 - Stroke Support"/>
    <s v="Contribution to Stroke Support contract"/>
    <x v="3"/>
    <s v="Care navigation and planning"/>
    <s v=""/>
    <x v="0"/>
    <s v=""/>
    <x v="0"/>
    <s v=""/>
    <s v=""/>
    <x v="0"/>
    <x v="0"/>
    <n v="20507"/>
    <x v="0"/>
  </r>
  <r>
    <x v="0"/>
    <x v="148"/>
    <x v="5"/>
    <n v="13"/>
    <x v="148"/>
    <n v="13"/>
    <s v="ES 11 - TECS"/>
    <s v="Technology Enabled Care Services"/>
    <x v="1"/>
    <s v="Assistive technologies including telecare"/>
    <s v=""/>
    <x v="0"/>
    <s v=""/>
    <x v="0"/>
    <s v=""/>
    <s v=""/>
    <x v="1"/>
    <x v="0"/>
    <n v="126792"/>
    <x v="0"/>
  </r>
  <r>
    <x v="0"/>
    <x v="148"/>
    <x v="5"/>
    <n v="14"/>
    <x v="148"/>
    <n v="14"/>
    <s v="ES 12 - Information &amp; Advice"/>
    <s v="Information and advice for the public to navigate the care sector"/>
    <x v="3"/>
    <s v="Care navigation and planning"/>
    <s v=""/>
    <x v="0"/>
    <s v=""/>
    <x v="0"/>
    <s v=""/>
    <s v=""/>
    <x v="1"/>
    <x v="0"/>
    <n v="43397"/>
    <x v="0"/>
  </r>
  <r>
    <x v="0"/>
    <x v="148"/>
    <x v="5"/>
    <n v="15"/>
    <x v="148"/>
    <n v="15"/>
    <s v="ES 13a - Mental Health Community Connections"/>
    <s v="Mental Health Support"/>
    <x v="0"/>
    <s v="Other"/>
    <s v="Mental Health community support contracts"/>
    <x v="0"/>
    <s v=""/>
    <x v="0"/>
    <s v=""/>
    <s v=""/>
    <x v="0"/>
    <x v="0"/>
    <n v="276264"/>
    <x v="0"/>
  </r>
  <r>
    <x v="0"/>
    <x v="148"/>
    <x v="5"/>
    <n v="16"/>
    <x v="148"/>
    <n v="16"/>
    <s v="ES 13b - Mental Health Community Connections"/>
    <s v="Mental Health Support"/>
    <x v="0"/>
    <s v="Other"/>
    <s v="Mental Health community support contracts"/>
    <x v="0"/>
    <s v=""/>
    <x v="0"/>
    <s v=""/>
    <s v=""/>
    <x v="0"/>
    <x v="4"/>
    <n v="75709"/>
    <x v="0"/>
  </r>
  <r>
    <x v="0"/>
    <x v="148"/>
    <x v="5"/>
    <n v="17"/>
    <x v="148"/>
    <n v="17"/>
    <s v="ES 14 - Handy Persons"/>
    <s v="Handy Persons - not DFG funded"/>
    <x v="2"/>
    <s v=""/>
    <s v=""/>
    <x v="0"/>
    <s v=""/>
    <x v="0"/>
    <s v=""/>
    <s v=""/>
    <x v="1"/>
    <x v="0"/>
    <n v="47212"/>
    <x v="0"/>
  </r>
  <r>
    <x v="0"/>
    <x v="148"/>
    <x v="5"/>
    <n v="18"/>
    <x v="148"/>
    <n v="18"/>
    <s v="ES 15 - Community Equipment"/>
    <s v="Community Equipment Service"/>
    <x v="1"/>
    <s v="Community based equipment"/>
    <s v=""/>
    <x v="0"/>
    <s v=""/>
    <x v="1"/>
    <s v="0.5"/>
    <s v="0.5"/>
    <x v="2"/>
    <x v="0"/>
    <n v="602907"/>
    <x v="0"/>
  </r>
  <r>
    <x v="0"/>
    <x v="148"/>
    <x v="5"/>
    <n v="19"/>
    <x v="148"/>
    <n v="19"/>
    <s v="ES - 16 Autism Friendly Communities"/>
    <s v="Providing support to communities in Surrey to be inclusive of people with Autism"/>
    <x v="10"/>
    <s v="Integrated neighbourhood services"/>
    <s v=""/>
    <x v="0"/>
    <s v=""/>
    <x v="0"/>
    <s v=""/>
    <s v=""/>
    <x v="1"/>
    <x v="0"/>
    <n v="3698"/>
    <x v="0"/>
  </r>
  <r>
    <x v="0"/>
    <x v="148"/>
    <x v="5"/>
    <n v="20"/>
    <x v="148"/>
    <n v="20"/>
    <s v="ES - 17 All Age Autism Strategy"/>
    <s v="Providing support to people with Autism in Surrey"/>
    <x v="3"/>
    <s v="Care navigation and planning"/>
    <s v=""/>
    <x v="0"/>
    <s v=""/>
    <x v="0"/>
    <s v=""/>
    <s v=""/>
    <x v="1"/>
    <x v="0"/>
    <n v="72104"/>
    <x v="0"/>
  </r>
  <r>
    <x v="0"/>
    <x v="148"/>
    <x v="5"/>
    <n v="21"/>
    <x v="148"/>
    <n v="21"/>
    <s v="ES 18 - Disabled Facilities Grant"/>
    <s v="Funding passported to Borough and District Councils"/>
    <x v="13"/>
    <s v="Adaptations, including statutory DFG grants"/>
    <s v=""/>
    <x v="0"/>
    <s v=""/>
    <x v="0"/>
    <s v=""/>
    <s v=""/>
    <x v="1"/>
    <x v="2"/>
    <n v="1268237"/>
    <x v="0"/>
  </r>
  <r>
    <x v="0"/>
    <x v="148"/>
    <x v="5"/>
    <n v="22"/>
    <x v="148"/>
    <n v="22"/>
    <s v="ES 19 - Improve BCF 23/24"/>
    <s v="Support to D2A process through Care Home packages"/>
    <x v="16"/>
    <s v="Other"/>
    <s v="Discharge from hospital (with reablement) to long term residential care (Discharge to Assess Pathway 3)"/>
    <x v="0"/>
    <s v=""/>
    <x v="0"/>
    <s v=""/>
    <s v=""/>
    <x v="1"/>
    <x v="3"/>
    <n v="1729975"/>
    <x v="0"/>
  </r>
  <r>
    <x v="0"/>
    <x v="148"/>
    <x v="5"/>
    <n v="23"/>
    <x v="148"/>
    <n v="23"/>
    <s v="Discharge Fund - Surrey Heartlands Pathway 1"/>
    <s v="Pathway 1"/>
    <x v="7"/>
    <s v="Domiciliary care to support hospital discharge (Discharge to Assess pathway 1)"/>
    <s v=""/>
    <x v="0"/>
    <s v=""/>
    <x v="2"/>
    <s v=""/>
    <s v=""/>
    <x v="2"/>
    <x v="1"/>
    <n v="1268446"/>
    <x v="0"/>
  </r>
  <r>
    <x v="0"/>
    <x v="148"/>
    <x v="5"/>
    <n v="24"/>
    <x v="148"/>
    <n v="24"/>
    <s v="ES 21 - ICB Carry Forward from 22/23"/>
    <s v="This is the carryforward from the previous year, bids are made against this through the year"/>
    <x v="10"/>
    <s v="Other"/>
    <s v="Carry Forward"/>
    <x v="1"/>
    <s v=""/>
    <x v="2"/>
    <s v=""/>
    <s v=""/>
    <x v="4"/>
    <x v="6"/>
    <n v="4800000"/>
    <x v="0"/>
  </r>
  <r>
    <x v="0"/>
    <x v="148"/>
    <x v="5"/>
    <n v="25"/>
    <x v="148"/>
    <n v="25"/>
    <s v="ES 22 - D2A contribution"/>
    <s v="D2A Funding"/>
    <x v="7"/>
    <s v="Domiciliary care to support hospital discharge (Discharge to Assess pathway 1)"/>
    <s v=""/>
    <x v="1"/>
    <s v=""/>
    <x v="2"/>
    <s v=""/>
    <s v=""/>
    <x v="2"/>
    <x v="0"/>
    <n v="468758"/>
    <x v="0"/>
  </r>
  <r>
    <x v="0"/>
    <x v="148"/>
    <x v="5"/>
    <n v="26"/>
    <x v="148"/>
    <n v="26"/>
    <s v="GW 1a - Responsibilities under the Care Act"/>
    <s v="Homecare Service Provision"/>
    <x v="6"/>
    <s v="Other"/>
    <s v="Carer advice and support"/>
    <x v="0"/>
    <s v=""/>
    <x v="0"/>
    <s v=""/>
    <s v=""/>
    <x v="1"/>
    <x v="0"/>
    <n v="427399"/>
    <x v="0"/>
  </r>
  <r>
    <x v="0"/>
    <x v="148"/>
    <x v="5"/>
    <n v="27"/>
    <x v="148"/>
    <n v="27"/>
    <s v="GW 1b - Responsibilities under the Care Act"/>
    <s v="Advocacy"/>
    <x v="6"/>
    <s v="Independent Mental Health Advocacy"/>
    <s v=""/>
    <x v="0"/>
    <s v=""/>
    <x v="0"/>
    <s v=""/>
    <s v=""/>
    <x v="1"/>
    <x v="0"/>
    <n v="5207"/>
    <x v="0"/>
  </r>
  <r>
    <x v="0"/>
    <x v="148"/>
    <x v="5"/>
    <n v="28"/>
    <x v="148"/>
    <n v="28"/>
    <s v="GW 1c - Responsibilities under the Care Act"/>
    <s v="Safeguarding"/>
    <x v="6"/>
    <s v="Safeguarding"/>
    <s v=""/>
    <x v="0"/>
    <s v=""/>
    <x v="0"/>
    <s v=""/>
    <s v=""/>
    <x v="1"/>
    <x v="0"/>
    <n v="20394"/>
    <x v="0"/>
  </r>
  <r>
    <x v="0"/>
    <x v="148"/>
    <x v="5"/>
    <n v="29"/>
    <x v="148"/>
    <n v="29"/>
    <s v="GW 2 - Carers Funding"/>
    <s v="Carers Contracts -respite care/carers breaks, information, assessment, emotional and physical support, training, access to services to support wellbeing and improve independence"/>
    <x v="12"/>
    <s v="Respite services"/>
    <s v=""/>
    <x v="0"/>
    <s v=""/>
    <x v="0"/>
    <s v=""/>
    <s v=""/>
    <x v="1"/>
    <x v="0"/>
    <n v="435000"/>
    <x v="0"/>
  </r>
  <r>
    <x v="0"/>
    <x v="148"/>
    <x v="5"/>
    <n v="30"/>
    <x v="148"/>
    <n v="30"/>
    <s v="GW 3 - Health Commissioned Services"/>
    <s v="Community Health Contracts"/>
    <x v="10"/>
    <s v="Multidisciplinary teams that are supporting independence, such as anticipatory care"/>
    <s v=""/>
    <x v="1"/>
    <s v=""/>
    <x v="2"/>
    <s v=""/>
    <s v=""/>
    <x v="3"/>
    <x v="0"/>
    <n v="4617014"/>
    <x v="0"/>
  </r>
  <r>
    <x v="0"/>
    <x v="148"/>
    <x v="5"/>
    <n v="31"/>
    <x v="148"/>
    <n v="31"/>
    <s v="GW 4 - Supported Employment"/>
    <s v="Mental Health Employment Support"/>
    <x v="0"/>
    <s v="Other"/>
    <s v="Employment Support for Mental Health"/>
    <x v="0"/>
    <s v=""/>
    <x v="2"/>
    <s v=""/>
    <s v=""/>
    <x v="0"/>
    <x v="0"/>
    <n v="149960"/>
    <x v="0"/>
  </r>
  <r>
    <x v="0"/>
    <x v="148"/>
    <x v="5"/>
    <n v="32"/>
    <x v="148"/>
    <n v="32"/>
    <s v="GW 5 - End of  Life Care -  Contract"/>
    <s v="End of Life Contract"/>
    <x v="3"/>
    <s v="Care navigation and planning"/>
    <s v=""/>
    <x v="1"/>
    <s v=""/>
    <x v="2"/>
    <s v=""/>
    <s v=""/>
    <x v="3"/>
    <x v="0"/>
    <n v="196090"/>
    <x v="0"/>
  </r>
  <r>
    <x v="0"/>
    <x v="148"/>
    <x v="5"/>
    <n v="33"/>
    <x v="148"/>
    <n v="33"/>
    <s v="GW 6 - Psychiatric Liaison Services"/>
    <s v="Mental Health Support"/>
    <x v="0"/>
    <s v="Other"/>
    <s v="Psychiatric Liaison"/>
    <x v="2"/>
    <s v=""/>
    <x v="2"/>
    <s v=""/>
    <s v=""/>
    <x v="5"/>
    <x v="0"/>
    <n v="201785"/>
    <x v="0"/>
  </r>
  <r>
    <x v="0"/>
    <x v="148"/>
    <x v="5"/>
    <n v="34"/>
    <x v="148"/>
    <n v="34"/>
    <s v="GW 7 - Mental Health wards"/>
    <s v="Mental Health Support"/>
    <x v="8"/>
    <s v="Multi-Disciplinary/Multi-Agency Discharge Teams supporting discharge"/>
    <s v=""/>
    <x v="2"/>
    <s v=""/>
    <x v="0"/>
    <s v=""/>
    <s v=""/>
    <x v="1"/>
    <x v="0"/>
    <n v="187667"/>
    <x v="0"/>
  </r>
  <r>
    <x v="0"/>
    <x v="148"/>
    <x v="5"/>
    <n v="35"/>
    <x v="148"/>
    <n v="35"/>
    <s v="GW 8 - Funding for Non Elective Admissions in acute"/>
    <s v="Contributions to Acute contracts"/>
    <x v="11"/>
    <s v=""/>
    <s v=""/>
    <x v="3"/>
    <s v=""/>
    <x v="2"/>
    <s v=""/>
    <s v=""/>
    <x v="6"/>
    <x v="0"/>
    <n v="211320"/>
    <x v="0"/>
  </r>
  <r>
    <x v="0"/>
    <x v="148"/>
    <x v="5"/>
    <n v="36"/>
    <x v="148"/>
    <n v="36"/>
    <s v="GW 9 - Care Home Matrons "/>
    <s v="Discharge to Care Homes"/>
    <x v="8"/>
    <s v="Improved discharge to Care Homes"/>
    <s v=""/>
    <x v="1"/>
    <s v=""/>
    <x v="2"/>
    <s v=""/>
    <s v=""/>
    <x v="2"/>
    <x v="0"/>
    <n v="146266"/>
    <x v="0"/>
  </r>
  <r>
    <x v="0"/>
    <x v="148"/>
    <x v="5"/>
    <n v="37"/>
    <x v="148"/>
    <n v="37"/>
    <s v="GW 10 - Let's get steady, Fall prevention"/>
    <s v="Falls Prevention"/>
    <x v="10"/>
    <s v="Integrated neighbourhood services"/>
    <s v=""/>
    <x v="1"/>
    <s v=""/>
    <x v="2"/>
    <s v=""/>
    <s v=""/>
    <x v="1"/>
    <x v="0"/>
    <n v="27472"/>
    <x v="0"/>
  </r>
  <r>
    <x v="0"/>
    <x v="148"/>
    <x v="5"/>
    <n v="38"/>
    <x v="148"/>
    <n v="38"/>
    <s v="GW 11 - D2A funding"/>
    <s v="Funding for D2A"/>
    <x v="7"/>
    <s v="Domiciliary care to support hospital discharge (Discharge to Assess pathway 1)"/>
    <s v=""/>
    <x v="1"/>
    <s v=""/>
    <x v="2"/>
    <s v=""/>
    <s v=""/>
    <x v="2"/>
    <x v="0"/>
    <n v="235661"/>
    <x v="0"/>
  </r>
  <r>
    <x v="0"/>
    <x v="148"/>
    <x v="5"/>
    <n v="39"/>
    <x v="148"/>
    <n v="39"/>
    <s v="GW 12 - Falls Prevention Packs"/>
    <s v="Falls Prevention"/>
    <x v="10"/>
    <s v="Integrated neighbourhood services"/>
    <s v=""/>
    <x v="1"/>
    <s v=""/>
    <x v="2"/>
    <s v=""/>
    <s v=""/>
    <x v="1"/>
    <x v="0"/>
    <n v="9872"/>
    <x v="0"/>
  </r>
  <r>
    <x v="0"/>
    <x v="148"/>
    <x v="5"/>
    <n v="40"/>
    <x v="148"/>
    <n v="40"/>
    <s v="GW 13 - Social Prescribing Administrator"/>
    <s v="Social Prescription"/>
    <x v="0"/>
    <s v="Social Prescribing"/>
    <s v=""/>
    <x v="1"/>
    <s v=""/>
    <x v="2"/>
    <s v=""/>
    <s v=""/>
    <x v="3"/>
    <x v="0"/>
    <n v="34868"/>
    <x v="0"/>
  </r>
  <r>
    <x v="0"/>
    <x v="148"/>
    <x v="5"/>
    <n v="41"/>
    <x v="148"/>
    <n v="41"/>
    <s v="GW 14 - Outline Grant"/>
    <s v="Outline Grant"/>
    <x v="0"/>
    <s v="Social Prescribing"/>
    <s v=""/>
    <x v="1"/>
    <s v=""/>
    <x v="2"/>
    <s v=""/>
    <s v=""/>
    <x v="0"/>
    <x v="0"/>
    <n v="292"/>
    <x v="0"/>
  </r>
  <r>
    <x v="0"/>
    <x v="148"/>
    <x v="5"/>
    <n v="42"/>
    <x v="148"/>
    <n v="42"/>
    <s v="GW 15 - Red Bag"/>
    <s v="Red Bag Scheme"/>
    <x v="8"/>
    <s v="Red Bag scheme"/>
    <s v=""/>
    <x v="1"/>
    <s v=""/>
    <x v="2"/>
    <s v=""/>
    <s v=""/>
    <x v="2"/>
    <x v="0"/>
    <n v="1896"/>
    <x v="0"/>
  </r>
  <r>
    <x v="0"/>
    <x v="148"/>
    <x v="5"/>
    <n v="43"/>
    <x v="148"/>
    <n v="43"/>
    <s v="GW 16 - Home from Hospital"/>
    <s v="Home First"/>
    <x v="8"/>
    <s v="Home First/Discharge to Assess - process support/core costs"/>
    <s v=""/>
    <x v="0"/>
    <s v=""/>
    <x v="0"/>
    <s v=""/>
    <s v=""/>
    <x v="0"/>
    <x v="0"/>
    <n v="24312"/>
    <x v="0"/>
  </r>
  <r>
    <x v="0"/>
    <x v="148"/>
    <x v="5"/>
    <n v="44"/>
    <x v="148"/>
    <n v="44"/>
    <s v="GW 17 - Stroke Support"/>
    <s v="Contribution to Stroke Support contract"/>
    <x v="3"/>
    <s v="Care navigation and planning"/>
    <s v=""/>
    <x v="0"/>
    <s v=""/>
    <x v="0"/>
    <s v=""/>
    <s v=""/>
    <x v="0"/>
    <x v="0"/>
    <n v="24126"/>
    <x v="0"/>
  </r>
  <r>
    <x v="0"/>
    <x v="148"/>
    <x v="5"/>
    <n v="45"/>
    <x v="148"/>
    <n v="45"/>
    <s v="GW 18 - TECS"/>
    <s v="Technology Enabled Care Services"/>
    <x v="1"/>
    <s v="Assistive technologies including telecare"/>
    <s v=""/>
    <x v="0"/>
    <s v=""/>
    <x v="0"/>
    <s v=""/>
    <s v=""/>
    <x v="1"/>
    <x v="0"/>
    <n v="113056"/>
    <x v="0"/>
  </r>
  <r>
    <x v="0"/>
    <x v="148"/>
    <x v="5"/>
    <n v="46"/>
    <x v="148"/>
    <n v="46"/>
    <s v="GW 19 - Information and Advice"/>
    <s v="Information and advice for the public to navigate the care sector"/>
    <x v="3"/>
    <s v="Care navigation and planning"/>
    <s v=""/>
    <x v="0"/>
    <s v=""/>
    <x v="0"/>
    <s v=""/>
    <s v=""/>
    <x v="1"/>
    <x v="0"/>
    <n v="50809"/>
    <x v="0"/>
  </r>
  <r>
    <x v="0"/>
    <x v="148"/>
    <x v="5"/>
    <n v="47"/>
    <x v="148"/>
    <n v="47"/>
    <s v="GW 20a - Mental Health Community Connections"/>
    <s v="Mental Health Support"/>
    <x v="0"/>
    <s v="Other"/>
    <s v="Mental Health community support contracts"/>
    <x v="0"/>
    <s v=""/>
    <x v="0"/>
    <s v=""/>
    <s v=""/>
    <x v="0"/>
    <x v="0"/>
    <n v="314990"/>
    <x v="0"/>
  </r>
  <r>
    <x v="0"/>
    <x v="148"/>
    <x v="5"/>
    <n v="48"/>
    <x v="148"/>
    <n v="48"/>
    <s v="GW 20b - Mental Health Community Connections"/>
    <s v="Mental Health Support"/>
    <x v="0"/>
    <s v="Other"/>
    <s v="Mental Health community support contracts"/>
    <x v="0"/>
    <s v=""/>
    <x v="0"/>
    <s v=""/>
    <s v=""/>
    <x v="0"/>
    <x v="4"/>
    <n v="86319"/>
    <x v="0"/>
  </r>
  <r>
    <x v="0"/>
    <x v="148"/>
    <x v="5"/>
    <n v="49"/>
    <x v="148"/>
    <n v="49"/>
    <s v="GW 21 - Handy Persons"/>
    <s v="Handy Persons - not DFG funded"/>
    <x v="2"/>
    <s v=""/>
    <s v=""/>
    <x v="0"/>
    <s v=""/>
    <x v="0"/>
    <s v=""/>
    <s v=""/>
    <x v="1"/>
    <x v="0"/>
    <n v="54855"/>
    <x v="0"/>
  </r>
  <r>
    <x v="0"/>
    <x v="148"/>
    <x v="5"/>
    <n v="50"/>
    <x v="148"/>
    <n v="50"/>
    <s v="GW 22 - Community Equipment"/>
    <s v="Community Equipment Service"/>
    <x v="1"/>
    <s v="Community based equipment"/>
    <s v=""/>
    <x v="0"/>
    <s v=""/>
    <x v="1"/>
    <s v="0.5"/>
    <s v="0.5"/>
    <x v="2"/>
    <x v="0"/>
    <n v="713806"/>
    <x v="0"/>
  </r>
  <r>
    <x v="0"/>
    <x v="148"/>
    <x v="5"/>
    <n v="51"/>
    <x v="148"/>
    <n v="51"/>
    <s v="GW 23 - Social Prescribing"/>
    <s v="Social Prescription"/>
    <x v="0"/>
    <s v="Social Prescribing"/>
    <s v=""/>
    <x v="0"/>
    <s v=""/>
    <x v="0"/>
    <s v=""/>
    <s v=""/>
    <x v="0"/>
    <x v="0"/>
    <n v="73632"/>
    <x v="0"/>
  </r>
  <r>
    <x v="0"/>
    <x v="148"/>
    <x v="5"/>
    <n v="52"/>
    <x v="148"/>
    <n v="52"/>
    <s v="GW 24- All Age Autism Strategy"/>
    <s v="Providing support to people with Autism in Surrey"/>
    <x v="3"/>
    <s v="Care navigation and planning"/>
    <s v=""/>
    <x v="0"/>
    <s v=""/>
    <x v="0"/>
    <s v=""/>
    <s v=""/>
    <x v="1"/>
    <x v="0"/>
    <n v="77498"/>
    <x v="0"/>
  </r>
  <r>
    <x v="0"/>
    <x v="148"/>
    <x v="5"/>
    <n v="53"/>
    <x v="148"/>
    <n v="53"/>
    <s v="GW 25 - ASC Community Schemes"/>
    <s v="Grants to Community Organisations"/>
    <x v="10"/>
    <s v="Integrated neighbourhood services"/>
    <s v=""/>
    <x v="0"/>
    <s v=""/>
    <x v="0"/>
    <s v=""/>
    <s v=""/>
    <x v="0"/>
    <x v="0"/>
    <n v="37995"/>
    <x v="0"/>
  </r>
  <r>
    <x v="0"/>
    <x v="148"/>
    <x v="5"/>
    <n v="54"/>
    <x v="148"/>
    <n v="54"/>
    <s v="GW 26 - Disabled Facilities Grant"/>
    <s v="Funding passported to Borough and District Councils"/>
    <x v="13"/>
    <s v="Adaptations, including statutory DFG grants"/>
    <s v=""/>
    <x v="0"/>
    <s v=""/>
    <x v="0"/>
    <s v=""/>
    <s v=""/>
    <x v="1"/>
    <x v="2"/>
    <n v="1253448"/>
    <x v="0"/>
  </r>
  <r>
    <x v="0"/>
    <x v="148"/>
    <x v="5"/>
    <n v="55"/>
    <x v="148"/>
    <n v="55"/>
    <s v="GW 27 - Improve BCF 23/24"/>
    <s v="Support to D2A process through Care Home packages"/>
    <x v="16"/>
    <s v="Other"/>
    <s v="Discharge from hospital (with reablement) to long term residential care (Discharge to Assess Pathway 3)"/>
    <x v="0"/>
    <s v=""/>
    <x v="0"/>
    <s v=""/>
    <s v=""/>
    <x v="1"/>
    <x v="3"/>
    <n v="1981153"/>
    <x v="0"/>
  </r>
  <r>
    <x v="0"/>
    <x v="148"/>
    <x v="5"/>
    <n v="56"/>
    <x v="148"/>
    <n v="56"/>
    <s v="Discharge Fund - Surrey Heartlands Pathway 2"/>
    <s v="Pathway 2"/>
    <x v="5"/>
    <s v="Bed-based intermediate care with rehabilitation (to support discharge)"/>
    <s v=""/>
    <x v="0"/>
    <s v=""/>
    <x v="2"/>
    <s v=""/>
    <s v=""/>
    <x v="2"/>
    <x v="1"/>
    <n v="6146191"/>
    <x v="0"/>
  </r>
  <r>
    <x v="0"/>
    <x v="148"/>
    <x v="5"/>
    <n v="57"/>
    <x v="148"/>
    <n v="57"/>
    <s v="GW 29 - ICB Carry Forward 22/23"/>
    <s v="This is the carryforward from the previous year, bids are made against this through the year"/>
    <x v="10"/>
    <s v="Other"/>
    <s v="Carry forward"/>
    <x v="1"/>
    <s v=""/>
    <x v="2"/>
    <s v=""/>
    <s v=""/>
    <x v="4"/>
    <x v="6"/>
    <n v="1500000"/>
    <x v="0"/>
  </r>
  <r>
    <x v="0"/>
    <x v="148"/>
    <x v="5"/>
    <n v="58"/>
    <x v="148"/>
    <n v="58"/>
    <s v="SD 1a - New responsibilities under the Care Act"/>
    <s v="Homecare Service Provision"/>
    <x v="6"/>
    <s v="Other"/>
    <s v="Carer advice and support"/>
    <x v="0"/>
    <s v=""/>
    <x v="0"/>
    <s v=""/>
    <s v=""/>
    <x v="1"/>
    <x v="0"/>
    <n v="610436"/>
    <x v="0"/>
  </r>
  <r>
    <x v="0"/>
    <x v="148"/>
    <x v="5"/>
    <n v="59"/>
    <x v="148"/>
    <n v="59"/>
    <s v="SD 1b - New responsibilities under the Care Act"/>
    <s v="Advocacy"/>
    <x v="6"/>
    <s v="Independent Mental Health Advocacy"/>
    <s v=""/>
    <x v="0"/>
    <s v=""/>
    <x v="0"/>
    <s v=""/>
    <s v=""/>
    <x v="1"/>
    <x v="0"/>
    <n v="7437"/>
    <x v="0"/>
  </r>
  <r>
    <x v="0"/>
    <x v="148"/>
    <x v="5"/>
    <n v="60"/>
    <x v="148"/>
    <n v="60"/>
    <s v="SD 1c - New responsibilities under the Care Act"/>
    <s v="Safeguarding"/>
    <x v="6"/>
    <s v="Other"/>
    <s v="Safeguarding Board"/>
    <x v="0"/>
    <s v=""/>
    <x v="0"/>
    <s v=""/>
    <s v=""/>
    <x v="1"/>
    <x v="0"/>
    <n v="29127"/>
    <x v="0"/>
  </r>
  <r>
    <x v="0"/>
    <x v="148"/>
    <x v="5"/>
    <n v="61"/>
    <x v="148"/>
    <n v="61"/>
    <s v="SD 2 - Carers Funding"/>
    <s v="Carers Contracts -respite care/carers breaks, information, assessment, emotional and physical support, training, access to services to support wellbeing and improve independence"/>
    <x v="12"/>
    <s v="Respite services"/>
    <s v=""/>
    <x v="0"/>
    <s v=""/>
    <x v="0"/>
    <s v=""/>
    <s v=""/>
    <x v="1"/>
    <x v="0"/>
    <n v="621000"/>
    <x v="0"/>
  </r>
  <r>
    <x v="0"/>
    <x v="148"/>
    <x v="5"/>
    <n v="62"/>
    <x v="148"/>
    <n v="62"/>
    <s v="SD 3 - Health Commissioned Services"/>
    <s v="Community Health Contracts"/>
    <x v="10"/>
    <s v="Multidisciplinary teams that are supporting independence, such as anticipatory care"/>
    <s v=""/>
    <x v="1"/>
    <s v=""/>
    <x v="2"/>
    <s v=""/>
    <s v=""/>
    <x v="3"/>
    <x v="0"/>
    <n v="6691961"/>
    <x v="0"/>
  </r>
  <r>
    <x v="0"/>
    <x v="148"/>
    <x v="5"/>
    <n v="63"/>
    <x v="148"/>
    <n v="63"/>
    <s v="SD 4 - Supported Employment"/>
    <s v="Mental Health Employment Support"/>
    <x v="0"/>
    <s v="Other"/>
    <s v="Employment Support for Mental Health"/>
    <x v="0"/>
    <s v=""/>
    <x v="2"/>
    <s v=""/>
    <s v=""/>
    <x v="0"/>
    <x v="0"/>
    <n v="183547"/>
    <x v="0"/>
  </r>
  <r>
    <x v="0"/>
    <x v="148"/>
    <x v="5"/>
    <n v="64"/>
    <x v="148"/>
    <n v="64"/>
    <s v="SD 5 - End of Life Care Contract"/>
    <s v="End of Life Contract"/>
    <x v="3"/>
    <s v="Care navigation and planning"/>
    <s v=""/>
    <x v="1"/>
    <s v=""/>
    <x v="2"/>
    <s v=""/>
    <s v=""/>
    <x v="3"/>
    <x v="0"/>
    <n v="392985"/>
    <x v="0"/>
  </r>
  <r>
    <x v="0"/>
    <x v="148"/>
    <x v="5"/>
    <n v="65"/>
    <x v="148"/>
    <n v="65"/>
    <s v="SD 6 - Integrated Teams"/>
    <s v="Integrated Community Health Team"/>
    <x v="8"/>
    <s v="Multi-Disciplinary/Multi-Agency Discharge Teams supporting discharge"/>
    <s v=""/>
    <x v="1"/>
    <s v=""/>
    <x v="2"/>
    <s v=""/>
    <s v=""/>
    <x v="3"/>
    <x v="0"/>
    <n v="558716"/>
    <x v="0"/>
  </r>
  <r>
    <x v="0"/>
    <x v="148"/>
    <x v="5"/>
    <n v="66"/>
    <x v="148"/>
    <n v="66"/>
    <s v="SD 7 - Care Home support post"/>
    <s v="Support to Care Homes"/>
    <x v="3"/>
    <s v="Care navigation and planning"/>
    <s v=""/>
    <x v="4"/>
    <s v=""/>
    <x v="2"/>
    <s v=""/>
    <s v=""/>
    <x v="4"/>
    <x v="0"/>
    <n v="40971"/>
    <x v="0"/>
  </r>
  <r>
    <x v="0"/>
    <x v="148"/>
    <x v="5"/>
    <n v="67"/>
    <x v="148"/>
    <n v="67"/>
    <s v="SD 8 - Mental Health - Psychiatric Liaison - Contract"/>
    <s v="Mental Health Support"/>
    <x v="0"/>
    <s v="Other"/>
    <s v="Psychiatric Liaison"/>
    <x v="2"/>
    <s v=""/>
    <x v="2"/>
    <s v=""/>
    <s v=""/>
    <x v="5"/>
    <x v="0"/>
    <n v="495652"/>
    <x v="0"/>
  </r>
  <r>
    <x v="0"/>
    <x v="148"/>
    <x v="5"/>
    <n v="68"/>
    <x v="148"/>
    <n v="68"/>
    <s v="SD 9 - Local CCG Schemes mapped to BCF projects"/>
    <s v="Various small contracts"/>
    <x v="10"/>
    <s v="Integrated neighbourhood services"/>
    <s v=""/>
    <x v="1"/>
    <s v=""/>
    <x v="2"/>
    <s v=""/>
    <s v=""/>
    <x v="4"/>
    <x v="0"/>
    <n v="77870"/>
    <x v="0"/>
  </r>
  <r>
    <x v="0"/>
    <x v="148"/>
    <x v="5"/>
    <n v="69"/>
    <x v="148"/>
    <n v="69"/>
    <s v="SD 10 - Funding for Non Elective Admissions in acute"/>
    <s v="Contributions to Acute contracts"/>
    <x v="11"/>
    <s v=""/>
    <s v=""/>
    <x v="3"/>
    <s v=""/>
    <x v="2"/>
    <s v=""/>
    <s v=""/>
    <x v="6"/>
    <x v="0"/>
    <n v="352904"/>
    <x v="0"/>
  </r>
  <r>
    <x v="0"/>
    <x v="148"/>
    <x v="5"/>
    <n v="70"/>
    <x v="148"/>
    <n v="70"/>
    <s v="SD 11 - D2A funding"/>
    <s v="Funding for D2A"/>
    <x v="7"/>
    <s v="Domiciliary care to support hospital discharge (Discharge to Assess pathway 1)"/>
    <s v=""/>
    <x v="1"/>
    <s v=""/>
    <x v="2"/>
    <s v=""/>
    <s v=""/>
    <x v="2"/>
    <x v="0"/>
    <n v="838265"/>
    <x v="0"/>
  </r>
  <r>
    <x v="0"/>
    <x v="148"/>
    <x v="5"/>
    <n v="71"/>
    <x v="148"/>
    <n v="71"/>
    <s v="SD 12 - Tech to Connect"/>
    <s v="Training to residents to enable social inclusion through the use of technology"/>
    <x v="1"/>
    <s v="Digital participation services"/>
    <s v=""/>
    <x v="5"/>
    <s v="Wellbeing services"/>
    <x v="2"/>
    <s v=""/>
    <s v=""/>
    <x v="0"/>
    <x v="0"/>
    <n v="65977"/>
    <x v="0"/>
  </r>
  <r>
    <x v="0"/>
    <x v="148"/>
    <x v="5"/>
    <n v="72"/>
    <x v="148"/>
    <n v="72"/>
    <s v="SD 13 - Care Home Improvement and Infection Control"/>
    <s v="Care Home improvement including workforce training"/>
    <x v="8"/>
    <s v="Improved discharge to Care Homes"/>
    <s v=""/>
    <x v="5"/>
    <s v="Workforce Development"/>
    <x v="2"/>
    <s v=""/>
    <s v=""/>
    <x v="4"/>
    <x v="0"/>
    <n v="40971"/>
    <x v="0"/>
  </r>
  <r>
    <x v="0"/>
    <x v="148"/>
    <x v="5"/>
    <n v="73"/>
    <x v="148"/>
    <n v="73"/>
    <s v="SD 14 - Falls Prevention Packs "/>
    <s v="Falls Prevention"/>
    <x v="10"/>
    <s v="Integrated neighbourhood services"/>
    <s v=""/>
    <x v="1"/>
    <s v=""/>
    <x v="2"/>
    <s v=""/>
    <s v=""/>
    <x v="4"/>
    <x v="0"/>
    <n v="11392"/>
    <x v="0"/>
  </r>
  <r>
    <x v="0"/>
    <x v="148"/>
    <x v="5"/>
    <n v="74"/>
    <x v="148"/>
    <n v="74"/>
    <s v="SD 15 - Hospital to Home Support Service"/>
    <s v="Home First"/>
    <x v="8"/>
    <s v="Home First/Discharge to Assess - process support/core costs"/>
    <s v=""/>
    <x v="0"/>
    <s v=""/>
    <x v="0"/>
    <s v=""/>
    <s v=""/>
    <x v="0"/>
    <x v="0"/>
    <n v="94146"/>
    <x v="0"/>
  </r>
  <r>
    <x v="0"/>
    <x v="148"/>
    <x v="5"/>
    <n v="75"/>
    <x v="148"/>
    <n v="75"/>
    <s v="SD 16 - Stroke Support"/>
    <s v="Contribution to Stroke Support contract"/>
    <x v="3"/>
    <s v="Care navigation and planning"/>
    <s v=""/>
    <x v="0"/>
    <s v=""/>
    <x v="0"/>
    <s v=""/>
    <s v=""/>
    <x v="0"/>
    <x v="0"/>
    <n v="37395"/>
    <x v="0"/>
  </r>
  <r>
    <x v="0"/>
    <x v="148"/>
    <x v="5"/>
    <n v="76"/>
    <x v="148"/>
    <n v="76"/>
    <s v="SD 17 - TECS"/>
    <s v="Technology Enabled Care Services"/>
    <x v="1"/>
    <s v="Assistive technologies including telecare"/>
    <s v=""/>
    <x v="0"/>
    <s v=""/>
    <x v="0"/>
    <s v=""/>
    <s v=""/>
    <x v="1"/>
    <x v="0"/>
    <n v="237735"/>
    <x v="0"/>
  </r>
  <r>
    <x v="0"/>
    <x v="148"/>
    <x v="5"/>
    <n v="77"/>
    <x v="148"/>
    <n v="77"/>
    <s v="SD 18 - Information &amp; Advice"/>
    <s v="Information and advice for the public to navigate the care sector"/>
    <x v="3"/>
    <s v="Care navigation and planning"/>
    <s v=""/>
    <x v="0"/>
    <s v=""/>
    <x v="0"/>
    <s v=""/>
    <s v=""/>
    <x v="1"/>
    <x v="0"/>
    <n v="74551"/>
    <x v="0"/>
  </r>
  <r>
    <x v="0"/>
    <x v="148"/>
    <x v="5"/>
    <n v="78"/>
    <x v="148"/>
    <n v="78"/>
    <s v="SD 19a - Mental Health Community Connections"/>
    <s v="Mental Health Support"/>
    <x v="0"/>
    <s v="Other"/>
    <s v="Mental Health community support contracts"/>
    <x v="0"/>
    <s v=""/>
    <x v="0"/>
    <s v=""/>
    <s v=""/>
    <x v="0"/>
    <x v="0"/>
    <n v="429366"/>
    <x v="0"/>
  </r>
  <r>
    <x v="0"/>
    <x v="148"/>
    <x v="5"/>
    <n v="79"/>
    <x v="148"/>
    <n v="79"/>
    <s v="SD 19b - Mental Health Community Connections"/>
    <s v="Mental Health Support"/>
    <x v="0"/>
    <s v="Other"/>
    <s v="Mental Health community support contracts"/>
    <x v="0"/>
    <s v=""/>
    <x v="0"/>
    <s v=""/>
    <s v=""/>
    <x v="0"/>
    <x v="4"/>
    <n v="117666"/>
    <x v="0"/>
  </r>
  <r>
    <x v="0"/>
    <x v="148"/>
    <x v="5"/>
    <n v="80"/>
    <x v="148"/>
    <n v="80"/>
    <s v="SD 20 - Handy Persons"/>
    <s v="Handy Persons - not DFG funded"/>
    <x v="2"/>
    <s v=""/>
    <s v=""/>
    <x v="0"/>
    <s v=""/>
    <x v="0"/>
    <s v=""/>
    <s v=""/>
    <x v="1"/>
    <x v="0"/>
    <n v="85172"/>
    <x v="0"/>
  </r>
  <r>
    <x v="0"/>
    <x v="148"/>
    <x v="5"/>
    <n v="81"/>
    <x v="148"/>
    <n v="81"/>
    <s v="SD 21 - Community Equipment"/>
    <s v="Community Equipment Service"/>
    <x v="1"/>
    <s v="Community based equipment"/>
    <s v=""/>
    <x v="0"/>
    <s v=""/>
    <x v="1"/>
    <s v="0.5"/>
    <s v="0.5"/>
    <x v="2"/>
    <x v="0"/>
    <n v="1023072"/>
    <x v="0"/>
  </r>
  <r>
    <x v="0"/>
    <x v="148"/>
    <x v="5"/>
    <n v="82"/>
    <x v="148"/>
    <n v="82"/>
    <s v="SD 22 - Social Precribing"/>
    <s v="Social Prescription"/>
    <x v="0"/>
    <s v="Social Prescribing"/>
    <s v=""/>
    <x v="0"/>
    <s v=""/>
    <x v="0"/>
    <s v=""/>
    <s v=""/>
    <x v="1"/>
    <x v="0"/>
    <n v="125971"/>
    <x v="0"/>
  </r>
  <r>
    <x v="0"/>
    <x v="148"/>
    <x v="5"/>
    <n v="83"/>
    <x v="148"/>
    <n v="83"/>
    <s v="SD 23 - All Age Autism Strategy"/>
    <s v="Providing support to people with Autism in Surrey"/>
    <x v="3"/>
    <s v="Care navigation and planning"/>
    <s v=""/>
    <x v="0"/>
    <s v=""/>
    <x v="0"/>
    <s v=""/>
    <s v=""/>
    <x v="1"/>
    <x v="0"/>
    <n v="140853"/>
    <x v="0"/>
  </r>
  <r>
    <x v="0"/>
    <x v="148"/>
    <x v="5"/>
    <n v="84"/>
    <x v="148"/>
    <n v="84"/>
    <s v="SD 25 - Disabled Facilities Grant"/>
    <s v="Funding passported to Borough and District Councils"/>
    <x v="13"/>
    <s v="Adaptations, including statutory DFG grants"/>
    <s v=""/>
    <x v="0"/>
    <s v=""/>
    <x v="0"/>
    <s v=""/>
    <s v=""/>
    <x v="1"/>
    <x v="2"/>
    <n v="2763648"/>
    <x v="0"/>
  </r>
  <r>
    <x v="0"/>
    <x v="148"/>
    <x v="5"/>
    <n v="85"/>
    <x v="148"/>
    <n v="85"/>
    <s v="SD 26 - Improve BCF 23/24"/>
    <s v="Support to D2A process through Care Home packages"/>
    <x v="16"/>
    <s v="Other"/>
    <s v="Discharge from hospital (with reablement) to long term residential care (Discharge to Assess Pathway 3)"/>
    <x v="0"/>
    <s v=""/>
    <x v="0"/>
    <s v=""/>
    <s v=""/>
    <x v="1"/>
    <x v="3"/>
    <n v="2827262"/>
    <x v="0"/>
  </r>
  <r>
    <x v="0"/>
    <x v="148"/>
    <x v="5"/>
    <n v="86"/>
    <x v="148"/>
    <n v="86"/>
    <s v="Discharge Fund - Surrey Heartlands Pathway 3"/>
    <s v="Pathway 3"/>
    <x v="16"/>
    <s v="Short-term residential/nursing care for someone likely to require a longer-term care home replacement"/>
    <s v=""/>
    <x v="0"/>
    <s v=""/>
    <x v="2"/>
    <s v=""/>
    <s v=""/>
    <x v="2"/>
    <x v="1"/>
    <n v="395845"/>
    <x v="0"/>
  </r>
  <r>
    <x v="0"/>
    <x v="148"/>
    <x v="5"/>
    <n v="87"/>
    <x v="148"/>
    <n v="87"/>
    <s v="SD 28 - ICB Carry Forward from 22/23"/>
    <s v="This is the carryforward from the previous year, bids are made against this through the year"/>
    <x v="10"/>
    <s v="Other"/>
    <s v="Carry forward"/>
    <x v="1"/>
    <s v=""/>
    <x v="2"/>
    <s v=""/>
    <s v=""/>
    <x v="4"/>
    <x v="6"/>
    <n v="1500000"/>
    <x v="0"/>
  </r>
  <r>
    <x v="0"/>
    <x v="148"/>
    <x v="5"/>
    <n v="88"/>
    <x v="148"/>
    <n v="88"/>
    <s v="NW 1a - Responsibilities under the Care Act"/>
    <s v="Homecare Service Provision"/>
    <x v="6"/>
    <s v="Other"/>
    <s v="Safeguarding Board"/>
    <x v="0"/>
    <s v=""/>
    <x v="0"/>
    <s v=""/>
    <s v=""/>
    <x v="1"/>
    <x v="0"/>
    <n v="734033"/>
    <x v="0"/>
  </r>
  <r>
    <x v="0"/>
    <x v="148"/>
    <x v="5"/>
    <n v="89"/>
    <x v="148"/>
    <n v="89"/>
    <s v="NW 1b - Responsibilities under the Care Act"/>
    <s v="Advocacy"/>
    <x v="6"/>
    <s v="Independent Mental Health Advocacy"/>
    <s v=""/>
    <x v="0"/>
    <s v=""/>
    <x v="0"/>
    <s v=""/>
    <s v=""/>
    <x v="1"/>
    <x v="0"/>
    <n v="8943"/>
    <x v="0"/>
  </r>
  <r>
    <x v="0"/>
    <x v="148"/>
    <x v="5"/>
    <n v="90"/>
    <x v="148"/>
    <n v="90"/>
    <s v="NW 1c - Responsibilities under the Care Act"/>
    <s v="Safeguarding"/>
    <x v="6"/>
    <s v="Other"/>
    <s v="Safeguarding Board"/>
    <x v="0"/>
    <s v=""/>
    <x v="0"/>
    <s v=""/>
    <s v=""/>
    <x v="1"/>
    <x v="0"/>
    <n v="35025"/>
    <x v="0"/>
  </r>
  <r>
    <x v="0"/>
    <x v="148"/>
    <x v="5"/>
    <n v="91"/>
    <x v="148"/>
    <n v="91"/>
    <s v="NW 2 - Carers Funding"/>
    <s v="Carers Contracts -respite care/carers breaks, information, assessment, emotional and physical support, training, access to services to support wellbeing and improve independence"/>
    <x v="12"/>
    <s v="Respite services"/>
    <s v=""/>
    <x v="0"/>
    <s v=""/>
    <x v="0"/>
    <s v=""/>
    <s v=""/>
    <x v="1"/>
    <x v="0"/>
    <n v="747000"/>
    <x v="0"/>
  </r>
  <r>
    <x v="0"/>
    <x v="148"/>
    <x v="5"/>
    <n v="92"/>
    <x v="148"/>
    <n v="92"/>
    <s v="NW 3 - Health Commissioned Services"/>
    <s v="Community Health Contracts"/>
    <x v="10"/>
    <s v="Multidisciplinary teams that are supporting independence, such as anticipatory care"/>
    <s v=""/>
    <x v="1"/>
    <s v=""/>
    <x v="2"/>
    <s v=""/>
    <s v=""/>
    <x v="3"/>
    <x v="0"/>
    <n v="8192077"/>
    <x v="0"/>
  </r>
  <r>
    <x v="0"/>
    <x v="148"/>
    <x v="5"/>
    <n v="93"/>
    <x v="148"/>
    <n v="93"/>
    <s v="NW 4 - Supported Employment"/>
    <s v="Mental Health Employment Support"/>
    <x v="0"/>
    <s v="Other"/>
    <s v="Employment Support for Mental Health"/>
    <x v="0"/>
    <s v=""/>
    <x v="2"/>
    <s v=""/>
    <s v=""/>
    <x v="0"/>
    <x v="0"/>
    <n v="250571"/>
    <x v="0"/>
  </r>
  <r>
    <x v="0"/>
    <x v="148"/>
    <x v="5"/>
    <n v="94"/>
    <x v="148"/>
    <n v="94"/>
    <s v="NW 5 - Mental Health Virtual Wards"/>
    <s v="Mental Health Support"/>
    <x v="15"/>
    <s v="Mental health /wellbeing"/>
    <s v=""/>
    <x v="6"/>
    <s v=""/>
    <x v="2"/>
    <s v=""/>
    <s v=""/>
    <x v="3"/>
    <x v="0"/>
    <n v="477563"/>
    <x v="0"/>
  </r>
  <r>
    <x v="0"/>
    <x v="148"/>
    <x v="5"/>
    <n v="95"/>
    <x v="148"/>
    <n v="95"/>
    <s v="NW 6 - Acute Contributions"/>
    <s v="Contributions to Acute contracts"/>
    <x v="11"/>
    <s v=""/>
    <s v=""/>
    <x v="3"/>
    <s v=""/>
    <x v="2"/>
    <s v=""/>
    <s v=""/>
    <x v="6"/>
    <x v="0"/>
    <n v="1782484"/>
    <x v="0"/>
  </r>
  <r>
    <x v="0"/>
    <x v="148"/>
    <x v="5"/>
    <n v="96"/>
    <x v="148"/>
    <n v="96"/>
    <s v="NW 7 - D2A funding"/>
    <s v="Funding for D2A"/>
    <x v="7"/>
    <s v="Domiciliary care to support hospital discharge (Discharge to Assess pathway 1)"/>
    <s v=""/>
    <x v="1"/>
    <s v=""/>
    <x v="2"/>
    <s v=""/>
    <s v=""/>
    <x v="2"/>
    <x v="0"/>
    <n v="1091825"/>
    <x v="0"/>
  </r>
  <r>
    <x v="0"/>
    <x v="148"/>
    <x v="5"/>
    <n v="97"/>
    <x v="148"/>
    <n v="97"/>
    <s v="NW 8 - Outline"/>
    <s v="Support to people with their sexuality and gender identity"/>
    <x v="0"/>
    <s v="Choice Policy"/>
    <s v=""/>
    <x v="1"/>
    <s v=""/>
    <x v="2"/>
    <s v=""/>
    <s v=""/>
    <x v="0"/>
    <x v="0"/>
    <n v="508"/>
    <x v="0"/>
  </r>
  <r>
    <x v="0"/>
    <x v="148"/>
    <x v="5"/>
    <n v="98"/>
    <x v="148"/>
    <n v="98"/>
    <s v="NW 9 - Bright Lights"/>
    <s v="Support to individuals with Learning Disabilities and Autism"/>
    <x v="0"/>
    <s v="Other"/>
    <s v="Social Interaction"/>
    <x v="1"/>
    <s v=""/>
    <x v="2"/>
    <s v=""/>
    <s v=""/>
    <x v="0"/>
    <x v="0"/>
    <n v="13972"/>
    <x v="0"/>
  </r>
  <r>
    <x v="0"/>
    <x v="148"/>
    <x v="5"/>
    <n v="99"/>
    <x v="148"/>
    <n v="99"/>
    <s v="NW 10 - Home from Hospital"/>
    <s v="Home First"/>
    <x v="8"/>
    <s v="Home First/Discharge to Assess - process support/core costs"/>
    <s v=""/>
    <x v="0"/>
    <s v=""/>
    <x v="0"/>
    <s v=""/>
    <s v=""/>
    <x v="1"/>
    <x v="0"/>
    <n v="102923"/>
    <x v="0"/>
  </r>
  <r>
    <x v="0"/>
    <x v="148"/>
    <x v="5"/>
    <n v="100"/>
    <x v="148"/>
    <n v="100"/>
    <s v="NW 11 - Stroke Support"/>
    <s v="Contribution to Stroke Support contract"/>
    <x v="3"/>
    <s v="Care navigation and planning"/>
    <s v=""/>
    <x v="0"/>
    <s v=""/>
    <x v="0"/>
    <s v=""/>
    <s v=""/>
    <x v="0"/>
    <x v="0"/>
    <n v="39702"/>
    <x v="0"/>
  </r>
  <r>
    <x v="0"/>
    <x v="148"/>
    <x v="5"/>
    <n v="101"/>
    <x v="148"/>
    <n v="101"/>
    <s v="NW 12 - TECS"/>
    <s v="Technology Enabled Care Services"/>
    <x v="1"/>
    <s v="Assistive technologies including telecare"/>
    <s v=""/>
    <x v="0"/>
    <s v=""/>
    <x v="0"/>
    <s v=""/>
    <s v=""/>
    <x v="1"/>
    <x v="0"/>
    <n v="221886"/>
    <x v="0"/>
  </r>
  <r>
    <x v="0"/>
    <x v="148"/>
    <x v="5"/>
    <n v="102"/>
    <x v="148"/>
    <n v="102"/>
    <s v="NW 13 - Information &amp; Advice"/>
    <s v="Information and advice for the public to navigate the care sector"/>
    <x v="3"/>
    <s v="Care navigation and planning"/>
    <s v=""/>
    <x v="0"/>
    <s v=""/>
    <x v="0"/>
    <s v=""/>
    <s v=""/>
    <x v="1"/>
    <x v="0"/>
    <n v="83666"/>
    <x v="0"/>
  </r>
  <r>
    <x v="0"/>
    <x v="148"/>
    <x v="5"/>
    <n v="103"/>
    <x v="148"/>
    <n v="103"/>
    <s v="NW 14a - Mental Health Community Connections"/>
    <s v="Mental Health Support"/>
    <x v="0"/>
    <s v="Other"/>
    <s v="Mental Health community support contracts"/>
    <x v="0"/>
    <s v=""/>
    <x v="0"/>
    <s v=""/>
    <s v=""/>
    <x v="0"/>
    <x v="0"/>
    <n v="538465"/>
    <x v="0"/>
  </r>
  <r>
    <x v="0"/>
    <x v="148"/>
    <x v="5"/>
    <n v="104"/>
    <x v="148"/>
    <n v="104"/>
    <s v="NW 14b - Mental Health Community Connections"/>
    <s v="Mental Health Support"/>
    <x v="0"/>
    <s v="Other"/>
    <s v="Mental Health community support contracts"/>
    <x v="0"/>
    <s v=""/>
    <x v="0"/>
    <s v=""/>
    <s v=""/>
    <x v="0"/>
    <x v="4"/>
    <n v="147438"/>
    <x v="0"/>
  </r>
  <r>
    <x v="0"/>
    <x v="148"/>
    <x v="5"/>
    <n v="105"/>
    <x v="148"/>
    <n v="105"/>
    <s v="NW 15 - Handy Persons"/>
    <s v="Handy Persons - not DFG funded"/>
    <x v="2"/>
    <s v=""/>
    <s v=""/>
    <x v="0"/>
    <s v=""/>
    <x v="0"/>
    <s v=""/>
    <s v=""/>
    <x v="1"/>
    <x v="0"/>
    <n v="112099"/>
    <x v="0"/>
  </r>
  <r>
    <x v="0"/>
    <x v="148"/>
    <x v="5"/>
    <n v="106"/>
    <x v="148"/>
    <n v="106"/>
    <s v="NW 16 - Community Equipment"/>
    <s v="Community Equipment Service"/>
    <x v="1"/>
    <s v="Community based equipment"/>
    <s v=""/>
    <x v="0"/>
    <s v=""/>
    <x v="1"/>
    <s v="0.5"/>
    <s v="0.5"/>
    <x v="2"/>
    <x v="0"/>
    <n v="986951"/>
    <x v="0"/>
  </r>
  <r>
    <x v="0"/>
    <x v="148"/>
    <x v="5"/>
    <n v="107"/>
    <x v="148"/>
    <n v="107"/>
    <s v="NW 17 All age Autism Strategy"/>
    <s v="Providing support to people with Autism in Surrey"/>
    <x v="3"/>
    <s v="Care navigation and planning"/>
    <s v=""/>
    <x v="0"/>
    <s v=""/>
    <x v="0"/>
    <s v=""/>
    <s v=""/>
    <x v="1"/>
    <x v="0"/>
    <n v="163645"/>
    <x v="0"/>
  </r>
  <r>
    <x v="0"/>
    <x v="148"/>
    <x v="5"/>
    <n v="108"/>
    <x v="148"/>
    <n v="108"/>
    <s v="NW 18 - Disabled Facilities Grant"/>
    <s v="Funding passported to Borough and District Councils"/>
    <x v="13"/>
    <s v="Adaptations, including statutory DFG grants"/>
    <s v=""/>
    <x v="0"/>
    <s v=""/>
    <x v="0"/>
    <s v=""/>
    <s v=""/>
    <x v="1"/>
    <x v="2"/>
    <n v="3622770"/>
    <x v="0"/>
  </r>
  <r>
    <x v="0"/>
    <x v="148"/>
    <x v="5"/>
    <n v="109"/>
    <x v="148"/>
    <n v="109"/>
    <s v="NW 19 - Improve BCF 23/24"/>
    <s v="Support to D2A process through Care Home packages"/>
    <x v="16"/>
    <s v="Other"/>
    <s v="Discharge from hospital (with reablement) to long term residential care (Discharge to Assess Pathway 3)"/>
    <x v="0"/>
    <s v=""/>
    <x v="0"/>
    <s v=""/>
    <s v=""/>
    <x v="1"/>
    <x v="3"/>
    <n v="3400298"/>
    <x v="0"/>
  </r>
  <r>
    <x v="0"/>
    <x v="148"/>
    <x v="5"/>
    <n v="110"/>
    <x v="148"/>
    <n v="110"/>
    <s v="Discharge Fund - Surrey Heartlands Staffing"/>
    <s v="Staffing"/>
    <x v="3"/>
    <s v="Assessment teams/joint assessment"/>
    <s v=""/>
    <x v="0"/>
    <s v=""/>
    <x v="2"/>
    <s v=""/>
    <s v=""/>
    <x v="2"/>
    <x v="1"/>
    <n v="530785"/>
    <x v="0"/>
  </r>
  <r>
    <x v="0"/>
    <x v="148"/>
    <x v="5"/>
    <n v="111"/>
    <x v="148"/>
    <n v="111"/>
    <s v="NW 21 - ICB Carry forward from 22/23"/>
    <s v="This is the carryforward from the previous year, bids are made against this through the year"/>
    <x v="10"/>
    <s v="Other"/>
    <s v="Carry forward"/>
    <x v="1"/>
    <s v=""/>
    <x v="2"/>
    <s v=""/>
    <s v=""/>
    <x v="4"/>
    <x v="6"/>
    <n v="1500000"/>
    <x v="0"/>
  </r>
  <r>
    <x v="0"/>
    <x v="148"/>
    <x v="5"/>
    <n v="112"/>
    <x v="148"/>
    <n v="112"/>
    <s v="Discharge Fund - Heartlands SCC"/>
    <s v="Pathway 1"/>
    <x v="7"/>
    <s v="Domiciliary care to support hospital discharge (Discharge to Assess pathway 1)"/>
    <s v=""/>
    <x v="0"/>
    <s v=""/>
    <x v="0"/>
    <s v=""/>
    <s v=""/>
    <x v="2"/>
    <x v="5"/>
    <n v="357737"/>
    <x v="0"/>
  </r>
  <r>
    <x v="0"/>
    <x v="148"/>
    <x v="5"/>
    <n v="113"/>
    <x v="148"/>
    <n v="113"/>
    <s v="Discharge Fund - Heartlands SCC"/>
    <s v="Pathway 2"/>
    <x v="5"/>
    <s v="Bed-based intermediate care with rehabilitation (to support discharge)"/>
    <s v=""/>
    <x v="0"/>
    <s v=""/>
    <x v="0"/>
    <s v=""/>
    <s v=""/>
    <x v="2"/>
    <x v="5"/>
    <n v="1733392"/>
    <x v="0"/>
  </r>
  <r>
    <x v="0"/>
    <x v="148"/>
    <x v="5"/>
    <n v="114"/>
    <x v="148"/>
    <n v="114"/>
    <s v="Discharge Fund - Heartlands SCC"/>
    <s v="Pathway 3"/>
    <x v="16"/>
    <s v="Short-term residential/nursing care for someone likely to require a longer-term care home replacement"/>
    <s v=""/>
    <x v="0"/>
    <s v=""/>
    <x v="0"/>
    <s v=""/>
    <s v=""/>
    <x v="2"/>
    <x v="5"/>
    <n v="111639"/>
    <x v="0"/>
  </r>
  <r>
    <x v="0"/>
    <x v="148"/>
    <x v="5"/>
    <n v="115"/>
    <x v="148"/>
    <n v="115"/>
    <s v="Discharge Fund - Heartlands SCC"/>
    <s v="Staffing"/>
    <x v="3"/>
    <s v="Assessment teams/joint assessment"/>
    <s v=""/>
    <x v="0"/>
    <s v=""/>
    <x v="0"/>
    <s v=""/>
    <s v=""/>
    <x v="2"/>
    <x v="5"/>
    <n v="149696"/>
    <x v="0"/>
  </r>
  <r>
    <x v="0"/>
    <x v="148"/>
    <x v="5"/>
    <n v="116"/>
    <x v="148"/>
    <n v="116"/>
    <s v="Discharge Fund - Frimley ICB"/>
    <s v="Pathway 1"/>
    <x v="7"/>
    <s v="Domiciliary care to support hospital discharge (Discharge to Assess pathway 1)"/>
    <s v=""/>
    <x v="1"/>
    <s v=""/>
    <x v="2"/>
    <s v=""/>
    <s v=""/>
    <x v="2"/>
    <x v="1"/>
    <n v="819007"/>
    <x v="0"/>
  </r>
  <r>
    <x v="0"/>
    <x v="148"/>
    <x v="5"/>
    <n v="117"/>
    <x v="148"/>
    <n v="117"/>
    <s v="Discharge Fund - Frimley ICB"/>
    <s v="Pathway 2"/>
    <x v="5"/>
    <s v="Bed-based intermediate care with rehabilitation (to support discharge)"/>
    <s v=""/>
    <x v="1"/>
    <s v=""/>
    <x v="2"/>
    <s v=""/>
    <s v=""/>
    <x v="2"/>
    <x v="1"/>
    <n v="419150"/>
    <x v="0"/>
  </r>
  <r>
    <x v="0"/>
    <x v="148"/>
    <x v="5"/>
    <n v="118"/>
    <x v="148"/>
    <n v="118"/>
    <s v="Discharge Fund - Frimley SCC"/>
    <s v="Pathway 1"/>
    <x v="7"/>
    <s v="Domiciliary care to support hospital discharge (Discharge to Assess pathway 1)"/>
    <s v=""/>
    <x v="0"/>
    <s v=""/>
    <x v="0"/>
    <s v=""/>
    <s v=""/>
    <x v="2"/>
    <x v="5"/>
    <n v="207212"/>
    <x v="0"/>
  </r>
  <r>
    <x v="0"/>
    <x v="148"/>
    <x v="5"/>
    <n v="119"/>
    <x v="148"/>
    <n v="119"/>
    <s v="Discharge Fund - Frimley SCC"/>
    <s v="Pathway 2"/>
    <x v="5"/>
    <s v="Bed-based intermediate care with rehabilitation (to support discharge)"/>
    <s v=""/>
    <x v="0"/>
    <s v=""/>
    <x v="0"/>
    <s v=""/>
    <s v=""/>
    <x v="2"/>
    <x v="5"/>
    <n v="106046"/>
    <x v="0"/>
  </r>
  <r>
    <x v="0"/>
    <x v="148"/>
    <x v="5"/>
    <n v="120"/>
    <x v="148"/>
    <n v="120"/>
    <s v="GW 30 - Community Schemes / D2A"/>
    <s v="D2A Funding"/>
    <x v="7"/>
    <s v="Domiciliary care to support hospital discharge (Discharge to Assess pathway 1)"/>
    <s v=""/>
    <x v="1"/>
    <s v=""/>
    <x v="2"/>
    <s v=""/>
    <s v=""/>
    <x v="4"/>
    <x v="0"/>
    <n v="728068"/>
    <x v="0"/>
  </r>
  <r>
    <x v="0"/>
    <x v="148"/>
    <x v="5"/>
    <n v="121"/>
    <x v="148"/>
    <n v="121"/>
    <s v="SH 1a - New responsibilities under the Care Act"/>
    <s v="Homecare Service Provision"/>
    <x v="6"/>
    <s v="Other"/>
    <s v="Safeguarding Board"/>
    <x v="0"/>
    <s v=""/>
    <x v="0"/>
    <s v=""/>
    <s v=""/>
    <x v="1"/>
    <x v="0"/>
    <n v="200019"/>
    <x v="0"/>
  </r>
  <r>
    <x v="0"/>
    <x v="148"/>
    <x v="5"/>
    <n v="122"/>
    <x v="148"/>
    <n v="122"/>
    <s v="SH 1b - New responsibilities under the Care Act"/>
    <s v="Advocacy"/>
    <x v="6"/>
    <s v="Independent Mental Health Advocacy"/>
    <s v=""/>
    <x v="0"/>
    <s v=""/>
    <x v="0"/>
    <s v=""/>
    <s v=""/>
    <x v="1"/>
    <x v="0"/>
    <n v="2437"/>
    <x v="0"/>
  </r>
  <r>
    <x v="0"/>
    <x v="148"/>
    <x v="5"/>
    <n v="123"/>
    <x v="148"/>
    <n v="123"/>
    <s v="SH 1c - New responsibilities under the Care Act"/>
    <s v="Safeguarding"/>
    <x v="6"/>
    <s v="Other"/>
    <s v="Safeguarding Board"/>
    <x v="0"/>
    <s v=""/>
    <x v="0"/>
    <s v=""/>
    <s v=""/>
    <x v="1"/>
    <x v="0"/>
    <n v="9544"/>
    <x v="0"/>
  </r>
  <r>
    <x v="0"/>
    <x v="148"/>
    <x v="5"/>
    <n v="124"/>
    <x v="148"/>
    <n v="124"/>
    <s v="SH 2 - Carers Funding"/>
    <s v="Carers Contracts -respite care/carers breaks, information, assessment, emotional and physical support, training, access to services to support wellbeing and improve independence"/>
    <x v="12"/>
    <s v="Respite services"/>
    <s v=""/>
    <x v="0"/>
    <s v=""/>
    <x v="0"/>
    <s v=""/>
    <s v=""/>
    <x v="1"/>
    <x v="0"/>
    <n v="204000"/>
    <x v="0"/>
  </r>
  <r>
    <x v="0"/>
    <x v="148"/>
    <x v="5"/>
    <n v="125"/>
    <x v="148"/>
    <n v="125"/>
    <s v="SH 3 - Health Commissioned Services"/>
    <s v="Community Health Contracts"/>
    <x v="10"/>
    <s v="Multidisciplinary teams that are supporting independence, such as anticipatory care"/>
    <s v=""/>
    <x v="1"/>
    <s v=""/>
    <x v="2"/>
    <s v=""/>
    <s v=""/>
    <x v="3"/>
    <x v="0"/>
    <n v="1722372"/>
    <x v="0"/>
  </r>
  <r>
    <x v="0"/>
    <x v="148"/>
    <x v="5"/>
    <n v="126"/>
    <x v="148"/>
    <n v="126"/>
    <s v="SH 4 - End of Life Care Contract"/>
    <s v="End of Life Contract"/>
    <x v="3"/>
    <s v="Care navigation and planning"/>
    <s v=""/>
    <x v="1"/>
    <s v=""/>
    <x v="2"/>
    <s v=""/>
    <s v=""/>
    <x v="3"/>
    <x v="0"/>
    <n v="86918"/>
    <x v="0"/>
  </r>
  <r>
    <x v="0"/>
    <x v="148"/>
    <x v="5"/>
    <n v="127"/>
    <x v="148"/>
    <n v="127"/>
    <s v="SH 5 - End of Life Care Clinical Lead"/>
    <s v="Staffing costs"/>
    <x v="3"/>
    <s v="Care navigation and planning"/>
    <s v=""/>
    <x v="1"/>
    <s v=""/>
    <x v="2"/>
    <s v=""/>
    <s v=""/>
    <x v="3"/>
    <x v="0"/>
    <n v="12542"/>
    <x v="0"/>
  </r>
  <r>
    <x v="0"/>
    <x v="148"/>
    <x v="5"/>
    <n v="128"/>
    <x v="148"/>
    <n v="128"/>
    <s v="SH 6 - Mental Health - Psychiatric Liaison - Contract"/>
    <s v="Mental Health Support"/>
    <x v="0"/>
    <s v="Other"/>
    <s v="Psychiatric Liaison"/>
    <x v="2"/>
    <s v=""/>
    <x v="2"/>
    <s v=""/>
    <s v=""/>
    <x v="5"/>
    <x v="0"/>
    <n v="231274"/>
    <x v="0"/>
  </r>
  <r>
    <x v="0"/>
    <x v="148"/>
    <x v="5"/>
    <n v="129"/>
    <x v="148"/>
    <n v="129"/>
    <s v="SH 7 - Integrated Care Team"/>
    <s v="Staffing costs"/>
    <x v="9"/>
    <s v="Integrated models of provision"/>
    <s v=""/>
    <x v="0"/>
    <s v=""/>
    <x v="2"/>
    <s v=""/>
    <s v=""/>
    <x v="4"/>
    <x v="0"/>
    <n v="454897"/>
    <x v="0"/>
  </r>
  <r>
    <x v="0"/>
    <x v="148"/>
    <x v="5"/>
    <n v="130"/>
    <x v="148"/>
    <n v="130"/>
    <s v="SH 8 - Out of Hospital"/>
    <s v="D2A"/>
    <x v="8"/>
    <s v="Home First/Discharge to Assess - process support/core costs"/>
    <s v=""/>
    <x v="0"/>
    <s v=""/>
    <x v="2"/>
    <s v=""/>
    <s v=""/>
    <x v="4"/>
    <x v="0"/>
    <n v="233665"/>
    <x v="0"/>
  </r>
  <r>
    <x v="0"/>
    <x v="148"/>
    <x v="5"/>
    <n v="131"/>
    <x v="148"/>
    <n v="131"/>
    <s v="SH 9 - Occupational Therapist (SHBC)"/>
    <s v="Occupational Therapist (SHBC)"/>
    <x v="10"/>
    <s v="Multidisciplinary teams that are supporting independence, such as anticipatory care"/>
    <s v=""/>
    <x v="1"/>
    <s v=""/>
    <x v="2"/>
    <s v=""/>
    <s v=""/>
    <x v="1"/>
    <x v="0"/>
    <n v="77068"/>
    <x v="0"/>
  </r>
  <r>
    <x v="0"/>
    <x v="148"/>
    <x v="5"/>
    <n v="132"/>
    <x v="148"/>
    <n v="132"/>
    <s v="SH 10 - VSNS Asset Development post"/>
    <s v="Social Prescribing"/>
    <x v="0"/>
    <s v="Social Prescribing"/>
    <s v=""/>
    <x v="1"/>
    <s v=""/>
    <x v="2"/>
    <s v=""/>
    <s v=""/>
    <x v="4"/>
    <x v="0"/>
    <n v="42938"/>
    <x v="0"/>
  </r>
  <r>
    <x v="0"/>
    <x v="148"/>
    <x v="5"/>
    <n v="133"/>
    <x v="148"/>
    <n v="133"/>
    <s v="SH11 - Social prescribing post Federation (CAB)"/>
    <s v="Social Prescription"/>
    <x v="0"/>
    <s v="Social Prescribing"/>
    <s v=""/>
    <x v="1"/>
    <s v=""/>
    <x v="2"/>
    <s v=""/>
    <s v=""/>
    <x v="4"/>
    <x v="0"/>
    <n v="36106"/>
    <x v="0"/>
  </r>
  <r>
    <x v="0"/>
    <x v="148"/>
    <x v="5"/>
    <n v="134"/>
    <x v="148"/>
    <n v="134"/>
    <s v="SH 12 - Social prescribing post SHBC"/>
    <s v="Social Prescription"/>
    <x v="0"/>
    <s v="Social Prescribing"/>
    <s v=""/>
    <x v="1"/>
    <s v=""/>
    <x v="2"/>
    <s v=""/>
    <s v=""/>
    <x v="4"/>
    <x v="0"/>
    <n v="44039"/>
    <x v="0"/>
  </r>
  <r>
    <x v="0"/>
    <x v="148"/>
    <x v="5"/>
    <n v="135"/>
    <x v="148"/>
    <n v="135"/>
    <s v="SH 13 - Elemental Subscription for Social Subscribers"/>
    <s v="Social Prescription"/>
    <x v="0"/>
    <s v="Social Prescribing"/>
    <s v=""/>
    <x v="1"/>
    <s v=""/>
    <x v="2"/>
    <s v=""/>
    <s v=""/>
    <x v="4"/>
    <x v="0"/>
    <n v="1902"/>
    <x v="0"/>
  </r>
  <r>
    <x v="0"/>
    <x v="148"/>
    <x v="5"/>
    <n v="136"/>
    <x v="148"/>
    <n v="136"/>
    <s v="SH 14 - Time to Talk"/>
    <s v="Mental Health Support"/>
    <x v="15"/>
    <s v="Mental health /wellbeing"/>
    <s v=""/>
    <x v="2"/>
    <s v=""/>
    <x v="2"/>
    <s v=""/>
    <s v=""/>
    <x v="0"/>
    <x v="0"/>
    <n v="22020"/>
    <x v="0"/>
  </r>
  <r>
    <x v="0"/>
    <x v="148"/>
    <x v="5"/>
    <n v="137"/>
    <x v="148"/>
    <n v="137"/>
    <s v="SH 15 - Locality Director"/>
    <s v="Staffing costs"/>
    <x v="9"/>
    <s v="Integrated models of provision"/>
    <s v=""/>
    <x v="0"/>
    <s v=""/>
    <x v="2"/>
    <s v=""/>
    <s v=""/>
    <x v="4"/>
    <x v="0"/>
    <n v="68099"/>
    <x v="0"/>
  </r>
  <r>
    <x v="0"/>
    <x v="148"/>
    <x v="5"/>
    <n v="138"/>
    <x v="148"/>
    <n v="138"/>
    <s v="SH 16 - MH Case Worker (Homelessness)"/>
    <s v="Homelessness"/>
    <x v="2"/>
    <s v=""/>
    <s v=""/>
    <x v="0"/>
    <s v=""/>
    <x v="2"/>
    <s v=""/>
    <s v=""/>
    <x v="4"/>
    <x v="0"/>
    <n v="28713"/>
    <x v="0"/>
  </r>
  <r>
    <x v="0"/>
    <x v="148"/>
    <x v="5"/>
    <n v="139"/>
    <x v="148"/>
    <n v="139"/>
    <s v="SH 17 - Community Schemes"/>
    <s v="Grants to Community Organisations"/>
    <x v="10"/>
    <s v="Integrated neighbourhood services"/>
    <s v=""/>
    <x v="1"/>
    <s v=""/>
    <x v="2"/>
    <s v=""/>
    <s v=""/>
    <x v="4"/>
    <x v="0"/>
    <n v="69918"/>
    <x v="0"/>
  </r>
  <r>
    <x v="0"/>
    <x v="148"/>
    <x v="5"/>
    <n v="140"/>
    <x v="148"/>
    <n v="140"/>
    <s v="SH 18 - Community Schemes - Tech Post"/>
    <s v="Technology Enabled Schemes"/>
    <x v="1"/>
    <s v="Assistive technologies including telecare"/>
    <s v=""/>
    <x v="1"/>
    <s v=""/>
    <x v="2"/>
    <s v=""/>
    <s v=""/>
    <x v="4"/>
    <x v="0"/>
    <n v="48427"/>
    <x v="0"/>
  </r>
  <r>
    <x v="0"/>
    <x v="148"/>
    <x v="5"/>
    <n v="141"/>
    <x v="148"/>
    <n v="141"/>
    <s v="SH 19 - Health Integration Development Officer"/>
    <s v="Development Officer to progress Health Integration"/>
    <x v="18"/>
    <s v=""/>
    <s v=""/>
    <x v="6"/>
    <s v=""/>
    <x v="2"/>
    <s v=""/>
    <s v=""/>
    <x v="4"/>
    <x v="0"/>
    <n v="45446"/>
    <x v="0"/>
  </r>
  <r>
    <x v="0"/>
    <x v="148"/>
    <x v="5"/>
    <n v="142"/>
    <x v="148"/>
    <n v="142"/>
    <s v="SH 20 - Home from Hospital ICB"/>
    <s v="Home First"/>
    <x v="8"/>
    <s v="Home First/Discharge to Assess - process support/core costs"/>
    <s v=""/>
    <x v="1"/>
    <s v=""/>
    <x v="2"/>
    <s v=""/>
    <s v=""/>
    <x v="0"/>
    <x v="0"/>
    <n v="44297"/>
    <x v="0"/>
  </r>
  <r>
    <x v="0"/>
    <x v="148"/>
    <x v="5"/>
    <n v="143"/>
    <x v="148"/>
    <n v="143"/>
    <s v="SH 21 - Home from Hospital SCC "/>
    <s v="Home First"/>
    <x v="8"/>
    <s v="Home First/Discharge to Assess - process support/core costs"/>
    <s v=""/>
    <x v="0"/>
    <s v=""/>
    <x v="0"/>
    <s v=""/>
    <s v=""/>
    <x v="0"/>
    <x v="0"/>
    <n v="11538"/>
    <x v="0"/>
  </r>
  <r>
    <x v="0"/>
    <x v="148"/>
    <x v="5"/>
    <n v="144"/>
    <x v="148"/>
    <n v="144"/>
    <s v="SH 22 - Stroke Support"/>
    <s v="Contribution to Stroke Support contract"/>
    <x v="3"/>
    <s v="Care navigation and planning"/>
    <s v=""/>
    <x v="0"/>
    <s v=""/>
    <x v="0"/>
    <s v=""/>
    <s v=""/>
    <x v="0"/>
    <x v="0"/>
    <n v="11361"/>
    <x v="0"/>
  </r>
  <r>
    <x v="0"/>
    <x v="148"/>
    <x v="5"/>
    <n v="145"/>
    <x v="148"/>
    <n v="145"/>
    <s v="SH 23 - TECS"/>
    <s v="Technology Enabled Care Services"/>
    <x v="1"/>
    <s v="Assistive technologies including telecare"/>
    <s v=""/>
    <x v="0"/>
    <s v=""/>
    <x v="0"/>
    <s v=""/>
    <s v=""/>
    <x v="1"/>
    <x v="0"/>
    <n v="58113"/>
    <x v="0"/>
  </r>
  <r>
    <x v="0"/>
    <x v="148"/>
    <x v="5"/>
    <n v="146"/>
    <x v="148"/>
    <n v="146"/>
    <s v="SH 24 - Information &amp; Advice"/>
    <s v="Information and advice for the public to navigate the care sector"/>
    <x v="3"/>
    <s v="Care navigation and planning"/>
    <s v=""/>
    <x v="0"/>
    <s v=""/>
    <x v="0"/>
    <s v=""/>
    <s v=""/>
    <x v="1"/>
    <x v="0"/>
    <n v="24261"/>
    <x v="0"/>
  </r>
  <r>
    <x v="0"/>
    <x v="148"/>
    <x v="5"/>
    <n v="147"/>
    <x v="148"/>
    <n v="147"/>
    <s v="SH 25a - Mental Health Community Connections"/>
    <s v="Mental Health Support"/>
    <x v="0"/>
    <s v="Other"/>
    <s v="Mental Health community support contracts"/>
    <x v="0"/>
    <s v=""/>
    <x v="0"/>
    <s v=""/>
    <s v=""/>
    <x v="0"/>
    <x v="0"/>
    <n v="147073"/>
    <x v="0"/>
  </r>
  <r>
    <x v="0"/>
    <x v="148"/>
    <x v="5"/>
    <n v="148"/>
    <x v="148"/>
    <n v="148"/>
    <s v="SH 25b - Mental Health Community Connections"/>
    <s v="Mental Health Support"/>
    <x v="0"/>
    <s v="Other"/>
    <s v="Mental Health community support contracts"/>
    <x v="0"/>
    <s v=""/>
    <x v="0"/>
    <s v=""/>
    <s v=""/>
    <x v="0"/>
    <x v="4"/>
    <n v="42275"/>
    <x v="0"/>
  </r>
  <r>
    <x v="0"/>
    <x v="148"/>
    <x v="5"/>
    <n v="149"/>
    <x v="148"/>
    <n v="149"/>
    <s v="SH 26 - Handy Persons"/>
    <s v="Handy Persons - not DFG funded"/>
    <x v="2"/>
    <s v=""/>
    <s v=""/>
    <x v="0"/>
    <s v=""/>
    <x v="0"/>
    <s v=""/>
    <s v=""/>
    <x v="1"/>
    <x v="0"/>
    <n v="39632"/>
    <x v="0"/>
  </r>
  <r>
    <x v="0"/>
    <x v="148"/>
    <x v="5"/>
    <n v="150"/>
    <x v="148"/>
    <n v="150"/>
    <s v="SH 27 - Community Equipment"/>
    <s v="Community Equipment Service"/>
    <x v="1"/>
    <s v="Community based equipment"/>
    <s v=""/>
    <x v="0"/>
    <s v=""/>
    <x v="1"/>
    <s v="0.5"/>
    <s v="0.5"/>
    <x v="2"/>
    <x v="0"/>
    <n v="383161"/>
    <x v="0"/>
  </r>
  <r>
    <x v="0"/>
    <x v="148"/>
    <x v="5"/>
    <n v="151"/>
    <x v="148"/>
    <n v="151"/>
    <s v="SH 28 - All Age Autism Strategy"/>
    <s v="Providing support to people with Autism in Surrey"/>
    <x v="3"/>
    <s v="Care navigation and planning"/>
    <s v=""/>
    <x v="0"/>
    <s v=""/>
    <x v="0"/>
    <s v=""/>
    <s v=""/>
    <x v="1"/>
    <x v="0"/>
    <n v="54693"/>
    <x v="0"/>
  </r>
  <r>
    <x v="0"/>
    <x v="148"/>
    <x v="5"/>
    <n v="152"/>
    <x v="148"/>
    <n v="152"/>
    <s v="SH 29 - Disabled Facilities Grant"/>
    <s v="Funding passported to Borough and District Councils"/>
    <x v="13"/>
    <s v="Adaptations, including statutory DFG grants"/>
    <s v=""/>
    <x v="0"/>
    <s v=""/>
    <x v="0"/>
    <s v=""/>
    <s v=""/>
    <x v="1"/>
    <x v="2"/>
    <n v="882488"/>
    <x v="0"/>
  </r>
  <r>
    <x v="0"/>
    <x v="148"/>
    <x v="5"/>
    <n v="153"/>
    <x v="148"/>
    <n v="153"/>
    <s v="SH 30 - Improve BCF 23/24"/>
    <s v="Support to D2A process through Care Home packages"/>
    <x v="16"/>
    <s v="Other"/>
    <s v="Discharge from hospital (with reablement) to long term residential care (Discharge to Assess Pathway 3)"/>
    <x v="0"/>
    <s v=""/>
    <x v="0"/>
    <s v=""/>
    <s v=""/>
    <x v="1"/>
    <x v="3"/>
    <n v="927309"/>
    <x v="0"/>
  </r>
  <r>
    <x v="0"/>
    <x v="148"/>
    <x v="5"/>
    <n v="154"/>
    <x v="148"/>
    <n v="154"/>
    <s v="SH 31 - CCG Carry forward from 22/23"/>
    <s v="This is the carryforward from the previous year, bids are made against this through the year"/>
    <x v="10"/>
    <s v="Other"/>
    <s v="Carry forward"/>
    <x v="1"/>
    <s v=""/>
    <x v="2"/>
    <s v=""/>
    <s v=""/>
    <x v="4"/>
    <x v="6"/>
    <n v="1212658"/>
    <x v="0"/>
  </r>
  <r>
    <x v="0"/>
    <x v="148"/>
    <x v="5"/>
    <n v="155"/>
    <x v="148"/>
    <n v="155"/>
    <s v="SH 32 - SCC Carry Forward from 22/23"/>
    <s v="This is the carryforward from the previous year, bids are made against this through the year"/>
    <x v="10"/>
    <s v="Other"/>
    <s v="Carry forward"/>
    <x v="0"/>
    <s v=""/>
    <x v="0"/>
    <s v=""/>
    <s v=""/>
    <x v="1"/>
    <x v="4"/>
    <n v="106129"/>
    <x v="0"/>
  </r>
  <r>
    <x v="0"/>
    <x v="148"/>
    <x v="5"/>
    <n v="156"/>
    <x v="148"/>
    <n v="156"/>
    <s v="NEHF 1a - Responsibilities under the Care Act"/>
    <s v="Homecare Service Provision"/>
    <x v="6"/>
    <s v="Other"/>
    <s v="Safeguarding Board"/>
    <x v="0"/>
    <s v=""/>
    <x v="0"/>
    <s v=""/>
    <s v=""/>
    <x v="1"/>
    <x v="0"/>
    <n v="92462"/>
    <x v="0"/>
  </r>
  <r>
    <x v="0"/>
    <x v="148"/>
    <x v="5"/>
    <n v="157"/>
    <x v="148"/>
    <n v="157"/>
    <s v="NEHF 1b - Responsibilities under the Care Act"/>
    <s v="Advocacy"/>
    <x v="6"/>
    <s v="Independent Mental Health Advocacy"/>
    <s v=""/>
    <x v="0"/>
    <s v=""/>
    <x v="0"/>
    <s v=""/>
    <s v=""/>
    <x v="1"/>
    <x v="0"/>
    <n v="1126"/>
    <x v="0"/>
  </r>
  <r>
    <x v="0"/>
    <x v="148"/>
    <x v="5"/>
    <n v="158"/>
    <x v="148"/>
    <n v="158"/>
    <s v="NEHF 1c - Responsibilities under the Care Act"/>
    <s v="Safeguarding"/>
    <x v="6"/>
    <s v="Other"/>
    <s v="Safeguarding Board"/>
    <x v="0"/>
    <s v=""/>
    <x v="0"/>
    <s v=""/>
    <s v=""/>
    <x v="1"/>
    <x v="0"/>
    <n v="4412"/>
    <x v="0"/>
  </r>
  <r>
    <x v="0"/>
    <x v="148"/>
    <x v="5"/>
    <n v="159"/>
    <x v="148"/>
    <n v="159"/>
    <s v="NEHF 2 - Carers Funding"/>
    <s v="Carers Contracts -respite care/carers breaks, information, assessment, emotional and physical support, training, access to services to support wellbeing and improve independence"/>
    <x v="12"/>
    <s v="Respite services"/>
    <s v=""/>
    <x v="0"/>
    <s v=""/>
    <x v="0"/>
    <s v=""/>
    <s v=""/>
    <x v="1"/>
    <x v="0"/>
    <n v="94000"/>
    <x v="0"/>
  </r>
  <r>
    <x v="0"/>
    <x v="148"/>
    <x v="5"/>
    <n v="160"/>
    <x v="148"/>
    <n v="160"/>
    <s v="NEHF 3 - Health Commissioned Services "/>
    <s v="Community Health Contracts"/>
    <x v="10"/>
    <s v="Multidisciplinary teams that are supporting independence, such as anticipatory care"/>
    <s v=""/>
    <x v="1"/>
    <s v=""/>
    <x v="2"/>
    <s v=""/>
    <s v=""/>
    <x v="3"/>
    <x v="0"/>
    <n v="1253587"/>
    <x v="0"/>
  </r>
  <r>
    <x v="0"/>
    <x v="148"/>
    <x v="5"/>
    <n v="161"/>
    <x v="148"/>
    <n v="161"/>
    <s v="NEHF 4 - Supported Employment"/>
    <s v="Mental Health Employment Support"/>
    <x v="0"/>
    <s v="Other"/>
    <s v="Employment Support for Mental Health"/>
    <x v="0"/>
    <s v=""/>
    <x v="2"/>
    <s v=""/>
    <s v=""/>
    <x v="0"/>
    <x v="0"/>
    <n v="49356"/>
    <x v="0"/>
  </r>
  <r>
    <x v="0"/>
    <x v="148"/>
    <x v="5"/>
    <n v="162"/>
    <x v="148"/>
    <n v="162"/>
    <s v="NEHF 5 - End of Life Care - Contract"/>
    <s v="End of Life Contract"/>
    <x v="3"/>
    <s v="Care navigation and planning"/>
    <s v=""/>
    <x v="1"/>
    <s v=""/>
    <x v="2"/>
    <s v=""/>
    <s v=""/>
    <x v="3"/>
    <x v="0"/>
    <n v="41287"/>
    <x v="0"/>
  </r>
  <r>
    <x v="0"/>
    <x v="148"/>
    <x v="5"/>
    <n v="163"/>
    <x v="148"/>
    <n v="163"/>
    <s v="NEHF 6 - Discharge to Assess"/>
    <s v="D2A"/>
    <x v="8"/>
    <s v="Home First/Discharge to Assess - process support/core costs"/>
    <s v=""/>
    <x v="0"/>
    <s v=""/>
    <x v="2"/>
    <s v=""/>
    <s v=""/>
    <x v="1"/>
    <x v="0"/>
    <n v="97601"/>
    <x v="0"/>
  </r>
  <r>
    <x v="0"/>
    <x v="148"/>
    <x v="5"/>
    <n v="164"/>
    <x v="148"/>
    <n v="164"/>
    <s v="NEHF 7 - Home from Hospital"/>
    <s v="Home First"/>
    <x v="8"/>
    <s v="Home First/Discharge to Assess - process support/core costs"/>
    <s v=""/>
    <x v="1"/>
    <s v=""/>
    <x v="2"/>
    <s v=""/>
    <s v=""/>
    <x v="4"/>
    <x v="0"/>
    <n v="152976"/>
    <x v="0"/>
  </r>
  <r>
    <x v="0"/>
    <x v="148"/>
    <x v="5"/>
    <n v="165"/>
    <x v="148"/>
    <n v="165"/>
    <s v="NEHF 8 - Home from Hospital"/>
    <s v="Home First"/>
    <x v="8"/>
    <s v="Home First/Discharge to Assess - process support/core costs"/>
    <s v=""/>
    <x v="0"/>
    <s v=""/>
    <x v="0"/>
    <s v=""/>
    <s v=""/>
    <x v="0"/>
    <x v="0"/>
    <n v="5357"/>
    <x v="0"/>
  </r>
  <r>
    <x v="0"/>
    <x v="148"/>
    <x v="5"/>
    <n v="166"/>
    <x v="148"/>
    <n v="166"/>
    <s v="NEHF 9 - Stroke Support"/>
    <s v="Contribution to Stroke Support contract"/>
    <x v="3"/>
    <s v="Care navigation and planning"/>
    <s v=""/>
    <x v="0"/>
    <s v=""/>
    <x v="0"/>
    <s v=""/>
    <s v=""/>
    <x v="0"/>
    <x v="0"/>
    <n v="6031"/>
    <x v="0"/>
  </r>
  <r>
    <x v="0"/>
    <x v="148"/>
    <x v="5"/>
    <n v="167"/>
    <x v="148"/>
    <n v="167"/>
    <s v="NEHF 10 - TECS"/>
    <s v="Technology Enabled Care Services"/>
    <x v="1"/>
    <s v="Assistive technologies including telecare"/>
    <s v=""/>
    <x v="0"/>
    <s v=""/>
    <x v="0"/>
    <s v=""/>
    <s v=""/>
    <x v="1"/>
    <x v="0"/>
    <n v="25358"/>
    <x v="0"/>
  </r>
  <r>
    <x v="0"/>
    <x v="148"/>
    <x v="5"/>
    <n v="168"/>
    <x v="148"/>
    <n v="168"/>
    <s v="NEHF 11 - Information &amp; Advice"/>
    <s v="Information and advice for the public to navigate the care sector"/>
    <x v="3"/>
    <s v="Care navigation and planning"/>
    <s v=""/>
    <x v="0"/>
    <s v=""/>
    <x v="0"/>
    <s v=""/>
    <s v=""/>
    <x v="1"/>
    <x v="0"/>
    <n v="11256"/>
    <x v="0"/>
  </r>
  <r>
    <x v="0"/>
    <x v="148"/>
    <x v="5"/>
    <n v="169"/>
    <x v="148"/>
    <n v="169"/>
    <s v="NEHF 12a - Mental Health Community Connections"/>
    <s v="Mental Health Support"/>
    <x v="0"/>
    <s v="Other"/>
    <s v="Mental Health community support contracts"/>
    <x v="0"/>
    <s v=""/>
    <x v="0"/>
    <s v=""/>
    <s v=""/>
    <x v="0"/>
    <x v="0"/>
    <n v="64181"/>
    <x v="0"/>
  </r>
  <r>
    <x v="0"/>
    <x v="148"/>
    <x v="5"/>
    <n v="170"/>
    <x v="148"/>
    <n v="170"/>
    <s v="NEHF 12b - Mental Health Community Connections"/>
    <s v="Mental Health Support"/>
    <x v="0"/>
    <s v="Other"/>
    <s v="Mental Health community support contracts"/>
    <x v="0"/>
    <s v=""/>
    <x v="0"/>
    <s v=""/>
    <s v=""/>
    <x v="0"/>
    <x v="4"/>
    <n v="17588"/>
    <x v="0"/>
  </r>
  <r>
    <x v="0"/>
    <x v="148"/>
    <x v="5"/>
    <n v="171"/>
    <x v="148"/>
    <n v="171"/>
    <s v="NEHF 13 - Handy Persons"/>
    <s v="Handy Persons - not DFG funded"/>
    <x v="2"/>
    <s v=""/>
    <s v=""/>
    <x v="0"/>
    <s v=""/>
    <x v="0"/>
    <s v=""/>
    <s v=""/>
    <x v="1"/>
    <x v="0"/>
    <n v="12649"/>
    <x v="0"/>
  </r>
  <r>
    <x v="0"/>
    <x v="148"/>
    <x v="5"/>
    <n v="172"/>
    <x v="148"/>
    <n v="172"/>
    <s v="NEHF 14 - Community Equipment"/>
    <s v="Community Equipment Service"/>
    <x v="1"/>
    <s v="Community based equipment"/>
    <s v=""/>
    <x v="0"/>
    <s v=""/>
    <x v="1"/>
    <s v="0.5"/>
    <s v="0.5"/>
    <x v="2"/>
    <x v="0"/>
    <n v="229089"/>
    <x v="0"/>
  </r>
  <r>
    <x v="0"/>
    <x v="148"/>
    <x v="5"/>
    <n v="173"/>
    <x v="148"/>
    <n v="173"/>
    <s v="NEHF 15 - All Age Autism Strategy"/>
    <s v="Providing support to people with Autism in Surrey"/>
    <x v="3"/>
    <s v="Care navigation and planning"/>
    <s v=""/>
    <x v="0"/>
    <s v=""/>
    <x v="0"/>
    <s v=""/>
    <s v=""/>
    <x v="1"/>
    <x v="0"/>
    <n v="15526"/>
    <x v="0"/>
  </r>
  <r>
    <x v="0"/>
    <x v="148"/>
    <x v="5"/>
    <n v="174"/>
    <x v="148"/>
    <n v="174"/>
    <s v="NEHF 16 - Disabled Facilities Grant"/>
    <s v="Funding passported to Borough and District Councils"/>
    <x v="13"/>
    <s v="Adaptations, including statutory DFG grants"/>
    <s v=""/>
    <x v="0"/>
    <s v=""/>
    <x v="0"/>
    <s v=""/>
    <s v=""/>
    <x v="1"/>
    <x v="2"/>
    <n v="282969"/>
    <x v="0"/>
  </r>
  <r>
    <x v="0"/>
    <x v="148"/>
    <x v="5"/>
    <n v="175"/>
    <x v="148"/>
    <n v="175"/>
    <s v="NEHF 17 - Improve BCF 22/23"/>
    <s v="Support to D2A process through Care Home packages"/>
    <x v="16"/>
    <s v="Short-term residential/nursing care for someone likely to require a longer-term care home replacement"/>
    <s v=""/>
    <x v="0"/>
    <s v=""/>
    <x v="0"/>
    <s v=""/>
    <s v=""/>
    <x v="1"/>
    <x v="3"/>
    <n v="428574"/>
    <x v="0"/>
  </r>
  <r>
    <x v="0"/>
    <x v="148"/>
    <x v="5"/>
    <n v="176"/>
    <x v="148"/>
    <n v="176"/>
    <s v="NEHF 18 - CCG Carry Forward from 22/23"/>
    <s v="This is the carryforward from the previous year, bids are made against this through the year"/>
    <x v="10"/>
    <s v="Other"/>
    <s v="Carry forward"/>
    <x v="1"/>
    <s v=""/>
    <x v="2"/>
    <s v=""/>
    <s v=""/>
    <x v="4"/>
    <x v="6"/>
    <n v="519578"/>
    <x v="0"/>
  </r>
  <r>
    <x v="0"/>
    <x v="148"/>
    <x v="5"/>
    <n v="177"/>
    <x v="148"/>
    <n v="177"/>
    <s v="NEHF 19 - SCC Carry Forward from 22/23"/>
    <s v="This is the carryforward from the previous year, bids are made against this through the year"/>
    <x v="10"/>
    <s v="Other"/>
    <s v="Carry forward"/>
    <x v="0"/>
    <s v=""/>
    <x v="0"/>
    <s v=""/>
    <s v=""/>
    <x v="1"/>
    <x v="4"/>
    <n v="182982"/>
    <x v="0"/>
  </r>
  <r>
    <x v="0"/>
    <x v="148"/>
    <x v="5"/>
    <n v="178"/>
    <x v="148"/>
    <n v="178"/>
    <s v="EB 1a - New Responsibilities under the Care Act"/>
    <s v="Homecare Service Provision"/>
    <x v="6"/>
    <s v="Other"/>
    <s v="Safeguarding Board"/>
    <x v="0"/>
    <s v=""/>
    <x v="0"/>
    <s v=""/>
    <s v=""/>
    <x v="1"/>
    <x v="0"/>
    <n v="24531"/>
    <x v="0"/>
  </r>
  <r>
    <x v="0"/>
    <x v="148"/>
    <x v="5"/>
    <n v="179"/>
    <x v="148"/>
    <n v="179"/>
    <s v="EB 1b - New Responsibilities under the Care Act"/>
    <s v="Advocacy"/>
    <x v="6"/>
    <s v="Independent Mental Health Advocacy"/>
    <s v=""/>
    <x v="0"/>
    <s v=""/>
    <x v="0"/>
    <s v=""/>
    <s v=""/>
    <x v="1"/>
    <x v="0"/>
    <n v="299"/>
    <x v="0"/>
  </r>
  <r>
    <x v="0"/>
    <x v="148"/>
    <x v="5"/>
    <n v="180"/>
    <x v="148"/>
    <n v="180"/>
    <s v="EB 1c - New Responsibilities under the Care Act"/>
    <s v="Safeguarding"/>
    <x v="6"/>
    <s v="Other"/>
    <s v="Safeguarding Board"/>
    <x v="0"/>
    <s v=""/>
    <x v="0"/>
    <s v=""/>
    <s v=""/>
    <x v="1"/>
    <x v="0"/>
    <n v="1170"/>
    <x v="0"/>
  </r>
  <r>
    <x v="0"/>
    <x v="148"/>
    <x v="5"/>
    <n v="181"/>
    <x v="148"/>
    <n v="181"/>
    <s v="EB 2 - Carers Funding"/>
    <s v="Carers Contracts -respite care/carers breaks, information, assessment, emotional and physical support, training, access to services to support wellbeing and improve independence"/>
    <x v="12"/>
    <s v="Respite services"/>
    <s v=""/>
    <x v="0"/>
    <s v=""/>
    <x v="0"/>
    <s v=""/>
    <s v=""/>
    <x v="1"/>
    <x v="0"/>
    <n v="25000"/>
    <x v="0"/>
  </r>
  <r>
    <x v="0"/>
    <x v="148"/>
    <x v="5"/>
    <n v="182"/>
    <x v="148"/>
    <n v="182"/>
    <s v="EB 3 - Health Commissioned Services"/>
    <s v="Community Health Contracts"/>
    <x v="10"/>
    <s v="Multidisciplinary teams that are supporting independence, such as anticipatory care"/>
    <s v=""/>
    <x v="1"/>
    <s v=""/>
    <x v="2"/>
    <s v=""/>
    <s v=""/>
    <x v="3"/>
    <x v="0"/>
    <n v="278971"/>
    <x v="0"/>
  </r>
  <r>
    <x v="0"/>
    <x v="148"/>
    <x v="5"/>
    <n v="183"/>
    <x v="148"/>
    <n v="183"/>
    <s v="EB 4 - Podiatry - Frimley NHS"/>
    <s v="Podiatry Service"/>
    <x v="10"/>
    <s v="Integrated neighbourhood services"/>
    <s v=""/>
    <x v="1"/>
    <s v=""/>
    <x v="2"/>
    <s v=""/>
    <s v=""/>
    <x v="3"/>
    <x v="0"/>
    <n v="26661"/>
    <x v="0"/>
  </r>
  <r>
    <x v="0"/>
    <x v="148"/>
    <x v="5"/>
    <n v="184"/>
    <x v="148"/>
    <n v="184"/>
    <s v="EB 5 - D2A Risk Contingency Pool"/>
    <s v="D2A"/>
    <x v="8"/>
    <s v="Home First/Discharge to Assess - process support/core costs"/>
    <s v=""/>
    <x v="1"/>
    <s v=""/>
    <x v="2"/>
    <s v=""/>
    <s v=""/>
    <x v="4"/>
    <x v="0"/>
    <n v="29763"/>
    <x v="0"/>
  </r>
  <r>
    <x v="0"/>
    <x v="148"/>
    <x v="5"/>
    <n v="185"/>
    <x v="148"/>
    <n v="185"/>
    <s v="EB 6 - End Of Life - TVHC"/>
    <s v="End of Life Contract"/>
    <x v="3"/>
    <s v="Care navigation and planning"/>
    <s v=""/>
    <x v="1"/>
    <s v=""/>
    <x v="2"/>
    <s v=""/>
    <s v=""/>
    <x v="0"/>
    <x v="0"/>
    <n v="31698"/>
    <x v="0"/>
  </r>
  <r>
    <x v="0"/>
    <x v="148"/>
    <x v="5"/>
    <n v="186"/>
    <x v="148"/>
    <n v="186"/>
    <s v="EB 7 - Commissioning Reserve"/>
    <s v="Support to Commissioning"/>
    <x v="9"/>
    <s v="Joint commissioning infrastructure"/>
    <s v=""/>
    <x v="1"/>
    <s v=""/>
    <x v="2"/>
    <s v=""/>
    <s v=""/>
    <x v="4"/>
    <x v="0"/>
    <n v="25807"/>
    <x v="0"/>
  </r>
  <r>
    <x v="0"/>
    <x v="148"/>
    <x v="5"/>
    <n v="187"/>
    <x v="148"/>
    <n v="187"/>
    <s v="EB 8 - Community Schemes"/>
    <s v="Grants to Community Organisations"/>
    <x v="10"/>
    <s v="Integrated neighbourhood services"/>
    <s v=""/>
    <x v="1"/>
    <s v=""/>
    <x v="2"/>
    <s v=""/>
    <s v=""/>
    <x v="4"/>
    <x v="0"/>
    <n v="513"/>
    <x v="0"/>
  </r>
  <r>
    <x v="0"/>
    <x v="148"/>
    <x v="5"/>
    <n v="188"/>
    <x v="148"/>
    <n v="188"/>
    <s v="EB 9 - Reablement"/>
    <s v="Reablement in East Berkshire place"/>
    <x v="11"/>
    <s v=""/>
    <s v=""/>
    <x v="1"/>
    <s v=""/>
    <x v="2"/>
    <s v=""/>
    <s v=""/>
    <x v="4"/>
    <x v="0"/>
    <n v="52216"/>
    <x v="0"/>
  </r>
  <r>
    <x v="0"/>
    <x v="148"/>
    <x v="5"/>
    <n v="189"/>
    <x v="148"/>
    <n v="189"/>
    <s v="EB 10 - Stroke Support"/>
    <s v="Contribution to Stroke Support contract"/>
    <x v="3"/>
    <s v="Care navigation and planning"/>
    <s v=""/>
    <x v="0"/>
    <s v=""/>
    <x v="0"/>
    <s v=""/>
    <s v=""/>
    <x v="0"/>
    <x v="0"/>
    <n v="1206"/>
    <x v="0"/>
  </r>
  <r>
    <x v="0"/>
    <x v="148"/>
    <x v="5"/>
    <n v="190"/>
    <x v="148"/>
    <n v="190"/>
    <s v="EB 11 - TECS"/>
    <s v="Technology Enabled Care Services"/>
    <x v="1"/>
    <s v="Assistive technologies including telecare"/>
    <s v=""/>
    <x v="0"/>
    <s v=""/>
    <x v="0"/>
    <s v=""/>
    <s v=""/>
    <x v="1"/>
    <x v="0"/>
    <n v="8453"/>
    <x v="0"/>
  </r>
  <r>
    <x v="0"/>
    <x v="148"/>
    <x v="5"/>
    <n v="191"/>
    <x v="148"/>
    <n v="191"/>
    <s v="EB 12 - Information &amp; Advice"/>
    <s v="Information and advice for the public to navigate the care sector"/>
    <x v="3"/>
    <s v="Care navigation and planning"/>
    <s v=""/>
    <x v="0"/>
    <s v=""/>
    <x v="0"/>
    <s v=""/>
    <s v=""/>
    <x v="1"/>
    <x v="0"/>
    <n v="2459"/>
    <x v="0"/>
  </r>
  <r>
    <x v="0"/>
    <x v="148"/>
    <x v="5"/>
    <n v="192"/>
    <x v="148"/>
    <n v="192"/>
    <s v="EB 13a - Mental Health Community Connections"/>
    <s v="Mental Health Support"/>
    <x v="0"/>
    <s v="Other"/>
    <s v="Mental Health community support contracts"/>
    <x v="0"/>
    <s v=""/>
    <x v="0"/>
    <s v=""/>
    <s v=""/>
    <x v="0"/>
    <x v="0"/>
    <n v="20976"/>
    <x v="0"/>
  </r>
  <r>
    <x v="0"/>
    <x v="148"/>
    <x v="5"/>
    <n v="193"/>
    <x v="148"/>
    <n v="193"/>
    <s v="EB 13b - Mental Health Community Connections"/>
    <s v="Mental Health Support"/>
    <x v="0"/>
    <s v="Other"/>
    <s v="Mental Health community support contracts"/>
    <x v="0"/>
    <s v=""/>
    <x v="0"/>
    <s v=""/>
    <s v=""/>
    <x v="0"/>
    <x v="4"/>
    <n v="5747"/>
    <x v="0"/>
  </r>
  <r>
    <x v="0"/>
    <x v="148"/>
    <x v="5"/>
    <n v="194"/>
    <x v="148"/>
    <n v="194"/>
    <s v="EB 14 - Handy Persons"/>
    <s v="Handy Persons - not DFG funded"/>
    <x v="2"/>
    <s v=""/>
    <s v=""/>
    <x v="0"/>
    <s v=""/>
    <x v="0"/>
    <s v=""/>
    <s v=""/>
    <x v="1"/>
    <x v="0"/>
    <n v="3253"/>
    <x v="0"/>
  </r>
  <r>
    <x v="0"/>
    <x v="148"/>
    <x v="5"/>
    <n v="195"/>
    <x v="148"/>
    <n v="195"/>
    <s v="EB 15 - Community Equipment"/>
    <s v="Community Equipment Service"/>
    <x v="1"/>
    <s v="Community based equipment"/>
    <s v=""/>
    <x v="0"/>
    <s v=""/>
    <x v="1"/>
    <s v="0.5"/>
    <s v="0.5"/>
    <x v="2"/>
    <x v="0"/>
    <n v="55343"/>
    <x v="0"/>
  </r>
  <r>
    <x v="0"/>
    <x v="148"/>
    <x v="5"/>
    <n v="196"/>
    <x v="148"/>
    <n v="196"/>
    <s v="EB 16 - All Age Autism Strategy"/>
    <s v="Providing support to people with Autism in Surrey"/>
    <x v="3"/>
    <s v="Care navigation and planning"/>
    <s v=""/>
    <x v="0"/>
    <s v=""/>
    <x v="0"/>
    <s v=""/>
    <s v=""/>
    <x v="1"/>
    <x v="0"/>
    <n v="3982"/>
    <x v="0"/>
  </r>
  <r>
    <x v="0"/>
    <x v="148"/>
    <x v="5"/>
    <n v="197"/>
    <x v="148"/>
    <n v="197"/>
    <s v="EB 17 - Disabled Facilities Grant"/>
    <s v="Funding passported to Borough and District Councils"/>
    <x v="13"/>
    <s v="Adaptations, including statutory DFG grants"/>
    <s v=""/>
    <x v="0"/>
    <s v=""/>
    <x v="0"/>
    <s v=""/>
    <s v=""/>
    <x v="1"/>
    <x v="2"/>
    <n v="82287"/>
    <x v="0"/>
  </r>
  <r>
    <x v="0"/>
    <x v="148"/>
    <x v="5"/>
    <n v="198"/>
    <x v="148"/>
    <n v="198"/>
    <s v="EB 18 - Improve BCF 23/24"/>
    <s v="Support to D2A process through Care Home packages"/>
    <x v="16"/>
    <s v="Short-term residential/nursing care for someone likely to require a longer-term care home replacement"/>
    <s v=""/>
    <x v="0"/>
    <s v=""/>
    <x v="0"/>
    <s v=""/>
    <s v=""/>
    <x v="1"/>
    <x v="3"/>
    <n v="113781"/>
    <x v="0"/>
  </r>
  <r>
    <x v="0"/>
    <x v="148"/>
    <x v="5"/>
    <n v="199"/>
    <x v="148"/>
    <n v="199"/>
    <s v="EB 19 - CCG Carry Forward from 22/23"/>
    <s v="This is the carryforward from the previous year, bids are made against this through the year"/>
    <x v="10"/>
    <s v="Other"/>
    <s v="Carry forward"/>
    <x v="1"/>
    <s v=""/>
    <x v="2"/>
    <s v=""/>
    <s v=""/>
    <x v="4"/>
    <x v="6"/>
    <n v="311633"/>
    <x v="0"/>
  </r>
  <r>
    <x v="0"/>
    <x v="148"/>
    <x v="5"/>
    <n v="200"/>
    <x v="148"/>
    <n v="200"/>
    <s v="EB 20 - SCC Carry Forward from 22/23"/>
    <s v="This is the carryforward from the previous year, bids are made against this through the year"/>
    <x v="10"/>
    <s v="Other"/>
    <s v="Carry forward"/>
    <x v="0"/>
    <s v=""/>
    <x v="0"/>
    <s v=""/>
    <s v=""/>
    <x v="1"/>
    <x v="4"/>
    <n v="226709"/>
    <x v="0"/>
  </r>
  <r>
    <x v="0"/>
    <x v="148"/>
    <x v="5"/>
    <n v="201"/>
    <x v="148"/>
    <n v="201"/>
    <s v="CW 1 -  Integrated Multi Disciplinary Teams - Social Care"/>
    <s v="Hospital, Reablement and Occupational Therapy Staffing"/>
    <x v="8"/>
    <s v="Multi-Disciplinary/Multi-Agency Discharge Teams supporting discharge"/>
    <s v=""/>
    <x v="0"/>
    <s v=""/>
    <x v="0"/>
    <s v=""/>
    <s v=""/>
    <x v="1"/>
    <x v="0"/>
    <n v="4067361"/>
    <x v="0"/>
  </r>
  <r>
    <x v="0"/>
    <x v="148"/>
    <x v="5"/>
    <n v="202"/>
    <x v="148"/>
    <n v="202"/>
    <s v="CW 2 -  Integrated Multi Disciplinary Teams - Mental Health"/>
    <s v="Integrated Mental Health Teams"/>
    <x v="8"/>
    <s v="Multi-Disciplinary/Multi-Agency Discharge Teams supporting discharge"/>
    <s v=""/>
    <x v="2"/>
    <s v=""/>
    <x v="0"/>
    <s v=""/>
    <s v=""/>
    <x v="1"/>
    <x v="0"/>
    <n v="284882"/>
    <x v="0"/>
  </r>
  <r>
    <x v="0"/>
    <x v="148"/>
    <x v="5"/>
    <n v="203"/>
    <x v="148"/>
    <n v="203"/>
    <s v="CW 3 - Protection of Carers Service"/>
    <s v="Contribution to Carers Contracts - respite care/carers breaks, information, assessment, emotional and physical support, training, access to services to support wellbeing and improve independence"/>
    <x v="12"/>
    <s v="Respite services"/>
    <s v=""/>
    <x v="0"/>
    <s v=""/>
    <x v="0"/>
    <s v=""/>
    <s v=""/>
    <x v="1"/>
    <x v="0"/>
    <n v="8232096"/>
    <x v="0"/>
  </r>
  <r>
    <x v="0"/>
    <x v="148"/>
    <x v="5"/>
    <n v="204"/>
    <x v="148"/>
    <n v="204"/>
    <s v="CW 4 -  Protection of Community Equipment "/>
    <s v="Contribution to ASC Community Equipment Costs"/>
    <x v="1"/>
    <s v="Community based equipment"/>
    <s v=""/>
    <x v="0"/>
    <s v=""/>
    <x v="0"/>
    <s v=""/>
    <s v=""/>
    <x v="1"/>
    <x v="0"/>
    <n v="2218860"/>
    <x v="0"/>
  </r>
  <r>
    <x v="0"/>
    <x v="148"/>
    <x v="5"/>
    <n v="205"/>
    <x v="148"/>
    <n v="205"/>
    <s v="CW 5 - Protection of Reablement Staffing"/>
    <s v="Contribution to ASC reablement costs"/>
    <x v="11"/>
    <s v=""/>
    <s v=""/>
    <x v="0"/>
    <s v=""/>
    <x v="0"/>
    <s v=""/>
    <s v=""/>
    <x v="1"/>
    <x v="0"/>
    <n v="8312569"/>
    <x v="0"/>
  </r>
  <r>
    <x v="0"/>
    <x v="148"/>
    <x v="5"/>
    <n v="206"/>
    <x v="148"/>
    <n v="206"/>
    <s v="CW 6 - Protection of Hospital ASC Teams"/>
    <s v="Contribution to ASC Hospital Staffing"/>
    <x v="8"/>
    <s v="Multi-Disciplinary/Multi-Agency Discharge Teams supporting discharge"/>
    <s v=""/>
    <x v="0"/>
    <s v=""/>
    <x v="0"/>
    <s v=""/>
    <s v=""/>
    <x v="1"/>
    <x v="0"/>
    <n v="3542412"/>
    <x v="0"/>
  </r>
  <r>
    <x v="0"/>
    <x v="148"/>
    <x v="5"/>
    <n v="207"/>
    <x v="148"/>
    <n v="207"/>
    <s v="CW 7 - Protection of OP HBC"/>
    <s v="Contribution to Homecare Service Provision"/>
    <x v="7"/>
    <s v="Domiciliary care packages"/>
    <s v=""/>
    <x v="0"/>
    <s v=""/>
    <x v="0"/>
    <s v=""/>
    <s v=""/>
    <x v="1"/>
    <x v="0"/>
    <n v="12105061"/>
    <x v="0"/>
  </r>
  <r>
    <x v="0"/>
    <x v="148"/>
    <x v="5"/>
    <n v="208"/>
    <x v="148"/>
    <n v="208"/>
    <s v="CW 8 - Protection of Collaborative Reablement"/>
    <s v="Reablement partnerships"/>
    <x v="11"/>
    <s v=""/>
    <s v=""/>
    <x v="0"/>
    <s v=""/>
    <x v="0"/>
    <s v=""/>
    <s v=""/>
    <x v="1"/>
    <x v="0"/>
    <n v="1405843"/>
    <x v="0"/>
  </r>
  <r>
    <x v="0"/>
    <x v="148"/>
    <x v="5"/>
    <n v="209"/>
    <x v="148"/>
    <n v="209"/>
    <s v="CW 9 - D2A Staffing"/>
    <s v="Contribution to ASC D2A Staffing costs"/>
    <x v="8"/>
    <s v="Multi-Disciplinary/Multi-Agency Discharge Teams supporting discharge"/>
    <s v=""/>
    <x v="0"/>
    <s v=""/>
    <x v="0"/>
    <s v=""/>
    <s v=""/>
    <x v="1"/>
    <x v="0"/>
    <n v="1083385"/>
    <x v="0"/>
  </r>
  <r>
    <x v="0"/>
    <x v="148"/>
    <x v="5"/>
    <n v="210"/>
    <x v="148"/>
    <n v="210"/>
    <s v="CW 10 - BCF Administration"/>
    <s v="Staffing costs"/>
    <x v="9"/>
    <s v="Joint commissioning infrastructure"/>
    <s v=""/>
    <x v="0"/>
    <s v=""/>
    <x v="0"/>
    <s v=""/>
    <s v=""/>
    <x v="1"/>
    <x v="0"/>
    <n v="118128"/>
    <x v="0"/>
  </r>
  <r>
    <x v="0"/>
    <x v="149"/>
    <x v="2"/>
    <n v="1"/>
    <x v="149"/>
    <n v="1"/>
    <s v="Domicillary Care (base BCF)"/>
    <s v="Packages of care"/>
    <x v="7"/>
    <s v="Domiciliary care packages"/>
    <s v=""/>
    <x v="0"/>
    <s v=""/>
    <x v="0"/>
    <s v=""/>
    <s v=""/>
    <x v="2"/>
    <x v="0"/>
    <n v="9209468"/>
    <x v="0"/>
  </r>
  <r>
    <x v="0"/>
    <x v="149"/>
    <x v="2"/>
    <n v="2"/>
    <x v="149"/>
    <n v="2"/>
    <s v="Reablement (base BCF)"/>
    <s v="Reablement"/>
    <x v="4"/>
    <s v="Reablement at home (to support discharge) "/>
    <s v=""/>
    <x v="0"/>
    <s v=""/>
    <x v="0"/>
    <s v=""/>
    <s v=""/>
    <x v="1"/>
    <x v="0"/>
    <n v="5501468"/>
    <x v="0"/>
  </r>
  <r>
    <x v="0"/>
    <x v="149"/>
    <x v="2"/>
    <n v="3"/>
    <x v="149"/>
    <n v="3"/>
    <s v="Integrated Community Equipment (ICE)"/>
    <s v="Community equipment for social care"/>
    <x v="1"/>
    <s v="Community based equipment"/>
    <s v=""/>
    <x v="0"/>
    <s v=""/>
    <x v="0"/>
    <s v=""/>
    <s v=""/>
    <x v="2"/>
    <x v="0"/>
    <n v="1817000"/>
    <x v="0"/>
  </r>
  <r>
    <x v="0"/>
    <x v="149"/>
    <x v="2"/>
    <n v="4"/>
    <x v="149"/>
    <n v="4"/>
    <s v="Moving on Beds (base BCF)"/>
    <s v="MOB's used primarily for social care and housing related step down"/>
    <x v="5"/>
    <s v="Bed-based intermediate care with rehabilitation (to support discharge)"/>
    <s v=""/>
    <x v="0"/>
    <s v=""/>
    <x v="0"/>
    <s v=""/>
    <s v=""/>
    <x v="2"/>
    <x v="0"/>
    <n v="524000"/>
    <x v="0"/>
  </r>
  <r>
    <x v="0"/>
    <x v="149"/>
    <x v="2"/>
    <n v="5"/>
    <x v="149"/>
    <n v="5"/>
    <s v="W-IBCF 1 Hospital Social Care Team"/>
    <s v="Supporting timely discharges including to care homes"/>
    <x v="8"/>
    <s v="Home First/Discharge to Assess - process support/core costs"/>
    <s v=""/>
    <x v="0"/>
    <s v=""/>
    <x v="0"/>
    <s v=""/>
    <s v=""/>
    <x v="1"/>
    <x v="3"/>
    <n v="743660"/>
    <x v="0"/>
  </r>
  <r>
    <x v="0"/>
    <x v="149"/>
    <x v="2"/>
    <n v="6"/>
    <x v="149"/>
    <n v="6"/>
    <s v="W-IBCF 2 Housing Hospital Liaison &amp; W-IBCF 9 Clearing/deep cleaning"/>
    <s v="Housing related support to support early discharge planning and enable discharge"/>
    <x v="8"/>
    <s v="Housing and related services"/>
    <s v=""/>
    <x v="0"/>
    <s v=""/>
    <x v="0"/>
    <s v=""/>
    <s v=""/>
    <x v="1"/>
    <x v="3"/>
    <n v="86000"/>
    <x v="0"/>
  </r>
  <r>
    <x v="0"/>
    <x v="149"/>
    <x v="2"/>
    <n v="7"/>
    <x v="149"/>
    <n v="7"/>
    <s v="W-IBCF 3 Hospital based Social Prescribing"/>
    <s v="Access to social prescribing on discharge to support re-admission prevention"/>
    <x v="0"/>
    <s v="Social Prescribing"/>
    <s v=""/>
    <x v="0"/>
    <s v=""/>
    <x v="0"/>
    <s v=""/>
    <s v=""/>
    <x v="0"/>
    <x v="3"/>
    <n v="0"/>
    <x v="0"/>
  </r>
  <r>
    <x v="0"/>
    <x v="149"/>
    <x v="2"/>
    <n v="8"/>
    <x v="149"/>
    <n v="8"/>
    <s v="W-IBCF 4 - Trusted Assessments"/>
    <s v="Support for discharges into care homes and exits from intermediae care beds"/>
    <x v="8"/>
    <s v="Trusted Assessment"/>
    <s v=""/>
    <x v="0"/>
    <s v=""/>
    <x v="0"/>
    <s v=""/>
    <s v=""/>
    <x v="1"/>
    <x v="3"/>
    <n v="173040"/>
    <x v="0"/>
  </r>
  <r>
    <x v="0"/>
    <x v="149"/>
    <x v="2"/>
    <n v="9"/>
    <x v="149"/>
    <n v="9"/>
    <s v="W-IBCF 5 - Domiciliary Care Referral Team "/>
    <s v="Brokerage of packages of care to enable discharge"/>
    <x v="8"/>
    <s v="Multi-Disciplinary/Multi-Agency Discharge Teams supporting discharge"/>
    <s v=""/>
    <x v="0"/>
    <s v=""/>
    <x v="0"/>
    <s v=""/>
    <s v=""/>
    <x v="1"/>
    <x v="3"/>
    <n v="88580"/>
    <x v="0"/>
  </r>
  <r>
    <x v="0"/>
    <x v="149"/>
    <x v="2"/>
    <n v="10"/>
    <x v="149"/>
    <n v="10"/>
    <s v="W-IBCF 6 - Hospital to Home Service"/>
    <s v="Hospital to home, including falls prevention for the vulnerable "/>
    <x v="10"/>
    <s v="Low level support for simple hospital discharges (Discharge to Assess pathway 0)"/>
    <s v=""/>
    <x v="0"/>
    <s v=""/>
    <x v="0"/>
    <s v=""/>
    <s v=""/>
    <x v="1"/>
    <x v="3"/>
    <n v="416000"/>
    <x v="0"/>
  </r>
  <r>
    <x v="0"/>
    <x v="149"/>
    <x v="2"/>
    <n v="11"/>
    <x v="149"/>
    <n v="11"/>
    <s v="W-IBCF 7 - Moving on Beds"/>
    <s v="Enhanced and additional Moving on Bed capacity"/>
    <x v="5"/>
    <s v="Bed-based intermediate care with rehabilitation (to support discharge)"/>
    <s v=""/>
    <x v="0"/>
    <s v=""/>
    <x v="0"/>
    <s v=""/>
    <s v=""/>
    <x v="2"/>
    <x v="3"/>
    <n v="319300"/>
    <x v="0"/>
  </r>
  <r>
    <x v="0"/>
    <x v="149"/>
    <x v="2"/>
    <n v="12"/>
    <x v="149"/>
    <n v="12"/>
    <s v="W-IBCF 8 - Integrated Community Equipment additional cost pressures"/>
    <s v="Supports same day and urgent delivery cost pressures (health &amp; social care) to support discharge and admission prevention in the community"/>
    <x v="1"/>
    <s v="Community based equipment"/>
    <s v=""/>
    <x v="0"/>
    <s v=""/>
    <x v="0"/>
    <s v=""/>
    <s v=""/>
    <x v="2"/>
    <x v="3"/>
    <n v="109000"/>
    <x v="0"/>
  </r>
  <r>
    <x v="0"/>
    <x v="149"/>
    <x v="2"/>
    <n v="13"/>
    <x v="149"/>
    <n v="13"/>
    <s v="W-IBCF 10 - Carers support"/>
    <s v="Planned and emergency short breaks service, carers support grant, direct payments for carers and young carers and a new carers digital offer pilot "/>
    <x v="12"/>
    <s v="Carer advice and support related to Care Act duties"/>
    <s v=""/>
    <x v="0"/>
    <s v=""/>
    <x v="0"/>
    <s v=""/>
    <s v=""/>
    <x v="0"/>
    <x v="3"/>
    <n v="296000"/>
    <x v="0"/>
  </r>
  <r>
    <x v="0"/>
    <x v="149"/>
    <x v="2"/>
    <n v="14"/>
    <x v="149"/>
    <n v="14"/>
    <s v="W-IBCF 11- Advocacy"/>
    <s v="Acute based service costs for hospital based advocacy, contribution to maintain block IMCA provision and SPOT IMCA. "/>
    <x v="6"/>
    <s v="Independent Mental Health Advocacy"/>
    <s v=""/>
    <x v="0"/>
    <s v=""/>
    <x v="0"/>
    <s v=""/>
    <s v=""/>
    <x v="0"/>
    <x v="3"/>
    <n v="190000"/>
    <x v="0"/>
  </r>
  <r>
    <x v="0"/>
    <x v="149"/>
    <x v="2"/>
    <n v="15"/>
    <x v="149"/>
    <n v="15"/>
    <s v="W-IBCF 12 Occupational Therapy "/>
    <s v="Occupational Therapists in the community."/>
    <x v="10"/>
    <s v="Multidisciplinary teams that are supporting independence, such as anticipatory care"/>
    <s v=""/>
    <x v="0"/>
    <s v=""/>
    <x v="0"/>
    <s v=""/>
    <s v=""/>
    <x v="1"/>
    <x v="3"/>
    <n v="298700"/>
    <x v="0"/>
  </r>
  <r>
    <x v="0"/>
    <x v="149"/>
    <x v="2"/>
    <n v="16"/>
    <x v="149"/>
    <n v="16"/>
    <s v="W-IBCF 13 End of Life Rapid Response"/>
    <s v="End of Life rapid response costs in the community (hospice costs)"/>
    <x v="15"/>
    <s v="Physical health/wellbeing"/>
    <s v=""/>
    <x v="1"/>
    <s v=""/>
    <x v="0"/>
    <s v=""/>
    <s v=""/>
    <x v="0"/>
    <x v="3"/>
    <n v="252000"/>
    <x v="0"/>
  </r>
  <r>
    <x v="0"/>
    <x v="149"/>
    <x v="2"/>
    <n v="17"/>
    <x v="149"/>
    <n v="17"/>
    <s v="W-IBCF 14 - Falls Prevention"/>
    <s v="Contribution to falls care-coordination and Multi-Factorial Assessments delivered via the ISPA."/>
    <x v="10"/>
    <s v="Multidisciplinary teams that are supporting independence, such as anticipatory care"/>
    <s v=""/>
    <x v="1"/>
    <s v=""/>
    <x v="0"/>
    <s v=""/>
    <s v=""/>
    <x v="3"/>
    <x v="3"/>
    <n v="37000"/>
    <x v="0"/>
  </r>
  <r>
    <x v="0"/>
    <x v="149"/>
    <x v="2"/>
    <n v="18"/>
    <x v="149"/>
    <n v="18"/>
    <s v="W-IBCF 16 - Adults with Autism"/>
    <s v="Community Outreach Offer supporting Admission Prevention by reducing waiting lists"/>
    <x v="10"/>
    <s v="Multidisciplinary teams that are supporting independence, such as anticipatory care"/>
    <s v=""/>
    <x v="1"/>
    <s v=""/>
    <x v="0"/>
    <s v=""/>
    <s v=""/>
    <x v="1"/>
    <x v="3"/>
    <n v="295000"/>
    <x v="0"/>
  </r>
  <r>
    <x v="0"/>
    <x v="149"/>
    <x v="2"/>
    <n v="19"/>
    <x v="149"/>
    <n v="19"/>
    <s v="W-IBCF 17 - Residential Respite Care Charging Policy"/>
    <s v="Enables WCC to cease charging based on standard residential care protocols (which have regard to property wealth) and charge based on community care charging protocols (which do not consider property wealth). This change is proven to encourage respite tak"/>
    <x v="12"/>
    <s v="Respite services"/>
    <s v=""/>
    <x v="0"/>
    <s v=""/>
    <x v="0"/>
    <s v=""/>
    <s v=""/>
    <x v="1"/>
    <x v="3"/>
    <n v="250000"/>
    <x v="0"/>
  </r>
  <r>
    <x v="0"/>
    <x v="149"/>
    <x v="2"/>
    <n v="20"/>
    <x v="149"/>
    <n v="20"/>
    <s v="W-IBCF 19 - Protecting older people community care budgets "/>
    <s v="Contributions to: Residential and nursing care fee rates"/>
    <x v="16"/>
    <s v="Care home"/>
    <s v=""/>
    <x v="0"/>
    <s v=""/>
    <x v="0"/>
    <s v=""/>
    <s v=""/>
    <x v="2"/>
    <x v="3"/>
    <n v="3300671"/>
    <x v="0"/>
  </r>
  <r>
    <x v="0"/>
    <x v="149"/>
    <x v="2"/>
    <n v="21"/>
    <x v="149"/>
    <n v="21"/>
    <s v="W-IBCF 20 -Protecting older people community care budgets "/>
    <s v="Contributions to: Care at Home fee rates "/>
    <x v="7"/>
    <s v="Domiciliary care packages"/>
    <s v=""/>
    <x v="0"/>
    <s v=""/>
    <x v="0"/>
    <s v=""/>
    <s v=""/>
    <x v="2"/>
    <x v="3"/>
    <n v="2523500"/>
    <x v="0"/>
  </r>
  <r>
    <x v="0"/>
    <x v="149"/>
    <x v="2"/>
    <n v="22"/>
    <x v="149"/>
    <n v="22"/>
    <s v="W-IBCF 21 - Protecting NHS budgets through night support in ECH and Specialised Settings"/>
    <s v="Contributions to: Extra Care Housing Waking Nights Cover"/>
    <x v="7"/>
    <s v="Domiciliary care packages"/>
    <s v=""/>
    <x v="0"/>
    <s v=""/>
    <x v="0"/>
    <s v=""/>
    <s v=""/>
    <x v="2"/>
    <x v="3"/>
    <n v="545900"/>
    <x v="0"/>
  </r>
  <r>
    <x v="0"/>
    <x v="149"/>
    <x v="2"/>
    <n v="23"/>
    <x v="149"/>
    <n v="23"/>
    <s v="W-IBCF 22 - Provider Learning and Development &amp; W-IBCF 23 - Specialist support for providers and QA "/>
    <s v="Funds provider (health and social care) support, training and learning and specialist support"/>
    <x v="9"/>
    <s v="Workforce development"/>
    <s v=""/>
    <x v="1"/>
    <s v=""/>
    <x v="0"/>
    <s v=""/>
    <s v=""/>
    <x v="1"/>
    <x v="3"/>
    <n v="357410"/>
    <x v="0"/>
  </r>
  <r>
    <x v="0"/>
    <x v="149"/>
    <x v="2"/>
    <n v="24"/>
    <x v="149"/>
    <n v="24"/>
    <s v="W-IBCF 25, 27 and 28 - Demand pressures relating to older people community care budgets, social care capacity and housing related support "/>
    <s v="Direct funding contributing towards budget pressures and capacity as a result of demand growth or budget reductions. "/>
    <x v="10"/>
    <s v="Other"/>
    <s v="Community social care staffing"/>
    <x v="0"/>
    <s v=""/>
    <x v="0"/>
    <s v=""/>
    <s v=""/>
    <x v="1"/>
    <x v="3"/>
    <n v="3852000"/>
    <x v="0"/>
  </r>
  <r>
    <x v="0"/>
    <x v="149"/>
    <x v="2"/>
    <n v="25"/>
    <x v="149"/>
    <n v="25"/>
    <s v="W-IBCF 26 - Dementia Support in the community"/>
    <s v="Dementia days ops, dementia navigators and dementia carer support services"/>
    <x v="6"/>
    <s v="Other"/>
    <s v="Dementia services"/>
    <x v="0"/>
    <s v=""/>
    <x v="0"/>
    <s v=""/>
    <s v=""/>
    <x v="2"/>
    <x v="3"/>
    <n v="501000"/>
    <x v="0"/>
  </r>
  <r>
    <x v="0"/>
    <x v="149"/>
    <x v="2"/>
    <n v="26"/>
    <x v="149"/>
    <n v="26"/>
    <s v="W-IBCF 18 &amp; 30 Resources "/>
    <s v="Resources to support joint commissioning, the BCF Programme and system (health and social care, Coventry and Warks) discharge related improvement activity"/>
    <x v="9"/>
    <s v="Programme management"/>
    <s v=""/>
    <x v="0"/>
    <s v=""/>
    <x v="0"/>
    <s v=""/>
    <s v=""/>
    <x v="1"/>
    <x v="3"/>
    <n v="304880"/>
    <x v="0"/>
  </r>
  <r>
    <x v="0"/>
    <x v="149"/>
    <x v="2"/>
    <n v="27"/>
    <x v="149"/>
    <n v="27"/>
    <s v="W-IBCF 23 - Specialist support for providers"/>
    <s v="OT and quality assurance support to ensure providers access all support available to them"/>
    <x v="9"/>
    <s v="Workforce development"/>
    <s v=""/>
    <x v="0"/>
    <s v=""/>
    <x v="0"/>
    <s v=""/>
    <s v=""/>
    <x v="1"/>
    <x v="3"/>
    <n v="193640"/>
    <x v="0"/>
  </r>
  <r>
    <x v="0"/>
    <x v="149"/>
    <x v="2"/>
    <n v="28"/>
    <x v="149"/>
    <n v="28"/>
    <s v="Carers Breaks (base BCF"/>
    <s v="Carers respite"/>
    <x v="12"/>
    <s v="Respite services"/>
    <s v=""/>
    <x v="1"/>
    <s v=""/>
    <x v="2"/>
    <s v=""/>
    <s v=""/>
    <x v="5"/>
    <x v="0"/>
    <n v="1140964"/>
    <x v="0"/>
  </r>
  <r>
    <x v="0"/>
    <x v="149"/>
    <x v="2"/>
    <n v="29"/>
    <x v="149"/>
    <n v="29"/>
    <s v="Out of hospital -WN, Rugby and SW (base BCF)"/>
    <s v="OOH community step up and step down support "/>
    <x v="15"/>
    <s v="Physical health/wellbeing"/>
    <s v=""/>
    <x v="1"/>
    <s v=""/>
    <x v="2"/>
    <s v=""/>
    <s v=""/>
    <x v="3"/>
    <x v="0"/>
    <n v="17216355"/>
    <x v="0"/>
  </r>
  <r>
    <x v="0"/>
    <x v="149"/>
    <x v="2"/>
    <n v="30"/>
    <x v="149"/>
    <n v="30"/>
    <s v="Discharge to Assess Beds - D2A (base BCF)"/>
    <s v="P2 step down beds"/>
    <x v="5"/>
    <s v="Bed-based intermediate care with rehabilitation (to support discharge)"/>
    <s v=""/>
    <x v="1"/>
    <s v=""/>
    <x v="2"/>
    <s v=""/>
    <s v=""/>
    <x v="2"/>
    <x v="0"/>
    <n v="1360658"/>
    <x v="0"/>
  </r>
  <r>
    <x v="0"/>
    <x v="149"/>
    <x v="2"/>
    <n v="31"/>
    <x v="149"/>
    <n v="31"/>
    <s v="Joint Funded Packages (base BCF)"/>
    <s v="Joint Funded Packages"/>
    <x v="7"/>
    <s v="Domiciliary care packages"/>
    <s v=""/>
    <x v="4"/>
    <s v=""/>
    <x v="2"/>
    <s v=""/>
    <s v=""/>
    <x v="2"/>
    <x v="0"/>
    <n v="2493156"/>
    <x v="0"/>
  </r>
  <r>
    <x v="0"/>
    <x v="149"/>
    <x v="2"/>
    <n v="32"/>
    <x v="149"/>
    <n v="32"/>
    <s v="Joint Funded Packages - base BCF"/>
    <s v="Joint Funded Placements"/>
    <x v="16"/>
    <s v="Short-term residential/nursing care for someone likely to require a longer-term care home replacement"/>
    <s v=""/>
    <x v="4"/>
    <s v=""/>
    <x v="2"/>
    <s v=""/>
    <s v=""/>
    <x v="2"/>
    <x v="0"/>
    <n v="705545"/>
    <x v="0"/>
  </r>
  <r>
    <x v="0"/>
    <x v="149"/>
    <x v="2"/>
    <n v="33"/>
    <x v="149"/>
    <n v="33"/>
    <s v="Joint Funded Packages - base BCF"/>
    <s v="Joint Funded Placements"/>
    <x v="16"/>
    <s v="Short-term residential/nursing care for someone likely to require a longer-term care home replacement"/>
    <s v=""/>
    <x v="4"/>
    <s v=""/>
    <x v="2"/>
    <s v=""/>
    <s v=""/>
    <x v="2"/>
    <x v="0"/>
    <n v="980105"/>
    <x v="0"/>
  </r>
  <r>
    <x v="0"/>
    <x v="149"/>
    <x v="2"/>
    <n v="34"/>
    <x v="149"/>
    <n v="34"/>
    <s v="Joint Funded Packages - base BCF"/>
    <s v="Joint Funded Placements"/>
    <x v="16"/>
    <s v="Short-term residential/nursing care for someone likely to require a longer-term care home replacement"/>
    <s v=""/>
    <x v="4"/>
    <s v=""/>
    <x v="2"/>
    <s v=""/>
    <s v=""/>
    <x v="2"/>
    <x v="0"/>
    <n v="2057938"/>
    <x v="0"/>
  </r>
  <r>
    <x v="0"/>
    <x v="149"/>
    <x v="2"/>
    <n v="35"/>
    <x v="149"/>
    <n v="35"/>
    <s v="Out of Hospital (ICB aligned budgets)"/>
    <s v="OOH community step up and step down support "/>
    <x v="15"/>
    <s v="Physical health/wellbeing"/>
    <s v=""/>
    <x v="1"/>
    <s v=""/>
    <x v="2"/>
    <s v=""/>
    <s v=""/>
    <x v="3"/>
    <x v="6"/>
    <n v="43349589"/>
    <x v="0"/>
  </r>
  <r>
    <x v="0"/>
    <x v="149"/>
    <x v="2"/>
    <n v="36"/>
    <x v="149"/>
    <n v="36"/>
    <s v="Personal Health budgets (ICB aligned budgets)"/>
    <s v="PHBs to provide eg. domiliary care for patients with long term needs"/>
    <x v="17"/>
    <s v=""/>
    <s v=""/>
    <x v="4"/>
    <s v=""/>
    <x v="2"/>
    <s v=""/>
    <s v=""/>
    <x v="2"/>
    <x v="6"/>
    <n v="11474376"/>
    <x v="0"/>
  </r>
  <r>
    <x v="0"/>
    <x v="149"/>
    <x v="2"/>
    <n v="37"/>
    <x v="149"/>
    <n v="37"/>
    <s v="Residential Care placements (ICB aligned budgets)"/>
    <s v="Residential care long-term placements"/>
    <x v="16"/>
    <s v="Short-term residential/nursing care for someone likely to require a longer-term care home replacement"/>
    <s v=""/>
    <x v="4"/>
    <s v=""/>
    <x v="2"/>
    <s v=""/>
    <s v=""/>
    <x v="2"/>
    <x v="6"/>
    <n v="5237680"/>
    <x v="0"/>
  </r>
  <r>
    <x v="0"/>
    <x v="149"/>
    <x v="2"/>
    <n v="38"/>
    <x v="149"/>
    <n v="38"/>
    <s v="Nursing care placements (ICB aligned budgets)"/>
    <s v="Nursing care long-term placements"/>
    <x v="16"/>
    <s v="Short-term residential/nursing care for someone likely to require a longer-term care home replacement"/>
    <s v=""/>
    <x v="4"/>
    <s v=""/>
    <x v="2"/>
    <s v=""/>
    <s v=""/>
    <x v="2"/>
    <x v="6"/>
    <n v="29650702"/>
    <x v="0"/>
  </r>
  <r>
    <x v="0"/>
    <x v="149"/>
    <x v="2"/>
    <n v="39"/>
    <x v="149"/>
    <n v="39"/>
    <s v="Residential placements supported living (ICB aligned budgets)"/>
    <s v="Supported Living placements"/>
    <x v="16"/>
    <s v="Supported housing"/>
    <s v=""/>
    <x v="4"/>
    <s v=""/>
    <x v="2"/>
    <s v=""/>
    <s v=""/>
    <x v="2"/>
    <x v="6"/>
    <n v="2326198"/>
    <x v="0"/>
  </r>
  <r>
    <x v="0"/>
    <x v="149"/>
    <x v="2"/>
    <n v="40"/>
    <x v="149"/>
    <n v="40"/>
    <s v="Domicilary Care (ICB aligned budgets)"/>
    <s v="Domiliary care for patients with long term needs"/>
    <x v="7"/>
    <s v="Domiciliary care packages"/>
    <s v=""/>
    <x v="4"/>
    <s v=""/>
    <x v="2"/>
    <s v=""/>
    <s v=""/>
    <x v="2"/>
    <x v="6"/>
    <n v="24617231"/>
    <x v="0"/>
  </r>
  <r>
    <x v="0"/>
    <x v="149"/>
    <x v="2"/>
    <n v="41"/>
    <x v="149"/>
    <n v="41"/>
    <s v="Social Prescribing (ICB aligned budgets)"/>
    <s v="Prevention activity to support admission avoidance and reduce/delay the need for long term care"/>
    <x v="0"/>
    <s v="Social Prescribing"/>
    <s v=""/>
    <x v="1"/>
    <s v=""/>
    <x v="2"/>
    <s v=""/>
    <s v=""/>
    <x v="0"/>
    <x v="6"/>
    <n v="144133"/>
    <x v="0"/>
  </r>
  <r>
    <x v="0"/>
    <x v="149"/>
    <x v="2"/>
    <n v="42"/>
    <x v="149"/>
    <n v="42"/>
    <s v="Domiciliary Care (WCC aligned budget)"/>
    <s v="Supports hospital discharges and community step up"/>
    <x v="7"/>
    <s v="Domiciliary care packages"/>
    <s v=""/>
    <x v="0"/>
    <s v=""/>
    <x v="0"/>
    <s v=""/>
    <s v=""/>
    <x v="2"/>
    <x v="4"/>
    <n v="18932290"/>
    <x v="0"/>
  </r>
  <r>
    <x v="0"/>
    <x v="149"/>
    <x v="2"/>
    <n v="43"/>
    <x v="149"/>
    <n v="43"/>
    <s v="Residential Care (WCC aligned budget)"/>
    <s v="Residential care long-term placements"/>
    <x v="16"/>
    <s v="Care home"/>
    <s v=""/>
    <x v="0"/>
    <s v=""/>
    <x v="0"/>
    <s v=""/>
    <s v=""/>
    <x v="2"/>
    <x v="4"/>
    <n v="74886215"/>
    <x v="0"/>
  </r>
  <r>
    <x v="0"/>
    <x v="149"/>
    <x v="2"/>
    <n v="44"/>
    <x v="149"/>
    <n v="44"/>
    <s v="Nursing Care (WCC aligned budget)"/>
    <s v="Nursing care long-term placements"/>
    <x v="16"/>
    <s v="Nursing home"/>
    <s v=""/>
    <x v="0"/>
    <s v=""/>
    <x v="0"/>
    <s v=""/>
    <s v=""/>
    <x v="2"/>
    <x v="4"/>
    <n v="21764567"/>
    <x v="0"/>
  </r>
  <r>
    <x v="0"/>
    <x v="149"/>
    <x v="2"/>
    <n v="45"/>
    <x v="149"/>
    <n v="45"/>
    <s v="Direct Payments (WCC aligned budget)"/>
    <s v="DPs for adults (e.g. instead of dom care PoC)"/>
    <x v="17"/>
    <s v=""/>
    <s v=""/>
    <x v="0"/>
    <s v=""/>
    <x v="0"/>
    <s v=""/>
    <s v=""/>
    <x v="2"/>
    <x v="4"/>
    <n v="21177986"/>
    <x v="0"/>
  </r>
  <r>
    <x v="0"/>
    <x v="149"/>
    <x v="2"/>
    <n v="46"/>
    <x v="149"/>
    <n v="46"/>
    <s v="Carers (WCC aligned budget)"/>
    <s v="Carers schemes supporting admission prevention and long term PoC or Res placements"/>
    <x v="12"/>
    <s v="Other"/>
    <s v="Carers advice and support"/>
    <x v="0"/>
    <s v=""/>
    <x v="0"/>
    <s v=""/>
    <s v=""/>
    <x v="0"/>
    <x v="4"/>
    <n v="525000"/>
    <x v="0"/>
  </r>
  <r>
    <x v="0"/>
    <x v="149"/>
    <x v="2"/>
    <n v="47"/>
    <x v="149"/>
    <n v="47"/>
    <s v="Contributions towards HEART staff and service, supporting housing assessments (WCC aligned budget)"/>
    <s v="Workforce additional costs to support the HEART service deliver care act responsibilities and joint assessments "/>
    <x v="2"/>
    <s v=""/>
    <s v=""/>
    <x v="0"/>
    <s v=""/>
    <x v="0"/>
    <s v=""/>
    <s v=""/>
    <x v="1"/>
    <x v="4"/>
    <n v="648000"/>
    <x v="0"/>
  </r>
  <r>
    <x v="0"/>
    <x v="149"/>
    <x v="2"/>
    <n v="48"/>
    <x v="149"/>
    <n v="48"/>
    <s v="Community Recovery Service (ASC Discharge funding"/>
    <s v="Therapeutic Intermediate care services"/>
    <x v="7"/>
    <s v="Short term domiciliary care (without reablement input)"/>
    <s v=""/>
    <x v="0"/>
    <s v=""/>
    <x v="0"/>
    <s v=""/>
    <s v=""/>
    <x v="2"/>
    <x v="5"/>
    <n v="1670605"/>
    <x v="0"/>
  </r>
  <r>
    <x v="0"/>
    <x v="149"/>
    <x v="2"/>
    <n v="49"/>
    <x v="149"/>
    <n v="49"/>
    <s v="Residential Care (ASC Discharge Funding)"/>
    <s v="Residential care short stay placements"/>
    <x v="16"/>
    <s v="Short term residential care (without rehabilitation or reablement input)"/>
    <s v=""/>
    <x v="0"/>
    <s v=""/>
    <x v="0"/>
    <s v=""/>
    <s v=""/>
    <x v="2"/>
    <x v="5"/>
    <n v="1865498"/>
    <x v="0"/>
  </r>
  <r>
    <x v="0"/>
    <x v="149"/>
    <x v="2"/>
    <n v="50"/>
    <x v="149"/>
    <n v="50"/>
    <s v="Community Recovery Service (ICB Discharge funding)"/>
    <s v="Therapeutic Intermediate care services"/>
    <x v="7"/>
    <s v="Short term domiciliary care (without reablement input)"/>
    <s v=""/>
    <x v="4"/>
    <s v=""/>
    <x v="2"/>
    <s v=""/>
    <s v=""/>
    <x v="2"/>
    <x v="1"/>
    <n v="2804847"/>
    <x v="0"/>
  </r>
  <r>
    <x v="0"/>
    <x v="149"/>
    <x v="2"/>
    <n v="51"/>
    <x v="149"/>
    <n v="51"/>
    <s v="Residential Care (ICB Discharge funding)"/>
    <s v="Residential care short stay placements"/>
    <x v="16"/>
    <s v="Short term residential care (without rehabilitation or reablement input)"/>
    <s v=""/>
    <x v="4"/>
    <s v=""/>
    <x v="2"/>
    <s v=""/>
    <s v=""/>
    <x v="2"/>
    <x v="1"/>
    <n v="1861820"/>
    <x v="0"/>
  </r>
  <r>
    <x v="0"/>
    <x v="149"/>
    <x v="2"/>
    <n v="52"/>
    <x v="149"/>
    <n v="52"/>
    <s v="Supported Living"/>
    <s v="Supported Living placements"/>
    <x v="7"/>
    <s v="Domiciliary care packages"/>
    <s v=""/>
    <x v="0"/>
    <s v=""/>
    <x v="0"/>
    <s v=""/>
    <s v=""/>
    <x v="2"/>
    <x v="4"/>
    <n v="43054157"/>
    <x v="0"/>
  </r>
  <r>
    <x v="0"/>
    <x v="149"/>
    <x v="2"/>
    <n v="53"/>
    <x v="149"/>
    <n v="53"/>
    <s v="Disabled Facilities Grant (Base BCF)"/>
    <s v="Passported to the Tier 2 District and Borough Councils"/>
    <x v="13"/>
    <s v="Adaptations, including statutory DFG grants"/>
    <s v=""/>
    <x v="0"/>
    <s v=""/>
    <x v="0"/>
    <s v=""/>
    <s v=""/>
    <x v="1"/>
    <x v="2"/>
    <n v="5124786"/>
    <x v="0"/>
  </r>
  <r>
    <x v="0"/>
    <x v="149"/>
    <x v="2"/>
    <n v="54"/>
    <x v="149"/>
    <n v="54"/>
    <s v="Integrated Community Equipment (ICE)"/>
    <s v="Health Equipment to support step dow discharges and step up"/>
    <x v="1"/>
    <s v="Community based equipment"/>
    <s v=""/>
    <x v="1"/>
    <s v=""/>
    <x v="2"/>
    <s v=""/>
    <s v=""/>
    <x v="2"/>
    <x v="0"/>
    <n v="4756148"/>
    <x v="0"/>
  </r>
  <r>
    <x v="0"/>
    <x v="150"/>
    <x v="5"/>
    <n v="1"/>
    <x v="150"/>
    <n v="1"/>
    <s v="Disabled Facilities Grant"/>
    <s v="To provide for adaptations to a disabled person’s property that are both necessary and appropriate for the needs of the disabled person and reasonable and practicable in relation to the property to support individuals across West Sussex to remain independ"/>
    <x v="13"/>
    <s v="Adaptations, including statutory DFG grants"/>
    <s v=""/>
    <x v="5"/>
    <s v="Housing"/>
    <x v="0"/>
    <s v=""/>
    <s v=""/>
    <x v="1"/>
    <x v="2"/>
    <n v="9414970"/>
    <x v="0"/>
  </r>
  <r>
    <x v="0"/>
    <x v="150"/>
    <x v="5"/>
    <n v="2"/>
    <x v="150"/>
    <n v="2"/>
    <s v="Maintaining (Protecting) Social Care"/>
    <s v="LD Preventative Services."/>
    <x v="0"/>
    <s v="Other"/>
    <s v="LD Preventative Services"/>
    <x v="0"/>
    <s v=""/>
    <x v="0"/>
    <s v=""/>
    <s v=""/>
    <x v="1"/>
    <x v="0"/>
    <n v="1389429"/>
    <x v="0"/>
  </r>
  <r>
    <x v="0"/>
    <x v="150"/>
    <x v="5"/>
    <n v="3"/>
    <x v="150"/>
    <n v="2"/>
    <s v="Maintaining (Protecting) Social Care"/>
    <s v="Reablement."/>
    <x v="4"/>
    <s v="Reablement at home (to prevent admission to hospital or residential care)"/>
    <s v=""/>
    <x v="0"/>
    <s v=""/>
    <x v="0"/>
    <s v=""/>
    <s v=""/>
    <x v="2"/>
    <x v="0"/>
    <n v="3954854"/>
    <x v="0"/>
  </r>
  <r>
    <x v="0"/>
    <x v="150"/>
    <x v="5"/>
    <n v="4"/>
    <x v="150"/>
    <n v="2"/>
    <s v="Maintaining (Protecting) Social Care"/>
    <s v="Assistant Director Health Integration."/>
    <x v="9"/>
    <s v="Joint commissioning infrastructure"/>
    <s v=""/>
    <x v="0"/>
    <s v=""/>
    <x v="0"/>
    <s v=""/>
    <s v=""/>
    <x v="1"/>
    <x v="0"/>
    <n v="75019"/>
    <x v="0"/>
  </r>
  <r>
    <x v="0"/>
    <x v="150"/>
    <x v="5"/>
    <n v="5"/>
    <x v="150"/>
    <n v="2"/>
    <s v="Maintaining (Protecting) Social Care"/>
    <s v="Domiciliary Care."/>
    <x v="7"/>
    <s v="Domiciliary care packages"/>
    <s v=""/>
    <x v="0"/>
    <s v=""/>
    <x v="0"/>
    <s v=""/>
    <s v=""/>
    <x v="2"/>
    <x v="0"/>
    <n v="15426630"/>
    <x v="0"/>
  </r>
  <r>
    <x v="0"/>
    <x v="150"/>
    <x v="5"/>
    <n v="6"/>
    <x v="150"/>
    <n v="3"/>
    <s v="Improved Better Care Fund"/>
    <s v="Meeting adult social care needs."/>
    <x v="7"/>
    <s v="Domiciliary care packages"/>
    <s v=""/>
    <x v="0"/>
    <s v=""/>
    <x v="0"/>
    <s v=""/>
    <s v=""/>
    <x v="2"/>
    <x v="3"/>
    <n v="11206666"/>
    <x v="0"/>
  </r>
  <r>
    <x v="0"/>
    <x v="150"/>
    <x v="5"/>
    <n v="7"/>
    <x v="150"/>
    <n v="3"/>
    <s v="Improved Better Care Fund"/>
    <s v="Reducing pressures on the NHS, including seasonal winter pressures."/>
    <x v="8"/>
    <s v="Multi-Disciplinary/Multi-Agency Discharge Teams supporting discharge"/>
    <s v=""/>
    <x v="0"/>
    <s v=""/>
    <x v="0"/>
    <s v=""/>
    <s v=""/>
    <x v="1"/>
    <x v="3"/>
    <n v="4550000"/>
    <x v="0"/>
  </r>
  <r>
    <x v="0"/>
    <x v="150"/>
    <x v="5"/>
    <n v="8"/>
    <x v="150"/>
    <n v="3"/>
    <s v="Improved Better Care Fund"/>
    <s v="Ensuring the social care provider market is supported."/>
    <x v="7"/>
    <s v="Domiciliary care packages"/>
    <s v=""/>
    <x v="0"/>
    <s v=""/>
    <x v="0"/>
    <s v=""/>
    <s v=""/>
    <x v="2"/>
    <x v="3"/>
    <n v="2360000"/>
    <x v="0"/>
  </r>
  <r>
    <x v="0"/>
    <x v="150"/>
    <x v="5"/>
    <n v="9"/>
    <x v="150"/>
    <n v="3"/>
    <s v="Improved Better Care Fund"/>
    <s v="Supporting more people to be discharged from hospital when they are ready."/>
    <x v="8"/>
    <s v="Home First/Discharge to Assess - process support/core costs"/>
    <s v=""/>
    <x v="0"/>
    <s v=""/>
    <x v="0"/>
    <s v=""/>
    <s v=""/>
    <x v="1"/>
    <x v="3"/>
    <n v="2496000"/>
    <x v="0"/>
  </r>
  <r>
    <x v="0"/>
    <x v="150"/>
    <x v="5"/>
    <n v="10"/>
    <x v="150"/>
    <n v="4"/>
    <s v="Proactive Care (PCN teams)"/>
    <s v="Proactive Care aims to help ameliorate the strategic challenges faced by health and social care services in Coastal West Sussex. These challenges are being exacerbated by both the growth in the frail elderly population and the limitations of the current m"/>
    <x v="3"/>
    <s v="Care navigation and planning"/>
    <s v=""/>
    <x v="1"/>
    <s v=""/>
    <x v="2"/>
    <s v=""/>
    <s v=""/>
    <x v="3"/>
    <x v="0"/>
    <n v="8389352.0099999998"/>
    <x v="0"/>
  </r>
  <r>
    <x v="0"/>
    <x v="150"/>
    <x v="5"/>
    <n v="11"/>
    <x v="150"/>
    <n v="5"/>
    <s v="Communities of Practice (PCN Teams)"/>
    <s v="Communities of Practice are central to delivery of a new model of care and are intended to help tackle the challenges in workload and capacity being experienced in general practice and community based services – creating a more coordinated service to impr"/>
    <x v="3"/>
    <s v="Care navigation and planning"/>
    <s v=""/>
    <x v="1"/>
    <s v=""/>
    <x v="2"/>
    <s v=""/>
    <s v=""/>
    <x v="3"/>
    <x v="0"/>
    <n v="4926957.24"/>
    <x v="0"/>
  </r>
  <r>
    <x v="0"/>
    <x v="150"/>
    <x v="5"/>
    <n v="12"/>
    <x v="150"/>
    <n v="6"/>
    <s v="BCF Programme Support"/>
    <s v="Provision of programme support to the Joint Commissioning Strategy Group in respect of planning, delivery, monitoring and reporting, and the provision of administration support."/>
    <x v="9"/>
    <s v="Programme management"/>
    <s v=""/>
    <x v="5"/>
    <s v="Programme Support"/>
    <x v="2"/>
    <s v=""/>
    <s v=""/>
    <x v="4"/>
    <x v="0"/>
    <n v="320660"/>
    <x v="0"/>
  </r>
  <r>
    <x v="0"/>
    <x v="150"/>
    <x v="5"/>
    <n v="13"/>
    <x v="150"/>
    <n v="7"/>
    <s v="Responsive Services"/>
    <s v="Community Nursing Teams /One Call."/>
    <x v="15"/>
    <s v="Physical health/wellbeing"/>
    <s v=""/>
    <x v="1"/>
    <s v=""/>
    <x v="2"/>
    <s v=""/>
    <s v=""/>
    <x v="3"/>
    <x v="0"/>
    <n v="551316"/>
    <x v="0"/>
  </r>
  <r>
    <x v="0"/>
    <x v="150"/>
    <x v="5"/>
    <n v="14"/>
    <x v="150"/>
    <n v="7"/>
    <s v="Responsive Services"/>
    <s v="Enhanced Health in Care Homes (EHCP)."/>
    <x v="15"/>
    <s v="Physical health/wellbeing"/>
    <s v=""/>
    <x v="1"/>
    <s v=""/>
    <x v="2"/>
    <s v=""/>
    <s v=""/>
    <x v="3"/>
    <x v="0"/>
    <n v="422052"/>
    <x v="0"/>
  </r>
  <r>
    <x v="0"/>
    <x v="150"/>
    <x v="5"/>
    <n v="15"/>
    <x v="150"/>
    <n v="7"/>
    <s v="Responsive Services"/>
    <s v="One Call."/>
    <x v="7"/>
    <s v="Domiciliary care packages"/>
    <s v=""/>
    <x v="1"/>
    <s v=""/>
    <x v="2"/>
    <s v=""/>
    <s v=""/>
    <x v="3"/>
    <x v="0"/>
    <n v="1110548"/>
    <x v="0"/>
  </r>
  <r>
    <x v="0"/>
    <x v="150"/>
    <x v="5"/>
    <n v="16"/>
    <x v="150"/>
    <n v="7"/>
    <s v="Responsive Services"/>
    <s v="SCFT Community Hospital Beds."/>
    <x v="5"/>
    <s v="Bed-based intermediate care with rehabilitation (to support discharge)"/>
    <s v=""/>
    <x v="1"/>
    <s v=""/>
    <x v="2"/>
    <s v=""/>
    <s v=""/>
    <x v="3"/>
    <x v="0"/>
    <n v="1146694"/>
    <x v="0"/>
  </r>
  <r>
    <x v="0"/>
    <x v="150"/>
    <x v="5"/>
    <n v="17"/>
    <x v="150"/>
    <n v="7"/>
    <s v="Responsive Services"/>
    <s v="SCFT Therapy Teams."/>
    <x v="5"/>
    <s v="Bed-based intermediate care with reablement (to support discharge)"/>
    <s v=""/>
    <x v="1"/>
    <s v=""/>
    <x v="2"/>
    <s v=""/>
    <s v=""/>
    <x v="3"/>
    <x v="0"/>
    <n v="708725"/>
    <x v="0"/>
  </r>
  <r>
    <x v="0"/>
    <x v="150"/>
    <x v="5"/>
    <n v="18"/>
    <x v="150"/>
    <n v="7"/>
    <s v="Responsive Services"/>
    <s v="Urgent Community Response."/>
    <x v="14"/>
    <s v=""/>
    <s v=""/>
    <x v="1"/>
    <s v=""/>
    <x v="2"/>
    <s v=""/>
    <s v=""/>
    <x v="3"/>
    <x v="0"/>
    <n v="12518666.5"/>
    <x v="0"/>
  </r>
  <r>
    <x v="0"/>
    <x v="150"/>
    <x v="5"/>
    <n v="19"/>
    <x v="150"/>
    <n v="7"/>
    <s v="Responsive Services"/>
    <s v="Other Services."/>
    <x v="3"/>
    <s v="Care navigation and planning"/>
    <s v=""/>
    <x v="1"/>
    <s v=""/>
    <x v="2"/>
    <s v=""/>
    <s v=""/>
    <x v="3"/>
    <x v="0"/>
    <n v="543468"/>
    <x v="0"/>
  </r>
  <r>
    <x v="0"/>
    <x v="150"/>
    <x v="5"/>
    <n v="20"/>
    <x v="150"/>
    <n v="7"/>
    <s v="Responsive Services"/>
    <s v="Other Services."/>
    <x v="10"/>
    <s v="Other"/>
    <s v="IV Therapies and Phlebotomy"/>
    <x v="1"/>
    <s v=""/>
    <x v="2"/>
    <s v=""/>
    <s v=""/>
    <x v="3"/>
    <x v="0"/>
    <n v="654182"/>
    <x v="0"/>
  </r>
  <r>
    <x v="0"/>
    <x v="150"/>
    <x v="5"/>
    <n v="21"/>
    <x v="150"/>
    <n v="7"/>
    <s v="Responsive Services"/>
    <s v="Other Services."/>
    <x v="15"/>
    <s v="Physical health/wellbeing"/>
    <s v=""/>
    <x v="1"/>
    <s v=""/>
    <x v="2"/>
    <s v=""/>
    <s v=""/>
    <x v="3"/>
    <x v="0"/>
    <n v="2005070.5"/>
    <x v="0"/>
  </r>
  <r>
    <x v="0"/>
    <x v="150"/>
    <x v="5"/>
    <n v="22"/>
    <x v="150"/>
    <n v="8"/>
    <s v="Social Prescribing"/>
    <s v="Empowering the individuals within the target cohort to improve their health and wellbeing and social welfare by connecting them to non-medical and community services. This intervention supports the proactive and rapid response approach across work streams"/>
    <x v="0"/>
    <s v="Social Prescribing"/>
    <s v=""/>
    <x v="1"/>
    <s v=""/>
    <x v="2"/>
    <s v=""/>
    <s v=""/>
    <x v="0"/>
    <x v="0"/>
    <n v="486171"/>
    <x v="0"/>
  </r>
  <r>
    <x v="0"/>
    <x v="150"/>
    <x v="5"/>
    <n v="23"/>
    <x v="150"/>
    <n v="9"/>
    <s v="Stroke Recovery Service"/>
    <s v="This scheme provides an integrated Six-Month Review Service with Stroke Recovery Support services to meet national standards and support the ambitions of the NHS Long Term Plan in respect of stroke. It also includes a Six-Month Review service offering a c"/>
    <x v="0"/>
    <s v="Other"/>
    <s v="Six-month reviews"/>
    <x v="6"/>
    <s v=""/>
    <x v="2"/>
    <s v=""/>
    <s v=""/>
    <x v="0"/>
    <x v="0"/>
    <n v="264758.82"/>
    <x v="0"/>
  </r>
  <r>
    <x v="0"/>
    <x v="150"/>
    <x v="5"/>
    <n v="24"/>
    <x v="150"/>
    <n v="10"/>
    <s v="Combined Sourcing and Placement Team"/>
    <s v="The Combined Placement and Sourcing Team (CPST) forms a single point of referral, triage and tracking teams for all people leaving hospital on pathways 1-3 for Health and Social Care. This is accessed through the ‘IDT/Discharge Hub’ at each acute hospital"/>
    <x v="8"/>
    <s v="Multi-Disciplinary/Multi-Agency Discharge Teams supporting discharge"/>
    <s v=""/>
    <x v="3"/>
    <s v=""/>
    <x v="2"/>
    <s v=""/>
    <s v=""/>
    <x v="1"/>
    <x v="0"/>
    <n v="814595"/>
    <x v="0"/>
  </r>
  <r>
    <x v="0"/>
    <x v="150"/>
    <x v="5"/>
    <n v="25"/>
    <x v="150"/>
    <n v="11"/>
    <s v="Community EOL Admission Avoidance"/>
    <s v="This scheme supports a demonstrable increase in the numbers of people at the end of life who require an urgent community response when the patient’s wish is to remain at home, to ensure a timely and personalised holistic approach to prevent avoidable admi"/>
    <x v="15"/>
    <s v="Other"/>
    <s v="EOLC"/>
    <x v="1"/>
    <s v=""/>
    <x v="2"/>
    <s v=""/>
    <s v=""/>
    <x v="0"/>
    <x v="0"/>
    <n v="888782"/>
    <x v="0"/>
  </r>
  <r>
    <x v="0"/>
    <x v="150"/>
    <x v="5"/>
    <n v="26"/>
    <x v="150"/>
    <n v="12"/>
    <s v="Care Act Initiatives"/>
    <s v="To support the implementation of new duties for Local Authorities brought in under the Care Act 2014."/>
    <x v="6"/>
    <s v="Other"/>
    <s v="Implementation of Care Act"/>
    <x v="0"/>
    <s v=""/>
    <x v="0"/>
    <s v=""/>
    <s v=""/>
    <x v="1"/>
    <x v="0"/>
    <n v="1349700.84"/>
    <x v="0"/>
  </r>
  <r>
    <x v="0"/>
    <x v="150"/>
    <x v="5"/>
    <n v="27"/>
    <x v="150"/>
    <n v="13"/>
    <s v="Carers Services"/>
    <s v="Advice and Information: To empower Carers, increase their resilience and to support their wellbeing and to deliver statutory carer's assessments in accordance with the Care Act 2014 and relevant regulations, guidance, and policies. "/>
    <x v="12"/>
    <s v="Other"/>
    <s v="Carers, advice, support, and information"/>
    <x v="0"/>
    <s v=""/>
    <x v="0"/>
    <s v=""/>
    <s v=""/>
    <x v="0"/>
    <x v="0"/>
    <n v="2687921.0870399997"/>
    <x v="0"/>
  </r>
  <r>
    <x v="0"/>
    <x v="150"/>
    <x v="5"/>
    <n v="28"/>
    <x v="150"/>
    <n v="13"/>
    <s v="Carers Services"/>
    <s v="To provide immediate support to people in a hospital setting, who as a result of a hospital admission of a family member can suddenly find themselves in a caring role or with increased caring responsibilities, and to refer onward to community base carer s"/>
    <x v="12"/>
    <s v="Other"/>
    <s v="Carers support in hospitals"/>
    <x v="0"/>
    <s v=""/>
    <x v="0"/>
    <s v=""/>
    <s v=""/>
    <x v="3"/>
    <x v="0"/>
    <n v="516963.94991999998"/>
    <x v="0"/>
  </r>
  <r>
    <x v="0"/>
    <x v="150"/>
    <x v="5"/>
    <n v="29"/>
    <x v="150"/>
    <n v="13"/>
    <s v="Carers Services"/>
    <s v="To ensure Carers feel less isolated, stay mentally and physically fit, and maintain their wellbeing and life outside the carer role. "/>
    <x v="12"/>
    <s v="Other"/>
    <s v="Carers health team"/>
    <x v="0"/>
    <s v=""/>
    <x v="0"/>
    <s v=""/>
    <s v=""/>
    <x v="1"/>
    <x v="0"/>
    <n v="438271.76303999993"/>
    <x v="0"/>
  </r>
  <r>
    <x v="0"/>
    <x v="150"/>
    <x v="5"/>
    <n v="30"/>
    <x v="150"/>
    <n v="14"/>
    <s v="Technology Enabled Care"/>
    <s v="Technology Enabled Lives services include the use of convenient, accessible and cost-effective products or services that allow people of all ages to monitor their own (or someone else’s) health and wellbeing, so they may better manage long term conditions"/>
    <x v="1"/>
    <s v="Assistive technologies including telecare"/>
    <s v=""/>
    <x v="0"/>
    <s v=""/>
    <x v="0"/>
    <s v=""/>
    <s v=""/>
    <x v="2"/>
    <x v="0"/>
    <n v="1061777"/>
    <x v="0"/>
  </r>
  <r>
    <x v="0"/>
    <x v="150"/>
    <x v="5"/>
    <n v="31"/>
    <x v="150"/>
    <n v="14"/>
    <s v="Technology Enabled Care"/>
    <s v="As above."/>
    <x v="1"/>
    <s v="Assistive technologies including telecare"/>
    <s v=""/>
    <x v="5"/>
    <s v="Additional funding"/>
    <x v="0"/>
    <s v=""/>
    <s v=""/>
    <x v="2"/>
    <x v="0"/>
    <n v="176452.19999999998"/>
    <x v="0"/>
  </r>
  <r>
    <x v="0"/>
    <x v="150"/>
    <x v="5"/>
    <n v="32"/>
    <x v="150"/>
    <n v="15"/>
    <s v="Community Equipment"/>
    <s v="Community equipment enables people with a wide range of needs, including those with increasingly complex needs to remain in their own home and to support new models of community based health care."/>
    <x v="1"/>
    <s v="Community based equipment"/>
    <s v=""/>
    <x v="0"/>
    <s v=""/>
    <x v="0"/>
    <s v=""/>
    <s v=""/>
    <x v="2"/>
    <x v="0"/>
    <n v="4628964.5999999996"/>
    <x v="0"/>
  </r>
  <r>
    <x v="0"/>
    <x v="150"/>
    <x v="5"/>
    <n v="33"/>
    <x v="150"/>
    <n v="15"/>
    <s v="Community Equipment"/>
    <s v="As above."/>
    <x v="1"/>
    <s v="Community based equipment"/>
    <s v=""/>
    <x v="1"/>
    <s v=""/>
    <x v="0"/>
    <s v=""/>
    <s v=""/>
    <x v="3"/>
    <x v="0"/>
    <n v="6115622.3600000003"/>
    <x v="0"/>
  </r>
  <r>
    <x v="0"/>
    <x v="150"/>
    <x v="5"/>
    <n v="34"/>
    <x v="150"/>
    <n v="15"/>
    <s v="Community Equipment"/>
    <s v="As above."/>
    <x v="1"/>
    <s v="Community based equipment"/>
    <s v=""/>
    <x v="1"/>
    <s v=""/>
    <x v="0"/>
    <s v=""/>
    <s v=""/>
    <x v="2"/>
    <x v="6"/>
    <n v="0.4"/>
    <x v="0"/>
  </r>
  <r>
    <x v="0"/>
    <x v="150"/>
    <x v="5"/>
    <n v="35"/>
    <x v="150"/>
    <n v="16"/>
    <s v="ICB non-NHS Uplifts Reserve"/>
    <s v="To be allocated non-NHS uplifts"/>
    <x v="11"/>
    <s v=""/>
    <s v=""/>
    <x v="5"/>
    <s v="Funding reserve"/>
    <x v="2"/>
    <s v=""/>
    <s v=""/>
    <x v="4"/>
    <x v="0"/>
    <n v="311613.75"/>
    <x v="0"/>
  </r>
  <r>
    <x v="0"/>
    <x v="150"/>
    <x v="5"/>
    <n v="36"/>
    <x v="150"/>
    <n v="17"/>
    <s v="WSD005 - Domilciary Care Rounds"/>
    <s v="Additional contracted care rounds, phased as required to support system flow."/>
    <x v="7"/>
    <s v="Domiciliary care to support hospital discharge (Discharge to Assess pathway 1)"/>
    <s v=""/>
    <x v="0"/>
    <s v=""/>
    <x v="0"/>
    <s v=""/>
    <s v=""/>
    <x v="2"/>
    <x v="0"/>
    <n v="231923.77"/>
    <x v="0"/>
  </r>
  <r>
    <x v="0"/>
    <x v="150"/>
    <x v="5"/>
    <n v="37"/>
    <x v="150"/>
    <n v="17"/>
    <s v="WSD011- Step Down Beds"/>
    <s v="Step down beds to support HF flow out of acute"/>
    <x v="4"/>
    <s v="Rehabilitation at home (to support discharge)"/>
    <s v=""/>
    <x v="0"/>
    <s v=""/>
    <x v="0"/>
    <s v=""/>
    <s v=""/>
    <x v="2"/>
    <x v="0"/>
    <n v="684705.23"/>
    <x v="0"/>
  </r>
  <r>
    <x v="0"/>
    <x v="150"/>
    <x v="5"/>
    <n v="38"/>
    <x v="150"/>
    <n v="17"/>
    <s v="Minimum NHS Contributon to be allocated 2024/25 reserve"/>
    <s v="To be allocated as part of 2023/24 Q4 refresh of expenditure plan"/>
    <x v="11"/>
    <s v=""/>
    <s v=""/>
    <x v="5"/>
    <s v="Funding reserve"/>
    <x v="2"/>
    <s v=""/>
    <s v=""/>
    <x v="4"/>
    <x v="0"/>
    <n v="596381.69999999995"/>
    <x v="0"/>
  </r>
  <r>
    <x v="0"/>
    <x v="150"/>
    <x v="5"/>
    <n v="39"/>
    <x v="150"/>
    <n v="18"/>
    <s v="WSD001 - Additional Social Work Capacity"/>
    <s v="Additional social work capacity to increase assessments and reduce MRD."/>
    <x v="18"/>
    <s v=""/>
    <s v=""/>
    <x v="0"/>
    <s v=""/>
    <x v="0"/>
    <s v=""/>
    <s v=""/>
    <x v="1"/>
    <x v="5"/>
    <n v="1242780"/>
    <x v="0"/>
  </r>
  <r>
    <x v="0"/>
    <x v="150"/>
    <x v="5"/>
    <n v="40"/>
    <x v="150"/>
    <n v="18"/>
    <s v="WSD003 - WS Mental Health Discharge Hub - CPST"/>
    <s v="Increase infrastructure for MH placement sourcing to facilitate MH discharges."/>
    <x v="18"/>
    <s v=""/>
    <s v=""/>
    <x v="2"/>
    <s v=""/>
    <x v="0"/>
    <s v=""/>
    <s v=""/>
    <x v="1"/>
    <x v="5"/>
    <n v="377084"/>
    <x v="0"/>
  </r>
  <r>
    <x v="0"/>
    <x v="150"/>
    <x v="5"/>
    <n v="41"/>
    <x v="150"/>
    <n v="18"/>
    <s v="WSD004 -Dedicated AMHP in ED (SRH/WGH)"/>
    <s v="Increase same day discharge of MH from ED. "/>
    <x v="18"/>
    <s v=""/>
    <s v=""/>
    <x v="2"/>
    <s v=""/>
    <x v="0"/>
    <s v=""/>
    <s v=""/>
    <x v="1"/>
    <x v="5"/>
    <n v="300000"/>
    <x v="0"/>
  </r>
  <r>
    <x v="0"/>
    <x v="150"/>
    <x v="5"/>
    <n v="42"/>
    <x v="150"/>
    <n v="18"/>
    <s v="WSD006 - Hospital Discharge Care Additional Hours"/>
    <s v="To increase HF capacity. Support additional P1 discharges."/>
    <x v="7"/>
    <s v="Domiciliary care to support hospital discharge (Discharge to Assess pathway 1)"/>
    <s v=""/>
    <x v="0"/>
    <s v=""/>
    <x v="0"/>
    <s v=""/>
    <s v=""/>
    <x v="2"/>
    <x v="5"/>
    <n v="970000"/>
    <x v="0"/>
  </r>
  <r>
    <x v="0"/>
    <x v="150"/>
    <x v="5"/>
    <n v="43"/>
    <x v="150"/>
    <n v="18"/>
    <s v="Discharge Fund - LA Grant Reserve"/>
    <s v="To be allocated Discharge Funding reserve for 2024/25"/>
    <x v="11"/>
    <s v=""/>
    <s v=""/>
    <x v="5"/>
    <s v="Funding reserve"/>
    <x v="0"/>
    <s v=""/>
    <s v=""/>
    <x v="1"/>
    <x v="5"/>
    <n v="1907310"/>
    <x v="0"/>
  </r>
  <r>
    <x v="0"/>
    <x v="150"/>
    <x v="5"/>
    <n v="44"/>
    <x v="150"/>
    <n v="19"/>
    <s v="WSD002 - WS Mental Health Discharge Hub - Social Workers"/>
    <s v="Increase assessment capacity specifically for MH patients to support discharge. "/>
    <x v="18"/>
    <s v=""/>
    <s v=""/>
    <x v="2"/>
    <s v=""/>
    <x v="0"/>
    <s v=""/>
    <s v=""/>
    <x v="1"/>
    <x v="1"/>
    <n v="882916"/>
    <x v="0"/>
  </r>
  <r>
    <x v="0"/>
    <x v="150"/>
    <x v="5"/>
    <n v="45"/>
    <x v="150"/>
    <n v="19"/>
    <s v="WSD005A - Domiciliary Care Rounds"/>
    <s v="Additional contracted care rounds phased as required to support system flow."/>
    <x v="7"/>
    <s v="Domiciliary care to support hospital discharge (Discharge to Assess pathway 1)"/>
    <s v=""/>
    <x v="0"/>
    <s v=""/>
    <x v="0"/>
    <s v=""/>
    <s v=""/>
    <x v="2"/>
    <x v="1"/>
    <n v="476068"/>
    <x v="0"/>
  </r>
  <r>
    <x v="0"/>
    <x v="150"/>
    <x v="5"/>
    <n v="46"/>
    <x v="150"/>
    <n v="19"/>
    <s v="WSD007 - Additional B6 Nurse Locum to Support Clinical Assessment in HF"/>
    <s v="Increased number of patients discharged to HF. Reduction in MRD number for P1. Overall reduction in LoS for P1. Note that the expected outputs are beneficiaries as hours of contact are not delivered as packages."/>
    <x v="4"/>
    <s v="Rehabilitation at home (to support discharge)"/>
    <s v=""/>
    <x v="1"/>
    <s v=""/>
    <x v="2"/>
    <s v=""/>
    <s v=""/>
    <x v="3"/>
    <x v="1"/>
    <n v="853680"/>
    <x v="0"/>
  </r>
  <r>
    <x v="0"/>
    <x v="150"/>
    <x v="5"/>
    <n v="47"/>
    <x v="150"/>
    <n v="19"/>
    <s v="WSD008 - Complex Discharge Coordinator Admin Role to Support HF Pathway"/>
    <s v="Increased number of patients discharged to HF. Reduction in MRD number for P1. Overall reduction in LoS for P1."/>
    <x v="18"/>
    <s v=""/>
    <s v=""/>
    <x v="1"/>
    <s v=""/>
    <x v="2"/>
    <s v=""/>
    <s v=""/>
    <x v="3"/>
    <x v="1"/>
    <n v="81708"/>
    <x v="0"/>
  </r>
  <r>
    <x v="0"/>
    <x v="150"/>
    <x v="5"/>
    <n v="48"/>
    <x v="150"/>
    <n v="19"/>
    <s v="WSD009 - Self-funder Placement Support Service (CHS)"/>
    <s v="A reduction in LoS for MRD self-funders. Note that the expected outputs are beneficiaries as this scheme provides support for self-funders to find placements rather than actual placements."/>
    <x v="16"/>
    <s v="Care home"/>
    <s v=""/>
    <x v="0"/>
    <s v=""/>
    <x v="2"/>
    <s v=""/>
    <s v=""/>
    <x v="2"/>
    <x v="1"/>
    <n v="345000"/>
    <x v="0"/>
  </r>
  <r>
    <x v="0"/>
    <x v="150"/>
    <x v="5"/>
    <n v="49"/>
    <x v="150"/>
    <n v="19"/>
    <s v="WSD010 - Same Day  Discharge Front Door Practitioner (WGH and SRH only)"/>
    <s v="Support Same day discharge. "/>
    <x v="18"/>
    <s v=""/>
    <s v=""/>
    <x v="1"/>
    <s v=""/>
    <x v="2"/>
    <s v=""/>
    <s v=""/>
    <x v="3"/>
    <x v="1"/>
    <n v="220836"/>
    <x v="0"/>
  </r>
  <r>
    <x v="0"/>
    <x v="150"/>
    <x v="5"/>
    <n v="50"/>
    <x v="150"/>
    <n v="19"/>
    <s v="WSD012 - Additional DISCOs B4 Admin Support at UHSx"/>
    <s v="Help manage increased MRD demand."/>
    <x v="18"/>
    <s v=""/>
    <s v=""/>
    <x v="3"/>
    <s v=""/>
    <x v="2"/>
    <s v=""/>
    <s v=""/>
    <x v="6"/>
    <x v="1"/>
    <n v="199836"/>
    <x v="0"/>
  </r>
  <r>
    <x v="0"/>
    <x v="150"/>
    <x v="5"/>
    <n v="51"/>
    <x v="150"/>
    <n v="19"/>
    <s v="WSD013 - SaSH - Same Day Emergency Care Discharge Team "/>
    <s v="Support Same day discharge. "/>
    <x v="18"/>
    <s v=""/>
    <s v=""/>
    <x v="3"/>
    <s v=""/>
    <x v="2"/>
    <s v=""/>
    <s v=""/>
    <x v="6"/>
    <x v="1"/>
    <n v="74220"/>
    <x v="0"/>
  </r>
  <r>
    <x v="0"/>
    <x v="150"/>
    <x v="5"/>
    <n v="52"/>
    <x v="150"/>
    <n v="19"/>
    <s v="WSD014 - Additional PTS Resource (WGH and SRH)"/>
    <s v="Reduce handbacks and facilitate same day discharge into evening."/>
    <x v="11"/>
    <s v=""/>
    <s v=""/>
    <x v="0"/>
    <s v=""/>
    <x v="2"/>
    <s v=""/>
    <s v=""/>
    <x v="6"/>
    <x v="1"/>
    <n v="360000"/>
    <x v="0"/>
  </r>
  <r>
    <x v="0"/>
    <x v="150"/>
    <x v="5"/>
    <n v="53"/>
    <x v="150"/>
    <n v="19"/>
    <s v="WSD015 - Health Care Assistants Providing Additional Care Capacity in Home First"/>
    <s v="Additional care capacity within Home First."/>
    <x v="4"/>
    <s v="Rehabilitation at home (to support discharge)"/>
    <s v=""/>
    <x v="1"/>
    <s v=""/>
    <x v="2"/>
    <s v=""/>
    <s v=""/>
    <x v="3"/>
    <x v="1"/>
    <n v="356556"/>
    <x v="0"/>
  </r>
  <r>
    <x v="0"/>
    <x v="150"/>
    <x v="5"/>
    <n v="54"/>
    <x v="150"/>
    <n v="19"/>
    <s v="WSD016 - Additional Commissioning/ Flow Capacity Co-ordination Manager. "/>
    <s v="Supporting administration of spot bed schemes."/>
    <x v="18"/>
    <s v=""/>
    <s v=""/>
    <x v="0"/>
    <s v=""/>
    <x v="0"/>
    <s v=""/>
    <s v=""/>
    <x v="1"/>
    <x v="1"/>
    <n v="80004"/>
    <x v="0"/>
  </r>
  <r>
    <x v="0"/>
    <x v="150"/>
    <x v="5"/>
    <n v="55"/>
    <x v="150"/>
    <n v="19"/>
    <s v="WSD017 - Technology Enabled Care (TEC) – Hospital Assessors"/>
    <s v="Provision of 2 technicians covering the 4 acute hospitals and provision of TEC discharge bags."/>
    <x v="1"/>
    <s v="Assistive technologies including telecare"/>
    <s v=""/>
    <x v="0"/>
    <s v=""/>
    <x v="0"/>
    <s v=""/>
    <s v=""/>
    <x v="1"/>
    <x v="1"/>
    <n v="280000"/>
    <x v="0"/>
  </r>
  <r>
    <x v="0"/>
    <x v="150"/>
    <x v="5"/>
    <n v="56"/>
    <x v="150"/>
    <n v="19"/>
    <s v="WSD018 - West Sussex Partners in Care (WSPIC) – Trusted Assessors for Care Homes"/>
    <s v="Trusted Assessors for care homes - Continuation of model, recruiting to vacant roles, and supporting increased assessments. Trusted Assessors for care homes - Continuation of model, recruiting to vacant roles, and supporting increased assessments._x000a_Annual "/>
    <x v="11"/>
    <s v=""/>
    <s v=""/>
    <x v="0"/>
    <s v=""/>
    <x v="0"/>
    <s v=""/>
    <s v=""/>
    <x v="1"/>
    <x v="1"/>
    <n v="165000"/>
    <x v="0"/>
  </r>
  <r>
    <x v="0"/>
    <x v="150"/>
    <x v="5"/>
    <n v="57"/>
    <x v="150"/>
    <n v="19"/>
    <s v="WSD020 - Additional Therapy (OT)"/>
    <s v="Additional therapy (OT) at weekends on emergency floor to support weekend discharges."/>
    <x v="18"/>
    <s v=""/>
    <s v=""/>
    <x v="1"/>
    <s v=""/>
    <x v="2"/>
    <s v=""/>
    <s v=""/>
    <x v="6"/>
    <x v="1"/>
    <n v="120000"/>
    <x v="0"/>
  </r>
  <r>
    <x v="0"/>
    <x v="150"/>
    <x v="5"/>
    <n v="58"/>
    <x v="150"/>
    <n v="19"/>
    <s v="WSD021 - Mental health D2A -  Care Hours"/>
    <s v="Care hours to support D2A beds and Crisis House patients."/>
    <x v="7"/>
    <s v="Domiciliary care to support hospital discharge (Discharge to Assess pathway 1)"/>
    <s v=""/>
    <x v="2"/>
    <s v=""/>
    <x v="0"/>
    <s v=""/>
    <s v=""/>
    <x v="2"/>
    <x v="1"/>
    <n v="799992"/>
    <x v="0"/>
  </r>
  <r>
    <x v="0"/>
    <x v="150"/>
    <x v="5"/>
    <n v="59"/>
    <x v="150"/>
    <n v="19"/>
    <s v="Discharge Fund - ICB Allocation Reserve"/>
    <s v="To be allocated Discharge Funding reserve for 2024/25"/>
    <x v="11"/>
    <s v=""/>
    <s v=""/>
    <x v="5"/>
    <s v="Funding reserve"/>
    <x v="2"/>
    <s v=""/>
    <s v=""/>
    <x v="4"/>
    <x v="1"/>
    <n v="2225495"/>
    <x v="0"/>
  </r>
  <r>
    <x v="0"/>
    <x v="151"/>
    <x v="2"/>
    <n v="1"/>
    <x v="151"/>
    <n v="1"/>
    <s v="General Rehab Beds"/>
    <s v="Intermediate Care Unit"/>
    <x v="5"/>
    <s v="Bed-based intermediate care with reablement (to support discharge)"/>
    <s v=""/>
    <x v="1"/>
    <s v=""/>
    <x v="2"/>
    <s v=""/>
    <s v=""/>
    <x v="3"/>
    <x v="0"/>
    <n v="13652479"/>
    <x v="0"/>
  </r>
  <r>
    <x v="0"/>
    <x v="151"/>
    <x v="2"/>
    <n v="2"/>
    <x v="151"/>
    <n v="2"/>
    <s v="Intermediate  Beds"/>
    <s v="Intermediate Care Unit"/>
    <x v="5"/>
    <s v="Bed-based intermediate care with reablement (to support discharge)"/>
    <s v=""/>
    <x v="1"/>
    <s v=""/>
    <x v="2"/>
    <s v=""/>
    <s v=""/>
    <x v="3"/>
    <x v="0"/>
    <n v="1973871"/>
    <x v="0"/>
  </r>
  <r>
    <x v="0"/>
    <x v="151"/>
    <x v="2"/>
    <n v="3"/>
    <x v="151"/>
    <n v="3"/>
    <s v="Neighbourhood Teams"/>
    <s v="Neighbourhood Teams bring together a range of professionals, including district nurses, therapists, GPs, and social care staff into one of 12 teams providing care and treatment to patients in their own homes. The aim is to deliver more proactive and respo"/>
    <x v="10"/>
    <s v="Integrated neighbourhood services"/>
    <s v=""/>
    <x v="1"/>
    <s v=""/>
    <x v="2"/>
    <s v=""/>
    <s v=""/>
    <x v="3"/>
    <x v="0"/>
    <n v="8347602"/>
    <x v="0"/>
  </r>
  <r>
    <x v="0"/>
    <x v="151"/>
    <x v="2"/>
    <n v="4"/>
    <x v="151"/>
    <n v="4"/>
    <s v="Onward Care Team"/>
    <s v="OCT is an integrated health and social care service that in-reaches into Worcester Acute Hospital NHS Trust wards to support complex discharge planning. The service optimises safe, effective and timely discharges which in turn reduces delays for people ac"/>
    <x v="8"/>
    <s v="Multi-Disciplinary/Multi-Agency Discharge Teams supporting discharge"/>
    <s v=""/>
    <x v="1"/>
    <s v=""/>
    <x v="2"/>
    <s v=""/>
    <s v=""/>
    <x v="3"/>
    <x v="0"/>
    <n v="762061"/>
    <x v="0"/>
  </r>
  <r>
    <x v="0"/>
    <x v="151"/>
    <x v="2"/>
    <n v="5"/>
    <x v="151"/>
    <n v="5"/>
    <s v="Worcestershire IP Unit - Pathway 2"/>
    <s v="Intermediate Care Beds - D2A Pathway "/>
    <x v="5"/>
    <s v="Bed-based intermediate care with rehabilitation (to support discharge)"/>
    <s v=""/>
    <x v="1"/>
    <s v=""/>
    <x v="2"/>
    <s v=""/>
    <s v=""/>
    <x v="3"/>
    <x v="0"/>
    <n v="5507063"/>
    <x v="0"/>
  </r>
  <r>
    <x v="0"/>
    <x v="151"/>
    <x v="2"/>
    <n v="6"/>
    <x v="151"/>
    <n v="6"/>
    <s v="Pathway 1 (UPI)"/>
    <s v="P1 supports individuals to return home with support following a stay in hospital, via the DTA Model"/>
    <x v="4"/>
    <s v="Joint reablement and rehabilitation service (to support discharge) "/>
    <s v=""/>
    <x v="0"/>
    <s v=""/>
    <x v="0"/>
    <s v=""/>
    <s v=""/>
    <x v="1"/>
    <x v="0"/>
    <n v="8551339"/>
    <x v="0"/>
  </r>
  <r>
    <x v="0"/>
    <x v="151"/>
    <x v="2"/>
    <n v="7"/>
    <x v="151"/>
    <n v="7"/>
    <s v="Pathway 1 (UPI)"/>
    <s v="P1 supports individuals to return home with support following a stay in hospital, via the DTA Model"/>
    <x v="4"/>
    <s v="Joint reablement and rehabilitation service (to support discharge) "/>
    <s v=""/>
    <x v="0"/>
    <s v=""/>
    <x v="0"/>
    <s v=""/>
    <s v=""/>
    <x v="1"/>
    <x v="3"/>
    <n v="1038224"/>
    <x v="0"/>
  </r>
  <r>
    <x v="0"/>
    <x v="151"/>
    <x v="2"/>
    <n v="8"/>
    <x v="151"/>
    <n v="8"/>
    <s v="Rapid Response Social Work Team "/>
    <s v="Provide out of hours / enhanced duty social work to provide a rapid response from Adult Social Care in responding to crisis in the community for residents with Worcestershire GPs"/>
    <x v="14"/>
    <s v=""/>
    <s v=""/>
    <x v="0"/>
    <s v=""/>
    <x v="0"/>
    <s v=""/>
    <s v=""/>
    <x v="1"/>
    <x v="0"/>
    <n v="397253"/>
    <x v="0"/>
  </r>
  <r>
    <x v="0"/>
    <x v="151"/>
    <x v="2"/>
    <n v="9"/>
    <x v="151"/>
    <n v="9"/>
    <s v="Rapid Response Social Work Team "/>
    <s v="Provide out of hours / enhanced duty social work to provide a rapid response from Adult Social Care in responding to crisis in the community for residents with Worcestershire GPs"/>
    <x v="14"/>
    <s v=""/>
    <s v=""/>
    <x v="0"/>
    <s v=""/>
    <x v="0"/>
    <s v=""/>
    <s v=""/>
    <x v="1"/>
    <x v="3"/>
    <n v="1263"/>
    <x v="0"/>
  </r>
  <r>
    <x v="0"/>
    <x v="151"/>
    <x v="2"/>
    <n v="10"/>
    <x v="151"/>
    <n v="10"/>
    <s v="Pathway 1+"/>
    <s v="P1 + supports individuals to return home with 24hr wraparound support following a stay in hospital"/>
    <x v="7"/>
    <s v="Domiciliary care to support hospital discharge (Discharge to Assess pathway 1)"/>
    <s v=""/>
    <x v="0"/>
    <s v=""/>
    <x v="0"/>
    <s v=""/>
    <s v=""/>
    <x v="1"/>
    <x v="0"/>
    <n v="463663"/>
    <x v="0"/>
  </r>
  <r>
    <x v="0"/>
    <x v="151"/>
    <x v="2"/>
    <n v="11"/>
    <x v="151"/>
    <n v="11"/>
    <s v="Pathway 3 (SPOT DTA)"/>
    <s v="Provision of Pathway 3 (DTA) service in care homes"/>
    <x v="16"/>
    <s v="Short term residential care (without rehabilitation or reablement input)"/>
    <s v=""/>
    <x v="0"/>
    <s v=""/>
    <x v="0"/>
    <s v=""/>
    <s v=""/>
    <x v="2"/>
    <x v="0"/>
    <n v="229571"/>
    <x v="0"/>
  </r>
  <r>
    <x v="0"/>
    <x v="151"/>
    <x v="2"/>
    <n v="12"/>
    <x v="151"/>
    <n v="12"/>
    <s v="Pathway 3 (SPOT DTA)"/>
    <s v="Provision of Pathway 3 (DTA) service in care homes"/>
    <x v="16"/>
    <s v="Short term residential care (without rehabilitation or reablement input)"/>
    <s v=""/>
    <x v="0"/>
    <s v=""/>
    <x v="0"/>
    <s v=""/>
    <s v=""/>
    <x v="2"/>
    <x v="3"/>
    <n v="440218"/>
    <x v="0"/>
  </r>
  <r>
    <x v="0"/>
    <x v="151"/>
    <x v="2"/>
    <n v="13"/>
    <x v="151"/>
    <n v="13"/>
    <s v="ASWC in Community Hospitals, Resource Centres and DTA Beds - Onward Care Team"/>
    <s v="Contributes towards costs of Hospital Teams who assist in Faciliating DTA's"/>
    <x v="8"/>
    <s v="Multi-Disciplinary/Multi-Agency Discharge Teams supporting discharge"/>
    <s v=""/>
    <x v="0"/>
    <s v=""/>
    <x v="0"/>
    <s v=""/>
    <s v=""/>
    <x v="1"/>
    <x v="0"/>
    <n v="525595"/>
    <x v="0"/>
  </r>
  <r>
    <x v="0"/>
    <x v="151"/>
    <x v="2"/>
    <n v="14"/>
    <x v="151"/>
    <n v="14"/>
    <s v="ASWC in Community Hospitals, Resource Centres and DTA Beds - Onward Care Team"/>
    <s v="Contributes towards costs of Hospital Teams who assist in Faciliating DTA's"/>
    <x v="8"/>
    <s v="Multi-Disciplinary/Multi-Agency Discharge Teams supporting discharge"/>
    <s v=""/>
    <x v="0"/>
    <s v=""/>
    <x v="0"/>
    <s v=""/>
    <s v=""/>
    <x v="1"/>
    <x v="3"/>
    <n v="504000"/>
    <x v="0"/>
  </r>
  <r>
    <x v="0"/>
    <x v="151"/>
    <x v="2"/>
    <n v="15"/>
    <x v="151"/>
    <n v="15"/>
    <s v="Carers"/>
    <s v="Commissioned service responsible for, Short term support to enable people to remain or return to their own home.  Prevent, reduce or delay a need for Long term care or Hospital admission relating to lack of support."/>
    <x v="12"/>
    <s v="Respite services"/>
    <s v=""/>
    <x v="0"/>
    <s v=""/>
    <x v="0"/>
    <s v=""/>
    <s v=""/>
    <x v="1"/>
    <x v="0"/>
    <n v="1158022"/>
    <x v="0"/>
  </r>
  <r>
    <x v="0"/>
    <x v="151"/>
    <x v="2"/>
    <n v="16"/>
    <x v="151"/>
    <n v="16"/>
    <s v="Carers"/>
    <s v="Commissioned service responsible for, Short term support to enable people to remain or return to their own home.  Prevent, reduce or delay a need for Long term care or Hospital admission relating to lack of support."/>
    <x v="12"/>
    <s v="Respite services"/>
    <s v=""/>
    <x v="0"/>
    <s v=""/>
    <x v="0"/>
    <s v=""/>
    <s v=""/>
    <x v="1"/>
    <x v="3"/>
    <n v="101978"/>
    <x v="0"/>
  </r>
  <r>
    <x v="0"/>
    <x v="151"/>
    <x v="2"/>
    <n v="17"/>
    <x v="151"/>
    <n v="17"/>
    <s v="Implementation of the Care Act- Additional demand for Home Care"/>
    <s v="Contribution towards the increased demand for services following the implementation of the Care Act "/>
    <x v="7"/>
    <s v="Other"/>
    <s v="Provision of Homecare"/>
    <x v="0"/>
    <s v=""/>
    <x v="0"/>
    <s v=""/>
    <s v=""/>
    <x v="2"/>
    <x v="0"/>
    <n v="2346458"/>
    <x v="0"/>
  </r>
  <r>
    <x v="0"/>
    <x v="151"/>
    <x v="2"/>
    <n v="18"/>
    <x v="151"/>
    <n v="18"/>
    <s v="Implementation of the Care Act- Additional demand for Home Care"/>
    <s v="Contribution towards the increased demand for services following the implementation of the Care Act "/>
    <x v="7"/>
    <s v="Other"/>
    <s v="Provision of Homecare"/>
    <x v="0"/>
    <s v=""/>
    <x v="0"/>
    <s v=""/>
    <s v=""/>
    <x v="2"/>
    <x v="3"/>
    <n v="298942"/>
    <x v="0"/>
  </r>
  <r>
    <x v="0"/>
    <x v="151"/>
    <x v="2"/>
    <n v="19"/>
    <x v="151"/>
    <n v="19"/>
    <s v="Complex Cases"/>
    <s v="Contribution towards the cost of S117 eligible clients"/>
    <x v="16"/>
    <s v="Other"/>
    <s v="Funding Specific S117 Clients"/>
    <x v="0"/>
    <s v=""/>
    <x v="0"/>
    <s v=""/>
    <s v=""/>
    <x v="2"/>
    <x v="0"/>
    <n v="803500"/>
    <x v="0"/>
  </r>
  <r>
    <x v="0"/>
    <x v="151"/>
    <x v="2"/>
    <n v="20"/>
    <x v="151"/>
    <n v="20"/>
    <s v="WCES"/>
    <s v="Loan of equipment to Worcestershire residents / those registered with a Worcestershire GP to Facilitate discharge from hospital, prevent delay admission to Hospital / long term care &amp; support people in their own home."/>
    <x v="1"/>
    <s v="Community based equipment"/>
    <s v=""/>
    <x v="0"/>
    <s v=""/>
    <x v="0"/>
    <s v=""/>
    <s v=""/>
    <x v="3"/>
    <x v="0"/>
    <n v="1762000"/>
    <x v="0"/>
  </r>
  <r>
    <x v="0"/>
    <x v="151"/>
    <x v="2"/>
    <n v="21"/>
    <x v="151"/>
    <n v="21"/>
    <s v="Disabled Facilities Grant"/>
    <s v="Disabled Facilities Grant passported to District Councils to spend on their staturory duties to provide adaptations"/>
    <x v="13"/>
    <s v="Adaptations, including statutory DFG grants"/>
    <s v=""/>
    <x v="5"/>
    <s v="Housing Related"/>
    <x v="0"/>
    <s v=""/>
    <s v=""/>
    <x v="1"/>
    <x v="2"/>
    <n v="5813577"/>
    <x v="0"/>
  </r>
  <r>
    <x v="0"/>
    <x v="151"/>
    <x v="2"/>
    <n v="22"/>
    <x v="151"/>
    <n v="22"/>
    <s v="Disabled Facilities Grant"/>
    <s v="Disabled Facilities Grant passported to District Councils to spend on their staturory duties to provide adaptations"/>
    <x v="13"/>
    <s v="Discretionary use of DFG"/>
    <s v=""/>
    <x v="5"/>
    <s v="Housing Related"/>
    <x v="0"/>
    <s v=""/>
    <s v=""/>
    <x v="1"/>
    <x v="2"/>
    <n v="350000"/>
    <x v="0"/>
  </r>
  <r>
    <x v="0"/>
    <x v="151"/>
    <x v="2"/>
    <n v="23"/>
    <x v="151"/>
    <n v="23"/>
    <s v="Social Work Alignment to GP Sugeries "/>
    <s v="Social Workers supporting Neighbourhood teams responsible to urgent needs arising from all GP surgeries and long term support for patients registered with them."/>
    <x v="10"/>
    <s v="Multidisciplinary teams that are supporting independence, such as anticipatory care"/>
    <s v=""/>
    <x v="0"/>
    <s v=""/>
    <x v="0"/>
    <s v=""/>
    <s v=""/>
    <x v="1"/>
    <x v="0"/>
    <n v="332500"/>
    <x v="0"/>
  </r>
  <r>
    <x v="0"/>
    <x v="151"/>
    <x v="2"/>
    <n v="24"/>
    <x v="151"/>
    <n v="24"/>
    <s v="Investment in Care Homes "/>
    <s v="Contribution towards increase in demand"/>
    <x v="16"/>
    <s v="Care home"/>
    <s v=""/>
    <x v="0"/>
    <s v=""/>
    <x v="0"/>
    <s v=""/>
    <s v=""/>
    <x v="2"/>
    <x v="0"/>
    <n v="2500000"/>
    <x v="0"/>
  </r>
  <r>
    <x v="0"/>
    <x v="151"/>
    <x v="2"/>
    <n v="25"/>
    <x v="151"/>
    <n v="25"/>
    <s v="BCF Homelessness Post "/>
    <s v="Contribution towards support of Homelessness in Hospital Pathway Team "/>
    <x v="3"/>
    <s v="Care navigation and planning"/>
    <s v=""/>
    <x v="0"/>
    <s v=""/>
    <x v="0"/>
    <s v=""/>
    <s v=""/>
    <x v="1"/>
    <x v="0"/>
    <n v="54590"/>
    <x v="0"/>
  </r>
  <r>
    <x v="0"/>
    <x v="151"/>
    <x v="2"/>
    <n v="26"/>
    <x v="151"/>
    <n v="26"/>
    <s v="BCF Support"/>
    <s v="Funding of BCF Commissioning Manager Post"/>
    <x v="9"/>
    <s v="Joint commissioning infrastructure"/>
    <s v=""/>
    <x v="0"/>
    <s v=""/>
    <x v="0"/>
    <s v=""/>
    <s v=""/>
    <x v="1"/>
    <x v="0"/>
    <n v="53560"/>
    <x v="0"/>
  </r>
  <r>
    <x v="0"/>
    <x v="151"/>
    <x v="2"/>
    <n v="27"/>
    <x v="151"/>
    <n v="27"/>
    <s v="iBCF Mitigating Social Care Pressures "/>
    <s v="Expenditure covers a mixture of Homecare, Residential and preventative schemes"/>
    <x v="6"/>
    <s v="Other"/>
    <s v="Expenditure covers a mixture of homecare and residential placements "/>
    <x v="0"/>
    <s v=""/>
    <x v="0"/>
    <s v=""/>
    <s v=""/>
    <x v="2"/>
    <x v="3"/>
    <n v="15639835"/>
    <x v="0"/>
  </r>
  <r>
    <x v="0"/>
    <x v="151"/>
    <x v="2"/>
    <n v="28"/>
    <x v="151"/>
    <n v="28"/>
    <s v="iBCF supporting pressures on the NHS"/>
    <s v="iBCF supporting pressures on the NHS"/>
    <x v="10"/>
    <s v="Other"/>
    <s v="Supporting Pressures on the NHS"/>
    <x v="1"/>
    <s v=""/>
    <x v="2"/>
    <s v=""/>
    <s v=""/>
    <x v="4"/>
    <x v="3"/>
    <n v="1000000"/>
    <x v="0"/>
  </r>
  <r>
    <x v="0"/>
    <x v="151"/>
    <x v="2"/>
    <n v="29"/>
    <x v="151"/>
    <n v="29"/>
    <s v="Pathway 1 (UPI)"/>
    <s v="P1 supports individuals to return home with support following a stay in hospital, via the DTA Model"/>
    <x v="7"/>
    <s v="Domiciliary care packages"/>
    <s v=""/>
    <x v="0"/>
    <s v=""/>
    <x v="0"/>
    <s v=""/>
    <s v=""/>
    <x v="1"/>
    <x v="5"/>
    <n v="1544208.95"/>
    <x v="0"/>
  </r>
  <r>
    <x v="0"/>
    <x v="151"/>
    <x v="2"/>
    <n v="30"/>
    <x v="151"/>
    <n v="30"/>
    <s v="Pathway 1 (UPI)"/>
    <s v="P1 supports individuals to return home with support following a stay in hospital, via the DTA Model"/>
    <x v="4"/>
    <s v="Joint reablement and rehabilitation service (to support discharge) "/>
    <s v=""/>
    <x v="0"/>
    <s v=""/>
    <x v="0"/>
    <s v=""/>
    <s v=""/>
    <x v="1"/>
    <x v="5"/>
    <n v="826577"/>
    <x v="0"/>
  </r>
  <r>
    <x v="0"/>
    <x v="151"/>
    <x v="2"/>
    <n v="31"/>
    <x v="151"/>
    <n v="31"/>
    <s v="Pathway 2 Care Services"/>
    <s v="Intermediate Care Beds - D2A Pathway "/>
    <x v="5"/>
    <s v="Bed-based intermediate care with rehabilitation (to support discharge)"/>
    <s v=""/>
    <x v="1"/>
    <s v=""/>
    <x v="0"/>
    <s v=""/>
    <s v=""/>
    <x v="1"/>
    <x v="5"/>
    <n v="23890"/>
    <x v="0"/>
  </r>
  <r>
    <x v="0"/>
    <x v="151"/>
    <x v="2"/>
    <n v="32"/>
    <x v="151"/>
    <n v="32"/>
    <s v="Pathway 3 (SPOT DTA)"/>
    <s v="Provision of Pathway 3 (DTA) service in care homes"/>
    <x v="16"/>
    <s v="Short term residential care (without rehabilitation or reablement input)"/>
    <s v=""/>
    <x v="0"/>
    <s v=""/>
    <x v="0"/>
    <s v=""/>
    <s v=""/>
    <x v="1"/>
    <x v="5"/>
    <n v="2023525"/>
    <x v="0"/>
  </r>
  <r>
    <x v="0"/>
    <x v="151"/>
    <x v="2"/>
    <n v="33"/>
    <x v="151"/>
    <n v="33"/>
    <s v="WCES"/>
    <s v="Loan of equipment to Worcestershire residents / those registered with a Worcestershire GP to Facilitate discharge from hospital, prevent delay admission to Hospital / long term care &amp; support people in their own home."/>
    <x v="1"/>
    <s v="Community based equipment"/>
    <s v=""/>
    <x v="0"/>
    <s v=""/>
    <x v="0"/>
    <s v=""/>
    <s v=""/>
    <x v="1"/>
    <x v="5"/>
    <n v="9351.06"/>
    <x v="0"/>
  </r>
  <r>
    <x v="0"/>
    <x v="151"/>
    <x v="2"/>
    <n v="34"/>
    <x v="151"/>
    <n v="34"/>
    <s v="Pathway 2 Discharge Beds"/>
    <s v="Intermediate Care Unit"/>
    <x v="5"/>
    <s v="Bed-based intermediate care with reablement (to support discharge)"/>
    <s v=""/>
    <x v="1"/>
    <s v=""/>
    <x v="2"/>
    <s v=""/>
    <s v=""/>
    <x v="1"/>
    <x v="1"/>
    <n v="516500"/>
    <x v="0"/>
  </r>
  <r>
    <x v="0"/>
    <x v="151"/>
    <x v="2"/>
    <n v="35"/>
    <x v="151"/>
    <n v="35"/>
    <s v="Pathway 2 Rehab Beds"/>
    <s v="Intermediate Care Unit"/>
    <x v="5"/>
    <s v="Bed-based intermediate care with reablement (to support discharge)"/>
    <s v=""/>
    <x v="1"/>
    <s v=""/>
    <x v="2"/>
    <s v=""/>
    <s v=""/>
    <x v="3"/>
    <x v="1"/>
    <n v="928667"/>
    <x v="0"/>
  </r>
  <r>
    <x v="0"/>
    <x v="151"/>
    <x v="2"/>
    <n v="36"/>
    <x v="151"/>
    <n v="36"/>
    <s v="Support for Hospital Discharge"/>
    <s v="Pathway Transition"/>
    <x v="10"/>
    <s v="Low level support for simple hospital discharges (Discharge to Assess pathway 0)"/>
    <s v=""/>
    <x v="1"/>
    <s v=""/>
    <x v="2"/>
    <s v=""/>
    <s v=""/>
    <x v="3"/>
    <x v="1"/>
    <n v="719312"/>
    <x v="0"/>
  </r>
  <r>
    <x v="0"/>
    <x v="151"/>
    <x v="2"/>
    <n v="37"/>
    <x v="151"/>
    <n v="37"/>
    <s v="Pathway 1 - Community Support incl Fastrack"/>
    <s v="Scheme to enable discharge from hospital is timely and effective"/>
    <x v="10"/>
    <s v="Integrated neighbourhood services"/>
    <s v=""/>
    <x v="1"/>
    <s v=""/>
    <x v="2"/>
    <s v=""/>
    <s v=""/>
    <x v="3"/>
    <x v="1"/>
    <n v="2280188"/>
    <x v="0"/>
  </r>
  <r>
    <x v="1"/>
    <x v="0"/>
    <x v="0"/>
    <n v="1"/>
    <x v="0"/>
    <n v="1"/>
    <s v="Support for Sensory Loss &amp; Long-term Conditions"/>
    <s v="Grants to organisations supporting the Blind and Deaf community and support to stroke sufferers"/>
    <x v="0"/>
    <s v="Social Prescribing"/>
    <s v=""/>
    <x v="0"/>
    <s v=""/>
    <x v="0"/>
    <s v=""/>
    <s v=""/>
    <x v="0"/>
    <x v="0"/>
    <n v="119403"/>
    <x v="0"/>
  </r>
  <r>
    <x v="1"/>
    <x v="0"/>
    <x v="0"/>
    <n v="2"/>
    <x v="0"/>
    <n v="2"/>
    <s v="Assistive Technology"/>
    <s v="Creation of a dedicated Telecare response staffing team"/>
    <x v="1"/>
    <s v="Assistive technologies including telecare"/>
    <s v=""/>
    <x v="0"/>
    <s v=""/>
    <x v="0"/>
    <s v=""/>
    <s v=""/>
    <x v="1"/>
    <x v="0"/>
    <n v="395623"/>
    <x v="0"/>
  </r>
  <r>
    <x v="1"/>
    <x v="0"/>
    <x v="0"/>
    <n v="3"/>
    <x v="0"/>
    <n v="3"/>
    <s v="Housing Related Support"/>
    <s v="Contribution towards Housing Related Support Schemes including Floating Support &amp; Extra Care provision"/>
    <x v="2"/>
    <s v=""/>
    <s v=""/>
    <x v="0"/>
    <s v=""/>
    <x v="0"/>
    <s v=""/>
    <s v=""/>
    <x v="2"/>
    <x v="0"/>
    <n v="444826"/>
    <x v="0"/>
  </r>
  <r>
    <x v="1"/>
    <x v="0"/>
    <x v="0"/>
    <n v="4"/>
    <x v="0"/>
    <n v="4"/>
    <s v="Low Level Support Services"/>
    <s v="Development of Community Led Support (CLS) delivered via Community Hubs which enable community activities and support and encourage partnership working across the voluntary and community sector."/>
    <x v="0"/>
    <s v="Other"/>
    <s v="Develop community led support options through development of hubs and work with voluntary and community groups"/>
    <x v="0"/>
    <s v=""/>
    <x v="0"/>
    <s v=""/>
    <s v=""/>
    <x v="1"/>
    <x v="0"/>
    <n v="323876"/>
    <x v="0"/>
  </r>
  <r>
    <x v="1"/>
    <x v="0"/>
    <x v="0"/>
    <n v="5"/>
    <x v="0"/>
    <n v="5"/>
    <s v="Information &amp; Advice"/>
    <s v="Ensuring access to good quality, accessible and timely advice and information that supports remaining independent for as long as possible"/>
    <x v="0"/>
    <s v="Other"/>
    <s v="To ensure that people have access to good quality, accessible and timely advice and information that supports them to remain independent for as long as possible"/>
    <x v="0"/>
    <s v=""/>
    <x v="0"/>
    <s v=""/>
    <s v=""/>
    <x v="1"/>
    <x v="0"/>
    <n v="121425"/>
    <x v="0"/>
  </r>
  <r>
    <x v="1"/>
    <x v="0"/>
    <x v="0"/>
    <n v="6"/>
    <x v="0"/>
    <n v="6"/>
    <s v="Maintain &amp; Support Existing Social Care Services"/>
    <s v="Protection of existing Social Care budgets"/>
    <x v="3"/>
    <s v="Assessment teams/joint assessment"/>
    <s v=""/>
    <x v="0"/>
    <s v=""/>
    <x v="0"/>
    <s v=""/>
    <s v=""/>
    <x v="1"/>
    <x v="0"/>
    <n v="809094"/>
    <x v="0"/>
  </r>
  <r>
    <x v="1"/>
    <x v="0"/>
    <x v="0"/>
    <n v="7"/>
    <x v="0"/>
    <n v="7"/>
    <s v="Maintain &amp; Support Existing Social Care Services"/>
    <s v="Protection of existing Social Care budgets - staffing and packages of care"/>
    <x v="3"/>
    <s v="Assessment teams/joint assessment"/>
    <s v=""/>
    <x v="0"/>
    <s v=""/>
    <x v="0"/>
    <s v=""/>
    <s v=""/>
    <x v="2"/>
    <x v="0"/>
    <n v="809094"/>
    <x v="0"/>
  </r>
  <r>
    <x v="1"/>
    <x v="0"/>
    <x v="0"/>
    <n v="8"/>
    <x v="0"/>
    <n v="8"/>
    <s v="Multi-Link Reablement &amp; Direct Care and Support"/>
    <s v="Direct Care &amp; Support and Reablement team alongside associated support budgets such as OT equipment"/>
    <x v="4"/>
    <s v="Joint reablement and rehabilitation service (to support discharge) "/>
    <s v=""/>
    <x v="0"/>
    <s v=""/>
    <x v="0"/>
    <s v=""/>
    <s v=""/>
    <x v="1"/>
    <x v="0"/>
    <n v="637844"/>
    <x v="0"/>
  </r>
  <r>
    <x v="1"/>
    <x v="0"/>
    <x v="0"/>
    <n v="9"/>
    <x v="0"/>
    <n v="9"/>
    <s v="Early Intervention Services"/>
    <s v="Creation of additional staffing posts and increased capacity in care sector "/>
    <x v="0"/>
    <s v="Social Prescribing"/>
    <s v=""/>
    <x v="0"/>
    <s v=""/>
    <x v="1"/>
    <s v="0.5"/>
    <s v="0.5"/>
    <x v="1"/>
    <x v="0"/>
    <n v="1012748"/>
    <x v="0"/>
  </r>
  <r>
    <x v="1"/>
    <x v="0"/>
    <x v="0"/>
    <n v="10"/>
    <x v="0"/>
    <n v="10"/>
    <s v="Transitional Care"/>
    <s v="Provision of 20 block-booked beds to assist discharge"/>
    <x v="5"/>
    <s v="Bed-based intermediate care with reablement (to support discharge)"/>
    <s v=""/>
    <x v="0"/>
    <s v=""/>
    <x v="1"/>
    <s v="0.5"/>
    <s v="0.5"/>
    <x v="2"/>
    <x v="0"/>
    <n v="737233"/>
    <x v="0"/>
  </r>
  <r>
    <x v="1"/>
    <x v="0"/>
    <x v="0"/>
    <n v="11"/>
    <x v="0"/>
    <n v="11"/>
    <s v="Independent Sector Provision"/>
    <s v="Packages of care"/>
    <x v="3"/>
    <s v="Other"/>
    <s v="Care Co-ordination"/>
    <x v="0"/>
    <s v=""/>
    <x v="0"/>
    <s v=""/>
    <s v=""/>
    <x v="2"/>
    <x v="0"/>
    <n v="581453"/>
    <x v="0"/>
  </r>
  <r>
    <x v="1"/>
    <x v="0"/>
    <x v="0"/>
    <n v="12"/>
    <x v="0"/>
    <n v="12"/>
    <s v="Care Act Implementation"/>
    <s v="Additional staffing capacity, safeguarding support, advocacy etc"/>
    <x v="6"/>
    <s v="Other"/>
    <s v="Wider Care Act compliance"/>
    <x v="0"/>
    <s v=""/>
    <x v="0"/>
    <s v=""/>
    <s v=""/>
    <x v="1"/>
    <x v="0"/>
    <n v="343773"/>
    <x v="0"/>
  </r>
  <r>
    <x v="1"/>
    <x v="0"/>
    <x v="0"/>
    <n v="13"/>
    <x v="0"/>
    <n v="13"/>
    <s v="Telecare Expansion "/>
    <s v="Creation of new Telecare posts and equipment budget"/>
    <x v="1"/>
    <s v="Assistive technologies including telecare"/>
    <s v=""/>
    <x v="0"/>
    <s v=""/>
    <x v="0"/>
    <s v=""/>
    <s v=""/>
    <x v="1"/>
    <x v="0"/>
    <n v="158905"/>
    <x v="0"/>
  </r>
  <r>
    <x v="1"/>
    <x v="0"/>
    <x v="0"/>
    <n v="14"/>
    <x v="0"/>
    <n v="14"/>
    <s v="Winter Pressures - Home Care"/>
    <s v="Funding to meet increased home care costs over the winter period"/>
    <x v="7"/>
    <s v="Domiciliary care to support hospital discharge (Discharge to Assess pathway 1)"/>
    <s v=""/>
    <x v="0"/>
    <s v=""/>
    <x v="0"/>
    <s v=""/>
    <s v=""/>
    <x v="2"/>
    <x v="0"/>
    <n v="69318"/>
    <x v="0"/>
  </r>
  <r>
    <x v="1"/>
    <x v="0"/>
    <x v="0"/>
    <n v="15"/>
    <x v="0"/>
    <n v="15"/>
    <s v="Weekend Working"/>
    <s v="Implementation of 6 day working to facilitate hospital discharges"/>
    <x v="8"/>
    <s v="Flexible working patterns (including 7 day working)"/>
    <s v=""/>
    <x v="0"/>
    <s v=""/>
    <x v="1"/>
    <s v="0.5"/>
    <s v="0.5"/>
    <x v="1"/>
    <x v="0"/>
    <n v="55430"/>
    <x v="0"/>
  </r>
  <r>
    <x v="1"/>
    <x v="0"/>
    <x v="0"/>
    <n v="16"/>
    <x v="0"/>
    <n v="16"/>
    <s v="Co-location of Teams"/>
    <s v="Council and ICB staff teams located together"/>
    <x v="9"/>
    <s v="Integrated models of provision"/>
    <s v=""/>
    <x v="0"/>
    <s v=""/>
    <x v="1"/>
    <s v="0.5"/>
    <s v="0.5"/>
    <x v="1"/>
    <x v="0"/>
    <n v="51646"/>
    <x v="0"/>
  </r>
  <r>
    <x v="1"/>
    <x v="0"/>
    <x v="0"/>
    <n v="17"/>
    <x v="0"/>
    <n v="17"/>
    <s v="Recurrent Investment in Community Services"/>
    <s v="Provision of health community-based team"/>
    <x v="10"/>
    <s v="Integrated neighbourhood services"/>
    <s v=""/>
    <x v="1"/>
    <s v=""/>
    <x v="2"/>
    <s v=""/>
    <s v=""/>
    <x v="3"/>
    <x v="0"/>
    <n v="622561"/>
    <x v="0"/>
  </r>
  <r>
    <x v="1"/>
    <x v="0"/>
    <x v="0"/>
    <n v="18"/>
    <x v="0"/>
    <n v="18"/>
    <s v="ICB Protection of Services"/>
    <s v="Ensuring continuation of health support to community based provision"/>
    <x v="10"/>
    <s v="Integrated neighbourhood services"/>
    <s v=""/>
    <x v="1"/>
    <s v=""/>
    <x v="2"/>
    <s v=""/>
    <s v=""/>
    <x v="3"/>
    <x v="0"/>
    <n v="240419"/>
    <x v="0"/>
  </r>
  <r>
    <x v="1"/>
    <x v="0"/>
    <x v="0"/>
    <n v="19"/>
    <x v="0"/>
    <n v="19"/>
    <s v="Medicines Optimisation in Care Homes"/>
    <s v="Pharmacy support to care homes"/>
    <x v="3"/>
    <s v="Care navigation and planning"/>
    <s v=""/>
    <x v="1"/>
    <s v=""/>
    <x v="1"/>
    <s v="0.5"/>
    <s v="0.5"/>
    <x v="4"/>
    <x v="0"/>
    <n v="38841"/>
    <x v="0"/>
  </r>
  <r>
    <x v="1"/>
    <x v="0"/>
    <x v="0"/>
    <n v="20"/>
    <x v="0"/>
    <n v="20"/>
    <s v="Clinical Triage within SPA"/>
    <s v="Clinical Triage within Single Point of Access"/>
    <x v="3"/>
    <s v="Other"/>
    <s v="Single Point of Access"/>
    <x v="1"/>
    <s v=""/>
    <x v="2"/>
    <s v=""/>
    <s v=""/>
    <x v="4"/>
    <x v="0"/>
    <n v="79976"/>
    <x v="0"/>
  </r>
  <r>
    <x v="1"/>
    <x v="0"/>
    <x v="0"/>
    <n v="21"/>
    <x v="0"/>
    <n v="21"/>
    <s v="Training &amp; Education of Care Homes"/>
    <s v="Training &amp; Education of Care Homes"/>
    <x v="8"/>
    <s v="Improved discharge to Care Homes"/>
    <s v=""/>
    <x v="1"/>
    <s v=""/>
    <x v="2"/>
    <s v=""/>
    <s v=""/>
    <x v="4"/>
    <x v="0"/>
    <n v="61627"/>
    <x v="0"/>
  </r>
  <r>
    <x v="1"/>
    <x v="0"/>
    <x v="0"/>
    <n v="22"/>
    <x v="0"/>
    <n v="22"/>
    <s v="Additional Support towards ICB costs"/>
    <s v="Protection of existing ICB-funded services"/>
    <x v="10"/>
    <s v="Other"/>
    <s v="Protection of existing ICB budgets"/>
    <x v="1"/>
    <s v=""/>
    <x v="2"/>
    <s v=""/>
    <s v=""/>
    <x v="4"/>
    <x v="0"/>
    <n v="85897"/>
    <x v="0"/>
  </r>
  <r>
    <x v="1"/>
    <x v="0"/>
    <x v="0"/>
    <n v="23"/>
    <x v="0"/>
    <n v="23"/>
    <s v="Contingency Allocation"/>
    <s v="Funding to be retained to support any in year pressures or new schemes"/>
    <x v="11"/>
    <s v=""/>
    <s v=""/>
    <x v="0"/>
    <s v=""/>
    <x v="1"/>
    <s v="0.5"/>
    <s v="0.5"/>
    <x v="2"/>
    <x v="0"/>
    <n v="167315"/>
    <x v="0"/>
  </r>
  <r>
    <x v="1"/>
    <x v="0"/>
    <x v="0"/>
    <n v="24"/>
    <x v="0"/>
    <n v="24"/>
    <s v="Dementia Services"/>
    <s v="Specific Dementia-focussed Day Service and Advisory Service"/>
    <x v="0"/>
    <s v="Social Prescribing"/>
    <s v=""/>
    <x v="2"/>
    <s v=""/>
    <x v="1"/>
    <s v="0.5"/>
    <s v="0.5"/>
    <x v="0"/>
    <x v="0"/>
    <n v="255184"/>
    <x v="0"/>
  </r>
  <r>
    <x v="1"/>
    <x v="0"/>
    <x v="0"/>
    <n v="25"/>
    <x v="0"/>
    <n v="25"/>
    <s v="Dementia Liaison"/>
    <s v="Provision of Dementia Liaison Services"/>
    <x v="10"/>
    <s v="Other"/>
    <s v="Dementia Liasion"/>
    <x v="2"/>
    <s v=""/>
    <x v="2"/>
    <s v=""/>
    <s v=""/>
    <x v="5"/>
    <x v="0"/>
    <n v="172090"/>
    <x v="0"/>
  </r>
  <r>
    <x v="1"/>
    <x v="0"/>
    <x v="0"/>
    <n v="26"/>
    <x v="0"/>
    <n v="26"/>
    <s v="Dementia Social Work"/>
    <s v="New Social Worker posts"/>
    <x v="3"/>
    <s v="Assessment teams/joint assessment"/>
    <s v=""/>
    <x v="2"/>
    <s v=""/>
    <x v="0"/>
    <s v=""/>
    <s v=""/>
    <x v="1"/>
    <x v="0"/>
    <n v="102173"/>
    <x v="0"/>
  </r>
  <r>
    <x v="1"/>
    <x v="0"/>
    <x v="0"/>
    <n v="27"/>
    <x v="0"/>
    <n v="27"/>
    <s v="Carers Support"/>
    <s v="Payment to Carers Support Organisation"/>
    <x v="12"/>
    <s v="Other"/>
    <s v="Payment to Carers Support Organisation"/>
    <x v="0"/>
    <s v=""/>
    <x v="1"/>
    <s v="0.5"/>
    <s v="0.5"/>
    <x v="0"/>
    <x v="0"/>
    <n v="223963"/>
    <x v="0"/>
  </r>
  <r>
    <x v="1"/>
    <x v="0"/>
    <x v="0"/>
    <n v="28"/>
    <x v="0"/>
    <n v="28"/>
    <s v="Carers Support - Respite"/>
    <s v="Provision of respite block-booked beds"/>
    <x v="12"/>
    <s v="Respite Services"/>
    <s v=""/>
    <x v="0"/>
    <s v=""/>
    <x v="0"/>
    <s v=""/>
    <s v=""/>
    <x v="2"/>
    <x v="0"/>
    <n v="103904"/>
    <x v="0"/>
  </r>
  <r>
    <x v="1"/>
    <x v="0"/>
    <x v="0"/>
    <n v="29"/>
    <x v="0"/>
    <n v="29"/>
    <s v="Carers Support - Direct Payments "/>
    <s v="Direct Payments to Carers"/>
    <x v="12"/>
    <s v="Other"/>
    <s v="Direct Payments"/>
    <x v="0"/>
    <s v=""/>
    <x v="0"/>
    <s v=""/>
    <s v=""/>
    <x v="1"/>
    <x v="0"/>
    <n v="116352"/>
    <x v="0"/>
  </r>
  <r>
    <x v="1"/>
    <x v="0"/>
    <x v="0"/>
    <n v="30"/>
    <x v="0"/>
    <n v="30"/>
    <s v="Discharge to Assess"/>
    <s v="Funding allocated towards the continuation of D2A beds and additional home support in 2023/24.  This includes the development of a proposal around planned overnight domiciliary support, which will help us move towards a more ‘care at home’ approach, with "/>
    <x v="8"/>
    <s v="Monitoring and responding to system demand and capacity"/>
    <s v=""/>
    <x v="0"/>
    <s v=""/>
    <x v="1"/>
    <s v="0.5"/>
    <s v="0.5"/>
    <x v="1"/>
    <x v="1"/>
    <n v="212609"/>
    <x v="0"/>
  </r>
  <r>
    <x v="1"/>
    <x v="0"/>
    <x v="0"/>
    <n v="31"/>
    <x v="0"/>
    <n v="31"/>
    <s v="Disabled Facility Grant"/>
    <s v="Disabled Facility Grant"/>
    <x v="13"/>
    <s v="Adaptations, including statutory DFG grants"/>
    <s v=""/>
    <x v="0"/>
    <s v=""/>
    <x v="0"/>
    <s v=""/>
    <s v=""/>
    <x v="1"/>
    <x v="2"/>
    <n v="1221874"/>
    <x v="0"/>
  </r>
  <r>
    <x v="1"/>
    <x v="0"/>
    <x v="0"/>
    <n v="32"/>
    <x v="0"/>
    <n v="32"/>
    <s v="Protection of Adult Social Care"/>
    <s v="Protection of existing Social Care budgets"/>
    <x v="3"/>
    <s v="Assessment teams/joint assessment"/>
    <s v=""/>
    <x v="0"/>
    <s v=""/>
    <x v="0"/>
    <s v=""/>
    <s v=""/>
    <x v="1"/>
    <x v="3"/>
    <n v="4353232"/>
    <x v="0"/>
  </r>
  <r>
    <x v="1"/>
    <x v="0"/>
    <x v="0"/>
    <n v="33"/>
    <x v="0"/>
    <n v="33"/>
    <s v="Support &amp; Sustain the local Care Market"/>
    <s v="Funding on-going costs of permanent enhanced fees to care providers over and above annual inflationary rise in 17/18 "/>
    <x v="3"/>
    <s v="Other"/>
    <s v="Increased base care fees paid to external providers in 2017/18 to support market sustainability"/>
    <x v="0"/>
    <s v=""/>
    <x v="0"/>
    <s v=""/>
    <s v=""/>
    <x v="1"/>
    <x v="3"/>
    <n v="635000"/>
    <x v="0"/>
  </r>
  <r>
    <x v="1"/>
    <x v="0"/>
    <x v="0"/>
    <n v="34"/>
    <x v="0"/>
    <n v="34"/>
    <s v="Support &amp; Sustain the local Care Market"/>
    <s v="ICB share to fund on-going costs of permanent enhanced fees to care providers over and above annual inflationary rise in 17/18 "/>
    <x v="3"/>
    <s v="Other"/>
    <s v="Increased base care fees paid to external providers in 2017/18 to support market sustainability"/>
    <x v="0"/>
    <s v=""/>
    <x v="0"/>
    <s v=""/>
    <s v=""/>
    <x v="4"/>
    <x v="3"/>
    <n v="113000"/>
    <x v="0"/>
  </r>
  <r>
    <x v="1"/>
    <x v="0"/>
    <x v="0"/>
    <n v="35"/>
    <x v="0"/>
    <n v="35"/>
    <s v="Support &amp; Sustain the local Care Market particularly over the winter period"/>
    <s v="Contribution to increased staffing within the Direct Care &amp; Support Service and home care packages of care previously funded from the Winter Pressures grant"/>
    <x v="3"/>
    <s v="Assessment teams/joint assessment"/>
    <s v=""/>
    <x v="0"/>
    <s v=""/>
    <x v="0"/>
    <s v=""/>
    <s v=""/>
    <x v="1"/>
    <x v="3"/>
    <n v="257000"/>
    <x v="0"/>
  </r>
  <r>
    <x v="1"/>
    <x v="0"/>
    <x v="0"/>
    <n v="36"/>
    <x v="0"/>
    <n v="36"/>
    <s v="Tees Valley Digital Care Home Support"/>
    <s v="Improve communication between Care Homes and other services and allow the secure transfer of information.  This will help speed up the discharge process."/>
    <x v="9"/>
    <s v="Data Integration"/>
    <s v=""/>
    <x v="1"/>
    <s v=""/>
    <x v="2"/>
    <s v=""/>
    <s v=""/>
    <x v="4"/>
    <x v="0"/>
    <n v="31830"/>
    <x v="0"/>
  </r>
  <r>
    <x v="1"/>
    <x v="0"/>
    <x v="0"/>
    <n v="37"/>
    <x v="0"/>
    <n v="37"/>
    <s v="BCF revenue brought forward funding"/>
    <s v="Funding allocated towards the continuation of D2A beds and additional home support in 2023/24.  This includes the development of a proposal around planned overnight domiciliary support, which will help us move towards a more ‘care at home’ approach, with "/>
    <x v="8"/>
    <s v="Monitoring and responding to system demand and capacity"/>
    <s v=""/>
    <x v="0"/>
    <s v=""/>
    <x v="1"/>
    <s v="0.5"/>
    <s v="0.5"/>
    <x v="2"/>
    <x v="4"/>
    <n v="501349"/>
    <x v="0"/>
  </r>
  <r>
    <x v="1"/>
    <x v="0"/>
    <x v="0"/>
    <n v="38"/>
    <x v="0"/>
    <n v="38"/>
    <s v="Disabled Facility Grant (c/f from 22/23)"/>
    <s v="Disabled Facility Grant"/>
    <x v="13"/>
    <s v="Adaptations, including statutory DFG grants"/>
    <s v=""/>
    <x v="0"/>
    <s v=""/>
    <x v="0"/>
    <s v=""/>
    <s v=""/>
    <x v="1"/>
    <x v="4"/>
    <n v="427603"/>
    <x v="0"/>
  </r>
  <r>
    <x v="1"/>
    <x v="0"/>
    <x v="0"/>
    <n v="39"/>
    <x v="0"/>
    <n v="39"/>
    <s v="Discharge Funding"/>
    <s v="Funding allocated towards the continuation of D2A beds and additional home support in 2023/24.  This includes the development of a proposal around planned overnight domiciliary support, which will help us move towards a more ‘care at home’ approach, with "/>
    <x v="8"/>
    <s v="Monitoring and responding to system demand and capacity"/>
    <s v=""/>
    <x v="0"/>
    <s v=""/>
    <x v="1"/>
    <s v="0.5"/>
    <s v="0.5"/>
    <x v="1"/>
    <x v="5"/>
    <n v="751216"/>
    <x v="0"/>
  </r>
  <r>
    <x v="1"/>
    <x v="0"/>
    <x v="0"/>
    <n v="40"/>
    <x v="0"/>
    <n v="40"/>
    <s v="Tees Community Equipment Services (TCES)_x000a_"/>
    <s v="Increase the capacity of the service which will enable TCES to increase the amount of same day jobs from 30 to 40 Monday to Friday. "/>
    <x v="1"/>
    <s v="Community based equipment"/>
    <s v=""/>
    <x v="0"/>
    <s v=""/>
    <x v="1"/>
    <s v="0.5"/>
    <s v="0.5"/>
    <x v="1"/>
    <x v="1"/>
    <n v="41256"/>
    <x v="0"/>
  </r>
  <r>
    <x v="1"/>
    <x v="0"/>
    <x v="0"/>
    <n v="41"/>
    <x v="0"/>
    <n v="41"/>
    <s v="Complex Discharge Coordinator"/>
    <s v="Complex Discharge Coordination role within the hospital to assist with complex discharges"/>
    <x v="8"/>
    <s v="Multi-Disciplinary/Multi-Agency Discharge Teams supporting discharge"/>
    <s v=""/>
    <x v="1"/>
    <s v=""/>
    <x v="2"/>
    <s v=""/>
    <s v=""/>
    <x v="6"/>
    <x v="1"/>
    <n v="8100"/>
    <x v="0"/>
  </r>
  <r>
    <x v="1"/>
    <x v="0"/>
    <x v="0"/>
    <n v="42"/>
    <x v="0"/>
    <n v="42"/>
    <s v="Trusted Assessor Team"/>
    <s v="This is a request to fund 2wte additional B4 Trusted Assessors to work in North Tees Hospital to support the current team that triage, reassess, and rehabilitate patients who have been recommended a community bed upon discharge. The role of the Trusted As"/>
    <x v="8"/>
    <s v="Trusted Assessment"/>
    <s v=""/>
    <x v="3"/>
    <s v=""/>
    <x v="2"/>
    <s v=""/>
    <s v=""/>
    <x v="6"/>
    <x v="1"/>
    <n v="24680"/>
    <x v="0"/>
  </r>
  <r>
    <x v="1"/>
    <x v="0"/>
    <x v="0"/>
    <n v="43"/>
    <x v="0"/>
    <n v="43"/>
    <s v="Ambulance Discharge Costs"/>
    <s v="Regional 10% contribution from ICB element of grant to fund additional capacity to support ambulance discharge costs"/>
    <x v="11"/>
    <s v=""/>
    <s v=""/>
    <x v="3"/>
    <s v=""/>
    <x v="2"/>
    <s v=""/>
    <s v=""/>
    <x v="6"/>
    <x v="1"/>
    <n v="48313"/>
    <x v="0"/>
  </r>
  <r>
    <x v="1"/>
    <x v="0"/>
    <x v="0"/>
    <n v="44"/>
    <x v="0"/>
    <n v="44"/>
    <s v="Tees Mental Health Discharge Service"/>
    <s v="Teesside Mental Health Hospital Discharge Service forms a pathway into the community from hospital, supporting people with serious mental illness to resettle in the community. "/>
    <x v="8"/>
    <s v="Multi-Disciplinary/Multi-Agency Discharge Teams supporting discharge"/>
    <s v=""/>
    <x v="2"/>
    <s v=""/>
    <x v="2"/>
    <s v=""/>
    <s v=""/>
    <x v="5"/>
    <x v="1"/>
    <n v="46170"/>
    <x v="0"/>
  </r>
  <r>
    <x v="1"/>
    <x v="0"/>
    <x v="0"/>
    <n v="45"/>
    <x v="0"/>
    <n v="45"/>
    <s v="Additional therapy workforce to support Intermediate Care Pathway 2 beds"/>
    <s v="Additional therapy workforce to support the rehabilitation and recovery of patients discharged from the acute hospital into Intermediate Care pathway 2 beds, supporting a Home First approach. Reducing length of stay."/>
    <x v="8"/>
    <s v="Home First/Discharge to Assess - process support/core costs"/>
    <s v=""/>
    <x v="3"/>
    <s v=""/>
    <x v="2"/>
    <s v=""/>
    <s v=""/>
    <x v="6"/>
    <x v="1"/>
    <n v="102002"/>
    <x v="0"/>
  </r>
  <r>
    <x v="1"/>
    <x v="1"/>
    <x v="0"/>
    <n v="1"/>
    <x v="1"/>
    <n v="1"/>
    <s v="Recovery &amp; Reablement - Community Reablement"/>
    <s v="Community equipment"/>
    <x v="1"/>
    <s v="Community based equipment"/>
    <s v=""/>
    <x v="0"/>
    <s v=""/>
    <x v="2"/>
    <s v=""/>
    <s v=""/>
    <x v="1"/>
    <x v="0"/>
    <n v="162400"/>
    <x v="0"/>
  </r>
  <r>
    <x v="1"/>
    <x v="1"/>
    <x v="0"/>
    <n v="2"/>
    <x v="1"/>
    <n v="1"/>
    <s v="Recovery &amp; Reablement - Community Reablement"/>
    <s v="Telecare equipment /support"/>
    <x v="1"/>
    <s v="Other"/>
    <s v="Staffing costs"/>
    <x v="0"/>
    <s v=""/>
    <x v="2"/>
    <s v=""/>
    <s v=""/>
    <x v="1"/>
    <x v="0"/>
    <n v="98600"/>
    <x v="0"/>
  </r>
  <r>
    <x v="1"/>
    <x v="1"/>
    <x v="0"/>
    <n v="3"/>
    <x v="1"/>
    <n v="1"/>
    <s v="Recovery &amp; Reablement - Community Reablement"/>
    <s v="Reablement Brokerage"/>
    <x v="5"/>
    <s v="Other"/>
    <s v="Reablement Brokerage staffing costs"/>
    <x v="0"/>
    <s v=""/>
    <x v="2"/>
    <s v=""/>
    <s v=""/>
    <x v="1"/>
    <x v="0"/>
    <n v="23600"/>
    <x v="0"/>
  </r>
  <r>
    <x v="1"/>
    <x v="1"/>
    <x v="0"/>
    <n v="4"/>
    <x v="1"/>
    <n v="1"/>
    <s v="Recovery &amp; Reablement - Community Reablement"/>
    <s v="Reablement Brokerage"/>
    <x v="4"/>
    <s v="Other"/>
    <s v="Reablement Brokerage staffing costs"/>
    <x v="0"/>
    <s v=""/>
    <x v="2"/>
    <s v=""/>
    <s v=""/>
    <x v="1"/>
    <x v="0"/>
    <n v="23600"/>
    <x v="0"/>
  </r>
  <r>
    <x v="1"/>
    <x v="1"/>
    <x v="0"/>
    <n v="5"/>
    <x v="1"/>
    <n v="1"/>
    <s v="Recovery &amp; Reablement - Community Reablement"/>
    <s v="Reablement Agency Case Worker"/>
    <x v="0"/>
    <s v="Social Prescribing"/>
    <s v=""/>
    <x v="0"/>
    <s v=""/>
    <x v="2"/>
    <s v=""/>
    <s v=""/>
    <x v="1"/>
    <x v="0"/>
    <n v="33600"/>
    <x v="0"/>
  </r>
  <r>
    <x v="1"/>
    <x v="1"/>
    <x v="0"/>
    <n v="6"/>
    <x v="1"/>
    <n v="2"/>
    <s v="Recovery &amp; reablement - Residential Reablement"/>
    <s v="Middlesbrough Mobile Therapy Unit (MMRU) - beds"/>
    <x v="5"/>
    <s v="Bed-based intermediate care with rehabilitation accepting step up and step down users"/>
    <s v=""/>
    <x v="0"/>
    <s v=""/>
    <x v="2"/>
    <s v=""/>
    <s v=""/>
    <x v="2"/>
    <x v="0"/>
    <n v="1157900"/>
    <x v="0"/>
  </r>
  <r>
    <x v="1"/>
    <x v="1"/>
    <x v="0"/>
    <n v="7"/>
    <x v="1"/>
    <n v="2"/>
    <s v="Recovery &amp; reablement - Residential Reablement"/>
    <s v="Middlesbrough Mobile Therapy Unit (MMRU) - therapy staffing"/>
    <x v="5"/>
    <s v="Bed-based intermediate care with rehabilitation accepting step up and step down users"/>
    <s v=""/>
    <x v="0"/>
    <s v=""/>
    <x v="2"/>
    <s v=""/>
    <s v=""/>
    <x v="3"/>
    <x v="0"/>
    <n v="100500"/>
    <x v="0"/>
  </r>
  <r>
    <x v="1"/>
    <x v="1"/>
    <x v="0"/>
    <n v="8"/>
    <x v="1"/>
    <n v="3"/>
    <s v="Recovery &amp; Reablement - Community Reablement"/>
    <s v="Community Reablement Team"/>
    <x v="4"/>
    <s v="Reablement at home (to prevent admission to hospital or residential care)"/>
    <s v=""/>
    <x v="0"/>
    <s v=""/>
    <x v="2"/>
    <s v=""/>
    <s v=""/>
    <x v="3"/>
    <x v="0"/>
    <n v="960100"/>
    <x v="0"/>
  </r>
  <r>
    <x v="1"/>
    <x v="1"/>
    <x v="0"/>
    <n v="9"/>
    <x v="1"/>
    <n v="4"/>
    <s v="Recovery &amp; reablement - Residential Reablment"/>
    <s v="Time To Think Beds to support avoidance of hospital admission"/>
    <x v="5"/>
    <s v="Bed-based intermediate care with reablement (to support admissions avoidance)"/>
    <s v=""/>
    <x v="0"/>
    <s v=""/>
    <x v="0"/>
    <s v=""/>
    <s v=""/>
    <x v="2"/>
    <x v="0"/>
    <n v="77200"/>
    <x v="0"/>
  </r>
  <r>
    <x v="1"/>
    <x v="1"/>
    <x v="0"/>
    <n v="10"/>
    <x v="1"/>
    <n v="5"/>
    <s v="Recovery &amp; reablement - Rapid Response"/>
    <s v="Enhanced Rapid Response"/>
    <x v="14"/>
    <s v=""/>
    <s v=""/>
    <x v="1"/>
    <s v=""/>
    <x v="2"/>
    <s v=""/>
    <s v=""/>
    <x v="2"/>
    <x v="0"/>
    <n v="75400"/>
    <x v="0"/>
  </r>
  <r>
    <x v="1"/>
    <x v="1"/>
    <x v="0"/>
    <n v="11"/>
    <x v="1"/>
    <n v="6"/>
    <s v="Carers"/>
    <s v="Carer &amp; Engagement Officer"/>
    <x v="12"/>
    <s v="Carer advice and support related to Care Act duties"/>
    <s v=""/>
    <x v="0"/>
    <s v=""/>
    <x v="0"/>
    <s v=""/>
    <s v=""/>
    <x v="1"/>
    <x v="0"/>
    <n v="49600"/>
    <x v="0"/>
  </r>
  <r>
    <x v="1"/>
    <x v="1"/>
    <x v="0"/>
    <n v="12"/>
    <x v="1"/>
    <n v="7"/>
    <s v="Carers"/>
    <s v="Support Carers in carrying out their caring role and ensuring carers health and wellbeing"/>
    <x v="12"/>
    <s v="Carer advice and support related to Care Act duties"/>
    <s v=""/>
    <x v="0"/>
    <s v=""/>
    <x v="0"/>
    <s v=""/>
    <s v=""/>
    <x v="0"/>
    <x v="0"/>
    <n v="183200"/>
    <x v="0"/>
  </r>
  <r>
    <x v="1"/>
    <x v="1"/>
    <x v="0"/>
    <n v="13"/>
    <x v="1"/>
    <n v="8"/>
    <s v="Carers"/>
    <s v="Young Carers Support"/>
    <x v="12"/>
    <s v="Carer advice and support related to Care Act duties"/>
    <s v=""/>
    <x v="0"/>
    <s v=""/>
    <x v="0"/>
    <s v=""/>
    <s v=""/>
    <x v="0"/>
    <x v="0"/>
    <n v="112500"/>
    <x v="0"/>
  </r>
  <r>
    <x v="1"/>
    <x v="1"/>
    <x v="0"/>
    <n v="14"/>
    <x v="1"/>
    <n v="9"/>
    <s v="Carers"/>
    <s v="Adult carer Support"/>
    <x v="12"/>
    <s v="Carer advice and support related to Care Act duties"/>
    <s v=""/>
    <x v="0"/>
    <s v=""/>
    <x v="0"/>
    <s v=""/>
    <s v=""/>
    <x v="0"/>
    <x v="0"/>
    <n v="149700"/>
    <x v="0"/>
  </r>
  <r>
    <x v="1"/>
    <x v="1"/>
    <x v="0"/>
    <n v="15"/>
    <x v="1"/>
    <n v="10"/>
    <s v="Carers"/>
    <s v="Short Breaks"/>
    <x v="12"/>
    <s v="Respite services"/>
    <s v=""/>
    <x v="0"/>
    <s v=""/>
    <x v="0"/>
    <s v=""/>
    <s v=""/>
    <x v="2"/>
    <x v="0"/>
    <n v="194200"/>
    <x v="0"/>
  </r>
  <r>
    <x v="1"/>
    <x v="1"/>
    <x v="0"/>
    <n v="16"/>
    <x v="1"/>
    <n v="11"/>
    <s v="Carers"/>
    <s v="Support Carers in carrying out their caring role and ensuring carers health and wellbeing"/>
    <x v="12"/>
    <s v="Carer advice and support related to Care Act duties"/>
    <s v=""/>
    <x v="0"/>
    <s v=""/>
    <x v="0"/>
    <s v=""/>
    <s v=""/>
    <x v="0"/>
    <x v="4"/>
    <n v="173000"/>
    <x v="0"/>
  </r>
  <r>
    <x v="1"/>
    <x v="1"/>
    <x v="0"/>
    <n v="17"/>
    <x v="1"/>
    <n v="12"/>
    <s v="Carers"/>
    <s v="Carers direct payments"/>
    <x v="12"/>
    <s v="Respite services"/>
    <s v=""/>
    <x v="0"/>
    <s v=""/>
    <x v="0"/>
    <s v=""/>
    <s v=""/>
    <x v="2"/>
    <x v="4"/>
    <n v="127000"/>
    <x v="0"/>
  </r>
  <r>
    <x v="1"/>
    <x v="1"/>
    <x v="0"/>
    <n v="18"/>
    <x v="1"/>
    <n v="13"/>
    <s v="Agency Case Workers "/>
    <s v="Support to Hospital to home discharge and wider prevention agenda"/>
    <x v="0"/>
    <s v="Social Prescribing"/>
    <s v=""/>
    <x v="0"/>
    <s v=""/>
    <x v="0"/>
    <s v=""/>
    <s v=""/>
    <x v="1"/>
    <x v="0"/>
    <n v="187000"/>
    <x v="0"/>
  </r>
  <r>
    <x v="1"/>
    <x v="1"/>
    <x v="0"/>
    <n v="19"/>
    <x v="1"/>
    <n v="14"/>
    <s v="Connect Falls Service"/>
    <s v="24/7 emergency response for clients who have a fall at home avoiding the need for an ambulance call out / hospital admission"/>
    <x v="14"/>
    <s v=""/>
    <s v=""/>
    <x v="0"/>
    <s v=""/>
    <x v="0"/>
    <s v=""/>
    <s v=""/>
    <x v="1"/>
    <x v="0"/>
    <n v="98300"/>
    <x v="0"/>
  </r>
  <r>
    <x v="1"/>
    <x v="1"/>
    <x v="0"/>
    <n v="20"/>
    <x v="1"/>
    <n v="15"/>
    <s v="Befriending"/>
    <s v="Work with people aged 65+ who are experiencing social isolation."/>
    <x v="0"/>
    <s v="Social Prescribing"/>
    <s v=""/>
    <x v="0"/>
    <s v=""/>
    <x v="0"/>
    <s v=""/>
    <s v=""/>
    <x v="0"/>
    <x v="0"/>
    <n v="38600"/>
    <x v="0"/>
  </r>
  <r>
    <x v="1"/>
    <x v="1"/>
    <x v="0"/>
    <n v="21"/>
    <x v="1"/>
    <n v="16"/>
    <s v="Care at Home Medication Assistance"/>
    <s v="Medication management of individuals in their own homes"/>
    <x v="15"/>
    <s v="Physical health/wellbeing"/>
    <s v=""/>
    <x v="1"/>
    <s v=""/>
    <x v="2"/>
    <s v=""/>
    <s v=""/>
    <x v="2"/>
    <x v="0"/>
    <n v="461200"/>
    <x v="0"/>
  </r>
  <r>
    <x v="1"/>
    <x v="1"/>
    <x v="0"/>
    <n v="22"/>
    <x v="1"/>
    <n v="17"/>
    <s v="Assistive Technology Team"/>
    <s v="Team to prevent/reduce a clients need for support and reduce impact of hospital admissions"/>
    <x v="1"/>
    <s v="Digital participation services"/>
    <s v=""/>
    <x v="0"/>
    <s v=""/>
    <x v="0"/>
    <s v=""/>
    <s v=""/>
    <x v="1"/>
    <x v="0"/>
    <n v="151100"/>
    <x v="0"/>
  </r>
  <r>
    <x v="1"/>
    <x v="1"/>
    <x v="0"/>
    <n v="23"/>
    <x v="1"/>
    <n v="18"/>
    <s v="Hoarding Intervention Scheme"/>
    <s v="Dedicated case worker to work with clients with compulsive hoarding disorders"/>
    <x v="0"/>
    <s v="Social Prescribing"/>
    <s v=""/>
    <x v="0"/>
    <s v=""/>
    <x v="0"/>
    <s v=""/>
    <s v=""/>
    <x v="0"/>
    <x v="0"/>
    <n v="40000"/>
    <x v="0"/>
  </r>
  <r>
    <x v="1"/>
    <x v="1"/>
    <x v="0"/>
    <n v="24"/>
    <x v="1"/>
    <n v="19"/>
    <s v="Overnight Planned Care"/>
    <s v="Care and support to individuals in their own homes who have overnight support needs.  "/>
    <x v="7"/>
    <s v="Domiciliary care packages"/>
    <s v=""/>
    <x v="0"/>
    <s v=""/>
    <x v="0"/>
    <s v=""/>
    <s v=""/>
    <x v="2"/>
    <x v="0"/>
    <n v="456100"/>
    <x v="0"/>
  </r>
  <r>
    <x v="1"/>
    <x v="1"/>
    <x v="0"/>
    <n v="25"/>
    <x v="1"/>
    <n v="20"/>
    <s v="Welfare Rights"/>
    <s v="Contribution to welfare rights service to provide advice sessions in GP surgeries"/>
    <x v="0"/>
    <s v="Social Prescribing"/>
    <s v=""/>
    <x v="0"/>
    <s v=""/>
    <x v="2"/>
    <s v=""/>
    <s v=""/>
    <x v="1"/>
    <x v="0"/>
    <n v="56000"/>
    <x v="0"/>
  </r>
  <r>
    <x v="1"/>
    <x v="1"/>
    <x v="0"/>
    <n v="26"/>
    <x v="1"/>
    <n v="21"/>
    <s v="Medicines Support in the Community"/>
    <s v="Audit of current medicines processes to offer training &amp; support to Dom Care Providers"/>
    <x v="9"/>
    <s v="Workforce development"/>
    <s v=""/>
    <x v="0"/>
    <s v=""/>
    <x v="0"/>
    <s v=""/>
    <s v=""/>
    <x v="4"/>
    <x v="4"/>
    <n v="50925"/>
    <x v="0"/>
  </r>
  <r>
    <x v="1"/>
    <x v="1"/>
    <x v="0"/>
    <n v="27"/>
    <x v="1"/>
    <n v="21"/>
    <s v="Medicines Support in the Community"/>
    <s v="Audit of current medicines processes to offer training &amp; support to Dom Care Providers"/>
    <x v="9"/>
    <s v="Workforce development"/>
    <s v=""/>
    <x v="0"/>
    <s v=""/>
    <x v="0"/>
    <s v=""/>
    <s v=""/>
    <x v="4"/>
    <x v="0"/>
    <n v="0"/>
    <x v="0"/>
  </r>
  <r>
    <x v="1"/>
    <x v="1"/>
    <x v="0"/>
    <n v="28"/>
    <x v="1"/>
    <n v="22"/>
    <s v="Operation Integration - Single Point of Access"/>
    <s v="Multi disciplinary service hub to provide first point of contact"/>
    <x v="3"/>
    <s v="Assessment teams/joint assessment"/>
    <s v=""/>
    <x v="1"/>
    <s v=""/>
    <x v="2"/>
    <s v=""/>
    <s v=""/>
    <x v="1"/>
    <x v="0"/>
    <n v="74200"/>
    <x v="0"/>
  </r>
  <r>
    <x v="1"/>
    <x v="1"/>
    <x v="0"/>
    <n v="29"/>
    <x v="1"/>
    <n v="23"/>
    <s v="Operation Integration - Single Point of Access"/>
    <s v="Co-ordinator and call handler to help enable multi disciplinary service hub to provide first point of contact"/>
    <x v="3"/>
    <s v="Assessment teams/joint assessment"/>
    <s v=""/>
    <x v="1"/>
    <s v=""/>
    <x v="2"/>
    <s v=""/>
    <s v=""/>
    <x v="3"/>
    <x v="0"/>
    <n v="63000"/>
    <x v="0"/>
  </r>
  <r>
    <x v="1"/>
    <x v="1"/>
    <x v="0"/>
    <n v="30"/>
    <x v="1"/>
    <n v="24"/>
    <s v="Operation Integration - Single Point of Access"/>
    <s v="Social Worker to help enable multi disciplinary service hub to provide first point of contact"/>
    <x v="3"/>
    <s v="Assessment teams/joint assessment"/>
    <s v=""/>
    <x v="1"/>
    <s v=""/>
    <x v="2"/>
    <s v=""/>
    <s v=""/>
    <x v="1"/>
    <x v="0"/>
    <n v="46600"/>
    <x v="0"/>
  </r>
  <r>
    <x v="1"/>
    <x v="1"/>
    <x v="0"/>
    <n v="31"/>
    <x v="1"/>
    <n v="25"/>
    <s v="Operational Integration - VCS  Liaison"/>
    <s v="Supporting &amp; Networking with voluntary and community services"/>
    <x v="9"/>
    <s v="Programme management"/>
    <s v=""/>
    <x v="0"/>
    <s v=""/>
    <x v="0"/>
    <s v=""/>
    <s v=""/>
    <x v="1"/>
    <x v="0"/>
    <n v="59400"/>
    <x v="0"/>
  </r>
  <r>
    <x v="1"/>
    <x v="1"/>
    <x v="0"/>
    <n v="32"/>
    <x v="1"/>
    <n v="26"/>
    <s v="Operational Integration - Project &amp; financial Management"/>
    <s v="Project &amp; financial management to BCF"/>
    <x v="9"/>
    <s v="Programme management"/>
    <s v=""/>
    <x v="0"/>
    <s v=""/>
    <x v="2"/>
    <s v=""/>
    <s v=""/>
    <x v="1"/>
    <x v="0"/>
    <n v="142700"/>
    <x v="0"/>
  </r>
  <r>
    <x v="1"/>
    <x v="1"/>
    <x v="0"/>
    <n v="33"/>
    <x v="1"/>
    <n v="27"/>
    <s v="Support to Care Homes - Urgent Response &amp; training"/>
    <s v="Emergency health care practioner support - prevent urgent / emergency/unscheduled and acute episodes of care in elderly patients resideing in care homes who would otherwise be at risk of hospital attendance/admission"/>
    <x v="14"/>
    <s v=""/>
    <s v=""/>
    <x v="1"/>
    <s v=""/>
    <x v="2"/>
    <s v=""/>
    <s v=""/>
    <x v="3"/>
    <x v="0"/>
    <n v="218577"/>
    <x v="0"/>
  </r>
  <r>
    <x v="1"/>
    <x v="1"/>
    <x v="0"/>
    <n v="34"/>
    <x v="1"/>
    <n v="28"/>
    <s v="Support to Care Homes -  Medicine Management"/>
    <s v="Pharmacy Technicians offering expertise to care homes"/>
    <x v="0"/>
    <s v="Risk Stratification"/>
    <s v="Other"/>
    <x v="1"/>
    <s v=""/>
    <x v="2"/>
    <s v=""/>
    <s v=""/>
    <x v="6"/>
    <x v="0"/>
    <n v="64236"/>
    <x v="0"/>
  </r>
  <r>
    <x v="1"/>
    <x v="1"/>
    <x v="0"/>
    <n v="35"/>
    <x v="1"/>
    <n v="29"/>
    <s v="Support to Care Homes - Nutrition Training &amp; Support"/>
    <s v="Nutrition and targeted dietician support to care homes"/>
    <x v="0"/>
    <s v="Risk Stratification"/>
    <s v=""/>
    <x v="1"/>
    <s v=""/>
    <x v="2"/>
    <s v=""/>
    <s v=""/>
    <x v="1"/>
    <x v="0"/>
    <n v="117000"/>
    <x v="0"/>
  </r>
  <r>
    <x v="1"/>
    <x v="1"/>
    <x v="0"/>
    <n v="36"/>
    <x v="1"/>
    <n v="30"/>
    <s v="Support to Care Homes - End of Life Training &amp; support"/>
    <s v="Secondment of Macmillan CNS to provide palliative and end of life education to care homes"/>
    <x v="8"/>
    <s v="Improved discharge to Care Homes"/>
    <s v=""/>
    <x v="1"/>
    <s v=""/>
    <x v="2"/>
    <s v=""/>
    <s v=""/>
    <x v="3"/>
    <x v="0"/>
    <n v="31655"/>
    <x v="0"/>
  </r>
  <r>
    <x v="1"/>
    <x v="1"/>
    <x v="0"/>
    <n v="37"/>
    <x v="1"/>
    <n v="31"/>
    <s v="Support to Care Homes -  Infection Control"/>
    <s v="Employment of infection prevention and control nurse to provide training to staff in care homes."/>
    <x v="0"/>
    <s v="Risk Stratification"/>
    <s v=""/>
    <x v="4"/>
    <s v=""/>
    <x v="2"/>
    <s v=""/>
    <s v=""/>
    <x v="3"/>
    <x v="0"/>
    <n v="32555"/>
    <x v="0"/>
  </r>
  <r>
    <x v="1"/>
    <x v="1"/>
    <x v="0"/>
    <n v="38"/>
    <x v="1"/>
    <n v="32"/>
    <s v="Support to Care Homes -  Occupational Therapy Prevention and Support to Care Homes"/>
    <s v="OT prevention support in care homes re: postural management / Falls offering training / advice &amp; support"/>
    <x v="0"/>
    <s v="Risk Stratification"/>
    <s v=""/>
    <x v="1"/>
    <s v=""/>
    <x v="2"/>
    <s v=""/>
    <s v=""/>
    <x v="1"/>
    <x v="0"/>
    <n v="235300"/>
    <x v="0"/>
  </r>
  <r>
    <x v="1"/>
    <x v="1"/>
    <x v="0"/>
    <n v="39"/>
    <x v="1"/>
    <n v="33"/>
    <s v="Support to Care Homes - Healthcall, remote clinical monitoring in care homes"/>
    <s v="Android / web based application that allows care homes to send electronic referral information to the most appropriate NHS Service."/>
    <x v="3"/>
    <s v="Care navigation and planning"/>
    <s v=""/>
    <x v="1"/>
    <s v=""/>
    <x v="2"/>
    <s v=""/>
    <s v=""/>
    <x v="4"/>
    <x v="0"/>
    <n v="32457"/>
    <x v="0"/>
  </r>
  <r>
    <x v="1"/>
    <x v="1"/>
    <x v="0"/>
    <n v="40"/>
    <x v="1"/>
    <n v="34"/>
    <s v="Support to Care Homes - Tees Valley Digital Care Home Support"/>
    <s v="Digital Support service to Care homes"/>
    <x v="9"/>
    <s v="System IT Interoperability"/>
    <s v=""/>
    <x v="1"/>
    <s v=""/>
    <x v="2"/>
    <s v=""/>
    <s v=""/>
    <x v="4"/>
    <x v="0"/>
    <n v="48067"/>
    <x v="0"/>
  </r>
  <r>
    <x v="1"/>
    <x v="1"/>
    <x v="0"/>
    <n v="41"/>
    <x v="1"/>
    <n v="35"/>
    <s v="Effective Discharge - DTOC Liaison Officer"/>
    <s v="DTOC Liaison Officer"/>
    <x v="8"/>
    <s v="Early Discharge Planning"/>
    <s v=""/>
    <x v="0"/>
    <s v=""/>
    <x v="2"/>
    <s v=""/>
    <s v=""/>
    <x v="1"/>
    <x v="0"/>
    <n v="54400"/>
    <x v="0"/>
  </r>
  <r>
    <x v="1"/>
    <x v="1"/>
    <x v="0"/>
    <n v="42"/>
    <x v="1"/>
    <n v="36"/>
    <s v="Effective Discharge - Trusted Assessors / Medical Model"/>
    <s v="Trusted Assessor to facilitate patient discharge to care homes"/>
    <x v="8"/>
    <s v="Trusted Assessment"/>
    <s v=""/>
    <x v="0"/>
    <s v=""/>
    <x v="2"/>
    <s v=""/>
    <s v=""/>
    <x v="1"/>
    <x v="0"/>
    <n v="205100"/>
    <x v="0"/>
  </r>
  <r>
    <x v="1"/>
    <x v="1"/>
    <x v="0"/>
    <n v="43"/>
    <x v="1"/>
    <n v="37"/>
    <s v="Effective Discharge - Discharge to Assess Occupational Therapists"/>
    <s v="Additional 2 occupational therapists to support discharges from acute settings and provide a link between hospital and the community"/>
    <x v="8"/>
    <s v="Multi-Disciplinary/Multi-Agency Discharge Teams supporting discharge"/>
    <s v=""/>
    <x v="0"/>
    <s v=""/>
    <x v="2"/>
    <s v=""/>
    <s v=""/>
    <x v="1"/>
    <x v="0"/>
    <n v="97300"/>
    <x v="0"/>
  </r>
  <r>
    <x v="1"/>
    <x v="1"/>
    <x v="0"/>
    <n v="44"/>
    <x v="1"/>
    <n v="38"/>
    <s v="Frailty Clinical Intervention Team"/>
    <s v="South Tees NHS FT - team to co-ordinate care for patients with frailty score of 4 or more at James Cook"/>
    <x v="8"/>
    <s v="Multi-Disciplinary/Multi-Agency Discharge Teams supporting discharge"/>
    <s v=""/>
    <x v="3"/>
    <s v=""/>
    <x v="2"/>
    <s v=""/>
    <s v=""/>
    <x v="6"/>
    <x v="0"/>
    <n v="0"/>
    <x v="0"/>
  </r>
  <r>
    <x v="1"/>
    <x v="1"/>
    <x v="0"/>
    <n v="45"/>
    <x v="1"/>
    <n v="38"/>
    <s v="Frailty Clinical Intervention Team"/>
    <s v="South Tees NHS FT - team to co-ordinate care for patients with frailty score of 4 or more at James Cook"/>
    <x v="8"/>
    <s v="Multi-Disciplinary/Multi-Agency Discharge Teams supporting discharge"/>
    <s v=""/>
    <x v="3"/>
    <s v=""/>
    <x v="2"/>
    <s v=""/>
    <s v=""/>
    <x v="6"/>
    <x v="4"/>
    <n v="274449"/>
    <x v="0"/>
  </r>
  <r>
    <x v="1"/>
    <x v="1"/>
    <x v="0"/>
    <n v="46"/>
    <x v="1"/>
    <n v="39"/>
    <s v="Effective Discharge - Hospital Social Work Team weekend service"/>
    <s v="To enable 7 day working and facilitate 7 day hospital discharges"/>
    <x v="8"/>
    <s v="Flexible working patterns (including 7 day working)"/>
    <s v=""/>
    <x v="0"/>
    <s v=""/>
    <x v="2"/>
    <s v=""/>
    <s v=""/>
    <x v="1"/>
    <x v="4"/>
    <n v="208400"/>
    <x v="0"/>
  </r>
  <r>
    <x v="1"/>
    <x v="1"/>
    <x v="0"/>
    <n v="47"/>
    <x v="1"/>
    <n v="39"/>
    <s v="Effective Discharge - Hospital Social Work Team weekend service"/>
    <s v="To enable 7 day working and facilitate 7 day hospital discharges"/>
    <x v="8"/>
    <s v="Flexible working patterns (including 7 day working)"/>
    <s v=""/>
    <x v="0"/>
    <s v=""/>
    <x v="2"/>
    <s v=""/>
    <s v=""/>
    <x v="1"/>
    <x v="0"/>
    <n v="0"/>
    <x v="0"/>
  </r>
  <r>
    <x v="1"/>
    <x v="1"/>
    <x v="0"/>
    <n v="48"/>
    <x v="1"/>
    <n v="40"/>
    <s v="Effective Discharge - South Tees Home First Service"/>
    <s v="Bridging Service from acute care to community and social care"/>
    <x v="8"/>
    <s v="Home First/Discharge to Assess - process support/core costs"/>
    <s v=""/>
    <x v="1"/>
    <s v=""/>
    <x v="2"/>
    <s v=""/>
    <s v=""/>
    <x v="6"/>
    <x v="4"/>
    <n v="245745"/>
    <x v="0"/>
  </r>
  <r>
    <x v="1"/>
    <x v="1"/>
    <x v="0"/>
    <n v="49"/>
    <x v="1"/>
    <n v="40"/>
    <s v="Effective Discharge - South Tees Home First Service"/>
    <s v="Bridging Service from acute care to community and social care"/>
    <x v="8"/>
    <s v="Home First/Discharge to Assess - process support/core costs"/>
    <s v=""/>
    <x v="1"/>
    <s v=""/>
    <x v="2"/>
    <s v=""/>
    <s v=""/>
    <x v="6"/>
    <x v="0"/>
    <n v="0"/>
    <x v="0"/>
  </r>
  <r>
    <x v="1"/>
    <x v="1"/>
    <x v="0"/>
    <n v="50"/>
    <x v="1"/>
    <n v="41"/>
    <s v="Effective Discharge - Transfer of Care Hub"/>
    <s v="Expansion of an integrated transfer of care hub to support discharges"/>
    <x v="8"/>
    <s v="Multi-Disciplinary/Multi-Agency Discharge Teams supporting discharge"/>
    <s v=""/>
    <x v="3"/>
    <s v=""/>
    <x v="2"/>
    <s v=""/>
    <s v=""/>
    <x v="6"/>
    <x v="0"/>
    <n v="92832"/>
    <x v="0"/>
  </r>
  <r>
    <x v="1"/>
    <x v="1"/>
    <x v="0"/>
    <n v="51"/>
    <x v="1"/>
    <n v="42"/>
    <s v="Emergency Performance &amp; Acute Provider"/>
    <s v="To support current acute activity"/>
    <x v="8"/>
    <s v="Monitoring and responding to system demand and capacity"/>
    <s v=""/>
    <x v="3"/>
    <s v=""/>
    <x v="2"/>
    <s v=""/>
    <s v=""/>
    <x v="6"/>
    <x v="0"/>
    <n v="1699080"/>
    <x v="0"/>
  </r>
  <r>
    <x v="1"/>
    <x v="1"/>
    <x v="0"/>
    <n v="52"/>
    <x v="1"/>
    <n v="43"/>
    <s v="Urgent Care &amp; Hospital Admission Avoidance - A&amp;E front of House 3 Consultants in A&amp;E"/>
    <s v="A&amp;E front of House 3 Consultants in A&amp;E"/>
    <x v="8"/>
    <s v="Early Discharge Planning"/>
    <s v=""/>
    <x v="3"/>
    <s v=""/>
    <x v="2"/>
    <s v=""/>
    <s v=""/>
    <x v="6"/>
    <x v="0"/>
    <n v="147102"/>
    <x v="0"/>
  </r>
  <r>
    <x v="1"/>
    <x v="1"/>
    <x v="0"/>
    <n v="53"/>
    <x v="1"/>
    <n v="44"/>
    <s v="Urgent Care &amp; Hospital Admission Avoidance - Therapies AAU"/>
    <s v="Therapies AAU"/>
    <x v="8"/>
    <s v="Early Discharge Planning"/>
    <s v=""/>
    <x v="3"/>
    <s v=""/>
    <x v="2"/>
    <s v=""/>
    <s v=""/>
    <x v="6"/>
    <x v="0"/>
    <n v="178307"/>
    <x v="0"/>
  </r>
  <r>
    <x v="1"/>
    <x v="1"/>
    <x v="0"/>
    <n v="54"/>
    <x v="1"/>
    <n v="45"/>
    <s v="Urgent Care &amp; Hospital Admission Avoidance - AAU 7 day staffing &amp; Medical Decision Maker FOH"/>
    <s v="AAU 7 day staffing &amp; Medical Decision Maker FOH"/>
    <x v="8"/>
    <s v="Flexible working patterns (including 7 day working)"/>
    <s v=""/>
    <x v="3"/>
    <s v=""/>
    <x v="0"/>
    <s v=""/>
    <s v=""/>
    <x v="6"/>
    <x v="0"/>
    <n v="298662"/>
    <x v="0"/>
  </r>
  <r>
    <x v="1"/>
    <x v="1"/>
    <x v="0"/>
    <n v="55"/>
    <x v="1"/>
    <n v="46"/>
    <s v="Care Act Provision"/>
    <s v="Care Act Implementation Related Duties"/>
    <x v="6"/>
    <s v="Other"/>
    <s v="Maintaining social care"/>
    <x v="0"/>
    <s v=""/>
    <x v="0"/>
    <s v=""/>
    <s v=""/>
    <x v="1"/>
    <x v="0"/>
    <n v="574000"/>
    <x v="0"/>
  </r>
  <r>
    <x v="1"/>
    <x v="1"/>
    <x v="0"/>
    <n v="56"/>
    <x v="1"/>
    <n v="46"/>
    <s v="Care Act Provision"/>
    <s v="Care Act Implementation Related Duties"/>
    <x v="6"/>
    <s v="Independent Mental Health Advocacy"/>
    <s v=""/>
    <x v="0"/>
    <s v=""/>
    <x v="0"/>
    <s v=""/>
    <s v=""/>
    <x v="0"/>
    <x v="0"/>
    <n v="27000"/>
    <x v="0"/>
  </r>
  <r>
    <x v="1"/>
    <x v="1"/>
    <x v="0"/>
    <n v="57"/>
    <x v="1"/>
    <n v="47"/>
    <s v="Disabled Facilities Grant"/>
    <s v="DFG Related Schemes"/>
    <x v="13"/>
    <s v="Adaptations, including statutory DFG grants"/>
    <s v=""/>
    <x v="0"/>
    <s v=""/>
    <x v="0"/>
    <s v=""/>
    <s v=""/>
    <x v="2"/>
    <x v="2"/>
    <n v="1470823"/>
    <x v="0"/>
  </r>
  <r>
    <x v="1"/>
    <x v="1"/>
    <x v="0"/>
    <n v="58"/>
    <x v="1"/>
    <n v="47"/>
    <s v="Disabled Facilities Grant"/>
    <s v="DFG Related Schemes"/>
    <x v="13"/>
    <s v="Discretionary use of DFG"/>
    <s v=""/>
    <x v="0"/>
    <s v=""/>
    <x v="0"/>
    <s v=""/>
    <s v=""/>
    <x v="2"/>
    <x v="2"/>
    <n v="503000"/>
    <x v="0"/>
  </r>
  <r>
    <x v="1"/>
    <x v="1"/>
    <x v="0"/>
    <n v="59"/>
    <x v="1"/>
    <n v="47"/>
    <s v="Disabled Facilities Grant"/>
    <s v="DFG Related Schemes"/>
    <x v="13"/>
    <s v="Handyperson services"/>
    <s v=""/>
    <x v="0"/>
    <s v=""/>
    <x v="0"/>
    <s v=""/>
    <s v=""/>
    <x v="1"/>
    <x v="2"/>
    <n v="294300"/>
    <x v="0"/>
  </r>
  <r>
    <x v="1"/>
    <x v="1"/>
    <x v="0"/>
    <n v="60"/>
    <x v="1"/>
    <n v="47"/>
    <s v="Disabled Facilities Grant 22/23 underspend"/>
    <s v="DFG Related Schemes"/>
    <x v="13"/>
    <s v="Adaptations, including statutory DFG grants"/>
    <s v=""/>
    <x v="0"/>
    <s v=""/>
    <x v="0"/>
    <s v=""/>
    <s v=""/>
    <x v="2"/>
    <x v="4"/>
    <n v="1176748"/>
    <x v="0"/>
  </r>
  <r>
    <x v="1"/>
    <x v="1"/>
    <x v="0"/>
    <n v="61"/>
    <x v="1"/>
    <n v="48"/>
    <s v="IBCF Residential placements"/>
    <s v="IBCF Residential placements"/>
    <x v="16"/>
    <s v="Care home"/>
    <s v=""/>
    <x v="0"/>
    <s v=""/>
    <x v="0"/>
    <s v=""/>
    <s v=""/>
    <x v="2"/>
    <x v="3"/>
    <n v="3276762"/>
    <x v="0"/>
  </r>
  <r>
    <x v="1"/>
    <x v="1"/>
    <x v="0"/>
    <n v="62"/>
    <x v="1"/>
    <n v="48"/>
    <s v="IBCF Home Care / Domiciliary Care"/>
    <s v="IBCF Home Care / Domiciliary Care"/>
    <x v="7"/>
    <s v="Domiciliary care packages"/>
    <s v=""/>
    <x v="0"/>
    <s v=""/>
    <x v="0"/>
    <s v=""/>
    <s v=""/>
    <x v="2"/>
    <x v="3"/>
    <n v="4044157"/>
    <x v="0"/>
  </r>
  <r>
    <x v="1"/>
    <x v="1"/>
    <x v="0"/>
    <n v="63"/>
    <x v="1"/>
    <n v="48"/>
    <s v="IBCF Personalised Budgets"/>
    <s v="IBCF Personalised Budgets"/>
    <x v="17"/>
    <s v=""/>
    <s v=""/>
    <x v="0"/>
    <s v=""/>
    <x v="0"/>
    <s v=""/>
    <s v=""/>
    <x v="1"/>
    <x v="3"/>
    <n v="1017046"/>
    <x v="0"/>
  </r>
  <r>
    <x v="1"/>
    <x v="1"/>
    <x v="0"/>
    <n v="64"/>
    <x v="1"/>
    <n v="48"/>
    <s v="IBCF Enablers for Integration"/>
    <s v="IBCF Enablers for Integration"/>
    <x v="9"/>
    <s v="Integrated models of provision"/>
    <s v=""/>
    <x v="0"/>
    <s v=""/>
    <x v="0"/>
    <s v=""/>
    <s v=""/>
    <x v="1"/>
    <x v="3"/>
    <n v="293427"/>
    <x v="0"/>
  </r>
  <r>
    <x v="1"/>
    <x v="1"/>
    <x v="0"/>
    <n v="65"/>
    <x v="1"/>
    <n v="48"/>
    <s v="IBCF Additional CSDPa equipment"/>
    <s v="IBCF Additional CSDPa equipment"/>
    <x v="1"/>
    <s v="Community based equipment"/>
    <s v=""/>
    <x v="0"/>
    <s v=""/>
    <x v="0"/>
    <s v=""/>
    <s v=""/>
    <x v="1"/>
    <x v="3"/>
    <n v="14478"/>
    <x v="0"/>
  </r>
  <r>
    <x v="1"/>
    <x v="1"/>
    <x v="0"/>
    <n v="66"/>
    <x v="1"/>
    <n v="49"/>
    <s v="Social Care Transfer"/>
    <s v="Overall Support of Social Care"/>
    <x v="7"/>
    <s v="Domiciliary care packages"/>
    <s v=""/>
    <x v="0"/>
    <s v=""/>
    <x v="0"/>
    <s v=""/>
    <s v=""/>
    <x v="2"/>
    <x v="0"/>
    <n v="958700"/>
    <x v="0"/>
  </r>
  <r>
    <x v="1"/>
    <x v="1"/>
    <x v="0"/>
    <n v="67"/>
    <x v="1"/>
    <n v="49"/>
    <s v="Social Care Transfer"/>
    <s v="Overall Support of Social Care"/>
    <x v="17"/>
    <s v=""/>
    <s v=""/>
    <x v="0"/>
    <s v=""/>
    <x v="0"/>
    <s v=""/>
    <s v=""/>
    <x v="2"/>
    <x v="0"/>
    <n v="591100"/>
    <x v="0"/>
  </r>
  <r>
    <x v="1"/>
    <x v="1"/>
    <x v="0"/>
    <n v="68"/>
    <x v="1"/>
    <n v="49"/>
    <s v="Social Care Transfer"/>
    <s v="Overall Support of Social Care"/>
    <x v="16"/>
    <s v="Supported housing"/>
    <s v=""/>
    <x v="0"/>
    <s v=""/>
    <x v="0"/>
    <s v=""/>
    <s v=""/>
    <x v="2"/>
    <x v="0"/>
    <n v="785800"/>
    <x v="0"/>
  </r>
  <r>
    <x v="1"/>
    <x v="1"/>
    <x v="0"/>
    <n v="69"/>
    <x v="1"/>
    <n v="49"/>
    <s v="Social Care Transfer"/>
    <s v="Overall Support of Social Care"/>
    <x v="16"/>
    <s v="Learning disability"/>
    <s v=""/>
    <x v="0"/>
    <s v=""/>
    <x v="0"/>
    <s v=""/>
    <s v=""/>
    <x v="2"/>
    <x v="0"/>
    <n v="536200"/>
    <x v="0"/>
  </r>
  <r>
    <x v="1"/>
    <x v="1"/>
    <x v="0"/>
    <n v="70"/>
    <x v="1"/>
    <n v="49"/>
    <s v="Social Care Transfer"/>
    <s v="Overall Support of Social Care"/>
    <x v="16"/>
    <s v="Extra care"/>
    <s v=""/>
    <x v="0"/>
    <s v=""/>
    <x v="0"/>
    <s v=""/>
    <s v=""/>
    <x v="2"/>
    <x v="0"/>
    <n v="93400"/>
    <x v="0"/>
  </r>
  <r>
    <x v="1"/>
    <x v="1"/>
    <x v="0"/>
    <n v="71"/>
    <x v="1"/>
    <n v="49"/>
    <s v="Social Care Transfer"/>
    <s v="Overall Support of Social Care"/>
    <x v="16"/>
    <s v="Care home"/>
    <s v=""/>
    <x v="0"/>
    <s v=""/>
    <x v="0"/>
    <s v=""/>
    <s v=""/>
    <x v="2"/>
    <x v="0"/>
    <n v="1487700"/>
    <x v="0"/>
  </r>
  <r>
    <x v="1"/>
    <x v="1"/>
    <x v="0"/>
    <n v="72"/>
    <x v="1"/>
    <n v="49"/>
    <s v="Social Care Transfer"/>
    <s v="Overall Support of Social Care"/>
    <x v="16"/>
    <s v="Nursing home"/>
    <s v=""/>
    <x v="0"/>
    <s v=""/>
    <x v="0"/>
    <s v=""/>
    <s v=""/>
    <x v="2"/>
    <x v="0"/>
    <n v="326300"/>
    <x v="0"/>
  </r>
  <r>
    <x v="1"/>
    <x v="1"/>
    <x v="0"/>
    <n v="73"/>
    <x v="1"/>
    <n v="50"/>
    <s v="Risk Share"/>
    <s v="Continuation of D2A funded schemes"/>
    <x v="11"/>
    <s v=""/>
    <s v=""/>
    <x v="1"/>
    <s v=""/>
    <x v="2"/>
    <s v=""/>
    <s v=""/>
    <x v="1"/>
    <x v="4"/>
    <n v="82323"/>
    <x v="0"/>
  </r>
  <r>
    <x v="1"/>
    <x v="1"/>
    <x v="0"/>
    <n v="74"/>
    <x v="1"/>
    <n v="51"/>
    <s v="Effective Discharge - D2A Pathways"/>
    <s v="To facilitate streamlined D2A Pathway"/>
    <x v="5"/>
    <s v="Bed-based intermediate care with reablement (to support discharge)"/>
    <s v=""/>
    <x v="4"/>
    <s v=""/>
    <x v="0"/>
    <s v=""/>
    <s v=""/>
    <x v="2"/>
    <x v="5"/>
    <n v="372368"/>
    <x v="0"/>
  </r>
  <r>
    <x v="1"/>
    <x v="1"/>
    <x v="0"/>
    <n v="75"/>
    <x v="1"/>
    <n v="51"/>
    <s v="Effective Discharge - D2A Pathways"/>
    <s v="To facilitate streamlined D2A Pathway"/>
    <x v="5"/>
    <s v="Bed-based intermediate care with reablement (to support discharge)"/>
    <s v=""/>
    <x v="4"/>
    <s v=""/>
    <x v="0"/>
    <s v=""/>
    <s v=""/>
    <x v="2"/>
    <x v="1"/>
    <n v="345868"/>
    <x v="0"/>
  </r>
  <r>
    <x v="1"/>
    <x v="1"/>
    <x v="0"/>
    <n v="76"/>
    <x v="1"/>
    <n v="52"/>
    <s v="Effective Discharge - D2A Pathways"/>
    <s v="To facilitate streamlined D2A Pathway"/>
    <x v="7"/>
    <s v="Domiciliary care to support hospital discharge (Discharge to Assess pathway 1)"/>
    <s v=""/>
    <x v="4"/>
    <s v=""/>
    <x v="0"/>
    <s v=""/>
    <s v=""/>
    <x v="2"/>
    <x v="1"/>
    <n v="166034"/>
    <x v="0"/>
  </r>
  <r>
    <x v="1"/>
    <x v="1"/>
    <x v="0"/>
    <n v="77"/>
    <x v="1"/>
    <n v="53"/>
    <s v="Tees Community Equipment Service expansion"/>
    <s v="Additional resources to support increased capacity for same-day discharge requirements."/>
    <x v="1"/>
    <s v="Community based equipment"/>
    <s v=""/>
    <x v="0"/>
    <s v=""/>
    <x v="2"/>
    <s v=""/>
    <s v=""/>
    <x v="1"/>
    <x v="1"/>
    <n v="81600"/>
    <x v="0"/>
  </r>
  <r>
    <x v="1"/>
    <x v="1"/>
    <x v="0"/>
    <n v="78"/>
    <x v="1"/>
    <n v="54"/>
    <s v="Post Reablement Domiciliary Care Pressures Round"/>
    <s v="Support the post-reablement function &amp;  have workers ready and mobilised to accept packages of care at short notice"/>
    <x v="7"/>
    <s v="Domiciliary care packages"/>
    <s v=""/>
    <x v="0"/>
    <s v=""/>
    <x v="0"/>
    <s v=""/>
    <s v=""/>
    <x v="2"/>
    <x v="5"/>
    <n v="257600"/>
    <x v="0"/>
  </r>
  <r>
    <x v="1"/>
    <x v="1"/>
    <x v="0"/>
    <n v="79"/>
    <x v="1"/>
    <n v="55"/>
    <s v="Hospital Discharge Domiciliary Care Round"/>
    <s v="Recruit additional capacity to support discharge from hospital"/>
    <x v="7"/>
    <s v="Domiciliary care to support hospital discharge (Discharge to Assess pathway 1)"/>
    <s v=""/>
    <x v="0"/>
    <s v=""/>
    <x v="0"/>
    <s v=""/>
    <s v=""/>
    <x v="2"/>
    <x v="5"/>
    <n v="247500"/>
    <x v="0"/>
  </r>
  <r>
    <x v="1"/>
    <x v="1"/>
    <x v="0"/>
    <n v="80"/>
    <x v="1"/>
    <n v="2"/>
    <s v="Recovery &amp; reablement - Residential Reablement"/>
    <s v="Middlesbrough Mobile Therapy Unit (MMRU) - beds"/>
    <x v="5"/>
    <s v="Bed-based intermediate care with rehabilitation accepting step up and step down users"/>
    <s v=""/>
    <x v="0"/>
    <s v=""/>
    <x v="2"/>
    <s v=""/>
    <s v=""/>
    <x v="2"/>
    <x v="5"/>
    <n v="0"/>
    <x v="0"/>
  </r>
  <r>
    <x v="1"/>
    <x v="1"/>
    <x v="0"/>
    <n v="81"/>
    <x v="1"/>
    <n v="3"/>
    <s v="Recovery &amp; Reablement - Community Reablement"/>
    <s v="Community Reablement Team"/>
    <x v="4"/>
    <s v="Reablement at home (to support discharge) "/>
    <s v=""/>
    <x v="0"/>
    <s v=""/>
    <x v="2"/>
    <s v=""/>
    <s v=""/>
    <x v="1"/>
    <x v="5"/>
    <n v="235600"/>
    <x v="0"/>
  </r>
  <r>
    <x v="1"/>
    <x v="1"/>
    <x v="0"/>
    <n v="82"/>
    <x v="1"/>
    <n v="3"/>
    <s v="Recovery &amp; Reablement - Community Reablement"/>
    <s v="Community Reablement Team expansion"/>
    <x v="4"/>
    <s v="Reablement at home (to support discharge) "/>
    <s v=""/>
    <x v="0"/>
    <s v=""/>
    <x v="2"/>
    <s v=""/>
    <s v=""/>
    <x v="1"/>
    <x v="5"/>
    <n v="0"/>
    <x v="0"/>
  </r>
  <r>
    <x v="1"/>
    <x v="1"/>
    <x v="0"/>
    <n v="83"/>
    <x v="1"/>
    <n v="3"/>
    <s v="Recovery &amp; Reablement - Community Reablement"/>
    <s v="Community Reablement Team expansion"/>
    <x v="4"/>
    <s v="Reablement at home (to support discharge) "/>
    <s v=""/>
    <x v="0"/>
    <s v=""/>
    <x v="2"/>
    <s v=""/>
    <s v=""/>
    <x v="1"/>
    <x v="1"/>
    <n v="0"/>
    <x v="0"/>
  </r>
  <r>
    <x v="1"/>
    <x v="1"/>
    <x v="0"/>
    <n v="84"/>
    <x v="1"/>
    <n v="56"/>
    <s v="Pennyman Extra Care Scheme"/>
    <s v="Block purchase 1 vacant flats within an extra care housing scheme to accommodate clients discharged from hospital who are unable to return to their previous residence"/>
    <x v="16"/>
    <s v="Extra care"/>
    <s v=""/>
    <x v="0"/>
    <s v=""/>
    <x v="0"/>
    <s v=""/>
    <s v=""/>
    <x v="2"/>
    <x v="5"/>
    <n v="7500"/>
    <x v="0"/>
  </r>
  <r>
    <x v="1"/>
    <x v="1"/>
    <x v="0"/>
    <n v="85"/>
    <x v="1"/>
    <n v="57"/>
    <s v="Reablement Discharge Co-ordinator"/>
    <s v="Appointment of Discharge Co-ordinator post to support the flow of discharge from hospital to the Reablement Service"/>
    <x v="8"/>
    <s v="Early Discharge Planning"/>
    <s v=""/>
    <x v="0"/>
    <s v=""/>
    <x v="0"/>
    <s v=""/>
    <s v=""/>
    <x v="1"/>
    <x v="5"/>
    <n v="30027"/>
    <x v="0"/>
  </r>
  <r>
    <x v="1"/>
    <x v="1"/>
    <x v="0"/>
    <n v="86"/>
    <x v="1"/>
    <n v="58"/>
    <s v="Housing &amp; Hosptial Navigator"/>
    <s v="Work alongside Hospital Discharge co-ordinators/Ward Staff/Hospital Social Work Team to quickly identify cohorts of patients with housing needs to help navigate rehousing options"/>
    <x v="8"/>
    <s v="Multi-Disciplinary/Multi-Agency Discharge Teams supporting discharge"/>
    <s v=""/>
    <x v="0"/>
    <s v=""/>
    <x v="0"/>
    <s v=""/>
    <s v=""/>
    <x v="2"/>
    <x v="5"/>
    <n v="37300"/>
    <x v="0"/>
  </r>
  <r>
    <x v="1"/>
    <x v="1"/>
    <x v="0"/>
    <n v="87"/>
    <x v="1"/>
    <n v="59"/>
    <s v="Admin Support"/>
    <s v="2% top-slice for admin costs associated with distributing &amp; reporting on Discharge Fund"/>
    <x v="11"/>
    <s v=""/>
    <s v=""/>
    <x v="0"/>
    <s v=""/>
    <x v="0"/>
    <s v=""/>
    <s v=""/>
    <x v="1"/>
    <x v="5"/>
    <n v="24243"/>
    <x v="0"/>
  </r>
  <r>
    <x v="1"/>
    <x v="1"/>
    <x v="0"/>
    <n v="88"/>
    <x v="1"/>
    <n v="59"/>
    <s v="Home Group Tees Valley Mental Health Hospital Discharge Service"/>
    <s v="Team offers housing and social support to patients following discharge"/>
    <x v="8"/>
    <s v="Multi-Disciplinary/Multi-Agency Discharge Teams supporting discharge"/>
    <s v=""/>
    <x v="3"/>
    <s v=""/>
    <x v="2"/>
    <s v=""/>
    <s v=""/>
    <x v="0"/>
    <x v="1"/>
    <n v="69255"/>
    <x v="0"/>
  </r>
  <r>
    <x v="1"/>
    <x v="1"/>
    <x v="0"/>
    <n v="89"/>
    <x v="1"/>
    <n v="60"/>
    <s v="Complex Discharges Co-ordination"/>
    <s v="Complex Hospital Discharge Facilitator (band 7) to attend Hospital wards within North and South Tees once a week for early identification of complex hospital discharges. "/>
    <x v="8"/>
    <s v="Multi-Disciplinary/Multi-Agency Discharge Teams supporting discharge"/>
    <s v=""/>
    <x v="1"/>
    <s v=""/>
    <x v="2"/>
    <s v=""/>
    <s v=""/>
    <x v="3"/>
    <x v="1"/>
    <n v="14850"/>
    <x v="0"/>
  </r>
  <r>
    <x v="1"/>
    <x v="1"/>
    <x v="0"/>
    <n v="90"/>
    <x v="1"/>
    <n v="61"/>
    <s v="In-Reach Assessment &amp; Support for EOL/Palliative Care Patients"/>
    <s v="Band 7 to increase assessment &amp; planning capacity improve flow of patients from ED and inpatient wards"/>
    <x v="8"/>
    <s v="Multi-Disciplinary/Multi-Agency Discharge Teams supporting discharge"/>
    <s v=""/>
    <x v="1"/>
    <s v=""/>
    <x v="2"/>
    <s v=""/>
    <s v=""/>
    <x v="6"/>
    <x v="1"/>
    <n v="24000"/>
    <x v="0"/>
  </r>
  <r>
    <x v="1"/>
    <x v="1"/>
    <x v="0"/>
    <n v="91"/>
    <x v="1"/>
    <n v="62"/>
    <s v="Ambulance Discharge costs"/>
    <s v="Funding to support patient transport for discharges"/>
    <x v="11"/>
    <s v=""/>
    <s v=""/>
    <x v="5"/>
    <s v="Funding for NEAS (ambulance service)"/>
    <x v="2"/>
    <s v=""/>
    <s v=""/>
    <x v="4"/>
    <x v="1"/>
    <n v="77956"/>
    <x v="0"/>
  </r>
  <r>
    <x v="1"/>
    <x v="1"/>
    <x v="0"/>
    <n v="92"/>
    <x v="1"/>
    <n v="41"/>
    <s v="Effective Discharge - Transfer of Care Hub"/>
    <s v="Expansion of an integrated transfer of care hub to support discharges"/>
    <x v="8"/>
    <s v="Multi-Disciplinary/Multi-Agency Discharge Teams supporting discharge"/>
    <s v=""/>
    <x v="3"/>
    <s v=""/>
    <x v="2"/>
    <s v=""/>
    <s v=""/>
    <x v="6"/>
    <x v="4"/>
    <n v="34418"/>
    <x v="0"/>
  </r>
  <r>
    <x v="1"/>
    <x v="2"/>
    <x v="0"/>
    <n v="1"/>
    <x v="2"/>
    <n v="1"/>
    <s v="Recovery and Reablement - Social Care CCG Element"/>
    <s v="Community Reablement &amp; Independence Team"/>
    <x v="4"/>
    <s v="Reablement at home (accepting step up and step down users)"/>
    <s v=""/>
    <x v="0"/>
    <s v=""/>
    <x v="2"/>
    <s v=""/>
    <s v=""/>
    <x v="1"/>
    <x v="0"/>
    <n v="1062100"/>
    <x v="0"/>
  </r>
  <r>
    <x v="1"/>
    <x v="2"/>
    <x v="0"/>
    <n v="2"/>
    <x v="2"/>
    <n v="1"/>
    <s v="Recovery and Reablement - Community Health"/>
    <s v="Community Reablement &amp; Independence Team"/>
    <x v="4"/>
    <s v="Reablement at home (accepting step up and step down users)"/>
    <s v=""/>
    <x v="0"/>
    <s v=""/>
    <x v="2"/>
    <s v=""/>
    <s v=""/>
    <x v="1"/>
    <x v="0"/>
    <n v="106550"/>
    <x v="0"/>
  </r>
  <r>
    <x v="1"/>
    <x v="2"/>
    <x v="0"/>
    <n v="3"/>
    <x v="2"/>
    <n v="1"/>
    <s v="Recovery and Reablement - Additional Rapid response"/>
    <s v="Community Reablement &amp; Independence Team"/>
    <x v="14"/>
    <s v=""/>
    <s v=""/>
    <x v="0"/>
    <s v=""/>
    <x v="2"/>
    <s v=""/>
    <s v=""/>
    <x v="1"/>
    <x v="0"/>
    <n v="140600"/>
    <x v="0"/>
  </r>
  <r>
    <x v="1"/>
    <x v="2"/>
    <x v="0"/>
    <n v="4"/>
    <x v="2"/>
    <n v="1"/>
    <s v="Recovery and Reablement"/>
    <s v="Community Reablement &amp; Independence Team"/>
    <x v="4"/>
    <s v="Reablement at home (accepting step up and step down users)"/>
    <s v=""/>
    <x v="0"/>
    <s v=""/>
    <x v="2"/>
    <s v=""/>
    <s v=""/>
    <x v="1"/>
    <x v="3"/>
    <n v="578600"/>
    <x v="0"/>
  </r>
  <r>
    <x v="1"/>
    <x v="2"/>
    <x v="0"/>
    <n v="5"/>
    <x v="2"/>
    <n v="2"/>
    <s v="Supported Living"/>
    <s v="Supported Living Schemes"/>
    <x v="2"/>
    <s v=""/>
    <s v=""/>
    <x v="0"/>
    <s v=""/>
    <x v="2"/>
    <s v=""/>
    <s v=""/>
    <x v="2"/>
    <x v="0"/>
    <n v="25150"/>
    <x v="0"/>
  </r>
  <r>
    <x v="1"/>
    <x v="2"/>
    <x v="0"/>
    <n v="6"/>
    <x v="2"/>
    <n v="3"/>
    <s v="Intermediate Care Centre"/>
    <s v="Intermediate Care Centre - a 40 bed facility."/>
    <x v="5"/>
    <s v="Bed-based intermediate care with reablement accepting step up and step down users"/>
    <s v=""/>
    <x v="0"/>
    <s v=""/>
    <x v="2"/>
    <s v=""/>
    <s v=""/>
    <x v="1"/>
    <x v="0"/>
    <n v="1678650"/>
    <x v="0"/>
  </r>
  <r>
    <x v="1"/>
    <x v="2"/>
    <x v="0"/>
    <n v="7"/>
    <x v="2"/>
    <n v="3"/>
    <s v="Intermediate Care Centre - Therapists"/>
    <s v="Therapists providing reablement at the Intermediate Care Centre"/>
    <x v="5"/>
    <s v="Bed-based intermediate care with reablement accepting step up and step down users"/>
    <s v=""/>
    <x v="0"/>
    <s v=""/>
    <x v="2"/>
    <s v=""/>
    <s v=""/>
    <x v="6"/>
    <x v="0"/>
    <n v="315450"/>
    <x v="0"/>
  </r>
  <r>
    <x v="1"/>
    <x v="2"/>
    <x v="0"/>
    <n v="8"/>
    <x v="2"/>
    <n v="3"/>
    <s v="IC Medical Cover"/>
    <s v="GP medical cover for patients at the Intermediate Care Centre"/>
    <x v="5"/>
    <s v="Bed-based intermediate care with reablement accepting step up and step down users"/>
    <s v=""/>
    <x v="0"/>
    <s v=""/>
    <x v="2"/>
    <s v=""/>
    <s v=""/>
    <x v="3"/>
    <x v="0"/>
    <n v="5200"/>
    <x v="0"/>
  </r>
  <r>
    <x v="1"/>
    <x v="2"/>
    <x v="0"/>
    <n v="9"/>
    <x v="2"/>
    <n v="4"/>
    <s v="Carers Support Service"/>
    <s v="Identification, advice and support"/>
    <x v="12"/>
    <s v="Carer advice and support related to Care Act duties"/>
    <s v=""/>
    <x v="0"/>
    <s v=""/>
    <x v="0"/>
    <s v=""/>
    <s v=""/>
    <x v="0"/>
    <x v="0"/>
    <n v="237550"/>
    <x v="0"/>
  </r>
  <r>
    <x v="1"/>
    <x v="2"/>
    <x v="0"/>
    <n v="10"/>
    <x v="2"/>
    <n v="5"/>
    <s v="Young Carer Support"/>
    <s v="Support to young carers"/>
    <x v="12"/>
    <s v="Carer advice and support related to Care Act duties"/>
    <s v=""/>
    <x v="0"/>
    <s v=""/>
    <x v="0"/>
    <s v=""/>
    <s v=""/>
    <x v="0"/>
    <x v="0"/>
    <n v="59050"/>
    <x v="0"/>
  </r>
  <r>
    <x v="1"/>
    <x v="2"/>
    <x v="0"/>
    <n v="11"/>
    <x v="2"/>
    <n v="6"/>
    <s v="Hospital Based Carer Support"/>
    <s v="Information and support in hospitals"/>
    <x v="12"/>
    <s v="Carer advice and support related to Care Act duties"/>
    <s v=""/>
    <x v="0"/>
    <s v=""/>
    <x v="0"/>
    <s v=""/>
    <s v=""/>
    <x v="0"/>
    <x v="0"/>
    <n v="39250"/>
    <x v="0"/>
  </r>
  <r>
    <x v="1"/>
    <x v="2"/>
    <x v="0"/>
    <n v="12"/>
    <x v="2"/>
    <n v="7"/>
    <s v="Digital Explorers"/>
    <s v="To support adults age 55+ to expand their knowledge and confidence in using digital technology"/>
    <x v="1"/>
    <s v="Digital participation services"/>
    <s v=""/>
    <x v="0"/>
    <s v=""/>
    <x v="0"/>
    <s v=""/>
    <s v=""/>
    <x v="0"/>
    <x v="0"/>
    <n v="30000"/>
    <x v="0"/>
  </r>
  <r>
    <x v="1"/>
    <x v="2"/>
    <x v="0"/>
    <n v="13"/>
    <x v="2"/>
    <n v="8"/>
    <s v="Befriending"/>
    <s v="Age UK - befriending service for older people in their own home"/>
    <x v="0"/>
    <s v="Social Prescribing"/>
    <s v=""/>
    <x v="0"/>
    <s v=""/>
    <x v="0"/>
    <s v=""/>
    <s v=""/>
    <x v="0"/>
    <x v="0"/>
    <n v="44600"/>
    <x v="0"/>
  </r>
  <r>
    <x v="1"/>
    <x v="2"/>
    <x v="0"/>
    <n v="14"/>
    <x v="2"/>
    <n v="9"/>
    <s v="MIND reablement - mental health recovery"/>
    <s v="Mental Health service for older people"/>
    <x v="0"/>
    <s v="Other"/>
    <s v="Other mental health/wellbeing"/>
    <x v="2"/>
    <s v=""/>
    <x v="2"/>
    <s v=""/>
    <s v=""/>
    <x v="0"/>
    <x v="0"/>
    <n v="28250"/>
    <x v="0"/>
  </r>
  <r>
    <x v="1"/>
    <x v="2"/>
    <x v="0"/>
    <n v="15"/>
    <x v="2"/>
    <n v="10"/>
    <s v="Welfare Rights - advice service in GP surgeries"/>
    <s v="Contribution to welfare rights service to provide advices sessions in GP surgeries"/>
    <x v="0"/>
    <s v="Social Prescribing"/>
    <s v=""/>
    <x v="0"/>
    <s v=""/>
    <x v="2"/>
    <s v=""/>
    <s v=""/>
    <x v="1"/>
    <x v="0"/>
    <n v="61400"/>
    <x v="0"/>
  </r>
  <r>
    <x v="1"/>
    <x v="2"/>
    <x v="0"/>
    <n v="16"/>
    <x v="2"/>
    <n v="11"/>
    <s v="Overnight Planned Care Service"/>
    <s v="Specific service for clients in own home requiring dom care during the night - toileting, medication, turning calls"/>
    <x v="7"/>
    <s v="Domiciliary care packages"/>
    <s v=""/>
    <x v="0"/>
    <s v=""/>
    <x v="0"/>
    <s v=""/>
    <s v=""/>
    <x v="2"/>
    <x v="0"/>
    <n v="267800"/>
    <x v="0"/>
  </r>
  <r>
    <x v="1"/>
    <x v="2"/>
    <x v="0"/>
    <n v="17"/>
    <x v="2"/>
    <n v="12"/>
    <s v="Care Act Provision"/>
    <s v="Care Act Implementation Duties"/>
    <x v="6"/>
    <s v="Other"/>
    <s v="Maintaining Social Care"/>
    <x v="0"/>
    <s v=""/>
    <x v="0"/>
    <s v=""/>
    <s v=""/>
    <x v="1"/>
    <x v="0"/>
    <n v="556100"/>
    <x v="0"/>
  </r>
  <r>
    <x v="1"/>
    <x v="2"/>
    <x v="0"/>
    <n v="18"/>
    <x v="2"/>
    <n v="13"/>
    <s v="Urgent Care Admissions and Avoidance - 3 consultants at A&amp;E"/>
    <s v="3 consultants at A&amp;E"/>
    <x v="8"/>
    <s v="Early Discharge Planning"/>
    <s v=""/>
    <x v="3"/>
    <s v=""/>
    <x v="2"/>
    <s v=""/>
    <s v=""/>
    <x v="6"/>
    <x v="0"/>
    <n v="141750"/>
    <x v="0"/>
  </r>
  <r>
    <x v="1"/>
    <x v="2"/>
    <x v="0"/>
    <n v="19"/>
    <x v="2"/>
    <n v="14"/>
    <s v="Urgent Care Admissions and Avoidance - therapies AAU"/>
    <s v="Therapies AAU"/>
    <x v="8"/>
    <s v="Early Discharge Planning"/>
    <s v=""/>
    <x v="3"/>
    <s v=""/>
    <x v="2"/>
    <s v=""/>
    <s v=""/>
    <x v="6"/>
    <x v="0"/>
    <n v="171850"/>
    <x v="0"/>
  </r>
  <r>
    <x v="1"/>
    <x v="2"/>
    <x v="0"/>
    <n v="20"/>
    <x v="2"/>
    <n v="15"/>
    <s v="Urgent Care Admissions and Avoidance - 7 day staffing/medical decision maker"/>
    <s v="7 Day Staffing/Medical Decision Maker"/>
    <x v="8"/>
    <s v="Flexible working patterns (including 7 day working)"/>
    <s v=""/>
    <x v="3"/>
    <s v=""/>
    <x v="2"/>
    <s v=""/>
    <s v=""/>
    <x v="6"/>
    <x v="0"/>
    <n v="292400"/>
    <x v="0"/>
  </r>
  <r>
    <x v="1"/>
    <x v="2"/>
    <x v="0"/>
    <n v="21"/>
    <x v="2"/>
    <n v="16"/>
    <s v="Emergency Performance at Acute Provider"/>
    <s v="To support current acute activity"/>
    <x v="8"/>
    <s v="Monitoring and responding to system demand and capacity"/>
    <s v=""/>
    <x v="3"/>
    <s v=""/>
    <x v="2"/>
    <s v=""/>
    <s v=""/>
    <x v="6"/>
    <x v="0"/>
    <n v="1649350"/>
    <x v="0"/>
  </r>
  <r>
    <x v="1"/>
    <x v="2"/>
    <x v="0"/>
    <n v="22"/>
    <x v="2"/>
    <n v="17"/>
    <s v="Disabled Facilities Grants"/>
    <s v="Adaptations"/>
    <x v="13"/>
    <s v="Adaptations, including statutory DFG grants"/>
    <s v=""/>
    <x v="0"/>
    <s v=""/>
    <x v="0"/>
    <s v=""/>
    <s v=""/>
    <x v="2"/>
    <x v="2"/>
    <n v="1790234"/>
    <x v="0"/>
  </r>
  <r>
    <x v="1"/>
    <x v="2"/>
    <x v="0"/>
    <n v="23"/>
    <x v="2"/>
    <n v="17"/>
    <s v="Disabled Facilities Grants"/>
    <s v="Adaptations"/>
    <x v="13"/>
    <s v="Handyperson services"/>
    <s v=""/>
    <x v="0"/>
    <s v=""/>
    <x v="0"/>
    <s v=""/>
    <s v=""/>
    <x v="1"/>
    <x v="3"/>
    <n v="198450"/>
    <x v="0"/>
  </r>
  <r>
    <x v="1"/>
    <x v="2"/>
    <x v="0"/>
    <n v="24"/>
    <x v="2"/>
    <n v="18"/>
    <s v="Integration and Practice Standards team"/>
    <s v="Team who design and aid implentation of intergration"/>
    <x v="9"/>
    <s v="Integrated models of provision"/>
    <s v=""/>
    <x v="0"/>
    <s v=""/>
    <x v="0"/>
    <s v=""/>
    <s v=""/>
    <x v="1"/>
    <x v="3"/>
    <n v="110550"/>
    <x v="0"/>
  </r>
  <r>
    <x v="1"/>
    <x v="2"/>
    <x v="0"/>
    <n v="25"/>
    <x v="2"/>
    <n v="19"/>
    <s v="Residential Care"/>
    <s v="Residential Placements"/>
    <x v="16"/>
    <s v="Care home"/>
    <s v=""/>
    <x v="0"/>
    <s v=""/>
    <x v="0"/>
    <s v=""/>
    <s v=""/>
    <x v="2"/>
    <x v="3"/>
    <n v="1377750"/>
    <x v="0"/>
  </r>
  <r>
    <x v="1"/>
    <x v="2"/>
    <x v="0"/>
    <n v="26"/>
    <x v="2"/>
    <n v="19"/>
    <s v="Residential Care"/>
    <s v="Residential Placements"/>
    <x v="16"/>
    <s v="Care home"/>
    <s v=""/>
    <x v="0"/>
    <s v=""/>
    <x v="0"/>
    <s v=""/>
    <s v=""/>
    <x v="2"/>
    <x v="0"/>
    <n v="2126871"/>
    <x v="0"/>
  </r>
  <r>
    <x v="1"/>
    <x v="2"/>
    <x v="0"/>
    <n v="27"/>
    <x v="2"/>
    <n v="20"/>
    <s v="Home Care"/>
    <s v="Ensuring people receive the necessary care provision to enable them to remain in their homes"/>
    <x v="7"/>
    <s v="Domiciliary care packages"/>
    <s v=""/>
    <x v="0"/>
    <s v=""/>
    <x v="0"/>
    <s v=""/>
    <s v=""/>
    <x v="2"/>
    <x v="3"/>
    <n v="3357894"/>
    <x v="0"/>
  </r>
  <r>
    <x v="1"/>
    <x v="2"/>
    <x v="0"/>
    <n v="28"/>
    <x v="2"/>
    <n v="20"/>
    <s v="Home Care"/>
    <s v="Ensuring people receive the necessary care provision to enable them to remain in their homes"/>
    <x v="7"/>
    <s v="Domiciliary care packages"/>
    <s v=""/>
    <x v="0"/>
    <s v=""/>
    <x v="0"/>
    <s v=""/>
    <s v=""/>
    <x v="2"/>
    <x v="0"/>
    <n v="1678152"/>
    <x v="0"/>
  </r>
  <r>
    <x v="1"/>
    <x v="2"/>
    <x v="0"/>
    <n v="29"/>
    <x v="2"/>
    <n v="21"/>
    <s v="Direct Payments"/>
    <s v="Personalised budgeting re. care plans and packages"/>
    <x v="17"/>
    <s v=""/>
    <s v=""/>
    <x v="0"/>
    <s v=""/>
    <x v="0"/>
    <s v=""/>
    <s v=""/>
    <x v="2"/>
    <x v="3"/>
    <n v="1100800"/>
    <x v="0"/>
  </r>
  <r>
    <x v="1"/>
    <x v="2"/>
    <x v="0"/>
    <n v="30"/>
    <x v="2"/>
    <n v="21"/>
    <s v="Direct Payments"/>
    <s v="Personalised budgeting re. care plans and packages"/>
    <x v="17"/>
    <s v=""/>
    <s v=""/>
    <x v="0"/>
    <s v=""/>
    <x v="0"/>
    <s v=""/>
    <s v=""/>
    <x v="2"/>
    <x v="0"/>
    <n v="720927"/>
    <x v="0"/>
  </r>
  <r>
    <x v="1"/>
    <x v="2"/>
    <x v="0"/>
    <n v="31"/>
    <x v="2"/>
    <n v="22"/>
    <s v="CHESS urgent response and training - support to care homes"/>
    <s v="Urgent response arrangement for care homes re. medical emergencies etc"/>
    <x v="14"/>
    <s v=""/>
    <s v=""/>
    <x v="1"/>
    <s v=""/>
    <x v="2"/>
    <s v=""/>
    <s v=""/>
    <x v="3"/>
    <x v="0"/>
    <n v="212650"/>
    <x v="0"/>
  </r>
  <r>
    <x v="1"/>
    <x v="2"/>
    <x v="0"/>
    <n v="32"/>
    <x v="2"/>
    <n v="23"/>
    <s v="Medicines Management"/>
    <s v="Pharmacy techs doing care home audits improving the way care homes handle medication"/>
    <x v="0"/>
    <s v="Risk Stratification"/>
    <s v="Preventing admissions to acute setting"/>
    <x v="1"/>
    <s v=""/>
    <x v="2"/>
    <s v=""/>
    <s v=""/>
    <x v="6"/>
    <x v="0"/>
    <n v="62900"/>
    <x v="0"/>
  </r>
  <r>
    <x v="1"/>
    <x v="2"/>
    <x v="0"/>
    <n v="33"/>
    <x v="2"/>
    <n v="24"/>
    <s v="Nutrition Team"/>
    <s v="Nutrition and hydration training and support to care homes across South Tees (Dietetic)"/>
    <x v="0"/>
    <s v="Risk Stratification"/>
    <s v=""/>
    <x v="1"/>
    <s v=""/>
    <x v="2"/>
    <s v=""/>
    <s v=""/>
    <x v="1"/>
    <x v="0"/>
    <n v="115450"/>
    <x v="0"/>
  </r>
  <r>
    <x v="1"/>
    <x v="2"/>
    <x v="0"/>
    <n v="34"/>
    <x v="2"/>
    <n v="25"/>
    <s v="End of Life"/>
    <s v="CCG SPC nurse developing training and support to care homes"/>
    <x v="8"/>
    <s v="Improved discharge to Care Homes"/>
    <s v=""/>
    <x v="1"/>
    <s v=""/>
    <x v="2"/>
    <s v=""/>
    <s v=""/>
    <x v="3"/>
    <x v="0"/>
    <n v="30850"/>
    <x v="0"/>
  </r>
  <r>
    <x v="1"/>
    <x v="2"/>
    <x v="0"/>
    <n v="35"/>
    <x v="2"/>
    <n v="26"/>
    <s v="Infection Control"/>
    <s v="CCG Infection Prevention Control Nurse training to care homes"/>
    <x v="0"/>
    <s v="Risk Stratification"/>
    <s v=""/>
    <x v="1"/>
    <s v=""/>
    <x v="2"/>
    <s v=""/>
    <s v=""/>
    <x v="3"/>
    <x v="0"/>
    <n v="31700"/>
    <x v="0"/>
  </r>
  <r>
    <x v="1"/>
    <x v="2"/>
    <x v="0"/>
    <n v="36"/>
    <x v="2"/>
    <n v="27"/>
    <s v="Trusted Assessor Lead"/>
    <s v="Trusted Assessor to supervise and lead the Trusted Assessor Team"/>
    <x v="8"/>
    <s v="Trusted Assessment"/>
    <s v=""/>
    <x v="0"/>
    <s v=""/>
    <x v="2"/>
    <s v=""/>
    <s v=""/>
    <x v="1"/>
    <x v="0"/>
    <n v="47660"/>
    <x v="0"/>
  </r>
  <r>
    <x v="1"/>
    <x v="2"/>
    <x v="0"/>
    <n v="37"/>
    <x v="2"/>
    <n v="27"/>
    <s v="Trusted Assessor - Care Homes"/>
    <s v="Trusted Assessor to facilitate patient discharge to care homes"/>
    <x v="8"/>
    <s v="Trusted Assessment"/>
    <s v=""/>
    <x v="0"/>
    <s v=""/>
    <x v="2"/>
    <s v=""/>
    <s v=""/>
    <x v="1"/>
    <x v="0"/>
    <n v="50160"/>
    <x v="0"/>
  </r>
  <r>
    <x v="1"/>
    <x v="2"/>
    <x v="0"/>
    <n v="38"/>
    <x v="2"/>
    <n v="27"/>
    <s v="Trusted Assessor - Intermediate Care Centre"/>
    <s v="Trusted Assessor to facilitate patient discharge to care homes"/>
    <x v="8"/>
    <s v="Trusted Assessment"/>
    <s v=""/>
    <x v="0"/>
    <s v=""/>
    <x v="2"/>
    <s v=""/>
    <s v=""/>
    <x v="1"/>
    <x v="0"/>
    <n v="48410"/>
    <x v="0"/>
  </r>
  <r>
    <x v="1"/>
    <x v="2"/>
    <x v="0"/>
    <n v="39"/>
    <x v="2"/>
    <n v="27"/>
    <s v="Trusted Assessor - Mental Health"/>
    <s v="Trusted Assessor to facilitate patient discharge re mental health patients"/>
    <x v="8"/>
    <s v="Trusted Assessment"/>
    <s v=""/>
    <x v="0"/>
    <s v=""/>
    <x v="2"/>
    <s v=""/>
    <s v=""/>
    <x v="1"/>
    <x v="0"/>
    <n v="45860"/>
    <x v="0"/>
  </r>
  <r>
    <x v="1"/>
    <x v="2"/>
    <x v="0"/>
    <n v="40"/>
    <x v="2"/>
    <n v="28"/>
    <s v="Single Point of Access"/>
    <s v="Multi disciplinary service hub to provide first point of contact"/>
    <x v="3"/>
    <s v="Assessment teams/joint assessment"/>
    <s v=""/>
    <x v="1"/>
    <s v=""/>
    <x v="2"/>
    <s v=""/>
    <s v=""/>
    <x v="1"/>
    <x v="0"/>
    <n v="52300"/>
    <x v="0"/>
  </r>
  <r>
    <x v="1"/>
    <x v="2"/>
    <x v="0"/>
    <n v="41"/>
    <x v="2"/>
    <n v="28"/>
    <s v="Single Point of Access - Social Worker"/>
    <s v="Social Worker to help enable multi disciplinary service hub to provide first point of contact"/>
    <x v="3"/>
    <s v="Assessment teams/joint assessment"/>
    <s v=""/>
    <x v="0"/>
    <s v=""/>
    <x v="2"/>
    <s v=""/>
    <s v=""/>
    <x v="1"/>
    <x v="0"/>
    <n v="49060"/>
    <x v="0"/>
  </r>
  <r>
    <x v="1"/>
    <x v="2"/>
    <x v="0"/>
    <n v="42"/>
    <x v="2"/>
    <n v="28"/>
    <s v="Single Point of Access - Coordinator &amp; Call Handlers"/>
    <s v="Co-ordinator and call handler to help enable multi disciplinary service hub to provide first point of contact"/>
    <x v="3"/>
    <s v="Assessment teams/joint assessment"/>
    <s v=""/>
    <x v="1"/>
    <s v=""/>
    <x v="2"/>
    <s v=""/>
    <s v=""/>
    <x v="3"/>
    <x v="0"/>
    <n v="59500"/>
    <x v="0"/>
  </r>
  <r>
    <x v="1"/>
    <x v="2"/>
    <x v="0"/>
    <n v="43"/>
    <x v="2"/>
    <n v="29"/>
    <s v="BCF Project Management"/>
    <s v="To manage and administer the BCF programme"/>
    <x v="9"/>
    <s v="Programme management"/>
    <s v=""/>
    <x v="0"/>
    <s v=""/>
    <x v="2"/>
    <s v=""/>
    <s v=""/>
    <x v="1"/>
    <x v="0"/>
    <n v="112700"/>
    <x v="0"/>
  </r>
  <r>
    <x v="1"/>
    <x v="2"/>
    <x v="0"/>
    <n v="44"/>
    <x v="2"/>
    <n v="30"/>
    <s v="Seven Day Working Hospital Social Work Team"/>
    <s v="To enable 7 day working and facilitate 7 day hospital discharges"/>
    <x v="8"/>
    <s v="Flexible working patterns (including 7 day working)"/>
    <s v=""/>
    <x v="0"/>
    <s v=""/>
    <x v="0"/>
    <s v=""/>
    <s v=""/>
    <x v="1"/>
    <x v="0"/>
    <n v="185150"/>
    <x v="0"/>
  </r>
  <r>
    <x v="1"/>
    <x v="2"/>
    <x v="0"/>
    <n v="45"/>
    <x v="2"/>
    <n v="31"/>
    <s v="DTOC Officer"/>
    <s v="Officer dealing with the avoidance of delayed transfers of care"/>
    <x v="8"/>
    <s v="Early Discharge Planning"/>
    <s v=""/>
    <x v="3"/>
    <s v=""/>
    <x v="2"/>
    <s v=""/>
    <s v=""/>
    <x v="1"/>
    <x v="0"/>
    <n v="55900"/>
    <x v="0"/>
  </r>
  <r>
    <x v="1"/>
    <x v="2"/>
    <x v="0"/>
    <n v="46"/>
    <x v="2"/>
    <n v="32"/>
    <s v="OT Postural Management"/>
    <s v="OT staffing to facilitate, advise and support in respect of postural management in care homes."/>
    <x v="8"/>
    <s v="Improved discharge to Care Homes"/>
    <s v=""/>
    <x v="1"/>
    <s v=""/>
    <x v="2"/>
    <s v=""/>
    <s v=""/>
    <x v="1"/>
    <x v="0"/>
    <n v="55900"/>
    <x v="0"/>
  </r>
  <r>
    <x v="1"/>
    <x v="2"/>
    <x v="0"/>
    <n v="47"/>
    <x v="2"/>
    <n v="33"/>
    <s v="Health Call - remote clinical monitoring in care homes"/>
    <s v="Remote clinical monitoring system for care homes"/>
    <x v="3"/>
    <s v="Care navigation and planning"/>
    <s v=""/>
    <x v="1"/>
    <s v=""/>
    <x v="2"/>
    <s v=""/>
    <s v=""/>
    <x v="4"/>
    <x v="0"/>
    <n v="34650"/>
    <x v="0"/>
  </r>
  <r>
    <x v="1"/>
    <x v="2"/>
    <x v="0"/>
    <n v="48"/>
    <x v="2"/>
    <n v="34"/>
    <s v="EDT Frailty Team - 7 day service"/>
    <s v="Fraility team for Emergency Department to reduce admissions of frail patients and help with on-going support "/>
    <x v="8"/>
    <s v="Multi-Disciplinary/Multi-Agency Discharge Teams supporting discharge"/>
    <s v=""/>
    <x v="3"/>
    <s v=""/>
    <x v="2"/>
    <s v=""/>
    <s v=""/>
    <x v="6"/>
    <x v="0"/>
    <n v="274450"/>
    <x v="0"/>
  </r>
  <r>
    <x v="1"/>
    <x v="2"/>
    <x v="0"/>
    <n v="49"/>
    <x v="2"/>
    <n v="35"/>
    <s v="Falls Training"/>
    <s v="OT training for care home staff on falls prevention and management"/>
    <x v="0"/>
    <s v="Risk Stratification"/>
    <s v=""/>
    <x v="1"/>
    <s v=""/>
    <x v="0"/>
    <s v=""/>
    <s v=""/>
    <x v="1"/>
    <x v="0"/>
    <n v="43754"/>
    <x v="0"/>
  </r>
  <r>
    <x v="1"/>
    <x v="2"/>
    <x v="0"/>
    <n v="50"/>
    <x v="2"/>
    <n v="36"/>
    <s v="Transfer of Care Hub"/>
    <s v="Strategic System Lead and 4 Care Co-ordinators to expand an intergrated transfer of care hub to support discharges"/>
    <x v="8"/>
    <s v="Multi-Disciplinary/Multi-Agency Discharge Teams supporting discharge"/>
    <s v=""/>
    <x v="3"/>
    <s v=""/>
    <x v="2"/>
    <s v=""/>
    <s v=""/>
    <x v="6"/>
    <x v="0"/>
    <n v="127250"/>
    <x v="0"/>
  </r>
  <r>
    <x v="1"/>
    <x v="2"/>
    <x v="0"/>
    <n v="51"/>
    <x v="2"/>
    <n v="37"/>
    <s v="South Tees Home First Service"/>
    <s v="A Home First community based service to ensure that patients are discharged home when medically optimised."/>
    <x v="8"/>
    <s v="Home First/Discharge to Assess - process support/core costs"/>
    <s v=""/>
    <x v="1"/>
    <s v=""/>
    <x v="2"/>
    <s v=""/>
    <s v=""/>
    <x v="3"/>
    <x v="0"/>
    <n v="245750"/>
    <x v="0"/>
  </r>
  <r>
    <x v="1"/>
    <x v="2"/>
    <x v="0"/>
    <n v="52"/>
    <x v="2"/>
    <n v="38"/>
    <s v="Meds Support in the Community"/>
    <s v="To support home care providers with effective training and support to ensure a more safe and effective service"/>
    <x v="0"/>
    <s v="Risk Stratification"/>
    <s v="Preventing admissions to acute setting"/>
    <x v="1"/>
    <s v=""/>
    <x v="2"/>
    <s v=""/>
    <s v=""/>
    <x v="3"/>
    <x v="0"/>
    <n v="44559"/>
    <x v="0"/>
  </r>
  <r>
    <x v="1"/>
    <x v="2"/>
    <x v="0"/>
    <n v="53"/>
    <x v="2"/>
    <n v="39"/>
    <s v="Deprivation of Liberty Best Interest Assessments"/>
    <s v="Contribution to the costs of DOLS BIA assessments and legal fees"/>
    <x v="6"/>
    <s v="Safeguarding"/>
    <s v=""/>
    <x v="0"/>
    <s v=""/>
    <x v="0"/>
    <s v=""/>
    <s v=""/>
    <x v="1"/>
    <x v="3"/>
    <n v="203950"/>
    <x v="0"/>
  </r>
  <r>
    <x v="1"/>
    <x v="2"/>
    <x v="0"/>
    <n v="54"/>
    <x v="2"/>
    <n v="40"/>
    <s v="Tees Valley Digital Care Home Support"/>
    <s v="To provide IT digital support to care homes re. NHS mail,  Microsoft Teams etc"/>
    <x v="9"/>
    <s v="System IT Interoperability"/>
    <s v=""/>
    <x v="0"/>
    <s v=""/>
    <x v="2"/>
    <s v=""/>
    <s v=""/>
    <x v="3"/>
    <x v="0"/>
    <n v="36350"/>
    <x v="0"/>
  </r>
  <r>
    <x v="1"/>
    <x v="2"/>
    <x v="0"/>
    <n v="55"/>
    <x v="2"/>
    <n v="41"/>
    <s v="Discharge to Access Occupational Therapy Team"/>
    <s v="OT staff to assess and facilitate discharges from care homes within a 4 week period"/>
    <x v="8"/>
    <s v="Home First/Discharge to Assess - process support/core costs"/>
    <s v=""/>
    <x v="1"/>
    <s v=""/>
    <x v="0"/>
    <s v=""/>
    <s v=""/>
    <x v="1"/>
    <x v="0"/>
    <n v="95350"/>
    <x v="0"/>
  </r>
  <r>
    <x v="1"/>
    <x v="2"/>
    <x v="0"/>
    <n v="56"/>
    <x v="2"/>
    <n v="42"/>
    <s v="Risk Share"/>
    <s v="Continuation of D2A funded schemes"/>
    <x v="11"/>
    <s v=""/>
    <s v="Discharge to assess remains a potential risk to the system, therefore the risk share is set aside to assist in managing this risk in 2024/25."/>
    <x v="1"/>
    <s v=""/>
    <x v="2"/>
    <s v=""/>
    <s v=""/>
    <x v="4"/>
    <x v="0"/>
    <n v="157886"/>
    <x v="0"/>
  </r>
  <r>
    <x v="1"/>
    <x v="2"/>
    <x v="0"/>
    <n v="57"/>
    <x v="2"/>
    <n v="43"/>
    <s v="Effective Discharge -D2A Pathways"/>
    <s v="To facilitate streamlined D2A Pathway"/>
    <x v="5"/>
    <s v="Bed-based intermediate care with reablement accepting step up and step down users"/>
    <s v=""/>
    <x v="4"/>
    <s v=""/>
    <x v="2"/>
    <s v=""/>
    <s v=""/>
    <x v="2"/>
    <x v="5"/>
    <n v="971294"/>
    <x v="0"/>
  </r>
  <r>
    <x v="1"/>
    <x v="2"/>
    <x v="0"/>
    <n v="58"/>
    <x v="2"/>
    <n v="44"/>
    <s v="Disabled Facilities Grant (21/22 underspend)"/>
    <s v="DFG Related Schemes"/>
    <x v="13"/>
    <s v="Adaptations, including statutory DFG grants"/>
    <s v=""/>
    <x v="0"/>
    <s v=""/>
    <x v="0"/>
    <s v=""/>
    <s v=""/>
    <x v="2"/>
    <x v="4"/>
    <n v="1360697"/>
    <x v="0"/>
  </r>
  <r>
    <x v="1"/>
    <x v="2"/>
    <x v="0"/>
    <n v="59"/>
    <x v="2"/>
    <n v="45"/>
    <s v="Care Home Seating &amp; Postural Care Support"/>
    <s v="Specialist Chairs for Care Homes"/>
    <x v="8"/>
    <s v="Improved discharge to Care Homes"/>
    <s v=""/>
    <x v="1"/>
    <s v=""/>
    <x v="0"/>
    <s v=""/>
    <s v=""/>
    <x v="2"/>
    <x v="4"/>
    <n v="90000"/>
    <x v="0"/>
  </r>
  <r>
    <x v="1"/>
    <x v="2"/>
    <x v="0"/>
    <n v="60"/>
    <x v="2"/>
    <n v="46"/>
    <s v="VCS Supporting Discharge"/>
    <s v="VCS Service working alongside the Transfer Of Care Hub to ensure that the full extent of community capacity is available to support timely and safe discharge"/>
    <x v="8"/>
    <s v="Multi-Disciplinary/Multi-Agency Discharge Teams supporting discharge"/>
    <s v=""/>
    <x v="1"/>
    <s v=""/>
    <x v="0"/>
    <s v=""/>
    <s v=""/>
    <x v="0"/>
    <x v="4"/>
    <n v="150000"/>
    <x v="0"/>
  </r>
  <r>
    <x v="1"/>
    <x v="2"/>
    <x v="0"/>
    <n v="61"/>
    <x v="2"/>
    <n v="47"/>
    <s v="Animal Assisted Therapy"/>
    <s v="Visits to individuals in their homes with trained therapy dogs"/>
    <x v="15"/>
    <s v="Mental health /wellbeing"/>
    <s v=""/>
    <x v="1"/>
    <s v=""/>
    <x v="0"/>
    <s v=""/>
    <s v=""/>
    <x v="2"/>
    <x v="4"/>
    <n v="20000"/>
    <x v="0"/>
  </r>
  <r>
    <x v="1"/>
    <x v="2"/>
    <x v="0"/>
    <n v="62"/>
    <x v="2"/>
    <n v="48"/>
    <s v="Mental Health Support for Homecare Staff"/>
    <s v="To support home care staff through the programme Mind Matters"/>
    <x v="18"/>
    <s v=""/>
    <s v=""/>
    <x v="0"/>
    <s v=""/>
    <x v="0"/>
    <s v=""/>
    <s v=""/>
    <x v="5"/>
    <x v="4"/>
    <n v="28500"/>
    <x v="0"/>
  </r>
  <r>
    <x v="1"/>
    <x v="2"/>
    <x v="0"/>
    <n v="63"/>
    <x v="2"/>
    <n v="49"/>
    <s v="Enhanced Reablement &amp; Independence Teams"/>
    <s v="Increasing Capacity in Reablement &amp; Rapid Response"/>
    <x v="4"/>
    <s v="Reablement at home (accepting step up and step down users)"/>
    <s v=""/>
    <x v="0"/>
    <s v=""/>
    <x v="0"/>
    <s v=""/>
    <s v=""/>
    <x v="1"/>
    <x v="4"/>
    <n v="332856"/>
    <x v="0"/>
  </r>
  <r>
    <x v="1"/>
    <x v="2"/>
    <x v="0"/>
    <n v="64"/>
    <x v="2"/>
    <n v="50"/>
    <s v="Enhanced Resource to Improve Pathway Flow"/>
    <s v="An additional team manager within the Transfer of Care Hub and a D2A Lead Co-ordinator"/>
    <x v="8"/>
    <s v="Multi-Disciplinary/Multi-Agency Discharge Teams supporting discharge"/>
    <s v=""/>
    <x v="3"/>
    <s v=""/>
    <x v="0"/>
    <s v=""/>
    <s v=""/>
    <x v="1"/>
    <x v="4"/>
    <n v="114256"/>
    <x v="0"/>
  </r>
  <r>
    <x v="1"/>
    <x v="2"/>
    <x v="0"/>
    <n v="65"/>
    <x v="2"/>
    <n v="51"/>
    <s v="Therapies Team - Intermediate Care Centre"/>
    <s v="Employment of an additional therapist to enhance the capacity of the existing therapies team"/>
    <x v="5"/>
    <s v="Bed-based intermediate care with reablement accepting step up and step down users"/>
    <s v=""/>
    <x v="0"/>
    <s v=""/>
    <x v="0"/>
    <s v=""/>
    <s v=""/>
    <x v="1"/>
    <x v="4"/>
    <n v="49000"/>
    <x v="0"/>
  </r>
  <r>
    <x v="1"/>
    <x v="2"/>
    <x v="0"/>
    <n v="66"/>
    <x v="2"/>
    <n v="52"/>
    <s v="Risk Share"/>
    <s v="Continuation of D2A funded schemes"/>
    <x v="11"/>
    <s v=""/>
    <s v="Discharge to assess remains a potential risk to the system, therefore the risk share is set aside to assist in managing this risk in 2024/25."/>
    <x v="1"/>
    <s v=""/>
    <x v="2"/>
    <s v=""/>
    <s v=""/>
    <x v="4"/>
    <x v="4"/>
    <n v="82080"/>
    <x v="0"/>
  </r>
  <r>
    <x v="1"/>
    <x v="2"/>
    <x v="0"/>
    <n v="67"/>
    <x v="2"/>
    <n v="53"/>
    <s v="Effective Discharge -D2A Pathways"/>
    <s v="To facilitate streamlined D2A Pathway"/>
    <x v="5"/>
    <s v="Bed-based intermediate care with reablement accepting step up and step down users"/>
    <s v=""/>
    <x v="4"/>
    <s v=""/>
    <x v="2"/>
    <s v=""/>
    <s v=""/>
    <x v="2"/>
    <x v="1"/>
    <n v="267906"/>
    <x v="0"/>
  </r>
  <r>
    <x v="1"/>
    <x v="2"/>
    <x v="0"/>
    <n v="68"/>
    <x v="2"/>
    <n v="54"/>
    <s v="Reablement - overtime payments"/>
    <s v="To fund overtime payments to Reablement Staff"/>
    <x v="4"/>
    <s v="Reablement at home (accepting step up and step down users)"/>
    <s v=""/>
    <x v="0"/>
    <s v=""/>
    <x v="0"/>
    <s v=""/>
    <s v=""/>
    <x v="1"/>
    <x v="1"/>
    <n v="14700"/>
    <x v="0"/>
  </r>
  <r>
    <x v="1"/>
    <x v="2"/>
    <x v="0"/>
    <n v="69"/>
    <x v="2"/>
    <n v="55"/>
    <s v="Social Care Flow Lead"/>
    <s v="Officer to facilitate proactive co-ordination of social care flow"/>
    <x v="8"/>
    <s v="Multi-Disciplinary/Multi-Agency Discharge Teams supporting discharge"/>
    <s v=""/>
    <x v="0"/>
    <s v=""/>
    <x v="0"/>
    <s v=""/>
    <s v=""/>
    <x v="1"/>
    <x v="1"/>
    <n v="19950"/>
    <x v="0"/>
  </r>
  <r>
    <x v="1"/>
    <x v="2"/>
    <x v="0"/>
    <n v="70"/>
    <x v="2"/>
    <n v="56"/>
    <s v="Interim Travel payments"/>
    <s v="Interim Travel Payments to Domiciliary care users"/>
    <x v="18"/>
    <s v=""/>
    <s v=""/>
    <x v="0"/>
    <s v=""/>
    <x v="0"/>
    <s v=""/>
    <s v=""/>
    <x v="2"/>
    <x v="1"/>
    <n v="42567"/>
    <x v="0"/>
  </r>
  <r>
    <x v="1"/>
    <x v="2"/>
    <x v="0"/>
    <n v="71"/>
    <x v="2"/>
    <n v="57"/>
    <s v="Carers Incentive"/>
    <s v="Financial support to unpaid carers"/>
    <x v="12"/>
    <s v="Respite services"/>
    <s v=""/>
    <x v="0"/>
    <s v=""/>
    <x v="0"/>
    <s v=""/>
    <s v=""/>
    <x v="0"/>
    <x v="1"/>
    <n v="50000"/>
    <x v="0"/>
  </r>
  <r>
    <x v="1"/>
    <x v="2"/>
    <x v="0"/>
    <n v="72"/>
    <x v="2"/>
    <n v="58"/>
    <s v="Tees Community Equipment Services"/>
    <s v="Additional resources to support increased discharge requirements"/>
    <x v="1"/>
    <s v="Community based equipment"/>
    <s v=""/>
    <x v="1"/>
    <s v=""/>
    <x v="2"/>
    <s v=""/>
    <s v=""/>
    <x v="1"/>
    <x v="1"/>
    <n v="76404"/>
    <x v="0"/>
  </r>
  <r>
    <x v="1"/>
    <x v="2"/>
    <x v="0"/>
    <n v="73"/>
    <x v="2"/>
    <n v="59"/>
    <s v="Complex Discharge Co-ordinator"/>
    <s v="Officer for early identification of complex hospital discharges"/>
    <x v="8"/>
    <s v="Multi-Disciplinary/Multi-Agency Discharge Teams supporting discharge"/>
    <s v=""/>
    <x v="3"/>
    <s v=""/>
    <x v="2"/>
    <s v=""/>
    <s v=""/>
    <x v="6"/>
    <x v="1"/>
    <n v="13750"/>
    <x v="0"/>
  </r>
  <r>
    <x v="1"/>
    <x v="2"/>
    <x v="0"/>
    <n v="74"/>
    <x v="2"/>
    <n v="60"/>
    <s v="In reach assessment &amp; support for EOL/Pallative Care Patients"/>
    <s v="A dedicated in-reach nurse at Teesside Hospice"/>
    <x v="8"/>
    <s v="Improved discharge to Care Homes"/>
    <s v=""/>
    <x v="1"/>
    <s v=""/>
    <x v="2"/>
    <s v=""/>
    <s v=""/>
    <x v="3"/>
    <x v="1"/>
    <n v="12800"/>
    <x v="0"/>
  </r>
  <r>
    <x v="1"/>
    <x v="2"/>
    <x v="0"/>
    <n v="75"/>
    <x v="2"/>
    <n v="61"/>
    <s v="Ambulance Discharge Costs"/>
    <s v="Funding to support patient transport for discharges"/>
    <x v="11"/>
    <s v=""/>
    <s v=""/>
    <x v="5"/>
    <s v="Funding for NEAS (ambulance service)"/>
    <x v="2"/>
    <s v=""/>
    <s v=""/>
    <x v="4"/>
    <x v="1"/>
    <n v="62467"/>
    <x v="0"/>
  </r>
  <r>
    <x v="1"/>
    <x v="2"/>
    <x v="0"/>
    <n v="76"/>
    <x v="2"/>
    <n v="62"/>
    <s v="Enhanced Reablement &amp; Independence Teams"/>
    <s v="Increasing Capacity in Reablement &amp; Rapid Response"/>
    <x v="4"/>
    <s v="Reablement at home (accepting step up and step down users)"/>
    <s v=""/>
    <x v="0"/>
    <s v=""/>
    <x v="0"/>
    <s v=""/>
    <s v=""/>
    <x v="1"/>
    <x v="5"/>
    <n v="0"/>
    <x v="0"/>
  </r>
  <r>
    <x v="1"/>
    <x v="2"/>
    <x v="0"/>
    <n v="77"/>
    <x v="2"/>
    <n v="63"/>
    <s v="Enhanced Resource to Improve Pathway Flow"/>
    <s v="An additional team manager within the Transfer of Care Hub and a D2A Lead Co-ordinator"/>
    <x v="8"/>
    <s v="Multi-Disciplinary/Multi-Agency Discharge Teams supporting discharge"/>
    <s v=""/>
    <x v="3"/>
    <s v=""/>
    <x v="0"/>
    <s v=""/>
    <s v=""/>
    <x v="1"/>
    <x v="5"/>
    <n v="0"/>
    <x v="0"/>
  </r>
  <r>
    <x v="1"/>
    <x v="2"/>
    <x v="0"/>
    <n v="78"/>
    <x v="2"/>
    <n v="64"/>
    <s v="Care Home Seating &amp; Postural Care Support"/>
    <s v="Specialist Chairs for Care Homes"/>
    <x v="8"/>
    <s v="Improved discharge to Care Homes"/>
    <s v=""/>
    <x v="1"/>
    <s v=""/>
    <x v="0"/>
    <s v=""/>
    <s v=""/>
    <x v="2"/>
    <x v="5"/>
    <n v="0"/>
    <x v="0"/>
  </r>
  <r>
    <x v="1"/>
    <x v="2"/>
    <x v="0"/>
    <n v="79"/>
    <x v="2"/>
    <n v="65"/>
    <s v="Animal Assisted Therapy"/>
    <s v="Visits to individuals in their homes with trained therapy dogs"/>
    <x v="15"/>
    <s v="Mental health /wellbeing"/>
    <s v=""/>
    <x v="1"/>
    <s v=""/>
    <x v="0"/>
    <s v=""/>
    <s v=""/>
    <x v="2"/>
    <x v="5"/>
    <n v="0"/>
    <x v="0"/>
  </r>
  <r>
    <x v="1"/>
    <x v="2"/>
    <x v="0"/>
    <n v="80"/>
    <x v="2"/>
    <n v="66"/>
    <s v="Mental Health Support for Homecare Staff"/>
    <s v="To support home care staff through the programme Mind Matters"/>
    <x v="18"/>
    <s v=""/>
    <s v=""/>
    <x v="0"/>
    <s v=""/>
    <x v="0"/>
    <s v=""/>
    <s v=""/>
    <x v="5"/>
    <x v="5"/>
    <n v="0"/>
    <x v="0"/>
  </r>
  <r>
    <x v="1"/>
    <x v="2"/>
    <x v="0"/>
    <n v="81"/>
    <x v="2"/>
    <n v="67"/>
    <s v="VCS Supporting Discharge"/>
    <s v="VCS Service working alongside the Transfer Of Care Hub to ensure that the full extent of community capacity is available to support timely and safe discharge"/>
    <x v="8"/>
    <s v="Multi-Disciplinary/Multi-Agency Discharge Teams supporting discharge"/>
    <s v=""/>
    <x v="1"/>
    <s v=""/>
    <x v="0"/>
    <s v=""/>
    <s v=""/>
    <x v="0"/>
    <x v="1"/>
    <n v="0"/>
    <x v="0"/>
  </r>
  <r>
    <x v="1"/>
    <x v="2"/>
    <x v="0"/>
    <n v="82"/>
    <x v="2"/>
    <n v="68"/>
    <s v="Therapies Team - Intermediate Care Centre"/>
    <s v="Employment of an additional therapist to enhance the capacity of the existing therapies team"/>
    <x v="5"/>
    <s v="Bed-based intermediate care with reablement accepting step up and step down users"/>
    <s v=""/>
    <x v="0"/>
    <s v=""/>
    <x v="0"/>
    <s v=""/>
    <s v=""/>
    <x v="1"/>
    <x v="1"/>
    <n v="0"/>
    <x v="0"/>
  </r>
  <r>
    <x v="1"/>
    <x v="2"/>
    <x v="0"/>
    <n v="83"/>
    <x v="2"/>
    <n v="69"/>
    <s v="Enhanced Reablement &amp; Independence Teams"/>
    <s v="Increasing Capacity in Reablement &amp; Rapid Response"/>
    <x v="4"/>
    <s v="Rehabilitation at home (accepting step up and step down users)"/>
    <s v=""/>
    <x v="0"/>
    <s v=""/>
    <x v="0"/>
    <s v=""/>
    <s v=""/>
    <x v="1"/>
    <x v="1"/>
    <n v="0"/>
    <x v="0"/>
  </r>
  <r>
    <x v="1"/>
    <x v="2"/>
    <x v="0"/>
    <n v="84"/>
    <x v="2"/>
    <n v="70"/>
    <s v="Home Group Tees Valley Mental Health Hospital Discharge Service"/>
    <s v="Team offers housing and social support to patients following discharge"/>
    <x v="8"/>
    <s v="Multi-Disciplinary/Multi-Agency Discharge Teams supporting discharge"/>
    <s v=""/>
    <x v="3"/>
    <s v=""/>
    <x v="2"/>
    <s v=""/>
    <s v=""/>
    <x v="0"/>
    <x v="1"/>
    <n v="64125"/>
    <x v="0"/>
  </r>
  <r>
    <x v="1"/>
    <x v="3"/>
    <x v="0"/>
    <n v="1"/>
    <x v="3"/>
    <n v="1"/>
    <s v="Rosedale Service"/>
    <s v="A 44 bedded 24hr residential care home designed to prevent unnecessary hospital admission and to support hospital discharge "/>
    <x v="5"/>
    <s v="Bed-based intermediate care with rehabilitation (to support discharge)"/>
    <s v=""/>
    <x v="0"/>
    <s v=""/>
    <x v="1"/>
    <s v="0.5"/>
    <s v="0.5"/>
    <x v="1"/>
    <x v="0"/>
    <n v="2204000"/>
    <x v="0"/>
  </r>
  <r>
    <x v="1"/>
    <x v="3"/>
    <x v="0"/>
    <n v="2"/>
    <x v="3"/>
    <n v="2"/>
    <s v="MDS &amp; iSPA &amp; Falls Service"/>
    <s v="Multi professional triage and care planning service "/>
    <x v="8"/>
    <s v="Multi-Disciplinary/Multi-Agency Discharge Teams supporting discharge"/>
    <s v=""/>
    <x v="0"/>
    <s v=""/>
    <x v="1"/>
    <s v="0.5"/>
    <s v="0.5"/>
    <x v="1"/>
    <x v="0"/>
    <n v="823000"/>
    <x v="0"/>
  </r>
  <r>
    <x v="1"/>
    <x v="3"/>
    <x v="0"/>
    <n v="3"/>
    <x v="3"/>
    <n v="3"/>
    <s v="Reablement Service"/>
    <s v="Reablement for people in their own home"/>
    <x v="4"/>
    <s v="Reablement at home (to support discharge) "/>
    <s v=""/>
    <x v="0"/>
    <s v=""/>
    <x v="1"/>
    <s v="0.5"/>
    <s v="0.5"/>
    <x v="1"/>
    <x v="0"/>
    <n v="944000"/>
    <x v="0"/>
  </r>
  <r>
    <x v="1"/>
    <x v="3"/>
    <x v="0"/>
    <n v="4"/>
    <x v="3"/>
    <n v="4"/>
    <s v="Recurrent Investment in Community Services"/>
    <s v="Provision of health community based team"/>
    <x v="10"/>
    <s v="Integrated neighbourhood services"/>
    <s v=""/>
    <x v="1"/>
    <s v=""/>
    <x v="2"/>
    <s v=""/>
    <s v=""/>
    <x v="3"/>
    <x v="0"/>
    <n v="811368"/>
    <x v="0"/>
  </r>
  <r>
    <x v="1"/>
    <x v="3"/>
    <x v="0"/>
    <n v="5"/>
    <x v="3"/>
    <n v="5"/>
    <s v="Multi Disciplinary Community Teams"/>
    <s v="Reablement Service"/>
    <x v="3"/>
    <s v="Care navigation and planning"/>
    <s v=""/>
    <x v="1"/>
    <s v=""/>
    <x v="2"/>
    <s v=""/>
    <s v=""/>
    <x v="3"/>
    <x v="0"/>
    <n v="779545"/>
    <x v="0"/>
  </r>
  <r>
    <x v="1"/>
    <x v="3"/>
    <x v="0"/>
    <n v="6"/>
    <x v="3"/>
    <n v="6"/>
    <s v="Better Wealth Better Health "/>
    <s v="Project aims to improve health and wellbeing and reduce social isolation"/>
    <x v="0"/>
    <s v="Social Prescribing"/>
    <s v=""/>
    <x v="0"/>
    <s v=""/>
    <x v="0"/>
    <s v=""/>
    <s v=""/>
    <x v="0"/>
    <x v="0"/>
    <n v="69000"/>
    <x v="0"/>
  </r>
  <r>
    <x v="1"/>
    <x v="3"/>
    <x v="0"/>
    <n v="7"/>
    <x v="3"/>
    <n v="7"/>
    <s v="Staying Out"/>
    <s v="Services uses arts &amp; cultural activity to strengthen its local community"/>
    <x v="0"/>
    <s v="Social Prescribing"/>
    <s v=""/>
    <x v="0"/>
    <s v=""/>
    <x v="0"/>
    <s v=""/>
    <s v=""/>
    <x v="0"/>
    <x v="0"/>
    <n v="27000"/>
    <x v="0"/>
  </r>
  <r>
    <x v="1"/>
    <x v="3"/>
    <x v="0"/>
    <n v="8"/>
    <x v="3"/>
    <n v="8"/>
    <s v="Welfare Advice"/>
    <s v="Welfare Advice Services"/>
    <x v="0"/>
    <s v="Social Prescribing"/>
    <s v=""/>
    <x v="0"/>
    <s v=""/>
    <x v="0"/>
    <s v=""/>
    <s v=""/>
    <x v="1"/>
    <x v="0"/>
    <n v="52000"/>
    <x v="0"/>
  </r>
  <r>
    <x v="1"/>
    <x v="3"/>
    <x v="0"/>
    <n v="9"/>
    <x v="3"/>
    <n v="9"/>
    <s v="Clinical Triage within iSPA"/>
    <s v="Multi professional triage and care planning service "/>
    <x v="3"/>
    <s v="Care navigation and planning"/>
    <s v=""/>
    <x v="1"/>
    <s v=""/>
    <x v="2"/>
    <s v=""/>
    <s v=""/>
    <x v="3"/>
    <x v="0"/>
    <n v="163817"/>
    <x v="0"/>
  </r>
  <r>
    <x v="1"/>
    <x v="3"/>
    <x v="0"/>
    <n v="10"/>
    <x v="3"/>
    <n v="10"/>
    <s v="First Contact Service"/>
    <s v="Multi professional triage and care planning service "/>
    <x v="3"/>
    <s v="Care navigation and planning"/>
    <s v=""/>
    <x v="0"/>
    <s v=""/>
    <x v="0"/>
    <s v=""/>
    <s v=""/>
    <x v="1"/>
    <x v="0"/>
    <n v="201000"/>
    <x v="0"/>
  </r>
  <r>
    <x v="1"/>
    <x v="3"/>
    <x v="0"/>
    <n v="11"/>
    <x v="3"/>
    <n v="11"/>
    <s v="Community matron in Rosedale"/>
    <s v="Working from within Rosedale Service"/>
    <x v="8"/>
    <s v="Improved discharge to Care Homes"/>
    <s v=""/>
    <x v="1"/>
    <s v=""/>
    <x v="2"/>
    <s v=""/>
    <s v=""/>
    <x v="3"/>
    <x v="0"/>
    <n v="100701"/>
    <x v="0"/>
  </r>
  <r>
    <x v="1"/>
    <x v="3"/>
    <x v="0"/>
    <n v="12"/>
    <x v="3"/>
    <n v="12"/>
    <s v="Recurrent Investment in Mental Health Services"/>
    <s v="Provision of mental health services"/>
    <x v="10"/>
    <s v="Multidisciplinary teams that are supporting independence, such as anticipatory care"/>
    <s v=""/>
    <x v="2"/>
    <s v=""/>
    <x v="2"/>
    <s v=""/>
    <s v=""/>
    <x v="5"/>
    <x v="0"/>
    <n v="1373655.3023655738"/>
    <x v="0"/>
  </r>
  <r>
    <x v="1"/>
    <x v="3"/>
    <x v="0"/>
    <n v="13"/>
    <x v="3"/>
    <n v="13"/>
    <s v="Improving Pathways and Care for Dementia"/>
    <s v="Day care - Halcyon Centre"/>
    <x v="10"/>
    <s v="Other"/>
    <s v="Day care - Halcyon Centre"/>
    <x v="2"/>
    <s v=""/>
    <x v="0"/>
    <s v=""/>
    <s v=""/>
    <x v="1"/>
    <x v="0"/>
    <n v="228000"/>
    <x v="0"/>
  </r>
  <r>
    <x v="1"/>
    <x v="3"/>
    <x v="0"/>
    <n v="14"/>
    <x v="3"/>
    <n v="14"/>
    <s v="ICLS"/>
    <s v="Service provides early assessment and intervention for people living with dementia"/>
    <x v="10"/>
    <s v="Multidisciplinary teams that are supporting independence, such as anticipatory care"/>
    <s v=""/>
    <x v="2"/>
    <s v=""/>
    <x v="2"/>
    <s v=""/>
    <s v=""/>
    <x v="5"/>
    <x v="0"/>
    <n v="187774"/>
    <x v="0"/>
  </r>
  <r>
    <x v="1"/>
    <x v="3"/>
    <x v="0"/>
    <n v="15"/>
    <x v="3"/>
    <n v="15"/>
    <s v="Livewell Hub &amp; Dementia Advisors"/>
    <s v="Provide a single first point of contact for information about dementia and support that is available locally"/>
    <x v="10"/>
    <s v="Multidisciplinary teams that are supporting independence, such as anticipatory care"/>
    <s v=""/>
    <x v="2"/>
    <s v=""/>
    <x v="0"/>
    <s v=""/>
    <s v=""/>
    <x v="1"/>
    <x v="0"/>
    <n v="166000"/>
    <x v="0"/>
  </r>
  <r>
    <x v="1"/>
    <x v="3"/>
    <x v="0"/>
    <n v="16"/>
    <x v="3"/>
    <n v="16"/>
    <s v="Care home training and education programme"/>
    <s v="Training &amp; Education programme"/>
    <x v="8"/>
    <s v="Improved discharge to Care Homes"/>
    <s v=""/>
    <x v="1"/>
    <s v=""/>
    <x v="2"/>
    <s v=""/>
    <s v=""/>
    <x v="3"/>
    <x v="0"/>
    <n v="153240.23103460023"/>
    <x v="0"/>
  </r>
  <r>
    <x v="1"/>
    <x v="3"/>
    <x v="0"/>
    <n v="17"/>
    <x v="3"/>
    <n v="17"/>
    <s v="Medicines Optimisation in Care Homes"/>
    <s v="Medication support in care homes"/>
    <x v="3"/>
    <s v="Care navigation and planning"/>
    <s v=""/>
    <x v="1"/>
    <s v=""/>
    <x v="2"/>
    <s v=""/>
    <s v=""/>
    <x v="3"/>
    <x v="0"/>
    <n v="76186.712"/>
    <x v="0"/>
  </r>
  <r>
    <x v="1"/>
    <x v="3"/>
    <x v="0"/>
    <n v="18"/>
    <x v="3"/>
    <n v="18"/>
    <s v="Tees Valley Digital Care Home Support"/>
    <s v="Digital technology support to Care Homes and their staff"/>
    <x v="9"/>
    <s v="Data Integration"/>
    <s v=""/>
    <x v="1"/>
    <s v=""/>
    <x v="2"/>
    <s v=""/>
    <s v=""/>
    <x v="3"/>
    <x v="4"/>
    <n v="69305"/>
    <x v="0"/>
  </r>
  <r>
    <x v="1"/>
    <x v="3"/>
    <x v="0"/>
    <n v="19"/>
    <x v="3"/>
    <n v="19"/>
    <s v="ICT Systems and Data Sharing"/>
    <s v="MIG System"/>
    <x v="9"/>
    <s v="System IT Interoperability"/>
    <s v=""/>
    <x v="6"/>
    <s v=""/>
    <x v="2"/>
    <s v=""/>
    <s v=""/>
    <x v="3"/>
    <x v="0"/>
    <n v="33547"/>
    <x v="0"/>
  </r>
  <r>
    <x v="1"/>
    <x v="3"/>
    <x v="0"/>
    <n v="20"/>
    <x v="3"/>
    <n v="20"/>
    <s v="Transformation Manager"/>
    <s v="Additional workforce"/>
    <x v="9"/>
    <s v="Programme management"/>
    <s v=""/>
    <x v="0"/>
    <s v=""/>
    <x v="0"/>
    <s v=""/>
    <s v=""/>
    <x v="1"/>
    <x v="0"/>
    <n v="60000"/>
    <x v="0"/>
  </r>
  <r>
    <x v="1"/>
    <x v="3"/>
    <x v="0"/>
    <n v="21"/>
    <x v="3"/>
    <n v="21"/>
    <s v="Care Act Implementation Related Duties"/>
    <s v="Advocacy"/>
    <x v="6"/>
    <s v="Independent Mental Health Advocacy"/>
    <s v=""/>
    <x v="0"/>
    <s v=""/>
    <x v="0"/>
    <s v=""/>
    <s v=""/>
    <x v="0"/>
    <x v="0"/>
    <n v="56000"/>
    <x v="0"/>
  </r>
  <r>
    <x v="1"/>
    <x v="3"/>
    <x v="0"/>
    <n v="22"/>
    <x v="3"/>
    <n v="22"/>
    <s v="Services for Carers"/>
    <s v="Carers Support Service"/>
    <x v="12"/>
    <s v="Carer advice and support related to Care Act duties"/>
    <s v=""/>
    <x v="0"/>
    <s v=""/>
    <x v="0"/>
    <s v=""/>
    <s v=""/>
    <x v="1"/>
    <x v="0"/>
    <n v="381000"/>
    <x v="0"/>
  </r>
  <r>
    <x v="1"/>
    <x v="3"/>
    <x v="0"/>
    <n v="23"/>
    <x v="3"/>
    <n v="23"/>
    <s v="Services for Carers"/>
    <s v="Young Carers Service"/>
    <x v="12"/>
    <s v="Carer advice and support related to Care Act duties"/>
    <s v=""/>
    <x v="0"/>
    <s v=""/>
    <x v="0"/>
    <s v=""/>
    <s v=""/>
    <x v="0"/>
    <x v="0"/>
    <n v="105000"/>
    <x v="0"/>
  </r>
  <r>
    <x v="1"/>
    <x v="3"/>
    <x v="0"/>
    <n v="24"/>
    <x v="3"/>
    <n v="24"/>
    <s v="Services for Carers"/>
    <s v="Direct Payments for Carers"/>
    <x v="17"/>
    <s v=""/>
    <s v=""/>
    <x v="0"/>
    <s v=""/>
    <x v="0"/>
    <s v=""/>
    <s v=""/>
    <x v="1"/>
    <x v="0"/>
    <n v="700000"/>
    <x v="0"/>
  </r>
  <r>
    <x v="1"/>
    <x v="3"/>
    <x v="0"/>
    <n v="25"/>
    <x v="3"/>
    <n v="25"/>
    <s v="Services for Carers"/>
    <s v="Respite Services"/>
    <x v="12"/>
    <s v="Respite services"/>
    <s v=""/>
    <x v="0"/>
    <s v=""/>
    <x v="0"/>
    <s v=""/>
    <s v=""/>
    <x v="2"/>
    <x v="0"/>
    <n v="277000"/>
    <x v="0"/>
  </r>
  <r>
    <x v="1"/>
    <x v="3"/>
    <x v="0"/>
    <n v="26"/>
    <x v="3"/>
    <n v="26"/>
    <s v="Protection of Social Care"/>
    <s v="Community based equipment"/>
    <x v="1"/>
    <s v="Community based equipment"/>
    <s v=""/>
    <x v="0"/>
    <s v=""/>
    <x v="0"/>
    <s v=""/>
    <s v=""/>
    <x v="1"/>
    <x v="0"/>
    <n v="1136000"/>
    <x v="0"/>
  </r>
  <r>
    <x v="1"/>
    <x v="3"/>
    <x v="0"/>
    <n v="27"/>
    <x v="3"/>
    <n v="27"/>
    <s v="Protection of Social Care"/>
    <s v="OneCall Service inc Falls Technology"/>
    <x v="1"/>
    <s v="Assistive technologies including telecare"/>
    <s v=""/>
    <x v="0"/>
    <s v=""/>
    <x v="0"/>
    <s v=""/>
    <s v=""/>
    <x v="1"/>
    <x v="0"/>
    <n v="455000"/>
    <x v="0"/>
  </r>
  <r>
    <x v="1"/>
    <x v="3"/>
    <x v="0"/>
    <n v="28"/>
    <x v="3"/>
    <n v="28"/>
    <s v="Protection of Social Care"/>
    <s v="Early Intervention Assessment &amp; Therapy Teams"/>
    <x v="0"/>
    <s v="Other"/>
    <s v="Social Care workforce Teams"/>
    <x v="0"/>
    <s v=""/>
    <x v="0"/>
    <s v=""/>
    <s v=""/>
    <x v="1"/>
    <x v="0"/>
    <n v="1900000"/>
    <x v="0"/>
  </r>
  <r>
    <x v="1"/>
    <x v="3"/>
    <x v="0"/>
    <n v="29"/>
    <x v="3"/>
    <n v="29"/>
    <s v="Protection of Social Care"/>
    <s v="Residential Care"/>
    <x v="16"/>
    <s v="Short-term residential/nursing care for someone likely to require a longer-term care home replacement"/>
    <s v=""/>
    <x v="0"/>
    <s v=""/>
    <x v="0"/>
    <s v=""/>
    <s v=""/>
    <x v="2"/>
    <x v="0"/>
    <n v="482000"/>
    <x v="0"/>
  </r>
  <r>
    <x v="1"/>
    <x v="3"/>
    <x v="0"/>
    <n v="30"/>
    <x v="3"/>
    <n v="30"/>
    <s v="Protection of Social Care"/>
    <s v="Homecare Services"/>
    <x v="7"/>
    <s v="Domiciliary care packages"/>
    <s v=""/>
    <x v="0"/>
    <s v=""/>
    <x v="0"/>
    <s v=""/>
    <s v=""/>
    <x v="2"/>
    <x v="0"/>
    <n v="818000"/>
    <x v="0"/>
  </r>
  <r>
    <x v="1"/>
    <x v="3"/>
    <x v="0"/>
    <n v="31"/>
    <x v="3"/>
    <n v="31"/>
    <s v="Protection of Social Care"/>
    <s v="Extra Care (purchased in hours)"/>
    <x v="16"/>
    <s v="Extra care"/>
    <s v=""/>
    <x v="0"/>
    <s v=""/>
    <x v="0"/>
    <s v=""/>
    <s v=""/>
    <x v="2"/>
    <x v="0"/>
    <n v="259000"/>
    <x v="0"/>
  </r>
  <r>
    <x v="1"/>
    <x v="3"/>
    <x v="0"/>
    <n v="32"/>
    <x v="3"/>
    <n v="32"/>
    <s v="Protection of Social Care"/>
    <s v="Direct Payments"/>
    <x v="17"/>
    <s v=""/>
    <s v=""/>
    <x v="0"/>
    <s v=""/>
    <x v="0"/>
    <s v=""/>
    <s v=""/>
    <x v="1"/>
    <x v="0"/>
    <n v="186000"/>
    <x v="0"/>
  </r>
  <r>
    <x v="1"/>
    <x v="3"/>
    <x v="0"/>
    <n v="33"/>
    <x v="3"/>
    <n v="33"/>
    <s v="Protection of Social Care"/>
    <s v="Nursing costs"/>
    <x v="16"/>
    <s v="Short-term residential/nursing care for someone likely to require a longer-term care home replacement"/>
    <s v=""/>
    <x v="0"/>
    <s v=""/>
    <x v="0"/>
    <s v=""/>
    <s v=""/>
    <x v="2"/>
    <x v="0"/>
    <n v="127000"/>
    <x v="0"/>
  </r>
  <r>
    <x v="1"/>
    <x v="3"/>
    <x v="0"/>
    <n v="34"/>
    <x v="3"/>
    <n v="34"/>
    <s v="Protection of Social Care"/>
    <s v="Home Improvement Agency"/>
    <x v="2"/>
    <s v=""/>
    <s v=""/>
    <x v="0"/>
    <s v=""/>
    <x v="0"/>
    <s v=""/>
    <s v=""/>
    <x v="2"/>
    <x v="0"/>
    <n v="401000"/>
    <x v="0"/>
  </r>
  <r>
    <x v="1"/>
    <x v="3"/>
    <x v="0"/>
    <n v="35"/>
    <x v="3"/>
    <n v="35"/>
    <s v="Protection of Community Health"/>
    <s v="Protection of Community Health"/>
    <x v="8"/>
    <s v="Early Discharge Planning"/>
    <s v=""/>
    <x v="1"/>
    <s v=""/>
    <x v="2"/>
    <s v=""/>
    <s v=""/>
    <x v="4"/>
    <x v="0"/>
    <n v="1360870.9043288799"/>
    <x v="0"/>
  </r>
  <r>
    <x v="1"/>
    <x v="3"/>
    <x v="0"/>
    <n v="36"/>
    <x v="3"/>
    <n v="36"/>
    <s v="DFG"/>
    <s v="DFG Related Schemes"/>
    <x v="13"/>
    <s v="Adaptations, including statutory DFG grants"/>
    <s v=""/>
    <x v="0"/>
    <s v=""/>
    <x v="0"/>
    <s v=""/>
    <s v=""/>
    <x v="1"/>
    <x v="2"/>
    <n v="721862"/>
    <x v="0"/>
  </r>
  <r>
    <x v="1"/>
    <x v="3"/>
    <x v="0"/>
    <n v="37"/>
    <x v="3"/>
    <n v="37"/>
    <s v="DFG"/>
    <s v="DFG Related Schemes"/>
    <x v="13"/>
    <s v="Discretionary use of DFG"/>
    <s v=""/>
    <x v="0"/>
    <s v=""/>
    <x v="0"/>
    <s v=""/>
    <s v=""/>
    <x v="1"/>
    <x v="2"/>
    <n v="1082793"/>
    <x v="0"/>
  </r>
  <r>
    <x v="1"/>
    <x v="3"/>
    <x v="0"/>
    <n v="38"/>
    <x v="3"/>
    <n v="38"/>
    <s v="Warm Homes Health People"/>
    <s v="Home improvements"/>
    <x v="2"/>
    <s v=""/>
    <s v=""/>
    <x v="0"/>
    <s v=""/>
    <x v="0"/>
    <s v=""/>
    <s v=""/>
    <x v="1"/>
    <x v="4"/>
    <n v="100000"/>
    <x v="0"/>
  </r>
  <r>
    <x v="1"/>
    <x v="3"/>
    <x v="0"/>
    <n v="39"/>
    <x v="3"/>
    <n v="39"/>
    <s v="Falls prevention service"/>
    <s v="Falls prevention"/>
    <x v="8"/>
    <s v="Multi-Disciplinary/Multi-Agency Discharge Teams supporting discharge"/>
    <s v=""/>
    <x v="0"/>
    <s v=""/>
    <x v="0"/>
    <s v=""/>
    <s v=""/>
    <x v="1"/>
    <x v="4"/>
    <n v="100000"/>
    <x v="0"/>
  </r>
  <r>
    <x v="1"/>
    <x v="3"/>
    <x v="0"/>
    <n v="40"/>
    <x v="3"/>
    <n v="40"/>
    <s v="Improved Better Care Fund"/>
    <s v="Direct Payments"/>
    <x v="17"/>
    <s v=""/>
    <s v=""/>
    <x v="0"/>
    <s v=""/>
    <x v="0"/>
    <s v=""/>
    <s v=""/>
    <x v="1"/>
    <x v="3"/>
    <n v="600000"/>
    <x v="0"/>
  </r>
  <r>
    <x v="1"/>
    <x v="3"/>
    <x v="0"/>
    <n v="41"/>
    <x v="3"/>
    <n v="41"/>
    <s v="Improved Better Care Fund"/>
    <s v="DOLS &amp; Safeguarding "/>
    <x v="6"/>
    <s v="Other"/>
    <s v="DOLS "/>
    <x v="0"/>
    <s v=""/>
    <x v="0"/>
    <s v=""/>
    <s v=""/>
    <x v="1"/>
    <x v="3"/>
    <n v="240000"/>
    <x v="0"/>
  </r>
  <r>
    <x v="1"/>
    <x v="3"/>
    <x v="0"/>
    <n v="42"/>
    <x v="3"/>
    <n v="42"/>
    <s v="Improved Better Care Fund"/>
    <s v="Protection of Social Care - Residential Care"/>
    <x v="16"/>
    <s v="Care home"/>
    <s v=""/>
    <x v="0"/>
    <s v=""/>
    <x v="0"/>
    <s v=""/>
    <s v=""/>
    <x v="1"/>
    <x v="3"/>
    <n v="2000000"/>
    <x v="0"/>
  </r>
  <r>
    <x v="1"/>
    <x v="3"/>
    <x v="0"/>
    <n v="43"/>
    <x v="3"/>
    <n v="43"/>
    <s v="Improved Better Care Fund"/>
    <s v="Transformation Managers"/>
    <x v="9"/>
    <s v="Workforce development"/>
    <s v=""/>
    <x v="0"/>
    <s v=""/>
    <x v="0"/>
    <s v=""/>
    <s v=""/>
    <x v="1"/>
    <x v="3"/>
    <n v="120000"/>
    <x v="0"/>
  </r>
  <r>
    <x v="1"/>
    <x v="3"/>
    <x v="0"/>
    <n v="44"/>
    <x v="3"/>
    <n v="44"/>
    <s v="Improved Better Care Fund"/>
    <s v="ASC Service developments"/>
    <x v="11"/>
    <s v=""/>
    <s v=""/>
    <x v="0"/>
    <s v=""/>
    <x v="0"/>
    <s v=""/>
    <s v=""/>
    <x v="1"/>
    <x v="3"/>
    <n v="145000"/>
    <x v="0"/>
  </r>
  <r>
    <x v="1"/>
    <x v="3"/>
    <x v="0"/>
    <n v="45"/>
    <x v="3"/>
    <n v="45"/>
    <s v="Safeguarding Social Worker"/>
    <s v="Additional workforce"/>
    <x v="18"/>
    <s v=""/>
    <s v=""/>
    <x v="0"/>
    <s v=""/>
    <x v="0"/>
    <s v=""/>
    <s v=""/>
    <x v="1"/>
    <x v="0"/>
    <n v="49000"/>
    <x v="0"/>
  </r>
  <r>
    <x v="1"/>
    <x v="3"/>
    <x v="0"/>
    <n v="46"/>
    <x v="3"/>
    <n v="46"/>
    <s v="Additional support for DOLS assessments"/>
    <s v="Additional workforce"/>
    <x v="18"/>
    <s v=""/>
    <s v=""/>
    <x v="0"/>
    <s v=""/>
    <x v="0"/>
    <s v=""/>
    <s v=""/>
    <x v="1"/>
    <x v="0"/>
    <n v="50000"/>
    <x v="0"/>
  </r>
  <r>
    <x v="1"/>
    <x v="3"/>
    <x v="0"/>
    <n v="47"/>
    <x v="3"/>
    <n v="47"/>
    <s v="Additional support Complex MH needs"/>
    <s v="Additional workforce"/>
    <x v="18"/>
    <s v=""/>
    <s v=""/>
    <x v="0"/>
    <s v=""/>
    <x v="0"/>
    <s v=""/>
    <s v=""/>
    <x v="1"/>
    <x v="0"/>
    <n v="49000"/>
    <x v="0"/>
  </r>
  <r>
    <x v="1"/>
    <x v="3"/>
    <x v="0"/>
    <n v="48"/>
    <x v="3"/>
    <n v="48"/>
    <s v="Home care - Discharge Services"/>
    <s v="Home care - Discharge Services"/>
    <x v="7"/>
    <s v="Domiciliary care to support hospital discharge (Discharge to Assess pathway 1)"/>
    <s v=""/>
    <x v="0"/>
    <s v=""/>
    <x v="0"/>
    <s v=""/>
    <s v=""/>
    <x v="1"/>
    <x v="0"/>
    <n v="334000"/>
    <x v="0"/>
  </r>
  <r>
    <x v="1"/>
    <x v="3"/>
    <x v="0"/>
    <n v="49"/>
    <x v="3"/>
    <n v="49"/>
    <s v="Home to Hospital Service"/>
    <s v="VCSE service to support discharge"/>
    <x v="10"/>
    <s v="Low level support for simple hospital discharges (Discharge to Assess pathway 0)"/>
    <s v=""/>
    <x v="0"/>
    <s v=""/>
    <x v="0"/>
    <s v=""/>
    <s v=""/>
    <x v="0"/>
    <x v="4"/>
    <n v="38000"/>
    <x v="0"/>
  </r>
  <r>
    <x v="1"/>
    <x v="3"/>
    <x v="0"/>
    <n v="50"/>
    <x v="3"/>
    <n v="50"/>
    <s v="Tees Community Equipment Services"/>
    <s v="Additional resource  to support increased discharge requirements"/>
    <x v="1"/>
    <s v="Community based equipment"/>
    <s v=""/>
    <x v="1"/>
    <s v=""/>
    <x v="1"/>
    <s v="0.5"/>
    <s v="0.5"/>
    <x v="1"/>
    <x v="1"/>
    <n v="84040"/>
    <x v="0"/>
  </r>
  <r>
    <x v="1"/>
    <x v="3"/>
    <x v="0"/>
    <n v="51"/>
    <x v="3"/>
    <n v="51"/>
    <s v="Complex Discharge Coordinator"/>
    <s v="Role within the hospital to assist with complex discharges"/>
    <x v="8"/>
    <s v="Multi-Disciplinary/Multi-Agency Discharge Teams supporting discharge"/>
    <s v=""/>
    <x v="1"/>
    <s v=""/>
    <x v="2"/>
    <s v=""/>
    <s v=""/>
    <x v="3"/>
    <x v="1"/>
    <n v="16500"/>
    <x v="0"/>
  </r>
  <r>
    <x v="1"/>
    <x v="3"/>
    <x v="0"/>
    <n v="52"/>
    <x v="3"/>
    <n v="52"/>
    <s v="Therapy workforce capcity"/>
    <s v="Additional therapy workforce to support Intermediate Care Pathway 2 beds"/>
    <x v="18"/>
    <s v=""/>
    <s v=""/>
    <x v="1"/>
    <s v=""/>
    <x v="2"/>
    <s v=""/>
    <s v=""/>
    <x v="3"/>
    <x v="1"/>
    <n v="153004"/>
    <x v="0"/>
  </r>
  <r>
    <x v="1"/>
    <x v="3"/>
    <x v="0"/>
    <n v="53"/>
    <x v="3"/>
    <n v="53"/>
    <s v="Ambulance Discharge Scheme"/>
    <s v="Regional 10% contribution from ICB element of grant to fund additional capacity to support ambulance discharge costs"/>
    <x v="11"/>
    <s v=""/>
    <s v=""/>
    <x v="1"/>
    <s v=""/>
    <x v="2"/>
    <s v=""/>
    <s v=""/>
    <x v="4"/>
    <x v="1"/>
    <n v="64666"/>
    <x v="0"/>
  </r>
  <r>
    <x v="1"/>
    <x v="3"/>
    <x v="0"/>
    <n v="54"/>
    <x v="3"/>
    <n v="54"/>
    <s v="Tees Mental Health Discharge Service"/>
    <s v="Pathway into the community from hospital, supporting people with serious mental illness to resettle in the community"/>
    <x v="8"/>
    <s v="Multi-Disciplinary/Multi-Agency Discharge Teams supporting discharge"/>
    <s v=""/>
    <x v="2"/>
    <s v=""/>
    <x v="2"/>
    <s v=""/>
    <s v=""/>
    <x v="5"/>
    <x v="1"/>
    <n v="76950"/>
    <x v="0"/>
  </r>
  <r>
    <x v="1"/>
    <x v="3"/>
    <x v="0"/>
    <n v="55"/>
    <x v="3"/>
    <n v="55"/>
    <s v="Trusted Assessor Team"/>
    <s v="Additional capacity for discharge coordination within the Trusted Assessor Team"/>
    <x v="8"/>
    <s v="Trusted Assessment"/>
    <s v=""/>
    <x v="1"/>
    <s v=""/>
    <x v="2"/>
    <s v=""/>
    <s v=""/>
    <x v="3"/>
    <x v="1"/>
    <n v="57586"/>
    <x v="0"/>
  </r>
  <r>
    <x v="1"/>
    <x v="3"/>
    <x v="0"/>
    <n v="56"/>
    <x v="3"/>
    <n v="56"/>
    <s v="Discharge beds"/>
    <s v="Community beds - Pathway 2 &amp; 3"/>
    <x v="5"/>
    <s v="Bed-based intermediate care with rehabilitation (to support discharge)"/>
    <s v=""/>
    <x v="0"/>
    <s v=""/>
    <x v="0"/>
    <s v=""/>
    <s v=""/>
    <x v="2"/>
    <x v="1"/>
    <n v="193916"/>
    <x v="0"/>
  </r>
  <r>
    <x v="1"/>
    <x v="3"/>
    <x v="0"/>
    <n v="57"/>
    <x v="3"/>
    <n v="57"/>
    <s v="Discharge beds"/>
    <s v="Community beds - Pathway 2 &amp; 3"/>
    <x v="5"/>
    <s v="Bed-based intermediate care with rehabilitation (to support discharge)"/>
    <s v=""/>
    <x v="0"/>
    <s v=""/>
    <x v="0"/>
    <s v=""/>
    <s v=""/>
    <x v="2"/>
    <x v="5"/>
    <n v="918490"/>
    <x v="0"/>
  </r>
  <r>
    <x v="1"/>
    <x v="3"/>
    <x v="0"/>
    <n v="58"/>
    <x v="3"/>
    <n v="58"/>
    <s v="Home care - Discharge Services"/>
    <s v="Home care - Discharge Services"/>
    <x v="7"/>
    <s v="Domiciliary care to support hospital discharge (Discharge to Assess pathway 1)"/>
    <s v=""/>
    <x v="0"/>
    <s v=""/>
    <x v="0"/>
    <s v=""/>
    <s v=""/>
    <x v="2"/>
    <x v="5"/>
    <n v="22000"/>
    <x v="0"/>
  </r>
  <r>
    <x v="1"/>
    <x v="3"/>
    <x v="0"/>
    <n v="59"/>
    <x v="3"/>
    <n v="59"/>
    <s v="Weekends/evenings discharges to care homes"/>
    <s v="To increase number of care staff to cover weekends and evenings to support discharge "/>
    <x v="18"/>
    <s v=""/>
    <s v=""/>
    <x v="0"/>
    <s v=""/>
    <x v="0"/>
    <s v=""/>
    <s v=""/>
    <x v="2"/>
    <x v="5"/>
    <n v="45000"/>
    <x v="0"/>
  </r>
  <r>
    <x v="1"/>
    <x v="3"/>
    <x v="0"/>
    <n v="60"/>
    <x v="3"/>
    <n v="60"/>
    <s v="Carers Service in hospital"/>
    <s v="Carers Service in hospital"/>
    <x v="12"/>
    <s v="Other"/>
    <s v="support in hospital"/>
    <x v="0"/>
    <s v=""/>
    <x v="0"/>
    <s v=""/>
    <s v=""/>
    <x v="1"/>
    <x v="5"/>
    <n v="20000"/>
    <x v="0"/>
  </r>
  <r>
    <x v="1"/>
    <x v="3"/>
    <x v="0"/>
    <n v="61"/>
    <x v="3"/>
    <n v="61"/>
    <s v="Discharge service"/>
    <s v="Discharge service - not yet agreed"/>
    <x v="11"/>
    <s v=""/>
    <s v=""/>
    <x v="0"/>
    <s v=""/>
    <x v="0"/>
    <s v=""/>
    <s v=""/>
    <x v="1"/>
    <x v="5"/>
    <n v="0"/>
    <x v="0"/>
  </r>
  <r>
    <x v="1"/>
    <x v="3"/>
    <x v="0"/>
    <n v="62"/>
    <x v="3"/>
    <n v="42"/>
    <s v="Improved Better Care Fund"/>
    <s v="Protection of Social Care - Nursing Care"/>
    <x v="16"/>
    <s v="Nursing home"/>
    <s v=""/>
    <x v="0"/>
    <s v=""/>
    <x v="0"/>
    <s v=""/>
    <s v=""/>
    <x v="1"/>
    <x v="3"/>
    <n v="2000000"/>
    <x v="0"/>
  </r>
  <r>
    <x v="1"/>
    <x v="3"/>
    <x v="0"/>
    <n v="63"/>
    <x v="3"/>
    <n v="42"/>
    <s v="Improved Better Care Fund"/>
    <s v="Protection of Social Care - Care at Home"/>
    <x v="7"/>
    <s v="Domiciliary care packages"/>
    <s v=""/>
    <x v="0"/>
    <s v=""/>
    <x v="0"/>
    <s v=""/>
    <s v=""/>
    <x v="1"/>
    <x v="3"/>
    <n v="2066908"/>
    <x v="0"/>
  </r>
  <r>
    <x v="1"/>
    <x v="4"/>
    <x v="0"/>
    <n v="1"/>
    <x v="4"/>
    <n v="1"/>
    <s v="Dementia Advisor"/>
    <s v="Support for carers and people with dementia"/>
    <x v="11"/>
    <s v=""/>
    <s v=""/>
    <x v="0"/>
    <s v=""/>
    <x v="0"/>
    <s v=""/>
    <s v=""/>
    <x v="0"/>
    <x v="0"/>
    <n v="46427"/>
    <x v="0"/>
  </r>
  <r>
    <x v="1"/>
    <x v="4"/>
    <x v="0"/>
    <n v="2"/>
    <x v="4"/>
    <n v="2"/>
    <s v="Dementia schemes"/>
    <s v="Support for BAME community"/>
    <x v="10"/>
    <s v="Other"/>
    <s v="Support and advice"/>
    <x v="0"/>
    <s v=""/>
    <x v="0"/>
    <s v=""/>
    <s v=""/>
    <x v="0"/>
    <x v="0"/>
    <n v="66414"/>
    <x v="0"/>
  </r>
  <r>
    <x v="1"/>
    <x v="4"/>
    <x v="0"/>
    <n v="3"/>
    <x v="4"/>
    <n v="3"/>
    <s v="Dementia Friendly Darlington Co-ordinator"/>
    <s v="Coordination  of DFD strategy and activities"/>
    <x v="3"/>
    <s v="Care navigation and planning"/>
    <s v=""/>
    <x v="1"/>
    <s v=""/>
    <x v="0"/>
    <s v=""/>
    <s v=""/>
    <x v="1"/>
    <x v="0"/>
    <n v="22962"/>
    <x v="0"/>
  </r>
  <r>
    <x v="1"/>
    <x v="4"/>
    <x v="0"/>
    <n v="4"/>
    <x v="4"/>
    <n v="4"/>
    <s v="Supporting Mental Health Services in Care Homes "/>
    <s v="Protection of community services"/>
    <x v="10"/>
    <s v="Multidisciplinary teams that are supporting independence, such as anticipatory care"/>
    <s v=""/>
    <x v="2"/>
    <s v=""/>
    <x v="2"/>
    <s v=""/>
    <s v=""/>
    <x v="5"/>
    <x v="0"/>
    <n v="42532"/>
    <x v="0"/>
  </r>
  <r>
    <x v="1"/>
    <x v="4"/>
    <x v="0"/>
    <n v="5"/>
    <x v="4"/>
    <n v="5"/>
    <s v="Supporting Acute Mental Health Services"/>
    <s v="Protection of community services"/>
    <x v="8"/>
    <s v="Multi-Disciplinary/Multi-Agency Discharge Teams supporting discharge"/>
    <s v=""/>
    <x v="2"/>
    <s v=""/>
    <x v="2"/>
    <s v=""/>
    <s v=""/>
    <x v="5"/>
    <x v="0"/>
    <n v="348616"/>
    <x v="0"/>
  </r>
  <r>
    <x v="1"/>
    <x v="4"/>
    <x v="0"/>
    <n v="6"/>
    <x v="4"/>
    <n v="6"/>
    <s v="Mental Health Team"/>
    <s v="Support workers aligned to adult mental health team, working primarily in the community"/>
    <x v="10"/>
    <s v="Multidisciplinary teams that are supporting independence, such as anticipatory care"/>
    <s v=""/>
    <x v="2"/>
    <s v=""/>
    <x v="0"/>
    <s v=""/>
    <s v=""/>
    <x v="1"/>
    <x v="0"/>
    <n v="141434"/>
    <x v="0"/>
  </r>
  <r>
    <x v="1"/>
    <x v="4"/>
    <x v="0"/>
    <n v="7"/>
    <x v="4"/>
    <n v="7"/>
    <s v="Mental Health Support Workers"/>
    <s v="Support workers aligned to adult mental health team, working primarily in the community"/>
    <x v="10"/>
    <s v="Multidisciplinary teams that are supporting independence, such as anticipatory care"/>
    <s v=""/>
    <x v="2"/>
    <s v=""/>
    <x v="0"/>
    <s v=""/>
    <s v=""/>
    <x v="1"/>
    <x v="0"/>
    <n v="94195"/>
    <x v="0"/>
  </r>
  <r>
    <x v="1"/>
    <x v="4"/>
    <x v="0"/>
    <n v="8"/>
    <x v="4"/>
    <n v="8"/>
    <s v="Protection of Community Services"/>
    <s v="Protection of community services"/>
    <x v="10"/>
    <s v="Multidisciplinary teams that are supporting independence, such as anticipatory care"/>
    <s v=""/>
    <x v="1"/>
    <s v=""/>
    <x v="2"/>
    <s v=""/>
    <s v=""/>
    <x v="3"/>
    <x v="0"/>
    <n v="544731.18660000002"/>
    <x v="0"/>
  </r>
  <r>
    <x v="1"/>
    <x v="4"/>
    <x v="0"/>
    <n v="9"/>
    <x v="4"/>
    <n v="9"/>
    <s v="Community Integrated Care Core Beds (Rydal)"/>
    <s v="Intermediate Care beds"/>
    <x v="5"/>
    <s v="Bed-based intermediate care with rehabilitation (to support discharge)"/>
    <s v=""/>
    <x v="1"/>
    <s v=""/>
    <x v="2"/>
    <s v=""/>
    <s v=""/>
    <x v="3"/>
    <x v="0"/>
    <n v="808098"/>
    <x v="0"/>
  </r>
  <r>
    <x v="1"/>
    <x v="4"/>
    <x v="0"/>
    <n v="10"/>
    <x v="4"/>
    <n v="10"/>
    <s v="Community Hospitals - CDDFT"/>
    <s v="Community Hospital beds"/>
    <x v="8"/>
    <s v="Early Discharge Planning"/>
    <s v=""/>
    <x v="1"/>
    <s v=""/>
    <x v="2"/>
    <s v=""/>
    <s v=""/>
    <x v="3"/>
    <x v="0"/>
    <n v="1139780.2860000001"/>
    <x v="0"/>
  </r>
  <r>
    <x v="1"/>
    <x v="4"/>
    <x v="0"/>
    <n v="11"/>
    <x v="4"/>
    <n v="11"/>
    <s v="RiACT Health Staff"/>
    <s v="Intermediate care services and reablement service"/>
    <x v="10"/>
    <s v="Multidisciplinary teams that are supporting independence, such as anticipatory care"/>
    <s v=""/>
    <x v="1"/>
    <s v=""/>
    <x v="2"/>
    <s v=""/>
    <s v=""/>
    <x v="3"/>
    <x v="0"/>
    <n v="1068618.014"/>
    <x v="0"/>
  </r>
  <r>
    <x v="1"/>
    <x v="4"/>
    <x v="0"/>
    <n v="12"/>
    <x v="4"/>
    <n v="12"/>
    <s v="Stroke Coordinator "/>
    <s v="Service available for stroke survivors in Darlington and offers advice and support to patients in the community"/>
    <x v="10"/>
    <s v="Multidisciplinary teams that are supporting independence, such as anticipatory care"/>
    <s v=""/>
    <x v="1"/>
    <s v=""/>
    <x v="2"/>
    <s v=""/>
    <s v=""/>
    <x v="6"/>
    <x v="0"/>
    <n v="20360"/>
    <x v="0"/>
  </r>
  <r>
    <x v="1"/>
    <x v="4"/>
    <x v="0"/>
    <n v="13"/>
    <x v="4"/>
    <n v="13"/>
    <s v="Stroke and Neuro Community Services - SALT"/>
    <s v="Speech and Language Therapy available in the Community"/>
    <x v="10"/>
    <s v="Multidisciplinary teams that are supporting independence, such as anticipatory care"/>
    <s v=""/>
    <x v="1"/>
    <s v=""/>
    <x v="2"/>
    <s v=""/>
    <s v=""/>
    <x v="6"/>
    <x v="0"/>
    <n v="26254.95"/>
    <x v="0"/>
  </r>
  <r>
    <x v="1"/>
    <x v="4"/>
    <x v="0"/>
    <n v="14"/>
    <x v="4"/>
    <n v="14"/>
    <s v="Falls and osteoporosis"/>
    <s v="Support services"/>
    <x v="10"/>
    <s v="Multidisciplinary teams that are supporting independence, such as anticipatory care"/>
    <s v=""/>
    <x v="1"/>
    <s v=""/>
    <x v="2"/>
    <s v=""/>
    <s v=""/>
    <x v="4"/>
    <x v="0"/>
    <n v="21522.941999999999"/>
    <x v="0"/>
  </r>
  <r>
    <x v="1"/>
    <x v="4"/>
    <x v="0"/>
    <n v="15"/>
    <x v="4"/>
    <n v="15"/>
    <s v="Workforce development"/>
    <s v="Training for reablement staff"/>
    <x v="3"/>
    <s v="Care navigation and planning"/>
    <s v=""/>
    <x v="0"/>
    <s v=""/>
    <x v="0"/>
    <s v=""/>
    <s v=""/>
    <x v="1"/>
    <x v="0"/>
    <n v="5579"/>
    <x v="0"/>
  </r>
  <r>
    <x v="1"/>
    <x v="4"/>
    <x v="0"/>
    <n v="16"/>
    <x v="4"/>
    <n v="16"/>
    <s v="Reablement staff"/>
    <s v="Dom care staffing"/>
    <x v="14"/>
    <s v=""/>
    <s v=""/>
    <x v="0"/>
    <s v=""/>
    <x v="0"/>
    <s v=""/>
    <s v=""/>
    <x v="1"/>
    <x v="0"/>
    <n v="1252029"/>
    <x v="0"/>
  </r>
  <r>
    <x v="1"/>
    <x v="4"/>
    <x v="0"/>
    <n v="17"/>
    <x v="4"/>
    <n v="17"/>
    <s v="Increase in physical activity"/>
    <s v="Provision of exercise activity at Extra Care Homes/Sheltered schemes"/>
    <x v="15"/>
    <s v="Physical health/wellbeing"/>
    <s v=""/>
    <x v="0"/>
    <s v=""/>
    <x v="0"/>
    <s v=""/>
    <s v=""/>
    <x v="1"/>
    <x v="0"/>
    <n v="2657"/>
    <x v="0"/>
  </r>
  <r>
    <x v="1"/>
    <x v="4"/>
    <x v="0"/>
    <n v="18"/>
    <x v="4"/>
    <n v="18"/>
    <s v="Sensory Loss rehabilitation"/>
    <s v="Equipment and rent for Vane House and support workers"/>
    <x v="11"/>
    <s v=""/>
    <s v=""/>
    <x v="0"/>
    <s v=""/>
    <x v="0"/>
    <s v=""/>
    <s v=""/>
    <x v="1"/>
    <x v="0"/>
    <n v="125522"/>
    <x v="0"/>
  </r>
  <r>
    <x v="1"/>
    <x v="4"/>
    <x v="0"/>
    <n v="19"/>
    <x v="4"/>
    <n v="19"/>
    <s v="Telecare (OOH response team)"/>
    <s v="Co-ordinate and install Telecare and Lifeline devices following an assessed need"/>
    <x v="1"/>
    <s v="Assistive technologies including telecare"/>
    <s v=""/>
    <x v="0"/>
    <s v=""/>
    <x v="0"/>
    <s v=""/>
    <s v=""/>
    <x v="2"/>
    <x v="0"/>
    <n v="19924"/>
    <x v="0"/>
  </r>
  <r>
    <x v="1"/>
    <x v="4"/>
    <x v="0"/>
    <n v="20"/>
    <x v="4"/>
    <n v="20"/>
    <s v="Assistive Technology"/>
    <s v="Develop use of Ats in services of falls prevention, dementia"/>
    <x v="1"/>
    <s v="Other"/>
    <s v="Assistive Technologies"/>
    <x v="0"/>
    <s v=""/>
    <x v="0"/>
    <s v=""/>
    <s v=""/>
    <x v="1"/>
    <x v="0"/>
    <n v="53131"/>
    <x v="0"/>
  </r>
  <r>
    <x v="1"/>
    <x v="4"/>
    <x v="0"/>
    <n v="21"/>
    <x v="4"/>
    <n v="21"/>
    <s v="Blue Badge OT assessments"/>
    <s v="Referrals for BB assessments to understand mobility needs to ensure remain part of the community"/>
    <x v="3"/>
    <s v="Assessment teams/joint assessment"/>
    <s v=""/>
    <x v="0"/>
    <s v=""/>
    <x v="0"/>
    <s v=""/>
    <s v=""/>
    <x v="1"/>
    <x v="0"/>
    <n v="66414"/>
    <x v="0"/>
  </r>
  <r>
    <x v="1"/>
    <x v="4"/>
    <x v="0"/>
    <n v="22"/>
    <x v="4"/>
    <n v="22"/>
    <s v="Community Equipment Service"/>
    <s v="Capital equipment including hoists"/>
    <x v="15"/>
    <s v="Physical health/wellbeing"/>
    <s v=""/>
    <x v="0"/>
    <s v=""/>
    <x v="2"/>
    <s v=""/>
    <s v=""/>
    <x v="0"/>
    <x v="0"/>
    <n v="298960.36800000002"/>
    <x v="0"/>
  </r>
  <r>
    <x v="1"/>
    <x v="4"/>
    <x v="0"/>
    <n v="23"/>
    <x v="4"/>
    <n v="23"/>
    <s v="Paliative Care"/>
    <s v="Care support"/>
    <x v="10"/>
    <s v="Other"/>
    <s v="Other"/>
    <x v="1"/>
    <s v=""/>
    <x v="2"/>
    <s v=""/>
    <s v=""/>
    <x v="3"/>
    <x v="0"/>
    <n v="182313.62"/>
    <x v="0"/>
  </r>
  <r>
    <x v="1"/>
    <x v="4"/>
    <x v="0"/>
    <n v="24"/>
    <x v="4"/>
    <n v="24"/>
    <s v="Project Management"/>
    <s v="BCF Programme Management"/>
    <x v="9"/>
    <s v="Programme management"/>
    <s v=""/>
    <x v="0"/>
    <s v=""/>
    <x v="1"/>
    <s v="0.5"/>
    <s v="0.5"/>
    <x v="1"/>
    <x v="0"/>
    <n v="57354"/>
    <x v="0"/>
  </r>
  <r>
    <x v="1"/>
    <x v="4"/>
    <x v="0"/>
    <n v="25"/>
    <x v="4"/>
    <n v="25"/>
    <s v="CAB Welfare Rights Service"/>
    <s v="Welfare and advice registered patients across GP services, including benefit advice, money management"/>
    <x v="0"/>
    <s v="Social Prescribing"/>
    <s v=""/>
    <x v="1"/>
    <s v=""/>
    <x v="2"/>
    <s v=""/>
    <s v=""/>
    <x v="0"/>
    <x v="0"/>
    <n v="25000"/>
    <x v="0"/>
  </r>
  <r>
    <x v="1"/>
    <x v="4"/>
    <x v="0"/>
    <n v="26"/>
    <x v="4"/>
    <n v="26"/>
    <s v="Specialist Advocacy (DAD)"/>
    <s v="Service for people registeredunder NHS Darlington aged 18+ ensuring access to advocacy service"/>
    <x v="0"/>
    <s v="Social Prescribing"/>
    <s v=""/>
    <x v="2"/>
    <s v=""/>
    <x v="2"/>
    <s v=""/>
    <s v=""/>
    <x v="0"/>
    <x v="0"/>
    <n v="25449.9"/>
    <x v="0"/>
  </r>
  <r>
    <x v="1"/>
    <x v="4"/>
    <x v="0"/>
    <n v="27"/>
    <x v="4"/>
    <n v="27"/>
    <s v="Short Breaks for Disabled Children"/>
    <s v="Personalised support/care at home"/>
    <x v="15"/>
    <s v="Physical health/wellbeing"/>
    <s v=""/>
    <x v="0"/>
    <s v=""/>
    <x v="0"/>
    <s v=""/>
    <s v=""/>
    <x v="0"/>
    <x v="0"/>
    <n v="60948"/>
    <x v="0"/>
  </r>
  <r>
    <x v="1"/>
    <x v="4"/>
    <x v="0"/>
    <n v="28"/>
    <x v="4"/>
    <n v="28"/>
    <s v="Adult Carers"/>
    <s v="Support services for adults caring for adults"/>
    <x v="12"/>
    <s v="Carer advice and support related to Care Act duties"/>
    <s v=""/>
    <x v="0"/>
    <s v=""/>
    <x v="0"/>
    <s v=""/>
    <s v=""/>
    <x v="1"/>
    <x v="0"/>
    <n v="113418"/>
    <x v="0"/>
  </r>
  <r>
    <x v="1"/>
    <x v="4"/>
    <x v="0"/>
    <n v="29"/>
    <x v="4"/>
    <n v="29"/>
    <s v="Adult Carer Breaks"/>
    <s v="Provision of carer breaks across voluntary sector"/>
    <x v="12"/>
    <s v="Respite services"/>
    <s v=""/>
    <x v="0"/>
    <s v=""/>
    <x v="0"/>
    <s v=""/>
    <s v=""/>
    <x v="0"/>
    <x v="0"/>
    <n v="121721"/>
    <x v="0"/>
  </r>
  <r>
    <x v="1"/>
    <x v="4"/>
    <x v="0"/>
    <n v="30"/>
    <x v="4"/>
    <n v="30"/>
    <s v="Medicines Optimisation in Care Homes"/>
    <s v="Proxy ordering of Care Home medication from GPs electronically"/>
    <x v="3"/>
    <s v="Care navigation and planning"/>
    <s v=""/>
    <x v="6"/>
    <s v=""/>
    <x v="2"/>
    <s v=""/>
    <s v=""/>
    <x v="4"/>
    <x v="0"/>
    <n v="47803.73"/>
    <x v="0"/>
  </r>
  <r>
    <x v="1"/>
    <x v="4"/>
    <x v="0"/>
    <n v="31"/>
    <x v="4"/>
    <n v="31"/>
    <s v="Young Carers"/>
    <s v="Information and support from humankind"/>
    <x v="12"/>
    <s v="Carer advice and support related to Care Act duties"/>
    <s v=""/>
    <x v="0"/>
    <s v=""/>
    <x v="0"/>
    <s v=""/>
    <s v=""/>
    <x v="1"/>
    <x v="0"/>
    <n v="90767"/>
    <x v="0"/>
  </r>
  <r>
    <x v="1"/>
    <x v="4"/>
    <x v="0"/>
    <n v="32"/>
    <x v="4"/>
    <n v="32"/>
    <s v="Implementation of the Care Act"/>
    <s v="Care Act duty"/>
    <x v="6"/>
    <s v="Other"/>
    <s v="Care Act Duty"/>
    <x v="0"/>
    <s v=""/>
    <x v="0"/>
    <s v=""/>
    <s v=""/>
    <x v="1"/>
    <x v="0"/>
    <n v="389184"/>
    <x v="0"/>
  </r>
  <r>
    <x v="1"/>
    <x v="4"/>
    <x v="0"/>
    <n v="33"/>
    <x v="4"/>
    <n v="33"/>
    <s v="Home from Hospital"/>
    <s v="Transfer from hospital to home, making space"/>
    <x v="8"/>
    <s v="Home First/Discharge to Assess - process support/core costs"/>
    <s v=""/>
    <x v="0"/>
    <s v=""/>
    <x v="0"/>
    <s v=""/>
    <s v=""/>
    <x v="2"/>
    <x v="0"/>
    <n v="26034"/>
    <x v="0"/>
  </r>
  <r>
    <x v="1"/>
    <x v="4"/>
    <x v="0"/>
    <n v="34"/>
    <x v="4"/>
    <n v="34"/>
    <s v="Packages to facilitate discharge"/>
    <s v="Rapid response/SBS"/>
    <x v="8"/>
    <s v="Early Discharge Planning"/>
    <s v=""/>
    <x v="0"/>
    <s v=""/>
    <x v="0"/>
    <s v=""/>
    <s v=""/>
    <x v="1"/>
    <x v="0"/>
    <n v="209867.17499999999"/>
    <x v="0"/>
  </r>
  <r>
    <x v="1"/>
    <x v="4"/>
    <x v="0"/>
    <n v="35"/>
    <x v="4"/>
    <n v="35"/>
    <s v="Reduction in admission to 24h care"/>
    <s v="Care managers for on ward discharge(MDTs)"/>
    <x v="8"/>
    <s v="Early Discharge Planning"/>
    <s v=""/>
    <x v="6"/>
    <s v=""/>
    <x v="0"/>
    <s v=""/>
    <s v=""/>
    <x v="1"/>
    <x v="0"/>
    <n v="156849"/>
    <x v="0"/>
  </r>
  <r>
    <x v="1"/>
    <x v="4"/>
    <x v="0"/>
    <n v="36"/>
    <x v="4"/>
    <n v="36"/>
    <s v="Rapid Response  "/>
    <s v="48 hour support following discharge pending assessment"/>
    <x v="4"/>
    <s v="Reablement at home (to support discharge) "/>
    <s v=""/>
    <x v="0"/>
    <s v=""/>
    <x v="0"/>
    <s v=""/>
    <s v=""/>
    <x v="1"/>
    <x v="4"/>
    <n v="87081"/>
    <x v="0"/>
  </r>
  <r>
    <x v="1"/>
    <x v="4"/>
    <x v="0"/>
    <n v="37"/>
    <x v="4"/>
    <n v="37"/>
    <s v="Adult Carers Support Co-ordinator"/>
    <s v="Working with SMEs to raise awareness of carers in employment"/>
    <x v="12"/>
    <s v="Carer advice and support related to Care Act duties"/>
    <s v=""/>
    <x v="0"/>
    <s v=""/>
    <x v="0"/>
    <s v=""/>
    <s v=""/>
    <x v="1"/>
    <x v="0"/>
    <n v="16832"/>
    <x v="0"/>
  </r>
  <r>
    <x v="1"/>
    <x v="4"/>
    <x v="0"/>
    <n v="38"/>
    <x v="4"/>
    <n v="38"/>
    <s v="Safeguarding social worker"/>
    <s v="To alleviate service pressures"/>
    <x v="11"/>
    <s v=""/>
    <s v=""/>
    <x v="0"/>
    <s v=""/>
    <x v="0"/>
    <s v=""/>
    <s v=""/>
    <x v="1"/>
    <x v="4"/>
    <n v="24559"/>
    <x v="0"/>
  </r>
  <r>
    <x v="1"/>
    <x v="4"/>
    <x v="0"/>
    <n v="39"/>
    <x v="4"/>
    <n v="39"/>
    <s v="Learning impairment network"/>
    <s v="Network led by DAD to engage across the sector on issues including discharge, carer roles"/>
    <x v="10"/>
    <s v="Other"/>
    <s v="Facilitation"/>
    <x v="0"/>
    <s v=""/>
    <x v="0"/>
    <s v=""/>
    <s v=""/>
    <x v="0"/>
    <x v="0"/>
    <n v="4015"/>
    <x v="0"/>
  </r>
  <r>
    <x v="1"/>
    <x v="4"/>
    <x v="0"/>
    <n v="40"/>
    <x v="4"/>
    <n v="40"/>
    <s v="Digital Care Home Support"/>
    <s v="Tailored digital CH support"/>
    <x v="9"/>
    <s v="Workforce development"/>
    <s v=""/>
    <x v="0"/>
    <s v=""/>
    <x v="2"/>
    <s v=""/>
    <s v=""/>
    <x v="4"/>
    <x v="0"/>
    <n v="43696"/>
    <x v="0"/>
  </r>
  <r>
    <x v="1"/>
    <x v="4"/>
    <x v="0"/>
    <n v="41"/>
    <x v="4"/>
    <n v="41"/>
    <s v="Urgent community response (UCR) support"/>
    <s v="Support towards acheivement of the 2 hour UCR and 2 day reablement standards"/>
    <x v="14"/>
    <s v=""/>
    <s v=""/>
    <x v="0"/>
    <s v=""/>
    <x v="0"/>
    <s v=""/>
    <s v=""/>
    <x v="1"/>
    <x v="4"/>
    <n v="228598.7"/>
    <x v="0"/>
  </r>
  <r>
    <x v="1"/>
    <x v="4"/>
    <x v="0"/>
    <n v="42"/>
    <x v="4"/>
    <n v="42"/>
    <s v="Equipment and adaptations"/>
    <s v="OT equipment"/>
    <x v="2"/>
    <s v=""/>
    <s v=""/>
    <x v="0"/>
    <s v=""/>
    <x v="0"/>
    <s v=""/>
    <s v=""/>
    <x v="2"/>
    <x v="0"/>
    <n v="478179.12239999999"/>
    <x v="0"/>
  </r>
  <r>
    <x v="1"/>
    <x v="4"/>
    <x v="0"/>
    <n v="43"/>
    <x v="4"/>
    <n v="43"/>
    <s v="Equipment and adaptations"/>
    <s v="Partnership across LA/ICB in Tees Valley and Durham providing community equipment"/>
    <x v="2"/>
    <s v=""/>
    <s v=""/>
    <x v="0"/>
    <s v=""/>
    <x v="2"/>
    <s v=""/>
    <s v=""/>
    <x v="4"/>
    <x v="0"/>
    <n v="277946"/>
    <x v="0"/>
  </r>
  <r>
    <x v="1"/>
    <x v="4"/>
    <x v="0"/>
    <n v="44"/>
    <x v="4"/>
    <n v="44"/>
    <s v="Healthcall"/>
    <s v="Digital Monitoring of Patients"/>
    <x v="1"/>
    <s v="Community based equipment"/>
    <s v=""/>
    <x v="7"/>
    <s v=""/>
    <x v="2"/>
    <s v=""/>
    <s v=""/>
    <x v="4"/>
    <x v="0"/>
    <n v="51434"/>
    <x v="0"/>
  </r>
  <r>
    <x v="1"/>
    <x v="4"/>
    <x v="0"/>
    <n v="45"/>
    <x v="4"/>
    <n v="45"/>
    <s v="Out of hospital contingency"/>
    <s v="Contingency"/>
    <x v="9"/>
    <s v="Programme management"/>
    <s v=""/>
    <x v="1"/>
    <s v=""/>
    <x v="2"/>
    <s v=""/>
    <s v=""/>
    <x v="4"/>
    <x v="0"/>
    <n v="855855"/>
    <x v="0"/>
  </r>
  <r>
    <x v="1"/>
    <x v="4"/>
    <x v="0"/>
    <n v="46"/>
    <x v="4"/>
    <n v="46"/>
    <s v="ASC contingency"/>
    <s v="Contingency"/>
    <x v="9"/>
    <s v="Programme management"/>
    <s v=""/>
    <x v="0"/>
    <s v=""/>
    <x v="0"/>
    <s v=""/>
    <s v=""/>
    <x v="1"/>
    <x v="0"/>
    <n v="201030"/>
    <x v="0"/>
  </r>
  <r>
    <x v="1"/>
    <x v="4"/>
    <x v="0"/>
    <n v="47"/>
    <x v="4"/>
    <n v="47"/>
    <s v="ASC contingency"/>
    <s v="Contingency"/>
    <x v="9"/>
    <s v="Programme management"/>
    <s v=""/>
    <x v="0"/>
    <s v=""/>
    <x v="0"/>
    <s v=""/>
    <s v=""/>
    <x v="1"/>
    <x v="4"/>
    <n v="288839"/>
    <x v="0"/>
  </r>
  <r>
    <x v="1"/>
    <x v="4"/>
    <x v="0"/>
    <n v="48"/>
    <x v="4"/>
    <n v="48"/>
    <s v="Adaptations and equipment"/>
    <s v="DFG and equipment DFG adaptations, via schemes connect"/>
    <x v="13"/>
    <s v="Adaptations, including statutory DFG grants"/>
    <s v=""/>
    <x v="0"/>
    <s v=""/>
    <x v="0"/>
    <s v=""/>
    <s v=""/>
    <x v="1"/>
    <x v="2"/>
    <n v="1063345"/>
    <x v="0"/>
  </r>
  <r>
    <x v="1"/>
    <x v="4"/>
    <x v="0"/>
    <n v="49"/>
    <x v="4"/>
    <n v="49"/>
    <s v="Discharge to assess additional capacity"/>
    <s v="Funding allocated towards the continuation of the  D2A pathway.  We are continuing to fund a discharge to assess pathway (which includes Pathway 1 home care and Pathway 2 ‘spot-purchased’ beds - not block-booked) in 2023/24.  Scheme 56 includes the estima"/>
    <x v="8"/>
    <s v="Monitoring and responding to system demand and capacity"/>
    <s v=""/>
    <x v="8"/>
    <s v=""/>
    <x v="2"/>
    <s v=""/>
    <s v=""/>
    <x v="4"/>
    <x v="1"/>
    <n v="241709"/>
    <x v="0"/>
  </r>
  <r>
    <x v="1"/>
    <x v="4"/>
    <x v="0"/>
    <n v="50"/>
    <x v="4"/>
    <n v="50"/>
    <s v="Local Authority Additional Discharge Funding"/>
    <s v="Unallocated for 24/25"/>
    <x v="8"/>
    <s v="Other"/>
    <s v="unallocated"/>
    <x v="0"/>
    <s v=""/>
    <x v="0"/>
    <s v=""/>
    <s v=""/>
    <x v="1"/>
    <x v="5"/>
    <n v="0"/>
    <x v="0"/>
  </r>
  <r>
    <x v="1"/>
    <x v="4"/>
    <x v="0"/>
    <n v="51"/>
    <x v="4"/>
    <n v="51"/>
    <s v="Adult Social Care"/>
    <s v="Additional hours within key SW teams (5hrs per week per person involved)"/>
    <x v="18"/>
    <s v=""/>
    <s v=""/>
    <x v="0"/>
    <s v=""/>
    <x v="0"/>
    <s v=""/>
    <s v=""/>
    <x v="1"/>
    <x v="5"/>
    <n v="78210"/>
    <x v="0"/>
  </r>
  <r>
    <x v="1"/>
    <x v="4"/>
    <x v="0"/>
    <n v="52"/>
    <x v="4"/>
    <n v="52"/>
    <s v="Brokerage"/>
    <s v="Strengthen current brokerage arrangements and build additional capacity to support discharge flow from acute settings. Extension 1 WTE Agency worker"/>
    <x v="18"/>
    <s v=""/>
    <s v=""/>
    <x v="0"/>
    <s v=""/>
    <x v="0"/>
    <s v=""/>
    <s v=""/>
    <x v="1"/>
    <x v="5"/>
    <n v="41192"/>
    <x v="0"/>
  </r>
  <r>
    <x v="1"/>
    <x v="4"/>
    <x v="0"/>
    <n v="53"/>
    <x v="4"/>
    <n v="53"/>
    <s v="Domiciliary Care - Extension of Time Bandings"/>
    <s v="Extension of initiative for the commissioning of domiciliary care to improve “pick up” rates of providers"/>
    <x v="8"/>
    <s v="Home First/Discharge to Assess - process support/core costs"/>
    <s v=""/>
    <x v="0"/>
    <s v=""/>
    <x v="0"/>
    <s v=""/>
    <s v=""/>
    <x v="1"/>
    <x v="5"/>
    <n v="7772"/>
    <x v="0"/>
  </r>
  <r>
    <x v="1"/>
    <x v="4"/>
    <x v="0"/>
    <n v="54"/>
    <x v="4"/>
    <n v="54"/>
    <s v="Domiciliary Care - Mileage Payments"/>
    <s v="Mileage payments for Home Care - payment of enhanced mileage to encourage recruitment and retention of care workers"/>
    <x v="8"/>
    <s v="Home First/Discharge to Assess - process support/core costs"/>
    <s v=""/>
    <x v="0"/>
    <s v=""/>
    <x v="0"/>
    <s v=""/>
    <s v=""/>
    <x v="1"/>
    <x v="5"/>
    <n v="27700"/>
    <x v="0"/>
  </r>
  <r>
    <x v="1"/>
    <x v="4"/>
    <x v="0"/>
    <n v="55"/>
    <x v="4"/>
    <n v="55"/>
    <s v="Domiciliary Care - Rapid Response Service"/>
    <s v="Increase capacity to enable timely hospital discharge and prevent avoidable hospital admissions"/>
    <x v="4"/>
    <s v="Reablement at home (to prevent admission to hospital or residential care)"/>
    <s v=""/>
    <x v="0"/>
    <s v=""/>
    <x v="0"/>
    <s v=""/>
    <s v=""/>
    <x v="1"/>
    <x v="5"/>
    <n v="58200"/>
    <x v="0"/>
  </r>
  <r>
    <x v="1"/>
    <x v="4"/>
    <x v="0"/>
    <n v="56"/>
    <x v="4"/>
    <n v="56"/>
    <s v="Residential &amp; Nursing care"/>
    <s v="Additionnal int./short stay bed capacity in res. And nursing homes"/>
    <x v="5"/>
    <s v="Bed-based intermediate care with reablement accepting step up and step down users"/>
    <s v=""/>
    <x v="0"/>
    <s v=""/>
    <x v="0"/>
    <s v=""/>
    <s v=""/>
    <x v="1"/>
    <x v="5"/>
    <n v="416156"/>
    <x v="0"/>
  </r>
  <r>
    <x v="1"/>
    <x v="4"/>
    <x v="0"/>
    <n v="57"/>
    <x v="4"/>
    <n v="57"/>
    <s v="Ambulance Discharge Costs"/>
    <s v="Hospital Discharge service expansion"/>
    <x v="11"/>
    <s v=""/>
    <s v=""/>
    <x v="8"/>
    <s v=""/>
    <x v="2"/>
    <s v=""/>
    <s v=""/>
    <x v="4"/>
    <x v="1"/>
    <n v="40467.708133095963"/>
    <x v="0"/>
  </r>
  <r>
    <x v="1"/>
    <x v="4"/>
    <x v="0"/>
    <n v="58"/>
    <x v="4"/>
    <n v="58"/>
    <s v="D2A Therapy/Trusted Assessor"/>
    <s v="Expansion of the therapy trusted assessor role"/>
    <x v="8"/>
    <s v="Trusted Assessment"/>
    <s v=""/>
    <x v="1"/>
    <s v=""/>
    <x v="2"/>
    <s v=""/>
    <s v=""/>
    <x v="4"/>
    <x v="1"/>
    <n v="75000"/>
    <x v="0"/>
  </r>
  <r>
    <x v="1"/>
    <x v="4"/>
    <x v="0"/>
    <n v="59"/>
    <x v="4"/>
    <n v="59"/>
    <s v="TOCH - DMT Expansion"/>
    <s v="Expansion of the Discharge Management Team"/>
    <x v="18"/>
    <s v=""/>
    <s v=""/>
    <x v="3"/>
    <s v=""/>
    <x v="2"/>
    <s v=""/>
    <s v=""/>
    <x v="4"/>
    <x v="1"/>
    <n v="28500"/>
    <x v="0"/>
  </r>
  <r>
    <x v="1"/>
    <x v="4"/>
    <x v="0"/>
    <n v="60"/>
    <x v="4"/>
    <n v="60"/>
    <s v="TOCH - DMT Management Structure"/>
    <s v="Dedicated leadership on complex discharge"/>
    <x v="18"/>
    <s v=""/>
    <s v=""/>
    <x v="3"/>
    <s v=""/>
    <x v="2"/>
    <s v=""/>
    <s v=""/>
    <x v="4"/>
    <x v="1"/>
    <n v="19000"/>
    <x v="0"/>
  </r>
  <r>
    <x v="1"/>
    <x v="4"/>
    <x v="0"/>
    <n v="63"/>
    <x v="4"/>
    <n v="61"/>
    <s v="DOLs - Best Interest Assessments"/>
    <s v="Safeguarding"/>
    <x v="6"/>
    <s v="Safeguarding"/>
    <s v=""/>
    <x v="0"/>
    <s v=""/>
    <x v="0"/>
    <s v=""/>
    <s v=""/>
    <x v="1"/>
    <x v="3"/>
    <n v="559890"/>
    <x v="0"/>
  </r>
  <r>
    <x v="1"/>
    <x v="4"/>
    <x v="0"/>
    <n v="64"/>
    <x v="4"/>
    <n v="62"/>
    <s v="Winter Pressures"/>
    <s v="Supporting service pressures during winter period"/>
    <x v="16"/>
    <s v="Care home"/>
    <s v=""/>
    <x v="0"/>
    <s v=""/>
    <x v="0"/>
    <s v=""/>
    <s v=""/>
    <x v="1"/>
    <x v="3"/>
    <n v="300000"/>
    <x v="0"/>
  </r>
  <r>
    <x v="1"/>
    <x v="4"/>
    <x v="0"/>
    <n v="65"/>
    <x v="4"/>
    <n v="63"/>
    <s v="OT Service"/>
    <s v="Supporting OT Service"/>
    <x v="0"/>
    <s v="Risk Stratification"/>
    <s v=""/>
    <x v="0"/>
    <s v=""/>
    <x v="0"/>
    <s v=""/>
    <s v=""/>
    <x v="1"/>
    <x v="3"/>
    <n v="237043"/>
    <x v="0"/>
  </r>
  <r>
    <x v="1"/>
    <x v="4"/>
    <x v="0"/>
    <n v="66"/>
    <x v="4"/>
    <n v="64"/>
    <s v="Reablement  "/>
    <s v="Funding for the management and assessors across the reablement team"/>
    <x v="14"/>
    <s v=""/>
    <s v=""/>
    <x v="0"/>
    <s v=""/>
    <x v="0"/>
    <s v=""/>
    <s v=""/>
    <x v="1"/>
    <x v="3"/>
    <n v="417828"/>
    <x v="0"/>
  </r>
  <r>
    <x v="1"/>
    <x v="4"/>
    <x v="0"/>
    <n v="67"/>
    <x v="4"/>
    <n v="65"/>
    <s v="Short Break Stays "/>
    <s v="In house carers"/>
    <x v="12"/>
    <s v="Respite services"/>
    <s v=""/>
    <x v="0"/>
    <s v=""/>
    <x v="0"/>
    <s v=""/>
    <s v=""/>
    <x v="1"/>
    <x v="3"/>
    <n v="287418"/>
    <x v="0"/>
  </r>
  <r>
    <x v="1"/>
    <x v="4"/>
    <x v="0"/>
    <n v="68"/>
    <x v="4"/>
    <n v="66"/>
    <s v="Residential Care"/>
    <s v="Placements"/>
    <x v="16"/>
    <s v="Care home"/>
    <s v=""/>
    <x v="0"/>
    <s v=""/>
    <x v="0"/>
    <s v=""/>
    <s v=""/>
    <x v="1"/>
    <x v="3"/>
    <n v="1660000"/>
    <x v="0"/>
  </r>
  <r>
    <x v="1"/>
    <x v="4"/>
    <x v="0"/>
    <n v="69"/>
    <x v="4"/>
    <n v="67"/>
    <s v="Dom Care"/>
    <s v="Home care"/>
    <x v="7"/>
    <s v="Domiciliary care packages"/>
    <s v=""/>
    <x v="0"/>
    <s v=""/>
    <x v="0"/>
    <s v=""/>
    <s v=""/>
    <x v="1"/>
    <x v="3"/>
    <n v="820000"/>
    <x v="0"/>
  </r>
  <r>
    <x v="1"/>
    <x v="4"/>
    <x v="0"/>
    <n v="70"/>
    <x v="4"/>
    <n v="68"/>
    <s v="Direct Payments"/>
    <s v="Personalised budgets"/>
    <x v="17"/>
    <s v=""/>
    <s v=""/>
    <x v="0"/>
    <s v=""/>
    <x v="0"/>
    <s v=""/>
    <s v=""/>
    <x v="1"/>
    <x v="3"/>
    <n v="205958"/>
    <x v="0"/>
  </r>
  <r>
    <x v="1"/>
    <x v="5"/>
    <x v="1"/>
    <n v="1"/>
    <x v="5"/>
    <n v="1"/>
    <s v="Halton Integrated Community Equipment Service"/>
    <s v="Joint Equipment Service"/>
    <x v="1"/>
    <s v="Community based equipment"/>
    <s v=""/>
    <x v="1"/>
    <s v=""/>
    <x v="2"/>
    <s v=""/>
    <s v=""/>
    <x v="3"/>
    <x v="0"/>
    <n v="829466"/>
    <x v="0"/>
  </r>
  <r>
    <x v="1"/>
    <x v="5"/>
    <x v="1"/>
    <n v="2"/>
    <x v="5"/>
    <n v="3"/>
    <s v="Carers Centre"/>
    <s v="Carers Centre"/>
    <x v="12"/>
    <s v="Carer advice and support related to Care Act duties"/>
    <s v=""/>
    <x v="0"/>
    <s v=""/>
    <x v="2"/>
    <s v=""/>
    <s v=""/>
    <x v="0"/>
    <x v="0"/>
    <n v="341866"/>
    <x v="0"/>
  </r>
  <r>
    <x v="1"/>
    <x v="5"/>
    <x v="1"/>
    <n v="3"/>
    <x v="5"/>
    <n v="3"/>
    <s v="Halton Home Based Respite Service"/>
    <s v="Carers Breaks - Care at Home"/>
    <x v="12"/>
    <s v="Respite services"/>
    <s v=""/>
    <x v="0"/>
    <s v=""/>
    <x v="0"/>
    <s v=""/>
    <s v=""/>
    <x v="2"/>
    <x v="0"/>
    <n v="110453"/>
    <x v="0"/>
  </r>
  <r>
    <x v="1"/>
    <x v="5"/>
    <x v="1"/>
    <n v="4"/>
    <x v="5"/>
    <n v="4"/>
    <s v="Community Respiratorty Team (WHHFT)"/>
    <s v="WHHFT - Facilitating discharge &amp; extending community offer"/>
    <x v="10"/>
    <s v="Multidisciplinary teams that are supporting independence, such as anticipatory care"/>
    <s v=""/>
    <x v="1"/>
    <s v=""/>
    <x v="2"/>
    <s v=""/>
    <s v=""/>
    <x v="6"/>
    <x v="0"/>
    <n v="145085"/>
    <x v="0"/>
  </r>
  <r>
    <x v="1"/>
    <x v="5"/>
    <x v="1"/>
    <n v="5"/>
    <x v="5"/>
    <n v="4"/>
    <s v="Respiratory - Out of Hospital Team"/>
    <s v="Extending Community Provision"/>
    <x v="10"/>
    <s v="Multidisciplinary teams that are supporting independence, such as anticipatory care"/>
    <s v=""/>
    <x v="1"/>
    <s v=""/>
    <x v="2"/>
    <s v=""/>
    <s v=""/>
    <x v="6"/>
    <x v="0"/>
    <n v="336734"/>
    <x v="0"/>
  </r>
  <r>
    <x v="1"/>
    <x v="5"/>
    <x v="1"/>
    <n v="6"/>
    <x v="5"/>
    <n v="4"/>
    <s v="Halton Support at Home Service"/>
    <s v="Support at Home Seervice - British Red Cross"/>
    <x v="10"/>
    <s v="Low level support for simple hospital discharges (Discharge to Assess pathway 0)"/>
    <s v=""/>
    <x v="5"/>
    <s v="3rd Sector"/>
    <x v="0"/>
    <s v=""/>
    <s v=""/>
    <x v="0"/>
    <x v="0"/>
    <n v="8633"/>
    <x v="0"/>
  </r>
  <r>
    <x v="1"/>
    <x v="5"/>
    <x v="1"/>
    <n v="7"/>
    <x v="5"/>
    <n v="7"/>
    <s v="Hospital Discharge Team"/>
    <s v="Integrated Discharge Teams - Warrington &amp; Whiston"/>
    <x v="8"/>
    <s v="Multi-Disciplinary/Multi-Agency Discharge Teams supporting discharge"/>
    <s v=""/>
    <x v="0"/>
    <s v=""/>
    <x v="0"/>
    <s v=""/>
    <s v=""/>
    <x v="1"/>
    <x v="0"/>
    <n v="607250"/>
    <x v="0"/>
  </r>
  <r>
    <x v="1"/>
    <x v="5"/>
    <x v="1"/>
    <n v="8"/>
    <x v="5"/>
    <n v="7"/>
    <s v="ESD Stroke"/>
    <s v="Stroke Outreach Pathway"/>
    <x v="8"/>
    <s v="Early Discharge Planning"/>
    <s v=""/>
    <x v="1"/>
    <s v=""/>
    <x v="2"/>
    <s v=""/>
    <s v=""/>
    <x v="6"/>
    <x v="0"/>
    <n v="181418"/>
    <x v="0"/>
  </r>
  <r>
    <x v="1"/>
    <x v="5"/>
    <x v="1"/>
    <n v="9"/>
    <x v="5"/>
    <n v="8"/>
    <s v="Domicilary Care Packages"/>
    <s v="Maintaining Domicilary Care Packages"/>
    <x v="7"/>
    <s v="Domiciliary care packages"/>
    <s v=""/>
    <x v="0"/>
    <s v=""/>
    <x v="0"/>
    <s v=""/>
    <s v=""/>
    <x v="2"/>
    <x v="0"/>
    <n v="2703515"/>
    <x v="0"/>
  </r>
  <r>
    <x v="1"/>
    <x v="5"/>
    <x v="1"/>
    <n v="10"/>
    <x v="5"/>
    <n v="8"/>
    <s v="Domicilary Care Packages"/>
    <s v="Maintaining Domicilary Care Packages"/>
    <x v="7"/>
    <s v="Domiciliary care packages"/>
    <s v=""/>
    <x v="0"/>
    <s v=""/>
    <x v="0"/>
    <s v=""/>
    <s v=""/>
    <x v="2"/>
    <x v="3"/>
    <n v="912518"/>
    <x v="0"/>
  </r>
  <r>
    <x v="1"/>
    <x v="5"/>
    <x v="1"/>
    <n v="11"/>
    <x v="5"/>
    <n v="17"/>
    <s v="Residentail Care Home Placements"/>
    <s v="Maintaining Residential Care Home Placements"/>
    <x v="16"/>
    <s v="Care home"/>
    <s v=""/>
    <x v="0"/>
    <s v=""/>
    <x v="0"/>
    <s v=""/>
    <s v=""/>
    <x v="2"/>
    <x v="0"/>
    <n v="1272243"/>
    <x v="0"/>
  </r>
  <r>
    <x v="1"/>
    <x v="5"/>
    <x v="1"/>
    <n v="12"/>
    <x v="5"/>
    <n v="17"/>
    <s v="Residential Care Home Placements"/>
    <s v="Maintaining Residential Care Home Placements"/>
    <x v="16"/>
    <s v="Care home"/>
    <s v=""/>
    <x v="0"/>
    <s v=""/>
    <x v="0"/>
    <s v=""/>
    <s v=""/>
    <x v="2"/>
    <x v="3"/>
    <n v="5702916"/>
    <x v="0"/>
  </r>
  <r>
    <x v="1"/>
    <x v="5"/>
    <x v="1"/>
    <n v="13"/>
    <x v="5"/>
    <n v="11"/>
    <s v="Intermediate Care Bed Based Service"/>
    <s v="Oakmeadow - 19 Bedded Unit"/>
    <x v="5"/>
    <s v="Bed-based intermediate care with rehabilitation (to support discharge)"/>
    <s v=""/>
    <x v="0"/>
    <s v=""/>
    <x v="0"/>
    <s v=""/>
    <s v=""/>
    <x v="1"/>
    <x v="0"/>
    <n v="467690"/>
    <x v="0"/>
  </r>
  <r>
    <x v="1"/>
    <x v="5"/>
    <x v="1"/>
    <n v="14"/>
    <x v="5"/>
    <n v="11"/>
    <s v="Intermediate Care Bed Based Service"/>
    <s v="Oakmeadow - 19 Bedded Unit"/>
    <x v="5"/>
    <s v="Bed-based intermediate care with rehabilitation (to support discharge)"/>
    <s v=""/>
    <x v="0"/>
    <s v=""/>
    <x v="0"/>
    <s v=""/>
    <s v=""/>
    <x v="1"/>
    <x v="5"/>
    <n v="544586"/>
    <x v="0"/>
  </r>
  <r>
    <x v="1"/>
    <x v="5"/>
    <x v="1"/>
    <n v="15"/>
    <x v="5"/>
    <n v="12"/>
    <s v="Intermediate Care Community Services"/>
    <s v="Reablement/Rehab Services"/>
    <x v="4"/>
    <s v="Joint reablement and rehabilitation service (to support discharge) "/>
    <s v=""/>
    <x v="0"/>
    <s v=""/>
    <x v="0"/>
    <s v=""/>
    <s v=""/>
    <x v="1"/>
    <x v="1"/>
    <n v="942072"/>
    <x v="0"/>
  </r>
  <r>
    <x v="1"/>
    <x v="5"/>
    <x v="1"/>
    <n v="16"/>
    <x v="5"/>
    <n v="12"/>
    <s v="Intermediate Care Community Services"/>
    <s v="Reablement/Rehab Services"/>
    <x v="4"/>
    <s v="Joint reablement and rehabilitation service (to support discharge) "/>
    <s v=""/>
    <x v="0"/>
    <s v=""/>
    <x v="0"/>
    <s v=""/>
    <s v=""/>
    <x v="1"/>
    <x v="5"/>
    <n v="434290"/>
    <x v="0"/>
  </r>
  <r>
    <x v="1"/>
    <x v="5"/>
    <x v="1"/>
    <n v="17"/>
    <x v="5"/>
    <n v="12"/>
    <s v="HICAFS"/>
    <s v="Halton Intermediate Care &amp; Frailty Service"/>
    <x v="14"/>
    <s v=""/>
    <s v=""/>
    <x v="1"/>
    <s v=""/>
    <x v="1"/>
    <s v="0.5"/>
    <s v="0.5"/>
    <x v="3"/>
    <x v="0"/>
    <n v="3219879"/>
    <x v="0"/>
  </r>
  <r>
    <x v="1"/>
    <x v="5"/>
    <x v="1"/>
    <n v="18"/>
    <x v="5"/>
    <n v="16"/>
    <s v="Warrington Therpay Staff"/>
    <s v="Warrington Therpay Staff"/>
    <x v="0"/>
    <s v="Other"/>
    <s v="Preventing admissions to acute setting"/>
    <x v="1"/>
    <s v=""/>
    <x v="2"/>
    <s v=""/>
    <s v=""/>
    <x v="6"/>
    <x v="0"/>
    <n v="188261"/>
    <x v="0"/>
  </r>
  <r>
    <x v="1"/>
    <x v="5"/>
    <x v="1"/>
    <n v="19"/>
    <x v="5"/>
    <n v="16"/>
    <s v="Support to Intermediate Care"/>
    <s v="Bridgewater Community Therapies"/>
    <x v="0"/>
    <s v="Other"/>
    <s v="Preventing admissions to acute setting"/>
    <x v="1"/>
    <s v=""/>
    <x v="2"/>
    <s v=""/>
    <s v=""/>
    <x v="3"/>
    <x v="0"/>
    <n v="154471"/>
    <x v="0"/>
  </r>
  <r>
    <x v="1"/>
    <x v="5"/>
    <x v="1"/>
    <n v="20"/>
    <x v="5"/>
    <n v="16"/>
    <s v="High Intensity User"/>
    <s v="High Intensity User"/>
    <x v="0"/>
    <s v="Risk Stratification"/>
    <s v=""/>
    <x v="1"/>
    <s v=""/>
    <x v="2"/>
    <s v=""/>
    <s v=""/>
    <x v="3"/>
    <x v="0"/>
    <n v="58250"/>
    <x v="0"/>
  </r>
  <r>
    <x v="1"/>
    <x v="5"/>
    <x v="1"/>
    <n v="21"/>
    <x v="5"/>
    <n v="5"/>
    <s v="DFG &amp; Equipment Adaptations"/>
    <s v="DFG"/>
    <x v="13"/>
    <s v="Adaptations, including statutory DFG grants"/>
    <s v=""/>
    <x v="0"/>
    <s v=""/>
    <x v="0"/>
    <s v=""/>
    <s v=""/>
    <x v="2"/>
    <x v="2"/>
    <n v="1994703"/>
    <x v="0"/>
  </r>
  <r>
    <x v="1"/>
    <x v="5"/>
    <x v="1"/>
    <n v="22"/>
    <x v="5"/>
    <n v="12"/>
    <s v="Intermediate Care Community Services"/>
    <s v="Reablement/Rehab Services"/>
    <x v="4"/>
    <s v="Joint reablement and rehabilitation service (to support discharge) "/>
    <s v=""/>
    <x v="0"/>
    <s v=""/>
    <x v="0"/>
    <s v=""/>
    <s v=""/>
    <x v="1"/>
    <x v="3"/>
    <n v="366640"/>
    <x v="0"/>
  </r>
  <r>
    <x v="1"/>
    <x v="5"/>
    <x v="1"/>
    <n v="23"/>
    <x v="5"/>
    <n v="8"/>
    <s v="Home First Support"/>
    <s v="Home First Support"/>
    <x v="7"/>
    <s v="Domiciliary care packages"/>
    <s v=""/>
    <x v="0"/>
    <s v=""/>
    <x v="0"/>
    <s v=""/>
    <s v=""/>
    <x v="2"/>
    <x v="0"/>
    <n v="1530000"/>
    <x v="0"/>
  </r>
  <r>
    <x v="1"/>
    <x v="5"/>
    <x v="1"/>
    <n v="24"/>
    <x v="5"/>
    <n v="7"/>
    <s v="Trusted Assessment"/>
    <s v="Trusted Asessor Role"/>
    <x v="8"/>
    <s v="Trusted Assessment"/>
    <s v=""/>
    <x v="0"/>
    <s v=""/>
    <x v="0"/>
    <s v=""/>
    <s v=""/>
    <x v="1"/>
    <x v="0"/>
    <n v="56702"/>
    <x v="0"/>
  </r>
  <r>
    <x v="1"/>
    <x v="5"/>
    <x v="1"/>
    <n v="25"/>
    <x v="5"/>
    <n v="6"/>
    <s v="Mental Health Commissioning"/>
    <s v="Mental Health Joint Commissioning Role"/>
    <x v="9"/>
    <s v="Joint commissioning infrastructure"/>
    <s v=""/>
    <x v="2"/>
    <s v=""/>
    <x v="0"/>
    <s v=""/>
    <s v=""/>
    <x v="1"/>
    <x v="0"/>
    <n v="68008"/>
    <x v="0"/>
  </r>
  <r>
    <x v="1"/>
    <x v="5"/>
    <x v="1"/>
    <n v="26"/>
    <x v="5"/>
    <n v="19"/>
    <s v="Development Fund"/>
    <s v="Development - Other (New Service Developments)"/>
    <x v="11"/>
    <s v=""/>
    <s v=""/>
    <x v="5"/>
    <s v="Community Health &amp; Social Care"/>
    <x v="0"/>
    <s v=""/>
    <s v=""/>
    <x v="1"/>
    <x v="0"/>
    <n v="482217"/>
    <x v="0"/>
  </r>
  <r>
    <x v="1"/>
    <x v="6"/>
    <x v="1"/>
    <n v="1"/>
    <x v="6"/>
    <n v="1001"/>
    <s v="Intermediate Care - Home/Bed Based and Hospital Discharge Team"/>
    <s v="Community Health element of bed and home based IC services"/>
    <x v="4"/>
    <s v="Reablement at home (accepting step up and step down users)"/>
    <s v=""/>
    <x v="1"/>
    <s v=""/>
    <x v="2"/>
    <s v=""/>
    <s v=""/>
    <x v="3"/>
    <x v="0"/>
    <n v="4270670"/>
    <x v="0"/>
  </r>
  <r>
    <x v="1"/>
    <x v="6"/>
    <x v="1"/>
    <n v="2"/>
    <x v="6"/>
    <n v="1002"/>
    <s v="Intermediate Care - Home/Bed Based and Hospital Discharge Team"/>
    <s v="LA element of bed and home based IC services"/>
    <x v="5"/>
    <s v="Bed-based intermediate care with reablement (to support discharge)"/>
    <s v=""/>
    <x v="0"/>
    <s v=""/>
    <x v="1"/>
    <s v="0.5"/>
    <s v="0.5"/>
    <x v="1"/>
    <x v="4"/>
    <n v="4338137"/>
    <x v="0"/>
  </r>
  <r>
    <x v="1"/>
    <x v="6"/>
    <x v="1"/>
    <n v="3"/>
    <x v="6"/>
    <n v="1003"/>
    <s v="Additional Home Care Provision"/>
    <s v="Additional commissioned Home Care to support IC capacity"/>
    <x v="7"/>
    <s v="Domiciliary care packages"/>
    <s v=""/>
    <x v="0"/>
    <s v=""/>
    <x v="0"/>
    <s v=""/>
    <s v=""/>
    <x v="2"/>
    <x v="3"/>
    <n v="350000"/>
    <x v="0"/>
  </r>
  <r>
    <x v="1"/>
    <x v="6"/>
    <x v="1"/>
    <n v="4"/>
    <x v="6"/>
    <n v="1004"/>
    <s v="Community Equipment"/>
    <s v="Community Equipment to support independence at home"/>
    <x v="1"/>
    <s v="Community based equipment"/>
    <s v=""/>
    <x v="1"/>
    <s v=""/>
    <x v="1"/>
    <s v="0.5"/>
    <s v="0.5"/>
    <x v="3"/>
    <x v="0"/>
    <n v="704363"/>
    <x v="0"/>
  </r>
  <r>
    <x v="1"/>
    <x v="6"/>
    <x v="1"/>
    <n v="5"/>
    <x v="6"/>
    <n v="1005"/>
    <s v="Community Equipment"/>
    <s v="Community Equipment to support independence at home"/>
    <x v="1"/>
    <s v="Community based equipment"/>
    <s v=""/>
    <x v="0"/>
    <s v=""/>
    <x v="0"/>
    <s v=""/>
    <s v=""/>
    <x v="1"/>
    <x v="4"/>
    <n v="289849"/>
    <x v="0"/>
  </r>
  <r>
    <x v="1"/>
    <x v="6"/>
    <x v="1"/>
    <n v="6"/>
    <x v="6"/>
    <n v="1006"/>
    <s v="Telecare"/>
    <s v="Telecare (inc Carecall) to support individuals at home "/>
    <x v="1"/>
    <s v="Assistive technologies including telecare"/>
    <s v=""/>
    <x v="0"/>
    <s v=""/>
    <x v="0"/>
    <s v=""/>
    <s v=""/>
    <x v="1"/>
    <x v="0"/>
    <n v="380294"/>
    <x v="0"/>
  </r>
  <r>
    <x v="1"/>
    <x v="6"/>
    <x v="1"/>
    <n v="7"/>
    <x v="6"/>
    <n v="1007"/>
    <s v="Telecare"/>
    <s v="Telecare (inc Carecall) to support individuals at home "/>
    <x v="1"/>
    <s v="Assistive technologies including telecare"/>
    <s v=""/>
    <x v="0"/>
    <s v=""/>
    <x v="0"/>
    <s v=""/>
    <s v=""/>
    <x v="1"/>
    <x v="4"/>
    <n v="144779"/>
    <x v="0"/>
  </r>
  <r>
    <x v="1"/>
    <x v="6"/>
    <x v="1"/>
    <n v="8"/>
    <x v="6"/>
    <n v="1008"/>
    <s v="Protecting Social Care "/>
    <s v="Packages of Care - mixed  Includes Residential/Supported Living/Nursing/DPs/Day/Outreach"/>
    <x v="11"/>
    <s v=""/>
    <s v="Mixed provision"/>
    <x v="0"/>
    <s v=""/>
    <x v="0"/>
    <s v=""/>
    <s v=""/>
    <x v="2"/>
    <x v="0"/>
    <n v="3407958"/>
    <x v="0"/>
  </r>
  <r>
    <x v="1"/>
    <x v="6"/>
    <x v="1"/>
    <n v="9"/>
    <x v="6"/>
    <n v="1009"/>
    <s v="Protecting Social Care "/>
    <s v="Packages of Care - mixed  Includes Residential/Supported Living/Nursing/DPs/Day/Outreach"/>
    <x v="11"/>
    <s v=""/>
    <s v="Mixed provision"/>
    <x v="0"/>
    <s v=""/>
    <x v="0"/>
    <s v=""/>
    <s v=""/>
    <x v="2"/>
    <x v="3"/>
    <n v="3594122"/>
    <x v="0"/>
  </r>
  <r>
    <x v="1"/>
    <x v="6"/>
    <x v="1"/>
    <n v="10"/>
    <x v="6"/>
    <n v="1010"/>
    <s v="Carers services and support"/>
    <s v="A range of carer support services"/>
    <x v="12"/>
    <s v="Other"/>
    <s v="Carer Support Services"/>
    <x v="5"/>
    <s v="Third sector commissioned services"/>
    <x v="1"/>
    <s v="0.5"/>
    <s v="0.5"/>
    <x v="0"/>
    <x v="0"/>
    <n v="187619"/>
    <x v="0"/>
  </r>
  <r>
    <x v="1"/>
    <x v="6"/>
    <x v="1"/>
    <n v="11"/>
    <x v="6"/>
    <n v="1011"/>
    <s v="Joint Funded Complex Care"/>
    <s v="Jointly Funded Packages of Care -  Includes Residential/Supported Living/Nursing/DPs/Day/Outreach"/>
    <x v="17"/>
    <s v=""/>
    <s v="Mixed provision"/>
    <x v="0"/>
    <s v=""/>
    <x v="1"/>
    <s v="0.2"/>
    <s v="0.8"/>
    <x v="2"/>
    <x v="0"/>
    <n v="7517660"/>
    <x v="0"/>
  </r>
  <r>
    <x v="1"/>
    <x v="6"/>
    <x v="1"/>
    <n v="12"/>
    <x v="6"/>
    <n v="1012"/>
    <s v="Joint Funded Complex Care"/>
    <s v="Jointly Funded Packages of Care -  Includes Residential/Supported Living/Nursing/DPs/Day/Outreach"/>
    <x v="17"/>
    <s v=""/>
    <s v="Mixed provision"/>
    <x v="0"/>
    <s v=""/>
    <x v="1"/>
    <s v="0.2"/>
    <s v="0.8"/>
    <x v="2"/>
    <x v="4"/>
    <n v="11931003"/>
    <x v="0"/>
  </r>
  <r>
    <x v="1"/>
    <x v="6"/>
    <x v="1"/>
    <n v="13"/>
    <x v="6"/>
    <n v="1013"/>
    <s v="Joint Funded Complex Care"/>
    <s v="Jointly Funded Packages of Care -  Includes Residential/Supported Living/Nursing/DPs/Day/Outreach"/>
    <x v="17"/>
    <s v=""/>
    <s v="Mixed provision"/>
    <x v="0"/>
    <s v=""/>
    <x v="1"/>
    <s v="0.2"/>
    <s v="0.8"/>
    <x v="2"/>
    <x v="6"/>
    <n v="5856249"/>
    <x v="0"/>
  </r>
  <r>
    <x v="1"/>
    <x v="6"/>
    <x v="1"/>
    <n v="14"/>
    <x v="6"/>
    <n v="1013"/>
    <s v="Support Functions - Jointly funded commissioning/other posts"/>
    <s v="Jointly funded commissioning posts"/>
    <x v="9"/>
    <s v="Joint commissioning infrastructure"/>
    <s v=""/>
    <x v="5"/>
    <s v="Workforce - joint posts"/>
    <x v="1"/>
    <s v="0.5"/>
    <s v="0.5"/>
    <x v="4"/>
    <x v="0"/>
    <n v="270998"/>
    <x v="0"/>
  </r>
  <r>
    <x v="1"/>
    <x v="6"/>
    <x v="1"/>
    <n v="15"/>
    <x v="6"/>
    <n v="1014"/>
    <s v="Support Functions - Jointly funded commissioning/other posts"/>
    <s v="Jointly funded commissioning posts"/>
    <x v="9"/>
    <s v="Joint commissioning infrastructure"/>
    <s v=""/>
    <x v="5"/>
    <s v="Workforce - joint posts"/>
    <x v="1"/>
    <s v="0.5"/>
    <s v="0.5"/>
    <x v="1"/>
    <x v="4"/>
    <n v="214378"/>
    <x v="0"/>
  </r>
  <r>
    <x v="1"/>
    <x v="6"/>
    <x v="1"/>
    <n v="16"/>
    <x v="6"/>
    <n v="1015"/>
    <s v="Third Sector Schemes"/>
    <s v="Employment Support/Advice Scheme for Disabled People"/>
    <x v="11"/>
    <s v=""/>
    <s v="Support for employment"/>
    <x v="5"/>
    <s v="Third sector commissioned services"/>
    <x v="2"/>
    <s v=""/>
    <s v=""/>
    <x v="0"/>
    <x v="0"/>
    <n v="83464"/>
    <x v="0"/>
  </r>
  <r>
    <x v="1"/>
    <x v="6"/>
    <x v="1"/>
    <n v="17"/>
    <x v="6"/>
    <n v="1016"/>
    <s v="Third Sector Schemes"/>
    <s v="Minor adaptations support"/>
    <x v="2"/>
    <s v=""/>
    <s v=""/>
    <x v="5"/>
    <s v="Third sector commissioned services"/>
    <x v="1"/>
    <s v="0.5"/>
    <s v="0.5"/>
    <x v="0"/>
    <x v="3"/>
    <n v="196390"/>
    <x v="0"/>
  </r>
  <r>
    <x v="1"/>
    <x v="6"/>
    <x v="1"/>
    <n v="18"/>
    <x v="6"/>
    <n v="2001"/>
    <s v="Home based reablement "/>
    <s v="Expansion of Reablement Service to include those whose nees have increased since admission"/>
    <x v="4"/>
    <s v="Reablement at home (to support discharge) "/>
    <s v="split beneficiaries"/>
    <x v="0"/>
    <s v=""/>
    <x v="1"/>
    <s v="0.5"/>
    <s v="0.5"/>
    <x v="1"/>
    <x v="3"/>
    <n v="882795"/>
    <x v="0"/>
  </r>
  <r>
    <x v="1"/>
    <x v="6"/>
    <x v="1"/>
    <n v="19"/>
    <x v="6"/>
    <n v="2002"/>
    <s v="Carecall Responder Service"/>
    <s v="Response to people falling at home to prevent transfers and admissions"/>
    <x v="14"/>
    <s v="Preventing admissions to acute setting"/>
    <s v="Preventing admissions to acute hospital"/>
    <x v="0"/>
    <s v=""/>
    <x v="0"/>
    <s v=""/>
    <s v=""/>
    <x v="1"/>
    <x v="3"/>
    <n v="230584"/>
    <x v="0"/>
  </r>
  <r>
    <x v="1"/>
    <x v="6"/>
    <x v="1"/>
    <n v="20"/>
    <x v="6"/>
    <n v="2003"/>
    <s v="Rapid Community Response Service"/>
    <s v="Community response - (note not bed based)"/>
    <x v="14"/>
    <s v=""/>
    <s v=""/>
    <x v="0"/>
    <s v=""/>
    <x v="1"/>
    <s v="0.5"/>
    <s v="0.5"/>
    <x v="1"/>
    <x v="3"/>
    <n v="352281"/>
    <x v="0"/>
  </r>
  <r>
    <x v="1"/>
    <x v="6"/>
    <x v="1"/>
    <n v="21"/>
    <x v="6"/>
    <n v="2004"/>
    <s v="Discharge to Assess"/>
    <s v="Cost of P3's from Hospital D2A"/>
    <x v="16"/>
    <s v="Short-term residential/nursing care for someone likely to require a longer-term care home replacement"/>
    <s v=""/>
    <x v="0"/>
    <s v=""/>
    <x v="0"/>
    <s v=""/>
    <s v=""/>
    <x v="1"/>
    <x v="3"/>
    <n v="566312"/>
    <x v="0"/>
  </r>
  <r>
    <x v="1"/>
    <x v="6"/>
    <x v="1"/>
    <n v="22"/>
    <x v="6"/>
    <n v="2005"/>
    <s v="Care Home Discharge Co-ordinator"/>
    <s v="supporting more timely discharge to bed based provision"/>
    <x v="8"/>
    <s v="Trusted Assessment"/>
    <s v=""/>
    <x v="0"/>
    <s v=""/>
    <x v="1"/>
    <s v="0.5"/>
    <s v="0.5"/>
    <x v="0"/>
    <x v="3"/>
    <n v="38431"/>
    <x v="0"/>
  </r>
  <r>
    <x v="1"/>
    <x v="6"/>
    <x v="1"/>
    <n v="23"/>
    <x v="6"/>
    <n v="3001"/>
    <s v="DFG Grant"/>
    <s v="DFG adaptations and schemes"/>
    <x v="13"/>
    <s v="Adaptations, including statutory DFG grants"/>
    <s v=""/>
    <x v="0"/>
    <s v=""/>
    <x v="0"/>
    <s v=""/>
    <s v=""/>
    <x v="2"/>
    <x v="2"/>
    <n v="1522346"/>
    <x v="0"/>
  </r>
  <r>
    <x v="1"/>
    <x v="6"/>
    <x v="1"/>
    <n v="24"/>
    <x v="6"/>
    <n v="3002"/>
    <s v="DFG Grant"/>
    <s v="DFG adaptations and schemes"/>
    <x v="13"/>
    <s v="Discretionary use of DFG"/>
    <s v=""/>
    <x v="0"/>
    <s v=""/>
    <x v="0"/>
    <s v=""/>
    <s v=""/>
    <x v="1"/>
    <x v="2"/>
    <n v="700000"/>
    <x v="0"/>
  </r>
  <r>
    <x v="1"/>
    <x v="6"/>
    <x v="1"/>
    <n v="25"/>
    <x v="6"/>
    <n v="10012"/>
    <s v="Hospital Discharge and Management"/>
    <s v="ICB element of IC Staffing Block within core BCF"/>
    <x v="8"/>
    <s v="Multi-Disciplinary/Multi-Agency Discharge Teams supporting discharge"/>
    <s v="HDT Staffing and Senior Mgt Team for IMC"/>
    <x v="0"/>
    <s v=""/>
    <x v="1"/>
    <s v="0.5"/>
    <s v="0.5"/>
    <x v="4"/>
    <x v="0"/>
    <n v="671864"/>
    <x v="0"/>
  </r>
  <r>
    <x v="1"/>
    <x v="6"/>
    <x v="1"/>
    <n v="26"/>
    <x v="6"/>
    <n v="10022"/>
    <s v="Hospital Discharge and Management"/>
    <s v="LA element of IHDT and senior management of IC services"/>
    <x v="3"/>
    <s v="Assessment teams/joint assessment"/>
    <s v="HDT Staffing and Senior Mgt Team for IMC"/>
    <x v="0"/>
    <s v=""/>
    <x v="1"/>
    <s v="0.5"/>
    <s v="0.5"/>
    <x v="1"/>
    <x v="4"/>
    <n v="688849"/>
    <x v="0"/>
  </r>
  <r>
    <x v="1"/>
    <x v="6"/>
    <x v="1"/>
    <n v="27"/>
    <x v="6"/>
    <n v="1017"/>
    <s v="One Front Door"/>
    <s v="Integrating Response Services, Health and Social Care"/>
    <x v="11"/>
    <s v="Integrated models of provision"/>
    <s v=""/>
    <x v="0"/>
    <s v=""/>
    <x v="0"/>
    <s v=""/>
    <s v=""/>
    <x v="1"/>
    <x v="0"/>
    <n v="83500"/>
    <x v="0"/>
  </r>
  <r>
    <x v="1"/>
    <x v="6"/>
    <x v="1"/>
    <n v="28"/>
    <x v="6"/>
    <n v="1018"/>
    <s v="One Front Door"/>
    <s v="Integrating Response Services, Health and Social Care"/>
    <x v="11"/>
    <s v="Integrated models of provision"/>
    <s v=""/>
    <x v="0"/>
    <s v=""/>
    <x v="0"/>
    <s v=""/>
    <s v=""/>
    <x v="1"/>
    <x v="4"/>
    <n v="83500"/>
    <x v="0"/>
  </r>
  <r>
    <x v="1"/>
    <x v="6"/>
    <x v="1"/>
    <n v="29"/>
    <x v="6"/>
    <n v="1019"/>
    <s v="Adult Social Care Discharge grant"/>
    <s v="Hospital Discharge transitional Beds"/>
    <x v="16"/>
    <s v="Care home"/>
    <s v=""/>
    <x v="0"/>
    <s v=""/>
    <x v="0"/>
    <s v=""/>
    <s v=""/>
    <x v="2"/>
    <x v="1"/>
    <n v="1403257"/>
    <x v="0"/>
  </r>
  <r>
    <x v="1"/>
    <x v="6"/>
    <x v="1"/>
    <n v="30"/>
    <x v="6"/>
    <n v="1020"/>
    <s v="Adult Social Care Discharge grant"/>
    <s v="Hospital Discharge transitional Beds"/>
    <x v="16"/>
    <s v="Care home"/>
    <s v=""/>
    <x v="0"/>
    <s v=""/>
    <x v="0"/>
    <s v=""/>
    <s v=""/>
    <x v="2"/>
    <x v="5"/>
    <n v="870761"/>
    <x v="0"/>
  </r>
  <r>
    <x v="1"/>
    <x v="6"/>
    <x v="1"/>
    <n v="31"/>
    <x v="6"/>
    <n v="1023"/>
    <s v="Adult Social Care Discharge grant"/>
    <s v="LA element of bed and home based IC services"/>
    <x v="5"/>
    <s v="Bed-based intermediate care with reablement accepting step up and step down users"/>
    <s v=""/>
    <x v="0"/>
    <s v=""/>
    <x v="0"/>
    <s v=""/>
    <s v=""/>
    <x v="1"/>
    <x v="5"/>
    <n v="0"/>
    <x v="0"/>
  </r>
  <r>
    <x v="1"/>
    <x v="6"/>
    <x v="1"/>
    <n v="32"/>
    <x v="6"/>
    <n v="1024"/>
    <s v="Intermediate Care - Home/Bed Based and Hospital Discharge Team"/>
    <s v="Community Health element of bed and home based IC services"/>
    <x v="4"/>
    <s v="Reablement at home (to support discharge) "/>
    <s v=""/>
    <x v="1"/>
    <s v=""/>
    <x v="2"/>
    <s v=""/>
    <s v=""/>
    <x v="3"/>
    <x v="0"/>
    <n v="0"/>
    <x v="0"/>
  </r>
  <r>
    <x v="1"/>
    <x v="7"/>
    <x v="1"/>
    <n v="1"/>
    <x v="7"/>
    <n v="1"/>
    <s v="Capacity Building in VCFS"/>
    <s v="To develop co-ordinated approach to early intervention to prevent and/or delay demand on statutory health &amp; care services"/>
    <x v="0"/>
    <s v="Other"/>
    <s v="Voluntary Sector"/>
    <x v="0"/>
    <s v=""/>
    <x v="0"/>
    <s v=""/>
    <s v=""/>
    <x v="0"/>
    <x v="0"/>
    <n v="39308"/>
    <x v="0"/>
  </r>
  <r>
    <x v="1"/>
    <x v="7"/>
    <x v="1"/>
    <n v="2"/>
    <x v="7"/>
    <n v="1"/>
    <s v="Capacity Building in VCFS"/>
    <s v="To develop co-ordinated approach to early intervention to prevent and/or delay demand on statutory health &amp; care services"/>
    <x v="0"/>
    <s v="Other"/>
    <s v="Voluntary Sector"/>
    <x v="0"/>
    <s v=""/>
    <x v="0"/>
    <s v=""/>
    <s v=""/>
    <x v="0"/>
    <x v="0"/>
    <n v="179975"/>
    <x v="0"/>
  </r>
  <r>
    <x v="1"/>
    <x v="7"/>
    <x v="1"/>
    <n v="3"/>
    <x v="7"/>
    <n v="1"/>
    <s v="Capacity Building in VCFS"/>
    <s v="To develop co-ordinated approach to early intervention to prevent and/or delay demand on statutory health &amp; care services"/>
    <x v="0"/>
    <s v="Other"/>
    <s v="Voluntary Sector"/>
    <x v="0"/>
    <s v=""/>
    <x v="0"/>
    <s v=""/>
    <s v=""/>
    <x v="0"/>
    <x v="0"/>
    <n v="158067"/>
    <x v="0"/>
  </r>
  <r>
    <x v="1"/>
    <x v="7"/>
    <x v="1"/>
    <n v="4"/>
    <x v="7"/>
    <n v="1"/>
    <s v="Capacity Building in VCFS"/>
    <s v="To develop co-ordinated approach to early intervention to prevent and/or delay demand on statutory health &amp; care services"/>
    <x v="0"/>
    <s v="Other"/>
    <s v="Voluntary Sector"/>
    <x v="0"/>
    <s v=""/>
    <x v="0"/>
    <s v=""/>
    <s v=""/>
    <x v="0"/>
    <x v="0"/>
    <n v="65452"/>
    <x v="0"/>
  </r>
  <r>
    <x v="1"/>
    <x v="7"/>
    <x v="1"/>
    <n v="5"/>
    <x v="7"/>
    <n v="1"/>
    <s v="Capacity Building in VCFS"/>
    <s v="To develop co-ordinated approach to early intervention to prevent and/or delay demand on statutory health &amp; care services"/>
    <x v="0"/>
    <s v="Other"/>
    <s v="Voluntary Sector"/>
    <x v="0"/>
    <s v=""/>
    <x v="0"/>
    <s v=""/>
    <s v=""/>
    <x v="0"/>
    <x v="0"/>
    <n v="41498"/>
    <x v="0"/>
  </r>
  <r>
    <x v="1"/>
    <x v="7"/>
    <x v="1"/>
    <n v="6"/>
    <x v="7"/>
    <n v="2"/>
    <s v="Integrated Offer for Carers"/>
    <s v="Supporting carers through timely assessment, advice, guidance and practical support to improve health &amp; wellbeing for all citizens and manage demand for social care services"/>
    <x v="6"/>
    <s v="Other"/>
    <s v="Meeting social care demand pressures"/>
    <x v="0"/>
    <s v=""/>
    <x v="0"/>
    <s v=""/>
    <s v=""/>
    <x v="1"/>
    <x v="0"/>
    <n v="275024"/>
    <x v="0"/>
  </r>
  <r>
    <x v="1"/>
    <x v="7"/>
    <x v="1"/>
    <n v="7"/>
    <x v="7"/>
    <n v="2"/>
    <s v="Integrated Offer for Carers"/>
    <s v="Supporting carers through timely advice, guidance and practical support to improve health &amp; wellbeing for all citizens"/>
    <x v="12"/>
    <s v="Other"/>
    <s v="Carer Advice and Support"/>
    <x v="1"/>
    <s v=""/>
    <x v="2"/>
    <s v=""/>
    <s v=""/>
    <x v="0"/>
    <x v="0"/>
    <n v="52678"/>
    <x v="0"/>
  </r>
  <r>
    <x v="1"/>
    <x v="7"/>
    <x v="1"/>
    <n v="8"/>
    <x v="7"/>
    <n v="3"/>
    <s v="Integrated Locality Teams"/>
    <s v="Increase capacity of community based services to deliver care closer to people’s home and provide genuine alternatives to hospital-based care where admission can be appropriately avoided"/>
    <x v="3"/>
    <s v="Assessment teams/joint assessment"/>
    <s v=""/>
    <x v="0"/>
    <s v=""/>
    <x v="0"/>
    <s v=""/>
    <s v=""/>
    <x v="1"/>
    <x v="0"/>
    <n v="286212"/>
    <x v="0"/>
  </r>
  <r>
    <x v="1"/>
    <x v="7"/>
    <x v="1"/>
    <n v="9"/>
    <x v="7"/>
    <n v="3"/>
    <s v="Integrated Locality Teams"/>
    <s v="Increase capacity of community based services to deliver care closer to people’s home and provide genuine alternatives to hospital-based care where admission can be appropriately avoided"/>
    <x v="3"/>
    <s v="Care navigation and planning"/>
    <s v=""/>
    <x v="0"/>
    <s v=""/>
    <x v="0"/>
    <s v=""/>
    <s v=""/>
    <x v="1"/>
    <x v="0"/>
    <n v="58829"/>
    <x v="0"/>
  </r>
  <r>
    <x v="1"/>
    <x v="7"/>
    <x v="1"/>
    <n v="10"/>
    <x v="7"/>
    <n v="3"/>
    <s v="Integrated Locality Teams - Cost of the Care Act"/>
    <s v="Increase capacity of community based services to deliver care closer to people’s home and provide genuine alternatives to hospital-based care where admission can be appropriately avoided"/>
    <x v="6"/>
    <s v="Other"/>
    <s v="Meeting social care demand pressures"/>
    <x v="0"/>
    <s v=""/>
    <x v="0"/>
    <s v=""/>
    <s v=""/>
    <x v="1"/>
    <x v="0"/>
    <n v="937531"/>
    <x v="0"/>
  </r>
  <r>
    <x v="1"/>
    <x v="7"/>
    <x v="1"/>
    <n v="11"/>
    <x v="7"/>
    <n v="3"/>
    <s v="Integrated Locality Teams"/>
    <s v="Increase capacity of community based services to deliver care closer to people’s home and provide genuine alternatives to hospital-based care where admission can be appropriately avoided"/>
    <x v="1"/>
    <s v="Community based equipment"/>
    <s v=""/>
    <x v="0"/>
    <s v=""/>
    <x v="0"/>
    <s v=""/>
    <s v=""/>
    <x v="1"/>
    <x v="0"/>
    <n v="121871"/>
    <x v="0"/>
  </r>
  <r>
    <x v="1"/>
    <x v="7"/>
    <x v="1"/>
    <n v="12"/>
    <x v="7"/>
    <n v="3"/>
    <s v="Integrated Locality Teams"/>
    <s v="Increase capacity of community based services to deliver care closer to people’s home and provide genuine alternatives to hospital-based care where admission can be appropriately avoided"/>
    <x v="3"/>
    <s v="Assessment teams/joint assessment"/>
    <s v=""/>
    <x v="0"/>
    <s v=""/>
    <x v="0"/>
    <s v=""/>
    <s v=""/>
    <x v="1"/>
    <x v="0"/>
    <n v="400743"/>
    <x v="0"/>
  </r>
  <r>
    <x v="1"/>
    <x v="7"/>
    <x v="1"/>
    <n v="13"/>
    <x v="7"/>
    <n v="3"/>
    <s v="Integrated Locality Teams"/>
    <s v="Increase capacity of community based services to deliver care closer to people’s home and provide genuine alternatives to hospital-based care where admission can be appropriately avoided"/>
    <x v="9"/>
    <s v="Integrated models of provision"/>
    <s v=""/>
    <x v="0"/>
    <s v=""/>
    <x v="0"/>
    <s v=""/>
    <s v=""/>
    <x v="1"/>
    <x v="0"/>
    <n v="62669"/>
    <x v="0"/>
  </r>
  <r>
    <x v="1"/>
    <x v="7"/>
    <x v="1"/>
    <n v="14"/>
    <x v="7"/>
    <n v="3"/>
    <s v="Integrated Locality Teams"/>
    <s v="Increase capacity of community based services to deliver care closer to people’s home and provide genuine alternatives to hospital-based care where admission can be appropriately avoided"/>
    <x v="3"/>
    <s v="Care navigation and planning"/>
    <s v=""/>
    <x v="0"/>
    <s v=""/>
    <x v="0"/>
    <s v=""/>
    <s v=""/>
    <x v="1"/>
    <x v="0"/>
    <n v="32965"/>
    <x v="0"/>
  </r>
  <r>
    <x v="1"/>
    <x v="7"/>
    <x v="1"/>
    <n v="15"/>
    <x v="7"/>
    <n v="3"/>
    <s v="Integrated Locality Teams"/>
    <s v="Increase capacity of community based services to deliver care closer to people’s home and provide genuine alternatives to hospital-based care where admission can be appropriately avoided"/>
    <x v="3"/>
    <s v="Care navigation and planning"/>
    <s v=""/>
    <x v="0"/>
    <s v=""/>
    <x v="0"/>
    <s v=""/>
    <s v=""/>
    <x v="1"/>
    <x v="0"/>
    <n v="65086"/>
    <x v="0"/>
  </r>
  <r>
    <x v="1"/>
    <x v="7"/>
    <x v="1"/>
    <n v="16"/>
    <x v="7"/>
    <n v="3"/>
    <s v="Integrated Locality Teams"/>
    <s v="Increase capacity of community based services to deliver care closer to people’s home and provide genuine alternatives to hospital-based care where admission can be appropriately avoided"/>
    <x v="3"/>
    <s v="Care navigation and planning"/>
    <s v=""/>
    <x v="0"/>
    <s v=""/>
    <x v="0"/>
    <s v=""/>
    <s v=""/>
    <x v="1"/>
    <x v="0"/>
    <n v="68213"/>
    <x v="0"/>
  </r>
  <r>
    <x v="1"/>
    <x v="7"/>
    <x v="1"/>
    <n v="17"/>
    <x v="7"/>
    <n v="3"/>
    <s v="Mental Health Advocacy"/>
    <s v="Provide mental health advocacy service"/>
    <x v="0"/>
    <s v="Other"/>
    <s v="Mental Health Advocacy"/>
    <x v="0"/>
    <s v=""/>
    <x v="0"/>
    <s v=""/>
    <s v=""/>
    <x v="1"/>
    <x v="0"/>
    <n v="31899"/>
    <x v="0"/>
  </r>
  <r>
    <x v="1"/>
    <x v="7"/>
    <x v="1"/>
    <n v="18"/>
    <x v="7"/>
    <n v="3"/>
    <s v="Healthy Homes"/>
    <s v="Provide safe and warm homes"/>
    <x v="11"/>
    <s v=""/>
    <s v="Healthy Homes"/>
    <x v="0"/>
    <s v=""/>
    <x v="0"/>
    <s v=""/>
    <s v=""/>
    <x v="0"/>
    <x v="0"/>
    <n v="27000"/>
    <x v="0"/>
  </r>
  <r>
    <x v="1"/>
    <x v="7"/>
    <x v="1"/>
    <n v="19"/>
    <x v="7"/>
    <n v="3"/>
    <s v="Integrated Locality Teams"/>
    <s v="Increase capacity of community based services to deliver care closer to people’s home and provide genuine alternatives to hospital-based care where admission can be appropriately avoided"/>
    <x v="9"/>
    <s v="Integrated models of provision"/>
    <s v=""/>
    <x v="1"/>
    <s v=""/>
    <x v="2"/>
    <s v=""/>
    <s v=""/>
    <x v="3"/>
    <x v="0"/>
    <n v="121297"/>
    <x v="0"/>
  </r>
  <r>
    <x v="1"/>
    <x v="7"/>
    <x v="1"/>
    <n v="20"/>
    <x v="7"/>
    <n v="3"/>
    <s v="Integrated Locality Teams"/>
    <s v="Increase capacity of community based services to deliver care closer to people’s home and provide genuine alternatives to hospital-based care where admission can be appropriately avoided"/>
    <x v="9"/>
    <s v="Integrated models of provision"/>
    <s v=""/>
    <x v="1"/>
    <s v=""/>
    <x v="2"/>
    <s v=""/>
    <s v=""/>
    <x v="3"/>
    <x v="0"/>
    <n v="99327"/>
    <x v="0"/>
  </r>
  <r>
    <x v="1"/>
    <x v="7"/>
    <x v="1"/>
    <n v="21"/>
    <x v="7"/>
    <n v="3"/>
    <s v="Integrated Locality Teams"/>
    <s v="Increase capacity of community based services to deliver care closer to people’s home and provide genuine alternatives to hospital-based care where admission can be appropriately avoided"/>
    <x v="9"/>
    <s v="Data Integration"/>
    <s v=""/>
    <x v="1"/>
    <s v=""/>
    <x v="2"/>
    <s v=""/>
    <s v=""/>
    <x v="3"/>
    <x v="0"/>
    <n v="8137"/>
    <x v="0"/>
  </r>
  <r>
    <x v="1"/>
    <x v="7"/>
    <x v="1"/>
    <n v="22"/>
    <x v="7"/>
    <n v="3"/>
    <s v="Integrated Locality Teams"/>
    <s v="Increase capacity of community based services to deliver care closer to people’s home and provide genuine alternatives to hospital-based care where admission can be appropriately avoided"/>
    <x v="9"/>
    <s v="Data Integration"/>
    <s v=""/>
    <x v="1"/>
    <s v=""/>
    <x v="2"/>
    <s v=""/>
    <s v=""/>
    <x v="3"/>
    <x v="0"/>
    <n v="59171"/>
    <x v="0"/>
  </r>
  <r>
    <x v="1"/>
    <x v="7"/>
    <x v="1"/>
    <n v="23"/>
    <x v="7"/>
    <n v="3"/>
    <s v="Integrated Locality Teams"/>
    <s v="Increase capacity of community based services to deliver care closer to people’s home and provide genuine alternatives to hospital-based care where admission can be appropriately avoided"/>
    <x v="5"/>
    <s v="Bed-based intermediate care with rehabilitation (to support discharge)"/>
    <s v=""/>
    <x v="0"/>
    <s v=""/>
    <x v="0"/>
    <s v=""/>
    <s v=""/>
    <x v="1"/>
    <x v="0"/>
    <n v="32102"/>
    <x v="0"/>
  </r>
  <r>
    <x v="1"/>
    <x v="7"/>
    <x v="1"/>
    <n v="24"/>
    <x v="7"/>
    <n v="3"/>
    <s v="Integrated Locality Teams"/>
    <s v="Increase capacity of community based services to deliver care closer to people’s home and provide genuine alternatives to hospital-based care where admission can be appropriately avoided"/>
    <x v="4"/>
    <s v="Reablement at home (to support discharge) "/>
    <s v=""/>
    <x v="0"/>
    <s v=""/>
    <x v="0"/>
    <s v=""/>
    <s v=""/>
    <x v="1"/>
    <x v="0"/>
    <n v="74906"/>
    <x v="0"/>
  </r>
  <r>
    <x v="1"/>
    <x v="7"/>
    <x v="1"/>
    <n v="25"/>
    <x v="7"/>
    <n v="3"/>
    <s v="Integrated Locality Teams"/>
    <s v="Increase capacity of community based services to deliver care closer to people’s home and provide genuine alternatives to hospital-based care where admission can be appropriately avoided"/>
    <x v="9"/>
    <s v="System IT Interoperability"/>
    <s v=""/>
    <x v="0"/>
    <s v=""/>
    <x v="0"/>
    <s v=""/>
    <s v=""/>
    <x v="1"/>
    <x v="0"/>
    <n v="3472"/>
    <x v="0"/>
  </r>
  <r>
    <x v="1"/>
    <x v="7"/>
    <x v="1"/>
    <n v="26"/>
    <x v="7"/>
    <n v="3"/>
    <s v="Integrated Locality Teams"/>
    <s v="Increase capacity of community based services to deliver care closer to people’s home and provide genuine alternatives to hospital-based care where admission can be appropriately avoided"/>
    <x v="9"/>
    <s v="Integrated models of provision"/>
    <s v=""/>
    <x v="0"/>
    <s v=""/>
    <x v="0"/>
    <s v=""/>
    <s v=""/>
    <x v="1"/>
    <x v="0"/>
    <n v="33015"/>
    <x v="0"/>
  </r>
  <r>
    <x v="1"/>
    <x v="7"/>
    <x v="1"/>
    <n v="27"/>
    <x v="7"/>
    <n v="4"/>
    <s v="Integrated Intermediate Care"/>
    <s v="Provide community integrated intermediate care services including step up"/>
    <x v="3"/>
    <s v="Care navigation and planning"/>
    <s v=""/>
    <x v="0"/>
    <s v=""/>
    <x v="0"/>
    <s v=""/>
    <s v=""/>
    <x v="1"/>
    <x v="0"/>
    <n v="94080"/>
    <x v="0"/>
  </r>
  <r>
    <x v="1"/>
    <x v="7"/>
    <x v="1"/>
    <n v="28"/>
    <x v="7"/>
    <n v="4"/>
    <s v="Integrated Intermediate Care"/>
    <s v="Provide community integrated intermediate care services including step up"/>
    <x v="3"/>
    <s v="Care navigation and planning"/>
    <s v=""/>
    <x v="0"/>
    <s v=""/>
    <x v="0"/>
    <s v=""/>
    <s v=""/>
    <x v="1"/>
    <x v="0"/>
    <n v="140907"/>
    <x v="0"/>
  </r>
  <r>
    <x v="1"/>
    <x v="7"/>
    <x v="1"/>
    <n v="29"/>
    <x v="7"/>
    <n v="4"/>
    <s v="Integrated Intermediate Care"/>
    <s v="Provide community integrated intermediate care services including step up"/>
    <x v="3"/>
    <s v="Care navigation and planning"/>
    <s v=""/>
    <x v="0"/>
    <s v=""/>
    <x v="0"/>
    <s v=""/>
    <s v=""/>
    <x v="1"/>
    <x v="0"/>
    <n v="479677"/>
    <x v="0"/>
  </r>
  <r>
    <x v="1"/>
    <x v="7"/>
    <x v="1"/>
    <n v="30"/>
    <x v="7"/>
    <n v="4"/>
    <s v="Integrated Intermediate Care"/>
    <s v="Provide community integrated intermediate care services including step up"/>
    <x v="3"/>
    <s v="Care navigation and planning"/>
    <s v=""/>
    <x v="0"/>
    <s v=""/>
    <x v="0"/>
    <s v=""/>
    <s v=""/>
    <x v="1"/>
    <x v="0"/>
    <n v="167765"/>
    <x v="0"/>
  </r>
  <r>
    <x v="1"/>
    <x v="7"/>
    <x v="1"/>
    <n v="31"/>
    <x v="7"/>
    <n v="4"/>
    <s v="Integrated Intermediate Care"/>
    <s v="Provide community integrated intermediate care services including step up"/>
    <x v="3"/>
    <s v="Care navigation and planning"/>
    <s v=""/>
    <x v="0"/>
    <s v=""/>
    <x v="0"/>
    <s v=""/>
    <s v=""/>
    <x v="1"/>
    <x v="0"/>
    <n v="47041"/>
    <x v="0"/>
  </r>
  <r>
    <x v="1"/>
    <x v="7"/>
    <x v="1"/>
    <n v="32"/>
    <x v="7"/>
    <n v="4"/>
    <s v="Integrated Intermediate Care"/>
    <s v="Provide community integrated intermediate care services including step up"/>
    <x v="3"/>
    <s v="Care navigation and planning"/>
    <s v=""/>
    <x v="1"/>
    <s v=""/>
    <x v="2"/>
    <s v=""/>
    <s v=""/>
    <x v="3"/>
    <x v="0"/>
    <n v="32683"/>
    <x v="0"/>
  </r>
  <r>
    <x v="1"/>
    <x v="7"/>
    <x v="1"/>
    <n v="33"/>
    <x v="7"/>
    <n v="4"/>
    <s v="Integrated Intermediate Care"/>
    <s v="Provide community integrated intermediate care services including step up"/>
    <x v="5"/>
    <s v="Bed-based intermediate care with rehabilitation (to support discharge)"/>
    <s v=""/>
    <x v="1"/>
    <s v=""/>
    <x v="0"/>
    <s v=""/>
    <s v=""/>
    <x v="1"/>
    <x v="0"/>
    <n v="55611"/>
    <x v="0"/>
  </r>
  <r>
    <x v="1"/>
    <x v="7"/>
    <x v="1"/>
    <n v="34"/>
    <x v="7"/>
    <n v="4"/>
    <s v="Integrated Intermediate Care"/>
    <s v="Provide community integrated intermediate care services including step up"/>
    <x v="4"/>
    <s v="Reablement at home (to support discharge) "/>
    <s v=""/>
    <x v="1"/>
    <s v=""/>
    <x v="0"/>
    <s v=""/>
    <s v=""/>
    <x v="1"/>
    <x v="0"/>
    <n v="87747"/>
    <x v="0"/>
  </r>
  <r>
    <x v="1"/>
    <x v="7"/>
    <x v="1"/>
    <n v="35"/>
    <x v="7"/>
    <n v="4"/>
    <s v="Integrated Intermediate Care"/>
    <s v="Provide community integrated intermediate care services including step up"/>
    <x v="5"/>
    <s v="Bed-based intermediate care with rehabilitation (to support discharge)"/>
    <s v=""/>
    <x v="1"/>
    <s v=""/>
    <x v="2"/>
    <s v=""/>
    <s v=""/>
    <x v="3"/>
    <x v="0"/>
    <n v="313530"/>
    <x v="0"/>
  </r>
  <r>
    <x v="1"/>
    <x v="7"/>
    <x v="1"/>
    <n v="36"/>
    <x v="7"/>
    <n v="4"/>
    <s v="Integrated Intermediate Care"/>
    <s v="Provide community integrated intermediate care services including step up"/>
    <x v="5"/>
    <s v="Bed-based intermediate care with rehabilitation (to support discharge)"/>
    <s v=""/>
    <x v="1"/>
    <s v=""/>
    <x v="0"/>
    <s v=""/>
    <s v=""/>
    <x v="1"/>
    <x v="0"/>
    <n v="775927"/>
    <x v="0"/>
  </r>
  <r>
    <x v="1"/>
    <x v="7"/>
    <x v="1"/>
    <n v="37"/>
    <x v="7"/>
    <n v="4"/>
    <s v="Integrated Intermediate Care"/>
    <s v="Provide community integrated intermediate care services including step up"/>
    <x v="5"/>
    <s v="Bed-based intermediate care with rehabilitation (to support discharge)"/>
    <s v=""/>
    <x v="1"/>
    <s v=""/>
    <x v="2"/>
    <s v=""/>
    <s v=""/>
    <x v="3"/>
    <x v="0"/>
    <n v="571942"/>
    <x v="0"/>
  </r>
  <r>
    <x v="1"/>
    <x v="7"/>
    <x v="1"/>
    <n v="38"/>
    <x v="7"/>
    <n v="4"/>
    <s v="Integrated Intermediate Care"/>
    <s v="Provide community integrated intermediate care services including step up"/>
    <x v="5"/>
    <s v="Bed-based intermediate care with rehabilitation (to support discharge)"/>
    <s v=""/>
    <x v="1"/>
    <s v=""/>
    <x v="2"/>
    <s v=""/>
    <s v=""/>
    <x v="3"/>
    <x v="0"/>
    <n v="436478"/>
    <x v="0"/>
  </r>
  <r>
    <x v="1"/>
    <x v="7"/>
    <x v="1"/>
    <n v="39"/>
    <x v="7"/>
    <n v="4"/>
    <s v="Integrated Intermediate Care"/>
    <s v="Provide community integrated intermediate care services including step up"/>
    <x v="5"/>
    <s v="Bed-based intermediate care with rehabilitation (to support discharge)"/>
    <s v=""/>
    <x v="1"/>
    <s v=""/>
    <x v="0"/>
    <s v=""/>
    <s v=""/>
    <x v="1"/>
    <x v="0"/>
    <n v="226049"/>
    <x v="0"/>
  </r>
  <r>
    <x v="1"/>
    <x v="7"/>
    <x v="1"/>
    <n v="40"/>
    <x v="7"/>
    <n v="4"/>
    <s v="Integrated Intermediate Care"/>
    <s v="Provide community integrated intermediate care services including step up"/>
    <x v="5"/>
    <s v="Bed-based intermediate care with rehabilitation (to support discharge)"/>
    <s v=""/>
    <x v="1"/>
    <s v=""/>
    <x v="2"/>
    <s v=""/>
    <s v=""/>
    <x v="3"/>
    <x v="0"/>
    <n v="5243"/>
    <x v="0"/>
  </r>
  <r>
    <x v="1"/>
    <x v="7"/>
    <x v="1"/>
    <n v="41"/>
    <x v="7"/>
    <n v="4"/>
    <s v="Integrated Intermediate Care"/>
    <s v="Provide community integrated intermediate care services including step up"/>
    <x v="5"/>
    <s v="Bed-based intermediate care with rehabilitation (to support discharge)"/>
    <s v=""/>
    <x v="1"/>
    <s v=""/>
    <x v="0"/>
    <s v=""/>
    <s v=""/>
    <x v="1"/>
    <x v="0"/>
    <n v="400000"/>
    <x v="0"/>
  </r>
  <r>
    <x v="1"/>
    <x v="7"/>
    <x v="1"/>
    <n v="42"/>
    <x v="7"/>
    <n v="4"/>
    <s v="Integrated Intermediate Care"/>
    <s v="Provide community integrated intermediate care services including step up"/>
    <x v="5"/>
    <s v="Bed-based intermediate care with rehabilitation (to support discharge)"/>
    <s v=""/>
    <x v="1"/>
    <s v=""/>
    <x v="0"/>
    <s v=""/>
    <s v=""/>
    <x v="1"/>
    <x v="0"/>
    <n v="294758"/>
    <x v="0"/>
  </r>
  <r>
    <x v="1"/>
    <x v="7"/>
    <x v="1"/>
    <n v="43"/>
    <x v="7"/>
    <n v="5"/>
    <s v="Intensive Home Support - Reablement and Crisis Support Service"/>
    <s v="Community based service focusing on highest needs patients at risk of a hospital admission or requiring intensive support following a hospital admission"/>
    <x v="5"/>
    <s v="Bed-based intermediate care with rehabilitation (to support discharge)"/>
    <s v=""/>
    <x v="0"/>
    <s v=""/>
    <x v="0"/>
    <s v=""/>
    <s v=""/>
    <x v="1"/>
    <x v="0"/>
    <n v="53417"/>
    <x v="0"/>
  </r>
  <r>
    <x v="1"/>
    <x v="7"/>
    <x v="1"/>
    <n v="44"/>
    <x v="7"/>
    <n v="5"/>
    <s v="Intensive Home Support - Reablement and Crisis Support Service"/>
    <s v="Community based service focusing on highest needs patients at risk of a hospital admission or requiring intensive support following a hospital admission"/>
    <x v="4"/>
    <s v="Reablement at home (to support discharge) "/>
    <s v=""/>
    <x v="0"/>
    <s v=""/>
    <x v="0"/>
    <s v=""/>
    <s v=""/>
    <x v="1"/>
    <x v="0"/>
    <n v="534405"/>
    <x v="0"/>
  </r>
  <r>
    <x v="1"/>
    <x v="7"/>
    <x v="1"/>
    <n v="45"/>
    <x v="7"/>
    <n v="5"/>
    <s v="Intensive Home Support - Aids and Adaptations"/>
    <s v="Community based service focusing on highest needs patients at risk of a hospital admission or requiring intensive support following a hospital admission"/>
    <x v="1"/>
    <s v="Community based equipment"/>
    <s v=""/>
    <x v="0"/>
    <s v=""/>
    <x v="0"/>
    <s v=""/>
    <s v=""/>
    <x v="2"/>
    <x v="0"/>
    <n v="332646"/>
    <x v="0"/>
  </r>
  <r>
    <x v="1"/>
    <x v="7"/>
    <x v="1"/>
    <n v="46"/>
    <x v="7"/>
    <n v="5"/>
    <s v="Intensive Home Support - Reablement and Crisis Support Service"/>
    <s v="Community based service focusing on highest needs patients at risk of a hospital admission or requiring intensive support following a hospital admission"/>
    <x v="4"/>
    <s v="Reablement at home (to support discharge) "/>
    <s v=""/>
    <x v="1"/>
    <s v=""/>
    <x v="0"/>
    <s v=""/>
    <s v=""/>
    <x v="1"/>
    <x v="0"/>
    <n v="175890"/>
    <x v="0"/>
  </r>
  <r>
    <x v="1"/>
    <x v="7"/>
    <x v="1"/>
    <n v="47"/>
    <x v="7"/>
    <n v="5"/>
    <s v="Intensive Home Support - Community Equipment"/>
    <s v="Community based service focusing on highest needs patients at risk of a hospital admission or requiring intensive support following a hospital admission"/>
    <x v="1"/>
    <s v="Community based equipment"/>
    <s v=""/>
    <x v="1"/>
    <s v=""/>
    <x v="2"/>
    <s v=""/>
    <s v=""/>
    <x v="2"/>
    <x v="0"/>
    <n v="918333"/>
    <x v="0"/>
  </r>
  <r>
    <x v="1"/>
    <x v="7"/>
    <x v="1"/>
    <n v="48"/>
    <x v="7"/>
    <n v="5"/>
    <s v="Intensive Home Support - Walking Frame"/>
    <s v="Community based service focusing on highest needs patients at risk of a hospital admission or requiring intensive support following a hospital admission"/>
    <x v="1"/>
    <s v="Community based equipment"/>
    <s v=""/>
    <x v="1"/>
    <s v=""/>
    <x v="2"/>
    <s v=""/>
    <s v=""/>
    <x v="2"/>
    <x v="0"/>
    <n v="27112"/>
    <x v="0"/>
  </r>
  <r>
    <x v="1"/>
    <x v="7"/>
    <x v="1"/>
    <n v="49"/>
    <x v="7"/>
    <n v="5"/>
    <s v="Intensive Home Support - Community Equipment"/>
    <s v="Community based service focusing on highest needs patients at risk of a hospital admission or requiring intensive support following a hospital admission"/>
    <x v="1"/>
    <s v="Community based equipment"/>
    <s v=""/>
    <x v="1"/>
    <s v=""/>
    <x v="2"/>
    <s v=""/>
    <s v=""/>
    <x v="3"/>
    <x v="0"/>
    <n v="85916"/>
    <x v="0"/>
  </r>
  <r>
    <x v="1"/>
    <x v="7"/>
    <x v="1"/>
    <n v="50"/>
    <x v="7"/>
    <n v="5"/>
    <s v="Intensive Home Support - Rehabilitation / Community Services"/>
    <s v="Community based service focusing on highest needs patients at risk of a hospital admission or requiring intensive support following a hospital admission"/>
    <x v="10"/>
    <s v="Multidisciplinary teams that are supporting independence, such as anticipatory care"/>
    <s v=""/>
    <x v="1"/>
    <s v=""/>
    <x v="2"/>
    <s v=""/>
    <s v=""/>
    <x v="3"/>
    <x v="0"/>
    <n v="1429546"/>
    <x v="0"/>
  </r>
  <r>
    <x v="1"/>
    <x v="7"/>
    <x v="1"/>
    <n v="51"/>
    <x v="7"/>
    <n v="5"/>
    <s v="Intensive Home Support - (Demographic Growth)"/>
    <s v="Community based service focusing on highest needs patients at risk of a hospital admission or requiring intensive support following a hospital admission"/>
    <x v="10"/>
    <s v="Multidisciplinary teams that are supporting independence, such as anticipatory care"/>
    <s v=""/>
    <x v="1"/>
    <s v=""/>
    <x v="2"/>
    <s v=""/>
    <s v=""/>
    <x v="3"/>
    <x v="0"/>
    <n v="132394"/>
    <x v="0"/>
  </r>
  <r>
    <x v="1"/>
    <x v="7"/>
    <x v="1"/>
    <n v="52"/>
    <x v="7"/>
    <n v="5"/>
    <s v="Intensive Home Support Services"/>
    <s v="Community based service focusing on highest needs patients at risk of a hospital admission or requiring intensive support following a hospital admission"/>
    <x v="15"/>
    <s v="Physical health/wellbeing"/>
    <s v=""/>
    <x v="1"/>
    <s v=""/>
    <x v="2"/>
    <s v=""/>
    <s v=""/>
    <x v="3"/>
    <x v="0"/>
    <n v="2103378"/>
    <x v="0"/>
  </r>
  <r>
    <x v="1"/>
    <x v="7"/>
    <x v="1"/>
    <n v="53"/>
    <x v="7"/>
    <n v="5"/>
    <s v="Intensive Home Support Services (Staffing)"/>
    <s v="Community based service focusing on highest needs patients at risk of a hospital admission or requiring intensive support following a hospital admission"/>
    <x v="15"/>
    <s v="Physical health/wellbeing"/>
    <s v=""/>
    <x v="1"/>
    <s v=""/>
    <x v="2"/>
    <s v=""/>
    <s v=""/>
    <x v="3"/>
    <x v="0"/>
    <n v="121499"/>
    <x v="0"/>
  </r>
  <r>
    <x v="1"/>
    <x v="7"/>
    <x v="1"/>
    <n v="54"/>
    <x v="7"/>
    <n v="5"/>
    <s v="Capacity Building in VCFS"/>
    <s v="Community based service focusing on highest needs patients at risk of a hospital admission or requiring intensive support following a hospital admission"/>
    <x v="11"/>
    <s v=""/>
    <s v="Voluntary Sector"/>
    <x v="5"/>
    <s v="Voluntary Sector"/>
    <x v="2"/>
    <s v=""/>
    <s v=""/>
    <x v="0"/>
    <x v="0"/>
    <n v="31223"/>
    <x v="0"/>
  </r>
  <r>
    <x v="1"/>
    <x v="7"/>
    <x v="1"/>
    <n v="55"/>
    <x v="7"/>
    <n v="5"/>
    <s v="Continence Products"/>
    <s v="Community based service - client referrals determined by need"/>
    <x v="10"/>
    <s v="Multidisciplinary teams that are supporting independence, such as anticipatory care"/>
    <s v=""/>
    <x v="1"/>
    <s v=""/>
    <x v="2"/>
    <s v=""/>
    <s v=""/>
    <x v="3"/>
    <x v="0"/>
    <n v="388447"/>
    <x v="0"/>
  </r>
  <r>
    <x v="1"/>
    <x v="7"/>
    <x v="1"/>
    <n v="56"/>
    <x v="7"/>
    <n v="5"/>
    <s v="Take Home and Settle"/>
    <s v="Community based service focusing on highest needs patients at risk of a hospital admission or requiring intensive support following a hospital admission"/>
    <x v="0"/>
    <s v="Other"/>
    <s v="Voluntary Sector"/>
    <x v="0"/>
    <s v=""/>
    <x v="0"/>
    <s v=""/>
    <s v=""/>
    <x v="0"/>
    <x v="0"/>
    <n v="56621"/>
    <x v="0"/>
  </r>
  <r>
    <x v="1"/>
    <x v="7"/>
    <x v="1"/>
    <n v="57"/>
    <x v="7"/>
    <n v="6"/>
    <s v="Directory Of Services - Coordination Hub  (Pennine Lancs Big Idea)"/>
    <s v="Directory Of Services - Coordination Hub"/>
    <x v="11"/>
    <s v=""/>
    <s v="Pennine Lancs Integration"/>
    <x v="1"/>
    <s v=""/>
    <x v="2"/>
    <s v=""/>
    <s v=""/>
    <x v="2"/>
    <x v="0"/>
    <n v="96332"/>
    <x v="0"/>
  </r>
  <r>
    <x v="1"/>
    <x v="7"/>
    <x v="1"/>
    <n v="58"/>
    <x v="7"/>
    <n v="7"/>
    <s v="DFG Capital"/>
    <s v="DFG Adaptations"/>
    <x v="13"/>
    <s v="Adaptations, including statutory DFG grants"/>
    <s v=""/>
    <x v="0"/>
    <s v=""/>
    <x v="0"/>
    <s v=""/>
    <s v=""/>
    <x v="1"/>
    <x v="2"/>
    <n v="2129743"/>
    <x v="0"/>
  </r>
  <r>
    <x v="1"/>
    <x v="7"/>
    <x v="1"/>
    <n v="59"/>
    <x v="7"/>
    <n v="7"/>
    <s v="DFG Capital"/>
    <s v="DFG Adaptations"/>
    <x v="13"/>
    <s v="Adaptations, including statutory DFG grants"/>
    <s v=""/>
    <x v="0"/>
    <s v=""/>
    <x v="0"/>
    <s v=""/>
    <s v=""/>
    <x v="1"/>
    <x v="4"/>
    <n v="1459601"/>
    <x v="0"/>
  </r>
  <r>
    <x v="1"/>
    <x v="7"/>
    <x v="1"/>
    <n v="60"/>
    <x v="7"/>
    <n v="8"/>
    <s v="Programme Support - _x000a_Programme Office"/>
    <s v="Programme Office Support"/>
    <x v="3"/>
    <s v="Other"/>
    <s v="Programme Office Support"/>
    <x v="5"/>
    <s v="Programme Office Support"/>
    <x v="2"/>
    <s v=""/>
    <s v=""/>
    <x v="4"/>
    <x v="0"/>
    <n v="81857"/>
    <x v="0"/>
  </r>
  <r>
    <x v="1"/>
    <x v="7"/>
    <x v="1"/>
    <n v="61"/>
    <x v="7"/>
    <n v="8"/>
    <s v="Programme Support - _x000a_Programme Office"/>
    <s v="Programme Office Support"/>
    <x v="3"/>
    <s v="Other"/>
    <s v="Programme Office Support"/>
    <x v="5"/>
    <s v="Programme Office Support"/>
    <x v="2"/>
    <s v=""/>
    <s v=""/>
    <x v="4"/>
    <x v="0"/>
    <n v="27537"/>
    <x v="0"/>
  </r>
  <r>
    <x v="1"/>
    <x v="7"/>
    <x v="1"/>
    <n v="62"/>
    <x v="7"/>
    <n v="8"/>
    <s v="Programme Support - _x000a_Programme Office"/>
    <s v="Programme Office Support"/>
    <x v="3"/>
    <s v="Other"/>
    <s v="Programme Office Support"/>
    <x v="5"/>
    <s v="Programme Office Support"/>
    <x v="2"/>
    <s v=""/>
    <s v=""/>
    <x v="4"/>
    <x v="0"/>
    <n v="1751"/>
    <x v="0"/>
  </r>
  <r>
    <x v="1"/>
    <x v="7"/>
    <x v="1"/>
    <n v="63"/>
    <x v="7"/>
    <n v="8"/>
    <s v="Programme Support - _x000a_Programme Office"/>
    <s v="Programme Office Support"/>
    <x v="3"/>
    <s v="Other"/>
    <s v="Programme Office Support"/>
    <x v="5"/>
    <s v="Programme Office Support"/>
    <x v="2"/>
    <s v=""/>
    <s v=""/>
    <x v="3"/>
    <x v="0"/>
    <n v="7571"/>
    <x v="0"/>
  </r>
  <r>
    <x v="1"/>
    <x v="7"/>
    <x v="1"/>
    <n v="64"/>
    <x v="7"/>
    <n v="9"/>
    <s v="Demographic Growth / Demand pressures"/>
    <s v="Personalised healthcare at home"/>
    <x v="15"/>
    <s v="Physical health/wellbeing"/>
    <s v=""/>
    <x v="0"/>
    <s v=""/>
    <x v="0"/>
    <s v=""/>
    <s v=""/>
    <x v="2"/>
    <x v="0"/>
    <n v="599530"/>
    <x v="0"/>
  </r>
  <r>
    <x v="1"/>
    <x v="7"/>
    <x v="1"/>
    <n v="65"/>
    <x v="7"/>
    <n v="10"/>
    <s v="Contingency / Still to be Allocated"/>
    <s v="Resources to be allocated"/>
    <x v="11"/>
    <s v=""/>
    <s v="still to be confirmed"/>
    <x v="5"/>
    <s v="Demand Management"/>
    <x v="1"/>
    <s v="0.5"/>
    <s v="0.5"/>
    <x v="1"/>
    <x v="0"/>
    <n v="200000"/>
    <x v="0"/>
  </r>
  <r>
    <x v="1"/>
    <x v="7"/>
    <x v="1"/>
    <n v="66"/>
    <x v="7"/>
    <n v="10"/>
    <s v="Contingency / Still to be Allocated"/>
    <s v="Resources to be allocated"/>
    <x v="11"/>
    <s v=""/>
    <s v="still to be confirmed"/>
    <x v="5"/>
    <s v="Demand Management"/>
    <x v="1"/>
    <s v="0.5"/>
    <s v="0.5"/>
    <x v="1"/>
    <x v="4"/>
    <n v="139100"/>
    <x v="0"/>
  </r>
  <r>
    <x v="1"/>
    <x v="7"/>
    <x v="1"/>
    <n v="67"/>
    <x v="7"/>
    <n v="10"/>
    <s v="Contingency / Still to be Allocated"/>
    <s v="Resources to be allocated"/>
    <x v="11"/>
    <s v=""/>
    <s v="still to be confirmed"/>
    <x v="5"/>
    <s v="Demand Management"/>
    <x v="1"/>
    <s v="0.5"/>
    <s v="0.5"/>
    <x v="4"/>
    <x v="6"/>
    <n v="300000"/>
    <x v="0"/>
  </r>
  <r>
    <x v="1"/>
    <x v="7"/>
    <x v="1"/>
    <n v="68"/>
    <x v="7"/>
    <n v="10"/>
    <s v="Contingency / Still to be Allocated"/>
    <s v="Resources to be allocated"/>
    <x v="11"/>
    <s v=""/>
    <s v="still to be confirmed"/>
    <x v="5"/>
    <s v="Demand Management"/>
    <x v="1"/>
    <s v="0.5"/>
    <s v="0.5"/>
    <x v="1"/>
    <x v="0"/>
    <n v="0"/>
    <x v="0"/>
  </r>
  <r>
    <x v="1"/>
    <x v="7"/>
    <x v="1"/>
    <n v="69"/>
    <x v="7"/>
    <n v="11"/>
    <s v="Meeting Adult Social Care Pressures and Demands"/>
    <s v="Meeting social care demand pressures"/>
    <x v="17"/>
    <s v=""/>
    <s v="Meeting social care demand pressures"/>
    <x v="0"/>
    <s v=""/>
    <x v="0"/>
    <s v=""/>
    <s v=""/>
    <x v="2"/>
    <x v="3"/>
    <n v="4808093"/>
    <x v="0"/>
  </r>
  <r>
    <x v="1"/>
    <x v="7"/>
    <x v="1"/>
    <n v="70"/>
    <x v="7"/>
    <n v="11"/>
    <s v="Stabilisation of the social care market"/>
    <s v="Stabilisation of the Social Care market"/>
    <x v="17"/>
    <s v=""/>
    <s v="Stabilisation of the Social Care market"/>
    <x v="0"/>
    <s v=""/>
    <x v="0"/>
    <s v=""/>
    <s v=""/>
    <x v="2"/>
    <x v="3"/>
    <n v="2061287"/>
    <x v="0"/>
  </r>
  <r>
    <x v="1"/>
    <x v="7"/>
    <x v="1"/>
    <n v="71"/>
    <x v="7"/>
    <n v="11"/>
    <s v="Reducing Pressures in the NHS"/>
    <s v="Reducing pressures in the NHS"/>
    <x v="4"/>
    <s v="Rehabilitation at home (to support discharge)"/>
    <s v="Home First Service"/>
    <x v="0"/>
    <s v=""/>
    <x v="0"/>
    <s v=""/>
    <s v=""/>
    <x v="1"/>
    <x v="3"/>
    <n v="715286"/>
    <x v="0"/>
  </r>
  <r>
    <x v="1"/>
    <x v="7"/>
    <x v="1"/>
    <n v="72"/>
    <x v="7"/>
    <n v="11"/>
    <s v="Winter Pressures "/>
    <s v="Winter Pressures "/>
    <x v="4"/>
    <s v="Rehabilitation at home (to support discharge)"/>
    <s v="Reducing pressures in the NHS"/>
    <x v="0"/>
    <s v=""/>
    <x v="0"/>
    <s v=""/>
    <s v=""/>
    <x v="1"/>
    <x v="3"/>
    <n v="764416"/>
    <x v="0"/>
  </r>
  <r>
    <x v="1"/>
    <x v="7"/>
    <x v="1"/>
    <n v="73"/>
    <x v="7"/>
    <n v="4"/>
    <s v="Integrated Intermediate Care"/>
    <s v="Provide community integrated intermediate care services including step up"/>
    <x v="5"/>
    <s v="Bed-based intermediate care with rehabilitation (to support discharge)"/>
    <s v=""/>
    <x v="1"/>
    <s v=""/>
    <x v="0"/>
    <s v=""/>
    <s v=""/>
    <x v="1"/>
    <x v="4"/>
    <n v="1000000"/>
    <x v="0"/>
  </r>
  <r>
    <x v="1"/>
    <x v="7"/>
    <x v="1"/>
    <n v="74"/>
    <x v="7"/>
    <n v="9"/>
    <s v="Demographic Growth / Demand pressures"/>
    <s v="Personalised healthcare at home"/>
    <x v="15"/>
    <s v="Physical health/wellbeing"/>
    <s v=""/>
    <x v="0"/>
    <s v=""/>
    <x v="0"/>
    <s v=""/>
    <s v=""/>
    <x v="2"/>
    <x v="0"/>
    <n v="0"/>
    <x v="0"/>
  </r>
  <r>
    <x v="1"/>
    <x v="7"/>
    <x v="1"/>
    <n v="75"/>
    <x v="7"/>
    <n v="12"/>
    <s v="Block Commission care home  beds - EMD"/>
    <s v="Timely discharge of patients to improve patient outcomes, patient flow and for managing winter pressures"/>
    <x v="16"/>
    <s v="Care home"/>
    <s v=""/>
    <x v="1"/>
    <s v=""/>
    <x v="0"/>
    <s v=""/>
    <s v=""/>
    <x v="2"/>
    <x v="5"/>
    <n v="35606"/>
    <x v="0"/>
  </r>
  <r>
    <x v="1"/>
    <x v="7"/>
    <x v="1"/>
    <n v="76"/>
    <x v="7"/>
    <n v="12"/>
    <s v="Block Commission care home beds Residential"/>
    <s v="Timely discharge of patients to improve patient outcomes, patient flow and for managing winter pressures"/>
    <x v="16"/>
    <s v="Care home"/>
    <s v=""/>
    <x v="1"/>
    <s v=""/>
    <x v="0"/>
    <s v=""/>
    <s v=""/>
    <x v="2"/>
    <x v="5"/>
    <n v="19088"/>
    <x v="0"/>
  </r>
  <r>
    <x v="1"/>
    <x v="7"/>
    <x v="1"/>
    <n v="77"/>
    <x v="7"/>
    <n v="12"/>
    <s v="Block Commission care home beds - Nursing"/>
    <s v="Timely discharge of patients to improve patient outcomes, patient flow and for managing winter pressures"/>
    <x v="16"/>
    <s v="Nursing home"/>
    <s v=""/>
    <x v="1"/>
    <s v=""/>
    <x v="0"/>
    <s v=""/>
    <s v=""/>
    <x v="2"/>
    <x v="5"/>
    <n v="18965"/>
    <x v="0"/>
  </r>
  <r>
    <x v="1"/>
    <x v="7"/>
    <x v="1"/>
    <n v="78"/>
    <x v="7"/>
    <n v="12"/>
    <s v="Additional  Standard Dom Care/Crisis Dom Care/Nights capacity"/>
    <s v="Timely discharge of patients to improve patient outcomes, patient flow and for managing winter pressures"/>
    <x v="7"/>
    <s v="Domiciliary care to support hospital discharge (Discharge to Assess pathway 1)"/>
    <s v=""/>
    <x v="1"/>
    <s v=""/>
    <x v="0"/>
    <s v=""/>
    <s v=""/>
    <x v="2"/>
    <x v="5"/>
    <n v="18884"/>
    <x v="0"/>
  </r>
  <r>
    <x v="1"/>
    <x v="7"/>
    <x v="1"/>
    <n v="79"/>
    <x v="7"/>
    <n v="12"/>
    <s v="Crisis/Planned Night Run"/>
    <s v="Timely discharge of patients to improve patient outcomes, patient flow and for managing winter pressures"/>
    <x v="7"/>
    <s v="Domiciliary care to support hospital discharge (Discharge to Assess pathway 1)"/>
    <s v=""/>
    <x v="1"/>
    <s v=""/>
    <x v="0"/>
    <s v=""/>
    <s v=""/>
    <x v="2"/>
    <x v="5"/>
    <n v="50400"/>
    <x v="0"/>
  </r>
  <r>
    <x v="1"/>
    <x v="7"/>
    <x v="1"/>
    <n v="80"/>
    <x v="7"/>
    <n v="12"/>
    <s v="Agency Services at Intermediate Care Facility"/>
    <s v="Timely discharge of patients to improve patient outcomes, patient flow and for managing winter pressures"/>
    <x v="5"/>
    <s v="Bed-based intermediate care with rehabilitation (to support discharge)"/>
    <s v=""/>
    <x v="1"/>
    <s v=""/>
    <x v="0"/>
    <s v=""/>
    <s v=""/>
    <x v="2"/>
    <x v="5"/>
    <n v="22950"/>
    <x v="0"/>
  </r>
  <r>
    <x v="1"/>
    <x v="7"/>
    <x v="1"/>
    <n v="81"/>
    <x v="7"/>
    <n v="12"/>
    <s v="Additional D2A Social Care Capacity/SW Overtime"/>
    <s v="Timely discharge of patients to improve patient outcomes, patient flow and for managing winter pressures"/>
    <x v="18"/>
    <s v=""/>
    <s v=""/>
    <x v="1"/>
    <s v=""/>
    <x v="0"/>
    <s v=""/>
    <s v=""/>
    <x v="1"/>
    <x v="5"/>
    <n v="11348"/>
    <x v="0"/>
  </r>
  <r>
    <x v="1"/>
    <x v="7"/>
    <x v="1"/>
    <n v="82"/>
    <x v="7"/>
    <n v="12"/>
    <s v="Additional Social Work staff to manage enhanced pathways"/>
    <s v="Timely discharge of patients to improve patient outcomes, patient flow and for managing winter pressures"/>
    <x v="18"/>
    <s v=""/>
    <s v=""/>
    <x v="1"/>
    <s v=""/>
    <x v="0"/>
    <s v=""/>
    <s v=""/>
    <x v="1"/>
    <x v="5"/>
    <n v="43869"/>
    <x v="0"/>
  </r>
  <r>
    <x v="1"/>
    <x v="7"/>
    <x v="1"/>
    <n v="83"/>
    <x v="7"/>
    <n v="12"/>
    <s v="Take Home and Settle -Additional offer from Age UK"/>
    <s v="Timely discharge of patients to improve patient outcomes, patient flow and for managing winter pressures"/>
    <x v="11"/>
    <s v=""/>
    <s v=""/>
    <x v="0"/>
    <s v=""/>
    <x v="0"/>
    <s v=""/>
    <s v=""/>
    <x v="0"/>
    <x v="5"/>
    <n v="5470"/>
    <x v="0"/>
  </r>
  <r>
    <x v="1"/>
    <x v="7"/>
    <x v="1"/>
    <n v="84"/>
    <x v="7"/>
    <n v="12"/>
    <s v="Additional Care Arranger capacity "/>
    <s v="Timely discharge of patients to improve patient outcomes, patient flow and for managing winter pressures"/>
    <x v="18"/>
    <s v=""/>
    <s v=""/>
    <x v="0"/>
    <s v=""/>
    <x v="0"/>
    <s v=""/>
    <s v=""/>
    <x v="1"/>
    <x v="5"/>
    <n v="7068"/>
    <x v="0"/>
  </r>
  <r>
    <x v="1"/>
    <x v="7"/>
    <x v="1"/>
    <n v="85"/>
    <x v="7"/>
    <n v="12"/>
    <s v="Carers Support -   Emergency support to facilitate discharge eg funds to move a bedroom downstairs/storage facilities/Retainer fees for carers."/>
    <s v="Timely discharge of patients to improve patient outcomes, patient flow and for managing winter pressures"/>
    <x v="12"/>
    <s v="Carer advice and support related to Care Act duties"/>
    <s v=""/>
    <x v="0"/>
    <s v=""/>
    <x v="0"/>
    <s v=""/>
    <s v=""/>
    <x v="1"/>
    <x v="5"/>
    <n v="15000"/>
    <x v="0"/>
  </r>
  <r>
    <x v="1"/>
    <x v="7"/>
    <x v="1"/>
    <n v="86"/>
    <x v="7"/>
    <n v="12"/>
    <s v="Additional one off winter payment across all Residential/Nursing - Payment to support additional costs over winter period including food/heating/staff "/>
    <s v="Timely discharge of patients to improve patient outcomes, patient flow and for managing winter pressures"/>
    <x v="11"/>
    <s v=""/>
    <s v=""/>
    <x v="0"/>
    <s v=""/>
    <x v="0"/>
    <s v=""/>
    <s v=""/>
    <x v="2"/>
    <x v="5"/>
    <n v="248924"/>
    <x v="0"/>
  </r>
  <r>
    <x v="1"/>
    <x v="7"/>
    <x v="1"/>
    <n v="87"/>
    <x v="7"/>
    <n v="12"/>
    <s v="Additional one off winter payment across all Dom Care/Extra Care Providers - Payment to support additional costs over winter period including travel/staffing  "/>
    <s v="Timely discharge of patients to improve patient outcomes, patient flow and for managing winter pressures"/>
    <x v="11"/>
    <s v=""/>
    <s v=""/>
    <x v="0"/>
    <s v=""/>
    <x v="0"/>
    <s v=""/>
    <s v=""/>
    <x v="2"/>
    <x v="5"/>
    <n v="63301"/>
    <x v="0"/>
  </r>
  <r>
    <x v="1"/>
    <x v="7"/>
    <x v="1"/>
    <n v="88"/>
    <x v="7"/>
    <n v="12"/>
    <s v="Administration"/>
    <s v="Timely discharge of patients to improve patient outcomes, patient flow and for managing winter pressures"/>
    <x v="11"/>
    <s v=""/>
    <s v=""/>
    <x v="0"/>
    <s v=""/>
    <x v="0"/>
    <s v=""/>
    <s v=""/>
    <x v="1"/>
    <x v="5"/>
    <n v="12741"/>
    <x v="0"/>
  </r>
  <r>
    <x v="1"/>
    <x v="7"/>
    <x v="1"/>
    <n v="89"/>
    <x v="7"/>
    <n v="12"/>
    <s v="Provision for Overtime for existing staff"/>
    <s v="Timely discharge of patients to improve patient outcomes, patient flow and for managing winter pressures"/>
    <x v="18"/>
    <s v=""/>
    <s v=""/>
    <x v="0"/>
    <s v=""/>
    <x v="0"/>
    <s v=""/>
    <s v=""/>
    <x v="1"/>
    <x v="5"/>
    <n v="35400"/>
    <x v="0"/>
  </r>
  <r>
    <x v="1"/>
    <x v="7"/>
    <x v="1"/>
    <n v="90"/>
    <x v="7"/>
    <n v="12"/>
    <s v="Homelessness Provision/Additional Beds for Vulnerable People"/>
    <s v="Timely discharge of patients to improve patient outcomes, patient flow and for managing winter pressures"/>
    <x v="2"/>
    <s v=""/>
    <s v=""/>
    <x v="0"/>
    <s v=""/>
    <x v="0"/>
    <s v=""/>
    <s v=""/>
    <x v="1"/>
    <x v="5"/>
    <n v="100000"/>
    <x v="0"/>
  </r>
  <r>
    <x v="1"/>
    <x v="7"/>
    <x v="1"/>
    <n v="91"/>
    <x v="7"/>
    <n v="12"/>
    <s v="Homeless pods - cost of moving pods"/>
    <s v="Timely discharge of patients to improve patient outcomes, patient flow and for managing winter pressures"/>
    <x v="2"/>
    <s v=""/>
    <s v=""/>
    <x v="0"/>
    <s v=""/>
    <x v="0"/>
    <s v=""/>
    <s v=""/>
    <x v="1"/>
    <x v="5"/>
    <n v="60000"/>
    <x v="0"/>
  </r>
  <r>
    <x v="1"/>
    <x v="7"/>
    <x v="1"/>
    <n v="92"/>
    <x v="7"/>
    <n v="12"/>
    <s v="Homeless pods - full cost of providing pods over the winter months to prevent hospital usage"/>
    <s v="Timely discharge of patients to improve patient outcomes, patient flow and for managing winter pressures"/>
    <x v="2"/>
    <s v=""/>
    <s v=""/>
    <x v="0"/>
    <s v=""/>
    <x v="0"/>
    <s v=""/>
    <s v=""/>
    <x v="1"/>
    <x v="5"/>
    <n v="120000"/>
    <x v="0"/>
  </r>
  <r>
    <x v="1"/>
    <x v="7"/>
    <x v="1"/>
    <n v="93"/>
    <x v="7"/>
    <n v="12"/>
    <s v="Albion Mill - contribution to additional costs of Albion Mill (D2A or opening of further beds)"/>
    <s v="Timely discharge of patients to improve patient outcomes, patient flow and for managing winter pressures"/>
    <x v="5"/>
    <s v="Bed-based intermediate care with rehabilitation (to support discharge)"/>
    <s v=""/>
    <x v="1"/>
    <s v=""/>
    <x v="0"/>
    <s v=""/>
    <s v=""/>
    <x v="1"/>
    <x v="5"/>
    <n v="230000"/>
    <x v="0"/>
  </r>
  <r>
    <x v="1"/>
    <x v="7"/>
    <x v="1"/>
    <n v="94"/>
    <x v="7"/>
    <n v="12"/>
    <s v="Additional staffing resources over winter period"/>
    <s v="Timely discharge of patients to improve patient outcomes, patient flow and for managing winter pressures"/>
    <x v="18"/>
    <s v=""/>
    <s v=""/>
    <x v="1"/>
    <s v=""/>
    <x v="0"/>
    <s v=""/>
    <s v=""/>
    <x v="1"/>
    <x v="5"/>
    <n v="51514"/>
    <x v="0"/>
  </r>
  <r>
    <x v="1"/>
    <x v="7"/>
    <x v="1"/>
    <n v="96"/>
    <x v="7"/>
    <n v="12"/>
    <s v="D2A - Residential care bed base/care home packages"/>
    <s v="Timely discharge of patients to improve patient outcomes, patient flow and for managing winter pressures"/>
    <x v="16"/>
    <s v="Short term residential care (without rehabilitation or reablement input)"/>
    <s v=""/>
    <x v="1"/>
    <s v=""/>
    <x v="2"/>
    <s v=""/>
    <s v=""/>
    <x v="2"/>
    <x v="1"/>
    <n v="221000"/>
    <x v="0"/>
  </r>
  <r>
    <x v="1"/>
    <x v="7"/>
    <x v="1"/>
    <n v="97"/>
    <x v="7"/>
    <n v="12"/>
    <s v="Programme work to address discharge process issues/pathways between trusts"/>
    <s v="Timely discharge of patients to improve patient outcomes, patient flow and for managing winter pressures"/>
    <x v="18"/>
    <s v=""/>
    <s v=""/>
    <x v="1"/>
    <s v=""/>
    <x v="2"/>
    <s v=""/>
    <s v=""/>
    <x v="4"/>
    <x v="1"/>
    <n v="6000"/>
    <x v="0"/>
  </r>
  <r>
    <x v="1"/>
    <x v="7"/>
    <x v="1"/>
    <n v="98"/>
    <x v="7"/>
    <n v="12"/>
    <s v="Support to monitor and report winter discharge activity"/>
    <s v="Timely discharge of patients to improve patient outcomes, patient flow and for managing winter pressures"/>
    <x v="18"/>
    <s v=""/>
    <s v=""/>
    <x v="1"/>
    <s v=""/>
    <x v="2"/>
    <s v=""/>
    <s v=""/>
    <x v="4"/>
    <x v="1"/>
    <n v="3000"/>
    <x v="0"/>
  </r>
  <r>
    <x v="1"/>
    <x v="7"/>
    <x v="1"/>
    <n v="99"/>
    <x v="7"/>
    <n v="12"/>
    <s v="Reduce mental health delayed discharges"/>
    <s v="Timely discharge of patients to improve patient outcomes, patient flow and for managing winter pressures"/>
    <x v="11"/>
    <s v=""/>
    <s v=""/>
    <x v="1"/>
    <s v=""/>
    <x v="2"/>
    <s v=""/>
    <s v=""/>
    <x v="4"/>
    <x v="1"/>
    <n v="36000"/>
    <x v="0"/>
  </r>
  <r>
    <x v="1"/>
    <x v="7"/>
    <x v="1"/>
    <n v="100"/>
    <x v="7"/>
    <n v="12"/>
    <s v="Residential care bed base/care home packages"/>
    <s v="Timely discharge of patients to improve patient outcomes, patient flow and for managing winter pressures"/>
    <x v="11"/>
    <s v=""/>
    <s v=""/>
    <x v="1"/>
    <s v=""/>
    <x v="2"/>
    <s v=""/>
    <s v=""/>
    <x v="4"/>
    <x v="1"/>
    <n v="48841"/>
    <x v="0"/>
  </r>
  <r>
    <x v="1"/>
    <x v="7"/>
    <x v="1"/>
    <n v="101"/>
    <x v="7"/>
    <n v="12"/>
    <s v="Additional D2A beds"/>
    <s v="Timely discharge of patients to improve patient outcomes, patient flow and for managing winter pressures"/>
    <x v="11"/>
    <s v=""/>
    <s v=""/>
    <x v="1"/>
    <s v=""/>
    <x v="2"/>
    <s v=""/>
    <s v=""/>
    <x v="4"/>
    <x v="1"/>
    <n v="39046"/>
    <x v="0"/>
  </r>
  <r>
    <x v="1"/>
    <x v="8"/>
    <x v="1"/>
    <n v="1"/>
    <x v="8"/>
    <n v="1"/>
    <s v="Disabled Facitilites Grant-Capital"/>
    <s v="Adaptations to enable independent living"/>
    <x v="13"/>
    <s v="Adaptations, including statutory DFG grants"/>
    <s v=""/>
    <x v="0"/>
    <s v=""/>
    <x v="0"/>
    <s v=""/>
    <s v=""/>
    <x v="1"/>
    <x v="2"/>
    <n v="2614944"/>
    <x v="0"/>
  </r>
  <r>
    <x v="1"/>
    <x v="8"/>
    <x v="1"/>
    <n v="2"/>
    <x v="8"/>
    <n v="2"/>
    <s v="Phoenix Centre"/>
    <s v="Mental Health Crisis Team"/>
    <x v="0"/>
    <s v="Other"/>
    <s v="To Avoid Hospital Admissions"/>
    <x v="0"/>
    <s v=""/>
    <x v="0"/>
    <s v=""/>
    <s v=""/>
    <x v="1"/>
    <x v="0"/>
    <n v="530147"/>
    <x v="0"/>
  </r>
  <r>
    <x v="1"/>
    <x v="8"/>
    <x v="1"/>
    <n v="3"/>
    <x v="8"/>
    <n v="3"/>
    <s v="ARC inc Support Team"/>
    <s v="Residential Reablement Service"/>
    <x v="5"/>
    <s v="Bed-based intermediate care with rehabilitation (to support discharge)"/>
    <s v=""/>
    <x v="0"/>
    <s v=""/>
    <x v="0"/>
    <s v=""/>
    <s v=""/>
    <x v="1"/>
    <x v="0"/>
    <n v="2306991"/>
    <x v="0"/>
  </r>
  <r>
    <x v="1"/>
    <x v="8"/>
    <x v="1"/>
    <n v="4"/>
    <x v="8"/>
    <n v="4"/>
    <s v="Internal Homecare"/>
    <s v="Domiciliary care to support admission avoidance and support"/>
    <x v="7"/>
    <s v="Domiciliary care packages"/>
    <s v=""/>
    <x v="0"/>
    <s v=""/>
    <x v="0"/>
    <s v=""/>
    <s v=""/>
    <x v="1"/>
    <x v="0"/>
    <n v="1562837"/>
    <x v="0"/>
  </r>
  <r>
    <x v="1"/>
    <x v="8"/>
    <x v="1"/>
    <n v="5"/>
    <x v="8"/>
    <n v="4"/>
    <s v="Internal Homecare"/>
    <s v="Domiciliary care to support admission avoidance and support"/>
    <x v="7"/>
    <s v="Domiciliary care packages"/>
    <s v=""/>
    <x v="0"/>
    <s v=""/>
    <x v="0"/>
    <s v=""/>
    <s v=""/>
    <x v="1"/>
    <x v="3"/>
    <n v="1294065"/>
    <x v="0"/>
  </r>
  <r>
    <x v="1"/>
    <x v="8"/>
    <x v="1"/>
    <n v="6"/>
    <x v="8"/>
    <n v="5"/>
    <s v="Vitaline"/>
    <s v="Assistive technology service, including falls response. NWAS triage non injury falls so instead of an ambulance being despatched the falls lifting service is despatched."/>
    <x v="1"/>
    <s v="Assistive technologies including telecare"/>
    <s v=""/>
    <x v="0"/>
    <s v=""/>
    <x v="0"/>
    <s v=""/>
    <s v=""/>
    <x v="1"/>
    <x v="3"/>
    <n v="749413"/>
    <x v="0"/>
  </r>
  <r>
    <x v="1"/>
    <x v="8"/>
    <x v="1"/>
    <n v="7"/>
    <x v="8"/>
    <n v="5"/>
    <s v="Vitaline"/>
    <s v="Assistive technology service, including falls response. NWAS triage non injury falls so instead of an ambulance being despatched the falls lifting service is despatched."/>
    <x v="1"/>
    <s v="Assistive technologies including telecare"/>
    <s v=""/>
    <x v="0"/>
    <s v=""/>
    <x v="0"/>
    <s v=""/>
    <s v=""/>
    <x v="1"/>
    <x v="4"/>
    <n v="609611"/>
    <x v="0"/>
  </r>
  <r>
    <x v="1"/>
    <x v="8"/>
    <x v="1"/>
    <n v="8"/>
    <x v="8"/>
    <n v="6"/>
    <s v="Keats"/>
    <s v="Day centre providing carer respite and support for people with advanced dementia."/>
    <x v="12"/>
    <s v="Respite services"/>
    <s v=""/>
    <x v="0"/>
    <s v=""/>
    <x v="0"/>
    <s v=""/>
    <s v=""/>
    <x v="1"/>
    <x v="0"/>
    <n v="277986"/>
    <x v="0"/>
  </r>
  <r>
    <x v="1"/>
    <x v="8"/>
    <x v="1"/>
    <n v="9"/>
    <x v="8"/>
    <n v="7"/>
    <s v="Extra Support Service"/>
    <s v="Short term interventions for LD cases in crisis to get back on track to avoid admission to specialist hospital"/>
    <x v="15"/>
    <s v="Mental health /wellbeing"/>
    <s v=""/>
    <x v="0"/>
    <s v=""/>
    <x v="0"/>
    <s v=""/>
    <s v=""/>
    <x v="1"/>
    <x v="0"/>
    <n v="2224893"/>
    <x v="0"/>
  </r>
  <r>
    <x v="1"/>
    <x v="8"/>
    <x v="1"/>
    <n v="10"/>
    <x v="8"/>
    <n v="8"/>
    <s v="Coopers Way"/>
    <s v="Residential respite service for adults with learning disability"/>
    <x v="12"/>
    <s v="Respite services"/>
    <s v=""/>
    <x v="0"/>
    <s v=""/>
    <x v="0"/>
    <s v=""/>
    <s v=""/>
    <x v="1"/>
    <x v="0"/>
    <n v="712490"/>
    <x v="0"/>
  </r>
  <r>
    <x v="1"/>
    <x v="8"/>
    <x v="1"/>
    <n v="11"/>
    <x v="8"/>
    <n v="8"/>
    <s v="Coopers Way"/>
    <s v="Residential respite service for adults with learning disability"/>
    <x v="12"/>
    <s v="Respite services"/>
    <s v=""/>
    <x v="0"/>
    <s v=""/>
    <x v="0"/>
    <s v=""/>
    <s v=""/>
    <x v="1"/>
    <x v="0"/>
    <n v="632349"/>
    <x v="0"/>
  </r>
  <r>
    <x v="1"/>
    <x v="8"/>
    <x v="1"/>
    <n v="12"/>
    <x v="8"/>
    <n v="10"/>
    <s v="Primary MH Care"/>
    <s v="MH social care team"/>
    <x v="3"/>
    <s v="Care navigation and planning"/>
    <s v=""/>
    <x v="0"/>
    <s v=""/>
    <x v="0"/>
    <s v=""/>
    <s v=""/>
    <x v="1"/>
    <x v="0"/>
    <n v="264764"/>
    <x v="0"/>
  </r>
  <r>
    <x v="1"/>
    <x v="8"/>
    <x v="1"/>
    <n v="13"/>
    <x v="8"/>
    <n v="11"/>
    <s v="Hospital Discharge Team"/>
    <s v="Integrated hospital discharge team"/>
    <x v="8"/>
    <s v="Monitoring and responding to system demand and capacity"/>
    <s v=""/>
    <x v="0"/>
    <s v=""/>
    <x v="0"/>
    <s v=""/>
    <s v=""/>
    <x v="1"/>
    <x v="0"/>
    <n v="1506676"/>
    <x v="0"/>
  </r>
  <r>
    <x v="1"/>
    <x v="8"/>
    <x v="1"/>
    <n v="14"/>
    <x v="8"/>
    <n v="12"/>
    <s v="MH Day Services"/>
    <s v="Mental Health day support services"/>
    <x v="0"/>
    <s v="Other"/>
    <s v="Health and Wellbeing"/>
    <x v="0"/>
    <s v=""/>
    <x v="0"/>
    <s v=""/>
    <s v=""/>
    <x v="1"/>
    <x v="0"/>
    <n v="310014"/>
    <x v="0"/>
  </r>
  <r>
    <x v="1"/>
    <x v="8"/>
    <x v="1"/>
    <n v="15"/>
    <x v="8"/>
    <n v="13"/>
    <s v="CHC Team"/>
    <s v="Continuing Health Care social care team"/>
    <x v="8"/>
    <s v="Home First/Discharge to Assess - process support/core costs"/>
    <s v=""/>
    <x v="4"/>
    <s v=""/>
    <x v="0"/>
    <s v=""/>
    <s v=""/>
    <x v="1"/>
    <x v="0"/>
    <n v="94202"/>
    <x v="0"/>
  </r>
  <r>
    <x v="1"/>
    <x v="8"/>
    <x v="1"/>
    <n v="16"/>
    <x v="8"/>
    <n v="14"/>
    <s v="Additional Social Workers-neighbourhoods"/>
    <s v="Social care posts within neighbourhood team"/>
    <x v="8"/>
    <s v="Home First/Discharge to Assess - process support/core costs"/>
    <s v=""/>
    <x v="0"/>
    <s v=""/>
    <x v="0"/>
    <s v=""/>
    <s v=""/>
    <x v="1"/>
    <x v="3"/>
    <n v="459420"/>
    <x v="0"/>
  </r>
  <r>
    <x v="1"/>
    <x v="8"/>
    <x v="1"/>
    <n v="17"/>
    <x v="8"/>
    <n v="16"/>
    <s v="Preparing for Adulthood"/>
    <s v="Dedicated autism posts to work alongside LD team"/>
    <x v="6"/>
    <s v="Other"/>
    <s v="Preparation for Adulthood Specialist Worker"/>
    <x v="0"/>
    <s v=""/>
    <x v="0"/>
    <s v=""/>
    <s v=""/>
    <x v="1"/>
    <x v="0"/>
    <n v="35910"/>
    <x v="0"/>
  </r>
  <r>
    <x v="1"/>
    <x v="8"/>
    <x v="1"/>
    <n v="18"/>
    <x v="8"/>
    <n v="17"/>
    <s v="Autism"/>
    <s v="Dedicated autism posts to work alongside LD team"/>
    <x v="6"/>
    <s v="Other"/>
    <s v="Autism Specialist Workers"/>
    <x v="0"/>
    <s v=""/>
    <x v="0"/>
    <s v=""/>
    <s v=""/>
    <x v="1"/>
    <x v="0"/>
    <n v="359039"/>
    <x v="0"/>
  </r>
  <r>
    <x v="1"/>
    <x v="8"/>
    <x v="1"/>
    <n v="19"/>
    <x v="8"/>
    <n v="21"/>
    <s v="Quality Assurance Team"/>
    <s v="QA team to monitor provider standards"/>
    <x v="9"/>
    <s v="Joint commissioning infrastructure"/>
    <s v=""/>
    <x v="0"/>
    <s v=""/>
    <x v="0"/>
    <s v=""/>
    <s v=""/>
    <x v="1"/>
    <x v="0"/>
    <n v="474810"/>
    <x v="0"/>
  </r>
  <r>
    <x v="1"/>
    <x v="8"/>
    <x v="1"/>
    <n v="20"/>
    <x v="8"/>
    <n v="22"/>
    <s v="Adults Equipment"/>
    <s v="Community equipment service to enable independent living"/>
    <x v="1"/>
    <s v="Community based equipment"/>
    <s v=""/>
    <x v="0"/>
    <s v=""/>
    <x v="0"/>
    <s v=""/>
    <s v=""/>
    <x v="1"/>
    <x v="6"/>
    <n v="1057750"/>
    <x v="0"/>
  </r>
  <r>
    <x v="1"/>
    <x v="8"/>
    <x v="1"/>
    <n v="21"/>
    <x v="8"/>
    <n v="23"/>
    <s v="Care and Repair Contract-BCH"/>
    <s v="Handyman and repair service"/>
    <x v="2"/>
    <s v=""/>
    <s v=""/>
    <x v="0"/>
    <s v=""/>
    <x v="0"/>
    <s v=""/>
    <s v=""/>
    <x v="1"/>
    <x v="0"/>
    <n v="144587"/>
    <x v="0"/>
  </r>
  <r>
    <x v="1"/>
    <x v="8"/>
    <x v="1"/>
    <n v="22"/>
    <x v="8"/>
    <n v="24"/>
    <s v="Spending Review Original Ibcf"/>
    <s v="Uplift in provider rates"/>
    <x v="9"/>
    <s v="Joint commissioning infrastructure"/>
    <s v=""/>
    <x v="0"/>
    <s v=""/>
    <x v="0"/>
    <s v=""/>
    <s v=""/>
    <x v="1"/>
    <x v="3"/>
    <n v="8371989"/>
    <x v="0"/>
  </r>
  <r>
    <x v="1"/>
    <x v="8"/>
    <x v="1"/>
    <n v="23"/>
    <x v="8"/>
    <n v="27"/>
    <s v="Childrens Equipment"/>
    <s v="Community contract allocation"/>
    <x v="1"/>
    <s v="Community based equipment"/>
    <s v=""/>
    <x v="0"/>
    <s v=""/>
    <x v="0"/>
    <s v=""/>
    <s v=""/>
    <x v="1"/>
    <x v="6"/>
    <n v="201900"/>
    <x v="0"/>
  </r>
  <r>
    <x v="1"/>
    <x v="8"/>
    <x v="1"/>
    <n v="24"/>
    <x v="8"/>
    <n v="56"/>
    <s v="Richmond Fellowship"/>
    <s v="Community support and housing to support mental health patients"/>
    <x v="3"/>
    <s v="Care navigation and planning"/>
    <s v=""/>
    <x v="2"/>
    <s v=""/>
    <x v="0"/>
    <s v=""/>
    <s v=""/>
    <x v="2"/>
    <x v="4"/>
    <n v="156594"/>
    <x v="0"/>
  </r>
  <r>
    <x v="1"/>
    <x v="8"/>
    <x v="1"/>
    <n v="25"/>
    <x v="8"/>
    <n v="28"/>
    <s v="Hub Manager"/>
    <s v="Community contract allocation"/>
    <x v="11"/>
    <s v=""/>
    <s v=""/>
    <x v="0"/>
    <s v=""/>
    <x v="0"/>
    <s v=""/>
    <s v=""/>
    <x v="1"/>
    <x v="0"/>
    <n v="56998"/>
    <x v="0"/>
  </r>
  <r>
    <x v="1"/>
    <x v="8"/>
    <x v="1"/>
    <n v="26"/>
    <x v="8"/>
    <n v="29"/>
    <s v="Speech and Language"/>
    <s v="Community contract allocation"/>
    <x v="11"/>
    <s v=""/>
    <s v=""/>
    <x v="6"/>
    <s v=""/>
    <x v="0"/>
    <s v=""/>
    <s v=""/>
    <x v="1"/>
    <x v="0"/>
    <n v="45598"/>
    <x v="0"/>
  </r>
  <r>
    <x v="1"/>
    <x v="8"/>
    <x v="1"/>
    <n v="27"/>
    <x v="8"/>
    <n v="30"/>
    <s v="YOT"/>
    <s v="Community contract allocation"/>
    <x v="11"/>
    <s v=""/>
    <s v=""/>
    <x v="0"/>
    <s v=""/>
    <x v="0"/>
    <s v=""/>
    <s v=""/>
    <x v="1"/>
    <x v="0"/>
    <n v="14186"/>
    <x v="0"/>
  </r>
  <r>
    <x v="1"/>
    <x v="8"/>
    <x v="1"/>
    <n v="28"/>
    <x v="8"/>
    <n v="30"/>
    <s v="YOT"/>
    <s v="Community contract allocation"/>
    <x v="11"/>
    <s v=""/>
    <s v=""/>
    <x v="0"/>
    <s v=""/>
    <x v="0"/>
    <s v=""/>
    <s v=""/>
    <x v="1"/>
    <x v="3"/>
    <n v="428"/>
    <x v="0"/>
  </r>
  <r>
    <x v="1"/>
    <x v="8"/>
    <x v="1"/>
    <n v="29"/>
    <x v="8"/>
    <n v="30"/>
    <s v="YOT"/>
    <s v="Community contract allocation"/>
    <x v="11"/>
    <s v=""/>
    <s v=""/>
    <x v="0"/>
    <s v=""/>
    <x v="0"/>
    <s v=""/>
    <s v=""/>
    <x v="1"/>
    <x v="4"/>
    <n v="828"/>
    <x v="0"/>
  </r>
  <r>
    <x v="1"/>
    <x v="8"/>
    <x v="1"/>
    <n v="30"/>
    <x v="8"/>
    <n v="31"/>
    <s v="Care Co-ordinator Manager"/>
    <s v="Community contract allocation"/>
    <x v="11"/>
    <s v=""/>
    <s v=""/>
    <x v="0"/>
    <s v=""/>
    <x v="0"/>
    <s v=""/>
    <s v=""/>
    <x v="1"/>
    <x v="6"/>
    <n v="6218"/>
    <x v="0"/>
  </r>
  <r>
    <x v="1"/>
    <x v="8"/>
    <x v="1"/>
    <n v="31"/>
    <x v="8"/>
    <n v="32"/>
    <s v="Enhanced Primary Care and Care Homes"/>
    <s v="Development of neighbourhood care team and care home model in line with national guidance."/>
    <x v="8"/>
    <s v="Improved discharge to Care Homes"/>
    <s v=""/>
    <x v="6"/>
    <s v=""/>
    <x v="2"/>
    <s v=""/>
    <s v=""/>
    <x v="3"/>
    <x v="0"/>
    <n v="740880"/>
    <x v="0"/>
  </r>
  <r>
    <x v="1"/>
    <x v="8"/>
    <x v="1"/>
    <n v="32"/>
    <x v="8"/>
    <n v="33"/>
    <s v="Out of Hospital IV therapy service"/>
    <s v="Community IV therapy service for walk in, housebound and care homes patients to avoid unecessary admissions."/>
    <x v="14"/>
    <s v=""/>
    <s v=""/>
    <x v="1"/>
    <s v=""/>
    <x v="2"/>
    <s v=""/>
    <s v=""/>
    <x v="3"/>
    <x v="0"/>
    <n v="273718"/>
    <x v="0"/>
  </r>
  <r>
    <x v="1"/>
    <x v="8"/>
    <x v="1"/>
    <n v="33"/>
    <x v="8"/>
    <n v="34"/>
    <s v="Frequent Callers"/>
    <s v="More than 5 calls in a rolling 7 days results in addition to a daily highlight report_x000a_Level 1_x000a_• A letter is sent to service user (SU)GP_x000a_• A request is sent to join relevant MDT calls re the SU_x000a_Level 2_x000a_• Mentor will call the SU_x000a_• SU asked for permission to"/>
    <x v="0"/>
    <s v="Other"/>
    <s v="To Avoid Hospital Admissions"/>
    <x v="1"/>
    <s v=""/>
    <x v="2"/>
    <s v=""/>
    <s v=""/>
    <x v="3"/>
    <x v="0"/>
    <n v="62038"/>
    <x v="0"/>
  </r>
  <r>
    <x v="1"/>
    <x v="8"/>
    <x v="1"/>
    <n v="34"/>
    <x v="8"/>
    <n v="35"/>
    <s v="Intermediate Care model"/>
    <s v="Step up / step down provision for intermediate care with clinically enhanced beds"/>
    <x v="5"/>
    <s v="Bed-based intermediate care with rehabilitation accepting step up and step down users"/>
    <s v=""/>
    <x v="0"/>
    <s v=""/>
    <x v="2"/>
    <s v=""/>
    <s v=""/>
    <x v="3"/>
    <x v="0"/>
    <n v="1127290"/>
    <x v="0"/>
  </r>
  <r>
    <x v="1"/>
    <x v="8"/>
    <x v="1"/>
    <n v="35"/>
    <x v="8"/>
    <n v="36"/>
    <s v="Carers support workers/grants"/>
    <s v="Targeted support for patients who access primary care regularly"/>
    <x v="12"/>
    <s v="Carer advice and support related to Care Act duties"/>
    <s v=""/>
    <x v="0"/>
    <s v=""/>
    <x v="2"/>
    <s v=""/>
    <s v=""/>
    <x v="3"/>
    <x v="6"/>
    <n v="158470"/>
    <x v="0"/>
  </r>
  <r>
    <x v="1"/>
    <x v="8"/>
    <x v="1"/>
    <n v="36"/>
    <x v="8"/>
    <n v="37"/>
    <s v="Rapid Response"/>
    <s v="Step up / step down provision for intermediate care with clinically enhanced beds"/>
    <x v="14"/>
    <s v=""/>
    <s v=""/>
    <x v="1"/>
    <s v=""/>
    <x v="2"/>
    <s v=""/>
    <s v=""/>
    <x v="3"/>
    <x v="0"/>
    <n v="512957"/>
    <x v="0"/>
  </r>
  <r>
    <x v="1"/>
    <x v="8"/>
    <x v="1"/>
    <n v="37"/>
    <x v="8"/>
    <n v="38"/>
    <s v="Hospital Discharge Team"/>
    <s v="Multi-disciplinary team covering all wards in acute settings to enable discharge planning."/>
    <x v="8"/>
    <s v="Engagement and Choice"/>
    <s v=""/>
    <x v="1"/>
    <s v=""/>
    <x v="2"/>
    <s v=""/>
    <s v=""/>
    <x v="3"/>
    <x v="0"/>
    <n v="40719"/>
    <x v="0"/>
  </r>
  <r>
    <x v="1"/>
    <x v="8"/>
    <x v="1"/>
    <n v="38"/>
    <x v="8"/>
    <n v="39"/>
    <s v="Hospital Aftercare service (existing)"/>
    <s v="Voluntary sector service providing aftercare on discharge from acute settings."/>
    <x v="8"/>
    <s v="Engagement and Choice"/>
    <s v=""/>
    <x v="0"/>
    <s v=""/>
    <x v="2"/>
    <s v=""/>
    <s v=""/>
    <x v="0"/>
    <x v="6"/>
    <n v="40476"/>
    <x v="0"/>
  </r>
  <r>
    <x v="1"/>
    <x v="8"/>
    <x v="1"/>
    <n v="39"/>
    <x v="8"/>
    <n v="40"/>
    <s v="Extensive Care Service"/>
    <s v="Community frailty service providing different levels of support for walk in, housebound and care home patients.  "/>
    <x v="10"/>
    <s v="Integrated neighbourhood services"/>
    <s v=""/>
    <x v="1"/>
    <s v=""/>
    <x v="2"/>
    <s v=""/>
    <s v=""/>
    <x v="3"/>
    <x v="0"/>
    <n v="1218994"/>
    <x v="0"/>
  </r>
  <r>
    <x v="1"/>
    <x v="8"/>
    <x v="1"/>
    <n v="40"/>
    <x v="8"/>
    <n v="41"/>
    <s v="GP Plus NEL scheme"/>
    <s v="GP utilisation of care coordination to avoid non-elective admissions"/>
    <x v="10"/>
    <s v="Integrated neighbourhood services"/>
    <s v=""/>
    <x v="6"/>
    <s v=""/>
    <x v="2"/>
    <s v=""/>
    <s v=""/>
    <x v="4"/>
    <x v="6"/>
    <n v="1787447"/>
    <x v="0"/>
  </r>
  <r>
    <x v="1"/>
    <x v="8"/>
    <x v="1"/>
    <n v="41"/>
    <x v="8"/>
    <n v="42"/>
    <s v="Enhanced Supported Discharge"/>
    <s v="Community service providing nursing and therapy to support patient transfers from hospital to home"/>
    <x v="8"/>
    <s v="Early Discharge Planning"/>
    <s v=""/>
    <x v="1"/>
    <s v=""/>
    <x v="2"/>
    <s v=""/>
    <s v=""/>
    <x v="3"/>
    <x v="0"/>
    <n v="380045"/>
    <x v="0"/>
  </r>
  <r>
    <x v="1"/>
    <x v="8"/>
    <x v="1"/>
    <n v="42"/>
    <x v="8"/>
    <n v="43"/>
    <s v="Speech &amp; Language-BTH"/>
    <s v="Community service providing speech and language provision"/>
    <x v="11"/>
    <s v=""/>
    <s v=""/>
    <x v="1"/>
    <s v=""/>
    <x v="2"/>
    <s v=""/>
    <s v=""/>
    <x v="6"/>
    <x v="0"/>
    <n v="496659"/>
    <x v="0"/>
  </r>
  <r>
    <x v="1"/>
    <x v="8"/>
    <x v="1"/>
    <n v="43"/>
    <x v="8"/>
    <n v="44"/>
    <s v="Richmond Fellowship"/>
    <s v="Community support and housing to support mental health patients"/>
    <x v="3"/>
    <s v="Care navigation and planning"/>
    <s v=""/>
    <x v="2"/>
    <s v=""/>
    <x v="2"/>
    <s v=""/>
    <s v=""/>
    <x v="2"/>
    <x v="0"/>
    <n v="161138"/>
    <x v="0"/>
  </r>
  <r>
    <x v="1"/>
    <x v="8"/>
    <x v="1"/>
    <n v="44"/>
    <x v="8"/>
    <n v="45"/>
    <s v="Community End of Life Team"/>
    <s v="Community team overseeing the development of EPaCCS and national EolC tools along with GSF for care homes"/>
    <x v="10"/>
    <s v="Integrated neighbourhood services"/>
    <s v=""/>
    <x v="1"/>
    <s v=""/>
    <x v="2"/>
    <s v=""/>
    <s v=""/>
    <x v="3"/>
    <x v="0"/>
    <n v="182349"/>
    <x v="0"/>
  </r>
  <r>
    <x v="1"/>
    <x v="8"/>
    <x v="1"/>
    <n v="45"/>
    <x v="8"/>
    <n v="46"/>
    <s v="Adult Beds"/>
    <s v="Community service responsible for providing beds for housebound patients"/>
    <x v="8"/>
    <s v="Home First/Discharge to Assess - process support/core costs"/>
    <s v=""/>
    <x v="1"/>
    <s v=""/>
    <x v="2"/>
    <s v=""/>
    <s v=""/>
    <x v="6"/>
    <x v="6"/>
    <n v="285165"/>
    <x v="0"/>
  </r>
  <r>
    <x v="1"/>
    <x v="8"/>
    <x v="1"/>
    <n v="46"/>
    <x v="8"/>
    <n v="47"/>
    <s v="Community Stroke and Neuro"/>
    <s v="Service providing support for stroke and neuro patients discharged from hospital to home."/>
    <x v="10"/>
    <s v="Integrated neighbourhood services"/>
    <s v=""/>
    <x v="1"/>
    <s v=""/>
    <x v="2"/>
    <s v=""/>
    <s v=""/>
    <x v="3"/>
    <x v="0"/>
    <n v="89859"/>
    <x v="0"/>
  </r>
  <r>
    <x v="1"/>
    <x v="8"/>
    <x v="1"/>
    <n v="47"/>
    <x v="8"/>
    <n v="48"/>
    <s v="Rapid Response"/>
    <s v="Step up / step down provision for intermediate care with clinically enhanced beds"/>
    <x v="14"/>
    <s v=""/>
    <s v=""/>
    <x v="1"/>
    <s v=""/>
    <x v="0"/>
    <s v=""/>
    <s v=""/>
    <x v="1"/>
    <x v="6"/>
    <n v="515439"/>
    <x v="0"/>
  </r>
  <r>
    <x v="1"/>
    <x v="8"/>
    <x v="1"/>
    <n v="48"/>
    <x v="8"/>
    <n v="5"/>
    <s v="Vitaline"/>
    <s v="Assistive technology service, including falls response. NWAS triage non injury falls so instead of an ambulance being despatched the falls lifting service is despatched."/>
    <x v="1"/>
    <s v="Assistive technologies including telecare"/>
    <s v=""/>
    <x v="0"/>
    <s v=""/>
    <x v="0"/>
    <s v=""/>
    <s v=""/>
    <x v="1"/>
    <x v="0"/>
    <n v="5851"/>
    <x v="0"/>
  </r>
  <r>
    <x v="1"/>
    <x v="8"/>
    <x v="1"/>
    <n v="49"/>
    <x v="8"/>
    <n v="50"/>
    <s v="ICB Contribution to Adults safeguarding"/>
    <s v="Contribution towards multi-agency Safeguarding Adults board"/>
    <x v="9"/>
    <s v="Integrated models of provision"/>
    <s v=""/>
    <x v="0"/>
    <s v=""/>
    <x v="2"/>
    <s v=""/>
    <s v=""/>
    <x v="1"/>
    <x v="6"/>
    <n v="40985"/>
    <x v="0"/>
  </r>
  <r>
    <x v="1"/>
    <x v="8"/>
    <x v="1"/>
    <n v="50"/>
    <x v="8"/>
    <n v="51"/>
    <s v="Additional Homecare Hours"/>
    <s v="Domiciliary care to support admission avoidance and support"/>
    <x v="7"/>
    <s v="Domiciliary care packages"/>
    <s v=""/>
    <x v="0"/>
    <s v=""/>
    <x v="0"/>
    <s v=""/>
    <s v=""/>
    <x v="1"/>
    <x v="0"/>
    <n v="468730"/>
    <x v="0"/>
  </r>
  <r>
    <x v="1"/>
    <x v="8"/>
    <x v="1"/>
    <n v="51"/>
    <x v="8"/>
    <n v="52"/>
    <s v="Health Inequalities"/>
    <s v="Social care posts across Adult Social Care"/>
    <x v="9"/>
    <s v="Integrated models of provision"/>
    <s v=""/>
    <x v="1"/>
    <s v=""/>
    <x v="2"/>
    <s v=""/>
    <s v=""/>
    <x v="4"/>
    <x v="6"/>
    <n v="12900000"/>
    <x v="0"/>
  </r>
  <r>
    <x v="1"/>
    <x v="8"/>
    <x v="1"/>
    <n v="52"/>
    <x v="8"/>
    <n v="53"/>
    <s v="ARC rehabilitation GP support"/>
    <s v="Residential Reablement Service"/>
    <x v="5"/>
    <s v="Bed-based intermediate care with rehabilitation (to support discharge)"/>
    <s v=""/>
    <x v="0"/>
    <s v=""/>
    <x v="2"/>
    <s v=""/>
    <s v=""/>
    <x v="1"/>
    <x v="6"/>
    <n v="124546"/>
    <x v="0"/>
  </r>
  <r>
    <x v="1"/>
    <x v="8"/>
    <x v="1"/>
    <n v="53"/>
    <x v="8"/>
    <n v="54"/>
    <s v="Discharge to assess"/>
    <s v="Where people who are clinically optimised _x000a_ and _x000a_do not require an acute hospital bed, but may still _x000a_require care services are provided with short term, _x000a_funded support to be discharged to their own home _x000a_(where appropriate) or another community setting."/>
    <x v="8"/>
    <s v="Home First/Discharge to Assess - process support/core costs"/>
    <s v=""/>
    <x v="0"/>
    <s v=""/>
    <x v="0"/>
    <s v=""/>
    <s v=""/>
    <x v="2"/>
    <x v="5"/>
    <n v="1524702.27"/>
    <x v="0"/>
  </r>
  <r>
    <x v="1"/>
    <x v="8"/>
    <x v="1"/>
    <n v="54"/>
    <x v="8"/>
    <n v="55"/>
    <s v="Discharge to assess"/>
    <s v="Where people who are clinically optimised _x000a_ and _x000a_do not require an acute hospital bed, but may still _x000a_require care services are provided with short term, _x000a_funded support to be discharged to their own home _x000a_(where appropriate) or another community setting."/>
    <x v="8"/>
    <s v="Home First/Discharge to Assess - process support/core costs"/>
    <s v=""/>
    <x v="0"/>
    <s v=""/>
    <x v="2"/>
    <s v=""/>
    <s v=""/>
    <x v="2"/>
    <x v="1"/>
    <n v="837160"/>
    <x v="0"/>
  </r>
  <r>
    <x v="1"/>
    <x v="8"/>
    <x v="1"/>
    <n v="55"/>
    <x v="8"/>
    <n v="41"/>
    <s v="GP Plus NEL scheme"/>
    <s v="GP utilisation of care coordination to avoid non-elective admissions"/>
    <x v="10"/>
    <s v="Integrated neighbourhood services"/>
    <s v=""/>
    <x v="6"/>
    <s v=""/>
    <x v="2"/>
    <s v=""/>
    <s v=""/>
    <x v="4"/>
    <x v="0"/>
    <n v="624155"/>
    <x v="0"/>
  </r>
  <r>
    <x v="1"/>
    <x v="9"/>
    <x v="0"/>
    <n v="1"/>
    <x v="9"/>
    <n v="1"/>
    <s v="Medicines Management"/>
    <s v="Training for providers on the medication policy. "/>
    <x v="11"/>
    <s v="&lt;Please Select&gt;"/>
    <s v=""/>
    <x v="1"/>
    <s v=""/>
    <x v="2"/>
    <s v=""/>
    <s v=""/>
    <x v="2"/>
    <x v="0"/>
    <n v="117431"/>
    <x v="0"/>
  </r>
  <r>
    <x v="1"/>
    <x v="9"/>
    <x v="0"/>
    <n v="2"/>
    <x v="9"/>
    <n v="2"/>
    <s v="Telecare &amp; Telehealth"/>
    <s v="Provision of assistive technologies"/>
    <x v="1"/>
    <s v="Assistive technologies including telecare"/>
    <s v=""/>
    <x v="1"/>
    <s v=""/>
    <x v="2"/>
    <s v=""/>
    <s v=""/>
    <x v="2"/>
    <x v="0"/>
    <n v="797880"/>
    <x v="0"/>
  </r>
  <r>
    <x v="1"/>
    <x v="9"/>
    <x v="0"/>
    <n v="3"/>
    <x v="9"/>
    <n v="3"/>
    <s v="Community Nursing"/>
    <s v="Provide MDT engagement across Hull to support primary care and manage patients in their own homes. "/>
    <x v="3"/>
    <s v="Other"/>
    <s v="Integrated care packages"/>
    <x v="1"/>
    <s v=""/>
    <x v="2"/>
    <s v=""/>
    <s v=""/>
    <x v="2"/>
    <x v="0"/>
    <n v="790999"/>
    <x v="0"/>
  </r>
  <r>
    <x v="1"/>
    <x v="9"/>
    <x v="0"/>
    <n v="4"/>
    <x v="9"/>
    <n v="4"/>
    <s v="Long-term conditions"/>
    <s v="Jointly commissioned outcomes based contracts to ensure lead provider / collaborative work is developed between the public and the third sector "/>
    <x v="3"/>
    <s v="Other"/>
    <s v="Integrated care packages"/>
    <x v="1"/>
    <s v=""/>
    <x v="2"/>
    <s v=""/>
    <s v=""/>
    <x v="2"/>
    <x v="0"/>
    <n v="1534361"/>
    <x v="0"/>
  </r>
  <r>
    <x v="1"/>
    <x v="9"/>
    <x v="0"/>
    <n v="5"/>
    <x v="9"/>
    <n v="5"/>
    <s v="Dementia"/>
    <s v="Provision of dementia services with Humber Teaching NHS Foundation Trust"/>
    <x v="15"/>
    <s v="Mental health /wellbeing"/>
    <s v=""/>
    <x v="1"/>
    <s v=""/>
    <x v="2"/>
    <s v=""/>
    <s v=""/>
    <x v="2"/>
    <x v="0"/>
    <n v="3467667"/>
    <x v="0"/>
  </r>
  <r>
    <x v="1"/>
    <x v="9"/>
    <x v="0"/>
    <n v="6"/>
    <x v="9"/>
    <n v="6"/>
    <s v="End of Life Care"/>
    <s v="Developing end of life processes with named lead care professionals ensuring that people die in their preferred place."/>
    <x v="15"/>
    <s v="Other"/>
    <s v="Integrated care packages"/>
    <x v="1"/>
    <s v=""/>
    <x v="2"/>
    <s v=""/>
    <s v=""/>
    <x v="2"/>
    <x v="0"/>
    <n v="1302823"/>
    <x v="0"/>
  </r>
  <r>
    <x v="1"/>
    <x v="9"/>
    <x v="0"/>
    <n v="7"/>
    <x v="9"/>
    <n v="7"/>
    <s v="OPMH Team service"/>
    <s v="Provision of the Older People's Mental Health Team"/>
    <x v="5"/>
    <s v="Other"/>
    <s v="Integrated care packages"/>
    <x v="2"/>
    <s v=""/>
    <x v="2"/>
    <s v=""/>
    <s v=""/>
    <x v="5"/>
    <x v="0"/>
    <n v="389100"/>
    <x v="0"/>
  </r>
  <r>
    <x v="1"/>
    <x v="9"/>
    <x v="0"/>
    <n v="8"/>
    <x v="9"/>
    <n v="8"/>
    <s v="Support for Carers"/>
    <s v="Contribution to supporting carers service"/>
    <x v="12"/>
    <s v="Other"/>
    <s v="Carer advice and support"/>
    <x v="0"/>
    <s v=""/>
    <x v="2"/>
    <s v=""/>
    <s v=""/>
    <x v="2"/>
    <x v="0"/>
    <n v="449896"/>
    <x v="0"/>
  </r>
  <r>
    <x v="1"/>
    <x v="9"/>
    <x v="0"/>
    <n v="9"/>
    <x v="9"/>
    <n v="8"/>
    <s v="Support for Carers"/>
    <s v="Contribution to supporting carers service"/>
    <x v="12"/>
    <s v="Other"/>
    <s v="Carer advice and support"/>
    <x v="0"/>
    <s v=""/>
    <x v="2"/>
    <s v=""/>
    <s v=""/>
    <x v="2"/>
    <x v="4"/>
    <n v="103760"/>
    <x v="0"/>
  </r>
  <r>
    <x v="1"/>
    <x v="9"/>
    <x v="0"/>
    <n v="10"/>
    <x v="9"/>
    <n v="9"/>
    <s v="Community Rehabilitation"/>
    <s v="Focusing on the discharge processes and improved integration to minimise delayed transfers of care and maximise people’s independence. "/>
    <x v="3"/>
    <s v="Care navigation and planning"/>
    <s v=""/>
    <x v="0"/>
    <s v=""/>
    <x v="2"/>
    <s v=""/>
    <s v=""/>
    <x v="2"/>
    <x v="0"/>
    <n v="331244"/>
    <x v="0"/>
  </r>
  <r>
    <x v="1"/>
    <x v="9"/>
    <x v="0"/>
    <n v="11"/>
    <x v="9"/>
    <n v="10"/>
    <s v="Stroke rehabilitation beds"/>
    <s v="Focusing on the discharge processes and improved integration to minimise delayed transfers of care and maximise people’s independence, with an emphasis on people who have had a stroke. "/>
    <x v="16"/>
    <s v="Other"/>
    <s v="Stroke rehabilitation beds"/>
    <x v="1"/>
    <s v=""/>
    <x v="2"/>
    <s v=""/>
    <s v=""/>
    <x v="2"/>
    <x v="0"/>
    <n v="565554"/>
    <x v="0"/>
  </r>
  <r>
    <x v="1"/>
    <x v="9"/>
    <x v="0"/>
    <n v="12"/>
    <x v="9"/>
    <n v="11"/>
    <s v="Community Equipment"/>
    <s v="Provision of community equipment to maintain independence and help people live at home"/>
    <x v="15"/>
    <s v="Physical health/wellbeing"/>
    <s v=""/>
    <x v="0"/>
    <s v=""/>
    <x v="2"/>
    <s v=""/>
    <s v=""/>
    <x v="2"/>
    <x v="0"/>
    <n v="2652076"/>
    <x v="0"/>
  </r>
  <r>
    <x v="1"/>
    <x v="9"/>
    <x v="0"/>
    <n v="13"/>
    <x v="9"/>
    <n v="11"/>
    <s v="Community Equipment"/>
    <s v="Provision of community equipment to maintain independence and help people live at home"/>
    <x v="15"/>
    <s v="Physical health/wellbeing"/>
    <s v=""/>
    <x v="0"/>
    <s v=""/>
    <x v="2"/>
    <s v=""/>
    <s v=""/>
    <x v="2"/>
    <x v="6"/>
    <n v="421360"/>
    <x v="0"/>
  </r>
  <r>
    <x v="1"/>
    <x v="9"/>
    <x v="0"/>
    <n v="14"/>
    <x v="9"/>
    <n v="11"/>
    <s v="Community Equipment"/>
    <s v="Provision of community equipment to maintain independence and help people live at home"/>
    <x v="15"/>
    <s v="Physical health/wellbeing"/>
    <s v=""/>
    <x v="0"/>
    <s v=""/>
    <x v="2"/>
    <s v=""/>
    <s v=""/>
    <x v="2"/>
    <x v="4"/>
    <n v="601495"/>
    <x v="0"/>
  </r>
  <r>
    <x v="1"/>
    <x v="9"/>
    <x v="0"/>
    <n v="15"/>
    <x v="9"/>
    <n v="12"/>
    <s v="Highfield intermediate care"/>
    <s v="Funding for short term rehabilitation service at Highfield, overseen by CHCP"/>
    <x v="5"/>
    <s v="Bed-based intermediate care with rehabilitation accepting step up and step down users"/>
    <s v=""/>
    <x v="0"/>
    <s v=""/>
    <x v="2"/>
    <s v=""/>
    <s v=""/>
    <x v="2"/>
    <x v="0"/>
    <n v="1633654"/>
    <x v="0"/>
  </r>
  <r>
    <x v="1"/>
    <x v="9"/>
    <x v="0"/>
    <n v="16"/>
    <x v="9"/>
    <n v="13"/>
    <s v="Falls service"/>
    <s v="An integrated pathway and network of support to minimise falls in particular for people aged over 65. "/>
    <x v="0"/>
    <s v="Choice Policy"/>
    <s v=""/>
    <x v="0"/>
    <s v=""/>
    <x v="2"/>
    <s v=""/>
    <s v=""/>
    <x v="2"/>
    <x v="0"/>
    <n v="353581"/>
    <x v="0"/>
  </r>
  <r>
    <x v="1"/>
    <x v="9"/>
    <x v="0"/>
    <n v="17"/>
    <x v="9"/>
    <n v="14"/>
    <s v="Early Supportive Discharge (Stroke)"/>
    <s v="Discharge to assess model where patients are reviewed regularly in primary care with the aim of reducing further admissions to hospital. "/>
    <x v="8"/>
    <s v="Early Discharge Planning"/>
    <s v=""/>
    <x v="1"/>
    <s v=""/>
    <x v="2"/>
    <s v=""/>
    <s v=""/>
    <x v="2"/>
    <x v="0"/>
    <n v="674677"/>
    <x v="0"/>
  </r>
  <r>
    <x v="1"/>
    <x v="9"/>
    <x v="0"/>
    <n v="18"/>
    <x v="9"/>
    <n v="15"/>
    <s v="Intermediate Home Care"/>
    <s v="Provision of intermediate care at Highfield Resource Centre and Thornton"/>
    <x v="5"/>
    <s v="Bed-based intermediate care with reablement (to support discharge)"/>
    <s v=""/>
    <x v="1"/>
    <s v=""/>
    <x v="2"/>
    <s v=""/>
    <s v=""/>
    <x v="2"/>
    <x v="0"/>
    <n v="1727126"/>
    <x v="0"/>
  </r>
  <r>
    <x v="1"/>
    <x v="9"/>
    <x v="0"/>
    <n v="19"/>
    <x v="9"/>
    <n v="16"/>
    <s v="Other"/>
    <s v="Other"/>
    <x v="11"/>
    <s v=""/>
    <s v=""/>
    <x v="0"/>
    <s v=""/>
    <x v="2"/>
    <s v=""/>
    <s v=""/>
    <x v="2"/>
    <x v="0"/>
    <n v="0"/>
    <x v="0"/>
  </r>
  <r>
    <x v="1"/>
    <x v="9"/>
    <x v="0"/>
    <n v="20"/>
    <x v="9"/>
    <n v="17"/>
    <s v="CHCP Nursing &amp; Therapies"/>
    <s v="Ambulatory care to improve the contact between primary and secondary care"/>
    <x v="3"/>
    <s v="Care navigation and planning"/>
    <s v=""/>
    <x v="0"/>
    <s v=""/>
    <x v="2"/>
    <s v=""/>
    <s v=""/>
    <x v="2"/>
    <x v="0"/>
    <n v="1329411"/>
    <x v="0"/>
  </r>
  <r>
    <x v="1"/>
    <x v="9"/>
    <x v="0"/>
    <n v="21"/>
    <x v="9"/>
    <n v="18"/>
    <s v="Wilberforce Health Centre"/>
    <s v="Contribution for the rent for an integrated work base for health, social care and voluntary sector"/>
    <x v="3"/>
    <s v="Care navigation and planning"/>
    <s v=""/>
    <x v="0"/>
    <s v=""/>
    <x v="2"/>
    <s v=""/>
    <s v=""/>
    <x v="3"/>
    <x v="6"/>
    <n v="340123"/>
    <x v="0"/>
  </r>
  <r>
    <x v="1"/>
    <x v="9"/>
    <x v="0"/>
    <n v="22"/>
    <x v="9"/>
    <n v="19"/>
    <s v="Moving With Dignity"/>
    <s v="Training and the provision of single handed hoists. "/>
    <x v="1"/>
    <s v="Other"/>
    <s v="This is a post for the Moving with Dignity Practitioner"/>
    <x v="0"/>
    <s v=""/>
    <x v="2"/>
    <s v=""/>
    <s v=""/>
    <x v="1"/>
    <x v="2"/>
    <n v="98228"/>
    <x v="0"/>
  </r>
  <r>
    <x v="1"/>
    <x v="9"/>
    <x v="0"/>
    <n v="23"/>
    <x v="9"/>
    <n v="20"/>
    <s v="Community Equipment - Moving With Dignity"/>
    <s v="Training and the provision of single handed hoists. "/>
    <x v="1"/>
    <s v="Community based equipment"/>
    <s v=""/>
    <x v="0"/>
    <s v=""/>
    <x v="2"/>
    <s v=""/>
    <s v=""/>
    <x v="1"/>
    <x v="3"/>
    <n v="46103"/>
    <x v="0"/>
  </r>
  <r>
    <x v="1"/>
    <x v="9"/>
    <x v="0"/>
    <n v="24"/>
    <x v="9"/>
    <n v="21"/>
    <s v="U65 Therapy Services"/>
    <s v="Support for younger adults "/>
    <x v="11"/>
    <s v=""/>
    <s v=""/>
    <x v="2"/>
    <s v=""/>
    <x v="2"/>
    <s v=""/>
    <s v=""/>
    <x v="5"/>
    <x v="6"/>
    <n v="523912"/>
    <x v="0"/>
  </r>
  <r>
    <x v="1"/>
    <x v="9"/>
    <x v="0"/>
    <n v="25"/>
    <x v="9"/>
    <n v="21"/>
    <s v="U65 Therapy Services"/>
    <s v="Support for younger adults "/>
    <x v="11"/>
    <s v=""/>
    <s v=""/>
    <x v="2"/>
    <s v=""/>
    <x v="2"/>
    <s v=""/>
    <s v=""/>
    <x v="5"/>
    <x v="4"/>
    <n v="315912"/>
    <x v="0"/>
  </r>
  <r>
    <x v="1"/>
    <x v="9"/>
    <x v="0"/>
    <n v="26"/>
    <x v="9"/>
    <n v="22"/>
    <s v="Integrated Mental Health Project"/>
    <s v="Funding to support the delivery of mental health services"/>
    <x v="3"/>
    <s v="Care navigation and planning"/>
    <s v=""/>
    <x v="2"/>
    <s v=""/>
    <x v="2"/>
    <s v=""/>
    <s v=""/>
    <x v="5"/>
    <x v="4"/>
    <n v="154184"/>
    <x v="0"/>
  </r>
  <r>
    <x v="1"/>
    <x v="9"/>
    <x v="0"/>
    <n v="27"/>
    <x v="9"/>
    <n v="23"/>
    <s v="Dementia Advisors"/>
    <s v="Funding for Alzheimers Society to provide support for people with dementia"/>
    <x v="11"/>
    <s v=""/>
    <s v=""/>
    <x v="1"/>
    <s v=""/>
    <x v="2"/>
    <s v=""/>
    <s v=""/>
    <x v="0"/>
    <x v="0"/>
    <n v="41738"/>
    <x v="0"/>
  </r>
  <r>
    <x v="1"/>
    <x v="9"/>
    <x v="0"/>
    <n v="28"/>
    <x v="9"/>
    <n v="24"/>
    <s v="Support to Dove House"/>
    <s v="Family support for palliative / end of life "/>
    <x v="11"/>
    <s v=""/>
    <s v=""/>
    <x v="1"/>
    <s v=""/>
    <x v="2"/>
    <s v=""/>
    <s v=""/>
    <x v="0"/>
    <x v="0"/>
    <n v="16424"/>
    <x v="0"/>
  </r>
  <r>
    <x v="1"/>
    <x v="9"/>
    <x v="0"/>
    <n v="29"/>
    <x v="9"/>
    <n v="25"/>
    <s v="Changing Futures - Psychology posts"/>
    <s v="Psychologist posts to work with rough sleepers. "/>
    <x v="11"/>
    <s v=""/>
    <s v=""/>
    <x v="2"/>
    <s v=""/>
    <x v="2"/>
    <s v=""/>
    <s v=""/>
    <x v="5"/>
    <x v="4"/>
    <n v="142179"/>
    <x v="0"/>
  </r>
  <r>
    <x v="1"/>
    <x v="9"/>
    <x v="0"/>
    <n v="30"/>
    <x v="9"/>
    <n v="26"/>
    <s v="See &amp; Solve Team"/>
    <s v="The See and Solve Team offer early intervention to maximise people's independence. This could be through telephone support, face-to-face or a broader assessment which may result in the provision of equipment. "/>
    <x v="0"/>
    <s v="Other"/>
    <s v="See &amp; Solve"/>
    <x v="0"/>
    <s v=""/>
    <x v="0"/>
    <s v=""/>
    <s v=""/>
    <x v="1"/>
    <x v="0"/>
    <n v="875732"/>
    <x v="0"/>
  </r>
  <r>
    <x v="1"/>
    <x v="9"/>
    <x v="0"/>
    <n v="31"/>
    <x v="9"/>
    <n v="27"/>
    <s v="Telecare &amp; Telehealth"/>
    <s v="Provision of assistive technologies"/>
    <x v="1"/>
    <s v="Assistive technologies including telecare"/>
    <s v=""/>
    <x v="0"/>
    <s v=""/>
    <x v="0"/>
    <s v=""/>
    <s v=""/>
    <x v="1"/>
    <x v="0"/>
    <n v="406656"/>
    <x v="0"/>
  </r>
  <r>
    <x v="1"/>
    <x v="9"/>
    <x v="0"/>
    <n v="32"/>
    <x v="9"/>
    <n v="28"/>
    <s v="Reviewing Team"/>
    <s v="Promotion of active lifestyles and wellbeing with an aim of reducing falls"/>
    <x v="3"/>
    <s v="Other"/>
    <s v="Integated care planning and review"/>
    <x v="0"/>
    <s v=""/>
    <x v="0"/>
    <s v=""/>
    <s v=""/>
    <x v="1"/>
    <x v="0"/>
    <n v="60369"/>
    <x v="0"/>
  </r>
  <r>
    <x v="1"/>
    <x v="9"/>
    <x v="0"/>
    <n v="33"/>
    <x v="9"/>
    <n v="29"/>
    <s v="IT, Governance &amp; information sharing"/>
    <s v="Promotion of shared records across health and social care including access to the summary care record"/>
    <x v="9"/>
    <s v="Data Integration"/>
    <s v=""/>
    <x v="0"/>
    <s v=""/>
    <x v="0"/>
    <s v=""/>
    <s v=""/>
    <x v="1"/>
    <x v="0"/>
    <n v="486903"/>
    <x v="0"/>
  </r>
  <r>
    <x v="1"/>
    <x v="9"/>
    <x v="0"/>
    <n v="34"/>
    <x v="9"/>
    <n v="30"/>
    <s v="Social Prescribing - Public Health"/>
    <s v="Social prescribing service oversenn by Connect Well Hull"/>
    <x v="0"/>
    <s v="Social Prescribing"/>
    <s v=""/>
    <x v="0"/>
    <s v=""/>
    <x v="0"/>
    <s v=""/>
    <s v=""/>
    <x v="1"/>
    <x v="4"/>
    <n v="800000"/>
    <x v="0"/>
  </r>
  <r>
    <x v="1"/>
    <x v="9"/>
    <x v="0"/>
    <n v="35"/>
    <x v="9"/>
    <n v="31"/>
    <s v="Support for Carers"/>
    <s v="Contribution to supporting carers service"/>
    <x v="12"/>
    <s v="Other"/>
    <s v="Information and advice"/>
    <x v="0"/>
    <s v=""/>
    <x v="0"/>
    <s v=""/>
    <s v=""/>
    <x v="1"/>
    <x v="0"/>
    <n v="49600"/>
    <x v="0"/>
  </r>
  <r>
    <x v="1"/>
    <x v="9"/>
    <x v="0"/>
    <n v="36"/>
    <x v="9"/>
    <n v="32"/>
    <s v="Long Term care Teams"/>
    <s v="Mutli disciplinary team helping people with long term conditions"/>
    <x v="6"/>
    <s v="Other"/>
    <s v="Multi disciplinary teams."/>
    <x v="0"/>
    <s v=""/>
    <x v="0"/>
    <s v=""/>
    <s v=""/>
    <x v="1"/>
    <x v="0"/>
    <n v="250652"/>
    <x v="0"/>
  </r>
  <r>
    <x v="1"/>
    <x v="9"/>
    <x v="0"/>
    <n v="37"/>
    <x v="9"/>
    <n v="33"/>
    <s v="Stroke Team"/>
    <s v="Multi disciplinary team supporting people living with a stroke"/>
    <x v="3"/>
    <s v="Care navigation and planning"/>
    <s v=""/>
    <x v="0"/>
    <s v=""/>
    <x v="0"/>
    <s v=""/>
    <s v=""/>
    <x v="1"/>
    <x v="0"/>
    <n v="344924"/>
    <x v="0"/>
  </r>
  <r>
    <x v="1"/>
    <x v="9"/>
    <x v="0"/>
    <n v="38"/>
    <x v="9"/>
    <n v="34"/>
    <s v="Hospital Localities Manager post"/>
    <s v="Post overseeing the hospital localities team"/>
    <x v="3"/>
    <s v="Care navigation and planning"/>
    <s v=""/>
    <x v="0"/>
    <s v=""/>
    <x v="0"/>
    <s v=""/>
    <s v=""/>
    <x v="1"/>
    <x v="0"/>
    <n v="65284"/>
    <x v="0"/>
  </r>
  <r>
    <x v="1"/>
    <x v="9"/>
    <x v="0"/>
    <n v="39"/>
    <x v="9"/>
    <n v="35"/>
    <s v="End of Life"/>
    <s v="Developing end of life processes with named lead care professionals ensuring that people die in their preferred place."/>
    <x v="7"/>
    <s v="Domiciliary care packages"/>
    <s v=""/>
    <x v="0"/>
    <s v=""/>
    <x v="0"/>
    <s v=""/>
    <s v=""/>
    <x v="2"/>
    <x v="0"/>
    <n v="325000"/>
    <x v="0"/>
  </r>
  <r>
    <x v="1"/>
    <x v="9"/>
    <x v="0"/>
    <n v="40"/>
    <x v="9"/>
    <n v="36"/>
    <s v="Advocacy"/>
    <s v="Provision of advocacy support for people who need it. "/>
    <x v="12"/>
    <s v="Other"/>
    <s v="Information and advice"/>
    <x v="0"/>
    <s v=""/>
    <x v="0"/>
    <s v=""/>
    <s v=""/>
    <x v="1"/>
    <x v="0"/>
    <n v="44000"/>
    <x v="0"/>
  </r>
  <r>
    <x v="1"/>
    <x v="9"/>
    <x v="0"/>
    <n v="41"/>
    <x v="9"/>
    <n v="37"/>
    <s v="Rehabilitation &amp; Hospital Teams"/>
    <s v="Teams based at the Hospital supporting people with reablement "/>
    <x v="8"/>
    <s v="Multi-Disciplinary/Multi-Agency Discharge Teams supporting discharge"/>
    <s v=""/>
    <x v="0"/>
    <s v=""/>
    <x v="0"/>
    <s v=""/>
    <s v=""/>
    <x v="1"/>
    <x v="0"/>
    <n v="1030008"/>
    <x v="0"/>
  </r>
  <r>
    <x v="1"/>
    <x v="9"/>
    <x v="0"/>
    <n v="42"/>
    <x v="9"/>
    <n v="38"/>
    <s v="Third Sector Falls scheme"/>
    <s v="Falls prevention scheme"/>
    <x v="0"/>
    <s v="Other"/>
    <s v="Falls prevention scheme"/>
    <x v="0"/>
    <s v=""/>
    <x v="0"/>
    <s v=""/>
    <s v=""/>
    <x v="0"/>
    <x v="0"/>
    <n v="98569"/>
    <x v="0"/>
  </r>
  <r>
    <x v="1"/>
    <x v="9"/>
    <x v="0"/>
    <n v="43"/>
    <x v="9"/>
    <n v="39"/>
    <s v="OT Team &amp; small aids"/>
    <s v="An OT team and the provision of small items of equipment to support people's independence"/>
    <x v="8"/>
    <s v="Trusted Assessment"/>
    <s v=""/>
    <x v="0"/>
    <s v=""/>
    <x v="0"/>
    <s v=""/>
    <s v=""/>
    <x v="1"/>
    <x v="0"/>
    <n v="313804"/>
    <x v="0"/>
  </r>
  <r>
    <x v="1"/>
    <x v="9"/>
    <x v="0"/>
    <n v="44"/>
    <x v="9"/>
    <n v="40"/>
    <s v="Home Care services"/>
    <s v="Provision of a home care service to ensure people are independent and providing support to reduce hospital admissions"/>
    <x v="7"/>
    <s v="Domiciliary care packages"/>
    <s v=""/>
    <x v="0"/>
    <s v=""/>
    <x v="0"/>
    <s v=""/>
    <s v=""/>
    <x v="1"/>
    <x v="0"/>
    <n v="30138"/>
    <x v="0"/>
  </r>
  <r>
    <x v="1"/>
    <x v="9"/>
    <x v="0"/>
    <n v="45"/>
    <x v="9"/>
    <n v="40"/>
    <s v="Home Care services"/>
    <s v="Provision of a home care service to ensure people are independent and providing support to reduce hospital admissions"/>
    <x v="7"/>
    <s v="Domiciliary care packages"/>
    <s v=""/>
    <x v="0"/>
    <s v=""/>
    <x v="0"/>
    <s v=""/>
    <s v=""/>
    <x v="1"/>
    <x v="6"/>
    <n v="1111608"/>
    <x v="0"/>
  </r>
  <r>
    <x v="1"/>
    <x v="9"/>
    <x v="0"/>
    <n v="46"/>
    <x v="9"/>
    <n v="41"/>
    <s v="Disabled Facilities Grant"/>
    <s v="Disabled Facilities Grant to make adaptations to people's properties"/>
    <x v="13"/>
    <s v="Adaptations, including statutory DFG grants"/>
    <s v=""/>
    <x v="0"/>
    <s v=""/>
    <x v="0"/>
    <s v=""/>
    <s v=""/>
    <x v="1"/>
    <x v="2"/>
    <n v="5131548"/>
    <x v="0"/>
  </r>
  <r>
    <x v="1"/>
    <x v="9"/>
    <x v="0"/>
    <n v="47"/>
    <x v="9"/>
    <n v="42"/>
    <s v="Home from hospital / support schemes"/>
    <s v="Funding to Hull Churches Home from Hospital Scheme, supporting people disacharged from hospital"/>
    <x v="8"/>
    <s v="Engagement and Choice"/>
    <s v=""/>
    <x v="0"/>
    <s v=""/>
    <x v="0"/>
    <s v=""/>
    <s v=""/>
    <x v="0"/>
    <x v="0"/>
    <n v="25000"/>
    <x v="0"/>
  </r>
  <r>
    <x v="1"/>
    <x v="9"/>
    <x v="0"/>
    <n v="48"/>
    <x v="9"/>
    <n v="43"/>
    <s v="Commissioned Services"/>
    <s v="Additional support for external residential provision"/>
    <x v="16"/>
    <s v="Care home"/>
    <s v=""/>
    <x v="0"/>
    <s v=""/>
    <x v="0"/>
    <s v=""/>
    <s v=""/>
    <x v="2"/>
    <x v="0"/>
    <n v="475054"/>
    <x v="0"/>
  </r>
  <r>
    <x v="1"/>
    <x v="9"/>
    <x v="0"/>
    <n v="49"/>
    <x v="9"/>
    <n v="43"/>
    <s v="Commissioned Services"/>
    <s v="Additional support for external residential provision"/>
    <x v="16"/>
    <s v="Care home"/>
    <s v=""/>
    <x v="0"/>
    <s v=""/>
    <x v="0"/>
    <s v=""/>
    <s v=""/>
    <x v="2"/>
    <x v="3"/>
    <n v="5545528"/>
    <x v="0"/>
  </r>
  <r>
    <x v="1"/>
    <x v="9"/>
    <x v="0"/>
    <n v="50"/>
    <x v="9"/>
    <n v="44"/>
    <s v="Home Care - Market Support"/>
    <s v="Additional support for home care provision and market shaping and sustainability"/>
    <x v="7"/>
    <s v="Domiciliary care packages"/>
    <s v=""/>
    <x v="0"/>
    <s v=""/>
    <x v="0"/>
    <s v=""/>
    <s v=""/>
    <x v="2"/>
    <x v="3"/>
    <n v="617008"/>
    <x v="0"/>
  </r>
  <r>
    <x v="1"/>
    <x v="9"/>
    <x v="0"/>
    <n v="51"/>
    <x v="9"/>
    <n v="45"/>
    <s v="Rapid Recovery "/>
    <s v="To support reducing delayed transfers of care locally, a Rapid Recovery pathway that covered a multi-disciplinary relationship between operational services across health and social care. "/>
    <x v="3"/>
    <s v="Other"/>
    <s v="Review teams"/>
    <x v="0"/>
    <s v=""/>
    <x v="0"/>
    <s v=""/>
    <s v=""/>
    <x v="1"/>
    <x v="3"/>
    <n v="354556"/>
    <x v="0"/>
  </r>
  <r>
    <x v="1"/>
    <x v="9"/>
    <x v="0"/>
    <n v="52"/>
    <x v="9"/>
    <n v="46"/>
    <s v="Locality MDT development"/>
    <s v="DTOC dedicated social workers"/>
    <x v="8"/>
    <s v="Multi-Disciplinary/Multi-Agency Discharge Teams supporting discharge"/>
    <s v=""/>
    <x v="0"/>
    <s v=""/>
    <x v="0"/>
    <s v=""/>
    <s v=""/>
    <x v="1"/>
    <x v="3"/>
    <n v="83930"/>
    <x v="0"/>
  </r>
  <r>
    <x v="1"/>
    <x v="9"/>
    <x v="0"/>
    <n v="53"/>
    <x v="9"/>
    <n v="46"/>
    <s v="Locality MDT development"/>
    <s v="DTOC dedicated social workers"/>
    <x v="8"/>
    <s v="Multi-Disciplinary/Multi-Agency Discharge Teams supporting discharge"/>
    <s v=""/>
    <x v="0"/>
    <s v=""/>
    <x v="0"/>
    <s v=""/>
    <s v=""/>
    <x v="1"/>
    <x v="3"/>
    <n v="222224"/>
    <x v="0"/>
  </r>
  <r>
    <x v="1"/>
    <x v="9"/>
    <x v="0"/>
    <n v="54"/>
    <x v="9"/>
    <n v="47"/>
    <s v="Qualirty &amp; Workforce Development"/>
    <s v="Investment in Care Agency"/>
    <x v="9"/>
    <s v="Integrated models of provision"/>
    <s v=""/>
    <x v="0"/>
    <s v=""/>
    <x v="0"/>
    <s v=""/>
    <s v=""/>
    <x v="1"/>
    <x v="3"/>
    <n v="54700"/>
    <x v="0"/>
  </r>
  <r>
    <x v="1"/>
    <x v="9"/>
    <x v="0"/>
    <n v="55"/>
    <x v="9"/>
    <n v="47"/>
    <s v="Qualirty &amp; Workforce Development"/>
    <s v="ASC Business Support"/>
    <x v="9"/>
    <s v="Research and evaluation"/>
    <s v=""/>
    <x v="0"/>
    <s v=""/>
    <x v="0"/>
    <s v=""/>
    <s v=""/>
    <x v="1"/>
    <x v="3"/>
    <n v="502918"/>
    <x v="0"/>
  </r>
  <r>
    <x v="1"/>
    <x v="9"/>
    <x v="0"/>
    <n v="56"/>
    <x v="9"/>
    <n v="47"/>
    <s v="Qualirty &amp; Workforce Development"/>
    <s v="Performance &amp; Quality Team"/>
    <x v="9"/>
    <s v="Workforce development"/>
    <s v=""/>
    <x v="0"/>
    <s v=""/>
    <x v="0"/>
    <s v=""/>
    <s v=""/>
    <x v="1"/>
    <x v="3"/>
    <n v="467841"/>
    <x v="0"/>
  </r>
  <r>
    <x v="1"/>
    <x v="9"/>
    <x v="0"/>
    <n v="57"/>
    <x v="9"/>
    <n v="47"/>
    <s v="Qualirty &amp; Workforce Development"/>
    <s v="Management Support"/>
    <x v="9"/>
    <s v="Integrated models of provision"/>
    <s v=""/>
    <x v="0"/>
    <s v=""/>
    <x v="0"/>
    <s v=""/>
    <s v=""/>
    <x v="1"/>
    <x v="3"/>
    <n v="14278"/>
    <x v="0"/>
  </r>
  <r>
    <x v="1"/>
    <x v="9"/>
    <x v="0"/>
    <n v="58"/>
    <x v="9"/>
    <n v="48"/>
    <s v="7 Day Services"/>
    <s v="Funding for several posts supporting 7 day working across hospitals, active recovery, commissioning and brokerage"/>
    <x v="8"/>
    <s v="Flexible working patterns (including 7 day working)"/>
    <s v=""/>
    <x v="0"/>
    <s v=""/>
    <x v="0"/>
    <s v=""/>
    <s v=""/>
    <x v="1"/>
    <x v="3"/>
    <n v="1517538"/>
    <x v="0"/>
  </r>
  <r>
    <x v="1"/>
    <x v="9"/>
    <x v="0"/>
    <n v="59"/>
    <x v="9"/>
    <n v="49"/>
    <s v="Crisis Housing Support"/>
    <s v="Supporting people with housing needs, and coordinating the discharge of people from hospital and community settings working across all agencies to support a person home "/>
    <x v="8"/>
    <s v="Multi-Disciplinary/Multi-Agency Discharge Teams supporting discharge"/>
    <s v=""/>
    <x v="0"/>
    <s v=""/>
    <x v="0"/>
    <s v=""/>
    <s v=""/>
    <x v="1"/>
    <x v="3"/>
    <n v="60360"/>
    <x v="0"/>
  </r>
  <r>
    <x v="1"/>
    <x v="9"/>
    <x v="0"/>
    <n v="60"/>
    <x v="9"/>
    <n v="50"/>
    <s v="Integrated Commissioning"/>
    <s v="Integrated Commissioning"/>
    <x v="9"/>
    <s v="Integrated models of provision"/>
    <s v=""/>
    <x v="0"/>
    <s v=""/>
    <x v="0"/>
    <s v=""/>
    <s v=""/>
    <x v="2"/>
    <x v="3"/>
    <n v="1492195"/>
    <x v="0"/>
  </r>
  <r>
    <x v="1"/>
    <x v="9"/>
    <x v="0"/>
    <n v="61"/>
    <x v="9"/>
    <n v="50"/>
    <s v="Integrated Commissioning"/>
    <s v="Connect to Support"/>
    <x v="9"/>
    <s v="Integrated models of provision"/>
    <s v=""/>
    <x v="0"/>
    <s v=""/>
    <x v="0"/>
    <s v=""/>
    <s v=""/>
    <x v="2"/>
    <x v="3"/>
    <n v="25000"/>
    <x v="0"/>
  </r>
  <r>
    <x v="1"/>
    <x v="9"/>
    <x v="0"/>
    <n v="62"/>
    <x v="9"/>
    <n v="50"/>
    <s v="Integrated Commissioning"/>
    <s v="Prevention / early help co-ordinator"/>
    <x v="9"/>
    <s v="Integrated models of provision"/>
    <s v=""/>
    <x v="0"/>
    <s v=""/>
    <x v="0"/>
    <s v=""/>
    <s v=""/>
    <x v="1"/>
    <x v="3"/>
    <n v="46297"/>
    <x v="0"/>
  </r>
  <r>
    <x v="1"/>
    <x v="9"/>
    <x v="0"/>
    <n v="63"/>
    <x v="9"/>
    <n v="50"/>
    <s v="Integrated Commissioning"/>
    <s v="High Needs CASE Management"/>
    <x v="9"/>
    <s v="Integrated models of provision"/>
    <s v=""/>
    <x v="0"/>
    <s v=""/>
    <x v="0"/>
    <s v=""/>
    <s v=""/>
    <x v="1"/>
    <x v="3"/>
    <n v="688906"/>
    <x v="0"/>
  </r>
  <r>
    <x v="1"/>
    <x v="9"/>
    <x v="0"/>
    <n v="64"/>
    <x v="9"/>
    <n v="50"/>
    <s v="Integrated Commissioning"/>
    <s v="Commissioning posts"/>
    <x v="9"/>
    <s v="Integrated models of provision"/>
    <s v=""/>
    <x v="0"/>
    <s v=""/>
    <x v="0"/>
    <s v=""/>
    <s v=""/>
    <x v="1"/>
    <x v="3"/>
    <n v="614674"/>
    <x v="0"/>
  </r>
  <r>
    <x v="1"/>
    <x v="9"/>
    <x v="0"/>
    <n v="65"/>
    <x v="9"/>
    <n v="50"/>
    <s v="Integrated Commissioning"/>
    <s v="Other posts"/>
    <x v="9"/>
    <s v="Integrated models of provision"/>
    <s v=""/>
    <x v="0"/>
    <s v=""/>
    <x v="0"/>
    <s v=""/>
    <s v=""/>
    <x v="1"/>
    <x v="3"/>
    <n v="188228"/>
    <x v="0"/>
  </r>
  <r>
    <x v="1"/>
    <x v="9"/>
    <x v="0"/>
    <n v="66"/>
    <x v="9"/>
    <n v="50"/>
    <s v="Integrated Commissioning"/>
    <s v="Additional CHC support"/>
    <x v="9"/>
    <s v="Integrated models of provision"/>
    <s v=""/>
    <x v="0"/>
    <s v=""/>
    <x v="0"/>
    <s v=""/>
    <s v=""/>
    <x v="1"/>
    <x v="6"/>
    <n v="223488"/>
    <x v="0"/>
  </r>
  <r>
    <x v="1"/>
    <x v="9"/>
    <x v="0"/>
    <n v="67"/>
    <x v="9"/>
    <n v="50"/>
    <s v="Integrated Commissioning"/>
    <s v="Additional CHC support"/>
    <x v="9"/>
    <s v="Integrated models of provision"/>
    <s v=""/>
    <x v="0"/>
    <s v=""/>
    <x v="0"/>
    <s v=""/>
    <s v=""/>
    <x v="1"/>
    <x v="3"/>
    <n v="301"/>
    <x v="0"/>
  </r>
  <r>
    <x v="1"/>
    <x v="9"/>
    <x v="0"/>
    <n v="68"/>
    <x v="9"/>
    <n v="51"/>
    <s v="Brokerage"/>
    <s v="Funding to cover posts within the Brokerage Team"/>
    <x v="3"/>
    <s v="Other"/>
    <s v="Integrated care"/>
    <x v="0"/>
    <s v=""/>
    <x v="0"/>
    <s v=""/>
    <s v=""/>
    <x v="1"/>
    <x v="3"/>
    <n v="752342"/>
    <x v="0"/>
  </r>
  <r>
    <x v="1"/>
    <x v="9"/>
    <x v="0"/>
    <n v="69"/>
    <x v="9"/>
    <n v="52"/>
    <s v="Support to Residential Care"/>
    <s v="Additional support for residential provision"/>
    <x v="16"/>
    <s v="Care home"/>
    <s v=""/>
    <x v="0"/>
    <s v=""/>
    <x v="0"/>
    <s v=""/>
    <s v=""/>
    <x v="2"/>
    <x v="3"/>
    <n v="1230512"/>
    <x v="0"/>
  </r>
  <r>
    <x v="1"/>
    <x v="9"/>
    <x v="0"/>
    <n v="70"/>
    <x v="9"/>
    <n v="53"/>
    <s v="Active Recovery"/>
    <s v="Support to ensure people are reabled at home and through our reablement units"/>
    <x v="8"/>
    <s v="Home First/Discharge to Assess - process support/core costs"/>
    <s v=""/>
    <x v="0"/>
    <s v=""/>
    <x v="0"/>
    <s v=""/>
    <s v=""/>
    <x v="1"/>
    <x v="3"/>
    <n v="769872"/>
    <x v="0"/>
  </r>
  <r>
    <x v="1"/>
    <x v="9"/>
    <x v="0"/>
    <n v="71"/>
    <x v="9"/>
    <n v="46"/>
    <s v="Locality MDT development"/>
    <s v="Social Care Support Officers"/>
    <x v="8"/>
    <s v="Multi-Disciplinary/Multi-Agency Discharge Teams supporting discharge"/>
    <s v=""/>
    <x v="0"/>
    <s v=""/>
    <x v="0"/>
    <s v=""/>
    <s v=""/>
    <x v="1"/>
    <x v="3"/>
    <n v="266647"/>
    <x v="0"/>
  </r>
  <r>
    <x v="1"/>
    <x v="9"/>
    <x v="0"/>
    <n v="72"/>
    <x v="9"/>
    <n v="18"/>
    <s v="Wilberforce Health Centre"/>
    <s v="Contribution for the rent for an integrated work base for health, social care and voluntary sector"/>
    <x v="3"/>
    <s v="Care navigation and planning"/>
    <s v=""/>
    <x v="0"/>
    <s v=""/>
    <x v="0"/>
    <s v=""/>
    <s v=""/>
    <x v="3"/>
    <x v="6"/>
    <n v="239000"/>
    <x v="0"/>
  </r>
  <r>
    <x v="1"/>
    <x v="9"/>
    <x v="0"/>
    <n v="73"/>
    <x v="9"/>
    <n v="18"/>
    <s v="Wilberforce Health Centre"/>
    <s v="Contribution for the rent for an integrated work base for health, social care and voluntary sector"/>
    <x v="3"/>
    <s v="Care navigation and planning"/>
    <s v=""/>
    <x v="0"/>
    <s v=""/>
    <x v="0"/>
    <s v=""/>
    <s v=""/>
    <x v="3"/>
    <x v="3"/>
    <n v="130000"/>
    <x v="0"/>
  </r>
  <r>
    <x v="1"/>
    <x v="9"/>
    <x v="0"/>
    <n v="74"/>
    <x v="9"/>
    <n v="54"/>
    <s v="Community &amp; Early help"/>
    <s v="OT support in community"/>
    <x v="0"/>
    <s v="Other"/>
    <s v="Early intervention"/>
    <x v="0"/>
    <s v=""/>
    <x v="0"/>
    <s v=""/>
    <s v=""/>
    <x v="1"/>
    <x v="3"/>
    <n v="118349"/>
    <x v="0"/>
  </r>
  <r>
    <x v="1"/>
    <x v="9"/>
    <x v="0"/>
    <n v="75"/>
    <x v="9"/>
    <n v="54"/>
    <s v="Community &amp; Early help"/>
    <s v="Support to early intervention community organization"/>
    <x v="0"/>
    <s v="Other"/>
    <s v="Early intervention"/>
    <x v="0"/>
    <s v=""/>
    <x v="0"/>
    <s v=""/>
    <s v=""/>
    <x v="0"/>
    <x v="3"/>
    <n v="41310"/>
    <x v="0"/>
  </r>
  <r>
    <x v="1"/>
    <x v="9"/>
    <x v="0"/>
    <n v="76"/>
    <x v="9"/>
    <n v="55"/>
    <s v="Policy &amp; Processes"/>
    <s v="Policy &amp; processes post"/>
    <x v="9"/>
    <s v="Workforce development"/>
    <s v=""/>
    <x v="0"/>
    <s v=""/>
    <x v="0"/>
    <s v=""/>
    <s v=""/>
    <x v="1"/>
    <x v="3"/>
    <n v="65284"/>
    <x v="0"/>
  </r>
  <r>
    <x v="1"/>
    <x v="9"/>
    <x v="0"/>
    <n v="77"/>
    <x v="9"/>
    <n v="56"/>
    <s v="Alcohol Social Worker"/>
    <s v="Specialist social worker post"/>
    <x v="11"/>
    <s v=""/>
    <s v=""/>
    <x v="0"/>
    <s v=""/>
    <x v="0"/>
    <s v=""/>
    <s v=""/>
    <x v="1"/>
    <x v="3"/>
    <n v="45000"/>
    <x v="0"/>
  </r>
  <r>
    <x v="1"/>
    <x v="9"/>
    <x v="0"/>
    <n v="78"/>
    <x v="9"/>
    <n v="57"/>
    <s v="Locality Funding"/>
    <s v="Provision of posts to support locality work in social care"/>
    <x v="3"/>
    <s v="Assessment teams/joint assessment"/>
    <s v=""/>
    <x v="0"/>
    <s v=""/>
    <x v="0"/>
    <s v=""/>
    <s v=""/>
    <x v="1"/>
    <x v="3"/>
    <n v="123874"/>
    <x v="0"/>
  </r>
  <r>
    <x v="1"/>
    <x v="9"/>
    <x v="0"/>
    <n v="79"/>
    <x v="9"/>
    <n v="58"/>
    <s v="PAMMS"/>
    <s v="Provider assessment scheme"/>
    <x v="11"/>
    <s v=""/>
    <s v=""/>
    <x v="0"/>
    <s v=""/>
    <x v="0"/>
    <s v=""/>
    <s v=""/>
    <x v="2"/>
    <x v="3"/>
    <n v="17500"/>
    <x v="0"/>
  </r>
  <r>
    <x v="1"/>
    <x v="9"/>
    <x v="0"/>
    <n v="80"/>
    <x v="9"/>
    <n v="59"/>
    <s v="Electronic Rostering"/>
    <s v="Scheme to improve staff deployment"/>
    <x v="7"/>
    <s v="Domiciliary care to support hospital discharge (Discharge to Assess pathway 1)"/>
    <s v=""/>
    <x v="0"/>
    <s v=""/>
    <x v="0"/>
    <s v=""/>
    <s v=""/>
    <x v="2"/>
    <x v="3"/>
    <n v="51500"/>
    <x v="0"/>
  </r>
  <r>
    <x v="1"/>
    <x v="9"/>
    <x v="0"/>
    <n v="81"/>
    <x v="9"/>
    <n v="60"/>
    <s v="Proud to Care"/>
    <s v="Workforce recruitment &amp; retention scheme"/>
    <x v="11"/>
    <s v=""/>
    <s v=""/>
    <x v="0"/>
    <s v=""/>
    <x v="0"/>
    <s v=""/>
    <s v=""/>
    <x v="2"/>
    <x v="3"/>
    <n v="15000"/>
    <x v="0"/>
  </r>
  <r>
    <x v="1"/>
    <x v="9"/>
    <x v="0"/>
    <n v="82"/>
    <x v="9"/>
    <n v="61"/>
    <s v="Discharge to Assess"/>
    <s v="Development of hospital / community teams to support D2A agenda"/>
    <x v="8"/>
    <s v="Home First/Discharge to Assess - process support/core costs"/>
    <s v=""/>
    <x v="0"/>
    <s v=""/>
    <x v="0"/>
    <s v=""/>
    <s v=""/>
    <x v="1"/>
    <x v="0"/>
    <n v="853786"/>
    <x v="0"/>
  </r>
  <r>
    <x v="1"/>
    <x v="9"/>
    <x v="0"/>
    <n v="83"/>
    <x v="9"/>
    <n v="61"/>
    <s v="Discharge to Assess"/>
    <s v="Development of hospital / community teams to support D2A agenda"/>
    <x v="8"/>
    <s v="Home First/Discharge to Assess - process support/core costs"/>
    <s v=""/>
    <x v="0"/>
    <s v=""/>
    <x v="0"/>
    <s v=""/>
    <s v=""/>
    <x v="1"/>
    <x v="3"/>
    <n v="105027"/>
    <x v="0"/>
  </r>
  <r>
    <x v="1"/>
    <x v="9"/>
    <x v="0"/>
    <n v="84"/>
    <x v="9"/>
    <n v="62"/>
    <s v="Support to U65 services"/>
    <s v="Additional funding to support younger adults at home"/>
    <x v="15"/>
    <s v="Other"/>
    <s v="Support to live at home"/>
    <x v="0"/>
    <s v=""/>
    <x v="0"/>
    <s v=""/>
    <s v=""/>
    <x v="2"/>
    <x v="0"/>
    <n v="1027795"/>
    <x v="0"/>
  </r>
  <r>
    <x v="1"/>
    <x v="9"/>
    <x v="0"/>
    <n v="85"/>
    <x v="9"/>
    <n v="63"/>
    <s v="CQC liaison post"/>
    <s v="Post supporting communication wth providers across the system"/>
    <x v="9"/>
    <s v="Programme management"/>
    <s v=""/>
    <x v="0"/>
    <s v=""/>
    <x v="0"/>
    <s v=""/>
    <s v=""/>
    <x v="1"/>
    <x v="3"/>
    <n v="45060"/>
    <x v="0"/>
  </r>
  <r>
    <x v="1"/>
    <x v="9"/>
    <x v="0"/>
    <n v="86"/>
    <x v="9"/>
    <n v="64"/>
    <s v="Extra Care support"/>
    <s v="Additional support for Extra Care provision"/>
    <x v="2"/>
    <s v=""/>
    <s v=""/>
    <x v="0"/>
    <s v=""/>
    <x v="0"/>
    <s v=""/>
    <s v=""/>
    <x v="1"/>
    <x v="3"/>
    <n v="229000"/>
    <x v="0"/>
  </r>
  <r>
    <x v="1"/>
    <x v="9"/>
    <x v="0"/>
    <n v="87"/>
    <x v="9"/>
    <n v="65"/>
    <s v="Mental Health CTLD "/>
    <s v="Additional funding to support HCC in-house mental health services"/>
    <x v="3"/>
    <s v="Other"/>
    <s v="Integrated care packages"/>
    <x v="2"/>
    <s v=""/>
    <x v="0"/>
    <s v=""/>
    <s v=""/>
    <x v="1"/>
    <x v="3"/>
    <n v="45560"/>
    <x v="0"/>
  </r>
  <r>
    <x v="1"/>
    <x v="9"/>
    <x v="0"/>
    <n v="88"/>
    <x v="9"/>
    <n v="66"/>
    <s v="Compliance Support"/>
    <s v="Support around new governance arrangements"/>
    <x v="9"/>
    <s v="New governance arrangements"/>
    <s v=""/>
    <x v="0"/>
    <s v=""/>
    <x v="0"/>
    <s v=""/>
    <s v=""/>
    <x v="1"/>
    <x v="3"/>
    <n v="147760"/>
    <x v="0"/>
  </r>
  <r>
    <x v="1"/>
    <x v="9"/>
    <x v="0"/>
    <n v="89"/>
    <x v="9"/>
    <n v="67"/>
    <s v="Social Worker support"/>
    <s v="Social worker retention measures"/>
    <x v="11"/>
    <s v=""/>
    <s v=""/>
    <x v="0"/>
    <s v=""/>
    <x v="0"/>
    <s v=""/>
    <s v=""/>
    <x v="1"/>
    <x v="3"/>
    <n v="16550"/>
    <x v="0"/>
  </r>
  <r>
    <x v="1"/>
    <x v="9"/>
    <x v="0"/>
    <n v="90"/>
    <x v="9"/>
    <n v="68"/>
    <s v="Housing &amp; Adaptations Team"/>
    <s v="Additional OT posts"/>
    <x v="2"/>
    <s v=""/>
    <s v=""/>
    <x v="0"/>
    <s v=""/>
    <x v="0"/>
    <s v=""/>
    <s v=""/>
    <x v="1"/>
    <x v="3"/>
    <n v="106974"/>
    <x v="0"/>
  </r>
  <r>
    <x v="1"/>
    <x v="9"/>
    <x v="0"/>
    <n v="91"/>
    <x v="9"/>
    <n v="69"/>
    <s v="Recruitment Support"/>
    <s v="Workforce development alongside children's services"/>
    <x v="9"/>
    <s v="Workforce development"/>
    <s v=""/>
    <x v="0"/>
    <s v=""/>
    <x v="0"/>
    <s v=""/>
    <s v=""/>
    <x v="1"/>
    <x v="3"/>
    <n v="33600"/>
    <x v="0"/>
  </r>
  <r>
    <x v="1"/>
    <x v="9"/>
    <x v="0"/>
    <n v="92"/>
    <x v="9"/>
    <n v="70"/>
    <s v="Mental Health CTLD "/>
    <s v="Funding to support the delivery of HCC in-house mental health services"/>
    <x v="3"/>
    <s v="Other"/>
    <s v="Integrated care packages"/>
    <x v="2"/>
    <s v=""/>
    <x v="0"/>
    <s v=""/>
    <s v=""/>
    <x v="1"/>
    <x v="4"/>
    <n v="354827"/>
    <x v="0"/>
  </r>
  <r>
    <x v="1"/>
    <x v="9"/>
    <x v="0"/>
    <n v="93"/>
    <x v="9"/>
    <n v="70"/>
    <s v="Mental Health CTLD "/>
    <s v="Funding to support the delivery of HCC in-house mental health services"/>
    <x v="3"/>
    <s v="Other"/>
    <s v="Integrated care packages"/>
    <x v="2"/>
    <s v=""/>
    <x v="0"/>
    <s v=""/>
    <s v=""/>
    <x v="1"/>
    <x v="6"/>
    <n v="99513"/>
    <x v="0"/>
  </r>
  <r>
    <x v="1"/>
    <x v="9"/>
    <x v="0"/>
    <n v="94"/>
    <x v="9"/>
    <n v="70"/>
    <s v="Mental Health CTLD "/>
    <s v="Funding to support the delivery of HCC in-house mental health services"/>
    <x v="3"/>
    <s v="Other"/>
    <s v="Integrated care packages"/>
    <x v="2"/>
    <s v=""/>
    <x v="0"/>
    <s v=""/>
    <s v=""/>
    <x v="1"/>
    <x v="3"/>
    <n v="600"/>
    <x v="0"/>
  </r>
  <r>
    <x v="1"/>
    <x v="9"/>
    <x v="0"/>
    <n v="95"/>
    <x v="9"/>
    <n v="71"/>
    <s v="Additional Support to Supported Living"/>
    <s v="Support to Supported Living"/>
    <x v="10"/>
    <s v="Other"/>
    <s v="Supported Living"/>
    <x v="0"/>
    <s v=""/>
    <x v="0"/>
    <s v=""/>
    <s v=""/>
    <x v="2"/>
    <x v="0"/>
    <n v="590846"/>
    <x v="0"/>
  </r>
  <r>
    <x v="1"/>
    <x v="9"/>
    <x v="0"/>
    <n v="96"/>
    <x v="9"/>
    <n v="71"/>
    <s v="Additional Support to Supported Living"/>
    <s v="Support to Supported Living"/>
    <x v="10"/>
    <s v="Other"/>
    <s v="Supported Living"/>
    <x v="0"/>
    <s v=""/>
    <x v="0"/>
    <s v=""/>
    <s v=""/>
    <x v="2"/>
    <x v="3"/>
    <n v="610986"/>
    <x v="0"/>
  </r>
  <r>
    <x v="1"/>
    <x v="9"/>
    <x v="0"/>
    <n v="97"/>
    <x v="9"/>
    <n v="72"/>
    <s v="Community Navigation &amp; Advice Service"/>
    <s v="Community navigation service providing an interface between PCNs in the city and council and community services. "/>
    <x v="10"/>
    <s v="Multidisciplinary teams that are supporting independence, such as anticipatory care"/>
    <s v=""/>
    <x v="0"/>
    <s v=""/>
    <x v="0"/>
    <s v=""/>
    <s v=""/>
    <x v="1"/>
    <x v="0"/>
    <n v="548000"/>
    <x v="0"/>
  </r>
  <r>
    <x v="1"/>
    <x v="9"/>
    <x v="0"/>
    <n v="98"/>
    <x v="9"/>
    <n v="72"/>
    <s v="Community Navigation &amp; Advice Service"/>
    <s v="Community navigation service providing an interface between PCNs in the city and council and community services. "/>
    <x v="10"/>
    <s v="Multidisciplinary teams that are supporting independence, such as anticipatory care"/>
    <s v=""/>
    <x v="0"/>
    <s v=""/>
    <x v="0"/>
    <s v=""/>
    <s v=""/>
    <x v="1"/>
    <x v="4"/>
    <n v="250000"/>
    <x v="0"/>
  </r>
  <r>
    <x v="1"/>
    <x v="9"/>
    <x v="0"/>
    <n v="99"/>
    <x v="9"/>
    <n v="73"/>
    <s v="Hospital Homeless Discharge Service"/>
    <s v="Joint project between housing and adult social care to support homeless and people facing multiple disadvantages to receive the right support at the right time. "/>
    <x v="3"/>
    <s v="Other"/>
    <s v="Early supportive discharge"/>
    <x v="0"/>
    <s v=""/>
    <x v="0"/>
    <s v=""/>
    <s v=""/>
    <x v="2"/>
    <x v="6"/>
    <n v="156000"/>
    <x v="0"/>
  </r>
  <r>
    <x v="1"/>
    <x v="9"/>
    <x v="0"/>
    <n v="100"/>
    <x v="9"/>
    <n v="73"/>
    <s v="Hospital Homeless Discharge Service"/>
    <s v="Joint project between housing and adult social care to support homeless and people facing multiple disadvantages to receive the right support at the right time. "/>
    <x v="3"/>
    <s v="Other"/>
    <s v="Early supportive discharge"/>
    <x v="0"/>
    <s v=""/>
    <x v="0"/>
    <s v=""/>
    <s v=""/>
    <x v="2"/>
    <x v="4"/>
    <n v="208000"/>
    <x v="0"/>
  </r>
  <r>
    <x v="1"/>
    <x v="9"/>
    <x v="0"/>
    <n v="101"/>
    <x v="9"/>
    <n v="74"/>
    <s v="Mental Health services"/>
    <s v="Funding to support the delivery of mental health services through Humber Teaching NHS Foundation Trust"/>
    <x v="3"/>
    <s v="Other"/>
    <s v="Integrated care packages"/>
    <x v="2"/>
    <s v=""/>
    <x v="0"/>
    <s v=""/>
    <s v=""/>
    <x v="5"/>
    <x v="4"/>
    <n v="1838021"/>
    <x v="0"/>
  </r>
  <r>
    <x v="1"/>
    <x v="9"/>
    <x v="0"/>
    <n v="102"/>
    <x v="9"/>
    <n v="74"/>
    <s v="Mental Health services"/>
    <s v="Funding to support the delivery of mental health services through Humber Teaching NHS Foundation Trust"/>
    <x v="3"/>
    <s v="Other"/>
    <s v="Integrated care packages"/>
    <x v="2"/>
    <s v=""/>
    <x v="0"/>
    <s v=""/>
    <s v=""/>
    <x v="5"/>
    <x v="3"/>
    <n v="258000"/>
    <x v="0"/>
  </r>
  <r>
    <x v="1"/>
    <x v="9"/>
    <x v="0"/>
    <n v="103"/>
    <x v="9"/>
    <n v="74"/>
    <s v="Mental Health services"/>
    <s v="Funding to support the delivery of mental health services through Humber Teaching NHS Foundation Trust"/>
    <x v="3"/>
    <s v="Other"/>
    <s v="Integrated care packages"/>
    <x v="2"/>
    <s v=""/>
    <x v="0"/>
    <s v=""/>
    <s v=""/>
    <x v="5"/>
    <x v="0"/>
    <n v="149284"/>
    <x v="0"/>
  </r>
  <r>
    <x v="1"/>
    <x v="9"/>
    <x v="0"/>
    <n v="104"/>
    <x v="9"/>
    <n v="75"/>
    <s v="Supporting Independence Team"/>
    <s v="Funding to support additional travel costs within SIT"/>
    <x v="18"/>
    <s v="&lt;Please Select&gt;"/>
    <s v=""/>
    <x v="0"/>
    <s v=""/>
    <x v="0"/>
    <s v=""/>
    <s v=""/>
    <x v="1"/>
    <x v="3"/>
    <n v="10000"/>
    <x v="0"/>
  </r>
  <r>
    <x v="1"/>
    <x v="9"/>
    <x v="0"/>
    <n v="105"/>
    <x v="9"/>
    <n v="76"/>
    <s v="Advocacy Support"/>
    <s v="Additional funding to support the VCS with provision of advocacy services"/>
    <x v="9"/>
    <s v="Voluntary Sector Business Development"/>
    <s v=""/>
    <x v="0"/>
    <s v=""/>
    <x v="0"/>
    <s v=""/>
    <s v=""/>
    <x v="0"/>
    <x v="3"/>
    <n v="123930"/>
    <x v="0"/>
  </r>
  <r>
    <x v="1"/>
    <x v="9"/>
    <x v="0"/>
    <n v="106"/>
    <x v="9"/>
    <n v="77"/>
    <s v="Residential Homes - IT equipment"/>
    <s v="Addiitonal IT support replacing kit in in house residential homes to benefit residents and staff"/>
    <x v="1"/>
    <s v="Digital participation services"/>
    <s v=""/>
    <x v="0"/>
    <s v=""/>
    <x v="0"/>
    <s v=""/>
    <s v=""/>
    <x v="1"/>
    <x v="3"/>
    <n v="17600"/>
    <x v="0"/>
  </r>
  <r>
    <x v="1"/>
    <x v="9"/>
    <x v="0"/>
    <n v="107"/>
    <x v="9"/>
    <n v="78"/>
    <s v="D2A Care packages"/>
    <s v="The cost of short term care packages for people discharged from hospital  whilst they are awaiting assessment of their longer term care needs"/>
    <x v="8"/>
    <s v="Home First/Discharge to Assess - process support/core costs"/>
    <s v=""/>
    <x v="0"/>
    <s v=""/>
    <x v="0"/>
    <s v=""/>
    <s v=""/>
    <x v="2"/>
    <x v="5"/>
    <n v="1040000"/>
    <x v="0"/>
  </r>
  <r>
    <x v="1"/>
    <x v="9"/>
    <x v="0"/>
    <n v="108"/>
    <x v="9"/>
    <n v="79"/>
    <s v="Interim beds"/>
    <s v="Extended funding of the interim beds over Winter"/>
    <x v="16"/>
    <s v="Short-term residential/nursing care for someone likely to require a longer-term care home replacement"/>
    <s v=""/>
    <x v="0"/>
    <s v=""/>
    <x v="0"/>
    <s v=""/>
    <s v=""/>
    <x v="2"/>
    <x v="5"/>
    <n v="125000"/>
    <x v="0"/>
  </r>
  <r>
    <x v="1"/>
    <x v="9"/>
    <x v="0"/>
    <n v="109"/>
    <x v="9"/>
    <n v="80"/>
    <s v="Hospital team "/>
    <s v="Overtime and agency costs for evenings/weekends "/>
    <x v="18"/>
    <s v=""/>
    <s v=""/>
    <x v="0"/>
    <s v=""/>
    <x v="0"/>
    <s v=""/>
    <s v=""/>
    <x v="1"/>
    <x v="5"/>
    <n v="100000"/>
    <x v="0"/>
  </r>
  <r>
    <x v="1"/>
    <x v="9"/>
    <x v="0"/>
    <n v="110"/>
    <x v="9"/>
    <n v="81"/>
    <s v="Deep Cleans"/>
    <s v="Costs associated with cleaning people's properties to minimise any delays in discharge from hospital back home"/>
    <x v="2"/>
    <s v=""/>
    <s v=""/>
    <x v="5"/>
    <s v="Housing"/>
    <x v="0"/>
    <s v=""/>
    <s v=""/>
    <x v="2"/>
    <x v="5"/>
    <n v="20000"/>
    <x v="0"/>
  </r>
  <r>
    <x v="1"/>
    <x v="9"/>
    <x v="0"/>
    <n v="111"/>
    <x v="9"/>
    <n v="82"/>
    <s v="Discharge Fund admin costs"/>
    <s v="Admin costs associated with the ASC Discharge Fund"/>
    <x v="11"/>
    <s v=""/>
    <s v=""/>
    <x v="0"/>
    <s v=""/>
    <x v="0"/>
    <s v=""/>
    <s v=""/>
    <x v="1"/>
    <x v="5"/>
    <n v="50000"/>
    <x v="0"/>
  </r>
  <r>
    <x v="1"/>
    <x v="9"/>
    <x v="0"/>
    <n v="112"/>
    <x v="9"/>
    <n v="83"/>
    <s v="Agency staff costs"/>
    <s v="Additional costs associated with OT and Social Worker posts"/>
    <x v="18"/>
    <s v=""/>
    <s v=""/>
    <x v="0"/>
    <s v=""/>
    <x v="0"/>
    <s v=""/>
    <s v=""/>
    <x v="2"/>
    <x v="5"/>
    <n v="450000"/>
    <x v="0"/>
  </r>
  <r>
    <x v="1"/>
    <x v="9"/>
    <x v="0"/>
    <n v="113"/>
    <x v="9"/>
    <n v="84"/>
    <s v="Support at Home (Optimizing Independence)"/>
    <s v="Contribution to continuation of Red Cross service in Hull for period July-March"/>
    <x v="9"/>
    <s v="Voluntary Sector Business Development"/>
    <s v=""/>
    <x v="0"/>
    <s v=""/>
    <x v="0"/>
    <s v=""/>
    <s v=""/>
    <x v="1"/>
    <x v="5"/>
    <n v="59000"/>
    <x v="0"/>
  </r>
  <r>
    <x v="1"/>
    <x v="9"/>
    <x v="0"/>
    <n v="114"/>
    <x v="9"/>
    <n v="85"/>
    <s v="Trusted Assessors"/>
    <s v="Development of trusted assessor provision with Age UK"/>
    <x v="8"/>
    <s v="Trusted Assessment"/>
    <s v=""/>
    <x v="0"/>
    <s v=""/>
    <x v="0"/>
    <s v=""/>
    <s v=""/>
    <x v="2"/>
    <x v="5"/>
    <n v="85000"/>
    <x v="0"/>
  </r>
  <r>
    <x v="1"/>
    <x v="9"/>
    <x v="0"/>
    <n v="115"/>
    <x v="9"/>
    <n v="85"/>
    <s v="Winter Pressures"/>
    <s v="Additional support to providers across winter with regards to addiitonal recruitment to ease demand pressures"/>
    <x v="18"/>
    <s v=""/>
    <s v=""/>
    <x v="0"/>
    <s v=""/>
    <x v="0"/>
    <s v=""/>
    <s v=""/>
    <x v="2"/>
    <x v="5"/>
    <n v="583415"/>
    <x v="0"/>
  </r>
  <r>
    <x v="1"/>
    <x v="9"/>
    <x v="0"/>
    <n v="116"/>
    <x v="9"/>
    <n v="86"/>
    <s v="Discharge Fund Schemes"/>
    <s v="Community beds"/>
    <x v="5"/>
    <s v="Other"/>
    <s v="Intermediate care (flexed to meet need)"/>
    <x v="1"/>
    <s v=""/>
    <x v="2"/>
    <s v=""/>
    <s v=""/>
    <x v="3"/>
    <x v="1"/>
    <n v="2007000"/>
    <x v="0"/>
  </r>
  <r>
    <x v="1"/>
    <x v="9"/>
    <x v="0"/>
    <n v="117"/>
    <x v="9"/>
    <n v="87"/>
    <s v="Other"/>
    <s v="Other  "/>
    <x v="11"/>
    <s v=""/>
    <s v=""/>
    <x v="0"/>
    <s v=""/>
    <x v="2"/>
    <s v=""/>
    <s v=""/>
    <x v="2"/>
    <x v="0"/>
    <n v="0"/>
    <x v="0"/>
  </r>
  <r>
    <x v="1"/>
    <x v="9"/>
    <x v="0"/>
    <n v="118"/>
    <x v="9"/>
    <n v="88"/>
    <s v="Continuing Health Care Team"/>
    <s v="Continuing Health Care case management - staff support within brokerage and commissioning"/>
    <x v="9"/>
    <s v="Integrated models of provision"/>
    <s v=""/>
    <x v="0"/>
    <s v=""/>
    <x v="2"/>
    <s v=""/>
    <s v=""/>
    <x v="1"/>
    <x v="0"/>
    <n v="150000"/>
    <x v="0"/>
  </r>
  <r>
    <x v="1"/>
    <x v="9"/>
    <x v="0"/>
    <n v="119"/>
    <x v="9"/>
    <n v="89"/>
    <s v="Mental Health - Support &amp; Advice service"/>
    <s v="support commissioning through the HTFT contract of the Alzheimer’s Society to deliver services providing information and advice to people who use services and carers. "/>
    <x v="6"/>
    <s v="Independent Mental Health Advocacy"/>
    <s v=""/>
    <x v="0"/>
    <s v=""/>
    <x v="2"/>
    <s v=""/>
    <s v=""/>
    <x v="0"/>
    <x v="4"/>
    <n v="40000"/>
    <x v="0"/>
  </r>
  <r>
    <x v="1"/>
    <x v="9"/>
    <x v="0"/>
    <n v="120"/>
    <x v="9"/>
    <n v="11"/>
    <s v="Community Equipment"/>
    <s v="Provision of community equipment to maintain independence and help people live at home"/>
    <x v="15"/>
    <s v="Physical health/wellbeing"/>
    <s v=""/>
    <x v="0"/>
    <s v=""/>
    <x v="2"/>
    <s v=""/>
    <s v=""/>
    <x v="2"/>
    <x v="0"/>
    <n v="10827"/>
    <x v="0"/>
  </r>
  <r>
    <x v="1"/>
    <x v="9"/>
    <x v="0"/>
    <n v="121"/>
    <x v="9"/>
    <n v="18"/>
    <s v="Wilberforce Health Centre"/>
    <s v="Contribution for the rent for an integrated work base for health, social care and voluntary sector"/>
    <x v="3"/>
    <s v="Care navigation and planning"/>
    <s v=""/>
    <x v="0"/>
    <s v=""/>
    <x v="2"/>
    <s v=""/>
    <s v=""/>
    <x v="3"/>
    <x v="0"/>
    <n v="44216"/>
    <x v="0"/>
  </r>
  <r>
    <x v="1"/>
    <x v="9"/>
    <x v="0"/>
    <n v="122"/>
    <x v="9"/>
    <n v="19"/>
    <s v="Moving With Dignity"/>
    <s v="Training and the provision of single handed hoists. "/>
    <x v="1"/>
    <s v="Other"/>
    <s v="This is a post for the Moving with Dignity Practitioner"/>
    <x v="0"/>
    <s v=""/>
    <x v="2"/>
    <s v=""/>
    <s v=""/>
    <x v="1"/>
    <x v="0"/>
    <n v="7819"/>
    <x v="0"/>
  </r>
  <r>
    <x v="1"/>
    <x v="9"/>
    <x v="0"/>
    <n v="123"/>
    <x v="9"/>
    <n v="20"/>
    <s v="Community Equipment - Moving With Dignity"/>
    <s v="Training and the provision of single handed hoists. "/>
    <x v="1"/>
    <s v="Community based equipment"/>
    <s v=""/>
    <x v="0"/>
    <s v=""/>
    <x v="2"/>
    <s v=""/>
    <s v=""/>
    <x v="1"/>
    <x v="0"/>
    <n v="3670"/>
    <x v="0"/>
  </r>
  <r>
    <x v="1"/>
    <x v="9"/>
    <x v="0"/>
    <n v="124"/>
    <x v="9"/>
    <n v="21"/>
    <s v="U65 Therapy Services"/>
    <s v="Support for younger adults "/>
    <x v="11"/>
    <s v=""/>
    <s v=""/>
    <x v="2"/>
    <s v=""/>
    <x v="2"/>
    <s v=""/>
    <s v=""/>
    <x v="5"/>
    <x v="0"/>
    <n v="8912"/>
    <x v="0"/>
  </r>
  <r>
    <x v="1"/>
    <x v="9"/>
    <x v="0"/>
    <n v="125"/>
    <x v="9"/>
    <n v="22"/>
    <s v="Integrated Mental Health Project"/>
    <s v="Funding to support the delivery of mental health services"/>
    <x v="3"/>
    <s v="Care navigation and planning"/>
    <s v=""/>
    <x v="2"/>
    <s v=""/>
    <x v="2"/>
    <s v=""/>
    <s v=""/>
    <x v="5"/>
    <x v="0"/>
    <n v="3068"/>
    <x v="0"/>
  </r>
  <r>
    <x v="1"/>
    <x v="10"/>
    <x v="0"/>
    <n v="1"/>
    <x v="10"/>
    <n v="1"/>
    <s v="Maintaining Social Care Eligibility Criteria"/>
    <s v="Contribution to overall commissioning budget in order for the LA to meet its statutory requirements.Funding supports existing services or transformation programmes, where such services or programmes are of benefit to the wider health and care system."/>
    <x v="17"/>
    <s v=""/>
    <s v=""/>
    <x v="0"/>
    <s v=""/>
    <x v="0"/>
    <s v=""/>
    <s v=""/>
    <x v="2"/>
    <x v="0"/>
    <n v="2959326"/>
    <x v="0"/>
  </r>
  <r>
    <x v="1"/>
    <x v="10"/>
    <x v="0"/>
    <n v="2"/>
    <x v="10"/>
    <n v="2"/>
    <s v="Integrated Intermediate Care Service"/>
    <s v="Integrated Home based intermediate care service"/>
    <x v="4"/>
    <s v="Joint reablement and rehabilitation service (accepting step up and step down users)"/>
    <s v=""/>
    <x v="0"/>
    <s v=""/>
    <x v="0"/>
    <s v=""/>
    <s v=""/>
    <x v="1"/>
    <x v="0"/>
    <n v="3013113"/>
    <x v="0"/>
  </r>
  <r>
    <x v="1"/>
    <x v="10"/>
    <x v="0"/>
    <n v="3"/>
    <x v="10"/>
    <n v="3"/>
    <s v="Information and Advice Hub"/>
    <s v="In house Council provision for co-ordinating requests for care and carer support. Single point of Access for Adult Social Care referrals and contacts"/>
    <x v="3"/>
    <s v="Care navigation and planning"/>
    <s v=""/>
    <x v="0"/>
    <s v=""/>
    <x v="0"/>
    <s v=""/>
    <s v=""/>
    <x v="1"/>
    <x v="0"/>
    <n v="412775"/>
    <x v="0"/>
  </r>
  <r>
    <x v="1"/>
    <x v="10"/>
    <x v="0"/>
    <n v="4"/>
    <x v="10"/>
    <n v="4"/>
    <s v="Community Wellbeing Teams"/>
    <s v="Supports social work posts in Community Wellbeing Teams and delivery of statutory functions embedded in the Care Act 2014 which include: assessment, carers assessments, support planning, review and safeguarding"/>
    <x v="6"/>
    <s v="Other"/>
    <s v="Social work posts and delivery of statutory responsibilities"/>
    <x v="0"/>
    <s v=""/>
    <x v="0"/>
    <s v=""/>
    <s v=""/>
    <x v="1"/>
    <x v="0"/>
    <n v="1718870"/>
    <x v="0"/>
  </r>
  <r>
    <x v="1"/>
    <x v="10"/>
    <x v="0"/>
    <n v="5"/>
    <x v="10"/>
    <n v="5"/>
    <s v="Integrated Hospital Team"/>
    <s v="The team delivers a comprehensive early assessment service to reduce hospital admissions from A&amp;E, promote timely discharges from other wards, and identify patients who would be suitable for intermediate care / or have short term re-ablement potential.  A"/>
    <x v="3"/>
    <s v="Assessment teams/joint assessment"/>
    <s v=""/>
    <x v="0"/>
    <s v=""/>
    <x v="0"/>
    <s v=""/>
    <s v=""/>
    <x v="1"/>
    <x v="0"/>
    <n v="405050"/>
    <x v="0"/>
  </r>
  <r>
    <x v="1"/>
    <x v="10"/>
    <x v="0"/>
    <n v="6"/>
    <x v="10"/>
    <n v="6"/>
    <s v="Disabled Facilities Grant"/>
    <s v="DFG - adaptations. Aids and adaptations to properties (showers, extensions etc)"/>
    <x v="13"/>
    <s v="Adaptations, including statutory DFG grants"/>
    <s v=""/>
    <x v="0"/>
    <s v=""/>
    <x v="0"/>
    <s v=""/>
    <s v=""/>
    <x v="1"/>
    <x v="2"/>
    <n v="1200000"/>
    <x v="0"/>
  </r>
  <r>
    <x v="1"/>
    <x v="10"/>
    <x v="0"/>
    <n v="7"/>
    <x v="10"/>
    <n v="7"/>
    <s v="Disabled Facilities Grant"/>
    <s v="DFG - removable equipment eg. stairlifts, hoists, modular ramps"/>
    <x v="13"/>
    <s v="Discretionary use of DFG"/>
    <s v=""/>
    <x v="0"/>
    <s v=""/>
    <x v="0"/>
    <s v=""/>
    <s v=""/>
    <x v="1"/>
    <x v="2"/>
    <n v="1886212"/>
    <x v="0"/>
  </r>
  <r>
    <x v="1"/>
    <x v="10"/>
    <x v="0"/>
    <n v="8"/>
    <x v="10"/>
    <n v="8"/>
    <s v="BCF programme Lead"/>
    <s v="BCF Programme Lead post coordinates and oversees the BCF Finance Group and iBCF Board, provides assurance / governance; coordinates all statutory returns;  "/>
    <x v="9"/>
    <s v="Programme management"/>
    <s v=""/>
    <x v="5"/>
    <s v="Health and Social Care"/>
    <x v="2"/>
    <s v=""/>
    <s v=""/>
    <x v="4"/>
    <x v="3"/>
    <n v="80238"/>
    <x v="0"/>
  </r>
  <r>
    <x v="1"/>
    <x v="10"/>
    <x v="0"/>
    <n v="9"/>
    <x v="10"/>
    <n v="9"/>
    <s v="Senior Accountant Funding"/>
    <s v="Coordination of BCF financial planning "/>
    <x v="9"/>
    <s v="Programme management"/>
    <s v=""/>
    <x v="5"/>
    <s v="Health and Social Care"/>
    <x v="0"/>
    <s v=""/>
    <s v=""/>
    <x v="1"/>
    <x v="3"/>
    <n v="18569"/>
    <x v="0"/>
  </r>
  <r>
    <x v="1"/>
    <x v="10"/>
    <x v="0"/>
    <n v="10"/>
    <x v="10"/>
    <n v="10"/>
    <s v="Short Term Offer and Discharge to Assess"/>
    <s v="This scheme includes occupational therapy posts and social workers who continue to work flexibly across a number of settings to facilitate discharge home, prevent admission and maximise potential. East Ridings Short Term Offer includes a number of service"/>
    <x v="6"/>
    <s v="Other"/>
    <s v="Social work posts and delivery of statutory responsibilities"/>
    <x v="0"/>
    <s v=""/>
    <x v="0"/>
    <s v=""/>
    <s v=""/>
    <x v="1"/>
    <x v="3"/>
    <n v="646173"/>
    <x v="0"/>
  </r>
  <r>
    <x v="1"/>
    <x v="10"/>
    <x v="0"/>
    <n v="11"/>
    <x v="10"/>
    <n v="11"/>
    <s v="Assisted Discharge Services"/>
    <s v="Supporting patients and their carers who are ready to be discharged from hospital to return to their own home, providing transport, settling in, ensuring they have their medication, food, hot drink etc… includes follow up calls as required to facilitate d"/>
    <x v="10"/>
    <s v="Low level support for simple hospital discharges (Discharge to Assess pathway 0)"/>
    <s v=""/>
    <x v="5"/>
    <s v="Low level support"/>
    <x v="2"/>
    <s v=""/>
    <s v=""/>
    <x v="0"/>
    <x v="3"/>
    <n v="143341"/>
    <x v="0"/>
  </r>
  <r>
    <x v="1"/>
    <x v="10"/>
    <x v="0"/>
    <n v="12"/>
    <x v="10"/>
    <n v="12"/>
    <s v="Assisted Discharge Services"/>
    <s v="Supporting patients and their carers who are ready to be discharged from hospital to return to their own home, providing transport, settling in, ensuring they have their medication, food, hot drink etc… includes follow up calls as required to facilitate d"/>
    <x v="10"/>
    <s v="Low level support for simple hospital discharges (Discharge to Assess pathway 0)"/>
    <s v=""/>
    <x v="5"/>
    <s v="Low level support"/>
    <x v="0"/>
    <s v=""/>
    <s v=""/>
    <x v="0"/>
    <x v="3"/>
    <n v="112915"/>
    <x v="0"/>
  </r>
  <r>
    <x v="1"/>
    <x v="10"/>
    <x v="0"/>
    <n v="13"/>
    <x v="10"/>
    <n v="13"/>
    <s v="D2A Change Programme"/>
    <s v="D2A Transformational Programme"/>
    <x v="8"/>
    <s v="Home First/Discharge to Assess - process support/core costs"/>
    <s v=""/>
    <x v="5"/>
    <s v="Cross cutting system partners (inc. The PSC provider)"/>
    <x v="0"/>
    <s v=""/>
    <s v=""/>
    <x v="1"/>
    <x v="3"/>
    <n v="653167"/>
    <x v="0"/>
  </r>
  <r>
    <x v="1"/>
    <x v="10"/>
    <x v="0"/>
    <n v="14"/>
    <x v="10"/>
    <n v="14"/>
    <s v="Hospital Team"/>
    <s v="Additional social work resource in place to meet increased levels of demand / complexity, ensure good patient flow through acute and community hospitals and to reduce length of stay"/>
    <x v="3"/>
    <s v="Assessment teams/joint assessment"/>
    <s v=""/>
    <x v="0"/>
    <s v=""/>
    <x v="0"/>
    <s v=""/>
    <s v=""/>
    <x v="1"/>
    <x v="3"/>
    <n v="639042"/>
    <x v="0"/>
  </r>
  <r>
    <x v="1"/>
    <x v="10"/>
    <x v="0"/>
    <n v="15"/>
    <x v="10"/>
    <n v="15"/>
    <s v="Education and Workforce"/>
    <s v="To support in the recruitment and retention in the Care Sector and attract younger people to Health &amp; Social Care roles"/>
    <x v="9"/>
    <s v="Workforce development"/>
    <s v=""/>
    <x v="5"/>
    <s v="Health and Social Care"/>
    <x v="0"/>
    <s v=""/>
    <s v=""/>
    <x v="1"/>
    <x v="3"/>
    <n v="456906"/>
    <x v="0"/>
  </r>
  <r>
    <x v="1"/>
    <x v="10"/>
    <x v="0"/>
    <n v="16"/>
    <x v="10"/>
    <n v="16"/>
    <s v="Investment in Technology / Digital Maturity"/>
    <s v="This scheme is focussed on supporting VCSE to reach digital maturity and includes some programme support"/>
    <x v="9"/>
    <s v="System IT Interoperability"/>
    <s v=""/>
    <x v="0"/>
    <s v=""/>
    <x v="0"/>
    <s v=""/>
    <s v=""/>
    <x v="1"/>
    <x v="3"/>
    <n v="313842"/>
    <x v="0"/>
  </r>
  <r>
    <x v="1"/>
    <x v="10"/>
    <x v="0"/>
    <n v="17"/>
    <x v="10"/>
    <n v="17"/>
    <s v="High Intensity User Service"/>
    <s v="High Intensity User scheme. The service users a coaching approach, targeting high users of services and supports the most vulnerable clients to prevent individuals needs escalating which would impact on health and social care services."/>
    <x v="10"/>
    <s v="Other"/>
    <s v="Supporting High Intensity Users / preventing readmission"/>
    <x v="1"/>
    <s v=""/>
    <x v="2"/>
    <s v=""/>
    <s v=""/>
    <x v="0"/>
    <x v="3"/>
    <n v="100336"/>
    <x v="0"/>
  </r>
  <r>
    <x v="1"/>
    <x v="10"/>
    <x v="0"/>
    <n v="18"/>
    <x v="10"/>
    <n v="18"/>
    <s v="Quality Development Monitoring Officer"/>
    <s v="Independent Care Sector business development"/>
    <x v="9"/>
    <s v="Integrated models of provision"/>
    <s v=""/>
    <x v="0"/>
    <s v=""/>
    <x v="0"/>
    <s v=""/>
    <s v=""/>
    <x v="1"/>
    <x v="3"/>
    <n v="46422"/>
    <x v="0"/>
  </r>
  <r>
    <x v="1"/>
    <x v="10"/>
    <x v="0"/>
    <n v="19"/>
    <x v="10"/>
    <n v="19"/>
    <s v="DFG pilot review"/>
    <s v="Review of pilot carried out to support people with dementia"/>
    <x v="13"/>
    <s v="Other"/>
    <s v="Independent evaluation of a DFG pilot"/>
    <x v="0"/>
    <s v=""/>
    <x v="0"/>
    <s v=""/>
    <s v=""/>
    <x v="1"/>
    <x v="3"/>
    <n v="16000"/>
    <x v="0"/>
  </r>
  <r>
    <x v="1"/>
    <x v="10"/>
    <x v="0"/>
    <n v="20"/>
    <x v="10"/>
    <n v="20"/>
    <s v="Carers Dementia Support "/>
    <s v="Providing specialist support to carers of adults with dementia, including assessments and support planning using eligibility criteria of the Care Act, risk assessment, liaison with acute sector to facilitate safe discharge and providing advice, delivery o"/>
    <x v="12"/>
    <s v="Carer advice and support related to Care Act duties"/>
    <s v=""/>
    <x v="0"/>
    <s v=""/>
    <x v="0"/>
    <s v=""/>
    <s v=""/>
    <x v="1"/>
    <x v="3"/>
    <n v="146901"/>
    <x v="0"/>
  </r>
  <r>
    <x v="1"/>
    <x v="10"/>
    <x v="0"/>
    <n v="21"/>
    <x v="10"/>
    <n v="21"/>
    <s v="Demographic Pressures / Fair Price of Care"/>
    <s v="Meeting pressures associated with increasing numbers of older people in the East Riding as well as care sector fee increases."/>
    <x v="17"/>
    <s v=""/>
    <s v=""/>
    <x v="0"/>
    <s v=""/>
    <x v="0"/>
    <s v=""/>
    <s v=""/>
    <x v="1"/>
    <x v="3"/>
    <n v="5000977"/>
    <x v="0"/>
  </r>
  <r>
    <x v="1"/>
    <x v="10"/>
    <x v="0"/>
    <n v="22"/>
    <x v="10"/>
    <n v="22"/>
    <s v="Demographic Pressures / Fair Price of Care"/>
    <s v="Meeting pressures associated with increasing numbers of older people in the East Riding as well as care sector fee increases."/>
    <x v="17"/>
    <s v=""/>
    <s v=""/>
    <x v="0"/>
    <s v=""/>
    <x v="0"/>
    <s v=""/>
    <s v=""/>
    <x v="1"/>
    <x v="4"/>
    <n v="2793198"/>
    <x v="0"/>
  </r>
  <r>
    <x v="1"/>
    <x v="10"/>
    <x v="0"/>
    <n v="23"/>
    <x v="10"/>
    <n v="23"/>
    <s v="Unplanned Care Co-ordination Hub PMO support"/>
    <s v="PMO support for the Unplanned Care Coordination Hub work"/>
    <x v="8"/>
    <s v="Monitoring and responding to system demand and capacity"/>
    <s v=""/>
    <x v="1"/>
    <s v=""/>
    <x v="2"/>
    <s v=""/>
    <s v=""/>
    <x v="3"/>
    <x v="3"/>
    <n v="62000"/>
    <x v="0"/>
  </r>
  <r>
    <x v="1"/>
    <x v="10"/>
    <x v="0"/>
    <n v="24"/>
    <x v="10"/>
    <n v="24"/>
    <s v="Bridlington Population Health"/>
    <s v="PCN work to review avoidable admissions and develop new ways of working to address this"/>
    <x v="0"/>
    <s v="Other"/>
    <s v="Focussed piece of work by Bridlington PCN following population health analysis"/>
    <x v="6"/>
    <s v=""/>
    <x v="2"/>
    <s v=""/>
    <s v=""/>
    <x v="4"/>
    <x v="3"/>
    <n v="55000"/>
    <x v="0"/>
  </r>
  <r>
    <x v="1"/>
    <x v="10"/>
    <x v="0"/>
    <n v="25"/>
    <x v="10"/>
    <n v="25"/>
    <s v="Falls response"/>
    <s v="East Riding falls response model has been developed as it was identified that there are high numbers of falls highlighted as reasons for admission to hospital."/>
    <x v="10"/>
    <s v="Multidisciplinary teams that are supporting independence, such as anticipatory care"/>
    <s v=""/>
    <x v="5"/>
    <s v="Cross cutting system partners (Community Service &amp; Social Care)"/>
    <x v="0"/>
    <s v=""/>
    <s v=""/>
    <x v="1"/>
    <x v="3"/>
    <n v="143216"/>
    <x v="0"/>
  </r>
  <r>
    <x v="1"/>
    <x v="10"/>
    <x v="0"/>
    <n v="26"/>
    <x v="10"/>
    <n v="26"/>
    <s v="Enhanced Falls response"/>
    <s v="Further development of the Falls response to include people who have not got a Lifeline service"/>
    <x v="10"/>
    <s v="Multidisciplinary teams that are supporting independence, such as anticipatory care"/>
    <s v=""/>
    <x v="5"/>
    <s v="Cross cutting system partners (Community Service, Social Care and Humberside Fire and Rescue)"/>
    <x v="2"/>
    <s v=""/>
    <s v=""/>
    <x v="4"/>
    <x v="3"/>
    <n v="170626"/>
    <x v="0"/>
  </r>
  <r>
    <x v="1"/>
    <x v="10"/>
    <x v="0"/>
    <n v="27"/>
    <x v="10"/>
    <n v="27"/>
    <s v="Frailty "/>
    <s v="A multiagency proactive fraity service with a dedicated team comprising consultant geriatricians, therapists, social workers, pharmacists and GP with special interest, who undertake comprehensive assessments, personalised care planing and signposting to o"/>
    <x v="10"/>
    <s v="Integrated neighbourhood services"/>
    <s v=""/>
    <x v="1"/>
    <s v=""/>
    <x v="2"/>
    <s v=""/>
    <s v=""/>
    <x v="3"/>
    <x v="3"/>
    <n v="200000"/>
    <x v="0"/>
  </r>
  <r>
    <x v="1"/>
    <x v="10"/>
    <x v="0"/>
    <n v="28"/>
    <x v="10"/>
    <n v="28"/>
    <s v="Community Equipment - Manual Handling"/>
    <s v="Training and equipment for residential homes, time limited project estimate some impact on all 144 care homes in the East Riding - initial focus on those care homes requiring improvement. "/>
    <x v="1"/>
    <s v="Community based equipment"/>
    <s v=""/>
    <x v="1"/>
    <s v=""/>
    <x v="2"/>
    <s v=""/>
    <s v=""/>
    <x v="4"/>
    <x v="3"/>
    <n v="171000"/>
    <x v="0"/>
  </r>
  <r>
    <x v="1"/>
    <x v="10"/>
    <x v="0"/>
    <n v="29"/>
    <x v="10"/>
    <n v="29"/>
    <s v="Care Home Select"/>
    <s v="Support to patients and their families / carers on discharge from hospital to residential care"/>
    <x v="8"/>
    <s v="Improved discharge to Care Homes"/>
    <s v=""/>
    <x v="0"/>
    <s v=""/>
    <x v="0"/>
    <s v=""/>
    <s v=""/>
    <x v="2"/>
    <x v="3"/>
    <n v="275000"/>
    <x v="0"/>
  </r>
  <r>
    <x v="1"/>
    <x v="10"/>
    <x v="0"/>
    <n v="30"/>
    <x v="10"/>
    <n v="30"/>
    <s v="Reablement"/>
    <s v="Extension of the integrated home based intermediate care service to delivery sufficient capacity to support pathway 1 D2A."/>
    <x v="4"/>
    <s v="Joint reablement and rehabilitation service (accepting step up and step down users)"/>
    <s v=""/>
    <x v="0"/>
    <s v=""/>
    <x v="0"/>
    <s v=""/>
    <s v=""/>
    <x v="1"/>
    <x v="3"/>
    <n v="800000"/>
    <x v="0"/>
  </r>
  <r>
    <x v="1"/>
    <x v="10"/>
    <x v="0"/>
    <n v="31"/>
    <x v="10"/>
    <n v="31"/>
    <s v="Technology enabled Care"/>
    <s v="Providing TEC devices and monitoring to maximise independence on discharge from hospital. "/>
    <x v="1"/>
    <s v="Assistive technologies including telecare"/>
    <s v=""/>
    <x v="0"/>
    <s v=""/>
    <x v="0"/>
    <s v=""/>
    <s v=""/>
    <x v="1"/>
    <x v="3"/>
    <n v="350000"/>
    <x v="0"/>
  </r>
  <r>
    <x v="1"/>
    <x v="10"/>
    <x v="0"/>
    <n v="32"/>
    <x v="10"/>
    <n v="32"/>
    <s v="Community Packages targeted at reductions in NCTR"/>
    <s v="Step down packages"/>
    <x v="8"/>
    <s v="Monitoring and responding to system demand and capacity"/>
    <s v=""/>
    <x v="1"/>
    <s v=""/>
    <x v="2"/>
    <s v=""/>
    <s v=""/>
    <x v="6"/>
    <x v="3"/>
    <n v="1000000"/>
    <x v="0"/>
  </r>
  <r>
    <x v="1"/>
    <x v="10"/>
    <x v="0"/>
    <n v="33"/>
    <x v="10"/>
    <n v="33"/>
    <s v="Fall lifting equipment"/>
    <s v="Replacement of existing equipment to support Lifeline service"/>
    <x v="1"/>
    <s v="Other"/>
    <s v="Falls equipment to support lifeline service"/>
    <x v="0"/>
    <s v=""/>
    <x v="0"/>
    <s v=""/>
    <s v=""/>
    <x v="1"/>
    <x v="3"/>
    <n v="19504"/>
    <x v="0"/>
  </r>
  <r>
    <x v="1"/>
    <x v="10"/>
    <x v="0"/>
    <n v="34"/>
    <x v="10"/>
    <n v="34"/>
    <s v="Community Equipment"/>
    <s v="To increase availablity of community equipment in the Care Sector and facilitate timely access to equipment which meets identified  health &amp; social care needs, and help to avoid delayed discharges. NRS Community Equipment contract ICB spend."/>
    <x v="1"/>
    <s v="Assistive technologies including telecare"/>
    <s v=""/>
    <x v="1"/>
    <s v=""/>
    <x v="2"/>
    <s v=""/>
    <s v=""/>
    <x v="2"/>
    <x v="0"/>
    <n v="3776272.97"/>
    <x v="0"/>
  </r>
  <r>
    <x v="1"/>
    <x v="10"/>
    <x v="0"/>
    <n v="35"/>
    <x v="10"/>
    <n v="35"/>
    <s v="Community Provider - Proactive and Preventative Care"/>
    <s v="Contribution to community service contract (proactive and preventative care)"/>
    <x v="10"/>
    <s v="Integrated neighbourhood services"/>
    <s v=""/>
    <x v="1"/>
    <s v=""/>
    <x v="2"/>
    <s v=""/>
    <s v=""/>
    <x v="3"/>
    <x v="0"/>
    <n v="1677984.35"/>
    <x v="0"/>
  </r>
  <r>
    <x v="1"/>
    <x v="10"/>
    <x v="0"/>
    <n v="36"/>
    <x v="10"/>
    <n v="36"/>
    <s v="Avoidable Admissions"/>
    <s v="Initiatives to prevent admissions and avoid delayed transfers of care (supporting delivery of the high impact change model)"/>
    <x v="8"/>
    <s v="Monitoring and responding to system demand and capacity"/>
    <s v=""/>
    <x v="1"/>
    <s v=""/>
    <x v="2"/>
    <s v=""/>
    <s v=""/>
    <x v="3"/>
    <x v="0"/>
    <n v="11439261"/>
    <x v="0"/>
  </r>
  <r>
    <x v="1"/>
    <x v="10"/>
    <x v="0"/>
    <n v="37"/>
    <x v="10"/>
    <n v="37"/>
    <s v="Existing area team s256 transfer"/>
    <s v="Care and support at home for those with eligible needs"/>
    <x v="10"/>
    <s v="Other"/>
    <s v="Supporting independence"/>
    <x v="0"/>
    <s v=""/>
    <x v="0"/>
    <s v=""/>
    <s v=""/>
    <x v="2"/>
    <x v="0"/>
    <n v="608601"/>
    <x v="0"/>
  </r>
  <r>
    <x v="1"/>
    <x v="10"/>
    <x v="0"/>
    <n v="38"/>
    <x v="10"/>
    <n v="38"/>
    <s v="7 day nursing service"/>
    <s v="Expansion of community nursing services"/>
    <x v="10"/>
    <s v="Other"/>
    <s v="Community nursing services"/>
    <x v="1"/>
    <s v=""/>
    <x v="2"/>
    <s v=""/>
    <s v=""/>
    <x v="3"/>
    <x v="0"/>
    <n v="39205"/>
    <x v="0"/>
  </r>
  <r>
    <x v="1"/>
    <x v="10"/>
    <x v="0"/>
    <n v="39"/>
    <x v="10"/>
    <n v="39"/>
    <s v="Integrated hospital team"/>
    <s v="Community services"/>
    <x v="3"/>
    <s v="Assessment teams/joint assessment"/>
    <s v=""/>
    <x v="1"/>
    <s v=""/>
    <x v="2"/>
    <s v=""/>
    <s v=""/>
    <x v="3"/>
    <x v="0"/>
    <n v="10277"/>
    <x v="0"/>
  </r>
  <r>
    <x v="1"/>
    <x v="10"/>
    <x v="0"/>
    <n v="40"/>
    <x v="10"/>
    <n v="40"/>
    <s v="Community equipment service"/>
    <s v="Community equipment and wheelchair services"/>
    <x v="1"/>
    <s v="Assistive technologies including telecare"/>
    <s v=""/>
    <x v="1"/>
    <s v=""/>
    <x v="2"/>
    <s v=""/>
    <s v=""/>
    <x v="2"/>
    <x v="0"/>
    <n v="56855"/>
    <x v="0"/>
  </r>
  <r>
    <x v="1"/>
    <x v="10"/>
    <x v="0"/>
    <n v="41"/>
    <x v="10"/>
    <n v="41"/>
    <s v="Pocklington Hub"/>
    <s v="Integrated scheme"/>
    <x v="10"/>
    <s v="Multidisciplinary teams that are supporting independence, such as anticipatory care"/>
    <s v=""/>
    <x v="1"/>
    <s v=""/>
    <x v="2"/>
    <s v=""/>
    <s v=""/>
    <x v="3"/>
    <x v="0"/>
    <n v="344622"/>
    <x v="0"/>
  </r>
  <r>
    <x v="1"/>
    <x v="10"/>
    <x v="0"/>
    <n v="42"/>
    <x v="10"/>
    <n v="42"/>
    <s v="In-Perpetuity"/>
    <s v="Social care protection"/>
    <x v="10"/>
    <s v="Other"/>
    <s v="Social Care protection"/>
    <x v="0"/>
    <s v=""/>
    <x v="0"/>
    <s v=""/>
    <s v=""/>
    <x v="1"/>
    <x v="0"/>
    <n v="102498"/>
    <x v="0"/>
  </r>
  <r>
    <x v="1"/>
    <x v="10"/>
    <x v="0"/>
    <n v="43"/>
    <x v="10"/>
    <n v="43"/>
    <s v="Urgent Care Practitioners"/>
    <s v="Urgent care intervention to avoid ambulance transfer and unneccesary admissions by seeing and treating"/>
    <x v="11"/>
    <s v=""/>
    <s v=""/>
    <x v="3"/>
    <s v=""/>
    <x v="2"/>
    <s v=""/>
    <s v=""/>
    <x v="6"/>
    <x v="0"/>
    <n v="69353"/>
    <x v="0"/>
  </r>
  <r>
    <x v="1"/>
    <x v="10"/>
    <x v="0"/>
    <n v="44"/>
    <x v="10"/>
    <n v="44"/>
    <s v="Humber Community Contract"/>
    <s v="Community services"/>
    <x v="10"/>
    <s v="Integrated neighbourhood services"/>
    <s v=""/>
    <x v="1"/>
    <s v=""/>
    <x v="2"/>
    <s v=""/>
    <s v=""/>
    <x v="3"/>
    <x v="0"/>
    <n v="631406"/>
    <x v="0"/>
  </r>
  <r>
    <x v="1"/>
    <x v="10"/>
    <x v="0"/>
    <n v="45"/>
    <x v="10"/>
    <n v="45"/>
    <s v="Discharge fund schemes"/>
    <s v="Community Beds"/>
    <x v="5"/>
    <s v="Other"/>
    <s v="Intermediate care (flexed to meet need)"/>
    <x v="1"/>
    <s v=""/>
    <x v="2"/>
    <s v=""/>
    <s v=""/>
    <x v="3"/>
    <x v="1"/>
    <n v="1997000"/>
    <x v="0"/>
  </r>
  <r>
    <x v="1"/>
    <x v="10"/>
    <x v="0"/>
    <n v="46"/>
    <x v="10"/>
    <n v="46"/>
    <s v="Community equipment for hospital"/>
    <s v="Community equipment is required for pathway 0 and 1 discharges. Additional funding required for increased equipment for earlier complex discharges and expedited delivery charges (same day)"/>
    <x v="1"/>
    <s v="Assistive technologies including telecare"/>
    <s v=""/>
    <x v="1"/>
    <s v=""/>
    <x v="0"/>
    <s v=""/>
    <s v=""/>
    <x v="1"/>
    <x v="5"/>
    <n v="400000"/>
    <x v="0"/>
  </r>
  <r>
    <x v="1"/>
    <x v="10"/>
    <x v="0"/>
    <n v="47"/>
    <x v="10"/>
    <n v="47"/>
    <s v="Block purchase of beds"/>
    <s v="Residential placements"/>
    <x v="16"/>
    <s v="Short term residential care (without rehabilitation or reablement input)"/>
    <s v=""/>
    <x v="0"/>
    <s v=""/>
    <x v="0"/>
    <s v=""/>
    <s v=""/>
    <x v="1"/>
    <x v="5"/>
    <n v="153000"/>
    <x v="0"/>
  </r>
  <r>
    <x v="1"/>
    <x v="10"/>
    <x v="0"/>
    <n v="48"/>
    <x v="10"/>
    <n v="48"/>
    <s v="Winter beds"/>
    <s v="Additional bedded capacity to increase speed of discharge"/>
    <x v="16"/>
    <s v="Short-term residential/nursing care for someone likely to require a longer-term care home replacement"/>
    <s v=""/>
    <x v="0"/>
    <s v=""/>
    <x v="0"/>
    <s v=""/>
    <s v=""/>
    <x v="1"/>
    <x v="5"/>
    <n v="306271"/>
    <x v="0"/>
  </r>
  <r>
    <x v="1"/>
    <x v="10"/>
    <x v="0"/>
    <n v="49"/>
    <x v="10"/>
    <n v="49"/>
    <s v="Increased hourly rate to homecare staff"/>
    <s v="*Retention of current home care staff * To provide more favourable pay in comparison to comparative industries * At least maintains or may improve current capacity to support discharge"/>
    <x v="18"/>
    <s v=""/>
    <s v=""/>
    <x v="0"/>
    <s v=""/>
    <x v="0"/>
    <s v=""/>
    <s v=""/>
    <x v="1"/>
    <x v="5"/>
    <n v="450000"/>
    <x v="0"/>
  </r>
  <r>
    <x v="1"/>
    <x v="10"/>
    <x v="0"/>
    <n v="50"/>
    <x v="10"/>
    <n v="50"/>
    <s v="Short term packages"/>
    <s v="Working with independent providers to mobilise additional services over winter"/>
    <x v="7"/>
    <s v="Short term domiciliary care (without reablement input)"/>
    <s v=""/>
    <x v="0"/>
    <s v=""/>
    <x v="0"/>
    <s v=""/>
    <s v=""/>
    <x v="1"/>
    <x v="5"/>
    <n v="320000"/>
    <x v="0"/>
  </r>
  <r>
    <x v="1"/>
    <x v="11"/>
    <x v="0"/>
    <n v="1"/>
    <x v="11"/>
    <n v="1"/>
    <s v="prevention"/>
    <s v="prevention"/>
    <x v="0"/>
    <s v="Other"/>
    <s v="Falls prevention"/>
    <x v="1"/>
    <s v=""/>
    <x v="2"/>
    <s v=""/>
    <s v=""/>
    <x v="2"/>
    <x v="0"/>
    <n v="111503"/>
    <x v="0"/>
  </r>
  <r>
    <x v="1"/>
    <x v="11"/>
    <x v="0"/>
    <n v="2"/>
    <x v="11"/>
    <n v="2"/>
    <s v="Dementia"/>
    <s v="Dementia"/>
    <x v="10"/>
    <s v="Other"/>
    <s v="Community Dementia support"/>
    <x v="0"/>
    <s v=""/>
    <x v="0"/>
    <s v=""/>
    <s v=""/>
    <x v="2"/>
    <x v="0"/>
    <n v="200000"/>
    <x v="0"/>
  </r>
  <r>
    <x v="1"/>
    <x v="11"/>
    <x v="0"/>
    <n v="3"/>
    <x v="11"/>
    <n v="3"/>
    <s v="7 day working"/>
    <s v="7 day working"/>
    <x v="3"/>
    <s v="Assessment teams/joint assessment"/>
    <s v=""/>
    <x v="0"/>
    <s v=""/>
    <x v="0"/>
    <s v=""/>
    <s v=""/>
    <x v="2"/>
    <x v="0"/>
    <n v="224076"/>
    <x v="0"/>
  </r>
  <r>
    <x v="1"/>
    <x v="11"/>
    <x v="0"/>
    <n v="4"/>
    <x v="11"/>
    <n v="4"/>
    <s v="Safeguarding"/>
    <s v="Safeguarding"/>
    <x v="3"/>
    <s v="Assessment teams/joint assessment"/>
    <s v=""/>
    <x v="1"/>
    <s v=""/>
    <x v="2"/>
    <s v=""/>
    <s v=""/>
    <x v="2"/>
    <x v="0"/>
    <n v="42885"/>
    <x v="0"/>
  </r>
  <r>
    <x v="1"/>
    <x v="11"/>
    <x v="0"/>
    <n v="5"/>
    <x v="11"/>
    <n v="6"/>
    <s v="Intermediate tier"/>
    <s v="Intermediate tier"/>
    <x v="5"/>
    <s v="Bed-based intermediate care with reablement accepting step up and step down users"/>
    <s v=""/>
    <x v="1"/>
    <s v=""/>
    <x v="2"/>
    <s v=""/>
    <s v=""/>
    <x v="2"/>
    <x v="0"/>
    <n v="2099625"/>
    <x v="0"/>
  </r>
  <r>
    <x v="1"/>
    <x v="11"/>
    <x v="0"/>
    <n v="6"/>
    <x v="11"/>
    <n v="7"/>
    <s v="Intermediate tier"/>
    <s v="Intermediate tier"/>
    <x v="5"/>
    <s v="Bed-based intermediate care with reablement accepting step up and step down users"/>
    <s v=""/>
    <x v="0"/>
    <s v=""/>
    <x v="0"/>
    <s v=""/>
    <s v=""/>
    <x v="2"/>
    <x v="0"/>
    <n v="857757"/>
    <x v="0"/>
  </r>
  <r>
    <x v="1"/>
    <x v="11"/>
    <x v="0"/>
    <n v="7"/>
    <x v="11"/>
    <n v="8"/>
    <s v="Single point of access"/>
    <s v="Single point of access"/>
    <x v="3"/>
    <s v="Care navigation and planning"/>
    <s v=""/>
    <x v="1"/>
    <s v=""/>
    <x v="2"/>
    <s v=""/>
    <s v=""/>
    <x v="2"/>
    <x v="0"/>
    <n v="1177249"/>
    <x v="0"/>
  </r>
  <r>
    <x v="1"/>
    <x v="11"/>
    <x v="0"/>
    <n v="8"/>
    <x v="11"/>
    <n v="9"/>
    <s v="single point of access"/>
    <s v="single point of access"/>
    <x v="3"/>
    <s v="Care navigation and planning"/>
    <s v=""/>
    <x v="0"/>
    <s v=""/>
    <x v="0"/>
    <s v=""/>
    <s v=""/>
    <x v="2"/>
    <x v="0"/>
    <n v="668362"/>
    <x v="0"/>
  </r>
  <r>
    <x v="1"/>
    <x v="11"/>
    <x v="0"/>
    <n v="9"/>
    <x v="11"/>
    <n v="10"/>
    <s v="Community Equipment"/>
    <s v="Community Equipment"/>
    <x v="1"/>
    <s v="Community based equipment"/>
    <s v=""/>
    <x v="1"/>
    <s v=""/>
    <x v="2"/>
    <s v=""/>
    <s v=""/>
    <x v="6"/>
    <x v="0"/>
    <n v="757688"/>
    <x v="0"/>
  </r>
  <r>
    <x v="1"/>
    <x v="11"/>
    <x v="0"/>
    <n v="10"/>
    <x v="11"/>
    <n v="11"/>
    <s v="Alliance Hospital discharge team"/>
    <s v="Alliance Hospital discharge team"/>
    <x v="3"/>
    <s v="Care navigation and planning"/>
    <s v=""/>
    <x v="1"/>
    <s v=""/>
    <x v="2"/>
    <s v=""/>
    <s v=""/>
    <x v="2"/>
    <x v="0"/>
    <n v="217644"/>
    <x v="0"/>
  </r>
  <r>
    <x v="1"/>
    <x v="11"/>
    <x v="0"/>
    <n v="11"/>
    <x v="11"/>
    <n v="12"/>
    <s v="Community equipment"/>
    <s v="Community equipment"/>
    <x v="1"/>
    <s v="Community based equipment"/>
    <s v=""/>
    <x v="0"/>
    <s v=""/>
    <x v="0"/>
    <s v=""/>
    <s v=""/>
    <x v="6"/>
    <x v="0"/>
    <n v="362000"/>
    <x v="0"/>
  </r>
  <r>
    <x v="1"/>
    <x v="11"/>
    <x v="0"/>
    <n v="12"/>
    <x v="11"/>
    <n v="13"/>
    <s v="Care act duties"/>
    <s v="Care act duties"/>
    <x v="6"/>
    <s v="Other"/>
    <s v="Includes support for deferred payments and IT investment to support Care act duties"/>
    <x v="0"/>
    <s v=""/>
    <x v="0"/>
    <s v=""/>
    <s v=""/>
    <x v="2"/>
    <x v="0"/>
    <n v="932647"/>
    <x v="0"/>
  </r>
  <r>
    <x v="1"/>
    <x v="11"/>
    <x v="0"/>
    <n v="13"/>
    <x v="11"/>
    <n v="14"/>
    <s v="Care Act Duties"/>
    <s v="Care Act Duties"/>
    <x v="12"/>
    <s v="Other"/>
    <s v="Carer advice and support"/>
    <x v="0"/>
    <s v=""/>
    <x v="0"/>
    <s v=""/>
    <s v=""/>
    <x v="2"/>
    <x v="0"/>
    <n v="357338"/>
    <x v="0"/>
  </r>
  <r>
    <x v="1"/>
    <x v="11"/>
    <x v="0"/>
    <n v="14"/>
    <x v="11"/>
    <n v="15"/>
    <s v="Care at home"/>
    <s v="Care at home"/>
    <x v="7"/>
    <s v="Domiciliary care packages"/>
    <s v=""/>
    <x v="0"/>
    <s v=""/>
    <x v="0"/>
    <s v=""/>
    <s v=""/>
    <x v="2"/>
    <x v="0"/>
    <n v="90803"/>
    <x v="0"/>
  </r>
  <r>
    <x v="1"/>
    <x v="11"/>
    <x v="0"/>
    <n v="15"/>
    <x v="11"/>
    <n v="16"/>
    <s v="Dementia"/>
    <s v="Dementia"/>
    <x v="10"/>
    <s v="Multidisciplinary teams that are supporting independence, such as anticipatory care"/>
    <s v=""/>
    <x v="1"/>
    <s v=""/>
    <x v="2"/>
    <s v=""/>
    <s v=""/>
    <x v="2"/>
    <x v="0"/>
    <n v="797259"/>
    <x v="0"/>
  </r>
  <r>
    <x v="1"/>
    <x v="11"/>
    <x v="0"/>
    <n v="16"/>
    <x v="11"/>
    <n v="18"/>
    <s v="7 day working"/>
    <s v="7 day working"/>
    <x v="3"/>
    <s v="Assessment teams/joint assessment"/>
    <s v=""/>
    <x v="1"/>
    <s v=""/>
    <x v="2"/>
    <s v=""/>
    <s v=""/>
    <x v="2"/>
    <x v="0"/>
    <n v="984221"/>
    <x v="0"/>
  </r>
  <r>
    <x v="1"/>
    <x v="11"/>
    <x v="0"/>
    <n v="17"/>
    <x v="11"/>
    <n v="19"/>
    <s v="wider system support"/>
    <s v="wider system support"/>
    <x v="9"/>
    <s v="Integrated models of provision"/>
    <s v=""/>
    <x v="0"/>
    <s v=""/>
    <x v="0"/>
    <s v=""/>
    <s v=""/>
    <x v="2"/>
    <x v="0"/>
    <n v="472662"/>
    <x v="0"/>
  </r>
  <r>
    <x v="1"/>
    <x v="11"/>
    <x v="0"/>
    <n v="18"/>
    <x v="11"/>
    <n v="23"/>
    <s v="Intermediate tier"/>
    <s v="Intermediate tier"/>
    <x v="5"/>
    <s v="Bed-based intermediate care with reablement accepting step up and step down users"/>
    <s v=""/>
    <x v="1"/>
    <s v=""/>
    <x v="2"/>
    <s v=""/>
    <s v=""/>
    <x v="2"/>
    <x v="1"/>
    <n v="362586"/>
    <x v="0"/>
  </r>
  <r>
    <x v="1"/>
    <x v="11"/>
    <x v="0"/>
    <n v="19"/>
    <x v="11"/>
    <n v="24"/>
    <s v="Intermediate tier"/>
    <s v="Intermediate tier"/>
    <x v="4"/>
    <s v="Reablement at home (accepting step up and step down users)"/>
    <s v=""/>
    <x v="1"/>
    <s v=""/>
    <x v="2"/>
    <s v=""/>
    <s v=""/>
    <x v="2"/>
    <x v="0"/>
    <n v="3251636"/>
    <x v="0"/>
  </r>
  <r>
    <x v="1"/>
    <x v="11"/>
    <x v="0"/>
    <n v="20"/>
    <x v="11"/>
    <n v="25"/>
    <s v="Intermediate tier"/>
    <s v="Intermediate tier"/>
    <x v="4"/>
    <s v="Reablement at home (accepting step up and step down users)"/>
    <s v=""/>
    <x v="0"/>
    <s v=""/>
    <x v="0"/>
    <s v=""/>
    <s v=""/>
    <x v="2"/>
    <x v="0"/>
    <n v="1180792"/>
    <x v="0"/>
  </r>
  <r>
    <x v="1"/>
    <x v="11"/>
    <x v="0"/>
    <n v="21"/>
    <x v="11"/>
    <n v="5"/>
    <s v="Ensuring the local social care market is supported."/>
    <s v="Ensuring the local social care market is supported."/>
    <x v="16"/>
    <s v="Care home"/>
    <s v=""/>
    <x v="0"/>
    <s v=""/>
    <x v="0"/>
    <s v=""/>
    <s v=""/>
    <x v="2"/>
    <x v="3"/>
    <n v="1030293"/>
    <x v="0"/>
  </r>
  <r>
    <x v="1"/>
    <x v="11"/>
    <x v="0"/>
    <n v="22"/>
    <x v="11"/>
    <n v="17"/>
    <s v="Ensuring the local social care market is supported."/>
    <s v="Ensuring the local social care market is supported."/>
    <x v="11"/>
    <s v=""/>
    <s v=""/>
    <x v="0"/>
    <s v=""/>
    <x v="0"/>
    <s v=""/>
    <s v=""/>
    <x v="2"/>
    <x v="3"/>
    <n v="742842"/>
    <x v="0"/>
  </r>
  <r>
    <x v="1"/>
    <x v="11"/>
    <x v="0"/>
    <n v="23"/>
    <x v="11"/>
    <n v="21"/>
    <s v="Meeting adult Social Care needs"/>
    <s v="Meeting adult social care needs"/>
    <x v="3"/>
    <s v="Other"/>
    <s v="Meeting adult social care needs"/>
    <x v="0"/>
    <s v=""/>
    <x v="0"/>
    <s v=""/>
    <s v=""/>
    <x v="2"/>
    <x v="3"/>
    <n v="2490219"/>
    <x v="0"/>
  </r>
  <r>
    <x v="1"/>
    <x v="11"/>
    <x v="0"/>
    <n v="24"/>
    <x v="11"/>
    <n v="22"/>
    <s v="Reducing pressures on the NHS, supporting  more people to be discharged from hospital when ready"/>
    <s v="Reducing pressures on the NHS, supporting  more people to be discharged from hospital when ready"/>
    <x v="10"/>
    <s v="Other"/>
    <s v="Reducing pressures on the NHS, supporting  more people to be discharged from hospital when ready"/>
    <x v="0"/>
    <s v=""/>
    <x v="0"/>
    <s v=""/>
    <s v=""/>
    <x v="2"/>
    <x v="3"/>
    <n v="3795222"/>
    <x v="0"/>
  </r>
  <r>
    <x v="1"/>
    <x v="11"/>
    <x v="0"/>
    <n v="25"/>
    <x v="11"/>
    <n v="20"/>
    <s v="DFG"/>
    <s v="DFG"/>
    <x v="13"/>
    <s v="Adaptations, including statutory DFG grants"/>
    <s v=""/>
    <x v="0"/>
    <s v=""/>
    <x v="0"/>
    <s v=""/>
    <s v=""/>
    <x v="2"/>
    <x v="2"/>
    <n v="3220832"/>
    <x v="0"/>
  </r>
  <r>
    <x v="1"/>
    <x v="11"/>
    <x v="0"/>
    <n v="26"/>
    <x v="11"/>
    <n v="26"/>
    <s v="Workforce recruitment and retention"/>
    <s v="Community staffing"/>
    <x v="18"/>
    <s v=""/>
    <s v=""/>
    <x v="1"/>
    <s v=""/>
    <x v="2"/>
    <s v=""/>
    <s v=""/>
    <x v="2"/>
    <x v="1"/>
    <n v="120595"/>
    <x v="0"/>
  </r>
  <r>
    <x v="1"/>
    <x v="11"/>
    <x v="0"/>
    <n v="27"/>
    <x v="11"/>
    <n v="27"/>
    <s v="wider system support"/>
    <s v="wider system support"/>
    <x v="9"/>
    <s v="Programme management"/>
    <s v=""/>
    <x v="1"/>
    <s v=""/>
    <x v="2"/>
    <s v=""/>
    <s v=""/>
    <x v="4"/>
    <x v="1"/>
    <n v="57813"/>
    <x v="0"/>
  </r>
  <r>
    <x v="1"/>
    <x v="11"/>
    <x v="0"/>
    <n v="28"/>
    <x v="11"/>
    <n v="28"/>
    <s v="Workforce recruitment and retention"/>
    <s v="Community Therapy staffing"/>
    <x v="18"/>
    <s v=""/>
    <s v=""/>
    <x v="1"/>
    <s v=""/>
    <x v="2"/>
    <s v=""/>
    <s v=""/>
    <x v="2"/>
    <x v="1"/>
    <n v="46021"/>
    <x v="0"/>
  </r>
  <r>
    <x v="1"/>
    <x v="11"/>
    <x v="0"/>
    <n v="29"/>
    <x v="11"/>
    <n v="29"/>
    <s v="Proactive Discharge corordination"/>
    <s v="Care navigation and planning"/>
    <x v="3"/>
    <s v="Care navigation and planning"/>
    <s v=""/>
    <x v="1"/>
    <s v=""/>
    <x v="2"/>
    <s v=""/>
    <s v=""/>
    <x v="2"/>
    <x v="1"/>
    <n v="23096"/>
    <x v="0"/>
  </r>
  <r>
    <x v="1"/>
    <x v="11"/>
    <x v="0"/>
    <n v="30"/>
    <x v="11"/>
    <n v="30"/>
    <s v="Enhanced recovery beds"/>
    <s v="Residential Placements"/>
    <x v="16"/>
    <s v="Care home"/>
    <s v=""/>
    <x v="1"/>
    <s v=""/>
    <x v="2"/>
    <s v=""/>
    <s v=""/>
    <x v="2"/>
    <x v="1"/>
    <n v="145034"/>
    <x v="0"/>
  </r>
  <r>
    <x v="1"/>
    <x v="11"/>
    <x v="0"/>
    <n v="31"/>
    <x v="11"/>
    <n v="31"/>
    <s v="Urgent Community Response"/>
    <s v="Urgent Community Response"/>
    <x v="14"/>
    <s v=""/>
    <s v=""/>
    <x v="1"/>
    <s v=""/>
    <x v="2"/>
    <s v=""/>
    <s v=""/>
    <x v="2"/>
    <x v="1"/>
    <n v="321855"/>
    <x v="0"/>
  </r>
  <r>
    <x v="1"/>
    <x v="11"/>
    <x v="0"/>
    <n v="32"/>
    <x v="11"/>
    <n v="32"/>
    <s v="Assistive Technologies and Equipment"/>
    <s v="Community based equipment"/>
    <x v="1"/>
    <s v="Community based equipment"/>
    <s v=""/>
    <x v="0"/>
    <s v=""/>
    <x v="0"/>
    <s v=""/>
    <s v=""/>
    <x v="2"/>
    <x v="5"/>
    <n v="50000"/>
    <x v="0"/>
  </r>
  <r>
    <x v="1"/>
    <x v="11"/>
    <x v="0"/>
    <n v="33"/>
    <x v="11"/>
    <n v="33"/>
    <s v="Intermediate tier"/>
    <s v="Intermediate tier"/>
    <x v="5"/>
    <s v="Bed-based intermediate care with reablement accepting step up and step down users"/>
    <s v=""/>
    <x v="0"/>
    <s v=""/>
    <x v="0"/>
    <s v=""/>
    <s v=""/>
    <x v="2"/>
    <x v="5"/>
    <n v="400000"/>
    <x v="0"/>
  </r>
  <r>
    <x v="1"/>
    <x v="11"/>
    <x v="0"/>
    <n v="34"/>
    <x v="11"/>
    <n v="34"/>
    <s v="Carers support"/>
    <s v="Carers Services"/>
    <x v="12"/>
    <s v="Carer advice and support related to Care Act duties"/>
    <s v=""/>
    <x v="0"/>
    <s v=""/>
    <x v="0"/>
    <s v=""/>
    <s v=""/>
    <x v="2"/>
    <x v="5"/>
    <n v="58270"/>
    <x v="0"/>
  </r>
  <r>
    <x v="1"/>
    <x v="11"/>
    <x v="0"/>
    <n v="35"/>
    <x v="11"/>
    <n v="35"/>
    <s v="Low level support"/>
    <s v="Community Based Schemes"/>
    <x v="10"/>
    <s v="Low level support for simple hospital discharges (Discharge to Assess pathway 0)"/>
    <s v=""/>
    <x v="0"/>
    <s v=""/>
    <x v="0"/>
    <s v=""/>
    <s v=""/>
    <x v="0"/>
    <x v="5"/>
    <n v="20000"/>
    <x v="0"/>
  </r>
  <r>
    <x v="1"/>
    <x v="11"/>
    <x v="0"/>
    <n v="36"/>
    <x v="11"/>
    <n v="36"/>
    <s v="wider system support"/>
    <s v="wider system support"/>
    <x v="9"/>
    <s v="Workforce development"/>
    <s v=""/>
    <x v="0"/>
    <s v=""/>
    <x v="0"/>
    <s v=""/>
    <s v=""/>
    <x v="0"/>
    <x v="5"/>
    <n v="116000"/>
    <x v="0"/>
  </r>
  <r>
    <x v="1"/>
    <x v="11"/>
    <x v="0"/>
    <n v="37"/>
    <x v="11"/>
    <n v="37"/>
    <s v="Care at home"/>
    <s v="Care at home"/>
    <x v="7"/>
    <s v="Domiciliary care to support hospital discharge (Discharge to Assess pathway 1)"/>
    <s v=""/>
    <x v="0"/>
    <s v=""/>
    <x v="0"/>
    <s v=""/>
    <s v=""/>
    <x v="2"/>
    <x v="5"/>
    <n v="272480"/>
    <x v="0"/>
  </r>
  <r>
    <x v="1"/>
    <x v="11"/>
    <x v="0"/>
    <n v="38"/>
    <x v="11"/>
    <n v="38"/>
    <s v="Workforce recruitment and retention"/>
    <s v="Workforce recruitment and retention"/>
    <x v="18"/>
    <s v=""/>
    <s v=""/>
    <x v="0"/>
    <s v=""/>
    <x v="0"/>
    <s v=""/>
    <s v=""/>
    <x v="2"/>
    <x v="5"/>
    <n v="121460"/>
    <x v="0"/>
  </r>
  <r>
    <x v="1"/>
    <x v="11"/>
    <x v="0"/>
    <n v="39"/>
    <x v="11"/>
    <n v="39"/>
    <s v="Care navigation and planning"/>
    <s v="Integrated Care Planning and Navigation"/>
    <x v="3"/>
    <s v="Care navigation and planning"/>
    <s v=""/>
    <x v="0"/>
    <s v=""/>
    <x v="0"/>
    <s v=""/>
    <s v=""/>
    <x v="2"/>
    <x v="5"/>
    <n v="91590"/>
    <x v="0"/>
  </r>
  <r>
    <x v="1"/>
    <x v="11"/>
    <x v="0"/>
    <n v="40"/>
    <x v="11"/>
    <n v="40"/>
    <s v="Discharge schemes (to be finalised)"/>
    <s v="Discharge schemes (to be finalised)"/>
    <x v="11"/>
    <s v=""/>
    <s v=""/>
    <x v="1"/>
    <s v=""/>
    <x v="2"/>
    <s v=""/>
    <s v=""/>
    <x v="2"/>
    <x v="1"/>
    <n v="0"/>
    <x v="0"/>
  </r>
  <r>
    <x v="1"/>
    <x v="12"/>
    <x v="0"/>
    <n v="1"/>
    <x v="12"/>
    <n v="1"/>
    <s v="Intermediate Care"/>
    <s v="Residential Rehab beds: SJMH"/>
    <x v="5"/>
    <s v="Bed-based intermediate care with rehabilitation accepting step up and step down users"/>
    <s v=""/>
    <x v="0"/>
    <s v=""/>
    <x v="0"/>
    <s v=""/>
    <s v=""/>
    <x v="1"/>
    <x v="0"/>
    <n v="1961000"/>
    <x v="0"/>
  </r>
  <r>
    <x v="1"/>
    <x v="12"/>
    <x v="0"/>
    <n v="2"/>
    <x v="12"/>
    <n v="2"/>
    <s v="GP Input into residential rehab provision"/>
    <s v="Provision of GP input into intermediate care (The Grange and SJMH)"/>
    <x v="5"/>
    <s v="Bed-based intermediate care with rehabilitation accepting step up and step down users"/>
    <s v=""/>
    <x v="6"/>
    <s v=""/>
    <x v="2"/>
    <s v=""/>
    <s v=""/>
    <x v="4"/>
    <x v="0"/>
    <n v="86490"/>
    <x v="0"/>
  </r>
  <r>
    <x v="1"/>
    <x v="12"/>
    <x v="0"/>
    <n v="3"/>
    <x v="12"/>
    <n v="3"/>
    <s v="Intermediate Care"/>
    <s v="Reablement into people's homes"/>
    <x v="4"/>
    <s v="Reablement at home (accepting step up and step down users)"/>
    <s v=""/>
    <x v="0"/>
    <s v=""/>
    <x v="0"/>
    <s v=""/>
    <s v=""/>
    <x v="1"/>
    <x v="0"/>
    <n v="3434000"/>
    <x v="0"/>
  </r>
  <r>
    <x v="1"/>
    <x v="12"/>
    <x v="0"/>
    <n v="4"/>
    <x v="12"/>
    <n v="4"/>
    <s v="Community Response Team: NHS"/>
    <s v="Community Unscheduled care to support admission avoidance"/>
    <x v="14"/>
    <s v=""/>
    <s v=""/>
    <x v="1"/>
    <s v=""/>
    <x v="2"/>
    <s v=""/>
    <s v=""/>
    <x v="3"/>
    <x v="0"/>
    <n v="598161"/>
    <x v="0"/>
  </r>
  <r>
    <x v="1"/>
    <x v="12"/>
    <x v="0"/>
    <n v="5"/>
    <x v="12"/>
    <n v="5"/>
    <s v="Reactive Frailty assessment and response service"/>
    <s v="Short Stay within acute trust, includes both chair and bed resource"/>
    <x v="3"/>
    <s v="Assessment teams/joint assessment"/>
    <s v=""/>
    <x v="3"/>
    <s v=""/>
    <x v="2"/>
    <s v=""/>
    <s v=""/>
    <x v="6"/>
    <x v="0"/>
    <n v="1662981"/>
    <x v="0"/>
  </r>
  <r>
    <x v="1"/>
    <x v="12"/>
    <x v="0"/>
    <n v="6"/>
    <x v="12"/>
    <n v="6"/>
    <s v="Proactive frailty assessment and care planning"/>
    <s v="Comprehensive geriatric assessment and proactive care planning for frail population"/>
    <x v="10"/>
    <s v="Multidisciplinary teams that are supporting independence, such as anticipatory care"/>
    <s v=""/>
    <x v="6"/>
    <s v=""/>
    <x v="2"/>
    <s v=""/>
    <s v=""/>
    <x v="4"/>
    <x v="0"/>
    <n v="335128"/>
    <x v="0"/>
  </r>
  <r>
    <x v="1"/>
    <x v="12"/>
    <x v="0"/>
    <n v="7"/>
    <x v="12"/>
    <n v="7"/>
    <s v="Community Health Locality Teams"/>
    <s v="Investment in staff within community equipment services, therapies and macmillan"/>
    <x v="10"/>
    <s v="Multidisciplinary teams that are supporting independence, such as anticipatory care"/>
    <s v=""/>
    <x v="1"/>
    <s v=""/>
    <x v="2"/>
    <s v=""/>
    <s v=""/>
    <x v="3"/>
    <x v="0"/>
    <n v="1029908"/>
    <x v="0"/>
  </r>
  <r>
    <x v="1"/>
    <x v="12"/>
    <x v="0"/>
    <n v="8"/>
    <x v="12"/>
    <n v="8"/>
    <s v="Macmillan Homecare Service"/>
    <s v="Supporting individuals with EoL prognosis to remain in own homes"/>
    <x v="10"/>
    <s v="Multidisciplinary teams that are supporting independence, such as anticipatory care"/>
    <s v=""/>
    <x v="1"/>
    <s v=""/>
    <x v="2"/>
    <s v=""/>
    <s v=""/>
    <x v="3"/>
    <x v="0"/>
    <n v="1144496"/>
    <x v="0"/>
  </r>
  <r>
    <x v="1"/>
    <x v="12"/>
    <x v="0"/>
    <n v="9"/>
    <x v="12"/>
    <n v="9"/>
    <s v="Carer Support Service"/>
    <s v="Range of support to carers to enable them to fulfil caring role"/>
    <x v="12"/>
    <s v="Respite services"/>
    <s v=""/>
    <x v="0"/>
    <s v=""/>
    <x v="0"/>
    <s v=""/>
    <s v=""/>
    <x v="2"/>
    <x v="0"/>
    <n v="979000"/>
    <x v="0"/>
  </r>
  <r>
    <x v="1"/>
    <x v="12"/>
    <x v="0"/>
    <n v="10"/>
    <x v="12"/>
    <n v="10"/>
    <s v="Carer Assessments"/>
    <s v="Social Work support "/>
    <x v="12"/>
    <s v="Carer advice and support related to Care Act duties"/>
    <s v=""/>
    <x v="0"/>
    <s v=""/>
    <x v="0"/>
    <s v=""/>
    <s v=""/>
    <x v="1"/>
    <x v="0"/>
    <n v="176000"/>
    <x v="0"/>
  </r>
  <r>
    <x v="1"/>
    <x v="12"/>
    <x v="0"/>
    <n v="11"/>
    <x v="12"/>
    <n v="11"/>
    <s v="Social Work Assessments"/>
    <s v="Social Work support "/>
    <x v="3"/>
    <s v="Assessment teams/joint assessment"/>
    <s v=""/>
    <x v="0"/>
    <s v=""/>
    <x v="0"/>
    <s v=""/>
    <s v=""/>
    <x v="1"/>
    <x v="3"/>
    <n v="2246736"/>
    <x v="0"/>
  </r>
  <r>
    <x v="1"/>
    <x v="12"/>
    <x v="0"/>
    <n v="12"/>
    <x v="12"/>
    <n v="12"/>
    <s v="Aids and Adaptations"/>
    <s v="DFG Related Schemes"/>
    <x v="13"/>
    <s v="Adaptations, including statutory DFG grants"/>
    <s v=""/>
    <x v="0"/>
    <s v=""/>
    <x v="0"/>
    <s v=""/>
    <s v=""/>
    <x v="1"/>
    <x v="2"/>
    <n v="1812067"/>
    <x v="0"/>
  </r>
  <r>
    <x v="1"/>
    <x v="12"/>
    <x v="0"/>
    <n v="13"/>
    <x v="12"/>
    <n v="13"/>
    <s v="Handyperson Service"/>
    <s v="DFG Related Schemes"/>
    <x v="13"/>
    <s v="Handyperson services"/>
    <s v=""/>
    <x v="0"/>
    <s v=""/>
    <x v="0"/>
    <s v=""/>
    <s v=""/>
    <x v="1"/>
    <x v="2"/>
    <n v="60000"/>
    <x v="0"/>
  </r>
  <r>
    <x v="1"/>
    <x v="12"/>
    <x v="0"/>
    <n v="14"/>
    <x v="12"/>
    <n v="14"/>
    <s v="DFG Discretionary Support"/>
    <s v="DFG Related Schemes"/>
    <x v="13"/>
    <s v="Discretionary use of DFG"/>
    <s v=""/>
    <x v="0"/>
    <s v=""/>
    <x v="0"/>
    <s v=""/>
    <s v=""/>
    <x v="1"/>
    <x v="2"/>
    <n v="715000"/>
    <x v="0"/>
  </r>
  <r>
    <x v="1"/>
    <x v="12"/>
    <x v="0"/>
    <n v="15"/>
    <x v="12"/>
    <n v="15"/>
    <s v="Changing lives"/>
    <s v="Integrated Care Planning and Navigation"/>
    <x v="3"/>
    <s v="Assessment teams/joint assessment"/>
    <s v=""/>
    <x v="0"/>
    <s v=""/>
    <x v="0"/>
    <s v=""/>
    <s v=""/>
    <x v="1"/>
    <x v="3"/>
    <n v="470000"/>
    <x v="0"/>
  </r>
  <r>
    <x v="1"/>
    <x v="12"/>
    <x v="0"/>
    <n v="16"/>
    <x v="12"/>
    <n v="16"/>
    <s v="Support at Home"/>
    <s v="Personalised Care at Home"/>
    <x v="15"/>
    <s v="Mental health /wellbeing"/>
    <s v=""/>
    <x v="0"/>
    <s v=""/>
    <x v="0"/>
    <s v=""/>
    <s v=""/>
    <x v="2"/>
    <x v="3"/>
    <n v="137500"/>
    <x v="0"/>
  </r>
  <r>
    <x v="1"/>
    <x v="12"/>
    <x v="0"/>
    <n v="17"/>
    <x v="12"/>
    <n v="17"/>
    <s v="Support at Home"/>
    <s v="Personalised Care at Home"/>
    <x v="15"/>
    <s v="Physical health/wellbeing"/>
    <s v=""/>
    <x v="0"/>
    <s v=""/>
    <x v="0"/>
    <s v=""/>
    <s v=""/>
    <x v="2"/>
    <x v="3"/>
    <n v="2321000"/>
    <x v="0"/>
  </r>
  <r>
    <x v="1"/>
    <x v="12"/>
    <x v="0"/>
    <n v="18"/>
    <x v="12"/>
    <n v="18"/>
    <s v="Residential placement"/>
    <s v="Residential care"/>
    <x v="16"/>
    <s v="Learning disability"/>
    <s v=""/>
    <x v="0"/>
    <s v=""/>
    <x v="0"/>
    <s v=""/>
    <s v=""/>
    <x v="2"/>
    <x v="3"/>
    <n v="137500"/>
    <x v="0"/>
  </r>
  <r>
    <x v="1"/>
    <x v="12"/>
    <x v="0"/>
    <n v="19"/>
    <x v="12"/>
    <n v="19"/>
    <s v="Residential placement"/>
    <s v="Short Stary Residential care"/>
    <x v="16"/>
    <s v="Short term residential care (without rehabilitation or reablement input)"/>
    <s v=""/>
    <x v="0"/>
    <s v=""/>
    <x v="0"/>
    <s v=""/>
    <s v=""/>
    <x v="2"/>
    <x v="0"/>
    <n v="741532"/>
    <x v="0"/>
  </r>
  <r>
    <x v="1"/>
    <x v="12"/>
    <x v="0"/>
    <n v="20"/>
    <x v="12"/>
    <n v="20"/>
    <s v="Residential placement"/>
    <s v="Residential Care"/>
    <x v="16"/>
    <s v="Care home"/>
    <s v=""/>
    <x v="0"/>
    <s v=""/>
    <x v="0"/>
    <s v=""/>
    <s v=""/>
    <x v="1"/>
    <x v="3"/>
    <n v="1925000"/>
    <x v="0"/>
  </r>
  <r>
    <x v="1"/>
    <x v="12"/>
    <x v="0"/>
    <n v="21"/>
    <x v="12"/>
    <n v="21"/>
    <s v="Occupational Therapy"/>
    <s v="additional OT capacity to support intermediate care"/>
    <x v="5"/>
    <s v="Bed-based intermediate care with rehabilitation (to support discharge)"/>
    <s v=""/>
    <x v="1"/>
    <s v=""/>
    <x v="2"/>
    <s v=""/>
    <s v=""/>
    <x v="3"/>
    <x v="0"/>
    <n v="109000"/>
    <x v="0"/>
  </r>
  <r>
    <x v="1"/>
    <x v="12"/>
    <x v="0"/>
    <n v="22"/>
    <x v="12"/>
    <n v="22"/>
    <s v="Hospital Social work"/>
    <s v="Social Work support "/>
    <x v="8"/>
    <s v="Multi-Disciplinary/Multi-Agency Discharge Teams supporting discharge"/>
    <s v=""/>
    <x v="0"/>
    <s v=""/>
    <x v="0"/>
    <s v=""/>
    <s v=""/>
    <x v="1"/>
    <x v="0"/>
    <n v="715000"/>
    <x v="0"/>
  </r>
  <r>
    <x v="1"/>
    <x v="12"/>
    <x v="0"/>
    <n v="23"/>
    <x v="12"/>
    <n v="23"/>
    <s v="substance misuse support"/>
    <s v="targeted commissioning to support people with substance misuse"/>
    <x v="17"/>
    <s v=""/>
    <s v=""/>
    <x v="0"/>
    <s v=""/>
    <x v="0"/>
    <s v=""/>
    <s v=""/>
    <x v="2"/>
    <x v="0"/>
    <n v="22000"/>
    <x v="0"/>
  </r>
  <r>
    <x v="1"/>
    <x v="12"/>
    <x v="0"/>
    <n v="24"/>
    <x v="12"/>
    <n v="24"/>
    <s v="Appropriate adult support"/>
    <s v="targeted support for people at risk of judicial process"/>
    <x v="17"/>
    <s v=""/>
    <s v=""/>
    <x v="0"/>
    <s v=""/>
    <x v="0"/>
    <s v=""/>
    <s v=""/>
    <x v="2"/>
    <x v="0"/>
    <n v="28000"/>
    <x v="0"/>
  </r>
  <r>
    <x v="1"/>
    <x v="12"/>
    <x v="0"/>
    <n v="25"/>
    <x v="12"/>
    <n v="25"/>
    <s v="Community capacity building"/>
    <s v="Social Prescribing"/>
    <x v="0"/>
    <s v="Social Prescribing"/>
    <s v=""/>
    <x v="0"/>
    <s v=""/>
    <x v="0"/>
    <s v=""/>
    <s v=""/>
    <x v="0"/>
    <x v="0"/>
    <n v="34000"/>
    <x v="0"/>
  </r>
  <r>
    <x v="1"/>
    <x v="12"/>
    <x v="0"/>
    <n v="26"/>
    <x v="12"/>
    <n v="26"/>
    <s v="Support at Home"/>
    <s v="Home support for people with LD"/>
    <x v="15"/>
    <s v="Other"/>
    <s v="Local Authority Scheme to support individuals with LD in their own home"/>
    <x v="0"/>
    <s v=""/>
    <x v="0"/>
    <s v=""/>
    <s v=""/>
    <x v="2"/>
    <x v="0"/>
    <n v="278000"/>
    <x v="0"/>
  </r>
  <r>
    <x v="1"/>
    <x v="12"/>
    <x v="0"/>
    <n v="27"/>
    <x v="12"/>
    <n v="27"/>
    <s v="Programme Management capacity"/>
    <s v="Programme Support"/>
    <x v="9"/>
    <s v="Programme management"/>
    <s v=""/>
    <x v="0"/>
    <s v=""/>
    <x v="1"/>
    <s v="0.5"/>
    <s v="0.5"/>
    <x v="1"/>
    <x v="0"/>
    <n v="90000"/>
    <x v="0"/>
  </r>
  <r>
    <x v="1"/>
    <x v="12"/>
    <x v="0"/>
    <n v="28"/>
    <x v="12"/>
    <n v="28"/>
    <s v="Community Equipment Service"/>
    <s v="Provision of community equipment in NL"/>
    <x v="1"/>
    <s v="Community based equipment"/>
    <s v=""/>
    <x v="1"/>
    <s v=""/>
    <x v="2"/>
    <s v=""/>
    <s v=""/>
    <x v="3"/>
    <x v="0"/>
    <n v="613049"/>
    <x v="0"/>
  </r>
  <r>
    <x v="1"/>
    <x v="12"/>
    <x v="0"/>
    <n v="29"/>
    <x v="12"/>
    <n v="29"/>
    <s v="Wheelchair Service"/>
    <s v="Provision of Community wheelchairs"/>
    <x v="1"/>
    <s v="Community based equipment"/>
    <s v=""/>
    <x v="1"/>
    <s v=""/>
    <x v="2"/>
    <s v=""/>
    <s v=""/>
    <x v="3"/>
    <x v="0"/>
    <n v="280807"/>
    <x v="0"/>
  </r>
  <r>
    <x v="1"/>
    <x v="12"/>
    <x v="0"/>
    <n v="30"/>
    <x v="12"/>
    <n v="30"/>
    <s v="Residential placement"/>
    <s v="Short Stay residential care"/>
    <x v="16"/>
    <s v="Short-term residential/nursing care for someone likely to require a longer-term care home replacement"/>
    <s v=""/>
    <x v="0"/>
    <s v=""/>
    <x v="2"/>
    <s v=""/>
    <s v=""/>
    <x v="2"/>
    <x v="0"/>
    <n v="343437"/>
    <x v="0"/>
  </r>
  <r>
    <x v="1"/>
    <x v="12"/>
    <x v="0"/>
    <n v="31"/>
    <x v="12"/>
    <n v="31"/>
    <s v="Targeted assessments"/>
    <s v="For people in short stay beds with long length of stay to support discharge"/>
    <x v="8"/>
    <s v="Home First/Discharge to Assess - process support/core costs"/>
    <s v=""/>
    <x v="0"/>
    <s v=""/>
    <x v="0"/>
    <s v=""/>
    <s v=""/>
    <x v="1"/>
    <x v="5"/>
    <n v="350043"/>
    <x v="0"/>
  </r>
  <r>
    <x v="1"/>
    <x v="12"/>
    <x v="0"/>
    <n v="32"/>
    <x v="12"/>
    <n v="32"/>
    <s v="Trusted Assessors domiciliary care"/>
    <s v="Support to independent sector to undertake Care Act reviews and release capacity to support hospital discharge"/>
    <x v="11"/>
    <s v=""/>
    <s v=""/>
    <x v="0"/>
    <s v=""/>
    <x v="0"/>
    <s v=""/>
    <s v=""/>
    <x v="1"/>
    <x v="5"/>
    <n v="93461"/>
    <x v="0"/>
  </r>
  <r>
    <x v="1"/>
    <x v="12"/>
    <x v="0"/>
    <n v="33"/>
    <x v="12"/>
    <n v="33"/>
    <s v="Virtual homecare/monitoring"/>
    <s v="Assistive Technologies a People return 'home first' and receive virtual check in calls, meds prompts etc"/>
    <x v="1"/>
    <s v="Assistive technologies including telecare"/>
    <s v=""/>
    <x v="0"/>
    <s v=""/>
    <x v="0"/>
    <s v=""/>
    <s v=""/>
    <x v="2"/>
    <x v="5"/>
    <n v="85000"/>
    <x v="0"/>
  </r>
  <r>
    <x v="1"/>
    <x v="12"/>
    <x v="0"/>
    <n v="34"/>
    <x v="12"/>
    <n v="34"/>
    <s v="Single coodinator post"/>
    <s v="Support to wider system on hospital discharge"/>
    <x v="11"/>
    <s v=""/>
    <s v=""/>
    <x v="1"/>
    <s v=""/>
    <x v="2"/>
    <s v=""/>
    <s v=""/>
    <x v="4"/>
    <x v="1"/>
    <n v="55000"/>
    <x v="0"/>
  </r>
  <r>
    <x v="1"/>
    <x v="12"/>
    <x v="0"/>
    <n v="35"/>
    <x v="12"/>
    <n v="35"/>
    <s v="Additional Social Worker in Hospital Social Work team"/>
    <s v="Additional social work capacity to support complex hospital discharge"/>
    <x v="11"/>
    <s v=""/>
    <s v=""/>
    <x v="0"/>
    <s v=""/>
    <x v="0"/>
    <s v=""/>
    <s v=""/>
    <x v="1"/>
    <x v="5"/>
    <n v="45000"/>
    <x v="0"/>
  </r>
  <r>
    <x v="1"/>
    <x v="12"/>
    <x v="0"/>
    <n v="36"/>
    <x v="12"/>
    <n v="36"/>
    <s v="Welcome Home Service"/>
    <s v="Voluntary Sector support to people leaving hospital on P0 and P1"/>
    <x v="11"/>
    <s v=""/>
    <s v=""/>
    <x v="0"/>
    <s v=""/>
    <x v="2"/>
    <s v=""/>
    <s v=""/>
    <x v="0"/>
    <x v="1"/>
    <n v="109000"/>
    <x v="0"/>
  </r>
  <r>
    <x v="1"/>
    <x v="12"/>
    <x v="0"/>
    <n v="37"/>
    <x v="12"/>
    <n v="37"/>
    <s v="Resonable administration costs"/>
    <s v="Admin Capacity to support implementation and monitoring of plans"/>
    <x v="11"/>
    <s v=""/>
    <s v=""/>
    <x v="0"/>
    <s v=""/>
    <x v="2"/>
    <s v=""/>
    <s v=""/>
    <x v="1"/>
    <x v="1"/>
    <n v="18000"/>
    <x v="0"/>
  </r>
  <r>
    <x v="1"/>
    <x v="12"/>
    <x v="0"/>
    <n v="38"/>
    <x v="12"/>
    <n v="38"/>
    <s v="New Domiciliary Care Packages 4 Week Funding"/>
    <s v="New or increased package support following hospital discharge"/>
    <x v="7"/>
    <s v="Domiciliary care to support hospital discharge (Discharge to Assess pathway 1)"/>
    <s v=""/>
    <x v="0"/>
    <s v=""/>
    <x v="0"/>
    <s v=""/>
    <s v=""/>
    <x v="2"/>
    <x v="5"/>
    <n v="58000"/>
    <x v="0"/>
  </r>
  <r>
    <x v="1"/>
    <x v="12"/>
    <x v="0"/>
    <n v="39"/>
    <x v="12"/>
    <n v="39"/>
    <s v="Additional Step down residential care placements, spot purchased 4 week funding"/>
    <s v="New residential care placements to support hospital discharge for people unable to return directly home"/>
    <x v="16"/>
    <s v="Short term residential care (without rehabilitation or reablement input)"/>
    <s v=""/>
    <x v="0"/>
    <s v=""/>
    <x v="1"/>
    <s v="0.7"/>
    <s v="0.3"/>
    <x v="2"/>
    <x v="1"/>
    <n v="830000"/>
    <x v="0"/>
  </r>
  <r>
    <x v="1"/>
    <x v="12"/>
    <x v="0"/>
    <n v="40"/>
    <x v="12"/>
    <n v="40"/>
    <s v="Low level domiciliary care"/>
    <s v="VCSE co-odinator role to link clients to volunteers for low level support to free up domiciliary care capacity to support discharges"/>
    <x v="11"/>
    <s v=""/>
    <s v=""/>
    <x v="0"/>
    <s v=""/>
    <x v="0"/>
    <s v=""/>
    <s v=""/>
    <x v="0"/>
    <x v="5"/>
    <n v="27500"/>
    <x v="0"/>
  </r>
  <r>
    <x v="1"/>
    <x v="12"/>
    <x v="0"/>
    <n v="41"/>
    <x v="12"/>
    <n v="41"/>
    <s v="Increased NLAG Homefirst Capacity"/>
    <s v="Additional Homefirst capacity"/>
    <x v="4"/>
    <s v="Rehabilitation at home (to support discharge)"/>
    <s v=""/>
    <x v="1"/>
    <s v=""/>
    <x v="2"/>
    <s v=""/>
    <s v=""/>
    <x v="3"/>
    <x v="1"/>
    <n v="39000"/>
    <x v="0"/>
  </r>
  <r>
    <x v="1"/>
    <x v="12"/>
    <x v="0"/>
    <n v="42"/>
    <x v="12"/>
    <n v="42"/>
    <s v="Contribution to community rehabilitation "/>
    <s v="Capacity into NLAG community services"/>
    <x v="11"/>
    <s v=""/>
    <s v=""/>
    <x v="1"/>
    <s v=""/>
    <x v="2"/>
    <s v=""/>
    <s v=""/>
    <x v="3"/>
    <x v="0"/>
    <n v="160520"/>
    <x v="0"/>
  </r>
  <r>
    <x v="1"/>
    <x v="12"/>
    <x v="0"/>
    <n v="43"/>
    <x v="12"/>
    <n v="43"/>
    <s v="Additional step down residential care placements"/>
    <s v="New residential care placements to support hosptial discharge for people unable ot return directly home 30%]"/>
    <x v="16"/>
    <s v="Short term residential care (without rehabilitation or reablement input)"/>
    <s v=""/>
    <x v="0"/>
    <s v=""/>
    <x v="1"/>
    <s v="0.7"/>
    <s v="0.3"/>
    <x v="2"/>
    <x v="5"/>
    <n v="355715"/>
    <x v="0"/>
  </r>
  <r>
    <x v="1"/>
    <x v="12"/>
    <x v="0"/>
    <n v="44"/>
    <x v="12"/>
    <n v="44"/>
    <s v="Discharge schemes (to be finalised)"/>
    <s v="Discharge Schemes (to be finalised)"/>
    <x v="11"/>
    <s v=""/>
    <s v=""/>
    <x v="1"/>
    <s v=""/>
    <x v="2"/>
    <s v=""/>
    <s v=""/>
    <x v="2"/>
    <x v="1"/>
    <n v="0"/>
    <x v="0"/>
  </r>
  <r>
    <x v="1"/>
    <x v="12"/>
    <x v="0"/>
    <n v="45"/>
    <x v="12"/>
    <n v="45"/>
    <s v="Discharge Schemes (to be finalised)"/>
    <s v="Discharge Schemes (to be finalised)"/>
    <x v="11"/>
    <s v=""/>
    <s v=""/>
    <x v="1"/>
    <s v=""/>
    <x v="0"/>
    <s v=""/>
    <s v=""/>
    <x v="2"/>
    <x v="5"/>
    <n v="0"/>
    <x v="0"/>
  </r>
  <r>
    <x v="1"/>
    <x v="13"/>
    <x v="0"/>
    <n v="1"/>
    <x v="13"/>
    <n v="1"/>
    <s v="DFG and Falls"/>
    <s v="DFG"/>
    <x v="13"/>
    <s v="Discretionary use of DFG"/>
    <s v=""/>
    <x v="0"/>
    <s v=""/>
    <x v="0"/>
    <s v=""/>
    <s v=""/>
    <x v="1"/>
    <x v="2"/>
    <n v="1467977"/>
    <x v="0"/>
  </r>
  <r>
    <x v="1"/>
    <x v="13"/>
    <x v="0"/>
    <n v="2"/>
    <x v="13"/>
    <n v="2"/>
    <s v="Packages of Care - Care at Home"/>
    <s v="Care package pressures due to demographic changes"/>
    <x v="7"/>
    <s v="Domiciliary care packages"/>
    <s v=""/>
    <x v="0"/>
    <s v=""/>
    <x v="0"/>
    <s v=""/>
    <s v=""/>
    <x v="2"/>
    <x v="0"/>
    <n v="2965627"/>
    <x v="0"/>
  </r>
  <r>
    <x v="1"/>
    <x v="13"/>
    <x v="0"/>
    <n v="3"/>
    <x v="13"/>
    <n v="3"/>
    <s v="Packages of Care - Care at Home"/>
    <s v="Care package pressures due to demographic changes"/>
    <x v="7"/>
    <s v="Domiciliary care packages"/>
    <s v=""/>
    <x v="0"/>
    <s v=""/>
    <x v="0"/>
    <s v=""/>
    <s v=""/>
    <x v="2"/>
    <x v="3"/>
    <n v="1189878"/>
    <x v="0"/>
  </r>
  <r>
    <x v="1"/>
    <x v="13"/>
    <x v="0"/>
    <n v="4"/>
    <x v="13"/>
    <n v="4"/>
    <s v="Packages of Care - Care at Home"/>
    <s v="Care package contingency re Winter and COVID pressures"/>
    <x v="7"/>
    <s v="Domiciliary care packages"/>
    <s v=""/>
    <x v="0"/>
    <s v=""/>
    <x v="0"/>
    <s v=""/>
    <s v=""/>
    <x v="2"/>
    <x v="0"/>
    <n v="157000"/>
    <x v="0"/>
  </r>
  <r>
    <x v="1"/>
    <x v="13"/>
    <x v="0"/>
    <n v="5"/>
    <x v="13"/>
    <n v="5"/>
    <s v="Packages of Care - Care at Home"/>
    <s v="Care package contingency re Winter and COVID pressures"/>
    <x v="7"/>
    <s v="Domiciliary care packages"/>
    <s v=""/>
    <x v="0"/>
    <s v=""/>
    <x v="0"/>
    <s v=""/>
    <s v=""/>
    <x v="2"/>
    <x v="3"/>
    <n v="153416"/>
    <x v="0"/>
  </r>
  <r>
    <x v="1"/>
    <x v="13"/>
    <x v="0"/>
    <n v="6"/>
    <x v="13"/>
    <n v="6"/>
    <s v="Contribution to social work staff"/>
    <s v="Contribution to Social Work post"/>
    <x v="6"/>
    <s v="Other"/>
    <s v="Early intervention and prevention"/>
    <x v="0"/>
    <s v=""/>
    <x v="0"/>
    <s v=""/>
    <s v=""/>
    <x v="1"/>
    <x v="0"/>
    <n v="155404"/>
    <x v="0"/>
  </r>
  <r>
    <x v="1"/>
    <x v="13"/>
    <x v="0"/>
    <n v="7"/>
    <x v="13"/>
    <n v="7"/>
    <s v="Carers Support"/>
    <s v="Carers centre, support worker posts and carers support"/>
    <x v="12"/>
    <s v="Respite services"/>
    <s v=""/>
    <x v="0"/>
    <s v=""/>
    <x v="0"/>
    <s v=""/>
    <s v=""/>
    <x v="0"/>
    <x v="0"/>
    <n v="715301"/>
    <x v="0"/>
  </r>
  <r>
    <x v="1"/>
    <x v="13"/>
    <x v="0"/>
    <n v="8"/>
    <x v="13"/>
    <n v="8"/>
    <s v="Contribution to social work staff"/>
    <s v="Implementation of Care Act"/>
    <x v="6"/>
    <s v="Other"/>
    <s v="Early intervention and prevention"/>
    <x v="0"/>
    <s v=""/>
    <x v="0"/>
    <s v=""/>
    <s v=""/>
    <x v="1"/>
    <x v="0"/>
    <n v="496126"/>
    <x v="0"/>
  </r>
  <r>
    <x v="1"/>
    <x v="13"/>
    <x v="0"/>
    <n v="9"/>
    <x v="13"/>
    <n v="9"/>
    <s v="Local Area Coordination"/>
    <s v="Community Facilitator"/>
    <x v="0"/>
    <s v="Other"/>
    <s v="Early intervention and prevention"/>
    <x v="0"/>
    <s v=""/>
    <x v="0"/>
    <s v=""/>
    <s v=""/>
    <x v="1"/>
    <x v="0"/>
    <n v="27891"/>
    <x v="0"/>
  </r>
  <r>
    <x v="1"/>
    <x v="13"/>
    <x v="0"/>
    <n v="10"/>
    <x v="13"/>
    <n v="10"/>
    <s v="Reablement contract"/>
    <s v="Reablement (Human Support Group)"/>
    <x v="4"/>
    <s v="Reablement at home (to support discharge) "/>
    <s v=""/>
    <x v="0"/>
    <s v=""/>
    <x v="0"/>
    <s v=""/>
    <s v=""/>
    <x v="0"/>
    <x v="0"/>
    <n v="1194078"/>
    <x v="0"/>
  </r>
  <r>
    <x v="1"/>
    <x v="13"/>
    <x v="0"/>
    <n v="11"/>
    <x v="13"/>
    <n v="11"/>
    <s v="FNH and other Step-up/Step-down beds"/>
    <s v="10 discharge to assess beds plus 1 flat at Marjorie Waite Court"/>
    <x v="5"/>
    <s v="Bed-based intermediate care with reablement accepting step up and step down users"/>
    <s v=""/>
    <x v="0"/>
    <s v=""/>
    <x v="0"/>
    <s v=""/>
    <s v=""/>
    <x v="2"/>
    <x v="0"/>
    <n v="269982"/>
    <x v="0"/>
  </r>
  <r>
    <x v="1"/>
    <x v="13"/>
    <x v="0"/>
    <n v="12"/>
    <x v="13"/>
    <n v="12"/>
    <s v="Telecare and Falls"/>
    <s v="Be Independent"/>
    <x v="1"/>
    <s v="Assistive technologies including telecare"/>
    <s v=""/>
    <x v="0"/>
    <s v=""/>
    <x v="0"/>
    <s v=""/>
    <s v=""/>
    <x v="1"/>
    <x v="0"/>
    <n v="210035"/>
    <x v="0"/>
  </r>
  <r>
    <x v="1"/>
    <x v="13"/>
    <x v="0"/>
    <n v="13"/>
    <x v="13"/>
    <n v="13"/>
    <s v="Community Equipment"/>
    <s v="Be Independent"/>
    <x v="1"/>
    <s v="Community based equipment"/>
    <s v=""/>
    <x v="0"/>
    <s v=""/>
    <x v="0"/>
    <s v=""/>
    <s v=""/>
    <x v="1"/>
    <x v="0"/>
    <n v="196327"/>
    <x v="0"/>
  </r>
  <r>
    <x v="1"/>
    <x v="13"/>
    <x v="0"/>
    <n v="14"/>
    <x v="13"/>
    <n v="14"/>
    <s v="Home adaptations"/>
    <s v="Be Independent"/>
    <x v="2"/>
    <s v=""/>
    <s v=""/>
    <x v="0"/>
    <s v=""/>
    <x v="0"/>
    <s v=""/>
    <s v=""/>
    <x v="1"/>
    <x v="0"/>
    <n v="81985"/>
    <x v="0"/>
  </r>
  <r>
    <x v="1"/>
    <x v="13"/>
    <x v="0"/>
    <n v="15"/>
    <x v="13"/>
    <n v="15"/>
    <s v="Packages of Care - Care at Home"/>
    <s v="Increased Reablement capacity"/>
    <x v="7"/>
    <s v="Domiciliary care packages"/>
    <s v=""/>
    <x v="0"/>
    <s v=""/>
    <x v="0"/>
    <s v=""/>
    <s v=""/>
    <x v="0"/>
    <x v="3"/>
    <n v="184871"/>
    <x v="0"/>
  </r>
  <r>
    <x v="1"/>
    <x v="13"/>
    <x v="0"/>
    <n v="16"/>
    <x v="13"/>
    <n v="16"/>
    <s v="Self-support champions"/>
    <s v="Self-support champions"/>
    <x v="0"/>
    <s v="Social Prescribing"/>
    <s v=""/>
    <x v="0"/>
    <s v=""/>
    <x v="0"/>
    <s v=""/>
    <s v=""/>
    <x v="0"/>
    <x v="3"/>
    <n v="109342"/>
    <x v="0"/>
  </r>
  <r>
    <x v="1"/>
    <x v="13"/>
    <x v="0"/>
    <n v="17"/>
    <x v="13"/>
    <n v="17"/>
    <s v="Ways to Wellbeing"/>
    <s v="Social Prescribing - Ways to Wellbeing"/>
    <x v="0"/>
    <s v="Social Prescribing"/>
    <s v=""/>
    <x v="0"/>
    <s v=""/>
    <x v="0"/>
    <s v=""/>
    <s v=""/>
    <x v="0"/>
    <x v="3"/>
    <n v="167663"/>
    <x v="0"/>
  </r>
  <r>
    <x v="1"/>
    <x v="13"/>
    <x v="0"/>
    <n v="18"/>
    <x v="13"/>
    <n v="18"/>
    <s v="Ways to Wellbeing"/>
    <s v="Social Prescribing - Ways to Wellbeing"/>
    <x v="0"/>
    <s v="Social Prescribing"/>
    <s v=""/>
    <x v="0"/>
    <s v=""/>
    <x v="0"/>
    <s v=""/>
    <s v=""/>
    <x v="0"/>
    <x v="0"/>
    <n v="2000"/>
    <x v="0"/>
  </r>
  <r>
    <x v="1"/>
    <x v="13"/>
    <x v="0"/>
    <n v="19"/>
    <x v="13"/>
    <n v="19"/>
    <s v="Live Well York"/>
    <s v="Improved curation of Information and advice"/>
    <x v="0"/>
    <s v="Social Prescribing"/>
    <s v=""/>
    <x v="0"/>
    <s v=""/>
    <x v="0"/>
    <s v=""/>
    <s v=""/>
    <x v="0"/>
    <x v="3"/>
    <n v="54649"/>
    <x v="0"/>
  </r>
  <r>
    <x v="1"/>
    <x v="13"/>
    <x v="0"/>
    <n v="20"/>
    <x v="13"/>
    <n v="20"/>
    <s v="Alcohol prevention"/>
    <s v="Alcohol advice"/>
    <x v="0"/>
    <s v="Social Prescribing"/>
    <s v=""/>
    <x v="0"/>
    <s v=""/>
    <x v="0"/>
    <s v=""/>
    <s v=""/>
    <x v="1"/>
    <x v="0"/>
    <n v="52049"/>
    <x v="0"/>
  </r>
  <r>
    <x v="1"/>
    <x v="13"/>
    <x v="0"/>
    <n v="21"/>
    <x v="13"/>
    <n v="21"/>
    <s v="Contribution to social work staff"/>
    <s v="7 day working"/>
    <x v="8"/>
    <s v="Other"/>
    <s v="Chg 5. Seven-Day Services"/>
    <x v="0"/>
    <s v=""/>
    <x v="0"/>
    <s v=""/>
    <s v=""/>
    <x v="1"/>
    <x v="3"/>
    <n v="223637"/>
    <x v="0"/>
  </r>
  <r>
    <x v="1"/>
    <x v="13"/>
    <x v="0"/>
    <n v="22"/>
    <x v="13"/>
    <n v="22"/>
    <s v="Local Area Coordination"/>
    <s v="Local Area Coordination"/>
    <x v="0"/>
    <s v="Other"/>
    <s v="Early intervention and prevention"/>
    <x v="0"/>
    <s v=""/>
    <x v="0"/>
    <s v=""/>
    <s v=""/>
    <x v="1"/>
    <x v="3"/>
    <n v="328722"/>
    <x v="0"/>
  </r>
  <r>
    <x v="1"/>
    <x v="13"/>
    <x v="0"/>
    <n v="23"/>
    <x v="13"/>
    <n v="23"/>
    <s v="BCF support role"/>
    <s v="Performance Support role"/>
    <x v="11"/>
    <s v=""/>
    <s v=""/>
    <x v="0"/>
    <s v=""/>
    <x v="0"/>
    <s v=""/>
    <s v=""/>
    <x v="1"/>
    <x v="3"/>
    <n v="0"/>
    <x v="0"/>
  </r>
  <r>
    <x v="1"/>
    <x v="13"/>
    <x v="0"/>
    <n v="24"/>
    <x v="13"/>
    <n v="24"/>
    <s v="Venn capacity and demand"/>
    <s v="Capacity and demand exercise"/>
    <x v="11"/>
    <s v=""/>
    <s v=""/>
    <x v="0"/>
    <s v=""/>
    <x v="0"/>
    <s v=""/>
    <s v=""/>
    <x v="2"/>
    <x v="0"/>
    <n v="0"/>
    <x v="0"/>
  </r>
  <r>
    <x v="1"/>
    <x v="13"/>
    <x v="0"/>
    <n v="25"/>
    <x v="13"/>
    <n v="25"/>
    <s v="Physiotherapy in step-down beds"/>
    <s v="Physiotherapy in step-down beds"/>
    <x v="5"/>
    <s v="Bed-based intermediate care with rehabilitation (to support discharge)"/>
    <s v=""/>
    <x v="0"/>
    <s v=""/>
    <x v="2"/>
    <s v=""/>
    <s v=""/>
    <x v="3"/>
    <x v="0"/>
    <n v="46462"/>
    <x v="0"/>
  </r>
  <r>
    <x v="1"/>
    <x v="13"/>
    <x v="0"/>
    <n v="26"/>
    <x v="13"/>
    <n v="26"/>
    <s v="CRT"/>
    <s v="Community Response Team (Expanding care at home)"/>
    <x v="10"/>
    <s v="Integrated neighbourhood services"/>
    <s v=""/>
    <x v="1"/>
    <s v=""/>
    <x v="0"/>
    <s v=""/>
    <s v=""/>
    <x v="3"/>
    <x v="3"/>
    <n v="119817"/>
    <x v="0"/>
  </r>
  <r>
    <x v="1"/>
    <x v="13"/>
    <x v="0"/>
    <n v="27"/>
    <x v="13"/>
    <n v="27"/>
    <s v="Home from Hospital"/>
    <s v="Home from Hospital"/>
    <x v="7"/>
    <s v="Domiciliary care packages"/>
    <s v=""/>
    <x v="0"/>
    <s v=""/>
    <x v="2"/>
    <s v=""/>
    <s v=""/>
    <x v="0"/>
    <x v="0"/>
    <n v="31880"/>
    <x v="0"/>
  </r>
  <r>
    <x v="1"/>
    <x v="13"/>
    <x v="0"/>
    <n v="28"/>
    <x v="13"/>
    <n v="28"/>
    <s v="Home from Hospital"/>
    <s v="Home from Hospital"/>
    <x v="7"/>
    <s v="Domiciliary care packages"/>
    <s v=""/>
    <x v="0"/>
    <s v=""/>
    <x v="2"/>
    <s v=""/>
    <s v=""/>
    <x v="0"/>
    <x v="3"/>
    <n v="23315"/>
    <x v="0"/>
  </r>
  <r>
    <x v="1"/>
    <x v="13"/>
    <x v="0"/>
    <n v="29"/>
    <x v="13"/>
    <n v="29"/>
    <s v="Packages of Care - Placements"/>
    <s v=" 5 Additional Short term Stepdown/up beds. "/>
    <x v="5"/>
    <s v="Bed-based intermediate care with reablement accepting step up and step down users"/>
    <s v=""/>
    <x v="0"/>
    <s v=""/>
    <x v="0"/>
    <s v=""/>
    <s v=""/>
    <x v="2"/>
    <x v="3"/>
    <n v="40170"/>
    <x v="0"/>
  </r>
  <r>
    <x v="1"/>
    <x v="13"/>
    <x v="0"/>
    <n v="30"/>
    <x v="13"/>
    <n v="30"/>
    <s v="Packages of Care - Placements"/>
    <s v="Res and nursing beds over Winter"/>
    <x v="16"/>
    <s v="Care home"/>
    <s v=""/>
    <x v="0"/>
    <s v=""/>
    <x v="0"/>
    <s v=""/>
    <s v=""/>
    <x v="2"/>
    <x v="3"/>
    <n v="230720"/>
    <x v="0"/>
  </r>
  <r>
    <x v="1"/>
    <x v="13"/>
    <x v="0"/>
    <n v="31"/>
    <x v="13"/>
    <n v="31"/>
    <s v="Packages of Care - Placements"/>
    <s v="Secure capacity to enable placements to be made to reduce impact on DTOC's."/>
    <x v="16"/>
    <s v="Care home"/>
    <s v=""/>
    <x v="0"/>
    <s v=""/>
    <x v="0"/>
    <s v=""/>
    <s v=""/>
    <x v="2"/>
    <x v="3"/>
    <n v="361530"/>
    <x v="0"/>
  </r>
  <r>
    <x v="1"/>
    <x v="13"/>
    <x v="0"/>
    <n v="32"/>
    <x v="13"/>
    <n v="32"/>
    <s v="Packages of Care - Placements"/>
    <s v="Retaining Home Care Packages &quot;open&quot;  for 4 weeks "/>
    <x v="8"/>
    <s v="Improved discharge to Care Homes"/>
    <s v=""/>
    <x v="0"/>
    <s v=""/>
    <x v="0"/>
    <s v=""/>
    <s v=""/>
    <x v="2"/>
    <x v="3"/>
    <n v="14000"/>
    <x v="0"/>
  </r>
  <r>
    <x v="1"/>
    <x v="13"/>
    <x v="0"/>
    <n v="33"/>
    <x v="13"/>
    <n v="33"/>
    <s v="Packages of Care - Placements"/>
    <s v="Live in Care"/>
    <x v="7"/>
    <s v="Domiciliary care to support hospital discharge (Discharge to Assess pathway 1)"/>
    <s v=""/>
    <x v="0"/>
    <s v=""/>
    <x v="0"/>
    <s v=""/>
    <s v=""/>
    <x v="1"/>
    <x v="3"/>
    <n v="86520"/>
    <x v="0"/>
  </r>
  <r>
    <x v="1"/>
    <x v="13"/>
    <x v="0"/>
    <n v="34"/>
    <x v="13"/>
    <n v="34"/>
    <s v="Packages of Care - Placements"/>
    <s v="Be Independent falls Support"/>
    <x v="10"/>
    <s v="Multidisciplinary teams that are supporting independence, such as anticipatory care"/>
    <s v=""/>
    <x v="0"/>
    <s v=""/>
    <x v="0"/>
    <s v=""/>
    <s v=""/>
    <x v="1"/>
    <x v="3"/>
    <n v="20000"/>
    <x v="0"/>
  </r>
  <r>
    <x v="1"/>
    <x v="13"/>
    <x v="0"/>
    <n v="35"/>
    <x v="13"/>
    <n v="35"/>
    <s v="YICT"/>
    <s v="York Integrated Care Team"/>
    <x v="3"/>
    <s v="Care navigation and planning"/>
    <s v=""/>
    <x v="1"/>
    <s v=""/>
    <x v="2"/>
    <s v=""/>
    <s v=""/>
    <x v="3"/>
    <x v="0"/>
    <n v="1068241"/>
    <x v="0"/>
  </r>
  <r>
    <x v="1"/>
    <x v="13"/>
    <x v="0"/>
    <n v="36"/>
    <x v="13"/>
    <n v="36"/>
    <s v="Urgent Care Practitioners"/>
    <s v="Urgent Care Practitioners"/>
    <x v="10"/>
    <s v="Other"/>
    <s v="Rapid / Crisis response"/>
    <x v="1"/>
    <s v=""/>
    <x v="2"/>
    <s v=""/>
    <s v=""/>
    <x v="6"/>
    <x v="0"/>
    <n v="631161"/>
    <x v="0"/>
  </r>
  <r>
    <x v="1"/>
    <x v="13"/>
    <x v="0"/>
    <n v="37"/>
    <x v="13"/>
    <n v="37"/>
    <s v="Hospice at Home "/>
    <s v="Hospice at Home (extended hours and part funded with NYCC)"/>
    <x v="7"/>
    <s v="Domiciliary care packages"/>
    <s v=""/>
    <x v="1"/>
    <s v=""/>
    <x v="2"/>
    <s v=""/>
    <s v=""/>
    <x v="1"/>
    <x v="0"/>
    <n v="173078"/>
    <x v="0"/>
  </r>
  <r>
    <x v="1"/>
    <x v="13"/>
    <x v="0"/>
    <n v="38"/>
    <x v="13"/>
    <n v="38"/>
    <s v="MH Crisis response"/>
    <s v="Street Triage"/>
    <x v="10"/>
    <s v="Other"/>
    <s v="Rapid / Crisis response"/>
    <x v="2"/>
    <s v=""/>
    <x v="2"/>
    <s v=""/>
    <s v=""/>
    <x v="5"/>
    <x v="0"/>
    <n v="171987"/>
    <x v="0"/>
  </r>
  <r>
    <x v="1"/>
    <x v="13"/>
    <x v="0"/>
    <n v="39"/>
    <x v="13"/>
    <n v="39"/>
    <s v="CCG Out of Hospital commission services (Incl. Specialist Nursing, Integrated Community Teams, Community Therapies and Community Equipment and Wheelchair Services) "/>
    <s v="Incl. Specialist Nursing, Integrated Community Teams, Community Therapies and Community Equipment and Wheelchair Services"/>
    <x v="10"/>
    <s v="Multidisciplinary teams that are supporting independence, such as anticipatory care"/>
    <s v=""/>
    <x v="1"/>
    <s v=""/>
    <x v="2"/>
    <s v=""/>
    <s v=""/>
    <x v="3"/>
    <x v="0"/>
    <n v="5218230"/>
    <x v="0"/>
  </r>
  <r>
    <x v="1"/>
    <x v="13"/>
    <x v="0"/>
    <n v="40"/>
    <x v="13"/>
    <n v="40"/>
    <s v="CCG Out of Hospital commission services (Incl. Specialist Nursing, Integrated Community Teams, Community Therapies and Community Equipment and Wheelchair Services) "/>
    <s v="Incl. Specialist Nursing, Integrated Community Teams, Community Therapies and Community Equipment and Wheelchair Services"/>
    <x v="10"/>
    <s v="Multidisciplinary teams that are supporting independence, such as anticipatory care"/>
    <s v=""/>
    <x v="1"/>
    <s v=""/>
    <x v="2"/>
    <s v=""/>
    <s v=""/>
    <x v="3"/>
    <x v="3"/>
    <n v="1691623"/>
    <x v="0"/>
  </r>
  <r>
    <x v="1"/>
    <x v="13"/>
    <x v="0"/>
    <n v="41"/>
    <x v="13"/>
    <n v="41"/>
    <s v="A Bed Ahead"/>
    <s v="Changing Lives - A Bed Ahead"/>
    <x v="2"/>
    <s v=""/>
    <s v=""/>
    <x v="1"/>
    <s v=""/>
    <x v="2"/>
    <s v=""/>
    <s v=""/>
    <x v="0"/>
    <x v="0"/>
    <n v="83878"/>
    <x v="0"/>
  </r>
  <r>
    <x v="1"/>
    <x v="13"/>
    <x v="0"/>
    <n v="42"/>
    <x v="13"/>
    <n v="42"/>
    <s v="FNH and other Step-up/Step-down beds"/>
    <s v="Fulford Nursing Home"/>
    <x v="5"/>
    <s v="Bed-based intermediate care with reablement (to support discharge)"/>
    <s v=""/>
    <x v="1"/>
    <s v=""/>
    <x v="2"/>
    <s v=""/>
    <s v=""/>
    <x v="2"/>
    <x v="3"/>
    <n v="205896"/>
    <x v="0"/>
  </r>
  <r>
    <x v="1"/>
    <x v="13"/>
    <x v="0"/>
    <n v="43"/>
    <x v="13"/>
    <n v="43"/>
    <s v="Rapid Assessment and Therapy Service"/>
    <s v="RATS Extended Hours"/>
    <x v="11"/>
    <s v=""/>
    <s v=""/>
    <x v="3"/>
    <s v=""/>
    <x v="2"/>
    <s v=""/>
    <s v=""/>
    <x v="6"/>
    <x v="0"/>
    <n v="181980"/>
    <x v="0"/>
  </r>
  <r>
    <x v="1"/>
    <x v="13"/>
    <x v="0"/>
    <n v="44"/>
    <x v="13"/>
    <n v="44"/>
    <s v="Rapid Assessment and Therapy Service"/>
    <s v="RATS Extended Hours - Social Worker"/>
    <x v="11"/>
    <s v=""/>
    <s v=""/>
    <x v="0"/>
    <s v=""/>
    <x v="2"/>
    <s v=""/>
    <s v=""/>
    <x v="1"/>
    <x v="0"/>
    <n v="59447"/>
    <x v="0"/>
  </r>
  <r>
    <x v="1"/>
    <x v="13"/>
    <x v="0"/>
    <n v="45"/>
    <x v="13"/>
    <n v="45"/>
    <s v="Vaccinations"/>
    <s v="Vaccinations of Homeless"/>
    <x v="0"/>
    <s v="Other"/>
    <s v="Prevention"/>
    <x v="6"/>
    <s v=""/>
    <x v="2"/>
    <s v=""/>
    <s v=""/>
    <x v="3"/>
    <x v="0"/>
    <n v="4090"/>
    <x v="0"/>
  </r>
  <r>
    <x v="1"/>
    <x v="13"/>
    <x v="0"/>
    <n v="46"/>
    <x v="13"/>
    <n v="46"/>
    <s v="FNH and other Step-up/Step-down beds"/>
    <s v="Nursing short stay beds"/>
    <x v="5"/>
    <s v="Bed-based intermediate care with reablement accepting step up and step down users"/>
    <s v=""/>
    <x v="0"/>
    <s v=""/>
    <x v="0"/>
    <s v=""/>
    <s v=""/>
    <x v="2"/>
    <x v="0"/>
    <n v="91440"/>
    <x v="0"/>
  </r>
  <r>
    <x v="1"/>
    <x v="13"/>
    <x v="0"/>
    <n v="47"/>
    <x v="13"/>
    <n v="47"/>
    <s v="FNH and other Step-up/Step-down beds"/>
    <s v="Nursing short stay beds"/>
    <x v="5"/>
    <s v="Bed-based intermediate care with reablement accepting step up and step down users"/>
    <s v=""/>
    <x v="0"/>
    <s v=""/>
    <x v="0"/>
    <s v=""/>
    <s v=""/>
    <x v="2"/>
    <x v="3"/>
    <n v="49000"/>
    <x v="0"/>
  </r>
  <r>
    <x v="1"/>
    <x v="13"/>
    <x v="0"/>
    <n v="48"/>
    <x v="13"/>
    <n v="48"/>
    <s v="Dementia Support"/>
    <s v="Dementia - support to individuals and carers"/>
    <x v="10"/>
    <s v="Other"/>
    <s v="Dementia support"/>
    <x v="2"/>
    <s v=""/>
    <x v="0"/>
    <s v=""/>
    <s v=""/>
    <x v="0"/>
    <x v="0"/>
    <n v="33809"/>
    <x v="0"/>
  </r>
  <r>
    <x v="1"/>
    <x v="13"/>
    <x v="0"/>
    <n v="49"/>
    <x v="13"/>
    <n v="49"/>
    <s v="NQ project"/>
    <s v="Northern quarter project manager (grade 9)"/>
    <x v="9"/>
    <s v="Programme management"/>
    <s v=""/>
    <x v="0"/>
    <s v=""/>
    <x v="0"/>
    <s v=""/>
    <s v=""/>
    <x v="1"/>
    <x v="0"/>
    <n v="20840"/>
    <x v="0"/>
  </r>
  <r>
    <x v="1"/>
    <x v="13"/>
    <x v="0"/>
    <n v="50"/>
    <x v="13"/>
    <n v="50"/>
    <s v="CCG VCS contracts"/>
    <s v="Various CCG VCS contracts"/>
    <x v="10"/>
    <s v="Other"/>
    <s v="Voluntary Sector"/>
    <x v="0"/>
    <s v=""/>
    <x v="2"/>
    <s v=""/>
    <s v=""/>
    <x v="0"/>
    <x v="0"/>
    <n v="208454"/>
    <x v="0"/>
  </r>
  <r>
    <x v="1"/>
    <x v="13"/>
    <x v="0"/>
    <n v="51"/>
    <x v="13"/>
    <n v="51"/>
    <s v="Move Mates"/>
    <s v="Move the Masses"/>
    <x v="0"/>
    <s v="Other"/>
    <s v="Voluntary Sector"/>
    <x v="0"/>
    <s v=""/>
    <x v="0"/>
    <s v=""/>
    <s v=""/>
    <x v="0"/>
    <x v="0"/>
    <n v="42255"/>
    <x v="0"/>
  </r>
  <r>
    <x v="1"/>
    <x v="13"/>
    <x v="0"/>
    <n v="52"/>
    <x v="13"/>
    <n v="52"/>
    <s v="Cultural commissioning"/>
    <s v="Various VCSE small grants"/>
    <x v="0"/>
    <s v="Other"/>
    <s v="Voluntary Sector"/>
    <x v="0"/>
    <s v=""/>
    <x v="0"/>
    <s v=""/>
    <s v=""/>
    <x v="0"/>
    <x v="3"/>
    <n v="31698"/>
    <x v="0"/>
  </r>
  <r>
    <x v="1"/>
    <x v="13"/>
    <x v="0"/>
    <n v="53"/>
    <x v="13"/>
    <n v="53"/>
    <s v="Small Tasks at Home"/>
    <s v="Small grants maintaining people's homes"/>
    <x v="0"/>
    <s v="Other"/>
    <s v="Voluntary Sector"/>
    <x v="0"/>
    <s v=""/>
    <x v="0"/>
    <s v=""/>
    <s v=""/>
    <x v="0"/>
    <x v="3"/>
    <n v="32331"/>
    <x v="0"/>
  </r>
  <r>
    <x v="1"/>
    <x v="13"/>
    <x v="0"/>
    <n v="54"/>
    <x v="13"/>
    <n v="54"/>
    <s v="Hospice at Home "/>
    <s v="End of Life Project"/>
    <x v="10"/>
    <s v="Other"/>
    <s v="Voluntary Sector"/>
    <x v="0"/>
    <s v=""/>
    <x v="0"/>
    <s v=""/>
    <s v=""/>
    <x v="1"/>
    <x v="0"/>
    <n v="33612"/>
    <x v="0"/>
  </r>
  <r>
    <x v="1"/>
    <x v="13"/>
    <x v="0"/>
    <n v="55"/>
    <x v="13"/>
    <n v="55"/>
    <s v="Health Champions"/>
    <s v="Health Champions"/>
    <x v="0"/>
    <s v="Social Prescribing"/>
    <s v=""/>
    <x v="0"/>
    <s v=""/>
    <x v="0"/>
    <s v=""/>
    <s v=""/>
    <x v="1"/>
    <x v="0"/>
    <n v="45852"/>
    <x v="0"/>
  </r>
  <r>
    <x v="1"/>
    <x v="13"/>
    <x v="0"/>
    <n v="56"/>
    <x v="13"/>
    <n v="56"/>
    <s v="Packages of Care - Care at Home"/>
    <s v="Rapid response"/>
    <x v="7"/>
    <s v="Domiciliary care to support hospital discharge (Discharge to Assess pathway 1)"/>
    <s v=""/>
    <x v="0"/>
    <s v=""/>
    <x v="0"/>
    <s v=""/>
    <s v=""/>
    <x v="1"/>
    <x v="0"/>
    <n v="212444"/>
    <x v="0"/>
  </r>
  <r>
    <x v="1"/>
    <x v="13"/>
    <x v="0"/>
    <n v="57"/>
    <x v="13"/>
    <n v="57"/>
    <s v="Packages of Care - Care at Home"/>
    <s v="Rapid response"/>
    <x v="7"/>
    <s v="Domiciliary care to support hospital discharge (Discharge to Assess pathway 1)"/>
    <s v=""/>
    <x v="0"/>
    <s v=""/>
    <x v="0"/>
    <s v=""/>
    <s v=""/>
    <x v="1"/>
    <x v="3"/>
    <n v="50000"/>
    <x v="0"/>
  </r>
  <r>
    <x v="1"/>
    <x v="13"/>
    <x v="0"/>
    <n v="58"/>
    <x v="13"/>
    <n v="58"/>
    <s v="Residential care beds"/>
    <s v="5 additional residential beds"/>
    <x v="16"/>
    <s v="Short-term residential/nursing care for someone likely to require a longer-term care home replacement"/>
    <s v=""/>
    <x v="0"/>
    <s v=""/>
    <x v="0"/>
    <s v=""/>
    <s v=""/>
    <x v="1"/>
    <x v="5"/>
    <n v="242619"/>
    <x v="0"/>
  </r>
  <r>
    <x v="1"/>
    <x v="13"/>
    <x v="0"/>
    <n v="59"/>
    <x v="13"/>
    <n v="59"/>
    <s v="Nursing care beds"/>
    <s v="4 additional nursing beds"/>
    <x v="16"/>
    <s v="Nursing home"/>
    <s v=""/>
    <x v="0"/>
    <s v=""/>
    <x v="0"/>
    <s v=""/>
    <s v=""/>
    <x v="1"/>
    <x v="5"/>
    <n v="223050.88000000009"/>
    <x v="0"/>
  </r>
  <r>
    <x v="1"/>
    <x v="13"/>
    <x v="0"/>
    <n v="60"/>
    <x v="13"/>
    <n v="60"/>
    <s v="Home Care"/>
    <s v="Additional care at home capacity"/>
    <x v="7"/>
    <s v="Domiciliary care packages"/>
    <s v=""/>
    <x v="0"/>
    <s v=""/>
    <x v="0"/>
    <s v=""/>
    <s v=""/>
    <x v="1"/>
    <x v="5"/>
    <n v="287027.59999999974"/>
    <x v="0"/>
  </r>
  <r>
    <x v="1"/>
    <x v="13"/>
    <x v="0"/>
    <n v="61"/>
    <x v="13"/>
    <n v="61"/>
    <s v="Expansion of CRT"/>
    <s v="Community Response Team (Expanding care at home)"/>
    <x v="10"/>
    <s v="Integrated neighbourhood services"/>
    <s v=""/>
    <x v="1"/>
    <s v=""/>
    <x v="2"/>
    <s v=""/>
    <s v=""/>
    <x v="3"/>
    <x v="1"/>
    <n v="186500"/>
    <x v="0"/>
  </r>
  <r>
    <x v="1"/>
    <x v="13"/>
    <x v="0"/>
    <n v="62"/>
    <x v="13"/>
    <n v="62"/>
    <s v="Trusted assessor"/>
    <s v="Trusted assessor provided from local care homes"/>
    <x v="3"/>
    <s v="Assessment teams/joint assessment"/>
    <s v=""/>
    <x v="0"/>
    <s v=""/>
    <x v="2"/>
    <s v=""/>
    <s v=""/>
    <x v="2"/>
    <x v="1"/>
    <n v="29159"/>
    <x v="0"/>
  </r>
  <r>
    <x v="1"/>
    <x v="13"/>
    <x v="0"/>
    <n v="63"/>
    <x v="13"/>
    <n v="63"/>
    <s v="Additional reablement"/>
    <s v="Increased Reablement capacity"/>
    <x v="4"/>
    <s v="Reablement at home (to support discharge) "/>
    <s v=""/>
    <x v="0"/>
    <s v=""/>
    <x v="2"/>
    <s v=""/>
    <s v=""/>
    <x v="2"/>
    <x v="1"/>
    <n v="135127"/>
    <x v="0"/>
  </r>
  <r>
    <x v="1"/>
    <x v="13"/>
    <x v="0"/>
    <n v="64"/>
    <x v="13"/>
    <n v="64"/>
    <s v="Supported discharge service"/>
    <s v="Voluntary sector supported discharge service"/>
    <x v="10"/>
    <s v="Low level support for simple hospital discharges (Discharge to Assess pathway 0)"/>
    <s v=""/>
    <x v="1"/>
    <s v=""/>
    <x v="2"/>
    <s v=""/>
    <s v=""/>
    <x v="0"/>
    <x v="1"/>
    <n v="100000"/>
    <x v="0"/>
  </r>
  <r>
    <x v="1"/>
    <x v="13"/>
    <x v="0"/>
    <n v="65"/>
    <x v="13"/>
    <n v="65"/>
    <s v="Additional step down beds"/>
    <s v="8 additional beds for 26 weeks"/>
    <x v="16"/>
    <s v="Short-term residential/nursing care for someone likely to require a longer-term care home replacement"/>
    <s v=""/>
    <x v="0"/>
    <s v=""/>
    <x v="2"/>
    <s v=""/>
    <s v=""/>
    <x v="2"/>
    <x v="1"/>
    <n v="249600"/>
    <x v="0"/>
  </r>
  <r>
    <x v="1"/>
    <x v="13"/>
    <x v="0"/>
    <n v="66"/>
    <x v="13"/>
    <n v="66"/>
    <s v="Discharge co-ordinator (LA)"/>
    <s v="Additional social work support"/>
    <x v="3"/>
    <s v="Assessment teams/joint assessment"/>
    <s v=""/>
    <x v="0"/>
    <s v=""/>
    <x v="2"/>
    <s v=""/>
    <s v=""/>
    <x v="1"/>
    <x v="1"/>
    <n v="69000"/>
    <x v="0"/>
  </r>
  <r>
    <x v="1"/>
    <x v="13"/>
    <x v="0"/>
    <n v="67"/>
    <x v="13"/>
    <n v="67"/>
    <s v="Discharge co-ordinator (ICB)"/>
    <s v="Continuation of CHC nursing support"/>
    <x v="3"/>
    <s v="Assessment teams/joint assessment"/>
    <s v=""/>
    <x v="4"/>
    <s v=""/>
    <x v="2"/>
    <s v=""/>
    <s v=""/>
    <x v="4"/>
    <x v="1"/>
    <n v="65733"/>
    <x v="0"/>
  </r>
  <r>
    <x v="1"/>
    <x v="13"/>
    <x v="0"/>
    <n v="68"/>
    <x v="13"/>
    <n v="68"/>
    <s v="Immedicare"/>
    <s v="Fund Immedicare contract across the City care homes"/>
    <x v="1"/>
    <s v="Assistive technologies including telecare"/>
    <s v=""/>
    <x v="1"/>
    <s v=""/>
    <x v="2"/>
    <s v=""/>
    <s v=""/>
    <x v="2"/>
    <x v="1"/>
    <n v="176272"/>
    <x v="0"/>
  </r>
  <r>
    <x v="1"/>
    <x v="14"/>
    <x v="2"/>
    <n v="1"/>
    <x v="14"/>
    <n v="1"/>
    <s v="Integrated Community Equipment"/>
    <s v="Provision of equipment to enable people to remain in their homes"/>
    <x v="1"/>
    <s v="Community based equipment"/>
    <s v=""/>
    <x v="1"/>
    <s v=""/>
    <x v="2"/>
    <s v=""/>
    <s v=""/>
    <x v="2"/>
    <x v="0"/>
    <n v="2262160.4547186736"/>
    <x v="0"/>
  </r>
  <r>
    <x v="1"/>
    <x v="14"/>
    <x v="2"/>
    <n v="2"/>
    <x v="14"/>
    <n v="10"/>
    <s v="Integrated Community Equipment"/>
    <s v="Provision of equipment to enable people to remain in their homes"/>
    <x v="1"/>
    <s v="Community based equipment"/>
    <s v=""/>
    <x v="1"/>
    <s v=""/>
    <x v="2"/>
    <s v=""/>
    <s v=""/>
    <x v="2"/>
    <x v="4"/>
    <n v="169682"/>
    <x v="0"/>
  </r>
  <r>
    <x v="1"/>
    <x v="14"/>
    <x v="2"/>
    <n v="3"/>
    <x v="14"/>
    <n v="5"/>
    <s v="Social Care assessments and cost of care "/>
    <s v="social care assessments and associated costs of care packages - Residential, Nursing and Community Services"/>
    <x v="6"/>
    <s v="Other"/>
    <s v="social care assessments and associated costs of care packages - Residential, Nursing and Community Services"/>
    <x v="0"/>
    <s v=""/>
    <x v="0"/>
    <s v=""/>
    <s v=""/>
    <x v="1"/>
    <x v="0"/>
    <n v="6613440.1849869108"/>
    <x v="0"/>
  </r>
  <r>
    <x v="1"/>
    <x v="14"/>
    <x v="2"/>
    <n v="4"/>
    <x v="14"/>
    <n v="7"/>
    <s v="Assessment &amp; Support Planning Teams "/>
    <s v="social work support and assessments"/>
    <x v="6"/>
    <s v="Other"/>
    <s v="social work support and assessments"/>
    <x v="0"/>
    <s v=""/>
    <x v="0"/>
    <s v=""/>
    <s v=""/>
    <x v="1"/>
    <x v="0"/>
    <n v="1631146.3433314278"/>
    <x v="0"/>
  </r>
  <r>
    <x v="1"/>
    <x v="14"/>
    <x v="2"/>
    <n v="5"/>
    <x v="14"/>
    <n v="6"/>
    <s v="Bed Based Respite  - Perth House"/>
    <s v="Bed Based - Step Up/Down"/>
    <x v="5"/>
    <s v="Bed-based intermediate care with rehabilitation accepting step up and step down users"/>
    <s v=""/>
    <x v="0"/>
    <s v=""/>
    <x v="0"/>
    <s v=""/>
    <s v=""/>
    <x v="1"/>
    <x v="0"/>
    <n v="1468032.0956990449"/>
    <x v="0"/>
  </r>
  <r>
    <x v="1"/>
    <x v="14"/>
    <x v="2"/>
    <n v="6"/>
    <x v="14"/>
    <n v="3"/>
    <s v="Carers Support "/>
    <s v="Support to carers and delivery of the Carers Strategy"/>
    <x v="12"/>
    <s v="Carer advice and support related to Care Act duties"/>
    <s v=""/>
    <x v="0"/>
    <s v=""/>
    <x v="0"/>
    <s v=""/>
    <s v=""/>
    <x v="1"/>
    <x v="0"/>
    <n v="823560.47586629435"/>
    <x v="0"/>
  </r>
  <r>
    <x v="1"/>
    <x v="14"/>
    <x v="2"/>
    <n v="7"/>
    <x v="14"/>
    <n v="1"/>
    <s v="Healthy Housing/Handy Person "/>
    <s v="minor repairs, adapatations, home improvements"/>
    <x v="2"/>
    <s v=""/>
    <s v=""/>
    <x v="0"/>
    <s v=""/>
    <x v="0"/>
    <s v=""/>
    <s v=""/>
    <x v="1"/>
    <x v="0"/>
    <n v="534801.99525603966"/>
    <x v="0"/>
  </r>
  <r>
    <x v="1"/>
    <x v="14"/>
    <x v="2"/>
    <n v="8"/>
    <x v="14"/>
    <n v="6"/>
    <s v="Enablement &amp; Intermediate Care  - Home First"/>
    <s v="Provision of integrated services to support discharge"/>
    <x v="4"/>
    <s v="Reablement at home (accepting step up and step down users)"/>
    <s v=""/>
    <x v="0"/>
    <s v=""/>
    <x v="0"/>
    <s v=""/>
    <s v=""/>
    <x v="1"/>
    <x v="0"/>
    <n v="2526939.9431858007"/>
    <x v="0"/>
  </r>
  <r>
    <x v="1"/>
    <x v="14"/>
    <x v="2"/>
    <n v="9"/>
    <x v="14"/>
    <n v="2"/>
    <s v="Local Area Coordinators "/>
    <s v="In partnership with local communities, support people before their needs escalate and avopid going into crisis"/>
    <x v="0"/>
    <s v="Social Prescribing"/>
    <s v=""/>
    <x v="0"/>
    <s v=""/>
    <x v="0"/>
    <s v=""/>
    <s v=""/>
    <x v="1"/>
    <x v="0"/>
    <n v="401101.49644202983"/>
    <x v="0"/>
  </r>
  <r>
    <x v="1"/>
    <x v="14"/>
    <x v="2"/>
    <n v="10"/>
    <x v="14"/>
    <n v="8"/>
    <s v="Mental Health Enablement Workers x 6 "/>
    <s v="Social model of providing preventative and recovery focussed support to people living with a mental health condition"/>
    <x v="0"/>
    <s v="Social Prescribing"/>
    <s v=""/>
    <x v="2"/>
    <s v=""/>
    <x v="0"/>
    <s v=""/>
    <s v=""/>
    <x v="1"/>
    <x v="0"/>
    <n v="300826.12233152241"/>
    <x v="0"/>
  </r>
  <r>
    <x v="1"/>
    <x v="14"/>
    <x v="2"/>
    <n v="11"/>
    <x v="14"/>
    <n v="6"/>
    <s v="Out of Hours Emergency Care - Perth House/ Home First"/>
    <s v="Rapid/Crisis Response"/>
    <x v="14"/>
    <s v=""/>
    <s v=""/>
    <x v="1"/>
    <s v=""/>
    <x v="0"/>
    <s v=""/>
    <s v=""/>
    <x v="2"/>
    <x v="0"/>
    <n v="200550.74822101492"/>
    <x v="0"/>
  </r>
  <r>
    <x v="1"/>
    <x v="14"/>
    <x v="2"/>
    <n v="12"/>
    <x v="14"/>
    <n v="4"/>
    <s v="Dementia Support "/>
    <s v="Help people with dementia and their carers to access further information, advice and support"/>
    <x v="12"/>
    <s v="Carer advice and support related to Care Act duties"/>
    <s v=""/>
    <x v="2"/>
    <s v=""/>
    <x v="0"/>
    <s v=""/>
    <s v=""/>
    <x v="0"/>
    <x v="0"/>
    <n v="314195.6566119098"/>
    <x v="0"/>
  </r>
  <r>
    <x v="1"/>
    <x v="14"/>
    <x v="2"/>
    <n v="13"/>
    <x v="14"/>
    <n v="9"/>
    <s v="Social Care Commissioning "/>
    <s v="Market development (inc Vol sector)"/>
    <x v="9"/>
    <s v="Joint commissioning infrastructure"/>
    <s v=""/>
    <x v="0"/>
    <s v=""/>
    <x v="0"/>
    <s v=""/>
    <s v=""/>
    <x v="1"/>
    <x v="0"/>
    <n v="322218.40838216944"/>
    <x v="0"/>
  </r>
  <r>
    <x v="1"/>
    <x v="14"/>
    <x v="2"/>
    <n v="14"/>
    <x v="14"/>
    <n v="11"/>
    <s v="Property Adaptions (DFG)"/>
    <s v="Adaptations, including statutory DFG grants"/>
    <x v="13"/>
    <s v="Adaptations, including statutory DFG grants"/>
    <s v=""/>
    <x v="0"/>
    <s v=""/>
    <x v="0"/>
    <s v=""/>
    <s v=""/>
    <x v="1"/>
    <x v="2"/>
    <n v="2323304"/>
    <x v="0"/>
  </r>
  <r>
    <x v="1"/>
    <x v="14"/>
    <x v="2"/>
    <n v="15"/>
    <x v="14"/>
    <n v="12"/>
    <s v="(iBCF) Demographics (system pressures - residential provision)"/>
    <s v="Demographic growth, age and complexity"/>
    <x v="16"/>
    <s v="Care home"/>
    <s v=""/>
    <x v="0"/>
    <s v=""/>
    <x v="0"/>
    <s v=""/>
    <s v=""/>
    <x v="1"/>
    <x v="3"/>
    <n v="4971935.4813579665"/>
    <x v="0"/>
  </r>
  <r>
    <x v="1"/>
    <x v="14"/>
    <x v="2"/>
    <n v="16"/>
    <x v="14"/>
    <n v="13"/>
    <s v="(iBCF) Provider fee pressures - Living Wage, specialist rates, overnight costs"/>
    <s v="Fee increase to stabilise the care provider market"/>
    <x v="17"/>
    <s v=""/>
    <s v=""/>
    <x v="0"/>
    <s v=""/>
    <x v="0"/>
    <s v=""/>
    <s v=""/>
    <x v="2"/>
    <x v="3"/>
    <n v="3652330.490835113"/>
    <x v="0"/>
  </r>
  <r>
    <x v="1"/>
    <x v="14"/>
    <x v="2"/>
    <n v="17"/>
    <x v="14"/>
    <n v="14"/>
    <s v="(iBCF) reviewing team - new cases"/>
    <s v="social work assessment and support planning"/>
    <x v="6"/>
    <s v="Other"/>
    <s v="social work assessment and support planning"/>
    <x v="0"/>
    <s v=""/>
    <x v="0"/>
    <s v=""/>
    <s v=""/>
    <x v="1"/>
    <x v="3"/>
    <n v="317524.89918703446"/>
    <x v="0"/>
  </r>
  <r>
    <x v="1"/>
    <x v="14"/>
    <x v="2"/>
    <n v="18"/>
    <x v="14"/>
    <n v="15"/>
    <s v="(iBCF) Transitions team"/>
    <s v="social work assessment and support planning"/>
    <x v="6"/>
    <s v="Other"/>
    <s v="social work assessment and support planning"/>
    <x v="0"/>
    <s v=""/>
    <x v="0"/>
    <s v=""/>
    <s v=""/>
    <x v="1"/>
    <x v="3"/>
    <n v="185222.85785910345"/>
    <x v="0"/>
  </r>
  <r>
    <x v="1"/>
    <x v="14"/>
    <x v="2"/>
    <n v="19"/>
    <x v="14"/>
    <n v="16"/>
    <s v="(iBCF) Hospital social work team"/>
    <s v="Multi-Disciplinary/Multi-Agency Discharge Teams supporting discharge"/>
    <x v="8"/>
    <s v="Multi-Disciplinary/Multi-Agency Discharge Teams supporting discharge"/>
    <s v=""/>
    <x v="0"/>
    <s v=""/>
    <x v="0"/>
    <s v=""/>
    <s v=""/>
    <x v="1"/>
    <x v="3"/>
    <n v="751475.59474264819"/>
    <x v="0"/>
  </r>
  <r>
    <x v="1"/>
    <x v="14"/>
    <x v="2"/>
    <n v="20"/>
    <x v="14"/>
    <n v="17"/>
    <s v="(iBCF) DOLS, best interest and mental capacity assessments"/>
    <s v="Deprivation of Liberty Safeguards (DoLS)"/>
    <x v="6"/>
    <s v="Other"/>
    <s v="Deprivation of Liberty Safeguards (DoLS)"/>
    <x v="0"/>
    <s v=""/>
    <x v="0"/>
    <s v=""/>
    <s v=""/>
    <x v="1"/>
    <x v="3"/>
    <n v="309586.69428388332"/>
    <x v="0"/>
  </r>
  <r>
    <x v="1"/>
    <x v="14"/>
    <x v="2"/>
    <n v="21"/>
    <x v="14"/>
    <n v="18"/>
    <s v="(iBCF) Perth House"/>
    <s v="Bed Based - Step Up/Down"/>
    <x v="5"/>
    <s v="Other"/>
    <s v="Bed Based - Step Up/Down"/>
    <x v="0"/>
    <s v=""/>
    <x v="0"/>
    <s v=""/>
    <s v=""/>
    <x v="1"/>
    <x v="3"/>
    <n v="673574.94283214549"/>
    <x v="0"/>
  </r>
  <r>
    <x v="1"/>
    <x v="14"/>
    <x v="2"/>
    <n v="22"/>
    <x v="14"/>
    <n v="1"/>
    <s v="Home First Community Night Service"/>
    <s v="Reablement to support discharge -step down (Discharge to Assess pathway 1)"/>
    <x v="4"/>
    <s v="Reablement at home (accepting step up and step down users)"/>
    <s v=""/>
    <x v="0"/>
    <s v=""/>
    <x v="0"/>
    <s v=""/>
    <s v=""/>
    <x v="1"/>
    <x v="3"/>
    <n v="202589.6901569562"/>
    <x v="0"/>
  </r>
  <r>
    <x v="1"/>
    <x v="14"/>
    <x v="2"/>
    <n v="23"/>
    <x v="14"/>
    <n v="2"/>
    <s v="Mental Capacity assessments"/>
    <s v="Deprivation of Liberty Safeguards (DoLS)"/>
    <x v="6"/>
    <s v="Safeguarding"/>
    <s v=""/>
    <x v="2"/>
    <s v=""/>
    <x v="0"/>
    <s v=""/>
    <s v=""/>
    <x v="1"/>
    <x v="3"/>
    <n v="25299.885733799601"/>
    <x v="0"/>
  </r>
  <r>
    <x v="1"/>
    <x v="14"/>
    <x v="2"/>
    <n v="24"/>
    <x v="14"/>
    <n v="3"/>
    <s v="Track &amp; Triage.  "/>
    <s v="Monitoring and responding to system demand and capacity"/>
    <x v="8"/>
    <s v="Monitoring and responding to system demand and capacity"/>
    <s v=""/>
    <x v="0"/>
    <s v=""/>
    <x v="0"/>
    <s v=""/>
    <s v=""/>
    <x v="1"/>
    <x v="3"/>
    <n v="6637.1503460309914"/>
    <x v="0"/>
  </r>
  <r>
    <x v="1"/>
    <x v="14"/>
    <x v="2"/>
    <n v="25"/>
    <x v="14"/>
    <n v="5"/>
    <s v="Mental Health Social Worker"/>
    <s v="Support discharge planning on admission; embed social work input to MDT reviews"/>
    <x v="3"/>
    <s v="Care navigation and planning"/>
    <s v=""/>
    <x v="2"/>
    <s v=""/>
    <x v="0"/>
    <s v=""/>
    <s v=""/>
    <x v="1"/>
    <x v="3"/>
    <n v="50599.771467599203"/>
    <x v="0"/>
  </r>
  <r>
    <x v="1"/>
    <x v="14"/>
    <x v="2"/>
    <n v="26"/>
    <x v="14"/>
    <n v="6"/>
    <s v="Domicillary care packages"/>
    <s v="Domiciliary care packages"/>
    <x v="7"/>
    <s v="Domiciliary care packages"/>
    <s v=""/>
    <x v="0"/>
    <s v=""/>
    <x v="0"/>
    <s v=""/>
    <s v=""/>
    <x v="2"/>
    <x v="3"/>
    <n v="898236.60937268159"/>
    <x v="0"/>
  </r>
  <r>
    <x v="1"/>
    <x v="14"/>
    <x v="2"/>
    <n v="27"/>
    <x v="14"/>
    <n v="2"/>
    <s v="Community Nursing"/>
    <s v="Delivery of care in patient homes to prevent conditions deteriorating"/>
    <x v="3"/>
    <s v="Other"/>
    <s v="Care Planning, Assessment and Review"/>
    <x v="1"/>
    <s v=""/>
    <x v="2"/>
    <s v=""/>
    <s v=""/>
    <x v="3"/>
    <x v="0"/>
    <n v="1106552.3771526022"/>
    <x v="0"/>
  </r>
  <r>
    <x v="1"/>
    <x v="14"/>
    <x v="2"/>
    <n v="28"/>
    <x v="14"/>
    <n v="2"/>
    <s v="Integrated Teams (Community Support Teams)"/>
    <s v="Integration with primary care and other services to co-ordinate proactive care for people who are at risk of dependency due to physical or mental health issues"/>
    <x v="3"/>
    <s v="Other"/>
    <s v="Care Planning, Assessment and Review"/>
    <x v="1"/>
    <s v=""/>
    <x v="2"/>
    <s v=""/>
    <s v=""/>
    <x v="3"/>
    <x v="0"/>
    <n v="1316967.6186631443"/>
    <x v="0"/>
  </r>
  <r>
    <x v="1"/>
    <x v="14"/>
    <x v="2"/>
    <n v="29"/>
    <x v="14"/>
    <n v="2"/>
    <s v="Evening Nursing Services"/>
    <s v="Nursing care to adults in their own home due to an urgent problem related to a long term chronic disease/condition"/>
    <x v="3"/>
    <s v="Other"/>
    <s v="Care Planning, Assessment and Review"/>
    <x v="1"/>
    <s v=""/>
    <x v="2"/>
    <s v=""/>
    <s v=""/>
    <x v="3"/>
    <x v="0"/>
    <n v="417411.59001777408"/>
    <x v="0"/>
  </r>
  <r>
    <x v="1"/>
    <x v="14"/>
    <x v="2"/>
    <n v="30"/>
    <x v="14"/>
    <n v="2"/>
    <s v="Community Matrons"/>
    <s v="Proactive, holistic approach to manage patients' long term conditions, centred on primary care"/>
    <x v="3"/>
    <s v="Other"/>
    <s v="Care Planning, Assessment and Review"/>
    <x v="1"/>
    <s v=""/>
    <x v="2"/>
    <s v=""/>
    <s v=""/>
    <x v="3"/>
    <x v="0"/>
    <n v="722796.26094056235"/>
    <x v="0"/>
  </r>
  <r>
    <x v="1"/>
    <x v="14"/>
    <x v="2"/>
    <n v="31"/>
    <x v="14"/>
    <n v="2"/>
    <s v="Community Therapy"/>
    <s v="Provision of highly skilled assessment and intervention to patients with physical problems affecting their functional abilities"/>
    <x v="3"/>
    <s v="Other"/>
    <s v="Care Planning, Assessment and Review"/>
    <x v="1"/>
    <s v=""/>
    <x v="2"/>
    <s v=""/>
    <s v=""/>
    <x v="3"/>
    <x v="0"/>
    <n v="319076.58676397474"/>
    <x v="0"/>
  </r>
  <r>
    <x v="1"/>
    <x v="14"/>
    <x v="2"/>
    <n v="32"/>
    <x v="14"/>
    <n v="2"/>
    <s v="Clinical Navigation Service"/>
    <s v="Single point of contact to a multi-professional team to support patients to receive clinically appropriate care at home or as close to home as possible"/>
    <x v="3"/>
    <s v="Other"/>
    <s v="Care Planning, Assessment and Review"/>
    <x v="1"/>
    <s v=""/>
    <x v="2"/>
    <s v=""/>
    <s v=""/>
    <x v="3"/>
    <x v="0"/>
    <n v="505558.06471844856"/>
    <x v="0"/>
  </r>
  <r>
    <x v="1"/>
    <x v="14"/>
    <x v="2"/>
    <n v="33"/>
    <x v="14"/>
    <n v="19"/>
    <s v="Local Area Coordination at Royal Derby hospital"/>
    <s v="Additional capacity to increase P0 discharge"/>
    <x v="0"/>
    <s v="Social Prescribing"/>
    <s v=""/>
    <x v="0"/>
    <s v=""/>
    <x v="0"/>
    <s v=""/>
    <s v=""/>
    <x v="1"/>
    <x v="5"/>
    <n v="53958.74"/>
    <x v="0"/>
  </r>
  <r>
    <x v="1"/>
    <x v="14"/>
    <x v="2"/>
    <n v="34"/>
    <x v="14"/>
    <n v="19"/>
    <s v="Additional Social Worker/ CCWs to support LRCH ward 5"/>
    <s v="Additional staffing to support onward flow of patients"/>
    <x v="8"/>
    <s v="Early Discharge Planning"/>
    <s v=""/>
    <x v="3"/>
    <s v=""/>
    <x v="0"/>
    <s v=""/>
    <s v=""/>
    <x v="1"/>
    <x v="5"/>
    <n v="56449.59"/>
    <x v="0"/>
  </r>
  <r>
    <x v="1"/>
    <x v="14"/>
    <x v="2"/>
    <n v="35"/>
    <x v="14"/>
    <n v="19"/>
    <s v="Social Worker/ AHMP to support Radbourne Unit &amp; Cubley Court"/>
    <s v="Additional staffing to support onward flow of patients"/>
    <x v="3"/>
    <s v="Care navigation and planning"/>
    <s v=""/>
    <x v="2"/>
    <s v=""/>
    <x v="0"/>
    <s v=""/>
    <s v=""/>
    <x v="1"/>
    <x v="5"/>
    <n v="123779.36"/>
    <x v="0"/>
  </r>
  <r>
    <x v="1"/>
    <x v="14"/>
    <x v="2"/>
    <n v="36"/>
    <x v="14"/>
    <n v="19"/>
    <s v="Social work development  - MH Admission avoidance and D2A Pathways"/>
    <s v="Additional staff to develop a mental health Discharge to Assess pathway "/>
    <x v="8"/>
    <s v="Home First/Discharge to Assess - process support/core costs"/>
    <s v=""/>
    <x v="2"/>
    <s v=""/>
    <x v="0"/>
    <s v=""/>
    <s v=""/>
    <x v="1"/>
    <x v="5"/>
    <n v="61889.68"/>
    <x v="0"/>
  </r>
  <r>
    <x v="1"/>
    <x v="14"/>
    <x v="2"/>
    <n v="37"/>
    <x v="14"/>
    <n v="19"/>
    <s v="Social work to support P3 flow and Reviews"/>
    <s v="Additional staffing to support onward flow of patients"/>
    <x v="8"/>
    <s v="Improved discharge to Care Homes"/>
    <s v=""/>
    <x v="0"/>
    <s v=""/>
    <x v="0"/>
    <s v=""/>
    <s v=""/>
    <x v="1"/>
    <x v="5"/>
    <n v="56449.59"/>
    <x v="0"/>
  </r>
  <r>
    <x v="1"/>
    <x v="14"/>
    <x v="2"/>
    <n v="38"/>
    <x v="14"/>
    <n v="19"/>
    <s v="Social work support for safeguarding and MCAs for UHDB/DHCFT"/>
    <s v="Additional staffing to support onward flow of patients"/>
    <x v="8"/>
    <s v="Multi-Disciplinary/Multi-Agency Discharge Teams supporting discharge"/>
    <s v=""/>
    <x v="0"/>
    <s v=""/>
    <x v="0"/>
    <s v=""/>
    <s v=""/>
    <x v="1"/>
    <x v="5"/>
    <n v="56449.59"/>
    <x v="0"/>
  </r>
  <r>
    <x v="1"/>
    <x v="14"/>
    <x v="2"/>
    <n v="39"/>
    <x v="14"/>
    <n v="19"/>
    <s v="ASCDF Administration, including P3 Brokerage"/>
    <s v="Additional Brokerage staff to support the P3 Pathway "/>
    <x v="11"/>
    <s v=""/>
    <s v=""/>
    <x v="0"/>
    <s v=""/>
    <x v="0"/>
    <s v=""/>
    <s v=""/>
    <x v="1"/>
    <x v="5"/>
    <n v="37599.050000000003"/>
    <x v="0"/>
  </r>
  <r>
    <x v="1"/>
    <x v="14"/>
    <x v="2"/>
    <n v="40"/>
    <x v="14"/>
    <n v="19"/>
    <s v="Additional PVI workforce payment"/>
    <s v="Making funding available to care providers during winter 2023 so that they can provide additional capacity"/>
    <x v="18"/>
    <s v=""/>
    <s v=""/>
    <x v="0"/>
    <s v=""/>
    <x v="0"/>
    <s v=""/>
    <s v=""/>
    <x v="1"/>
    <x v="5"/>
    <n v="324126.87"/>
    <x v="0"/>
  </r>
  <r>
    <x v="1"/>
    <x v="14"/>
    <x v="2"/>
    <n v="41"/>
    <x v="14"/>
    <n v="19"/>
    <s v="Additional discharge related short-term residential care"/>
    <s v="Paying for private care capacity to manage P3 demand"/>
    <x v="16"/>
    <s v="Short term residential care (without rehabilitation or reablement input)"/>
    <s v=""/>
    <x v="0"/>
    <s v=""/>
    <x v="0"/>
    <s v=""/>
    <s v=""/>
    <x v="1"/>
    <x v="5"/>
    <n v="201968"/>
    <x v="0"/>
  </r>
  <r>
    <x v="1"/>
    <x v="14"/>
    <x v="2"/>
    <n v="42"/>
    <x v="14"/>
    <n v="19"/>
    <s v="Additional discharge related admissions to short-term residential"/>
    <s v="Paying for additional private care capacity to provide short term P2a care"/>
    <x v="5"/>
    <s v="Bed-based intermediate care with rehabilitation (to support discharge)"/>
    <s v=""/>
    <x v="0"/>
    <s v=""/>
    <x v="0"/>
    <s v=""/>
    <s v=""/>
    <x v="1"/>
    <x v="5"/>
    <n v="201968"/>
    <x v="0"/>
  </r>
  <r>
    <x v="1"/>
    <x v="14"/>
    <x v="2"/>
    <n v="43"/>
    <x v="14"/>
    <n v="19"/>
    <s v="Additional admissions to PVI short-term homecare"/>
    <s v="Paying for additional private care capacity to provide short term P1 care"/>
    <x v="7"/>
    <s v="Domiciliary care to support hospital discharge (Discharge to Assess pathway 1)"/>
    <s v=""/>
    <x v="0"/>
    <s v=""/>
    <x v="0"/>
    <s v=""/>
    <s v=""/>
    <x v="1"/>
    <x v="5"/>
    <n v="514053.76"/>
    <x v="0"/>
  </r>
  <r>
    <x v="1"/>
    <x v="14"/>
    <x v="2"/>
    <n v="44"/>
    <x v="14"/>
    <m/>
    <s v="VCSE P0 discharge home and 6 weeks support "/>
    <s v="Transport home for up to 10 patients per week with up to 6 wks low level support (not care)"/>
    <x v="10"/>
    <s v="Low level support for simple hospital discharges (Discharge to Assess pathway 0)"/>
    <s v=""/>
    <x v="0"/>
    <s v=""/>
    <x v="2"/>
    <s v=""/>
    <s v=""/>
    <x v="0"/>
    <x v="1"/>
    <n v="97000"/>
    <x v="0"/>
  </r>
  <r>
    <x v="1"/>
    <x v="14"/>
    <x v="2"/>
    <n v="45"/>
    <x v="14"/>
    <m/>
    <s v="Staffing to deliver transformation"/>
    <s v="Staff to enable transformation of discharge"/>
    <x v="9"/>
    <s v="Programme management"/>
    <s v=""/>
    <x v="5"/>
    <s v="Health &amp; Social Care"/>
    <x v="2"/>
    <s v=""/>
    <s v=""/>
    <x v="3"/>
    <x v="1"/>
    <n v="120000"/>
    <x v="0"/>
  </r>
  <r>
    <x v="1"/>
    <x v="14"/>
    <x v="2"/>
    <n v="46"/>
    <x v="14"/>
    <m/>
    <s v="Mental health discharge transformation"/>
    <s v="embedding of discharge and review processes for MH beds"/>
    <x v="8"/>
    <s v="Multi-Disciplinary/Multi-Agency Discharge Teams supporting discharge"/>
    <s v=""/>
    <x v="2"/>
    <s v=""/>
    <x v="2"/>
    <s v=""/>
    <s v=""/>
    <x v="5"/>
    <x v="1"/>
    <n v="67440"/>
    <x v="0"/>
  </r>
  <r>
    <x v="1"/>
    <x v="14"/>
    <x v="2"/>
    <n v="47"/>
    <x v="14"/>
    <m/>
    <s v="UHDB B6 staffing to enable discharge"/>
    <s v="acute discharge team staff to improve 7 day discharges and support coordination of flow"/>
    <x v="8"/>
    <s v="Flexible working patterns (including 7 day working)"/>
    <s v=""/>
    <x v="3"/>
    <s v=""/>
    <x v="2"/>
    <s v=""/>
    <s v=""/>
    <x v="6"/>
    <x v="1"/>
    <n v="22607.040000000001"/>
    <x v="0"/>
  </r>
  <r>
    <x v="1"/>
    <x v="14"/>
    <x v="2"/>
    <n v="48"/>
    <x v="14"/>
    <m/>
    <s v="Dementia palliative care scheme"/>
    <s v="To provide discharge support to patients with dementia in last yr of life"/>
    <x v="8"/>
    <s v="Early Discharge Planning"/>
    <s v=""/>
    <x v="1"/>
    <s v=""/>
    <x v="2"/>
    <s v=""/>
    <s v=""/>
    <x v="3"/>
    <x v="1"/>
    <n v="13836.96"/>
    <x v="0"/>
  </r>
  <r>
    <x v="1"/>
    <x v="14"/>
    <x v="2"/>
    <n v="49"/>
    <x v="14"/>
    <m/>
    <s v="Transport"/>
    <s v="to provide increase transport capacity to discharge patients from acute over winter"/>
    <x v="8"/>
    <s v="Other"/>
    <s v="Transport to enable discharge"/>
    <x v="3"/>
    <s v=""/>
    <x v="2"/>
    <s v=""/>
    <s v=""/>
    <x v="4"/>
    <x v="1"/>
    <n v="117120"/>
    <x v="0"/>
  </r>
  <r>
    <x v="1"/>
    <x v="14"/>
    <x v="2"/>
    <n v="50"/>
    <x v="14"/>
    <m/>
    <s v="P1 transformation delivery"/>
    <s v="Schemes to deliver the JUCD Pathway 1 transformation strategy to be assessed for impact using assurance framework"/>
    <x v="8"/>
    <s v="Monitoring and responding to system demand and capacity"/>
    <s v=""/>
    <x v="5"/>
    <s v="across system"/>
    <x v="2"/>
    <s v=""/>
    <s v=""/>
    <x v="4"/>
    <x v="1"/>
    <n v="158684.63999999998"/>
    <x v="0"/>
  </r>
  <r>
    <x v="1"/>
    <x v="15"/>
    <x v="2"/>
    <n v="1"/>
    <x v="15"/>
    <n v="1"/>
    <s v="Existing ASC Transfer"/>
    <s v="Resource for ASC provision"/>
    <x v="7"/>
    <s v="Domiciliary care packages"/>
    <s v=""/>
    <x v="0"/>
    <s v=""/>
    <x v="0"/>
    <s v=""/>
    <s v=""/>
    <x v="1"/>
    <x v="0"/>
    <n v="14587835"/>
    <x v="0"/>
  </r>
  <r>
    <x v="1"/>
    <x v="15"/>
    <x v="2"/>
    <n v="2"/>
    <x v="15"/>
    <n v="2"/>
    <s v="Carers Funding"/>
    <s v="Statutory Support for carers"/>
    <x v="12"/>
    <s v="Respite services"/>
    <s v=""/>
    <x v="0"/>
    <s v=""/>
    <x v="0"/>
    <s v=""/>
    <s v=""/>
    <x v="1"/>
    <x v="0"/>
    <n v="807269"/>
    <x v="0"/>
  </r>
  <r>
    <x v="1"/>
    <x v="15"/>
    <x v="2"/>
    <n v="3"/>
    <x v="15"/>
    <n v="3"/>
    <s v="Reablement funds - LA"/>
    <s v="In House ASC reablement service"/>
    <x v="4"/>
    <s v="Reablement at home (to support discharge) "/>
    <s v=""/>
    <x v="0"/>
    <s v=""/>
    <x v="0"/>
    <s v=""/>
    <s v=""/>
    <x v="1"/>
    <x v="0"/>
    <n v="1024610"/>
    <x v="0"/>
  </r>
  <r>
    <x v="1"/>
    <x v="15"/>
    <x v="2"/>
    <n v="4"/>
    <x v="15"/>
    <n v="4"/>
    <s v="Lifestyle Hub"/>
    <s v="Culturally competent primary &amp; secondary prevention of LTCs &amp; Health promotion. "/>
    <x v="0"/>
    <s v="Other"/>
    <s v="Exercise/weight Mx/Smoking support"/>
    <x v="1"/>
    <s v=""/>
    <x v="2"/>
    <s v=""/>
    <s v=""/>
    <x v="1"/>
    <x v="0"/>
    <n v="126418"/>
    <x v="0"/>
  </r>
  <r>
    <x v="1"/>
    <x v="15"/>
    <x v="2"/>
    <n v="5"/>
    <x v="15"/>
    <n v="5"/>
    <s v="Assistive technologies"/>
    <s v="Assistive technology to support independence &amp; reduce social isolation"/>
    <x v="1"/>
    <s v="Assistive technologies including telecare"/>
    <s v=""/>
    <x v="0"/>
    <s v=""/>
    <x v="0"/>
    <s v=""/>
    <s v=""/>
    <x v="1"/>
    <x v="0"/>
    <n v="395800"/>
    <x v="0"/>
  </r>
  <r>
    <x v="1"/>
    <x v="15"/>
    <x v="2"/>
    <n v="6"/>
    <x v="15"/>
    <n v="6"/>
    <s v="Strengthening ICRS - LA"/>
    <s v="ASC 2 hr response 24/7 step up/down"/>
    <x v="19"/>
    <s v=""/>
    <s v=""/>
    <x v="0"/>
    <s v=""/>
    <x v="0"/>
    <s v=""/>
    <s v=""/>
    <x v="1"/>
    <x v="0"/>
    <n v="1424960"/>
    <x v="0"/>
  </r>
  <r>
    <x v="1"/>
    <x v="15"/>
    <x v="2"/>
    <n v="7"/>
    <x v="15"/>
    <n v="7"/>
    <s v="Health Transfers Team - in hospital social workers"/>
    <s v="on-site social work team to facilitate timely Acute hospital discharge"/>
    <x v="8"/>
    <s v="Early Discharge Planning"/>
    <s v=""/>
    <x v="0"/>
    <s v=""/>
    <x v="0"/>
    <s v=""/>
    <s v=""/>
    <x v="1"/>
    <x v="0"/>
    <n v="231742"/>
    <x v="0"/>
  </r>
  <r>
    <x v="1"/>
    <x v="15"/>
    <x v="2"/>
    <n v="8"/>
    <x v="15"/>
    <n v="8"/>
    <s v="MH Discharge Team - Health Transfers Team - individual based in Bradgate Unit"/>
    <s v="on-site social work team to facilitate timely MH in-patient discharge"/>
    <x v="8"/>
    <s v="Early Discharge Planning"/>
    <s v=""/>
    <x v="0"/>
    <s v=""/>
    <x v="0"/>
    <s v=""/>
    <s v=""/>
    <x v="1"/>
    <x v="0"/>
    <n v="79226"/>
    <x v="0"/>
  </r>
  <r>
    <x v="1"/>
    <x v="15"/>
    <x v="2"/>
    <n v="9"/>
    <x v="15"/>
    <n v="9"/>
    <s v="IT System Integration"/>
    <s v="RA card support/ Help Desk support for ICRS/Care Navigators to access SystmOne"/>
    <x v="9"/>
    <s v="Data Integration"/>
    <s v=""/>
    <x v="0"/>
    <s v=""/>
    <x v="0"/>
    <s v=""/>
    <s v=""/>
    <x v="3"/>
    <x v="0"/>
    <n v="31936"/>
    <x v="0"/>
  </r>
  <r>
    <x v="1"/>
    <x v="15"/>
    <x v="2"/>
    <n v="10"/>
    <x v="15"/>
    <n v="10"/>
    <s v="Services for Complex Patients (Care Navigators)"/>
    <s v="6x Care Navigators to case-manage prevention interventions for frail &amp; older people "/>
    <x v="3"/>
    <s v="Care navigation and planning"/>
    <s v=""/>
    <x v="6"/>
    <s v=""/>
    <x v="2"/>
    <s v=""/>
    <s v=""/>
    <x v="1"/>
    <x v="0"/>
    <n v="386303"/>
    <x v="0"/>
  </r>
  <r>
    <x v="1"/>
    <x v="15"/>
    <x v="2"/>
    <n v="11"/>
    <x v="15"/>
    <n v="11"/>
    <s v="Discharge Home to Assess staff costs"/>
    <s v="ASC Case Managers to facilitate hospital discharge home"/>
    <x v="8"/>
    <s v="Home First/Discharge to Assess - process support/core costs"/>
    <s v=""/>
    <x v="0"/>
    <s v=""/>
    <x v="0"/>
    <s v=""/>
    <s v=""/>
    <x v="1"/>
    <x v="0"/>
    <n v="377067"/>
    <x v="0"/>
  </r>
  <r>
    <x v="1"/>
    <x v="15"/>
    <x v="2"/>
    <n v="12"/>
    <x v="15"/>
    <n v="12"/>
    <s v="IPCF (Integrated Personalised Commissioning Framework) Protocols - training"/>
    <s v="Training for ASC and dom care providers to undertake delegated health tasks safely"/>
    <x v="9"/>
    <s v="Workforce development"/>
    <s v=""/>
    <x v="0"/>
    <s v=""/>
    <x v="0"/>
    <s v=""/>
    <s v=""/>
    <x v="1"/>
    <x v="0"/>
    <n v="81494"/>
    <x v="0"/>
  </r>
  <r>
    <x v="1"/>
    <x v="15"/>
    <x v="2"/>
    <n v="13"/>
    <x v="15"/>
    <n v="13"/>
    <s v="Social worker for alcohol dependent people/hoarders"/>
    <s v="Specialist dedicated case management, support and service coordination for those with a hoarding disorder"/>
    <x v="2"/>
    <s v=""/>
    <s v=""/>
    <x v="0"/>
    <s v=""/>
    <x v="0"/>
    <s v=""/>
    <s v=""/>
    <x v="1"/>
    <x v="0"/>
    <n v="59810"/>
    <x v="0"/>
  </r>
  <r>
    <x v="1"/>
    <x v="15"/>
    <x v="2"/>
    <n v="14"/>
    <x v="15"/>
    <n v="14"/>
    <s v="0.5 Year WTE funding for change manager to support JICB"/>
    <s v="Joint funding of admin support for range of integration activities "/>
    <x v="9"/>
    <s v="Joint commissioning infrastructure"/>
    <s v=""/>
    <x v="0"/>
    <s v=""/>
    <x v="0"/>
    <s v=""/>
    <s v=""/>
    <x v="1"/>
    <x v="0"/>
    <n v="28565"/>
    <x v="0"/>
  </r>
  <r>
    <x v="1"/>
    <x v="15"/>
    <x v="2"/>
    <n v="15"/>
    <x v="15"/>
    <n v="15"/>
    <s v="Training for Falls Prevention"/>
    <s v="CIC provider of community strength &amp; balance programmes for those at risk of falls"/>
    <x v="0"/>
    <s v="Social Prescribing"/>
    <s v=""/>
    <x v="1"/>
    <s v=""/>
    <x v="2"/>
    <s v=""/>
    <s v=""/>
    <x v="2"/>
    <x v="0"/>
    <n v="100639"/>
    <x v="0"/>
  </r>
  <r>
    <x v="1"/>
    <x v="15"/>
    <x v="2"/>
    <n v="16"/>
    <x v="15"/>
    <n v="16"/>
    <s v="Hospital Housing Enablement Team"/>
    <s v="Specialist housing support to enable timely hospital discharge and NRPF cases"/>
    <x v="2"/>
    <s v=""/>
    <s v=""/>
    <x v="0"/>
    <s v=""/>
    <x v="0"/>
    <s v=""/>
    <s v=""/>
    <x v="1"/>
    <x v="0"/>
    <n v="169000"/>
    <x v="0"/>
  </r>
  <r>
    <x v="1"/>
    <x v="15"/>
    <x v="2"/>
    <n v="17"/>
    <x v="15"/>
    <n v="17"/>
    <s v="Stop Smoking app developed by Public Health"/>
    <s v="Mobile phone app to support stop smoking efforts"/>
    <x v="11"/>
    <s v=""/>
    <s v=""/>
    <x v="1"/>
    <s v=""/>
    <x v="2"/>
    <s v=""/>
    <s v=""/>
    <x v="1"/>
    <x v="0"/>
    <n v="17660"/>
    <x v="0"/>
  </r>
  <r>
    <x v="1"/>
    <x v="15"/>
    <x v="2"/>
    <n v="18"/>
    <x v="15"/>
    <n v="18"/>
    <s v=""/>
    <s v=""/>
    <x v="20"/>
    <s v=""/>
    <s v=""/>
    <x v="9"/>
    <s v=""/>
    <x v="3"/>
    <s v=""/>
    <s v=""/>
    <x v="7"/>
    <x v="7"/>
    <n v="0"/>
    <x v="0"/>
  </r>
  <r>
    <x v="1"/>
    <x v="15"/>
    <x v="2"/>
    <n v="19"/>
    <x v="15"/>
    <n v="19"/>
    <s v="Risk stratification"/>
    <s v="Licensing and data processing fees for risk strat programme.  Sessional fees for clinical lead"/>
    <x v="0"/>
    <s v="Risk Stratification"/>
    <s v=""/>
    <x v="5"/>
    <s v="Licence cost for risk strat product.  Additional data processing costs to CSU.  GP technical lead time."/>
    <x v="2"/>
    <s v=""/>
    <s v=""/>
    <x v="2"/>
    <x v="0"/>
    <n v="79245"/>
    <x v="0"/>
  </r>
  <r>
    <x v="1"/>
    <x v="15"/>
    <x v="2"/>
    <n v="20"/>
    <x v="15"/>
    <n v="20"/>
    <m/>
    <m/>
    <x v="21"/>
    <m/>
    <s v=""/>
    <x v="6"/>
    <s v=""/>
    <x v="2"/>
    <s v=""/>
    <s v=""/>
    <x v="2"/>
    <x v="0"/>
    <n v="730000"/>
    <x v="0"/>
  </r>
  <r>
    <x v="1"/>
    <x v="15"/>
    <x v="2"/>
    <n v="21"/>
    <x v="15"/>
    <n v="21"/>
    <m/>
    <m/>
    <x v="21"/>
    <m/>
    <s v=""/>
    <x v="1"/>
    <s v=""/>
    <x v="2"/>
    <s v=""/>
    <s v=""/>
    <x v="0"/>
    <x v="0"/>
    <n v="39074"/>
    <x v="0"/>
  </r>
  <r>
    <x v="1"/>
    <x v="15"/>
    <x v="2"/>
    <n v="22"/>
    <x v="15"/>
    <n v="22"/>
    <m/>
    <m/>
    <x v="21"/>
    <m/>
    <s v=""/>
    <x v="5"/>
    <s v="Specialist Vol Sector Support to those w/ sight loss (includes registration)."/>
    <x v="2"/>
    <s v=""/>
    <s v=""/>
    <x v="0"/>
    <x v="0"/>
    <n v="26415"/>
    <x v="0"/>
  </r>
  <r>
    <x v="1"/>
    <x v="15"/>
    <x v="2"/>
    <n v="23"/>
    <x v="15"/>
    <n v="23"/>
    <m/>
    <m/>
    <x v="21"/>
    <m/>
    <s v=""/>
    <x v="5"/>
    <s v="Reducing readmissions through Vol Sector support to recently discharged patients"/>
    <x v="2"/>
    <s v=""/>
    <s v=""/>
    <x v="0"/>
    <x v="0"/>
    <n v="33492"/>
    <x v="0"/>
  </r>
  <r>
    <x v="1"/>
    <x v="15"/>
    <x v="2"/>
    <n v="24"/>
    <x v="15"/>
    <n v="24"/>
    <s v="The Centre Project"/>
    <s v="Day Centre and outreach support for vulnerable adults"/>
    <x v="0"/>
    <s v="Social Prescribing"/>
    <s v=""/>
    <x v="1"/>
    <s v=""/>
    <x v="2"/>
    <s v=""/>
    <s v=""/>
    <x v="0"/>
    <x v="0"/>
    <n v="25901"/>
    <x v="0"/>
  </r>
  <r>
    <x v="1"/>
    <x v="15"/>
    <x v="2"/>
    <n v="25"/>
    <x v="15"/>
    <n v="25"/>
    <s v="Leicester Mammas"/>
    <s v="Voluntary sector support for breast feeding, budget management and cooking skills"/>
    <x v="0"/>
    <s v="Social Prescribing"/>
    <s v=""/>
    <x v="1"/>
    <s v=""/>
    <x v="2"/>
    <s v=""/>
    <s v=""/>
    <x v="0"/>
    <x v="0"/>
    <n v="39074"/>
    <x v="0"/>
  </r>
  <r>
    <x v="1"/>
    <x v="15"/>
    <x v="2"/>
    <n v="26"/>
    <x v="15"/>
    <n v="26"/>
    <s v="Dear Albert"/>
    <s v="Day Centre support for those with substance misuse issues"/>
    <x v="0"/>
    <s v="Risk Stratification"/>
    <s v=""/>
    <x v="1"/>
    <s v=""/>
    <x v="2"/>
    <s v=""/>
    <s v=""/>
    <x v="1"/>
    <x v="0"/>
    <n v="5824"/>
    <x v="0"/>
  </r>
  <r>
    <x v="1"/>
    <x v="15"/>
    <x v="2"/>
    <n v="27"/>
    <x v="15"/>
    <n v="27"/>
    <s v="City GP Registration Service"/>
    <s v="City GP Registration Service"/>
    <x v="11"/>
    <s v=""/>
    <s v=""/>
    <x v="6"/>
    <s v=""/>
    <x v="2"/>
    <s v=""/>
    <s v=""/>
    <x v="4"/>
    <x v="0"/>
    <n v="42264"/>
    <x v="0"/>
  </r>
  <r>
    <x v="1"/>
    <x v="15"/>
    <x v="2"/>
    <n v="28"/>
    <x v="15"/>
    <n v="28"/>
    <s v="MDT Team Leader"/>
    <s v="Leads new integrated neighbourhood team in LA"/>
    <x v="3"/>
    <s v="Care navigation and planning"/>
    <s v=""/>
    <x v="1"/>
    <s v=""/>
    <x v="2"/>
    <s v=""/>
    <s v=""/>
    <x v="4"/>
    <x v="0"/>
    <n v="58113"/>
    <x v="0"/>
  </r>
  <r>
    <x v="1"/>
    <x v="15"/>
    <x v="2"/>
    <n v="29"/>
    <x v="15"/>
    <n v="29"/>
    <s v="UHL fund"/>
    <s v="Hospital discharge specialist team"/>
    <x v="8"/>
    <s v="Early Discharge Planning"/>
    <s v=""/>
    <x v="3"/>
    <s v=""/>
    <x v="2"/>
    <s v=""/>
    <s v=""/>
    <x v="6"/>
    <x v="0"/>
    <n v="1979739"/>
    <x v="0"/>
  </r>
  <r>
    <x v="1"/>
    <x v="15"/>
    <x v="2"/>
    <n v="30"/>
    <x v="15"/>
    <n v="30"/>
    <s v="Home Visiting Service"/>
    <s v="Skill mixed home visiting service to assess frail &amp; older people at home"/>
    <x v="10"/>
    <s v="Integrated neighbourhood services"/>
    <s v=""/>
    <x v="1"/>
    <s v=""/>
    <x v="2"/>
    <s v=""/>
    <s v=""/>
    <x v="2"/>
    <x v="0"/>
    <n v="1408244"/>
    <x v="0"/>
  </r>
  <r>
    <x v="1"/>
    <x v="15"/>
    <x v="2"/>
    <n v="31"/>
    <x v="15"/>
    <n v="31"/>
    <s v="MH Planned Care Team"/>
    <s v="Dedicated specialist MH assessment and treatment for those whose LTC management is complicated by functional MH issues"/>
    <x v="10"/>
    <s v="Integrated neighbourhood services"/>
    <s v=""/>
    <x v="2"/>
    <s v=""/>
    <x v="2"/>
    <s v=""/>
    <s v=""/>
    <x v="5"/>
    <x v="0"/>
    <n v="442507"/>
    <x v="0"/>
  </r>
  <r>
    <x v="1"/>
    <x v="15"/>
    <x v="2"/>
    <n v="32"/>
    <x v="15"/>
    <n v="32"/>
    <s v="Unscheduled Care Team"/>
    <s v="Home First"/>
    <x v="14"/>
    <s v=""/>
    <s v=""/>
    <x v="1"/>
    <s v=""/>
    <x v="2"/>
    <s v=""/>
    <s v=""/>
    <x v="3"/>
    <x v="0"/>
    <n v="592454"/>
    <x v="0"/>
  </r>
  <r>
    <x v="1"/>
    <x v="15"/>
    <x v="2"/>
    <n v="33"/>
    <x v="15"/>
    <n v="33"/>
    <s v="Home First - Community  Therapies"/>
    <s v="Proactive in-reach to care homes residents to reduce risk of falls"/>
    <x v="10"/>
    <s v="Integrated neighbourhood services"/>
    <s v=""/>
    <x v="1"/>
    <s v=""/>
    <x v="2"/>
    <s v=""/>
    <s v=""/>
    <x v="3"/>
    <x v="0"/>
    <n v="1203715"/>
    <x v="0"/>
  </r>
  <r>
    <x v="1"/>
    <x v="15"/>
    <x v="2"/>
    <n v="34"/>
    <x v="15"/>
    <n v="34"/>
    <s v="Reablement "/>
    <s v="Home First"/>
    <x v="10"/>
    <s v="Multidisciplinary teams that are supporting independence, such as anticipatory care"/>
    <s v=""/>
    <x v="1"/>
    <s v=""/>
    <x v="2"/>
    <s v=""/>
    <s v=""/>
    <x v="1"/>
    <x v="0"/>
    <n v="1386789"/>
    <x v="0"/>
  </r>
  <r>
    <x v="1"/>
    <x v="15"/>
    <x v="2"/>
    <n v="35"/>
    <x v="15"/>
    <n v="35"/>
    <s v="Home First -  Community nursing"/>
    <s v="Home First"/>
    <x v="10"/>
    <s v="Integrated neighbourhood services"/>
    <s v=""/>
    <x v="1"/>
    <s v=""/>
    <x v="2"/>
    <s v=""/>
    <s v=""/>
    <x v="4"/>
    <x v="0"/>
    <n v="1704165"/>
    <x v="0"/>
  </r>
  <r>
    <x v="1"/>
    <x v="15"/>
    <x v="2"/>
    <n v="36"/>
    <x v="15"/>
    <n v="36"/>
    <s v="iBCF"/>
    <s v="Meeting ASC needs/Reducing NHS pressures/Supporting local ASC market"/>
    <x v="3"/>
    <s v="Support for implementation of anticipatory care"/>
    <s v=""/>
    <x v="0"/>
    <s v=""/>
    <x v="0"/>
    <s v=""/>
    <s v=""/>
    <x v="1"/>
    <x v="3"/>
    <n v="17556473"/>
    <x v="0"/>
  </r>
  <r>
    <x v="1"/>
    <x v="15"/>
    <x v="2"/>
    <n v="37"/>
    <x v="15"/>
    <n v="37"/>
    <s v="Local Authority Discharge Support"/>
    <s v=""/>
    <x v="10"/>
    <s v="Integrated neighbourhood services"/>
    <s v=""/>
    <x v="0"/>
    <s v=""/>
    <x v="0"/>
    <s v=""/>
    <s v=""/>
    <x v="1"/>
    <x v="5"/>
    <n v="2461390"/>
    <x v="0"/>
  </r>
  <r>
    <x v="1"/>
    <x v="15"/>
    <x v="2"/>
    <n v="38"/>
    <x v="15"/>
    <n v="38"/>
    <s v="Primary Care Funding to support D2A placements in care homes "/>
    <s v="Discharge to Assess"/>
    <x v="8"/>
    <s v="Early Discharge Planning"/>
    <s v=""/>
    <x v="6"/>
    <s v=""/>
    <x v="2"/>
    <s v=""/>
    <s v=""/>
    <x v="3"/>
    <x v="1"/>
    <n v="260066"/>
    <x v="0"/>
  </r>
  <r>
    <x v="1"/>
    <x v="15"/>
    <x v="2"/>
    <n v="39"/>
    <x v="15"/>
    <n v="39"/>
    <s v="Services for Complex Patients (GP PIC/Training)"/>
    <s v="Enhanced programme of primary, community/VCS support to high-risk LTC patients"/>
    <x v="3"/>
    <s v="Care navigation and planning"/>
    <s v=""/>
    <x v="4"/>
    <s v=""/>
    <x v="2"/>
    <s v=""/>
    <s v=""/>
    <x v="2"/>
    <x v="1"/>
    <n v="189277"/>
    <x v="0"/>
  </r>
  <r>
    <x v="1"/>
    <x v="15"/>
    <x v="2"/>
    <n v="40"/>
    <x v="15"/>
    <n v="40"/>
    <s v="Action on Deafness – Audiology and access/engagement to community/residential/nursing home sector"/>
    <s v="Specialist support for those with hearing loss and Deafness"/>
    <x v="15"/>
    <s v="Mental health /wellbeing"/>
    <s v=""/>
    <x v="4"/>
    <s v=""/>
    <x v="2"/>
    <s v=""/>
    <s v=""/>
    <x v="2"/>
    <x v="1"/>
    <n v="189277"/>
    <x v="0"/>
  </r>
  <r>
    <x v="1"/>
    <x v="15"/>
    <x v="2"/>
    <n v="41"/>
    <x v="15"/>
    <n v="41"/>
    <s v="Eye Clinic Liaison Service"/>
    <s v="Specialist support for those with sight loss &amp; blindness"/>
    <x v="15"/>
    <s v="Physical health/wellbeing"/>
    <s v=""/>
    <x v="4"/>
    <s v=""/>
    <x v="2"/>
    <s v=""/>
    <s v=""/>
    <x v="3"/>
    <x v="1"/>
    <n v="234106"/>
    <x v="0"/>
  </r>
  <r>
    <x v="1"/>
    <x v="15"/>
    <x v="2"/>
    <n v="42"/>
    <x v="15"/>
    <n v="42"/>
    <s v="Royal Voluntary Service"/>
    <s v="Post-discharge offer of 6 weeks of support to regain skills and confidence"/>
    <x v="15"/>
    <s v="Mental health /wellbeing"/>
    <s v=""/>
    <x v="1"/>
    <s v=""/>
    <x v="2"/>
    <s v=""/>
    <s v=""/>
    <x v="2"/>
    <x v="1"/>
    <n v="582774"/>
    <x v="0"/>
  </r>
  <r>
    <x v="1"/>
    <x v="15"/>
    <x v="2"/>
    <n v="43"/>
    <x v="15"/>
    <n v="43"/>
    <s v="20 spot purchased residential beds- to support p2 discharges from the acute "/>
    <s v="Discharge to Assess"/>
    <x v="5"/>
    <s v="Bed-based intermediate care with reablement (to support discharge)"/>
    <s v=""/>
    <x v="1"/>
    <s v=""/>
    <x v="2"/>
    <s v=""/>
    <s v=""/>
    <x v="2"/>
    <x v="1"/>
    <n v="286904"/>
    <x v="0"/>
  </r>
  <r>
    <x v="1"/>
    <x v="15"/>
    <x v="2"/>
    <n v="44"/>
    <x v="15"/>
    <n v="44"/>
    <s v="Continuation &amp; growth of the Bariatric pilot (3 beds plus MH Support)"/>
    <s v="Discharge to Assess"/>
    <x v="5"/>
    <s v="Bed-based intermediate care with rehabilitation (to support discharge)"/>
    <s v=""/>
    <x v="1"/>
    <s v=""/>
    <x v="2"/>
    <s v=""/>
    <s v=""/>
    <x v="2"/>
    <x v="1"/>
    <n v="109083"/>
    <x v="0"/>
  </r>
  <r>
    <x v="1"/>
    <x v="15"/>
    <x v="2"/>
    <n v="45"/>
    <x v="15"/>
    <n v="45"/>
    <s v="Continence Nurse"/>
    <s v="Continance nurses for step-down support to P1"/>
    <x v="10"/>
    <s v="Multidisciplinary teams that are supporting independence, such as anticipatory care"/>
    <s v=""/>
    <x v="1"/>
    <s v=""/>
    <x v="2"/>
    <s v=""/>
    <s v=""/>
    <x v="3"/>
    <x v="1"/>
    <n v="34867"/>
    <x v="0"/>
  </r>
  <r>
    <x v="1"/>
    <x v="15"/>
    <x v="2"/>
    <n v="46"/>
    <x v="15"/>
    <n v="46"/>
    <s v="Training"/>
    <s v="Training and Comms on Home First"/>
    <x v="9"/>
    <s v="Workforce development"/>
    <s v=""/>
    <x v="5"/>
    <s v="Acute, Community and LA training"/>
    <x v="2"/>
    <s v=""/>
    <s v=""/>
    <x v="3"/>
    <x v="1"/>
    <n v="5346"/>
    <x v="0"/>
  </r>
  <r>
    <x v="1"/>
    <x v="15"/>
    <x v="2"/>
    <n v="47"/>
    <x v="15"/>
    <n v="47"/>
    <s v="MHSOP Discharge Co-ordinator"/>
    <s v="Discharge co-ordinator"/>
    <x v="10"/>
    <s v="Integrated neighbourhood services"/>
    <s v=""/>
    <x v="2"/>
    <s v=""/>
    <x v="0"/>
    <s v=""/>
    <s v=""/>
    <x v="5"/>
    <x v="1"/>
    <n v="26667"/>
    <x v="0"/>
  </r>
  <r>
    <x v="1"/>
    <x v="15"/>
    <x v="2"/>
    <n v="48"/>
    <x v="15"/>
    <n v="48"/>
    <s v="Intake Model"/>
    <s v="Recruitment to support the Intake Model "/>
    <x v="18"/>
    <s v=""/>
    <s v=""/>
    <x v="0"/>
    <s v=""/>
    <x v="0"/>
    <s v=""/>
    <s v=""/>
    <x v="1"/>
    <x v="1"/>
    <n v="432475"/>
    <x v="0"/>
  </r>
  <r>
    <x v="1"/>
    <x v="15"/>
    <x v="2"/>
    <n v="50"/>
    <x v="15"/>
    <n v="50"/>
    <s v="Disabled Facilities Grant"/>
    <s v="Adaptations to support independence for those who meet eligibility criteria"/>
    <x v="13"/>
    <s v="Discretionary use of DFG"/>
    <s v=""/>
    <x v="2"/>
    <s v=""/>
    <x v="0"/>
    <s v=""/>
    <s v=""/>
    <x v="1"/>
    <x v="2"/>
    <n v="2714004"/>
    <x v="0"/>
  </r>
  <r>
    <x v="1"/>
    <x v="16"/>
    <x v="2"/>
    <n v="1"/>
    <x v="16"/>
    <n v="111"/>
    <s v="Community Wellbeing Services"/>
    <s v="Citizens Advice; welfare information; health and wellbeing referrals; VCS strategy support; sensory impairment"/>
    <x v="10"/>
    <s v="Integrated neighbourhood services"/>
    <s v=""/>
    <x v="5"/>
    <s v="Voluntary sector/community providers"/>
    <x v="0"/>
    <s v=""/>
    <s v=""/>
    <x v="0"/>
    <x v="0"/>
    <n v="122570"/>
    <x v="0"/>
  </r>
  <r>
    <x v="1"/>
    <x v="16"/>
    <x v="2"/>
    <n v="2"/>
    <x v="16"/>
    <n v="112"/>
    <s v="Social Care Rapid Response"/>
    <s v="Rapid Response Social Workers - risk management"/>
    <x v="0"/>
    <s v="Other"/>
    <s v="Crisis Response"/>
    <x v="0"/>
    <s v=""/>
    <x v="0"/>
    <s v=""/>
    <s v=""/>
    <x v="1"/>
    <x v="0"/>
    <n v="60680"/>
    <x v="0"/>
  </r>
  <r>
    <x v="1"/>
    <x v="16"/>
    <x v="2"/>
    <n v="3"/>
    <x v="16"/>
    <n v="112"/>
    <s v="Social Care Rapid Response"/>
    <s v="ASC Reviewing  - Care Act"/>
    <x v="6"/>
    <s v="Other"/>
    <s v="Statutory review activity"/>
    <x v="0"/>
    <s v=""/>
    <x v="0"/>
    <s v=""/>
    <s v=""/>
    <x v="1"/>
    <x v="3"/>
    <n v="45608"/>
    <x v="0"/>
  </r>
  <r>
    <x v="1"/>
    <x v="16"/>
    <x v="2"/>
    <n v="4"/>
    <x v="16"/>
    <n v="113"/>
    <s v="Public engagement and information"/>
    <s v="Rutland Information Service community website; "/>
    <x v="0"/>
    <s v="Other"/>
    <s v="Integrated Care Planning and Navigation"/>
    <x v="0"/>
    <s v=""/>
    <x v="0"/>
    <s v=""/>
    <s v=""/>
    <x v="1"/>
    <x v="0"/>
    <n v="39160"/>
    <x v="0"/>
  </r>
  <r>
    <x v="1"/>
    <x v="16"/>
    <x v="2"/>
    <n v="5"/>
    <x v="16"/>
    <n v="113"/>
    <s v="Public engagement and information"/>
    <s v="Communication, Engagement and Co-Production"/>
    <x v="0"/>
    <s v="Other"/>
    <s v="Information, advice, consultation, empowerment"/>
    <x v="0"/>
    <s v=""/>
    <x v="0"/>
    <s v=""/>
    <s v=""/>
    <x v="1"/>
    <x v="0"/>
    <n v="150680"/>
    <x v="0"/>
  </r>
  <r>
    <x v="1"/>
    <x v="16"/>
    <x v="2"/>
    <n v="6"/>
    <x v="16"/>
    <n v="114"/>
    <s v="Commissioning and contract support "/>
    <s v="Commissioning supporting prevention"/>
    <x v="11"/>
    <s v=""/>
    <s v=""/>
    <x v="0"/>
    <s v=""/>
    <x v="0"/>
    <s v=""/>
    <s v=""/>
    <x v="1"/>
    <x v="0"/>
    <n v="23110"/>
    <x v="0"/>
  </r>
  <r>
    <x v="1"/>
    <x v="16"/>
    <x v="2"/>
    <n v="7"/>
    <x v="16"/>
    <n v="121"/>
    <s v="Social Prescribing"/>
    <s v="Mental Health Care Manager"/>
    <x v="0"/>
    <s v="Social Prescribing"/>
    <s v=""/>
    <x v="0"/>
    <s v=""/>
    <x v="0"/>
    <s v=""/>
    <s v=""/>
    <x v="1"/>
    <x v="0"/>
    <n v="42740"/>
    <x v="0"/>
  </r>
  <r>
    <x v="1"/>
    <x v="16"/>
    <x v="2"/>
    <n v="8"/>
    <x v="16"/>
    <n v="211"/>
    <s v="Integrated community health and care services"/>
    <s v="Integration of long term conditions care: 1.4 physios, social worker"/>
    <x v="10"/>
    <s v="Integrated neighbourhood services"/>
    <s v=""/>
    <x v="0"/>
    <s v=""/>
    <x v="0"/>
    <s v=""/>
    <s v=""/>
    <x v="1"/>
    <x v="0"/>
    <n v="93580"/>
    <x v="0"/>
  </r>
  <r>
    <x v="1"/>
    <x v="16"/>
    <x v="2"/>
    <n v="9"/>
    <x v="16"/>
    <n v="212"/>
    <s v="Integrated community health and care services"/>
    <s v="Integration of care for people living with ill health. Core LPT nursing, therapy, Home First"/>
    <x v="10"/>
    <s v="Integrated neighbourhood services"/>
    <s v=""/>
    <x v="1"/>
    <s v=""/>
    <x v="2"/>
    <s v=""/>
    <s v=""/>
    <x v="4"/>
    <x v="0"/>
    <n v="536560"/>
    <x v="0"/>
  </r>
  <r>
    <x v="1"/>
    <x v="16"/>
    <x v="2"/>
    <n v="10"/>
    <x v="16"/>
    <n v="213"/>
    <s v="Integrated community health and care services"/>
    <s v="Physio for planned admissions and step down"/>
    <x v="10"/>
    <s v="Integrated neighbourhood services"/>
    <s v=""/>
    <x v="1"/>
    <s v=""/>
    <x v="2"/>
    <s v=""/>
    <s v=""/>
    <x v="4"/>
    <x v="0"/>
    <n v="41150"/>
    <x v="0"/>
  </r>
  <r>
    <x v="1"/>
    <x v="16"/>
    <x v="2"/>
    <n v="11"/>
    <x v="16"/>
    <n v="214"/>
    <s v="Integrated community health and care services"/>
    <s v="Auditor - promoting quality and efficiencies"/>
    <x v="11"/>
    <s v=""/>
    <s v=""/>
    <x v="0"/>
    <s v=""/>
    <x v="0"/>
    <s v=""/>
    <s v=""/>
    <x v="1"/>
    <x v="0"/>
    <n v="47250"/>
    <x v="0"/>
  </r>
  <r>
    <x v="1"/>
    <x v="16"/>
    <x v="2"/>
    <n v="12"/>
    <x v="16"/>
    <n v="221"/>
    <s v="Wellbeing and independence - support to live well with health issues"/>
    <s v="Admiral nurses - supporting carers of those livign with dementia"/>
    <x v="12"/>
    <s v="Carer advice and support related to Care Act duties"/>
    <s v=""/>
    <x v="0"/>
    <s v=""/>
    <x v="0"/>
    <s v=""/>
    <s v=""/>
    <x v="1"/>
    <x v="0"/>
    <n v="115290"/>
    <x v="0"/>
  </r>
  <r>
    <x v="1"/>
    <x v="16"/>
    <x v="2"/>
    <n v="13"/>
    <x v="16"/>
    <n v="222"/>
    <s v="Wellbeing and independence - support to live well with health issues"/>
    <s v="Age UK dementia support contract"/>
    <x v="12"/>
    <s v="Carer advice and support related to Care Act duties"/>
    <s v=""/>
    <x v="0"/>
    <s v=""/>
    <x v="0"/>
    <s v=""/>
    <s v=""/>
    <x v="1"/>
    <x v="0"/>
    <n v="30830"/>
    <x v="0"/>
  </r>
  <r>
    <x v="1"/>
    <x v="16"/>
    <x v="2"/>
    <n v="14"/>
    <x v="16"/>
    <n v="223"/>
    <s v="Wellbeing and independence - support to live well with health issues"/>
    <s v="Carers Support Worker"/>
    <x v="12"/>
    <s v="Carer advice and support related to Care Act duties"/>
    <s v=""/>
    <x v="0"/>
    <s v=""/>
    <x v="0"/>
    <s v=""/>
    <s v=""/>
    <x v="1"/>
    <x v="0"/>
    <n v="41510"/>
    <x v="0"/>
  </r>
  <r>
    <x v="1"/>
    <x v="16"/>
    <x v="2"/>
    <n v="15"/>
    <x v="16"/>
    <n v="223"/>
    <s v="Wellbeing and independence - support to live well with health issues"/>
    <s v="Carers Support Worker"/>
    <x v="12"/>
    <s v="Carer advice and support related to Care Act duties"/>
    <s v=""/>
    <x v="0"/>
    <s v=""/>
    <x v="0"/>
    <s v=""/>
    <s v=""/>
    <x v="1"/>
    <x v="3"/>
    <n v="39970"/>
    <x v="0"/>
  </r>
  <r>
    <x v="1"/>
    <x v="16"/>
    <x v="2"/>
    <n v="16"/>
    <x v="16"/>
    <n v="224"/>
    <s v="Preventive nursing"/>
    <s v="Nurse supporting in-house community care provision"/>
    <x v="10"/>
    <s v="Integrated neighbourhood services"/>
    <s v=""/>
    <x v="1"/>
    <s v=""/>
    <x v="2"/>
    <s v=""/>
    <s v=""/>
    <x v="4"/>
    <x v="0"/>
    <n v="25600"/>
    <x v="0"/>
  </r>
  <r>
    <x v="1"/>
    <x v="16"/>
    <x v="2"/>
    <n v="17"/>
    <x v="16"/>
    <n v="231"/>
    <s v="Sustaining independence at home"/>
    <s v="Housing MOT - home checks to identify risks to independence "/>
    <x v="2"/>
    <s v=""/>
    <s v=""/>
    <x v="0"/>
    <s v=""/>
    <x v="0"/>
    <s v=""/>
    <s v=""/>
    <x v="1"/>
    <x v="0"/>
    <n v="53000"/>
    <x v="0"/>
  </r>
  <r>
    <x v="1"/>
    <x v="16"/>
    <x v="2"/>
    <n v="18"/>
    <x v="16"/>
    <n v="232"/>
    <s v="Sustaining independence at home"/>
    <s v="Assistive Technology contract - promoting independence at home; unpaid carer sustainability"/>
    <x v="1"/>
    <s v="Assistive technologies including telecare"/>
    <s v=""/>
    <x v="0"/>
    <s v=""/>
    <x v="0"/>
    <s v=""/>
    <s v=""/>
    <x v="1"/>
    <x v="0"/>
    <n v="31980"/>
    <x v="0"/>
  </r>
  <r>
    <x v="1"/>
    <x v="16"/>
    <x v="2"/>
    <n v="19"/>
    <x v="16"/>
    <n v="241"/>
    <s v="Home adaptations DFG"/>
    <s v="Continuation of housing and prevention grants. Priority of accelerated delivery."/>
    <x v="13"/>
    <s v="Adaptations, including statutory DFG grants"/>
    <s v=""/>
    <x v="0"/>
    <s v=""/>
    <x v="0"/>
    <s v=""/>
    <s v=""/>
    <x v="1"/>
    <x v="2"/>
    <n v="270255"/>
    <x v="0"/>
  </r>
  <r>
    <x v="1"/>
    <x v="16"/>
    <x v="2"/>
    <n v="20"/>
    <x v="16"/>
    <n v="251"/>
    <s v="Core social care support"/>
    <s v="Carers' respite"/>
    <x v="12"/>
    <s v="Respite services"/>
    <s v=""/>
    <x v="0"/>
    <s v=""/>
    <x v="0"/>
    <s v=""/>
    <s v=""/>
    <x v="1"/>
    <x v="0"/>
    <n v="20000"/>
    <x v="0"/>
  </r>
  <r>
    <x v="1"/>
    <x v="16"/>
    <x v="2"/>
    <n v="21"/>
    <x v="16"/>
    <n v="252"/>
    <s v="Core social care support"/>
    <s v="Domiciliary care packages - supplement to home care costs"/>
    <x v="15"/>
    <s v="Physical health/wellbeing"/>
    <s v=""/>
    <x v="0"/>
    <s v=""/>
    <x v="0"/>
    <s v=""/>
    <s v=""/>
    <x v="1"/>
    <x v="0"/>
    <n v="29230"/>
    <x v="0"/>
  </r>
  <r>
    <x v="1"/>
    <x v="16"/>
    <x v="2"/>
    <n v="22"/>
    <x v="16"/>
    <n v="261"/>
    <s v="Working with care providers to enhance health"/>
    <s v="Care provider quality assurance"/>
    <x v="11"/>
    <s v="Other"/>
    <s v="Prevention of health deterioration and hospital admission"/>
    <x v="0"/>
    <s v=""/>
    <x v="0"/>
    <s v=""/>
    <s v=""/>
    <x v="1"/>
    <x v="0"/>
    <n v="47250"/>
    <x v="0"/>
  </r>
  <r>
    <x v="1"/>
    <x v="16"/>
    <x v="2"/>
    <n v="23"/>
    <x v="16"/>
    <n v="262"/>
    <s v="Working with care providers to enhance health"/>
    <s v="Care provider liaison and MDT co-ordination including Enhanced Health in care homes"/>
    <x v="8"/>
    <s v="Multi-Disciplinary/Multi-Agency Discharge Teams supporting discharge"/>
    <s v=""/>
    <x v="0"/>
    <s v=""/>
    <x v="0"/>
    <s v=""/>
    <s v=""/>
    <x v="1"/>
    <x v="0"/>
    <n v="107790"/>
    <x v="0"/>
  </r>
  <r>
    <x v="1"/>
    <x v="16"/>
    <x v="2"/>
    <n v="24"/>
    <x v="16"/>
    <n v="311"/>
    <s v="Crisis response"/>
    <s v="Managing crisis, minimising hospital admission and enabling discharge"/>
    <x v="8"/>
    <s v="Multi-Disciplinary/Multi-Agency Discharge Teams supporting discharge"/>
    <s v=""/>
    <x v="0"/>
    <s v=""/>
    <x v="0"/>
    <s v=""/>
    <s v=""/>
    <x v="1"/>
    <x v="0"/>
    <n v="181570"/>
    <x v="0"/>
  </r>
  <r>
    <x v="1"/>
    <x v="16"/>
    <x v="2"/>
    <n v="25"/>
    <x v="16"/>
    <n v="312"/>
    <s v="Crisis response"/>
    <s v="Facilitating timely hospital discharge using effective pathways"/>
    <x v="8"/>
    <s v="Multi-Disciplinary/Multi-Agency Discharge Teams supporting discharge"/>
    <s v=""/>
    <x v="1"/>
    <s v=""/>
    <x v="2"/>
    <s v=""/>
    <s v=""/>
    <x v="4"/>
    <x v="0"/>
    <n v="131740"/>
    <x v="0"/>
  </r>
  <r>
    <x v="1"/>
    <x v="16"/>
    <x v="2"/>
    <n v="26"/>
    <x v="16"/>
    <n v="321"/>
    <s v="Transfer of care and reablement"/>
    <s v="Reablement at home- In-house"/>
    <x v="4"/>
    <s v="Reablement at home (to support discharge) "/>
    <s v=""/>
    <x v="0"/>
    <s v=""/>
    <x v="0"/>
    <s v=""/>
    <s v=""/>
    <x v="1"/>
    <x v="0"/>
    <n v="676534"/>
    <x v="0"/>
  </r>
  <r>
    <x v="1"/>
    <x v="16"/>
    <x v="2"/>
    <n v="27"/>
    <x v="16"/>
    <n v="322"/>
    <s v="Transfer of care and reablement"/>
    <s v="Transfer of care improvements SPA, In-Reach Nurse"/>
    <x v="8"/>
    <s v="Early Discharge Planning"/>
    <s v=""/>
    <x v="1"/>
    <s v=""/>
    <x v="2"/>
    <s v=""/>
    <s v=""/>
    <x v="4"/>
    <x v="0"/>
    <n v="112600"/>
    <x v="0"/>
  </r>
  <r>
    <x v="1"/>
    <x v="16"/>
    <x v="2"/>
    <n v="28"/>
    <x v="16"/>
    <n v="323"/>
    <s v="Transfer of care and reablement"/>
    <s v="Transfer of care social work "/>
    <x v="8"/>
    <s v="Early Discharge Planning"/>
    <s v=""/>
    <x v="0"/>
    <s v=""/>
    <x v="0"/>
    <s v=""/>
    <s v=""/>
    <x v="1"/>
    <x v="3"/>
    <n v="92980"/>
    <x v="0"/>
  </r>
  <r>
    <x v="1"/>
    <x v="16"/>
    <x v="2"/>
    <n v="29"/>
    <x v="16"/>
    <n v="411"/>
    <s v="Programme management and analytics"/>
    <s v="Programme support including analytics"/>
    <x v="9"/>
    <s v="Data Integration"/>
    <s v=""/>
    <x v="0"/>
    <s v=""/>
    <x v="0"/>
    <s v=""/>
    <s v=""/>
    <x v="1"/>
    <x v="0"/>
    <n v="20700"/>
    <x v="0"/>
  </r>
  <r>
    <x v="1"/>
    <x v="16"/>
    <x v="2"/>
    <n v="30"/>
    <x v="16"/>
    <n v="412"/>
    <s v="IT for mobile working, system improvement, information"/>
    <s v="Enablers - IT costs; comms and engagement; publications"/>
    <x v="9"/>
    <s v="Programme management"/>
    <s v=""/>
    <x v="0"/>
    <s v=""/>
    <x v="0"/>
    <s v=""/>
    <s v=""/>
    <x v="1"/>
    <x v="3"/>
    <n v="40260"/>
    <x v="0"/>
  </r>
  <r>
    <x v="1"/>
    <x v="16"/>
    <x v="2"/>
    <n v="31"/>
    <x v="16"/>
    <n v="511"/>
    <s v="Additional Discharge Funding"/>
    <s v="Discharge to Assess"/>
    <x v="5"/>
    <s v="Bed-based intermediate care with reablement (to support discharge)"/>
    <s v=""/>
    <x v="1"/>
    <s v=""/>
    <x v="2"/>
    <s v=""/>
    <s v=""/>
    <x v="4"/>
    <x v="1"/>
    <n v="3241.38"/>
    <x v="0"/>
  </r>
  <r>
    <x v="1"/>
    <x v="16"/>
    <x v="2"/>
    <n v="32"/>
    <x v="16"/>
    <n v="512"/>
    <s v="Additional Discharge Funding"/>
    <s v="Training on Home First"/>
    <x v="11"/>
    <s v=""/>
    <s v=""/>
    <x v="1"/>
    <s v=""/>
    <x v="2"/>
    <s v=""/>
    <s v=""/>
    <x v="4"/>
    <x v="1"/>
    <n v="66.63"/>
    <x v="0"/>
  </r>
  <r>
    <x v="1"/>
    <x v="16"/>
    <x v="2"/>
    <n v="33"/>
    <x v="16"/>
    <n v="513"/>
    <s v="Additional Discharge Funding"/>
    <s v="Discharge to Assess"/>
    <x v="5"/>
    <s v="Bed-based intermediate care with reablement (to support discharge)"/>
    <s v=""/>
    <x v="1"/>
    <s v=""/>
    <x v="2"/>
    <s v=""/>
    <s v=""/>
    <x v="4"/>
    <x v="1"/>
    <n v="25991.99"/>
    <x v="0"/>
  </r>
  <r>
    <x v="1"/>
    <x v="16"/>
    <x v="2"/>
    <n v="34"/>
    <x v="16"/>
    <n v="514"/>
    <s v="Additional Discharge Funding"/>
    <s v="Discharge to Assess"/>
    <x v="5"/>
    <s v="Bed-based intermediate care with reablement (to support discharge)"/>
    <s v=""/>
    <x v="0"/>
    <s v=""/>
    <x v="0"/>
    <s v=""/>
    <s v=""/>
    <x v="1"/>
    <x v="5"/>
    <n v="28678"/>
    <x v="0"/>
  </r>
  <r>
    <x v="1"/>
    <x v="16"/>
    <x v="2"/>
    <n v="35"/>
    <x v="16"/>
    <n v="515"/>
    <s v="Additional Discharge Funding"/>
    <s v="Admin for reporting"/>
    <x v="11"/>
    <s v=""/>
    <s v=""/>
    <x v="0"/>
    <s v=""/>
    <x v="0"/>
    <s v=""/>
    <s v=""/>
    <x v="1"/>
    <x v="5"/>
    <n v="2000"/>
    <x v="0"/>
  </r>
  <r>
    <x v="1"/>
    <x v="17"/>
    <x v="2"/>
    <n v="1"/>
    <x v="17"/>
    <n v="1"/>
    <s v="Access &amp; Navigation "/>
    <s v="Care Coordination_x000a_CityCare ‘Out of Hospital Contract’  MDT, LTC case management, specialist nurses and NCGPA Social Prescribing "/>
    <x v="3"/>
    <s v="Care navigation and planning"/>
    <s v=""/>
    <x v="1"/>
    <s v=""/>
    <x v="2"/>
    <s v=""/>
    <s v=""/>
    <x v="3"/>
    <x v="0"/>
    <n v="1088332"/>
    <x v="0"/>
  </r>
  <r>
    <x v="1"/>
    <x v="17"/>
    <x v="2"/>
    <n v="2"/>
    <x v="17"/>
    <n v="2"/>
    <s v="Access &amp; Navigation "/>
    <s v="Single Point of Access"/>
    <x v="3"/>
    <s v="Care navigation and planning"/>
    <s v=""/>
    <x v="0"/>
    <s v=""/>
    <x v="0"/>
    <s v=""/>
    <s v=""/>
    <x v="1"/>
    <x v="0"/>
    <n v="434847"/>
    <x v="0"/>
  </r>
  <r>
    <x v="1"/>
    <x v="17"/>
    <x v="2"/>
    <n v="3"/>
    <x v="17"/>
    <n v="3"/>
    <s v="Integrated Care"/>
    <s v="Integrated Care Team- CityCare ‘Out of Hospital Contract’ 2hour response service "/>
    <x v="14"/>
    <s v="Reablement at home (to prevent admission to hospital or residential care)"/>
    <s v=""/>
    <x v="1"/>
    <s v=""/>
    <x v="2"/>
    <s v=""/>
    <s v=""/>
    <x v="3"/>
    <x v="0"/>
    <n v="7338960"/>
    <x v="0"/>
  </r>
  <r>
    <x v="1"/>
    <x v="17"/>
    <x v="2"/>
    <n v="4"/>
    <x v="17"/>
    <n v="4"/>
    <s v="Integrated Care"/>
    <s v="Homecare Packages plus integrated team costs"/>
    <x v="7"/>
    <s v="Domiciliary care packages"/>
    <s v=""/>
    <x v="0"/>
    <s v=""/>
    <x v="0"/>
    <s v=""/>
    <s v=""/>
    <x v="1"/>
    <x v="0"/>
    <n v="2357727"/>
    <x v="0"/>
  </r>
  <r>
    <x v="1"/>
    <x v="17"/>
    <x v="2"/>
    <n v="5"/>
    <x v="17"/>
    <n v="5"/>
    <s v="Integrated Care"/>
    <s v="Care Navigation and Planning"/>
    <x v="3"/>
    <s v="Care navigation and planning"/>
    <s v=""/>
    <x v="1"/>
    <s v=""/>
    <x v="0"/>
    <s v=""/>
    <s v=""/>
    <x v="1"/>
    <x v="0"/>
    <n v="557266"/>
    <x v="0"/>
  </r>
  <r>
    <x v="1"/>
    <x v="17"/>
    <x v="2"/>
    <n v="6"/>
    <x v="17"/>
    <n v="6"/>
    <s v="Integrated Care"/>
    <s v="Reablement/Rehabilitation Services"/>
    <x v="3"/>
    <s v="Assessment teams/joint assessment"/>
    <s v=""/>
    <x v="0"/>
    <s v=""/>
    <x v="0"/>
    <s v=""/>
    <s v=""/>
    <x v="1"/>
    <x v="0"/>
    <n v="4036738"/>
    <x v="0"/>
  </r>
  <r>
    <x v="1"/>
    <x v="17"/>
    <x v="2"/>
    <n v="7"/>
    <x v="17"/>
    <n v="8"/>
    <s v="Primary Care"/>
    <s v="GP Practice Enhanced Services - case management, MDT and coordination"/>
    <x v="0"/>
    <s v="Risk Stratification"/>
    <s v=""/>
    <x v="6"/>
    <s v=""/>
    <x v="2"/>
    <s v=""/>
    <s v=""/>
    <x v="3"/>
    <x v="0"/>
    <n v="3003412.4572429345"/>
    <x v="0"/>
  </r>
  <r>
    <x v="1"/>
    <x v="17"/>
    <x v="2"/>
    <n v="8"/>
    <x v="17"/>
    <n v="9"/>
    <s v="Facilitating Discharge"/>
    <s v="Integrated enablement teams supporting discharge "/>
    <x v="8"/>
    <s v="Multi-Disciplinary/Multi-Agency Discharge Teams supporting discharge"/>
    <s v=""/>
    <x v="0"/>
    <s v=""/>
    <x v="0"/>
    <s v=""/>
    <s v=""/>
    <x v="1"/>
    <x v="0"/>
    <n v="972445"/>
    <x v="0"/>
  </r>
  <r>
    <x v="1"/>
    <x v="17"/>
    <x v="2"/>
    <n v="9"/>
    <x v="17"/>
    <n v="10"/>
    <s v="Facilitating Discharge"/>
    <s v="Mental Health teams"/>
    <x v="3"/>
    <s v="Care navigation and planning"/>
    <s v=""/>
    <x v="0"/>
    <s v=""/>
    <x v="0"/>
    <s v=""/>
    <s v=""/>
    <x v="1"/>
    <x v="0"/>
    <n v="1907884"/>
    <x v="0"/>
  </r>
  <r>
    <x v="1"/>
    <x v="17"/>
    <x v="2"/>
    <n v="10"/>
    <x v="17"/>
    <n v="11"/>
    <s v="Assistive Technology"/>
    <s v="Telecare, Telehealth &amp; Integrated jointly commissioned"/>
    <x v="1"/>
    <s v="Assistive technologies including telecare"/>
    <s v=""/>
    <x v="1"/>
    <s v=""/>
    <x v="1"/>
    <s v="0.46"/>
    <s v="0.54"/>
    <x v="1"/>
    <x v="0"/>
    <n v="334400"/>
    <x v="0"/>
  </r>
  <r>
    <x v="1"/>
    <x v="17"/>
    <x v="2"/>
    <n v="11"/>
    <x v="17"/>
    <n v="12"/>
    <s v="Assistive Technology"/>
    <s v="Dispersed Alarm Service"/>
    <x v="1"/>
    <s v="Community based equipment"/>
    <s v=""/>
    <x v="1"/>
    <s v=""/>
    <x v="1"/>
    <s v="0.46"/>
    <s v="0.54"/>
    <x v="1"/>
    <x v="0"/>
    <n v="115900"/>
    <x v="0"/>
  </r>
  <r>
    <x v="1"/>
    <x v="17"/>
    <x v="2"/>
    <n v="12"/>
    <x v="17"/>
    <n v="13"/>
    <s v="Assistive Technology"/>
    <s v="Assistive Technology Equipment"/>
    <x v="1"/>
    <s v="Community based equipment"/>
    <s v=""/>
    <x v="1"/>
    <s v=""/>
    <x v="2"/>
    <s v=""/>
    <s v=""/>
    <x v="2"/>
    <x v="0"/>
    <n v="21077.60737570671"/>
    <x v="0"/>
  </r>
  <r>
    <x v="1"/>
    <x v="17"/>
    <x v="2"/>
    <n v="13"/>
    <x v="17"/>
    <n v="14"/>
    <s v="Carers"/>
    <s v="Carers Advice and Support &amp; Respite Service"/>
    <x v="12"/>
    <s v="Respite services"/>
    <s v=""/>
    <x v="1"/>
    <s v=""/>
    <x v="1"/>
    <s v="1"/>
    <s v="0"/>
    <x v="0"/>
    <x v="0"/>
    <n v="714040"/>
    <x v="0"/>
  </r>
  <r>
    <x v="1"/>
    <x v="17"/>
    <x v="2"/>
    <n v="14"/>
    <x v="17"/>
    <n v="15"/>
    <s v="Housing Health"/>
    <s v="Advice &amp; Support"/>
    <x v="2"/>
    <s v=""/>
    <s v=""/>
    <x v="1"/>
    <s v=""/>
    <x v="2"/>
    <s v=""/>
    <s v=""/>
    <x v="1"/>
    <x v="0"/>
    <n v="95469.146172328357"/>
    <x v="0"/>
  </r>
  <r>
    <x v="1"/>
    <x v="17"/>
    <x v="2"/>
    <n v="15"/>
    <x v="17"/>
    <n v="16"/>
    <s v="Disabled Facilities Grant"/>
    <s v="Adaptation, community equipment and assistive technology "/>
    <x v="13"/>
    <s v="Adaptations, including statutory DFG grants"/>
    <s v=""/>
    <x v="0"/>
    <s v=""/>
    <x v="0"/>
    <s v=""/>
    <s v=""/>
    <x v="1"/>
    <x v="2"/>
    <n v="2768450"/>
    <x v="0"/>
  </r>
  <r>
    <x v="1"/>
    <x v="17"/>
    <x v="2"/>
    <n v="16"/>
    <x v="17"/>
    <n v="17"/>
    <s v="Improved Better Care Fund"/>
    <s v="Stabilise care provider market"/>
    <x v="18"/>
    <s v=""/>
    <s v=""/>
    <x v="0"/>
    <s v=""/>
    <x v="0"/>
    <s v=""/>
    <s v=""/>
    <x v="1"/>
    <x v="3"/>
    <n v="9269907"/>
    <x v="0"/>
  </r>
  <r>
    <x v="1"/>
    <x v="17"/>
    <x v="2"/>
    <n v="17"/>
    <x v="17"/>
    <n v="18"/>
    <s v="Improved Better Care Fund"/>
    <s v="Social Care reablement and early intervention OT"/>
    <x v="4"/>
    <s v="Rehabilitation at home (to prevent admission to hospital or residential care)"/>
    <s v=""/>
    <x v="0"/>
    <s v=""/>
    <x v="0"/>
    <s v=""/>
    <s v=""/>
    <x v="1"/>
    <x v="3"/>
    <n v="1269521"/>
    <x v="0"/>
  </r>
  <r>
    <x v="1"/>
    <x v="17"/>
    <x v="2"/>
    <n v="18"/>
    <x v="17"/>
    <n v="19"/>
    <s v="Improved Better Care Fund"/>
    <s v="Complex needs healthcare services and reviewng officers"/>
    <x v="7"/>
    <s v="Domiciliary care packages"/>
    <s v=""/>
    <x v="0"/>
    <s v=""/>
    <x v="0"/>
    <s v=""/>
    <s v=""/>
    <x v="1"/>
    <x v="3"/>
    <n v="1172561"/>
    <x v="0"/>
  </r>
  <r>
    <x v="1"/>
    <x v="17"/>
    <x v="2"/>
    <n v="19"/>
    <x v="17"/>
    <n v="20"/>
    <s v="Improved Better Care Fund"/>
    <s v="Hospital Discharge Team"/>
    <x v="8"/>
    <s v="Multi-Disciplinary/Multi-Agency Discharge Teams supporting discharge"/>
    <s v=""/>
    <x v="0"/>
    <s v=""/>
    <x v="0"/>
    <s v=""/>
    <s v=""/>
    <x v="1"/>
    <x v="3"/>
    <n v="44873"/>
    <x v="0"/>
  </r>
  <r>
    <x v="1"/>
    <x v="17"/>
    <x v="2"/>
    <n v="20"/>
    <x v="17"/>
    <n v="21"/>
    <s v="Improved Better Care Fund"/>
    <s v="Winter Pressures - interim beds held within internal provision to support winter"/>
    <x v="16"/>
    <s v="Short-term residential/nursing care for someone likely to require a longer-term care home replacement"/>
    <s v="Interim beds held within internal residential home to support winter pressures"/>
    <x v="0"/>
    <s v=""/>
    <x v="0"/>
    <s v=""/>
    <s v=""/>
    <x v="1"/>
    <x v="3"/>
    <n v="402878"/>
    <x v="0"/>
  </r>
  <r>
    <x v="1"/>
    <x v="17"/>
    <x v="2"/>
    <n v="21"/>
    <x v="17"/>
    <n v="22"/>
    <s v="Improved Better Care Fund"/>
    <s v="Meeting adult social care needs (demand and complexity)"/>
    <x v="11"/>
    <s v=""/>
    <s v=""/>
    <x v="0"/>
    <s v=""/>
    <x v="0"/>
    <s v=""/>
    <s v=""/>
    <x v="1"/>
    <x v="3"/>
    <n v="3271472"/>
    <x v="0"/>
  </r>
  <r>
    <x v="1"/>
    <x v="17"/>
    <x v="2"/>
    <n v="22"/>
    <x v="17"/>
    <n v="23"/>
    <s v="Improved Better Care Fund"/>
    <s v="Nottingham Health and Care Point"/>
    <x v="3"/>
    <s v="Care navigation and planning"/>
    <s v=""/>
    <x v="0"/>
    <s v=""/>
    <x v="0"/>
    <s v=""/>
    <s v=""/>
    <x v="1"/>
    <x v="3"/>
    <n v="24445"/>
    <x v="0"/>
  </r>
  <r>
    <x v="1"/>
    <x v="17"/>
    <x v="2"/>
    <n v="23"/>
    <x v="17"/>
    <n v="27"/>
    <s v="P1 Discharge Programme"/>
    <s v="P1 Discharge Programme"/>
    <x v="4"/>
    <s v="Reablement at home (to support discharge) "/>
    <s v=""/>
    <x v="1"/>
    <s v=""/>
    <x v="2"/>
    <s v=""/>
    <s v=""/>
    <x v="3"/>
    <x v="1"/>
    <n v="1851950"/>
    <x v="0"/>
  </r>
  <r>
    <x v="1"/>
    <x v="17"/>
    <x v="2"/>
    <n v="24"/>
    <x v="17"/>
    <n v="28"/>
    <s v="Urgent Care Community Response"/>
    <s v="Urgent Care Community Response"/>
    <x v="10"/>
    <s v="Integrated neighbourhood services"/>
    <s v=""/>
    <x v="1"/>
    <s v=""/>
    <x v="2"/>
    <s v=""/>
    <s v=""/>
    <x v="3"/>
    <x v="1"/>
    <n v="136965"/>
    <x v="0"/>
  </r>
  <r>
    <x v="1"/>
    <x v="17"/>
    <x v="2"/>
    <n v="25"/>
    <x v="17"/>
    <n v="29"/>
    <s v="P1 Discharge Programme"/>
    <s v="P1 Discharge Capacity"/>
    <x v="4"/>
    <s v="Rehabilitation at home (to support discharge)"/>
    <s v="Rehab at home to support discharge -  capacity in home based care services to sustain discharge performance "/>
    <x v="0"/>
    <s v=""/>
    <x v="0"/>
    <s v=""/>
    <s v=""/>
    <x v="1"/>
    <x v="5"/>
    <n v="2327687.7762848497"/>
    <x v="0"/>
  </r>
  <r>
    <x v="1"/>
    <x v="17"/>
    <x v="2"/>
    <n v="26"/>
    <x v="17"/>
    <n v="7"/>
    <s v="Integrated Care"/>
    <s v="Integrated Care Teams - Duty, Community, City OT, Placement and Homecare Teams"/>
    <x v="3"/>
    <s v="Assessment teams/joint assessment"/>
    <s v=""/>
    <x v="0"/>
    <s v=""/>
    <x v="0"/>
    <s v=""/>
    <s v=""/>
    <x v="1"/>
    <x v="0"/>
    <n v="6111267"/>
    <x v="0"/>
  </r>
  <r>
    <x v="1"/>
    <x v="17"/>
    <x v="2"/>
    <n v="27"/>
    <x v="17"/>
    <n v="24"/>
    <s v="Improved Better Care Fund"/>
    <s v="Winter Pressures - Age UK Contract "/>
    <x v="10"/>
    <s v="Multidisciplinary teams that are supporting independence, such as anticipatory care"/>
    <s v=""/>
    <x v="0"/>
    <s v=""/>
    <x v="0"/>
    <s v=""/>
    <s v=""/>
    <x v="1"/>
    <x v="3"/>
    <n v="127000"/>
    <x v="0"/>
  </r>
  <r>
    <x v="1"/>
    <x v="17"/>
    <x v="2"/>
    <n v="28"/>
    <x v="17"/>
    <n v="25"/>
    <s v="Improved Better Care Fund"/>
    <s v="Winter Pressures - Extension to dispersed alarm service"/>
    <x v="1"/>
    <s v="Assistive technologies including telecare"/>
    <s v=""/>
    <x v="0"/>
    <s v=""/>
    <x v="0"/>
    <s v=""/>
    <s v=""/>
    <x v="1"/>
    <x v="3"/>
    <n v="54000"/>
    <x v="0"/>
  </r>
  <r>
    <x v="1"/>
    <x v="17"/>
    <x v="2"/>
    <n v="29"/>
    <x v="17"/>
    <n v="26"/>
    <s v="Improved Better Care Fund"/>
    <s v="Winter Pressures - Team costs (Nottingham Health and Care Point, Commissioning/Contracting, Community Prevention, Integrated Enablement Team, Additional Duty, OT, SCR  and Care Bureau costs"/>
    <x v="3"/>
    <s v="Assessment teams/joint assessment"/>
    <s v=""/>
    <x v="0"/>
    <s v=""/>
    <x v="0"/>
    <s v=""/>
    <s v=""/>
    <x v="1"/>
    <x v="3"/>
    <n v="966150"/>
    <x v="0"/>
  </r>
  <r>
    <x v="1"/>
    <x v="18"/>
    <x v="2"/>
    <n v="1"/>
    <x v="18"/>
    <n v="51"/>
    <s v="Community Resilience &amp; Prevention"/>
    <s v="Falls First Response"/>
    <x v="0"/>
    <s v="Other"/>
    <s v="Falls Prevention &amp; Responder"/>
    <x v="0"/>
    <s v=""/>
    <x v="0"/>
    <s v=""/>
    <s v=""/>
    <x v="2"/>
    <x v="0"/>
    <n v="42883"/>
    <x v="0"/>
  </r>
  <r>
    <x v="1"/>
    <x v="18"/>
    <x v="2"/>
    <n v="2"/>
    <x v="18"/>
    <n v="51"/>
    <s v="Community Resilience &amp; Prevention"/>
    <s v="Community Commissioning"/>
    <x v="0"/>
    <s v="Other"/>
    <s v="Commissioning &amp; contracting for community-based services"/>
    <x v="0"/>
    <s v=""/>
    <x v="0"/>
    <s v=""/>
    <s v=""/>
    <x v="1"/>
    <x v="0"/>
    <n v="387361"/>
    <x v="0"/>
  </r>
  <r>
    <x v="1"/>
    <x v="18"/>
    <x v="2"/>
    <n v="3"/>
    <x v="18"/>
    <n v="52"/>
    <s v="Support for Hospital Discharge"/>
    <s v="Integrated Discharge Lead"/>
    <x v="8"/>
    <s v="Multi-Disciplinary/Multi-Agency Discharge Teams supporting discharge"/>
    <s v=""/>
    <x v="0"/>
    <s v=""/>
    <x v="0"/>
    <s v=""/>
    <s v=""/>
    <x v="6"/>
    <x v="0"/>
    <n v="46583"/>
    <x v="0"/>
  </r>
  <r>
    <x v="1"/>
    <x v="18"/>
    <x v="2"/>
    <n v="4"/>
    <x v="18"/>
    <n v="52"/>
    <s v="Support for Hospital Discharge"/>
    <s v="Integrated Discharge- Home First"/>
    <x v="4"/>
    <s v="Reablement at home (accepting step up and step down users)"/>
    <s v=""/>
    <x v="0"/>
    <s v=""/>
    <x v="0"/>
    <s v=""/>
    <s v=""/>
    <x v="2"/>
    <x v="0"/>
    <n v="2363048"/>
    <x v="0"/>
  </r>
  <r>
    <x v="1"/>
    <x v="18"/>
    <x v="2"/>
    <n v="5"/>
    <x v="18"/>
    <n v="52"/>
    <s v="Support for Hospital Discharge"/>
    <s v="Integrated Discharge- Hillside ICC"/>
    <x v="5"/>
    <s v="Bed-based intermediate care with reablement accepting step up and step down users"/>
    <s v=""/>
    <x v="0"/>
    <s v=""/>
    <x v="0"/>
    <s v=""/>
    <s v=""/>
    <x v="2"/>
    <x v="0"/>
    <n v="373146.5"/>
    <x v="0"/>
  </r>
  <r>
    <x v="1"/>
    <x v="18"/>
    <x v="2"/>
    <n v="6"/>
    <x v="18"/>
    <n v="52"/>
    <s v="Support for Hospital Discharge"/>
    <s v="Care Act Assessment Team"/>
    <x v="3"/>
    <s v="Assessment teams/joint assessment"/>
    <s v=""/>
    <x v="0"/>
    <s v=""/>
    <x v="0"/>
    <s v=""/>
    <s v=""/>
    <x v="1"/>
    <x v="0"/>
    <n v="289870"/>
    <x v="0"/>
  </r>
  <r>
    <x v="1"/>
    <x v="18"/>
    <x v="2"/>
    <n v="7"/>
    <x v="18"/>
    <n v="52"/>
    <s v="Support for Hospital Discharge"/>
    <s v="Housing Hospital Discharge Team"/>
    <x v="8"/>
    <s v="Housing and related services"/>
    <s v=""/>
    <x v="0"/>
    <s v=""/>
    <x v="0"/>
    <s v=""/>
    <s v=""/>
    <x v="1"/>
    <x v="0"/>
    <n v="86492"/>
    <x v="0"/>
  </r>
  <r>
    <x v="1"/>
    <x v="18"/>
    <x v="2"/>
    <n v="8"/>
    <x v="18"/>
    <n v="52"/>
    <s v="Support for Hospital Discharge"/>
    <s v="Brokerage"/>
    <x v="8"/>
    <s v="Improved discharge to Care Homes"/>
    <s v=""/>
    <x v="0"/>
    <s v=""/>
    <x v="0"/>
    <s v=""/>
    <s v=""/>
    <x v="1"/>
    <x v="0"/>
    <n v="265991"/>
    <x v="0"/>
  </r>
  <r>
    <x v="1"/>
    <x v="18"/>
    <x v="2"/>
    <n v="9"/>
    <x v="18"/>
    <n v="52"/>
    <s v="Support for Hospital Discharge"/>
    <s v="Locality Manager- Urgent Care"/>
    <x v="8"/>
    <s v="Multi-Disciplinary/Multi-Agency Discharge Teams supporting discharge"/>
    <s v=""/>
    <x v="0"/>
    <s v=""/>
    <x v="0"/>
    <s v=""/>
    <s v=""/>
    <x v="1"/>
    <x v="0"/>
    <n v="85847"/>
    <x v="0"/>
  </r>
  <r>
    <x v="1"/>
    <x v="18"/>
    <x v="2"/>
    <n v="10"/>
    <x v="18"/>
    <n v="52"/>
    <s v="Support for Hospital Discharge"/>
    <s v="ART"/>
    <x v="8"/>
    <s v="Multi-Disciplinary/Multi-Agency Discharge Teams supporting discharge"/>
    <s v=""/>
    <x v="0"/>
    <s v=""/>
    <x v="0"/>
    <s v=""/>
    <s v=""/>
    <x v="1"/>
    <x v="0"/>
    <n v="350728"/>
    <x v="0"/>
  </r>
  <r>
    <x v="1"/>
    <x v="18"/>
    <x v="2"/>
    <n v="11"/>
    <x v="18"/>
    <n v="52"/>
    <s v="Support for Hospital Discharge"/>
    <s v="HLT"/>
    <x v="8"/>
    <s v="Multi-Disciplinary/Multi-Agency Discharge Teams supporting discharge"/>
    <s v=""/>
    <x v="0"/>
    <s v=""/>
    <x v="0"/>
    <s v=""/>
    <s v=""/>
    <x v="1"/>
    <x v="0"/>
    <n v="209481"/>
    <x v="0"/>
  </r>
  <r>
    <x v="1"/>
    <x v="18"/>
    <x v="2"/>
    <n v="12"/>
    <x v="18"/>
    <n v="52"/>
    <s v="Support for Hospital Discharge"/>
    <s v="Emergency Duty Social Work"/>
    <x v="8"/>
    <s v="Multi-Disciplinary/Multi-Agency Discharge Teams supporting discharge"/>
    <s v=""/>
    <x v="0"/>
    <s v=""/>
    <x v="0"/>
    <s v=""/>
    <s v=""/>
    <x v="1"/>
    <x v="0"/>
    <n v="22500"/>
    <x v="0"/>
  </r>
  <r>
    <x v="1"/>
    <x v="18"/>
    <x v="2"/>
    <n v="13"/>
    <x v="18"/>
    <n v="53"/>
    <s v="Partnerships &amp; Integration Support"/>
    <s v="Partnerships &amp; Integration Staffing"/>
    <x v="9"/>
    <s v="Programme management"/>
    <s v=""/>
    <x v="0"/>
    <s v=""/>
    <x v="0"/>
    <s v=""/>
    <s v=""/>
    <x v="1"/>
    <x v="0"/>
    <n v="382893"/>
    <x v="0"/>
  </r>
  <r>
    <x v="1"/>
    <x v="18"/>
    <x v="2"/>
    <n v="14"/>
    <x v="18"/>
    <n v="54"/>
    <s v="Social Care Complex Needs"/>
    <s v="DoLs / AMHPs"/>
    <x v="6"/>
    <s v="Independent Mental Health Advocacy"/>
    <s v=""/>
    <x v="0"/>
    <s v=""/>
    <x v="0"/>
    <s v=""/>
    <s v=""/>
    <x v="1"/>
    <x v="0"/>
    <n v="981769"/>
    <x v="0"/>
  </r>
  <r>
    <x v="1"/>
    <x v="18"/>
    <x v="2"/>
    <n v="15"/>
    <x v="18"/>
    <n v="54"/>
    <s v="Social Care Complex Needs"/>
    <s v="Safeguarding"/>
    <x v="6"/>
    <s v="Safeguarding"/>
    <s v=""/>
    <x v="0"/>
    <s v=""/>
    <x v="0"/>
    <s v=""/>
    <s v=""/>
    <x v="1"/>
    <x v="0"/>
    <n v="267298"/>
    <x v="0"/>
  </r>
  <r>
    <x v="1"/>
    <x v="18"/>
    <x v="2"/>
    <n v="16"/>
    <x v="18"/>
    <n v="54"/>
    <s v="Social Care Complex Needs"/>
    <s v="Complex Needs"/>
    <x v="3"/>
    <s v="Assessment teams/joint assessment"/>
    <s v=""/>
    <x v="0"/>
    <s v=""/>
    <x v="0"/>
    <s v=""/>
    <s v=""/>
    <x v="1"/>
    <x v="0"/>
    <n v="157121"/>
    <x v="0"/>
  </r>
  <r>
    <x v="1"/>
    <x v="18"/>
    <x v="2"/>
    <n v="17"/>
    <x v="18"/>
    <n v="54"/>
    <s v="Social Care Complex Needs"/>
    <s v="Transitions"/>
    <x v="3"/>
    <s v="Care navigation and planning"/>
    <s v=""/>
    <x v="0"/>
    <s v=""/>
    <x v="0"/>
    <s v=""/>
    <s v=""/>
    <x v="1"/>
    <x v="0"/>
    <n v="267144"/>
    <x v="0"/>
  </r>
  <r>
    <x v="1"/>
    <x v="18"/>
    <x v="2"/>
    <n v="18"/>
    <x v="18"/>
    <n v="54"/>
    <s v="Social Care Complex Needs"/>
    <s v="Maximising Independence"/>
    <x v="0"/>
    <s v="Choice Policy"/>
    <s v=""/>
    <x v="0"/>
    <s v=""/>
    <x v="0"/>
    <s v=""/>
    <s v=""/>
    <x v="1"/>
    <x v="0"/>
    <n v="69058"/>
    <x v="0"/>
  </r>
  <r>
    <x v="1"/>
    <x v="18"/>
    <x v="2"/>
    <n v="19"/>
    <x v="18"/>
    <n v="57"/>
    <s v="Carers Support"/>
    <s v="Carers Support Contracts"/>
    <x v="6"/>
    <s v="Other"/>
    <s v="Carer support and advice"/>
    <x v="0"/>
    <s v=""/>
    <x v="0"/>
    <s v=""/>
    <s v=""/>
    <x v="1"/>
    <x v="0"/>
    <n v="160000"/>
    <x v="0"/>
  </r>
  <r>
    <x v="1"/>
    <x v="18"/>
    <x v="2"/>
    <n v="20"/>
    <x v="18"/>
    <n v="57"/>
    <s v="Carers Support"/>
    <s v="Carers Support Contracts"/>
    <x v="6"/>
    <s v="Other"/>
    <s v="Carer support and advice"/>
    <x v="0"/>
    <s v=""/>
    <x v="0"/>
    <s v=""/>
    <s v=""/>
    <x v="1"/>
    <x v="0"/>
    <n v="65000"/>
    <x v="0"/>
  </r>
  <r>
    <x v="1"/>
    <x v="18"/>
    <x v="2"/>
    <n v="21"/>
    <x v="18"/>
    <n v="51"/>
    <s v="Community Resilience &amp; Prevention"/>
    <s v="Falls First Response"/>
    <x v="0"/>
    <s v="Other"/>
    <s v="Falls Prevention &amp; Responder"/>
    <x v="1"/>
    <s v=""/>
    <x v="2"/>
    <s v=""/>
    <s v=""/>
    <x v="2"/>
    <x v="0"/>
    <n v="126878"/>
    <x v="0"/>
  </r>
  <r>
    <x v="1"/>
    <x v="18"/>
    <x v="2"/>
    <n v="22"/>
    <x v="18"/>
    <n v="52"/>
    <s v="Support for Hospital Discharge"/>
    <s v="Integrated Discharge- LICU"/>
    <x v="5"/>
    <s v="Bed-based intermediate care with reablement accepting step up and step down users"/>
    <s v=""/>
    <x v="1"/>
    <s v=""/>
    <x v="2"/>
    <s v=""/>
    <s v=""/>
    <x v="2"/>
    <x v="0"/>
    <n v="1003305"/>
    <x v="0"/>
  </r>
  <r>
    <x v="1"/>
    <x v="18"/>
    <x v="2"/>
    <n v="23"/>
    <x v="18"/>
    <n v="52"/>
    <s v="Support for Hospital Discharge"/>
    <s v="Integrated Discharge"/>
    <x v="16"/>
    <s v="Short-term residential/nursing care for someone likely to require a longer-term care home replacement"/>
    <s v=""/>
    <x v="1"/>
    <s v=""/>
    <x v="2"/>
    <s v=""/>
    <s v=""/>
    <x v="2"/>
    <x v="0"/>
    <n v="0"/>
    <x v="0"/>
  </r>
  <r>
    <x v="1"/>
    <x v="18"/>
    <x v="2"/>
    <n v="24"/>
    <x v="18"/>
    <n v="57"/>
    <s v="Carers Support"/>
    <s v="Acorns Children's Hospice"/>
    <x v="12"/>
    <s v="Respite services"/>
    <s v=""/>
    <x v="1"/>
    <s v=""/>
    <x v="2"/>
    <s v=""/>
    <s v=""/>
    <x v="0"/>
    <x v="0"/>
    <n v="32733"/>
    <x v="0"/>
  </r>
  <r>
    <x v="1"/>
    <x v="18"/>
    <x v="2"/>
    <n v="25"/>
    <x v="18"/>
    <n v="57"/>
    <s v="Carers Support"/>
    <s v="St Michael's Hospice Carer's Support"/>
    <x v="12"/>
    <s v="Respite services"/>
    <s v=""/>
    <x v="1"/>
    <s v=""/>
    <x v="2"/>
    <s v=""/>
    <s v=""/>
    <x v="0"/>
    <x v="0"/>
    <n v="266049"/>
    <x v="0"/>
  </r>
  <r>
    <x v="1"/>
    <x v="18"/>
    <x v="2"/>
    <n v="26"/>
    <x v="18"/>
    <n v="60"/>
    <s v="Community Health Services"/>
    <s v="General Rehab Beds"/>
    <x v="5"/>
    <s v="Bed-based intermediate care with rehabilitation accepting step up and step down users"/>
    <s v=""/>
    <x v="1"/>
    <s v=""/>
    <x v="2"/>
    <s v=""/>
    <s v=""/>
    <x v="3"/>
    <x v="0"/>
    <n v="5618768"/>
    <x v="0"/>
  </r>
  <r>
    <x v="1"/>
    <x v="18"/>
    <x v="2"/>
    <n v="27"/>
    <x v="18"/>
    <n v="60"/>
    <s v="Community Health Services"/>
    <s v="Neighbourhood Teams"/>
    <x v="10"/>
    <s v="Integrated neighbourhood services"/>
    <s v=""/>
    <x v="1"/>
    <s v=""/>
    <x v="2"/>
    <s v=""/>
    <s v=""/>
    <x v="3"/>
    <x v="0"/>
    <n v="2066480"/>
    <x v="0"/>
  </r>
  <r>
    <x v="1"/>
    <x v="18"/>
    <x v="2"/>
    <n v="28"/>
    <x v="18"/>
    <n v="33"/>
    <s v="Disabled Facilities Grant"/>
    <s v="Disabled Facilities Grant"/>
    <x v="13"/>
    <s v="Adaptations, including statutory DFG grants"/>
    <s v=""/>
    <x v="0"/>
    <s v=""/>
    <x v="0"/>
    <s v=""/>
    <s v=""/>
    <x v="1"/>
    <x v="2"/>
    <n v="2268653"/>
    <x v="0"/>
  </r>
  <r>
    <x v="1"/>
    <x v="18"/>
    <x v="2"/>
    <n v="29"/>
    <x v="18"/>
    <n v="151"/>
    <s v="Community Resilience &amp; Prevention"/>
    <s v="Talk Community Grants"/>
    <x v="10"/>
    <s v="Integrated neighbourhood services"/>
    <s v=""/>
    <x v="0"/>
    <s v=""/>
    <x v="0"/>
    <s v=""/>
    <s v=""/>
    <x v="1"/>
    <x v="3"/>
    <n v="133686"/>
    <x v="0"/>
  </r>
  <r>
    <x v="1"/>
    <x v="18"/>
    <x v="2"/>
    <n v="30"/>
    <x v="18"/>
    <n v="151"/>
    <s v="Community Resilience &amp; Prevention"/>
    <s v="Talk Community Management"/>
    <x v="10"/>
    <s v="Integrated neighbourhood services"/>
    <s v=""/>
    <x v="0"/>
    <s v=""/>
    <x v="0"/>
    <s v=""/>
    <s v=""/>
    <x v="1"/>
    <x v="3"/>
    <n v="232452"/>
    <x v="0"/>
  </r>
  <r>
    <x v="1"/>
    <x v="18"/>
    <x v="2"/>
    <n v="31"/>
    <x v="18"/>
    <n v="151"/>
    <s v="Community Resilience &amp; Prevention"/>
    <s v="Talk Community Brokers"/>
    <x v="10"/>
    <s v="Integrated neighbourhood services"/>
    <s v=""/>
    <x v="0"/>
    <s v=""/>
    <x v="0"/>
    <s v=""/>
    <s v=""/>
    <x v="1"/>
    <x v="3"/>
    <n v="159178"/>
    <x v="0"/>
  </r>
  <r>
    <x v="1"/>
    <x v="18"/>
    <x v="2"/>
    <n v="32"/>
    <x v="18"/>
    <n v="151"/>
    <s v="Community Resilience &amp; Prevention"/>
    <s v="Talk Community Development"/>
    <x v="10"/>
    <s v="Integrated neighbourhood services"/>
    <s v=""/>
    <x v="0"/>
    <s v=""/>
    <x v="0"/>
    <s v=""/>
    <s v=""/>
    <x v="1"/>
    <x v="3"/>
    <n v="411452"/>
    <x v="0"/>
  </r>
  <r>
    <x v="1"/>
    <x v="18"/>
    <x v="2"/>
    <n v="33"/>
    <x v="18"/>
    <n v="151"/>
    <s v="Community Resilience &amp; Prevention"/>
    <s v="Talk Community Directory"/>
    <x v="10"/>
    <s v="Integrated neighbourhood services"/>
    <s v=""/>
    <x v="0"/>
    <s v=""/>
    <x v="0"/>
    <s v=""/>
    <s v=""/>
    <x v="1"/>
    <x v="3"/>
    <n v="109280"/>
    <x v="0"/>
  </r>
  <r>
    <x v="1"/>
    <x v="18"/>
    <x v="2"/>
    <n v="34"/>
    <x v="18"/>
    <n v="151"/>
    <s v="Community Resilience &amp; Prevention"/>
    <s v="Talk Community Service Director"/>
    <x v="10"/>
    <s v="Integrated neighbourhood services"/>
    <s v=""/>
    <x v="0"/>
    <s v=""/>
    <x v="0"/>
    <s v=""/>
    <s v=""/>
    <x v="1"/>
    <x v="3"/>
    <n v="125501"/>
    <x v="0"/>
  </r>
  <r>
    <x v="1"/>
    <x v="18"/>
    <x v="2"/>
    <n v="35"/>
    <x v="18"/>
    <n v="151"/>
    <s v="Community Resilience &amp; Prevention"/>
    <s v="Customer Services"/>
    <x v="10"/>
    <s v="Integrated neighbourhood services"/>
    <s v=""/>
    <x v="0"/>
    <s v=""/>
    <x v="0"/>
    <s v=""/>
    <s v=""/>
    <x v="1"/>
    <x v="3"/>
    <n v="603781"/>
    <x v="0"/>
  </r>
  <r>
    <x v="1"/>
    <x v="18"/>
    <x v="2"/>
    <n v="36"/>
    <x v="18"/>
    <n v="151"/>
    <s v="Community Resilience &amp; Prevention"/>
    <s v="Care Navigator Frequent Fallers"/>
    <x v="0"/>
    <s v="Other"/>
    <s v="Falls Prevention &amp; Responder"/>
    <x v="0"/>
    <s v=""/>
    <x v="0"/>
    <s v=""/>
    <s v=""/>
    <x v="1"/>
    <x v="3"/>
    <n v="44000"/>
    <x v="0"/>
  </r>
  <r>
    <x v="1"/>
    <x v="18"/>
    <x v="2"/>
    <n v="37"/>
    <x v="18"/>
    <n v="151"/>
    <s v="Community Resilience &amp; Prevention"/>
    <s v="Advocacy"/>
    <x v="6"/>
    <s v="Independent Mental Health Advocacy"/>
    <s v=""/>
    <x v="0"/>
    <s v=""/>
    <x v="0"/>
    <s v=""/>
    <s v=""/>
    <x v="1"/>
    <x v="3"/>
    <n v="207950"/>
    <x v="0"/>
  </r>
  <r>
    <x v="1"/>
    <x v="18"/>
    <x v="2"/>
    <n v="38"/>
    <x v="18"/>
    <n v="152"/>
    <s v="Support for Hospital Discharge"/>
    <s v="Trusted Assessors"/>
    <x v="8"/>
    <s v="Trusted Assessment"/>
    <s v=""/>
    <x v="0"/>
    <s v=""/>
    <x v="0"/>
    <s v=""/>
    <s v=""/>
    <x v="1"/>
    <x v="3"/>
    <n v="79866"/>
    <x v="0"/>
  </r>
  <r>
    <x v="1"/>
    <x v="18"/>
    <x v="2"/>
    <n v="39"/>
    <x v="18"/>
    <n v="152"/>
    <s v="Support for Hospital Discharge"/>
    <s v="Additional Costs of D2A beds (Ledbury ICU)"/>
    <x v="5"/>
    <s v="Bed-based intermediate care with reablement accepting step up and step down users"/>
    <s v=""/>
    <x v="0"/>
    <s v=""/>
    <x v="0"/>
    <s v=""/>
    <s v=""/>
    <x v="1"/>
    <x v="3"/>
    <n v="252344"/>
    <x v="0"/>
  </r>
  <r>
    <x v="1"/>
    <x v="18"/>
    <x v="2"/>
    <n v="40"/>
    <x v="18"/>
    <n v="152"/>
    <s v="Support for Hospital Discharge"/>
    <s v="Integrated Discharge- Hillside ICC"/>
    <x v="5"/>
    <s v="Bed-based intermediate care with reablement accepting step up and step down users"/>
    <s v=""/>
    <x v="0"/>
    <s v=""/>
    <x v="0"/>
    <s v=""/>
    <s v=""/>
    <x v="1"/>
    <x v="3"/>
    <n v="70289"/>
    <x v="0"/>
  </r>
  <r>
    <x v="1"/>
    <x v="18"/>
    <x v="2"/>
    <n v="41"/>
    <x v="18"/>
    <n v="154"/>
    <s v="Social Care Services"/>
    <s v="Locality Social Work Teams"/>
    <x v="3"/>
    <s v="Care navigation and planning"/>
    <s v=""/>
    <x v="0"/>
    <s v=""/>
    <x v="0"/>
    <s v=""/>
    <s v=""/>
    <x v="1"/>
    <x v="3"/>
    <n v="3729686"/>
    <x v="0"/>
  </r>
  <r>
    <x v="1"/>
    <x v="18"/>
    <x v="2"/>
    <n v="42"/>
    <x v="18"/>
    <n v="154"/>
    <s v="Social Care Services"/>
    <s v="Social Care Business Delivery &amp; Practice Improvements"/>
    <x v="9"/>
    <s v="Workforce development"/>
    <s v=""/>
    <x v="0"/>
    <s v=""/>
    <x v="0"/>
    <s v=""/>
    <s v=""/>
    <x v="1"/>
    <x v="3"/>
    <n v="341824"/>
    <x v="0"/>
  </r>
  <r>
    <x v="1"/>
    <x v="18"/>
    <x v="2"/>
    <n v="43"/>
    <x v="18"/>
    <n v="154"/>
    <s v="Social Care Services"/>
    <s v="Shared Lives"/>
    <x v="16"/>
    <s v="Other"/>
    <s v="Shared Lives"/>
    <x v="0"/>
    <s v=""/>
    <x v="0"/>
    <s v=""/>
    <s v=""/>
    <x v="1"/>
    <x v="3"/>
    <n v="163728"/>
    <x v="0"/>
  </r>
  <r>
    <x v="1"/>
    <x v="18"/>
    <x v="2"/>
    <n v="44"/>
    <x v="18"/>
    <n v="156"/>
    <s v="Care Market Development"/>
    <s v="Care Home Practitioners"/>
    <x v="8"/>
    <s v="Improved discharge to Care Homes"/>
    <s v=""/>
    <x v="0"/>
    <s v=""/>
    <x v="0"/>
    <s v=""/>
    <s v=""/>
    <x v="1"/>
    <x v="3"/>
    <n v="92824"/>
    <x v="0"/>
  </r>
  <r>
    <x v="1"/>
    <x v="18"/>
    <x v="2"/>
    <n v="45"/>
    <x v="18"/>
    <n v="156"/>
    <s v="Care Market Development"/>
    <s v="Minor Investments Fund"/>
    <x v="0"/>
    <s v="Other"/>
    <s v="Miscellaneous small grants and payments to aid upstream intervention and health promotion"/>
    <x v="0"/>
    <s v=""/>
    <x v="0"/>
    <s v=""/>
    <s v=""/>
    <x v="1"/>
    <x v="3"/>
    <n v="15000"/>
    <x v="0"/>
  </r>
  <r>
    <x v="1"/>
    <x v="18"/>
    <x v="2"/>
    <n v="46"/>
    <x v="18"/>
    <n v="156"/>
    <s v="Care Market Development"/>
    <s v="Herefordshire Cares Website"/>
    <x v="9"/>
    <s v="Other"/>
    <s v="Employment Services"/>
    <x v="0"/>
    <s v=""/>
    <x v="0"/>
    <s v=""/>
    <s v=""/>
    <x v="1"/>
    <x v="3"/>
    <n v="10000"/>
    <x v="0"/>
  </r>
  <r>
    <x v="1"/>
    <x v="18"/>
    <x v="2"/>
    <n v="47"/>
    <x v="18"/>
    <n v="401"/>
    <s v="Support for Hospital Discharge"/>
    <s v="Integrated Discharge beds @ Hillside Intermediate Care Centre"/>
    <x v="5"/>
    <s v="Bed-based intermediate care with reablement accepting step up and step down users"/>
    <s v=""/>
    <x v="0"/>
    <s v=""/>
    <x v="0"/>
    <s v=""/>
    <s v=""/>
    <x v="2"/>
    <x v="5"/>
    <n v="222364"/>
    <x v="0"/>
  </r>
  <r>
    <x v="1"/>
    <x v="18"/>
    <x v="2"/>
    <n v="48"/>
    <x v="18"/>
    <n v="401"/>
    <s v="Support for Hospital Discharge"/>
    <s v="Integrated Community Discharge"/>
    <x v="10"/>
    <s v="Other"/>
    <s v="Integrated Commnity Discharge Services"/>
    <x v="1"/>
    <s v=""/>
    <x v="2"/>
    <s v=""/>
    <s v=""/>
    <x v="2"/>
    <x v="1"/>
    <n v="1047772"/>
    <x v="0"/>
  </r>
  <r>
    <x v="1"/>
    <x v="18"/>
    <x v="2"/>
    <n v="49"/>
    <x v="18"/>
    <n v="401"/>
    <s v="Support for Hospital Discharge"/>
    <s v="Bridging Service"/>
    <x v="4"/>
    <s v="Reablement at home (accepting step up and step down users)"/>
    <s v=""/>
    <x v="1"/>
    <s v=""/>
    <x v="0"/>
    <s v=""/>
    <s v=""/>
    <x v="3"/>
    <x v="5"/>
    <n v="217605"/>
    <x v="0"/>
  </r>
  <r>
    <x v="1"/>
    <x v="18"/>
    <x v="2"/>
    <n v="50"/>
    <x v="18"/>
    <n v="401"/>
    <s v="Support for Hospital Discharge"/>
    <s v="VSO Discharge Support"/>
    <x v="10"/>
    <s v="Low level support for simple hospital discharges (Discharge to Assess pathway 0)"/>
    <s v=""/>
    <x v="0"/>
    <s v=""/>
    <x v="0"/>
    <s v=""/>
    <s v=""/>
    <x v="0"/>
    <x v="5"/>
    <n v="46000"/>
    <x v="0"/>
  </r>
  <r>
    <x v="1"/>
    <x v="18"/>
    <x v="2"/>
    <n v="51"/>
    <x v="18"/>
    <n v="401"/>
    <s v="Support for Hospital Discharge"/>
    <s v="WVT Integrated Discharge Staffing"/>
    <x v="8"/>
    <s v="Multi-Disciplinary/Multi-Agency Discharge Teams supporting discharge"/>
    <s v=""/>
    <x v="1"/>
    <s v=""/>
    <x v="0"/>
    <s v=""/>
    <s v=""/>
    <x v="3"/>
    <x v="5"/>
    <n v="248662"/>
    <x v="0"/>
  </r>
  <r>
    <x v="1"/>
    <x v="18"/>
    <x v="2"/>
    <n v="52"/>
    <x v="18"/>
    <n v="401"/>
    <s v="Support for Hospital Discharge"/>
    <s v="Medical Cover for D2A Care Home Beds"/>
    <x v="8"/>
    <s v="Improved discharge to Care Homes"/>
    <s v=""/>
    <x v="0"/>
    <s v=""/>
    <x v="0"/>
    <s v=""/>
    <s v=""/>
    <x v="2"/>
    <x v="5"/>
    <n v="48000"/>
    <x v="0"/>
  </r>
  <r>
    <x v="1"/>
    <x v="18"/>
    <x v="2"/>
    <n v="53"/>
    <x v="18"/>
    <n v="401"/>
    <s v="Support for Hospital Discharge"/>
    <s v="Social Care Staffing"/>
    <x v="8"/>
    <s v="Multi-Disciplinary/Multi-Agency Discharge Teams supporting discharge"/>
    <s v=""/>
    <x v="0"/>
    <s v=""/>
    <x v="0"/>
    <s v=""/>
    <s v=""/>
    <x v="1"/>
    <x v="5"/>
    <n v="168313"/>
    <x v="0"/>
  </r>
  <r>
    <x v="1"/>
    <x v="19"/>
    <x v="2"/>
    <n v="1"/>
    <x v="19"/>
    <n v="1"/>
    <s v="Rehab &amp; Enablement"/>
    <s v="Intermediate Care"/>
    <x v="8"/>
    <s v="Multi-Disciplinary/Multi-Agency Discharge Teams supporting discharge"/>
    <s v=""/>
    <x v="0"/>
    <s v=""/>
    <x v="0"/>
    <s v=""/>
    <s v=""/>
    <x v="1"/>
    <x v="0"/>
    <n v="919170"/>
    <x v="0"/>
  </r>
  <r>
    <x v="1"/>
    <x v="19"/>
    <x v="2"/>
    <n v="2"/>
    <x v="19"/>
    <n v="2"/>
    <s v="Enablement Homecare &amp; Beds"/>
    <s v="Intermediate Care"/>
    <x v="4"/>
    <s v="Rehabilitation at home (to prevent admission to hospital or residential care)"/>
    <s v=""/>
    <x v="0"/>
    <s v=""/>
    <x v="0"/>
    <s v=""/>
    <s v=""/>
    <x v="2"/>
    <x v="6"/>
    <n v="147000"/>
    <x v="0"/>
  </r>
  <r>
    <x v="1"/>
    <x v="19"/>
    <x v="2"/>
    <n v="3"/>
    <x v="19"/>
    <n v="3"/>
    <s v="Enablement Homecare &amp; Beds"/>
    <s v="Intermediate Care"/>
    <x v="5"/>
    <s v="Bed-based intermediate care with rehabilitation (to support admission avoidance)"/>
    <s v=""/>
    <x v="0"/>
    <s v=""/>
    <x v="0"/>
    <s v=""/>
    <s v=""/>
    <x v="2"/>
    <x v="6"/>
    <n v="47346"/>
    <x v="0"/>
  </r>
  <r>
    <x v="1"/>
    <x v="19"/>
    <x v="2"/>
    <n v="4"/>
    <x v="19"/>
    <n v="4"/>
    <s v="Enablement Homecare &amp; Beds"/>
    <s v="Intermediate Care"/>
    <x v="5"/>
    <s v="Bed-based intermediate care with reablement (to support discharge)"/>
    <s v=""/>
    <x v="0"/>
    <s v=""/>
    <x v="0"/>
    <s v=""/>
    <s v=""/>
    <x v="2"/>
    <x v="4"/>
    <n v="40245"/>
    <x v="0"/>
  </r>
  <r>
    <x v="1"/>
    <x v="19"/>
    <x v="2"/>
    <n v="5"/>
    <x v="19"/>
    <n v="5"/>
    <s v="Enablement Homecare &amp; Beds"/>
    <s v="Intermediate Care"/>
    <x v="5"/>
    <s v="Bed-based intermediate care with reablement (to support discharge)"/>
    <s v=""/>
    <x v="0"/>
    <s v=""/>
    <x v="0"/>
    <s v=""/>
    <s v=""/>
    <x v="2"/>
    <x v="6"/>
    <n v="733749"/>
    <x v="0"/>
  </r>
  <r>
    <x v="1"/>
    <x v="19"/>
    <x v="2"/>
    <n v="6"/>
    <x v="19"/>
    <n v="6"/>
    <s v="Enablement Homecare &amp; Beds"/>
    <s v="Intermediate Care"/>
    <x v="5"/>
    <s v="Bed-based intermediate care with reablement (to support discharge)"/>
    <s v=""/>
    <x v="0"/>
    <s v=""/>
    <x v="0"/>
    <s v=""/>
    <s v=""/>
    <x v="2"/>
    <x v="3"/>
    <n v="341000"/>
    <x v="0"/>
  </r>
  <r>
    <x v="1"/>
    <x v="19"/>
    <x v="2"/>
    <n v="7"/>
    <x v="19"/>
    <n v="7"/>
    <s v="DFG"/>
    <s v="Other Care"/>
    <x v="13"/>
    <s v="Adaptations, including statutory DFG grants"/>
    <s v=""/>
    <x v="5"/>
    <s v="minor &amp; major adaptations"/>
    <x v="0"/>
    <s v=""/>
    <s v=""/>
    <x v="1"/>
    <x v="2"/>
    <n v="2306755"/>
    <x v="0"/>
  </r>
  <r>
    <x v="1"/>
    <x v="19"/>
    <x v="2"/>
    <n v="8"/>
    <x v="19"/>
    <n v="8"/>
    <s v="iBCF"/>
    <s v="Other Care"/>
    <x v="16"/>
    <s v="Care home"/>
    <s v=""/>
    <x v="0"/>
    <s v=""/>
    <x v="0"/>
    <s v=""/>
    <s v=""/>
    <x v="1"/>
    <x v="3"/>
    <n v="1856608"/>
    <x v="0"/>
  </r>
  <r>
    <x v="1"/>
    <x v="19"/>
    <x v="2"/>
    <n v="9"/>
    <x v="19"/>
    <n v="9"/>
    <s v="GP Practice"/>
    <s v="Intermediate Care"/>
    <x v="3"/>
    <s v="Care navigation and planning"/>
    <s v=""/>
    <x v="1"/>
    <s v=""/>
    <x v="2"/>
    <s v=""/>
    <s v=""/>
    <x v="3"/>
    <x v="6"/>
    <n v="35065"/>
    <x v="0"/>
  </r>
  <r>
    <x v="1"/>
    <x v="19"/>
    <x v="2"/>
    <n v="10"/>
    <x v="19"/>
    <n v="10"/>
    <s v="Preventative Services"/>
    <s v="Community Resilience"/>
    <x v="10"/>
    <s v="Integrated neighbourhood services"/>
    <s v=""/>
    <x v="0"/>
    <s v=""/>
    <x v="0"/>
    <s v=""/>
    <s v=""/>
    <x v="0"/>
    <x v="0"/>
    <n v="142859"/>
    <x v="0"/>
  </r>
  <r>
    <x v="1"/>
    <x v="19"/>
    <x v="2"/>
    <n v="11"/>
    <x v="19"/>
    <n v="11"/>
    <s v="Long Term Care"/>
    <s v="Other Care"/>
    <x v="16"/>
    <s v="Learning disability"/>
    <s v=""/>
    <x v="0"/>
    <s v=""/>
    <x v="0"/>
    <s v=""/>
    <s v=""/>
    <x v="1"/>
    <x v="0"/>
    <n v="910607"/>
    <x v="0"/>
  </r>
  <r>
    <x v="1"/>
    <x v="19"/>
    <x v="2"/>
    <n v="12"/>
    <x v="19"/>
    <n v="12"/>
    <s v="Care Act Services"/>
    <s v="Other Care"/>
    <x v="6"/>
    <s v="Other"/>
    <s v="activity in relation to supporting related duties"/>
    <x v="0"/>
    <s v=""/>
    <x v="0"/>
    <s v=""/>
    <s v=""/>
    <x v="1"/>
    <x v="0"/>
    <n v="589856"/>
    <x v="0"/>
  </r>
  <r>
    <x v="1"/>
    <x v="19"/>
    <x v="2"/>
    <n v="13"/>
    <x v="19"/>
    <n v="13"/>
    <s v="SCHT"/>
    <s v="Intermediate Care"/>
    <x v="10"/>
    <s v="Low level support for simple hospital discharges (Discharge to Assess pathway 0)"/>
    <s v=""/>
    <x v="1"/>
    <s v=""/>
    <x v="2"/>
    <s v=""/>
    <s v=""/>
    <x v="3"/>
    <x v="0"/>
    <n v="2038371"/>
    <x v="0"/>
  </r>
  <r>
    <x v="1"/>
    <x v="19"/>
    <x v="2"/>
    <n v="14"/>
    <x v="19"/>
    <n v="14"/>
    <s v="STHNT"/>
    <s v="Intermediate Care"/>
    <x v="5"/>
    <s v="Bed-based intermediate care with rehabilitation (to support discharge)"/>
    <s v=""/>
    <x v="6"/>
    <s v=""/>
    <x v="2"/>
    <s v=""/>
    <s v=""/>
    <x v="6"/>
    <x v="0"/>
    <n v="2112523"/>
    <x v="0"/>
  </r>
  <r>
    <x v="1"/>
    <x v="19"/>
    <x v="2"/>
    <n v="15"/>
    <x v="19"/>
    <n v="15"/>
    <s v="Preventative Services"/>
    <s v="Community Resilience"/>
    <x v="12"/>
    <s v="Carer advice and support related to Care Act duties"/>
    <s v=""/>
    <x v="5"/>
    <s v="Carers support"/>
    <x v="0"/>
    <s v=""/>
    <s v=""/>
    <x v="0"/>
    <x v="0"/>
    <n v="221921"/>
    <x v="0"/>
  </r>
  <r>
    <x v="1"/>
    <x v="19"/>
    <x v="2"/>
    <n v="16"/>
    <x v="19"/>
    <n v="16"/>
    <s v="Preventative Services"/>
    <s v="Community Resilience"/>
    <x v="12"/>
    <s v="Carer advice and support related to Care Act duties"/>
    <s v=""/>
    <x v="5"/>
    <s v="Carers support"/>
    <x v="0"/>
    <s v=""/>
    <s v=""/>
    <x v="0"/>
    <x v="4"/>
    <n v="326584"/>
    <x v="0"/>
  </r>
  <r>
    <x v="1"/>
    <x v="19"/>
    <x v="2"/>
    <n v="17"/>
    <x v="19"/>
    <n v="17"/>
    <s v="Preventative Services"/>
    <s v="Community Resilience"/>
    <x v="10"/>
    <s v="Integrated neighbourhood services"/>
    <s v=""/>
    <x v="0"/>
    <s v=""/>
    <x v="0"/>
    <s v=""/>
    <s v=""/>
    <x v="0"/>
    <x v="4"/>
    <n v="370336"/>
    <x v="0"/>
  </r>
  <r>
    <x v="1"/>
    <x v="19"/>
    <x v="2"/>
    <n v="18"/>
    <x v="19"/>
    <n v="18"/>
    <s v="Rehab &amp; Enablement"/>
    <s v="Neighbourhood Care"/>
    <x v="10"/>
    <s v="Multidisciplinary teams that are supporting independence, such as anticipatory care"/>
    <s v=""/>
    <x v="0"/>
    <s v=""/>
    <x v="0"/>
    <s v=""/>
    <s v=""/>
    <x v="1"/>
    <x v="0"/>
    <n v="527791"/>
    <x v="0"/>
  </r>
  <r>
    <x v="1"/>
    <x v="19"/>
    <x v="2"/>
    <n v="19"/>
    <x v="19"/>
    <n v="19"/>
    <s v="Assistive Technologies"/>
    <s v="Neighbourhood Care"/>
    <x v="1"/>
    <s v="Community based equipment"/>
    <s v=""/>
    <x v="0"/>
    <s v=""/>
    <x v="0"/>
    <s v=""/>
    <s v=""/>
    <x v="1"/>
    <x v="0"/>
    <n v="464909"/>
    <x v="0"/>
  </r>
  <r>
    <x v="1"/>
    <x v="19"/>
    <x v="2"/>
    <n v="20"/>
    <x v="19"/>
    <n v="20"/>
    <s v="Preventative Services"/>
    <s v="Neighbourhood Care"/>
    <x v="0"/>
    <s v="Other"/>
    <s v="Early Help &amp; support teams in the community"/>
    <x v="0"/>
    <s v=""/>
    <x v="0"/>
    <s v=""/>
    <s v=""/>
    <x v="1"/>
    <x v="0"/>
    <n v="929641"/>
    <x v="0"/>
  </r>
  <r>
    <x v="1"/>
    <x v="19"/>
    <x v="2"/>
    <n v="21"/>
    <x v="19"/>
    <n v="21"/>
    <s v="Programme Management"/>
    <s v="Other Care"/>
    <x v="9"/>
    <s v="Joint commissioning infrastructure"/>
    <s v=""/>
    <x v="0"/>
    <s v=""/>
    <x v="0"/>
    <s v=""/>
    <s v=""/>
    <x v="1"/>
    <x v="0"/>
    <n v="71982"/>
    <x v="0"/>
  </r>
  <r>
    <x v="1"/>
    <x v="19"/>
    <x v="2"/>
    <n v="22"/>
    <x v="19"/>
    <n v="22"/>
    <s v="Programme Management"/>
    <s v="Other Care"/>
    <x v="9"/>
    <s v="Programme management"/>
    <s v=""/>
    <x v="5"/>
    <s v="Dedicated programme management"/>
    <x v="2"/>
    <s v=""/>
    <s v=""/>
    <x v="4"/>
    <x v="0"/>
    <n v="217979"/>
    <x v="0"/>
  </r>
  <r>
    <x v="1"/>
    <x v="19"/>
    <x v="2"/>
    <n v="23"/>
    <x v="19"/>
    <n v="23"/>
    <s v="SCHT"/>
    <s v="Neighbourhood Care"/>
    <x v="10"/>
    <s v="Low level support for simple hospital discharges (Discharge to Assess pathway 0)"/>
    <s v=""/>
    <x v="1"/>
    <s v=""/>
    <x v="2"/>
    <s v=""/>
    <s v=""/>
    <x v="3"/>
    <x v="0"/>
    <n v="2329175"/>
    <x v="0"/>
  </r>
  <r>
    <x v="1"/>
    <x v="19"/>
    <x v="2"/>
    <n v="24"/>
    <x v="19"/>
    <n v="24"/>
    <s v="Preventative Services"/>
    <s v="Neighbourhood Care"/>
    <x v="2"/>
    <s v=""/>
    <s v=""/>
    <x v="0"/>
    <s v=""/>
    <x v="0"/>
    <s v=""/>
    <s v=""/>
    <x v="2"/>
    <x v="0"/>
    <n v="498108"/>
    <x v="0"/>
  </r>
  <r>
    <x v="1"/>
    <x v="19"/>
    <x v="2"/>
    <n v="25"/>
    <x v="19"/>
    <n v="25"/>
    <s v="Long Term Care"/>
    <s v="Other Care"/>
    <x v="16"/>
    <s v="Nursing home"/>
    <s v=""/>
    <x v="0"/>
    <s v=""/>
    <x v="0"/>
    <s v=""/>
    <s v=""/>
    <x v="2"/>
    <x v="3"/>
    <n v="1068956"/>
    <x v="0"/>
  </r>
  <r>
    <x v="1"/>
    <x v="19"/>
    <x v="2"/>
    <n v="26"/>
    <x v="19"/>
    <n v="26"/>
    <s v="Long Term Care"/>
    <s v="Other Care"/>
    <x v="7"/>
    <s v="Domiciliary care packages"/>
    <s v=""/>
    <x v="0"/>
    <s v=""/>
    <x v="0"/>
    <s v=""/>
    <s v=""/>
    <x v="2"/>
    <x v="3"/>
    <n v="1462783"/>
    <x v="0"/>
  </r>
  <r>
    <x v="1"/>
    <x v="19"/>
    <x v="2"/>
    <n v="27"/>
    <x v="19"/>
    <n v="27"/>
    <s v="Long Term Care"/>
    <s v="Other Care"/>
    <x v="16"/>
    <s v="Supported housing"/>
    <s v=""/>
    <x v="0"/>
    <s v=""/>
    <x v="0"/>
    <s v=""/>
    <s v=""/>
    <x v="2"/>
    <x v="3"/>
    <n v="337565"/>
    <x v="0"/>
  </r>
  <r>
    <x v="1"/>
    <x v="19"/>
    <x v="2"/>
    <n v="28"/>
    <x v="19"/>
    <n v="28"/>
    <s v="Long Term Care"/>
    <s v="Other Care"/>
    <x v="16"/>
    <s v="Care home"/>
    <s v=""/>
    <x v="0"/>
    <s v=""/>
    <x v="0"/>
    <s v=""/>
    <s v=""/>
    <x v="2"/>
    <x v="3"/>
    <n v="122000"/>
    <x v="0"/>
  </r>
  <r>
    <x v="1"/>
    <x v="19"/>
    <x v="2"/>
    <n v="29"/>
    <x v="19"/>
    <n v="29"/>
    <s v="Rehab &amp; Enablement"/>
    <s v="Community Resilience"/>
    <x v="10"/>
    <s v="Integrated neighbourhood services"/>
    <s v=""/>
    <x v="0"/>
    <s v=""/>
    <x v="0"/>
    <s v=""/>
    <s v=""/>
    <x v="1"/>
    <x v="3"/>
    <n v="182506"/>
    <x v="0"/>
  </r>
  <r>
    <x v="1"/>
    <x v="19"/>
    <x v="2"/>
    <n v="30"/>
    <x v="19"/>
    <n v="30"/>
    <s v="Programme Management"/>
    <s v="Other Care"/>
    <x v="9"/>
    <s v="New governance arrangements"/>
    <s v=""/>
    <x v="0"/>
    <s v=""/>
    <x v="0"/>
    <s v=""/>
    <s v=""/>
    <x v="1"/>
    <x v="3"/>
    <n v="30000"/>
    <x v="0"/>
  </r>
  <r>
    <x v="1"/>
    <x v="19"/>
    <x v="2"/>
    <n v="31"/>
    <x v="19"/>
    <n v="31"/>
    <s v="Preventative Services"/>
    <s v="Neighbourhood Care"/>
    <x v="2"/>
    <s v=""/>
    <s v=""/>
    <x v="0"/>
    <s v=""/>
    <x v="0"/>
    <s v=""/>
    <s v=""/>
    <x v="1"/>
    <x v="3"/>
    <n v="313249"/>
    <x v="0"/>
  </r>
  <r>
    <x v="1"/>
    <x v="19"/>
    <x v="2"/>
    <n v="32"/>
    <x v="19"/>
    <n v="32"/>
    <s v="Rehab &amp; Enablement"/>
    <s v="Intermediate Care"/>
    <x v="8"/>
    <s v="Multi-Disciplinary/Multi-Agency Discharge Teams supporting discharge"/>
    <s v=""/>
    <x v="0"/>
    <s v=""/>
    <x v="0"/>
    <s v=""/>
    <s v=""/>
    <x v="1"/>
    <x v="3"/>
    <n v="298140"/>
    <x v="0"/>
  </r>
  <r>
    <x v="1"/>
    <x v="19"/>
    <x v="2"/>
    <n v="33"/>
    <x v="19"/>
    <n v="33"/>
    <s v="Assistive Technologies"/>
    <s v="Neighbourhood Care"/>
    <x v="1"/>
    <s v="Other"/>
    <s v="staffing support"/>
    <x v="0"/>
    <s v=""/>
    <x v="0"/>
    <s v=""/>
    <s v=""/>
    <x v="1"/>
    <x v="3"/>
    <n v="30550"/>
    <x v="0"/>
  </r>
  <r>
    <x v="1"/>
    <x v="19"/>
    <x v="2"/>
    <n v="34"/>
    <x v="19"/>
    <n v="34"/>
    <s v="Rehab &amp; Enablement"/>
    <s v="Intermediate Care"/>
    <x v="8"/>
    <s v="Trusted Assessment"/>
    <s v=""/>
    <x v="0"/>
    <s v=""/>
    <x v="0"/>
    <s v=""/>
    <s v=""/>
    <x v="1"/>
    <x v="3"/>
    <n v="123000"/>
    <x v="0"/>
  </r>
  <r>
    <x v="1"/>
    <x v="19"/>
    <x v="2"/>
    <n v="35"/>
    <x v="19"/>
    <n v="35"/>
    <s v="Long Term Care"/>
    <s v="Other Care"/>
    <x v="16"/>
    <s v="Supported housing"/>
    <s v=""/>
    <x v="0"/>
    <s v=""/>
    <x v="0"/>
    <s v=""/>
    <s v=""/>
    <x v="2"/>
    <x v="3"/>
    <n v="900173"/>
    <x v="0"/>
  </r>
  <r>
    <x v="1"/>
    <x v="19"/>
    <x v="2"/>
    <n v="36"/>
    <x v="19"/>
    <n v="36"/>
    <s v="Rehab &amp; Enablement"/>
    <s v="Intermediate Care"/>
    <x v="8"/>
    <s v="Multi-Disciplinary/Multi-Agency Discharge Teams supporting discharge"/>
    <s v=""/>
    <x v="0"/>
    <s v=""/>
    <x v="0"/>
    <s v=""/>
    <s v=""/>
    <x v="1"/>
    <x v="3"/>
    <n v="757032"/>
    <x v="0"/>
  </r>
  <r>
    <x v="1"/>
    <x v="19"/>
    <x v="2"/>
    <n v="37"/>
    <x v="19"/>
    <n v="37"/>
    <s v="Assistive Technologies"/>
    <s v="Neighbourhood Care"/>
    <x v="1"/>
    <s v="Assistive technologies including telecare"/>
    <s v=""/>
    <x v="0"/>
    <s v=""/>
    <x v="0"/>
    <s v=""/>
    <s v=""/>
    <x v="1"/>
    <x v="0"/>
    <n v="185013"/>
    <x v="0"/>
  </r>
  <r>
    <x v="1"/>
    <x v="19"/>
    <x v="2"/>
    <n v="38"/>
    <x v="19"/>
    <n v="38"/>
    <s v="Enablement Homecare &amp; Beds"/>
    <s v="Intermediate Care"/>
    <x v="7"/>
    <s v="Short term domiciliary care (without reablement input)"/>
    <s v=""/>
    <x v="0"/>
    <s v=""/>
    <x v="0"/>
    <s v=""/>
    <s v=""/>
    <x v="2"/>
    <x v="6"/>
    <n v="141887"/>
    <x v="0"/>
  </r>
  <r>
    <x v="1"/>
    <x v="19"/>
    <x v="2"/>
    <n v="39"/>
    <x v="19"/>
    <n v="39"/>
    <s v="Enablement Homecare &amp; Beds"/>
    <s v="Intermediate Care"/>
    <x v="7"/>
    <s v="Domiciliary care to support hospital discharge (Discharge to Assess pathway 1)"/>
    <s v=""/>
    <x v="0"/>
    <s v=""/>
    <x v="0"/>
    <s v=""/>
    <s v=""/>
    <x v="2"/>
    <x v="0"/>
    <n v="345706"/>
    <x v="0"/>
  </r>
  <r>
    <x v="1"/>
    <x v="19"/>
    <x v="2"/>
    <n v="40"/>
    <x v="19"/>
    <n v="40"/>
    <s v="Enablement Homecare &amp; Beds"/>
    <s v="Intermediate Care"/>
    <x v="7"/>
    <s v="Domiciliary care to support hospital discharge (Discharge to Assess pathway 1)"/>
    <s v=""/>
    <x v="0"/>
    <s v=""/>
    <x v="0"/>
    <s v=""/>
    <s v=""/>
    <x v="2"/>
    <x v="4"/>
    <n v="381245"/>
    <x v="0"/>
  </r>
  <r>
    <x v="1"/>
    <x v="19"/>
    <x v="2"/>
    <n v="41"/>
    <x v="19"/>
    <n v="41"/>
    <s v="Assistive Technologies"/>
    <s v="Neighbourhood Care"/>
    <x v="1"/>
    <s v="Other"/>
    <s v="operational &amp; development staffing support"/>
    <x v="0"/>
    <s v=""/>
    <x v="0"/>
    <s v=""/>
    <s v=""/>
    <x v="2"/>
    <x v="0"/>
    <n v="109699"/>
    <x v="0"/>
  </r>
  <r>
    <x v="1"/>
    <x v="19"/>
    <x v="2"/>
    <n v="42"/>
    <x v="19"/>
    <n v="42"/>
    <s v="Enablement Homecare &amp; Beds"/>
    <s v="Intermediate Care"/>
    <x v="7"/>
    <s v="Domiciliary care to support hospital discharge (Discharge to Assess pathway 1)"/>
    <s v=""/>
    <x v="0"/>
    <s v=""/>
    <x v="0"/>
    <s v=""/>
    <s v=""/>
    <x v="2"/>
    <x v="0"/>
    <n v="962880"/>
    <x v="0"/>
  </r>
  <r>
    <x v="1"/>
    <x v="19"/>
    <x v="2"/>
    <n v="43"/>
    <x v="19"/>
    <n v="43"/>
    <s v="Enablement Homecare &amp; Beds"/>
    <s v="Intermediate Care"/>
    <x v="5"/>
    <s v="Bed-based intermediate care with rehabilitation (to support discharge)"/>
    <s v=""/>
    <x v="0"/>
    <s v=""/>
    <x v="0"/>
    <s v=""/>
    <s v=""/>
    <x v="2"/>
    <x v="5"/>
    <n v="1096851"/>
    <x v="0"/>
  </r>
  <r>
    <x v="1"/>
    <x v="19"/>
    <x v="2"/>
    <n v="44"/>
    <x v="19"/>
    <n v="44"/>
    <s v="Enablement Homecare &amp; Beds"/>
    <s v="Intermediate Care"/>
    <x v="5"/>
    <s v="Bed-based intermediate care with rehabilitation (to support discharge)"/>
    <s v=""/>
    <x v="0"/>
    <s v=""/>
    <x v="0"/>
    <s v=""/>
    <s v=""/>
    <x v="2"/>
    <x v="1"/>
    <n v="1240396"/>
    <x v="0"/>
  </r>
  <r>
    <x v="1"/>
    <x v="19"/>
    <x v="2"/>
    <n v="45"/>
    <x v="19"/>
    <n v="45"/>
    <s v="Enablement Homecare &amp; Beds"/>
    <s v="Intermediate Care"/>
    <x v="5"/>
    <s v="Bed-based intermediate care with rehabilitation (to support discharge)"/>
    <s v=""/>
    <x v="0"/>
    <s v=""/>
    <x v="0"/>
    <s v=""/>
    <s v=""/>
    <x v="2"/>
    <x v="0"/>
    <n v="932024"/>
    <x v="0"/>
  </r>
  <r>
    <x v="1"/>
    <x v="19"/>
    <x v="2"/>
    <n v="46"/>
    <x v="19"/>
    <n v="46"/>
    <s v="Enablement Homecare &amp; Beds"/>
    <s v="Intermediate Care"/>
    <x v="4"/>
    <s v="Other"/>
    <s v="Equipment"/>
    <x v="0"/>
    <s v=""/>
    <x v="0"/>
    <s v=""/>
    <s v=""/>
    <x v="2"/>
    <x v="6"/>
    <n v="15000"/>
    <x v="0"/>
  </r>
  <r>
    <x v="1"/>
    <x v="19"/>
    <x v="2"/>
    <n v="47"/>
    <x v="19"/>
    <n v="47"/>
    <s v="Enablement Homecare &amp; Beds"/>
    <s v="Intermediate Care"/>
    <x v="7"/>
    <s v="Domiciliary care to support hospital discharge (Discharge to Assess pathway 1)"/>
    <s v=""/>
    <x v="0"/>
    <s v=""/>
    <x v="0"/>
    <s v=""/>
    <s v=""/>
    <x v="2"/>
    <x v="6"/>
    <n v="91578"/>
    <x v="0"/>
  </r>
  <r>
    <x v="1"/>
    <x v="20"/>
    <x v="2"/>
    <n v="1"/>
    <x v="20"/>
    <n v="1"/>
    <s v="Hospital discharge: In-hospital support"/>
    <s v="SOTCC Hospital SW Team"/>
    <x v="3"/>
    <s v="Assessment teams/joint assessment"/>
    <s v=""/>
    <x v="0"/>
    <s v=""/>
    <x v="0"/>
    <s v=""/>
    <s v=""/>
    <x v="1"/>
    <x v="3"/>
    <n v="1500000"/>
    <x v="0"/>
  </r>
  <r>
    <x v="1"/>
    <x v="20"/>
    <x v="2"/>
    <n v="2"/>
    <x v="20"/>
    <n v="1"/>
    <s v="Hospital discharge: In-hospital support"/>
    <s v="Work with the Care Home market as a Provider Collaborative to establish a Trusted Assessor approach to assess and accept admissions over 7 days "/>
    <x v="8"/>
    <s v="Trusted Assessment"/>
    <s v=""/>
    <x v="0"/>
    <s v=""/>
    <x v="0"/>
    <s v=""/>
    <s v=""/>
    <x v="2"/>
    <x v="5"/>
    <n v="150000"/>
    <x v="0"/>
  </r>
  <r>
    <x v="1"/>
    <x v="20"/>
    <x v="2"/>
    <n v="3"/>
    <x v="20"/>
    <n v="1"/>
    <s v="Hospital discharge: In-hospital support"/>
    <s v="Contract for an interim Housing and Homeless advice specialist to provide specialist input for discharges requiring housing advice and support to liaise with district and borough councils to find the most appropriate solutions. Cost estimated at £700 per "/>
    <x v="2"/>
    <s v=""/>
    <s v=""/>
    <x v="0"/>
    <s v=""/>
    <x v="0"/>
    <s v=""/>
    <s v=""/>
    <x v="1"/>
    <x v="5"/>
    <n v="36000"/>
    <x v="0"/>
  </r>
  <r>
    <x v="1"/>
    <x v="20"/>
    <x v="2"/>
    <n v="4"/>
    <x v="20"/>
    <n v="1"/>
    <s v="Hospital discharge: In-hospital support"/>
    <s v="Care hotels"/>
    <x v="5"/>
    <s v="Bed-based intermediate care with reablement (to support discharge)"/>
    <s v=""/>
    <x v="0"/>
    <s v=""/>
    <x v="0"/>
    <s v=""/>
    <s v=""/>
    <x v="2"/>
    <x v="5"/>
    <n v="120000"/>
    <x v="0"/>
  </r>
  <r>
    <x v="1"/>
    <x v="20"/>
    <x v="2"/>
    <n v="5"/>
    <x v="20"/>
    <n v="1"/>
    <s v="Hospital discharge: In-hospital support"/>
    <s v="LA Care Brokerage and Direct Payments Team - 7 day service"/>
    <x v="8"/>
    <s v="Flexible working patterns (including 7 day working)"/>
    <s v=""/>
    <x v="0"/>
    <s v=""/>
    <x v="0"/>
    <s v=""/>
    <s v=""/>
    <x v="1"/>
    <x v="5"/>
    <n v="407000"/>
    <x v="0"/>
  </r>
  <r>
    <x v="1"/>
    <x v="20"/>
    <x v="2"/>
    <n v="6"/>
    <x v="20"/>
    <n v="1"/>
    <s v="Hospital discharge: In-hospital support"/>
    <s v="Reablement/Rehabilitation Services_x000a_MPFT Home First Contract. Short term (up to 6 weeks) intensive support from a multi-disciplinary team. Support both step up and step down."/>
    <x v="4"/>
    <s v="Reablement at home (to support discharge) "/>
    <s v=""/>
    <x v="1"/>
    <s v=""/>
    <x v="2"/>
    <s v=""/>
    <s v=""/>
    <x v="3"/>
    <x v="0"/>
    <n v="5205281"/>
    <x v="0"/>
  </r>
  <r>
    <x v="1"/>
    <x v="20"/>
    <x v="2"/>
    <n v="7"/>
    <x v="20"/>
    <n v="1"/>
    <s v="Hospital discharge: In-hospital support"/>
    <s v="Early Supported Discharge Team"/>
    <x v="8"/>
    <s v="Early Discharge Planning"/>
    <s v=""/>
    <x v="3"/>
    <s v=""/>
    <x v="2"/>
    <s v=""/>
    <s v=""/>
    <x v="6"/>
    <x v="1"/>
    <n v="94220"/>
    <x v="0"/>
  </r>
  <r>
    <x v="1"/>
    <x v="20"/>
    <x v="2"/>
    <n v="8"/>
    <x v="20"/>
    <n v="1"/>
    <s v="Hospital discharge: In-hospital support"/>
    <s v="NHS commissioning of voluntary sector provision for discharge"/>
    <x v="8"/>
    <s v="Multi-Disciplinary/Multi-Agency Discharge Teams supporting discharge"/>
    <s v=""/>
    <x v="3"/>
    <s v=""/>
    <x v="2"/>
    <s v=""/>
    <s v=""/>
    <x v="0"/>
    <x v="1"/>
    <n v="100000"/>
    <x v="0"/>
  </r>
  <r>
    <x v="1"/>
    <x v="20"/>
    <x v="2"/>
    <n v="9"/>
    <x v="20"/>
    <n v="2"/>
    <s v="Hospital discharge: Out-of-hospital support"/>
    <s v="UHNM low value one off PHBs within the acute to support discharge home for individuals where there is a need for practical support rather than formal care, to prevent holding in acute settings or transferring to D2A via complex discharge route. "/>
    <x v="11"/>
    <s v=""/>
    <s v=""/>
    <x v="1"/>
    <s v=""/>
    <x v="2"/>
    <s v=""/>
    <s v=""/>
    <x v="6"/>
    <x v="1"/>
    <n v="150000"/>
    <x v="0"/>
  </r>
  <r>
    <x v="1"/>
    <x v="20"/>
    <x v="2"/>
    <n v="10"/>
    <x v="20"/>
    <n v="2"/>
    <s v="Hospital discharge: Out-of-hospital support"/>
    <s v="Paying Providers to hold packages of care for up to 7 days of hospitalisation and potential to extend past 7 days by exception to pilot minor restarts. Includes funding for administration support for patient tracking purposes "/>
    <x v="7"/>
    <s v="Other"/>
    <s v="Holding packages of care for short term admissions (9% uplift 23/24 and assumed 8% for 24/25)"/>
    <x v="0"/>
    <s v=""/>
    <x v="0"/>
    <s v=""/>
    <s v=""/>
    <x v="1"/>
    <x v="5"/>
    <n v="400000"/>
    <x v="0"/>
  </r>
  <r>
    <x v="1"/>
    <x v="20"/>
    <x v="2"/>
    <n v="11"/>
    <x v="20"/>
    <n v="2"/>
    <s v="Hospital discharge: Out-of-hospital support"/>
    <s v="Increase voluntary, community, faith sector capacity into Hospital Discharge Service enhancing the existing Revival offer. "/>
    <x v="10"/>
    <s v="Low level support for simple hospital discharges (Discharge to Assess pathway 0)"/>
    <s v=""/>
    <x v="0"/>
    <s v=""/>
    <x v="0"/>
    <s v=""/>
    <s v=""/>
    <x v="2"/>
    <x v="5"/>
    <n v="78783"/>
    <x v="0"/>
  </r>
  <r>
    <x v="1"/>
    <x v="20"/>
    <x v="2"/>
    <n v="12"/>
    <x v="20"/>
    <n v="2"/>
    <s v="Hospital discharge: Out-of-hospital support"/>
    <s v="Hospital Discharge Service"/>
    <x v="10"/>
    <s v="Low level support for simple hospital discharges (Discharge to Assess pathway 0)"/>
    <s v=""/>
    <x v="0"/>
    <s v=""/>
    <x v="0"/>
    <s v=""/>
    <s v=""/>
    <x v="0"/>
    <x v="0"/>
    <n v="137358"/>
    <x v="0"/>
  </r>
  <r>
    <x v="1"/>
    <x v="20"/>
    <x v="2"/>
    <n v="13"/>
    <x v="20"/>
    <n v="2"/>
    <s v="Hospital discharge: Out-of-hospital support"/>
    <s v="NSCHT low value one off PHBs within the acute to support discharge home for individuals where there is a need for practical support rather than formal care, to prevent holding in NSCHT settings or transferring to D2A via complex discharge route. "/>
    <x v="11"/>
    <s v=""/>
    <s v=""/>
    <x v="2"/>
    <s v=""/>
    <x v="2"/>
    <s v=""/>
    <s v=""/>
    <x v="5"/>
    <x v="1"/>
    <n v="7840"/>
    <x v="0"/>
  </r>
  <r>
    <x v="1"/>
    <x v="20"/>
    <x v="2"/>
    <n v="14"/>
    <x v="20"/>
    <n v="3"/>
    <s v="Reablement, enablement and intermediate care"/>
    <s v="Reablement/Rehabilitation Services_x000a_MPFT Home First Contract. Short term (up to 6 weeks) intensive support from a multi-disciplinary team. Support both step up and step down."/>
    <x v="4"/>
    <s v="Reablement at home (to support discharge) "/>
    <s v=""/>
    <x v="1"/>
    <s v=""/>
    <x v="2"/>
    <s v=""/>
    <s v=""/>
    <x v="3"/>
    <x v="6"/>
    <n v="573535"/>
    <x v="0"/>
  </r>
  <r>
    <x v="1"/>
    <x v="20"/>
    <x v="2"/>
    <n v="15"/>
    <x v="20"/>
    <n v="3"/>
    <s v="Reablement, enablement and intermediate care"/>
    <s v="Local Authority Enablement/Reablement"/>
    <x v="4"/>
    <s v="Reablement at home (to prevent admission to hospital or residential care)"/>
    <s v=""/>
    <x v="0"/>
    <s v=""/>
    <x v="0"/>
    <s v=""/>
    <s v=""/>
    <x v="1"/>
    <x v="3"/>
    <n v="3300000"/>
    <x v="0"/>
  </r>
  <r>
    <x v="1"/>
    <x v="20"/>
    <x v="2"/>
    <n v="16"/>
    <x v="20"/>
    <n v="3"/>
    <s v="Reablement, enablement and intermediate care"/>
    <s v="Reablement/Rehabilitation Services_x000a_MPFT Home First Contract. Short term (up to 6 weeks) intensive support from a multi-disciplinary team. Support both step up and step down."/>
    <x v="4"/>
    <s v="Reablement at home (to support discharge) "/>
    <s v=""/>
    <x v="1"/>
    <s v=""/>
    <x v="2"/>
    <s v=""/>
    <s v=""/>
    <x v="3"/>
    <x v="0"/>
    <n v="1514620"/>
    <x v="0"/>
  </r>
  <r>
    <x v="1"/>
    <x v="20"/>
    <x v="2"/>
    <n v="17"/>
    <x v="20"/>
    <n v="3"/>
    <s v="Reablement, enablement and intermediate care"/>
    <s v="Reablement/Rehabilitation Services_x000a_MPFT Home First Contract. Short term (up to 6 weeks) intensive support from a multi-disciplinary team. Support both step up and step down."/>
    <x v="4"/>
    <s v="Reablement at home (to support discharge) "/>
    <s v=""/>
    <x v="0"/>
    <s v=""/>
    <x v="2"/>
    <s v=""/>
    <s v=""/>
    <x v="3"/>
    <x v="0"/>
    <n v="2702746"/>
    <x v="0"/>
  </r>
  <r>
    <x v="1"/>
    <x v="20"/>
    <x v="2"/>
    <n v="18"/>
    <x v="20"/>
    <n v="3"/>
    <s v="Reablement, enablement and intermediate care"/>
    <s v="D2A Care Homes"/>
    <x v="5"/>
    <s v="Bed-based intermediate care with reablement (to support discharge)"/>
    <s v=""/>
    <x v="1"/>
    <s v=""/>
    <x v="2"/>
    <s v=""/>
    <s v=""/>
    <x v="2"/>
    <x v="6"/>
    <n v="2958480"/>
    <x v="0"/>
  </r>
  <r>
    <x v="1"/>
    <x v="20"/>
    <x v="2"/>
    <n v="19"/>
    <x v="20"/>
    <n v="4"/>
    <s v="Occupational therapy, equipment, technology and AI"/>
    <s v="Aids and adaptations"/>
    <x v="13"/>
    <s v="Adaptations, including statutory DFG grants"/>
    <s v=""/>
    <x v="0"/>
    <s v=""/>
    <x v="0"/>
    <s v=""/>
    <s v=""/>
    <x v="1"/>
    <x v="2"/>
    <n v="2152596"/>
    <x v="0"/>
  </r>
  <r>
    <x v="1"/>
    <x v="20"/>
    <x v="2"/>
    <n v="20"/>
    <x v="20"/>
    <n v="4"/>
    <s v="Occupational therapy, equipment, technology and AI"/>
    <s v="SCOTS OT Team"/>
    <x v="3"/>
    <s v="Assessment teams/joint assessment"/>
    <s v=""/>
    <x v="0"/>
    <s v=""/>
    <x v="0"/>
    <s v=""/>
    <s v=""/>
    <x v="1"/>
    <x v="3"/>
    <n v="1080000"/>
    <x v="0"/>
  </r>
  <r>
    <x v="1"/>
    <x v="20"/>
    <x v="2"/>
    <n v="21"/>
    <x v="20"/>
    <n v="4"/>
    <s v="Occupational therapy, equipment, technology and AI"/>
    <s v="Implement a range of Technology Enabled Equipment (TEC) to facilitate timely discharge and support individuals to remain/ return to their usual place of residence (home). Step up 'free of charge' telecare to facilitate same day discharge for 'at risk' ind"/>
    <x v="1"/>
    <s v="Assistive technologies including telecare"/>
    <s v=""/>
    <x v="0"/>
    <s v=""/>
    <x v="0"/>
    <s v=""/>
    <s v=""/>
    <x v="1"/>
    <x v="5"/>
    <n v="80000"/>
    <x v="0"/>
  </r>
  <r>
    <x v="1"/>
    <x v="20"/>
    <x v="2"/>
    <n v="22"/>
    <x v="20"/>
    <n v="4"/>
    <s v="Occupational therapy, equipment, technology and AI"/>
    <s v="Integrated Community Equipment Contract _x000a__x000a_S75 (SOTCC and Stoke CCG). Hire/ loan of community equipment aids and adaptations to support independent living and over reliance on formal care. "/>
    <x v="1"/>
    <s v="Community based equipment"/>
    <s v=""/>
    <x v="0"/>
    <s v=""/>
    <x v="0"/>
    <s v=""/>
    <s v=""/>
    <x v="2"/>
    <x v="0"/>
    <n v="1101448"/>
    <x v="0"/>
  </r>
  <r>
    <x v="1"/>
    <x v="20"/>
    <x v="2"/>
    <n v="23"/>
    <x v="20"/>
    <n v="5"/>
    <s v="Enhanced dementia and delirium support"/>
    <s v="Care homes - Marrow House (Dementia)"/>
    <x v="16"/>
    <s v="Care home"/>
    <s v=""/>
    <x v="0"/>
    <s v=""/>
    <x v="0"/>
    <s v=""/>
    <s v=""/>
    <x v="1"/>
    <x v="3"/>
    <n v="1841000"/>
    <x v="0"/>
  </r>
  <r>
    <x v="1"/>
    <x v="20"/>
    <x v="2"/>
    <n v="24"/>
    <x v="20"/>
    <n v="5"/>
    <s v="Enhanced dementia and delirium support"/>
    <s v="Dementia Service _x000a_Support primary care to maintain early identification of dementia diagnosis rates. Commissioning of a memory support service. Development of dementia friendly community and implementation of the dementia well transformational pathway, in"/>
    <x v="10"/>
    <s v="Multidisciplinary teams that are supporting independence, such as anticipatory care"/>
    <s v=""/>
    <x v="2"/>
    <s v=""/>
    <x v="2"/>
    <s v=""/>
    <s v=""/>
    <x v="5"/>
    <x v="0"/>
    <n v="2468358"/>
    <x v="0"/>
  </r>
  <r>
    <x v="1"/>
    <x v="20"/>
    <x v="2"/>
    <n v="25"/>
    <x v="20"/>
    <n v="6"/>
    <s v="Provider market development and admission avoidance"/>
    <s v="Dementia Service _x000a_Support primary care to maintain early identification of dementia diagnosis rates. Commissioning of a memory support service. Development of dementia friendly community and implementation of the dementia well transformational pathway, in"/>
    <x v="0"/>
    <s v="Social Prescribing"/>
    <s v=""/>
    <x v="4"/>
    <s v=""/>
    <x v="2"/>
    <s v=""/>
    <s v=""/>
    <x v="2"/>
    <x v="6"/>
    <n v="952191"/>
    <x v="0"/>
  </r>
  <r>
    <x v="1"/>
    <x v="20"/>
    <x v="2"/>
    <n v="26"/>
    <x v="20"/>
    <n v="6"/>
    <s v="Provider market development and admission avoidance"/>
    <s v="Supporting care and support provision"/>
    <x v="17"/>
    <s v=""/>
    <s v=""/>
    <x v="0"/>
    <s v=""/>
    <x v="0"/>
    <s v=""/>
    <s v=""/>
    <x v="2"/>
    <x v="3"/>
    <n v="2578114"/>
    <x v="0"/>
  </r>
  <r>
    <x v="1"/>
    <x v="20"/>
    <x v="2"/>
    <n v="27"/>
    <x v="20"/>
    <n v="6"/>
    <s v="Provider market development and admission avoidance"/>
    <s v="Supporting home care budget"/>
    <x v="7"/>
    <s v="Domiciliary care packages"/>
    <s v=""/>
    <x v="0"/>
    <s v=""/>
    <x v="0"/>
    <s v=""/>
    <s v=""/>
    <x v="2"/>
    <x v="3"/>
    <n v="1826744"/>
    <x v="0"/>
  </r>
  <r>
    <x v="1"/>
    <x v="20"/>
    <x v="2"/>
    <n v="28"/>
    <x v="20"/>
    <n v="6"/>
    <s v="Provider market development and admission avoidance"/>
    <s v="Seasonal surge funding"/>
    <x v="11"/>
    <s v=""/>
    <s v=""/>
    <x v="0"/>
    <s v=""/>
    <x v="0"/>
    <s v=""/>
    <s v=""/>
    <x v="1"/>
    <x v="3"/>
    <n v="1121896"/>
    <x v="0"/>
  </r>
  <r>
    <x v="1"/>
    <x v="20"/>
    <x v="2"/>
    <n v="29"/>
    <x v="20"/>
    <n v="6"/>
    <s v="Provider market development and admission avoidance"/>
    <s v="To support spot purchase capacity, home care and beds to meet additional demand over the winter "/>
    <x v="11"/>
    <s v=""/>
    <s v=""/>
    <x v="1"/>
    <s v=""/>
    <x v="2"/>
    <s v=""/>
    <s v=""/>
    <x v="2"/>
    <x v="1"/>
    <n v="530000"/>
    <x v="0"/>
  </r>
  <r>
    <x v="1"/>
    <x v="20"/>
    <x v="2"/>
    <n v="30"/>
    <x v="20"/>
    <n v="6"/>
    <s v="Provider market development and admission avoidance"/>
    <s v="Resource to support Care Homes that are experiencing challenges in terms of quality/ IPC/ outbreaks. "/>
    <x v="11"/>
    <s v=""/>
    <s v=""/>
    <x v="0"/>
    <s v=""/>
    <x v="0"/>
    <s v=""/>
    <s v=""/>
    <x v="2"/>
    <x v="5"/>
    <n v="22500"/>
    <x v="0"/>
  </r>
  <r>
    <x v="1"/>
    <x v="20"/>
    <x v="2"/>
    <n v="31"/>
    <x v="20"/>
    <n v="6"/>
    <s v="Provider market development and admission avoidance"/>
    <s v="Contribution to Community Wellbeing Teams"/>
    <x v="3"/>
    <s v="Assessment teams/joint assessment"/>
    <s v=""/>
    <x v="0"/>
    <s v=""/>
    <x v="0"/>
    <s v=""/>
    <s v=""/>
    <x v="1"/>
    <x v="0"/>
    <n v="1648296"/>
    <x v="0"/>
  </r>
  <r>
    <x v="1"/>
    <x v="20"/>
    <x v="2"/>
    <n v="32"/>
    <x v="20"/>
    <n v="6"/>
    <s v="Provider market development and admission avoidance"/>
    <s v="Contribution to Joint Carers Support Service"/>
    <x v="12"/>
    <s v="Carer advice and support related to Care Act duties"/>
    <s v=""/>
    <x v="0"/>
    <s v=""/>
    <x v="0"/>
    <s v=""/>
    <s v=""/>
    <x v="0"/>
    <x v="0"/>
    <n v="150912"/>
    <x v="0"/>
  </r>
  <r>
    <x v="1"/>
    <x v="20"/>
    <x v="2"/>
    <n v="33"/>
    <x v="20"/>
    <n v="6"/>
    <s v="Provider market development and admission avoidance"/>
    <s v="Dementia Service _x000a_Support primary care to maintain early identification of dementia diagnosis rates. Commissioning of a memory support service. Development of dementia friendly community and implementation of the dementia well transformational pathway, in"/>
    <x v="0"/>
    <s v="Social Prescribing"/>
    <s v=""/>
    <x v="4"/>
    <s v=""/>
    <x v="2"/>
    <s v=""/>
    <s v=""/>
    <x v="2"/>
    <x v="0"/>
    <n v="258771"/>
    <x v="0"/>
  </r>
  <r>
    <x v="1"/>
    <x v="20"/>
    <x v="2"/>
    <n v="34"/>
    <x v="20"/>
    <n v="6"/>
    <s v="Provider market development and admission avoidance"/>
    <s v="Dementia Service _x000a_Support primary care to maintain early identification of dementia diagnosis rates. Commissioning of a memory support service. Development of dementia friendly community and implementation of the dementia well transformational pathway, in"/>
    <x v="0"/>
    <s v="Social Prescribing"/>
    <s v=""/>
    <x v="4"/>
    <s v=""/>
    <x v="2"/>
    <s v=""/>
    <s v=""/>
    <x v="2"/>
    <x v="0"/>
    <n v="376213"/>
    <x v="0"/>
  </r>
  <r>
    <x v="1"/>
    <x v="20"/>
    <x v="2"/>
    <n v="35"/>
    <x v="20"/>
    <n v="6"/>
    <s v="Provider market development and admission avoidance"/>
    <s v="Supporting residential and nursing budget"/>
    <x v="16"/>
    <s v="Care home"/>
    <s v=""/>
    <x v="0"/>
    <s v=""/>
    <x v="0"/>
    <s v=""/>
    <s v=""/>
    <x v="2"/>
    <x v="0"/>
    <n v="6039228"/>
    <x v="0"/>
  </r>
  <r>
    <x v="1"/>
    <x v="20"/>
    <x v="2"/>
    <n v="36"/>
    <x v="20"/>
    <n v="6"/>
    <s v="Provider market development and admission avoidance"/>
    <s v="Joint funding broker"/>
    <x v="9"/>
    <s v="Joint commissioning infrastructure"/>
    <s v=""/>
    <x v="5"/>
    <s v="Central integrated/ joint staffing "/>
    <x v="0"/>
    <s v=""/>
    <s v=""/>
    <x v="1"/>
    <x v="0"/>
    <n v="39094"/>
    <x v="0"/>
  </r>
  <r>
    <x v="1"/>
    <x v="20"/>
    <x v="2"/>
    <n v="37"/>
    <x v="20"/>
    <n v="6"/>
    <s v="Provider market development and admission avoidance"/>
    <s v="Joint Market Nergotiator"/>
    <x v="9"/>
    <s v="Joint commissioning infrastructure"/>
    <s v=""/>
    <x v="5"/>
    <s v="Central integrated/ joint staffing "/>
    <x v="0"/>
    <s v=""/>
    <s v=""/>
    <x v="1"/>
    <x v="0"/>
    <n v="39094"/>
    <x v="0"/>
  </r>
  <r>
    <x v="1"/>
    <x v="20"/>
    <x v="2"/>
    <n v="38"/>
    <x v="20"/>
    <n v="6"/>
    <s v="Provider market development and admission avoidance"/>
    <s v="Provider Failure Winter Plan"/>
    <x v="11"/>
    <s v=""/>
    <s v=""/>
    <x v="0"/>
    <s v=""/>
    <x v="0"/>
    <s v=""/>
    <s v=""/>
    <x v="1"/>
    <x v="0"/>
    <n v="1056600"/>
    <x v="0"/>
  </r>
  <r>
    <x v="1"/>
    <x v="20"/>
    <x v="2"/>
    <n v="39"/>
    <x v="20"/>
    <n v="6"/>
    <s v="Provider market development and admission avoidance"/>
    <s v="Provider Improvement _x000a_Response Team (PIRT)"/>
    <x v="11"/>
    <s v=""/>
    <s v=""/>
    <x v="5"/>
    <s v="Support for care homes"/>
    <x v="1"/>
    <s v="0.5"/>
    <s v="0.5"/>
    <x v="3"/>
    <x v="0"/>
    <n v="0"/>
    <x v="0"/>
  </r>
  <r>
    <x v="1"/>
    <x v="20"/>
    <x v="2"/>
    <n v="40"/>
    <x v="20"/>
    <n v="6"/>
    <s v="Provider market development and admission avoidance"/>
    <s v="NHS min contribution to ASC uplift - unallocated (Social Care only)"/>
    <x v="11"/>
    <s v=""/>
    <s v=""/>
    <x v="0"/>
    <s v=""/>
    <x v="0"/>
    <s v=""/>
    <s v=""/>
    <x v="1"/>
    <x v="0"/>
    <n v="195872"/>
    <x v="0"/>
  </r>
  <r>
    <x v="1"/>
    <x v="20"/>
    <x v="2"/>
    <n v="41"/>
    <x v="20"/>
    <n v="6"/>
    <s v="Provider market development and admission avoidance"/>
    <s v="Health tasks and medication calls"/>
    <x v="11"/>
    <s v=""/>
    <s v=""/>
    <x v="1"/>
    <s v=""/>
    <x v="0"/>
    <s v=""/>
    <s v=""/>
    <x v="1"/>
    <x v="6"/>
    <n v="611000"/>
    <x v="0"/>
  </r>
  <r>
    <x v="1"/>
    <x v="20"/>
    <x v="2"/>
    <n v="42"/>
    <x v="20"/>
    <n v="6"/>
    <s v="Provider market development and admission avoidance"/>
    <s v="Supporting care and support provision"/>
    <x v="17"/>
    <s v=""/>
    <s v=""/>
    <x v="0"/>
    <s v=""/>
    <x v="0"/>
    <s v=""/>
    <s v=""/>
    <x v="2"/>
    <x v="5"/>
    <n v="554458"/>
    <x v="0"/>
  </r>
  <r>
    <x v="1"/>
    <x v="20"/>
    <x v="2"/>
    <n v="43"/>
    <x v="20"/>
    <n v="6"/>
    <s v="Provider market development and admission avoidance"/>
    <s v="Supporting care and support provision"/>
    <x v="17"/>
    <s v=""/>
    <s v=""/>
    <x v="0"/>
    <s v=""/>
    <x v="0"/>
    <s v=""/>
    <s v=""/>
    <x v="1"/>
    <x v="0"/>
    <n v="1525068"/>
    <x v="0"/>
  </r>
  <r>
    <x v="1"/>
    <x v="20"/>
    <x v="2"/>
    <n v="44"/>
    <x v="20"/>
    <n v="6"/>
    <s v="Provider market development and admission avoidance"/>
    <s v="Urgent care contingency against overdelivery"/>
    <x v="17"/>
    <s v=""/>
    <s v=""/>
    <x v="0"/>
    <s v=""/>
    <x v="2"/>
    <s v=""/>
    <s v=""/>
    <x v="3"/>
    <x v="1"/>
    <n v="506180"/>
    <x v="0"/>
  </r>
  <r>
    <x v="1"/>
    <x v="20"/>
    <x v="2"/>
    <n v="45"/>
    <x v="20"/>
    <n v="6"/>
    <s v="Provider market development and admission avoidance"/>
    <s v="Dementia Service _x000a_Support primary care to maintain early identification of dementia diagnosis rates. Commissioning of a memory support service. Development of dementia friendly community and implementation of the dementia well transformational pathway, in"/>
    <x v="0"/>
    <s v="Social Prescribing"/>
    <s v=""/>
    <x v="4"/>
    <s v=""/>
    <x v="2"/>
    <s v=""/>
    <s v=""/>
    <x v="2"/>
    <x v="6"/>
    <n v="158489"/>
    <x v="0"/>
  </r>
  <r>
    <x v="1"/>
    <x v="20"/>
    <x v="2"/>
    <n v="46"/>
    <x v="20"/>
    <n v="7"/>
    <s v="Falls response and prevention"/>
    <s v="SOT Telecare Response Service"/>
    <x v="1"/>
    <s v="Assistive technologies including telecare"/>
    <s v=""/>
    <x v="0"/>
    <s v=""/>
    <x v="0"/>
    <s v=""/>
    <s v=""/>
    <x v="1"/>
    <x v="3"/>
    <n v="1540000"/>
    <x v="0"/>
  </r>
  <r>
    <x v="1"/>
    <x v="20"/>
    <x v="2"/>
    <n v="47"/>
    <x v="20"/>
    <n v="7"/>
    <s v="Falls response and prevention"/>
    <s v="Increase capacity of falls service. Includes 3x telecare and lifeline responders, equipment and kit"/>
    <x v="1"/>
    <s v="Assistive technologies including telecare"/>
    <s v=""/>
    <x v="0"/>
    <s v=""/>
    <x v="0"/>
    <s v=""/>
    <s v=""/>
    <x v="1"/>
    <x v="3"/>
    <n v="200000"/>
    <x v="0"/>
  </r>
  <r>
    <x v="1"/>
    <x v="20"/>
    <x v="2"/>
    <n v="48"/>
    <x v="20"/>
    <n v="8"/>
    <s v="Voluntary, Community and Faith sector development"/>
    <s v="‘Keep on keeping up’ app _x000a_Falls prevention initiative in Care Homes/ Extra Care and Supported Living "/>
    <x v="1"/>
    <s v="Digital participation services"/>
    <s v=""/>
    <x v="0"/>
    <s v=""/>
    <x v="0"/>
    <s v=""/>
    <s v=""/>
    <x v="0"/>
    <x v="3"/>
    <n v="10000"/>
    <x v="0"/>
  </r>
  <r>
    <x v="1"/>
    <x v="20"/>
    <x v="2"/>
    <n v="49"/>
    <x v="20"/>
    <n v="8"/>
    <s v="Voluntary, Community and Faith sector development"/>
    <s v="Falls prevention"/>
    <x v="0"/>
    <s v="Risk Stratification"/>
    <s v=""/>
    <x v="0"/>
    <s v=""/>
    <x v="0"/>
    <s v=""/>
    <s v=""/>
    <x v="0"/>
    <x v="0"/>
    <n v="40000"/>
    <x v="0"/>
  </r>
  <r>
    <x v="1"/>
    <x v="20"/>
    <x v="2"/>
    <n v="50"/>
    <x v="20"/>
    <n v="8"/>
    <s v="Voluntary, Community and Faith sector development"/>
    <s v="Voluntary sector older peoples floating support, vol sector embedded in track and triage/ D2A functions. "/>
    <x v="10"/>
    <s v="Low level support for simple hospital discharges (Discharge to Assess pathway 0)"/>
    <s v=""/>
    <x v="1"/>
    <s v=""/>
    <x v="2"/>
    <s v=""/>
    <s v=""/>
    <x v="0"/>
    <x v="6"/>
    <n v="212730"/>
    <x v="0"/>
  </r>
  <r>
    <x v="1"/>
    <x v="20"/>
    <x v="2"/>
    <n v="51"/>
    <x v="20"/>
    <n v="8"/>
    <s v="Voluntary, Community and Faith sector development"/>
    <s v="Small grants programme to support grass roots organisations to mobilise quickly to support discharge. _x000a_Handyperson facilities _x000a_Health foundation – food parcels/ food classes and budgeting _x000a_Furniture moves/ house clean/ removal of hoarding _x000a_Equipment deliv"/>
    <x v="10"/>
    <s v="Low level support for simple hospital discharges (Discharge to Assess pathway 0)"/>
    <s v=""/>
    <x v="0"/>
    <s v=""/>
    <x v="0"/>
    <s v=""/>
    <s v=""/>
    <x v="0"/>
    <x v="5"/>
    <n v="100000"/>
    <x v="0"/>
  </r>
  <r>
    <x v="1"/>
    <x v="20"/>
    <x v="2"/>
    <n v="52"/>
    <x v="20"/>
    <n v="8"/>
    <s v="Voluntary, Community and Faith sector development"/>
    <s v="Safe and Warm Homes Scheme"/>
    <x v="13"/>
    <s v="Discretionary use of DFG"/>
    <s v=""/>
    <x v="0"/>
    <s v=""/>
    <x v="0"/>
    <s v=""/>
    <s v=""/>
    <x v="0"/>
    <x v="2"/>
    <n v="1241000"/>
    <x v="0"/>
  </r>
  <r>
    <x v="1"/>
    <x v="20"/>
    <x v="2"/>
    <n v="53"/>
    <x v="20"/>
    <n v="8"/>
    <s v="Voluntary, Community and Faith sector development"/>
    <s v="Energy Advice Service"/>
    <x v="13"/>
    <s v="Discretionary use of DFG"/>
    <s v=""/>
    <x v="0"/>
    <s v=""/>
    <x v="0"/>
    <s v=""/>
    <s v=""/>
    <x v="0"/>
    <x v="2"/>
    <n v="50000"/>
    <x v="0"/>
  </r>
  <r>
    <x v="1"/>
    <x v="20"/>
    <x v="2"/>
    <n v="54"/>
    <x v="20"/>
    <n v="8"/>
    <s v="Voluntary, Community and Faith sector development"/>
    <s v="Safe &amp; well checks (Revival)"/>
    <x v="0"/>
    <s v="Risk Stratification"/>
    <s v=""/>
    <x v="0"/>
    <s v=""/>
    <x v="0"/>
    <s v=""/>
    <s v=""/>
    <x v="0"/>
    <x v="0"/>
    <n v="285282"/>
    <x v="0"/>
  </r>
  <r>
    <x v="1"/>
    <x v="20"/>
    <x v="2"/>
    <n v="55"/>
    <x v="20"/>
    <n v="8"/>
    <s v="Voluntary, Community and Faith sector development"/>
    <s v="Saltbox Enablement"/>
    <x v="0"/>
    <s v="Risk Stratification"/>
    <s v=""/>
    <x v="0"/>
    <s v=""/>
    <x v="0"/>
    <s v=""/>
    <s v=""/>
    <x v="0"/>
    <x v="0"/>
    <n v="50000"/>
    <x v="0"/>
  </r>
  <r>
    <x v="1"/>
    <x v="20"/>
    <x v="2"/>
    <n v="56"/>
    <x v="20"/>
    <n v="9"/>
    <s v="Integrated support/resource - Integrated staffing resource"/>
    <s v="Support for safeguarding and provider improvement "/>
    <x v="6"/>
    <s v="Safeguarding"/>
    <s v=""/>
    <x v="0"/>
    <s v=""/>
    <x v="0"/>
    <s v=""/>
    <s v=""/>
    <x v="1"/>
    <x v="3"/>
    <n v="400000"/>
    <x v="0"/>
  </r>
  <r>
    <x v="1"/>
    <x v="20"/>
    <x v="2"/>
    <n v="57"/>
    <x v="20"/>
    <n v="9"/>
    <s v="Integrated support/resource - Integrated staffing resource"/>
    <s v="Commissioning staffing towards joint commissioning of contracts"/>
    <x v="17"/>
    <s v=""/>
    <s v=""/>
    <x v="0"/>
    <s v=""/>
    <x v="0"/>
    <s v=""/>
    <s v=""/>
    <x v="1"/>
    <x v="0"/>
    <n v="99761"/>
    <x v="0"/>
  </r>
  <r>
    <x v="1"/>
    <x v="20"/>
    <x v="2"/>
    <n v="58"/>
    <x v="20"/>
    <n v="9"/>
    <s v="Integrated support/resource - Integrated staffing resource"/>
    <s v="Partnerships and Effectiveness Managers"/>
    <x v="9"/>
    <s v="Joint commissioning infrastructure"/>
    <s v=""/>
    <x v="5"/>
    <s v="Central integrated/ joint staffing "/>
    <x v="0"/>
    <s v=""/>
    <s v=""/>
    <x v="1"/>
    <x v="0"/>
    <n v="80301"/>
    <x v="0"/>
  </r>
  <r>
    <x v="1"/>
    <x v="20"/>
    <x v="2"/>
    <n v="59"/>
    <x v="20"/>
    <n v="9"/>
    <s v="Integrated support/resource - Integrated staffing resource"/>
    <s v="Partnerships and Effectiveness Officers"/>
    <x v="9"/>
    <s v="Joint commissioning infrastructure"/>
    <s v=""/>
    <x v="5"/>
    <s v="Central integrated/ joint staffing "/>
    <x v="0"/>
    <s v=""/>
    <s v=""/>
    <x v="1"/>
    <x v="6"/>
    <n v="57054"/>
    <x v="0"/>
  </r>
  <r>
    <x v="1"/>
    <x v="20"/>
    <x v="2"/>
    <n v="60"/>
    <x v="20"/>
    <n v="9"/>
    <s v="Integrated support/resource - Integrated staffing resource"/>
    <s v="Integrated Discharge Hub - Director"/>
    <x v="9"/>
    <s v="New governance arrangements"/>
    <s v=""/>
    <x v="1"/>
    <s v=""/>
    <x v="0"/>
    <s v=""/>
    <s v=""/>
    <x v="3"/>
    <x v="1"/>
    <n v="31080"/>
    <x v="0"/>
  </r>
  <r>
    <x v="1"/>
    <x v="20"/>
    <x v="2"/>
    <n v="61"/>
    <x v="20"/>
    <n v="9"/>
    <s v="Integrated support/resource - Integrated staffing resource"/>
    <s v="integrated Discharge Hub - Transformation Support (6 months)"/>
    <x v="9"/>
    <s v="New governance arrangements"/>
    <s v=""/>
    <x v="1"/>
    <s v=""/>
    <x v="0"/>
    <s v=""/>
    <s v=""/>
    <x v="3"/>
    <x v="1"/>
    <n v="22120"/>
    <x v="0"/>
  </r>
  <r>
    <x v="1"/>
    <x v="20"/>
    <x v="2"/>
    <n v="62"/>
    <x v="20"/>
    <n v="6"/>
    <s v="Provider market development and admission avoidance"/>
    <s v="Seasonal surge funding"/>
    <x v="11"/>
    <s v=""/>
    <s v=""/>
    <x v="0"/>
    <s v=""/>
    <x v="0"/>
    <s v=""/>
    <s v=""/>
    <x v="1"/>
    <x v="5"/>
    <n v="210000"/>
    <x v="0"/>
  </r>
  <r>
    <x v="1"/>
    <x v="21"/>
    <x v="3"/>
    <n v="1"/>
    <x v="21"/>
    <n v="14"/>
    <s v="Disabled Facilities Grant inc Rails and Ceiling Tracks"/>
    <s v="Provision of Adaptations, Rails and Hoists."/>
    <x v="13"/>
    <s v="Adaptations, including statutory DFG grants"/>
    <s v=""/>
    <x v="0"/>
    <s v=""/>
    <x v="0"/>
    <s v=""/>
    <s v=""/>
    <x v="2"/>
    <x v="2"/>
    <n v="1441905"/>
    <x v="0"/>
  </r>
  <r>
    <x v="1"/>
    <x v="21"/>
    <x v="3"/>
    <n v="2"/>
    <x v="21"/>
    <n v="13"/>
    <s v="DoLS Assessments"/>
    <s v="Deprivation of Liberty Safeguards"/>
    <x v="6"/>
    <s v="Other"/>
    <s v="DoLs"/>
    <x v="0"/>
    <s v=""/>
    <x v="0"/>
    <s v=""/>
    <s v=""/>
    <x v="1"/>
    <x v="4"/>
    <n v="50000"/>
    <x v="0"/>
  </r>
  <r>
    <x v="1"/>
    <x v="21"/>
    <x v="3"/>
    <n v="3"/>
    <x v="21"/>
    <n v="13"/>
    <s v="Care Act Commissioning , reporting and assessments"/>
    <s v=" Commissioning  and reporting and assessments"/>
    <x v="6"/>
    <s v="Other"/>
    <s v="Resources for Reporting &amp; Assessments"/>
    <x v="0"/>
    <s v=""/>
    <x v="0"/>
    <s v=""/>
    <s v=""/>
    <x v="1"/>
    <x v="4"/>
    <n v="835331"/>
    <x v="0"/>
  </r>
  <r>
    <x v="1"/>
    <x v="21"/>
    <x v="3"/>
    <n v="4"/>
    <x v="21"/>
    <n v="13"/>
    <s v="Care Act IMHA"/>
    <s v="Contribution to IMHA Service"/>
    <x v="6"/>
    <s v="Independent Mental Health Advocacy"/>
    <s v=""/>
    <x v="2"/>
    <s v=""/>
    <x v="0"/>
    <s v=""/>
    <s v=""/>
    <x v="1"/>
    <x v="4"/>
    <n v="28223"/>
    <x v="0"/>
  </r>
  <r>
    <x v="1"/>
    <x v="21"/>
    <x v="3"/>
    <n v="5"/>
    <x v="21"/>
    <n v="13"/>
    <s v="Care Act Assessments"/>
    <s v="Provision of Resources for Assessments"/>
    <x v="6"/>
    <s v="Other"/>
    <s v="Resources for Reporting &amp; Assessments"/>
    <x v="0"/>
    <s v=""/>
    <x v="0"/>
    <s v=""/>
    <s v=""/>
    <x v="1"/>
    <x v="4"/>
    <n v="448950"/>
    <x v="0"/>
  </r>
  <r>
    <x v="1"/>
    <x v="21"/>
    <x v="3"/>
    <n v="6"/>
    <x v="21"/>
    <n v="13"/>
    <s v="Community Services"/>
    <s v="Information Team Resource"/>
    <x v="6"/>
    <s v="Other"/>
    <s v="Carer advice and support"/>
    <x v="0"/>
    <s v=""/>
    <x v="0"/>
    <s v=""/>
    <s v=""/>
    <x v="1"/>
    <x v="4"/>
    <n v="27746"/>
    <x v="0"/>
  </r>
  <r>
    <x v="1"/>
    <x v="21"/>
    <x v="3"/>
    <n v="7"/>
    <x v="21"/>
    <n v="8"/>
    <s v="Protection of Social Care"/>
    <s v="Adaptations"/>
    <x v="2"/>
    <s v=""/>
    <s v=""/>
    <x v="0"/>
    <s v=""/>
    <x v="0"/>
    <s v=""/>
    <s v=""/>
    <x v="2"/>
    <x v="0"/>
    <n v="133968"/>
    <x v="0"/>
  </r>
  <r>
    <x v="1"/>
    <x v="21"/>
    <x v="3"/>
    <n v="8"/>
    <x v="21"/>
    <n v="8"/>
    <s v="Protection of Social Care"/>
    <s v="Support to Placements in PD&amp;SI "/>
    <x v="16"/>
    <s v="Other"/>
    <s v="Supported Living"/>
    <x v="0"/>
    <s v=""/>
    <x v="0"/>
    <s v=""/>
    <s v=""/>
    <x v="2"/>
    <x v="0"/>
    <n v="12379"/>
    <x v="0"/>
  </r>
  <r>
    <x v="1"/>
    <x v="21"/>
    <x v="3"/>
    <n v="9"/>
    <x v="21"/>
    <n v="8"/>
    <s v="Protection of Social Care"/>
    <s v="Support to Placements in MH"/>
    <x v="16"/>
    <s v="Nursing home"/>
    <s v=""/>
    <x v="0"/>
    <s v=""/>
    <x v="0"/>
    <s v=""/>
    <s v=""/>
    <x v="2"/>
    <x v="0"/>
    <n v="136167"/>
    <x v="0"/>
  </r>
  <r>
    <x v="1"/>
    <x v="21"/>
    <x v="3"/>
    <n v="10"/>
    <x v="21"/>
    <n v="8"/>
    <s v="Protection of Social Care"/>
    <s v="Resources for Placements and Packages"/>
    <x v="16"/>
    <s v="Care home"/>
    <s v=""/>
    <x v="0"/>
    <s v=""/>
    <x v="0"/>
    <s v=""/>
    <s v=""/>
    <x v="2"/>
    <x v="0"/>
    <n v="3235918"/>
    <x v="0"/>
  </r>
  <r>
    <x v="1"/>
    <x v="21"/>
    <x v="3"/>
    <n v="11"/>
    <x v="21"/>
    <n v="8"/>
    <s v="Protection of Social Care"/>
    <s v="Support to Placements in Older people"/>
    <x v="16"/>
    <s v="Care home"/>
    <s v=""/>
    <x v="0"/>
    <s v=""/>
    <x v="0"/>
    <s v=""/>
    <s v=""/>
    <x v="2"/>
    <x v="0"/>
    <n v="693212"/>
    <x v="0"/>
  </r>
  <r>
    <x v="1"/>
    <x v="21"/>
    <x v="3"/>
    <n v="12"/>
    <x v="21"/>
    <n v="8"/>
    <s v="Protection of Social Care"/>
    <s v="Support to Placements in Learning Disabilities"/>
    <x v="16"/>
    <s v="Learning disability"/>
    <s v=""/>
    <x v="0"/>
    <s v=""/>
    <x v="0"/>
    <s v=""/>
    <s v=""/>
    <x v="2"/>
    <x v="0"/>
    <n v="396121"/>
    <x v="0"/>
  </r>
  <r>
    <x v="1"/>
    <x v="21"/>
    <x v="3"/>
    <n v="13"/>
    <x v="21"/>
    <n v="22"/>
    <s v="Extra Care Housing Service"/>
    <s v="Support to Extra Care"/>
    <x v="16"/>
    <s v="Extra care"/>
    <s v=""/>
    <x v="0"/>
    <s v=""/>
    <x v="0"/>
    <s v=""/>
    <s v=""/>
    <x v="1"/>
    <x v="0"/>
    <n v="190640"/>
    <x v="0"/>
  </r>
  <r>
    <x v="1"/>
    <x v="21"/>
    <x v="3"/>
    <n v="14"/>
    <x v="21"/>
    <n v="15"/>
    <s v="Community Services"/>
    <s v="YCYW Integrated Delivery Infrastructure"/>
    <x v="4"/>
    <s v="Reablement at home (to prevent admission to hospital or residential care)"/>
    <s v=""/>
    <x v="0"/>
    <s v=""/>
    <x v="0"/>
    <s v=""/>
    <s v=""/>
    <x v="2"/>
    <x v="0"/>
    <n v="217928"/>
    <x v="0"/>
  </r>
  <r>
    <x v="1"/>
    <x v="21"/>
    <x v="3"/>
    <n v="15"/>
    <x v="21"/>
    <n v="15"/>
    <s v="Community Services"/>
    <s v="YCYW 7 Day Working"/>
    <x v="8"/>
    <s v="Flexible working patterns (including 7 day working)"/>
    <s v=""/>
    <x v="0"/>
    <s v=""/>
    <x v="0"/>
    <s v=""/>
    <s v=""/>
    <x v="2"/>
    <x v="0"/>
    <n v="349249"/>
    <x v="0"/>
  </r>
  <r>
    <x v="1"/>
    <x v="21"/>
    <x v="3"/>
    <n v="16"/>
    <x v="21"/>
    <n v="15"/>
    <s v="Community Services"/>
    <s v="YCYW Integrated Reablement"/>
    <x v="4"/>
    <s v="Reablement at home (to prevent admission to hospital or residential care)"/>
    <s v=""/>
    <x v="1"/>
    <s v=""/>
    <x v="0"/>
    <s v=""/>
    <s v=""/>
    <x v="2"/>
    <x v="0"/>
    <n v="713400"/>
    <x v="0"/>
  </r>
  <r>
    <x v="1"/>
    <x v="21"/>
    <x v="3"/>
    <n v="17"/>
    <x v="21"/>
    <n v="15"/>
    <s v="Community Services"/>
    <s v="Falls Response Services"/>
    <x v="0"/>
    <s v="Risk Stratification"/>
    <s v=""/>
    <x v="0"/>
    <s v=""/>
    <x v="0"/>
    <s v=""/>
    <s v=""/>
    <x v="6"/>
    <x v="0"/>
    <n v="322243"/>
    <x v="0"/>
  </r>
  <r>
    <x v="1"/>
    <x v="21"/>
    <x v="3"/>
    <n v="18"/>
    <x v="21"/>
    <n v="15"/>
    <s v="Community Services"/>
    <s v="YCYW Home from Hospital Scheme"/>
    <x v="4"/>
    <s v="Reablement at home (to support discharge) "/>
    <s v=""/>
    <x v="1"/>
    <s v=""/>
    <x v="0"/>
    <s v=""/>
    <s v=""/>
    <x v="2"/>
    <x v="0"/>
    <n v="221163"/>
    <x v="0"/>
  </r>
  <r>
    <x v="1"/>
    <x v="21"/>
    <x v="3"/>
    <n v="19"/>
    <x v="21"/>
    <n v="15"/>
    <s v="Community Services"/>
    <s v="YCYW Home from Hospital Scheme"/>
    <x v="4"/>
    <s v="Reablement at home (to support discharge) "/>
    <s v=""/>
    <x v="0"/>
    <s v=""/>
    <x v="0"/>
    <s v=""/>
    <s v=""/>
    <x v="2"/>
    <x v="0"/>
    <n v="221163"/>
    <x v="0"/>
  </r>
  <r>
    <x v="1"/>
    <x v="21"/>
    <x v="3"/>
    <n v="20"/>
    <x v="21"/>
    <n v="15"/>
    <s v="Community Services"/>
    <s v="Expanded reablement"/>
    <x v="4"/>
    <s v="Reablement at home (accepting step up and step down users)"/>
    <s v=""/>
    <x v="0"/>
    <s v=""/>
    <x v="0"/>
    <s v=""/>
    <s v=""/>
    <x v="2"/>
    <x v="0"/>
    <n v="1100776"/>
    <x v="0"/>
  </r>
  <r>
    <x v="1"/>
    <x v="21"/>
    <x v="3"/>
    <n v="21"/>
    <x v="21"/>
    <n v="15"/>
    <s v="Community Services"/>
    <s v="Social Prescribing"/>
    <x v="0"/>
    <s v="Social Prescribing"/>
    <s v=""/>
    <x v="2"/>
    <s v=""/>
    <x v="0"/>
    <s v=""/>
    <s v=""/>
    <x v="2"/>
    <x v="0"/>
    <n v="126372"/>
    <x v="0"/>
  </r>
  <r>
    <x v="1"/>
    <x v="21"/>
    <x v="3"/>
    <n v="22"/>
    <x v="21"/>
    <n v="15"/>
    <s v="Community Services"/>
    <s v="MH Reablement Beds"/>
    <x v="5"/>
    <s v="Bed-based intermediate care with reablement (to support admissions avoidance)"/>
    <s v=""/>
    <x v="2"/>
    <s v=""/>
    <x v="0"/>
    <s v=""/>
    <s v=""/>
    <x v="2"/>
    <x v="0"/>
    <n v="113471"/>
    <x v="0"/>
  </r>
  <r>
    <x v="1"/>
    <x v="21"/>
    <x v="3"/>
    <n v="23"/>
    <x v="21"/>
    <n v="15"/>
    <s v="Community Services"/>
    <s v="Carers centre"/>
    <x v="12"/>
    <s v="Carer advice and support related to Care Act duties"/>
    <s v=""/>
    <x v="0"/>
    <s v=""/>
    <x v="0"/>
    <s v=""/>
    <s v=""/>
    <x v="0"/>
    <x v="0"/>
    <n v="329276"/>
    <x v="0"/>
  </r>
  <r>
    <x v="1"/>
    <x v="21"/>
    <x v="3"/>
    <n v="24"/>
    <x v="21"/>
    <n v="15"/>
    <s v="Community Services"/>
    <s v="Village Agents"/>
    <x v="15"/>
    <s v="Other"/>
    <s v="Village Agents"/>
    <x v="0"/>
    <s v="Village Agents"/>
    <x v="0"/>
    <s v=""/>
    <s v=""/>
    <x v="0"/>
    <x v="0"/>
    <n v="37136"/>
    <x v="0"/>
  </r>
  <r>
    <x v="1"/>
    <x v="21"/>
    <x v="3"/>
    <n v="25"/>
    <x v="21"/>
    <n v="12"/>
    <s v="Strategic Support "/>
    <s v="Resource for Programme Management"/>
    <x v="9"/>
    <s v="Programme management"/>
    <s v=""/>
    <x v="0"/>
    <s v=""/>
    <x v="0"/>
    <s v=""/>
    <s v=""/>
    <x v="1"/>
    <x v="0"/>
    <n v="74145"/>
    <x v="0"/>
  </r>
  <r>
    <x v="1"/>
    <x v="21"/>
    <x v="3"/>
    <n v="26"/>
    <x v="21"/>
    <n v="12"/>
    <s v="Strategic Support "/>
    <s v="Commissioning Resource"/>
    <x v="9"/>
    <s v="Joint commissioning infrastructure"/>
    <s v=""/>
    <x v="0"/>
    <s v=""/>
    <x v="0"/>
    <s v=""/>
    <s v=""/>
    <x v="1"/>
    <x v="0"/>
    <n v="101336"/>
    <x v="0"/>
  </r>
  <r>
    <x v="1"/>
    <x v="21"/>
    <x v="3"/>
    <n v="27"/>
    <x v="21"/>
    <n v="29"/>
    <s v="Discharge Co Ordinator"/>
    <s v="Complex Health Case Co Ordinator Resource"/>
    <x v="8"/>
    <s v="Multi-Disciplinary/Multi-Agency Discharge Teams supporting discharge"/>
    <s v=""/>
    <x v="1"/>
    <s v=""/>
    <x v="2"/>
    <s v=""/>
    <s v=""/>
    <x v="2"/>
    <x v="5"/>
    <n v="50000"/>
    <x v="0"/>
  </r>
  <r>
    <x v="1"/>
    <x v="21"/>
    <x v="3"/>
    <n v="28"/>
    <x v="21"/>
    <n v="12"/>
    <s v="Strategic Support "/>
    <s v="Resource for Commissioning"/>
    <x v="9"/>
    <s v="Joint commissioning infrastructure"/>
    <s v=""/>
    <x v="0"/>
    <s v=""/>
    <x v="0"/>
    <s v=""/>
    <s v=""/>
    <x v="1"/>
    <x v="0"/>
    <n v="362673"/>
    <x v="0"/>
  </r>
  <r>
    <x v="1"/>
    <x v="21"/>
    <x v="3"/>
    <n v="29"/>
    <x v="21"/>
    <n v="12"/>
    <s v="Strategic Support "/>
    <s v="Resource for Data management"/>
    <x v="9"/>
    <s v="Data Integration"/>
    <s v=""/>
    <x v="0"/>
    <s v=""/>
    <x v="0"/>
    <s v=""/>
    <s v=""/>
    <x v="1"/>
    <x v="0"/>
    <n v="51203"/>
    <x v="0"/>
  </r>
  <r>
    <x v="1"/>
    <x v="21"/>
    <x v="3"/>
    <n v="30"/>
    <x v="21"/>
    <n v="12"/>
    <s v="Strategic Support "/>
    <s v="Resource for Data management - Contract"/>
    <x v="9"/>
    <s v="Data Integration"/>
    <s v=""/>
    <x v="1"/>
    <s v=""/>
    <x v="2"/>
    <s v=""/>
    <s v=""/>
    <x v="4"/>
    <x v="0"/>
    <n v="46092"/>
    <x v="0"/>
  </r>
  <r>
    <x v="1"/>
    <x v="21"/>
    <x v="3"/>
    <n v="31"/>
    <x v="21"/>
    <n v="12"/>
    <s v="Strategic Support "/>
    <s v="Resource for D2a"/>
    <x v="9"/>
    <s v="Joint commissioning infrastructure"/>
    <s v=""/>
    <x v="0"/>
    <s v=""/>
    <x v="0"/>
    <s v=""/>
    <s v=""/>
    <x v="1"/>
    <x v="0"/>
    <n v="47812"/>
    <x v="0"/>
  </r>
  <r>
    <x v="1"/>
    <x v="21"/>
    <x v="3"/>
    <n v="32"/>
    <x v="21"/>
    <n v="16"/>
    <s v="Transformation Funding"/>
    <s v="Integrated Delivery Infrsatructure"/>
    <x v="8"/>
    <s v="Multi-Disciplinary/Multi-Agency Discharge Teams supporting discharge"/>
    <s v=""/>
    <x v="0"/>
    <s v=""/>
    <x v="0"/>
    <s v=""/>
    <s v=""/>
    <x v="2"/>
    <x v="0"/>
    <n v="628145"/>
    <x v="0"/>
  </r>
  <r>
    <x v="1"/>
    <x v="21"/>
    <x v="3"/>
    <n v="33"/>
    <x v="21"/>
    <n v="100"/>
    <s v="Out of Hospital Commissioned Services"/>
    <s v="Agreement re Hospital Discharge"/>
    <x v="8"/>
    <s v="Early Discharge Planning"/>
    <s v=""/>
    <x v="1"/>
    <s v=""/>
    <x v="2"/>
    <s v=""/>
    <s v=""/>
    <x v="6"/>
    <x v="0"/>
    <n v="705751"/>
    <x v="0"/>
  </r>
  <r>
    <x v="1"/>
    <x v="21"/>
    <x v="3"/>
    <n v="34"/>
    <x v="21"/>
    <n v="16"/>
    <s v="Transformation Funding"/>
    <s v="Integrated Delivery Infrsatructure"/>
    <x v="8"/>
    <s v="Multi-Disciplinary/Multi-Agency Discharge Teams supporting discharge"/>
    <s v=""/>
    <x v="0"/>
    <s v=""/>
    <x v="0"/>
    <s v=""/>
    <s v=""/>
    <x v="2"/>
    <x v="3"/>
    <n v="500000"/>
    <x v="0"/>
  </r>
  <r>
    <x v="1"/>
    <x v="21"/>
    <x v="3"/>
    <n v="35"/>
    <x v="21"/>
    <n v="20"/>
    <s v="Support Planning &amp; Brokerage"/>
    <s v="Resource Support"/>
    <x v="8"/>
    <s v="Engagement and Choice"/>
    <s v=""/>
    <x v="0"/>
    <s v=""/>
    <x v="0"/>
    <s v=""/>
    <s v=""/>
    <x v="1"/>
    <x v="3"/>
    <n v="376151"/>
    <x v="0"/>
  </r>
  <r>
    <x v="1"/>
    <x v="21"/>
    <x v="3"/>
    <n v="36"/>
    <x v="21"/>
    <n v="17"/>
    <s v="Fair Price of Care"/>
    <s v="Support to Provider Market for Placements"/>
    <x v="16"/>
    <s v="Learning disability"/>
    <s v=""/>
    <x v="0"/>
    <s v=""/>
    <x v="0"/>
    <s v=""/>
    <s v=""/>
    <x v="2"/>
    <x v="3"/>
    <n v="1100000"/>
    <x v="0"/>
  </r>
  <r>
    <x v="1"/>
    <x v="21"/>
    <x v="3"/>
    <n v="37"/>
    <x v="21"/>
    <n v="17"/>
    <s v="Protection of Social Care"/>
    <s v="Support to Provider Market for Placements"/>
    <x v="16"/>
    <s v="Nursing home"/>
    <s v=""/>
    <x v="0"/>
    <s v=""/>
    <x v="0"/>
    <s v=""/>
    <s v=""/>
    <x v="2"/>
    <x v="3"/>
    <n v="76000"/>
    <x v="0"/>
  </r>
  <r>
    <x v="1"/>
    <x v="21"/>
    <x v="3"/>
    <n v="38"/>
    <x v="21"/>
    <n v="23"/>
    <s v="Home First Pathways"/>
    <s v="Resource Support for Home First Scheme"/>
    <x v="8"/>
    <s v="Home First/Discharge to Assess - process support/core costs"/>
    <s v=""/>
    <x v="0"/>
    <s v=""/>
    <x v="0"/>
    <s v=""/>
    <s v=""/>
    <x v="2"/>
    <x v="3"/>
    <n v="0"/>
    <x v="0"/>
  </r>
  <r>
    <x v="1"/>
    <x v="21"/>
    <x v="3"/>
    <n v="39"/>
    <x v="21"/>
    <n v="23"/>
    <s v="Home First Pathways"/>
    <s v="Resource Support for Home First Scheme"/>
    <x v="8"/>
    <s v="Home First/Discharge to Assess - process support/core costs"/>
    <s v=""/>
    <x v="0"/>
    <s v=""/>
    <x v="0"/>
    <s v=""/>
    <s v=""/>
    <x v="6"/>
    <x v="3"/>
    <n v="0"/>
    <x v="0"/>
  </r>
  <r>
    <x v="1"/>
    <x v="21"/>
    <x v="3"/>
    <n v="40"/>
    <x v="21"/>
    <n v="28"/>
    <s v="Flow Support inc trusted Assesor (7 Day)"/>
    <s v="Resource for 7 day Assessor"/>
    <x v="8"/>
    <s v="Trusted Assessment"/>
    <s v=""/>
    <x v="0"/>
    <s v=""/>
    <x v="0"/>
    <s v=""/>
    <s v=""/>
    <x v="4"/>
    <x v="3"/>
    <n v="146997"/>
    <x v="0"/>
  </r>
  <r>
    <x v="1"/>
    <x v="21"/>
    <x v="3"/>
    <n v="41"/>
    <x v="21"/>
    <n v="30"/>
    <s v="Integration Partnership Programme"/>
    <s v="Contibution to Partnership"/>
    <x v="9"/>
    <s v="Research and evaluation"/>
    <s v=""/>
    <x v="1"/>
    <s v=""/>
    <x v="0"/>
    <s v=""/>
    <s v=""/>
    <x v="1"/>
    <x v="3"/>
    <n v="15000"/>
    <x v="0"/>
  </r>
  <r>
    <x v="1"/>
    <x v="21"/>
    <x v="3"/>
    <n v="42"/>
    <x v="21"/>
    <n v="33"/>
    <s v="External Support to Client Finance"/>
    <s v="Support for delivery of Direct payments"/>
    <x v="17"/>
    <s v=""/>
    <s v=""/>
    <x v="0"/>
    <s v=""/>
    <x v="0"/>
    <s v=""/>
    <s v=""/>
    <x v="1"/>
    <x v="3"/>
    <n v="65000"/>
    <x v="0"/>
  </r>
  <r>
    <x v="1"/>
    <x v="21"/>
    <x v="3"/>
    <n v="43"/>
    <x v="21"/>
    <n v="44"/>
    <s v="Homelessness Discharge Support -Mental Health"/>
    <s v="Support for Discharge"/>
    <x v="2"/>
    <s v=""/>
    <s v=""/>
    <x v="2"/>
    <s v=""/>
    <x v="0"/>
    <s v=""/>
    <s v=""/>
    <x v="0"/>
    <x v="3"/>
    <n v="60000"/>
    <x v="0"/>
  </r>
  <r>
    <x v="1"/>
    <x v="21"/>
    <x v="3"/>
    <n v="44"/>
    <x v="21"/>
    <n v="47"/>
    <s v="Community Catalyst - Micro Provider"/>
    <s v="Micro Commissioning of Services"/>
    <x v="10"/>
    <s v="Low level support for simple hospital discharges (Discharge to Assess pathway 0)"/>
    <s v=""/>
    <x v="0"/>
    <s v=""/>
    <x v="0"/>
    <s v=""/>
    <s v=""/>
    <x v="0"/>
    <x v="3"/>
    <n v="69319"/>
    <x v="0"/>
  </r>
  <r>
    <x v="1"/>
    <x v="21"/>
    <x v="3"/>
    <n v="45"/>
    <x v="21"/>
    <n v="56"/>
    <s v="Development Officer DP's &amp; PHB's"/>
    <s v="Development Officer Resource"/>
    <x v="17"/>
    <s v=""/>
    <s v=""/>
    <x v="0"/>
    <s v=""/>
    <x v="0"/>
    <s v=""/>
    <s v=""/>
    <x v="1"/>
    <x v="3"/>
    <n v="34096"/>
    <x v="0"/>
  </r>
  <r>
    <x v="1"/>
    <x v="21"/>
    <x v="3"/>
    <n v="46"/>
    <x v="21"/>
    <n v="64"/>
    <s v="In House Home Care"/>
    <s v="Care Resource Management"/>
    <x v="8"/>
    <s v="Monitoring and responding to system demand and capacity"/>
    <s v=""/>
    <x v="0"/>
    <s v=""/>
    <x v="0"/>
    <s v=""/>
    <s v=""/>
    <x v="1"/>
    <x v="3"/>
    <n v="80000"/>
    <x v="0"/>
  </r>
  <r>
    <x v="1"/>
    <x v="21"/>
    <x v="3"/>
    <n v="47"/>
    <x v="21"/>
    <n v="67"/>
    <s v="CRC Project officer "/>
    <s v="development and Transition of Homes"/>
    <x v="8"/>
    <s v="Improved discharge to Care Homes"/>
    <s v=""/>
    <x v="0"/>
    <s v=""/>
    <x v="0"/>
    <s v=""/>
    <s v=""/>
    <x v="1"/>
    <x v="3"/>
    <n v="48774"/>
    <x v="0"/>
  </r>
  <r>
    <x v="1"/>
    <x v="21"/>
    <x v="3"/>
    <n v="48"/>
    <x v="21"/>
    <n v="70"/>
    <s v="Strategic Housing Role "/>
    <s v="Resource Support"/>
    <x v="8"/>
    <s v="Housing and related services"/>
    <s v=""/>
    <x v="0"/>
    <s v=""/>
    <x v="0"/>
    <s v=""/>
    <s v=""/>
    <x v="1"/>
    <x v="3"/>
    <n v="11576"/>
    <x v="0"/>
  </r>
  <r>
    <x v="1"/>
    <x v="21"/>
    <x v="3"/>
    <n v="49"/>
    <x v="21"/>
    <n v="76"/>
    <s v="Extra Care Housing Scheme - Pemberley Place"/>
    <s v="Scheme support"/>
    <x v="16"/>
    <s v="Extra care"/>
    <s v=""/>
    <x v="0"/>
    <s v=""/>
    <x v="0"/>
    <s v=""/>
    <s v=""/>
    <x v="1"/>
    <x v="3"/>
    <n v="50000"/>
    <x v="0"/>
  </r>
  <r>
    <x v="1"/>
    <x v="21"/>
    <x v="3"/>
    <n v="50"/>
    <x v="21"/>
    <n v="77"/>
    <s v="Programme &amp; project Manager"/>
    <s v="Programme Resource"/>
    <x v="9"/>
    <s v="Programme management"/>
    <s v=""/>
    <x v="0"/>
    <s v=""/>
    <x v="0"/>
    <s v=""/>
    <s v=""/>
    <x v="1"/>
    <x v="3"/>
    <n v="70846"/>
    <x v="0"/>
  </r>
  <r>
    <x v="1"/>
    <x v="21"/>
    <x v="3"/>
    <n v="51"/>
    <x v="21"/>
    <n v="78"/>
    <s v="Home from Hospital"/>
    <s v="WE Care &amp; Repair Service"/>
    <x v="1"/>
    <s v="Community based equipment"/>
    <s v=""/>
    <x v="0"/>
    <s v=""/>
    <x v="0"/>
    <s v=""/>
    <s v=""/>
    <x v="1"/>
    <x v="3"/>
    <n v="50000"/>
    <x v="0"/>
  </r>
  <r>
    <x v="1"/>
    <x v="21"/>
    <x v="3"/>
    <n v="52"/>
    <x v="21"/>
    <n v="101"/>
    <s v="Measured &amp; Discharge Schemes"/>
    <s v="In year requirements"/>
    <x v="10"/>
    <s v="Low level support for simple hospital discharges (Discharge to Assess pathway 0)"/>
    <s v=""/>
    <x v="0"/>
    <s v=""/>
    <x v="0"/>
    <s v=""/>
    <s v=""/>
    <x v="2"/>
    <x v="3"/>
    <n v="2149252"/>
    <x v="0"/>
  </r>
  <r>
    <x v="1"/>
    <x v="21"/>
    <x v="3"/>
    <n v="53"/>
    <x v="21"/>
    <n v="15"/>
    <s v="Falls Response Services"/>
    <m/>
    <x v="0"/>
    <s v="Other"/>
    <s v="Falls Service"/>
    <x v="1"/>
    <s v=""/>
    <x v="2"/>
    <s v=""/>
    <s v=""/>
    <x v="2"/>
    <x v="0"/>
    <n v="61471"/>
    <x v="0"/>
  </r>
  <r>
    <x v="1"/>
    <x v="21"/>
    <x v="3"/>
    <n v="54"/>
    <x v="21"/>
    <n v="15"/>
    <s v="Community Services"/>
    <s v="Integrated Reablement Services "/>
    <x v="4"/>
    <s v="Reablement at home (to support discharge) "/>
    <s v=""/>
    <x v="1"/>
    <s v=""/>
    <x v="2"/>
    <s v=""/>
    <s v=""/>
    <x v="2"/>
    <x v="0"/>
    <n v="426341"/>
    <x v="0"/>
  </r>
  <r>
    <x v="1"/>
    <x v="21"/>
    <x v="3"/>
    <n v="55"/>
    <x v="21"/>
    <n v="15"/>
    <s v="Community Services"/>
    <s v="Integrated Delivery Infrastructure"/>
    <x v="4"/>
    <s v="Reablement at home (to support discharge) "/>
    <s v=""/>
    <x v="1"/>
    <s v=""/>
    <x v="0"/>
    <s v=""/>
    <s v=""/>
    <x v="2"/>
    <x v="0"/>
    <n v="628145"/>
    <x v="0"/>
  </r>
  <r>
    <x v="1"/>
    <x v="21"/>
    <x v="3"/>
    <n v="56"/>
    <x v="21"/>
    <n v="15"/>
    <s v="Community Services"/>
    <s v="Resources for Integrated Care"/>
    <x v="8"/>
    <s v="Multi-Disciplinary/Multi-Agency Discharge Teams supporting discharge"/>
    <s v=""/>
    <x v="1"/>
    <s v=""/>
    <x v="2"/>
    <s v=""/>
    <s v=""/>
    <x v="4"/>
    <x v="0"/>
    <n v="2730174"/>
    <x v="0"/>
  </r>
  <r>
    <x v="1"/>
    <x v="21"/>
    <x v="3"/>
    <n v="57"/>
    <x v="21"/>
    <n v="15"/>
    <s v="Community Services"/>
    <s v="D2A Discharge Liasion Nurse"/>
    <x v="8"/>
    <s v="Early Discharge Planning"/>
    <s v=""/>
    <x v="1"/>
    <s v=""/>
    <x v="2"/>
    <s v=""/>
    <s v=""/>
    <x v="2"/>
    <x v="0"/>
    <n v="31984"/>
    <x v="0"/>
  </r>
  <r>
    <x v="1"/>
    <x v="21"/>
    <x v="3"/>
    <n v="58"/>
    <x v="21"/>
    <n v="15"/>
    <s v="Community Services"/>
    <s v="YCYW Home from Hospital Scheme"/>
    <x v="4"/>
    <s v="Reablement at home (to support discharge) "/>
    <s v=""/>
    <x v="1"/>
    <s v=""/>
    <x v="0"/>
    <s v=""/>
    <s v=""/>
    <x v="2"/>
    <x v="0"/>
    <n v="221162"/>
    <x v="0"/>
  </r>
  <r>
    <x v="1"/>
    <x v="21"/>
    <x v="3"/>
    <n v="59"/>
    <x v="21"/>
    <n v="15"/>
    <s v="Community Services"/>
    <s v="Care Teams"/>
    <x v="15"/>
    <s v="Physical health/wellbeing"/>
    <s v=""/>
    <x v="1"/>
    <s v=""/>
    <x v="0"/>
    <s v=""/>
    <s v=""/>
    <x v="2"/>
    <x v="4"/>
    <n v="2363670"/>
    <x v="0"/>
  </r>
  <r>
    <x v="1"/>
    <x v="21"/>
    <x v="3"/>
    <n v="60"/>
    <x v="21"/>
    <n v="15"/>
    <s v="Community Services"/>
    <s v="Home Response"/>
    <x v="4"/>
    <s v="Reablement at home (to prevent admission to hospital or residential care)"/>
    <s v=""/>
    <x v="1"/>
    <s v=""/>
    <x v="0"/>
    <s v=""/>
    <s v=""/>
    <x v="2"/>
    <x v="4"/>
    <n v="36511"/>
    <x v="0"/>
  </r>
  <r>
    <x v="1"/>
    <x v="21"/>
    <x v="3"/>
    <n v="61"/>
    <x v="21"/>
    <n v="15"/>
    <s v="Community Services"/>
    <s v="Care Planning"/>
    <x v="3"/>
    <s v="Care navigation and planning"/>
    <s v=""/>
    <x v="1"/>
    <s v=""/>
    <x v="0"/>
    <s v=""/>
    <s v=""/>
    <x v="2"/>
    <x v="4"/>
    <n v="176836"/>
    <x v="0"/>
  </r>
  <r>
    <x v="1"/>
    <x v="21"/>
    <x v="3"/>
    <n v="62"/>
    <x v="21"/>
    <n v="15"/>
    <s v="Community Services"/>
    <s v="Health Checks"/>
    <x v="0"/>
    <s v="Risk Stratification"/>
    <s v=""/>
    <x v="1"/>
    <s v=""/>
    <x v="0"/>
    <s v=""/>
    <s v=""/>
    <x v="2"/>
    <x v="4"/>
    <n v="98557"/>
    <x v="0"/>
  </r>
  <r>
    <x v="1"/>
    <x v="21"/>
    <x v="3"/>
    <n v="63"/>
    <x v="21"/>
    <n v="15"/>
    <s v="Community Services"/>
    <s v="CASH Service Contract"/>
    <x v="3"/>
    <s v="Assessment teams/joint assessment"/>
    <s v=""/>
    <x v="1"/>
    <s v=""/>
    <x v="0"/>
    <s v=""/>
    <s v=""/>
    <x v="2"/>
    <x v="4"/>
    <n v="2434816"/>
    <x v="0"/>
  </r>
  <r>
    <x v="1"/>
    <x v="21"/>
    <x v="3"/>
    <n v="64"/>
    <x v="21"/>
    <n v="15"/>
    <s v="Community Services"/>
    <s v="Out Reach Services"/>
    <x v="15"/>
    <s v="Mental health /wellbeing"/>
    <s v=""/>
    <x v="2"/>
    <s v=""/>
    <x v="0"/>
    <s v=""/>
    <s v=""/>
    <x v="2"/>
    <x v="4"/>
    <n v="935149"/>
    <x v="0"/>
  </r>
  <r>
    <x v="1"/>
    <x v="21"/>
    <x v="3"/>
    <n v="65"/>
    <x v="21"/>
    <n v="15"/>
    <s v="Community Services"/>
    <s v="Community Based MH Reablement Team"/>
    <x v="4"/>
    <s v="Rehabilitation at home (to prevent admission to hospital or residential care)"/>
    <s v=""/>
    <x v="2"/>
    <s v=""/>
    <x v="0"/>
    <s v=""/>
    <s v=""/>
    <x v="2"/>
    <x v="4"/>
    <n v="288064"/>
    <x v="0"/>
  </r>
  <r>
    <x v="1"/>
    <x v="21"/>
    <x v="3"/>
    <n v="66"/>
    <x v="21"/>
    <n v="15"/>
    <s v="Community Services"/>
    <s v="Resource for Commissioning"/>
    <x v="9"/>
    <s v="Joint commissioning infrastructure"/>
    <s v=""/>
    <x v="5"/>
    <s v="Commissioning"/>
    <x v="0"/>
    <s v=""/>
    <s v=""/>
    <x v="2"/>
    <x v="4"/>
    <n v="302889"/>
    <x v="0"/>
  </r>
  <r>
    <x v="1"/>
    <x v="21"/>
    <x v="3"/>
    <n v="67"/>
    <x v="21"/>
    <n v="15"/>
    <s v="Community Services"/>
    <s v="Equipment"/>
    <x v="1"/>
    <s v="Community based equipment"/>
    <s v=""/>
    <x v="1"/>
    <s v=""/>
    <x v="0"/>
    <s v=""/>
    <s v=""/>
    <x v="2"/>
    <x v="4"/>
    <n v="20004"/>
    <x v="0"/>
  </r>
  <r>
    <x v="1"/>
    <x v="21"/>
    <x v="3"/>
    <n v="68"/>
    <x v="21"/>
    <n v="15"/>
    <s v="Community Services"/>
    <s v="Carers centre"/>
    <x v="12"/>
    <s v="Carer advice and support related to Care Act duties"/>
    <s v=""/>
    <x v="0"/>
    <s v=""/>
    <x v="0"/>
    <s v=""/>
    <s v=""/>
    <x v="2"/>
    <x v="4"/>
    <n v="196044"/>
    <x v="0"/>
  </r>
  <r>
    <x v="1"/>
    <x v="21"/>
    <x v="3"/>
    <n v="69"/>
    <x v="21"/>
    <n v="15"/>
    <s v="Community Services"/>
    <s v="Team Resource"/>
    <x v="4"/>
    <s v="Reablement at home (to prevent admission to hospital or residential care)"/>
    <s v=""/>
    <x v="0"/>
    <s v=""/>
    <x v="0"/>
    <s v=""/>
    <s v=""/>
    <x v="2"/>
    <x v="4"/>
    <n v="844658"/>
    <x v="0"/>
  </r>
  <r>
    <x v="1"/>
    <x v="21"/>
    <x v="3"/>
    <n v="70"/>
    <x v="21"/>
    <n v="15"/>
    <s v="Community Services"/>
    <s v="Resource for Delivery of Social Work"/>
    <x v="3"/>
    <s v="Care navigation and planning"/>
    <s v=""/>
    <x v="0"/>
    <s v=""/>
    <x v="0"/>
    <s v=""/>
    <s v=""/>
    <x v="2"/>
    <x v="4"/>
    <n v="6277233"/>
    <x v="0"/>
  </r>
  <r>
    <x v="1"/>
    <x v="21"/>
    <x v="3"/>
    <n v="71"/>
    <x v="21"/>
    <n v="15"/>
    <s v="Community Services"/>
    <s v="Resource for Delivery of Social Work"/>
    <x v="15"/>
    <s v="Physical health/wellbeing"/>
    <s v=""/>
    <x v="0"/>
    <s v=""/>
    <x v="0"/>
    <s v=""/>
    <s v=""/>
    <x v="2"/>
    <x v="4"/>
    <n v="6949660"/>
    <x v="0"/>
  </r>
  <r>
    <x v="1"/>
    <x v="21"/>
    <x v="3"/>
    <n v="72"/>
    <x v="21"/>
    <n v="15"/>
    <s v="Community Services"/>
    <s v="D2A Discharge Liasion Nurse"/>
    <x v="8"/>
    <s v="Early Discharge Planning"/>
    <s v=""/>
    <x v="1"/>
    <s v=""/>
    <x v="2"/>
    <s v=""/>
    <s v=""/>
    <x v="2"/>
    <x v="6"/>
    <n v="65749"/>
    <x v="0"/>
  </r>
  <r>
    <x v="1"/>
    <x v="21"/>
    <x v="3"/>
    <n v="73"/>
    <x v="21"/>
    <n v="15"/>
    <s v="Community Services"/>
    <s v="Intermediate Care"/>
    <x v="5"/>
    <s v="Bed-based intermediate care with rehabilitation accepting step up and step down users"/>
    <s v=""/>
    <x v="1"/>
    <s v=""/>
    <x v="2"/>
    <s v=""/>
    <s v=""/>
    <x v="2"/>
    <x v="6"/>
    <n v="4930314"/>
    <x v="0"/>
  </r>
  <r>
    <x v="1"/>
    <x v="21"/>
    <x v="3"/>
    <n v="74"/>
    <x v="21"/>
    <n v="15"/>
    <s v="Community Services"/>
    <s v="Home Care"/>
    <x v="15"/>
    <s v="Physical health/wellbeing"/>
    <s v=""/>
    <x v="1"/>
    <s v=""/>
    <x v="2"/>
    <s v=""/>
    <s v=""/>
    <x v="2"/>
    <x v="6"/>
    <n v="287739"/>
    <x v="0"/>
  </r>
  <r>
    <x v="1"/>
    <x v="21"/>
    <x v="3"/>
    <n v="75"/>
    <x v="21"/>
    <n v="15"/>
    <s v="Community Services"/>
    <s v="Prevention services via Reablement"/>
    <x v="4"/>
    <s v="Reablement at home (to support discharge) "/>
    <s v=""/>
    <x v="1"/>
    <s v=""/>
    <x v="2"/>
    <s v=""/>
    <s v=""/>
    <x v="2"/>
    <x v="6"/>
    <n v="13404804"/>
    <x v="0"/>
  </r>
  <r>
    <x v="1"/>
    <x v="21"/>
    <x v="3"/>
    <n v="76"/>
    <x v="21"/>
    <n v="15"/>
    <s v="Community Services"/>
    <s v="Delivery of Social Work &amp; Health"/>
    <x v="3"/>
    <s v="Care navigation and planning"/>
    <s v=""/>
    <x v="1"/>
    <s v=""/>
    <x v="2"/>
    <s v=""/>
    <s v=""/>
    <x v="2"/>
    <x v="6"/>
    <n v="8570996"/>
    <x v="0"/>
  </r>
  <r>
    <x v="1"/>
    <x v="21"/>
    <x v="3"/>
    <n v="77"/>
    <x v="21"/>
    <n v="15"/>
    <s v="Community Services"/>
    <s v="Dementia Assessment Service"/>
    <x v="3"/>
    <s v="Care navigation and planning"/>
    <s v=""/>
    <x v="2"/>
    <s v=""/>
    <x v="2"/>
    <s v=""/>
    <s v=""/>
    <x v="2"/>
    <x v="6"/>
    <n v="400598"/>
    <x v="0"/>
  </r>
  <r>
    <x v="1"/>
    <x v="21"/>
    <x v="3"/>
    <n v="78"/>
    <x v="21"/>
    <n v="15"/>
    <s v="Community Services"/>
    <s v="Peer mentoring and Wellbeing"/>
    <x v="15"/>
    <s v="Mental health /wellbeing"/>
    <s v=""/>
    <x v="2"/>
    <s v=""/>
    <x v="2"/>
    <s v=""/>
    <s v=""/>
    <x v="2"/>
    <x v="6"/>
    <n v="350056"/>
    <x v="0"/>
  </r>
  <r>
    <x v="1"/>
    <x v="21"/>
    <x v="3"/>
    <n v="79"/>
    <x v="21"/>
    <n v="15"/>
    <s v="Community Services"/>
    <s v="Contract Infrastructure"/>
    <x v="4"/>
    <s v="Reablement at home (to prevent admission to hospital or residential care)"/>
    <s v=""/>
    <x v="2"/>
    <s v=""/>
    <x v="2"/>
    <s v=""/>
    <s v=""/>
    <x v="2"/>
    <x v="6"/>
    <n v="60"/>
    <x v="0"/>
  </r>
  <r>
    <x v="1"/>
    <x v="21"/>
    <x v="3"/>
    <n v="80"/>
    <x v="21"/>
    <n v="15"/>
    <s v="Community Services"/>
    <s v="Infrastructure Premises Cost"/>
    <x v="11"/>
    <s v=""/>
    <s v=""/>
    <x v="5"/>
    <s v="Premises Costs"/>
    <x v="2"/>
    <s v=""/>
    <s v=""/>
    <x v="2"/>
    <x v="6"/>
    <n v="716382"/>
    <x v="0"/>
  </r>
  <r>
    <x v="1"/>
    <x v="21"/>
    <x v="3"/>
    <n v="81"/>
    <x v="21"/>
    <n v="15"/>
    <s v="Community Services"/>
    <s v="Direct Payment Hub"/>
    <x v="3"/>
    <s v="Care navigation and planning"/>
    <s v=""/>
    <x v="0"/>
    <s v=""/>
    <x v="2"/>
    <s v=""/>
    <s v=""/>
    <x v="2"/>
    <x v="6"/>
    <n v="14861"/>
    <x v="0"/>
  </r>
  <r>
    <x v="1"/>
    <x v="21"/>
    <x v="3"/>
    <n v="82"/>
    <x v="21"/>
    <n v="15"/>
    <s v="Community Services"/>
    <s v="Integrated Reablement Services "/>
    <x v="4"/>
    <s v="Reablement at home (to support discharge) "/>
    <s v=""/>
    <x v="0"/>
    <s v=""/>
    <x v="2"/>
    <s v=""/>
    <s v=""/>
    <x v="2"/>
    <x v="6"/>
    <n v="106461"/>
    <x v="0"/>
  </r>
  <r>
    <x v="1"/>
    <x v="21"/>
    <x v="3"/>
    <n v="83"/>
    <x v="21"/>
    <n v="15"/>
    <s v="Community Services"/>
    <s v="YCYW Integrated Delivery Infrastructure"/>
    <x v="4"/>
    <s v="Reablement at home (to prevent admission to hospital or residential care)"/>
    <s v=""/>
    <x v="1"/>
    <s v=""/>
    <x v="2"/>
    <s v=""/>
    <s v=""/>
    <x v="2"/>
    <x v="0"/>
    <n v="221773"/>
    <x v="0"/>
  </r>
  <r>
    <x v="1"/>
    <x v="21"/>
    <x v="3"/>
    <n v="84"/>
    <x v="21"/>
    <n v="15"/>
    <s v="Community Services"/>
    <s v="MH Reablement Beds"/>
    <x v="5"/>
    <s v="Bed-based intermediate care with rehabilitation (to support admission avoidance)"/>
    <s v=""/>
    <x v="0"/>
    <s v=""/>
    <x v="2"/>
    <s v=""/>
    <s v=""/>
    <x v="2"/>
    <x v="0"/>
    <n v="10317"/>
    <x v="0"/>
  </r>
  <r>
    <x v="1"/>
    <x v="21"/>
    <x v="3"/>
    <n v="85"/>
    <x v="21"/>
    <n v="102"/>
    <s v="Care Act Assessments"/>
    <s v="Resource to Support Completion of Assessments"/>
    <x v="3"/>
    <s v="Assessment teams/joint assessment"/>
    <s v=""/>
    <x v="0"/>
    <s v=""/>
    <x v="0"/>
    <s v=""/>
    <s v=""/>
    <x v="2"/>
    <x v="5"/>
    <n v="100000"/>
    <x v="0"/>
  </r>
  <r>
    <x v="1"/>
    <x v="21"/>
    <x v="3"/>
    <n v="86"/>
    <x v="21"/>
    <n v="102"/>
    <s v="Care Journey Coordination"/>
    <s v="Resource to support planning and Co ordination of care"/>
    <x v="3"/>
    <s v="Support for implementation of anticipatory care"/>
    <s v=""/>
    <x v="0"/>
    <s v=""/>
    <x v="0"/>
    <s v=""/>
    <s v=""/>
    <x v="2"/>
    <x v="5"/>
    <n v="107000"/>
    <x v="0"/>
  </r>
  <r>
    <x v="1"/>
    <x v="21"/>
    <x v="3"/>
    <n v="87"/>
    <x v="21"/>
    <n v="102"/>
    <s v="Discharge Co Ordinator"/>
    <s v="Complex Health Case Co Ordinator Resource"/>
    <x v="8"/>
    <s v="Multi-Disciplinary/Multi-Agency Discharge Teams supporting discharge"/>
    <s v=""/>
    <x v="1"/>
    <s v=""/>
    <x v="2"/>
    <s v=""/>
    <s v=""/>
    <x v="2"/>
    <x v="0"/>
    <n v="0"/>
    <x v="0"/>
  </r>
  <r>
    <x v="1"/>
    <x v="21"/>
    <x v="3"/>
    <n v="88"/>
    <x v="21"/>
    <n v="102"/>
    <s v="Home First Pathways"/>
    <s v="Resource Support for Home First Scheme"/>
    <x v="8"/>
    <s v="Home First/Discharge to Assess - process support/core costs"/>
    <s v=""/>
    <x v="0"/>
    <s v=""/>
    <x v="0"/>
    <s v=""/>
    <s v=""/>
    <x v="2"/>
    <x v="5"/>
    <n v="279521"/>
    <x v="0"/>
  </r>
  <r>
    <x v="1"/>
    <x v="21"/>
    <x v="3"/>
    <n v="89"/>
    <x v="21"/>
    <n v="102"/>
    <s v="Home First Pathways"/>
    <s v="Resource Support for Home First Scheme"/>
    <x v="8"/>
    <s v="Home First/Discharge to Assess - process support/core costs"/>
    <s v=""/>
    <x v="0"/>
    <s v=""/>
    <x v="0"/>
    <s v=""/>
    <s v=""/>
    <x v="6"/>
    <x v="5"/>
    <n v="57437"/>
    <x v="0"/>
  </r>
  <r>
    <x v="1"/>
    <x v="21"/>
    <x v="3"/>
    <n v="90"/>
    <x v="21"/>
    <n v="102"/>
    <s v="Discharge Schemes"/>
    <s v="Community Schemes to support Discharge"/>
    <x v="10"/>
    <s v="Low level support for simple hospital discharges (Discharge to Assess pathway 0)"/>
    <s v=""/>
    <x v="0"/>
    <s v=""/>
    <x v="0"/>
    <s v=""/>
    <s v=""/>
    <x v="2"/>
    <x v="5"/>
    <n v="93436"/>
    <x v="0"/>
  </r>
  <r>
    <x v="1"/>
    <x v="21"/>
    <x v="3"/>
    <n v="91"/>
    <x v="21"/>
    <n v="103"/>
    <s v="Discharge Schemes"/>
    <s v="Community Schemes to support Discharge"/>
    <x v="10"/>
    <s v="Low level support for simple hospital discharges (Discharge to Assess pathway 0)"/>
    <s v=""/>
    <x v="0"/>
    <s v=""/>
    <x v="0"/>
    <s v=""/>
    <s v=""/>
    <x v="2"/>
    <x v="1"/>
    <n v="1700000"/>
    <x v="0"/>
  </r>
  <r>
    <x v="1"/>
    <x v="22"/>
    <x v="3"/>
    <n v="1"/>
    <x v="22"/>
    <n v="1"/>
    <s v="Integrated Partnerships Team"/>
    <s v="Jointly appointed team to work on projects to enable integration"/>
    <x v="9"/>
    <s v="Joint commissioning infrastructure"/>
    <s v=""/>
    <x v="1"/>
    <s v=""/>
    <x v="2"/>
    <s v=""/>
    <s v=""/>
    <x v="4"/>
    <x v="0"/>
    <n v="419960.46"/>
    <x v="0"/>
  </r>
  <r>
    <x v="1"/>
    <x v="22"/>
    <x v="3"/>
    <n v="2"/>
    <x v="22"/>
    <n v="2"/>
    <s v="NBT Integrated Discharge Service (IDS) Lead"/>
    <s v="There is a historic arrangment between South Gloucestershire and Bristol that they split the salary for NBT's Integrated Discharge Service Lead located within Southmead Hospitals IDS team (Helen Mee currently in role). This budget sits within the wider BC"/>
    <x v="3"/>
    <s v="Care navigation and planning"/>
    <s v=""/>
    <x v="3"/>
    <s v=""/>
    <x v="2"/>
    <s v=""/>
    <s v=""/>
    <x v="6"/>
    <x v="0"/>
    <n v="53521.01"/>
    <x v="0"/>
  </r>
  <r>
    <x v="1"/>
    <x v="22"/>
    <x v="3"/>
    <n v="3"/>
    <x v="22"/>
    <n v="3"/>
    <s v="British Red Cross - Home from Hospital"/>
    <s v="Paid co-ordinators volunteers to support vulnerable people leaving hospital for up to 6 weeks"/>
    <x v="10"/>
    <s v="Low level support for simple hospital discharges (Discharge to Assess pathway 0)"/>
    <s v=""/>
    <x v="1"/>
    <s v=""/>
    <x v="2"/>
    <s v=""/>
    <s v=""/>
    <x v="0"/>
    <x v="0"/>
    <n v="332391.56"/>
    <x v="0"/>
  </r>
  <r>
    <x v="1"/>
    <x v="22"/>
    <x v="3"/>
    <n v="4"/>
    <x v="22"/>
    <n v="4"/>
    <s v="Intermediate Care "/>
    <s v="Intermediate care within Bristol includes a range of services that Bristol City Council's Health and Social Care Team provides in partnership with Sirona and includes rapid response, communit rehabilitation and reablement, residential centres and hospital"/>
    <x v="4"/>
    <s v="Joint reablement and rehabilitation service (to support discharge) "/>
    <s v=""/>
    <x v="0"/>
    <s v=""/>
    <x v="0"/>
    <s v=""/>
    <s v=""/>
    <x v="1"/>
    <x v="0"/>
    <n v="3762025.35"/>
    <x v="0"/>
  </r>
  <r>
    <x v="1"/>
    <x v="22"/>
    <x v="3"/>
    <n v="5"/>
    <x v="22"/>
    <n v="5"/>
    <s v="Intermediate Care "/>
    <s v="Intermediate care within Bristol includes a range of services that Bristol City Council's Health and Social Care Team provides in partnership with Sirona and includes rapid response, communit rehabilitation and reablement, residential centres and hospital"/>
    <x v="4"/>
    <s v="Joint reablement and rehabilitation service (to support discharge) "/>
    <s v=""/>
    <x v="0"/>
    <s v=""/>
    <x v="2"/>
    <s v=""/>
    <s v=""/>
    <x v="3"/>
    <x v="0"/>
    <n v="872485.33"/>
    <x v="0"/>
  </r>
  <r>
    <x v="1"/>
    <x v="22"/>
    <x v="3"/>
    <n v="6"/>
    <x v="22"/>
    <n v="6"/>
    <s v="Intermediate Care "/>
    <s v="The model, which continues to evolve in Bristol, looks to maximise a patient's rehabilitation and reablement potential and delivers positive outcomes through targeted short-term interventions. This approach allows for a more complete discharge to assess m"/>
    <x v="8"/>
    <s v="Home First/Discharge to Assess - process support/core costs"/>
    <s v=""/>
    <x v="0"/>
    <s v=""/>
    <x v="0"/>
    <s v=""/>
    <s v=""/>
    <x v="1"/>
    <x v="0"/>
    <n v="371323.05"/>
    <x v="0"/>
  </r>
  <r>
    <x v="1"/>
    <x v="22"/>
    <x v="3"/>
    <n v="7"/>
    <x v="22"/>
    <n v="7"/>
    <s v="Intermediate Care "/>
    <s v="The model, which continues to evolve in Bristol, looks to maximise a patient's rehabilitation and reablement potential and delivers positive outcomes through targeted short-term interventions. This approach allows for a more complete discharge to assess m"/>
    <x v="8"/>
    <s v="Home First/Discharge to Assess - process support/core costs"/>
    <s v=""/>
    <x v="0"/>
    <s v=""/>
    <x v="0"/>
    <s v=""/>
    <s v=""/>
    <x v="1"/>
    <x v="4"/>
    <n v="785509"/>
    <x v="0"/>
  </r>
  <r>
    <x v="1"/>
    <x v="22"/>
    <x v="3"/>
    <n v="8"/>
    <x v="22"/>
    <n v="8"/>
    <s v="Discharge to Assess"/>
    <s v="The D2A pathways were developed to address the problem of patients waiting for protracted periods of time in acute beds for social care, rehab, CHC and other assessments to be conducted and then for onward care arrangements to be put into place. The aim o"/>
    <x v="8"/>
    <s v="Home First/Discharge to Assess - process support/core costs"/>
    <s v=""/>
    <x v="1"/>
    <s v=""/>
    <x v="2"/>
    <s v=""/>
    <s v=""/>
    <x v="2"/>
    <x v="0"/>
    <n v="1918644.01"/>
    <x v="0"/>
  </r>
  <r>
    <x v="1"/>
    <x v="22"/>
    <x v="3"/>
    <n v="9"/>
    <x v="22"/>
    <n v="9"/>
    <s v="Carers"/>
    <s v="The Integrated Carers Team provides one off payments and on-going payments to carers in Bristol. The service aims to prevent those looking after vulnerable or sick people at home missing out on help and support to which they are entitled. Investment in Br"/>
    <x v="12"/>
    <s v="Respite services"/>
    <s v=""/>
    <x v="0"/>
    <s v=""/>
    <x v="0"/>
    <s v=""/>
    <s v=""/>
    <x v="1"/>
    <x v="0"/>
    <n v="967386"/>
    <x v="0"/>
  </r>
  <r>
    <x v="1"/>
    <x v="22"/>
    <x v="3"/>
    <n v="10"/>
    <x v="22"/>
    <n v="10"/>
    <s v="Carers"/>
    <s v="The Integrated Carers Team provides one off payments and on-going payments to carers in Bristol. The service aims to prevent those looking after vulnerable or sick people at home missing out on help and support to which they are entitled. Investment in Br"/>
    <x v="12"/>
    <s v="Respite services"/>
    <s v=""/>
    <x v="0"/>
    <s v=""/>
    <x v="0"/>
    <s v=""/>
    <s v=""/>
    <x v="1"/>
    <x v="4"/>
    <n v="867017"/>
    <x v="0"/>
  </r>
  <r>
    <x v="1"/>
    <x v="22"/>
    <x v="3"/>
    <n v="11"/>
    <x v="22"/>
    <n v="11"/>
    <s v="Core investment in Tier 3 services"/>
    <s v="The aim for the new contractual arrangements for home care is that all service users will receive a quality home care service that is appropriate to their needs, wishes and preferences. This will support them to live the lifestyle they want thus preventin"/>
    <x v="7"/>
    <s v="Domiciliary care packages"/>
    <s v=""/>
    <x v="0"/>
    <s v=""/>
    <x v="0"/>
    <s v=""/>
    <s v=""/>
    <x v="2"/>
    <x v="0"/>
    <n v="6462088"/>
    <x v="0"/>
  </r>
  <r>
    <x v="1"/>
    <x v="22"/>
    <x v="3"/>
    <n v="12"/>
    <x v="22"/>
    <n v="12"/>
    <s v="Core investment in Tier 3 services"/>
    <s v="The aim for the new contractual arrangements for home care is that all service users will receive a quality home care service that is appropriate to their needs, wishes and preferences. This will support them to live the lifestyle they want thus preventin"/>
    <x v="7"/>
    <s v="Domiciliary care packages"/>
    <s v=""/>
    <x v="0"/>
    <s v=""/>
    <x v="0"/>
    <s v=""/>
    <s v=""/>
    <x v="2"/>
    <x v="4"/>
    <n v="6156078"/>
    <x v="0"/>
  </r>
  <r>
    <x v="1"/>
    <x v="22"/>
    <x v="3"/>
    <n v="13"/>
    <x v="22"/>
    <n v="13"/>
    <s v="Sirona"/>
    <s v="The adult community health service contract supports individuals over the age of 18 years with health needs in their place of residence, clinics and the acute trusts. The services over cover community nursing to MSK physiotherapy and need to respond to de"/>
    <x v="10"/>
    <s v="Multidisciplinary teams that are supporting independence, such as anticipatory care"/>
    <s v=""/>
    <x v="1"/>
    <s v=""/>
    <x v="2"/>
    <s v=""/>
    <s v=""/>
    <x v="3"/>
    <x v="0"/>
    <n v="7916898.8099999996"/>
    <x v="0"/>
  </r>
  <r>
    <x v="1"/>
    <x v="22"/>
    <x v="3"/>
    <n v="14"/>
    <x v="22"/>
    <n v="14"/>
    <s v="Wellspring Health Living Centre"/>
    <s v="This is a support service designed to work with community, equality and faith groups to improve access to mental health support in Bristol. They give groups advice and information on current mental health services in local area, how to signpost group memb"/>
    <x v="0"/>
    <s v="Social Prescribing"/>
    <s v=""/>
    <x v="1"/>
    <s v=""/>
    <x v="2"/>
    <s v=""/>
    <s v=""/>
    <x v="2"/>
    <x v="0"/>
    <n v="212004.67"/>
    <x v="0"/>
  </r>
  <r>
    <x v="1"/>
    <x v="22"/>
    <x v="3"/>
    <n v="15"/>
    <x v="22"/>
    <n v="15"/>
    <s v="Assessment, DOLS and Safeguarding"/>
    <s v="Support and maintain capacity for the safeguarding of vulnerable Adults"/>
    <x v="6"/>
    <s v="Independent Mental Health Advocacy"/>
    <s v=""/>
    <x v="0"/>
    <s v=""/>
    <x v="0"/>
    <s v=""/>
    <s v=""/>
    <x v="1"/>
    <x v="0"/>
    <n v="488123.84"/>
    <x v="0"/>
  </r>
  <r>
    <x v="1"/>
    <x v="22"/>
    <x v="3"/>
    <n v="16"/>
    <x v="22"/>
    <n v="16"/>
    <s v="Assessment, DOLS and Safeguarding"/>
    <s v="Support and maintain capacity for the safeguarding of vulnerable Adults"/>
    <x v="6"/>
    <s v="Independent Mental Health Advocacy"/>
    <s v=""/>
    <x v="0"/>
    <s v=""/>
    <x v="0"/>
    <s v=""/>
    <s v=""/>
    <x v="1"/>
    <x v="4"/>
    <n v="1714031"/>
    <x v="0"/>
  </r>
  <r>
    <x v="1"/>
    <x v="22"/>
    <x v="3"/>
    <n v="17"/>
    <x v="22"/>
    <n v="17"/>
    <s v="Community Equipment"/>
    <s v="The Integrated Community Equipment Service (ICES) provides equipment for people with health and social care needs to enable them to return to or stay in their homes. Equipment provided includes beds, seating, moving and handling aids, mobility and toileti"/>
    <x v="1"/>
    <s v="Community based equipment"/>
    <s v=""/>
    <x v="0"/>
    <s v=""/>
    <x v="0"/>
    <s v=""/>
    <s v=""/>
    <x v="1"/>
    <x v="0"/>
    <n v="738085.81"/>
    <x v="0"/>
  </r>
  <r>
    <x v="1"/>
    <x v="22"/>
    <x v="3"/>
    <n v="18"/>
    <x v="22"/>
    <n v="18"/>
    <s v="Community Equipment"/>
    <s v="The Integrated Community Equipment Service (ICES) provides equipment for people with health and social care needs to enable them to return to or stay in their homes. Equipment provided includes beds, seating, moving and handling aids, mobility and toileti"/>
    <x v="1"/>
    <s v="Community based equipment"/>
    <s v=""/>
    <x v="0"/>
    <s v=""/>
    <x v="0"/>
    <s v=""/>
    <s v=""/>
    <x v="1"/>
    <x v="4"/>
    <n v="803415"/>
    <x v="0"/>
  </r>
  <r>
    <x v="1"/>
    <x v="22"/>
    <x v="3"/>
    <n v="19"/>
    <x v="22"/>
    <n v="19"/>
    <s v="DFG"/>
    <s v="Accessible Homes (AH) provide a citywide service to assess the needs and to provide solutions for disabled people of all ages in all housing tenures to give the client greater independence and facilitate caring arrangements. Assessment recommendations' ca"/>
    <x v="13"/>
    <s v="Adaptations, including statutory DFG grants"/>
    <s v=""/>
    <x v="0"/>
    <s v=""/>
    <x v="0"/>
    <s v=""/>
    <s v=""/>
    <x v="1"/>
    <x v="2"/>
    <n v="3528349"/>
    <x v="0"/>
  </r>
  <r>
    <x v="1"/>
    <x v="22"/>
    <x v="3"/>
    <n v="20"/>
    <x v="22"/>
    <n v="20"/>
    <s v="Brunel Care - Dementia Step up beds"/>
    <s v="Dementia reablement support"/>
    <x v="5"/>
    <s v="Bed-based intermediate care with rehabilitation (to support discharge)"/>
    <s v=""/>
    <x v="2"/>
    <s v=""/>
    <x v="2"/>
    <s v=""/>
    <s v=""/>
    <x v="0"/>
    <x v="0"/>
    <n v="139111.95000000001"/>
    <x v="0"/>
  </r>
  <r>
    <x v="1"/>
    <x v="22"/>
    <x v="3"/>
    <n v="21"/>
    <x v="22"/>
    <n v="21"/>
    <s v="Second Step - Community Rehab Service"/>
    <s v="The Community Rehabilitation Service supports people living with complex mental health problems to achieve their goals and gain the skills and confidence to live as independently as possible. "/>
    <x v="10"/>
    <s v="Multidisciplinary teams that are supporting independence, such as anticipatory care"/>
    <s v=""/>
    <x v="2"/>
    <s v=""/>
    <x v="2"/>
    <s v=""/>
    <s v=""/>
    <x v="0"/>
    <x v="0"/>
    <n v="2509421.83"/>
    <x v="0"/>
  </r>
  <r>
    <x v="1"/>
    <x v="22"/>
    <x v="3"/>
    <n v="22"/>
    <x v="22"/>
    <n v="22"/>
    <s v="ACE Service"/>
    <s v="Assertive Contact and Engagement Service offers projects and services to help people become housed, healthier and more hopeful. They provide direct services to people who haven't engaged with MH services"/>
    <x v="10"/>
    <s v="Other"/>
    <s v="Preventitive scheme to reduce hospital admission "/>
    <x v="2"/>
    <s v=""/>
    <x v="2"/>
    <s v=""/>
    <s v=""/>
    <x v="0"/>
    <x v="0"/>
    <n v="1021157.4"/>
    <x v="0"/>
  </r>
  <r>
    <x v="1"/>
    <x v="22"/>
    <x v="3"/>
    <n v="23"/>
    <x v="22"/>
    <n v="23"/>
    <s v="Mental Health Crisis Housing and health"/>
    <s v="There are two ten bedded crisis houses in Bristol, one for men and one for women, with the aim of providing an alternative to an inpatient mental health admission"/>
    <x v="2"/>
    <s v=""/>
    <s v=""/>
    <x v="2"/>
    <s v=""/>
    <x v="2"/>
    <s v=""/>
    <s v=""/>
    <x v="0"/>
    <x v="0"/>
    <n v="1083579.22"/>
    <x v="0"/>
  </r>
  <r>
    <x v="1"/>
    <x v="22"/>
    <x v="3"/>
    <n v="24"/>
    <x v="22"/>
    <n v="24"/>
    <s v="Employment Service"/>
    <s v="This service supports adults who are experiencing mental health problems, who also need help with finding or staying in employment. Support varies from one phone conversation, to more in-depth one-to-one support"/>
    <x v="10"/>
    <s v="Other"/>
    <s v="Preventitive scheme to reduce hospital admission "/>
    <x v="2"/>
    <s v=""/>
    <x v="2"/>
    <s v=""/>
    <s v=""/>
    <x v="0"/>
    <x v="0"/>
    <n v="447566.25"/>
    <x v="0"/>
  </r>
  <r>
    <x v="1"/>
    <x v="22"/>
    <x v="3"/>
    <n v="25"/>
    <x v="22"/>
    <n v="25"/>
    <s v="Missing Link"/>
    <s v="Missing Link provides a range of housing and support to women in Bristol who suffer from mental health issues. As well as mental health support, they also provide support services for victims of domestic abuse, rape and sexual abuse"/>
    <x v="2"/>
    <s v=""/>
    <s v=""/>
    <x v="2"/>
    <s v=""/>
    <x v="2"/>
    <s v=""/>
    <s v=""/>
    <x v="0"/>
    <x v="0"/>
    <n v="139615.95000000001"/>
    <x v="0"/>
  </r>
  <r>
    <x v="1"/>
    <x v="22"/>
    <x v="3"/>
    <n v="26"/>
    <x v="22"/>
    <n v="26"/>
    <s v="Rethink"/>
    <s v="Rethink provide a range of services, supporting people suffering from mental illnesses, including: advocacy, carer support and crisis services. They aim to bring people together to support each other through the services they offer, groups and campaigns."/>
    <x v="10"/>
    <s v="Other"/>
    <s v="Preventitive scheme to reduce hospital admission "/>
    <x v="2"/>
    <s v=""/>
    <x v="2"/>
    <s v=""/>
    <s v=""/>
    <x v="0"/>
    <x v="0"/>
    <n v="121724.54"/>
    <x v="0"/>
  </r>
  <r>
    <x v="1"/>
    <x v="22"/>
    <x v="3"/>
    <n v="27"/>
    <x v="22"/>
    <n v="27"/>
    <s v="Bristol Mind"/>
    <s v="Bristol Mind is a mental health resource for people living in Bristol and the surrounding areas. They provide: information and signposting on further services, advocacy, low cost counselling, a confidential helpline, whilst also providing volunteering and"/>
    <x v="10"/>
    <s v="Other"/>
    <s v="Preventitive scheme to reduce hospital admission "/>
    <x v="2"/>
    <s v=""/>
    <x v="2"/>
    <s v=""/>
    <s v=""/>
    <x v="0"/>
    <x v="0"/>
    <n v="266087.8"/>
    <x v="0"/>
  </r>
  <r>
    <x v="1"/>
    <x v="22"/>
    <x v="3"/>
    <n v="28"/>
    <x v="22"/>
    <n v="28"/>
    <s v="Tranquiliser Project"/>
    <s v="Support service and helpline for people addicted to psychotropic drugs. There is a need to support people who are withdrawn from psychotropic medication to ensure this is done in a safe and appropriate way"/>
    <x v="10"/>
    <s v="Other"/>
    <s v="Preventitive scheme to reduce hospital re-admission "/>
    <x v="2"/>
    <s v=""/>
    <x v="2"/>
    <s v=""/>
    <s v=""/>
    <x v="0"/>
    <x v="0"/>
    <n v="77517.45"/>
    <x v="0"/>
  </r>
  <r>
    <x v="1"/>
    <x v="22"/>
    <x v="3"/>
    <n v="29"/>
    <x v="22"/>
    <n v="29"/>
    <s v="Windmill City Farm"/>
    <s v="Mental health and wellbeing drop-in service run by two facilitators, volunteers and a specialist recovery practitioner and employment opportunities"/>
    <x v="10"/>
    <s v="Other"/>
    <s v="Preventitive scheme to reduce hospital re-admission "/>
    <x v="2"/>
    <s v=""/>
    <x v="2"/>
    <s v=""/>
    <s v=""/>
    <x v="0"/>
    <x v="0"/>
    <n v="20692.45"/>
    <x v="0"/>
  </r>
  <r>
    <x v="1"/>
    <x v="22"/>
    <x v="3"/>
    <n v="30"/>
    <x v="22"/>
    <n v="30"/>
    <s v="Bristol Hearing Voices Network"/>
    <s v="The service is for people with direct personal experience of voice hearing, intrusive thoughts and other unusual experiences. It promotes positive explanations of voice hearing, intrusive thoughts and unusual experiences in order to help individuals to de"/>
    <x v="10"/>
    <s v="Other"/>
    <s v="Preventitive scheme to reduce hospital admission "/>
    <x v="2"/>
    <s v=""/>
    <x v="2"/>
    <s v=""/>
    <s v=""/>
    <x v="0"/>
    <x v="0"/>
    <n v="3643.15"/>
    <x v="0"/>
  </r>
  <r>
    <x v="1"/>
    <x v="22"/>
    <x v="3"/>
    <n v="31"/>
    <x v="22"/>
    <n v="31"/>
    <s v="Long term care including mental illness"/>
    <s v="The right to free after care services is set out in Section 117 of the Mental Health Act 1983"/>
    <x v="17"/>
    <s v=""/>
    <s v=""/>
    <x v="0"/>
    <s v=""/>
    <x v="0"/>
    <s v=""/>
    <s v=""/>
    <x v="2"/>
    <x v="0"/>
    <n v="4988360.75"/>
    <x v="0"/>
  </r>
  <r>
    <x v="1"/>
    <x v="22"/>
    <x v="3"/>
    <n v="32"/>
    <x v="22"/>
    <n v="32"/>
    <s v="Long term care including mental illness"/>
    <s v="The right to free after care services is set out in Section 117 of the Mental Health Act 1983"/>
    <x v="17"/>
    <s v=""/>
    <s v=""/>
    <x v="0"/>
    <s v=""/>
    <x v="0"/>
    <s v=""/>
    <s v=""/>
    <x v="2"/>
    <x v="4"/>
    <n v="18262581"/>
    <x v="0"/>
  </r>
  <r>
    <x v="1"/>
    <x v="22"/>
    <x v="3"/>
    <n v="33"/>
    <x v="22"/>
    <n v="33"/>
    <s v="Funding for schemes to meet system pressures"/>
    <s v="This will fund schemes to meet our system pressures, focussed potentially around discharge from Hospital"/>
    <x v="10"/>
    <s v="Integrated neighbourhood services"/>
    <s v=""/>
    <x v="0"/>
    <s v=""/>
    <x v="0"/>
    <s v=""/>
    <s v=""/>
    <x v="1"/>
    <x v="0"/>
    <n v="958619.36"/>
    <x v="0"/>
  </r>
  <r>
    <x v="1"/>
    <x v="22"/>
    <x v="3"/>
    <n v="34"/>
    <x v="22"/>
    <n v="34"/>
    <s v="Improved Information and Guidance"/>
    <s v="Continuing to develop information and guidance offer to service users"/>
    <x v="0"/>
    <s v="Other"/>
    <s v="Development of resources at the community level to provide sufficient support for people to self refer to community resources "/>
    <x v="0"/>
    <s v=""/>
    <x v="0"/>
    <s v=""/>
    <s v=""/>
    <x v="1"/>
    <x v="3"/>
    <n v="27954"/>
    <x v="0"/>
  </r>
  <r>
    <x v="1"/>
    <x v="22"/>
    <x v="3"/>
    <n v="35"/>
    <x v="22"/>
    <n v="35"/>
    <s v="Increased used of Technology"/>
    <s v="Investment in the capability of local systems"/>
    <x v="9"/>
    <s v="System IT Interoperability"/>
    <s v=""/>
    <x v="0"/>
    <s v=""/>
    <x v="0"/>
    <s v=""/>
    <s v=""/>
    <x v="1"/>
    <x v="3"/>
    <n v="110248"/>
    <x v="0"/>
  </r>
  <r>
    <x v="1"/>
    <x v="22"/>
    <x v="3"/>
    <n v="36"/>
    <x v="22"/>
    <n v="36"/>
    <s v="Improving engagement with GP clusters"/>
    <s v="continuing to develop commmunity based solutions "/>
    <x v="10"/>
    <s v="Integrated neighbourhood services"/>
    <s v=""/>
    <x v="0"/>
    <s v=""/>
    <x v="0"/>
    <s v=""/>
    <s v=""/>
    <x v="1"/>
    <x v="3"/>
    <n v="165371"/>
    <x v="0"/>
  </r>
  <r>
    <x v="1"/>
    <x v="22"/>
    <x v="3"/>
    <n v="37"/>
    <x v="22"/>
    <n v="37"/>
    <s v="iBCF Infrastructure"/>
    <s v="funding programme and project management resources to deliver transformation"/>
    <x v="3"/>
    <s v="Care navigation and planning"/>
    <s v=""/>
    <x v="0"/>
    <s v=""/>
    <x v="0"/>
    <s v=""/>
    <s v=""/>
    <x v="1"/>
    <x v="3"/>
    <n v="385866"/>
    <x v="0"/>
  </r>
  <r>
    <x v="1"/>
    <x v="22"/>
    <x v="3"/>
    <n v="38"/>
    <x v="22"/>
    <n v="38"/>
    <s v="BNSSG Common Process work"/>
    <s v="Funding commissioning teams jointly commissioning services"/>
    <x v="9"/>
    <s v="Joint commissioning infrastructure"/>
    <s v=""/>
    <x v="0"/>
    <s v=""/>
    <x v="0"/>
    <s v=""/>
    <s v=""/>
    <x v="1"/>
    <x v="3"/>
    <n v="275619"/>
    <x v="0"/>
  </r>
  <r>
    <x v="1"/>
    <x v="22"/>
    <x v="3"/>
    <n v="39"/>
    <x v="22"/>
    <n v="39"/>
    <s v="Investment in Home Care/Capacity/System Flow"/>
    <s v="Investment in home care market to secure capacity"/>
    <x v="7"/>
    <s v="Domiciliary care packages"/>
    <s v=""/>
    <x v="0"/>
    <s v=""/>
    <x v="0"/>
    <s v=""/>
    <s v=""/>
    <x v="2"/>
    <x v="3"/>
    <n v="2909436"/>
    <x v="0"/>
  </r>
  <r>
    <x v="1"/>
    <x v="22"/>
    <x v="3"/>
    <n v="40"/>
    <x v="22"/>
    <n v="40"/>
    <s v="Assistive Technology"/>
    <s v="Investment and development of enhanced offer around assistive technology for service users"/>
    <x v="1"/>
    <s v="Community based equipment"/>
    <s v=""/>
    <x v="0"/>
    <s v=""/>
    <x v="0"/>
    <s v=""/>
    <s v=""/>
    <x v="1"/>
    <x v="3"/>
    <n v="551238"/>
    <x v="0"/>
  </r>
  <r>
    <x v="1"/>
    <x v="22"/>
    <x v="3"/>
    <n v="41"/>
    <x v="22"/>
    <n v="41"/>
    <s v="Extra Investment in Adults of Working Age"/>
    <s v="investment services for the increasingly complex needs of younger adults"/>
    <x v="17"/>
    <s v=""/>
    <s v=""/>
    <x v="0"/>
    <s v=""/>
    <x v="0"/>
    <s v=""/>
    <s v=""/>
    <x v="2"/>
    <x v="3"/>
    <n v="1804827"/>
    <x v="0"/>
  </r>
  <r>
    <x v="1"/>
    <x v="22"/>
    <x v="3"/>
    <n v="42"/>
    <x v="22"/>
    <n v="42"/>
    <s v="Improved Market Management for Vulnerable Adults"/>
    <s v="Expanding commissioning capacity to address the risk of failure in the provider market and improve quality of service in carehomes"/>
    <x v="9"/>
    <s v="Joint commissioning infrastructure"/>
    <s v=""/>
    <x v="0"/>
    <s v=""/>
    <x v="0"/>
    <s v=""/>
    <s v=""/>
    <x v="1"/>
    <x v="3"/>
    <n v="826856"/>
    <x v="0"/>
  </r>
  <r>
    <x v="1"/>
    <x v="22"/>
    <x v="3"/>
    <n v="43"/>
    <x v="22"/>
    <n v="43"/>
    <s v="Increased investment in mobile working"/>
    <s v="Investment in mobile technology for social care staff"/>
    <x v="1"/>
    <s v="Assistive technologies including telecare"/>
    <s v=""/>
    <x v="0"/>
    <s v=""/>
    <x v="0"/>
    <s v=""/>
    <s v=""/>
    <x v="1"/>
    <x v="3"/>
    <n v="826856"/>
    <x v="0"/>
  </r>
  <r>
    <x v="1"/>
    <x v="22"/>
    <x v="3"/>
    <n v="44"/>
    <x v="22"/>
    <n v="44"/>
    <s v="Improving Capacity in Care Homes"/>
    <s v="Securing capacity in the care home market to improve DTOC's"/>
    <x v="16"/>
    <s v="Care home"/>
    <s v=""/>
    <x v="0"/>
    <s v=""/>
    <x v="0"/>
    <s v=""/>
    <s v=""/>
    <x v="2"/>
    <x v="3"/>
    <n v="3309803"/>
    <x v="0"/>
  </r>
  <r>
    <x v="1"/>
    <x v="22"/>
    <x v="3"/>
    <n v="45"/>
    <x v="22"/>
    <n v="45"/>
    <s v="Accomodation Stategy"/>
    <s v="Developing and implementing an accommodation strategy to reduce the numbers if young adults in residential provision"/>
    <x v="2"/>
    <s v=""/>
    <s v=""/>
    <x v="0"/>
    <s v=""/>
    <x v="0"/>
    <s v=""/>
    <s v=""/>
    <x v="1"/>
    <x v="3"/>
    <n v="551238"/>
    <x v="0"/>
  </r>
  <r>
    <x v="1"/>
    <x v="22"/>
    <x v="3"/>
    <n v="46"/>
    <x v="22"/>
    <n v="46"/>
    <s v="Increase Reviewing Capacity"/>
    <s v="Providing increased resources to undertake statutory review"/>
    <x v="6"/>
    <s v="Safeguarding"/>
    <s v=""/>
    <x v="0"/>
    <s v=""/>
    <x v="0"/>
    <s v=""/>
    <s v=""/>
    <x v="1"/>
    <x v="3"/>
    <n v="826856"/>
    <x v="0"/>
  </r>
  <r>
    <x v="1"/>
    <x v="22"/>
    <x v="3"/>
    <n v="47"/>
    <x v="22"/>
    <n v="47"/>
    <s v="Intermediate Care/Step Down"/>
    <s v="ProvidIng capacity in reablement service and bed base to support service users into the most appropriate care setting"/>
    <x v="5"/>
    <s v="Bed-based intermediate care with reablement (to support discharge)"/>
    <s v=""/>
    <x v="0"/>
    <s v=""/>
    <x v="0"/>
    <s v=""/>
    <s v=""/>
    <x v="1"/>
    <x v="3"/>
    <n v="2207328"/>
    <x v="0"/>
  </r>
  <r>
    <x v="1"/>
    <x v="22"/>
    <x v="3"/>
    <n v="48"/>
    <x v="22"/>
    <n v="48"/>
    <s v="Reablement or intermediate care in a persons home"/>
    <s v="maintaining reablement capacity"/>
    <x v="11"/>
    <s v=""/>
    <s v=""/>
    <x v="0"/>
    <s v=""/>
    <x v="0"/>
    <s v=""/>
    <s v=""/>
    <x v="1"/>
    <x v="3"/>
    <n v="335434"/>
    <x v="0"/>
  </r>
  <r>
    <x v="1"/>
    <x v="22"/>
    <x v="3"/>
    <n v="49"/>
    <x v="22"/>
    <n v="49"/>
    <s v="Additional capacity in Residential or Nursing Care Homes"/>
    <s v="maintaining care home capacity"/>
    <x v="16"/>
    <s v="Care home"/>
    <s v=""/>
    <x v="0"/>
    <s v=""/>
    <x v="0"/>
    <s v=""/>
    <s v=""/>
    <x v="2"/>
    <x v="3"/>
    <n v="290710"/>
    <x v="0"/>
  </r>
  <r>
    <x v="1"/>
    <x v="22"/>
    <x v="3"/>
    <n v="50"/>
    <x v="22"/>
    <n v="50"/>
    <s v="Dedicated discharge teams embedded in domiciliary providers"/>
    <s v="creating a virtual home care team to source homecare capacity"/>
    <x v="7"/>
    <s v="Domiciliary care workforce development"/>
    <s v=""/>
    <x v="0"/>
    <s v=""/>
    <x v="0"/>
    <s v=""/>
    <s v=""/>
    <x v="2"/>
    <x v="3"/>
    <n v="67087"/>
    <x v="0"/>
  </r>
  <r>
    <x v="1"/>
    <x v="22"/>
    <x v="3"/>
    <n v="51"/>
    <x v="22"/>
    <n v="51"/>
    <s v="Additional domiciliary care packages"/>
    <s v="maintaining and investing in homecare capacity "/>
    <x v="7"/>
    <s v="Domiciliary care packages"/>
    <s v=""/>
    <x v="0"/>
    <s v=""/>
    <x v="0"/>
    <s v=""/>
    <s v=""/>
    <x v="2"/>
    <x v="3"/>
    <n v="827402"/>
    <x v="0"/>
  </r>
  <r>
    <x v="1"/>
    <x v="22"/>
    <x v="3"/>
    <n v="52"/>
    <x v="22"/>
    <n v="52"/>
    <s v="Other intervention to reduce delayed discharges"/>
    <s v="maintaining and investing in care management capacity"/>
    <x v="3"/>
    <s v="Other"/>
    <s v="Support to increase workforce around meeting Care Act assessment deadlines in the D2A pathway and reduce wait times "/>
    <x v="0"/>
    <s v=""/>
    <x v="0"/>
    <s v=""/>
    <s v=""/>
    <x v="1"/>
    <x v="3"/>
    <n v="603780"/>
    <x v="0"/>
  </r>
  <r>
    <x v="1"/>
    <x v="22"/>
    <x v="3"/>
    <n v="53"/>
    <x v="22"/>
    <n v="53"/>
    <s v="Innovation grant to build homecare capacity"/>
    <s v="Supprting innovation and transformation in the homecare sector through the provision of grants to providers"/>
    <x v="7"/>
    <s v="Domiciliary care workforce development"/>
    <s v=""/>
    <x v="0"/>
    <s v=""/>
    <x v="0"/>
    <s v=""/>
    <s v=""/>
    <x v="1"/>
    <x v="3"/>
    <n v="111811"/>
    <x v="0"/>
  </r>
  <r>
    <x v="1"/>
    <x v="22"/>
    <x v="3"/>
    <n v="54"/>
    <x v="22"/>
    <n v="54"/>
    <s v="Community Equipment"/>
    <s v="The Integrated Community Equipment Service (ICES) provides equipment for people with health and social care needs to enable them to return to or stay in their homes. Equipment provided includes beds, seating, moving and handling aids, mobility and toileti"/>
    <x v="1"/>
    <s v="Community based equipment"/>
    <s v=""/>
    <x v="0"/>
    <s v=""/>
    <x v="0"/>
    <s v=""/>
    <s v=""/>
    <x v="1"/>
    <x v="0"/>
    <n v="630370.72"/>
    <x v="0"/>
  </r>
  <r>
    <x v="1"/>
    <x v="22"/>
    <x v="3"/>
    <n v="55"/>
    <x v="22"/>
    <n v="55"/>
    <s v="Investment in Bristol Adult Community Services"/>
    <s v="Discharge to assess, part of business case for shared pathways"/>
    <x v="10"/>
    <s v="Integrated neighbourhood services"/>
    <s v=""/>
    <x v="1"/>
    <s v=""/>
    <x v="2"/>
    <s v=""/>
    <s v=""/>
    <x v="2"/>
    <x v="0"/>
    <n v="2005843"/>
    <x v="0"/>
  </r>
  <r>
    <x v="1"/>
    <x v="22"/>
    <x v="3"/>
    <n v="56"/>
    <x v="22"/>
    <n v="56"/>
    <s v="Discharge to Assess"/>
    <s v="Enhanced D2A pathways to support hospital discharge"/>
    <x v="10"/>
    <s v="Multidisciplinary teams that are supporting independence, such as anticipatory care"/>
    <s v=""/>
    <x v="0"/>
    <s v=""/>
    <x v="2"/>
    <s v=""/>
    <s v=""/>
    <x v="1"/>
    <x v="6"/>
    <n v="1331989.8840000001"/>
    <x v="0"/>
  </r>
  <r>
    <x v="1"/>
    <x v="22"/>
    <x v="3"/>
    <n v="57"/>
    <x v="22"/>
    <n v="57"/>
    <s v="Discharge Fund "/>
    <s v="Links Workers Care Navigator"/>
    <x v="3"/>
    <s v="Care navigation and planning"/>
    <s v=""/>
    <x v="0"/>
    <s v=""/>
    <x v="0"/>
    <s v=""/>
    <s v=""/>
    <x v="3"/>
    <x v="5"/>
    <n v="160000"/>
    <x v="0"/>
  </r>
  <r>
    <x v="1"/>
    <x v="22"/>
    <x v="3"/>
    <n v="58"/>
    <x v="22"/>
    <n v="58"/>
    <s v="Discharge Fund "/>
    <s v="Social Work Capacity"/>
    <x v="0"/>
    <s v="Other"/>
    <s v="Increased workforce capacity to reduce delay in Care Act assessment "/>
    <x v="0"/>
    <s v=""/>
    <x v="0"/>
    <s v=""/>
    <s v=""/>
    <x v="1"/>
    <x v="5"/>
    <n v="169000"/>
    <x v="0"/>
  </r>
  <r>
    <x v="1"/>
    <x v="22"/>
    <x v="3"/>
    <n v="59"/>
    <x v="22"/>
    <n v="59"/>
    <s v="Discharge Fund "/>
    <s v="Dom Care &amp; Reablement"/>
    <x v="4"/>
    <s v="Reablement at home (to prevent admission to hospital or residential care)"/>
    <s v=""/>
    <x v="0"/>
    <s v=""/>
    <x v="0"/>
    <s v=""/>
    <s v=""/>
    <x v="1"/>
    <x v="5"/>
    <n v="98000"/>
    <x v="0"/>
  </r>
  <r>
    <x v="1"/>
    <x v="22"/>
    <x v="3"/>
    <n v="60"/>
    <x v="22"/>
    <n v="60"/>
    <s v="Discharge Fund "/>
    <s v="Dom Care"/>
    <x v="7"/>
    <s v="Domiciliary care packages"/>
    <s v=""/>
    <x v="0"/>
    <s v=""/>
    <x v="0"/>
    <s v=""/>
    <s v=""/>
    <x v="1"/>
    <x v="5"/>
    <n v="1639000"/>
    <x v="0"/>
  </r>
  <r>
    <x v="1"/>
    <x v="22"/>
    <x v="3"/>
    <n v="61"/>
    <x v="22"/>
    <n v="61"/>
    <s v="Discharge Fund "/>
    <s v="VCSE Support"/>
    <x v="11"/>
    <s v=""/>
    <s v=""/>
    <x v="0"/>
    <s v=""/>
    <x v="0"/>
    <s v=""/>
    <s v=""/>
    <x v="1"/>
    <x v="5"/>
    <n v="319577"/>
    <x v="0"/>
  </r>
  <r>
    <x v="1"/>
    <x v="22"/>
    <x v="3"/>
    <n v="62"/>
    <x v="22"/>
    <n v="62"/>
    <s v="Hospital Discharge"/>
    <s v="Transfer of Care Hubs - NBT"/>
    <x v="0"/>
    <s v="Risk Stratification"/>
    <s v=""/>
    <x v="3"/>
    <s v=""/>
    <x v="2"/>
    <s v=""/>
    <s v=""/>
    <x v="6"/>
    <x v="1"/>
    <n v="386000"/>
    <x v="0"/>
  </r>
  <r>
    <x v="1"/>
    <x v="22"/>
    <x v="3"/>
    <n v="63"/>
    <x v="22"/>
    <n v="63"/>
    <s v="Hospital Discharge"/>
    <s v="Transfer of Care Hubs - UHBW"/>
    <x v="0"/>
    <s v="Risk Stratification"/>
    <s v=""/>
    <x v="3"/>
    <s v=""/>
    <x v="2"/>
    <s v=""/>
    <s v=""/>
    <x v="6"/>
    <x v="1"/>
    <n v="386000"/>
    <x v="0"/>
  </r>
  <r>
    <x v="1"/>
    <x v="22"/>
    <x v="3"/>
    <n v="64"/>
    <x v="22"/>
    <n v="64"/>
    <s v="Discharge Bed Capacity - Reablement"/>
    <s v="P2/P3 Bed ICB Brokerage &amp; Nursing Support"/>
    <x v="5"/>
    <s v="Bed-based intermediate care with reablement (to support admissions avoidance)"/>
    <s v=""/>
    <x v="3"/>
    <s v=""/>
    <x v="2"/>
    <s v=""/>
    <s v=""/>
    <x v="6"/>
    <x v="1"/>
    <n v="101000"/>
    <x v="0"/>
  </r>
  <r>
    <x v="1"/>
    <x v="22"/>
    <x v="3"/>
    <n v="65"/>
    <x v="22"/>
    <n v="65"/>
    <s v="Discharge Bed Capacity - Reablement"/>
    <s v="P2/P3 Bed Provision"/>
    <x v="5"/>
    <s v="Bed-based intermediate care with reablement (to support admissions avoidance)"/>
    <s v=""/>
    <x v="1"/>
    <s v=""/>
    <x v="2"/>
    <s v=""/>
    <s v=""/>
    <x v="3"/>
    <x v="1"/>
    <n v="1857000"/>
    <x v="0"/>
  </r>
  <r>
    <x v="1"/>
    <x v="22"/>
    <x v="3"/>
    <n v="66"/>
    <x v="22"/>
    <n v="66"/>
    <s v="Community Provider - Night Sitting"/>
    <s v="Night Sitting"/>
    <x v="10"/>
    <s v="Multidisciplinary teams that are supporting independence, such as anticipatory care"/>
    <s v=""/>
    <x v="1"/>
    <s v=""/>
    <x v="2"/>
    <s v=""/>
    <s v=""/>
    <x v="3"/>
    <x v="1"/>
    <n v="114000"/>
    <x v="0"/>
  </r>
  <r>
    <x v="1"/>
    <x v="22"/>
    <x v="3"/>
    <n v="67"/>
    <x v="22"/>
    <n v="67"/>
    <s v="Therapy Bed support"/>
    <s v="P2/P3 Bed Therapy Support"/>
    <x v="5"/>
    <s v="Bed-based intermediate care with reablement (to support discharge)"/>
    <s v=""/>
    <x v="1"/>
    <s v=""/>
    <x v="2"/>
    <s v=""/>
    <s v=""/>
    <x v="3"/>
    <x v="1"/>
    <n v="345000"/>
    <x v="0"/>
  </r>
  <r>
    <x v="1"/>
    <x v="22"/>
    <x v="3"/>
    <n v="68"/>
    <x v="22"/>
    <n v="68"/>
    <s v="VCSE P0 Support"/>
    <s v="P0 provided by VCSE"/>
    <x v="0"/>
    <s v="Social Prescribing"/>
    <s v=""/>
    <x v="1"/>
    <s v=""/>
    <x v="2"/>
    <s v=""/>
    <s v=""/>
    <x v="0"/>
    <x v="1"/>
    <n v="35000"/>
    <x v="0"/>
  </r>
  <r>
    <x v="1"/>
    <x v="22"/>
    <x v="3"/>
    <n v="69"/>
    <x v="22"/>
    <n v="69"/>
    <s v="Discharge Bed Capacity - Reablement"/>
    <s v="P2/P3 Bed Provision - Redfield"/>
    <x v="5"/>
    <s v="Bed-based intermediate care with reablement (to support discharge)"/>
    <s v=""/>
    <x v="1"/>
    <s v=""/>
    <x v="0"/>
    <s v=""/>
    <s v=""/>
    <x v="1"/>
    <x v="1"/>
    <n v="360000"/>
    <x v="0"/>
  </r>
  <r>
    <x v="1"/>
    <x v="22"/>
    <x v="3"/>
    <n v="70"/>
    <x v="22"/>
    <n v="70"/>
    <s v="MH Discharge Investment"/>
    <s v="MH Discharge Investment"/>
    <x v="11"/>
    <s v=""/>
    <s v=""/>
    <x v="2"/>
    <s v=""/>
    <x v="2"/>
    <s v=""/>
    <s v=""/>
    <x v="5"/>
    <x v="1"/>
    <n v="0"/>
    <x v="0"/>
  </r>
  <r>
    <x v="1"/>
    <x v="23"/>
    <x v="3"/>
    <n v="1"/>
    <x v="23"/>
    <n v="1"/>
    <s v="Integrated Teams (running costs)"/>
    <s v="Enablers for Integration"/>
    <x v="9"/>
    <s v="Workforce development"/>
    <s v=""/>
    <x v="1"/>
    <s v=""/>
    <x v="0"/>
    <s v=""/>
    <s v=""/>
    <x v="1"/>
    <x v="0"/>
    <n v="115139"/>
    <x v="0"/>
  </r>
  <r>
    <x v="1"/>
    <x v="23"/>
    <x v="3"/>
    <n v="2"/>
    <x v="23"/>
    <n v="2"/>
    <s v="Connecting Care System"/>
    <s v="Enablers for Integration"/>
    <x v="9"/>
    <s v="Data Integration"/>
    <s v=""/>
    <x v="1"/>
    <s v=""/>
    <x v="0"/>
    <s v=""/>
    <s v=""/>
    <x v="4"/>
    <x v="0"/>
    <n v="150959"/>
    <x v="0"/>
  </r>
  <r>
    <x v="1"/>
    <x v="23"/>
    <x v="3"/>
    <n v="3"/>
    <x v="23"/>
    <n v="3"/>
    <s v="Project Manager Resource"/>
    <s v="Enablers for Integration"/>
    <x v="9"/>
    <s v="Workforce development"/>
    <s v=""/>
    <x v="0"/>
    <s v=""/>
    <x v="0"/>
    <s v=""/>
    <s v=""/>
    <x v="1"/>
    <x v="0"/>
    <n v="43264"/>
    <x v="0"/>
  </r>
  <r>
    <x v="1"/>
    <x v="23"/>
    <x v="3"/>
    <n v="4"/>
    <x v="23"/>
    <n v="4"/>
    <s v="NSC - Single Point of Access"/>
    <s v="Integrated Care Planning and Navigation"/>
    <x v="3"/>
    <s v="Care navigation and planning"/>
    <s v=""/>
    <x v="0"/>
    <s v=""/>
    <x v="0"/>
    <s v=""/>
    <s v=""/>
    <x v="1"/>
    <x v="0"/>
    <n v="372885"/>
    <x v="0"/>
  </r>
  <r>
    <x v="1"/>
    <x v="23"/>
    <x v="3"/>
    <n v="5"/>
    <x v="23"/>
    <n v="5"/>
    <s v="Frailty Service"/>
    <s v="Integrated Care Planning and Navigation"/>
    <x v="3"/>
    <s v="Assessment teams/joint assessment"/>
    <s v=""/>
    <x v="1"/>
    <s v=""/>
    <x v="2"/>
    <s v=""/>
    <s v=""/>
    <x v="3"/>
    <x v="0"/>
    <n v="507038"/>
    <x v="0"/>
  </r>
  <r>
    <x v="1"/>
    <x v="23"/>
    <x v="3"/>
    <n v="6"/>
    <x v="23"/>
    <n v="6"/>
    <s v="NSC - Impact of Social Care Reforms"/>
    <s v="Care Act Implementation Related Duties"/>
    <x v="6"/>
    <s v="Other"/>
    <s v="Transformation"/>
    <x v="0"/>
    <s v=""/>
    <x v="0"/>
    <s v=""/>
    <s v=""/>
    <x v="1"/>
    <x v="0"/>
    <n v="118209"/>
    <x v="0"/>
  </r>
  <r>
    <x v="1"/>
    <x v="23"/>
    <x v="3"/>
    <n v="7"/>
    <x v="23"/>
    <n v="7"/>
    <s v="AWP - Care Home Liaison"/>
    <s v="Community Based Schemes"/>
    <x v="10"/>
    <s v="Low level support for simple hospital discharges (Discharge to Assess pathway 0)"/>
    <s v=""/>
    <x v="2"/>
    <s v=""/>
    <x v="2"/>
    <s v=""/>
    <s v=""/>
    <x v="5"/>
    <x v="0"/>
    <n v="64509"/>
    <x v="0"/>
  </r>
  <r>
    <x v="1"/>
    <x v="23"/>
    <x v="3"/>
    <n v="8"/>
    <x v="23"/>
    <n v="8"/>
    <s v="Training for Care Home providers"/>
    <s v="Prevention / Early Intervention"/>
    <x v="0"/>
    <s v="Other"/>
    <s v="Training"/>
    <x v="1"/>
    <s v=""/>
    <x v="0"/>
    <s v=""/>
    <s v=""/>
    <x v="1"/>
    <x v="0"/>
    <n v="46520"/>
    <x v="0"/>
  </r>
  <r>
    <x v="1"/>
    <x v="23"/>
    <x v="3"/>
    <n v="9"/>
    <x v="23"/>
    <n v="9"/>
    <s v="Brokerage Resource"/>
    <s v="Enablers for Integration"/>
    <x v="9"/>
    <s v="Workforce development"/>
    <s v=""/>
    <x v="1"/>
    <s v=""/>
    <x v="0"/>
    <s v=""/>
    <s v=""/>
    <x v="1"/>
    <x v="0"/>
    <n v="119953"/>
    <x v="0"/>
  </r>
  <r>
    <x v="1"/>
    <x v="23"/>
    <x v="3"/>
    <n v="10"/>
    <x v="23"/>
    <n v="10"/>
    <s v="Care co-ordination posts (x2)"/>
    <s v="Enablers for Integration"/>
    <x v="9"/>
    <s v="Workforce development"/>
    <s v=""/>
    <x v="1"/>
    <s v=""/>
    <x v="0"/>
    <s v=""/>
    <s v=""/>
    <x v="1"/>
    <x v="0"/>
    <n v="81445"/>
    <x v="0"/>
  </r>
  <r>
    <x v="1"/>
    <x v="23"/>
    <x v="3"/>
    <n v="11"/>
    <x v="23"/>
    <n v="11"/>
    <s v="Assistive technology co-ordinator post"/>
    <s v="Assistive Technologies and Equipment"/>
    <x v="1"/>
    <s v="Assistive technologies including telecare"/>
    <s v=""/>
    <x v="0"/>
    <s v=""/>
    <x v="0"/>
    <s v=""/>
    <s v=""/>
    <x v="1"/>
    <x v="0"/>
    <n v="40706"/>
    <x v="0"/>
  </r>
  <r>
    <x v="1"/>
    <x v="23"/>
    <x v="3"/>
    <n v="12"/>
    <x v="23"/>
    <n v="12"/>
    <s v="Care Home Assistive Technology"/>
    <s v="Assistive Technologies and Equipment"/>
    <x v="1"/>
    <s v="Community based equipment"/>
    <s v=""/>
    <x v="1"/>
    <s v=""/>
    <x v="0"/>
    <s v=""/>
    <s v=""/>
    <x v="1"/>
    <x v="0"/>
    <n v="69781"/>
    <x v="0"/>
  </r>
  <r>
    <x v="1"/>
    <x v="23"/>
    <x v="3"/>
    <n v="13"/>
    <x v="23"/>
    <n v="13"/>
    <s v="Care Planning Capacity"/>
    <s v="Integrated Care Planning and Navigation"/>
    <x v="3"/>
    <s v="Care navigation and planning"/>
    <s v=""/>
    <x v="1"/>
    <s v=""/>
    <x v="0"/>
    <s v=""/>
    <s v=""/>
    <x v="1"/>
    <x v="0"/>
    <n v="66140"/>
    <x v="0"/>
  </r>
  <r>
    <x v="1"/>
    <x v="23"/>
    <x v="3"/>
    <n v="14"/>
    <x v="23"/>
    <n v="14"/>
    <s v="Case management for high cost packages "/>
    <s v="Integrated Care Planning and Navigation"/>
    <x v="3"/>
    <s v="Assessment teams/joint assessment"/>
    <s v=""/>
    <x v="1"/>
    <s v=""/>
    <x v="0"/>
    <s v=""/>
    <s v=""/>
    <x v="1"/>
    <x v="0"/>
    <n v="46090"/>
    <x v="0"/>
  </r>
  <r>
    <x v="1"/>
    <x v="23"/>
    <x v="3"/>
    <n v="15"/>
    <x v="23"/>
    <n v="15"/>
    <s v="NSC - Impact of Social Care Reforms"/>
    <s v="Care Act Implementation Related Duties"/>
    <x v="6"/>
    <s v="Other"/>
    <s v="Transformation"/>
    <x v="0"/>
    <s v=""/>
    <x v="0"/>
    <s v=""/>
    <s v=""/>
    <x v="1"/>
    <x v="0"/>
    <n v="151666"/>
    <x v="0"/>
  </r>
  <r>
    <x v="1"/>
    <x v="23"/>
    <x v="3"/>
    <n v="16"/>
    <x v="23"/>
    <n v="16"/>
    <s v="Community Provider - Admission prevent team"/>
    <s v="Community Based Schemes"/>
    <x v="10"/>
    <s v="Multidisciplinary teams that are supporting independence, such as anticipatory care"/>
    <s v=""/>
    <x v="1"/>
    <s v=""/>
    <x v="2"/>
    <s v=""/>
    <s v=""/>
    <x v="3"/>
    <x v="0"/>
    <n v="1221793"/>
    <x v="0"/>
  </r>
  <r>
    <x v="1"/>
    <x v="23"/>
    <x v="3"/>
    <n v="17"/>
    <x v="23"/>
    <n v="17"/>
    <s v="NSC - Care Navigators &amp; admin support"/>
    <s v="Integrated Care Planning and Navigation"/>
    <x v="3"/>
    <s v="Care navigation and planning"/>
    <s v=""/>
    <x v="0"/>
    <s v=""/>
    <x v="0"/>
    <s v=""/>
    <s v=""/>
    <x v="1"/>
    <x v="0"/>
    <n v="170219"/>
    <x v="0"/>
  </r>
  <r>
    <x v="1"/>
    <x v="23"/>
    <x v="3"/>
    <n v="18"/>
    <x v="23"/>
    <n v="18"/>
    <s v="Age UK - Somerset"/>
    <s v="Prevention / Early Intervention"/>
    <x v="0"/>
    <s v="Social Prescribing"/>
    <s v=""/>
    <x v="0"/>
    <s v=""/>
    <x v="0"/>
    <s v=""/>
    <s v=""/>
    <x v="0"/>
    <x v="0"/>
    <n v="167383"/>
    <x v="0"/>
  </r>
  <r>
    <x v="1"/>
    <x v="23"/>
    <x v="3"/>
    <n v="19"/>
    <x v="23"/>
    <n v="19"/>
    <s v="Voluntary Action North Somerset (VANS)"/>
    <s v="Prevention / Early Intervention"/>
    <x v="0"/>
    <s v="Risk Stratification"/>
    <s v=""/>
    <x v="0"/>
    <s v=""/>
    <x v="0"/>
    <s v=""/>
    <s v=""/>
    <x v="0"/>
    <x v="0"/>
    <n v="38844"/>
    <x v="0"/>
  </r>
  <r>
    <x v="1"/>
    <x v="23"/>
    <x v="3"/>
    <n v="20"/>
    <x v="23"/>
    <n v="20"/>
    <s v="Response 24 (Out of Hours response)"/>
    <s v="Assistive Technologies and Equipment"/>
    <x v="10"/>
    <s v="Integrated neighbourhood services"/>
    <s v=""/>
    <x v="0"/>
    <s v=""/>
    <x v="0"/>
    <s v=""/>
    <s v=""/>
    <x v="1"/>
    <x v="0"/>
    <n v="383244"/>
    <x v="0"/>
  </r>
  <r>
    <x v="1"/>
    <x v="23"/>
    <x v="3"/>
    <n v="21"/>
    <x v="23"/>
    <n v="21"/>
    <s v="Community Meals Weekend Offer"/>
    <s v="Personalised Care at Home"/>
    <x v="15"/>
    <s v="Physical health/wellbeing"/>
    <s v=""/>
    <x v="0"/>
    <s v=""/>
    <x v="0"/>
    <s v=""/>
    <s v=""/>
    <x v="1"/>
    <x v="0"/>
    <n v="29075"/>
    <x v="0"/>
  </r>
  <r>
    <x v="1"/>
    <x v="23"/>
    <x v="3"/>
    <n v="22"/>
    <x v="23"/>
    <n v="22"/>
    <s v="Carers Breaks Contribution"/>
    <s v="Carers Services"/>
    <x v="12"/>
    <s v="Respite services"/>
    <s v=""/>
    <x v="0"/>
    <s v=""/>
    <x v="0"/>
    <s v=""/>
    <s v=""/>
    <x v="1"/>
    <x v="0"/>
    <n v="738514"/>
    <x v="0"/>
  </r>
  <r>
    <x v="1"/>
    <x v="23"/>
    <x v="3"/>
    <n v="23"/>
    <x v="23"/>
    <n v="23"/>
    <s v="Proud to Care retention bonus for domiciliary care strategic providers"/>
    <s v="Home Care or Domiciliary Care"/>
    <x v="7"/>
    <s v="Domiciliary care workforce development"/>
    <s v=""/>
    <x v="0"/>
    <s v=""/>
    <x v="0"/>
    <s v=""/>
    <s v=""/>
    <x v="1"/>
    <x v="0"/>
    <n v="232603"/>
    <x v="0"/>
  </r>
  <r>
    <x v="1"/>
    <x v="23"/>
    <x v="3"/>
    <n v="24"/>
    <x v="23"/>
    <n v="24"/>
    <s v="Carers support - Mental Health (AWP)"/>
    <s v="Carers Services"/>
    <x v="12"/>
    <s v="Respite services"/>
    <s v=""/>
    <x v="2"/>
    <s v=""/>
    <x v="2"/>
    <s v=""/>
    <s v=""/>
    <x v="5"/>
    <x v="0"/>
    <n v="154588"/>
    <x v="0"/>
  </r>
  <r>
    <x v="1"/>
    <x v="23"/>
    <x v="3"/>
    <n v="25"/>
    <x v="23"/>
    <n v="25"/>
    <s v="NSC - Reablement"/>
    <s v="Intermediate Care Services"/>
    <x v="11"/>
    <s v=""/>
    <s v=""/>
    <x v="0"/>
    <s v=""/>
    <x v="0"/>
    <s v=""/>
    <s v=""/>
    <x v="1"/>
    <x v="0"/>
    <n v="504781"/>
    <x v="0"/>
  </r>
  <r>
    <x v="1"/>
    <x v="23"/>
    <x v="3"/>
    <n v="26"/>
    <x v="23"/>
    <n v="26"/>
    <s v="Community Provider - Reablement"/>
    <s v="Community Based Schemes"/>
    <x v="10"/>
    <s v="Integrated neighbourhood services"/>
    <s v=""/>
    <x v="1"/>
    <s v=""/>
    <x v="2"/>
    <s v=""/>
    <s v=""/>
    <x v="3"/>
    <x v="0"/>
    <n v="630874"/>
    <x v="0"/>
  </r>
  <r>
    <x v="1"/>
    <x v="23"/>
    <x v="3"/>
    <n v="27"/>
    <x v="23"/>
    <n v="27"/>
    <s v="Community Equipment (posts)"/>
    <s v="Integrated Care Planning and Navigation"/>
    <x v="3"/>
    <s v="Care navigation and planning"/>
    <s v=""/>
    <x v="0"/>
    <s v=""/>
    <x v="0"/>
    <s v=""/>
    <s v=""/>
    <x v="1"/>
    <x v="0"/>
    <n v="353250"/>
    <x v="0"/>
  </r>
  <r>
    <x v="1"/>
    <x v="23"/>
    <x v="3"/>
    <n v="28"/>
    <x v="23"/>
    <n v="28"/>
    <s v="Community Equipment"/>
    <s v="Prevention / Early Intervention"/>
    <x v="0"/>
    <s v="Other"/>
    <s v="Community Equipment"/>
    <x v="0"/>
    <s v=""/>
    <x v="0"/>
    <s v=""/>
    <s v=""/>
    <x v="1"/>
    <x v="0"/>
    <n v="1619136"/>
    <x v="0"/>
  </r>
  <r>
    <x v="1"/>
    <x v="23"/>
    <x v="3"/>
    <n v="29"/>
    <x v="23"/>
    <n v="29"/>
    <s v="Disabled Facilitaties Grant (DFG)"/>
    <s v="DFG Related Schemes"/>
    <x v="13"/>
    <s v="Adaptations, including statutory DFG grants"/>
    <s v=""/>
    <x v="0"/>
    <s v=""/>
    <x v="0"/>
    <s v=""/>
    <s v=""/>
    <x v="1"/>
    <x v="2"/>
    <n v="2361483"/>
    <x v="0"/>
  </r>
  <r>
    <x v="1"/>
    <x v="23"/>
    <x v="3"/>
    <n v="30"/>
    <x v="23"/>
    <n v="30"/>
    <s v="Impact to social care reforms"/>
    <s v="Care Act Implementation Related Duties"/>
    <x v="6"/>
    <s v="Other"/>
    <s v="Transformation"/>
    <x v="0"/>
    <s v=""/>
    <x v="0"/>
    <s v=""/>
    <s v=""/>
    <x v="1"/>
    <x v="0"/>
    <n v="611536"/>
    <x v="0"/>
  </r>
  <r>
    <x v="1"/>
    <x v="23"/>
    <x v="3"/>
    <n v="31"/>
    <x v="23"/>
    <n v="31"/>
    <s v="Dementia Day Services"/>
    <s v="Community Based Schemes"/>
    <x v="10"/>
    <s v="Integrated neighbourhood services"/>
    <s v=""/>
    <x v="0"/>
    <s v=""/>
    <x v="0"/>
    <s v=""/>
    <s v=""/>
    <x v="1"/>
    <x v="0"/>
    <n v="233579"/>
    <x v="0"/>
  </r>
  <r>
    <x v="1"/>
    <x v="23"/>
    <x v="3"/>
    <n v="32"/>
    <x v="23"/>
    <n v="32"/>
    <s v="Investment in services for Asperger's/Autism in the community"/>
    <s v="Community Based Schemes"/>
    <x v="10"/>
    <s v="Integrated neighbourhood services"/>
    <s v=""/>
    <x v="0"/>
    <s v=""/>
    <x v="0"/>
    <s v=""/>
    <s v=""/>
    <x v="1"/>
    <x v="0"/>
    <n v="107369"/>
    <x v="0"/>
  </r>
  <r>
    <x v="1"/>
    <x v="23"/>
    <x v="3"/>
    <n v="33"/>
    <x v="23"/>
    <n v="33"/>
    <s v="Contract Compliance Posts (core service)"/>
    <s v="Enablers for Integration"/>
    <x v="9"/>
    <s v="Workforce development"/>
    <s v=""/>
    <x v="0"/>
    <s v=""/>
    <x v="0"/>
    <s v=""/>
    <s v=""/>
    <x v="1"/>
    <x v="0"/>
    <n v="197736"/>
    <x v="0"/>
  </r>
  <r>
    <x v="1"/>
    <x v="23"/>
    <x v="3"/>
    <n v="34"/>
    <x v="23"/>
    <n v="34"/>
    <s v="Personality Post contribution"/>
    <s v="Enablers for Integration"/>
    <x v="9"/>
    <s v="Workforce development"/>
    <s v=""/>
    <x v="1"/>
    <s v=""/>
    <x v="2"/>
    <s v=""/>
    <s v=""/>
    <x v="4"/>
    <x v="0"/>
    <n v="47149"/>
    <x v="0"/>
  </r>
  <r>
    <x v="1"/>
    <x v="23"/>
    <x v="3"/>
    <n v="35"/>
    <x v="23"/>
    <n v="35"/>
    <s v="North Somerset Wellbeing Therapies (ex-1 in 4)"/>
    <s v="Enablers for Integration"/>
    <x v="9"/>
    <s v="Workforce development"/>
    <s v=""/>
    <x v="1"/>
    <s v=""/>
    <x v="2"/>
    <s v=""/>
    <s v=""/>
    <x v="2"/>
    <x v="0"/>
    <n v="243239"/>
    <x v="0"/>
  </r>
  <r>
    <x v="1"/>
    <x v="23"/>
    <x v="3"/>
    <n v="36"/>
    <x v="23"/>
    <n v="36"/>
    <s v="Long term care including mental illness (s117)"/>
    <s v="Personalised Budgeting and Commissioning"/>
    <x v="17"/>
    <s v=""/>
    <s v=""/>
    <x v="2"/>
    <s v=""/>
    <x v="2"/>
    <s v=""/>
    <s v=""/>
    <x v="1"/>
    <x v="0"/>
    <n v="2975983"/>
    <x v="0"/>
  </r>
  <r>
    <x v="1"/>
    <x v="23"/>
    <x v="3"/>
    <n v="37"/>
    <x v="23"/>
    <n v="37"/>
    <s v="Community Provider - Rehabilitation"/>
    <s v="Community Based Schemes"/>
    <x v="10"/>
    <s v="Multidisciplinary teams that are supporting independence, such as anticipatory care"/>
    <s v=""/>
    <x v="1"/>
    <s v=""/>
    <x v="2"/>
    <s v=""/>
    <s v=""/>
    <x v="3"/>
    <x v="0"/>
    <n v="1828589"/>
    <x v="0"/>
  </r>
  <r>
    <x v="1"/>
    <x v="23"/>
    <x v="3"/>
    <n v="38"/>
    <x v="23"/>
    <n v="38"/>
    <s v="British Red Cross - Assisted Discharge Service"/>
    <s v="Community Based Schemes"/>
    <x v="10"/>
    <s v="Low level support for simple hospital discharges (Discharge to Assess pathway 0)"/>
    <s v=""/>
    <x v="0"/>
    <s v=""/>
    <x v="0"/>
    <s v=""/>
    <s v=""/>
    <x v="0"/>
    <x v="0"/>
    <n v="5815"/>
    <x v="0"/>
  </r>
  <r>
    <x v="1"/>
    <x v="23"/>
    <x v="3"/>
    <n v="39"/>
    <x v="23"/>
    <n v="39"/>
    <s v="Discharge to Assess"/>
    <s v="HICM for Managing Transfer of Care"/>
    <x v="8"/>
    <s v="Home First/Discharge to Assess - process support/core costs"/>
    <s v=""/>
    <x v="1"/>
    <s v=""/>
    <x v="2"/>
    <s v=""/>
    <s v=""/>
    <x v="2"/>
    <x v="0"/>
    <n v="34473"/>
    <x v="0"/>
  </r>
  <r>
    <x v="1"/>
    <x v="23"/>
    <x v="3"/>
    <n v="40"/>
    <x v="23"/>
    <n v="40"/>
    <s v="NSC - Access and Hospital Support Team"/>
    <s v="Integrated Care Planning and Navigation"/>
    <x v="3"/>
    <s v="Care navigation and planning"/>
    <s v=""/>
    <x v="0"/>
    <s v=""/>
    <x v="0"/>
    <s v=""/>
    <s v=""/>
    <x v="6"/>
    <x v="0"/>
    <n v="542098"/>
    <x v="0"/>
  </r>
  <r>
    <x v="1"/>
    <x v="23"/>
    <x v="3"/>
    <n v="41"/>
    <x v="23"/>
    <n v="41"/>
    <s v="Hospital Discharge Co-ordinators and admin"/>
    <s v="Integrated Care Planning and Navigation"/>
    <x v="3"/>
    <s v="Care navigation and planning"/>
    <s v=""/>
    <x v="0"/>
    <s v=""/>
    <x v="0"/>
    <s v=""/>
    <s v=""/>
    <x v="6"/>
    <x v="0"/>
    <n v="171853"/>
    <x v="0"/>
  </r>
  <r>
    <x v="1"/>
    <x v="23"/>
    <x v="3"/>
    <n v="42"/>
    <x v="23"/>
    <n v="42"/>
    <s v="Hospital Discharge Manager"/>
    <s v="Integrated Care Planning and Navigation"/>
    <x v="3"/>
    <s v="Care navigation and planning"/>
    <s v=""/>
    <x v="0"/>
    <s v=""/>
    <x v="0"/>
    <s v=""/>
    <s v=""/>
    <x v="6"/>
    <x v="0"/>
    <n v="61943"/>
    <x v="0"/>
  </r>
  <r>
    <x v="1"/>
    <x v="23"/>
    <x v="3"/>
    <n v="43"/>
    <x v="23"/>
    <n v="43"/>
    <s v="Residential and nursing beds at Sycamore home, Wraxall"/>
    <s v="Residential Placements"/>
    <x v="16"/>
    <s v="Care home"/>
    <s v=""/>
    <x v="0"/>
    <s v=""/>
    <x v="0"/>
    <s v=""/>
    <s v=""/>
    <x v="1"/>
    <x v="0"/>
    <n v="306454"/>
    <x v="0"/>
  </r>
  <r>
    <x v="1"/>
    <x v="23"/>
    <x v="3"/>
    <n v="44"/>
    <x v="23"/>
    <n v="44"/>
    <s v="Funding for new schemes to meet system pressures"/>
    <s v="HICM for Managing Transfer of Care"/>
    <x v="8"/>
    <s v="Home First/Discharge to Assess - process support/core costs"/>
    <s v=""/>
    <x v="0"/>
    <s v=""/>
    <x v="0"/>
    <s v=""/>
    <s v=""/>
    <x v="1"/>
    <x v="0"/>
    <n v="893464"/>
    <x v="0"/>
  </r>
  <r>
    <x v="1"/>
    <x v="23"/>
    <x v="3"/>
    <n v="45"/>
    <x v="23"/>
    <n v="45"/>
    <s v="Sirona Adult Community Services"/>
    <s v="Community Based Schemes"/>
    <x v="10"/>
    <s v="Multidisciplinary teams that are supporting independence, such as anticipatory care"/>
    <s v=""/>
    <x v="1"/>
    <s v=""/>
    <x v="2"/>
    <s v=""/>
    <s v=""/>
    <x v="3"/>
    <x v="0"/>
    <n v="1942910"/>
    <x v="0"/>
  </r>
  <r>
    <x v="1"/>
    <x v="23"/>
    <x v="3"/>
    <n v="46"/>
    <x v="23"/>
    <n v="46"/>
    <s v="NSC - Impact of Social Care Reforms"/>
    <s v="Care Act Implementation Related Duties"/>
    <x v="6"/>
    <s v="Other"/>
    <s v="Transformation"/>
    <x v="1"/>
    <s v=""/>
    <x v="0"/>
    <s v=""/>
    <s v=""/>
    <x v="1"/>
    <x v="0"/>
    <n v="32356"/>
    <x v="0"/>
  </r>
  <r>
    <x v="1"/>
    <x v="23"/>
    <x v="3"/>
    <n v="47"/>
    <x v="23"/>
    <n v="47"/>
    <s v="Proud to Care Retention Payment "/>
    <s v="Home Care or Domiciliary Care"/>
    <x v="7"/>
    <s v="Domiciliary care workforce development"/>
    <s v=""/>
    <x v="0"/>
    <s v=""/>
    <x v="0"/>
    <s v=""/>
    <s v=""/>
    <x v="1"/>
    <x v="3"/>
    <n v="200000"/>
    <x v="0"/>
  </r>
  <r>
    <x v="1"/>
    <x v="23"/>
    <x v="3"/>
    <n v="48"/>
    <x v="23"/>
    <n v="48"/>
    <s v="Domiciliary Care Strategic Providers Capacity Building  "/>
    <s v="Home Care or Domiciliary Care"/>
    <x v="7"/>
    <s v="Domiciliary care workforce development"/>
    <s v=""/>
    <x v="0"/>
    <s v=""/>
    <x v="0"/>
    <s v=""/>
    <s v=""/>
    <x v="1"/>
    <x v="3"/>
    <n v="200000"/>
    <x v="0"/>
  </r>
  <r>
    <x v="1"/>
    <x v="23"/>
    <x v="3"/>
    <n v="49"/>
    <x v="23"/>
    <n v="49"/>
    <s v="Care Home BCF Innovation Grant - top up existing fund to total sum of one off funding to be awarded. Care Homes to bid for one off funding.   "/>
    <s v="Assistive Technologies and Equipment"/>
    <x v="1"/>
    <s v="Community based equipment"/>
    <s v=""/>
    <x v="0"/>
    <s v=""/>
    <x v="0"/>
    <s v=""/>
    <s v=""/>
    <x v="1"/>
    <x v="3"/>
    <n v="100000"/>
    <x v="0"/>
  </r>
  <r>
    <x v="1"/>
    <x v="23"/>
    <x v="3"/>
    <n v="50"/>
    <x v="23"/>
    <n v="50"/>
    <s v="Stabilising Capacity  - Care Home Sector  "/>
    <s v="HICM for Managing Transfer of Care"/>
    <x v="8"/>
    <s v="Improved discharge to Care Homes"/>
    <s v=""/>
    <x v="0"/>
    <s v=""/>
    <x v="0"/>
    <s v=""/>
    <s v=""/>
    <x v="1"/>
    <x v="3"/>
    <n v="118000"/>
    <x v="0"/>
  </r>
  <r>
    <x v="1"/>
    <x v="23"/>
    <x v="3"/>
    <n v="51"/>
    <x v="23"/>
    <n v="51"/>
    <s v="Within 24 hour fast track delivery of Carelink equipment "/>
    <s v="HICM for Managing Transfer of Care"/>
    <x v="8"/>
    <s v="Home First/Discharge to Assess - process support/core costs"/>
    <s v=""/>
    <x v="0"/>
    <s v=""/>
    <x v="0"/>
    <s v=""/>
    <s v=""/>
    <x v="1"/>
    <x v="3"/>
    <n v="40000"/>
    <x v="0"/>
  </r>
  <r>
    <x v="1"/>
    <x v="23"/>
    <x v="3"/>
    <n v="52"/>
    <x v="23"/>
    <n v="52"/>
    <s v="TEC - TO Support Care Sector"/>
    <s v="Assistive Technologies and Equipment"/>
    <x v="1"/>
    <s v="Assistive technologies including telecare"/>
    <s v=""/>
    <x v="0"/>
    <s v=""/>
    <x v="0"/>
    <s v=""/>
    <s v=""/>
    <x v="1"/>
    <x v="3"/>
    <n v="20000"/>
    <x v="0"/>
  </r>
  <r>
    <x v="1"/>
    <x v="23"/>
    <x v="3"/>
    <n v="53"/>
    <x v="23"/>
    <n v="53"/>
    <s v="Supply of emergency radiators via Handyperson service to support safe discharge "/>
    <s v="HICM for Managing Transfer of Care"/>
    <x v="8"/>
    <s v="Housing and related services"/>
    <s v=""/>
    <x v="0"/>
    <s v=""/>
    <x v="0"/>
    <s v=""/>
    <s v=""/>
    <x v="1"/>
    <x v="3"/>
    <n v="945"/>
    <x v="0"/>
  </r>
  <r>
    <x v="1"/>
    <x v="23"/>
    <x v="3"/>
    <n v="54"/>
    <x v="23"/>
    <n v="54"/>
    <s v="Supply of furniture via Alliance, to support discharge"/>
    <s v="HICM for Managing Transfer of Care"/>
    <x v="8"/>
    <s v="Housing and related services"/>
    <s v=""/>
    <x v="0"/>
    <s v=""/>
    <x v="0"/>
    <s v=""/>
    <s v=""/>
    <x v="1"/>
    <x v="3"/>
    <n v="2000"/>
    <x v="0"/>
  </r>
  <r>
    <x v="1"/>
    <x v="23"/>
    <x v="3"/>
    <n v="55"/>
    <x v="23"/>
    <n v="55"/>
    <s v="Fund for Adaptations via Alliance, to suport discharge  "/>
    <s v="HICM for Managing Transfer of Care"/>
    <x v="8"/>
    <s v="Housing and related services"/>
    <s v=""/>
    <x v="0"/>
    <s v=""/>
    <x v="0"/>
    <s v=""/>
    <s v=""/>
    <x v="1"/>
    <x v="3"/>
    <n v="3000"/>
    <x v="0"/>
  </r>
  <r>
    <x v="1"/>
    <x v="23"/>
    <x v="3"/>
    <n v="56"/>
    <x v="23"/>
    <n v="56"/>
    <s v="In conjunction with VAN's map local community and prevention support services to improve NSOD"/>
    <s v="Care Act Implementation Related Duties"/>
    <x v="6"/>
    <s v="Other"/>
    <s v="Transformation"/>
    <x v="0"/>
    <s v=""/>
    <x v="0"/>
    <s v=""/>
    <s v=""/>
    <x v="1"/>
    <x v="3"/>
    <n v="40000"/>
    <x v="0"/>
  </r>
  <r>
    <x v="1"/>
    <x v="23"/>
    <x v="3"/>
    <n v="57"/>
    <x v="23"/>
    <n v="57"/>
    <s v="Premium payments to Care Home sector to incentivise faster /weekend assessments  "/>
    <s v="Residential Placements"/>
    <x v="16"/>
    <s v="Care home"/>
    <s v=""/>
    <x v="0"/>
    <s v=""/>
    <x v="0"/>
    <s v=""/>
    <s v=""/>
    <x v="1"/>
    <x v="3"/>
    <n v="50000"/>
    <x v="0"/>
  </r>
  <r>
    <x v="1"/>
    <x v="23"/>
    <x v="3"/>
    <n v="58"/>
    <x v="23"/>
    <n v="58"/>
    <s v="Agency Social Work  to address capacity issues"/>
    <s v="HICM for Managing Transfer of Care"/>
    <x v="8"/>
    <s v="Early Discharge Planning"/>
    <s v=""/>
    <x v="0"/>
    <s v=""/>
    <x v="0"/>
    <s v=""/>
    <s v=""/>
    <x v="1"/>
    <x v="3"/>
    <n v="100000"/>
    <x v="0"/>
  </r>
  <r>
    <x v="1"/>
    <x v="23"/>
    <x v="3"/>
    <n v="59"/>
    <x v="23"/>
    <n v="59"/>
    <s v="Expansion of Home from Hospital service (Alliance) to cover Friday -Monday weekend plus service - closer liason with Care Navigator/ART services. "/>
    <s v="HICM for Managing Transfer of Care"/>
    <x v="8"/>
    <s v="Home First/Discharge to Assess - process support/core costs"/>
    <s v=""/>
    <x v="0"/>
    <s v=""/>
    <x v="0"/>
    <s v=""/>
    <s v=""/>
    <x v="1"/>
    <x v="3"/>
    <n v="50000"/>
    <x v="0"/>
  </r>
  <r>
    <x v="1"/>
    <x v="23"/>
    <x v="3"/>
    <n v="60"/>
    <x v="23"/>
    <n v="60"/>
    <s v="Proud to Care"/>
    <s v="Home Care or Domiciliary Care"/>
    <x v="7"/>
    <s v="Domiciliary care workforce development"/>
    <s v=""/>
    <x v="0"/>
    <s v=""/>
    <x v="0"/>
    <s v=""/>
    <s v=""/>
    <x v="1"/>
    <x v="3"/>
    <n v="50000"/>
    <x v="0"/>
  </r>
  <r>
    <x v="1"/>
    <x v="23"/>
    <x v="3"/>
    <n v="61"/>
    <x v="23"/>
    <n v="61"/>
    <s v="Contribution to Care Home Fee "/>
    <s v="Residential Placements"/>
    <x v="16"/>
    <s v="Care home"/>
    <s v=""/>
    <x v="0"/>
    <s v=""/>
    <x v="0"/>
    <s v=""/>
    <s v=""/>
    <x v="1"/>
    <x v="3"/>
    <n v="856962"/>
    <x v="0"/>
  </r>
  <r>
    <x v="1"/>
    <x v="23"/>
    <x v="3"/>
    <n v="62"/>
    <x v="23"/>
    <n v="62"/>
    <s v="Block purchase of capacity to support discharge"/>
    <s v="Residential Placements"/>
    <x v="16"/>
    <s v="Care home"/>
    <s v=""/>
    <x v="0"/>
    <s v=""/>
    <x v="0"/>
    <s v=""/>
    <s v=""/>
    <x v="1"/>
    <x v="3"/>
    <n v="350000"/>
    <x v="0"/>
  </r>
  <r>
    <x v="1"/>
    <x v="23"/>
    <x v="3"/>
    <n v="63"/>
    <x v="23"/>
    <n v="63"/>
    <s v="Out of Hours assessment, Quality measures/improved info via NSOD"/>
    <s v="HICM for Managing Transfer of Care"/>
    <x v="8"/>
    <s v="Early Discharge Planning"/>
    <s v=""/>
    <x v="0"/>
    <s v=""/>
    <x v="0"/>
    <s v=""/>
    <s v=""/>
    <x v="1"/>
    <x v="3"/>
    <n v="250000"/>
    <x v="0"/>
  </r>
  <r>
    <x v="1"/>
    <x v="23"/>
    <x v="3"/>
    <n v="64"/>
    <x v="23"/>
    <n v="64"/>
    <s v=" Dom Care Capacity incentives - Retention of staff "/>
    <s v="HICM for Managing Transfer of Care"/>
    <x v="8"/>
    <s v="Home First/Discharge to Assess - process support/core costs"/>
    <s v=""/>
    <x v="0"/>
    <s v=""/>
    <x v="0"/>
    <s v=""/>
    <s v=""/>
    <x v="1"/>
    <x v="3"/>
    <n v="100000"/>
    <x v="0"/>
  </r>
  <r>
    <x v="1"/>
    <x v="23"/>
    <x v="3"/>
    <n v="65"/>
    <x v="23"/>
    <n v="65"/>
    <s v="Shared Lives Co-ordinator "/>
    <s v="HICM for Managing Transfer of Care"/>
    <x v="8"/>
    <s v="Early Discharge Planning"/>
    <s v=""/>
    <x v="0"/>
    <s v=""/>
    <x v="0"/>
    <s v=""/>
    <s v=""/>
    <x v="1"/>
    <x v="3"/>
    <n v="40000"/>
    <x v="0"/>
  </r>
  <r>
    <x v="1"/>
    <x v="23"/>
    <x v="3"/>
    <n v="66"/>
    <x v="23"/>
    <n v="66"/>
    <s v="Fifteen Minute Premuims for Dom Care Providers "/>
    <s v="HICM for Managing Transfer of Care"/>
    <x v="8"/>
    <s v="Home First/Discharge to Assess - process support/core costs"/>
    <s v=""/>
    <x v="0"/>
    <s v=""/>
    <x v="0"/>
    <s v=""/>
    <s v=""/>
    <x v="1"/>
    <x v="3"/>
    <n v="50000"/>
    <x v="0"/>
  </r>
  <r>
    <x v="1"/>
    <x v="23"/>
    <x v="3"/>
    <n v="67"/>
    <x v="23"/>
    <n v="67"/>
    <s v="Care Home Service Enhancements"/>
    <s v="HICM for Managing Transfer of Care"/>
    <x v="8"/>
    <s v="Improved discharge to Care Homes"/>
    <s v=""/>
    <x v="0"/>
    <s v=""/>
    <x v="0"/>
    <s v=""/>
    <s v=""/>
    <x v="1"/>
    <x v="3"/>
    <n v="50000"/>
    <x v="0"/>
  </r>
  <r>
    <x v="1"/>
    <x v="23"/>
    <x v="3"/>
    <n v="68"/>
    <x v="23"/>
    <n v="68"/>
    <s v="Delivery of Extra Care and Housing Support"/>
    <s v="Residential Placements"/>
    <x v="2"/>
    <s v=""/>
    <s v=""/>
    <x v="0"/>
    <s v=""/>
    <x v="0"/>
    <s v=""/>
    <s v=""/>
    <x v="1"/>
    <x v="3"/>
    <n v="200000"/>
    <x v="0"/>
  </r>
  <r>
    <x v="1"/>
    <x v="23"/>
    <x v="3"/>
    <n v="69"/>
    <x v="23"/>
    <n v="69"/>
    <s v="Common processess relating to adult social care discharge"/>
    <s v="Enablers for Integration"/>
    <x v="9"/>
    <s v="Joint commissioning infrastructure"/>
    <s v=""/>
    <x v="0"/>
    <s v=""/>
    <x v="0"/>
    <s v=""/>
    <s v=""/>
    <x v="1"/>
    <x v="3"/>
    <n v="25000"/>
    <x v="0"/>
  </r>
  <r>
    <x v="1"/>
    <x v="23"/>
    <x v="3"/>
    <n v="70"/>
    <x v="23"/>
    <n v="70"/>
    <s v="Increase take up of assistive technology"/>
    <s v="Assistive Technologies and Equipment"/>
    <x v="1"/>
    <s v="Assistive technologies including telecare"/>
    <s v=""/>
    <x v="0"/>
    <s v=""/>
    <x v="0"/>
    <s v=""/>
    <s v=""/>
    <x v="1"/>
    <x v="3"/>
    <n v="100000"/>
    <x v="0"/>
  </r>
  <r>
    <x v="1"/>
    <x v="23"/>
    <x v="3"/>
    <n v="71"/>
    <x v="23"/>
    <n v="71"/>
    <s v="Essential prevention and early intervention services protection - Age UK "/>
    <s v="Community Based Schemes"/>
    <x v="10"/>
    <s v="Integrated neighbourhood services"/>
    <s v=""/>
    <x v="0"/>
    <s v=""/>
    <x v="0"/>
    <s v=""/>
    <s v=""/>
    <x v="1"/>
    <x v="3"/>
    <n v="1423061"/>
    <x v="0"/>
  </r>
  <r>
    <x v="1"/>
    <x v="23"/>
    <x v="3"/>
    <n v="72"/>
    <x v="23"/>
    <n v="72"/>
    <s v="Connecting Care developments/intereface with Health - new Adult Care Service"/>
    <s v="Enablers for Integration"/>
    <x v="9"/>
    <s v="System IT Interoperability"/>
    <s v=""/>
    <x v="0"/>
    <s v=""/>
    <x v="0"/>
    <s v=""/>
    <s v=""/>
    <x v="1"/>
    <x v="3"/>
    <n v="111498"/>
    <x v="0"/>
  </r>
  <r>
    <x v="1"/>
    <x v="23"/>
    <x v="3"/>
    <n v="73"/>
    <x v="23"/>
    <n v="73"/>
    <s v="Stabilising the market"/>
    <s v="Residential Placements"/>
    <x v="16"/>
    <s v="Care home"/>
    <s v=""/>
    <x v="0"/>
    <s v=""/>
    <x v="0"/>
    <s v=""/>
    <s v=""/>
    <x v="1"/>
    <x v="3"/>
    <n v="1500000"/>
    <x v="0"/>
  </r>
  <r>
    <x v="1"/>
    <x v="23"/>
    <x v="3"/>
    <n v="74"/>
    <x v="23"/>
    <n v="74"/>
    <s v="Section 117 "/>
    <s v="Enablers for Integration"/>
    <x v="9"/>
    <s v="Joint commissioning infrastructure"/>
    <s v=""/>
    <x v="0"/>
    <s v=""/>
    <x v="0"/>
    <s v=""/>
    <s v=""/>
    <x v="1"/>
    <x v="3"/>
    <n v="955388"/>
    <x v="0"/>
  </r>
  <r>
    <x v="1"/>
    <x v="23"/>
    <x v="3"/>
    <n v="75"/>
    <x v="23"/>
    <n v="75"/>
    <s v="Discharge to Assess"/>
    <s v="Enhanced D2A pathways to support hospital discharge"/>
    <x v="10"/>
    <s v="Multidisciplinary teams that are supporting independence, such as anticipatory care"/>
    <s v=""/>
    <x v="0"/>
    <s v=""/>
    <x v="2"/>
    <s v=""/>
    <s v=""/>
    <x v="1"/>
    <x v="6"/>
    <n v="1399860"/>
    <x v="0"/>
  </r>
  <r>
    <x v="1"/>
    <x v="23"/>
    <x v="3"/>
    <n v="76"/>
    <x v="23"/>
    <n v="75"/>
    <s v="Joint Funded Packages (s117)"/>
    <s v="Integrated Care Planning and Navigation"/>
    <x v="3"/>
    <s v="Care navigation and planning"/>
    <s v=""/>
    <x v="0"/>
    <s v=""/>
    <x v="0"/>
    <s v=""/>
    <s v=""/>
    <x v="1"/>
    <x v="4"/>
    <n v="3650000"/>
    <x v="0"/>
  </r>
  <r>
    <x v="1"/>
    <x v="23"/>
    <x v="3"/>
    <n v="77"/>
    <x v="23"/>
    <n v="76"/>
    <s v="Single Point of Access"/>
    <s v="Integrated Care Planning and Navigation"/>
    <x v="3"/>
    <s v="Care navigation and planning"/>
    <s v=""/>
    <x v="0"/>
    <s v=""/>
    <x v="0"/>
    <s v=""/>
    <s v=""/>
    <x v="1"/>
    <x v="4"/>
    <n v="1080224"/>
    <x v="0"/>
  </r>
  <r>
    <x v="1"/>
    <x v="23"/>
    <x v="3"/>
    <n v="78"/>
    <x v="23"/>
    <n v="77"/>
    <s v="Community Equipment  "/>
    <s v="Prevention / Early Intervention"/>
    <x v="0"/>
    <s v="Other"/>
    <s v="Transformation"/>
    <x v="0"/>
    <s v=""/>
    <x v="0"/>
    <s v=""/>
    <s v=""/>
    <x v="1"/>
    <x v="4"/>
    <n v="660692"/>
    <x v="0"/>
  </r>
  <r>
    <x v="1"/>
    <x v="23"/>
    <x v="3"/>
    <n v="79"/>
    <x v="23"/>
    <n v="78"/>
    <s v="Link Workers/Care Navigators"/>
    <s v="Integrated Care Planning and Navigation"/>
    <x v="3"/>
    <s v="Assessment teams/joint assessment"/>
    <s v=""/>
    <x v="0"/>
    <s v=""/>
    <x v="0"/>
    <s v=""/>
    <s v=""/>
    <x v="1"/>
    <x v="5"/>
    <n v="260000"/>
    <x v="0"/>
  </r>
  <r>
    <x v="1"/>
    <x v="23"/>
    <x v="3"/>
    <n v="80"/>
    <x v="23"/>
    <n v="79"/>
    <s v="SW Assessment Capacity"/>
    <s v="Integrated Care Planning and Navigation"/>
    <x v="18"/>
    <s v=""/>
    <s v=""/>
    <x v="0"/>
    <s v=""/>
    <x v="0"/>
    <s v=""/>
    <s v=""/>
    <x v="1"/>
    <x v="5"/>
    <n v="0"/>
    <x v="0"/>
  </r>
  <r>
    <x v="1"/>
    <x v="23"/>
    <x v="3"/>
    <n v="81"/>
    <x v="23"/>
    <n v="80"/>
    <s v="Dementia Support at Home"/>
    <s v="Prevention / Early Intervention"/>
    <x v="7"/>
    <s v="Domiciliary care to support hospital discharge (Discharge to Assess pathway 1)"/>
    <s v=""/>
    <x v="0"/>
    <s v=""/>
    <x v="0"/>
    <s v=""/>
    <s v=""/>
    <x v="1"/>
    <x v="5"/>
    <n v="110000"/>
    <x v="0"/>
  </r>
  <r>
    <x v="1"/>
    <x v="23"/>
    <x v="3"/>
    <n v="82"/>
    <x v="23"/>
    <n v="81"/>
    <s v="Reablement in-reach"/>
    <s v="HICM for Managing Transfer of Care"/>
    <x v="5"/>
    <s v="Bed-based intermediate care with reablement (to support discharge)"/>
    <s v=""/>
    <x v="0"/>
    <s v=""/>
    <x v="0"/>
    <s v=""/>
    <s v=""/>
    <x v="1"/>
    <x v="5"/>
    <n v="609406"/>
    <x v="0"/>
  </r>
  <r>
    <x v="1"/>
    <x v="23"/>
    <x v="3"/>
    <n v="83"/>
    <x v="23"/>
    <n v="82"/>
    <s v="Falls Pathway/Rapid Response"/>
    <s v="Prevention / Early Intervention"/>
    <x v="7"/>
    <s v="Short term domiciliary care (without reablement input)"/>
    <s v=""/>
    <x v="1"/>
    <s v=""/>
    <x v="0"/>
    <s v=""/>
    <s v=""/>
    <x v="1"/>
    <x v="5"/>
    <n v="0"/>
    <x v="0"/>
  </r>
  <r>
    <x v="1"/>
    <x v="23"/>
    <x v="3"/>
    <n v="84"/>
    <x v="23"/>
    <n v="83"/>
    <s v="Night Sitting"/>
    <s v="HICM for Managing Transfer of Care"/>
    <x v="15"/>
    <s v="Physical health/wellbeing"/>
    <s v=""/>
    <x v="0"/>
    <s v=""/>
    <x v="0"/>
    <s v=""/>
    <s v=""/>
    <x v="1"/>
    <x v="5"/>
    <n v="0"/>
    <x v="0"/>
  </r>
  <r>
    <x v="1"/>
    <x v="23"/>
    <x v="3"/>
    <n v="85"/>
    <x v="23"/>
    <n v="84"/>
    <s v="Hospital Discharge"/>
    <s v="Transfer of Care Hubs - NBT"/>
    <x v="0"/>
    <s v="Risk Stratification"/>
    <s v=""/>
    <x v="3"/>
    <s v=""/>
    <x v="2"/>
    <s v=""/>
    <s v=""/>
    <x v="6"/>
    <x v="1"/>
    <n v="120000"/>
    <x v="0"/>
  </r>
  <r>
    <x v="1"/>
    <x v="23"/>
    <x v="3"/>
    <n v="86"/>
    <x v="23"/>
    <n v="85"/>
    <s v="Hospital Discharge"/>
    <s v="Transfer of Care Hubs - NBT"/>
    <x v="0"/>
    <s v="Risk Stratification"/>
    <s v=""/>
    <x v="3"/>
    <s v=""/>
    <x v="2"/>
    <s v=""/>
    <s v=""/>
    <x v="6"/>
    <x v="1"/>
    <n v="277000"/>
    <x v="0"/>
  </r>
  <r>
    <x v="1"/>
    <x v="23"/>
    <x v="3"/>
    <n v="87"/>
    <x v="23"/>
    <n v="86"/>
    <s v="Discharge Bed Capacity - Reablement"/>
    <s v="P2/P3 Bed Provision"/>
    <x v="5"/>
    <s v="Bed-based intermediate care with reablement (to support admissions avoidance)"/>
    <s v=""/>
    <x v="1"/>
    <s v=""/>
    <x v="2"/>
    <s v=""/>
    <s v=""/>
    <x v="2"/>
    <x v="1"/>
    <n v="372000"/>
    <x v="0"/>
  </r>
  <r>
    <x v="1"/>
    <x v="23"/>
    <x v="3"/>
    <n v="88"/>
    <x v="23"/>
    <n v="87"/>
    <s v="Therapy Bed support"/>
    <s v="P2/P3 Bed Therapy Support"/>
    <x v="5"/>
    <s v="Bed-based intermediate care with reablement (to support discharge)"/>
    <s v=""/>
    <x v="1"/>
    <s v=""/>
    <x v="2"/>
    <s v=""/>
    <s v=""/>
    <x v="3"/>
    <x v="1"/>
    <n v="156000"/>
    <x v="0"/>
  </r>
  <r>
    <x v="1"/>
    <x v="23"/>
    <x v="3"/>
    <n v="89"/>
    <x v="23"/>
    <n v="88"/>
    <s v="Rapid Response - Falls"/>
    <s v="NSC Rapid Response - Falls"/>
    <x v="14"/>
    <s v=""/>
    <s v=""/>
    <x v="0"/>
    <s v=""/>
    <x v="0"/>
    <s v=""/>
    <s v=""/>
    <x v="1"/>
    <x v="1"/>
    <n v="230000"/>
    <x v="0"/>
  </r>
  <r>
    <x v="1"/>
    <x v="23"/>
    <x v="3"/>
    <n v="90"/>
    <x v="23"/>
    <n v="89"/>
    <s v="Dementia Care Home Support"/>
    <s v="NSC Dementia Care home support"/>
    <x v="14"/>
    <s v=""/>
    <s v=""/>
    <x v="0"/>
    <s v=""/>
    <x v="0"/>
    <s v=""/>
    <s v=""/>
    <x v="1"/>
    <x v="1"/>
    <n v="90000"/>
    <x v="0"/>
  </r>
  <r>
    <x v="1"/>
    <x v="23"/>
    <x v="3"/>
    <n v="91"/>
    <x v="23"/>
    <n v="90"/>
    <s v="Capaciity Contingency"/>
    <s v="Winter Capacity Contingency"/>
    <x v="14"/>
    <s v=""/>
    <s v=""/>
    <x v="1"/>
    <s v=""/>
    <x v="2"/>
    <s v=""/>
    <s v=""/>
    <x v="3"/>
    <x v="1"/>
    <n v="250000"/>
    <x v="0"/>
  </r>
  <r>
    <x v="1"/>
    <x v="23"/>
    <x v="3"/>
    <n v="92"/>
    <x v="23"/>
    <n v="91"/>
    <s v="Care Market Incentives"/>
    <s v="Care Market Incentives"/>
    <x v="14"/>
    <s v=""/>
    <s v=""/>
    <x v="0"/>
    <s v=""/>
    <x v="1"/>
    <s v="0.5"/>
    <s v="0.5"/>
    <x v="2"/>
    <x v="1"/>
    <n v="240000"/>
    <x v="0"/>
  </r>
  <r>
    <x v="1"/>
    <x v="23"/>
    <x v="3"/>
    <n v="93"/>
    <x v="23"/>
    <n v="92"/>
    <s v="MH Discharge Investment"/>
    <s v="MH Discharge Investment"/>
    <x v="11"/>
    <s v=""/>
    <s v=""/>
    <x v="2"/>
    <s v=""/>
    <x v="2"/>
    <s v=""/>
    <s v=""/>
    <x v="5"/>
    <x v="1"/>
    <n v="0"/>
    <x v="0"/>
  </r>
  <r>
    <x v="1"/>
    <x v="24"/>
    <x v="3"/>
    <n v="1"/>
    <x v="24"/>
    <n v="1"/>
    <s v="Alcohol Interface Nurse"/>
    <s v="Alcohol Interface Nurse"/>
    <x v="10"/>
    <s v="Other"/>
    <s v="alcohol/ drug support"/>
    <x v="1"/>
    <s v=""/>
    <x v="0"/>
    <s v=""/>
    <s v=""/>
    <x v="2"/>
    <x v="0"/>
    <n v="27842"/>
    <x v="0"/>
  </r>
  <r>
    <x v="1"/>
    <x v="24"/>
    <x v="3"/>
    <n v="2"/>
    <x v="24"/>
    <n v="2"/>
    <s v="SGC Care Home &amp; Residential Placements"/>
    <s v="SGC Care Home &amp; Residential Placements"/>
    <x v="16"/>
    <s v="Care home"/>
    <s v=""/>
    <x v="0"/>
    <s v=""/>
    <x v="0"/>
    <s v=""/>
    <s v=""/>
    <x v="2"/>
    <x v="0"/>
    <n v="3082396"/>
    <x v="0"/>
  </r>
  <r>
    <x v="1"/>
    <x v="24"/>
    <x v="3"/>
    <n v="3"/>
    <x v="24"/>
    <n v="3"/>
    <s v="Carers Breaks Contribution"/>
    <s v="Carers Breaks Contribution"/>
    <x v="12"/>
    <s v="Other"/>
    <s v="carers advice and breaks"/>
    <x v="1"/>
    <s v=""/>
    <x v="0"/>
    <s v=""/>
    <s v=""/>
    <x v="2"/>
    <x v="0"/>
    <n v="200512"/>
    <x v="0"/>
  </r>
  <r>
    <x v="1"/>
    <x v="24"/>
    <x v="3"/>
    <n v="4"/>
    <x v="24"/>
    <n v="4"/>
    <s v="WellAware"/>
    <s v="Provision of data and info re VCSE etc contriuting to IAG"/>
    <x v="0"/>
    <s v="Social Prescribing"/>
    <s v=""/>
    <x v="1"/>
    <s v=""/>
    <x v="0"/>
    <s v=""/>
    <s v=""/>
    <x v="0"/>
    <x v="0"/>
    <n v="22528"/>
    <x v="0"/>
  </r>
  <r>
    <x v="1"/>
    <x v="24"/>
    <x v="3"/>
    <n v="5"/>
    <x v="24"/>
    <n v="5"/>
    <s v="SGC Reablement"/>
    <s v="SGC Reablement"/>
    <x v="4"/>
    <s v="Reablement at home (accepting step up and step down users)"/>
    <s v=""/>
    <x v="1"/>
    <s v=""/>
    <x v="0"/>
    <s v=""/>
    <s v=""/>
    <x v="2"/>
    <x v="0"/>
    <n v="1425941"/>
    <x v="0"/>
  </r>
  <r>
    <x v="1"/>
    <x v="24"/>
    <x v="3"/>
    <n v="6"/>
    <x v="24"/>
    <n v="6"/>
    <s v="Sirona Community Rehab Capacity"/>
    <s v="Sirona Community Rehab Capacity"/>
    <x v="4"/>
    <s v="Rehabilitation at home (to support discharge)"/>
    <s v="ICB"/>
    <x v="1"/>
    <s v=""/>
    <x v="2"/>
    <s v=""/>
    <s v=""/>
    <x v="3"/>
    <x v="0"/>
    <n v="372776"/>
    <x v="0"/>
  </r>
  <r>
    <x v="1"/>
    <x v="24"/>
    <x v="3"/>
    <n v="7"/>
    <x v="24"/>
    <n v="7"/>
    <s v="Impact of social care reforms"/>
    <s v="Impact of social care reforms"/>
    <x v="6"/>
    <s v="Independent Mental Health Advocacy"/>
    <s v=""/>
    <x v="0"/>
    <s v=""/>
    <x v="0"/>
    <s v="0"/>
    <s v=""/>
    <x v="1"/>
    <x v="0"/>
    <n v="676553"/>
    <x v="0"/>
  </r>
  <r>
    <x v="1"/>
    <x v="24"/>
    <x v="3"/>
    <n v="8"/>
    <x v="24"/>
    <n v="8"/>
    <s v="Sirona - Community Falls Service"/>
    <s v="Sirona - Community Falls Service"/>
    <x v="10"/>
    <s v="Integrated neighbourhood services"/>
    <s v=""/>
    <x v="1"/>
    <s v=""/>
    <x v="2"/>
    <s v=""/>
    <s v=""/>
    <x v="3"/>
    <x v="0"/>
    <n v="208411"/>
    <x v="0"/>
  </r>
  <r>
    <x v="1"/>
    <x v="24"/>
    <x v="3"/>
    <n v="9"/>
    <x v="24"/>
    <n v="9"/>
    <s v="SGC Community based support (Homecare)"/>
    <s v="SGC Community based support (Homecare)"/>
    <x v="7"/>
    <s v="Domiciliary care packages"/>
    <s v=""/>
    <x v="0"/>
    <s v=""/>
    <x v="0"/>
    <s v=""/>
    <s v=""/>
    <x v="1"/>
    <x v="0"/>
    <n v="2005959"/>
    <x v="0"/>
  </r>
  <r>
    <x v="1"/>
    <x v="24"/>
    <x v="3"/>
    <n v="10"/>
    <x v="24"/>
    <n v="10"/>
    <s v="Sirona Community Services"/>
    <s v="Sirona Community Services"/>
    <x v="10"/>
    <s v="Integrated neighbourhood services"/>
    <s v=""/>
    <x v="4"/>
    <s v=""/>
    <x v="2"/>
    <s v=""/>
    <s v=""/>
    <x v="3"/>
    <x v="0"/>
    <n v="2693526"/>
    <x v="0"/>
  </r>
  <r>
    <x v="1"/>
    <x v="24"/>
    <x v="3"/>
    <n v="11"/>
    <x v="24"/>
    <n v="11"/>
    <s v="Community Equipment"/>
    <s v="Community Equipment"/>
    <x v="1"/>
    <s v="Community based equipment"/>
    <s v="ICB"/>
    <x v="1"/>
    <s v=""/>
    <x v="1"/>
    <s v="0"/>
    <s v="1"/>
    <x v="3"/>
    <x v="0"/>
    <n v="1670841"/>
    <x v="0"/>
  </r>
  <r>
    <x v="1"/>
    <x v="24"/>
    <x v="3"/>
    <n v="12"/>
    <x v="24"/>
    <n v="12"/>
    <s v="Disabled Facilities Grant (DFG)"/>
    <s v="Disabled Facilities Grant (DFG)"/>
    <x v="13"/>
    <s v="Adaptations, including statutory DFG grants"/>
    <s v=""/>
    <x v="0"/>
    <s v=""/>
    <x v="0"/>
    <s v=""/>
    <s v=""/>
    <x v="1"/>
    <x v="2"/>
    <n v="2339081"/>
    <x v="0"/>
  </r>
  <r>
    <x v="1"/>
    <x v="24"/>
    <x v="3"/>
    <n v="13"/>
    <x v="24"/>
    <n v="13"/>
    <s v="Headway - Reablement &amp; Wellbeing Centre"/>
    <s v="Headway - Reablement &amp; Wellbeing Centre"/>
    <x v="15"/>
    <s v="Mental health /wellbeing"/>
    <s v=""/>
    <x v="1"/>
    <s v=""/>
    <x v="2"/>
    <s v=""/>
    <s v=""/>
    <x v="0"/>
    <x v="0"/>
    <n v="12426"/>
    <x v="0"/>
  </r>
  <r>
    <x v="1"/>
    <x v="24"/>
    <x v="3"/>
    <n v="14"/>
    <x v="24"/>
    <n v="14"/>
    <s v="Wellbeing College"/>
    <s v="Wellbeing College"/>
    <x v="10"/>
    <s v="Integrated neighbourhood services"/>
    <s v=""/>
    <x v="1"/>
    <s v=""/>
    <x v="0"/>
    <s v=""/>
    <s v=""/>
    <x v="0"/>
    <x v="0"/>
    <n v="28267"/>
    <x v="0"/>
  </r>
  <r>
    <x v="1"/>
    <x v="24"/>
    <x v="3"/>
    <n v="15"/>
    <x v="24"/>
    <n v="15"/>
    <s v="Sirona - Dementia Advisors"/>
    <s v="Sirona - Dementia Advisors"/>
    <x v="10"/>
    <s v="Multidisciplinary teams that are supporting independence, such as anticipatory care"/>
    <s v=""/>
    <x v="2"/>
    <s v=""/>
    <x v="2"/>
    <s v=""/>
    <s v=""/>
    <x v="3"/>
    <x v="0"/>
    <n v="100641"/>
    <x v="0"/>
  </r>
  <r>
    <x v="1"/>
    <x v="24"/>
    <x v="3"/>
    <n v="16"/>
    <x v="24"/>
    <n v="16"/>
    <s v="Dementia Action Alliance (Southern Brooks)"/>
    <s v="Dementia Action Alliance (Southern Brooks)"/>
    <x v="10"/>
    <s v="Multidisciplinary teams that are supporting independence, such as anticipatory care"/>
    <s v=""/>
    <x v="2"/>
    <s v=""/>
    <x v="2"/>
    <s v=""/>
    <s v=""/>
    <x v="2"/>
    <x v="0"/>
    <n v="15310"/>
    <x v="0"/>
  </r>
  <r>
    <x v="1"/>
    <x v="24"/>
    <x v="3"/>
    <n v="17"/>
    <x v="24"/>
    <n v="17"/>
    <s v="Long term care including mental illness"/>
    <s v="Long term care including mental illness"/>
    <x v="17"/>
    <s v="Support plans for long term including mental health"/>
    <s v=""/>
    <x v="2"/>
    <s v=""/>
    <x v="0"/>
    <s v="0"/>
    <s v=""/>
    <x v="1"/>
    <x v="0"/>
    <n v="1204506"/>
    <x v="0"/>
  </r>
  <r>
    <x v="1"/>
    <x v="24"/>
    <x v="3"/>
    <n v="18"/>
    <x v="24"/>
    <n v="18"/>
    <s v="Sirona input to Integrated Discharge Service (IDS)"/>
    <s v="Sirona input to Integrated Discharge Service (IDS)"/>
    <x v="8"/>
    <s v="Home First/Discharge to Assess - process support/core costs"/>
    <s v=""/>
    <x v="1"/>
    <s v=""/>
    <x v="2"/>
    <s v=""/>
    <s v=""/>
    <x v="3"/>
    <x v="0"/>
    <n v="59644"/>
    <x v="0"/>
  </r>
  <r>
    <x v="1"/>
    <x v="24"/>
    <x v="3"/>
    <n v="19"/>
    <x v="24"/>
    <n v="19"/>
    <s v="Social Work input to Integrated Discharge Service (IDS)"/>
    <s v="Social Work input to Integrated Discharge Service (IDS)"/>
    <x v="8"/>
    <s v="Multi-Disciplinary/Multi-Agency Discharge Teams supporting discharge"/>
    <s v=""/>
    <x v="3"/>
    <s v=""/>
    <x v="0"/>
    <s v="0"/>
    <s v=""/>
    <x v="1"/>
    <x v="0"/>
    <n v="72998"/>
    <x v="0"/>
  </r>
  <r>
    <x v="1"/>
    <x v="24"/>
    <x v="3"/>
    <n v="20"/>
    <x v="24"/>
    <n v="20"/>
    <s v="Discharge to Assess "/>
    <s v="Discharge to Assess "/>
    <x v="10"/>
    <s v="Multidisciplinary teams that are supporting independence, such as anticipatory care"/>
    <s v="ICB"/>
    <x v="1"/>
    <s v=""/>
    <x v="2"/>
    <s v=""/>
    <s v=""/>
    <x v="2"/>
    <x v="0"/>
    <n v="1880849"/>
    <x v="0"/>
  </r>
  <r>
    <x v="1"/>
    <x v="24"/>
    <x v="3"/>
    <n v="21"/>
    <x v="24"/>
    <n v="21"/>
    <s v="Discharge to Assess "/>
    <s v="Discharge to Assess "/>
    <x v="8"/>
    <s v="Home First/Discharge to Assess - process support/core costs"/>
    <s v=""/>
    <x v="0"/>
    <s v=""/>
    <x v="0"/>
    <s v="0"/>
    <s v=""/>
    <x v="1"/>
    <x v="0"/>
    <n v="180827"/>
    <x v="0"/>
  </r>
  <r>
    <x v="1"/>
    <x v="24"/>
    <x v="3"/>
    <n v="22"/>
    <x v="24"/>
    <n v="22"/>
    <s v="SGC Assessment &amp; Care"/>
    <s v="SGC Assessment &amp; Care"/>
    <x v="3"/>
    <s v="Care navigation and planning"/>
    <s v=""/>
    <x v="0"/>
    <s v=""/>
    <x v="0"/>
    <s v="0"/>
    <s v=""/>
    <x v="1"/>
    <x v="0"/>
    <n v="492807"/>
    <x v="0"/>
  </r>
  <r>
    <x v="1"/>
    <x v="24"/>
    <x v="3"/>
    <n v="23"/>
    <x v="24"/>
    <n v="23"/>
    <s v="Funding for schemes to meet system pressures"/>
    <s v="Funding for schemes to meet system pressures"/>
    <x v="10"/>
    <s v="Low level support for simple hospital discharges (Discharge to Assess pathway 0)"/>
    <s v=""/>
    <x v="0"/>
    <s v=""/>
    <x v="0"/>
    <s v=""/>
    <s v=""/>
    <x v="1"/>
    <x v="0"/>
    <n v="410466"/>
    <x v="0"/>
  </r>
  <r>
    <x v="1"/>
    <x v="24"/>
    <x v="3"/>
    <n v="24"/>
    <x v="24"/>
    <n v="24"/>
    <s v="Resiliance Team"/>
    <s v="Resiliance Team"/>
    <x v="8"/>
    <s v="Early Discharge Planning"/>
    <s v=""/>
    <x v="0"/>
    <s v=""/>
    <x v="0"/>
    <s v="0"/>
    <s v=""/>
    <x v="1"/>
    <x v="3"/>
    <n v="330000"/>
    <x v="0"/>
  </r>
  <r>
    <x v="1"/>
    <x v="24"/>
    <x v="3"/>
    <n v="25"/>
    <x v="24"/>
    <n v="25"/>
    <s v="Support for Community Based Support packages of care"/>
    <s v="Support for Community Based Support packages of care"/>
    <x v="7"/>
    <s v="Domiciliary care packages"/>
    <s v=""/>
    <x v="0"/>
    <s v=""/>
    <x v="0"/>
    <s v=""/>
    <s v=""/>
    <x v="1"/>
    <x v="3"/>
    <n v="633365"/>
    <x v="0"/>
  </r>
  <r>
    <x v="1"/>
    <x v="24"/>
    <x v="3"/>
    <n v="26"/>
    <x v="24"/>
    <n v="26"/>
    <s v="Frontline SW Teams to support DTOC"/>
    <s v="Frontline SW Teams to support DTOC"/>
    <x v="3"/>
    <s v="Assessment teams/joint assessment"/>
    <s v=""/>
    <x v="0"/>
    <s v=""/>
    <x v="0"/>
    <s v="0"/>
    <s v=""/>
    <x v="1"/>
    <x v="3"/>
    <n v="347207"/>
    <x v="0"/>
  </r>
  <r>
    <x v="1"/>
    <x v="24"/>
    <x v="3"/>
    <n v="27"/>
    <x v="24"/>
    <n v="27"/>
    <s v="Supporting demographic, price and makret sustainability pressures in Community Based Support services"/>
    <s v="Supporting demographic, price and makret sustainability pressures in Community Based Support services"/>
    <x v="7"/>
    <s v="Domiciliary care packages"/>
    <s v=""/>
    <x v="0"/>
    <s v=""/>
    <x v="0"/>
    <s v=""/>
    <s v=""/>
    <x v="1"/>
    <x v="3"/>
    <n v="2135175"/>
    <x v="0"/>
  </r>
  <r>
    <x v="1"/>
    <x v="24"/>
    <x v="3"/>
    <n v="28"/>
    <x v="24"/>
    <n v="28"/>
    <s v="DOLS and MCA"/>
    <s v="DOLS and MCA"/>
    <x v="6"/>
    <s v="Safeguarding"/>
    <s v=""/>
    <x v="0"/>
    <s v=""/>
    <x v="0"/>
    <s v="0"/>
    <s v=""/>
    <x v="1"/>
    <x v="3"/>
    <n v="383267"/>
    <x v="0"/>
  </r>
  <r>
    <x v="1"/>
    <x v="24"/>
    <x v="3"/>
    <n v="29"/>
    <x v="24"/>
    <n v="29"/>
    <s v="Increasing the capacity within the Rapid Response Team"/>
    <s v="Increasing the capacity within the Rapid Response Team"/>
    <x v="8"/>
    <s v="Early Discharge Planning"/>
    <s v=""/>
    <x v="0"/>
    <s v=""/>
    <x v="0"/>
    <s v="0"/>
    <s v=""/>
    <x v="1"/>
    <x v="3"/>
    <n v="92726"/>
    <x v="0"/>
  </r>
  <r>
    <x v="1"/>
    <x v="24"/>
    <x v="3"/>
    <n v="30"/>
    <x v="24"/>
    <n v="30"/>
    <s v="Sustaining a seven day community meals service"/>
    <s v="Sustaining a seven day community meals service"/>
    <x v="0"/>
    <s v="Other"/>
    <s v="meals"/>
    <x v="0"/>
    <s v=""/>
    <x v="0"/>
    <s v=""/>
    <s v=""/>
    <x v="1"/>
    <x v="3"/>
    <n v="206057"/>
    <x v="0"/>
  </r>
  <r>
    <x v="1"/>
    <x v="24"/>
    <x v="3"/>
    <n v="31"/>
    <x v="24"/>
    <n v="31"/>
    <s v="Increasing reslilience in the AMHP rota"/>
    <s v="Increasing reslilience in the AMHP rota"/>
    <x v="8"/>
    <s v="Early Discharge Planning"/>
    <s v=""/>
    <x v="0"/>
    <s v=""/>
    <x v="0"/>
    <s v="0"/>
    <s v=""/>
    <x v="1"/>
    <x v="3"/>
    <n v="92726"/>
    <x v="0"/>
  </r>
  <r>
    <x v="1"/>
    <x v="24"/>
    <x v="3"/>
    <n v="32"/>
    <x v="24"/>
    <n v="32"/>
    <s v="Residential bed places for short breaks"/>
    <s v="Residential bed places for short breaks"/>
    <x v="12"/>
    <s v="Respite services"/>
    <s v=""/>
    <x v="0"/>
    <s v=""/>
    <x v="0"/>
    <s v=""/>
    <s v=""/>
    <x v="1"/>
    <x v="3"/>
    <n v="412115"/>
    <x v="0"/>
  </r>
  <r>
    <x v="1"/>
    <x v="24"/>
    <x v="3"/>
    <n v="33"/>
    <x v="24"/>
    <n v="33"/>
    <s v="Discharge to Assess "/>
    <s v="Discharge to Assess "/>
    <x v="8"/>
    <s v="Home First/Discharge to Assess - process support/core costs"/>
    <s v="NHS/Siorona?"/>
    <x v="1"/>
    <s v=""/>
    <x v="0"/>
    <s v=""/>
    <s v=""/>
    <x v="2"/>
    <x v="0"/>
    <n v="158162"/>
    <x v="0"/>
  </r>
  <r>
    <x v="1"/>
    <x v="24"/>
    <x v="3"/>
    <n v="34"/>
    <x v="24"/>
    <n v="34"/>
    <s v="Investment in South Glos Adult Community Services"/>
    <s v="Investment in South Glos Adult Community Services"/>
    <x v="10"/>
    <s v="Low level support for simple hospital discharges (Discharge to Assess pathway 0)"/>
    <s v="NHS/ Sirona?"/>
    <x v="1"/>
    <s v=""/>
    <x v="2"/>
    <s v=""/>
    <s v=""/>
    <x v="2"/>
    <x v="0"/>
    <n v="1932754"/>
    <x v="0"/>
  </r>
  <r>
    <x v="1"/>
    <x v="24"/>
    <x v="3"/>
    <n v="35"/>
    <x v="24"/>
    <n v="35"/>
    <s v="Discharge to Assess "/>
    <s v="Discharge to Assess "/>
    <x v="8"/>
    <s v="Home First/Discharge to Assess - process support/core costs"/>
    <s v=""/>
    <x v="0"/>
    <s v=""/>
    <x v="2"/>
    <s v="1"/>
    <s v=""/>
    <x v="1"/>
    <x v="6"/>
    <n v="767002"/>
    <x v="0"/>
  </r>
  <r>
    <x v="1"/>
    <x v="24"/>
    <x v="3"/>
    <n v="36"/>
    <x v="24"/>
    <n v="36"/>
    <s v="Link Workers / Care Navigators"/>
    <s v="Link Workers / Care Navigators"/>
    <x v="3"/>
    <s v="Care navigation and planning"/>
    <s v=""/>
    <x v="0"/>
    <s v=""/>
    <x v="0"/>
    <s v="0"/>
    <s v=""/>
    <x v="0"/>
    <x v="5"/>
    <n v="100000"/>
    <x v="0"/>
  </r>
  <r>
    <x v="1"/>
    <x v="24"/>
    <x v="3"/>
    <n v="37"/>
    <x v="24"/>
    <n v="37"/>
    <s v="Social Work assessment capacity"/>
    <s v="Social Work assessment capacity"/>
    <x v="3"/>
    <s v="Assessment teams/joint assessment"/>
    <s v=" "/>
    <x v="0"/>
    <s v=""/>
    <x v="0"/>
    <s v="0"/>
    <s v=""/>
    <x v="1"/>
    <x v="5"/>
    <n v="285000"/>
    <x v="0"/>
  </r>
  <r>
    <x v="1"/>
    <x v="24"/>
    <x v="3"/>
    <n v="38"/>
    <x v="24"/>
    <n v="38"/>
    <s v="Dom Care Block + 2 Brokers"/>
    <s v="Dom Care Block + 2 Brokers"/>
    <x v="7"/>
    <s v="Domiciliary care packages"/>
    <s v=""/>
    <x v="0"/>
    <s v=""/>
    <x v="0"/>
    <s v=""/>
    <s v=""/>
    <x v="1"/>
    <x v="1"/>
    <n v="620000"/>
    <x v="0"/>
  </r>
  <r>
    <x v="1"/>
    <x v="24"/>
    <x v="3"/>
    <n v="39"/>
    <x v="24"/>
    <n v="39"/>
    <s v="Contribution ot Dom Care Block"/>
    <s v="Contribution to Dom Care Block"/>
    <x v="7"/>
    <s v="Domiciliary care packages"/>
    <s v=""/>
    <x v="0"/>
    <s v=""/>
    <x v="0"/>
    <s v=""/>
    <s v=""/>
    <x v="2"/>
    <x v="5"/>
    <n v="174489"/>
    <x v="0"/>
  </r>
  <r>
    <x v="1"/>
    <x v="24"/>
    <x v="3"/>
    <n v="40"/>
    <x v="24"/>
    <n v="40"/>
    <s v="OT Tech Worker"/>
    <s v="OT Tech Worker "/>
    <x v="1"/>
    <s v="Assistive technologies including telecare"/>
    <s v=""/>
    <x v="0"/>
    <s v=""/>
    <x v="0"/>
    <s v="0"/>
    <s v=""/>
    <x v="1"/>
    <x v="5"/>
    <n v="90000"/>
    <x v="0"/>
  </r>
  <r>
    <x v="1"/>
    <x v="24"/>
    <x v="3"/>
    <n v="41"/>
    <x v="24"/>
    <n v="41"/>
    <s v="Substance Misuse: ICB contribution to larger service, outputs are total for whole service"/>
    <s v="Substance misuse"/>
    <x v="10"/>
    <s v="Multidisciplinary teams that are supporting independence, such as anticipatory care"/>
    <s v=""/>
    <x v="2"/>
    <s v=""/>
    <x v="0"/>
    <s v=""/>
    <s v=""/>
    <x v="1"/>
    <x v="6"/>
    <n v="142000"/>
    <x v="0"/>
  </r>
  <r>
    <x v="1"/>
    <x v="24"/>
    <x v="3"/>
    <n v="42"/>
    <x v="24"/>
    <n v="42"/>
    <s v="Transfer of Care Hub"/>
    <s v="Transfer of Care Hub"/>
    <x v="3"/>
    <s v="Care navigation and planning"/>
    <s v=""/>
    <x v="3"/>
    <s v=""/>
    <x v="2"/>
    <s v=""/>
    <s v=""/>
    <x v="6"/>
    <x v="1"/>
    <n v="397000"/>
    <x v="0"/>
  </r>
  <r>
    <x v="1"/>
    <x v="24"/>
    <x v="3"/>
    <n v="43"/>
    <x v="24"/>
    <n v="43"/>
    <s v="P2/P3 Beds Brokerage and nursing support"/>
    <s v="P2/P3 Beds Brokerage and nursing support"/>
    <x v="3"/>
    <s v="Assessment teams/joint assessment"/>
    <s v=""/>
    <x v="1"/>
    <s v=""/>
    <x v="2"/>
    <s v=""/>
    <s v=""/>
    <x v="4"/>
    <x v="1"/>
    <n v="50000"/>
    <x v="0"/>
  </r>
  <r>
    <x v="1"/>
    <x v="24"/>
    <x v="3"/>
    <n v="44"/>
    <x v="24"/>
    <n v="44"/>
    <s v="P2/P3 Beds reprocurement"/>
    <s v="P2/P3 Beds reprocurement"/>
    <x v="5"/>
    <s v="Bed-based intermediate care with rehabilitation (to support discharge)"/>
    <s v=""/>
    <x v="1"/>
    <s v=""/>
    <x v="2"/>
    <s v=""/>
    <s v=""/>
    <x v="2"/>
    <x v="1"/>
    <n v="662000"/>
    <x v="0"/>
  </r>
  <r>
    <x v="1"/>
    <x v="24"/>
    <x v="3"/>
    <n v="45"/>
    <x v="24"/>
    <n v="45"/>
    <s v="P2/P3 Beds reprocurement"/>
    <s v="P2/P3 Beds reprocurement"/>
    <x v="5"/>
    <s v="Bed-based intermediate care with rehabilitation (to support discharge)"/>
    <s v=""/>
    <x v="1"/>
    <s v=""/>
    <x v="2"/>
    <s v=""/>
    <s v=""/>
    <x v="2"/>
    <x v="6"/>
    <n v="620000"/>
    <x v="0"/>
  </r>
  <r>
    <x v="1"/>
    <x v="24"/>
    <x v="3"/>
    <n v="46"/>
    <x v="24"/>
    <n v="46"/>
    <s v="Therapy Bed support"/>
    <s v="P2/P3 Bed Therapy Support"/>
    <x v="5"/>
    <s v="Bed-based intermediate care with reablement (to support discharge)"/>
    <s v="ICB"/>
    <x v="1"/>
    <s v=""/>
    <x v="2"/>
    <s v=""/>
    <s v=""/>
    <x v="3"/>
    <x v="1"/>
    <n v="139000"/>
    <x v="0"/>
  </r>
  <r>
    <x v="1"/>
    <x v="24"/>
    <x v="3"/>
    <n v="47"/>
    <x v="24"/>
    <n v="47"/>
    <s v="MH Discharge Investment"/>
    <s v="MH Discharge Investment"/>
    <x v="11"/>
    <s v=""/>
    <s v=""/>
    <x v="2"/>
    <s v=""/>
    <x v="2"/>
    <s v=""/>
    <s v=""/>
    <x v="5"/>
    <x v="1"/>
    <n v="0"/>
    <x v="0"/>
  </r>
  <r>
    <x v="1"/>
    <x v="24"/>
    <x v="3"/>
    <n v="48"/>
    <x v="24"/>
    <n v="48"/>
    <s v="P0 VCSE Support"/>
    <s v="VCSE local support post discharge for people benefitting from longer period signposting/ low level support and community involvement"/>
    <x v="11"/>
    <s v=""/>
    <s v=""/>
    <x v="0"/>
    <s v=""/>
    <x v="0"/>
    <s v=""/>
    <s v=""/>
    <x v="0"/>
    <x v="6"/>
    <n v="210000"/>
    <x v="0"/>
  </r>
  <r>
    <x v="1"/>
    <x v="25"/>
    <x v="3"/>
    <n v="1"/>
    <x v="25"/>
    <n v="1"/>
    <s v="Disabled Facilities Grant"/>
    <s v="DFG Related Scheme"/>
    <x v="13"/>
    <s v="Adaptations, including statutory DFG grants"/>
    <s v=""/>
    <x v="5"/>
    <s v="DFG"/>
    <x v="0"/>
    <s v=""/>
    <s v=""/>
    <x v="1"/>
    <x v="2"/>
    <n v="2813781"/>
    <x v="0"/>
  </r>
  <r>
    <x v="1"/>
    <x v="25"/>
    <x v="3"/>
    <n v="2"/>
    <x v="25"/>
    <n v="2"/>
    <s v="Community Equipment Service"/>
    <s v="Equipment and Assistive Technologies"/>
    <x v="1"/>
    <s v="Community based equipment"/>
    <s v=""/>
    <x v="5"/>
    <s v="Community Equipment"/>
    <x v="1"/>
    <s v="0.5"/>
    <s v="0.5"/>
    <x v="2"/>
    <x v="0"/>
    <n v="1240000"/>
    <x v="0"/>
  </r>
  <r>
    <x v="1"/>
    <x v="25"/>
    <x v="3"/>
    <n v="3"/>
    <x v="25"/>
    <n v="3"/>
    <s v="Care Act implementation"/>
    <s v="Care Act Implementation Related Duties"/>
    <x v="6"/>
    <s v="Other"/>
    <s v="Regulatory Duties"/>
    <x v="0"/>
    <s v=""/>
    <x v="0"/>
    <s v=""/>
    <s v=""/>
    <x v="1"/>
    <x v="0"/>
    <n v="305000"/>
    <x v="0"/>
  </r>
  <r>
    <x v="1"/>
    <x v="25"/>
    <x v="3"/>
    <n v="4"/>
    <x v="25"/>
    <n v="4"/>
    <s v="Carers services"/>
    <s v="Carers Services"/>
    <x v="12"/>
    <s v="Other"/>
    <s v="Carer Advice and Support"/>
    <x v="0"/>
    <s v=""/>
    <x v="0"/>
    <s v=""/>
    <s v=""/>
    <x v="1"/>
    <x v="0"/>
    <n v="297000"/>
    <x v="0"/>
  </r>
  <r>
    <x v="1"/>
    <x v="25"/>
    <x v="3"/>
    <n v="5"/>
    <x v="25"/>
    <n v="5"/>
    <s v="Avoidable Admissons"/>
    <s v="Avoidable Admissions Schemes"/>
    <x v="10"/>
    <s v="Multidisciplinary teams that are supporting independence, such as anticipatory care"/>
    <s v=""/>
    <x v="1"/>
    <s v=""/>
    <x v="2"/>
    <s v=""/>
    <s v=""/>
    <x v="3"/>
    <x v="0"/>
    <n v="1544000"/>
    <x v="0"/>
  </r>
  <r>
    <x v="1"/>
    <x v="25"/>
    <x v="3"/>
    <n v="6"/>
    <x v="25"/>
    <n v="6"/>
    <s v="Intermediate Dom Care"/>
    <s v="Intermediate Care Services"/>
    <x v="7"/>
    <s v="Domiciliary care to support hospital discharge (Discharge to Assess pathway 1)"/>
    <s v=""/>
    <x v="0"/>
    <s v=""/>
    <x v="0"/>
    <s v=""/>
    <s v=""/>
    <x v="2"/>
    <x v="0"/>
    <n v="500000"/>
    <x v="0"/>
  </r>
  <r>
    <x v="1"/>
    <x v="25"/>
    <x v="3"/>
    <n v="7"/>
    <x v="25"/>
    <n v="7"/>
    <s v="Nursing Home Quality"/>
    <s v="Community Based Services"/>
    <x v="10"/>
    <s v="Other"/>
    <s v="Nursing Home Quality"/>
    <x v="0"/>
    <s v=""/>
    <x v="0"/>
    <s v=""/>
    <s v=""/>
    <x v="1"/>
    <x v="0"/>
    <n v="300000"/>
    <x v="0"/>
  </r>
  <r>
    <x v="1"/>
    <x v="25"/>
    <x v="3"/>
    <n v="8"/>
    <x v="25"/>
    <n v="8"/>
    <s v="Services to Improve Discharge"/>
    <s v="HCIM for Managing Transfers of Care"/>
    <x v="8"/>
    <s v="Early Discharge Planning"/>
    <s v=""/>
    <x v="0"/>
    <s v=""/>
    <x v="0"/>
    <s v=""/>
    <s v=""/>
    <x v="3"/>
    <x v="0"/>
    <n v="130000"/>
    <x v="0"/>
  </r>
  <r>
    <x v="1"/>
    <x v="25"/>
    <x v="3"/>
    <n v="9"/>
    <x v="25"/>
    <n v="9"/>
    <s v="Reablement, Rehabilitation, Recovery"/>
    <s v="Intermediate Care Services"/>
    <x v="4"/>
    <s v="Reablement at home (to support discharge) "/>
    <s v=""/>
    <x v="0"/>
    <s v=""/>
    <x v="0"/>
    <s v=""/>
    <s v=""/>
    <x v="3"/>
    <x v="0"/>
    <n v="1182000"/>
    <x v="0"/>
  </r>
  <r>
    <x v="1"/>
    <x v="25"/>
    <x v="3"/>
    <n v="10"/>
    <x v="25"/>
    <n v="10"/>
    <s v="Protection for Adult Social Care"/>
    <s v="Protection for Adult Social Care"/>
    <x v="10"/>
    <s v="Integrated neighbourhood services"/>
    <s v=""/>
    <x v="0"/>
    <s v=""/>
    <x v="0"/>
    <s v=""/>
    <s v=""/>
    <x v="1"/>
    <x v="0"/>
    <n v="3147000"/>
    <x v="0"/>
  </r>
  <r>
    <x v="1"/>
    <x v="25"/>
    <x v="3"/>
    <n v="11"/>
    <x v="25"/>
    <n v="11"/>
    <s v="Dom Care Health"/>
    <s v="Home Care or Domicillary Care"/>
    <x v="7"/>
    <s v="Domiciliary care packages"/>
    <s v=""/>
    <x v="0"/>
    <s v=""/>
    <x v="0"/>
    <s v=""/>
    <s v=""/>
    <x v="2"/>
    <x v="0"/>
    <n v="1500000"/>
    <x v="0"/>
  </r>
  <r>
    <x v="1"/>
    <x v="25"/>
    <x v="3"/>
    <n v="12"/>
    <x v="25"/>
    <n v="12"/>
    <s v="Community Assessment Hub"/>
    <s v="Provision of Command Centre and OOH GP Services"/>
    <x v="11"/>
    <s v=""/>
    <s v=""/>
    <x v="1"/>
    <s v=""/>
    <x v="2"/>
    <s v=""/>
    <s v=""/>
    <x v="2"/>
    <x v="0"/>
    <n v="1564000"/>
    <x v="0"/>
  </r>
  <r>
    <x v="1"/>
    <x v="25"/>
    <x v="3"/>
    <n v="13"/>
    <x v="25"/>
    <n v="13"/>
    <s v="DTA- Intermediate Care Bed"/>
    <s v="Intermediate Care Beds"/>
    <x v="5"/>
    <s v="Bed-based intermediate care with rehabilitation (to support discharge)"/>
    <s v=""/>
    <x v="0"/>
    <s v=""/>
    <x v="2"/>
    <s v=""/>
    <s v=""/>
    <x v="2"/>
    <x v="0"/>
    <n v="9900000"/>
    <x v="0"/>
  </r>
  <r>
    <x v="1"/>
    <x v="25"/>
    <x v="3"/>
    <n v="14"/>
    <x v="25"/>
    <n v="14"/>
    <s v="Stroke ESP"/>
    <s v="Other"/>
    <x v="10"/>
    <s v="Multidisciplinary teams that are supporting independence, such as anticipatory care"/>
    <s v=""/>
    <x v="1"/>
    <s v=""/>
    <x v="2"/>
    <s v=""/>
    <s v=""/>
    <x v="2"/>
    <x v="0"/>
    <n v="310000"/>
    <x v="0"/>
  </r>
  <r>
    <x v="1"/>
    <x v="25"/>
    <x v="3"/>
    <n v="15"/>
    <x v="25"/>
    <n v="15"/>
    <s v="DTA 1 Increase packages of care"/>
    <s v="Personalised Care at Home"/>
    <x v="7"/>
    <s v="Domiciliary care packages"/>
    <s v=""/>
    <x v="1"/>
    <s v=""/>
    <x v="2"/>
    <s v=""/>
    <s v=""/>
    <x v="2"/>
    <x v="0"/>
    <n v="222000"/>
    <x v="0"/>
  </r>
  <r>
    <x v="1"/>
    <x v="25"/>
    <x v="3"/>
    <n v="16"/>
    <x v="25"/>
    <n v="16"/>
    <s v="Health and Wellbeing Services"/>
    <s v="Community Based Scheme"/>
    <x v="10"/>
    <s v="Integrated neighbourhood services"/>
    <s v=""/>
    <x v="0"/>
    <s v=""/>
    <x v="0"/>
    <s v=""/>
    <s v=""/>
    <x v="3"/>
    <x v="3"/>
    <n v="250000"/>
    <x v="0"/>
  </r>
  <r>
    <x v="1"/>
    <x v="25"/>
    <x v="3"/>
    <n v="17"/>
    <x v="25"/>
    <n v="17"/>
    <s v="DOLS"/>
    <s v="Care Act Implementation Related Duties"/>
    <x v="6"/>
    <s v="Other"/>
    <s v="Deprivation of Liberty Safeguards"/>
    <x v="0"/>
    <s v=""/>
    <x v="0"/>
    <s v=""/>
    <s v=""/>
    <x v="1"/>
    <x v="3"/>
    <n v="100000"/>
    <x v="0"/>
  </r>
  <r>
    <x v="1"/>
    <x v="25"/>
    <x v="3"/>
    <n v="18"/>
    <x v="25"/>
    <n v="18"/>
    <s v="Intermediate Reviews"/>
    <s v="Integrated Care Planning and Navigation"/>
    <x v="3"/>
    <s v="Assessment teams/joint assessment"/>
    <s v=""/>
    <x v="0"/>
    <s v=""/>
    <x v="0"/>
    <s v=""/>
    <s v=""/>
    <x v="4"/>
    <x v="3"/>
    <n v="285000"/>
    <x v="0"/>
  </r>
  <r>
    <x v="1"/>
    <x v="25"/>
    <x v="3"/>
    <n v="19"/>
    <x v="25"/>
    <n v="19"/>
    <s v="Hospital Discharge (DTOC)"/>
    <s v="Integrated Care Planning and Navigation"/>
    <x v="3"/>
    <s v="Care navigation and planning"/>
    <s v=""/>
    <x v="1"/>
    <s v=""/>
    <x v="2"/>
    <s v=""/>
    <s v=""/>
    <x v="3"/>
    <x v="3"/>
    <n v="200000"/>
    <x v="0"/>
  </r>
  <r>
    <x v="1"/>
    <x v="25"/>
    <x v="3"/>
    <n v="20"/>
    <x v="25"/>
    <n v="20"/>
    <s v="Demand pressures"/>
    <s v="Home Care or Domicillary Care"/>
    <x v="7"/>
    <s v="Domiciliary care to support hospital discharge (Discharge to Assess pathway 1)"/>
    <s v=""/>
    <x v="0"/>
    <s v=""/>
    <x v="0"/>
    <s v=""/>
    <s v=""/>
    <x v="2"/>
    <x v="3"/>
    <n v="165167"/>
    <x v="0"/>
  </r>
  <r>
    <x v="1"/>
    <x v="25"/>
    <x v="3"/>
    <n v="21"/>
    <x v="25"/>
    <n v="21"/>
    <s v="Additional OOH GP Provision"/>
    <s v="Community Based Scheme"/>
    <x v="10"/>
    <s v="Other"/>
    <s v="HUC"/>
    <x v="6"/>
    <s v=""/>
    <x v="2"/>
    <s v=""/>
    <s v=""/>
    <x v="2"/>
    <x v="3"/>
    <n v="172992"/>
    <x v="0"/>
  </r>
  <r>
    <x v="1"/>
    <x v="25"/>
    <x v="3"/>
    <n v="22"/>
    <x v="25"/>
    <n v="22"/>
    <s v="Additional GP Capacity to Support Care"/>
    <s v="Community Based Scheme"/>
    <x v="10"/>
    <s v="Other"/>
    <s v="HUC"/>
    <x v="6"/>
    <s v=""/>
    <x v="2"/>
    <s v=""/>
    <s v=""/>
    <x v="2"/>
    <x v="3"/>
    <n v="30500"/>
    <x v="0"/>
  </r>
  <r>
    <x v="1"/>
    <x v="25"/>
    <x v="3"/>
    <n v="23"/>
    <x v="25"/>
    <n v="23"/>
    <s v="Extended opening hours of UTC"/>
    <s v="Community Based Scheme"/>
    <x v="10"/>
    <s v="Other"/>
    <s v="UTC Workforce"/>
    <x v="3"/>
    <s v=""/>
    <x v="2"/>
    <s v=""/>
    <s v=""/>
    <x v="6"/>
    <x v="3"/>
    <n v="61113"/>
    <x v="0"/>
  </r>
  <r>
    <x v="1"/>
    <x v="25"/>
    <x v="3"/>
    <n v="24"/>
    <x v="25"/>
    <n v="24"/>
    <s v="Health navigators"/>
    <s v="Community Based Scheme"/>
    <x v="10"/>
    <s v="Other"/>
    <s v="Health navigators"/>
    <x v="1"/>
    <s v=""/>
    <x v="2"/>
    <s v=""/>
    <s v=""/>
    <x v="6"/>
    <x v="3"/>
    <n v="100000"/>
    <x v="0"/>
  </r>
  <r>
    <x v="1"/>
    <x v="25"/>
    <x v="3"/>
    <n v="25"/>
    <x v="25"/>
    <n v="25"/>
    <s v="Crisis Café"/>
    <s v="Community Based Crisis Intervention Service"/>
    <x v="0"/>
    <s v="Other"/>
    <s v="Crisis Café"/>
    <x v="0"/>
    <s v=""/>
    <x v="0"/>
    <s v=""/>
    <s v=""/>
    <x v="2"/>
    <x v="3"/>
    <n v="50000"/>
    <x v="0"/>
  </r>
  <r>
    <x v="1"/>
    <x v="25"/>
    <x v="3"/>
    <n v="26"/>
    <x v="25"/>
    <n v="26"/>
    <s v="VCSE Schemes"/>
    <s v="Community Based Scheme"/>
    <x v="10"/>
    <s v="Low level support for simple hospital discharges (Discharge to Assess pathway 0)"/>
    <s v=""/>
    <x v="1"/>
    <s v=""/>
    <x v="0"/>
    <s v=""/>
    <s v=""/>
    <x v="6"/>
    <x v="3"/>
    <n v="250000"/>
    <x v="0"/>
  </r>
  <r>
    <x v="1"/>
    <x v="25"/>
    <x v="3"/>
    <n v="27"/>
    <x v="25"/>
    <n v="27"/>
    <s v="Crisis Response Capacity in the Community"/>
    <s v="Intermediate Care Services"/>
    <x v="5"/>
    <s v="Bed-based intermediate care with reablement (to support admissions avoidance)"/>
    <s v=""/>
    <x v="0"/>
    <s v=""/>
    <x v="0"/>
    <s v=""/>
    <s v=""/>
    <x v="2"/>
    <x v="3"/>
    <n v="117000"/>
    <x v="0"/>
  </r>
  <r>
    <x v="1"/>
    <x v="25"/>
    <x v="3"/>
    <n v="28"/>
    <x v="25"/>
    <n v="28"/>
    <s v="Additional Costs of Care and Support"/>
    <s v="Home Care or Domicillary Care"/>
    <x v="7"/>
    <s v="Domiciliary care packages"/>
    <s v=""/>
    <x v="0"/>
    <s v=""/>
    <x v="0"/>
    <s v=""/>
    <s v=""/>
    <x v="2"/>
    <x v="3"/>
    <n v="427500"/>
    <x v="0"/>
  </r>
  <r>
    <x v="1"/>
    <x v="25"/>
    <x v="3"/>
    <n v="29"/>
    <x v="25"/>
    <n v="29"/>
    <s v="Additional Reviewing Staff for the Community Equipment Service"/>
    <s v="Additional Reviewing Staff for the Community"/>
    <x v="1"/>
    <s v="Assistive technologies including telecare"/>
    <s v=""/>
    <x v="0"/>
    <s v=""/>
    <x v="0"/>
    <s v=""/>
    <s v=""/>
    <x v="3"/>
    <x v="3"/>
    <n v="275000"/>
    <x v="0"/>
  </r>
  <r>
    <x v="1"/>
    <x v="25"/>
    <x v="3"/>
    <n v="30"/>
    <x v="25"/>
    <n v="30"/>
    <s v="iBCF- LA RSG Capacity"/>
    <s v="Other"/>
    <x v="6"/>
    <s v="Other"/>
    <s v="Carer Advice and Support"/>
    <x v="0"/>
    <s v=""/>
    <x v="0"/>
    <s v=""/>
    <s v=""/>
    <x v="1"/>
    <x v="3"/>
    <n v="1303789"/>
    <x v="0"/>
  </r>
  <r>
    <x v="1"/>
    <x v="25"/>
    <x v="3"/>
    <n v="31"/>
    <x v="25"/>
    <n v="31"/>
    <s v="Trusted Assessor"/>
    <s v="HICM for Managing Transfer of Care"/>
    <x v="8"/>
    <s v="Trusted Assessment"/>
    <s v=""/>
    <x v="0"/>
    <s v=""/>
    <x v="2"/>
    <s v=""/>
    <s v=""/>
    <x v="6"/>
    <x v="3"/>
    <n v="69000"/>
    <x v="0"/>
  </r>
  <r>
    <x v="1"/>
    <x v="25"/>
    <x v="3"/>
    <n v="32"/>
    <x v="25"/>
    <n v="32"/>
    <s v="DTA Pathway Backlog Clearance"/>
    <s v="Review/ Ax Capacity "/>
    <x v="3"/>
    <s v="Assessment teams/joint assessment"/>
    <s v=""/>
    <x v="0"/>
    <s v=""/>
    <x v="2"/>
    <s v=""/>
    <s v=""/>
    <x v="3"/>
    <x v="3"/>
    <n v="296000"/>
    <x v="0"/>
  </r>
  <r>
    <x v="1"/>
    <x v="25"/>
    <x v="3"/>
    <n v="33"/>
    <x v="25"/>
    <n v="33"/>
    <s v="Integrated Urgent Care inc Emergency Admissions"/>
    <s v="Review/ Ax Capacity "/>
    <x v="3"/>
    <s v="Assessment teams/joint assessment"/>
    <s v=""/>
    <x v="1"/>
    <s v=""/>
    <x v="2"/>
    <s v=""/>
    <s v=""/>
    <x v="6"/>
    <x v="3"/>
    <n v="250000"/>
    <x v="0"/>
  </r>
  <r>
    <x v="1"/>
    <x v="25"/>
    <x v="3"/>
    <n v="34"/>
    <x v="25"/>
    <n v="34"/>
    <s v="DTA- Intermediate Care Bed"/>
    <s v="Intermediate Care Beds"/>
    <x v="5"/>
    <s v="Bed-based intermediate care with rehabilitation (to support discharge)"/>
    <s v=""/>
    <x v="0"/>
    <s v=""/>
    <x v="2"/>
    <s v=""/>
    <s v=""/>
    <x v="2"/>
    <x v="0"/>
    <n v="1254647"/>
    <x v="0"/>
  </r>
  <r>
    <x v="1"/>
    <x v="25"/>
    <x v="3"/>
    <n v="35"/>
    <x v="25"/>
    <n v="35"/>
    <s v="iBCF- LA RSG MDT"/>
    <s v="MDT Support"/>
    <x v="10"/>
    <s v="Multidisciplinary teams that are supporting independence, such as anticipatory care"/>
    <s v=""/>
    <x v="0"/>
    <s v=""/>
    <x v="0"/>
    <s v=""/>
    <s v=""/>
    <x v="1"/>
    <x v="3"/>
    <n v="1100000"/>
    <x v="0"/>
  </r>
  <r>
    <x v="1"/>
    <x v="25"/>
    <x v="3"/>
    <n v="36"/>
    <x v="25"/>
    <n v="36"/>
    <s v="iBCF- LA RSG Carers"/>
    <s v="Carers Services"/>
    <x v="12"/>
    <s v="Other"/>
    <s v="Support Services"/>
    <x v="0"/>
    <s v=""/>
    <x v="0"/>
    <s v=""/>
    <s v=""/>
    <x v="1"/>
    <x v="3"/>
    <n v="1750000"/>
    <x v="0"/>
  </r>
  <r>
    <x v="1"/>
    <x v="25"/>
    <x v="3"/>
    <n v="37"/>
    <x v="25"/>
    <n v="37"/>
    <s v="iBCF- LA RSG- Integrated Budget"/>
    <s v="Personalised Care Planning and Delivery"/>
    <x v="17"/>
    <s v=""/>
    <s v=""/>
    <x v="0"/>
    <s v=""/>
    <x v="0"/>
    <s v=""/>
    <s v=""/>
    <x v="1"/>
    <x v="3"/>
    <n v="4000000"/>
    <x v="0"/>
  </r>
  <r>
    <x v="1"/>
    <x v="25"/>
    <x v="3"/>
    <n v="38"/>
    <x v="25"/>
    <n v="38"/>
    <s v="iBCF- LA RSG Housing"/>
    <s v="Housing"/>
    <x v="2"/>
    <s v=""/>
    <s v=""/>
    <x v="0"/>
    <s v=""/>
    <x v="0"/>
    <s v=""/>
    <s v=""/>
    <x v="1"/>
    <x v="3"/>
    <n v="1480000"/>
    <x v="0"/>
  </r>
  <r>
    <x v="1"/>
    <x v="25"/>
    <x v="3"/>
    <n v="39"/>
    <x v="25"/>
    <n v="39"/>
    <s v="iBCF- LA RSG Prevention"/>
    <s v="Prevention/ Early Detection"/>
    <x v="0"/>
    <s v="Social Prescribing"/>
    <s v=""/>
    <x v="0"/>
    <s v=""/>
    <x v="0"/>
    <s v=""/>
    <s v=""/>
    <x v="1"/>
    <x v="3"/>
    <n v="200000"/>
    <x v="0"/>
  </r>
  <r>
    <x v="1"/>
    <x v="25"/>
    <x v="3"/>
    <n v="40"/>
    <x v="25"/>
    <n v="40"/>
    <s v="Flexible Homefirst Capacity"/>
    <s v="Community Based Scheme"/>
    <x v="4"/>
    <s v="Rehabilitation at home (to support discharge)"/>
    <s v=""/>
    <x v="1"/>
    <s v=""/>
    <x v="2"/>
    <s v=""/>
    <s v=""/>
    <x v="3"/>
    <x v="1"/>
    <n v="1028000"/>
    <x v="0"/>
  </r>
  <r>
    <x v="1"/>
    <x v="25"/>
    <x v="3"/>
    <n v="41"/>
    <x v="25"/>
    <n v="41"/>
    <s v="Enhanced Rehab Capacity"/>
    <s v="Enhancing DAU"/>
    <x v="5"/>
    <s v="Bed-based intermediate care with reablement (to support discharge)"/>
    <s v=""/>
    <x v="1"/>
    <s v=""/>
    <x v="2"/>
    <s v=""/>
    <s v=""/>
    <x v="4"/>
    <x v="1"/>
    <n v="500000"/>
    <x v="0"/>
  </r>
  <r>
    <x v="1"/>
    <x v="25"/>
    <x v="3"/>
    <n v="42"/>
    <x v="25"/>
    <n v="42"/>
    <s v="Discharge Homecare"/>
    <s v="Additional Homefirst/Dom Discharge Capacity"/>
    <x v="4"/>
    <s v="Reablement at home (to support discharge) "/>
    <s v=""/>
    <x v="0"/>
    <s v=""/>
    <x v="0"/>
    <s v=""/>
    <s v=""/>
    <x v="2"/>
    <x v="5"/>
    <n v="1813195"/>
    <x v="0"/>
  </r>
  <r>
    <x v="1"/>
    <x v="26"/>
    <x v="3"/>
    <n v="1"/>
    <x v="26"/>
    <n v="1"/>
    <s v="Front Door"/>
    <s v="First point of contact for adult social "/>
    <x v="3"/>
    <s v="Care navigation and planning"/>
    <s v=""/>
    <x v="0"/>
    <s v=""/>
    <x v="2"/>
    <s v=""/>
    <s v=""/>
    <x v="0"/>
    <x v="0"/>
    <n v="150000"/>
    <x v="0"/>
  </r>
  <r>
    <x v="1"/>
    <x v="26"/>
    <x v="3"/>
    <n v="2"/>
    <x v="26"/>
    <n v="2"/>
    <s v="Disabled Facilities Grant"/>
    <s v="DFG Related Schemes"/>
    <x v="13"/>
    <s v="Adaptations, including statutory DFG grants"/>
    <s v=""/>
    <x v="5"/>
    <s v="DFG"/>
    <x v="0"/>
    <s v=""/>
    <s v=""/>
    <x v="2"/>
    <x v="2"/>
    <n v="2128689"/>
    <x v="0"/>
  </r>
  <r>
    <x v="1"/>
    <x v="26"/>
    <x v="3"/>
    <n v="3"/>
    <x v="26"/>
    <n v="3"/>
    <s v="Carers Services"/>
    <s v="Care Act 2014 related duties"/>
    <x v="12"/>
    <s v="Carer advice and support related to Care Act duties"/>
    <s v=""/>
    <x v="0"/>
    <s v=""/>
    <x v="0"/>
    <s v=""/>
    <s v=""/>
    <x v="4"/>
    <x v="0"/>
    <n v="936925"/>
    <x v="0"/>
  </r>
  <r>
    <x v="1"/>
    <x v="26"/>
    <x v="3"/>
    <n v="4"/>
    <x v="26"/>
    <n v="4"/>
    <s v="SPACE LD Support in the Community"/>
    <s v="Provision for people with LD"/>
    <x v="10"/>
    <s v="Integrated neighbourhood services"/>
    <s v=""/>
    <x v="0"/>
    <s v=""/>
    <x v="2"/>
    <s v=""/>
    <s v=""/>
    <x v="2"/>
    <x v="0"/>
    <n v="142561"/>
    <x v="0"/>
  </r>
  <r>
    <x v="1"/>
    <x v="26"/>
    <x v="3"/>
    <n v="5"/>
    <x v="26"/>
    <n v="5"/>
    <s v="Brixham Day Centre"/>
    <s v="Multi Disciplinary Teams that are supporting independence including Anticipatory Care Planning"/>
    <x v="10"/>
    <s v="Integrated neighbourhood services"/>
    <s v=""/>
    <x v="0"/>
    <s v=""/>
    <x v="2"/>
    <s v=""/>
    <s v=""/>
    <x v="0"/>
    <x v="0"/>
    <n v="182000"/>
    <x v="0"/>
  </r>
  <r>
    <x v="1"/>
    <x v="26"/>
    <x v="3"/>
    <n v="6"/>
    <x v="26"/>
    <n v="6"/>
    <s v="Technology Enabled Care"/>
    <s v="Using technology in care processes to support self management"/>
    <x v="1"/>
    <s v="Assistive technologies including telecare"/>
    <s v=""/>
    <x v="0"/>
    <s v=""/>
    <x v="2"/>
    <s v=""/>
    <s v=""/>
    <x v="2"/>
    <x v="0"/>
    <n v="289000"/>
    <x v="0"/>
  </r>
  <r>
    <x v="1"/>
    <x v="26"/>
    <x v="3"/>
    <n v="7"/>
    <x v="26"/>
    <n v="7"/>
    <s v="Sensory Team"/>
    <s v="Supporting adults to live independent lives"/>
    <x v="3"/>
    <s v="Assessment teams/joint assessment"/>
    <s v=""/>
    <x v="0"/>
    <s v=""/>
    <x v="0"/>
    <s v=""/>
    <s v=""/>
    <x v="4"/>
    <x v="3"/>
    <n v="445035"/>
    <x v="0"/>
  </r>
  <r>
    <x v="1"/>
    <x v="26"/>
    <x v="3"/>
    <n v="8"/>
    <x v="26"/>
    <n v="8"/>
    <s v="Intermediate Care Baywide - (P&amp;B)"/>
    <s v="Intermediate Care Teams"/>
    <x v="4"/>
    <s v="Other"/>
    <s v="To support discharge, prevention of admission and step down."/>
    <x v="1"/>
    <s v=""/>
    <x v="2"/>
    <s v=""/>
    <s v=""/>
    <x v="3"/>
    <x v="0"/>
    <n v="396000"/>
    <x v="0"/>
  </r>
  <r>
    <x v="1"/>
    <x v="26"/>
    <x v="3"/>
    <n v="9"/>
    <x v="26"/>
    <n v="9"/>
    <s v="Intermediate Care Baywide - (P&amp;B)"/>
    <s v="Intermediate Care Teams"/>
    <x v="5"/>
    <s v="Other"/>
    <s v="To support discharge, prevention of admission and step down."/>
    <x v="1"/>
    <s v=""/>
    <x v="2"/>
    <s v=""/>
    <s v=""/>
    <x v="3"/>
    <x v="0"/>
    <n v="396000"/>
    <x v="0"/>
  </r>
  <r>
    <x v="1"/>
    <x v="26"/>
    <x v="3"/>
    <n v="10"/>
    <x v="26"/>
    <n v="10"/>
    <s v="Safeguarding"/>
    <s v="Implementation of Care Act duties in response to safeguarding"/>
    <x v="6"/>
    <s v="Safeguarding"/>
    <s v=""/>
    <x v="0"/>
    <s v=""/>
    <x v="0"/>
    <s v=""/>
    <s v=""/>
    <x v="4"/>
    <x v="0"/>
    <n v="928167"/>
    <x v="0"/>
  </r>
  <r>
    <x v="1"/>
    <x v="26"/>
    <x v="3"/>
    <n v="11"/>
    <x v="26"/>
    <n v="11"/>
    <s v="Rapid Response"/>
    <s v="Rapid Response Torbay"/>
    <x v="4"/>
    <s v="Reablement at home (to support discharge) "/>
    <s v=""/>
    <x v="1"/>
    <s v=""/>
    <x v="2"/>
    <s v=""/>
    <s v=""/>
    <x v="4"/>
    <x v="0"/>
    <n v="991043"/>
    <x v="0"/>
  </r>
  <r>
    <x v="1"/>
    <x v="26"/>
    <x v="3"/>
    <n v="12"/>
    <x v="26"/>
    <n v="12"/>
    <s v="Reablement Team Torbay"/>
    <s v="Reablement Services"/>
    <x v="11"/>
    <s v="Other"/>
    <s v="Baywide Team"/>
    <x v="0"/>
    <s v=""/>
    <x v="2"/>
    <s v=""/>
    <s v=""/>
    <x v="4"/>
    <x v="0"/>
    <n v="541426"/>
    <x v="0"/>
  </r>
  <r>
    <x v="1"/>
    <x v="26"/>
    <x v="3"/>
    <n v="13"/>
    <x v="26"/>
    <n v="13"/>
    <s v="Reablement Block Beds_x000a_Intermediate Care_x000a_Hewitt / Kingsmount_x000a_"/>
    <s v="Reablement Services"/>
    <x v="5"/>
    <s v="Bed-based intermediate care with rehabilitation (to support discharge)"/>
    <s v=""/>
    <x v="1"/>
    <s v=""/>
    <x v="2"/>
    <s v=""/>
    <s v=""/>
    <x v="2"/>
    <x v="0"/>
    <n v="600512"/>
    <x v="0"/>
  </r>
  <r>
    <x v="1"/>
    <x v="26"/>
    <x v="3"/>
    <n v="14"/>
    <x v="26"/>
    <n v="14"/>
    <s v="Reablement Block Beds_x000a_Intermediate Care_x000a_Spot Purchase &amp; Staffing"/>
    <s v="Reablement Services"/>
    <x v="5"/>
    <s v="Bed-based intermediate care with rehabilitation (to support discharge)"/>
    <s v=""/>
    <x v="1"/>
    <s v=""/>
    <x v="2"/>
    <s v=""/>
    <s v=""/>
    <x v="2"/>
    <x v="0"/>
    <n v="1666489"/>
    <x v="0"/>
  </r>
  <r>
    <x v="1"/>
    <x v="26"/>
    <x v="3"/>
    <n v="15"/>
    <x v="26"/>
    <n v="15"/>
    <s v="Paignton Health and Well Being Centre"/>
    <s v="Multi Disciplinary Teams that are supporting independence including Anticipatory Care Planning"/>
    <x v="10"/>
    <s v="Multidisciplinary teams that are supporting independence, such as anticipatory care"/>
    <s v=""/>
    <x v="1"/>
    <s v=""/>
    <x v="2"/>
    <s v=""/>
    <s v=""/>
    <x v="4"/>
    <x v="0"/>
    <n v="88200"/>
    <x v="0"/>
  </r>
  <r>
    <x v="1"/>
    <x v="26"/>
    <x v="3"/>
    <n v="16"/>
    <x v="26"/>
    <n v="16"/>
    <s v="Hospital Discharge Hub"/>
    <s v="staff to support hospital discharge"/>
    <x v="3"/>
    <s v="Other"/>
    <s v="Joint assessment, care navigation and planning"/>
    <x v="3"/>
    <s v=""/>
    <x v="2"/>
    <s v=""/>
    <s v=""/>
    <x v="4"/>
    <x v="3"/>
    <n v="986400"/>
    <x v="0"/>
  </r>
  <r>
    <x v="1"/>
    <x v="26"/>
    <x v="3"/>
    <n v="17"/>
    <x v="26"/>
    <n v="17"/>
    <s v="VCSE Schemes_x000a_"/>
    <s v="VCSE support for people in their own homes and supporting hospital discharge.  Ward based VCSE support"/>
    <x v="10"/>
    <s v="Low level support for simple hospital discharges (Discharge to Assess pathway 0)"/>
    <s v=""/>
    <x v="1"/>
    <s v=""/>
    <x v="2"/>
    <s v=""/>
    <s v=""/>
    <x v="4"/>
    <x v="3"/>
    <n v="544137"/>
    <x v="0"/>
  </r>
  <r>
    <x v="1"/>
    <x v="26"/>
    <x v="3"/>
    <n v="18"/>
    <x v="26"/>
    <n v="18"/>
    <s v="Pathway 1_x000a_Escalation Care Service"/>
    <s v="Supporting Hospital Discharge; 3 contracts and 1 co-ordinator"/>
    <x v="7"/>
    <s v="Domiciliary care to support hospital discharge (Discharge to Assess pathway 1)"/>
    <s v=""/>
    <x v="1"/>
    <s v=""/>
    <x v="2"/>
    <s v=""/>
    <s v=""/>
    <x v="2"/>
    <x v="5"/>
    <n v="1239014"/>
    <x v="0"/>
  </r>
  <r>
    <x v="1"/>
    <x v="26"/>
    <x v="3"/>
    <n v="19"/>
    <x v="26"/>
    <n v="19"/>
    <s v="Pathway 2_x000a_Block Contract Beds in the Community"/>
    <s v="Block contracts to support hospital discharge"/>
    <x v="5"/>
    <s v="Bed-based intermediate care with rehabilitation (to support discharge)"/>
    <s v=""/>
    <x v="1"/>
    <s v=""/>
    <x v="2"/>
    <s v=""/>
    <s v=""/>
    <x v="2"/>
    <x v="1"/>
    <n v="1044000"/>
    <x v="0"/>
  </r>
  <r>
    <x v="1"/>
    <x v="26"/>
    <x v="3"/>
    <n v="20"/>
    <x v="26"/>
    <n v="20"/>
    <s v="Reablement Block Beds_x000a_Intermediate Care_x000a_(5 beds in block reablement unit)"/>
    <s v="Reablement Services"/>
    <x v="5"/>
    <s v="Bed-based intermediate care with rehabilitation (to support discharge)"/>
    <s v=""/>
    <x v="1"/>
    <s v=""/>
    <x v="2"/>
    <s v=""/>
    <s v=""/>
    <x v="4"/>
    <x v="0"/>
    <n v="391000"/>
    <x v="0"/>
  </r>
  <r>
    <x v="1"/>
    <x v="26"/>
    <x v="3"/>
    <n v="21"/>
    <x v="26"/>
    <n v="21"/>
    <s v="Baywide Community Team (Community Nurses, Physio, OT, Supporting people in their own homes)"/>
    <s v="Community Health Service"/>
    <x v="10"/>
    <s v="Multidisciplinary teams that are supporting independence, such as anticipatory care"/>
    <s v=""/>
    <x v="1"/>
    <s v=""/>
    <x v="2"/>
    <s v=""/>
    <s v=""/>
    <x v="4"/>
    <x v="3"/>
    <n v="6862000"/>
    <x v="0"/>
  </r>
  <r>
    <x v="1"/>
    <x v="26"/>
    <x v="3"/>
    <n v="22"/>
    <x v="26"/>
    <n v="22"/>
    <s v="Baywide Community Team (Social Care)"/>
    <s v="Social Care"/>
    <x v="10"/>
    <s v="Multidisciplinary teams that are supporting independence, such as anticipatory care"/>
    <s v=""/>
    <x v="0"/>
    <s v=""/>
    <x v="0"/>
    <s v=""/>
    <s v=""/>
    <x v="4"/>
    <x v="0"/>
    <n v="4080000"/>
    <x v="0"/>
  </r>
  <r>
    <x v="1"/>
    <x v="26"/>
    <x v="3"/>
    <n v="23"/>
    <x v="26"/>
    <n v="23"/>
    <s v="Support Independence at Home (Enabling, prevention, discharge)"/>
    <s v="Domicillary Care packages "/>
    <x v="7"/>
    <s v="Domiciliary care packages"/>
    <s v=""/>
    <x v="0"/>
    <s v=""/>
    <x v="0"/>
    <s v=""/>
    <s v=""/>
    <x v="4"/>
    <x v="0"/>
    <n v="779934"/>
    <x v="0"/>
  </r>
  <r>
    <x v="1"/>
    <x v="26"/>
    <x v="3"/>
    <n v="24"/>
    <x v="26"/>
    <n v="24"/>
    <s v="Commissioning Team"/>
    <s v="Commissioning Markets Team"/>
    <x v="9"/>
    <s v="Joint commissioning infrastructure"/>
    <s v=""/>
    <x v="0"/>
    <s v=""/>
    <x v="0"/>
    <s v=""/>
    <s v=""/>
    <x v="4"/>
    <x v="0"/>
    <n v="1303052"/>
    <x v="0"/>
  </r>
  <r>
    <x v="1"/>
    <x v="26"/>
    <x v="3"/>
    <n v="25"/>
    <x v="26"/>
    <n v="25"/>
    <s v="Inflationary impact on current schemes"/>
    <s v="Inflationary impact on current schemes"/>
    <x v="11"/>
    <s v=""/>
    <s v=""/>
    <x v="5"/>
    <s v="NHS"/>
    <x v="2"/>
    <s v=""/>
    <s v=""/>
    <x v="4"/>
    <x v="0"/>
    <n v="0"/>
    <x v="0"/>
  </r>
  <r>
    <x v="1"/>
    <x v="27"/>
    <x v="3"/>
    <n v="1"/>
    <x v="27"/>
    <n v="1"/>
    <s v="Discharge from Hospital to Residential Homes"/>
    <s v="Support hospital discharge and avoid delays"/>
    <x v="16"/>
    <s v="Care home"/>
    <s v=""/>
    <x v="0"/>
    <s v=""/>
    <x v="0"/>
    <s v=""/>
    <s v=""/>
    <x v="2"/>
    <x v="3"/>
    <n v="1372400"/>
    <x v="0"/>
  </r>
  <r>
    <x v="1"/>
    <x v="27"/>
    <x v="3"/>
    <n v="2"/>
    <x v="27"/>
    <n v="2"/>
    <s v="Effective discharge from hospital"/>
    <s v="Domiciliary Home Care including Night time service"/>
    <x v="7"/>
    <s v="Domiciliary care packages"/>
    <s v=""/>
    <x v="0"/>
    <s v=""/>
    <x v="0"/>
    <s v=""/>
    <s v=""/>
    <x v="2"/>
    <x v="3"/>
    <n v="2193100"/>
    <x v="0"/>
  </r>
  <r>
    <x v="1"/>
    <x v="27"/>
    <x v="3"/>
    <n v="3"/>
    <x v="27"/>
    <n v="3"/>
    <s v="Prevention of Hospital Admissions"/>
    <s v="Urgent Community Response including 2 hour response"/>
    <x v="14"/>
    <s v=""/>
    <s v=""/>
    <x v="0"/>
    <s v=""/>
    <x v="0"/>
    <s v=""/>
    <s v=""/>
    <x v="1"/>
    <x v="3"/>
    <n v="144000"/>
    <x v="0"/>
  </r>
  <r>
    <x v="1"/>
    <x v="27"/>
    <x v="3"/>
    <n v="4"/>
    <x v="27"/>
    <n v="4"/>
    <s v="Prevention of Hospital Admissions"/>
    <s v="7 day service to GWH"/>
    <x v="8"/>
    <s v="Other"/>
    <s v="covers sub types 1 to 8 ."/>
    <x v="0"/>
    <s v=""/>
    <x v="0"/>
    <s v=""/>
    <s v=""/>
    <x v="1"/>
    <x v="3"/>
    <n v="217900"/>
    <x v="0"/>
  </r>
  <r>
    <x v="1"/>
    <x v="27"/>
    <x v="3"/>
    <n v="5"/>
    <x v="27"/>
    <n v="5"/>
    <s v="Effective discharge from hospital"/>
    <s v="Home First and community assessments"/>
    <x v="3"/>
    <s v="Assessment teams/joint assessment"/>
    <s v=""/>
    <x v="0"/>
    <s v=""/>
    <x v="0"/>
    <s v=""/>
    <s v=""/>
    <x v="1"/>
    <x v="3"/>
    <n v="135700"/>
    <x v="0"/>
  </r>
  <r>
    <x v="1"/>
    <x v="27"/>
    <x v="3"/>
    <n v="6"/>
    <x v="27"/>
    <n v="6"/>
    <s v="Prevention of Hospital Admissions"/>
    <s v="iBCF"/>
    <x v="0"/>
    <s v="Social Prescribing"/>
    <s v=""/>
    <x v="0"/>
    <s v=""/>
    <x v="0"/>
    <s v=""/>
    <s v=""/>
    <x v="1"/>
    <x v="3"/>
    <n v="63800"/>
    <x v="0"/>
  </r>
  <r>
    <x v="1"/>
    <x v="27"/>
    <x v="3"/>
    <n v="7"/>
    <x v="27"/>
    <n v="7"/>
    <s v="Equipment stores"/>
    <s v="Health Community Support - Adults and Equipment Store - extended hours"/>
    <x v="1"/>
    <s v="Other"/>
    <s v="additional staffing capacity during winter in equipment store. "/>
    <x v="0"/>
    <s v=""/>
    <x v="0"/>
    <s v=""/>
    <s v=""/>
    <x v="3"/>
    <x v="3"/>
    <n v="25000"/>
    <x v="0"/>
  </r>
  <r>
    <x v="1"/>
    <x v="27"/>
    <x v="3"/>
    <n v="8"/>
    <x v="27"/>
    <n v="8"/>
    <s v="Carers Support"/>
    <s v="Carer breaks"/>
    <x v="12"/>
    <s v="Respite services"/>
    <s v=""/>
    <x v="0"/>
    <s v=""/>
    <x v="0"/>
    <s v=""/>
    <s v=""/>
    <x v="1"/>
    <x v="3"/>
    <n v="143589"/>
    <x v="0"/>
  </r>
  <r>
    <x v="1"/>
    <x v="27"/>
    <x v="3"/>
    <n v="9"/>
    <x v="27"/>
    <n v="9"/>
    <s v="Discharge from Hospital to Nursing Homes"/>
    <s v="Support hospital discharge and avoid delays"/>
    <x v="16"/>
    <s v="Nursing home"/>
    <s v=""/>
    <x v="0"/>
    <s v=""/>
    <x v="0"/>
    <s v=""/>
    <s v=""/>
    <x v="2"/>
    <x v="3"/>
    <n v="1100000"/>
    <x v="0"/>
  </r>
  <r>
    <x v="1"/>
    <x v="27"/>
    <x v="3"/>
    <n v="10"/>
    <x v="27"/>
    <n v="10"/>
    <s v="DFG"/>
    <s v="DFG"/>
    <x v="13"/>
    <s v="Adaptations, including statutory DFG grants"/>
    <s v=""/>
    <x v="0"/>
    <s v=""/>
    <x v="0"/>
    <s v=""/>
    <s v=""/>
    <x v="1"/>
    <x v="2"/>
    <n v="1306397"/>
    <x v="0"/>
  </r>
  <r>
    <x v="1"/>
    <x v="27"/>
    <x v="3"/>
    <n v="11"/>
    <x v="27"/>
    <n v="11"/>
    <s v="Effective discharge from hospital"/>
    <s v="Domiciliary Home Care including Night time service"/>
    <x v="7"/>
    <s v="Domiciliary care packages"/>
    <s v=""/>
    <x v="0"/>
    <s v=""/>
    <x v="0"/>
    <s v=""/>
    <s v=""/>
    <x v="2"/>
    <x v="5"/>
    <n v="233200"/>
    <x v="0"/>
  </r>
  <r>
    <x v="1"/>
    <x v="27"/>
    <x v="3"/>
    <n v="12"/>
    <x v="27"/>
    <n v="12"/>
    <s v="Discharge from Hospital to Residential Homes"/>
    <s v="Support hospital discharge and avoid delays"/>
    <x v="16"/>
    <s v="Care home"/>
    <s v=""/>
    <x v="0"/>
    <s v=""/>
    <x v="0"/>
    <s v=""/>
    <s v=""/>
    <x v="2"/>
    <x v="5"/>
    <n v="224239"/>
    <x v="0"/>
  </r>
  <r>
    <x v="1"/>
    <x v="27"/>
    <x v="3"/>
    <n v="13"/>
    <x v="27"/>
    <n v="13"/>
    <s v="Discharge from Hospital to Nursing Homes"/>
    <s v="Support hospital discharge and avoid delays"/>
    <x v="16"/>
    <s v="Nursing home"/>
    <s v=""/>
    <x v="0"/>
    <s v=""/>
    <x v="0"/>
    <s v=""/>
    <s v=""/>
    <x v="2"/>
    <x v="5"/>
    <n v="299000"/>
    <x v="0"/>
  </r>
  <r>
    <x v="1"/>
    <x v="27"/>
    <x v="3"/>
    <n v="14"/>
    <x v="27"/>
    <n v="14"/>
    <s v="Home Line "/>
    <s v="Homeline + and increased capacity"/>
    <x v="1"/>
    <s v="Assistive technologies including telecare"/>
    <s v=""/>
    <x v="0"/>
    <s v=""/>
    <x v="0"/>
    <s v=""/>
    <s v=""/>
    <x v="1"/>
    <x v="0"/>
    <n v="206000"/>
    <x v="0"/>
  </r>
  <r>
    <x v="1"/>
    <x v="27"/>
    <x v="3"/>
    <n v="15"/>
    <x v="27"/>
    <n v="15"/>
    <s v="Equipment Stores"/>
    <s v="Health Community Support - Adults and Equipment Store - extended hours"/>
    <x v="1"/>
    <s v="Community based equipment"/>
    <s v=""/>
    <x v="1"/>
    <s v=""/>
    <x v="0"/>
    <s v=""/>
    <s v=""/>
    <x v="3"/>
    <x v="0"/>
    <n v="1274600"/>
    <x v="0"/>
  </r>
  <r>
    <x v="1"/>
    <x v="27"/>
    <x v="3"/>
    <n v="16"/>
    <x v="27"/>
    <n v="16"/>
    <s v="Equipment Stores"/>
    <s v="Community Trusted Assessor for equipment"/>
    <x v="1"/>
    <s v="Other"/>
    <s v="trusted assessor in Community Equipment store"/>
    <x v="0"/>
    <s v=""/>
    <x v="0"/>
    <s v=""/>
    <s v=""/>
    <x v="3"/>
    <x v="0"/>
    <n v="27900"/>
    <x v="0"/>
  </r>
  <r>
    <x v="1"/>
    <x v="27"/>
    <x v="3"/>
    <n v="17"/>
    <x v="27"/>
    <n v="17"/>
    <s v="Implementation of responsibilities"/>
    <s v="Safeguarding"/>
    <x v="6"/>
    <s v="Safeguarding"/>
    <s v=""/>
    <x v="0"/>
    <s v=""/>
    <x v="0"/>
    <s v=""/>
    <s v=""/>
    <x v="1"/>
    <x v="0"/>
    <n v="242100"/>
    <x v="0"/>
  </r>
  <r>
    <x v="1"/>
    <x v="27"/>
    <x v="3"/>
    <n v="18"/>
    <x v="27"/>
    <n v="18"/>
    <s v="Carers Support"/>
    <s v="Health Community Support - Adults - Carers breaks"/>
    <x v="12"/>
    <s v="Respite services"/>
    <s v=""/>
    <x v="0"/>
    <s v=""/>
    <x v="0"/>
    <s v=""/>
    <s v=""/>
    <x v="1"/>
    <x v="0"/>
    <n v="905739"/>
    <x v="0"/>
  </r>
  <r>
    <x v="1"/>
    <x v="27"/>
    <x v="3"/>
    <n v="19"/>
    <x v="27"/>
    <n v="19"/>
    <s v="Implementation of responsibilities"/>
    <s v="Carer breaks"/>
    <x v="12"/>
    <s v="Carer advice and support related to Care Act duties"/>
    <s v=""/>
    <x v="0"/>
    <s v=""/>
    <x v="0"/>
    <s v=""/>
    <s v=""/>
    <x v="0"/>
    <x v="0"/>
    <n v="437200"/>
    <x v="0"/>
  </r>
  <r>
    <x v="1"/>
    <x v="27"/>
    <x v="3"/>
    <n v="20"/>
    <x v="27"/>
    <n v="20"/>
    <s v="Effective discharge from hospital"/>
    <s v="Support hospital discharge and avoid delays"/>
    <x v="10"/>
    <s v="Multidisciplinary teams that are supporting independence, such as anticipatory care"/>
    <s v=""/>
    <x v="1"/>
    <s v=""/>
    <x v="2"/>
    <s v=""/>
    <s v=""/>
    <x v="3"/>
    <x v="0"/>
    <n v="6115834"/>
    <x v="0"/>
  </r>
  <r>
    <x v="1"/>
    <x v="27"/>
    <x v="3"/>
    <n v="21"/>
    <x v="27"/>
    <n v="21"/>
    <s v="Prevention of Hospital Admissions"/>
    <s v="CR Team"/>
    <x v="8"/>
    <s v="Other"/>
    <s v="covers sub types 1 to 8 ."/>
    <x v="0"/>
    <s v=""/>
    <x v="0"/>
    <s v=""/>
    <s v=""/>
    <x v="1"/>
    <x v="0"/>
    <n v="836100"/>
    <x v="0"/>
  </r>
  <r>
    <x v="1"/>
    <x v="27"/>
    <x v="3"/>
    <n v="22"/>
    <x v="27"/>
    <n v="22"/>
    <s v="Effective discharge from hospital"/>
    <s v="Domiciliary Home Care including Night time service"/>
    <x v="7"/>
    <s v="Domiciliary care packages"/>
    <s v=""/>
    <x v="0"/>
    <s v=""/>
    <x v="0"/>
    <s v=""/>
    <s v=""/>
    <x v="2"/>
    <x v="0"/>
    <n v="925400"/>
    <x v="0"/>
  </r>
  <r>
    <x v="1"/>
    <x v="27"/>
    <x v="3"/>
    <n v="23"/>
    <x v="27"/>
    <n v="23"/>
    <s v="Home First "/>
    <s v="Domiciliary Care to support Home First pathway"/>
    <x v="7"/>
    <s v="Domiciliary care to support hospital discharge (Discharge to Assess pathway 1)"/>
    <s v=""/>
    <x v="0"/>
    <s v=""/>
    <x v="2"/>
    <s v=""/>
    <s v=""/>
    <x v="2"/>
    <x v="0"/>
    <n v="517400"/>
    <x v="0"/>
  </r>
  <r>
    <x v="1"/>
    <x v="27"/>
    <x v="3"/>
    <n v="24"/>
    <x v="27"/>
    <n v="24"/>
    <s v="Discharge to Assess"/>
    <s v="Fessey House D2A beds"/>
    <x v="5"/>
    <s v="Bed-based intermediate care with reablement (to support discharge)"/>
    <s v=""/>
    <x v="0"/>
    <s v=""/>
    <x v="2"/>
    <s v=""/>
    <s v=""/>
    <x v="2"/>
    <x v="0"/>
    <n v="411100"/>
    <x v="0"/>
  </r>
  <r>
    <x v="1"/>
    <x v="27"/>
    <x v="3"/>
    <n v="25"/>
    <x v="27"/>
    <n v="25"/>
    <s v="Effective discharge from hospital"/>
    <s v="Reablement at home"/>
    <x v="4"/>
    <s v="Reablement at home (to support discharge) "/>
    <s v=""/>
    <x v="0"/>
    <s v=""/>
    <x v="0"/>
    <s v=""/>
    <s v=""/>
    <x v="2"/>
    <x v="0"/>
    <n v="1203800"/>
    <x v="0"/>
  </r>
  <r>
    <x v="1"/>
    <x v="27"/>
    <x v="3"/>
    <n v="26"/>
    <x v="27"/>
    <n v="26"/>
    <s v="Prevention of Hospital Admissions"/>
    <s v="Urgent Community Response including 2 hour response"/>
    <x v="14"/>
    <s v=""/>
    <s v=""/>
    <x v="0"/>
    <s v=""/>
    <x v="0"/>
    <s v=""/>
    <s v=""/>
    <x v="2"/>
    <x v="0"/>
    <n v="595700"/>
    <x v="0"/>
  </r>
  <r>
    <x v="1"/>
    <x v="27"/>
    <x v="3"/>
    <n v="27"/>
    <x v="27"/>
    <n v="27"/>
    <s v="Prevention of Hospital Admissions"/>
    <s v="Managing self neglect"/>
    <x v="0"/>
    <s v="Social Prescribing"/>
    <s v=""/>
    <x v="0"/>
    <s v=""/>
    <x v="0"/>
    <s v=""/>
    <s v=""/>
    <x v="1"/>
    <x v="0"/>
    <n v="155900"/>
    <x v="0"/>
  </r>
  <r>
    <x v="1"/>
    <x v="27"/>
    <x v="3"/>
    <n v="28"/>
    <x v="27"/>
    <n v="28"/>
    <s v="Discharge from Hospital to Residential Homes"/>
    <s v="Support hospital discharge and avoid delays"/>
    <x v="16"/>
    <s v="Care home"/>
    <s v=""/>
    <x v="0"/>
    <s v=""/>
    <x v="0"/>
    <s v=""/>
    <s v=""/>
    <x v="2"/>
    <x v="0"/>
    <n v="1325500"/>
    <x v="0"/>
  </r>
  <r>
    <x v="1"/>
    <x v="27"/>
    <x v="3"/>
    <n v="29"/>
    <x v="27"/>
    <n v="29"/>
    <s v="Discharge to Assess"/>
    <s v="Step Down capacity"/>
    <x v="16"/>
    <s v="Short-term residential/nursing care for someone likely to require a longer-term care home replacement"/>
    <s v=""/>
    <x v="0"/>
    <s v=""/>
    <x v="2"/>
    <s v=""/>
    <s v=""/>
    <x v="2"/>
    <x v="0"/>
    <n v="195300"/>
    <x v="0"/>
  </r>
  <r>
    <x v="1"/>
    <x v="27"/>
    <x v="3"/>
    <n v="30"/>
    <x v="27"/>
    <n v="30"/>
    <s v="All voluntary Sector contracts"/>
    <s v="Including MIND, CAB, Safely Home Service"/>
    <x v="11"/>
    <s v=""/>
    <s v="Voluntary Sector contracts"/>
    <x v="5"/>
    <s v="a range of contracts jointly to support health and social care"/>
    <x v="0"/>
    <s v=""/>
    <s v=""/>
    <x v="0"/>
    <x v="0"/>
    <n v="777600"/>
    <x v="0"/>
  </r>
  <r>
    <x v="1"/>
    <x v="27"/>
    <x v="3"/>
    <n v="31"/>
    <x v="27"/>
    <n v="31"/>
    <s v="Prevention of Hospital Admissions"/>
    <s v="Community Navigators"/>
    <x v="0"/>
    <s v="Social Prescribing"/>
    <s v=""/>
    <x v="1"/>
    <s v=""/>
    <x v="2"/>
    <s v=""/>
    <s v=""/>
    <x v="1"/>
    <x v="0"/>
    <n v="387400"/>
    <x v="0"/>
  </r>
  <r>
    <x v="1"/>
    <x v="27"/>
    <x v="3"/>
    <n v="32"/>
    <x v="27"/>
    <n v="32"/>
    <s v="Equipment stores"/>
    <s v="Health Community Support - Adults and Equipment Store - extended hours"/>
    <x v="1"/>
    <s v="Community based equipment"/>
    <s v=""/>
    <x v="0"/>
    <s v=""/>
    <x v="0"/>
    <s v=""/>
    <s v=""/>
    <x v="3"/>
    <x v="0"/>
    <n v="46500"/>
    <x v="0"/>
  </r>
  <r>
    <x v="1"/>
    <x v="27"/>
    <x v="3"/>
    <n v="33"/>
    <x v="27"/>
    <n v="33"/>
    <s v="Effective discharge from hospital"/>
    <s v="Contribution to transformation of discharge pathways"/>
    <x v="8"/>
    <s v="Other"/>
    <s v="Funded schemes across all pathways"/>
    <x v="5"/>
    <s v="Health, Social Care and Third Sector"/>
    <x v="2"/>
    <s v=""/>
    <s v=""/>
    <x v="4"/>
    <x v="1"/>
    <n v="1439649"/>
    <x v="0"/>
  </r>
  <r>
    <x v="1"/>
    <x v="28"/>
    <x v="4"/>
    <n v="1"/>
    <x v="28"/>
    <n v="1"/>
    <s v="Integrated Neighbourhood Teams"/>
    <s v="Integrated Neighbourhood Teams"/>
    <x v="10"/>
    <s v="Integrated neighbourhood services"/>
    <s v=""/>
    <x v="1"/>
    <s v=""/>
    <x v="2"/>
    <s v=""/>
    <s v=""/>
    <x v="3"/>
    <x v="0"/>
    <n v="5645011"/>
    <x v="0"/>
  </r>
  <r>
    <x v="1"/>
    <x v="28"/>
    <x v="4"/>
    <n v="2"/>
    <x v="28"/>
    <n v="2"/>
    <s v="Carers Support"/>
    <s v="Carers Prescription  Service"/>
    <x v="12"/>
    <s v="Other"/>
    <s v="Carers support"/>
    <x v="1"/>
    <s v=""/>
    <x v="2"/>
    <s v=""/>
    <s v=""/>
    <x v="0"/>
    <x v="0"/>
    <n v="65581"/>
    <x v="0"/>
  </r>
  <r>
    <x v="1"/>
    <x v="28"/>
    <x v="4"/>
    <n v="3"/>
    <x v="28"/>
    <n v="3"/>
    <s v="Discharge Support"/>
    <s v="Help at Home and Admission Avoidance"/>
    <x v="10"/>
    <s v="Low level support for simple hospital discharges (Discharge to Assess pathway 0)"/>
    <s v=""/>
    <x v="1"/>
    <s v=""/>
    <x v="2"/>
    <s v=""/>
    <s v=""/>
    <x v="0"/>
    <x v="0"/>
    <n v="13697"/>
    <x v="0"/>
  </r>
  <r>
    <x v="1"/>
    <x v="28"/>
    <x v="4"/>
    <n v="4"/>
    <x v="28"/>
    <n v="4"/>
    <s v="Community Equipment"/>
    <s v="Integrated Community Equipment"/>
    <x v="1"/>
    <s v="Community based equipment"/>
    <s v=""/>
    <x v="1"/>
    <s v=""/>
    <x v="1"/>
    <s v="0.65"/>
    <s v="0.35"/>
    <x v="2"/>
    <x v="0"/>
    <n v="439249"/>
    <x v="0"/>
  </r>
  <r>
    <x v="1"/>
    <x v="28"/>
    <x v="4"/>
    <n v="5"/>
    <x v="28"/>
    <n v="5"/>
    <s v="Community Equipment"/>
    <s v="Integrated Community Equipment"/>
    <x v="1"/>
    <s v="Community based equipment"/>
    <s v=""/>
    <x v="1"/>
    <s v=""/>
    <x v="1"/>
    <s v="0.65"/>
    <s v="0.35"/>
    <x v="2"/>
    <x v="6"/>
    <n v="327287"/>
    <x v="0"/>
  </r>
  <r>
    <x v="1"/>
    <x v="28"/>
    <x v="4"/>
    <n v="6"/>
    <x v="28"/>
    <n v="6"/>
    <s v="Healthcare at Home"/>
    <s v="Community IV antibiotic service to facilitate early discharge"/>
    <x v="10"/>
    <s v="Low level support for simple hospital discharges (Discharge to Assess pathway 0)"/>
    <s v=""/>
    <x v="1"/>
    <s v=""/>
    <x v="2"/>
    <s v=""/>
    <s v=""/>
    <x v="2"/>
    <x v="6"/>
    <n v="750000"/>
    <x v="0"/>
  </r>
  <r>
    <x v="1"/>
    <x v="28"/>
    <x v="4"/>
    <n v="7"/>
    <x v="28"/>
    <n v="7"/>
    <s v="Place based support"/>
    <s v="Support for HIU's in the community"/>
    <x v="11"/>
    <s v=""/>
    <s v=""/>
    <x v="6"/>
    <s v=""/>
    <x v="2"/>
    <s v=""/>
    <s v=""/>
    <x v="0"/>
    <x v="0"/>
    <n v="154783"/>
    <x v="0"/>
  </r>
  <r>
    <x v="1"/>
    <x v="28"/>
    <x v="4"/>
    <n v="8"/>
    <x v="28"/>
    <n v="8"/>
    <s v="Section 256 agreement: Care Placement Spend"/>
    <s v="Spend on care placement costs"/>
    <x v="7"/>
    <s v="Domiciliary care packages"/>
    <s v=""/>
    <x v="0"/>
    <s v=""/>
    <x v="0"/>
    <s v=""/>
    <s v=""/>
    <x v="2"/>
    <x v="0"/>
    <n v="4223453"/>
    <x v="0"/>
  </r>
  <r>
    <x v="1"/>
    <x v="28"/>
    <x v="4"/>
    <n v="9"/>
    <x v="28"/>
    <n v="9"/>
    <s v="Protecting adult social care services"/>
    <s v="Social work teams, including discharge planning team, review teams, adult early help and home services delivery model"/>
    <x v="3"/>
    <s v="Assessment teams/joint assessment"/>
    <s v=""/>
    <x v="0"/>
    <s v=""/>
    <x v="0"/>
    <s v=""/>
    <s v=""/>
    <x v="1"/>
    <x v="0"/>
    <n v="3166650"/>
    <x v="0"/>
  </r>
  <r>
    <x v="1"/>
    <x v="28"/>
    <x v="4"/>
    <n v="10"/>
    <x v="28"/>
    <n v="10"/>
    <s v="Reducing DTOCs/ 7 day serices"/>
    <s v="Reablement teams and reablement flats"/>
    <x v="4"/>
    <s v="Reablement at home (accepting step up and step down users)"/>
    <s v=""/>
    <x v="0"/>
    <s v=""/>
    <x v="0"/>
    <s v=""/>
    <s v=""/>
    <x v="1"/>
    <x v="0"/>
    <n v="250000"/>
    <x v="0"/>
  </r>
  <r>
    <x v="1"/>
    <x v="28"/>
    <x v="4"/>
    <n v="11"/>
    <x v="28"/>
    <n v="11"/>
    <s v="Person centred care"/>
    <s v="Technology Enabled Care / Assistive Technology"/>
    <x v="1"/>
    <s v="Assistive technologies including telecare"/>
    <s v=""/>
    <x v="0"/>
    <s v=""/>
    <x v="0"/>
    <s v=""/>
    <s v=""/>
    <x v="1"/>
    <x v="0"/>
    <n v="100000"/>
    <x v="0"/>
  </r>
  <r>
    <x v="1"/>
    <x v="28"/>
    <x v="4"/>
    <n v="12"/>
    <x v="28"/>
    <n v="12"/>
    <s v="Ageing Healthily and Prevention"/>
    <s v="Quality Improvement and Quality Assurance"/>
    <x v="6"/>
    <s v="Safeguarding"/>
    <s v=""/>
    <x v="0"/>
    <s v=""/>
    <x v="0"/>
    <s v=""/>
    <s v=""/>
    <x v="1"/>
    <x v="0"/>
    <n v="625000"/>
    <x v="0"/>
  </r>
  <r>
    <x v="1"/>
    <x v="28"/>
    <x v="4"/>
    <n v="13"/>
    <x v="28"/>
    <n v="13"/>
    <s v="Care Act Implementation / Enhanced Offer"/>
    <s v="Ensuring compliance with statutory duties under the Care Act"/>
    <x v="12"/>
    <s v="Carer advice and support related to Care Act duties"/>
    <s v=""/>
    <x v="0"/>
    <s v=""/>
    <x v="0"/>
    <s v=""/>
    <s v=""/>
    <x v="1"/>
    <x v="0"/>
    <n v="407000"/>
    <x v="0"/>
  </r>
  <r>
    <x v="1"/>
    <x v="28"/>
    <x v="4"/>
    <n v="14"/>
    <x v="28"/>
    <n v="14"/>
    <s v="Carers Support"/>
    <s v="Support and Respite"/>
    <x v="12"/>
    <s v="Carer advice and support related to Care Act duties"/>
    <s v=""/>
    <x v="0"/>
    <s v=""/>
    <x v="0"/>
    <s v=""/>
    <s v=""/>
    <x v="0"/>
    <x v="0"/>
    <n v="75000"/>
    <x v="0"/>
  </r>
  <r>
    <x v="1"/>
    <x v="28"/>
    <x v="4"/>
    <n v="15"/>
    <x v="28"/>
    <n v="15"/>
    <s v="Further expansion of Enhanced Response Service"/>
    <s v="Social care urgent community response"/>
    <x v="14"/>
    <s v=""/>
    <s v=""/>
    <x v="0"/>
    <s v=""/>
    <x v="0"/>
    <s v=""/>
    <s v=""/>
    <x v="1"/>
    <x v="0"/>
    <n v="80000"/>
    <x v="0"/>
  </r>
  <r>
    <x v="1"/>
    <x v="28"/>
    <x v="4"/>
    <n v="16"/>
    <x v="28"/>
    <n v="16"/>
    <s v="Care Home Support Team"/>
    <s v="Support to care homes"/>
    <x v="11"/>
    <s v=""/>
    <s v=""/>
    <x v="0"/>
    <s v=""/>
    <x v="0"/>
    <s v=""/>
    <s v=""/>
    <x v="1"/>
    <x v="0"/>
    <n v="83000"/>
    <x v="0"/>
  </r>
  <r>
    <x v="1"/>
    <x v="28"/>
    <x v="4"/>
    <n v="17"/>
    <x v="28"/>
    <n v="17"/>
    <s v="Disabled Facilities Grant"/>
    <s v="Housing adaptations"/>
    <x v="13"/>
    <s v="Adaptations, including statutory DFG grants"/>
    <s v=""/>
    <x v="0"/>
    <s v=""/>
    <x v="0"/>
    <s v=""/>
    <s v=""/>
    <x v="1"/>
    <x v="2"/>
    <n v="2236384"/>
    <x v="0"/>
  </r>
  <r>
    <x v="1"/>
    <x v="28"/>
    <x v="4"/>
    <n v="18"/>
    <x v="28"/>
    <n v="18"/>
    <s v="Investment in Adult Social Care and Social Work"/>
    <s v="Care placement spend"/>
    <x v="16"/>
    <s v="Care home"/>
    <s v=""/>
    <x v="0"/>
    <s v=""/>
    <x v="0"/>
    <s v=""/>
    <s v=""/>
    <x v="1"/>
    <x v="3"/>
    <n v="306276"/>
    <x v="0"/>
  </r>
  <r>
    <x v="1"/>
    <x v="28"/>
    <x v="4"/>
    <n v="19"/>
    <x v="28"/>
    <n v="19"/>
    <s v="Falls Prevention"/>
    <s v="Falls Prevention programmes"/>
    <x v="0"/>
    <s v="Other"/>
    <s v="Falls"/>
    <x v="0"/>
    <s v=""/>
    <x v="0"/>
    <s v=""/>
    <s v=""/>
    <x v="3"/>
    <x v="3"/>
    <n v="30000"/>
    <x v="0"/>
  </r>
  <r>
    <x v="1"/>
    <x v="28"/>
    <x v="4"/>
    <n v="20"/>
    <x v="28"/>
    <n v="20"/>
    <s v="Costed plan to support Discharge"/>
    <s v="capacity to support discharge flow"/>
    <x v="8"/>
    <s v="Home First/Discharge to Assess - process support/core costs"/>
    <s v=""/>
    <x v="0"/>
    <s v=""/>
    <x v="0"/>
    <s v=""/>
    <s v=""/>
    <x v="1"/>
    <x v="3"/>
    <n v="753190"/>
    <x v="0"/>
  </r>
  <r>
    <x v="1"/>
    <x v="28"/>
    <x v="4"/>
    <n v="21"/>
    <x v="28"/>
    <n v="21"/>
    <s v="Protection of adult social care"/>
    <s v="Care Placement spend"/>
    <x v="16"/>
    <s v="Care home"/>
    <s v=""/>
    <x v="0"/>
    <s v=""/>
    <x v="0"/>
    <s v=""/>
    <s v=""/>
    <x v="1"/>
    <x v="3"/>
    <n v="5483734"/>
    <x v="0"/>
  </r>
  <r>
    <x v="1"/>
    <x v="28"/>
    <x v="4"/>
    <n v="22"/>
    <x v="28"/>
    <n v="22"/>
    <s v="Nursing home capacity"/>
    <s v="nursing home capacity"/>
    <x v="16"/>
    <s v="Nursing home"/>
    <s v=""/>
    <x v="0"/>
    <s v=""/>
    <x v="0"/>
    <s v=""/>
    <s v=""/>
    <x v="1"/>
    <x v="3"/>
    <n v="793661"/>
    <x v="0"/>
  </r>
  <r>
    <x v="1"/>
    <x v="28"/>
    <x v="4"/>
    <n v="23"/>
    <x v="28"/>
    <n v="23"/>
    <s v="Enhanced Response Service"/>
    <s v="Social care urgent community response"/>
    <x v="14"/>
    <s v=""/>
    <s v=""/>
    <x v="0"/>
    <s v=""/>
    <x v="0"/>
    <s v=""/>
    <s v=""/>
    <x v="1"/>
    <x v="3"/>
    <n v="113000"/>
    <x v="0"/>
  </r>
  <r>
    <x v="1"/>
    <x v="28"/>
    <x v="4"/>
    <n v="24"/>
    <x v="28"/>
    <n v="25"/>
    <s v="Pathway 1 - Home First"/>
    <s v="Additional capacity for Pathway 1 discharges"/>
    <x v="4"/>
    <s v="Rehabilitation at home (accepting step up and step down users)"/>
    <s v=""/>
    <x v="1"/>
    <s v=""/>
    <x v="2"/>
    <s v=""/>
    <s v=""/>
    <x v="3"/>
    <x v="1"/>
    <n v="886287"/>
    <x v="0"/>
  </r>
  <r>
    <x v="1"/>
    <x v="28"/>
    <x v="4"/>
    <n v="25"/>
    <x v="28"/>
    <n v="26"/>
    <s v="Integrated Care Planning"/>
    <s v="NWFT support for discharge planning - OOA"/>
    <x v="3"/>
    <s v="Care navigation and planning"/>
    <s v=""/>
    <x v="3"/>
    <s v=""/>
    <x v="2"/>
    <s v=""/>
    <s v=""/>
    <x v="6"/>
    <x v="1"/>
    <n v="100000"/>
    <x v="0"/>
  </r>
  <r>
    <x v="1"/>
    <x v="28"/>
    <x v="4"/>
    <n v="26"/>
    <x v="28"/>
    <n v="27"/>
    <s v="Assistive Technology - levelling up"/>
    <s v="Upskilling workforce and earlier equipment provision"/>
    <x v="1"/>
    <s v="Assistive technologies including telecare"/>
    <s v=""/>
    <x v="0"/>
    <s v=""/>
    <x v="2"/>
    <s v=""/>
    <s v=""/>
    <x v="1"/>
    <x v="1"/>
    <n v="160000"/>
    <x v="0"/>
  </r>
  <r>
    <x v="1"/>
    <x v="28"/>
    <x v="4"/>
    <n v="27"/>
    <x v="28"/>
    <n v="28"/>
    <s v="Pathway 2 - Delirium"/>
    <s v="Additional bed capacity for Pathway 2 deliruim"/>
    <x v="5"/>
    <s v="Bed-based intermediate care with reablement (to support discharge)"/>
    <s v=""/>
    <x v="1"/>
    <s v=""/>
    <x v="2"/>
    <s v=""/>
    <s v=""/>
    <x v="2"/>
    <x v="1"/>
    <n v="0"/>
    <x v="0"/>
  </r>
  <r>
    <x v="1"/>
    <x v="28"/>
    <x v="4"/>
    <n v="28"/>
    <x v="28"/>
    <n v="29"/>
    <s v="Discharge support"/>
    <s v="Schemes to be confimred - to align with ICB discharge pathway pressures"/>
    <x v="3"/>
    <s v="Other"/>
    <s v="Schemes to support discharge priorities"/>
    <x v="1"/>
    <s v=""/>
    <x v="2"/>
    <s v=""/>
    <s v=""/>
    <x v="3"/>
    <x v="1"/>
    <n v="0"/>
    <x v="0"/>
  </r>
  <r>
    <x v="1"/>
    <x v="28"/>
    <x v="4"/>
    <n v="29"/>
    <x v="28"/>
    <n v="30"/>
    <s v="Discretionary Housing Grants"/>
    <s v="Small grants to support discharge"/>
    <x v="2"/>
    <s v=""/>
    <s v=""/>
    <x v="0"/>
    <s v=""/>
    <x v="0"/>
    <s v=""/>
    <s v=""/>
    <x v="1"/>
    <x v="5"/>
    <n v="20000"/>
    <x v="0"/>
  </r>
  <r>
    <x v="1"/>
    <x v="28"/>
    <x v="4"/>
    <n v="30"/>
    <x v="28"/>
    <n v="31"/>
    <s v="Additional Reablement Capacity"/>
    <s v="Additional capacity to support discharge"/>
    <x v="4"/>
    <s v="Reablement at home (to support discharge) "/>
    <s v=""/>
    <x v="0"/>
    <s v=""/>
    <x v="0"/>
    <s v=""/>
    <s v=""/>
    <x v="1"/>
    <x v="5"/>
    <n v="376365"/>
    <x v="0"/>
  </r>
  <r>
    <x v="1"/>
    <x v="28"/>
    <x v="4"/>
    <n v="31"/>
    <x v="28"/>
    <n v="32"/>
    <s v="Workforce recruitment and retention"/>
    <s v="Focused recruitment and retention schemes"/>
    <x v="18"/>
    <s v=""/>
    <s v=""/>
    <x v="0"/>
    <s v=""/>
    <x v="0"/>
    <s v=""/>
    <s v=""/>
    <x v="1"/>
    <x v="5"/>
    <n v="49000"/>
    <x v="0"/>
  </r>
  <r>
    <x v="1"/>
    <x v="28"/>
    <x v="4"/>
    <n v="32"/>
    <x v="28"/>
    <n v="33"/>
    <s v="Social care discharge capacity"/>
    <s v="additional social worker discharge capacity to support patient flow"/>
    <x v="8"/>
    <s v="Multi-Disciplinary/Multi-Agency Discharge Teams supporting discharge"/>
    <s v=""/>
    <x v="0"/>
    <s v=""/>
    <x v="0"/>
    <s v=""/>
    <s v=""/>
    <x v="1"/>
    <x v="5"/>
    <n v="286072"/>
    <x v="0"/>
  </r>
  <r>
    <x v="1"/>
    <x v="28"/>
    <x v="4"/>
    <n v="33"/>
    <x v="28"/>
    <n v="34"/>
    <s v="Administration"/>
    <s v="administration support for oversight of LA discharge funding"/>
    <x v="11"/>
    <s v=""/>
    <s v=""/>
    <x v="0"/>
    <s v=""/>
    <x v="0"/>
    <s v=""/>
    <s v=""/>
    <x v="1"/>
    <x v="5"/>
    <n v="10487"/>
    <x v="0"/>
  </r>
  <r>
    <x v="1"/>
    <x v="28"/>
    <x v="4"/>
    <n v="34"/>
    <x v="28"/>
    <n v="35"/>
    <s v="Discharge commissioner"/>
    <s v="Commissioning capacity to support capacity and demand"/>
    <x v="9"/>
    <s v="Joint commissioning infrastructure"/>
    <s v=""/>
    <x v="0"/>
    <s v=""/>
    <x v="0"/>
    <s v=""/>
    <s v=""/>
    <x v="1"/>
    <x v="5"/>
    <n v="47958"/>
    <x v="0"/>
  </r>
  <r>
    <x v="1"/>
    <x v="28"/>
    <x v="4"/>
    <n v="35"/>
    <x v="28"/>
    <n v="36"/>
    <s v="Brokerage capacity"/>
    <s v="additional brokerage capacity to support discharge flow"/>
    <x v="8"/>
    <s v="Flexible working patterns (including 7 day working)"/>
    <s v=""/>
    <x v="0"/>
    <s v=""/>
    <x v="0"/>
    <s v=""/>
    <s v=""/>
    <x v="1"/>
    <x v="5"/>
    <n v="85940"/>
    <x v="0"/>
  </r>
  <r>
    <x v="1"/>
    <x v="28"/>
    <x v="4"/>
    <n v="36"/>
    <x v="28"/>
    <n v="37"/>
    <s v="rapid discharge incentive scheme"/>
    <s v="incentive scheme to care homes and home care providers to support rapid discharge"/>
    <x v="8"/>
    <s v="Improved discharge to Care Homes"/>
    <s v=""/>
    <x v="0"/>
    <s v=""/>
    <x v="0"/>
    <s v=""/>
    <s v=""/>
    <x v="1"/>
    <x v="5"/>
    <n v="114400"/>
    <x v="0"/>
  </r>
  <r>
    <x v="1"/>
    <x v="28"/>
    <x v="4"/>
    <n v="37"/>
    <x v="28"/>
    <n v="38"/>
    <s v="Market and workforce capacity"/>
    <s v="Ensuring workforce and market capacity to support home first"/>
    <x v="8"/>
    <s v="Monitoring and responding to system demand and capacity"/>
    <s v=""/>
    <x v="0"/>
    <s v=""/>
    <x v="0"/>
    <s v=""/>
    <s v=""/>
    <x v="1"/>
    <x v="5"/>
    <n v="58443"/>
    <x v="0"/>
  </r>
  <r>
    <x v="1"/>
    <x v="28"/>
    <x v="4"/>
    <n v="38"/>
    <x v="28"/>
    <n v="39"/>
    <s v="Place based support"/>
    <s v="Schemes to support place based support"/>
    <x v="10"/>
    <s v="Multidisciplinary teams that are supporting independence, such as anticipatory care"/>
    <s v=""/>
    <x v="1"/>
    <s v=""/>
    <x v="2"/>
    <s v=""/>
    <s v=""/>
    <x v="4"/>
    <x v="0"/>
    <n v="0"/>
    <x v="0"/>
  </r>
  <r>
    <x v="1"/>
    <x v="29"/>
    <x v="4"/>
    <n v="1"/>
    <x v="29"/>
    <n v="1"/>
    <s v="Mental Health"/>
    <s v="Preventing avoidable admissions_x000a_Improved patient access (no wrong door), flow and patient centred care_x000a_Addressing inequalities_x000a__x000a_"/>
    <x v="3"/>
    <s v="Care navigation and planning"/>
    <s v=""/>
    <x v="2"/>
    <s v=""/>
    <x v="2"/>
    <s v=""/>
    <s v=""/>
    <x v="5"/>
    <x v="0"/>
    <n v="1660868"/>
    <x v="0"/>
  </r>
  <r>
    <x v="1"/>
    <x v="29"/>
    <x v="4"/>
    <n v="2"/>
    <x v="29"/>
    <n v="7"/>
    <s v="Acute Commuity Care Team"/>
    <s v="Preventing  avoidable admissions_x000a_Integrated care_x000a_Patient centred care"/>
    <x v="8"/>
    <s v="Early Discharge Planning"/>
    <s v=""/>
    <x v="1"/>
    <s v=""/>
    <x v="2"/>
    <s v=""/>
    <s v=""/>
    <x v="3"/>
    <x v="0"/>
    <n v="432206"/>
    <x v="0"/>
  </r>
  <r>
    <x v="1"/>
    <x v="29"/>
    <x v="4"/>
    <n v="3"/>
    <x v="29"/>
    <n v="7"/>
    <s v="Co-ordinating Provider role"/>
    <s v="Preventing avoidable admissions_x000a_Integrated care - joint commissioning_x000a_Preventing impact on the acute_x000a_Addressing inequalities_x000a_Reducing length of stay_x000a_Patient centred care"/>
    <x v="8"/>
    <s v="Early Discharge Planning"/>
    <s v=""/>
    <x v="6"/>
    <s v=""/>
    <x v="2"/>
    <s v=""/>
    <s v=""/>
    <x v="3"/>
    <x v="0"/>
    <n v="152543"/>
    <x v="0"/>
  </r>
  <r>
    <x v="1"/>
    <x v="29"/>
    <x v="4"/>
    <n v="4"/>
    <x v="29"/>
    <n v="7"/>
    <s v="Integrated Discharge Team"/>
    <s v="Integrated care - whole system integration - joint commissioning_x000a_Preventing impact on the acute_x000a_Supporting effective discharge, incl 7 day service_x000a_Improving acute system flow_x000a_Reducing length of stay_x000a_Preventing delayed transfers of care_x000a_Patient centred car"/>
    <x v="8"/>
    <s v="Home First/Discharge to Assess - process support/core costs"/>
    <s v=""/>
    <x v="6"/>
    <s v=""/>
    <x v="2"/>
    <s v=""/>
    <s v=""/>
    <x v="3"/>
    <x v="0"/>
    <n v="521795"/>
    <x v="0"/>
  </r>
  <r>
    <x v="1"/>
    <x v="29"/>
    <x v="4"/>
    <n v="5"/>
    <x v="29"/>
    <n v="7"/>
    <s v="Nursing Co-ordinators in CCS (MDT Co-ordinators)"/>
    <s v="Supporting effective discharge, incl 7 day service_x000a_Preventing avoidable admissions_x000a_Intergated Patient centred care_x000a_Improved patient experience_x000a_Improving flow_x000a_Adressing inequalities_x000a_ "/>
    <x v="8"/>
    <s v="Multi-Disciplinary/Multi-Agency Discharge Teams supporting discharge"/>
    <s v=""/>
    <x v="6"/>
    <s v=""/>
    <x v="2"/>
    <s v=""/>
    <s v=""/>
    <x v="3"/>
    <x v="0"/>
    <n v="291769"/>
    <x v="0"/>
  </r>
  <r>
    <x v="1"/>
    <x v="29"/>
    <x v="4"/>
    <n v="6"/>
    <x v="29"/>
    <n v="7"/>
    <s v="Rapid Response"/>
    <s v="Preventing avoidable admissions_x000a_Intergated Patient centred care_x000a_Improved patient experience_x000a_Improving flow_x000a_Improved crisis response_x000a_"/>
    <x v="8"/>
    <s v="Other"/>
    <s v="Preventable avoidable admissions and crisis response"/>
    <x v="6"/>
    <s v=""/>
    <x v="2"/>
    <s v=""/>
    <s v=""/>
    <x v="3"/>
    <x v="0"/>
    <n v="265245"/>
    <x v="0"/>
  </r>
  <r>
    <x v="1"/>
    <x v="29"/>
    <x v="4"/>
    <n v="7"/>
    <x v="29"/>
    <n v="9"/>
    <s v="Cancer &amp; Palliative Care"/>
    <s v="Improving flow_x000a_Improved patient experience_x000a_Person centred care"/>
    <x v="15"/>
    <s v="Physical health/wellbeing"/>
    <s v=""/>
    <x v="6"/>
    <s v=""/>
    <x v="2"/>
    <s v=""/>
    <s v=""/>
    <x v="3"/>
    <x v="0"/>
    <n v="1331727"/>
    <x v="0"/>
  </r>
  <r>
    <x v="1"/>
    <x v="29"/>
    <x v="4"/>
    <n v="8"/>
    <x v="29"/>
    <n v="13"/>
    <s v="Falls Co-ordinator in CCS"/>
    <s v="Preventing avoidable admissions_x000a_Preventing impact on the acute_x000a_Improved patient experience_x000a_Implemetation of the EHCH's Framework;_x000a_a. promote independence at home; _x000a_b. decrease the length of hospital stays_x000a_c. reduce the chance of readmission to hospital_x000a_d."/>
    <x v="8"/>
    <s v="Multi-Disciplinary/Multi-Agency Discharge Teams supporting discharge"/>
    <s v=""/>
    <x v="6"/>
    <s v=""/>
    <x v="2"/>
    <s v=""/>
    <s v=""/>
    <x v="3"/>
    <x v="0"/>
    <n v="210655"/>
    <x v="0"/>
  </r>
  <r>
    <x v="1"/>
    <x v="29"/>
    <x v="4"/>
    <n v="9"/>
    <x v="29"/>
    <n v="7"/>
    <s v="Intermediate Care"/>
    <s v="Preventing impact on the acute_x000a_Improved patient experience_x000a_Patient centred care"/>
    <x v="8"/>
    <s v="Multi-Disciplinary/Multi-Agency Discharge Teams supporting discharge"/>
    <s v=""/>
    <x v="1"/>
    <s v=""/>
    <x v="2"/>
    <s v=""/>
    <s v=""/>
    <x v="3"/>
    <x v="0"/>
    <n v="1564279"/>
    <x v="0"/>
  </r>
  <r>
    <x v="1"/>
    <x v="29"/>
    <x v="4"/>
    <n v="10"/>
    <x v="29"/>
    <n v="1"/>
    <s v="Meet and Greet Scheme"/>
    <s v="Improving patient experience _x000a_Patient centred care"/>
    <x v="12"/>
    <s v="Other"/>
    <s v="Carer Advice and Support"/>
    <x v="5"/>
    <s v="Carers"/>
    <x v="2"/>
    <s v=""/>
    <s v=""/>
    <x v="0"/>
    <x v="0"/>
    <n v="153914"/>
    <x v="0"/>
  </r>
  <r>
    <x v="1"/>
    <x v="29"/>
    <x v="4"/>
    <n v="11"/>
    <x v="29"/>
    <n v="4"/>
    <s v="Care Act Reforms"/>
    <s v="Protection of social care and the care market_x000a_Integrated care planning_x000a_Patient centred care_x000a_Implemetation of the adult social care strategy"/>
    <x v="6"/>
    <s v="Other"/>
    <s v="Care Act"/>
    <x v="0"/>
    <s v=""/>
    <x v="0"/>
    <s v=""/>
    <s v=""/>
    <x v="0"/>
    <x v="0"/>
    <n v="418479"/>
    <x v="0"/>
  </r>
  <r>
    <x v="1"/>
    <x v="29"/>
    <x v="4"/>
    <n v="12"/>
    <x v="29"/>
    <n v="11"/>
    <s v="Rehabilitation &amp; support for the Discharge Team"/>
    <s v="Supporting effective discharge, incl 7 day service_x000a_Improving acute system flow_x000a_Reducing length of stay_x000a_Preventing delayed transfers of care"/>
    <x v="8"/>
    <s v="Home First/Discharge to Assess - process support/core costs"/>
    <s v=""/>
    <x v="0"/>
    <s v=""/>
    <x v="0"/>
    <s v=""/>
    <s v=""/>
    <x v="1"/>
    <x v="0"/>
    <n v="549129"/>
    <x v="0"/>
  </r>
  <r>
    <x v="1"/>
    <x v="29"/>
    <x v="4"/>
    <n v="13"/>
    <x v="29"/>
    <n v="1"/>
    <s v="Development of GP cluster model - care management (PCN's)"/>
    <s v="Integrated teams - joiny ways of working_x000a_Preventing avoidable admissions_x000a_Joint approach to care_x000a_Addressing inequalities_x000a_Further development of PCN's asintegrated system partners - key At Place Board members_x000a_Protection of social care"/>
    <x v="8"/>
    <s v="Multi-Disciplinary/Multi-Agency Discharge Teams supporting discharge"/>
    <s v=""/>
    <x v="0"/>
    <s v=""/>
    <x v="0"/>
    <s v=""/>
    <s v=""/>
    <x v="1"/>
    <x v="0"/>
    <n v="299525"/>
    <x v="0"/>
  </r>
  <r>
    <x v="1"/>
    <x v="29"/>
    <x v="4"/>
    <n v="14"/>
    <x v="29"/>
    <n v="10"/>
    <s v="Re-ablement Team Restructure to clusters and support seven day discharges"/>
    <s v="Protection of social care_x000a_Integrated care planning - MDT's_x000a_Preventing avoidable admissions and re-admissions"/>
    <x v="15"/>
    <s v="Physical health/wellbeing"/>
    <s v=""/>
    <x v="0"/>
    <s v=""/>
    <x v="0"/>
    <s v=""/>
    <s v=""/>
    <x v="1"/>
    <x v="0"/>
    <n v="371839"/>
    <x v="0"/>
  </r>
  <r>
    <x v="1"/>
    <x v="29"/>
    <x v="4"/>
    <n v="15"/>
    <x v="29"/>
    <n v="10"/>
    <s v="Reablement: Stepdown reablement flat"/>
    <s v="Supporting effective discharge, incl 7 day service_x000a_Protection of social care_x000a_Preventing avoidable admissions and re-admissions_x000a_Improving patient experience_x000a_Person centred care"/>
    <x v="15"/>
    <s v="Physical health/wellbeing"/>
    <s v=""/>
    <x v="0"/>
    <s v=""/>
    <x v="0"/>
    <s v=""/>
    <s v=""/>
    <x v="1"/>
    <x v="0"/>
    <n v="97788"/>
    <x v="0"/>
  </r>
  <r>
    <x v="1"/>
    <x v="29"/>
    <x v="4"/>
    <n v="16"/>
    <x v="29"/>
    <n v="90"/>
    <s v="Learning Disabilities - supporting adult social care"/>
    <s v="Integrated care planning - MDT's_x000a_Protection of social care_x000a_Improving patient experience_x000a_Person centred care"/>
    <x v="17"/>
    <s v=""/>
    <s v=""/>
    <x v="0"/>
    <s v=""/>
    <x v="0"/>
    <s v=""/>
    <s v=""/>
    <x v="1"/>
    <x v="0"/>
    <n v="864460"/>
    <x v="0"/>
  </r>
  <r>
    <x v="1"/>
    <x v="29"/>
    <x v="4"/>
    <n v="17"/>
    <x v="29"/>
    <n v="90"/>
    <s v="Mental Health - supporting adult social care"/>
    <s v="Integrated care planning - MDT's_x000a_Protection of social care_x000a_Improving patient experience_x000a_Person centred care"/>
    <x v="17"/>
    <s v=""/>
    <s v=""/>
    <x v="0"/>
    <s v=""/>
    <x v="0"/>
    <s v=""/>
    <s v=""/>
    <x v="1"/>
    <x v="0"/>
    <n v="370483"/>
    <x v="0"/>
  </r>
  <r>
    <x v="1"/>
    <x v="29"/>
    <x v="4"/>
    <n v="18"/>
    <x v="29"/>
    <n v="90"/>
    <s v="Older People - supporting adult social care"/>
    <s v="Protection of social care_x000a_Improving patient experience_x000a_Person centred care"/>
    <x v="17"/>
    <s v=""/>
    <s v=""/>
    <x v="0"/>
    <s v=""/>
    <x v="0"/>
    <s v=""/>
    <s v=""/>
    <x v="1"/>
    <x v="0"/>
    <n v="1213956"/>
    <x v="0"/>
  </r>
  <r>
    <x v="1"/>
    <x v="29"/>
    <x v="4"/>
    <n v="19"/>
    <x v="29"/>
    <n v="90"/>
    <s v="Care management - supporting adult social care "/>
    <s v="Protection of social care_x000a_Improving patient experience_x000a_Person centred care"/>
    <x v="3"/>
    <s v="Care navigation and planning"/>
    <s v=""/>
    <x v="0"/>
    <s v=""/>
    <x v="0"/>
    <s v=""/>
    <s v=""/>
    <x v="1"/>
    <x v="0"/>
    <n v="883827"/>
    <x v="0"/>
  </r>
  <r>
    <x v="1"/>
    <x v="29"/>
    <x v="4"/>
    <n v="20"/>
    <x v="29"/>
    <n v="4"/>
    <s v="Joint Autism Strategy"/>
    <s v="Integrated care - joint commissioning_x000a_Care closer to home_x000a_Improving patient experience_x000a_Person centred care_x000a_Preventing impact on the acute_x000a_Supporting effective discharge"/>
    <x v="17"/>
    <s v=""/>
    <s v=""/>
    <x v="0"/>
    <s v=""/>
    <x v="0"/>
    <s v=""/>
    <s v=""/>
    <x v="0"/>
    <x v="0"/>
    <n v="23913"/>
    <x v="0"/>
  </r>
  <r>
    <x v="1"/>
    <x v="29"/>
    <x v="4"/>
    <n v="21"/>
    <x v="29"/>
    <n v="11"/>
    <s v="DTOC: Social Care Staff in DART to facilitate hospital discharge"/>
    <s v="Supporting effective discharge_x000a_Integrated care planning_x000a_Improving patient experience_x000a_Person centred care"/>
    <x v="8"/>
    <s v="Early Discharge Planning"/>
    <s v=""/>
    <x v="0"/>
    <s v=""/>
    <x v="0"/>
    <s v=""/>
    <s v=""/>
    <x v="1"/>
    <x v="0"/>
    <n v="121957"/>
    <x v="0"/>
  </r>
  <r>
    <x v="1"/>
    <x v="29"/>
    <x v="4"/>
    <n v="22"/>
    <x v="29"/>
    <n v="11"/>
    <s v="DTOC: Hospital Discharge Initiatives continuation"/>
    <s v="Futher development of the Home First Model of Care_x000a_Supporting effective discharge_x000a_Integrated care planning_x000a_Improving patient experience_x000a_Person centred care"/>
    <x v="8"/>
    <s v="Early Discharge Planning"/>
    <s v=""/>
    <x v="0"/>
    <s v=""/>
    <x v="0"/>
    <s v=""/>
    <s v=""/>
    <x v="1"/>
    <x v="0"/>
    <n v="156989"/>
    <x v="0"/>
  </r>
  <r>
    <x v="1"/>
    <x v="29"/>
    <x v="4"/>
    <n v="23"/>
    <x v="29"/>
    <n v="3"/>
    <s v="IPC: Dementia Advisors (Alzheimers Society)"/>
    <s v="Improving patient experience_x000a_Person centred care_x000a_Preventing impact on the acute_x000a_Supporting effective discharge"/>
    <x v="0"/>
    <s v="Social Prescribing"/>
    <s v=""/>
    <x v="0"/>
    <s v=""/>
    <x v="0"/>
    <s v=""/>
    <s v=""/>
    <x v="0"/>
    <x v="0"/>
    <n v="81304"/>
    <x v="0"/>
  </r>
  <r>
    <x v="1"/>
    <x v="29"/>
    <x v="4"/>
    <n v="24"/>
    <x v="29"/>
    <n v="4"/>
    <s v="Wellbeing: Community Based Prevention"/>
    <s v="Preventing impact on statutory services_x000a_Addressing inequalities_x000a_Personalisation and self management_x000a_Improving patient experience_x000a_Person centred care_x000a_"/>
    <x v="10"/>
    <s v="Integrated neighbourhood services"/>
    <s v=""/>
    <x v="0"/>
    <s v=""/>
    <x v="0"/>
    <s v=""/>
    <s v=""/>
    <x v="1"/>
    <x v="0"/>
    <n v="193218"/>
    <x v="0"/>
  </r>
  <r>
    <x v="1"/>
    <x v="29"/>
    <x v="4"/>
    <n v="25"/>
    <x v="29"/>
    <n v="4"/>
    <s v="Wellbeing: Wellbeing projects continuation"/>
    <s v="Preventing impact on statutory services_x000a_Addressing inequalities_x000a_Personalisation and self management_x000a_Improving patient experience_x000a_Person centred care_x000a_"/>
    <x v="0"/>
    <s v="Social Prescribing"/>
    <s v=""/>
    <x v="0"/>
    <s v=""/>
    <x v="0"/>
    <s v=""/>
    <s v=""/>
    <x v="1"/>
    <x v="0"/>
    <n v="90870"/>
    <x v="0"/>
  </r>
  <r>
    <x v="1"/>
    <x v="29"/>
    <x v="4"/>
    <n v="26"/>
    <x v="29"/>
    <n v="1"/>
    <s v="Joint Commissioning: Programme Costs"/>
    <s v="Joint commissioning and integrated working_x000a_Joint approach to care"/>
    <x v="9"/>
    <s v="Programme management"/>
    <s v=""/>
    <x v="0"/>
    <s v=""/>
    <x v="1"/>
    <s v="0.5"/>
    <s v="0.5"/>
    <x v="1"/>
    <x v="0"/>
    <n v="149428"/>
    <x v="0"/>
  </r>
  <r>
    <x v="1"/>
    <x v="29"/>
    <x v="4"/>
    <n v="27"/>
    <x v="29"/>
    <n v="1"/>
    <s v="LD Project Manager Transforming Care"/>
    <s v="Joint commissioning_x000a_Joint approach to care"/>
    <x v="9"/>
    <s v="Joint commissioning infrastructure"/>
    <s v=""/>
    <x v="0"/>
    <s v=""/>
    <x v="1"/>
    <s v="0.25"/>
    <s v="0.75"/>
    <x v="5"/>
    <x v="0"/>
    <n v="66954"/>
    <x v="0"/>
  </r>
  <r>
    <x v="1"/>
    <x v="29"/>
    <x v="4"/>
    <n v="28"/>
    <x v="29"/>
    <n v="90"/>
    <s v="Disabled Facilities Grant (DFG)"/>
    <s v="Integrated working and care planning_x000a_Preventing impact on statutory services_x000a_Adaptations enabling people to remian at home for longer_x000a_Preventing avoidable admissions_x000a_Reducing length of stay_x000a_Personalisation and self management_x000a_"/>
    <x v="13"/>
    <s v="Adaptations, including statutory DFG grants"/>
    <s v=""/>
    <x v="0"/>
    <s v=""/>
    <x v="0"/>
    <s v=""/>
    <s v=""/>
    <x v="1"/>
    <x v="2"/>
    <n v="1608433"/>
    <x v="0"/>
  </r>
  <r>
    <x v="1"/>
    <x v="29"/>
    <x v="4"/>
    <n v="29"/>
    <x v="29"/>
    <n v="13"/>
    <s v="Social Prescription"/>
    <s v="Integrated care_x000a_Preventing impact on statutory services_x000a_Preventing avoidable admissions_x000a_Personalisation and self management_x000a_Preventing impact on the acute_x000a_Protecting social care_x000a_Patient experience"/>
    <x v="0"/>
    <s v="Social Prescribing"/>
    <s v=""/>
    <x v="0"/>
    <s v=""/>
    <x v="0"/>
    <s v=""/>
    <s v=""/>
    <x v="1"/>
    <x v="0"/>
    <n v="114598"/>
    <x v="0"/>
  </r>
  <r>
    <x v="1"/>
    <x v="29"/>
    <x v="4"/>
    <n v="30"/>
    <x v="29"/>
    <n v="2"/>
    <s v="Learning Disability Nurses"/>
    <s v="Protecting Social Care_x000a_Improving patient experience_x000a_Person centred care"/>
    <x v="3"/>
    <s v="Assessment teams/joint assessment"/>
    <s v=""/>
    <x v="0"/>
    <s v=""/>
    <x v="0"/>
    <s v=""/>
    <s v=""/>
    <x v="1"/>
    <x v="0"/>
    <n v="87094"/>
    <x v="0"/>
  </r>
  <r>
    <x v="1"/>
    <x v="29"/>
    <x v="4"/>
    <n v="31"/>
    <x v="29"/>
    <n v="13"/>
    <s v="Community Equipment Services - LBC"/>
    <s v="Joint commissioning_x000a_Joint approach to care_x000a_Preventing impact on the acute_x000a_Protecting social care_x000a_Supporting effective discharge_x000a_Patient experience"/>
    <x v="1"/>
    <s v="Community based equipment"/>
    <s v=""/>
    <x v="0"/>
    <s v=""/>
    <x v="1"/>
    <s v="0.5"/>
    <s v="0.5"/>
    <x v="2"/>
    <x v="0"/>
    <n v="687617"/>
    <x v="0"/>
  </r>
  <r>
    <x v="1"/>
    <x v="29"/>
    <x v="4"/>
    <n v="32"/>
    <x v="29"/>
    <n v="13"/>
    <s v="Community Equipment Services - CCG"/>
    <s v="Joint commissioning_x000a_Joint approach to care_x000a_Preventing impact on the acute_x000a_Protecting social care_x000a_Supporting effective discharge_x000a_Patient experience"/>
    <x v="1"/>
    <s v="Community based equipment"/>
    <s v=""/>
    <x v="6"/>
    <s v=""/>
    <x v="1"/>
    <s v="0.5"/>
    <s v="0.5"/>
    <x v="2"/>
    <x v="0"/>
    <n v="687617"/>
    <x v="0"/>
  </r>
  <r>
    <x v="1"/>
    <x v="29"/>
    <x v="4"/>
    <n v="33"/>
    <x v="29"/>
    <n v="2"/>
    <s v="Telecare"/>
    <s v="Protecting Social Care_x000a_Improving patient experience_x000a_Person centred care"/>
    <x v="1"/>
    <s v="Assistive technologies including telecare"/>
    <s v=""/>
    <x v="0"/>
    <s v=""/>
    <x v="0"/>
    <s v=""/>
    <s v=""/>
    <x v="2"/>
    <x v="0"/>
    <n v="84891"/>
    <x v="0"/>
  </r>
  <r>
    <x v="1"/>
    <x v="29"/>
    <x v="4"/>
    <n v="34"/>
    <x v="29"/>
    <n v="13"/>
    <s v="Adaptations &amp; Minor Works"/>
    <s v="Preventing impact on the acute_x000a_Protecting social care_x000a_Supporting effective discharge_x000a_Improving patient experience_x000a_Person centred care"/>
    <x v="13"/>
    <s v="Adaptations, including statutory DFG grants"/>
    <s v=""/>
    <x v="0"/>
    <s v=""/>
    <x v="0"/>
    <s v=""/>
    <s v=""/>
    <x v="1"/>
    <x v="0"/>
    <n v="1100001"/>
    <x v="0"/>
  </r>
  <r>
    <x v="1"/>
    <x v="29"/>
    <x v="4"/>
    <n v="35"/>
    <x v="29"/>
    <n v="11"/>
    <s v="Early Supported Discharge"/>
    <s v="Preventing impact on the acute_x000a_Supporting effective discharge_x000a_Improving patient experience_x000a_Person centred care"/>
    <x v="8"/>
    <s v="Early Discharge Planning"/>
    <s v=""/>
    <x v="1"/>
    <s v=""/>
    <x v="0"/>
    <s v=""/>
    <s v=""/>
    <x v="3"/>
    <x v="0"/>
    <n v="364475"/>
    <x v="0"/>
  </r>
  <r>
    <x v="1"/>
    <x v="29"/>
    <x v="4"/>
    <n v="36"/>
    <x v="29"/>
    <n v="13"/>
    <s v="Falls"/>
    <s v="EHCH Framework; _x000a_a. promote independence at home; _x000a_b. decrease the length of hospital stays_x000a_c. reduce the chance of readmission to hospital_x000a_d. reduce the risk of admission to a care home._x000a_Joint approach to care_x000a_Preventing impact on the acute_x000a_Improving pat"/>
    <x v="0"/>
    <s v="Risk Stratification"/>
    <s v=""/>
    <x v="1"/>
    <s v=""/>
    <x v="2"/>
    <s v=""/>
    <s v=""/>
    <x v="3"/>
    <x v="0"/>
    <n v="149177"/>
    <x v="0"/>
  </r>
  <r>
    <x v="1"/>
    <x v="29"/>
    <x v="4"/>
    <n v="37"/>
    <x v="29"/>
    <n v="9"/>
    <s v="End of Life"/>
    <s v="Promoting patient choice_x000a_Preventing impact on the acute_x000a_Improving patient experience_x000a_Person centred care_x000a_Personalised Integrated care planning_x000a_Delivery high quality standard of EoL training "/>
    <x v="15"/>
    <s v="Physical health/wellbeing"/>
    <s v=""/>
    <x v="4"/>
    <s v=""/>
    <x v="2"/>
    <s v=""/>
    <s v=""/>
    <x v="3"/>
    <x v="0"/>
    <n v="88802"/>
    <x v="0"/>
  </r>
  <r>
    <x v="1"/>
    <x v="29"/>
    <x v="4"/>
    <n v="38"/>
    <x v="29"/>
    <n v="2"/>
    <s v="Transforming Care"/>
    <s v="Joint approach to care_x000a_Improving patient experience_x000a_Person centred care"/>
    <x v="3"/>
    <s v="Care navigation and planning"/>
    <s v=""/>
    <x v="4"/>
    <s v=""/>
    <x v="2"/>
    <s v=""/>
    <s v=""/>
    <x v="3"/>
    <x v="0"/>
    <n v="25390"/>
    <x v="0"/>
  </r>
  <r>
    <x v="1"/>
    <x v="29"/>
    <x v="4"/>
    <n v="39"/>
    <x v="29"/>
    <n v="1"/>
    <s v="Enhanced Health  in Care Homes"/>
    <s v="Care Elements;_x000a_1. Enhanced primary care support _x000a_2. Multi-disciplinary team (MDT) support including coordinated health and social care _x000a_3. Falls prevention, reablement, and rehabilitation including strength and balance_x000a_4. High quality palliative and end-o"/>
    <x v="11"/>
    <s v="Other"/>
    <s v="Prevent avoidable admissions to hospital from care homes"/>
    <x v="4"/>
    <s v=""/>
    <x v="2"/>
    <s v=""/>
    <s v=""/>
    <x v="3"/>
    <x v="0"/>
    <n v="186308"/>
    <x v="0"/>
  </r>
  <r>
    <x v="1"/>
    <x v="29"/>
    <x v="4"/>
    <n v="40"/>
    <x v="29"/>
    <n v="2"/>
    <s v="Sustaining Care Market "/>
    <s v="Please refer to the narrative plan Supporting the Luton Adult Social Care Strategy, including funding for inflationary increases, national living wage and other cost/demographic pressures"/>
    <x v="6"/>
    <s v="Other"/>
    <s v="Care Act"/>
    <x v="0"/>
    <s v=""/>
    <x v="0"/>
    <s v=""/>
    <s v=""/>
    <x v="2"/>
    <x v="3"/>
    <n v="7480913"/>
    <x v="0"/>
  </r>
  <r>
    <x v="1"/>
    <x v="29"/>
    <x v="4"/>
    <n v="41"/>
    <x v="29"/>
    <n v="3"/>
    <s v="Community and Primary Care development"/>
    <s v="Joint approach to care_x000a_Improving patient experience_x000a_Person centred care"/>
    <x v="8"/>
    <s v="Other"/>
    <s v="Admission avoidance"/>
    <x v="5"/>
    <s v="Primary and community services"/>
    <x v="2"/>
    <s v=""/>
    <s v=""/>
    <x v="4"/>
    <x v="0"/>
    <n v="661670"/>
    <x v="0"/>
  </r>
  <r>
    <x v="1"/>
    <x v="29"/>
    <x v="4"/>
    <n v="42"/>
    <x v="29"/>
    <n v="4"/>
    <s v="Additional Support towards S75 arrangements"/>
    <s v="Joint approach to care_x000a_Preventing impact on the acute_x000a_Improving patient experience_x000a_Person centred care"/>
    <x v="11"/>
    <s v="Other"/>
    <s v="Care Act"/>
    <x v="5"/>
    <s v="Funding core services"/>
    <x v="2"/>
    <s v=""/>
    <s v=""/>
    <x v="4"/>
    <x v="0"/>
    <n v="246243"/>
    <x v="0"/>
  </r>
  <r>
    <x v="1"/>
    <x v="29"/>
    <x v="4"/>
    <n v="43"/>
    <x v="29"/>
    <n v="13"/>
    <s v="Falls"/>
    <s v="Luton Falls Prevention Pathway"/>
    <x v="0"/>
    <s v="Risk Stratification"/>
    <s v=""/>
    <x v="1"/>
    <s v=""/>
    <x v="2"/>
    <s v=""/>
    <s v=""/>
    <x v="4"/>
    <x v="0"/>
    <n v="268166"/>
    <x v="0"/>
  </r>
  <r>
    <x v="1"/>
    <x v="29"/>
    <x v="4"/>
    <n v="44"/>
    <x v="29"/>
    <n v="14"/>
    <s v="Short term packages of care to support hospital discharge (up to 4 weeks)"/>
    <s v="Domiciliary and short stay care home placements to support hospital discharge"/>
    <x v="7"/>
    <s v="Domiciliary care to support hospital discharge (Discharge to Assess pathway 1)"/>
    <s v=""/>
    <x v="0"/>
    <s v=""/>
    <x v="0"/>
    <s v=""/>
    <s v=""/>
    <x v="1"/>
    <x v="5"/>
    <n v="873241"/>
    <x v="0"/>
  </r>
  <r>
    <x v="1"/>
    <x v="29"/>
    <x v="4"/>
    <n v="45"/>
    <x v="29"/>
    <n v="14"/>
    <s v="Short term packages of care to support hospital discharge (up to 4 weeks)"/>
    <s v="Domiciliary and short stay care home placements to support hospital discharge"/>
    <x v="16"/>
    <s v="Short term residential care (without rehabilitation or reablement input)"/>
    <s v=""/>
    <x v="0"/>
    <s v=""/>
    <x v="0"/>
    <s v=""/>
    <s v=""/>
    <x v="1"/>
    <x v="5"/>
    <n v="175571.45"/>
    <x v="0"/>
  </r>
  <r>
    <x v="1"/>
    <x v="29"/>
    <x v="4"/>
    <n v="46"/>
    <x v="29"/>
    <n v="14"/>
    <s v="Short term packages of care to support hospital discharge (up to 4 weeks)"/>
    <s v="Domiciliary and short stay care home placements to support hospital discharge"/>
    <x v="16"/>
    <s v="Short term residential care (without rehabilitation or reablement input)"/>
    <s v=""/>
    <x v="0"/>
    <s v=""/>
    <x v="0"/>
    <s v=""/>
    <s v=""/>
    <x v="1"/>
    <x v="1"/>
    <n v="294347"/>
    <x v="0"/>
  </r>
  <r>
    <x v="1"/>
    <x v="29"/>
    <x v="4"/>
    <n v="47"/>
    <x v="29"/>
    <n v="15"/>
    <s v="Intermediate care beds"/>
    <s v="Intermediate care beds to support hospital discharge"/>
    <x v="8"/>
    <s v="Home First/Discharge to Assess - process support/core costs"/>
    <s v=""/>
    <x v="0"/>
    <s v=""/>
    <x v="0"/>
    <s v=""/>
    <s v=""/>
    <x v="6"/>
    <x v="1"/>
    <n v="420849"/>
    <x v="0"/>
  </r>
  <r>
    <x v="1"/>
    <x v="29"/>
    <x v="4"/>
    <n v="48"/>
    <x v="29"/>
    <n v="16"/>
    <s v="Additional staff Hospital Discharge Team"/>
    <s v="Additional care placement staff to support prompt hospital discharges "/>
    <x v="8"/>
    <s v="Home First/Discharge to Assess - process support/core costs"/>
    <s v=""/>
    <x v="0"/>
    <s v=""/>
    <x v="0"/>
    <s v=""/>
    <s v=""/>
    <x v="1"/>
    <x v="1"/>
    <n v="29900"/>
    <x v="0"/>
  </r>
  <r>
    <x v="1"/>
    <x v="29"/>
    <x v="4"/>
    <n v="49"/>
    <x v="29"/>
    <n v="17"/>
    <s v="IT Systems"/>
    <s v="SHREWD"/>
    <x v="8"/>
    <s v="Home First/Discharge to Assess - process support/core costs"/>
    <s v=""/>
    <x v="0"/>
    <s v=""/>
    <x v="2"/>
    <s v=""/>
    <s v=""/>
    <x v="4"/>
    <x v="1"/>
    <n v="43440"/>
    <x v="0"/>
  </r>
  <r>
    <x v="1"/>
    <x v="29"/>
    <x v="4"/>
    <n v="50"/>
    <x v="29"/>
    <n v="18"/>
    <s v="Step Down Beds"/>
    <s v="Mental Health step down beds"/>
    <x v="16"/>
    <s v="Short-term residential/nursing care for someone likely to require a longer-term care home replacement"/>
    <s v=""/>
    <x v="6"/>
    <s v=""/>
    <x v="2"/>
    <s v=""/>
    <s v=""/>
    <x v="5"/>
    <x v="1"/>
    <n v="50633"/>
    <x v="0"/>
  </r>
  <r>
    <x v="1"/>
    <x v="29"/>
    <x v="4"/>
    <n v="51"/>
    <x v="29"/>
    <n v="19"/>
    <s v="Patient pathway "/>
    <s v="Staff to co-ordinate patient pathways and manage beds"/>
    <x v="8"/>
    <s v="Home First/Discharge to Assess - process support/core costs"/>
    <s v=""/>
    <x v="2"/>
    <s v=""/>
    <x v="2"/>
    <s v=""/>
    <s v=""/>
    <x v="5"/>
    <x v="1"/>
    <n v="51535"/>
    <x v="0"/>
  </r>
  <r>
    <x v="1"/>
    <x v="29"/>
    <x v="4"/>
    <n v="52"/>
    <x v="29"/>
    <n v="19"/>
    <s v="Patient pathway "/>
    <s v="Staff to co-ordinate patient pathways and manage beds"/>
    <x v="8"/>
    <s v="Home First/Discharge to Assess - process support/core costs"/>
    <s v=""/>
    <x v="3"/>
    <s v=""/>
    <x v="2"/>
    <s v=""/>
    <s v=""/>
    <x v="4"/>
    <x v="1"/>
    <n v="11685"/>
    <x v="0"/>
  </r>
  <r>
    <x v="1"/>
    <x v="29"/>
    <x v="4"/>
    <n v="53"/>
    <x v="29"/>
    <n v="20"/>
    <s v="Voluntary Sector "/>
    <s v="Support to voluntary organisations who support hospital discharge"/>
    <x v="8"/>
    <s v="Home First/Discharge to Assess - process support/core costs"/>
    <s v=""/>
    <x v="0"/>
    <s v=""/>
    <x v="2"/>
    <s v=""/>
    <s v=""/>
    <x v="0"/>
    <x v="1"/>
    <n v="145902"/>
    <x v="0"/>
  </r>
  <r>
    <x v="1"/>
    <x v="29"/>
    <x v="4"/>
    <n v="54"/>
    <x v="29"/>
    <n v="21"/>
    <s v="Reablement"/>
    <s v="Additional investment within social care to support roles to support capacity within Reablement Team"/>
    <x v="18"/>
    <s v=""/>
    <s v=""/>
    <x v="0"/>
    <s v=""/>
    <x v="0"/>
    <s v=""/>
    <s v=""/>
    <x v="1"/>
    <x v="4"/>
    <n v="0"/>
    <x v="0"/>
  </r>
  <r>
    <x v="1"/>
    <x v="29"/>
    <x v="4"/>
    <n v="55"/>
    <x v="29"/>
    <n v="19"/>
    <s v="Patient pathway "/>
    <s v="Staff to support delirium pathway"/>
    <x v="8"/>
    <s v="Home First/Discharge to Assess - process support/core costs"/>
    <s v=""/>
    <x v="3"/>
    <s v=""/>
    <x v="2"/>
    <s v=""/>
    <s v=""/>
    <x v="4"/>
    <x v="1"/>
    <n v="0"/>
    <x v="0"/>
  </r>
  <r>
    <x v="1"/>
    <x v="29"/>
    <x v="4"/>
    <n v="56"/>
    <x v="29"/>
    <n v="22"/>
    <s v="Patient Transport"/>
    <s v="Extra capacity for patient transport to support hospital discharge"/>
    <x v="8"/>
    <s v="Home First/Discharge to Assess - process support/core costs"/>
    <s v=""/>
    <x v="3"/>
    <s v=""/>
    <x v="2"/>
    <s v=""/>
    <s v=""/>
    <x v="4"/>
    <x v="1"/>
    <n v="0"/>
    <x v="0"/>
  </r>
  <r>
    <x v="1"/>
    <x v="29"/>
    <x v="4"/>
    <n v="57"/>
    <x v="29"/>
    <n v="23"/>
    <s v="Dementia Specialist Service"/>
    <s v="Dementia Intensive support service"/>
    <x v="14"/>
    <s v=""/>
    <s v=""/>
    <x v="1"/>
    <s v=""/>
    <x v="2"/>
    <s v=""/>
    <s v=""/>
    <x v="5"/>
    <x v="1"/>
    <n v="0"/>
    <x v="0"/>
  </r>
  <r>
    <x v="1"/>
    <x v="29"/>
    <x v="4"/>
    <n v="58"/>
    <x v="29"/>
    <n v="24"/>
    <s v="Therapy"/>
    <s v="Therapy support to D2A beds"/>
    <x v="11"/>
    <s v="Other"/>
    <s v="Therapy support to D2A beds"/>
    <x v="6"/>
    <s v=""/>
    <x v="2"/>
    <s v=""/>
    <s v=""/>
    <x v="3"/>
    <x v="1"/>
    <n v="0"/>
    <x v="0"/>
  </r>
  <r>
    <x v="1"/>
    <x v="29"/>
    <x v="4"/>
    <n v="59"/>
    <x v="29"/>
    <n v="25"/>
    <s v="Rehabilitation Services"/>
    <s v="Rehabilitation services to provide 7 day service"/>
    <x v="8"/>
    <s v="Flexible working patterns (including 7 day working)"/>
    <s v=""/>
    <x v="0"/>
    <s v=""/>
    <x v="0"/>
    <s v=""/>
    <s v=""/>
    <x v="4"/>
    <x v="1"/>
    <n v="0"/>
    <x v="0"/>
  </r>
  <r>
    <x v="1"/>
    <x v="29"/>
    <x v="4"/>
    <n v="60"/>
    <x v="29"/>
    <n v="15"/>
    <s v="Intermediate care beds"/>
    <s v="Intermediate care beds to support hospital discharge"/>
    <x v="8"/>
    <s v="Home First/Discharge to Assess - process support/core costs"/>
    <s v=""/>
    <x v="0"/>
    <s v=""/>
    <x v="2"/>
    <s v=""/>
    <s v=""/>
    <x v="4"/>
    <x v="6"/>
    <n v="0"/>
    <x v="0"/>
  </r>
  <r>
    <x v="1"/>
    <x v="29"/>
    <x v="4"/>
    <n v="61"/>
    <x v="29"/>
    <n v="14"/>
    <s v="Short term packages of care to support hospital discharge (up to 4 weeks)"/>
    <s v="Domiciliary and short stay care home placements to support hospital discharge"/>
    <x v="16"/>
    <s v="Short term residential care (without rehabilitation or reablement input)"/>
    <s v=""/>
    <x v="0"/>
    <s v=""/>
    <x v="0"/>
    <s v=""/>
    <s v=""/>
    <x v="1"/>
    <x v="6"/>
    <n v="0"/>
    <x v="0"/>
  </r>
  <r>
    <x v="1"/>
    <x v="29"/>
    <x v="4"/>
    <n v="62"/>
    <x v="29"/>
    <n v="21"/>
    <s v="Preventative work"/>
    <s v="Additional investment within social care to prevent hospital admissions and re-admissions"/>
    <x v="0"/>
    <s v="Social Prescribing"/>
    <s v=""/>
    <x v="0"/>
    <s v=""/>
    <x v="0"/>
    <s v=""/>
    <s v=""/>
    <x v="1"/>
    <x v="6"/>
    <n v="0"/>
    <x v="0"/>
  </r>
  <r>
    <x v="1"/>
    <x v="29"/>
    <x v="4"/>
    <n v="63"/>
    <x v="29"/>
    <n v="26"/>
    <s v="GP Cover"/>
    <s v="GP Cover for discharge to assess beds"/>
    <x v="8"/>
    <s v="Multi-Disciplinary/Multi-Agency Discharge Teams supporting discharge"/>
    <s v=""/>
    <x v="6"/>
    <s v=""/>
    <x v="2"/>
    <s v=""/>
    <s v=""/>
    <x v="4"/>
    <x v="6"/>
    <n v="0"/>
    <x v="0"/>
  </r>
  <r>
    <x v="1"/>
    <x v="30"/>
    <x v="4"/>
    <n v="1"/>
    <x v="30"/>
    <n v="1"/>
    <s v="Hospital Team"/>
    <s v="Assessment of people discharged from Hospital on pathways 1, 2 &amp; P3 and supporting the IDT with complex and safeguarding situations as required.  "/>
    <x v="8"/>
    <s v="Multi-Disciplinary/Multi-Agency Discharge Teams supporting discharge"/>
    <s v=""/>
    <x v="0"/>
    <s v=""/>
    <x v="0"/>
    <s v=""/>
    <s v=""/>
    <x v="1"/>
    <x v="0"/>
    <n v="1064740"/>
    <x v="0"/>
  </r>
  <r>
    <x v="1"/>
    <x v="30"/>
    <x v="4"/>
    <n v="2"/>
    <x v="30"/>
    <n v="2"/>
    <s v="Intermediate Care Beds (Brook Meadows)"/>
    <s v="Short term intermediate care beds, therapy/ recovery led model of support (30 assessment) "/>
    <x v="5"/>
    <s v="Bed-based intermediate care with rehabilitation accepting step up and step down users"/>
    <s v=""/>
    <x v="0"/>
    <s v=""/>
    <x v="0"/>
    <s v=""/>
    <s v=""/>
    <x v="1"/>
    <x v="0"/>
    <n v="2009460.5"/>
    <x v="0"/>
  </r>
  <r>
    <x v="1"/>
    <x v="30"/>
    <x v="4"/>
    <n v="3"/>
    <x v="30"/>
    <n v="3"/>
    <s v="Home Care"/>
    <s v="Personal care at home to maximise independence at home "/>
    <x v="7"/>
    <s v="Domiciliary care packages"/>
    <s v=""/>
    <x v="0"/>
    <s v=""/>
    <x v="0"/>
    <s v=""/>
    <s v=""/>
    <x v="1"/>
    <x v="0"/>
    <n v="2551111"/>
    <x v="0"/>
  </r>
  <r>
    <x v="1"/>
    <x v="30"/>
    <x v="4"/>
    <n v="4"/>
    <x v="30"/>
    <n v="4"/>
    <s v="Southend Reablement Service"/>
    <s v="Provision of reablement through therapy led goal setting"/>
    <x v="4"/>
    <s v="Reablement at home (accepting step up and step down users)"/>
    <s v=""/>
    <x v="0"/>
    <s v=""/>
    <x v="0"/>
    <s v=""/>
    <s v=""/>
    <x v="1"/>
    <x v="0"/>
    <n v="785489"/>
    <x v="0"/>
  </r>
  <r>
    <x v="1"/>
    <x v="30"/>
    <x v="4"/>
    <n v="5"/>
    <x v="30"/>
    <n v="5"/>
    <s v="SED (Southend enhanced discharge) service"/>
    <s v="therapy led personal care/rehabilitation to people discharged from hospital on Pathway 1, for up to 14 days post hospital discharge"/>
    <x v="8"/>
    <s v="Home First/Discharge to Assess - process support/core costs"/>
    <s v=""/>
    <x v="0"/>
    <s v=""/>
    <x v="0"/>
    <s v=""/>
    <s v=""/>
    <x v="1"/>
    <x v="0"/>
    <n v="500000"/>
    <x v="0"/>
  </r>
  <r>
    <x v="1"/>
    <x v="30"/>
    <x v="4"/>
    <n v="6"/>
    <x v="30"/>
    <n v="6"/>
    <s v="Active Recovery (Reablement)"/>
    <s v="Contact made on day one of a person returning home with care (pathway one), enhanced OT involvement continues over the 1st week at home to ensure individual is on the right pathway and to establish the need for ongoing reablement "/>
    <x v="8"/>
    <s v="Home First/Discharge to Assess - process support/core costs"/>
    <s v=""/>
    <x v="0"/>
    <s v=""/>
    <x v="0"/>
    <s v=""/>
    <s v=""/>
    <x v="1"/>
    <x v="0"/>
    <n v="250000"/>
    <x v="0"/>
  </r>
  <r>
    <x v="1"/>
    <x v="30"/>
    <x v="4"/>
    <n v="7"/>
    <x v="30"/>
    <n v="7"/>
    <s v="Dementia Support"/>
    <s v="A community-based dementia support offer to support those living with dementia and their carers to live well and as independently as possible in the community."/>
    <x v="12"/>
    <s v="Carer advice and support related to Care Act duties"/>
    <s v=""/>
    <x v="0"/>
    <s v=""/>
    <x v="0"/>
    <s v=""/>
    <s v=""/>
    <x v="1"/>
    <x v="0"/>
    <n v="250000"/>
    <x v="0"/>
  </r>
  <r>
    <x v="1"/>
    <x v="30"/>
    <x v="4"/>
    <n v="8"/>
    <x v="30"/>
    <n v="8"/>
    <s v="Carers Contract"/>
    <s v="Unpaid carers support service providing practical and emotional support"/>
    <x v="12"/>
    <s v="Carer advice and support related to Care Act duties"/>
    <s v=""/>
    <x v="0"/>
    <s v=""/>
    <x v="0"/>
    <s v=""/>
    <s v=""/>
    <x v="1"/>
    <x v="0"/>
    <n v="150000"/>
    <x v="0"/>
  </r>
  <r>
    <x v="1"/>
    <x v="30"/>
    <x v="4"/>
    <n v="9"/>
    <x v="30"/>
    <n v="9"/>
    <s v="Microenterprise Development"/>
    <s v="Develop social community micro-enterprises to provide support in diverse ways to people in the community "/>
    <x v="17"/>
    <s v=""/>
    <s v=""/>
    <x v="0"/>
    <s v=""/>
    <x v="0"/>
    <s v=""/>
    <s v=""/>
    <x v="1"/>
    <x v="3"/>
    <n v="100000"/>
    <x v="0"/>
  </r>
  <r>
    <x v="1"/>
    <x v="30"/>
    <x v="4"/>
    <n v="10"/>
    <x v="30"/>
    <n v="10"/>
    <s v="Voluntary Community Sector Infrastructure Support"/>
    <s v="Connecting local voluntary and community organisations with each other and with strategic and systems partners"/>
    <x v="10"/>
    <s v="Other"/>
    <s v="Infrastructure"/>
    <x v="0"/>
    <s v=""/>
    <x v="0"/>
    <s v=""/>
    <s v=""/>
    <x v="1"/>
    <x v="3"/>
    <n v="150000"/>
    <x v="0"/>
  </r>
  <r>
    <x v="1"/>
    <x v="30"/>
    <x v="4"/>
    <n v="11"/>
    <x v="30"/>
    <n v="11"/>
    <s v="Residential Provision"/>
    <s v="Provision of residential care for those 65 and over"/>
    <x v="16"/>
    <s v="Care home"/>
    <s v=""/>
    <x v="0"/>
    <s v=""/>
    <x v="0"/>
    <s v=""/>
    <s v=""/>
    <x v="1"/>
    <x v="3"/>
    <n v="2087000"/>
    <x v="0"/>
  </r>
  <r>
    <x v="1"/>
    <x v="30"/>
    <x v="4"/>
    <n v="12"/>
    <x v="30"/>
    <n v="12"/>
    <s v="Home Care"/>
    <s v="Personal care at home to maximise independence at home "/>
    <x v="7"/>
    <s v="Domiciliary care packages"/>
    <s v=""/>
    <x v="0"/>
    <s v=""/>
    <x v="0"/>
    <s v=""/>
    <s v=""/>
    <x v="1"/>
    <x v="3"/>
    <n v="2087000"/>
    <x v="0"/>
  </r>
  <r>
    <x v="1"/>
    <x v="30"/>
    <x v="4"/>
    <n v="13"/>
    <x v="30"/>
    <n v="13"/>
    <s v="Southend Reablement Service"/>
    <s v="Provision of reablement through therapy led goal setting"/>
    <x v="4"/>
    <s v="Reablement at home (accepting step up and step down users)"/>
    <s v=""/>
    <x v="0"/>
    <s v=""/>
    <x v="0"/>
    <s v=""/>
    <s v=""/>
    <x v="1"/>
    <x v="3"/>
    <n v="770012"/>
    <x v="0"/>
  </r>
  <r>
    <x v="1"/>
    <x v="30"/>
    <x v="4"/>
    <n v="14"/>
    <x v="30"/>
    <n v="14"/>
    <s v="Learning Disability Services"/>
    <s v="Transformation of LD services and pathways to maximise choice, control and independence in the community "/>
    <x v="17"/>
    <s v=""/>
    <s v=""/>
    <x v="0"/>
    <s v=""/>
    <x v="0"/>
    <s v=""/>
    <s v=""/>
    <x v="1"/>
    <x v="3"/>
    <n v="1750000"/>
    <x v="0"/>
  </r>
  <r>
    <x v="1"/>
    <x v="30"/>
    <x v="4"/>
    <n v="15"/>
    <x v="30"/>
    <n v="15"/>
    <s v="Transformation"/>
    <s v="Range of projects which support the transformation and improvement of adult social care."/>
    <x v="9"/>
    <s v="Research and evaluation"/>
    <s v=""/>
    <x v="0"/>
    <s v=""/>
    <x v="0"/>
    <s v=""/>
    <s v=""/>
    <x v="1"/>
    <x v="3"/>
    <n v="853486"/>
    <x v="0"/>
  </r>
  <r>
    <x v="1"/>
    <x v="30"/>
    <x v="4"/>
    <n v="16"/>
    <x v="30"/>
    <n v="16"/>
    <s v="Disabled Facilities Grant"/>
    <s v="Capital Disabled Facilities"/>
    <x v="1"/>
    <s v="Assistive technologies including telecare"/>
    <s v=""/>
    <x v="0"/>
    <s v=""/>
    <x v="0"/>
    <s v=""/>
    <s v=""/>
    <x v="1"/>
    <x v="2"/>
    <n v="1721065"/>
    <x v="0"/>
  </r>
  <r>
    <x v="1"/>
    <x v="30"/>
    <x v="4"/>
    <n v="17"/>
    <x v="30"/>
    <n v="17"/>
    <s v="Transformation"/>
    <s v="Range of projects which support the transformation and improvement of adult social care."/>
    <x v="17"/>
    <s v=""/>
    <s v=""/>
    <x v="0"/>
    <s v=""/>
    <x v="0"/>
    <s v=""/>
    <s v=""/>
    <x v="1"/>
    <x v="4"/>
    <n v="368848"/>
    <x v="0"/>
  </r>
  <r>
    <x v="1"/>
    <x v="30"/>
    <x v="4"/>
    <n v="18"/>
    <x v="30"/>
    <n v="18"/>
    <s v="Able 2 Recover "/>
    <s v="To support staff with the winter pressures."/>
    <x v="8"/>
    <s v="Monitoring and responding to system demand and capacity"/>
    <s v=""/>
    <x v="0"/>
    <s v=""/>
    <x v="0"/>
    <s v=""/>
    <s v=""/>
    <x v="1"/>
    <x v="5"/>
    <n v="200000"/>
    <x v="0"/>
  </r>
  <r>
    <x v="1"/>
    <x v="30"/>
    <x v="4"/>
    <n v="19"/>
    <x v="30"/>
    <n v="19"/>
    <s v="Reablement Early Intervention"/>
    <s v="A ward led reablement scheme who will work in the hospital. "/>
    <x v="0"/>
    <s v="Other"/>
    <s v="Early Reablement "/>
    <x v="0"/>
    <s v=""/>
    <x v="0"/>
    <s v=""/>
    <s v=""/>
    <x v="1"/>
    <x v="5"/>
    <n v="12500"/>
    <x v="0"/>
  </r>
  <r>
    <x v="1"/>
    <x v="30"/>
    <x v="4"/>
    <n v="20"/>
    <x v="30"/>
    <n v="20"/>
    <s v="Provider Incentive Scheme "/>
    <s v="A range of initiatives to deliver beds or packages during high winter presures. "/>
    <x v="8"/>
    <s v="Monitoring and responding to system demand and capacity"/>
    <s v=""/>
    <x v="0"/>
    <s v=""/>
    <x v="0"/>
    <s v=""/>
    <s v=""/>
    <x v="1"/>
    <x v="5"/>
    <n v="50000"/>
    <x v="0"/>
  </r>
  <r>
    <x v="1"/>
    <x v="30"/>
    <x v="4"/>
    <n v="21"/>
    <x v="30"/>
    <n v="21"/>
    <s v="Seasonal Intelligence"/>
    <s v="Provide tools and training to ensure the data monitoring highlights winter pressures"/>
    <x v="8"/>
    <s v="Monitoring and responding to system demand and capacity"/>
    <s v=""/>
    <x v="0"/>
    <s v=""/>
    <x v="0"/>
    <s v=""/>
    <s v=""/>
    <x v="1"/>
    <x v="5"/>
    <n v="2075"/>
    <x v="0"/>
  </r>
  <r>
    <x v="1"/>
    <x v="30"/>
    <x v="4"/>
    <n v="22"/>
    <x v="30"/>
    <n v="22"/>
    <s v="Southend Enhanced Discharge Service (SEDs)"/>
    <s v="Therapy led personal care/rehabilitation to people discharged from hospital on Pathway 1, for up to 14 days post hospital discharge"/>
    <x v="8"/>
    <s v="Home First/Discharge to Assess - process support/core costs"/>
    <s v=""/>
    <x v="0"/>
    <s v=""/>
    <x v="0"/>
    <s v=""/>
    <s v=""/>
    <x v="1"/>
    <x v="5"/>
    <n v="300000"/>
    <x v="0"/>
  </r>
  <r>
    <x v="1"/>
    <x v="30"/>
    <x v="4"/>
    <n v="23"/>
    <x v="30"/>
    <n v="23"/>
    <s v="Southend Care Ltd Enhanced Reablement Capacity "/>
    <s v="Provision of reablement through therapy led goal setting"/>
    <x v="7"/>
    <s v="Domiciliary care packages"/>
    <s v=""/>
    <x v="0"/>
    <s v=""/>
    <x v="0"/>
    <s v=""/>
    <s v=""/>
    <x v="1"/>
    <x v="5"/>
    <n v="100000"/>
    <x v="0"/>
  </r>
  <r>
    <x v="1"/>
    <x v="30"/>
    <x v="4"/>
    <n v="24"/>
    <x v="30"/>
    <n v="24"/>
    <s v="Discharge Community Hub "/>
    <s v="Delivered by the local voluntary service in Southend to support people who are discharged from hospital (Pathway 0 and Pathway 1)"/>
    <x v="0"/>
    <s v="Social Prescribing"/>
    <s v=""/>
    <x v="0"/>
    <s v=""/>
    <x v="0"/>
    <s v=""/>
    <s v=""/>
    <x v="1"/>
    <x v="5"/>
    <n v="40000"/>
    <x v="0"/>
  </r>
  <r>
    <x v="1"/>
    <x v="30"/>
    <x v="4"/>
    <n v="25"/>
    <x v="30"/>
    <n v="25"/>
    <s v="Workforce Development"/>
    <s v="Range of projects which support the transformation and improvement of adult social care."/>
    <x v="17"/>
    <s v=""/>
    <s v=""/>
    <x v="0"/>
    <s v=""/>
    <x v="0"/>
    <s v=""/>
    <s v=""/>
    <x v="1"/>
    <x v="5"/>
    <n v="366490"/>
    <x v="0"/>
  </r>
  <r>
    <x v="1"/>
    <x v="30"/>
    <x v="4"/>
    <n v="26"/>
    <x v="30"/>
    <n v="26"/>
    <s v="Contigency"/>
    <s v="Resource to be allocated dependent on requirements in winter e.g. designated setting"/>
    <x v="17"/>
    <s v=""/>
    <s v=""/>
    <x v="0"/>
    <s v=""/>
    <x v="0"/>
    <s v=""/>
    <s v=""/>
    <x v="1"/>
    <x v="5"/>
    <n v="22132"/>
    <x v="0"/>
  </r>
  <r>
    <x v="1"/>
    <x v="30"/>
    <x v="4"/>
    <n v="27"/>
    <x v="30"/>
    <n v="27"/>
    <s v="MSE ICB - Community Services"/>
    <s v="Other Community provision, to assist flow and prompt discharge"/>
    <x v="10"/>
    <s v="Other"/>
    <s v="Community Health"/>
    <x v="1"/>
    <s v=""/>
    <x v="2"/>
    <s v=""/>
    <s v=""/>
    <x v="3"/>
    <x v="0"/>
    <n v="2966993"/>
    <x v="0"/>
  </r>
  <r>
    <x v="1"/>
    <x v="30"/>
    <x v="4"/>
    <n v="28"/>
    <x v="30"/>
    <n v="28"/>
    <s v="MSE ICB - Community Services"/>
    <s v="Intermediate Care Beds"/>
    <x v="5"/>
    <s v="Bed-based intermediate care with reablement accepting step up and step down users"/>
    <s v=""/>
    <x v="1"/>
    <s v=""/>
    <x v="2"/>
    <s v=""/>
    <s v=""/>
    <x v="3"/>
    <x v="0"/>
    <n v="1502737"/>
    <x v="0"/>
  </r>
  <r>
    <x v="1"/>
    <x v="30"/>
    <x v="4"/>
    <n v="29"/>
    <x v="30"/>
    <n v="29"/>
    <s v="MSE ICB - Community Services"/>
    <s v="UCRT Service"/>
    <x v="14"/>
    <s v=""/>
    <s v=""/>
    <x v="1"/>
    <s v=""/>
    <x v="2"/>
    <s v=""/>
    <s v=""/>
    <x v="3"/>
    <x v="0"/>
    <n v="821318"/>
    <x v="0"/>
  </r>
  <r>
    <x v="1"/>
    <x v="30"/>
    <x v="4"/>
    <n v="30"/>
    <x v="30"/>
    <n v="30"/>
    <s v="MSE ICB - Community Services"/>
    <s v="Virtual Wards"/>
    <x v="4"/>
    <s v="Rehabilitation at home (accepting step up and step down users)"/>
    <s v=""/>
    <x v="1"/>
    <s v=""/>
    <x v="2"/>
    <s v=""/>
    <s v=""/>
    <x v="3"/>
    <x v="0"/>
    <n v="769186"/>
    <x v="0"/>
  </r>
  <r>
    <x v="1"/>
    <x v="30"/>
    <x v="4"/>
    <n v="31"/>
    <x v="30"/>
    <n v="31"/>
    <s v="MSE ICB - Southend Community Services"/>
    <s v="Dementia Support Service"/>
    <x v="10"/>
    <s v="Other"/>
    <s v="Dementia Support Service"/>
    <x v="1"/>
    <s v=""/>
    <x v="2"/>
    <s v=""/>
    <s v=""/>
    <x v="3"/>
    <x v="0"/>
    <n v="1024018"/>
    <x v="0"/>
  </r>
  <r>
    <x v="1"/>
    <x v="30"/>
    <x v="4"/>
    <n v="32"/>
    <x v="30"/>
    <n v="32"/>
    <s v="MSE ICB - Southend Community Services"/>
    <s v="Equipment Service Provision - EPUT"/>
    <x v="10"/>
    <s v="Other"/>
    <s v="Equipment Service Provision"/>
    <x v="1"/>
    <s v=""/>
    <x v="2"/>
    <s v=""/>
    <s v=""/>
    <x v="3"/>
    <x v="0"/>
    <n v="568411"/>
    <x v="0"/>
  </r>
  <r>
    <x v="1"/>
    <x v="30"/>
    <x v="4"/>
    <n v="33"/>
    <x v="30"/>
    <n v="33"/>
    <s v="MSE ICB - Southend Havens Hospice"/>
    <s v="Havens Hospice"/>
    <x v="10"/>
    <s v="Integrated neighbourhood services"/>
    <s v=""/>
    <x v="5"/>
    <s v="End of Life"/>
    <x v="2"/>
    <s v=""/>
    <s v=""/>
    <x v="0"/>
    <x v="0"/>
    <n v="605260"/>
    <x v="0"/>
  </r>
  <r>
    <x v="1"/>
    <x v="30"/>
    <x v="4"/>
    <n v="34"/>
    <x v="30"/>
    <n v="34"/>
    <s v="MSE ICB - Southend Carers"/>
    <s v="Carers Breaks"/>
    <x v="10"/>
    <s v="Other"/>
    <s v="Carers Breaks"/>
    <x v="5"/>
    <s v="Carers Breaks"/>
    <x v="2"/>
    <s v=""/>
    <s v=""/>
    <x v="4"/>
    <x v="0"/>
    <n v="158774"/>
    <x v="0"/>
  </r>
  <r>
    <x v="1"/>
    <x v="30"/>
    <x v="4"/>
    <n v="35"/>
    <x v="30"/>
    <n v="35"/>
    <s v="MSE ICB Discharge spend "/>
    <s v="Ward based enablement"/>
    <x v="3"/>
    <s v="Assessment teams/joint assessment"/>
    <s v=""/>
    <x v="0"/>
    <s v=""/>
    <x v="2"/>
    <s v=""/>
    <s v=""/>
    <x v="1"/>
    <x v="1"/>
    <n v="99118"/>
    <x v="0"/>
  </r>
  <r>
    <x v="1"/>
    <x v="30"/>
    <x v="4"/>
    <n v="36"/>
    <x v="30"/>
    <n v="36"/>
    <s v="MSE ICB Discharge spend "/>
    <s v="Acute Discharge Schemes"/>
    <x v="3"/>
    <s v="Assessment teams/joint assessment"/>
    <s v=""/>
    <x v="3"/>
    <s v=""/>
    <x v="2"/>
    <s v=""/>
    <s v=""/>
    <x v="6"/>
    <x v="1"/>
    <n v="1061270.92"/>
    <x v="0"/>
  </r>
  <r>
    <x v="1"/>
    <x v="30"/>
    <x v="4"/>
    <n v="37"/>
    <x v="30"/>
    <n v="37"/>
    <s v="MSE ICB Discharge spend "/>
    <s v="Transport"/>
    <x v="9"/>
    <s v="Integrated models of provision"/>
    <s v=""/>
    <x v="5"/>
    <s v="Other"/>
    <x v="2"/>
    <s v=""/>
    <s v=""/>
    <x v="2"/>
    <x v="1"/>
    <n v="12728"/>
    <x v="0"/>
  </r>
  <r>
    <x v="1"/>
    <x v="30"/>
    <x v="4"/>
    <n v="38"/>
    <x v="30"/>
    <n v="38"/>
    <s v="MSE ICB Discharge spend "/>
    <s v="Welfare support"/>
    <x v="10"/>
    <s v="Low level support for simple hospital discharges (Discharge to Assess pathway 0)"/>
    <s v=""/>
    <x v="1"/>
    <s v=""/>
    <x v="2"/>
    <s v=""/>
    <s v=""/>
    <x v="3"/>
    <x v="1"/>
    <n v="25232"/>
    <x v="0"/>
  </r>
  <r>
    <x v="1"/>
    <x v="31"/>
    <x v="4"/>
    <n v="1"/>
    <x v="31"/>
    <n v="4"/>
    <s v="MSE ICB - Thurrock Community Services"/>
    <s v="Other Community provision, to assist flow and prompt discharge"/>
    <x v="10"/>
    <s v="Other"/>
    <s v="Community Health"/>
    <x v="1"/>
    <s v=""/>
    <x v="2"/>
    <s v=""/>
    <s v=""/>
    <x v="3"/>
    <x v="0"/>
    <n v="2678135.3332951777"/>
    <x v="0"/>
  </r>
  <r>
    <x v="1"/>
    <x v="31"/>
    <x v="4"/>
    <n v="2"/>
    <x v="31"/>
    <n v="11"/>
    <s v="MSE ICB - Thurrock Community Services"/>
    <s v="Intermediate Care Beds"/>
    <x v="5"/>
    <s v="Bed-based intermediate care with reablement accepting step up and step down users"/>
    <s v=""/>
    <x v="1"/>
    <s v=""/>
    <x v="2"/>
    <s v=""/>
    <s v=""/>
    <x v="3"/>
    <x v="0"/>
    <n v="1056369.1284417559"/>
    <x v="0"/>
  </r>
  <r>
    <x v="1"/>
    <x v="31"/>
    <x v="4"/>
    <n v="3"/>
    <x v="31"/>
    <n v="13"/>
    <s v="MSE ICB - Thurrock Community Services"/>
    <s v="UCRT Service"/>
    <x v="14"/>
    <s v=""/>
    <s v=""/>
    <x v="1"/>
    <s v=""/>
    <x v="2"/>
    <s v=""/>
    <s v=""/>
    <x v="3"/>
    <x v="0"/>
    <n v="1136014.643600025"/>
    <x v="0"/>
  </r>
  <r>
    <x v="1"/>
    <x v="31"/>
    <x v="4"/>
    <n v="4"/>
    <x v="31"/>
    <n v="8"/>
    <s v="MSE ICB - Thurrock Community Services"/>
    <s v="Virtual Wards"/>
    <x v="4"/>
    <s v="Rehabilitation at home (accepting step up and step down users)"/>
    <s v=""/>
    <x v="1"/>
    <s v=""/>
    <x v="2"/>
    <s v=""/>
    <s v=""/>
    <x v="3"/>
    <x v="0"/>
    <n v="732883.26907319867"/>
    <x v="0"/>
  </r>
  <r>
    <x v="1"/>
    <x v="31"/>
    <x v="4"/>
    <n v="5"/>
    <x v="31"/>
    <n v="4"/>
    <s v="MSE ICB - Thurrock Community Services"/>
    <s v="Dementia Support Service"/>
    <x v="10"/>
    <s v="Other"/>
    <s v="Dementia Support Service"/>
    <x v="1"/>
    <s v=""/>
    <x v="2"/>
    <s v=""/>
    <s v=""/>
    <x v="3"/>
    <x v="0"/>
    <n v="689075.9833624165"/>
    <x v="0"/>
  </r>
  <r>
    <x v="1"/>
    <x v="31"/>
    <x v="4"/>
    <n v="6"/>
    <x v="31"/>
    <n v="4"/>
    <s v="MSE ICB - Thurrock Community Services"/>
    <s v="St Lukes - Hospice at Home / One Response"/>
    <x v="10"/>
    <s v="Integrated neighbourhood services"/>
    <s v=""/>
    <x v="1"/>
    <s v=""/>
    <x v="2"/>
    <s v=""/>
    <s v=""/>
    <x v="3"/>
    <x v="0"/>
    <n v="408460.1296248064"/>
    <x v="0"/>
  </r>
  <r>
    <x v="1"/>
    <x v="31"/>
    <x v="4"/>
    <n v="7"/>
    <x v="31"/>
    <n v="4"/>
    <s v="MSE ICB - Thurrock Community Services"/>
    <s v="Equipment Service Provision - EPUT"/>
    <x v="10"/>
    <s v="Other"/>
    <s v="Equipment Service Provision"/>
    <x v="1"/>
    <s v=""/>
    <x v="2"/>
    <s v=""/>
    <s v=""/>
    <x v="3"/>
    <x v="0"/>
    <n v="288577.42865395214"/>
    <x v="0"/>
  </r>
  <r>
    <x v="1"/>
    <x v="31"/>
    <x v="4"/>
    <n v="8"/>
    <x v="31"/>
    <n v="11"/>
    <s v="Out of Hospital Community Integration"/>
    <s v="RRAS"/>
    <x v="22"/>
    <s v=""/>
    <s v=""/>
    <x v="0"/>
    <s v=""/>
    <x v="0"/>
    <s v=""/>
    <s v=""/>
    <x v="1"/>
    <x v="0"/>
    <n v="196421"/>
    <x v="0"/>
  </r>
  <r>
    <x v="1"/>
    <x v="31"/>
    <x v="4"/>
    <n v="9"/>
    <x v="31"/>
    <n v="11"/>
    <s v="Out of Hospital Community Integration"/>
    <s v="RRAS"/>
    <x v="22"/>
    <s v=""/>
    <s v=""/>
    <x v="0"/>
    <s v=""/>
    <x v="0"/>
    <s v=""/>
    <s v=""/>
    <x v="1"/>
    <x v="0"/>
    <n v="573792.82999999996"/>
    <x v="0"/>
  </r>
  <r>
    <x v="1"/>
    <x v="31"/>
    <x v="4"/>
    <n v="10"/>
    <x v="31"/>
    <n v="1"/>
    <s v="Out of Hospital Community Integration"/>
    <s v="Telehealth"/>
    <x v="1"/>
    <s v="Assistive technologies including telecare"/>
    <s v=""/>
    <x v="1"/>
    <s v=""/>
    <x v="2"/>
    <s v=""/>
    <s v=""/>
    <x v="2"/>
    <x v="0"/>
    <n v="33065.21"/>
    <x v="0"/>
  </r>
  <r>
    <x v="1"/>
    <x v="31"/>
    <x v="4"/>
    <n v="11"/>
    <x v="31"/>
    <n v="3"/>
    <s v="Out of Hospital Community Integration"/>
    <s v="Carers Grant"/>
    <x v="12"/>
    <s v="Respite services"/>
    <s v=""/>
    <x v="0"/>
    <s v=""/>
    <x v="2"/>
    <s v=""/>
    <s v=""/>
    <x v="1"/>
    <x v="0"/>
    <n v="178000"/>
    <x v="0"/>
  </r>
  <r>
    <x v="1"/>
    <x v="31"/>
    <x v="4"/>
    <n v="12"/>
    <x v="31"/>
    <n v="16"/>
    <s v="Out of Hospital Community Integration"/>
    <s v="Community Led Support (previously Fieldwork)"/>
    <x v="0"/>
    <s v="Other"/>
    <s v=""/>
    <x v="0"/>
    <s v=""/>
    <x v="0"/>
    <s v=""/>
    <s v=""/>
    <x v="1"/>
    <x v="0"/>
    <n v="560783"/>
    <x v="0"/>
  </r>
  <r>
    <x v="1"/>
    <x v="31"/>
    <x v="4"/>
    <n v="13"/>
    <x v="31"/>
    <n v="14"/>
    <s v="Out of Hospital Community Integration"/>
    <s v="Direct Payments"/>
    <x v="17"/>
    <s v=""/>
    <s v=""/>
    <x v="0"/>
    <s v=""/>
    <x v="0"/>
    <s v=""/>
    <s v=""/>
    <x v="1"/>
    <x v="0"/>
    <n v="31031"/>
    <x v="0"/>
  </r>
  <r>
    <x v="1"/>
    <x v="31"/>
    <x v="4"/>
    <n v="14"/>
    <x v="31"/>
    <n v="17"/>
    <s v="Out of Hospital Community Integration"/>
    <s v="Residential Placements - External Purchasing"/>
    <x v="16"/>
    <s v="Care home"/>
    <s v=""/>
    <x v="0"/>
    <s v=""/>
    <x v="2"/>
    <s v=""/>
    <s v=""/>
    <x v="2"/>
    <x v="0"/>
    <n v="2096099"/>
    <x v="0"/>
  </r>
  <r>
    <x v="1"/>
    <x v="31"/>
    <x v="4"/>
    <n v="15"/>
    <x v="31"/>
    <n v="10"/>
    <s v="Out of Hospital Community Integration"/>
    <s v="Thurrock First"/>
    <x v="3"/>
    <s v="Care navigation and planning"/>
    <s v=""/>
    <x v="0"/>
    <s v=""/>
    <x v="0"/>
    <s v=""/>
    <s v=""/>
    <x v="1"/>
    <x v="0"/>
    <n v="36579"/>
    <x v="0"/>
  </r>
  <r>
    <x v="1"/>
    <x v="31"/>
    <x v="4"/>
    <n v="16"/>
    <x v="31"/>
    <n v="11"/>
    <s v="Good Discharge"/>
    <s v="Reablement Team - Social Workers "/>
    <x v="22"/>
    <s v=""/>
    <s v=""/>
    <x v="1"/>
    <s v=""/>
    <x v="0"/>
    <s v=""/>
    <s v=""/>
    <x v="1"/>
    <x v="0"/>
    <n v="116957.18"/>
    <x v="0"/>
  </r>
  <r>
    <x v="1"/>
    <x v="31"/>
    <x v="4"/>
    <n v="17"/>
    <x v="31"/>
    <n v="10"/>
    <s v="Good Discharge"/>
    <s v="St Lukes Discharge to Assess"/>
    <x v="3"/>
    <s v="Care navigation and planning"/>
    <s v=""/>
    <x v="1"/>
    <s v=""/>
    <x v="0"/>
    <s v=""/>
    <s v=""/>
    <x v="0"/>
    <x v="0"/>
    <n v="590426"/>
    <x v="0"/>
  </r>
  <r>
    <x v="1"/>
    <x v="31"/>
    <x v="4"/>
    <n v="18"/>
    <x v="31"/>
    <n v="4"/>
    <s v="Good Discharge"/>
    <s v="Older Adults Wellbeing Service - Physio &amp; OT"/>
    <x v="10"/>
    <s v="Multidisciplinary teams that are supporting independence, such as anticipatory care"/>
    <s v=""/>
    <x v="1"/>
    <s v=""/>
    <x v="0"/>
    <s v=""/>
    <s v=""/>
    <x v="1"/>
    <x v="0"/>
    <n v="110831.92"/>
    <x v="0"/>
  </r>
  <r>
    <x v="1"/>
    <x v="31"/>
    <x v="4"/>
    <n v="19"/>
    <x v="31"/>
    <n v="11"/>
    <s v="Good Discharge"/>
    <s v="Collins House Residential Care Home"/>
    <x v="22"/>
    <s v=""/>
    <s v=""/>
    <x v="1"/>
    <s v=""/>
    <x v="2"/>
    <s v=""/>
    <s v=""/>
    <x v="1"/>
    <x v="0"/>
    <n v="552000"/>
    <x v="0"/>
  </r>
  <r>
    <x v="1"/>
    <x v="31"/>
    <x v="4"/>
    <n v="20"/>
    <x v="31"/>
    <n v="7"/>
    <s v="Good Discharge"/>
    <s v="Hospital Social Work Team"/>
    <x v="8"/>
    <s v="Early Discharge Planning"/>
    <s v=""/>
    <x v="0"/>
    <s v=""/>
    <x v="2"/>
    <s v=""/>
    <s v=""/>
    <x v="1"/>
    <x v="0"/>
    <n v="120000"/>
    <x v="0"/>
  </r>
  <r>
    <x v="1"/>
    <x v="31"/>
    <x v="4"/>
    <n v="21"/>
    <x v="31"/>
    <n v="4"/>
    <s v="Prevention &amp; Early Intervention"/>
    <s v="Clinical Assessment"/>
    <x v="10"/>
    <s v="Other"/>
    <s v="unknown"/>
    <x v="1"/>
    <s v=""/>
    <x v="2"/>
    <s v=""/>
    <s v=""/>
    <x v="2"/>
    <x v="0"/>
    <n v="231761"/>
    <x v="0"/>
  </r>
  <r>
    <x v="1"/>
    <x v="31"/>
    <x v="4"/>
    <n v="22"/>
    <x v="31"/>
    <n v="16"/>
    <s v="Prevention &amp; Early Intervention"/>
    <s v="Exercise Referral Scheme"/>
    <x v="0"/>
    <s v="Other"/>
    <s v="N/A"/>
    <x v="0"/>
    <s v=""/>
    <x v="0"/>
    <s v=""/>
    <s v=""/>
    <x v="2"/>
    <x v="0"/>
    <n v="24750"/>
    <x v="0"/>
  </r>
  <r>
    <x v="1"/>
    <x v="31"/>
    <x v="4"/>
    <n v="23"/>
    <x v="31"/>
    <n v="16"/>
    <s v="Prevention &amp; Early Intervention"/>
    <s v="Local Area Co-ordination"/>
    <x v="0"/>
    <s v="Other"/>
    <s v="Crisis avoidance and connecting with communities"/>
    <x v="0"/>
    <s v=""/>
    <x v="0"/>
    <s v=""/>
    <s v=""/>
    <x v="1"/>
    <x v="0"/>
    <n v="147057"/>
    <x v="0"/>
  </r>
  <r>
    <x v="1"/>
    <x v="31"/>
    <x v="4"/>
    <n v="24"/>
    <x v="31"/>
    <n v="16"/>
    <s v="Prevention &amp; Early Intervention"/>
    <s v="Voluntary Sector Organisations"/>
    <x v="0"/>
    <s v="Other"/>
    <s v="N/A"/>
    <x v="2"/>
    <s v=""/>
    <x v="0"/>
    <s v=""/>
    <s v=""/>
    <x v="0"/>
    <x v="0"/>
    <n v="61686"/>
    <x v="0"/>
  </r>
  <r>
    <x v="1"/>
    <x v="31"/>
    <x v="4"/>
    <n v="25"/>
    <x v="31"/>
    <n v="8"/>
    <s v="Out of Hospital Community Integration"/>
    <s v="ASC Community Teams (previoulsy Dom Care &amp; Reablement)"/>
    <x v="7"/>
    <s v="Domiciliary care to support hospital discharge (Discharge to Assess pathway 1)"/>
    <s v=""/>
    <x v="0"/>
    <s v=""/>
    <x v="0"/>
    <s v=""/>
    <s v=""/>
    <x v="1"/>
    <x v="0"/>
    <n v="386000"/>
    <x v="0"/>
  </r>
  <r>
    <x v="1"/>
    <x v="31"/>
    <x v="4"/>
    <n v="26"/>
    <x v="31"/>
    <n v="4"/>
    <s v="Prevention &amp; Early Intervention"/>
    <s v="Clinical Assessment"/>
    <x v="10"/>
    <s v="Other"/>
    <s v="unknown"/>
    <x v="0"/>
    <s v=""/>
    <x v="0"/>
    <s v=""/>
    <s v=""/>
    <x v="1"/>
    <x v="0"/>
    <n v="77328"/>
    <x v="0"/>
  </r>
  <r>
    <x v="1"/>
    <x v="31"/>
    <x v="4"/>
    <n v="27"/>
    <x v="31"/>
    <n v="8"/>
    <s v="MSE ICB - TCCG CHC Joint funded"/>
    <s v="Home Care or Domiciliary Care"/>
    <x v="23"/>
    <s v=""/>
    <s v=""/>
    <x v="0"/>
    <s v=""/>
    <x v="0"/>
    <s v=""/>
    <s v=""/>
    <x v="2"/>
    <x v="0"/>
    <n v="363333.05574866798"/>
    <x v="0"/>
  </r>
  <r>
    <x v="1"/>
    <x v="31"/>
    <x v="4"/>
    <n v="28"/>
    <x v="31"/>
    <n v="12"/>
    <s v="Out of Hospital Community Integration"/>
    <s v="RRAS"/>
    <x v="4"/>
    <s v="Reablement at home (to support discharge) "/>
    <s v=""/>
    <x v="0"/>
    <s v=""/>
    <x v="0"/>
    <s v=""/>
    <s v=""/>
    <x v="3"/>
    <x v="4"/>
    <n v="109549.61156699996"/>
    <x v="0"/>
  </r>
  <r>
    <x v="1"/>
    <x v="31"/>
    <x v="4"/>
    <n v="29"/>
    <x v="31"/>
    <n v="3"/>
    <s v="Out of Hospital Community Integration"/>
    <s v="Carers Grant "/>
    <x v="12"/>
    <s v="Carer advice and support related to Care Act duties"/>
    <s v=""/>
    <x v="0"/>
    <s v=""/>
    <x v="0"/>
    <s v=""/>
    <s v=""/>
    <x v="1"/>
    <x v="4"/>
    <n v="54899.727369022381"/>
    <x v="0"/>
  </r>
  <r>
    <x v="1"/>
    <x v="31"/>
    <x v="4"/>
    <n v="30"/>
    <x v="31"/>
    <n v="3"/>
    <s v="Out of Hospital Community Integration"/>
    <s v="Carers Grant"/>
    <x v="12"/>
    <s v="Carer advice and support related to Care Act duties"/>
    <s v=""/>
    <x v="0"/>
    <s v=""/>
    <x v="0"/>
    <s v=""/>
    <s v=""/>
    <x v="1"/>
    <x v="3"/>
    <n v="20404"/>
    <x v="0"/>
  </r>
  <r>
    <x v="1"/>
    <x v="31"/>
    <x v="4"/>
    <n v="31"/>
    <x v="31"/>
    <n v="4"/>
    <s v="Out of Hospital Community Integration"/>
    <s v="Community based social work (recurrent)"/>
    <x v="10"/>
    <s v="Multidisciplinary teams that are supporting independence, such as anticipatory care"/>
    <s v=""/>
    <x v="0"/>
    <s v=""/>
    <x v="0"/>
    <s v=""/>
    <s v=""/>
    <x v="1"/>
    <x v="3"/>
    <n v="60456.32"/>
    <x v="0"/>
  </r>
  <r>
    <x v="1"/>
    <x v="31"/>
    <x v="4"/>
    <n v="32"/>
    <x v="31"/>
    <n v="2"/>
    <s v="Out of Hospital Community Integration"/>
    <s v="Fieldwork services (was Care Act Implementation)"/>
    <x v="6"/>
    <s v="Other"/>
    <s v="Sustaining ASC Social Work"/>
    <x v="0"/>
    <s v=""/>
    <x v="0"/>
    <s v=""/>
    <s v=""/>
    <x v="1"/>
    <x v="3"/>
    <n v="275732.47999999998"/>
    <x v="0"/>
  </r>
  <r>
    <x v="1"/>
    <x v="31"/>
    <x v="4"/>
    <n v="33"/>
    <x v="31"/>
    <n v="2"/>
    <s v="Out of Hospital Community Integration"/>
    <s v="Fieldwork services (was Care Act Implementation)"/>
    <x v="6"/>
    <s v="Other"/>
    <s v="Social Work "/>
    <x v="0"/>
    <s v=""/>
    <x v="0"/>
    <s v=""/>
    <s v=""/>
    <x v="1"/>
    <x v="4"/>
    <n v="1437759"/>
    <x v="0"/>
  </r>
  <r>
    <x v="1"/>
    <x v="31"/>
    <x v="4"/>
    <n v="34"/>
    <x v="31"/>
    <n v="2"/>
    <s v="Out of Hospital Community Integration"/>
    <s v="Day Care Services"/>
    <x v="6"/>
    <s v="Other"/>
    <s v="Day Care Provision"/>
    <x v="0"/>
    <s v=""/>
    <x v="0"/>
    <s v=""/>
    <s v=""/>
    <x v="1"/>
    <x v="4"/>
    <n v="243994.98"/>
    <x v="0"/>
  </r>
  <r>
    <x v="1"/>
    <x v="31"/>
    <x v="4"/>
    <n v="35"/>
    <x v="31"/>
    <n v="14"/>
    <s v="Out of Hospital Community Integration"/>
    <s v="Direct Payments"/>
    <x v="17"/>
    <s v=""/>
    <s v=""/>
    <x v="0"/>
    <s v=""/>
    <x v="0"/>
    <s v=""/>
    <s v=""/>
    <x v="1"/>
    <x v="4"/>
    <n v="31979.094000000001"/>
    <x v="0"/>
  </r>
  <r>
    <x v="1"/>
    <x v="31"/>
    <x v="4"/>
    <n v="36"/>
    <x v="31"/>
    <n v="4"/>
    <s v="Out of Hospital Community Integration"/>
    <s v="Community Psychiatric Nurse post - Tilbury &amp; Chadwell (EPUT)"/>
    <x v="10"/>
    <s v="Integrated neighbourhood services"/>
    <s v=""/>
    <x v="2"/>
    <s v=""/>
    <x v="0"/>
    <s v=""/>
    <s v=""/>
    <x v="1"/>
    <x v="3"/>
    <n v="66801"/>
    <x v="0"/>
  </r>
  <r>
    <x v="1"/>
    <x v="31"/>
    <x v="4"/>
    <n v="37"/>
    <x v="31"/>
    <n v="10"/>
    <s v="Out of Hospital Community Integration"/>
    <s v="RRAS - Community Carers/Support Workers (3.00 WTE Band 3)"/>
    <x v="3"/>
    <s v="Care navigation and planning"/>
    <s v=""/>
    <x v="1"/>
    <s v=""/>
    <x v="2"/>
    <s v=""/>
    <s v=""/>
    <x v="3"/>
    <x v="3"/>
    <n v="8158.6395329999996"/>
    <x v="0"/>
  </r>
  <r>
    <x v="1"/>
    <x v="31"/>
    <x v="4"/>
    <n v="38"/>
    <x v="31"/>
    <n v="15"/>
    <s v="Out of Hospital Community Integration"/>
    <s v="External Purchasing - Homecare"/>
    <x v="15"/>
    <s v="Physical health/wellbeing"/>
    <s v=""/>
    <x v="0"/>
    <s v=""/>
    <x v="0"/>
    <s v=""/>
    <s v=""/>
    <x v="2"/>
    <x v="3"/>
    <n v="2258780"/>
    <x v="0"/>
  </r>
  <r>
    <x v="1"/>
    <x v="31"/>
    <x v="4"/>
    <n v="39"/>
    <x v="31"/>
    <n v="15"/>
    <s v="Out of Hospital Community Integration"/>
    <s v="External Purchasing - Homecare"/>
    <x v="15"/>
    <s v="Physical health/wellbeing"/>
    <s v=""/>
    <x v="0"/>
    <s v=""/>
    <x v="0"/>
    <s v=""/>
    <s v=""/>
    <x v="2"/>
    <x v="4"/>
    <n v="0"/>
    <x v="0"/>
  </r>
  <r>
    <x v="1"/>
    <x v="31"/>
    <x v="4"/>
    <n v="40"/>
    <x v="31"/>
    <n v="17"/>
    <s v="Out of Hospital Community Integration"/>
    <s v="External Purchasing - Non Homecare"/>
    <x v="16"/>
    <s v="Short term residential care (without rehabilitation or reablement input)"/>
    <s v=""/>
    <x v="0"/>
    <s v=""/>
    <x v="0"/>
    <s v=""/>
    <s v=""/>
    <x v="2"/>
    <x v="4"/>
    <n v="6516585.5000000009"/>
    <x v="0"/>
  </r>
  <r>
    <x v="1"/>
    <x v="31"/>
    <x v="4"/>
    <n v="41"/>
    <x v="31"/>
    <n v="17"/>
    <s v="Out of Hospital Community Integration"/>
    <s v="External Purchasing - Non Homecare"/>
    <x v="16"/>
    <s v="Short-term residential/nursing care for someone likely to require a longer-term care home replacement"/>
    <s v=""/>
    <x v="0"/>
    <s v=""/>
    <x v="0"/>
    <s v=""/>
    <s v=""/>
    <x v="2"/>
    <x v="3"/>
    <n v="1131063"/>
    <x v="0"/>
  </r>
  <r>
    <x v="1"/>
    <x v="31"/>
    <x v="4"/>
    <n v="42"/>
    <x v="31"/>
    <n v="9"/>
    <s v="Out of Hospital Community Integration"/>
    <s v="Extra Care Housing"/>
    <x v="2"/>
    <s v=""/>
    <s v=""/>
    <x v="0"/>
    <s v=""/>
    <x v="0"/>
    <s v=""/>
    <s v=""/>
    <x v="2"/>
    <x v="4"/>
    <n v="624408.4"/>
    <x v="0"/>
  </r>
  <r>
    <x v="1"/>
    <x v="31"/>
    <x v="4"/>
    <n v="43"/>
    <x v="31"/>
    <n v="6"/>
    <s v="Out of Hospital Community Integration"/>
    <s v="Integrated Care Director"/>
    <x v="9"/>
    <s v="Joint commissioning infrastructure"/>
    <s v=""/>
    <x v="0"/>
    <s v=""/>
    <x v="0"/>
    <s v=""/>
    <s v=""/>
    <x v="1"/>
    <x v="4"/>
    <n v="99988"/>
    <x v="0"/>
  </r>
  <r>
    <x v="1"/>
    <x v="31"/>
    <x v="4"/>
    <n v="44"/>
    <x v="31"/>
    <n v="4"/>
    <s v="Out of Hospital Community Integration"/>
    <s v="Mental Health Support"/>
    <x v="10"/>
    <s v="Integrated neighbourhood services"/>
    <s v=""/>
    <x v="0"/>
    <s v=""/>
    <x v="2"/>
    <s v=""/>
    <s v=""/>
    <x v="1"/>
    <x v="4"/>
    <n v="368469.38"/>
    <x v="0"/>
  </r>
  <r>
    <x v="1"/>
    <x v="31"/>
    <x v="4"/>
    <n v="45"/>
    <x v="31"/>
    <n v="6"/>
    <s v="Out of Hospital Community Integration"/>
    <s v="RRAS Joint manager &amp; admin support (recurrent)"/>
    <x v="9"/>
    <s v="Integrated models of provision"/>
    <s v=""/>
    <x v="5"/>
    <s v=""/>
    <x v="0"/>
    <s v=""/>
    <s v=""/>
    <x v="1"/>
    <x v="3"/>
    <n v="49983.68"/>
    <x v="0"/>
  </r>
  <r>
    <x v="1"/>
    <x v="31"/>
    <x v="4"/>
    <n v="46"/>
    <x v="31"/>
    <n v="2"/>
    <s v="Out of Hospital Community Integration"/>
    <s v="Safeguarding Strategy &amp; Legal Intervention"/>
    <x v="6"/>
    <s v="Safeguarding"/>
    <s v=""/>
    <x v="0"/>
    <s v=""/>
    <x v="0"/>
    <s v=""/>
    <s v=""/>
    <x v="1"/>
    <x v="4"/>
    <n v="604406.65999999992"/>
    <x v="0"/>
  </r>
  <r>
    <x v="1"/>
    <x v="31"/>
    <x v="4"/>
    <n v="47"/>
    <x v="31"/>
    <n v="10"/>
    <s v="Out of Hospital Community Integration"/>
    <s v="Thurrock First"/>
    <x v="3"/>
    <s v="Care navigation and planning"/>
    <s v=""/>
    <x v="0"/>
    <s v=""/>
    <x v="0"/>
    <s v=""/>
    <s v=""/>
    <x v="1"/>
    <x v="4"/>
    <n v="494178"/>
    <x v="0"/>
  </r>
  <r>
    <x v="1"/>
    <x v="31"/>
    <x v="4"/>
    <n v="48"/>
    <x v="31"/>
    <n v="5"/>
    <s v="Disabled Facilities Grant"/>
    <s v="DFG &amp; Capital Grant"/>
    <x v="13"/>
    <s v="Discretionary use of DFG"/>
    <s v=""/>
    <x v="0"/>
    <s v=""/>
    <x v="0"/>
    <s v=""/>
    <s v=""/>
    <x v="2"/>
    <x v="2"/>
    <n v="1318524"/>
    <x v="0"/>
  </r>
  <r>
    <x v="1"/>
    <x v="31"/>
    <x v="4"/>
    <n v="49"/>
    <x v="31"/>
    <n v="4"/>
    <s v="Good Discharge"/>
    <s v="Medical Cover - One PA every Sat, Sun &amp; BH"/>
    <x v="10"/>
    <s v="Multidisciplinary teams that are supporting independence, such as anticipatory care"/>
    <s v=""/>
    <x v="1"/>
    <s v=""/>
    <x v="2"/>
    <s v=""/>
    <s v=""/>
    <x v="3"/>
    <x v="3"/>
    <n v="26308.975241999997"/>
    <x v="0"/>
  </r>
  <r>
    <x v="1"/>
    <x v="31"/>
    <x v="4"/>
    <n v="50"/>
    <x v="31"/>
    <n v="16"/>
    <s v="Good Discharge"/>
    <s v="Bridging Service (Local Authority)"/>
    <x v="0"/>
    <s v="Other"/>
    <s v="Bridging Service (Local Authority)"/>
    <x v="0"/>
    <s v=""/>
    <x v="0"/>
    <s v=""/>
    <s v=""/>
    <x v="1"/>
    <x v="3"/>
    <n v="216275"/>
    <x v="0"/>
  </r>
  <r>
    <x v="1"/>
    <x v="31"/>
    <x v="4"/>
    <n v="51"/>
    <x v="31"/>
    <n v="7"/>
    <s v="Good Discharge"/>
    <s v="Collins House Intermediate Care Beds"/>
    <x v="8"/>
    <s v="Housing and related services"/>
    <s v=""/>
    <x v="1"/>
    <s v=""/>
    <x v="0"/>
    <s v=""/>
    <s v=""/>
    <x v="1"/>
    <x v="3"/>
    <n v="104448"/>
    <x v="0"/>
  </r>
  <r>
    <x v="1"/>
    <x v="31"/>
    <x v="4"/>
    <n v="52"/>
    <x v="31"/>
    <n v="7"/>
    <s v="Good Discharge"/>
    <s v="Collins House Intermediate Care Beds"/>
    <x v="8"/>
    <s v="Housing and related services"/>
    <s v=""/>
    <x v="1"/>
    <s v=""/>
    <x v="0"/>
    <s v=""/>
    <s v=""/>
    <x v="1"/>
    <x v="4"/>
    <n v="1627054.4529663641"/>
    <x v="0"/>
  </r>
  <r>
    <x v="1"/>
    <x v="31"/>
    <x v="4"/>
    <n v="53"/>
    <x v="31"/>
    <n v="7"/>
    <s v="Good Discharge"/>
    <s v="Hospital Social Work Team"/>
    <x v="8"/>
    <s v="Multi-Disciplinary/Multi-Agency Discharge Teams supporting discharge"/>
    <s v=""/>
    <x v="0"/>
    <s v=""/>
    <x v="2"/>
    <s v=""/>
    <s v=""/>
    <x v="1"/>
    <x v="4"/>
    <n v="649727.78999999992"/>
    <x v="0"/>
  </r>
  <r>
    <x v="1"/>
    <x v="31"/>
    <x v="4"/>
    <n v="54"/>
    <x v="31"/>
    <n v="7"/>
    <s v="Good Discharge"/>
    <s v="Hospital Social Work Team - 7 day service (recurrent)"/>
    <x v="8"/>
    <s v="Multi-Disciplinary/Multi-Agency Discharge Teams supporting discharge"/>
    <s v=""/>
    <x v="0"/>
    <s v=""/>
    <x v="2"/>
    <s v=""/>
    <s v=""/>
    <x v="1"/>
    <x v="3"/>
    <n v="115313.66"/>
    <x v="0"/>
  </r>
  <r>
    <x v="1"/>
    <x v="31"/>
    <x v="4"/>
    <n v="55"/>
    <x v="31"/>
    <n v="12"/>
    <s v="Good Discharge"/>
    <s v="Joint Reablement Team (JRT)"/>
    <x v="4"/>
    <s v="Reablement at home (to prevent admission to hospital or residential care)"/>
    <s v=""/>
    <x v="0"/>
    <s v=""/>
    <x v="0"/>
    <s v=""/>
    <s v=""/>
    <x v="1"/>
    <x v="4"/>
    <n v="12174769"/>
    <x v="0"/>
  </r>
  <r>
    <x v="1"/>
    <x v="31"/>
    <x v="4"/>
    <n v="56"/>
    <x v="31"/>
    <n v="1"/>
    <s v="Prevention &amp; Early Intervention"/>
    <s v="Assistive Technology"/>
    <x v="1"/>
    <s v="Assistive technologies including telecare"/>
    <s v=""/>
    <x v="1"/>
    <s v=""/>
    <x v="0"/>
    <s v=""/>
    <s v=""/>
    <x v="2"/>
    <x v="3"/>
    <n v="20000"/>
    <x v="0"/>
  </r>
  <r>
    <x v="1"/>
    <x v="31"/>
    <x v="4"/>
    <n v="57"/>
    <x v="31"/>
    <n v="15"/>
    <s v="Prevention &amp; Early Intervention"/>
    <s v="Adults Health &amp; Wellbeing "/>
    <x v="15"/>
    <s v="Physical health/wellbeing"/>
    <s v=""/>
    <x v="1"/>
    <s v=""/>
    <x v="0"/>
    <s v=""/>
    <s v=""/>
    <x v="1"/>
    <x v="3"/>
    <n v="333635.44"/>
    <x v="0"/>
  </r>
  <r>
    <x v="1"/>
    <x v="31"/>
    <x v="4"/>
    <n v="58"/>
    <x v="31"/>
    <n v="1"/>
    <s v="Prevention &amp; Early Intervention"/>
    <s v="Assistive Technology"/>
    <x v="1"/>
    <s v="Assistive technologies including telecare"/>
    <s v=""/>
    <x v="1"/>
    <s v=""/>
    <x v="0"/>
    <s v=""/>
    <s v=""/>
    <x v="2"/>
    <x v="4"/>
    <n v="130064"/>
    <x v="0"/>
  </r>
  <r>
    <x v="1"/>
    <x v="31"/>
    <x v="4"/>
    <n v="59"/>
    <x v="31"/>
    <n v="15"/>
    <s v="Prevention &amp; Early Intervention"/>
    <s v="Community Equipment"/>
    <x v="15"/>
    <s v="Other"/>
    <s v="Community Equipment"/>
    <x v="0"/>
    <s v=""/>
    <x v="2"/>
    <s v=""/>
    <s v=""/>
    <x v="2"/>
    <x v="4"/>
    <n v="583552.01"/>
    <x v="0"/>
  </r>
  <r>
    <x v="1"/>
    <x v="31"/>
    <x v="4"/>
    <n v="60"/>
    <x v="31"/>
    <n v="16"/>
    <s v="Prevention &amp; Early Intervention"/>
    <s v="Exercise Referral Scheme"/>
    <x v="0"/>
    <s v="Other"/>
    <s v="Exercise Referral Scheme"/>
    <x v="0"/>
    <s v=""/>
    <x v="2"/>
    <s v=""/>
    <s v=""/>
    <x v="2"/>
    <x v="3"/>
    <n v="8250"/>
    <x v="0"/>
  </r>
  <r>
    <x v="1"/>
    <x v="31"/>
    <x v="4"/>
    <n v="61"/>
    <x v="31"/>
    <n v="6"/>
    <s v="Prevention &amp; Early Intervention"/>
    <s v="Integrated Data Set"/>
    <x v="9"/>
    <s v="Data Integration"/>
    <s v=""/>
    <x v="0"/>
    <s v=""/>
    <x v="2"/>
    <s v=""/>
    <s v=""/>
    <x v="2"/>
    <x v="4"/>
    <n v="0"/>
    <x v="0"/>
  </r>
  <r>
    <x v="1"/>
    <x v="31"/>
    <x v="4"/>
    <n v="62"/>
    <x v="31"/>
    <n v="10"/>
    <s v="Prevention &amp; Early Intervention"/>
    <s v="Local Area Co-ordination"/>
    <x v="3"/>
    <s v="Care navigation and planning"/>
    <s v=""/>
    <x v="0"/>
    <s v=""/>
    <x v="0"/>
    <s v=""/>
    <s v=""/>
    <x v="1"/>
    <x v="4"/>
    <n v="427352.5500000001"/>
    <x v="0"/>
  </r>
  <r>
    <x v="1"/>
    <x v="31"/>
    <x v="4"/>
    <n v="63"/>
    <x v="31"/>
    <n v="10"/>
    <s v="Prevention &amp; Early Intervention"/>
    <s v="Local Area Co-ordination"/>
    <x v="3"/>
    <s v="Care navigation and planning"/>
    <s v=""/>
    <x v="0"/>
    <s v=""/>
    <x v="2"/>
    <s v=""/>
    <s v=""/>
    <x v="1"/>
    <x v="3"/>
    <n v="81920"/>
    <x v="0"/>
  </r>
  <r>
    <x v="1"/>
    <x v="31"/>
    <x v="4"/>
    <n v="64"/>
    <x v="31"/>
    <n v="6"/>
    <s v="Prevention &amp; Early Intervention"/>
    <s v="Public Health"/>
    <x v="9"/>
    <s v="Other"/>
    <s v="Public Health"/>
    <x v="0"/>
    <s v=""/>
    <x v="0"/>
    <s v=""/>
    <s v=""/>
    <x v="3"/>
    <x v="4"/>
    <n v="258224.99999999997"/>
    <x v="0"/>
  </r>
  <r>
    <x v="1"/>
    <x v="31"/>
    <x v="4"/>
    <n v="65"/>
    <x v="31"/>
    <n v="16"/>
    <s v="Prevention &amp; Early Intervention"/>
    <s v="Stroke Prevention"/>
    <x v="0"/>
    <s v="Social Prescribing"/>
    <s v=""/>
    <x v="0"/>
    <s v=""/>
    <x v="0"/>
    <s v=""/>
    <s v=""/>
    <x v="1"/>
    <x v="4"/>
    <n v="35635.869999999995"/>
    <x v="0"/>
  </r>
  <r>
    <x v="1"/>
    <x v="31"/>
    <x v="4"/>
    <n v="66"/>
    <x v="31"/>
    <n v="16"/>
    <s v="Prevention &amp; Early Intervention"/>
    <s v="Voluntary Sector Organisations"/>
    <x v="0"/>
    <s v="Social Prescribing"/>
    <s v=""/>
    <x v="0"/>
    <s v=""/>
    <x v="2"/>
    <s v=""/>
    <s v=""/>
    <x v="0"/>
    <x v="4"/>
    <n v="532558"/>
    <x v="0"/>
  </r>
  <r>
    <x v="1"/>
    <x v="31"/>
    <x v="4"/>
    <n v="67"/>
    <x v="31"/>
    <n v="16"/>
    <s v="Prevention &amp; Early Intervention"/>
    <s v="Voluntary Sector Organisations"/>
    <x v="0"/>
    <s v="Risk Stratification"/>
    <s v=""/>
    <x v="0"/>
    <s v=""/>
    <x v="2"/>
    <s v=""/>
    <s v=""/>
    <x v="0"/>
    <x v="3"/>
    <n v="35780"/>
    <x v="0"/>
  </r>
  <r>
    <x v="1"/>
    <x v="31"/>
    <x v="4"/>
    <n v="68"/>
    <x v="31"/>
    <n v="7"/>
    <s v="Good Discharge"/>
    <s v="Home From Hospital (1 year)"/>
    <x v="8"/>
    <s v="Home First/Discharge to Assess - process support/core costs"/>
    <s v=""/>
    <x v="0"/>
    <s v=""/>
    <x v="0"/>
    <s v=""/>
    <s v=""/>
    <x v="1"/>
    <x v="3"/>
    <n v="70260"/>
    <x v="0"/>
  </r>
  <r>
    <x v="1"/>
    <x v="31"/>
    <x v="4"/>
    <n v="69"/>
    <x v="31"/>
    <n v="9"/>
    <s v="Out of Hospital Community Integration"/>
    <s v="Extra Care Housing"/>
    <x v="2"/>
    <s v=""/>
    <s v=""/>
    <x v="0"/>
    <s v=""/>
    <x v="4"/>
    <s v=""/>
    <s v=""/>
    <x v="1"/>
    <x v="3"/>
    <n v="30720"/>
    <x v="0"/>
  </r>
  <r>
    <x v="1"/>
    <x v="31"/>
    <x v="4"/>
    <n v="70"/>
    <x v="31"/>
    <n v="2"/>
    <s v="Out of Hospital Community Integration"/>
    <s v="Safeguarding Strategy &amp; Legal Intervention"/>
    <x v="6"/>
    <s v="Safeguarding"/>
    <s v=""/>
    <x v="0"/>
    <s v=""/>
    <x v="0"/>
    <s v=""/>
    <s v=""/>
    <x v="1"/>
    <x v="3"/>
    <n v="20000"/>
    <x v="0"/>
  </r>
  <r>
    <x v="1"/>
    <x v="31"/>
    <x v="4"/>
    <n v="71"/>
    <x v="31"/>
    <n v="4"/>
    <s v="Prevention &amp; Early Intervention"/>
    <s v="Stretched QOF in Tilbury and Chadwell (17-18 only)"/>
    <x v="10"/>
    <s v="Integrated neighbourhood services"/>
    <s v=""/>
    <x v="6"/>
    <s v=""/>
    <x v="4"/>
    <s v=""/>
    <s v=""/>
    <x v="1"/>
    <x v="3"/>
    <n v="54000"/>
    <x v="0"/>
  </r>
  <r>
    <x v="1"/>
    <x v="31"/>
    <x v="4"/>
    <n v="72"/>
    <x v="31"/>
    <n v="6"/>
    <s v="Winter Pressures"/>
    <s v="Deputy Manager -Direct Payments support"/>
    <x v="9"/>
    <s v="Integrated models of provision"/>
    <s v=""/>
    <x v="0"/>
    <s v=""/>
    <x v="0"/>
    <s v=""/>
    <s v=""/>
    <x v="1"/>
    <x v="3"/>
    <n v="47840.6"/>
    <x v="0"/>
  </r>
  <r>
    <x v="1"/>
    <x v="31"/>
    <x v="4"/>
    <n v="73"/>
    <x v="31"/>
    <n v="4"/>
    <s v="Winter Pressures"/>
    <s v="Lone working devices (Provider Services)"/>
    <x v="10"/>
    <s v="Low level support for simple hospital discharges (Discharge to Assess pathway 0)"/>
    <s v=""/>
    <x v="0"/>
    <s v=""/>
    <x v="0"/>
    <s v=""/>
    <s v=""/>
    <x v="1"/>
    <x v="3"/>
    <n v="25000"/>
    <x v="0"/>
  </r>
  <r>
    <x v="1"/>
    <x v="31"/>
    <x v="4"/>
    <n v="74"/>
    <x v="31"/>
    <n v="4"/>
    <s v="Out of Hospital Community Integration"/>
    <s v="Mental Health services/joint working -MH strategy"/>
    <x v="10"/>
    <s v="Multidisciplinary teams that are supporting independence, such as anticipatory care"/>
    <s v=""/>
    <x v="0"/>
    <s v=""/>
    <x v="0"/>
    <s v=""/>
    <s v=""/>
    <x v="1"/>
    <x v="3"/>
    <n v="56113.3"/>
    <x v="0"/>
  </r>
  <r>
    <x v="1"/>
    <x v="31"/>
    <x v="4"/>
    <n v="75"/>
    <x v="31"/>
    <n v="4"/>
    <s v="Winter Pressures"/>
    <s v="Nurse Dementia Crisis Team"/>
    <x v="10"/>
    <s v="Multidisciplinary teams that are supporting independence, such as anticipatory care"/>
    <s v=""/>
    <x v="0"/>
    <s v=""/>
    <x v="2"/>
    <s v=""/>
    <s v=""/>
    <x v="3"/>
    <x v="3"/>
    <n v="20161.422996000001"/>
    <x v="0"/>
  </r>
  <r>
    <x v="1"/>
    <x v="31"/>
    <x v="4"/>
    <n v="76"/>
    <x v="31"/>
    <n v="6"/>
    <s v="Winter Pressures"/>
    <s v="Quality &amp; Patient Safety Nurse"/>
    <x v="9"/>
    <s v="Workforce development"/>
    <s v=""/>
    <x v="5"/>
    <s v=""/>
    <x v="4"/>
    <s v=""/>
    <s v=""/>
    <x v="4"/>
    <x v="3"/>
    <n v="59514"/>
    <x v="0"/>
  </r>
  <r>
    <x v="1"/>
    <x v="31"/>
    <x v="4"/>
    <n v="77"/>
    <x v="31"/>
    <n v="19"/>
    <s v="Winter Pressures"/>
    <s v="Unallocated"/>
    <x v="11"/>
    <s v=""/>
    <s v=""/>
    <x v="0"/>
    <s v=""/>
    <x v="0"/>
    <s v=""/>
    <s v=""/>
    <x v="1"/>
    <x v="3"/>
    <n v="210408.87"/>
    <x v="0"/>
  </r>
  <r>
    <x v="1"/>
    <x v="31"/>
    <x v="4"/>
    <n v="78"/>
    <x v="31"/>
    <n v="19"/>
    <s v="Winter Pressures"/>
    <s v="Business management -TICA"/>
    <x v="11"/>
    <s v=""/>
    <s v=""/>
    <x v="0"/>
    <s v=""/>
    <x v="0"/>
    <s v=""/>
    <s v=""/>
    <x v="1"/>
    <x v="3"/>
    <n v="27055.16"/>
    <x v="0"/>
  </r>
  <r>
    <x v="1"/>
    <x v="31"/>
    <x v="4"/>
    <n v="79"/>
    <x v="31"/>
    <n v="19"/>
    <s v="Winter Pressures"/>
    <s v="Health and Social Care Place based Implementation Assistant Director.  "/>
    <x v="11"/>
    <s v=""/>
    <s v=""/>
    <x v="0"/>
    <s v=""/>
    <x v="0"/>
    <s v=""/>
    <s v=""/>
    <x v="3"/>
    <x v="3"/>
    <n v="61995.701228999998"/>
    <x v="0"/>
  </r>
  <r>
    <x v="1"/>
    <x v="31"/>
    <x v="4"/>
    <n v="80"/>
    <x v="31"/>
    <m/>
    <s v="Prevention &amp; Early Intervention"/>
    <s v="Domestic Abuse Intervention "/>
    <x v="6"/>
    <s v="Independent Mental Health Advocacy"/>
    <s v=""/>
    <x v="2"/>
    <s v=""/>
    <x v="4"/>
    <s v=""/>
    <s v=""/>
    <x v="0"/>
    <x v="3"/>
    <n v="43170"/>
    <x v="0"/>
  </r>
  <r>
    <x v="1"/>
    <x v="31"/>
    <x v="4"/>
    <n v="81"/>
    <x v="31"/>
    <n v="12"/>
    <s v="Out of Hospital Community Integration"/>
    <s v="RRAS - Dementia Nurses (Band 6 &amp; 7)"/>
    <x v="4"/>
    <s v="Other"/>
    <s v="Dementia nurses"/>
    <x v="2"/>
    <s v=""/>
    <x v="2"/>
    <s v=""/>
    <s v=""/>
    <x v="3"/>
    <x v="3"/>
    <n v="29911.028069999997"/>
    <x v="0"/>
  </r>
  <r>
    <x v="1"/>
    <x v="31"/>
    <x v="4"/>
    <n v="82"/>
    <x v="31"/>
    <n v="19"/>
    <s v="ICB Discharge Funding"/>
    <s v="Ward Based Enablement"/>
    <x v="11"/>
    <s v=""/>
    <s v=""/>
    <x v="0"/>
    <s v=""/>
    <x v="2"/>
    <s v=""/>
    <s v=""/>
    <x v="1"/>
    <x v="1"/>
    <n v="81738.476906666707"/>
    <x v="0"/>
  </r>
  <r>
    <x v="1"/>
    <x v="31"/>
    <x v="4"/>
    <n v="83"/>
    <x v="31"/>
    <n v="19"/>
    <s v="ICB Discharge Funding"/>
    <s v="Acute Discharge Schemes"/>
    <x v="11"/>
    <s v=""/>
    <s v=""/>
    <x v="3"/>
    <s v=""/>
    <x v="2"/>
    <s v=""/>
    <s v=""/>
    <x v="6"/>
    <x v="1"/>
    <n v="875534.84695083299"/>
    <x v="0"/>
  </r>
  <r>
    <x v="1"/>
    <x v="31"/>
    <x v="4"/>
    <n v="84"/>
    <x v="31"/>
    <n v="19"/>
    <s v="ICB Discharge Funding"/>
    <s v="Transport"/>
    <x v="11"/>
    <s v=""/>
    <s v=""/>
    <x v="5"/>
    <s v=""/>
    <x v="2"/>
    <s v=""/>
    <s v=""/>
    <x v="2"/>
    <x v="1"/>
    <n v="10496.0761425"/>
    <x v="0"/>
  </r>
  <r>
    <x v="1"/>
    <x v="31"/>
    <x v="4"/>
    <n v="85"/>
    <x v="31"/>
    <n v="19"/>
    <s v="ICB Discharge Funding"/>
    <s v="Welfare Support"/>
    <x v="11"/>
    <s v=""/>
    <s v=""/>
    <x v="1"/>
    <s v=""/>
    <x v="2"/>
    <s v=""/>
    <s v=""/>
    <x v="3"/>
    <x v="1"/>
    <n v="20807.8"/>
    <x v="0"/>
  </r>
  <r>
    <x v="1"/>
    <x v="31"/>
    <x v="4"/>
    <n v="86"/>
    <x v="31"/>
    <n v="19"/>
    <s v="Local Authority Discharge Funding"/>
    <s v="Local Authority Discharge Funding"/>
    <x v="11"/>
    <s v=""/>
    <s v=""/>
    <x v="0"/>
    <s v=""/>
    <x v="0"/>
    <s v=""/>
    <s v=""/>
    <x v="0"/>
    <x v="5"/>
    <n v="780829.67182686098"/>
    <x v="0"/>
  </r>
  <r>
    <x v="1"/>
    <x v="32"/>
    <x v="5"/>
    <n v="1"/>
    <x v="32"/>
    <n v="1"/>
    <s v="Partnership Commissioning Team"/>
    <s v="Joint Commission Team"/>
    <x v="9"/>
    <s v="Joint commissioning infrastructure"/>
    <s v=""/>
    <x v="5"/>
    <s v="Joint Commissioning team"/>
    <x v="1"/>
    <s v="0.5"/>
    <s v="0.5"/>
    <x v="1"/>
    <x v="0"/>
    <n v="876750"/>
    <x v="0"/>
  </r>
  <r>
    <x v="1"/>
    <x v="32"/>
    <x v="5"/>
    <n v="2"/>
    <x v="32"/>
    <n v="2"/>
    <s v="Telecare"/>
    <s v="Contribution to provide telecare to support Home First discharges"/>
    <x v="1"/>
    <s v="Assistive technologies including telecare"/>
    <s v=""/>
    <x v="0"/>
    <s v=""/>
    <x v="0"/>
    <s v=""/>
    <s v=""/>
    <x v="2"/>
    <x v="0"/>
    <n v="80000"/>
    <x v="0"/>
  </r>
  <r>
    <x v="1"/>
    <x v="32"/>
    <x v="5"/>
    <n v="3"/>
    <x v="32"/>
    <n v="3"/>
    <s v="Domiciliary care packages"/>
    <s v="Contribution to cost of home care packages to support urgent response"/>
    <x v="7"/>
    <s v="Other"/>
    <s v="Admission avoidance"/>
    <x v="0"/>
    <s v=""/>
    <x v="0"/>
    <s v=""/>
    <s v=""/>
    <x v="2"/>
    <x v="0"/>
    <n v="99232"/>
    <x v="0"/>
  </r>
  <r>
    <x v="1"/>
    <x v="32"/>
    <x v="5"/>
    <n v="4"/>
    <x v="32"/>
    <n v="4"/>
    <s v="Carers respite "/>
    <s v="Carers Break service (Agincare)"/>
    <x v="12"/>
    <s v="Respite services"/>
    <s v=""/>
    <x v="0"/>
    <s v=""/>
    <x v="1"/>
    <s v="0.5"/>
    <s v="0.5"/>
    <x v="2"/>
    <x v="0"/>
    <n v="35000"/>
    <x v="0"/>
  </r>
  <r>
    <x v="1"/>
    <x v="32"/>
    <x v="5"/>
    <n v="5"/>
    <x v="32"/>
    <n v="5"/>
    <s v="Carers Support Services"/>
    <s v="Carer advice and support"/>
    <x v="12"/>
    <s v="Carer advice and support related to Care Act duties"/>
    <s v=""/>
    <x v="0"/>
    <s v=""/>
    <x v="1"/>
    <s v="0.5"/>
    <s v="0.5"/>
    <x v="0"/>
    <x v="0"/>
    <n v="377739"/>
    <x v="0"/>
  </r>
  <r>
    <x v="1"/>
    <x v="32"/>
    <x v="5"/>
    <n v="6"/>
    <x v="32"/>
    <n v="6"/>
    <s v="Carers Support Services"/>
    <s v="Contribution to direct payments for Carers "/>
    <x v="12"/>
    <s v="Carer advice and support related to Care Act duties"/>
    <s v=""/>
    <x v="0"/>
    <s v=""/>
    <x v="1"/>
    <s v="0.5"/>
    <s v="0.5"/>
    <x v="2"/>
    <x v="0"/>
    <n v="464595"/>
    <x v="0"/>
  </r>
  <r>
    <x v="1"/>
    <x v="32"/>
    <x v="5"/>
    <n v="7"/>
    <x v="32"/>
    <n v="7"/>
    <s v="Dementia Services"/>
    <s v="Contribution to Kent and Medway ICB Dementia Coordinators Contract"/>
    <x v="11"/>
    <s v=""/>
    <s v=""/>
    <x v="1"/>
    <s v=""/>
    <x v="1"/>
    <s v="0.5"/>
    <s v="0.5"/>
    <x v="0"/>
    <x v="0"/>
    <n v="202032"/>
    <x v="0"/>
  </r>
  <r>
    <x v="1"/>
    <x v="32"/>
    <x v="5"/>
    <n v="8"/>
    <x v="32"/>
    <n v="8"/>
    <s v="Maintain Provision of Social Care services"/>
    <s v="Maintain Provision of Social Care services"/>
    <x v="6"/>
    <s v="Other"/>
    <s v="Maintaining Social Care_x000a_"/>
    <x v="0"/>
    <s v=""/>
    <x v="0"/>
    <s v=""/>
    <s v=""/>
    <x v="2"/>
    <x v="0"/>
    <n v="2710000"/>
    <x v="0"/>
  </r>
  <r>
    <x v="1"/>
    <x v="32"/>
    <x v="5"/>
    <n v="9"/>
    <x v="32"/>
    <n v="9"/>
    <s v="Care Home Team"/>
    <s v="Care Home Team "/>
    <x v="8"/>
    <s v="Improved discharge to Care Homes"/>
    <s v=""/>
    <x v="1"/>
    <s v=""/>
    <x v="2"/>
    <s v=""/>
    <s v=""/>
    <x v="3"/>
    <x v="0"/>
    <n v="226668"/>
    <x v="0"/>
  </r>
  <r>
    <x v="1"/>
    <x v="32"/>
    <x v="5"/>
    <n v="10"/>
    <x v="32"/>
    <n v="10"/>
    <s v="Care navigators"/>
    <s v="Care navigation service"/>
    <x v="3"/>
    <s v="Care navigation and planning"/>
    <s v=""/>
    <x v="1"/>
    <s v=""/>
    <x v="1"/>
    <s v="0.5"/>
    <s v="0.5"/>
    <x v="0"/>
    <x v="0"/>
    <n v="477896"/>
    <x v="0"/>
  </r>
  <r>
    <x v="1"/>
    <x v="32"/>
    <x v="5"/>
    <n v="11"/>
    <x v="32"/>
    <n v="11"/>
    <s v="Integrated Discharge team - Health Side"/>
    <s v="Integrated Discharge team"/>
    <x v="8"/>
    <s v="Multi-Disciplinary/Multi-Agency Discharge Teams supporting discharge"/>
    <s v=""/>
    <x v="3"/>
    <s v=""/>
    <x v="2"/>
    <s v=""/>
    <s v=""/>
    <x v="6"/>
    <x v="0"/>
    <n v="463762"/>
    <x v="0"/>
  </r>
  <r>
    <x v="1"/>
    <x v="32"/>
    <x v="5"/>
    <n v="12"/>
    <x v="32"/>
    <n v="12"/>
    <s v="Integrated Discharge team - LA Side"/>
    <s v="Integrated Discharge team"/>
    <x v="8"/>
    <s v="Multi-Disciplinary/Multi-Agency Discharge Teams supporting discharge"/>
    <s v=""/>
    <x v="0"/>
    <s v=""/>
    <x v="0"/>
    <s v=""/>
    <s v=""/>
    <x v="1"/>
    <x v="0"/>
    <n v="307833"/>
    <x v="0"/>
  </r>
  <r>
    <x v="1"/>
    <x v="32"/>
    <x v="5"/>
    <n v="13"/>
    <x v="32"/>
    <n v="13"/>
    <s v="Community Nursing"/>
    <s v="Contribution to cost of Community Nursing service"/>
    <x v="15"/>
    <s v="Physical health/wellbeing"/>
    <s v=""/>
    <x v="1"/>
    <s v=""/>
    <x v="2"/>
    <s v=""/>
    <s v=""/>
    <x v="3"/>
    <x v="0"/>
    <n v="4451764"/>
    <x v="0"/>
  </r>
  <r>
    <x v="1"/>
    <x v="32"/>
    <x v="5"/>
    <n v="14"/>
    <x v="32"/>
    <n v="14"/>
    <s v="Non Weight Bearing Pathway"/>
    <s v="Placement or home based support to speed up discharges for NWB patients"/>
    <x v="8"/>
    <s v="Other"/>
    <s v="support to speed up discharges for NWB patients (demand led, budget is actual spend?)"/>
    <x v="3"/>
    <s v=""/>
    <x v="1"/>
    <s v="0.5"/>
    <s v="0.5"/>
    <x v="2"/>
    <x v="0"/>
    <n v="32834"/>
    <x v="0"/>
  </r>
  <r>
    <x v="1"/>
    <x v="32"/>
    <x v="5"/>
    <n v="15"/>
    <x v="32"/>
    <n v="15"/>
    <s v="MICES/MICRS Commissioning Posts"/>
    <s v="Joint Commission Team"/>
    <x v="9"/>
    <s v="Joint commissioning infrastructure"/>
    <s v=""/>
    <x v="5"/>
    <s v="Joint Commissioning Team"/>
    <x v="1"/>
    <s v="0.5"/>
    <s v="0.5"/>
    <x v="1"/>
    <x v="0"/>
    <n v="153848"/>
    <x v="0"/>
  </r>
  <r>
    <x v="1"/>
    <x v="32"/>
    <x v="5"/>
    <n v="16"/>
    <x v="32"/>
    <n v="16"/>
    <s v="Domestic Abuse Key worker"/>
    <s v="Domestic Abuse Key worker"/>
    <x v="0"/>
    <s v="Other"/>
    <s v="Domestic Abuse Key worker  "/>
    <x v="0"/>
    <s v=""/>
    <x v="1"/>
    <s v="0.5"/>
    <s v="0.5"/>
    <x v="1"/>
    <x v="0"/>
    <n v="50000"/>
    <x v="0"/>
  </r>
  <r>
    <x v="1"/>
    <x v="32"/>
    <x v="5"/>
    <n v="17"/>
    <x v="32"/>
    <n v="17"/>
    <s v="Mental Health Peer Support"/>
    <s v="Mental Health Peer Support"/>
    <x v="0"/>
    <s v="Other"/>
    <s v="Mental Health Peer Support  "/>
    <x v="0"/>
    <s v=""/>
    <x v="1"/>
    <s v="0.5"/>
    <s v="0.5"/>
    <x v="0"/>
    <x v="0"/>
    <n v="43725"/>
    <x v="0"/>
  </r>
  <r>
    <x v="1"/>
    <x v="32"/>
    <x v="5"/>
    <n v="18"/>
    <x v="32"/>
    <n v="18"/>
    <s v="Mental Health Matters"/>
    <s v="Mental Health Helpline"/>
    <x v="0"/>
    <s v="Other"/>
    <s v="Mental Health Support"/>
    <x v="0"/>
    <s v=""/>
    <x v="1"/>
    <s v="0.5"/>
    <s v="0.5"/>
    <x v="1"/>
    <x v="0"/>
    <n v="12850"/>
    <x v="0"/>
  </r>
  <r>
    <x v="1"/>
    <x v="32"/>
    <x v="5"/>
    <n v="19"/>
    <x v="32"/>
    <n v="19"/>
    <s v="Funding to support discharge pathways"/>
    <s v="additional staff to aid discharges"/>
    <x v="3"/>
    <s v="Care navigation and planning"/>
    <s v=""/>
    <x v="0"/>
    <s v=""/>
    <x v="0"/>
    <s v=""/>
    <s v=""/>
    <x v="1"/>
    <x v="0"/>
    <n v="163112"/>
    <x v="0"/>
  </r>
  <r>
    <x v="1"/>
    <x v="32"/>
    <x v="5"/>
    <n v="20"/>
    <x v="32"/>
    <n v="20"/>
    <s v="AMHPS"/>
    <s v="Additional AMHP support"/>
    <x v="3"/>
    <s v="Assessment teams/joint assessment"/>
    <s v=""/>
    <x v="0"/>
    <s v=""/>
    <x v="0"/>
    <s v=""/>
    <s v=""/>
    <x v="1"/>
    <x v="0"/>
    <n v="99750"/>
    <x v="0"/>
  </r>
  <r>
    <x v="1"/>
    <x v="32"/>
    <x v="5"/>
    <n v="21"/>
    <x v="32"/>
    <n v="21"/>
    <s v="DOLS and Liberty Safeguarding protection"/>
    <s v="Additional support to enable DoLS assessments to be undertakena and preparation for LPS"/>
    <x v="3"/>
    <s v="Assessment teams/joint assessment"/>
    <s v=""/>
    <x v="0"/>
    <s v=""/>
    <x v="0"/>
    <s v=""/>
    <s v=""/>
    <x v="1"/>
    <x v="0"/>
    <n v="137000"/>
    <x v="0"/>
  </r>
  <r>
    <x v="1"/>
    <x v="32"/>
    <x v="5"/>
    <n v="22"/>
    <x v="32"/>
    <n v="22"/>
    <s v="Medway Integrated Community Equipment Service"/>
    <s v="Community Equipment Service"/>
    <x v="1"/>
    <s v="Community based equipment"/>
    <s v=""/>
    <x v="1"/>
    <s v=""/>
    <x v="1"/>
    <s v="0.5"/>
    <s v="0.5"/>
    <x v="2"/>
    <x v="0"/>
    <n v="1100000"/>
    <x v="0"/>
  </r>
  <r>
    <x v="1"/>
    <x v="32"/>
    <x v="5"/>
    <n v="23"/>
    <x v="32"/>
    <n v="23"/>
    <s v="Medway Integrated Community Equipment Service"/>
    <s v="Community Equipment Service"/>
    <x v="1"/>
    <s v="Community based equipment"/>
    <s v=""/>
    <x v="0"/>
    <s v=""/>
    <x v="1"/>
    <s v="0.5"/>
    <s v="0.5"/>
    <x v="2"/>
    <x v="0"/>
    <n v="1100000"/>
    <x v="0"/>
  </r>
  <r>
    <x v="1"/>
    <x v="32"/>
    <x v="5"/>
    <n v="24"/>
    <x v="32"/>
    <n v="24"/>
    <s v="Medway Intermediate Care Reablement Service (Platters beds)"/>
    <s v="Intermediate Care service"/>
    <x v="5"/>
    <s v="Bed-based intermediate care with reablement (to support discharge)"/>
    <s v=""/>
    <x v="1"/>
    <s v=""/>
    <x v="1"/>
    <s v="0.5"/>
    <s v="0.5"/>
    <x v="0"/>
    <x v="0"/>
    <n v="570837"/>
    <x v="0"/>
  </r>
  <r>
    <x v="1"/>
    <x v="32"/>
    <x v="5"/>
    <n v="25"/>
    <x v="32"/>
    <n v="25"/>
    <s v="Medway Intermediate Care Reablement Service (Brittania)"/>
    <s v="Intermediate Care service"/>
    <x v="5"/>
    <s v="Bed-based intermediate care with reablement (to support discharge)"/>
    <s v=""/>
    <x v="1"/>
    <s v=""/>
    <x v="1"/>
    <s v="0.5"/>
    <s v="0.5"/>
    <x v="3"/>
    <x v="0"/>
    <n v="2137000"/>
    <x v="0"/>
  </r>
  <r>
    <x v="1"/>
    <x v="32"/>
    <x v="5"/>
    <n v="26"/>
    <x v="32"/>
    <n v="26"/>
    <s v="Medway Intermediate Care Reablement Service"/>
    <s v="Intermediate Care service"/>
    <x v="4"/>
    <s v="Reablement at home (to support discharge) "/>
    <s v=""/>
    <x v="1"/>
    <s v=""/>
    <x v="1"/>
    <s v="0.5"/>
    <s v="0.5"/>
    <x v="3"/>
    <x v="0"/>
    <n v="1968000"/>
    <x v="0"/>
  </r>
  <r>
    <x v="1"/>
    <x v="32"/>
    <x v="5"/>
    <n v="27"/>
    <x v="32"/>
    <n v="27"/>
    <s v="Innovation, fee uplifts &amp; crisis response"/>
    <s v="Joint Commissioning"/>
    <x v="8"/>
    <s v="Other"/>
    <s v="Fund to support response to crisis in H&amp;SC system and mitigate the impact of rising costs"/>
    <x v="0"/>
    <s v="Fund to allow us to be responsive to rising costs and crisis events"/>
    <x v="1"/>
    <s v="0.5"/>
    <s v="0.5"/>
    <x v="1"/>
    <x v="0"/>
    <n v="2250000"/>
    <x v="0"/>
  </r>
  <r>
    <x v="1"/>
    <x v="32"/>
    <x v="5"/>
    <n v="28"/>
    <x v="32"/>
    <n v="28"/>
    <s v="Disabled Facilities Grant"/>
    <s v="Adaptations"/>
    <x v="13"/>
    <s v="Adaptations, including statutory DFG grants"/>
    <s v=""/>
    <x v="5"/>
    <s v="Housing"/>
    <x v="0"/>
    <s v=""/>
    <s v=""/>
    <x v="1"/>
    <x v="2"/>
    <n v="2470674"/>
    <x v="0"/>
  </r>
  <r>
    <x v="1"/>
    <x v="32"/>
    <x v="5"/>
    <n v="29"/>
    <x v="32"/>
    <n v="29"/>
    <s v="Facilitating hospital Discharge"/>
    <s v="additional staff to aid discharges"/>
    <x v="3"/>
    <s v="Assessment teams/joint assessment"/>
    <s v=""/>
    <x v="0"/>
    <s v=""/>
    <x v="0"/>
    <s v=""/>
    <s v=""/>
    <x v="1"/>
    <x v="3"/>
    <n v="200000"/>
    <x v="0"/>
  </r>
  <r>
    <x v="1"/>
    <x v="32"/>
    <x v="5"/>
    <n v="30"/>
    <x v="32"/>
    <n v="30"/>
    <s v="Stabilising the Care market"/>
    <s v="Contribution to cost of historic increases in care fees "/>
    <x v="6"/>
    <s v="Other"/>
    <s v="Fee uplifts, Cost of care increases"/>
    <x v="0"/>
    <s v=""/>
    <x v="0"/>
    <s v=""/>
    <s v=""/>
    <x v="2"/>
    <x v="3"/>
    <n v="3454116"/>
    <x v="0"/>
  </r>
  <r>
    <x v="1"/>
    <x v="32"/>
    <x v="5"/>
    <n v="31"/>
    <x v="32"/>
    <n v="31"/>
    <s v="Managing demand on Social Care"/>
    <s v="Cost of Placements"/>
    <x v="16"/>
    <s v="Learning disability"/>
    <s v="ASC"/>
    <x v="0"/>
    <s v=""/>
    <x v="0"/>
    <s v=""/>
    <s v=""/>
    <x v="2"/>
    <x v="3"/>
    <n v="1351350"/>
    <x v="0"/>
  </r>
  <r>
    <x v="1"/>
    <x v="32"/>
    <x v="5"/>
    <n v="32"/>
    <x v="32"/>
    <n v="32"/>
    <s v="Managing demand on Social Care"/>
    <s v="Cost of Placements"/>
    <x v="16"/>
    <s v="Nursing home"/>
    <s v="ASC"/>
    <x v="0"/>
    <s v=""/>
    <x v="0"/>
    <s v=""/>
    <s v=""/>
    <x v="2"/>
    <x v="3"/>
    <n v="2302043"/>
    <x v="0"/>
  </r>
  <r>
    <x v="1"/>
    <x v="32"/>
    <x v="5"/>
    <n v="33"/>
    <x v="32"/>
    <n v="33"/>
    <s v="Carers Direct Payments  Overall spend is £1.6m - propsal to fund from BCF (if agreed delete scheme 6)"/>
    <s v="Carers Support - Direct Payments"/>
    <x v="12"/>
    <s v="Carer advice and support related to Care Act duties"/>
    <s v=""/>
    <x v="0"/>
    <s v=""/>
    <x v="1"/>
    <s v="0.5"/>
    <s v="0.5"/>
    <x v="0"/>
    <x v="0"/>
    <n v="1100000"/>
    <x v="0"/>
  </r>
  <r>
    <x v="1"/>
    <x v="32"/>
    <x v="5"/>
    <n v="34"/>
    <x v="32"/>
    <n v="34"/>
    <s v="Step down beds"/>
    <s v="discharge to assess"/>
    <x v="16"/>
    <s v="Nursing home"/>
    <s v=""/>
    <x v="1"/>
    <s v=""/>
    <x v="2"/>
    <s v=""/>
    <s v=""/>
    <x v="6"/>
    <x v="1"/>
    <n v="1268393"/>
    <x v="0"/>
  </r>
  <r>
    <x v="1"/>
    <x v="32"/>
    <x v="5"/>
    <n v="35"/>
    <x v="32"/>
    <n v="35"/>
    <s v="Short Term winter beds"/>
    <s v="discharge to assess"/>
    <x v="16"/>
    <s v="Nursing home"/>
    <s v=""/>
    <x v="0"/>
    <s v=""/>
    <x v="0"/>
    <s v=""/>
    <s v=""/>
    <x v="2"/>
    <x v="5"/>
    <n v="125000"/>
    <x v="0"/>
  </r>
  <r>
    <x v="1"/>
    <x v="32"/>
    <x v="5"/>
    <n v="36"/>
    <x v="32"/>
    <n v="36"/>
    <s v="Short term winter beds complex"/>
    <s v="discharge to assess"/>
    <x v="16"/>
    <s v="Nursing home"/>
    <s v=""/>
    <x v="0"/>
    <s v=""/>
    <x v="0"/>
    <s v=""/>
    <s v=""/>
    <x v="2"/>
    <x v="5"/>
    <n v="125000"/>
    <x v="0"/>
  </r>
  <r>
    <x v="1"/>
    <x v="32"/>
    <x v="5"/>
    <n v="37"/>
    <x v="32"/>
    <n v="37"/>
    <s v="Agency staff for reablement"/>
    <s v="Intermediate Care service"/>
    <x v="4"/>
    <s v="Reablement at home (to support discharge) "/>
    <s v=""/>
    <x v="0"/>
    <s v=""/>
    <x v="0"/>
    <s v=""/>
    <s v=""/>
    <x v="3"/>
    <x v="5"/>
    <n v="120000"/>
    <x v="0"/>
  </r>
  <r>
    <x v="1"/>
    <x v="32"/>
    <x v="5"/>
    <n v="38"/>
    <x v="32"/>
    <n v="38"/>
    <s v="domiciliary care packages"/>
    <s v="Home Care"/>
    <x v="7"/>
    <s v="Short term domiciliary care (without reablement input)"/>
    <s v=""/>
    <x v="0"/>
    <s v=""/>
    <x v="0"/>
    <s v=""/>
    <s v=""/>
    <x v="2"/>
    <x v="5"/>
    <n v="50000"/>
    <x v="0"/>
  </r>
  <r>
    <x v="1"/>
    <x v="32"/>
    <x v="5"/>
    <n v="39"/>
    <x v="32"/>
    <n v="39"/>
    <s v="Additional or redeployed capacity to undertake assessments"/>
    <s v="Workforce"/>
    <x v="18"/>
    <s v=""/>
    <s v=""/>
    <x v="0"/>
    <s v=""/>
    <x v="0"/>
    <s v=""/>
    <s v=""/>
    <x v="1"/>
    <x v="5"/>
    <n v="200000"/>
    <x v="0"/>
  </r>
  <r>
    <x v="1"/>
    <x v="32"/>
    <x v="5"/>
    <n v="40"/>
    <x v="32"/>
    <n v="40"/>
    <s v="Brokerage"/>
    <s v="Placement or home care brokerage"/>
    <x v="8"/>
    <s v="Early Discharge Planning"/>
    <s v=""/>
    <x v="0"/>
    <s v=""/>
    <x v="0"/>
    <s v=""/>
    <s v=""/>
    <x v="1"/>
    <x v="5"/>
    <n v="50000"/>
    <x v="0"/>
  </r>
  <r>
    <x v="1"/>
    <x v="32"/>
    <x v="5"/>
    <n v="41"/>
    <x v="32"/>
    <n v="41"/>
    <s v="Supporting double handed to single handed care"/>
    <s v="Training package to enable a reduction in care packages to single handed care"/>
    <x v="15"/>
    <s v="Physical health/wellbeing"/>
    <s v=""/>
    <x v="0"/>
    <s v=""/>
    <x v="0"/>
    <s v=""/>
    <s v=""/>
    <x v="1"/>
    <x v="5"/>
    <n v="40000"/>
    <x v="0"/>
  </r>
  <r>
    <x v="1"/>
    <x v="32"/>
    <x v="5"/>
    <n v="42"/>
    <x v="32"/>
    <n v="42"/>
    <s v="Assistive Technology"/>
    <s v="Assistive technology to support discharge"/>
    <x v="1"/>
    <s v="Assistive technologies including telecare"/>
    <s v=""/>
    <x v="0"/>
    <s v=""/>
    <x v="0"/>
    <s v=""/>
    <s v=""/>
    <x v="1"/>
    <x v="5"/>
    <n v="80000"/>
    <x v="0"/>
  </r>
  <r>
    <x v="1"/>
    <x v="32"/>
    <x v="5"/>
    <n v="43"/>
    <x v="32"/>
    <n v="43"/>
    <s v="Contingency for winter surge "/>
    <s v="Monitoring and responding to system demand"/>
    <x v="8"/>
    <s v="Monitoring and responding to system demand and capacity"/>
    <s v=""/>
    <x v="0"/>
    <s v=""/>
    <x v="0"/>
    <s v=""/>
    <s v=""/>
    <x v="1"/>
    <x v="5"/>
    <n v="234501"/>
    <x v="0"/>
  </r>
  <r>
    <x v="1"/>
    <x v="32"/>
    <x v="5"/>
    <n v="44"/>
    <x v="32"/>
    <n v="44"/>
    <s v="National conditions 2 &amp; 3"/>
    <s v="Monitoring and responding to system demand and reducing falls in over 65 age group"/>
    <x v="8"/>
    <s v="Monitoring and responding to system demand and capacity"/>
    <s v=""/>
    <x v="5"/>
    <s v="Spend TBC"/>
    <x v="1"/>
    <s v="0.5"/>
    <s v="0.5"/>
    <x v="2"/>
    <x v="0"/>
    <n v="983265"/>
    <x v="0"/>
  </r>
  <r>
    <x v="1"/>
    <x v="32"/>
    <x v="5"/>
    <n v="45"/>
    <x v="32"/>
    <n v="45"/>
    <s v="National conditions 2 &amp; 3  Year 2024/25 only"/>
    <s v="Monitoring and responding to system demand"/>
    <x v="8"/>
    <s v="Monitoring and responding to system demand and capacity"/>
    <s v=""/>
    <x v="5"/>
    <s v="Spend TBC"/>
    <x v="1"/>
    <s v="0.5"/>
    <s v="0.5"/>
    <x v="2"/>
    <x v="0"/>
    <n v="0"/>
    <x v="0"/>
  </r>
  <r>
    <x v="1"/>
    <x v="32"/>
    <x v="5"/>
    <n v="46"/>
    <x v="32"/>
    <n v="46"/>
    <s v="VCS Infrastructure Contract from 01/2024 agreed at JCMG 04/23"/>
    <s v="Support to VCS to ensure sustainability of VCS sector and availability of community services"/>
    <x v="8"/>
    <s v="Monitoring and responding to system demand and capacity"/>
    <s v=""/>
    <x v="5"/>
    <s v="VCS Infrastructure Support"/>
    <x v="1"/>
    <s v="0.5"/>
    <s v="0.5"/>
    <x v="0"/>
    <x v="0"/>
    <n v="32000"/>
    <x v="0"/>
  </r>
  <r>
    <x v="1"/>
    <x v="32"/>
    <x v="5"/>
    <n v="47"/>
    <x v="32"/>
    <n v="47"/>
    <s v="Uplift to Healthwatch from 01/2024 agreed at JCMG 04/23"/>
    <s v="Increase to top up Healthwatch Government Grant"/>
    <x v="8"/>
    <s v="Engagement and Choice"/>
    <s v=""/>
    <x v="5"/>
    <s v="Uplift for healthwatch"/>
    <x v="0"/>
    <s v="1"/>
    <s v=""/>
    <x v="0"/>
    <x v="0"/>
    <n v="4221"/>
    <x v="0"/>
  </r>
  <r>
    <x v="1"/>
    <x v="33"/>
    <x v="5"/>
    <n v="1"/>
    <x v="33"/>
    <n v="69"/>
    <s v="D2A social worker "/>
    <s v="To support with complex pathway 3 / D2A discharges within the Adult Community Team_x000a_Previous scheme run shows the resource is better allocated towards complex D2A instead of facilitating discharge from A&amp;E._x000a__x000a_Additional staff needed to support community tea"/>
    <x v="8"/>
    <s v="Home First/Discharge to Assess - process support/core costs"/>
    <s v=""/>
    <x v="0"/>
    <s v=""/>
    <x v="0"/>
    <s v=""/>
    <s v=""/>
    <x v="1"/>
    <x v="1"/>
    <n v="75000"/>
    <x v="0"/>
  </r>
  <r>
    <x v="1"/>
    <x v="33"/>
    <x v="5"/>
    <n v="2"/>
    <x v="33"/>
    <n v="70"/>
    <s v="Care Home Physiotherapy "/>
    <s v="To provide physiotherapy and reablement to people returning to a care home placement following hospital discharge._x000a__x000a_To support activity leads in the care homes with appropriate exercise_x000a__x000a_Proposal to extend for 9 months, reviewing the pilot and then seekin"/>
    <x v="5"/>
    <s v="Bed-based intermediate care with rehabilitation (to support discharge)"/>
    <s v=""/>
    <x v="1"/>
    <s v=""/>
    <x v="2"/>
    <s v=""/>
    <s v=""/>
    <x v="3"/>
    <x v="5"/>
    <n v="70864"/>
    <x v="0"/>
  </r>
  <r>
    <x v="1"/>
    <x v="33"/>
    <x v="5"/>
    <n v="3"/>
    <x v="33"/>
    <n v="71"/>
    <s v="CMHTOA Pathway 3"/>
    <s v="To provide complex pathway 3 and D2A assessments for people in the Mental Health Older Age team"/>
    <x v="8"/>
    <s v="Home First/Discharge to Assess - process support/core costs"/>
    <s v=""/>
    <x v="0"/>
    <s v=""/>
    <x v="0"/>
    <s v=""/>
    <s v=""/>
    <x v="1"/>
    <x v="1"/>
    <n v="150000"/>
    <x v="0"/>
  </r>
  <r>
    <x v="1"/>
    <x v="33"/>
    <x v="5"/>
    <n v="4"/>
    <x v="33"/>
    <n v="72"/>
    <s v="Assistive Technology grab bags "/>
    <s v="To provide people with monitoring equipment at the point of hospital discharge_x000a__x000a_Improve patients’ confidence on discharge from hospital._x000a__x000a_Supports with Bracknell Forest Council’s pursuit for an improved technology first approach."/>
    <x v="1"/>
    <s v="Assistive technologies including telecare"/>
    <s v=""/>
    <x v="0"/>
    <s v=""/>
    <x v="0"/>
    <s v=""/>
    <s v=""/>
    <x v="1"/>
    <x v="1"/>
    <n v="33785"/>
    <x v="0"/>
  </r>
  <r>
    <x v="1"/>
    <x v="33"/>
    <x v="5"/>
    <n v="5"/>
    <x v="33"/>
    <n v="73"/>
    <s v="Complex Homecare"/>
    <s v="To provide complex packages of homecare to ensure and support hospital discharge_x000a__x000a_Supports swifter discharges from the acutes with a quick step up of complex packages of home care._x000a__x000a_POCs have been sourced and started within 24hrs which helps to speed up d"/>
    <x v="7"/>
    <s v="Domiciliary care to support hospital discharge (Discharge to Assess pathway 1)"/>
    <s v=""/>
    <x v="0"/>
    <s v=""/>
    <x v="0"/>
    <s v=""/>
    <s v=""/>
    <x v="2"/>
    <x v="1"/>
    <n v="50000"/>
    <x v="0"/>
  </r>
  <r>
    <x v="1"/>
    <x v="33"/>
    <x v="5"/>
    <n v="6"/>
    <x v="33"/>
    <n v="74"/>
    <s v="Temporary accommodation and home preparation "/>
    <s v="To provide temporary accommodation for a person who is medically fit for discharge, whilst their home is prepared for safe habitation._x000a_Prevent unnecessary admission into residential care._x000a__x000a_Enable early intervention, promote, and encourage independence wit"/>
    <x v="2"/>
    <s v=""/>
    <s v=""/>
    <x v="0"/>
    <s v=""/>
    <x v="0"/>
    <s v=""/>
    <s v=""/>
    <x v="0"/>
    <x v="1"/>
    <n v="48365"/>
    <x v="0"/>
  </r>
  <r>
    <x v="1"/>
    <x v="33"/>
    <x v="5"/>
    <n v="7"/>
    <x v="33"/>
    <n v="75"/>
    <s v="ICS Discharge Assessor"/>
    <s v="To support discharge from bed-based intermediate care with reablement._x000a_Supported the care home physiotherapy scheme to help people back to care homes"/>
    <x v="5"/>
    <s v="Bed-based intermediate care with reablement (to support discharge)"/>
    <s v=""/>
    <x v="1"/>
    <s v=""/>
    <x v="2"/>
    <s v=""/>
    <s v=""/>
    <x v="3"/>
    <x v="5"/>
    <n v="47921"/>
    <x v="0"/>
  </r>
  <r>
    <x v="1"/>
    <x v="33"/>
    <x v="5"/>
    <n v="8"/>
    <x v="33"/>
    <n v="76"/>
    <s v="Home First Social Worker "/>
    <s v="Dedicated social care to support people to achieve independence following discharge. Track wrap around care provided to support an enhanced home service_x000a__x000a_Facilitate assessment for ongoing care to be undertaken outside of hospital supporting Enhanced Home "/>
    <x v="8"/>
    <s v="Home First/Discharge to Assess - process support/core costs"/>
    <s v=""/>
    <x v="0"/>
    <s v=""/>
    <x v="0"/>
    <s v=""/>
    <s v=""/>
    <x v="1"/>
    <x v="5"/>
    <n v="75000"/>
    <x v="0"/>
  </r>
  <r>
    <x v="1"/>
    <x v="33"/>
    <x v="5"/>
    <n v="9"/>
    <x v="33"/>
    <n v="77"/>
    <s v="support coordinator "/>
    <s v="Based in FPH enhancing communications between Iris, wards and hospital discharge team – supporting the home-first narrative and liaising with families to provide assurance and information "/>
    <x v="8"/>
    <s v="Early Discharge Planning"/>
    <s v=""/>
    <x v="0"/>
    <s v=""/>
    <x v="0"/>
    <s v=""/>
    <s v=""/>
    <x v="1"/>
    <x v="5"/>
    <n v="20000"/>
    <x v="0"/>
  </r>
  <r>
    <x v="1"/>
    <x v="33"/>
    <x v="5"/>
    <n v="10"/>
    <x v="33"/>
    <n v="1"/>
    <s v="Extension of integrated multi-disciplinary care teams"/>
    <s v="Integrated care team - expansion of clusters Matron Post"/>
    <x v="3"/>
    <s v="Care navigation and planning"/>
    <s v=""/>
    <x v="1"/>
    <s v=""/>
    <x v="2"/>
    <s v=""/>
    <s v=""/>
    <x v="3"/>
    <x v="0"/>
    <n v="64285"/>
    <x v="0"/>
  </r>
  <r>
    <x v="1"/>
    <x v="33"/>
    <x v="5"/>
    <n v="11"/>
    <x v="33"/>
    <n v="1"/>
    <s v="Extension of integrated multi-disciplinary care teams"/>
    <s v="Integrated care team - expansion of clusters (CCG costs): Mental Health worker 0.80"/>
    <x v="3"/>
    <s v="Care navigation and planning"/>
    <s v=""/>
    <x v="1"/>
    <s v=""/>
    <x v="2"/>
    <s v=""/>
    <s v=""/>
    <x v="3"/>
    <x v="0"/>
    <n v="74046"/>
    <x v="0"/>
  </r>
  <r>
    <x v="1"/>
    <x v="33"/>
    <x v="5"/>
    <n v="12"/>
    <x v="33"/>
    <n v="1"/>
    <s v="Extension of integrated multi-disciplinary care teams"/>
    <s v="Integrated care team - expansion of clusters (CCG costs): Case Co-ordinator"/>
    <x v="3"/>
    <s v="Care navigation and planning"/>
    <s v=""/>
    <x v="1"/>
    <s v=""/>
    <x v="2"/>
    <s v=""/>
    <s v=""/>
    <x v="3"/>
    <x v="0"/>
    <n v="47040"/>
    <x v="0"/>
  </r>
  <r>
    <x v="1"/>
    <x v="33"/>
    <x v="5"/>
    <n v="13"/>
    <x v="33"/>
    <n v="1"/>
    <s v="Extension of integrated multi-disciplinary care teams"/>
    <s v="Integrated care team - expansion of clusters (CCG costs): One to one support"/>
    <x v="3"/>
    <s v="Care navigation and planning"/>
    <s v=""/>
    <x v="1"/>
    <s v=""/>
    <x v="2"/>
    <s v=""/>
    <s v=""/>
    <x v="3"/>
    <x v="0"/>
    <n v="40050"/>
    <x v="0"/>
  </r>
  <r>
    <x v="1"/>
    <x v="33"/>
    <x v="5"/>
    <n v="14"/>
    <x v="33"/>
    <m/>
    <m/>
    <s v="Rapid Access Community Clinic - BHFT Contract"/>
    <x v="3"/>
    <s v="Assessment teams/joint assessment"/>
    <s v=""/>
    <x v="1"/>
    <s v=""/>
    <x v="2"/>
    <s v=""/>
    <s v=""/>
    <x v="3"/>
    <x v="0"/>
    <n v="194770"/>
    <x v="0"/>
  </r>
  <r>
    <x v="1"/>
    <x v="33"/>
    <x v="5"/>
    <n v="15"/>
    <x v="33"/>
    <n v="3"/>
    <s v="Falls tier 3"/>
    <s v="AIRS clinic for provision of home oxygen and pulmonary rehabilitation - BHFT CONTRACT"/>
    <x v="10"/>
    <s v="Multidisciplinary teams that are supporting independence, such as anticipatory care"/>
    <s v=""/>
    <x v="1"/>
    <s v=""/>
    <x v="2"/>
    <s v=""/>
    <s v=""/>
    <x v="3"/>
    <x v="0"/>
    <n v="114781"/>
    <x v="0"/>
  </r>
  <r>
    <x v="1"/>
    <x v="33"/>
    <x v="5"/>
    <n v="16"/>
    <x v="33"/>
    <n v="4"/>
    <s v="Integrated respiratory service"/>
    <s v="AIRS clinic for provision of home oxygen and pulmonary rehabilitation - Frimley BCF"/>
    <x v="10"/>
    <s v="Multidisciplinary teams that are supporting independence, such as anticipatory care"/>
    <s v=""/>
    <x v="1"/>
    <s v=""/>
    <x v="2"/>
    <s v=""/>
    <s v=""/>
    <x v="3"/>
    <x v="0"/>
    <n v="88785"/>
    <x v="0"/>
  </r>
  <r>
    <x v="1"/>
    <x v="33"/>
    <x v="5"/>
    <n v="17"/>
    <x v="33"/>
    <n v="4"/>
    <s v="Integrated respiratory service"/>
    <s v="Primary and Community Care Transformation"/>
    <x v="9"/>
    <s v="Integrated models of provision"/>
    <s v=""/>
    <x v="5"/>
    <s v=""/>
    <x v="2"/>
    <s v=""/>
    <s v=""/>
    <x v="4"/>
    <x v="4"/>
    <n v="819000"/>
    <x v="0"/>
  </r>
  <r>
    <x v="1"/>
    <x v="33"/>
    <x v="5"/>
    <n v="18"/>
    <x v="33"/>
    <n v="5"/>
    <s v="Transformation Schemes"/>
    <s v="Posts for Family Safeguarding Model - BFC"/>
    <x v="0"/>
    <s v="Other"/>
    <s v="Support for Families in Need esp around mental health, substance misuse"/>
    <x v="0"/>
    <s v=""/>
    <x v="0"/>
    <s v=""/>
    <s v=""/>
    <x v="1"/>
    <x v="4"/>
    <n v="199000"/>
    <x v="0"/>
  </r>
  <r>
    <x v="1"/>
    <x v="33"/>
    <x v="5"/>
    <n v="19"/>
    <x v="33"/>
    <n v="6"/>
    <s v="Family Safeguarding"/>
    <s v="Posts for Family Safeguarding Model -"/>
    <x v="0"/>
    <s v="Other"/>
    <s v="Support for Families in Need esp around mental health, substance misuse"/>
    <x v="0"/>
    <s v=""/>
    <x v="2"/>
    <s v=""/>
    <s v=""/>
    <x v="4"/>
    <x v="4"/>
    <n v="230658"/>
    <x v="0"/>
  </r>
  <r>
    <x v="1"/>
    <x v="33"/>
    <x v="5"/>
    <n v="20"/>
    <x v="33"/>
    <n v="6"/>
    <s v="Family Safeguarding"/>
    <s v="Short-term support for children, young people with low / moderate MH issues"/>
    <x v="15"/>
    <s v="Mental health /wellbeing"/>
    <s v=""/>
    <x v="2"/>
    <s v=""/>
    <x v="2"/>
    <s v=""/>
    <s v=""/>
    <x v="5"/>
    <x v="4"/>
    <n v="76000"/>
    <x v="0"/>
  </r>
  <r>
    <x v="1"/>
    <x v="33"/>
    <x v="5"/>
    <n v="21"/>
    <x v="33"/>
    <n v="7"/>
    <s v="Getting Help (CAMHS)"/>
    <s v="CCG equipment - joint funded contract for community equipment (Wberks contract)"/>
    <x v="1"/>
    <s v="Community based equipment"/>
    <s v=""/>
    <x v="1"/>
    <s v=""/>
    <x v="2"/>
    <s v=""/>
    <s v=""/>
    <x v="3"/>
    <x v="0"/>
    <n v="597893"/>
    <x v="0"/>
  </r>
  <r>
    <x v="1"/>
    <x v="33"/>
    <x v="5"/>
    <n v="22"/>
    <x v="33"/>
    <n v="8"/>
    <s v="Community Equipment"/>
    <s v="Care Home Quality post (prevent admission / aid discharge and flow) &amp; Swallowfield"/>
    <x v="8"/>
    <s v="Improved discharge to Care Homes"/>
    <s v=""/>
    <x v="0"/>
    <s v=""/>
    <x v="3"/>
    <s v=""/>
    <s v=""/>
    <x v="4"/>
    <x v="0"/>
    <n v="35200"/>
    <x v="0"/>
  </r>
  <r>
    <x v="1"/>
    <x v="33"/>
    <x v="5"/>
    <n v="23"/>
    <x v="33"/>
    <n v="9"/>
    <s v="Care Home Quality"/>
    <s v="Provides up to 6 weeks of support at home after discharge"/>
    <x v="10"/>
    <s v="Low level support for simple hospital discharges (Discharge to Assess pathway 0)"/>
    <s v=""/>
    <x v="0"/>
    <s v=""/>
    <x v="2"/>
    <s v=""/>
    <s v=""/>
    <x v="0"/>
    <x v="0"/>
    <n v="76000"/>
    <x v="0"/>
  </r>
  <r>
    <x v="1"/>
    <x v="33"/>
    <x v="5"/>
    <n v="24"/>
    <x v="33"/>
    <n v="10"/>
    <s v="Red Cross Home from Hospital Service"/>
    <s v="Thames Hospice Care - EOL Night Sitting service"/>
    <x v="15"/>
    <s v="Physical health/wellbeing"/>
    <s v=""/>
    <x v="4"/>
    <s v=""/>
    <x v="2"/>
    <s v=""/>
    <s v=""/>
    <x v="2"/>
    <x v="0"/>
    <n v="150380"/>
    <x v="0"/>
  </r>
  <r>
    <x v="1"/>
    <x v="33"/>
    <x v="5"/>
    <n v="25"/>
    <x v="33"/>
    <n v="11"/>
    <s v="Thames Hospice Care"/>
    <s v="Thames Hospice Care - EOL 24 hour advice line"/>
    <x v="15"/>
    <s v="Physical health/wellbeing"/>
    <s v=""/>
    <x v="4"/>
    <s v=""/>
    <x v="2"/>
    <s v=""/>
    <s v=""/>
    <x v="2"/>
    <x v="0"/>
    <n v="13957"/>
    <x v="0"/>
  </r>
  <r>
    <x v="1"/>
    <x v="33"/>
    <x v="5"/>
    <n v="26"/>
    <x v="33"/>
    <n v="11"/>
    <s v="Thames Hospice Care"/>
    <s v="Integrated IT project"/>
    <x v="9"/>
    <s v="Data Integration"/>
    <s v=""/>
    <x v="5"/>
    <s v="Joint IT"/>
    <x v="2"/>
    <s v=""/>
    <s v=""/>
    <x v="4"/>
    <x v="0"/>
    <n v="200000"/>
    <x v="0"/>
  </r>
  <r>
    <x v="1"/>
    <x v="33"/>
    <x v="5"/>
    <n v="27"/>
    <x v="33"/>
    <n v="12"/>
    <s v="Connected Care"/>
    <s v="Funding so clients can be moved from acute settign prior to funding being agreed. Part reimbursed."/>
    <x v="8"/>
    <s v="Home First/Discharge to Assess - process support/core costs"/>
    <s v=""/>
    <x v="4"/>
    <s v=""/>
    <x v="2"/>
    <s v=""/>
    <s v=""/>
    <x v="4"/>
    <x v="0"/>
    <n v="100000"/>
    <x v="0"/>
  </r>
  <r>
    <x v="1"/>
    <x v="33"/>
    <x v="5"/>
    <n v="28"/>
    <x v="33"/>
    <n v="13"/>
    <s v="Risk contingency pool"/>
    <s v="CSU Analytical Support"/>
    <x v="9"/>
    <s v="Data Integration"/>
    <s v=""/>
    <x v="5"/>
    <s v="Analytical support"/>
    <x v="2"/>
    <s v=""/>
    <s v=""/>
    <x v="4"/>
    <x v="0"/>
    <n v="6197"/>
    <x v="0"/>
  </r>
  <r>
    <x v="1"/>
    <x v="33"/>
    <x v="5"/>
    <n v="29"/>
    <x v="33"/>
    <n v="14"/>
    <s v="Programme Support"/>
    <s v="Rehab beds at Farnham Hospital (BFC)"/>
    <x v="5"/>
    <s v="Bed-based intermediate care with reablement accepting step up and step down users"/>
    <s v=""/>
    <x v="1"/>
    <s v=""/>
    <x v="2"/>
    <s v=""/>
    <s v=""/>
    <x v="6"/>
    <x v="0"/>
    <n v="97799"/>
    <x v="0"/>
  </r>
  <r>
    <x v="1"/>
    <x v="33"/>
    <x v="5"/>
    <n v="30"/>
    <x v="33"/>
    <n v="15"/>
    <s v="Farnham Rehab Beds"/>
    <s v="Inpatient rehabilitation at St Marks and Upton hospitals - BHFT Contract"/>
    <x v="5"/>
    <s v="Bed-based intermediate care with rehabilitation accepting step up and step down users"/>
    <s v=""/>
    <x v="1"/>
    <s v=""/>
    <x v="2"/>
    <s v=""/>
    <s v=""/>
    <x v="6"/>
    <x v="0"/>
    <n v="43599"/>
    <x v="0"/>
  </r>
  <r>
    <x v="1"/>
    <x v="33"/>
    <x v="5"/>
    <n v="31"/>
    <x v="33"/>
    <n v="16"/>
    <s v="St Marks Rehab Beds"/>
    <s v="East Berkshire wide contract with Stroke Association"/>
    <x v="10"/>
    <s v="Other"/>
    <s v="Support for stroke suvivors in the community"/>
    <x v="0"/>
    <s v=""/>
    <x v="2"/>
    <s v=""/>
    <s v=""/>
    <x v="0"/>
    <x v="0"/>
    <n v="13733"/>
    <x v="0"/>
  </r>
  <r>
    <x v="1"/>
    <x v="33"/>
    <x v="5"/>
    <n v="32"/>
    <x v="33"/>
    <n v="17"/>
    <s v="Stroke Support Contract"/>
    <s v="CCG programme support: Integration Programme Mgt Post"/>
    <x v="9"/>
    <s v="Programme management"/>
    <s v=""/>
    <x v="5"/>
    <s v="Programme Support"/>
    <x v="2"/>
    <s v=""/>
    <s v=""/>
    <x v="4"/>
    <x v="0"/>
    <n v="80000"/>
    <x v="0"/>
  </r>
  <r>
    <x v="1"/>
    <x v="33"/>
    <x v="5"/>
    <n v="33"/>
    <x v="33"/>
    <n v="18"/>
    <s v="Programme Support"/>
    <s v="following BC for extending LAP - BHFT Contract"/>
    <x v="3"/>
    <s v="Assessment teams/joint assessment"/>
    <s v=""/>
    <x v="1"/>
    <s v=""/>
    <x v="2"/>
    <s v=""/>
    <s v=""/>
    <x v="4"/>
    <x v="0"/>
    <n v="140664"/>
    <x v="0"/>
  </r>
  <r>
    <x v="1"/>
    <x v="33"/>
    <x v="5"/>
    <n v="34"/>
    <x v="33"/>
    <n v="19"/>
    <s v="Locality Access Points"/>
    <s v="Senior Occupational Therapist and Admin post"/>
    <x v="3"/>
    <s v="Assessment teams/joint assessment"/>
    <s v=""/>
    <x v="1"/>
    <s v=""/>
    <x v="0"/>
    <s v=""/>
    <s v=""/>
    <x v="1"/>
    <x v="0"/>
    <n v="134000"/>
    <x v="0"/>
  </r>
  <r>
    <x v="1"/>
    <x v="33"/>
    <x v="5"/>
    <n v="35"/>
    <x v="33"/>
    <n v="19"/>
    <s v="Locality Access Points"/>
    <s v="Senior Integration Manager"/>
    <x v="9"/>
    <s v="Programme management"/>
    <s v=""/>
    <x v="5"/>
    <s v="Programme Support"/>
    <x v="2"/>
    <s v=""/>
    <s v=""/>
    <x v="4"/>
    <x v="0"/>
    <n v="77462"/>
    <x v="0"/>
  </r>
  <r>
    <x v="1"/>
    <x v="33"/>
    <x v="5"/>
    <n v="36"/>
    <x v="33"/>
    <n v="19"/>
    <s v="Programme support"/>
    <s v=""/>
    <x v="10"/>
    <s v="Low level support for simple hospital discharges (Discharge to Assess pathway 0)"/>
    <s v=""/>
    <x v="0"/>
    <s v=""/>
    <x v="0"/>
    <s v=""/>
    <s v=""/>
    <x v="1"/>
    <x v="0"/>
    <n v="60000"/>
    <x v="0"/>
  </r>
  <r>
    <x v="1"/>
    <x v="33"/>
    <x v="5"/>
    <n v="37"/>
    <x v="33"/>
    <n v="20"/>
    <s v="Extension of integrated multi-disciplinary care teams"/>
    <s v="BF carers support contract; DP to carers"/>
    <x v="12"/>
    <s v="Carer advice and support related to Care Act duties"/>
    <s v=""/>
    <x v="0"/>
    <s v=""/>
    <x v="0"/>
    <s v=""/>
    <s v=""/>
    <x v="1"/>
    <x v="0"/>
    <n v="100000"/>
    <x v="0"/>
  </r>
  <r>
    <x v="1"/>
    <x v="33"/>
    <x v="5"/>
    <n v="38"/>
    <x v="33"/>
    <n v="21"/>
    <s v="Carers' support"/>
    <s v="MH community support"/>
    <x v="10"/>
    <s v="Integrated neighbourhood services"/>
    <s v=""/>
    <x v="2"/>
    <s v=""/>
    <x v="0"/>
    <s v=""/>
    <s v=""/>
    <x v="1"/>
    <x v="0"/>
    <n v="30000"/>
    <x v="0"/>
  </r>
  <r>
    <x v="1"/>
    <x v="33"/>
    <x v="5"/>
    <n v="39"/>
    <x v="33"/>
    <n v="22"/>
    <s v="Community Network"/>
    <s v="Support for children with SEN"/>
    <x v="3"/>
    <s v="Assessment teams/joint assessment"/>
    <s v=""/>
    <x v="0"/>
    <s v=""/>
    <x v="0"/>
    <s v=""/>
    <s v=""/>
    <x v="1"/>
    <x v="0"/>
    <n v="68000"/>
    <x v="0"/>
  </r>
  <r>
    <x v="1"/>
    <x v="33"/>
    <x v="5"/>
    <n v="40"/>
    <x v="33"/>
    <n v="23"/>
    <s v="CDC Unit - Early Years"/>
    <s v="Supporrt for families with young children"/>
    <x v="0"/>
    <s v="Other"/>
    <s v="Preventing Mental Health and Wellbeing issues"/>
    <x v="0"/>
    <s v=""/>
    <x v="0"/>
    <s v=""/>
    <s v=""/>
    <x v="0"/>
    <x v="0"/>
    <n v="13334"/>
    <x v="0"/>
  </r>
  <r>
    <x v="1"/>
    <x v="33"/>
    <x v="5"/>
    <n v="41"/>
    <x v="33"/>
    <n v="24"/>
    <s v="Homestart - Early Help"/>
    <s v="Protecting social care services"/>
    <x v="18"/>
    <s v=""/>
    <s v=""/>
    <x v="0"/>
    <s v=""/>
    <x v="0"/>
    <s v=""/>
    <s v=""/>
    <x v="1"/>
    <x v="0"/>
    <n v="1547309"/>
    <x v="0"/>
  </r>
  <r>
    <x v="1"/>
    <x v="33"/>
    <x v="5"/>
    <n v="42"/>
    <x v="33"/>
    <n v="25"/>
    <s v="Adult Social Care"/>
    <s v="Improved Better Care Fund"/>
    <x v="16"/>
    <s v="Other"/>
    <s v="General support for the Adult Social Care budget"/>
    <x v="0"/>
    <s v=""/>
    <x v="0"/>
    <s v=""/>
    <s v=""/>
    <x v="1"/>
    <x v="3"/>
    <n v="1524876"/>
    <x v="0"/>
  </r>
  <r>
    <x v="1"/>
    <x v="33"/>
    <x v="5"/>
    <n v="43"/>
    <x v="33"/>
    <n v="25"/>
    <s v="Adult Social Care"/>
    <s v="Advocacy and DoLs"/>
    <x v="6"/>
    <s v="Independent Mental Health Advocacy"/>
    <s v=""/>
    <x v="0"/>
    <s v=""/>
    <x v="0"/>
    <s v=""/>
    <s v=""/>
    <x v="1"/>
    <x v="0"/>
    <n v="105000"/>
    <x v="0"/>
  </r>
  <r>
    <x v="1"/>
    <x v="33"/>
    <x v="5"/>
    <n v="44"/>
    <x v="33"/>
    <n v="26"/>
    <s v="Care Act"/>
    <s v="LA equipment - joint funded contract for community equipment; Sensory Needs equipment; OT / other adaptions"/>
    <x v="1"/>
    <s v="Assistive technologies including telecare"/>
    <s v=""/>
    <x v="0"/>
    <s v=""/>
    <x v="0"/>
    <s v=""/>
    <s v=""/>
    <x v="1"/>
    <x v="0"/>
    <n v="518600"/>
    <x v="0"/>
  </r>
  <r>
    <x v="1"/>
    <x v="33"/>
    <x v="5"/>
    <n v="45"/>
    <x v="33"/>
    <n v="27"/>
    <s v="Community Equipment"/>
    <s v="6 week reablement at home service"/>
    <x v="4"/>
    <s v="Reablement at home (to support discharge) "/>
    <s v=""/>
    <x v="0"/>
    <s v=""/>
    <x v="0"/>
    <s v=""/>
    <s v=""/>
    <x v="1"/>
    <x v="0"/>
    <n v="2817325"/>
    <x v="0"/>
  </r>
  <r>
    <x v="1"/>
    <x v="33"/>
    <x v="5"/>
    <n v="46"/>
    <x v="33"/>
    <n v="28"/>
    <s v="Intermediate care"/>
    <s v="Operational Integration Manager"/>
    <x v="18"/>
    <s v=""/>
    <s v=""/>
    <x v="0"/>
    <s v=""/>
    <x v="0"/>
    <s v=""/>
    <s v=""/>
    <x v="1"/>
    <x v="0"/>
    <n v="45860"/>
    <x v="0"/>
  </r>
  <r>
    <x v="1"/>
    <x v="33"/>
    <x v="5"/>
    <n v="47"/>
    <x v="33"/>
    <n v="28"/>
    <s v="Intermediate care"/>
    <s v="EICS Band 4 posts"/>
    <x v="4"/>
    <s v="Reablement at home (to support discharge) "/>
    <s v=""/>
    <x v="0"/>
    <s v=""/>
    <x v="0"/>
    <s v=""/>
    <s v=""/>
    <x v="1"/>
    <x v="0"/>
    <n v="41000"/>
    <x v="0"/>
  </r>
  <r>
    <x v="1"/>
    <x v="33"/>
    <x v="5"/>
    <n v="48"/>
    <x v="33"/>
    <n v="28"/>
    <s v="Intermediate care"/>
    <s v="Home care packages"/>
    <x v="7"/>
    <s v="Domiciliary care packages"/>
    <s v=""/>
    <x v="0"/>
    <s v=""/>
    <x v="0"/>
    <s v=""/>
    <s v=""/>
    <x v="2"/>
    <x v="0"/>
    <n v="225000"/>
    <x v="0"/>
  </r>
  <r>
    <x v="1"/>
    <x v="33"/>
    <x v="5"/>
    <n v="49"/>
    <x v="33"/>
    <n v="29"/>
    <s v="Increase capacity in domiciliary care marker"/>
    <s v="Commissioning"/>
    <x v="9"/>
    <s v="Programme management"/>
    <s v=""/>
    <x v="5"/>
    <s v="Programme Support"/>
    <x v="0"/>
    <s v=""/>
    <s v=""/>
    <x v="1"/>
    <x v="0"/>
    <n v="61200"/>
    <x v="0"/>
  </r>
  <r>
    <x v="1"/>
    <x v="33"/>
    <x v="5"/>
    <n v="50"/>
    <x v="33"/>
    <n v="30"/>
    <s v="Programme Support"/>
    <s v="EB wide contract with Stroke Association"/>
    <x v="10"/>
    <s v="Other"/>
    <s v="Support for stroke suvivors in the community"/>
    <x v="0"/>
    <s v=""/>
    <x v="0"/>
    <s v=""/>
    <s v=""/>
    <x v="0"/>
    <x v="0"/>
    <n v="41850"/>
    <x v="0"/>
  </r>
  <r>
    <x v="1"/>
    <x v="33"/>
    <x v="5"/>
    <n v="51"/>
    <x v="33"/>
    <n v="31"/>
    <s v="Stroke Support Contract"/>
    <m/>
    <x v="21"/>
    <s v=""/>
    <s v=""/>
    <x v="0"/>
    <s v=""/>
    <x v="0"/>
    <s v=""/>
    <s v=""/>
    <x v="1"/>
    <x v="0"/>
    <n v="38000"/>
    <x v="0"/>
  </r>
  <r>
    <x v="1"/>
    <x v="33"/>
    <x v="5"/>
    <n v="52"/>
    <x v="33"/>
    <m/>
    <m/>
    <s v="Assessment suite post"/>
    <x v="1"/>
    <s v="Assistive technologies including telecare"/>
    <s v=""/>
    <x v="0"/>
    <s v=""/>
    <x v="0"/>
    <s v=""/>
    <s v=""/>
    <x v="2"/>
    <x v="2"/>
    <n v="968392"/>
    <x v="0"/>
  </r>
  <r>
    <x v="1"/>
    <x v="33"/>
    <x v="5"/>
    <n v="53"/>
    <x v="33"/>
    <n v="33"/>
    <s v="Assessment Suite"/>
    <s v="Adaptations"/>
    <x v="13"/>
    <s v=""/>
    <s v=""/>
    <x v="0"/>
    <s v=""/>
    <x v="0"/>
    <s v=""/>
    <s v=""/>
    <x v="1"/>
    <x v="4"/>
    <n v="385000"/>
    <x v="0"/>
  </r>
  <r>
    <x v="1"/>
    <x v="33"/>
    <x v="5"/>
    <n v="54"/>
    <x v="33"/>
    <n v="50"/>
    <s v="Disabled Facilities Grants"/>
    <s v="In order to continue effective and timely community support for hospital discharge and to manage significant system pressures, approval was given to extend key staffing roles initially implemented over the winter period through to the end of June."/>
    <x v="18"/>
    <s v=""/>
    <s v=""/>
    <x v="1"/>
    <s v=""/>
    <x v="2"/>
    <s v=""/>
    <s v=""/>
    <x v="3"/>
    <x v="4"/>
    <n v="50000"/>
    <x v="0"/>
  </r>
  <r>
    <x v="1"/>
    <x v="33"/>
    <x v="5"/>
    <n v="55"/>
    <x v="33"/>
    <n v="51"/>
    <s v="Discharge to Assess staffing"/>
    <s v="Following a review of the impact of these additional roles, approval is now sought to continue these on a permanent basis in order to provide a sustainable response to hsopaital discharge, and to be equipped to deal with increased seasonal activitiy."/>
    <x v="11"/>
    <s v="Other"/>
    <s v="To look at Fuel Poverty within borough and help those most at risk"/>
    <x v="0"/>
    <s v=""/>
    <x v="0"/>
    <s v=""/>
    <s v=""/>
    <x v="0"/>
    <x v="4"/>
    <n v="15000"/>
    <x v="0"/>
  </r>
  <r>
    <x v="1"/>
    <x v="33"/>
    <x v="5"/>
    <n v="56"/>
    <x v="33"/>
    <n v="52"/>
    <s v="ICS therapies for Heathlands"/>
    <s v="To look at Fuel Poverty within borough and help those most at risk"/>
    <x v="17"/>
    <s v=""/>
    <s v=""/>
    <x v="1"/>
    <s v=""/>
    <x v="0"/>
    <s v=""/>
    <s v=""/>
    <x v="1"/>
    <x v="4"/>
    <n v="60000"/>
    <x v="0"/>
  </r>
  <r>
    <x v="1"/>
    <x v="33"/>
    <x v="5"/>
    <n v="57"/>
    <x v="33"/>
    <n v="53"/>
    <s v="Fuel Poverty"/>
    <s v="Manager to cover weekends to enable hospital discharge"/>
    <x v="3"/>
    <s v="Care navigation and planning"/>
    <s v=""/>
    <x v="4"/>
    <s v=""/>
    <x v="0"/>
    <s v=""/>
    <s v=""/>
    <x v="1"/>
    <x v="4"/>
    <n v="420000"/>
    <x v="0"/>
  </r>
  <r>
    <x v="1"/>
    <x v="33"/>
    <x v="5"/>
    <n v="58"/>
    <x v="33"/>
    <n v="54"/>
    <s v="Weekend manager"/>
    <m/>
    <x v="21"/>
    <s v=""/>
    <s v=""/>
    <x v="4"/>
    <s v=""/>
    <x v="2"/>
    <s v=""/>
    <s v=""/>
    <x v="4"/>
    <x v="4"/>
    <n v="503000"/>
    <x v="0"/>
  </r>
  <r>
    <x v="1"/>
    <x v="33"/>
    <x v="5"/>
    <n v="59"/>
    <x v="33"/>
    <m/>
    <m/>
    <s v="These initiatives form part of all community endeavours to support people to be discharged from hospital as soon as they are medically fit."/>
    <x v="3"/>
    <s v="Other"/>
    <s v="Programme management"/>
    <x v="5"/>
    <s v="Programme Management"/>
    <x v="0"/>
    <s v=""/>
    <s v=""/>
    <x v="1"/>
    <x v="4"/>
    <n v="60000"/>
    <x v="0"/>
  </r>
  <r>
    <x v="1"/>
    <x v="33"/>
    <x v="5"/>
    <n v="60"/>
    <x v="33"/>
    <n v="56"/>
    <s v="BFBC BCF Reserve-Community Initiatives"/>
    <m/>
    <x v="21"/>
    <s v=""/>
    <s v=""/>
    <x v="5"/>
    <s v="Programme Management"/>
    <x v="0"/>
    <s v=""/>
    <s v=""/>
    <x v="1"/>
    <x v="4"/>
    <n v="126000"/>
    <x v="0"/>
  </r>
  <r>
    <x v="1"/>
    <x v="33"/>
    <x v="5"/>
    <n v="61"/>
    <x v="33"/>
    <m/>
    <m/>
    <m/>
    <x v="21"/>
    <s v=""/>
    <s v=""/>
    <x v="5"/>
    <s v="Various"/>
    <x v="0"/>
    <s v=""/>
    <s v=""/>
    <x v="1"/>
    <x v="4"/>
    <n v="600000"/>
    <x v="0"/>
  </r>
  <r>
    <x v="1"/>
    <x v="33"/>
    <x v="5"/>
    <n v="62"/>
    <x v="33"/>
    <m/>
    <m/>
    <s v="This programme is the Bracknell Forest approach to working with communities to facilitate the delivery of key priorities for Bracknell Forest Place and the ICS."/>
    <x v="10"/>
    <s v="Multidisciplinary teams that are supporting independence, such as anticipatory care"/>
    <s v=""/>
    <x v="0"/>
    <s v=""/>
    <x v="0"/>
    <s v=""/>
    <s v=""/>
    <x v="1"/>
    <x v="4"/>
    <n v="48875"/>
    <x v="0"/>
  </r>
  <r>
    <x v="1"/>
    <x v="33"/>
    <x v="5"/>
    <n v="69"/>
    <x v="33"/>
    <n v="64"/>
    <s v="Home Visiting Family Service"/>
    <s v="Home Visiting Family Support Service - offering tailored support to families in response to identified need, through a combination of home visits, funded activities, family group meetings and sign posting to other community services"/>
    <x v="10"/>
    <s v="Other"/>
    <s v="Home Visiting Family Support Service - offering tailored support to families in response to identified need, through a combination of home visits, funded activities, family group meetings and sign posting to other community services"/>
    <x v="1"/>
    <s v=""/>
    <x v="5"/>
    <s v=""/>
    <s v=""/>
    <x v="1"/>
    <x v="4"/>
    <n v="30000"/>
    <x v="0"/>
  </r>
  <r>
    <x v="1"/>
    <x v="33"/>
    <x v="5"/>
    <n v="70"/>
    <x v="33"/>
    <n v="65"/>
    <s v="Enhance Community Mental Health"/>
    <m/>
    <x v="10"/>
    <s v="Integrated neighbourhood services"/>
    <s v=""/>
    <x v="1"/>
    <s v=""/>
    <x v="0"/>
    <s v=""/>
    <s v=""/>
    <x v="1"/>
    <x v="4"/>
    <n v="135000"/>
    <x v="0"/>
  </r>
  <r>
    <x v="1"/>
    <x v="33"/>
    <x v="5"/>
    <n v="71"/>
    <x v="33"/>
    <n v="66"/>
    <s v="Social Worker in Lap"/>
    <s v="To approve the allocation of funding for 2 x Recovery Facilitators within the Bracknell Forest Community Network and 1 x Strategic Development Manager to support with integration and connectivity within community mental health services across Bracknell wi"/>
    <x v="9"/>
    <s v="Workforce development"/>
    <s v=""/>
    <x v="1"/>
    <s v=""/>
    <x v="0"/>
    <s v=""/>
    <s v=""/>
    <x v="1"/>
    <x v="4"/>
    <n v="51000"/>
    <x v="0"/>
  </r>
  <r>
    <x v="1"/>
    <x v="33"/>
    <x v="5"/>
    <n v="73"/>
    <x v="33"/>
    <n v="67"/>
    <s v="Programme Support"/>
    <s v="We are seeking approval for funding to support the costs for 1 FTE Project Management resource to lead the procurement and mobilisation of the East Berkshire Complex Residential Placements Project for 3 local authority partners and Frimley ICB"/>
    <x v="9"/>
    <s v="Programme management"/>
    <s v=""/>
    <x v="1"/>
    <s v=""/>
    <x v="0"/>
    <s v=""/>
    <s v=""/>
    <x v="1"/>
    <x v="4"/>
    <n v="40000"/>
    <x v="0"/>
  </r>
  <r>
    <x v="1"/>
    <x v="33"/>
    <x v="5"/>
    <n v="74"/>
    <x v="33"/>
    <n v="28"/>
    <s v="Intermediate Care"/>
    <s v="6 week reablement at home service"/>
    <x v="4"/>
    <s v="Reablement at home (to support discharge) "/>
    <s v=""/>
    <x v="1"/>
    <s v=""/>
    <x v="0"/>
    <s v=""/>
    <s v=""/>
    <x v="1"/>
    <x v="4"/>
    <n v="1335815"/>
    <x v="0"/>
  </r>
  <r>
    <x v="1"/>
    <x v="33"/>
    <x v="5"/>
    <n v="75"/>
    <x v="33"/>
    <n v="78"/>
    <s v="Contingency"/>
    <s v="Planning for 23/24 spend priorities"/>
    <x v="11"/>
    <s v=""/>
    <s v=""/>
    <x v="5"/>
    <s v=""/>
    <x v="0"/>
    <s v=""/>
    <s v=""/>
    <x v="1"/>
    <x v="0"/>
    <n v="76573"/>
    <x v="0"/>
  </r>
  <r>
    <x v="1"/>
    <x v="33"/>
    <x v="5"/>
    <n v="76"/>
    <x v="33"/>
    <n v="79"/>
    <s v="Contingency"/>
    <s v="Planning for 23/24 spend priorities"/>
    <x v="11"/>
    <s v=""/>
    <s v=""/>
    <x v="5"/>
    <s v=""/>
    <x v="2"/>
    <s v=""/>
    <s v=""/>
    <x v="4"/>
    <x v="0"/>
    <n v="276857"/>
    <x v="0"/>
  </r>
  <r>
    <x v="1"/>
    <x v="33"/>
    <x v="5"/>
    <n v="77"/>
    <x v="33"/>
    <n v="80"/>
    <s v="Contingency"/>
    <s v="Planning for 24/25 spend priorities"/>
    <x v="11"/>
    <s v=""/>
    <s v=""/>
    <x v="7"/>
    <s v=""/>
    <x v="5"/>
    <s v=""/>
    <s v=""/>
    <x v="4"/>
    <x v="1"/>
    <n v="0"/>
    <x v="0"/>
  </r>
  <r>
    <x v="1"/>
    <x v="34"/>
    <x v="5"/>
    <n v="1"/>
    <x v="34"/>
    <n v="1"/>
    <s v="Under 65 LD residential and supported living"/>
    <s v="Residential Placements"/>
    <x v="16"/>
    <s v="Care home"/>
    <s v=""/>
    <x v="0"/>
    <s v=""/>
    <x v="0"/>
    <s v=""/>
    <s v=""/>
    <x v="2"/>
    <x v="0"/>
    <n v="1580091"/>
    <x v="0"/>
  </r>
  <r>
    <x v="1"/>
    <x v="34"/>
    <x v="5"/>
    <n v="2"/>
    <x v="34"/>
    <n v="2"/>
    <s v="Carers (Payments to Providers)"/>
    <s v="Carers Services"/>
    <x v="6"/>
    <s v="Safeguarding"/>
    <s v=""/>
    <x v="0"/>
    <s v=""/>
    <x v="0"/>
    <s v=""/>
    <s v=""/>
    <x v="2"/>
    <x v="0"/>
    <n v="379027"/>
    <x v="0"/>
  </r>
  <r>
    <x v="1"/>
    <x v="34"/>
    <x v="5"/>
    <n v="3"/>
    <x v="34"/>
    <n v="3"/>
    <s v="Reablement"/>
    <s v="Intermediate Care Services"/>
    <x v="7"/>
    <s v="Domiciliary care packages"/>
    <s v=""/>
    <x v="0"/>
    <s v=""/>
    <x v="0"/>
    <s v=""/>
    <s v=""/>
    <x v="1"/>
    <x v="0"/>
    <n v="454734"/>
    <x v="0"/>
  </r>
  <r>
    <x v="1"/>
    <x v="34"/>
    <x v="5"/>
    <n v="4"/>
    <x v="34"/>
    <n v="31"/>
    <s v="Reablement"/>
    <s v="Intermediate Care Services"/>
    <x v="7"/>
    <s v="Domiciliary care packages"/>
    <s v=""/>
    <x v="0"/>
    <s v=""/>
    <x v="0"/>
    <s v=""/>
    <s v=""/>
    <x v="1"/>
    <x v="3"/>
    <n v="307300"/>
    <x v="0"/>
  </r>
  <r>
    <x v="1"/>
    <x v="34"/>
    <x v="5"/>
    <n v="5"/>
    <x v="34"/>
    <n v="4"/>
    <s v="Memory and cognition over 65"/>
    <s v="Home Care or Domiciliary Care"/>
    <x v="10"/>
    <s v="Integrated neighbourhood services"/>
    <s v=""/>
    <x v="0"/>
    <s v=""/>
    <x v="0"/>
    <s v=""/>
    <s v=""/>
    <x v="2"/>
    <x v="0"/>
    <n v="530885"/>
    <x v="0"/>
  </r>
  <r>
    <x v="1"/>
    <x v="34"/>
    <x v="5"/>
    <n v="6"/>
    <x v="34"/>
    <n v="41"/>
    <s v="Memory and cognition over 65"/>
    <s v="Home Care or Domiciliary Care"/>
    <x v="10"/>
    <s v="Integrated neighbourhood services"/>
    <s v=""/>
    <x v="0"/>
    <s v=""/>
    <x v="0"/>
    <s v=""/>
    <s v=""/>
    <x v="2"/>
    <x v="3"/>
    <n v="34700"/>
    <x v="0"/>
  </r>
  <r>
    <x v="1"/>
    <x v="34"/>
    <x v="5"/>
    <n v="7"/>
    <x v="34"/>
    <n v="42"/>
    <s v="Memory and cognition over 65"/>
    <s v="Residential Placements"/>
    <x v="16"/>
    <s v="Nursing home"/>
    <s v=""/>
    <x v="0"/>
    <s v=""/>
    <x v="0"/>
    <s v=""/>
    <s v=""/>
    <x v="2"/>
    <x v="0"/>
    <n v="49138"/>
    <x v="0"/>
  </r>
  <r>
    <x v="1"/>
    <x v="34"/>
    <x v="5"/>
    <n v="8"/>
    <x v="34"/>
    <n v="5"/>
    <s v="Physical Support over 65"/>
    <s v="Home Care or Domiciliary Care"/>
    <x v="10"/>
    <s v="Integrated neighbourhood services"/>
    <s v=""/>
    <x v="0"/>
    <s v=""/>
    <x v="0"/>
    <s v=""/>
    <s v=""/>
    <x v="2"/>
    <x v="3"/>
    <n v="168800"/>
    <x v="0"/>
  </r>
  <r>
    <x v="1"/>
    <x v="34"/>
    <x v="5"/>
    <n v="9"/>
    <x v="34"/>
    <n v="52"/>
    <s v="Physical Support over 65"/>
    <s v="Home Care or Domiciliary Care"/>
    <x v="10"/>
    <s v="Integrated neighbourhood services"/>
    <s v=""/>
    <x v="0"/>
    <s v=""/>
    <x v="0"/>
    <s v=""/>
    <s v=""/>
    <x v="2"/>
    <x v="0"/>
    <n v="715299"/>
    <x v="0"/>
  </r>
  <r>
    <x v="1"/>
    <x v="34"/>
    <x v="5"/>
    <n v="10"/>
    <x v="34"/>
    <n v="53"/>
    <s v="Physical Support over 65"/>
    <s v="Residential Placements"/>
    <x v="16"/>
    <s v="Nursing home"/>
    <s v=""/>
    <x v="0"/>
    <s v=""/>
    <x v="0"/>
    <s v=""/>
    <s v=""/>
    <x v="2"/>
    <x v="0"/>
    <n v="65213"/>
    <x v="0"/>
  </r>
  <r>
    <x v="1"/>
    <x v="34"/>
    <x v="5"/>
    <n v="11"/>
    <x v="34"/>
    <n v="54"/>
    <s v="Physical Support over 65"/>
    <s v="Residential Placements"/>
    <x v="16"/>
    <s v="Care home"/>
    <s v=""/>
    <x v="0"/>
    <s v=""/>
    <x v="0"/>
    <s v=""/>
    <s v=""/>
    <x v="2"/>
    <x v="0"/>
    <n v="16835"/>
    <x v="0"/>
  </r>
  <r>
    <x v="1"/>
    <x v="34"/>
    <x v="5"/>
    <n v="12"/>
    <x v="34"/>
    <n v="6"/>
    <s v="LA Discharge Funding"/>
    <s v="Support with Hospital Discharge"/>
    <x v="7"/>
    <s v="Domiciliary care to support hospital discharge (Discharge to Assess pathway 1)"/>
    <s v=""/>
    <x v="0"/>
    <s v=""/>
    <x v="0"/>
    <s v=""/>
    <s v=""/>
    <x v="2"/>
    <x v="5"/>
    <n v="113070"/>
    <x v="0"/>
  </r>
  <r>
    <x v="1"/>
    <x v="34"/>
    <x v="5"/>
    <n v="13"/>
    <x v="34"/>
    <n v="61"/>
    <s v="Carers support "/>
    <s v="Carers Services"/>
    <x v="6"/>
    <s v="Safeguarding"/>
    <s v=""/>
    <x v="0"/>
    <s v=""/>
    <x v="0"/>
    <s v=""/>
    <s v=""/>
    <x v="2"/>
    <x v="0"/>
    <n v="401323"/>
    <x v="0"/>
  </r>
  <r>
    <x v="1"/>
    <x v="34"/>
    <x v="5"/>
    <n v="14"/>
    <x v="34"/>
    <n v="62"/>
    <s v="ICB Discharge Funding"/>
    <s v="Support with Hospital Discharge"/>
    <x v="4"/>
    <s v="Reablement at home (to support discharge) "/>
    <s v=""/>
    <x v="0"/>
    <s v=""/>
    <x v="0"/>
    <s v=""/>
    <s v=""/>
    <x v="0"/>
    <x v="1"/>
    <n v="773000"/>
    <x v="0"/>
  </r>
  <r>
    <x v="1"/>
    <x v="34"/>
    <x v="5"/>
    <n v="15"/>
    <x v="34"/>
    <n v="66"/>
    <s v="Under 65 LD residential and supported living"/>
    <s v="Residential Placements"/>
    <x v="16"/>
    <s v="Care home"/>
    <s v=""/>
    <x v="0"/>
    <s v=""/>
    <x v="0"/>
    <s v=""/>
    <s v=""/>
    <x v="2"/>
    <x v="0"/>
    <n v="946922"/>
    <x v="0"/>
  </r>
  <r>
    <x v="1"/>
    <x v="34"/>
    <x v="5"/>
    <n v="16"/>
    <x v="34"/>
    <n v="7"/>
    <s v="Over 65's Care Homes"/>
    <s v="Residential Placements"/>
    <x v="16"/>
    <s v="Care home"/>
    <s v=""/>
    <x v="0"/>
    <s v=""/>
    <x v="0"/>
    <s v=""/>
    <s v=""/>
    <x v="1"/>
    <x v="0"/>
    <n v="125746"/>
    <x v="0"/>
  </r>
  <r>
    <x v="1"/>
    <x v="34"/>
    <x v="5"/>
    <n v="17"/>
    <x v="34"/>
    <n v="71"/>
    <s v="Over 65's Care Homes"/>
    <s v="Residential Placements"/>
    <x v="16"/>
    <s v="Supported housing"/>
    <s v=""/>
    <x v="0"/>
    <s v=""/>
    <x v="0"/>
    <s v=""/>
    <s v=""/>
    <x v="1"/>
    <x v="0"/>
    <n v="254344"/>
    <x v="0"/>
  </r>
  <r>
    <x v="1"/>
    <x v="34"/>
    <x v="5"/>
    <n v="18"/>
    <x v="34"/>
    <n v="8"/>
    <s v="Joint Care Pathway"/>
    <s v="Intermediate Care Services"/>
    <x v="7"/>
    <s v="Domiciliary care to support hospital discharge (Discharge to Assess pathway 1)"/>
    <s v=""/>
    <x v="0"/>
    <s v=""/>
    <x v="1"/>
    <s v="0.1"/>
    <s v="0.9"/>
    <x v="1"/>
    <x v="0"/>
    <n v="187489"/>
    <x v="0"/>
  </r>
  <r>
    <x v="1"/>
    <x v="34"/>
    <x v="5"/>
    <n v="19"/>
    <x v="34"/>
    <n v="81"/>
    <s v="Joint Care Pathway"/>
    <s v="Intermediate Care Services"/>
    <x v="7"/>
    <s v="Domiciliary care to support hospital discharge (Discharge to Assess pathway 1)"/>
    <s v=""/>
    <x v="0"/>
    <s v=""/>
    <x v="1"/>
    <s v="0.1"/>
    <s v="0.9"/>
    <x v="1"/>
    <x v="0"/>
    <n v="264931"/>
    <x v="0"/>
  </r>
  <r>
    <x v="1"/>
    <x v="34"/>
    <x v="5"/>
    <n v="20"/>
    <x v="34"/>
    <n v="82"/>
    <s v="Joint Care Pathway"/>
    <s v="Intermediate Care Services"/>
    <x v="7"/>
    <s v="Domiciliary care to support hospital discharge (Discharge to Assess pathway 1)"/>
    <s v=""/>
    <x v="5"/>
    <s v="Joint Health and Social Care Service"/>
    <x v="1"/>
    <s v="0.1"/>
    <s v="0.9"/>
    <x v="1"/>
    <x v="3"/>
    <n v="217199"/>
    <x v="0"/>
  </r>
  <r>
    <x v="1"/>
    <x v="34"/>
    <x v="5"/>
    <n v="21"/>
    <x v="34"/>
    <n v="83"/>
    <s v="Joint Care Pathway"/>
    <s v="Intermediate Care Services"/>
    <x v="7"/>
    <s v="Domiciliary care to support hospital discharge (Discharge to Assess pathway 1)"/>
    <s v=""/>
    <x v="5"/>
    <s v="Joint Health and Social Care Service"/>
    <x v="1"/>
    <s v="0.1"/>
    <s v="0.9"/>
    <x v="1"/>
    <x v="0"/>
    <n v="220600"/>
    <x v="0"/>
  </r>
  <r>
    <x v="1"/>
    <x v="34"/>
    <x v="5"/>
    <n v="22"/>
    <x v="34"/>
    <n v="84"/>
    <s v="Joint Care Pathway"/>
    <s v="Intermediate Care Services"/>
    <x v="7"/>
    <s v="Domiciliary care to support hospital discharge (Discharge to Assess pathway 1)"/>
    <s v=""/>
    <x v="5"/>
    <s v="Joint Health and Social Care Service"/>
    <x v="1"/>
    <s v="0.1"/>
    <s v="0.9"/>
    <x v="1"/>
    <x v="0"/>
    <n v="548658"/>
    <x v="0"/>
  </r>
  <r>
    <x v="1"/>
    <x v="34"/>
    <x v="5"/>
    <n v="23"/>
    <x v="34"/>
    <n v="9"/>
    <s v="DFG"/>
    <s v="DFG Related Schemes"/>
    <x v="13"/>
    <s v="Adaptations, including statutory DFG grants"/>
    <s v=""/>
    <x v="0"/>
    <s v=""/>
    <x v="0"/>
    <s v=""/>
    <s v=""/>
    <x v="2"/>
    <x v="2"/>
    <n v="2065205"/>
    <x v="0"/>
  </r>
  <r>
    <x v="1"/>
    <x v="34"/>
    <x v="5"/>
    <n v="24"/>
    <x v="34"/>
    <n v="10"/>
    <s v="DTOC Projects"/>
    <s v="Mental Health Link Worker"/>
    <x v="8"/>
    <s v="Early Discharge Planning"/>
    <s v=""/>
    <x v="0"/>
    <s v=""/>
    <x v="0"/>
    <s v=""/>
    <s v=""/>
    <x v="2"/>
    <x v="3"/>
    <n v="60000"/>
    <x v="0"/>
  </r>
  <r>
    <x v="1"/>
    <x v="34"/>
    <x v="5"/>
    <n v="25"/>
    <x v="34"/>
    <n v="11"/>
    <s v="DTOC projects"/>
    <s v="EDS"/>
    <x v="8"/>
    <s v="Early Discharge Planning"/>
    <s v=""/>
    <x v="0"/>
    <s v=""/>
    <x v="0"/>
    <s v=""/>
    <s v=""/>
    <x v="1"/>
    <x v="3"/>
    <n v="6000"/>
    <x v="0"/>
  </r>
  <r>
    <x v="1"/>
    <x v="34"/>
    <x v="5"/>
    <n v="26"/>
    <x v="34"/>
    <n v="12"/>
    <s v="CHC Reviews"/>
    <s v="CHC review"/>
    <x v="11"/>
    <s v=""/>
    <s v=""/>
    <x v="0"/>
    <s v=""/>
    <x v="0"/>
    <s v=""/>
    <s v=""/>
    <x v="2"/>
    <x v="4"/>
    <n v="34060"/>
    <x v="0"/>
  </r>
  <r>
    <x v="1"/>
    <x v="34"/>
    <x v="5"/>
    <n v="27"/>
    <x v="34"/>
    <n v="13"/>
    <s v="Locality Lead"/>
    <s v="BCF Lead"/>
    <x v="11"/>
    <s v=""/>
    <s v=""/>
    <x v="0"/>
    <s v=""/>
    <x v="1"/>
    <s v="0"/>
    <s v="1"/>
    <x v="1"/>
    <x v="0"/>
    <n v="93810"/>
    <x v="0"/>
  </r>
  <r>
    <x v="1"/>
    <x v="34"/>
    <x v="5"/>
    <n v="28"/>
    <x v="34"/>
    <n v="13"/>
    <s v="CHC Reviews"/>
    <s v="CHC review"/>
    <x v="11"/>
    <s v=""/>
    <s v=""/>
    <x v="0"/>
    <s v=""/>
    <x v="0"/>
    <s v="0"/>
    <s v=""/>
    <x v="1"/>
    <x v="0"/>
    <n v="0"/>
    <x v="0"/>
  </r>
  <r>
    <x v="1"/>
    <x v="34"/>
    <x v="5"/>
    <n v="29"/>
    <x v="34"/>
    <n v="141"/>
    <s v="BCF Data Analyst"/>
    <s v="Other"/>
    <x v="8"/>
    <s v="Early Discharge Planning"/>
    <s v=""/>
    <x v="0"/>
    <s v=""/>
    <x v="0"/>
    <s v=""/>
    <s v=""/>
    <x v="1"/>
    <x v="0"/>
    <n v="23590"/>
    <x v="0"/>
  </r>
  <r>
    <x v="1"/>
    <x v="34"/>
    <x v="5"/>
    <n v="30"/>
    <x v="34"/>
    <n v="15"/>
    <s v="IMHA and Veterans"/>
    <s v="Prevention/Early intervention"/>
    <x v="0"/>
    <s v="Risk Stratification"/>
    <s v=""/>
    <x v="0"/>
    <s v=""/>
    <x v="0"/>
    <s v=""/>
    <s v=""/>
    <x v="0"/>
    <x v="0"/>
    <n v="56485"/>
    <x v="0"/>
  </r>
  <r>
    <x v="1"/>
    <x v="34"/>
    <x v="5"/>
    <n v="31"/>
    <x v="34"/>
    <n v="17"/>
    <s v="BHFT Contract"/>
    <s v="Intermediate Care Services (Reablement)"/>
    <x v="7"/>
    <s v="Domiciliary care to support hospital discharge (Discharge to Assess pathway 1)"/>
    <s v=""/>
    <x v="1"/>
    <s v=""/>
    <x v="2"/>
    <s v=""/>
    <s v=""/>
    <x v="3"/>
    <x v="0"/>
    <n v="1022682"/>
    <x v="0"/>
  </r>
  <r>
    <x v="1"/>
    <x v="34"/>
    <x v="5"/>
    <n v="32"/>
    <x v="34"/>
    <n v="18"/>
    <s v="BW PMO"/>
    <s v="Share of cross Berkshire West Programme Management"/>
    <x v="9"/>
    <s v="Programme management"/>
    <s v=""/>
    <x v="5"/>
    <s v="ICB"/>
    <x v="2"/>
    <s v=""/>
    <s v=""/>
    <x v="4"/>
    <x v="0"/>
    <n v="85771"/>
    <x v="0"/>
  </r>
  <r>
    <x v="1"/>
    <x v="34"/>
    <x v="5"/>
    <n v="33"/>
    <x v="34"/>
    <n v="19"/>
    <s v="CCG Continency"/>
    <s v="Share of cross Berkshire West Contingency Funding"/>
    <x v="11"/>
    <s v=""/>
    <s v=""/>
    <x v="5"/>
    <s v="contingency"/>
    <x v="2"/>
    <s v=""/>
    <s v=""/>
    <x v="4"/>
    <x v="0"/>
    <n v="0"/>
    <x v="0"/>
  </r>
  <r>
    <x v="1"/>
    <x v="34"/>
    <x v="5"/>
    <n v="34"/>
    <x v="34"/>
    <n v="20"/>
    <s v="Risk Share"/>
    <s v="Risk Share"/>
    <x v="11"/>
    <s v=""/>
    <s v=""/>
    <x v="5"/>
    <s v="Risk Share"/>
    <x v="2"/>
    <s v=""/>
    <s v=""/>
    <x v="4"/>
    <x v="0"/>
    <n v="201000"/>
    <x v="0"/>
  </r>
  <r>
    <x v="1"/>
    <x v="34"/>
    <x v="5"/>
    <n v="35"/>
    <x v="34"/>
    <n v="21"/>
    <s v="Care Homes (RRAT) (ICB Hosted scheme)"/>
    <s v="Intermediate Care Services"/>
    <x v="0"/>
    <s v="Risk Stratification"/>
    <s v=""/>
    <x v="1"/>
    <s v=""/>
    <x v="2"/>
    <s v=""/>
    <s v=""/>
    <x v="3"/>
    <x v="0"/>
    <n v="503887"/>
    <x v="0"/>
  </r>
  <r>
    <x v="1"/>
    <x v="34"/>
    <x v="5"/>
    <n v="36"/>
    <x v="34"/>
    <n v="22"/>
    <s v="SCAS falls and frality (ICB Hosted scheme)"/>
    <s v="Cross Berkshire scheme to prevent hospital admissions"/>
    <x v="0"/>
    <s v="Risk Stratification"/>
    <s v=""/>
    <x v="1"/>
    <s v=""/>
    <x v="2"/>
    <s v=""/>
    <s v=""/>
    <x v="3"/>
    <x v="0"/>
    <n v="27000"/>
    <x v="0"/>
  </r>
  <r>
    <x v="1"/>
    <x v="34"/>
    <x v="5"/>
    <n v="37"/>
    <x v="34"/>
    <n v="23"/>
    <s v="Street Triage (ICB Hosted scheme)"/>
    <s v="Reduce the number of section 136's "/>
    <x v="0"/>
    <s v="Risk Stratification"/>
    <s v=""/>
    <x v="2"/>
    <s v=""/>
    <x v="2"/>
    <s v=""/>
    <s v=""/>
    <x v="5"/>
    <x v="0"/>
    <n v="69236"/>
    <x v="0"/>
  </r>
  <r>
    <x v="1"/>
    <x v="34"/>
    <x v="5"/>
    <n v="38"/>
    <x v="34"/>
    <n v="24"/>
    <s v="Connected Care (ICB hosted)"/>
    <s v="Data Integration between Health and Social Care"/>
    <x v="9"/>
    <s v="System IT Interoperability"/>
    <s v=""/>
    <x v="5"/>
    <s v="Joint Health and Social Care Service"/>
    <x v="2"/>
    <s v=""/>
    <s v=""/>
    <x v="2"/>
    <x v="0"/>
    <n v="285000"/>
    <x v="0"/>
  </r>
  <r>
    <x v="1"/>
    <x v="34"/>
    <x v="5"/>
    <n v="39"/>
    <x v="34"/>
    <n v="25"/>
    <s v="CHS"/>
    <s v="Service was commissioned by Acute - now done through LA"/>
    <x v="8"/>
    <s v="Early Discharge Planning"/>
    <s v=""/>
    <x v="0"/>
    <s v=""/>
    <x v="2"/>
    <s v=""/>
    <s v=""/>
    <x v="1"/>
    <x v="0"/>
    <n v="0"/>
    <x v="0"/>
  </r>
  <r>
    <x v="1"/>
    <x v="34"/>
    <x v="5"/>
    <n v="40"/>
    <x v="34"/>
    <n v="26"/>
    <s v="Out of Hospital Services - Speech &amp; Language Therapy"/>
    <s v="Intermediate Care Services"/>
    <x v="0"/>
    <s v="Risk Stratification"/>
    <s v=""/>
    <x v="1"/>
    <s v=""/>
    <x v="2"/>
    <s v=""/>
    <s v=""/>
    <x v="3"/>
    <x v="0"/>
    <n v="86535"/>
    <x v="0"/>
  </r>
  <r>
    <x v="1"/>
    <x v="34"/>
    <x v="5"/>
    <n v="41"/>
    <x v="34"/>
    <n v="27"/>
    <s v="Out of Hospital Services -Care Home in reach"/>
    <s v="Support Care Homes across BW to prevent hospital admissions"/>
    <x v="0"/>
    <s v="Risk Stratification"/>
    <s v=""/>
    <x v="1"/>
    <s v=""/>
    <x v="2"/>
    <s v=""/>
    <s v=""/>
    <x v="3"/>
    <x v="0"/>
    <n v="356627"/>
    <x v="0"/>
  </r>
  <r>
    <x v="1"/>
    <x v="34"/>
    <x v="5"/>
    <n v="42"/>
    <x v="34"/>
    <n v="28"/>
    <s v="Out of Hospital Services - Community Geriatrician"/>
    <s v="Support Care Homes across BW to prevent hospital admissions"/>
    <x v="0"/>
    <s v="Risk Stratification"/>
    <s v=""/>
    <x v="1"/>
    <s v=""/>
    <x v="2"/>
    <s v=""/>
    <s v=""/>
    <x v="3"/>
    <x v="0"/>
    <n v="195358"/>
    <x v="0"/>
  </r>
  <r>
    <x v="1"/>
    <x v="34"/>
    <x v="5"/>
    <n v="43"/>
    <x v="34"/>
    <n v="29"/>
    <s v="Out of Hospital Services - Intermediate Care - Discharge Services"/>
    <s v="Intermediate Care Services"/>
    <x v="7"/>
    <s v="Domiciliary care to support hospital discharge (Discharge to Assess pathway 1)"/>
    <s v=""/>
    <x v="1"/>
    <s v=""/>
    <x v="2"/>
    <s v=""/>
    <s v=""/>
    <x v="3"/>
    <x v="0"/>
    <n v="616231"/>
    <x v="0"/>
  </r>
  <r>
    <x v="1"/>
    <x v="34"/>
    <x v="5"/>
    <n v="44"/>
    <x v="34"/>
    <n v="30"/>
    <s v="Out of Hospital Services - Health Hub"/>
    <s v="Integrated care planning and navigation"/>
    <x v="3"/>
    <s v="Care navigation and planning"/>
    <s v=""/>
    <x v="1"/>
    <s v=""/>
    <x v="2"/>
    <s v=""/>
    <s v=""/>
    <x v="3"/>
    <x v="0"/>
    <n v="452334"/>
    <x v="0"/>
  </r>
  <r>
    <x v="1"/>
    <x v="34"/>
    <x v="5"/>
    <n v="45"/>
    <x v="34"/>
    <n v="31"/>
    <s v="Out of Hospital Service - Intermediate Care night sitting, rapid response"/>
    <s v="Intermediate Care Services"/>
    <x v="4"/>
    <s v="Rehabilitation at home (to support discharge)"/>
    <s v=""/>
    <x v="1"/>
    <s v=""/>
    <x v="2"/>
    <s v=""/>
    <s v=""/>
    <x v="3"/>
    <x v="0"/>
    <n v="852235"/>
    <x v="0"/>
  </r>
  <r>
    <x v="1"/>
    <x v="34"/>
    <x v="5"/>
    <n v="46"/>
    <x v="34"/>
    <n v="42"/>
    <s v="23/25 priority 1 "/>
    <s v=" Recruitment &amp; Retention (Enabler to support BCF Objectives) (using 22-23 Carry Forward WBC and £84k ICB"/>
    <x v="18"/>
    <s v=""/>
    <s v=""/>
    <x v="0"/>
    <s v=""/>
    <x v="0"/>
    <s v=""/>
    <s v=""/>
    <x v="1"/>
    <x v="4"/>
    <n v="96145"/>
    <x v="0"/>
  </r>
  <r>
    <x v="1"/>
    <x v="34"/>
    <x v="5"/>
    <n v="47"/>
    <x v="34"/>
    <n v="44"/>
    <s v="23/25 priority 2"/>
    <s v="Targeted Community Outreach Programme  (using 22.23 Carry Forward)"/>
    <x v="11"/>
    <s v=""/>
    <s v=""/>
    <x v="0"/>
    <s v=""/>
    <x v="0"/>
    <s v=""/>
    <s v=""/>
    <x v="1"/>
    <x v="4"/>
    <n v="100000"/>
    <x v="0"/>
  </r>
  <r>
    <x v="1"/>
    <x v="34"/>
    <x v="5"/>
    <n v="48"/>
    <x v="34"/>
    <n v="45"/>
    <s v="23/25 priority 3"/>
    <s v="Falls Pathway (using 22.23 Carry Forward)"/>
    <x v="11"/>
    <s v=""/>
    <s v=""/>
    <x v="0"/>
    <s v=""/>
    <x v="0"/>
    <s v=""/>
    <s v=""/>
    <x v="1"/>
    <x v="4"/>
    <n v="30000"/>
    <x v="0"/>
  </r>
  <r>
    <x v="1"/>
    <x v="34"/>
    <x v="5"/>
    <n v="49"/>
    <x v="34"/>
    <n v="47"/>
    <s v="23/25 priority 4"/>
    <s v="Self Care Programmes  (using 22.23 Carry Forward)"/>
    <x v="11"/>
    <s v=""/>
    <s v=""/>
    <x v="0"/>
    <s v=""/>
    <x v="0"/>
    <s v=""/>
    <s v=""/>
    <x v="1"/>
    <x v="4"/>
    <n v="80000"/>
    <x v="0"/>
  </r>
  <r>
    <x v="1"/>
    <x v="34"/>
    <x v="5"/>
    <n v="50"/>
    <x v="34"/>
    <n v="48"/>
    <s v="23/25 priority 5"/>
    <s v="Market Management Position (winter) "/>
    <x v="11"/>
    <s v=""/>
    <s v=""/>
    <x v="0"/>
    <s v=""/>
    <x v="0"/>
    <s v=""/>
    <s v=""/>
    <x v="1"/>
    <x v="0"/>
    <n v="0"/>
    <x v="0"/>
  </r>
  <r>
    <x v="1"/>
    <x v="34"/>
    <x v="5"/>
    <n v="51"/>
    <x v="34"/>
    <n v="43"/>
    <s v="23/25 priority 1 "/>
    <s v=" Recruitment &amp; Retention (Enabler to support BCF Objectives) (using 22-23 Carry Forward WBC and £84k ICB"/>
    <x v="18"/>
    <s v=""/>
    <s v=""/>
    <x v="0"/>
    <s v=""/>
    <x v="0"/>
    <s v=""/>
    <s v=""/>
    <x v="1"/>
    <x v="0"/>
    <n v="117401"/>
    <x v="0"/>
  </r>
  <r>
    <x v="1"/>
    <x v="34"/>
    <x v="5"/>
    <n v="52"/>
    <x v="34"/>
    <n v="46"/>
    <s v="23/25 priority 3"/>
    <s v="Falls Pathway (using 22.23 Carry Forward)"/>
    <x v="11"/>
    <s v=""/>
    <s v=""/>
    <x v="0"/>
    <s v=""/>
    <x v="0"/>
    <s v=""/>
    <s v=""/>
    <x v="1"/>
    <x v="0"/>
    <n v="0"/>
    <x v="0"/>
  </r>
  <r>
    <x v="1"/>
    <x v="34"/>
    <x v="5"/>
    <n v="53"/>
    <x v="34"/>
    <n v="142"/>
    <s v="BCF Data Analyst"/>
    <s v="Other"/>
    <x v="8"/>
    <s v="Early Discharge Planning"/>
    <s v=""/>
    <x v="0"/>
    <s v=""/>
    <x v="0"/>
    <s v=""/>
    <s v=""/>
    <x v="1"/>
    <x v="3"/>
    <n v="12500"/>
    <x v="0"/>
  </r>
  <r>
    <x v="1"/>
    <x v="34"/>
    <x v="5"/>
    <n v="54"/>
    <x v="34"/>
    <n v="48"/>
    <s v="23/25 priority 1 "/>
    <s v=" Recruitment &amp; Retention (Enabler to support BCF Objectives) (using 22-23 Carry Forward WBC and £84k ICB"/>
    <x v="18"/>
    <s v=""/>
    <s v=""/>
    <x v="0"/>
    <s v=""/>
    <x v="0"/>
    <s v=""/>
    <s v=""/>
    <x v="1"/>
    <x v="6"/>
    <n v="84707"/>
    <x v="0"/>
  </r>
  <r>
    <x v="1"/>
    <x v="34"/>
    <x v="5"/>
    <n v="55"/>
    <x v="34"/>
    <n v="49"/>
    <s v="DTOC Projects"/>
    <s v="MH Link Worker"/>
    <x v="8"/>
    <s v="Early Discharge Planning"/>
    <s v=""/>
    <x v="0"/>
    <s v=""/>
    <x v="0"/>
    <s v=""/>
    <s v=""/>
    <x v="1"/>
    <x v="0"/>
    <n v="2100"/>
    <x v="0"/>
  </r>
  <r>
    <x v="1"/>
    <x v="34"/>
    <x v="5"/>
    <n v="56"/>
    <x v="34"/>
    <n v="50"/>
    <s v="DTOC projects"/>
    <s v="EDS"/>
    <x v="8"/>
    <s v="Early Discharge Planning"/>
    <s v=""/>
    <x v="0"/>
    <s v=""/>
    <x v="0"/>
    <s v=""/>
    <s v=""/>
    <x v="1"/>
    <x v="0"/>
    <n v="210"/>
    <x v="0"/>
  </r>
  <r>
    <x v="1"/>
    <x v="35"/>
    <x v="5"/>
    <n v="1"/>
    <x v="35"/>
    <n v="1"/>
    <s v="Short Term / Hospital Discharge Team"/>
    <s v="Local Authority Social Work and Occupational Therapy"/>
    <x v="6"/>
    <s v="Other"/>
    <s v="Hospital Discharge Support Team"/>
    <x v="0"/>
    <s v=""/>
    <x v="0"/>
    <s v=""/>
    <s v=""/>
    <x v="1"/>
    <x v="0"/>
    <n v="1841964"/>
    <x v="0"/>
  </r>
  <r>
    <x v="1"/>
    <x v="35"/>
    <x v="5"/>
    <n v="2"/>
    <x v="35"/>
    <n v="2"/>
    <s v="Reablement"/>
    <s v="Reablement &amp; Rehabilitation Services"/>
    <x v="4"/>
    <s v="Reablement at home (to support discharge) "/>
    <s v=""/>
    <x v="0"/>
    <s v=""/>
    <x v="0"/>
    <s v=""/>
    <s v=""/>
    <x v="1"/>
    <x v="0"/>
    <n v="1969996"/>
    <x v="0"/>
  </r>
  <r>
    <x v="1"/>
    <x v="35"/>
    <x v="5"/>
    <n v="3"/>
    <x v="35"/>
    <n v="3"/>
    <s v="Step Down Beds - Discharge to Assess"/>
    <s v="Step Down Beds - Discharge to Assess"/>
    <x v="5"/>
    <s v="Bed-based intermediate care with rehabilitation (to support discharge)"/>
    <s v=""/>
    <x v="0"/>
    <s v=""/>
    <x v="0"/>
    <s v=""/>
    <s v=""/>
    <x v="1"/>
    <x v="0"/>
    <n v="322691"/>
    <x v="0"/>
  </r>
  <r>
    <x v="1"/>
    <x v="35"/>
    <x v="5"/>
    <n v="4"/>
    <x v="35"/>
    <n v="4"/>
    <s v="Step Down Beds - Discharge to Assess (Physiotherapy)"/>
    <s v="Step Down Beds - Discharge to Assess"/>
    <x v="5"/>
    <s v="Bed-based intermediate care with rehabilitation (to support discharge)"/>
    <s v=""/>
    <x v="0"/>
    <s v=""/>
    <x v="0"/>
    <s v=""/>
    <s v=""/>
    <x v="1"/>
    <x v="0"/>
    <n v="82744.23"/>
    <x v="0"/>
  </r>
  <r>
    <x v="1"/>
    <x v="35"/>
    <x v="5"/>
    <n v="5"/>
    <x v="35"/>
    <n v="5"/>
    <s v="Care Packages - Mental Health"/>
    <s v="Personalised Care at Home "/>
    <x v="15"/>
    <s v="Mental health /wellbeing"/>
    <s v=""/>
    <x v="0"/>
    <s v=""/>
    <x v="0"/>
    <s v=""/>
    <s v=""/>
    <x v="2"/>
    <x v="0"/>
    <n v="132297.79"/>
    <x v="0"/>
  </r>
  <r>
    <x v="1"/>
    <x v="35"/>
    <x v="5"/>
    <n v="6"/>
    <x v="35"/>
    <n v="6"/>
    <s v="Care Packages - Physical Support"/>
    <s v="Personalised Care at Home "/>
    <x v="15"/>
    <s v="Physical health/wellbeing"/>
    <s v=""/>
    <x v="0"/>
    <s v=""/>
    <x v="0"/>
    <s v=""/>
    <s v=""/>
    <x v="2"/>
    <x v="0"/>
    <n v="808390.69"/>
    <x v="0"/>
  </r>
  <r>
    <x v="1"/>
    <x v="35"/>
    <x v="5"/>
    <n v="7"/>
    <x v="35"/>
    <n v="7"/>
    <s v="Care Packages - Memory and Cognition"/>
    <s v="Personalised Care at Home "/>
    <x v="15"/>
    <s v="Other"/>
    <s v="Memory and Cognition"/>
    <x v="0"/>
    <s v=""/>
    <x v="0"/>
    <s v=""/>
    <s v=""/>
    <x v="2"/>
    <x v="0"/>
    <n v="509430.4"/>
    <x v="0"/>
  </r>
  <r>
    <x v="1"/>
    <x v="35"/>
    <x v="5"/>
    <n v="8"/>
    <x v="35"/>
    <n v="8"/>
    <s v="TEC Equipment"/>
    <s v="TEC equipment"/>
    <x v="1"/>
    <s v="Assistive technologies including telecare"/>
    <s v=""/>
    <x v="1"/>
    <s v=""/>
    <x v="0"/>
    <s v=""/>
    <s v=""/>
    <x v="2"/>
    <x v="0"/>
    <n v="204500"/>
    <x v="0"/>
  </r>
  <r>
    <x v="1"/>
    <x v="35"/>
    <x v="5"/>
    <n v="9"/>
    <x v="35"/>
    <n v="9"/>
    <s v="Carers Funding - Grants, Voluntary"/>
    <s v="Carers Services"/>
    <x v="12"/>
    <s v="Respite services"/>
    <s v=""/>
    <x v="0"/>
    <s v=""/>
    <x v="0"/>
    <s v=""/>
    <s v=""/>
    <x v="0"/>
    <x v="0"/>
    <n v="146000"/>
    <x v="0"/>
  </r>
  <r>
    <x v="1"/>
    <x v="35"/>
    <x v="5"/>
    <n v="10"/>
    <x v="35"/>
    <n v="10"/>
    <s v="Carers Funding - Grants, Voluntary"/>
    <s v="Carers Services"/>
    <x v="12"/>
    <s v="Respite services"/>
    <s v=""/>
    <x v="0"/>
    <s v=""/>
    <x v="0"/>
    <s v=""/>
    <s v=""/>
    <x v="0"/>
    <x v="4"/>
    <n v="305000"/>
    <x v="0"/>
  </r>
  <r>
    <x v="1"/>
    <x v="35"/>
    <x v="5"/>
    <n v="11"/>
    <x v="35"/>
    <n v="11"/>
    <s v="Care Act Funding"/>
    <s v="Care Act Implementation Related Duties"/>
    <x v="6"/>
    <s v="Other"/>
    <s v="Carer advice and support"/>
    <x v="0"/>
    <s v=""/>
    <x v="0"/>
    <s v=""/>
    <s v=""/>
    <x v="1"/>
    <x v="0"/>
    <n v="408707"/>
    <x v="0"/>
  </r>
  <r>
    <x v="1"/>
    <x v="35"/>
    <x v="5"/>
    <n v="12"/>
    <x v="35"/>
    <n v="12"/>
    <s v="LA Discharge &amp; Admission Avoidance projects"/>
    <s v="LA Discharge &amp; Admission avoidance projects"/>
    <x v="10"/>
    <s v="Low level support for simple hospital discharges (Discharge to Assess pathway 0)"/>
    <s v=""/>
    <x v="0"/>
    <s v=""/>
    <x v="0"/>
    <s v=""/>
    <s v=""/>
    <x v="1"/>
    <x v="0"/>
    <n v="485000"/>
    <x v="0"/>
  </r>
  <r>
    <x v="1"/>
    <x v="35"/>
    <x v="5"/>
    <n v="13"/>
    <x v="35"/>
    <n v="13"/>
    <s v="IMHA"/>
    <s v="Prevention / Early Intervention"/>
    <x v="6"/>
    <s v="Independent Mental Health Advocacy"/>
    <s v=""/>
    <x v="0"/>
    <s v=""/>
    <x v="0"/>
    <s v=""/>
    <s v=""/>
    <x v="0"/>
    <x v="0"/>
    <n v="35000"/>
    <x v="0"/>
  </r>
  <r>
    <x v="1"/>
    <x v="35"/>
    <x v="5"/>
    <n v="14"/>
    <x v="35"/>
    <n v="14"/>
    <s v="BCF Local Project Management"/>
    <s v="BCF Local Project Management"/>
    <x v="9"/>
    <s v="Programme management"/>
    <s v=""/>
    <x v="0"/>
    <s v=""/>
    <x v="0"/>
    <s v=""/>
    <s v=""/>
    <x v="1"/>
    <x v="0"/>
    <n v="167576"/>
    <x v="0"/>
  </r>
  <r>
    <x v="1"/>
    <x v="35"/>
    <x v="5"/>
    <n v="15"/>
    <x v="35"/>
    <n v="15"/>
    <s v="Hospital to Home - Extended Settling In Services (Red Cross)"/>
    <s v="Post Hospital Discharge - Home from Hospital"/>
    <x v="0"/>
    <s v="Social Prescribing"/>
    <s v=""/>
    <x v="0"/>
    <s v=""/>
    <x v="0"/>
    <s v=""/>
    <s v=""/>
    <x v="0"/>
    <x v="0"/>
    <n v="10000"/>
    <x v="0"/>
  </r>
  <r>
    <x v="1"/>
    <x v="35"/>
    <x v="5"/>
    <n v="16"/>
    <x v="35"/>
    <n v="16"/>
    <s v="Care Home Selection (CHS) - Project in RBH"/>
    <s v="Care Home Selection (CHS) - Project in RBH"/>
    <x v="8"/>
    <s v="Improved discharge to Care Homes"/>
    <s v=""/>
    <x v="1"/>
    <s v=""/>
    <x v="0"/>
    <s v=""/>
    <s v=""/>
    <x v="3"/>
    <x v="0"/>
    <n v="62000"/>
    <x v="0"/>
  </r>
  <r>
    <x v="1"/>
    <x v="35"/>
    <x v="5"/>
    <n v="17"/>
    <x v="35"/>
    <n v="17"/>
    <s v="Out Of Hospital Speech &amp; Language Therapy"/>
    <s v="Eating &amp; drinking referral service "/>
    <x v="10"/>
    <s v="Low level support for simple hospital discharges (Discharge to Assess pathway 0)"/>
    <s v=""/>
    <x v="1"/>
    <s v=""/>
    <x v="2"/>
    <s v=""/>
    <s v=""/>
    <x v="3"/>
    <x v="0"/>
    <n v="60262"/>
    <x v="0"/>
  </r>
  <r>
    <x v="1"/>
    <x v="35"/>
    <x v="5"/>
    <n v="18"/>
    <x v="35"/>
    <n v="18"/>
    <s v="Out of Hospital Care Home in-reach"/>
    <s v="HICM for Managing Transfer of Care"/>
    <x v="8"/>
    <s v="Improved discharge to Care Homes"/>
    <s v=""/>
    <x v="1"/>
    <s v=""/>
    <x v="2"/>
    <s v=""/>
    <s v=""/>
    <x v="3"/>
    <x v="0"/>
    <n v="117959"/>
    <x v="0"/>
  </r>
  <r>
    <x v="1"/>
    <x v="35"/>
    <x v="5"/>
    <n v="19"/>
    <x v="35"/>
    <n v="19"/>
    <s v="Out Of Hospital - Community Geriatrician "/>
    <s v="Provide Community Geriatrician Service - urgent referrals seen within 2 days."/>
    <x v="5"/>
    <s v="Bed-based intermediate care with reablement (to support discharge)"/>
    <s v=""/>
    <x v="1"/>
    <s v=""/>
    <x v="2"/>
    <s v=""/>
    <s v=""/>
    <x v="3"/>
    <x v="0"/>
    <n v="124369.44"/>
    <x v="0"/>
  </r>
  <r>
    <x v="1"/>
    <x v="35"/>
    <x v="5"/>
    <n v="20"/>
    <x v="35"/>
    <n v="20"/>
    <s v="Out Of Hospital - Intermediate Care (including integrated discharge, discharge to assess service)"/>
    <s v="Rapid response services delivered for patients discharged from A&amp;E or AMU, preventing a hospital admission."/>
    <x v="5"/>
    <s v="Bed-based intermediate care with rehabilitation accepting step up and step down users"/>
    <s v=""/>
    <x v="1"/>
    <s v=""/>
    <x v="2"/>
    <s v=""/>
    <s v=""/>
    <x v="3"/>
    <x v="0"/>
    <n v="1003926.21"/>
    <x v="0"/>
  </r>
  <r>
    <x v="1"/>
    <x v="35"/>
    <x v="5"/>
    <n v="21"/>
    <x v="35"/>
    <n v="21"/>
    <s v="Out Of Hospital Health Hub"/>
    <s v="Acute Single Point of Access to Community Health Services."/>
    <x v="3"/>
    <s v="Assessment teams/joint assessment"/>
    <s v=""/>
    <x v="1"/>
    <s v=""/>
    <x v="2"/>
    <s v=""/>
    <s v=""/>
    <x v="3"/>
    <x v="0"/>
    <n v="461575"/>
    <x v="0"/>
  </r>
  <r>
    <x v="1"/>
    <x v="35"/>
    <x v="5"/>
    <n v="22"/>
    <x v="35"/>
    <n v="22"/>
    <s v="Out Of Hospital - Intermediate Care night sitting, rapid response, reablement and falls"/>
    <s v="Rapid response services delivered to patients in their own homes, avoiding hospital admission within 2hours."/>
    <x v="5"/>
    <s v="Bed-based intermediate care with reablement (to support discharge)"/>
    <s v=""/>
    <x v="1"/>
    <s v=""/>
    <x v="2"/>
    <s v=""/>
    <s v=""/>
    <x v="3"/>
    <x v="0"/>
    <n v="330795"/>
    <x v="0"/>
  </r>
  <r>
    <x v="1"/>
    <x v="35"/>
    <x v="5"/>
    <n v="23"/>
    <x v="35"/>
    <n v="23"/>
    <s v="Connected Care"/>
    <s v="Connected Care"/>
    <x v="11"/>
    <s v=""/>
    <s v=""/>
    <x v="5"/>
    <s v="Digital Records"/>
    <x v="2"/>
    <s v=""/>
    <s v=""/>
    <x v="2"/>
    <x v="0"/>
    <n v="300000"/>
    <x v="0"/>
  </r>
  <r>
    <x v="1"/>
    <x v="35"/>
    <x v="5"/>
    <n v="24"/>
    <x v="35"/>
    <n v="24"/>
    <s v="Carers Funding ICB"/>
    <s v="Support for Young People with Dementia (YPWD), Alzheimers"/>
    <x v="12"/>
    <s v="Other"/>
    <s v="Support Young People with Dementia / Alzheimers"/>
    <x v="1"/>
    <s v=""/>
    <x v="2"/>
    <s v=""/>
    <s v=""/>
    <x v="0"/>
    <x v="0"/>
    <n v="113023"/>
    <x v="0"/>
  </r>
  <r>
    <x v="1"/>
    <x v="35"/>
    <x v="5"/>
    <n v="25"/>
    <x v="35"/>
    <n v="25"/>
    <s v="Street Triage"/>
    <s v="Street Triage service supporting Reading Rough sleepers"/>
    <x v="3"/>
    <s v="Assessment teams/joint assessment"/>
    <s v=""/>
    <x v="2"/>
    <s v="Homelessness"/>
    <x v="2"/>
    <s v=""/>
    <s v=""/>
    <x v="3"/>
    <x v="0"/>
    <n v="164115"/>
    <x v="0"/>
  </r>
  <r>
    <x v="1"/>
    <x v="35"/>
    <x v="5"/>
    <n v="26"/>
    <x v="35"/>
    <n v="26"/>
    <s v="Falls Service &amp; Frailty"/>
    <s v="Falls service to reduce Admissions due to falls"/>
    <x v="10"/>
    <s v="Integrated neighbourhood services"/>
    <s v=""/>
    <x v="0"/>
    <s v=""/>
    <x v="0"/>
    <s v=""/>
    <s v=""/>
    <x v="1"/>
    <x v="0"/>
    <n v="266000"/>
    <x v="0"/>
  </r>
  <r>
    <x v="1"/>
    <x v="35"/>
    <x v="5"/>
    <n v="27"/>
    <x v="35"/>
    <n v="27"/>
    <s v="Care Homes / RRaT"/>
    <s v="Intermediate Care Services"/>
    <x v="4"/>
    <s v="Rehabilitation at home (accepting step up and step down users)"/>
    <s v=""/>
    <x v="1"/>
    <s v=""/>
    <x v="2"/>
    <s v=""/>
    <s v=""/>
    <x v="3"/>
    <x v="0"/>
    <n v="620562"/>
    <x v="0"/>
  </r>
  <r>
    <x v="1"/>
    <x v="35"/>
    <x v="5"/>
    <n v="28"/>
    <x v="35"/>
    <n v="28"/>
    <s v="Discharge to Assess Beds"/>
    <s v="Hospital Discharge"/>
    <x v="5"/>
    <s v="Bed-based intermediate care with rehabilitation (to support discharge)"/>
    <s v=""/>
    <x v="0"/>
    <s v=""/>
    <x v="0"/>
    <s v=""/>
    <s v=""/>
    <x v="1"/>
    <x v="5"/>
    <n v="270400"/>
    <x v="0"/>
  </r>
  <r>
    <x v="1"/>
    <x v="35"/>
    <x v="5"/>
    <n v="29"/>
    <x v="35"/>
    <n v="29"/>
    <s v="Hospital to Home Service (Extended)"/>
    <s v="Hospital to Home Service British Red Cross"/>
    <x v="15"/>
    <s v="Physical health/wellbeing"/>
    <s v=""/>
    <x v="0"/>
    <s v=""/>
    <x v="0"/>
    <s v=""/>
    <s v=""/>
    <x v="0"/>
    <x v="5"/>
    <n v="37982"/>
    <x v="0"/>
  </r>
  <r>
    <x v="1"/>
    <x v="35"/>
    <x v="5"/>
    <n v="30"/>
    <x v="35"/>
    <n v="30"/>
    <s v="TEC Hospital Discharge"/>
    <s v="TEC Hospital Discharge Pilot"/>
    <x v="1"/>
    <s v="Assistive technologies including telecare"/>
    <s v=""/>
    <x v="0"/>
    <s v=""/>
    <x v="0"/>
    <s v=""/>
    <s v=""/>
    <x v="1"/>
    <x v="1"/>
    <n v="100000"/>
    <x v="0"/>
  </r>
  <r>
    <x v="1"/>
    <x v="35"/>
    <x v="5"/>
    <n v="31"/>
    <x v="35"/>
    <n v="31"/>
    <s v="Home Care Hours to support Discharge"/>
    <s v="Home Care Hours to support Discharge"/>
    <x v="7"/>
    <s v="Domiciliary care to support hospital discharge (Discharge to Assess pathway 1)"/>
    <s v=""/>
    <x v="0"/>
    <s v=""/>
    <x v="0"/>
    <s v=""/>
    <s v=""/>
    <x v="2"/>
    <x v="1"/>
    <n v="150000"/>
    <x v="0"/>
  </r>
  <r>
    <x v="1"/>
    <x v="35"/>
    <x v="5"/>
    <n v="32"/>
    <x v="35"/>
    <n v="32"/>
    <s v="Bed &amp; Breakfast (Rough Sleepers/No recourse to public funds)"/>
    <s v="Bed &amp; Breakfast (Rough Sleepers/No recourse to public funds)"/>
    <x v="2"/>
    <s v=""/>
    <s v=""/>
    <x v="0"/>
    <s v=""/>
    <x v="0"/>
    <s v=""/>
    <s v=""/>
    <x v="1"/>
    <x v="5"/>
    <n v="29120"/>
    <x v="0"/>
  </r>
  <r>
    <x v="1"/>
    <x v="35"/>
    <x v="5"/>
    <n v="33"/>
    <x v="35"/>
    <n v="33"/>
    <s v="Minor Works required to support people to be discharged from Hospital"/>
    <s v="Minor Works required to support people to be discharged from Hospital"/>
    <x v="2"/>
    <s v=""/>
    <s v=""/>
    <x v="0"/>
    <s v=""/>
    <x v="0"/>
    <s v=""/>
    <s v=""/>
    <x v="1"/>
    <x v="1"/>
    <n v="50000"/>
    <x v="0"/>
  </r>
  <r>
    <x v="1"/>
    <x v="35"/>
    <x v="5"/>
    <n v="34"/>
    <x v="35"/>
    <n v="34"/>
    <s v="Social Worker/OT posts within Hospital Discharge"/>
    <s v="Social Worker/OT posts within Hospital Discharge"/>
    <x v="3"/>
    <s v="Support for implementation of anticipatory care"/>
    <s v=""/>
    <x v="0"/>
    <s v=""/>
    <x v="0"/>
    <s v=""/>
    <s v=""/>
    <x v="1"/>
    <x v="1"/>
    <n v="204000"/>
    <x v="0"/>
  </r>
  <r>
    <x v="1"/>
    <x v="35"/>
    <x v="5"/>
    <n v="35"/>
    <x v="35"/>
    <n v="35"/>
    <s v="Hospital / CRT Delivering extended hours / Bank holidays"/>
    <s v="Hospital / CRT Delivering extended hours / Bank holidays"/>
    <x v="4"/>
    <s v="Rehabilitation at home (to support discharge)"/>
    <s v=""/>
    <x v="0"/>
    <s v=""/>
    <x v="0"/>
    <s v=""/>
    <s v=""/>
    <x v="1"/>
    <x v="5"/>
    <n v="40000"/>
    <x v="0"/>
  </r>
  <r>
    <x v="1"/>
    <x v="35"/>
    <x v="5"/>
    <n v="36"/>
    <x v="35"/>
    <n v="36"/>
    <s v="Complex cases - High Cost Placement (including MH)"/>
    <s v="Complex cases - High Cost Placement (including MH)"/>
    <x v="16"/>
    <s v="Care home"/>
    <s v=""/>
    <x v="0"/>
    <s v=""/>
    <x v="0"/>
    <s v=""/>
    <s v=""/>
    <x v="1"/>
    <x v="1"/>
    <n v="249925"/>
    <x v="0"/>
  </r>
  <r>
    <x v="1"/>
    <x v="35"/>
    <x v="5"/>
    <n v="37"/>
    <x v="35"/>
    <n v="37"/>
    <s v="Brokerage staff"/>
    <s v="Brokerage staff"/>
    <x v="3"/>
    <s v="Support for implementation of anticipatory care"/>
    <s v=""/>
    <x v="0"/>
    <s v=""/>
    <x v="0"/>
    <s v=""/>
    <s v=""/>
    <x v="1"/>
    <x v="1"/>
    <n v="40000"/>
    <x v="0"/>
  </r>
  <r>
    <x v="1"/>
    <x v="35"/>
    <x v="5"/>
    <n v="38"/>
    <x v="35"/>
    <n v="38"/>
    <s v="Self-Neglect - Blitz Cleans"/>
    <s v="Self-Neglect - Blitz Cleans"/>
    <x v="2"/>
    <s v=""/>
    <s v=""/>
    <x v="0"/>
    <s v=""/>
    <x v="0"/>
    <s v=""/>
    <s v=""/>
    <x v="1"/>
    <x v="1"/>
    <n v="20000"/>
    <x v="0"/>
  </r>
  <r>
    <x v="1"/>
    <x v="35"/>
    <x v="5"/>
    <n v="39"/>
    <x v="35"/>
    <n v="39"/>
    <s v="Social Care Workforce Development and Retention"/>
    <s v="Social Care Workforce Development and Retention"/>
    <x v="18"/>
    <s v=""/>
    <s v=""/>
    <x v="0"/>
    <s v=""/>
    <x v="0"/>
    <s v=""/>
    <s v=""/>
    <x v="1"/>
    <x v="1"/>
    <n v="20000"/>
    <x v="0"/>
  </r>
  <r>
    <x v="1"/>
    <x v="35"/>
    <x v="5"/>
    <n v="40"/>
    <x v="35"/>
    <n v="40"/>
    <s v="ICB PMO (BoB)"/>
    <s v="Share of Cross Berkshire West Programme"/>
    <x v="9"/>
    <s v="Programme management"/>
    <s v=""/>
    <x v="5"/>
    <s v="Risk Share"/>
    <x v="0"/>
    <s v=""/>
    <s v=""/>
    <x v="1"/>
    <x v="0"/>
    <n v="82735"/>
    <x v="0"/>
  </r>
  <r>
    <x v="1"/>
    <x v="35"/>
    <x v="5"/>
    <n v="41"/>
    <x v="35"/>
    <n v="41"/>
    <s v="iBCF"/>
    <s v="Community Reablement Services"/>
    <x v="4"/>
    <s v="Reablement at home (to support discharge) "/>
    <s v=""/>
    <x v="0"/>
    <s v=""/>
    <x v="0"/>
    <s v=""/>
    <s v=""/>
    <x v="2"/>
    <x v="3"/>
    <n v="2692624"/>
    <x v="0"/>
  </r>
  <r>
    <x v="1"/>
    <x v="35"/>
    <x v="5"/>
    <n v="42"/>
    <x v="35"/>
    <n v="42"/>
    <s v="DFG"/>
    <s v="Supporting people with disability"/>
    <x v="13"/>
    <s v="Adaptations, including statutory DFG grants"/>
    <s v=""/>
    <x v="0"/>
    <s v=""/>
    <x v="0"/>
    <s v=""/>
    <s v=""/>
    <x v="2"/>
    <x v="2"/>
    <n v="1197341"/>
    <x v="0"/>
  </r>
  <r>
    <x v="1"/>
    <x v="35"/>
    <x v="5"/>
    <n v="43"/>
    <x v="35"/>
    <n v="43"/>
    <s v="Risk Share-LA"/>
    <s v="Other"/>
    <x v="3"/>
    <s v="Other"/>
    <s v="Risk Share"/>
    <x v="5"/>
    <s v="Risk Share"/>
    <x v="2"/>
    <s v=""/>
    <s v=""/>
    <x v="4"/>
    <x v="0"/>
    <n v="552000"/>
    <x v="0"/>
  </r>
  <r>
    <x v="1"/>
    <x v="35"/>
    <x v="5"/>
    <n v="44"/>
    <x v="35"/>
    <n v="44"/>
    <s v="BHFT Re-ablement Contract"/>
    <s v="Reablement &amp; Rehabilitation Services"/>
    <x v="4"/>
    <s v="Joint reablement and rehabilitation service (to support discharge) "/>
    <s v=""/>
    <x v="1"/>
    <s v=""/>
    <x v="2"/>
    <s v=""/>
    <s v=""/>
    <x v="3"/>
    <x v="0"/>
    <n v="1055212"/>
    <x v="0"/>
  </r>
  <r>
    <x v="1"/>
    <x v="35"/>
    <x v="5"/>
    <n v="45"/>
    <x v="35"/>
    <n v="45"/>
    <s v="ICB Contingency"/>
    <s v="ICB Contingency"/>
    <x v="11"/>
    <s v=""/>
    <s v=""/>
    <x v="1"/>
    <s v=""/>
    <x v="2"/>
    <s v=""/>
    <s v=""/>
    <x v="3"/>
    <x v="0"/>
    <n v="9773"/>
    <x v="0"/>
  </r>
  <r>
    <x v="1"/>
    <x v="35"/>
    <x v="5"/>
    <n v="46"/>
    <x v="35"/>
    <n v="46"/>
    <s v="Other"/>
    <s v="LA Care Act Implementation"/>
    <x v="6"/>
    <s v="Other"/>
    <s v="Care Act"/>
    <x v="0"/>
    <s v=""/>
    <x v="0"/>
    <s v=""/>
    <s v=""/>
    <x v="1"/>
    <x v="4"/>
    <n v="788000"/>
    <x v="0"/>
  </r>
  <r>
    <x v="1"/>
    <x v="35"/>
    <x v="5"/>
    <n v="47"/>
    <x v="35"/>
    <n v="47"/>
    <s v="Other"/>
    <s v="Assumed uplift not yet allocated"/>
    <x v="11"/>
    <s v=""/>
    <s v=""/>
    <x v="0"/>
    <s v=""/>
    <x v="0"/>
    <s v=""/>
    <s v=""/>
    <x v="1"/>
    <x v="0"/>
    <n v="0"/>
    <x v="0"/>
  </r>
  <r>
    <x v="1"/>
    <x v="36"/>
    <x v="5"/>
    <n v="1"/>
    <x v="36"/>
    <n v="1"/>
    <s v="Reablement and Independence Service (RIS) - previously RRR"/>
    <s v="Intermediate Care and Reablement Service"/>
    <x v="4"/>
    <s v="Reablement at home (accepting step up and step down users)"/>
    <s v=""/>
    <x v="0"/>
    <s v=""/>
    <x v="0"/>
    <s v=""/>
    <s v=""/>
    <x v="1"/>
    <x v="0"/>
    <n v="2858239"/>
    <x v="0"/>
  </r>
  <r>
    <x v="1"/>
    <x v="36"/>
    <x v="5"/>
    <n v="2"/>
    <x v="36"/>
    <n v="2"/>
    <s v="Integrated Care Services / ICT"/>
    <s v="Community Health and Integrated Care Teams"/>
    <x v="10"/>
    <s v="Multidisciplinary teams that are supporting independence, such as anticipatory care"/>
    <s v=""/>
    <x v="1"/>
    <s v=""/>
    <x v="2"/>
    <s v=""/>
    <s v=""/>
    <x v="3"/>
    <x v="0"/>
    <n v="941931"/>
    <x v="0"/>
  </r>
  <r>
    <x v="1"/>
    <x v="36"/>
    <x v="5"/>
    <n v="3"/>
    <x v="36"/>
    <n v="3"/>
    <s v="Intensive Community Rehabilitation"/>
    <s v="Community Health led rehabilitation service"/>
    <x v="4"/>
    <s v="Rehabilitation at home (accepting step up and step down users)"/>
    <s v=""/>
    <x v="1"/>
    <s v=""/>
    <x v="0"/>
    <s v=""/>
    <s v=""/>
    <x v="3"/>
    <x v="0"/>
    <n v="82000"/>
    <x v="0"/>
  </r>
  <r>
    <x v="1"/>
    <x v="36"/>
    <x v="5"/>
    <n v="4"/>
    <x v="36"/>
    <n v="4"/>
    <s v="Intensive Community Rehabilitation"/>
    <s v="Community Health led rehabilitation service"/>
    <x v="4"/>
    <s v="Rehabilitation at home (accepting step up and step down users)"/>
    <s v=""/>
    <x v="1"/>
    <s v=""/>
    <x v="2"/>
    <s v=""/>
    <s v=""/>
    <x v="3"/>
    <x v="0"/>
    <n v="211950"/>
    <x v="0"/>
  </r>
  <r>
    <x v="1"/>
    <x v="36"/>
    <x v="5"/>
    <n v="5"/>
    <x v="36"/>
    <n v="5"/>
    <s v="D2A pathway - community D2A beds (Windmill)"/>
    <s v="Community interim beds supporting discharge"/>
    <x v="8"/>
    <s v="Home First/Discharge to Assess - process support/core costs"/>
    <s v=""/>
    <x v="0"/>
    <s v=""/>
    <x v="2"/>
    <s v=""/>
    <s v=""/>
    <x v="2"/>
    <x v="0"/>
    <n v="141953"/>
    <x v="0"/>
  </r>
  <r>
    <x v="1"/>
    <x v="36"/>
    <x v="5"/>
    <n v="6"/>
    <x v="36"/>
    <n v="6"/>
    <s v="D2A pathway - OT, SW and interim care packages"/>
    <s v="Discharge to Assess assessment, care planning and interim support"/>
    <x v="8"/>
    <s v="Home First/Discharge to Assess - process support/core costs"/>
    <s v=""/>
    <x v="0"/>
    <s v=""/>
    <x v="0"/>
    <s v=""/>
    <s v=""/>
    <x v="1"/>
    <x v="0"/>
    <n v="284000"/>
    <x v="0"/>
  </r>
  <r>
    <x v="1"/>
    <x v="36"/>
    <x v="5"/>
    <n v="7"/>
    <x v="36"/>
    <n v="7"/>
    <s v="GP support for hospital discharge"/>
    <s v="Trusted Assessor supporting discharge from ED"/>
    <x v="8"/>
    <s v="Trusted Assessment"/>
    <s v=""/>
    <x v="6"/>
    <s v=""/>
    <x v="2"/>
    <s v=""/>
    <s v=""/>
    <x v="4"/>
    <x v="0"/>
    <n v="51350"/>
    <x v="0"/>
  </r>
  <r>
    <x v="1"/>
    <x v="36"/>
    <x v="5"/>
    <n v="8"/>
    <x v="36"/>
    <n v="8"/>
    <s v="Integrated Care Decision Making and Local Access Point (SBC)"/>
    <s v="Integrated Care - cluster, locality access point"/>
    <x v="3"/>
    <s v="Assessment teams/joint assessment"/>
    <s v=""/>
    <x v="0"/>
    <s v=""/>
    <x v="0"/>
    <s v=""/>
    <s v=""/>
    <x v="1"/>
    <x v="0"/>
    <n v="283507"/>
    <x v="0"/>
  </r>
  <r>
    <x v="1"/>
    <x v="36"/>
    <x v="5"/>
    <n v="9"/>
    <x v="36"/>
    <n v="9"/>
    <s v="Integrated Care Decision Making and Local Access Point (SBC)"/>
    <s v="Integrated Care - cluster, locality access point"/>
    <x v="3"/>
    <s v="Assessment teams/joint assessment"/>
    <s v=""/>
    <x v="1"/>
    <s v=""/>
    <x v="2"/>
    <s v=""/>
    <s v=""/>
    <x v="3"/>
    <x v="0"/>
    <n v="172794"/>
    <x v="0"/>
  </r>
  <r>
    <x v="1"/>
    <x v="36"/>
    <x v="5"/>
    <n v="10"/>
    <x v="36"/>
    <n v="10"/>
    <s v="Community Integration Manager"/>
    <s v="Management of Integrated Care Decision Making and Locality Access Point"/>
    <x v="9"/>
    <s v="Integrated models of provision"/>
    <s v=""/>
    <x v="1"/>
    <s v=""/>
    <x v="2"/>
    <s v=""/>
    <s v=""/>
    <x v="4"/>
    <x v="0"/>
    <n v="83361"/>
    <x v="0"/>
  </r>
  <r>
    <x v="1"/>
    <x v="36"/>
    <x v="5"/>
    <n v="11"/>
    <x v="36"/>
    <n v="11"/>
    <s v="Care Coordinators - anticpatory care"/>
    <s v="Care Coordinators in PCNs for anticipatory care "/>
    <x v="0"/>
    <s v="Risk Stratification"/>
    <s v=""/>
    <x v="6"/>
    <s v=""/>
    <x v="2"/>
    <s v=""/>
    <s v=""/>
    <x v="4"/>
    <x v="0"/>
    <n v="132000"/>
    <x v="0"/>
  </r>
  <r>
    <x v="1"/>
    <x v="36"/>
    <x v="5"/>
    <n v="12"/>
    <x v="36"/>
    <n v="12"/>
    <s v="Integrated Equipment Service"/>
    <s v="Disability aids and mobility equipment"/>
    <x v="1"/>
    <s v="Community based equipment"/>
    <s v=""/>
    <x v="0"/>
    <s v=""/>
    <x v="0"/>
    <s v=""/>
    <s v=""/>
    <x v="2"/>
    <x v="0"/>
    <n v="163000"/>
    <x v="0"/>
  </r>
  <r>
    <x v="1"/>
    <x v="36"/>
    <x v="5"/>
    <n v="13"/>
    <x v="36"/>
    <n v="13"/>
    <s v="Integrated Equipment Service"/>
    <s v="Disability aids and mobility equipment"/>
    <x v="1"/>
    <s v="Community based equipment"/>
    <s v=""/>
    <x v="1"/>
    <s v=""/>
    <x v="2"/>
    <s v=""/>
    <s v=""/>
    <x v="2"/>
    <x v="0"/>
    <n v="758431"/>
    <x v="0"/>
  </r>
  <r>
    <x v="1"/>
    <x v="36"/>
    <x v="5"/>
    <n v="14"/>
    <x v="36"/>
    <n v="14"/>
    <s v="Disabled Facilities Grant"/>
    <s v="Aids and adaptations"/>
    <x v="13"/>
    <s v="Adaptations, including statutory DFG grants"/>
    <s v=""/>
    <x v="0"/>
    <s v=""/>
    <x v="0"/>
    <s v=""/>
    <s v=""/>
    <x v="1"/>
    <x v="2"/>
    <n v="1140680"/>
    <x v="0"/>
  </r>
  <r>
    <x v="1"/>
    <x v="36"/>
    <x v="5"/>
    <n v="15"/>
    <x v="36"/>
    <n v="15"/>
    <s v="Hospital Social Work Team"/>
    <s v="Discharge to Assess"/>
    <x v="8"/>
    <s v="Home First/Discharge to Assess - process support/core costs"/>
    <s v=""/>
    <x v="0"/>
    <s v=""/>
    <x v="0"/>
    <s v=""/>
    <s v=""/>
    <x v="1"/>
    <x v="0"/>
    <n v="664000"/>
    <x v="0"/>
  </r>
  <r>
    <x v="1"/>
    <x v="36"/>
    <x v="5"/>
    <n v="16"/>
    <x v="36"/>
    <n v="16"/>
    <s v="Nursing Home Placements"/>
    <s v="Nursing Care Home Placements"/>
    <x v="16"/>
    <s v="Nursing home"/>
    <s v=""/>
    <x v="0"/>
    <s v=""/>
    <x v="0"/>
    <s v=""/>
    <s v=""/>
    <x v="1"/>
    <x v="0"/>
    <n v="500000"/>
    <x v="0"/>
  </r>
  <r>
    <x v="1"/>
    <x v="36"/>
    <x v="5"/>
    <n v="17"/>
    <x v="36"/>
    <n v="17"/>
    <s v="Care Act Funding"/>
    <s v="Supporting delivery of Care Act requirements"/>
    <x v="6"/>
    <s v="Other"/>
    <s v="All Care Act Duties"/>
    <x v="0"/>
    <s v=""/>
    <x v="0"/>
    <s v=""/>
    <s v=""/>
    <x v="1"/>
    <x v="0"/>
    <n v="296000"/>
    <x v="0"/>
  </r>
  <r>
    <x v="1"/>
    <x v="36"/>
    <x v="5"/>
    <n v="18"/>
    <x v="36"/>
    <n v="18"/>
    <s v="Adult Social Care Protection"/>
    <s v="Additional Social Care protection maintaining capacity"/>
    <x v="15"/>
    <s v="Physical health/wellbeing"/>
    <s v=""/>
    <x v="0"/>
    <s v=""/>
    <x v="0"/>
    <s v=""/>
    <s v=""/>
    <x v="1"/>
    <x v="0"/>
    <n v="798291"/>
    <x v="0"/>
  </r>
  <r>
    <x v="1"/>
    <x v="36"/>
    <x v="5"/>
    <n v="19"/>
    <x v="36"/>
    <n v="19"/>
    <s v="improved Better Care Fund"/>
    <s v="iBCF grant funds to LA"/>
    <x v="9"/>
    <s v="Integrated models of provision"/>
    <s v=""/>
    <x v="0"/>
    <s v=""/>
    <x v="0"/>
    <s v=""/>
    <s v=""/>
    <x v="1"/>
    <x v="3"/>
    <n v="3989414"/>
    <x v="0"/>
  </r>
  <r>
    <x v="1"/>
    <x v="36"/>
    <x v="5"/>
    <n v="20"/>
    <x v="36"/>
    <n v="20"/>
    <s v="End of Life Advice Line"/>
    <s v="Advice and support to families and carers 24/7"/>
    <x v="15"/>
    <s v="Physical health/wellbeing"/>
    <s v=""/>
    <x v="1"/>
    <s v=""/>
    <x v="2"/>
    <s v=""/>
    <s v=""/>
    <x v="0"/>
    <x v="0"/>
    <n v="152059"/>
    <x v="0"/>
  </r>
  <r>
    <x v="1"/>
    <x v="36"/>
    <x v="5"/>
    <n v="21"/>
    <x v="36"/>
    <n v="21"/>
    <s v="EOL nightsitting service"/>
    <s v="Night sitting as part of EOLC service"/>
    <x v="12"/>
    <s v="Respite services"/>
    <s v=""/>
    <x v="0"/>
    <s v=""/>
    <x v="2"/>
    <s v=""/>
    <s v=""/>
    <x v="0"/>
    <x v="0"/>
    <n v="16387"/>
    <x v="0"/>
  </r>
  <r>
    <x v="1"/>
    <x v="36"/>
    <x v="5"/>
    <n v="22"/>
    <x v="36"/>
    <n v="22"/>
    <s v="End of Life Care at Home Service"/>
    <s v="Specialist support to support at home at end of life"/>
    <x v="7"/>
    <s v="Short term domiciliary care (without reablement input)"/>
    <s v=""/>
    <x v="0"/>
    <s v=""/>
    <x v="2"/>
    <s v=""/>
    <s v=""/>
    <x v="0"/>
    <x v="0"/>
    <n v="55000"/>
    <x v="0"/>
  </r>
  <r>
    <x v="1"/>
    <x v="36"/>
    <x v="5"/>
    <n v="23"/>
    <x v="36"/>
    <n v="23"/>
    <s v="Care Home Programme Manager"/>
    <s v="Care Home quality programme"/>
    <x v="9"/>
    <s v="Programme management"/>
    <s v=""/>
    <x v="1"/>
    <s v=""/>
    <x v="2"/>
    <s v=""/>
    <s v=""/>
    <x v="4"/>
    <x v="0"/>
    <n v="26400"/>
    <x v="0"/>
  </r>
  <r>
    <x v="1"/>
    <x v="36"/>
    <x v="5"/>
    <n v="24"/>
    <x v="36"/>
    <n v="24"/>
    <s v="Stroke Support Service"/>
    <s v="Stroke support service for stroke survivors and their families"/>
    <x v="10"/>
    <s v="Multidisciplinary teams that are supporting independence, such as anticipatory care"/>
    <s v=""/>
    <x v="0"/>
    <s v=""/>
    <x v="0"/>
    <s v=""/>
    <s v=""/>
    <x v="0"/>
    <x v="0"/>
    <n v="57000"/>
    <x v="0"/>
  </r>
  <r>
    <x v="1"/>
    <x v="36"/>
    <x v="5"/>
    <n v="25"/>
    <x v="36"/>
    <n v="25"/>
    <s v="Dementia Care Advisor"/>
    <s v="Post-diagnosis support for people with dementia and their carers "/>
    <x v="10"/>
    <s v="Other"/>
    <s v="Specialist dementia support"/>
    <x v="2"/>
    <s v=""/>
    <x v="0"/>
    <s v=""/>
    <s v=""/>
    <x v="5"/>
    <x v="0"/>
    <n v="30000"/>
    <x v="0"/>
  </r>
  <r>
    <x v="1"/>
    <x v="36"/>
    <x v="5"/>
    <n v="26"/>
    <x v="36"/>
    <n v="26"/>
    <s v="Integrated Wellbeing service - cardio wellness"/>
    <s v="Commissioned primary prevention support for health and wellbeing "/>
    <x v="10"/>
    <s v="Multidisciplinary teams that are supporting independence, such as anticipatory care"/>
    <s v=""/>
    <x v="0"/>
    <s v=""/>
    <x v="0"/>
    <s v=""/>
    <s v=""/>
    <x v="2"/>
    <x v="0"/>
    <n v="151000"/>
    <x v="0"/>
  </r>
  <r>
    <x v="1"/>
    <x v="36"/>
    <x v="5"/>
    <n v="27"/>
    <x v="36"/>
    <n v="27"/>
    <s v="Integrated Wellbeing service - falls prevention"/>
    <s v="Commissioned primary prevention support for health and wellbeing "/>
    <x v="10"/>
    <s v="Multidisciplinary teams that are supporting independence, such as anticipatory care"/>
    <s v=""/>
    <x v="0"/>
    <s v=""/>
    <x v="0"/>
    <s v=""/>
    <s v=""/>
    <x v="2"/>
    <x v="0"/>
    <n v="90000"/>
    <x v="0"/>
  </r>
  <r>
    <x v="1"/>
    <x v="36"/>
    <x v="5"/>
    <n v="28"/>
    <x v="36"/>
    <n v="28"/>
    <s v="Telecare"/>
    <s v="Assistive Technology to maximise independence at home"/>
    <x v="1"/>
    <s v="Assistive technologies including telecare"/>
    <s v=""/>
    <x v="0"/>
    <s v=""/>
    <x v="0"/>
    <s v=""/>
    <s v=""/>
    <x v="2"/>
    <x v="0"/>
    <n v="72000"/>
    <x v="0"/>
  </r>
  <r>
    <x v="1"/>
    <x v="36"/>
    <x v="5"/>
    <n v="29"/>
    <x v="36"/>
    <n v="29"/>
    <s v="Carers Support"/>
    <s v="Support to carers and young carers"/>
    <x v="12"/>
    <s v="Carer advice and support related to Care Act duties"/>
    <s v=""/>
    <x v="0"/>
    <s v=""/>
    <x v="0"/>
    <s v=""/>
    <s v=""/>
    <x v="1"/>
    <x v="0"/>
    <n v="216000"/>
    <x v="0"/>
  </r>
  <r>
    <x v="1"/>
    <x v="36"/>
    <x v="5"/>
    <n v="30"/>
    <x v="36"/>
    <n v="30"/>
    <s v="Voluntary Sector Infrastructure support and Community Fund"/>
    <s v="Support to the community and voluntary sector"/>
    <x v="9"/>
    <s v="Voluntary Sector Business Development"/>
    <s v=""/>
    <x v="0"/>
    <s v=""/>
    <x v="0"/>
    <s v=""/>
    <s v=""/>
    <x v="0"/>
    <x v="0"/>
    <n v="218000"/>
    <x v="0"/>
  </r>
  <r>
    <x v="1"/>
    <x v="36"/>
    <x v="5"/>
    <n v="31"/>
    <x v="36"/>
    <n v="31"/>
    <s v="Information and Advice Service"/>
    <s v="Information and Advice"/>
    <x v="0"/>
    <s v="Other"/>
    <s v="Information and Advice"/>
    <x v="0"/>
    <s v=""/>
    <x v="0"/>
    <s v=""/>
    <s v=""/>
    <x v="0"/>
    <x v="0"/>
    <n v="140000"/>
    <x v="0"/>
  </r>
  <r>
    <x v="1"/>
    <x v="36"/>
    <x v="5"/>
    <n v="32"/>
    <x v="36"/>
    <n v="32"/>
    <s v="Responder Service"/>
    <s v="First response service"/>
    <x v="0"/>
    <s v="Other"/>
    <s v="First Responder Service"/>
    <x v="0"/>
    <s v=""/>
    <x v="0"/>
    <s v=""/>
    <s v=""/>
    <x v="2"/>
    <x v="0"/>
    <n v="130000"/>
    <x v="0"/>
  </r>
  <r>
    <x v="1"/>
    <x v="36"/>
    <x v="5"/>
    <n v="33"/>
    <x v="36"/>
    <n v="33"/>
    <s v="OT/SALT services"/>
    <s v="OT/SALT support for children and young people"/>
    <x v="9"/>
    <s v="Integrated models of provision"/>
    <s v=""/>
    <x v="1"/>
    <s v=""/>
    <x v="0"/>
    <s v=""/>
    <s v=""/>
    <x v="3"/>
    <x v="0"/>
    <n v="242000"/>
    <x v="0"/>
  </r>
  <r>
    <x v="1"/>
    <x v="36"/>
    <x v="5"/>
    <n v="34"/>
    <x v="36"/>
    <n v="34"/>
    <s v="Paediatric hotline"/>
    <s v="Telephone advice to GPs with paediatric consultant support"/>
    <x v="15"/>
    <s v="Physical health/wellbeing"/>
    <s v=""/>
    <x v="3"/>
    <s v=""/>
    <x v="2"/>
    <s v=""/>
    <s v=""/>
    <x v="6"/>
    <x v="0"/>
    <n v="52260"/>
    <x v="0"/>
  </r>
  <r>
    <x v="1"/>
    <x v="36"/>
    <x v="5"/>
    <n v="35"/>
    <x v="36"/>
    <n v="35"/>
    <s v="Connected Care"/>
    <s v="Shared Care Records"/>
    <x v="9"/>
    <s v="System IT Interoperability"/>
    <s v=""/>
    <x v="5"/>
    <s v="Supports whole system/multiple partners"/>
    <x v="2"/>
    <s v=""/>
    <s v=""/>
    <x v="2"/>
    <x v="0"/>
    <n v="200000"/>
    <x v="0"/>
  </r>
  <r>
    <x v="1"/>
    <x v="36"/>
    <x v="5"/>
    <n v="36"/>
    <x v="36"/>
    <n v="36"/>
    <s v="Alamac"/>
    <s v="IT system monitoring capacity and flow"/>
    <x v="9"/>
    <s v="System IT Interoperability"/>
    <s v=""/>
    <x v="3"/>
    <s v=""/>
    <x v="2"/>
    <s v=""/>
    <s v=""/>
    <x v="2"/>
    <x v="0"/>
    <n v="48269"/>
    <x v="0"/>
  </r>
  <r>
    <x v="1"/>
    <x v="36"/>
    <x v="5"/>
    <n v="37"/>
    <x v="36"/>
    <n v="37"/>
    <s v="Programme Management functions"/>
    <s v="Programme Management Office functions"/>
    <x v="9"/>
    <s v="Programme management"/>
    <s v=""/>
    <x v="0"/>
    <s v=""/>
    <x v="0"/>
    <s v=""/>
    <s v=""/>
    <x v="1"/>
    <x v="0"/>
    <n v="170000"/>
    <x v="0"/>
  </r>
  <r>
    <x v="1"/>
    <x v="36"/>
    <x v="5"/>
    <n v="38"/>
    <x v="36"/>
    <n v="38"/>
    <s v="Integration Delivery Lead"/>
    <s v="BCF and integration programme lead"/>
    <x v="9"/>
    <s v="Programme management"/>
    <s v=""/>
    <x v="0"/>
    <s v=""/>
    <x v="2"/>
    <s v=""/>
    <s v=""/>
    <x v="4"/>
    <x v="0"/>
    <n v="93803"/>
    <x v="0"/>
  </r>
  <r>
    <x v="1"/>
    <x v="36"/>
    <x v="5"/>
    <n v="39"/>
    <x v="36"/>
    <n v="39"/>
    <s v="Interim care packages (D2A) "/>
    <s v="Short-term care support for Home First/D2A"/>
    <x v="8"/>
    <s v="Home First/Discharge to Assess - process support/core costs"/>
    <s v=""/>
    <x v="0"/>
    <s v=""/>
    <x v="0"/>
    <s v=""/>
    <s v=""/>
    <x v="2"/>
    <x v="5"/>
    <n v="350000"/>
    <x v="0"/>
  </r>
  <r>
    <x v="1"/>
    <x v="36"/>
    <x v="5"/>
    <n v="40"/>
    <x v="36"/>
    <n v="40"/>
    <s v="Interim Care beds (D2A) "/>
    <s v="Short-term care home placements for D2A "/>
    <x v="8"/>
    <s v="Home First/Discharge to Assess - process support/core costs"/>
    <s v=""/>
    <x v="0"/>
    <s v=""/>
    <x v="0"/>
    <s v=""/>
    <s v=""/>
    <x v="2"/>
    <x v="5"/>
    <n v="173310"/>
    <x v="0"/>
  </r>
  <r>
    <x v="1"/>
    <x v="36"/>
    <x v="5"/>
    <n v="41"/>
    <x v="36"/>
    <n v="41"/>
    <s v="Additional brokerage and purchasing team capacity"/>
    <s v="Additional capacity to purchasing team for coordinating placements and packages"/>
    <x v="8"/>
    <s v="Home First/Discharge to Assess - process support/core costs"/>
    <s v=""/>
    <x v="0"/>
    <s v=""/>
    <x v="0"/>
    <s v=""/>
    <s v=""/>
    <x v="1"/>
    <x v="5"/>
    <n v="36000"/>
    <x v="0"/>
  </r>
  <r>
    <x v="1"/>
    <x v="36"/>
    <x v="5"/>
    <n v="42"/>
    <x v="36"/>
    <n v="41"/>
    <s v="Handyperson, repairs, deep cleans, de-clutter"/>
    <s v="Housing related support to faciliate discharge, incl MH and homeless prevention"/>
    <x v="8"/>
    <s v="Housing and related services"/>
    <s v=""/>
    <x v="0"/>
    <s v=""/>
    <x v="0"/>
    <s v=""/>
    <s v=""/>
    <x v="2"/>
    <x v="1"/>
    <n v="20000"/>
    <x v="0"/>
  </r>
  <r>
    <x v="1"/>
    <x v="36"/>
    <x v="5"/>
    <n v="43"/>
    <x v="36"/>
    <n v="42"/>
    <s v="Vol and community support and signposting "/>
    <s v="Support to pathway P0+ discharges from hospital reducing risk of readmissions"/>
    <x v="8"/>
    <s v="Home First/Discharge to Assess - process support/core costs"/>
    <s v=""/>
    <x v="0"/>
    <s v=""/>
    <x v="0"/>
    <s v=""/>
    <s v=""/>
    <x v="1"/>
    <x v="1"/>
    <n v="12000"/>
    <x v="0"/>
  </r>
  <r>
    <x v="1"/>
    <x v="36"/>
    <x v="5"/>
    <n v="44"/>
    <x v="36"/>
    <n v="43"/>
    <s v="Interim Care Beds"/>
    <s v="Short-term care home placements for D2A "/>
    <x v="8"/>
    <s v="Home First/Discharge to Assess - process support/core costs"/>
    <s v=""/>
    <x v="0"/>
    <s v=""/>
    <x v="0"/>
    <s v=""/>
    <s v=""/>
    <x v="1"/>
    <x v="1"/>
    <n v="426807"/>
    <x v="0"/>
  </r>
  <r>
    <x v="1"/>
    <x v="36"/>
    <x v="5"/>
    <n v="45"/>
    <x v="36"/>
    <n v="44"/>
    <s v="LD discharge liaison and support"/>
    <s v="Supporting people with cognitive support in  discharge "/>
    <x v="8"/>
    <s v="Home First/Discharge to Assess - process support/core costs"/>
    <s v=""/>
    <x v="0"/>
    <s v=""/>
    <x v="0"/>
    <s v=""/>
    <s v=""/>
    <x v="1"/>
    <x v="1"/>
    <n v="30000"/>
    <x v="0"/>
  </r>
  <r>
    <x v="1"/>
    <x v="36"/>
    <x v="5"/>
    <n v="46"/>
    <x v="36"/>
    <n v="45"/>
    <s v="Mental Health discharges"/>
    <s v="Acommodation and support tp facilitate discharge"/>
    <x v="8"/>
    <s v="Home First/Discharge to Assess - process support/core costs"/>
    <s v=""/>
    <x v="0"/>
    <s v=""/>
    <x v="0"/>
    <s v=""/>
    <s v=""/>
    <x v="1"/>
    <x v="1"/>
    <n v="20000"/>
    <x v="0"/>
  </r>
  <r>
    <x v="1"/>
    <x v="36"/>
    <x v="5"/>
    <n v="47"/>
    <x v="36"/>
    <n v="46"/>
    <s v="Developing Partnerships programme"/>
    <s v="Funds to support further integration and hubs"/>
    <x v="9"/>
    <s v="Integrated models of provision"/>
    <s v=""/>
    <x v="0"/>
    <s v=""/>
    <x v="2"/>
    <s v=""/>
    <s v=""/>
    <x v="4"/>
    <x v="0"/>
    <n v="150000"/>
    <x v="0"/>
  </r>
  <r>
    <x v="1"/>
    <x v="36"/>
    <x v="5"/>
    <n v="48"/>
    <x v="36"/>
    <n v="47"/>
    <s v="Risk share / pooled funds supporting discharge"/>
    <s v="Pooled funding for complex (P3) discharges pending further assessment and funding decisions"/>
    <x v="8"/>
    <s v="Improved discharge to Care Homes"/>
    <s v=""/>
    <x v="0"/>
    <s v=""/>
    <x v="2"/>
    <s v=""/>
    <s v=""/>
    <x v="4"/>
    <x v="0"/>
    <n v="100000"/>
    <x v="0"/>
  </r>
  <r>
    <x v="1"/>
    <x v="36"/>
    <x v="5"/>
    <n v="49"/>
    <x v="36"/>
    <n v="48"/>
    <s v="BCF funds to be allocated"/>
    <s v="new/increases to min NHS investment in out of hospital services"/>
    <x v="11"/>
    <s v=""/>
    <s v=""/>
    <x v="1"/>
    <s v=""/>
    <x v="2"/>
    <s v=""/>
    <s v=""/>
    <x v="4"/>
    <x v="0"/>
    <n v="369805"/>
    <x v="0"/>
  </r>
  <r>
    <x v="1"/>
    <x v="37"/>
    <x v="5"/>
    <n v="1"/>
    <x v="37"/>
    <n v="1"/>
    <s v="Enhancing Health in Care Homes"/>
    <s v="Care Home Quality programme"/>
    <x v="8"/>
    <s v="Improved discharge to Care Homes"/>
    <s v=""/>
    <x v="1"/>
    <s v=""/>
    <x v="2"/>
    <s v=""/>
    <s v=""/>
    <x v="4"/>
    <x v="0"/>
    <n v="26400"/>
    <x v="0"/>
  </r>
  <r>
    <x v="1"/>
    <x v="37"/>
    <x v="5"/>
    <n v="2"/>
    <x v="37"/>
    <n v="2"/>
    <s v="Social Prescribing- CCG"/>
    <s v="Support to individuals to self manage their health and wellbeing"/>
    <x v="10"/>
    <s v="Multidisciplinary teams that are supporting independence, such as anticipatory care"/>
    <s v=""/>
    <x v="6"/>
    <s v=""/>
    <x v="2"/>
    <s v=""/>
    <s v=""/>
    <x v="3"/>
    <x v="0"/>
    <n v="143780"/>
    <x v="0"/>
  </r>
  <r>
    <x v="1"/>
    <x v="37"/>
    <x v="5"/>
    <n v="3"/>
    <x v="37"/>
    <n v="3"/>
    <s v="Keep Safe Stay Well- RBWM (Falls Prevention)"/>
    <s v="Home based falls prevention for those with limited mobility"/>
    <x v="10"/>
    <s v="Multidisciplinary teams that are supporting independence, such as anticipatory care"/>
    <s v=""/>
    <x v="0"/>
    <s v=""/>
    <x v="0"/>
    <s v=""/>
    <s v=""/>
    <x v="1"/>
    <x v="0"/>
    <n v="169880"/>
    <x v="0"/>
  </r>
  <r>
    <x v="1"/>
    <x v="37"/>
    <x v="5"/>
    <n v="4"/>
    <x v="37"/>
    <n v="4"/>
    <s v="Stroke Association and Partnership Services"/>
    <s v="Support for stroke survivors and their families/ carers"/>
    <x v="10"/>
    <s v="Multidisciplinary teams that are supporting independence, such as anticipatory care"/>
    <s v=""/>
    <x v="0"/>
    <s v=""/>
    <x v="0"/>
    <s v=""/>
    <s v=""/>
    <x v="0"/>
    <x v="0"/>
    <n v="40000"/>
    <x v="0"/>
  </r>
  <r>
    <x v="1"/>
    <x v="37"/>
    <x v="5"/>
    <n v="5"/>
    <x v="37"/>
    <n v="5"/>
    <s v="Reablement Service BHFT"/>
    <s v="Community health led rehabilitation service"/>
    <x v="15"/>
    <s v="Physical health/wellbeing"/>
    <s v=""/>
    <x v="1"/>
    <s v=""/>
    <x v="2"/>
    <s v=""/>
    <s v=""/>
    <x v="3"/>
    <x v="0"/>
    <n v="1412023"/>
    <x v="0"/>
  </r>
  <r>
    <x v="1"/>
    <x v="37"/>
    <x v="5"/>
    <n v="6"/>
    <x v="37"/>
    <n v="6"/>
    <s v="Short Term Support &amp; Re-ablement- RBWM"/>
    <s v="Reablement and Intermediate Care"/>
    <x v="4"/>
    <s v="Reablement at home (to support discharge) "/>
    <s v=""/>
    <x v="0"/>
    <s v=""/>
    <x v="0"/>
    <s v=""/>
    <s v=""/>
    <x v="1"/>
    <x v="0"/>
    <n v="2217250"/>
    <x v="0"/>
  </r>
  <r>
    <x v="1"/>
    <x v="37"/>
    <x v="5"/>
    <n v="7"/>
    <x v="37"/>
    <n v="7"/>
    <s v="Integrated Care Teams-CCG"/>
    <s v="Community health and integrated care teams"/>
    <x v="10"/>
    <s v="Multidisciplinary teams that are supporting independence, such as anticipatory care"/>
    <s v=""/>
    <x v="1"/>
    <s v=""/>
    <x v="2"/>
    <s v=""/>
    <s v=""/>
    <x v="3"/>
    <x v="0"/>
    <n v="994029"/>
    <x v="0"/>
  </r>
  <r>
    <x v="1"/>
    <x v="37"/>
    <x v="5"/>
    <n v="8"/>
    <x v="37"/>
    <n v="8"/>
    <s v="Care Home Placement"/>
    <s v="Additional care home capacity"/>
    <x v="16"/>
    <s v="Care home"/>
    <s v=""/>
    <x v="0"/>
    <s v=""/>
    <x v="0"/>
    <s v=""/>
    <s v=""/>
    <x v="2"/>
    <x v="0"/>
    <n v="1126660"/>
    <x v="0"/>
  </r>
  <r>
    <x v="1"/>
    <x v="37"/>
    <x v="5"/>
    <n v="9"/>
    <x v="37"/>
    <n v="9"/>
    <s v="Outcome Based Commissioning for Prevention (Domiciliary Care)"/>
    <s v="Provision of domiciliary care support"/>
    <x v="7"/>
    <s v="Domiciliary care packages"/>
    <s v=""/>
    <x v="0"/>
    <s v=""/>
    <x v="0"/>
    <s v=""/>
    <s v=""/>
    <x v="2"/>
    <x v="0"/>
    <n v="489210"/>
    <x v="0"/>
  </r>
  <r>
    <x v="1"/>
    <x v="37"/>
    <x v="5"/>
    <n v="10"/>
    <x v="37"/>
    <n v="10"/>
    <s v="Community Beds (St Marks) BHFT"/>
    <s v="Intermediate care (step up/ step down beds)"/>
    <x v="5"/>
    <s v="Other"/>
    <s v="Step up/down"/>
    <x v="1"/>
    <s v=""/>
    <x v="2"/>
    <s v=""/>
    <s v=""/>
    <x v="3"/>
    <x v="0"/>
    <n v="532407"/>
    <x v="0"/>
  </r>
  <r>
    <x v="1"/>
    <x v="37"/>
    <x v="5"/>
    <n v="11"/>
    <x v="37"/>
    <n v="11"/>
    <s v="Equipment"/>
    <s v="Disability aids and mobility equipment"/>
    <x v="1"/>
    <s v="Community based equipment"/>
    <s v=""/>
    <x v="0"/>
    <s v=""/>
    <x v="0"/>
    <s v=""/>
    <s v=""/>
    <x v="2"/>
    <x v="0"/>
    <n v="32000"/>
    <x v="0"/>
  </r>
  <r>
    <x v="1"/>
    <x v="37"/>
    <x v="5"/>
    <n v="12"/>
    <x v="37"/>
    <n v="12"/>
    <s v="Telehealth &amp; Equipment (Community Equipment Store)"/>
    <s v="Remote monitoring and support for long term conditions"/>
    <x v="1"/>
    <s v="Assistive technologies including telecare"/>
    <s v=""/>
    <x v="1"/>
    <s v=""/>
    <x v="2"/>
    <s v=""/>
    <s v=""/>
    <x v="2"/>
    <x v="0"/>
    <n v="879450"/>
    <x v="0"/>
  </r>
  <r>
    <x v="1"/>
    <x v="37"/>
    <x v="5"/>
    <n v="13"/>
    <x v="37"/>
    <n v="13"/>
    <s v="Care Home Placement- Carers"/>
    <s v="Additional care home capacity"/>
    <x v="12"/>
    <s v="Respite services"/>
    <s v=""/>
    <x v="0"/>
    <s v=""/>
    <x v="0"/>
    <s v=""/>
    <s v=""/>
    <x v="2"/>
    <x v="0"/>
    <n v="109200"/>
    <x v="0"/>
  </r>
  <r>
    <x v="1"/>
    <x v="37"/>
    <x v="5"/>
    <n v="14"/>
    <x v="37"/>
    <n v="14"/>
    <s v="Support/ Respite for Carers identified by EST"/>
    <s v="Support for Carers"/>
    <x v="12"/>
    <s v="Respite services"/>
    <s v=""/>
    <x v="0"/>
    <s v=""/>
    <x v="0"/>
    <s v=""/>
    <s v=""/>
    <x v="2"/>
    <x v="0"/>
    <n v="50000"/>
    <x v="0"/>
  </r>
  <r>
    <x v="1"/>
    <x v="37"/>
    <x v="5"/>
    <n v="15"/>
    <x v="37"/>
    <n v="15"/>
    <s v="Carers Respite RBWM- Young Carers"/>
    <s v="Support for Carers"/>
    <x v="12"/>
    <s v="Respite services"/>
    <s v=""/>
    <x v="0"/>
    <s v=""/>
    <x v="0"/>
    <s v=""/>
    <s v=""/>
    <x v="0"/>
    <x v="0"/>
    <n v="73420"/>
    <x v="0"/>
  </r>
  <r>
    <x v="1"/>
    <x v="37"/>
    <x v="5"/>
    <n v="16"/>
    <x v="37"/>
    <n v="16"/>
    <s v="Thames Hospice Care - CCG"/>
    <s v="End of life care support line"/>
    <x v="10"/>
    <s v="Integrated neighbourhood services"/>
    <s v=""/>
    <x v="1"/>
    <s v=""/>
    <x v="2"/>
    <s v=""/>
    <s v=""/>
    <x v="0"/>
    <x v="0"/>
    <n v="16385"/>
    <x v="0"/>
  </r>
  <r>
    <x v="1"/>
    <x v="37"/>
    <x v="5"/>
    <n v="17"/>
    <x v="37"/>
    <n v="17"/>
    <s v="Training for parent carers-Early Bird Projects"/>
    <s v="Support for Carers of disabled children"/>
    <x v="12"/>
    <s v="Other"/>
    <s v="Carer advice and support"/>
    <x v="0"/>
    <s v=""/>
    <x v="0"/>
    <s v=""/>
    <s v=""/>
    <x v="1"/>
    <x v="0"/>
    <n v="16770"/>
    <x v="0"/>
  </r>
  <r>
    <x v="1"/>
    <x v="37"/>
    <x v="5"/>
    <n v="18"/>
    <x v="37"/>
    <n v="18"/>
    <s v="Crossroads Sitting Service"/>
    <s v="Respite support for carers"/>
    <x v="12"/>
    <s v="Respite services"/>
    <s v=""/>
    <x v="0"/>
    <s v=""/>
    <x v="0"/>
    <s v=""/>
    <s v=""/>
    <x v="0"/>
    <x v="0"/>
    <n v="15000"/>
    <x v="0"/>
  </r>
  <r>
    <x v="1"/>
    <x v="37"/>
    <x v="5"/>
    <n v="19"/>
    <x v="37"/>
    <n v="19"/>
    <s v="Carers Services Personal Budgets- Care Act"/>
    <s v="Support for Carers"/>
    <x v="12"/>
    <s v="Other"/>
    <s v="Carer advice and support"/>
    <x v="0"/>
    <s v=""/>
    <x v="0"/>
    <s v=""/>
    <s v=""/>
    <x v="1"/>
    <x v="0"/>
    <n v="25000"/>
    <x v="0"/>
  </r>
  <r>
    <x v="1"/>
    <x v="37"/>
    <x v="5"/>
    <n v="20"/>
    <x v="37"/>
    <n v="20"/>
    <s v="BME Outreach and Engagement - Care Act"/>
    <s v="Support for Carers"/>
    <x v="12"/>
    <s v="Other"/>
    <s v="Carer advice and support"/>
    <x v="0"/>
    <s v=""/>
    <x v="0"/>
    <s v=""/>
    <s v=""/>
    <x v="1"/>
    <x v="0"/>
    <n v="10000"/>
    <x v="0"/>
  </r>
  <r>
    <x v="1"/>
    <x v="37"/>
    <x v="5"/>
    <n v="21"/>
    <x v="37"/>
    <n v="21"/>
    <s v="Dementia Advisory-RBWM"/>
    <s v="Provision of advice and guidance to those with Dementia and their families"/>
    <x v="3"/>
    <s v="Care navigation and planning"/>
    <s v=""/>
    <x v="0"/>
    <s v=""/>
    <x v="0"/>
    <s v=""/>
    <s v=""/>
    <x v="1"/>
    <x v="0"/>
    <n v="142340"/>
    <x v="0"/>
  </r>
  <r>
    <x v="1"/>
    <x v="37"/>
    <x v="5"/>
    <n v="22"/>
    <x v="37"/>
    <n v="22"/>
    <s v="BCF Finance Support- RBWM"/>
    <s v="Administrative and financial support to BCF planning and delivery"/>
    <x v="9"/>
    <s v="Programme management"/>
    <s v=""/>
    <x v="5"/>
    <s v="Financial support to BCF"/>
    <x v="0"/>
    <s v=""/>
    <s v=""/>
    <x v="1"/>
    <x v="0"/>
    <n v="25000"/>
    <x v="0"/>
  </r>
  <r>
    <x v="1"/>
    <x v="37"/>
    <x v="5"/>
    <n v="23"/>
    <x v="37"/>
    <n v="23"/>
    <s v="Commissioning Support- CCG"/>
    <s v="Management roles to support BCF design and delivery"/>
    <x v="9"/>
    <s v="Programme management"/>
    <s v=""/>
    <x v="5"/>
    <s v="Management roles to support BCF design and delivery"/>
    <x v="2"/>
    <s v=""/>
    <s v=""/>
    <x v="4"/>
    <x v="0"/>
    <n v="109493"/>
    <x v="0"/>
  </r>
  <r>
    <x v="1"/>
    <x v="37"/>
    <x v="5"/>
    <n v="24"/>
    <x v="37"/>
    <n v="24"/>
    <s v="Inter-operability -Connected Care"/>
    <s v="Support for ICS wide implementation of a joint interactive IT systems to support care planning"/>
    <x v="9"/>
    <s v="System IT Interoperability"/>
    <s v=""/>
    <x v="5"/>
    <s v="Shared care record"/>
    <x v="2"/>
    <s v=""/>
    <s v=""/>
    <x v="2"/>
    <x v="0"/>
    <n v="200000"/>
    <x v="0"/>
  </r>
  <r>
    <x v="1"/>
    <x v="37"/>
    <x v="5"/>
    <n v="25"/>
    <x v="37"/>
    <n v="25"/>
    <s v="DP and PH Budget Support"/>
    <s v="Provision of personalised budgets"/>
    <x v="17"/>
    <s v=""/>
    <s v=""/>
    <x v="0"/>
    <s v=""/>
    <x v="0"/>
    <s v=""/>
    <s v=""/>
    <x v="1"/>
    <x v="0"/>
    <n v="37000"/>
    <x v="0"/>
  </r>
  <r>
    <x v="1"/>
    <x v="37"/>
    <x v="5"/>
    <n v="26"/>
    <x v="37"/>
    <n v="26"/>
    <s v="IMHA Advocacy Care Act"/>
    <s v="Care Act requirement"/>
    <x v="6"/>
    <s v="Other"/>
    <s v="Deprivation of Liberty Safeguards"/>
    <x v="0"/>
    <s v=""/>
    <x v="0"/>
    <s v=""/>
    <s v=""/>
    <x v="0"/>
    <x v="0"/>
    <n v="30000"/>
    <x v="0"/>
  </r>
  <r>
    <x v="1"/>
    <x v="37"/>
    <x v="5"/>
    <n v="27"/>
    <x v="37"/>
    <n v="27"/>
    <s v="IMCA  Advocacy- Care Act"/>
    <s v="Care Act requirement"/>
    <x v="6"/>
    <s v="Other"/>
    <s v="Deprivation of Liberty Safeguards"/>
    <x v="0"/>
    <s v=""/>
    <x v="0"/>
    <s v=""/>
    <s v=""/>
    <x v="0"/>
    <x v="0"/>
    <n v="36000"/>
    <x v="0"/>
  </r>
  <r>
    <x v="1"/>
    <x v="37"/>
    <x v="5"/>
    <n v="28"/>
    <x v="37"/>
    <n v="28"/>
    <s v="Base Budget Contingency - Social Care Projects (on-going)"/>
    <s v="Contigency social care support"/>
    <x v="10"/>
    <s v="Integrated neighbourhood services"/>
    <s v=""/>
    <x v="0"/>
    <s v=""/>
    <x v="0"/>
    <s v=""/>
    <s v=""/>
    <x v="1"/>
    <x v="0"/>
    <n v="83760"/>
    <x v="0"/>
  </r>
  <r>
    <x v="1"/>
    <x v="37"/>
    <x v="5"/>
    <n v="29"/>
    <x v="37"/>
    <n v="29"/>
    <s v="Base Budget Contingency - Social Care Projects (on-going)"/>
    <s v="Contigency social care support"/>
    <x v="13"/>
    <s v="Discretionary use of DFG"/>
    <s v=""/>
    <x v="0"/>
    <s v=""/>
    <x v="0"/>
    <s v=""/>
    <s v=""/>
    <x v="1"/>
    <x v="0"/>
    <n v="272570"/>
    <x v="0"/>
  </r>
  <r>
    <x v="1"/>
    <x v="37"/>
    <x v="5"/>
    <n v="30"/>
    <x v="37"/>
    <n v="30"/>
    <s v="Protection of ASC for Admission Avoidance and DTOC"/>
    <s v="Protection of ASC for admissionAvoidance and DTOC"/>
    <x v="10"/>
    <s v="Integrated neighbourhood services"/>
    <s v=""/>
    <x v="0"/>
    <s v=""/>
    <x v="0"/>
    <s v=""/>
    <s v=""/>
    <x v="1"/>
    <x v="3"/>
    <n v="2256388"/>
    <x v="0"/>
  </r>
  <r>
    <x v="1"/>
    <x v="37"/>
    <x v="5"/>
    <n v="31"/>
    <x v="37"/>
    <n v="31"/>
    <s v="Stroke Partnership- CCG"/>
    <s v="Post stroke support for vulnerable residents"/>
    <x v="15"/>
    <s v="Mental health /wellbeing"/>
    <s v=""/>
    <x v="1"/>
    <s v=""/>
    <x v="2"/>
    <s v=""/>
    <s v=""/>
    <x v="0"/>
    <x v="0"/>
    <n v="14104"/>
    <x v="0"/>
  </r>
  <r>
    <x v="1"/>
    <x v="37"/>
    <x v="5"/>
    <n v="32"/>
    <x v="37"/>
    <n v="32"/>
    <s v="D2A Risk Protocol - Non-Social Care"/>
    <s v="Enabling discharge to place of residence"/>
    <x v="9"/>
    <s v="Integrated models of provision"/>
    <s v=""/>
    <x v="1"/>
    <s v=""/>
    <x v="2"/>
    <s v=""/>
    <s v=""/>
    <x v="4"/>
    <x v="0"/>
    <n v="50000"/>
    <x v="0"/>
  </r>
  <r>
    <x v="1"/>
    <x v="37"/>
    <x v="5"/>
    <n v="33"/>
    <x v="37"/>
    <n v="33"/>
    <s v="D2A Risk Protocol - Social Care"/>
    <s v="Enabling discharge to place of residence"/>
    <x v="9"/>
    <s v="Integrated models of provision"/>
    <s v=""/>
    <x v="0"/>
    <s v=""/>
    <x v="2"/>
    <s v=""/>
    <s v=""/>
    <x v="4"/>
    <x v="0"/>
    <n v="50000"/>
    <x v="0"/>
  </r>
  <r>
    <x v="1"/>
    <x v="37"/>
    <x v="5"/>
    <n v="34"/>
    <x v="37"/>
    <n v="34"/>
    <s v="Capacity in the Community – Reward Incentives"/>
    <s v="Domiciliary Care Reward Incentives"/>
    <x v="9"/>
    <s v="Other"/>
    <s v="Retention incentives for provider"/>
    <x v="0"/>
    <s v=""/>
    <x v="0"/>
    <s v=""/>
    <s v=""/>
    <x v="2"/>
    <x v="0"/>
    <n v="40000"/>
    <x v="0"/>
  </r>
  <r>
    <x v="1"/>
    <x v="37"/>
    <x v="5"/>
    <n v="35"/>
    <x v="37"/>
    <n v="35"/>
    <s v="Integrated Care Team-CCG"/>
    <s v="Implentation of local access point"/>
    <x v="3"/>
    <s v="Assessment teams/joint assessment"/>
    <s v=""/>
    <x v="1"/>
    <s v=""/>
    <x v="2"/>
    <s v=""/>
    <s v=""/>
    <x v="3"/>
    <x v="0"/>
    <n v="264680"/>
    <x v="0"/>
  </r>
  <r>
    <x v="1"/>
    <x v="37"/>
    <x v="5"/>
    <n v="36"/>
    <x v="37"/>
    <n v="36"/>
    <s v="GP in A&amp;E"/>
    <s v="Support for early discharage coordination in acute"/>
    <x v="8"/>
    <s v="Monitoring and responding to system demand and capacity"/>
    <s v=""/>
    <x v="1"/>
    <s v=""/>
    <x v="2"/>
    <s v=""/>
    <s v=""/>
    <x v="4"/>
    <x v="0"/>
    <n v="51350"/>
    <x v="0"/>
  </r>
  <r>
    <x v="1"/>
    <x v="37"/>
    <x v="5"/>
    <n v="37"/>
    <x v="37"/>
    <n v="37"/>
    <s v="SHREWD OPEL System"/>
    <s v="Data monitoring of patient flow through acute trust"/>
    <x v="8"/>
    <s v="Monitoring and responding to system demand and capacity"/>
    <s v=""/>
    <x v="1"/>
    <s v=""/>
    <x v="2"/>
    <s v=""/>
    <s v=""/>
    <x v="2"/>
    <x v="0"/>
    <n v="48269"/>
    <x v="0"/>
  </r>
  <r>
    <x v="1"/>
    <x v="37"/>
    <x v="5"/>
    <n v="38"/>
    <x v="37"/>
    <n v="38"/>
    <s v="Thames Hospice Palliative and End of Life Care support line"/>
    <s v="Community end of life care support"/>
    <x v="15"/>
    <s v="Physical health/wellbeing"/>
    <s v=""/>
    <x v="1"/>
    <s v=""/>
    <x v="2"/>
    <s v=""/>
    <s v=""/>
    <x v="0"/>
    <x v="0"/>
    <n v="152060"/>
    <x v="0"/>
  </r>
  <r>
    <x v="1"/>
    <x v="37"/>
    <x v="5"/>
    <n v="39"/>
    <x v="37"/>
    <n v="39"/>
    <s v="Thames Hospice Palliative and EOL Care-ICB"/>
    <s v="Community end of life care support"/>
    <x v="15"/>
    <s v="Physical health/wellbeing"/>
    <s v=""/>
    <x v="0"/>
    <s v=""/>
    <x v="2"/>
    <s v=""/>
    <s v=""/>
    <x v="0"/>
    <x v="0"/>
    <n v="18450"/>
    <x v="0"/>
  </r>
  <r>
    <x v="1"/>
    <x v="37"/>
    <x v="5"/>
    <n v="40"/>
    <x v="37"/>
    <n v="40"/>
    <s v="Thames Hospice Palliative and End of Life Care-Social Care"/>
    <s v="Thames Hospice Care advice line"/>
    <x v="10"/>
    <s v="Integrated neighbourhood services"/>
    <s v=""/>
    <x v="1"/>
    <s v=""/>
    <x v="2"/>
    <s v=""/>
    <s v=""/>
    <x v="0"/>
    <x v="0"/>
    <n v="18450"/>
    <x v="0"/>
  </r>
  <r>
    <x v="1"/>
    <x v="37"/>
    <x v="5"/>
    <n v="41"/>
    <x v="37"/>
    <n v="41"/>
    <s v="Paediatric hotline for GPs"/>
    <s v="Quick access to consultant advice for children in the community"/>
    <x v="0"/>
    <s v="Risk Stratification"/>
    <s v=""/>
    <x v="1"/>
    <s v=""/>
    <x v="2"/>
    <s v=""/>
    <s v=""/>
    <x v="6"/>
    <x v="0"/>
    <n v="50843"/>
    <x v="0"/>
  </r>
  <r>
    <x v="1"/>
    <x v="37"/>
    <x v="5"/>
    <n v="42"/>
    <x v="37"/>
    <n v="42"/>
    <s v="Integrated Care Team-Social Care"/>
    <s v="Community health and integrated care teams"/>
    <x v="10"/>
    <s v="Multidisciplinary teams that are supporting independence, such as anticipatory care"/>
    <s v=""/>
    <x v="0"/>
    <s v=""/>
    <x v="2"/>
    <s v=""/>
    <s v=""/>
    <x v="4"/>
    <x v="0"/>
    <n v="55940"/>
    <x v="0"/>
  </r>
  <r>
    <x v="1"/>
    <x v="37"/>
    <x v="5"/>
    <n v="43"/>
    <x v="37"/>
    <n v="43"/>
    <s v="BCF NHS Complaints Advocacy"/>
    <s v="Assist individuals with complaint about their NHS care or treatment"/>
    <x v="9"/>
    <s v="Research and evaluation"/>
    <s v=""/>
    <x v="0"/>
    <s v=""/>
    <x v="0"/>
    <s v=""/>
    <s v=""/>
    <x v="0"/>
    <x v="0"/>
    <n v="19000"/>
    <x v="0"/>
  </r>
  <r>
    <x v="1"/>
    <x v="37"/>
    <x v="5"/>
    <n v="44"/>
    <x v="37"/>
    <n v="44"/>
    <s v="BCF Carers Advocacy"/>
    <s v="Assist individuals to prepare and review their care support plan"/>
    <x v="6"/>
    <s v="Other"/>
    <s v="Carer advice and support"/>
    <x v="0"/>
    <s v=""/>
    <x v="0"/>
    <s v=""/>
    <s v=""/>
    <x v="0"/>
    <x v="0"/>
    <n v="11500"/>
    <x v="0"/>
  </r>
  <r>
    <x v="1"/>
    <x v="37"/>
    <x v="5"/>
    <n v="45"/>
    <x v="37"/>
    <n v="45"/>
    <s v="BCF Optalis Support for Carers"/>
    <s v="Support for carers"/>
    <x v="6"/>
    <s v="Other"/>
    <s v="Carer advice and support"/>
    <x v="0"/>
    <s v=""/>
    <x v="0"/>
    <s v=""/>
    <s v=""/>
    <x v="1"/>
    <x v="0"/>
    <n v="110000"/>
    <x v="0"/>
  </r>
  <r>
    <x v="1"/>
    <x v="37"/>
    <x v="5"/>
    <n v="46"/>
    <x v="37"/>
    <n v="46"/>
    <s v="Integrated Care Team- RBWM"/>
    <s v="Community health and integrated care teams"/>
    <x v="10"/>
    <s v="Multidisciplinary teams that are supporting independence, such as anticipatory care"/>
    <s v=""/>
    <x v="0"/>
    <s v=""/>
    <x v="0"/>
    <s v=""/>
    <s v=""/>
    <x v="1"/>
    <x v="0"/>
    <n v="208640"/>
    <x v="0"/>
  </r>
  <r>
    <x v="1"/>
    <x v="37"/>
    <x v="5"/>
    <n v="47"/>
    <x v="37"/>
    <n v="47"/>
    <s v="Base Budget Contingency (on-going)"/>
    <s v="Enabler for integration"/>
    <x v="9"/>
    <s v="Integrated models of provision"/>
    <s v=""/>
    <x v="1"/>
    <s v=""/>
    <x v="2"/>
    <s v=""/>
    <s v=""/>
    <x v="4"/>
    <x v="0"/>
    <n v="101759"/>
    <x v="0"/>
  </r>
  <r>
    <x v="1"/>
    <x v="37"/>
    <x v="5"/>
    <n v="48"/>
    <x v="37"/>
    <n v="48"/>
    <s v="Citizens Advice Bureau"/>
    <s v="VCSE collaboration "/>
    <x v="0"/>
    <s v="Social Prescribing"/>
    <s v=""/>
    <x v="2"/>
    <s v=""/>
    <x v="0"/>
    <s v=""/>
    <s v=""/>
    <x v="0"/>
    <x v="0"/>
    <n v="38500"/>
    <x v="0"/>
  </r>
  <r>
    <x v="1"/>
    <x v="37"/>
    <x v="5"/>
    <n v="49"/>
    <x v="37"/>
    <n v="49"/>
    <s v="Community Engagement Officer"/>
    <s v="Population and comunities development"/>
    <x v="10"/>
    <s v="Integrated neighbourhood services"/>
    <s v=""/>
    <x v="1"/>
    <s v=""/>
    <x v="0"/>
    <s v=""/>
    <s v=""/>
    <x v="1"/>
    <x v="0"/>
    <n v="43320"/>
    <x v="0"/>
  </r>
  <r>
    <x v="1"/>
    <x v="37"/>
    <x v="5"/>
    <n v="50"/>
    <x v="37"/>
    <n v="50"/>
    <s v="Community Deal and Action Learning Set"/>
    <s v="Population and comunities development"/>
    <x v="10"/>
    <s v="Integrated neighbourhood services"/>
    <s v=""/>
    <x v="1"/>
    <s v=""/>
    <x v="2"/>
    <s v=""/>
    <s v=""/>
    <x v="4"/>
    <x v="0"/>
    <n v="56680"/>
    <x v="0"/>
  </r>
  <r>
    <x v="1"/>
    <x v="37"/>
    <x v="5"/>
    <n v="51"/>
    <x v="37"/>
    <n v="51"/>
    <s v="Social Care Practitioner - Carer Support"/>
    <s v="Carers support coordination"/>
    <x v="8"/>
    <s v="Engagement and Choice"/>
    <s v=""/>
    <x v="0"/>
    <s v=""/>
    <x v="0"/>
    <s v=""/>
    <s v=""/>
    <x v="1"/>
    <x v="4"/>
    <n v="15000"/>
    <x v="0"/>
  </r>
  <r>
    <x v="1"/>
    <x v="37"/>
    <x v="5"/>
    <n v="52"/>
    <x v="37"/>
    <n v="52"/>
    <s v="Citizens Advise Bureau"/>
    <s v="Admission avoidance and discharge support"/>
    <x v="10"/>
    <s v="Other"/>
    <s v="Mental health support"/>
    <x v="2"/>
    <s v=""/>
    <x v="0"/>
    <s v=""/>
    <s v=""/>
    <x v="0"/>
    <x v="4"/>
    <n v="120000"/>
    <x v="0"/>
  </r>
  <r>
    <x v="1"/>
    <x v="37"/>
    <x v="5"/>
    <n v="53"/>
    <x v="37"/>
    <n v="53"/>
    <s v="Dementia Friendly Communities Coordinator"/>
    <s v="Admission Avoidance"/>
    <x v="3"/>
    <s v="Support for implementation of anticipatory care"/>
    <s v=""/>
    <x v="0"/>
    <s v=""/>
    <x v="2"/>
    <s v=""/>
    <s v=""/>
    <x v="0"/>
    <x v="0"/>
    <n v="30000"/>
    <x v="0"/>
  </r>
  <r>
    <x v="1"/>
    <x v="37"/>
    <x v="5"/>
    <n v="54"/>
    <x v="37"/>
    <n v="54"/>
    <s v="Wellbeing Circle"/>
    <s v="Admission avoidance and discharge support"/>
    <x v="0"/>
    <s v="Social Prescribing"/>
    <s v=""/>
    <x v="0"/>
    <s v=""/>
    <x v="2"/>
    <s v=""/>
    <s v=""/>
    <x v="0"/>
    <x v="0"/>
    <n v="30000"/>
    <x v="0"/>
  </r>
  <r>
    <x v="1"/>
    <x v="37"/>
    <x v="5"/>
    <n v="55"/>
    <x v="37"/>
    <n v="55"/>
    <s v="Key Worker"/>
    <s v="Admission avoidance and discharge support"/>
    <x v="8"/>
    <s v="Home First/Discharge to Assess - process support/core costs"/>
    <s v=""/>
    <x v="2"/>
    <s v=""/>
    <x v="2"/>
    <s v=""/>
    <s v=""/>
    <x v="4"/>
    <x v="4"/>
    <n v="173000"/>
    <x v="0"/>
  </r>
  <r>
    <x v="1"/>
    <x v="37"/>
    <x v="5"/>
    <n v="56"/>
    <x v="37"/>
    <n v="56"/>
    <s v="Rough Sleepers Mental Health"/>
    <s v="Admission avoidance"/>
    <x v="10"/>
    <s v="Multidisciplinary teams that are supporting independence, such as anticipatory care"/>
    <s v=""/>
    <x v="1"/>
    <s v=""/>
    <x v="2"/>
    <s v=""/>
    <s v=""/>
    <x v="5"/>
    <x v="4"/>
    <n v="13600"/>
    <x v="0"/>
  </r>
  <r>
    <x v="1"/>
    <x v="37"/>
    <x v="5"/>
    <n v="57"/>
    <x v="37"/>
    <n v="57"/>
    <s v="Discharges-Short Term Support Home Care"/>
    <s v="Promoting discharge from hospital"/>
    <x v="7"/>
    <s v="Domiciliary care packages"/>
    <s v=""/>
    <x v="0"/>
    <s v=""/>
    <x v="0"/>
    <s v=""/>
    <s v=""/>
    <x v="1"/>
    <x v="5"/>
    <n v="299342"/>
    <x v="0"/>
  </r>
  <r>
    <x v="1"/>
    <x v="37"/>
    <x v="5"/>
    <n v="58"/>
    <x v="37"/>
    <n v="58"/>
    <s v="Stroke Vocational Rehab"/>
    <s v="Admission avoidance and discharge support"/>
    <x v="10"/>
    <s v="Multidisciplinary teams that are supporting independence, such as anticipatory care"/>
    <s v=""/>
    <x v="1"/>
    <s v=""/>
    <x v="2"/>
    <s v=""/>
    <s v=""/>
    <x v="3"/>
    <x v="4"/>
    <n v="25760"/>
    <x v="0"/>
  </r>
  <r>
    <x v="1"/>
    <x v="37"/>
    <x v="5"/>
    <n v="59"/>
    <x v="37"/>
    <n v="59"/>
    <s v="CYP Wellbeing Service"/>
    <s v="Admission Avoidance"/>
    <x v="0"/>
    <s v="Risk Stratification"/>
    <s v=""/>
    <x v="2"/>
    <s v=""/>
    <x v="2"/>
    <s v=""/>
    <s v=""/>
    <x v="1"/>
    <x v="4"/>
    <n v="16190"/>
    <x v="0"/>
  </r>
  <r>
    <x v="1"/>
    <x v="37"/>
    <x v="5"/>
    <n v="60"/>
    <x v="37"/>
    <n v="60"/>
    <s v="Reviewing Dom Care Packages"/>
    <s v="Promoting discharge from hospital"/>
    <x v="3"/>
    <s v="Assessment teams/joint assessment"/>
    <s v=""/>
    <x v="0"/>
    <s v=""/>
    <x v="0"/>
    <s v=""/>
    <s v=""/>
    <x v="1"/>
    <x v="4"/>
    <n v="200000"/>
    <x v="0"/>
  </r>
  <r>
    <x v="1"/>
    <x v="37"/>
    <x v="5"/>
    <n v="61"/>
    <x v="37"/>
    <n v="61"/>
    <s v="Pioneer Project"/>
    <s v="Suppoprt for CYP health and wellbeing"/>
    <x v="18"/>
    <s v=""/>
    <s v=""/>
    <x v="0"/>
    <s v=""/>
    <x v="0"/>
    <s v=""/>
    <s v=""/>
    <x v="1"/>
    <x v="4"/>
    <n v="20000"/>
    <x v="0"/>
  </r>
  <r>
    <x v="1"/>
    <x v="37"/>
    <x v="5"/>
    <n v="62"/>
    <x v="37"/>
    <n v="62"/>
    <s v="Disabled Facilities Grant-Capital Approved"/>
    <s v="Aids and adaptations"/>
    <x v="13"/>
    <s v="Adaptations, including statutory DFG grants"/>
    <s v=""/>
    <x v="0"/>
    <s v=""/>
    <x v="0"/>
    <s v=""/>
    <s v=""/>
    <x v="1"/>
    <x v="2"/>
    <n v="675001"/>
    <x v="0"/>
  </r>
  <r>
    <x v="1"/>
    <x v="37"/>
    <x v="5"/>
    <n v="63"/>
    <x v="37"/>
    <n v="63"/>
    <s v="Equipment"/>
    <s v="Aids and adaptations"/>
    <x v="13"/>
    <s v="Discretionary use of DFG"/>
    <s v=""/>
    <x v="0"/>
    <s v=""/>
    <x v="0"/>
    <s v=""/>
    <s v=""/>
    <x v="1"/>
    <x v="2"/>
    <n v="357130"/>
    <x v="0"/>
  </r>
  <r>
    <x v="1"/>
    <x v="37"/>
    <x v="5"/>
    <n v="64"/>
    <x v="37"/>
    <n v="64"/>
    <s v="Pathway 3 Discharge to Assess"/>
    <s v="Delayed Transfer of Care"/>
    <x v="15"/>
    <s v="Physical health/wellbeing"/>
    <s v=""/>
    <x v="4"/>
    <s v=""/>
    <x v="2"/>
    <s v=""/>
    <s v=""/>
    <x v="4"/>
    <x v="0"/>
    <n v="173667"/>
    <x v="0"/>
  </r>
  <r>
    <x v="1"/>
    <x v="37"/>
    <x v="5"/>
    <n v="65"/>
    <x v="37"/>
    <n v="65"/>
    <s v="Physiotherapy input"/>
    <s v="Delayed Transfer of Care"/>
    <x v="15"/>
    <s v="Physical health/wellbeing"/>
    <s v=""/>
    <x v="1"/>
    <s v=""/>
    <x v="2"/>
    <s v=""/>
    <s v=""/>
    <x v="4"/>
    <x v="1"/>
    <n v="136960"/>
    <x v="0"/>
  </r>
  <r>
    <x v="1"/>
    <x v="37"/>
    <x v="5"/>
    <n v="66"/>
    <x v="37"/>
    <n v="66"/>
    <s v="BCF reserve"/>
    <s v="Reserve contingency"/>
    <x v="11"/>
    <s v=""/>
    <s v=""/>
    <x v="5"/>
    <s v="Contingency funds"/>
    <x v="0"/>
    <s v=""/>
    <s v=""/>
    <x v="1"/>
    <x v="4"/>
    <n v="70686"/>
    <x v="0"/>
  </r>
  <r>
    <x v="1"/>
    <x v="37"/>
    <x v="5"/>
    <n v="67"/>
    <x v="37"/>
    <n v="67"/>
    <s v="Coordination and administration of Home First support "/>
    <s v="Delayed Transfer of Care"/>
    <x v="3"/>
    <s v="Care navigation and planning"/>
    <s v=""/>
    <x v="0"/>
    <s v=""/>
    <x v="0"/>
    <s v=""/>
    <s v=""/>
    <x v="1"/>
    <x v="1"/>
    <n v="73600"/>
    <x v="0"/>
  </r>
  <r>
    <x v="1"/>
    <x v="37"/>
    <x v="5"/>
    <n v="68"/>
    <x v="37"/>
    <n v="68"/>
    <s v="Discharges- Live-in care"/>
    <s v="Delayed Transfer of Care"/>
    <x v="15"/>
    <s v="Physical health/wellbeing"/>
    <s v=""/>
    <x v="0"/>
    <s v=""/>
    <x v="0"/>
    <s v=""/>
    <s v=""/>
    <x v="1"/>
    <x v="1"/>
    <n v="73000"/>
    <x v="0"/>
  </r>
  <r>
    <x v="1"/>
    <x v="37"/>
    <x v="5"/>
    <n v="69"/>
    <x v="37"/>
    <n v="69"/>
    <s v="Minimim contribution contingency"/>
    <s v="Minimim contribiution 24/25 TBD"/>
    <x v="11"/>
    <s v=""/>
    <s v=""/>
    <x v="5"/>
    <s v="Contingency funds"/>
    <x v="2"/>
    <s v=""/>
    <s v=""/>
    <x v="4"/>
    <x v="0"/>
    <n v="0"/>
    <x v="0"/>
  </r>
  <r>
    <x v="1"/>
    <x v="37"/>
    <x v="5"/>
    <n v="70"/>
    <x v="37"/>
    <n v="70"/>
    <s v="Discharges- Nursing Resource"/>
    <s v="Homefirst"/>
    <x v="15"/>
    <s v="Physical health/wellbeing"/>
    <s v=""/>
    <x v="0"/>
    <s v=""/>
    <x v="0"/>
    <s v=""/>
    <s v=""/>
    <x v="1"/>
    <x v="1"/>
    <n v="35470"/>
    <x v="0"/>
  </r>
  <r>
    <x v="1"/>
    <x v="37"/>
    <x v="5"/>
    <n v="71"/>
    <x v="37"/>
    <n v="71"/>
    <s v="Discharges-Hospital Discharge Co-ordinator"/>
    <s v="Homefirst"/>
    <x v="15"/>
    <s v="Physical health/wellbeing"/>
    <s v=""/>
    <x v="0"/>
    <s v=""/>
    <x v="0"/>
    <s v=""/>
    <s v=""/>
    <x v="1"/>
    <x v="1"/>
    <n v="17500"/>
    <x v="0"/>
  </r>
  <r>
    <x v="1"/>
    <x v="37"/>
    <x v="5"/>
    <n v="72"/>
    <x v="37"/>
    <n v="72"/>
    <s v="Homefirst"/>
    <s v="Homefirst"/>
    <x v="15"/>
    <s v="Physical health/wellbeing"/>
    <s v=""/>
    <x v="0"/>
    <s v=""/>
    <x v="0"/>
    <s v=""/>
    <s v=""/>
    <x v="1"/>
    <x v="1"/>
    <n v="133785"/>
    <x v="0"/>
  </r>
  <r>
    <x v="1"/>
    <x v="37"/>
    <x v="5"/>
    <n v="73"/>
    <x v="37"/>
    <n v="73"/>
    <s v="Hospital Discharge Co-ordinator"/>
    <s v="Delayed Transfer of Care"/>
    <x v="18"/>
    <s v=""/>
    <s v=""/>
    <x v="1"/>
    <s v=""/>
    <x v="2"/>
    <s v=""/>
    <s v=""/>
    <x v="4"/>
    <x v="5"/>
    <n v="17000"/>
    <x v="0"/>
  </r>
  <r>
    <x v="1"/>
    <x v="37"/>
    <x v="5"/>
    <n v="74"/>
    <x v="37"/>
    <n v="74"/>
    <s v="Discharge Funding"/>
    <s v="Delayed Transfer of Care"/>
    <x v="11"/>
    <s v=""/>
    <s v=""/>
    <x v="5"/>
    <s v="Contingency - TBC"/>
    <x v="2"/>
    <s v=""/>
    <s v=""/>
    <x v="4"/>
    <x v="1"/>
    <n v="0"/>
    <x v="0"/>
  </r>
  <r>
    <x v="1"/>
    <x v="37"/>
    <x v="5"/>
    <n v="75"/>
    <x v="37"/>
    <n v="75"/>
    <s v="Minimim contribution contingency"/>
    <s v="Minimim contribiution 24/25 TBD"/>
    <x v="11"/>
    <s v=""/>
    <s v=""/>
    <x v="0"/>
    <s v=""/>
    <x v="0"/>
    <s v=""/>
    <s v=""/>
    <x v="1"/>
    <x v="0"/>
    <n v="0"/>
    <x v="0"/>
  </r>
  <r>
    <x v="1"/>
    <x v="38"/>
    <x v="5"/>
    <n v="1"/>
    <x v="38"/>
    <n v="1"/>
    <s v="Facilitated &amp; Supported Discharge - Health Liason Team"/>
    <s v="Hospital Discharge Team (social care)"/>
    <x v="8"/>
    <s v="Early Discharge Planning"/>
    <s v=""/>
    <x v="0"/>
    <s v=""/>
    <x v="0"/>
    <s v=""/>
    <s v=""/>
    <x v="1"/>
    <x v="4"/>
    <n v="460700"/>
    <x v="0"/>
  </r>
  <r>
    <x v="1"/>
    <x v="38"/>
    <x v="5"/>
    <n v="2"/>
    <x v="38"/>
    <n v="2"/>
    <s v="Voluntary Sector partnership, social prescribing"/>
    <s v="Support for Carers, Social Prescription and Advice and Guidance (funding from social care)"/>
    <x v="12"/>
    <s v="Other"/>
    <s v="Carer Advice and Support"/>
    <x v="0"/>
    <s v=""/>
    <x v="0"/>
    <s v=""/>
    <s v=""/>
    <x v="0"/>
    <x v="4"/>
    <n v="131500"/>
    <x v="0"/>
  </r>
  <r>
    <x v="1"/>
    <x v="38"/>
    <x v="5"/>
    <n v="3"/>
    <x v="38"/>
    <n v="3"/>
    <s v="Wokingham contingency WBC funded"/>
    <s v="Contingency funding from WBC"/>
    <x v="11"/>
    <s v=""/>
    <s v="Contingency"/>
    <x v="0"/>
    <s v=""/>
    <x v="0"/>
    <s v=""/>
    <s v=""/>
    <x v="1"/>
    <x v="4"/>
    <n v="25000"/>
    <x v="0"/>
  </r>
  <r>
    <x v="1"/>
    <x v="38"/>
    <x v="5"/>
    <n v="4"/>
    <x v="38"/>
    <n v="4"/>
    <s v="Maximising Independence - START team reablement"/>
    <s v="START reablement support (social care)"/>
    <x v="4"/>
    <s v="Joint reablement and rehabilitation service (to support discharge) "/>
    <s v=""/>
    <x v="0"/>
    <s v=""/>
    <x v="0"/>
    <s v=""/>
    <s v=""/>
    <x v="1"/>
    <x v="4"/>
    <n v="495331"/>
    <x v="0"/>
  </r>
  <r>
    <x v="1"/>
    <x v="38"/>
    <x v="5"/>
    <n v="5"/>
    <x v="38"/>
    <n v="5"/>
    <s v="Disabled Facilities Grant"/>
    <s v="Disabled Facilities Grant"/>
    <x v="13"/>
    <s v="Adaptations, including statutory DFG grants"/>
    <s v=""/>
    <x v="0"/>
    <s v=""/>
    <x v="0"/>
    <s v=""/>
    <s v=""/>
    <x v="1"/>
    <x v="2"/>
    <n v="1075656"/>
    <x v="0"/>
  </r>
  <r>
    <x v="1"/>
    <x v="38"/>
    <x v="5"/>
    <n v="6"/>
    <x v="38"/>
    <n v="6"/>
    <s v="iBCF Funding"/>
    <s v="iBCF support for domiciliary care packages"/>
    <x v="7"/>
    <s v="Domiciliary care packages"/>
    <s v=""/>
    <x v="0"/>
    <s v=""/>
    <x v="0"/>
    <s v=""/>
    <s v=""/>
    <x v="1"/>
    <x v="3"/>
    <n v="58202"/>
    <x v="0"/>
  </r>
  <r>
    <x v="1"/>
    <x v="38"/>
    <x v="5"/>
    <n v="7"/>
    <x v="38"/>
    <n v="7"/>
    <s v="iBCF Voluntary Sector"/>
    <s v="Voluntry sector community navigation service (increase winter pressure)"/>
    <x v="3"/>
    <s v="Care navigation and planning"/>
    <s v=""/>
    <x v="0"/>
    <s v=""/>
    <x v="0"/>
    <s v=""/>
    <s v=""/>
    <x v="1"/>
    <x v="3"/>
    <n v="61370"/>
    <x v="0"/>
  </r>
  <r>
    <x v="1"/>
    <x v="38"/>
    <x v="5"/>
    <n v="8"/>
    <x v="38"/>
    <n v="8"/>
    <s v="iBCF Staffing"/>
    <s v="Increased OT &amp; social workers to support timely discharge from hospital"/>
    <x v="8"/>
    <s v="Early Discharge Planning"/>
    <s v=""/>
    <x v="0"/>
    <s v=""/>
    <x v="0"/>
    <s v=""/>
    <s v=""/>
    <x v="1"/>
    <x v="3"/>
    <n v="352260"/>
    <x v="0"/>
  </r>
  <r>
    <x v="1"/>
    <x v="38"/>
    <x v="5"/>
    <n v="9"/>
    <x v="38"/>
    <n v="9"/>
    <s v="Protection of ASC - Residential/Nursing/Dom Care"/>
    <s v="Support for packages in the community including residential, nursing and domiciliary care"/>
    <x v="16"/>
    <s v="Nursing home"/>
    <s v=""/>
    <x v="0"/>
    <s v=""/>
    <x v="0"/>
    <s v=""/>
    <s v=""/>
    <x v="1"/>
    <x v="0"/>
    <n v="1083640"/>
    <x v="0"/>
  </r>
  <r>
    <x v="1"/>
    <x v="38"/>
    <x v="5"/>
    <n v="10"/>
    <x v="38"/>
    <n v="10"/>
    <s v="BHFT Sourced Maximising Independence"/>
    <s v="BHFT Intermediate Care Team (reablement health)"/>
    <x v="4"/>
    <s v="Joint reablement and rehabilitation service (to support discharge) "/>
    <s v=""/>
    <x v="1"/>
    <s v=""/>
    <x v="0"/>
    <s v=""/>
    <s v=""/>
    <x v="3"/>
    <x v="0"/>
    <n v="180600"/>
    <x v="0"/>
  </r>
  <r>
    <x v="1"/>
    <x v="38"/>
    <x v="5"/>
    <n v="11"/>
    <x v="38"/>
    <n v="11"/>
    <s v="Rapid Response OT"/>
    <s v="OT to support rapid response in the community"/>
    <x v="5"/>
    <s v="Bed-based intermediate care with reablement (to support admissions avoidance)"/>
    <s v=""/>
    <x v="1"/>
    <s v=""/>
    <x v="0"/>
    <s v=""/>
    <s v=""/>
    <x v="1"/>
    <x v="0"/>
    <n v="21800"/>
    <x v="0"/>
  </r>
  <r>
    <x v="1"/>
    <x v="38"/>
    <x v="5"/>
    <n v="12"/>
    <x v="38"/>
    <n v="12"/>
    <s v="Social worker hospital discharge/weekend working"/>
    <s v="Financial support to extend working hours for social workers"/>
    <x v="8"/>
    <s v="Flexible working patterns (including 7 day working)"/>
    <s v=""/>
    <x v="1"/>
    <s v=""/>
    <x v="0"/>
    <s v=""/>
    <s v=""/>
    <x v="1"/>
    <x v="0"/>
    <n v="45200"/>
    <x v="0"/>
  </r>
  <r>
    <x v="1"/>
    <x v="38"/>
    <x v="5"/>
    <n v="13"/>
    <x v="38"/>
    <n v="13"/>
    <s v="BHFT Health Liason Team"/>
    <s v="Hospital Discharge Team (health)"/>
    <x v="8"/>
    <s v="Early Discharge Planning"/>
    <s v=""/>
    <x v="1"/>
    <s v=""/>
    <x v="0"/>
    <s v=""/>
    <s v=""/>
    <x v="3"/>
    <x v="0"/>
    <n v="173500"/>
    <x v="0"/>
  </r>
  <r>
    <x v="1"/>
    <x v="38"/>
    <x v="5"/>
    <n v="14"/>
    <x v="38"/>
    <n v="14"/>
    <s v="Additional post in HLT, Senior Social Worker HLT &amp; Practitioner Leads"/>
    <s v="Additional staff for hospital liaison team"/>
    <x v="8"/>
    <s v="Early Discharge Planning"/>
    <s v=""/>
    <x v="0"/>
    <s v=""/>
    <x v="0"/>
    <s v=""/>
    <s v=""/>
    <x v="1"/>
    <x v="0"/>
    <n v="104300"/>
    <x v="0"/>
  </r>
  <r>
    <x v="1"/>
    <x v="38"/>
    <x v="5"/>
    <n v="15"/>
    <x v="38"/>
    <n v="15"/>
    <s v="Head of Health &amp; Social Care Integration, BCF project support, admin &amp; finance"/>
    <s v="BCF staff team and management"/>
    <x v="9"/>
    <s v="Programme management"/>
    <s v=""/>
    <x v="5"/>
    <s v="Staffing to Support Integration Team"/>
    <x v="0"/>
    <s v=""/>
    <s v=""/>
    <x v="1"/>
    <x v="0"/>
    <n v="238800"/>
    <x v="0"/>
  </r>
  <r>
    <x v="1"/>
    <x v="38"/>
    <x v="5"/>
    <n v="16"/>
    <x v="38"/>
    <n v="16"/>
    <s v="Premises costs"/>
    <s v="Contribution towards building costs for programme staff"/>
    <x v="9"/>
    <s v="Programme management"/>
    <s v=""/>
    <x v="5"/>
    <s v="Staffing to Support Integration Team"/>
    <x v="0"/>
    <s v=""/>
    <s v=""/>
    <x v="1"/>
    <x v="0"/>
    <n v="32200"/>
    <x v="0"/>
  </r>
  <r>
    <x v="1"/>
    <x v="38"/>
    <x v="5"/>
    <n v="17"/>
    <x v="38"/>
    <n v="17"/>
    <s v="IT Costs"/>
    <s v="Costs for joint IT systems for BCF staff"/>
    <x v="9"/>
    <s v="System IT Interoperability"/>
    <s v=""/>
    <x v="5"/>
    <s v="Staffing to Support Integration Team"/>
    <x v="0"/>
    <s v=""/>
    <s v=""/>
    <x v="3"/>
    <x v="0"/>
    <n v="14100"/>
    <x v="0"/>
  </r>
  <r>
    <x v="1"/>
    <x v="38"/>
    <x v="5"/>
    <n v="18"/>
    <x v="38"/>
    <n v="18"/>
    <s v="Community Navigators service &amp; expenses"/>
    <s v="Community navigators contract"/>
    <x v="3"/>
    <s v="Care navigation and planning"/>
    <s v=""/>
    <x v="0"/>
    <s v=""/>
    <x v="0"/>
    <s v=""/>
    <s v=""/>
    <x v="0"/>
    <x v="0"/>
    <n v="44200"/>
    <x v="0"/>
  </r>
  <r>
    <x v="1"/>
    <x v="38"/>
    <x v="5"/>
    <n v="19"/>
    <x v="38"/>
    <n v="19"/>
    <s v="Additional support to voluntary sector and capability"/>
    <s v="Low to mid level Mental Health and Wellbeing service"/>
    <x v="15"/>
    <s v="Mental health /wellbeing"/>
    <s v=""/>
    <x v="0"/>
    <s v=""/>
    <x v="0"/>
    <s v=""/>
    <s v=""/>
    <x v="0"/>
    <x v="0"/>
    <n v="213700"/>
    <x v="0"/>
  </r>
  <r>
    <x v="1"/>
    <x v="38"/>
    <x v="5"/>
    <n v="20"/>
    <x v="38"/>
    <n v="20"/>
    <s v="Carers Funding"/>
    <s v="Support for Carers, Social Prescription and Advice and Guidance (funding from health)"/>
    <x v="12"/>
    <s v="Carer advice and support related to Care Act duties"/>
    <s v=""/>
    <x v="0"/>
    <s v=""/>
    <x v="0"/>
    <s v=""/>
    <s v=""/>
    <x v="1"/>
    <x v="0"/>
    <n v="220400"/>
    <x v="0"/>
  </r>
  <r>
    <x v="1"/>
    <x v="38"/>
    <x v="5"/>
    <n v="21"/>
    <x v="38"/>
    <n v="21"/>
    <s v="Locality MDT Co-ordinator"/>
    <s v="Case finding, administration and co-ordination of Multi-Disciplinary Team meetings in each of the PCNs"/>
    <x v="3"/>
    <s v="Support for implementation of anticipatory care"/>
    <s v=""/>
    <x v="1"/>
    <s v=""/>
    <x v="0"/>
    <s v=""/>
    <s v=""/>
    <x v="3"/>
    <x v="0"/>
    <n v="29000"/>
    <x v="0"/>
  </r>
  <r>
    <x v="1"/>
    <x v="38"/>
    <x v="5"/>
    <n v="22"/>
    <x v="38"/>
    <n v="22"/>
    <s v="Complex Case Project Management"/>
    <s v="Project and programme management"/>
    <x v="9"/>
    <s v="Programme management"/>
    <s v=""/>
    <x v="0"/>
    <s v=""/>
    <x v="0"/>
    <s v=""/>
    <s v=""/>
    <x v="1"/>
    <x v="0"/>
    <n v="84800"/>
    <x v="0"/>
  </r>
  <r>
    <x v="1"/>
    <x v="38"/>
    <x v="5"/>
    <n v="23"/>
    <x v="38"/>
    <n v="23"/>
    <s v="Protection of ASC - Residential/Nursing/Dom Care"/>
    <s v="Support for packages in the community including residential, nursing and domiciliary care"/>
    <x v="16"/>
    <s v="Care home"/>
    <s v=""/>
    <x v="0"/>
    <s v=""/>
    <x v="0"/>
    <s v=""/>
    <s v=""/>
    <x v="1"/>
    <x v="0"/>
    <n v="166630"/>
    <x v="0"/>
  </r>
  <r>
    <x v="1"/>
    <x v="38"/>
    <x v="5"/>
    <n v="24"/>
    <x v="38"/>
    <n v="24"/>
    <s v="Care Act ongoing responsibility"/>
    <s v="Care Act Support"/>
    <x v="6"/>
    <s v="Other"/>
    <s v="Support other social care responsibility (including discharge/ brokerage)"/>
    <x v="0"/>
    <s v=""/>
    <x v="0"/>
    <s v=""/>
    <s v=""/>
    <x v="1"/>
    <x v="0"/>
    <n v="206500"/>
    <x v="0"/>
  </r>
  <r>
    <x v="1"/>
    <x v="38"/>
    <x v="5"/>
    <n v="25"/>
    <x v="38"/>
    <n v="25"/>
    <s v="IMHA"/>
    <s v="Mental Health Advocacy service"/>
    <x v="6"/>
    <s v="Independent Mental Health Advocacy"/>
    <s v=""/>
    <x v="2"/>
    <s v=""/>
    <x v="0"/>
    <s v=""/>
    <s v=""/>
    <x v="2"/>
    <x v="0"/>
    <n v="44000"/>
    <x v="0"/>
  </r>
  <r>
    <x v="1"/>
    <x v="38"/>
    <x v="5"/>
    <n v="26"/>
    <x v="38"/>
    <n v="26"/>
    <s v="Legacy s256 support"/>
    <s v="Support to Local Authority ASC budgets. "/>
    <x v="10"/>
    <s v="Other"/>
    <s v="Support to local authority adult social care"/>
    <x v="0"/>
    <s v=""/>
    <x v="0"/>
    <s v=""/>
    <s v=""/>
    <x v="1"/>
    <x v="0"/>
    <n v="1728900"/>
    <x v="0"/>
  </r>
  <r>
    <x v="1"/>
    <x v="38"/>
    <x v="5"/>
    <n v="27"/>
    <x v="38"/>
    <n v="27"/>
    <s v="Wokingham Step Up Beds"/>
    <s v="Step Up Beds in Community Hospital"/>
    <x v="5"/>
    <s v="Bed-based intermediate care with reablement accepting step up and step down users"/>
    <s v=""/>
    <x v="1"/>
    <s v=""/>
    <x v="0"/>
    <s v=""/>
    <s v=""/>
    <x v="3"/>
    <x v="0"/>
    <n v="102600"/>
    <x v="0"/>
  </r>
  <r>
    <x v="1"/>
    <x v="38"/>
    <x v="5"/>
    <n v="28"/>
    <x v="38"/>
    <n v="28"/>
    <s v="Additional physiotherapist"/>
    <s v="Physiotherapy support to social care reablement"/>
    <x v="8"/>
    <s v="Early Discharge Planning"/>
    <s v=""/>
    <x v="1"/>
    <s v=""/>
    <x v="0"/>
    <s v=""/>
    <s v=""/>
    <x v="3"/>
    <x v="0"/>
    <n v="68600"/>
    <x v="0"/>
  </r>
  <r>
    <x v="1"/>
    <x v="38"/>
    <x v="5"/>
    <n v="29"/>
    <x v="38"/>
    <n v="29"/>
    <s v="Contribution to Step Down Suffolk Lodge &amp; additional part time co-ordinator"/>
    <s v="Contribution towards step down discharge to assess at Suffolk Lodge"/>
    <x v="5"/>
    <s v="Bed-based intermediate care with reablement (to support discharge)"/>
    <s v=""/>
    <x v="0"/>
    <s v=""/>
    <x v="0"/>
    <s v=""/>
    <s v=""/>
    <x v="1"/>
    <x v="0"/>
    <n v="200500"/>
    <x v="0"/>
  </r>
  <r>
    <x v="1"/>
    <x v="38"/>
    <x v="5"/>
    <n v="30"/>
    <x v="38"/>
    <n v="30"/>
    <s v="Social Isolation - Friendship Alliance"/>
    <s v="Phase two of voluntary sector social isolation alliance project"/>
    <x v="9"/>
    <s v="Voluntary Sector Business Development"/>
    <s v=""/>
    <x v="0"/>
    <s v=""/>
    <x v="0"/>
    <s v=""/>
    <s v=""/>
    <x v="0"/>
    <x v="0"/>
    <n v="201400"/>
    <x v="0"/>
  </r>
  <r>
    <x v="1"/>
    <x v="38"/>
    <x v="5"/>
    <n v="31"/>
    <x v="38"/>
    <n v="31"/>
    <s v="Keeping In Touch"/>
    <s v="Social work contact with those at risk of requiring additional health and social care support"/>
    <x v="0"/>
    <s v="Social Prescribing"/>
    <s v=""/>
    <x v="0"/>
    <s v=""/>
    <x v="0"/>
    <s v=""/>
    <s v=""/>
    <x v="0"/>
    <x v="0"/>
    <n v="113021"/>
    <x v="0"/>
  </r>
  <r>
    <x v="1"/>
    <x v="38"/>
    <x v="5"/>
    <n v="32"/>
    <x v="38"/>
    <n v="32"/>
    <s v="Moving with Confidence"/>
    <s v="Programme to support exercise among those at risk of falls"/>
    <x v="0"/>
    <s v="Social Prescribing"/>
    <s v=""/>
    <x v="0"/>
    <s v=""/>
    <x v="0"/>
    <s v=""/>
    <s v=""/>
    <x v="1"/>
    <x v="4"/>
    <n v="20559"/>
    <x v="0"/>
  </r>
  <r>
    <x v="1"/>
    <x v="38"/>
    <x v="5"/>
    <n v="33"/>
    <x v="38"/>
    <n v="33"/>
    <s v="Development of social care into MDT process"/>
    <s v="Social work posts to support MDT working in PCNs"/>
    <x v="9"/>
    <s v="Integrated models of provision"/>
    <s v=""/>
    <x v="0"/>
    <s v=""/>
    <x v="0"/>
    <s v=""/>
    <s v=""/>
    <x v="1"/>
    <x v="0"/>
    <n v="117300"/>
    <x v="0"/>
  </r>
  <r>
    <x v="1"/>
    <x v="38"/>
    <x v="5"/>
    <n v="34"/>
    <x v="38"/>
    <n v="34"/>
    <s v="PHM Projects"/>
    <s v="Post for Population Health Management"/>
    <x v="0"/>
    <s v="Risk Stratification"/>
    <s v=""/>
    <x v="0"/>
    <s v=""/>
    <x v="0"/>
    <s v=""/>
    <s v=""/>
    <x v="1"/>
    <x v="0"/>
    <n v="26500"/>
    <x v="0"/>
  </r>
  <r>
    <x v="1"/>
    <x v="38"/>
    <x v="5"/>
    <n v="35"/>
    <x v="38"/>
    <n v="35"/>
    <s v="Stand Up Service"/>
    <s v="Quick response to falls and arranging support to prevent further falls"/>
    <x v="14"/>
    <s v=""/>
    <s v=""/>
    <x v="0"/>
    <s v=""/>
    <x v="0"/>
    <s v=""/>
    <s v=""/>
    <x v="1"/>
    <x v="4"/>
    <n v="25600"/>
    <x v="0"/>
  </r>
  <r>
    <x v="1"/>
    <x v="38"/>
    <x v="5"/>
    <n v="36"/>
    <x v="38"/>
    <n v="36"/>
    <s v="Project Joy"/>
    <s v="Social prescription application used by community, health and social care"/>
    <x v="3"/>
    <s v="Care navigation and planning"/>
    <s v=""/>
    <x v="0"/>
    <s v=""/>
    <x v="0"/>
    <s v=""/>
    <s v=""/>
    <x v="2"/>
    <x v="0"/>
    <n v="26800"/>
    <x v="0"/>
  </r>
  <r>
    <x v="1"/>
    <x v="38"/>
    <x v="5"/>
    <n v="37"/>
    <x v="38"/>
    <n v="37"/>
    <s v="Surrey Model Reablement Implementation"/>
    <s v="Implementing a model of reablement using OT trained and monitored domicillary care agencies, rather than specialist reablement services"/>
    <x v="4"/>
    <s v="Reablement at home (to support discharge) "/>
    <s v=""/>
    <x v="0"/>
    <s v=""/>
    <x v="0"/>
    <s v=""/>
    <s v=""/>
    <x v="2"/>
    <x v="0"/>
    <n v="70000"/>
    <x v="0"/>
  </r>
  <r>
    <x v="1"/>
    <x v="38"/>
    <x v="5"/>
    <n v="38"/>
    <x v="38"/>
    <n v="38"/>
    <s v="Travelling Risk Assessor"/>
    <s v="Service to visit clients at risk of falls and hospital visits to prevent falls and admission to hospital"/>
    <x v="0"/>
    <s v="Risk Stratification"/>
    <s v=""/>
    <x v="0"/>
    <s v=""/>
    <x v="0"/>
    <s v=""/>
    <s v=""/>
    <x v="1"/>
    <x v="4"/>
    <n v="27000"/>
    <x v="0"/>
  </r>
  <r>
    <x v="1"/>
    <x v="38"/>
    <x v="5"/>
    <n v="39"/>
    <x v="38"/>
    <n v="39"/>
    <s v="Protection of ASC - Residential/Nursing/Dom Care"/>
    <s v="Support for packages in the community including residential, nursing and domiciliary care"/>
    <x v="7"/>
    <s v="Domiciliary care packages"/>
    <s v=""/>
    <x v="0"/>
    <s v=""/>
    <x v="0"/>
    <s v=""/>
    <s v=""/>
    <x v="1"/>
    <x v="0"/>
    <n v="166630"/>
    <x v="0"/>
  </r>
  <r>
    <x v="1"/>
    <x v="38"/>
    <x v="5"/>
    <n v="40"/>
    <x v="38"/>
    <n v="40"/>
    <s v="Rapid Response nurses"/>
    <s v="Additional rapid response nurses"/>
    <x v="14"/>
    <s v=""/>
    <s v=""/>
    <x v="1"/>
    <s v=""/>
    <x v="0"/>
    <s v=""/>
    <s v=""/>
    <x v="3"/>
    <x v="0"/>
    <n v="336500"/>
    <x v="0"/>
  </r>
  <r>
    <x v="1"/>
    <x v="38"/>
    <x v="5"/>
    <n v="41"/>
    <x v="38"/>
    <n v="41"/>
    <s v="Independent Broker"/>
    <s v="Social Worker to assist self funders in hospital arrange care and help with hospital discharge"/>
    <x v="8"/>
    <s v="Engagement and Choice"/>
    <s v=""/>
    <x v="0"/>
    <s v=""/>
    <x v="0"/>
    <s v=""/>
    <s v=""/>
    <x v="1"/>
    <x v="0"/>
    <n v="42800"/>
    <x v="0"/>
  </r>
  <r>
    <x v="1"/>
    <x v="38"/>
    <x v="5"/>
    <n v="42"/>
    <x v="38"/>
    <n v="42"/>
    <s v="BHFT reablement contract"/>
    <s v="Reablement and rehabilitation services"/>
    <x v="4"/>
    <s v="Reablement at home (to support discharge) "/>
    <s v=""/>
    <x v="1"/>
    <s v=""/>
    <x v="2"/>
    <s v=""/>
    <s v=""/>
    <x v="3"/>
    <x v="0"/>
    <n v="868170"/>
    <x v="0"/>
  </r>
  <r>
    <x v="1"/>
    <x v="38"/>
    <x v="5"/>
    <n v="43"/>
    <x v="38"/>
    <n v="43"/>
    <s v="PMO Costs"/>
    <s v="Share of cross Berkshire West programme management"/>
    <x v="9"/>
    <s v="Programme management"/>
    <s v=""/>
    <x v="5"/>
    <s v="Staffing to Support Integration Team"/>
    <x v="2"/>
    <s v=""/>
    <s v=""/>
    <x v="4"/>
    <x v="0"/>
    <n v="83494"/>
    <x v="0"/>
  </r>
  <r>
    <x v="1"/>
    <x v="38"/>
    <x v="5"/>
    <n v="44"/>
    <x v="38"/>
    <n v="44"/>
    <s v="Risk Share Performance - LA"/>
    <s v="Risk Share"/>
    <x v="11"/>
    <s v=""/>
    <s v="Risk Share"/>
    <x v="1"/>
    <s v=""/>
    <x v="2"/>
    <s v=""/>
    <s v=""/>
    <x v="4"/>
    <x v="0"/>
    <n v="119447"/>
    <x v="0"/>
  </r>
  <r>
    <x v="1"/>
    <x v="38"/>
    <x v="5"/>
    <n v="45"/>
    <x v="38"/>
    <n v="45"/>
    <s v="Risk Share Performance - care home"/>
    <s v="Risk Share"/>
    <x v="11"/>
    <s v=""/>
    <s v="Risk Share"/>
    <x v="1"/>
    <s v=""/>
    <x v="2"/>
    <s v=""/>
    <s v=""/>
    <x v="4"/>
    <x v="0"/>
    <n v="357900"/>
    <x v="0"/>
  </r>
  <r>
    <x v="1"/>
    <x v="38"/>
    <x v="5"/>
    <n v="46"/>
    <x v="38"/>
    <n v="46"/>
    <s v="Care homes staffing costs"/>
    <s v="Healthcare in Care Home RRaT Team"/>
    <x v="16"/>
    <s v="Care home"/>
    <s v=""/>
    <x v="1"/>
    <s v=""/>
    <x v="2"/>
    <s v=""/>
    <s v=""/>
    <x v="3"/>
    <x v="0"/>
    <n v="265542"/>
    <x v="0"/>
  </r>
  <r>
    <x v="1"/>
    <x v="38"/>
    <x v="5"/>
    <n v="47"/>
    <x v="38"/>
    <n v="47"/>
    <s v="Out of Hospital - Speech &amp; Language Therapy"/>
    <s v="Eating and drinking referal service "/>
    <x v="4"/>
    <s v="Reablement at home (accepting step up and step down users)"/>
    <s v=""/>
    <x v="1"/>
    <s v=""/>
    <x v="2"/>
    <s v=""/>
    <s v=""/>
    <x v="3"/>
    <x v="0"/>
    <n v="71782"/>
    <x v="0"/>
  </r>
  <r>
    <x v="1"/>
    <x v="38"/>
    <x v="5"/>
    <n v="48"/>
    <x v="38"/>
    <n v="48"/>
    <s v="Out of Hospital - Care Homes in Reach"/>
    <s v="In reach service see, hear and treat care home residents at risk of hosptial admission"/>
    <x v="5"/>
    <s v="Bed-based intermediate care with rehabilitation (to support admission avoidance)"/>
    <s v=""/>
    <x v="1"/>
    <s v=""/>
    <x v="2"/>
    <s v=""/>
    <s v=""/>
    <x v="3"/>
    <x v="0"/>
    <n v="175818"/>
    <x v="0"/>
  </r>
  <r>
    <x v="1"/>
    <x v="38"/>
    <x v="5"/>
    <n v="49"/>
    <x v="38"/>
    <n v="49"/>
    <s v="Out of Hospital - Community Geriatrician"/>
    <s v="Provide Community geriatrian service - urgent referrals seen within 3 days.  "/>
    <x v="5"/>
    <s v="Bed-based intermediate care with reablement (to support admissions avoidance)"/>
    <s v=""/>
    <x v="1"/>
    <s v=""/>
    <x v="2"/>
    <s v=""/>
    <s v=""/>
    <x v="3"/>
    <x v="0"/>
    <n v="152742"/>
    <x v="0"/>
  </r>
  <r>
    <x v="1"/>
    <x v="38"/>
    <x v="5"/>
    <n v="50"/>
    <x v="38"/>
    <n v="50"/>
    <s v="Out of Hospital - Intermediate Care (Discharge Service)"/>
    <s v="Rapid response services delivered to patients discharged from A&amp;E or AMU, preventing a hospital admission within 2 hours of the patients arriving home"/>
    <x v="5"/>
    <s v="Bed-based intermediate care with reablement (to support discharge)"/>
    <s v=""/>
    <x v="1"/>
    <s v=""/>
    <x v="2"/>
    <s v=""/>
    <s v=""/>
    <x v="3"/>
    <x v="0"/>
    <n v="730744"/>
    <x v="0"/>
  </r>
  <r>
    <x v="1"/>
    <x v="38"/>
    <x v="5"/>
    <n v="51"/>
    <x v="38"/>
    <n v="51"/>
    <s v="Out of Hospital - Health Hub"/>
    <s v="Single point of access community health service "/>
    <x v="3"/>
    <s v="Care navigation and planning"/>
    <s v=""/>
    <x v="1"/>
    <s v=""/>
    <x v="2"/>
    <s v=""/>
    <s v=""/>
    <x v="3"/>
    <x v="0"/>
    <n v="411736"/>
    <x v="0"/>
  </r>
  <r>
    <x v="1"/>
    <x v="38"/>
    <x v="5"/>
    <n v="52"/>
    <x v="38"/>
    <n v="52"/>
    <s v="Out of Hospital - Intermediate Care (inc night sitting, rapid response, reablement, falls)"/>
    <s v="Rapid response services delivered to patients in their own home, avoiding hospital admission within 2 hours with feedback provided to the referrer following assessment"/>
    <x v="5"/>
    <s v="Bed-based intermediate care with reablement (to support admissions avoidance)"/>
    <s v=""/>
    <x v="1"/>
    <s v=""/>
    <x v="2"/>
    <s v=""/>
    <s v=""/>
    <x v="3"/>
    <x v="0"/>
    <n v="359327"/>
    <x v="0"/>
  </r>
  <r>
    <x v="1"/>
    <x v="38"/>
    <x v="5"/>
    <n v="53"/>
    <x v="38"/>
    <n v="53"/>
    <s v="Connected Care"/>
    <s v="Data integration between health and social care"/>
    <x v="9"/>
    <s v="System IT Interoperability"/>
    <s v=""/>
    <x v="1"/>
    <s v=""/>
    <x v="2"/>
    <s v=""/>
    <s v=""/>
    <x v="2"/>
    <x v="0"/>
    <n v="312000"/>
    <x v="0"/>
  </r>
  <r>
    <x v="1"/>
    <x v="38"/>
    <x v="5"/>
    <n v="54"/>
    <x v="38"/>
    <n v="54"/>
    <s v="Carers Funding (CCG)"/>
    <s v="Support for Young People with Dementia and the Stroke Association"/>
    <x v="12"/>
    <s v="Other"/>
    <s v="Support young people with dementia/ stroke"/>
    <x v="0"/>
    <s v=""/>
    <x v="2"/>
    <s v=""/>
    <s v=""/>
    <x v="0"/>
    <x v="0"/>
    <n v="88708"/>
    <x v="0"/>
  </r>
  <r>
    <x v="1"/>
    <x v="38"/>
    <x v="5"/>
    <n v="55"/>
    <x v="38"/>
    <n v="55"/>
    <s v="Street Triage"/>
    <s v="To reduce the number of Section 136’s applied by Thames Valley Police (TVP) across Berkshire West. To provide alternative mental health outcomes to persons found in crisis by TVP officers in Berkshire West. Provide support to TVP regarding Mental Health W"/>
    <x v="10"/>
    <s v="Integrated neighbourhood services"/>
    <s v=""/>
    <x v="2"/>
    <s v=""/>
    <x v="2"/>
    <s v=""/>
    <s v=""/>
    <x v="3"/>
    <x v="0"/>
    <n v="51285"/>
    <x v="0"/>
  </r>
  <r>
    <x v="1"/>
    <x v="38"/>
    <x v="5"/>
    <n v="56"/>
    <x v="38"/>
    <n v="56"/>
    <s v="SCAS Falls &amp; Frailty"/>
    <s v="Partnership with SCAS to reduce NEAs due to falls"/>
    <x v="10"/>
    <s v="Integrated neighbourhood services"/>
    <s v=""/>
    <x v="1"/>
    <s v=""/>
    <x v="2"/>
    <s v=""/>
    <s v=""/>
    <x v="3"/>
    <x v="0"/>
    <n v="70000"/>
    <x v="0"/>
  </r>
  <r>
    <x v="1"/>
    <x v="38"/>
    <x v="5"/>
    <n v="57"/>
    <x v="38"/>
    <n v="57"/>
    <s v="Discharge Fund Block Beds"/>
    <s v="Additional care home packages to speed up hospital discharge"/>
    <x v="16"/>
    <s v="Nursing home"/>
    <s v=""/>
    <x v="0"/>
    <s v=""/>
    <x v="0"/>
    <s v=""/>
    <s v=""/>
    <x v="2"/>
    <x v="1"/>
    <n v="248735"/>
    <x v="0"/>
  </r>
  <r>
    <x v="1"/>
    <x v="38"/>
    <x v="5"/>
    <n v="58"/>
    <x v="38"/>
    <n v="58"/>
    <s v="Discharge Fund block dom care"/>
    <s v="Additional dom care packages to speed up hospital discharge"/>
    <x v="7"/>
    <s v="Domiciliary care to support hospital discharge (Discharge to Assess pathway 1)"/>
    <s v=""/>
    <x v="0"/>
    <s v=""/>
    <x v="0"/>
    <s v=""/>
    <s v=""/>
    <x v="2"/>
    <x v="1"/>
    <n v="211880"/>
    <x v="0"/>
  </r>
  <r>
    <x v="1"/>
    <x v="38"/>
    <x v="5"/>
    <n v="59"/>
    <x v="38"/>
    <n v="59"/>
    <s v="Discharge Fund Additional Staff"/>
    <s v="Additional staff to support hospital discharge including Social Workers, commissioners and financial assessments"/>
    <x v="18"/>
    <s v=""/>
    <s v=""/>
    <x v="0"/>
    <s v=""/>
    <x v="0"/>
    <s v=""/>
    <s v=""/>
    <x v="1"/>
    <x v="1"/>
    <n v="182360"/>
    <x v="0"/>
  </r>
  <r>
    <x v="1"/>
    <x v="38"/>
    <x v="5"/>
    <n v="60"/>
    <x v="38"/>
    <n v="60"/>
    <s v="Discharge Fund Additional Staff"/>
    <s v="Additional staff to support hospital discharge including Social Workers, commissioners and financial assessments"/>
    <x v="18"/>
    <s v=""/>
    <s v=""/>
    <x v="0"/>
    <s v=""/>
    <x v="0"/>
    <s v=""/>
    <s v=""/>
    <x v="1"/>
    <x v="5"/>
    <n v="66150"/>
    <x v="0"/>
  </r>
  <r>
    <x v="1"/>
    <x v="38"/>
    <x v="5"/>
    <n v="61"/>
    <x v="38"/>
    <n v="61"/>
    <s v="Discharge Fund equipment"/>
    <s v="Additional equipment to support quicker discharges"/>
    <x v="1"/>
    <s v="Community based equipment"/>
    <s v=""/>
    <x v="0"/>
    <s v=""/>
    <x v="0"/>
    <s v=""/>
    <s v=""/>
    <x v="1"/>
    <x v="1"/>
    <n v="35000"/>
    <x v="0"/>
  </r>
  <r>
    <x v="1"/>
    <x v="39"/>
    <x v="4"/>
    <n v="1"/>
    <x v="39"/>
    <n v="1"/>
    <s v="Community Equipment"/>
    <s v="Non pooled element of the joint contact held for aids to daily living"/>
    <x v="1"/>
    <s v="Community based equipment"/>
    <s v=""/>
    <x v="0"/>
    <s v=""/>
    <x v="1"/>
    <s v="0.469"/>
    <s v="0.531"/>
    <x v="2"/>
    <x v="0"/>
    <n v="549140"/>
    <x v="0"/>
  </r>
  <r>
    <x v="1"/>
    <x v="39"/>
    <x v="4"/>
    <n v="2"/>
    <x v="39"/>
    <n v="2"/>
    <s v="Support Planning Service"/>
    <s v="Direct Payment and PA employment support, planning and advice service"/>
    <x v="6"/>
    <s v="Other"/>
    <s v="Direct Payment and PA employment"/>
    <x v="0"/>
    <s v=""/>
    <x v="0"/>
    <s v=""/>
    <s v=""/>
    <x v="0"/>
    <x v="0"/>
    <n v="106000"/>
    <x v="0"/>
  </r>
  <r>
    <x v="1"/>
    <x v="39"/>
    <x v="4"/>
    <n v="3"/>
    <x v="39"/>
    <n v="3"/>
    <s v="Carers Services"/>
    <s v="Support service for young, adult and parent carers including direct payments"/>
    <x v="12"/>
    <s v="Other"/>
    <s v="Carer advice and support"/>
    <x v="0"/>
    <s v=""/>
    <x v="0"/>
    <s v=""/>
    <s v=""/>
    <x v="0"/>
    <x v="0"/>
    <n v="239000"/>
    <x v="0"/>
  </r>
  <r>
    <x v="1"/>
    <x v="39"/>
    <x v="4"/>
    <n v="4"/>
    <x v="39"/>
    <n v="4"/>
    <s v="Distict Nurse Interface"/>
    <s v="Link roles to support integrated work"/>
    <x v="9"/>
    <s v="Integrated models of provision"/>
    <s v=""/>
    <x v="1"/>
    <s v=""/>
    <x v="2"/>
    <s v=""/>
    <s v=""/>
    <x v="3"/>
    <x v="0"/>
    <n v="353529"/>
    <x v="0"/>
  </r>
  <r>
    <x v="1"/>
    <x v="39"/>
    <x v="4"/>
    <n v="5"/>
    <x v="39"/>
    <n v="5"/>
    <s v="CNWL Falls Services"/>
    <s v="Falls rehabilitation"/>
    <x v="10"/>
    <s v="Multidisciplinary teams that are supporting independence, such as anticipatory care"/>
    <s v=""/>
    <x v="1"/>
    <s v=""/>
    <x v="2"/>
    <s v=""/>
    <s v=""/>
    <x v="3"/>
    <x v="0"/>
    <n v="203934"/>
    <x v="0"/>
  </r>
  <r>
    <x v="1"/>
    <x v="39"/>
    <x v="4"/>
    <n v="6"/>
    <x v="39"/>
    <n v="6"/>
    <s v="Pulmonary Rehab"/>
    <s v="Community rehabilitation support"/>
    <x v="10"/>
    <s v="Multidisciplinary teams that are supporting independence, such as anticipatory care"/>
    <s v=""/>
    <x v="1"/>
    <s v=""/>
    <x v="2"/>
    <s v=""/>
    <s v=""/>
    <x v="3"/>
    <x v="0"/>
    <n v="70087"/>
    <x v="0"/>
  </r>
  <r>
    <x v="1"/>
    <x v="39"/>
    <x v="4"/>
    <n v="7"/>
    <x v="39"/>
    <n v="7"/>
    <s v="Early Stroke Rehab"/>
    <s v="Community Based Schemes  to support stroke patients"/>
    <x v="10"/>
    <s v="Other"/>
    <s v="Rehabilitation service"/>
    <x v="1"/>
    <s v=""/>
    <x v="2"/>
    <s v=""/>
    <s v=""/>
    <x v="3"/>
    <x v="0"/>
    <n v="520873"/>
    <x v="0"/>
  </r>
  <r>
    <x v="1"/>
    <x v="39"/>
    <x v="4"/>
    <n v="8"/>
    <x v="39"/>
    <n v="8"/>
    <s v="Dementia Friendly- community"/>
    <s v="Additional funding for dementia step down beds and funding for Dementia Friendly MK. Includes dementia friendly co-ordinator &amp; beds at waterhall"/>
    <x v="10"/>
    <s v="Other"/>
    <s v="Dementia Friendly MK and care home provider"/>
    <x v="0"/>
    <s v=""/>
    <x v="0"/>
    <s v=""/>
    <s v=""/>
    <x v="2"/>
    <x v="0"/>
    <n v="442898"/>
    <x v="0"/>
  </r>
  <r>
    <x v="1"/>
    <x v="39"/>
    <x v="4"/>
    <n v="9"/>
    <x v="39"/>
    <n v="9"/>
    <s v="CNWL - in reach into Care Homes"/>
    <s v="Dementia services support for diagnosis. "/>
    <x v="3"/>
    <s v="Assessment teams/joint assessment"/>
    <s v=""/>
    <x v="1"/>
    <s v=""/>
    <x v="2"/>
    <s v=""/>
    <s v=""/>
    <x v="3"/>
    <x v="0"/>
    <n v="232197"/>
    <x v="0"/>
  </r>
  <r>
    <x v="1"/>
    <x v="39"/>
    <x v="4"/>
    <n v="10"/>
    <x v="39"/>
    <n v="10"/>
    <s v="Autism"/>
    <s v="Integrated model of care to support individuals and their families all the way through from when symptoms are recognised, pre-diagnosis support, diagnosis and ensuring on-going integrated care planning."/>
    <x v="9"/>
    <s v="Integrated models of provision"/>
    <s v=""/>
    <x v="5"/>
    <s v="Joint health and social care"/>
    <x v="1"/>
    <s v="0.5"/>
    <s v="0.5"/>
    <x v="1"/>
    <x v="0"/>
    <n v="209040"/>
    <x v="0"/>
  </r>
  <r>
    <x v="1"/>
    <x v="39"/>
    <x v="4"/>
    <n v="11"/>
    <x v="39"/>
    <n v="11"/>
    <s v="Home 1st Reablement"/>
    <s v="Reablement Team - provide support to maintain or regain independence, support early discharge from hospital"/>
    <x v="8"/>
    <s v="Home First/Discharge to Assess - process support/core costs"/>
    <s v=""/>
    <x v="0"/>
    <s v=""/>
    <x v="0"/>
    <s v=""/>
    <s v=""/>
    <x v="1"/>
    <x v="0"/>
    <n v="960519"/>
    <x v="0"/>
  </r>
  <r>
    <x v="1"/>
    <x v="39"/>
    <x v="4"/>
    <n v="12"/>
    <x v="39"/>
    <n v="12"/>
    <s v="Home 1st Hospital"/>
    <s v="Community Based Intermediate Care"/>
    <x v="8"/>
    <s v="Home First/Discharge to Assess - process support/core costs"/>
    <s v=""/>
    <x v="1"/>
    <s v=""/>
    <x v="2"/>
    <s v=""/>
    <s v=""/>
    <x v="3"/>
    <x v="0"/>
    <n v="3822780"/>
    <x v="0"/>
  </r>
  <r>
    <x v="1"/>
    <x v="39"/>
    <x v="4"/>
    <n v="13"/>
    <x v="39"/>
    <n v="13"/>
    <s v="NHS Continuing Healthcare"/>
    <s v="Contribution towards  nursing assessors to improve hospital discharge"/>
    <x v="8"/>
    <s v="Improved discharge to Care Homes"/>
    <s v=""/>
    <x v="4"/>
    <s v=""/>
    <x v="2"/>
    <s v=""/>
    <s v=""/>
    <x v="3"/>
    <x v="0"/>
    <n v="1238544"/>
    <x v="0"/>
  </r>
  <r>
    <x v="1"/>
    <x v="39"/>
    <x v="4"/>
    <n v="14"/>
    <x v="39"/>
    <n v="14"/>
    <s v="Allocation to ASC"/>
    <s v="Homecare provision"/>
    <x v="7"/>
    <s v="Domiciliary care packages"/>
    <s v=""/>
    <x v="0"/>
    <s v=""/>
    <x v="0"/>
    <s v=""/>
    <s v=""/>
    <x v="2"/>
    <x v="0"/>
    <n v="2441137"/>
    <x v="0"/>
  </r>
  <r>
    <x v="1"/>
    <x v="39"/>
    <x v="4"/>
    <n v="15"/>
    <x v="39"/>
    <n v="15"/>
    <s v="Consultant Geriatricians"/>
    <s v="Community Based Geriatrician working as part of MDT"/>
    <x v="3"/>
    <s v="Care navigation and planning"/>
    <s v=""/>
    <x v="1"/>
    <s v=""/>
    <x v="2"/>
    <s v=""/>
    <s v=""/>
    <x v="1"/>
    <x v="0"/>
    <n v="162458"/>
    <x v="0"/>
  </r>
  <r>
    <x v="1"/>
    <x v="39"/>
    <x v="4"/>
    <n v="16"/>
    <x v="39"/>
    <n v="16"/>
    <s v="Access Team"/>
    <s v="Front door for referrals to social care &amp; Intermediate Care"/>
    <x v="3"/>
    <s v="Care navigation and planning"/>
    <s v=""/>
    <x v="0"/>
    <s v=""/>
    <x v="0"/>
    <s v=""/>
    <s v=""/>
    <x v="1"/>
    <x v="0"/>
    <n v="147614"/>
    <x v="0"/>
  </r>
  <r>
    <x v="1"/>
    <x v="39"/>
    <x v="4"/>
    <n v="17"/>
    <x v="39"/>
    <n v="17"/>
    <s v="Social Care Needs Assessment"/>
    <s v="Assessment and Review staff"/>
    <x v="3"/>
    <s v="Assessment teams/joint assessment"/>
    <s v=""/>
    <x v="0"/>
    <s v=""/>
    <x v="0"/>
    <s v=""/>
    <s v=""/>
    <x v="1"/>
    <x v="0"/>
    <n v="465010"/>
    <x v="0"/>
  </r>
  <r>
    <x v="1"/>
    <x v="39"/>
    <x v="4"/>
    <n v="18"/>
    <x v="39"/>
    <n v="18"/>
    <s v="WICU beds"/>
    <s v="19 Intermediate Care beds"/>
    <x v="5"/>
    <s v="Other"/>
    <s v="Virtual ward"/>
    <x v="1"/>
    <s v=""/>
    <x v="2"/>
    <s v=""/>
    <s v=""/>
    <x v="3"/>
    <x v="0"/>
    <n v="2326383"/>
    <x v="0"/>
  </r>
  <r>
    <x v="1"/>
    <x v="39"/>
    <x v="4"/>
    <n v="19"/>
    <x v="39"/>
    <n v="19"/>
    <s v="castlemead"/>
    <s v="7 intermediate beds"/>
    <x v="5"/>
    <s v="Other"/>
    <s v="Virtual ward"/>
    <x v="1"/>
    <s v=""/>
    <x v="3"/>
    <s v=""/>
    <s v=""/>
    <x v="2"/>
    <x v="0"/>
    <n v="483004"/>
    <x v="0"/>
  </r>
  <r>
    <x v="1"/>
    <x v="39"/>
    <x v="4"/>
    <n v="20"/>
    <x v="39"/>
    <n v="20"/>
    <s v="Parklands"/>
    <s v="14 Intermediate Care beds"/>
    <x v="5"/>
    <s v="Other"/>
    <s v="Virtual ward"/>
    <x v="1"/>
    <s v=""/>
    <x v="2"/>
    <s v=""/>
    <s v=""/>
    <x v="2"/>
    <x v="0"/>
    <n v="735327"/>
    <x v="0"/>
  </r>
  <r>
    <x v="1"/>
    <x v="39"/>
    <x v="4"/>
    <n v="21"/>
    <x v="39"/>
    <n v="21"/>
    <s v="Seacole Bed Management "/>
    <s v="Step down ward in the community."/>
    <x v="11"/>
    <s v=""/>
    <s v=""/>
    <x v="1"/>
    <s v=""/>
    <x v="2"/>
    <s v=""/>
    <s v=""/>
    <x v="3"/>
    <x v="0"/>
    <n v="561417"/>
    <x v="0"/>
  </r>
  <r>
    <x v="1"/>
    <x v="39"/>
    <x v="4"/>
    <n v="22"/>
    <x v="39"/>
    <n v="22"/>
    <s v="Recuperation Beds at the Willows"/>
    <s v="16 Intermediate Care beds"/>
    <x v="5"/>
    <s v="Other"/>
    <s v="recuperation after hospital discharge - step down "/>
    <x v="0"/>
    <s v=""/>
    <x v="0"/>
    <s v=""/>
    <s v=""/>
    <x v="2"/>
    <x v="0"/>
    <n v="894607"/>
    <x v="0"/>
  </r>
  <r>
    <x v="1"/>
    <x v="39"/>
    <x v="4"/>
    <n v="23"/>
    <x v="39"/>
    <n v="23"/>
    <s v="GPH - CHS"/>
    <s v="Support to find care packages on hospital discharge"/>
    <x v="17"/>
    <s v=""/>
    <s v=""/>
    <x v="1"/>
    <s v=""/>
    <x v="2"/>
    <s v=""/>
    <s v=""/>
    <x v="2"/>
    <x v="0"/>
    <n v="274021"/>
    <x v="0"/>
  </r>
  <r>
    <x v="1"/>
    <x v="39"/>
    <x v="4"/>
    <n v="24"/>
    <x v="39"/>
    <n v="24"/>
    <s v="Health &amp; Social care Commissioners"/>
    <s v="Funding for commissioners "/>
    <x v="17"/>
    <s v=""/>
    <s v=""/>
    <x v="0"/>
    <s v=""/>
    <x v="0"/>
    <s v=""/>
    <s v=""/>
    <x v="1"/>
    <x v="0"/>
    <n v="206000"/>
    <x v="0"/>
  </r>
  <r>
    <x v="1"/>
    <x v="39"/>
    <x v="4"/>
    <n v="25"/>
    <x v="39"/>
    <n v="25"/>
    <s v="Falls Prevention Services B-Well"/>
    <s v="The service provides assessment, treatment and advice to older people."/>
    <x v="0"/>
    <s v="Risk Stratification"/>
    <s v=""/>
    <x v="1"/>
    <s v=""/>
    <x v="2"/>
    <s v=""/>
    <s v=""/>
    <x v="2"/>
    <x v="0"/>
    <n v="308802"/>
    <x v="0"/>
  </r>
  <r>
    <x v="1"/>
    <x v="39"/>
    <x v="4"/>
    <n v="26"/>
    <x v="39"/>
    <n v="26"/>
    <s v="Support to stabalise the Social Care Sector"/>
    <s v="Used to meet current  pressures faced across Adult Services to ensure demand can be managed. This includes additional staffing requirements "/>
    <x v="0"/>
    <s v="Choice Policy"/>
    <s v=""/>
    <x v="0"/>
    <s v=""/>
    <x v="0"/>
    <s v=""/>
    <s v=""/>
    <x v="1"/>
    <x v="0"/>
    <n v="774000"/>
    <x v="0"/>
  </r>
  <r>
    <x v="1"/>
    <x v="39"/>
    <x v="4"/>
    <n v="27"/>
    <x v="39"/>
    <n v="27"/>
    <s v="Integrated Community Equipment "/>
    <s v="Additional funding for community equipment in relation to market pressure and unfunded covid pressures."/>
    <x v="1"/>
    <s v="Community based equipment"/>
    <s v=""/>
    <x v="5"/>
    <s v="Health and Social Care"/>
    <x v="1"/>
    <s v="0.5"/>
    <s v="0.5"/>
    <x v="1"/>
    <x v="0"/>
    <n v="297883"/>
    <x v="0"/>
  </r>
  <r>
    <x v="1"/>
    <x v="39"/>
    <x v="4"/>
    <n v="28"/>
    <x v="39"/>
    <n v="28"/>
    <s v="Housing adaptation"/>
    <s v="Housing Adaptations"/>
    <x v="13"/>
    <s v="Adaptations, including statutory DFG grants"/>
    <s v=""/>
    <x v="0"/>
    <s v=""/>
    <x v="0"/>
    <s v=""/>
    <s v=""/>
    <x v="2"/>
    <x v="2"/>
    <n v="1267783"/>
    <x v="0"/>
  </r>
  <r>
    <x v="1"/>
    <x v="39"/>
    <x v="4"/>
    <n v="29"/>
    <x v="39"/>
    <n v="29"/>
    <s v="MKCC Homecare service"/>
    <s v="Internal home care team who provide care to our most complex clients and those with a diagnosis of dementia"/>
    <x v="7"/>
    <s v="Domiciliary care packages"/>
    <s v=""/>
    <x v="0"/>
    <s v=""/>
    <x v="0"/>
    <s v=""/>
    <s v=""/>
    <x v="1"/>
    <x v="3"/>
    <n v="1209000"/>
    <x v="0"/>
  </r>
  <r>
    <x v="1"/>
    <x v="39"/>
    <x v="4"/>
    <n v="30"/>
    <x v="39"/>
    <n v="30"/>
    <s v="Community Equipment Administration "/>
    <s v="Administration element of the Community Equipment contract"/>
    <x v="11"/>
    <s v=""/>
    <s v=""/>
    <x v="0"/>
    <s v=""/>
    <x v="0"/>
    <s v=""/>
    <s v=""/>
    <x v="1"/>
    <x v="3"/>
    <n v="300000"/>
    <x v="0"/>
  </r>
  <r>
    <x v="1"/>
    <x v="39"/>
    <x v="4"/>
    <n v="31"/>
    <x v="39"/>
    <n v="31"/>
    <s v="Community OT service"/>
    <s v="Non pooled element of the joint contact held for aids to daily living"/>
    <x v="0"/>
    <s v="Other"/>
    <s v="Community OT"/>
    <x v="0"/>
    <s v=""/>
    <x v="0"/>
    <s v=""/>
    <s v=""/>
    <x v="1"/>
    <x v="3"/>
    <n v="300000"/>
    <x v="0"/>
  </r>
  <r>
    <x v="1"/>
    <x v="39"/>
    <x v="4"/>
    <n v="32"/>
    <x v="39"/>
    <n v="32"/>
    <s v="Community alarm service"/>
    <s v="24 hours community alarm service "/>
    <x v="1"/>
    <s v="Assistive technologies including telecare"/>
    <s v=""/>
    <x v="0"/>
    <s v=""/>
    <x v="0"/>
    <s v=""/>
    <s v=""/>
    <x v="1"/>
    <x v="3"/>
    <n v="406000"/>
    <x v="0"/>
  </r>
  <r>
    <x v="1"/>
    <x v="39"/>
    <x v="4"/>
    <n v="33"/>
    <x v="39"/>
    <n v="33"/>
    <s v="Home recuperation services"/>
    <s v="Recuperation Services"/>
    <x v="7"/>
    <s v="Short term domiciliary care (without reablement input)"/>
    <s v=""/>
    <x v="0"/>
    <s v=""/>
    <x v="0"/>
    <s v=""/>
    <s v=""/>
    <x v="2"/>
    <x v="3"/>
    <n v="480000"/>
    <x v="0"/>
  </r>
  <r>
    <x v="1"/>
    <x v="39"/>
    <x v="4"/>
    <n v="34"/>
    <x v="39"/>
    <n v="34"/>
    <s v="Community Dementia Service"/>
    <s v="Community Dementia Services"/>
    <x v="3"/>
    <s v="Care navigation and planning"/>
    <s v=""/>
    <x v="0"/>
    <s v=""/>
    <x v="0"/>
    <s v=""/>
    <s v=""/>
    <x v="3"/>
    <x v="3"/>
    <n v="99000"/>
    <x v="0"/>
  </r>
  <r>
    <x v="1"/>
    <x v="39"/>
    <x v="4"/>
    <n v="35"/>
    <x v="39"/>
    <n v="35"/>
    <s v="Hospital Based Social Workers"/>
    <s v="Social workers based within the hospital to facilitate prompt hospital discharge and reduce delayed discharges"/>
    <x v="3"/>
    <s v="Assessment teams/joint assessment"/>
    <s v=""/>
    <x v="0"/>
    <s v=""/>
    <x v="0"/>
    <s v=""/>
    <s v=""/>
    <x v="1"/>
    <x v="3"/>
    <n v="166000"/>
    <x v="0"/>
  </r>
  <r>
    <x v="1"/>
    <x v="39"/>
    <x v="4"/>
    <n v="36"/>
    <x v="39"/>
    <n v="36"/>
    <s v="Falaise Flats"/>
    <s v="Step down Flats"/>
    <x v="5"/>
    <s v="Bed-based intermediate care with rehabilitation (to support admission avoidance)"/>
    <s v=""/>
    <x v="0"/>
    <s v=""/>
    <x v="0"/>
    <s v=""/>
    <s v=""/>
    <x v="1"/>
    <x v="3"/>
    <n v="20000"/>
    <x v="0"/>
  </r>
  <r>
    <x v="1"/>
    <x v="39"/>
    <x v="4"/>
    <n v="37"/>
    <x v="39"/>
    <n v="37"/>
    <s v="Rapid Response Carer"/>
    <s v="Increase capacity within the night team over the winter period to enable to the team to meet demand for unplanned calls."/>
    <x v="7"/>
    <s v="Domiciliary care packages"/>
    <s v=""/>
    <x v="0"/>
    <s v=""/>
    <x v="0"/>
    <s v=""/>
    <s v=""/>
    <x v="1"/>
    <x v="3"/>
    <n v="50000"/>
    <x v="0"/>
  </r>
  <r>
    <x v="1"/>
    <x v="39"/>
    <x v="4"/>
    <n v="38"/>
    <x v="39"/>
    <n v="38"/>
    <s v="Volunteer Driver"/>
    <s v="Volunteer Drivers for essential trips, including GP and hospital appointments"/>
    <x v="10"/>
    <s v="Other"/>
    <s v="Volunteer drivers"/>
    <x v="0"/>
    <s v=""/>
    <x v="0"/>
    <s v=""/>
    <s v=""/>
    <x v="0"/>
    <x v="3"/>
    <n v="50000"/>
    <x v="0"/>
  </r>
  <r>
    <x v="1"/>
    <x v="39"/>
    <x v="4"/>
    <n v="39"/>
    <x v="39"/>
    <n v="39"/>
    <s v="Trusted Assessor"/>
    <s v="A Trusted Assessor in Milton Keynes, to facilitate timely discharge of hospital patients to care homes. They will contribute to a reduction in delayed discharges due to lengthy periods of time taken to assess suitability by care home managers."/>
    <x v="8"/>
    <s v="Trusted Assessment"/>
    <s v=""/>
    <x v="0"/>
    <s v=""/>
    <x v="1"/>
    <s v="0.5"/>
    <s v="0.5"/>
    <x v="2"/>
    <x v="3"/>
    <n v="50000"/>
    <x v="0"/>
  </r>
  <r>
    <x v="1"/>
    <x v="39"/>
    <x v="4"/>
    <n v="40"/>
    <x v="39"/>
    <n v="40"/>
    <s v="Home care Incentives "/>
    <s v="Enhanced rate to be paid to home care providers to encourage and incentives staff to work over the summer holiday and Christmas period"/>
    <x v="7"/>
    <s v="Domiciliary care to support hospital discharge (Discharge to Assess pathway 1)"/>
    <s v=""/>
    <x v="0"/>
    <s v=""/>
    <x v="0"/>
    <s v=""/>
    <s v=""/>
    <x v="2"/>
    <x v="3"/>
    <n v="30000"/>
    <x v="0"/>
  </r>
  <r>
    <x v="1"/>
    <x v="39"/>
    <x v="4"/>
    <n v="41"/>
    <x v="39"/>
    <n v="41"/>
    <s v="CHC Assessors"/>
    <s v="Additional resource to undertake CHC assessmements"/>
    <x v="3"/>
    <s v="Assessment teams/joint assessment"/>
    <s v=""/>
    <x v="0"/>
    <s v=""/>
    <x v="0"/>
    <s v=""/>
    <s v=""/>
    <x v="1"/>
    <x v="3"/>
    <n v="115000"/>
    <x v="0"/>
  </r>
  <r>
    <x v="1"/>
    <x v="39"/>
    <x v="4"/>
    <n v="42"/>
    <x v="39"/>
    <n v="42"/>
    <s v="Admiral Nurses "/>
    <s v="Specialist dementia nurses who work with family carers, professional carers and/or people with dementia"/>
    <x v="3"/>
    <s v="Care navigation and planning"/>
    <s v=""/>
    <x v="0"/>
    <s v=""/>
    <x v="0"/>
    <s v=""/>
    <s v=""/>
    <x v="0"/>
    <x v="3"/>
    <n v="119000"/>
    <x v="0"/>
  </r>
  <r>
    <x v="1"/>
    <x v="39"/>
    <x v="4"/>
    <n v="43"/>
    <x v="39"/>
    <n v="43"/>
    <s v="Dementia Care Support"/>
    <s v="Dementia Friendly - Alzheimer's Society"/>
    <x v="10"/>
    <s v="Other"/>
    <s v="Dementia Friendly"/>
    <x v="0"/>
    <s v=""/>
    <x v="0"/>
    <s v=""/>
    <s v=""/>
    <x v="0"/>
    <x v="3"/>
    <n v="102000"/>
    <x v="0"/>
  </r>
  <r>
    <x v="1"/>
    <x v="39"/>
    <x v="4"/>
    <n v="44"/>
    <x v="39"/>
    <n v="44"/>
    <s v="Homecare "/>
    <s v="Home care provision"/>
    <x v="7"/>
    <s v="Domiciliary care packages"/>
    <s v=""/>
    <x v="0"/>
    <s v=""/>
    <x v="0"/>
    <s v=""/>
    <s v=""/>
    <x v="1"/>
    <x v="3"/>
    <n v="1799000"/>
    <x v="0"/>
  </r>
  <r>
    <x v="1"/>
    <x v="39"/>
    <x v="4"/>
    <n v="45"/>
    <x v="39"/>
    <n v="45"/>
    <s v="Carers Services"/>
    <s v="Support service for young, adult and parent carers"/>
    <x v="12"/>
    <s v="Other"/>
    <s v="Carer advice and support"/>
    <x v="0"/>
    <s v=""/>
    <x v="0"/>
    <s v=""/>
    <s v=""/>
    <x v="0"/>
    <x v="3"/>
    <n v="100000"/>
    <x v="0"/>
  </r>
  <r>
    <x v="1"/>
    <x v="39"/>
    <x v="4"/>
    <n v="46"/>
    <x v="39"/>
    <n v="46"/>
    <s v="Front Line Adults Services"/>
    <s v="Support service for adult social care"/>
    <x v="11"/>
    <s v=""/>
    <s v=""/>
    <x v="0"/>
    <s v=""/>
    <x v="0"/>
    <s v=""/>
    <s v=""/>
    <x v="1"/>
    <x v="3"/>
    <n v="400000"/>
    <x v="0"/>
  </r>
  <r>
    <x v="1"/>
    <x v="39"/>
    <x v="4"/>
    <n v="47"/>
    <x v="39"/>
    <n v="47"/>
    <s v="Step down beds at the Willows"/>
    <s v="Step down beds at the Willows"/>
    <x v="5"/>
    <s v="Other"/>
    <s v="Step down beds"/>
    <x v="0"/>
    <s v=""/>
    <x v="0"/>
    <s v=""/>
    <s v=""/>
    <x v="2"/>
    <x v="0"/>
    <n v="168501"/>
    <x v="0"/>
  </r>
  <r>
    <x v="1"/>
    <x v="39"/>
    <x v="4"/>
    <n v="48"/>
    <x v="39"/>
    <n v="48"/>
    <s v="Highclere 8 beds"/>
    <s v="8 Beds"/>
    <x v="5"/>
    <s v="Other"/>
    <s v="Virtual wards"/>
    <x v="1"/>
    <s v=""/>
    <x v="2"/>
    <s v=""/>
    <s v=""/>
    <x v="2"/>
    <x v="0"/>
    <n v="446000"/>
    <x v="0"/>
  </r>
  <r>
    <x v="1"/>
    <x v="39"/>
    <x v="4"/>
    <n v="49"/>
    <x v="39"/>
    <n v="49"/>
    <s v="Contracts Team"/>
    <s v="Support the community resource team to acquire providers for service users"/>
    <x v="3"/>
    <s v="Care navigation and planning"/>
    <s v=""/>
    <x v="0"/>
    <s v=""/>
    <x v="0"/>
    <s v=""/>
    <s v=""/>
    <x v="1"/>
    <x v="3"/>
    <n v="60000"/>
    <x v="0"/>
  </r>
  <r>
    <x v="1"/>
    <x v="39"/>
    <x v="4"/>
    <n v="50"/>
    <x v="39"/>
    <n v="50"/>
    <s v="PD Assessment Team"/>
    <s v="Assist with the assessment of service users"/>
    <x v="3"/>
    <s v="Care navigation and planning"/>
    <s v=""/>
    <x v="0"/>
    <s v=""/>
    <x v="0"/>
    <s v=""/>
    <s v=""/>
    <x v="1"/>
    <x v="3"/>
    <n v="137000"/>
    <x v="0"/>
  </r>
  <r>
    <x v="1"/>
    <x v="39"/>
    <x v="4"/>
    <n v="51"/>
    <x v="39"/>
    <n v="51"/>
    <s v="PM- ICES"/>
    <s v="Project managment contribution to community equipment "/>
    <x v="11"/>
    <s v=""/>
    <s v=""/>
    <x v="0"/>
    <s v=""/>
    <x v="0"/>
    <s v=""/>
    <s v=""/>
    <x v="1"/>
    <x v="3"/>
    <n v="13000"/>
    <x v="0"/>
  </r>
  <r>
    <x v="1"/>
    <x v="39"/>
    <x v="4"/>
    <n v="52"/>
    <x v="39"/>
    <n v="52"/>
    <s v="Day Centre Headway  inflation"/>
    <s v="Increaae in Day Care rate"/>
    <x v="10"/>
    <s v="Multidisciplinary teams that are supporting independence, such as anticipatory care"/>
    <s v=""/>
    <x v="0"/>
    <s v=""/>
    <x v="0"/>
    <s v=""/>
    <s v=""/>
    <x v="1"/>
    <x v="3"/>
    <n v="15000"/>
    <x v="0"/>
  </r>
  <r>
    <x v="1"/>
    <x v="39"/>
    <x v="4"/>
    <n v="53"/>
    <x v="39"/>
    <n v="53"/>
    <s v="Carers "/>
    <s v="Support service for young, adult and parent carers including direct payments"/>
    <x v="12"/>
    <s v="Other"/>
    <s v="Additional support"/>
    <x v="0"/>
    <s v=""/>
    <x v="0"/>
    <s v=""/>
    <s v=""/>
    <x v="1"/>
    <x v="3"/>
    <n v="100000"/>
    <x v="0"/>
  </r>
  <r>
    <x v="1"/>
    <x v="39"/>
    <x v="4"/>
    <n v="54"/>
    <x v="39"/>
    <n v="54"/>
    <s v="Provider assistance "/>
    <s v="Supporting providers in financial difficulty "/>
    <x v="6"/>
    <s v="Other"/>
    <s v="Assisting the market"/>
    <x v="0"/>
    <s v=""/>
    <x v="0"/>
    <s v=""/>
    <s v=""/>
    <x v="1"/>
    <x v="3"/>
    <n v="10149"/>
    <x v="0"/>
  </r>
  <r>
    <x v="1"/>
    <x v="39"/>
    <x v="4"/>
    <n v="55"/>
    <x v="39"/>
    <n v="55"/>
    <s v="Quality and Performance"/>
    <s v="Data analyst to support social care "/>
    <x v="3"/>
    <s v="Care navigation and planning"/>
    <s v=""/>
    <x v="0"/>
    <s v=""/>
    <x v="0"/>
    <s v=""/>
    <s v=""/>
    <x v="1"/>
    <x v="3"/>
    <n v="46000"/>
    <x v="0"/>
  </r>
  <r>
    <x v="1"/>
    <x v="39"/>
    <x v="4"/>
    <n v="56"/>
    <x v="39"/>
    <n v="56"/>
    <s v="SHREWD"/>
    <s v="Business intelligance and reporting system"/>
    <x v="11"/>
    <s v=""/>
    <s v=""/>
    <x v="0"/>
    <s v=""/>
    <x v="2"/>
    <s v=""/>
    <s v=""/>
    <x v="4"/>
    <x v="1"/>
    <n v="54970"/>
    <x v="0"/>
  </r>
  <r>
    <x v="1"/>
    <x v="39"/>
    <x v="4"/>
    <n v="57"/>
    <x v="39"/>
    <n v="57"/>
    <s v="End of Life &amp; Meds admin care services"/>
    <s v="The services consist of: a domiciliary care agency providing medication administration to support Distrct Nurses and end of life care provision"/>
    <x v="15"/>
    <s v="Other"/>
    <s v="End of Life"/>
    <x v="1"/>
    <s v=""/>
    <x v="2"/>
    <s v=""/>
    <s v=""/>
    <x v="3"/>
    <x v="1"/>
    <n v="750000"/>
    <x v="0"/>
  </r>
  <r>
    <x v="1"/>
    <x v="39"/>
    <x v="4"/>
    <n v="58"/>
    <x v="39"/>
    <n v="58"/>
    <s v="Golden Hello's"/>
    <s v="To incentivise workforce recruitment to home carers"/>
    <x v="18"/>
    <s v=""/>
    <s v=""/>
    <x v="0"/>
    <s v=""/>
    <x v="0"/>
    <s v=""/>
    <s v=""/>
    <x v="1"/>
    <x v="5"/>
    <n v="25000"/>
    <x v="0"/>
  </r>
  <r>
    <x v="1"/>
    <x v="39"/>
    <x v="4"/>
    <n v="59"/>
    <x v="39"/>
    <n v="59"/>
    <s v="Live in Care options"/>
    <s v="To provide short term live in care/1-1 options for people who have had a deterioration in their cognitive abilities or are suffering from delirium to be discharged home from hospital.  Short term up to 2 weeks"/>
    <x v="7"/>
    <s v="Domiciliary care to support hospital discharge (Discharge to Assess pathway 1)"/>
    <s v=""/>
    <x v="0"/>
    <s v=""/>
    <x v="0"/>
    <s v=""/>
    <s v=""/>
    <x v="1"/>
    <x v="5"/>
    <n v="100000"/>
    <x v="0"/>
  </r>
  <r>
    <x v="1"/>
    <x v="39"/>
    <x v="4"/>
    <n v="60"/>
    <x v="39"/>
    <n v="60"/>
    <s v="Bridging Care"/>
    <s v="Short term service to provide immediate support to a person discharged from hospital"/>
    <x v="7"/>
    <s v="Domiciliary care to support hospital discharge (Discharge to Assess pathway 1)"/>
    <s v=""/>
    <x v="0"/>
    <s v=""/>
    <x v="0"/>
    <s v=""/>
    <s v=""/>
    <x v="1"/>
    <x v="5"/>
    <n v="550000"/>
    <x v="0"/>
  </r>
  <r>
    <x v="1"/>
    <x v="39"/>
    <x v="4"/>
    <n v="61"/>
    <x v="39"/>
    <n v="61"/>
    <s v="Transport Service"/>
    <s v="To provide a flexible patient transport service 08:00am - 08:00pm, 7 days a week.  It will be complemented by a service for conveying ,equipment TTO's etc."/>
    <x v="11"/>
    <s v=""/>
    <s v=""/>
    <x v="0"/>
    <s v=""/>
    <x v="0"/>
    <s v=""/>
    <s v=""/>
    <x v="1"/>
    <x v="5"/>
    <n v="158412"/>
    <x v="0"/>
  </r>
  <r>
    <x v="1"/>
    <x v="39"/>
    <x v="4"/>
    <n v="62"/>
    <x v="39"/>
    <n v="62"/>
    <s v="Hospital support worker"/>
    <s v="To provide support to the Hospital Social Work team"/>
    <x v="6"/>
    <s v="Other"/>
    <s v="To provide support to the Hospital Social Work team"/>
    <x v="0"/>
    <s v=""/>
    <x v="0"/>
    <s v=""/>
    <s v=""/>
    <x v="1"/>
    <x v="5"/>
    <n v="32475"/>
    <x v="0"/>
  </r>
  <r>
    <x v="1"/>
    <x v="39"/>
    <x v="4"/>
    <n v="63"/>
    <x v="39"/>
    <n v="63"/>
    <s v="Ward based therapists"/>
    <s v="A range of therapy posts to support ward based therapy teams for a six month period"/>
    <x v="18"/>
    <s v=""/>
    <s v=""/>
    <x v="0"/>
    <s v=""/>
    <x v="2"/>
    <s v=""/>
    <s v=""/>
    <x v="4"/>
    <x v="1"/>
    <n v="129000"/>
    <x v="0"/>
  </r>
  <r>
    <x v="1"/>
    <x v="39"/>
    <x v="4"/>
    <n v="64"/>
    <x v="39"/>
    <n v="64"/>
    <s v="OT Triage "/>
    <s v="To support the triage of patients to determine the appropriate therapy support in the right place"/>
    <x v="6"/>
    <s v="Other"/>
    <s v="support the triage of patients to determine the appropriate therapy support in the right place"/>
    <x v="0"/>
    <s v=""/>
    <x v="2"/>
    <s v=""/>
    <s v=""/>
    <x v="4"/>
    <x v="1"/>
    <n v="105000"/>
    <x v="0"/>
  </r>
  <r>
    <x v="1"/>
    <x v="39"/>
    <x v="4"/>
    <n v="65"/>
    <x v="39"/>
    <n v="65"/>
    <s v="Step down beds for mental health"/>
    <s v="To provide additional funding for spot placement costs following discharge from acute mental health setting"/>
    <x v="5"/>
    <s v="Bed-based intermediate care with rehabilitation (to support discharge)"/>
    <s v=""/>
    <x v="2"/>
    <s v=""/>
    <x v="2"/>
    <s v=""/>
    <s v=""/>
    <x v="4"/>
    <x v="1"/>
    <n v="246000"/>
    <x v="0"/>
  </r>
  <r>
    <x v="1"/>
    <x v="39"/>
    <x v="4"/>
    <n v="66"/>
    <x v="39"/>
    <n v="61"/>
    <s v="Transport Service"/>
    <s v="To provide a flexible patient transport service 08:00am - 08:00pm, 7 days a week.  It will be complemented by a service for conveying ,equipment TTO's etc."/>
    <x v="11"/>
    <s v=""/>
    <s v=""/>
    <x v="0"/>
    <s v=""/>
    <x v="2"/>
    <s v=""/>
    <s v=""/>
    <x v="4"/>
    <x v="1"/>
    <n v="41559"/>
    <x v="0"/>
  </r>
  <r>
    <x v="1"/>
    <x v="39"/>
    <x v="4"/>
    <n v="67"/>
    <x v="39"/>
    <n v="62"/>
    <s v="Admin"/>
    <s v="Administration element (2%)"/>
    <x v="6"/>
    <s v="Other"/>
    <s v="Admin"/>
    <x v="0"/>
    <s v=""/>
    <x v="0"/>
    <s v=""/>
    <s v=""/>
    <x v="1"/>
    <x v="5"/>
    <n v="0"/>
    <x v="0"/>
  </r>
  <r>
    <x v="1"/>
    <x v="40"/>
    <x v="5"/>
    <n v="1"/>
    <x v="40"/>
    <n v="1"/>
    <s v="Additional Care Managers working across the City localities 7 days pw"/>
    <s v="Additional Care Managers working across the City localities 7 days pw"/>
    <x v="3"/>
    <s v="Care navigation and planning"/>
    <s v=""/>
    <x v="0"/>
    <s v=""/>
    <x v="0"/>
    <s v=""/>
    <s v=""/>
    <x v="1"/>
    <x v="0"/>
    <n v="129099.99619999999"/>
    <x v="0"/>
  </r>
  <r>
    <x v="1"/>
    <x v="40"/>
    <x v="5"/>
    <n v="2"/>
    <x v="40"/>
    <n v="2"/>
    <s v="3 Social Workers in IPCT's"/>
    <s v="increased social care capacity"/>
    <x v="3"/>
    <s v="Care navigation and planning"/>
    <s v=""/>
    <x v="0"/>
    <s v=""/>
    <x v="0"/>
    <s v=""/>
    <s v=""/>
    <x v="1"/>
    <x v="0"/>
    <n v="113199.99980000002"/>
    <x v="0"/>
  </r>
  <r>
    <x v="1"/>
    <x v="40"/>
    <x v="5"/>
    <n v="3"/>
    <x v="40"/>
    <n v="3"/>
    <s v="Integrated Primary Care Teams (SPFT) Additional Mental Health nurses"/>
    <s v="Facilitating discharge options to improve system flow"/>
    <x v="10"/>
    <s v="Multidisciplinary teams that are supporting independence, such as anticipatory care"/>
    <s v=""/>
    <x v="2"/>
    <s v=""/>
    <x v="2"/>
    <s v=""/>
    <s v=""/>
    <x v="3"/>
    <x v="0"/>
    <n v="128019"/>
    <x v="0"/>
  </r>
  <r>
    <x v="1"/>
    <x v="40"/>
    <x v="5"/>
    <n v="4"/>
    <x v="40"/>
    <n v="4"/>
    <s v="Integrated Primary Care Teams (SCFT)"/>
    <s v="Facilitating discharge options to improve system flow"/>
    <x v="9"/>
    <s v="Workforce development"/>
    <s v=""/>
    <x v="1"/>
    <s v=""/>
    <x v="2"/>
    <s v=""/>
    <s v=""/>
    <x v="3"/>
    <x v="0"/>
    <n v="9138320.6952960007"/>
    <x v="0"/>
  </r>
  <r>
    <x v="1"/>
    <x v="40"/>
    <x v="5"/>
    <n v="5"/>
    <x v="40"/>
    <n v="5"/>
    <s v="Discharge to Assess Capacity"/>
    <s v="D2A Beds"/>
    <x v="5"/>
    <s v="Bed-based intermediate care with rehabilitation (to support discharge)"/>
    <s v=""/>
    <x v="0"/>
    <s v=""/>
    <x v="0"/>
    <s v=""/>
    <s v=""/>
    <x v="2"/>
    <x v="0"/>
    <n v="473830"/>
    <x v="0"/>
  </r>
  <r>
    <x v="1"/>
    <x v="40"/>
    <x v="5"/>
    <n v="6"/>
    <x v="40"/>
    <n v="6"/>
    <s v="Hospital Discharge"/>
    <s v="Facilitating discharge options to improve system flow"/>
    <x v="5"/>
    <s v="Other"/>
    <s v="Residential"/>
    <x v="0"/>
    <s v=""/>
    <x v="0"/>
    <s v=""/>
    <s v=""/>
    <x v="2"/>
    <x v="3"/>
    <n v="3051373"/>
    <x v="0"/>
  </r>
  <r>
    <x v="1"/>
    <x v="40"/>
    <x v="5"/>
    <n v="7"/>
    <x v="40"/>
    <n v="7"/>
    <s v="Home First/Urgent Home Care Service (Coastal)"/>
    <s v="Discharge options"/>
    <x v="7"/>
    <s v="Domiciliary care packages"/>
    <s v=""/>
    <x v="0"/>
    <s v=""/>
    <x v="2"/>
    <s v=""/>
    <s v=""/>
    <x v="0"/>
    <x v="0"/>
    <n v="994928.04799999995"/>
    <x v="0"/>
  </r>
  <r>
    <x v="1"/>
    <x v="40"/>
    <x v="5"/>
    <n v="8"/>
    <x v="40"/>
    <n v="8"/>
    <s v="Urgent Home Care Service (Coastal)"/>
    <s v="Discharge options"/>
    <x v="7"/>
    <s v="Domiciliary care packages"/>
    <s v=""/>
    <x v="0"/>
    <s v=""/>
    <x v="2"/>
    <s v=""/>
    <s v=""/>
    <x v="0"/>
    <x v="0"/>
    <n v="157076.99280000001"/>
    <x v="0"/>
  </r>
  <r>
    <x v="1"/>
    <x v="40"/>
    <x v="5"/>
    <n v="9"/>
    <x v="40"/>
    <n v="9"/>
    <s v="Crisis Service - Urgent homecare support - Age UK"/>
    <s v="Facilitating discharge options to improve system flow - Voluntary Sector"/>
    <x v="15"/>
    <s v="Physical health/wellbeing"/>
    <s v=""/>
    <x v="0"/>
    <s v=""/>
    <x v="2"/>
    <s v=""/>
    <s v=""/>
    <x v="0"/>
    <x v="0"/>
    <n v="181898.92752000003"/>
    <x v="0"/>
  </r>
  <r>
    <x v="1"/>
    <x v="40"/>
    <x v="5"/>
    <n v="10"/>
    <x v="40"/>
    <n v="10"/>
    <s v="Lindridge beds - Medical Cover"/>
    <s v="Facilitating discharge options to improve flow"/>
    <x v="5"/>
    <s v="Bed-based intermediate care with rehabilitation (to support discharge)"/>
    <s v=""/>
    <x v="0"/>
    <s v=""/>
    <x v="2"/>
    <s v=""/>
    <s v=""/>
    <x v="3"/>
    <x v="0"/>
    <n v="198510"/>
    <x v="0"/>
  </r>
  <r>
    <x v="1"/>
    <x v="40"/>
    <x v="5"/>
    <n v="11"/>
    <x v="40"/>
    <n v="11"/>
    <s v="District Nurse Support &amp; Night-sitting"/>
    <s v="Building community capacity "/>
    <x v="10"/>
    <s v="Multidisciplinary teams that are supporting independence, such as anticipatory care"/>
    <s v=""/>
    <x v="0"/>
    <s v=""/>
    <x v="2"/>
    <s v=""/>
    <s v=""/>
    <x v="2"/>
    <x v="0"/>
    <n v="773968.68900000001"/>
    <x v="0"/>
  </r>
  <r>
    <x v="1"/>
    <x v="40"/>
    <x v="5"/>
    <n v="12"/>
    <x v="40"/>
    <n v="12"/>
    <s v="Maintaining eligibility criteria"/>
    <s v="Facilitating discharge options to improve system flow"/>
    <x v="6"/>
    <s v="Other"/>
    <s v="Maintaining eligibility criteria"/>
    <x v="0"/>
    <s v=""/>
    <x v="0"/>
    <s v=""/>
    <s v=""/>
    <x v="2"/>
    <x v="0"/>
    <n v="3413859.9992"/>
    <x v="0"/>
  </r>
  <r>
    <x v="1"/>
    <x v="40"/>
    <x v="5"/>
    <n v="13"/>
    <x v="40"/>
    <n v="13"/>
    <s v="Additional social workers for Access Point"/>
    <s v="increased social care capacity"/>
    <x v="3"/>
    <s v="Other"/>
    <s v="Additional social workers for Access Point"/>
    <x v="0"/>
    <s v=""/>
    <x v="0"/>
    <s v=""/>
    <s v=""/>
    <x v="1"/>
    <x v="0"/>
    <n v="76760"/>
    <x v="0"/>
  </r>
  <r>
    <x v="1"/>
    <x v="40"/>
    <x v="5"/>
    <n v="14"/>
    <x v="40"/>
    <n v="14"/>
    <s v="Protection for Social Care (Capital grants)"/>
    <s v="Range of ASC services which support health and care pathways"/>
    <x v="13"/>
    <s v="Discretionary use of DFG"/>
    <s v=""/>
    <x v="0"/>
    <s v=""/>
    <x v="0"/>
    <s v=""/>
    <s v=""/>
    <x v="2"/>
    <x v="2"/>
    <n v="50000"/>
    <x v="0"/>
  </r>
  <r>
    <x v="1"/>
    <x v="40"/>
    <x v="5"/>
    <n v="15"/>
    <x v="40"/>
    <n v="15"/>
    <s v="Disabled facilities grant (Capital grants)"/>
    <s v="Funding for adjustments to support independent living, discharges and reablement"/>
    <x v="13"/>
    <s v="Adaptations, including statutory DFG grants"/>
    <s v=""/>
    <x v="0"/>
    <s v=""/>
    <x v="0"/>
    <s v=""/>
    <s v=""/>
    <x v="2"/>
    <x v="2"/>
    <n v="2113000"/>
    <x v="0"/>
  </r>
  <r>
    <x v="1"/>
    <x v="40"/>
    <x v="5"/>
    <n v="16"/>
    <x v="40"/>
    <n v="16"/>
    <s v="Telecare and Telehealth (Capital grants)"/>
    <s v="Use of technology to support independent living, managing long term conditions and reablement"/>
    <x v="1"/>
    <s v="Assistive technologies including telecare"/>
    <s v=""/>
    <x v="0"/>
    <s v=""/>
    <x v="0"/>
    <s v=""/>
    <s v=""/>
    <x v="2"/>
    <x v="2"/>
    <n v="149933"/>
    <x v="0"/>
  </r>
  <r>
    <x v="1"/>
    <x v="40"/>
    <x v="5"/>
    <n v="17"/>
    <x v="40"/>
    <n v="17"/>
    <s v="Additional call handling resource for CareLink out of hours"/>
    <s v="Facilitating proactive care interventions and supporting discharge to improve system flow"/>
    <x v="6"/>
    <s v="Other"/>
    <s v="Additional call handling resource for CareLink out of hours"/>
    <x v="0"/>
    <s v=""/>
    <x v="0"/>
    <s v=""/>
    <s v=""/>
    <x v="1"/>
    <x v="0"/>
    <n v="38380"/>
    <x v="0"/>
  </r>
  <r>
    <x v="1"/>
    <x v="40"/>
    <x v="5"/>
    <n v="18"/>
    <x v="40"/>
    <n v="18"/>
    <s v="Additional Telecare and Telehealth resource"/>
    <s v="Use of technology to support independent living, managing long term conditions and reablement"/>
    <x v="1"/>
    <s v="Assistive technologies including telecare"/>
    <s v=""/>
    <x v="0"/>
    <s v=""/>
    <x v="0"/>
    <s v=""/>
    <s v=""/>
    <x v="1"/>
    <x v="0"/>
    <n v="219320"/>
    <x v="0"/>
  </r>
  <r>
    <x v="1"/>
    <x v="40"/>
    <x v="5"/>
    <n v="19"/>
    <x v="40"/>
    <n v="19"/>
    <s v="Protection for Social Care"/>
    <s v="Range of ASC services which support health and care pathways"/>
    <x v="6"/>
    <s v="Other"/>
    <s v="Protection for Social Care"/>
    <x v="0"/>
    <s v=""/>
    <x v="0"/>
    <s v=""/>
    <s v=""/>
    <x v="2"/>
    <x v="0"/>
    <n v="1397760.0022"/>
    <x v="0"/>
  </r>
  <r>
    <x v="1"/>
    <x v="40"/>
    <x v="5"/>
    <n v="20"/>
    <x v="40"/>
    <n v="20"/>
    <s v="Protection for Social Care"/>
    <s v="Range of ASC services which support health and care pathways"/>
    <x v="6"/>
    <s v="Other"/>
    <s v="Protection for Social Care"/>
    <x v="0"/>
    <s v=""/>
    <x v="0"/>
    <s v=""/>
    <s v=""/>
    <x v="2"/>
    <x v="3"/>
    <n v="6407734"/>
    <x v="0"/>
  </r>
  <r>
    <x v="1"/>
    <x v="40"/>
    <x v="5"/>
    <n v="21"/>
    <x v="40"/>
    <n v="21"/>
    <s v="Community Equipment Service "/>
    <s v="Housing support services"/>
    <x v="1"/>
    <s v="Community based equipment"/>
    <s v=""/>
    <x v="1"/>
    <s v=""/>
    <x v="0"/>
    <s v=""/>
    <s v=""/>
    <x v="2"/>
    <x v="0"/>
    <n v="2613999.7650487293"/>
    <x v="0"/>
  </r>
  <r>
    <x v="1"/>
    <x v="40"/>
    <x v="5"/>
    <n v="22"/>
    <x v="40"/>
    <n v="22"/>
    <s v="Community Equipment Service "/>
    <s v="Facilitating supported discharge to improve system flow"/>
    <x v="1"/>
    <s v="Community based equipment"/>
    <s v=""/>
    <x v="1"/>
    <s v=""/>
    <x v="0"/>
    <s v=""/>
    <s v=""/>
    <x v="2"/>
    <x v="4"/>
    <n v="217780"/>
    <x v="0"/>
  </r>
  <r>
    <x v="1"/>
    <x v="40"/>
    <x v="5"/>
    <n v="23"/>
    <x v="40"/>
    <n v="23"/>
    <s v="Sussex Community Trust – Carers Back Care Advisor"/>
    <s v="Building community capacity "/>
    <x v="10"/>
    <s v="Other"/>
    <s v="Back care advisor"/>
    <x v="1"/>
    <s v=""/>
    <x v="2"/>
    <s v=""/>
    <s v=""/>
    <x v="3"/>
    <x v="0"/>
    <n v="39510.042624000002"/>
    <x v="0"/>
  </r>
  <r>
    <x v="1"/>
    <x v="40"/>
    <x v="5"/>
    <n v="24"/>
    <x v="40"/>
    <n v="24"/>
    <s v="Amaze – Carers Card Development"/>
    <s v="Building community capacity "/>
    <x v="12"/>
    <s v="Other"/>
    <s v="Carers Support Card"/>
    <x v="0"/>
    <s v=""/>
    <x v="0"/>
    <s v=""/>
    <s v=""/>
    <x v="0"/>
    <x v="0"/>
    <n v="10180"/>
    <x v="0"/>
  </r>
  <r>
    <x v="1"/>
    <x v="40"/>
    <x v="5"/>
    <n v="25"/>
    <x v="40"/>
    <n v="25"/>
    <s v="Crossroads – Carers Support Children and Adults"/>
    <s v="Building community capacity "/>
    <x v="12"/>
    <s v="Carer advice and support related to Care Act duties"/>
    <s v=""/>
    <x v="0"/>
    <s v=""/>
    <x v="0"/>
    <s v=""/>
    <s v=""/>
    <x v="1"/>
    <x v="0"/>
    <n v="47846"/>
    <x v="0"/>
  </r>
  <r>
    <x v="1"/>
    <x v="40"/>
    <x v="5"/>
    <n v="26"/>
    <x v="40"/>
    <n v="26"/>
    <s v="Hospital Carers Support – IPCT Carers Support Service"/>
    <s v="Involvement of carers to facilitate supported discharge to improve system flow"/>
    <x v="12"/>
    <s v="Carer advice and support related to Care Act duties"/>
    <s v=""/>
    <x v="0"/>
    <s v=""/>
    <x v="0"/>
    <s v=""/>
    <s v=""/>
    <x v="1"/>
    <x v="0"/>
    <n v="59220.000000000007"/>
    <x v="0"/>
  </r>
  <r>
    <x v="1"/>
    <x v="40"/>
    <x v="5"/>
    <n v="27"/>
    <x v="40"/>
    <n v="27"/>
    <s v="Carers Support Service -  Integrated Primary Care Team (ASC Staff)"/>
    <s v="Involvement of carers to facilitate supported discharge to improve system flow"/>
    <x v="12"/>
    <s v="Carer advice and support related to Care Act duties"/>
    <s v=""/>
    <x v="0"/>
    <s v=""/>
    <x v="0"/>
    <s v=""/>
    <s v=""/>
    <x v="1"/>
    <x v="0"/>
    <n v="204349.9975"/>
    <x v="0"/>
  </r>
  <r>
    <x v="1"/>
    <x v="40"/>
    <x v="5"/>
    <n v="28"/>
    <x v="40"/>
    <n v="28"/>
    <s v="Carers (other)"/>
    <s v="Involvement of carers to facilitate supported discharge to improve system flow"/>
    <x v="12"/>
    <s v="Other"/>
    <s v="Carers support budgets"/>
    <x v="0"/>
    <s v=""/>
    <x v="0"/>
    <s v=""/>
    <s v=""/>
    <x v="2"/>
    <x v="0"/>
    <n v="251180"/>
    <x v="0"/>
  </r>
  <r>
    <x v="1"/>
    <x v="40"/>
    <x v="5"/>
    <n v="29"/>
    <x v="40"/>
    <n v="29"/>
    <s v="Carers (other)"/>
    <s v="Involvement of carers to facilitate supported discharge to improve system flow"/>
    <x v="12"/>
    <s v="Other"/>
    <s v="Carers support budgets"/>
    <x v="0"/>
    <s v=""/>
    <x v="0"/>
    <s v=""/>
    <s v=""/>
    <x v="2"/>
    <x v="4"/>
    <n v="20000"/>
    <x v="0"/>
  </r>
  <r>
    <x v="1"/>
    <x v="40"/>
    <x v="5"/>
    <n v="30"/>
    <x v="40"/>
    <n v="30"/>
    <s v="Carers Hub"/>
    <s v="Involvement of carers to facilitate supported discharge to improve system flow"/>
    <x v="12"/>
    <s v="Carer advice and support related to Care Act duties"/>
    <s v=""/>
    <x v="0"/>
    <s v=""/>
    <x v="0"/>
    <s v=""/>
    <s v=""/>
    <x v="0"/>
    <x v="0"/>
    <n v="349100"/>
    <x v="0"/>
  </r>
  <r>
    <x v="1"/>
    <x v="40"/>
    <x v="5"/>
    <n v="31"/>
    <x v="40"/>
    <n v="31"/>
    <s v="Carers Hub"/>
    <s v="Involvement of carers to facilitate supported discharge to improve system flow"/>
    <x v="12"/>
    <s v="Carer advice and support related to Care Act duties"/>
    <s v=""/>
    <x v="0"/>
    <s v=""/>
    <x v="0"/>
    <s v=""/>
    <s v=""/>
    <x v="0"/>
    <x v="4"/>
    <n v="182000"/>
    <x v="0"/>
  </r>
  <r>
    <x v="1"/>
    <x v="40"/>
    <x v="5"/>
    <n v="32"/>
    <x v="40"/>
    <n v="32"/>
    <s v="Proactive Care (Primary Care)"/>
    <s v="Developing pathways"/>
    <x v="0"/>
    <s v="Other"/>
    <s v="Community Pharmacy Service"/>
    <x v="0"/>
    <s v=""/>
    <x v="2"/>
    <s v=""/>
    <s v=""/>
    <x v="4"/>
    <x v="0"/>
    <n v="81440"/>
    <x v="0"/>
  </r>
  <r>
    <x v="1"/>
    <x v="40"/>
    <x v="5"/>
    <n v="33"/>
    <x v="40"/>
    <n v="33"/>
    <s v="Link Back"/>
    <s v="Building community capacity - Voluntary Sector"/>
    <x v="10"/>
    <s v="Multidisciplinary teams that are supporting independence, such as anticipatory care"/>
    <s v=""/>
    <x v="0"/>
    <s v=""/>
    <x v="2"/>
    <s v=""/>
    <s v=""/>
    <x v="0"/>
    <x v="0"/>
    <n v="92953.58"/>
    <x v="0"/>
  </r>
  <r>
    <x v="1"/>
    <x v="40"/>
    <x v="5"/>
    <n v="34"/>
    <x v="40"/>
    <n v="34"/>
    <s v="Care Navigation Service (Social Prescribing)"/>
    <s v="Developing pathways - Voluntary Sector"/>
    <x v="0"/>
    <s v="Social Prescribing"/>
    <s v=""/>
    <x v="0"/>
    <s v=""/>
    <x v="2"/>
    <s v=""/>
    <s v=""/>
    <x v="0"/>
    <x v="0"/>
    <n v="354663.05599999998"/>
    <x v="0"/>
  </r>
  <r>
    <x v="1"/>
    <x v="40"/>
    <x v="5"/>
    <n v="35"/>
    <x v="40"/>
    <n v="35"/>
    <s v="Aging Well (Impact Initiatives)"/>
    <s v="Building community capacity  - Voluntary Sector"/>
    <x v="0"/>
    <s v="Social Prescribing"/>
    <s v=""/>
    <x v="0"/>
    <s v=""/>
    <x v="2"/>
    <s v=""/>
    <s v=""/>
    <x v="0"/>
    <x v="0"/>
    <n v="203600"/>
    <x v="0"/>
  </r>
  <r>
    <x v="1"/>
    <x v="40"/>
    <x v="5"/>
    <n v="36"/>
    <x v="40"/>
    <n v="36"/>
    <s v="Dementia Plan "/>
    <s v="Dementia services B&amp;H"/>
    <x v="0"/>
    <s v="Risk Stratification"/>
    <s v=""/>
    <x v="0"/>
    <s v=""/>
    <x v="2"/>
    <s v=""/>
    <s v=""/>
    <x v="1"/>
    <x v="0"/>
    <n v="160846.03599999999"/>
    <x v="0"/>
  </r>
  <r>
    <x v="1"/>
    <x v="40"/>
    <x v="5"/>
    <n v="37"/>
    <x v="40"/>
    <n v="37"/>
    <s v="Homeless Model"/>
    <s v="Building community capacity "/>
    <x v="10"/>
    <s v="Multidisciplinary teams that are supporting independence, such as anticipatory care"/>
    <s v=""/>
    <x v="1"/>
    <s v=""/>
    <x v="2"/>
    <s v=""/>
    <s v=""/>
    <x v="0"/>
    <x v="0"/>
    <n v="1154259.19674"/>
    <x v="0"/>
  </r>
  <r>
    <x v="1"/>
    <x v="40"/>
    <x v="5"/>
    <n v="38"/>
    <x v="40"/>
    <n v="38"/>
    <s v="Homeless Model"/>
    <s v="Targeted Early Intervention / Hard to Reach"/>
    <x v="10"/>
    <s v="Multidisciplinary teams that are supporting independence, such as anticipatory care"/>
    <s v=""/>
    <x v="1"/>
    <s v=""/>
    <x v="2"/>
    <s v=""/>
    <s v=""/>
    <x v="0"/>
    <x v="4"/>
    <n v="20000"/>
    <x v="0"/>
  </r>
  <r>
    <x v="1"/>
    <x v="40"/>
    <x v="5"/>
    <n v="39"/>
    <x v="40"/>
    <n v="39"/>
    <s v="ICP Programme Management"/>
    <s v="Joint post"/>
    <x v="9"/>
    <s v="Programme management"/>
    <s v=""/>
    <x v="5"/>
    <s v="Integration"/>
    <x v="0"/>
    <s v=""/>
    <s v=""/>
    <x v="1"/>
    <x v="0"/>
    <n v="41610"/>
    <x v="0"/>
  </r>
  <r>
    <x v="1"/>
    <x v="40"/>
    <x v="5"/>
    <n v="40"/>
    <x v="40"/>
    <n v="40"/>
    <s v="ICP Programme Management"/>
    <s v="Joint post"/>
    <x v="9"/>
    <s v="Programme management"/>
    <s v=""/>
    <x v="5"/>
    <s v="Integration"/>
    <x v="0"/>
    <s v=""/>
    <s v=""/>
    <x v="4"/>
    <x v="4"/>
    <n v="41610"/>
    <x v="0"/>
  </r>
  <r>
    <x v="1"/>
    <x v="40"/>
    <x v="5"/>
    <n v="41"/>
    <x v="40"/>
    <n v="41"/>
    <s v="Programme Manager- Community Transformation"/>
    <s v="Joint post"/>
    <x v="9"/>
    <s v="Programme management"/>
    <s v=""/>
    <x v="5"/>
    <s v="Integration"/>
    <x v="2"/>
    <s v=""/>
    <s v=""/>
    <x v="4"/>
    <x v="0"/>
    <n v="75600"/>
    <x v="0"/>
  </r>
  <r>
    <x v="1"/>
    <x v="40"/>
    <x v="5"/>
    <n v="42"/>
    <x v="40"/>
    <n v="42"/>
    <s v="High Intensity User Service"/>
    <s v="Voluntary Sector"/>
    <x v="0"/>
    <s v="Social Prescribing"/>
    <s v=""/>
    <x v="1"/>
    <s v=""/>
    <x v="2"/>
    <s v=""/>
    <s v=""/>
    <x v="0"/>
    <x v="0"/>
    <n v="58535"/>
    <x v="0"/>
  </r>
  <r>
    <x v="1"/>
    <x v="40"/>
    <x v="5"/>
    <n v="43"/>
    <x v="40"/>
    <n v="43"/>
    <s v="Discharge to Assess Capacity in Mental Health"/>
    <s v="Building community capacity "/>
    <x v="5"/>
    <s v="Bed-based intermediate care with rehabilitation (to support discharge)"/>
    <s v=""/>
    <x v="0"/>
    <s v=""/>
    <x v="0"/>
    <s v=""/>
    <s v=""/>
    <x v="2"/>
    <x v="0"/>
    <n v="68000"/>
    <x v="0"/>
  </r>
  <r>
    <x v="1"/>
    <x v="40"/>
    <x v="5"/>
    <n v="44"/>
    <x v="40"/>
    <n v="44"/>
    <s v="Contingency"/>
    <s v="Responsive service devt"/>
    <x v="11"/>
    <s v=""/>
    <s v="Available to provide additional support to system as required."/>
    <x v="5"/>
    <s v="Integration"/>
    <x v="2"/>
    <s v=""/>
    <s v=""/>
    <x v="4"/>
    <x v="0"/>
    <n v="708314"/>
    <x v="0"/>
  </r>
  <r>
    <x v="1"/>
    <x v="40"/>
    <x v="5"/>
    <n v="45"/>
    <x v="40"/>
    <n v="45"/>
    <s v="BHCC MH Step Down Service "/>
    <s v="MH Intermediate Care "/>
    <x v="11"/>
    <s v=""/>
    <s v=""/>
    <x v="2"/>
    <s v=""/>
    <x v="0"/>
    <s v=""/>
    <s v=""/>
    <x v="4"/>
    <x v="5"/>
    <n v="339312"/>
    <x v="0"/>
  </r>
  <r>
    <x v="1"/>
    <x v="40"/>
    <x v="5"/>
    <n v="46"/>
    <x v="40"/>
    <n v="46"/>
    <s v="VNG"/>
    <s v="Intermediate Care Beds"/>
    <x v="5"/>
    <s v="Bed-based intermediate care with rehabilitation (to support discharge)"/>
    <s v=""/>
    <x v="5"/>
    <s v="Intermeidiate care"/>
    <x v="2"/>
    <s v=""/>
    <s v=""/>
    <x v="2"/>
    <x v="1"/>
    <n v="1320000"/>
    <x v="0"/>
  </r>
  <r>
    <x v="1"/>
    <x v="40"/>
    <x v="5"/>
    <n v="47"/>
    <x v="40"/>
    <n v="47"/>
    <s v="Bariatric Bed Provision"/>
    <s v="Intermediate Care Beds"/>
    <x v="5"/>
    <s v="Bed-based intermediate care with rehabilitation (to support discharge)"/>
    <s v=""/>
    <x v="5"/>
    <s v="Intermeidiate care"/>
    <x v="0"/>
    <s v=""/>
    <s v=""/>
    <x v="2"/>
    <x v="5"/>
    <n v="150000"/>
    <x v="0"/>
  </r>
  <r>
    <x v="1"/>
    <x v="40"/>
    <x v="5"/>
    <n v="48"/>
    <x v="40"/>
    <n v="48"/>
    <s v="Additional beds "/>
    <s v="Intermediate Care Beds"/>
    <x v="5"/>
    <s v="Bed-based intermediate care with rehabilitation (to support discharge)"/>
    <s v=""/>
    <x v="5"/>
    <s v="Intermeidiate care"/>
    <x v="0"/>
    <s v=""/>
    <s v=""/>
    <x v="2"/>
    <x v="5"/>
    <n v="836840"/>
    <x v="0"/>
  </r>
  <r>
    <x v="1"/>
    <x v="40"/>
    <x v="5"/>
    <n v="49"/>
    <x v="40"/>
    <n v="49"/>
    <s v="Medical Cover "/>
    <s v="For additional Beds"/>
    <x v="11"/>
    <s v=""/>
    <s v=""/>
    <x v="5"/>
    <s v="Intermeidiate care"/>
    <x v="2"/>
    <s v=""/>
    <s v=""/>
    <x v="4"/>
    <x v="1"/>
    <n v="110400"/>
    <x v="0"/>
  </r>
  <r>
    <x v="1"/>
    <x v="40"/>
    <x v="5"/>
    <n v="50"/>
    <x v="40"/>
    <n v="50"/>
    <s v="Homecare / Spot Purchase"/>
    <s v="Additional Homecare capcity"/>
    <x v="7"/>
    <s v="Domiciliary care packages"/>
    <s v=""/>
    <x v="0"/>
    <s v=""/>
    <x v="0"/>
    <s v=""/>
    <s v=""/>
    <x v="2"/>
    <x v="1"/>
    <n v="132000"/>
    <x v="0"/>
  </r>
  <r>
    <x v="1"/>
    <x v="40"/>
    <x v="5"/>
    <n v="51"/>
    <x v="40"/>
    <n v="51"/>
    <s v="Additional Discharge Roles (UHSx &amp; SCFT)"/>
    <s v="Supporting Transfer Hub"/>
    <x v="11"/>
    <s v=""/>
    <s v=""/>
    <x v="3"/>
    <s v=""/>
    <x v="2"/>
    <s v=""/>
    <s v=""/>
    <x v="6"/>
    <x v="1"/>
    <n v="114921"/>
    <x v="0"/>
  </r>
  <r>
    <x v="1"/>
    <x v="40"/>
    <x v="5"/>
    <n v="52"/>
    <x v="40"/>
    <n v="52"/>
    <s v="Contingency"/>
    <s v="Responsive service devt"/>
    <x v="11"/>
    <s v=""/>
    <s v="Available to provide additional support to system as required."/>
    <x v="5"/>
    <s v="Integration"/>
    <x v="2"/>
    <s v=""/>
    <s v=""/>
    <x v="4"/>
    <x v="1"/>
    <n v="0"/>
    <x v="0"/>
  </r>
  <r>
    <x v="1"/>
    <x v="40"/>
    <x v="5"/>
    <n v="53"/>
    <x v="40"/>
    <n v="53"/>
    <s v="Homecare / Spot Purchase"/>
    <s v="Additional Homecare capacity"/>
    <x v="7"/>
    <s v="Domiciliary care packages"/>
    <s v=""/>
    <x v="0"/>
    <s v=""/>
    <x v="0"/>
    <s v=""/>
    <s v=""/>
    <x v="2"/>
    <x v="5"/>
    <n v="0"/>
    <x v="0"/>
  </r>
  <r>
    <x v="1"/>
    <x v="40"/>
    <x v="5"/>
    <n v="54"/>
    <x v="40"/>
    <n v="54"/>
    <s v="Additional beds "/>
    <s v="Additional bed capacity"/>
    <x v="16"/>
    <s v="Care home"/>
    <s v=""/>
    <x v="0"/>
    <s v=""/>
    <x v="0"/>
    <s v=""/>
    <s v=""/>
    <x v="2"/>
    <x v="5"/>
    <n v="0"/>
    <x v="0"/>
  </r>
  <r>
    <x v="1"/>
    <x v="41"/>
    <x v="5"/>
    <n v="1"/>
    <x v="41"/>
    <n v="1"/>
    <s v="Carers"/>
    <s v="Carers"/>
    <x v="12"/>
    <s v="Other"/>
    <s v="Advice, support including respite services"/>
    <x v="0"/>
    <s v=""/>
    <x v="0"/>
    <s v=""/>
    <s v=""/>
    <x v="1"/>
    <x v="4"/>
    <n v="1064500"/>
    <x v="0"/>
  </r>
  <r>
    <x v="1"/>
    <x v="41"/>
    <x v="5"/>
    <n v="2"/>
    <x v="41"/>
    <n v="2"/>
    <s v="Community Equipment"/>
    <s v="Community Equipment"/>
    <x v="11"/>
    <s v=""/>
    <s v=""/>
    <x v="0"/>
    <s v=""/>
    <x v="0"/>
    <s v=""/>
    <s v=""/>
    <x v="2"/>
    <x v="3"/>
    <n v="1358000"/>
    <x v="0"/>
  </r>
  <r>
    <x v="1"/>
    <x v="41"/>
    <x v="5"/>
    <n v="3"/>
    <x v="41"/>
    <n v="3"/>
    <s v="D2A Social Care Services"/>
    <s v="D2A Social Care Services"/>
    <x v="8"/>
    <s v="Home First/Discharge to Assess - process support/core costs"/>
    <s v=""/>
    <x v="0"/>
    <s v=""/>
    <x v="0"/>
    <s v=""/>
    <s v=""/>
    <x v="1"/>
    <x v="3"/>
    <n v="1925124"/>
    <x v="0"/>
  </r>
  <r>
    <x v="1"/>
    <x v="41"/>
    <x v="5"/>
    <n v="4"/>
    <x v="41"/>
    <n v="4"/>
    <s v="Independence &amp; Wellbeing"/>
    <s v="Independence &amp; Wellbeing"/>
    <x v="0"/>
    <s v="Other"/>
    <s v="Multidisciplinary teams that are supporting independence, such as anticipatory care"/>
    <x v="0"/>
    <s v=""/>
    <x v="0"/>
    <s v=""/>
    <s v=""/>
    <x v="1"/>
    <x v="3"/>
    <n v="822827"/>
    <x v="0"/>
  </r>
  <r>
    <x v="1"/>
    <x v="41"/>
    <x v="5"/>
    <n v="5"/>
    <x v="41"/>
    <n v="5"/>
    <s v="In house Provision"/>
    <s v="In house Provision"/>
    <x v="11"/>
    <s v=""/>
    <s v=""/>
    <x v="0"/>
    <s v=""/>
    <x v="0"/>
    <s v=""/>
    <s v=""/>
    <x v="1"/>
    <x v="4"/>
    <n v="10995600"/>
    <x v="0"/>
  </r>
  <r>
    <x v="1"/>
    <x v="41"/>
    <x v="5"/>
    <n v="6"/>
    <x v="41"/>
    <n v="6"/>
    <s v="Integrated Services"/>
    <s v="Integrated Services"/>
    <x v="11"/>
    <s v=""/>
    <s v=""/>
    <x v="0"/>
    <s v=""/>
    <x v="0"/>
    <s v=""/>
    <s v=""/>
    <x v="1"/>
    <x v="3"/>
    <n v="1333814"/>
    <x v="0"/>
  </r>
  <r>
    <x v="1"/>
    <x v="41"/>
    <x v="5"/>
    <n v="7"/>
    <x v="41"/>
    <n v="7"/>
    <s v="Leadership and Business Development"/>
    <s v="Leadership and Business Development"/>
    <x v="9"/>
    <s v="Other"/>
    <s v="Leadership and Business Development"/>
    <x v="0"/>
    <s v=""/>
    <x v="0"/>
    <s v=""/>
    <s v=""/>
    <x v="1"/>
    <x v="4"/>
    <n v="9300"/>
    <x v="0"/>
  </r>
  <r>
    <x v="1"/>
    <x v="41"/>
    <x v="5"/>
    <n v="8"/>
    <x v="41"/>
    <n v="8"/>
    <s v="Social Care Services"/>
    <s v="Social Care Services"/>
    <x v="11"/>
    <s v=""/>
    <s v=""/>
    <x v="0"/>
    <s v=""/>
    <x v="0"/>
    <s v=""/>
    <s v=""/>
    <x v="1"/>
    <x v="3"/>
    <n v="3176724"/>
    <x v="0"/>
  </r>
  <r>
    <x v="1"/>
    <x v="41"/>
    <x v="5"/>
    <n v="9"/>
    <x v="41"/>
    <n v="9"/>
    <s v="Voluntary Sector Contracts"/>
    <s v="Voluntary Sector Contracts"/>
    <x v="9"/>
    <s v="Voluntary Sector Business Development"/>
    <s v=""/>
    <x v="0"/>
    <s v=""/>
    <x v="0"/>
    <s v=""/>
    <s v=""/>
    <x v="0"/>
    <x v="4"/>
    <n v="607400"/>
    <x v="0"/>
  </r>
  <r>
    <x v="1"/>
    <x v="41"/>
    <x v="5"/>
    <n v="10"/>
    <x v="41"/>
    <n v="10"/>
    <s v="Disability Facilities Grant"/>
    <s v="Disability Facilities Grant"/>
    <x v="13"/>
    <s v="Other"/>
    <s v="DFG"/>
    <x v="5"/>
    <s v="DFG"/>
    <x v="0"/>
    <s v=""/>
    <s v=""/>
    <x v="1"/>
    <x v="2"/>
    <n v="2059000"/>
    <x v="0"/>
  </r>
  <r>
    <x v="1"/>
    <x v="41"/>
    <x v="5"/>
    <n v="11"/>
    <x v="41"/>
    <n v="11"/>
    <s v="Other Community Services"/>
    <s v="Other Community Services"/>
    <x v="10"/>
    <s v="Other"/>
    <s v="Community Based Schemes"/>
    <x v="1"/>
    <s v=""/>
    <x v="2"/>
    <s v=""/>
    <s v=""/>
    <x v="3"/>
    <x v="0"/>
    <n v="884214"/>
    <x v="0"/>
  </r>
  <r>
    <x v="1"/>
    <x v="41"/>
    <x v="5"/>
    <n v="12"/>
    <x v="41"/>
    <n v="12"/>
    <s v="Community Equipment"/>
    <s v="Community Equipment"/>
    <x v="11"/>
    <s v=""/>
    <s v=""/>
    <x v="1"/>
    <s v=""/>
    <x v="2"/>
    <s v=""/>
    <s v=""/>
    <x v="2"/>
    <x v="0"/>
    <n v="1385735"/>
    <x v="0"/>
  </r>
  <r>
    <x v="1"/>
    <x v="41"/>
    <x v="5"/>
    <n v="13"/>
    <x v="41"/>
    <n v="13"/>
    <s v="Solent NHS Trust (Community BCF)"/>
    <s v="Solent NHS Trust (Community BCF)"/>
    <x v="10"/>
    <s v="Other"/>
    <s v="Community Services"/>
    <x v="1"/>
    <s v=""/>
    <x v="2"/>
    <s v=""/>
    <s v=""/>
    <x v="3"/>
    <x v="0"/>
    <n v="7217967"/>
    <x v="0"/>
  </r>
  <r>
    <x v="1"/>
    <x v="41"/>
    <x v="5"/>
    <n v="14"/>
    <x v="41"/>
    <n v="14"/>
    <s v="Jubilee Unit"/>
    <s v="Jubilee Unit"/>
    <x v="5"/>
    <s v="Other"/>
    <s v="Bedded D2A &amp; rehab"/>
    <x v="1"/>
    <s v=""/>
    <x v="2"/>
    <s v=""/>
    <s v=""/>
    <x v="3"/>
    <x v="6"/>
    <n v="4461007"/>
    <x v="0"/>
  </r>
  <r>
    <x v="1"/>
    <x v="41"/>
    <x v="5"/>
    <n v="15"/>
    <x v="41"/>
    <n v="15"/>
    <s v="Spinaker"/>
    <s v="Spinaker"/>
    <x v="5"/>
    <s v="Bed-based intermediate care with rehabilitation (to support discharge)"/>
    <s v=""/>
    <x v="1"/>
    <s v=""/>
    <x v="2"/>
    <s v=""/>
    <s v=""/>
    <x v="3"/>
    <x v="6"/>
    <n v="3092000"/>
    <x v="0"/>
  </r>
  <r>
    <x v="1"/>
    <x v="41"/>
    <x v="5"/>
    <n v="16"/>
    <x v="41"/>
    <n v="16"/>
    <s v="Portsmouth Rehab and Reablement Service"/>
    <s v="Portsmouth Rehab and Reablement Service"/>
    <x v="4"/>
    <s v="Rehabilitation at home (to support discharge)"/>
    <s v=""/>
    <x v="1"/>
    <s v=""/>
    <x v="2"/>
    <s v=""/>
    <s v=""/>
    <x v="3"/>
    <x v="0"/>
    <n v="756715"/>
    <x v="0"/>
  </r>
  <r>
    <x v="1"/>
    <x v="41"/>
    <x v="5"/>
    <n v="17"/>
    <x v="41"/>
    <n v="17"/>
    <s v="Jubilee Unit Surge beds"/>
    <s v="Jubilee Unit Surge beds"/>
    <x v="5"/>
    <s v="Bed-based intermediate care with rehabilitation (to support discharge)"/>
    <s v=""/>
    <x v="1"/>
    <s v=""/>
    <x v="2"/>
    <s v=""/>
    <s v=""/>
    <x v="3"/>
    <x v="1"/>
    <n v="613993"/>
    <x v="0"/>
  </r>
  <r>
    <x v="1"/>
    <x v="41"/>
    <x v="5"/>
    <n v="18"/>
    <x v="41"/>
    <n v="18"/>
    <s v="Spot purchase packages of care"/>
    <s v="Spot purchase packages of care"/>
    <x v="8"/>
    <s v="Home First/Discharge to Assess - process support/core costs"/>
    <s v=""/>
    <x v="5"/>
    <s v="Integrate NHS &amp; Social Care Service"/>
    <x v="1"/>
    <s v="1"/>
    <s v="0"/>
    <x v="2"/>
    <x v="1"/>
    <n v="650000"/>
    <x v="0"/>
  </r>
  <r>
    <x v="1"/>
    <x v="41"/>
    <x v="5"/>
    <n v="19"/>
    <x v="41"/>
    <n v="19"/>
    <s v="ASC Discharge fund schemes"/>
    <s v="ASC Discharge fund schemes"/>
    <x v="16"/>
    <s v="Short-term residential/nursing care for someone likely to require a longer-term care home replacement"/>
    <s v=""/>
    <x v="1"/>
    <s v=""/>
    <x v="0"/>
    <s v=""/>
    <s v=""/>
    <x v="1"/>
    <x v="5"/>
    <n v="1208018"/>
    <x v="0"/>
  </r>
  <r>
    <x v="1"/>
    <x v="41"/>
    <x v="5"/>
    <n v="20"/>
    <x v="41"/>
    <n v="20"/>
    <s v="D2A Social Care Services"/>
    <s v="D2A Social Care Services"/>
    <x v="6"/>
    <s v="Other"/>
    <s v="Care Act Assessment Capacity"/>
    <x v="0"/>
    <s v=""/>
    <x v="0"/>
    <s v=""/>
    <s v=""/>
    <x v="1"/>
    <x v="0"/>
    <n v="2249976"/>
    <x v="0"/>
  </r>
  <r>
    <x v="1"/>
    <x v="41"/>
    <x v="5"/>
    <n v="21"/>
    <x v="41"/>
    <n v="21"/>
    <s v="Integrated Services"/>
    <s v="Integrated Services"/>
    <x v="11"/>
    <s v=""/>
    <s v=""/>
    <x v="0"/>
    <s v=""/>
    <x v="0"/>
    <s v=""/>
    <s v=""/>
    <x v="1"/>
    <x v="0"/>
    <n v="1558886"/>
    <x v="0"/>
  </r>
  <r>
    <x v="1"/>
    <x v="41"/>
    <x v="5"/>
    <n v="22"/>
    <x v="41"/>
    <n v="22"/>
    <s v="Social Care Services"/>
    <s v="Social Care Services"/>
    <x v="11"/>
    <s v=""/>
    <s v=""/>
    <x v="0"/>
    <s v=""/>
    <x v="0"/>
    <s v=""/>
    <s v=""/>
    <x v="1"/>
    <x v="0"/>
    <n v="3712776"/>
    <x v="0"/>
  </r>
  <r>
    <x v="1"/>
    <x v="41"/>
    <x v="5"/>
    <n v="23"/>
    <x v="41"/>
    <n v="23"/>
    <s v="Portsmouth Rehab and Reablement Service"/>
    <s v="Portsmouth Rehab and Reablement Service"/>
    <x v="4"/>
    <s v="Rehabilitation at home (to support discharge)"/>
    <s v=""/>
    <x v="1"/>
    <s v=""/>
    <x v="2"/>
    <s v=""/>
    <s v=""/>
    <x v="3"/>
    <x v="6"/>
    <n v="1711318"/>
    <x v="0"/>
  </r>
  <r>
    <x v="1"/>
    <x v="41"/>
    <x v="5"/>
    <n v="24"/>
    <x v="41"/>
    <n v="24"/>
    <s v="Independence &amp; Wellbeing"/>
    <s v="Independence &amp; Wellbeing"/>
    <x v="0"/>
    <s v="Other"/>
    <s v="Multidisciplinary teams that are supporting independence, such as anticipatory care"/>
    <x v="0"/>
    <s v=""/>
    <x v="0"/>
    <s v=""/>
    <s v=""/>
    <x v="1"/>
    <x v="4"/>
    <n v="19073"/>
    <x v="0"/>
  </r>
  <r>
    <x v="1"/>
    <x v="41"/>
    <x v="5"/>
    <n v="25"/>
    <x v="41"/>
    <n v="25"/>
    <s v="Solent NHS Trust (Community BCF)"/>
    <s v="Solent NHS Trust (Community BCF)"/>
    <x v="10"/>
    <s v="Other"/>
    <s v="Community Services"/>
    <x v="1"/>
    <s v=""/>
    <x v="2"/>
    <s v=""/>
    <s v=""/>
    <x v="3"/>
    <x v="6"/>
    <n v="0"/>
    <x v="0"/>
  </r>
  <r>
    <x v="1"/>
    <x v="41"/>
    <x v="5"/>
    <n v="26"/>
    <x v="41"/>
    <n v="26"/>
    <s v="Voluntary Sector Contracts"/>
    <s v="Voluntary Sector Contracts"/>
    <x v="9"/>
    <s v="Voluntary Sector Business Development"/>
    <s v=""/>
    <x v="0"/>
    <s v=""/>
    <x v="0"/>
    <s v=""/>
    <s v=""/>
    <x v="0"/>
    <x v="3"/>
    <n v="0"/>
    <x v="0"/>
  </r>
  <r>
    <x v="1"/>
    <x v="42"/>
    <x v="5"/>
    <n v="1"/>
    <x v="42"/>
    <n v="1"/>
    <s v="Age Well"/>
    <s v="One Team - Proactive Case Management"/>
    <x v="10"/>
    <s v="Multidisciplinary teams that are supporting independence, such as anticipatory care"/>
    <s v=""/>
    <x v="1"/>
    <s v=""/>
    <x v="2"/>
    <s v=""/>
    <s v=""/>
    <x v="3"/>
    <x v="6"/>
    <n v="12381933"/>
    <x v="0"/>
  </r>
  <r>
    <x v="1"/>
    <x v="42"/>
    <x v="5"/>
    <n v="2"/>
    <x v="42"/>
    <n v="2"/>
    <s v="Age Well"/>
    <s v="One Team - Community Wellbeing Service"/>
    <x v="10"/>
    <s v="Multidisciplinary teams that are supporting independence, such as anticipatory care"/>
    <s v=""/>
    <x v="1"/>
    <s v=""/>
    <x v="2"/>
    <s v=""/>
    <s v=""/>
    <x v="3"/>
    <x v="6"/>
    <n v="1084541"/>
    <x v="0"/>
  </r>
  <r>
    <x v="1"/>
    <x v="42"/>
    <x v="5"/>
    <n v="3"/>
    <x v="42"/>
    <n v="3"/>
    <s v="Age Well"/>
    <s v="One Team - Community  Health Services "/>
    <x v="10"/>
    <s v="Multidisciplinary teams that are supporting independence, such as anticipatory care"/>
    <s v=""/>
    <x v="1"/>
    <s v=""/>
    <x v="2"/>
    <s v=""/>
    <s v=""/>
    <x v="3"/>
    <x v="6"/>
    <n v="1318612"/>
    <x v="0"/>
  </r>
  <r>
    <x v="1"/>
    <x v="42"/>
    <x v="5"/>
    <n v="4"/>
    <x v="42"/>
    <n v="4"/>
    <s v="Age Well"/>
    <s v="IAPT ( Mental Health Services"/>
    <x v="10"/>
    <s v="Multidisciplinary teams that are supporting independence, such as anticipatory care"/>
    <s v=""/>
    <x v="2"/>
    <s v=""/>
    <x v="2"/>
    <s v=""/>
    <s v=""/>
    <x v="5"/>
    <x v="6"/>
    <n v="5840348"/>
    <x v="0"/>
  </r>
  <r>
    <x v="1"/>
    <x v="42"/>
    <x v="5"/>
    <n v="5"/>
    <x v="42"/>
    <n v="5"/>
    <s v="Age Well"/>
    <s v="Community Mental Health Services"/>
    <x v="10"/>
    <s v="Multidisciplinary teams that are supporting independence, such as anticipatory care"/>
    <s v=""/>
    <x v="2"/>
    <s v=""/>
    <x v="2"/>
    <s v=""/>
    <s v=""/>
    <x v="5"/>
    <x v="6"/>
    <n v="35787632"/>
    <x v="0"/>
  </r>
  <r>
    <x v="1"/>
    <x v="42"/>
    <x v="5"/>
    <n v="6"/>
    <x v="42"/>
    <n v="6"/>
    <s v="Age Well"/>
    <s v="Social Care Transfer"/>
    <x v="10"/>
    <s v="Multidisciplinary teams that are supporting independence, such as anticipatory care"/>
    <s v=""/>
    <x v="0"/>
    <s v=""/>
    <x v="2"/>
    <s v=""/>
    <s v=""/>
    <x v="1"/>
    <x v="0"/>
    <n v="6995373"/>
    <x v="0"/>
  </r>
  <r>
    <x v="1"/>
    <x v="42"/>
    <x v="5"/>
    <n v="7"/>
    <x v="42"/>
    <n v="7"/>
    <s v="Live Well"/>
    <s v="LD Placements/Packages"/>
    <x v="12"/>
    <s v="Respite services"/>
    <s v=""/>
    <x v="4"/>
    <s v=""/>
    <x v="2"/>
    <s v=""/>
    <s v=""/>
    <x v="2"/>
    <x v="0"/>
    <n v="13538842"/>
    <x v="0"/>
  </r>
  <r>
    <x v="1"/>
    <x v="42"/>
    <x v="5"/>
    <n v="8"/>
    <x v="42"/>
    <n v="8"/>
    <s v="Live Well"/>
    <s v="LD Placements/Packages"/>
    <x v="9"/>
    <s v="Integrated models of provision"/>
    <s v=""/>
    <x v="4"/>
    <s v=""/>
    <x v="2"/>
    <s v=""/>
    <s v=""/>
    <x v="2"/>
    <x v="6"/>
    <n v="1219032"/>
    <x v="0"/>
  </r>
  <r>
    <x v="1"/>
    <x v="42"/>
    <x v="5"/>
    <n v="9"/>
    <x v="42"/>
    <n v="9"/>
    <s v="Live Well"/>
    <s v="Prevention &amp; Early Intervention"/>
    <x v="0"/>
    <s v="Social Prescribing"/>
    <s v=""/>
    <x v="5"/>
    <s v="social prescribing/advice and guidance"/>
    <x v="2"/>
    <s v=""/>
    <s v=""/>
    <x v="0"/>
    <x v="6"/>
    <n v="338588"/>
    <x v="0"/>
  </r>
  <r>
    <x v="1"/>
    <x v="42"/>
    <x v="5"/>
    <n v="10"/>
    <x v="42"/>
    <n v="10"/>
    <s v="Start Well"/>
    <s v="Building Resilience Service - integrated team for children with SEMH"/>
    <x v="10"/>
    <s v="Multidisciplinary teams that are supporting independence, such as anticipatory care"/>
    <s v=""/>
    <x v="2"/>
    <s v=""/>
    <x v="2"/>
    <s v=""/>
    <s v=""/>
    <x v="3"/>
    <x v="6"/>
    <n v="1018772"/>
    <x v="0"/>
  </r>
  <r>
    <x v="1"/>
    <x v="42"/>
    <x v="5"/>
    <n v="11"/>
    <x v="42"/>
    <n v="11"/>
    <s v="Age Well"/>
    <s v="Integrated Rehabilitation and Hospital Discharge"/>
    <x v="10"/>
    <s v="Multidisciplinary teams that are supporting independence, such as anticipatory care"/>
    <s v=""/>
    <x v="1"/>
    <s v=""/>
    <x v="2"/>
    <s v=""/>
    <s v=""/>
    <x v="3"/>
    <x v="6"/>
    <n v="12519952"/>
    <x v="0"/>
  </r>
  <r>
    <x v="1"/>
    <x v="42"/>
    <x v="5"/>
    <n v="12"/>
    <x v="42"/>
    <n v="12"/>
    <s v="Start Well"/>
    <s v="Jigsaw Service - Aligned health &amp; care teams for children with LD"/>
    <x v="10"/>
    <s v="Multidisciplinary teams that are supporting independence, such as anticipatory care"/>
    <s v=""/>
    <x v="1"/>
    <s v=""/>
    <x v="2"/>
    <s v=""/>
    <s v=""/>
    <x v="3"/>
    <x v="6"/>
    <n v="604014"/>
    <x v="0"/>
  </r>
  <r>
    <x v="1"/>
    <x v="42"/>
    <x v="5"/>
    <n v="13"/>
    <x v="42"/>
    <n v="13"/>
    <s v="Die Well"/>
    <s v="Palilative care"/>
    <x v="10"/>
    <s v="Multidisciplinary teams that are supporting independence, such as anticipatory care"/>
    <s v=""/>
    <x v="1"/>
    <s v=""/>
    <x v="2"/>
    <s v=""/>
    <s v=""/>
    <x v="0"/>
    <x v="6"/>
    <n v="801650.83"/>
    <x v="0"/>
  </r>
  <r>
    <x v="1"/>
    <x v="42"/>
    <x v="5"/>
    <n v="14"/>
    <x v="42"/>
    <n v="14"/>
    <s v="Enablers"/>
    <s v="ASC Discharge fund"/>
    <x v="8"/>
    <s v="Monitoring and responding to system demand and capacity"/>
    <s v=""/>
    <x v="0"/>
    <s v=""/>
    <x v="2"/>
    <s v=""/>
    <s v=""/>
    <x v="2"/>
    <x v="1"/>
    <n v="1628949.5"/>
    <x v="0"/>
  </r>
  <r>
    <x v="1"/>
    <x v="42"/>
    <x v="5"/>
    <n v="15"/>
    <x v="42"/>
    <n v="15"/>
    <s v="Start Well"/>
    <s v="Building Resilience Service - integrated team for children with SEMH"/>
    <x v="10"/>
    <s v="Integrated neighbourhood services"/>
    <s v=""/>
    <x v="0"/>
    <s v=""/>
    <x v="0"/>
    <s v=""/>
    <s v=""/>
    <x v="1"/>
    <x v="4"/>
    <n v="879122"/>
    <x v="0"/>
  </r>
  <r>
    <x v="1"/>
    <x v="42"/>
    <x v="5"/>
    <n v="16"/>
    <x v="42"/>
    <n v="16"/>
    <s v="Start Well"/>
    <s v="Jigsaw Service - Aligned health &amp; care teams for children with LD"/>
    <x v="10"/>
    <s v="Integrated neighbourhood services"/>
    <s v=""/>
    <x v="0"/>
    <s v=""/>
    <x v="0"/>
    <s v=""/>
    <s v=""/>
    <x v="1"/>
    <x v="4"/>
    <n v="1432758"/>
    <x v="0"/>
  </r>
  <r>
    <x v="1"/>
    <x v="42"/>
    <x v="5"/>
    <n v="17"/>
    <x v="42"/>
    <n v="17"/>
    <s v="Live Well"/>
    <s v="Prevention &amp; Early Intervention"/>
    <x v="0"/>
    <s v="Social Prescribing"/>
    <s v=""/>
    <x v="5"/>
    <s v="social prescribing/advice and guidance/day time support"/>
    <x v="0"/>
    <s v=""/>
    <s v=""/>
    <x v="0"/>
    <x v="4"/>
    <n v="1665413"/>
    <x v="0"/>
  </r>
  <r>
    <x v="1"/>
    <x v="42"/>
    <x v="5"/>
    <n v="18"/>
    <x v="42"/>
    <n v="18"/>
    <s v="Live Well"/>
    <s v="LD Placements/Packages"/>
    <x v="12"/>
    <s v="Respite services"/>
    <s v=""/>
    <x v="0"/>
    <s v=""/>
    <x v="0"/>
    <s v=""/>
    <s v=""/>
    <x v="2"/>
    <x v="4"/>
    <n v="24965900"/>
    <x v="0"/>
  </r>
  <r>
    <x v="1"/>
    <x v="42"/>
    <x v="5"/>
    <n v="19"/>
    <x v="42"/>
    <n v="19"/>
    <s v="Live Well"/>
    <s v="Advice and Support for all Carers"/>
    <x v="12"/>
    <s v="Carer advice and support related to Care Act duties"/>
    <s v=""/>
    <x v="0"/>
    <s v=""/>
    <x v="0"/>
    <s v=""/>
    <s v=""/>
    <x v="0"/>
    <x v="4"/>
    <n v="183115"/>
    <x v="0"/>
  </r>
  <r>
    <x v="1"/>
    <x v="42"/>
    <x v="5"/>
    <n v="20"/>
    <x v="42"/>
    <n v="20"/>
    <s v="Live Well"/>
    <s v="Direct Payment Service"/>
    <x v="17"/>
    <s v=""/>
    <s v=""/>
    <x v="0"/>
    <s v=""/>
    <x v="0"/>
    <s v=""/>
    <s v=""/>
    <x v="0"/>
    <x v="4"/>
    <n v="102000"/>
    <x v="0"/>
  </r>
  <r>
    <x v="1"/>
    <x v="42"/>
    <x v="5"/>
    <n v="21"/>
    <x v="42"/>
    <n v="21"/>
    <s v="Age Well"/>
    <s v="One Team -IAPT Mental Health Commissioning , Social Wellbeing &amp; Admiral Nursing"/>
    <x v="10"/>
    <s v="Multidisciplinary teams that are supporting independence, such as anticipatory care"/>
    <s v=""/>
    <x v="5"/>
    <s v="Social care and mental health provision"/>
    <x v="0"/>
    <s v=""/>
    <s v=""/>
    <x v="2"/>
    <x v="4"/>
    <n v="1673717"/>
    <x v="0"/>
  </r>
  <r>
    <x v="1"/>
    <x v="42"/>
    <x v="5"/>
    <n v="22"/>
    <x v="42"/>
    <n v="22"/>
    <s v="Age Well"/>
    <s v="Integrated Rehabilitation and Hospital Discharge - Community Independence Service"/>
    <x v="10"/>
    <s v="Multidisciplinary teams that are supporting independence, such as anticipatory care"/>
    <s v=""/>
    <x v="0"/>
    <s v=""/>
    <x v="0"/>
    <s v=""/>
    <s v=""/>
    <x v="1"/>
    <x v="4"/>
    <n v="1713187"/>
    <x v="0"/>
  </r>
  <r>
    <x v="1"/>
    <x v="42"/>
    <x v="5"/>
    <n v="23"/>
    <x v="42"/>
    <n v="23"/>
    <s v="Age Well"/>
    <s v="Integrated Rehabilitation and Hospital Discharge - Hospital Discharge Team"/>
    <x v="8"/>
    <s v="Multi-Disciplinary/Multi-Agency Discharge Teams supporting discharge"/>
    <s v=""/>
    <x v="0"/>
    <s v=""/>
    <x v="0"/>
    <s v=""/>
    <s v=""/>
    <x v="1"/>
    <x v="4"/>
    <n v="1511069"/>
    <x v="0"/>
  </r>
  <r>
    <x v="1"/>
    <x v="42"/>
    <x v="5"/>
    <n v="24"/>
    <x v="42"/>
    <n v="24"/>
    <s v="Age Well"/>
    <s v="Integrated Rehabilitation and Hospital Discharge - Urgent Response Service"/>
    <x v="10"/>
    <s v="Multidisciplinary teams that are supporting independence, such as anticipatory care"/>
    <s v=""/>
    <x v="0"/>
    <s v=""/>
    <x v="0"/>
    <s v=""/>
    <s v=""/>
    <x v="1"/>
    <x v="4"/>
    <n v="3628263"/>
    <x v="0"/>
  </r>
  <r>
    <x v="1"/>
    <x v="42"/>
    <x v="5"/>
    <n v="25"/>
    <x v="42"/>
    <n v="25"/>
    <s v="Age Well"/>
    <s v="Integrated Rehabilitation and Hospital Discharge - Rehab &amp; Reablement provision"/>
    <x v="10"/>
    <s v="Multidisciplinary teams that are supporting independence, such as anticipatory care"/>
    <s v=""/>
    <x v="0"/>
    <s v=""/>
    <x v="0"/>
    <s v=""/>
    <s v=""/>
    <x v="1"/>
    <x v="4"/>
    <n v="98000"/>
    <x v="0"/>
  </r>
  <r>
    <x v="1"/>
    <x v="42"/>
    <x v="5"/>
    <n v="26"/>
    <x v="42"/>
    <n v="26"/>
    <s v="Age Well"/>
    <s v="Aids to Independence - Joint Equipment store"/>
    <x v="1"/>
    <s v="Community based equipment"/>
    <s v=""/>
    <x v="0"/>
    <s v=""/>
    <x v="0"/>
    <s v=""/>
    <s v=""/>
    <x v="1"/>
    <x v="4"/>
    <n v="803959"/>
    <x v="0"/>
  </r>
  <r>
    <x v="1"/>
    <x v="42"/>
    <x v="5"/>
    <n v="27"/>
    <x v="42"/>
    <n v="27"/>
    <s v="Age Well"/>
    <s v="Aids to Independence - Disabled Facility Garant"/>
    <x v="13"/>
    <s v="Adaptations, including statutory DFG grants"/>
    <s v=""/>
    <x v="0"/>
    <s v=""/>
    <x v="0"/>
    <s v=""/>
    <s v=""/>
    <x v="1"/>
    <x v="2"/>
    <n v="2513314"/>
    <x v="0"/>
  </r>
  <r>
    <x v="1"/>
    <x v="42"/>
    <x v="5"/>
    <n v="28"/>
    <x v="42"/>
    <n v="28"/>
    <s v="Enablers"/>
    <s v="Improved Better Care fund"/>
    <x v="7"/>
    <s v="Domiciliary care packages"/>
    <s v=""/>
    <x v="0"/>
    <s v=""/>
    <x v="0"/>
    <s v=""/>
    <s v=""/>
    <x v="2"/>
    <x v="3"/>
    <n v="10704789"/>
    <x v="0"/>
  </r>
  <r>
    <x v="1"/>
    <x v="42"/>
    <x v="5"/>
    <n v="29"/>
    <x v="42"/>
    <n v="29"/>
    <s v="Enablers"/>
    <s v="Market sustainability FCoC &amp; Improvement Fund"/>
    <x v="18"/>
    <s v=""/>
    <s v=""/>
    <x v="0"/>
    <s v=""/>
    <x v="0"/>
    <s v=""/>
    <s v=""/>
    <x v="2"/>
    <x v="4"/>
    <n v="2597812"/>
    <x v="0"/>
  </r>
  <r>
    <x v="1"/>
    <x v="42"/>
    <x v="5"/>
    <n v="30"/>
    <x v="42"/>
    <n v="30"/>
    <s v="Enablers"/>
    <s v="ASC Discharge Fund "/>
    <x v="8"/>
    <s v="Monitoring and responding to system demand and capacity"/>
    <s v=""/>
    <x v="0"/>
    <s v=""/>
    <x v="0"/>
    <s v=""/>
    <s v=""/>
    <x v="2"/>
    <x v="5"/>
    <n v="1500795"/>
    <x v="0"/>
  </r>
  <r>
    <x v="1"/>
    <x v="42"/>
    <x v="5"/>
    <n v="31"/>
    <x v="42"/>
    <n v="31"/>
    <s v="Live Well"/>
    <s v="Prevention &amp; Early Intervention - Housing Related Support Commissioning"/>
    <x v="2"/>
    <s v=""/>
    <s v=""/>
    <x v="0"/>
    <s v=""/>
    <x v="0"/>
    <s v=""/>
    <s v=""/>
    <x v="0"/>
    <x v="4"/>
    <n v="4524565"/>
    <x v="0"/>
  </r>
  <r>
    <x v="1"/>
    <x v="42"/>
    <x v="5"/>
    <n v="32"/>
    <x v="42"/>
    <n v="32"/>
    <s v="Live Well"/>
    <s v="Integrated CHC LD Team"/>
    <x v="10"/>
    <s v="Multidisciplinary teams that are supporting independence, such as anticipatory care"/>
    <s v=""/>
    <x v="4"/>
    <s v=""/>
    <x v="2"/>
    <s v=""/>
    <s v=""/>
    <x v="3"/>
    <x v="6"/>
    <n v="292950"/>
    <x v="0"/>
  </r>
  <r>
    <x v="1"/>
    <x v="42"/>
    <x v="5"/>
    <n v="33"/>
    <x v="42"/>
    <n v="33"/>
    <s v="Live Well"/>
    <s v="Supporting Carers"/>
    <x v="12"/>
    <s v="Respite services"/>
    <s v=""/>
    <x v="1"/>
    <s v=""/>
    <x v="2"/>
    <s v=""/>
    <s v=""/>
    <x v="2"/>
    <x v="6"/>
    <n v="1238000"/>
    <x v="0"/>
  </r>
  <r>
    <x v="1"/>
    <x v="42"/>
    <x v="5"/>
    <n v="34"/>
    <x v="42"/>
    <n v="34"/>
    <s v="Age Well"/>
    <s v="Aids to Independence - Joint Equipment store &amp; Wheelchairs"/>
    <x v="1"/>
    <s v="Community based equipment"/>
    <s v=""/>
    <x v="1"/>
    <s v=""/>
    <x v="2"/>
    <s v=""/>
    <s v=""/>
    <x v="2"/>
    <x v="6"/>
    <n v="1497184"/>
    <x v="0"/>
  </r>
  <r>
    <x v="1"/>
    <x v="42"/>
    <x v="5"/>
    <n v="35"/>
    <x v="42"/>
    <n v="35"/>
    <s v="Age Well"/>
    <s v="Community Mental Health Services"/>
    <x v="10"/>
    <s v="Multidisciplinary teams that are supporting independence, such as anticipatory care"/>
    <s v=""/>
    <x v="2"/>
    <s v=""/>
    <x v="2"/>
    <s v=""/>
    <s v=""/>
    <x v="5"/>
    <x v="0"/>
    <n v="1309978"/>
    <x v="0"/>
  </r>
  <r>
    <x v="1"/>
    <x v="43"/>
    <x v="5"/>
    <n v="1"/>
    <x v="43"/>
    <n v="1"/>
    <s v="INTEGRATED EARLY HELP &amp; PREVENTION"/>
    <s v="Living Well &amp; Early Help"/>
    <x v="0"/>
    <s v="Social Prescribing"/>
    <s v=""/>
    <x v="0"/>
    <s v=""/>
    <x v="0"/>
    <s v=""/>
    <s v=""/>
    <x v="0"/>
    <x v="0"/>
    <n v="359616"/>
    <x v="0"/>
  </r>
  <r>
    <x v="1"/>
    <x v="43"/>
    <x v="5"/>
    <n v="2"/>
    <x v="43"/>
    <n v="1"/>
    <s v="INTEGRATED EARLY HELP &amp; PREVENTION"/>
    <s v="Living Well &amp; Early Help"/>
    <x v="0"/>
    <s v="Social Prescribing"/>
    <s v=""/>
    <x v="0"/>
    <s v=""/>
    <x v="0"/>
    <s v=""/>
    <s v=""/>
    <x v="0"/>
    <x v="3"/>
    <n v="373011"/>
    <x v="0"/>
  </r>
  <r>
    <x v="1"/>
    <x v="43"/>
    <x v="5"/>
    <n v="3"/>
    <x v="43"/>
    <n v="1"/>
    <s v="INTEGRATED EARLY HELP &amp; PREVENTION"/>
    <s v="Voluntary Sector Infrastructure Support Grant "/>
    <x v="10"/>
    <s v="Low level support for simple hospital discharges (Discharge to Assess pathway 0)"/>
    <s v=""/>
    <x v="0"/>
    <s v=""/>
    <x v="0"/>
    <s v=""/>
    <s v=""/>
    <x v="0"/>
    <x v="4"/>
    <n v="50000"/>
    <x v="0"/>
  </r>
  <r>
    <x v="1"/>
    <x v="43"/>
    <x v="5"/>
    <n v="4"/>
    <x v="43"/>
    <n v="1"/>
    <s v="INTEGRATED EARLY HELP &amp; PREVENTION"/>
    <s v="Support for Providers"/>
    <x v="6"/>
    <s v="Other"/>
    <s v="Market Management &amp; Quality"/>
    <x v="0"/>
    <s v=""/>
    <x v="0"/>
    <s v=""/>
    <s v=""/>
    <x v="0"/>
    <x v="3"/>
    <n v="80000"/>
    <x v="0"/>
  </r>
  <r>
    <x v="1"/>
    <x v="43"/>
    <x v="5"/>
    <n v="5"/>
    <x v="43"/>
    <n v="1"/>
    <s v="INTEGRATED EARLY HELP &amp; PREVENTION"/>
    <s v="Assistive Technology"/>
    <x v="1"/>
    <s v="Assistive technologies including telecare"/>
    <s v=""/>
    <x v="1"/>
    <s v=""/>
    <x v="2"/>
    <s v=""/>
    <s v=""/>
    <x v="3"/>
    <x v="0"/>
    <n v="48350"/>
    <x v="0"/>
  </r>
  <r>
    <x v="1"/>
    <x v="43"/>
    <x v="5"/>
    <n v="6"/>
    <x v="43"/>
    <n v="2"/>
    <s v="INTEGRATED DISCHARGE &amp; ADMISSION AVOIDANCE"/>
    <s v="Crisis Response Service"/>
    <x v="3"/>
    <s v="Assessment teams/joint assessment"/>
    <s v=""/>
    <x v="1"/>
    <s v=""/>
    <x v="2"/>
    <s v=""/>
    <s v=""/>
    <x v="3"/>
    <x v="0"/>
    <n v="391992"/>
    <x v="0"/>
  </r>
  <r>
    <x v="1"/>
    <x v="43"/>
    <x v="5"/>
    <n v="7"/>
    <x v="43"/>
    <n v="2"/>
    <s v="INTEGRATED DISCHARGE &amp; ADMISSION AVOIDANCE"/>
    <s v="Social Work Hospital Team"/>
    <x v="3"/>
    <s v="Assessment teams/joint assessment"/>
    <s v=""/>
    <x v="0"/>
    <s v=""/>
    <x v="0"/>
    <s v=""/>
    <s v=""/>
    <x v="1"/>
    <x v="0"/>
    <n v="326388"/>
    <x v="0"/>
  </r>
  <r>
    <x v="1"/>
    <x v="43"/>
    <x v="5"/>
    <n v="8"/>
    <x v="43"/>
    <n v="2"/>
    <s v="INTEGRATED DISCHARGE &amp; ADMISSION AVOIDANCE"/>
    <s v="Social Work Hospital Team"/>
    <x v="3"/>
    <s v="Assessment teams/joint assessment"/>
    <s v=""/>
    <x v="0"/>
    <s v=""/>
    <x v="0"/>
    <s v=""/>
    <s v=""/>
    <x v="1"/>
    <x v="5"/>
    <n v="153071"/>
    <x v="0"/>
  </r>
  <r>
    <x v="1"/>
    <x v="43"/>
    <x v="5"/>
    <n v="9"/>
    <x v="43"/>
    <n v="2"/>
    <s v="INTEGRATED DISCHARGE &amp; ADMISSION AVOIDANCE"/>
    <s v="Social Work Hospital Team"/>
    <x v="3"/>
    <s v="Assessment teams/joint assessment"/>
    <s v=""/>
    <x v="0"/>
    <s v=""/>
    <x v="0"/>
    <s v=""/>
    <s v=""/>
    <x v="1"/>
    <x v="4"/>
    <n v="204719"/>
    <x v="0"/>
  </r>
  <r>
    <x v="1"/>
    <x v="43"/>
    <x v="5"/>
    <n v="10"/>
    <x v="43"/>
    <n v="2"/>
    <s v="INTEGRATED DISCHARGE &amp; ADMISSION AVOIDANCE"/>
    <s v="Carers Support (ASC Community Care)"/>
    <x v="12"/>
    <s v="Other"/>
    <s v="Advice Information &amp; guidance"/>
    <x v="0"/>
    <s v=""/>
    <x v="0"/>
    <s v=""/>
    <s v=""/>
    <x v="2"/>
    <x v="0"/>
    <n v="296008"/>
    <x v="0"/>
  </r>
  <r>
    <x v="1"/>
    <x v="43"/>
    <x v="5"/>
    <n v="11"/>
    <x v="43"/>
    <n v="2"/>
    <s v="INTEGRATED DISCHARGE &amp; ADMISSION AVOIDANCE"/>
    <s v="Disabled Facilities Grants (Capital)"/>
    <x v="13"/>
    <s v="Adaptations, including statutory DFG grants"/>
    <s v=""/>
    <x v="0"/>
    <s v=""/>
    <x v="0"/>
    <s v=""/>
    <s v=""/>
    <x v="2"/>
    <x v="2"/>
    <n v="2272039"/>
    <x v="0"/>
  </r>
  <r>
    <x v="1"/>
    <x v="43"/>
    <x v="5"/>
    <n v="12"/>
    <x v="43"/>
    <n v="2"/>
    <s v="INTEGRATED DISCHARGE &amp; ADMISSION AVOIDANCE"/>
    <s v="Community Occupational Therapy"/>
    <x v="10"/>
    <s v="Multidisciplinary teams that are supporting independence, such as anticipatory care"/>
    <s v=""/>
    <x v="0"/>
    <s v=""/>
    <x v="0"/>
    <s v=""/>
    <s v=""/>
    <x v="2"/>
    <x v="4"/>
    <n v="490547"/>
    <x v="0"/>
  </r>
  <r>
    <x v="1"/>
    <x v="43"/>
    <x v="5"/>
    <n v="13"/>
    <x v="43"/>
    <n v="2"/>
    <s v="INTEGRATED DISCHARGE &amp; ADMISSION AVOIDANCE"/>
    <s v="Community Reablement (IWC)"/>
    <x v="4"/>
    <s v="Rehabilitation at home (accepting step up and step down users)"/>
    <s v=""/>
    <x v="0"/>
    <s v=""/>
    <x v="0"/>
    <s v=""/>
    <s v=""/>
    <x v="1"/>
    <x v="0"/>
    <n v="1678335"/>
    <x v="0"/>
  </r>
  <r>
    <x v="1"/>
    <x v="43"/>
    <x v="5"/>
    <n v="14"/>
    <x v="43"/>
    <n v="2"/>
    <s v="INTEGRATED DISCHARGE &amp; ADMISSION AVOIDANCE"/>
    <s v="Community Reablement (IWC)"/>
    <x v="4"/>
    <s v="Rehabilitation at home (accepting step up and step down users)"/>
    <s v=""/>
    <x v="0"/>
    <s v=""/>
    <x v="0"/>
    <s v=""/>
    <s v=""/>
    <x v="1"/>
    <x v="3"/>
    <n v="272677"/>
    <x v="0"/>
  </r>
  <r>
    <x v="1"/>
    <x v="43"/>
    <x v="5"/>
    <n v="15"/>
    <x v="43"/>
    <n v="2"/>
    <s v="INTEGRATED DISCHARGE &amp; ADMISSION AVOIDANCE"/>
    <s v="Community Reablement (IWC)"/>
    <x v="4"/>
    <s v="Rehabilitation at home (accepting step up and step down users)"/>
    <s v=""/>
    <x v="0"/>
    <s v=""/>
    <x v="0"/>
    <s v=""/>
    <s v=""/>
    <x v="1"/>
    <x v="5"/>
    <n v="255393"/>
    <x v="0"/>
  </r>
  <r>
    <x v="1"/>
    <x v="43"/>
    <x v="5"/>
    <n v="16"/>
    <x v="43"/>
    <n v="2"/>
    <s v="INTEGRATED DISCHARGE &amp; ADMISSION AVOIDANCE"/>
    <s v="Adelaide Resource Centre (IWC)"/>
    <x v="5"/>
    <s v="Bed-based intermediate care with reablement (to support discharge)"/>
    <s v=""/>
    <x v="0"/>
    <s v=""/>
    <x v="0"/>
    <s v=""/>
    <s v=""/>
    <x v="1"/>
    <x v="0"/>
    <n v="962489"/>
    <x v="0"/>
  </r>
  <r>
    <x v="1"/>
    <x v="43"/>
    <x v="5"/>
    <n v="17"/>
    <x v="43"/>
    <n v="2"/>
    <s v="INTEGRATED DISCHARGE &amp; ADMISSION AVOIDANCE"/>
    <s v="Adelaide Resource Centre (IWC)"/>
    <x v="5"/>
    <s v="Bed-based intermediate care with reablement (to support discharge)"/>
    <s v=""/>
    <x v="0"/>
    <s v=""/>
    <x v="0"/>
    <s v=""/>
    <s v=""/>
    <x v="1"/>
    <x v="4"/>
    <n v="669733"/>
    <x v="0"/>
  </r>
  <r>
    <x v="1"/>
    <x v="43"/>
    <x v="5"/>
    <n v="18"/>
    <x v="43"/>
    <n v="2"/>
    <s v="INTEGRATED DISCHARGE &amp; ADMISSION AVOIDANCE"/>
    <s v="Gouldings Resource Centre (IWC)"/>
    <x v="5"/>
    <s v="Bed-based intermediate care with reablement (to support discharge)"/>
    <s v=""/>
    <x v="0"/>
    <s v=""/>
    <x v="0"/>
    <s v=""/>
    <s v=""/>
    <x v="1"/>
    <x v="0"/>
    <n v="1176375"/>
    <x v="0"/>
  </r>
  <r>
    <x v="1"/>
    <x v="43"/>
    <x v="5"/>
    <n v="19"/>
    <x v="43"/>
    <n v="2"/>
    <s v="INTEGRATED DISCHARGE &amp; ADMISSION AVOIDANCE"/>
    <s v="Gouldings Resource Centre (IWC)"/>
    <x v="5"/>
    <s v="Bed-based intermediate care with reablement (to support discharge)"/>
    <s v=""/>
    <x v="0"/>
    <s v=""/>
    <x v="0"/>
    <s v=""/>
    <s v=""/>
    <x v="1"/>
    <x v="4"/>
    <n v="636120"/>
    <x v="0"/>
  </r>
  <r>
    <x v="1"/>
    <x v="43"/>
    <x v="5"/>
    <n v="20"/>
    <x v="43"/>
    <n v="2"/>
    <s v="INTEGRATED DISCHARGE &amp; ADMISSION AVOIDANCE"/>
    <s v="Trust Rehab Team (Including CQUIN)"/>
    <x v="10"/>
    <s v="Low level support for simple hospital discharges (Discharge to Assess pathway 0)"/>
    <s v=""/>
    <x v="1"/>
    <s v=""/>
    <x v="2"/>
    <s v=""/>
    <s v=""/>
    <x v="3"/>
    <x v="0"/>
    <n v="4186252"/>
    <x v="0"/>
  </r>
  <r>
    <x v="1"/>
    <x v="43"/>
    <x v="5"/>
    <n v="21"/>
    <x v="43"/>
    <n v="2"/>
    <s v="INTEGRATED DISCHARGE &amp; ADMISSION AVOIDANCE"/>
    <s v="24 Rehab Beds"/>
    <x v="5"/>
    <s v="Bed-based intermediate care with rehabilitation (to support discharge)"/>
    <s v=""/>
    <x v="1"/>
    <s v=""/>
    <x v="2"/>
    <s v=""/>
    <s v=""/>
    <x v="3"/>
    <x v="0"/>
    <n v="1605921"/>
    <x v="0"/>
  </r>
  <r>
    <x v="1"/>
    <x v="43"/>
    <x v="5"/>
    <n v="22"/>
    <x v="43"/>
    <n v="2"/>
    <s v="INTEGRATED DISCHARGE &amp; ADMISSION AVOIDANCE"/>
    <s v="LA Reablement Support"/>
    <x v="4"/>
    <s v="Rehabilitation at home (accepting step up and step down users)"/>
    <s v=""/>
    <x v="0"/>
    <s v=""/>
    <x v="0"/>
    <s v=""/>
    <s v=""/>
    <x v="1"/>
    <x v="0"/>
    <n v="95000"/>
    <x v="0"/>
  </r>
  <r>
    <x v="1"/>
    <x v="43"/>
    <x v="5"/>
    <n v="23"/>
    <x v="43"/>
    <n v="2"/>
    <s v="INTEGRATED DISCHARGE &amp; ADMISSION AVOIDANCE"/>
    <s v="Additional External Care Home Beds"/>
    <x v="16"/>
    <s v="Care home"/>
    <s v=""/>
    <x v="0"/>
    <s v=""/>
    <x v="0"/>
    <s v=""/>
    <s v=""/>
    <x v="2"/>
    <x v="5"/>
    <n v="162978"/>
    <x v="0"/>
  </r>
  <r>
    <x v="1"/>
    <x v="43"/>
    <x v="5"/>
    <n v="24"/>
    <x v="43"/>
    <n v="2"/>
    <s v="INTEGRATED DISCHARGE &amp; ADMISSION AVOIDANCE"/>
    <s v="Intensive Bedded Care"/>
    <x v="5"/>
    <s v="Bed-based intermediate care with rehabilitation (to support discharge)"/>
    <s v=""/>
    <x v="3"/>
    <s v=""/>
    <x v="2"/>
    <s v=""/>
    <s v=""/>
    <x v="3"/>
    <x v="1"/>
    <n v="1085966"/>
    <x v="0"/>
  </r>
  <r>
    <x v="1"/>
    <x v="43"/>
    <x v="5"/>
    <n v="25"/>
    <x v="43"/>
    <n v="3"/>
    <s v="INTEGRATED COMMUNITY SUPPORT"/>
    <s v="Community Outreach (IWC)"/>
    <x v="7"/>
    <s v="Domiciliary care to support hospital discharge (Discharge to Assess pathway 1)"/>
    <s v=""/>
    <x v="0"/>
    <s v=""/>
    <x v="0"/>
    <s v=""/>
    <s v=""/>
    <x v="1"/>
    <x v="3"/>
    <n v="737188"/>
    <x v="0"/>
  </r>
  <r>
    <x v="1"/>
    <x v="43"/>
    <x v="5"/>
    <n v="26"/>
    <x v="43"/>
    <n v="3"/>
    <s v="INTEGRATED COMMUNITY SUPPORT"/>
    <s v="Community Outreach (IWC)"/>
    <x v="7"/>
    <s v="Domiciliary care to support hospital discharge (Discharge to Assess pathway 1)"/>
    <s v=""/>
    <x v="0"/>
    <s v=""/>
    <x v="0"/>
    <s v=""/>
    <s v=""/>
    <x v="1"/>
    <x v="4"/>
    <n v="497177"/>
    <x v="0"/>
  </r>
  <r>
    <x v="1"/>
    <x v="43"/>
    <x v="5"/>
    <n v="27"/>
    <x v="43"/>
    <n v="3"/>
    <s v="INTEGRATED COMMUNITY SUPPORT"/>
    <s v="Carers Prospectus (Inc Living Well - Carers Lounge)"/>
    <x v="12"/>
    <s v="Other"/>
    <s v="Advice Information &amp; guidance"/>
    <x v="0"/>
    <s v=""/>
    <x v="0"/>
    <s v=""/>
    <s v=""/>
    <x v="0"/>
    <x v="0"/>
    <n v="180070"/>
    <x v="0"/>
  </r>
  <r>
    <x v="1"/>
    <x v="43"/>
    <x v="5"/>
    <n v="28"/>
    <x v="43"/>
    <n v="3"/>
    <s v="INTEGRATED COMMUNITY SUPPORT"/>
    <s v="Carers Prospectus (Inc Living Well - Carers Lounge)"/>
    <x v="12"/>
    <s v="Other"/>
    <s v="Advice Information &amp; guidance"/>
    <x v="0"/>
    <s v=""/>
    <x v="0"/>
    <s v=""/>
    <s v=""/>
    <x v="0"/>
    <x v="3"/>
    <n v="107088"/>
    <x v="0"/>
  </r>
  <r>
    <x v="1"/>
    <x v="43"/>
    <x v="5"/>
    <n v="29"/>
    <x v="43"/>
    <n v="3"/>
    <s v="INTEGRATED COMMUNITY SUPPORT"/>
    <s v="Community Equipment Store"/>
    <x v="1"/>
    <s v="Community based equipment"/>
    <s v=""/>
    <x v="0"/>
    <s v=""/>
    <x v="0"/>
    <s v=""/>
    <s v=""/>
    <x v="1"/>
    <x v="0"/>
    <n v="548702"/>
    <x v="0"/>
  </r>
  <r>
    <x v="1"/>
    <x v="43"/>
    <x v="5"/>
    <n v="30"/>
    <x v="43"/>
    <n v="3"/>
    <s v="INTEGRATED COMMUNITY SUPPORT"/>
    <s v="Community Equipment Store"/>
    <x v="1"/>
    <s v="Community based equipment"/>
    <s v=""/>
    <x v="0"/>
    <s v=""/>
    <x v="0"/>
    <s v=""/>
    <s v=""/>
    <x v="1"/>
    <x v="4"/>
    <n v="495464"/>
    <x v="0"/>
  </r>
  <r>
    <x v="1"/>
    <x v="43"/>
    <x v="5"/>
    <n v="31"/>
    <x v="43"/>
    <n v="3"/>
    <s v="INTEGRATED COMMUNITY SUPPORT"/>
    <s v="Care Act implementations &amp; Infrastructure"/>
    <x v="6"/>
    <s v="Other"/>
    <s v="Infrastructure Support"/>
    <x v="0"/>
    <s v=""/>
    <x v="0"/>
    <s v=""/>
    <s v=""/>
    <x v="1"/>
    <x v="0"/>
    <n v="544027"/>
    <x v="0"/>
  </r>
  <r>
    <x v="1"/>
    <x v="43"/>
    <x v="5"/>
    <n v="32"/>
    <x v="43"/>
    <n v="3"/>
    <s v="INTEGRATED COMMUNITY SUPPORT"/>
    <s v="User Led Organisation (People Matter)"/>
    <x v="17"/>
    <s v=""/>
    <s v=""/>
    <x v="0"/>
    <s v=""/>
    <x v="0"/>
    <s v=""/>
    <s v=""/>
    <x v="0"/>
    <x v="0"/>
    <n v="50000"/>
    <x v="0"/>
  </r>
  <r>
    <x v="1"/>
    <x v="43"/>
    <x v="5"/>
    <n v="33"/>
    <x v="43"/>
    <n v="3"/>
    <s v="INTEGRATED COMMUNITY SUPPORT"/>
    <s v="Care Graduate Programme"/>
    <x v="18"/>
    <s v=""/>
    <s v=""/>
    <x v="0"/>
    <s v=""/>
    <x v="0"/>
    <s v=""/>
    <s v=""/>
    <x v="1"/>
    <x v="3"/>
    <n v="236515"/>
    <x v="0"/>
  </r>
  <r>
    <x v="1"/>
    <x v="43"/>
    <x v="5"/>
    <n v="34"/>
    <x v="43"/>
    <n v="3"/>
    <s v="INTEGRATED COMMUNITY SUPPORT"/>
    <s v="Care Graduate Programme"/>
    <x v="18"/>
    <s v=""/>
    <s v=""/>
    <x v="0"/>
    <s v=""/>
    <x v="0"/>
    <s v=""/>
    <s v=""/>
    <x v="1"/>
    <x v="5"/>
    <n v="295000"/>
    <x v="0"/>
  </r>
  <r>
    <x v="1"/>
    <x v="43"/>
    <x v="5"/>
    <n v="35"/>
    <x v="43"/>
    <n v="3"/>
    <s v="INTEGRATED COMMUNITY SUPPORT"/>
    <s v="Maintenance of Adult Social Care provision"/>
    <x v="6"/>
    <s v="Other"/>
    <s v="Infrastructure Support"/>
    <x v="0"/>
    <s v=""/>
    <x v="0"/>
    <s v=""/>
    <s v=""/>
    <x v="1"/>
    <x v="0"/>
    <n v="1092701"/>
    <x v="0"/>
  </r>
  <r>
    <x v="1"/>
    <x v="43"/>
    <x v="5"/>
    <n v="36"/>
    <x v="43"/>
    <n v="3"/>
    <s v="INTEGRATED COMMUNITY SUPPORT"/>
    <s v="Maintenance of Adult Social Care provision"/>
    <x v="10"/>
    <s v="Other"/>
    <s v="Support for care packages"/>
    <x v="0"/>
    <s v=""/>
    <x v="0"/>
    <s v=""/>
    <s v=""/>
    <x v="2"/>
    <x v="3"/>
    <n v="4373633"/>
    <x v="0"/>
  </r>
  <r>
    <x v="1"/>
    <x v="43"/>
    <x v="5"/>
    <n v="37"/>
    <x v="43"/>
    <n v="4"/>
    <s v="INTEGRATED MENTAL HEALTH &amp; LEARNING DISABILITY SUPPORT"/>
    <s v="Woodlands NHS Staff"/>
    <x v="10"/>
    <s v="Multidisciplinary teams that are supporting independence, such as anticipatory care"/>
    <s v=""/>
    <x v="2"/>
    <s v=""/>
    <x v="2"/>
    <s v=""/>
    <s v=""/>
    <x v="5"/>
    <x v="6"/>
    <n v="1639281"/>
    <x v="0"/>
  </r>
  <r>
    <x v="1"/>
    <x v="43"/>
    <x v="5"/>
    <n v="38"/>
    <x v="43"/>
    <n v="4"/>
    <s v="INTEGRATED MENTAL HEALTH &amp; LEARNING DISABILITY SUPPORT"/>
    <s v="Social Care Contribution to Woodlands"/>
    <x v="10"/>
    <s v="Multidisciplinary teams that are supporting independence, such as anticipatory care"/>
    <s v=""/>
    <x v="0"/>
    <s v=""/>
    <x v="2"/>
    <s v=""/>
    <s v=""/>
    <x v="5"/>
    <x v="0"/>
    <n v="147000"/>
    <x v="0"/>
  </r>
  <r>
    <x v="1"/>
    <x v="43"/>
    <x v="5"/>
    <n v="39"/>
    <x v="43"/>
    <n v="4"/>
    <s v="INTEGRATED MENTAL HEALTH &amp; LEARNING DISABILITY SUPPORT"/>
    <s v="MH Grant Agreements"/>
    <x v="0"/>
    <s v="Choice Policy"/>
    <s v=""/>
    <x v="2"/>
    <s v=""/>
    <x v="2"/>
    <s v=""/>
    <s v=""/>
    <x v="0"/>
    <x v="6"/>
    <n v="1011231"/>
    <x v="0"/>
  </r>
  <r>
    <x v="1"/>
    <x v="43"/>
    <x v="5"/>
    <n v="40"/>
    <x v="43"/>
    <n v="4"/>
    <s v="INTEGRATED MENTAL HEALTH &amp; LEARNING DISABILITY SUPPORT"/>
    <s v="MH Grant Agreements"/>
    <x v="0"/>
    <s v="Choice Policy"/>
    <s v=""/>
    <x v="2"/>
    <s v=""/>
    <x v="2"/>
    <s v=""/>
    <s v=""/>
    <x v="0"/>
    <x v="0"/>
    <n v="0"/>
    <x v="0"/>
  </r>
  <r>
    <x v="1"/>
    <x v="43"/>
    <x v="5"/>
    <n v="41"/>
    <x v="43"/>
    <n v="4"/>
    <s v="INTEGRATED MENTAL HEALTH &amp; LEARNING DISABILITY SUPPORT"/>
    <s v="Westminster House - Respite Support (IWC)"/>
    <x v="12"/>
    <s v="Respite services"/>
    <s v=""/>
    <x v="0"/>
    <s v=""/>
    <x v="0"/>
    <s v=""/>
    <s v=""/>
    <x v="1"/>
    <x v="4"/>
    <n v="616489"/>
    <x v="0"/>
  </r>
  <r>
    <x v="1"/>
    <x v="43"/>
    <x v="5"/>
    <n v="42"/>
    <x v="43"/>
    <n v="4"/>
    <s v="INTEGRATED MENTAL HEALTH &amp; LEARNING DISABILITY SUPPORT"/>
    <s v="Reeve Court Supported Living"/>
    <x v="15"/>
    <s v="Physical health/wellbeing"/>
    <s v=""/>
    <x v="0"/>
    <s v=""/>
    <x v="0"/>
    <s v=""/>
    <s v=""/>
    <x v="2"/>
    <x v="0"/>
    <n v="283200"/>
    <x v="0"/>
  </r>
  <r>
    <x v="1"/>
    <x v="43"/>
    <x v="5"/>
    <n v="43"/>
    <x v="43"/>
    <n v="4"/>
    <s v="INTEGRATED MENTAL HEALTH &amp; LEARNING DISABILITY SUPPORT"/>
    <s v="Reeve Court Supported Living"/>
    <x v="15"/>
    <s v="Physical health/wellbeing"/>
    <s v=""/>
    <x v="0"/>
    <s v=""/>
    <x v="0"/>
    <s v=""/>
    <s v=""/>
    <x v="2"/>
    <x v="6"/>
    <n v="88711"/>
    <x v="0"/>
  </r>
  <r>
    <x v="1"/>
    <x v="43"/>
    <x v="5"/>
    <n v="44"/>
    <x v="43"/>
    <n v="4"/>
    <s v="INTEGRATED MENTAL HEALTH &amp; LEARNING DISABILITY SUPPORT"/>
    <s v="Reeve Court Supported Living"/>
    <x v="15"/>
    <s v="Physical health/wellbeing"/>
    <s v=""/>
    <x v="0"/>
    <s v=""/>
    <x v="0"/>
    <s v=""/>
    <s v=""/>
    <x v="2"/>
    <x v="4"/>
    <n v="283240"/>
    <x v="0"/>
  </r>
  <r>
    <x v="1"/>
    <x v="43"/>
    <x v="5"/>
    <n v="45"/>
    <x v="43"/>
    <n v="5"/>
    <s v="TO BE CONFIRMED"/>
    <s v="Additional Discharge Fund 24/25 workstreams pending review of 23/24 progress"/>
    <x v="11"/>
    <s v=""/>
    <s v=""/>
    <x v="5"/>
    <s v="To be confirmed on review of 23/24 workstreams and confirmation of government allocation"/>
    <x v="0"/>
    <s v=""/>
    <s v=""/>
    <x v="1"/>
    <x v="5"/>
    <n v="0"/>
    <x v="0"/>
  </r>
  <r>
    <x v="1"/>
    <x v="44"/>
    <x v="0"/>
    <n v="1"/>
    <x v="44"/>
    <n v="1"/>
    <s v="Short Term Intervention Services"/>
    <s v="Intermediate Care Services"/>
    <x v="10"/>
    <s v="Multidisciplinary teams that are supporting independence, such as anticipatory care"/>
    <s v=""/>
    <x v="1"/>
    <s v=""/>
    <x v="1"/>
    <s v="0.8628"/>
    <s v="0.1372"/>
    <x v="3"/>
    <x v="0"/>
    <n v="6947720"/>
    <x v="0"/>
  </r>
  <r>
    <x v="1"/>
    <x v="44"/>
    <x v="0"/>
    <n v="2"/>
    <x v="44"/>
    <n v="2"/>
    <s v="Short Term Intervention Services"/>
    <s v="Intermediate Care Services"/>
    <x v="3"/>
    <s v="Support for implementation of anticipatory care"/>
    <s v=""/>
    <x v="1"/>
    <s v=""/>
    <x v="0"/>
    <s v=""/>
    <s v=""/>
    <x v="2"/>
    <x v="0"/>
    <n v="525000"/>
    <x v="0"/>
  </r>
  <r>
    <x v="1"/>
    <x v="44"/>
    <x v="0"/>
    <n v="3"/>
    <x v="44"/>
    <n v="3"/>
    <s v="Short Term Intervention Services"/>
    <s v="Intermediate Care Services"/>
    <x v="4"/>
    <s v="Reablement at home (to support discharge) "/>
    <s v=""/>
    <x v="0"/>
    <s v=""/>
    <x v="0"/>
    <s v=""/>
    <s v=""/>
    <x v="2"/>
    <x v="0"/>
    <n v="1500409"/>
    <x v="0"/>
  </r>
  <r>
    <x v="1"/>
    <x v="44"/>
    <x v="0"/>
    <n v="4"/>
    <x v="44"/>
    <n v="4"/>
    <s v="Short Term Intervention Services"/>
    <s v="Intermediate Care Services"/>
    <x v="3"/>
    <s v="Support for implementation of anticipatory care"/>
    <s v=""/>
    <x v="1"/>
    <s v=""/>
    <x v="2"/>
    <s v=""/>
    <s v=""/>
    <x v="3"/>
    <x v="0"/>
    <n v="1113825"/>
    <x v="0"/>
  </r>
  <r>
    <x v="1"/>
    <x v="44"/>
    <x v="0"/>
    <n v="5"/>
    <x v="44"/>
    <n v="5"/>
    <s v="Equipment and Adaptations for Independence"/>
    <s v="Equipment Loans"/>
    <x v="15"/>
    <s v="Physical health/wellbeing"/>
    <s v=""/>
    <x v="1"/>
    <s v=""/>
    <x v="1"/>
    <s v="0.8336"/>
    <s v="0.1664"/>
    <x v="2"/>
    <x v="0"/>
    <n v="4206677"/>
    <x v="0"/>
  </r>
  <r>
    <x v="1"/>
    <x v="44"/>
    <x v="0"/>
    <n v="6"/>
    <x v="44"/>
    <n v="6"/>
    <s v="Equipment and Adaptations for Independence"/>
    <s v="DFG Related Schemes"/>
    <x v="13"/>
    <s v="Adaptations, including statutory DFG grants"/>
    <s v=""/>
    <x v="0"/>
    <s v=""/>
    <x v="0"/>
    <s v=""/>
    <s v=""/>
    <x v="1"/>
    <x v="2"/>
    <n v="6988139"/>
    <x v="0"/>
  </r>
  <r>
    <x v="1"/>
    <x v="44"/>
    <x v="0"/>
    <n v="7"/>
    <x v="44"/>
    <n v="7"/>
    <s v="Equipment and Adaptations for Independence"/>
    <s v="Disability Adaptations"/>
    <x v="15"/>
    <s v="Physical health/wellbeing"/>
    <s v=""/>
    <x v="1"/>
    <s v=""/>
    <x v="1"/>
    <s v="0.06"/>
    <s v="0.94"/>
    <x v="2"/>
    <x v="0"/>
    <n v="1302050"/>
    <x v="0"/>
  </r>
  <r>
    <x v="1"/>
    <x v="44"/>
    <x v="0"/>
    <n v="8"/>
    <x v="44"/>
    <n v="8"/>
    <s v="Equipment and Adaptations for Independence"/>
    <s v="Telecare"/>
    <x v="1"/>
    <s v="Assistive technologies including telecare"/>
    <s v=""/>
    <x v="0"/>
    <s v=""/>
    <x v="0"/>
    <s v=""/>
    <s v=""/>
    <x v="1"/>
    <x v="0"/>
    <n v="500000"/>
    <x v="0"/>
  </r>
  <r>
    <x v="1"/>
    <x v="44"/>
    <x v="0"/>
    <n v="9"/>
    <x v="44"/>
    <n v="9"/>
    <s v="Equipment and Adaptations for Independence"/>
    <s v="Wheelchairs"/>
    <x v="15"/>
    <s v="Physical health/wellbeing"/>
    <s v=""/>
    <x v="1"/>
    <s v=""/>
    <x v="2"/>
    <s v=""/>
    <s v=""/>
    <x v="3"/>
    <x v="0"/>
    <n v="1384581"/>
    <x v="0"/>
  </r>
  <r>
    <x v="1"/>
    <x v="44"/>
    <x v="0"/>
    <n v="10"/>
    <x v="44"/>
    <n v="10"/>
    <s v="Supporting Independent Living"/>
    <s v="Supported Living and Associated Activity"/>
    <x v="10"/>
    <s v="Other"/>
    <s v="Supported Living and Associated Activity"/>
    <x v="1"/>
    <s v=""/>
    <x v="1"/>
    <s v="0.2467"/>
    <s v="0.7533"/>
    <x v="2"/>
    <x v="0"/>
    <n v="5040498"/>
    <x v="0"/>
  </r>
  <r>
    <x v="1"/>
    <x v="44"/>
    <x v="0"/>
    <n v="11"/>
    <x v="44"/>
    <n v="11"/>
    <s v="Supporting Carers"/>
    <s v="Carer Advice and Support"/>
    <x v="12"/>
    <s v="Other"/>
    <s v="Carer Advice and Support"/>
    <x v="1"/>
    <s v=""/>
    <x v="2"/>
    <s v=""/>
    <s v=""/>
    <x v="0"/>
    <x v="0"/>
    <n v="1355785"/>
    <x v="0"/>
  </r>
  <r>
    <x v="1"/>
    <x v="44"/>
    <x v="0"/>
    <n v="12"/>
    <x v="44"/>
    <n v="12"/>
    <s v="Social Inclusion"/>
    <s v="Support to Promote Increased Inclusion"/>
    <x v="0"/>
    <s v="Other"/>
    <s v="Support to Promote Increased Inclusion"/>
    <x v="0"/>
    <s v=""/>
    <x v="0"/>
    <s v=""/>
    <s v=""/>
    <x v="2"/>
    <x v="0"/>
    <n v="1121000"/>
    <x v="0"/>
  </r>
  <r>
    <x v="1"/>
    <x v="44"/>
    <x v="0"/>
    <n v="13"/>
    <x v="44"/>
    <n v="13"/>
    <s v="Care Home Support"/>
    <s v="Support for Care Homes"/>
    <x v="18"/>
    <s v=""/>
    <s v=""/>
    <x v="0"/>
    <s v=""/>
    <x v="1"/>
    <s v="0.14"/>
    <s v="0.86"/>
    <x v="2"/>
    <x v="0"/>
    <n v="1774000"/>
    <x v="0"/>
  </r>
  <r>
    <x v="1"/>
    <x v="44"/>
    <x v="0"/>
    <n v="14"/>
    <x v="44"/>
    <n v="14"/>
    <s v="LD Complex Needs"/>
    <s v="Support for LD Complex Needs"/>
    <x v="15"/>
    <s v="Other"/>
    <s v="Support for LD Complex Needs"/>
    <x v="0"/>
    <s v=""/>
    <x v="0"/>
    <s v=""/>
    <s v=""/>
    <x v="2"/>
    <x v="3"/>
    <n v="1500000"/>
    <x v="0"/>
  </r>
  <r>
    <x v="1"/>
    <x v="44"/>
    <x v="0"/>
    <n v="15"/>
    <x v="44"/>
    <n v="15"/>
    <s v="Dementia-Related Complex Needs"/>
    <s v="Support for Dementia Complex Needs"/>
    <x v="15"/>
    <s v="Other"/>
    <s v="Support for Dementia Complex Needs"/>
    <x v="0"/>
    <s v=""/>
    <x v="0"/>
    <s v=""/>
    <s v=""/>
    <x v="2"/>
    <x v="3"/>
    <n v="3000000"/>
    <x v="0"/>
  </r>
  <r>
    <x v="1"/>
    <x v="44"/>
    <x v="0"/>
    <n v="16"/>
    <x v="44"/>
    <n v="16"/>
    <s v="Social Care and System-Related Support"/>
    <s v="Social Care and System-Related Support"/>
    <x v="9"/>
    <s v="Other"/>
    <s v="Social Care and System-Related Support"/>
    <x v="0"/>
    <s v=""/>
    <x v="0"/>
    <s v=""/>
    <s v=""/>
    <x v="2"/>
    <x v="3"/>
    <n v="23544479"/>
    <x v="0"/>
  </r>
  <r>
    <x v="1"/>
    <x v="44"/>
    <x v="0"/>
    <n v="17"/>
    <x v="44"/>
    <n v="17"/>
    <s v="Whole System Capacity"/>
    <s v="Whole System Capacity"/>
    <x v="8"/>
    <s v="Other"/>
    <s v="Whole System Capacity"/>
    <x v="0"/>
    <s v=""/>
    <x v="0"/>
    <s v=""/>
    <s v=""/>
    <x v="2"/>
    <x v="3"/>
    <n v="2822376"/>
    <x v="0"/>
  </r>
  <r>
    <x v="1"/>
    <x v="44"/>
    <x v="0"/>
    <n v="18"/>
    <x v="44"/>
    <n v="18"/>
    <s v="Transforming Care"/>
    <s v="Transformational Change"/>
    <x v="3"/>
    <s v="Other"/>
    <s v="Transformational Change"/>
    <x v="0"/>
    <s v=""/>
    <x v="1"/>
    <s v="0.196"/>
    <s v="0.804"/>
    <x v="1"/>
    <x v="0"/>
    <n v="11931383"/>
    <x v="0"/>
  </r>
  <r>
    <x v="1"/>
    <x v="44"/>
    <x v="0"/>
    <n v="19"/>
    <x v="44"/>
    <n v="19"/>
    <s v="Transforming Care"/>
    <s v="Developing and Maintaining Care Services"/>
    <x v="9"/>
    <s v="Integrated models of provision"/>
    <s v=""/>
    <x v="0"/>
    <s v=""/>
    <x v="0"/>
    <s v=""/>
    <s v=""/>
    <x v="2"/>
    <x v="0"/>
    <n v="14381352"/>
    <x v="0"/>
  </r>
  <r>
    <x v="1"/>
    <x v="44"/>
    <x v="0"/>
    <n v="20"/>
    <x v="44"/>
    <n v="20"/>
    <s v="Transforming Care"/>
    <s v="Transformational Change"/>
    <x v="3"/>
    <s v="Other"/>
    <s v="Transformational Change"/>
    <x v="0"/>
    <s v=""/>
    <x v="2"/>
    <s v=""/>
    <s v=""/>
    <x v="1"/>
    <x v="6"/>
    <n v="20097"/>
    <x v="0"/>
  </r>
  <r>
    <x v="1"/>
    <x v="44"/>
    <x v="0"/>
    <n v="21"/>
    <x v="44"/>
    <n v="21"/>
    <s v="Whole System Synergy/Hospital Discharge"/>
    <s v="MH Discharge Support"/>
    <x v="10"/>
    <s v="Integrated neighbourhood services"/>
    <s v=""/>
    <x v="2"/>
    <s v=""/>
    <x v="0"/>
    <s v=""/>
    <s v=""/>
    <x v="1"/>
    <x v="5"/>
    <n v="785000"/>
    <x v="0"/>
  </r>
  <r>
    <x v="1"/>
    <x v="44"/>
    <x v="0"/>
    <n v="22"/>
    <x v="44"/>
    <n v="22"/>
    <s v="Whole System Synergy/Hospital Discharge"/>
    <s v="Carers Support"/>
    <x v="6"/>
    <s v="Other"/>
    <s v="Carers Support"/>
    <x v="0"/>
    <s v=""/>
    <x v="0"/>
    <s v=""/>
    <s v=""/>
    <x v="0"/>
    <x v="5"/>
    <n v="260000"/>
    <x v="0"/>
  </r>
  <r>
    <x v="1"/>
    <x v="44"/>
    <x v="0"/>
    <n v="23"/>
    <x v="44"/>
    <n v="23"/>
    <s v="Whole System Synergy/Hospital Discharge"/>
    <s v="Dementia Discharge Initiatives"/>
    <x v="10"/>
    <s v="Integrated neighbourhood services"/>
    <s v=""/>
    <x v="0"/>
    <s v=""/>
    <x v="0"/>
    <s v=""/>
    <s v=""/>
    <x v="2"/>
    <x v="5"/>
    <n v="243000"/>
    <x v="0"/>
  </r>
  <r>
    <x v="1"/>
    <x v="44"/>
    <x v="0"/>
    <n v="24"/>
    <x v="44"/>
    <n v="24"/>
    <s v="Whole System Synergy/Hospital Discharge"/>
    <s v="Domiciliary Care Capacity Support"/>
    <x v="15"/>
    <s v="Physical health/wellbeing"/>
    <s v=""/>
    <x v="0"/>
    <s v=""/>
    <x v="0"/>
    <s v=""/>
    <s v=""/>
    <x v="2"/>
    <x v="5"/>
    <n v="760000"/>
    <x v="0"/>
  </r>
  <r>
    <x v="1"/>
    <x v="44"/>
    <x v="0"/>
    <n v="25"/>
    <x v="44"/>
    <n v="25"/>
    <s v="Whole System Synergy/Hospital Discharge"/>
    <s v="Intermediate Care Capacity Support"/>
    <x v="5"/>
    <s v="Bed-based intermediate care with rehabilitation (to support discharge)"/>
    <s v=""/>
    <x v="0"/>
    <s v=""/>
    <x v="0"/>
    <s v=""/>
    <s v=""/>
    <x v="2"/>
    <x v="5"/>
    <n v="1480580"/>
    <x v="0"/>
  </r>
  <r>
    <x v="1"/>
    <x v="44"/>
    <x v="0"/>
    <n v="26"/>
    <x v="44"/>
    <n v="26"/>
    <s v="Whole System Synergy/Hospital Discharge"/>
    <s v="STPM/Care Academy"/>
    <x v="18"/>
    <s v=""/>
    <s v=""/>
    <x v="0"/>
    <s v=""/>
    <x v="0"/>
    <s v=""/>
    <s v=""/>
    <x v="2"/>
    <x v="5"/>
    <n v="558905"/>
    <x v="0"/>
  </r>
  <r>
    <x v="1"/>
    <x v="44"/>
    <x v="0"/>
    <n v="27"/>
    <x v="44"/>
    <n v="27"/>
    <s v="Whole System Synergy/Hospital Discharge"/>
    <s v="Therapy/D2A Pilot"/>
    <x v="9"/>
    <s v="Workforce development"/>
    <s v=""/>
    <x v="0"/>
    <s v=""/>
    <x v="0"/>
    <s v=""/>
    <s v=""/>
    <x v="4"/>
    <x v="5"/>
    <n v="240000"/>
    <x v="0"/>
  </r>
  <r>
    <x v="1"/>
    <x v="44"/>
    <x v="0"/>
    <n v="28"/>
    <x v="44"/>
    <n v="28"/>
    <s v="Whole System Synergy/Hospital Discharge"/>
    <s v="NEAS Transport Top Slice"/>
    <x v="11"/>
    <s v=""/>
    <s v=""/>
    <x v="5"/>
    <s v="Ambulance Transport"/>
    <x v="2"/>
    <s v=""/>
    <s v=""/>
    <x v="4"/>
    <x v="1"/>
    <n v="278300"/>
    <x v="0"/>
  </r>
  <r>
    <x v="1"/>
    <x v="44"/>
    <x v="0"/>
    <n v="29"/>
    <x v="44"/>
    <n v="29"/>
    <s v="Whole System Synergy/Hospital Discharge"/>
    <s v="Additional Medical Cover for Hospice Care"/>
    <x v="18"/>
    <s v=""/>
    <s v=""/>
    <x v="1"/>
    <s v=""/>
    <x v="2"/>
    <s v=""/>
    <s v=""/>
    <x v="4"/>
    <x v="1"/>
    <n v="23390"/>
    <x v="0"/>
  </r>
  <r>
    <x v="1"/>
    <x v="44"/>
    <x v="0"/>
    <n v="30"/>
    <x v="44"/>
    <n v="30"/>
    <s v="Whole System Synergy/Hospital Discharge"/>
    <s v="Intermediate Care Capacity Support"/>
    <x v="5"/>
    <s v="Bed-based intermediate care with rehabilitation (to support discharge)"/>
    <s v=""/>
    <x v="0"/>
    <s v=""/>
    <x v="2"/>
    <s v=""/>
    <s v=""/>
    <x v="4"/>
    <x v="1"/>
    <n v="1621937"/>
    <x v="0"/>
  </r>
  <r>
    <x v="1"/>
    <x v="44"/>
    <x v="0"/>
    <n v="31"/>
    <x v="44"/>
    <n v="31"/>
    <s v="Whole System Synergy/Hospital Discharge"/>
    <s v="MH Hospital Discharge Extension Scheme"/>
    <x v="18"/>
    <s v=""/>
    <s v=""/>
    <x v="2"/>
    <s v=""/>
    <x v="2"/>
    <s v=""/>
    <s v=""/>
    <x v="4"/>
    <x v="1"/>
    <n v="616512"/>
    <x v="0"/>
  </r>
  <r>
    <x v="1"/>
    <x v="44"/>
    <x v="0"/>
    <n v="32"/>
    <x v="44"/>
    <n v="32"/>
    <s v="Whole System Synergy/Hospital Discharge"/>
    <s v="Transfer of Care Hub"/>
    <x v="3"/>
    <s v="Care navigation and planning"/>
    <s v=""/>
    <x v="3"/>
    <s v=""/>
    <x v="2"/>
    <s v=""/>
    <s v=""/>
    <x v="4"/>
    <x v="1"/>
    <n v="243000"/>
    <x v="0"/>
  </r>
  <r>
    <x v="1"/>
    <x v="45"/>
    <x v="1"/>
    <n v="1"/>
    <x v="45"/>
    <n v="1"/>
    <s v="East Cheshire NHS Trust ED/GP out of hours 7 Days per week"/>
    <s v="These schemes will support facilitated discharge and the ongoing implementation of the Home First model of support. "/>
    <x v="8"/>
    <s v="Flexible working patterns (including 7 day working)"/>
    <s v=""/>
    <x v="3"/>
    <s v=""/>
    <x v="2"/>
    <s v=""/>
    <s v=""/>
    <x v="6"/>
    <x v="1"/>
    <n v="120000"/>
    <x v="0"/>
  </r>
  <r>
    <x v="1"/>
    <x v="45"/>
    <x v="1"/>
    <n v="2"/>
    <x v="45"/>
    <n v="2"/>
    <s v="Approved Mental Health Professionals Cover, evenings &amp; weekends for ECT and MCHFT"/>
    <s v="These schemes will support facilitated discharge and the ongoing implementation of the Home First model of support. "/>
    <x v="18"/>
    <s v=""/>
    <s v=""/>
    <x v="0"/>
    <s v=""/>
    <x v="0"/>
    <s v=""/>
    <s v=""/>
    <x v="1"/>
    <x v="1"/>
    <n v="60000"/>
    <x v="0"/>
  </r>
  <r>
    <x v="1"/>
    <x v="45"/>
    <x v="1"/>
    <n v="3"/>
    <x v="45"/>
    <n v="3"/>
    <s v="Assistive Technology &amp; Gantry Hoists to reduce double handling care packages"/>
    <s v="These schemes will support facilitated discharge and the ongoing implementation of the Home First model of support. "/>
    <x v="1"/>
    <s v="Assistive technologies including telecare"/>
    <s v=""/>
    <x v="0"/>
    <s v=""/>
    <x v="0"/>
    <s v=""/>
    <s v=""/>
    <x v="2"/>
    <x v="1"/>
    <n v="50000"/>
    <x v="0"/>
  </r>
  <r>
    <x v="1"/>
    <x v="45"/>
    <x v="1"/>
    <n v="4"/>
    <x v="45"/>
    <n v="4"/>
    <s v="Care at Home Investment Increase"/>
    <s v="These schemes will support facilitated discharge and the ongoing implementation of the Home First model of support. "/>
    <x v="7"/>
    <s v="Domiciliary care packages"/>
    <s v=""/>
    <x v="0"/>
    <s v=""/>
    <x v="0"/>
    <s v=""/>
    <s v=""/>
    <x v="2"/>
    <x v="5"/>
    <n v="1220549"/>
    <x v="0"/>
  </r>
  <r>
    <x v="1"/>
    <x v="45"/>
    <x v="1"/>
    <n v="5"/>
    <x v="45"/>
    <n v="5"/>
    <s v="Carers Payments to facilitate rapid discharge"/>
    <s v="These schemes will support facilitated discharge and the ongoing implementation of the Home First model of support. "/>
    <x v="12"/>
    <s v="Carer advice and support related to Care Act duties"/>
    <s v=""/>
    <x v="0"/>
    <s v="Identified Carers"/>
    <x v="0"/>
    <s v=""/>
    <s v=""/>
    <x v="1"/>
    <x v="1"/>
    <n v="30000"/>
    <x v="0"/>
  </r>
  <r>
    <x v="1"/>
    <x v="45"/>
    <x v="1"/>
    <n v="6"/>
    <x v="45"/>
    <n v="6"/>
    <s v="Home First Occupational Therapist"/>
    <s v="These schemes will support facilitated discharge and the ongoing implementation of the Home First model of support. "/>
    <x v="18"/>
    <s v=""/>
    <s v=""/>
    <x v="3"/>
    <s v=""/>
    <x v="2"/>
    <s v=""/>
    <s v=""/>
    <x v="6"/>
    <x v="1"/>
    <n v="63000"/>
    <x v="0"/>
  </r>
  <r>
    <x v="1"/>
    <x v="45"/>
    <x v="1"/>
    <n v="7"/>
    <x v="45"/>
    <n v="7"/>
    <s v="Hospice Beds (East Cheshire Hospice).  (Winter Support - Oct 2023 to Mar 2024)"/>
    <s v="These schemes will support facilitated discharge and the ongoing implementation of the Home First model of support. "/>
    <x v="16"/>
    <s v="Short term residential care (without rehabilitation or reablement input)"/>
    <s v=""/>
    <x v="1"/>
    <s v=""/>
    <x v="2"/>
    <s v=""/>
    <s v=""/>
    <x v="0"/>
    <x v="1"/>
    <n v="90000"/>
    <x v="0"/>
  </r>
  <r>
    <x v="1"/>
    <x v="45"/>
    <x v="1"/>
    <n v="8"/>
    <x v="45"/>
    <n v="8"/>
    <s v="Hospital Discharge Premium Payment &amp; Prevention Scheme (Winter Support - Oct 2023 to Mar 2024)"/>
    <s v="These schemes will support facilitated discharge and the ongoing implementation of the Home First model of support. "/>
    <x v="18"/>
    <s v=""/>
    <s v=""/>
    <x v="0"/>
    <s v=""/>
    <x v="0"/>
    <s v=""/>
    <s v=""/>
    <x v="2"/>
    <x v="1"/>
    <n v="125000"/>
    <x v="0"/>
  </r>
  <r>
    <x v="1"/>
    <x v="45"/>
    <x v="1"/>
    <n v="9"/>
    <x v="45"/>
    <n v="9"/>
    <s v="Increase General Nursing Assistant Capacity care at home via CCICP"/>
    <s v="These schemes will support facilitated discharge and the ongoing implementation of the Home First model of support. "/>
    <x v="4"/>
    <s v="Rehabilitation at home (to support discharge)"/>
    <s v=""/>
    <x v="1"/>
    <s v=""/>
    <x v="2"/>
    <s v=""/>
    <s v=""/>
    <x v="3"/>
    <x v="1"/>
    <n v="125000"/>
    <x v="0"/>
  </r>
  <r>
    <x v="1"/>
    <x v="45"/>
    <x v="1"/>
    <n v="10"/>
    <x v="45"/>
    <n v="10"/>
    <s v="Mental Health Reablement – Rapid Response Service"/>
    <s v="These schemes will support facilitated discharge and the ongoing implementation of the Home First model of support. "/>
    <x v="4"/>
    <s v="Rehabilitation at home (accepting step up and step down users)"/>
    <s v=""/>
    <x v="0"/>
    <s v=""/>
    <x v="0"/>
    <s v=""/>
    <s v=""/>
    <x v="2"/>
    <x v="1"/>
    <n v="25000"/>
    <x v="0"/>
  </r>
  <r>
    <x v="1"/>
    <x v="45"/>
    <x v="1"/>
    <n v="11"/>
    <x v="45"/>
    <n v="11"/>
    <s v="Integrated Community for the Community and Discharge Support Team"/>
    <s v="These schemes will support facilitated discharge and the ongoing implementation of the Home First model of support. "/>
    <x v="10"/>
    <s v="Low level support for simple hospital discharges (Discharge to Assess pathway 0)"/>
    <s v=""/>
    <x v="0"/>
    <s v=""/>
    <x v="0"/>
    <s v=""/>
    <s v=""/>
    <x v="0"/>
    <x v="1"/>
    <n v="120000"/>
    <x v="0"/>
  </r>
  <r>
    <x v="1"/>
    <x v="45"/>
    <x v="1"/>
    <n v="12"/>
    <x v="45"/>
    <n v="12"/>
    <s v="Transfer of Care Hub, Nurses and additional Social Workers to support discharges out of ED and out of hospital"/>
    <s v="These schemes will support facilitated discharge and the ongoing implementation of the Home First model of support. "/>
    <x v="18"/>
    <s v=""/>
    <s v=""/>
    <x v="0"/>
    <s v="Acute and Social Care"/>
    <x v="1"/>
    <s v="0.5"/>
    <s v="0.5"/>
    <x v="1"/>
    <x v="1"/>
    <n v="300000"/>
    <x v="0"/>
  </r>
  <r>
    <x v="1"/>
    <x v="45"/>
    <x v="1"/>
    <n v="13"/>
    <x v="45"/>
    <n v="13"/>
    <s v="iBCF Block booked beds"/>
    <s v="Direct award of short-term contracts for 8 winter pressure beds to support Covid-19 pressures, winter pressures, supporting hospital discharges or preventing admission. "/>
    <x v="16"/>
    <s v="Short term residential care (without rehabilitation or reablement input)"/>
    <s v=""/>
    <x v="0"/>
    <s v=""/>
    <x v="0"/>
    <s v=""/>
    <s v=""/>
    <x v="2"/>
    <x v="3"/>
    <n v="1450638"/>
    <x v="0"/>
  </r>
  <r>
    <x v="1"/>
    <x v="45"/>
    <x v="1"/>
    <n v="14"/>
    <x v="45"/>
    <n v="14"/>
    <s v="iBCF Care at home hospital retainer "/>
    <s v="Retaining packages when service user is admitted to hospital"/>
    <x v="7"/>
    <s v="Domiciliary care to support hospital discharge (Discharge to Assess pathway 1)"/>
    <s v=""/>
    <x v="0"/>
    <s v=""/>
    <x v="0"/>
    <s v=""/>
    <s v=""/>
    <x v="2"/>
    <x v="3"/>
    <n v="47250"/>
    <x v="0"/>
  </r>
  <r>
    <x v="1"/>
    <x v="45"/>
    <x v="1"/>
    <n v="15"/>
    <x v="45"/>
    <n v="15"/>
    <s v="iBCF Rapid response"/>
    <s v="The Rapid Response Service will facilitate the safe and effective discharge of service users from hospital who have been declared as medically fit for discharge but who may still have care needs that can be met in the service users own home."/>
    <x v="7"/>
    <s v="Domiciliary care to support hospital discharge (Discharge to Assess pathway 1)"/>
    <s v=""/>
    <x v="0"/>
    <s v=""/>
    <x v="2"/>
    <s v=""/>
    <s v=""/>
    <x v="2"/>
    <x v="3"/>
    <n v="613000"/>
    <x v="0"/>
  </r>
  <r>
    <x v="1"/>
    <x v="45"/>
    <x v="1"/>
    <n v="16"/>
    <x v="45"/>
    <n v="16"/>
    <s v="iBCF Social work support"/>
    <s v="Additional Social Care staff to prevent people from being delayed in hospital "/>
    <x v="18"/>
    <s v=""/>
    <s v=""/>
    <x v="7"/>
    <s v=""/>
    <x v="5"/>
    <s v=""/>
    <s v=""/>
    <x v="3"/>
    <x v="3"/>
    <n v="478800"/>
    <x v="0"/>
  </r>
  <r>
    <x v="1"/>
    <x v="45"/>
    <x v="1"/>
    <n v="17"/>
    <x v="45"/>
    <n v="17"/>
    <s v="iBCF 'Winter Schemes "/>
    <s v="Additional capacity to supporAdditional capacity to support the local health and social care system to manage increased demand over the winter period. "/>
    <x v="6"/>
    <s v="Other"/>
    <s v="Winter System Support"/>
    <x v="7"/>
    <s v=""/>
    <x v="5"/>
    <s v=""/>
    <s v=""/>
    <x v="1"/>
    <x v="3"/>
    <n v="500000"/>
    <x v="0"/>
  </r>
  <r>
    <x v="1"/>
    <x v="45"/>
    <x v="1"/>
    <n v="18"/>
    <x v="45"/>
    <n v="18"/>
    <s v="iBCF Enhanced Care Sourcing Team (8am-8pm) "/>
    <s v="The scheme sees the continuation of funding for the Care Sourcing Team following on from a successful pilot; the service provides a consistent approach to applying the brokerage cycle and in turn, makes best use of social worker time."/>
    <x v="8"/>
    <s v="Multi-Disciplinary/Multi-Agency Discharge Teams supporting discharge"/>
    <s v=""/>
    <x v="0"/>
    <s v=""/>
    <x v="0"/>
    <s v=""/>
    <s v=""/>
    <x v="1"/>
    <x v="3"/>
    <n v="1025592"/>
    <x v="0"/>
  </r>
  <r>
    <x v="1"/>
    <x v="45"/>
    <x v="1"/>
    <n v="19"/>
    <x v="45"/>
    <n v="19"/>
    <s v="iBCF General Nursing Assistant (within BCF Early Discharge scheme (with BRC)"/>
    <s v="These additional staff would These additional staff would be utilised across South Cheshire and the Congleton area of East Cheshire to support patients requiring domiciliary care that would normally be delivered by Local authority. "/>
    <x v="4"/>
    <s v="Rehabilitation at home (to support discharge)"/>
    <s v=""/>
    <x v="1"/>
    <s v=""/>
    <x v="2"/>
    <s v=""/>
    <s v=""/>
    <x v="3"/>
    <x v="3"/>
    <n v="315000"/>
    <x v="0"/>
  </r>
  <r>
    <x v="1"/>
    <x v="45"/>
    <x v="1"/>
    <n v="20"/>
    <x v="45"/>
    <n v="20"/>
    <s v="iBCF Improved access to and sustainability of the local Care Market (Home Care and Accommodation with Care) "/>
    <s v="Market Management"/>
    <x v="6"/>
    <s v="Other"/>
    <s v="Market Management"/>
    <x v="0"/>
    <s v=""/>
    <x v="0"/>
    <s v=""/>
    <s v=""/>
    <x v="2"/>
    <x v="3"/>
    <n v="4275590"/>
    <x v="0"/>
  </r>
  <r>
    <x v="1"/>
    <x v="45"/>
    <x v="1"/>
    <n v="21"/>
    <x v="45"/>
    <n v="21"/>
    <s v="BCF Disabled Facilities Grant "/>
    <s v="Provides financial contributions, either in full or in part, to enable disabled people to make modifications to their home in order to continue living independently and/or receive care in the home of their choice."/>
    <x v="13"/>
    <s v="Adaptations, including statutory DFG grants"/>
    <s v=""/>
    <x v="0"/>
    <s v=""/>
    <x v="0"/>
    <s v=""/>
    <s v=""/>
    <x v="2"/>
    <x v="2"/>
    <n v="2342241"/>
    <x v="0"/>
  </r>
  <r>
    <x v="1"/>
    <x v="45"/>
    <x v="1"/>
    <n v="22"/>
    <x v="45"/>
    <n v="22"/>
    <s v="BCF Assistive technology "/>
    <s v="The scheme will continue to support the existing assistive technology services. "/>
    <x v="1"/>
    <s v="Assistive technologies including telecare"/>
    <s v=""/>
    <x v="0"/>
    <s v=""/>
    <x v="0"/>
    <s v=""/>
    <s v=""/>
    <x v="2"/>
    <x v="0"/>
    <n v="757000"/>
    <x v="0"/>
  </r>
  <r>
    <x v="1"/>
    <x v="45"/>
    <x v="1"/>
    <n v="23"/>
    <x v="45"/>
    <n v="23"/>
    <s v="BCF British Red Cross ‘Support at Home’ service / Early Discharge"/>
    <s v="A 2-week intensive support service with up to 6 Interventions delivered within a 2-week period for each individual."/>
    <x v="10"/>
    <s v="Low level support for simple hospital discharges (Discharge to Assess pathway 0)"/>
    <s v=""/>
    <x v="0"/>
    <s v=""/>
    <x v="0"/>
    <s v=""/>
    <s v=""/>
    <x v="0"/>
    <x v="0"/>
    <n v="460582"/>
    <x v="0"/>
  </r>
  <r>
    <x v="1"/>
    <x v="45"/>
    <x v="1"/>
    <n v="24"/>
    <x v="45"/>
    <n v="24"/>
    <s v="BCF Combined Reablement service "/>
    <s v="Reablement services"/>
    <x v="4"/>
    <s v="Joint reablement and rehabilitation service (to support discharge) "/>
    <s v=""/>
    <x v="0"/>
    <s v=""/>
    <x v="0"/>
    <s v=""/>
    <s v=""/>
    <x v="1"/>
    <x v="0"/>
    <n v="5084860"/>
    <x v="0"/>
  </r>
  <r>
    <x v="1"/>
    <x v="45"/>
    <x v="1"/>
    <n v="25"/>
    <x v="45"/>
    <n v="25"/>
    <s v="BCF Safeguarding Adults Board (SAB) "/>
    <s v="Local safeguarding arrangements"/>
    <x v="6"/>
    <s v="Safeguarding"/>
    <s v=""/>
    <x v="0"/>
    <s v="Health and Social Care"/>
    <x v="0"/>
    <s v=""/>
    <s v=""/>
    <x v="1"/>
    <x v="0"/>
    <n v="470109"/>
    <x v="0"/>
  </r>
  <r>
    <x v="1"/>
    <x v="45"/>
    <x v="1"/>
    <n v="26"/>
    <x v="45"/>
    <n v="26"/>
    <s v="BCF Carers hub "/>
    <s v="The Hub ensures that carers have access to information, advice and a wide range of support services to help them continue in their caring role and to reduce the impact of caring on their own health and wellbeing."/>
    <x v="12"/>
    <s v="Carer advice and support related to Care Act duties"/>
    <s v=""/>
    <x v="0"/>
    <s v="Identified Carers"/>
    <x v="0"/>
    <s v=""/>
    <s v=""/>
    <x v="2"/>
    <x v="0"/>
    <n v="389000"/>
    <x v="0"/>
  </r>
  <r>
    <x v="1"/>
    <x v="45"/>
    <x v="1"/>
    <n v="27"/>
    <x v="45"/>
    <n v="27"/>
    <s v="BCF Programme management and infrastructure "/>
    <s v="Programme management, Governance and finance support to develop s75 agreements; cost schemes and cost benefit analysis, financial support&amp;&quot;%&quot;"/>
    <x v="9"/>
    <s v="Programme management"/>
    <s v=""/>
    <x v="0"/>
    <s v="System wide colleagues"/>
    <x v="1"/>
    <s v="0.5"/>
    <s v="0.5"/>
    <x v="1"/>
    <x v="0"/>
    <n v="968429"/>
    <x v="0"/>
  </r>
  <r>
    <x v="1"/>
    <x v="45"/>
    <x v="1"/>
    <n v="28"/>
    <x v="45"/>
    <n v="28"/>
    <s v="BCF Winter schemes ICB  "/>
    <s v="Support the achievement and maintenance of the four-hour access standard, admission avoidance, care closer to home and a continued compliance with the DTOC standard"/>
    <x v="5"/>
    <s v="Bed-based intermediate care with rehabilitation accepting step up and step down users"/>
    <s v=""/>
    <x v="0"/>
    <s v=""/>
    <x v="0"/>
    <s v=""/>
    <s v=""/>
    <x v="2"/>
    <x v="0"/>
    <n v="588903"/>
    <x v="0"/>
  </r>
  <r>
    <x v="1"/>
    <x v="45"/>
    <x v="1"/>
    <n v="29"/>
    <x v="45"/>
    <n v="29"/>
    <s v="BCF Home First schemes ICB "/>
    <s v="Interventions designed to keep people at home (or in their usual place of residence) following an escalation in their needs and/or to support people to return home as quickly as possible with support following an admission to a hospital bed. "/>
    <x v="10"/>
    <s v="Multidisciplinary teams that are supporting independence, such as anticipatory care"/>
    <s v=""/>
    <x v="1"/>
    <s v=""/>
    <x v="2"/>
    <s v=""/>
    <s v=""/>
    <x v="4"/>
    <x v="0"/>
    <n v="19116250"/>
    <x v="0"/>
  </r>
  <r>
    <x v="1"/>
    <x v="45"/>
    <x v="1"/>
    <n v="30"/>
    <x v="45"/>
    <n v="30"/>
    <s v="BCF Trusted assessor service "/>
    <s v="This scheme deploys a trusted assessor model by commissioning an external organisation to employ Independent Transfer of Care Co-ordinator’s (IToCC’s) to reduce hospital delays. "/>
    <x v="8"/>
    <s v="Trusted Assessment"/>
    <s v=""/>
    <x v="0"/>
    <s v=""/>
    <x v="0"/>
    <s v=""/>
    <s v=""/>
    <x v="2"/>
    <x v="0"/>
    <n v="104103"/>
    <x v="0"/>
  </r>
  <r>
    <x v="1"/>
    <x v="45"/>
    <x v="1"/>
    <n v="31"/>
    <x v="45"/>
    <n v="31"/>
    <s v="BCF Carers hub "/>
    <s v="The Hub ensures that carers have access to information, advice and a wide range of support services to help them continue in their caring role and to reduce the impact of caring on their own health and wellbeing."/>
    <x v="12"/>
    <s v="Carer advice and support related to Care Act duties"/>
    <s v=""/>
    <x v="0"/>
    <s v="Identified Cares"/>
    <x v="0"/>
    <s v=""/>
    <s v=""/>
    <x v="2"/>
    <x v="0"/>
    <n v="324000"/>
    <x v="0"/>
  </r>
  <r>
    <x v="1"/>
    <x v="45"/>
    <x v="1"/>
    <n v="32"/>
    <x v="45"/>
    <n v="32"/>
    <s v="BCF Community Equipment service "/>
    <s v="Provision of equipment on a temporary or permanent basis for independent living. "/>
    <x v="1"/>
    <s v="Community based equipment"/>
    <s v=""/>
    <x v="5"/>
    <s v="Health and Social Care"/>
    <x v="0"/>
    <s v=""/>
    <s v=""/>
    <x v="2"/>
    <x v="4"/>
    <n v="550000"/>
    <x v="0"/>
  </r>
  <r>
    <x v="1"/>
    <x v="45"/>
    <x v="1"/>
    <n v="33"/>
    <x v="45"/>
    <n v="33"/>
    <s v="BCF Community Equipment service "/>
    <s v="Provision of equipment on a temporary or permanent basis for independent living. "/>
    <x v="1"/>
    <s v="Community based equipment"/>
    <s v=""/>
    <x v="5"/>
    <s v="Health and Social Care"/>
    <x v="2"/>
    <s v=""/>
    <s v=""/>
    <x v="2"/>
    <x v="0"/>
    <n v="2112086"/>
    <x v="0"/>
  </r>
  <r>
    <x v="1"/>
    <x v="45"/>
    <x v="1"/>
    <n v="34"/>
    <x v="45"/>
    <n v="34"/>
    <s v="VCFSE Grants"/>
    <s v="An integrated Place Based VCFSE Grant process to led by the Council building on exiting good practice and mechanisms within the Council.  Aligned to Care Communities in partnership with the VCFSE sector. "/>
    <x v="10"/>
    <s v="Low level support for simple hospital discharges (Discharge to Assess pathway 0)"/>
    <s v=""/>
    <x v="5"/>
    <s v="Voluntary Sector"/>
    <x v="0"/>
    <s v=""/>
    <s v=""/>
    <x v="0"/>
    <x v="6"/>
    <n v="182860"/>
    <x v="0"/>
  </r>
  <r>
    <x v="1"/>
    <x v="45"/>
    <x v="1"/>
    <n v="35"/>
    <x v="45"/>
    <n v="35"/>
    <s v="Spot purchase beds and cluster model"/>
    <s v="These schemes will support facilitated discharge and the ongoing implementation of the Home First model of support. "/>
    <x v="5"/>
    <s v="Bed-based intermediate care with rehabilitation (to support discharge)"/>
    <s v=""/>
    <x v="1"/>
    <s v=""/>
    <x v="2"/>
    <s v=""/>
    <s v=""/>
    <x v="2"/>
    <x v="1"/>
    <n v="1315414"/>
    <x v="0"/>
  </r>
  <r>
    <x v="1"/>
    <x v="45"/>
    <x v="1"/>
    <n v="36"/>
    <x v="45"/>
    <n v="36"/>
    <s v="Community prevention services and staffing"/>
    <s v="Enhanced community services, to develop stronger community based support systems, and therefore support discharge and relieve pressure on purchased care services."/>
    <x v="10"/>
    <s v="Multidisciplinary teams that are supporting independence, such as anticipatory care"/>
    <s v=""/>
    <x v="1"/>
    <s v=""/>
    <x v="0"/>
    <s v=""/>
    <s v=""/>
    <x v="1"/>
    <x v="1"/>
    <n v="0"/>
    <x v="0"/>
  </r>
  <r>
    <x v="1"/>
    <x v="46"/>
    <x v="1"/>
    <n v="1"/>
    <x v="46"/>
    <n v="1"/>
    <s v="Support to Carers "/>
    <s v="Care Breaks/Young Carers/Carers Support (Commissioned from CW&amp;C)"/>
    <x v="12"/>
    <s v="Respite services"/>
    <s v=""/>
    <x v="0"/>
    <s v=""/>
    <x v="0"/>
    <s v=""/>
    <s v=""/>
    <x v="1"/>
    <x v="3"/>
    <n v="456702"/>
    <x v="0"/>
  </r>
  <r>
    <x v="1"/>
    <x v="46"/>
    <x v="1"/>
    <n v="2"/>
    <x v="46"/>
    <n v="2"/>
    <s v="Access to Services"/>
    <s v="Cheshire West Community Access Team"/>
    <x v="0"/>
    <s v="Other"/>
    <s v="Councils front of house team, provides triage and low level services to reduce need for statutory social care services"/>
    <x v="0"/>
    <s v=""/>
    <x v="0"/>
    <s v=""/>
    <s v=""/>
    <x v="1"/>
    <x v="0"/>
    <n v="876397"/>
    <x v="0"/>
  </r>
  <r>
    <x v="1"/>
    <x v="46"/>
    <x v="1"/>
    <n v="3"/>
    <x v="46"/>
    <n v="4"/>
    <s v="Home First"/>
    <s v="Care at Home"/>
    <x v="7"/>
    <s v="Domiciliary care packages"/>
    <s v=""/>
    <x v="0"/>
    <s v=""/>
    <x v="0"/>
    <s v=""/>
    <s v=""/>
    <x v="1"/>
    <x v="0"/>
    <n v="3658593"/>
    <x v="0"/>
  </r>
  <r>
    <x v="1"/>
    <x v="46"/>
    <x v="1"/>
    <n v="4"/>
    <x v="46"/>
    <n v="4"/>
    <s v="Home First"/>
    <s v="Care at Home"/>
    <x v="7"/>
    <s v="Domiciliary care packages"/>
    <s v=""/>
    <x v="0"/>
    <s v=""/>
    <x v="0"/>
    <s v=""/>
    <s v=""/>
    <x v="1"/>
    <x v="3"/>
    <n v="9538027.1300000008"/>
    <x v="0"/>
  </r>
  <r>
    <x v="1"/>
    <x v="46"/>
    <x v="1"/>
    <n v="5"/>
    <x v="46"/>
    <n v="4"/>
    <s v="Home First"/>
    <s v="Telecare"/>
    <x v="1"/>
    <s v="Assistive technologies including telecare"/>
    <s v=""/>
    <x v="0"/>
    <s v=""/>
    <x v="0"/>
    <s v=""/>
    <s v=""/>
    <x v="1"/>
    <x v="0"/>
    <n v="105463"/>
    <x v="0"/>
  </r>
  <r>
    <x v="1"/>
    <x v="46"/>
    <x v="1"/>
    <n v="6"/>
    <x v="46"/>
    <n v="4"/>
    <s v="Home First"/>
    <s v="Disabled Facilities Grant"/>
    <x v="13"/>
    <s v="Adaptations, including statutory DFG grants"/>
    <s v=""/>
    <x v="0"/>
    <s v=""/>
    <x v="0"/>
    <s v=""/>
    <s v=""/>
    <x v="1"/>
    <x v="2"/>
    <n v="3688301"/>
    <x v="0"/>
  </r>
  <r>
    <x v="1"/>
    <x v="46"/>
    <x v="1"/>
    <n v="7"/>
    <x v="46"/>
    <n v="4"/>
    <s v="Home First"/>
    <s v="Community Equipment Service CW&amp;C"/>
    <x v="1"/>
    <s v="Community based equipment"/>
    <s v=""/>
    <x v="0"/>
    <s v=""/>
    <x v="0"/>
    <s v=""/>
    <s v=""/>
    <x v="1"/>
    <x v="0"/>
    <n v="226000"/>
    <x v="0"/>
  </r>
  <r>
    <x v="1"/>
    <x v="46"/>
    <x v="1"/>
    <n v="8"/>
    <x v="46"/>
    <n v="4"/>
    <s v="Home First"/>
    <s v="Hospital Social Work - External Home Care"/>
    <x v="8"/>
    <s v="Home First/Discharge to Assess - process support/core costs"/>
    <s v=""/>
    <x v="0"/>
    <s v=""/>
    <x v="0"/>
    <s v=""/>
    <s v=""/>
    <x v="1"/>
    <x v="0"/>
    <n v="314332"/>
    <x v="0"/>
  </r>
  <r>
    <x v="1"/>
    <x v="46"/>
    <x v="1"/>
    <n v="9"/>
    <x v="46"/>
    <n v="4"/>
    <s v="Home First"/>
    <s v="Hospital Social Work - Other External Care"/>
    <x v="8"/>
    <s v="Home First/Discharge to Assess - process support/core costs"/>
    <s v=""/>
    <x v="0"/>
    <s v=""/>
    <x v="0"/>
    <s v=""/>
    <s v=""/>
    <x v="1"/>
    <x v="0"/>
    <n v="1117760"/>
    <x v="0"/>
  </r>
  <r>
    <x v="1"/>
    <x v="46"/>
    <x v="1"/>
    <n v="10"/>
    <x v="46"/>
    <n v="4"/>
    <s v="Home First"/>
    <s v="Hospital Social Work/PAT/HAT Teams"/>
    <x v="8"/>
    <s v="Home First/Discharge to Assess - process support/core costs"/>
    <s v=""/>
    <x v="0"/>
    <s v=""/>
    <x v="0"/>
    <s v=""/>
    <s v=""/>
    <x v="1"/>
    <x v="0"/>
    <n v="1568849"/>
    <x v="0"/>
  </r>
  <r>
    <x v="1"/>
    <x v="46"/>
    <x v="1"/>
    <n v="11"/>
    <x v="46"/>
    <n v="4"/>
    <s v="Home First"/>
    <s v="Hospital Social Work/PAT/HAT Teams"/>
    <x v="8"/>
    <s v="Home First/Discharge to Assess - process support/core costs"/>
    <s v=""/>
    <x v="0"/>
    <s v=""/>
    <x v="0"/>
    <s v=""/>
    <s v=""/>
    <x v="1"/>
    <x v="3"/>
    <n v="84000"/>
    <x v="0"/>
  </r>
  <r>
    <x v="1"/>
    <x v="46"/>
    <x v="1"/>
    <n v="12"/>
    <x v="46"/>
    <n v="4"/>
    <s v="Home First"/>
    <s v="In House Reablement"/>
    <x v="4"/>
    <s v="Reablement at home (to support discharge) "/>
    <s v=""/>
    <x v="0"/>
    <s v=""/>
    <x v="0"/>
    <s v=""/>
    <s v=""/>
    <x v="1"/>
    <x v="0"/>
    <n v="2893688"/>
    <x v="0"/>
  </r>
  <r>
    <x v="1"/>
    <x v="46"/>
    <x v="1"/>
    <n v="13"/>
    <x v="46"/>
    <n v="3"/>
    <s v="Integrated Care Teams"/>
    <s v="Care Arrangers/Brokerage"/>
    <x v="3"/>
    <s v="Care navigation and planning"/>
    <s v=""/>
    <x v="0"/>
    <s v=""/>
    <x v="0"/>
    <s v=""/>
    <s v=""/>
    <x v="1"/>
    <x v="0"/>
    <n v="183000"/>
    <x v="0"/>
  </r>
  <r>
    <x v="1"/>
    <x v="46"/>
    <x v="1"/>
    <n v="14"/>
    <x v="46"/>
    <n v="5"/>
    <s v="Community and Third Sector"/>
    <s v="Early Intervention and Prevention"/>
    <x v="0"/>
    <s v="Social Prescribing"/>
    <s v=""/>
    <x v="0"/>
    <s v=""/>
    <x v="0"/>
    <s v=""/>
    <s v=""/>
    <x v="1"/>
    <x v="3"/>
    <n v="529767"/>
    <x v="0"/>
  </r>
  <r>
    <x v="1"/>
    <x v="46"/>
    <x v="1"/>
    <n v="15"/>
    <x v="46"/>
    <n v="5"/>
    <s v="Community and Third Sector"/>
    <s v="Social Welfare and Advice"/>
    <x v="0"/>
    <s v="Social Prescribing"/>
    <s v=""/>
    <x v="0"/>
    <s v=""/>
    <x v="0"/>
    <s v=""/>
    <s v=""/>
    <x v="1"/>
    <x v="0"/>
    <n v="506000"/>
    <x v="0"/>
  </r>
  <r>
    <x v="1"/>
    <x v="46"/>
    <x v="1"/>
    <n v="16"/>
    <x v="46"/>
    <n v="5"/>
    <s v="Community and Third Sector"/>
    <s v="Statutory Advocacy"/>
    <x v="0"/>
    <s v="Social Prescribing"/>
    <s v=""/>
    <x v="0"/>
    <s v=""/>
    <x v="0"/>
    <s v=""/>
    <s v=""/>
    <x v="1"/>
    <x v="3"/>
    <n v="216499"/>
    <x v="0"/>
  </r>
  <r>
    <x v="1"/>
    <x v="46"/>
    <x v="1"/>
    <n v="17"/>
    <x v="46"/>
    <n v="2"/>
    <s v="Access to Services"/>
    <s v="Single point of Access - CWP"/>
    <x v="3"/>
    <s v="Other"/>
    <s v="Hospital Admission Avoidance"/>
    <x v="1"/>
    <s v=""/>
    <x v="2"/>
    <s v=""/>
    <s v=""/>
    <x v="3"/>
    <x v="0"/>
    <n v="668396.1"/>
    <x v="0"/>
  </r>
  <r>
    <x v="1"/>
    <x v="46"/>
    <x v="1"/>
    <n v="18"/>
    <x v="46"/>
    <n v="3"/>
    <s v="Integrated Care Teams"/>
    <s v="Care Co-ordinators - CWP"/>
    <x v="3"/>
    <s v="Care navigation and planning"/>
    <s v=""/>
    <x v="1"/>
    <s v=""/>
    <x v="2"/>
    <s v=""/>
    <s v=""/>
    <x v="3"/>
    <x v="0"/>
    <n v="320657.01752448"/>
    <x v="0"/>
  </r>
  <r>
    <x v="1"/>
    <x v="46"/>
    <x v="1"/>
    <n v="19"/>
    <x v="46"/>
    <n v="4"/>
    <s v="Home First"/>
    <s v="Community Equipment Store - ICB"/>
    <x v="1"/>
    <s v="Community based equipment"/>
    <s v=""/>
    <x v="5"/>
    <s v="Community Equipment"/>
    <x v="2"/>
    <s v=""/>
    <s v=""/>
    <x v="2"/>
    <x v="0"/>
    <n v="1876000"/>
    <x v="0"/>
  </r>
  <r>
    <x v="1"/>
    <x v="46"/>
    <x v="1"/>
    <n v="20"/>
    <x v="46"/>
    <n v="4"/>
    <s v="Home First"/>
    <s v="Community Matrons - CWP"/>
    <x v="10"/>
    <s v="Multidisciplinary teams that are supporting independence, such as anticipatory care"/>
    <s v=""/>
    <x v="1"/>
    <s v=""/>
    <x v="2"/>
    <s v=""/>
    <s v=""/>
    <x v="3"/>
    <x v="0"/>
    <n v="1049718.41209872"/>
    <x v="0"/>
  </r>
  <r>
    <x v="1"/>
    <x v="46"/>
    <x v="1"/>
    <n v="21"/>
    <x v="46"/>
    <n v="4"/>
    <s v="Home First"/>
    <s v="Community Matrons - Weekend - CWP"/>
    <x v="10"/>
    <s v="Multidisciplinary teams that are supporting independence, such as anticipatory care"/>
    <s v=""/>
    <x v="1"/>
    <s v=""/>
    <x v="2"/>
    <s v=""/>
    <s v=""/>
    <x v="3"/>
    <x v="0"/>
    <n v="46581.931599839998"/>
    <x v="0"/>
  </r>
  <r>
    <x v="1"/>
    <x v="46"/>
    <x v="1"/>
    <n v="22"/>
    <x v="46"/>
    <n v="4"/>
    <s v="Home First"/>
    <s v="Well Being Hub - CWP"/>
    <x v="10"/>
    <s v="Multidisciplinary teams that are supporting independence, such as anticipatory care"/>
    <s v=""/>
    <x v="2"/>
    <s v=""/>
    <x v="2"/>
    <s v=""/>
    <s v=""/>
    <x v="5"/>
    <x v="0"/>
    <n v="331490.02487327997"/>
    <x v="0"/>
  </r>
  <r>
    <x v="1"/>
    <x v="46"/>
    <x v="1"/>
    <n v="23"/>
    <x v="46"/>
    <n v="4"/>
    <s v="Home First"/>
    <s v="Ellesmere Port Hospital - COCH"/>
    <x v="5"/>
    <s v="Bed-based intermediate care with rehabilitation (to support discharge)"/>
    <s v=""/>
    <x v="3"/>
    <s v=""/>
    <x v="2"/>
    <s v=""/>
    <s v=""/>
    <x v="6"/>
    <x v="0"/>
    <n v="6420723.4556337604"/>
    <x v="0"/>
  </r>
  <r>
    <x v="1"/>
    <x v="46"/>
    <x v="1"/>
    <n v="24"/>
    <x v="46"/>
    <n v="4"/>
    <s v="Home First"/>
    <s v="Integrated Community teams - CCICP"/>
    <x v="10"/>
    <s v="Multidisciplinary teams that are supporting independence, such as anticipatory care"/>
    <s v=""/>
    <x v="1"/>
    <s v=""/>
    <x v="2"/>
    <s v=""/>
    <s v=""/>
    <x v="3"/>
    <x v="0"/>
    <n v="973887.36065711989"/>
    <x v="0"/>
  </r>
  <r>
    <x v="1"/>
    <x v="46"/>
    <x v="1"/>
    <n v="25"/>
    <x v="46"/>
    <n v="4"/>
    <s v="Home First"/>
    <s v="Intermediate Care - MCHFT"/>
    <x v="5"/>
    <s v="Bed-based intermediate care with rehabilitation (to support discharge)"/>
    <s v=""/>
    <x v="3"/>
    <s v=""/>
    <x v="2"/>
    <s v=""/>
    <s v=""/>
    <x v="6"/>
    <x v="0"/>
    <n v="740977.70265791996"/>
    <x v="0"/>
  </r>
  <r>
    <x v="1"/>
    <x v="46"/>
    <x v="1"/>
    <n v="26"/>
    <x v="46"/>
    <n v="4"/>
    <s v="Home First"/>
    <s v="Intermediate Care - Elmhurst - MCHFT"/>
    <x v="5"/>
    <s v="Bed-based intermediate care with rehabilitation (to support discharge)"/>
    <s v=""/>
    <x v="3"/>
    <s v=""/>
    <x v="2"/>
    <s v=""/>
    <s v=""/>
    <x v="6"/>
    <x v="0"/>
    <n v="903472.81288991997"/>
    <x v="0"/>
  </r>
  <r>
    <x v="1"/>
    <x v="46"/>
    <x v="1"/>
    <n v="27"/>
    <x v="46"/>
    <n v="4"/>
    <s v="Home First"/>
    <s v="Intermediate Care - Hospital at Home - CCICP"/>
    <x v="4"/>
    <s v="Rehabilitation at home (accepting step up and step down users)"/>
    <s v=""/>
    <x v="1"/>
    <s v=""/>
    <x v="2"/>
    <s v=""/>
    <s v=""/>
    <x v="3"/>
    <x v="0"/>
    <n v="998425.92355799291"/>
    <x v="0"/>
  </r>
  <r>
    <x v="1"/>
    <x v="46"/>
    <x v="1"/>
    <n v="28"/>
    <x v="46"/>
    <n v="4"/>
    <s v="Home First"/>
    <s v="Intermediate Care Hospital At Home Service - COCH"/>
    <x v="4"/>
    <s v="Rehabilitation at home (accepting step up and step down users)"/>
    <s v=""/>
    <x v="1"/>
    <s v=""/>
    <x v="2"/>
    <s v=""/>
    <s v=""/>
    <x v="6"/>
    <x v="0"/>
    <n v="1871943.6698726399"/>
    <x v="0"/>
  </r>
  <r>
    <x v="1"/>
    <x v="46"/>
    <x v="1"/>
    <n v="29"/>
    <x v="46"/>
    <n v="4"/>
    <s v="Home First"/>
    <s v="Mental Health Home Treatment - CWP"/>
    <x v="0"/>
    <s v="Other"/>
    <s v="Home Based Mental Health Care to support patients at home, manage treatment, prevent admissions and support discharges"/>
    <x v="2"/>
    <s v=""/>
    <x v="2"/>
    <s v=""/>
    <s v=""/>
    <x v="5"/>
    <x v="0"/>
    <n v="314157.21311519993"/>
    <x v="0"/>
  </r>
  <r>
    <x v="1"/>
    <x v="46"/>
    <x v="1"/>
    <n v="30"/>
    <x v="46"/>
    <n v="4"/>
    <s v="Home First"/>
    <s v="System Beds"/>
    <x v="5"/>
    <s v="Bed-based intermediate care with reablement accepting step up and step down users"/>
    <s v=""/>
    <x v="1"/>
    <s v=""/>
    <x v="2"/>
    <s v=""/>
    <s v=""/>
    <x v="2"/>
    <x v="0"/>
    <n v="1624242.08010346"/>
    <x v="0"/>
  </r>
  <r>
    <x v="1"/>
    <x v="46"/>
    <x v="1"/>
    <n v="31"/>
    <x v="46"/>
    <n v="4"/>
    <s v="Home First"/>
    <s v="Additional IC Hospital at Home"/>
    <x v="4"/>
    <s v="Rehabilitation at home (accepting step up and step down users)"/>
    <s v=""/>
    <x v="1"/>
    <s v=""/>
    <x v="2"/>
    <s v=""/>
    <s v=""/>
    <x v="6"/>
    <x v="0"/>
    <n v="593873.53199999989"/>
    <x v="0"/>
  </r>
  <r>
    <x v="1"/>
    <x v="46"/>
    <x v="1"/>
    <n v="32"/>
    <x v="46"/>
    <n v="6"/>
    <s v="ICB Discharge Funding "/>
    <s v="Agreed Schemes"/>
    <x v="10"/>
    <s v="Low level support for simple hospital discharges (Discharge to Assess pathway 0)"/>
    <s v=""/>
    <x v="1"/>
    <s v=""/>
    <x v="2"/>
    <s v=""/>
    <s v=""/>
    <x v="2"/>
    <x v="1"/>
    <n v="2344000"/>
    <x v="0"/>
  </r>
  <r>
    <x v="1"/>
    <x v="46"/>
    <x v="1"/>
    <n v="33"/>
    <x v="46"/>
    <n v="6"/>
    <s v="Local Authoirty Discharge Funding "/>
    <s v="Agreed Schemes"/>
    <x v="10"/>
    <s v="Low level support for simple hospital discharges (Discharge to Assess pathway 0)"/>
    <s v=""/>
    <x v="0"/>
    <s v=""/>
    <x v="0"/>
    <s v=""/>
    <s v=""/>
    <x v="1"/>
    <x v="5"/>
    <n v="1517647.49"/>
    <x v="0"/>
  </r>
  <r>
    <x v="1"/>
    <x v="46"/>
    <x v="1"/>
    <n v="34"/>
    <x v="46"/>
    <n v="7"/>
    <s v="Place Funding "/>
    <s v="Brokerage"/>
    <x v="3"/>
    <s v="Care navigation and planning"/>
    <s v=""/>
    <x v="1"/>
    <s v=""/>
    <x v="2"/>
    <s v=""/>
    <s v=""/>
    <x v="4"/>
    <x v="6"/>
    <n v="324786"/>
    <x v="0"/>
  </r>
  <r>
    <x v="1"/>
    <x v="46"/>
    <x v="1"/>
    <n v="35"/>
    <x v="46"/>
    <n v="7"/>
    <s v="Place Funding "/>
    <s v="Agreed Schemes"/>
    <x v="18"/>
    <s v=""/>
    <s v=""/>
    <x v="1"/>
    <s v=""/>
    <x v="2"/>
    <s v=""/>
    <s v=""/>
    <x v="4"/>
    <x v="6"/>
    <n v="968214"/>
    <x v="0"/>
  </r>
  <r>
    <x v="1"/>
    <x v="47"/>
    <x v="2"/>
    <n v="1"/>
    <x v="47"/>
    <n v="1"/>
    <s v="Hospital Discharge - Short Term Spot Purchasing"/>
    <s v="Hospital discharge external reablement service"/>
    <x v="5"/>
    <s v="Bed-based intermediate care with rehabilitation (to support discharge)"/>
    <s v="Reablement bed 6 wk LOS"/>
    <x v="0"/>
    <s v=""/>
    <x v="0"/>
    <s v=""/>
    <s v=""/>
    <x v="2"/>
    <x v="0"/>
    <n v="1256920"/>
    <x v="0"/>
  </r>
  <r>
    <x v="1"/>
    <x v="47"/>
    <x v="2"/>
    <n v="2"/>
    <x v="47"/>
    <n v="2"/>
    <s v="START and external reablement"/>
    <s v="Hospital discharge internal reablement service"/>
    <x v="4"/>
    <s v="Reablement at home (to support discharge) "/>
    <s v=""/>
    <x v="0"/>
    <s v=""/>
    <x v="0"/>
    <s v=""/>
    <s v=""/>
    <x v="1"/>
    <x v="0"/>
    <n v="1891100"/>
    <x v="0"/>
  </r>
  <r>
    <x v="1"/>
    <x v="47"/>
    <x v="2"/>
    <n v="3"/>
    <x v="47"/>
    <n v="3"/>
    <s v="Integrated Community Service "/>
    <s v="Hospital interface social work teams"/>
    <x v="3"/>
    <s v="Care navigation and planning"/>
    <s v=""/>
    <x v="0"/>
    <s v=""/>
    <x v="0"/>
    <s v=""/>
    <s v=""/>
    <x v="1"/>
    <x v="0"/>
    <n v="2166663"/>
    <x v="0"/>
  </r>
  <r>
    <x v="1"/>
    <x v="47"/>
    <x v="2"/>
    <n v="4"/>
    <x v="47"/>
    <n v="4"/>
    <s v="Carers Support"/>
    <s v="Provision of services that respond to the needs of carers, offering peace of mind and understanding"/>
    <x v="12"/>
    <s v="Other"/>
    <s v="Carers' support services"/>
    <x v="0"/>
    <s v=""/>
    <x v="0"/>
    <s v=""/>
    <s v=""/>
    <x v="1"/>
    <x v="0"/>
    <n v="265910"/>
    <x v="0"/>
  </r>
  <r>
    <x v="1"/>
    <x v="47"/>
    <x v="2"/>
    <n v="5"/>
    <x v="47"/>
    <n v="5"/>
    <s v="Occupational Therapists"/>
    <s v="Occupational therapy assessments and reviews"/>
    <x v="0"/>
    <s v="Other"/>
    <s v="Assessments resulting in provision of practical support and equipment to enable vulnerable adults to function as independently as possible"/>
    <x v="0"/>
    <s v=""/>
    <x v="0"/>
    <s v=""/>
    <s v=""/>
    <x v="1"/>
    <x v="0"/>
    <n v="938950"/>
    <x v="0"/>
  </r>
  <r>
    <x v="1"/>
    <x v="47"/>
    <x v="2"/>
    <n v="6"/>
    <x v="47"/>
    <n v="6"/>
    <s v="Joint Training Co-ordinators / Building Community Capacity"/>
    <s v="Joint training provided to social care and CCG colleagues on, for example, Care Act responsibilities"/>
    <x v="9"/>
    <s v="Workforce development"/>
    <s v=""/>
    <x v="0"/>
    <s v=""/>
    <x v="0"/>
    <s v=""/>
    <s v=""/>
    <x v="1"/>
    <x v="0"/>
    <n v="81250"/>
    <x v="0"/>
  </r>
  <r>
    <x v="1"/>
    <x v="47"/>
    <x v="2"/>
    <n v="7"/>
    <x v="47"/>
    <n v="7"/>
    <s v="Prevention and Advice (Care Act responsibilities)"/>
    <s v="Adult social care prevention and advice contracts and grants"/>
    <x v="6"/>
    <s v="Other"/>
    <s v="Grants to, and contracts with, charity and voluntary organsations offering advice and support to older people and adults with disabilities"/>
    <x v="0"/>
    <s v=""/>
    <x v="0"/>
    <s v=""/>
    <s v=""/>
    <x v="0"/>
    <x v="0"/>
    <n v="1693810"/>
    <x v="0"/>
  </r>
  <r>
    <x v="1"/>
    <x v="47"/>
    <x v="2"/>
    <n v="8"/>
    <x v="47"/>
    <n v="8"/>
    <s v="Enhance - Early Help/ Children &amp; Families"/>
    <s v="Early help interventions for children and young people "/>
    <x v="0"/>
    <s v="Other"/>
    <s v="Support to children and families whose needs cannot be met by universal services but who do not meet the threshold for specialist services"/>
    <x v="0"/>
    <s v=""/>
    <x v="0"/>
    <s v=""/>
    <s v=""/>
    <x v="0"/>
    <x v="0"/>
    <n v="263240"/>
    <x v="0"/>
  </r>
  <r>
    <x v="1"/>
    <x v="47"/>
    <x v="2"/>
    <n v="9"/>
    <x v="47"/>
    <n v="9"/>
    <s v="CAMHS "/>
    <s v="Support services to children and young people who have difficulties with their emotional or behavioural wellbeing"/>
    <x v="15"/>
    <s v="Mental health /wellbeing"/>
    <s v="Specialist mental health support to children and young people"/>
    <x v="2"/>
    <s v=""/>
    <x v="0"/>
    <s v=""/>
    <s v=""/>
    <x v="5"/>
    <x v="0"/>
    <n v="183410"/>
    <x v="0"/>
  </r>
  <r>
    <x v="1"/>
    <x v="47"/>
    <x v="2"/>
    <n v="10"/>
    <x v="47"/>
    <n v="10"/>
    <s v="Autism  support (AWM) / Children &amp; Families"/>
    <s v="Support to families and carers of autistic children"/>
    <x v="0"/>
    <s v="Other"/>
    <s v="Information provision, family outreach and support groups"/>
    <x v="0"/>
    <s v=""/>
    <x v="0"/>
    <s v=""/>
    <s v=""/>
    <x v="0"/>
    <x v="0"/>
    <n v="47670"/>
    <x v="0"/>
  </r>
  <r>
    <x v="1"/>
    <x v="47"/>
    <x v="2"/>
    <n v="11"/>
    <x v="47"/>
    <n v="11"/>
    <s v="START"/>
    <s v="Hospital discharge internal reablement service"/>
    <x v="4"/>
    <s v="Reablement at home (to support discharge) "/>
    <s v=""/>
    <x v="0"/>
    <s v=""/>
    <x v="0"/>
    <s v=""/>
    <s v=""/>
    <x v="1"/>
    <x v="4"/>
    <n v="384050"/>
    <x v="0"/>
  </r>
  <r>
    <x v="1"/>
    <x v="47"/>
    <x v="2"/>
    <n v="12"/>
    <x v="47"/>
    <n v="12"/>
    <s v="Integrated Community Service "/>
    <s v="Hospital interface social work teams"/>
    <x v="3"/>
    <s v="Care navigation and planning"/>
    <s v=""/>
    <x v="0"/>
    <s v=""/>
    <x v="0"/>
    <s v=""/>
    <s v=""/>
    <x v="1"/>
    <x v="4"/>
    <n v="249700"/>
    <x v="0"/>
  </r>
  <r>
    <x v="1"/>
    <x v="47"/>
    <x v="2"/>
    <n v="13"/>
    <x v="47"/>
    <n v="13"/>
    <s v="Occupational Therapists"/>
    <s v="Occupational therapy assessments and reviews"/>
    <x v="0"/>
    <s v="Other"/>
    <s v="Assessments resulting in provision of practical support and equipment to enable vulnerable adults to function as independently as possible"/>
    <x v="0"/>
    <s v=""/>
    <x v="0"/>
    <s v=""/>
    <s v=""/>
    <x v="1"/>
    <x v="4"/>
    <n v="57920"/>
    <x v="0"/>
  </r>
  <r>
    <x v="1"/>
    <x v="47"/>
    <x v="2"/>
    <n v="14"/>
    <x v="47"/>
    <n v="14"/>
    <s v="Joint Training Co-ordinators / Building Community Capacity"/>
    <s v="Joint training provided to social care and CCG colleagues on, for example, Care Act responsibilities"/>
    <x v="9"/>
    <s v="Workforce development"/>
    <s v=""/>
    <x v="0"/>
    <s v=""/>
    <x v="0"/>
    <s v=""/>
    <s v=""/>
    <x v="1"/>
    <x v="4"/>
    <n v="232990"/>
    <x v="0"/>
  </r>
  <r>
    <x v="1"/>
    <x v="47"/>
    <x v="2"/>
    <n v="15"/>
    <x v="47"/>
    <n v="15"/>
    <s v="Prevention and Advice (Care Act responsibilities)"/>
    <s v="Adult social care prevention and advice contracts and grants"/>
    <x v="6"/>
    <s v="Other"/>
    <s v="Grants to, and contracts with, charity and voluntary organsations offering advice and support to older people and adults with disabilities"/>
    <x v="0"/>
    <s v=""/>
    <x v="0"/>
    <s v=""/>
    <s v=""/>
    <x v="0"/>
    <x v="4"/>
    <n v="100400"/>
    <x v="0"/>
  </r>
  <r>
    <x v="1"/>
    <x v="47"/>
    <x v="2"/>
    <n v="16"/>
    <x v="47"/>
    <n v="16"/>
    <s v="Enhance - Early Help/ Children &amp; Families"/>
    <s v="Early help interventions for children and young people "/>
    <x v="0"/>
    <s v="Other"/>
    <s v="Support to children and families whose needs cannot be met by universal services but who do not meet the threshold for specialist services"/>
    <x v="0"/>
    <s v=""/>
    <x v="0"/>
    <s v=""/>
    <s v=""/>
    <x v="0"/>
    <x v="4"/>
    <n v="156500"/>
    <x v="0"/>
  </r>
  <r>
    <x v="1"/>
    <x v="47"/>
    <x v="2"/>
    <n v="17"/>
    <x v="47"/>
    <n v="17"/>
    <s v="Autism  support (AWM) / Children &amp; Families"/>
    <s v="Support to families and carers of autistic children"/>
    <x v="0"/>
    <s v="Other"/>
    <s v="Information provision, family outreach and support groups"/>
    <x v="0"/>
    <s v=""/>
    <x v="0"/>
    <s v=""/>
    <s v=""/>
    <x v="0"/>
    <x v="4"/>
    <n v="2995"/>
    <x v="0"/>
  </r>
  <r>
    <x v="1"/>
    <x v="47"/>
    <x v="2"/>
    <n v="18"/>
    <x v="47"/>
    <n v="18"/>
    <s v="Mental Health (Enable)"/>
    <s v="Supported employment services"/>
    <x v="0"/>
    <s v="Other"/>
    <s v="Support to adults with mental health needs to find sustainable employment"/>
    <x v="2"/>
    <s v=""/>
    <x v="0"/>
    <s v=""/>
    <s v=""/>
    <x v="1"/>
    <x v="4"/>
    <n v="315090"/>
    <x v="0"/>
  </r>
  <r>
    <x v="1"/>
    <x v="47"/>
    <x v="2"/>
    <n v="19"/>
    <x v="47"/>
    <n v="19"/>
    <s v="Let's Talk Local"/>
    <s v="Local appointments to discuss care needs with social care practitioners"/>
    <x v="6"/>
    <s v="Other"/>
    <s v="Appointments to discuss care needs"/>
    <x v="0"/>
    <s v=""/>
    <x v="0"/>
    <s v=""/>
    <s v=""/>
    <x v="1"/>
    <x v="4"/>
    <n v="104375"/>
    <x v="0"/>
  </r>
  <r>
    <x v="1"/>
    <x v="47"/>
    <x v="2"/>
    <n v="20"/>
    <x v="47"/>
    <n v="20"/>
    <s v="Carers Support"/>
    <s v="Provision of services that respond to the needs of carers, offering peace of mind and understanding"/>
    <x v="12"/>
    <s v="Other"/>
    <s v="Carers' support services"/>
    <x v="0"/>
    <s v=""/>
    <x v="0"/>
    <s v=""/>
    <s v=""/>
    <x v="1"/>
    <x v="4"/>
    <n v="42650"/>
    <x v="0"/>
  </r>
  <r>
    <x v="1"/>
    <x v="47"/>
    <x v="2"/>
    <n v="21"/>
    <x v="47"/>
    <n v="21"/>
    <s v="Disabled Facilities Grants"/>
    <s v="Grants to people with disabilities in order to provide adaptations to their homes"/>
    <x v="13"/>
    <s v="Adaptations, including statutory DFG grants"/>
    <s v="Number of adaptations"/>
    <x v="0"/>
    <s v=""/>
    <x v="0"/>
    <s v=""/>
    <s v=""/>
    <x v="1"/>
    <x v="2"/>
    <n v="3641433"/>
    <x v="0"/>
  </r>
  <r>
    <x v="1"/>
    <x v="47"/>
    <x v="2"/>
    <n v="22"/>
    <x v="47"/>
    <n v="22"/>
    <s v="Adult Social Care Spot Purchasing"/>
    <s v="Residential Placements"/>
    <x v="16"/>
    <s v="other"/>
    <s v=" Beds"/>
    <x v="0"/>
    <s v=""/>
    <x v="0"/>
    <s v=""/>
    <s v=""/>
    <x v="2"/>
    <x v="3"/>
    <n v="9896143"/>
    <x v="0"/>
  </r>
  <r>
    <x v="1"/>
    <x v="47"/>
    <x v="2"/>
    <n v="23"/>
    <x v="47"/>
    <n v="23"/>
    <s v="Brokerage - Additional Hours"/>
    <s v="Brokerage team working weekends to reduce delays in care provision"/>
    <x v="8"/>
    <s v="Flexible working patterns (including 7 day working)"/>
    <s v=" "/>
    <x v="0"/>
    <s v=""/>
    <x v="0"/>
    <s v=""/>
    <s v=""/>
    <x v="1"/>
    <x v="3"/>
    <n v="38280"/>
    <x v="0"/>
  </r>
  <r>
    <x v="1"/>
    <x v="47"/>
    <x v="2"/>
    <n v="24"/>
    <x v="47"/>
    <n v="24"/>
    <s v="Rapid Response START Team"/>
    <s v="To reduce delays in reablement"/>
    <x v="4"/>
    <s v="Reablement at home (to support discharge) "/>
    <s v=" "/>
    <x v="0"/>
    <s v=""/>
    <x v="0"/>
    <s v=""/>
    <s v=""/>
    <x v="1"/>
    <x v="3"/>
    <n v="362300"/>
    <x v="0"/>
  </r>
  <r>
    <x v="1"/>
    <x v="47"/>
    <x v="2"/>
    <n v="25"/>
    <x v="47"/>
    <n v="25"/>
    <s v="Dedicated CHC Social Workers"/>
    <s v="Additional social workers to facilitate CHC assessments"/>
    <x v="3"/>
    <s v="Assessment teams/joint assessment"/>
    <s v=" "/>
    <x v="0"/>
    <s v=""/>
    <x v="0"/>
    <s v=""/>
    <s v=""/>
    <x v="1"/>
    <x v="3"/>
    <n v="141660"/>
    <x v="0"/>
  </r>
  <r>
    <x v="1"/>
    <x v="47"/>
    <x v="2"/>
    <n v="26"/>
    <x v="47"/>
    <n v="26"/>
    <s v="Increased number of FTE Social Workers in Community Social Work Teams"/>
    <s v="Generating savings through reviews"/>
    <x v="8"/>
    <s v="Other"/>
    <s v="Additional social care staff"/>
    <x v="0"/>
    <s v=""/>
    <x v="0"/>
    <s v=""/>
    <s v=""/>
    <x v="1"/>
    <x v="3"/>
    <n v="198160"/>
    <x v="0"/>
  </r>
  <r>
    <x v="1"/>
    <x v="47"/>
    <x v="2"/>
    <n v="27"/>
    <x v="47"/>
    <n v="27"/>
    <s v="Additional Mental Health Social Workers"/>
    <s v="To increase mental health prevention work"/>
    <x v="0"/>
    <s v="Other"/>
    <s v="Prevention of escalation of need"/>
    <x v="2"/>
    <s v=""/>
    <x v="0"/>
    <s v=""/>
    <s v=""/>
    <x v="1"/>
    <x v="3"/>
    <n v="239230"/>
    <x v="0"/>
  </r>
  <r>
    <x v="1"/>
    <x v="47"/>
    <x v="2"/>
    <n v="28"/>
    <x v="47"/>
    <n v="28"/>
    <s v="S117 Discharge Liaison Workers"/>
    <s v="To improve early discharge planning at Redwoods Centre"/>
    <x v="8"/>
    <s v="Multi-Disciplinary/Multi-Agency Discharge Teams supporting discharge"/>
    <s v=" "/>
    <x v="2"/>
    <s v=""/>
    <x v="0"/>
    <s v=""/>
    <s v=""/>
    <x v="1"/>
    <x v="3"/>
    <n v="127510"/>
    <x v="0"/>
  </r>
  <r>
    <x v="1"/>
    <x v="47"/>
    <x v="2"/>
    <n v="29"/>
    <x v="47"/>
    <n v="29"/>
    <s v="Additional Social Work Capacity in Intermediate Care Servcices"/>
    <s v="Additional social workers"/>
    <x v="8"/>
    <s v="Early Discharge Planning"/>
    <s v=" "/>
    <x v="0"/>
    <s v=""/>
    <x v="0"/>
    <s v=""/>
    <s v=""/>
    <x v="1"/>
    <x v="3"/>
    <n v="606850"/>
    <x v="0"/>
  </r>
  <r>
    <x v="1"/>
    <x v="47"/>
    <x v="2"/>
    <n v="30"/>
    <x v="47"/>
    <n v="30"/>
    <s v="A&amp;E Minor Injuries Pathway"/>
    <s v="Additional staff to provide a social work perspective as people self-refer"/>
    <x v="8"/>
    <s v="Multi-Disciplinary/Multi-Agency Discharge Teams supporting discharge"/>
    <s v=" "/>
    <x v="0"/>
    <s v=""/>
    <x v="0"/>
    <s v=""/>
    <s v=""/>
    <x v="1"/>
    <x v="3"/>
    <n v="117240"/>
    <x v="0"/>
  </r>
  <r>
    <x v="1"/>
    <x v="47"/>
    <x v="2"/>
    <n v="31"/>
    <x v="47"/>
    <n v="31"/>
    <s v="Social Work Practitioner in MDT for Frailty"/>
    <s v="Additional social work practitioner"/>
    <x v="8"/>
    <s v="Multi-Disciplinary/Multi-Agency Discharge Teams supporting discharge"/>
    <s v=" "/>
    <x v="0"/>
    <s v=""/>
    <x v="0"/>
    <s v=""/>
    <s v=""/>
    <x v="1"/>
    <x v="3"/>
    <n v="86220"/>
    <x v="0"/>
  </r>
  <r>
    <x v="1"/>
    <x v="47"/>
    <x v="2"/>
    <n v="32"/>
    <x v="47"/>
    <n v="32"/>
    <s v="Hospital Based Carers Lead"/>
    <s v="Carers lead/link worker"/>
    <x v="12"/>
    <s v="Other"/>
    <s v="Carer Advice and Support"/>
    <x v="0"/>
    <s v=""/>
    <x v="0"/>
    <s v=""/>
    <s v=""/>
    <x v="1"/>
    <x v="3"/>
    <n v="49810"/>
    <x v="0"/>
  </r>
  <r>
    <x v="1"/>
    <x v="47"/>
    <x v="2"/>
    <n v="33"/>
    <x v="47"/>
    <n v="33"/>
    <s v="Equipment Store"/>
    <s v="Equipment for Patients"/>
    <x v="1"/>
    <s v="Assistive Technologies and Equipment"/>
    <s v=""/>
    <x v="0"/>
    <s v=""/>
    <x v="2"/>
    <s v=""/>
    <s v=""/>
    <x v="3"/>
    <x v="0"/>
    <n v="2122389"/>
    <x v="0"/>
  </r>
  <r>
    <x v="1"/>
    <x v="47"/>
    <x v="2"/>
    <n v="34"/>
    <x v="47"/>
    <n v="34"/>
    <s v="Dementia Investment"/>
    <s v="Alzheimers Society - PSG &amp; Cafes"/>
    <x v="0"/>
    <s v="Risk Stratification"/>
    <s v=" "/>
    <x v="2"/>
    <s v=""/>
    <x v="2"/>
    <s v=""/>
    <s v=""/>
    <x v="0"/>
    <x v="0"/>
    <n v="67897"/>
    <x v="0"/>
  </r>
  <r>
    <x v="1"/>
    <x v="47"/>
    <x v="2"/>
    <n v="35"/>
    <x v="47"/>
    <n v="35"/>
    <s v="High Demand Cohort / High Intensity User Scheme"/>
    <s v="Positive Lives"/>
    <x v="0"/>
    <s v="Risk Stratification"/>
    <s v=" "/>
    <x v="1"/>
    <s v=""/>
    <x v="2"/>
    <s v=""/>
    <s v=""/>
    <x v="4"/>
    <x v="0"/>
    <n v="78944"/>
    <x v="0"/>
  </r>
  <r>
    <x v="1"/>
    <x v="47"/>
    <x v="2"/>
    <n v="36"/>
    <x v="47"/>
    <n v="36"/>
    <s v="Community and Care Coordinators"/>
    <s v="GP Practice recharge, re Community Support"/>
    <x v="0"/>
    <s v="Social Prescribing"/>
    <s v=" "/>
    <x v="6"/>
    <s v=""/>
    <x v="2"/>
    <s v=""/>
    <s v=""/>
    <x v="3"/>
    <x v="0"/>
    <n v="418243"/>
    <x v="0"/>
  </r>
  <r>
    <x v="1"/>
    <x v="47"/>
    <x v="2"/>
    <n v="37"/>
    <x v="47"/>
    <n v="37"/>
    <s v="Dementia Contract"/>
    <s v="Alzheimers Society - PSG &amp; Cafes"/>
    <x v="0"/>
    <s v="Risk Stratification"/>
    <s v=" "/>
    <x v="2"/>
    <s v=""/>
    <x v="2"/>
    <s v=""/>
    <s v=""/>
    <x v="0"/>
    <x v="0"/>
    <n v="103508"/>
    <x v="0"/>
  </r>
  <r>
    <x v="1"/>
    <x v="47"/>
    <x v="2"/>
    <n v="38"/>
    <x v="47"/>
    <n v="38"/>
    <s v="Mental Health Crisis Care (SSSFT)"/>
    <s v="Crisis support MPFT"/>
    <x v="9"/>
    <s v="Integrated models of provision"/>
    <s v=" "/>
    <x v="2"/>
    <s v=""/>
    <x v="2"/>
    <s v=""/>
    <s v=""/>
    <x v="5"/>
    <x v="0"/>
    <n v="734619"/>
    <x v="0"/>
  </r>
  <r>
    <x v="1"/>
    <x v="47"/>
    <x v="2"/>
    <n v="39"/>
    <x v="47"/>
    <n v="39"/>
    <s v="Designs in MIND Mental Health Support"/>
    <s v="Crisis Support VCSE"/>
    <x v="0"/>
    <s v="Social Prescribing"/>
    <s v=" "/>
    <x v="2"/>
    <s v=""/>
    <x v="2"/>
    <s v=""/>
    <s v=""/>
    <x v="0"/>
    <x v="0"/>
    <n v="118820"/>
    <x v="0"/>
  </r>
  <r>
    <x v="1"/>
    <x v="47"/>
    <x v="2"/>
    <n v="40"/>
    <x v="47"/>
    <n v="40"/>
    <s v="Mental Health Support"/>
    <s v="Shropshire Mind Charges"/>
    <x v="0"/>
    <s v="Social Prescribing"/>
    <s v=" "/>
    <x v="2"/>
    <s v=""/>
    <x v="2"/>
    <s v=""/>
    <s v=""/>
    <x v="0"/>
    <x v="0"/>
    <n v="45265"/>
    <x v="0"/>
  </r>
  <r>
    <x v="1"/>
    <x v="47"/>
    <x v="2"/>
    <n v="41"/>
    <x v="47"/>
    <n v="41"/>
    <s v="Fraility Team - SATH"/>
    <s v="Support for Elderly"/>
    <x v="3"/>
    <s v="Care navigation and planning"/>
    <s v=" "/>
    <x v="3"/>
    <s v=""/>
    <x v="2"/>
    <s v=""/>
    <s v=""/>
    <x v="6"/>
    <x v="0"/>
    <n v="529697"/>
    <x v="0"/>
  </r>
  <r>
    <x v="1"/>
    <x v="47"/>
    <x v="2"/>
    <n v="42"/>
    <x v="47"/>
    <n v="42"/>
    <s v="Jointly Funded Placements / Continuing Care"/>
    <s v="Continuing Healthcare"/>
    <x v="9"/>
    <s v="Integrated models of provision"/>
    <s v=" "/>
    <x v="1"/>
    <s v=""/>
    <x v="2"/>
    <s v=""/>
    <s v=""/>
    <x v="2"/>
    <x v="0"/>
    <n v="4741420"/>
    <x v="0"/>
  </r>
  <r>
    <x v="1"/>
    <x v="47"/>
    <x v="2"/>
    <n v="43"/>
    <x v="47"/>
    <n v="43"/>
    <s v="Assistant Director Joint Commissioning "/>
    <s v="SCCG Employee Costs"/>
    <x v="9"/>
    <s v="Joint commissioning infrastructure"/>
    <s v=" "/>
    <x v="10"/>
    <s v=""/>
    <x v="2"/>
    <s v=""/>
    <s v=""/>
    <x v="4"/>
    <x v="0"/>
    <n v="77675"/>
    <x v="0"/>
  </r>
  <r>
    <x v="1"/>
    <x v="47"/>
    <x v="2"/>
    <n v="44"/>
    <x v="47"/>
    <n v="44"/>
    <s v="Head of Service, Joint Partnership"/>
    <s v="SCCG Employee Costs"/>
    <x v="9"/>
    <s v="Programme Management"/>
    <s v=" "/>
    <x v="10"/>
    <s v="Programme Management"/>
    <x v="2"/>
    <s v=""/>
    <s v=""/>
    <x v="4"/>
    <x v="0"/>
    <n v="50873"/>
    <x v="0"/>
  </r>
  <r>
    <x v="1"/>
    <x v="47"/>
    <x v="2"/>
    <n v="45"/>
    <x v="47"/>
    <n v="45"/>
    <s v="Energize - Falls Prevention"/>
    <s v="Energize - Falls Prevention"/>
    <x v="0"/>
    <s v="Other"/>
    <s v="Postural Stability"/>
    <x v="1"/>
    <s v=""/>
    <x v="0"/>
    <s v=""/>
    <s v=""/>
    <x v="0"/>
    <x v="4"/>
    <n v="53340"/>
    <x v="0"/>
  </r>
  <r>
    <x v="1"/>
    <x v="47"/>
    <x v="2"/>
    <n v="46"/>
    <x v="47"/>
    <n v="46"/>
    <s v="Integrated Community Service - Shrop Com Baseline"/>
    <s v="Integrated Community Service - therapy and nursing"/>
    <x v="3"/>
    <s v="Care navigation and planning"/>
    <s v=" "/>
    <x v="1"/>
    <s v=""/>
    <x v="2"/>
    <s v=""/>
    <s v=""/>
    <x v="3"/>
    <x v="0"/>
    <n v="879309"/>
    <x v="0"/>
  </r>
  <r>
    <x v="1"/>
    <x v="47"/>
    <x v="2"/>
    <n v="47"/>
    <x v="47"/>
    <n v="47"/>
    <s v="ICS Pay Performance (transition funding)"/>
    <s v="Integrated Community Service - packages of care"/>
    <x v="22"/>
    <s v="Step down (discharge to assess pathway-2)"/>
    <s v=" "/>
    <x v="1"/>
    <s v=""/>
    <x v="2"/>
    <s v=""/>
    <s v=""/>
    <x v="3"/>
    <x v="0"/>
    <n v="1607221"/>
    <x v="0"/>
  </r>
  <r>
    <x v="1"/>
    <x v="47"/>
    <x v="2"/>
    <n v="48"/>
    <x v="47"/>
    <n v="48"/>
    <s v="Admission Avoidance"/>
    <s v="Community based admissions avoidance scheme, Shrop Council led"/>
    <x v="10"/>
    <s v="Multidisciplinary teams that are supporting independence, such as anticipatory care"/>
    <s v=" "/>
    <x v="1"/>
    <s v=""/>
    <x v="2"/>
    <s v=""/>
    <s v=""/>
    <x v="3"/>
    <x v="0"/>
    <n v="769583"/>
    <x v="0"/>
  </r>
  <r>
    <x v="1"/>
    <x v="47"/>
    <x v="2"/>
    <n v="49"/>
    <x v="47"/>
    <n v="49"/>
    <s v="Care Closer to Home"/>
    <s v="Case management and risk stratification"/>
    <x v="10"/>
    <s v="Integrated neighbourhood services"/>
    <s v=" "/>
    <x v="1"/>
    <s v=""/>
    <x v="2"/>
    <s v=""/>
    <s v=""/>
    <x v="3"/>
    <x v="0"/>
    <n v="831985"/>
    <x v="0"/>
  </r>
  <r>
    <x v="1"/>
    <x v="47"/>
    <x v="2"/>
    <n v="50"/>
    <x v="47"/>
    <n v="50"/>
    <s v="Mental Health Crisis Accommodation - Oak Paddock/Abbey Foregate/Shropshire PATH"/>
    <s v="Bed Provision"/>
    <x v="22"/>
    <s v="Rapid/Crisis Response"/>
    <s v=" "/>
    <x v="2"/>
    <s v=""/>
    <x v="2"/>
    <s v=""/>
    <s v=""/>
    <x v="5"/>
    <x v="0"/>
    <n v="595277"/>
    <x v="0"/>
  </r>
  <r>
    <x v="1"/>
    <x v="47"/>
    <x v="2"/>
    <n v="51"/>
    <x v="47"/>
    <n v="51"/>
    <s v="Hope House Respite"/>
    <s v="Bed Provision"/>
    <x v="22"/>
    <s v="Other"/>
    <s v="Respite"/>
    <x v="1"/>
    <s v=""/>
    <x v="2"/>
    <s v=""/>
    <s v=""/>
    <x v="0"/>
    <x v="0"/>
    <n v="178796"/>
    <x v="0"/>
  </r>
  <r>
    <x v="1"/>
    <x v="47"/>
    <x v="2"/>
    <n v="52"/>
    <x v="47"/>
    <n v="52"/>
    <s v="Rehabilitation beds - Isle Court / GP Input"/>
    <s v="Bed Provision"/>
    <x v="22"/>
    <s v="Step down (discharge to assess pathway-2)"/>
    <s v=" "/>
    <x v="0"/>
    <s v=""/>
    <x v="2"/>
    <s v=""/>
    <s v=""/>
    <x v="2"/>
    <x v="0"/>
    <n v="449719"/>
    <x v="0"/>
  </r>
  <r>
    <x v="1"/>
    <x v="47"/>
    <x v="2"/>
    <n v="53"/>
    <x v="47"/>
    <n v="53"/>
    <s v="End of Life Care"/>
    <s v="End of Life Provision"/>
    <x v="22"/>
    <s v="Step up"/>
    <s v=" "/>
    <x v="4"/>
    <s v=""/>
    <x v="2"/>
    <s v=""/>
    <s v=""/>
    <x v="0"/>
    <x v="0"/>
    <n v="101846"/>
    <x v="0"/>
  </r>
  <r>
    <x v="1"/>
    <x v="47"/>
    <x v="2"/>
    <n v="54"/>
    <x v="47"/>
    <n v="54"/>
    <s v="Severn Hospice / End of Life Care"/>
    <s v="End of Life Provision"/>
    <x v="22"/>
    <s v="Step up"/>
    <s v=" "/>
    <x v="4"/>
    <s v=""/>
    <x v="2"/>
    <s v=""/>
    <s v=""/>
    <x v="0"/>
    <x v="0"/>
    <n v="1780542"/>
    <x v="0"/>
  </r>
  <r>
    <x v="1"/>
    <x v="47"/>
    <x v="2"/>
    <n v="55"/>
    <x v="47"/>
    <n v="55"/>
    <s v="MacMillan Nurses - End of Life Care"/>
    <s v="End of Life Provision"/>
    <x v="22"/>
    <s v="Step up"/>
    <s v=" "/>
    <x v="4"/>
    <s v=""/>
    <x v="2"/>
    <s v=""/>
    <s v=""/>
    <x v="0"/>
    <x v="0"/>
    <n v="311209"/>
    <x v="0"/>
  </r>
  <r>
    <x v="1"/>
    <x v="47"/>
    <x v="2"/>
    <n v="56"/>
    <x v="47"/>
    <n v="56"/>
    <s v="Marie Curie  -End of Life Care"/>
    <s v="End of Life Provision"/>
    <x v="22"/>
    <s v="Step up"/>
    <s v=" "/>
    <x v="4"/>
    <s v=""/>
    <x v="2"/>
    <s v=""/>
    <s v=""/>
    <x v="0"/>
    <x v="0"/>
    <n v="114499"/>
    <x v="0"/>
  </r>
  <r>
    <x v="1"/>
    <x v="47"/>
    <x v="2"/>
    <n v="57"/>
    <x v="47"/>
    <n v="57"/>
    <s v="Mental Health Crisis Accommodation - Willows"/>
    <s v="Bed Provision"/>
    <x v="22"/>
    <s v="Rapid/Crisis Response"/>
    <s v=" "/>
    <x v="2"/>
    <s v=""/>
    <x v="2"/>
    <s v=""/>
    <s v=""/>
    <x v="2"/>
    <x v="0"/>
    <n v="226430"/>
    <x v="0"/>
  </r>
  <r>
    <x v="1"/>
    <x v="47"/>
    <x v="2"/>
    <n v="58"/>
    <x v="47"/>
    <n v="58"/>
    <s v="Hospice at Home service (Severn Hospice)"/>
    <s v="End of Life Provision"/>
    <x v="15"/>
    <s v="Physical health/wellbeing"/>
    <s v=" "/>
    <x v="4"/>
    <s v=""/>
    <x v="2"/>
    <s v=""/>
    <s v=""/>
    <x v="0"/>
    <x v="0"/>
    <n v="305341"/>
    <x v="0"/>
  </r>
  <r>
    <x v="1"/>
    <x v="47"/>
    <x v="2"/>
    <n v="59"/>
    <x v="47"/>
    <n v="59"/>
    <s v="Social Prescribing"/>
    <s v="Information and support to people wanting to change their lifestyle by stopping smoking, losing weight, reducing alcohol intake and/or keeping physically active"/>
    <x v="0"/>
    <s v="Social Prescribing"/>
    <s v=" "/>
    <x v="0"/>
    <s v=""/>
    <x v="0"/>
    <s v=""/>
    <s v=""/>
    <x v="1"/>
    <x v="4"/>
    <n v="157807"/>
    <x v="0"/>
  </r>
  <r>
    <x v="1"/>
    <x v="47"/>
    <x v="2"/>
    <n v="60"/>
    <x v="47"/>
    <n v="60"/>
    <s v="Hospital Discharge - Short Term Spot Purchasing"/>
    <s v="Hospital discharge external reablement service"/>
    <x v="5"/>
    <s v="Bed-based intermediate care with rehabilitation (to support discharge)"/>
    <s v=""/>
    <x v="0"/>
    <s v=""/>
    <x v="0"/>
    <s v=""/>
    <s v=""/>
    <x v="1"/>
    <x v="6"/>
    <n v="1200000"/>
    <x v="0"/>
  </r>
  <r>
    <x v="1"/>
    <x v="47"/>
    <x v="2"/>
    <n v="61"/>
    <x v="47"/>
    <n v="61"/>
    <s v="Hospital Discharge - Short Term Spot Purchasing"/>
    <s v="Hospital discharge external reablement service"/>
    <x v="5"/>
    <s v="Bed-based intermediate care with rehabilitation (to support discharge)"/>
    <s v=""/>
    <x v="0"/>
    <s v=""/>
    <x v="0"/>
    <s v=""/>
    <s v=""/>
    <x v="1"/>
    <x v="1"/>
    <n v="1860600"/>
    <x v="0"/>
  </r>
  <r>
    <x v="1"/>
    <x v="47"/>
    <x v="2"/>
    <n v="62"/>
    <x v="47"/>
    <n v="62"/>
    <s v="Hospital Discharge - Short Term Spot Purchasing"/>
    <s v="Hospital discharge external reablement service"/>
    <x v="5"/>
    <s v="Bed-based intermediate care with rehabilitation (to support discharge)"/>
    <s v=""/>
    <x v="0"/>
    <s v=""/>
    <x v="0"/>
    <s v=""/>
    <s v=""/>
    <x v="1"/>
    <x v="5"/>
    <n v="1663231"/>
    <x v="0"/>
  </r>
  <r>
    <x v="1"/>
    <x v="47"/>
    <x v="2"/>
    <n v="63"/>
    <x v="47"/>
    <n v="63"/>
    <s v="START and external reablement"/>
    <s v="Hospital discharge internal reablement service"/>
    <x v="4"/>
    <s v="Reablement at home (to support discharge) "/>
    <s v=""/>
    <x v="0"/>
    <s v=""/>
    <x v="0"/>
    <s v=""/>
    <s v=""/>
    <x v="1"/>
    <x v="4"/>
    <n v="686398"/>
    <x v="0"/>
  </r>
  <r>
    <x v="1"/>
    <x v="47"/>
    <x v="2"/>
    <n v="64"/>
    <x v="47"/>
    <n v="64"/>
    <s v="Hospital Discharge - Short Term Spot Purchasing"/>
    <s v="Hospital discharge external reablement service"/>
    <x v="5"/>
    <s v="Bed-based intermediate care with rehabilitation (to support discharge)"/>
    <s v=""/>
    <x v="0"/>
    <s v=""/>
    <x v="0"/>
    <s v=""/>
    <s v=""/>
    <x v="1"/>
    <x v="4"/>
    <n v="686398"/>
    <x v="0"/>
  </r>
  <r>
    <x v="1"/>
    <x v="48"/>
    <x v="3"/>
    <n v="1"/>
    <x v="48"/>
    <n v="1"/>
    <s v="C1. Carers (Council Element)"/>
    <s v="Offers carers of all ages three levels of support designed to support them to continue in their caring role for as long as possible"/>
    <x v="12"/>
    <s v="Other"/>
    <s v="Information, advice and guidance, training, access to services to promote wellbeing and respite services"/>
    <x v="0"/>
    <s v=""/>
    <x v="0"/>
    <s v=""/>
    <s v=""/>
    <x v="2"/>
    <x v="0"/>
    <n v="684000"/>
    <x v="0"/>
  </r>
  <r>
    <x v="1"/>
    <x v="48"/>
    <x v="3"/>
    <n v="2"/>
    <x v="48"/>
    <n v="2"/>
    <s v="C1. Carers (ICB Element)"/>
    <s v="Offers carers of all ages three levels of support designed to support them to continue in their caring role for as long as possible"/>
    <x v="12"/>
    <s v="Other"/>
    <s v="Information, advice and guidance, training, access to services to promote wellbeing and respite services"/>
    <x v="1"/>
    <s v=""/>
    <x v="0"/>
    <s v=""/>
    <s v=""/>
    <x v="2"/>
    <x v="0"/>
    <n v="1522452"/>
    <x v="0"/>
  </r>
  <r>
    <x v="1"/>
    <x v="48"/>
    <x v="3"/>
    <n v="3"/>
    <x v="48"/>
    <n v="3"/>
    <s v="C2A. IC Bedded (Residential Placements)"/>
    <s v="Care home placements commissioned by the Council or NHS Cornwall and Isles of Scilly for the purpose of preventing an admission or facilitating a discharge or meeting another health and social care need"/>
    <x v="16"/>
    <s v="Short-term residential/nursing care for someone likely to require a longer-term care home replacement"/>
    <s v=""/>
    <x v="0"/>
    <s v=""/>
    <x v="0"/>
    <s v=""/>
    <s v=""/>
    <x v="2"/>
    <x v="0"/>
    <n v="4092289"/>
    <x v="0"/>
  </r>
  <r>
    <x v="1"/>
    <x v="48"/>
    <x v="3"/>
    <n v="4"/>
    <x v="48"/>
    <n v="4"/>
    <s v="C2B. IC Home Based (Steps)"/>
    <s v="Short Term Enablement Programme(STEPs) is a commissioned reablement service delivered through Corserv and works with vulnerable adults who may be elderly, have a physical or sensory loss."/>
    <x v="4"/>
    <s v="Reablement at home (accepting step up and step down users)"/>
    <s v=""/>
    <x v="0"/>
    <s v=""/>
    <x v="0"/>
    <s v=""/>
    <s v=""/>
    <x v="1"/>
    <x v="0"/>
    <n v="5577512"/>
    <x v="0"/>
  </r>
  <r>
    <x v="1"/>
    <x v="48"/>
    <x v="3"/>
    <n v="5"/>
    <x v="48"/>
    <n v="5"/>
    <s v="C2B. IC Home Based (Homecare)"/>
    <s v="Fund to purchase packages of care to support people in the community, prevent an admission to or support a dischage from hospital"/>
    <x v="7"/>
    <s v="Domiciliary care to support hospital discharge (Discharge to Assess pathway 1)"/>
    <s v=""/>
    <x v="0"/>
    <s v=""/>
    <x v="0"/>
    <s v=""/>
    <s v=""/>
    <x v="2"/>
    <x v="0"/>
    <n v="4839824"/>
    <x v="0"/>
  </r>
  <r>
    <x v="1"/>
    <x v="48"/>
    <x v="3"/>
    <n v="6"/>
    <x v="48"/>
    <n v="6"/>
    <s v="C2B. IC Home Based (Community Based Support)"/>
    <s v="Community Based Support (Corcare)"/>
    <x v="7"/>
    <s v="Domiciliary care to support hospital discharge (Discharge to Assess pathway 1)"/>
    <s v=""/>
    <x v="0"/>
    <s v=""/>
    <x v="0"/>
    <s v=""/>
    <s v=""/>
    <x v="1"/>
    <x v="0"/>
    <n v="708821"/>
    <x v="0"/>
  </r>
  <r>
    <x v="1"/>
    <x v="48"/>
    <x v="3"/>
    <n v="7"/>
    <x v="48"/>
    <n v="7"/>
    <s v="C2B. IC Home Based (Home First - EIS &amp; GSW's)"/>
    <s v="Home First/EIS reablement service - pathway 1 capacity"/>
    <x v="4"/>
    <s v="Reablement at home (to support discharge) "/>
    <s v=""/>
    <x v="1"/>
    <s v=""/>
    <x v="2"/>
    <s v=""/>
    <s v=""/>
    <x v="3"/>
    <x v="0"/>
    <n v="3800449.6721999999"/>
    <x v="0"/>
  </r>
  <r>
    <x v="1"/>
    <x v="48"/>
    <x v="3"/>
    <n v="8"/>
    <x v="48"/>
    <n v="8"/>
    <s v="C2B. IC Home Based (Ageing Well)"/>
    <s v="Ageing Well Urgent Community Response Service - 2hr response, admission avoidance"/>
    <x v="14"/>
    <s v=""/>
    <s v=""/>
    <x v="1"/>
    <s v=""/>
    <x v="2"/>
    <s v=""/>
    <s v=""/>
    <x v="3"/>
    <x v="0"/>
    <n v="2203011"/>
    <x v="0"/>
  </r>
  <r>
    <x v="1"/>
    <x v="48"/>
    <x v="3"/>
    <n v="9"/>
    <x v="48"/>
    <n v="9"/>
    <s v="Intermediate Care Beds (Community Hospitals)"/>
    <s v="Provision of 101 community hospital beds to support pathway 2 discharges"/>
    <x v="5"/>
    <s v="Bed-based intermediate care with rehabilitation (to support discharge)"/>
    <s v=""/>
    <x v="1"/>
    <s v=""/>
    <x v="2"/>
    <s v=""/>
    <s v=""/>
    <x v="2"/>
    <x v="0"/>
    <n v="12000000"/>
    <x v="0"/>
  </r>
  <r>
    <x v="1"/>
    <x v="48"/>
    <x v="3"/>
    <n v="10"/>
    <x v="48"/>
    <n v="10"/>
    <s v="C3. Community Equipment (Council Element)"/>
    <s v="Community Equipment Service provides community loan equipment from simple aids for daily living to more complex pieces of equipment, enabling people to stay living independently in their home or other community service for as long as possible and enabling"/>
    <x v="1"/>
    <s v="Community based equipment"/>
    <s v=""/>
    <x v="0"/>
    <s v=""/>
    <x v="0"/>
    <s v=""/>
    <s v=""/>
    <x v="1"/>
    <x v="0"/>
    <n v="1674605"/>
    <x v="0"/>
  </r>
  <r>
    <x v="1"/>
    <x v="48"/>
    <x v="3"/>
    <n v="11"/>
    <x v="48"/>
    <n v="11"/>
    <s v="C3. Community Equipment (ICB Element)"/>
    <s v="Community Equipment Service provides community loan equipment from simple aids for daily living to more complex pieces of equipment, enabling people to stay living independently in their home or other community service for as long as possible and enabling"/>
    <x v="1"/>
    <s v="Community based equipment"/>
    <s v=""/>
    <x v="1"/>
    <s v=""/>
    <x v="0"/>
    <s v=""/>
    <s v=""/>
    <x v="1"/>
    <x v="0"/>
    <n v="4099896.4517999999"/>
    <x v="0"/>
  </r>
  <r>
    <x v="1"/>
    <x v="48"/>
    <x v="3"/>
    <n v="12"/>
    <x v="48"/>
    <n v="12"/>
    <s v="C3. Community Equipment (Bespoke Wheelchairs) ****"/>
    <s v="Community Wheelchairs"/>
    <x v="1"/>
    <s v="Community based equipment"/>
    <s v=""/>
    <x v="1"/>
    <s v=""/>
    <x v="2"/>
    <s v=""/>
    <s v=""/>
    <x v="2"/>
    <x v="0"/>
    <n v="2218860"/>
    <x v="0"/>
  </r>
  <r>
    <x v="1"/>
    <x v="48"/>
    <x v="3"/>
    <n v="13"/>
    <x v="48"/>
    <n v="13"/>
    <s v="C4. Enablers (Care Act Implemetation)"/>
    <s v="The Care Act provides the Local authority with additional duties, powers and responsibilities, which are funded via this scheme – examples of but not limited to market management, – safeguarding, carers assessment, advocacy, homelessness and information a"/>
    <x v="6"/>
    <s v="Other"/>
    <s v="General Schemes to fulfil the Care"/>
    <x v="5"/>
    <s v="Adult Social Care and Mental Health"/>
    <x v="0"/>
    <s v=""/>
    <s v=""/>
    <x v="1"/>
    <x v="0"/>
    <n v="1830929"/>
    <x v="0"/>
  </r>
  <r>
    <x v="1"/>
    <x v="48"/>
    <x v="3"/>
    <n v="14"/>
    <x v="48"/>
    <n v="14"/>
    <s v="C4. Enablers (BCF Joint Administration - CC)"/>
    <s v="Jointly Funded Post"/>
    <x v="9"/>
    <s v="Programme management"/>
    <s v=""/>
    <x v="0"/>
    <s v=""/>
    <x v="0"/>
    <s v=""/>
    <s v=""/>
    <x v="1"/>
    <x v="0"/>
    <n v="36981"/>
    <x v="0"/>
  </r>
  <r>
    <x v="1"/>
    <x v="48"/>
    <x v="3"/>
    <n v="15"/>
    <x v="48"/>
    <n v="15"/>
    <s v="C4. Enablers (BCF Joint Administration - CCG)"/>
    <s v="Jointly Funded Post"/>
    <x v="9"/>
    <s v="Programme management"/>
    <s v=""/>
    <x v="1"/>
    <s v=""/>
    <x v="0"/>
    <s v=""/>
    <s v=""/>
    <x v="1"/>
    <x v="0"/>
    <n v="36981"/>
    <x v="0"/>
  </r>
  <r>
    <x v="1"/>
    <x v="48"/>
    <x v="3"/>
    <n v="16"/>
    <x v="48"/>
    <n v="16"/>
    <s v="CDFG. Disabled Facilities Grant"/>
    <s v="Supporting the use of home adaptations, use of technologies to support people to live independently in their own homes for longer and to take a joined up approach to improving outcomes across health and social care. "/>
    <x v="13"/>
    <s v="Adaptations, including statutory DFG grants"/>
    <s v=""/>
    <x v="0"/>
    <s v=""/>
    <x v="0"/>
    <s v=""/>
    <s v=""/>
    <x v="1"/>
    <x v="2"/>
    <n v="7548514"/>
    <x v="0"/>
  </r>
  <r>
    <x v="1"/>
    <x v="48"/>
    <x v="3"/>
    <n v="17"/>
    <x v="48"/>
    <n v="17"/>
    <s v="CiBCF. Market Stabilisation Home Care"/>
    <s v="Recurring costs of scheme to faciliate the support for an increase in care worker pay rates to stabilise the fragile home care market (since 2017)"/>
    <x v="7"/>
    <s v="Other"/>
    <s v="Market Stablisation"/>
    <x v="0"/>
    <s v=""/>
    <x v="0"/>
    <s v=""/>
    <s v=""/>
    <x v="2"/>
    <x v="3"/>
    <n v="2000000"/>
    <x v="0"/>
  </r>
  <r>
    <x v="1"/>
    <x v="48"/>
    <x v="3"/>
    <n v="18"/>
    <x v="48"/>
    <n v="18"/>
    <s v="CiBCF. Commissioned Care (Home Care)"/>
    <s v="Grant to Adult Social Care to meet  the care needs of the local population."/>
    <x v="7"/>
    <s v="Domiciliary care packages"/>
    <s v=""/>
    <x v="0"/>
    <s v=""/>
    <x v="0"/>
    <s v=""/>
    <s v=""/>
    <x v="1"/>
    <x v="3"/>
    <n v="8451500"/>
    <x v="0"/>
  </r>
  <r>
    <x v="1"/>
    <x v="48"/>
    <x v="3"/>
    <n v="19"/>
    <x v="48"/>
    <n v="19"/>
    <s v="CiBCF. Commissioned Care - other"/>
    <s v="Provision for additional costs for care services arising from seasonal pressures"/>
    <x v="10"/>
    <s v="Other"/>
    <s v="Various Schemes"/>
    <x v="0"/>
    <s v=""/>
    <x v="0"/>
    <s v=""/>
    <s v=""/>
    <x v="1"/>
    <x v="3"/>
    <n v="5453359"/>
    <x v="0"/>
  </r>
  <r>
    <x v="1"/>
    <x v="48"/>
    <x v="3"/>
    <n v="20"/>
    <x v="48"/>
    <n v="20"/>
    <s v="CiBCF. Commissioned Care (Residential)"/>
    <s v="Grant to Adult Social Care to meet  the care needs of the local population."/>
    <x v="16"/>
    <s v="Care home"/>
    <s v=""/>
    <x v="0"/>
    <s v=""/>
    <x v="0"/>
    <s v=""/>
    <s v=""/>
    <x v="1"/>
    <x v="3"/>
    <n v="8451500"/>
    <x v="0"/>
  </r>
  <r>
    <x v="1"/>
    <x v="48"/>
    <x v="3"/>
    <n v="21"/>
    <x v="48"/>
    <n v="21"/>
    <s v="IOS Reablement"/>
    <s v="Provision of reablement, intermediate care beds and avoidance of admission to acute beds"/>
    <x v="4"/>
    <s v="Other"/>
    <s v="Various Schemes"/>
    <x v="1"/>
    <s v=""/>
    <x v="0"/>
    <s v=""/>
    <s v=""/>
    <x v="1"/>
    <x v="0"/>
    <n v="73962"/>
    <x v="0"/>
  </r>
  <r>
    <x v="1"/>
    <x v="48"/>
    <x v="3"/>
    <n v="22"/>
    <x v="48"/>
    <n v="22"/>
    <s v="IOS Access to services"/>
    <s v="Enabling community connections and minimising social isolation "/>
    <x v="10"/>
    <s v="Integrated neighbourhood services"/>
    <s v=""/>
    <x v="1"/>
    <s v=""/>
    <x v="0"/>
    <s v=""/>
    <s v=""/>
    <x v="1"/>
    <x v="0"/>
    <n v="58113"/>
    <x v="0"/>
  </r>
  <r>
    <x v="1"/>
    <x v="48"/>
    <x v="3"/>
    <n v="23"/>
    <x v="48"/>
    <n v="23"/>
    <s v="IOS Health and Social Care Integration capacity"/>
    <s v="Ensuring capacity to pursue single service business case, health and social care recovery and multi-agency partnership working"/>
    <x v="9"/>
    <s v="Joint commissioning infrastructure"/>
    <s v=""/>
    <x v="0"/>
    <s v=""/>
    <x v="0"/>
    <s v=""/>
    <s v=""/>
    <x v="0"/>
    <x v="0"/>
    <n v="27472"/>
    <x v="0"/>
  </r>
  <r>
    <x v="1"/>
    <x v="48"/>
    <x v="3"/>
    <n v="24"/>
    <x v="48"/>
    <n v="24"/>
    <s v="IOS Model of care co-ordination"/>
    <s v="Ensuring capacity to develop bespoke solutions to meet new social, community and health challenges "/>
    <x v="3"/>
    <s v="Care navigation and planning"/>
    <s v=""/>
    <x v="0"/>
    <s v=""/>
    <x v="0"/>
    <s v=""/>
    <s v=""/>
    <x v="2"/>
    <x v="0"/>
    <n v="31698"/>
    <x v="0"/>
  </r>
  <r>
    <x v="1"/>
    <x v="48"/>
    <x v="3"/>
    <n v="25"/>
    <x v="48"/>
    <n v="25"/>
    <s v="IOS Healthwatch Volunteers"/>
    <s v="Support to Healthwatch to develop training and branding resources for new volunteer support service"/>
    <x v="3"/>
    <s v="Care navigation and planning"/>
    <s v=""/>
    <x v="5"/>
    <s v="Patient participation/regulation"/>
    <x v="0"/>
    <s v=""/>
    <s v=""/>
    <x v="0"/>
    <x v="0"/>
    <n v="10566"/>
    <x v="0"/>
  </r>
  <r>
    <x v="1"/>
    <x v="48"/>
    <x v="3"/>
    <n v="26"/>
    <x v="48"/>
    <n v="26"/>
    <s v="IOS Healthy Aging"/>
    <s v="supporting partnership working to improve experience of ageing, falls prevention and direct delivery of online wellbeing classes "/>
    <x v="10"/>
    <s v="Multidisciplinary teams that are supporting independence, such as anticipatory care"/>
    <s v=""/>
    <x v="1"/>
    <s v=""/>
    <x v="0"/>
    <s v=""/>
    <s v=""/>
    <x v="0"/>
    <x v="0"/>
    <n v="7396"/>
    <x v="0"/>
  </r>
  <r>
    <x v="1"/>
    <x v="48"/>
    <x v="3"/>
    <n v="27"/>
    <x v="48"/>
    <n v="27"/>
    <s v="IOS Community Equipment  - IOS"/>
    <s v="Provision of Integrated Community Equipment Service"/>
    <x v="1"/>
    <s v="Community based equipment"/>
    <s v=""/>
    <x v="1"/>
    <s v=""/>
    <x v="0"/>
    <s v=""/>
    <s v=""/>
    <x v="1"/>
    <x v="0"/>
    <n v="2218"/>
    <x v="0"/>
  </r>
  <r>
    <x v="1"/>
    <x v="48"/>
    <x v="3"/>
    <n v="28"/>
    <x v="48"/>
    <n v="28"/>
    <s v="IOS DFG Housing and adaptions funding"/>
    <s v="DFG Related Schemes"/>
    <x v="13"/>
    <s v="Adaptations, including statutory DFG grants"/>
    <s v=""/>
    <x v="0"/>
    <s v=""/>
    <x v="0"/>
    <s v=""/>
    <s v=""/>
    <x v="1"/>
    <x v="2"/>
    <n v="29344"/>
    <x v="0"/>
  </r>
  <r>
    <x v="1"/>
    <x v="48"/>
    <x v="3"/>
    <n v="29"/>
    <x v="48"/>
    <n v="29"/>
    <s v="IOS IBCF Recruitment &amp; Retention of Skilled Care Workforce"/>
    <s v="Recruitment and retention of the adult social care workforce"/>
    <x v="9"/>
    <s v="Workforce development"/>
    <s v=""/>
    <x v="0"/>
    <s v=""/>
    <x v="0"/>
    <s v=""/>
    <s v=""/>
    <x v="1"/>
    <x v="3"/>
    <n v="81490"/>
    <x v="0"/>
  </r>
  <r>
    <x v="1"/>
    <x v="48"/>
    <x v="3"/>
    <n v="30"/>
    <x v="48"/>
    <n v="30"/>
    <s v="IOS DFG. Disabled Facilities Grant - 22/23 C/Fwd"/>
    <s v="Supporting the use of home adaptations, use of technologies to support people to live independently in their own homes for longer and to take a joined up approach to improving outcomes across health and social care. "/>
    <x v="13"/>
    <s v="Adaptations, including statutory DFG grants"/>
    <s v=""/>
    <x v="0"/>
    <s v=""/>
    <x v="0"/>
    <s v=""/>
    <s v=""/>
    <x v="1"/>
    <x v="4"/>
    <n v="16724"/>
    <x v="0"/>
  </r>
  <r>
    <x v="1"/>
    <x v="48"/>
    <x v="3"/>
    <n v="31"/>
    <x v="48"/>
    <n v="31"/>
    <s v="CDFG. Disabled Facilities Grant - 22/23 C/Fwd"/>
    <s v="Supporting the use of home adaptations, use of technologies to support people to live independently in their own homes for longer and to take a joined up approach to improving outcomes across health and social care. "/>
    <x v="13"/>
    <s v="Adaptations, including statutory DFG grants"/>
    <s v=""/>
    <x v="0"/>
    <s v=""/>
    <x v="0"/>
    <s v=""/>
    <s v=""/>
    <x v="1"/>
    <x v="4"/>
    <n v="898645"/>
    <x v="0"/>
  </r>
  <r>
    <x v="1"/>
    <x v="48"/>
    <x v="3"/>
    <n v="32"/>
    <x v="48"/>
    <n v="32"/>
    <s v="CC Discharge Funding - Ref 9"/>
    <s v="ASC Scheme 6 Home Care high priority unmet demand purchase (rate difference)"/>
    <x v="7"/>
    <s v="Domiciliary care to support hospital discharge (Discharge to Assess pathway 1)"/>
    <s v=""/>
    <x v="0"/>
    <s v=""/>
    <x v="0"/>
    <s v=""/>
    <s v=""/>
    <x v="1"/>
    <x v="5"/>
    <n v="2007498"/>
    <x v="0"/>
  </r>
  <r>
    <x v="1"/>
    <x v="48"/>
    <x v="3"/>
    <n v="33"/>
    <x v="48"/>
    <n v="33"/>
    <s v="CC Discharge Funding - Ref 13"/>
    <s v="ASC Scheme 10 Proud to Care - Workforce Campaign"/>
    <x v="18"/>
    <s v=""/>
    <s v=""/>
    <x v="0"/>
    <s v=""/>
    <x v="0"/>
    <s v=""/>
    <s v=""/>
    <x v="1"/>
    <x v="5"/>
    <n v="350000"/>
    <x v="0"/>
  </r>
  <r>
    <x v="1"/>
    <x v="48"/>
    <x v="3"/>
    <n v="34"/>
    <x v="48"/>
    <n v="34"/>
    <s v="CC Discharge Funding - Ref 14"/>
    <s v="Joint Scheme 11 TEC &amp; Equipment (prescribing and winter run rate)"/>
    <x v="1"/>
    <s v="Community based equipment"/>
    <s v=""/>
    <x v="0"/>
    <s v=""/>
    <x v="0"/>
    <s v=""/>
    <s v=""/>
    <x v="1"/>
    <x v="5"/>
    <n v="0"/>
    <x v="0"/>
  </r>
  <r>
    <x v="1"/>
    <x v="48"/>
    <x v="3"/>
    <n v="35"/>
    <x v="48"/>
    <n v="35"/>
    <s v="CC Discharge Funding - Ref 15"/>
    <s v="Joint Scheme 11 Fund administration"/>
    <x v="11"/>
    <s v=""/>
    <s v=""/>
    <x v="0"/>
    <s v=""/>
    <x v="0"/>
    <s v=""/>
    <s v=""/>
    <x v="1"/>
    <x v="5"/>
    <n v="28493"/>
    <x v="0"/>
  </r>
  <r>
    <x v="1"/>
    <x v="48"/>
    <x v="3"/>
    <n v="36"/>
    <x v="48"/>
    <n v="36"/>
    <s v="CC Discharge Funding - NEW"/>
    <s v="Homeless Schemes"/>
    <x v="2"/>
    <s v=""/>
    <s v=""/>
    <x v="0"/>
    <s v=""/>
    <x v="0"/>
    <s v=""/>
    <s v=""/>
    <x v="1"/>
    <x v="5"/>
    <n v="150000"/>
    <x v="0"/>
  </r>
  <r>
    <x v="1"/>
    <x v="48"/>
    <x v="3"/>
    <n v="37"/>
    <x v="48"/>
    <n v="37"/>
    <s v="CC Discharge Funding - NEW"/>
    <s v="Hospital Support - coverings 6 Case Co's, 6 SW, 4 Discharge Enablers (2 RCHT &amp; 2 UHP), 1 administrator and 2 team manage"/>
    <x v="18"/>
    <s v=""/>
    <s v=""/>
    <x v="0"/>
    <s v=""/>
    <x v="0"/>
    <s v=""/>
    <s v=""/>
    <x v="1"/>
    <x v="5"/>
    <n v="878733"/>
    <x v="0"/>
  </r>
  <r>
    <x v="1"/>
    <x v="48"/>
    <x v="3"/>
    <n v="38"/>
    <x v="48"/>
    <n v="38"/>
    <s v="CC Discharge Funding - NEW"/>
    <s v="Home Care Recommissioning"/>
    <x v="7"/>
    <s v="Domiciliary care to support hospital discharge (Discharge to Assess pathway 1)"/>
    <s v=""/>
    <x v="0"/>
    <s v=""/>
    <x v="0"/>
    <s v=""/>
    <s v=""/>
    <x v="1"/>
    <x v="5"/>
    <n v="0"/>
    <x v="0"/>
  </r>
  <r>
    <x v="1"/>
    <x v="48"/>
    <x v="3"/>
    <n v="39"/>
    <x v="48"/>
    <n v="39"/>
    <s v="IOS Discharge Funding"/>
    <s v="Workforce recruitment and retention"/>
    <x v="18"/>
    <s v=""/>
    <s v=""/>
    <x v="0"/>
    <s v=""/>
    <x v="0"/>
    <s v=""/>
    <s v=""/>
    <x v="2"/>
    <x v="5"/>
    <n v="11425"/>
    <x v="0"/>
  </r>
  <r>
    <x v="1"/>
    <x v="48"/>
    <x v="3"/>
    <n v="40"/>
    <x v="48"/>
    <n v="40"/>
    <s v="Community Gateway and Hubs"/>
    <s v="Support for 7 day Community Gateway Service (telephone &amp; on-line) and network of 40 community hubs (day activities, anticipatory care, warmth hubs)"/>
    <x v="15"/>
    <s v="Physical health/wellbeing"/>
    <s v=""/>
    <x v="5"/>
    <s v="VCSE"/>
    <x v="2"/>
    <s v=""/>
    <s v=""/>
    <x v="2"/>
    <x v="0"/>
    <n v="0"/>
    <x v="0"/>
  </r>
  <r>
    <x v="1"/>
    <x v="48"/>
    <x v="3"/>
    <n v="41"/>
    <x v="48"/>
    <n v="41"/>
    <s v="Community Enablement Service"/>
    <s v="Provision of non regulated and informal care to support hospital discharges"/>
    <x v="8"/>
    <s v="Multi-Disciplinary/Multi-Agency Discharge Teams supporting discharge"/>
    <s v=""/>
    <x v="5"/>
    <s v="VCSE"/>
    <x v="2"/>
    <s v=""/>
    <s v=""/>
    <x v="2"/>
    <x v="0"/>
    <n v="2200000"/>
    <x v="0"/>
  </r>
  <r>
    <x v="1"/>
    <x v="48"/>
    <x v="3"/>
    <n v="42"/>
    <x v="48"/>
    <n v="42"/>
    <s v="Discharge Support Service"/>
    <s v="Provision of short term regulated care to support P1 hospital discharges (70+ packages per week)"/>
    <x v="4"/>
    <s v="Reablement at home (to support discharge) "/>
    <s v=""/>
    <x v="5"/>
    <s v="Independent Providers"/>
    <x v="2"/>
    <s v=""/>
    <s v=""/>
    <x v="2"/>
    <x v="0"/>
    <n v="2228000"/>
    <x v="0"/>
  </r>
  <r>
    <x v="1"/>
    <x v="48"/>
    <x v="3"/>
    <n v="43"/>
    <x v="48"/>
    <n v="43"/>
    <s v="Transfer of Care Service"/>
    <s v="Operation of 3 Transfer of Care Hubs to support 7 day discharge from hospital"/>
    <x v="8"/>
    <s v="Monitoring and responding to system demand and capacity"/>
    <s v=""/>
    <x v="1"/>
    <s v=""/>
    <x v="2"/>
    <s v=""/>
    <s v=""/>
    <x v="3"/>
    <x v="0"/>
    <n v="1560067"/>
    <x v="0"/>
  </r>
  <r>
    <x v="1"/>
    <x v="48"/>
    <x v="3"/>
    <n v="44"/>
    <x v="48"/>
    <n v="44"/>
    <s v="Discharge Support"/>
    <s v="Discharge Support Service"/>
    <x v="4"/>
    <s v="Reablement at home (to support discharge) "/>
    <s v=""/>
    <x v="5"/>
    <s v="Independent Providers"/>
    <x v="2"/>
    <s v=""/>
    <s v=""/>
    <x v="2"/>
    <x v="1"/>
    <n v="3128000"/>
    <x v="0"/>
  </r>
  <r>
    <x v="1"/>
    <x v="48"/>
    <x v="3"/>
    <n v="45"/>
    <x v="48"/>
    <n v="45"/>
    <s v="Discharge Support"/>
    <s v="Bolitho Beds"/>
    <x v="5"/>
    <s v="Bed-based intermediate care with rehabilitation (to support discharge)"/>
    <s v=""/>
    <x v="5"/>
    <s v="Independent Providers"/>
    <x v="2"/>
    <s v=""/>
    <s v=""/>
    <x v="2"/>
    <x v="1"/>
    <n v="401223"/>
    <x v="0"/>
  </r>
  <r>
    <x v="1"/>
    <x v="48"/>
    <x v="3"/>
    <n v="46"/>
    <x v="48"/>
    <n v="46"/>
    <s v="Discharge Support"/>
    <s v="Kenwyn Stepdown beds"/>
    <x v="5"/>
    <s v="Bed-based intermediate care with rehabilitation (to support discharge)"/>
    <s v=""/>
    <x v="5"/>
    <s v="Independent Providers"/>
    <x v="2"/>
    <s v=""/>
    <s v=""/>
    <x v="2"/>
    <x v="1"/>
    <n v="750000"/>
    <x v="0"/>
  </r>
  <r>
    <x v="1"/>
    <x v="48"/>
    <x v="3"/>
    <n v="47"/>
    <x v="48"/>
    <n v="47"/>
    <s v="ICB Discharge Funding - Ref 14"/>
    <s v="Joint Scheme 11 TEC &amp; Equipment (prescribing and winter run rate)"/>
    <x v="1"/>
    <s v="Community based equipment"/>
    <s v=""/>
    <x v="1"/>
    <s v=""/>
    <x v="0"/>
    <s v=""/>
    <s v=""/>
    <x v="1"/>
    <x v="1"/>
    <n v="0"/>
    <x v="0"/>
  </r>
  <r>
    <x v="1"/>
    <x v="49"/>
    <x v="3"/>
    <n v="1"/>
    <x v="49"/>
    <n v="1"/>
    <s v="IC Therapy (Wiltshire Health and Care ASC)"/>
    <s v="Intermediate Care Therapies"/>
    <x v="5"/>
    <s v="Bed-based intermediate care with rehabilitation (to support discharge)"/>
    <s v=""/>
    <x v="1"/>
    <s v=""/>
    <x v="2"/>
    <s v=""/>
    <s v=""/>
    <x v="3"/>
    <x v="0"/>
    <n v="977935"/>
    <x v="0"/>
  </r>
  <r>
    <x v="1"/>
    <x v="49"/>
    <x v="3"/>
    <n v="2"/>
    <x v="49"/>
    <n v="2"/>
    <s v="Access to Care inc SPA"/>
    <s v="Systems to manage patient flow"/>
    <x v="3"/>
    <s v="Care navigation and planning"/>
    <s v=""/>
    <x v="1"/>
    <s v=""/>
    <x v="2"/>
    <s v=""/>
    <s v=""/>
    <x v="2"/>
    <x v="0"/>
    <n v="1158139"/>
    <x v="0"/>
  </r>
  <r>
    <x v="1"/>
    <x v="49"/>
    <x v="3"/>
    <n v="3"/>
    <x v="49"/>
    <n v="3"/>
    <s v="Patient Flow (WHC ACS)"/>
    <s v="Systems to manage patient flow"/>
    <x v="8"/>
    <s v="Multi-Disciplinary/Multi-Agency Discharge Teams supporting discharge"/>
    <s v=""/>
    <x v="1"/>
    <s v=""/>
    <x v="2"/>
    <s v=""/>
    <s v=""/>
    <x v="3"/>
    <x v="0"/>
    <n v="182027"/>
    <x v="0"/>
  </r>
  <r>
    <x v="1"/>
    <x v="49"/>
    <x v="3"/>
    <n v="4"/>
    <x v="49"/>
    <n v="4"/>
    <s v="Acute Trust Liaison b"/>
    <s v="Discharge Teams"/>
    <x v="8"/>
    <s v="Early Discharge Planning"/>
    <s v=""/>
    <x v="3"/>
    <s v=""/>
    <x v="2"/>
    <s v=""/>
    <s v=""/>
    <x v="3"/>
    <x v="0"/>
    <n v="245261"/>
    <x v="0"/>
  </r>
  <r>
    <x v="1"/>
    <x v="49"/>
    <x v="3"/>
    <n v="5"/>
    <x v="49"/>
    <n v="5"/>
    <s v="Intermediate Care Beds GP Cover"/>
    <s v="Home first /discharge to assess"/>
    <x v="11"/>
    <s v="Bed-based intermediate care with rehabilitation (to support discharge)"/>
    <s v="GP support to cover temp residents"/>
    <x v="6"/>
    <s v=""/>
    <x v="2"/>
    <s v=""/>
    <s v=""/>
    <x v="4"/>
    <x v="6"/>
    <n v="520963"/>
    <x v="0"/>
  </r>
  <r>
    <x v="1"/>
    <x v="49"/>
    <x v="3"/>
    <n v="6"/>
    <x v="49"/>
    <n v="6"/>
    <s v="Step Up Beds (WHC ACS) Community Hospital Beds"/>
    <s v="Community Hospital beds"/>
    <x v="5"/>
    <s v="Bed-based intermediate care with rehabilitation (to support discharge)"/>
    <s v=""/>
    <x v="1"/>
    <s v=""/>
    <x v="2"/>
    <s v=""/>
    <s v=""/>
    <x v="3"/>
    <x v="0"/>
    <n v="1023712"/>
    <x v="0"/>
  </r>
  <r>
    <x v="1"/>
    <x v="49"/>
    <x v="3"/>
    <n v="7"/>
    <x v="49"/>
    <n v="7"/>
    <s v="Community Services - Community contract (WHC ACS)"/>
    <s v="Community Services"/>
    <x v="10"/>
    <s v="Integrated neighbourhood services"/>
    <s v=""/>
    <x v="1"/>
    <s v=""/>
    <x v="2"/>
    <s v=""/>
    <s v=""/>
    <x v="3"/>
    <x v="0"/>
    <n v="4453122"/>
    <x v="0"/>
  </r>
  <r>
    <x v="1"/>
    <x v="49"/>
    <x v="3"/>
    <n v="8"/>
    <x v="49"/>
    <n v="8"/>
    <s v="Rehabilitation Support Workers (WHC ACS)"/>
    <s v="Home first /discharge to assess"/>
    <x v="8"/>
    <s v="Home First/Discharge to Assess - process support/core costs"/>
    <s v=""/>
    <x v="1"/>
    <s v=""/>
    <x v="2"/>
    <s v=""/>
    <s v=""/>
    <x v="3"/>
    <x v="0"/>
    <n v="1455981"/>
    <x v="0"/>
  </r>
  <r>
    <x v="1"/>
    <x v="49"/>
    <x v="3"/>
    <n v="9"/>
    <x v="49"/>
    <n v="9"/>
    <s v="Integrated Equipment - CCG (excluding continence)"/>
    <s v="Home first /discharge to assess"/>
    <x v="8"/>
    <s v="Housing and related services"/>
    <s v=""/>
    <x v="1"/>
    <s v=""/>
    <x v="2"/>
    <s v=""/>
    <s v=""/>
    <x v="2"/>
    <x v="0"/>
    <n v="4497116"/>
    <x v="0"/>
  </r>
  <r>
    <x v="1"/>
    <x v="49"/>
    <x v="3"/>
    <n v="10"/>
    <x v="49"/>
    <n v="10"/>
    <s v="Integrated Equipment - CCG (excluding continence)- Discharge funded"/>
    <s v="Home first /discharge to assess"/>
    <x v="8"/>
    <s v="Housing and related services"/>
    <s v=""/>
    <x v="1"/>
    <s v=""/>
    <x v="2"/>
    <s v=""/>
    <s v=""/>
    <x v="2"/>
    <x v="1"/>
    <n v="841140"/>
    <x v="0"/>
  </r>
  <r>
    <x v="1"/>
    <x v="49"/>
    <x v="3"/>
    <n v="11"/>
    <x v="49"/>
    <n v="11"/>
    <s v="EOL - 72 hour pathway Discharge Service (Dorothy House)"/>
    <s v="Seven-Day services"/>
    <x v="8"/>
    <s v="Early Discharge Planning"/>
    <s v=""/>
    <x v="1"/>
    <s v=""/>
    <x v="2"/>
    <s v=""/>
    <s v=""/>
    <x v="0"/>
    <x v="0"/>
    <n v="222192"/>
    <x v="0"/>
  </r>
  <r>
    <x v="1"/>
    <x v="49"/>
    <x v="3"/>
    <n v="12"/>
    <x v="49"/>
    <n v="12"/>
    <s v="Mental Health Liaison"/>
    <s v="Enhancing health in care homes"/>
    <x v="3"/>
    <s v="Care navigation and planning"/>
    <s v=""/>
    <x v="2"/>
    <s v=""/>
    <x v="2"/>
    <s v=""/>
    <s v=""/>
    <x v="5"/>
    <x v="0"/>
    <n v="243148"/>
    <x v="0"/>
  </r>
  <r>
    <x v="1"/>
    <x v="49"/>
    <x v="3"/>
    <n v="13"/>
    <x v="49"/>
    <n v="13"/>
    <s v="Community geriatrics (WHC ACS)"/>
    <s v="Enhancing health in care homes"/>
    <x v="3"/>
    <s v="Assessment teams/joint assessment"/>
    <s v=""/>
    <x v="1"/>
    <s v=""/>
    <x v="2"/>
    <s v=""/>
    <s v=""/>
    <x v="3"/>
    <x v="0"/>
    <n v="133257"/>
    <x v="0"/>
  </r>
  <r>
    <x v="1"/>
    <x v="49"/>
    <x v="3"/>
    <n v="14"/>
    <x v="49"/>
    <n v="14"/>
    <s v="Home first WHC"/>
    <s v="Home first/ reablement"/>
    <x v="8"/>
    <s v="Home First/Discharge to Assess - process support/core costs"/>
    <s v=""/>
    <x v="1"/>
    <s v=""/>
    <x v="2"/>
    <s v=""/>
    <s v=""/>
    <x v="3"/>
    <x v="6"/>
    <n v="835106"/>
    <x v="0"/>
  </r>
  <r>
    <x v="1"/>
    <x v="49"/>
    <x v="3"/>
    <n v="15"/>
    <x v="49"/>
    <n v="15"/>
    <s v="Discharge service staffing WHC"/>
    <s v="Discharge service staffing"/>
    <x v="8"/>
    <s v="Home First/Discharge to Assess - process support/core costs"/>
    <s v=""/>
    <x v="1"/>
    <s v=""/>
    <x v="2"/>
    <s v=""/>
    <s v=""/>
    <x v="3"/>
    <x v="0"/>
    <n v="423655"/>
    <x v="0"/>
  </r>
  <r>
    <x v="1"/>
    <x v="49"/>
    <x v="3"/>
    <n v="16"/>
    <x v="49"/>
    <n v="16"/>
    <s v="Overnight Nursing WHC"/>
    <s v="Overnight Nursing WHC"/>
    <x v="15"/>
    <s v="Physical health/wellbeing"/>
    <s v=""/>
    <x v="1"/>
    <s v=""/>
    <x v="2"/>
    <s v=""/>
    <s v=""/>
    <x v="3"/>
    <x v="6"/>
    <n v="723100"/>
    <x v="0"/>
  </r>
  <r>
    <x v="1"/>
    <x v="49"/>
    <x v="3"/>
    <n v="17"/>
    <x v="49"/>
    <n v="17"/>
    <s v="Integrated Equipment - Local Authority (Adults)"/>
    <s v="Home first/ discharge to assess"/>
    <x v="8"/>
    <s v="Housing and related services"/>
    <s v=""/>
    <x v="0"/>
    <s v=""/>
    <x v="0"/>
    <s v=""/>
    <s v=""/>
    <x v="2"/>
    <x v="4"/>
    <n v="1547500"/>
    <x v="0"/>
  </r>
  <r>
    <x v="1"/>
    <x v="49"/>
    <x v="3"/>
    <n v="18"/>
    <x v="49"/>
    <n v="18"/>
    <s v="Integrated Equipment - Local Authority (Children)"/>
    <s v="Home first/ discharge to assess"/>
    <x v="8"/>
    <s v="Housing and related services"/>
    <s v=""/>
    <x v="0"/>
    <s v=""/>
    <x v="0"/>
    <s v=""/>
    <s v=""/>
    <x v="2"/>
    <x v="4"/>
    <n v="293500"/>
    <x v="0"/>
  </r>
  <r>
    <x v="1"/>
    <x v="49"/>
    <x v="3"/>
    <n v="19"/>
    <x v="49"/>
    <n v="19"/>
    <s v="Homefirst Plus- Local Authority Contribution"/>
    <s v="Home first/ discharge to assess"/>
    <x v="4"/>
    <s v="Reablement at home (accepting step up and step down users)"/>
    <s v=""/>
    <x v="0"/>
    <s v=""/>
    <x v="0"/>
    <s v=""/>
    <s v=""/>
    <x v="1"/>
    <x v="4"/>
    <n v="664898"/>
    <x v="0"/>
  </r>
  <r>
    <x v="1"/>
    <x v="49"/>
    <x v="3"/>
    <n v="20"/>
    <x v="49"/>
    <n v="20"/>
    <s v="Carers - LA contribution to pool (Adults)"/>
    <s v="Carers"/>
    <x v="12"/>
    <s v="Carer advice and support related to Care Act duties"/>
    <s v=""/>
    <x v="0"/>
    <s v=""/>
    <x v="0"/>
    <s v=""/>
    <s v=""/>
    <x v="0"/>
    <x v="4"/>
    <n v="668583"/>
    <x v="0"/>
  </r>
  <r>
    <x v="1"/>
    <x v="49"/>
    <x v="3"/>
    <n v="21"/>
    <x v="49"/>
    <n v="21"/>
    <s v="Carers - LA contribution to pool (Childrens)"/>
    <s v="Carers"/>
    <x v="12"/>
    <s v="Carer advice and support related to Care Act duties"/>
    <s v=""/>
    <x v="0"/>
    <s v=""/>
    <x v="0"/>
    <s v=""/>
    <s v=""/>
    <x v="0"/>
    <x v="4"/>
    <n v="72674"/>
    <x v="0"/>
  </r>
  <r>
    <x v="1"/>
    <x v="49"/>
    <x v="3"/>
    <n v="22"/>
    <x v="49"/>
    <n v="22"/>
    <s v="Protecting Adult Social Care - maintaining services A"/>
    <s v="Protecting Adult Social Care"/>
    <x v="10"/>
    <s v="Integrated neighbourhood services"/>
    <s v=""/>
    <x v="0"/>
    <s v=""/>
    <x v="0"/>
    <s v=""/>
    <s v=""/>
    <x v="1"/>
    <x v="4"/>
    <n v="1833000"/>
    <x v="0"/>
  </r>
  <r>
    <x v="1"/>
    <x v="49"/>
    <x v="3"/>
    <n v="23"/>
    <x v="49"/>
    <n v="23"/>
    <s v="Disabled Facilities Capital Grant"/>
    <s v="Disabled Facilities Grant"/>
    <x v="13"/>
    <s v="Adaptations, including statutory DFG grants"/>
    <s v=""/>
    <x v="0"/>
    <s v=""/>
    <x v="0"/>
    <s v=""/>
    <s v=""/>
    <x v="2"/>
    <x v="2"/>
    <n v="5846400"/>
    <x v="0"/>
  </r>
  <r>
    <x v="1"/>
    <x v="49"/>
    <x v="3"/>
    <n v="24"/>
    <x v="49"/>
    <n v="24"/>
    <s v="Protecting Adult Social Care - maintaining services B"/>
    <s v="Protecting Adult Social Care"/>
    <x v="6"/>
    <s v="Other"/>
    <s v="Maintaining social care capacity"/>
    <x v="0"/>
    <s v=""/>
    <x v="0"/>
    <s v=""/>
    <s v=""/>
    <x v="1"/>
    <x v="0"/>
    <n v="8215774"/>
    <x v="0"/>
  </r>
  <r>
    <x v="1"/>
    <x v="49"/>
    <x v="3"/>
    <n v="25"/>
    <x v="49"/>
    <n v="25"/>
    <s v="Care Act - maintaining services C"/>
    <s v="Protecting Adult Social Care"/>
    <x v="6"/>
    <s v="Other"/>
    <s v="Maintaining social care capacity"/>
    <x v="0"/>
    <s v=""/>
    <x v="0"/>
    <s v=""/>
    <s v=""/>
    <x v="1"/>
    <x v="0"/>
    <n v="3112035"/>
    <x v="0"/>
  </r>
  <r>
    <x v="1"/>
    <x v="49"/>
    <x v="3"/>
    <n v="26"/>
    <x v="49"/>
    <n v="26"/>
    <s v="Medvivo - Telecare Response and Support"/>
    <s v="Preventative Services"/>
    <x v="1"/>
    <s v="Assistive technologies including telecare"/>
    <s v=""/>
    <x v="0"/>
    <s v=""/>
    <x v="0"/>
    <s v=""/>
    <s v=""/>
    <x v="2"/>
    <x v="0"/>
    <n v="1268238"/>
    <x v="0"/>
  </r>
  <r>
    <x v="1"/>
    <x v="49"/>
    <x v="3"/>
    <n v="27"/>
    <x v="49"/>
    <n v="27"/>
    <s v="Website Data Admin &amp; Content Officers"/>
    <s v="Focus on choice"/>
    <x v="3"/>
    <s v="Support for implementation of anticipatory care"/>
    <s v=""/>
    <x v="0"/>
    <s v=""/>
    <x v="0"/>
    <s v=""/>
    <s v=""/>
    <x v="1"/>
    <x v="0"/>
    <n v="64947"/>
    <x v="0"/>
  </r>
  <r>
    <x v="1"/>
    <x v="49"/>
    <x v="3"/>
    <n v="28"/>
    <x v="49"/>
    <n v="28"/>
    <s v="Complex Care packages"/>
    <s v="Protecting Adult Social Care"/>
    <x v="7"/>
    <s v="Domiciliary care packages"/>
    <s v=""/>
    <x v="0"/>
    <s v=""/>
    <x v="0"/>
    <s v=""/>
    <s v=""/>
    <x v="2"/>
    <x v="0"/>
    <n v="497926"/>
    <x v="0"/>
  </r>
  <r>
    <x v="1"/>
    <x v="49"/>
    <x v="3"/>
    <n v="29"/>
    <x v="49"/>
    <n v="29"/>
    <s v="ASC transformation"/>
    <s v="Discharge teams"/>
    <x v="3"/>
    <s v="Assessment teams/joint assessment"/>
    <s v=""/>
    <x v="0"/>
    <s v=""/>
    <x v="0"/>
    <s v=""/>
    <s v=""/>
    <x v="1"/>
    <x v="0"/>
    <n v="390577"/>
    <x v="0"/>
  </r>
  <r>
    <x v="1"/>
    <x v="49"/>
    <x v="3"/>
    <n v="30"/>
    <x v="49"/>
    <n v="30"/>
    <s v="Hospital Social Care Disharge Services"/>
    <s v="Home first/ discharge to assess"/>
    <x v="3"/>
    <s v="Assessment teams/joint assessment"/>
    <s v=""/>
    <x v="0"/>
    <s v=""/>
    <x v="0"/>
    <s v=""/>
    <s v=""/>
    <x v="1"/>
    <x v="0"/>
    <n v="1838140"/>
    <x v="0"/>
  </r>
  <r>
    <x v="1"/>
    <x v="49"/>
    <x v="3"/>
    <n v="31"/>
    <x v="49"/>
    <n v="31"/>
    <s v="Homefirst Plus - ICB Contribution"/>
    <s v="Home first /discharge to assess"/>
    <x v="8"/>
    <s v="Home First/Discharge to Assess - process support/core costs"/>
    <s v=""/>
    <x v="0"/>
    <s v=""/>
    <x v="0"/>
    <s v=""/>
    <s v=""/>
    <x v="3"/>
    <x v="0"/>
    <n v="664398"/>
    <x v="0"/>
  </r>
  <r>
    <x v="1"/>
    <x v="49"/>
    <x v="3"/>
    <n v="32"/>
    <x v="49"/>
    <n v="32"/>
    <s v="Carers - ICB contribution to pool (CCG)"/>
    <s v="Preventative Services"/>
    <x v="12"/>
    <s v="Respite services"/>
    <s v=""/>
    <x v="0"/>
    <s v=""/>
    <x v="0"/>
    <s v=""/>
    <s v=""/>
    <x v="0"/>
    <x v="0"/>
    <n v="821067"/>
    <x v="0"/>
  </r>
  <r>
    <x v="1"/>
    <x v="49"/>
    <x v="3"/>
    <n v="33"/>
    <x v="49"/>
    <n v="33"/>
    <s v="Public Health Prevention - Warm &amp; Safe"/>
    <s v="Preventative Services"/>
    <x v="2"/>
    <s v=""/>
    <s v=""/>
    <x v="0"/>
    <s v=""/>
    <x v="0"/>
    <s v=""/>
    <s v=""/>
    <x v="1"/>
    <x v="0"/>
    <n v="40000"/>
    <x v="0"/>
  </r>
  <r>
    <x v="1"/>
    <x v="49"/>
    <x v="3"/>
    <n v="34"/>
    <x v="49"/>
    <n v="34"/>
    <s v="Trusted Assessors"/>
    <s v="Home first/ discharge to assess"/>
    <x v="8"/>
    <s v="Trusted Assessment"/>
    <s v=""/>
    <x v="0"/>
    <s v=""/>
    <x v="0"/>
    <s v=""/>
    <s v=""/>
    <x v="0"/>
    <x v="0"/>
    <n v="188463"/>
    <x v="0"/>
  </r>
  <r>
    <x v="1"/>
    <x v="49"/>
    <x v="3"/>
    <n v="35"/>
    <x v="49"/>
    <n v="35"/>
    <s v="BCF Support Team"/>
    <s v="Programme Office, internal staff"/>
    <x v="18"/>
    <s v=""/>
    <s v=""/>
    <x v="5"/>
    <s v="Staff costs to support BCF programme"/>
    <x v="0"/>
    <s v=""/>
    <s v=""/>
    <x v="1"/>
    <x v="0"/>
    <n v="150739"/>
    <x v="0"/>
  </r>
  <r>
    <x v="1"/>
    <x v="49"/>
    <x v="3"/>
    <n v="36"/>
    <x v="49"/>
    <n v="36"/>
    <s v="Resource Specialist"/>
    <s v="Integrated Brokeridge"/>
    <x v="11"/>
    <s v=""/>
    <s v=""/>
    <x v="5"/>
    <s v="Staff costs to support integrated Brokeridge"/>
    <x v="0"/>
    <s v=""/>
    <s v=""/>
    <x v="1"/>
    <x v="0"/>
    <n v="325820"/>
    <x v="0"/>
  </r>
  <r>
    <x v="1"/>
    <x v="49"/>
    <x v="3"/>
    <n v="37"/>
    <x v="49"/>
    <n v="37"/>
    <s v="Urgent Care at Home Domiciliary Care"/>
    <s v="Rapid Response Service"/>
    <x v="14"/>
    <s v=""/>
    <s v=""/>
    <x v="1"/>
    <s v=""/>
    <x v="0"/>
    <s v=""/>
    <s v=""/>
    <x v="2"/>
    <x v="0"/>
    <n v="992786"/>
    <x v="0"/>
  </r>
  <r>
    <x v="1"/>
    <x v="49"/>
    <x v="3"/>
    <n v="38"/>
    <x v="49"/>
    <n v="38"/>
    <s v="Home from Hospital - ageing well"/>
    <s v="Home first /discharge to assess"/>
    <x v="9"/>
    <s v="Voluntary Sector Business Development"/>
    <s v=""/>
    <x v="0"/>
    <s v=""/>
    <x v="0"/>
    <s v=""/>
    <s v=""/>
    <x v="0"/>
    <x v="0"/>
    <n v="423689"/>
    <x v="0"/>
  </r>
  <r>
    <x v="1"/>
    <x v="49"/>
    <x v="3"/>
    <n v="39"/>
    <x v="49"/>
    <n v="39"/>
    <s v="Intensive Support Service"/>
    <s v="Intensive Support Service (MH) IES"/>
    <x v="10"/>
    <s v="Multidisciplinary teams that are supporting independence, such as anticipatory care"/>
    <s v=""/>
    <x v="1"/>
    <s v=""/>
    <x v="0"/>
    <s v=""/>
    <s v=""/>
    <x v="3"/>
    <x v="0"/>
    <n v="309701"/>
    <x v="0"/>
  </r>
  <r>
    <x v="1"/>
    <x v="49"/>
    <x v="3"/>
    <n v="40"/>
    <x v="49"/>
    <n v="40"/>
    <s v="Bed Review Co-ordinator"/>
    <s v="Home first/ discharge to assess"/>
    <x v="9"/>
    <s v="Other"/>
    <s v="Community Assest Mapping"/>
    <x v="0"/>
    <s v=""/>
    <x v="0"/>
    <s v=""/>
    <s v=""/>
    <x v="1"/>
    <x v="6"/>
    <n v="10861"/>
    <x v="0"/>
  </r>
  <r>
    <x v="1"/>
    <x v="49"/>
    <x v="3"/>
    <n v="41"/>
    <x v="49"/>
    <n v="41"/>
    <s v="Step Up/Down Beds - IR Beds"/>
    <s v="Home first/ discharge to assess"/>
    <x v="5"/>
    <s v="Bed-based intermediate care with rehabilitation (to support discharge)"/>
    <s v=""/>
    <x v="0"/>
    <s v=""/>
    <x v="0"/>
    <s v=""/>
    <s v=""/>
    <x v="2"/>
    <x v="0"/>
    <n v="3517284"/>
    <x v="0"/>
  </r>
  <r>
    <x v="1"/>
    <x v="49"/>
    <x v="3"/>
    <n v="42"/>
    <x v="49"/>
    <n v="42"/>
    <s v="Block Beds D2A additional bed capacity - Non Recurrent"/>
    <s v="Buffer beds"/>
    <x v="5"/>
    <s v="Bed-based intermediate care with reablement (to support discharge)"/>
    <s v=""/>
    <x v="0"/>
    <s v=""/>
    <x v="0"/>
    <s v=""/>
    <s v=""/>
    <x v="2"/>
    <x v="4"/>
    <n v="1120358"/>
    <x v="0"/>
  </r>
  <r>
    <x v="1"/>
    <x v="49"/>
    <x v="3"/>
    <n v="43"/>
    <x v="49"/>
    <n v="43"/>
    <s v="Council reablement"/>
    <s v="Home first/ reablement"/>
    <x v="4"/>
    <s v="Reablement at home (to support discharge) "/>
    <s v=""/>
    <x v="1"/>
    <s v=""/>
    <x v="0"/>
    <s v=""/>
    <s v=""/>
    <x v="1"/>
    <x v="0"/>
    <n v="414510"/>
    <x v="0"/>
  </r>
  <r>
    <x v="1"/>
    <x v="49"/>
    <x v="3"/>
    <n v="44"/>
    <x v="49"/>
    <n v="44"/>
    <s v="TF Dom Care - in house - a - Discharge Fund - ICB"/>
    <s v="Dom Care - Rapid response "/>
    <x v="4"/>
    <s v="Reablement at home (accepting step up and step down users)"/>
    <s v=""/>
    <x v="0"/>
    <s v=""/>
    <x v="0"/>
    <s v=""/>
    <s v=""/>
    <x v="1"/>
    <x v="1"/>
    <n v="793663"/>
    <x v="0"/>
  </r>
  <r>
    <x v="1"/>
    <x v="49"/>
    <x v="3"/>
    <n v="45"/>
    <x v="49"/>
    <n v="45"/>
    <s v="TF Dom Care - in house - a"/>
    <s v="Dom Care - Rapid response"/>
    <x v="7"/>
    <s v="Domiciliary care to support hospital discharge (Discharge to Assess pathway 1)"/>
    <s v=""/>
    <x v="0"/>
    <s v=""/>
    <x v="0"/>
    <s v=""/>
    <s v=""/>
    <x v="1"/>
    <x v="0"/>
    <n v="259236"/>
    <x v="0"/>
  </r>
  <r>
    <x v="1"/>
    <x v="49"/>
    <x v="3"/>
    <n v="46"/>
    <x v="49"/>
    <n v="46"/>
    <s v="Dom Care - Rapid response a Discharge Fund ICB"/>
    <s v="Dom Care - Rapid response (WS@H) "/>
    <x v="7"/>
    <s v="Domiciliary care to support hospital discharge (Discharge to Assess pathway 1)"/>
    <s v=""/>
    <x v="0"/>
    <s v=""/>
    <x v="0"/>
    <s v=""/>
    <s v=""/>
    <x v="1"/>
    <x v="1"/>
    <n v="1052899"/>
    <x v="0"/>
  </r>
  <r>
    <x v="1"/>
    <x v="49"/>
    <x v="3"/>
    <n v="47"/>
    <x v="49"/>
    <n v="47"/>
    <s v="EOL &amp; Non CHC complex/ spot- non recurrent"/>
    <s v="EOL &amp; Non CHC complex/ spot - non recurrent"/>
    <x v="7"/>
    <s v="Domiciliary care to support hospital discharge (Discharge to Assess pathway 1)"/>
    <s v=""/>
    <x v="0"/>
    <s v=""/>
    <x v="0"/>
    <s v=""/>
    <s v=""/>
    <x v="2"/>
    <x v="4"/>
    <n v="530000"/>
    <x v="0"/>
  </r>
  <r>
    <x v="1"/>
    <x v="49"/>
    <x v="3"/>
    <n v="48"/>
    <x v="49"/>
    <n v="48"/>
    <s v="Wiltshire Council Discharge Fund"/>
    <s v="Discharge Fund "/>
    <x v="8"/>
    <s v="Early Discharge Planning"/>
    <s v=""/>
    <x v="0"/>
    <s v=""/>
    <x v="0"/>
    <s v=""/>
    <s v=""/>
    <x v="1"/>
    <x v="5"/>
    <n v="1435926"/>
    <x v="0"/>
  </r>
  <r>
    <x v="1"/>
    <x v="49"/>
    <x v="3"/>
    <n v="49"/>
    <x v="49"/>
    <n v="49"/>
    <s v="Brokerage Support - Non recurrent"/>
    <s v="Programme Office, internal staff"/>
    <x v="18"/>
    <s v=""/>
    <s v=""/>
    <x v="5"/>
    <s v="Staff costs to support BCF programme"/>
    <x v="0"/>
    <s v=""/>
    <s v=""/>
    <x v="1"/>
    <x v="4"/>
    <n v="182000"/>
    <x v="0"/>
  </r>
  <r>
    <x v="1"/>
    <x v="49"/>
    <x v="3"/>
    <n v="50"/>
    <x v="49"/>
    <n v="50"/>
    <s v="Increase staff in Wiltshire Flow Hub - non recurrent"/>
    <s v="Systems to manage patient flow"/>
    <x v="8"/>
    <s v="Home First/Discharge to Assess - process support/core costs"/>
    <s v=""/>
    <x v="1"/>
    <s v=""/>
    <x v="1"/>
    <s v="0.5"/>
    <s v="0.5"/>
    <x v="3"/>
    <x v="4"/>
    <n v="140469"/>
    <x v="0"/>
  </r>
  <r>
    <x v="1"/>
    <x v="49"/>
    <x v="3"/>
    <n v="51"/>
    <x v="49"/>
    <n v="51"/>
    <s v="Additional staff capacity to Support flow - non recurrent"/>
    <s v="Systems to manage patient flow"/>
    <x v="18"/>
    <s v=""/>
    <s v=""/>
    <x v="5"/>
    <s v="Additional staffing capacity"/>
    <x v="0"/>
    <s v=""/>
    <s v=""/>
    <x v="1"/>
    <x v="4"/>
    <n v="508000"/>
    <x v="0"/>
  </r>
  <r>
    <x v="1"/>
    <x v="49"/>
    <x v="3"/>
    <n v="52"/>
    <x v="49"/>
    <n v="52"/>
    <s v="Home First Plus - WHC"/>
    <s v="Home first/ discharge to assess"/>
    <x v="4"/>
    <s v="Reablement at home (to support discharge) "/>
    <s v=""/>
    <x v="1"/>
    <s v=""/>
    <x v="0"/>
    <s v=""/>
    <s v=""/>
    <x v="3"/>
    <x v="3"/>
    <n v="931775"/>
    <x v="0"/>
  </r>
  <r>
    <x v="1"/>
    <x v="49"/>
    <x v="3"/>
    <n v="53"/>
    <x v="49"/>
    <n v="53"/>
    <s v="Providing stability and extra capacity in the local care system - Home Care services - b"/>
    <s v="iBCF Protecting Adult Social Care"/>
    <x v="18"/>
    <s v=""/>
    <s v=""/>
    <x v="0"/>
    <s v=""/>
    <x v="0"/>
    <s v=""/>
    <s v=""/>
    <x v="2"/>
    <x v="3"/>
    <n v="2845222"/>
    <x v="0"/>
  </r>
  <r>
    <x v="1"/>
    <x v="49"/>
    <x v="3"/>
    <n v="54"/>
    <x v="49"/>
    <n v="54"/>
    <s v="Investigating Officers"/>
    <s v="iBCF Protecting Adult Social Care"/>
    <x v="3"/>
    <s v="Support for implementation of anticipatory care"/>
    <s v=""/>
    <x v="0"/>
    <s v=""/>
    <x v="0"/>
    <s v=""/>
    <s v=""/>
    <x v="1"/>
    <x v="3"/>
    <n v="141406"/>
    <x v="0"/>
  </r>
  <r>
    <x v="1"/>
    <x v="49"/>
    <x v="3"/>
    <n v="55"/>
    <x v="49"/>
    <n v="55"/>
    <s v="Providing stability and extra capacity in the local care system - Accomodation (b)"/>
    <s v="iBCF Preventative"/>
    <x v="11"/>
    <s v=""/>
    <s v=""/>
    <x v="0"/>
    <s v=""/>
    <x v="0"/>
    <s v=""/>
    <s v=""/>
    <x v="2"/>
    <x v="3"/>
    <n v="994586"/>
    <x v="0"/>
  </r>
  <r>
    <x v="1"/>
    <x v="49"/>
    <x v="3"/>
    <n v="56"/>
    <x v="49"/>
    <n v="56"/>
    <s v="Prevention &amp; wellbeing Team"/>
    <s v="iBCF Preventative"/>
    <x v="0"/>
    <s v="Social Prescribing"/>
    <s v=""/>
    <x v="0"/>
    <s v=""/>
    <x v="0"/>
    <s v=""/>
    <s v=""/>
    <x v="1"/>
    <x v="3"/>
    <n v="605344"/>
    <x v="0"/>
  </r>
  <r>
    <x v="1"/>
    <x v="49"/>
    <x v="3"/>
    <n v="57"/>
    <x v="49"/>
    <n v="57"/>
    <s v="New: Providing stability and extra capacity in the local care system - Complex Cases"/>
    <s v="iBCF Protecting Adult Social Care"/>
    <x v="7"/>
    <s v="Domiciliary care packages"/>
    <s v=""/>
    <x v="0"/>
    <s v=""/>
    <x v="0"/>
    <s v=""/>
    <s v=""/>
    <x v="2"/>
    <x v="3"/>
    <n v="1088512"/>
    <x v="0"/>
  </r>
  <r>
    <x v="1"/>
    <x v="49"/>
    <x v="3"/>
    <n v="58"/>
    <x v="49"/>
    <n v="58"/>
    <s v="Providing stability and extra capacity I the local care system - Accommodation (i) IBCF"/>
    <s v="iBCF Protecting Adult Social Care"/>
    <x v="16"/>
    <s v="Nursing home"/>
    <s v=""/>
    <x v="0"/>
    <s v=""/>
    <x v="0"/>
    <s v=""/>
    <s v=""/>
    <x v="2"/>
    <x v="3"/>
    <n v="1043659"/>
    <x v="0"/>
  </r>
  <r>
    <x v="1"/>
    <x v="49"/>
    <x v="3"/>
    <n v="59"/>
    <x v="49"/>
    <n v="59"/>
    <s v="Providing stability and extra capacity in the local care system - Accomodation (ii) IBCF"/>
    <s v="iBCF Protecting Adult Social Care"/>
    <x v="16"/>
    <s v="Nursing home"/>
    <s v=""/>
    <x v="0"/>
    <s v=""/>
    <x v="0"/>
    <s v=""/>
    <s v=""/>
    <x v="2"/>
    <x v="3"/>
    <n v="1439936"/>
    <x v="0"/>
  </r>
  <r>
    <x v="1"/>
    <x v="49"/>
    <x v="3"/>
    <n v="60"/>
    <x v="49"/>
    <n v="60"/>
    <s v="Commissioning Transformation"/>
    <s v="iBCF Preventative"/>
    <x v="9"/>
    <s v="Joint commissioning infrastructure"/>
    <s v=""/>
    <x v="0"/>
    <s v=""/>
    <x v="0"/>
    <s v=""/>
    <s v=""/>
    <x v="1"/>
    <x v="3"/>
    <n v="33131"/>
    <x v="0"/>
  </r>
  <r>
    <x v="1"/>
    <x v="49"/>
    <x v="3"/>
    <n v="61"/>
    <x v="49"/>
    <n v="61"/>
    <s v="Pilot for Transitional Safeguarding"/>
    <s v="iBCF Preventative"/>
    <x v="6"/>
    <s v="Safeguarding"/>
    <s v=""/>
    <x v="0"/>
    <s v=""/>
    <x v="0"/>
    <s v=""/>
    <s v=""/>
    <x v="1"/>
    <x v="3"/>
    <n v="100000"/>
    <x v="0"/>
  </r>
  <r>
    <x v="1"/>
    <x v="49"/>
    <x v="3"/>
    <n v="62"/>
    <x v="49"/>
    <n v="62"/>
    <s v="CHC Training "/>
    <s v="iBCF Preventative"/>
    <x v="9"/>
    <s v="Workforce development"/>
    <s v=""/>
    <x v="4"/>
    <s v=""/>
    <x v="0"/>
    <s v=""/>
    <s v=""/>
    <x v="1"/>
    <x v="3"/>
    <n v="63800"/>
    <x v="0"/>
  </r>
  <r>
    <x v="1"/>
    <x v="49"/>
    <x v="3"/>
    <n v="63"/>
    <x v="49"/>
    <n v="63"/>
    <s v="Transformational Staff Charges - iBCF"/>
    <s v="Other"/>
    <x v="9"/>
    <s v="Workforce development"/>
    <s v=""/>
    <x v="0"/>
    <s v=""/>
    <x v="0"/>
    <s v=""/>
    <s v=""/>
    <x v="1"/>
    <x v="3"/>
    <n v="187612"/>
    <x v="0"/>
  </r>
  <r>
    <x v="1"/>
    <x v="49"/>
    <x v="3"/>
    <n v="64"/>
    <x v="49"/>
    <n v="64"/>
    <s v="Quality Assurance &amp; Inspection Prep"/>
    <s v="iBCF Preventative"/>
    <x v="11"/>
    <s v=""/>
    <s v=""/>
    <x v="5"/>
    <s v="Quality Assurance &amp; Inspection Prep"/>
    <x v="0"/>
    <s v=""/>
    <s v=""/>
    <x v="1"/>
    <x v="3"/>
    <n v="134495"/>
    <x v="0"/>
  </r>
  <r>
    <x v="1"/>
    <x v="49"/>
    <x v="3"/>
    <n v="65"/>
    <x v="49"/>
    <n v="65"/>
    <s v="Contribution to System Management Role"/>
    <s v="iBCF Preventative"/>
    <x v="11"/>
    <s v=""/>
    <s v=""/>
    <x v="5"/>
    <s v="Contribution to System Management Role"/>
    <x v="0"/>
    <s v=""/>
    <s v=""/>
    <x v="1"/>
    <x v="3"/>
    <n v="100000"/>
    <x v="0"/>
  </r>
  <r>
    <x v="1"/>
    <x v="49"/>
    <x v="3"/>
    <n v="66"/>
    <x v="49"/>
    <n v="66"/>
    <s v="Additional Adult Care LA Provision"/>
    <s v="Protecting Adult Social Care"/>
    <x v="9"/>
    <s v="Integrated models of provision"/>
    <s v=""/>
    <x v="0"/>
    <s v=""/>
    <x v="0"/>
    <s v=""/>
    <s v=""/>
    <x v="2"/>
    <x v="3"/>
    <n v="1670175"/>
    <x v="0"/>
  </r>
  <r>
    <x v="1"/>
    <x v="49"/>
    <x v="3"/>
    <n v="67"/>
    <x v="49"/>
    <n v="67"/>
    <s v="2024/25 expected uplifts"/>
    <s v="2024/25 expected uplifts"/>
    <x v="11"/>
    <s v=""/>
    <s v=""/>
    <x v="0"/>
    <s v=""/>
    <x v="1"/>
    <s v="0.5"/>
    <s v="0.5"/>
    <x v="1"/>
    <x v="0"/>
    <n v="0"/>
    <x v="0"/>
  </r>
  <r>
    <x v="1"/>
    <x v="50"/>
    <x v="4"/>
    <n v="1"/>
    <x v="50"/>
    <n v="1"/>
    <s v="Disabled Facilities Grant"/>
    <s v="Adaptations to support people to remain independent in own homes"/>
    <x v="13"/>
    <s v="Adaptations, including statutory DFG grants"/>
    <s v=""/>
    <x v="0"/>
    <s v=""/>
    <x v="0"/>
    <s v=""/>
    <s v=""/>
    <x v="1"/>
    <x v="2"/>
    <n v="1248455"/>
    <x v="0"/>
  </r>
  <r>
    <x v="1"/>
    <x v="50"/>
    <x v="4"/>
    <n v="2"/>
    <x v="50"/>
    <n v="2"/>
    <s v="Commissioning Specialist Nurses for Neurological Conditions"/>
    <s v="Community based specialists nurses for parkinsons"/>
    <x v="10"/>
    <s v="Low level support for simple hospital discharges (Discharge to Assess pathway 0)"/>
    <s v=""/>
    <x v="1"/>
    <s v=""/>
    <x v="2"/>
    <s v=""/>
    <s v=""/>
    <x v="3"/>
    <x v="0"/>
    <n v="64980"/>
    <x v="0"/>
  </r>
  <r>
    <x v="1"/>
    <x v="50"/>
    <x v="4"/>
    <n v="3"/>
    <x v="50"/>
    <n v="3"/>
    <s v="Out of Hospital Care"/>
    <s v="Community based support. Funds workforce"/>
    <x v="5"/>
    <s v="Bed-based intermediate care with reablement (to support discharge)"/>
    <s v=""/>
    <x v="4"/>
    <s v=""/>
    <x v="0"/>
    <s v=""/>
    <s v=""/>
    <x v="2"/>
    <x v="0"/>
    <n v="100000"/>
    <x v="0"/>
  </r>
  <r>
    <x v="1"/>
    <x v="50"/>
    <x v="4"/>
    <n v="4"/>
    <x v="50"/>
    <n v="4"/>
    <s v="Home from hospital service"/>
    <s v="Low level preventative home care"/>
    <x v="0"/>
    <s v="Risk Stratification"/>
    <s v=""/>
    <x v="4"/>
    <s v=""/>
    <x v="0"/>
    <s v=""/>
    <s v=""/>
    <x v="0"/>
    <x v="0"/>
    <n v="125000"/>
    <x v="0"/>
  </r>
  <r>
    <x v="1"/>
    <x v="50"/>
    <x v="4"/>
    <n v="5"/>
    <x v="50"/>
    <n v="5"/>
    <s v="Modernisation of community health services"/>
    <s v="Community based support"/>
    <x v="10"/>
    <s v="Multidisciplinary teams that are supporting independence, such as anticipatory care"/>
    <s v=""/>
    <x v="1"/>
    <s v=""/>
    <x v="2"/>
    <s v=""/>
    <s v=""/>
    <x v="3"/>
    <x v="0"/>
    <n v="111640"/>
    <x v="0"/>
  </r>
  <r>
    <x v="1"/>
    <x v="50"/>
    <x v="4"/>
    <n v="6"/>
    <x v="50"/>
    <n v="6"/>
    <s v="Long term condition management"/>
    <s v="Specialist nursing support for long term conditions"/>
    <x v="10"/>
    <s v="Multidisciplinary teams that are supporting independence, such as anticipatory care"/>
    <s v=""/>
    <x v="1"/>
    <s v=""/>
    <x v="2"/>
    <s v=""/>
    <s v=""/>
    <x v="3"/>
    <x v="0"/>
    <n v="247534"/>
    <x v="0"/>
  </r>
  <r>
    <x v="1"/>
    <x v="50"/>
    <x v="4"/>
    <n v="7"/>
    <x v="50"/>
    <n v="7"/>
    <s v="Intermediate Care"/>
    <s v="reablement services"/>
    <x v="5"/>
    <s v="Bed-based intermediate care with reablement (to support discharge)"/>
    <s v=""/>
    <x v="0"/>
    <s v=""/>
    <x v="0"/>
    <s v=""/>
    <s v=""/>
    <x v="2"/>
    <x v="0"/>
    <n v="147250"/>
    <x v="0"/>
  </r>
  <r>
    <x v="1"/>
    <x v="50"/>
    <x v="4"/>
    <n v="8"/>
    <x v="50"/>
    <n v="8"/>
    <s v="High end rehabilitation"/>
    <s v="ABI team support to ABI services / patients / specialist units"/>
    <x v="10"/>
    <s v="Multidisciplinary teams that are supporting independence, such as anticipatory care"/>
    <s v=""/>
    <x v="1"/>
    <s v=""/>
    <x v="2"/>
    <s v=""/>
    <s v=""/>
    <x v="3"/>
    <x v="0"/>
    <n v="893123"/>
    <x v="0"/>
  </r>
  <r>
    <x v="1"/>
    <x v="50"/>
    <x v="4"/>
    <n v="9"/>
    <x v="50"/>
    <n v="9"/>
    <s v="Developing a Liaison Psychiatry Service"/>
    <s v="Phychiatrist working in A&amp;E departments to navigate patients to most appropriate and plan care."/>
    <x v="3"/>
    <s v="Assessment teams/joint assessment"/>
    <s v=""/>
    <x v="2"/>
    <s v=""/>
    <x v="2"/>
    <s v=""/>
    <s v=""/>
    <x v="5"/>
    <x v="0"/>
    <n v="150714"/>
    <x v="0"/>
  </r>
  <r>
    <x v="1"/>
    <x v="50"/>
    <x v="4"/>
    <n v="10"/>
    <x v="50"/>
    <n v="10"/>
    <s v="Developing a Liaison Psychiatry Service"/>
    <s v="Phychiatrist working in A&amp;E departments to navigate patients to most appropriate and plan care."/>
    <x v="3"/>
    <s v="Care navigation and planning"/>
    <s v=""/>
    <x v="2"/>
    <s v=""/>
    <x v="0"/>
    <s v=""/>
    <s v=""/>
    <x v="5"/>
    <x v="0"/>
    <n v="300000"/>
    <x v="0"/>
  </r>
  <r>
    <x v="1"/>
    <x v="50"/>
    <x v="4"/>
    <n v="11"/>
    <x v="50"/>
    <n v="11"/>
    <s v="Hot and cold boxes"/>
    <s v="Boxes filled with blankets, hot drink supplies, hot water bottles etc to support older people during winter. Cold boxes with fans, cold drinks etc to support during hot months"/>
    <x v="0"/>
    <s v="Other"/>
    <s v="help to stay well at home"/>
    <x v="5"/>
    <s v="charity"/>
    <x v="0"/>
    <s v=""/>
    <s v=""/>
    <x v="0"/>
    <x v="0"/>
    <n v="10500"/>
    <x v="0"/>
  </r>
  <r>
    <x v="1"/>
    <x v="50"/>
    <x v="4"/>
    <n v="12"/>
    <x v="50"/>
    <n v="12"/>
    <s v="Rehabilitation Beds at Puttenhoe"/>
    <s v="Beds to support early discharge of fracture patients from acute"/>
    <x v="8"/>
    <s v="Early Discharge Planning"/>
    <s v=""/>
    <x v="0"/>
    <s v=""/>
    <x v="0"/>
    <s v=""/>
    <s v=""/>
    <x v="1"/>
    <x v="0"/>
    <n v="85000"/>
    <x v="0"/>
  </r>
  <r>
    <x v="1"/>
    <x v="50"/>
    <x v="4"/>
    <n v="13"/>
    <x v="50"/>
    <n v="13"/>
    <s v="End of life care"/>
    <s v="Palliative Care Hub Service and hospice provision"/>
    <x v="10"/>
    <s v="Multidisciplinary teams that are supporting independence, such as anticipatory care"/>
    <s v=""/>
    <x v="1"/>
    <s v=""/>
    <x v="2"/>
    <s v=""/>
    <s v=""/>
    <x v="0"/>
    <x v="0"/>
    <n v="570370"/>
    <x v="0"/>
  </r>
  <r>
    <x v="1"/>
    <x v="50"/>
    <x v="4"/>
    <n v="14"/>
    <x v="50"/>
    <n v="14"/>
    <s v="End of life care"/>
    <s v="Staff supporting the Palliative Care Hub"/>
    <x v="10"/>
    <s v="Multidisciplinary teams that are supporting independence, such as anticipatory care"/>
    <s v=""/>
    <x v="0"/>
    <s v=""/>
    <x v="0"/>
    <s v=""/>
    <s v=""/>
    <x v="0"/>
    <x v="0"/>
    <n v="103000"/>
    <x v="0"/>
  </r>
  <r>
    <x v="1"/>
    <x v="50"/>
    <x v="4"/>
    <n v="15"/>
    <x v="50"/>
    <n v="15"/>
    <s v="Falls Service"/>
    <s v="falls response team"/>
    <x v="10"/>
    <s v="Low level support for simple hospital discharges (Discharge to Assess pathway 0)"/>
    <s v=""/>
    <x v="0"/>
    <s v=""/>
    <x v="0"/>
    <s v=""/>
    <s v=""/>
    <x v="1"/>
    <x v="0"/>
    <n v="293197"/>
    <x v="0"/>
  </r>
  <r>
    <x v="1"/>
    <x v="50"/>
    <x v="4"/>
    <n v="16"/>
    <x v="50"/>
    <n v="16"/>
    <s v="Falls Response Team"/>
    <s v="Response service providing support to people who have fallen"/>
    <x v="10"/>
    <s v="Integrated neighbourhood services"/>
    <s v=""/>
    <x v="0"/>
    <s v=""/>
    <x v="0"/>
    <s v=""/>
    <s v=""/>
    <x v="1"/>
    <x v="0"/>
    <n v="94000"/>
    <x v="0"/>
  </r>
  <r>
    <x v="1"/>
    <x v="50"/>
    <x v="4"/>
    <n v="17"/>
    <x v="50"/>
    <n v="17"/>
    <s v="Falls Project"/>
    <s v="Funding to provide fracture liaison service at Bedford hospital"/>
    <x v="3"/>
    <s v="Other"/>
    <s v="hospital liason service"/>
    <x v="3"/>
    <s v=""/>
    <x v="0"/>
    <s v=""/>
    <s v=""/>
    <x v="6"/>
    <x v="0"/>
    <n v="300000"/>
    <x v="0"/>
  </r>
  <r>
    <x v="1"/>
    <x v="50"/>
    <x v="4"/>
    <n v="18"/>
    <x v="50"/>
    <n v="18"/>
    <s v="Hospital Social Work Team"/>
    <s v="Dedicated team based within acutes processing hospital discharges to social care provision"/>
    <x v="9"/>
    <s v="Workforce development"/>
    <s v=""/>
    <x v="0"/>
    <s v=""/>
    <x v="0"/>
    <s v=""/>
    <s v=""/>
    <x v="1"/>
    <x v="0"/>
    <n v="693000"/>
    <x v="0"/>
  </r>
  <r>
    <x v="1"/>
    <x v="50"/>
    <x v="4"/>
    <n v="19"/>
    <x v="50"/>
    <n v="19"/>
    <s v="BME day service"/>
    <s v="Provision of day services including social activities and support for BME community"/>
    <x v="10"/>
    <s v="Low level support for simple hospital discharges (Discharge to Assess pathway 0)"/>
    <s v=""/>
    <x v="0"/>
    <s v=""/>
    <x v="0"/>
    <s v=""/>
    <s v=""/>
    <x v="1"/>
    <x v="0"/>
    <n v="109000"/>
    <x v="0"/>
  </r>
  <r>
    <x v="1"/>
    <x v="50"/>
    <x v="4"/>
    <n v="20"/>
    <x v="50"/>
    <n v="20"/>
    <s v="Social Work Team (Care Act)"/>
    <s v="Additional capacity"/>
    <x v="10"/>
    <s v="Multidisciplinary teams that are supporting independence, such as anticipatory care"/>
    <s v=""/>
    <x v="0"/>
    <s v=""/>
    <x v="0"/>
    <s v=""/>
    <s v=""/>
    <x v="1"/>
    <x v="0"/>
    <n v="526000"/>
    <x v="0"/>
  </r>
  <r>
    <x v="1"/>
    <x v="50"/>
    <x v="4"/>
    <n v="21"/>
    <x v="50"/>
    <n v="21"/>
    <s v="24/7 Health Services"/>
    <s v="Funding towards community health service workforce for services working 24/7"/>
    <x v="8"/>
    <s v="Flexible working patterns (including 7 day working)"/>
    <s v=""/>
    <x v="1"/>
    <s v=""/>
    <x v="2"/>
    <s v=""/>
    <s v=""/>
    <x v="3"/>
    <x v="0"/>
    <n v="852932"/>
    <x v="0"/>
  </r>
  <r>
    <x v="1"/>
    <x v="50"/>
    <x v="4"/>
    <n v="22"/>
    <x v="50"/>
    <n v="22"/>
    <s v="Lifestyle Hub"/>
    <s v="Community based support providing weight management, exercise, smoking cessatoin, etc "/>
    <x v="0"/>
    <s v="Social Prescribing"/>
    <s v=""/>
    <x v="0"/>
    <s v=""/>
    <x v="0"/>
    <s v=""/>
    <s v=""/>
    <x v="3"/>
    <x v="0"/>
    <n v="100000"/>
    <x v="0"/>
  </r>
  <r>
    <x v="1"/>
    <x v="50"/>
    <x v="4"/>
    <n v="23"/>
    <x v="50"/>
    <n v="23"/>
    <s v="Stroke in the Community"/>
    <s v="Workforce to support stroke survivors in the community around early supported discharge"/>
    <x v="8"/>
    <s v="Early Discharge Planning"/>
    <s v=""/>
    <x v="1"/>
    <s v=""/>
    <x v="2"/>
    <s v=""/>
    <s v=""/>
    <x v="3"/>
    <x v="0"/>
    <n v="142355"/>
    <x v="0"/>
  </r>
  <r>
    <x v="1"/>
    <x v="50"/>
    <x v="4"/>
    <n v="24"/>
    <x v="50"/>
    <n v="24"/>
    <s v="Complex Rehab"/>
    <s v="Step down beds for discharge pathways 2 and 3"/>
    <x v="5"/>
    <s v="Bed-based intermediate care with reablement (to support discharge)"/>
    <s v=""/>
    <x v="5"/>
    <s v="private provider"/>
    <x v="2"/>
    <s v=""/>
    <s v=""/>
    <x v="2"/>
    <x v="0"/>
    <n v="639445"/>
    <x v="0"/>
  </r>
  <r>
    <x v="1"/>
    <x v="50"/>
    <x v="4"/>
    <n v="25"/>
    <x v="50"/>
    <n v="25"/>
    <s v="Complex Rehab"/>
    <s v="Step down beds for discharge pathways 2 and 3"/>
    <x v="5"/>
    <s v="Bed-based intermediate care with reablement (to support discharge)"/>
    <s v=""/>
    <x v="0"/>
    <s v=""/>
    <x v="2"/>
    <s v=""/>
    <s v=""/>
    <x v="2"/>
    <x v="0"/>
    <n v="516803"/>
    <x v="0"/>
  </r>
  <r>
    <x v="1"/>
    <x v="50"/>
    <x v="4"/>
    <n v="26"/>
    <x v="50"/>
    <n v="26"/>
    <s v="Specialist Interventions"/>
    <s v="Provision of specialist appropriate equipment"/>
    <x v="10"/>
    <s v="Multidisciplinary teams that are supporting independence, such as anticipatory care"/>
    <s v=""/>
    <x v="0"/>
    <s v=""/>
    <x v="0"/>
    <s v=""/>
    <s v=""/>
    <x v="2"/>
    <x v="0"/>
    <n v="56000"/>
    <x v="0"/>
  </r>
  <r>
    <x v="1"/>
    <x v="50"/>
    <x v="4"/>
    <n v="27"/>
    <x v="50"/>
    <n v="27"/>
    <s v="Stroke Rehab"/>
    <s v="Specilalist bedded placements for stroke patients"/>
    <x v="10"/>
    <s v="Multidisciplinary teams that are supporting independence, such as anticipatory care"/>
    <s v=""/>
    <x v="5"/>
    <s v="private provider"/>
    <x v="2"/>
    <s v=""/>
    <s v=""/>
    <x v="2"/>
    <x v="0"/>
    <n v="667007"/>
    <x v="0"/>
  </r>
  <r>
    <x v="1"/>
    <x v="50"/>
    <x v="4"/>
    <n v="28"/>
    <x v="50"/>
    <n v="28"/>
    <s v="Stroke Rehab"/>
    <s v="Specialist nursing support "/>
    <x v="10"/>
    <s v="Multidisciplinary teams that are supporting independence, such as anticipatory care"/>
    <s v=""/>
    <x v="0"/>
    <s v=""/>
    <x v="0"/>
    <s v=""/>
    <s v=""/>
    <x v="2"/>
    <x v="0"/>
    <n v="60750"/>
    <x v="0"/>
  </r>
  <r>
    <x v="1"/>
    <x v="50"/>
    <x v="4"/>
    <n v="29"/>
    <x v="50"/>
    <n v="29"/>
    <s v="Support for benefits, housing, employment"/>
    <s v="Expenditure on housing related services, not adaptations"/>
    <x v="2"/>
    <s v=""/>
    <s v=""/>
    <x v="5"/>
    <s v="housing"/>
    <x v="0"/>
    <s v=""/>
    <s v=""/>
    <x v="1"/>
    <x v="0"/>
    <n v="120000"/>
    <x v="0"/>
  </r>
  <r>
    <x v="1"/>
    <x v="50"/>
    <x v="4"/>
    <n v="30"/>
    <x v="50"/>
    <n v="30"/>
    <s v="Revenue contribution to DFG's"/>
    <s v="Grant for adaptations to homes to support people remaining independent"/>
    <x v="13"/>
    <s v="Adaptations, including statutory DFG grants"/>
    <s v=""/>
    <x v="0"/>
    <s v=""/>
    <x v="0"/>
    <s v=""/>
    <s v=""/>
    <x v="1"/>
    <x v="0"/>
    <n v="350000"/>
    <x v="0"/>
  </r>
  <r>
    <x v="1"/>
    <x v="50"/>
    <x v="4"/>
    <n v="31"/>
    <x v="50"/>
    <n v="31"/>
    <s v="Handy Person Service"/>
    <s v="Postholder for handy person"/>
    <x v="13"/>
    <s v="Adaptations, including statutory DFG grants"/>
    <s v=""/>
    <x v="0"/>
    <s v=""/>
    <x v="0"/>
    <s v=""/>
    <s v=""/>
    <x v="1"/>
    <x v="0"/>
    <n v="40000"/>
    <x v="0"/>
  </r>
  <r>
    <x v="1"/>
    <x v="50"/>
    <x v="4"/>
    <n v="32"/>
    <x v="50"/>
    <n v="32"/>
    <s v="Telecare Service"/>
    <s v="Support for assitive technology in clients home"/>
    <x v="1"/>
    <s v="Assistive technologies including telecare"/>
    <s v=""/>
    <x v="5"/>
    <s v="private provider"/>
    <x v="0"/>
    <s v=""/>
    <s v=""/>
    <x v="2"/>
    <x v="0"/>
    <n v="163000"/>
    <x v="0"/>
  </r>
  <r>
    <x v="1"/>
    <x v="50"/>
    <x v="4"/>
    <n v="33"/>
    <x v="50"/>
    <n v="33"/>
    <s v="Community Equipment Store"/>
    <s v="Prescription and loan of standard and specilist equipment"/>
    <x v="1"/>
    <s v="Community based equipment"/>
    <s v=""/>
    <x v="0"/>
    <s v=""/>
    <x v="0"/>
    <s v=""/>
    <s v=""/>
    <x v="2"/>
    <x v="0"/>
    <n v="80000"/>
    <x v="0"/>
  </r>
  <r>
    <x v="1"/>
    <x v="50"/>
    <x v="4"/>
    <n v="34"/>
    <x v="50"/>
    <n v="34"/>
    <s v="Residential and Nursing placements and homecare packages"/>
    <s v="bedded care"/>
    <x v="8"/>
    <s v="Early Discharge Planning"/>
    <s v=""/>
    <x v="5"/>
    <s v="private provider"/>
    <x v="0"/>
    <s v=""/>
    <s v=""/>
    <x v="2"/>
    <x v="0"/>
    <n v="913000"/>
    <x v="0"/>
  </r>
  <r>
    <x v="1"/>
    <x v="50"/>
    <x v="4"/>
    <n v="35"/>
    <x v="50"/>
    <n v="35"/>
    <s v="Care Standards Review Post"/>
    <s v="Safeguarding role within the LA"/>
    <x v="6"/>
    <s v="Safeguarding"/>
    <s v=""/>
    <x v="0"/>
    <s v=""/>
    <x v="0"/>
    <s v=""/>
    <s v=""/>
    <x v="1"/>
    <x v="0"/>
    <n v="27000"/>
    <x v="0"/>
  </r>
  <r>
    <x v="1"/>
    <x v="50"/>
    <x v="4"/>
    <n v="36"/>
    <x v="50"/>
    <n v="36"/>
    <s v="Carers Services"/>
    <s v="Support service to carers of patients "/>
    <x v="12"/>
    <s v="Respite services"/>
    <s v=""/>
    <x v="0"/>
    <s v=""/>
    <x v="0"/>
    <s v=""/>
    <s v=""/>
    <x v="0"/>
    <x v="0"/>
    <n v="68000"/>
    <x v="0"/>
  </r>
  <r>
    <x v="1"/>
    <x v="50"/>
    <x v="4"/>
    <n v="37"/>
    <x v="50"/>
    <n v="37"/>
    <s v="Mental Health Respite"/>
    <s v="Service to prevent carer breakdown. Supports cared for whilst carer has break"/>
    <x v="12"/>
    <s v="Respite services"/>
    <s v=""/>
    <x v="2"/>
    <s v=""/>
    <x v="0"/>
    <s v=""/>
    <s v=""/>
    <x v="2"/>
    <x v="0"/>
    <n v="35000"/>
    <x v="0"/>
  </r>
  <r>
    <x v="1"/>
    <x v="50"/>
    <x v="4"/>
    <n v="38"/>
    <x v="50"/>
    <n v="38"/>
    <s v="Housing Option Officers"/>
    <s v="Housing officer posts "/>
    <x v="2"/>
    <s v=""/>
    <s v=""/>
    <x v="5"/>
    <s v="housing"/>
    <x v="0"/>
    <s v=""/>
    <s v=""/>
    <x v="1"/>
    <x v="0"/>
    <n v="100000"/>
    <x v="0"/>
  </r>
  <r>
    <x v="1"/>
    <x v="50"/>
    <x v="4"/>
    <n v="39"/>
    <x v="50"/>
    <n v="39"/>
    <s v="Care Act - Occupational Therapy"/>
    <s v="additional staffing"/>
    <x v="6"/>
    <s v="Other"/>
    <s v="OT posts"/>
    <x v="0"/>
    <s v=""/>
    <x v="0"/>
    <s v=""/>
    <s v=""/>
    <x v="1"/>
    <x v="0"/>
    <n v="215000"/>
    <x v="0"/>
  </r>
  <r>
    <x v="1"/>
    <x v="50"/>
    <x v="4"/>
    <n v="40"/>
    <x v="50"/>
    <n v="40"/>
    <s v="Care Act - Reablement"/>
    <s v="additional staffing"/>
    <x v="8"/>
    <s v="Home First/Discharge to Assess - process support/core costs"/>
    <s v=""/>
    <x v="0"/>
    <s v=""/>
    <x v="0"/>
    <s v=""/>
    <s v=""/>
    <x v="1"/>
    <x v="0"/>
    <n v="748690"/>
    <x v="0"/>
  </r>
  <r>
    <x v="1"/>
    <x v="50"/>
    <x v="4"/>
    <n v="41"/>
    <x v="50"/>
    <n v="41"/>
    <s v="Care Act - ADLT"/>
    <s v="Prison social worker post"/>
    <x v="6"/>
    <s v="Other"/>
    <s v="prison SW"/>
    <x v="0"/>
    <s v=""/>
    <x v="0"/>
    <s v=""/>
    <s v=""/>
    <x v="1"/>
    <x v="0"/>
    <n v="50260"/>
    <x v="0"/>
  </r>
  <r>
    <x v="1"/>
    <x v="50"/>
    <x v="4"/>
    <n v="42"/>
    <x v="50"/>
    <n v="42"/>
    <s v="Care Act - SOVA"/>
    <s v="Costs of national care act"/>
    <x v="6"/>
    <s v="Safeguarding"/>
    <s v=""/>
    <x v="0"/>
    <s v=""/>
    <x v="0"/>
    <s v=""/>
    <s v=""/>
    <x v="1"/>
    <x v="0"/>
    <n v="100000"/>
    <x v="0"/>
  </r>
  <r>
    <x v="1"/>
    <x v="50"/>
    <x v="4"/>
    <n v="43"/>
    <x v="50"/>
    <n v="43"/>
    <s v="Outcome &amp; Performance"/>
    <s v="Community health Service workforce"/>
    <x v="0"/>
    <s v="Risk Stratification"/>
    <s v=""/>
    <x v="0"/>
    <s v=""/>
    <x v="0"/>
    <s v=""/>
    <s v=""/>
    <x v="3"/>
    <x v="0"/>
    <n v="77000"/>
    <x v="0"/>
  </r>
  <r>
    <x v="1"/>
    <x v="50"/>
    <x v="4"/>
    <n v="44"/>
    <x v="50"/>
    <n v="44"/>
    <s v="Procurement Team"/>
    <s v="Community health Service workkforce"/>
    <x v="10"/>
    <s v="Multidisciplinary teams that are supporting independence, such as anticipatory care"/>
    <s v=""/>
    <x v="0"/>
    <s v=""/>
    <x v="0"/>
    <s v=""/>
    <s v=""/>
    <x v="3"/>
    <x v="0"/>
    <n v="213750"/>
    <x v="0"/>
  </r>
  <r>
    <x v="1"/>
    <x v="50"/>
    <x v="4"/>
    <n v="45"/>
    <x v="50"/>
    <n v="45"/>
    <s v="Carers Support (CiB)"/>
    <s v="Carers in Bedfordshire support service"/>
    <x v="12"/>
    <s v="Carer advice and support related to Care Act duties"/>
    <s v=""/>
    <x v="1"/>
    <s v=""/>
    <x v="6"/>
    <s v=""/>
    <s v=""/>
    <x v="0"/>
    <x v="0"/>
    <n v="201073.38604917415"/>
    <x v="0"/>
  </r>
  <r>
    <x v="1"/>
    <x v="50"/>
    <x v="4"/>
    <n v="46"/>
    <x v="50"/>
    <n v="46"/>
    <s v="Community Equipment"/>
    <s v="Provision of Equipment to support care and enable independence at home"/>
    <x v="1"/>
    <s v="Community based equipment"/>
    <s v=""/>
    <x v="1"/>
    <s v=""/>
    <x v="6"/>
    <s v=""/>
    <s v=""/>
    <x v="2"/>
    <x v="0"/>
    <n v="821464.10372659564"/>
    <x v="0"/>
  </r>
  <r>
    <x v="1"/>
    <x v="50"/>
    <x v="4"/>
    <n v="47"/>
    <x v="50"/>
    <n v="47"/>
    <s v="Contingency"/>
    <s v="Contingency"/>
    <x v="10"/>
    <s v="Multidisciplinary teams that are supporting independence, such as anticipatory care"/>
    <s v=""/>
    <x v="1"/>
    <s v=""/>
    <x v="6"/>
    <s v=""/>
    <s v=""/>
    <x v="8"/>
    <x v="0"/>
    <n v="100532"/>
    <x v="0"/>
  </r>
  <r>
    <x v="1"/>
    <x v="50"/>
    <x v="4"/>
    <n v="48"/>
    <x v="50"/>
    <n v="48"/>
    <s v="Voluntary Organisations"/>
    <s v="Extending the capacity of the care workforce through third sector investment"/>
    <x v="10"/>
    <s v="Low level support for simple hospital discharges (Discharge to Assess pathway 0)"/>
    <s v=""/>
    <x v="1"/>
    <s v=""/>
    <x v="0"/>
    <s v=""/>
    <s v=""/>
    <x v="0"/>
    <x v="0"/>
    <n v="563256"/>
    <x v="0"/>
  </r>
  <r>
    <x v="1"/>
    <x v="50"/>
    <x v="4"/>
    <n v="49"/>
    <x v="50"/>
    <n v="49"/>
    <s v="ASC Contact Team"/>
    <s v="Team Manager for Contact Team"/>
    <x v="11"/>
    <s v=""/>
    <s v=""/>
    <x v="0"/>
    <s v=""/>
    <x v="0"/>
    <s v=""/>
    <s v=""/>
    <x v="1"/>
    <x v="0"/>
    <n v="61000"/>
    <x v="0"/>
  </r>
  <r>
    <x v="1"/>
    <x v="50"/>
    <x v="4"/>
    <n v="50"/>
    <x v="50"/>
    <n v="50"/>
    <s v="Additional Funding in 2023/2024"/>
    <s v="Additional Funding in 2023/2025"/>
    <x v="17"/>
    <s v=""/>
    <s v=""/>
    <x v="0"/>
    <s v=""/>
    <x v="0"/>
    <s v=""/>
    <s v=""/>
    <x v="1"/>
    <x v="0"/>
    <n v="402086"/>
    <x v="0"/>
  </r>
  <r>
    <x v="1"/>
    <x v="50"/>
    <x v="4"/>
    <n v="51"/>
    <x v="50"/>
    <n v="51"/>
    <s v="Care Co-ordination"/>
    <s v="Community health Service workkforce"/>
    <x v="8"/>
    <s v="Multi-Disciplinary/Multi-Agency Discharge Teams supporting discharge"/>
    <s v=""/>
    <x v="1"/>
    <s v=""/>
    <x v="0"/>
    <s v=""/>
    <s v=""/>
    <x v="3"/>
    <x v="3"/>
    <n v="100320"/>
    <x v="0"/>
  </r>
  <r>
    <x v="1"/>
    <x v="50"/>
    <x v="4"/>
    <n v="52"/>
    <x v="50"/>
    <n v="52"/>
    <s v="Occupational Therapists"/>
    <s v="Therapy workforce to support people to recover and regain independence"/>
    <x v="8"/>
    <s v="Multi-Disciplinary/Multi-Agency Discharge Teams supporting discharge"/>
    <s v=""/>
    <x v="3"/>
    <s v=""/>
    <x v="0"/>
    <s v=""/>
    <s v=""/>
    <x v="6"/>
    <x v="3"/>
    <n v="100000"/>
    <x v="0"/>
  </r>
  <r>
    <x v="1"/>
    <x v="50"/>
    <x v="4"/>
    <n v="53"/>
    <x v="50"/>
    <n v="53"/>
    <s v="Telecare - In Care Homes"/>
    <s v="Technology to support workforce and reduce staffing pressure"/>
    <x v="1"/>
    <s v="Assistive technologies including telecare"/>
    <s v=""/>
    <x v="5"/>
    <s v="Private Providers"/>
    <x v="0"/>
    <s v=""/>
    <s v=""/>
    <x v="2"/>
    <x v="3"/>
    <n v="56000"/>
    <x v="0"/>
  </r>
  <r>
    <x v="1"/>
    <x v="50"/>
    <x v="4"/>
    <n v="54"/>
    <x v="50"/>
    <n v="54"/>
    <s v="Telecare - In Community"/>
    <s v="Technology in care process to support self management"/>
    <x v="1"/>
    <s v="Assistive technologies including telecare"/>
    <s v=""/>
    <x v="0"/>
    <s v=""/>
    <x v="0"/>
    <s v=""/>
    <s v=""/>
    <x v="2"/>
    <x v="3"/>
    <n v="100000"/>
    <x v="0"/>
  </r>
  <r>
    <x v="1"/>
    <x v="50"/>
    <x v="4"/>
    <n v="55"/>
    <x v="50"/>
    <n v="55"/>
    <s v="Single Trusted Assessor"/>
    <s v="Assessors based in hospital, working with care homes to reduce DTOC"/>
    <x v="8"/>
    <s v="Trusted Assessment"/>
    <s v=""/>
    <x v="5"/>
    <s v="Private Providers"/>
    <x v="0"/>
    <s v=""/>
    <s v=""/>
    <x v="2"/>
    <x v="3"/>
    <n v="229000"/>
    <x v="0"/>
  </r>
  <r>
    <x v="1"/>
    <x v="50"/>
    <x v="4"/>
    <n v="56"/>
    <x v="50"/>
    <n v="56"/>
    <s v="Joint Dementia Action Plan"/>
    <s v="Service supporting people with dementia and their families to remain independent"/>
    <x v="0"/>
    <s v="Risk Stratification"/>
    <s v=""/>
    <x v="5"/>
    <s v="Private Providers"/>
    <x v="0"/>
    <s v=""/>
    <s v=""/>
    <x v="0"/>
    <x v="3"/>
    <n v="25320"/>
    <x v="0"/>
  </r>
  <r>
    <x v="1"/>
    <x v="50"/>
    <x v="4"/>
    <n v="57"/>
    <x v="50"/>
    <n v="57"/>
    <s v="Dementia Safety First"/>
    <s v="Extension of safe homes scheme delivered by Fire Service"/>
    <x v="0"/>
    <s v="Choice Policy"/>
    <s v=""/>
    <x v="0"/>
    <s v=""/>
    <x v="0"/>
    <s v=""/>
    <s v=""/>
    <x v="0"/>
    <x v="3"/>
    <n v="82000"/>
    <x v="0"/>
  </r>
  <r>
    <x v="1"/>
    <x v="50"/>
    <x v="4"/>
    <n v="58"/>
    <x v="50"/>
    <n v="58"/>
    <s v="Wellbeing Outreach Worker"/>
    <s v="Community capacity builder"/>
    <x v="10"/>
    <s v="Multidisciplinary teams that are supporting independence, such as anticipatory care"/>
    <s v=""/>
    <x v="1"/>
    <s v=""/>
    <x v="0"/>
    <s v=""/>
    <s v=""/>
    <x v="3"/>
    <x v="3"/>
    <n v="14329.26"/>
    <x v="0"/>
  </r>
  <r>
    <x v="1"/>
    <x v="50"/>
    <x v="4"/>
    <n v="59"/>
    <x v="50"/>
    <n v="59"/>
    <s v="Support for Adult Social Care"/>
    <s v="Funding for Adult Social Work Academy (part)"/>
    <x v="0"/>
    <s v="Social Prescribing"/>
    <s v=""/>
    <x v="0"/>
    <s v=""/>
    <x v="0"/>
    <s v=""/>
    <s v=""/>
    <x v="1"/>
    <x v="3"/>
    <n v="56000"/>
    <x v="0"/>
  </r>
  <r>
    <x v="1"/>
    <x v="50"/>
    <x v="4"/>
    <n v="60"/>
    <x v="50"/>
    <n v="60"/>
    <s v="Benefits Advice &amp; Welfare Rights Service"/>
    <s v="Citizens advice support funding"/>
    <x v="12"/>
    <s v="Other"/>
    <s v="Independent Advocacy"/>
    <x v="4"/>
    <s v=""/>
    <x v="0"/>
    <s v=""/>
    <s v=""/>
    <x v="0"/>
    <x v="3"/>
    <n v="41205"/>
    <x v="0"/>
  </r>
  <r>
    <x v="1"/>
    <x v="50"/>
    <x v="4"/>
    <n v="61"/>
    <x v="50"/>
    <n v="61"/>
    <s v="Integration Post"/>
    <s v="Funding for post holders"/>
    <x v="9"/>
    <s v="Integrated models of provision"/>
    <s v=""/>
    <x v="5"/>
    <s v="Local Authority"/>
    <x v="0"/>
    <s v=""/>
    <s v=""/>
    <x v="1"/>
    <x v="3"/>
    <n v="136000"/>
    <x v="0"/>
  </r>
  <r>
    <x v="1"/>
    <x v="50"/>
    <x v="4"/>
    <n v="62"/>
    <x v="50"/>
    <n v="62"/>
    <s v="Client Packages 18-64"/>
    <s v="additional care capacity"/>
    <x v="8"/>
    <s v="Home First/Discharge to Assess - process support/core costs"/>
    <s v=""/>
    <x v="5"/>
    <s v="Private Providers"/>
    <x v="0"/>
    <s v=""/>
    <s v=""/>
    <x v="2"/>
    <x v="3"/>
    <n v="916000"/>
    <x v="0"/>
  </r>
  <r>
    <x v="1"/>
    <x v="50"/>
    <x v="4"/>
    <n v="63"/>
    <x v="50"/>
    <n v="63"/>
    <s v="Client Packages 65+"/>
    <s v="additional care capacity"/>
    <x v="8"/>
    <s v="Home First/Discharge to Assess - process support/core costs"/>
    <s v=""/>
    <x v="5"/>
    <s v="Private Providers"/>
    <x v="0"/>
    <s v=""/>
    <s v=""/>
    <x v="2"/>
    <x v="3"/>
    <n v="1548635"/>
    <x v="0"/>
  </r>
  <r>
    <x v="1"/>
    <x v="50"/>
    <x v="4"/>
    <n v="64"/>
    <x v="50"/>
    <n v="64"/>
    <s v="Additional Hours"/>
    <s v="Increase hours worked by existing workforce"/>
    <x v="18"/>
    <s v=""/>
    <s v=""/>
    <x v="0"/>
    <s v=""/>
    <x v="0"/>
    <s v=""/>
    <s v=""/>
    <x v="1"/>
    <x v="5"/>
    <n v="68212"/>
    <x v="0"/>
  </r>
  <r>
    <x v="1"/>
    <x v="50"/>
    <x v="4"/>
    <n v="65"/>
    <x v="50"/>
    <n v="65"/>
    <s v="Assessment &amp; Review"/>
    <s v="Additional or redeployed capacity from current care workers"/>
    <x v="18"/>
    <s v=""/>
    <s v=""/>
    <x v="0"/>
    <s v=""/>
    <x v="0"/>
    <s v=""/>
    <s v=""/>
    <x v="1"/>
    <x v="5"/>
    <n v="46500"/>
    <x v="0"/>
  </r>
  <r>
    <x v="1"/>
    <x v="50"/>
    <x v="4"/>
    <n v="66"/>
    <x v="50"/>
    <n v="66"/>
    <s v="Destiny Step Down Beds"/>
    <s v="Bed Based Intermediate Care Services"/>
    <x v="5"/>
    <s v="Bed-based intermediate care with rehabilitation (to support discharge)"/>
    <s v=""/>
    <x v="2"/>
    <s v=""/>
    <x v="2"/>
    <s v=""/>
    <s v=""/>
    <x v="5"/>
    <x v="1"/>
    <n v="43938"/>
    <x v="0"/>
  </r>
  <r>
    <x v="1"/>
    <x v="50"/>
    <x v="4"/>
    <n v="67"/>
    <x v="50"/>
    <n v="67"/>
    <s v="Discharge Hub "/>
    <s v="Local recruitment initiatives"/>
    <x v="18"/>
    <s v=""/>
    <s v=""/>
    <x v="3"/>
    <s v=""/>
    <x v="2"/>
    <s v=""/>
    <s v=""/>
    <x v="6"/>
    <x v="1"/>
    <n v="44720"/>
    <x v="0"/>
  </r>
  <r>
    <x v="1"/>
    <x v="50"/>
    <x v="4"/>
    <n v="68"/>
    <x v="50"/>
    <n v="68"/>
    <s v="Dom Care - ELFT"/>
    <s v="Home Care or Domiciliary Care"/>
    <x v="8"/>
    <s v="Home First/Discharge to Assess - process support/core costs"/>
    <s v=""/>
    <x v="1"/>
    <s v=""/>
    <x v="2"/>
    <s v=""/>
    <s v=""/>
    <x v="3"/>
    <x v="1"/>
    <n v="250202"/>
    <x v="0"/>
  </r>
  <r>
    <x v="1"/>
    <x v="50"/>
    <x v="4"/>
    <n v="69"/>
    <x v="50"/>
    <n v="69"/>
    <s v="Domiciliary Care "/>
    <s v="Home Care or Domiciliary Care"/>
    <x v="8"/>
    <s v="Home First/Discharge to Assess - process support/core costs"/>
    <s v=""/>
    <x v="0"/>
    <s v=""/>
    <x v="0"/>
    <s v=""/>
    <s v=""/>
    <x v="1"/>
    <x v="5"/>
    <n v="120006"/>
    <x v="0"/>
  </r>
  <r>
    <x v="1"/>
    <x v="50"/>
    <x v="4"/>
    <n v="70"/>
    <x v="50"/>
    <n v="70"/>
    <s v="Enhanced Reablement beds"/>
    <s v="Bed Based Intermediate Care Services"/>
    <x v="5"/>
    <s v="Bed-based intermediate care with rehabilitation (to support discharge)"/>
    <s v=""/>
    <x v="0"/>
    <s v=""/>
    <x v="0"/>
    <s v=""/>
    <s v=""/>
    <x v="1"/>
    <x v="5"/>
    <n v="58990"/>
    <x v="0"/>
  </r>
  <r>
    <x v="1"/>
    <x v="50"/>
    <x v="4"/>
    <n v="71"/>
    <x v="50"/>
    <n v="71"/>
    <s v="Increase bedded care capacity"/>
    <s v="Residential Placements"/>
    <x v="16"/>
    <s v="Care home"/>
    <s v=""/>
    <x v="0"/>
    <s v=""/>
    <x v="0"/>
    <s v=""/>
    <s v=""/>
    <x v="1"/>
    <x v="5"/>
    <n v="50500"/>
    <x v="0"/>
  </r>
  <r>
    <x v="1"/>
    <x v="50"/>
    <x v="4"/>
    <n v="72"/>
    <x v="50"/>
    <n v="72"/>
    <s v="Patient pathway co-ordinator"/>
    <s v="Local recruitment initiatives"/>
    <x v="8"/>
    <s v="Early Discharge Planning"/>
    <s v=""/>
    <x v="3"/>
    <s v=""/>
    <x v="2"/>
    <s v=""/>
    <s v=""/>
    <x v="6"/>
    <x v="1"/>
    <n v="10140"/>
    <x v="0"/>
  </r>
  <r>
    <x v="1"/>
    <x v="50"/>
    <x v="4"/>
    <n v="73"/>
    <x v="50"/>
    <n v="73"/>
    <s v="Patient Transport"/>
    <s v="Patient Transport"/>
    <x v="11"/>
    <s v=""/>
    <s v=""/>
    <x v="3"/>
    <s v=""/>
    <x v="2"/>
    <s v=""/>
    <s v=""/>
    <x v="6"/>
    <x v="1"/>
    <n v="0"/>
    <x v="0"/>
  </r>
  <r>
    <x v="1"/>
    <x v="50"/>
    <x v="4"/>
    <n v="74"/>
    <x v="50"/>
    <n v="74"/>
    <s v="Reablement Staff"/>
    <s v="Reablement in a Person’s Own Home"/>
    <x v="4"/>
    <s v="Reablement at home (to support discharge) "/>
    <s v=""/>
    <x v="0"/>
    <s v=""/>
    <x v="0"/>
    <s v=""/>
    <s v=""/>
    <x v="1"/>
    <x v="5"/>
    <n v="70000"/>
    <x v="0"/>
  </r>
  <r>
    <x v="1"/>
    <x v="50"/>
    <x v="4"/>
    <n v="75"/>
    <x v="50"/>
    <n v="75"/>
    <s v="Safegaurding"/>
    <s v="Improve retention of existing workforce"/>
    <x v="18"/>
    <s v=""/>
    <s v=""/>
    <x v="0"/>
    <s v=""/>
    <x v="0"/>
    <s v=""/>
    <s v=""/>
    <x v="1"/>
    <x v="5"/>
    <n v="25844"/>
    <x v="0"/>
  </r>
  <r>
    <x v="1"/>
    <x v="50"/>
    <x v="4"/>
    <n v="76"/>
    <x v="50"/>
    <n v="76"/>
    <s v="SHREWD"/>
    <s v="SHREWD"/>
    <x v="11"/>
    <s v=""/>
    <s v=""/>
    <x v="3"/>
    <s v=""/>
    <x v="2"/>
    <s v=""/>
    <s v=""/>
    <x v="6"/>
    <x v="1"/>
    <n v="35538"/>
    <x v="0"/>
  </r>
  <r>
    <x v="1"/>
    <x v="50"/>
    <x v="4"/>
    <n v="77"/>
    <x v="50"/>
    <n v="77"/>
    <s v="Step Down Beds"/>
    <s v="Bed Based Intermediate Care Services"/>
    <x v="5"/>
    <s v="Bed-based intermediate care with rehabilitation (to support discharge)"/>
    <s v=""/>
    <x v="1"/>
    <s v=""/>
    <x v="2"/>
    <s v=""/>
    <s v=""/>
    <x v="3"/>
    <x v="1"/>
    <n v="365116"/>
    <x v="0"/>
  </r>
  <r>
    <x v="1"/>
    <x v="50"/>
    <x v="4"/>
    <n v="78"/>
    <x v="50"/>
    <n v="78"/>
    <s v="Supporting inhouse care teams"/>
    <s v="Improve retention of existing workforce"/>
    <x v="18"/>
    <s v=""/>
    <s v=""/>
    <x v="0"/>
    <s v=""/>
    <x v="0"/>
    <s v=""/>
    <s v=""/>
    <x v="1"/>
    <x v="5"/>
    <n v="29075"/>
    <x v="0"/>
  </r>
  <r>
    <x v="1"/>
    <x v="50"/>
    <x v="4"/>
    <n v="79"/>
    <x v="50"/>
    <n v="79"/>
    <s v="Training"/>
    <s v="Additional or redeployed capacity from current care workers"/>
    <x v="18"/>
    <s v=""/>
    <s v=""/>
    <x v="0"/>
    <s v=""/>
    <x v="0"/>
    <s v=""/>
    <s v=""/>
    <x v="1"/>
    <x v="5"/>
    <n v="8222"/>
    <x v="0"/>
  </r>
  <r>
    <x v="1"/>
    <x v="50"/>
    <x v="4"/>
    <n v="80"/>
    <x v="50"/>
    <n v="80"/>
    <s v="Transfer of Care Co-ordination"/>
    <s v="Bed Based Intermediate Care Services"/>
    <x v="5"/>
    <s v="Bed-based intermediate care with rehabilitation (to support discharge)"/>
    <s v=""/>
    <x v="3"/>
    <s v=""/>
    <x v="2"/>
    <s v=""/>
    <s v=""/>
    <x v="6"/>
    <x v="1"/>
    <n v="81229"/>
    <x v="0"/>
  </r>
  <r>
    <x v="1"/>
    <x v="50"/>
    <x v="4"/>
    <n v="81"/>
    <x v="50"/>
    <n v="81"/>
    <s v="Co-ordination, medical &amp; therapy support"/>
    <s v="Bed Based Intermediate Care Services"/>
    <x v="5"/>
    <s v="Bed-based intermediate care with rehabilitation (to support discharge)"/>
    <s v=""/>
    <x v="1"/>
    <s v=""/>
    <x v="2"/>
    <s v=""/>
    <s v=""/>
    <x v="3"/>
    <x v="1"/>
    <n v="0"/>
    <x v="0"/>
  </r>
  <r>
    <x v="1"/>
    <x v="50"/>
    <x v="4"/>
    <n v="82"/>
    <x v="50"/>
    <n v="82"/>
    <s v="Additional Funding in 2024/2025"/>
    <s v="To be allocated"/>
    <x v="10"/>
    <s v="Low level support for simple hospital discharges (Discharge to Assess pathway 0)"/>
    <s v=""/>
    <x v="0"/>
    <s v=""/>
    <x v="0"/>
    <s v=""/>
    <s v=""/>
    <x v="1"/>
    <x v="5"/>
    <n v="0"/>
    <x v="0"/>
  </r>
  <r>
    <x v="1"/>
    <x v="50"/>
    <x v="4"/>
    <n v="83"/>
    <x v="50"/>
    <n v="83"/>
    <s v="Stroke Beds"/>
    <s v="Beds for stroke patients"/>
    <x v="10"/>
    <s v="Low level support for simple hospital discharges (Discharge to Assess pathway 0)"/>
    <s v=""/>
    <x v="1"/>
    <s v=""/>
    <x v="2"/>
    <s v=""/>
    <s v=""/>
    <x v="3"/>
    <x v="1"/>
    <n v="0"/>
    <x v="0"/>
  </r>
  <r>
    <x v="1"/>
    <x v="50"/>
    <x v="4"/>
    <n v="84"/>
    <x v="50"/>
    <n v="84"/>
    <s v="Delerium pathway"/>
    <s v="Delerium pathway"/>
    <x v="10"/>
    <s v="Low level support for simple hospital discharges (Discharge to Assess pathway 0)"/>
    <s v=""/>
    <x v="1"/>
    <s v=""/>
    <x v="2"/>
    <s v=""/>
    <s v=""/>
    <x v="3"/>
    <x v="1"/>
    <n v="0"/>
    <x v="0"/>
  </r>
  <r>
    <x v="1"/>
    <x v="50"/>
    <x v="4"/>
    <n v="85"/>
    <x v="50"/>
    <n v="85"/>
    <s v="VCSE discharge support"/>
    <s v="VCSE discharge support"/>
    <x v="10"/>
    <s v="Low level support for simple hospital discharges (Discharge to Assess pathway 0)"/>
    <s v=""/>
    <x v="5"/>
    <s v="VCSE"/>
    <x v="2"/>
    <s v=""/>
    <s v=""/>
    <x v="0"/>
    <x v="1"/>
    <n v="26722"/>
    <x v="0"/>
  </r>
  <r>
    <x v="1"/>
    <x v="51"/>
    <x v="4"/>
    <n v="1"/>
    <x v="51"/>
    <n v="1"/>
    <s v="Social Prescribing and Community Referral"/>
    <s v="Community based scheme offering referral to non-medical support and social schemes"/>
    <x v="0"/>
    <s v="Social Prescribing"/>
    <s v=""/>
    <x v="0"/>
    <s v=""/>
    <x v="0"/>
    <s v=""/>
    <s v=""/>
    <x v="0"/>
    <x v="4"/>
    <n v="261636"/>
    <x v="0"/>
  </r>
  <r>
    <x v="1"/>
    <x v="51"/>
    <x v="4"/>
    <n v="2"/>
    <x v="51"/>
    <n v="2"/>
    <s v="Rehabilitation (Occupational Therapy Services)"/>
    <s v="ASC OT service supporting reahabilitation following hospital discharge"/>
    <x v="5"/>
    <s v="Bed-based intermediate care with rehabilitation (to support discharge)"/>
    <s v=""/>
    <x v="0"/>
    <s v=""/>
    <x v="0"/>
    <s v=""/>
    <s v=""/>
    <x v="1"/>
    <x v="4"/>
    <n v="522635"/>
    <x v="0"/>
  </r>
  <r>
    <x v="1"/>
    <x v="51"/>
    <x v="4"/>
    <n v="3"/>
    <x v="51"/>
    <n v="3"/>
    <s v="Falls Prevention (UFHRS) - NHS Funded"/>
    <s v="Urgent falls response service providing emergency care and support following a fall"/>
    <x v="0"/>
    <s v="Risk Stratification"/>
    <s v=""/>
    <x v="0"/>
    <s v=""/>
    <x v="0"/>
    <s v=""/>
    <s v=""/>
    <x v="1"/>
    <x v="0"/>
    <n v="272708"/>
    <x v="0"/>
  </r>
  <r>
    <x v="1"/>
    <x v="51"/>
    <x v="4"/>
    <n v="4"/>
    <x v="51"/>
    <n v="4"/>
    <s v="Falls Prevention (UFHRS) - LA funding top up"/>
    <s v="Urgent falls response service providing emergency care and support following a fall"/>
    <x v="0"/>
    <s v="Risk Stratification"/>
    <s v=""/>
    <x v="0"/>
    <s v=""/>
    <x v="0"/>
    <s v=""/>
    <s v=""/>
    <x v="1"/>
    <x v="4"/>
    <n v="0"/>
    <x v="0"/>
  </r>
  <r>
    <x v="1"/>
    <x v="51"/>
    <x v="4"/>
    <n v="5"/>
    <x v="51"/>
    <n v="5"/>
    <s v="Reablement (Protecting Social Care) - NHS funded"/>
    <s v="Home based reablement service, supported by therapy staff"/>
    <x v="4"/>
    <s v="Reablement at home (to support discharge) "/>
    <s v=""/>
    <x v="0"/>
    <s v=""/>
    <x v="0"/>
    <s v=""/>
    <s v=""/>
    <x v="1"/>
    <x v="0"/>
    <n v="1072881"/>
    <x v="0"/>
  </r>
  <r>
    <x v="1"/>
    <x v="51"/>
    <x v="4"/>
    <n v="6"/>
    <x v="51"/>
    <n v="6"/>
    <s v="Reablement (Protecting Social Care) - LA funding top up"/>
    <s v="Home based reablement service, supported by therapy staff"/>
    <x v="4"/>
    <s v="Reablement at home (to support discharge) "/>
    <s v=""/>
    <x v="0"/>
    <s v=""/>
    <x v="0"/>
    <s v=""/>
    <s v=""/>
    <x v="1"/>
    <x v="4"/>
    <n v="1072881"/>
    <x v="0"/>
  </r>
  <r>
    <x v="1"/>
    <x v="51"/>
    <x v="4"/>
    <n v="7"/>
    <x v="51"/>
    <n v="7"/>
    <s v="Access to community beds (Step up/Step Down)"/>
    <s v="Access to a bed based reablement and therapy service"/>
    <x v="5"/>
    <s v="Bed-based intermediate care with reablement accepting step up and step down users"/>
    <s v=""/>
    <x v="0"/>
    <s v=""/>
    <x v="0"/>
    <s v=""/>
    <s v=""/>
    <x v="1"/>
    <x v="0"/>
    <n v="1045271"/>
    <x v="0"/>
  </r>
  <r>
    <x v="1"/>
    <x v="51"/>
    <x v="4"/>
    <n v="8"/>
    <x v="51"/>
    <n v="8"/>
    <s v="Care home Digitisation"/>
    <s v="A programme of support to care homes to enable greater uptake of digitial technology and solutions"/>
    <x v="11"/>
    <s v=""/>
    <s v=""/>
    <x v="0"/>
    <s v=""/>
    <x v="0"/>
    <s v=""/>
    <s v=""/>
    <x v="2"/>
    <x v="2"/>
    <n v="528300"/>
    <x v="0"/>
  </r>
  <r>
    <x v="1"/>
    <x v="51"/>
    <x v="4"/>
    <n v="9"/>
    <x v="51"/>
    <n v="9"/>
    <s v="Health and Care infrastructure development"/>
    <s v="Capital investment into health and care infrastructure, delivering better care locally"/>
    <x v="9"/>
    <s v="Integrated models of provision"/>
    <s v=""/>
    <x v="0"/>
    <s v=""/>
    <x v="0"/>
    <s v=""/>
    <s v=""/>
    <x v="1"/>
    <x v="4"/>
    <n v="2636320"/>
    <x v="0"/>
  </r>
  <r>
    <x v="1"/>
    <x v="51"/>
    <x v="4"/>
    <n v="10"/>
    <x v="51"/>
    <n v="10"/>
    <s v="Housing Assistance (Minor Works)"/>
    <s v="DFG funded minor works and adaptations to promote longer term independence at home"/>
    <x v="2"/>
    <s v=""/>
    <s v=""/>
    <x v="5"/>
    <s v="Housing"/>
    <x v="0"/>
    <s v=""/>
    <s v=""/>
    <x v="2"/>
    <x v="2"/>
    <n v="542391"/>
    <x v="0"/>
  </r>
  <r>
    <x v="1"/>
    <x v="51"/>
    <x v="4"/>
    <n v="11"/>
    <x v="51"/>
    <n v="11"/>
    <s v="Care home speciaist equipment (DFG)"/>
    <s v="Rapid provision of appropriate equipment to reduce discharge delays"/>
    <x v="1"/>
    <s v="Community based equipment"/>
    <s v=""/>
    <x v="0"/>
    <s v=""/>
    <x v="0"/>
    <s v=""/>
    <s v=""/>
    <x v="2"/>
    <x v="2"/>
    <n v="225413"/>
    <x v="0"/>
  </r>
  <r>
    <x v="1"/>
    <x v="51"/>
    <x v="4"/>
    <n v="12"/>
    <x v="51"/>
    <n v="12"/>
    <s v="Community Equipment Service"/>
    <s v="Prescription and loan of specialist equipment and provision of minor works, supporting independence at home"/>
    <x v="1"/>
    <s v="Community based equipment"/>
    <s v=""/>
    <x v="0"/>
    <s v=""/>
    <x v="0"/>
    <s v=""/>
    <s v=""/>
    <x v="2"/>
    <x v="0"/>
    <n v="719077"/>
    <x v="0"/>
  </r>
  <r>
    <x v="1"/>
    <x v="51"/>
    <x v="4"/>
    <n v="13"/>
    <x v="51"/>
    <n v="13"/>
    <s v="Self care management (Telecare)"/>
    <s v="Telecare and response service offer, supporting management of conditions at home"/>
    <x v="1"/>
    <s v="Assistive technologies including telecare"/>
    <s v=""/>
    <x v="0"/>
    <s v=""/>
    <x v="0"/>
    <s v=""/>
    <s v=""/>
    <x v="2"/>
    <x v="0"/>
    <n v="205625"/>
    <x v="0"/>
  </r>
  <r>
    <x v="1"/>
    <x v="51"/>
    <x v="4"/>
    <n v="14"/>
    <x v="51"/>
    <n v="14"/>
    <s v="Delayed transfers of care (hospital social work teams) - NHS Funded"/>
    <s v="Hospital based social care teams at L&amp;D and BHT, providing support to ensure timely discharge "/>
    <x v="8"/>
    <s v="Improved discharge to Care Homes"/>
    <s v=""/>
    <x v="0"/>
    <s v=""/>
    <x v="0"/>
    <s v=""/>
    <s v=""/>
    <x v="1"/>
    <x v="0"/>
    <n v="904857"/>
    <x v="0"/>
  </r>
  <r>
    <x v="1"/>
    <x v="51"/>
    <x v="4"/>
    <n v="15"/>
    <x v="51"/>
    <n v="15"/>
    <s v="Integrated Care Packages"/>
    <s v="Packages and placements supporting appropriate hospital discharge and discharge to assess, reflecting inflationary pressures on cost of care"/>
    <x v="16"/>
    <s v="Short-term residential/nursing care for someone likely to require a longer-term care home replacement"/>
    <s v=""/>
    <x v="0"/>
    <s v=""/>
    <x v="0"/>
    <s v=""/>
    <s v=""/>
    <x v="2"/>
    <x v="0"/>
    <n v="2406378"/>
    <x v="0"/>
  </r>
  <r>
    <x v="1"/>
    <x v="51"/>
    <x v="4"/>
    <n v="16"/>
    <x v="51"/>
    <n v="16"/>
    <s v="Carers Support (CiB Dementia)"/>
    <s v="Support service provided by Carers in Bedfordshire, focusing on supporting people caring for residents with dementia"/>
    <x v="12"/>
    <s v="Carer advice and support related to Care Act duties"/>
    <s v=""/>
    <x v="0"/>
    <s v=""/>
    <x v="0"/>
    <s v=""/>
    <s v=""/>
    <x v="0"/>
    <x v="0"/>
    <n v="37377"/>
    <x v="0"/>
  </r>
  <r>
    <x v="1"/>
    <x v="51"/>
    <x v="4"/>
    <n v="17"/>
    <x v="51"/>
    <n v="17"/>
    <s v="Carers Support (CiB)"/>
    <s v="Support service provided by Carers in Bedfordshire, open to all providing care for residents"/>
    <x v="12"/>
    <s v="Carer advice and support related to Care Act duties"/>
    <s v=""/>
    <x v="0"/>
    <s v=""/>
    <x v="0"/>
    <s v=""/>
    <s v=""/>
    <x v="0"/>
    <x v="0"/>
    <n v="204322"/>
    <x v="0"/>
  </r>
  <r>
    <x v="1"/>
    <x v="51"/>
    <x v="4"/>
    <n v="18"/>
    <x v="51"/>
    <n v="18"/>
    <s v="Proactive Care and MDT (Stroke Focus)"/>
    <s v="Multi-disciplinary team, focused on supporting residents recovering from strokes"/>
    <x v="15"/>
    <s v="Physical health/wellbeing"/>
    <s v=""/>
    <x v="0"/>
    <s v=""/>
    <x v="0"/>
    <s v=""/>
    <s v=""/>
    <x v="0"/>
    <x v="0"/>
    <n v="60512"/>
    <x v="0"/>
  </r>
  <r>
    <x v="1"/>
    <x v="51"/>
    <x v="4"/>
    <n v="19"/>
    <x v="51"/>
    <n v="19"/>
    <s v="Rehabilitation (ELFT Contracts)"/>
    <s v="Contribution to provision of community health service  (RIT and IMC)"/>
    <x v="4"/>
    <s v="Rehabilitation at home (accepting step up and step down users)"/>
    <s v=""/>
    <x v="0"/>
    <s v=""/>
    <x v="0"/>
    <s v=""/>
    <s v=""/>
    <x v="3"/>
    <x v="4"/>
    <n v="577009"/>
    <x v="0"/>
  </r>
  <r>
    <x v="1"/>
    <x v="51"/>
    <x v="4"/>
    <n v="20"/>
    <x v="51"/>
    <n v="20"/>
    <s v="Data sharing, Systems and Programme Support"/>
    <s v="Project management capacity to support investment in shared systems and data sharing across partners"/>
    <x v="9"/>
    <s v="Programme management"/>
    <s v=""/>
    <x v="0"/>
    <s v=""/>
    <x v="0"/>
    <s v=""/>
    <s v=""/>
    <x v="1"/>
    <x v="0"/>
    <n v="62882"/>
    <x v="0"/>
  </r>
  <r>
    <x v="1"/>
    <x v="51"/>
    <x v="4"/>
    <n v="21"/>
    <x v="51"/>
    <n v="21"/>
    <s v="DFG and Minor Works"/>
    <s v="Core DFG work supported with primary DFG grant"/>
    <x v="13"/>
    <s v="Discretionary use of DFG"/>
    <s v=""/>
    <x v="0"/>
    <s v=""/>
    <x v="0"/>
    <s v=""/>
    <s v=""/>
    <x v="2"/>
    <x v="2"/>
    <n v="630625"/>
    <x v="0"/>
  </r>
  <r>
    <x v="1"/>
    <x v="51"/>
    <x v="4"/>
    <n v="22"/>
    <x v="51"/>
    <n v="22"/>
    <s v="Integrated Care Packages (Care Act)"/>
    <s v="Reflects ongoing cost of care act duties"/>
    <x v="6"/>
    <s v="Other"/>
    <s v="Reflection of care act duty costs"/>
    <x v="0"/>
    <s v=""/>
    <x v="0"/>
    <s v=""/>
    <s v=""/>
    <x v="1"/>
    <x v="0"/>
    <n v="633901"/>
    <x v="0"/>
  </r>
  <r>
    <x v="1"/>
    <x v="51"/>
    <x v="4"/>
    <n v="23"/>
    <x v="51"/>
    <n v="23"/>
    <s v="Trusted Assessors"/>
    <s v="Assessors based at hospitals, providing a single care assessment to multiple providers to reduce discharge delay"/>
    <x v="8"/>
    <s v="Trusted Assessment"/>
    <s v=""/>
    <x v="0"/>
    <s v=""/>
    <x v="0"/>
    <s v=""/>
    <s v=""/>
    <x v="0"/>
    <x v="3"/>
    <n v="132434"/>
    <x v="0"/>
  </r>
  <r>
    <x v="1"/>
    <x v="51"/>
    <x v="4"/>
    <n v="24"/>
    <x v="51"/>
    <n v="24"/>
    <s v="Care Home Association Investment"/>
    <s v="Investment in care home association to promote joined up working across the sector"/>
    <x v="9"/>
    <s v="Integrated models of provision"/>
    <s v=""/>
    <x v="0"/>
    <s v=""/>
    <x v="0"/>
    <s v=""/>
    <s v=""/>
    <x v="0"/>
    <x v="3"/>
    <n v="75130"/>
    <x v="0"/>
  </r>
  <r>
    <x v="1"/>
    <x v="51"/>
    <x v="4"/>
    <n v="25"/>
    <x v="51"/>
    <n v="25"/>
    <s v="Strategic Joint Commisioning"/>
    <s v="Investment in development and growth of joint commissioning team"/>
    <x v="9"/>
    <s v="Joint commissioning infrastructure"/>
    <s v=""/>
    <x v="0"/>
    <s v=""/>
    <x v="0"/>
    <s v=""/>
    <s v=""/>
    <x v="1"/>
    <x v="3"/>
    <n v="116448"/>
    <x v="0"/>
  </r>
  <r>
    <x v="1"/>
    <x v="51"/>
    <x v="4"/>
    <n v="26"/>
    <x v="51"/>
    <n v="26"/>
    <s v="Project Support"/>
    <s v="Additional resource to support smooth management of projects"/>
    <x v="9"/>
    <s v="Programme management"/>
    <s v=""/>
    <x v="0"/>
    <s v=""/>
    <x v="0"/>
    <s v=""/>
    <s v=""/>
    <x v="1"/>
    <x v="3"/>
    <n v="202896"/>
    <x v="0"/>
  </r>
  <r>
    <x v="1"/>
    <x v="51"/>
    <x v="4"/>
    <n v="27"/>
    <x v="51"/>
    <n v="27"/>
    <s v="Additional hospital discharge social workers"/>
    <s v="Additional social workers, based in the L&amp;D hospital team"/>
    <x v="8"/>
    <s v="Improved discharge to Care Homes"/>
    <s v=""/>
    <x v="0"/>
    <s v=""/>
    <x v="0"/>
    <s v=""/>
    <s v=""/>
    <x v="1"/>
    <x v="3"/>
    <n v="432524"/>
    <x v="0"/>
  </r>
  <r>
    <x v="1"/>
    <x v="51"/>
    <x v="4"/>
    <n v="28"/>
    <x v="51"/>
    <n v="28"/>
    <s v="Complex Care Model in Health Localities"/>
    <s v="Locality based support for care homes, aimed at new residents and recent hospital discharges"/>
    <x v="8"/>
    <s v="Improved discharge to Care Homes"/>
    <s v=""/>
    <x v="0"/>
    <s v=""/>
    <x v="0"/>
    <s v=""/>
    <s v=""/>
    <x v="1"/>
    <x v="3"/>
    <n v="150037"/>
    <x v="0"/>
  </r>
  <r>
    <x v="1"/>
    <x v="51"/>
    <x v="4"/>
    <n v="29"/>
    <x v="51"/>
    <n v="29"/>
    <s v="Out of Hospital Community Beds (Ferndale and Westlands)"/>
    <s v="Step up/Step down beds offering short term, low level support for hospital discharge and admission avoidance"/>
    <x v="10"/>
    <s v="Low level support for simple hospital discharges (Discharge to Assess pathway 0)"/>
    <s v=""/>
    <x v="0"/>
    <s v=""/>
    <x v="0"/>
    <s v=""/>
    <s v=""/>
    <x v="1"/>
    <x v="0"/>
    <n v="211395"/>
    <x v="0"/>
  </r>
  <r>
    <x v="1"/>
    <x v="51"/>
    <x v="4"/>
    <n v="30"/>
    <x v="51"/>
    <n v="30"/>
    <s v="Delayed Transfers of Care (Hospital Discharge Teams) - LA Top up"/>
    <s v="Hospital based social care teams at L&amp;D and BHT, providing support to ensure timely discharge "/>
    <x v="8"/>
    <s v="Improved discharge to Care Homes"/>
    <s v=""/>
    <x v="0"/>
    <s v=""/>
    <x v="0"/>
    <s v=""/>
    <s v=""/>
    <x v="1"/>
    <x v="5"/>
    <n v="270072"/>
    <x v="0"/>
  </r>
  <r>
    <x v="1"/>
    <x v="51"/>
    <x v="4"/>
    <n v="31"/>
    <x v="51"/>
    <n v="31"/>
    <s v="Integrated Care Packages"/>
    <s v="Packages and placements supporting appropriate hospital discharge and discharge to assess"/>
    <x v="16"/>
    <s v="Short-term residential/nursing care for someone likely to require a longer-term care home replacement"/>
    <s v=""/>
    <x v="0"/>
    <s v=""/>
    <x v="0"/>
    <s v=""/>
    <s v=""/>
    <x v="2"/>
    <x v="4"/>
    <n v="669780"/>
    <x v="0"/>
  </r>
  <r>
    <x v="1"/>
    <x v="51"/>
    <x v="4"/>
    <n v="32"/>
    <x v="51"/>
    <n v="32"/>
    <s v="Community Catalysts"/>
    <s v="Funding grants to support development of community services"/>
    <x v="10"/>
    <s v="Integrated neighbourhood services"/>
    <s v=""/>
    <x v="0"/>
    <s v=""/>
    <x v="0"/>
    <s v=""/>
    <s v=""/>
    <x v="0"/>
    <x v="3"/>
    <n v="76118"/>
    <x v="0"/>
  </r>
  <r>
    <x v="1"/>
    <x v="51"/>
    <x v="4"/>
    <n v="33"/>
    <x v="51"/>
    <n v="33"/>
    <s v="Integrated Care Packages"/>
    <s v="Packages and placements supporting appropriate hospital discharge and discharge to assess"/>
    <x v="16"/>
    <s v="Short-term residential/nursing care for someone likely to require a longer-term care home replacement"/>
    <s v=""/>
    <x v="0"/>
    <s v=""/>
    <x v="0"/>
    <s v=""/>
    <s v=""/>
    <x v="2"/>
    <x v="3"/>
    <n v="730500"/>
    <x v="0"/>
  </r>
  <r>
    <x v="1"/>
    <x v="51"/>
    <x v="4"/>
    <n v="34"/>
    <x v="51"/>
    <n v="34"/>
    <s v="Integrated Care Packages"/>
    <s v="Packages and placements supporting appropriate hospital discharge and discharge to assess"/>
    <x v="16"/>
    <s v="Short-term residential/nursing care for someone likely to require a longer-term care home replacement"/>
    <s v=""/>
    <x v="0"/>
    <s v=""/>
    <x v="2"/>
    <s v=""/>
    <s v=""/>
    <x v="2"/>
    <x v="3"/>
    <n v="600000"/>
    <x v="0"/>
  </r>
  <r>
    <x v="1"/>
    <x v="51"/>
    <x v="4"/>
    <n v="35"/>
    <x v="51"/>
    <n v="35"/>
    <s v="DFGs and Minor Works"/>
    <s v="Local Authority own capital funding for core DFG work"/>
    <x v="13"/>
    <s v="Discretionary use of DFG"/>
    <s v=""/>
    <x v="0"/>
    <s v=""/>
    <x v="0"/>
    <s v=""/>
    <s v=""/>
    <x v="2"/>
    <x v="4"/>
    <n v="1174926"/>
    <x v="0"/>
  </r>
  <r>
    <x v="1"/>
    <x v="51"/>
    <x v="4"/>
    <n v="36"/>
    <x v="51"/>
    <n v="36"/>
    <s v="Domiciliary Care Digitisation"/>
    <s v="Supporting increased use of digital solutions within domicillary sector to align with care home work - split fund"/>
    <x v="1"/>
    <s v="Digital participation services"/>
    <s v=""/>
    <x v="0"/>
    <s v=""/>
    <x v="0"/>
    <s v=""/>
    <s v=""/>
    <x v="2"/>
    <x v="4"/>
    <n v="350000"/>
    <x v="0"/>
  </r>
  <r>
    <x v="1"/>
    <x v="51"/>
    <x v="4"/>
    <n v="37"/>
    <x v="51"/>
    <n v="37"/>
    <s v="Technology Enabled Care"/>
    <s v="Digital Transfer Scheme"/>
    <x v="1"/>
    <s v="Assistive technologies including telecare"/>
    <s v=""/>
    <x v="0"/>
    <s v=""/>
    <x v="0"/>
    <s v=""/>
    <s v=""/>
    <x v="2"/>
    <x v="4"/>
    <n v="480000"/>
    <x v="0"/>
  </r>
  <r>
    <x v="1"/>
    <x v="51"/>
    <x v="4"/>
    <n v="38"/>
    <x v="51"/>
    <n v="38"/>
    <s v="Mobilise Digital Support for Carers"/>
    <s v="Providing digital support to unpaid carers"/>
    <x v="1"/>
    <s v="Digital participation services"/>
    <s v=""/>
    <x v="0"/>
    <s v=""/>
    <x v="0"/>
    <s v=""/>
    <s v=""/>
    <x v="2"/>
    <x v="0"/>
    <n v="65509"/>
    <x v="0"/>
  </r>
  <r>
    <x v="1"/>
    <x v="51"/>
    <x v="4"/>
    <n v="39"/>
    <x v="51"/>
    <n v="39"/>
    <s v="Increased OT capacity"/>
    <s v="Increased demand creating capacity issues"/>
    <x v="18"/>
    <s v=""/>
    <s v=""/>
    <x v="0"/>
    <s v=""/>
    <x v="0"/>
    <s v=""/>
    <s v=""/>
    <x v="1"/>
    <x v="0"/>
    <n v="99000"/>
    <x v="0"/>
  </r>
  <r>
    <x v="1"/>
    <x v="51"/>
    <x v="4"/>
    <n v="40"/>
    <x v="51"/>
    <n v="40"/>
    <s v="Increased Safeguarding Capacity"/>
    <s v="Increased demand creating capacity issues"/>
    <x v="18"/>
    <s v=""/>
    <s v=""/>
    <x v="0"/>
    <s v=""/>
    <x v="0"/>
    <s v=""/>
    <s v=""/>
    <x v="1"/>
    <x v="0"/>
    <n v="60000"/>
    <x v="0"/>
  </r>
  <r>
    <x v="1"/>
    <x v="51"/>
    <x v="4"/>
    <n v="41"/>
    <x v="51"/>
    <n v="41"/>
    <s v="Reablement grade review"/>
    <s v="Uplift in pay grade to reflect increased responsibilty and promote staff retention"/>
    <x v="18"/>
    <s v=""/>
    <s v=""/>
    <x v="0"/>
    <s v=""/>
    <x v="0"/>
    <s v=""/>
    <s v=""/>
    <x v="1"/>
    <x v="5"/>
    <n v="120000"/>
    <x v="0"/>
  </r>
  <r>
    <x v="1"/>
    <x v="51"/>
    <x v="4"/>
    <n v="42"/>
    <x v="51"/>
    <n v="42"/>
    <s v="Bedfordshire Care Group leadership programme"/>
    <s v="Part funding of development opportunities for care home staff"/>
    <x v="18"/>
    <s v=""/>
    <s v=""/>
    <x v="0"/>
    <s v=""/>
    <x v="0"/>
    <s v=""/>
    <s v=""/>
    <x v="0"/>
    <x v="3"/>
    <n v="155000"/>
    <x v="0"/>
  </r>
  <r>
    <x v="1"/>
    <x v="51"/>
    <x v="4"/>
    <n v="43"/>
    <x v="51"/>
    <n v="43"/>
    <s v="Short term packages of support or care home placements out of hospital (max duration of of 4 weeks)"/>
    <s v="Short term care packages to support hospital discharge"/>
    <x v="5"/>
    <s v="Bed-based intermediate care with rehabilitation (to support discharge)"/>
    <s v=""/>
    <x v="1"/>
    <s v=""/>
    <x v="2"/>
    <s v=""/>
    <s v=""/>
    <x v="2"/>
    <x v="1"/>
    <n v="0"/>
    <x v="0"/>
  </r>
  <r>
    <x v="1"/>
    <x v="51"/>
    <x v="4"/>
    <n v="44"/>
    <x v="51"/>
    <n v="44"/>
    <s v="Staff Retention payments"/>
    <s v="Payments to encorage staff retention with social care"/>
    <x v="18"/>
    <s v=""/>
    <s v=""/>
    <x v="0"/>
    <s v=""/>
    <x v="0"/>
    <s v=""/>
    <s v=""/>
    <x v="1"/>
    <x v="5"/>
    <n v="0"/>
    <x v="0"/>
  </r>
  <r>
    <x v="1"/>
    <x v="51"/>
    <x v="4"/>
    <n v="45"/>
    <x v="51"/>
    <n v="45"/>
    <s v="Collaborative Working at Place and developing 'one team' approach."/>
    <s v="Funding held aside to support integrated working and remove blockages"/>
    <x v="9"/>
    <s v="Other"/>
    <s v="Funding to support collaborative working"/>
    <x v="5"/>
    <s v="Integration"/>
    <x v="0"/>
    <s v=""/>
    <s v=""/>
    <x v="1"/>
    <x v="0"/>
    <n v="329943"/>
    <x v="0"/>
  </r>
  <r>
    <x v="1"/>
    <x v="51"/>
    <x v="4"/>
    <n v="46"/>
    <x v="51"/>
    <n v="46"/>
    <s v="CCG Commissioned Beds"/>
    <s v="Additional bed capacity to support discharge"/>
    <x v="5"/>
    <s v="Bed-based intermediate care with rehabilitation (to support discharge)"/>
    <s v=""/>
    <x v="0"/>
    <s v=""/>
    <x v="2"/>
    <s v=""/>
    <s v=""/>
    <x v="2"/>
    <x v="1"/>
    <n v="510563"/>
    <x v="0"/>
  </r>
  <r>
    <x v="1"/>
    <x v="51"/>
    <x v="4"/>
    <n v="47"/>
    <x v="51"/>
    <n v="47"/>
    <s v="Spot Purchase Beds"/>
    <s v="Funding to support spot purchasing of beds to support discharge and admission avoidance"/>
    <x v="5"/>
    <s v="Bed-based intermediate care with reablement (to support admissions avoidance)"/>
    <s v=""/>
    <x v="0"/>
    <s v=""/>
    <x v="2"/>
    <s v=""/>
    <s v=""/>
    <x v="2"/>
    <x v="1"/>
    <n v="0"/>
    <x v="0"/>
  </r>
  <r>
    <x v="1"/>
    <x v="51"/>
    <x v="4"/>
    <n v="48"/>
    <x v="51"/>
    <n v="48"/>
    <s v="CCG Commissioned Beds (Stroke &amp; ABI)"/>
    <s v="Funding to support spot purchasing of beds to support discharge and admission avoidance"/>
    <x v="5"/>
    <s v="Bed-based intermediate care with reablement (to support admissions avoidance)"/>
    <s v=""/>
    <x v="0"/>
    <s v=""/>
    <x v="2"/>
    <s v=""/>
    <s v=""/>
    <x v="2"/>
    <x v="1"/>
    <n v="0"/>
    <x v="0"/>
  </r>
  <r>
    <x v="1"/>
    <x v="51"/>
    <x v="4"/>
    <n v="49"/>
    <x v="51"/>
    <n v="49"/>
    <s v="SHREWD IT System"/>
    <s v="Shared IT solution across the ICB to provide improved and shared admission and discharge data"/>
    <x v="9"/>
    <s v="System IT Interoperability"/>
    <s v=""/>
    <x v="5"/>
    <s v="Integration"/>
    <x v="2"/>
    <s v=""/>
    <s v=""/>
    <x v="2"/>
    <x v="1"/>
    <n v="59831"/>
    <x v="0"/>
  </r>
  <r>
    <x v="1"/>
    <x v="51"/>
    <x v="4"/>
    <n v="50"/>
    <x v="51"/>
    <n v="50"/>
    <s v="Discharge Hub MH Social Workers *"/>
    <s v="Additional capacity to support the discharge hub"/>
    <x v="18"/>
    <s v=""/>
    <s v=""/>
    <x v="2"/>
    <s v=""/>
    <x v="2"/>
    <s v=""/>
    <s v=""/>
    <x v="4"/>
    <x v="1"/>
    <n v="62522"/>
    <x v="0"/>
  </r>
  <r>
    <x v="1"/>
    <x v="51"/>
    <x v="4"/>
    <n v="51"/>
    <x v="51"/>
    <n v="51"/>
    <s v="MH Step Down Beds *"/>
    <s v="Mental health specific step down beds"/>
    <x v="5"/>
    <s v="Other"/>
    <s v="Mental health step down beds"/>
    <x v="2"/>
    <s v=""/>
    <x v="2"/>
    <s v=""/>
    <s v=""/>
    <x v="2"/>
    <x v="1"/>
    <n v="61428"/>
    <x v="0"/>
  </r>
  <r>
    <x v="1"/>
    <x v="51"/>
    <x v="4"/>
    <n v="52"/>
    <x v="51"/>
    <n v="52"/>
    <s v="Patient Pathway Co-ordinator *"/>
    <s v="Recruitment of a care pathway coordinator"/>
    <x v="3"/>
    <s v="Care navigation and planning"/>
    <s v=""/>
    <x v="1"/>
    <s v=""/>
    <x v="2"/>
    <s v=""/>
    <s v=""/>
    <x v="4"/>
    <x v="1"/>
    <n v="14176"/>
    <x v="0"/>
  </r>
  <r>
    <x v="1"/>
    <x v="51"/>
    <x v="4"/>
    <n v="53"/>
    <x v="51"/>
    <n v="53"/>
    <s v="Clinical Community Bed Manager Posts x 2"/>
    <s v="Recruitment of managers for community bed services"/>
    <x v="18"/>
    <s v=""/>
    <s v=""/>
    <x v="1"/>
    <s v=""/>
    <x v="2"/>
    <s v=""/>
    <s v=""/>
    <x v="4"/>
    <x v="1"/>
    <n v="0"/>
    <x v="0"/>
  </r>
  <r>
    <x v="1"/>
    <x v="51"/>
    <x v="4"/>
    <n v="54"/>
    <x v="51"/>
    <n v="54"/>
    <s v="Delirium Pathway"/>
    <s v="Pathway navigation support"/>
    <x v="3"/>
    <s v="Care navigation and planning"/>
    <s v=""/>
    <x v="2"/>
    <s v=""/>
    <x v="2"/>
    <s v=""/>
    <s v=""/>
    <x v="2"/>
    <x v="1"/>
    <n v="0"/>
    <x v="0"/>
  </r>
  <r>
    <x v="1"/>
    <x v="51"/>
    <x v="4"/>
    <n v="55"/>
    <x v="51"/>
    <n v="55"/>
    <s v="Patient transport extra capacity Oct - Mar"/>
    <s v="Additional capacity for patient transport scheme over winter"/>
    <x v="18"/>
    <s v=""/>
    <s v=""/>
    <x v="1"/>
    <s v=""/>
    <x v="2"/>
    <s v=""/>
    <s v=""/>
    <x v="0"/>
    <x v="1"/>
    <n v="0"/>
    <x v="0"/>
  </r>
  <r>
    <x v="1"/>
    <x v="51"/>
    <x v="4"/>
    <n v="56"/>
    <x v="51"/>
    <n v="56"/>
    <s v="Therapy support to D2A beds"/>
    <s v="Therapy support to cover D2A and Step down beds"/>
    <x v="18"/>
    <s v=""/>
    <s v=""/>
    <x v="1"/>
    <s v=""/>
    <x v="2"/>
    <s v=""/>
    <s v=""/>
    <x v="4"/>
    <x v="1"/>
    <n v="0"/>
    <x v="0"/>
  </r>
  <r>
    <x v="1"/>
    <x v="51"/>
    <x v="4"/>
    <n v="57"/>
    <x v="51"/>
    <n v="57"/>
    <s v="GP Cover for D2A beds"/>
    <s v="GP support to cover D2A and Step down beds"/>
    <x v="18"/>
    <s v=""/>
    <s v=""/>
    <x v="1"/>
    <s v=""/>
    <x v="2"/>
    <s v=""/>
    <s v=""/>
    <x v="4"/>
    <x v="1"/>
    <n v="0"/>
    <x v="0"/>
  </r>
  <r>
    <x v="1"/>
    <x v="51"/>
    <x v="4"/>
    <n v="58"/>
    <x v="51"/>
    <n v="58"/>
    <s v="VCSE Capacity (Age Concern)"/>
    <s v="Funding to support additional capacity in VCSE"/>
    <x v="11"/>
    <s v=""/>
    <s v=""/>
    <x v="1"/>
    <s v=""/>
    <x v="2"/>
    <s v=""/>
    <s v=""/>
    <x v="0"/>
    <x v="1"/>
    <n v="17388"/>
    <x v="0"/>
  </r>
  <r>
    <x v="1"/>
    <x v="51"/>
    <x v="4"/>
    <n v="59"/>
    <x v="51"/>
    <n v="59"/>
    <s v="Collaborative Working at Place and developing 'one team' approach."/>
    <s v="Funding held aside to support integrated working and remove blockages"/>
    <x v="9"/>
    <s v="Other"/>
    <s v="Funding to support collaborative working"/>
    <x v="5"/>
    <s v="Integration"/>
    <x v="0"/>
    <s v=""/>
    <s v=""/>
    <x v="1"/>
    <x v="3"/>
    <n v="111196"/>
    <x v="0"/>
  </r>
  <r>
    <x v="1"/>
    <x v="51"/>
    <x v="4"/>
    <n v="60"/>
    <x v="51"/>
    <n v="60"/>
    <s v="Domicilary Care ELFT"/>
    <s v="Additional home care packages to support discharge"/>
    <x v="7"/>
    <s v="Domiciliary care to support hospital discharge (Discharge to Assess pathway 1)"/>
    <s v=""/>
    <x v="0"/>
    <s v=""/>
    <x v="2"/>
    <s v=""/>
    <s v=""/>
    <x v="2"/>
    <x v="1"/>
    <n v="393667"/>
    <x v="0"/>
  </r>
  <r>
    <x v="1"/>
    <x v="51"/>
    <x v="4"/>
    <n v="61"/>
    <x v="51"/>
    <n v="61"/>
    <s v="Transfer of Care (TOC)"/>
    <s v="Support to expedite and smooth transfers of care"/>
    <x v="8"/>
    <s v="Improved discharge to Care Homes"/>
    <s v=""/>
    <x v="0"/>
    <s v=""/>
    <x v="2"/>
    <s v=""/>
    <s v=""/>
    <x v="4"/>
    <x v="1"/>
    <n v="188502"/>
    <x v="0"/>
  </r>
  <r>
    <x v="1"/>
    <x v="51"/>
    <x v="4"/>
    <n v="62"/>
    <x v="51"/>
    <n v="62"/>
    <s v="Avoiding Urgent Admissions (Rapid Intervention)"/>
    <s v="2 Hour community response to support admissions avoidance"/>
    <x v="19"/>
    <s v=""/>
    <s v=""/>
    <x v="1"/>
    <s v=""/>
    <x v="2"/>
    <s v=""/>
    <s v=""/>
    <x v="3"/>
    <x v="0"/>
    <n v="2988239"/>
    <x v="0"/>
  </r>
  <r>
    <x v="1"/>
    <x v="51"/>
    <x v="4"/>
    <n v="63"/>
    <x v="51"/>
    <n v="63"/>
    <s v="Access to Community Beds (Community Beds)"/>
    <s v="Community bed based rehabilitation services"/>
    <x v="22"/>
    <s v=""/>
    <s v=""/>
    <x v="1"/>
    <s v=""/>
    <x v="2"/>
    <s v=""/>
    <s v=""/>
    <x v="2"/>
    <x v="0"/>
    <n v="572644"/>
    <x v="0"/>
  </r>
  <r>
    <x v="1"/>
    <x v="51"/>
    <x v="4"/>
    <n v="64"/>
    <x v="51"/>
    <n v="64"/>
    <s v="Avoiding Urgent Admissions (Hospital at Home)"/>
    <s v="Acute clinical team providing support in the community"/>
    <x v="19"/>
    <s v=""/>
    <s v=""/>
    <x v="1"/>
    <s v=""/>
    <x v="2"/>
    <s v=""/>
    <s v=""/>
    <x v="6"/>
    <x v="0"/>
    <n v="287166"/>
    <x v="0"/>
  </r>
  <r>
    <x v="1"/>
    <x v="51"/>
    <x v="4"/>
    <n v="65"/>
    <x v="51"/>
    <n v="65"/>
    <s v="Proactive Care and MDT (Specialist Nurses)"/>
    <s v="Specialist nursing services providing case mangement, education and advice."/>
    <x v="3"/>
    <s v="Assessment teams/joint assessment"/>
    <s v=""/>
    <x v="1"/>
    <s v=""/>
    <x v="2"/>
    <s v=""/>
    <s v=""/>
    <x v="3"/>
    <x v="0"/>
    <n v="207990"/>
    <x v="0"/>
  </r>
  <r>
    <x v="1"/>
    <x v="51"/>
    <x v="4"/>
    <n v="66"/>
    <x v="51"/>
    <n v="66"/>
    <s v="Proactive Care and MDT (End of Life Care)"/>
    <s v="Palliative care home team - co-ordinating end of life care"/>
    <x v="15"/>
    <s v="Other"/>
    <s v="End of life care"/>
    <x v="1"/>
    <s v=""/>
    <x v="2"/>
    <s v=""/>
    <s v=""/>
    <x v="3"/>
    <x v="0"/>
    <n v="1220884"/>
    <x v="0"/>
  </r>
  <r>
    <x v="1"/>
    <x v="51"/>
    <x v="4"/>
    <n v="67"/>
    <x v="51"/>
    <n v="67"/>
    <s v="Liaison Psychiatry"/>
    <s v="mental health liaison worker support available 24/7 within 2 acute hospitals (BHT and L&amp;D)"/>
    <x v="3"/>
    <s v="Care navigation and planning"/>
    <s v=""/>
    <x v="2"/>
    <s v=""/>
    <x v="2"/>
    <s v=""/>
    <s v=""/>
    <x v="5"/>
    <x v="0"/>
    <n v="950795"/>
    <x v="0"/>
  </r>
  <r>
    <x v="1"/>
    <x v="51"/>
    <x v="4"/>
    <n v="68"/>
    <x v="51"/>
    <n v="68"/>
    <s v="Proactive Care and MDT (Community Nurses)"/>
    <s v="Primary care home team - multidisciplinary teams supporting primary care networks"/>
    <x v="22"/>
    <s v=""/>
    <s v=""/>
    <x v="1"/>
    <s v=""/>
    <x v="2"/>
    <s v=""/>
    <s v=""/>
    <x v="3"/>
    <x v="0"/>
    <n v="3991300"/>
    <x v="0"/>
  </r>
  <r>
    <x v="1"/>
    <x v="51"/>
    <x v="4"/>
    <n v="69"/>
    <x v="51"/>
    <n v="69"/>
    <s v="Proactive Care and MDT (Community Matrons)"/>
    <s v="Primary care home team - case management of complex patients"/>
    <x v="22"/>
    <s v=""/>
    <s v=""/>
    <x v="1"/>
    <s v=""/>
    <x v="2"/>
    <s v=""/>
    <s v=""/>
    <x v="3"/>
    <x v="0"/>
    <n v="334840"/>
    <x v="0"/>
  </r>
  <r>
    <x v="1"/>
    <x v="51"/>
    <x v="4"/>
    <n v="70"/>
    <x v="51"/>
    <n v="70"/>
    <s v="Community Equipment (Wheelchair Services)"/>
    <s v="Specialist wheelchair and postural seating assessment and provision"/>
    <x v="10"/>
    <s v="Other"/>
    <s v="Community based specialist wheelchair loans and provision"/>
    <x v="1"/>
    <s v=""/>
    <x v="2"/>
    <s v=""/>
    <s v=""/>
    <x v="2"/>
    <x v="0"/>
    <n v="562378"/>
    <x v="0"/>
  </r>
  <r>
    <x v="1"/>
    <x v="51"/>
    <x v="4"/>
    <n v="71"/>
    <x v="51"/>
    <n v="71"/>
    <s v="Delayed Transfers of Care (Discharge Team)"/>
    <s v="A dedicated social work team to deal with hospital discharges requiring further Social care support"/>
    <x v="8"/>
    <s v="Improved discharge to Care Homes"/>
    <s v=""/>
    <x v="1"/>
    <s v=""/>
    <x v="2"/>
    <s v=""/>
    <s v=""/>
    <x v="3"/>
    <x v="0"/>
    <n v="125580"/>
    <x v="0"/>
  </r>
  <r>
    <x v="1"/>
    <x v="51"/>
    <x v="4"/>
    <n v="72"/>
    <x v="51"/>
    <n v="72"/>
    <s v="Carers Support (CiB)"/>
    <s v="Carers in Bedfordshire support service"/>
    <x v="12"/>
    <s v="Other"/>
    <s v="Carers in Beds support service"/>
    <x v="1"/>
    <s v=""/>
    <x v="2"/>
    <s v=""/>
    <s v=""/>
    <x v="0"/>
    <x v="0"/>
    <n v="281114"/>
    <x v="0"/>
  </r>
  <r>
    <x v="1"/>
    <x v="51"/>
    <x v="4"/>
    <n v="73"/>
    <x v="51"/>
    <n v="73"/>
    <s v="Primary Care Mental Health Liaison"/>
    <s v="Primary mental health link worker based in each GP practice"/>
    <x v="3"/>
    <s v="Care navigation and planning"/>
    <s v=""/>
    <x v="2"/>
    <s v=""/>
    <x v="2"/>
    <s v=""/>
    <s v=""/>
    <x v="5"/>
    <x v="0"/>
    <n v="145108"/>
    <x v="0"/>
  </r>
  <r>
    <x v="1"/>
    <x v="51"/>
    <x v="4"/>
    <n v="74"/>
    <x v="51"/>
    <n v="74"/>
    <s v="Telemedicine - Complex Health Care"/>
    <s v="WHZAN (telehealth expansion) rollout to care homes"/>
    <x v="1"/>
    <s v="Assistive technologies including telecare"/>
    <s v=""/>
    <x v="1"/>
    <s v=""/>
    <x v="2"/>
    <s v=""/>
    <s v=""/>
    <x v="3"/>
    <x v="0"/>
    <n v="30026"/>
    <x v="0"/>
  </r>
  <r>
    <x v="1"/>
    <x v="51"/>
    <x v="4"/>
    <n v="75"/>
    <x v="51"/>
    <n v="75"/>
    <s v="Community Equipment"/>
    <s v="Provision of Equipment to support care and enable independence at home"/>
    <x v="1"/>
    <s v="Community based equipment"/>
    <s v=""/>
    <x v="1"/>
    <s v=""/>
    <x v="2"/>
    <s v=""/>
    <s v=""/>
    <x v="2"/>
    <x v="0"/>
    <n v="1186538"/>
    <x v="0"/>
  </r>
  <r>
    <x v="1"/>
    <x v="51"/>
    <x v="4"/>
    <n v="76"/>
    <x v="51"/>
    <n v="76"/>
    <s v="Housing Adaptations Waiting List reduction"/>
    <s v="Capital investment to address adaptations waiting list"/>
    <x v="2"/>
    <s v=""/>
    <s v=""/>
    <x v="5"/>
    <s v="Housing"/>
    <x v="0"/>
    <s v=""/>
    <s v=""/>
    <x v="1"/>
    <x v="4"/>
    <n v="1911813"/>
    <x v="0"/>
  </r>
  <r>
    <x v="1"/>
    <x v="51"/>
    <x v="4"/>
    <n v="77"/>
    <x v="51"/>
    <n v="77"/>
    <s v="Adaptation of buildings for intermediate care"/>
    <s v="Investment to provide more intermediate care capacity"/>
    <x v="11"/>
    <s v=""/>
    <s v=""/>
    <x v="5"/>
    <s v="Housing"/>
    <x v="0"/>
    <s v=""/>
    <s v=""/>
    <x v="2"/>
    <x v="4"/>
    <n v="500000"/>
    <x v="0"/>
  </r>
  <r>
    <x v="1"/>
    <x v="51"/>
    <x v="4"/>
    <n v="78"/>
    <x v="51"/>
    <n v="78"/>
    <s v="Public Health adaptations"/>
    <s v="Works in LA run Gypsy and Traveller sites to promote independence and avoid hospital admission"/>
    <x v="2"/>
    <s v=""/>
    <s v=""/>
    <x v="5"/>
    <s v="Housing Adaptations"/>
    <x v="0"/>
    <s v=""/>
    <s v=""/>
    <x v="2"/>
    <x v="4"/>
    <n v="400000"/>
    <x v="0"/>
  </r>
  <r>
    <x v="1"/>
    <x v="51"/>
    <x v="4"/>
    <n v="79"/>
    <x v="51"/>
    <n v="79"/>
    <s v="Domicilary Care ELFT"/>
    <s v="Additional home care packages to support discharge"/>
    <x v="7"/>
    <s v="Domiciliary care to support hospital discharge (Discharge to Assess pathway 1)"/>
    <s v=""/>
    <x v="0"/>
    <s v=""/>
    <x v="2"/>
    <s v=""/>
    <s v=""/>
    <x v="2"/>
    <x v="0"/>
    <n v="0"/>
    <x v="0"/>
  </r>
  <r>
    <x v="1"/>
    <x v="51"/>
    <x v="4"/>
    <n v="80"/>
    <x v="51"/>
    <n v="80"/>
    <s v="Domicilary Care ELFT (Top Up)"/>
    <s v="Additional home care packages to support discharge"/>
    <x v="7"/>
    <s v="Domiciliary care to support hospital discharge (Discharge to Assess pathway 1)"/>
    <s v=""/>
    <x v="0"/>
    <s v=""/>
    <x v="2"/>
    <s v=""/>
    <s v=""/>
    <x v="2"/>
    <x v="5"/>
    <n v="0"/>
    <x v="0"/>
  </r>
  <r>
    <x v="1"/>
    <x v="51"/>
    <x v="4"/>
    <n v="81"/>
    <x v="51"/>
    <n v="81"/>
    <s v="Increased Community support"/>
    <s v="Short term support for people at home for avoidance of readmission"/>
    <x v="15"/>
    <s v="Physical health/wellbeing"/>
    <s v=""/>
    <x v="0"/>
    <s v=""/>
    <x v="2"/>
    <s v=""/>
    <s v=""/>
    <x v="0"/>
    <x v="1"/>
    <n v="115781"/>
    <x v="0"/>
  </r>
  <r>
    <x v="1"/>
    <x v="51"/>
    <x v="4"/>
    <n v="82"/>
    <x v="51"/>
    <n v="82"/>
    <s v="VCSE Capacity (Red Cross)"/>
    <s v="Funding to support additional capacity in VCSE"/>
    <x v="11"/>
    <s v=""/>
    <s v=""/>
    <x v="1"/>
    <s v=""/>
    <x v="2"/>
    <s v=""/>
    <s v=""/>
    <x v="0"/>
    <x v="1"/>
    <n v="19971"/>
    <x v="0"/>
  </r>
  <r>
    <x v="1"/>
    <x v="52"/>
    <x v="0"/>
    <n v="1"/>
    <x v="52"/>
    <n v="1"/>
    <s v="Rehabilitation and Community hospital beds"/>
    <s v="Community Based Scheme"/>
    <x v="5"/>
    <s v="Bed-based intermediate care with rehabilitation (to support discharge)"/>
    <s v="Share of community hospital beds (unit is beds)"/>
    <x v="1"/>
    <s v=""/>
    <x v="2"/>
    <s v=""/>
    <s v=""/>
    <x v="6"/>
    <x v="0"/>
    <n v="2697041.0164153278"/>
    <x v="0"/>
  </r>
  <r>
    <x v="1"/>
    <x v="52"/>
    <x v="0"/>
    <n v="2"/>
    <x v="52"/>
    <n v="2"/>
    <s v="Local Integrated Networks (LINS)"/>
    <s v="Community Based Scheme"/>
    <x v="10"/>
    <s v="Integrated neighbourhood services"/>
    <s v=""/>
    <x v="1"/>
    <s v=""/>
    <x v="2"/>
    <s v=""/>
    <s v=""/>
    <x v="6"/>
    <x v="0"/>
    <n v="37471.907029797359"/>
    <x v="0"/>
  </r>
  <r>
    <x v="1"/>
    <x v="52"/>
    <x v="0"/>
    <n v="3"/>
    <x v="52"/>
    <n v="3"/>
    <s v="Cardiac Rehab Heart Failure"/>
    <s v="Community Based Scheme"/>
    <x v="10"/>
    <s v="Integrated neighbourhood services"/>
    <s v=""/>
    <x v="1"/>
    <s v=""/>
    <x v="2"/>
    <s v=""/>
    <s v=""/>
    <x v="6"/>
    <x v="0"/>
    <n v="586425.19988959306"/>
    <x v="0"/>
  </r>
  <r>
    <x v="1"/>
    <x v="52"/>
    <x v="0"/>
    <n v="4"/>
    <x v="52"/>
    <n v="4"/>
    <s v="Pulmonary Rehabilitation"/>
    <s v="Community Based Scheme"/>
    <x v="10"/>
    <s v="Integrated neighbourhood services"/>
    <s v=""/>
    <x v="1"/>
    <s v=""/>
    <x v="2"/>
    <s v=""/>
    <s v=""/>
    <x v="6"/>
    <x v="0"/>
    <n v="105389.71830498558"/>
    <x v="0"/>
  </r>
  <r>
    <x v="1"/>
    <x v="52"/>
    <x v="0"/>
    <n v="5"/>
    <x v="52"/>
    <n v="5"/>
    <s v="Short Term Support Team"/>
    <s v="Community Based Scheme"/>
    <x v="10"/>
    <s v="Integrated neighbourhood services"/>
    <s v=""/>
    <x v="1"/>
    <s v=""/>
    <x v="2"/>
    <s v=""/>
    <s v=""/>
    <x v="6"/>
    <x v="0"/>
    <n v="1302757.1534284877"/>
    <x v="0"/>
  </r>
  <r>
    <x v="1"/>
    <x v="52"/>
    <x v="0"/>
    <n v="6"/>
    <x v="52"/>
    <n v="6"/>
    <s v="Share of District Nursing including matron"/>
    <s v="Community Based Scheme"/>
    <x v="10"/>
    <s v="Integrated neighbourhood services"/>
    <s v=""/>
    <x v="1"/>
    <s v=""/>
    <x v="2"/>
    <s v=""/>
    <s v=""/>
    <x v="6"/>
    <x v="0"/>
    <n v="5007469"/>
    <x v="0"/>
  </r>
  <r>
    <x v="1"/>
    <x v="52"/>
    <x v="0"/>
    <n v="7"/>
    <x v="52"/>
    <n v="7"/>
    <s v="Carers"/>
    <s v="Carers Services"/>
    <x v="12"/>
    <s v="Respite services"/>
    <s v=""/>
    <x v="4"/>
    <s v=""/>
    <x v="0"/>
    <s v=""/>
    <s v=""/>
    <x v="1"/>
    <x v="0"/>
    <n v="907306.39999999979"/>
    <x v="0"/>
  </r>
  <r>
    <x v="1"/>
    <x v="52"/>
    <x v="0"/>
    <n v="8"/>
    <x v="52"/>
    <n v="8"/>
    <s v="Local Enhanced Service Out of Hospital"/>
    <s v="Community Based Scheme"/>
    <x v="10"/>
    <s v="Integrated neighbourhood services"/>
    <s v=""/>
    <x v="6"/>
    <s v=""/>
    <x v="2"/>
    <s v=""/>
    <s v=""/>
    <x v="3"/>
    <x v="0"/>
    <n v="589472"/>
    <x v="0"/>
  </r>
  <r>
    <x v="1"/>
    <x v="52"/>
    <x v="0"/>
    <n v="9"/>
    <x v="52"/>
    <n v="9"/>
    <s v="Preventative services"/>
    <s v="Support for multiple preventative services"/>
    <x v="0"/>
    <s v="Other"/>
    <s v="Grant aid to the countywide carer support organisation Carers Northumberland; &quot;support planner&quot; posts assisting people to find non-traditional solutions; staff supporting professionals to give advice about disabled people's benefit entitlements, to maximi"/>
    <x v="0"/>
    <s v=""/>
    <x v="0"/>
    <s v=""/>
    <s v=""/>
    <x v="1"/>
    <x v="0"/>
    <n v="551657.74250973016"/>
    <x v="0"/>
  </r>
  <r>
    <x v="1"/>
    <x v="52"/>
    <x v="0"/>
    <n v="10"/>
    <x v="52"/>
    <n v="10"/>
    <s v="Short-term support service (reablement)"/>
    <s v="Reablement home care service, providing short-term support following discharge or in the community"/>
    <x v="4"/>
    <s v="Rehabilitation at home (accepting step up and step down users)"/>
    <s v=""/>
    <x v="0"/>
    <s v=""/>
    <x v="0"/>
    <s v=""/>
    <s v=""/>
    <x v="1"/>
    <x v="0"/>
    <n v="3000000"/>
    <x v="0"/>
  </r>
  <r>
    <x v="1"/>
    <x v="52"/>
    <x v="0"/>
    <n v="11"/>
    <x v="52"/>
    <n v="11"/>
    <s v="Short-term support service (therapy)"/>
    <s v="Occupational therapists working in integrated service with reablement home care"/>
    <x v="4"/>
    <s v="Rehabilitation at home (accepting step up and step down users)"/>
    <s v=""/>
    <x v="0"/>
    <s v=""/>
    <x v="0"/>
    <s v=""/>
    <s v=""/>
    <x v="1"/>
    <x v="0"/>
    <n v="427157.90284176311"/>
    <x v="0"/>
  </r>
  <r>
    <x v="1"/>
    <x v="52"/>
    <x v="0"/>
    <n v="12"/>
    <x v="52"/>
    <n v="12"/>
    <s v="Long-term home care (independent sector)"/>
    <s v="Contribution towards the cost of the long-term home care services supporting people after discharge and in the community"/>
    <x v="7"/>
    <s v="Domiciliary care packages"/>
    <s v=""/>
    <x v="0"/>
    <s v=""/>
    <x v="0"/>
    <s v=""/>
    <s v=""/>
    <x v="2"/>
    <x v="0"/>
    <n v="8728906.1866757683"/>
    <x v="0"/>
  </r>
  <r>
    <x v="1"/>
    <x v="52"/>
    <x v="0"/>
    <n v="13"/>
    <x v="52"/>
    <n v="13"/>
    <s v="Long-term home care (independent sector)"/>
    <s v="Contribution towards the cost of long-term home care services"/>
    <x v="7"/>
    <s v="Domiciliary care packages"/>
    <s v=""/>
    <x v="0"/>
    <s v=""/>
    <x v="0"/>
    <s v=""/>
    <s v=""/>
    <x v="2"/>
    <x v="3"/>
    <n v="7500000"/>
    <x v="0"/>
  </r>
  <r>
    <x v="1"/>
    <x v="52"/>
    <x v="0"/>
    <n v="14"/>
    <x v="52"/>
    <n v="14"/>
    <s v="Dementia care in care homes"/>
    <s v="Contribution towards the costs of care home placements for older people with a need for specialist dementia care"/>
    <x v="16"/>
    <s v="Care home"/>
    <s v=""/>
    <x v="0"/>
    <s v=""/>
    <x v="0"/>
    <s v=""/>
    <s v=""/>
    <x v="2"/>
    <x v="0"/>
    <n v="5266812.5344172474"/>
    <x v="0"/>
  </r>
  <r>
    <x v="1"/>
    <x v="52"/>
    <x v="0"/>
    <n v="15"/>
    <x v="52"/>
    <n v="15"/>
    <s v="Other care home placements"/>
    <s v="Contribution towards the costs of care home placements for older people without need for specialist dementia care"/>
    <x v="16"/>
    <s v="Care home"/>
    <s v=""/>
    <x v="0"/>
    <s v=""/>
    <x v="0"/>
    <s v=""/>
    <s v=""/>
    <x v="2"/>
    <x v="3"/>
    <n v="4995752"/>
    <x v="0"/>
  </r>
  <r>
    <x v="1"/>
    <x v="52"/>
    <x v="0"/>
    <n v="16"/>
    <x v="52"/>
    <n v="16"/>
    <s v="HomeSafe discharge support service"/>
    <s v="Hospital-based social care teams supporting discharge."/>
    <x v="8"/>
    <s v="Early Discharge Planning"/>
    <s v=""/>
    <x v="0"/>
    <s v=""/>
    <x v="0"/>
    <s v=""/>
    <s v=""/>
    <x v="1"/>
    <x v="0"/>
    <n v="608880.63355549122"/>
    <x v="0"/>
  </r>
  <r>
    <x v="1"/>
    <x v="52"/>
    <x v="0"/>
    <n v="17"/>
    <x v="52"/>
    <n v="17"/>
    <s v="DFG Grant"/>
    <s v="Mandatory DFG, discretionary grants, and other social care capital schemes as agreed with the ICB"/>
    <x v="13"/>
    <s v="Other"/>
    <s v="See column D"/>
    <x v="0"/>
    <s v=""/>
    <x v="0"/>
    <s v=""/>
    <s v=""/>
    <x v="1"/>
    <x v="2"/>
    <n v="3328942"/>
    <x v="0"/>
  </r>
  <r>
    <x v="1"/>
    <x v="52"/>
    <x v="0"/>
    <n v="18"/>
    <x v="52"/>
    <n v="18"/>
    <s v="Winter Intermediate Care Community Support"/>
    <s v="ICB Discharge Fund scheme"/>
    <x v="16"/>
    <s v="Nursing home"/>
    <s v=""/>
    <x v="3"/>
    <s v=""/>
    <x v="2"/>
    <s v=""/>
    <s v=""/>
    <x v="2"/>
    <x v="1"/>
    <n v="340391"/>
    <x v="0"/>
  </r>
  <r>
    <x v="1"/>
    <x v="52"/>
    <x v="0"/>
    <n v="19"/>
    <x v="52"/>
    <n v="19"/>
    <s v="Winter Complex Mental Health support"/>
    <s v="ICB Discharge Fund scheme"/>
    <x v="10"/>
    <s v="Integrated neighbourhood services"/>
    <s v=""/>
    <x v="2"/>
    <s v=""/>
    <x v="2"/>
    <s v=""/>
    <s v=""/>
    <x v="2"/>
    <x v="1"/>
    <n v="129853.5"/>
    <x v="0"/>
  </r>
  <r>
    <x v="1"/>
    <x v="52"/>
    <x v="0"/>
    <n v="21"/>
    <x v="52"/>
    <n v="21"/>
    <s v="Winter Ambulance Patient Transport support"/>
    <s v="ICB Discharge Fund scheme"/>
    <x v="10"/>
    <s v="Integrated neighbourhood services"/>
    <s v=""/>
    <x v="5"/>
    <s v="Patient Transport"/>
    <x v="2"/>
    <s v=""/>
    <s v=""/>
    <x v="4"/>
    <x v="1"/>
    <n v="112669"/>
    <x v="0"/>
  </r>
  <r>
    <x v="1"/>
    <x v="52"/>
    <x v="0"/>
    <n v="23"/>
    <x v="52"/>
    <n v="23"/>
    <s v="Challenging behaviour dementia service"/>
    <s v="Block-booked beds in care home specialising in supporting one of the categories of patients whose discharge is most often difficult ot arrange."/>
    <x v="16"/>
    <s v="Nursing home"/>
    <s v=""/>
    <x v="0"/>
    <s v=""/>
    <x v="1"/>
    <s v="0.6"/>
    <s v="0.4"/>
    <x v="0"/>
    <x v="5"/>
    <n v="308877"/>
    <x v="0"/>
  </r>
  <r>
    <x v="1"/>
    <x v="52"/>
    <x v="0"/>
    <n v="25"/>
    <x v="52"/>
    <m/>
    <s v="Home care (pathway 1)"/>
    <s v="Additional budget for home care following discharge (Pathway 1)"/>
    <x v="7"/>
    <s v="Domiciliary care packages"/>
    <s v=""/>
    <x v="0"/>
    <s v=""/>
    <x v="0"/>
    <s v=""/>
    <s v=""/>
    <x v="2"/>
    <x v="5"/>
    <n v="650000"/>
    <x v="0"/>
  </r>
  <r>
    <x v="1"/>
    <x v="52"/>
    <x v="0"/>
    <n v="26"/>
    <x v="52"/>
    <m/>
    <s v="Short-term care home placements (pathway 2)"/>
    <s v="Additional budget for short-term bed based services following discharge (Pathway 2)"/>
    <x v="16"/>
    <s v="Care home"/>
    <s v=""/>
    <x v="0"/>
    <s v=""/>
    <x v="0"/>
    <s v=""/>
    <s v=""/>
    <x v="2"/>
    <x v="5"/>
    <n v="450000"/>
    <x v="0"/>
  </r>
  <r>
    <x v="1"/>
    <x v="52"/>
    <x v="0"/>
    <n v="27"/>
    <x v="52"/>
    <m/>
    <s v="Long-term care home placements (pathway 3)"/>
    <s v="Additional budget to reduce delays in making long-term care home placements in cases where these are appropriate (Pathway 3)"/>
    <x v="16"/>
    <s v="Care home"/>
    <s v=""/>
    <x v="0"/>
    <s v=""/>
    <x v="0"/>
    <s v=""/>
    <s v=""/>
    <x v="2"/>
    <x v="5"/>
    <n v="250000"/>
    <x v="0"/>
  </r>
  <r>
    <x v="1"/>
    <x v="52"/>
    <x v="0"/>
    <n v="28"/>
    <x v="52"/>
    <m/>
    <s v="Flexible additional support for early discharge"/>
    <s v="Other schemes available to be stood up at times of high pressure on hospitals, including acceleraged delivery of equipment."/>
    <x v="10"/>
    <s v="Integrated neighbourhood services"/>
    <s v=""/>
    <x v="0"/>
    <s v=""/>
    <x v="0"/>
    <s v=""/>
    <s v=""/>
    <x v="2"/>
    <x v="5"/>
    <n v="93008"/>
    <x v="0"/>
  </r>
  <r>
    <x v="1"/>
    <x v="52"/>
    <x v="0"/>
    <n v="30"/>
    <x v="52"/>
    <m/>
    <s v="Winter packages of care support  (P1)"/>
    <s v="ICB Discharge Fund Scheme"/>
    <x v="7"/>
    <s v="Domiciliary care packages"/>
    <s v=""/>
    <x v="4"/>
    <s v=""/>
    <x v="2"/>
    <s v=""/>
    <s v=""/>
    <x v="2"/>
    <x v="1"/>
    <n v="173296"/>
    <x v="0"/>
  </r>
  <r>
    <x v="1"/>
    <x v="52"/>
    <x v="0"/>
    <n v="31"/>
    <x v="52"/>
    <m/>
    <s v="Winter packages of care support (P2)"/>
    <s v="ICB Discharge Fund Scheme"/>
    <x v="16"/>
    <s v="Care home"/>
    <s v=""/>
    <x v="4"/>
    <s v=""/>
    <x v="2"/>
    <s v=""/>
    <s v=""/>
    <x v="2"/>
    <x v="1"/>
    <n v="231292"/>
    <x v="0"/>
  </r>
  <r>
    <x v="1"/>
    <x v="52"/>
    <x v="0"/>
    <n v="32"/>
    <x v="52"/>
    <m/>
    <s v="Winter packages of care support (P3)"/>
    <s v="ICB Discharge Fund Scheme"/>
    <x v="16"/>
    <s v="Care home"/>
    <s v=""/>
    <x v="4"/>
    <s v=""/>
    <x v="2"/>
    <s v=""/>
    <s v=""/>
    <x v="2"/>
    <x v="1"/>
    <n v="139188.51"/>
    <x v="0"/>
  </r>
  <r>
    <x v="1"/>
    <x v="53"/>
    <x v="3"/>
    <n v="1"/>
    <x v="53"/>
    <n v="1"/>
    <s v="Integrated Health and Social Care locality schemes"/>
    <s v="Moving on from hospital living"/>
    <x v="10"/>
    <s v="Other"/>
    <s v="LD campus reprovision"/>
    <x v="1"/>
    <s v=""/>
    <x v="2"/>
    <s v=""/>
    <s v=""/>
    <x v="2"/>
    <x v="0"/>
    <n v="7428193"/>
    <x v="0"/>
  </r>
  <r>
    <x v="1"/>
    <x v="53"/>
    <x v="3"/>
    <n v="2"/>
    <x v="53"/>
    <n v="2"/>
    <s v="Integrated Health and Social care"/>
    <s v="Integrated health and social care locality schemes"/>
    <x v="10"/>
    <s v="Other"/>
    <s v="other"/>
    <x v="1"/>
    <s v=""/>
    <x v="2"/>
    <s v=""/>
    <s v=""/>
    <x v="3"/>
    <x v="0"/>
    <n v="9320204"/>
    <x v="0"/>
  </r>
  <r>
    <x v="1"/>
    <x v="53"/>
    <x v="3"/>
    <n v="3"/>
    <x v="53"/>
    <n v="3"/>
    <s v="Maintaining Independence"/>
    <s v="Dorset Integrated Community Equipment Service"/>
    <x v="10"/>
    <s v="Other"/>
    <s v="Integrated community equipment"/>
    <x v="1"/>
    <s v=""/>
    <x v="2"/>
    <s v=""/>
    <s v=""/>
    <x v="2"/>
    <x v="0"/>
    <n v="2906542"/>
    <x v="0"/>
  </r>
  <r>
    <x v="1"/>
    <x v="53"/>
    <x v="3"/>
    <n v="4"/>
    <x v="53"/>
    <n v="4"/>
    <s v="Maintaining Independence"/>
    <s v="Advocacy, information, front door"/>
    <x v="6"/>
    <s v="Other"/>
    <s v="Early help and Learning Disabilites"/>
    <x v="0"/>
    <s v=""/>
    <x v="0"/>
    <s v=""/>
    <s v=""/>
    <x v="0"/>
    <x v="0"/>
    <n v="221000"/>
    <x v="0"/>
  </r>
  <r>
    <x v="1"/>
    <x v="53"/>
    <x v="3"/>
    <n v="5"/>
    <x v="53"/>
    <n v="5"/>
    <s v="Maintaining Independence"/>
    <s v="Voluntary organisations shcemes"/>
    <x v="0"/>
    <s v="Other"/>
    <s v="Voluntary sector"/>
    <x v="0"/>
    <s v=""/>
    <x v="0"/>
    <s v=""/>
    <s v=""/>
    <x v="0"/>
    <x v="0"/>
    <n v="183000"/>
    <x v="0"/>
  </r>
  <r>
    <x v="1"/>
    <x v="53"/>
    <x v="3"/>
    <n v="6"/>
    <x v="53"/>
    <n v="6"/>
    <s v="Maintaining Independence"/>
    <s v="High cost placements"/>
    <x v="16"/>
    <s v="Learning disability"/>
    <s v=""/>
    <x v="0"/>
    <s v=""/>
    <x v="0"/>
    <s v=""/>
    <s v=""/>
    <x v="2"/>
    <x v="0"/>
    <n v="580000"/>
    <x v="0"/>
  </r>
  <r>
    <x v="1"/>
    <x v="53"/>
    <x v="3"/>
    <n v="7"/>
    <x v="53"/>
    <n v="7"/>
    <s v="Maintaining Independence"/>
    <s v="Dementia  Placements"/>
    <x v="16"/>
    <s v="Care home"/>
    <s v=""/>
    <x v="0"/>
    <s v=""/>
    <x v="0"/>
    <s v=""/>
    <s v=""/>
    <x v="2"/>
    <x v="0"/>
    <n v="2390026"/>
    <x v="0"/>
  </r>
  <r>
    <x v="1"/>
    <x v="53"/>
    <x v="3"/>
    <n v="8"/>
    <x v="53"/>
    <n v="8"/>
    <s v="Maintaining Independence"/>
    <s v="Home care"/>
    <x v="7"/>
    <s v="Domiciliary care packages"/>
    <s v=""/>
    <x v="0"/>
    <s v=""/>
    <x v="0"/>
    <s v=""/>
    <s v=""/>
    <x v="2"/>
    <x v="0"/>
    <n v="1517000"/>
    <x v="0"/>
  </r>
  <r>
    <x v="1"/>
    <x v="53"/>
    <x v="3"/>
    <n v="9"/>
    <x v="53"/>
    <n v="9"/>
    <s v="Maintaining Independence"/>
    <s v="Support to self funders"/>
    <x v="0"/>
    <s v="Other"/>
    <s v="social work support"/>
    <x v="0"/>
    <s v=""/>
    <x v="0"/>
    <s v=""/>
    <s v=""/>
    <x v="1"/>
    <x v="0"/>
    <n v="61000"/>
    <x v="0"/>
  </r>
  <r>
    <x v="1"/>
    <x v="53"/>
    <x v="3"/>
    <n v="10"/>
    <x v="53"/>
    <n v="10"/>
    <s v="Maintaining Independence"/>
    <s v="Dementia  Placements"/>
    <x v="6"/>
    <s v="Other"/>
    <s v="Residential care"/>
    <x v="0"/>
    <s v=""/>
    <x v="0"/>
    <s v=""/>
    <s v=""/>
    <x v="2"/>
    <x v="0"/>
    <n v="760000"/>
    <x v="0"/>
  </r>
  <r>
    <x v="1"/>
    <x v="53"/>
    <x v="3"/>
    <n v="11"/>
    <x v="53"/>
    <n v="11"/>
    <s v="Early supported hospital discharge"/>
    <s v="Residential, dementia and mental health placements"/>
    <x v="16"/>
    <s v="Care home"/>
    <s v=""/>
    <x v="0"/>
    <s v=""/>
    <x v="0"/>
    <s v=""/>
    <s v=""/>
    <x v="2"/>
    <x v="0"/>
    <n v="1982000"/>
    <x v="0"/>
  </r>
  <r>
    <x v="1"/>
    <x v="53"/>
    <x v="3"/>
    <n v="12"/>
    <x v="53"/>
    <n v="12"/>
    <s v="Early supported hospital discharge"/>
    <s v="Residential and dementia placements"/>
    <x v="6"/>
    <s v="other"/>
    <s v="Residential care"/>
    <x v="0"/>
    <s v=""/>
    <x v="0"/>
    <s v=""/>
    <s v=""/>
    <x v="2"/>
    <x v="0"/>
    <n v="57000"/>
    <x v="0"/>
  </r>
  <r>
    <x v="1"/>
    <x v="53"/>
    <x v="3"/>
    <n v="13"/>
    <x v="53"/>
    <n v="13"/>
    <s v="Early supported hospital discharge"/>
    <s v="Hospital discharge and CHC teams"/>
    <x v="8"/>
    <s v="Early Discharge Planning"/>
    <s v=""/>
    <x v="0"/>
    <s v=""/>
    <x v="0"/>
    <s v=""/>
    <s v=""/>
    <x v="1"/>
    <x v="0"/>
    <n v="2090000"/>
    <x v="0"/>
  </r>
  <r>
    <x v="1"/>
    <x v="53"/>
    <x v="3"/>
    <n v="14"/>
    <x v="53"/>
    <n v="14"/>
    <s v="Early supported hospital discharge"/>
    <s v="Intermediate care"/>
    <x v="15"/>
    <s v="other"/>
    <s v="rapid/crisis response"/>
    <x v="0"/>
    <s v=""/>
    <x v="0"/>
    <s v=""/>
    <s v=""/>
    <x v="2"/>
    <x v="0"/>
    <n v="121000"/>
    <x v="0"/>
  </r>
  <r>
    <x v="1"/>
    <x v="53"/>
    <x v="3"/>
    <n v="15"/>
    <x v="53"/>
    <n v="15"/>
    <s v="Early supported hospital discharge"/>
    <s v="Reablement and rehabilitation"/>
    <x v="4"/>
    <s v="Reablement at home (accepting step up and step down users)"/>
    <s v=""/>
    <x v="0"/>
    <s v=""/>
    <x v="0"/>
    <s v=""/>
    <s v=""/>
    <x v="2"/>
    <x v="0"/>
    <n v="932000"/>
    <x v="0"/>
  </r>
  <r>
    <x v="1"/>
    <x v="53"/>
    <x v="3"/>
    <n v="16"/>
    <x v="53"/>
    <n v="16"/>
    <s v="Early supported hospital discharge"/>
    <s v="Reablement and rehabilitation"/>
    <x v="5"/>
    <s v="Bed-based intermediate care with reablement accepting step up and step down users"/>
    <s v=""/>
    <x v="0"/>
    <s v=""/>
    <x v="0"/>
    <s v=""/>
    <s v=""/>
    <x v="2"/>
    <x v="0"/>
    <n v="1100000"/>
    <x v="0"/>
  </r>
  <r>
    <x v="1"/>
    <x v="53"/>
    <x v="3"/>
    <n v="17"/>
    <x v="53"/>
    <n v="17"/>
    <s v="Early supported hospital discharge"/>
    <s v="Intermediate care"/>
    <x v="5"/>
    <s v="Bed-based intermediate care with reablement accepting step up and step down users"/>
    <s v=""/>
    <x v="0"/>
    <s v=""/>
    <x v="0"/>
    <s v=""/>
    <s v=""/>
    <x v="2"/>
    <x v="0"/>
    <n v="51000"/>
    <x v="0"/>
  </r>
  <r>
    <x v="1"/>
    <x v="53"/>
    <x v="3"/>
    <n v="18"/>
    <x v="53"/>
    <n v="18"/>
    <s v="Early supported hospital discharge"/>
    <s v="Support to self funders"/>
    <x v="11"/>
    <s v=""/>
    <s v="social work support"/>
    <x v="0"/>
    <s v=""/>
    <x v="0"/>
    <s v=""/>
    <s v=""/>
    <x v="1"/>
    <x v="0"/>
    <n v="91000"/>
    <x v="0"/>
  </r>
  <r>
    <x v="1"/>
    <x v="53"/>
    <x v="3"/>
    <n v="19"/>
    <x v="53"/>
    <n v="19"/>
    <s v="Carers"/>
    <s v="Support to carers various schemes"/>
    <x v="6"/>
    <s v="Other"/>
    <s v="Carers support"/>
    <x v="0"/>
    <s v=""/>
    <x v="0"/>
    <s v=""/>
    <s v=""/>
    <x v="2"/>
    <x v="0"/>
    <n v="154000"/>
    <x v="0"/>
  </r>
  <r>
    <x v="1"/>
    <x v="53"/>
    <x v="3"/>
    <n v="20"/>
    <x v="53"/>
    <n v="20"/>
    <s v="Carers"/>
    <s v="Carers support"/>
    <x v="12"/>
    <s v="Other"/>
    <s v="Carers support"/>
    <x v="0"/>
    <s v=""/>
    <x v="0"/>
    <s v=""/>
    <s v=""/>
    <x v="1"/>
    <x v="0"/>
    <n v="215000"/>
    <x v="0"/>
  </r>
  <r>
    <x v="1"/>
    <x v="53"/>
    <x v="3"/>
    <n v="21"/>
    <x v="53"/>
    <n v="21"/>
    <s v="Carers"/>
    <s v="Support to carers various schemes"/>
    <x v="12"/>
    <s v="Other"/>
    <s v="Various schemes including respite"/>
    <x v="0"/>
    <s v=""/>
    <x v="0"/>
    <s v=""/>
    <s v=""/>
    <x v="2"/>
    <x v="0"/>
    <n v="970000"/>
    <x v="0"/>
  </r>
  <r>
    <x v="1"/>
    <x v="53"/>
    <x v="3"/>
    <n v="22"/>
    <x v="53"/>
    <n v="22"/>
    <s v="Integrated Health and Social care"/>
    <s v="Integrated health and social care locality schemes"/>
    <x v="10"/>
    <s v="Other"/>
    <s v="other"/>
    <x v="1"/>
    <s v=""/>
    <x v="2"/>
    <s v=""/>
    <s v=""/>
    <x v="3"/>
    <x v="0"/>
    <n v="1234120"/>
    <x v="0"/>
  </r>
  <r>
    <x v="1"/>
    <x v="53"/>
    <x v="3"/>
    <n v="23"/>
    <x v="53"/>
    <n v="23"/>
    <s v="Integrated Health and Social Care locality schemes"/>
    <s v="Integrated Health and Social Care locality schemes"/>
    <x v="10"/>
    <s v="Other"/>
    <s v="Other"/>
    <x v="1"/>
    <s v=""/>
    <x v="2"/>
    <s v=""/>
    <s v=""/>
    <x v="3"/>
    <x v="6"/>
    <n v="5198617"/>
    <x v="0"/>
  </r>
  <r>
    <x v="1"/>
    <x v="53"/>
    <x v="3"/>
    <n v="24"/>
    <x v="53"/>
    <n v="24"/>
    <s v="Integrated Health and Social Care locality schemes"/>
    <s v="Integrated Health and Social Care locality schemes"/>
    <x v="10"/>
    <s v="Other"/>
    <s v="Other"/>
    <x v="1"/>
    <s v=""/>
    <x v="2"/>
    <s v=""/>
    <s v=""/>
    <x v="3"/>
    <x v="6"/>
    <n v="42402"/>
    <x v="0"/>
  </r>
  <r>
    <x v="1"/>
    <x v="53"/>
    <x v="3"/>
    <n v="25"/>
    <x v="53"/>
    <n v="25"/>
    <s v="Integrated Health and Social Care locality schemes"/>
    <s v="Integrated Health and Social Care locality schemes"/>
    <x v="10"/>
    <s v="Other"/>
    <s v="Other"/>
    <x v="1"/>
    <s v=""/>
    <x v="2"/>
    <s v=""/>
    <s v=""/>
    <x v="3"/>
    <x v="6"/>
    <n v="1457591"/>
    <x v="0"/>
  </r>
  <r>
    <x v="1"/>
    <x v="53"/>
    <x v="3"/>
    <n v="26"/>
    <x v="53"/>
    <n v="26"/>
    <s v="Integrated Health and Social Care locality schemes"/>
    <s v="Integrated Health and Social Care locality schemes"/>
    <x v="10"/>
    <s v="Other"/>
    <s v="Other"/>
    <x v="1"/>
    <s v=""/>
    <x v="2"/>
    <s v=""/>
    <s v=""/>
    <x v="3"/>
    <x v="6"/>
    <n v="6120349"/>
    <x v="0"/>
  </r>
  <r>
    <x v="1"/>
    <x v="53"/>
    <x v="3"/>
    <n v="27"/>
    <x v="53"/>
    <n v="27"/>
    <s v="Maintaining Independence"/>
    <s v="Market shaping"/>
    <x v="0"/>
    <s v="Other"/>
    <s v="market shaping"/>
    <x v="0"/>
    <s v=""/>
    <x v="0"/>
    <s v=""/>
    <s v=""/>
    <x v="1"/>
    <x v="0"/>
    <n v="41000"/>
    <x v="0"/>
  </r>
  <r>
    <x v="1"/>
    <x v="53"/>
    <x v="3"/>
    <n v="28"/>
    <x v="53"/>
    <n v="28"/>
    <s v="Maintaining Independence"/>
    <s v="Housing schemes"/>
    <x v="13"/>
    <s v="Discretionary use of DFG"/>
    <s v=""/>
    <x v="0"/>
    <s v=""/>
    <x v="0"/>
    <s v=""/>
    <s v=""/>
    <x v="2"/>
    <x v="2"/>
    <n v="1544312"/>
    <x v="0"/>
  </r>
  <r>
    <x v="1"/>
    <x v="53"/>
    <x v="3"/>
    <n v="29"/>
    <x v="53"/>
    <n v="29"/>
    <s v="Maintaining Independence"/>
    <s v="Housing schemes"/>
    <x v="13"/>
    <s v="Adaptations, including statutory DFG grants"/>
    <s v=""/>
    <x v="0"/>
    <s v=""/>
    <x v="0"/>
    <s v=""/>
    <s v=""/>
    <x v="2"/>
    <x v="2"/>
    <n v="1974000"/>
    <x v="0"/>
  </r>
  <r>
    <x v="1"/>
    <x v="53"/>
    <x v="3"/>
    <n v="30"/>
    <x v="53"/>
    <n v="30"/>
    <s v="Integrated Health and Social Care locality schemes"/>
    <s v="Moving on from hospital living"/>
    <x v="10"/>
    <s v="Other"/>
    <s v="LD campus reprovision"/>
    <x v="0"/>
    <s v=""/>
    <x v="0"/>
    <s v=""/>
    <s v=""/>
    <x v="2"/>
    <x v="4"/>
    <n v="2182000"/>
    <x v="0"/>
  </r>
  <r>
    <x v="1"/>
    <x v="53"/>
    <x v="3"/>
    <n v="31"/>
    <x v="53"/>
    <n v="31"/>
    <s v="Maintaining Independence"/>
    <s v="Staffing for lifeline/AT"/>
    <x v="15"/>
    <s v="Physical health/wellbeing"/>
    <s v=""/>
    <x v="0"/>
    <s v=""/>
    <x v="0"/>
    <s v=""/>
    <s v=""/>
    <x v="1"/>
    <x v="3"/>
    <n v="35000"/>
    <x v="0"/>
  </r>
  <r>
    <x v="1"/>
    <x v="53"/>
    <x v="3"/>
    <n v="32"/>
    <x v="53"/>
    <n v="32"/>
    <s v="Maintaining Independence"/>
    <s v="Care home placements"/>
    <x v="16"/>
    <s v="Care home"/>
    <s v=""/>
    <x v="0"/>
    <s v=""/>
    <x v="0"/>
    <s v=""/>
    <s v=""/>
    <x v="2"/>
    <x v="3"/>
    <n v="4143749"/>
    <x v="0"/>
  </r>
  <r>
    <x v="1"/>
    <x v="53"/>
    <x v="3"/>
    <n v="33"/>
    <x v="53"/>
    <n v="33"/>
    <s v="Maintaining Independence"/>
    <s v="Packages of home care"/>
    <x v="7"/>
    <s v="Domiciliary care packages"/>
    <s v=""/>
    <x v="0"/>
    <s v=""/>
    <x v="0"/>
    <s v=""/>
    <s v=""/>
    <x v="2"/>
    <x v="3"/>
    <n v="6049000"/>
    <x v="0"/>
  </r>
  <r>
    <x v="1"/>
    <x v="53"/>
    <x v="3"/>
    <n v="34"/>
    <x v="53"/>
    <n v="34"/>
    <s v="Maintaining Independence"/>
    <s v="Social Work"/>
    <x v="11"/>
    <s v=""/>
    <s v="targeted community social work"/>
    <x v="0"/>
    <s v=""/>
    <x v="0"/>
    <s v=""/>
    <s v=""/>
    <x v="1"/>
    <x v="3"/>
    <n v="189000"/>
    <x v="0"/>
  </r>
  <r>
    <x v="1"/>
    <x v="53"/>
    <x v="3"/>
    <n v="35"/>
    <x v="53"/>
    <n v="35"/>
    <s v="Maintaining Independence"/>
    <s v="Independent Living"/>
    <x v="15"/>
    <s v="Physical health/wellbeing"/>
    <s v=""/>
    <x v="0"/>
    <s v=""/>
    <x v="0"/>
    <s v=""/>
    <s v=""/>
    <x v="1"/>
    <x v="3"/>
    <n v="68000"/>
    <x v="0"/>
  </r>
  <r>
    <x v="1"/>
    <x v="53"/>
    <x v="3"/>
    <n v="36"/>
    <x v="53"/>
    <n v="36"/>
    <s v="Early supported hospital discharge"/>
    <s v="DOLS BIAs"/>
    <x v="8"/>
    <s v="Early Discharge Planning"/>
    <s v=""/>
    <x v="0"/>
    <s v=""/>
    <x v="0"/>
    <s v=""/>
    <s v=""/>
    <x v="1"/>
    <x v="3"/>
    <n v="268000"/>
    <x v="0"/>
  </r>
  <r>
    <x v="1"/>
    <x v="53"/>
    <x v="3"/>
    <n v="37"/>
    <x v="53"/>
    <n v="37"/>
    <s v="Early supported hospital discharge"/>
    <s v="Brokerage servces"/>
    <x v="8"/>
    <s v="Early Discharge Planning"/>
    <s v=""/>
    <x v="0"/>
    <s v=""/>
    <x v="0"/>
    <s v=""/>
    <s v=""/>
    <x v="1"/>
    <x v="3"/>
    <n v="58000"/>
    <x v="0"/>
  </r>
  <r>
    <x v="1"/>
    <x v="53"/>
    <x v="3"/>
    <n v="38"/>
    <x v="53"/>
    <n v="38"/>
    <s v="Early supported hospital discharge"/>
    <s v="Hospital discharge and CHC teams"/>
    <x v="8"/>
    <s v="Early Discharge Planning"/>
    <s v=""/>
    <x v="0"/>
    <s v=""/>
    <x v="0"/>
    <s v=""/>
    <s v=""/>
    <x v="1"/>
    <x v="3"/>
    <n v="288000"/>
    <x v="0"/>
  </r>
  <r>
    <x v="1"/>
    <x v="53"/>
    <x v="3"/>
    <n v="39"/>
    <x v="53"/>
    <n v="39"/>
    <s v="Early supported hospital discharge"/>
    <s v="Hospital to home"/>
    <x v="5"/>
    <s v="Bed-based intermediate care with reablement (to support discharge)"/>
    <s v=""/>
    <x v="0"/>
    <s v=""/>
    <x v="0"/>
    <s v=""/>
    <s v=""/>
    <x v="2"/>
    <x v="3"/>
    <n v="550000"/>
    <x v="0"/>
  </r>
  <r>
    <x v="1"/>
    <x v="53"/>
    <x v="3"/>
    <n v="40"/>
    <x v="53"/>
    <n v="40"/>
    <s v="Early supported hospital discharge"/>
    <s v="reablement"/>
    <x v="4"/>
    <s v="Reablement at home (to support discharge) "/>
    <s v=""/>
    <x v="0"/>
    <s v=""/>
    <x v="0"/>
    <s v=""/>
    <s v=""/>
    <x v="2"/>
    <x v="3"/>
    <n v="210000"/>
    <x v="0"/>
  </r>
  <r>
    <x v="1"/>
    <x v="53"/>
    <x v="3"/>
    <n v="41"/>
    <x v="53"/>
    <n v="41"/>
    <s v="Early supported hospital discharge"/>
    <s v="Step down beds"/>
    <x v="5"/>
    <s v="Bed-based intermediate care with reablement (to support discharge)"/>
    <s v=""/>
    <x v="0"/>
    <s v=""/>
    <x v="0"/>
    <s v=""/>
    <s v=""/>
    <x v="2"/>
    <x v="3"/>
    <n v="21000"/>
    <x v="0"/>
  </r>
  <r>
    <x v="1"/>
    <x v="53"/>
    <x v="3"/>
    <n v="42"/>
    <x v="53"/>
    <n v="42"/>
    <s v="Early supported hospital discharge"/>
    <s v="Intensive packages, extended protected hours"/>
    <x v="8"/>
    <s v="Early Discharge Planning"/>
    <s v=""/>
    <x v="0"/>
    <s v=""/>
    <x v="0"/>
    <s v=""/>
    <s v=""/>
    <x v="2"/>
    <x v="3"/>
    <n v="1195000"/>
    <x v="0"/>
  </r>
  <r>
    <x v="1"/>
    <x v="53"/>
    <x v="3"/>
    <n v="43"/>
    <x v="53"/>
    <n v="43"/>
    <s v="Early supported hospital discharge"/>
    <s v="rapid financial assessments"/>
    <x v="8"/>
    <s v="Early Discharge Planning"/>
    <s v=""/>
    <x v="0"/>
    <s v=""/>
    <x v="0"/>
    <s v=""/>
    <s v=""/>
    <x v="4"/>
    <x v="3"/>
    <n v="72000"/>
    <x v="0"/>
  </r>
  <r>
    <x v="1"/>
    <x v="53"/>
    <x v="3"/>
    <n v="44"/>
    <x v="53"/>
    <n v="44"/>
    <s v="Early supported hospital discharge"/>
    <s v="social workers"/>
    <x v="3"/>
    <s v="Care navigation and planning"/>
    <s v=""/>
    <x v="0"/>
    <s v=""/>
    <x v="0"/>
    <s v=""/>
    <s v=""/>
    <x v="1"/>
    <x v="3"/>
    <n v="235000"/>
    <x v="0"/>
  </r>
  <r>
    <x v="1"/>
    <x v="53"/>
    <x v="3"/>
    <n v="45"/>
    <x v="53"/>
    <n v="45"/>
    <s v="Early supported hospital discharge"/>
    <s v="7 day working"/>
    <x v="8"/>
    <s v="Early Discharge Planning"/>
    <s v=""/>
    <x v="0"/>
    <s v=""/>
    <x v="0"/>
    <s v=""/>
    <s v=""/>
    <x v="1"/>
    <x v="3"/>
    <n v="57000"/>
    <x v="0"/>
  </r>
  <r>
    <x v="1"/>
    <x v="53"/>
    <x v="3"/>
    <n v="46"/>
    <x v="53"/>
    <n v="46"/>
    <s v="Early supported hospital discharge"/>
    <s v="Intermediate care"/>
    <x v="15"/>
    <s v="Other"/>
    <s v="rapid/crisis response"/>
    <x v="0"/>
    <s v=""/>
    <x v="0"/>
    <s v=""/>
    <s v=""/>
    <x v="2"/>
    <x v="5"/>
    <n v="317000"/>
    <x v="0"/>
  </r>
  <r>
    <x v="1"/>
    <x v="53"/>
    <x v="3"/>
    <n v="47"/>
    <x v="53"/>
    <n v="47"/>
    <s v="Early supported hospital discharge"/>
    <s v="Intermediate care"/>
    <x v="5"/>
    <s v="Other"/>
    <s v="residential beds"/>
    <x v="0"/>
    <s v=""/>
    <x v="0"/>
    <s v=""/>
    <s v=""/>
    <x v="2"/>
    <x v="5"/>
    <n v="336000"/>
    <x v="0"/>
  </r>
  <r>
    <x v="1"/>
    <x v="53"/>
    <x v="3"/>
    <n v="48"/>
    <x v="53"/>
    <n v="48"/>
    <s v="Early supported hospital discharge"/>
    <s v="Intermediate care"/>
    <x v="15"/>
    <s v="Other"/>
    <s v="extra care housing"/>
    <x v="0"/>
    <s v=""/>
    <x v="0"/>
    <s v=""/>
    <s v=""/>
    <x v="2"/>
    <x v="5"/>
    <n v="115000"/>
    <x v="0"/>
  </r>
  <r>
    <x v="1"/>
    <x v="53"/>
    <x v="3"/>
    <n v="49"/>
    <x v="53"/>
    <n v="49"/>
    <s v="Early supported hospital discharge"/>
    <s v="Intermediate care"/>
    <x v="4"/>
    <s v="Reablement at home (to support discharge) "/>
    <s v=""/>
    <x v="0"/>
    <s v=""/>
    <x v="0"/>
    <s v=""/>
    <s v=""/>
    <x v="2"/>
    <x v="5"/>
    <n v="622000"/>
    <x v="0"/>
  </r>
  <r>
    <x v="1"/>
    <x v="53"/>
    <x v="3"/>
    <n v="50"/>
    <x v="53"/>
    <n v="50"/>
    <s v="Early supported hospital discharge"/>
    <s v="Intermediate care"/>
    <x v="9"/>
    <s v="Integrated models of provision"/>
    <s v=""/>
    <x v="0"/>
    <s v=""/>
    <x v="0"/>
    <s v=""/>
    <s v=""/>
    <x v="1"/>
    <x v="5"/>
    <n v="494092"/>
    <x v="0"/>
  </r>
  <r>
    <x v="1"/>
    <x v="53"/>
    <x v="3"/>
    <n v="51"/>
    <x v="53"/>
    <n v="51"/>
    <s v="Early supported hospital discharge"/>
    <s v="Intermediate care"/>
    <x v="15"/>
    <s v="Other"/>
    <s v="rapid/crisis response"/>
    <x v="0"/>
    <s v=""/>
    <x v="0"/>
    <s v=""/>
    <s v=""/>
    <x v="2"/>
    <x v="1"/>
    <n v="953000"/>
    <x v="0"/>
  </r>
  <r>
    <x v="1"/>
    <x v="53"/>
    <x v="3"/>
    <n v="52"/>
    <x v="53"/>
    <n v="52"/>
    <s v="Early supported hospital discharge"/>
    <s v="Intermediate care"/>
    <x v="5"/>
    <s v="Bed-based intermediate care with reablement (to support discharge)"/>
    <s v=""/>
    <x v="0"/>
    <s v=""/>
    <x v="0"/>
    <s v=""/>
    <s v=""/>
    <x v="2"/>
    <x v="1"/>
    <n v="1882080"/>
    <x v="0"/>
  </r>
  <r>
    <x v="1"/>
    <x v="53"/>
    <x v="3"/>
    <n v="53"/>
    <x v="53"/>
    <n v="53"/>
    <s v="Early supported hospital discharge"/>
    <s v="Intermediate care"/>
    <x v="10"/>
    <s v="Other"/>
    <s v="24/25 additnl funding to be agreed"/>
    <x v="0"/>
    <s v=""/>
    <x v="0"/>
    <s v=""/>
    <s v=""/>
    <x v="2"/>
    <x v="5"/>
    <n v="0"/>
    <x v="0"/>
  </r>
  <r>
    <x v="1"/>
    <x v="53"/>
    <x v="3"/>
    <n v="54"/>
    <x v="53"/>
    <n v="54"/>
    <s v="Early supported hospital discharge"/>
    <s v="Intermediate care"/>
    <x v="10"/>
    <s v="Other"/>
    <s v="24/25 additnl funding to be agreed"/>
    <x v="0"/>
    <s v=""/>
    <x v="0"/>
    <s v=""/>
    <s v=""/>
    <x v="2"/>
    <x v="1"/>
    <n v="0"/>
    <x v="0"/>
  </r>
  <r>
    <x v="1"/>
    <x v="54"/>
    <x v="3"/>
    <n v="1"/>
    <x v="54"/>
    <n v="1"/>
    <s v="Maintaining Independence"/>
    <s v="A combination of telecare, wellness and digital participation services"/>
    <x v="11"/>
    <s v=""/>
    <s v=""/>
    <x v="0"/>
    <s v=""/>
    <x v="0"/>
    <s v=""/>
    <s v=""/>
    <x v="2"/>
    <x v="3"/>
    <n v="2329214"/>
    <x v="0"/>
  </r>
  <r>
    <x v="1"/>
    <x v="54"/>
    <x v="3"/>
    <n v="2"/>
    <x v="54"/>
    <n v="2"/>
    <s v="Strong and sustainable care markets"/>
    <s v="Funding of residential placements"/>
    <x v="16"/>
    <s v="Care home"/>
    <s v=""/>
    <x v="0"/>
    <s v=""/>
    <x v="0"/>
    <s v=""/>
    <s v=""/>
    <x v="2"/>
    <x v="3"/>
    <n v="4251898"/>
    <x v="0"/>
  </r>
  <r>
    <x v="1"/>
    <x v="54"/>
    <x v="3"/>
    <n v="3"/>
    <x v="54"/>
    <n v="3"/>
    <s v="Strong and sustainable care markets"/>
    <s v="Funding for domiciliary care"/>
    <x v="7"/>
    <s v="Domiciliary care packages"/>
    <s v=""/>
    <x v="0"/>
    <s v=""/>
    <x v="0"/>
    <s v=""/>
    <s v=""/>
    <x v="2"/>
    <x v="3"/>
    <n v="1241282"/>
    <x v="0"/>
  </r>
  <r>
    <x v="1"/>
    <x v="54"/>
    <x v="3"/>
    <n v="4"/>
    <x v="54"/>
    <n v="4"/>
    <s v="Strong and sustainable care markets"/>
    <s v="Enabling service improvement"/>
    <x v="11"/>
    <s v=""/>
    <s v=""/>
    <x v="0"/>
    <s v=""/>
    <x v="0"/>
    <s v=""/>
    <s v=""/>
    <x v="1"/>
    <x v="3"/>
    <n v="1102300"/>
    <x v="0"/>
  </r>
  <r>
    <x v="1"/>
    <x v="54"/>
    <x v="3"/>
    <n v="5"/>
    <x v="54"/>
    <n v="5"/>
    <s v="High Impact Changes/ Implementation"/>
    <s v="Social work staffing capacity to maintain DTOC performance"/>
    <x v="8"/>
    <s v="Multi-Disciplinary/Multi-Agency Discharge Teams supporting discharge"/>
    <s v=""/>
    <x v="0"/>
    <s v=""/>
    <x v="0"/>
    <s v=""/>
    <s v=""/>
    <x v="1"/>
    <x v="3"/>
    <n v="2223817"/>
    <x v="0"/>
  </r>
  <r>
    <x v="1"/>
    <x v="54"/>
    <x v="3"/>
    <n v="6"/>
    <x v="54"/>
    <n v="6"/>
    <s v="Strong and sustainable care markets"/>
    <s v="Resource to manage and review care market"/>
    <x v="8"/>
    <s v="Monitoring and responding to system demand and capacity"/>
    <s v=""/>
    <x v="0"/>
    <s v=""/>
    <x v="0"/>
    <s v=""/>
    <s v=""/>
    <x v="1"/>
    <x v="3"/>
    <n v="209629"/>
    <x v="0"/>
  </r>
  <r>
    <x v="1"/>
    <x v="54"/>
    <x v="3"/>
    <n v="7"/>
    <x v="54"/>
    <n v="7"/>
    <s v="High Impact Changes/ Implementation"/>
    <s v="Manage the impact of the confirmed NHS reductions to the existing BCF"/>
    <x v="8"/>
    <s v="Multi-Disciplinary/Multi-Agency Discharge Teams supporting discharge"/>
    <s v=""/>
    <x v="0"/>
    <s v=""/>
    <x v="0"/>
    <s v=""/>
    <s v=""/>
    <x v="1"/>
    <x v="3"/>
    <n v="1092426"/>
    <x v="0"/>
  </r>
  <r>
    <x v="1"/>
    <x v="54"/>
    <x v="3"/>
    <n v="8"/>
    <x v="54"/>
    <n v="8"/>
    <s v="High Impact Changes/ Implementation"/>
    <s v="Provision of reablement services"/>
    <x v="3"/>
    <s v="Assessment teams/joint assessment"/>
    <s v=""/>
    <x v="0"/>
    <s v=""/>
    <x v="0"/>
    <s v=""/>
    <s v=""/>
    <x v="2"/>
    <x v="0"/>
    <n v="3671278"/>
    <x v="0"/>
  </r>
  <r>
    <x v="1"/>
    <x v="54"/>
    <x v="3"/>
    <n v="9"/>
    <x v="54"/>
    <n v="9"/>
    <s v="Maintaining Independence"/>
    <s v="Dorset Accessible Homes Service administering DFG"/>
    <x v="13"/>
    <s v="Adaptations, including statutory DFG grants"/>
    <s v=""/>
    <x v="0"/>
    <s v=""/>
    <x v="0"/>
    <s v=""/>
    <s v=""/>
    <x v="2"/>
    <x v="2"/>
    <n v="4152450"/>
    <x v="0"/>
  </r>
  <r>
    <x v="1"/>
    <x v="54"/>
    <x v="3"/>
    <n v="10"/>
    <x v="54"/>
    <n v="10"/>
    <s v="Maintaining Independence"/>
    <s v="Mental health &amp; dementia support - nursing home"/>
    <x v="16"/>
    <s v="Nursing home"/>
    <s v=""/>
    <x v="0"/>
    <s v=""/>
    <x v="0"/>
    <s v=""/>
    <s v=""/>
    <x v="2"/>
    <x v="0"/>
    <n v="2525252"/>
    <x v="0"/>
  </r>
  <r>
    <x v="1"/>
    <x v="54"/>
    <x v="3"/>
    <n v="11"/>
    <x v="54"/>
    <n v="11"/>
    <s v="Maintaining Independence"/>
    <s v="Dorset Accessible Homes Service provision of AT and equipment"/>
    <x v="1"/>
    <s v="Community based equipment"/>
    <s v=""/>
    <x v="0"/>
    <s v=""/>
    <x v="0"/>
    <s v=""/>
    <s v=""/>
    <x v="2"/>
    <x v="0"/>
    <n v="637277"/>
    <x v="0"/>
  </r>
  <r>
    <x v="1"/>
    <x v="54"/>
    <x v="3"/>
    <n v="12"/>
    <x v="54"/>
    <n v="12"/>
    <s v="High Impact Changes/ Implementation"/>
    <s v="Integrated crisis and rapid response service"/>
    <x v="3"/>
    <s v="Assessment teams/joint assessment"/>
    <s v=""/>
    <x v="0"/>
    <s v=""/>
    <x v="0"/>
    <s v=""/>
    <s v=""/>
    <x v="2"/>
    <x v="0"/>
    <n v="785379"/>
    <x v="0"/>
  </r>
  <r>
    <x v="1"/>
    <x v="54"/>
    <x v="3"/>
    <n v="13"/>
    <x v="54"/>
    <n v="13"/>
    <s v="Maintaining Independence"/>
    <s v="Occupational Therapy capacity to support minor aids and adaptations, maintain people living in their own home, and supporting reduction in double handed care costs"/>
    <x v="8"/>
    <s v="Monitoring and responding to system demand and capacity"/>
    <s v=""/>
    <x v="0"/>
    <s v=""/>
    <x v="0"/>
    <s v=""/>
    <s v=""/>
    <x v="1"/>
    <x v="0"/>
    <n v="1443189"/>
    <x v="0"/>
  </r>
  <r>
    <x v="1"/>
    <x v="54"/>
    <x v="3"/>
    <n v="14"/>
    <x v="54"/>
    <n v="14"/>
    <s v="High Impact Changes/ Implementation"/>
    <s v="Various funding arrangements"/>
    <x v="8"/>
    <s v="Multi-Disciplinary/Multi-Agency Discharge Teams supporting discharge"/>
    <s v=""/>
    <x v="0"/>
    <s v=""/>
    <x v="0"/>
    <s v=""/>
    <s v=""/>
    <x v="1"/>
    <x v="0"/>
    <n v="1419860"/>
    <x v="0"/>
  </r>
  <r>
    <x v="1"/>
    <x v="54"/>
    <x v="3"/>
    <n v="15"/>
    <x v="54"/>
    <n v="15"/>
    <s v="High Impact Changes/ Implementation"/>
    <s v="Various funding arrangements"/>
    <x v="8"/>
    <s v="Other"/>
    <s v="Various funding arrangements"/>
    <x v="0"/>
    <s v=""/>
    <x v="0"/>
    <s v=""/>
    <s v=""/>
    <x v="6"/>
    <x v="0"/>
    <n v="165716"/>
    <x v="0"/>
  </r>
  <r>
    <x v="1"/>
    <x v="54"/>
    <x v="3"/>
    <n v="16"/>
    <x v="54"/>
    <n v="16"/>
    <s v="High Impact Changes/ Implementation"/>
    <s v="Various funding arrangements"/>
    <x v="8"/>
    <s v="Other"/>
    <s v="Various funding arrangements"/>
    <x v="0"/>
    <s v=""/>
    <x v="0"/>
    <s v=""/>
    <s v=""/>
    <x v="3"/>
    <x v="0"/>
    <n v="446977"/>
    <x v="0"/>
  </r>
  <r>
    <x v="1"/>
    <x v="54"/>
    <x v="3"/>
    <n v="17"/>
    <x v="54"/>
    <n v="17"/>
    <s v="Carers"/>
    <s v="Direct payment budget for carers"/>
    <x v="12"/>
    <s v="Respite Services"/>
    <s v=""/>
    <x v="0"/>
    <s v=""/>
    <x v="0"/>
    <s v=""/>
    <s v=""/>
    <x v="2"/>
    <x v="0"/>
    <n v="116099"/>
    <x v="0"/>
  </r>
  <r>
    <x v="1"/>
    <x v="54"/>
    <x v="3"/>
    <n v="18"/>
    <x v="54"/>
    <n v="18"/>
    <s v="Carers"/>
    <s v="Carers case workers"/>
    <x v="12"/>
    <s v="Carer advice and support related to Care Act duties"/>
    <s v=""/>
    <x v="0"/>
    <s v=""/>
    <x v="0"/>
    <s v=""/>
    <s v=""/>
    <x v="1"/>
    <x v="0"/>
    <n v="268891"/>
    <x v="0"/>
  </r>
  <r>
    <x v="1"/>
    <x v="54"/>
    <x v="3"/>
    <n v="19"/>
    <x v="54"/>
    <n v="19"/>
    <s v="Carers"/>
    <s v="Carer's support service to support those care for people with mental health"/>
    <x v="12"/>
    <s v="Carer advice and support related to Care Act duties"/>
    <s v=""/>
    <x v="0"/>
    <s v=""/>
    <x v="0"/>
    <s v=""/>
    <s v=""/>
    <x v="0"/>
    <x v="0"/>
    <n v="117667"/>
    <x v="0"/>
  </r>
  <r>
    <x v="1"/>
    <x v="54"/>
    <x v="3"/>
    <n v="20"/>
    <x v="54"/>
    <n v="20"/>
    <s v="Carers"/>
    <s v="Carer engagement"/>
    <x v="12"/>
    <s v="Carer advice and support related to Care Act duties"/>
    <s v=""/>
    <x v="0"/>
    <s v=""/>
    <x v="0"/>
    <s v=""/>
    <s v=""/>
    <x v="2"/>
    <x v="0"/>
    <n v="7769"/>
    <x v="0"/>
  </r>
  <r>
    <x v="1"/>
    <x v="54"/>
    <x v="3"/>
    <n v="21"/>
    <x v="54"/>
    <n v="21"/>
    <s v="Carers"/>
    <s v="Respite care, short breaks for carers"/>
    <x v="12"/>
    <s v="Respite Services"/>
    <s v=""/>
    <x v="0"/>
    <s v=""/>
    <x v="0"/>
    <s v=""/>
    <s v=""/>
    <x v="0"/>
    <x v="0"/>
    <n v="478196"/>
    <x v="0"/>
  </r>
  <r>
    <x v="1"/>
    <x v="54"/>
    <x v="3"/>
    <n v="22"/>
    <x v="54"/>
    <n v="22"/>
    <s v="Carers"/>
    <s v="GP practice carers support accreditations scheme"/>
    <x v="12"/>
    <s v="Other"/>
    <s v="GP training"/>
    <x v="0"/>
    <s v=""/>
    <x v="0"/>
    <s v=""/>
    <s v=""/>
    <x v="4"/>
    <x v="0"/>
    <n v="8391"/>
    <x v="0"/>
  </r>
  <r>
    <x v="1"/>
    <x v="54"/>
    <x v="3"/>
    <n v="23"/>
    <x v="54"/>
    <n v="23"/>
    <s v="Carers"/>
    <s v="Carers training programme"/>
    <x v="12"/>
    <s v="Other"/>
    <s v="Carers training/ activities"/>
    <x v="0"/>
    <s v=""/>
    <x v="0"/>
    <s v=""/>
    <s v=""/>
    <x v="0"/>
    <x v="0"/>
    <n v="115928"/>
    <x v="0"/>
  </r>
  <r>
    <x v="1"/>
    <x v="54"/>
    <x v="3"/>
    <n v="24"/>
    <x v="54"/>
    <n v="24"/>
    <s v="Maintaining Independence"/>
    <s v="Dorset Integrated Community Equipment Service"/>
    <x v="1"/>
    <s v="Community based equipment"/>
    <s v=""/>
    <x v="0"/>
    <s v=""/>
    <x v="0"/>
    <s v=""/>
    <s v=""/>
    <x v="2"/>
    <x v="4"/>
    <n v="1144700"/>
    <x v="0"/>
  </r>
  <r>
    <x v="1"/>
    <x v="54"/>
    <x v="3"/>
    <n v="25"/>
    <x v="54"/>
    <n v="25"/>
    <s v="Strong and sustainable care markets"/>
    <s v="Joint purchasing of care"/>
    <x v="16"/>
    <s v="Care home"/>
    <s v=""/>
    <x v="0"/>
    <s v=""/>
    <x v="0"/>
    <s v=""/>
    <s v=""/>
    <x v="2"/>
    <x v="4"/>
    <n v="55058800"/>
    <x v="0"/>
  </r>
  <r>
    <x v="1"/>
    <x v="54"/>
    <x v="3"/>
    <n v="26"/>
    <x v="54"/>
    <n v="26"/>
    <s v="Moving on from Hospital Living"/>
    <s v="Pooled budget of LD cohort to live in community"/>
    <x v="3"/>
    <s v="Assessment teams/joint assessment"/>
    <s v=""/>
    <x v="0"/>
    <s v=""/>
    <x v="0"/>
    <s v=""/>
    <s v=""/>
    <x v="2"/>
    <x v="4"/>
    <n v="1213000"/>
    <x v="0"/>
  </r>
  <r>
    <x v="1"/>
    <x v="54"/>
    <x v="3"/>
    <n v="27"/>
    <x v="54"/>
    <n v="27"/>
    <s v="Maintaining Independence"/>
    <s v="Dorset Integrated Community Equipment Service"/>
    <x v="1"/>
    <s v="Community based equipment"/>
    <s v=""/>
    <x v="1"/>
    <s v=""/>
    <x v="2"/>
    <s v=""/>
    <s v=""/>
    <x v="2"/>
    <x v="0"/>
    <n v="2829022"/>
    <x v="0"/>
  </r>
  <r>
    <x v="1"/>
    <x v="54"/>
    <x v="3"/>
    <n v="28"/>
    <x v="54"/>
    <n v="28"/>
    <s v="Moving on from Hospital Living"/>
    <s v="Pooled budget of LD cohort to live in community"/>
    <x v="3"/>
    <s v="Assessment teams/joint assessment"/>
    <s v=""/>
    <x v="1"/>
    <s v=""/>
    <x v="2"/>
    <s v=""/>
    <s v=""/>
    <x v="2"/>
    <x v="0"/>
    <n v="3701204"/>
    <x v="0"/>
  </r>
  <r>
    <x v="1"/>
    <x v="54"/>
    <x v="3"/>
    <n v="29"/>
    <x v="54"/>
    <n v="29"/>
    <s v="Strong and sustainable care markets"/>
    <s v="Continuing Health Care placements"/>
    <x v="3"/>
    <s v="Care navigation and planning"/>
    <s v=""/>
    <x v="4"/>
    <s v=""/>
    <x v="2"/>
    <s v=""/>
    <s v=""/>
    <x v="2"/>
    <x v="6"/>
    <n v="26121967"/>
    <x v="0"/>
  </r>
  <r>
    <x v="1"/>
    <x v="54"/>
    <x v="3"/>
    <n v="30"/>
    <x v="54"/>
    <n v="30"/>
    <s v="Integrated health and social care locality teams"/>
    <s v="District nursing capacity to support locality working"/>
    <x v="3"/>
    <s v="Assessment teams/joint assessment"/>
    <s v=""/>
    <x v="1"/>
    <s v=""/>
    <x v="2"/>
    <s v=""/>
    <s v=""/>
    <x v="3"/>
    <x v="0"/>
    <n v="11815302"/>
    <x v="0"/>
  </r>
  <r>
    <x v="1"/>
    <x v="54"/>
    <x v="3"/>
    <n v="31"/>
    <x v="54"/>
    <n v="31"/>
    <s v="Integrated health and social care locality teams"/>
    <s v="Combination of community services and intermediate care services"/>
    <x v="3"/>
    <s v="Assessment teams/joint assessment"/>
    <s v=""/>
    <x v="1"/>
    <s v=""/>
    <x v="2"/>
    <s v=""/>
    <s v=""/>
    <x v="3"/>
    <x v="6"/>
    <n v="7525437"/>
    <x v="0"/>
  </r>
  <r>
    <x v="1"/>
    <x v="54"/>
    <x v="3"/>
    <n v="32"/>
    <x v="54"/>
    <n v="32"/>
    <s v="Maintaining Independence"/>
    <s v="A combination of telecare, wellness and digital participation services"/>
    <x v="1"/>
    <s v="Assistive technologies including telecare"/>
    <s v=""/>
    <x v="0"/>
    <s v=""/>
    <x v="0"/>
    <s v=""/>
    <s v=""/>
    <x v="2"/>
    <x v="4"/>
    <n v="574000"/>
    <x v="0"/>
  </r>
  <r>
    <x v="1"/>
    <x v="54"/>
    <x v="3"/>
    <n v="33"/>
    <x v="54"/>
    <n v="33"/>
    <s v="Maintaining Independence"/>
    <s v="Work with Citizen's Advice to support information, advice and guidance"/>
    <x v="6"/>
    <s v="Other"/>
    <s v="Citizen's Advice"/>
    <x v="0"/>
    <s v=""/>
    <x v="2"/>
    <s v=""/>
    <s v=""/>
    <x v="0"/>
    <x v="6"/>
    <n v="81109"/>
    <x v="0"/>
  </r>
  <r>
    <x v="1"/>
    <x v="54"/>
    <x v="3"/>
    <n v="34"/>
    <x v="54"/>
    <n v="34"/>
    <s v="Strong and sustainable care markets"/>
    <s v="Advocacy CHC appeals"/>
    <x v="6"/>
    <s v="Independent Mental Health Advocacy"/>
    <s v=""/>
    <x v="0"/>
    <s v=""/>
    <x v="2"/>
    <s v=""/>
    <s v=""/>
    <x v="0"/>
    <x v="6"/>
    <n v="50900"/>
    <x v="0"/>
  </r>
  <r>
    <x v="1"/>
    <x v="54"/>
    <x v="3"/>
    <n v="35"/>
    <x v="54"/>
    <n v="35"/>
    <s v="Maintaining Independence"/>
    <s v="Integrated crisis and rapid response service"/>
    <x v="3"/>
    <s v="Assessment teams/joint assessment"/>
    <s v=""/>
    <x v="0"/>
    <s v=""/>
    <x v="0"/>
    <s v=""/>
    <s v=""/>
    <x v="2"/>
    <x v="0"/>
    <n v="592987"/>
    <x v="0"/>
  </r>
  <r>
    <x v="1"/>
    <x v="54"/>
    <x v="3"/>
    <n v="36"/>
    <x v="54"/>
    <n v="36"/>
    <s v="Integrated health and social care locality teams"/>
    <s v="Funding distributed over aligned budgets - Governance process to confirm exact funding split underway"/>
    <x v="11"/>
    <s v=""/>
    <s v=""/>
    <x v="1"/>
    <s v=""/>
    <x v="2"/>
    <s v=""/>
    <s v=""/>
    <x v="3"/>
    <x v="0"/>
    <n v="1653022"/>
    <x v="0"/>
  </r>
  <r>
    <x v="1"/>
    <x v="54"/>
    <x v="3"/>
    <n v="37"/>
    <x v="54"/>
    <n v="37"/>
    <s v="Maintaining Independence"/>
    <s v="Integrated crisis and rapid response service"/>
    <x v="10"/>
    <s v="Multidisciplinary teams that are supporting independence, such as anticipatory care"/>
    <s v=""/>
    <x v="0"/>
    <s v=""/>
    <x v="0"/>
    <s v=""/>
    <s v=""/>
    <x v="2"/>
    <x v="0"/>
    <n v="367951"/>
    <x v="0"/>
  </r>
  <r>
    <x v="1"/>
    <x v="54"/>
    <x v="3"/>
    <n v="38"/>
    <x v="54"/>
    <n v="38"/>
    <s v="Strong and Sustainable Market"/>
    <s v="Home care capacity investment"/>
    <x v="7"/>
    <s v="Domiciliary care packages"/>
    <s v=""/>
    <x v="0"/>
    <s v=""/>
    <x v="0"/>
    <s v=""/>
    <s v=""/>
    <x v="2"/>
    <x v="5"/>
    <n v="1400000"/>
    <x v="0"/>
  </r>
  <r>
    <x v="1"/>
    <x v="54"/>
    <x v="3"/>
    <n v="39"/>
    <x v="54"/>
    <n v="39"/>
    <s v="High Impact Changes/ Implementation"/>
    <s v="RCR domiciliary care supporting people out of hospital"/>
    <x v="10"/>
    <s v="Low level support for simple hospital discharges (Discharge to Assess pathway 0)"/>
    <s v=""/>
    <x v="0"/>
    <s v=""/>
    <x v="0"/>
    <s v=""/>
    <s v=""/>
    <x v="2"/>
    <x v="5"/>
    <n v="345550"/>
    <x v="0"/>
  </r>
  <r>
    <x v="1"/>
    <x v="54"/>
    <x v="3"/>
    <n v="40"/>
    <x v="54"/>
    <n v="40"/>
    <s v="Maintaining Independence"/>
    <s v="New schemes to be confirmed in line with priority developments"/>
    <x v="11"/>
    <s v=""/>
    <s v=""/>
    <x v="0"/>
    <s v=""/>
    <x v="0"/>
    <s v=""/>
    <s v=""/>
    <x v="2"/>
    <x v="0"/>
    <n v="0"/>
    <x v="0"/>
  </r>
  <r>
    <x v="1"/>
    <x v="54"/>
    <x v="3"/>
    <n v="41"/>
    <x v="54"/>
    <n v="41"/>
    <s v="Maintaining Independence"/>
    <s v="Home First Accelerator Programme"/>
    <x v="10"/>
    <s v="Other"/>
    <s v="Sustainable Care Models"/>
    <x v="0"/>
    <s v=""/>
    <x v="0"/>
    <s v=""/>
    <s v=""/>
    <x v="2"/>
    <x v="6"/>
    <n v="4000000"/>
    <x v="0"/>
  </r>
  <r>
    <x v="1"/>
    <x v="54"/>
    <x v="3"/>
    <n v="42"/>
    <x v="54"/>
    <n v="42"/>
    <s v="Maintaining Independence"/>
    <s v="Recovery Focussed (RCR) enhanced home care"/>
    <x v="10"/>
    <s v="Low level support for simple hospital discharges (Discharge to Assess pathway 0)"/>
    <s v=""/>
    <x v="0"/>
    <s v=""/>
    <x v="0"/>
    <s v=""/>
    <s v=""/>
    <x v="2"/>
    <x v="6"/>
    <n v="1359986"/>
    <x v="0"/>
  </r>
  <r>
    <x v="1"/>
    <x v="54"/>
    <x v="3"/>
    <n v="43"/>
    <x v="54"/>
    <n v="43"/>
    <s v="Maintaining Independence"/>
    <s v="Thriving Communities VSCE programme"/>
    <x v="10"/>
    <s v="Other"/>
    <s v="VCSE"/>
    <x v="0"/>
    <s v=""/>
    <x v="0"/>
    <s v=""/>
    <s v=""/>
    <x v="2"/>
    <x v="4"/>
    <n v="309000"/>
    <x v="0"/>
  </r>
  <r>
    <x v="1"/>
    <x v="54"/>
    <x v="3"/>
    <n v="44"/>
    <x v="54"/>
    <n v="44"/>
    <s v="Maintaining Independence"/>
    <s v="Recovery Focussed (RCR) enhanced home care"/>
    <x v="10"/>
    <s v="Low level support for simple hospital discharges (Discharge to Assess pathway 0)"/>
    <s v=""/>
    <x v="0"/>
    <s v=""/>
    <x v="0"/>
    <s v=""/>
    <s v=""/>
    <x v="2"/>
    <x v="1"/>
    <n v="2434000"/>
    <x v="0"/>
  </r>
  <r>
    <x v="1"/>
    <x v="54"/>
    <x v="3"/>
    <n v="45"/>
    <x v="54"/>
    <n v="45"/>
    <s v="Strong and sustainable care markets"/>
    <s v="Trusted Assessors"/>
    <x v="8"/>
    <s v="Trusted Assessment"/>
    <s v=""/>
    <x v="0"/>
    <s v=""/>
    <x v="0"/>
    <s v=""/>
    <s v=""/>
    <x v="2"/>
    <x v="1"/>
    <n v="400000"/>
    <x v="0"/>
  </r>
  <r>
    <x v="1"/>
    <x v="55"/>
    <x v="5"/>
    <n v="1"/>
    <x v="55"/>
    <n v="1"/>
    <s v="Home from Hospital service"/>
    <s v="Voluntary care sector contract delivered by Age UK to support individuals to return home from hospital and in the initial weeks following discharge to prevent readmissions. Supports predominantly pathway 0 and 1 individuals who do not have support at home"/>
    <x v="10"/>
    <s v="Low level support for simple hospital discharges (Discharge to Assess pathway 0)"/>
    <s v=""/>
    <x v="0"/>
    <s v=""/>
    <x v="0"/>
    <s v=""/>
    <s v=""/>
    <x v="0"/>
    <x v="0"/>
    <n v="279658"/>
    <x v="0"/>
  </r>
  <r>
    <x v="1"/>
    <x v="55"/>
    <x v="5"/>
    <n v="2"/>
    <x v="55"/>
    <n v="2"/>
    <s v="Assistive Technology"/>
    <s v="Provision of 'end to end' Technology Enabled Care service (including assessment, equipment, monitoring and response) "/>
    <x v="1"/>
    <s v="Assistive technologies including telecare"/>
    <s v=""/>
    <x v="0"/>
    <s v=""/>
    <x v="0"/>
    <s v=""/>
    <s v=""/>
    <x v="2"/>
    <x v="0"/>
    <n v="875660"/>
    <x v="0"/>
  </r>
  <r>
    <x v="1"/>
    <x v="55"/>
    <x v="5"/>
    <n v="3"/>
    <x v="55"/>
    <n v="3"/>
    <s v="Dementia"/>
    <s v="Memory Support Service delivered by the Alzheimer's Society - works with people and their carers who are concerned about their memory, seeking a diagnosis or have been diagnosed with dementia"/>
    <x v="0"/>
    <s v="Other"/>
    <s v="Dementia support service"/>
    <x v="0"/>
    <s v=""/>
    <x v="0"/>
    <s v=""/>
    <s v=""/>
    <x v="0"/>
    <x v="0"/>
    <n v="156000"/>
    <x v="0"/>
  </r>
  <r>
    <x v="1"/>
    <x v="55"/>
    <x v="5"/>
    <n v="4"/>
    <x v="55"/>
    <n v="4"/>
    <s v="Integrated Carers Service"/>
    <s v="Integrated Carers service offering advice and support"/>
    <x v="12"/>
    <s v="Carer advice and support related to Care Act duties"/>
    <s v=""/>
    <x v="0"/>
    <s v=""/>
    <x v="0"/>
    <s v=""/>
    <s v=""/>
    <x v="1"/>
    <x v="0"/>
    <n v="543219"/>
    <x v="0"/>
  </r>
  <r>
    <x v="1"/>
    <x v="55"/>
    <x v="5"/>
    <n v="5"/>
    <x v="55"/>
    <n v="5"/>
    <s v="Falls"/>
    <s v="The falls pathway delivered by Buckinghamshire Healthcare Trust aims to reduce the number of falls, and injuries caused by falls, in older people through the provision of evidence based specialist assessment where appropriate, treatment and intervention t"/>
    <x v="0"/>
    <s v="Other"/>
    <s v="Falls pathway"/>
    <x v="0"/>
    <s v=""/>
    <x v="0"/>
    <s v=""/>
    <s v=""/>
    <x v="6"/>
    <x v="0"/>
    <n v="250000"/>
    <x v="0"/>
  </r>
  <r>
    <x v="1"/>
    <x v="55"/>
    <x v="5"/>
    <n v="6"/>
    <x v="55"/>
    <n v="6"/>
    <s v="BC Home Independence Team"/>
    <s v="Supports the delivery of reablement services - This is the Buckinghamshire Council provision only"/>
    <x v="4"/>
    <s v="Reablement at home (to prevent admission to hospital or residential care)"/>
    <s v=""/>
    <x v="0"/>
    <s v=""/>
    <x v="0"/>
    <s v=""/>
    <s v=""/>
    <x v="1"/>
    <x v="0"/>
    <n v="2118666"/>
    <x v="0"/>
  </r>
  <r>
    <x v="1"/>
    <x v="55"/>
    <x v="5"/>
    <n v="7"/>
    <x v="55"/>
    <n v="7"/>
    <s v="Hospital Social Work Teams"/>
    <s v="Funds the ASC hospital team staff supporting the hospital discharge pathways seven days a week"/>
    <x v="8"/>
    <s v="Multi-Disciplinary/Multi-Agency Discharge Teams supporting discharge"/>
    <s v=""/>
    <x v="0"/>
    <s v=""/>
    <x v="0"/>
    <s v=""/>
    <s v=""/>
    <x v="1"/>
    <x v="0"/>
    <n v="1342909"/>
    <x v="0"/>
  </r>
  <r>
    <x v="1"/>
    <x v="55"/>
    <x v="5"/>
    <n v="8"/>
    <x v="55"/>
    <n v="8"/>
    <s v="Integrated Commissioning Team"/>
    <s v="Funds Integrated Commissioning staff and includes a dedicated  nurse and a pharmacist to support quality in care home and home care providers. "/>
    <x v="9"/>
    <s v="Joint commissioning infrastructure"/>
    <s v=""/>
    <x v="0"/>
    <s v=""/>
    <x v="0"/>
    <s v=""/>
    <s v=""/>
    <x v="1"/>
    <x v="0"/>
    <n v="601051"/>
    <x v="0"/>
  </r>
  <r>
    <x v="1"/>
    <x v="55"/>
    <x v="5"/>
    <n v="9"/>
    <x v="55"/>
    <n v="9"/>
    <s v="LA Additional Placement Pressures "/>
    <s v="To fund additional placements pressures  - NB reduction of beneficiaries in 24-25 due to anticipated increase in fees"/>
    <x v="7"/>
    <s v="Domiciliary care packages"/>
    <s v=""/>
    <x v="0"/>
    <s v=""/>
    <x v="0"/>
    <s v=""/>
    <s v=""/>
    <x v="1"/>
    <x v="0"/>
    <n v="393139"/>
    <x v="0"/>
  </r>
  <r>
    <x v="1"/>
    <x v="55"/>
    <x v="5"/>
    <n v="10"/>
    <x v="55"/>
    <n v="10"/>
    <s v="LA Additional Placement Pressures "/>
    <s v="To fund additional placements pressures   - NB reduction of beneficiaries in 24-25 due to anticipated increase in fees"/>
    <x v="16"/>
    <s v="Nursing home"/>
    <s v=""/>
    <x v="0"/>
    <s v=""/>
    <x v="0"/>
    <s v=""/>
    <s v=""/>
    <x v="1"/>
    <x v="0"/>
    <n v="970592"/>
    <x v="0"/>
  </r>
  <r>
    <x v="1"/>
    <x v="55"/>
    <x v="5"/>
    <n v="11"/>
    <x v="55"/>
    <n v="11"/>
    <s v="NRS - Bucks Integrated Sensory Service Equipment"/>
    <s v="An integrated service for individuals with hearing, sight or dual sensory loss, including holistic assessment at home, information and advice and equipment to meet needs. "/>
    <x v="1"/>
    <s v="Community based equipment"/>
    <s v=""/>
    <x v="0"/>
    <s v=""/>
    <x v="0"/>
    <s v=""/>
    <s v=""/>
    <x v="1"/>
    <x v="0"/>
    <n v="52000"/>
    <x v="0"/>
  </r>
  <r>
    <x v="1"/>
    <x v="55"/>
    <x v="5"/>
    <n v="12"/>
    <x v="55"/>
    <n v="12"/>
    <s v="Advocacy Contract (POWHER)"/>
    <s v="Supports delivery of the Care Act requirements"/>
    <x v="6"/>
    <s v="Independent Mental Health Advocacy"/>
    <s v=""/>
    <x v="0"/>
    <s v=""/>
    <x v="0"/>
    <s v=""/>
    <s v=""/>
    <x v="1"/>
    <x v="0"/>
    <n v="240000"/>
    <x v="0"/>
  </r>
  <r>
    <x v="1"/>
    <x v="55"/>
    <x v="5"/>
    <n v="13"/>
    <x v="55"/>
    <n v="13"/>
    <s v="DOLS (including legal costs)"/>
    <s v="Supports delivery of the Care Act requirements"/>
    <x v="6"/>
    <s v="Other"/>
    <s v="DOLS"/>
    <x v="0"/>
    <s v=""/>
    <x v="0"/>
    <s v=""/>
    <s v=""/>
    <x v="1"/>
    <x v="0"/>
    <n v="686103"/>
    <x v="0"/>
  </r>
  <r>
    <x v="1"/>
    <x v="55"/>
    <x v="5"/>
    <n v="14"/>
    <x v="55"/>
    <n v="14"/>
    <s v="Early Resolution  and Safeguarding and Short Term Intervention and Response Teams"/>
    <s v="Adult Social Care Team incorporating safeguarding provision."/>
    <x v="6"/>
    <s v="Safeguarding"/>
    <s v=""/>
    <x v="0"/>
    <s v=""/>
    <x v="0"/>
    <s v=""/>
    <s v=""/>
    <x v="1"/>
    <x v="0"/>
    <n v="1768343"/>
    <x v="0"/>
  </r>
  <r>
    <x v="1"/>
    <x v="55"/>
    <x v="5"/>
    <n v="15"/>
    <x v="55"/>
    <n v="15"/>
    <s v="Occupational Therapy Team"/>
    <s v="Buckinghamshire Council Occupational Therapy team delivering therapy within the community and supporting hospital discharge."/>
    <x v="10"/>
    <s v="Multidisciplinary teams that are supporting independence, such as anticipatory care"/>
    <s v=""/>
    <x v="0"/>
    <s v=""/>
    <x v="0"/>
    <s v=""/>
    <s v=""/>
    <x v="1"/>
    <x v="0"/>
    <n v="1628081"/>
    <x v="0"/>
  </r>
  <r>
    <x v="1"/>
    <x v="55"/>
    <x v="5"/>
    <n v="16"/>
    <x v="55"/>
    <n v="16"/>
    <s v="Integrated Community Services"/>
    <s v="The ICB commission a range of integrated community services from Buckinghamshire Healthcare Trust designed to prevent admission to acute care and when admitted to support timely discharge. These services include 24/7 Adult Community Health Teams (ACHTs) a"/>
    <x v="10"/>
    <s v="Multidisciplinary teams that are supporting independence, such as anticipatory care"/>
    <s v=""/>
    <x v="1"/>
    <s v=""/>
    <x v="2"/>
    <s v=""/>
    <s v=""/>
    <x v="3"/>
    <x v="0"/>
    <n v="23945937"/>
    <x v="0"/>
  </r>
  <r>
    <x v="1"/>
    <x v="55"/>
    <x v="5"/>
    <n v="17"/>
    <x v="55"/>
    <n v="17"/>
    <s v="Annual Health Checks for people with severe mental illness (SMI)"/>
    <s v="Annual health checks for clients diagnosed with serious mental illness in Buckinghamshire "/>
    <x v="0"/>
    <s v="Risk Stratification"/>
    <s v=""/>
    <x v="6"/>
    <s v=""/>
    <x v="2"/>
    <s v=""/>
    <s v=""/>
    <x v="3"/>
    <x v="0"/>
    <n v="96000"/>
    <x v="0"/>
  </r>
  <r>
    <x v="1"/>
    <x v="55"/>
    <x v="5"/>
    <n v="18"/>
    <x v="55"/>
    <n v="18"/>
    <s v="DOLS (ICB)"/>
    <s v="Supports delivery of the Care Act requirements"/>
    <x v="6"/>
    <s v="Other"/>
    <s v="DOLS"/>
    <x v="6"/>
    <s v=""/>
    <x v="2"/>
    <s v=""/>
    <s v=""/>
    <x v="4"/>
    <x v="0"/>
    <n v="88000"/>
    <x v="0"/>
  </r>
  <r>
    <x v="1"/>
    <x v="55"/>
    <x v="5"/>
    <n v="19"/>
    <x v="55"/>
    <n v="19"/>
    <s v="Immedicare "/>
    <s v="24/7 Clinical support via video link to support care homes."/>
    <x v="10"/>
    <s v="Other"/>
    <s v="Clinical input to prevent hospital admission and reduce demand on primary care"/>
    <x v="6"/>
    <s v=""/>
    <x v="2"/>
    <s v=""/>
    <s v=""/>
    <x v="2"/>
    <x v="0"/>
    <n v="765000"/>
    <x v="0"/>
  </r>
  <r>
    <x v="1"/>
    <x v="55"/>
    <x v="5"/>
    <n v="20"/>
    <x v="55"/>
    <n v="20"/>
    <s v="Disabled Facilities Grant"/>
    <s v="Mandatory capital grant for home adaptions to support older and vulnerable people to live independently at home for as long as possible."/>
    <x v="13"/>
    <s v="Adaptations, including statutory DFG grants"/>
    <s v=""/>
    <x v="0"/>
    <s v=""/>
    <x v="0"/>
    <s v=""/>
    <s v=""/>
    <x v="1"/>
    <x v="2"/>
    <n v="3895961"/>
    <x v="0"/>
  </r>
  <r>
    <x v="1"/>
    <x v="55"/>
    <x v="5"/>
    <n v="21"/>
    <x v="55"/>
    <n v="21"/>
    <s v="Healthy Homes on Prescription"/>
    <s v="Funds essential works to address health and safety hazards in homes, to enable hospital discharge or prevent emergency hospital admission/repeated GP visits. "/>
    <x v="13"/>
    <s v="Discretionary use of DFG"/>
    <s v=""/>
    <x v="0"/>
    <s v=""/>
    <x v="0"/>
    <s v=""/>
    <s v=""/>
    <x v="1"/>
    <x v="2"/>
    <n v="170000"/>
    <x v="0"/>
  </r>
  <r>
    <x v="1"/>
    <x v="55"/>
    <x v="5"/>
    <n v="22"/>
    <x v="55"/>
    <n v="22"/>
    <s v="Brokerage support in hospitals"/>
    <s v="Supporting self funders to source long term care to support discharge from hospital"/>
    <x v="8"/>
    <s v="Multi-Disciplinary/Multi-Agency Discharge Teams supporting discharge"/>
    <s v=""/>
    <x v="0"/>
    <s v=""/>
    <x v="0"/>
    <s v=""/>
    <s v=""/>
    <x v="1"/>
    <x v="3"/>
    <n v="83000"/>
    <x v="0"/>
  </r>
  <r>
    <x v="1"/>
    <x v="55"/>
    <x v="5"/>
    <n v="23"/>
    <x v="55"/>
    <n v="23"/>
    <s v="Residential Placements"/>
    <s v="Additional capacity to support ASC pressures "/>
    <x v="16"/>
    <s v="Care home"/>
    <s v=""/>
    <x v="0"/>
    <s v=""/>
    <x v="0"/>
    <s v=""/>
    <s v=""/>
    <x v="1"/>
    <x v="3"/>
    <n v="336589"/>
    <x v="0"/>
  </r>
  <r>
    <x v="1"/>
    <x v="55"/>
    <x v="5"/>
    <n v="24"/>
    <x v="55"/>
    <n v="24"/>
    <s v="Home or domiciliary care and live in care"/>
    <s v="Additional capacity to support ASC pressures "/>
    <x v="7"/>
    <s v="Domiciliary care packages"/>
    <s v=""/>
    <x v="0"/>
    <s v=""/>
    <x v="0"/>
    <s v=""/>
    <s v=""/>
    <x v="1"/>
    <x v="3"/>
    <n v="1251730"/>
    <x v="0"/>
  </r>
  <r>
    <x v="1"/>
    <x v="55"/>
    <x v="5"/>
    <n v="25"/>
    <x v="55"/>
    <n v="25"/>
    <s v="Direct Payments"/>
    <s v="Supports personalised care through direct payments to service users"/>
    <x v="17"/>
    <s v=""/>
    <s v=""/>
    <x v="0"/>
    <s v=""/>
    <x v="0"/>
    <s v=""/>
    <s v=""/>
    <x v="1"/>
    <x v="3"/>
    <n v="768870"/>
    <x v="0"/>
  </r>
  <r>
    <x v="1"/>
    <x v="55"/>
    <x v="5"/>
    <n v="26"/>
    <x v="55"/>
    <n v="26"/>
    <s v="Respite"/>
    <s v="Respite to support people with adult social care needs and their families and carers"/>
    <x v="12"/>
    <s v="Respite services"/>
    <s v=""/>
    <x v="0"/>
    <s v=""/>
    <x v="0"/>
    <s v=""/>
    <s v=""/>
    <x v="1"/>
    <x v="3"/>
    <n v="659464"/>
    <x v="0"/>
  </r>
  <r>
    <x v="1"/>
    <x v="55"/>
    <x v="5"/>
    <n v="27"/>
    <x v="55"/>
    <n v="27"/>
    <s v="Admission Avoidance Beds "/>
    <s v="Spot purchased care home beds for social care admission avoidance "/>
    <x v="5"/>
    <s v="Other"/>
    <s v="Admission Avoidance"/>
    <x v="0"/>
    <s v=""/>
    <x v="0"/>
    <s v=""/>
    <s v=""/>
    <x v="1"/>
    <x v="3"/>
    <n v="650000"/>
    <x v="0"/>
  </r>
  <r>
    <x v="1"/>
    <x v="55"/>
    <x v="5"/>
    <n v="28"/>
    <x v="55"/>
    <n v="28"/>
    <s v="Nursing Placements"/>
    <s v="Additional capacity to support ASC pressures - NB reduction of beneficiaries in 24-25 due to anticipated increase in fees"/>
    <x v="16"/>
    <s v="Nursing home"/>
    <s v=""/>
    <x v="0"/>
    <s v=""/>
    <x v="0"/>
    <s v=""/>
    <s v=""/>
    <x v="1"/>
    <x v="3"/>
    <n v="932796"/>
    <x v="0"/>
  </r>
  <r>
    <x v="1"/>
    <x v="55"/>
    <x v="5"/>
    <n v="29"/>
    <x v="55"/>
    <n v="29"/>
    <s v="Supported Living"/>
    <s v="Additional capacity to support ASC pressures - NB reduction of beneficiaries in 24-25 due to anticipated increase in fees"/>
    <x v="16"/>
    <s v="Supported housing"/>
    <s v=""/>
    <x v="0"/>
    <s v=""/>
    <x v="0"/>
    <s v=""/>
    <s v=""/>
    <x v="1"/>
    <x v="3"/>
    <n v="328377"/>
    <x v="0"/>
  </r>
  <r>
    <x v="1"/>
    <x v="55"/>
    <x v="5"/>
    <n v="30"/>
    <x v="55"/>
    <n v="30"/>
    <s v="Care Home Discharge Hub -Intermediate Care Beds"/>
    <s v="Care home hubs providing intermediate bedded care with attached MDT support"/>
    <x v="5"/>
    <s v="Bed-based intermediate care with reablement (to support discharge)"/>
    <s v=""/>
    <x v="0"/>
    <s v=""/>
    <x v="0"/>
    <s v=""/>
    <s v=""/>
    <x v="1"/>
    <x v="5"/>
    <n v="706716"/>
    <x v="0"/>
  </r>
  <r>
    <x v="1"/>
    <x v="55"/>
    <x v="5"/>
    <n v="31"/>
    <x v="55"/>
    <n v="31"/>
    <s v="Hospital Discharge Social Workers"/>
    <s v="Hospital Discharge social workers  "/>
    <x v="8"/>
    <s v="Multi-Disciplinary/Multi-Agency Discharge Teams supporting discharge"/>
    <s v=""/>
    <x v="0"/>
    <s v=""/>
    <x v="0"/>
    <s v=""/>
    <s v=""/>
    <x v="1"/>
    <x v="0"/>
    <n v="420000"/>
    <x v="0"/>
  </r>
  <r>
    <x v="1"/>
    <x v="55"/>
    <x v="5"/>
    <n v="32"/>
    <x v="55"/>
    <n v="32"/>
    <s v="Care Home Discharge Hub -Intermediate Care Beds"/>
    <s v="Care home hubs providing intermediate bedded care with attached MDT support"/>
    <x v="5"/>
    <s v="Bed-based intermediate care with reablement (to support discharge)"/>
    <s v=""/>
    <x v="0"/>
    <s v=""/>
    <x v="0"/>
    <s v=""/>
    <s v=""/>
    <x v="1"/>
    <x v="0"/>
    <n v="111172"/>
    <x v="0"/>
  </r>
  <r>
    <x v="1"/>
    <x v="55"/>
    <x v="5"/>
    <n v="33"/>
    <x v="55"/>
    <n v="33"/>
    <s v="Additional contribution to home from hospital service"/>
    <s v="Additional contribution to home from hospital service"/>
    <x v="10"/>
    <s v="Other"/>
    <s v="Home from hospital"/>
    <x v="0"/>
    <s v=""/>
    <x v="0"/>
    <s v=""/>
    <s v=""/>
    <x v="1"/>
    <x v="3"/>
    <n v="30000"/>
    <x v="0"/>
  </r>
  <r>
    <x v="1"/>
    <x v="55"/>
    <x v="5"/>
    <n v="34"/>
    <x v="55"/>
    <n v="34"/>
    <s v="Social Care Multi-disciplinary staff to support discharge and admission avoidance "/>
    <s v="Multi-disciplinary staff to support  discharge and admission avoidance "/>
    <x v="8"/>
    <s v="Other"/>
    <s v="To support with hospital discharge and admission avoidance "/>
    <x v="0"/>
    <s v=""/>
    <x v="0"/>
    <s v=""/>
    <s v=""/>
    <x v="1"/>
    <x v="5"/>
    <n v="0"/>
    <x v="0"/>
  </r>
  <r>
    <x v="1"/>
    <x v="55"/>
    <x v="5"/>
    <n v="35"/>
    <x v="55"/>
    <n v="35"/>
    <s v="Schemes to support independence and admission avoidance"/>
    <s v="Schemes that will be developed during 23-24 to be delivered 24-25 to support admission avoidance "/>
    <x v="10"/>
    <s v="Other"/>
    <s v="Community based social care admission avoidance schemes "/>
    <x v="0"/>
    <s v=""/>
    <x v="0"/>
    <s v=""/>
    <s v=""/>
    <x v="1"/>
    <x v="0"/>
    <n v="0"/>
    <x v="0"/>
  </r>
  <r>
    <x v="1"/>
    <x v="55"/>
    <x v="5"/>
    <n v="36"/>
    <x v="55"/>
    <n v="36"/>
    <s v="Programme Management"/>
    <s v="Implementation of the community based schemes to support admission avoidance  "/>
    <x v="9"/>
    <s v="Programme management"/>
    <s v=""/>
    <x v="0"/>
    <s v=""/>
    <x v="0"/>
    <s v=""/>
    <s v=""/>
    <x v="1"/>
    <x v="0"/>
    <n v="0"/>
    <x v="0"/>
  </r>
  <r>
    <x v="1"/>
    <x v="55"/>
    <x v="5"/>
    <n v="37"/>
    <x v="55"/>
    <n v="37"/>
    <s v="Care Home Discharge Hub -Intermediate Care Beds"/>
    <s v="Care home hubs providing intermediate bedded care with attached MDT support "/>
    <x v="5"/>
    <s v="Bed-based intermediate care with rehabilitation (to support discharge)"/>
    <s v=""/>
    <x v="3"/>
    <s v=""/>
    <x v="2"/>
    <s v=""/>
    <s v=""/>
    <x v="4"/>
    <x v="1"/>
    <n v="984350"/>
    <x v="0"/>
  </r>
  <r>
    <x v="1"/>
    <x v="55"/>
    <x v="5"/>
    <n v="38"/>
    <x v="55"/>
    <n v="38"/>
    <s v="Home First - Therapists"/>
    <s v="Workforce to support with intermediate home based care to support timely discharge from hospital"/>
    <x v="8"/>
    <s v="Home First/Discharge to Assess - process support/core costs"/>
    <s v=""/>
    <x v="3"/>
    <s v=""/>
    <x v="2"/>
    <s v=""/>
    <s v=""/>
    <x v="4"/>
    <x v="1"/>
    <n v="934987"/>
    <x v="0"/>
  </r>
  <r>
    <x v="1"/>
    <x v="55"/>
    <x v="5"/>
    <n v="39"/>
    <x v="55"/>
    <n v="39"/>
    <s v="Home First - Home Care"/>
    <s v="Intermediate home care to support timely discharge from hospital"/>
    <x v="7"/>
    <s v="Domiciliary care to support hospital discharge (Discharge to Assess pathway 1)"/>
    <s v=""/>
    <x v="3"/>
    <s v=""/>
    <x v="2"/>
    <s v=""/>
    <s v=""/>
    <x v="4"/>
    <x v="1"/>
    <n v="522663"/>
    <x v="0"/>
  </r>
  <r>
    <x v="1"/>
    <x v="55"/>
    <x v="5"/>
    <n v="40"/>
    <x v="55"/>
    <n v="40"/>
    <s v="Integrated Commissioning"/>
    <s v="Workforce to support with timely discharge from hospital"/>
    <x v="8"/>
    <s v="Multi-Disciplinary/Multi-Agency Discharge Teams supporting discharge"/>
    <s v=""/>
    <x v="0"/>
    <s v=""/>
    <x v="0"/>
    <s v=""/>
    <s v=""/>
    <x v="1"/>
    <x v="0"/>
    <n v="108000"/>
    <x v="0"/>
  </r>
  <r>
    <x v="1"/>
    <x v="55"/>
    <x v="5"/>
    <n v="41"/>
    <x v="55"/>
    <n v="41"/>
    <s v="Care home placements to support hospital discharge "/>
    <s v="Care home placements to support discharges from hospital "/>
    <x v="16"/>
    <s v="Care home"/>
    <s v=""/>
    <x v="0"/>
    <s v=""/>
    <x v="0"/>
    <s v=""/>
    <s v=""/>
    <x v="1"/>
    <x v="5"/>
    <n v="0"/>
    <x v="0"/>
  </r>
  <r>
    <x v="1"/>
    <x v="56"/>
    <x v="2"/>
    <n v="1"/>
    <x v="56"/>
    <n v="1"/>
    <s v="Carers Support Services (CCG Contract)"/>
    <s v="This Service provides Carers health support ensuring that they can continue to undertake a carers role - Northamptonshire carers commissioned"/>
    <x v="12"/>
    <s v="Respite services"/>
    <s v=""/>
    <x v="5"/>
    <s v="Northamptonshire Carers"/>
    <x v="2"/>
    <s v=""/>
    <s v=""/>
    <x v="2"/>
    <x v="0"/>
    <n v="327629"/>
    <x v="0"/>
  </r>
  <r>
    <x v="1"/>
    <x v="56"/>
    <x v="2"/>
    <n v="2"/>
    <x v="56"/>
    <n v="2"/>
    <s v="Carers Support Services NNC Contract"/>
    <s v="Council Contracted Service hosted by North Northants on behalf of both Councils - carers support commissioned through Northamptonshire carers - support, advice, assessments and breaks and respite"/>
    <x v="12"/>
    <s v="Other"/>
    <s v="Assessment &amp; Advice services "/>
    <x v="5"/>
    <s v="Northamptonshire Carers"/>
    <x v="0"/>
    <s v=""/>
    <s v=""/>
    <x v="2"/>
    <x v="0"/>
    <n v="436080"/>
    <x v="0"/>
  </r>
  <r>
    <x v="1"/>
    <x v="56"/>
    <x v="2"/>
    <n v="3"/>
    <x v="56"/>
    <n v="3"/>
    <s v="Continuing Healthcare"/>
    <s v="LD Health care at home/CHC/domiciliary care"/>
    <x v="10"/>
    <s v="Multidisciplinary teams that are supporting independence, such as anticipatory care"/>
    <s v=""/>
    <x v="4"/>
    <s v=""/>
    <x v="2"/>
    <s v=""/>
    <s v=""/>
    <x v="2"/>
    <x v="0"/>
    <n v="8491603"/>
    <x v="0"/>
  </r>
  <r>
    <x v="1"/>
    <x v="56"/>
    <x v="2"/>
    <n v="4"/>
    <x v="56"/>
    <n v="4"/>
    <s v="LD Service Delivery"/>
    <s v="LD service delivery- community based health support"/>
    <x v="10"/>
    <s v="Integrated neighbourhood services"/>
    <s v=""/>
    <x v="1"/>
    <s v=""/>
    <x v="2"/>
    <s v=""/>
    <s v=""/>
    <x v="3"/>
    <x v="0"/>
    <n v="3464905"/>
    <x v="0"/>
  </r>
  <r>
    <x v="1"/>
    <x v="56"/>
    <x v="2"/>
    <n v="5"/>
    <x v="56"/>
    <n v="5"/>
    <s v="Integrated Discharge Teams"/>
    <s v="Social Care Hospital assessment staff to support discharge/D2A processes, Flow and HICT work"/>
    <x v="8"/>
    <s v="Multi-Disciplinary/Multi-Agency Discharge Teams supporting discharge"/>
    <s v=""/>
    <x v="0"/>
    <s v=""/>
    <x v="0"/>
    <s v=""/>
    <s v=""/>
    <x v="1"/>
    <x v="0"/>
    <n v="591919"/>
    <x v="0"/>
  </r>
  <r>
    <x v="1"/>
    <x v="56"/>
    <x v="2"/>
    <n v="6"/>
    <x v="56"/>
    <n v="6"/>
    <s v="Integrated Discharge Teams"/>
    <s v="Social Care Hospital assessment staff to support discharge/D2A processes, Flow and HICT work"/>
    <x v="8"/>
    <s v="Multi-Disciplinary/Multi-Agency Discharge Teams supporting discharge"/>
    <s v=""/>
    <x v="0"/>
    <s v=""/>
    <x v="0"/>
    <s v=""/>
    <s v=""/>
    <x v="1"/>
    <x v="3"/>
    <n v="572632"/>
    <x v="0"/>
  </r>
  <r>
    <x v="1"/>
    <x v="56"/>
    <x v="2"/>
    <n v="7"/>
    <x v="56"/>
    <n v="7"/>
    <s v="Telecare and Assistive technology"/>
    <s v="Assistive technology and call lifelines designed to help keep people safe in their home through remote monitoring and crisis call alarm and response services to support indpendent safe living"/>
    <x v="1"/>
    <s v="Community based equipment"/>
    <s v=""/>
    <x v="0"/>
    <s v=""/>
    <x v="0"/>
    <s v=""/>
    <s v=""/>
    <x v="1"/>
    <x v="3"/>
    <n v="200000"/>
    <x v="0"/>
  </r>
  <r>
    <x v="1"/>
    <x v="56"/>
    <x v="2"/>
    <n v="8"/>
    <x v="56"/>
    <n v="8"/>
    <s v="Intermediate Care Teams (ICT)"/>
    <s v="Intermediate Care Teams (ICT)"/>
    <x v="4"/>
    <s v="Reablement at home (to support discharge) "/>
    <s v=""/>
    <x v="1"/>
    <s v=""/>
    <x v="2"/>
    <s v=""/>
    <s v=""/>
    <x v="3"/>
    <x v="0"/>
    <n v="4379334"/>
    <x v="0"/>
  </r>
  <r>
    <x v="1"/>
    <x v="56"/>
    <x v="2"/>
    <n v="9"/>
    <x v="56"/>
    <n v="9"/>
    <s v="Community Equipment (Health)"/>
    <s v="provision of universally available equipment and minor adaptions to support both health and social care needs and designed to help maintain people in their own homes "/>
    <x v="1"/>
    <s v="Community based equipment"/>
    <s v=""/>
    <x v="0"/>
    <s v=""/>
    <x v="0"/>
    <s v=""/>
    <s v=""/>
    <x v="2"/>
    <x v="0"/>
    <n v="901019"/>
    <x v="0"/>
  </r>
  <r>
    <x v="1"/>
    <x v="56"/>
    <x v="2"/>
    <n v="10"/>
    <x v="56"/>
    <n v="10"/>
    <s v="Community Reablement Team "/>
    <s v="Reablement Team -  managing hospital discharges home with support and short term reablement and  community based reablement episodes for those recovering from hospital stay or crisis and needing support to return to independence"/>
    <x v="4"/>
    <s v="Joint reablement and rehabilitation service (to support discharge) "/>
    <s v=""/>
    <x v="0"/>
    <s v=""/>
    <x v="0"/>
    <s v=""/>
    <s v=""/>
    <x v="1"/>
    <x v="0"/>
    <n v="4691441"/>
    <x v="0"/>
  </r>
  <r>
    <x v="1"/>
    <x v="56"/>
    <x v="2"/>
    <n v="11"/>
    <x v="56"/>
    <n v="11"/>
    <s v="Community Occupational Therapy"/>
    <s v="Community Occupational Therapy Teams - The occupational therapy team provide post hospital recovery support, rehabilitation, adaptions assessment. They also respond to community referrals from GPs and families for post falls support and/or DFG adaptation "/>
    <x v="4"/>
    <s v="Joint reablement and rehabilitation service (to prevent admission to hospital or residential care)"/>
    <s v=""/>
    <x v="0"/>
    <s v=""/>
    <x v="0"/>
    <s v=""/>
    <s v=""/>
    <x v="1"/>
    <x v="0"/>
    <n v="1714588"/>
    <x v="0"/>
  </r>
  <r>
    <x v="1"/>
    <x v="56"/>
    <x v="2"/>
    <n v="12"/>
    <x v="56"/>
    <n v="12"/>
    <s v="Safeguarding (Assurance) Teams "/>
    <s v="quality and safeguarding team responsible for monitoring the quality of Care home providers, supporting providers who face embargo or quality issues to remain in operation and support for improvement schemes"/>
    <x v="6"/>
    <s v="Other"/>
    <s v="Provider Quality, Advice and improvement"/>
    <x v="0"/>
    <s v=""/>
    <x v="0"/>
    <s v=""/>
    <s v=""/>
    <x v="1"/>
    <x v="0"/>
    <n v="346706"/>
    <x v="0"/>
  </r>
  <r>
    <x v="1"/>
    <x v="56"/>
    <x v="2"/>
    <n v="13"/>
    <x v="56"/>
    <n v="13"/>
    <s v="Acute Psychiatric Liaison"/>
    <s v="Multi-disciplinary psychiatric liaison - service operating 24/7 at both acute"/>
    <x v="10"/>
    <s v="Integrated neighbourhood services"/>
    <s v=""/>
    <x v="1"/>
    <s v=""/>
    <x v="0"/>
    <s v=""/>
    <s v=""/>
    <x v="3"/>
    <x v="0"/>
    <n v="300155"/>
    <x v="0"/>
  </r>
  <r>
    <x v="1"/>
    <x v="56"/>
    <x v="2"/>
    <n v="14"/>
    <x v="56"/>
    <n v="14"/>
    <s v="Commissioning &amp; Intelligence Capacity"/>
    <s v="Provision of commissioning capacity and expertise to support accelerated market development, options and services in order to support future need. Also supports the NCC social care intelligence hub that supports evidence based commissioning "/>
    <x v="9"/>
    <s v="Joint commissioning infrastructure"/>
    <s v=""/>
    <x v="0"/>
    <s v=""/>
    <x v="0"/>
    <s v=""/>
    <s v=""/>
    <x v="1"/>
    <x v="0"/>
    <n v="313804"/>
    <x v="0"/>
  </r>
  <r>
    <x v="1"/>
    <x v="56"/>
    <x v="2"/>
    <n v="15"/>
    <x v="56"/>
    <n v="15"/>
    <s v="Demographic and care cost pressures"/>
    <s v="Demographic and care cost pressures"/>
    <x v="16"/>
    <s v="Care home"/>
    <s v=""/>
    <x v="0"/>
    <s v=""/>
    <x v="0"/>
    <s v=""/>
    <s v=""/>
    <x v="1"/>
    <x v="3"/>
    <n v="7043715"/>
    <x v="0"/>
  </r>
  <r>
    <x v="1"/>
    <x v="56"/>
    <x v="2"/>
    <n v="16"/>
    <x v="56"/>
    <n v="16"/>
    <s v="Domiciliary Care  "/>
    <s v="underlying pressure and provision for additional Dom care provision covering the increased hours of care and complexity coming from hospital discharges. "/>
    <x v="10"/>
    <s v="Low level support for simple hospital discharges (Discharge to Assess pathway 0)"/>
    <s v=""/>
    <x v="0"/>
    <s v=""/>
    <x v="0"/>
    <s v=""/>
    <s v=""/>
    <x v="1"/>
    <x v="3"/>
    <n v="3707085"/>
    <x v="0"/>
  </r>
  <r>
    <x v="1"/>
    <x v="56"/>
    <x v="2"/>
    <n v="17"/>
    <x v="56"/>
    <n v="17"/>
    <s v="Additional Reablement Capacity Tuvida  "/>
    <s v="Tuvida "/>
    <x v="4"/>
    <s v="Reablement at home (to support discharge) "/>
    <s v=""/>
    <x v="0"/>
    <s v=""/>
    <x v="5"/>
    <s v=""/>
    <s v=""/>
    <x v="1"/>
    <x v="5"/>
    <n v="1615567"/>
    <x v="0"/>
  </r>
  <r>
    <x v="1"/>
    <x v="56"/>
    <x v="2"/>
    <n v="18"/>
    <x v="56"/>
    <n v="18"/>
    <s v="Remote monitoring in Care Homes "/>
    <s v="Remote monitoring "/>
    <x v="1"/>
    <s v="Assistive technologies including telecare"/>
    <s v=""/>
    <x v="1"/>
    <s v=""/>
    <x v="0"/>
    <s v=""/>
    <s v=""/>
    <x v="1"/>
    <x v="0"/>
    <n v="84720"/>
    <x v="0"/>
  </r>
  <r>
    <x v="1"/>
    <x v="56"/>
    <x v="2"/>
    <n v="19"/>
    <x v="56"/>
    <n v="19"/>
    <s v="Digital Campanion"/>
    <s v="Digital Companion"/>
    <x v="1"/>
    <s v="Digital participation services"/>
    <s v=""/>
    <x v="0"/>
    <s v=""/>
    <x v="5"/>
    <s v=""/>
    <s v=""/>
    <x v="1"/>
    <x v="0"/>
    <n v="100000"/>
    <x v="0"/>
  </r>
  <r>
    <x v="1"/>
    <x v="56"/>
    <x v="2"/>
    <n v="20"/>
    <x v="56"/>
    <n v="20"/>
    <s v="Thackley Green "/>
    <s v="Thackley Green "/>
    <x v="5"/>
    <s v="Bed-based intermediate care with reablement (to support discharge)"/>
    <s v=""/>
    <x v="0"/>
    <s v=""/>
    <x v="5"/>
    <s v=""/>
    <s v=""/>
    <x v="1"/>
    <x v="1"/>
    <n v="1760789"/>
    <x v="0"/>
  </r>
  <r>
    <x v="1"/>
    <x v="56"/>
    <x v="2"/>
    <n v="21"/>
    <x v="56"/>
    <n v="21"/>
    <s v="Commissioning &amp; Intelligence Capacity"/>
    <s v="Additional provision of commissioning capacity and expertise to support accelerated market development, options and services in order to support future need. Also supports the NCC social care intelligence hub that supports evidence based commissioning "/>
    <x v="9"/>
    <s v="Joint commissioning infrastructure"/>
    <s v=""/>
    <x v="0"/>
    <s v=""/>
    <x v="0"/>
    <s v=""/>
    <s v=""/>
    <x v="1"/>
    <x v="1"/>
    <n v="147919"/>
    <x v="0"/>
  </r>
  <r>
    <x v="1"/>
    <x v="56"/>
    <x v="2"/>
    <n v="22"/>
    <x v="56"/>
    <n v="22"/>
    <s v="Residential Short Breaks"/>
    <s v="Residential Short Breaks for Children"/>
    <x v="12"/>
    <s v="Respite services"/>
    <s v=""/>
    <x v="5"/>
    <s v="NHS "/>
    <x v="0"/>
    <s v=""/>
    <s v=""/>
    <x v="3"/>
    <x v="0"/>
    <n v="403574"/>
    <x v="0"/>
  </r>
  <r>
    <x v="1"/>
    <x v="56"/>
    <x v="2"/>
    <n v="23"/>
    <x v="56"/>
    <n v="23"/>
    <s v="Contingency"/>
    <s v="Unallocated"/>
    <x v="11"/>
    <s v=""/>
    <s v=""/>
    <x v="5"/>
    <s v="NHS "/>
    <x v="2"/>
    <s v=""/>
    <s v=""/>
    <x v="4"/>
    <x v="0"/>
    <n v="64773"/>
    <x v="0"/>
  </r>
  <r>
    <x v="1"/>
    <x v="56"/>
    <x v="2"/>
    <n v="24"/>
    <x v="56"/>
    <n v="24"/>
    <s v="Disabled Facilities Grants"/>
    <s v="The DFG provides funding through local councils to make adaptations to a person’s home if they are disabled or need to make changes to accommodate changes required to ensure mobility or safety"/>
    <x v="13"/>
    <s v="Adaptations, including statutory DFG grants"/>
    <s v=""/>
    <x v="0"/>
    <s v=""/>
    <x v="0"/>
    <s v=""/>
    <s v=""/>
    <x v="1"/>
    <x v="2"/>
    <n v="2561759"/>
    <x v="0"/>
  </r>
  <r>
    <x v="1"/>
    <x v="56"/>
    <x v="2"/>
    <n v="25"/>
    <x v="56"/>
    <n v="25"/>
    <s v="Age Well"/>
    <s v=""/>
    <x v="24"/>
    <s v=""/>
    <s v=""/>
    <x v="7"/>
    <s v=""/>
    <x v="5"/>
    <s v=""/>
    <s v=""/>
    <x v="1"/>
    <x v="4"/>
    <n v="128000"/>
    <x v="0"/>
  </r>
  <r>
    <x v="1"/>
    <x v="56"/>
    <x v="2"/>
    <n v="26"/>
    <x v="56"/>
    <n v="26"/>
    <s v="Age Well"/>
    <s v=""/>
    <x v="24"/>
    <s v=""/>
    <s v=""/>
    <x v="7"/>
    <s v=""/>
    <x v="5"/>
    <s v=""/>
    <s v=""/>
    <x v="4"/>
    <x v="6"/>
    <n v="2661114"/>
    <x v="0"/>
  </r>
  <r>
    <x v="1"/>
    <x v="56"/>
    <x v="2"/>
    <n v="27"/>
    <x v="56"/>
    <n v="27"/>
    <s v="Commissioning &amp; Intelligence Capacity"/>
    <s v="Additional provision of commissioning capacity and expertise to support accelerated market development, options and services in order to support future need. Also supports the NCC social care intelligence hub that supports evidence based commissioning "/>
    <x v="9"/>
    <s v="Joint commissioning infrastructure"/>
    <s v=""/>
    <x v="7"/>
    <s v=""/>
    <x v="5"/>
    <s v=""/>
    <s v=""/>
    <x v="4"/>
    <x v="0"/>
    <n v="45000"/>
    <x v="0"/>
  </r>
  <r>
    <x v="1"/>
    <x v="57"/>
    <x v="2"/>
    <n v="1"/>
    <x v="57"/>
    <n v="12"/>
    <s v="Home Based"/>
    <s v="Provide additional capacity to support people to remain at home / return home to prevent avoidable admission / discharge from hospital"/>
    <x v="4"/>
    <s v="Rehabilitation at home (to prevent admission to hospital or residential care)"/>
    <s v=""/>
    <x v="0"/>
    <s v=""/>
    <x v="0"/>
    <s v="0"/>
    <s v=""/>
    <x v="2"/>
    <x v="5"/>
    <n v="160134"/>
    <x v="0"/>
  </r>
  <r>
    <x v="1"/>
    <x v="57"/>
    <x v="2"/>
    <n v="2"/>
    <x v="57"/>
    <n v="11"/>
    <s v="Bed Based"/>
    <s v="Provide additional capacity to support people to be discharged from hospital who are at point of discharge unable to return home. "/>
    <x v="5"/>
    <s v="Bed-based intermediate care with reablement (to support discharge)"/>
    <s v=""/>
    <x v="1"/>
    <s v=""/>
    <x v="0"/>
    <s v=""/>
    <s v=""/>
    <x v="3"/>
    <x v="5"/>
    <n v="1100000"/>
    <x v="0"/>
  </r>
  <r>
    <x v="1"/>
    <x v="57"/>
    <x v="2"/>
    <n v="3"/>
    <x v="57"/>
    <n v="18"/>
    <s v="Workforce"/>
    <s v="Additional Assessor, Brokerage capacity to support flow  "/>
    <x v="18"/>
    <s v=""/>
    <s v=""/>
    <x v="0"/>
    <s v=""/>
    <x v="0"/>
    <s v=""/>
    <s v=""/>
    <x v="1"/>
    <x v="5"/>
    <n v="151529"/>
    <x v="0"/>
  </r>
  <r>
    <x v="1"/>
    <x v="57"/>
    <x v="2"/>
    <n v="4"/>
    <x v="57"/>
    <n v="12"/>
    <s v="Home Based"/>
    <s v="Provide additional capacity to support people to remain at home / return home to prevent avoidable admission / discharge from hospital"/>
    <x v="4"/>
    <s v="Rehabilitation at home (to prevent admission to hospital or residential care)"/>
    <s v=""/>
    <x v="0"/>
    <s v=""/>
    <x v="0"/>
    <s v=""/>
    <s v=""/>
    <x v="2"/>
    <x v="1"/>
    <n v="2044788"/>
    <x v="0"/>
  </r>
  <r>
    <x v="1"/>
    <x v="57"/>
    <x v="2"/>
    <n v="5"/>
    <x v="57"/>
    <n v="18"/>
    <s v="Workforce"/>
    <s v="Additional Assessor, Brokerage capacity to support flow  "/>
    <x v="18"/>
    <s v=""/>
    <s v=""/>
    <x v="0"/>
    <s v=""/>
    <x v="0"/>
    <s v=""/>
    <s v=""/>
    <x v="1"/>
    <x v="1"/>
    <n v="155682"/>
    <x v="0"/>
  </r>
  <r>
    <x v="1"/>
    <x v="57"/>
    <x v="2"/>
    <n v="6"/>
    <x v="57"/>
    <n v="17"/>
    <s v="Residential Placements"/>
    <s v="Provide DTA capacity to support complex needs (Pathway 3)"/>
    <x v="16"/>
    <s v="Care home"/>
    <s v=""/>
    <x v="0"/>
    <s v=""/>
    <x v="0"/>
    <s v=""/>
    <s v=""/>
    <x v="1"/>
    <x v="4"/>
    <n v="580000"/>
    <x v="0"/>
  </r>
  <r>
    <x v="1"/>
    <x v="57"/>
    <x v="2"/>
    <n v="7"/>
    <x v="57"/>
    <n v="18"/>
    <s v="Workforce"/>
    <s v="Recruitment campaign "/>
    <x v="18"/>
    <s v=""/>
    <s v=""/>
    <x v="0"/>
    <s v=""/>
    <x v="0"/>
    <s v=""/>
    <s v=""/>
    <x v="1"/>
    <x v="4"/>
    <n v="680"/>
    <x v="0"/>
  </r>
  <r>
    <x v="1"/>
    <x v="57"/>
    <x v="2"/>
    <n v="8"/>
    <x v="57"/>
    <n v="1"/>
    <s v="Telecare and Assistive technology"/>
    <s v="Assistive technology and call lifelines designed to help keep people safe in their home through remote monitoring/  response services to support independent safe living. Use of tele/health care monitoring in care homes to avoid admissions"/>
    <x v="1"/>
    <s v="Assistive technologies including telecare"/>
    <s v=""/>
    <x v="0"/>
    <s v=""/>
    <x v="0"/>
    <s v=""/>
    <s v=""/>
    <x v="1"/>
    <x v="3"/>
    <n v="448000"/>
    <x v="0"/>
  </r>
  <r>
    <x v="1"/>
    <x v="57"/>
    <x v="2"/>
    <n v="9"/>
    <x v="57"/>
    <n v="17"/>
    <s v="Demographic and care cost pressures"/>
    <s v="Ongoing underlying care cost pressures (volume, complexity and cost increases to meet needs) sustained from previous years increased demand, discharges and long term costs of care on discharge"/>
    <x v="16"/>
    <s v="Care home"/>
    <s v=""/>
    <x v="0"/>
    <s v=""/>
    <x v="0"/>
    <s v=""/>
    <s v=""/>
    <x v="1"/>
    <x v="3"/>
    <n v="5065165"/>
    <x v="0"/>
  </r>
  <r>
    <x v="1"/>
    <x v="57"/>
    <x v="2"/>
    <n v="10"/>
    <x v="57"/>
    <n v="8"/>
    <s v="Domiciliary Care  "/>
    <s v="Additional Market Capacity to meet the ongoing additional pressure and demand for Home care - covering the increased hours of care and complexity coming from hospital discharges. "/>
    <x v="7"/>
    <s v="Domiciliary care packages"/>
    <s v=""/>
    <x v="0"/>
    <s v=""/>
    <x v="0"/>
    <s v=""/>
    <s v=""/>
    <x v="1"/>
    <x v="3"/>
    <n v="4339868"/>
    <x v="0"/>
  </r>
  <r>
    <x v="1"/>
    <x v="57"/>
    <x v="2"/>
    <n v="11"/>
    <x v="57"/>
    <n v="7"/>
    <s v="Integrated Discharge Teams"/>
    <s v="Social Care  teams supporting Integrated Discharge hub DTA processes, hospital Flow and HICT work to ensure optimum length of stay, timely discharge and appropriate pathways of care"/>
    <x v="8"/>
    <s v="Monitoring and responding to system demand and capacity"/>
    <s v=""/>
    <x v="0"/>
    <s v=""/>
    <x v="0"/>
    <s v=""/>
    <s v=""/>
    <x v="1"/>
    <x v="3"/>
    <n v="216000"/>
    <x v="0"/>
  </r>
  <r>
    <x v="1"/>
    <x v="57"/>
    <x v="2"/>
    <n v="12"/>
    <x v="57"/>
    <n v="5"/>
    <s v="Disabled Facilities Grants"/>
    <s v="The DFG provides funding through local councils to make adaptations to a person’s home if they are disabled or need to make changes to accommodate changes required to ensure mobility or safety"/>
    <x v="13"/>
    <s v="Adaptations, including statutory DFG grants"/>
    <s v=""/>
    <x v="0"/>
    <s v=""/>
    <x v="0"/>
    <s v=""/>
    <s v=""/>
    <x v="1"/>
    <x v="2"/>
    <n v="2558938"/>
    <x v="0"/>
  </r>
  <r>
    <x v="1"/>
    <x v="57"/>
    <x v="2"/>
    <n v="13"/>
    <x v="57"/>
    <n v="3"/>
    <s v="Carers Support Services (CCG Contract)"/>
    <s v="This Service provides Carers health support ensuring that they can continue to undertake a carers role - Northamptonshire carers commissioned"/>
    <x v="12"/>
    <s v="Respite services"/>
    <s v=""/>
    <x v="5"/>
    <s v="Carers health support"/>
    <x v="2"/>
    <s v=""/>
    <s v=""/>
    <x v="2"/>
    <x v="0"/>
    <n v="381089"/>
    <x v="0"/>
  </r>
  <r>
    <x v="1"/>
    <x v="57"/>
    <x v="2"/>
    <n v="14"/>
    <x v="57"/>
    <n v="4"/>
    <s v="Continuing Healthcare"/>
    <s v="LD Health care at home/CHC/domiciliary care"/>
    <x v="10"/>
    <s v="Other"/>
    <s v="Residential and Nursing"/>
    <x v="4"/>
    <s v=""/>
    <x v="2"/>
    <s v=""/>
    <s v=""/>
    <x v="2"/>
    <x v="0"/>
    <n v="9877218"/>
    <x v="0"/>
  </r>
  <r>
    <x v="1"/>
    <x v="57"/>
    <x v="2"/>
    <n v="15"/>
    <x v="57"/>
    <n v="4"/>
    <s v="LD Service Delivery"/>
    <s v="LD service delivery- community based health support"/>
    <x v="10"/>
    <s v="Multidisciplinary teams that are supporting independence, such as anticipatory care"/>
    <s v=""/>
    <x v="1"/>
    <s v=""/>
    <x v="2"/>
    <s v=""/>
    <s v=""/>
    <x v="3"/>
    <x v="0"/>
    <n v="4030290"/>
    <x v="0"/>
  </r>
  <r>
    <x v="1"/>
    <x v="57"/>
    <x v="2"/>
    <n v="16"/>
    <x v="57"/>
    <n v="4"/>
    <s v="Intermediate Care Teams (ICT)"/>
    <s v="Community health reablement team supporting discharge with clinical support in the community  – to be increased to support increased community based care, step down and step up in community beds or home setting alongside Social care reablement"/>
    <x v="4"/>
    <s v="Rehabilitation at home (to support discharge)"/>
    <s v=""/>
    <x v="1"/>
    <s v=""/>
    <x v="2"/>
    <s v=""/>
    <s v=""/>
    <x v="3"/>
    <x v="0"/>
    <n v="5093930"/>
    <x v="0"/>
  </r>
  <r>
    <x v="1"/>
    <x v="57"/>
    <x v="2"/>
    <n v="17"/>
    <x v="57"/>
    <n v="1"/>
    <s v="Community Equipment (Health)"/>
    <s v="Jointing commissioned and funded Health and social care  provision of universally available equipment and minor adaptions to support both health and social care needs and designed to help maintain people in their own homes"/>
    <x v="1"/>
    <s v="Community based equipment"/>
    <s v=""/>
    <x v="1"/>
    <s v=""/>
    <x v="0"/>
    <s v=""/>
    <s v=""/>
    <x v="2"/>
    <x v="0"/>
    <n v="1048042"/>
    <x v="0"/>
  </r>
  <r>
    <x v="1"/>
    <x v="57"/>
    <x v="2"/>
    <n v="18"/>
    <x v="57"/>
    <n v="19"/>
    <s v="Contingency "/>
    <s v="Unallocated"/>
    <x v="11"/>
    <s v=""/>
    <s v=""/>
    <x v="5"/>
    <s v="Contingency"/>
    <x v="2"/>
    <s v=""/>
    <s v=""/>
    <x v="4"/>
    <x v="0"/>
    <n v="230218"/>
    <x v="0"/>
  </r>
  <r>
    <x v="1"/>
    <x v="57"/>
    <x v="2"/>
    <n v="19"/>
    <x v="57"/>
    <n v="19"/>
    <s v="Residential Short Breaks"/>
    <s v="Residential Short Breaks - This is a contribution towards a county/system wide contract costing £2.5m a year that provides placements for  75 children on average and will form part of a future ongoing joint commission.  "/>
    <x v="16"/>
    <s v="Short term residential care (without rehabilitation or reablement input)"/>
    <s v=""/>
    <x v="5"/>
    <s v="Childrens Residential Short breaks"/>
    <x v="2"/>
    <s v=""/>
    <s v=""/>
    <x v="4"/>
    <x v="0"/>
    <n v="469426"/>
    <x v="0"/>
  </r>
  <r>
    <x v="1"/>
    <x v="57"/>
    <x v="2"/>
    <n v="20"/>
    <x v="57"/>
    <n v="3"/>
    <s v="Carers Support Services WNC Contract"/>
    <s v="Council Contracted Service hosted by North Northants on behalf of both Councils - carers support commissioned through Northamptonshire carers - support, advice, assessments and breaks and respite"/>
    <x v="12"/>
    <s v="Carer advice and support related to Care Act duties"/>
    <s v=""/>
    <x v="5"/>
    <s v="carers social care support"/>
    <x v="0"/>
    <s v=""/>
    <s v=""/>
    <x v="2"/>
    <x v="0"/>
    <n v="424508"/>
    <x v="0"/>
  </r>
  <r>
    <x v="1"/>
    <x v="57"/>
    <x v="2"/>
    <n v="21"/>
    <x v="57"/>
    <n v="7"/>
    <s v="Integrated Discharge Teams"/>
    <s v="Social Care  teams supporting Integrated Discharge hub DTA processes, hospital Flow and HICT work to ensure optimum length of stay, timely discharge and appropriate pathways of care"/>
    <x v="8"/>
    <s v="Monitoring and responding to system demand and capacity"/>
    <s v=""/>
    <x v="0"/>
    <s v=""/>
    <x v="0"/>
    <s v=""/>
    <s v=""/>
    <x v="1"/>
    <x v="0"/>
    <n v="821395"/>
    <x v="0"/>
  </r>
  <r>
    <x v="1"/>
    <x v="57"/>
    <x v="2"/>
    <n v="22"/>
    <x v="57"/>
    <n v="11"/>
    <s v="Specialist Care Centres (SCC) Step and Step Down"/>
    <s v="Specialist Care Centres (SCCs) with a mix of Nursing rehabilitation and general reablement and Rehab beds that allow people to receive short term care, therapy and support to avoid readmission and help return home "/>
    <x v="5"/>
    <s v="Bed-based intermediate care with rehabilitation (to support discharge)"/>
    <s v=""/>
    <x v="0"/>
    <s v=""/>
    <x v="0"/>
    <s v=""/>
    <s v=""/>
    <x v="1"/>
    <x v="0"/>
    <n v="3065168"/>
    <x v="0"/>
  </r>
  <r>
    <x v="1"/>
    <x v="57"/>
    <x v="2"/>
    <n v="23"/>
    <x v="57"/>
    <n v="12"/>
    <s v="Community Reablement Team "/>
    <s v="Team providing reablement support post discharge home or from community referrals to help people recovering from hospital stay, fall or crisis who need support to return to independence and remain in their own home and community. "/>
    <x v="4"/>
    <s v="Rehabilitation at home (to support discharge)"/>
    <s v=""/>
    <x v="0"/>
    <s v=""/>
    <x v="0"/>
    <s v=""/>
    <s v=""/>
    <x v="1"/>
    <x v="0"/>
    <n v="3408926"/>
    <x v="0"/>
  </r>
  <r>
    <x v="1"/>
    <x v="57"/>
    <x v="2"/>
    <n v="24"/>
    <x v="57"/>
    <n v="6"/>
    <s v="Joint Brokerage "/>
    <s v="Joint Brokerage Team "/>
    <x v="9"/>
    <s v="Joint commissioning infrastructure"/>
    <s v=""/>
    <x v="0"/>
    <s v=""/>
    <x v="0"/>
    <s v=""/>
    <s v=""/>
    <x v="1"/>
    <x v="0"/>
    <n v="45000"/>
    <x v="0"/>
  </r>
  <r>
    <x v="1"/>
    <x v="57"/>
    <x v="2"/>
    <n v="25"/>
    <x v="57"/>
    <n v="12"/>
    <s v="Community Occupational Therapy"/>
    <s v="Community Occupational Therapy Teams - The occupational therapy team provide post hospital recovery support, rehabilitation, adaptions assessment. They also respond to community referrals from GPs and families for post falls support and/or DFG adaptation "/>
    <x v="4"/>
    <s v="Reablement at home (to support discharge) "/>
    <s v=""/>
    <x v="0"/>
    <s v=""/>
    <x v="0"/>
    <s v=""/>
    <s v=""/>
    <x v="1"/>
    <x v="0"/>
    <n v="1138110"/>
    <x v="0"/>
  </r>
  <r>
    <x v="1"/>
    <x v="57"/>
    <x v="2"/>
    <n v="26"/>
    <x v="57"/>
    <n v="2"/>
    <s v="Safeguarding (Assurance) Teams "/>
    <s v="quality and safeguarding team responsible for monitoring the quality of Care home providers, supporting providers who face embargo or quality issues to remain in operation and support for improvement schemes"/>
    <x v="6"/>
    <s v="Safeguarding"/>
    <s v=""/>
    <x v="0"/>
    <s v=""/>
    <x v="0"/>
    <s v=""/>
    <s v=""/>
    <x v="1"/>
    <x v="0"/>
    <n v="643975"/>
    <x v="0"/>
  </r>
  <r>
    <x v="1"/>
    <x v="57"/>
    <x v="2"/>
    <n v="27"/>
    <x v="57"/>
    <n v="6"/>
    <s v="Commissioning &amp; Intelligence Capacity"/>
    <s v="Provision of commissioning capacity and expertise to support accelerated market development, options and services in order to support future need. Also supports the NCC social care intelligence hub that supports evidence based commissioning "/>
    <x v="9"/>
    <s v="Other"/>
    <s v="Provision of commissioning capacity and expertise to support accelerated market development, options and services in order to support future need. Also supports the NCC social care intelligence hub that supports evidence based commissioning "/>
    <x v="0"/>
    <s v=""/>
    <x v="0"/>
    <s v=""/>
    <s v=""/>
    <x v="1"/>
    <x v="0"/>
    <n v="329744"/>
    <x v="0"/>
  </r>
  <r>
    <x v="1"/>
    <x v="57"/>
    <x v="2"/>
    <n v="28"/>
    <x v="57"/>
    <n v="1"/>
    <s v="Community Equipment (Social Care)"/>
    <s v="Jointly commissioned and funded Health and social care  provision of universally available equipment and minor adaptions to support both health and social care needs and designed to help maintain people in their own homes"/>
    <x v="1"/>
    <s v="Community based equipment"/>
    <s v=""/>
    <x v="0"/>
    <s v=""/>
    <x v="0"/>
    <s v=""/>
    <s v=""/>
    <x v="2"/>
    <x v="4"/>
    <n v="1447731"/>
    <x v="0"/>
  </r>
  <r>
    <x v="1"/>
    <x v="57"/>
    <x v="2"/>
    <n v="29"/>
    <x v="57"/>
    <n v="16"/>
    <s v="Ageing well Programme "/>
    <s v="A range of schemes to enable people to live at home longer and more independent in addition to integrated care out of hospital"/>
    <x v="0"/>
    <s v="Other"/>
    <s v="Ageing well schemes"/>
    <x v="1"/>
    <s v=""/>
    <x v="2"/>
    <s v=""/>
    <s v=""/>
    <x v="4"/>
    <x v="6"/>
    <n v="3095136"/>
    <x v="0"/>
  </r>
  <r>
    <x v="1"/>
    <x v="57"/>
    <x v="2"/>
    <n v="30"/>
    <x v="57"/>
    <n v="16"/>
    <s v="Ageing well Programme "/>
    <s v="Befriending service as part of ageing well Programme"/>
    <x v="0"/>
    <s v="Social Prescribing"/>
    <s v=""/>
    <x v="5"/>
    <s v="Public Health"/>
    <x v="0"/>
    <s v=""/>
    <s v=""/>
    <x v="1"/>
    <x v="4"/>
    <n v="148000"/>
    <x v="0"/>
  </r>
  <r>
    <x v="1"/>
    <x v="57"/>
    <x v="2"/>
    <n v="31"/>
    <x v="57"/>
    <n v="11"/>
    <s v="Bed Based"/>
    <s v="Provide additional capacity to support people to be discharged from hospital who are at point of discharge unable to return home. "/>
    <x v="5"/>
    <s v="Bed-based intermediate care with reablement (to support discharge)"/>
    <s v=""/>
    <x v="1"/>
    <s v=""/>
    <x v="0"/>
    <s v=""/>
    <s v=""/>
    <x v="1"/>
    <x v="6"/>
    <n v="2000000"/>
    <x v="0"/>
  </r>
  <r>
    <x v="1"/>
    <x v="58"/>
    <x v="0"/>
    <n v="1"/>
    <x v="58"/>
    <n v="1"/>
    <s v="BCF Prevention"/>
    <s v="Carers"/>
    <x v="12"/>
    <s v="Carer advice and support related to Care Act duties"/>
    <s v=""/>
    <x v="0"/>
    <s v=""/>
    <x v="0"/>
    <s v=""/>
    <s v=""/>
    <x v="0"/>
    <x v="0"/>
    <n v="1043100"/>
    <x v="0"/>
  </r>
  <r>
    <x v="1"/>
    <x v="58"/>
    <x v="0"/>
    <n v="2"/>
    <x v="58"/>
    <n v="1"/>
    <s v="BCF Prevention"/>
    <s v="Community Equipment"/>
    <x v="1"/>
    <s v="Community based equipment"/>
    <s v=""/>
    <x v="0"/>
    <s v=""/>
    <x v="0"/>
    <s v=""/>
    <s v=""/>
    <x v="1"/>
    <x v="0"/>
    <n v="2334560.4"/>
    <x v="0"/>
  </r>
  <r>
    <x v="1"/>
    <x v="58"/>
    <x v="0"/>
    <n v="3"/>
    <x v="58"/>
    <n v="1"/>
    <s v="BCF Prevention"/>
    <s v="DFG"/>
    <x v="13"/>
    <s v="Adaptations, including statutory DFG grants"/>
    <s v=""/>
    <x v="0"/>
    <s v=""/>
    <x v="0"/>
    <s v=""/>
    <s v=""/>
    <x v="1"/>
    <x v="2"/>
    <n v="4344361"/>
    <x v="0"/>
  </r>
  <r>
    <x v="1"/>
    <x v="58"/>
    <x v="0"/>
    <n v="4"/>
    <x v="58"/>
    <n v="1"/>
    <s v="BCF Prevention"/>
    <s v="Integrated Care Planning and Navigation"/>
    <x v="3"/>
    <s v="Care navigation and planning"/>
    <s v=""/>
    <x v="1"/>
    <s v=""/>
    <x v="2"/>
    <s v=""/>
    <s v=""/>
    <x v="3"/>
    <x v="0"/>
    <n v="3282066"/>
    <x v="0"/>
  </r>
  <r>
    <x v="1"/>
    <x v="58"/>
    <x v="0"/>
    <n v="5"/>
    <x v="58"/>
    <n v="1"/>
    <s v="BCF Prevention"/>
    <s v="Block Contracts for Homecare to improve flow from Reablement"/>
    <x v="7"/>
    <s v="Domiciliary care packages"/>
    <s v=""/>
    <x v="0"/>
    <s v=""/>
    <x v="0"/>
    <s v=""/>
    <s v=""/>
    <x v="2"/>
    <x v="0"/>
    <n v="336000"/>
    <x v="0"/>
  </r>
  <r>
    <x v="1"/>
    <x v="58"/>
    <x v="0"/>
    <n v="6"/>
    <x v="58"/>
    <n v="1"/>
    <s v="BCF Prevention"/>
    <s v="Bookable Respite"/>
    <x v="16"/>
    <s v="Care home"/>
    <s v=""/>
    <x v="0"/>
    <s v=""/>
    <x v="0"/>
    <s v=""/>
    <s v=""/>
    <x v="2"/>
    <x v="0"/>
    <n v="200000"/>
    <x v="0"/>
  </r>
  <r>
    <x v="1"/>
    <x v="58"/>
    <x v="0"/>
    <n v="7"/>
    <x v="58"/>
    <n v="1"/>
    <s v="BCF Prevention"/>
    <s v="Additional Intermediate Care Capacity"/>
    <x v="5"/>
    <s v="Bed-based intermediate care with rehabilitation (to support discharge)"/>
    <s v=""/>
    <x v="0"/>
    <s v=""/>
    <x v="0"/>
    <s v=""/>
    <s v=""/>
    <x v="1"/>
    <x v="0"/>
    <n v="167000"/>
    <x v="0"/>
  </r>
  <r>
    <x v="1"/>
    <x v="58"/>
    <x v="0"/>
    <n v="8"/>
    <x v="58"/>
    <n v="2"/>
    <s v="BCF ICCs"/>
    <s v="Care Management"/>
    <x v="6"/>
    <s v="Other"/>
    <s v="Staffing"/>
    <x v="0"/>
    <s v=""/>
    <x v="0"/>
    <s v=""/>
    <s v=""/>
    <x v="1"/>
    <x v="0"/>
    <n v="3331080"/>
    <x v="0"/>
  </r>
  <r>
    <x v="1"/>
    <x v="58"/>
    <x v="0"/>
    <n v="9"/>
    <x v="58"/>
    <n v="2"/>
    <s v="BCF ICCs"/>
    <s v="Care Management"/>
    <x v="6"/>
    <s v="Other"/>
    <s v="Staffing"/>
    <x v="0"/>
    <s v=""/>
    <x v="0"/>
    <s v=""/>
    <s v=""/>
    <x v="1"/>
    <x v="0"/>
    <n v="394440"/>
    <x v="0"/>
  </r>
  <r>
    <x v="1"/>
    <x v="58"/>
    <x v="0"/>
    <n v="10"/>
    <x v="58"/>
    <n v="2"/>
    <s v="BCF ICCs"/>
    <s v="Advocacy"/>
    <x v="6"/>
    <s v="Other"/>
    <s v="Advocacy"/>
    <x v="0"/>
    <s v=""/>
    <x v="0"/>
    <s v=""/>
    <s v=""/>
    <x v="2"/>
    <x v="0"/>
    <n v="447435"/>
    <x v="0"/>
  </r>
  <r>
    <x v="1"/>
    <x v="58"/>
    <x v="0"/>
    <n v="11"/>
    <x v="58"/>
    <n v="2"/>
    <s v="BCF ICCs"/>
    <s v="Reablement"/>
    <x v="4"/>
    <s v="Reablement at home (to support discharge) "/>
    <s v=""/>
    <x v="0"/>
    <s v=""/>
    <x v="0"/>
    <s v=""/>
    <s v=""/>
    <x v="1"/>
    <x v="0"/>
    <n v="4064175"/>
    <x v="0"/>
  </r>
  <r>
    <x v="1"/>
    <x v="58"/>
    <x v="0"/>
    <n v="12"/>
    <x v="58"/>
    <n v="2"/>
    <s v="BCF ICCs"/>
    <s v="Generic Night Care"/>
    <x v="7"/>
    <s v="Domiciliary care packages"/>
    <s v=""/>
    <x v="0"/>
    <s v=""/>
    <x v="0"/>
    <s v=""/>
    <s v=""/>
    <x v="1"/>
    <x v="0"/>
    <n v="872376"/>
    <x v="0"/>
  </r>
  <r>
    <x v="1"/>
    <x v="58"/>
    <x v="0"/>
    <n v="13"/>
    <x v="58"/>
    <n v="2"/>
    <s v="BCF ICCs"/>
    <s v="Community Services"/>
    <x v="7"/>
    <s v="Domiciliary care packages"/>
    <s v=""/>
    <x v="0"/>
    <s v=""/>
    <x v="0"/>
    <s v=""/>
    <s v=""/>
    <x v="2"/>
    <x v="0"/>
    <n v="4555004"/>
    <x v="0"/>
  </r>
  <r>
    <x v="1"/>
    <x v="58"/>
    <x v="0"/>
    <n v="14"/>
    <x v="58"/>
    <n v="2"/>
    <s v="BCF ICCs"/>
    <s v="Intermediate Care Services"/>
    <x v="10"/>
    <s v="Multidisciplinary teams that are supporting independence, such as anticipatory care"/>
    <s v=""/>
    <x v="1"/>
    <s v=""/>
    <x v="2"/>
    <s v=""/>
    <s v=""/>
    <x v="3"/>
    <x v="0"/>
    <n v="122000"/>
    <x v="0"/>
  </r>
  <r>
    <x v="1"/>
    <x v="58"/>
    <x v="0"/>
    <n v="15"/>
    <x v="58"/>
    <n v="2"/>
    <s v="BCF ICCs"/>
    <s v="Intermediate Care Services"/>
    <x v="10"/>
    <s v="Multidisciplinary teams that are supporting independence, such as anticipatory care"/>
    <s v=""/>
    <x v="1"/>
    <s v=""/>
    <x v="2"/>
    <s v=""/>
    <s v=""/>
    <x v="3"/>
    <x v="0"/>
    <n v="2049000"/>
    <x v="0"/>
  </r>
  <r>
    <x v="1"/>
    <x v="58"/>
    <x v="0"/>
    <n v="16"/>
    <x v="58"/>
    <n v="2"/>
    <s v="BCF ICCs"/>
    <s v="Personalised Care at Home"/>
    <x v="10"/>
    <s v="Multidisciplinary teams that are supporting independence, such as anticipatory care"/>
    <s v=""/>
    <x v="1"/>
    <s v=""/>
    <x v="2"/>
    <s v=""/>
    <s v=""/>
    <x v="3"/>
    <x v="0"/>
    <n v="463000"/>
    <x v="0"/>
  </r>
  <r>
    <x v="1"/>
    <x v="58"/>
    <x v="0"/>
    <n v="17"/>
    <x v="58"/>
    <n v="2"/>
    <s v="BCF ICCs"/>
    <s v="Community Based Schemes"/>
    <x v="10"/>
    <s v="Multidisciplinary teams that are supporting independence, such as anticipatory care"/>
    <s v=""/>
    <x v="1"/>
    <s v=""/>
    <x v="2"/>
    <s v=""/>
    <s v=""/>
    <x v="3"/>
    <x v="0"/>
    <n v="1186000"/>
    <x v="0"/>
  </r>
  <r>
    <x v="1"/>
    <x v="58"/>
    <x v="0"/>
    <n v="18"/>
    <x v="58"/>
    <n v="2"/>
    <s v="BCF ICCs"/>
    <s v="Community Based Schemes"/>
    <x v="10"/>
    <s v="Multidisciplinary teams that are supporting independence, such as anticipatory care"/>
    <s v=""/>
    <x v="1"/>
    <s v=""/>
    <x v="2"/>
    <s v=""/>
    <s v=""/>
    <x v="3"/>
    <x v="0"/>
    <n v="109000"/>
    <x v="0"/>
  </r>
  <r>
    <x v="1"/>
    <x v="58"/>
    <x v="0"/>
    <n v="19"/>
    <x v="58"/>
    <n v="2"/>
    <s v="BCF ICCs"/>
    <s v="Integrated Care Planning and Navigation"/>
    <x v="9"/>
    <s v="Integrated models of provision"/>
    <s v=""/>
    <x v="1"/>
    <s v=""/>
    <x v="2"/>
    <s v=""/>
    <s v=""/>
    <x v="3"/>
    <x v="0"/>
    <n v="588000"/>
    <x v="0"/>
  </r>
  <r>
    <x v="1"/>
    <x v="58"/>
    <x v="0"/>
    <n v="20"/>
    <x v="58"/>
    <n v="2"/>
    <s v="BCF ICCs"/>
    <s v="Transfer of Care Hub "/>
    <x v="8"/>
    <s v="Early Discharge Planning"/>
    <s v=""/>
    <x v="0"/>
    <s v=""/>
    <x v="1"/>
    <s v="0"/>
    <s v="1"/>
    <x v="1"/>
    <x v="0"/>
    <n v="618780"/>
    <x v="0"/>
  </r>
  <r>
    <x v="1"/>
    <x v="58"/>
    <x v="0"/>
    <n v="21"/>
    <x v="58"/>
    <n v="3"/>
    <s v="BCF Common Platform"/>
    <s v="Enablers for Integration"/>
    <x v="9"/>
    <s v="Data Integration"/>
    <s v=""/>
    <x v="5"/>
    <s v="Health and Social Care"/>
    <x v="2"/>
    <s v=""/>
    <s v=""/>
    <x v="2"/>
    <x v="0"/>
    <n v="340000"/>
    <x v="0"/>
  </r>
  <r>
    <x v="1"/>
    <x v="58"/>
    <x v="0"/>
    <n v="22"/>
    <x v="58"/>
    <n v="4"/>
    <s v="BCF Mental Health"/>
    <s v="Community Based Schemes"/>
    <x v="10"/>
    <s v="Multidisciplinary teams that are supporting independence, such as anticipatory care"/>
    <s v=""/>
    <x v="2"/>
    <s v=""/>
    <x v="2"/>
    <s v=""/>
    <s v=""/>
    <x v="5"/>
    <x v="0"/>
    <n v="290000"/>
    <x v="0"/>
  </r>
  <r>
    <x v="1"/>
    <x v="58"/>
    <x v="0"/>
    <n v="23"/>
    <x v="58"/>
    <n v="4"/>
    <s v="BCF Mental Health"/>
    <s v="Integrated Care Planning and Navigation"/>
    <x v="10"/>
    <s v="Multidisciplinary teams that are supporting independence, such as anticipatory care"/>
    <s v=""/>
    <x v="2"/>
    <s v=""/>
    <x v="2"/>
    <s v=""/>
    <s v=""/>
    <x v="5"/>
    <x v="0"/>
    <n v="461000"/>
    <x v="0"/>
  </r>
  <r>
    <x v="1"/>
    <x v="58"/>
    <x v="0"/>
    <n v="24"/>
    <x v="58"/>
    <n v="5"/>
    <s v="Discharge Facilitation"/>
    <s v="4 Week Discharge Funding"/>
    <x v="8"/>
    <s v="Home First/Discharge to Assess - process support/core costs"/>
    <s v=""/>
    <x v="0"/>
    <s v=""/>
    <x v="0"/>
    <s v=""/>
    <s v=""/>
    <x v="2"/>
    <x v="5"/>
    <n v="1650000"/>
    <x v="0"/>
  </r>
  <r>
    <x v="1"/>
    <x v="58"/>
    <x v="0"/>
    <n v="25"/>
    <x v="58"/>
    <n v="6"/>
    <s v="IBCF Improving System Flow"/>
    <s v="Community Services "/>
    <x v="7"/>
    <s v="Other"/>
    <s v="Support at home packages, all settings"/>
    <x v="0"/>
    <s v=""/>
    <x v="0"/>
    <s v=""/>
    <s v=""/>
    <x v="1"/>
    <x v="3"/>
    <n v="570000"/>
    <x v="0"/>
  </r>
  <r>
    <x v="1"/>
    <x v="58"/>
    <x v="0"/>
    <n v="26"/>
    <x v="58"/>
    <n v="6"/>
    <s v="IBCF Improving System Flow"/>
    <s v="Reablement"/>
    <x v="4"/>
    <s v="Reablement at home (accepting step up and step down users)"/>
    <s v=""/>
    <x v="0"/>
    <s v=""/>
    <x v="0"/>
    <s v=""/>
    <s v=""/>
    <x v="1"/>
    <x v="3"/>
    <n v="602100"/>
    <x v="0"/>
  </r>
  <r>
    <x v="1"/>
    <x v="58"/>
    <x v="0"/>
    <n v="27"/>
    <x v="58"/>
    <n v="6"/>
    <s v="IBCF Improving System Flow"/>
    <s v="Residential Rehab"/>
    <x v="5"/>
    <s v="Bed-based intermediate care with rehabilitation (to support discharge)"/>
    <s v=""/>
    <x v="0"/>
    <s v=""/>
    <x v="0"/>
    <s v=""/>
    <s v=""/>
    <x v="1"/>
    <x v="3"/>
    <n v="425000"/>
    <x v="0"/>
  </r>
  <r>
    <x v="1"/>
    <x v="58"/>
    <x v="0"/>
    <n v="28"/>
    <x v="58"/>
    <n v="10"/>
    <s v="Programme Management"/>
    <s v="Discharge coordination"/>
    <x v="9"/>
    <s v="Programme management"/>
    <s v=""/>
    <x v="3"/>
    <s v=""/>
    <x v="0"/>
    <s v=""/>
    <s v=""/>
    <x v="2"/>
    <x v="3"/>
    <n v="110000"/>
    <x v="0"/>
  </r>
  <r>
    <x v="1"/>
    <x v="58"/>
    <x v="0"/>
    <n v="29"/>
    <x v="58"/>
    <n v="6"/>
    <s v="IBCF Improving System Flow"/>
    <s v="Care Management"/>
    <x v="6"/>
    <s v="Other"/>
    <s v="Staffing"/>
    <x v="0"/>
    <s v=""/>
    <x v="0"/>
    <s v=""/>
    <s v=""/>
    <x v="1"/>
    <x v="3"/>
    <n v="1482000"/>
    <x v="0"/>
  </r>
  <r>
    <x v="1"/>
    <x v="58"/>
    <x v="0"/>
    <n v="30"/>
    <x v="58"/>
    <n v="6"/>
    <s v="IBCF Improving System Flow"/>
    <s v="Residential Placements"/>
    <x v="8"/>
    <s v="Improved discharge to Care Homes"/>
    <s v=""/>
    <x v="0"/>
    <s v=""/>
    <x v="2"/>
    <s v=""/>
    <s v=""/>
    <x v="2"/>
    <x v="3"/>
    <n v="254000"/>
    <x v="0"/>
  </r>
  <r>
    <x v="1"/>
    <x v="58"/>
    <x v="0"/>
    <n v="31"/>
    <x v="58"/>
    <n v="7"/>
    <s v="IBCF Market Stabilisation"/>
    <s v="Residential pricing"/>
    <x v="16"/>
    <s v="Care home"/>
    <s v=""/>
    <x v="0"/>
    <s v=""/>
    <x v="0"/>
    <s v=""/>
    <s v=""/>
    <x v="2"/>
    <x v="3"/>
    <n v="3082560"/>
    <x v="0"/>
  </r>
  <r>
    <x v="1"/>
    <x v="58"/>
    <x v="0"/>
    <n v="32"/>
    <x v="58"/>
    <n v="7"/>
    <s v="IBCF Market Stabilisation"/>
    <s v="Home Care Pricing"/>
    <x v="7"/>
    <s v="Domiciliary care packages"/>
    <s v=""/>
    <x v="0"/>
    <s v=""/>
    <x v="0"/>
    <s v=""/>
    <s v=""/>
    <x v="2"/>
    <x v="3"/>
    <n v="751260"/>
    <x v="0"/>
  </r>
  <r>
    <x v="1"/>
    <x v="58"/>
    <x v="0"/>
    <n v="33"/>
    <x v="58"/>
    <n v="7"/>
    <s v="IBCF Market Stabilisation"/>
    <s v="Brokerage"/>
    <x v="11"/>
    <s v=""/>
    <s v=""/>
    <x v="0"/>
    <s v=""/>
    <x v="0"/>
    <s v=""/>
    <s v=""/>
    <x v="2"/>
    <x v="3"/>
    <n v="12500"/>
    <x v="0"/>
  </r>
  <r>
    <x v="1"/>
    <x v="58"/>
    <x v="0"/>
    <n v="34"/>
    <x v="58"/>
    <n v="6"/>
    <s v="IBCF Improving System Flow"/>
    <s v="Home Care or Domiciliary Care"/>
    <x v="10"/>
    <s v="Multidisciplinary teams that are supporting independence, such as anticipatory care"/>
    <s v=""/>
    <x v="1"/>
    <s v=""/>
    <x v="2"/>
    <s v=""/>
    <s v=""/>
    <x v="2"/>
    <x v="3"/>
    <n v="950546"/>
    <x v="0"/>
  </r>
  <r>
    <x v="1"/>
    <x v="58"/>
    <x v="0"/>
    <n v="35"/>
    <x v="58"/>
    <n v="7"/>
    <s v="IBCF Market Stabilisation"/>
    <s v="Community Services"/>
    <x v="16"/>
    <s v="Care home"/>
    <s v=""/>
    <x v="0"/>
    <s v=""/>
    <x v="0"/>
    <s v=""/>
    <s v=""/>
    <x v="2"/>
    <x v="3"/>
    <n v="2716683"/>
    <x v="0"/>
  </r>
  <r>
    <x v="1"/>
    <x v="58"/>
    <x v="0"/>
    <n v="36"/>
    <x v="58"/>
    <n v="7"/>
    <s v="IBCF Market Stabilisation"/>
    <s v="Shift Based Commissioning"/>
    <x v="7"/>
    <s v="Domiciliary care packages"/>
    <s v=""/>
    <x v="0"/>
    <s v=""/>
    <x v="0"/>
    <s v=""/>
    <s v=""/>
    <x v="1"/>
    <x v="3"/>
    <n v="1920768"/>
    <x v="0"/>
  </r>
  <r>
    <x v="1"/>
    <x v="58"/>
    <x v="0"/>
    <n v="37"/>
    <x v="58"/>
    <n v="6"/>
    <s v="IBCF Improving System Flow"/>
    <s v="Residential Placements"/>
    <x v="8"/>
    <s v="Improved discharge to Care Homes"/>
    <s v=""/>
    <x v="0"/>
    <s v=""/>
    <x v="2"/>
    <s v=""/>
    <s v=""/>
    <x v="2"/>
    <x v="3"/>
    <n v="310000"/>
    <x v="0"/>
  </r>
  <r>
    <x v="1"/>
    <x v="58"/>
    <x v="0"/>
    <n v="38"/>
    <x v="58"/>
    <n v="8"/>
    <s v="Winter Pressures"/>
    <s v="Community Services"/>
    <x v="10"/>
    <s v="Other"/>
    <s v="Support at home packages, all settings"/>
    <x v="0"/>
    <s v=""/>
    <x v="0"/>
    <s v=""/>
    <s v=""/>
    <x v="2"/>
    <x v="3"/>
    <n v="1428990"/>
    <x v="0"/>
  </r>
  <r>
    <x v="1"/>
    <x v="58"/>
    <x v="0"/>
    <n v="39"/>
    <x v="58"/>
    <n v="9"/>
    <s v="Discharge Initiatives"/>
    <s v="Additional OT Capacity"/>
    <x v="6"/>
    <s v="Other"/>
    <s v="Occupational Therapy"/>
    <x v="0"/>
    <s v=""/>
    <x v="0"/>
    <s v=""/>
    <s v=""/>
    <x v="1"/>
    <x v="5"/>
    <n v="135000"/>
    <x v="0"/>
  </r>
  <r>
    <x v="1"/>
    <x v="58"/>
    <x v="0"/>
    <n v="40"/>
    <x v="58"/>
    <n v="9"/>
    <s v="Discharge Initiatives"/>
    <s v="Voluntary Sector Grants"/>
    <x v="10"/>
    <s v="Low level support for simple hospital discharges (Discharge to Assess pathway 0)"/>
    <s v="Alternative to regulated care"/>
    <x v="0"/>
    <s v=""/>
    <x v="0"/>
    <s v=""/>
    <s v=""/>
    <x v="0"/>
    <x v="5"/>
    <n v="100000"/>
    <x v="0"/>
  </r>
  <r>
    <x v="1"/>
    <x v="58"/>
    <x v="0"/>
    <n v="41"/>
    <x v="58"/>
    <n v="10"/>
    <s v="Programme Management"/>
    <s v="Programme Support"/>
    <x v="9"/>
    <s v="Programme management"/>
    <s v=""/>
    <x v="5"/>
    <s v="Health and Social Care"/>
    <x v="1"/>
    <s v="0"/>
    <s v="1"/>
    <x v="2"/>
    <x v="5"/>
    <n v="64198"/>
    <x v="0"/>
  </r>
  <r>
    <x v="1"/>
    <x v="58"/>
    <x v="0"/>
    <n v="42"/>
    <x v="58"/>
    <n v="9"/>
    <s v="Discharge Initiatives"/>
    <s v="L&amp;SC D2A Activity"/>
    <x v="8"/>
    <s v="Home First/Discharge to Assess - process support/core costs"/>
    <s v=""/>
    <x v="0"/>
    <s v=""/>
    <x v="2"/>
    <s v=""/>
    <s v=""/>
    <x v="2"/>
    <x v="1"/>
    <n v="84988"/>
    <x v="0"/>
  </r>
  <r>
    <x v="1"/>
    <x v="58"/>
    <x v="0"/>
    <n v="43"/>
    <x v="58"/>
    <n v="5"/>
    <s v="Discharge Facilitation"/>
    <s v="Mental Health D2A"/>
    <x v="8"/>
    <s v="Early Discharge Planning"/>
    <s v=""/>
    <x v="2"/>
    <s v=""/>
    <x v="2"/>
    <s v=""/>
    <s v=""/>
    <x v="2"/>
    <x v="1"/>
    <n v="285549.84999999998"/>
    <x v="0"/>
  </r>
  <r>
    <x v="1"/>
    <x v="58"/>
    <x v="0"/>
    <n v="44"/>
    <x v="58"/>
    <n v="9"/>
    <s v="Discharge Initiatives"/>
    <s v="Discharge Facilitation"/>
    <x v="8"/>
    <s v="Early Discharge Planning"/>
    <s v=""/>
    <x v="5"/>
    <s v="Health and Social Care"/>
    <x v="2"/>
    <s v=""/>
    <s v=""/>
    <x v="2"/>
    <x v="1"/>
    <n v="629850"/>
    <x v="0"/>
  </r>
  <r>
    <x v="1"/>
    <x v="58"/>
    <x v="0"/>
    <n v="45"/>
    <x v="58"/>
    <n v="9"/>
    <s v="Discharge Initiatives"/>
    <s v="Ambulance"/>
    <x v="11"/>
    <s v=""/>
    <s v=""/>
    <x v="5"/>
    <s v="Ambulance"/>
    <x v="2"/>
    <s v=""/>
    <s v=""/>
    <x v="4"/>
    <x v="1"/>
    <n v="113497.95"/>
    <x v="0"/>
  </r>
  <r>
    <x v="1"/>
    <x v="58"/>
    <x v="0"/>
    <n v="46"/>
    <x v="58"/>
    <n v="10"/>
    <s v="Programme Management"/>
    <s v="Programme Support"/>
    <x v="9"/>
    <s v="Programme management"/>
    <s v=""/>
    <x v="5"/>
    <s v="Health and Social Care"/>
    <x v="1"/>
    <s v="1"/>
    <s v="0"/>
    <x v="2"/>
    <x v="1"/>
    <n v="106081.7"/>
    <x v="0"/>
  </r>
  <r>
    <x v="1"/>
    <x v="58"/>
    <x v="0"/>
    <n v="47"/>
    <x v="58"/>
    <n v="11"/>
    <s v="Funding for Innovation"/>
    <s v="Virtual Care Pilot"/>
    <x v="11"/>
    <s v=""/>
    <s v=""/>
    <x v="0"/>
    <s v=""/>
    <x v="0"/>
    <s v=""/>
    <s v=""/>
    <x v="1"/>
    <x v="5"/>
    <n v="50000"/>
    <x v="0"/>
  </r>
  <r>
    <x v="1"/>
    <x v="58"/>
    <x v="0"/>
    <n v="48"/>
    <x v="58"/>
    <n v="11"/>
    <s v="Tech Based Initiatives"/>
    <s v="Tech-based Pilot Schemes"/>
    <x v="11"/>
    <s v=""/>
    <s v=""/>
    <x v="0"/>
    <s v=""/>
    <x v="0"/>
    <s v=""/>
    <s v=""/>
    <x v="2"/>
    <x v="5"/>
    <n v="50000"/>
    <x v="0"/>
  </r>
  <r>
    <x v="1"/>
    <x v="58"/>
    <x v="0"/>
    <n v="49"/>
    <x v="58"/>
    <n v="11"/>
    <s v="Innovation Fund"/>
    <s v="Innovation funding for short-term pilot schemes"/>
    <x v="11"/>
    <s v=""/>
    <s v=""/>
    <x v="0"/>
    <s v=""/>
    <x v="0"/>
    <s v=""/>
    <s v=""/>
    <x v="1"/>
    <x v="0"/>
    <n v="108721"/>
    <x v="0"/>
  </r>
  <r>
    <x v="1"/>
    <x v="59"/>
    <x v="1"/>
    <n v="1"/>
    <x v="59"/>
    <n v="1"/>
    <s v="BCF Prevention"/>
    <s v="Integrated Care Planning and Navigation"/>
    <x v="3"/>
    <s v="Care navigation and planning"/>
    <s v=""/>
    <x v="1"/>
    <s v=""/>
    <x v="2"/>
    <s v=""/>
    <s v=""/>
    <x v="3"/>
    <x v="0"/>
    <n v="3606909"/>
    <x v="0"/>
  </r>
  <r>
    <x v="1"/>
    <x v="59"/>
    <x v="1"/>
    <n v="2"/>
    <x v="59"/>
    <n v="2"/>
    <s v="BCF ICCs"/>
    <s v="Intermediate Care Services"/>
    <x v="10"/>
    <s v="Multidisciplinary teams that are supporting independence, such as anticipatory care"/>
    <s v=""/>
    <x v="1"/>
    <s v=""/>
    <x v="2"/>
    <s v=""/>
    <s v=""/>
    <x v="3"/>
    <x v="0"/>
    <n v="24000"/>
    <x v="0"/>
  </r>
  <r>
    <x v="1"/>
    <x v="59"/>
    <x v="1"/>
    <n v="3"/>
    <x v="59"/>
    <n v="3"/>
    <s v="BCF ICCs"/>
    <s v="Intermediate Care Services"/>
    <x v="10"/>
    <s v="Multidisciplinary teams that are supporting independence, such as anticipatory care"/>
    <s v="Rehab Services "/>
    <x v="1"/>
    <s v=""/>
    <x v="2"/>
    <s v=""/>
    <s v=""/>
    <x v="3"/>
    <x v="0"/>
    <n v="1797000"/>
    <x v="0"/>
  </r>
  <r>
    <x v="1"/>
    <x v="59"/>
    <x v="1"/>
    <n v="4"/>
    <x v="59"/>
    <n v="4"/>
    <s v="BCF ICCs"/>
    <s v="Personalised Care at Home"/>
    <x v="10"/>
    <s v="Multidisciplinary teams that are supporting independence, such as anticipatory care"/>
    <s v=""/>
    <x v="1"/>
    <s v=""/>
    <x v="2"/>
    <s v=""/>
    <s v=""/>
    <x v="3"/>
    <x v="0"/>
    <n v="92000"/>
    <x v="0"/>
  </r>
  <r>
    <x v="1"/>
    <x v="59"/>
    <x v="1"/>
    <n v="5"/>
    <x v="59"/>
    <n v="5"/>
    <s v="BCF ICCs"/>
    <s v="Community Based Schemes"/>
    <x v="10"/>
    <s v="Multidisciplinary teams that are supporting independence, such as anticipatory care"/>
    <s v=""/>
    <x v="1"/>
    <s v=""/>
    <x v="2"/>
    <s v=""/>
    <s v=""/>
    <x v="3"/>
    <x v="0"/>
    <n v="0"/>
    <x v="0"/>
  </r>
  <r>
    <x v="1"/>
    <x v="59"/>
    <x v="1"/>
    <n v="6"/>
    <x v="59"/>
    <n v="6"/>
    <s v="BCF ICCs"/>
    <s v="Community Based Schemes"/>
    <x v="10"/>
    <s v="Multidisciplinary teams that are supporting independence, such as anticipatory care"/>
    <s v=""/>
    <x v="1"/>
    <s v=""/>
    <x v="2"/>
    <s v=""/>
    <s v=""/>
    <x v="3"/>
    <x v="0"/>
    <n v="0"/>
    <x v="0"/>
  </r>
  <r>
    <x v="1"/>
    <x v="59"/>
    <x v="1"/>
    <n v="7"/>
    <x v="59"/>
    <n v="7"/>
    <s v="BCF ICCs"/>
    <s v="Integrated Care Planning and Navigation"/>
    <x v="9"/>
    <s v="Integrated models of provision"/>
    <s v="Care Cordination "/>
    <x v="1"/>
    <s v=""/>
    <x v="2"/>
    <s v=""/>
    <s v=""/>
    <x v="3"/>
    <x v="0"/>
    <n v="116000"/>
    <x v="0"/>
  </r>
  <r>
    <x v="1"/>
    <x v="59"/>
    <x v="1"/>
    <n v="8"/>
    <x v="59"/>
    <n v="8"/>
    <s v="BCF Common Platform"/>
    <s v="Enablers for Integration"/>
    <x v="9"/>
    <s v="Data Integration"/>
    <s v="Shared ecords and Interoperability"/>
    <x v="5"/>
    <s v="IT systems for multi organisations "/>
    <x v="2"/>
    <s v=""/>
    <s v=""/>
    <x v="2"/>
    <x v="0"/>
    <n v="355000"/>
    <x v="0"/>
  </r>
  <r>
    <x v="1"/>
    <x v="59"/>
    <x v="1"/>
    <n v="9"/>
    <x v="59"/>
    <n v="9"/>
    <s v="BCF Mental Health"/>
    <s v="Community Based Schemes"/>
    <x v="10"/>
    <s v="Multidisciplinary teams that are supporting independence, such as anticipatory care"/>
    <s v="Communiy Based Schemes"/>
    <x v="2"/>
    <s v=""/>
    <x v="2"/>
    <s v=""/>
    <s v=""/>
    <x v="5"/>
    <x v="0"/>
    <n v="255000"/>
    <x v="0"/>
  </r>
  <r>
    <x v="1"/>
    <x v="59"/>
    <x v="1"/>
    <n v="10"/>
    <x v="59"/>
    <n v="10"/>
    <s v="BCF Mental Health"/>
    <s v="Integrated Care Planning and Navigation"/>
    <x v="10"/>
    <s v="Multidisciplinary teams that are supporting independence, such as anticipatory care"/>
    <s v="Care Cordination"/>
    <x v="2"/>
    <s v=""/>
    <x v="2"/>
    <s v=""/>
    <s v=""/>
    <x v="5"/>
    <x v="0"/>
    <n v="91000"/>
    <x v="0"/>
  </r>
  <r>
    <x v="1"/>
    <x v="59"/>
    <x v="1"/>
    <n v="11"/>
    <x v="59"/>
    <n v="11"/>
    <s v="IBCF Improving System Flow"/>
    <s v="Residential Placements"/>
    <x v="8"/>
    <s v="Improved discharge to Care Homes"/>
    <s v="Care Home"/>
    <x v="0"/>
    <s v=""/>
    <x v="2"/>
    <s v=""/>
    <s v=""/>
    <x v="2"/>
    <x v="3"/>
    <n v="50000"/>
    <x v="0"/>
  </r>
  <r>
    <x v="1"/>
    <x v="59"/>
    <x v="1"/>
    <n v="12"/>
    <x v="59"/>
    <n v="12"/>
    <s v="IBCF Improving System Flow"/>
    <s v="Home Care or Domiciliary Care"/>
    <x v="10"/>
    <s v="Multidisciplinary teams that are supporting independence, such as anticipatory care"/>
    <s v="Communiy Based Schemes"/>
    <x v="1"/>
    <s v=""/>
    <x v="2"/>
    <s v=""/>
    <s v=""/>
    <x v="2"/>
    <x v="3"/>
    <n v="1475000"/>
    <x v="0"/>
  </r>
  <r>
    <x v="1"/>
    <x v="59"/>
    <x v="1"/>
    <n v="13"/>
    <x v="59"/>
    <n v="1"/>
    <s v="BCF Equipment "/>
    <s v="Community Equipment and Assistive Technology"/>
    <x v="1"/>
    <s v="Community based equipment"/>
    <s v=""/>
    <x v="0"/>
    <s v=""/>
    <x v="0"/>
    <s v=""/>
    <s v=""/>
    <x v="1"/>
    <x v="0"/>
    <n v="1727500"/>
    <x v="0"/>
  </r>
  <r>
    <x v="1"/>
    <x v="59"/>
    <x v="1"/>
    <n v="14"/>
    <x v="59"/>
    <n v="3"/>
    <s v="BCF Carers Support"/>
    <s v="Carers Support "/>
    <x v="12"/>
    <s v="Carer advice and support related to Care Act duties"/>
    <s v=""/>
    <x v="0"/>
    <s v=""/>
    <x v="0"/>
    <s v=""/>
    <s v=""/>
    <x v="1"/>
    <x v="0"/>
    <n v="924000"/>
    <x v="0"/>
  </r>
  <r>
    <x v="1"/>
    <x v="59"/>
    <x v="1"/>
    <n v="15"/>
    <x v="59"/>
    <n v="2"/>
    <s v="BCF Care Management "/>
    <s v="Care Management "/>
    <x v="6"/>
    <s v="Other"/>
    <s v="Staffing and Assessment "/>
    <x v="0"/>
    <s v=""/>
    <x v="0"/>
    <s v=""/>
    <s v=""/>
    <x v="1"/>
    <x v="0"/>
    <n v="3032500"/>
    <x v="0"/>
  </r>
  <r>
    <x v="1"/>
    <x v="59"/>
    <x v="1"/>
    <n v="16"/>
    <x v="59"/>
    <n v="2"/>
    <s v="BCF Advocacy"/>
    <s v="Advocacy Support "/>
    <x v="6"/>
    <s v="Independent Mental Health Advocacy"/>
    <s v=""/>
    <x v="0"/>
    <s v=""/>
    <x v="0"/>
    <s v=""/>
    <s v=""/>
    <x v="2"/>
    <x v="0"/>
    <n v="397000"/>
    <x v="0"/>
  </r>
  <r>
    <x v="1"/>
    <x v="59"/>
    <x v="1"/>
    <n v="17"/>
    <x v="59"/>
    <n v="12"/>
    <s v="BCF Reablement"/>
    <s v="Reablement Delivery "/>
    <x v="4"/>
    <s v="Reablement at home (accepting step up and step down users)"/>
    <s v="Reablement delivery and cordination"/>
    <x v="0"/>
    <s v=""/>
    <x v="0"/>
    <s v=""/>
    <s v=""/>
    <x v="1"/>
    <x v="0"/>
    <n v="2169000"/>
    <x v="0"/>
  </r>
  <r>
    <x v="1"/>
    <x v="59"/>
    <x v="1"/>
    <n v="18"/>
    <x v="59"/>
    <n v="15"/>
    <s v="BCF GDC and Night Services"/>
    <s v="Domiciliary Services "/>
    <x v="7"/>
    <s v="Domiciliary care packages"/>
    <s v="Night domiciliary services and day time GDC support"/>
    <x v="0"/>
    <s v=""/>
    <x v="0"/>
    <s v=""/>
    <s v=""/>
    <x v="1"/>
    <x v="0"/>
    <n v="466000"/>
    <x v="0"/>
  </r>
  <r>
    <x v="1"/>
    <x v="59"/>
    <x v="1"/>
    <n v="19"/>
    <x v="59"/>
    <n v="15"/>
    <s v="BCF Support for Social Care"/>
    <s v="Support for community packages of support and residential care "/>
    <x v="10"/>
    <s v="Other"/>
    <s v="support for packages of care and residential placements "/>
    <x v="0"/>
    <s v=""/>
    <x v="0"/>
    <s v=""/>
    <s v=""/>
    <x v="2"/>
    <x v="0"/>
    <n v="3707464"/>
    <x v="0"/>
  </r>
  <r>
    <x v="1"/>
    <x v="59"/>
    <x v="1"/>
    <n v="20"/>
    <x v="59"/>
    <n v="7"/>
    <s v="BCF Discharge Support"/>
    <s v="Supporting integrated Approaches "/>
    <x v="9"/>
    <s v="Integrated models of provision"/>
    <s v=""/>
    <x v="0"/>
    <s v=""/>
    <x v="0"/>
    <s v=""/>
    <s v=""/>
    <x v="1"/>
    <x v="0"/>
    <n v="744000"/>
    <x v="0"/>
  </r>
  <r>
    <x v="1"/>
    <x v="59"/>
    <x v="1"/>
    <n v="21"/>
    <x v="59"/>
    <n v="15"/>
    <s v="iBCF Community Support at Home "/>
    <s v="Support for Domiciliary Care "/>
    <x v="7"/>
    <s v="Other"/>
    <s v="domiciliary POC support"/>
    <x v="0"/>
    <s v=""/>
    <x v="0"/>
    <s v=""/>
    <s v=""/>
    <x v="2"/>
    <x v="3"/>
    <n v="3802000"/>
    <x v="0"/>
  </r>
  <r>
    <x v="1"/>
    <x v="59"/>
    <x v="1"/>
    <n v="22"/>
    <x v="59"/>
    <n v="17"/>
    <s v="iBCF Residential and Nursing Placements "/>
    <s v="Supporting Residential and Nursing Placements "/>
    <x v="16"/>
    <s v="Care home"/>
    <s v=""/>
    <x v="0"/>
    <s v=""/>
    <x v="0"/>
    <s v=""/>
    <s v=""/>
    <x v="2"/>
    <x v="3"/>
    <n v="2147000"/>
    <x v="0"/>
  </r>
  <r>
    <x v="1"/>
    <x v="59"/>
    <x v="1"/>
    <n v="23"/>
    <x v="59"/>
    <n v="2"/>
    <s v="iBCF social care staff capacity"/>
    <s v="Additional assessment support "/>
    <x v="6"/>
    <s v="Other"/>
    <s v="Additional Assessment Capaicty"/>
    <x v="0"/>
    <s v=""/>
    <x v="0"/>
    <s v=""/>
    <s v=""/>
    <x v="1"/>
    <x v="3"/>
    <n v="1146000"/>
    <x v="0"/>
  </r>
  <r>
    <x v="1"/>
    <x v="59"/>
    <x v="1"/>
    <n v="24"/>
    <x v="59"/>
    <n v="12"/>
    <s v="iBCF Additional Reablement Support"/>
    <s v="Additional Reablement Support and Assessment capacity "/>
    <x v="4"/>
    <s v="Other"/>
    <s v="Additional Reablement and Assessment Capacity"/>
    <x v="0"/>
    <s v=""/>
    <x v="0"/>
    <s v=""/>
    <s v=""/>
    <x v="1"/>
    <x v="3"/>
    <n v="672000"/>
    <x v="0"/>
  </r>
  <r>
    <x v="1"/>
    <x v="59"/>
    <x v="1"/>
    <n v="25"/>
    <x v="59"/>
    <n v="19"/>
    <s v="iBCF System Development "/>
    <s v="IT system Development "/>
    <x v="11"/>
    <s v=""/>
    <s v=""/>
    <x v="0"/>
    <s v=""/>
    <x v="0"/>
    <s v=""/>
    <s v=""/>
    <x v="1"/>
    <x v="3"/>
    <n v="11840"/>
    <x v="0"/>
  </r>
  <r>
    <x v="1"/>
    <x v="59"/>
    <x v="1"/>
    <n v="26"/>
    <x v="59"/>
    <n v="5"/>
    <s v="DFG "/>
    <s v="Disabled Facilities Grant "/>
    <x v="13"/>
    <s v="Adaptations, including statutory DFG grants"/>
    <s v=""/>
    <x v="0"/>
    <s v=""/>
    <x v="0"/>
    <s v=""/>
    <s v=""/>
    <x v="1"/>
    <x v="2"/>
    <n v="2786159"/>
    <x v="0"/>
  </r>
  <r>
    <x v="1"/>
    <x v="59"/>
    <x v="1"/>
    <n v="27"/>
    <x v="59"/>
    <n v="11"/>
    <s v="Additional Discharge Residential"/>
    <s v="Bed Based D2A"/>
    <x v="16"/>
    <s v="Short-term residential/nursing care for someone likely to require a longer-term care home replacement"/>
    <s v=""/>
    <x v="0"/>
    <s v=""/>
    <x v="2"/>
    <s v=""/>
    <s v=""/>
    <x v="2"/>
    <x v="1"/>
    <n v="1348768"/>
    <x v="0"/>
  </r>
  <r>
    <x v="1"/>
    <x v="59"/>
    <x v="1"/>
    <n v="28"/>
    <x v="59"/>
    <n v="12"/>
    <s v="Additional Discharge Community"/>
    <s v="Community Based D2A"/>
    <x v="7"/>
    <s v="Domiciliary care to support hospital discharge (Discharge to Assess pathway 1)"/>
    <s v=""/>
    <x v="0"/>
    <s v=""/>
    <x v="2"/>
    <s v=""/>
    <s v=""/>
    <x v="2"/>
    <x v="1"/>
    <n v="576923"/>
    <x v="0"/>
  </r>
  <r>
    <x v="1"/>
    <x v="59"/>
    <x v="1"/>
    <n v="29"/>
    <x v="59"/>
    <n v="4"/>
    <s v="Additional Discharge Community"/>
    <s v="Pathway 0 Support "/>
    <x v="10"/>
    <s v="Low level support for simple hospital discharges (Discharge to Assess pathway 0)"/>
    <s v=""/>
    <x v="0"/>
    <s v=""/>
    <x v="2"/>
    <s v=""/>
    <s v=""/>
    <x v="0"/>
    <x v="1"/>
    <n v="100000"/>
    <x v="0"/>
  </r>
  <r>
    <x v="1"/>
    <x v="59"/>
    <x v="1"/>
    <n v="30"/>
    <x v="59"/>
    <n v="11"/>
    <s v="Additional Discharge Residential"/>
    <s v="Support to increase capacity for complex support"/>
    <x v="11"/>
    <s v=""/>
    <s v=""/>
    <x v="1"/>
    <s v=""/>
    <x v="2"/>
    <s v=""/>
    <s v=""/>
    <x v="4"/>
    <x v="1"/>
    <n v="60000"/>
    <x v="0"/>
  </r>
  <r>
    <x v="1"/>
    <x v="59"/>
    <x v="1"/>
    <n v="31"/>
    <x v="59"/>
    <n v="7"/>
    <s v="Additional Discharge MDT"/>
    <s v="Support for MDT Discharge "/>
    <x v="8"/>
    <s v="Multi-Disciplinary/Multi-Agency Discharge Teams supporting discharge"/>
    <s v=""/>
    <x v="3"/>
    <s v=""/>
    <x v="2"/>
    <s v=""/>
    <s v=""/>
    <x v="4"/>
    <x v="1"/>
    <n v="40290"/>
    <x v="0"/>
  </r>
  <r>
    <x v="1"/>
    <x v="59"/>
    <x v="1"/>
    <n v="32"/>
    <x v="59"/>
    <n v="1"/>
    <s v="Additional Discharge Equipment Assistive Technology"/>
    <s v="Additional Equipment and AT Capacity"/>
    <x v="1"/>
    <s v="Community based equipment"/>
    <s v=""/>
    <x v="0"/>
    <s v=""/>
    <x v="0"/>
    <s v=""/>
    <s v=""/>
    <x v="1"/>
    <x v="5"/>
    <n v="350384"/>
    <x v="0"/>
  </r>
  <r>
    <x v="1"/>
    <x v="59"/>
    <x v="1"/>
    <n v="33"/>
    <x v="59"/>
    <n v="3"/>
    <s v="Additional Discharge Carers Support"/>
    <s v="Carers Support for Discharge "/>
    <x v="12"/>
    <s v="Other"/>
    <s v="Discharge Support"/>
    <x v="0"/>
    <s v=""/>
    <x v="0"/>
    <s v=""/>
    <s v=""/>
    <x v="1"/>
    <x v="5"/>
    <n v="75000"/>
    <x v="0"/>
  </r>
  <r>
    <x v="1"/>
    <x v="59"/>
    <x v="1"/>
    <n v="34"/>
    <x v="59"/>
    <n v="2"/>
    <s v="Additional Discharge - Assessment Capacity"/>
    <s v="Increased assessment capacity"/>
    <x v="6"/>
    <s v="Other"/>
    <s v="Assessment Capacity to support D2A"/>
    <x v="0"/>
    <s v=""/>
    <x v="0"/>
    <s v=""/>
    <s v=""/>
    <x v="1"/>
    <x v="5"/>
    <n v="250000"/>
    <x v="0"/>
  </r>
  <r>
    <x v="1"/>
    <x v="59"/>
    <x v="1"/>
    <n v="35"/>
    <x v="59"/>
    <n v="4"/>
    <s v="Additional Discharge - Low Level support  scheme developments "/>
    <s v="Low Level Support Schemes"/>
    <x v="10"/>
    <s v="Low level support for simple hospital discharges (Discharge to Assess pathway 0)"/>
    <s v=""/>
    <x v="0"/>
    <s v=""/>
    <x v="0"/>
    <s v=""/>
    <s v=""/>
    <x v="0"/>
    <x v="5"/>
    <n v="250000"/>
    <x v="0"/>
  </r>
  <r>
    <x v="1"/>
    <x v="59"/>
    <x v="1"/>
    <n v="36"/>
    <x v="59"/>
    <n v="4"/>
    <s v="Additional Discharge - Community Intermediate Care Support and Block Booking"/>
    <s v="Intermediate care Support and Block Booking"/>
    <x v="10"/>
    <s v="Integrated neighbourhood services"/>
    <s v=""/>
    <x v="0"/>
    <s v=""/>
    <x v="0"/>
    <s v=""/>
    <s v=""/>
    <x v="1"/>
    <x v="5"/>
    <n v="379000"/>
    <x v="0"/>
  </r>
  <r>
    <x v="1"/>
    <x v="60"/>
    <x v="1"/>
    <n v="1"/>
    <x v="60"/>
    <n v="10"/>
    <s v="Integrated Neighbourhood teams"/>
    <s v="Locality Based Integrated Teams"/>
    <x v="3"/>
    <s v="Care navigation and planning"/>
    <s v=""/>
    <x v="1"/>
    <s v=""/>
    <x v="2"/>
    <s v=""/>
    <s v=""/>
    <x v="3"/>
    <x v="0"/>
    <n v="1646513"/>
    <x v="0"/>
  </r>
  <r>
    <x v="1"/>
    <x v="60"/>
    <x v="1"/>
    <n v="2"/>
    <x v="60"/>
    <n v="10"/>
    <s v="Integrated Neighbourhood Teams"/>
    <s v="Locality Based Integrated Teams"/>
    <x v="3"/>
    <s v="Care navigation and planning"/>
    <s v=""/>
    <x v="2"/>
    <s v=""/>
    <x v="2"/>
    <s v=""/>
    <s v=""/>
    <x v="5"/>
    <x v="0"/>
    <n v="353890"/>
    <x v="0"/>
  </r>
  <r>
    <x v="1"/>
    <x v="60"/>
    <x v="1"/>
    <n v="3"/>
    <x v="60"/>
    <n v="10"/>
    <s v="Integrated Neighbourhood teams"/>
    <s v="Locality Based Integrated Teams"/>
    <x v="3"/>
    <s v="Care navigation and planning"/>
    <s v=""/>
    <x v="0"/>
    <s v=""/>
    <x v="2"/>
    <s v=""/>
    <s v=""/>
    <x v="1"/>
    <x v="0"/>
    <n v="583875.93953802902"/>
    <x v="0"/>
  </r>
  <r>
    <x v="1"/>
    <x v="60"/>
    <x v="1"/>
    <n v="4"/>
    <x v="60"/>
    <n v="10"/>
    <s v="Integrated Neighbourhood teams"/>
    <s v="Integrated Care Management Team"/>
    <x v="3"/>
    <s v="Care navigation and planning"/>
    <s v=""/>
    <x v="1"/>
    <s v=""/>
    <x v="2"/>
    <s v=""/>
    <s v=""/>
    <x v="1"/>
    <x v="4"/>
    <n v="691039.93616592104"/>
    <x v="0"/>
  </r>
  <r>
    <x v="1"/>
    <x v="60"/>
    <x v="1"/>
    <n v="5"/>
    <x v="60"/>
    <n v="1"/>
    <s v="Intermediate Care"/>
    <s v="Bolton at Home"/>
    <x v="1"/>
    <s v="Assistive technologies including telecare"/>
    <s v=""/>
    <x v="1"/>
    <s v=""/>
    <x v="0"/>
    <s v=""/>
    <s v=""/>
    <x v="0"/>
    <x v="0"/>
    <n v="29585"/>
    <x v="0"/>
  </r>
  <r>
    <x v="1"/>
    <x v="60"/>
    <x v="1"/>
    <n v="6"/>
    <x v="60"/>
    <n v="1"/>
    <s v="Independent Living"/>
    <s v="Community Equipment, Adaptations, Supporting People"/>
    <x v="1"/>
    <s v="Community based equipment"/>
    <s v=""/>
    <x v="0"/>
    <s v=""/>
    <x v="0"/>
    <s v=""/>
    <s v=""/>
    <x v="1"/>
    <x v="0"/>
    <n v="1893683"/>
    <x v="0"/>
  </r>
  <r>
    <x v="1"/>
    <x v="60"/>
    <x v="1"/>
    <n v="7"/>
    <x v="60"/>
    <n v="1"/>
    <s v="Independent Living"/>
    <s v="Supporting People"/>
    <x v="0"/>
    <s v="Other"/>
    <s v="Support to promote social inclusion"/>
    <x v="0"/>
    <s v=""/>
    <x v="0"/>
    <s v=""/>
    <s v=""/>
    <x v="1"/>
    <x v="0"/>
    <n v="109424.26449363264"/>
    <x v="0"/>
  </r>
  <r>
    <x v="1"/>
    <x v="60"/>
    <x v="1"/>
    <n v="8"/>
    <x v="60"/>
    <n v="1"/>
    <s v="Independent Living"/>
    <s v="Community Equipment, Adaptations, Supporting People"/>
    <x v="1"/>
    <s v="Assistive technologies including telecare"/>
    <s v=""/>
    <x v="0"/>
    <s v=""/>
    <x v="0"/>
    <s v=""/>
    <s v=""/>
    <x v="1"/>
    <x v="0"/>
    <n v="181699.0366809314"/>
    <x v="0"/>
  </r>
  <r>
    <x v="1"/>
    <x v="60"/>
    <x v="1"/>
    <n v="9"/>
    <x v="60"/>
    <n v="1"/>
    <s v="Independent Living"/>
    <s v="Community Equipment, Adaptations, Supporting People"/>
    <x v="1"/>
    <s v="Assistive technologies including telecare"/>
    <s v=""/>
    <x v="1"/>
    <s v=""/>
    <x v="0"/>
    <s v=""/>
    <s v=""/>
    <x v="1"/>
    <x v="4"/>
    <n v="100955.96331906824"/>
    <x v="0"/>
  </r>
  <r>
    <x v="1"/>
    <x v="60"/>
    <x v="1"/>
    <n v="10"/>
    <x v="60"/>
    <n v="1"/>
    <s v="Independent Living"/>
    <s v="Community Equipment, Adaptations, Supporting People"/>
    <x v="1"/>
    <s v="Community based equipment"/>
    <s v=""/>
    <x v="1"/>
    <s v=""/>
    <x v="0"/>
    <s v=""/>
    <s v=""/>
    <x v="1"/>
    <x v="4"/>
    <n v="590"/>
    <x v="0"/>
  </r>
  <r>
    <x v="1"/>
    <x v="60"/>
    <x v="1"/>
    <n v="11"/>
    <x v="60"/>
    <n v="1"/>
    <s v="Independent Living"/>
    <s v="Community Equipment, Adaptations, Supporting People"/>
    <x v="1"/>
    <s v="Community based equipment"/>
    <s v=""/>
    <x v="0"/>
    <s v=""/>
    <x v="0"/>
    <s v=""/>
    <s v=""/>
    <x v="1"/>
    <x v="3"/>
    <n v="86189"/>
    <x v="0"/>
  </r>
  <r>
    <x v="1"/>
    <x v="60"/>
    <x v="1"/>
    <n v="12"/>
    <x v="60"/>
    <n v="3"/>
    <s v="Carers"/>
    <s v="Short term breaks / Respite"/>
    <x v="12"/>
    <s v="Respite services"/>
    <s v=""/>
    <x v="0"/>
    <s v=""/>
    <x v="0"/>
    <s v=""/>
    <s v=""/>
    <x v="2"/>
    <x v="0"/>
    <n v="90124"/>
    <x v="0"/>
  </r>
  <r>
    <x v="1"/>
    <x v="60"/>
    <x v="1"/>
    <n v="13"/>
    <x v="60"/>
    <n v="3"/>
    <s v="Carers"/>
    <s v="Carers Breaks - Voluntary and Direct Payments"/>
    <x v="12"/>
    <s v="Respite services"/>
    <s v=""/>
    <x v="0"/>
    <s v=""/>
    <x v="0"/>
    <s v=""/>
    <s v=""/>
    <x v="2"/>
    <x v="0"/>
    <n v="403112"/>
    <x v="0"/>
  </r>
  <r>
    <x v="1"/>
    <x v="60"/>
    <x v="1"/>
    <n v="14"/>
    <x v="60"/>
    <n v="3"/>
    <s v="Carers"/>
    <s v="Carers Breaks- Shared Lives"/>
    <x v="12"/>
    <s v="Respite services"/>
    <s v=""/>
    <x v="0"/>
    <s v=""/>
    <x v="0"/>
    <s v=""/>
    <s v=""/>
    <x v="2"/>
    <x v="0"/>
    <n v="45796"/>
    <x v="0"/>
  </r>
  <r>
    <x v="1"/>
    <x v="60"/>
    <x v="1"/>
    <n v="15"/>
    <x v="60"/>
    <n v="3"/>
    <s v="Carers"/>
    <s v="Carers Breaks- LD Respite Care"/>
    <x v="12"/>
    <s v="Respite services"/>
    <s v=""/>
    <x v="0"/>
    <s v=""/>
    <x v="0"/>
    <s v=""/>
    <s v=""/>
    <x v="2"/>
    <x v="0"/>
    <n v="339803"/>
    <x v="0"/>
  </r>
  <r>
    <x v="1"/>
    <x v="60"/>
    <x v="1"/>
    <n v="16"/>
    <x v="60"/>
    <n v="19"/>
    <s v="Protection of Health Services"/>
    <s v="Protection of Health Services-risk fund"/>
    <x v="11"/>
    <s v=""/>
    <s v=""/>
    <x v="1"/>
    <s v=""/>
    <x v="2"/>
    <s v=""/>
    <s v=""/>
    <x v="4"/>
    <x v="0"/>
    <n v="42771"/>
    <x v="0"/>
  </r>
  <r>
    <x v="1"/>
    <x v="60"/>
    <x v="1"/>
    <n v="17"/>
    <x v="60"/>
    <n v="3"/>
    <s v="Carers"/>
    <s v="Carers Breaks- LD Respite Care"/>
    <x v="12"/>
    <s v="Respite services"/>
    <s v=""/>
    <x v="0"/>
    <s v=""/>
    <x v="0"/>
    <s v=""/>
    <s v=""/>
    <x v="2"/>
    <x v="4"/>
    <n v="6079"/>
    <x v="0"/>
  </r>
  <r>
    <x v="1"/>
    <x v="60"/>
    <x v="1"/>
    <n v="18"/>
    <x v="60"/>
    <n v="3"/>
    <s v="Carers"/>
    <s v="Carers Breaks- Voluntary and direct payments"/>
    <x v="12"/>
    <s v="Carer advice and support related to Care Act duties"/>
    <s v=""/>
    <x v="1"/>
    <s v=""/>
    <x v="0"/>
    <s v=""/>
    <s v=""/>
    <x v="2"/>
    <x v="4"/>
    <n v="142055.82"/>
    <x v="0"/>
  </r>
  <r>
    <x v="1"/>
    <x v="60"/>
    <x v="1"/>
    <n v="19"/>
    <x v="60"/>
    <n v="4"/>
    <s v="Intermediate Care"/>
    <s v="Community/ Hospital Admission Avoidance"/>
    <x v="10"/>
    <s v="Multidisciplinary teams that are supporting independence, such as anticipatory care"/>
    <s v=""/>
    <x v="1"/>
    <s v=""/>
    <x v="2"/>
    <s v=""/>
    <s v=""/>
    <x v="3"/>
    <x v="0"/>
    <n v="760841"/>
    <x v="0"/>
  </r>
  <r>
    <x v="1"/>
    <x v="60"/>
    <x v="1"/>
    <n v="20"/>
    <x v="60"/>
    <n v="4"/>
    <s v="Intermediate Care"/>
    <s v="Community/ Hospital Admission Avoidance"/>
    <x v="10"/>
    <s v="Multidisciplinary teams that are supporting independence, such as anticipatory care"/>
    <s v=""/>
    <x v="2"/>
    <s v=""/>
    <x v="2"/>
    <s v=""/>
    <s v=""/>
    <x v="5"/>
    <x v="0"/>
    <n v="95148"/>
    <x v="0"/>
  </r>
  <r>
    <x v="1"/>
    <x v="60"/>
    <x v="1"/>
    <n v="21"/>
    <x v="60"/>
    <n v="4"/>
    <s v="Integrated Neighbourhood teams"/>
    <s v="Locality Based Integrated Teams"/>
    <x v="10"/>
    <s v="Integrated neighbourhood services"/>
    <s v=""/>
    <x v="6"/>
    <s v=""/>
    <x v="2"/>
    <s v=""/>
    <s v=""/>
    <x v="3"/>
    <x v="0"/>
    <n v="40551"/>
    <x v="0"/>
  </r>
  <r>
    <x v="1"/>
    <x v="60"/>
    <x v="1"/>
    <n v="22"/>
    <x v="60"/>
    <n v="4"/>
    <s v="Complex Needs"/>
    <s v="Services to clients with complex needs - Best and Active Choices. Employment Support and Work Placements"/>
    <x v="10"/>
    <s v="Integrated neighbourhood services"/>
    <s v=""/>
    <x v="0"/>
    <s v=""/>
    <x v="0"/>
    <s v=""/>
    <s v=""/>
    <x v="3"/>
    <x v="0"/>
    <n v="283948"/>
    <x v="0"/>
  </r>
  <r>
    <x v="1"/>
    <x v="60"/>
    <x v="1"/>
    <n v="23"/>
    <x v="60"/>
    <n v="4"/>
    <s v="Complex Needs"/>
    <s v="Services to clients with complex needs - Day Care Support"/>
    <x v="10"/>
    <s v="Integrated neighbourhood services"/>
    <s v=""/>
    <x v="2"/>
    <s v=""/>
    <x v="0"/>
    <s v=""/>
    <s v=""/>
    <x v="2"/>
    <x v="0"/>
    <n v="13853.604331351033"/>
    <x v="0"/>
  </r>
  <r>
    <x v="1"/>
    <x v="60"/>
    <x v="1"/>
    <n v="24"/>
    <x v="60"/>
    <n v="4"/>
    <s v="Intermediate Care"/>
    <s v="Community/ Hospital Admission Avoidance"/>
    <x v="10"/>
    <s v="Multidisciplinary teams that are supporting independence, such as anticipatory care"/>
    <s v=""/>
    <x v="0"/>
    <s v=""/>
    <x v="2"/>
    <s v=""/>
    <s v=""/>
    <x v="1"/>
    <x v="0"/>
    <n v="574358"/>
    <x v="0"/>
  </r>
  <r>
    <x v="1"/>
    <x v="60"/>
    <x v="1"/>
    <n v="25"/>
    <x v="60"/>
    <n v="4"/>
    <s v="Complex Needs"/>
    <s v="Services to clients with complex needs - Best and Active Choices"/>
    <x v="10"/>
    <s v="Integrated neighbourhood services"/>
    <s v=""/>
    <x v="2"/>
    <s v=""/>
    <x v="2"/>
    <s v=""/>
    <s v=""/>
    <x v="1"/>
    <x v="4"/>
    <n v="13903.234625536368"/>
    <x v="0"/>
  </r>
  <r>
    <x v="1"/>
    <x v="60"/>
    <x v="1"/>
    <n v="26"/>
    <x v="60"/>
    <n v="4"/>
    <s v="Complex Needs"/>
    <s v="Services to clients with complex needs - Day Care Support"/>
    <x v="10"/>
    <s v="Integrated neighbourhood services"/>
    <s v=""/>
    <x v="2"/>
    <s v=""/>
    <x v="0"/>
    <s v=""/>
    <s v=""/>
    <x v="1"/>
    <x v="4"/>
    <n v="5246.3956686489928"/>
    <x v="0"/>
  </r>
  <r>
    <x v="1"/>
    <x v="60"/>
    <x v="1"/>
    <n v="27"/>
    <x v="60"/>
    <n v="4"/>
    <s v="Managing Transfer of Care"/>
    <s v="Contribution to Care Packages"/>
    <x v="10"/>
    <s v="Low level support for simple hospital discharges (Discharge to Assess pathway 0)"/>
    <s v=""/>
    <x v="3"/>
    <s v=""/>
    <x v="0"/>
    <s v=""/>
    <s v=""/>
    <x v="3"/>
    <x v="3"/>
    <n v="354900"/>
    <x v="0"/>
  </r>
  <r>
    <x v="1"/>
    <x v="60"/>
    <x v="1"/>
    <n v="28"/>
    <x v="60"/>
    <n v="4"/>
    <s v="Managing Transfer of Care"/>
    <s v="Contribution to Care Packages"/>
    <x v="10"/>
    <s v="Low level support for simple hospital discharges (Discharge to Assess pathway 0)"/>
    <s v=""/>
    <x v="1"/>
    <s v=""/>
    <x v="0"/>
    <s v=""/>
    <s v=""/>
    <x v="0"/>
    <x v="3"/>
    <n v="72232"/>
    <x v="0"/>
  </r>
  <r>
    <x v="1"/>
    <x v="60"/>
    <x v="1"/>
    <n v="29"/>
    <x v="60"/>
    <n v="5"/>
    <s v="Independent Living"/>
    <s v="DFG"/>
    <x v="13"/>
    <s v="Adaptations, including statutory DFG grants"/>
    <s v=""/>
    <x v="1"/>
    <s v=""/>
    <x v="0"/>
    <s v=""/>
    <s v=""/>
    <x v="1"/>
    <x v="2"/>
    <n v="3577890"/>
    <x v="0"/>
  </r>
  <r>
    <x v="1"/>
    <x v="60"/>
    <x v="1"/>
    <n v="30"/>
    <x v="60"/>
    <n v="6"/>
    <s v="Programme Costs"/>
    <s v="IT Resource SLA GMSS"/>
    <x v="9"/>
    <s v="Programme management"/>
    <s v=""/>
    <x v="1"/>
    <s v=""/>
    <x v="2"/>
    <s v=""/>
    <s v=""/>
    <x v="4"/>
    <x v="0"/>
    <n v="300914"/>
    <x v="0"/>
  </r>
  <r>
    <x v="1"/>
    <x v="60"/>
    <x v="1"/>
    <n v="31"/>
    <x v="60"/>
    <n v="6"/>
    <s v="Programme Costs"/>
    <s v="IT Resource Workforce"/>
    <x v="9"/>
    <s v="Programme management"/>
    <s v=""/>
    <x v="6"/>
    <s v=""/>
    <x v="2"/>
    <s v=""/>
    <s v=""/>
    <x v="3"/>
    <x v="0"/>
    <n v="169665"/>
    <x v="0"/>
  </r>
  <r>
    <x v="1"/>
    <x v="60"/>
    <x v="1"/>
    <n v="32"/>
    <x v="60"/>
    <n v="7"/>
    <s v="Intermediate Care"/>
    <s v="7 Day Hospital Discharge"/>
    <x v="8"/>
    <s v="Early Discharge Planning"/>
    <s v=""/>
    <x v="0"/>
    <s v=""/>
    <x v="0"/>
    <s v=""/>
    <s v=""/>
    <x v="1"/>
    <x v="0"/>
    <n v="443257.69396707846"/>
    <x v="0"/>
  </r>
  <r>
    <x v="1"/>
    <x v="60"/>
    <x v="1"/>
    <n v="33"/>
    <x v="60"/>
    <n v="7"/>
    <s v="Intermediate Care"/>
    <s v="7 Day Hospital Discharge"/>
    <x v="8"/>
    <s v="Early Discharge Planning"/>
    <s v=""/>
    <x v="0"/>
    <s v=""/>
    <x v="0"/>
    <s v=""/>
    <s v=""/>
    <x v="1"/>
    <x v="4"/>
    <n v="627706.30603292224"/>
    <x v="0"/>
  </r>
  <r>
    <x v="1"/>
    <x v="60"/>
    <x v="1"/>
    <n v="34"/>
    <x v="60"/>
    <n v="11"/>
    <s v="Intermediate Care"/>
    <s v="Intermediate Tier"/>
    <x v="5"/>
    <s v="Other"/>
    <m/>
    <x v="1"/>
    <s v=""/>
    <x v="2"/>
    <s v=""/>
    <s v=""/>
    <x v="3"/>
    <x v="0"/>
    <n v="603378"/>
    <x v="0"/>
  </r>
  <r>
    <x v="1"/>
    <x v="60"/>
    <x v="1"/>
    <n v="35"/>
    <x v="60"/>
    <n v="11"/>
    <s v="Intermediate Care"/>
    <s v="Referral and Assessment"/>
    <x v="5"/>
    <s v="Other"/>
    <s v="Rapid / Crisis Response"/>
    <x v="1"/>
    <s v=""/>
    <x v="2"/>
    <s v=""/>
    <s v=""/>
    <x v="3"/>
    <x v="0"/>
    <n v="502881"/>
    <x v="0"/>
  </r>
  <r>
    <x v="1"/>
    <x v="60"/>
    <x v="1"/>
    <n v="36"/>
    <x v="60"/>
    <n v="11"/>
    <s v="Intermediate Care"/>
    <s v="Intermediate Tier"/>
    <x v="5"/>
    <s v="Other"/>
    <s v="Rapid/ Crisis Response"/>
    <x v="1"/>
    <s v=""/>
    <x v="2"/>
    <s v=""/>
    <s v=""/>
    <x v="3"/>
    <x v="0"/>
    <n v="76708"/>
    <x v="0"/>
  </r>
  <r>
    <x v="1"/>
    <x v="60"/>
    <x v="1"/>
    <n v="37"/>
    <x v="60"/>
    <n v="11"/>
    <s v="Intermediate Care"/>
    <s v="Community/ Hospital Admissions Avoidance"/>
    <x v="5"/>
    <s v="Other"/>
    <s v="Rapid Crisis Response"/>
    <x v="1"/>
    <s v=""/>
    <x v="2"/>
    <s v=""/>
    <s v=""/>
    <x v="3"/>
    <x v="0"/>
    <n v="37339"/>
    <x v="0"/>
  </r>
  <r>
    <x v="1"/>
    <x v="60"/>
    <x v="1"/>
    <n v="38"/>
    <x v="60"/>
    <n v="11"/>
    <s v="Intermediate Care"/>
    <s v="Bed Based Service"/>
    <x v="5"/>
    <s v="Other"/>
    <s v="Step up and Step Down"/>
    <x v="0"/>
    <s v=""/>
    <x v="2"/>
    <s v=""/>
    <s v=""/>
    <x v="1"/>
    <x v="0"/>
    <n v="1957827"/>
    <x v="0"/>
  </r>
  <r>
    <x v="1"/>
    <x v="60"/>
    <x v="1"/>
    <n v="39"/>
    <x v="60"/>
    <n v="11"/>
    <s v="Intermediate Care"/>
    <s v="Bed based service"/>
    <x v="5"/>
    <s v="Other"/>
    <s v="Step up and Step Down"/>
    <x v="0"/>
    <s v=""/>
    <x v="2"/>
    <s v=""/>
    <s v=""/>
    <x v="1"/>
    <x v="6"/>
    <n v="763782"/>
    <x v="0"/>
  </r>
  <r>
    <x v="1"/>
    <x v="60"/>
    <x v="1"/>
    <n v="40"/>
    <x v="60"/>
    <n v="11"/>
    <s v="Intermediate Care"/>
    <s v="Bed based Service"/>
    <x v="5"/>
    <s v="Other"/>
    <s v="Step up and step down"/>
    <x v="0"/>
    <s v=""/>
    <x v="2"/>
    <s v=""/>
    <s v=""/>
    <x v="1"/>
    <x v="0"/>
    <n v="857897"/>
    <x v="0"/>
  </r>
  <r>
    <x v="1"/>
    <x v="60"/>
    <x v="1"/>
    <n v="41"/>
    <x v="60"/>
    <n v="11"/>
    <s v="Intermediate Care"/>
    <s v="Bed Based Service"/>
    <x v="5"/>
    <s v="Other"/>
    <s v="Step up and step down"/>
    <x v="1"/>
    <s v=""/>
    <x v="2"/>
    <s v=""/>
    <s v=""/>
    <x v="1"/>
    <x v="4"/>
    <n v="536809.53659550194"/>
    <x v="0"/>
  </r>
  <r>
    <x v="1"/>
    <x v="60"/>
    <x v="1"/>
    <n v="42"/>
    <x v="60"/>
    <n v="11"/>
    <s v="Intermediate Care"/>
    <s v="Community/Hospital Admissions Avoidance"/>
    <x v="14"/>
    <s v=""/>
    <s v=""/>
    <x v="1"/>
    <s v=""/>
    <x v="2"/>
    <s v=""/>
    <s v=""/>
    <x v="1"/>
    <x v="4"/>
    <n v="83279.04222573209"/>
    <x v="0"/>
  </r>
  <r>
    <x v="1"/>
    <x v="60"/>
    <x v="1"/>
    <n v="43"/>
    <x v="60"/>
    <n v="11"/>
    <s v="Managing Transfers of Care"/>
    <s v="Contribution to Care Packages"/>
    <x v="5"/>
    <s v="Bed-based intermediate care with reablement accepting step up and step down users"/>
    <s v=""/>
    <x v="0"/>
    <s v=""/>
    <x v="0"/>
    <s v=""/>
    <s v=""/>
    <x v="1"/>
    <x v="3"/>
    <n v="300000"/>
    <x v="0"/>
  </r>
  <r>
    <x v="1"/>
    <x v="60"/>
    <x v="1"/>
    <n v="44"/>
    <x v="60"/>
    <n v="12"/>
    <s v="Intermediate Care"/>
    <s v="Additional Home Based Intermediate Care"/>
    <x v="4"/>
    <s v="Reablement at home (to support discharge) "/>
    <s v=""/>
    <x v="1"/>
    <s v=""/>
    <x v="2"/>
    <s v=""/>
    <s v=""/>
    <x v="3"/>
    <x v="0"/>
    <n v="636505"/>
    <x v="0"/>
  </r>
  <r>
    <x v="1"/>
    <x v="60"/>
    <x v="1"/>
    <n v="45"/>
    <x v="60"/>
    <n v="12"/>
    <s v="Intermediate Care"/>
    <s v="Reablement service (Home Support)"/>
    <x v="4"/>
    <s v="Reablement at home (to support discharge) "/>
    <s v=""/>
    <x v="0"/>
    <s v=""/>
    <x v="0"/>
    <s v=""/>
    <s v=""/>
    <x v="1"/>
    <x v="0"/>
    <n v="4547605"/>
    <x v="0"/>
  </r>
  <r>
    <x v="1"/>
    <x v="60"/>
    <x v="1"/>
    <n v="46"/>
    <x v="60"/>
    <n v="12"/>
    <s v="Intermediate Care"/>
    <s v="Reablement service (Home Support)"/>
    <x v="4"/>
    <s v="Reablement at home (to support discharge) "/>
    <s v=""/>
    <x v="1"/>
    <s v=""/>
    <x v="0"/>
    <s v=""/>
    <s v=""/>
    <x v="1"/>
    <x v="4"/>
    <n v="810798.0635210902"/>
    <x v="0"/>
  </r>
  <r>
    <x v="1"/>
    <x v="60"/>
    <x v="1"/>
    <n v="47"/>
    <x v="60"/>
    <n v="14"/>
    <s v="Stabilising Market growth and fee increases"/>
    <s v="Contribution to care packages"/>
    <x v="17"/>
    <s v=""/>
    <s v=""/>
    <x v="0"/>
    <s v=""/>
    <x v="0"/>
    <s v=""/>
    <s v=""/>
    <x v="2"/>
    <x v="3"/>
    <n v="2046160"/>
    <x v="0"/>
  </r>
  <r>
    <x v="1"/>
    <x v="60"/>
    <x v="1"/>
    <n v="48"/>
    <x v="60"/>
    <n v="16"/>
    <s v="Staying Well"/>
    <s v="Prevention Services"/>
    <x v="0"/>
    <s v="Social Prescribing"/>
    <s v=""/>
    <x v="0"/>
    <s v=""/>
    <x v="0"/>
    <s v=""/>
    <s v=""/>
    <x v="1"/>
    <x v="0"/>
    <n v="258977.40839999999"/>
    <x v="0"/>
  </r>
  <r>
    <x v="1"/>
    <x v="60"/>
    <x v="1"/>
    <n v="49"/>
    <x v="60"/>
    <n v="16"/>
    <s v="Staying Well"/>
    <s v="Early Intervention and Prevention"/>
    <x v="0"/>
    <s v="Other"/>
    <s v="Staying Well/Early Intervention"/>
    <x v="0"/>
    <s v=""/>
    <x v="0"/>
    <s v=""/>
    <s v=""/>
    <x v="1"/>
    <x v="0"/>
    <n v="583166.51863790222"/>
    <x v="0"/>
  </r>
  <r>
    <x v="1"/>
    <x v="60"/>
    <x v="1"/>
    <n v="50"/>
    <x v="60"/>
    <n v="16"/>
    <s v="Staying Well"/>
    <s v="Prevention contract"/>
    <x v="0"/>
    <s v="Other"/>
    <s v="Grant/ Contract payments"/>
    <x v="1"/>
    <s v=""/>
    <x v="0"/>
    <s v=""/>
    <s v=""/>
    <x v="1"/>
    <x v="4"/>
    <n v="29290.58"/>
    <x v="0"/>
  </r>
  <r>
    <x v="1"/>
    <x v="60"/>
    <x v="1"/>
    <n v="51"/>
    <x v="60"/>
    <n v="16"/>
    <s v="Staying Well"/>
    <s v="Early Intervention and Prevention"/>
    <x v="0"/>
    <s v="Social Prescribing"/>
    <s v=""/>
    <x v="1"/>
    <s v=""/>
    <x v="0"/>
    <s v=""/>
    <s v=""/>
    <x v="1"/>
    <x v="4"/>
    <n v="166820.48136209798"/>
    <x v="0"/>
  </r>
  <r>
    <x v="1"/>
    <x v="60"/>
    <x v="1"/>
    <n v="52"/>
    <x v="60"/>
    <n v="17"/>
    <s v="Stabilising market growth and fee increases"/>
    <s v="Contribution to Care Packages"/>
    <x v="16"/>
    <s v="Care home"/>
    <s v=""/>
    <x v="0"/>
    <s v=""/>
    <x v="0"/>
    <s v=""/>
    <s v=""/>
    <x v="2"/>
    <x v="3"/>
    <n v="5224228"/>
    <x v="0"/>
  </r>
  <r>
    <x v="1"/>
    <x v="60"/>
    <x v="1"/>
    <n v="53"/>
    <x v="60"/>
    <n v="17"/>
    <s v="Stabilising market growth and fee increases"/>
    <s v="Contribution to Care Packages"/>
    <x v="16"/>
    <s v="Care home"/>
    <s v=""/>
    <x v="0"/>
    <s v=""/>
    <x v="0"/>
    <s v=""/>
    <s v=""/>
    <x v="2"/>
    <x v="3"/>
    <n v="1120623"/>
    <x v="0"/>
  </r>
  <r>
    <x v="1"/>
    <x v="60"/>
    <x v="1"/>
    <n v="54"/>
    <x v="60"/>
    <n v="17"/>
    <s v="Stabilising market growth and fee increases"/>
    <s v="Contribution to Care Packages"/>
    <x v="16"/>
    <s v="Supported housing"/>
    <s v=""/>
    <x v="0"/>
    <s v=""/>
    <x v="0"/>
    <s v=""/>
    <s v=""/>
    <x v="2"/>
    <x v="3"/>
    <n v="1622370"/>
    <x v="0"/>
  </r>
  <r>
    <x v="1"/>
    <x v="60"/>
    <x v="1"/>
    <n v="55"/>
    <x v="60"/>
    <n v="17"/>
    <s v="Stabilising market growth and fee increases"/>
    <s v="Contribution to Care Packages"/>
    <x v="16"/>
    <s v="Learning disability"/>
    <s v=""/>
    <x v="0"/>
    <s v=""/>
    <x v="0"/>
    <s v=""/>
    <s v=""/>
    <x v="2"/>
    <x v="3"/>
    <n v="1310215"/>
    <x v="0"/>
  </r>
  <r>
    <x v="1"/>
    <x v="60"/>
    <x v="1"/>
    <n v="56"/>
    <x v="60"/>
    <n v="19"/>
    <s v="Winter Pressures"/>
    <s v="Winter Pressures; home care or domicillary care. Domicillary Care packages"/>
    <x v="11"/>
    <s v=""/>
    <s v=""/>
    <x v="0"/>
    <s v=""/>
    <x v="0"/>
    <s v=""/>
    <s v=""/>
    <x v="1"/>
    <x v="3"/>
    <n v="1390000"/>
    <x v="0"/>
  </r>
  <r>
    <x v="1"/>
    <x v="60"/>
    <x v="1"/>
    <n v="57"/>
    <x v="60"/>
    <n v="19"/>
    <s v="Protection of healthcare Services"/>
    <s v="Protection of Healthcare Services-risk fund"/>
    <x v="11"/>
    <s v=""/>
    <s v=""/>
    <x v="1"/>
    <s v=""/>
    <x v="2"/>
    <s v=""/>
    <s v=""/>
    <x v="4"/>
    <x v="6"/>
    <n v="1859333.14"/>
    <x v="0"/>
  </r>
  <r>
    <x v="1"/>
    <x v="60"/>
    <x v="1"/>
    <n v="58"/>
    <x v="60"/>
    <n v="19"/>
    <s v="Intermediate Care"/>
    <s v="Bed Based Service"/>
    <x v="5"/>
    <s v="Other"/>
    <s v="Step up and step down"/>
    <x v="1"/>
    <s v=""/>
    <x v="2"/>
    <s v=""/>
    <s v=""/>
    <x v="1"/>
    <x v="6"/>
    <n v="406467"/>
    <x v="0"/>
  </r>
  <r>
    <x v="1"/>
    <x v="60"/>
    <x v="1"/>
    <n v="59"/>
    <x v="60"/>
    <n v="19"/>
    <s v="Intermediate Care"/>
    <s v="Intermediate care Elderly medicine- Medical Support"/>
    <x v="11"/>
    <s v=""/>
    <s v=""/>
    <x v="1"/>
    <s v=""/>
    <x v="2"/>
    <s v=""/>
    <s v=""/>
    <x v="3"/>
    <x v="0"/>
    <n v="678135"/>
    <x v="0"/>
  </r>
  <r>
    <x v="1"/>
    <x v="60"/>
    <x v="1"/>
    <n v="60"/>
    <x v="60"/>
    <n v="19"/>
    <s v="Protection of social care services"/>
    <s v="protection of social care services- Domicillary care packages"/>
    <x v="11"/>
    <s v=""/>
    <s v=""/>
    <x v="0"/>
    <s v=""/>
    <x v="2"/>
    <s v=""/>
    <s v=""/>
    <x v="1"/>
    <x v="0"/>
    <n v="6409668.8097432004"/>
    <x v="0"/>
  </r>
  <r>
    <x v="1"/>
    <x v="60"/>
    <x v="1"/>
    <n v="61"/>
    <x v="60"/>
    <n v="4"/>
    <s v="Integrated Neighbourhood Teams"/>
    <s v="Care Homes"/>
    <x v="10"/>
    <s v="Integrated neighbourhood services"/>
    <s v=""/>
    <x v="1"/>
    <s v=""/>
    <x v="2"/>
    <s v=""/>
    <s v=""/>
    <x v="3"/>
    <x v="0"/>
    <n v="445432"/>
    <x v="0"/>
  </r>
  <r>
    <x v="1"/>
    <x v="60"/>
    <x v="1"/>
    <n v="62"/>
    <x v="60"/>
    <n v="17"/>
    <s v="Stabilising Market growth and fee increases"/>
    <s v="Contribution to care packages"/>
    <x v="7"/>
    <s v="Domiciliary care packages"/>
    <s v=""/>
    <x v="0"/>
    <s v=""/>
    <x v="0"/>
    <s v=""/>
    <s v=""/>
    <x v="2"/>
    <x v="3"/>
    <n v="1348246"/>
    <x v="0"/>
  </r>
  <r>
    <x v="1"/>
    <x v="60"/>
    <x v="1"/>
    <n v="63"/>
    <x v="60"/>
    <n v="3"/>
    <s v="mentAl Health Crisis Breaks"/>
    <s v="Services to clients with complex needs- crisis and short term breaks"/>
    <x v="12"/>
    <s v="Respite services"/>
    <s v=""/>
    <x v="0"/>
    <s v=""/>
    <x v="0"/>
    <s v=""/>
    <s v=""/>
    <x v="2"/>
    <x v="0"/>
    <n v="618730"/>
    <x v="0"/>
  </r>
  <r>
    <x v="1"/>
    <x v="60"/>
    <x v="1"/>
    <n v="64"/>
    <x v="60"/>
    <n v="19"/>
    <s v="Intermediate Care"/>
    <s v="Bed Based Service"/>
    <x v="5"/>
    <s v="Bed-based intermediate care with rehabilitation (to support discharge)"/>
    <s v=""/>
    <x v="1"/>
    <s v=""/>
    <x v="0"/>
    <s v=""/>
    <s v=""/>
    <x v="3"/>
    <x v="1"/>
    <n v="625000"/>
    <x v="0"/>
  </r>
  <r>
    <x v="1"/>
    <x v="60"/>
    <x v="1"/>
    <n v="65"/>
    <x v="60"/>
    <n v="18"/>
    <s v="Sector sustainability incentive"/>
    <s v="Sector sustainability incentive"/>
    <x v="18"/>
    <s v=""/>
    <s v=""/>
    <x v="0"/>
    <s v=""/>
    <x v="0"/>
    <s v=""/>
    <s v=""/>
    <x v="2"/>
    <x v="5"/>
    <n v="404000"/>
    <x v="0"/>
  </r>
  <r>
    <x v="1"/>
    <x v="60"/>
    <x v="1"/>
    <n v="66"/>
    <x v="60"/>
    <n v="11"/>
    <s v="Dementia DTA Beds"/>
    <s v="Dementia DTA Beds"/>
    <x v="5"/>
    <s v="Bed-based intermediate care with rehabilitation (to support discharge)"/>
    <s v=""/>
    <x v="2"/>
    <s v=""/>
    <x v="0"/>
    <s v=""/>
    <s v=""/>
    <x v="2"/>
    <x v="1"/>
    <n v="243000"/>
    <x v="0"/>
  </r>
  <r>
    <x v="1"/>
    <x v="60"/>
    <x v="1"/>
    <n v="67"/>
    <x v="60"/>
    <n v="11"/>
    <s v="Dementia DTA Beds"/>
    <s v="Dementia DTA Beds"/>
    <x v="5"/>
    <s v="Bed-based intermediate care with rehabilitation (to support discharge)"/>
    <s v=""/>
    <x v="2"/>
    <s v=""/>
    <x v="2"/>
    <s v=""/>
    <s v=""/>
    <x v="2"/>
    <x v="5"/>
    <n v="243000"/>
    <x v="0"/>
  </r>
  <r>
    <x v="1"/>
    <x v="60"/>
    <x v="1"/>
    <n v="68"/>
    <x v="60"/>
    <n v="18"/>
    <s v="Bridging Service"/>
    <s v="Short term domicillary care"/>
    <x v="18"/>
    <s v=""/>
    <s v=""/>
    <x v="0"/>
    <s v=""/>
    <x v="0"/>
    <s v=""/>
    <s v=""/>
    <x v="2"/>
    <x v="5"/>
    <n v="513000"/>
    <x v="0"/>
  </r>
  <r>
    <x v="1"/>
    <x v="60"/>
    <x v="1"/>
    <n v="69"/>
    <x v="60"/>
    <n v="18"/>
    <s v="Increasing discharge from Stroke Unit to 7 days"/>
    <s v="Improved pathways"/>
    <x v="8"/>
    <s v="Multi-Disciplinary/Multi-Agency Discharge Teams supporting discharge"/>
    <s v=""/>
    <x v="3"/>
    <s v=""/>
    <x v="2"/>
    <s v=""/>
    <s v=""/>
    <x v="6"/>
    <x v="1"/>
    <n v="211523"/>
    <x v="0"/>
  </r>
  <r>
    <x v="1"/>
    <x v="60"/>
    <x v="1"/>
    <n v="70"/>
    <x v="60"/>
    <n v="7"/>
    <s v="Temporary Housing for Vulnerable and homeless"/>
    <s v="Admissions avoidance and supporting discharge"/>
    <x v="8"/>
    <s v="Housing and related services"/>
    <s v=""/>
    <x v="3"/>
    <s v=""/>
    <x v="2"/>
    <s v=""/>
    <s v=""/>
    <x v="6"/>
    <x v="5"/>
    <n v="120475"/>
    <x v="0"/>
  </r>
  <r>
    <x v="1"/>
    <x v="60"/>
    <x v="1"/>
    <n v="71"/>
    <x v="60"/>
    <n v="7"/>
    <s v="MDT Team for DTA beds and DTA Home- Therapists"/>
    <s v="Supporting Discharge"/>
    <x v="8"/>
    <s v="Multi-Disciplinary/Multi-Agency Discharge Teams supporting discharge"/>
    <s v=""/>
    <x v="1"/>
    <s v=""/>
    <x v="0"/>
    <s v=""/>
    <s v=""/>
    <x v="3"/>
    <x v="1"/>
    <n v="404000"/>
    <x v="0"/>
  </r>
  <r>
    <x v="1"/>
    <x v="60"/>
    <x v="1"/>
    <n v="72"/>
    <x v="60"/>
    <n v="7"/>
    <s v="MDT Team for DTA beds and DTA Home- Social Workers"/>
    <s v="Supporting Discharge"/>
    <x v="8"/>
    <s v="Multi-Disciplinary/Multi-Agency Discharge Teams supporting discharge"/>
    <s v=""/>
    <x v="1"/>
    <s v=""/>
    <x v="0"/>
    <s v=""/>
    <s v=""/>
    <x v="3"/>
    <x v="5"/>
    <n v="596000"/>
    <x v="0"/>
  </r>
  <r>
    <x v="1"/>
    <x v="60"/>
    <x v="1"/>
    <n v="73"/>
    <x v="60"/>
    <n v="7"/>
    <s v="Additional Social Workers"/>
    <s v="Supporting Discharge/ Improving flow"/>
    <x v="8"/>
    <s v="Multi-Disciplinary/Multi-Agency Discharge Teams supporting discharge"/>
    <s v=""/>
    <x v="1"/>
    <s v=""/>
    <x v="0"/>
    <s v=""/>
    <s v=""/>
    <x v="1"/>
    <x v="1"/>
    <n v="200000"/>
    <x v="0"/>
  </r>
  <r>
    <x v="1"/>
    <x v="60"/>
    <x v="1"/>
    <n v="74"/>
    <x v="60"/>
    <n v="11"/>
    <s v="iaspire Crisis beds and Compassionate Care and Northern Healthcare Step-down beds "/>
    <s v="Mental Health"/>
    <x v="8"/>
    <s v="Multi-Disciplinary/Multi-Agency Discharge Teams supporting discharge"/>
    <s v=""/>
    <x v="2"/>
    <s v=""/>
    <x v="0"/>
    <s v=""/>
    <s v=""/>
    <x v="5"/>
    <x v="5"/>
    <n v="209000"/>
    <x v="0"/>
  </r>
  <r>
    <x v="1"/>
    <x v="60"/>
    <x v="1"/>
    <n v="75"/>
    <x v="60"/>
    <n v="19"/>
    <s v="PICU Beds"/>
    <s v="Mental Health"/>
    <x v="11"/>
    <s v=""/>
    <s v="Crisis and step down"/>
    <x v="2"/>
    <s v=""/>
    <x v="2"/>
    <s v=""/>
    <s v=""/>
    <x v="5"/>
    <x v="1"/>
    <n v="205000"/>
    <x v="0"/>
  </r>
  <r>
    <x v="1"/>
    <x v="61"/>
    <x v="1"/>
    <n v="1"/>
    <x v="61"/>
    <n v="1"/>
    <s v="Crisis Response"/>
    <s v="MDT of Health and Social Care Staff to prevent avoidable admissions to acute hospital or residential care"/>
    <x v="10"/>
    <s v="Multidisciplinary teams that are supporting independence, such as anticipatory care"/>
    <s v=""/>
    <x v="0"/>
    <s v=""/>
    <x v="0"/>
    <s v=""/>
    <s v=""/>
    <x v="1"/>
    <x v="0"/>
    <n v="574316"/>
    <x v="0"/>
  </r>
  <r>
    <x v="1"/>
    <x v="61"/>
    <x v="1"/>
    <n v="2"/>
    <x v="61"/>
    <n v="2"/>
    <s v="Integrated Intermediate Care"/>
    <s v="Short Term adult rehabilitation and reablement support"/>
    <x v="5"/>
    <s v="Bed-based intermediate care with reablement accepting step up and step down users"/>
    <s v=""/>
    <x v="0"/>
    <s v=""/>
    <x v="0"/>
    <s v=""/>
    <s v=""/>
    <x v="1"/>
    <x v="6"/>
    <n v="1270665"/>
    <x v="0"/>
  </r>
  <r>
    <x v="1"/>
    <x v="61"/>
    <x v="1"/>
    <n v="3"/>
    <x v="61"/>
    <n v="3"/>
    <s v="Reablement Service"/>
    <s v="Short Term adult rehabilitation and reablement support"/>
    <x v="4"/>
    <s v="Rehabilitation at home (accepting step up and step down users)"/>
    <s v=""/>
    <x v="0"/>
    <s v=""/>
    <x v="0"/>
    <s v=""/>
    <s v=""/>
    <x v="1"/>
    <x v="0"/>
    <n v="3588650"/>
    <x v="0"/>
  </r>
  <r>
    <x v="1"/>
    <x v="61"/>
    <x v="1"/>
    <n v="4"/>
    <x v="61"/>
    <n v="4"/>
    <s v="Staying Well Programme"/>
    <s v="Systematic identification and support of older people aged 65+ at risk of needing social care "/>
    <x v="10"/>
    <s v="Multidisciplinary teams that are supporting independence, such as anticipatory care"/>
    <s v=""/>
    <x v="0"/>
    <s v=""/>
    <x v="0"/>
    <s v=""/>
    <s v=""/>
    <x v="1"/>
    <x v="0"/>
    <n v="418704"/>
    <x v="0"/>
  </r>
  <r>
    <x v="1"/>
    <x v="61"/>
    <x v="1"/>
    <n v="5"/>
    <x v="61"/>
    <n v="5"/>
    <s v="Meeting Care Act Requirements "/>
    <s v="Additional investment to enable local application of care act requirements "/>
    <x v="6"/>
    <s v="Other"/>
    <s v="Advice and Support"/>
    <x v="0"/>
    <s v=""/>
    <x v="0"/>
    <s v=""/>
    <s v=""/>
    <x v="1"/>
    <x v="0"/>
    <n v="702699"/>
    <x v="0"/>
  </r>
  <r>
    <x v="1"/>
    <x v="61"/>
    <x v="1"/>
    <n v="6"/>
    <x v="61"/>
    <n v="6"/>
    <s v="Programme Management"/>
    <s v="Additional support to co-ordinate BCF and wider transformation programmes"/>
    <x v="6"/>
    <s v="Other"/>
    <s v="Advice and Support"/>
    <x v="0"/>
    <s v=""/>
    <x v="0"/>
    <s v=""/>
    <s v=""/>
    <x v="1"/>
    <x v="0"/>
    <n v="141061"/>
    <x v="0"/>
  </r>
  <r>
    <x v="1"/>
    <x v="61"/>
    <x v="1"/>
    <n v="7"/>
    <x v="61"/>
    <n v="7"/>
    <s v="Intermediate Tier"/>
    <s v="A single Bury wide integrated health and social care team focused on outcomes of individuals and their carer. Promotes independence, provides care, therapies and rehabilitation"/>
    <x v="0"/>
    <s v="Risk Stratification"/>
    <s v=""/>
    <x v="0"/>
    <s v=""/>
    <x v="0"/>
    <s v=""/>
    <s v=""/>
    <x v="1"/>
    <x v="6"/>
    <n v="502221"/>
    <x v="0"/>
  </r>
  <r>
    <x v="1"/>
    <x v="61"/>
    <x v="1"/>
    <n v="8"/>
    <x v="61"/>
    <n v="8"/>
    <s v="Rapid Response"/>
    <s v="A rapid community response team providing short term, intensive, holistic support for people at risk of hospitalisation"/>
    <x v="0"/>
    <s v="Risk Stratification"/>
    <s v=""/>
    <x v="0"/>
    <s v=""/>
    <x v="0"/>
    <s v=""/>
    <s v=""/>
    <x v="1"/>
    <x v="6"/>
    <n v="454192"/>
    <x v="0"/>
  </r>
  <r>
    <x v="1"/>
    <x v="61"/>
    <x v="1"/>
    <n v="9"/>
    <x v="61"/>
    <n v="9"/>
    <s v="Integrated Neighbourhood Teams"/>
    <s v="MDT case management supporting adults particularly at risk of admissions or readmission into hospital or permanent admission into nursing or residential care as well as high intensity users of various services"/>
    <x v="0"/>
    <s v="Risk Stratification"/>
    <s v=""/>
    <x v="0"/>
    <s v=""/>
    <x v="0"/>
    <s v=""/>
    <s v=""/>
    <x v="1"/>
    <x v="6"/>
    <n v="435833"/>
    <x v="0"/>
  </r>
  <r>
    <x v="1"/>
    <x v="61"/>
    <x v="1"/>
    <n v="10"/>
    <x v="61"/>
    <n v="10"/>
    <s v="Protection of Social Care"/>
    <s v="Protection of Adult Social Care Services to enable continued whole system flow"/>
    <x v="7"/>
    <s v="Domiciliary care packages"/>
    <s v=""/>
    <x v="0"/>
    <s v=""/>
    <x v="0"/>
    <s v=""/>
    <s v=""/>
    <x v="2"/>
    <x v="0"/>
    <n v="1084040"/>
    <x v="0"/>
  </r>
  <r>
    <x v="1"/>
    <x v="61"/>
    <x v="1"/>
    <n v="11"/>
    <x v="61"/>
    <n v="11"/>
    <s v="Protection of Social Care"/>
    <s v="Protection of Adult Social Care Services to enable continued whole system flow"/>
    <x v="16"/>
    <s v="Care home"/>
    <s v=""/>
    <x v="0"/>
    <s v=""/>
    <x v="0"/>
    <s v=""/>
    <s v=""/>
    <x v="2"/>
    <x v="0"/>
    <n v="1084040"/>
    <x v="0"/>
  </r>
  <r>
    <x v="1"/>
    <x v="61"/>
    <x v="1"/>
    <n v="12"/>
    <x v="61"/>
    <n v="12"/>
    <s v="Protection of Social Care"/>
    <s v="Protection of Adult Social Care Services to enable continued whole system flow"/>
    <x v="16"/>
    <s v="Nursing home"/>
    <s v=""/>
    <x v="0"/>
    <s v=""/>
    <x v="0"/>
    <s v=""/>
    <s v=""/>
    <x v="2"/>
    <x v="0"/>
    <n v="1084040"/>
    <x v="0"/>
  </r>
  <r>
    <x v="1"/>
    <x v="61"/>
    <x v="1"/>
    <n v="13"/>
    <x v="61"/>
    <n v="13"/>
    <s v="Protection of Social Care"/>
    <s v="Protection of Adult Social Care Services to enable continued whole system flow"/>
    <x v="16"/>
    <s v="Supported housing"/>
    <s v=""/>
    <x v="0"/>
    <s v=""/>
    <x v="0"/>
    <s v=""/>
    <s v=""/>
    <x v="2"/>
    <x v="0"/>
    <n v="1084040"/>
    <x v="0"/>
  </r>
  <r>
    <x v="1"/>
    <x v="61"/>
    <x v="1"/>
    <n v="14"/>
    <x v="61"/>
    <n v="14"/>
    <s v="Assistive Technologies and Equipment"/>
    <s v="Carelink 24 hr telephone link and technology to provide a home safety and personal safety security system that enables people to remain at home for longer"/>
    <x v="1"/>
    <s v="Assistive technologies including telecare"/>
    <s v=""/>
    <x v="0"/>
    <s v=""/>
    <x v="0"/>
    <s v=""/>
    <s v=""/>
    <x v="1"/>
    <x v="6"/>
    <n v="66276"/>
    <x v="0"/>
  </r>
  <r>
    <x v="1"/>
    <x v="61"/>
    <x v="1"/>
    <n v="15"/>
    <x v="61"/>
    <n v="15"/>
    <s v="IBCF Building Resilience and Enabling Systems "/>
    <s v="Protection of Adult Social Care Services to enable continued whole system flow"/>
    <x v="7"/>
    <s v="Domiciliary care packages"/>
    <s v=""/>
    <x v="0"/>
    <s v=""/>
    <x v="0"/>
    <s v=""/>
    <s v=""/>
    <x v="2"/>
    <x v="3"/>
    <n v="5781385"/>
    <x v="0"/>
  </r>
  <r>
    <x v="1"/>
    <x v="61"/>
    <x v="1"/>
    <n v="16"/>
    <x v="61"/>
    <n v="16"/>
    <s v="IBCF Building Resilience and Enabling Systems "/>
    <s v="MDT case management supporting adults particularly at risk of admissions or readmission into hospital or permanent admission into nursing or residential care as well as high intensity users of various services"/>
    <x v="3"/>
    <s v="Assessment teams/joint assessment"/>
    <s v=""/>
    <x v="0"/>
    <s v=""/>
    <x v="0"/>
    <s v=""/>
    <s v=""/>
    <x v="1"/>
    <x v="3"/>
    <n v="313846"/>
    <x v="0"/>
  </r>
  <r>
    <x v="1"/>
    <x v="61"/>
    <x v="1"/>
    <n v="17"/>
    <x v="61"/>
    <n v="17"/>
    <s v="IBCF Building Resilience and Enabling Systems "/>
    <s v="MDT case management supporting adults particularly at risk of admissions or readmission into hospital or permanent admission into nursing or residential care as well as high intensity users of various services"/>
    <x v="0"/>
    <s v="Risk Stratification"/>
    <s v=""/>
    <x v="0"/>
    <s v=""/>
    <x v="0"/>
    <s v=""/>
    <s v=""/>
    <x v="1"/>
    <x v="3"/>
    <n v="1533217"/>
    <x v="0"/>
  </r>
  <r>
    <x v="1"/>
    <x v="61"/>
    <x v="1"/>
    <n v="18"/>
    <x v="61"/>
    <n v="18"/>
    <s v="Disabled Facilities Grant"/>
    <s v="Meeting the costs of adapting homes to enable people to stay independent in their own homes"/>
    <x v="13"/>
    <s v="Adaptations, including statutory DFG grants"/>
    <s v=""/>
    <x v="0"/>
    <s v=""/>
    <x v="0"/>
    <s v=""/>
    <s v=""/>
    <x v="1"/>
    <x v="2"/>
    <n v="2076611"/>
    <x v="0"/>
  </r>
  <r>
    <x v="1"/>
    <x v="61"/>
    <x v="1"/>
    <n v="19"/>
    <x v="61"/>
    <n v="19"/>
    <s v="Nursing Discharge to Assess Beds"/>
    <s v="8 Nursing D2A beds "/>
    <x v="5"/>
    <s v="Bed-based intermediate care with rehabilitation (to support discharge)"/>
    <s v=""/>
    <x v="0"/>
    <s v=""/>
    <x v="0"/>
    <s v=""/>
    <s v=""/>
    <x v="2"/>
    <x v="5"/>
    <n v="407497"/>
    <x v="0"/>
  </r>
  <r>
    <x v="1"/>
    <x v="61"/>
    <x v="1"/>
    <n v="20"/>
    <x v="61"/>
    <n v="20"/>
    <s v="Step Down Nursing Beds"/>
    <s v="8 step down beds to support those people in hospital with the most complex dementia needs, to have their long term needs assessed in a non hospital setting"/>
    <x v="5"/>
    <s v="Bed-based intermediate care with rehabilitation (to support discharge)"/>
    <s v=""/>
    <x v="0"/>
    <s v=""/>
    <x v="0"/>
    <s v=""/>
    <s v=""/>
    <x v="2"/>
    <x v="5"/>
    <n v="662000"/>
    <x v="0"/>
  </r>
  <r>
    <x v="1"/>
    <x v="61"/>
    <x v="1"/>
    <n v="21"/>
    <x v="61"/>
    <n v="21"/>
    <s v="Primary Care Support"/>
    <s v="Primary Care Additional Support"/>
    <x v="11"/>
    <s v=""/>
    <s v="Additional Primary Care Appointments in the locality"/>
    <x v="6"/>
    <s v=""/>
    <x v="2"/>
    <s v=""/>
    <s v=""/>
    <x v="2"/>
    <x v="1"/>
    <n v="497494"/>
    <x v="0"/>
  </r>
  <r>
    <x v="1"/>
    <x v="61"/>
    <x v="1"/>
    <n v="22"/>
    <x v="61"/>
    <n v="22"/>
    <s v="GP in reach to Intermediate Tier"/>
    <s v="Primary Care Additional Support"/>
    <x v="11"/>
    <s v=""/>
    <s v="Additional support for the intermediate tier "/>
    <x v="6"/>
    <s v=""/>
    <x v="2"/>
    <s v=""/>
    <s v=""/>
    <x v="2"/>
    <x v="1"/>
    <n v="48000"/>
    <x v="0"/>
  </r>
  <r>
    <x v="1"/>
    <x v="61"/>
    <x v="1"/>
    <n v="23"/>
    <x v="61"/>
    <n v="23"/>
    <s v="Home From Hospital"/>
    <s v="Increasing voluntary sector capacity to support with discharges"/>
    <x v="11"/>
    <s v=""/>
    <s v="Support for discharge from the voluntary sector - Home From Hospital"/>
    <x v="5"/>
    <s v="Voluntary Sector discharge capacity"/>
    <x v="2"/>
    <s v=""/>
    <s v=""/>
    <x v="0"/>
    <x v="1"/>
    <n v="100000"/>
    <x v="0"/>
  </r>
  <r>
    <x v="1"/>
    <x v="61"/>
    <x v="1"/>
    <n v="24"/>
    <x v="61"/>
    <n v="24"/>
    <s v="Hospice "/>
    <s v="Additional capacity in hospice services"/>
    <x v="11"/>
    <s v=""/>
    <s v="Additional support for the hospice to support discharge"/>
    <x v="5"/>
    <s v="Hospice discharge capacity"/>
    <x v="2"/>
    <s v=""/>
    <s v=""/>
    <x v="0"/>
    <x v="1"/>
    <n v="99000"/>
    <x v="0"/>
  </r>
  <r>
    <x v="1"/>
    <x v="61"/>
    <x v="1"/>
    <n v="25"/>
    <x v="61"/>
    <n v="25"/>
    <s v="Additional G&amp;A beds"/>
    <s v="Additional IMC beds"/>
    <x v="5"/>
    <s v="Bed-based intermediate care with rehabilitation (to support discharge)"/>
    <s v=""/>
    <x v="5"/>
    <s v="Persona LATCO - Teckal agreement"/>
    <x v="2"/>
    <s v=""/>
    <s v=""/>
    <x v="2"/>
    <x v="1"/>
    <n v="102000"/>
    <x v="0"/>
  </r>
  <r>
    <x v="1"/>
    <x v="61"/>
    <x v="1"/>
    <n v="26"/>
    <x v="61"/>
    <n v="26"/>
    <s v="Rapid Response Vehicle"/>
    <s v="Rapid Response Vehicle"/>
    <x v="11"/>
    <s v=""/>
    <s v="Vehicle to support transfer "/>
    <x v="0"/>
    <s v=""/>
    <x v="2"/>
    <s v=""/>
    <s v=""/>
    <x v="1"/>
    <x v="1"/>
    <n v="122000"/>
    <x v="0"/>
  </r>
  <r>
    <x v="1"/>
    <x v="61"/>
    <x v="1"/>
    <n v="27"/>
    <x v="61"/>
    <n v="27"/>
    <s v="Care of vulnerable Adults - Fairfield Raid"/>
    <s v="Provide monitoring, treatment and support. Monitoring effects of medication, risk assessments and mental health risk assessments "/>
    <x v="3"/>
    <s v="Other"/>
    <s v="Core 24 hour liaison support for physical health setting"/>
    <x v="2"/>
    <s v=""/>
    <x v="2"/>
    <s v=""/>
    <s v=""/>
    <x v="5"/>
    <x v="0"/>
    <n v="706868"/>
    <x v="0"/>
  </r>
  <r>
    <x v="1"/>
    <x v="61"/>
    <x v="1"/>
    <n v="28"/>
    <x v="61"/>
    <n v="28"/>
    <s v="Crisis Response Community"/>
    <s v="A rapid community response team providing short term, intensive, holistic support for people at risk of hospitalisation"/>
    <x v="4"/>
    <s v="Joint reablement and rehabilitation service (to support discharge) "/>
    <s v=""/>
    <x v="1"/>
    <s v=""/>
    <x v="2"/>
    <s v=""/>
    <s v=""/>
    <x v="3"/>
    <x v="0"/>
    <n v="1506413"/>
    <x v="0"/>
  </r>
  <r>
    <x v="1"/>
    <x v="61"/>
    <x v="1"/>
    <n v="29"/>
    <x v="61"/>
    <n v="29"/>
    <s v="Discharge Liaison Team"/>
    <s v="Plan discharge of patients with complex needs"/>
    <x v="3"/>
    <s v="Care navigation and planning"/>
    <s v=""/>
    <x v="1"/>
    <s v=""/>
    <x v="2"/>
    <s v=""/>
    <s v=""/>
    <x v="3"/>
    <x v="0"/>
    <n v="740202"/>
    <x v="0"/>
  </r>
  <r>
    <x v="1"/>
    <x v="61"/>
    <x v="1"/>
    <n v="30"/>
    <x v="61"/>
    <n v="30"/>
    <s v="Intermediate Tier"/>
    <s v="A single Bury wide integrated health and social care team focused on outcomes of individuals and their carer. Promotes independence, provides care, therapies and rehabilitation"/>
    <x v="0"/>
    <s v="Risk Stratification"/>
    <s v=""/>
    <x v="1"/>
    <s v=""/>
    <x v="2"/>
    <s v=""/>
    <s v=""/>
    <x v="3"/>
    <x v="0"/>
    <n v="1166176"/>
    <x v="0"/>
  </r>
  <r>
    <x v="1"/>
    <x v="61"/>
    <x v="1"/>
    <n v="31"/>
    <x v="61"/>
    <n v="31"/>
    <s v="Integrated Neighbourhood Teams"/>
    <s v="MDT case management supporting adults particularly at risk of admissions or readmission into hospital or permanent admission into nursing or residential care as well as high intensity users of various services"/>
    <x v="0"/>
    <s v="Risk Stratification"/>
    <s v=""/>
    <x v="1"/>
    <s v=""/>
    <x v="2"/>
    <s v=""/>
    <s v=""/>
    <x v="3"/>
    <x v="0"/>
    <n v="547886"/>
    <x v="0"/>
  </r>
  <r>
    <x v="1"/>
    <x v="61"/>
    <x v="1"/>
    <n v="32"/>
    <x v="61"/>
    <n v="32"/>
    <s v="Falls Prevention"/>
    <s v="Person based preventative support to adults at risk of falls"/>
    <x v="0"/>
    <s v="Other"/>
    <s v="Strength and Balance training"/>
    <x v="1"/>
    <s v=""/>
    <x v="2"/>
    <s v=""/>
    <s v=""/>
    <x v="3"/>
    <x v="0"/>
    <n v="216994"/>
    <x v="0"/>
  </r>
  <r>
    <x v="1"/>
    <x v="61"/>
    <x v="1"/>
    <n v="33"/>
    <x v="61"/>
    <n v="33"/>
    <s v="Palliative Care"/>
    <s v="Service Expansion"/>
    <x v="10"/>
    <s v="Other"/>
    <s v="Palliative Care Service Expansion"/>
    <x v="1"/>
    <s v=""/>
    <x v="2"/>
    <s v=""/>
    <s v=""/>
    <x v="3"/>
    <x v="0"/>
    <n v="156637"/>
    <x v="0"/>
  </r>
  <r>
    <x v="1"/>
    <x v="61"/>
    <x v="1"/>
    <n v="34"/>
    <x v="61"/>
    <n v="34"/>
    <s v="Bury Local Care Organisation"/>
    <s v="Infrastructure to enable integration"/>
    <x v="9"/>
    <s v="Joint commissioning infrastructure"/>
    <s v=""/>
    <x v="1"/>
    <s v=""/>
    <x v="2"/>
    <s v=""/>
    <s v=""/>
    <x v="3"/>
    <x v="0"/>
    <n v="1204239"/>
    <x v="0"/>
  </r>
  <r>
    <x v="1"/>
    <x v="61"/>
    <x v="1"/>
    <n v="35"/>
    <x v="61"/>
    <n v="35"/>
    <s v="Additional IMC services"/>
    <s v="Additional IMC services"/>
    <x v="11"/>
    <s v=""/>
    <s v="Additional IMC services"/>
    <x v="0"/>
    <s v=""/>
    <x v="2"/>
    <s v=""/>
    <s v=""/>
    <x v="1"/>
    <x v="0"/>
    <n v="576251"/>
    <x v="0"/>
  </r>
  <r>
    <x v="1"/>
    <x v="61"/>
    <x v="1"/>
    <n v="36"/>
    <x v="61"/>
    <n v="36"/>
    <s v="Additional IMC services"/>
    <s v="Additional IMC services"/>
    <x v="11"/>
    <s v=""/>
    <s v="Additional IMC services"/>
    <x v="0"/>
    <s v=""/>
    <x v="2"/>
    <s v=""/>
    <s v=""/>
    <x v="1"/>
    <x v="6"/>
    <n v="99035"/>
    <x v="0"/>
  </r>
  <r>
    <x v="1"/>
    <x v="62"/>
    <x v="1"/>
    <n v="1"/>
    <x v="62"/>
    <n v="1"/>
    <s v="DFG"/>
    <s v="The DFG is a means-tested capital grant to help meet the costs of adapting a property; supporting people to stay independent in their own homes."/>
    <x v="13"/>
    <s v="Adaptations, including statutory DFG grants"/>
    <s v=""/>
    <x v="0"/>
    <s v=""/>
    <x v="0"/>
    <s v=""/>
    <s v=""/>
    <x v="1"/>
    <x v="2"/>
    <n v="8482757"/>
    <x v="0"/>
  </r>
  <r>
    <x v="1"/>
    <x v="62"/>
    <x v="1"/>
    <n v="2"/>
    <x v="62"/>
    <n v="2"/>
    <s v="Improved Better Care Fund"/>
    <s v="Address pressures on Adult Social Care budgets - It is well documented that Social care budgets nationally are under extreme pressure due to reducing resources and increasing demand - both in terms of population need and market pressures. _x000a_Meet National L"/>
    <x v="9"/>
    <s v="Integrated models of provision"/>
    <s v=""/>
    <x v="0"/>
    <s v=""/>
    <x v="0"/>
    <s v=""/>
    <s v=""/>
    <x v="1"/>
    <x v="3"/>
    <n v="29083260.780947"/>
    <x v="0"/>
  </r>
  <r>
    <x v="1"/>
    <x v="62"/>
    <x v="1"/>
    <n v="3"/>
    <x v="62"/>
    <n v="3"/>
    <s v="Winter Pressures Grant"/>
    <s v="Additional social care posts to provide social care capacity for assessment and support over the winter period."/>
    <x v="3"/>
    <s v="Care navigation and planning"/>
    <s v=""/>
    <x v="0"/>
    <s v=""/>
    <x v="0"/>
    <s v=""/>
    <s v=""/>
    <x v="1"/>
    <x v="3"/>
    <n v="2196050"/>
    <x v="0"/>
  </r>
  <r>
    <x v="1"/>
    <x v="62"/>
    <x v="1"/>
    <n v="4"/>
    <x v="62"/>
    <n v="4"/>
    <s v="Winter Pressures Grant"/>
    <s v="Additional funding to support increase in home care packages over winter months"/>
    <x v="7"/>
    <s v="Domiciliary care packages"/>
    <s v=""/>
    <x v="0"/>
    <s v=""/>
    <x v="0"/>
    <s v=""/>
    <s v=""/>
    <x v="1"/>
    <x v="3"/>
    <n v="105000"/>
    <x v="0"/>
  </r>
  <r>
    <x v="1"/>
    <x v="62"/>
    <x v="1"/>
    <n v="5"/>
    <x v="62"/>
    <n v="5"/>
    <s v="Winter Pressures Grant"/>
    <s v="Additional social care posts to provide social care capacity for assessment and support over the winter period, supporting the NHS with timely discharges"/>
    <x v="8"/>
    <s v="Early Discharge Planning"/>
    <s v=""/>
    <x v="0"/>
    <s v=""/>
    <x v="0"/>
    <s v=""/>
    <s v=""/>
    <x v="1"/>
    <x v="3"/>
    <n v="365000"/>
    <x v="0"/>
  </r>
  <r>
    <x v="1"/>
    <x v="62"/>
    <x v="1"/>
    <n v="6"/>
    <x v="62"/>
    <n v="6"/>
    <s v="Care Act"/>
    <s v="Funding to cover changes in the legislation relating to eligibility, carers, advocacy and safeguarding."/>
    <x v="6"/>
    <s v="Other"/>
    <s v="Safeguarding, financial assessments, advocacy"/>
    <x v="0"/>
    <s v=""/>
    <x v="0"/>
    <s v=""/>
    <s v=""/>
    <x v="1"/>
    <x v="0"/>
    <n v="2116106"/>
    <x v="0"/>
  </r>
  <r>
    <x v="1"/>
    <x v="62"/>
    <x v="1"/>
    <n v="7"/>
    <x v="62"/>
    <n v="7"/>
    <s v="Social Care "/>
    <s v="Protection of ASC: variety of spend such as social workers, reablement, AT"/>
    <x v="16"/>
    <s v="Care home"/>
    <s v=""/>
    <x v="0"/>
    <s v=""/>
    <x v="0"/>
    <s v=""/>
    <s v=""/>
    <x v="1"/>
    <x v="0"/>
    <n v="3434069.3958000001"/>
    <x v="0"/>
  </r>
  <r>
    <x v="1"/>
    <x v="62"/>
    <x v="1"/>
    <n v="8"/>
    <x v="62"/>
    <n v="8"/>
    <s v="Social Care "/>
    <s v="Protection of ASC: variety of spend such as social workers, reablement, AT"/>
    <x v="16"/>
    <s v="Nursing home"/>
    <s v=""/>
    <x v="0"/>
    <s v=""/>
    <x v="0"/>
    <s v=""/>
    <s v=""/>
    <x v="1"/>
    <x v="0"/>
    <n v="1564824.6"/>
    <x v="0"/>
  </r>
  <r>
    <x v="1"/>
    <x v="62"/>
    <x v="1"/>
    <n v="9"/>
    <x v="62"/>
    <n v="9"/>
    <s v="Social Care "/>
    <s v="Protection of ASC: variety of spend such as social workers, reablement, AT"/>
    <x v="1"/>
    <s v="Assistive technologies including telecare"/>
    <s v=""/>
    <x v="0"/>
    <s v=""/>
    <x v="0"/>
    <s v=""/>
    <s v=""/>
    <x v="1"/>
    <x v="0"/>
    <n v="125692.0794"/>
    <x v="0"/>
  </r>
  <r>
    <x v="1"/>
    <x v="62"/>
    <x v="1"/>
    <n v="10"/>
    <x v="62"/>
    <n v="10"/>
    <s v="Social Care "/>
    <s v="Protection of ASC: variety of spend such as social workers, reablement, AT"/>
    <x v="1"/>
    <s v="Community based equipment"/>
    <s v=""/>
    <x v="0"/>
    <s v=""/>
    <x v="0"/>
    <s v=""/>
    <s v=""/>
    <x v="1"/>
    <x v="0"/>
    <n v="476980"/>
    <x v="0"/>
  </r>
  <r>
    <x v="1"/>
    <x v="62"/>
    <x v="1"/>
    <n v="11"/>
    <x v="62"/>
    <n v="11"/>
    <s v="Social Care "/>
    <s v="Protection of ASC: variety of spend such as social workers, reablement, AT"/>
    <x v="7"/>
    <s v="Domiciliary care to support hospital discharge (Discharge to Assess pathway 1)"/>
    <s v=""/>
    <x v="0"/>
    <s v=""/>
    <x v="0"/>
    <s v=""/>
    <s v=""/>
    <x v="1"/>
    <x v="0"/>
    <n v="1986272.7552"/>
    <x v="0"/>
  </r>
  <r>
    <x v="1"/>
    <x v="62"/>
    <x v="1"/>
    <n v="12"/>
    <x v="62"/>
    <n v="12"/>
    <s v="Social Care "/>
    <s v="Protection of ASC: variety of spend such as social workers, reablement, AT"/>
    <x v="3"/>
    <s v="Assessment teams/joint assessment"/>
    <s v=""/>
    <x v="0"/>
    <s v=""/>
    <x v="0"/>
    <s v=""/>
    <s v=""/>
    <x v="1"/>
    <x v="0"/>
    <n v="2315068.713"/>
    <x v="0"/>
  </r>
  <r>
    <x v="1"/>
    <x v="62"/>
    <x v="1"/>
    <n v="13"/>
    <x v="62"/>
    <n v="13"/>
    <s v="Social Care "/>
    <s v="Protection of ASC: variety of spend such as social workers, reablement, AT"/>
    <x v="7"/>
    <s v="Domiciliary care packages"/>
    <s v=""/>
    <x v="0"/>
    <s v=""/>
    <x v="0"/>
    <s v=""/>
    <s v=""/>
    <x v="1"/>
    <x v="0"/>
    <n v="2586272.5745999999"/>
    <x v="0"/>
  </r>
  <r>
    <x v="1"/>
    <x v="62"/>
    <x v="1"/>
    <n v="14"/>
    <x v="62"/>
    <n v="14"/>
    <s v="Social Care "/>
    <s v="Protection of ASC: variety of spend such as social workers, reablement, AT"/>
    <x v="8"/>
    <s v="Other"/>
    <s v="Supported Accommodation, Day Care, Adult Placements, Individual Budgets"/>
    <x v="0"/>
    <s v=""/>
    <x v="0"/>
    <s v=""/>
    <s v=""/>
    <x v="1"/>
    <x v="0"/>
    <n v="581415"/>
    <x v="0"/>
  </r>
  <r>
    <x v="1"/>
    <x v="62"/>
    <x v="1"/>
    <n v="15"/>
    <x v="62"/>
    <n v="15"/>
    <s v="Social Care DTOC"/>
    <s v="Funding will be used to support existing services or transformation programmes, where such services or programmes are of benefit to the wider health and care system, provide good outcomes for service users, and would be reduced due to budget pressures in "/>
    <x v="3"/>
    <s v="Assessment teams/joint assessment"/>
    <s v=""/>
    <x v="0"/>
    <s v=""/>
    <x v="0"/>
    <s v=""/>
    <s v=""/>
    <x v="1"/>
    <x v="0"/>
    <n v="2138019.534"/>
    <x v="0"/>
  </r>
  <r>
    <x v="1"/>
    <x v="62"/>
    <x v="1"/>
    <n v="16"/>
    <x v="62"/>
    <n v="16"/>
    <s v="Social Care - Extra Care"/>
    <s v="Support for the extension of extra care, to enable people to remain independent for as long as possible"/>
    <x v="7"/>
    <s v="Domiciliary care packages"/>
    <s v=""/>
    <x v="0"/>
    <s v=""/>
    <x v="0"/>
    <s v=""/>
    <s v=""/>
    <x v="1"/>
    <x v="0"/>
    <n v="1136562.8"/>
    <x v="0"/>
  </r>
  <r>
    <x v="1"/>
    <x v="62"/>
    <x v="1"/>
    <n v="17"/>
    <x v="62"/>
    <n v="17"/>
    <s v="Control room/ Brokerage/ Hub"/>
    <s v="Increase of staffing to support placement of discharges from hospital"/>
    <x v="8"/>
    <s v="Improved discharge to Care Homes"/>
    <s v=""/>
    <x v="0"/>
    <s v=""/>
    <x v="0"/>
    <s v=""/>
    <s v=""/>
    <x v="1"/>
    <x v="0"/>
    <n v="251836"/>
    <x v="0"/>
  </r>
  <r>
    <x v="1"/>
    <x v="62"/>
    <x v="1"/>
    <n v="18"/>
    <x v="62"/>
    <n v="18"/>
    <s v="Control room/ Brokerage/ Hub"/>
    <s v="Increase of staffing to support placement of discharges from hospital"/>
    <x v="8"/>
    <s v="Improved discharge to Care Homes"/>
    <s v=""/>
    <x v="0"/>
    <s v=""/>
    <x v="0"/>
    <s v=""/>
    <s v=""/>
    <x v="1"/>
    <x v="5"/>
    <n v="384600.13960114011"/>
    <x v="0"/>
  </r>
  <r>
    <x v="1"/>
    <x v="62"/>
    <x v="1"/>
    <n v="19"/>
    <x v="62"/>
    <n v="19"/>
    <s v="Carers Strategy"/>
    <s v="Consolidate &amp; mainstream statutory responsibilities to drive a strong support of carers, strengthening working relationships with Carers Network, develop and strengthen community action."/>
    <x v="8"/>
    <s v="Engagement and Choice"/>
    <s v=""/>
    <x v="0"/>
    <s v=""/>
    <x v="0"/>
    <s v=""/>
    <s v=""/>
    <x v="1"/>
    <x v="0"/>
    <n v="300000"/>
    <x v="0"/>
  </r>
  <r>
    <x v="1"/>
    <x v="62"/>
    <x v="1"/>
    <n v="20"/>
    <x v="62"/>
    <n v="20"/>
    <s v="Home from Hospital"/>
    <s v="Home from Hospital (HfH) is a voluntary sector service that supports patients leaving the 3 main hospitals in the city who need that extra bit of support to settle back at home. "/>
    <x v="8"/>
    <s v="Home First/Discharge to Assess - process support/core costs"/>
    <s v=""/>
    <x v="0"/>
    <s v=""/>
    <x v="0"/>
    <s v=""/>
    <s v=""/>
    <x v="1"/>
    <x v="0"/>
    <n v="81000"/>
    <x v="0"/>
  </r>
  <r>
    <x v="1"/>
    <x v="62"/>
    <x v="1"/>
    <n v="21"/>
    <x v="62"/>
    <n v="21"/>
    <s v="Home from Hospital"/>
    <s v="Home from Hospital (HfH) is a voluntary sector service that supports patients leaving the 3 main hospitals in the city who need that extra bit of support to settle back at home. "/>
    <x v="8"/>
    <s v="Home First/Discharge to Assess - process support/core costs"/>
    <s v=""/>
    <x v="0"/>
    <s v=""/>
    <x v="0"/>
    <s v=""/>
    <s v=""/>
    <x v="4"/>
    <x v="1"/>
    <n v="81000"/>
    <x v="0"/>
  </r>
  <r>
    <x v="1"/>
    <x v="62"/>
    <x v="1"/>
    <n v="22"/>
    <x v="62"/>
    <n v="22"/>
    <s v="Therapy"/>
    <s v="Additional Occupational Therapists to support various ASC services and Equipment Officers"/>
    <x v="8"/>
    <s v="Multi-Disciplinary/Multi-Agency Discharge Teams supporting discharge"/>
    <s v=""/>
    <x v="0"/>
    <s v=""/>
    <x v="0"/>
    <s v=""/>
    <s v=""/>
    <x v="1"/>
    <x v="5"/>
    <n v="646054.13105413108"/>
    <x v="0"/>
  </r>
  <r>
    <x v="1"/>
    <x v="62"/>
    <x v="1"/>
    <n v="23"/>
    <x v="62"/>
    <n v="23"/>
    <s v="Reablement"/>
    <s v="Additional crisis clean staff and flow managers to support discharges from hospital"/>
    <x v="25"/>
    <s v=""/>
    <s v=""/>
    <x v="0"/>
    <s v=""/>
    <x v="0"/>
    <s v=""/>
    <s v=""/>
    <x v="1"/>
    <x v="5"/>
    <n v="299344.72934472933"/>
    <x v="0"/>
  </r>
  <r>
    <x v="1"/>
    <x v="62"/>
    <x v="1"/>
    <n v="24"/>
    <x v="62"/>
    <n v="24"/>
    <s v="D2A/ New Model of Bedded Care "/>
    <s v="Supports people to leave hospital, when safe and appropriate to do so in a timely manner with a view to continuing their care and assessment out of hospital within the community. "/>
    <x v="8"/>
    <s v="Monitoring and responding to system demand and capacity"/>
    <s v=""/>
    <x v="0"/>
    <s v=""/>
    <x v="0"/>
    <s v=""/>
    <s v=""/>
    <x v="1"/>
    <x v="5"/>
    <n v="3121205"/>
    <x v="0"/>
  </r>
  <r>
    <x v="1"/>
    <x v="62"/>
    <x v="1"/>
    <n v="25"/>
    <x v="62"/>
    <n v="25"/>
    <s v="D2A/ New Model of Bedded Care "/>
    <s v="Supports people to leave hospital, when safe and appropriate to do so in a timely manner with a view to continuing their care and assessment out of hospital within the community. "/>
    <x v="8"/>
    <s v="Monitoring and responding to system demand and capacity"/>
    <s v=""/>
    <x v="0"/>
    <s v=""/>
    <x v="0"/>
    <s v=""/>
    <s v=""/>
    <x v="4"/>
    <x v="1"/>
    <n v="3949929"/>
    <x v="0"/>
  </r>
  <r>
    <x v="1"/>
    <x v="62"/>
    <x v="1"/>
    <n v="27"/>
    <x v="62"/>
    <n v="27"/>
    <s v="Integrated Neighbourhood Teams"/>
    <s v="Multi disciplinary teams treating patients in a community setting"/>
    <x v="10"/>
    <s v="Integrated neighbourhood services"/>
    <s v=""/>
    <x v="1"/>
    <s v=""/>
    <x v="2"/>
    <s v=""/>
    <s v=""/>
    <x v="4"/>
    <x v="0"/>
    <n v="14800000"/>
    <x v="0"/>
  </r>
  <r>
    <x v="1"/>
    <x v="62"/>
    <x v="1"/>
    <n v="28"/>
    <x v="62"/>
    <n v="28"/>
    <s v="Manchester Community Response"/>
    <s v="MCR covering crisis response, intermediate care and home IV"/>
    <x v="14"/>
    <s v=""/>
    <s v=""/>
    <x v="1"/>
    <s v=""/>
    <x v="2"/>
    <s v=""/>
    <s v=""/>
    <x v="4"/>
    <x v="0"/>
    <n v="17400000"/>
    <x v="0"/>
  </r>
  <r>
    <x v="1"/>
    <x v="62"/>
    <x v="1"/>
    <n v="29"/>
    <x v="62"/>
    <n v="29"/>
    <s v="Palliative Care"/>
    <s v="EOL care allowing care to be managed in the a community and home based environment"/>
    <x v="15"/>
    <s v="Other"/>
    <s v="End of life"/>
    <x v="1"/>
    <s v=""/>
    <x v="2"/>
    <s v=""/>
    <s v=""/>
    <x v="4"/>
    <x v="0"/>
    <n v="1472353"/>
    <x v="0"/>
  </r>
  <r>
    <x v="1"/>
    <x v="62"/>
    <x v="1"/>
    <n v="30"/>
    <x v="62"/>
    <n v="30"/>
    <s v="Palliative Care"/>
    <s v="EOL care allowing care to be managed in the a community and home based environment"/>
    <x v="15"/>
    <s v="Other"/>
    <s v="End of life"/>
    <x v="1"/>
    <s v=""/>
    <x v="2"/>
    <s v=""/>
    <s v=""/>
    <x v="4"/>
    <x v="6"/>
    <n v="1427647"/>
    <x v="0"/>
  </r>
  <r>
    <x v="1"/>
    <x v="62"/>
    <x v="1"/>
    <n v="31"/>
    <x v="62"/>
    <n v="31"/>
    <s v="Additional primary care support  to care homes"/>
    <s v="Enhancements to the EHiCH DES to faciltate discharge, transfer of care and avoided admissions"/>
    <x v="11"/>
    <s v=""/>
    <s v=""/>
    <x v="6"/>
    <s v=""/>
    <x v="2"/>
    <s v=""/>
    <s v=""/>
    <x v="2"/>
    <x v="6"/>
    <n v="1315365"/>
    <x v="0"/>
  </r>
  <r>
    <x v="1"/>
    <x v="62"/>
    <x v="1"/>
    <n v="32"/>
    <x v="62"/>
    <n v="32"/>
    <s v="Homelessness service"/>
    <s v="Interventions to provide support to this patient cohort on discharge from hospital and prevent admission/readmission."/>
    <x v="11"/>
    <s v=""/>
    <s v=""/>
    <x v="6"/>
    <s v=""/>
    <x v="2"/>
    <s v=""/>
    <s v=""/>
    <x v="2"/>
    <x v="6"/>
    <n v="734889"/>
    <x v="0"/>
  </r>
  <r>
    <x v="1"/>
    <x v="62"/>
    <x v="1"/>
    <n v="33"/>
    <x v="62"/>
    <n v="33"/>
    <s v="Manchester Equipment and Adaptations service"/>
    <s v="Provision of equipment for daily living, minor and major adaptations to support patients to be discharged home."/>
    <x v="1"/>
    <s v="Community based equipment"/>
    <s v=""/>
    <x v="1"/>
    <s v=""/>
    <x v="2"/>
    <s v=""/>
    <s v=""/>
    <x v="1"/>
    <x v="6"/>
    <n v="991890"/>
    <x v="0"/>
  </r>
  <r>
    <x v="1"/>
    <x v="62"/>
    <x v="1"/>
    <n v="34"/>
    <x v="62"/>
    <n v="34"/>
    <s v="Home from Hospital"/>
    <s v="Part of Manchester Care and Repair to provide low level support in people's homes on discharge from hospital"/>
    <x v="10"/>
    <s v="Low level support for simple hospital discharges (Discharge to Assess pathway 0)"/>
    <s v=""/>
    <x v="1"/>
    <s v=""/>
    <x v="2"/>
    <s v=""/>
    <s v=""/>
    <x v="2"/>
    <x v="6"/>
    <n v="153108.17000000001"/>
    <x v="0"/>
  </r>
  <r>
    <x v="1"/>
    <x v="62"/>
    <x v="1"/>
    <n v="35"/>
    <x v="62"/>
    <n v="35"/>
    <s v="24/25 planning"/>
    <s v="Community based services"/>
    <x v="10"/>
    <s v="Other"/>
    <s v="Integrated models of provision"/>
    <x v="1"/>
    <s v=""/>
    <x v="2"/>
    <s v=""/>
    <s v=""/>
    <x v="4"/>
    <x v="0"/>
    <n v="0"/>
    <x v="0"/>
  </r>
  <r>
    <x v="1"/>
    <x v="62"/>
    <x v="1"/>
    <n v="36"/>
    <x v="62"/>
    <n v="36"/>
    <s v="D2A/ New Model of Bedded Care "/>
    <s v="Supports people to leave hospital, when safe and appropriate to do so in a timely manner with a view to continuing their care and assessment out of hospital within the community. "/>
    <x v="8"/>
    <s v="Monitoring and responding to system demand and capacity"/>
    <s v=""/>
    <x v="0"/>
    <s v=""/>
    <x v="0"/>
    <s v=""/>
    <s v=""/>
    <x v="4"/>
    <x v="1"/>
    <n v="0"/>
    <x v="0"/>
  </r>
  <r>
    <x v="1"/>
    <x v="62"/>
    <x v="1"/>
    <n v="37"/>
    <x v="62"/>
    <n v="37"/>
    <s v="24/25 planning"/>
    <s v="Protection of ASC: variety of spend such as social workers, reablement, AT"/>
    <x v="9"/>
    <s v="Integrated models of provision"/>
    <s v=""/>
    <x v="0"/>
    <s v=""/>
    <x v="0"/>
    <s v=""/>
    <s v=""/>
    <x v="1"/>
    <x v="0"/>
    <n v="0"/>
    <x v="0"/>
  </r>
  <r>
    <x v="1"/>
    <x v="63"/>
    <x v="1"/>
    <n v="1"/>
    <x v="63"/>
    <n v="1"/>
    <s v="Reablement - Butler Green - NCA"/>
    <s v="Reablement - Butler Green - NCA"/>
    <x v="5"/>
    <s v="Bed-based intermediate care with reablement accepting step up and step down users"/>
    <s v=""/>
    <x v="1"/>
    <s v=""/>
    <x v="2"/>
    <s v=""/>
    <s v=""/>
    <x v="3"/>
    <x v="0"/>
    <n v="2537619"/>
    <x v="0"/>
  </r>
  <r>
    <x v="1"/>
    <x v="63"/>
    <x v="1"/>
    <n v="2"/>
    <x v="63"/>
    <n v="2"/>
    <s v="Marie Curie - Cancer care at Home"/>
    <s v="Cancer care at home"/>
    <x v="15"/>
    <s v="Physical health/wellbeing"/>
    <s v=""/>
    <x v="1"/>
    <s v=""/>
    <x v="2"/>
    <s v=""/>
    <s v=""/>
    <x v="0"/>
    <x v="0"/>
    <n v="49565.72"/>
    <x v="0"/>
  </r>
  <r>
    <x v="1"/>
    <x v="63"/>
    <x v="1"/>
    <n v="3"/>
    <x v="63"/>
    <n v="3"/>
    <s v="Clinical  support to Medlock Court - NCA"/>
    <s v="Clinical support to Medlock Court"/>
    <x v="10"/>
    <s v="Multidisciplinary teams that are supporting independence, such as anticipatory care"/>
    <s v=""/>
    <x v="0"/>
    <s v=""/>
    <x v="2"/>
    <s v=""/>
    <s v=""/>
    <x v="3"/>
    <x v="0"/>
    <n v="205910.26"/>
    <x v="0"/>
  </r>
  <r>
    <x v="1"/>
    <x v="63"/>
    <x v="1"/>
    <n v="4"/>
    <x v="63"/>
    <n v="4"/>
    <s v="Stroke Association - Community stroke support - healthcare -70%"/>
    <s v="Community stroke support - healthcare"/>
    <x v="10"/>
    <s v="Multidisciplinary teams that are supporting independence, such as anticipatory care"/>
    <s v=""/>
    <x v="1"/>
    <s v=""/>
    <x v="2"/>
    <s v=""/>
    <s v=""/>
    <x v="0"/>
    <x v="0"/>
    <n v="114202.50053184001"/>
    <x v="0"/>
  </r>
  <r>
    <x v="1"/>
    <x v="63"/>
    <x v="1"/>
    <n v="5"/>
    <x v="63"/>
    <n v="5"/>
    <s v="Stroke Association - Community stroke support - social care - 30%"/>
    <s v="Community stroke support - navigating benefits and other social care "/>
    <x v="10"/>
    <s v="Multidisciplinary teams that are supporting independence, such as anticipatory care"/>
    <s v=""/>
    <x v="0"/>
    <s v=""/>
    <x v="2"/>
    <s v=""/>
    <s v=""/>
    <x v="0"/>
    <x v="0"/>
    <n v="48943.928799360001"/>
    <x v="0"/>
  </r>
  <r>
    <x v="1"/>
    <x v="63"/>
    <x v="1"/>
    <n v="6"/>
    <x v="63"/>
    <n v="6"/>
    <s v="Falls service - NCA"/>
    <s v="Falls service - NCA"/>
    <x v="0"/>
    <s v="Risk Stratification"/>
    <s v=""/>
    <x v="1"/>
    <s v=""/>
    <x v="2"/>
    <s v=""/>
    <s v=""/>
    <x v="3"/>
    <x v="0"/>
    <n v="245987.51383259441"/>
    <x v="0"/>
  </r>
  <r>
    <x v="1"/>
    <x v="63"/>
    <x v="1"/>
    <n v="7"/>
    <x v="63"/>
    <n v="7"/>
    <s v="Falls service - Age UK"/>
    <s v="Falls service - Age UK"/>
    <x v="0"/>
    <s v="Risk Stratification"/>
    <s v=""/>
    <x v="0"/>
    <s v=""/>
    <x v="2"/>
    <s v=""/>
    <s v=""/>
    <x v="0"/>
    <x v="0"/>
    <n v="84583.716519168011"/>
    <x v="0"/>
  </r>
  <r>
    <x v="1"/>
    <x v="63"/>
    <x v="1"/>
    <n v="8"/>
    <x v="63"/>
    <n v="8"/>
    <s v="Early Supported Discharge and Community Stroke - NCA"/>
    <s v="Early Supported Discharge and Community Stroke - NCA"/>
    <x v="10"/>
    <s v="Multidisciplinary teams that are supporting independence, such as anticipatory care"/>
    <s v=""/>
    <x v="1"/>
    <s v=""/>
    <x v="2"/>
    <s v=""/>
    <s v=""/>
    <x v="3"/>
    <x v="0"/>
    <n v="992008.16783356667"/>
    <x v="0"/>
  </r>
  <r>
    <x v="1"/>
    <x v="63"/>
    <x v="1"/>
    <n v="9"/>
    <x v="63"/>
    <n v="9"/>
    <s v="Urgent Care Hub - Go to Doc "/>
    <s v="Urgent Care Hub -GTD - minimum spend"/>
    <x v="10"/>
    <s v="Multidisciplinary teams that are supporting independence, such as anticipatory care"/>
    <s v=""/>
    <x v="1"/>
    <s v=""/>
    <x v="2"/>
    <s v=""/>
    <s v=""/>
    <x v="2"/>
    <x v="0"/>
    <n v="1413387.8720944482"/>
    <x v="0"/>
  </r>
  <r>
    <x v="1"/>
    <x v="63"/>
    <x v="1"/>
    <n v="10"/>
    <x v="63"/>
    <n v="10"/>
    <s v="Urgent Care Hub - Go to Doc "/>
    <s v="Urgent Care Hub -GTD - additional contribution"/>
    <x v="10"/>
    <s v="Multidisciplinary teams that are supporting independence, such as anticipatory care"/>
    <s v=""/>
    <x v="1"/>
    <s v=""/>
    <x v="2"/>
    <s v=""/>
    <s v=""/>
    <x v="2"/>
    <x v="6"/>
    <n v="822738.95622555166"/>
    <x v="0"/>
  </r>
  <r>
    <x v="1"/>
    <x v="63"/>
    <x v="1"/>
    <n v="11"/>
    <x v="63"/>
    <n v="11"/>
    <s v="Wheelchair Service "/>
    <s v="Wheelchair Service "/>
    <x v="1"/>
    <s v="Community based equipment"/>
    <s v=""/>
    <x v="1"/>
    <s v=""/>
    <x v="2"/>
    <s v=""/>
    <s v=""/>
    <x v="2"/>
    <x v="0"/>
    <n v="619644.35819980805"/>
    <x v="0"/>
  </r>
  <r>
    <x v="1"/>
    <x v="63"/>
    <x v="1"/>
    <n v="12"/>
    <x v="63"/>
    <n v="12"/>
    <s v="Community Equipment (through OMBC)"/>
    <s v="Community Equipment (through OMBC)"/>
    <x v="1"/>
    <s v="Community based equipment"/>
    <s v=""/>
    <x v="1"/>
    <s v=""/>
    <x v="2"/>
    <s v=""/>
    <s v=""/>
    <x v="2"/>
    <x v="0"/>
    <n v="950940"/>
    <x v="0"/>
  </r>
  <r>
    <x v="1"/>
    <x v="63"/>
    <x v="1"/>
    <n v="13"/>
    <x v="63"/>
    <n v="13"/>
    <s v="Oldham Community Leisure - exercise classes and physio"/>
    <s v="Community physio / exercise classes"/>
    <x v="0"/>
    <s v="Social Prescribing"/>
    <s v=""/>
    <x v="1"/>
    <s v=""/>
    <x v="2"/>
    <s v=""/>
    <s v=""/>
    <x v="0"/>
    <x v="0"/>
    <n v="47370.844366919999"/>
    <x v="0"/>
  </r>
  <r>
    <x v="1"/>
    <x v="63"/>
    <x v="1"/>
    <n v="14"/>
    <x v="63"/>
    <n v="14"/>
    <s v="Carers - OMBC"/>
    <s v="Carers - OMBC"/>
    <x v="12"/>
    <s v="Carer advice and support related to Care Act duties"/>
    <s v=""/>
    <x v="0"/>
    <s v=""/>
    <x v="2"/>
    <s v=""/>
    <s v=""/>
    <x v="1"/>
    <x v="0"/>
    <n v="508214.03399999999"/>
    <x v="0"/>
  </r>
  <r>
    <x v="1"/>
    <x v="63"/>
    <x v="1"/>
    <n v="15"/>
    <x v="63"/>
    <n v="15"/>
    <s v="Carers - OMBC - short breaks"/>
    <s v="Carers - OMBC - short breaks"/>
    <x v="12"/>
    <s v="Respite services"/>
    <s v=""/>
    <x v="0"/>
    <s v=""/>
    <x v="2"/>
    <s v=""/>
    <s v=""/>
    <x v="1"/>
    <x v="0"/>
    <n v="100000"/>
    <x v="0"/>
  </r>
  <r>
    <x v="1"/>
    <x v="63"/>
    <x v="1"/>
    <n v="16"/>
    <x v="63"/>
    <n v="16"/>
    <s v="Action for Blind People "/>
    <s v="Action for Blind People "/>
    <x v="3"/>
    <s v="Care navigation and planning"/>
    <s v=""/>
    <x v="0"/>
    <s v=""/>
    <x v="2"/>
    <s v=""/>
    <s v=""/>
    <x v="0"/>
    <x v="0"/>
    <n v="19893.846398400001"/>
    <x v="0"/>
  </r>
  <r>
    <x v="1"/>
    <x v="63"/>
    <x v="1"/>
    <n v="17"/>
    <x v="63"/>
    <n v="17"/>
    <s v="Red Cross Assisted Discharge "/>
    <s v="Red Cross Assisted Discharge "/>
    <x v="8"/>
    <s v="Home First/Discharge to Assess - process support/core costs"/>
    <s v=""/>
    <x v="0"/>
    <s v=""/>
    <x v="2"/>
    <s v=""/>
    <s v=""/>
    <x v="0"/>
    <x v="0"/>
    <n v="110993.84286897602"/>
    <x v="0"/>
  </r>
  <r>
    <x v="1"/>
    <x v="63"/>
    <x v="1"/>
    <n v="18"/>
    <x v="63"/>
    <n v="18"/>
    <s v="Warm Homes - OMBC"/>
    <s v="Warm Homes - OMBC"/>
    <x v="10"/>
    <s v="Integrated neighbourhood services"/>
    <s v=""/>
    <x v="0"/>
    <s v=""/>
    <x v="2"/>
    <s v=""/>
    <s v=""/>
    <x v="1"/>
    <x v="0"/>
    <n v="125000"/>
    <x v="0"/>
  </r>
  <r>
    <x v="1"/>
    <x v="63"/>
    <x v="1"/>
    <n v="19"/>
    <x v="63"/>
    <n v="19"/>
    <s v="Dementia Service - Making Space"/>
    <s v="Dementia Service - Making Space"/>
    <x v="10"/>
    <s v="Multidisciplinary teams that are supporting independence, such as anticipatory care"/>
    <s v=""/>
    <x v="0"/>
    <s v=""/>
    <x v="2"/>
    <s v=""/>
    <s v=""/>
    <x v="0"/>
    <x v="0"/>
    <n v="38561.23170835201"/>
    <x v="0"/>
  </r>
  <r>
    <x v="1"/>
    <x v="63"/>
    <x v="1"/>
    <n v="20"/>
    <x v="63"/>
    <n v="20"/>
    <s v="Dementia Service - Age UK "/>
    <s v="Dementia Service - Age UK "/>
    <x v="10"/>
    <s v="Multidisciplinary teams that are supporting independence, such as anticipatory care"/>
    <s v=""/>
    <x v="0"/>
    <s v=""/>
    <x v="2"/>
    <s v=""/>
    <s v=""/>
    <x v="0"/>
    <x v="0"/>
    <n v="78472.089637632016"/>
    <x v="0"/>
  </r>
  <r>
    <x v="1"/>
    <x v="63"/>
    <x v="1"/>
    <n v="21"/>
    <x v="63"/>
    <n v="21"/>
    <s v="Dementia Service - Training expenses"/>
    <s v="Dementia Service - Training expenses"/>
    <x v="10"/>
    <s v="Multidisciplinary teams that are supporting independence, such as anticipatory care"/>
    <s v=""/>
    <x v="2"/>
    <s v=""/>
    <x v="2"/>
    <s v=""/>
    <s v=""/>
    <x v="0"/>
    <x v="0"/>
    <n v="22392"/>
    <x v="0"/>
  </r>
  <r>
    <x v="1"/>
    <x v="63"/>
    <x v="1"/>
    <n v="22"/>
    <x v="63"/>
    <n v="22"/>
    <s v="Care Management - Maintaining Eligibility"/>
    <s v="Care Management - Maintaining Eligibility"/>
    <x v="6"/>
    <s v="Safeguarding"/>
    <s v=""/>
    <x v="0"/>
    <s v=""/>
    <x v="0"/>
    <s v=""/>
    <s v=""/>
    <x v="1"/>
    <x v="0"/>
    <n v="4645628"/>
    <x v="0"/>
  </r>
  <r>
    <x v="1"/>
    <x v="63"/>
    <x v="1"/>
    <n v="23"/>
    <x v="63"/>
    <n v="23"/>
    <s v="Community Equipment - OCAS staffing costs"/>
    <s v="Community Equipment - OCAS staffing costs"/>
    <x v="1"/>
    <s v="Community based equipment"/>
    <s v=""/>
    <x v="0"/>
    <s v=""/>
    <x v="0"/>
    <s v=""/>
    <s v=""/>
    <x v="1"/>
    <x v="0"/>
    <n v="412050"/>
    <x v="0"/>
  </r>
  <r>
    <x v="1"/>
    <x v="63"/>
    <x v="1"/>
    <n v="24"/>
    <x v="63"/>
    <n v="24"/>
    <s v="Helpline and Response (OCS)"/>
    <s v="Helpline and Response (OCS)"/>
    <x v="14"/>
    <s v="Other"/>
    <s v="Helpline and Response Service"/>
    <x v="0"/>
    <s v=""/>
    <x v="0"/>
    <s v=""/>
    <s v=""/>
    <x v="1"/>
    <x v="0"/>
    <n v="800040"/>
    <x v="0"/>
  </r>
  <r>
    <x v="1"/>
    <x v="63"/>
    <x v="1"/>
    <n v="25"/>
    <x v="63"/>
    <n v="25"/>
    <s v="Reablement services (OCS)"/>
    <s v="Reablement services (OCS)"/>
    <x v="4"/>
    <s v="Joint reablement and rehabilitation service (accepting step up and step down users)"/>
    <s v=""/>
    <x v="0"/>
    <s v=""/>
    <x v="0"/>
    <s v=""/>
    <s v=""/>
    <x v="1"/>
    <x v="0"/>
    <n v="2511660"/>
    <x v="0"/>
  </r>
  <r>
    <x v="1"/>
    <x v="63"/>
    <x v="1"/>
    <n v="26"/>
    <x v="63"/>
    <n v="26"/>
    <s v="Hospital and Urgent Care Social Work Team"/>
    <s v="Hospital and Urgent Care Social Work Team"/>
    <x v="8"/>
    <s v="Early Discharge Planning"/>
    <s v=""/>
    <x v="0"/>
    <s v=""/>
    <x v="0"/>
    <s v=""/>
    <s v=""/>
    <x v="1"/>
    <x v="0"/>
    <n v="1113720"/>
    <x v="0"/>
  </r>
  <r>
    <x v="1"/>
    <x v="63"/>
    <x v="1"/>
    <n v="27"/>
    <x v="63"/>
    <n v="27"/>
    <s v="Healthwatch"/>
    <s v="Healthwatch"/>
    <x v="0"/>
    <s v="Other"/>
    <s v="Information, advice and inteligence on helath and care sector"/>
    <x v="0"/>
    <s v=""/>
    <x v="0"/>
    <s v=""/>
    <s v=""/>
    <x v="2"/>
    <x v="0"/>
    <n v="139200"/>
    <x v="0"/>
  </r>
  <r>
    <x v="1"/>
    <x v="63"/>
    <x v="1"/>
    <n v="28"/>
    <x v="63"/>
    <n v="28"/>
    <s v="Medlock court -Reablement residential"/>
    <s v="Medlock court -Reablement residential"/>
    <x v="5"/>
    <s v="Bed-based intermediate care with reablement accepting step up and step down users"/>
    <s v=""/>
    <x v="0"/>
    <s v=""/>
    <x v="0"/>
    <s v=""/>
    <s v=""/>
    <x v="1"/>
    <x v="0"/>
    <n v="1702140"/>
    <x v="0"/>
  </r>
  <r>
    <x v="1"/>
    <x v="63"/>
    <x v="1"/>
    <n v="29"/>
    <x v="63"/>
    <n v="29"/>
    <s v="Council funded NCA Services"/>
    <s v="Council Funded NCA Services"/>
    <x v="10"/>
    <s v="Multidisciplinary teams that are supporting independence, such as anticipatory care"/>
    <s v=""/>
    <x v="0"/>
    <s v=""/>
    <x v="0"/>
    <s v=""/>
    <s v=""/>
    <x v="3"/>
    <x v="0"/>
    <n v="441215"/>
    <x v="0"/>
  </r>
  <r>
    <x v="1"/>
    <x v="63"/>
    <x v="1"/>
    <n v="30"/>
    <x v="63"/>
    <n v="30"/>
    <s v="Minor Adaptations"/>
    <s v="Minor Adaptations"/>
    <x v="2"/>
    <s v=""/>
    <s v=""/>
    <x v="0"/>
    <s v=""/>
    <x v="0"/>
    <s v=""/>
    <s v=""/>
    <x v="2"/>
    <x v="0"/>
    <n v="110000"/>
    <x v="0"/>
  </r>
  <r>
    <x v="1"/>
    <x v="63"/>
    <x v="1"/>
    <n v="31"/>
    <x v="63"/>
    <n v="31"/>
    <s v="Respite Care"/>
    <s v="Respite Care (OCAS)"/>
    <x v="10"/>
    <s v="Multidisciplinary teams that are supporting independence, such as anticipatory care"/>
    <s v=""/>
    <x v="0"/>
    <s v=""/>
    <x v="0"/>
    <s v=""/>
    <s v=""/>
    <x v="1"/>
    <x v="0"/>
    <n v="991270"/>
    <x v="0"/>
  </r>
  <r>
    <x v="1"/>
    <x v="63"/>
    <x v="1"/>
    <n v="32"/>
    <x v="63"/>
    <n v="32"/>
    <s v="Home from Hospital"/>
    <s v="Home from Hospital"/>
    <x v="7"/>
    <s v="Domiciliary care to support hospital discharge (Discharge to Assess pathway 1)"/>
    <s v=""/>
    <x v="0"/>
    <s v=""/>
    <x v="0"/>
    <s v=""/>
    <s v=""/>
    <x v="2"/>
    <x v="0"/>
    <n v="244778"/>
    <x v="0"/>
  </r>
  <r>
    <x v="1"/>
    <x v="63"/>
    <x v="1"/>
    <n v="33"/>
    <x v="63"/>
    <n v="33"/>
    <s v="Mental Health Assesment and Rehabilitation"/>
    <s v="Mental Health Assesment and Rehabilitation (Miocare)"/>
    <x v="10"/>
    <s v="Integrated neighbourhood services"/>
    <s v=""/>
    <x v="0"/>
    <s v=""/>
    <x v="0"/>
    <s v=""/>
    <s v=""/>
    <x v="1"/>
    <x v="0"/>
    <n v="198060"/>
    <x v="0"/>
  </r>
  <r>
    <x v="1"/>
    <x v="63"/>
    <x v="1"/>
    <n v="34"/>
    <x v="63"/>
    <n v="34"/>
    <s v="Adult Referral Contact Centre"/>
    <s v="Adult Referral Contact Centre"/>
    <x v="0"/>
    <s v="Risk Stratification"/>
    <s v=""/>
    <x v="0"/>
    <s v=""/>
    <x v="0"/>
    <s v=""/>
    <s v=""/>
    <x v="1"/>
    <x v="0"/>
    <n v="328060"/>
    <x v="0"/>
  </r>
  <r>
    <x v="1"/>
    <x v="63"/>
    <x v="1"/>
    <n v="35"/>
    <x v="63"/>
    <n v="35"/>
    <s v="OMBC Disabled Facilities Grant (Capital Expenditure)"/>
    <s v="DFG Related Schemes"/>
    <x v="13"/>
    <s v="Adaptations, including statutory DFG grants"/>
    <s v=""/>
    <x v="0"/>
    <s v=""/>
    <x v="0"/>
    <s v=""/>
    <s v=""/>
    <x v="1"/>
    <x v="2"/>
    <n v="2343287"/>
    <x v="0"/>
  </r>
  <r>
    <x v="1"/>
    <x v="63"/>
    <x v="1"/>
    <n v="36"/>
    <x v="63"/>
    <n v="36"/>
    <s v="Improved Better Care Fund "/>
    <s v="Community Based Schemes"/>
    <x v="6"/>
    <s v="Other"/>
    <s v="Variety of schemes to support the delivery"/>
    <x v="0"/>
    <s v=""/>
    <x v="0"/>
    <s v=""/>
    <s v=""/>
    <x v="1"/>
    <x v="3"/>
    <n v="2796908"/>
    <x v="0"/>
  </r>
  <r>
    <x v="1"/>
    <x v="63"/>
    <x v="1"/>
    <n v="37"/>
    <x v="63"/>
    <n v="37"/>
    <s v="Improved Better Care Fund "/>
    <s v="Home Care or Domiciliary Care"/>
    <x v="7"/>
    <s v="Domiciliary care packages"/>
    <s v=""/>
    <x v="0"/>
    <s v=""/>
    <x v="0"/>
    <s v=""/>
    <s v=""/>
    <x v="1"/>
    <x v="3"/>
    <n v="2796905"/>
    <x v="0"/>
  </r>
  <r>
    <x v="1"/>
    <x v="63"/>
    <x v="1"/>
    <n v="38"/>
    <x v="63"/>
    <n v="38"/>
    <s v="Improved Better Care Fund "/>
    <s v="Reablement in a persons own home"/>
    <x v="4"/>
    <s v="Reablement at home (accepting step up and step down users)"/>
    <s v=""/>
    <x v="0"/>
    <s v=""/>
    <x v="0"/>
    <s v=""/>
    <s v=""/>
    <x v="1"/>
    <x v="3"/>
    <n v="2796905"/>
    <x v="0"/>
  </r>
  <r>
    <x v="1"/>
    <x v="63"/>
    <x v="1"/>
    <n v="39"/>
    <x v="63"/>
    <n v="39"/>
    <s v="Improved Better Care Fund "/>
    <s v="Residential Placements"/>
    <x v="16"/>
    <s v="Short term residential care (without rehabilitation or reablement input)"/>
    <s v=""/>
    <x v="0"/>
    <s v=""/>
    <x v="0"/>
    <s v=""/>
    <s v=""/>
    <x v="1"/>
    <x v="3"/>
    <n v="2796905"/>
    <x v="0"/>
  </r>
  <r>
    <x v="1"/>
    <x v="63"/>
    <x v="1"/>
    <n v="40"/>
    <x v="63"/>
    <n v="40"/>
    <s v="Local Authority Discharge Funding"/>
    <s v="Community equipment, enabling swifter hospital discharges"/>
    <x v="1"/>
    <s v="Community based equipment"/>
    <s v=""/>
    <x v="0"/>
    <s v=""/>
    <x v="0"/>
    <s v=""/>
    <s v=""/>
    <x v="1"/>
    <x v="5"/>
    <n v="300000"/>
    <x v="0"/>
  </r>
  <r>
    <x v="1"/>
    <x v="63"/>
    <x v="1"/>
    <n v="41"/>
    <x v="63"/>
    <n v="41"/>
    <s v="Local Authority Discharge Funding"/>
    <s v="Home from Hospital - surge weekends (additional provision)"/>
    <x v="7"/>
    <s v="Domiciliary care to support hospital discharge (Discharge to Assess pathway 1)"/>
    <s v=""/>
    <x v="0"/>
    <s v=""/>
    <x v="0"/>
    <s v=""/>
    <s v=""/>
    <x v="1"/>
    <x v="5"/>
    <n v="100000"/>
    <x v="0"/>
  </r>
  <r>
    <x v="1"/>
    <x v="63"/>
    <x v="1"/>
    <n v="42"/>
    <x v="63"/>
    <n v="42"/>
    <s v="Local Authority Discharge Funding"/>
    <s v="Additional therapy support to support more complex hospital discharges (therapy staff)"/>
    <x v="11"/>
    <s v=""/>
    <s v=""/>
    <x v="0"/>
    <s v=""/>
    <x v="0"/>
    <s v=""/>
    <s v=""/>
    <x v="1"/>
    <x v="5"/>
    <n v="236000"/>
    <x v="0"/>
  </r>
  <r>
    <x v="1"/>
    <x v="63"/>
    <x v="1"/>
    <n v="43"/>
    <x v="63"/>
    <n v="43"/>
    <s v="Local Authority Discharge Funding"/>
    <s v="Rapid Discharge Service"/>
    <x v="16"/>
    <s v="Short-term residential/nursing care for someone likely to require a longer-term care home replacement"/>
    <s v=""/>
    <x v="0"/>
    <s v=""/>
    <x v="0"/>
    <s v=""/>
    <s v=""/>
    <x v="1"/>
    <x v="5"/>
    <n v="400000"/>
    <x v="0"/>
  </r>
  <r>
    <x v="1"/>
    <x v="63"/>
    <x v="1"/>
    <n v="44"/>
    <x v="63"/>
    <n v="44"/>
    <s v="Local Authority Discharge Funding"/>
    <s v="Bank Holiday Enhancements"/>
    <x v="7"/>
    <s v="Domiciliary care workforce development"/>
    <s v=""/>
    <x v="0"/>
    <s v=""/>
    <x v="0"/>
    <s v=""/>
    <s v=""/>
    <x v="1"/>
    <x v="5"/>
    <n v="250000"/>
    <x v="0"/>
  </r>
  <r>
    <x v="1"/>
    <x v="63"/>
    <x v="1"/>
    <n v="45"/>
    <x v="63"/>
    <n v="45"/>
    <s v="Local Authority Discharge Funding"/>
    <s v="Short Stay Admissions"/>
    <x v="16"/>
    <s v="Other"/>
    <s v="Managing additional demand, enhancements/incentives for providers"/>
    <x v="0"/>
    <s v=""/>
    <x v="0"/>
    <s v=""/>
    <s v=""/>
    <x v="1"/>
    <x v="5"/>
    <n v="251117"/>
    <x v="0"/>
  </r>
  <r>
    <x v="1"/>
    <x v="63"/>
    <x v="1"/>
    <n v="46"/>
    <x v="63"/>
    <n v="46"/>
    <s v="Local Authority Discharge Funding"/>
    <s v="LA Administration costs"/>
    <x v="11"/>
    <s v=""/>
    <s v=""/>
    <x v="0"/>
    <s v=""/>
    <x v="0"/>
    <s v=""/>
    <s v=""/>
    <x v="1"/>
    <x v="5"/>
    <n v="31370"/>
    <x v="0"/>
  </r>
  <r>
    <x v="1"/>
    <x v="63"/>
    <x v="1"/>
    <n v="47"/>
    <x v="63"/>
    <n v="47"/>
    <s v="ICB Discharge Funding"/>
    <s v="Hospice beds for D2A and in-reach to ROH"/>
    <x v="8"/>
    <s v="Home First/Discharge to Assess - process support/core costs"/>
    <s v=""/>
    <x v="1"/>
    <s v=""/>
    <x v="2"/>
    <s v=""/>
    <s v=""/>
    <x v="0"/>
    <x v="1"/>
    <n v="800000"/>
    <x v="0"/>
  </r>
  <r>
    <x v="1"/>
    <x v="63"/>
    <x v="1"/>
    <n v="48"/>
    <x v="63"/>
    <n v="48"/>
    <s v="ICB Discharge Funding"/>
    <s v="Mental Health Discharge to Assess (placements approximate - TBC by PCFT)"/>
    <x v="5"/>
    <s v="Bed-based intermediate care with rehabilitation (to support discharge)"/>
    <s v=""/>
    <x v="2"/>
    <s v=""/>
    <x v="2"/>
    <s v=""/>
    <s v=""/>
    <x v="5"/>
    <x v="1"/>
    <n v="72790"/>
    <x v="0"/>
  </r>
  <r>
    <x v="1"/>
    <x v="63"/>
    <x v="1"/>
    <n v="49"/>
    <x v="63"/>
    <n v="49"/>
    <s v="ICB Discharge Funding"/>
    <s v="Mental Health Crisis Beds (placements approximate - TBC by PCFT)"/>
    <x v="5"/>
    <s v="Bed-based intermediate care with rehabilitation accepting step up and step down users"/>
    <s v=""/>
    <x v="2"/>
    <s v=""/>
    <x v="2"/>
    <s v=""/>
    <s v=""/>
    <x v="5"/>
    <x v="1"/>
    <n v="43700"/>
    <x v="0"/>
  </r>
  <r>
    <x v="1"/>
    <x v="63"/>
    <x v="1"/>
    <n v="50"/>
    <x v="63"/>
    <n v="50"/>
    <s v="ICB Discharge Funding"/>
    <s v="Crisis café - other_x000a_"/>
    <x v="10"/>
    <s v="Multidisciplinary teams that are supporting independence, such as anticipatory care"/>
    <s v=""/>
    <x v="2"/>
    <s v=""/>
    <x v="2"/>
    <s v=""/>
    <s v=""/>
    <x v="5"/>
    <x v="1"/>
    <n v="42760"/>
    <x v="0"/>
  </r>
  <r>
    <x v="1"/>
    <x v="63"/>
    <x v="1"/>
    <n v="51"/>
    <x v="63"/>
    <n v="51"/>
    <s v="ICB Discharge Funding"/>
    <s v="CYP Flats"/>
    <x v="16"/>
    <s v="Supported housing"/>
    <s v=""/>
    <x v="2"/>
    <s v=""/>
    <x v="2"/>
    <s v=""/>
    <s v=""/>
    <x v="5"/>
    <x v="1"/>
    <n v="25000"/>
    <x v="0"/>
  </r>
  <r>
    <x v="1"/>
    <x v="63"/>
    <x v="1"/>
    <n v="52"/>
    <x v="63"/>
    <n v="52"/>
    <s v="ICB Discharge Funding"/>
    <s v="Rapid Response Vehicles"/>
    <x v="14"/>
    <s v=""/>
    <s v=""/>
    <x v="2"/>
    <s v=""/>
    <x v="2"/>
    <s v=""/>
    <s v=""/>
    <x v="5"/>
    <x v="1"/>
    <n v="149310"/>
    <x v="0"/>
  </r>
  <r>
    <x v="1"/>
    <x v="63"/>
    <x v="1"/>
    <n v="53"/>
    <x v="63"/>
    <n v="53"/>
    <s v="ICB Discharge Funding"/>
    <s v="NWAS Huddle/MHUT"/>
    <x v="14"/>
    <s v=""/>
    <s v=""/>
    <x v="2"/>
    <s v=""/>
    <x v="2"/>
    <s v=""/>
    <s v=""/>
    <x v="5"/>
    <x v="1"/>
    <n v="66350"/>
    <x v="0"/>
  </r>
  <r>
    <x v="1"/>
    <x v="63"/>
    <x v="1"/>
    <n v="54"/>
    <x v="63"/>
    <n v="54"/>
    <s v="ICB Discharge Funding"/>
    <s v="Discharge to Assess beds in Nursing homes"/>
    <x v="16"/>
    <s v="Short-term residential/nursing care for someone likely to require a longer-term care home replacement"/>
    <s v=""/>
    <x v="4"/>
    <s v=""/>
    <x v="2"/>
    <s v=""/>
    <s v=""/>
    <x v="2"/>
    <x v="1"/>
    <n v="220450"/>
    <x v="0"/>
  </r>
  <r>
    <x v="1"/>
    <x v="64"/>
    <x v="1"/>
    <n v="1"/>
    <x v="64"/>
    <n v="2"/>
    <s v="Care Act Implementation"/>
    <s v="Funding provided towards advocacy."/>
    <x v="6"/>
    <s v="Independent Mental Health Advocacy"/>
    <s v=""/>
    <x v="0"/>
    <s v=""/>
    <x v="0"/>
    <s v=""/>
    <s v=""/>
    <x v="1"/>
    <x v="0"/>
    <n v="222842"/>
    <x v="0"/>
  </r>
  <r>
    <x v="1"/>
    <x v="64"/>
    <x v="1"/>
    <n v="2"/>
    <x v="64"/>
    <n v="3"/>
    <s v="Carers Universal Services"/>
    <s v="Funding of carers contract"/>
    <x v="12"/>
    <s v="Carer advice and support related to Care Act duties"/>
    <s v=""/>
    <x v="0"/>
    <s v=""/>
    <x v="0"/>
    <s v=""/>
    <s v=""/>
    <x v="0"/>
    <x v="0"/>
    <n v="399684"/>
    <x v="0"/>
  </r>
  <r>
    <x v="1"/>
    <x v="64"/>
    <x v="1"/>
    <n v="3"/>
    <x v="64"/>
    <n v="3"/>
    <s v="Carers Night Sitting Service"/>
    <s v="Contribution towards night sitting service (this service is monitored on number of pop ins and sit ins)"/>
    <x v="12"/>
    <s v="Other"/>
    <s v="Night sitting home care service"/>
    <x v="0"/>
    <s v=""/>
    <x v="0"/>
    <s v=""/>
    <s v=""/>
    <x v="0"/>
    <x v="0"/>
    <n v="84315"/>
    <x v="0"/>
  </r>
  <r>
    <x v="1"/>
    <x v="64"/>
    <x v="1"/>
    <n v="4"/>
    <x v="64"/>
    <n v="12"/>
    <s v="Reablement-dementia support "/>
    <s v="Support for individuals in the early stages of dementia and their families and carers."/>
    <x v="10"/>
    <s v="Other"/>
    <s v="Reablement to support discharge -step down (Discharge to Assess pathway 1)"/>
    <x v="1"/>
    <s v=""/>
    <x v="0"/>
    <s v=""/>
    <s v=""/>
    <x v="1"/>
    <x v="0"/>
    <n v="94144"/>
    <x v="0"/>
  </r>
  <r>
    <x v="1"/>
    <x v="64"/>
    <x v="1"/>
    <n v="5"/>
    <x v="64"/>
    <n v="12"/>
    <s v="Reablement-Intermediate Care"/>
    <s v="Intermediate care to avoid unecessary hospital admissions"/>
    <x v="10"/>
    <s v="Other"/>
    <s v="Preventing admissions to acute setting"/>
    <x v="1"/>
    <s v=""/>
    <x v="0"/>
    <s v=""/>
    <s v=""/>
    <x v="1"/>
    <x v="0"/>
    <n v="69737"/>
    <x v="0"/>
  </r>
  <r>
    <x v="1"/>
    <x v="64"/>
    <x v="1"/>
    <n v="6"/>
    <x v="64"/>
    <n v="12"/>
    <s v="Reablement- Mental Health"/>
    <s v="Support for individuals with identified Mental Health needs"/>
    <x v="10"/>
    <s v="Other"/>
    <s v="Reablement in a persons own home"/>
    <x v="2"/>
    <s v=""/>
    <x v="2"/>
    <s v=""/>
    <s v=""/>
    <x v="3"/>
    <x v="0"/>
    <n v="116837"/>
    <x v="0"/>
  </r>
  <r>
    <x v="1"/>
    <x v="64"/>
    <x v="1"/>
    <n v="7"/>
    <x v="64"/>
    <n v="12"/>
    <s v="Reablement -Memory Clinic"/>
    <s v="Contribution to the Memory Clinic"/>
    <x v="10"/>
    <s v="Other"/>
    <s v="Prevention / Early Intervention"/>
    <x v="2"/>
    <s v=""/>
    <x v="2"/>
    <s v=""/>
    <s v=""/>
    <x v="3"/>
    <x v="0"/>
    <n v="55640"/>
    <x v="0"/>
  </r>
  <r>
    <x v="1"/>
    <x v="64"/>
    <x v="1"/>
    <n v="8"/>
    <x v="64"/>
    <n v="12"/>
    <s v="Reablement- Life After Stroke"/>
    <s v="Contribution to the Stroke Association"/>
    <x v="10"/>
    <s v="Low level support for simple hospital discharges (Discharge to Assess pathway 0)"/>
    <s v=""/>
    <x v="1"/>
    <s v=""/>
    <x v="2"/>
    <s v=""/>
    <s v=""/>
    <x v="0"/>
    <x v="0"/>
    <n v="143588"/>
    <x v="0"/>
  </r>
  <r>
    <x v="1"/>
    <x v="64"/>
    <x v="1"/>
    <n v="9"/>
    <x v="64"/>
    <n v="12"/>
    <s v="Reablement- Equipment "/>
    <s v="Funding of Joint equipment store"/>
    <x v="1"/>
    <s v="Community based equipment"/>
    <s v=""/>
    <x v="1"/>
    <s v=""/>
    <x v="0"/>
    <s v=""/>
    <s v=""/>
    <x v="2"/>
    <x v="0"/>
    <n v="760620"/>
    <x v="0"/>
  </r>
  <r>
    <x v="1"/>
    <x v="64"/>
    <x v="1"/>
    <n v="10"/>
    <x v="64"/>
    <n v="12"/>
    <s v="Reablement- Equipment "/>
    <s v="Funding of Joint equipment store"/>
    <x v="1"/>
    <s v="Community based equipment"/>
    <s v=""/>
    <x v="1"/>
    <s v=""/>
    <x v="0"/>
    <s v=""/>
    <s v=""/>
    <x v="2"/>
    <x v="4"/>
    <n v="274000"/>
    <x v="0"/>
  </r>
  <r>
    <x v="1"/>
    <x v="64"/>
    <x v="1"/>
    <n v="11"/>
    <x v="64"/>
    <n v="12"/>
    <s v="Intemediate Tier Services- STAR's Plus"/>
    <s v="Support provided to prevent unnecessary hospital admissions."/>
    <x v="7"/>
    <s v="Domiciliary care to support hospital discharge (Discharge to Assess pathway 1)"/>
    <s v=""/>
    <x v="0"/>
    <s v=""/>
    <x v="0"/>
    <s v=""/>
    <s v=""/>
    <x v="1"/>
    <x v="0"/>
    <n v="202910"/>
    <x v="0"/>
  </r>
  <r>
    <x v="1"/>
    <x v="64"/>
    <x v="1"/>
    <n v="12"/>
    <x v="64"/>
    <n v="11"/>
    <s v="Intermediate Tier Services- Contract"/>
    <s v="to reduce unnecessary admissions to hospital and ensure that people can leave hospital more quickly by making care more easily available in the community and people's homes."/>
    <x v="5"/>
    <s v="Bed-based intermediate care with reablement (to support discharge)"/>
    <s v=""/>
    <x v="1"/>
    <s v=""/>
    <x v="2"/>
    <s v=""/>
    <s v=""/>
    <x v="6"/>
    <x v="0"/>
    <n v="6263680"/>
    <x v="0"/>
  </r>
  <r>
    <x v="1"/>
    <x v="64"/>
    <x v="1"/>
    <n v="13"/>
    <x v="64"/>
    <n v="11"/>
    <s v="Intermediate Tier Services- CQUIN"/>
    <s v="CQUIN linked to contract above"/>
    <x v="5"/>
    <s v="Bed-based intermediate care with reablement (to support discharge)"/>
    <s v=""/>
    <x v="1"/>
    <s v=""/>
    <x v="2"/>
    <s v=""/>
    <s v=""/>
    <x v="6"/>
    <x v="0"/>
    <n v="78295"/>
    <x v="0"/>
  </r>
  <r>
    <x v="1"/>
    <x v="64"/>
    <x v="1"/>
    <n v="14"/>
    <x v="64"/>
    <n v="7"/>
    <s v="Discharge to assess"/>
    <s v="Additional Social Workers"/>
    <x v="8"/>
    <s v="Home First/Discharge to Assess - process support/core costs"/>
    <s v=""/>
    <x v="0"/>
    <s v=""/>
    <x v="0"/>
    <s v=""/>
    <s v=""/>
    <x v="2"/>
    <x v="3"/>
    <n v="250358"/>
    <x v="0"/>
  </r>
  <r>
    <x v="1"/>
    <x v="64"/>
    <x v="1"/>
    <n v="15"/>
    <x v="64"/>
    <n v="7"/>
    <s v="Discharge to assess"/>
    <s v="Additional beds"/>
    <x v="8"/>
    <s v="Improved discharge to Care Homes"/>
    <s v=""/>
    <x v="0"/>
    <s v=""/>
    <x v="0"/>
    <s v=""/>
    <s v=""/>
    <x v="2"/>
    <x v="3"/>
    <n v="553000"/>
    <x v="0"/>
  </r>
  <r>
    <x v="1"/>
    <x v="64"/>
    <x v="1"/>
    <n v="16"/>
    <x v="64"/>
    <n v="7"/>
    <s v="Temporary Home Care Packages"/>
    <s v="Additional home care to discharge from acute"/>
    <x v="8"/>
    <s v="Improved discharge to Care Homes"/>
    <s v=""/>
    <x v="0"/>
    <s v=""/>
    <x v="0"/>
    <s v=""/>
    <s v=""/>
    <x v="2"/>
    <x v="3"/>
    <n v="305000"/>
    <x v="0"/>
  </r>
  <r>
    <x v="1"/>
    <x v="64"/>
    <x v="1"/>
    <n v="17"/>
    <x v="64"/>
    <n v="5"/>
    <s v="DFG"/>
    <s v="Adaptations to individuals homes."/>
    <x v="13"/>
    <s v="Adaptations, including statutory DFG grants"/>
    <s v=""/>
    <x v="0"/>
    <s v=""/>
    <x v="0"/>
    <s v=""/>
    <s v=""/>
    <x v="2"/>
    <x v="2"/>
    <n v="2987389"/>
    <x v="0"/>
  </r>
  <r>
    <x v="1"/>
    <x v="64"/>
    <x v="1"/>
    <n v="18"/>
    <x v="64"/>
    <n v="18"/>
    <s v="Funding Of Social Care Services"/>
    <s v="Provision of funding to Adult Social Care to protect existing services"/>
    <x v="18"/>
    <s v=""/>
    <s v=""/>
    <x v="0"/>
    <s v=""/>
    <x v="0"/>
    <s v=""/>
    <s v=""/>
    <x v="1"/>
    <x v="4"/>
    <n v="102512"/>
    <x v="0"/>
  </r>
  <r>
    <x v="1"/>
    <x v="64"/>
    <x v="1"/>
    <n v="19"/>
    <x v="64"/>
    <n v="4"/>
    <s v="Funding of social care services"/>
    <s v="integrated Neighbourhoods team"/>
    <x v="10"/>
    <s v="Integrated neighbourhood services"/>
    <s v=""/>
    <x v="0"/>
    <s v=""/>
    <x v="0"/>
    <s v=""/>
    <s v=""/>
    <x v="1"/>
    <x v="0"/>
    <n v="926987"/>
    <x v="0"/>
  </r>
  <r>
    <x v="1"/>
    <x v="64"/>
    <x v="1"/>
    <n v="20"/>
    <x v="64"/>
    <n v="4"/>
    <s v="Funding of social care services"/>
    <s v="integrated Neighbourhoods team"/>
    <x v="10"/>
    <s v="Integrated neighbourhood services"/>
    <s v=""/>
    <x v="0"/>
    <s v=""/>
    <x v="0"/>
    <s v=""/>
    <s v=""/>
    <x v="1"/>
    <x v="3"/>
    <n v="823268"/>
    <x v="0"/>
  </r>
  <r>
    <x v="1"/>
    <x v="64"/>
    <x v="1"/>
    <n v="21"/>
    <x v="64"/>
    <n v="8"/>
    <s v="Funding Of Social Care Services"/>
    <s v="Funding of home care packages"/>
    <x v="7"/>
    <s v="Domiciliary care packages"/>
    <s v=""/>
    <x v="0"/>
    <s v=""/>
    <x v="0"/>
    <s v=""/>
    <s v=""/>
    <x v="1"/>
    <x v="0"/>
    <n v="1154004"/>
    <x v="0"/>
  </r>
  <r>
    <x v="1"/>
    <x v="64"/>
    <x v="1"/>
    <n v="22"/>
    <x v="64"/>
    <n v="8"/>
    <s v="Funding Of Social Care Services"/>
    <s v="Funding of home care packages"/>
    <x v="7"/>
    <s v="Domiciliary care packages"/>
    <s v=""/>
    <x v="0"/>
    <s v=""/>
    <x v="0"/>
    <s v=""/>
    <s v=""/>
    <x v="1"/>
    <x v="3"/>
    <n v="1024884"/>
    <x v="0"/>
  </r>
  <r>
    <x v="1"/>
    <x v="64"/>
    <x v="1"/>
    <n v="23"/>
    <x v="64"/>
    <n v="9"/>
    <s v="Homelessness prevention/ Housing Support"/>
    <s v="Contibution to Petrus"/>
    <x v="2"/>
    <s v=""/>
    <s v=""/>
    <x v="0"/>
    <s v=""/>
    <x v="0"/>
    <s v=""/>
    <s v=""/>
    <x v="0"/>
    <x v="0"/>
    <n v="3290"/>
    <x v="0"/>
  </r>
  <r>
    <x v="1"/>
    <x v="64"/>
    <x v="1"/>
    <n v="24"/>
    <x v="64"/>
    <n v="9"/>
    <s v="Homelessness prevention/ Housing Support"/>
    <s v="Contibution to Petrus"/>
    <x v="2"/>
    <s v=""/>
    <s v=""/>
    <x v="0"/>
    <s v=""/>
    <x v="0"/>
    <s v=""/>
    <s v=""/>
    <x v="0"/>
    <x v="3"/>
    <n v="2922"/>
    <x v="0"/>
  </r>
  <r>
    <x v="1"/>
    <x v="64"/>
    <x v="1"/>
    <n v="25"/>
    <x v="64"/>
    <n v="10"/>
    <s v="Funding Of Social Care Services"/>
    <s v="Care Navigator posts"/>
    <x v="3"/>
    <s v="Care navigation and planning"/>
    <s v=""/>
    <x v="0"/>
    <s v=""/>
    <x v="0"/>
    <s v=""/>
    <s v=""/>
    <x v="1"/>
    <x v="0"/>
    <n v="37337"/>
    <x v="0"/>
  </r>
  <r>
    <x v="1"/>
    <x v="64"/>
    <x v="1"/>
    <n v="26"/>
    <x v="64"/>
    <n v="10"/>
    <s v="Funding Of Social Care Services-iBCF"/>
    <s v="Care Navigator posts"/>
    <x v="3"/>
    <s v="Care navigation and planning"/>
    <s v=""/>
    <x v="0"/>
    <s v=""/>
    <x v="0"/>
    <s v=""/>
    <s v=""/>
    <x v="1"/>
    <x v="3"/>
    <n v="33159"/>
    <x v="0"/>
  </r>
  <r>
    <x v="1"/>
    <x v="64"/>
    <x v="1"/>
    <n v="27"/>
    <x v="64"/>
    <n v="12"/>
    <s v="Funding Of Social Care Services"/>
    <s v="Funding towards STARS reablement team"/>
    <x v="15"/>
    <s v="Physical health/wellbeing"/>
    <s v=""/>
    <x v="0"/>
    <s v=""/>
    <x v="0"/>
    <s v=""/>
    <s v=""/>
    <x v="1"/>
    <x v="0"/>
    <n v="237797"/>
    <x v="0"/>
  </r>
  <r>
    <x v="1"/>
    <x v="64"/>
    <x v="1"/>
    <n v="28"/>
    <x v="64"/>
    <n v="12"/>
    <s v="Funding Of Social Care Services-iBCF"/>
    <s v="Funding towards STARS reablement team"/>
    <x v="15"/>
    <s v="Physical health/wellbeing"/>
    <s v=""/>
    <x v="0"/>
    <s v=""/>
    <x v="0"/>
    <s v=""/>
    <s v=""/>
    <x v="1"/>
    <x v="3"/>
    <n v="211190"/>
    <x v="0"/>
  </r>
  <r>
    <x v="1"/>
    <x v="64"/>
    <x v="1"/>
    <n v="29"/>
    <x v="64"/>
    <n v="14"/>
    <s v="Funding Of Social Care Services"/>
    <s v="Funding of personal budgets"/>
    <x v="17"/>
    <s v=""/>
    <s v=""/>
    <x v="0"/>
    <s v=""/>
    <x v="0"/>
    <s v=""/>
    <s v=""/>
    <x v="1"/>
    <x v="0"/>
    <n v="4172787"/>
    <x v="0"/>
  </r>
  <r>
    <x v="1"/>
    <x v="64"/>
    <x v="1"/>
    <n v="30"/>
    <x v="64"/>
    <n v="14"/>
    <s v="Funding Of Social Care Services-iBCF"/>
    <s v="Funding of personal budgets"/>
    <x v="17"/>
    <s v=""/>
    <s v=""/>
    <x v="0"/>
    <s v=""/>
    <x v="0"/>
    <s v=""/>
    <s v=""/>
    <x v="1"/>
    <x v="3"/>
    <n v="3705902"/>
    <x v="0"/>
  </r>
  <r>
    <x v="1"/>
    <x v="64"/>
    <x v="1"/>
    <n v="31"/>
    <x v="64"/>
    <n v="15"/>
    <s v="Funding Of Social Care Services"/>
    <s v="Funding towards D2A"/>
    <x v="15"/>
    <s v="Physical health/wellbeing"/>
    <s v=""/>
    <x v="0"/>
    <s v=""/>
    <x v="0"/>
    <s v=""/>
    <s v=""/>
    <x v="1"/>
    <x v="0"/>
    <n v="70927"/>
    <x v="0"/>
  </r>
  <r>
    <x v="1"/>
    <x v="64"/>
    <x v="1"/>
    <n v="32"/>
    <x v="64"/>
    <n v="15"/>
    <s v="Funding Of Social Care Services-iBCF"/>
    <s v="Funding towards D2A"/>
    <x v="15"/>
    <s v="Physical health/wellbeing"/>
    <s v=""/>
    <x v="0"/>
    <s v=""/>
    <x v="0"/>
    <s v=""/>
    <s v=""/>
    <x v="1"/>
    <x v="3"/>
    <n v="62991"/>
    <x v="0"/>
  </r>
  <r>
    <x v="1"/>
    <x v="64"/>
    <x v="1"/>
    <n v="33"/>
    <x v="64"/>
    <n v="16"/>
    <s v="Funding Of Social Care Services"/>
    <s v="Funding of prevention contracts, WHAG, Bond Board, Stepping Stones"/>
    <x v="0"/>
    <s v="Risk Stratification"/>
    <s v=""/>
    <x v="0"/>
    <s v=""/>
    <x v="0"/>
    <s v=""/>
    <s v=""/>
    <x v="0"/>
    <x v="0"/>
    <n v="120393"/>
    <x v="0"/>
  </r>
  <r>
    <x v="1"/>
    <x v="64"/>
    <x v="1"/>
    <n v="34"/>
    <x v="64"/>
    <n v="16"/>
    <s v="Funding Of Social Care Services-iBCF"/>
    <s v="Funding of prevention contracts, WHAG, Bond Board, Stepping Stones"/>
    <x v="0"/>
    <s v="Risk Stratification"/>
    <s v=""/>
    <x v="0"/>
    <s v=""/>
    <x v="0"/>
    <s v=""/>
    <s v=""/>
    <x v="0"/>
    <x v="3"/>
    <n v="106922"/>
    <x v="0"/>
  </r>
  <r>
    <x v="1"/>
    <x v="64"/>
    <x v="1"/>
    <n v="35"/>
    <x v="64"/>
    <n v="17"/>
    <s v="Funding Of Social Care Services"/>
    <s v="Supported Housing"/>
    <x v="16"/>
    <s v="Supported housing"/>
    <s v=""/>
    <x v="0"/>
    <s v=""/>
    <x v="0"/>
    <s v=""/>
    <s v=""/>
    <x v="2"/>
    <x v="0"/>
    <n v="378843"/>
    <x v="0"/>
  </r>
  <r>
    <x v="1"/>
    <x v="64"/>
    <x v="1"/>
    <n v="36"/>
    <x v="64"/>
    <n v="17"/>
    <s v="Funding Of Social Care Services-iBCF"/>
    <s v="Supported Housing"/>
    <x v="16"/>
    <s v="Supported housing"/>
    <s v=""/>
    <x v="0"/>
    <s v=""/>
    <x v="0"/>
    <s v=""/>
    <s v=""/>
    <x v="2"/>
    <x v="3"/>
    <n v="336455"/>
    <x v="0"/>
  </r>
  <r>
    <x v="1"/>
    <x v="64"/>
    <x v="1"/>
    <n v="37"/>
    <x v="64"/>
    <n v="17"/>
    <s v="Funding Of Social Care Services"/>
    <s v="Residential placements"/>
    <x v="16"/>
    <s v="Care home"/>
    <s v=""/>
    <x v="0"/>
    <s v=""/>
    <x v="0"/>
    <s v=""/>
    <s v=""/>
    <x v="2"/>
    <x v="0"/>
    <n v="4265658"/>
    <x v="0"/>
  </r>
  <r>
    <x v="1"/>
    <x v="64"/>
    <x v="1"/>
    <n v="38"/>
    <x v="64"/>
    <n v="17"/>
    <s v="Funding Of Social Care Services-iBCF"/>
    <s v="Residential placements"/>
    <x v="16"/>
    <s v="Care home"/>
    <s v=""/>
    <x v="0"/>
    <s v=""/>
    <x v="0"/>
    <s v=""/>
    <s v=""/>
    <x v="2"/>
    <x v="3"/>
    <n v="3788382"/>
    <x v="0"/>
  </r>
  <r>
    <x v="1"/>
    <x v="64"/>
    <x v="1"/>
    <n v="39"/>
    <x v="64"/>
    <n v="17"/>
    <s v="Funding Of Social Care Services"/>
    <s v="Nursing placements "/>
    <x v="16"/>
    <s v="Nursing home"/>
    <s v=""/>
    <x v="0"/>
    <s v=""/>
    <x v="0"/>
    <s v=""/>
    <s v=""/>
    <x v="2"/>
    <x v="0"/>
    <n v="844180"/>
    <x v="0"/>
  </r>
  <r>
    <x v="1"/>
    <x v="64"/>
    <x v="1"/>
    <n v="40"/>
    <x v="64"/>
    <n v="17"/>
    <s v="Funding Of Social Care Services-iBCF"/>
    <s v="Nursing placements "/>
    <x v="16"/>
    <s v="Nursing home"/>
    <s v=""/>
    <x v="0"/>
    <s v=""/>
    <x v="0"/>
    <s v=""/>
    <s v=""/>
    <x v="2"/>
    <x v="3"/>
    <n v="749725"/>
    <x v="0"/>
  </r>
  <r>
    <x v="1"/>
    <x v="64"/>
    <x v="1"/>
    <n v="41"/>
    <x v="64"/>
    <n v="17"/>
    <s v="Funding Of Social Care Services"/>
    <s v="Short term placements"/>
    <x v="16"/>
    <s v="Short-term residential/nursing care for someone likely to require a longer-term care home replacement"/>
    <s v=""/>
    <x v="0"/>
    <s v=""/>
    <x v="0"/>
    <s v=""/>
    <s v=""/>
    <x v="2"/>
    <x v="0"/>
    <n v="182307"/>
    <x v="0"/>
  </r>
  <r>
    <x v="1"/>
    <x v="64"/>
    <x v="1"/>
    <n v="42"/>
    <x v="64"/>
    <n v="17"/>
    <s v="Funding Of Social Care Services-iBCF"/>
    <s v="Short term placements"/>
    <x v="16"/>
    <s v="Short-term residential/nursing care for someone likely to require a longer-term care home replacement"/>
    <s v=""/>
    <x v="0"/>
    <s v=""/>
    <x v="0"/>
    <s v=""/>
    <s v=""/>
    <x v="2"/>
    <x v="3"/>
    <n v="161911"/>
    <x v="0"/>
  </r>
  <r>
    <x v="1"/>
    <x v="64"/>
    <x v="1"/>
    <n v="43"/>
    <x v="64"/>
    <n v="17"/>
    <s v="Funding Of Social Care Services"/>
    <s v="Short term placements"/>
    <x v="16"/>
    <s v="Short term residential care (without rehabilitation or reablement input)"/>
    <s v=""/>
    <x v="0"/>
    <s v=""/>
    <x v="0"/>
    <s v=""/>
    <s v=""/>
    <x v="2"/>
    <x v="0"/>
    <n v="182308"/>
    <x v="0"/>
  </r>
  <r>
    <x v="1"/>
    <x v="64"/>
    <x v="1"/>
    <n v="44"/>
    <x v="64"/>
    <n v="17"/>
    <s v="Funding Of Social Care Services-iBCF"/>
    <s v="Short term placements"/>
    <x v="16"/>
    <s v="Short term residential care (without rehabilitation or reablement input)"/>
    <s v=""/>
    <x v="0"/>
    <s v=""/>
    <x v="0"/>
    <s v=""/>
    <s v=""/>
    <x v="2"/>
    <x v="3"/>
    <n v="161911"/>
    <x v="0"/>
  </r>
  <r>
    <x v="1"/>
    <x v="64"/>
    <x v="1"/>
    <n v="45"/>
    <x v="64"/>
    <n v="8"/>
    <s v="Blended Roles"/>
    <s v="Exploring options for home care and other providers to deliver a broader service offer."/>
    <x v="7"/>
    <s v="Domiciliary care workforce development"/>
    <s v=""/>
    <x v="0"/>
    <s v=""/>
    <x v="0"/>
    <s v=""/>
    <s v=""/>
    <x v="2"/>
    <x v="5"/>
    <n v="30000"/>
    <x v="0"/>
  </r>
  <r>
    <x v="1"/>
    <x v="64"/>
    <x v="1"/>
    <n v="46"/>
    <x v="64"/>
    <n v="1"/>
    <s v="Technology Enabled Care"/>
    <s v="Exploring &amp; extending the use of Technology Enabled Care (TEC) to enable hospital discharge, as a preventative measure, complimentary care option  also an assessment tool to help assess needs. (A dedicated team may be needed to deliver this scheme). "/>
    <x v="1"/>
    <s v="Assistive technologies including telecare"/>
    <s v=""/>
    <x v="0"/>
    <s v=""/>
    <x v="0"/>
    <s v=""/>
    <s v=""/>
    <x v="2"/>
    <x v="5"/>
    <n v="100000"/>
    <x v="0"/>
  </r>
  <r>
    <x v="1"/>
    <x v="64"/>
    <x v="1"/>
    <n v="47"/>
    <x v="64"/>
    <n v="18"/>
    <s v="Workforce Suport"/>
    <s v="Looking at Provider incentives, support around recruitment and backfills costs. Driving forward provider Innovation. Also Training and development costs."/>
    <x v="18"/>
    <s v=""/>
    <s v=""/>
    <x v="0"/>
    <s v=""/>
    <x v="0"/>
    <s v=""/>
    <s v=""/>
    <x v="2"/>
    <x v="5"/>
    <n v="175000"/>
    <x v="0"/>
  </r>
  <r>
    <x v="1"/>
    <x v="64"/>
    <x v="1"/>
    <n v="48"/>
    <x v="64"/>
    <n v="4"/>
    <s v="Hospice enabled Discharge "/>
    <s v="Exploring work with the Rochdale Hospice to enable discharge home, D2A and into the hospice. Block booking 4 beds to support discharges from hospital for 4 weeks stay and have medical cover, Inc. 24 hour nursing and physio and psychological support for th"/>
    <x v="10"/>
    <s v="Low level support for simple hospital discharges (Discharge to Assess pathway 0)"/>
    <s v=""/>
    <x v="0"/>
    <s v=""/>
    <x v="1"/>
    <s v="0.5"/>
    <s v="0.5"/>
    <x v="0"/>
    <x v="5"/>
    <n v="230000"/>
    <x v="0"/>
  </r>
  <r>
    <x v="1"/>
    <x v="64"/>
    <x v="1"/>
    <n v="49"/>
    <x v="64"/>
    <n v="11"/>
    <s v="IMC in the ocmmunity trailblazer"/>
    <s v="Exploring a new model of IMC in the community across the 5 neighbourhoods"/>
    <x v="5"/>
    <s v="Bed-based intermediate care with reablement accepting step up and step down users"/>
    <s v=""/>
    <x v="7"/>
    <s v=""/>
    <x v="5"/>
    <s v=""/>
    <s v=""/>
    <x v="3"/>
    <x v="5"/>
    <n v="0"/>
    <x v="0"/>
  </r>
  <r>
    <x v="1"/>
    <x v="64"/>
    <x v="1"/>
    <n v="50"/>
    <x v="64"/>
    <n v="11"/>
    <s v="Intermediate Tier Resilience"/>
    <s v="Providing resilience at times of surge and winter pressure - exploring expansion and inc of step up from commuinty aswell as enabling step down. This may include the rec of therapists, consultant or additional primary care capacity."/>
    <x v="5"/>
    <s v="Bed-based intermediate care with reablement accepting step up and step down users"/>
    <s v=""/>
    <x v="0"/>
    <s v=""/>
    <x v="0"/>
    <s v=""/>
    <s v=""/>
    <x v="3"/>
    <x v="5"/>
    <n v="100000"/>
    <x v="0"/>
  </r>
  <r>
    <x v="1"/>
    <x v="64"/>
    <x v="1"/>
    <n v="51"/>
    <x v="64"/>
    <n v="17"/>
    <s v="Additional beds (complex and challenging behaviour), step down and D2A"/>
    <s v="Additional complex and challenging behaviours provision. Including Temporary discharge to assess placements and exploring step down provision in care homes. Additional long term capacity where appropriate."/>
    <x v="16"/>
    <s v="Short-term residential/nursing care for someone likely to require a longer-term care home replacement"/>
    <s v=""/>
    <x v="0"/>
    <s v=""/>
    <x v="0"/>
    <s v=""/>
    <s v=""/>
    <x v="2"/>
    <x v="5"/>
    <n v="616354"/>
    <x v="0"/>
  </r>
  <r>
    <x v="1"/>
    <x v="64"/>
    <x v="1"/>
    <n v="52"/>
    <x v="64"/>
    <n v="17"/>
    <s v="Additional beds (complex and challenging behaviour), step down and D2A"/>
    <s v="Additional complex and challenging behaviours provision. Including Temporary discharge to assess placements and exploring step down provision in care homes. Additional long term capacity where appropriate."/>
    <x v="16"/>
    <s v="Short-term residential/nursing care for someone likely to require a longer-term care home replacement"/>
    <s v=""/>
    <x v="0"/>
    <s v=""/>
    <x v="0"/>
    <s v=""/>
    <s v=""/>
    <x v="2"/>
    <x v="1"/>
    <n v="282790"/>
    <x v="0"/>
  </r>
  <r>
    <x v="1"/>
    <x v="64"/>
    <x v="1"/>
    <n v="53"/>
    <x v="64"/>
    <n v="14"/>
    <s v="Targeted Hardship Fund (cost of living payments)"/>
    <s v="To support patients who are ready for discharge but families require financial support/respite to help meet provision or adjustments. ‘Cost of living’ payments for families to provide domiciliary care to relatives. (Extension of personal health budgets). "/>
    <x v="17"/>
    <s v=""/>
    <s v=""/>
    <x v="0"/>
    <s v=""/>
    <x v="0"/>
    <s v=""/>
    <s v=""/>
    <x v="2"/>
    <x v="5"/>
    <n v="30000"/>
    <x v="0"/>
  </r>
  <r>
    <x v="1"/>
    <x v="64"/>
    <x v="1"/>
    <n v="54"/>
    <x v="64"/>
    <n v="4"/>
    <s v="VCFSE supporting discharge and Home from Hospital schemes"/>
    <s v="Exploring options with the VCFSE sector to enable better and quicker discharge from hospital for Rochdale patients from across the GM footprint._x000a_Voluntary provider supporting P0 and P1 on discharge for Rochdale residents - includes transport and settle at"/>
    <x v="10"/>
    <s v="Low level support for simple hospital discharges (Discharge to Assess pathway 0)"/>
    <s v=""/>
    <x v="0"/>
    <s v=""/>
    <x v="0"/>
    <s v=""/>
    <s v=""/>
    <x v="0"/>
    <x v="5"/>
    <n v="415000"/>
    <x v="0"/>
  </r>
  <r>
    <x v="1"/>
    <x v="64"/>
    <x v="1"/>
    <n v="55"/>
    <x v="64"/>
    <n v="12"/>
    <s v="Expanding and developing STARS Reablement Service and assessment homecare"/>
    <s v="Reablement to support discharge -step down (Discharge to Assess pathway 1)_x000a_Rapid/Crisis Response - step up (2 hr response)_x000a_Reablement service accepting community and discharge referrals. Develop further STARS Service that is a specialist reablement servic"/>
    <x v="4"/>
    <s v="Reablement at home (accepting step up and step down users)"/>
    <s v=""/>
    <x v="0"/>
    <s v=""/>
    <x v="0"/>
    <s v=""/>
    <s v=""/>
    <x v="1"/>
    <x v="1"/>
    <n v="444000"/>
    <x v="0"/>
  </r>
  <r>
    <x v="1"/>
    <x v="64"/>
    <x v="1"/>
    <n v="56"/>
    <x v="64"/>
    <n v="18"/>
    <s v="Additional workforce capacity to enable more efficient and effective discharge"/>
    <s v="Resilience in our discharge functions to enable increased capacity at demand surges esp winter pressures and surge. This wil be a mix of social care operatives, OT, support planners and other identified staffing resource as required, a mix of new posts, t"/>
    <x v="18"/>
    <s v=""/>
    <s v=""/>
    <x v="0"/>
    <s v=""/>
    <x v="0"/>
    <s v=""/>
    <s v=""/>
    <x v="1"/>
    <x v="1"/>
    <n v="187000"/>
    <x v="0"/>
  </r>
  <r>
    <x v="1"/>
    <x v="64"/>
    <x v="1"/>
    <n v="57"/>
    <x v="64"/>
    <n v="8"/>
    <s v="Innovate our domiciliary care offer"/>
    <s v="Increase domiciliary care capacity to support earlier and timely discharges from acute care. Also  to support Learning Disability, dementia &amp; mental health placements and or wrap around care in the community  over the winter period. This may include block"/>
    <x v="7"/>
    <s v="Domiciliary care packages"/>
    <s v=""/>
    <x v="0"/>
    <s v=""/>
    <x v="0"/>
    <s v=""/>
    <s v=""/>
    <x v="2"/>
    <x v="1"/>
    <n v="175000"/>
    <x v="0"/>
  </r>
  <r>
    <x v="1"/>
    <x v="64"/>
    <x v="1"/>
    <n v="58"/>
    <x v="64"/>
    <n v="18"/>
    <s v="Care Home Liaison service and MH nurse support"/>
    <s v="Supporting our care homes and home care to be able to work with more challenging and complex individuals"/>
    <x v="18"/>
    <s v=""/>
    <s v=""/>
    <x v="0"/>
    <s v=""/>
    <x v="0"/>
    <s v=""/>
    <s v=""/>
    <x v="5"/>
    <x v="1"/>
    <n v="115883"/>
    <x v="0"/>
  </r>
  <r>
    <x v="1"/>
    <x v="64"/>
    <x v="1"/>
    <n v="59"/>
    <x v="64"/>
    <n v="6"/>
    <s v="PMO Function"/>
    <s v="PMO, change and commissioning lead for schemes and programmes linked to BCF, ASC Discharge fund. Discharge and admission avoidance work and activities"/>
    <x v="9"/>
    <s v="Programme management"/>
    <s v=""/>
    <x v="0"/>
    <s v=""/>
    <x v="0"/>
    <s v=""/>
    <s v=""/>
    <x v="1"/>
    <x v="1"/>
    <n v="211154"/>
    <x v="0"/>
  </r>
  <r>
    <x v="1"/>
    <x v="64"/>
    <x v="1"/>
    <n v="60"/>
    <x v="64"/>
    <n v="6"/>
    <s v="QAF System development"/>
    <s v="System to be able to track and trace care home quality to enable better and more efficient discharge, better provider relations and work force management."/>
    <x v="9"/>
    <s v="System IT Interoperability"/>
    <s v=""/>
    <x v="0"/>
    <s v=""/>
    <x v="0"/>
    <s v=""/>
    <s v=""/>
    <x v="2"/>
    <x v="1"/>
    <n v="25000"/>
    <x v="0"/>
  </r>
  <r>
    <x v="1"/>
    <x v="64"/>
    <x v="1"/>
    <n v="61"/>
    <x v="64"/>
    <n v="11"/>
    <s v="Mental Health D2A and Crisis beds "/>
    <s v="A number of schemes to enable D2A and crisis support for those with MH conditions "/>
    <x v="5"/>
    <s v="Bed-based intermediate care with reablement accepting step up and step down users"/>
    <s v=""/>
    <x v="0"/>
    <s v=""/>
    <x v="2"/>
    <s v=""/>
    <s v=""/>
    <x v="5"/>
    <x v="1"/>
    <n v="76163"/>
    <x v="0"/>
  </r>
  <r>
    <x v="1"/>
    <x v="64"/>
    <x v="1"/>
    <n v="62"/>
    <x v="64"/>
    <n v="3"/>
    <s v="Mental Health Crisis café ( carer support to help get people home) "/>
    <s v="Mental Health Crisis café (carer support to help get people home) "/>
    <x v="12"/>
    <s v="Carer advice and support related to Care Act duties"/>
    <s v=""/>
    <x v="0"/>
    <s v=""/>
    <x v="2"/>
    <s v=""/>
    <s v=""/>
    <x v="0"/>
    <x v="1"/>
    <n v="41800"/>
    <x v="0"/>
  </r>
  <r>
    <x v="1"/>
    <x v="64"/>
    <x v="1"/>
    <n v="63"/>
    <x v="64"/>
    <n v="1"/>
    <s v="Reablement - equipmen"/>
    <s v="Expanding the equipment offer to enable discharge."/>
    <x v="1"/>
    <s v="Community based equipment"/>
    <s v=""/>
    <x v="0"/>
    <s v=""/>
    <x v="0"/>
    <s v=""/>
    <s v=""/>
    <x v="2"/>
    <x v="5"/>
    <n v="25000"/>
    <x v="0"/>
  </r>
  <r>
    <x v="1"/>
    <x v="65"/>
    <x v="1"/>
    <n v="1"/>
    <x v="65"/>
    <n v="4"/>
    <s v="Children's Continuing Care"/>
    <s v="Children's Continuing Healthcare"/>
    <x v="11"/>
    <s v=""/>
    <s v="Children's Social Care"/>
    <x v="4"/>
    <s v=""/>
    <x v="2"/>
    <s v=""/>
    <s v=""/>
    <x v="2"/>
    <x v="6"/>
    <n v="391412"/>
    <x v="0"/>
  </r>
  <r>
    <x v="1"/>
    <x v="65"/>
    <x v="1"/>
    <n v="2"/>
    <x v="65"/>
    <n v="5"/>
    <s v="Children's Social Care"/>
    <s v="Children's Social Care"/>
    <x v="11"/>
    <s v=""/>
    <s v="Children's Social Care"/>
    <x v="0"/>
    <s v=""/>
    <x v="0"/>
    <s v=""/>
    <s v=""/>
    <x v="1"/>
    <x v="4"/>
    <n v="88935030"/>
    <x v="0"/>
  </r>
  <r>
    <x v="1"/>
    <x v="65"/>
    <x v="1"/>
    <n v="3"/>
    <x v="65"/>
    <n v="5"/>
    <s v="Children's Social Care"/>
    <s v="Children's Social Care"/>
    <x v="11"/>
    <s v=""/>
    <s v="Children's Social Care"/>
    <x v="0"/>
    <s v=""/>
    <x v="2"/>
    <s v=""/>
    <s v=""/>
    <x v="1"/>
    <x v="6"/>
    <n v="637701"/>
    <x v="0"/>
  </r>
  <r>
    <x v="1"/>
    <x v="65"/>
    <x v="1"/>
    <n v="4"/>
    <x v="65"/>
    <n v="22"/>
    <s v="Public Health"/>
    <s v="Several Public Health Initiatives including Health Improvement"/>
    <x v="10"/>
    <s v="Other"/>
    <s v="Children's Public Health"/>
    <x v="1"/>
    <s v=""/>
    <x v="0"/>
    <s v=""/>
    <s v=""/>
    <x v="1"/>
    <x v="4"/>
    <n v="7308854"/>
    <x v="0"/>
  </r>
  <r>
    <x v="1"/>
    <x v="65"/>
    <x v="1"/>
    <n v="5"/>
    <x v="65"/>
    <n v="24"/>
    <s v="Support Services"/>
    <s v="A number of support services particularly around Mental Health and LD"/>
    <x v="10"/>
    <s v="Integrated neighbourhood services"/>
    <s v=""/>
    <x v="0"/>
    <s v=""/>
    <x v="2"/>
    <s v=""/>
    <s v=""/>
    <x v="2"/>
    <x v="6"/>
    <n v="371929"/>
    <x v="0"/>
  </r>
  <r>
    <x v="1"/>
    <x v="65"/>
    <x v="1"/>
    <n v="6"/>
    <x v="65"/>
    <n v="1"/>
    <s v="Adult Social Care"/>
    <s v="Hospital After Care and Social Rehab Services"/>
    <x v="4"/>
    <s v="Reablement at home (to support discharge) "/>
    <s v=""/>
    <x v="0"/>
    <s v=""/>
    <x v="2"/>
    <s v=""/>
    <s v=""/>
    <x v="1"/>
    <x v="0"/>
    <n v="713827"/>
    <x v="0"/>
  </r>
  <r>
    <x v="1"/>
    <x v="65"/>
    <x v="1"/>
    <n v="7"/>
    <x v="65"/>
    <n v="1"/>
    <s v="Adult Social Care"/>
    <s v="Carers Support Schemes"/>
    <x v="12"/>
    <s v="Carer advice and support related to Care Act duties"/>
    <s v=""/>
    <x v="0"/>
    <s v=""/>
    <x v="2"/>
    <s v=""/>
    <s v=""/>
    <x v="1"/>
    <x v="0"/>
    <n v="140000"/>
    <x v="0"/>
  </r>
  <r>
    <x v="1"/>
    <x v="65"/>
    <x v="1"/>
    <n v="8"/>
    <x v="65"/>
    <n v="1"/>
    <s v="Adult Social Care"/>
    <s v="Carers Support Schemes"/>
    <x v="12"/>
    <s v="Other"/>
    <s v="Carers Support Schemes"/>
    <x v="0"/>
    <s v=""/>
    <x v="0"/>
    <s v=""/>
    <s v=""/>
    <x v="1"/>
    <x v="4"/>
    <n v="327116"/>
    <x v="0"/>
  </r>
  <r>
    <x v="1"/>
    <x v="65"/>
    <x v="1"/>
    <n v="9"/>
    <x v="65"/>
    <n v="1"/>
    <s v="Adult Social Care"/>
    <s v="Additional funding Support to deliver ASC services"/>
    <x v="11"/>
    <s v=""/>
    <s v="Specialist Services"/>
    <x v="0"/>
    <s v=""/>
    <x v="0"/>
    <s v=""/>
    <s v=""/>
    <x v="6"/>
    <x v="4"/>
    <n v="29956111"/>
    <x v="0"/>
  </r>
  <r>
    <x v="1"/>
    <x v="65"/>
    <x v="1"/>
    <n v="10"/>
    <x v="65"/>
    <n v="25"/>
    <s v="Supported Tenancies"/>
    <s v="Packages of Care"/>
    <x v="2"/>
    <s v=""/>
    <s v=""/>
    <x v="0"/>
    <s v=""/>
    <x v="2"/>
    <s v=""/>
    <s v=""/>
    <x v="6"/>
    <x v="6"/>
    <n v="11102019"/>
    <x v="0"/>
  </r>
  <r>
    <x v="1"/>
    <x v="65"/>
    <x v="1"/>
    <n v="11"/>
    <x v="65"/>
    <n v="1"/>
    <s v="Adult Social Care"/>
    <s v="Joint Commissioning Team"/>
    <x v="9"/>
    <s v="Joint commissioning infrastructure"/>
    <s v=""/>
    <x v="0"/>
    <s v=""/>
    <x v="2"/>
    <s v=""/>
    <s v=""/>
    <x v="6"/>
    <x v="0"/>
    <n v="207366"/>
    <x v="0"/>
  </r>
  <r>
    <x v="1"/>
    <x v="65"/>
    <x v="1"/>
    <n v="12"/>
    <x v="65"/>
    <n v="1"/>
    <s v="Adult Social Care"/>
    <s v="Joint Commissioning Team"/>
    <x v="9"/>
    <s v="Joint commissioning infrastructure"/>
    <s v=""/>
    <x v="0"/>
    <s v=""/>
    <x v="0"/>
    <s v=""/>
    <s v=""/>
    <x v="6"/>
    <x v="4"/>
    <n v="176645"/>
    <x v="0"/>
  </r>
  <r>
    <x v="1"/>
    <x v="65"/>
    <x v="1"/>
    <n v="13"/>
    <x v="65"/>
    <n v="31"/>
    <s v="Direct Payments"/>
    <s v="Learning Disabilities"/>
    <x v="17"/>
    <s v=""/>
    <s v=""/>
    <x v="0"/>
    <s v=""/>
    <x v="2"/>
    <s v=""/>
    <s v=""/>
    <x v="6"/>
    <x v="0"/>
    <n v="2807494"/>
    <x v="0"/>
  </r>
  <r>
    <x v="1"/>
    <x v="65"/>
    <x v="1"/>
    <n v="14"/>
    <x v="65"/>
    <n v="31"/>
    <s v="Direct Payments"/>
    <s v="Mental Health"/>
    <x v="17"/>
    <s v=""/>
    <s v=""/>
    <x v="0"/>
    <s v=""/>
    <x v="2"/>
    <s v=""/>
    <s v=""/>
    <x v="6"/>
    <x v="0"/>
    <n v="383667"/>
    <x v="0"/>
  </r>
  <r>
    <x v="1"/>
    <x v="65"/>
    <x v="1"/>
    <n v="15"/>
    <x v="65"/>
    <n v="31"/>
    <s v="Direct Payments"/>
    <s v="Older People"/>
    <x v="17"/>
    <s v=""/>
    <s v=""/>
    <x v="0"/>
    <s v=""/>
    <x v="2"/>
    <s v=""/>
    <s v=""/>
    <x v="6"/>
    <x v="0"/>
    <n v="458738"/>
    <x v="0"/>
  </r>
  <r>
    <x v="1"/>
    <x v="65"/>
    <x v="1"/>
    <n v="16"/>
    <x v="65"/>
    <n v="31"/>
    <s v="Direct Payments"/>
    <s v="Other not clearly defined into any group"/>
    <x v="17"/>
    <s v=""/>
    <s v=""/>
    <x v="0"/>
    <s v=""/>
    <x v="2"/>
    <s v=""/>
    <s v=""/>
    <x v="6"/>
    <x v="0"/>
    <n v="47544"/>
    <x v="0"/>
  </r>
  <r>
    <x v="1"/>
    <x v="65"/>
    <x v="1"/>
    <n v="17"/>
    <x v="65"/>
    <n v="31"/>
    <s v="Direct Payments"/>
    <s v="Physical Disability"/>
    <x v="17"/>
    <s v=""/>
    <s v=""/>
    <x v="0"/>
    <s v=""/>
    <x v="2"/>
    <s v=""/>
    <s v=""/>
    <x v="6"/>
    <x v="0"/>
    <n v="3211845"/>
    <x v="0"/>
  </r>
  <r>
    <x v="1"/>
    <x v="65"/>
    <x v="1"/>
    <n v="18"/>
    <x v="65"/>
    <n v="31"/>
    <s v="Direct Payments"/>
    <s v="Sensory"/>
    <x v="17"/>
    <s v=""/>
    <s v=""/>
    <x v="0"/>
    <s v=""/>
    <x v="2"/>
    <s v=""/>
    <s v=""/>
    <x v="6"/>
    <x v="0"/>
    <n v="63226"/>
    <x v="0"/>
  </r>
  <r>
    <x v="1"/>
    <x v="65"/>
    <x v="1"/>
    <n v="19"/>
    <x v="65"/>
    <n v="1"/>
    <s v="Adult Social Care"/>
    <s v="Additional Staffing for all areas"/>
    <x v="6"/>
    <s v="Other"/>
    <s v="Carer advice and support"/>
    <x v="0"/>
    <s v=""/>
    <x v="2"/>
    <s v=""/>
    <s v=""/>
    <x v="6"/>
    <x v="0"/>
    <n v="3301307"/>
    <x v="0"/>
  </r>
  <r>
    <x v="1"/>
    <x v="65"/>
    <x v="1"/>
    <n v="20"/>
    <x v="65"/>
    <n v="32"/>
    <s v="Adults Social Care - Cost of Care"/>
    <s v="Contribution to cost of implementing  cost of care uplifts"/>
    <x v="10"/>
    <s v="Integrated neighbourhood services"/>
    <s v="the ASC Cost of Care uplift has been applied as per the approach set out in Salford publiched Market Sustainablity Plan https://www.salford.gov.uk/media/399040/combined-dhsc-revised-msp-and-guidance-march-2023.pdf which sets out the method and approach to"/>
    <x v="0"/>
    <s v=""/>
    <x v="0"/>
    <s v=""/>
    <s v=""/>
    <x v="6"/>
    <x v="3"/>
    <n v="10000000"/>
    <x v="0"/>
  </r>
  <r>
    <x v="1"/>
    <x v="65"/>
    <x v="1"/>
    <n v="21"/>
    <x v="65"/>
    <n v="33"/>
    <s v="Safeguarding"/>
    <s v="Safeguarding referral investigations"/>
    <x v="6"/>
    <s v="Safeguarding"/>
    <s v=""/>
    <x v="0"/>
    <s v=""/>
    <x v="0"/>
    <s v=""/>
    <s v=""/>
    <x v="6"/>
    <x v="3"/>
    <n v="176915"/>
    <x v="0"/>
  </r>
  <r>
    <x v="1"/>
    <x v="65"/>
    <x v="1"/>
    <n v="22"/>
    <x v="65"/>
    <n v="34"/>
    <s v="Hospital Discharge"/>
    <s v="Creation of Integrated Hospital Discharge Team "/>
    <x v="8"/>
    <s v="Multi-Disciplinary/Multi-Agency Discharge Teams supporting discharge"/>
    <s v=""/>
    <x v="0"/>
    <s v=""/>
    <x v="0"/>
    <s v=""/>
    <s v=""/>
    <x v="6"/>
    <x v="3"/>
    <n v="225456"/>
    <x v="0"/>
  </r>
  <r>
    <x v="1"/>
    <x v="65"/>
    <x v="1"/>
    <n v="23"/>
    <x v="65"/>
    <n v="1"/>
    <s v="Adult Social Care"/>
    <s v="Care on Call night warden"/>
    <x v="8"/>
    <s v="Housing and related services"/>
    <s v=""/>
    <x v="0"/>
    <s v=""/>
    <x v="0"/>
    <s v=""/>
    <s v=""/>
    <x v="6"/>
    <x v="3"/>
    <n v="28481"/>
    <x v="0"/>
  </r>
  <r>
    <x v="1"/>
    <x v="65"/>
    <x v="1"/>
    <n v="24"/>
    <x v="65"/>
    <n v="1"/>
    <s v="Adult Social Care"/>
    <s v="Capacity in Later Life team and Community Mental Health team"/>
    <x v="10"/>
    <s v="Multidisciplinary teams that are supporting independence, such as anticipatory care"/>
    <s v=""/>
    <x v="0"/>
    <s v=""/>
    <x v="0"/>
    <s v=""/>
    <s v=""/>
    <x v="6"/>
    <x v="3"/>
    <n v="200606"/>
    <x v="0"/>
  </r>
  <r>
    <x v="1"/>
    <x v="65"/>
    <x v="1"/>
    <n v="25"/>
    <x v="65"/>
    <n v="1"/>
    <s v="Adult Social Care"/>
    <s v="Invest in Market Management team to provide capacity for procurement, monitoring and financial support"/>
    <x v="9"/>
    <s v="Workforce development"/>
    <s v=""/>
    <x v="0"/>
    <s v=""/>
    <x v="0"/>
    <s v=""/>
    <s v=""/>
    <x v="6"/>
    <x v="3"/>
    <n v="157359"/>
    <x v="0"/>
  </r>
  <r>
    <x v="1"/>
    <x v="65"/>
    <x v="1"/>
    <n v="26"/>
    <x v="65"/>
    <n v="1"/>
    <s v="Adult Social Care"/>
    <s v="Client affairs - Capacity to meet demand"/>
    <x v="9"/>
    <s v="Workforce development"/>
    <s v=""/>
    <x v="0"/>
    <s v=""/>
    <x v="0"/>
    <s v=""/>
    <s v=""/>
    <x v="6"/>
    <x v="3"/>
    <n v="66370"/>
    <x v="0"/>
  </r>
  <r>
    <x v="1"/>
    <x v="65"/>
    <x v="1"/>
    <n v="27"/>
    <x v="65"/>
    <n v="2"/>
    <s v="Adult Social Care - Intermidiate Care"/>
    <s v="Intermediate Care services"/>
    <x v="5"/>
    <s v="Bed-based intermediate care with reablement accepting step up and step down users"/>
    <s v=""/>
    <x v="0"/>
    <s v=""/>
    <x v="2"/>
    <s v=""/>
    <s v=""/>
    <x v="6"/>
    <x v="0"/>
    <n v="1483546"/>
    <x v="0"/>
  </r>
  <r>
    <x v="1"/>
    <x v="65"/>
    <x v="1"/>
    <n v="28"/>
    <x v="65"/>
    <n v="2"/>
    <s v="Adult Social Care - Intermidiate Care"/>
    <s v="Intermediate Care services"/>
    <x v="5"/>
    <s v="Bed-based intermediate care with reablement accepting step up and step down users"/>
    <s v=""/>
    <x v="0"/>
    <s v=""/>
    <x v="0"/>
    <s v=""/>
    <s v=""/>
    <x v="6"/>
    <x v="4"/>
    <n v="1466995"/>
    <x v="0"/>
  </r>
  <r>
    <x v="1"/>
    <x v="65"/>
    <x v="1"/>
    <n v="29"/>
    <x v="65"/>
    <n v="3"/>
    <s v="Centre of Contact"/>
    <s v="Creation of single contact centre for all accessing health and social care services"/>
    <x v="3"/>
    <s v="Care navigation and planning"/>
    <s v=""/>
    <x v="0"/>
    <s v=""/>
    <x v="0"/>
    <s v=""/>
    <s v=""/>
    <x v="6"/>
    <x v="3"/>
    <n v="1355052"/>
    <x v="0"/>
  </r>
  <r>
    <x v="1"/>
    <x v="65"/>
    <x v="1"/>
    <n v="30"/>
    <x v="65"/>
    <n v="7"/>
    <s v="Community Assets/ Voluntary Sector"/>
    <s v="Community Assets/ Voluntary Sector"/>
    <x v="10"/>
    <s v="Integrated neighbourhood services"/>
    <s v=""/>
    <x v="0"/>
    <s v=""/>
    <x v="2"/>
    <s v=""/>
    <s v=""/>
    <x v="0"/>
    <x v="0"/>
    <n v="1752567"/>
    <x v="0"/>
  </r>
  <r>
    <x v="1"/>
    <x v="65"/>
    <x v="1"/>
    <n v="31"/>
    <x v="65"/>
    <n v="8"/>
    <s v="Community OT &amp; Equipment"/>
    <s v="OT Staffing and Equipment purchases"/>
    <x v="1"/>
    <s v="Community Based Equipment"/>
    <s v=""/>
    <x v="0"/>
    <s v=""/>
    <x v="2"/>
    <s v=""/>
    <s v=""/>
    <x v="6"/>
    <x v="0"/>
    <n v="1717892"/>
    <x v="0"/>
  </r>
  <r>
    <x v="1"/>
    <x v="65"/>
    <x v="1"/>
    <n v="32"/>
    <x v="65"/>
    <n v="8"/>
    <s v="Community OT &amp; Equipment"/>
    <s v="OT Staffing and Equipment purchases"/>
    <x v="1"/>
    <s v="Community Based Equipment"/>
    <s v=""/>
    <x v="0"/>
    <s v=""/>
    <x v="0"/>
    <s v=""/>
    <s v=""/>
    <x v="6"/>
    <x v="4"/>
    <n v="723176"/>
    <x v="0"/>
  </r>
  <r>
    <x v="1"/>
    <x v="65"/>
    <x v="1"/>
    <n v="33"/>
    <x v="65"/>
    <n v="8"/>
    <s v="Community OT &amp; Equipment"/>
    <s v="OT Staffing and Equipment purchases"/>
    <x v="1"/>
    <s v="Community Based Equipment"/>
    <s v=""/>
    <x v="0"/>
    <s v=""/>
    <x v="0"/>
    <s v=""/>
    <s v=""/>
    <x v="6"/>
    <x v="3"/>
    <n v="300000"/>
    <x v="0"/>
  </r>
  <r>
    <x v="1"/>
    <x v="65"/>
    <x v="1"/>
    <n v="34"/>
    <x v="65"/>
    <n v="9"/>
    <s v="Community Services - Private"/>
    <s v="Out of Hospital Care"/>
    <x v="10"/>
    <s v="Other"/>
    <s v="Adults Community Services"/>
    <x v="1"/>
    <s v=""/>
    <x v="2"/>
    <s v=""/>
    <s v=""/>
    <x v="2"/>
    <x v="6"/>
    <n v="2752474"/>
    <x v="0"/>
  </r>
  <r>
    <x v="1"/>
    <x v="65"/>
    <x v="1"/>
    <n v="35"/>
    <x v="65"/>
    <n v="10"/>
    <s v="Continuing Healthcare"/>
    <s v="Adults Continuing Healthcare"/>
    <x v="11"/>
    <s v=""/>
    <s v="Continuing Healthcare"/>
    <x v="4"/>
    <s v=""/>
    <x v="2"/>
    <s v=""/>
    <s v=""/>
    <x v="2"/>
    <x v="6"/>
    <n v="8833625"/>
    <x v="0"/>
  </r>
  <r>
    <x v="1"/>
    <x v="65"/>
    <x v="1"/>
    <n v="36"/>
    <x v="65"/>
    <n v="11"/>
    <s v="DFG"/>
    <s v="Disabled Facilities Grant"/>
    <x v="13"/>
    <s v="Adaptations, including statutory DFG grants"/>
    <s v=""/>
    <x v="0"/>
    <s v=""/>
    <x v="0"/>
    <s v=""/>
    <s v=""/>
    <x v="1"/>
    <x v="2"/>
    <n v="3499990"/>
    <x v="0"/>
  </r>
  <r>
    <x v="1"/>
    <x v="65"/>
    <x v="1"/>
    <n v="37"/>
    <x v="65"/>
    <n v="15"/>
    <s v="Learning Difficulties"/>
    <s v="Staffing and Placements"/>
    <x v="11"/>
    <s v=""/>
    <s v="Learning Difficulties"/>
    <x v="0"/>
    <s v=""/>
    <x v="0"/>
    <s v=""/>
    <s v=""/>
    <x v="6"/>
    <x v="4"/>
    <n v="3074333"/>
    <x v="0"/>
  </r>
  <r>
    <x v="1"/>
    <x v="65"/>
    <x v="1"/>
    <n v="38"/>
    <x v="65"/>
    <n v="15"/>
    <s v="Learning Difficulties"/>
    <s v="Staffing and Placements"/>
    <x v="11"/>
    <s v=""/>
    <s v="Learning Difficulties"/>
    <x v="0"/>
    <s v=""/>
    <x v="2"/>
    <s v=""/>
    <s v=""/>
    <x v="6"/>
    <x v="0"/>
    <n v="108245"/>
    <x v="0"/>
  </r>
  <r>
    <x v="1"/>
    <x v="65"/>
    <x v="1"/>
    <n v="39"/>
    <x v="65"/>
    <n v="15"/>
    <s v="Learning Difficulties"/>
    <s v="Placements LD"/>
    <x v="16"/>
    <s v="Learning disability"/>
    <s v=""/>
    <x v="0"/>
    <s v=""/>
    <x v="2"/>
    <s v=""/>
    <s v=""/>
    <x v="6"/>
    <x v="0"/>
    <n v="1057000"/>
    <x v="0"/>
  </r>
  <r>
    <x v="1"/>
    <x v="65"/>
    <x v="1"/>
    <n v="40"/>
    <x v="65"/>
    <n v="15"/>
    <s v="Learning Difficulties"/>
    <s v=" Assessment &amp; Care Co-ordination"/>
    <x v="3"/>
    <s v="Assessment teams/joint assessment"/>
    <s v=""/>
    <x v="0"/>
    <s v=""/>
    <x v="0"/>
    <s v=""/>
    <s v=""/>
    <x v="6"/>
    <x v="4"/>
    <n v="16229416"/>
    <x v="0"/>
  </r>
  <r>
    <x v="1"/>
    <x v="65"/>
    <x v="1"/>
    <n v="41"/>
    <x v="65"/>
    <n v="15"/>
    <s v="Learning Difficulties"/>
    <s v=" Assessment &amp; Care Co-ordination"/>
    <x v="3"/>
    <s v="Assessment teams/joint assessment"/>
    <s v=""/>
    <x v="0"/>
    <s v=""/>
    <x v="2"/>
    <s v=""/>
    <s v=""/>
    <x v="6"/>
    <x v="0"/>
    <n v="3677668"/>
    <x v="0"/>
  </r>
  <r>
    <x v="1"/>
    <x v="65"/>
    <x v="1"/>
    <n v="42"/>
    <x v="65"/>
    <n v="18"/>
    <s v="Multi-Disciplinary Teams"/>
    <s v="Care Reviews"/>
    <x v="8"/>
    <s v="Multi-Disciplinary/Multi-Agency Discharge Teams supporting discharge"/>
    <s v=""/>
    <x v="3"/>
    <s v=""/>
    <x v="2"/>
    <s v=""/>
    <s v=""/>
    <x v="6"/>
    <x v="0"/>
    <n v="1759620"/>
    <x v="0"/>
  </r>
  <r>
    <x v="1"/>
    <x v="65"/>
    <x v="1"/>
    <n v="43"/>
    <x v="65"/>
    <n v="22"/>
    <s v="Public Health"/>
    <s v="Several Public Health Initiatives including Health Improvement"/>
    <x v="10"/>
    <s v="Other"/>
    <s v="Adults' Public Health"/>
    <x v="1"/>
    <s v=""/>
    <x v="0"/>
    <s v=""/>
    <s v=""/>
    <x v="1"/>
    <x v="4"/>
    <n v="7856352"/>
    <x v="0"/>
  </r>
  <r>
    <x v="1"/>
    <x v="65"/>
    <x v="1"/>
    <n v="44"/>
    <x v="65"/>
    <n v="22"/>
    <s v="Public Health"/>
    <s v="Several Public Health Initiatives including Health Improvement"/>
    <x v="10"/>
    <s v="Other"/>
    <s v="Healthy Living Centres"/>
    <x v="1"/>
    <s v=""/>
    <x v="2"/>
    <s v=""/>
    <s v=""/>
    <x v="2"/>
    <x v="6"/>
    <n v="1089458"/>
    <x v="0"/>
  </r>
  <r>
    <x v="1"/>
    <x v="65"/>
    <x v="1"/>
    <n v="45"/>
    <x v="65"/>
    <n v="23"/>
    <s v="Residential Care"/>
    <s v="Placements LD"/>
    <x v="16"/>
    <s v="Learning Disability"/>
    <s v=""/>
    <x v="0"/>
    <s v=""/>
    <x v="0"/>
    <s v=""/>
    <s v=""/>
    <x v="6"/>
    <x v="3"/>
    <n v="1577027"/>
    <x v="0"/>
  </r>
  <r>
    <x v="1"/>
    <x v="65"/>
    <x v="1"/>
    <n v="46"/>
    <x v="65"/>
    <n v="23"/>
    <s v="Residential Care"/>
    <s v="Placements LD"/>
    <x v="16"/>
    <s v="Learning disability"/>
    <s v=""/>
    <x v="0"/>
    <s v=""/>
    <x v="0"/>
    <s v=""/>
    <s v=""/>
    <x v="6"/>
    <x v="4"/>
    <n v="2314461"/>
    <x v="0"/>
  </r>
  <r>
    <x v="1"/>
    <x v="65"/>
    <x v="1"/>
    <n v="47"/>
    <x v="65"/>
    <n v="23"/>
    <s v="Residential Care"/>
    <s v="Placements Older People"/>
    <x v="16"/>
    <s v="Care home"/>
    <s v=""/>
    <x v="0"/>
    <s v=""/>
    <x v="0"/>
    <s v=""/>
    <s v=""/>
    <x v="6"/>
    <x v="4"/>
    <n v="5872969"/>
    <x v="0"/>
  </r>
  <r>
    <x v="1"/>
    <x v="65"/>
    <x v="1"/>
    <n v="48"/>
    <x v="65"/>
    <n v="23"/>
    <s v="Residential Care"/>
    <s v="Placements Sensory"/>
    <x v="16"/>
    <s v="Supported housing"/>
    <s v=""/>
    <x v="0"/>
    <s v=""/>
    <x v="0"/>
    <s v=""/>
    <s v=""/>
    <x v="6"/>
    <x v="4"/>
    <n v="398298"/>
    <x v="0"/>
  </r>
  <r>
    <x v="1"/>
    <x v="65"/>
    <x v="1"/>
    <n v="49"/>
    <x v="65"/>
    <n v="23"/>
    <s v="Residential Care"/>
    <s v="Placements Physical Disability"/>
    <x v="16"/>
    <s v="Supported housing"/>
    <s v=""/>
    <x v="0"/>
    <s v=""/>
    <x v="0"/>
    <s v=""/>
    <s v=""/>
    <x v="6"/>
    <x v="4"/>
    <n v="9848767"/>
    <x v="0"/>
  </r>
  <r>
    <x v="1"/>
    <x v="65"/>
    <x v="1"/>
    <n v="50"/>
    <x v="65"/>
    <n v="23"/>
    <s v="Residential Care"/>
    <s v="Placements Mental Health"/>
    <x v="16"/>
    <s v="Other"/>
    <s v="Mental Health Placements"/>
    <x v="0"/>
    <s v=""/>
    <x v="0"/>
    <s v=""/>
    <s v=""/>
    <x v="6"/>
    <x v="4"/>
    <n v="4376376"/>
    <x v="0"/>
  </r>
  <r>
    <x v="1"/>
    <x v="65"/>
    <x v="1"/>
    <n v="51"/>
    <x v="65"/>
    <n v="23"/>
    <s v="Residential Care"/>
    <s v="Placements Mental Health"/>
    <x v="16"/>
    <s v="Other"/>
    <s v="Mental Health Placements"/>
    <x v="0"/>
    <s v=""/>
    <x v="2"/>
    <s v=""/>
    <s v=""/>
    <x v="6"/>
    <x v="0"/>
    <n v="483280"/>
    <x v="0"/>
  </r>
  <r>
    <x v="1"/>
    <x v="65"/>
    <x v="1"/>
    <n v="52"/>
    <x v="65"/>
    <n v="25"/>
    <s v="Supported Tenancies"/>
    <s v="Packages of Care"/>
    <x v="2"/>
    <s v=""/>
    <s v=""/>
    <x v="0"/>
    <s v=""/>
    <x v="2"/>
    <s v=""/>
    <s v=""/>
    <x v="6"/>
    <x v="0"/>
    <n v="313028"/>
    <x v="0"/>
  </r>
  <r>
    <x v="1"/>
    <x v="65"/>
    <x v="1"/>
    <n v="53"/>
    <x v="65"/>
    <n v="25"/>
    <s v="Supported Tenancies"/>
    <s v="Packages of Care"/>
    <x v="2"/>
    <s v=""/>
    <s v=""/>
    <x v="0"/>
    <s v=""/>
    <x v="0"/>
    <s v=""/>
    <s v=""/>
    <x v="6"/>
    <x v="4"/>
    <n v="6867934"/>
    <x v="0"/>
  </r>
  <r>
    <x v="1"/>
    <x v="65"/>
    <x v="1"/>
    <n v="54"/>
    <x v="65"/>
    <n v="26"/>
    <s v="TOPS ISR"/>
    <s v="Provision of termination of pregnancies services"/>
    <x v="11"/>
    <s v=""/>
    <s v="TOPS ISR"/>
    <x v="1"/>
    <s v=""/>
    <x v="2"/>
    <s v=""/>
    <s v=""/>
    <x v="6"/>
    <x v="6"/>
    <n v="975075"/>
    <x v="0"/>
  </r>
  <r>
    <x v="1"/>
    <x v="65"/>
    <x v="1"/>
    <n v="55"/>
    <x v="65"/>
    <n v="28"/>
    <s v="Voluntary Sector - Learning Difficulties"/>
    <s v="Information, support &amp; Advice services"/>
    <x v="12"/>
    <s v="Carer advice and support related to Care Act duties"/>
    <s v=""/>
    <x v="0"/>
    <s v=""/>
    <x v="2"/>
    <s v=""/>
    <s v=""/>
    <x v="0"/>
    <x v="0"/>
    <n v="179900"/>
    <x v="0"/>
  </r>
  <r>
    <x v="1"/>
    <x v="65"/>
    <x v="1"/>
    <n v="56"/>
    <x v="65"/>
    <n v="28"/>
    <s v="Voluntary Sector - Learning Difficulties"/>
    <s v="Information, support &amp; Advice services"/>
    <x v="12"/>
    <s v="Carer advice and support related to Care Act duties"/>
    <s v=""/>
    <x v="0"/>
    <s v=""/>
    <x v="0"/>
    <s v=""/>
    <s v=""/>
    <x v="0"/>
    <x v="4"/>
    <n v="268156"/>
    <x v="0"/>
  </r>
  <r>
    <x v="1"/>
    <x v="65"/>
    <x v="1"/>
    <n v="57"/>
    <x v="65"/>
    <n v="29"/>
    <s v="Voluntary Sector - Mental Health"/>
    <s v="Mental Health Support Services including IAPT"/>
    <x v="11"/>
    <s v=""/>
    <s v="Mental Health"/>
    <x v="2"/>
    <s v=""/>
    <x v="2"/>
    <s v=""/>
    <s v=""/>
    <x v="2"/>
    <x v="6"/>
    <n v="7254535"/>
    <x v="0"/>
  </r>
  <r>
    <x v="1"/>
    <x v="65"/>
    <x v="1"/>
    <n v="58"/>
    <x v="65"/>
    <n v="29"/>
    <s v="Voluntary Sector - Mental Health"/>
    <s v="Mental Health Support Services including IAPT"/>
    <x v="11"/>
    <s v=""/>
    <s v="Mental Health"/>
    <x v="2"/>
    <s v=""/>
    <x v="0"/>
    <s v=""/>
    <s v=""/>
    <x v="2"/>
    <x v="4"/>
    <n v="76162"/>
    <x v="0"/>
  </r>
  <r>
    <x v="1"/>
    <x v="65"/>
    <x v="1"/>
    <n v="59"/>
    <x v="65"/>
    <n v="29"/>
    <s v="Voluntary Sector - Mental Health"/>
    <s v="Mental Health Support Services including IAPT"/>
    <x v="11"/>
    <s v=""/>
    <s v="Mental Health"/>
    <x v="2"/>
    <s v=""/>
    <x v="0"/>
    <s v=""/>
    <s v=""/>
    <x v="2"/>
    <x v="4"/>
    <n v="13059"/>
    <x v="0"/>
  </r>
  <r>
    <x v="1"/>
    <x v="65"/>
    <x v="1"/>
    <n v="60"/>
    <x v="65"/>
    <n v="30"/>
    <s v="Voluntary Sector Commissioning"/>
    <s v="Various small value contracts"/>
    <x v="11"/>
    <s v=""/>
    <s v="Voluntary Sector Commissioning"/>
    <x v="0"/>
    <s v=""/>
    <x v="0"/>
    <s v=""/>
    <s v=""/>
    <x v="2"/>
    <x v="4"/>
    <n v="57670"/>
    <x v="0"/>
  </r>
  <r>
    <x v="1"/>
    <x v="65"/>
    <x v="1"/>
    <n v="61"/>
    <x v="65"/>
    <n v="6"/>
    <s v="Co-Commissioning"/>
    <s v="Mandated GP services for Salford Population"/>
    <x v="11"/>
    <s v=""/>
    <s v=""/>
    <x v="6"/>
    <s v=""/>
    <x v="2"/>
    <s v=""/>
    <s v=""/>
    <x v="2"/>
    <x v="6"/>
    <n v="743527"/>
    <x v="0"/>
  </r>
  <r>
    <x v="1"/>
    <x v="65"/>
    <x v="1"/>
    <n v="62"/>
    <x v="65"/>
    <n v="16"/>
    <s v="Locally Commissioned Services"/>
    <s v="Local GP Services for Salford Population"/>
    <x v="11"/>
    <s v=""/>
    <s v="Locally Commissioned Services"/>
    <x v="6"/>
    <s v=""/>
    <x v="2"/>
    <s v=""/>
    <s v=""/>
    <x v="2"/>
    <x v="6"/>
    <n v="9630370"/>
    <x v="0"/>
  </r>
  <r>
    <x v="1"/>
    <x v="65"/>
    <x v="1"/>
    <n v="63"/>
    <x v="65"/>
    <n v="20"/>
    <s v="Prescribing"/>
    <s v="Provision of Drugs across the whole Salford System"/>
    <x v="11"/>
    <s v=""/>
    <s v="Prescribing"/>
    <x v="6"/>
    <s v=""/>
    <x v="2"/>
    <s v=""/>
    <s v=""/>
    <x v="4"/>
    <x v="6"/>
    <n v="47137753"/>
    <x v="0"/>
  </r>
  <r>
    <x v="1"/>
    <x v="65"/>
    <x v="1"/>
    <n v="64"/>
    <x v="65"/>
    <n v="19"/>
    <s v="Out of Hours"/>
    <s v="GP out of hours service"/>
    <x v="11"/>
    <s v=""/>
    <s v="Out of Hours"/>
    <x v="6"/>
    <s v=""/>
    <x v="2"/>
    <s v=""/>
    <s v=""/>
    <x v="3"/>
    <x v="0"/>
    <n v="1810502"/>
    <x v="0"/>
  </r>
  <r>
    <x v="1"/>
    <x v="65"/>
    <x v="1"/>
    <n v="65"/>
    <x v="65"/>
    <n v="21"/>
    <s v="Primary Care Development"/>
    <s v="Primary Care Initiatives to improve services"/>
    <x v="11"/>
    <s v=""/>
    <s v="Primary Care Development"/>
    <x v="6"/>
    <s v=""/>
    <x v="2"/>
    <s v=""/>
    <s v=""/>
    <x v="3"/>
    <x v="6"/>
    <n v="753864"/>
    <x v="0"/>
  </r>
  <r>
    <x v="1"/>
    <x v="65"/>
    <x v="1"/>
    <n v="66"/>
    <x v="65"/>
    <n v="13"/>
    <s v="Hospices"/>
    <s v="End of Life Care"/>
    <x v="11"/>
    <s v=""/>
    <s v="Hospices"/>
    <x v="1"/>
    <s v=""/>
    <x v="2"/>
    <s v=""/>
    <s v=""/>
    <x v="2"/>
    <x v="6"/>
    <n v="1504670"/>
    <x v="0"/>
  </r>
  <r>
    <x v="1"/>
    <x v="65"/>
    <x v="1"/>
    <n v="67"/>
    <x v="65"/>
    <n v="17"/>
    <s v="Mental Health Services - Private"/>
    <s v="Placements Mental Health"/>
    <x v="11"/>
    <s v=""/>
    <s v="Mental Health"/>
    <x v="2"/>
    <s v=""/>
    <x v="2"/>
    <s v=""/>
    <s v=""/>
    <x v="2"/>
    <x v="6"/>
    <n v="3200544"/>
    <x v="0"/>
  </r>
  <r>
    <x v="1"/>
    <x v="65"/>
    <x v="1"/>
    <n v="68"/>
    <x v="65"/>
    <n v="27"/>
    <s v="Transport"/>
    <s v="Tansport for Sick Children"/>
    <x v="11"/>
    <s v=""/>
    <s v="Transport"/>
    <x v="1"/>
    <s v=""/>
    <x v="2"/>
    <s v=""/>
    <s v=""/>
    <x v="2"/>
    <x v="6"/>
    <n v="15555"/>
    <x v="0"/>
  </r>
  <r>
    <x v="1"/>
    <x v="65"/>
    <x v="1"/>
    <n v="69"/>
    <x v="65"/>
    <n v="14"/>
    <s v="Innovation"/>
    <s v="Initiatives to improve services or test new ways of working"/>
    <x v="11"/>
    <s v=""/>
    <s v="Innovation"/>
    <x v="1"/>
    <s v=""/>
    <x v="2"/>
    <s v=""/>
    <s v=""/>
    <x v="2"/>
    <x v="6"/>
    <n v="500000"/>
    <x v="0"/>
  </r>
  <r>
    <x v="1"/>
    <x v="65"/>
    <x v="1"/>
    <n v="70"/>
    <x v="65"/>
    <n v="12"/>
    <s v="Discharge Fund"/>
    <s v="Additional 200 hours per week of domiciliary bridging support to enable timely hospital discharge"/>
    <x v="7"/>
    <s v="Domiciliary care workforce development"/>
    <s v=""/>
    <x v="0"/>
    <s v=""/>
    <x v="0"/>
    <s v=""/>
    <s v=""/>
    <x v="6"/>
    <x v="5"/>
    <n v="260000"/>
    <x v="0"/>
  </r>
  <r>
    <x v="1"/>
    <x v="65"/>
    <x v="1"/>
    <n v="71"/>
    <x v="65"/>
    <n v="12"/>
    <s v="Discharge Fund"/>
    <s v="Access to complex dementia beds"/>
    <x v="11"/>
    <s v=""/>
    <s v="Access to complex dementia beds"/>
    <x v="0"/>
    <s v=""/>
    <x v="0"/>
    <s v=""/>
    <s v=""/>
    <x v="6"/>
    <x v="5"/>
    <n v="550000"/>
    <x v="0"/>
  </r>
  <r>
    <x v="1"/>
    <x v="65"/>
    <x v="1"/>
    <n v="72"/>
    <x v="65"/>
    <n v="12"/>
    <s v="Discharge Fund"/>
    <s v="Domiciliary Care capacity to enable discharge"/>
    <x v="7"/>
    <s v="Domiciliary care to support hospital discharge (Discharge to Assess pathway 1)"/>
    <s v=""/>
    <x v="0"/>
    <s v=""/>
    <x v="0"/>
    <s v=""/>
    <s v=""/>
    <x v="6"/>
    <x v="5"/>
    <n v="1000000"/>
    <x v="0"/>
  </r>
  <r>
    <x v="1"/>
    <x v="65"/>
    <x v="1"/>
    <n v="73"/>
    <x v="65"/>
    <n v="12"/>
    <s v="Discharge Fund"/>
    <s v="Plans to be finalised"/>
    <x v="11"/>
    <s v=""/>
    <s v="Plans to be finalised"/>
    <x v="0"/>
    <s v=""/>
    <x v="0"/>
    <s v=""/>
    <s v=""/>
    <x v="6"/>
    <x v="5"/>
    <n v="0"/>
    <x v="0"/>
  </r>
  <r>
    <x v="1"/>
    <x v="65"/>
    <x v="1"/>
    <n v="74"/>
    <x v="65"/>
    <n v="12"/>
    <s v="Discharge Fund"/>
    <s v="Home First - Acute Flow and Discharge team "/>
    <x v="8"/>
    <s v="Home First/Discharge to Assess - process support/core costs"/>
    <s v=""/>
    <x v="0"/>
    <s v=""/>
    <x v="0"/>
    <s v=""/>
    <s v=""/>
    <x v="6"/>
    <x v="5"/>
    <n v="165013"/>
    <x v="0"/>
  </r>
  <r>
    <x v="1"/>
    <x v="65"/>
    <x v="1"/>
    <n v="75"/>
    <x v="65"/>
    <n v="12"/>
    <s v="Discharge Fund"/>
    <s v="Home First - Acute Flow and Discharge team "/>
    <x v="8"/>
    <s v="Home First/Discharge to Assess - process support/core costs"/>
    <s v=""/>
    <x v="0"/>
    <s v=""/>
    <x v="2"/>
    <s v=""/>
    <s v=""/>
    <x v="6"/>
    <x v="1"/>
    <n v="1081987"/>
    <x v="0"/>
  </r>
  <r>
    <x v="1"/>
    <x v="65"/>
    <x v="1"/>
    <n v="76"/>
    <x v="65"/>
    <n v="12"/>
    <s v="Discharge Fund"/>
    <s v="Voluntary sector post discharge services"/>
    <x v="11"/>
    <s v=""/>
    <s v="Voluntary sector post discharge services"/>
    <x v="0"/>
    <s v=""/>
    <x v="2"/>
    <s v=""/>
    <s v=""/>
    <x v="6"/>
    <x v="1"/>
    <n v="126000"/>
    <x v="0"/>
  </r>
  <r>
    <x v="1"/>
    <x v="65"/>
    <x v="1"/>
    <n v="77"/>
    <x v="65"/>
    <n v="12"/>
    <s v="Discharge Fund"/>
    <s v="ForHousing - reserved tenancies"/>
    <x v="8"/>
    <s v="Housing and related services"/>
    <s v=""/>
    <x v="0"/>
    <s v=""/>
    <x v="2"/>
    <s v=""/>
    <s v=""/>
    <x v="5"/>
    <x v="1"/>
    <n v="16000"/>
    <x v="0"/>
  </r>
  <r>
    <x v="1"/>
    <x v="65"/>
    <x v="1"/>
    <n v="78"/>
    <x v="65"/>
    <n v="12"/>
    <s v="Discharge Fund"/>
    <s v="Personalisation Fund"/>
    <x v="17"/>
    <s v=""/>
    <s v=""/>
    <x v="0"/>
    <s v=""/>
    <x v="2"/>
    <s v=""/>
    <s v=""/>
    <x v="5"/>
    <x v="1"/>
    <n v="16400"/>
    <x v="0"/>
  </r>
  <r>
    <x v="1"/>
    <x v="65"/>
    <x v="1"/>
    <n v="79"/>
    <x v="65"/>
    <n v="12"/>
    <s v="Discharge Fund"/>
    <s v="Rapid Response Vechicles"/>
    <x v="10"/>
    <s v="Integrated neighbourhood services"/>
    <s v=""/>
    <x v="0"/>
    <s v=""/>
    <x v="2"/>
    <s v=""/>
    <s v=""/>
    <x v="5"/>
    <x v="1"/>
    <n v="159000"/>
    <x v="0"/>
  </r>
  <r>
    <x v="1"/>
    <x v="65"/>
    <x v="1"/>
    <n v="80"/>
    <x v="65"/>
    <n v="12"/>
    <s v="Discharge Fund"/>
    <s v="Crisis care beds"/>
    <x v="5"/>
    <s v="Bed-based intermediate care with rehabilitation (to support discharge)"/>
    <s v="Crisis care beds_x000a_"/>
    <x v="0"/>
    <s v=""/>
    <x v="2"/>
    <s v=""/>
    <s v=""/>
    <x v="5"/>
    <x v="1"/>
    <n v="88106"/>
    <x v="0"/>
  </r>
  <r>
    <x v="1"/>
    <x v="65"/>
    <x v="1"/>
    <n v="81"/>
    <x v="65"/>
    <n v="12"/>
    <s v="Discharge Fund"/>
    <s v="High Intensity Users Team"/>
    <x v="8"/>
    <s v="Multi-Disciplinary/Multi-Agency Discharge Teams supporting discharge"/>
    <s v="PICU beds"/>
    <x v="0"/>
    <s v=""/>
    <x v="2"/>
    <s v=""/>
    <s v=""/>
    <x v="5"/>
    <x v="1"/>
    <n v="132000"/>
    <x v="0"/>
  </r>
  <r>
    <x v="1"/>
    <x v="65"/>
    <x v="1"/>
    <n v="82"/>
    <x v="65"/>
    <n v="12"/>
    <s v="Discharge Fund"/>
    <s v="Mental Health Urgent Care Health Care Assistants based in A&amp;E "/>
    <x v="8"/>
    <s v="Multi-Disciplinary/Multi-Agency Discharge Teams supporting discharge"/>
    <s v="Discharge Practitioners"/>
    <x v="0"/>
    <s v=""/>
    <x v="2"/>
    <s v=""/>
    <s v=""/>
    <x v="5"/>
    <x v="1"/>
    <n v="169000"/>
    <x v="0"/>
  </r>
  <r>
    <x v="1"/>
    <x v="65"/>
    <x v="1"/>
    <n v="83"/>
    <x v="65"/>
    <n v="12"/>
    <s v="Discharge Fund"/>
    <s v="Plans to be finalised"/>
    <x v="11"/>
    <s v=""/>
    <s v="Plans to be finalised"/>
    <x v="0"/>
    <s v=""/>
    <x v="2"/>
    <s v=""/>
    <s v=""/>
    <x v="6"/>
    <x v="1"/>
    <n v="0"/>
    <x v="0"/>
  </r>
  <r>
    <x v="1"/>
    <x v="66"/>
    <x v="1"/>
    <n v="1"/>
    <x v="66"/>
    <n v="1"/>
    <s v="Neighbourhood LA Services"/>
    <s v="Investment into community based social care services"/>
    <x v="10"/>
    <s v="Integrated neighbourhood services"/>
    <s v=""/>
    <x v="0"/>
    <s v=""/>
    <x v="0"/>
    <s v=""/>
    <s v=""/>
    <x v="1"/>
    <x v="0"/>
    <n v="3098446"/>
    <x v="0"/>
  </r>
  <r>
    <x v="1"/>
    <x v="66"/>
    <x v="1"/>
    <n v="2"/>
    <x v="66"/>
    <n v="1"/>
    <s v="Neighbourhood Medicine Management"/>
    <s v="Management of community pharmacy drugs and prescriptions"/>
    <x v="10"/>
    <s v="Other"/>
    <s v="Medicines Management"/>
    <x v="1"/>
    <s v=""/>
    <x v="0"/>
    <s v=""/>
    <s v=""/>
    <x v="3"/>
    <x v="0"/>
    <n v="144508"/>
    <x v="0"/>
  </r>
  <r>
    <x v="1"/>
    <x v="66"/>
    <x v="1"/>
    <n v="3"/>
    <x v="66"/>
    <n v="1"/>
    <s v="Neighbourhood Community Nursing"/>
    <s v="Investment into community based health services."/>
    <x v="10"/>
    <s v="Integrated neighbourhood services"/>
    <s v=""/>
    <x v="1"/>
    <s v=""/>
    <x v="0"/>
    <s v=""/>
    <s v=""/>
    <x v="3"/>
    <x v="0"/>
    <n v="568104"/>
    <x v="0"/>
  </r>
  <r>
    <x v="1"/>
    <x v="66"/>
    <x v="1"/>
    <n v="4"/>
    <x v="66"/>
    <n v="1"/>
    <s v="Neighbourhood End of Life"/>
    <s v="End of life care aligned to acute trust."/>
    <x v="10"/>
    <s v="Other"/>
    <s v="End of Life Care"/>
    <x v="1"/>
    <s v=""/>
    <x v="0"/>
    <s v=""/>
    <s v=""/>
    <x v="3"/>
    <x v="0"/>
    <n v="154321"/>
    <x v="0"/>
  </r>
  <r>
    <x v="1"/>
    <x v="66"/>
    <x v="1"/>
    <n v="5"/>
    <x v="66"/>
    <n v="1"/>
    <s v="Neighbourhood Community Mental Health"/>
    <s v="Investment into community based mental health services."/>
    <x v="10"/>
    <s v="Integrated neighbourhood services"/>
    <s v=""/>
    <x v="2"/>
    <s v=""/>
    <x v="0"/>
    <s v=""/>
    <s v=""/>
    <x v="5"/>
    <x v="0"/>
    <n v="405167"/>
    <x v="0"/>
  </r>
  <r>
    <x v="1"/>
    <x v="66"/>
    <x v="1"/>
    <n v="6"/>
    <x v="66"/>
    <n v="1"/>
    <s v="Neighbourhood Services - Enhanced Support Service"/>
    <s v="Additonal neighbourhood social care service."/>
    <x v="10"/>
    <s v="Integrated neighbourhood services"/>
    <s v=""/>
    <x v="0"/>
    <s v=""/>
    <x v="0"/>
    <s v=""/>
    <s v=""/>
    <x v="1"/>
    <x v="0"/>
    <n v="564606"/>
    <x v="0"/>
  </r>
  <r>
    <x v="1"/>
    <x v="66"/>
    <x v="1"/>
    <n v="7"/>
    <x v="66"/>
    <n v="2"/>
    <s v="Reablement"/>
    <s v="Step up and Step down reablement services"/>
    <x v="4"/>
    <s v="Reablement at home (accepting step up and step down users)"/>
    <s v=""/>
    <x v="0"/>
    <s v=""/>
    <x v="0"/>
    <s v=""/>
    <s v=""/>
    <x v="1"/>
    <x v="0"/>
    <n v="1225552"/>
    <x v="0"/>
  </r>
  <r>
    <x v="1"/>
    <x v="66"/>
    <x v="1"/>
    <n v="8"/>
    <x v="66"/>
    <n v="3"/>
    <s v="Equipment"/>
    <s v="Provision of equipment to support independent living"/>
    <x v="1"/>
    <s v="Community based equipment"/>
    <s v=""/>
    <x v="0"/>
    <s v=""/>
    <x v="0"/>
    <s v=""/>
    <s v=""/>
    <x v="2"/>
    <x v="0"/>
    <n v="699635"/>
    <x v="0"/>
  </r>
  <r>
    <x v="1"/>
    <x v="66"/>
    <x v="1"/>
    <n v="9"/>
    <x v="66"/>
    <n v="3"/>
    <s v="Equipment"/>
    <s v="Provision of equipment to support independent living"/>
    <x v="11"/>
    <s v=""/>
    <s v=""/>
    <x v="0"/>
    <s v=""/>
    <x v="0"/>
    <s v=""/>
    <s v=""/>
    <x v="1"/>
    <x v="0"/>
    <n v="100000"/>
    <x v="0"/>
  </r>
  <r>
    <x v="1"/>
    <x v="66"/>
    <x v="1"/>
    <n v="10"/>
    <x v="66"/>
    <n v="4"/>
    <s v="Demographic / Demand / Price Inflation for ASC care management services"/>
    <s v="Supporting Adult Social Care care management provision"/>
    <x v="11"/>
    <s v=""/>
    <s v=""/>
    <x v="0"/>
    <s v=""/>
    <x v="0"/>
    <s v=""/>
    <s v=""/>
    <x v="1"/>
    <x v="0"/>
    <n v="9476697"/>
    <x v="0"/>
  </r>
  <r>
    <x v="1"/>
    <x v="66"/>
    <x v="1"/>
    <n v="11"/>
    <x v="66"/>
    <n v="5"/>
    <s v="Carers Services"/>
    <s v="One off carers payments and associated staffing costs."/>
    <x v="12"/>
    <s v="Other"/>
    <s v="One off carers payments and associated staffing costs."/>
    <x v="0"/>
    <s v=""/>
    <x v="0"/>
    <s v=""/>
    <s v=""/>
    <x v="1"/>
    <x v="0"/>
    <n v="743190"/>
    <x v="0"/>
  </r>
  <r>
    <x v="1"/>
    <x v="66"/>
    <x v="1"/>
    <n v="12"/>
    <x v="66"/>
    <n v="6"/>
    <s v="LD Tenancy - Stockport Road Apartments"/>
    <s v="Supported accommodation for LD clients."/>
    <x v="16"/>
    <s v="Supported housing"/>
    <s v=""/>
    <x v="0"/>
    <s v=""/>
    <x v="0"/>
    <s v=""/>
    <s v=""/>
    <x v="1"/>
    <x v="0"/>
    <n v="668574"/>
    <x v="0"/>
  </r>
  <r>
    <x v="1"/>
    <x v="66"/>
    <x v="1"/>
    <n v="13"/>
    <x v="66"/>
    <n v="7"/>
    <s v="BCF Programme - service delivery"/>
    <s v="Contribution to the operational and strategic support for the BCF schemes"/>
    <x v="9"/>
    <s v="Programme management"/>
    <s v=""/>
    <x v="0"/>
    <s v=""/>
    <x v="0"/>
    <s v=""/>
    <s v=""/>
    <x v="1"/>
    <x v="0"/>
    <n v="70000"/>
    <x v="0"/>
  </r>
  <r>
    <x v="1"/>
    <x v="66"/>
    <x v="1"/>
    <n v="14"/>
    <x v="66"/>
    <n v="8"/>
    <s v="Early Supported Discharge"/>
    <s v="Support to discharge services."/>
    <x v="8"/>
    <s v="Early Discharge Planning"/>
    <s v=""/>
    <x v="0"/>
    <s v=""/>
    <x v="0"/>
    <s v=""/>
    <s v=""/>
    <x v="1"/>
    <x v="0"/>
    <n v="553000"/>
    <x v="0"/>
  </r>
  <r>
    <x v="1"/>
    <x v="66"/>
    <x v="1"/>
    <n v="15"/>
    <x v="66"/>
    <n v="9"/>
    <s v="Telecare"/>
    <s v="Telecare services"/>
    <x v="1"/>
    <s v="Assistive technologies including telecare"/>
    <s v=""/>
    <x v="0"/>
    <s v=""/>
    <x v="0"/>
    <s v=""/>
    <s v=""/>
    <x v="1"/>
    <x v="0"/>
    <n v="93000"/>
    <x v="0"/>
  </r>
  <r>
    <x v="1"/>
    <x v="66"/>
    <x v="1"/>
    <n v="16"/>
    <x v="66"/>
    <n v="10"/>
    <s v="Demographic / Demand / Price Inflation for ASC care management services"/>
    <s v="Supporting Adult Social Care care management provision"/>
    <x v="11"/>
    <s v=""/>
    <s v=""/>
    <x v="0"/>
    <s v=""/>
    <x v="0"/>
    <s v=""/>
    <s v=""/>
    <x v="1"/>
    <x v="3"/>
    <n v="1809000"/>
    <x v="0"/>
  </r>
  <r>
    <x v="1"/>
    <x v="66"/>
    <x v="1"/>
    <n v="17"/>
    <x v="66"/>
    <n v="10"/>
    <s v="Demographic / Demand / Price Inflation for ASC care management services"/>
    <s v="Supporting Adult Social Care care management provision"/>
    <x v="11"/>
    <s v=""/>
    <s v=""/>
    <x v="0"/>
    <s v=""/>
    <x v="0"/>
    <s v=""/>
    <s v=""/>
    <x v="1"/>
    <x v="3"/>
    <n v="6619067"/>
    <x v="0"/>
  </r>
  <r>
    <x v="1"/>
    <x v="66"/>
    <x v="1"/>
    <n v="18"/>
    <x v="66"/>
    <n v="10"/>
    <s v="Demographic / Demand / Price Inflation for ASC care management services"/>
    <s v="Supporting Adult Social Care care management provision"/>
    <x v="11"/>
    <s v=""/>
    <s v=""/>
    <x v="0"/>
    <s v=""/>
    <x v="0"/>
    <s v=""/>
    <s v=""/>
    <x v="1"/>
    <x v="3"/>
    <n v="1283215"/>
    <x v="0"/>
  </r>
  <r>
    <x v="1"/>
    <x v="66"/>
    <x v="1"/>
    <n v="19"/>
    <x v="66"/>
    <n v="11"/>
    <s v="Disabled Facilities Grant (CAPITAL) (Housing)"/>
    <s v="All aspects of mandatory and discretionary adaptations."/>
    <x v="13"/>
    <s v="Adaptations, including statutory DFG grants"/>
    <s v=""/>
    <x v="0"/>
    <s v=""/>
    <x v="0"/>
    <s v=""/>
    <s v=""/>
    <x v="1"/>
    <x v="2"/>
    <n v="2885856"/>
    <x v="0"/>
  </r>
  <r>
    <x v="1"/>
    <x v="66"/>
    <x v="1"/>
    <n v="20"/>
    <x v="66"/>
    <n v="12"/>
    <s v="ASC Discharge Funding"/>
    <s v="To support pathway 1 direct discharges from hospital."/>
    <x v="4"/>
    <s v="Joint reablement and rehabilitation service (to support discharge) "/>
    <s v=""/>
    <x v="0"/>
    <s v=""/>
    <x v="0"/>
    <s v=""/>
    <s v=""/>
    <x v="1"/>
    <x v="5"/>
    <n v="460169"/>
    <x v="0"/>
  </r>
  <r>
    <x v="1"/>
    <x v="66"/>
    <x v="1"/>
    <n v="21"/>
    <x v="66"/>
    <n v="12"/>
    <s v="ASC Discharge Funding"/>
    <s v="To support pathway 2 direct discharge from hospital"/>
    <x v="5"/>
    <s v="Bed-based intermediate care with reablement (to support discharge)"/>
    <s v=""/>
    <x v="0"/>
    <s v=""/>
    <x v="0"/>
    <s v=""/>
    <s v=""/>
    <x v="1"/>
    <x v="5"/>
    <n v="901338"/>
    <x v="0"/>
  </r>
  <r>
    <x v="1"/>
    <x v="66"/>
    <x v="1"/>
    <n v="22"/>
    <x v="66"/>
    <n v="13"/>
    <s v="Carers"/>
    <s v="Provides short term respite care placements, mainly for people at home who have complex needs and whose families need a break"/>
    <x v="12"/>
    <s v="Respite services"/>
    <s v=""/>
    <x v="4"/>
    <s v=""/>
    <x v="2"/>
    <s v=""/>
    <s v=""/>
    <x v="2"/>
    <x v="0"/>
    <n v="316281"/>
    <x v="0"/>
  </r>
  <r>
    <x v="1"/>
    <x v="66"/>
    <x v="1"/>
    <n v="23"/>
    <x v="66"/>
    <n v="14"/>
    <s v="Saffron Ward MH - Step Up / Step Down beds"/>
    <s v="Contribution to Saffron Ward whichis a 20 bed step down facilitity for patients suffering from predominately delirium, dementia and depression."/>
    <x v="5"/>
    <s v="Bed-based intermediate care with rehabilitation accepting step up and step down users"/>
    <s v=""/>
    <x v="2"/>
    <s v=""/>
    <x v="2"/>
    <s v=""/>
    <s v=""/>
    <x v="5"/>
    <x v="0"/>
    <n v="989753"/>
    <x v="0"/>
  </r>
  <r>
    <x v="1"/>
    <x v="66"/>
    <x v="1"/>
    <n v="24"/>
    <x v="66"/>
    <n v="15"/>
    <s v="Community Falls Service"/>
    <s v="Community Falls Service - Steady in Stockport"/>
    <x v="10"/>
    <s v="Integrated neighbourhood services"/>
    <s v=""/>
    <x v="1"/>
    <s v=""/>
    <x v="2"/>
    <s v=""/>
    <s v=""/>
    <x v="3"/>
    <x v="0"/>
    <n v="171781"/>
    <x v="0"/>
  </r>
  <r>
    <x v="1"/>
    <x v="66"/>
    <x v="1"/>
    <n v="25"/>
    <x v="66"/>
    <n v="16"/>
    <s v="Dementia"/>
    <s v="Diagnostic Support Worker"/>
    <x v="10"/>
    <s v="Integrated neighbourhood services"/>
    <s v=""/>
    <x v="2"/>
    <s v=""/>
    <x v="2"/>
    <s v=""/>
    <s v=""/>
    <x v="0"/>
    <x v="0"/>
    <n v="35630"/>
    <x v="0"/>
  </r>
  <r>
    <x v="1"/>
    <x v="66"/>
    <x v="1"/>
    <n v="26"/>
    <x v="66"/>
    <n v="17"/>
    <s v="Expanded Patient Education"/>
    <s v="Provision of patient education programmes"/>
    <x v="10"/>
    <s v="Multidisciplinary teams that are supporting independence, such as anticipatory care"/>
    <s v=""/>
    <x v="1"/>
    <s v=""/>
    <x v="2"/>
    <s v=""/>
    <s v=""/>
    <x v="3"/>
    <x v="0"/>
    <n v="131700"/>
    <x v="0"/>
  </r>
  <r>
    <x v="1"/>
    <x v="66"/>
    <x v="1"/>
    <n v="27"/>
    <x v="66"/>
    <n v="18"/>
    <s v="Continuing Health Care"/>
    <s v="Fund to support CHC in the spot purchasing of beds when D2A beds are not available, to enable people to leave hospital in a timely manner. In addition it funds additional 1:1 support where necessary"/>
    <x v="5"/>
    <s v="Bed-based intermediate care with rehabilitation (to support discharge)"/>
    <s v=""/>
    <x v="4"/>
    <s v=""/>
    <x v="2"/>
    <s v=""/>
    <s v=""/>
    <x v="2"/>
    <x v="0"/>
    <n v="1436288.5"/>
    <x v="0"/>
  </r>
  <r>
    <x v="1"/>
    <x v="66"/>
    <x v="1"/>
    <n v="28"/>
    <x v="66"/>
    <n v="19"/>
    <s v="Bluebell Ward - New Model of care for ward"/>
    <s v="Bluebell is a 25-bedded D2A facility managed by Stockport NHS Foundation Trust based at The Meadows"/>
    <x v="5"/>
    <s v="Bed-based intermediate care with rehabilitation (to support discharge)"/>
    <s v=""/>
    <x v="1"/>
    <s v=""/>
    <x v="2"/>
    <s v=""/>
    <s v=""/>
    <x v="3"/>
    <x v="0"/>
    <n v="2547442"/>
    <x v="0"/>
  </r>
  <r>
    <x v="1"/>
    <x v="66"/>
    <x v="1"/>
    <n v="29"/>
    <x v="66"/>
    <n v="20"/>
    <s v="GP Development scheme"/>
    <s v="General practice input into community services and supporting the neighbourhood model"/>
    <x v="10"/>
    <s v="Integrated neighbourhood services"/>
    <s v=""/>
    <x v="6"/>
    <s v=""/>
    <x v="2"/>
    <s v=""/>
    <s v=""/>
    <x v="2"/>
    <x v="0"/>
    <n v="946060"/>
    <x v="0"/>
  </r>
  <r>
    <x v="1"/>
    <x v="66"/>
    <x v="1"/>
    <n v="30"/>
    <x v="66"/>
    <n v="21"/>
    <s v="Mental Health"/>
    <s v="Mental health Crisis response and liaison service "/>
    <x v="14"/>
    <s v=""/>
    <s v=""/>
    <x v="2"/>
    <s v="IM&amp;T"/>
    <x v="2"/>
    <s v=""/>
    <s v=""/>
    <x v="5"/>
    <x v="0"/>
    <n v="725328"/>
    <x v="0"/>
  </r>
  <r>
    <x v="1"/>
    <x v="66"/>
    <x v="1"/>
    <n v="31"/>
    <x v="66"/>
    <n v="22"/>
    <s v="Stockport Health and Care Record"/>
    <s v="It is a single shared patient record from health and social care in a unified view to authorised professionals"/>
    <x v="9"/>
    <s v="Integrated models of provision"/>
    <s v=""/>
    <x v="5"/>
    <s v="IM&amp;T"/>
    <x v="2"/>
    <s v=""/>
    <s v=""/>
    <x v="2"/>
    <x v="0"/>
    <n v="181631"/>
    <x v="0"/>
  </r>
  <r>
    <x v="1"/>
    <x v="66"/>
    <x v="1"/>
    <n v="32"/>
    <x v="66"/>
    <n v="23"/>
    <s v="Staff resource supporting the Stockport Health and Care Record"/>
    <s v="Localities contribution to the GM Care Record. Ongoing management of Stockport Health and Care Record"/>
    <x v="9"/>
    <s v="Programme management"/>
    <s v=""/>
    <x v="5"/>
    <s v=""/>
    <x v="2"/>
    <s v=""/>
    <s v=""/>
    <x v="4"/>
    <x v="0"/>
    <n v="35000"/>
    <x v="0"/>
  </r>
  <r>
    <x v="1"/>
    <x v="66"/>
    <x v="1"/>
    <n v="33"/>
    <x v="66"/>
    <n v="24"/>
    <s v="Commissioning of D2A Beds"/>
    <s v="To support pathway 2 discharges from hospital."/>
    <x v="5"/>
    <s v="Bed-based intermediate care with rehabilitation (to support discharge)"/>
    <s v=""/>
    <x v="1"/>
    <s v=""/>
    <x v="2"/>
    <s v=""/>
    <s v=""/>
    <x v="2"/>
    <x v="1"/>
    <n v="1232927"/>
    <x v="0"/>
  </r>
  <r>
    <x v="1"/>
    <x v="67"/>
    <x v="1"/>
    <n v="1"/>
    <x v="67"/>
    <n v="1"/>
    <s v="Telecare/Telehealth"/>
    <s v="continuation of investment in telehealth services to support individuals to live independent lives"/>
    <x v="1"/>
    <s v="Assistive technologies including telecare"/>
    <s v=""/>
    <x v="1"/>
    <s v=""/>
    <x v="2"/>
    <s v=""/>
    <s v=""/>
    <x v="2"/>
    <x v="0"/>
    <n v="126924.07802405996"/>
    <x v="0"/>
  </r>
  <r>
    <x v="1"/>
    <x v="67"/>
    <x v="1"/>
    <n v="2"/>
    <x v="67"/>
    <n v="2"/>
    <s v="Community response"/>
    <s v="Community Response and Emergency Control Service"/>
    <x v="10"/>
    <s v="Integrated neighbourhood services"/>
    <s v=""/>
    <x v="1"/>
    <s v=""/>
    <x v="2"/>
    <s v=""/>
    <s v=""/>
    <x v="1"/>
    <x v="0"/>
    <n v="75351.430795303531"/>
    <x v="0"/>
  </r>
  <r>
    <x v="1"/>
    <x v="67"/>
    <x v="1"/>
    <n v="3"/>
    <x v="67"/>
    <n v="3"/>
    <s v="Community assessment"/>
    <s v="Community Assessment and Rapid Access (CARA)"/>
    <x v="10"/>
    <s v="Integrated neighbourhood services"/>
    <s v=""/>
    <x v="1"/>
    <s v=""/>
    <x v="2"/>
    <s v=""/>
    <s v=""/>
    <x v="3"/>
    <x v="0"/>
    <n v="741477.5204662499"/>
    <x v="0"/>
  </r>
  <r>
    <x v="1"/>
    <x v="67"/>
    <x v="1"/>
    <n v="4"/>
    <x v="67"/>
    <n v="4"/>
    <s v="Integrated Community Equipment Service"/>
    <s v="Investment in assitive equipnment to support hospital discharge and independent living"/>
    <x v="1"/>
    <s v="Community based equipment"/>
    <s v=""/>
    <x v="1"/>
    <s v=""/>
    <x v="2"/>
    <s v=""/>
    <s v=""/>
    <x v="2"/>
    <x v="0"/>
    <n v="1016164.998810882"/>
    <x v="0"/>
  </r>
  <r>
    <x v="1"/>
    <x v="67"/>
    <x v="1"/>
    <n v="5"/>
    <x v="67"/>
    <n v="5"/>
    <s v="Integrated Care models to support hospital discharge and integrated care planning"/>
    <s v="Integrated Care models to support hospital discharge and integrated care planning"/>
    <x v="3"/>
    <s v="Care navigation and planning"/>
    <s v=""/>
    <x v="1"/>
    <s v=""/>
    <x v="2"/>
    <s v=""/>
    <s v=""/>
    <x v="3"/>
    <x v="0"/>
    <n v="2274843.4191722888"/>
    <x v="0"/>
  </r>
  <r>
    <x v="1"/>
    <x v="67"/>
    <x v="1"/>
    <n v="6"/>
    <x v="67"/>
    <n v="6"/>
    <s v="Wheelchairs"/>
    <s v="Investment in the wheelchairs contract"/>
    <x v="10"/>
    <s v="Low level support for simple hospital discharges (Discharge to Assess pathway 0)"/>
    <s v=""/>
    <x v="1"/>
    <s v=""/>
    <x v="2"/>
    <s v=""/>
    <s v=""/>
    <x v="2"/>
    <x v="0"/>
    <n v="611638.28297273419"/>
    <x v="0"/>
  </r>
  <r>
    <x v="1"/>
    <x v="67"/>
    <x v="1"/>
    <n v="7"/>
    <x v="67"/>
    <n v="7"/>
    <s v="Integrated Care models to support hospital discharge and integrated care planning"/>
    <s v="Integrated Care models to support hospital discharge and integrated care planning"/>
    <x v="3"/>
    <s v="Care navigation and planning"/>
    <s v=""/>
    <x v="1"/>
    <s v=""/>
    <x v="2"/>
    <s v=""/>
    <s v=""/>
    <x v="3"/>
    <x v="0"/>
    <n v="628194.14876718994"/>
    <x v="0"/>
  </r>
  <r>
    <x v="1"/>
    <x v="67"/>
    <x v="1"/>
    <n v="8"/>
    <x v="67"/>
    <n v="8"/>
    <s v="Integrated Response and Intervention Service (IRIS)"/>
    <s v="Integrated Response and Intervention Service (IRIS)"/>
    <x v="10"/>
    <s v="Integrated neighbourhood services"/>
    <s v=""/>
    <x v="1"/>
    <s v=""/>
    <x v="2"/>
    <s v=""/>
    <s v=""/>
    <x v="3"/>
    <x v="0"/>
    <n v="636723.02417039662"/>
    <x v="0"/>
  </r>
  <r>
    <x v="1"/>
    <x v="67"/>
    <x v="1"/>
    <n v="9"/>
    <x v="67"/>
    <n v="9"/>
    <s v="Carer Breaks (Adults)"/>
    <s v="Carer Breaks (Adults)"/>
    <x v="12"/>
    <s v="Respite services"/>
    <s v=""/>
    <x v="0"/>
    <s v=""/>
    <x v="2"/>
    <s v=""/>
    <s v=""/>
    <x v="2"/>
    <x v="0"/>
    <n v="151519.61341006678"/>
    <x v="0"/>
  </r>
  <r>
    <x v="1"/>
    <x v="67"/>
    <x v="1"/>
    <n v="10"/>
    <x v="67"/>
    <n v="10"/>
    <s v="Integrated Urgent Care Team"/>
    <s v="Integrated Urgent Care Team"/>
    <x v="3"/>
    <s v="Care navigation and planning"/>
    <s v=""/>
    <x v="0"/>
    <s v=""/>
    <x v="1"/>
    <s v="0.33"/>
    <s v="0.67"/>
    <x v="6"/>
    <x v="0"/>
    <n v="2304261.863100742"/>
    <x v="0"/>
  </r>
  <r>
    <x v="1"/>
    <x v="67"/>
    <x v="1"/>
    <n v="11"/>
    <x v="67"/>
    <n v="11"/>
    <s v="Home based IC services (including crisis response)"/>
    <s v="Home based IC services (including crisis response)"/>
    <x v="11"/>
    <s v=""/>
    <s v="Home based IC"/>
    <x v="1"/>
    <s v=""/>
    <x v="2"/>
    <s v=""/>
    <s v=""/>
    <x v="3"/>
    <x v="0"/>
    <n v="1262623.2942829332"/>
    <x v="0"/>
  </r>
  <r>
    <x v="1"/>
    <x v="67"/>
    <x v="1"/>
    <n v="12"/>
    <x v="67"/>
    <n v="12"/>
    <s v="Reablement Services"/>
    <s v="Reablement Services"/>
    <x v="8"/>
    <s v="Multi-Disciplinary/Multi-Agency Discharge Teams supporting discharge"/>
    <s v="Reablement service accepting community and discharge referrals"/>
    <x v="0"/>
    <s v=""/>
    <x v="0"/>
    <s v=""/>
    <s v=""/>
    <x v="1"/>
    <x v="0"/>
    <n v="2243833.851061"/>
    <x v="0"/>
  </r>
  <r>
    <x v="1"/>
    <x v="67"/>
    <x v="1"/>
    <n v="13"/>
    <x v="67"/>
    <n v="13"/>
    <s v="Community Occupational Therapists to undertake timely assessments and support discharge from hospital"/>
    <s v="Community Occupational Therapists to undertake timely assessments and support discharge from hospital"/>
    <x v="0"/>
    <s v="Risk Stratification"/>
    <s v=""/>
    <x v="0"/>
    <s v=""/>
    <x v="0"/>
    <s v=""/>
    <s v=""/>
    <x v="1"/>
    <x v="0"/>
    <n v="533350.56070747133"/>
    <x v="0"/>
  </r>
  <r>
    <x v="1"/>
    <x v="67"/>
    <x v="1"/>
    <n v="14"/>
    <x v="67"/>
    <n v="14"/>
    <s v="Investment in Community and Residential Mental health Services"/>
    <s v="Investment in Community and Residential Mental health Services"/>
    <x v="10"/>
    <s v="Integrated neighbourhood services"/>
    <s v=""/>
    <x v="0"/>
    <s v=""/>
    <x v="0"/>
    <s v=""/>
    <s v=""/>
    <x v="2"/>
    <x v="0"/>
    <n v="2854301.421205841"/>
    <x v="0"/>
  </r>
  <r>
    <x v="1"/>
    <x v="67"/>
    <x v="1"/>
    <n v="15"/>
    <x v="67"/>
    <n v="15"/>
    <s v="Adult Social Care - Community based Services (Inc care Homes)"/>
    <s v="Adult Social Care - Community based Services (Inc care Homes)"/>
    <x v="10"/>
    <s v="Multidisciplinary teams that are supporting independence, such as anticipatory care"/>
    <s v=""/>
    <x v="0"/>
    <s v=""/>
    <x v="0"/>
    <s v=""/>
    <s v=""/>
    <x v="2"/>
    <x v="0"/>
    <n v="3789625.9520906401"/>
    <x v="0"/>
  </r>
  <r>
    <x v="1"/>
    <x v="67"/>
    <x v="1"/>
    <n v="16"/>
    <x v="67"/>
    <n v="16"/>
    <s v="Integrated care fund innovation"/>
    <s v="Integrated care fund innovation"/>
    <x v="10"/>
    <s v="Integrated neighbourhood services"/>
    <s v=""/>
    <x v="0"/>
    <s v=""/>
    <x v="0"/>
    <s v=""/>
    <s v=""/>
    <x v="1"/>
    <x v="0"/>
    <n v="1268086.5024406351"/>
    <x v="0"/>
  </r>
  <r>
    <x v="1"/>
    <x v="67"/>
    <x v="1"/>
    <n v="17"/>
    <x v="67"/>
    <n v="17"/>
    <s v="Telecare/Telehealth"/>
    <s v="Digital Health subcontracting"/>
    <x v="1"/>
    <s v="Community based equipment"/>
    <s v=""/>
    <x v="1"/>
    <s v=""/>
    <x v="0"/>
    <s v=""/>
    <s v=""/>
    <x v="6"/>
    <x v="0"/>
    <n v="52830.001258713826"/>
    <x v="0"/>
  </r>
  <r>
    <x v="1"/>
    <x v="67"/>
    <x v="1"/>
    <n v="18"/>
    <x v="67"/>
    <n v="18"/>
    <s v="Disabled Facilities Grant"/>
    <s v="Disabled Facilities Grant"/>
    <x v="13"/>
    <s v="Adaptations, including statutory DFG grants"/>
    <s v=""/>
    <x v="0"/>
    <s v=""/>
    <x v="0"/>
    <s v=""/>
    <s v=""/>
    <x v="2"/>
    <x v="2"/>
    <n v="2849319"/>
    <x v="0"/>
  </r>
  <r>
    <x v="1"/>
    <x v="67"/>
    <x v="1"/>
    <n v="19"/>
    <x v="67"/>
    <n v="19"/>
    <s v="In house Home Care Service"/>
    <s v="management and staffing &amp; through the night programme"/>
    <x v="7"/>
    <s v="Domiciliary care packages"/>
    <s v=""/>
    <x v="0"/>
    <s v=""/>
    <x v="0"/>
    <s v=""/>
    <s v=""/>
    <x v="1"/>
    <x v="3"/>
    <n v="419296"/>
    <x v="0"/>
  </r>
  <r>
    <x v="1"/>
    <x v="67"/>
    <x v="1"/>
    <n v="20"/>
    <x v="67"/>
    <n v="20"/>
    <s v="Additional Social Work Capacity"/>
    <s v="Team to ensure prompt response to support admissions avoidance and prompt assessment and discharge from hospital. This resource will also support the timely review and closure of Reablement cases to maximise flow and capacity in the system"/>
    <x v="3"/>
    <s v="Care navigation and planning"/>
    <s v=""/>
    <x v="0"/>
    <s v=""/>
    <x v="0"/>
    <s v=""/>
    <s v=""/>
    <x v="1"/>
    <x v="3"/>
    <n v="488860"/>
    <x v="0"/>
  </r>
  <r>
    <x v="1"/>
    <x v="67"/>
    <x v="1"/>
    <n v="21"/>
    <x v="67"/>
    <n v="21"/>
    <s v="Housing Officer post based in the Urgent Integrated Care Team"/>
    <s v="Housing Officer post based in the Urgent Integrated Care Team"/>
    <x v="2"/>
    <s v=""/>
    <s v="Housing related support"/>
    <x v="0"/>
    <s v="Housing related support"/>
    <x v="0"/>
    <s v=""/>
    <s v=""/>
    <x v="2"/>
    <x v="3"/>
    <n v="40000"/>
    <x v="0"/>
  </r>
  <r>
    <x v="1"/>
    <x v="67"/>
    <x v="1"/>
    <n v="22"/>
    <x v="67"/>
    <n v="22"/>
    <s v="Trusted assessor Role"/>
    <s v=" These posts will build relationships with care providers and carry out assessments that will be accepted by the care providers and as a result reduce the timescales for providers being in a position to accept a placement. Where an individual is in hospit"/>
    <x v="8"/>
    <s v="Trusted Assessment"/>
    <s v=""/>
    <x v="0"/>
    <s v=""/>
    <x v="0"/>
    <s v=""/>
    <s v=""/>
    <x v="1"/>
    <x v="3"/>
    <n v="48000"/>
    <x v="0"/>
  </r>
  <r>
    <x v="1"/>
    <x v="67"/>
    <x v="1"/>
    <n v="23"/>
    <x v="67"/>
    <n v="23"/>
    <s v="Voluntary Sector Support"/>
    <s v="to support the purpose of avoiding social isolation and thus avoiding primary care and hospital attendances and admission and/or supporting timely discharges"/>
    <x v="10"/>
    <s v="Integrated neighbourhood services"/>
    <s v="Voluntary sector support"/>
    <x v="0"/>
    <s v=""/>
    <x v="0"/>
    <s v=""/>
    <s v=""/>
    <x v="0"/>
    <x v="3"/>
    <n v="200000"/>
    <x v="0"/>
  </r>
  <r>
    <x v="1"/>
    <x v="67"/>
    <x v="1"/>
    <n v="24"/>
    <x v="67"/>
    <n v="24"/>
    <s v="Care Homes - Residential Placements"/>
    <s v="Additional packages of care to facilitate early discharge to residential care homes"/>
    <x v="16"/>
    <s v="Care home"/>
    <s v=""/>
    <x v="0"/>
    <s v=""/>
    <x v="0"/>
    <s v=""/>
    <s v=""/>
    <x v="2"/>
    <x v="3"/>
    <n v="3058787"/>
    <x v="0"/>
  </r>
  <r>
    <x v="1"/>
    <x v="67"/>
    <x v="1"/>
    <n v="25"/>
    <x v="67"/>
    <n v="25"/>
    <s v="Care Home Contract"/>
    <s v="Funding to support fee increases "/>
    <x v="16"/>
    <s v="Care home"/>
    <s v="Fee increase to support local provider market sustanability"/>
    <x v="0"/>
    <s v=""/>
    <x v="0"/>
    <s v=""/>
    <s v=""/>
    <x v="2"/>
    <x v="3"/>
    <n v="609006"/>
    <x v="0"/>
  </r>
  <r>
    <x v="1"/>
    <x v="67"/>
    <x v="1"/>
    <n v="26"/>
    <x v="67"/>
    <n v="26"/>
    <s v="Third Sector Capacity/Investment"/>
    <s v="Third Sector Capacity/Investment"/>
    <x v="10"/>
    <s v="Integrated neighbourhood services"/>
    <s v="Mixed voluntary sector partners"/>
    <x v="0"/>
    <s v=""/>
    <x v="0"/>
    <s v=""/>
    <s v=""/>
    <x v="0"/>
    <x v="3"/>
    <n v="35000"/>
    <x v="0"/>
  </r>
  <r>
    <x v="1"/>
    <x v="67"/>
    <x v="1"/>
    <n v="27"/>
    <x v="67"/>
    <n v="27"/>
    <s v="Autism Social Worker"/>
    <s v="Specialist Social Work post"/>
    <x v="10"/>
    <s v="Integrated neighbourhood services"/>
    <s v="Specialist social work post"/>
    <x v="0"/>
    <s v=""/>
    <x v="0"/>
    <s v=""/>
    <s v=""/>
    <x v="1"/>
    <x v="3"/>
    <n v="48614"/>
    <x v="0"/>
  </r>
  <r>
    <x v="1"/>
    <x v="67"/>
    <x v="1"/>
    <n v="28"/>
    <x v="67"/>
    <n v="28"/>
    <s v="Quality Assurance Team"/>
    <s v="Works closely with Care Homes to improve standards of care across Tameside"/>
    <x v="0"/>
    <s v="Risk Stratification"/>
    <s v="Quality improvements in Care Homes across Tameside"/>
    <x v="0"/>
    <s v=""/>
    <x v="0"/>
    <s v=""/>
    <s v=""/>
    <x v="1"/>
    <x v="3"/>
    <n v="209259"/>
    <x v="0"/>
  </r>
  <r>
    <x v="1"/>
    <x v="67"/>
    <x v="1"/>
    <n v="29"/>
    <x v="67"/>
    <n v="29"/>
    <s v="Shared Lives - additional Social Work capacity"/>
    <s v="Shared Lives - additional Social Work capacity"/>
    <x v="10"/>
    <s v="Integrated neighbourhood services"/>
    <s v="Shared Lives- live-in support"/>
    <x v="0"/>
    <s v=""/>
    <x v="0"/>
    <s v=""/>
    <s v=""/>
    <x v="1"/>
    <x v="3"/>
    <n v="55216"/>
    <x v="0"/>
  </r>
  <r>
    <x v="1"/>
    <x v="67"/>
    <x v="1"/>
    <n v="30"/>
    <x v="67"/>
    <n v="30"/>
    <s v="LD Employment Services"/>
    <s v="LD Employment Services"/>
    <x v="10"/>
    <s v="Multidisciplinary teams that are supporting independence, such as anticipatory care"/>
    <s v="Supporting LD clients into paid employment"/>
    <x v="0"/>
    <s v=""/>
    <x v="0"/>
    <s v=""/>
    <s v=""/>
    <x v="1"/>
    <x v="3"/>
    <n v="48206"/>
    <x v="0"/>
  </r>
  <r>
    <x v="1"/>
    <x v="67"/>
    <x v="1"/>
    <n v="31"/>
    <x v="67"/>
    <n v="31"/>
    <s v="Direct Payment Capacity"/>
    <s v="Direct Payment Capacity"/>
    <x v="17"/>
    <s v=""/>
    <s v=""/>
    <x v="0"/>
    <s v=""/>
    <x v="0"/>
    <s v=""/>
    <s v=""/>
    <x v="1"/>
    <x v="3"/>
    <n v="69899"/>
    <x v="0"/>
  </r>
  <r>
    <x v="1"/>
    <x v="67"/>
    <x v="1"/>
    <n v="32"/>
    <x v="67"/>
    <n v="32"/>
    <s v="AMHP &amp; CoP Capacity"/>
    <s v="Approved Mental Health Practitioner and COP capacity to support and review DOL's cases"/>
    <x v="6"/>
    <s v="Independent Mental Health Advocacy"/>
    <s v=""/>
    <x v="0"/>
    <s v=""/>
    <x v="0"/>
    <s v=""/>
    <s v=""/>
    <x v="1"/>
    <x v="3"/>
    <n v="287121"/>
    <x v="0"/>
  </r>
  <r>
    <x v="1"/>
    <x v="67"/>
    <x v="1"/>
    <n v="33"/>
    <x v="67"/>
    <n v="33"/>
    <s v="Demographic Pressures"/>
    <s v="Demographic Pressures"/>
    <x v="16"/>
    <s v="Care home"/>
    <s v=""/>
    <x v="0"/>
    <s v=""/>
    <x v="0"/>
    <s v=""/>
    <s v=""/>
    <x v="2"/>
    <x v="3"/>
    <n v="70343"/>
    <x v="0"/>
  </r>
  <r>
    <x v="1"/>
    <x v="67"/>
    <x v="1"/>
    <n v="34"/>
    <x v="67"/>
    <n v="34"/>
    <s v="Preparing for Adulthood - Team Manager"/>
    <s v="Preparing for Adulthood - Team Manager"/>
    <x v="0"/>
    <s v="Risk Stratification"/>
    <s v=""/>
    <x v="0"/>
    <s v=""/>
    <x v="0"/>
    <s v=""/>
    <s v=""/>
    <x v="1"/>
    <x v="3"/>
    <n v="60935"/>
    <x v="0"/>
  </r>
  <r>
    <x v="1"/>
    <x v="67"/>
    <x v="1"/>
    <n v="35"/>
    <x v="67"/>
    <n v="35"/>
    <s v="Safeguarding Lead"/>
    <s v="Safeguarding Lead"/>
    <x v="10"/>
    <s v="Multidisciplinary teams that are supporting independence, such as anticipatory care"/>
    <s v=""/>
    <x v="0"/>
    <s v=""/>
    <x v="0"/>
    <s v=""/>
    <s v=""/>
    <x v="1"/>
    <x v="3"/>
    <n v="60735"/>
    <x v="0"/>
  </r>
  <r>
    <x v="1"/>
    <x v="67"/>
    <x v="1"/>
    <n v="36"/>
    <x v="67"/>
    <n v="36"/>
    <s v="Long Term Support - Assistant Team Manager"/>
    <s v="Long Term Support - Assistant Team Manager"/>
    <x v="10"/>
    <s v="Integrated neighbourhood services"/>
    <s v=""/>
    <x v="0"/>
    <s v=""/>
    <x v="0"/>
    <s v=""/>
    <s v=""/>
    <x v="1"/>
    <x v="3"/>
    <n v="55216"/>
    <x v="0"/>
  </r>
  <r>
    <x v="1"/>
    <x v="67"/>
    <x v="1"/>
    <n v="37"/>
    <x v="67"/>
    <n v="37"/>
    <s v="Neighbourhoods - Assistant Team Manager"/>
    <s v="Neighbourhoods - Assistant Team Manager"/>
    <x v="10"/>
    <s v="Integrated neighbourhood services"/>
    <s v=""/>
    <x v="0"/>
    <s v=""/>
    <x v="0"/>
    <s v=""/>
    <s v=""/>
    <x v="1"/>
    <x v="3"/>
    <n v="52703"/>
    <x v="0"/>
  </r>
  <r>
    <x v="1"/>
    <x v="67"/>
    <x v="1"/>
    <n v="38"/>
    <x v="67"/>
    <n v="38"/>
    <s v="Neighbourhoods - Assistant Team Manager"/>
    <s v="Neighbourhoods - Assistant Team Manager"/>
    <x v="10"/>
    <s v="Integrated neighbourhood services"/>
    <s v=""/>
    <x v="0"/>
    <s v=""/>
    <x v="0"/>
    <s v=""/>
    <s v=""/>
    <x v="1"/>
    <x v="3"/>
    <n v="55407"/>
    <x v="0"/>
  </r>
  <r>
    <x v="1"/>
    <x v="67"/>
    <x v="1"/>
    <n v="39"/>
    <x v="67"/>
    <n v="39"/>
    <s v="Neighbourhoods - OOB Social Worker"/>
    <s v="Neighbourhoods - OOB Social Worker"/>
    <x v="10"/>
    <s v="Integrated neighbourhood services"/>
    <s v=""/>
    <x v="0"/>
    <s v=""/>
    <x v="0"/>
    <s v=""/>
    <s v=""/>
    <x v="1"/>
    <x v="3"/>
    <n v="51082"/>
    <x v="0"/>
  </r>
  <r>
    <x v="1"/>
    <x v="67"/>
    <x v="1"/>
    <n v="40"/>
    <x v="67"/>
    <n v="40"/>
    <s v="IUCT - Assistant Team Manager"/>
    <s v="IUCT - Assistant Team Manager"/>
    <x v="3"/>
    <s v="Care navigation and planning"/>
    <s v=""/>
    <x v="0"/>
    <s v=""/>
    <x v="0"/>
    <s v=""/>
    <s v=""/>
    <x v="1"/>
    <x v="3"/>
    <n v="61506"/>
    <x v="0"/>
  </r>
  <r>
    <x v="1"/>
    <x v="67"/>
    <x v="1"/>
    <n v="41"/>
    <x v="67"/>
    <n v="41"/>
    <s v="Innovation Funding"/>
    <s v="innovation Funding"/>
    <x v="0"/>
    <s v="Risk Stratification"/>
    <s v=""/>
    <x v="0"/>
    <s v=""/>
    <x v="0"/>
    <s v=""/>
    <s v=""/>
    <x v="1"/>
    <x v="3"/>
    <n v="382423"/>
    <x v="0"/>
  </r>
  <r>
    <x v="1"/>
    <x v="67"/>
    <x v="1"/>
    <n v="42"/>
    <x v="67"/>
    <n v="42"/>
    <s v="Care Homes - Residential Placements"/>
    <s v="Additional packages of care to facilitate early discharge to residential care homes"/>
    <x v="16"/>
    <s v="Care home"/>
    <s v=""/>
    <x v="0"/>
    <s v=""/>
    <x v="0"/>
    <s v=""/>
    <s v=""/>
    <x v="2"/>
    <x v="5"/>
    <n v="588141"/>
    <x v="0"/>
  </r>
  <r>
    <x v="1"/>
    <x v="67"/>
    <x v="1"/>
    <n v="43"/>
    <x v="67"/>
    <n v="43"/>
    <s v="Care Homes - Nursing Placements"/>
    <s v="Additional packages of care to facilitate early discharge to nursing care homes"/>
    <x v="16"/>
    <s v="Nursing home"/>
    <s v=""/>
    <x v="0"/>
    <s v=""/>
    <x v="0"/>
    <s v=""/>
    <s v=""/>
    <x v="2"/>
    <x v="5"/>
    <n v="588141"/>
    <x v="0"/>
  </r>
  <r>
    <x v="1"/>
    <x v="67"/>
    <x v="1"/>
    <n v="44"/>
    <x v="67"/>
    <n v="44"/>
    <s v="Home Care - Packages"/>
    <s v="Additional packages of care to facilitate early discharge for Support at Home Packages of Care"/>
    <x v="7"/>
    <s v="Domiciliary care packages"/>
    <s v=""/>
    <x v="0"/>
    <s v=""/>
    <x v="0"/>
    <s v=""/>
    <s v=""/>
    <x v="2"/>
    <x v="5"/>
    <n v="588142"/>
    <x v="0"/>
  </r>
  <r>
    <x v="1"/>
    <x v="67"/>
    <x v="1"/>
    <n v="45"/>
    <x v="67"/>
    <n v="45"/>
    <s v="Acute Frailty"/>
    <s v="Assessment of patient 65+ and completion of comprehensive geriatric assessment support swift discharge home."/>
    <x v="18"/>
    <s v=""/>
    <s v=""/>
    <x v="1"/>
    <s v=""/>
    <x v="2"/>
    <s v=""/>
    <s v=""/>
    <x v="4"/>
    <x v="1"/>
    <n v="500000"/>
    <x v="0"/>
  </r>
  <r>
    <x v="1"/>
    <x v="67"/>
    <x v="1"/>
    <n v="46"/>
    <x v="67"/>
    <n v="46"/>
    <s v="Discharge Lounge"/>
    <s v="Facilitate a timely discharge to promote flow across the system"/>
    <x v="11"/>
    <s v=""/>
    <s v=""/>
    <x v="1"/>
    <s v=""/>
    <x v="2"/>
    <s v=""/>
    <s v=""/>
    <x v="4"/>
    <x v="1"/>
    <n v="475000"/>
    <x v="0"/>
  </r>
  <r>
    <x v="1"/>
    <x v="67"/>
    <x v="1"/>
    <n v="47"/>
    <x v="67"/>
    <n v="47"/>
    <s v="FP10 in UTC/ED"/>
    <s v="Maximise capacity across D2A to facilitate a greater amount of home first discharges._x000a__x000a_Including additional activity that acute frailty unit will require."/>
    <x v="11"/>
    <s v=""/>
    <s v=""/>
    <x v="1"/>
    <s v=""/>
    <x v="2"/>
    <s v=""/>
    <s v=""/>
    <x v="4"/>
    <x v="1"/>
    <n v="50000"/>
    <x v="0"/>
  </r>
  <r>
    <x v="1"/>
    <x v="67"/>
    <x v="1"/>
    <n v="48"/>
    <x v="67"/>
    <n v="48"/>
    <s v="Intermediate Care Step Down"/>
    <s v="Enhanced step down capacity for intermediate care bed base."/>
    <x v="5"/>
    <s v="Bed-based intermediate care with reablement accepting step up and step down users"/>
    <s v=""/>
    <x v="1"/>
    <s v=""/>
    <x v="2"/>
    <s v=""/>
    <s v=""/>
    <x v="4"/>
    <x v="1"/>
    <n v="347830"/>
    <x v="0"/>
  </r>
  <r>
    <x v="1"/>
    <x v="67"/>
    <x v="1"/>
    <n v="49"/>
    <x v="67"/>
    <n v="49"/>
    <s v="Pharmacy"/>
    <s v="Maximise capacity across D2A to facilitate a greater amount of home first discharges._x000a__x000a_Including additional activity that acute frailty unit will require."/>
    <x v="18"/>
    <s v=""/>
    <s v=""/>
    <x v="1"/>
    <s v=""/>
    <x v="2"/>
    <s v=""/>
    <s v=""/>
    <x v="4"/>
    <x v="1"/>
    <n v="150000"/>
    <x v="0"/>
  </r>
  <r>
    <x v="1"/>
    <x v="67"/>
    <x v="1"/>
    <n v="50"/>
    <x v="67"/>
    <n v="50"/>
    <s v="Transport"/>
    <s v="Maximise capacity across D2A to facilitate a greater amount of home first discharges._x000a__x000a_Including additional activity that acute frailty unit will require."/>
    <x v="11"/>
    <s v=""/>
    <s v=""/>
    <x v="1"/>
    <s v=""/>
    <x v="2"/>
    <s v=""/>
    <s v=""/>
    <x v="4"/>
    <x v="1"/>
    <n v="75000"/>
    <x v="0"/>
  </r>
  <r>
    <x v="1"/>
    <x v="67"/>
    <x v="1"/>
    <n v="51"/>
    <x v="67"/>
    <n v="51"/>
    <s v="Care Homes - Nursing Placements"/>
    <s v="Additional packages of care to facilitate early discharge to nursing care homes"/>
    <x v="16"/>
    <s v="Nursing home"/>
    <s v=""/>
    <x v="0"/>
    <s v=""/>
    <x v="0"/>
    <s v=""/>
    <s v=""/>
    <x v="2"/>
    <x v="3"/>
    <n v="3058787"/>
    <x v="0"/>
  </r>
  <r>
    <x v="1"/>
    <x v="67"/>
    <x v="1"/>
    <n v="52"/>
    <x v="67"/>
    <n v="52"/>
    <s v="Home Care - Packages"/>
    <s v="Additional packages of care to facilitate early discharge for Support at Home Packages of Care"/>
    <x v="7"/>
    <s v="Domiciliary care packages"/>
    <s v=""/>
    <x v="0"/>
    <s v=""/>
    <x v="0"/>
    <s v=""/>
    <s v=""/>
    <x v="2"/>
    <x v="3"/>
    <n v="3058787"/>
    <x v="0"/>
  </r>
  <r>
    <x v="1"/>
    <x v="68"/>
    <x v="1"/>
    <n v="1"/>
    <x v="68"/>
    <n v="1"/>
    <s v="Disabled Facilities Grant"/>
    <s v="Adaptations in peoples homes eg lifts"/>
    <x v="13"/>
    <s v="Adaptations, including statutory DFG grants"/>
    <s v=""/>
    <x v="0"/>
    <s v=""/>
    <x v="0"/>
    <s v=""/>
    <s v=""/>
    <x v="2"/>
    <x v="2"/>
    <n v="2469979"/>
    <x v="0"/>
  </r>
  <r>
    <x v="1"/>
    <x v="68"/>
    <x v="1"/>
    <n v="2"/>
    <x v="68"/>
    <n v="2"/>
    <s v="Community Equipment and Adaptations"/>
    <s v="Maintenance of equipment eg lifts, costs of providing the infrastructure for this and also supply of lower cost equipment eg toilet seats"/>
    <x v="1"/>
    <s v="Community based equipment"/>
    <s v=""/>
    <x v="0"/>
    <s v=""/>
    <x v="0"/>
    <s v=""/>
    <s v=""/>
    <x v="3"/>
    <x v="0"/>
    <n v="891000"/>
    <x v="0"/>
  </r>
  <r>
    <x v="1"/>
    <x v="68"/>
    <x v="1"/>
    <n v="3"/>
    <x v="68"/>
    <n v="3"/>
    <s v="Integrated Crisis and Rapid Response"/>
    <s v="Small team that provides rapid response to crisis in homes"/>
    <x v="15"/>
    <s v="Other"/>
    <s v="Crisis Rapid Response "/>
    <x v="0"/>
    <s v=""/>
    <x v="0"/>
    <s v=""/>
    <s v=""/>
    <x v="1"/>
    <x v="0"/>
    <n v="167000"/>
    <x v="0"/>
  </r>
  <r>
    <x v="1"/>
    <x v="68"/>
    <x v="1"/>
    <n v="4"/>
    <x v="68"/>
    <n v="4"/>
    <s v="Early Supported Hospital Discharge Scheme"/>
    <s v="Urgent care control room and support providing timely and effective discharge through joint working across the social and health system. "/>
    <x v="8"/>
    <s v="Home First/Discharge to Assess - process support/core costs"/>
    <s v=""/>
    <x v="0"/>
    <s v=""/>
    <x v="0"/>
    <s v=""/>
    <s v=""/>
    <x v="1"/>
    <x v="0"/>
    <n v="2127000"/>
    <x v="0"/>
  </r>
  <r>
    <x v="1"/>
    <x v="68"/>
    <x v="1"/>
    <n v="5"/>
    <x v="68"/>
    <n v="5"/>
    <s v="Social Care Client Packages"/>
    <s v="Social Care Client Packages"/>
    <x v="16"/>
    <s v="Care home"/>
    <s v=""/>
    <x v="0"/>
    <s v=""/>
    <x v="0"/>
    <s v=""/>
    <s v=""/>
    <x v="2"/>
    <x v="3"/>
    <n v="3194552"/>
    <x v="0"/>
  </r>
  <r>
    <x v="1"/>
    <x v="68"/>
    <x v="1"/>
    <n v="6"/>
    <x v="68"/>
    <n v="6"/>
    <s v="Social Care Client Packages"/>
    <s v="Social Care Client Packages"/>
    <x v="16"/>
    <s v="Care home"/>
    <s v=""/>
    <x v="0"/>
    <s v=""/>
    <x v="0"/>
    <s v=""/>
    <s v=""/>
    <x v="2"/>
    <x v="0"/>
    <n v="1570101"/>
    <x v="0"/>
  </r>
  <r>
    <x v="1"/>
    <x v="68"/>
    <x v="1"/>
    <n v="7"/>
    <x v="68"/>
    <n v="7"/>
    <s v="Supporting Health and Wellbeing of Carers"/>
    <s v="Carers Centre service"/>
    <x v="6"/>
    <s v="Other"/>
    <s v="Carer Advice and Support"/>
    <x v="0"/>
    <s v=""/>
    <x v="0"/>
    <s v=""/>
    <s v=""/>
    <x v="0"/>
    <x v="0"/>
    <n v="211400"/>
    <x v="0"/>
  </r>
  <r>
    <x v="1"/>
    <x v="68"/>
    <x v="1"/>
    <n v="8"/>
    <x v="68"/>
    <n v="8"/>
    <s v="Respite to Carers"/>
    <s v="Respite for Carers"/>
    <x v="12"/>
    <s v="Respite services"/>
    <s v=""/>
    <x v="0"/>
    <s v=""/>
    <x v="0"/>
    <s v=""/>
    <s v=""/>
    <x v="2"/>
    <x v="0"/>
    <n v="440769"/>
    <x v="0"/>
  </r>
  <r>
    <x v="1"/>
    <x v="68"/>
    <x v="1"/>
    <n v="9"/>
    <x v="68"/>
    <n v="9"/>
    <s v="Stabilise and Make Safe"/>
    <s v="Short intervention to assist on discharge from hospital"/>
    <x v="8"/>
    <s v="Early Discharge Planning"/>
    <s v=""/>
    <x v="0"/>
    <s v=""/>
    <x v="0"/>
    <s v=""/>
    <s v=""/>
    <x v="2"/>
    <x v="0"/>
    <n v="241000"/>
    <x v="0"/>
  </r>
  <r>
    <x v="1"/>
    <x v="68"/>
    <x v="1"/>
    <n v="10"/>
    <x v="68"/>
    <n v="10"/>
    <s v="Advocacy"/>
    <s v="Provision of Advocacy"/>
    <x v="6"/>
    <s v="Independent Mental Health Advocacy"/>
    <s v=""/>
    <x v="0"/>
    <s v=""/>
    <x v="0"/>
    <s v=""/>
    <s v=""/>
    <x v="0"/>
    <x v="0"/>
    <n v="158000"/>
    <x v="0"/>
  </r>
  <r>
    <x v="1"/>
    <x v="68"/>
    <x v="1"/>
    <n v="11"/>
    <x v="68"/>
    <n v="11"/>
    <s v="Better Care at Home"/>
    <s v="Reablement in a persons own home"/>
    <x v="8"/>
    <s v="Monitoring and responding to system demand and capacity"/>
    <s v=""/>
    <x v="0"/>
    <s v=""/>
    <x v="0"/>
    <s v=""/>
    <s v=""/>
    <x v="1"/>
    <x v="3"/>
    <n v="372000"/>
    <x v="0"/>
  </r>
  <r>
    <x v="1"/>
    <x v="68"/>
    <x v="1"/>
    <n v="12"/>
    <x v="68"/>
    <n v="12"/>
    <s v="Asset based community capacity"/>
    <s v="Care navigation services helping people find their way to appropriate services and support and consequently support self-management. "/>
    <x v="3"/>
    <s v="Care navigation and planning"/>
    <s v=""/>
    <x v="0"/>
    <s v=""/>
    <x v="0"/>
    <s v=""/>
    <s v=""/>
    <x v="2"/>
    <x v="3"/>
    <n v="103000"/>
    <x v="0"/>
  </r>
  <r>
    <x v="1"/>
    <x v="68"/>
    <x v="1"/>
    <n v="13"/>
    <x v="68"/>
    <n v="13"/>
    <s v="Quality Assurance and Improvement"/>
    <s v="Quality Assurance and Improvement of practices"/>
    <x v="11"/>
    <s v=""/>
    <s v=""/>
    <x v="0"/>
    <s v=""/>
    <x v="0"/>
    <s v=""/>
    <s v=""/>
    <x v="1"/>
    <x v="3"/>
    <n v="66950"/>
    <x v="0"/>
  </r>
  <r>
    <x v="1"/>
    <x v="68"/>
    <x v="1"/>
    <n v="14"/>
    <x v="68"/>
    <n v="14"/>
    <s v="Social Care Client Packages"/>
    <s v="Social Care Client Packages"/>
    <x v="7"/>
    <s v="Domiciliary care packages"/>
    <s v=""/>
    <x v="0"/>
    <s v=""/>
    <x v="0"/>
    <s v=""/>
    <s v=""/>
    <x v="2"/>
    <x v="3"/>
    <n v="4487913"/>
    <x v="0"/>
  </r>
  <r>
    <x v="1"/>
    <x v="68"/>
    <x v="1"/>
    <n v="15"/>
    <x v="68"/>
    <n v="15"/>
    <s v="Social Care Client Packages"/>
    <s v="Social Care Client Packages"/>
    <x v="7"/>
    <s v="Domiciliary care packages"/>
    <s v=""/>
    <x v="0"/>
    <s v=""/>
    <x v="0"/>
    <s v=""/>
    <s v=""/>
    <x v="2"/>
    <x v="0"/>
    <n v="1662058"/>
    <x v="0"/>
  </r>
  <r>
    <x v="1"/>
    <x v="68"/>
    <x v="1"/>
    <n v="16"/>
    <x v="68"/>
    <n v="16"/>
    <s v="Asset based community capacity"/>
    <s v="Community Nursing"/>
    <x v="3"/>
    <s v="Assessment teams/joint assessment"/>
    <s v=""/>
    <x v="1"/>
    <s v=""/>
    <x v="2"/>
    <s v=""/>
    <s v=""/>
    <x v="3"/>
    <x v="0"/>
    <n v="3629000"/>
    <x v="0"/>
  </r>
  <r>
    <x v="1"/>
    <x v="68"/>
    <x v="1"/>
    <n v="17"/>
    <x v="68"/>
    <n v="17"/>
    <s v="Ageing Well"/>
    <s v="Ageing Well"/>
    <x v="14"/>
    <s v=""/>
    <s v=""/>
    <x v="1"/>
    <s v=""/>
    <x v="2"/>
    <s v=""/>
    <s v=""/>
    <x v="3"/>
    <x v="0"/>
    <n v="1160000"/>
    <x v="0"/>
  </r>
  <r>
    <x v="1"/>
    <x v="68"/>
    <x v="1"/>
    <n v="18"/>
    <x v="68"/>
    <n v="18"/>
    <s v="Community IV Therapies"/>
    <s v="Delivery of IV in community to avoid use of hospital capacity"/>
    <x v="10"/>
    <s v="Other"/>
    <s v="as described"/>
    <x v="1"/>
    <s v=""/>
    <x v="2"/>
    <s v=""/>
    <s v=""/>
    <x v="3"/>
    <x v="0"/>
    <n v="242000"/>
    <x v="0"/>
  </r>
  <r>
    <x v="1"/>
    <x v="68"/>
    <x v="1"/>
    <n v="19"/>
    <x v="68"/>
    <n v="19"/>
    <s v="Asset based community capacity"/>
    <s v="Intermediate Care "/>
    <x v="5"/>
    <s v="Bed-based intermediate care with rehabilitation accepting step up and step down users"/>
    <s v=""/>
    <x v="1"/>
    <s v=""/>
    <x v="2"/>
    <s v=""/>
    <s v=""/>
    <x v="3"/>
    <x v="0"/>
    <n v="3489000"/>
    <x v="0"/>
  </r>
  <r>
    <x v="1"/>
    <x v="68"/>
    <x v="1"/>
    <n v="20"/>
    <x v="68"/>
    <n v="20"/>
    <s v="Asset based community capacity"/>
    <s v="Palliative Care / End of Life"/>
    <x v="10"/>
    <s v="Integrated neighbourhood services"/>
    <s v=""/>
    <x v="1"/>
    <s v=""/>
    <x v="2"/>
    <s v=""/>
    <s v=""/>
    <x v="3"/>
    <x v="0"/>
    <n v="952000"/>
    <x v="0"/>
  </r>
  <r>
    <x v="1"/>
    <x v="68"/>
    <x v="1"/>
    <n v="21"/>
    <x v="68"/>
    <n v="21"/>
    <s v="Asset based community capacity"/>
    <s v="Palliative Care / End of Life"/>
    <x v="10"/>
    <s v="Other"/>
    <s v="community home, outpatient  and bed based service for paliative care / EoL"/>
    <x v="5"/>
    <s v="Voluntary Sector "/>
    <x v="2"/>
    <s v=""/>
    <s v=""/>
    <x v="0"/>
    <x v="6"/>
    <n v="1001816"/>
    <x v="0"/>
  </r>
  <r>
    <x v="1"/>
    <x v="68"/>
    <x v="1"/>
    <n v="22"/>
    <x v="68"/>
    <n v="22"/>
    <s v="Community Equipment and Adaptations"/>
    <s v="One Stop Resource Centre"/>
    <x v="1"/>
    <s v="Community based equipment"/>
    <s v=""/>
    <x v="1"/>
    <s v=""/>
    <x v="2"/>
    <s v=""/>
    <s v=""/>
    <x v="3"/>
    <x v="0"/>
    <n v="987000"/>
    <x v="0"/>
  </r>
  <r>
    <x v="1"/>
    <x v="68"/>
    <x v="1"/>
    <n v="23"/>
    <x v="68"/>
    <n v="23"/>
    <s v="Integrated Crisis and Rapid Response"/>
    <s v="Alternative to Treat (ATT)"/>
    <x v="14"/>
    <s v=""/>
    <s v=""/>
    <x v="6"/>
    <s v=""/>
    <x v="2"/>
    <s v=""/>
    <s v=""/>
    <x v="2"/>
    <x v="0"/>
    <n v="443746"/>
    <x v="0"/>
  </r>
  <r>
    <x v="1"/>
    <x v="68"/>
    <x v="1"/>
    <n v="24"/>
    <x v="68"/>
    <n v="24"/>
    <s v="Integrated Crisis and Rapid Response"/>
    <s v="Trafford Patient Assessment Service (TPAS)"/>
    <x v="14"/>
    <s v=""/>
    <s v=""/>
    <x v="6"/>
    <s v=""/>
    <x v="2"/>
    <s v=""/>
    <s v=""/>
    <x v="2"/>
    <x v="0"/>
    <n v="771050"/>
    <x v="0"/>
  </r>
  <r>
    <x v="1"/>
    <x v="68"/>
    <x v="1"/>
    <n v="25"/>
    <x v="68"/>
    <n v="25"/>
    <s v="Supporting Health and Wellbeing of Carers"/>
    <s v="Carers Centre service"/>
    <x v="6"/>
    <s v="Other"/>
    <s v="Carer Advice and Support"/>
    <x v="0"/>
    <s v=""/>
    <x v="2"/>
    <s v=""/>
    <s v=""/>
    <x v="0"/>
    <x v="0"/>
    <n v="177132"/>
    <x v="0"/>
  </r>
  <r>
    <x v="1"/>
    <x v="68"/>
    <x v="1"/>
    <n v="26"/>
    <x v="68"/>
    <n v="26"/>
    <s v="Age UK Passion for life and dementia"/>
    <s v="Age UK Passion for life and dementia"/>
    <x v="10"/>
    <s v="Integrated neighbourhood services"/>
    <s v=""/>
    <x v="5"/>
    <s v="Voluntary Sector"/>
    <x v="2"/>
    <s v=""/>
    <s v=""/>
    <x v="0"/>
    <x v="6"/>
    <n v="173329"/>
    <x v="0"/>
  </r>
  <r>
    <x v="1"/>
    <x v="68"/>
    <x v="1"/>
    <n v="27"/>
    <x v="68"/>
    <n v="27"/>
    <s v="Dysphasia support"/>
    <s v="Stroke Association dysphasia support"/>
    <x v="10"/>
    <s v="Integrated neighbourhood services"/>
    <s v=""/>
    <x v="5"/>
    <s v="Voluntary Sector"/>
    <x v="2"/>
    <s v=""/>
    <s v=""/>
    <x v="0"/>
    <x v="0"/>
    <n v="77185"/>
    <x v="0"/>
  </r>
  <r>
    <x v="1"/>
    <x v="68"/>
    <x v="1"/>
    <n v="28"/>
    <x v="68"/>
    <n v="28"/>
    <s v="Dysphasia support"/>
    <s v="Stroke Association dysphasia support"/>
    <x v="10"/>
    <s v="Integrated neighbourhood services"/>
    <s v=""/>
    <x v="5"/>
    <s v="Voluntary Sector"/>
    <x v="2"/>
    <s v=""/>
    <s v=""/>
    <x v="0"/>
    <x v="6"/>
    <n v="9125"/>
    <x v="0"/>
  </r>
  <r>
    <x v="1"/>
    <x v="68"/>
    <x v="1"/>
    <n v="29"/>
    <x v="68"/>
    <n v="29"/>
    <s v="D2A Beds"/>
    <s v="Temporary beds to expedite hospital discharges"/>
    <x v="16"/>
    <s v="Short term residential care (without rehabilitation or reablement input)"/>
    <s v=""/>
    <x v="0"/>
    <s v=""/>
    <x v="0"/>
    <s v=""/>
    <s v=""/>
    <x v="2"/>
    <x v="5"/>
    <n v="153050"/>
    <x v="0"/>
  </r>
  <r>
    <x v="1"/>
    <x v="68"/>
    <x v="1"/>
    <n v="30"/>
    <x v="68"/>
    <n v="30"/>
    <s v="Homecare (D2A)"/>
    <s v="Temporary homecare packages to expedite hospital discharges"/>
    <x v="7"/>
    <s v="Domiciliary care to support hospital discharge (Discharge to Assess pathway 1)"/>
    <s v=""/>
    <x v="0"/>
    <s v=""/>
    <x v="0"/>
    <s v=""/>
    <s v=""/>
    <x v="2"/>
    <x v="5"/>
    <n v="1000000"/>
    <x v="0"/>
  </r>
  <r>
    <x v="1"/>
    <x v="68"/>
    <x v="1"/>
    <n v="31"/>
    <x v="68"/>
    <n v="31"/>
    <s v="Health D2A Assessments"/>
    <s v="Temporary beds to expedite hospital discharges"/>
    <x v="16"/>
    <s v="Short term residential care (without rehabilitation or reablement input)"/>
    <s v=""/>
    <x v="4"/>
    <s v=""/>
    <x v="2"/>
    <s v=""/>
    <s v=""/>
    <x v="2"/>
    <x v="1"/>
    <n v="330000"/>
    <x v="0"/>
  </r>
  <r>
    <x v="1"/>
    <x v="68"/>
    <x v="1"/>
    <n v="32"/>
    <x v="68"/>
    <n v="32"/>
    <s v="GP Cover"/>
    <s v="GP cover for residents in D2A beds"/>
    <x v="16"/>
    <s v="Other"/>
    <s v=""/>
    <x v="6"/>
    <s v=""/>
    <x v="2"/>
    <s v=""/>
    <s v=""/>
    <x v="4"/>
    <x v="1"/>
    <n v="420000"/>
    <x v="0"/>
  </r>
  <r>
    <x v="1"/>
    <x v="68"/>
    <x v="1"/>
    <n v="33"/>
    <x v="68"/>
    <n v="33"/>
    <s v="Medicines Management"/>
    <s v="Pharmacy cover for residents in D2A beds"/>
    <x v="16"/>
    <s v="Other"/>
    <s v=""/>
    <x v="6"/>
    <s v=""/>
    <x v="2"/>
    <s v=""/>
    <s v=""/>
    <x v="4"/>
    <x v="1"/>
    <n v="100000"/>
    <x v="0"/>
  </r>
  <r>
    <x v="1"/>
    <x v="68"/>
    <x v="1"/>
    <n v="34"/>
    <x v="68"/>
    <n v="34"/>
    <s v="D2A Beds"/>
    <s v="Temporary beds to expedite hospital discharges"/>
    <x v="16"/>
    <s v="Short term residential care (without rehabilitation or reablement input)"/>
    <s v=""/>
    <x v="0"/>
    <s v=""/>
    <x v="0"/>
    <s v=""/>
    <s v=""/>
    <x v="2"/>
    <x v="1"/>
    <n v="194156"/>
    <x v="0"/>
  </r>
  <r>
    <x v="1"/>
    <x v="68"/>
    <x v="1"/>
    <n v="35"/>
    <x v="68"/>
    <n v="35"/>
    <s v="D2A Beds"/>
    <s v="Temporary beds to expedite hospital discharges"/>
    <x v="16"/>
    <s v="Short term residential care (without rehabilitation or reablement input)"/>
    <s v=""/>
    <x v="0"/>
    <s v=""/>
    <x v="0"/>
    <s v=""/>
    <s v=""/>
    <x v="2"/>
    <x v="4"/>
    <n v="1289000"/>
    <x v="0"/>
  </r>
  <r>
    <x v="1"/>
    <x v="68"/>
    <x v="1"/>
    <n v="36"/>
    <x v="68"/>
    <n v="36"/>
    <s v="1:1 hours"/>
    <s v="Cucumber Scheme"/>
    <x v="8"/>
    <s v="Improved discharge to Care Homes"/>
    <s v="1:1 hours deployed by LA to support complex needs in 24hr care"/>
    <x v="0"/>
    <s v=""/>
    <x v="0"/>
    <s v=""/>
    <s v=""/>
    <x v="2"/>
    <x v="4"/>
    <n v="549000"/>
    <x v="0"/>
  </r>
  <r>
    <x v="1"/>
    <x v="68"/>
    <x v="1"/>
    <n v="37"/>
    <x v="68"/>
    <n v="37"/>
    <s v="Additional Staff ing in Care Hub and Control room"/>
    <s v="Additional capacity in the care hub and control and Adnin and analytical support"/>
    <x v="18"/>
    <s v=""/>
    <s v=""/>
    <x v="0"/>
    <s v=""/>
    <x v="0"/>
    <s v=""/>
    <s v=""/>
    <x v="2"/>
    <x v="4"/>
    <n v="607000"/>
    <x v="0"/>
  </r>
  <r>
    <x v="1"/>
    <x v="68"/>
    <x v="1"/>
    <n v="38"/>
    <x v="68"/>
    <n v="38"/>
    <s v="Handy Person service"/>
    <s v="Additional capacity in the adaptations service to prevent delayed discharges."/>
    <x v="8"/>
    <s v="Housing and related services"/>
    <s v=""/>
    <x v="0"/>
    <s v=""/>
    <x v="0"/>
    <s v=""/>
    <s v=""/>
    <x v="2"/>
    <x v="4"/>
    <n v="90000"/>
    <x v="0"/>
  </r>
  <r>
    <x v="1"/>
    <x v="68"/>
    <x v="1"/>
    <n v="39"/>
    <x v="68"/>
    <n v="39"/>
    <s v="Training "/>
    <s v="Enhanced Training to providers and Personal Assistants"/>
    <x v="8"/>
    <s v="Early Discharge Planning"/>
    <s v=""/>
    <x v="0"/>
    <s v=""/>
    <x v="0"/>
    <s v=""/>
    <s v=""/>
    <x v="2"/>
    <x v="4"/>
    <n v="100000"/>
    <x v="0"/>
  </r>
  <r>
    <x v="1"/>
    <x v="68"/>
    <x v="1"/>
    <n v="40"/>
    <x v="68"/>
    <n v="40"/>
    <s v="Trusted Assessor"/>
    <s v="Pathway 1 including overnight care and Trusted Assessment with Homecare providers"/>
    <x v="8"/>
    <s v="Trusted Assessment"/>
    <s v="Person centred  trusted assesments under the care act."/>
    <x v="0"/>
    <s v=""/>
    <x v="0"/>
    <s v=""/>
    <s v=""/>
    <x v="2"/>
    <x v="4"/>
    <n v="184000"/>
    <x v="0"/>
  </r>
  <r>
    <x v="1"/>
    <x v="68"/>
    <x v="1"/>
    <n v="41"/>
    <x v="68"/>
    <n v="41"/>
    <s v="Homecare Capacity"/>
    <s v="Enhancing capacity in homecare through the provision of transport to care workers"/>
    <x v="7"/>
    <s v="Domiciliary care workforce development"/>
    <s v=""/>
    <x v="0"/>
    <s v=""/>
    <x v="0"/>
    <s v=""/>
    <s v=""/>
    <x v="2"/>
    <x v="4"/>
    <n v="110000"/>
    <x v="0"/>
  </r>
  <r>
    <x v="1"/>
    <x v="68"/>
    <x v="1"/>
    <n v="42"/>
    <x v="68"/>
    <n v="42"/>
    <s v="Equipment"/>
    <s v="Provision of equipment to enable single handed care."/>
    <x v="1"/>
    <s v="Community based equipment"/>
    <s v=""/>
    <x v="0"/>
    <s v=""/>
    <x v="0"/>
    <s v=""/>
    <s v=""/>
    <x v="2"/>
    <x v="4"/>
    <n v="204000"/>
    <x v="0"/>
  </r>
  <r>
    <x v="1"/>
    <x v="68"/>
    <x v="1"/>
    <n v="43"/>
    <x v="68"/>
    <n v="43"/>
    <s v="Support for Care Homes"/>
    <s v="to provide one off support payments to care homes to assist with market sustainability"/>
    <x v="8"/>
    <s v="Improved discharge to Care Homes"/>
    <s v=""/>
    <x v="0"/>
    <s v=""/>
    <x v="0"/>
    <s v=""/>
    <s v=""/>
    <x v="2"/>
    <x v="4"/>
    <n v="147000"/>
    <x v="0"/>
  </r>
  <r>
    <x v="1"/>
    <x v="69"/>
    <x v="1"/>
    <n v="1"/>
    <x v="69"/>
    <n v="1"/>
    <s v="All Age Mental Health Liaison"/>
    <s v="Rapid Assessment Interface Discharge team"/>
    <x v="3"/>
    <s v="Support for implementation of anticipatory care"/>
    <s v=""/>
    <x v="2"/>
    <s v=""/>
    <x v="2"/>
    <s v=""/>
    <s v=""/>
    <x v="5"/>
    <x v="0"/>
    <n v="1293792.9642"/>
    <x v="0"/>
  </r>
  <r>
    <x v="1"/>
    <x v="69"/>
    <x v="1"/>
    <n v="2"/>
    <x v="69"/>
    <n v="2"/>
    <s v="Primary Care Extended "/>
    <s v="Integrated Neighbourhood teams and additional primary care support"/>
    <x v="3"/>
    <s v="Care navigation and planning"/>
    <s v=""/>
    <x v="6"/>
    <s v=""/>
    <x v="2"/>
    <s v=""/>
    <s v=""/>
    <x v="4"/>
    <x v="0"/>
    <n v="3485638.872"/>
    <x v="0"/>
  </r>
  <r>
    <x v="1"/>
    <x v="69"/>
    <x v="1"/>
    <n v="3"/>
    <x v="69"/>
    <n v="3"/>
    <s v="Reablement"/>
    <s v="Ensuring resilience in peak periods for reablement service"/>
    <x v="8"/>
    <s v="Early Discharge Planning"/>
    <s v=""/>
    <x v="3"/>
    <s v=""/>
    <x v="2"/>
    <s v=""/>
    <s v=""/>
    <x v="6"/>
    <x v="0"/>
    <n v="452322"/>
    <x v="0"/>
  </r>
  <r>
    <x v="1"/>
    <x v="69"/>
    <x v="1"/>
    <n v="4"/>
    <x v="69"/>
    <n v="4"/>
    <s v="Reablement"/>
    <s v="Contribution to early Intervention locality teams"/>
    <x v="4"/>
    <s v="Reablement at home (accepting step up and step down users)"/>
    <s v=""/>
    <x v="0"/>
    <s v=""/>
    <x v="0"/>
    <s v=""/>
    <s v=""/>
    <x v="1"/>
    <x v="0"/>
    <n v="2205796.1976000001"/>
    <x v="0"/>
  </r>
  <r>
    <x v="1"/>
    <x v="69"/>
    <x v="1"/>
    <n v="5"/>
    <x v="69"/>
    <n v="5"/>
    <s v="NHS Funding to Support Social Care - Nursing Care"/>
    <s v="Investment required to maintain services in line with increased demographic and demand pressures"/>
    <x v="16"/>
    <s v="Nursing home"/>
    <s v=""/>
    <x v="0"/>
    <s v=""/>
    <x v="1"/>
    <s v="0.5"/>
    <s v="0.5"/>
    <x v="2"/>
    <x v="0"/>
    <n v="980675.89379999996"/>
    <x v="0"/>
  </r>
  <r>
    <x v="1"/>
    <x v="69"/>
    <x v="1"/>
    <n v="6"/>
    <x v="69"/>
    <n v="6"/>
    <s v="NHS Funding to Support Social Care - Residential Care"/>
    <s v="Investment required to maintain services in line with increased demographic and demand pressures"/>
    <x v="16"/>
    <s v="Care home"/>
    <s v=""/>
    <x v="0"/>
    <s v=""/>
    <x v="1"/>
    <s v="0.5"/>
    <s v="0.5"/>
    <x v="2"/>
    <x v="0"/>
    <n v="1865726.3178000001"/>
    <x v="0"/>
  </r>
  <r>
    <x v="1"/>
    <x v="69"/>
    <x v="1"/>
    <n v="7"/>
    <x v="69"/>
    <n v="7"/>
    <s v="NHS Funding to Support Social Care - Supported Accomodation"/>
    <s v="Investment required to maintain services in line with increased demographic and demand pressures"/>
    <x v="2"/>
    <s v=""/>
    <s v=""/>
    <x v="0"/>
    <s v=""/>
    <x v="1"/>
    <s v="0.5"/>
    <s v="0.5"/>
    <x v="2"/>
    <x v="0"/>
    <n v="979459.74719999998"/>
    <x v="0"/>
  </r>
  <r>
    <x v="1"/>
    <x v="69"/>
    <x v="1"/>
    <n v="8"/>
    <x v="69"/>
    <n v="8"/>
    <s v="NHS Funding to Support Social Care - Direct Payments"/>
    <s v="Investment required to maintain services in line with increased demographic and demand pressures"/>
    <x v="17"/>
    <s v=""/>
    <s v=""/>
    <x v="0"/>
    <s v=""/>
    <x v="1"/>
    <s v="0.5"/>
    <s v="0.5"/>
    <x v="2"/>
    <x v="0"/>
    <n v="913020.73919999995"/>
    <x v="0"/>
  </r>
  <r>
    <x v="1"/>
    <x v="69"/>
    <x v="1"/>
    <n v="9"/>
    <x v="69"/>
    <n v="9"/>
    <s v="NHS Funding to Support Social Care - Home Care"/>
    <s v="Investment required to maintain services in line with increased demographic and demand pressures"/>
    <x v="7"/>
    <s v="Domiciliary care packages"/>
    <s v=""/>
    <x v="0"/>
    <s v=""/>
    <x v="1"/>
    <s v="0.5"/>
    <s v="0.5"/>
    <x v="2"/>
    <x v="0"/>
    <n v="2099993.5565999998"/>
    <x v="0"/>
  </r>
  <r>
    <x v="1"/>
    <x v="69"/>
    <x v="1"/>
    <n v="10"/>
    <x v="69"/>
    <n v="10"/>
    <s v="NHS Funding to Support Social Care - Learning Disability"/>
    <s v="Investment required to maintain services in line with increased demographic and demand pressures"/>
    <x v="2"/>
    <s v=""/>
    <s v=""/>
    <x v="0"/>
    <s v=""/>
    <x v="1"/>
    <s v="0.5"/>
    <s v="0.5"/>
    <x v="2"/>
    <x v="0"/>
    <n v="278738.47619999998"/>
    <x v="0"/>
  </r>
  <r>
    <x v="1"/>
    <x v="69"/>
    <x v="1"/>
    <n v="11"/>
    <x v="69"/>
    <n v="11"/>
    <s v="Assistive Technology"/>
    <s v="Assistive Technology - purchase, monitoring and response"/>
    <x v="1"/>
    <s v="Community based equipment"/>
    <s v=""/>
    <x v="0"/>
    <s v=""/>
    <x v="0"/>
    <s v=""/>
    <s v=""/>
    <x v="2"/>
    <x v="0"/>
    <n v="832470.8382"/>
    <x v="0"/>
  </r>
  <r>
    <x v="1"/>
    <x v="69"/>
    <x v="1"/>
    <n v="12"/>
    <x v="69"/>
    <n v="12"/>
    <s v="Community Equipment &amp; Adaptations"/>
    <s v="Integrated Community Equipment store providing low level adaptations and equipment,"/>
    <x v="1"/>
    <s v="Community based equipment"/>
    <s v=""/>
    <x v="0"/>
    <s v=""/>
    <x v="1"/>
    <s v="0.5"/>
    <s v="0.5"/>
    <x v="1"/>
    <x v="0"/>
    <n v="718680.30119999999"/>
    <x v="0"/>
  </r>
  <r>
    <x v="1"/>
    <x v="69"/>
    <x v="1"/>
    <n v="13"/>
    <x v="69"/>
    <n v="13"/>
    <s v="Occupational Therapy"/>
    <s v="Investment in OT capacity to strengthen locality approach to early intervention and prevention"/>
    <x v="10"/>
    <s v="Multidisciplinary teams that are supporting independence, such as anticipatory care"/>
    <s v=""/>
    <x v="0"/>
    <s v=""/>
    <x v="0"/>
    <s v=""/>
    <s v=""/>
    <x v="1"/>
    <x v="0"/>
    <n v="1440737.496"/>
    <x v="0"/>
  </r>
  <r>
    <x v="1"/>
    <x v="69"/>
    <x v="1"/>
    <n v="14"/>
    <x v="69"/>
    <n v="14"/>
    <s v="Hospital Discharge"/>
    <s v="Social Work team integrated into hospital discharge"/>
    <x v="8"/>
    <s v="Multi-Disciplinary/Multi-Agency Discharge Teams supporting discharge"/>
    <s v=""/>
    <x v="0"/>
    <s v=""/>
    <x v="0"/>
    <s v=""/>
    <s v=""/>
    <x v="1"/>
    <x v="0"/>
    <n v="1098848.1510000001"/>
    <x v="0"/>
  </r>
  <r>
    <x v="1"/>
    <x v="69"/>
    <x v="1"/>
    <n v="15"/>
    <x v="69"/>
    <n v="15"/>
    <s v="Community Early Prevention"/>
    <s v="Advice and information services to enable people to find their way to appropriate services and support"/>
    <x v="3"/>
    <s v="Support for implementation of anticipatory care"/>
    <s v=""/>
    <x v="1"/>
    <s v=""/>
    <x v="0"/>
    <s v=""/>
    <s v=""/>
    <x v="1"/>
    <x v="0"/>
    <n v="532413.34380000003"/>
    <x v="0"/>
  </r>
  <r>
    <x v="1"/>
    <x v="69"/>
    <x v="1"/>
    <n v="16"/>
    <x v="69"/>
    <n v="16"/>
    <s v="Carers"/>
    <s v="Investment in Carers Centre to facilitate advice and support service to Carers and respite services"/>
    <x v="12"/>
    <s v="Carer advice and support related to Care Act duties"/>
    <s v=""/>
    <x v="0"/>
    <s v=""/>
    <x v="0"/>
    <s v=""/>
    <s v=""/>
    <x v="0"/>
    <x v="0"/>
    <n v="1082288.0592"/>
    <x v="0"/>
  </r>
  <r>
    <x v="1"/>
    <x v="69"/>
    <x v="1"/>
    <n v="17"/>
    <x v="69"/>
    <n v="17"/>
    <s v="Mental Health Services"/>
    <s v="Investment in Mental Health Drop in Centre and Supported Accommodation"/>
    <x v="0"/>
    <s v="Social Prescribing"/>
    <s v=""/>
    <x v="2"/>
    <s v=""/>
    <x v="0"/>
    <s v=""/>
    <s v=""/>
    <x v="2"/>
    <x v="0"/>
    <n v="1869337.7766"/>
    <x v="0"/>
  </r>
  <r>
    <x v="1"/>
    <x v="69"/>
    <x v="1"/>
    <n v="18"/>
    <x v="69"/>
    <n v="18"/>
    <s v="Mental Health Advocacy"/>
    <s v="Stengthening of advocacy and support in line with expectations of Care Act"/>
    <x v="6"/>
    <s v="Independent Mental Health Advocacy"/>
    <s v=""/>
    <x v="2"/>
    <s v=""/>
    <x v="0"/>
    <s v=""/>
    <s v=""/>
    <x v="0"/>
    <x v="0"/>
    <n v="221167.51199999999"/>
    <x v="0"/>
  </r>
  <r>
    <x v="1"/>
    <x v="69"/>
    <x v="1"/>
    <n v="19"/>
    <x v="69"/>
    <n v="19"/>
    <s v="Older Persons &amp; Intermediate Care Services"/>
    <s v="Procurement of step down beds in the Community"/>
    <x v="5"/>
    <s v="Bed-based intermediate care with reablement (to support discharge)"/>
    <s v=""/>
    <x v="0"/>
    <s v=""/>
    <x v="0"/>
    <s v=""/>
    <s v=""/>
    <x v="2"/>
    <x v="0"/>
    <n v="338296.90499999997"/>
    <x v="0"/>
  </r>
  <r>
    <x v="1"/>
    <x v="69"/>
    <x v="1"/>
    <n v="20"/>
    <x v="69"/>
    <n v="20"/>
    <s v="Continuing Care / Funded Nursing Care"/>
    <s v="Commissioning and administrative support for Funded Nursing Care"/>
    <x v="3"/>
    <s v="Assessment teams/joint assessment"/>
    <s v=""/>
    <x v="4"/>
    <s v=""/>
    <x v="1"/>
    <s v="0.5"/>
    <s v="0.5"/>
    <x v="1"/>
    <x v="0"/>
    <n v="89807.830199999997"/>
    <x v="0"/>
  </r>
  <r>
    <x v="1"/>
    <x v="69"/>
    <x v="1"/>
    <n v="21"/>
    <x v="69"/>
    <n v="21"/>
    <s v="Care Bill Reform New Burdens"/>
    <s v="Investment to ensure the locality is compliant with the Care Act"/>
    <x v="6"/>
    <s v="Other"/>
    <s v="Carer Advice and support"/>
    <x v="0"/>
    <s v=""/>
    <x v="0"/>
    <s v=""/>
    <s v=""/>
    <x v="1"/>
    <x v="0"/>
    <n v="1159285.6710000001"/>
    <x v="0"/>
  </r>
  <r>
    <x v="1"/>
    <x v="69"/>
    <x v="1"/>
    <n v="22"/>
    <x v="69"/>
    <n v="22"/>
    <s v="Care at Home"/>
    <s v="Investment in support at home to enable independence in the community"/>
    <x v="7"/>
    <s v="Domiciliary care packages"/>
    <s v=""/>
    <x v="0"/>
    <s v=""/>
    <x v="0"/>
    <s v=""/>
    <s v=""/>
    <x v="2"/>
    <x v="0"/>
    <n v="992551.02119999996"/>
    <x v="0"/>
  </r>
  <r>
    <x v="1"/>
    <x v="69"/>
    <x v="1"/>
    <n v="23"/>
    <x v="69"/>
    <n v="23"/>
    <s v="Hospital &amp; Community Based Social Work Teams"/>
    <s v="The role of the in-hospital social work team has been remodelled to improve the discharge process, the investment has facilitated the additional traige capacity to enable full 7 day working. Additional investment to develop capacity within the locality ba"/>
    <x v="8"/>
    <s v="Early Discharge Planning"/>
    <s v=""/>
    <x v="0"/>
    <s v=""/>
    <x v="0"/>
    <s v=""/>
    <s v=""/>
    <x v="1"/>
    <x v="0"/>
    <n v="598899.89879999997"/>
    <x v="0"/>
  </r>
  <r>
    <x v="1"/>
    <x v="69"/>
    <x v="1"/>
    <n v="24"/>
    <x v="69"/>
    <n v="24"/>
    <s v="Community Support"/>
    <s v="Utilisation of Community Assets"/>
    <x v="10"/>
    <s v="Integrated neighbourhood services"/>
    <s v=""/>
    <x v="5"/>
    <s v="Community Support"/>
    <x v="0"/>
    <s v=""/>
    <s v=""/>
    <x v="0"/>
    <x v="0"/>
    <n v="31482.453600000001"/>
    <x v="0"/>
  </r>
  <r>
    <x v="1"/>
    <x v="69"/>
    <x v="1"/>
    <n v="25"/>
    <x v="69"/>
    <n v="25"/>
    <s v="Housing with Care"/>
    <s v="The scheme is comprised of 2 programmes, the first reviewing the opportunities for improving housing with care for working age adults and the second undertaking a substantial review of housing with care options for older adults. This is leading to the imp"/>
    <x v="2"/>
    <s v=""/>
    <s v=""/>
    <x v="0"/>
    <s v=""/>
    <x v="0"/>
    <s v=""/>
    <s v=""/>
    <x v="2"/>
    <x v="0"/>
    <n v="1379108.1311999999"/>
    <x v="0"/>
  </r>
  <r>
    <x v="1"/>
    <x v="69"/>
    <x v="1"/>
    <n v="26"/>
    <x v="69"/>
    <n v="26"/>
    <s v="IT Development"/>
    <s v="Investment to fund specific IT resource to assist with enabling true integrated working across health and social care systems and the sharing of data"/>
    <x v="9"/>
    <s v="System IT Interoperability"/>
    <s v=""/>
    <x v="5"/>
    <s v="Integrated IT Solution"/>
    <x v="1"/>
    <s v="0.5"/>
    <s v="0.5"/>
    <x v="1"/>
    <x v="0"/>
    <n v="29026.915199999999"/>
    <x v="0"/>
  </r>
  <r>
    <x v="1"/>
    <x v="69"/>
    <x v="1"/>
    <n v="27"/>
    <x v="69"/>
    <n v="27"/>
    <s v="Transformed Home Care Model"/>
    <s v="Additional investment required to accelerate the implementation of the Ethical Home Care framework in Wigan."/>
    <x v="7"/>
    <s v="Domiciliary care to support hospital discharge (Discharge to Assess pathway 1)"/>
    <s v=""/>
    <x v="0"/>
    <s v=""/>
    <x v="0"/>
    <s v=""/>
    <s v=""/>
    <x v="2"/>
    <x v="0"/>
    <n v="782148.15"/>
    <x v="0"/>
  </r>
  <r>
    <x v="1"/>
    <x v="69"/>
    <x v="1"/>
    <n v="28"/>
    <x v="69"/>
    <n v="28"/>
    <s v="Development of High Quality Demetia Service"/>
    <s v="Investment to sustainably improve the placement opportunities for people with more complex needs as a consequence of dementia."/>
    <x v="16"/>
    <s v="Nursing home"/>
    <s v=""/>
    <x v="0"/>
    <s v=""/>
    <x v="0"/>
    <s v=""/>
    <s v=""/>
    <x v="2"/>
    <x v="0"/>
    <n v="886434.57"/>
    <x v="0"/>
  </r>
  <r>
    <x v="1"/>
    <x v="69"/>
    <x v="1"/>
    <n v="29"/>
    <x v="69"/>
    <n v="29"/>
    <s v="Community Integrated Neighbourhood Team and 7 Day CRT Service"/>
    <s v="Investment to support the rapid model of integrated services through the enhancement of community response teams and step up care."/>
    <x v="10"/>
    <s v="Multidisciplinary teams that are supporting independence, such as anticipatory care"/>
    <s v=""/>
    <x v="1"/>
    <s v=""/>
    <x v="2"/>
    <s v=""/>
    <s v=""/>
    <x v="3"/>
    <x v="0"/>
    <n v="1010066"/>
    <x v="0"/>
  </r>
  <r>
    <x v="1"/>
    <x v="69"/>
    <x v="1"/>
    <n v="30"/>
    <x v="69"/>
    <n v="30"/>
    <s v="Palliative and End of Life Care"/>
    <s v="To expand and transform the Hopsice in Your Care Home service to be the central palliative and End of Life Care learning and development hub (Wigan Borough Palliative and End of Life Learning Hub) serving health and social care providers acros the Wigan l"/>
    <x v="11"/>
    <s v=""/>
    <s v=""/>
    <x v="1"/>
    <s v=""/>
    <x v="2"/>
    <s v=""/>
    <s v=""/>
    <x v="0"/>
    <x v="0"/>
    <n v="374852.09519999998"/>
    <x v="0"/>
  </r>
  <r>
    <x v="1"/>
    <x v="69"/>
    <x v="1"/>
    <n v="31"/>
    <x v="69"/>
    <n v="31"/>
    <s v="Community Care Co-ordinators"/>
    <s v="Additional local investment required over and above the maximum amount recoverable through the Additional Roles Reimbursement scheme to employ 21 Care Co-ordinator roles in line with the requirements of the locality Primary Care Networks."/>
    <x v="10"/>
    <s v="Multidisciplinary teams that are supporting independence, such as anticipatory care"/>
    <s v=""/>
    <x v="1"/>
    <s v=""/>
    <x v="0"/>
    <s v=""/>
    <s v=""/>
    <x v="1"/>
    <x v="0"/>
    <n v="105108.45480000001"/>
    <x v="0"/>
  </r>
  <r>
    <x v="1"/>
    <x v="69"/>
    <x v="1"/>
    <n v="32"/>
    <x v="69"/>
    <n v="32"/>
    <s v="Investment in the Continued Innovation &amp; Sustainability of the Nursing Care Market"/>
    <s v="Targetting additional capacity, quality and efficiency in the Residential &amp; Nursing market to support timely discharge and reduction in A&amp;E visits."/>
    <x v="16"/>
    <s v="Nursing home"/>
    <s v=""/>
    <x v="0"/>
    <s v=""/>
    <x v="0"/>
    <s v=""/>
    <s v=""/>
    <x v="2"/>
    <x v="3"/>
    <n v="1198474"/>
    <x v="0"/>
  </r>
  <r>
    <x v="1"/>
    <x v="69"/>
    <x v="1"/>
    <n v="33"/>
    <x v="69"/>
    <n v="33"/>
    <s v="Investment in the Continued Innovation &amp; Sustainability of the Residential Care Market"/>
    <s v="Targetting additional capacity, quality and efficiency in the Residential &amp; Nursing market to support timely discharge and reduction in A&amp;E visits."/>
    <x v="16"/>
    <s v="Care home"/>
    <s v=""/>
    <x v="0"/>
    <s v=""/>
    <x v="0"/>
    <s v=""/>
    <s v=""/>
    <x v="2"/>
    <x v="3"/>
    <n v="3261473"/>
    <x v="0"/>
  </r>
  <r>
    <x v="1"/>
    <x v="69"/>
    <x v="1"/>
    <n v="34"/>
    <x v="69"/>
    <n v="34"/>
    <s v="Investment in Community Based Care and Support to Ensure the Ongoing Sustainability of Provision Supported Accomodation"/>
    <s v="Investment in additional reablement resource to meet increased demand for service through winter"/>
    <x v="2"/>
    <s v=""/>
    <s v=""/>
    <x v="0"/>
    <s v=""/>
    <x v="0"/>
    <s v=""/>
    <s v=""/>
    <x v="2"/>
    <x v="3"/>
    <n v="3776303"/>
    <x v="0"/>
  </r>
  <r>
    <x v="1"/>
    <x v="69"/>
    <x v="1"/>
    <n v="35"/>
    <x v="69"/>
    <n v="35"/>
    <s v="Investment in Community Based Care and Support to Ensure the Ongoing Sustainability of Provision Home Care"/>
    <s v="Investment in additional reablement resource to meet increased demand for service through winter"/>
    <x v="7"/>
    <s v="Domiciliary care packages"/>
    <s v=""/>
    <x v="0"/>
    <s v=""/>
    <x v="0"/>
    <s v=""/>
    <s v=""/>
    <x v="2"/>
    <x v="3"/>
    <n v="1781065"/>
    <x v="0"/>
  </r>
  <r>
    <x v="1"/>
    <x v="69"/>
    <x v="1"/>
    <n v="36"/>
    <x v="69"/>
    <n v="36"/>
    <s v="Investment in Community Based Care and Support to Ensure the Ongoing Sustainability of Provision Direct Payments"/>
    <s v="Investment in additional reablement resource to meet increased demand for service through winter"/>
    <x v="17"/>
    <s v=""/>
    <s v=""/>
    <x v="0"/>
    <s v=""/>
    <x v="0"/>
    <s v=""/>
    <s v=""/>
    <x v="2"/>
    <x v="3"/>
    <n v="984581"/>
    <x v="0"/>
  </r>
  <r>
    <x v="1"/>
    <x v="69"/>
    <x v="1"/>
    <n v="37"/>
    <x v="69"/>
    <n v="37"/>
    <s v="Investment in Community Based Care and Support to Ensure the Ongoing Sustainability of Provision Extra Care"/>
    <s v="Investment in additional reablement resource to meet increased demand for service through winter"/>
    <x v="2"/>
    <s v=""/>
    <s v=""/>
    <x v="0"/>
    <s v=""/>
    <x v="0"/>
    <s v=""/>
    <s v=""/>
    <x v="2"/>
    <x v="3"/>
    <n v="27743"/>
    <x v="0"/>
  </r>
  <r>
    <x v="1"/>
    <x v="69"/>
    <x v="1"/>
    <n v="38"/>
    <x v="69"/>
    <n v="38"/>
    <s v="People Powered Technology &amp; Digital Reform "/>
    <s v="Upscale emerging technology within care setting and individual's own homes."/>
    <x v="1"/>
    <s v="Community based equipment"/>
    <s v=""/>
    <x v="0"/>
    <s v=""/>
    <x v="0"/>
    <s v=""/>
    <s v=""/>
    <x v="1"/>
    <x v="3"/>
    <n v="66022"/>
    <x v="0"/>
  </r>
  <r>
    <x v="1"/>
    <x v="69"/>
    <x v="1"/>
    <n v="39"/>
    <x v="69"/>
    <n v="39"/>
    <s v="Preventative Commissioning &amp; Investment "/>
    <s v="Capacity building in the community and voluntary sector for health and social care benefit"/>
    <x v="0"/>
    <s v="Social Prescribing"/>
    <s v=""/>
    <x v="1"/>
    <s v=""/>
    <x v="0"/>
    <s v=""/>
    <s v=""/>
    <x v="0"/>
    <x v="3"/>
    <n v="160154"/>
    <x v="0"/>
  </r>
  <r>
    <x v="1"/>
    <x v="69"/>
    <x v="1"/>
    <n v="40"/>
    <x v="69"/>
    <n v="40"/>
    <s v="Reform &amp; Expansion of Early Intervention Services"/>
    <s v="Includes investment in community and bed based reablement and integrated community equipment. Key services for patient flow and timely discharge. Bed Based Reablement"/>
    <x v="5"/>
    <s v="Bed-based intermediate care with reablement (to support discharge)"/>
    <s v=""/>
    <x v="0"/>
    <s v=""/>
    <x v="0"/>
    <s v=""/>
    <s v=""/>
    <x v="1"/>
    <x v="3"/>
    <n v="737073"/>
    <x v="0"/>
  </r>
  <r>
    <x v="1"/>
    <x v="69"/>
    <x v="1"/>
    <n v="41"/>
    <x v="69"/>
    <n v="41"/>
    <s v="Reform &amp; Expansion of Early Intervention Services"/>
    <s v="Includes investment in community and bed based reablement and integrated community equipment. Key services for patient flow and timely discharge. Community Reablement "/>
    <x v="0"/>
    <s v="Other"/>
    <s v="Early Intervention and Therapy"/>
    <x v="0"/>
    <s v=""/>
    <x v="0"/>
    <s v=""/>
    <s v=""/>
    <x v="1"/>
    <x v="3"/>
    <n v="1536314"/>
    <x v="0"/>
  </r>
  <r>
    <x v="1"/>
    <x v="69"/>
    <x v="1"/>
    <n v="42"/>
    <x v="69"/>
    <n v="42"/>
    <s v="Reform &amp; Expansion of Early Intervention Services"/>
    <s v="Includes investment in community and bed based reablement and integrated community equipment. Key services for patient flow and timely discharge. Integrated Community Equipment"/>
    <x v="1"/>
    <s v="Community based equipment"/>
    <s v=""/>
    <x v="0"/>
    <s v=""/>
    <x v="0"/>
    <s v=""/>
    <s v=""/>
    <x v="1"/>
    <x v="3"/>
    <n v="155339"/>
    <x v="0"/>
  </r>
  <r>
    <x v="1"/>
    <x v="69"/>
    <x v="1"/>
    <n v="43"/>
    <x v="69"/>
    <n v="43"/>
    <s v="Design &amp; Implementation of a Home Safe Model "/>
    <s v="Transport service from hospital for non eligible social care clients"/>
    <x v="8"/>
    <s v="Home First/Discharge to Assess - process support/core costs"/>
    <s v=""/>
    <x v="5"/>
    <s v="Transport Service from Hospital"/>
    <x v="0"/>
    <s v=""/>
    <s v=""/>
    <x v="0"/>
    <x v="3"/>
    <n v="120567"/>
    <x v="0"/>
  </r>
  <r>
    <x v="1"/>
    <x v="69"/>
    <x v="1"/>
    <n v="44"/>
    <x v="69"/>
    <n v="44"/>
    <s v="Increase Flu Vaccination Uptake Across Social Care Providers"/>
    <s v="Investment to promote and support increased access to immunisation to help reduce the risk of spread within social care settings, protect our most vulnerable residents and reducing pressures on the health system especially through winter."/>
    <x v="0"/>
    <s v="Other"/>
    <s v="Supporting high risk groups to live well in the community"/>
    <x v="5"/>
    <s v="Population Health / Admission Prevention"/>
    <x v="0"/>
    <s v=""/>
    <s v=""/>
    <x v="0"/>
    <x v="3"/>
    <n v="30000"/>
    <x v="0"/>
  </r>
  <r>
    <x v="1"/>
    <x v="69"/>
    <x v="1"/>
    <n v="45"/>
    <x v="69"/>
    <n v="45"/>
    <s v="Housing with Health -Care Homes"/>
    <s v="Sustaining and upscaling of health support to care homes alongside strengthened quality oversight."/>
    <x v="8"/>
    <s v="Improved discharge to Care Homes"/>
    <s v=""/>
    <x v="0"/>
    <s v=""/>
    <x v="0"/>
    <s v=""/>
    <s v=""/>
    <x v="1"/>
    <x v="3"/>
    <n v="132000"/>
    <x v="0"/>
  </r>
  <r>
    <x v="1"/>
    <x v="69"/>
    <x v="1"/>
    <n v="46"/>
    <x v="69"/>
    <n v="46"/>
    <s v="Demand Reduction &amp; Enhanced 7 Day Working "/>
    <s v="Investment in Community Social Work and Safeguarding capacity."/>
    <x v="3"/>
    <s v="Assessment teams/joint assessment"/>
    <s v=""/>
    <x v="0"/>
    <s v=""/>
    <x v="0"/>
    <s v=""/>
    <s v=""/>
    <x v="1"/>
    <x v="3"/>
    <n v="917592"/>
    <x v="0"/>
  </r>
  <r>
    <x v="1"/>
    <x v="69"/>
    <x v="1"/>
    <n v="47"/>
    <x v="69"/>
    <n v="47"/>
    <s v="Population Health - Deal for Carers. Sustaining Strengthened Support &amp; Recognition for Carers. "/>
    <s v="A reformed offer as part of the Deal targetted at preventing carer breakdown and better recognising their social contribution."/>
    <x v="12"/>
    <s v="Respite services"/>
    <s v=""/>
    <x v="0"/>
    <s v=""/>
    <x v="0"/>
    <s v=""/>
    <s v=""/>
    <x v="1"/>
    <x v="3"/>
    <n v="388919"/>
    <x v="0"/>
  </r>
  <r>
    <x v="1"/>
    <x v="69"/>
    <x v="1"/>
    <n v="48"/>
    <x v="69"/>
    <n v="48"/>
    <s v="Reformed Model of Supported Employment "/>
    <s v="Creating new alternatives and furthering opportunities for individuals aligned with the principles of independence and self-reliance."/>
    <x v="11"/>
    <s v=""/>
    <s v=""/>
    <x v="5"/>
    <s v="Wider determinants of Health"/>
    <x v="0"/>
    <s v=""/>
    <s v=""/>
    <x v="1"/>
    <x v="3"/>
    <n v="257000"/>
    <x v="0"/>
  </r>
  <r>
    <x v="1"/>
    <x v="69"/>
    <x v="1"/>
    <n v="49"/>
    <x v="69"/>
    <n v="49"/>
    <s v="Mental Health Services"/>
    <s v="Investment in Mental Health Suport to Help Delayed Discharges and Enable People to be Supported Within the Community "/>
    <x v="16"/>
    <s v="Supported housing"/>
    <s v=""/>
    <x v="2"/>
    <s v=""/>
    <x v="0"/>
    <s v=""/>
    <s v=""/>
    <x v="2"/>
    <x v="3"/>
    <n v="519651"/>
    <x v="0"/>
  </r>
  <r>
    <x v="1"/>
    <x v="69"/>
    <x v="1"/>
    <n v="50"/>
    <x v="69"/>
    <n v="50"/>
    <s v="Better @ Home Pathway"/>
    <s v="The Better @ Home Discharge to Assess Model has developed services in the community that support timely discharge from hospital. The approach enables health &amp; care assessments to take place within the most appropriate environment utilising a strength base"/>
    <x v="15"/>
    <s v="Physical health/wellbeing"/>
    <s v=""/>
    <x v="0"/>
    <s v=""/>
    <x v="0"/>
    <s v=""/>
    <s v=""/>
    <x v="1"/>
    <x v="3"/>
    <n v="712845"/>
    <x v="0"/>
  </r>
  <r>
    <x v="1"/>
    <x v="69"/>
    <x v="1"/>
    <n v="51"/>
    <x v="69"/>
    <n v="51"/>
    <s v="Disabled Facilities Grant"/>
    <s v="Investment in adaptations to support independent living"/>
    <x v="13"/>
    <s v="Adaptations, including statutory DFG grants"/>
    <s v=""/>
    <x v="5"/>
    <s v="Adaptations"/>
    <x v="0"/>
    <s v=""/>
    <s v=""/>
    <x v="2"/>
    <x v="2"/>
    <n v="4554373"/>
    <x v="0"/>
  </r>
  <r>
    <x v="1"/>
    <x v="69"/>
    <x v="1"/>
    <n v="52"/>
    <x v="69"/>
    <n v="52"/>
    <s v="Additional Bed Capacity"/>
    <s v="Bed based reablement and step down capacity to support discharge"/>
    <x v="5"/>
    <s v="Bed-based intermediate care with reablement (to support discharge)"/>
    <s v=""/>
    <x v="0"/>
    <s v=""/>
    <x v="0"/>
    <s v=""/>
    <s v=""/>
    <x v="2"/>
    <x v="1"/>
    <n v="171000"/>
    <x v="0"/>
  </r>
  <r>
    <x v="1"/>
    <x v="69"/>
    <x v="1"/>
    <n v="53"/>
    <x v="69"/>
    <n v="53"/>
    <s v="Additional Home Care Provision"/>
    <s v="Home Care capacity to support hospital discharge"/>
    <x v="7"/>
    <s v="Domiciliary care packages"/>
    <s v=""/>
    <x v="0"/>
    <s v=""/>
    <x v="0"/>
    <s v=""/>
    <s v=""/>
    <x v="2"/>
    <x v="5"/>
    <n v="815786"/>
    <x v="0"/>
  </r>
  <r>
    <x v="1"/>
    <x v="69"/>
    <x v="1"/>
    <n v="54"/>
    <x v="69"/>
    <n v="54"/>
    <s v="Additional Home Care Provision"/>
    <s v="Home Care capacity to support hospital discharge"/>
    <x v="7"/>
    <s v="Domiciliary care packages"/>
    <s v=""/>
    <x v="0"/>
    <s v=""/>
    <x v="0"/>
    <s v=""/>
    <s v=""/>
    <x v="2"/>
    <x v="1"/>
    <n v="147214"/>
    <x v="0"/>
  </r>
  <r>
    <x v="1"/>
    <x v="69"/>
    <x v="1"/>
    <n v="55"/>
    <x v="69"/>
    <n v="55"/>
    <s v="Additional Social Care Workforce Capacity"/>
    <s v="Additional social care workforce capacity : recruitment and retention"/>
    <x v="18"/>
    <s v=""/>
    <s v=""/>
    <x v="0"/>
    <s v=""/>
    <x v="0"/>
    <s v=""/>
    <s v=""/>
    <x v="2"/>
    <x v="5"/>
    <n v="1534377"/>
    <x v="0"/>
  </r>
  <r>
    <x v="1"/>
    <x v="69"/>
    <x v="1"/>
    <n v="56"/>
    <x v="69"/>
    <n v="56"/>
    <s v="Mental Health Provision"/>
    <s v="Community Based Support for Mental Health"/>
    <x v="10"/>
    <s v="Integrated neighbourhood services"/>
    <s v=""/>
    <x v="2"/>
    <s v=""/>
    <x v="1"/>
    <s v="0.5"/>
    <s v="0.5"/>
    <x v="0"/>
    <x v="1"/>
    <n v="651000"/>
    <x v="0"/>
  </r>
  <r>
    <x v="1"/>
    <x v="69"/>
    <x v="1"/>
    <n v="57"/>
    <x v="69"/>
    <n v="57"/>
    <s v="Pathway 1 Transfer of Care Hub Model"/>
    <s v="Transfer of care hub model"/>
    <x v="3"/>
    <s v="Care navigation and planning"/>
    <s v=""/>
    <x v="0"/>
    <s v=""/>
    <x v="0"/>
    <s v=""/>
    <s v=""/>
    <x v="1"/>
    <x v="1"/>
    <n v="456000"/>
    <x v="0"/>
  </r>
  <r>
    <x v="1"/>
    <x v="69"/>
    <x v="1"/>
    <n v="58"/>
    <x v="69"/>
    <n v="58"/>
    <s v="Additional Reablement Provision"/>
    <s v="Added Reablement capacity to support discharge - community"/>
    <x v="4"/>
    <s v="Reablement at home (to support discharge) "/>
    <s v=""/>
    <x v="0"/>
    <s v=""/>
    <x v="0"/>
    <s v=""/>
    <s v=""/>
    <x v="1"/>
    <x v="1"/>
    <n v="703000"/>
    <x v="0"/>
  </r>
  <r>
    <x v="1"/>
    <x v="70"/>
    <x v="1"/>
    <n v="1"/>
    <x v="70"/>
    <n v="1"/>
    <s v="Care Act"/>
    <s v="Care Act Duties"/>
    <x v="6"/>
    <s v="Other"/>
    <s v="Reviews, Safeguarding and Advocacy"/>
    <x v="0"/>
    <s v=""/>
    <x v="0"/>
    <s v=""/>
    <s v=""/>
    <x v="1"/>
    <x v="0"/>
    <n v="597674"/>
    <x v="0"/>
  </r>
  <r>
    <x v="1"/>
    <x v="70"/>
    <x v="1"/>
    <n v="2"/>
    <x v="70"/>
    <n v="2"/>
    <s v="Reablement"/>
    <s v="Reablement support for hospital discharges"/>
    <x v="4"/>
    <s v="Reablement at home (to support discharge) "/>
    <s v=""/>
    <x v="0"/>
    <s v=""/>
    <x v="0"/>
    <s v=""/>
    <s v=""/>
    <x v="1"/>
    <x v="0"/>
    <n v="951262"/>
    <x v="0"/>
  </r>
  <r>
    <x v="1"/>
    <x v="70"/>
    <x v="1"/>
    <n v="3"/>
    <x v="70"/>
    <n v="3"/>
    <s v="Community Equipment &amp; Adaptations"/>
    <s v="OT and Grants Capacity"/>
    <x v="18"/>
    <s v=""/>
    <s v=""/>
    <x v="0"/>
    <s v=""/>
    <x v="0"/>
    <s v=""/>
    <s v=""/>
    <x v="3"/>
    <x v="0"/>
    <n v="156822"/>
    <x v="0"/>
  </r>
  <r>
    <x v="1"/>
    <x v="70"/>
    <x v="1"/>
    <n v="4"/>
    <x v="70"/>
    <n v="4"/>
    <s v="Older People Care Packages"/>
    <s v="Community Care Packages"/>
    <x v="7"/>
    <s v="Domiciliary care packages"/>
    <s v=""/>
    <x v="0"/>
    <s v=""/>
    <x v="0"/>
    <s v=""/>
    <s v=""/>
    <x v="2"/>
    <x v="0"/>
    <n v="84000"/>
    <x v="0"/>
  </r>
  <r>
    <x v="1"/>
    <x v="70"/>
    <x v="1"/>
    <n v="5"/>
    <x v="70"/>
    <n v="5"/>
    <s v="Mental Health Care Packages"/>
    <s v="Mental Health Care Packages - Residential Homes"/>
    <x v="16"/>
    <s v="Care home"/>
    <s v=""/>
    <x v="0"/>
    <s v=""/>
    <x v="0"/>
    <s v=""/>
    <s v=""/>
    <x v="2"/>
    <x v="0"/>
    <n v="229950"/>
    <x v="0"/>
  </r>
  <r>
    <x v="1"/>
    <x v="70"/>
    <x v="1"/>
    <n v="6"/>
    <x v="70"/>
    <n v="6"/>
    <s v="Mental Health Care Packages"/>
    <s v="Mental Health Care Packages - Nursing Homes"/>
    <x v="16"/>
    <s v="Nursing home"/>
    <s v=""/>
    <x v="0"/>
    <s v=""/>
    <x v="0"/>
    <s v=""/>
    <s v=""/>
    <x v="2"/>
    <x v="0"/>
    <n v="282450"/>
    <x v="0"/>
  </r>
  <r>
    <x v="1"/>
    <x v="70"/>
    <x v="1"/>
    <n v="7"/>
    <x v="70"/>
    <n v="7"/>
    <s v="Mental Health Contracts"/>
    <s v="Contract to support prevention/intervention in Mental Health "/>
    <x v="0"/>
    <s v="Other"/>
    <s v="Employment services Mental Health"/>
    <x v="2"/>
    <s v=""/>
    <x v="0"/>
    <s v=""/>
    <s v=""/>
    <x v="0"/>
    <x v="0"/>
    <n v="38580"/>
    <x v="0"/>
  </r>
  <r>
    <x v="1"/>
    <x v="70"/>
    <x v="1"/>
    <n v="8"/>
    <x v="70"/>
    <n v="8"/>
    <s v="Mental Health Care Packages"/>
    <s v="Mental Health Care Packages - Nursing Homes"/>
    <x v="16"/>
    <s v="Nursing home"/>
    <s v=""/>
    <x v="2"/>
    <s v=""/>
    <x v="2"/>
    <s v=""/>
    <s v=""/>
    <x v="2"/>
    <x v="0"/>
    <n v="848400"/>
    <x v="0"/>
  </r>
  <r>
    <x v="1"/>
    <x v="70"/>
    <x v="1"/>
    <n v="9"/>
    <x v="70"/>
    <n v="9"/>
    <s v="Transitional Beds"/>
    <s v="Intermediate care services "/>
    <x v="5"/>
    <s v="Bed-based intermediate care with rehabilitation (to support discharge)"/>
    <s v=""/>
    <x v="0"/>
    <s v=""/>
    <x v="0"/>
    <s v=""/>
    <s v=""/>
    <x v="2"/>
    <x v="0"/>
    <n v="62370"/>
    <x v="0"/>
  </r>
  <r>
    <x v="1"/>
    <x v="70"/>
    <x v="1"/>
    <n v="10"/>
    <x v="70"/>
    <n v="10"/>
    <s v="Intermediate Care Beds"/>
    <s v="Intermediate care services "/>
    <x v="5"/>
    <s v="Bed-based intermediate care with rehabilitation (to support discharge)"/>
    <s v=""/>
    <x v="0"/>
    <s v=""/>
    <x v="0"/>
    <s v=""/>
    <s v=""/>
    <x v="0"/>
    <x v="0"/>
    <n v="126630"/>
    <x v="0"/>
  </r>
  <r>
    <x v="1"/>
    <x v="70"/>
    <x v="1"/>
    <n v="11"/>
    <x v="70"/>
    <n v="11"/>
    <s v="Community Care Packages"/>
    <s v="Community Care Packages - Home Care"/>
    <x v="7"/>
    <s v="Domiciliary care packages"/>
    <s v=""/>
    <x v="0"/>
    <s v=""/>
    <x v="0"/>
    <s v=""/>
    <s v=""/>
    <x v="2"/>
    <x v="0"/>
    <n v="213150"/>
    <x v="0"/>
  </r>
  <r>
    <x v="1"/>
    <x v="70"/>
    <x v="1"/>
    <n v="12"/>
    <x v="70"/>
    <n v="12"/>
    <s v="Community Care Packages"/>
    <s v="Community Care Packages - Residential"/>
    <x v="16"/>
    <s v="Care home"/>
    <s v=""/>
    <x v="0"/>
    <s v=""/>
    <x v="0"/>
    <s v=""/>
    <s v=""/>
    <x v="2"/>
    <x v="0"/>
    <n v="89250"/>
    <x v="0"/>
  </r>
  <r>
    <x v="1"/>
    <x v="70"/>
    <x v="1"/>
    <n v="13"/>
    <x v="70"/>
    <n v="13"/>
    <s v="Community Care Packages"/>
    <s v="Community Care Packages - Nursing Care"/>
    <x v="16"/>
    <s v="Nursing home"/>
    <s v=""/>
    <x v="0"/>
    <s v=""/>
    <x v="0"/>
    <s v=""/>
    <s v=""/>
    <x v="2"/>
    <x v="0"/>
    <n v="1244250"/>
    <x v="0"/>
  </r>
  <r>
    <x v="1"/>
    <x v="70"/>
    <x v="1"/>
    <n v="14"/>
    <x v="70"/>
    <n v="14"/>
    <s v="Community Care Packages"/>
    <s v="Community Care Packages - Extra Care"/>
    <x v="7"/>
    <s v="Domiciliary care packages"/>
    <s v=""/>
    <x v="0"/>
    <s v=""/>
    <x v="0"/>
    <s v=""/>
    <s v=""/>
    <x v="2"/>
    <x v="0"/>
    <n v="1259573"/>
    <x v="0"/>
  </r>
  <r>
    <x v="1"/>
    <x v="70"/>
    <x v="1"/>
    <n v="15"/>
    <x v="70"/>
    <n v="15"/>
    <s v="Community Care Packages"/>
    <s v="Community Care Packages - Nursing Care"/>
    <x v="16"/>
    <s v="Nursing home"/>
    <s v=""/>
    <x v="4"/>
    <s v=""/>
    <x v="2"/>
    <s v=""/>
    <s v=""/>
    <x v="2"/>
    <x v="0"/>
    <n v="1817530"/>
    <x v="0"/>
  </r>
  <r>
    <x v="1"/>
    <x v="70"/>
    <x v="1"/>
    <n v="16"/>
    <x v="70"/>
    <n v="16"/>
    <s v="Community Care Packages"/>
    <s v="Community Care Packages - Carer Support"/>
    <x v="12"/>
    <s v="Other"/>
    <s v="Carer support packages"/>
    <x v="0"/>
    <s v=""/>
    <x v="2"/>
    <s v=""/>
    <s v=""/>
    <x v="0"/>
    <x v="0"/>
    <n v="319000"/>
    <x v="0"/>
  </r>
  <r>
    <x v="1"/>
    <x v="70"/>
    <x v="1"/>
    <n v="17"/>
    <x v="70"/>
    <n v="17"/>
    <s v="Community Care Packages"/>
    <s v="Community Care Packages - Care Act Carers Contract"/>
    <x v="12"/>
    <s v="Carer advice and support related to Care Act duties"/>
    <s v=""/>
    <x v="0"/>
    <s v=""/>
    <x v="0"/>
    <s v=""/>
    <s v=""/>
    <x v="0"/>
    <x v="0"/>
    <n v="184000"/>
    <x v="0"/>
  </r>
  <r>
    <x v="1"/>
    <x v="70"/>
    <x v="1"/>
    <n v="18"/>
    <x v="70"/>
    <n v="18"/>
    <s v="Intermediate Care Beds"/>
    <s v="Intermediate care services "/>
    <x v="5"/>
    <s v="Bed-based intermediate care with rehabilitation (to support discharge)"/>
    <s v=""/>
    <x v="0"/>
    <s v=""/>
    <x v="0"/>
    <s v=""/>
    <s v=""/>
    <x v="0"/>
    <x v="0"/>
    <n v="110000"/>
    <x v="0"/>
  </r>
  <r>
    <x v="1"/>
    <x v="70"/>
    <x v="1"/>
    <n v="19"/>
    <x v="70"/>
    <n v="19"/>
    <s v="Intermediate Care Beds"/>
    <s v="Intermediate care services "/>
    <x v="5"/>
    <s v="Bed-based intermediate care with rehabilitation (to support discharge)"/>
    <s v=""/>
    <x v="1"/>
    <s v=""/>
    <x v="2"/>
    <s v=""/>
    <s v=""/>
    <x v="2"/>
    <x v="0"/>
    <n v="224997"/>
    <x v="0"/>
  </r>
  <r>
    <x v="1"/>
    <x v="70"/>
    <x v="1"/>
    <n v="20"/>
    <x v="70"/>
    <n v="20"/>
    <s v="Disability Care Packages"/>
    <s v="Disability Care Packages - Home Care"/>
    <x v="7"/>
    <s v="Domiciliary care packages"/>
    <s v=""/>
    <x v="0"/>
    <s v=""/>
    <x v="0"/>
    <s v=""/>
    <s v=""/>
    <x v="2"/>
    <x v="0"/>
    <n v="811650"/>
    <x v="0"/>
  </r>
  <r>
    <x v="1"/>
    <x v="70"/>
    <x v="1"/>
    <n v="21"/>
    <x v="70"/>
    <n v="21"/>
    <s v="Disability Care Packages"/>
    <s v="Disability Care Packages - Residential "/>
    <x v="16"/>
    <s v="Care home"/>
    <s v=""/>
    <x v="0"/>
    <s v=""/>
    <x v="0"/>
    <s v=""/>
    <s v=""/>
    <x v="2"/>
    <x v="0"/>
    <n v="1638000"/>
    <x v="0"/>
  </r>
  <r>
    <x v="1"/>
    <x v="70"/>
    <x v="1"/>
    <n v="22"/>
    <x v="70"/>
    <n v="22"/>
    <s v="Disability Care Packages"/>
    <s v="Disability Care Packages - Nursing Care"/>
    <x v="16"/>
    <s v="Nursing home"/>
    <s v=""/>
    <x v="0"/>
    <s v=""/>
    <x v="0"/>
    <s v=""/>
    <s v=""/>
    <x v="2"/>
    <x v="0"/>
    <n v="644700"/>
    <x v="0"/>
  </r>
  <r>
    <x v="1"/>
    <x v="70"/>
    <x v="1"/>
    <n v="23"/>
    <x v="70"/>
    <n v="23"/>
    <s v="Disability Care Packages"/>
    <s v="Disability Care Packages - Extra Care"/>
    <x v="7"/>
    <s v="Domiciliary care packages"/>
    <s v=""/>
    <x v="0"/>
    <s v=""/>
    <x v="0"/>
    <s v=""/>
    <s v=""/>
    <x v="2"/>
    <x v="0"/>
    <n v="269588"/>
    <x v="0"/>
  </r>
  <r>
    <x v="1"/>
    <x v="70"/>
    <x v="1"/>
    <n v="24"/>
    <x v="70"/>
    <n v="24"/>
    <s v="Community Services Transformation "/>
    <s v="Community Services Transformation - In Reach"/>
    <x v="3"/>
    <s v="Assessment teams/joint assessment"/>
    <s v=""/>
    <x v="1"/>
    <s v=""/>
    <x v="2"/>
    <s v=""/>
    <s v=""/>
    <x v="3"/>
    <x v="0"/>
    <n v="237947"/>
    <x v="0"/>
  </r>
  <r>
    <x v="1"/>
    <x v="70"/>
    <x v="1"/>
    <n v="25"/>
    <x v="70"/>
    <n v="25"/>
    <s v="Community Services Transformation "/>
    <s v="Community Services Transformation - Project Management"/>
    <x v="9"/>
    <s v="Programme management"/>
    <s v=""/>
    <x v="5"/>
    <s v="NHS"/>
    <x v="2"/>
    <s v=""/>
    <s v=""/>
    <x v="4"/>
    <x v="0"/>
    <n v="153632"/>
    <x v="0"/>
  </r>
  <r>
    <x v="1"/>
    <x v="70"/>
    <x v="1"/>
    <n v="26"/>
    <x v="70"/>
    <n v="26"/>
    <s v="Community Services Transformation "/>
    <s v="Community Services Transformation - Disabled Go"/>
    <x v="8"/>
    <s v="Engagement and Choice"/>
    <s v=""/>
    <x v="0"/>
    <s v=""/>
    <x v="0"/>
    <s v=""/>
    <s v=""/>
    <x v="0"/>
    <x v="0"/>
    <n v="6300"/>
    <x v="0"/>
  </r>
  <r>
    <x v="1"/>
    <x v="70"/>
    <x v="1"/>
    <n v="27"/>
    <x v="70"/>
    <n v="27"/>
    <s v="Community Services Transformation "/>
    <s v="Community Services Transformation - Care Navigation"/>
    <x v="3"/>
    <s v="Care navigation and planning"/>
    <s v=""/>
    <x v="0"/>
    <s v=""/>
    <x v="0"/>
    <s v=""/>
    <s v=""/>
    <x v="0"/>
    <x v="0"/>
    <n v="50000"/>
    <x v="0"/>
  </r>
  <r>
    <x v="1"/>
    <x v="70"/>
    <x v="1"/>
    <n v="28"/>
    <x v="70"/>
    <n v="28"/>
    <s v="Discharge including nursing home prevention admission"/>
    <s v="Intermediate Care Services - Health System Contribution"/>
    <x v="11"/>
    <s v=""/>
    <s v=""/>
    <x v="3"/>
    <s v=""/>
    <x v="2"/>
    <s v=""/>
    <s v=""/>
    <x v="6"/>
    <x v="0"/>
    <n v="617790"/>
    <x v="0"/>
  </r>
  <r>
    <x v="1"/>
    <x v="70"/>
    <x v="1"/>
    <n v="29"/>
    <x v="70"/>
    <n v="29"/>
    <s v="Discharge including nursing home prevention admission"/>
    <s v="Intermediate Care Services - Hospices"/>
    <x v="10"/>
    <s v="Other"/>
    <s v="Support for hospices to support patients continuing health care"/>
    <x v="4"/>
    <s v=""/>
    <x v="2"/>
    <s v=""/>
    <s v=""/>
    <x v="0"/>
    <x v="0"/>
    <n v="158674"/>
    <x v="0"/>
  </r>
  <r>
    <x v="1"/>
    <x v="70"/>
    <x v="1"/>
    <n v="30"/>
    <x v="70"/>
    <n v="30"/>
    <s v="Discharge including nursing home prevention admission"/>
    <s v="Therapy In-reach Services"/>
    <x v="18"/>
    <s v=""/>
    <s v=""/>
    <x v="1"/>
    <s v=""/>
    <x v="2"/>
    <s v=""/>
    <s v=""/>
    <x v="3"/>
    <x v="0"/>
    <n v="400870"/>
    <x v="0"/>
  </r>
  <r>
    <x v="1"/>
    <x v="70"/>
    <x v="1"/>
    <n v="31"/>
    <x v="70"/>
    <n v="31"/>
    <s v="Quality &amp; Safeguarding"/>
    <s v="Quality &amp; Safeguarding - Quality Assurance"/>
    <x v="10"/>
    <s v="Multidisciplinary teams that are supporting independence, such as anticipatory care"/>
    <s v=""/>
    <x v="5"/>
    <s v="NHS"/>
    <x v="2"/>
    <s v=""/>
    <s v=""/>
    <x v="4"/>
    <x v="0"/>
    <n v="49440"/>
    <x v="0"/>
  </r>
  <r>
    <x v="1"/>
    <x v="70"/>
    <x v="1"/>
    <n v="32"/>
    <x v="70"/>
    <n v="32"/>
    <s v="Quality &amp; Safeguarding"/>
    <s v="Quality &amp; Safeguarding - A&amp;E Board Support"/>
    <x v="18"/>
    <s v=""/>
    <s v=""/>
    <x v="3"/>
    <s v=""/>
    <x v="2"/>
    <s v=""/>
    <s v=""/>
    <x v="6"/>
    <x v="0"/>
    <n v="3400"/>
    <x v="0"/>
  </r>
  <r>
    <x v="1"/>
    <x v="70"/>
    <x v="1"/>
    <n v="33"/>
    <x v="70"/>
    <n v="33"/>
    <s v="Quality &amp; Safeguarding"/>
    <s v="Quality &amp; Safeguarding - Knowsley Adult Safeguarding Board"/>
    <x v="18"/>
    <s v=""/>
    <s v=""/>
    <x v="0"/>
    <s v=""/>
    <x v="2"/>
    <s v=""/>
    <s v=""/>
    <x v="1"/>
    <x v="0"/>
    <n v="20000"/>
    <x v="0"/>
  </r>
  <r>
    <x v="1"/>
    <x v="70"/>
    <x v="1"/>
    <n v="34"/>
    <x v="70"/>
    <n v="34"/>
    <s v="Preventing Admission and Timely Discharge"/>
    <s v="Preventing Admission and Timely Discharge - Tcap Extension (Pilot) Mental Health"/>
    <x v="10"/>
    <s v="Other"/>
    <s v="Tcap Extension"/>
    <x v="2"/>
    <s v=""/>
    <x v="2"/>
    <s v=""/>
    <s v=""/>
    <x v="3"/>
    <x v="0"/>
    <n v="48073"/>
    <x v="0"/>
  </r>
  <r>
    <x v="1"/>
    <x v="70"/>
    <x v="1"/>
    <n v="35"/>
    <x v="70"/>
    <n v="35"/>
    <s v="Preventing Admission and Timely Discharge"/>
    <s v="Preventing Admission and Timely Discharge - STHK IV Therapy"/>
    <x v="18"/>
    <s v="Home First/Discharge to Assess - process support/core costs"/>
    <s v=""/>
    <x v="1"/>
    <s v=""/>
    <x v="2"/>
    <s v=""/>
    <s v=""/>
    <x v="4"/>
    <x v="0"/>
    <n v="236015"/>
    <x v="0"/>
  </r>
  <r>
    <x v="1"/>
    <x v="70"/>
    <x v="1"/>
    <n v="36"/>
    <x v="70"/>
    <n v="36"/>
    <s v="Preventing Admission and Timely Discharge"/>
    <s v="Preventing Admission and Timely Discharge - Locality Home Manager"/>
    <x v="18"/>
    <s v=""/>
    <s v=""/>
    <x v="1"/>
    <s v=""/>
    <x v="2"/>
    <s v=""/>
    <s v=""/>
    <x v="3"/>
    <x v="0"/>
    <n v="58196"/>
    <x v="0"/>
  </r>
  <r>
    <x v="1"/>
    <x v="70"/>
    <x v="1"/>
    <n v="37"/>
    <x v="70"/>
    <n v="37"/>
    <s v="Preventing Admission and Timely Discharge"/>
    <s v="Preventing Admission and Timely Discharge - Care Home Liaison"/>
    <x v="18"/>
    <s v=""/>
    <s v=""/>
    <x v="1"/>
    <s v=""/>
    <x v="2"/>
    <s v=""/>
    <s v=""/>
    <x v="3"/>
    <x v="0"/>
    <n v="205639"/>
    <x v="0"/>
  </r>
  <r>
    <x v="1"/>
    <x v="70"/>
    <x v="1"/>
    <n v="38"/>
    <x v="70"/>
    <n v="38"/>
    <s v="Preventing Admission and Timely Discharge"/>
    <s v="Preventing Admission and Timely Discharge - Respiratory / Diabetes / CVD"/>
    <x v="18"/>
    <s v=""/>
    <s v=""/>
    <x v="1"/>
    <s v=""/>
    <x v="2"/>
    <s v=""/>
    <s v=""/>
    <x v="6"/>
    <x v="0"/>
    <n v="224698"/>
    <x v="0"/>
  </r>
  <r>
    <x v="1"/>
    <x v="70"/>
    <x v="1"/>
    <n v="39"/>
    <x v="70"/>
    <n v="39"/>
    <s v="Preventing Admission and Timely Discharge"/>
    <s v="Preventing Admission and Timely Discharge - NHSE extended ECH model including 7 day nursing care home"/>
    <x v="8"/>
    <s v="Flexible working patterns (including 7 day working)"/>
    <s v=""/>
    <x v="1"/>
    <s v=""/>
    <x v="2"/>
    <s v=""/>
    <s v=""/>
    <x v="3"/>
    <x v="0"/>
    <n v="163492"/>
    <x v="0"/>
  </r>
  <r>
    <x v="1"/>
    <x v="70"/>
    <x v="1"/>
    <n v="40"/>
    <x v="70"/>
    <n v="40"/>
    <s v="Equipment"/>
    <s v="Intermediate care services"/>
    <x v="1"/>
    <s v="Community based equipment"/>
    <s v=""/>
    <x v="1"/>
    <s v=""/>
    <x v="2"/>
    <s v=""/>
    <s v=""/>
    <x v="3"/>
    <x v="0"/>
    <n v="474716"/>
    <x v="0"/>
  </r>
  <r>
    <x v="1"/>
    <x v="70"/>
    <x v="1"/>
    <n v="41"/>
    <x v="70"/>
    <n v="41"/>
    <s v="Protecting Social Care"/>
    <s v="Protecting Social Care - Knowsley Rapid Response Team"/>
    <x v="7"/>
    <s v="Domiciliary care to support hospital discharge (Discharge to Assess pathway 1)"/>
    <s v=""/>
    <x v="0"/>
    <s v=""/>
    <x v="0"/>
    <s v=""/>
    <s v=""/>
    <x v="1"/>
    <x v="0"/>
    <n v="656390"/>
    <x v="0"/>
  </r>
  <r>
    <x v="1"/>
    <x v="70"/>
    <x v="1"/>
    <n v="42"/>
    <x v="70"/>
    <n v="42"/>
    <s v="Protecting Social Care "/>
    <s v="Protecting Social Care - Management Capacity (Reablement/Rapid Response/Urgent Crisis Response"/>
    <x v="18"/>
    <s v=""/>
    <s v=""/>
    <x v="0"/>
    <s v=""/>
    <x v="0"/>
    <s v=""/>
    <s v=""/>
    <x v="1"/>
    <x v="0"/>
    <n v="64012"/>
    <x v="0"/>
  </r>
  <r>
    <x v="1"/>
    <x v="70"/>
    <x v="1"/>
    <n v="43"/>
    <x v="70"/>
    <n v="43"/>
    <s v="Protecting Social Care"/>
    <s v="Protecting Social Care - Integrated Service Manager Post"/>
    <x v="18"/>
    <s v=""/>
    <s v=""/>
    <x v="0"/>
    <s v=""/>
    <x v="0"/>
    <s v=""/>
    <s v=""/>
    <x v="1"/>
    <x v="0"/>
    <n v="25000"/>
    <x v="0"/>
  </r>
  <r>
    <x v="1"/>
    <x v="70"/>
    <x v="1"/>
    <n v="44"/>
    <x v="70"/>
    <n v="44"/>
    <s v="Protecting Social Care"/>
    <s v="Protecting Social Care - Quality Improvement"/>
    <x v="6"/>
    <s v="Other"/>
    <s v="Quality Assurance and Improvement"/>
    <x v="0"/>
    <s v=""/>
    <x v="0"/>
    <s v=""/>
    <s v=""/>
    <x v="1"/>
    <x v="0"/>
    <n v="146343"/>
    <x v="0"/>
  </r>
  <r>
    <x v="1"/>
    <x v="70"/>
    <x v="1"/>
    <n v="45"/>
    <x v="70"/>
    <n v="45"/>
    <s v="Protecting Social Care"/>
    <s v="Protecting Social Care - CHC D2A Social Worker"/>
    <x v="18"/>
    <s v=""/>
    <s v=""/>
    <x v="0"/>
    <s v=""/>
    <x v="0"/>
    <s v=""/>
    <s v=""/>
    <x v="1"/>
    <x v="0"/>
    <n v="50709"/>
    <x v="0"/>
  </r>
  <r>
    <x v="1"/>
    <x v="70"/>
    <x v="1"/>
    <n v="46"/>
    <x v="70"/>
    <n v="46"/>
    <s v="Protecting Social Care"/>
    <s v="Protecting Social Care - CHC Admin for D2A"/>
    <x v="18"/>
    <s v=""/>
    <s v=""/>
    <x v="0"/>
    <s v=""/>
    <x v="2"/>
    <s v=""/>
    <s v=""/>
    <x v="4"/>
    <x v="0"/>
    <n v="35207"/>
    <x v="0"/>
  </r>
  <r>
    <x v="1"/>
    <x v="70"/>
    <x v="1"/>
    <n v="47"/>
    <x v="70"/>
    <n v="47"/>
    <s v="Protecting Social Care"/>
    <s v="Protecting Social Care - RSL Contract"/>
    <x v="2"/>
    <s v=""/>
    <s v=""/>
    <x v="0"/>
    <s v=""/>
    <x v="2"/>
    <s v=""/>
    <s v=""/>
    <x v="0"/>
    <x v="0"/>
    <n v="83968"/>
    <x v="0"/>
  </r>
  <r>
    <x v="1"/>
    <x v="70"/>
    <x v="1"/>
    <n v="48"/>
    <x v="70"/>
    <n v="48"/>
    <s v="Protecting Social Care"/>
    <s v="Protecting Social Care - Knowsley EMI Service"/>
    <x v="18"/>
    <s v=""/>
    <s v=""/>
    <x v="0"/>
    <s v=""/>
    <x v="0"/>
    <s v=""/>
    <s v=""/>
    <x v="1"/>
    <x v="0"/>
    <n v="163640"/>
    <x v="0"/>
  </r>
  <r>
    <x v="1"/>
    <x v="70"/>
    <x v="1"/>
    <n v="49"/>
    <x v="70"/>
    <n v="49"/>
    <s v="Protecting Social Care"/>
    <s v="Protecting Social Care - Social Workers in Prevention"/>
    <x v="18"/>
    <s v=""/>
    <s v=""/>
    <x v="0"/>
    <s v=""/>
    <x v="0"/>
    <s v=""/>
    <s v=""/>
    <x v="1"/>
    <x v="0"/>
    <n v="187191"/>
    <x v="0"/>
  </r>
  <r>
    <x v="1"/>
    <x v="70"/>
    <x v="1"/>
    <n v="50"/>
    <x v="70"/>
    <n v="50"/>
    <s v="NHS Winter Pressures"/>
    <s v="UCR"/>
    <x v="14"/>
    <s v=""/>
    <s v=""/>
    <x v="1"/>
    <s v=""/>
    <x v="2"/>
    <s v=""/>
    <s v=""/>
    <x v="3"/>
    <x v="0"/>
    <n v="472831"/>
    <x v="0"/>
  </r>
  <r>
    <x v="1"/>
    <x v="70"/>
    <x v="1"/>
    <n v="51"/>
    <x v="70"/>
    <n v="51"/>
    <s v="NHS Winter Pressures"/>
    <s v="NHS Winter Pressures - Centre for Independent Living"/>
    <x v="10"/>
    <s v="Multidisciplinary teams that are supporting independence, such as anticipatory care"/>
    <s v=""/>
    <x v="1"/>
    <s v=""/>
    <x v="2"/>
    <s v=""/>
    <s v=""/>
    <x v="3"/>
    <x v="0"/>
    <n v="230583"/>
    <x v="0"/>
  </r>
  <r>
    <x v="1"/>
    <x v="70"/>
    <x v="1"/>
    <n v="52"/>
    <x v="70"/>
    <n v="52"/>
    <s v="Protecting Social Care"/>
    <s v="Joint place-based approach to 1:1 in Care Homes"/>
    <x v="3"/>
    <s v="Assessment teams/joint assessment"/>
    <s v=""/>
    <x v="4"/>
    <s v=""/>
    <x v="2"/>
    <s v=""/>
    <s v=""/>
    <x v="4"/>
    <x v="0"/>
    <n v="62500"/>
    <x v="0"/>
  </r>
  <r>
    <x v="1"/>
    <x v="70"/>
    <x v="1"/>
    <n v="53"/>
    <x v="70"/>
    <n v="53"/>
    <s v="Protecting Social Care"/>
    <s v="DFG Related Schemes"/>
    <x v="13"/>
    <s v="Adaptations, including statutory DFG grants"/>
    <s v=""/>
    <x v="0"/>
    <s v=""/>
    <x v="0"/>
    <s v=""/>
    <s v=""/>
    <x v="1"/>
    <x v="0"/>
    <n v="144000"/>
    <x v="0"/>
  </r>
  <r>
    <x v="1"/>
    <x v="70"/>
    <x v="1"/>
    <n v="54"/>
    <x v="70"/>
    <n v="54"/>
    <s v="Disabled Facilities Grant"/>
    <s v="DFG Related Schemes"/>
    <x v="13"/>
    <s v="Adaptations, including statutory DFG grants"/>
    <s v=""/>
    <x v="0"/>
    <s v=""/>
    <x v="0"/>
    <s v=""/>
    <s v=""/>
    <x v="1"/>
    <x v="2"/>
    <n v="2746648"/>
    <x v="0"/>
  </r>
  <r>
    <x v="1"/>
    <x v="70"/>
    <x v="1"/>
    <n v="55"/>
    <x v="70"/>
    <n v="55"/>
    <s v="Protecting Social Care"/>
    <s v="IT System - PAMMS and EIP module"/>
    <x v="6"/>
    <s v="Other"/>
    <s v="Quality Assurance and Improvement"/>
    <x v="0"/>
    <s v=""/>
    <x v="0"/>
    <s v=""/>
    <s v=""/>
    <x v="1"/>
    <x v="0"/>
    <n v="54000"/>
    <x v="0"/>
  </r>
  <r>
    <x v="1"/>
    <x v="70"/>
    <x v="1"/>
    <n v="56"/>
    <x v="70"/>
    <n v="56"/>
    <s v="Protecting Social Care"/>
    <s v="PA Finder"/>
    <x v="17"/>
    <s v=""/>
    <s v=""/>
    <x v="0"/>
    <s v=""/>
    <x v="0"/>
    <s v=""/>
    <s v=""/>
    <x v="0"/>
    <x v="0"/>
    <n v="5000"/>
    <x v="0"/>
  </r>
  <r>
    <x v="1"/>
    <x v="70"/>
    <x v="1"/>
    <n v="57"/>
    <x v="70"/>
    <n v="57"/>
    <s v="Protecting Social Care"/>
    <s v="First Response (Prevention)"/>
    <x v="18"/>
    <s v=""/>
    <s v=""/>
    <x v="0"/>
    <s v=""/>
    <x v="0"/>
    <s v=""/>
    <s v=""/>
    <x v="1"/>
    <x v="0"/>
    <n v="8000"/>
    <x v="0"/>
  </r>
  <r>
    <x v="1"/>
    <x v="70"/>
    <x v="1"/>
    <n v="58"/>
    <x v="70"/>
    <n v="58"/>
    <s v="Protecting Social Care"/>
    <s v="Data Hub"/>
    <x v="9"/>
    <s v="Data Integration"/>
    <s v=""/>
    <x v="0"/>
    <s v=""/>
    <x v="0"/>
    <s v=""/>
    <s v=""/>
    <x v="2"/>
    <x v="0"/>
    <n v="22000"/>
    <x v="0"/>
  </r>
  <r>
    <x v="1"/>
    <x v="70"/>
    <x v="1"/>
    <n v="59"/>
    <x v="70"/>
    <n v="59"/>
    <s v="Protecting Social Care"/>
    <s v="E-rostering for APS"/>
    <x v="11"/>
    <s v=""/>
    <s v=""/>
    <x v="0"/>
    <s v=""/>
    <x v="0"/>
    <s v=""/>
    <s v=""/>
    <x v="2"/>
    <x v="0"/>
    <n v="11000"/>
    <x v="0"/>
  </r>
  <r>
    <x v="1"/>
    <x v="70"/>
    <x v="1"/>
    <n v="60"/>
    <x v="70"/>
    <n v="60"/>
    <s v="Protecting Social Care"/>
    <s v="Complex Care Broker Capacity"/>
    <x v="18"/>
    <s v=""/>
    <s v=""/>
    <x v="0"/>
    <s v=""/>
    <x v="0"/>
    <s v=""/>
    <s v=""/>
    <x v="1"/>
    <x v="0"/>
    <n v="75000"/>
    <x v="0"/>
  </r>
  <r>
    <x v="1"/>
    <x v="70"/>
    <x v="1"/>
    <n v="61"/>
    <x v="70"/>
    <n v="61"/>
    <s v="Protecting Social Care"/>
    <s v="Transformation Post to support ASC Reform Programme"/>
    <x v="18"/>
    <s v=""/>
    <s v=""/>
    <x v="0"/>
    <s v=""/>
    <x v="0"/>
    <s v=""/>
    <s v=""/>
    <x v="1"/>
    <x v="0"/>
    <n v="62000"/>
    <x v="0"/>
  </r>
  <r>
    <x v="1"/>
    <x v="70"/>
    <x v="1"/>
    <n v="62"/>
    <x v="70"/>
    <n v="62"/>
    <s v="Protecting Social Care"/>
    <s v="23/24 Pay Award"/>
    <x v="18"/>
    <s v=""/>
    <s v=""/>
    <x v="0"/>
    <s v=""/>
    <x v="0"/>
    <s v=""/>
    <s v=""/>
    <x v="1"/>
    <x v="0"/>
    <n v="75000"/>
    <x v="0"/>
  </r>
  <r>
    <x v="1"/>
    <x v="70"/>
    <x v="1"/>
    <n v="63"/>
    <x v="70"/>
    <n v="63"/>
    <s v="NHS Winter Pressures"/>
    <s v="Enhanced and targeted support for admission avoidance and timely discharge of patients"/>
    <x v="18"/>
    <s v=""/>
    <s v=""/>
    <x v="0"/>
    <s v=""/>
    <x v="0"/>
    <s v=""/>
    <s v=""/>
    <x v="1"/>
    <x v="0"/>
    <n v="51182"/>
    <x v="0"/>
  </r>
  <r>
    <x v="1"/>
    <x v="70"/>
    <x v="1"/>
    <n v="64"/>
    <x v="70"/>
    <n v="64"/>
    <s v="Social Work Senior Management Capacity"/>
    <s v="Enablers for Integration"/>
    <x v="9"/>
    <s v="Other"/>
    <s v="Senior Management Posts in Social Care to Support S75 and BCF"/>
    <x v="0"/>
    <s v=""/>
    <x v="0"/>
    <s v=""/>
    <s v=""/>
    <x v="1"/>
    <x v="3"/>
    <n v="213849"/>
    <x v="0"/>
  </r>
  <r>
    <x v="1"/>
    <x v="70"/>
    <x v="1"/>
    <n v="65"/>
    <x v="70"/>
    <n v="65"/>
    <s v="Nursing Care Packages"/>
    <s v="Residential Placements"/>
    <x v="16"/>
    <s v="Nursing home"/>
    <s v=""/>
    <x v="0"/>
    <s v=""/>
    <x v="0"/>
    <s v=""/>
    <s v=""/>
    <x v="2"/>
    <x v="3"/>
    <n v="132913"/>
    <x v="0"/>
  </r>
  <r>
    <x v="1"/>
    <x v="70"/>
    <x v="1"/>
    <n v="66"/>
    <x v="70"/>
    <n v="66"/>
    <s v="Dom Care uplifts to support new Contracts"/>
    <s v="Home Care or Domiciliary Care"/>
    <x v="7"/>
    <s v="Domiciliary care packages"/>
    <s v=""/>
    <x v="0"/>
    <s v=""/>
    <x v="0"/>
    <s v=""/>
    <s v=""/>
    <x v="0"/>
    <x v="3"/>
    <n v="1037238"/>
    <x v="0"/>
  </r>
  <r>
    <x v="1"/>
    <x v="70"/>
    <x v="1"/>
    <n v="67"/>
    <x v="70"/>
    <n v="67"/>
    <s v="Demographic Growth Care Packages"/>
    <s v="Residential Placements"/>
    <x v="16"/>
    <s v="Learning disability"/>
    <s v=""/>
    <x v="0"/>
    <s v=""/>
    <x v="0"/>
    <s v=""/>
    <s v=""/>
    <x v="2"/>
    <x v="3"/>
    <n v="2415732"/>
    <x v="0"/>
  </r>
  <r>
    <x v="1"/>
    <x v="70"/>
    <x v="1"/>
    <n v="68"/>
    <x v="70"/>
    <n v="68"/>
    <s v="Demographic Growth Care Packages"/>
    <s v="Residential Placements"/>
    <x v="16"/>
    <s v="Nursing home"/>
    <s v=""/>
    <x v="0"/>
    <s v=""/>
    <x v="0"/>
    <s v=""/>
    <s v=""/>
    <x v="2"/>
    <x v="3"/>
    <n v="460000"/>
    <x v="0"/>
  </r>
  <r>
    <x v="1"/>
    <x v="70"/>
    <x v="1"/>
    <n v="69"/>
    <x v="70"/>
    <n v="69"/>
    <s v="Demographic Growth Care Packages"/>
    <s v="Residential Placements"/>
    <x v="16"/>
    <s v="Care home"/>
    <s v=""/>
    <x v="0"/>
    <s v=""/>
    <x v="0"/>
    <s v=""/>
    <s v=""/>
    <x v="2"/>
    <x v="3"/>
    <n v="1464000"/>
    <x v="0"/>
  </r>
  <r>
    <x v="1"/>
    <x v="70"/>
    <x v="1"/>
    <n v="70"/>
    <x v="70"/>
    <n v="70"/>
    <s v="Demographic Growth Care Packages"/>
    <s v="Home Care or Domiciliary Care"/>
    <x v="7"/>
    <s v="Domiciliary care packages"/>
    <s v=""/>
    <x v="0"/>
    <s v=""/>
    <x v="0"/>
    <s v=""/>
    <s v=""/>
    <x v="0"/>
    <x v="3"/>
    <n v="1346066"/>
    <x v="0"/>
  </r>
  <r>
    <x v="1"/>
    <x v="70"/>
    <x v="1"/>
    <n v="71"/>
    <x v="70"/>
    <n v="71"/>
    <s v="Demographic Growth Care Packages"/>
    <s v="Residential Placements - Extra Care"/>
    <x v="7"/>
    <s v="Domiciliary care packages"/>
    <s v=""/>
    <x v="0"/>
    <s v=""/>
    <x v="0"/>
    <s v=""/>
    <s v=""/>
    <x v="0"/>
    <x v="3"/>
    <n v="75000"/>
    <x v="0"/>
  </r>
  <r>
    <x v="1"/>
    <x v="70"/>
    <x v="1"/>
    <n v="72"/>
    <x v="70"/>
    <n v="72"/>
    <s v="Demographic Growth Care Packages"/>
    <s v="Residential Placements"/>
    <x v="16"/>
    <s v="Supported housing"/>
    <s v=""/>
    <x v="0"/>
    <s v=""/>
    <x v="0"/>
    <s v=""/>
    <s v=""/>
    <x v="0"/>
    <x v="3"/>
    <n v="1678238"/>
    <x v="0"/>
  </r>
  <r>
    <x v="1"/>
    <x v="70"/>
    <x v="1"/>
    <n v="73"/>
    <x v="70"/>
    <n v="73"/>
    <s v="NLW Uplifts to Care Contracts"/>
    <s v="Personalised Care at Home"/>
    <x v="7"/>
    <s v="Domiciliary care packages"/>
    <s v=""/>
    <x v="0"/>
    <s v=""/>
    <x v="0"/>
    <s v=""/>
    <s v=""/>
    <x v="0"/>
    <x v="3"/>
    <n v="260000"/>
    <x v="0"/>
  </r>
  <r>
    <x v="1"/>
    <x v="70"/>
    <x v="1"/>
    <n v="74"/>
    <x v="70"/>
    <n v="74"/>
    <s v="NLW Uplifts to Care Contracts"/>
    <s v="Residential Placements"/>
    <x v="16"/>
    <s v="Care home"/>
    <s v=""/>
    <x v="0"/>
    <s v=""/>
    <x v="0"/>
    <s v=""/>
    <s v=""/>
    <x v="2"/>
    <x v="3"/>
    <n v="263000"/>
    <x v="0"/>
  </r>
  <r>
    <x v="1"/>
    <x v="70"/>
    <x v="1"/>
    <n v="75"/>
    <x v="70"/>
    <n v="75"/>
    <s v="NLW Uplifts to Care Contracts"/>
    <s v="Residential Placements"/>
    <x v="16"/>
    <s v="Nursing home"/>
    <s v=""/>
    <x v="0"/>
    <s v=""/>
    <x v="0"/>
    <s v=""/>
    <s v=""/>
    <x v="2"/>
    <x v="3"/>
    <n v="97000"/>
    <x v="0"/>
  </r>
  <r>
    <x v="1"/>
    <x v="70"/>
    <x v="1"/>
    <n v="76"/>
    <x v="70"/>
    <n v="76"/>
    <s v="NLW Uplifts to Care Contracts"/>
    <s v="Residential Placements"/>
    <x v="16"/>
    <s v="Supported housing"/>
    <s v=""/>
    <x v="0"/>
    <s v=""/>
    <x v="0"/>
    <s v=""/>
    <s v=""/>
    <x v="2"/>
    <x v="3"/>
    <n v="308000"/>
    <x v="0"/>
  </r>
  <r>
    <x v="1"/>
    <x v="70"/>
    <x v="1"/>
    <n v="77"/>
    <x v="70"/>
    <n v="77"/>
    <s v="NLW Uplifts to Care Contracts"/>
    <s v="Residential Placements - Extra Care"/>
    <x v="7"/>
    <s v="Domiciliary care packages"/>
    <s v=""/>
    <x v="0"/>
    <s v=""/>
    <x v="0"/>
    <s v=""/>
    <s v=""/>
    <x v="2"/>
    <x v="3"/>
    <n v="189000"/>
    <x v="0"/>
  </r>
  <r>
    <x v="1"/>
    <x v="70"/>
    <x v="1"/>
    <n v="78"/>
    <x v="70"/>
    <n v="78"/>
    <s v="NLW Uplifts to Care Contracts"/>
    <s v="Uplift Contingency"/>
    <x v="11"/>
    <s v=""/>
    <s v=""/>
    <x v="0"/>
    <s v=""/>
    <x v="0"/>
    <s v=""/>
    <s v=""/>
    <x v="1"/>
    <x v="3"/>
    <n v="192000"/>
    <x v="0"/>
  </r>
  <r>
    <x v="1"/>
    <x v="70"/>
    <x v="1"/>
    <n v="79"/>
    <x v="70"/>
    <n v="79"/>
    <s v="Maintaining Social Worker Capacity"/>
    <s v="Enablers for Integration"/>
    <x v="8"/>
    <s v="Multi-Disciplinary/Multi-Agency Discharge Teams supporting discharge"/>
    <s v=""/>
    <x v="0"/>
    <s v=""/>
    <x v="0"/>
    <s v=""/>
    <s v=""/>
    <x v="1"/>
    <x v="3"/>
    <n v="328240"/>
    <x v="0"/>
  </r>
  <r>
    <x v="1"/>
    <x v="70"/>
    <x v="1"/>
    <n v="80"/>
    <x v="70"/>
    <n v="80"/>
    <s v="Sustaining Adult Social Care"/>
    <s v="Workforce"/>
    <x v="18"/>
    <s v=""/>
    <s v=""/>
    <x v="0"/>
    <s v=""/>
    <x v="0"/>
    <s v=""/>
    <s v=""/>
    <x v="1"/>
    <x v="3"/>
    <n v="265000"/>
    <x v="0"/>
  </r>
  <r>
    <x v="1"/>
    <x v="70"/>
    <x v="1"/>
    <n v="81"/>
    <x v="70"/>
    <n v="81"/>
    <s v="Sleep ins - Supported Accommodation"/>
    <s v="Residential Placements"/>
    <x v="16"/>
    <s v="Supported housing"/>
    <s v=""/>
    <x v="0"/>
    <s v=""/>
    <x v="0"/>
    <s v=""/>
    <s v=""/>
    <x v="2"/>
    <x v="3"/>
    <n v="429944"/>
    <x v="0"/>
  </r>
  <r>
    <x v="1"/>
    <x v="70"/>
    <x v="1"/>
    <n v="82"/>
    <x v="70"/>
    <n v="82"/>
    <s v="Integrated Post to support integrated approach"/>
    <s v="Enablers for Integration"/>
    <x v="3"/>
    <s v="Assessment teams/joint assessment"/>
    <s v=""/>
    <x v="0"/>
    <s v=""/>
    <x v="0"/>
    <s v=""/>
    <s v=""/>
    <x v="1"/>
    <x v="3"/>
    <n v="54860"/>
    <x v="0"/>
  </r>
  <r>
    <x v="1"/>
    <x v="70"/>
    <x v="1"/>
    <n v="83"/>
    <x v="70"/>
    <n v="83"/>
    <s v="Increased capacity within Care Management"/>
    <s v="HICM for Managing Transfer of Care"/>
    <x v="8"/>
    <s v="Early Discharge Planning"/>
    <s v=""/>
    <x v="0"/>
    <s v=""/>
    <x v="0"/>
    <s v=""/>
    <s v=""/>
    <x v="1"/>
    <x v="3"/>
    <n v="325660"/>
    <x v="0"/>
  </r>
  <r>
    <x v="1"/>
    <x v="70"/>
    <x v="1"/>
    <n v="84"/>
    <x v="70"/>
    <n v="84"/>
    <s v="Winter demand community care packages"/>
    <s v="Home Care or Domiciliary Care"/>
    <x v="7"/>
    <s v="Domiciliary care packages"/>
    <s v=""/>
    <x v="0"/>
    <s v=""/>
    <x v="0"/>
    <s v=""/>
    <s v=""/>
    <x v="2"/>
    <x v="3"/>
    <n v="400000"/>
    <x v="0"/>
  </r>
  <r>
    <x v="1"/>
    <x v="70"/>
    <x v="1"/>
    <n v="85"/>
    <x v="70"/>
    <n v="85"/>
    <s v="Winter demand community care packages"/>
    <s v="Residential Placements"/>
    <x v="16"/>
    <s v="Nursing home"/>
    <s v=""/>
    <x v="0"/>
    <s v=""/>
    <x v="0"/>
    <s v=""/>
    <s v=""/>
    <x v="2"/>
    <x v="3"/>
    <n v="146536"/>
    <x v="0"/>
  </r>
  <r>
    <x v="1"/>
    <x v="70"/>
    <x v="1"/>
    <n v="86"/>
    <x v="70"/>
    <n v="86"/>
    <s v="Assistive Technology"/>
    <s v="Assistive Technology - Service Contract"/>
    <x v="1"/>
    <s v="Other"/>
    <s v="Service Contract for response to calls"/>
    <x v="0"/>
    <s v=""/>
    <x v="0"/>
    <s v=""/>
    <s v=""/>
    <x v="0"/>
    <x v="3"/>
    <n v="50000"/>
    <x v="0"/>
  </r>
  <r>
    <x v="1"/>
    <x v="70"/>
    <x v="1"/>
    <n v="87"/>
    <x v="70"/>
    <n v="87"/>
    <s v="Market Sustainability"/>
    <s v="Market Sustainability and Growth - ICB contribution to increased rates within Knowsley market"/>
    <x v="18"/>
    <s v=""/>
    <s v=""/>
    <x v="4"/>
    <s v=""/>
    <x v="2"/>
    <s v=""/>
    <s v=""/>
    <x v="2"/>
    <x v="1"/>
    <n v="498346"/>
    <x v="0"/>
  </r>
  <r>
    <x v="1"/>
    <x v="70"/>
    <x v="1"/>
    <n v="88"/>
    <x v="70"/>
    <n v="88"/>
    <s v="Market Sustainability"/>
    <s v="Market Sustainability and Growth - Knowsley contribution to increased rates out of borough"/>
    <x v="18"/>
    <s v=""/>
    <s v=""/>
    <x v="0"/>
    <s v=""/>
    <x v="0"/>
    <s v=""/>
    <s v=""/>
    <x v="2"/>
    <x v="5"/>
    <n v="237759"/>
    <x v="0"/>
  </r>
  <r>
    <x v="1"/>
    <x v="70"/>
    <x v="1"/>
    <n v="89"/>
    <x v="70"/>
    <n v="89"/>
    <s v="Residential placements (Pathway 3)"/>
    <s v="Nursing Bed Block Contract Q1"/>
    <x v="16"/>
    <s v="Nursing home"/>
    <s v=""/>
    <x v="0"/>
    <s v=""/>
    <x v="0"/>
    <s v=""/>
    <s v=""/>
    <x v="2"/>
    <x v="5"/>
    <n v="326000"/>
    <x v="0"/>
  </r>
  <r>
    <x v="1"/>
    <x v="70"/>
    <x v="1"/>
    <n v="90"/>
    <x v="70"/>
    <n v="90"/>
    <s v="Assistive technologies and equipment"/>
    <s v="Falls pick up service"/>
    <x v="1"/>
    <s v="Assistive technologies including telecare"/>
    <s v=""/>
    <x v="0"/>
    <s v=""/>
    <x v="0"/>
    <s v=""/>
    <s v=""/>
    <x v="2"/>
    <x v="1"/>
    <n v="104000"/>
    <x v="0"/>
  </r>
  <r>
    <x v="1"/>
    <x v="70"/>
    <x v="1"/>
    <n v="91"/>
    <x v="70"/>
    <n v="91"/>
    <s v="Assistive technologies and equipment"/>
    <s v="Technology Enabled Care"/>
    <x v="1"/>
    <s v="Community based equipment"/>
    <s v=""/>
    <x v="0"/>
    <s v=""/>
    <x v="0"/>
    <s v=""/>
    <s v=""/>
    <x v="2"/>
    <x v="5"/>
    <n v="478000"/>
    <x v="0"/>
  </r>
  <r>
    <x v="1"/>
    <x v="70"/>
    <x v="1"/>
    <n v="92"/>
    <x v="70"/>
    <n v="92"/>
    <s v="Assistive technologies and equipment"/>
    <s v="Technology Enabled Care (3 Posts)"/>
    <x v="18"/>
    <s v=""/>
    <s v=""/>
    <x v="0"/>
    <s v=""/>
    <x v="0"/>
    <s v=""/>
    <s v=""/>
    <x v="1"/>
    <x v="5"/>
    <n v="126000"/>
    <x v="0"/>
  </r>
  <r>
    <x v="1"/>
    <x v="70"/>
    <x v="1"/>
    <n v="93"/>
    <x v="70"/>
    <n v="93"/>
    <s v="Home care or domiciliary care (Pathway 1)"/>
    <s v="Roster system to support reablement &amp; rapid response services "/>
    <x v="11"/>
    <s v=""/>
    <s v=""/>
    <x v="0"/>
    <s v=""/>
    <x v="0"/>
    <s v=""/>
    <s v=""/>
    <x v="1"/>
    <x v="5"/>
    <n v="70000"/>
    <x v="0"/>
  </r>
  <r>
    <x v="1"/>
    <x v="70"/>
    <x v="1"/>
    <n v="94"/>
    <x v="70"/>
    <n v="94"/>
    <s v="Voluntary and community support"/>
    <s v="Innovate - contract from voluntary sector to support patients on discharge; shopping, meals, advice &amp; information etc. "/>
    <x v="3"/>
    <s v="Care navigation and planning"/>
    <s v=""/>
    <x v="0"/>
    <s v=""/>
    <x v="0"/>
    <s v=""/>
    <s v=""/>
    <x v="0"/>
    <x v="5"/>
    <n v="20000"/>
    <x v="0"/>
  </r>
  <r>
    <x v="1"/>
    <x v="70"/>
    <x v="1"/>
    <n v="95"/>
    <x v="70"/>
    <n v="95"/>
    <s v="All other spend"/>
    <s v="Support services costs of administering grant and programme"/>
    <x v="11"/>
    <s v=""/>
    <s v=""/>
    <x v="0"/>
    <s v=""/>
    <x v="0"/>
    <s v=""/>
    <s v=""/>
    <x v="1"/>
    <x v="5"/>
    <n v="34000"/>
    <x v="0"/>
  </r>
  <r>
    <x v="1"/>
    <x v="70"/>
    <x v="1"/>
    <n v="96"/>
    <x v="70"/>
    <n v="96"/>
    <s v="All other spend"/>
    <s v="Support services costs of administering grant and programme"/>
    <x v="11"/>
    <s v=""/>
    <s v=""/>
    <x v="4"/>
    <s v=""/>
    <x v="2"/>
    <s v=""/>
    <s v=""/>
    <x v="4"/>
    <x v="1"/>
    <n v="25000"/>
    <x v="0"/>
  </r>
  <r>
    <x v="1"/>
    <x v="70"/>
    <x v="1"/>
    <n v="97"/>
    <x v="70"/>
    <n v="97"/>
    <s v="Bed-based intermediate care services (Pathway 2)"/>
    <s v="Senior Practitioner Intermediate Care "/>
    <x v="18"/>
    <s v=""/>
    <s v=""/>
    <x v="0"/>
    <s v=""/>
    <x v="0"/>
    <s v=""/>
    <s v=""/>
    <x v="1"/>
    <x v="5"/>
    <n v="53000"/>
    <x v="0"/>
  </r>
  <r>
    <x v="1"/>
    <x v="70"/>
    <x v="1"/>
    <n v="98"/>
    <x v="70"/>
    <n v="98"/>
    <s v="Workforce recruitment and retention"/>
    <s v="2 Discharge Trackers (Assistant Care Managers)"/>
    <x v="18"/>
    <s v=""/>
    <s v=""/>
    <x v="0"/>
    <s v=""/>
    <x v="0"/>
    <s v=""/>
    <s v=""/>
    <x v="1"/>
    <x v="5"/>
    <n v="42000"/>
    <x v="0"/>
  </r>
  <r>
    <x v="1"/>
    <x v="70"/>
    <x v="1"/>
    <n v="99"/>
    <x v="70"/>
    <n v="99"/>
    <s v="Home care or domiciliary care (Pathway 1)"/>
    <s v="2 x 24 hour posts in Enhanced Rapid Response Capacity"/>
    <x v="7"/>
    <s v="Domiciliary care to support hospital discharge (Discharge to Assess pathway 1)"/>
    <s v=""/>
    <x v="0"/>
    <s v=""/>
    <x v="0"/>
    <s v=""/>
    <s v=""/>
    <x v="1"/>
    <x v="5"/>
    <n v="21000"/>
    <x v="0"/>
  </r>
  <r>
    <x v="1"/>
    <x v="70"/>
    <x v="1"/>
    <n v="100"/>
    <x v="70"/>
    <n v="100"/>
    <s v="Home-based intermediate care services (Pathway 1)"/>
    <s v="2 x 24 hour posts in Reablement "/>
    <x v="7"/>
    <s v="Domiciliary care to support hospital discharge (Discharge to Assess pathway 1)"/>
    <s v=""/>
    <x v="0"/>
    <s v=""/>
    <x v="0"/>
    <s v=""/>
    <s v=""/>
    <x v="1"/>
    <x v="5"/>
    <n v="21000"/>
    <x v="0"/>
  </r>
  <r>
    <x v="1"/>
    <x v="70"/>
    <x v="1"/>
    <n v="101"/>
    <x v="70"/>
    <n v="101"/>
    <s v="Workforce recruitment and retention"/>
    <s v="4 ACMs in Rapid Response"/>
    <x v="18"/>
    <s v=""/>
    <s v=""/>
    <x v="0"/>
    <s v=""/>
    <x v="0"/>
    <s v=""/>
    <s v=""/>
    <x v="1"/>
    <x v="5"/>
    <n v="84000"/>
    <x v="0"/>
  </r>
  <r>
    <x v="1"/>
    <x v="70"/>
    <x v="1"/>
    <n v="102"/>
    <x v="70"/>
    <n v="102"/>
    <s v="Workforce recruitment and retention"/>
    <s v="2 HDT Review Social Workers"/>
    <x v="18"/>
    <s v=""/>
    <s v=""/>
    <x v="0"/>
    <s v=""/>
    <x v="0"/>
    <s v=""/>
    <s v=""/>
    <x v="1"/>
    <x v="5"/>
    <n v="58916.666666666664"/>
    <x v="0"/>
  </r>
  <r>
    <x v="1"/>
    <x v="70"/>
    <x v="1"/>
    <n v="103"/>
    <x v="70"/>
    <n v="103"/>
    <s v="Workforce recruitment and retention"/>
    <s v="2 CHC Social Workers"/>
    <x v="18"/>
    <s v=""/>
    <s v=""/>
    <x v="4"/>
    <s v=""/>
    <x v="0"/>
    <s v=""/>
    <s v=""/>
    <x v="1"/>
    <x v="5"/>
    <n v="58916.666666666664"/>
    <x v="0"/>
  </r>
  <r>
    <x v="1"/>
    <x v="70"/>
    <x v="1"/>
    <n v="104"/>
    <x v="70"/>
    <n v="104"/>
    <s v="Assistive technologies and equipment"/>
    <s v="OT and Grants Capacity"/>
    <x v="18"/>
    <s v=""/>
    <s v=""/>
    <x v="0"/>
    <s v=""/>
    <x v="0"/>
    <s v=""/>
    <s v=""/>
    <x v="1"/>
    <x v="5"/>
    <n v="58333.333333333336"/>
    <x v="0"/>
  </r>
  <r>
    <x v="1"/>
    <x v="70"/>
    <x v="1"/>
    <n v="105"/>
    <x v="70"/>
    <n v="105"/>
    <s v="Residential placements (Pathway 3)"/>
    <s v="Step Down Mental Health Bed – Blue Bell"/>
    <x v="16"/>
    <s v="Care home"/>
    <s v=""/>
    <x v="0"/>
    <s v=""/>
    <x v="0"/>
    <s v=""/>
    <s v=""/>
    <x v="1"/>
    <x v="5"/>
    <n v="12000"/>
    <x v="0"/>
  </r>
  <r>
    <x v="1"/>
    <x v="70"/>
    <x v="1"/>
    <n v="106"/>
    <x v="70"/>
    <n v="106"/>
    <s v="Residential placements (Pathway 3)"/>
    <s v="Additional staffing to support EMI Capacity (Pathway 3 wrap around. Based on 15 beds full year or 30 for 6 months)"/>
    <x v="18"/>
    <s v=""/>
    <s v=""/>
    <x v="4"/>
    <s v=""/>
    <x v="2"/>
    <s v=""/>
    <s v=""/>
    <x v="4"/>
    <x v="1"/>
    <n v="300000"/>
    <x v="0"/>
  </r>
  <r>
    <x v="1"/>
    <x v="70"/>
    <x v="1"/>
    <n v="107"/>
    <x v="70"/>
    <n v="107"/>
    <s v="High Impact Change Model for Managing Transfer of Care"/>
    <s v="Ambulatory sensitive conditions"/>
    <x v="8"/>
    <s v="Other"/>
    <s v="Pathways to avoid admission"/>
    <x v="4"/>
    <s v=""/>
    <x v="2"/>
    <s v=""/>
    <s v=""/>
    <x v="4"/>
    <x v="1"/>
    <n v="100000"/>
    <x v="0"/>
  </r>
  <r>
    <x v="1"/>
    <x v="70"/>
    <x v="1"/>
    <n v="108"/>
    <x v="70"/>
    <n v="108"/>
    <s v="Workforce recruitment and retention"/>
    <s v="HIU Staffing to support complex patients"/>
    <x v="18"/>
    <s v=""/>
    <s v=""/>
    <x v="4"/>
    <s v=""/>
    <x v="2"/>
    <s v=""/>
    <s v=""/>
    <x v="4"/>
    <x v="1"/>
    <n v="58333.333333333336"/>
    <x v="0"/>
  </r>
  <r>
    <x v="1"/>
    <x v="70"/>
    <x v="1"/>
    <n v="109"/>
    <x v="70"/>
    <n v="109"/>
    <s v="High Impact Change Model for Managing Transfer of Care"/>
    <s v="Additional ward rounds / check ins in Care Homes"/>
    <x v="8"/>
    <s v="Other"/>
    <s v="Pathways to avoid admission"/>
    <x v="4"/>
    <s v=""/>
    <x v="2"/>
    <s v=""/>
    <s v=""/>
    <x v="4"/>
    <x v="1"/>
    <n v="100000"/>
    <x v="0"/>
  </r>
  <r>
    <x v="1"/>
    <x v="70"/>
    <x v="1"/>
    <n v="110"/>
    <x v="70"/>
    <n v="110"/>
    <s v="High Impact Change Model for Managing Transfer of Care"/>
    <s v="Additional Falls training within a care home setting"/>
    <x v="8"/>
    <s v="Other"/>
    <s v="Training to avoid admission"/>
    <x v="5"/>
    <s v="Other"/>
    <x v="2"/>
    <s v=""/>
    <s v=""/>
    <x v="4"/>
    <x v="1"/>
    <n v="30000"/>
    <x v="0"/>
  </r>
  <r>
    <x v="1"/>
    <x v="70"/>
    <x v="1"/>
    <n v="111"/>
    <x v="70"/>
    <n v="111"/>
    <s v="All other spend"/>
    <s v="IT solution"/>
    <x v="9"/>
    <s v="System IT Interoperability"/>
    <s v=""/>
    <x v="5"/>
    <s v="Other"/>
    <x v="2"/>
    <s v=""/>
    <s v=""/>
    <x v="4"/>
    <x v="1"/>
    <n v="15000"/>
    <x v="0"/>
  </r>
  <r>
    <x v="1"/>
    <x v="70"/>
    <x v="1"/>
    <n v="112"/>
    <x v="70"/>
    <n v="112"/>
    <s v="All other spend"/>
    <s v="IAPT Alternative"/>
    <x v="0"/>
    <s v="Other"/>
    <s v="Alternative talking therapies solution"/>
    <x v="4"/>
    <s v=""/>
    <x v="2"/>
    <s v=""/>
    <s v=""/>
    <x v="4"/>
    <x v="1"/>
    <n v="30000"/>
    <x v="0"/>
  </r>
  <r>
    <x v="1"/>
    <x v="70"/>
    <x v="1"/>
    <n v="113"/>
    <x v="70"/>
    <n v="113"/>
    <s v="Protecting Social Care"/>
    <s v="24/25 Pay Award"/>
    <x v="18"/>
    <s v=""/>
    <s v=""/>
    <x v="0"/>
    <s v=""/>
    <x v="0"/>
    <s v=""/>
    <s v=""/>
    <x v="1"/>
    <x v="0"/>
    <n v="0"/>
    <x v="0"/>
  </r>
  <r>
    <x v="1"/>
    <x v="70"/>
    <x v="1"/>
    <n v="114"/>
    <x v="70"/>
    <n v="114"/>
    <s v="Protecting Social Care"/>
    <s v="Senior Brokerage and Contracts and Commissioing Officer"/>
    <x v="18"/>
    <s v=""/>
    <s v=""/>
    <x v="0"/>
    <s v=""/>
    <x v="0"/>
    <s v=""/>
    <s v=""/>
    <x v="1"/>
    <x v="0"/>
    <n v="0"/>
    <x v="0"/>
  </r>
  <r>
    <x v="1"/>
    <x v="70"/>
    <x v="1"/>
    <n v="115"/>
    <x v="70"/>
    <n v="115"/>
    <s v="All other spend"/>
    <s v="Analogue to digital upgrade"/>
    <x v="1"/>
    <s v="Assistive technologies including telecare"/>
    <s v=""/>
    <x v="0"/>
    <s v=""/>
    <x v="0"/>
    <s v=""/>
    <s v=""/>
    <x v="1"/>
    <x v="0"/>
    <n v="0"/>
    <x v="0"/>
  </r>
  <r>
    <x v="1"/>
    <x v="70"/>
    <x v="1"/>
    <n v="116"/>
    <x v="70"/>
    <n v="116"/>
    <s v="Market Sustainability"/>
    <s v="Market Sustainability and Growth - ICB contribution to increased rates within Knowsley market"/>
    <x v="18"/>
    <s v=""/>
    <s v=""/>
    <x v="4"/>
    <s v=""/>
    <x v="2"/>
    <s v=""/>
    <s v=""/>
    <x v="2"/>
    <x v="0"/>
    <n v="0"/>
    <x v="0"/>
  </r>
  <r>
    <x v="1"/>
    <x v="70"/>
    <x v="1"/>
    <n v="117"/>
    <x v="70"/>
    <n v="117"/>
    <s v="Market Sustainability"/>
    <s v="Market Sustainability and Growth - Knowsley contribution to increased rates out of borough"/>
    <x v="18"/>
    <s v=""/>
    <s v=""/>
    <x v="0"/>
    <s v=""/>
    <x v="0"/>
    <s v=""/>
    <s v=""/>
    <x v="2"/>
    <x v="0"/>
    <n v="0"/>
    <x v="0"/>
  </r>
  <r>
    <x v="1"/>
    <x v="70"/>
    <x v="1"/>
    <n v="118"/>
    <x v="70"/>
    <n v="118"/>
    <s v="BCF Growth"/>
    <s v="BCF Growth Schemes to be determined"/>
    <x v="11"/>
    <s v=""/>
    <s v=""/>
    <x v="4"/>
    <s v=""/>
    <x v="2"/>
    <s v=""/>
    <s v=""/>
    <x v="2"/>
    <x v="1"/>
    <n v="0"/>
    <x v="0"/>
  </r>
  <r>
    <x v="1"/>
    <x v="71"/>
    <x v="1"/>
    <n v="1"/>
    <x v="71"/>
    <n v="55"/>
    <s v="Community Based Stop Smoking Services "/>
    <s v="Provide a free programme of behavioural support combined with up to 12 weeks’ worth of products to support people quit smoking"/>
    <x v="0"/>
    <s v="Other"/>
    <s v="Public Health"/>
    <x v="5"/>
    <s v="Public Health"/>
    <x v="0"/>
    <s v=""/>
    <s v=""/>
    <x v="0"/>
    <x v="4"/>
    <n v="433090"/>
    <x v="0"/>
  </r>
  <r>
    <x v="1"/>
    <x v="71"/>
    <x v="1"/>
    <n v="2"/>
    <x v="71"/>
    <n v="57"/>
    <s v="Pharmacy based stop smoking services    "/>
    <s v="Provide a free programme of behavioural support combined with up to 12 weeks’ worth of products to support people quit smoking"/>
    <x v="0"/>
    <s v="Other"/>
    <s v="Public Health"/>
    <x v="5"/>
    <s v="Public Health"/>
    <x v="0"/>
    <s v=""/>
    <s v=""/>
    <x v="0"/>
    <x v="4"/>
    <n v="440972"/>
    <x v="0"/>
  </r>
  <r>
    <x v="1"/>
    <x v="71"/>
    <x v="1"/>
    <n v="3"/>
    <x v="71"/>
    <n v="54"/>
    <s v="Liverpool Community Alcohol Service"/>
    <s v="LCAS brings together the skills and knowldge of specialist qualified alcohol nurses and alcohol alcohol health workers to deliver a recovery focused service to those struggling with their alcohol intake."/>
    <x v="0"/>
    <s v="Other"/>
    <s v="Public Health"/>
    <x v="5"/>
    <s v="Public Health"/>
    <x v="0"/>
    <s v=""/>
    <s v=""/>
    <x v="0"/>
    <x v="4"/>
    <n v="794240"/>
    <x v="0"/>
  </r>
  <r>
    <x v="1"/>
    <x v="71"/>
    <x v="1"/>
    <n v="4"/>
    <x v="71"/>
    <n v="56"/>
    <s v="Alcohol and Tobacco Unit"/>
    <s v="Implementation of all legislation relating to the sale of alcohol and tobacco products including monitoring of underage sales, confiscation of illegal products, promoting best retail practice including staff training and running covert surveillance exerci"/>
    <x v="0"/>
    <s v="Other"/>
    <s v="Public Health"/>
    <x v="5"/>
    <s v="Public Health"/>
    <x v="0"/>
    <s v=""/>
    <s v=""/>
    <x v="0"/>
    <x v="4"/>
    <n v="114000"/>
    <x v="0"/>
  </r>
  <r>
    <x v="1"/>
    <x v="71"/>
    <x v="1"/>
    <n v="5"/>
    <x v="71"/>
    <n v="88"/>
    <s v="PrEP - Pre-Exposure Prophylaxis"/>
    <s v="Delivery of routine PrEP clinics via Level 3 sexual health service provider"/>
    <x v="0"/>
    <s v="Other"/>
    <s v="Public Health"/>
    <x v="5"/>
    <s v="Public Health"/>
    <x v="0"/>
    <s v=""/>
    <s v=""/>
    <x v="0"/>
    <x v="4"/>
    <n v="89000"/>
    <x v="0"/>
  </r>
  <r>
    <x v="1"/>
    <x v="71"/>
    <x v="1"/>
    <n v="6"/>
    <x v="71"/>
    <n v="39"/>
    <s v="Mersey Care - Addictions Substance Misuse "/>
    <s v="Delivery of a number of clinical and non-clinical services to support people in the city who suffer from drug and alcohol misuse. These cover inpatient services, substitute prescribing, criminal justice interventions, psychosocial interventions and harm r"/>
    <x v="0"/>
    <s v="Other"/>
    <s v="Public Health"/>
    <x v="5"/>
    <s v="Public Health"/>
    <x v="0"/>
    <s v=""/>
    <s v=""/>
    <x v="5"/>
    <x v="4"/>
    <n v="4982770"/>
    <x v="0"/>
  </r>
  <r>
    <x v="1"/>
    <x v="71"/>
    <x v="1"/>
    <n v="7"/>
    <x v="71"/>
    <n v="100"/>
    <s v="Advice on Prescription Service - Ways to Wellbeing"/>
    <s v="The service will aim to increase community resilience by supporting those individuals vulnerable to mental ill-health to develop practical strategies in the face of hardship and deprivation._x000a_(Was APP but has grown to include ways to well being)"/>
    <x v="0"/>
    <s v="Social Prescribing"/>
    <s v=""/>
    <x v="0"/>
    <s v=""/>
    <x v="2"/>
    <s v=""/>
    <s v=""/>
    <x v="0"/>
    <x v="0"/>
    <n v="572416"/>
    <x v="0"/>
  </r>
  <r>
    <x v="1"/>
    <x v="71"/>
    <x v="1"/>
    <n v="8"/>
    <x v="71"/>
    <n v="59"/>
    <s v="Time Banking"/>
    <s v="Mental Health Day Opportunities - Richmond Fellowship"/>
    <x v="10"/>
    <s v="Other"/>
    <s v="Day Opportunities"/>
    <x v="0"/>
    <s v=""/>
    <x v="0"/>
    <s v=""/>
    <s v=""/>
    <x v="0"/>
    <x v="4"/>
    <n v="72222"/>
    <x v="0"/>
  </r>
  <r>
    <x v="1"/>
    <x v="71"/>
    <x v="1"/>
    <n v="9"/>
    <x v="71"/>
    <n v="77"/>
    <s v="Agency Social Workers_x000a_"/>
    <s v="Social work teams carrying out care act assessments - promoting well being, personalisation, prevention, reablement and diversion"/>
    <x v="3"/>
    <s v="Assessment teams/joint assessment"/>
    <s v=""/>
    <x v="0"/>
    <s v=""/>
    <x v="0"/>
    <s v=""/>
    <s v=""/>
    <x v="1"/>
    <x v="4"/>
    <n v="72000"/>
    <x v="0"/>
  </r>
  <r>
    <x v="1"/>
    <x v="71"/>
    <x v="1"/>
    <n v="10"/>
    <x v="71"/>
    <n v="76"/>
    <s v="Happy Older Peoples Network "/>
    <s v="Coordination and facilitation of age friendly arts and cultural participation in the city, promoting activity, tackling isolation and driving leadership within vol. community."/>
    <x v="0"/>
    <s v="Social Prescribing"/>
    <s v=""/>
    <x v="0"/>
    <s v=""/>
    <x v="0"/>
    <s v=""/>
    <s v=""/>
    <x v="0"/>
    <x v="4"/>
    <n v="55000"/>
    <x v="0"/>
  </r>
  <r>
    <x v="1"/>
    <x v="71"/>
    <x v="1"/>
    <n v="11"/>
    <x v="71"/>
    <n v="60"/>
    <s v="Peer Support"/>
    <s v="Mental Health Day Opportunities - Imagine Independence"/>
    <x v="6"/>
    <s v="Independent Mental Health Advocacy"/>
    <s v=""/>
    <x v="0"/>
    <s v=""/>
    <x v="0"/>
    <s v=""/>
    <s v=""/>
    <x v="0"/>
    <x v="4"/>
    <n v="191544"/>
    <x v="0"/>
  </r>
  <r>
    <x v="1"/>
    <x v="71"/>
    <x v="1"/>
    <n v="12"/>
    <x v="71"/>
    <n v="20"/>
    <s v="Provision of personalised breaks for carers."/>
    <s v="Provision of individual personalised breaks for carers via a Direct Payment the need for which has been identified via a statutory person centred carers support plan."/>
    <x v="12"/>
    <s v="Respite services"/>
    <s v=""/>
    <x v="0"/>
    <s v=""/>
    <x v="0"/>
    <s v=""/>
    <s v=""/>
    <x v="2"/>
    <x v="0"/>
    <n v="269126"/>
    <x v="0"/>
  </r>
  <r>
    <x v="1"/>
    <x v="71"/>
    <x v="1"/>
    <n v="13"/>
    <x v="71"/>
    <n v="17"/>
    <s v="Support for Carers_x000a_"/>
    <s v="The GP Liaison Service supports the health and social care system to fulfil its statutory duties in respect of the identification and support of carers. Targeted resource to support GP’s in meeting their requirements around support for carers in particula"/>
    <x v="12"/>
    <s v="Other"/>
    <s v="GP Liaison Service"/>
    <x v="0"/>
    <s v=""/>
    <x v="0"/>
    <s v=""/>
    <s v=""/>
    <x v="4"/>
    <x v="0"/>
    <n v="53387"/>
    <x v="0"/>
  </r>
  <r>
    <x v="1"/>
    <x v="71"/>
    <x v="1"/>
    <n v="14"/>
    <x v="71"/>
    <n v="19"/>
    <s v="Provision of services that enable the Council to comply with statutory duties in respect of carers as defined in the Care Act 2014 and Children and Families Act 2014._x000a_"/>
    <s v="Liverpool Carers Centre, Local Solutions and Barnardo’s Action with Young Carers are city-wide, community-based services that ensure carers of all-ages are identified and can receive a statutory carers assessment, support plan and review to meet their nee"/>
    <x v="12"/>
    <s v="Carer advice and support related to Care Act duties"/>
    <s v=""/>
    <x v="0"/>
    <s v=""/>
    <x v="0"/>
    <s v=""/>
    <s v=""/>
    <x v="0"/>
    <x v="0"/>
    <n v="853126"/>
    <x v="0"/>
  </r>
  <r>
    <x v="1"/>
    <x v="71"/>
    <x v="1"/>
    <n v="15"/>
    <x v="71"/>
    <n v="15"/>
    <s v="Supported Accomodation"/>
    <s v=" These services are temporary accommodation for single homeless groups.  It comprises approximately 650 units and a number of service types. The services are commissioned on a three tier model based on need and this includes specialist provision for young"/>
    <x v="16"/>
    <s v="Supported housing"/>
    <s v=""/>
    <x v="0"/>
    <s v=""/>
    <x v="0"/>
    <s v=""/>
    <s v=""/>
    <x v="2"/>
    <x v="0"/>
    <n v="533871"/>
    <x v="0"/>
  </r>
  <r>
    <x v="1"/>
    <x v="71"/>
    <x v="1"/>
    <n v="16"/>
    <x v="71"/>
    <n v="16"/>
    <s v="Supported Accomodation"/>
    <s v=" These services are temporary accommodation for single homeless groups.  It comprises approximately 650 units and a number of service types. The services are commissioned on a three tier model based on need and this includes specialist provision for young"/>
    <x v="16"/>
    <s v="Supported housing"/>
    <s v=""/>
    <x v="0"/>
    <s v=""/>
    <x v="0"/>
    <s v=""/>
    <s v=""/>
    <x v="2"/>
    <x v="4"/>
    <n v="5314833"/>
    <x v="0"/>
  </r>
  <r>
    <x v="1"/>
    <x v="71"/>
    <x v="1"/>
    <n v="17"/>
    <x v="71"/>
    <n v="41"/>
    <s v="Advice &amp; support to access and plan care."/>
    <s v="Care Act related Duties New duty for LA to provide clients with information to help them financially plan and for LA to facilitate access to independent financial advice and independent review process"/>
    <x v="12"/>
    <s v="Carer advice and support related to Care Act duties"/>
    <s v=""/>
    <x v="0"/>
    <s v=""/>
    <x v="0"/>
    <s v=""/>
    <s v=""/>
    <x v="0"/>
    <x v="0"/>
    <n v="178313"/>
    <x v="0"/>
  </r>
  <r>
    <x v="1"/>
    <x v="71"/>
    <x v="1"/>
    <n v="18"/>
    <x v="71"/>
    <n v="18"/>
    <s v="Care Act - Assessment &amp; Eligibility_x000a_"/>
    <s v="Social work teams carrying out care act assessments - promoting well being, personalisation, prevention, reablement and diversion"/>
    <x v="3"/>
    <s v="Assessment teams/joint assessment"/>
    <s v=""/>
    <x v="0"/>
    <s v=""/>
    <x v="0"/>
    <s v=""/>
    <s v=""/>
    <x v="1"/>
    <x v="4"/>
    <n v="7691250"/>
    <x v="0"/>
  </r>
  <r>
    <x v="1"/>
    <x v="71"/>
    <x v="1"/>
    <n v="19"/>
    <x v="71"/>
    <n v="1"/>
    <s v="Service Improvement team"/>
    <s v="Supports the  implementation of innovative practices – eg. some of them are assigned to monitoring and reviewing the non-res costs, prior to us implementing a new charging policy"/>
    <x v="8"/>
    <s v="Trusted Assessment"/>
    <s v=""/>
    <x v="0"/>
    <s v=""/>
    <x v="0"/>
    <s v=""/>
    <s v=""/>
    <x v="1"/>
    <x v="0"/>
    <n v="244355"/>
    <x v="0"/>
  </r>
  <r>
    <x v="1"/>
    <x v="71"/>
    <x v="1"/>
    <n v="20"/>
    <x v="71"/>
    <n v="1"/>
    <s v="Service Improvement team"/>
    <s v="Supports the  implementation of innovative practices – eg. some of them are assigned to monitoring and reviewing the non-res costs, prior to us implementing a new charging policy"/>
    <x v="8"/>
    <s v="Trusted Assessment"/>
    <s v=""/>
    <x v="0"/>
    <s v=""/>
    <x v="0"/>
    <s v=""/>
    <s v=""/>
    <x v="1"/>
    <x v="4"/>
    <n v="288978"/>
    <x v="0"/>
  </r>
  <r>
    <x v="1"/>
    <x v="71"/>
    <x v="1"/>
    <n v="21"/>
    <x v="71"/>
    <n v="58"/>
    <s v="Advocacy  - Mary  Seacole "/>
    <s v="Issue based advocacy - predominantly mental health focused with focus for BAME community.   To support individuals resolve arising issues, and engage with public sector systems, including to address their health and care needs.  Procurement imminent - thi"/>
    <x v="6"/>
    <s v="Independent Mental Health Advocacy"/>
    <s v=""/>
    <x v="2"/>
    <s v=""/>
    <x v="0"/>
    <s v=""/>
    <s v=""/>
    <x v="0"/>
    <x v="4"/>
    <n v="17500"/>
    <x v="0"/>
  </r>
  <r>
    <x v="1"/>
    <x v="71"/>
    <x v="1"/>
    <n v="22"/>
    <x v="71"/>
    <n v="84"/>
    <s v="Advocacy Services (Voiceability)"/>
    <s v="To ensure people are able to participate in their care planning as much as possible and that their views are present in relevant health and care decisions.  Joint Procurement with Sefton"/>
    <x v="6"/>
    <s v="Independent Mental Health Advocacy"/>
    <s v=""/>
    <x v="2"/>
    <s v=""/>
    <x v="0"/>
    <s v=""/>
    <s v=""/>
    <x v="0"/>
    <x v="4"/>
    <n v="227430"/>
    <x v="0"/>
  </r>
  <r>
    <x v="1"/>
    <x v="71"/>
    <x v="1"/>
    <n v="23"/>
    <x v="71"/>
    <n v="40"/>
    <s v="Advocacy Services (IMHA)"/>
    <s v="IMHA Service Together, jointly procured service with Sefton"/>
    <x v="6"/>
    <s v="Independent Mental Health Advocacy"/>
    <s v=""/>
    <x v="2"/>
    <s v=""/>
    <x v="0"/>
    <s v=""/>
    <s v=""/>
    <x v="0"/>
    <x v="0"/>
    <n v="122157"/>
    <x v="0"/>
  </r>
  <r>
    <x v="1"/>
    <x v="71"/>
    <x v="1"/>
    <n v="24"/>
    <x v="71"/>
    <n v="28"/>
    <s v="Mental Capacity Act Grant"/>
    <s v="Mental Capacity Act Implementation and supporting delivery of the Independent Mental Capacity Advocacy Service for staff working with service users in Liverpool, unpaid carers and service users."/>
    <x v="12"/>
    <s v="Carer advice and support related to Care Act duties"/>
    <s v=""/>
    <x v="2"/>
    <s v=""/>
    <x v="0"/>
    <s v=""/>
    <s v=""/>
    <x v="0"/>
    <x v="0"/>
    <n v="100426"/>
    <x v="0"/>
  </r>
  <r>
    <x v="1"/>
    <x v="71"/>
    <x v="1"/>
    <n v="25"/>
    <x v="71"/>
    <n v="51"/>
    <s v="Quality Assurance"/>
    <s v="Quality assurance and safeguarding staffing costs"/>
    <x v="6"/>
    <s v="Safeguarding"/>
    <s v=""/>
    <x v="0"/>
    <s v=""/>
    <x v="0"/>
    <s v=""/>
    <s v=""/>
    <x v="1"/>
    <x v="0"/>
    <n v="399596"/>
    <x v="0"/>
  </r>
  <r>
    <x v="1"/>
    <x v="71"/>
    <x v="1"/>
    <n v="26"/>
    <x v="71"/>
    <n v="51"/>
    <s v="Quality Assurance"/>
    <s v="Quality assurance and safeguarding staffing costs"/>
    <x v="6"/>
    <s v="Safeguarding"/>
    <s v=""/>
    <x v="0"/>
    <s v=""/>
    <x v="0"/>
    <s v=""/>
    <s v=""/>
    <x v="1"/>
    <x v="4"/>
    <n v="244995"/>
    <x v="0"/>
  </r>
  <r>
    <x v="1"/>
    <x v="71"/>
    <x v="1"/>
    <n v="27"/>
    <x v="71"/>
    <n v="75"/>
    <s v="Grade 9 manager amd Contribution to HR Post"/>
    <s v="Transformation  ASC Posts"/>
    <x v="9"/>
    <s v="Integrated models of provision"/>
    <s v=""/>
    <x v="0"/>
    <s v=""/>
    <x v="0"/>
    <s v=""/>
    <s v=""/>
    <x v="1"/>
    <x v="4"/>
    <n v="127087"/>
    <x v="0"/>
  </r>
  <r>
    <x v="1"/>
    <x v="71"/>
    <x v="1"/>
    <n v="28"/>
    <x v="71"/>
    <n v="22"/>
    <s v="Armed Force Disregard"/>
    <s v="Disregard of armed forces GIPs from financial assessment - Contribution towards  package of care, non chargable services."/>
    <x v="6"/>
    <s v="Other"/>
    <s v="Armed Forces Disregard"/>
    <x v="0"/>
    <s v=""/>
    <x v="0"/>
    <s v=""/>
    <s v=""/>
    <x v="2"/>
    <x v="0"/>
    <n v="21355"/>
    <x v="0"/>
  </r>
  <r>
    <x v="1"/>
    <x v="71"/>
    <x v="1"/>
    <n v="29"/>
    <x v="71"/>
    <n v="61"/>
    <s v="Mental Health Day Opportunities _x000a_"/>
    <s v="Day Centre Mary Seacole House"/>
    <x v="10"/>
    <s v="Low level support for simple hospital discharges (Discharge to Assess pathway 0)"/>
    <s v=""/>
    <x v="2"/>
    <s v=""/>
    <x v="0"/>
    <s v=""/>
    <s v=""/>
    <x v="0"/>
    <x v="4"/>
    <n v="192552"/>
    <x v="0"/>
  </r>
  <r>
    <x v="1"/>
    <x v="71"/>
    <x v="1"/>
    <n v="30"/>
    <x v="71"/>
    <n v="62"/>
    <s v="Mental Health Day Opportunities _x000a_"/>
    <s v="Day Centre PSS"/>
    <x v="10"/>
    <s v="Low level support for simple hospital discharges (Discharge to Assess pathway 0)"/>
    <s v=""/>
    <x v="2"/>
    <s v=""/>
    <x v="0"/>
    <s v=""/>
    <s v=""/>
    <x v="0"/>
    <x v="4"/>
    <n v="239492"/>
    <x v="0"/>
  </r>
  <r>
    <x v="1"/>
    <x v="71"/>
    <x v="1"/>
    <n v="31"/>
    <x v="71"/>
    <n v="63"/>
    <s v="Mental Health Day Opportunities _x000a_"/>
    <s v="Day Centre Liverpool Roots"/>
    <x v="10"/>
    <s v="Low level support for simple hospital discharges (Discharge to Assess pathway 0)"/>
    <s v=""/>
    <x v="2"/>
    <s v=""/>
    <x v="0"/>
    <s v=""/>
    <s v=""/>
    <x v="0"/>
    <x v="4"/>
    <n v="72381"/>
    <x v="0"/>
  </r>
  <r>
    <x v="1"/>
    <x v="71"/>
    <x v="1"/>
    <n v="32"/>
    <x v="71"/>
    <n v="23"/>
    <s v="Support of Health &amp; Social Care Mental Health Clients_x000a_"/>
    <s v="Packages of care"/>
    <x v="16"/>
    <s v="Supported housing"/>
    <s v=""/>
    <x v="0"/>
    <s v=""/>
    <x v="0"/>
    <s v=""/>
    <s v=""/>
    <x v="2"/>
    <x v="0"/>
    <n v="72233"/>
    <x v="0"/>
  </r>
  <r>
    <x v="1"/>
    <x v="71"/>
    <x v="1"/>
    <n v="33"/>
    <x v="71"/>
    <n v="29"/>
    <s v="Community Support Team"/>
    <s v="Community Support Team"/>
    <x v="5"/>
    <s v="Other"/>
    <s v="Rapid Response"/>
    <x v="0"/>
    <s v=""/>
    <x v="0"/>
    <s v=""/>
    <s v=""/>
    <x v="1"/>
    <x v="0"/>
    <n v="28773"/>
    <x v="0"/>
  </r>
  <r>
    <x v="1"/>
    <x v="71"/>
    <x v="1"/>
    <n v="34"/>
    <x v="71"/>
    <n v="32"/>
    <s v="Mental Health services-s117 contribution"/>
    <s v="Packages of care"/>
    <x v="10"/>
    <s v="Integrated neighbourhood services"/>
    <s v=""/>
    <x v="2"/>
    <s v=""/>
    <x v="0"/>
    <s v=""/>
    <s v=""/>
    <x v="2"/>
    <x v="0"/>
    <n v="20686"/>
    <x v="0"/>
  </r>
  <r>
    <x v="1"/>
    <x v="71"/>
    <x v="1"/>
    <n v="35"/>
    <x v="71"/>
    <n v="31"/>
    <s v="Joint Funded Packages – Mental Health S117_x000a_"/>
    <s v="Packages of care"/>
    <x v="16"/>
    <s v="Nursing home"/>
    <s v=""/>
    <x v="2"/>
    <s v=""/>
    <x v="1"/>
    <s v="0.5"/>
    <s v="0.5"/>
    <x v="2"/>
    <x v="4"/>
    <n v="13039960"/>
    <x v="0"/>
  </r>
  <r>
    <x v="1"/>
    <x v="71"/>
    <x v="1"/>
    <n v="36"/>
    <x v="71"/>
    <n v="30"/>
    <s v="Joint Funded Packages – Mental Health S117_x000a_"/>
    <s v="Packages of care"/>
    <x v="16"/>
    <s v="Nursing home"/>
    <s v=""/>
    <x v="2"/>
    <s v=""/>
    <x v="1"/>
    <s v="0.5"/>
    <s v="0.5"/>
    <x v="2"/>
    <x v="6"/>
    <n v="3087800"/>
    <x v="0"/>
  </r>
  <r>
    <x v="1"/>
    <x v="71"/>
    <x v="1"/>
    <n v="37"/>
    <x v="71"/>
    <n v="101"/>
    <s v="Joint Funded Packages – Mental Health S117_x000a_"/>
    <s v="Packages of care"/>
    <x v="16"/>
    <s v="Nursing home"/>
    <s v=""/>
    <x v="2"/>
    <s v=""/>
    <x v="1"/>
    <s v="0.5"/>
    <s v="0.5"/>
    <x v="2"/>
    <x v="6"/>
    <n v="10739329"/>
    <x v="0"/>
  </r>
  <r>
    <x v="1"/>
    <x v="71"/>
    <x v="1"/>
    <n v="38"/>
    <x v="71"/>
    <n v="27"/>
    <s v="Joint Funded Packages MH rehab (supported Accommodation)"/>
    <s v="Packages of care"/>
    <x v="16"/>
    <s v="Supported housing"/>
    <s v=""/>
    <x v="2"/>
    <s v=""/>
    <x v="1"/>
    <s v="0.5"/>
    <s v="0.5"/>
    <x v="2"/>
    <x v="4"/>
    <n v="1090706"/>
    <x v="0"/>
  </r>
  <r>
    <x v="1"/>
    <x v="71"/>
    <x v="1"/>
    <n v="39"/>
    <x v="71"/>
    <n v="25"/>
    <s v="Joint Funded Packages MH rehab (supported Accommodation)"/>
    <s v="Packages of care"/>
    <x v="16"/>
    <s v="Supported housing"/>
    <s v=""/>
    <x v="2"/>
    <s v=""/>
    <x v="1"/>
    <s v="0.5"/>
    <s v="0.5"/>
    <x v="2"/>
    <x v="6"/>
    <n v="1385941"/>
    <x v="0"/>
  </r>
  <r>
    <x v="1"/>
    <x v="71"/>
    <x v="1"/>
    <n v="40"/>
    <x v="71"/>
    <n v="90"/>
    <s v="Joint Funded Packages- Complex Needs PHB"/>
    <s v="Packages of care"/>
    <x v="16"/>
    <s v="Nursing home"/>
    <s v=""/>
    <x v="0"/>
    <s v=""/>
    <x v="1"/>
    <s v="0.5"/>
    <s v="0.5"/>
    <x v="2"/>
    <x v="6"/>
    <n v="405372"/>
    <x v="0"/>
  </r>
  <r>
    <x v="1"/>
    <x v="71"/>
    <x v="1"/>
    <n v="41"/>
    <x v="71"/>
    <n v="90"/>
    <s v="Joint Funded Packages- Complex Needs PHB"/>
    <s v="Packages of care"/>
    <x v="16"/>
    <s v="Nursing home"/>
    <s v=""/>
    <x v="0"/>
    <s v=""/>
    <x v="1"/>
    <s v="0.5"/>
    <s v="0.5"/>
    <x v="2"/>
    <x v="6"/>
    <n v="2992990"/>
    <x v="0"/>
  </r>
  <r>
    <x v="1"/>
    <x v="71"/>
    <x v="1"/>
    <n v="42"/>
    <x v="71"/>
    <n v="37"/>
    <s v="Joint Funded Packages- Complex Needs"/>
    <s v="Packages of care"/>
    <x v="16"/>
    <s v="Nursing home"/>
    <s v=""/>
    <x v="0"/>
    <s v=""/>
    <x v="1"/>
    <s v="0.5"/>
    <s v="0.5"/>
    <x v="2"/>
    <x v="6"/>
    <n v="2577973"/>
    <x v="0"/>
  </r>
  <r>
    <x v="1"/>
    <x v="71"/>
    <x v="1"/>
    <n v="43"/>
    <x v="71"/>
    <n v="89"/>
    <s v="Joint Funded Packages- Complex Needs"/>
    <s v="Packages of care"/>
    <x v="16"/>
    <s v="Supported housing"/>
    <s v=""/>
    <x v="0"/>
    <s v=""/>
    <x v="1"/>
    <s v="0.5"/>
    <s v="0.5"/>
    <x v="2"/>
    <x v="6"/>
    <n v="1959727"/>
    <x v="0"/>
  </r>
  <r>
    <x v="1"/>
    <x v="71"/>
    <x v="1"/>
    <n v="44"/>
    <x v="71"/>
    <n v="89"/>
    <s v="Joint Funded Packages- Complex Needs"/>
    <s v="Packages of care"/>
    <x v="16"/>
    <s v="Supported housing"/>
    <s v=""/>
    <x v="0"/>
    <s v=""/>
    <x v="1"/>
    <s v="0.5"/>
    <s v="0.5"/>
    <x v="2"/>
    <x v="4"/>
    <n v="6487644"/>
    <x v="0"/>
  </r>
  <r>
    <x v="1"/>
    <x v="71"/>
    <x v="1"/>
    <n v="45"/>
    <x v="71"/>
    <n v="74"/>
    <s v="Crown Community Hub - Team Organiser"/>
    <s v="Crown Community Hub - Team Organiser"/>
    <x v="9"/>
    <s v="Integrated models of provision"/>
    <s v=""/>
    <x v="0"/>
    <s v=""/>
    <x v="0"/>
    <s v=""/>
    <s v=""/>
    <x v="1"/>
    <x v="4"/>
    <n v="1002943"/>
    <x v="0"/>
  </r>
  <r>
    <x v="1"/>
    <x v="71"/>
    <x v="1"/>
    <n v="46"/>
    <x v="71"/>
    <n v="52"/>
    <s v="Sight loss services "/>
    <s v="To enable people to adapt to living with sight loss thus enabling independent living. Maintaining the register of those who are blind. Providing information and advice. Undertaking assessments, issue of equipment and provision of visual rehabilitation."/>
    <x v="11"/>
    <s v=""/>
    <s v=""/>
    <x v="3"/>
    <s v=""/>
    <x v="0"/>
    <s v=""/>
    <s v=""/>
    <x v="6"/>
    <x v="0"/>
    <n v="37055"/>
    <x v="0"/>
  </r>
  <r>
    <x v="1"/>
    <x v="71"/>
    <x v="1"/>
    <n v="47"/>
    <x v="71"/>
    <n v="105"/>
    <s v="Outreach Project"/>
    <s v="Imagine "/>
    <x v="10"/>
    <s v="Multidisciplinary teams that are supporting independence, such as anticipatory care"/>
    <s v=""/>
    <x v="1"/>
    <s v=""/>
    <x v="2"/>
    <s v=""/>
    <s v=""/>
    <x v="0"/>
    <x v="0"/>
    <n v="32172"/>
    <x v="0"/>
  </r>
  <r>
    <x v="1"/>
    <x v="71"/>
    <x v="1"/>
    <n v="48"/>
    <x v="71"/>
    <n v="104"/>
    <s v="Counselling services"/>
    <s v="Psychological Therapy.  Signhealth Ltd provides:_x000a_•_x0009_All of our therapists are Deaf, or hearing and fluent in BSL_x000a_•_x0009_There is no need for an interpreter _x000a_•_x0009_Flexible appointments: face-to-face or online _x000a_•_x0009_Our therapists understand Deaf culture _x000a_•_x0009_Secure and "/>
    <x v="10"/>
    <s v="Multidisciplinary teams that are supporting independence, such as anticipatory care"/>
    <s v=""/>
    <x v="1"/>
    <s v=""/>
    <x v="2"/>
    <s v=""/>
    <s v=""/>
    <x v="0"/>
    <x v="0"/>
    <n v="19983"/>
    <x v="0"/>
  </r>
  <r>
    <x v="1"/>
    <x v="71"/>
    <x v="1"/>
    <n v="49"/>
    <x v="71"/>
    <n v="103"/>
    <s v="Specialist Rehab - Contract Beds"/>
    <s v="Specialist Rehabilitation Service Specification: Specialist rehabilitation for patients with complex needs - Level 2 (Spoke Specialist Rehabilitation Unit) Level 3 (Extended Specialist Rehabilitation Unit) and Community Specialist Rehabilitation Services"/>
    <x v="16"/>
    <s v="Nursing home"/>
    <s v=""/>
    <x v="1"/>
    <s v=""/>
    <x v="2"/>
    <s v=""/>
    <s v=""/>
    <x v="2"/>
    <x v="6"/>
    <n v="1140559"/>
    <x v="0"/>
  </r>
  <r>
    <x v="1"/>
    <x v="71"/>
    <x v="1"/>
    <n v="50"/>
    <x v="71"/>
    <n v="95"/>
    <s v="Specialist Rehab - Equipment "/>
    <s v="Equipment to support patients needs. (List of equipment CCG will pay for is available)"/>
    <x v="11"/>
    <s v="Nursing home"/>
    <s v=""/>
    <x v="1"/>
    <s v=""/>
    <x v="2"/>
    <s v=""/>
    <s v=""/>
    <x v="2"/>
    <x v="0"/>
    <n v="17239"/>
    <x v="0"/>
  </r>
  <r>
    <x v="1"/>
    <x v="71"/>
    <x v="1"/>
    <n v="51"/>
    <x v="71"/>
    <n v="96"/>
    <s v="Specialist Rehab - additional GP sessions"/>
    <s v="There is currently GP and Consultant provision also paid to Oak Vale outside of contract. _x000a_GP Provision - This is a service needs to be reviewed to see what we pay for and what we receive. Contract may be requiured._x000a_Consultant Provision - This is within t"/>
    <x v="11"/>
    <s v="Nursing home"/>
    <s v=""/>
    <x v="0"/>
    <s v=""/>
    <x v="2"/>
    <s v=""/>
    <s v=""/>
    <x v="4"/>
    <x v="0"/>
    <n v="66034"/>
    <x v="0"/>
  </r>
  <r>
    <x v="1"/>
    <x v="71"/>
    <x v="1"/>
    <n v="52"/>
    <x v="71"/>
    <n v="106"/>
    <s v="Adult ADHD Services "/>
    <s v="Focus on personalisation and coproduction in delivering improved health outcomes for adults with ADHD."/>
    <x v="10"/>
    <s v="Multidisciplinary teams that are supporting independence, such as anticipatory care"/>
    <s v=""/>
    <x v="0"/>
    <s v=""/>
    <x v="2"/>
    <s v=""/>
    <s v=""/>
    <x v="0"/>
    <x v="0"/>
    <n v="146454"/>
    <x v="0"/>
  </r>
  <r>
    <x v="1"/>
    <x v="71"/>
    <x v="1"/>
    <n v="53"/>
    <x v="71"/>
    <n v="38"/>
    <s v="BCF - Out of City Resettlement "/>
    <s v="Residential Placement - SupportedLiving"/>
    <x v="16"/>
    <s v="Supported housing"/>
    <s v=""/>
    <x v="2"/>
    <s v=""/>
    <x v="0"/>
    <s v=""/>
    <s v=""/>
    <x v="2"/>
    <x v="0"/>
    <n v="316966"/>
    <x v="0"/>
  </r>
  <r>
    <x v="1"/>
    <x v="71"/>
    <x v="1"/>
    <n v="54"/>
    <x v="71"/>
    <n v="82"/>
    <s v="Bankfield  - Specialist  (LCC)"/>
    <s v="Personalised funding for 5-6 people. LD Residential Provision - registered nursing home, step down (independent appartments).  "/>
    <x v="16"/>
    <s v="Supported housing"/>
    <s v=""/>
    <x v="0"/>
    <s v=""/>
    <x v="1"/>
    <s v="0.5"/>
    <s v="0.5"/>
    <x v="2"/>
    <x v="4"/>
    <n v="799221"/>
    <x v="0"/>
  </r>
  <r>
    <x v="1"/>
    <x v="71"/>
    <x v="1"/>
    <n v="55"/>
    <x v="71"/>
    <n v="83"/>
    <s v="Bankfield"/>
    <s v="Residential Placement - Supported Living"/>
    <x v="16"/>
    <s v="Supported housing"/>
    <s v=""/>
    <x v="0"/>
    <s v=""/>
    <x v="1"/>
    <s v="0.5"/>
    <s v="0.5"/>
    <x v="2"/>
    <x v="6"/>
    <n v="715792"/>
    <x v="0"/>
  </r>
  <r>
    <x v="1"/>
    <x v="71"/>
    <x v="1"/>
    <n v="56"/>
    <x v="71"/>
    <n v="85"/>
    <s v="Queens Drive (LCC)"/>
    <s v="Residential Placement - Supported Living"/>
    <x v="16"/>
    <s v="Supported housing"/>
    <s v=""/>
    <x v="0"/>
    <s v=""/>
    <x v="1"/>
    <s v="0.5"/>
    <s v="0.5"/>
    <x v="2"/>
    <x v="4"/>
    <n v="164785"/>
    <x v="0"/>
  </r>
  <r>
    <x v="1"/>
    <x v="71"/>
    <x v="1"/>
    <n v="57"/>
    <x v="71"/>
    <n v="86"/>
    <s v="Queens Drive (LCCG)"/>
    <s v="Residential Placement - Supported Living"/>
    <x v="16"/>
    <s v="Supported housing"/>
    <s v=""/>
    <x v="0"/>
    <s v=""/>
    <x v="1"/>
    <s v="0.5"/>
    <s v="0.5"/>
    <x v="2"/>
    <x v="6"/>
    <n v="190274"/>
    <x v="0"/>
  </r>
  <r>
    <x v="1"/>
    <x v="71"/>
    <x v="1"/>
    <n v="58"/>
    <x v="71"/>
    <n v="48"/>
    <s v="Disabled Facilities Grant"/>
    <s v="DFGs are available to provide access into and around a dwelling to essential facilities and amenities to enable a person with disabilities to live in a safe environment. As part of the act the Regulatory Reform Order allows councils to be flexible in deli"/>
    <x v="13"/>
    <s v="Adaptations, including statutory DFG grants"/>
    <s v=""/>
    <x v="0"/>
    <s v=""/>
    <x v="0"/>
    <s v=""/>
    <s v=""/>
    <x v="2"/>
    <x v="2"/>
    <n v="8514314"/>
    <x v="0"/>
  </r>
  <r>
    <x v="1"/>
    <x v="71"/>
    <x v="1"/>
    <n v="59"/>
    <x v="71"/>
    <n v="107"/>
    <s v="Besford "/>
    <s v="Residential Placement - Supported Living"/>
    <x v="16"/>
    <s v="Supported housing"/>
    <s v=""/>
    <x v="0"/>
    <s v=""/>
    <x v="1"/>
    <s v="0.5"/>
    <s v="0.5"/>
    <x v="1"/>
    <x v="6"/>
    <n v="279356"/>
    <x v="0"/>
  </r>
  <r>
    <x v="1"/>
    <x v="71"/>
    <x v="1"/>
    <n v="60"/>
    <x v="71"/>
    <n v="50"/>
    <s v="Community Equipment/Single Handed Care"/>
    <s v="Contribution towards the community Equipment Contract "/>
    <x v="1"/>
    <s v="Community based equipment"/>
    <s v=""/>
    <x v="0"/>
    <s v=""/>
    <x v="2"/>
    <s v=""/>
    <s v=""/>
    <x v="3"/>
    <x v="4"/>
    <n v="1077107"/>
    <x v="0"/>
  </r>
  <r>
    <x v="1"/>
    <x v="71"/>
    <x v="1"/>
    <n v="61"/>
    <x v="71"/>
    <n v="97"/>
    <s v="Community Equipment "/>
    <s v="The overarching aim of this service is to support people to live independently in their own homes as long as possible through the provision of community equipment, which promotes personal independence and facilitates a user friendly equipment loan service"/>
    <x v="1"/>
    <s v="Community based equipment"/>
    <s v=""/>
    <x v="0"/>
    <s v=""/>
    <x v="2"/>
    <s v=""/>
    <s v=""/>
    <x v="3"/>
    <x v="0"/>
    <n v="5410669"/>
    <x v="0"/>
  </r>
  <r>
    <x v="1"/>
    <x v="71"/>
    <x v="1"/>
    <n v="62"/>
    <x v="71"/>
    <n v="98"/>
    <s v="Telehealth Technology and Services"/>
    <s v="The Liverpool Telehealth programme is a clinically-led service, that provides remote telemetry, education, monitoring and support to patients living with COPD, Heart Failure or Diabetes to enable patients to self-manage their condition safely at home and "/>
    <x v="1"/>
    <s v="Community based equipment"/>
    <s v=""/>
    <x v="0"/>
    <s v=""/>
    <x v="2"/>
    <s v=""/>
    <s v=""/>
    <x v="3"/>
    <x v="0"/>
    <n v="1212927"/>
    <x v="0"/>
  </r>
  <r>
    <x v="1"/>
    <x v="71"/>
    <x v="1"/>
    <n v="63"/>
    <x v="71"/>
    <n v="94"/>
    <s v="Telemedicine  - Enhanced Care Home Provision"/>
    <s v="24x7 Teletriage service available to residents in elderly people's care homes.  It acts as a first point of contact, with a nursing hub to assess health concerns and escalate any issues they cannot resolve to local primary, community or secondary care ser"/>
    <x v="10"/>
    <s v="Multidisciplinary teams that are supporting independence, such as anticipatory care"/>
    <s v=""/>
    <x v="1"/>
    <s v=""/>
    <x v="2"/>
    <s v=""/>
    <s v=""/>
    <x v="3"/>
    <x v="0"/>
    <n v="502068"/>
    <x v="0"/>
  </r>
  <r>
    <x v="1"/>
    <x v="71"/>
    <x v="1"/>
    <n v="64"/>
    <x v="71"/>
    <n v="45"/>
    <s v="Telecare Joint Contract Payment"/>
    <s v="Telecare is a monitoring service that offers remote support to elderly, disabled and vulnerable people who live alone in their own homes.  Provides users with an alarm unit, red button pendant and 24/7 monitoring from expert teams. If the user falls ill o"/>
    <x v="1"/>
    <s v="Assistive technologies including telecare"/>
    <s v=""/>
    <x v="0"/>
    <s v=""/>
    <x v="0"/>
    <s v=""/>
    <s v=""/>
    <x v="2"/>
    <x v="4"/>
    <n v="758115"/>
    <x v="0"/>
  </r>
  <r>
    <x v="1"/>
    <x v="71"/>
    <x v="1"/>
    <n v="65"/>
    <x v="71"/>
    <n v="45"/>
    <s v="Telecare Joint Contract Payment"/>
    <s v="Telecare is a monitoring service that offers remote support to elderly, disabled and vulnerable people who live alone in their own homes.  Provides users with an alarm unit, red button pendant and 24/7 monitoring from expert teams. If the user falls ill o"/>
    <x v="1"/>
    <s v="Assistive technologies including telecare"/>
    <s v=""/>
    <x v="0"/>
    <s v=""/>
    <x v="0"/>
    <s v=""/>
    <s v=""/>
    <x v="2"/>
    <x v="0"/>
    <n v="1303876"/>
    <x v="0"/>
  </r>
  <r>
    <x v="1"/>
    <x v="71"/>
    <x v="1"/>
    <n v="66"/>
    <x v="71"/>
    <n v="53"/>
    <s v="Direct Payments"/>
    <s v="Direct payments are local Health and Social Care  payments for people who have been assessed as needing help from social services. And, who would like to arrange and pay for their own care and support services instead of receiving them directly from the l"/>
    <x v="17"/>
    <s v=""/>
    <s v=""/>
    <x v="0"/>
    <s v=""/>
    <x v="0"/>
    <s v=""/>
    <s v=""/>
    <x v="2"/>
    <x v="0"/>
    <n v="8909506"/>
    <x v="0"/>
  </r>
  <r>
    <x v="1"/>
    <x v="71"/>
    <x v="1"/>
    <n v="67"/>
    <x v="71"/>
    <n v="14"/>
    <s v="Integrated Discharge Team Whiston"/>
    <s v="Team of social worker to augment the IDT at whiston to manage all Liverpool referrals for social care assessments and intermediate care"/>
    <x v="3"/>
    <s v="Assessment teams/joint assessment"/>
    <s v=""/>
    <x v="0"/>
    <s v=""/>
    <x v="0"/>
    <s v=""/>
    <s v=""/>
    <x v="1"/>
    <x v="0"/>
    <n v="101217"/>
    <x v="0"/>
  </r>
  <r>
    <x v="1"/>
    <x v="71"/>
    <x v="1"/>
    <n v="68"/>
    <x v="71"/>
    <n v="9"/>
    <s v="Dom Care Packages - Acute Wards"/>
    <s v="Up to 6 weeks home care package following discharge -  REACT funding realigned  to support out of hospital home care packages. "/>
    <x v="7"/>
    <s v="Domiciliary care to support hospital discharge (Discharge to Assess pathway 1)"/>
    <s v=""/>
    <x v="0"/>
    <s v=""/>
    <x v="0"/>
    <s v=""/>
    <s v=""/>
    <x v="2"/>
    <x v="0"/>
    <n v="1513653"/>
    <x v="0"/>
  </r>
  <r>
    <x v="1"/>
    <x v="71"/>
    <x v="1"/>
    <n v="69"/>
    <x v="71"/>
    <n v="10"/>
    <s v="Care Placement Service"/>
    <s v="Commission home care packages to maintain people in their own homes, avoid unnecessary hospital admissions and support timely discharge from hospital.  Care packages must be sourced in an efficient and timely manner to ensure available resources are maxim"/>
    <x v="3"/>
    <s v="Care navigation and planning"/>
    <s v=""/>
    <x v="0"/>
    <s v=""/>
    <x v="0"/>
    <s v=""/>
    <s v=""/>
    <x v="1"/>
    <x v="0"/>
    <n v="139510"/>
    <x v="0"/>
  </r>
  <r>
    <x v="1"/>
    <x v="71"/>
    <x v="1"/>
    <n v="70"/>
    <x v="71"/>
    <n v="10"/>
    <s v="Care Placement Service"/>
    <s v="Commission home care packages to maintain people in their own homes, avoid unnecessary hospital admissions and support timely discharge from hospital.  Care packages must be sourced in an efficient and timely manner to ensure available resources are maxim"/>
    <x v="3"/>
    <s v="Care navigation and planning"/>
    <s v=""/>
    <x v="0"/>
    <s v=""/>
    <x v="0"/>
    <s v=""/>
    <s v=""/>
    <x v="1"/>
    <x v="4"/>
    <n v="336469"/>
    <x v="0"/>
  </r>
  <r>
    <x v="1"/>
    <x v="71"/>
    <x v="1"/>
    <n v="71"/>
    <x v="71"/>
    <n v="65"/>
    <s v="Trusted Assessors "/>
    <s v="The Trusted Assessor approach is an initiative driven by the NHS and Social Care to reduce the number of delayed discharges to Care Homes, and is one  of the 8 High Impact changes, to support partners to improve health and wellbeing and minimize unnecessa"/>
    <x v="8"/>
    <s v="Trusted Assessment"/>
    <s v=""/>
    <x v="0"/>
    <s v=""/>
    <x v="0"/>
    <s v=""/>
    <s v=""/>
    <x v="1"/>
    <x v="4"/>
    <n v="48781"/>
    <x v="0"/>
  </r>
  <r>
    <x v="1"/>
    <x v="71"/>
    <x v="1"/>
    <n v="72"/>
    <x v="71"/>
    <n v="33"/>
    <s v="Home First "/>
    <s v="Home First is an in house service that supports those who are discharged from hospital. The service can provide care visits to support with everyday activities, like getting washed and dressed and preparing hot drinks and meals. This would be alongside nu"/>
    <x v="7"/>
    <s v="Domiciliary care to support hospital discharge (Discharge to Assess pathway 1)"/>
    <s v=""/>
    <x v="0"/>
    <s v=""/>
    <x v="0"/>
    <s v=""/>
    <s v=""/>
    <x v="1"/>
    <x v="0"/>
    <n v="3668030"/>
    <x v="0"/>
  </r>
  <r>
    <x v="1"/>
    <x v="71"/>
    <x v="1"/>
    <n v="73"/>
    <x v="71"/>
    <n v="33"/>
    <s v="Home First "/>
    <s v="Home First is an in house service that supports those who are discharged from hospital. The service can provide care visits to support with everyday activities, like getting washed and dressed and preparing hot drinks and meals. This would be alongside nu"/>
    <x v="7"/>
    <s v="Domiciliary care to support hospital discharge (Discharge to Assess pathway 1)"/>
    <s v=""/>
    <x v="0"/>
    <s v=""/>
    <x v="0"/>
    <s v=""/>
    <s v=""/>
    <x v="1"/>
    <x v="4"/>
    <n v="108347"/>
    <x v="0"/>
  </r>
  <r>
    <x v="1"/>
    <x v="71"/>
    <x v="1"/>
    <n v="74"/>
    <x v="71"/>
    <n v="33"/>
    <s v="Home First "/>
    <s v="Home First is an in house service that supports those who are discharged from hospital. The service can provide care visits to support with everyday activities, like getting washed and dressed and preparing hot drinks and meals. This would be alongside nu"/>
    <x v="7"/>
    <s v="Domiciliary care to support hospital discharge (Discharge to Assess pathway 1)"/>
    <s v=""/>
    <x v="0"/>
    <s v=""/>
    <x v="0"/>
    <s v=""/>
    <s v=""/>
    <x v="1"/>
    <x v="4"/>
    <n v="1291653"/>
    <x v="0"/>
  </r>
  <r>
    <x v="1"/>
    <x v="71"/>
    <x v="1"/>
    <n v="75"/>
    <x v="71"/>
    <n v="69"/>
    <s v="Home First "/>
    <s v="Home First is an in house service that supports those who are discharged from hospital. The service can provide care visits to support with everyday activities, like getting washed and dressed and preparing hot drinks and meals. This would be alongside nu"/>
    <x v="7"/>
    <s v="Domiciliary care to support hospital discharge (Discharge to Assess pathway 1)"/>
    <s v=""/>
    <x v="0"/>
    <s v=""/>
    <x v="0"/>
    <s v=""/>
    <s v=""/>
    <x v="1"/>
    <x v="4"/>
    <n v="13758"/>
    <x v="0"/>
  </r>
  <r>
    <x v="1"/>
    <x v="71"/>
    <x v="1"/>
    <n v="76"/>
    <x v="71"/>
    <n v="69"/>
    <s v="Home First "/>
    <s v="Home First is an in house service that supports those who are discharged from hospital. The service can provide care visits to support with everyday activities, like getting washed and dressed and preparing hot drinks and meals. This would be alongside nu"/>
    <x v="7"/>
    <s v="Domiciliary care to support hospital discharge (Discharge to Assess pathway 1)"/>
    <s v=""/>
    <x v="0"/>
    <s v=""/>
    <x v="0"/>
    <s v=""/>
    <s v=""/>
    <x v="1"/>
    <x v="4"/>
    <n v="374335"/>
    <x v="0"/>
  </r>
  <r>
    <x v="1"/>
    <x v="71"/>
    <x v="1"/>
    <n v="77"/>
    <x v="71"/>
    <n v="70"/>
    <s v="Home First "/>
    <s v="Home First is an in house service that supports those who are discharged from hospital. The service can provide care visits to support with everyday activities, like getting washed and dressed and preparing hot drinks and meals. This would be alongside nu"/>
    <x v="7"/>
    <s v="Domiciliary care to support hospital discharge (Discharge to Assess pathway 1)"/>
    <s v=""/>
    <x v="0"/>
    <s v=""/>
    <x v="0"/>
    <s v=""/>
    <s v=""/>
    <x v="1"/>
    <x v="4"/>
    <n v="249642"/>
    <x v="0"/>
  </r>
  <r>
    <x v="1"/>
    <x v="71"/>
    <x v="1"/>
    <n v="78"/>
    <x v="71"/>
    <n v="13"/>
    <s v="Reablement Social Work team (Hospital Team)"/>
    <s v="In conjunction with the reablement pathways social work team carry out Care Act assessments, develop interventions and care plans to promote recovery, independence and prevention.   "/>
    <x v="3"/>
    <s v="Assessment teams/joint assessment"/>
    <s v=""/>
    <x v="0"/>
    <s v=""/>
    <x v="0"/>
    <s v=""/>
    <s v=""/>
    <x v="1"/>
    <x v="0"/>
    <n v="101217"/>
    <x v="0"/>
  </r>
  <r>
    <x v="1"/>
    <x v="71"/>
    <x v="1"/>
    <n v="79"/>
    <x v="71"/>
    <n v="6"/>
    <s v="Sedgemoor Hub"/>
    <s v="Sedgemoor (North Hub – 30 beds) – will support hospital discharges, admissions and respite specialising in care and support for people with dementia. A new purpose built integral day facility has been attached to the main building and will be operational "/>
    <x v="5"/>
    <s v="Bed-based intermediate care with reablement (to support discharge)"/>
    <s v=""/>
    <x v="0"/>
    <s v=""/>
    <x v="0"/>
    <s v=""/>
    <s v=""/>
    <x v="1"/>
    <x v="4"/>
    <n v="2540019"/>
    <x v="0"/>
  </r>
  <r>
    <x v="1"/>
    <x v="71"/>
    <x v="1"/>
    <n v="80"/>
    <x v="71"/>
    <n v="6"/>
    <s v="Sedgemoor Hub"/>
    <s v="Sedgemoor (North Hub – 30 beds) – will support hospital discharges, admissions and respite specialising in care and support for people with dementia. A new purpose built integral day facility has been attached to the main building and will be operational "/>
    <x v="5"/>
    <s v="Bed-based intermediate care with reablement (to support discharge)"/>
    <s v=""/>
    <x v="0"/>
    <s v=""/>
    <x v="0"/>
    <s v=""/>
    <s v=""/>
    <x v="1"/>
    <x v="0"/>
    <n v="2293034"/>
    <x v="0"/>
  </r>
  <r>
    <x v="1"/>
    <x v="71"/>
    <x v="1"/>
    <n v="81"/>
    <x v="71"/>
    <n v="8"/>
    <s v="Townsend Hub"/>
    <s v="Townsend (Central Hub – 25 beds) - will support hospital discharges and admissions for people who have had a stroke. Service delivery will be supported by the acute through Physiotherapist, Occupational Therapists, Speech and Language specialists and a ra"/>
    <x v="5"/>
    <s v="Bed-based intermediate care with reablement (to support discharge)"/>
    <s v=""/>
    <x v="0"/>
    <s v=""/>
    <x v="0"/>
    <s v=""/>
    <s v=""/>
    <x v="1"/>
    <x v="4"/>
    <n v="272268"/>
    <x v="0"/>
  </r>
  <r>
    <x v="1"/>
    <x v="71"/>
    <x v="1"/>
    <n v="82"/>
    <x v="71"/>
    <n v="8"/>
    <s v="Townsend Hub"/>
    <s v="Townsend (Central Hub – 25 beds) - will support hospital discharges and admissions for people who have had a stroke. Service delivery will be supported by the acute through Physiotherapist, Occupational Therapists, Speech and Language specialists and a ra"/>
    <x v="5"/>
    <s v="Bed-based intermediate care with reablement (to support discharge)"/>
    <s v=""/>
    <x v="0"/>
    <s v=""/>
    <x v="0"/>
    <s v=""/>
    <s v=""/>
    <x v="1"/>
    <x v="0"/>
    <n v="3399814"/>
    <x v="0"/>
  </r>
  <r>
    <x v="1"/>
    <x v="71"/>
    <x v="1"/>
    <n v="83"/>
    <x v="71"/>
    <n v="4"/>
    <s v="Granby Hub"/>
    <s v="Granby (South Hub – 30 beds) - will provide a generic re-ablement service for people, supporting hospital discharges and admissions for people recovering from a period of medical intervention. Granby works closely with the local community groups, schools "/>
    <x v="5"/>
    <s v="Bed-based intermediate care with reablement (to support discharge)"/>
    <s v=""/>
    <x v="0"/>
    <s v=""/>
    <x v="0"/>
    <s v=""/>
    <s v=""/>
    <x v="1"/>
    <x v="4"/>
    <n v="1997448"/>
    <x v="0"/>
  </r>
  <r>
    <x v="1"/>
    <x v="71"/>
    <x v="1"/>
    <n v="84"/>
    <x v="71"/>
    <n v="4"/>
    <s v="Granby Hub"/>
    <s v="Granby (South Hub – 30 beds) - will provide a generic re-ablement service for people, supporting hospital discharges and admissions for people recovering from a period of medical intervention. Granby works closely with the local community groups, schools "/>
    <x v="5"/>
    <s v="Bed-based intermediate care with reablement (to support discharge)"/>
    <s v=""/>
    <x v="0"/>
    <s v=""/>
    <x v="0"/>
    <s v=""/>
    <s v=""/>
    <x v="1"/>
    <x v="0"/>
    <n v="2405204"/>
    <x v="0"/>
  </r>
  <r>
    <x v="1"/>
    <x v="71"/>
    <x v="1"/>
    <n v="85"/>
    <x v="71"/>
    <n v="73"/>
    <s v="Granby 2 to 1"/>
    <s v="Supporting Ao2 admssion and reduction of RFD waiting list "/>
    <x v="5"/>
    <s v="Bed-based intermediate care with reablement (to support discharge)"/>
    <s v=""/>
    <x v="0"/>
    <s v=""/>
    <x v="0"/>
    <s v=""/>
    <s v=""/>
    <x v="1"/>
    <x v="4"/>
    <n v="806642"/>
    <x v="0"/>
  </r>
  <r>
    <x v="1"/>
    <x v="71"/>
    <x v="1"/>
    <n v="86"/>
    <x v="71"/>
    <n v="11"/>
    <s v="Reablement Social Work team (Community Team)"/>
    <s v="In conjunction with the reablement pathways social work team carry out Care Act assessments, develop interventions and care plans to promote recovery, independence and prevention.   "/>
    <x v="3"/>
    <s v="Assessment teams/joint assessment"/>
    <s v=""/>
    <x v="0"/>
    <s v=""/>
    <x v="0"/>
    <s v=""/>
    <s v=""/>
    <x v="1"/>
    <x v="0"/>
    <n v="501296"/>
    <x v="0"/>
  </r>
  <r>
    <x v="1"/>
    <x v="71"/>
    <x v="1"/>
    <n v="87"/>
    <x v="71"/>
    <n v="11"/>
    <s v="Reablement Social Work team (Community Team)"/>
    <s v="In conjunction with the reablement pathways social work team carry out Care Act assessments, develop interventions and care plans to promote recovery, independence and prevention.   "/>
    <x v="3"/>
    <s v="Assessment teams/joint assessment"/>
    <s v=""/>
    <x v="0"/>
    <s v=""/>
    <x v="0"/>
    <s v=""/>
    <s v=""/>
    <x v="1"/>
    <x v="4"/>
    <n v="2330739"/>
    <x v="0"/>
  </r>
  <r>
    <x v="1"/>
    <x v="71"/>
    <x v="1"/>
    <n v="88"/>
    <x v="71"/>
    <n v="24"/>
    <s v="Residential &amp; Nursing fee Uplift"/>
    <s v="Residential &amp; Nursing fee Uplift"/>
    <x v="16"/>
    <s v="Care home"/>
    <s v=""/>
    <x v="0"/>
    <s v=""/>
    <x v="0"/>
    <s v=""/>
    <s v=""/>
    <x v="1"/>
    <x v="0"/>
    <n v="541582"/>
    <x v="0"/>
  </r>
  <r>
    <x v="1"/>
    <x v="71"/>
    <x v="1"/>
    <n v="89"/>
    <x v="71"/>
    <n v="99"/>
    <s v="High Nursing Dependency Care "/>
    <s v="Provide specialist accommodation and personal care for people with severe dementia. _x000a_• To provide this specialised care within a nursing  setting, to meet the assessed social, personal, nursing and healthcare needs of an individual, such needs being detai"/>
    <x v="16"/>
    <s v="Nursing home"/>
    <s v=""/>
    <x v="1"/>
    <s v=""/>
    <x v="2"/>
    <s v=""/>
    <s v=""/>
    <x v="2"/>
    <x v="0"/>
    <n v="2458536"/>
    <x v="0"/>
  </r>
  <r>
    <x v="1"/>
    <x v="71"/>
    <x v="1"/>
    <n v="90"/>
    <x v="71"/>
    <n v="93"/>
    <s v="1:1 Fees for High Nursing Dependency Care "/>
    <s v="Provide specialist accommodation and personal care for people with severe dementia. _x000a_• To provide this specialised care within a nursing  setting, to meet the assessed social, personal, nursing and healthcare needs of an individual, such needs being detai"/>
    <x v="16"/>
    <s v="Nursing home"/>
    <s v=""/>
    <x v="1"/>
    <s v=""/>
    <x v="2"/>
    <s v=""/>
    <s v=""/>
    <x v="2"/>
    <x v="0"/>
    <n v="589703"/>
    <x v="0"/>
  </r>
  <r>
    <x v="1"/>
    <x v="71"/>
    <x v="1"/>
    <n v="91"/>
    <x v="71"/>
    <n v="92"/>
    <s v="Medical Cover"/>
    <s v="Anfield Group Practice – GP to temporarily register patients onto EMIS and to issue prescriptions upon discharge"/>
    <x v="5"/>
    <s v="Other"/>
    <s v="GP to temporarily register patients onto EMIS and to issue prescriptions upon discharge"/>
    <x v="1"/>
    <s v=""/>
    <x v="2"/>
    <s v=""/>
    <s v=""/>
    <x v="4"/>
    <x v="0"/>
    <n v="32217"/>
    <x v="0"/>
  </r>
  <r>
    <x v="1"/>
    <x v="71"/>
    <x v="1"/>
    <n v="92"/>
    <x v="71"/>
    <n v="87"/>
    <s v="Adult FF CHC "/>
    <s v="Packages of care"/>
    <x v="16"/>
    <s v="Nursing home"/>
    <s v=""/>
    <x v="4"/>
    <s v=""/>
    <x v="1"/>
    <s v="0.5"/>
    <s v="0.5"/>
    <x v="2"/>
    <x v="6"/>
    <n v="424981"/>
    <x v="0"/>
  </r>
  <r>
    <x v="1"/>
    <x v="71"/>
    <x v="1"/>
    <n v="93"/>
    <x v="71"/>
    <n v="102"/>
    <s v=" Marie Curie - STARS"/>
    <s v="Supportive and end of life care service to meet the needs of those within the last 12 weeks of life. The service is a single (health need) provider of EoL care within last 12 weeks of life._x000a_Patients will have their needs assessed, and a tailored care plan"/>
    <x v="8"/>
    <s v="Early Discharge Planning"/>
    <s v=""/>
    <x v="1"/>
    <s v=""/>
    <x v="2"/>
    <s v=""/>
    <s v=""/>
    <x v="0"/>
    <x v="6"/>
    <n v="1256691"/>
    <x v="0"/>
  </r>
  <r>
    <x v="1"/>
    <x v="71"/>
    <x v="1"/>
    <n v="94"/>
    <x v="71"/>
    <n v="91"/>
    <s v=" Hospice - Marie Curie  "/>
    <s v="Inpatient Care - Inpatient care provided at hospice 24 hours a day, every day of the year, including an out of hours service. Provides 20 beds configured across 2 wards incorporating a combination of single rooms and 3 bedded bays._x000a_Pharmaceutical Support_x000a_"/>
    <x v="8"/>
    <s v="Early Discharge Planning"/>
    <s v=""/>
    <x v="1"/>
    <s v=""/>
    <x v="2"/>
    <s v=""/>
    <s v=""/>
    <x v="0"/>
    <x v="0"/>
    <n v="1841701"/>
    <x v="0"/>
  </r>
  <r>
    <x v="1"/>
    <x v="71"/>
    <x v="1"/>
    <n v="95"/>
    <x v="71"/>
    <n v="91"/>
    <s v=" Hospice - Woodlands Charitable Trust Ltd / LUHFT"/>
    <s v="Hospice End of Life Service_x000a_Main Hospice Inpatients_x000a_Grant / Oureach_x000a_Pharmascist"/>
    <x v="8"/>
    <s v="Early Discharge Planning"/>
    <s v=""/>
    <x v="1"/>
    <s v=""/>
    <x v="2"/>
    <s v=""/>
    <s v=""/>
    <x v="6"/>
    <x v="0"/>
    <n v="946104"/>
    <x v="0"/>
  </r>
  <r>
    <x v="1"/>
    <x v="71"/>
    <x v="1"/>
    <n v="96"/>
    <x v="71"/>
    <n v="43"/>
    <s v="Liquid Logic "/>
    <s v="To support the development of robust data and information sharing across acute and community health settings through infrastructure, training and project development"/>
    <x v="9"/>
    <s v="Data Integration"/>
    <s v=""/>
    <x v="0"/>
    <s v=""/>
    <x v="0"/>
    <s v=""/>
    <s v=""/>
    <x v="1"/>
    <x v="0"/>
    <n v="149488"/>
    <x v="0"/>
  </r>
  <r>
    <x v="1"/>
    <x v="71"/>
    <x v="1"/>
    <n v="97"/>
    <x v="71"/>
    <n v="43"/>
    <s v="Liquid Logic "/>
    <s v="To support the development of robust data and information sharing across acute and community health settings through infrastructure, training and project development"/>
    <x v="9"/>
    <s v="Data Integration"/>
    <s v=""/>
    <x v="0"/>
    <s v=""/>
    <x v="0"/>
    <s v=""/>
    <s v=""/>
    <x v="1"/>
    <x v="4"/>
    <n v="67019"/>
    <x v="0"/>
  </r>
  <r>
    <x v="1"/>
    <x v="71"/>
    <x v="1"/>
    <n v="98"/>
    <x v="71"/>
    <n v="68"/>
    <s v="Liquid Logic / Controcc developments"/>
    <s v="Streamline data &amp; Cleansing. Potential purchase of additional Applications"/>
    <x v="9"/>
    <s v="Data Integration"/>
    <s v=""/>
    <x v="0"/>
    <s v=""/>
    <x v="0"/>
    <s v=""/>
    <s v=""/>
    <x v="1"/>
    <x v="4"/>
    <n v="79653"/>
    <x v="0"/>
  </r>
  <r>
    <x v="1"/>
    <x v="71"/>
    <x v="1"/>
    <n v="99"/>
    <x v="71"/>
    <n v="64"/>
    <s v="Residential Fee Uplifts  "/>
    <s v="Residential Fee Uplifts"/>
    <x v="16"/>
    <s v="Care home"/>
    <s v=""/>
    <x v="0"/>
    <s v=""/>
    <x v="0"/>
    <s v=""/>
    <s v=""/>
    <x v="2"/>
    <x v="3"/>
    <n v="35999722"/>
    <x v="0"/>
  </r>
  <r>
    <x v="1"/>
    <x v="71"/>
    <x v="1"/>
    <n v="100"/>
    <x v="71"/>
    <n v="67"/>
    <s v="Wellbeing Pilot "/>
    <s v="External Focus' -Recruitment strategy and implementation for the health and social care independent sector including Shaw hubs to ensure a sufficient supply of quality, trained care staff to support delivery of care across the independent social care sect"/>
    <x v="0"/>
    <s v="Social Prescribing"/>
    <s v=""/>
    <x v="0"/>
    <s v=""/>
    <x v="0"/>
    <s v=""/>
    <s v=""/>
    <x v="2"/>
    <x v="4"/>
    <n v="113056"/>
    <x v="0"/>
  </r>
  <r>
    <x v="1"/>
    <x v="71"/>
    <x v="1"/>
    <n v="101"/>
    <x v="71"/>
    <n v="80"/>
    <s v="Development Manager Post"/>
    <s v="Joint Commissioning Development Post Contribution"/>
    <x v="9"/>
    <s v="Joint commissioning infrastructure"/>
    <s v=""/>
    <x v="0"/>
    <s v=""/>
    <x v="1"/>
    <s v="0.5"/>
    <s v="0.5"/>
    <x v="4"/>
    <x v="4"/>
    <n v="43799"/>
    <x v="0"/>
  </r>
  <r>
    <x v="1"/>
    <x v="71"/>
    <x v="1"/>
    <n v="102"/>
    <x v="71"/>
    <n v="81"/>
    <s v="Personalisation"/>
    <s v="Personalised Development Post Contribution "/>
    <x v="17"/>
    <s v=""/>
    <s v=""/>
    <x v="0"/>
    <s v=""/>
    <x v="1"/>
    <s v="0.5"/>
    <s v="0.5"/>
    <x v="4"/>
    <x v="4"/>
    <n v="39325"/>
    <x v="0"/>
  </r>
  <r>
    <x v="1"/>
    <x v="71"/>
    <x v="1"/>
    <n v="103"/>
    <x v="71"/>
    <n v="78"/>
    <s v="My Time"/>
    <s v="MyTime is a service providing breaks for carers through innovative partnerships with a broad range of organisations predominantly in Liverpool. It is delivered by Local Solutions and forms part of the overall Liverpool Carers Centre offer."/>
    <x v="12"/>
    <s v="Respite services"/>
    <s v=""/>
    <x v="0"/>
    <s v=""/>
    <x v="0"/>
    <s v=""/>
    <s v=""/>
    <x v="2"/>
    <x v="4"/>
    <n v="48354"/>
    <x v="0"/>
  </r>
  <r>
    <x v="1"/>
    <x v="71"/>
    <x v="1"/>
    <n v="104"/>
    <x v="71"/>
    <n v="108"/>
    <s v="PAMAN"/>
    <s v="PAMAN is a telehealth device that includes a microphone, speaker and a camera, linked to a central point staffed by pharmacists. The pharmacist contacts the patient when their medication is due and oversees them taking the correct medicine at the correct "/>
    <x v="1"/>
    <s v="Digital participation services"/>
    <s v=""/>
    <x v="0"/>
    <s v=""/>
    <x v="0"/>
    <s v=""/>
    <s v=""/>
    <x v="2"/>
    <x v="0"/>
    <n v="108069"/>
    <x v="0"/>
  </r>
  <r>
    <x v="1"/>
    <x v="71"/>
    <x v="1"/>
    <n v="105"/>
    <x v="71"/>
    <n v="109"/>
    <s v="Personalised Health &amp; Social Care"/>
    <s v="Residential Placements"/>
    <x v="16"/>
    <s v="Care home"/>
    <s v=""/>
    <x v="0"/>
    <s v=""/>
    <x v="0"/>
    <s v=""/>
    <s v=""/>
    <x v="2"/>
    <x v="0"/>
    <n v="1966705"/>
    <x v="0"/>
  </r>
  <r>
    <x v="1"/>
    <x v="71"/>
    <x v="1"/>
    <n v="106"/>
    <x v="71"/>
    <n v="93"/>
    <s v="Fees for High Nursing Dependency Care "/>
    <s v="Provide specialist accommodation and personal care for people with severe dementia. _x000a_• To provide this specialised care within a nursing  setting, to meet the assessed social, personal, nursing and healthcare needs of an individual, such needs being detai"/>
    <x v="16"/>
    <s v="Nursing home"/>
    <s v=""/>
    <x v="1"/>
    <s v=""/>
    <x v="2"/>
    <s v=""/>
    <s v=""/>
    <x v="2"/>
    <x v="6"/>
    <n v="130913"/>
    <x v="0"/>
  </r>
  <r>
    <x v="1"/>
    <x v="71"/>
    <x v="1"/>
    <n v="107"/>
    <x v="71"/>
    <n v="2"/>
    <s v="Reablement Beds (Spot Purchase)"/>
    <s v="Reablement Beds (Spot Purchase)"/>
    <x v="5"/>
    <s v="Bed-based intermediate care with rehabilitation (to support discharge)"/>
    <s v=""/>
    <x v="0"/>
    <s v=""/>
    <x v="0"/>
    <s v=""/>
    <s v=""/>
    <x v="2"/>
    <x v="0"/>
    <n v="1473069"/>
    <x v="0"/>
  </r>
  <r>
    <x v="1"/>
    <x v="71"/>
    <x v="1"/>
    <n v="108"/>
    <x v="71"/>
    <n v="110"/>
    <s v="Homeless Health Hospital In-reach service"/>
    <s v="Homeless Health Hospital In-reach service"/>
    <x v="2"/>
    <s v=""/>
    <s v=""/>
    <x v="0"/>
    <s v=""/>
    <x v="0"/>
    <s v=""/>
    <s v=""/>
    <x v="2"/>
    <x v="0"/>
    <n v="108667"/>
    <x v="0"/>
  </r>
  <r>
    <x v="1"/>
    <x v="71"/>
    <x v="1"/>
    <n v="109"/>
    <x v="71"/>
    <n v="111"/>
    <s v="Additional BCF funding - 24/25"/>
    <s v="Home First is an in house service that supports those who are discharged from hospital. The service can provide care visits to support with everyday activities, like getting washed and dressed and preparing hot drinks and meals. This would be alongside nu"/>
    <x v="7"/>
    <s v="Domiciliary care to support hospital discharge (Discharge to Assess pathway 1)"/>
    <s v=""/>
    <x v="0"/>
    <s v=""/>
    <x v="0"/>
    <s v=""/>
    <s v=""/>
    <x v="2"/>
    <x v="0"/>
    <n v="0"/>
    <x v="0"/>
  </r>
  <r>
    <x v="1"/>
    <x v="71"/>
    <x v="1"/>
    <n v="110"/>
    <x v="71"/>
    <n v="112"/>
    <s v="ICRAS "/>
    <s v="The Integrated Community Reablement and Assessment Service (ICRAS) is 24 hours a day, seven days per week service"/>
    <x v="10"/>
    <s v="Multidisciplinary teams that are supporting independence, such as anticipatory care"/>
    <s v=""/>
    <x v="0"/>
    <s v=""/>
    <x v="2"/>
    <s v=""/>
    <s v=""/>
    <x v="2"/>
    <x v="0"/>
    <n v="6637156"/>
    <x v="0"/>
  </r>
  <r>
    <x v="1"/>
    <x v="71"/>
    <x v="1"/>
    <n v="111"/>
    <x v="71"/>
    <n v="113"/>
    <s v="Trusted Assessors "/>
    <s v="The Trusted Assessor approach is an initiative driven by the NHS and Social Care to reduce the number of delayed discharges to Care Homes, and is one  of the 8 High Impact changes, to support partners to improve health and wellbeing and minimize unnecessa"/>
    <x v="8"/>
    <s v="Trusted Assessment"/>
    <s v=""/>
    <x v="0"/>
    <s v=""/>
    <x v="2"/>
    <s v=""/>
    <s v=""/>
    <x v="3"/>
    <x v="0"/>
    <n v="52084"/>
    <x v="0"/>
  </r>
  <r>
    <x v="1"/>
    <x v="71"/>
    <x v="1"/>
    <n v="112"/>
    <x v="71"/>
    <n v="114"/>
    <s v=" Enhanced Health in Care Homes "/>
    <s v="The Enhanced Health for Care homes framework aims to provide more proactive, preventative approaches to care for residents living in care homes. "/>
    <x v="10"/>
    <s v="Multidisciplinary teams that are supporting independence, such as anticipatory care"/>
    <s v=""/>
    <x v="1"/>
    <s v=""/>
    <x v="2"/>
    <s v=""/>
    <s v=""/>
    <x v="3"/>
    <x v="0"/>
    <n v="992307"/>
    <x v="0"/>
  </r>
  <r>
    <x v="1"/>
    <x v="71"/>
    <x v="1"/>
    <n v="113"/>
    <x v="71"/>
    <n v="115"/>
    <s v="ASC Discharge Fund - ICB Allocation"/>
    <s v="Townsend - 10 Intermediate Care Beds"/>
    <x v="5"/>
    <s v="Bed-based intermediate care with reablement (to support discharge)"/>
    <s v=""/>
    <x v="0"/>
    <s v=""/>
    <x v="0"/>
    <s v=""/>
    <s v=""/>
    <x v="1"/>
    <x v="1"/>
    <n v="743308"/>
    <x v="0"/>
  </r>
  <r>
    <x v="1"/>
    <x v="71"/>
    <x v="1"/>
    <n v="114"/>
    <x v="71"/>
    <n v="116"/>
    <s v="ASC Discharge Fund - ICB Allocation"/>
    <s v="Additional Home First Domicillary Care capacity to support p/w 1 discharges"/>
    <x v="7"/>
    <s v="Domiciliary care to support hospital discharge (Discharge to Assess pathway 1)"/>
    <s v=""/>
    <x v="0"/>
    <s v=""/>
    <x v="0"/>
    <s v=""/>
    <s v=""/>
    <x v="2"/>
    <x v="1"/>
    <n v="1231712"/>
    <x v="0"/>
  </r>
  <r>
    <x v="1"/>
    <x v="71"/>
    <x v="1"/>
    <n v="115"/>
    <x v="71"/>
    <n v="117"/>
    <s v="ASC Discharge Fund - ICB Allocation"/>
    <s v="Care Act - Assessment &amp; Eligibility_x000a_"/>
    <x v="3"/>
    <s v="Assessment teams/joint assessment"/>
    <s v=""/>
    <x v="0"/>
    <s v=""/>
    <x v="0"/>
    <s v=""/>
    <s v=""/>
    <x v="1"/>
    <x v="1"/>
    <n v="109744"/>
    <x v="0"/>
  </r>
  <r>
    <x v="1"/>
    <x v="71"/>
    <x v="1"/>
    <n v="116"/>
    <x v="71"/>
    <n v="118"/>
    <s v="ASC Discharge Fund - ICB Allocation"/>
    <s v="7 day working (linked to TA)"/>
    <x v="8"/>
    <s v="Flexible working patterns (including 7 day working)"/>
    <s v=""/>
    <x v="0"/>
    <s v=""/>
    <x v="0"/>
    <s v=""/>
    <s v=""/>
    <x v="1"/>
    <x v="1"/>
    <n v="38298"/>
    <x v="0"/>
  </r>
  <r>
    <x v="1"/>
    <x v="71"/>
    <x v="1"/>
    <n v="117"/>
    <x v="71"/>
    <n v="119"/>
    <s v="ASC Discharge Fund - ICB Allocation"/>
    <s v="Packages of Care (D2A and HF+)"/>
    <x v="7"/>
    <s v="Domiciliary care to support hospital discharge (Discharge to Assess pathway 1)"/>
    <s v=""/>
    <x v="0"/>
    <s v=""/>
    <x v="0"/>
    <s v=""/>
    <s v=""/>
    <x v="2"/>
    <x v="1"/>
    <n v="823840"/>
    <x v="0"/>
  </r>
  <r>
    <x v="1"/>
    <x v="71"/>
    <x v="1"/>
    <n v="118"/>
    <x v="71"/>
    <n v="120"/>
    <s v="ASC Discharge Fund - ICB Allocation"/>
    <s v="Additional discharge beds at Stonedale Lodge (Advinia). "/>
    <x v="5"/>
    <s v="Bed-based intermediate care with reablement (to support discharge)"/>
    <s v=""/>
    <x v="0"/>
    <s v=""/>
    <x v="0"/>
    <s v=""/>
    <s v=""/>
    <x v="2"/>
    <x v="1"/>
    <n v="270000"/>
    <x v="0"/>
  </r>
  <r>
    <x v="1"/>
    <x v="71"/>
    <x v="1"/>
    <n v="119"/>
    <x v="71"/>
    <n v="121"/>
    <s v="ASC Discharge Fund - ICB Allocation"/>
    <s v="D2A Model"/>
    <x v="7"/>
    <s v="Domiciliary care to support hospital discharge (Discharge to Assess pathway 1)"/>
    <s v=""/>
    <x v="0"/>
    <s v=""/>
    <x v="0"/>
    <s v=""/>
    <s v=""/>
    <x v="2"/>
    <x v="1"/>
    <n v="615539"/>
    <x v="0"/>
  </r>
  <r>
    <x v="1"/>
    <x v="71"/>
    <x v="1"/>
    <n v="120"/>
    <x v="71"/>
    <n v="122"/>
    <s v="ASC Discharge Fund - ICB Allocation"/>
    <s v="ICB Discharge Fund 2024/25 - no plan yet"/>
    <x v="11"/>
    <s v=""/>
    <s v=""/>
    <x v="0"/>
    <s v=""/>
    <x v="0"/>
    <s v=""/>
    <s v=""/>
    <x v="1"/>
    <x v="1"/>
    <n v="0"/>
    <x v="0"/>
  </r>
  <r>
    <x v="1"/>
    <x v="71"/>
    <x v="1"/>
    <n v="121"/>
    <x v="71"/>
    <n v="123"/>
    <s v="ASC Discharge Fund - LA Allocation"/>
    <s v="Supporting Provider Fee Uplifts"/>
    <x v="11"/>
    <s v=""/>
    <s v=""/>
    <x v="0"/>
    <s v=""/>
    <x v="0"/>
    <s v=""/>
    <s v=""/>
    <x v="2"/>
    <x v="5"/>
    <n v="5047105"/>
    <x v="0"/>
  </r>
  <r>
    <x v="1"/>
    <x v="72"/>
    <x v="1"/>
    <n v="1"/>
    <x v="72"/>
    <n v="1001"/>
    <s v="Careline"/>
    <s v="Careline Services"/>
    <x v="1"/>
    <s v="Assistive technologies including telecare"/>
    <s v=""/>
    <x v="0"/>
    <s v=""/>
    <x v="0"/>
    <s v=""/>
    <s v=""/>
    <x v="1"/>
    <x v="0"/>
    <n v="116000"/>
    <x v="0"/>
  </r>
  <r>
    <x v="1"/>
    <x v="72"/>
    <x v="1"/>
    <n v="2"/>
    <x v="72"/>
    <n v="1002"/>
    <s v="Low Vision Support Service "/>
    <s v="Low Vision Service"/>
    <x v="1"/>
    <s v="Community based equipment"/>
    <s v=""/>
    <x v="1"/>
    <s v=""/>
    <x v="0"/>
    <s v=""/>
    <s v=""/>
    <x v="1"/>
    <x v="0"/>
    <n v="60000"/>
    <x v="0"/>
  </r>
  <r>
    <x v="1"/>
    <x v="72"/>
    <x v="1"/>
    <n v="3"/>
    <x v="72"/>
    <n v="2001"/>
    <s v="Transitional Beds"/>
    <s v="Transitional Beds in Care Homes"/>
    <x v="5"/>
    <s v="Bed-based intermediate care with reablement accepting step up and step down users"/>
    <s v=""/>
    <x v="0"/>
    <s v=""/>
    <x v="1"/>
    <s v="0.72"/>
    <s v="0.28"/>
    <x v="1"/>
    <x v="0"/>
    <n v="35000"/>
    <x v="0"/>
  </r>
  <r>
    <x v="1"/>
    <x v="72"/>
    <x v="1"/>
    <n v="4"/>
    <x v="72"/>
    <n v="2001"/>
    <s v="Transitional Beds"/>
    <s v="Transitional Beds in Care Homes"/>
    <x v="5"/>
    <s v="Bed-based intermediate care with reablement accepting step up and step down users"/>
    <s v=""/>
    <x v="0"/>
    <s v=""/>
    <x v="1"/>
    <s v="0.72"/>
    <s v="0.28"/>
    <x v="1"/>
    <x v="0"/>
    <n v="113000"/>
    <x v="0"/>
  </r>
  <r>
    <x v="1"/>
    <x v="72"/>
    <x v="1"/>
    <n v="5"/>
    <x v="72"/>
    <n v="1003"/>
    <s v="Carers Centre"/>
    <s v="Support for local carers"/>
    <x v="12"/>
    <s v="Carer advice and support related to Care Act duties"/>
    <s v=""/>
    <x v="0"/>
    <s v=""/>
    <x v="0"/>
    <s v=""/>
    <s v=""/>
    <x v="0"/>
    <x v="0"/>
    <n v="40300"/>
    <x v="0"/>
  </r>
  <r>
    <x v="1"/>
    <x v="72"/>
    <x v="1"/>
    <n v="6"/>
    <x v="72"/>
    <n v="1004"/>
    <s v="Carers Respite Support"/>
    <s v="Support for local carers"/>
    <x v="12"/>
    <s v="Respite services"/>
    <s v=""/>
    <x v="0"/>
    <s v=""/>
    <x v="0"/>
    <s v=""/>
    <s v=""/>
    <x v="2"/>
    <x v="0"/>
    <n v="375000"/>
    <x v="0"/>
  </r>
  <r>
    <x v="1"/>
    <x v="72"/>
    <x v="1"/>
    <n v="7"/>
    <x v="72"/>
    <n v="1003"/>
    <s v="Carers Centre"/>
    <s v="Support for local carers"/>
    <x v="12"/>
    <s v="Carer advice and support related to Care Act duties"/>
    <s v=""/>
    <x v="0"/>
    <s v=""/>
    <x v="0"/>
    <s v=""/>
    <s v=""/>
    <x v="0"/>
    <x v="0"/>
    <n v="731700"/>
    <x v="0"/>
  </r>
  <r>
    <x v="1"/>
    <x v="72"/>
    <x v="1"/>
    <n v="8"/>
    <x v="72"/>
    <n v="1006"/>
    <s v="Direct Payment Suppport for carers"/>
    <s v="Support for local carers"/>
    <x v="12"/>
    <s v="Other"/>
    <s v="Support for local carers"/>
    <x v="0"/>
    <s v=""/>
    <x v="0"/>
    <s v=""/>
    <s v=""/>
    <x v="1"/>
    <x v="0"/>
    <n v="209914"/>
    <x v="0"/>
  </r>
  <r>
    <x v="1"/>
    <x v="72"/>
    <x v="1"/>
    <n v="9"/>
    <x v="72"/>
    <n v="1007"/>
    <s v="Respite Support"/>
    <s v="Respite Placements for 65+"/>
    <x v="12"/>
    <s v="Respite services"/>
    <s v=""/>
    <x v="0"/>
    <s v=""/>
    <x v="0"/>
    <s v=""/>
    <s v=""/>
    <x v="2"/>
    <x v="3"/>
    <n v="38000"/>
    <x v="0"/>
  </r>
  <r>
    <x v="1"/>
    <x v="72"/>
    <x v="1"/>
    <n v="10"/>
    <x v="72"/>
    <n v="1008"/>
    <s v="Integrated Eye Service (ILCO and ECLO)"/>
    <s v="Community eye service"/>
    <x v="10"/>
    <s v="Other"/>
    <s v="Community eye service"/>
    <x v="1"/>
    <s v=""/>
    <x v="0"/>
    <s v=""/>
    <s v=""/>
    <x v="0"/>
    <x v="0"/>
    <n v="36000"/>
    <x v="0"/>
  </r>
  <r>
    <x v="1"/>
    <x v="72"/>
    <x v="1"/>
    <n v="11"/>
    <x v="72"/>
    <n v="1009"/>
    <s v="Equipment and outreach centre"/>
    <s v="Deafness Resource centre"/>
    <x v="10"/>
    <s v="Other"/>
    <s v="Deafness Resource Centre"/>
    <x v="1"/>
    <s v=""/>
    <x v="0"/>
    <s v=""/>
    <s v=""/>
    <x v="0"/>
    <x v="0"/>
    <n v="66664"/>
    <x v="0"/>
  </r>
  <r>
    <x v="1"/>
    <x v="72"/>
    <x v="1"/>
    <n v="12"/>
    <x v="72"/>
    <n v="1010"/>
    <s v="Transport service for vulnerable adults"/>
    <s v="Transport to Day Care"/>
    <x v="10"/>
    <s v="Other"/>
    <s v="Transport to Day Care"/>
    <x v="0"/>
    <s v=""/>
    <x v="0"/>
    <s v=""/>
    <s v=""/>
    <x v="1"/>
    <x v="0"/>
    <n v="150000"/>
    <x v="0"/>
  </r>
  <r>
    <x v="1"/>
    <x v="72"/>
    <x v="1"/>
    <n v="13"/>
    <x v="72"/>
    <n v="1011"/>
    <s v="Services with health benefits that promote independent living -  Day Opps"/>
    <s v="Day Care internal provision"/>
    <x v="10"/>
    <s v="Other"/>
    <s v="Day Care"/>
    <x v="0"/>
    <s v=""/>
    <x v="0"/>
    <s v=""/>
    <s v=""/>
    <x v="1"/>
    <x v="0"/>
    <n v="400000"/>
    <x v="0"/>
  </r>
  <r>
    <x v="1"/>
    <x v="72"/>
    <x v="1"/>
    <n v="14"/>
    <x v="72"/>
    <n v="1012"/>
    <s v="Provision of Day Care Services"/>
    <s v="Day Care external provision"/>
    <x v="10"/>
    <s v="Other"/>
    <s v="Day Care"/>
    <x v="0"/>
    <s v=""/>
    <x v="0"/>
    <s v=""/>
    <s v=""/>
    <x v="2"/>
    <x v="3"/>
    <n v="518000"/>
    <x v="0"/>
  </r>
  <r>
    <x v="1"/>
    <x v="72"/>
    <x v="1"/>
    <n v="15"/>
    <x v="72"/>
    <n v="1013"/>
    <s v="DFG'S Capital Grant for home adaptations"/>
    <s v="Use of DFG for adaptations"/>
    <x v="13"/>
    <s v="Adaptations, including statutory DFG grants"/>
    <s v=""/>
    <x v="0"/>
    <s v=""/>
    <x v="0"/>
    <s v=""/>
    <s v=""/>
    <x v="1"/>
    <x v="2"/>
    <n v="3147755"/>
    <x v="0"/>
  </r>
  <r>
    <x v="1"/>
    <x v="72"/>
    <x v="1"/>
    <n v="16"/>
    <x v="72"/>
    <n v="1014"/>
    <s v="Commissioning support"/>
    <s v="Supporting joint commissioning team"/>
    <x v="9"/>
    <s v="Joint commissioning infrastructure"/>
    <s v=""/>
    <x v="0"/>
    <s v=""/>
    <x v="0"/>
    <s v=""/>
    <s v=""/>
    <x v="1"/>
    <x v="0"/>
    <n v="207183"/>
    <x v="0"/>
  </r>
  <r>
    <x v="1"/>
    <x v="72"/>
    <x v="1"/>
    <n v="17"/>
    <x v="72"/>
    <n v="1015"/>
    <s v="Contribution to Quality Monitoring service"/>
    <s v="Supporting joint quality monitoring"/>
    <x v="9"/>
    <s v="Integrated models of provision"/>
    <s v=""/>
    <x v="0"/>
    <s v=""/>
    <x v="0"/>
    <s v=""/>
    <s v=""/>
    <x v="1"/>
    <x v="0"/>
    <n v="32000"/>
    <x v="0"/>
  </r>
  <r>
    <x v="1"/>
    <x v="72"/>
    <x v="1"/>
    <n v="18"/>
    <x v="72"/>
    <n v="1016"/>
    <s v="Support to ensure contract compliance with local, national and European regulations."/>
    <s v="Supporting joint contracting"/>
    <x v="9"/>
    <s v="Integrated models of provision"/>
    <s v=""/>
    <x v="0"/>
    <s v=""/>
    <x v="0"/>
    <s v=""/>
    <s v=""/>
    <x v="1"/>
    <x v="0"/>
    <n v="71191"/>
    <x v="0"/>
  </r>
  <r>
    <x v="1"/>
    <x v="72"/>
    <x v="1"/>
    <n v="19"/>
    <x v="72"/>
    <n v="1017"/>
    <s v="Safeguarding"/>
    <s v="Supporting joint safeguarding"/>
    <x v="9"/>
    <s v="Integrated models of provision"/>
    <s v=""/>
    <x v="0"/>
    <s v=""/>
    <x v="0"/>
    <s v=""/>
    <s v=""/>
    <x v="1"/>
    <x v="0"/>
    <n v="64456"/>
    <x v="0"/>
  </r>
  <r>
    <x v="1"/>
    <x v="72"/>
    <x v="1"/>
    <n v="20"/>
    <x v="72"/>
    <n v="1018"/>
    <s v="Contribution to Systems Support"/>
    <s v="Supporting joint working"/>
    <x v="9"/>
    <s v="Integrated models of provision"/>
    <s v=""/>
    <x v="0"/>
    <s v=""/>
    <x v="0"/>
    <s v=""/>
    <s v=""/>
    <x v="1"/>
    <x v="0"/>
    <n v="77000"/>
    <x v="0"/>
  </r>
  <r>
    <x v="1"/>
    <x v="72"/>
    <x v="1"/>
    <n v="21"/>
    <x v="72"/>
    <n v="1019"/>
    <s v="Resources for End of Life Care - care managers"/>
    <s v="End of Life assessments"/>
    <x v="8"/>
    <s v="Other"/>
    <s v="End of Life assessments"/>
    <x v="4"/>
    <s v=""/>
    <x v="0"/>
    <s v=""/>
    <s v=""/>
    <x v="1"/>
    <x v="0"/>
    <n v="92000"/>
    <x v="0"/>
  </r>
  <r>
    <x v="1"/>
    <x v="72"/>
    <x v="1"/>
    <n v="22"/>
    <x v="72"/>
    <n v="1020"/>
    <s v="Resources for the WIDT Service"/>
    <s v="Integrated Discharge Team"/>
    <x v="8"/>
    <s v="Home First/Discharge to Assess - process support/core costs"/>
    <s v=""/>
    <x v="0"/>
    <s v=""/>
    <x v="0"/>
    <s v=""/>
    <s v=""/>
    <x v="1"/>
    <x v="0"/>
    <n v="415000"/>
    <x v="0"/>
  </r>
  <r>
    <x v="1"/>
    <x v="72"/>
    <x v="1"/>
    <n v="23"/>
    <x v="72"/>
    <n v="1021"/>
    <s v="Resources for WIDT - Reablement Care Managers"/>
    <s v="Reablement"/>
    <x v="8"/>
    <s v="Home First/Discharge to Assess - process support/core costs"/>
    <s v=""/>
    <x v="0"/>
    <s v=""/>
    <x v="0"/>
    <s v=""/>
    <s v=""/>
    <x v="1"/>
    <x v="0"/>
    <n v="96000"/>
    <x v="0"/>
  </r>
  <r>
    <x v="1"/>
    <x v="72"/>
    <x v="1"/>
    <n v="24"/>
    <x v="72"/>
    <n v="1022"/>
    <s v="Resources for WIDT Intermediate Care Assessment function - care manager"/>
    <s v="Intermediate Care"/>
    <x v="8"/>
    <s v="Home First/Discharge to Assess - process support/core costs"/>
    <s v=""/>
    <x v="0"/>
    <s v=""/>
    <x v="0"/>
    <s v=""/>
    <s v=""/>
    <x v="1"/>
    <x v="0"/>
    <n v="32000"/>
    <x v="0"/>
  </r>
  <r>
    <x v="1"/>
    <x v="72"/>
    <x v="1"/>
    <n v="25"/>
    <x v="72"/>
    <n v="1023"/>
    <s v="Resources for the IASH service - service manager and project support"/>
    <s v="Intermediate Care"/>
    <x v="8"/>
    <s v="Early Discharge Planning"/>
    <s v=""/>
    <x v="0"/>
    <s v=""/>
    <x v="0"/>
    <s v=""/>
    <s v=""/>
    <x v="1"/>
    <x v="3"/>
    <n v="518000"/>
    <x v="0"/>
  </r>
  <r>
    <x v="1"/>
    <x v="72"/>
    <x v="1"/>
    <n v="26"/>
    <x v="72"/>
    <n v="1024"/>
    <s v="A&amp;E assessments and support"/>
    <s v="Integrated Discharge Team"/>
    <x v="8"/>
    <s v="Early Discharge Planning"/>
    <s v=""/>
    <x v="3"/>
    <s v=""/>
    <x v="0"/>
    <s v=""/>
    <s v=""/>
    <x v="1"/>
    <x v="3"/>
    <n v="238000"/>
    <x v="0"/>
  </r>
  <r>
    <x v="1"/>
    <x v="72"/>
    <x v="1"/>
    <n v="27"/>
    <x v="72"/>
    <n v="2002"/>
    <s v="Non Elective Activity invested in the Acute Contract"/>
    <s v="Non-Elective activity"/>
    <x v="8"/>
    <s v="Multi-Disciplinary/Multi-Agency Discharge Teams supporting discharge"/>
    <s v=""/>
    <x v="3"/>
    <s v=""/>
    <x v="2"/>
    <s v=""/>
    <s v=""/>
    <x v="6"/>
    <x v="0"/>
    <n v="1461000"/>
    <x v="0"/>
  </r>
  <r>
    <x v="1"/>
    <x v="72"/>
    <x v="1"/>
    <n v="28"/>
    <x v="72"/>
    <n v="1025"/>
    <s v=" Community Based Dom Care Packages"/>
    <s v="Domiciliary Care for 65+"/>
    <x v="7"/>
    <s v="Domiciliary care packages"/>
    <s v=""/>
    <x v="0"/>
    <s v=""/>
    <x v="0"/>
    <s v=""/>
    <s v=""/>
    <x v="2"/>
    <x v="0"/>
    <n v="2620352"/>
    <x v="0"/>
  </r>
  <r>
    <x v="1"/>
    <x v="72"/>
    <x v="1"/>
    <n v="29"/>
    <x v="72"/>
    <n v="1025"/>
    <s v=" Community Based Dom Care Packages"/>
    <s v="Domiciliary Care for 65+"/>
    <x v="7"/>
    <s v="Domiciliary care packages"/>
    <s v=""/>
    <x v="0"/>
    <s v=""/>
    <x v="0"/>
    <s v=""/>
    <s v=""/>
    <x v="2"/>
    <x v="3"/>
    <n v="4627647"/>
    <x v="0"/>
  </r>
  <r>
    <x v="1"/>
    <x v="72"/>
    <x v="1"/>
    <n v="30"/>
    <x v="72"/>
    <n v="1025"/>
    <s v=" Community Based Dom Care Packages"/>
    <s v="Domiciliary Care for 65+"/>
    <x v="7"/>
    <s v="Domiciliary care packages"/>
    <s v=""/>
    <x v="0"/>
    <s v=""/>
    <x v="0"/>
    <s v=""/>
    <s v=""/>
    <x v="2"/>
    <x v="3"/>
    <n v="656000"/>
    <x v="0"/>
  </r>
  <r>
    <x v="1"/>
    <x v="72"/>
    <x v="1"/>
    <n v="31"/>
    <x v="72"/>
    <n v="1028"/>
    <s v="Affordable Warmth Service"/>
    <s v="Housing based activities"/>
    <x v="2"/>
    <s v=""/>
    <s v=""/>
    <x v="0"/>
    <s v=""/>
    <x v="0"/>
    <s v=""/>
    <s v=""/>
    <x v="1"/>
    <x v="0"/>
    <n v="10000"/>
    <x v="0"/>
  </r>
  <r>
    <x v="1"/>
    <x v="72"/>
    <x v="1"/>
    <n v="32"/>
    <x v="72"/>
    <n v="1029"/>
    <s v="Equipment to support community packages"/>
    <s v="Occupational therapy equipment"/>
    <x v="2"/>
    <s v=""/>
    <s v=""/>
    <x v="0"/>
    <s v=""/>
    <x v="0"/>
    <s v=""/>
    <s v=""/>
    <x v="1"/>
    <x v="0"/>
    <n v="65000"/>
    <x v="0"/>
  </r>
  <r>
    <x v="1"/>
    <x v="72"/>
    <x v="1"/>
    <n v="33"/>
    <x v="72"/>
    <n v="1030"/>
    <s v="Integrated Community Equipment Store"/>
    <s v="Community equipment"/>
    <x v="1"/>
    <s v="Community based equipment"/>
    <s v=""/>
    <x v="0"/>
    <s v=""/>
    <x v="0"/>
    <s v=""/>
    <s v=""/>
    <x v="3"/>
    <x v="0"/>
    <n v="609000"/>
    <x v="0"/>
  </r>
  <r>
    <x v="1"/>
    <x v="72"/>
    <x v="1"/>
    <n v="34"/>
    <x v="72"/>
    <n v="1031"/>
    <s v="Assistive technology - Aids &amp; Adaptations"/>
    <s v="Aids &amp; Adaptations"/>
    <x v="1"/>
    <s v="Community based equipment"/>
    <s v=""/>
    <x v="0"/>
    <s v=""/>
    <x v="0"/>
    <s v=""/>
    <s v=""/>
    <x v="1"/>
    <x v="0"/>
    <n v="242000"/>
    <x v="0"/>
  </r>
  <r>
    <x v="1"/>
    <x v="72"/>
    <x v="1"/>
    <n v="35"/>
    <x v="72"/>
    <n v="1032"/>
    <s v="Occupational Therapy Support "/>
    <s v="Occupational therapy team"/>
    <x v="2"/>
    <s v=""/>
    <s v=""/>
    <x v="0"/>
    <s v=""/>
    <x v="0"/>
    <s v=""/>
    <s v=""/>
    <x v="1"/>
    <x v="0"/>
    <n v="138191"/>
    <x v="0"/>
  </r>
  <r>
    <x v="1"/>
    <x v="72"/>
    <x v="1"/>
    <n v="36"/>
    <x v="72"/>
    <n v="1033"/>
    <s v="Care &amp; Repair Service"/>
    <s v="Housing based activities"/>
    <x v="2"/>
    <s v=""/>
    <s v=""/>
    <x v="0"/>
    <s v=""/>
    <x v="0"/>
    <s v=""/>
    <s v=""/>
    <x v="1"/>
    <x v="0"/>
    <n v="89000"/>
    <x v="0"/>
  </r>
  <r>
    <x v="1"/>
    <x v="72"/>
    <x v="1"/>
    <n v="37"/>
    <x v="72"/>
    <n v="1034"/>
    <s v="Falls Prevention"/>
    <s v="Housing based activities"/>
    <x v="2"/>
    <s v=""/>
    <s v=""/>
    <x v="0"/>
    <s v=""/>
    <x v="0"/>
    <s v=""/>
    <s v=""/>
    <x v="1"/>
    <x v="0"/>
    <n v="30000"/>
    <x v="0"/>
  </r>
  <r>
    <x v="1"/>
    <x v="72"/>
    <x v="1"/>
    <n v="38"/>
    <x v="72"/>
    <n v="1035"/>
    <s v="Assistant Handyman Service"/>
    <s v="Housing based activities"/>
    <x v="2"/>
    <s v=""/>
    <s v=""/>
    <x v="0"/>
    <s v=""/>
    <x v="0"/>
    <s v=""/>
    <s v=""/>
    <x v="1"/>
    <x v="0"/>
    <n v="10000"/>
    <x v="0"/>
  </r>
  <r>
    <x v="1"/>
    <x v="72"/>
    <x v="1"/>
    <n v="39"/>
    <x v="72"/>
    <n v="1036"/>
    <s v="Housing Related Schemes"/>
    <s v="Housing based activities"/>
    <x v="2"/>
    <s v=""/>
    <s v=""/>
    <x v="0"/>
    <s v=""/>
    <x v="0"/>
    <s v=""/>
    <s v=""/>
    <x v="1"/>
    <x v="3"/>
    <n v="1410000"/>
    <x v="0"/>
  </r>
  <r>
    <x v="1"/>
    <x v="72"/>
    <x v="1"/>
    <n v="40"/>
    <x v="72"/>
    <n v="1037"/>
    <s v="MCA Co-Ordinator"/>
    <s v="MCA Co-Ordinator"/>
    <x v="3"/>
    <s v="Care navigation and planning"/>
    <s v=""/>
    <x v="2"/>
    <s v=""/>
    <x v="0"/>
    <s v=""/>
    <s v=""/>
    <x v="1"/>
    <x v="0"/>
    <n v="55783"/>
    <x v="0"/>
  </r>
  <r>
    <x v="1"/>
    <x v="72"/>
    <x v="1"/>
    <n v="41"/>
    <x v="72"/>
    <n v="1038"/>
    <s v="Resources for the IASH service - service manager and project support"/>
    <s v="Front door services"/>
    <x v="3"/>
    <s v="Care navigation and planning"/>
    <s v=""/>
    <x v="0"/>
    <s v=""/>
    <x v="0"/>
    <s v=""/>
    <s v=""/>
    <x v="1"/>
    <x v="0"/>
    <n v="622981"/>
    <x v="0"/>
  </r>
  <r>
    <x v="1"/>
    <x v="72"/>
    <x v="1"/>
    <n v="42"/>
    <x v="72"/>
    <n v="1039"/>
    <s v="Resources for the Reablement Service"/>
    <s v="Reablement services"/>
    <x v="4"/>
    <s v="Reablement at home (to support discharge) "/>
    <s v=""/>
    <x v="0"/>
    <s v=""/>
    <x v="0"/>
    <s v=""/>
    <s v=""/>
    <x v="1"/>
    <x v="0"/>
    <n v="333000"/>
    <x v="0"/>
  </r>
  <r>
    <x v="1"/>
    <x v="72"/>
    <x v="1"/>
    <n v="43"/>
    <x v="72"/>
    <n v="1040"/>
    <s v="Transitional Beds"/>
    <s v="Transitional beds in care homes"/>
    <x v="5"/>
    <s v="Bed-based intermediate care with reablement accepting step up and step down users"/>
    <s v=""/>
    <x v="0"/>
    <s v=""/>
    <x v="1"/>
    <s v="0.72"/>
    <s v="0.28"/>
    <x v="1"/>
    <x v="0"/>
    <n v="410000"/>
    <x v="0"/>
  </r>
  <r>
    <x v="1"/>
    <x v="72"/>
    <x v="1"/>
    <n v="44"/>
    <x v="72"/>
    <n v="2003"/>
    <s v="Community Falls Prevention Service"/>
    <s v="Avoidance of hospital admissions (Outtputs n/a)"/>
    <x v="4"/>
    <s v="Reablement at home (to prevent admission to hospital or residential care)"/>
    <s v=""/>
    <x v="1"/>
    <s v=""/>
    <x v="2"/>
    <s v=""/>
    <s v=""/>
    <x v="1"/>
    <x v="0"/>
    <n v="118000"/>
    <x v="0"/>
  </r>
  <r>
    <x v="1"/>
    <x v="72"/>
    <x v="1"/>
    <n v="45"/>
    <x v="72"/>
    <n v="2004"/>
    <s v="Reablement - Planned Response"/>
    <s v="Avoidance of hospital admissions"/>
    <x v="4"/>
    <s v="Reablement at home (to prevent admission to hospital or residential care)"/>
    <s v=""/>
    <x v="4"/>
    <s v=""/>
    <x v="0"/>
    <s v=""/>
    <s v=""/>
    <x v="1"/>
    <x v="0"/>
    <n v="390000"/>
    <x v="0"/>
  </r>
  <r>
    <x v="1"/>
    <x v="72"/>
    <x v="1"/>
    <n v="46"/>
    <x v="72"/>
    <n v="2005"/>
    <s v="Falls Car - NWAS"/>
    <s v="Avoidance of hospital admissions"/>
    <x v="14"/>
    <s v=""/>
    <s v=""/>
    <x v="1"/>
    <s v=""/>
    <x v="2"/>
    <s v=""/>
    <s v=""/>
    <x v="6"/>
    <x v="0"/>
    <n v="260000"/>
    <x v="0"/>
  </r>
  <r>
    <x v="1"/>
    <x v="72"/>
    <x v="1"/>
    <n v="47"/>
    <x v="72"/>
    <n v="2006"/>
    <s v="Rapid Response Service - Emergency out of hours"/>
    <s v="Avoidance of hospital admissions"/>
    <x v="14"/>
    <s v=""/>
    <s v=""/>
    <x v="0"/>
    <s v=""/>
    <x v="2"/>
    <s v=""/>
    <s v=""/>
    <x v="4"/>
    <x v="0"/>
    <n v="390000"/>
    <x v="0"/>
  </r>
  <r>
    <x v="1"/>
    <x v="72"/>
    <x v="1"/>
    <n v="48"/>
    <x v="72"/>
    <n v="2007"/>
    <s v="Maple Unit (Brookfields)"/>
    <s v="Reablement services"/>
    <x v="5"/>
    <s v="Bed-based intermediate care with rehabilitation (to support discharge)"/>
    <s v=""/>
    <x v="0"/>
    <s v=""/>
    <x v="0"/>
    <s v=""/>
    <s v=""/>
    <x v="1"/>
    <x v="0"/>
    <n v="389000"/>
    <x v="0"/>
  </r>
  <r>
    <x v="1"/>
    <x v="72"/>
    <x v="1"/>
    <n v="49"/>
    <x v="72"/>
    <n v="1041"/>
    <s v="Reablement"/>
    <s v="Reablement services"/>
    <x v="4"/>
    <s v="Reablement at home (to support discharge) "/>
    <s v=""/>
    <x v="0"/>
    <s v=""/>
    <x v="0"/>
    <s v=""/>
    <s v=""/>
    <x v="1"/>
    <x v="0"/>
    <n v="128000"/>
    <x v="0"/>
  </r>
  <r>
    <x v="1"/>
    <x v="72"/>
    <x v="1"/>
    <n v="50"/>
    <x v="72"/>
    <n v="2001"/>
    <s v="Transitional Beds"/>
    <s v="Transitional beds in care homes"/>
    <x v="5"/>
    <s v="Bed-based intermediate care with rehabilitation (to support discharge)"/>
    <s v=""/>
    <x v="0"/>
    <s v=""/>
    <x v="1"/>
    <s v="0.72"/>
    <s v="0.28"/>
    <x v="1"/>
    <x v="0"/>
    <n v="634000"/>
    <x v="0"/>
  </r>
  <r>
    <x v="1"/>
    <x v="72"/>
    <x v="1"/>
    <n v="51"/>
    <x v="72"/>
    <n v="2009"/>
    <s v="Falls Car - LA"/>
    <s v="Avoidance of hospital admissions"/>
    <x v="4"/>
    <s v="Reablement at home (to prevent admission to hospital or residential care)"/>
    <s v=""/>
    <x v="0"/>
    <s v=""/>
    <x v="2"/>
    <s v=""/>
    <s v=""/>
    <x v="1"/>
    <x v="0"/>
    <n v="87000"/>
    <x v="0"/>
  </r>
  <r>
    <x v="1"/>
    <x v="72"/>
    <x v="1"/>
    <n v="52"/>
    <x v="72"/>
    <n v="1042"/>
    <s v="Impact of DWP policies on Councils"/>
    <s v="Direct Payments"/>
    <x v="17"/>
    <s v=""/>
    <s v=""/>
    <x v="0"/>
    <s v=""/>
    <x v="0"/>
    <s v=""/>
    <s v=""/>
    <x v="1"/>
    <x v="0"/>
    <n v="239000"/>
    <x v="0"/>
  </r>
  <r>
    <x v="1"/>
    <x v="72"/>
    <x v="1"/>
    <n v="53"/>
    <x v="72"/>
    <n v="1043"/>
    <s v="Resources for the Staying Home Project"/>
    <s v="Local Housing providers"/>
    <x v="0"/>
    <s v="Other"/>
    <s v="Local Housing Providers"/>
    <x v="0"/>
    <s v=""/>
    <x v="0"/>
    <s v=""/>
    <s v=""/>
    <x v="2"/>
    <x v="0"/>
    <n v="40000"/>
    <x v="0"/>
  </r>
  <r>
    <x v="1"/>
    <x v="72"/>
    <x v="1"/>
    <n v="54"/>
    <x v="72"/>
    <n v="1044"/>
    <s v="Dementia Care Advisors"/>
    <s v="Dementia Care Advisors"/>
    <x v="0"/>
    <s v="Other"/>
    <s v="Dementia Care Services"/>
    <x v="0"/>
    <s v=""/>
    <x v="0"/>
    <s v=""/>
    <s v=""/>
    <x v="1"/>
    <x v="0"/>
    <n v="50000"/>
    <x v="0"/>
  </r>
  <r>
    <x v="1"/>
    <x v="72"/>
    <x v="1"/>
    <n v="55"/>
    <x v="72"/>
    <n v="1045"/>
    <s v="Project Management Support"/>
    <s v="Delivery of Project Management related schemes"/>
    <x v="9"/>
    <s v="Other"/>
    <s v="Project Management Support"/>
    <x v="0"/>
    <s v=""/>
    <x v="0"/>
    <s v=""/>
    <s v=""/>
    <x v="1"/>
    <x v="0"/>
    <n v="34205"/>
    <x v="0"/>
  </r>
  <r>
    <x v="1"/>
    <x v="72"/>
    <x v="1"/>
    <n v="56"/>
    <x v="72"/>
    <n v="1046"/>
    <s v="Postive Living and Social Inclusion"/>
    <s v="Day Care 65+"/>
    <x v="0"/>
    <s v="Other"/>
    <s v="Day Care 65+"/>
    <x v="0"/>
    <s v=""/>
    <x v="0"/>
    <s v=""/>
    <s v=""/>
    <x v="0"/>
    <x v="0"/>
    <n v="86000"/>
    <x v="0"/>
  </r>
  <r>
    <x v="1"/>
    <x v="72"/>
    <x v="1"/>
    <n v="57"/>
    <x v="72"/>
    <n v="1047"/>
    <s v="Lead Engagment Officer - St Helens VCA"/>
    <s v="Voluntary Sector VCA"/>
    <x v="0"/>
    <s v="Other"/>
    <s v="Voluntary Sector VCA"/>
    <x v="0"/>
    <s v=""/>
    <x v="0"/>
    <s v=""/>
    <s v=""/>
    <x v="0"/>
    <x v="0"/>
    <n v="42000"/>
    <x v="0"/>
  </r>
  <r>
    <x v="1"/>
    <x v="72"/>
    <x v="1"/>
    <n v="58"/>
    <x v="72"/>
    <n v="1048"/>
    <s v="St Helens New Gateway Club"/>
    <s v="Social activites for mental health support"/>
    <x v="0"/>
    <s v="Other"/>
    <s v="Social activities for menta;health support"/>
    <x v="2"/>
    <s v=""/>
    <x v="0"/>
    <s v=""/>
    <s v=""/>
    <x v="0"/>
    <x v="0"/>
    <n v="5336"/>
    <x v="0"/>
  </r>
  <r>
    <x v="1"/>
    <x v="72"/>
    <x v="1"/>
    <n v="59"/>
    <x v="72"/>
    <n v="1049"/>
    <s v="St Helens Information and Advice service"/>
    <s v="Information and advice"/>
    <x v="0"/>
    <s v="Other"/>
    <s v="Information and Advice"/>
    <x v="0"/>
    <s v=""/>
    <x v="0"/>
    <s v=""/>
    <s v=""/>
    <x v="0"/>
    <x v="0"/>
    <n v="262000"/>
    <x v="0"/>
  </r>
  <r>
    <x v="1"/>
    <x v="72"/>
    <x v="1"/>
    <n v="60"/>
    <x v="72"/>
    <n v="1050"/>
    <s v=" Residential/Nursing Placements"/>
    <s v="Care home placements"/>
    <x v="16"/>
    <s v="Care home"/>
    <s v=""/>
    <x v="0"/>
    <s v=""/>
    <x v="1"/>
    <s v="0.72"/>
    <s v="0.28"/>
    <x v="2"/>
    <x v="0"/>
    <n v="1387988"/>
    <x v="0"/>
  </r>
  <r>
    <x v="1"/>
    <x v="72"/>
    <x v="1"/>
    <n v="61"/>
    <x v="72"/>
    <n v="1051"/>
    <s v="Care packages for service users with health related conditions - scheme 1"/>
    <s v="Supported Living placements"/>
    <x v="16"/>
    <s v="Supported housing"/>
    <s v=""/>
    <x v="4"/>
    <s v=""/>
    <x v="1"/>
    <s v="0.72"/>
    <s v="0.28"/>
    <x v="2"/>
    <x v="0"/>
    <n v="2293506"/>
    <x v="0"/>
  </r>
  <r>
    <x v="1"/>
    <x v="72"/>
    <x v="1"/>
    <n v="62"/>
    <x v="72"/>
    <n v="1052"/>
    <s v="Supported accommodation for service users with disabilities "/>
    <s v="Supported Living placements"/>
    <x v="16"/>
    <s v="Supported housing"/>
    <s v=""/>
    <x v="0"/>
    <s v=""/>
    <x v="1"/>
    <s v="0.72"/>
    <s v="0.28"/>
    <x v="2"/>
    <x v="0"/>
    <n v="561000"/>
    <x v="0"/>
  </r>
  <r>
    <x v="1"/>
    <x v="72"/>
    <x v="1"/>
    <n v="63"/>
    <x v="72"/>
    <n v="1053"/>
    <s v="PS Residential and Nursing Support Services"/>
    <s v="Care home placements"/>
    <x v="16"/>
    <s v="Care home"/>
    <s v=""/>
    <x v="4"/>
    <s v=""/>
    <x v="1"/>
    <s v="0.72"/>
    <s v="0.28"/>
    <x v="2"/>
    <x v="3"/>
    <n v="306755"/>
    <x v="0"/>
  </r>
  <r>
    <x v="1"/>
    <x v="72"/>
    <x v="1"/>
    <n v="64"/>
    <x v="72"/>
    <n v="1054"/>
    <s v="Supported accommodation for service users with disabilities"/>
    <s v="Supported Living placements"/>
    <x v="16"/>
    <s v="Supported housing"/>
    <s v=""/>
    <x v="4"/>
    <s v=""/>
    <x v="1"/>
    <s v="0.72"/>
    <s v="0.28"/>
    <x v="2"/>
    <x v="3"/>
    <n v="1062402"/>
    <x v="0"/>
  </r>
  <r>
    <x v="1"/>
    <x v="72"/>
    <x v="1"/>
    <n v="65"/>
    <x v="72"/>
    <n v="1055"/>
    <s v="Residential/Nursing Placements"/>
    <s v="Care home placements"/>
    <x v="16"/>
    <s v="Care home"/>
    <s v=""/>
    <x v="4"/>
    <s v=""/>
    <x v="1"/>
    <s v="0.72"/>
    <s v="0.28"/>
    <x v="2"/>
    <x v="3"/>
    <n v="1114000"/>
    <x v="0"/>
  </r>
  <r>
    <x v="1"/>
    <x v="72"/>
    <x v="1"/>
    <n v="66"/>
    <x v="72"/>
    <n v="2010"/>
    <s v="Residential/Nursing Placements"/>
    <s v="Care home placements"/>
    <x v="16"/>
    <s v="Care home"/>
    <s v=""/>
    <x v="0"/>
    <s v=""/>
    <x v="1"/>
    <s v="0.72"/>
    <s v="0.28"/>
    <x v="2"/>
    <x v="0"/>
    <n v="246000"/>
    <x v="0"/>
  </r>
  <r>
    <x v="1"/>
    <x v="72"/>
    <x v="1"/>
    <n v="67"/>
    <x v="72"/>
    <n v="3001"/>
    <s v="Discharge Coordination"/>
    <s v="Additional  Social Work / Occupational Therapy capacity in Discharge teams to support discharge planning, and additional care arranger support working across Care Homes and Domicillary Care sectors to facillitate patient flow and expediate discharge to ap"/>
    <x v="18"/>
    <s v=""/>
    <s v=""/>
    <x v="0"/>
    <s v=""/>
    <x v="0"/>
    <s v=""/>
    <s v=""/>
    <x v="1"/>
    <x v="5"/>
    <n v="401000"/>
    <x v="0"/>
  </r>
  <r>
    <x v="1"/>
    <x v="72"/>
    <x v="1"/>
    <n v="68"/>
    <x v="72"/>
    <n v="3002"/>
    <s v="Administrative Support"/>
    <s v="Support Collection &amp; Reporting of Data"/>
    <x v="18"/>
    <s v=""/>
    <s v=""/>
    <x v="0"/>
    <s v=""/>
    <x v="0"/>
    <s v=""/>
    <s v=""/>
    <x v="1"/>
    <x v="5"/>
    <n v="29000"/>
    <x v="0"/>
  </r>
  <r>
    <x v="1"/>
    <x v="72"/>
    <x v="1"/>
    <n v="69"/>
    <x v="72"/>
    <n v="3003"/>
    <s v="Residential/Nursing Placements"/>
    <s v="Transitional / intermediate / Residential &amp; Nursing care supporting interim placements awaiting longer term care / care packages to help with flow"/>
    <x v="16"/>
    <s v="Care home"/>
    <s v=""/>
    <x v="0"/>
    <s v=""/>
    <x v="0"/>
    <s v=""/>
    <s v=""/>
    <x v="1"/>
    <x v="5"/>
    <n v="712000"/>
    <x v="0"/>
  </r>
  <r>
    <x v="1"/>
    <x v="72"/>
    <x v="1"/>
    <n v="70"/>
    <x v="72"/>
    <n v="3004"/>
    <s v="End of Life Support"/>
    <s v="Clinician led domicillary care service supporting people who are considered to be end of life"/>
    <x v="7"/>
    <s v="Domiciliary care workforce development"/>
    <s v=""/>
    <x v="7"/>
    <s v=""/>
    <x v="2"/>
    <s v=""/>
    <s v=""/>
    <x v="1"/>
    <x v="5"/>
    <n v="300000"/>
    <x v="0"/>
  </r>
  <r>
    <x v="1"/>
    <x v="72"/>
    <x v="1"/>
    <n v="71"/>
    <x v="72"/>
    <n v="3005"/>
    <s v="Residential/Nursing Placements"/>
    <s v="Increase care home capacity for people with dementia "/>
    <x v="16"/>
    <s v="Care home"/>
    <s v=""/>
    <x v="7"/>
    <s v=""/>
    <x v="0"/>
    <s v=""/>
    <s v=""/>
    <x v="1"/>
    <x v="5"/>
    <n v="25000"/>
    <x v="0"/>
  </r>
  <r>
    <x v="1"/>
    <x v="72"/>
    <x v="1"/>
    <n v="72"/>
    <x v="72"/>
    <n v="4001"/>
    <s v="Frailty Virtual Ward"/>
    <s v="Enhanced Support to increase bed capacity"/>
    <x v="10"/>
    <s v="Multidisciplinary teams that are supporting independence, such as anticipatory care"/>
    <s v=""/>
    <x v="5"/>
    <s v="Fraility Virtual Ward"/>
    <x v="2"/>
    <s v=""/>
    <s v=""/>
    <x v="4"/>
    <x v="1"/>
    <n v="400000"/>
    <x v="0"/>
  </r>
  <r>
    <x v="1"/>
    <x v="72"/>
    <x v="1"/>
    <n v="73"/>
    <x v="72"/>
    <n v="4002"/>
    <s v="EMI Community Beds"/>
    <s v="Additional GP and Nursing support"/>
    <x v="18"/>
    <s v=""/>
    <s v=""/>
    <x v="0"/>
    <s v=""/>
    <x v="2"/>
    <s v=""/>
    <s v=""/>
    <x v="4"/>
    <x v="1"/>
    <n v="100000"/>
    <x v="0"/>
  </r>
  <r>
    <x v="1"/>
    <x v="72"/>
    <x v="1"/>
    <n v="74"/>
    <x v="72"/>
    <n v="4003"/>
    <s v="Contact Cares"/>
    <s v="Additional Therapy and DNLO suppport"/>
    <x v="18"/>
    <s v=""/>
    <s v=""/>
    <x v="0"/>
    <s v=""/>
    <x v="2"/>
    <s v=""/>
    <s v=""/>
    <x v="4"/>
    <x v="1"/>
    <n v="100000"/>
    <x v="0"/>
  </r>
  <r>
    <x v="1"/>
    <x v="72"/>
    <x v="1"/>
    <n v="75"/>
    <x v="72"/>
    <n v="4004"/>
    <s v="STHk A&amp;E Straming Hub"/>
    <s v="MDT Streaming Hub"/>
    <x v="3"/>
    <s v="Assessment teams/joint assessment"/>
    <s v=""/>
    <x v="3"/>
    <s v=""/>
    <x v="2"/>
    <s v=""/>
    <s v=""/>
    <x v="4"/>
    <x v="1"/>
    <n v="70000"/>
    <x v="0"/>
  </r>
  <r>
    <x v="1"/>
    <x v="72"/>
    <x v="1"/>
    <n v="76"/>
    <x v="72"/>
    <n v="4005"/>
    <s v="Mental Health Bed Coordinators"/>
    <s v="Mental Health Bed Coordinators"/>
    <x v="3"/>
    <s v="Care navigation and planning"/>
    <s v=""/>
    <x v="2"/>
    <s v=""/>
    <x v="2"/>
    <s v=""/>
    <s v=""/>
    <x v="4"/>
    <x v="1"/>
    <n v="110000"/>
    <x v="0"/>
  </r>
  <r>
    <x v="1"/>
    <x v="72"/>
    <x v="1"/>
    <n v="77"/>
    <x v="72"/>
    <n v="4006"/>
    <s v="COPD Service"/>
    <s v="Support Enhanced Respitatory service"/>
    <x v="18"/>
    <s v=""/>
    <s v=""/>
    <x v="3"/>
    <s v=""/>
    <x v="2"/>
    <s v=""/>
    <s v=""/>
    <x v="4"/>
    <x v="1"/>
    <n v="250000"/>
    <x v="0"/>
  </r>
  <r>
    <x v="1"/>
    <x v="72"/>
    <x v="1"/>
    <n v="78"/>
    <x v="72"/>
    <n v="4007"/>
    <s v="Specialist Pallative Care"/>
    <s v="Soecialist Pallative Care in A&amp;E"/>
    <x v="3"/>
    <s v="Care navigation and planning"/>
    <s v=""/>
    <x v="3"/>
    <s v=""/>
    <x v="2"/>
    <s v=""/>
    <s v=""/>
    <x v="4"/>
    <x v="1"/>
    <n v="140000"/>
    <x v="0"/>
  </r>
  <r>
    <x v="1"/>
    <x v="72"/>
    <x v="1"/>
    <n v="79"/>
    <x v="72"/>
    <n v="4008"/>
    <s v="Intermediate Care"/>
    <s v="Community OOH Team - additional therapy support and activities coordinators"/>
    <x v="10"/>
    <s v="Low level support for simple hospital discharges (Discharge to Assess pathway 0)"/>
    <s v=""/>
    <x v="1"/>
    <s v=""/>
    <x v="2"/>
    <s v=""/>
    <s v=""/>
    <x v="4"/>
    <x v="1"/>
    <n v="250000"/>
    <x v="0"/>
  </r>
  <r>
    <x v="1"/>
    <x v="72"/>
    <x v="1"/>
    <n v="80"/>
    <x v="72"/>
    <n v="4009"/>
    <s v="Administrative Support"/>
    <s v="Support Collection &amp; Reporting of Data"/>
    <x v="18"/>
    <s v=""/>
    <s v=""/>
    <x v="0"/>
    <s v=""/>
    <x v="2"/>
    <s v=""/>
    <s v=""/>
    <x v="4"/>
    <x v="1"/>
    <n v="28643"/>
    <x v="0"/>
  </r>
  <r>
    <x v="1"/>
    <x v="72"/>
    <x v="1"/>
    <n v="81"/>
    <x v="72"/>
    <n v="1056"/>
    <s v="Supporting Fee Uplifts"/>
    <s v="Enhanced Fee Rates across the care sector and Direct Payments"/>
    <x v="11"/>
    <s v=""/>
    <s v=""/>
    <x v="0"/>
    <s v=""/>
    <x v="1"/>
    <s v="0.72"/>
    <s v="0.28"/>
    <x v="4"/>
    <x v="0"/>
    <n v="1355000"/>
    <x v="0"/>
  </r>
  <r>
    <x v="1"/>
    <x v="72"/>
    <x v="1"/>
    <n v="82"/>
    <x v="72"/>
    <n v="3005"/>
    <s v="Recruitment Campaign"/>
    <s v="Promoting  Recruitment &amp; Retention"/>
    <x v="18"/>
    <s v=""/>
    <s v=""/>
    <x v="0"/>
    <s v=""/>
    <x v="0"/>
    <s v=""/>
    <s v=""/>
    <x v="1"/>
    <x v="5"/>
    <n v="3514"/>
    <x v="0"/>
  </r>
  <r>
    <x v="1"/>
    <x v="72"/>
    <x v="1"/>
    <n v="83"/>
    <x v="72"/>
    <n v="4010"/>
    <s v="OT Discharge Reviews"/>
    <s v="Support for OT Discharge Reviews"/>
    <x v="11"/>
    <s v=""/>
    <s v=""/>
    <x v="1"/>
    <s v=""/>
    <x v="2"/>
    <s v=""/>
    <s v=""/>
    <x v="4"/>
    <x v="1"/>
    <n v="0"/>
    <x v="0"/>
  </r>
  <r>
    <x v="1"/>
    <x v="73"/>
    <x v="1"/>
    <n v="1"/>
    <x v="73"/>
    <n v="1"/>
    <s v="Virtual Ward/CC2H"/>
    <s v="Virtual Ward Team"/>
    <x v="3"/>
    <s v="Assessment teams/joint assessment"/>
    <s v=""/>
    <x v="1"/>
    <s v=""/>
    <x v="2"/>
    <s v=""/>
    <s v=""/>
    <x v="3"/>
    <x v="0"/>
    <n v="2042146.04"/>
    <x v="0"/>
  </r>
  <r>
    <x v="1"/>
    <x v="73"/>
    <x v="1"/>
    <n v="2"/>
    <x v="73"/>
    <n v="1"/>
    <s v="Virtual Ward/CC2H"/>
    <s v="Virtual Ward Team"/>
    <x v="3"/>
    <s v="Assessment teams/joint assessment"/>
    <s v=""/>
    <x v="1"/>
    <s v=""/>
    <x v="2"/>
    <s v=""/>
    <s v=""/>
    <x v="3"/>
    <x v="6"/>
    <n v="929576"/>
    <x v="0"/>
  </r>
  <r>
    <x v="1"/>
    <x v="73"/>
    <x v="1"/>
    <n v="3"/>
    <x v="73"/>
    <n v="2"/>
    <s v="Community Matrons"/>
    <s v="Community Matrons Team"/>
    <x v="10"/>
    <s v="Multidisciplinary teams that are supporting independence, such as anticipatory care"/>
    <s v=""/>
    <x v="1"/>
    <s v=""/>
    <x v="2"/>
    <s v=""/>
    <s v=""/>
    <x v="3"/>
    <x v="0"/>
    <n v="563051"/>
    <x v="0"/>
  </r>
  <r>
    <x v="1"/>
    <x v="73"/>
    <x v="1"/>
    <n v="4"/>
    <x v="73"/>
    <n v="3"/>
    <s v="Children's Community Nursing Outreach Team"/>
    <s v="Children's Community Nursing Outreach Team"/>
    <x v="10"/>
    <s v="Multidisciplinary teams that are supporting independence, such as anticipatory care"/>
    <s v=""/>
    <x v="1"/>
    <s v=""/>
    <x v="2"/>
    <s v=""/>
    <s v=""/>
    <x v="6"/>
    <x v="0"/>
    <n v="307223"/>
    <x v="0"/>
  </r>
  <r>
    <x v="1"/>
    <x v="73"/>
    <x v="1"/>
    <n v="5"/>
    <x v="73"/>
    <n v="4"/>
    <s v="Community Treatment Rooms"/>
    <s v="Community Treatment Rooms"/>
    <x v="10"/>
    <s v="Multidisciplinary teams that are supporting independence, such as anticipatory care"/>
    <s v=""/>
    <x v="1"/>
    <s v=""/>
    <x v="2"/>
    <s v=""/>
    <s v=""/>
    <x v="3"/>
    <x v="0"/>
    <n v="325496"/>
    <x v="0"/>
  </r>
  <r>
    <x v="1"/>
    <x v="73"/>
    <x v="1"/>
    <n v="6"/>
    <x v="73"/>
    <n v="5"/>
    <s v="District Nurses(Twilight Nursing)"/>
    <s v="District Nurses(Twilight Nursing)"/>
    <x v="10"/>
    <s v="Multidisciplinary teams that are supporting independence, such as anticipatory care"/>
    <s v=""/>
    <x v="1"/>
    <s v=""/>
    <x v="2"/>
    <s v=""/>
    <s v=""/>
    <x v="3"/>
    <x v="0"/>
    <n v="1063287"/>
    <x v="0"/>
  </r>
  <r>
    <x v="1"/>
    <x v="73"/>
    <x v="1"/>
    <n v="7"/>
    <x v="73"/>
    <n v="6"/>
    <s v="District Nurses Out of Hours "/>
    <s v="District Nurses Out of Hours "/>
    <x v="10"/>
    <s v="Multidisciplinary teams that are supporting independence, such as anticipatory care"/>
    <s v=""/>
    <x v="1"/>
    <s v=""/>
    <x v="2"/>
    <s v=""/>
    <s v=""/>
    <x v="3"/>
    <x v="0"/>
    <n v="657845"/>
    <x v="0"/>
  </r>
  <r>
    <x v="1"/>
    <x v="73"/>
    <x v="1"/>
    <n v="8"/>
    <x v="73"/>
    <n v="7"/>
    <s v="District Nurses Out of Hours "/>
    <s v="District Nurses Out of Hours - Additional Capacity in Southport &amp; Formby"/>
    <x v="10"/>
    <s v="Multidisciplinary teams that are supporting independence, such as anticipatory care"/>
    <s v=""/>
    <x v="1"/>
    <s v=""/>
    <x v="2"/>
    <s v=""/>
    <s v=""/>
    <x v="3"/>
    <x v="0"/>
    <n v="188445"/>
    <x v="0"/>
  </r>
  <r>
    <x v="1"/>
    <x v="73"/>
    <x v="1"/>
    <n v="9"/>
    <x v="73"/>
    <n v="8"/>
    <s v="Alcohol Nurse"/>
    <s v="Alcohol Nurse"/>
    <x v="10"/>
    <s v="Multidisciplinary teams that are supporting independence, such as anticipatory care"/>
    <s v=""/>
    <x v="3"/>
    <s v=""/>
    <x v="2"/>
    <s v=""/>
    <s v=""/>
    <x v="6"/>
    <x v="0"/>
    <n v="27410"/>
    <x v="0"/>
  </r>
  <r>
    <x v="1"/>
    <x v="73"/>
    <x v="1"/>
    <n v="10"/>
    <x v="73"/>
    <n v="9"/>
    <s v="HALS (Alcohol Liaison)"/>
    <s v="HALS - Alcohol Liaison Service"/>
    <x v="10"/>
    <s v="Multidisciplinary teams that are supporting independence, such as anticipatory care"/>
    <s v=""/>
    <x v="3"/>
    <s v=""/>
    <x v="2"/>
    <s v=""/>
    <s v=""/>
    <x v="6"/>
    <x v="0"/>
    <n v="94794"/>
    <x v="0"/>
  </r>
  <r>
    <x v="1"/>
    <x v="73"/>
    <x v="1"/>
    <n v="11"/>
    <x v="73"/>
    <n v="10"/>
    <s v="Phlebotomy"/>
    <s v="Phlebotomy Service"/>
    <x v="10"/>
    <s v="Multidisciplinary teams that are supporting independence, such as anticipatory care"/>
    <s v=""/>
    <x v="3"/>
    <s v=""/>
    <x v="2"/>
    <s v=""/>
    <s v=""/>
    <x v="6"/>
    <x v="0"/>
    <n v="127914"/>
    <x v="0"/>
  </r>
  <r>
    <x v="1"/>
    <x v="73"/>
    <x v="1"/>
    <n v="12"/>
    <x v="73"/>
    <n v="11"/>
    <s v="Respiratory/Community Response Team "/>
    <s v="Respiratory community response team "/>
    <x v="10"/>
    <s v="Multidisciplinary teams that are supporting independence, such as anticipatory care"/>
    <s v=""/>
    <x v="1"/>
    <s v=""/>
    <x v="2"/>
    <s v=""/>
    <s v=""/>
    <x v="6"/>
    <x v="0"/>
    <n v="1135095"/>
    <x v="0"/>
  </r>
  <r>
    <x v="1"/>
    <x v="73"/>
    <x v="1"/>
    <n v="13"/>
    <x v="73"/>
    <n v="12"/>
    <s v="Community Heart Failure/Cardiac Rehab"/>
    <s v="Community Heart Failure/Cardiac Rehab Services"/>
    <x v="10"/>
    <s v="Multidisciplinary teams that are supporting independence, such as anticipatory care"/>
    <s v=""/>
    <x v="1"/>
    <s v=""/>
    <x v="2"/>
    <s v=""/>
    <s v=""/>
    <x v="6"/>
    <x v="0"/>
    <n v="726370"/>
    <x v="0"/>
  </r>
  <r>
    <x v="1"/>
    <x v="73"/>
    <x v="1"/>
    <n v="14"/>
    <x v="73"/>
    <n v="13"/>
    <s v="Community Dietetics (inc Enteral Feeding)"/>
    <s v="Community Dietetics (inc Enteral Feeding) Service"/>
    <x v="10"/>
    <s v="Multidisciplinary teams that are supporting independence, such as anticipatory care"/>
    <s v=""/>
    <x v="1"/>
    <s v=""/>
    <x v="2"/>
    <s v=""/>
    <s v=""/>
    <x v="3"/>
    <x v="0"/>
    <n v="382601"/>
    <x v="0"/>
  </r>
  <r>
    <x v="1"/>
    <x v="73"/>
    <x v="1"/>
    <n v="15"/>
    <x v="73"/>
    <n v="14"/>
    <s v="Community Nursing Team"/>
    <s v="Children's Community Nursing Team"/>
    <x v="10"/>
    <s v="Multidisciplinary teams that are supporting independence, such as anticipatory care"/>
    <s v=""/>
    <x v="1"/>
    <s v=""/>
    <x v="2"/>
    <s v=""/>
    <s v=""/>
    <x v="3"/>
    <x v="0"/>
    <n v="85657"/>
    <x v="0"/>
  </r>
  <r>
    <x v="1"/>
    <x v="73"/>
    <x v="1"/>
    <n v="16"/>
    <x v="73"/>
    <n v="15"/>
    <s v="Community Paediatrics"/>
    <s v="Community Paediatrics"/>
    <x v="10"/>
    <s v="Multidisciplinary teams that are supporting independence, such as anticipatory care"/>
    <s v=""/>
    <x v="1"/>
    <s v=""/>
    <x v="2"/>
    <s v=""/>
    <s v=""/>
    <x v="3"/>
    <x v="0"/>
    <n v="341485"/>
    <x v="0"/>
  </r>
  <r>
    <x v="1"/>
    <x v="73"/>
    <x v="1"/>
    <n v="17"/>
    <x v="73"/>
    <n v="16"/>
    <s v="Advocacy"/>
    <s v="Statutory and Community Advocacy Services"/>
    <x v="6"/>
    <s v="Other"/>
    <s v="Advocacy Services"/>
    <x v="0"/>
    <s v=""/>
    <x v="1"/>
    <s v="1"/>
    <s v="0"/>
    <x v="0"/>
    <x v="0"/>
    <n v="70099"/>
    <x v="0"/>
  </r>
  <r>
    <x v="1"/>
    <x v="73"/>
    <x v="1"/>
    <n v="18"/>
    <x v="73"/>
    <n v="16"/>
    <s v="Advocacy"/>
    <s v="Statutory and Community Advocacy Services"/>
    <x v="6"/>
    <s v="Independent Mental Health Advocacy"/>
    <s v="Advocacy Services"/>
    <x v="0"/>
    <s v=""/>
    <x v="1"/>
    <s v="1"/>
    <s v="0"/>
    <x v="0"/>
    <x v="6"/>
    <n v="277355"/>
    <x v="0"/>
  </r>
  <r>
    <x v="1"/>
    <x v="73"/>
    <x v="1"/>
    <n v="19"/>
    <x v="73"/>
    <n v="16"/>
    <s v="Advocacy"/>
    <s v="Statutory and Community Advocacy Services"/>
    <x v="6"/>
    <s v="Other"/>
    <s v="Advocacy Services"/>
    <x v="0"/>
    <s v=""/>
    <x v="1"/>
    <s v="0"/>
    <s v="1"/>
    <x v="0"/>
    <x v="4"/>
    <n v="252100"/>
    <x v="0"/>
  </r>
  <r>
    <x v="1"/>
    <x v="73"/>
    <x v="1"/>
    <n v="20"/>
    <x v="73"/>
    <n v="17"/>
    <s v="Social Work"/>
    <s v="Additional Social Worker Capacity - Mobile Working"/>
    <x v="6"/>
    <s v="Other"/>
    <s v="Social Workers"/>
    <x v="0"/>
    <s v=""/>
    <x v="0"/>
    <s v=""/>
    <s v=""/>
    <x v="1"/>
    <x v="0"/>
    <n v="51000"/>
    <x v="0"/>
  </r>
  <r>
    <x v="1"/>
    <x v="73"/>
    <x v="1"/>
    <n v="21"/>
    <x v="73"/>
    <n v="18"/>
    <s v="Care Act"/>
    <s v="Care Act Implementation Related Duties"/>
    <x v="6"/>
    <s v="Other"/>
    <s v="Includes Additional SW/ Safeguarding"/>
    <x v="0"/>
    <s v=""/>
    <x v="0"/>
    <s v=""/>
    <s v=""/>
    <x v="1"/>
    <x v="0"/>
    <n v="863157"/>
    <x v="0"/>
  </r>
  <r>
    <x v="1"/>
    <x v="73"/>
    <x v="1"/>
    <n v="22"/>
    <x v="73"/>
    <n v="19"/>
    <s v="Care Act"/>
    <s v="Care Act Implementation Related Duties"/>
    <x v="6"/>
    <s v="Other"/>
    <s v="Deprivation of Liberty Safeguards (DoLS)"/>
    <x v="0"/>
    <s v=""/>
    <x v="0"/>
    <s v=""/>
    <s v=""/>
    <x v="1"/>
    <x v="0"/>
    <n v="81000"/>
    <x v="0"/>
  </r>
  <r>
    <x v="1"/>
    <x v="73"/>
    <x v="1"/>
    <n v="23"/>
    <x v="73"/>
    <n v="20"/>
    <s v="Carers Breaks  &amp; Respite"/>
    <s v="Carers Breaks &amp; Respite"/>
    <x v="12"/>
    <s v="Respite services"/>
    <s v=""/>
    <x v="0"/>
    <s v=""/>
    <x v="0"/>
    <s v=""/>
    <s v=""/>
    <x v="2"/>
    <x v="0"/>
    <n v="781817"/>
    <x v="0"/>
  </r>
  <r>
    <x v="1"/>
    <x v="73"/>
    <x v="1"/>
    <n v="24"/>
    <x v="73"/>
    <n v="21"/>
    <s v="Carers Card Initiative"/>
    <s v="Carers Card Initiative"/>
    <x v="12"/>
    <s v="Other"/>
    <s v="Carer Advice and Support"/>
    <x v="0"/>
    <s v=""/>
    <x v="0"/>
    <s v=""/>
    <s v=""/>
    <x v="1"/>
    <x v="0"/>
    <n v="20000"/>
    <x v="0"/>
  </r>
  <r>
    <x v="1"/>
    <x v="73"/>
    <x v="1"/>
    <n v="25"/>
    <x v="73"/>
    <n v="22"/>
    <s v="Investment in Sensory Support Eye Clinic Liason"/>
    <s v="Bradbury Fields Voluntary Service"/>
    <x v="3"/>
    <s v="Care navigation and planning"/>
    <s v=""/>
    <x v="0"/>
    <s v=""/>
    <x v="0"/>
    <s v=""/>
    <s v=""/>
    <x v="0"/>
    <x v="0"/>
    <n v="17000"/>
    <x v="0"/>
  </r>
  <r>
    <x v="1"/>
    <x v="73"/>
    <x v="1"/>
    <n v="26"/>
    <x v="73"/>
    <n v="23"/>
    <s v="Intermediate Care (LH)"/>
    <s v="Intermediate Care (LH)"/>
    <x v="5"/>
    <s v="Bed-based intermediate care with rehabilitation (to support discharge)"/>
    <s v=""/>
    <x v="3"/>
    <s v=""/>
    <x v="2"/>
    <s v=""/>
    <s v=""/>
    <x v="3"/>
    <x v="0"/>
    <n v="1158080.5"/>
    <x v="0"/>
  </r>
  <r>
    <x v="1"/>
    <x v="73"/>
    <x v="1"/>
    <n v="27"/>
    <x v="73"/>
    <n v="24"/>
    <s v="Intermediate Care  - Community"/>
    <s v="Intermediate Care Services"/>
    <x v="10"/>
    <s v="Multidisciplinary teams that are supporting independence, such as anticipatory care"/>
    <s v="Rapid / Crisis Response"/>
    <x v="1"/>
    <s v=""/>
    <x v="2"/>
    <s v=""/>
    <s v=""/>
    <x v="3"/>
    <x v="0"/>
    <n v="1105421.5"/>
    <x v="0"/>
  </r>
  <r>
    <x v="1"/>
    <x v="73"/>
    <x v="1"/>
    <n v="28"/>
    <x v="73"/>
    <n v="25"/>
    <s v="Intermediate Care Services "/>
    <s v="Intermediate Care Services (North Sefton) Dovehaven/ Birch Abbey"/>
    <x v="5"/>
    <s v="Bed-based intermediate care with rehabilitation (to support discharge)"/>
    <s v=""/>
    <x v="3"/>
    <s v=""/>
    <x v="2"/>
    <s v=""/>
    <s v=""/>
    <x v="3"/>
    <x v="0"/>
    <n v="1309260"/>
    <x v="0"/>
  </r>
  <r>
    <x v="1"/>
    <x v="73"/>
    <x v="1"/>
    <n v="29"/>
    <x v="73"/>
    <n v="26"/>
    <s v="GP Call Handling Service"/>
    <s v="HICM for Managing Transfer of Care"/>
    <x v="10"/>
    <s v="Multidisciplinary teams that are supporting independence, such as anticipatory care"/>
    <s v=""/>
    <x v="6"/>
    <s v=""/>
    <x v="2"/>
    <s v=""/>
    <s v=""/>
    <x v="3"/>
    <x v="0"/>
    <n v="78804"/>
    <x v="0"/>
  </r>
  <r>
    <x v="1"/>
    <x v="73"/>
    <x v="1"/>
    <n v="30"/>
    <x v="73"/>
    <n v="27"/>
    <s v="Discharge Planning"/>
    <s v="Integrated Care Planning and Navigation"/>
    <x v="3"/>
    <s v="Care navigation and planning"/>
    <s v=""/>
    <x v="3"/>
    <s v=""/>
    <x v="2"/>
    <s v=""/>
    <s v=""/>
    <x v="6"/>
    <x v="0"/>
    <n v="156466"/>
    <x v="0"/>
  </r>
  <r>
    <x v="1"/>
    <x v="73"/>
    <x v="1"/>
    <n v="31"/>
    <x v="73"/>
    <n v="28"/>
    <s v="Community Equipment"/>
    <s v="Assistive Technologies and Equipment"/>
    <x v="1"/>
    <s v="Community based equipment"/>
    <s v=""/>
    <x v="0"/>
    <s v=""/>
    <x v="2"/>
    <s v=""/>
    <s v=""/>
    <x v="1"/>
    <x v="0"/>
    <n v="913015"/>
    <x v="0"/>
  </r>
  <r>
    <x v="1"/>
    <x v="73"/>
    <x v="1"/>
    <n v="32"/>
    <x v="73"/>
    <n v="29"/>
    <s v="Community Equipment Additional"/>
    <s v="Assistive Technologies and Equipment"/>
    <x v="1"/>
    <s v="Community based equipment"/>
    <s v=""/>
    <x v="0"/>
    <s v=""/>
    <x v="2"/>
    <s v=""/>
    <s v=""/>
    <x v="1"/>
    <x v="0"/>
    <n v="353794"/>
    <x v="0"/>
  </r>
  <r>
    <x v="1"/>
    <x v="73"/>
    <x v="1"/>
    <n v="33"/>
    <x v="73"/>
    <n v="30"/>
    <s v="Home from Hospital"/>
    <s v="Home Care or Domiciliary Care"/>
    <x v="7"/>
    <s v="Domiciliary care to support hospital discharge (Discharge to Assess pathway 1)"/>
    <s v=""/>
    <x v="0"/>
    <s v=""/>
    <x v="0"/>
    <s v=""/>
    <s v=""/>
    <x v="2"/>
    <x v="0"/>
    <n v="192321"/>
    <x v="0"/>
  </r>
  <r>
    <x v="1"/>
    <x v="73"/>
    <x v="1"/>
    <n v="34"/>
    <x v="73"/>
    <n v="31"/>
    <s v="Early Discharge"/>
    <s v="Home Care or Domiciliary Care"/>
    <x v="7"/>
    <s v="Domiciliary care to support hospital discharge (Discharge to Assess pathway 1)"/>
    <s v=""/>
    <x v="0"/>
    <s v=""/>
    <x v="0"/>
    <s v=""/>
    <s v=""/>
    <x v="2"/>
    <x v="0"/>
    <n v="241259"/>
    <x v="0"/>
  </r>
  <r>
    <x v="1"/>
    <x v="73"/>
    <x v="1"/>
    <n v="35"/>
    <x v="73"/>
    <n v="32"/>
    <s v="Intermediate Care  - Chase Heys"/>
    <s v="Intermediate Care  - Chase Heys - Therapy Provision"/>
    <x v="5"/>
    <s v="Other"/>
    <s v="OT Therapy supporting"/>
    <x v="1"/>
    <s v=""/>
    <x v="2"/>
    <s v=""/>
    <s v=""/>
    <x v="2"/>
    <x v="0"/>
    <n v="242270"/>
    <x v="0"/>
  </r>
  <r>
    <x v="1"/>
    <x v="73"/>
    <x v="1"/>
    <n v="36"/>
    <x v="73"/>
    <n v="33"/>
    <s v="Intermediate Care Worker"/>
    <s v="Intermediate Care Worker Post - Chase Heys"/>
    <x v="18"/>
    <s v=""/>
    <s v=""/>
    <x v="0"/>
    <s v=""/>
    <x v="0"/>
    <s v=""/>
    <s v=""/>
    <x v="2"/>
    <x v="0"/>
    <n v="19339"/>
    <x v="0"/>
  </r>
  <r>
    <x v="1"/>
    <x v="73"/>
    <x v="1"/>
    <n v="37"/>
    <x v="73"/>
    <n v="34"/>
    <s v="Intermediate Care Services"/>
    <s v="Intermediate Care Services- Chase Heys"/>
    <x v="5"/>
    <s v="Bed-based intermediate care with rehabilitation (to support discharge)"/>
    <s v=""/>
    <x v="0"/>
    <s v=""/>
    <x v="0"/>
    <s v=""/>
    <s v=""/>
    <x v="2"/>
    <x v="6"/>
    <n v="424680"/>
    <x v="0"/>
  </r>
  <r>
    <x v="1"/>
    <x v="73"/>
    <x v="1"/>
    <n v="38"/>
    <x v="73"/>
    <n v="35"/>
    <s v="End of Life Service - SW"/>
    <s v="End of Life Service - Social Work Lobby Team - Contribution to Post"/>
    <x v="15"/>
    <s v="Other"/>
    <s v="End of Life"/>
    <x v="0"/>
    <s v=""/>
    <x v="0"/>
    <s v=""/>
    <s v=""/>
    <x v="1"/>
    <x v="0"/>
    <n v="13000"/>
    <x v="0"/>
  </r>
  <r>
    <x v="1"/>
    <x v="73"/>
    <x v="1"/>
    <n v="39"/>
    <x v="73"/>
    <n v="36"/>
    <s v="Reablement"/>
    <s v="Reablement - Block Contract Provision"/>
    <x v="19"/>
    <s v=""/>
    <s v=""/>
    <x v="0"/>
    <s v=""/>
    <x v="0"/>
    <s v=""/>
    <s v=""/>
    <x v="2"/>
    <x v="0"/>
    <n v="1003647"/>
    <x v="0"/>
  </r>
  <r>
    <x v="1"/>
    <x v="73"/>
    <x v="1"/>
    <n v="40"/>
    <x v="73"/>
    <n v="37"/>
    <s v="Community Stores Equipment and Adaptations"/>
    <s v="Assistive Technologies and Equipment"/>
    <x v="1"/>
    <s v="Community based equipment"/>
    <s v=""/>
    <x v="0"/>
    <s v=""/>
    <x v="0"/>
    <s v=""/>
    <s v=""/>
    <x v="1"/>
    <x v="0"/>
    <n v="391000"/>
    <x v="0"/>
  </r>
  <r>
    <x v="1"/>
    <x v="73"/>
    <x v="1"/>
    <n v="41"/>
    <x v="73"/>
    <n v="38"/>
    <s v="Adult Social Worker Capacity and Supporting Discharge"/>
    <s v="Lead Practitioners and Social Workers Embedded into Discharge Planning Teams"/>
    <x v="3"/>
    <s v="Care navigation and planning"/>
    <s v=""/>
    <x v="0"/>
    <s v=""/>
    <x v="0"/>
    <s v=""/>
    <s v=""/>
    <x v="1"/>
    <x v="0"/>
    <n v="564469"/>
    <x v="0"/>
  </r>
  <r>
    <x v="1"/>
    <x v="73"/>
    <x v="1"/>
    <n v="42"/>
    <x v="73"/>
    <n v="39"/>
    <s v="Telecare to Support People at Home"/>
    <s v="Sefton Careline Service"/>
    <x v="1"/>
    <s v="Assistive technologies including telecare"/>
    <s v=""/>
    <x v="0"/>
    <s v=""/>
    <x v="0"/>
    <s v=""/>
    <s v=""/>
    <x v="1"/>
    <x v="0"/>
    <n v="150000"/>
    <x v="0"/>
  </r>
  <r>
    <x v="1"/>
    <x v="73"/>
    <x v="1"/>
    <n v="43"/>
    <x v="73"/>
    <n v="40"/>
    <s v="Equipment and Telecare"/>
    <s v="Assistive Technologies and Equipment"/>
    <x v="1"/>
    <s v="Community based equipment"/>
    <s v=""/>
    <x v="0"/>
    <s v=""/>
    <x v="0"/>
    <s v=""/>
    <s v=""/>
    <x v="1"/>
    <x v="0"/>
    <n v="73000"/>
    <x v="0"/>
  </r>
  <r>
    <x v="1"/>
    <x v="73"/>
    <x v="1"/>
    <n v="44"/>
    <x v="73"/>
    <n v="41"/>
    <s v="DFG"/>
    <s v="DFG Related Schemes"/>
    <x v="13"/>
    <s v="Adaptations, including statutory DFG grants"/>
    <s v=""/>
    <x v="0"/>
    <s v=""/>
    <x v="2"/>
    <s v=""/>
    <s v=""/>
    <x v="1"/>
    <x v="2"/>
    <n v="4823370"/>
    <x v="0"/>
  </r>
  <r>
    <x v="1"/>
    <x v="73"/>
    <x v="1"/>
    <n v="45"/>
    <x v="73"/>
    <n v="42"/>
    <s v="Falls"/>
    <s v="Prevention / Early Intervention"/>
    <x v="0"/>
    <s v="Social Prescribing"/>
    <s v=""/>
    <x v="5"/>
    <s v="Public Health Comissoned Services and CCG"/>
    <x v="2"/>
    <s v=""/>
    <s v=""/>
    <x v="1"/>
    <x v="0"/>
    <n v="78709"/>
    <x v="0"/>
  </r>
  <r>
    <x v="1"/>
    <x v="73"/>
    <x v="1"/>
    <n v="46"/>
    <x v="73"/>
    <n v="43"/>
    <s v="Alder Hey CAMHS"/>
    <s v="Alder Hey CAMHS Service"/>
    <x v="3"/>
    <s v="Assessment teams/joint assessment"/>
    <s v=""/>
    <x v="2"/>
    <s v=""/>
    <x v="2"/>
    <s v=""/>
    <s v=""/>
    <x v="5"/>
    <x v="0"/>
    <n v="1054150"/>
    <x v="0"/>
  </r>
  <r>
    <x v="1"/>
    <x v="73"/>
    <x v="1"/>
    <n v="47"/>
    <x v="73"/>
    <n v="44"/>
    <s v="Reablement Rapid Response"/>
    <s v="Rapid Response Service"/>
    <x v="19"/>
    <s v=""/>
    <s v=""/>
    <x v="0"/>
    <s v=""/>
    <x v="0"/>
    <s v=""/>
    <s v=""/>
    <x v="2"/>
    <x v="3"/>
    <n v="282700"/>
    <x v="0"/>
  </r>
  <r>
    <x v="1"/>
    <x v="73"/>
    <x v="1"/>
    <n v="48"/>
    <x v="73"/>
    <n v="45"/>
    <s v="Contribution to Placements &amp; Packages"/>
    <s v="Residential Placements"/>
    <x v="16"/>
    <s v="Supported housing"/>
    <s v=""/>
    <x v="0"/>
    <s v=""/>
    <x v="0"/>
    <s v=""/>
    <s v=""/>
    <x v="2"/>
    <x v="3"/>
    <n v="927590"/>
    <x v="0"/>
  </r>
  <r>
    <x v="1"/>
    <x v="73"/>
    <x v="1"/>
    <n v="49"/>
    <x v="73"/>
    <n v="45"/>
    <s v="Contribution to Placements &amp; Packages"/>
    <s v="Residential Placements"/>
    <x v="16"/>
    <s v="Learning disability"/>
    <s v=""/>
    <x v="0"/>
    <s v=""/>
    <x v="0"/>
    <s v=""/>
    <s v=""/>
    <x v="2"/>
    <x v="3"/>
    <n v="3906340"/>
    <x v="0"/>
  </r>
  <r>
    <x v="1"/>
    <x v="73"/>
    <x v="1"/>
    <n v="50"/>
    <x v="73"/>
    <n v="45"/>
    <s v="Contribution to Placements &amp; Packages"/>
    <s v="Residential Placements"/>
    <x v="16"/>
    <s v="Care home"/>
    <s v=""/>
    <x v="0"/>
    <s v=""/>
    <x v="0"/>
    <s v=""/>
    <s v=""/>
    <x v="2"/>
    <x v="3"/>
    <n v="4003883"/>
    <x v="0"/>
  </r>
  <r>
    <x v="1"/>
    <x v="73"/>
    <x v="1"/>
    <n v="51"/>
    <x v="73"/>
    <n v="45"/>
    <s v="Contribution to Placements &amp; Packages"/>
    <s v="Residential Placements"/>
    <x v="16"/>
    <s v="Nursing home"/>
    <s v=""/>
    <x v="0"/>
    <s v=""/>
    <x v="0"/>
    <s v=""/>
    <s v=""/>
    <x v="2"/>
    <x v="3"/>
    <n v="2280050"/>
    <x v="0"/>
  </r>
  <r>
    <x v="1"/>
    <x v="73"/>
    <x v="1"/>
    <n v="52"/>
    <x v="73"/>
    <n v="45"/>
    <s v="Contribution to Placements &amp; Packages"/>
    <s v="Home Care or Domiciliary Care"/>
    <x v="7"/>
    <s v="Domiciliary care packages"/>
    <s v=""/>
    <x v="0"/>
    <s v=""/>
    <x v="0"/>
    <s v=""/>
    <s v=""/>
    <x v="2"/>
    <x v="3"/>
    <n v="2571250.2999999998"/>
    <x v="0"/>
  </r>
  <r>
    <x v="1"/>
    <x v="73"/>
    <x v="1"/>
    <n v="53"/>
    <x v="73"/>
    <n v="45"/>
    <s v="Contribution to Placements &amp; Packages"/>
    <s v="Personalised Budgeting and Commissioning"/>
    <x v="17"/>
    <s v=""/>
    <s v=""/>
    <x v="0"/>
    <s v=""/>
    <x v="0"/>
    <s v=""/>
    <s v=""/>
    <x v="2"/>
    <x v="3"/>
    <n v="1754090"/>
    <x v="0"/>
  </r>
  <r>
    <x v="1"/>
    <x v="73"/>
    <x v="1"/>
    <n v="54"/>
    <x v="73"/>
    <n v="46"/>
    <s v="NHS Transfer to Social Care"/>
    <s v="Residential Placements"/>
    <x v="16"/>
    <s v="Learning disability"/>
    <s v=""/>
    <x v="0"/>
    <s v=""/>
    <x v="0"/>
    <s v=""/>
    <s v=""/>
    <x v="2"/>
    <x v="0"/>
    <n v="2246354"/>
    <x v="0"/>
  </r>
  <r>
    <x v="1"/>
    <x v="73"/>
    <x v="1"/>
    <n v="55"/>
    <x v="73"/>
    <n v="46"/>
    <s v="NHS Transfer to Social Care"/>
    <s v="Residential Placements"/>
    <x v="16"/>
    <s v="Care home"/>
    <s v=""/>
    <x v="0"/>
    <s v=""/>
    <x v="0"/>
    <s v=""/>
    <s v=""/>
    <x v="2"/>
    <x v="0"/>
    <n v="2302438"/>
    <x v="0"/>
  </r>
  <r>
    <x v="1"/>
    <x v="73"/>
    <x v="1"/>
    <n v="56"/>
    <x v="73"/>
    <n v="46"/>
    <s v="NHS Transfer to Social Care"/>
    <s v="Residential Placements"/>
    <x v="16"/>
    <s v="Nursing home"/>
    <s v=""/>
    <x v="0"/>
    <s v=""/>
    <x v="0"/>
    <s v=""/>
    <s v=""/>
    <x v="2"/>
    <x v="0"/>
    <n v="1311145"/>
    <x v="0"/>
  </r>
  <r>
    <x v="1"/>
    <x v="73"/>
    <x v="1"/>
    <n v="57"/>
    <x v="73"/>
    <n v="46"/>
    <s v="NHS Transfer to Social Care"/>
    <s v="Home Care or Domiciliary Care"/>
    <x v="7"/>
    <s v="Domiciliary care packages"/>
    <s v=""/>
    <x v="0"/>
    <s v=""/>
    <x v="0"/>
    <s v=""/>
    <s v=""/>
    <x v="2"/>
    <x v="0"/>
    <n v="1478615"/>
    <x v="0"/>
  </r>
  <r>
    <x v="1"/>
    <x v="73"/>
    <x v="1"/>
    <n v="58"/>
    <x v="73"/>
    <n v="46"/>
    <s v="NHS Transfer to Social Care"/>
    <s v="Personalised Budgeting and Commissioning"/>
    <x v="17"/>
    <s v=""/>
    <s v=""/>
    <x v="0"/>
    <s v=""/>
    <x v="0"/>
    <s v=""/>
    <s v=""/>
    <x v="2"/>
    <x v="0"/>
    <n v="1008721"/>
    <x v="0"/>
  </r>
  <r>
    <x v="1"/>
    <x v="73"/>
    <x v="1"/>
    <n v="59"/>
    <x v="73"/>
    <n v="46"/>
    <s v="NHS Transfer to Social Care"/>
    <s v="Residential Placements"/>
    <x v="16"/>
    <s v="Supported housing"/>
    <s v=""/>
    <x v="0"/>
    <s v=""/>
    <x v="0"/>
    <s v=""/>
    <s v=""/>
    <x v="2"/>
    <x v="0"/>
    <n v="533417"/>
    <x v="0"/>
  </r>
  <r>
    <x v="1"/>
    <x v="73"/>
    <x v="1"/>
    <n v="60"/>
    <x v="73"/>
    <n v="47"/>
    <s v="Integration &amp; Transformation"/>
    <s v="Integration &amp; Transformation"/>
    <x v="9"/>
    <s v="System IT Interoperability"/>
    <s v=""/>
    <x v="5"/>
    <s v="Integration &amp; Transformation"/>
    <x v="2"/>
    <s v=""/>
    <s v=""/>
    <x v="1"/>
    <x v="6"/>
    <n v="281113"/>
    <x v="0"/>
  </r>
  <r>
    <x v="1"/>
    <x v="73"/>
    <x v="1"/>
    <n v="61"/>
    <x v="73"/>
    <n v="48"/>
    <s v="Ageing well"/>
    <s v="Ageing well"/>
    <x v="11"/>
    <s v=""/>
    <s v=""/>
    <x v="5"/>
    <s v="National NHS E funded programme "/>
    <x v="2"/>
    <s v=""/>
    <s v=""/>
    <x v="3"/>
    <x v="6"/>
    <n v="0"/>
    <x v="0"/>
  </r>
  <r>
    <x v="1"/>
    <x v="73"/>
    <x v="1"/>
    <n v="62"/>
    <x v="73"/>
    <n v="49"/>
    <s v="Sefton LA Discharge"/>
    <s v="Facilitated discharge - Complex care support &amp; advanced care planning - Supporting high costs packages of care and 1:1 provision for dementia"/>
    <x v="11"/>
    <s v=""/>
    <s v=""/>
    <x v="0"/>
    <s v=""/>
    <x v="0"/>
    <s v=""/>
    <s v=""/>
    <x v="2"/>
    <x v="5"/>
    <n v="390999.99999999994"/>
    <x v="0"/>
  </r>
  <r>
    <x v="1"/>
    <x v="73"/>
    <x v="1"/>
    <n v="63"/>
    <x v="73"/>
    <n v="49"/>
    <s v="Sefton LA Discharge"/>
    <s v="Improving patient flow -Enhanced Home First "/>
    <x v="7"/>
    <s v="Other"/>
    <s v="enhanced reablement and Dom care and wider MDTs support for complex cases  inc MH / LD"/>
    <x v="0"/>
    <s v=""/>
    <x v="0"/>
    <s v=""/>
    <s v=""/>
    <x v="2"/>
    <x v="5"/>
    <n v="1448000.0000000002"/>
    <x v="0"/>
  </r>
  <r>
    <x v="1"/>
    <x v="73"/>
    <x v="1"/>
    <n v="64"/>
    <x v="73"/>
    <n v="49"/>
    <s v="Sefton LA Discharge"/>
    <s v="Improving patient flow- Transfer fo care hub "/>
    <x v="11"/>
    <s v=""/>
    <s v=""/>
    <x v="0"/>
    <s v=""/>
    <x v="0"/>
    <s v=""/>
    <s v=""/>
    <x v="1"/>
    <x v="5"/>
    <n v="365747.18999999965"/>
    <x v="0"/>
  </r>
  <r>
    <x v="1"/>
    <x v="73"/>
    <x v="1"/>
    <n v="65"/>
    <x v="73"/>
    <n v="50"/>
    <s v="ICB Discharge "/>
    <s v="Beds - intermediate care- Additional bed capacity to support step up and step down with will support G&amp;A capacity. "/>
    <x v="5"/>
    <s v="Bed-based intermediate care with reablement (to support discharge)"/>
    <s v=""/>
    <x v="3"/>
    <s v=""/>
    <x v="2"/>
    <s v=""/>
    <s v=""/>
    <x v="3"/>
    <x v="1"/>
    <n v="1291225"/>
    <x v="0"/>
  </r>
  <r>
    <x v="1"/>
    <x v="73"/>
    <x v="1"/>
    <n v="66"/>
    <x v="73"/>
    <n v="50"/>
    <s v="ICB Discharge "/>
    <s v="Beds - intermediate care  Medical Cover"/>
    <x v="5"/>
    <s v="Bed-based intermediate care with reablement (to support discharge)"/>
    <s v=""/>
    <x v="3"/>
    <s v=""/>
    <x v="2"/>
    <s v=""/>
    <s v=""/>
    <x v="3"/>
    <x v="1"/>
    <n v="162000"/>
    <x v="0"/>
  </r>
  <r>
    <x v="1"/>
    <x v="73"/>
    <x v="1"/>
    <n v="67"/>
    <x v="73"/>
    <n v="50"/>
    <s v="ICB Discharge "/>
    <s v="Admission avoidance - Extension of 2hr UCR"/>
    <x v="8"/>
    <s v="Monitoring and responding to system demand and capacity"/>
    <s v=""/>
    <x v="5"/>
    <s v="Integrated approach "/>
    <x v="2"/>
    <s v=""/>
    <s v=""/>
    <x v="3"/>
    <x v="1"/>
    <n v="154000"/>
    <x v="0"/>
  </r>
  <r>
    <x v="1"/>
    <x v="73"/>
    <x v="1"/>
    <n v="68"/>
    <x v="73"/>
    <n v="50"/>
    <s v="ICB Discharge "/>
    <s v="Facilitated discharge - Complex care support &amp; advanced care planning "/>
    <x v="3"/>
    <s v="Care navigation and planning"/>
    <s v=""/>
    <x v="5"/>
    <s v="Integrated approach "/>
    <x v="2"/>
    <s v=""/>
    <s v=""/>
    <x v="3"/>
    <x v="1"/>
    <n v="390999.99999999994"/>
    <x v="0"/>
  </r>
  <r>
    <x v="1"/>
    <x v="73"/>
    <x v="1"/>
    <n v="69"/>
    <x v="73"/>
    <n v="51"/>
    <s v="Woodlands"/>
    <s v="Short Term Supported Living"/>
    <x v="10"/>
    <s v="Other"/>
    <s v="MH  step up/down facility"/>
    <x v="0"/>
    <s v=""/>
    <x v="1"/>
    <s v="0.5"/>
    <s v="0.5"/>
    <x v="2"/>
    <x v="4"/>
    <n v="245000"/>
    <x v="0"/>
  </r>
  <r>
    <x v="1"/>
    <x v="73"/>
    <x v="1"/>
    <n v="70"/>
    <x v="73"/>
    <n v="51"/>
    <s v="Woodlands"/>
    <s v="Short Term Supported Living"/>
    <x v="10"/>
    <s v="Other"/>
    <s v="MH  step up/down facility"/>
    <x v="0"/>
    <s v=""/>
    <x v="1"/>
    <s v="0.5"/>
    <s v="0.5"/>
    <x v="2"/>
    <x v="6"/>
    <n v="245000"/>
    <x v="0"/>
  </r>
  <r>
    <x v="1"/>
    <x v="73"/>
    <x v="1"/>
    <n v="71"/>
    <x v="73"/>
    <n v="48"/>
    <s v="Ageing well"/>
    <s v="ICRAS team (Integrated Community, Reablement and Assessment Service) and Crisis Team"/>
    <x v="10"/>
    <s v="Multidisciplinary teams that are supporting independence, such as anticipatory care"/>
    <s v=""/>
    <x v="1"/>
    <s v=""/>
    <x v="2"/>
    <s v=""/>
    <s v=""/>
    <x v="3"/>
    <x v="6"/>
    <n v="1054595"/>
    <x v="0"/>
  </r>
  <r>
    <x v="1"/>
    <x v="73"/>
    <x v="1"/>
    <n v="72"/>
    <x v="73"/>
    <n v="48"/>
    <s v="Ageing well"/>
    <s v="Reablement Rapid Access service"/>
    <x v="10"/>
    <s v="Multidisciplinary teams that are supporting independence, such as anticipatory care"/>
    <s v=""/>
    <x v="1"/>
    <s v=""/>
    <x v="2"/>
    <s v=""/>
    <s v=""/>
    <x v="1"/>
    <x v="6"/>
    <n v="447054"/>
    <x v="0"/>
  </r>
  <r>
    <x v="1"/>
    <x v="73"/>
    <x v="1"/>
    <n v="73"/>
    <x v="73"/>
    <n v="48"/>
    <s v="Ageing well"/>
    <s v="Falls pick up service"/>
    <x v="10"/>
    <s v="Multidisciplinary teams that are supporting independence, such as anticipatory care"/>
    <s v=""/>
    <x v="1"/>
    <s v=""/>
    <x v="2"/>
    <s v=""/>
    <s v=""/>
    <x v="0"/>
    <x v="6"/>
    <n v="96436"/>
    <x v="0"/>
  </r>
  <r>
    <x v="1"/>
    <x v="73"/>
    <x v="1"/>
    <n v="74"/>
    <x v="73"/>
    <n v="48"/>
    <s v="Ageing well"/>
    <s v="VCF sector support for discharge schemes"/>
    <x v="10"/>
    <s v="Multidisciplinary teams that are supporting independence, such as anticipatory care"/>
    <s v=""/>
    <x v="1"/>
    <s v=""/>
    <x v="2"/>
    <s v=""/>
    <s v=""/>
    <x v="0"/>
    <x v="6"/>
    <n v="116571"/>
    <x v="0"/>
  </r>
  <r>
    <x v="1"/>
    <x v="74"/>
    <x v="1"/>
    <n v="1"/>
    <x v="74"/>
    <n v="1"/>
    <s v="Wirral Independence Service"/>
    <s v="Wirral Independence Service"/>
    <x v="1"/>
    <s v="Community based equipment"/>
    <s v=""/>
    <x v="0"/>
    <s v=""/>
    <x v="0"/>
    <s v=""/>
    <s v=""/>
    <x v="2"/>
    <x v="3"/>
    <n v="4217000"/>
    <x v="0"/>
  </r>
  <r>
    <x v="1"/>
    <x v="74"/>
    <x v="1"/>
    <n v="2"/>
    <x v="74"/>
    <n v="2"/>
    <s v="Care Home Schemes Nurse"/>
    <s v="Quality Nurse"/>
    <x v="8"/>
    <s v="Improved discharge to Care Homes"/>
    <s v=""/>
    <x v="5"/>
    <s v="Funding a Quality Improvement Nurse in Wirral ICB"/>
    <x v="2"/>
    <s v=""/>
    <s v=""/>
    <x v="3"/>
    <x v="0"/>
    <n v="46000"/>
    <x v="0"/>
  </r>
  <r>
    <x v="1"/>
    <x v="74"/>
    <x v="1"/>
    <n v="3"/>
    <x v="74"/>
    <n v="3"/>
    <s v="Teletriage"/>
    <s v="Supports the installation of IT equipment within residential care homes"/>
    <x v="1"/>
    <s v="Assistive technologies including telecare"/>
    <s v=""/>
    <x v="1"/>
    <s v=""/>
    <x v="0"/>
    <s v=""/>
    <s v=""/>
    <x v="3"/>
    <x v="4"/>
    <n v="262828"/>
    <x v="0"/>
  </r>
  <r>
    <x v="1"/>
    <x v="74"/>
    <x v="1"/>
    <n v="4"/>
    <x v="74"/>
    <n v="3"/>
    <s v="Teletriage"/>
    <s v="Supports the installation of IT equipment within residential care homes"/>
    <x v="1"/>
    <s v="Assistive technologies including telecare"/>
    <s v=""/>
    <x v="1"/>
    <s v=""/>
    <x v="0"/>
    <s v=""/>
    <s v=""/>
    <x v="3"/>
    <x v="3"/>
    <n v="15194"/>
    <x v="0"/>
  </r>
  <r>
    <x v="1"/>
    <x v="74"/>
    <x v="1"/>
    <n v="5"/>
    <x v="74"/>
    <n v="4"/>
    <s v="Trusted Assessor"/>
    <s v="Supporting quality in care homes and reducing NWAS calls/ED dedicated nurse-trusted assessor completing care home assessments in acut settings, reducing LOS and supporting DToC. HICM requirement "/>
    <x v="8"/>
    <s v="Trusted Assessment"/>
    <s v=""/>
    <x v="5"/>
    <s v="Care homes workforce development"/>
    <x v="0"/>
    <s v=""/>
    <s v=""/>
    <x v="3"/>
    <x v="4"/>
    <n v="100000"/>
    <x v="0"/>
  </r>
  <r>
    <x v="1"/>
    <x v="74"/>
    <x v="1"/>
    <n v="6"/>
    <x v="74"/>
    <n v="5"/>
    <s v="Home first - MDT (CIRT)"/>
    <s v="Winter comms campaign, (CCG) NHSE requirement"/>
    <x v="5"/>
    <s v="Bed-based intermediate care with reablement accepting step up and step down users"/>
    <s v=""/>
    <x v="1"/>
    <s v=""/>
    <x v="2"/>
    <s v=""/>
    <s v=""/>
    <x v="3"/>
    <x v="0"/>
    <n v="1045000"/>
    <x v="0"/>
  </r>
  <r>
    <x v="1"/>
    <x v="74"/>
    <x v="1"/>
    <n v="7"/>
    <x v="74"/>
    <n v="6"/>
    <s v="Urgent Care Assessment Team"/>
    <s v="Funds GP support 7 days supporting tele-triage and 111 referrals to primary care reducing ED attendance"/>
    <x v="8"/>
    <s v="Monitoring and responding to system demand and capacity"/>
    <s v=""/>
    <x v="1"/>
    <s v=""/>
    <x v="2"/>
    <s v=""/>
    <s v=""/>
    <x v="3"/>
    <x v="0"/>
    <n v="660000"/>
    <x v="0"/>
  </r>
  <r>
    <x v="1"/>
    <x v="74"/>
    <x v="1"/>
    <n v="8"/>
    <x v="74"/>
    <n v="7"/>
    <s v="Transfer to Assess - Primary Care &amp; Therapies"/>
    <s v="Clinical and therapy support as part of the MDT supporting the intermediate bed base commission"/>
    <x v="5"/>
    <s v="Other"/>
    <s v="Rapid/Crisis Response"/>
    <x v="1"/>
    <s v=""/>
    <x v="2"/>
    <s v=""/>
    <s v=""/>
    <x v="3"/>
    <x v="0"/>
    <n v="1108000"/>
    <x v="0"/>
  </r>
  <r>
    <x v="1"/>
    <x v="74"/>
    <x v="1"/>
    <n v="9"/>
    <x v="74"/>
    <n v="8"/>
    <s v="D2A - clatterbridge - CICC"/>
    <s v="D2A res &amp; nurs . Short term intervention to preserve the independence of people who might otherwise face unnecessarily prolonged hospital stays or avoidable admission to hospital or residential care.  Funding supports the social care commission and health"/>
    <x v="5"/>
    <s v="Bed-based intermediate care with rehabilitation (to support discharge)"/>
    <s v=""/>
    <x v="1"/>
    <s v=""/>
    <x v="2"/>
    <s v=""/>
    <s v=""/>
    <x v="3"/>
    <x v="0"/>
    <n v="6448000"/>
    <x v="0"/>
  </r>
  <r>
    <x v="1"/>
    <x v="74"/>
    <x v="1"/>
    <n v="10"/>
    <x v="74"/>
    <n v="9"/>
    <s v="D2A - additional beds"/>
    <s v="Additiona D2a beds April to Sept 23"/>
    <x v="5"/>
    <s v="Bed-based intermediate care with rehabilitation (to support discharge)"/>
    <s v=""/>
    <x v="1"/>
    <s v=""/>
    <x v="2"/>
    <s v=""/>
    <s v=""/>
    <x v="2"/>
    <x v="0"/>
    <n v="754600"/>
    <x v="0"/>
  </r>
  <r>
    <x v="1"/>
    <x v="74"/>
    <x v="1"/>
    <n v="11"/>
    <x v="74"/>
    <n v="10"/>
    <s v="Contract Inflation"/>
    <s v="Existing Schemes"/>
    <x v="10"/>
    <s v="Multidisciplinary teams that are supporting independence, such as anticipatory care"/>
    <s v=""/>
    <x v="1"/>
    <s v=""/>
    <x v="2"/>
    <s v=""/>
    <s v=""/>
    <x v="3"/>
    <x v="0"/>
    <n v="793000"/>
    <x v="0"/>
  </r>
  <r>
    <x v="1"/>
    <x v="74"/>
    <x v="1"/>
    <n v="12"/>
    <x v="74"/>
    <n v="11"/>
    <s v="Community Offer ASC"/>
    <s v="ASC community offer supports 106.5wte Social Work posts and Social Work Assistant posts at Wirral Community Foundation Trust.  The service provides care planning for Older People in Wirral. "/>
    <x v="3"/>
    <s v="Care navigation and planning"/>
    <s v=""/>
    <x v="0"/>
    <s v=""/>
    <x v="0"/>
    <s v=""/>
    <s v=""/>
    <x v="3"/>
    <x v="0"/>
    <n v="3972292"/>
    <x v="0"/>
  </r>
  <r>
    <x v="1"/>
    <x v="74"/>
    <x v="1"/>
    <n v="13"/>
    <x v="74"/>
    <n v="12"/>
    <s v="Community Offer ICB"/>
    <s v="Funding therapy and nursing support services"/>
    <x v="3"/>
    <s v="Care navigation and planning"/>
    <s v=""/>
    <x v="1"/>
    <s v=""/>
    <x v="2"/>
    <s v=""/>
    <s v=""/>
    <x v="3"/>
    <x v="0"/>
    <n v="928000"/>
    <x v="0"/>
  </r>
  <r>
    <x v="1"/>
    <x v="74"/>
    <x v="1"/>
    <n v="14"/>
    <x v="74"/>
    <n v="13"/>
    <s v="Primary care Advice Link"/>
    <s v="Third sector contracts providing day care and general support:                                                   * Wirral Health &amp; Wellbeing - Day Care &amp; General Support                                                        * Age UK - Going Home Scheme ("/>
    <x v="3"/>
    <s v="Care navigation and planning"/>
    <s v=""/>
    <x v="1"/>
    <s v=""/>
    <x v="2"/>
    <s v=""/>
    <s v=""/>
    <x v="3"/>
    <x v="0"/>
    <n v="305000"/>
    <x v="0"/>
  </r>
  <r>
    <x v="1"/>
    <x v="74"/>
    <x v="1"/>
    <n v="15"/>
    <x v="74"/>
    <n v="14"/>
    <s v="Re-ablement - Commissioned Care"/>
    <s v="Reablement - short term care to maximise independence"/>
    <x v="4"/>
    <s v="Reablement at home (to support discharge) "/>
    <s v=""/>
    <x v="0"/>
    <s v=""/>
    <x v="0"/>
    <s v=""/>
    <s v=""/>
    <x v="2"/>
    <x v="3"/>
    <n v="1231249"/>
    <x v="0"/>
  </r>
  <r>
    <x v="1"/>
    <x v="74"/>
    <x v="1"/>
    <n v="16"/>
    <x v="74"/>
    <n v="15"/>
    <s v="Dom Care (stabilising the Market - 15 min &amp; 7 day retainer)"/>
    <s v="Stabilising the dom care market to ensure market resilience, capacity and  responsiveness decision to fund minimum 30 min calls taken. 15 min calls not routinely commissioned. (Ethical care charter and market stabilisation)"/>
    <x v="7"/>
    <s v="Domiciliary care packages"/>
    <s v=""/>
    <x v="0"/>
    <s v=""/>
    <x v="0"/>
    <s v=""/>
    <s v=""/>
    <x v="2"/>
    <x v="4"/>
    <n v="412000"/>
    <x v="0"/>
  </r>
  <r>
    <x v="1"/>
    <x v="74"/>
    <x v="1"/>
    <n v="17"/>
    <x v="74"/>
    <n v="16"/>
    <s v="Joint Posts - Mental Health"/>
    <s v="Joint posts (MH) funds 10wte at Cheshire &amp; Wirral Partnership to provide care planning for clients in Wirral with mental health needs."/>
    <x v="3"/>
    <s v="Care navigation and planning"/>
    <s v=""/>
    <x v="0"/>
    <s v=""/>
    <x v="0"/>
    <s v=""/>
    <s v=""/>
    <x v="2"/>
    <x v="0"/>
    <n v="186563"/>
    <x v="0"/>
  </r>
  <r>
    <x v="1"/>
    <x v="74"/>
    <x v="1"/>
    <n v="18"/>
    <x v="74"/>
    <n v="16"/>
    <s v="Joint Posts - Mental Health"/>
    <s v="Joint posts (MH) funds 10wte at Cheshire &amp; Wirral Partnership to provide care planning for clients in Wirral with mental health needs."/>
    <x v="3"/>
    <s v="Care navigation and planning"/>
    <s v=""/>
    <x v="0"/>
    <s v=""/>
    <x v="0"/>
    <s v=""/>
    <s v=""/>
    <x v="2"/>
    <x v="3"/>
    <n v="288024"/>
    <x v="0"/>
  </r>
  <r>
    <x v="1"/>
    <x v="74"/>
    <x v="1"/>
    <n v="19"/>
    <x v="74"/>
    <n v="17"/>
    <s v="Homeless Service"/>
    <s v="Dedicated housing post supporting ED acute patients who are homeless or who have changing housing requirements"/>
    <x v="2"/>
    <s v=""/>
    <s v=""/>
    <x v="2"/>
    <s v=""/>
    <x v="2"/>
    <s v=""/>
    <s v=""/>
    <x v="3"/>
    <x v="0"/>
    <n v="97000"/>
    <x v="0"/>
  </r>
  <r>
    <x v="1"/>
    <x v="74"/>
    <x v="1"/>
    <n v="20"/>
    <x v="74"/>
    <n v="18"/>
    <s v="Existing Schemes"/>
    <s v="WCFT core district nursing and therapy contracts supporting neighbourhoods and place based care"/>
    <x v="10"/>
    <s v="Multidisciplinary teams that are supporting independence, such as anticipatory care"/>
    <s v=""/>
    <x v="1"/>
    <s v=""/>
    <x v="2"/>
    <s v=""/>
    <s v=""/>
    <x v="3"/>
    <x v="0"/>
    <n v="5201000"/>
    <x v="0"/>
  </r>
  <r>
    <x v="1"/>
    <x v="74"/>
    <x v="1"/>
    <n v="21"/>
    <x v="74"/>
    <n v="19"/>
    <s v="Early Intervention &amp; Prevention"/>
    <s v="Third sector contracts providing day care and general support:                                                   * Wirral Health &amp; Wellbeing - Day Care &amp; General Support                                                        * Age UK - Going Home Scheme ("/>
    <x v="0"/>
    <s v="Social Prescribing"/>
    <s v=""/>
    <x v="0"/>
    <s v=""/>
    <x v="0"/>
    <s v=""/>
    <s v=""/>
    <x v="0"/>
    <x v="3"/>
    <n v="1134000"/>
    <x v="0"/>
  </r>
  <r>
    <x v="1"/>
    <x v="74"/>
    <x v="1"/>
    <n v="22"/>
    <x v="74"/>
    <n v="20"/>
    <s v="Going home Scheme - EIP"/>
    <s v="Age UK - Going Home Scheme (take patients home from hospital in an unmarked vehicle and settle the person at home)"/>
    <x v="0"/>
    <s v="Social Prescribing"/>
    <s v=""/>
    <x v="1"/>
    <s v=""/>
    <x v="2"/>
    <s v=""/>
    <s v=""/>
    <x v="0"/>
    <x v="3"/>
    <n v="69000"/>
    <x v="0"/>
  </r>
  <r>
    <x v="1"/>
    <x v="74"/>
    <x v="1"/>
    <n v="23"/>
    <x v="74"/>
    <n v="21"/>
    <s v="Carers Service"/>
    <s v="Supporting people to sustain their role as carers and reduce the likelihood of crisis.  Funds carers' respite beds in the independent sector, Carer's grants and health and wellbeing contract."/>
    <x v="12"/>
    <s v="Respite services"/>
    <s v=""/>
    <x v="0"/>
    <s v=""/>
    <x v="0"/>
    <s v=""/>
    <s v=""/>
    <x v="2"/>
    <x v="4"/>
    <n v="727992"/>
    <x v="0"/>
  </r>
  <r>
    <x v="1"/>
    <x v="74"/>
    <x v="1"/>
    <n v="24"/>
    <x v="74"/>
    <n v="22"/>
    <s v="Mobile Nights Service"/>
    <s v="Mobile nights provides an overnight peripatetic service for people living in their own homes.  This commission removed costly waking nights service and effectively supports people staying at home.  "/>
    <x v="7"/>
    <s v="Domiciliary care packages"/>
    <s v=""/>
    <x v="0"/>
    <s v=""/>
    <x v="0"/>
    <s v=""/>
    <s v=""/>
    <x v="2"/>
    <x v="3"/>
    <n v="838000"/>
    <x v="0"/>
  </r>
  <r>
    <x v="1"/>
    <x v="74"/>
    <x v="1"/>
    <n v="25"/>
    <x v="74"/>
    <n v="23"/>
    <s v="Care &amp; Support Bill Implementation"/>
    <s v="Supporting implementation of the Care Bill by increasing capacity within the LA's Client Finance Support Team and the Care Arranging Team.  Also funding IMHA contract and Direct Payment payroll service"/>
    <x v="6"/>
    <s v="Other"/>
    <s v="Carer's advice and support"/>
    <x v="0"/>
    <s v=""/>
    <x v="0"/>
    <s v=""/>
    <s v=""/>
    <x v="1"/>
    <x v="4"/>
    <n v="497180"/>
    <x v="0"/>
  </r>
  <r>
    <x v="1"/>
    <x v="74"/>
    <x v="1"/>
    <n v="26"/>
    <x v="74"/>
    <n v="24"/>
    <s v="Protection of Social Care"/>
    <s v="Protection of social care reduces pressure on NHS, including supporting more people to be discharged from hospital when they are ready; and ensuring the local social care provider market is supported.  In 19-20 an additional £4.8m was allocated to meet th"/>
    <x v="10"/>
    <s v="Multidisciplinary teams that are supporting independence, such as anticipatory care"/>
    <s v=""/>
    <x v="0"/>
    <s v=""/>
    <x v="0"/>
    <s v=""/>
    <s v=""/>
    <x v="2"/>
    <x v="3"/>
    <n v="9454053"/>
    <x v="0"/>
  </r>
  <r>
    <x v="1"/>
    <x v="74"/>
    <x v="1"/>
    <n v="27"/>
    <x v="74"/>
    <n v="24"/>
    <s v="Protection of Social Care"/>
    <s v="Protection of social care reduces pressure on NHS, including supporting more people to be discharged from hospital when they are ready; and ensuring the local social care provider market is supported.  In 19-20 an additional £4.8m was allocated to meet th"/>
    <x v="10"/>
    <s v="Multidisciplinary teams that are supporting independence, such as anticipatory care"/>
    <s v=""/>
    <x v="0"/>
    <s v=""/>
    <x v="0"/>
    <s v=""/>
    <s v=""/>
    <x v="2"/>
    <x v="0"/>
    <n v="9454052"/>
    <x v="0"/>
  </r>
  <r>
    <x v="1"/>
    <x v="74"/>
    <x v="1"/>
    <n v="28"/>
    <x v="74"/>
    <n v="25"/>
    <s v="Winter Funding - Supporting Dom Care"/>
    <s v="Winter funding is identified within the  BCF to support continuing growth within the dom care market.  Analysis of activity identified growth of 22% increase in demand for domiciliary care over the 12 months Apr-18 to Apr-19.  Estimated full year cost pre"/>
    <x v="7"/>
    <s v="Domiciliary care to support hospital discharge (Discharge to Assess pathway 1)"/>
    <s v=""/>
    <x v="0"/>
    <s v=""/>
    <x v="0"/>
    <s v=""/>
    <s v=""/>
    <x v="1"/>
    <x v="3"/>
    <n v="1800370"/>
    <x v="0"/>
  </r>
  <r>
    <x v="1"/>
    <x v="74"/>
    <x v="1"/>
    <n v="29"/>
    <x v="74"/>
    <n v="26"/>
    <s v="Brokerage Scheme"/>
    <s v="Additional capacity to ensure sourcing of community services 7 days a week"/>
    <x v="8"/>
    <s v="Flexible working patterns (including 7 day working)"/>
    <s v=""/>
    <x v="0"/>
    <s v=""/>
    <x v="2"/>
    <s v=""/>
    <s v=""/>
    <x v="3"/>
    <x v="3"/>
    <n v="27000"/>
    <x v="0"/>
  </r>
  <r>
    <x v="1"/>
    <x v="74"/>
    <x v="1"/>
    <n v="30"/>
    <x v="74"/>
    <n v="27"/>
    <s v="CCG third Sector"/>
    <s v="Third sector schemes:                                                                                                                                         * Action on Hearing Loss                                                                         "/>
    <x v="10"/>
    <s v="Integrated neighbourhood services"/>
    <s v=""/>
    <x v="5"/>
    <s v="Third Sector"/>
    <x v="2"/>
    <s v=""/>
    <s v=""/>
    <x v="0"/>
    <x v="0"/>
    <n v="499000"/>
    <x v="0"/>
  </r>
  <r>
    <x v="1"/>
    <x v="74"/>
    <x v="1"/>
    <n v="31"/>
    <x v="74"/>
    <n v="28"/>
    <s v="IV Antibiotics"/>
    <s v="Nursing service providing IV antibiotics at home, avoiding the need for acute bed"/>
    <x v="5"/>
    <s v="Other"/>
    <s v="Rapid/Crisis Response"/>
    <x v="1"/>
    <s v=""/>
    <x v="2"/>
    <s v=""/>
    <s v=""/>
    <x v="6"/>
    <x v="0"/>
    <n v="662000"/>
    <x v="0"/>
  </r>
  <r>
    <x v="1"/>
    <x v="74"/>
    <x v="1"/>
    <n v="32"/>
    <x v="74"/>
    <n v="29"/>
    <s v="Street Triage"/>
    <s v="Supporting S136 patients to avoid ED attendance"/>
    <x v="3"/>
    <s v="Assessment teams/joint assessment"/>
    <s v=""/>
    <x v="2"/>
    <s v=""/>
    <x v="2"/>
    <s v=""/>
    <s v=""/>
    <x v="5"/>
    <x v="0"/>
    <n v="158000"/>
    <x v="0"/>
  </r>
  <r>
    <x v="1"/>
    <x v="74"/>
    <x v="1"/>
    <n v="33"/>
    <x v="74"/>
    <n v="30"/>
    <s v="Dementia LES"/>
    <s v="Local extended dementia service, additional to core contract"/>
    <x v="3"/>
    <s v="Other"/>
    <s v="Primary prevention / Early Intervention"/>
    <x v="2"/>
    <s v=""/>
    <x v="2"/>
    <s v=""/>
    <s v=""/>
    <x v="5"/>
    <x v="0"/>
    <n v="73000"/>
    <x v="0"/>
  </r>
  <r>
    <x v="1"/>
    <x v="74"/>
    <x v="1"/>
    <n v="34"/>
    <x v="74"/>
    <n v="31"/>
    <s v="Early Onset Dementia"/>
    <s v="Supporting younger adults with dementia"/>
    <x v="3"/>
    <s v="Other"/>
    <s v="Primary prevention / Early Intervention"/>
    <x v="2"/>
    <s v=""/>
    <x v="2"/>
    <s v=""/>
    <s v=""/>
    <x v="5"/>
    <x v="0"/>
    <n v="151452"/>
    <x v="0"/>
  </r>
  <r>
    <x v="1"/>
    <x v="74"/>
    <x v="1"/>
    <n v="35"/>
    <x v="74"/>
    <n v="32"/>
    <s v="Complex Needs Service"/>
    <s v="Support for people with complex LD and MH Needs"/>
    <x v="3"/>
    <s v="Other"/>
    <s v="Primary prevention / Early Intervention"/>
    <x v="2"/>
    <s v=""/>
    <x v="2"/>
    <s v=""/>
    <s v=""/>
    <x v="5"/>
    <x v="0"/>
    <n v="259336"/>
    <x v="0"/>
  </r>
  <r>
    <x v="1"/>
    <x v="74"/>
    <x v="1"/>
    <n v="36"/>
    <x v="74"/>
    <n v="33"/>
    <s v="Crisis Response"/>
    <s v="Primary prevention/early intervention"/>
    <x v="3"/>
    <s v="Other"/>
    <s v="Primary prevention / Early Intervention"/>
    <x v="2"/>
    <s v=""/>
    <x v="2"/>
    <s v=""/>
    <s v=""/>
    <x v="5"/>
    <x v="0"/>
    <n v="156199"/>
    <x v="0"/>
  </r>
  <r>
    <x v="1"/>
    <x v="74"/>
    <x v="1"/>
    <n v="37"/>
    <x v="74"/>
    <n v="34"/>
    <s v="Dementia Nurse (Admiral Nurse)"/>
    <s v="To prevent admission/readmission for those living with dementia/cognitive impairment"/>
    <x v="3"/>
    <s v="Other"/>
    <s v="Primary prevention / Early Intervention"/>
    <x v="1"/>
    <s v=""/>
    <x v="2"/>
    <s v=""/>
    <s v=""/>
    <x v="5"/>
    <x v="0"/>
    <n v="78102"/>
    <x v="0"/>
  </r>
  <r>
    <x v="1"/>
    <x v="74"/>
    <x v="1"/>
    <n v="38"/>
    <x v="74"/>
    <n v="35"/>
    <s v="DFG"/>
    <s v="Home Adaptations to support hospital discharge and independence in the home."/>
    <x v="13"/>
    <s v="Adaptations, including statutory DFG grants"/>
    <s v=""/>
    <x v="5"/>
    <s v="Includes equipment, minor and major adaptations and investment in bariatric provision"/>
    <x v="0"/>
    <s v=""/>
    <s v=""/>
    <x v="2"/>
    <x v="2"/>
    <n v="4723627"/>
    <x v="0"/>
  </r>
  <r>
    <x v="1"/>
    <x v="74"/>
    <x v="1"/>
    <n v="39"/>
    <x v="74"/>
    <n v="36"/>
    <s v="Mental Health Detention Transport"/>
    <s v="Dedicated transport to support S136 patients to appropriate services away from ED. "/>
    <x v="11"/>
    <s v=""/>
    <s v=""/>
    <x v="2"/>
    <s v=""/>
    <x v="2"/>
    <s v=""/>
    <s v=""/>
    <x v="5"/>
    <x v="0"/>
    <n v="72614"/>
    <x v="0"/>
  </r>
  <r>
    <x v="1"/>
    <x v="74"/>
    <x v="1"/>
    <n v="40"/>
    <x v="74"/>
    <n v="37"/>
    <s v="Ward Discharge Co-Ordinators"/>
    <s v="3 x discharge co-ordinators supporting timely discharge capacity/ward based care and reducing LOS. HICM"/>
    <x v="8"/>
    <s v="Early Discharge Planning"/>
    <s v=""/>
    <x v="3"/>
    <s v=""/>
    <x v="0"/>
    <s v=""/>
    <s v=""/>
    <x v="6"/>
    <x v="3"/>
    <n v="165000"/>
    <x v="0"/>
  </r>
  <r>
    <x v="1"/>
    <x v="74"/>
    <x v="1"/>
    <n v="41"/>
    <x v="74"/>
    <n v="38"/>
    <s v="Clinical Streaming at Front Door"/>
    <s v="Band 6 nurses funded to support streaming at front door"/>
    <x v="8"/>
    <s v="Monitoring and responding to system demand and capacity"/>
    <s v=""/>
    <x v="3"/>
    <s v=""/>
    <x v="2"/>
    <s v=""/>
    <s v=""/>
    <x v="3"/>
    <x v="0"/>
    <n v="160223"/>
    <x v="0"/>
  </r>
  <r>
    <x v="1"/>
    <x v="74"/>
    <x v="1"/>
    <n v="42"/>
    <x v="74"/>
    <n v="39"/>
    <s v="Winter Planning"/>
    <s v="Winter funding to ensure capacity to enable a safe winter. (additional beds/workforce/supports unforseen pressures ie D and V/Flu epidemic)"/>
    <x v="11"/>
    <s v=""/>
    <s v=""/>
    <x v="5"/>
    <s v="Retained Winter Capacity Funding Supporting Winter Plan Priorities"/>
    <x v="1"/>
    <s v="0.5"/>
    <s v="0.5"/>
    <x v="3"/>
    <x v="0"/>
    <n v="228538"/>
    <x v="0"/>
  </r>
  <r>
    <x v="1"/>
    <x v="74"/>
    <x v="1"/>
    <n v="43"/>
    <x v="74"/>
    <n v="40"/>
    <s v="Park House"/>
    <s v="10 Residential beds 1.4.23-31.03.24"/>
    <x v="5"/>
    <s v="Bed-based intermediate care with rehabilitation (to support discharge)"/>
    <s v=""/>
    <x v="0"/>
    <s v=""/>
    <x v="0"/>
    <s v=""/>
    <s v=""/>
    <x v="2"/>
    <x v="5"/>
    <n v="392200"/>
    <x v="0"/>
  </r>
  <r>
    <x v="1"/>
    <x v="74"/>
    <x v="1"/>
    <n v="44"/>
    <x v="74"/>
    <n v="41"/>
    <s v="Care Navigators"/>
    <s v="to provide informationand practical help regardingcare and support options in the local community"/>
    <x v="3"/>
    <s v="Care navigation and planning"/>
    <s v=""/>
    <x v="0"/>
    <s v=""/>
    <x v="0"/>
    <s v=""/>
    <s v=""/>
    <x v="1"/>
    <x v="5"/>
    <n v="86000"/>
    <x v="0"/>
  </r>
  <r>
    <x v="1"/>
    <x v="74"/>
    <x v="1"/>
    <n v="45"/>
    <x v="74"/>
    <n v="42"/>
    <s v="Additional Social Worker"/>
    <s v="To carry out Home first reviews"/>
    <x v="18"/>
    <s v=""/>
    <s v=""/>
    <x v="0"/>
    <s v=""/>
    <x v="0"/>
    <s v=""/>
    <s v=""/>
    <x v="1"/>
    <x v="5"/>
    <n v="39750"/>
    <x v="0"/>
  </r>
  <r>
    <x v="1"/>
    <x v="74"/>
    <x v="1"/>
    <n v="46"/>
    <x v="74"/>
    <n v="43"/>
    <s v="DP PA Finder register"/>
    <s v="register of PA's to support people with disabilities and long term health conditions to live independently"/>
    <x v="15"/>
    <s v="Other"/>
    <s v="Reablement"/>
    <x v="0"/>
    <s v=""/>
    <x v="0"/>
    <s v=""/>
    <s v=""/>
    <x v="2"/>
    <x v="5"/>
    <n v="37000"/>
    <x v="0"/>
  </r>
  <r>
    <x v="1"/>
    <x v="74"/>
    <x v="1"/>
    <n v="47"/>
    <x v="74"/>
    <n v="44"/>
    <s v="Discharge (Exc reablement)"/>
    <s v="4 week discharge costs"/>
    <x v="10"/>
    <s v="Low level support for simple hospital discharges (Discharge to Assess pathway 0)"/>
    <s v=""/>
    <x v="0"/>
    <s v=""/>
    <x v="0"/>
    <s v=""/>
    <s v=""/>
    <x v="2"/>
    <x v="5"/>
    <n v="606771"/>
    <x v="0"/>
  </r>
  <r>
    <x v="1"/>
    <x v="74"/>
    <x v="1"/>
    <n v="48"/>
    <x v="74"/>
    <n v="14"/>
    <s v="Re-ablement - Commissioned Care"/>
    <s v="Reablement - Recruitment of Reablement Team"/>
    <x v="18"/>
    <s v=""/>
    <s v=""/>
    <x v="0"/>
    <s v=""/>
    <x v="0"/>
    <s v=""/>
    <s v=""/>
    <x v="2"/>
    <x v="5"/>
    <n v="600000"/>
    <x v="0"/>
  </r>
  <r>
    <x v="1"/>
    <x v="74"/>
    <x v="1"/>
    <n v="49"/>
    <x v="74"/>
    <n v="22"/>
    <s v="Mobile Nights Service"/>
    <s v="Mobile nights provides an overnight peripatetic service for people living in their own homes.  This commission removed costly waking nights service and effectively supports people staying at home.  "/>
    <x v="7"/>
    <s v="Domiciliary care packages"/>
    <s v=""/>
    <x v="0"/>
    <s v=""/>
    <x v="0"/>
    <s v=""/>
    <s v=""/>
    <x v="2"/>
    <x v="5"/>
    <n v="495260"/>
    <x v="0"/>
  </r>
  <r>
    <x v="1"/>
    <x v="74"/>
    <x v="1"/>
    <n v="50"/>
    <x v="74"/>
    <n v="23"/>
    <s v="Home First "/>
    <s v="Expanded Home First Function of 102 wte"/>
    <x v="5"/>
    <s v="Bed-based intermediate care with rehabilitation (to support discharge)"/>
    <s v=""/>
    <x v="1"/>
    <s v=""/>
    <x v="2"/>
    <s v=""/>
    <s v=""/>
    <x v="3"/>
    <x v="1"/>
    <n v="2457969"/>
    <x v="0"/>
  </r>
  <r>
    <x v="1"/>
    <x v="74"/>
    <x v="1"/>
    <n v="51"/>
    <x v="74"/>
    <n v="45"/>
    <s v="Care Home Placement Officer"/>
    <s v="To support hospital discharges into Wirral Care Homes"/>
    <x v="18"/>
    <s v=""/>
    <s v=""/>
    <x v="0"/>
    <s v=""/>
    <x v="0"/>
    <s v=""/>
    <s v=""/>
    <x v="1"/>
    <x v="5"/>
    <n v="27781"/>
    <x v="0"/>
  </r>
  <r>
    <x v="1"/>
    <x v="74"/>
    <x v="1"/>
    <n v="52"/>
    <x v="74"/>
    <n v="46"/>
    <s v="Melrose House"/>
    <s v="6 beds for step down complex needs"/>
    <x v="5"/>
    <s v="Bed-based intermediate care with rehabilitation (to support discharge)"/>
    <s v=""/>
    <x v="0"/>
    <s v=""/>
    <x v="0"/>
    <s v=""/>
    <s v=""/>
    <x v="2"/>
    <x v="5"/>
    <n v="125000"/>
    <x v="0"/>
  </r>
  <r>
    <x v="1"/>
    <x v="74"/>
    <x v="1"/>
    <n v="53"/>
    <x v="74"/>
    <n v="47"/>
    <s v="Dom Care Market Sustainability"/>
    <s v="To support periods of high demand with training and incentives"/>
    <x v="18"/>
    <s v=""/>
    <s v=""/>
    <x v="0"/>
    <s v=""/>
    <x v="0"/>
    <s v=""/>
    <s v=""/>
    <x v="2"/>
    <x v="5"/>
    <n v="65000"/>
    <x v="0"/>
  </r>
  <r>
    <x v="1"/>
    <x v="74"/>
    <x v="1"/>
    <n v="54"/>
    <x v="74"/>
    <n v="48"/>
    <s v="Contingency"/>
    <s v="Contingent on outcome of a number of strategies, e.g support for people with LD/MH"/>
    <x v="11"/>
    <s v=""/>
    <s v=""/>
    <x v="0"/>
    <s v=""/>
    <x v="0"/>
    <s v=""/>
    <s v=""/>
    <x v="1"/>
    <x v="5"/>
    <n v="0"/>
    <x v="0"/>
  </r>
  <r>
    <x v="1"/>
    <x v="74"/>
    <x v="1"/>
    <n v="55"/>
    <x v="74"/>
    <n v="49"/>
    <s v="Trusted Assessor"/>
    <s v="Supporting quality in care homes and reducing NWAS calls/ED dedicated nurse-trusted assessor completing care home assessments in acut settings, reducing LOS and supporting DToC. HICM requirement "/>
    <x v="8"/>
    <s v="Trusted Assessment"/>
    <s v=""/>
    <x v="5"/>
    <s v="Care homes workforce development"/>
    <x v="0"/>
    <s v=""/>
    <s v=""/>
    <x v="3"/>
    <x v="5"/>
    <n v="35000"/>
    <x v="0"/>
  </r>
  <r>
    <x v="1"/>
    <x v="74"/>
    <x v="1"/>
    <n v="56"/>
    <x v="74"/>
    <n v="50"/>
    <s v="Single Point of Access"/>
    <s v="Providing a single point of access to accessing poc"/>
    <x v="11"/>
    <s v=""/>
    <s v=""/>
    <x v="5"/>
    <s v="Voluntary and Community Support"/>
    <x v="0"/>
    <s v=""/>
    <s v=""/>
    <x v="0"/>
    <x v="5"/>
    <n v="187500"/>
    <x v="0"/>
  </r>
  <r>
    <x v="1"/>
    <x v="75"/>
    <x v="0"/>
    <n v="1"/>
    <x v="75"/>
    <n v="1"/>
    <s v="Long Term Care Provision"/>
    <s v="Contribution towards adult social care provision costs i.e. residential / nursing care, domiciliary care and other community based support for Older People (aged 65+) and adults with Disabilities (aged 18-64"/>
    <x v="16"/>
    <s v="Care home"/>
    <s v="NA"/>
    <x v="0"/>
    <s v="NA"/>
    <x v="0"/>
    <s v=""/>
    <s v=""/>
    <x v="2"/>
    <x v="0"/>
    <n v="6535317"/>
    <x v="0"/>
  </r>
  <r>
    <x v="1"/>
    <x v="75"/>
    <x v="0"/>
    <n v="2"/>
    <x v="75"/>
    <n v="2"/>
    <s v="Short term and respite provision"/>
    <s v="Short term residential provision (including support to carers and reablement) for adults with Disabilities (aged 18-64)"/>
    <x v="12"/>
    <s v="Respite services"/>
    <s v="NA"/>
    <x v="0"/>
    <s v="NA"/>
    <x v="0"/>
    <s v=""/>
    <s v=""/>
    <x v="2"/>
    <x v="0"/>
    <n v="810000"/>
    <x v="0"/>
  </r>
  <r>
    <x v="1"/>
    <x v="75"/>
    <x v="0"/>
    <n v="3"/>
    <x v="75"/>
    <n v="3"/>
    <s v="Mental Health Community Social care team"/>
    <s v="Adult social care community Mental Health Teams; Assertive Outreach Team; Intensive Home treatment Team"/>
    <x v="3"/>
    <s v="Assessment teams/joint assessment"/>
    <s v="NA"/>
    <x v="0"/>
    <s v="NA"/>
    <x v="0"/>
    <s v=""/>
    <s v=""/>
    <x v="1"/>
    <x v="0"/>
    <n v="800279"/>
    <x v="0"/>
  </r>
  <r>
    <x v="1"/>
    <x v="75"/>
    <x v="0"/>
    <n v="4"/>
    <x v="75"/>
    <n v="4"/>
    <s v="Other ASC provisions - LPS and Access/Contact Team"/>
    <s v="Liberty protection safeguards (LPS) team and i.e. BIAs, health assessments, training, and Customer Access Team (CAT) &amp; rapid response service"/>
    <x v="6"/>
    <s v="Other"/>
    <s v="Deprivation of Libery safeguards"/>
    <x v="0"/>
    <s v="NA"/>
    <x v="0"/>
    <s v=""/>
    <s v=""/>
    <x v="1"/>
    <x v="0"/>
    <n v="421200"/>
    <x v="0"/>
  </r>
  <r>
    <x v="1"/>
    <x v="75"/>
    <x v="0"/>
    <n v="5"/>
    <x v="75"/>
    <n v="5"/>
    <s v="Commissioned contracts "/>
    <s v="Includes the Equipment and Adaptions contract (SWYPFT) and other early intervention contracts with the voluntary / independent sector"/>
    <x v="1"/>
    <s v="Community based equipment"/>
    <s v="NA"/>
    <x v="0"/>
    <s v="NA"/>
    <x v="0"/>
    <s v=""/>
    <s v=""/>
    <x v="3"/>
    <x v="0"/>
    <n v="1141366"/>
    <x v="0"/>
  </r>
  <r>
    <x v="1"/>
    <x v="75"/>
    <x v="0"/>
    <n v="6"/>
    <x v="75"/>
    <n v="6"/>
    <s v="Reablement provision"/>
    <s v="Short-term provision to preserve the independence of people"/>
    <x v="4"/>
    <s v="Reablement at home (accepting step up and step down users)"/>
    <s v="NA"/>
    <x v="0"/>
    <s v="NA"/>
    <x v="0"/>
    <s v=""/>
    <s v=""/>
    <x v="1"/>
    <x v="0"/>
    <n v="1294000"/>
    <x v="0"/>
  </r>
  <r>
    <x v="1"/>
    <x v="75"/>
    <x v="0"/>
    <n v="7"/>
    <x v="75"/>
    <n v="7"/>
    <s v="Extra Care Housing scheme provision"/>
    <s v="wrap around care model within extra care schemes to improve the authority’s accommodation and support offer to older people and to contribute to the reduction in admissions to long term residential care"/>
    <x v="16"/>
    <s v="Extra care"/>
    <s v="NA"/>
    <x v="0"/>
    <s v="NA"/>
    <x v="0"/>
    <s v=""/>
    <s v=""/>
    <x v="2"/>
    <x v="0"/>
    <n v="570000"/>
    <x v="0"/>
  </r>
  <r>
    <x v="1"/>
    <x v="75"/>
    <x v="0"/>
    <n v="8"/>
    <x v="75"/>
    <n v="8"/>
    <s v="Community Reablement support"/>
    <s v="extend Reablement offer to all community-based referrals"/>
    <x v="4"/>
    <s v="Reablement at home (accepting step up and step down users)"/>
    <s v="NA"/>
    <x v="0"/>
    <s v="NA"/>
    <x v="0"/>
    <s v=""/>
    <s v=""/>
    <x v="1"/>
    <x v="0"/>
    <n v="378130"/>
    <x v="0"/>
  </r>
  <r>
    <x v="1"/>
    <x v="75"/>
    <x v="0"/>
    <n v="9"/>
    <x v="75"/>
    <n v="9"/>
    <s v="Older People - Health &amp; Wellbeing service (BOPPAA)"/>
    <s v="provision of physical activity programmes that will improve strength and balance of older peoplee"/>
    <x v="0"/>
    <s v="Other"/>
    <s v="Falls prevention awareness"/>
    <x v="0"/>
    <s v="NA"/>
    <x v="0"/>
    <s v=""/>
    <s v=""/>
    <x v="0"/>
    <x v="0"/>
    <n v="190000"/>
    <x v="0"/>
  </r>
  <r>
    <x v="1"/>
    <x v="75"/>
    <x v="0"/>
    <n v="10"/>
    <x v="75"/>
    <n v="10"/>
    <s v="Long term care provision (Older People)"/>
    <s v="contribution to core funding to cover demographic and national living wage pressures "/>
    <x v="16"/>
    <s v="Care home"/>
    <s v="NA"/>
    <x v="0"/>
    <s v="NA"/>
    <x v="0"/>
    <s v=""/>
    <s v=""/>
    <x v="2"/>
    <x v="3"/>
    <n v="6965188"/>
    <x v="0"/>
  </r>
  <r>
    <x v="1"/>
    <x v="75"/>
    <x v="0"/>
    <n v="11"/>
    <x v="75"/>
    <n v="11"/>
    <s v="Long term care provision (Learning Disabilities) "/>
    <s v="contribution to core funding to cover demographic and national living wage pressures "/>
    <x v="16"/>
    <s v="Care home"/>
    <s v="NA"/>
    <x v="0"/>
    <s v="NA"/>
    <x v="0"/>
    <s v=""/>
    <s v=""/>
    <x v="2"/>
    <x v="3"/>
    <n v="2609000"/>
    <x v="0"/>
  </r>
  <r>
    <x v="1"/>
    <x v="75"/>
    <x v="0"/>
    <n v="12"/>
    <x v="75"/>
    <n v="12"/>
    <s v="Long term care provision (Mental Health) "/>
    <s v="contribution to core funding to cover demographic and national living wage pressures "/>
    <x v="16"/>
    <s v="Care home"/>
    <s v="NA"/>
    <x v="0"/>
    <s v="NA"/>
    <x v="0"/>
    <s v=""/>
    <s v=""/>
    <x v="2"/>
    <x v="3"/>
    <n v="1250000"/>
    <x v="0"/>
  </r>
  <r>
    <x v="1"/>
    <x v="75"/>
    <x v="0"/>
    <n v="13"/>
    <x v="75"/>
    <n v="13"/>
    <s v="Uplift in weekly fees - stabilisation of the care market "/>
    <s v="address ongoing pressures for a sustainable fee payment to care home providers"/>
    <x v="9"/>
    <s v="Other"/>
    <s v="Residential care fee uplift"/>
    <x v="0"/>
    <s v="NA"/>
    <x v="0"/>
    <s v=""/>
    <s v=""/>
    <x v="2"/>
    <x v="3"/>
    <n v="300000"/>
    <x v="0"/>
  </r>
  <r>
    <x v="1"/>
    <x v="75"/>
    <x v="0"/>
    <n v="14"/>
    <x v="75"/>
    <n v="14"/>
    <s v="Increased contract management capacity - stabilisation of the care market "/>
    <s v="effective management of care contracts and maintaining effective relationships with care providers"/>
    <x v="9"/>
    <s v="Other"/>
    <s v="Sup[porting Care Market"/>
    <x v="0"/>
    <s v="NA"/>
    <x v="0"/>
    <s v=""/>
    <s v=""/>
    <x v="1"/>
    <x v="3"/>
    <n v="65000"/>
    <x v="0"/>
  </r>
  <r>
    <x v="1"/>
    <x v="75"/>
    <x v="0"/>
    <n v="15"/>
    <x v="75"/>
    <n v="15"/>
    <s v="7 days hospital social work team - Reducing delayed discharges/NHS Pressures"/>
    <s v="to ensure timely discharge of people requiring care / support"/>
    <x v="8"/>
    <s v="Flexible working patterns (including 7 day working)"/>
    <s v="NA"/>
    <x v="0"/>
    <s v="NA"/>
    <x v="0"/>
    <s v=""/>
    <s v=""/>
    <x v="1"/>
    <x v="3"/>
    <n v="120000"/>
    <x v="0"/>
  </r>
  <r>
    <x v="1"/>
    <x v="75"/>
    <x v="0"/>
    <n v="16"/>
    <x v="75"/>
    <n v="16"/>
    <s v="Maintaining care provision (OP Review team + other)"/>
    <s v="Mainstreaming the Review Team"/>
    <x v="3"/>
    <s v="Assessment teams/joint assessment"/>
    <s v="NA"/>
    <x v="0"/>
    <s v="NA"/>
    <x v="0"/>
    <s v=""/>
    <s v=""/>
    <x v="1"/>
    <x v="3"/>
    <n v="317500"/>
    <x v="0"/>
  </r>
  <r>
    <x v="1"/>
    <x v="75"/>
    <x v="0"/>
    <n v="17"/>
    <x v="75"/>
    <n v="17"/>
    <s v="Increased service management"/>
    <s v="expand management to cater for the size and complexity of the service "/>
    <x v="3"/>
    <s v="Assessment teams/joint assessment"/>
    <s v="NA"/>
    <x v="0"/>
    <s v="NA"/>
    <x v="0"/>
    <s v=""/>
    <s v=""/>
    <x v="1"/>
    <x v="3"/>
    <n v="330500"/>
    <x v="0"/>
  </r>
  <r>
    <x v="1"/>
    <x v="75"/>
    <x v="0"/>
    <n v="18"/>
    <x v="75"/>
    <n v="18"/>
    <s v="Support for carers (incl care centre model)"/>
    <s v="provision of personal budgets for carers and the development of a Care Centre Model"/>
    <x v="12"/>
    <s v="Other"/>
    <s v="Personalised budget and information, advice and access to support"/>
    <x v="0"/>
    <s v="NA"/>
    <x v="0"/>
    <s v=""/>
    <s v=""/>
    <x v="2"/>
    <x v="3"/>
    <n v="225000"/>
    <x v="0"/>
  </r>
  <r>
    <x v="1"/>
    <x v="75"/>
    <x v="0"/>
    <n v="19"/>
    <x v="75"/>
    <n v="19"/>
    <s v="Community Bridge Building "/>
    <s v="improve access / signposting to community and universal services"/>
    <x v="6"/>
    <s v="Other"/>
    <s v="Information advice and guidance"/>
    <x v="0"/>
    <s v="NA"/>
    <x v="0"/>
    <s v=""/>
    <s v=""/>
    <x v="0"/>
    <x v="3"/>
    <n v="30000"/>
    <x v="0"/>
  </r>
  <r>
    <x v="1"/>
    <x v="75"/>
    <x v="0"/>
    <n v="20"/>
    <x v="75"/>
    <n v="20"/>
    <s v="Increased social worker / hospital team capacity"/>
    <s v="Increasing social work capacity in the locality / hospital teams including extending working hours"/>
    <x v="3"/>
    <s v="Assessment teams/joint assessment"/>
    <s v="NA"/>
    <x v="0"/>
    <s v="NA"/>
    <x v="0"/>
    <s v=""/>
    <s v=""/>
    <x v="1"/>
    <x v="3"/>
    <n v="374400"/>
    <x v="0"/>
  </r>
  <r>
    <x v="1"/>
    <x v="75"/>
    <x v="0"/>
    <n v="21"/>
    <x v="75"/>
    <n v="21"/>
    <s v="Increased Occupational Therapist (Reablement)"/>
    <s v="additional OT capacity in the Reablement team"/>
    <x v="8"/>
    <s v="Early Discharge Planning"/>
    <s v="NA"/>
    <x v="0"/>
    <s v="NA"/>
    <x v="0"/>
    <s v=""/>
    <s v=""/>
    <x v="3"/>
    <x v="3"/>
    <n v="58000"/>
    <x v="0"/>
  </r>
  <r>
    <x v="1"/>
    <x v="75"/>
    <x v="0"/>
    <n v="22"/>
    <x v="75"/>
    <n v="22"/>
    <s v="Homecare Bridging contract"/>
    <s v="To act as a provider of last resort in the event of increased demand "/>
    <x v="7"/>
    <s v="Domiciliary care packages"/>
    <s v="NA"/>
    <x v="0"/>
    <s v="NA"/>
    <x v="0"/>
    <s v=""/>
    <s v=""/>
    <x v="2"/>
    <x v="3"/>
    <n v="69300"/>
    <x v="0"/>
  </r>
  <r>
    <x v="1"/>
    <x v="75"/>
    <x v="0"/>
    <n v="23"/>
    <x v="75"/>
    <n v="23"/>
    <s v="Increased domiciliary / residential care packages"/>
    <s v="additional care packages to meet increased need"/>
    <x v="11"/>
    <s v=""/>
    <s v="NA"/>
    <x v="0"/>
    <s v="NA"/>
    <x v="0"/>
    <s v=""/>
    <s v=""/>
    <x v="2"/>
    <x v="3"/>
    <n v="736701"/>
    <x v="0"/>
  </r>
  <r>
    <x v="1"/>
    <x v="75"/>
    <x v="0"/>
    <n v="24"/>
    <x v="75"/>
    <n v="24"/>
    <s v="Disabled facilities grant funded schemes"/>
    <s v="housing adaptations, minor equipment, DFG team"/>
    <x v="13"/>
    <s v="Adaptations, including statutory DFG grants"/>
    <s v="NA"/>
    <x v="0"/>
    <s v="NA"/>
    <x v="0"/>
    <s v=""/>
    <s v=""/>
    <x v="1"/>
    <x v="2"/>
    <n v="3377046"/>
    <x v="0"/>
  </r>
  <r>
    <x v="1"/>
    <x v="75"/>
    <x v="0"/>
    <n v="25"/>
    <x v="75"/>
    <n v="25"/>
    <s v="Carers and Young Carers support contracts"/>
    <s v="Provides support (information, advice / guidance) to carers and young carers / siblings"/>
    <x v="12"/>
    <s v="Carer advice and support related to Care Act duties"/>
    <s v="NA"/>
    <x v="0"/>
    <s v="NA"/>
    <x v="0"/>
    <s v=""/>
    <s v=""/>
    <x v="0"/>
    <x v="0"/>
    <n v="301793"/>
    <x v="0"/>
  </r>
  <r>
    <x v="1"/>
    <x v="75"/>
    <x v="0"/>
    <n v="26"/>
    <x v="75"/>
    <n v="26"/>
    <s v="Staff capacity support in ASC"/>
    <s v="Additional capacity in ASC to support D2A / hospital discharge cases"/>
    <x v="18"/>
    <s v=""/>
    <s v="NA"/>
    <x v="0"/>
    <s v="NA"/>
    <x v="0"/>
    <s v=""/>
    <s v=""/>
    <x v="1"/>
    <x v="5"/>
    <n v="300000"/>
    <x v="0"/>
  </r>
  <r>
    <x v="1"/>
    <x v="75"/>
    <x v="0"/>
    <n v="27"/>
    <x v="75"/>
    <n v="27"/>
    <s v="Short stay placements"/>
    <s v="Short stay resdential placements prior to agreeing long term support"/>
    <x v="16"/>
    <s v="Short term residential care (without rehabilitation or reablement input)"/>
    <s v="NA"/>
    <x v="0"/>
    <s v="NA"/>
    <x v="0"/>
    <s v=""/>
    <s v=""/>
    <x v="2"/>
    <x v="5"/>
    <n v="600000"/>
    <x v="0"/>
  </r>
  <r>
    <x v="1"/>
    <x v="75"/>
    <x v="0"/>
    <n v="28"/>
    <x v="75"/>
    <n v="28"/>
    <s v="Additional Homecare support"/>
    <s v="Rapid response to support hospital discharge cases "/>
    <x v="7"/>
    <s v="Domiciliary care to support hospital discharge (Discharge to Assess pathway 1)"/>
    <s v="NA"/>
    <x v="0"/>
    <s v="NA"/>
    <x v="0"/>
    <s v=""/>
    <s v=""/>
    <x v="2"/>
    <x v="5"/>
    <n v="125424"/>
    <x v="0"/>
  </r>
  <r>
    <x v="1"/>
    <x v="75"/>
    <x v="0"/>
    <n v="29"/>
    <x v="75"/>
    <n v="29"/>
    <s v="Additional care packages and capacity"/>
    <s v="To meet increased demand for residential / homecare care packages as well as incentivise providers to create additional capacity over the winter months_x000a_"/>
    <x v="7"/>
    <s v="Domiciliary care packages"/>
    <s v="NA"/>
    <x v="0"/>
    <s v="NA"/>
    <x v="0"/>
    <s v=""/>
    <s v=""/>
    <x v="2"/>
    <x v="5"/>
    <n v="860328"/>
    <x v="0"/>
  </r>
  <r>
    <x v="1"/>
    <x v="75"/>
    <x v="0"/>
    <n v="30"/>
    <x v="75"/>
    <n v="30"/>
    <s v="Integrated community model"/>
    <s v="Investing in new ways of working / integration with health  "/>
    <x v="10"/>
    <s v="Other"/>
    <s v="Capacity building to support"/>
    <x v="0"/>
    <s v="NA"/>
    <x v="0"/>
    <s v=""/>
    <s v=""/>
    <x v="1"/>
    <x v="0"/>
    <n v="704222"/>
    <x v="0"/>
  </r>
  <r>
    <x v="1"/>
    <x v="75"/>
    <x v="0"/>
    <n v="31"/>
    <x v="75"/>
    <n v="25"/>
    <s v="Intermediate Care"/>
    <s v="Intermediate Care Services"/>
    <x v="5"/>
    <s v="Bed-based intermediate care with reablement (to support discharge)"/>
    <s v="NA"/>
    <x v="1"/>
    <s v="NA"/>
    <x v="2"/>
    <s v=""/>
    <s v=""/>
    <x v="6"/>
    <x v="0"/>
    <n v="2951676"/>
    <x v="0"/>
  </r>
  <r>
    <x v="1"/>
    <x v="75"/>
    <x v="0"/>
    <n v="32"/>
    <x v="75"/>
    <n v="26"/>
    <s v="Intermediate Care"/>
    <s v="Intermediate Care Services"/>
    <x v="10"/>
    <s v="Integrated neighbourhood services"/>
    <s v="NA"/>
    <x v="1"/>
    <s v="NA"/>
    <x v="2"/>
    <s v=""/>
    <s v=""/>
    <x v="3"/>
    <x v="0"/>
    <n v="4805744"/>
    <x v="0"/>
  </r>
  <r>
    <x v="1"/>
    <x v="75"/>
    <x v="0"/>
    <n v="33"/>
    <x v="75"/>
    <n v="27"/>
    <s v="Intermediate Care"/>
    <s v="Intermediate Care Services"/>
    <x v="5"/>
    <s v="Bed-based intermediate care with reablement (to support discharge)"/>
    <s v="NA"/>
    <x v="1"/>
    <s v="NA"/>
    <x v="2"/>
    <s v=""/>
    <s v=""/>
    <x v="2"/>
    <x v="0"/>
    <n v="750505"/>
    <x v="0"/>
  </r>
  <r>
    <x v="1"/>
    <x v="75"/>
    <x v="0"/>
    <n v="34"/>
    <x v="75"/>
    <n v="28"/>
    <s v="Falls service"/>
    <s v="Prevention and support service"/>
    <x v="10"/>
    <s v="Multidisciplinary teams that are supporting independence, such as anticipatory care"/>
    <s v="NA"/>
    <x v="1"/>
    <s v="NA"/>
    <x v="2"/>
    <s v=""/>
    <s v=""/>
    <x v="3"/>
    <x v="0"/>
    <n v="143045"/>
    <x v="0"/>
  </r>
  <r>
    <x v="1"/>
    <x v="75"/>
    <x v="0"/>
    <n v="35"/>
    <x v="75"/>
    <n v="29"/>
    <s v="Community home loans"/>
    <s v="Assistive Technologies and Equipment"/>
    <x v="1"/>
    <s v="Community based equipment"/>
    <s v="NA"/>
    <x v="1"/>
    <s v="NA"/>
    <x v="2"/>
    <s v=""/>
    <s v=""/>
    <x v="3"/>
    <x v="0"/>
    <n v="483056"/>
    <x v="0"/>
  </r>
  <r>
    <x v="1"/>
    <x v="75"/>
    <x v="0"/>
    <n v="36"/>
    <x v="75"/>
    <n v="30"/>
    <s v="Equipment and adaptions"/>
    <s v="Assistive Technologies and Equipment"/>
    <x v="1"/>
    <s v="Community based equipment"/>
    <s v="NA"/>
    <x v="1"/>
    <s v="NA"/>
    <x v="2"/>
    <s v=""/>
    <s v=""/>
    <x v="3"/>
    <x v="0"/>
    <n v="1341753"/>
    <x v="0"/>
  </r>
  <r>
    <x v="1"/>
    <x v="75"/>
    <x v="0"/>
    <n v="37"/>
    <x v="75"/>
    <n v="31"/>
    <s v="Neighbourhood Nursing Team"/>
    <s v="Prevention and support service"/>
    <x v="10"/>
    <s v="Integrated neighbourhood services"/>
    <s v="NA"/>
    <x v="1"/>
    <s v="NA"/>
    <x v="2"/>
    <s v=""/>
    <s v=""/>
    <x v="3"/>
    <x v="0"/>
    <n v="764667"/>
    <x v="0"/>
  </r>
  <r>
    <x v="1"/>
    <x v="75"/>
    <x v="0"/>
    <n v="38"/>
    <x v="75"/>
    <n v="32"/>
    <s v="Mental health support for hospital discharge and for high intensity service users.  "/>
    <s v="Mental health support for hospital discharge and for high intensity service users.  "/>
    <x v="6"/>
    <s v="Other"/>
    <s v="Information Advice &amp; Guidance"/>
    <x v="2"/>
    <s v="NA"/>
    <x v="2"/>
    <s v=""/>
    <s v=""/>
    <x v="2"/>
    <x v="1"/>
    <n v="35000"/>
    <x v="0"/>
  </r>
  <r>
    <x v="1"/>
    <x v="75"/>
    <x v="0"/>
    <n v="39"/>
    <x v="75"/>
    <n v="33"/>
    <s v="NRS and Equipment service uplift"/>
    <s v="NRS and Equipment service uplift"/>
    <x v="10"/>
    <s v="Other"/>
    <s v="Part of Neighbourhood nursing scheme"/>
    <x v="1"/>
    <s v="NA"/>
    <x v="2"/>
    <s v=""/>
    <s v=""/>
    <x v="2"/>
    <x v="1"/>
    <n v="211235"/>
    <x v="0"/>
  </r>
  <r>
    <x v="1"/>
    <x v="75"/>
    <x v="0"/>
    <n v="40"/>
    <x v="75"/>
    <n v="34"/>
    <s v="Additional Discharge Transport"/>
    <s v="Additional Discharge Transport"/>
    <x v="11"/>
    <s v=""/>
    <s v="NA"/>
    <x v="1"/>
    <s v="NA"/>
    <x v="2"/>
    <s v=""/>
    <s v=""/>
    <x v="2"/>
    <x v="1"/>
    <n v="30000"/>
    <x v="0"/>
  </r>
  <r>
    <x v="1"/>
    <x v="75"/>
    <x v="0"/>
    <n v="41"/>
    <x v="75"/>
    <n v="35"/>
    <s v="Hospice - Increased community support and out of hours"/>
    <s v="Hospice - Increased community support and out of hours"/>
    <x v="10"/>
    <s v="Other"/>
    <s v="Community support and out of hours"/>
    <x v="1"/>
    <s v="NA"/>
    <x v="2"/>
    <s v=""/>
    <s v=""/>
    <x v="2"/>
    <x v="1"/>
    <n v="100000"/>
    <x v="0"/>
  </r>
  <r>
    <x v="1"/>
    <x v="75"/>
    <x v="0"/>
    <n v="42"/>
    <x v="75"/>
    <n v="36"/>
    <s v="Step Down (spot purchase beds)"/>
    <s v="Step Down (spot purchase beds)"/>
    <x v="5"/>
    <s v="Bed-based intermediate care with rehabilitation (to support discharge)"/>
    <s v="NA"/>
    <x v="1"/>
    <s v="NA"/>
    <x v="2"/>
    <s v=""/>
    <s v=""/>
    <x v="2"/>
    <x v="1"/>
    <n v="180000"/>
    <x v="0"/>
  </r>
  <r>
    <x v="1"/>
    <x v="75"/>
    <x v="0"/>
    <n v="43"/>
    <x v="75"/>
    <n v="37"/>
    <s v="Intermediate Care medical support and oversight"/>
    <s v="Intermediate Care medical support and oversight"/>
    <x v="11"/>
    <s v=""/>
    <s v="NA"/>
    <x v="1"/>
    <s v="NA"/>
    <x v="2"/>
    <s v=""/>
    <s v=""/>
    <x v="2"/>
    <x v="1"/>
    <n v="75000"/>
    <x v="0"/>
  </r>
  <r>
    <x v="1"/>
    <x v="75"/>
    <x v="0"/>
    <n v="44"/>
    <x v="75"/>
    <n v="38"/>
    <s v="CHC/Complex Cases - funded beds and complex care packages with 1:1/2:1 support"/>
    <s v="CHC/Complex Cases - funded beds and complex care packages with 1:1/2:1 support"/>
    <x v="16"/>
    <s v="Care home"/>
    <s v="NA"/>
    <x v="1"/>
    <s v="NA"/>
    <x v="2"/>
    <s v=""/>
    <s v=""/>
    <x v="2"/>
    <x v="1"/>
    <n v="733825"/>
    <x v="0"/>
  </r>
  <r>
    <x v="1"/>
    <x v="75"/>
    <x v="0"/>
    <n v="45"/>
    <x v="75"/>
    <n v="39"/>
    <s v="Clinical Educator - Criteria to reside"/>
    <s v="Clinical Educator - Criteria to reside"/>
    <x v="11"/>
    <s v=""/>
    <s v="NA"/>
    <x v="1"/>
    <s v="NA"/>
    <x v="2"/>
    <s v=""/>
    <s v=""/>
    <x v="2"/>
    <x v="1"/>
    <n v="38940"/>
    <x v="0"/>
  </r>
  <r>
    <x v="1"/>
    <x v="76"/>
    <x v="0"/>
    <n v="1"/>
    <x v="76"/>
    <n v="1"/>
    <s v="Programme Management"/>
    <s v="Programme Management to support BCF programme"/>
    <x v="9"/>
    <s v="Programme management"/>
    <s v=""/>
    <x v="0"/>
    <s v=""/>
    <x v="0"/>
    <s v=""/>
    <s v=""/>
    <x v="1"/>
    <x v="0"/>
    <n v="109000"/>
    <x v="0"/>
  </r>
  <r>
    <x v="1"/>
    <x v="76"/>
    <x v="0"/>
    <n v="2"/>
    <x v="76"/>
    <n v="2"/>
    <s v="Carers Lead"/>
    <s v="Carers Services lead to support carers to ensure they get respite"/>
    <x v="12"/>
    <s v="Carer advice and support related to Care Act duties"/>
    <s v=""/>
    <x v="0"/>
    <s v=""/>
    <x v="0"/>
    <s v=""/>
    <s v=""/>
    <x v="1"/>
    <x v="0"/>
    <n v="59000"/>
    <x v="0"/>
  </r>
  <r>
    <x v="1"/>
    <x v="76"/>
    <x v="0"/>
    <n v="3"/>
    <x v="76"/>
    <n v="3"/>
    <s v="Carers Support Services &amp; Breaks"/>
    <s v="Carers Service to support carers to ensure they get respite"/>
    <x v="12"/>
    <s v="Respite services"/>
    <s v=""/>
    <x v="0"/>
    <s v=""/>
    <x v="0"/>
    <s v=""/>
    <s v=""/>
    <x v="0"/>
    <x v="0"/>
    <n v="70000"/>
    <x v="0"/>
  </r>
  <r>
    <x v="1"/>
    <x v="76"/>
    <x v="0"/>
    <n v="4"/>
    <x v="76"/>
    <n v="4"/>
    <s v="Hospital Based Social Workers"/>
    <s v="Social Workers to ensure timely discharges"/>
    <x v="8"/>
    <s v="Multi-Disciplinary/Multi-Agency Discharge Teams supporting discharge"/>
    <s v=""/>
    <x v="0"/>
    <s v=""/>
    <x v="0"/>
    <s v=""/>
    <s v=""/>
    <x v="1"/>
    <x v="0"/>
    <n v="263000"/>
    <x v="0"/>
  </r>
  <r>
    <x v="1"/>
    <x v="76"/>
    <x v="0"/>
    <n v="5"/>
    <x v="76"/>
    <n v="5"/>
    <s v="Homecare Management"/>
    <s v="Resource to support STEPS, short term reablement in person's own home"/>
    <x v="4"/>
    <s v="Reablement at home (accepting step up and step down users)"/>
    <s v=""/>
    <x v="0"/>
    <s v=""/>
    <x v="0"/>
    <s v=""/>
    <s v=""/>
    <x v="1"/>
    <x v="0"/>
    <n v="38000"/>
    <x v="0"/>
  </r>
  <r>
    <x v="1"/>
    <x v="76"/>
    <x v="0"/>
    <n v="6"/>
    <x v="76"/>
    <n v="6"/>
    <s v="STEPS, OT &amp; RAPID"/>
    <s v="STEPS Community short term reablement - 6 weeks in person's home_x000a_part of the Health and Social Care approach Rapid Response service. Available to avoid a hospital admission and person can be supported at home Predominantly over 65s"/>
    <x v="4"/>
    <s v="Reablement at home (to support discharge) "/>
    <s v=""/>
    <x v="0"/>
    <s v=""/>
    <x v="0"/>
    <s v=""/>
    <s v=""/>
    <x v="1"/>
    <x v="0"/>
    <n v="2331000"/>
    <x v="0"/>
  </r>
  <r>
    <x v="1"/>
    <x v="76"/>
    <x v="0"/>
    <n v="7"/>
    <x v="76"/>
    <n v="7"/>
    <s v="HEART &amp; Telecare Equipment"/>
    <s v="Home emergency alarm response team deals with emergency call outs which are activated through client pendant alarm.  "/>
    <x v="1"/>
    <s v="Assistive technologies including telecare"/>
    <s v=""/>
    <x v="0"/>
    <s v=""/>
    <x v="0"/>
    <s v=""/>
    <s v=""/>
    <x v="1"/>
    <x v="0"/>
    <n v="1021000"/>
    <x v="0"/>
  </r>
  <r>
    <x v="1"/>
    <x v="76"/>
    <x v="0"/>
    <n v="8"/>
    <x v="76"/>
    <n v="8"/>
    <s v="RAPT (Integrated Discharge Team: Rapid Action)"/>
    <s v="Supports timely discharges."/>
    <x v="8"/>
    <s v="Multi-Disciplinary/Multi-Agency Discharge Teams supporting discharge"/>
    <s v=""/>
    <x v="0"/>
    <s v=""/>
    <x v="0"/>
    <s v=""/>
    <s v=""/>
    <x v="1"/>
    <x v="0"/>
    <n v="131000"/>
    <x v="0"/>
  </r>
  <r>
    <x v="1"/>
    <x v="76"/>
    <x v="0"/>
    <n v="9"/>
    <x v="76"/>
    <n v="9"/>
    <s v="Positive Step: Social Care Assessment"/>
    <s v="Social Care Assessment unit (not static)that provides up to 6 week support for people transferred from hospital to assess them for their best destination (home/ 24 hour care / care) to support more complex patients from hospital and enable a reduction in "/>
    <x v="5"/>
    <s v="Bed-based intermediate care with reablement (to support discharge)"/>
    <s v=""/>
    <x v="0"/>
    <s v=""/>
    <x v="0"/>
    <s v=""/>
    <s v=""/>
    <x v="1"/>
    <x v="0"/>
    <n v="2580000"/>
    <x v="0"/>
  </r>
  <r>
    <x v="1"/>
    <x v="76"/>
    <x v="0"/>
    <n v="10"/>
    <x v="76"/>
    <n v="10"/>
    <s v="Hospital Discharge Worker"/>
    <s v="Supports timely discharges."/>
    <x v="8"/>
    <s v="Early Discharge Planning"/>
    <s v=""/>
    <x v="0"/>
    <s v=""/>
    <x v="0"/>
    <s v=""/>
    <s v=""/>
    <x v="1"/>
    <x v="0"/>
    <n v="33000"/>
    <x v="0"/>
  </r>
  <r>
    <x v="1"/>
    <x v="76"/>
    <x v="0"/>
    <n v="11"/>
    <x v="76"/>
    <n v="11"/>
    <s v="SPOC/One Point 1"/>
    <s v="Part of Steps part of SPA with RDaSH.  Involved in hospital discharge &amp; based at Opal Centre Tickhill Road - now a pathway and route for hospital discharge"/>
    <x v="5"/>
    <s v="Bed-based intermediate care with rehabilitation (to support discharge)"/>
    <s v=""/>
    <x v="0"/>
    <s v=""/>
    <x v="0"/>
    <s v=""/>
    <s v=""/>
    <x v="1"/>
    <x v="0"/>
    <n v="71000"/>
    <x v="0"/>
  </r>
  <r>
    <x v="1"/>
    <x v="76"/>
    <x v="0"/>
    <n v="12"/>
    <x v="76"/>
    <n v="12"/>
    <s v="Well Doncaster"/>
    <s v="Strategic collaboration between local areas &amp; Public health. The high level aims are to;_x000a_• Reduce inequalities, improving the health of the poorest fastest_x000a_• Increase resilience at individual, household and community levels_x000a_• Reduce rates of worklessness,"/>
    <x v="0"/>
    <s v="Social Prescribing"/>
    <s v=""/>
    <x v="0"/>
    <s v=""/>
    <x v="0"/>
    <s v=""/>
    <s v=""/>
    <x v="1"/>
    <x v="0"/>
    <n v="221000"/>
    <x v="0"/>
  </r>
  <r>
    <x v="1"/>
    <x v="76"/>
    <x v="0"/>
    <n v="13"/>
    <x v="76"/>
    <n v="13"/>
    <s v="Affordable Warmth"/>
    <s v="Preventative approach that provides support to communities and individuals most at risk of cold related issus. Reduces number of people experiencing cold homes and fuel poverty and improves health outcomes. "/>
    <x v="2"/>
    <s v=""/>
    <s v=""/>
    <x v="0"/>
    <s v=""/>
    <x v="0"/>
    <s v=""/>
    <s v=""/>
    <x v="1"/>
    <x v="0"/>
    <n v="130000"/>
    <x v="0"/>
  </r>
  <r>
    <x v="1"/>
    <x v="76"/>
    <x v="0"/>
    <n v="14"/>
    <x v="76"/>
    <n v="14"/>
    <s v="Healthier Doncaster (Be Well Doncaster)"/>
    <s v="Seeks to tackle the underlying causes of ill health through behaviour change techniques such as motivational interviewing, coaching and brief intervention. The online information and_x000a_assessment aspect of this service is available 7 days a week and will no"/>
    <x v="0"/>
    <s v="Social Prescribing"/>
    <s v=""/>
    <x v="0"/>
    <s v=""/>
    <x v="0"/>
    <s v=""/>
    <s v=""/>
    <x v="1"/>
    <x v="0"/>
    <n v="318000"/>
    <x v="0"/>
  </r>
  <r>
    <x v="1"/>
    <x v="76"/>
    <x v="0"/>
    <n v="15"/>
    <x v="76"/>
    <n v="15"/>
    <s v="Integrated Discharge Team"/>
    <s v="Team to support integrated discharge"/>
    <x v="3"/>
    <s v="Other"/>
    <s v="All options "/>
    <x v="0"/>
    <s v=""/>
    <x v="0"/>
    <s v=""/>
    <s v=""/>
    <x v="1"/>
    <x v="0"/>
    <n v="258000"/>
    <x v="0"/>
  </r>
  <r>
    <x v="1"/>
    <x v="76"/>
    <x v="0"/>
    <n v="16"/>
    <x v="76"/>
    <n v="16"/>
    <s v="Occupational Therapist - Aligned to STEPS"/>
    <s v="Occcupational Therapist Support"/>
    <x v="4"/>
    <s v="Rehabilitation at home (to support discharge)"/>
    <s v=""/>
    <x v="0"/>
    <s v=""/>
    <x v="0"/>
    <s v=""/>
    <s v=""/>
    <x v="1"/>
    <x v="0"/>
    <n v="204000"/>
    <x v="0"/>
  </r>
  <r>
    <x v="1"/>
    <x v="76"/>
    <x v="0"/>
    <n v="17"/>
    <x v="76"/>
    <n v="17"/>
    <s v="Occupational Therapist supporting multi-disciplinary teams"/>
    <s v="Occupational Therapist Support"/>
    <x v="5"/>
    <s v="Bed-based intermediate care with reablement (to support discharge)"/>
    <s v=""/>
    <x v="0"/>
    <s v=""/>
    <x v="0"/>
    <s v=""/>
    <s v=""/>
    <x v="1"/>
    <x v="0"/>
    <n v="167000"/>
    <x v="0"/>
  </r>
  <r>
    <x v="1"/>
    <x v="76"/>
    <x v="0"/>
    <n v="18"/>
    <x v="76"/>
    <n v="18"/>
    <s v="Community Wellbeing Officers "/>
    <s v="Officers to support community wellbeing through early intervention &amp; prevention"/>
    <x v="10"/>
    <s v="Integrated neighbourhood services"/>
    <s v=""/>
    <x v="0"/>
    <s v=""/>
    <x v="0"/>
    <s v=""/>
    <s v=""/>
    <x v="1"/>
    <x v="0"/>
    <n v="481000"/>
    <x v="0"/>
  </r>
  <r>
    <x v="1"/>
    <x v="76"/>
    <x v="0"/>
    <n v="19"/>
    <x v="76"/>
    <n v="19"/>
    <s v="Community Care Officers"/>
    <s v="Officers to support care in the community"/>
    <x v="10"/>
    <s v="Integrated neighbourhood services"/>
    <s v=""/>
    <x v="0"/>
    <s v=""/>
    <x v="0"/>
    <s v=""/>
    <s v=""/>
    <x v="1"/>
    <x v="0"/>
    <n v="88000"/>
    <x v="0"/>
  </r>
  <r>
    <x v="1"/>
    <x v="76"/>
    <x v="0"/>
    <n v="20"/>
    <x v="76"/>
    <n v="20"/>
    <s v="Mental Health Social Work Team"/>
    <s v="Social Workers supporting mental health objectives in the community"/>
    <x v="10"/>
    <s v="Multidisciplinary teams that are supporting independence, such as anticipatory care"/>
    <s v=""/>
    <x v="0"/>
    <s v=""/>
    <x v="0"/>
    <s v=""/>
    <s v=""/>
    <x v="1"/>
    <x v="0"/>
    <n v="241000"/>
    <x v="0"/>
  </r>
  <r>
    <x v="1"/>
    <x v="76"/>
    <x v="0"/>
    <n v="21"/>
    <x v="76"/>
    <n v="21"/>
    <s v="Community Adult Learning Disability Team"/>
    <s v="Resource to support adult learning disability team"/>
    <x v="10"/>
    <s v="Multidisciplinary teams that are supporting independence, such as anticipatory care"/>
    <s v=""/>
    <x v="0"/>
    <s v=""/>
    <x v="0"/>
    <s v=""/>
    <s v=""/>
    <x v="1"/>
    <x v="0"/>
    <n v="72000"/>
    <x v="0"/>
  </r>
  <r>
    <x v="1"/>
    <x v="76"/>
    <x v="0"/>
    <n v="22"/>
    <x v="76"/>
    <n v="22"/>
    <s v="Complex Lives - Amber Project"/>
    <s v="Part of the Complex Lives multi-agency approach specifically working with sex workers to improve health outcomes"/>
    <x v="10"/>
    <s v="Integrated neighbourhood services"/>
    <s v=""/>
    <x v="0"/>
    <s v=""/>
    <x v="0"/>
    <s v=""/>
    <s v=""/>
    <x v="0"/>
    <x v="0"/>
    <n v="50000"/>
    <x v="0"/>
  </r>
  <r>
    <x v="1"/>
    <x v="76"/>
    <x v="0"/>
    <n v="23"/>
    <x v="76"/>
    <n v="23"/>
    <s v="Complex Lives"/>
    <s v="Provide a whole sytem model by integration of Health, Social Care &amp; Housing services in response to homelessness aiming to improve outcomes for people affected by drug &amp; alcohol additction, mental health and poor physical health."/>
    <x v="10"/>
    <s v="Integrated neighbourhood services"/>
    <s v=""/>
    <x v="0"/>
    <s v=""/>
    <x v="0"/>
    <s v=""/>
    <s v=""/>
    <x v="1"/>
    <x v="0"/>
    <n v="136000"/>
    <x v="0"/>
  </r>
  <r>
    <x v="1"/>
    <x v="76"/>
    <x v="0"/>
    <n v="24"/>
    <x v="76"/>
    <n v="24"/>
    <s v="Mental Health - Doncaster Mind"/>
    <s v="The community based crisis support service will underpin the drive to bring specialist Mental Health services into the community and the community based crisis support services will provide four hubs to deliver these services. The vision is to bring servi"/>
    <x v="10"/>
    <s v="Integrated neighbourhood services"/>
    <s v=""/>
    <x v="0"/>
    <s v=""/>
    <x v="0"/>
    <s v=""/>
    <s v=""/>
    <x v="0"/>
    <x v="0"/>
    <n v="200000"/>
    <x v="0"/>
  </r>
  <r>
    <x v="1"/>
    <x v="76"/>
    <x v="0"/>
    <n v="25"/>
    <x v="76"/>
    <n v="25"/>
    <s v="Adult Social Care Contracts"/>
    <s v="Services that help people to remain in their homes"/>
    <x v="7"/>
    <s v="Domiciliary care packages"/>
    <s v=""/>
    <x v="0"/>
    <s v=""/>
    <x v="0"/>
    <s v=""/>
    <s v=""/>
    <x v="2"/>
    <x v="3"/>
    <n v="1087000"/>
    <x v="0"/>
  </r>
  <r>
    <x v="1"/>
    <x v="76"/>
    <x v="0"/>
    <n v="26"/>
    <x v="76"/>
    <n v="26"/>
    <s v="Adult Social Care Contracts"/>
    <s v="Services that personalise budgeting and commissioning"/>
    <x v="17"/>
    <s v="&lt;Please Select&gt;"/>
    <s v=""/>
    <x v="0"/>
    <s v=""/>
    <x v="0"/>
    <s v=""/>
    <s v=""/>
    <x v="2"/>
    <x v="3"/>
    <n v="491000"/>
    <x v="0"/>
  </r>
  <r>
    <x v="1"/>
    <x v="76"/>
    <x v="0"/>
    <n v="27"/>
    <x v="76"/>
    <n v="27"/>
    <s v="Adult Social Care Contracts"/>
    <s v="Residential Placements with supported living arrangements "/>
    <x v="16"/>
    <s v="Learning disability"/>
    <s v="Supported Living"/>
    <x v="0"/>
    <s v=""/>
    <x v="0"/>
    <s v=""/>
    <s v=""/>
    <x v="2"/>
    <x v="3"/>
    <n v="1056000"/>
    <x v="0"/>
  </r>
  <r>
    <x v="1"/>
    <x v="76"/>
    <x v="0"/>
    <n v="28"/>
    <x v="76"/>
    <n v="28"/>
    <s v="Adult Social Care Contracts"/>
    <s v="Residential Placements to care homes"/>
    <x v="16"/>
    <s v="Care home"/>
    <s v=""/>
    <x v="0"/>
    <s v=""/>
    <x v="0"/>
    <s v=""/>
    <s v=""/>
    <x v="2"/>
    <x v="3"/>
    <n v="2072000"/>
    <x v="0"/>
  </r>
  <r>
    <x v="1"/>
    <x v="76"/>
    <x v="0"/>
    <n v="29"/>
    <x v="76"/>
    <n v="29"/>
    <s v="Adult Social Care Contracts"/>
    <s v="Residential Placements to nursing homes"/>
    <x v="16"/>
    <s v="Nursing home"/>
    <s v=""/>
    <x v="0"/>
    <s v=""/>
    <x v="0"/>
    <s v=""/>
    <s v=""/>
    <x v="2"/>
    <x v="3"/>
    <n v="305000"/>
    <x v="0"/>
  </r>
  <r>
    <x v="1"/>
    <x v="76"/>
    <x v="0"/>
    <n v="30"/>
    <x v="76"/>
    <n v="30"/>
    <s v="Investment in adult social care to reflect increasing demand in nursing homes"/>
    <s v="Investment in Adult Social Care to reflect increasing demand in residential placements"/>
    <x v="16"/>
    <s v="Nursing home"/>
    <s v=""/>
    <x v="0"/>
    <s v=""/>
    <x v="0"/>
    <s v=""/>
    <s v=""/>
    <x v="2"/>
    <x v="3"/>
    <n v="255000"/>
    <x v="0"/>
  </r>
  <r>
    <x v="1"/>
    <x v="76"/>
    <x v="0"/>
    <n v="31"/>
    <x v="76"/>
    <n v="31"/>
    <s v="Investment in adult social care to reflect increasing demand in services for direct payments"/>
    <s v="Investment in adult social care to reflect increasing demand in services for direct payments"/>
    <x v="17"/>
    <s v=""/>
    <s v=""/>
    <x v="0"/>
    <s v=""/>
    <x v="0"/>
    <s v=""/>
    <s v=""/>
    <x v="2"/>
    <x v="3"/>
    <n v="3153572"/>
    <x v="0"/>
  </r>
  <r>
    <x v="1"/>
    <x v="76"/>
    <x v="0"/>
    <n v="32"/>
    <x v="76"/>
    <n v="32"/>
    <s v="Investment in adult social care to reflect increasing demand in services for domiciliary care"/>
    <s v="Investment in adult social care to reflect increasing demand in services for home care or domiciliary care"/>
    <x v="7"/>
    <s v="Domiciliary care to support hospital discharge (Discharge to Assess pathway 1)"/>
    <s v=""/>
    <x v="0"/>
    <s v=""/>
    <x v="0"/>
    <s v=""/>
    <s v=""/>
    <x v="2"/>
    <x v="3"/>
    <n v="357000"/>
    <x v="0"/>
  </r>
  <r>
    <x v="1"/>
    <x v="76"/>
    <x v="0"/>
    <n v="33"/>
    <x v="76"/>
    <n v="33"/>
    <s v="Investment in adult social care to reflect increasing demand"/>
    <s v="Investment in adult social care to reflect increasing demand in residential placements offering extra care"/>
    <x v="16"/>
    <s v="Extra care"/>
    <s v=""/>
    <x v="0"/>
    <s v=""/>
    <x v="0"/>
    <s v=""/>
    <s v=""/>
    <x v="2"/>
    <x v="3"/>
    <n v="792000"/>
    <x v="0"/>
  </r>
  <r>
    <x v="1"/>
    <x v="76"/>
    <x v="0"/>
    <n v="34"/>
    <x v="76"/>
    <n v="34"/>
    <s v="Investment in Adult Social Care to reflect increasing demand in supported living"/>
    <s v="Investment in adult social care to reflect increasing demand in residential placements offering supported living"/>
    <x v="16"/>
    <s v="Learning disability"/>
    <s v="Supported Living"/>
    <x v="0"/>
    <s v=""/>
    <x v="0"/>
    <s v=""/>
    <s v=""/>
    <x v="2"/>
    <x v="3"/>
    <n v="1323000"/>
    <x v="0"/>
  </r>
  <r>
    <x v="1"/>
    <x v="76"/>
    <x v="0"/>
    <n v="35"/>
    <x v="76"/>
    <n v="35"/>
    <s v="Investment in Adult Social Care to reflect increasing demand for market develoopment due to demographic growth"/>
    <s v="Investment in Adult Social Care in terms of market development to reflect increasing demand for demographic growth"/>
    <x v="9"/>
    <s v="Other"/>
    <s v="Market Development"/>
    <x v="0"/>
    <s v=""/>
    <x v="0"/>
    <s v=""/>
    <s v=""/>
    <x v="2"/>
    <x v="3"/>
    <n v="1162800"/>
    <x v="0"/>
  </r>
  <r>
    <x v="1"/>
    <x v="76"/>
    <x v="0"/>
    <n v="36"/>
    <x v="76"/>
    <n v="36"/>
    <s v="Investment in Adult Social Care to reflect increasing demand for home care placements due to demographic growth"/>
    <s v="Investment in Adult Social Care to reflect increasing demand for home care placements due to demographic growth"/>
    <x v="7"/>
    <s v="Domiciliary care packages"/>
    <s v=""/>
    <x v="0"/>
    <s v=""/>
    <x v="0"/>
    <s v=""/>
    <s v=""/>
    <x v="2"/>
    <x v="3"/>
    <n v="129200"/>
    <x v="0"/>
  </r>
  <r>
    <x v="1"/>
    <x v="76"/>
    <x v="0"/>
    <n v="37"/>
    <x v="76"/>
    <n v="37"/>
    <s v="Investment in Adult Social Care in respect of care home residential placements due to demographic growth"/>
    <s v="Investment in Adult Social Care in respect of care home residential placements due to demographic growth"/>
    <x v="16"/>
    <s v="Care home"/>
    <s v=""/>
    <x v="0"/>
    <s v=""/>
    <x v="0"/>
    <s v=""/>
    <s v=""/>
    <x v="2"/>
    <x v="3"/>
    <n v="112000"/>
    <x v="0"/>
  </r>
  <r>
    <x v="1"/>
    <x v="76"/>
    <x v="0"/>
    <n v="38"/>
    <x v="76"/>
    <n v="38"/>
    <s v="Support for the increased use of Direct Payments to support choice and control"/>
    <s v="Support for the increased use of Direct Payments to support choice and control"/>
    <x v="17"/>
    <s v=""/>
    <s v="Direct Payments"/>
    <x v="0"/>
    <s v=""/>
    <x v="0"/>
    <s v=""/>
    <s v=""/>
    <x v="2"/>
    <x v="3"/>
    <n v="990000"/>
    <x v="0"/>
  </r>
  <r>
    <x v="1"/>
    <x v="76"/>
    <x v="0"/>
    <n v="39"/>
    <x v="76"/>
    <n v="39"/>
    <s v="Individual Budgets - funding to increase choice and control"/>
    <s v="Individual Budgets - funding to increase choice and control"/>
    <x v="17"/>
    <s v=""/>
    <s v="Integrated personalised commissioning"/>
    <x v="0"/>
    <s v=""/>
    <x v="0"/>
    <s v=""/>
    <s v=""/>
    <x v="2"/>
    <x v="3"/>
    <n v="1094000"/>
    <x v="0"/>
  </r>
  <r>
    <x v="1"/>
    <x v="76"/>
    <x v="0"/>
    <n v="40"/>
    <x v="76"/>
    <n v="40"/>
    <s v="Business intelligence and IT solutions"/>
    <s v="Enablers for Integration"/>
    <x v="9"/>
    <s v="Other"/>
    <s v="Implementation &amp; Change Mgt capacity"/>
    <x v="0"/>
    <s v=""/>
    <x v="0"/>
    <s v=""/>
    <s v=""/>
    <x v="2"/>
    <x v="3"/>
    <n v="100000"/>
    <x v="0"/>
  </r>
  <r>
    <x v="1"/>
    <x v="76"/>
    <x v="0"/>
    <n v="41"/>
    <x v="76"/>
    <n v="41"/>
    <s v="Transition from children to adult services"/>
    <s v="To support clients transitioning from children's to adult services "/>
    <x v="16"/>
    <s v="Learning disability"/>
    <s v=""/>
    <x v="0"/>
    <s v=""/>
    <x v="0"/>
    <s v=""/>
    <s v=""/>
    <x v="2"/>
    <x v="3"/>
    <n v="1060000"/>
    <x v="0"/>
  </r>
  <r>
    <x v="1"/>
    <x v="76"/>
    <x v="0"/>
    <n v="42"/>
    <x v="76"/>
    <n v="42"/>
    <s v="Adult Social Care - Care Planning, Assessment &amp; Review"/>
    <s v="Care Planning, Assessment and Review"/>
    <x v="3"/>
    <s v="Care navigation and planning"/>
    <s v=""/>
    <x v="0"/>
    <s v=""/>
    <x v="0"/>
    <s v=""/>
    <s v=""/>
    <x v="2"/>
    <x v="3"/>
    <n v="770812"/>
    <x v="0"/>
  </r>
  <r>
    <x v="1"/>
    <x v="76"/>
    <x v="0"/>
    <n v="43"/>
    <x v="76"/>
    <n v="43"/>
    <s v="Adult Social Care Provider fee uplifts"/>
    <s v="Increased provider fees throughout care market to improve recruitment and retention"/>
    <x v="18"/>
    <s v=""/>
    <s v=""/>
    <x v="0"/>
    <s v=""/>
    <x v="0"/>
    <s v=""/>
    <s v=""/>
    <x v="2"/>
    <x v="5"/>
    <n v="1560690"/>
    <x v="0"/>
  </r>
  <r>
    <x v="1"/>
    <x v="76"/>
    <x v="0"/>
    <n v="44"/>
    <x v="76"/>
    <n v="44"/>
    <s v="Hospital Discharge service"/>
    <s v="Domilliary care to support hospital discharge"/>
    <x v="7"/>
    <s v="Domiciliary care to support hospital discharge (Discharge to Assess pathway 1)"/>
    <s v=""/>
    <x v="0"/>
    <s v=""/>
    <x v="0"/>
    <s v=""/>
    <s v=""/>
    <x v="2"/>
    <x v="5"/>
    <n v="74390"/>
    <x v="0"/>
  </r>
  <r>
    <x v="1"/>
    <x v="76"/>
    <x v="0"/>
    <n v="45"/>
    <x v="76"/>
    <n v="45"/>
    <s v="Disabled Facilities Grant"/>
    <s v="DFG related schemes"/>
    <x v="13"/>
    <s v="Adaptations, including statutory DFG grants"/>
    <s v=""/>
    <x v="0"/>
    <s v=""/>
    <x v="0"/>
    <s v=""/>
    <s v=""/>
    <x v="1"/>
    <x v="2"/>
    <n v="2782137"/>
    <x v="0"/>
  </r>
  <r>
    <x v="1"/>
    <x v="76"/>
    <x v="0"/>
    <n v="46"/>
    <x v="76"/>
    <n v="46"/>
    <s v="Disabled Facilities Grant"/>
    <s v="DFG related schemes"/>
    <x v="13"/>
    <s v="Adaptations, including statutory DFG grants"/>
    <s v=""/>
    <x v="0"/>
    <s v=""/>
    <x v="0"/>
    <s v=""/>
    <s v=""/>
    <x v="1"/>
    <x v="4"/>
    <n v="2026282"/>
    <x v="0"/>
  </r>
  <r>
    <x v="1"/>
    <x v="76"/>
    <x v="0"/>
    <n v="47"/>
    <x v="76"/>
    <n v="47"/>
    <s v="Home from hospital"/>
    <s v="This service aims to provide short-term practical help for older people returning to their home after a period in hospital.  It is designed to help people re-adjust to living at home again, gain in confidence, and provide short-term practical help followi"/>
    <x v="4"/>
    <s v="Rehabilitation at home (to support discharge)"/>
    <s v=""/>
    <x v="0"/>
    <s v=""/>
    <x v="0"/>
    <s v=""/>
    <s v=""/>
    <x v="0"/>
    <x v="0"/>
    <n v="72000"/>
    <x v="0"/>
  </r>
  <r>
    <x v="1"/>
    <x v="76"/>
    <x v="0"/>
    <n v="48"/>
    <x v="76"/>
    <n v="48"/>
    <s v="Dementia Post Diagnostic Pathway"/>
    <s v="Alliance of providers that aims to provide dementia support for people with dementia, their carers and families"/>
    <x v="3"/>
    <s v="Care navigation and planning"/>
    <s v=""/>
    <x v="0"/>
    <s v=""/>
    <x v="2"/>
    <s v=""/>
    <s v=""/>
    <x v="5"/>
    <x v="0"/>
    <n v="177000"/>
    <x v="0"/>
  </r>
  <r>
    <x v="1"/>
    <x v="76"/>
    <x v="0"/>
    <n v="49"/>
    <x v="76"/>
    <n v="49"/>
    <s v="Intermediate Care (MH Rapid/ Crisis Response)"/>
    <s v="MH Crisis response to avoid emergency admissions "/>
    <x v="14"/>
    <s v=""/>
    <s v=""/>
    <x v="2"/>
    <s v=""/>
    <x v="2"/>
    <s v=""/>
    <s v=""/>
    <x v="5"/>
    <x v="0"/>
    <n v="3056000"/>
    <x v="0"/>
  </r>
  <r>
    <x v="1"/>
    <x v="76"/>
    <x v="0"/>
    <n v="50"/>
    <x v="76"/>
    <n v="50"/>
    <s v="Intermediate Care (Bed based step up/down)"/>
    <s v="Intermediate Care Services "/>
    <x v="5"/>
    <s v="Bed-based intermediate care with rehabilitation accepting step up and step down users"/>
    <s v=""/>
    <x v="1"/>
    <s v=""/>
    <x v="2"/>
    <s v=""/>
    <s v=""/>
    <x v="3"/>
    <x v="0"/>
    <n v="4242000"/>
    <x v="0"/>
  </r>
  <r>
    <x v="1"/>
    <x v="76"/>
    <x v="0"/>
    <n v="51"/>
    <x v="76"/>
    <n v="51"/>
    <s v="Mental Health Liaison and treatment "/>
    <s v="The liaison and treatment of mental health "/>
    <x v="0"/>
    <s v="Other"/>
    <s v="Early identification of mental health"/>
    <x v="2"/>
    <s v=""/>
    <x v="2"/>
    <s v=""/>
    <s v=""/>
    <x v="5"/>
    <x v="0"/>
    <n v="1140000"/>
    <x v="0"/>
  </r>
  <r>
    <x v="1"/>
    <x v="76"/>
    <x v="0"/>
    <n v="52"/>
    <x v="76"/>
    <n v="52"/>
    <s v="Intermediate Care "/>
    <s v="Intermediate Care Services or Rapid Response and Crisis Support "/>
    <x v="14"/>
    <s v=""/>
    <s v=""/>
    <x v="1"/>
    <s v=""/>
    <x v="2"/>
    <s v=""/>
    <s v=""/>
    <x v="3"/>
    <x v="0"/>
    <n v="5675056"/>
    <x v="0"/>
  </r>
  <r>
    <x v="1"/>
    <x v="76"/>
    <x v="0"/>
    <n v="53"/>
    <x v="76"/>
    <n v="53"/>
    <s v="Dementia Alliance "/>
    <s v="Alliance of providers that aims to coordinate  support for people with dementia"/>
    <x v="3"/>
    <s v="Assessment teams/joint assessment"/>
    <s v=""/>
    <x v="2"/>
    <s v=""/>
    <x v="2"/>
    <s v=""/>
    <s v=""/>
    <x v="0"/>
    <x v="0"/>
    <n v="801000"/>
    <x v="0"/>
  </r>
  <r>
    <x v="1"/>
    <x v="76"/>
    <x v="0"/>
    <n v="54"/>
    <x v="76"/>
    <n v="54"/>
    <s v="Carers Breaks "/>
    <s v="Services to support carers to ensure they get respite "/>
    <x v="12"/>
    <s v="Respite services"/>
    <s v=""/>
    <x v="0"/>
    <s v=""/>
    <x v="2"/>
    <s v=""/>
    <s v=""/>
    <x v="2"/>
    <x v="0"/>
    <n v="964000"/>
    <x v="0"/>
  </r>
  <r>
    <x v="1"/>
    <x v="76"/>
    <x v="0"/>
    <n v="55"/>
    <x v="76"/>
    <n v="55"/>
    <s v="Stroke Early Supported Discharge "/>
    <s v="Provides support to those that discharge early from acute settings "/>
    <x v="8"/>
    <s v="Early Discharge Planning"/>
    <s v=""/>
    <x v="3"/>
    <s v=""/>
    <x v="2"/>
    <s v=""/>
    <s v=""/>
    <x v="6"/>
    <x v="0"/>
    <n v="535000"/>
    <x v="0"/>
  </r>
  <r>
    <x v="1"/>
    <x v="76"/>
    <x v="0"/>
    <n v="56"/>
    <x v="76"/>
    <n v="56"/>
    <s v="End of life domiciliary care "/>
    <s v="Personalised care at home "/>
    <x v="15"/>
    <s v="Physical health/wellbeing"/>
    <s v=""/>
    <x v="0"/>
    <s v=""/>
    <x v="2"/>
    <s v=""/>
    <s v=""/>
    <x v="0"/>
    <x v="0"/>
    <n v="1861000"/>
    <x v="0"/>
  </r>
  <r>
    <x v="1"/>
    <x v="76"/>
    <x v="0"/>
    <n v="57"/>
    <x v="76"/>
    <n v="57"/>
    <s v="Discharge to assess - beds "/>
    <s v="Discharge to assess - beds "/>
    <x v="8"/>
    <s v="Home First/Discharge to Assess - process support/core costs"/>
    <s v=""/>
    <x v="1"/>
    <s v=""/>
    <x v="2"/>
    <s v=""/>
    <s v=""/>
    <x v="2"/>
    <x v="0"/>
    <n v="1201000"/>
    <x v="0"/>
  </r>
  <r>
    <x v="1"/>
    <x v="76"/>
    <x v="0"/>
    <n v="58"/>
    <x v="76"/>
    <n v="58"/>
    <s v="Patient Flow Schemes "/>
    <s v="Various schemes to improve patient flow, admission avoidance, crisis support "/>
    <x v="14"/>
    <s v=""/>
    <s v=""/>
    <x v="1"/>
    <s v=""/>
    <x v="2"/>
    <s v=""/>
    <s v=""/>
    <x v="4"/>
    <x v="1"/>
    <n v="1711000"/>
    <x v="0"/>
  </r>
  <r>
    <x v="1"/>
    <x v="76"/>
    <x v="0"/>
    <n v="59"/>
    <x v="76"/>
    <n v="59"/>
    <s v="Additional home care capacity"/>
    <s v="Capacity to improve discharges via pathway 1"/>
    <x v="4"/>
    <s v="Rehabilitation at home (to support discharge)"/>
    <s v=""/>
    <x v="0"/>
    <s v=""/>
    <x v="0"/>
    <s v=""/>
    <s v=""/>
    <x v="1"/>
    <x v="5"/>
    <n v="651610"/>
    <x v="0"/>
  </r>
  <r>
    <x v="1"/>
    <x v="76"/>
    <x v="0"/>
    <n v="60"/>
    <x v="76"/>
    <n v="60"/>
    <s v="Uncommitted schemes 2024/25"/>
    <s v="Awaiting review following ASC DF 2023/24 schemes performance  "/>
    <x v="11"/>
    <s v=""/>
    <s v=""/>
    <x v="0"/>
    <s v=""/>
    <x v="0"/>
    <s v=""/>
    <s v=""/>
    <x v="1"/>
    <x v="5"/>
    <n v="0"/>
    <x v="0"/>
  </r>
  <r>
    <x v="1"/>
    <x v="77"/>
    <x v="0"/>
    <n v="1"/>
    <x v="77"/>
    <n v="1"/>
    <s v="Adult Mental Health Liaison  "/>
    <s v="Adult mental health support in community supporting independence and recovery at home "/>
    <x v="3"/>
    <s v="Care navigation and planning"/>
    <s v=""/>
    <x v="2"/>
    <s v=""/>
    <x v="2"/>
    <s v=""/>
    <s v=""/>
    <x v="5"/>
    <x v="0"/>
    <n v="1464000"/>
    <x v="0"/>
  </r>
  <r>
    <x v="1"/>
    <x v="77"/>
    <x v="0"/>
    <n v="2"/>
    <x v="77"/>
    <n v="2"/>
    <s v="Falls Service"/>
    <s v="Community service (health) supporting reablement/prevention to increase independence"/>
    <x v="8"/>
    <s v="Early Discharge Planning"/>
    <s v=""/>
    <x v="1"/>
    <s v=""/>
    <x v="2"/>
    <s v=""/>
    <s v=""/>
    <x v="3"/>
    <x v="0"/>
    <n v="519000"/>
    <x v="0"/>
  </r>
  <r>
    <x v="1"/>
    <x v="77"/>
    <x v="0"/>
    <n v="3"/>
    <x v="77"/>
    <n v="3"/>
    <s v="Reablement"/>
    <s v="LA Reablement Service"/>
    <x v="4"/>
    <s v="Reablement at home (to prevent admission to hospital or residential care)"/>
    <s v=""/>
    <x v="0"/>
    <s v=""/>
    <x v="0"/>
    <s v=""/>
    <s v=""/>
    <x v="1"/>
    <x v="0"/>
    <n v="1087000"/>
    <x v="0"/>
  </r>
  <r>
    <x v="1"/>
    <x v="77"/>
    <x v="0"/>
    <n v="4"/>
    <x v="77"/>
    <n v="3"/>
    <s v="Domiciliary Care"/>
    <s v="Provision of domiciliary care services to help people live in their own homes"/>
    <x v="7"/>
    <s v="Domiciliary care packages"/>
    <s v=""/>
    <x v="0"/>
    <s v=""/>
    <x v="0"/>
    <s v=""/>
    <s v=""/>
    <x v="2"/>
    <x v="0"/>
    <n v="758000"/>
    <x v="0"/>
  </r>
  <r>
    <x v="1"/>
    <x v="77"/>
    <x v="0"/>
    <n v="5"/>
    <x v="77"/>
    <n v="4"/>
    <s v="Community Stroke Service "/>
    <s v="Integrated stroke pathway to support early discharge/rehabilitation"/>
    <x v="8"/>
    <s v="Early Discharge Planning"/>
    <s v=""/>
    <x v="1"/>
    <s v=""/>
    <x v="2"/>
    <s v=""/>
    <s v=""/>
    <x v="3"/>
    <x v="0"/>
    <n v="581000"/>
    <x v="0"/>
  </r>
  <r>
    <x v="1"/>
    <x v="77"/>
    <x v="0"/>
    <n v="6"/>
    <x v="77"/>
    <n v="5"/>
    <s v="Community Neuro Rehab "/>
    <s v="Integrated neuro pathway to support early discharge and rehabilitation "/>
    <x v="8"/>
    <s v="Early Discharge Planning"/>
    <s v=""/>
    <x v="1"/>
    <s v=""/>
    <x v="2"/>
    <s v=""/>
    <s v=""/>
    <x v="3"/>
    <x v="0"/>
    <n v="179000"/>
    <x v="0"/>
  </r>
  <r>
    <x v="1"/>
    <x v="77"/>
    <x v="0"/>
    <n v="7"/>
    <x v="77"/>
    <n v="6"/>
    <s v="Breathing Space "/>
    <s v="Community based service for people with Chronic Obstructive Pulmonary Disease (CPOD) and other respiratory diseases."/>
    <x v="8"/>
    <s v="Multi-Disciplinary/Multi-Agency Discharge Teams supporting discharge"/>
    <s v=""/>
    <x v="1"/>
    <s v=""/>
    <x v="2"/>
    <s v=""/>
    <s v=""/>
    <x v="3"/>
    <x v="0"/>
    <n v="2031000"/>
    <x v="0"/>
  </r>
  <r>
    <x v="1"/>
    <x v="77"/>
    <x v="0"/>
    <n v="8"/>
    <x v="77"/>
    <n v="7"/>
    <s v="Otago Exercise Programme "/>
    <s v="Falls prevention exercise programme"/>
    <x v="15"/>
    <s v="Physical health/wellbeing"/>
    <s v=""/>
    <x v="0"/>
    <s v=""/>
    <x v="0"/>
    <s v=""/>
    <s v=""/>
    <x v="1"/>
    <x v="0"/>
    <n v="20000"/>
    <x v="0"/>
  </r>
  <r>
    <x v="1"/>
    <x v="77"/>
    <x v="0"/>
    <n v="9"/>
    <x v="77"/>
    <n v="8"/>
    <s v="Mediquip (Wheelchairs &amp; Equipment) "/>
    <s v="Integrated Community Equipment Service"/>
    <x v="0"/>
    <s v="Other"/>
    <s v="small items of equipment to enable people to live in their own homes"/>
    <x v="0"/>
    <s v=""/>
    <x v="2"/>
    <s v=""/>
    <s v=""/>
    <x v="2"/>
    <x v="0"/>
    <n v="1909000"/>
    <x v="0"/>
  </r>
  <r>
    <x v="1"/>
    <x v="77"/>
    <x v="0"/>
    <n v="10"/>
    <x v="77"/>
    <n v="8"/>
    <s v="Mediquip (Wheelchairs &amp; Equipment) "/>
    <s v="Integrated Community Equipment Service"/>
    <x v="0"/>
    <s v="Other"/>
    <s v="small items of equipment to enable people to live in their own homes"/>
    <x v="0"/>
    <s v=""/>
    <x v="2"/>
    <s v=""/>
    <s v=""/>
    <x v="2"/>
    <x v="3"/>
    <n v="92000"/>
    <x v="0"/>
  </r>
  <r>
    <x v="1"/>
    <x v="77"/>
    <x v="0"/>
    <n v="11"/>
    <x v="77"/>
    <n v="9"/>
    <s v="Community OT"/>
    <s v="Occupational Therapy Assessments"/>
    <x v="0"/>
    <s v="Other"/>
    <s v="OT assessments carried out by community health services"/>
    <x v="0"/>
    <s v=""/>
    <x v="0"/>
    <s v=""/>
    <s v=""/>
    <x v="3"/>
    <x v="0"/>
    <n v="483000"/>
    <x v="0"/>
  </r>
  <r>
    <x v="1"/>
    <x v="77"/>
    <x v="0"/>
    <n v="12"/>
    <x v="77"/>
    <n v="9"/>
    <s v="Community OT"/>
    <s v="Occupational Therapy Assessments"/>
    <x v="0"/>
    <s v="Other"/>
    <s v="OT assessments carried out by community health services"/>
    <x v="0"/>
    <s v=""/>
    <x v="0"/>
    <s v=""/>
    <s v=""/>
    <x v="3"/>
    <x v="4"/>
    <n v="420000"/>
    <x v="0"/>
  </r>
  <r>
    <x v="1"/>
    <x v="77"/>
    <x v="0"/>
    <n v="13"/>
    <x v="77"/>
    <n v="10"/>
    <s v="Disabled Facilities Grant"/>
    <s v="Major property adapatations to enable people to continue to live independently within their own homes"/>
    <x v="13"/>
    <s v="Adaptations, including statutory DFG grants"/>
    <s v=""/>
    <x v="0"/>
    <s v=""/>
    <x v="0"/>
    <s v=""/>
    <s v=""/>
    <x v="1"/>
    <x v="2"/>
    <n v="2193735"/>
    <x v="0"/>
  </r>
  <r>
    <x v="1"/>
    <x v="77"/>
    <x v="0"/>
    <n v="14"/>
    <x v="77"/>
    <n v="10"/>
    <s v="Disabled Facilities Grant"/>
    <s v="Community alarm and Equipment service to support independent living"/>
    <x v="1"/>
    <s v="Community based equipment"/>
    <s v=""/>
    <x v="0"/>
    <s v=""/>
    <x v="0"/>
    <s v=""/>
    <s v=""/>
    <x v="1"/>
    <x v="2"/>
    <n v="870000"/>
    <x v="0"/>
  </r>
  <r>
    <x v="1"/>
    <x v="77"/>
    <x v="0"/>
    <n v="15"/>
    <x v="77"/>
    <n v="10"/>
    <s v="Additional Disabled Facilities Grant schemes"/>
    <s v="Additional major  Adaptations"/>
    <x v="13"/>
    <s v="Other"/>
    <s v="Balance brought forward from slippage in schemes "/>
    <x v="0"/>
    <s v=""/>
    <x v="0"/>
    <s v=""/>
    <s v=""/>
    <x v="1"/>
    <x v="4"/>
    <n v="1496000"/>
    <x v="0"/>
  </r>
  <r>
    <x v="1"/>
    <x v="77"/>
    <x v="0"/>
    <n v="16"/>
    <x v="77"/>
    <n v="11"/>
    <s v="Age UK Hospital Discharge "/>
    <s v="Hospital Discharge  supporting flow "/>
    <x v="15"/>
    <s v="Physical health/wellbeing"/>
    <s v=""/>
    <x v="5"/>
    <s v="Charity / Voluntary Sector"/>
    <x v="2"/>
    <s v=""/>
    <s v=""/>
    <x v="0"/>
    <x v="0"/>
    <n v="168000"/>
    <x v="0"/>
  </r>
  <r>
    <x v="1"/>
    <x v="77"/>
    <x v="0"/>
    <n v="17"/>
    <x v="77"/>
    <n v="12"/>
    <s v="Stroke Association Service "/>
    <s v="VCS provision to support stroke survivors"/>
    <x v="15"/>
    <s v="Physical health/wellbeing"/>
    <s v=""/>
    <x v="5"/>
    <s v="Charity / Voluntary Sector"/>
    <x v="2"/>
    <s v=""/>
    <s v=""/>
    <x v="0"/>
    <x v="0"/>
    <n v="57000"/>
    <x v="0"/>
  </r>
  <r>
    <x v="1"/>
    <x v="77"/>
    <x v="0"/>
    <n v="18"/>
    <x v="77"/>
    <n v="13"/>
    <s v="Intermediate Care "/>
    <s v="Residential Rehabilitation for patients who cannot return home from hospital"/>
    <x v="5"/>
    <s v="Bed-based intermediate care with rehabilitation (to support discharge)"/>
    <s v=""/>
    <x v="0"/>
    <s v=""/>
    <x v="0"/>
    <s v=""/>
    <s v=""/>
    <x v="1"/>
    <x v="4"/>
    <n v="1779038"/>
    <x v="0"/>
  </r>
  <r>
    <x v="1"/>
    <x v="77"/>
    <x v="0"/>
    <n v="19"/>
    <x v="77"/>
    <n v="13"/>
    <s v="Intermediate Care "/>
    <s v="Residential Rehabilitation for patients who cannot return home from hospital"/>
    <x v="5"/>
    <s v="Bed-based intermediate care with rehabilitation (to support discharge)"/>
    <s v=""/>
    <x v="0"/>
    <s v=""/>
    <x v="0"/>
    <s v=""/>
    <s v=""/>
    <x v="1"/>
    <x v="0"/>
    <n v="1039000"/>
    <x v="0"/>
  </r>
  <r>
    <x v="1"/>
    <x v="77"/>
    <x v="0"/>
    <n v="20"/>
    <x v="77"/>
    <n v="13"/>
    <s v="Intermediate Care "/>
    <s v="Residential Rehabilitation for patients who cannot return home from hospital"/>
    <x v="5"/>
    <s v="Bed-based intermediate care with rehabilitation (to support discharge)"/>
    <s v=""/>
    <x v="0"/>
    <s v=""/>
    <x v="2"/>
    <s v=""/>
    <s v=""/>
    <x v="2"/>
    <x v="0"/>
    <n v="1467000"/>
    <x v="0"/>
  </r>
  <r>
    <x v="1"/>
    <x v="77"/>
    <x v="0"/>
    <n v="21"/>
    <x v="77"/>
    <n v="13"/>
    <s v="Intermediate Care - Home first"/>
    <s v="Rehabilitation and reablement pathway home"/>
    <x v="4"/>
    <s v="Reablement at home (to support discharge) "/>
    <s v=""/>
    <x v="0"/>
    <s v=""/>
    <x v="2"/>
    <s v=""/>
    <s v=""/>
    <x v="3"/>
    <x v="0"/>
    <n v="862000"/>
    <x v="0"/>
  </r>
  <r>
    <x v="1"/>
    <x v="77"/>
    <x v="0"/>
    <n v="22"/>
    <x v="77"/>
    <n v="13"/>
    <s v="Intermediate Care - Therapy"/>
    <s v="Rehabilitation and reablement pathway home"/>
    <x v="5"/>
    <s v="Other"/>
    <s v="Social Care"/>
    <x v="0"/>
    <s v=""/>
    <x v="0"/>
    <s v=""/>
    <s v=""/>
    <x v="3"/>
    <x v="0"/>
    <n v="528000"/>
    <x v="0"/>
  </r>
  <r>
    <x v="1"/>
    <x v="77"/>
    <x v="0"/>
    <n v="23"/>
    <x v="77"/>
    <n v="13"/>
    <s v="Intermediate Care - Therapy"/>
    <s v="Rehabilitation and reablement pathway home"/>
    <x v="5"/>
    <s v="Other"/>
    <s v="Social Care"/>
    <x v="0"/>
    <s v=""/>
    <x v="0"/>
    <s v=""/>
    <s v=""/>
    <x v="5"/>
    <x v="0"/>
    <n v="97000"/>
    <x v="0"/>
  </r>
  <r>
    <x v="1"/>
    <x v="77"/>
    <x v="0"/>
    <n v="24"/>
    <x v="77"/>
    <n v="13"/>
    <s v="Intermediate Care - GP Cover"/>
    <s v="GP support for bed based intermediate care services"/>
    <x v="5"/>
    <s v="Other"/>
    <s v="GP Cover"/>
    <x v="6"/>
    <s v=""/>
    <x v="0"/>
    <s v=""/>
    <s v=""/>
    <x v="3"/>
    <x v="0"/>
    <n v="36000"/>
    <x v="0"/>
  </r>
  <r>
    <x v="1"/>
    <x v="77"/>
    <x v="0"/>
    <n v="25"/>
    <x v="77"/>
    <n v="13"/>
    <s v="Intermediate Care "/>
    <s v="Rehabilitation and reablement pathway home"/>
    <x v="4"/>
    <s v="Reablement at home (to support discharge) "/>
    <s v=""/>
    <x v="1"/>
    <s v=""/>
    <x v="2"/>
    <s v=""/>
    <s v=""/>
    <x v="3"/>
    <x v="0"/>
    <n v="367000"/>
    <x v="0"/>
  </r>
  <r>
    <x v="1"/>
    <x v="77"/>
    <x v="0"/>
    <n v="26"/>
    <x v="77"/>
    <n v="14"/>
    <s v="Direct Payments"/>
    <s v="Personal budget to support an individual social care plan and support"/>
    <x v="17"/>
    <s v=""/>
    <s v=""/>
    <x v="0"/>
    <s v=""/>
    <x v="0"/>
    <s v=""/>
    <s v=""/>
    <x v="2"/>
    <x v="0"/>
    <n v="1283000"/>
    <x v="0"/>
  </r>
  <r>
    <x v="1"/>
    <x v="77"/>
    <x v="0"/>
    <n v="27"/>
    <x v="77"/>
    <n v="14"/>
    <s v="Supported Living"/>
    <s v="A range of services to support the independence of people with a learning disability including having their own tenancy"/>
    <x v="16"/>
    <s v="Supported housing"/>
    <s v=""/>
    <x v="0"/>
    <s v=""/>
    <x v="0"/>
    <s v=""/>
    <s v=""/>
    <x v="2"/>
    <x v="0"/>
    <n v="410000"/>
    <x v="0"/>
  </r>
  <r>
    <x v="1"/>
    <x v="77"/>
    <x v="0"/>
    <n v="28"/>
    <x v="77"/>
    <n v="15"/>
    <s v="Care Act"/>
    <s v="Deprivation of Liberty Safeguards (Dols) support"/>
    <x v="6"/>
    <s v="Independent Mental Health Advocacy"/>
    <s v=""/>
    <x v="0"/>
    <s v=""/>
    <x v="0"/>
    <s v=""/>
    <s v=""/>
    <x v="2"/>
    <x v="0"/>
    <n v="40000"/>
    <x v="0"/>
  </r>
  <r>
    <x v="1"/>
    <x v="77"/>
    <x v="0"/>
    <n v="29"/>
    <x v="77"/>
    <n v="15"/>
    <s v="Care Act"/>
    <s v="Direct Payments and Domiciliary Care provision"/>
    <x v="6"/>
    <s v="Other"/>
    <s v="Direct Payments and Domiciliary Care provision"/>
    <x v="0"/>
    <s v=""/>
    <x v="0"/>
    <s v=""/>
    <s v=""/>
    <x v="2"/>
    <x v="0"/>
    <n v="661000"/>
    <x v="0"/>
  </r>
  <r>
    <x v="1"/>
    <x v="77"/>
    <x v="0"/>
    <n v="30"/>
    <x v="77"/>
    <n v="16"/>
    <s v="Mental Health rehabilitation services"/>
    <s v="Rehabilitation and support in a bed base provision "/>
    <x v="16"/>
    <s v="Care home"/>
    <s v=""/>
    <x v="0"/>
    <s v=""/>
    <x v="0"/>
    <s v=""/>
    <s v=""/>
    <x v="2"/>
    <x v="0"/>
    <n v="209000"/>
    <x v="0"/>
  </r>
  <r>
    <x v="1"/>
    <x v="77"/>
    <x v="0"/>
    <n v="31"/>
    <x v="77"/>
    <n v="17"/>
    <s v="Learning Disabilities independent sector residential care/transitional placements "/>
    <s v="Learning disabilities residential placements "/>
    <x v="16"/>
    <s v="Learning disability"/>
    <s v=""/>
    <x v="0"/>
    <s v=""/>
    <x v="0"/>
    <s v=""/>
    <s v=""/>
    <x v="2"/>
    <x v="0"/>
    <n v="984000"/>
    <x v="0"/>
  </r>
  <r>
    <x v="1"/>
    <x v="77"/>
    <x v="0"/>
    <n v="32"/>
    <x v="77"/>
    <n v="17"/>
    <s v="Learning Disabilities Domiciliary Care"/>
    <s v="Learning Disabilities Domiciliary Care packages "/>
    <x v="7"/>
    <s v="Domiciliary care packages"/>
    <s v=""/>
    <x v="0"/>
    <s v=""/>
    <x v="0"/>
    <s v=""/>
    <s v=""/>
    <x v="2"/>
    <x v="0"/>
    <n v="37000"/>
    <x v="0"/>
  </r>
  <r>
    <x v="1"/>
    <x v="77"/>
    <x v="0"/>
    <n v="33"/>
    <x v="77"/>
    <n v="18"/>
    <s v="Free Nursing Care"/>
    <s v="NHS Funded Nursing Care"/>
    <x v="16"/>
    <s v="Nursing home"/>
    <s v=""/>
    <x v="0"/>
    <s v=""/>
    <x v="0"/>
    <s v=""/>
    <s v=""/>
    <x v="2"/>
    <x v="0"/>
    <n v="520000"/>
    <x v="0"/>
  </r>
  <r>
    <x v="1"/>
    <x v="77"/>
    <x v="0"/>
    <n v="34"/>
    <x v="77"/>
    <n v="19"/>
    <s v="GP Case Management "/>
    <s v="Empowering GP's to take full responsibility for all health and social care input"/>
    <x v="10"/>
    <s v="Other"/>
    <s v="GP Support for Long Term Conditions"/>
    <x v="6"/>
    <s v=""/>
    <x v="2"/>
    <s v=""/>
    <s v=""/>
    <x v="3"/>
    <x v="0"/>
    <n v="1138917"/>
    <x v="0"/>
  </r>
  <r>
    <x v="1"/>
    <x v="77"/>
    <x v="0"/>
    <n v="35"/>
    <x v="77"/>
    <n v="20"/>
    <s v="Care Home Support Service "/>
    <s v="Integrated community service to care homes "/>
    <x v="10"/>
    <s v="Multidisciplinary teams that are supporting independence, such as anticipatory care"/>
    <s v=""/>
    <x v="1"/>
    <s v=""/>
    <x v="2"/>
    <s v=""/>
    <s v=""/>
    <x v="3"/>
    <x v="0"/>
    <n v="312000"/>
    <x v="0"/>
  </r>
  <r>
    <x v="1"/>
    <x v="77"/>
    <x v="0"/>
    <n v="36"/>
    <x v="77"/>
    <n v="21"/>
    <s v="Hospice - end of Life Care"/>
    <s v="EOLC support to ensure needs are meet "/>
    <x v="10"/>
    <s v="Multidisciplinary teams that are supporting independence, such as anticipatory care"/>
    <s v=""/>
    <x v="1"/>
    <s v=""/>
    <x v="2"/>
    <s v=""/>
    <s v=""/>
    <x v="0"/>
    <x v="0"/>
    <n v="967000"/>
    <x v="0"/>
  </r>
  <r>
    <x v="1"/>
    <x v="77"/>
    <x v="0"/>
    <n v="37"/>
    <x v="77"/>
    <n v="22"/>
    <s v="Social Prescribing  "/>
    <s v="Links patients in primary care with non medical support within the community and voluntary sector"/>
    <x v="0"/>
    <s v="Social Prescribing"/>
    <s v=""/>
    <x v="5"/>
    <s v="Health and Social Care"/>
    <x v="2"/>
    <s v=""/>
    <s v=""/>
    <x v="0"/>
    <x v="0"/>
    <n v="856000"/>
    <x v="0"/>
  </r>
  <r>
    <x v="1"/>
    <x v="77"/>
    <x v="0"/>
    <n v="38"/>
    <x v="77"/>
    <n v="23"/>
    <s v="Social Work Support (A&amp;E, Case Management, Supported Discharge)"/>
    <s v="Includes Fast Reponse and Supported Discharge Pathways teams"/>
    <x v="8"/>
    <s v="Flexible working patterns (including 7 day working)"/>
    <s v=""/>
    <x v="0"/>
    <s v=""/>
    <x v="0"/>
    <s v=""/>
    <s v=""/>
    <x v="1"/>
    <x v="0"/>
    <n v="919000"/>
    <x v="0"/>
  </r>
  <r>
    <x v="1"/>
    <x v="77"/>
    <x v="0"/>
    <n v="39"/>
    <x v="77"/>
    <n v="24"/>
    <s v="Care co-ordination Centre"/>
    <s v="A single point of contact for health and social care professionals providing advice on the most appropriate level of care"/>
    <x v="10"/>
    <s v="Integrated neighbourhood services"/>
    <s v=""/>
    <x v="1"/>
    <s v=""/>
    <x v="2"/>
    <s v=""/>
    <s v=""/>
    <x v="6"/>
    <x v="0"/>
    <n v="896000"/>
    <x v="0"/>
  </r>
  <r>
    <x v="1"/>
    <x v="77"/>
    <x v="0"/>
    <n v="40"/>
    <x v="77"/>
    <n v="25"/>
    <s v="Carers Support Services"/>
    <s v="Implement Carers Strategy to support unpaid carers across the borough"/>
    <x v="12"/>
    <s v="Carer advice and support related to Care Act duties"/>
    <s v=""/>
    <x v="0"/>
    <s v=""/>
    <x v="0"/>
    <s v=""/>
    <s v=""/>
    <x v="0"/>
    <x v="0"/>
    <n v="237000"/>
    <x v="0"/>
  </r>
  <r>
    <x v="1"/>
    <x v="77"/>
    <x v="0"/>
    <n v="41"/>
    <x v="77"/>
    <n v="25"/>
    <s v="Carers Support Services"/>
    <s v="Carers Emergency Scheme"/>
    <x v="12"/>
    <s v="Carer advice and support related to Care Act duties"/>
    <s v=""/>
    <x v="0"/>
    <s v=""/>
    <x v="0"/>
    <s v=""/>
    <s v=""/>
    <x v="1"/>
    <x v="0"/>
    <n v="23000"/>
    <x v="0"/>
  </r>
  <r>
    <x v="1"/>
    <x v="77"/>
    <x v="0"/>
    <n v="42"/>
    <x v="77"/>
    <n v="25"/>
    <s v="Carers Support Services"/>
    <s v="Direct Payments and domiciliary care provision"/>
    <x v="12"/>
    <s v="Respite services"/>
    <s v=""/>
    <x v="0"/>
    <s v=""/>
    <x v="0"/>
    <s v=""/>
    <s v=""/>
    <x v="2"/>
    <x v="0"/>
    <n v="301000"/>
    <x v="0"/>
  </r>
  <r>
    <x v="1"/>
    <x v="77"/>
    <x v="0"/>
    <n v="43"/>
    <x v="77"/>
    <n v="26"/>
    <s v="Joint Commissioning Team"/>
    <s v="Joint Commissioner team staffing costs"/>
    <x v="9"/>
    <s v="Joint commissioning infrastructure"/>
    <s v=""/>
    <x v="5"/>
    <s v="Commissioning"/>
    <x v="2"/>
    <s v=""/>
    <s v=""/>
    <x v="1"/>
    <x v="0"/>
    <n v="50000"/>
    <x v="0"/>
  </r>
  <r>
    <x v="1"/>
    <x v="77"/>
    <x v="0"/>
    <n v="44"/>
    <x v="77"/>
    <n v="27"/>
    <s v="IT to Support Community Transformation"/>
    <s v="Digital enablers to support integration of community services "/>
    <x v="9"/>
    <s v="System IT Interoperability"/>
    <s v=""/>
    <x v="5"/>
    <s v="Information sharing"/>
    <x v="2"/>
    <s v=""/>
    <s v=""/>
    <x v="4"/>
    <x v="0"/>
    <n v="192000"/>
    <x v="0"/>
  </r>
  <r>
    <x v="1"/>
    <x v="77"/>
    <x v="0"/>
    <n v="45"/>
    <x v="77"/>
    <n v="28"/>
    <s v="BCF Risk Pool"/>
    <s v="Risk pool - contingency for unforeseen cost pressures"/>
    <x v="11"/>
    <s v=""/>
    <s v=""/>
    <x v="5"/>
    <s v="Contingency"/>
    <x v="2"/>
    <s v=""/>
    <s v=""/>
    <x v="4"/>
    <x v="0"/>
    <n v="500000"/>
    <x v="0"/>
  </r>
  <r>
    <x v="1"/>
    <x v="77"/>
    <x v="0"/>
    <n v="46"/>
    <x v="77"/>
    <n v="29"/>
    <s v="Adaptation of Liquid Logic to support care pathways "/>
    <s v="Support IT infrastructure and promote integrated working"/>
    <x v="9"/>
    <s v="System IT Interoperability"/>
    <s v=""/>
    <x v="0"/>
    <s v=""/>
    <x v="0"/>
    <s v=""/>
    <s v=""/>
    <x v="1"/>
    <x v="3"/>
    <n v="60000"/>
    <x v="0"/>
  </r>
  <r>
    <x v="1"/>
    <x v="77"/>
    <x v="0"/>
    <n v="47"/>
    <x v="77"/>
    <n v="30"/>
    <s v="Rotherham Place DTOC Project Manager"/>
    <s v="Strategic Project Manager post to support hospital discharge pathway"/>
    <x v="8"/>
    <s v="Early Discharge Planning"/>
    <s v=""/>
    <x v="3"/>
    <s v=""/>
    <x v="2"/>
    <s v=""/>
    <s v=""/>
    <x v="6"/>
    <x v="3"/>
    <n v="85000"/>
    <x v="0"/>
  </r>
  <r>
    <x v="1"/>
    <x v="77"/>
    <x v="0"/>
    <n v="48"/>
    <x v="77"/>
    <n v="31"/>
    <s v="Health Inequalities"/>
    <s v="Project support to implementation population health priorities "/>
    <x v="3"/>
    <s v="Support for implementation of anticipatory care"/>
    <s v=""/>
    <x v="5"/>
    <s v="Public Health"/>
    <x v="0"/>
    <s v=""/>
    <s v=""/>
    <x v="1"/>
    <x v="3"/>
    <n v="90000"/>
    <x v="0"/>
  </r>
  <r>
    <x v="1"/>
    <x v="77"/>
    <x v="0"/>
    <n v="49"/>
    <x v="77"/>
    <n v="32"/>
    <s v="Trusted Assessor"/>
    <s v="Assessments and care planning to reduce delays in hospital discharges"/>
    <x v="8"/>
    <s v="Trusted Assessment"/>
    <s v=""/>
    <x v="3"/>
    <s v=""/>
    <x v="2"/>
    <s v=""/>
    <s v=""/>
    <x v="6"/>
    <x v="3"/>
    <n v="70000"/>
    <x v="0"/>
  </r>
  <r>
    <x v="1"/>
    <x v="77"/>
    <x v="0"/>
    <n v="50"/>
    <x v="77"/>
    <n v="33"/>
    <s v="Social Care Sustainability "/>
    <s v="Older People Residential placements"/>
    <x v="16"/>
    <s v="Care home"/>
    <s v=""/>
    <x v="0"/>
    <s v=""/>
    <x v="0"/>
    <s v=""/>
    <s v=""/>
    <x v="2"/>
    <x v="3"/>
    <n v="2779000"/>
    <x v="0"/>
  </r>
  <r>
    <x v="1"/>
    <x v="77"/>
    <x v="0"/>
    <n v="51"/>
    <x v="77"/>
    <n v="33"/>
    <s v="Social Care Sustainability "/>
    <s v="Older People Domiciliary Care provision"/>
    <x v="7"/>
    <s v="Domiciliary care packages"/>
    <s v=""/>
    <x v="0"/>
    <s v=""/>
    <x v="0"/>
    <s v=""/>
    <s v=""/>
    <x v="2"/>
    <x v="3"/>
    <n v="1527000"/>
    <x v="0"/>
  </r>
  <r>
    <x v="1"/>
    <x v="77"/>
    <x v="0"/>
    <n v="52"/>
    <x v="77"/>
    <n v="33"/>
    <s v="Social Care Sustainability "/>
    <s v="Provision of direct payments to support people within their own homes"/>
    <x v="17"/>
    <s v=""/>
    <s v=""/>
    <x v="0"/>
    <s v=""/>
    <x v="0"/>
    <s v=""/>
    <s v=""/>
    <x v="2"/>
    <x v="3"/>
    <n v="700000"/>
    <x v="0"/>
  </r>
  <r>
    <x v="1"/>
    <x v="77"/>
    <x v="0"/>
    <n v="53"/>
    <x v="77"/>
    <n v="33"/>
    <s v="Social Care Sustainability "/>
    <s v="Residential placements for younger adults with a Learning Disability."/>
    <x v="16"/>
    <s v="Learning disability"/>
    <s v=""/>
    <x v="0"/>
    <s v=""/>
    <x v="0"/>
    <s v=""/>
    <s v=""/>
    <x v="2"/>
    <x v="3"/>
    <n v="2238000"/>
    <x v="0"/>
  </r>
  <r>
    <x v="1"/>
    <x v="77"/>
    <x v="0"/>
    <n v="54"/>
    <x v="77"/>
    <n v="34"/>
    <s v="Care Market Capacity and sustainability"/>
    <s v="Supporting the increase in provider costs, for example, due to the increase in NLW"/>
    <x v="16"/>
    <s v="Other"/>
    <s v="Meeting increasing costs of placements"/>
    <x v="0"/>
    <s v=""/>
    <x v="0"/>
    <s v=""/>
    <s v=""/>
    <x v="2"/>
    <x v="3"/>
    <n v="4225543"/>
    <x v="0"/>
  </r>
  <r>
    <x v="1"/>
    <x v="77"/>
    <x v="0"/>
    <n v="55"/>
    <x v="77"/>
    <n v="35"/>
    <s v="Care Market Capacity and sustainability"/>
    <s v="Supporting the increase in LD provider costs, including the increase in NLW plus expansion of Shared Lives scheme "/>
    <x v="16"/>
    <s v="Supported housing"/>
    <s v=""/>
    <x v="0"/>
    <s v=""/>
    <x v="0"/>
    <s v=""/>
    <s v=""/>
    <x v="2"/>
    <x v="3"/>
    <n v="753000"/>
    <x v="0"/>
  </r>
  <r>
    <x v="1"/>
    <x v="77"/>
    <x v="0"/>
    <n v="56"/>
    <x v="77"/>
    <n v="36"/>
    <s v="Prevention and Early Intervention"/>
    <s v="Voluntary Sector advice and Support at front of access"/>
    <x v="0"/>
    <s v="Other"/>
    <s v="Advice and Guidance"/>
    <x v="0"/>
    <s v=""/>
    <x v="0"/>
    <s v=""/>
    <s v=""/>
    <x v="0"/>
    <x v="3"/>
    <n v="50000"/>
    <x v="0"/>
  </r>
  <r>
    <x v="1"/>
    <x v="77"/>
    <x v="0"/>
    <n v="57"/>
    <x v="77"/>
    <n v="37"/>
    <s v="Prevention and Early Intervention"/>
    <s v="Advocacy support, advice and guidance for people with a learning disability"/>
    <x v="0"/>
    <s v="Other"/>
    <s v="Advice and Guidance"/>
    <x v="0"/>
    <s v=""/>
    <x v="0"/>
    <s v=""/>
    <s v=""/>
    <x v="0"/>
    <x v="3"/>
    <n v="55000"/>
    <x v="0"/>
  </r>
  <r>
    <x v="1"/>
    <x v="77"/>
    <x v="0"/>
    <n v="58"/>
    <x v="77"/>
    <n v="38"/>
    <s v="Perform Plus"/>
    <s v="Coaching Programme to increase capacity and performance of the social care workforce"/>
    <x v="9"/>
    <s v="Workforce development"/>
    <s v=""/>
    <x v="0"/>
    <s v=""/>
    <x v="0"/>
    <s v=""/>
    <s v=""/>
    <x v="1"/>
    <x v="3"/>
    <n v="48000"/>
    <x v="0"/>
  </r>
  <r>
    <x v="1"/>
    <x v="77"/>
    <x v="0"/>
    <n v="59"/>
    <x v="77"/>
    <n v="39"/>
    <s v="Reablement - Additional staffing"/>
    <s v="Increase capacity of reablement service"/>
    <x v="18"/>
    <s v=""/>
    <s v=""/>
    <x v="0"/>
    <s v=""/>
    <x v="0"/>
    <s v=""/>
    <s v=""/>
    <x v="1"/>
    <x v="3"/>
    <n v="87000"/>
    <x v="0"/>
  </r>
  <r>
    <x v="1"/>
    <x v="77"/>
    <x v="0"/>
    <n v="60"/>
    <x v="77"/>
    <n v="40"/>
    <s v="Spot purchase Reablement beds"/>
    <s v="Short term provision within the independent sector to support hospital discharge "/>
    <x v="5"/>
    <s v="Bed-based intermediate care with reablement (to support discharge)"/>
    <s v=""/>
    <x v="0"/>
    <s v=""/>
    <x v="0"/>
    <s v=""/>
    <s v=""/>
    <x v="2"/>
    <x v="3"/>
    <n v="107000"/>
    <x v="0"/>
  </r>
  <r>
    <x v="1"/>
    <x v="77"/>
    <x v="0"/>
    <n v="61"/>
    <x v="77"/>
    <n v="41"/>
    <s v="Escalation wheel"/>
    <s v="Supports oversight on system prsessures to conentrate actions/escalation on discharge/flow"/>
    <x v="9"/>
    <s v="Data Integration"/>
    <s v=""/>
    <x v="3"/>
    <s v=""/>
    <x v="2"/>
    <s v=""/>
    <s v=""/>
    <x v="6"/>
    <x v="3"/>
    <n v="12000"/>
    <x v="0"/>
  </r>
  <r>
    <x v="1"/>
    <x v="77"/>
    <x v="0"/>
    <n v="62"/>
    <x v="77"/>
    <n v="42"/>
    <s v="Community Services "/>
    <s v="Contingency for additional demand for Community Services"/>
    <x v="10"/>
    <s v="Other"/>
    <s v="Contingency"/>
    <x v="0"/>
    <s v=""/>
    <x v="0"/>
    <s v=""/>
    <s v=""/>
    <x v="1"/>
    <x v="3"/>
    <n v="157000"/>
    <x v="0"/>
  </r>
  <r>
    <x v="1"/>
    <x v="77"/>
    <x v="0"/>
    <n v="63"/>
    <x v="77"/>
    <n v="43"/>
    <s v="Tactical Brokerage"/>
    <s v="To broker residential and home care packages of care from commissioned providers"/>
    <x v="11"/>
    <s v=""/>
    <s v=""/>
    <x v="0"/>
    <s v=""/>
    <x v="0"/>
    <s v=""/>
    <s v=""/>
    <x v="1"/>
    <x v="3"/>
    <n v="110000"/>
    <x v="0"/>
  </r>
  <r>
    <x v="1"/>
    <x v="77"/>
    <x v="0"/>
    <n v="64"/>
    <x v="77"/>
    <n v="44"/>
    <s v="Winter Bed Capacity"/>
    <s v="Discharge Pathways and Patient Flow"/>
    <x v="8"/>
    <s v="Early Discharge Planning"/>
    <s v=""/>
    <x v="5"/>
    <s v="Winter Planning"/>
    <x v="2"/>
    <s v=""/>
    <s v=""/>
    <x v="2"/>
    <x v="3"/>
    <n v="500000"/>
    <x v="0"/>
  </r>
  <r>
    <x v="1"/>
    <x v="77"/>
    <x v="0"/>
    <n v="65"/>
    <x v="77"/>
    <n v="45"/>
    <s v="Integrated Discharge Team"/>
    <s v="Multi-disciplinary teams to support hospital discharges"/>
    <x v="8"/>
    <s v="Multi-Disciplinary/Multi-Agency Discharge Teams supporting discharge"/>
    <s v=""/>
    <x v="0"/>
    <s v=""/>
    <x v="0"/>
    <s v=""/>
    <s v=""/>
    <x v="1"/>
    <x v="3"/>
    <n v="225000"/>
    <x v="0"/>
  </r>
  <r>
    <x v="1"/>
    <x v="77"/>
    <x v="0"/>
    <n v="66"/>
    <x v="77"/>
    <n v="46"/>
    <s v="Early Planning Team"/>
    <s v="Social Work team to support hospital discharges"/>
    <x v="8"/>
    <s v="Early Discharge Planning"/>
    <s v=""/>
    <x v="0"/>
    <s v=""/>
    <x v="0"/>
    <s v=""/>
    <s v=""/>
    <x v="1"/>
    <x v="3"/>
    <n v="237000"/>
    <x v="0"/>
  </r>
  <r>
    <x v="1"/>
    <x v="77"/>
    <x v="0"/>
    <n v="67"/>
    <x v="77"/>
    <n v="47"/>
    <s v="Additional Winter Capacity"/>
    <s v="Winter Planning contingency"/>
    <x v="11"/>
    <s v=""/>
    <s v=""/>
    <x v="0"/>
    <s v=""/>
    <x v="0"/>
    <s v=""/>
    <s v=""/>
    <x v="1"/>
    <x v="3"/>
    <n v="273000"/>
    <x v="0"/>
  </r>
  <r>
    <x v="1"/>
    <x v="77"/>
    <x v="0"/>
    <n v="68"/>
    <x v="77"/>
    <n v="48"/>
    <s v="Digital Champion"/>
    <s v="Digital Champion lead - Assistive Technology"/>
    <x v="1"/>
    <s v="Digital participation services"/>
    <s v=""/>
    <x v="0"/>
    <s v=""/>
    <x v="0"/>
    <s v=""/>
    <s v=""/>
    <x v="1"/>
    <x v="4"/>
    <n v="78000"/>
    <x v="0"/>
  </r>
  <r>
    <x v="1"/>
    <x v="77"/>
    <x v="0"/>
    <n v="69"/>
    <x v="77"/>
    <n v="49"/>
    <s v="Additional Social work Capacity"/>
    <s v="Additional Social work Capacity - Learning Disabilities"/>
    <x v="18"/>
    <s v=""/>
    <s v=""/>
    <x v="0"/>
    <s v=""/>
    <x v="0"/>
    <s v=""/>
    <s v=""/>
    <x v="1"/>
    <x v="4"/>
    <n v="250000"/>
    <x v="0"/>
  </r>
  <r>
    <x v="1"/>
    <x v="77"/>
    <x v="0"/>
    <n v="70"/>
    <x v="77"/>
    <n v="50"/>
    <s v="PCN Social Work Practitioners"/>
    <s v="Additional roles to link with PCN's as part of anticipatory care model "/>
    <x v="18"/>
    <s v=""/>
    <s v=""/>
    <x v="0"/>
    <s v=""/>
    <x v="0"/>
    <s v=""/>
    <s v=""/>
    <x v="1"/>
    <x v="4"/>
    <n v="120000"/>
    <x v="0"/>
  </r>
  <r>
    <x v="1"/>
    <x v="77"/>
    <x v="0"/>
    <n v="71"/>
    <x v="77"/>
    <n v="51"/>
    <s v="Prevention and Early Intervention"/>
    <s v="NEW front door prevention capacity to ensure deflection "/>
    <x v="0"/>
    <s v="Other"/>
    <s v="2 FTE posts"/>
    <x v="0"/>
    <s v=""/>
    <x v="0"/>
    <s v=""/>
    <s v=""/>
    <x v="1"/>
    <x v="4"/>
    <n v="100000"/>
    <x v="0"/>
  </r>
  <r>
    <x v="1"/>
    <x v="77"/>
    <x v="0"/>
    <n v="72"/>
    <x v="77"/>
    <n v="52"/>
    <s v="Self-Assessment"/>
    <s v="Implementation of self-assessment and the LAS citizen portal"/>
    <x v="3"/>
    <s v="Care navigation and planning"/>
    <s v=""/>
    <x v="0"/>
    <s v=""/>
    <x v="0"/>
    <s v=""/>
    <s v=""/>
    <x v="1"/>
    <x v="4"/>
    <n v="70000"/>
    <x v="0"/>
  </r>
  <r>
    <x v="1"/>
    <x v="77"/>
    <x v="0"/>
    <n v="73"/>
    <x v="77"/>
    <n v="53"/>
    <s v="Suicide Prevention"/>
    <s v="Suicide Prevention"/>
    <x v="0"/>
    <s v="Risk Stratification"/>
    <s v=""/>
    <x v="0"/>
    <s v=""/>
    <x v="0"/>
    <s v=""/>
    <s v=""/>
    <x v="1"/>
    <x v="4"/>
    <n v="5000"/>
    <x v="0"/>
  </r>
  <r>
    <x v="1"/>
    <x v="77"/>
    <x v="0"/>
    <n v="74"/>
    <x v="77"/>
    <n v="54"/>
    <s v="Trusted Reviewer (Home Care) "/>
    <s v="To avoid admission, free up capacity ACI "/>
    <x v="8"/>
    <s v="Trusted Assessment"/>
    <s v=""/>
    <x v="0"/>
    <s v=""/>
    <x v="0"/>
    <s v=""/>
    <s v=""/>
    <x v="1"/>
    <x v="4"/>
    <n v="130000"/>
    <x v="0"/>
  </r>
  <r>
    <x v="1"/>
    <x v="77"/>
    <x v="0"/>
    <n v="75"/>
    <x v="77"/>
    <n v="55"/>
    <s v="Deflection from the front door"/>
    <s v="Prevention Services - VCS"/>
    <x v="0"/>
    <s v="Risk Stratification"/>
    <s v=""/>
    <x v="0"/>
    <s v=""/>
    <x v="0"/>
    <s v=""/>
    <s v=""/>
    <x v="1"/>
    <x v="4"/>
    <n v="100000"/>
    <x v="0"/>
  </r>
  <r>
    <x v="1"/>
    <x v="77"/>
    <x v="0"/>
    <n v="76"/>
    <x v="77"/>
    <n v="56"/>
    <s v="Integrated Brokerage Support Service"/>
    <s v="Additional Brokerage  resources"/>
    <x v="18"/>
    <s v=""/>
    <s v=""/>
    <x v="0"/>
    <s v=""/>
    <x v="0"/>
    <s v=""/>
    <s v=""/>
    <x v="1"/>
    <x v="4"/>
    <n v="100000"/>
    <x v="0"/>
  </r>
  <r>
    <x v="1"/>
    <x v="77"/>
    <x v="0"/>
    <n v="77"/>
    <x v="77"/>
    <n v="57"/>
    <s v="Digital Health Record"/>
    <s v="ASC providers to access digital health record"/>
    <x v="9"/>
    <s v="Data Integration"/>
    <s v=""/>
    <x v="0"/>
    <s v=""/>
    <x v="0"/>
    <s v=""/>
    <s v=""/>
    <x v="1"/>
    <x v="4"/>
    <n v="15000"/>
    <x v="0"/>
  </r>
  <r>
    <x v="1"/>
    <x v="77"/>
    <x v="0"/>
    <n v="78"/>
    <x v="77"/>
    <n v="58"/>
    <s v="Winter Planning"/>
    <s v="Additional Winter Capacity"/>
    <x v="11"/>
    <s v=""/>
    <s v=""/>
    <x v="0"/>
    <s v=""/>
    <x v="0"/>
    <s v=""/>
    <s v=""/>
    <x v="1"/>
    <x v="4"/>
    <n v="300000"/>
    <x v="0"/>
  </r>
  <r>
    <x v="1"/>
    <x v="77"/>
    <x v="0"/>
    <n v="79"/>
    <x v="77"/>
    <n v="59"/>
    <s v="Crisis Support"/>
    <s v="Remodelling of MH crisis service / offer"/>
    <x v="8"/>
    <s v="Housing and related services"/>
    <s v=""/>
    <x v="0"/>
    <s v=""/>
    <x v="0"/>
    <s v=""/>
    <s v=""/>
    <x v="1"/>
    <x v="4"/>
    <n v="200000"/>
    <x v="0"/>
  </r>
  <r>
    <x v="1"/>
    <x v="77"/>
    <x v="0"/>
    <n v="80"/>
    <x v="77"/>
    <n v="60"/>
    <s v="Carers Support Services"/>
    <s v="Careres Strategy"/>
    <x v="12"/>
    <s v="Other"/>
    <s v="Other"/>
    <x v="0"/>
    <s v=""/>
    <x v="0"/>
    <s v=""/>
    <s v=""/>
    <x v="1"/>
    <x v="4"/>
    <n v="230000"/>
    <x v="0"/>
  </r>
  <r>
    <x v="1"/>
    <x v="77"/>
    <x v="0"/>
    <n v="81"/>
    <x v="77"/>
    <n v="61"/>
    <s v="Home Care/Care Home sustainability"/>
    <s v="To meet the challenges of escalating cost pressures within this service, relating to inflation, transitions and rising demand for adult care."/>
    <x v="18"/>
    <s v="Improve retention of existing workforce"/>
    <s v=""/>
    <x v="4"/>
    <s v=""/>
    <x v="2"/>
    <s v=""/>
    <s v=""/>
    <x v="2"/>
    <x v="1"/>
    <n v="1011600"/>
    <x v="0"/>
  </r>
  <r>
    <x v="1"/>
    <x v="77"/>
    <x v="0"/>
    <n v="82"/>
    <x v="77"/>
    <n v="62"/>
    <s v="SYHA Discharge Support "/>
    <s v="Additional housing inreach on to ward to support with housing issues to support discharge "/>
    <x v="2"/>
    <s v=""/>
    <s v=""/>
    <x v="2"/>
    <s v=""/>
    <x v="2"/>
    <s v=""/>
    <s v=""/>
    <x v="2"/>
    <x v="1"/>
    <n v="58000"/>
    <x v="0"/>
  </r>
  <r>
    <x v="1"/>
    <x v="77"/>
    <x v="0"/>
    <n v="83"/>
    <x v="77"/>
    <n v="63"/>
    <s v="Community Equipment "/>
    <s v="Supply and delivery of additional Community based equipment to increase ability to discharge faster "/>
    <x v="1"/>
    <s v="Community based equipment"/>
    <s v=""/>
    <x v="1"/>
    <s v=""/>
    <x v="2"/>
    <s v=""/>
    <s v=""/>
    <x v="2"/>
    <x v="1"/>
    <n v="150000"/>
    <x v="0"/>
  </r>
  <r>
    <x v="1"/>
    <x v="77"/>
    <x v="0"/>
    <n v="84"/>
    <x v="77"/>
    <n v="64"/>
    <s v="Alternative to Admission "/>
    <s v="Spot purchase short term stay to help manage a crisis situation."/>
    <x v="5"/>
    <s v="Other"/>
    <s v="Crisis alternative"/>
    <x v="2"/>
    <s v=""/>
    <x v="2"/>
    <s v=""/>
    <s v=""/>
    <x v="5"/>
    <x v="1"/>
    <n v="150000"/>
    <x v="0"/>
  </r>
  <r>
    <x v="1"/>
    <x v="77"/>
    <x v="0"/>
    <n v="85"/>
    <x v="77"/>
    <n v="65"/>
    <s v="Hospice - Clinical Nurse Specialist "/>
    <s v="Clinical Nurse Specialist which will enable increased community activity allowing the management of discharged hospital patients"/>
    <x v="18"/>
    <s v=""/>
    <s v=""/>
    <x v="1"/>
    <s v=""/>
    <x v="2"/>
    <s v=""/>
    <s v=""/>
    <x v="0"/>
    <x v="1"/>
    <n v="65000"/>
    <x v="0"/>
  </r>
  <r>
    <x v="1"/>
    <x v="77"/>
    <x v="0"/>
    <n v="86"/>
    <x v="77"/>
    <n v="66"/>
    <s v="Hospice - Increased Inpatient Unit costs"/>
    <s v="Improve the management of discharge from the hospice thus increasing bed availability for the NHS hospital to discharge to."/>
    <x v="11"/>
    <s v="Other"/>
    <s v="Hospice beds - supported flow through IPU beds"/>
    <x v="1"/>
    <s v=""/>
    <x v="2"/>
    <s v=""/>
    <s v=""/>
    <x v="0"/>
    <x v="1"/>
    <n v="60000"/>
    <x v="0"/>
  </r>
  <r>
    <x v="1"/>
    <x v="77"/>
    <x v="0"/>
    <n v="87"/>
    <x v="77"/>
    <n v="67"/>
    <s v="CHC –  assessments "/>
    <s v="Increase number and speed of assessments to improve flow"/>
    <x v="11"/>
    <s v="Additional or redeployed capacity from current care workers"/>
    <s v=""/>
    <x v="4"/>
    <s v=""/>
    <x v="2"/>
    <s v=""/>
    <s v=""/>
    <x v="2"/>
    <x v="1"/>
    <n v="30400"/>
    <x v="0"/>
  </r>
  <r>
    <x v="1"/>
    <x v="77"/>
    <x v="0"/>
    <n v="88"/>
    <x v="77"/>
    <n v="68"/>
    <s v="Integrated Discharge Team"/>
    <s v="Additional avoidance / front door capacity"/>
    <x v="8"/>
    <s v="Multi-Disciplinary/Multi-Agency Discharge Teams supporting discharge"/>
    <s v=""/>
    <x v="0"/>
    <s v=""/>
    <x v="0"/>
    <s v=""/>
    <s v=""/>
    <x v="1"/>
    <x v="5"/>
    <n v="120000"/>
    <x v="0"/>
  </r>
  <r>
    <x v="1"/>
    <x v="77"/>
    <x v="0"/>
    <n v="89"/>
    <x v="77"/>
    <n v="69"/>
    <s v="Reablement expansion"/>
    <s v="Additional  hours dedicated to hospital discharge + funding for a Deputy Manager post"/>
    <x v="4"/>
    <s v="Reablement at home (to support discharge) "/>
    <s v=""/>
    <x v="0"/>
    <s v=""/>
    <x v="0"/>
    <s v=""/>
    <s v=""/>
    <x v="1"/>
    <x v="5"/>
    <n v="200000"/>
    <x v="0"/>
  </r>
  <r>
    <x v="1"/>
    <x v="77"/>
    <x v="0"/>
    <n v="90"/>
    <x v="77"/>
    <n v="70"/>
    <s v="Davies Court Intermediate Care"/>
    <s v="Support discharge capacity and admission avoidance"/>
    <x v="5"/>
    <s v="Bed-based intermediate care with rehabilitation (to support discharge)"/>
    <s v=""/>
    <x v="0"/>
    <s v=""/>
    <x v="0"/>
    <s v=""/>
    <s v=""/>
    <x v="1"/>
    <x v="5"/>
    <n v="500000"/>
    <x v="0"/>
  </r>
  <r>
    <x v="1"/>
    <x v="77"/>
    <x v="0"/>
    <n v="91"/>
    <x v="77"/>
    <n v="71"/>
    <s v="Rothercare - installer"/>
    <s v="Additional post to support discharge and avoidance "/>
    <x v="9"/>
    <s v="Data Integration"/>
    <s v=""/>
    <x v="0"/>
    <s v=""/>
    <x v="0"/>
    <s v=""/>
    <s v=""/>
    <x v="1"/>
    <x v="5"/>
    <n v="30000"/>
    <x v="0"/>
  </r>
  <r>
    <x v="1"/>
    <x v="77"/>
    <x v="0"/>
    <n v="92"/>
    <x v="77"/>
    <n v="72"/>
    <s v="Housing Officer"/>
    <s v="Housing officer align to ACT/IDT"/>
    <x v="8"/>
    <s v="Housing and related services"/>
    <s v=""/>
    <x v="0"/>
    <s v=""/>
    <x v="0"/>
    <s v=""/>
    <s v=""/>
    <x v="1"/>
    <x v="5"/>
    <n v="50000"/>
    <x v="0"/>
  </r>
  <r>
    <x v="1"/>
    <x v="77"/>
    <x v="0"/>
    <n v="93"/>
    <x v="77"/>
    <n v="73"/>
    <s v="CHC assessors"/>
    <s v="CHC co-ordinators in practice hub"/>
    <x v="8"/>
    <s v="Early Discharge Planning"/>
    <s v=""/>
    <x v="0"/>
    <s v=""/>
    <x v="0"/>
    <s v=""/>
    <s v=""/>
    <x v="1"/>
    <x v="5"/>
    <n v="150000"/>
    <x v="0"/>
  </r>
  <r>
    <x v="1"/>
    <x v="77"/>
    <x v="0"/>
    <n v="94"/>
    <x v="77"/>
    <n v="74"/>
    <s v="MH Discharge"/>
    <s v="MH discharge co-ordinator due to DToC"/>
    <x v="8"/>
    <s v="Early Discharge Planning"/>
    <s v=""/>
    <x v="0"/>
    <s v=""/>
    <x v="0"/>
    <s v=""/>
    <s v=""/>
    <x v="1"/>
    <x v="5"/>
    <n v="100000"/>
    <x v="0"/>
  </r>
  <r>
    <x v="1"/>
    <x v="77"/>
    <x v="0"/>
    <n v="95"/>
    <x v="77"/>
    <n v="75"/>
    <s v="Intermediate Care "/>
    <s v="Athorpe Lodge 24 Community Beds fee Uplift"/>
    <x v="5"/>
    <s v="Bed-based intermediate care with rehabilitation (to support discharge)"/>
    <s v=""/>
    <x v="0"/>
    <s v=""/>
    <x v="2"/>
    <s v=""/>
    <s v=""/>
    <x v="2"/>
    <x v="5"/>
    <n v="93000"/>
    <x v="0"/>
  </r>
  <r>
    <x v="1"/>
    <x v="77"/>
    <x v="0"/>
    <n v="96"/>
    <x v="77"/>
    <n v="76"/>
    <s v="Incentive payment - Fees for Nursing EMI Beds"/>
    <s v="Incentive payment - Fees for Nursing EMI Beds"/>
    <x v="5"/>
    <s v="Bed-based intermediate care with rehabilitation (to support discharge)"/>
    <s v=""/>
    <x v="0"/>
    <s v=""/>
    <x v="0"/>
    <s v=""/>
    <s v=""/>
    <x v="2"/>
    <x v="5"/>
    <n v="138000"/>
    <x v="0"/>
  </r>
  <r>
    <x v="1"/>
    <x v="77"/>
    <x v="0"/>
    <n v="97"/>
    <x v="77"/>
    <n v="77"/>
    <s v="Trusted Assessor for Care Homes"/>
    <s v="Trusted Assessor for Care Homes over 7 days"/>
    <x v="8"/>
    <s v="Trusted Assessment"/>
    <s v=""/>
    <x v="0"/>
    <s v=""/>
    <x v="0"/>
    <s v=""/>
    <s v=""/>
    <x v="4"/>
    <x v="5"/>
    <n v="100000"/>
    <x v="0"/>
  </r>
  <r>
    <x v="1"/>
    <x v="77"/>
    <x v="0"/>
    <n v="98"/>
    <x v="77"/>
    <n v="78"/>
    <s v="Administrative Support"/>
    <s v="Administrative Support"/>
    <x v="11"/>
    <s v=""/>
    <s v=""/>
    <x v="0"/>
    <s v=""/>
    <x v="0"/>
    <s v=""/>
    <s v=""/>
    <x v="1"/>
    <x v="5"/>
    <n v="40000"/>
    <x v="0"/>
  </r>
  <r>
    <x v="1"/>
    <x v="77"/>
    <x v="0"/>
    <n v="99"/>
    <x v="77"/>
    <n v="79"/>
    <s v="Fast Response"/>
    <s v="Fast Response - additional capacity to accommodate discharge - up to 3 day period to expedite discharge"/>
    <x v="8"/>
    <s v="Home First/Discharge to Assess - process support/core costs"/>
    <s v=""/>
    <x v="0"/>
    <s v=""/>
    <x v="0"/>
    <s v=""/>
    <s v=""/>
    <x v="2"/>
    <x v="5"/>
    <n v="130000"/>
    <x v="0"/>
  </r>
  <r>
    <x v="1"/>
    <x v="77"/>
    <x v="0"/>
    <n v="100"/>
    <x v="77"/>
    <n v="80"/>
    <s v="Home Care"/>
    <s v="Home Care Temporary Block Capacity - if capacity shortfall home care "/>
    <x v="7"/>
    <s v="Short term domiciliary care (without reablement input)"/>
    <s v=""/>
    <x v="0"/>
    <s v=""/>
    <x v="0"/>
    <s v=""/>
    <s v=""/>
    <x v="2"/>
    <x v="5"/>
    <n v="379150"/>
    <x v="0"/>
  </r>
  <r>
    <x v="1"/>
    <x v="77"/>
    <x v="0"/>
    <n v="101"/>
    <x v="77"/>
    <n v="81"/>
    <s v="LA Discharge funding 24/25"/>
    <s v="Balance of LA Discharge funding to be allocated for 24/25"/>
    <x v="11"/>
    <s v=""/>
    <s v=""/>
    <x v="0"/>
    <s v=""/>
    <x v="0"/>
    <s v=""/>
    <s v=""/>
    <x v="1"/>
    <x v="5"/>
    <n v="0"/>
    <x v="0"/>
  </r>
  <r>
    <x v="1"/>
    <x v="78"/>
    <x v="0"/>
    <n v="1"/>
    <x v="78"/>
    <n v="1"/>
    <s v="People Keeping Well Carer Support"/>
    <s v="Carer Support Network"/>
    <x v="12"/>
    <s v="Carer advice and support related to Care Act duties"/>
    <s v=""/>
    <x v="1"/>
    <s v=""/>
    <x v="0"/>
    <s v=""/>
    <s v=""/>
    <x v="1"/>
    <x v="4"/>
    <n v="588200"/>
    <x v="0"/>
  </r>
  <r>
    <x v="1"/>
    <x v="78"/>
    <x v="0"/>
    <n v="2"/>
    <x v="78"/>
    <n v="2"/>
    <s v="People Keeping Well Community Support"/>
    <s v="Community Support Workers and Grants"/>
    <x v="3"/>
    <s v="Care navigation and planning"/>
    <s v=""/>
    <x v="1"/>
    <s v=""/>
    <x v="0"/>
    <s v=""/>
    <s v=""/>
    <x v="0"/>
    <x v="4"/>
    <n v="484555"/>
    <x v="0"/>
  </r>
  <r>
    <x v="1"/>
    <x v="78"/>
    <x v="0"/>
    <n v="3"/>
    <x v="78"/>
    <n v="3"/>
    <s v="People Keeping Well Community Support"/>
    <s v="Matt Hancock Winter Funding Schemes - Continuation of Hospital to Home Programme"/>
    <x v="3"/>
    <s v="Care navigation and planning"/>
    <s v=""/>
    <x v="1"/>
    <s v=""/>
    <x v="0"/>
    <s v=""/>
    <s v=""/>
    <x v="0"/>
    <x v="3"/>
    <n v="65545"/>
    <x v="0"/>
  </r>
  <r>
    <x v="1"/>
    <x v="78"/>
    <x v="0"/>
    <n v="4"/>
    <x v="78"/>
    <n v="4"/>
    <s v="People Keeping Well Community Support"/>
    <s v="Community Support Workers and Grants"/>
    <x v="3"/>
    <s v="Care navigation and planning"/>
    <s v=""/>
    <x v="1"/>
    <s v=""/>
    <x v="0"/>
    <s v=""/>
    <s v=""/>
    <x v="0"/>
    <x v="4"/>
    <n v="457700"/>
    <x v="0"/>
  </r>
  <r>
    <x v="1"/>
    <x v="78"/>
    <x v="0"/>
    <n v="5"/>
    <x v="78"/>
    <n v="5"/>
    <s v="People Keeping Well Care Planning Service"/>
    <s v="Care Planning Service run by GP Practices to enhance health in care homes"/>
    <x v="8"/>
    <s v="Improved discharge to Care Homes"/>
    <s v=""/>
    <x v="6"/>
    <s v=""/>
    <x v="2"/>
    <s v=""/>
    <s v=""/>
    <x v="2"/>
    <x v="0"/>
    <n v="521216"/>
    <x v="0"/>
  </r>
  <r>
    <x v="1"/>
    <x v="78"/>
    <x v="0"/>
    <n v="6"/>
    <x v="78"/>
    <n v="6"/>
    <s v="People Keeping Well Community Support"/>
    <s v="Community Support Workers and Grants"/>
    <x v="3"/>
    <s v="Care navigation and planning"/>
    <s v=""/>
    <x v="0"/>
    <s v=""/>
    <x v="2"/>
    <s v=""/>
    <s v=""/>
    <x v="1"/>
    <x v="0"/>
    <n v="870390"/>
    <x v="0"/>
  </r>
  <r>
    <x v="1"/>
    <x v="78"/>
    <x v="0"/>
    <n v="7"/>
    <x v="78"/>
    <n v="7"/>
    <s v="People Keeping Well Older Persons Housing Support"/>
    <s v="Housing Related Support for Older People"/>
    <x v="2"/>
    <s v=""/>
    <s v=""/>
    <x v="1"/>
    <s v=""/>
    <x v="0"/>
    <s v=""/>
    <s v=""/>
    <x v="1"/>
    <x v="4"/>
    <n v="2129900"/>
    <x v="0"/>
  </r>
  <r>
    <x v="1"/>
    <x v="78"/>
    <x v="0"/>
    <n v="8"/>
    <x v="78"/>
    <n v="8"/>
    <s v="People Keeping Well Community Support"/>
    <s v="Community Support Workers and Grants"/>
    <x v="3"/>
    <s v="Care navigation and planning"/>
    <s v=""/>
    <x v="1"/>
    <s v=""/>
    <x v="2"/>
    <s v=""/>
    <s v=""/>
    <x v="0"/>
    <x v="0"/>
    <n v="68868"/>
    <x v="0"/>
  </r>
  <r>
    <x v="1"/>
    <x v="78"/>
    <x v="0"/>
    <n v="9"/>
    <x v="78"/>
    <n v="9"/>
    <s v="People Keeping Well Social Prescribing Schemes"/>
    <s v="People Keeping Well Asset Based Schemes"/>
    <x v="0"/>
    <s v="Social Prescribing"/>
    <s v=""/>
    <x v="1"/>
    <s v=""/>
    <x v="0"/>
    <s v=""/>
    <s v=""/>
    <x v="0"/>
    <x v="4"/>
    <n v="1047000"/>
    <x v="0"/>
  </r>
  <r>
    <x v="1"/>
    <x v="78"/>
    <x v="0"/>
    <n v="10"/>
    <x v="78"/>
    <n v="10"/>
    <s v="People Keeping Well Social Prescribing Schemes"/>
    <s v="People Keeping Well Public Health focused Prevention Schemes"/>
    <x v="0"/>
    <s v="Social Prescribing"/>
    <s v=""/>
    <x v="1"/>
    <s v=""/>
    <x v="0"/>
    <s v=""/>
    <s v=""/>
    <x v="0"/>
    <x v="4"/>
    <n v="234445"/>
    <x v="0"/>
  </r>
  <r>
    <x v="1"/>
    <x v="78"/>
    <x v="0"/>
    <n v="11"/>
    <x v="78"/>
    <n v="11"/>
    <s v="People Keeping Well LD support"/>
    <s v="Community Based support for people with Learning Difficulties"/>
    <x v="0"/>
    <s v="Social Prescribing"/>
    <s v=""/>
    <x v="1"/>
    <s v=""/>
    <x v="0"/>
    <s v=""/>
    <s v=""/>
    <x v="0"/>
    <x v="3"/>
    <n v="942155"/>
    <x v="0"/>
  </r>
  <r>
    <x v="1"/>
    <x v="78"/>
    <x v="0"/>
    <n v="12"/>
    <x v="78"/>
    <n v="12"/>
    <s v="Active Support and Recovery Extended Teams"/>
    <s v="IBCF DTOC transition support"/>
    <x v="8"/>
    <s v="Home First/Discharge to Assess - process support/core costs"/>
    <s v=""/>
    <x v="1"/>
    <s v=""/>
    <x v="0"/>
    <s v=""/>
    <s v=""/>
    <x v="1"/>
    <x v="3"/>
    <n v="1996759"/>
    <x v="0"/>
  </r>
  <r>
    <x v="1"/>
    <x v="78"/>
    <x v="0"/>
    <n v="13"/>
    <x v="78"/>
    <n v="13"/>
    <s v="Active Support and Recovery Winter Programmes"/>
    <s v="Matt Hancock Winter Funding Schemes - Home First Scheme"/>
    <x v="8"/>
    <s v="Home First/Discharge to Assess - process support/core costs"/>
    <s v=""/>
    <x v="1"/>
    <s v=""/>
    <x v="0"/>
    <s v=""/>
    <s v=""/>
    <x v="3"/>
    <x v="3"/>
    <n v="653541"/>
    <x v="0"/>
  </r>
  <r>
    <x v="1"/>
    <x v="78"/>
    <x v="0"/>
    <n v="14"/>
    <x v="78"/>
    <n v="14"/>
    <s v="Active Support and Recovery Teams"/>
    <s v="Integrated teams to home based intensive support"/>
    <x v="3"/>
    <s v="Care navigation and planning"/>
    <s v=""/>
    <x v="0"/>
    <s v=""/>
    <x v="2"/>
    <s v=""/>
    <s v=""/>
    <x v="1"/>
    <x v="0"/>
    <n v="1850083"/>
    <x v="0"/>
  </r>
  <r>
    <x v="1"/>
    <x v="78"/>
    <x v="0"/>
    <n v="15"/>
    <x v="78"/>
    <n v="15"/>
    <s v="Active Support and Recovery Integrated Care"/>
    <s v="Combined team providing community based services"/>
    <x v="10"/>
    <s v="Multidisciplinary teams that are supporting independence, such as anticipatory care"/>
    <s v=""/>
    <x v="1"/>
    <s v=""/>
    <x v="2"/>
    <s v=""/>
    <s v=""/>
    <x v="3"/>
    <x v="6"/>
    <n v="11361439"/>
    <x v="0"/>
  </r>
  <r>
    <x v="1"/>
    <x v="78"/>
    <x v="0"/>
    <n v="16"/>
    <x v="78"/>
    <n v="16"/>
    <s v="Active Support and Recovery Integrated Care"/>
    <s v="Combined team providing community based services"/>
    <x v="10"/>
    <s v="Multidisciplinary teams that are supporting independence, such as anticipatory care"/>
    <s v=""/>
    <x v="1"/>
    <s v=""/>
    <x v="2"/>
    <s v=""/>
    <s v=""/>
    <x v="3"/>
    <x v="0"/>
    <n v="9606220"/>
    <x v="0"/>
  </r>
  <r>
    <x v="1"/>
    <x v="78"/>
    <x v="0"/>
    <n v="17"/>
    <x v="78"/>
    <n v="17"/>
    <s v="Active Support and Recovery Bed Based Teams"/>
    <s v="Home and Bed Based Support Service"/>
    <x v="5"/>
    <s v="Bed-based intermediate care with rehabilitation (to support discharge)"/>
    <s v=""/>
    <x v="1"/>
    <s v=""/>
    <x v="2"/>
    <s v=""/>
    <s v=""/>
    <x v="3"/>
    <x v="6"/>
    <n v="25265625"/>
    <x v="0"/>
  </r>
  <r>
    <x v="1"/>
    <x v="78"/>
    <x v="0"/>
    <n v="18"/>
    <x v="78"/>
    <n v="18"/>
    <s v="Active Support and Recovery Discharge Team"/>
    <s v="Discharge planning Team"/>
    <x v="8"/>
    <s v="Early Discharge Planning"/>
    <s v=""/>
    <x v="1"/>
    <s v=""/>
    <x v="2"/>
    <s v=""/>
    <s v=""/>
    <x v="6"/>
    <x v="6"/>
    <n v="6443757"/>
    <x v="0"/>
  </r>
  <r>
    <x v="1"/>
    <x v="78"/>
    <x v="0"/>
    <n v="19"/>
    <x v="78"/>
    <n v="19"/>
    <s v="Active Support and Recovery Teams"/>
    <s v="Integrated teams to home based intensive support"/>
    <x v="3"/>
    <s v="Care navigation and planning"/>
    <s v=""/>
    <x v="1"/>
    <s v=""/>
    <x v="0"/>
    <s v=""/>
    <s v=""/>
    <x v="1"/>
    <x v="3"/>
    <n v="5862500"/>
    <x v="0"/>
  </r>
  <r>
    <x v="1"/>
    <x v="78"/>
    <x v="0"/>
    <n v="20"/>
    <x v="78"/>
    <n v="20"/>
    <s v="Independent Living Solutions Community Equipment"/>
    <s v="Community Equipment Contract"/>
    <x v="1"/>
    <s v="Community based equipment"/>
    <s v=""/>
    <x v="1"/>
    <s v=""/>
    <x v="2"/>
    <s v=""/>
    <s v=""/>
    <x v="2"/>
    <x v="0"/>
    <n v="2902984"/>
    <x v="0"/>
  </r>
  <r>
    <x v="1"/>
    <x v="78"/>
    <x v="0"/>
    <n v="21"/>
    <x v="78"/>
    <n v="21"/>
    <s v="Independent Living Solutions Community Equipment"/>
    <s v="Community Equipment Contract"/>
    <x v="1"/>
    <s v="Community based equipment"/>
    <s v=""/>
    <x v="1"/>
    <s v=""/>
    <x v="0"/>
    <s v=""/>
    <s v=""/>
    <x v="2"/>
    <x v="4"/>
    <n v="1223400"/>
    <x v="0"/>
  </r>
  <r>
    <x v="1"/>
    <x v="78"/>
    <x v="0"/>
    <n v="22"/>
    <x v="78"/>
    <n v="22"/>
    <s v="Independent Living Solutions Community Equipment Team"/>
    <s v="Community Equipment Contract Contract Monitoring Team"/>
    <x v="3"/>
    <s v="Assessment teams/joint assessment"/>
    <s v=""/>
    <x v="1"/>
    <s v=""/>
    <x v="0"/>
    <s v=""/>
    <s v=""/>
    <x v="1"/>
    <x v="4"/>
    <n v="2134832"/>
    <x v="0"/>
  </r>
  <r>
    <x v="1"/>
    <x v="78"/>
    <x v="0"/>
    <n v="23"/>
    <x v="78"/>
    <n v="23"/>
    <s v="Independent Living Solutions Community Equipment Team"/>
    <s v="Matt Hancock Winter Funding Schemes - Comm Equip"/>
    <x v="1"/>
    <s v="Community based equipment"/>
    <s v=""/>
    <x v="1"/>
    <s v=""/>
    <x v="0"/>
    <s v=""/>
    <s v=""/>
    <x v="1"/>
    <x v="3"/>
    <n v="55268"/>
    <x v="0"/>
  </r>
  <r>
    <x v="1"/>
    <x v="78"/>
    <x v="0"/>
    <n v="24"/>
    <x v="78"/>
    <n v="24"/>
    <s v="On Going CareSocial Care Support"/>
    <s v="NHS Allocation to Social Care Support Programmes"/>
    <x v="9"/>
    <s v="Integrated models of provision"/>
    <s v=""/>
    <x v="0"/>
    <s v=""/>
    <x v="2"/>
    <s v=""/>
    <s v=""/>
    <x v="1"/>
    <x v="0"/>
    <n v="19894214"/>
    <x v="0"/>
  </r>
  <r>
    <x v="1"/>
    <x v="78"/>
    <x v="0"/>
    <n v="25"/>
    <x v="78"/>
    <n v="25"/>
    <s v="On Going CareContinuing Healthcare and Funded Nursing Care "/>
    <s v="Placement residential care"/>
    <x v="16"/>
    <s v="Care home"/>
    <s v=""/>
    <x v="4"/>
    <s v=""/>
    <x v="2"/>
    <s v=""/>
    <s v=""/>
    <x v="2"/>
    <x v="0"/>
    <n v="12327793"/>
    <x v="0"/>
  </r>
  <r>
    <x v="1"/>
    <x v="78"/>
    <x v="0"/>
    <n v="26"/>
    <x v="78"/>
    <n v="26"/>
    <s v="On Going CareContinuing Healthcare and Funded Nursing Care "/>
    <s v="Placement residential care"/>
    <x v="16"/>
    <s v="Learning disability"/>
    <s v=""/>
    <x v="4"/>
    <s v=""/>
    <x v="2"/>
    <s v=""/>
    <s v=""/>
    <x v="2"/>
    <x v="0"/>
    <n v="2194422"/>
    <x v="0"/>
  </r>
  <r>
    <x v="1"/>
    <x v="78"/>
    <x v="0"/>
    <n v="27"/>
    <x v="78"/>
    <n v="27"/>
    <s v="On Going CareContinuing Healthcare and Funded Nursing Care "/>
    <s v="Placement residential care"/>
    <x v="16"/>
    <s v="Learning disability"/>
    <s v=""/>
    <x v="4"/>
    <s v=""/>
    <x v="2"/>
    <s v=""/>
    <s v=""/>
    <x v="2"/>
    <x v="6"/>
    <n v="14038939"/>
    <x v="0"/>
  </r>
  <r>
    <x v="1"/>
    <x v="78"/>
    <x v="0"/>
    <n v="28"/>
    <x v="78"/>
    <n v="28"/>
    <s v="On Going CareContinuing Healthcare and Funded Nursing Care "/>
    <s v="Health related Home Care packages"/>
    <x v="7"/>
    <s v="Domiciliary care packages"/>
    <s v=""/>
    <x v="4"/>
    <s v=""/>
    <x v="2"/>
    <s v=""/>
    <s v=""/>
    <x v="2"/>
    <x v="6"/>
    <n v="20370231"/>
    <x v="0"/>
  </r>
  <r>
    <x v="1"/>
    <x v="78"/>
    <x v="0"/>
    <n v="29"/>
    <x v="78"/>
    <n v="29"/>
    <s v="On Going CareNight Visiting Service"/>
    <s v="Integrated team to enable admission avoidance."/>
    <x v="0"/>
    <s v="Risk Stratification"/>
    <s v=""/>
    <x v="4"/>
    <s v=""/>
    <x v="2"/>
    <s v=""/>
    <s v=""/>
    <x v="2"/>
    <x v="6"/>
    <n v="179000"/>
    <x v="0"/>
  </r>
  <r>
    <x v="1"/>
    <x v="78"/>
    <x v="0"/>
    <n v="30"/>
    <x v="78"/>
    <n v="30"/>
    <s v="On Going CareContinuing Healthcare and Funded Nursing Care "/>
    <s v="Respite Placements"/>
    <x v="12"/>
    <s v="Respite services"/>
    <s v=""/>
    <x v="4"/>
    <s v=""/>
    <x v="2"/>
    <s v=""/>
    <s v=""/>
    <x v="2"/>
    <x v="6"/>
    <n v="299624"/>
    <x v="0"/>
  </r>
  <r>
    <x v="1"/>
    <x v="78"/>
    <x v="0"/>
    <n v="31"/>
    <x v="78"/>
    <n v="31"/>
    <s v="On Going CareContinuing Healthcare Uplifts to support Care Home Market"/>
    <s v="Placement residential care support"/>
    <x v="16"/>
    <s v="Care home"/>
    <s v=""/>
    <x v="4"/>
    <s v=""/>
    <x v="0"/>
    <s v=""/>
    <s v=""/>
    <x v="2"/>
    <x v="3"/>
    <n v="13857734"/>
    <x v="0"/>
  </r>
  <r>
    <x v="1"/>
    <x v="78"/>
    <x v="0"/>
    <n v="32"/>
    <x v="78"/>
    <n v="32"/>
    <s v="On Going CareLD home care packages"/>
    <s v="In House provision of LD home care services"/>
    <x v="7"/>
    <s v="Domiciliary care packages"/>
    <s v=""/>
    <x v="4"/>
    <s v=""/>
    <x v="0"/>
    <s v=""/>
    <s v=""/>
    <x v="1"/>
    <x v="4"/>
    <n v="26963000"/>
    <x v="0"/>
  </r>
  <r>
    <x v="1"/>
    <x v="78"/>
    <x v="0"/>
    <n v="33"/>
    <x v="78"/>
    <n v="33"/>
    <s v="On Going CareContinuing Healthcare LD clients"/>
    <s v="Placement residential care LD"/>
    <x v="16"/>
    <s v="Learning disability"/>
    <s v=""/>
    <x v="4"/>
    <s v=""/>
    <x v="0"/>
    <s v=""/>
    <s v=""/>
    <x v="2"/>
    <x v="4"/>
    <n v="8395666"/>
    <x v="0"/>
  </r>
  <r>
    <x v="1"/>
    <x v="78"/>
    <x v="0"/>
    <n v="34"/>
    <x v="78"/>
    <n v="34"/>
    <s v="On Going CareContinuing Healthcare LD clients"/>
    <s v="Placement residential care LD"/>
    <x v="16"/>
    <s v="Learning disability"/>
    <s v=""/>
    <x v="4"/>
    <s v=""/>
    <x v="0"/>
    <s v=""/>
    <s v=""/>
    <x v="2"/>
    <x v="3"/>
    <n v="4196300"/>
    <x v="0"/>
  </r>
  <r>
    <x v="1"/>
    <x v="78"/>
    <x v="0"/>
    <n v="35"/>
    <x v="78"/>
    <n v="35"/>
    <s v="On Going CareNight Visiting Service"/>
    <s v="Integrated team to enable admission avoidance."/>
    <x v="0"/>
    <s v="Risk Stratification"/>
    <s v=""/>
    <x v="4"/>
    <s v=""/>
    <x v="0"/>
    <s v=""/>
    <s v=""/>
    <x v="2"/>
    <x v="4"/>
    <n v="255004"/>
    <x v="0"/>
  </r>
  <r>
    <x v="1"/>
    <x v="78"/>
    <x v="0"/>
    <n v="36"/>
    <x v="78"/>
    <n v="36"/>
    <s v="On Going CareContinuing Healthcare and Funded Nursing Care "/>
    <s v="Placement residential care"/>
    <x v="16"/>
    <s v="Care home"/>
    <s v=""/>
    <x v="4"/>
    <s v=""/>
    <x v="0"/>
    <s v=""/>
    <s v=""/>
    <x v="2"/>
    <x v="4"/>
    <n v="51348796"/>
    <x v="0"/>
  </r>
  <r>
    <x v="1"/>
    <x v="78"/>
    <x v="0"/>
    <n v="37"/>
    <x v="78"/>
    <n v="37"/>
    <s v="On Going CareSupported Living"/>
    <s v="Sharing Lives Services"/>
    <x v="16"/>
    <s v="Supported housing"/>
    <s v=""/>
    <x v="4"/>
    <s v=""/>
    <x v="0"/>
    <s v=""/>
    <s v=""/>
    <x v="2"/>
    <x v="3"/>
    <n v="336400"/>
    <x v="0"/>
  </r>
  <r>
    <x v="1"/>
    <x v="78"/>
    <x v="0"/>
    <n v="38"/>
    <x v="78"/>
    <n v="38"/>
    <s v="On Going CareShort Break Respite"/>
    <s v="Short term respite placements"/>
    <x v="12"/>
    <s v="Respite services"/>
    <s v=""/>
    <x v="4"/>
    <s v=""/>
    <x v="0"/>
    <s v=""/>
    <s v=""/>
    <x v="2"/>
    <x v="3"/>
    <n v="1323600"/>
    <x v="0"/>
  </r>
  <r>
    <x v="1"/>
    <x v="78"/>
    <x v="0"/>
    <n v="39"/>
    <x v="78"/>
    <n v="39"/>
    <s v="Non Elective Medical Admissions"/>
    <s v="Patients admitted as medical emergencies to acute providers"/>
    <x v="11"/>
    <s v=""/>
    <s v=""/>
    <x v="3"/>
    <s v=""/>
    <x v="2"/>
    <s v=""/>
    <s v=""/>
    <x v="6"/>
    <x v="6"/>
    <n v="74917888"/>
    <x v="0"/>
  </r>
  <r>
    <x v="1"/>
    <x v="78"/>
    <x v="0"/>
    <n v="40"/>
    <x v="78"/>
    <n v="40"/>
    <s v="MH Continuing Care Packages"/>
    <s v="Continuing Care packages where MH is the main diagnosis"/>
    <x v="16"/>
    <s v="Care home"/>
    <s v=""/>
    <x v="4"/>
    <s v=""/>
    <x v="2"/>
    <s v=""/>
    <s v=""/>
    <x v="2"/>
    <x v="6"/>
    <n v="23250697"/>
    <x v="0"/>
  </r>
  <r>
    <x v="1"/>
    <x v="78"/>
    <x v="0"/>
    <n v="41"/>
    <x v="78"/>
    <n v="41"/>
    <s v="MH Continuing Care Packages"/>
    <s v="Continuing Care packages where MH is the main diagnosis"/>
    <x v="7"/>
    <s v="Domiciliary care packages"/>
    <s v=""/>
    <x v="4"/>
    <s v=""/>
    <x v="2"/>
    <s v=""/>
    <s v=""/>
    <x v="2"/>
    <x v="6"/>
    <n v="3230882"/>
    <x v="0"/>
  </r>
  <r>
    <x v="1"/>
    <x v="78"/>
    <x v="0"/>
    <n v="42"/>
    <x v="78"/>
    <n v="42"/>
    <s v="MH Continuing Care Packages"/>
    <s v="Continuing Care packages where MH is the main diagnosis - S117 packages"/>
    <x v="15"/>
    <s v="Mental health /wellbeing"/>
    <s v=""/>
    <x v="4"/>
    <s v=""/>
    <x v="2"/>
    <s v=""/>
    <s v=""/>
    <x v="2"/>
    <x v="6"/>
    <n v="8383206"/>
    <x v="0"/>
  </r>
  <r>
    <x v="1"/>
    <x v="78"/>
    <x v="0"/>
    <n v="43"/>
    <x v="78"/>
    <n v="43"/>
    <s v="Mental Health Services"/>
    <s v="Short Course Carer Wellbeing Training"/>
    <x v="12"/>
    <s v="Carer advice and support related to Care Act duties"/>
    <s v=""/>
    <x v="2"/>
    <s v=""/>
    <x v="2"/>
    <s v=""/>
    <s v=""/>
    <x v="5"/>
    <x v="6"/>
    <n v="174169"/>
    <x v="0"/>
  </r>
  <r>
    <x v="1"/>
    <x v="78"/>
    <x v="0"/>
    <n v="44"/>
    <x v="78"/>
    <n v="44"/>
    <s v="Mental Health Services"/>
    <s v="Provision of MH services excluding LD"/>
    <x v="11"/>
    <s v=""/>
    <s v=""/>
    <x v="2"/>
    <s v=""/>
    <x v="2"/>
    <s v=""/>
    <s v=""/>
    <x v="1"/>
    <x v="6"/>
    <n v="965932"/>
    <x v="0"/>
  </r>
  <r>
    <x v="1"/>
    <x v="78"/>
    <x v="0"/>
    <n v="45"/>
    <x v="78"/>
    <n v="45"/>
    <s v="MH placements"/>
    <s v="Out of area placements for MH patients requiring specialist care"/>
    <x v="16"/>
    <s v="Care home"/>
    <s v=""/>
    <x v="2"/>
    <s v=""/>
    <x v="2"/>
    <s v=""/>
    <s v=""/>
    <x v="5"/>
    <x v="6"/>
    <n v="5309098"/>
    <x v="0"/>
  </r>
  <r>
    <x v="1"/>
    <x v="78"/>
    <x v="0"/>
    <n v="46"/>
    <x v="78"/>
    <n v="46"/>
    <s v="Mental Health Services"/>
    <s v="Provision of MH services excluding LD"/>
    <x v="11"/>
    <s v=""/>
    <s v=""/>
    <x v="2"/>
    <s v=""/>
    <x v="2"/>
    <s v=""/>
    <s v=""/>
    <x v="5"/>
    <x v="6"/>
    <n v="99820326"/>
    <x v="0"/>
  </r>
  <r>
    <x v="1"/>
    <x v="78"/>
    <x v="0"/>
    <n v="47"/>
    <x v="78"/>
    <n v="47"/>
    <s v="MH Continuing Care Packages"/>
    <s v="Continuing Care packages where MH is the main diagnosis"/>
    <x v="16"/>
    <s v="Care home"/>
    <s v=""/>
    <x v="2"/>
    <s v=""/>
    <x v="0"/>
    <s v=""/>
    <s v=""/>
    <x v="2"/>
    <x v="4"/>
    <n v="10739631"/>
    <x v="0"/>
  </r>
  <r>
    <x v="1"/>
    <x v="78"/>
    <x v="0"/>
    <n v="48"/>
    <x v="78"/>
    <n v="48"/>
    <s v="Mental Health Services"/>
    <s v="Short Course Carer Wellbeing Training"/>
    <x v="12"/>
    <s v="Carer advice and support related to Care Act duties"/>
    <s v=""/>
    <x v="2"/>
    <s v=""/>
    <x v="2"/>
    <s v=""/>
    <s v=""/>
    <x v="5"/>
    <x v="4"/>
    <n v="174169"/>
    <x v="0"/>
  </r>
  <r>
    <x v="1"/>
    <x v="78"/>
    <x v="0"/>
    <n v="49"/>
    <x v="78"/>
    <n v="49"/>
    <s v="MH Partnership Grants"/>
    <s v="Social Prescribing allocation to MH charities"/>
    <x v="0"/>
    <s v="Social Prescribing"/>
    <s v=""/>
    <x v="2"/>
    <s v=""/>
    <x v="0"/>
    <s v=""/>
    <s v=""/>
    <x v="0"/>
    <x v="4"/>
    <n v="80600"/>
    <x v="0"/>
  </r>
  <r>
    <x v="1"/>
    <x v="78"/>
    <x v="0"/>
    <n v="50"/>
    <x v="78"/>
    <n v="50"/>
    <s v="Disability Grants"/>
    <s v="Adaptations from statutory DFG grants terms"/>
    <x v="13"/>
    <s v="Adaptations, including statutory DFG grants"/>
    <s v=""/>
    <x v="1"/>
    <s v=""/>
    <x v="0"/>
    <s v=""/>
    <s v=""/>
    <x v="1"/>
    <x v="2"/>
    <n v="3909476"/>
    <x v="0"/>
  </r>
  <r>
    <x v="1"/>
    <x v="78"/>
    <x v="0"/>
    <n v="51"/>
    <x v="78"/>
    <n v="51"/>
    <s v="Disability Grants"/>
    <s v="Discretionary loans to allow for rehoming where appropriate to adaptation. "/>
    <x v="13"/>
    <s v="Adaptations, including statutory DFG grants"/>
    <s v=""/>
    <x v="1"/>
    <s v=""/>
    <x v="0"/>
    <s v=""/>
    <s v=""/>
    <x v="1"/>
    <x v="2"/>
    <n v="524449"/>
    <x v="0"/>
  </r>
  <r>
    <x v="1"/>
    <x v="78"/>
    <x v="0"/>
    <n v="52"/>
    <x v="78"/>
    <n v="52"/>
    <s v="Disability Grants"/>
    <s v="Accelerated Adaptations - including discretionary top ups and means testing removal for some adaptations."/>
    <x v="13"/>
    <s v="Discretionary use of DFG"/>
    <s v=""/>
    <x v="1"/>
    <s v=""/>
    <x v="0"/>
    <s v=""/>
    <s v=""/>
    <x v="1"/>
    <x v="2"/>
    <n v="674395"/>
    <x v="0"/>
  </r>
  <r>
    <x v="1"/>
    <x v="78"/>
    <x v="0"/>
    <n v="53"/>
    <x v="78"/>
    <n v="53"/>
    <s v="Capital Grant Funding Carried Forward for Schemes already committed in prior year"/>
    <s v="Additional allocation from LA capital to meet adaptation demand backlog"/>
    <x v="13"/>
    <s v="Adaptations, including statutory DFG grants"/>
    <s v=""/>
    <x v="1"/>
    <s v=""/>
    <x v="0"/>
    <s v=""/>
    <s v=""/>
    <x v="1"/>
    <x v="4"/>
    <n v="1091680"/>
    <x v="0"/>
  </r>
  <r>
    <x v="1"/>
    <x v="78"/>
    <x v="0"/>
    <n v="54"/>
    <x v="78"/>
    <n v="54"/>
    <s v="Discharge Funding"/>
    <s v="Additional wrap around support by VCSE to enable discharges"/>
    <x v="10"/>
    <s v="Integrated neighbourhood services"/>
    <s v=""/>
    <x v="1"/>
    <s v=""/>
    <x v="2"/>
    <s v=""/>
    <s v=""/>
    <x v="0"/>
    <x v="1"/>
    <n v="150000"/>
    <x v="0"/>
  </r>
  <r>
    <x v="1"/>
    <x v="78"/>
    <x v="0"/>
    <n v="55"/>
    <x v="78"/>
    <n v="55"/>
    <s v="Discharge Funding"/>
    <s v="Additional review team to support homecare model changes to support quicker discharge"/>
    <x v="8"/>
    <s v="Multi-Disciplinary/Multi-Agency Discharge Teams supporting discharge"/>
    <s v=""/>
    <x v="1"/>
    <s v=""/>
    <x v="0"/>
    <s v=""/>
    <s v=""/>
    <x v="1"/>
    <x v="5"/>
    <n v="610000"/>
    <x v="0"/>
  </r>
  <r>
    <x v="1"/>
    <x v="78"/>
    <x v="0"/>
    <n v="56"/>
    <x v="78"/>
    <n v="56"/>
    <s v="Discharge Funding"/>
    <s v="Expansion of technological discharge support, self care and brokerage"/>
    <x v="1"/>
    <s v="Assistive technologies including telecare"/>
    <s v=""/>
    <x v="1"/>
    <s v=""/>
    <x v="0"/>
    <s v=""/>
    <s v=""/>
    <x v="2"/>
    <x v="5"/>
    <n v="300000"/>
    <x v="0"/>
  </r>
  <r>
    <x v="1"/>
    <x v="78"/>
    <x v="0"/>
    <n v="57"/>
    <x v="78"/>
    <n v="57"/>
    <s v="Discharge Funding"/>
    <s v="Expansion of technological discharge support, self care and brokerage"/>
    <x v="1"/>
    <s v="Assistive technologies including telecare"/>
    <s v=""/>
    <x v="1"/>
    <s v=""/>
    <x v="2"/>
    <s v=""/>
    <s v=""/>
    <x v="2"/>
    <x v="1"/>
    <n v="100000"/>
    <x v="0"/>
  </r>
  <r>
    <x v="1"/>
    <x v="78"/>
    <x v="0"/>
    <n v="58"/>
    <x v="78"/>
    <n v="58"/>
    <s v="Discharge Funding"/>
    <s v="Packages of dom care on new review team pathways"/>
    <x v="7"/>
    <s v="Domiciliary care packages"/>
    <s v=""/>
    <x v="4"/>
    <s v=""/>
    <x v="0"/>
    <s v=""/>
    <s v=""/>
    <x v="2"/>
    <x v="5"/>
    <n v="2429257"/>
    <x v="0"/>
  </r>
  <r>
    <x v="1"/>
    <x v="78"/>
    <x v="0"/>
    <n v="59"/>
    <x v="78"/>
    <n v="59"/>
    <s v="Discharge Funding"/>
    <s v="2% admin - BI and management of schemes to build one version picture of the system."/>
    <x v="18"/>
    <s v=""/>
    <s v=""/>
    <x v="5"/>
    <s v="Admin support for Discharge Funding"/>
    <x v="0"/>
    <s v=""/>
    <s v=""/>
    <x v="1"/>
    <x v="5"/>
    <n v="82128"/>
    <x v="0"/>
  </r>
  <r>
    <x v="1"/>
    <x v="78"/>
    <x v="0"/>
    <n v="60"/>
    <x v="78"/>
    <n v="60"/>
    <s v="Discharge Funding"/>
    <s v="2% admin - BI and management of schemes to build one version picture of the system."/>
    <x v="18"/>
    <s v=""/>
    <s v=""/>
    <x v="5"/>
    <s v="Admin support for Discharge Funding"/>
    <x v="2"/>
    <s v=""/>
    <s v=""/>
    <x v="4"/>
    <x v="1"/>
    <n v="60197.16"/>
    <x v="0"/>
  </r>
  <r>
    <x v="1"/>
    <x v="78"/>
    <x v="0"/>
    <n v="61"/>
    <x v="78"/>
    <n v="61"/>
    <s v="Discharge Funding"/>
    <s v="Winter Capacity Funding"/>
    <x v="5"/>
    <s v="Bed-based intermediate care with reablement (to support discharge)"/>
    <s v=""/>
    <x v="1"/>
    <s v=""/>
    <x v="2"/>
    <s v=""/>
    <s v=""/>
    <x v="2"/>
    <x v="1"/>
    <n v="974000"/>
    <x v="0"/>
  </r>
  <r>
    <x v="1"/>
    <x v="78"/>
    <x v="0"/>
    <n v="62"/>
    <x v="78"/>
    <n v="62"/>
    <s v="Discharge Funding"/>
    <s v="Specialist Pharmacy to support meds management "/>
    <x v="10"/>
    <s v="Low level support for simple hospital discharges (Discharge to Assess pathway 0)"/>
    <s v=""/>
    <x v="1"/>
    <s v=""/>
    <x v="0"/>
    <s v=""/>
    <s v=""/>
    <x v="4"/>
    <x v="5"/>
    <n v="75000"/>
    <x v="0"/>
  </r>
  <r>
    <x v="1"/>
    <x v="78"/>
    <x v="0"/>
    <n v="63"/>
    <x v="78"/>
    <n v="63"/>
    <s v="Discharge Funding"/>
    <s v="Creation of Specialist Teams able to be deployed citywide to support discharge"/>
    <x v="8"/>
    <s v="Early Discharge Planning"/>
    <s v=""/>
    <x v="1"/>
    <s v=""/>
    <x v="2"/>
    <s v=""/>
    <s v=""/>
    <x v="1"/>
    <x v="1"/>
    <n v="800000"/>
    <x v="0"/>
  </r>
  <r>
    <x v="1"/>
    <x v="78"/>
    <x v="0"/>
    <n v="64"/>
    <x v="78"/>
    <n v="64"/>
    <s v="Discharge Funding"/>
    <s v="Night Visiting Service expansion"/>
    <x v="7"/>
    <s v="Domiciliary care to support hospital discharge (Discharge to Assess pathway 1)"/>
    <s v=""/>
    <x v="4"/>
    <s v=""/>
    <x v="2"/>
    <s v=""/>
    <s v=""/>
    <x v="2"/>
    <x v="1"/>
    <n v="0"/>
    <x v="0"/>
  </r>
  <r>
    <x v="1"/>
    <x v="78"/>
    <x v="0"/>
    <n v="65"/>
    <x v="78"/>
    <n v="65"/>
    <s v="Discharge Funding"/>
    <s v="Specialist support for dementia discharges"/>
    <x v="15"/>
    <s v="Mental health /wellbeing"/>
    <s v=""/>
    <x v="1"/>
    <s v=""/>
    <x v="0"/>
    <s v=""/>
    <s v=""/>
    <x v="2"/>
    <x v="5"/>
    <n v="120000"/>
    <x v="0"/>
  </r>
  <r>
    <x v="1"/>
    <x v="78"/>
    <x v="0"/>
    <n v="66"/>
    <x v="78"/>
    <n v="66"/>
    <s v="Discharge Funding"/>
    <s v="TAP model expansion to support discharge and readmission avoidance"/>
    <x v="3"/>
    <s v="Assessment teams/joint assessment"/>
    <s v=""/>
    <x v="1"/>
    <s v=""/>
    <x v="0"/>
    <s v=""/>
    <s v=""/>
    <x v="1"/>
    <x v="5"/>
    <n v="0"/>
    <x v="0"/>
  </r>
  <r>
    <x v="1"/>
    <x v="78"/>
    <x v="0"/>
    <n v="67"/>
    <x v="78"/>
    <n v="67"/>
    <s v="Discharge Funding"/>
    <s v="Citywide Alarms expansion to enable safe discharge"/>
    <x v="10"/>
    <s v="Low level support for simple hospital discharges (Discharge to Assess pathway 0)"/>
    <s v=""/>
    <x v="1"/>
    <s v=""/>
    <x v="0"/>
    <s v=""/>
    <s v=""/>
    <x v="2"/>
    <x v="5"/>
    <n v="0"/>
    <x v="0"/>
  </r>
  <r>
    <x v="1"/>
    <x v="78"/>
    <x v="0"/>
    <n v="68"/>
    <x v="78"/>
    <n v="68"/>
    <s v="Discharge Funding"/>
    <s v="PC model of care for 30 day GP SPA"/>
    <x v="3"/>
    <s v="Assessment teams/joint assessment"/>
    <s v=""/>
    <x v="1"/>
    <s v=""/>
    <x v="2"/>
    <s v=""/>
    <s v=""/>
    <x v="2"/>
    <x v="1"/>
    <n v="121000"/>
    <x v="0"/>
  </r>
  <r>
    <x v="1"/>
    <x v="78"/>
    <x v="0"/>
    <n v="69"/>
    <x v="78"/>
    <n v="69"/>
    <s v="Discharge Funding"/>
    <s v="Expansion of equipment catalogue to meet complex discharges incl bariatric support"/>
    <x v="1"/>
    <s v="Community based equipment"/>
    <s v=""/>
    <x v="1"/>
    <s v=""/>
    <x v="0"/>
    <s v=""/>
    <s v=""/>
    <x v="2"/>
    <x v="5"/>
    <n v="340000"/>
    <x v="0"/>
  </r>
  <r>
    <x v="1"/>
    <x v="78"/>
    <x v="0"/>
    <n v="70"/>
    <x v="78"/>
    <n v="70"/>
    <s v="Discharge Funding"/>
    <s v="Creation of specialist teams to support community reception integrated transfer of care hub"/>
    <x v="8"/>
    <s v="Multi-Disciplinary/Multi-Agency Discharge Teams supporting discharge"/>
    <s v=""/>
    <x v="1"/>
    <s v=""/>
    <x v="0"/>
    <s v=""/>
    <s v=""/>
    <x v="1"/>
    <x v="5"/>
    <n v="150000"/>
    <x v="0"/>
  </r>
  <r>
    <x v="1"/>
    <x v="78"/>
    <x v="0"/>
    <n v="71"/>
    <x v="78"/>
    <n v="71"/>
    <s v="Discharge Funding"/>
    <s v="Creation of community reception integrated transfer of care hub"/>
    <x v="8"/>
    <s v="Multi-Disciplinary/Multi-Agency Discharge Teams supporting discharge"/>
    <s v=""/>
    <x v="1"/>
    <s v=""/>
    <x v="2"/>
    <s v=""/>
    <s v=""/>
    <x v="4"/>
    <x v="1"/>
    <n v="860000"/>
    <x v="0"/>
  </r>
  <r>
    <x v="1"/>
    <x v="79"/>
    <x v="0"/>
    <n v="1"/>
    <x v="79"/>
    <n v="1"/>
    <s v="A1.1 Reablement Service"/>
    <s v="This funding represents a contribution towards the Reablement service.  The team support people in the community, offering a range of services to those who are recovering from illness or an accident/injury to maximise their independence, reducing or delay"/>
    <x v="4"/>
    <s v="Reablement at home (accepting step up and step down users)"/>
    <s v=""/>
    <x v="0"/>
    <s v=""/>
    <x v="0"/>
    <s v=""/>
    <s v=""/>
    <x v="1"/>
    <x v="0"/>
    <n v="3345730"/>
    <x v="0"/>
  </r>
  <r>
    <x v="1"/>
    <x v="79"/>
    <x v="0"/>
    <n v="2"/>
    <x v="79"/>
    <n v="2"/>
    <s v="A1.2 Single point of access"/>
    <s v="Integrated single entry/contact point to promote admission avoidance and reablement/short term support model/signposting. This scheme part funds the contact staff, maintaining the social care elements of the hub.    "/>
    <x v="3"/>
    <s v="Assessment teams/joint assessment"/>
    <s v=""/>
    <x v="0"/>
    <s v=""/>
    <x v="0"/>
    <s v=""/>
    <s v=""/>
    <x v="1"/>
    <x v="0"/>
    <n v="268780"/>
    <x v="0"/>
  </r>
  <r>
    <x v="1"/>
    <x v="79"/>
    <x v="0"/>
    <n v="3"/>
    <x v="79"/>
    <n v="3"/>
    <s v="A1.3 Intermediate care "/>
    <s v="A1.3 Intermediate care "/>
    <x v="5"/>
    <s v="Bed-based intermediate care with rehabilitation accepting step up and step down users"/>
    <s v=""/>
    <x v="0"/>
    <s v=""/>
    <x v="0"/>
    <s v=""/>
    <s v=""/>
    <x v="1"/>
    <x v="0"/>
    <n v="1118410"/>
    <x v="0"/>
  </r>
  <r>
    <x v="1"/>
    <x v="79"/>
    <x v="0"/>
    <n v="4"/>
    <x v="79"/>
    <n v="4"/>
    <s v="A1.4 A&amp;E integrated discharge team"/>
    <s v="This scheme is a  multi-disciplinary service which works closely with acute discharge  services , social work and reablement to facilitate discharge from hospital wards and prevent avoidable admissions from front of house. This team based within the Acute"/>
    <x v="10"/>
    <s v="Multidisciplinary teams that are supporting independence, such as anticipatory care"/>
    <s v=""/>
    <x v="1"/>
    <s v=""/>
    <x v="2"/>
    <s v=""/>
    <s v=""/>
    <x v="6"/>
    <x v="0"/>
    <n v="343337.80599999998"/>
    <x v="0"/>
  </r>
  <r>
    <x v="1"/>
    <x v="79"/>
    <x v="0"/>
    <n v="5"/>
    <x v="79"/>
    <n v="5"/>
    <s v="A1.5 Urgent Mental Health"/>
    <s v="In line with the work of the Mental Health Programme Board, a multi-stakeholder group covering Newcastle and Gateshead, the CCG has developed plans for a local model to prevent admissions to acute hospitals of people with mental health problems. The Toget"/>
    <x v="10"/>
    <s v="Other"/>
    <s v="Mental Health Services"/>
    <x v="2"/>
    <s v=""/>
    <x v="2"/>
    <s v=""/>
    <s v=""/>
    <x v="2"/>
    <x v="0"/>
    <n v="372412.17599999998"/>
    <x v="0"/>
  </r>
  <r>
    <x v="1"/>
    <x v="79"/>
    <x v="0"/>
    <n v="6"/>
    <x v="79"/>
    <n v="6"/>
    <s v="A1.6 Palliative Care Nursing"/>
    <s v="We have worked with palliative care colleagues and community nursing to enhance the capacity and capability of teams to enable them to support people to die in their place of choice and to receive appropriate expert and general nursing care as needed to p"/>
    <x v="10"/>
    <s v="Other"/>
    <s v="Palliative Care services"/>
    <x v="1"/>
    <s v=""/>
    <x v="2"/>
    <s v=""/>
    <s v=""/>
    <x v="3"/>
    <x v="0"/>
    <n v="257503.1"/>
    <x v="0"/>
  </r>
  <r>
    <x v="1"/>
    <x v="79"/>
    <x v="0"/>
    <n v="7"/>
    <x v="79"/>
    <n v="7"/>
    <s v="A1.7 CRRT Service"/>
    <s v="We have worked with our current integrated community rapid response team (CRRT) to further enhance their ability to deliver high quality care for people with complex care needs in their own home. We will continue to review current service delivery and exp"/>
    <x v="8"/>
    <s v="Home First/Discharge to Assess - process support/core costs"/>
    <s v=""/>
    <x v="1"/>
    <s v=""/>
    <x v="2"/>
    <s v=""/>
    <s v=""/>
    <x v="3"/>
    <x v="0"/>
    <n v="4099166.3480000002"/>
    <x v="0"/>
  </r>
  <r>
    <x v="1"/>
    <x v="79"/>
    <x v="0"/>
    <n v="8"/>
    <x v="79"/>
    <n v="8"/>
    <s v="A1.8 Non elective admissions and a holistic Adult &amp; Children's Ambulatory Care Pathway"/>
    <s v="Given that one of the key aims of the BCF plan is to harness joint organisational working to reduce acute non-elective admissions, the current Secondary Care tariff costs payable for Non-Elective inpatient admission activity which is targeted for reductio"/>
    <x v="8"/>
    <s v="Monitoring and responding to system demand and capacity"/>
    <s v=""/>
    <x v="3"/>
    <s v=""/>
    <x v="2"/>
    <s v=""/>
    <s v=""/>
    <x v="6"/>
    <x v="0"/>
    <n v="6566458.3360000001"/>
    <x v="0"/>
  </r>
  <r>
    <x v="1"/>
    <x v="79"/>
    <x v="0"/>
    <n v="9"/>
    <x v="79"/>
    <n v="9"/>
    <s v="A1.9 Domiciliary care capacity"/>
    <s v="This funding represents a contribution to the provision of domiciliary care in people’s own homes to enable people recovering from illness or an accident/injury to recover, reducing the need for hospital based care."/>
    <x v="7"/>
    <s v="Domiciliary care packages"/>
    <s v=""/>
    <x v="0"/>
    <s v=""/>
    <x v="0"/>
    <s v=""/>
    <s v=""/>
    <x v="2"/>
    <x v="0"/>
    <n v="1180340"/>
    <x v="0"/>
  </r>
  <r>
    <x v="1"/>
    <x v="79"/>
    <x v="0"/>
    <n v="10"/>
    <x v="79"/>
    <n v="10"/>
    <s v="A2.1 Resource Centre Dementia"/>
    <s v="Byker Lodge provides short stay residential care for older people with dementia when they are unwell and cannot be looked after at home but are not ill enough to need hospital admission. The service will focus on enabling people to return home with approp"/>
    <x v="5"/>
    <s v="Other"/>
    <s v="Combination of Step up / Step Down and Rapid Crisis response bed provision"/>
    <x v="0"/>
    <s v=""/>
    <x v="0"/>
    <s v=""/>
    <s v=""/>
    <x v="1"/>
    <x v="0"/>
    <n v="665480"/>
    <x v="0"/>
  </r>
  <r>
    <x v="1"/>
    <x v="79"/>
    <x v="0"/>
    <n v="11"/>
    <x v="79"/>
    <n v="11"/>
    <s v="A2.2 Community response social work"/>
    <s v="This scheme is helping to sustain our Community-based Social Work teams. These teams work with communities and other agencies to identify those at risk of vulnerability and those who are less able to help themselves and promote people’s independence and m"/>
    <x v="3"/>
    <s v="Assessment teams/joint assessment"/>
    <s v=""/>
    <x v="0"/>
    <s v=""/>
    <x v="0"/>
    <s v=""/>
    <s v=""/>
    <x v="1"/>
    <x v="0"/>
    <n v="356130"/>
    <x v="0"/>
  </r>
  <r>
    <x v="1"/>
    <x v="79"/>
    <x v="0"/>
    <n v="12"/>
    <x v="79"/>
    <n v="12"/>
    <s v="A2.3 Mental health recovery support team"/>
    <s v="This scheme part funds the recovery flats elements of the Recovery and Support Team, providing a staff presence in the Scrogg Road resource centre which works with adults in Newcastle who experience mental health problems. Scrogg Road provides supported a"/>
    <x v="5"/>
    <s v="Other"/>
    <s v="Rapid/crisis response"/>
    <x v="0"/>
    <s v=""/>
    <x v="0"/>
    <s v=""/>
    <s v=""/>
    <x v="1"/>
    <x v="0"/>
    <n v="499920"/>
    <x v="0"/>
  </r>
  <r>
    <x v="1"/>
    <x v="79"/>
    <x v="0"/>
    <n v="13"/>
    <x v="79"/>
    <n v="13"/>
    <s v="A2.5 Care homes specialist nursing"/>
    <s v="We will continue to incrementally extend the number of homes supported by the multi-disciplinary support service to ensure residents are offered structured proactive management of frailty, chronic disease and medicines. The programme will actively support"/>
    <x v="10"/>
    <s v="Other"/>
    <s v="MDT support to care home residents to promote choice and control of shared decision making related to their care. Staff upskilling within care home setting to help avoid admissions."/>
    <x v="1"/>
    <s v=""/>
    <x v="2"/>
    <s v=""/>
    <s v=""/>
    <x v="3"/>
    <x v="0"/>
    <n v="592463.78399999999"/>
    <x v="0"/>
  </r>
  <r>
    <x v="1"/>
    <x v="79"/>
    <x v="0"/>
    <n v="14"/>
    <x v="79"/>
    <n v="14"/>
    <s v="A2.8 Community Complex care coordinators based within district nursing service"/>
    <s v="The Complex care coordinators  within the Newcastle Community services are a key component of a number of schemes developed under the Better Care Fund and therefore we will continue to adapt and refine the role of the Complex care coordinators  to dovetai"/>
    <x v="10"/>
    <s v="Multidisciplinary teams that are supporting independence, such as anticipatory care"/>
    <s v=""/>
    <x v="1"/>
    <s v=""/>
    <x v="2"/>
    <s v=""/>
    <s v=""/>
    <x v="3"/>
    <x v="0"/>
    <n v="280544.51199999999"/>
    <x v="0"/>
  </r>
  <r>
    <x v="1"/>
    <x v="79"/>
    <x v="0"/>
    <n v="15"/>
    <x v="79"/>
    <n v="15"/>
    <s v="A3.1 Home &amp; specialist housing for older people"/>
    <s v="This scheme supports/contributes to our overall approach in developing more specialist housing options for older people to avoid the need for residential care in Newcastle.  It specifically part funds the delivery of Extra Care, which is a model of housin"/>
    <x v="2"/>
    <s v=""/>
    <s v=""/>
    <x v="0"/>
    <s v=""/>
    <x v="0"/>
    <s v=""/>
    <s v=""/>
    <x v="2"/>
    <x v="0"/>
    <n v="322530"/>
    <x v="0"/>
  </r>
  <r>
    <x v="1"/>
    <x v="79"/>
    <x v="0"/>
    <n v="16"/>
    <x v="79"/>
    <n v="16"/>
    <s v="A3.2 Prevention social work"/>
    <s v="This scheme supports our hub to deliver our Care Act prevention duties, ensuring people will be connected to information, advice, universal services and community activities in a timely manner avoiding crisis and inappropriate hospital admissions."/>
    <x v="6"/>
    <s v="Other"/>
    <s v="Care Act prevention duties"/>
    <x v="0"/>
    <s v=""/>
    <x v="0"/>
    <s v=""/>
    <s v=""/>
    <x v="1"/>
    <x v="0"/>
    <n v="210620"/>
    <x v="0"/>
  </r>
  <r>
    <x v="1"/>
    <x v="79"/>
    <x v="0"/>
    <n v="17"/>
    <x v="79"/>
    <n v="17"/>
    <s v="A3.3 Supporting people with long term conditions"/>
    <s v="This scheme contributes to Adult Social Care services which keep people at home. It enables us to continue to provide a level of personal and practical support for people who have long term conditions to enable them to live independently within the commun"/>
    <x v="7"/>
    <s v="Domiciliary care packages"/>
    <s v=""/>
    <x v="0"/>
    <s v=""/>
    <x v="0"/>
    <s v=""/>
    <s v=""/>
    <x v="1"/>
    <x v="0"/>
    <n v="2352070"/>
    <x v="0"/>
  </r>
  <r>
    <x v="1"/>
    <x v="79"/>
    <x v="0"/>
    <n v="18"/>
    <x v="79"/>
    <n v="18"/>
    <s v="A3.4 Carers"/>
    <s v="We recognise and value the informal network of carers in Newcastle that are already working to preserve quality of life for those they care for and who on a daily basis prevent unnecessary admission to hospital. It is critical that we support the resilien"/>
    <x v="12"/>
    <s v="Carer advice and support related to Care Act duties"/>
    <s v=""/>
    <x v="1"/>
    <s v=""/>
    <x v="2"/>
    <s v=""/>
    <s v=""/>
    <x v="0"/>
    <x v="0"/>
    <n v="275241.75"/>
    <x v="0"/>
  </r>
  <r>
    <x v="1"/>
    <x v="79"/>
    <x v="0"/>
    <n v="19"/>
    <x v="79"/>
    <n v="18"/>
    <s v="A3.4 Carers"/>
    <s v="As above - This scheme enables the council to fund part of the contract for carers support in Newcastle. "/>
    <x v="12"/>
    <s v="Carer advice and support related to Care Act duties"/>
    <s v=""/>
    <x v="0"/>
    <s v=""/>
    <x v="0"/>
    <s v=""/>
    <s v=""/>
    <x v="0"/>
    <x v="0"/>
    <n v="219860"/>
    <x v="0"/>
  </r>
  <r>
    <x v="1"/>
    <x v="79"/>
    <x v="0"/>
    <n v="20"/>
    <x v="79"/>
    <n v="19"/>
    <s v="A3.5 Heart Failure"/>
    <s v="We will continue to develop our whole systems approach to chronic heart failure management, implementing interventions shown to improve outcome, including reducing admission to hospital. Our integrated pathway identifies people from non-cardiology wards a"/>
    <x v="0"/>
    <s v="Risk Stratification"/>
    <s v=""/>
    <x v="1"/>
    <s v=""/>
    <x v="2"/>
    <s v=""/>
    <s v=""/>
    <x v="3"/>
    <x v="0"/>
    <n v="118237.64599999999"/>
    <x v="0"/>
  </r>
  <r>
    <x v="1"/>
    <x v="79"/>
    <x v="0"/>
    <n v="21"/>
    <x v="79"/>
    <n v="20"/>
    <s v="B1 Respond to requirements of health and care policy and legislation"/>
    <s v="This scheme provides financial protection to adult social care services against an array of pressures, including developing systems in response to the additional social care requirements within the Care Act, provision of information and advice, increased "/>
    <x v="6"/>
    <s v="Other"/>
    <s v="Delivery of Care Act requirements"/>
    <x v="0"/>
    <s v=""/>
    <x v="0"/>
    <s v=""/>
    <s v=""/>
    <x v="1"/>
    <x v="0"/>
    <n v="893730"/>
    <x v="0"/>
  </r>
  <r>
    <x v="1"/>
    <x v="79"/>
    <x v="0"/>
    <n v="22"/>
    <x v="79"/>
    <n v="21"/>
    <s v="B2 Facilitate data sharing and use of technology to engage patients and service users"/>
    <s v="This scheme enables us to progress our plans for alignment of Health and Social Care information systems, which enable our data sharing plans and ambitions for technology enabled interoperable systems, for example through the MIG."/>
    <x v="9"/>
    <s v="Data Integration"/>
    <s v=""/>
    <x v="0"/>
    <s v=""/>
    <x v="0"/>
    <s v=""/>
    <s v=""/>
    <x v="1"/>
    <x v="0"/>
    <n v="137970"/>
    <x v="0"/>
  </r>
  <r>
    <x v="1"/>
    <x v="79"/>
    <x v="0"/>
    <n v="23"/>
    <x v="79"/>
    <n v="22"/>
    <s v="B3 Joint Working arrangements"/>
    <s v="This scheme part funds various support functions which enable the progression of joint working between health and social care. "/>
    <x v="9"/>
    <s v="Integrated models of provision"/>
    <s v=""/>
    <x v="0"/>
    <s v=""/>
    <x v="0"/>
    <s v=""/>
    <s v=""/>
    <x v="1"/>
    <x v="0"/>
    <n v="289990"/>
    <x v="0"/>
  </r>
  <r>
    <x v="1"/>
    <x v="79"/>
    <x v="0"/>
    <n v="24"/>
    <x v="79"/>
    <n v="23"/>
    <s v="B4 Review existing service portfolio inc remaining non elective activity"/>
    <s v="As BCF schemes develop the remaining cohort of Non Elective activity covered within the patient cohort targeted by the above schemes will be reviewed to release any further efficiencies. This scheme is the remaining ICB minimum contribution funding, large"/>
    <x v="8"/>
    <s v="Monitoring and responding to system demand and capacity"/>
    <s v=""/>
    <x v="1"/>
    <s v=""/>
    <x v="2"/>
    <s v=""/>
    <s v=""/>
    <x v="3"/>
    <x v="0"/>
    <n v="772311.80799999996"/>
    <x v="0"/>
  </r>
  <r>
    <x v="1"/>
    <x v="79"/>
    <x v="0"/>
    <n v="25"/>
    <x v="79"/>
    <n v="24"/>
    <s v="B5 Review existing service portfolio"/>
    <s v="Review existing service portfolio"/>
    <x v="8"/>
    <s v="Monitoring and responding to system demand and capacity"/>
    <s v=""/>
    <x v="0"/>
    <s v=""/>
    <x v="0"/>
    <s v=""/>
    <s v=""/>
    <x v="1"/>
    <x v="0"/>
    <n v="126490"/>
    <x v="0"/>
  </r>
  <r>
    <x v="1"/>
    <x v="79"/>
    <x v="0"/>
    <n v="26"/>
    <x v="79"/>
    <n v="25"/>
    <s v="Home from Hospital Support"/>
    <s v="A range of schemes of work that will support the transformation of home from hospital services, ensuring the home first approach can be achieved for local people, supporting local people to maintain independence and reduce the need for longer term health "/>
    <x v="10"/>
    <s v="Multidisciplinary teams that are supporting independence, such as anticipatory care"/>
    <s v=""/>
    <x v="1"/>
    <s v=""/>
    <x v="2"/>
    <s v=""/>
    <s v=""/>
    <x v="4"/>
    <x v="0"/>
    <n v="944134.09400000004"/>
    <x v="0"/>
  </r>
  <r>
    <x v="1"/>
    <x v="79"/>
    <x v="0"/>
    <n v="27"/>
    <x v="79"/>
    <n v="26"/>
    <s v="Community Response Team"/>
    <s v="Investment into the Community Response team to deliver D2A, Ageing Well and 2 hour UCR requiremetns"/>
    <x v="8"/>
    <s v="Home First/Discharge to Assess - process support/core costs"/>
    <s v=""/>
    <x v="1"/>
    <s v=""/>
    <x v="2"/>
    <s v=""/>
    <s v=""/>
    <x v="3"/>
    <x v="0"/>
    <n v="838727.14599999995"/>
    <x v="0"/>
  </r>
  <r>
    <x v="1"/>
    <x v="79"/>
    <x v="0"/>
    <n v="28"/>
    <x v="79"/>
    <n v="27"/>
    <s v="Newcastle Neighbourhoods"/>
    <s v="Funding will provide a contribution to the transformational work taking place in the Newcastle system through Newcastle Neighbourhoods in developing models of integrated delivery and commissioning activity based on the needs of communities.  This work wil"/>
    <x v="10"/>
    <s v="Integrated neighbourhood services"/>
    <s v=""/>
    <x v="0"/>
    <s v=""/>
    <x v="0"/>
    <s v=""/>
    <s v=""/>
    <x v="1"/>
    <x v="0"/>
    <n v="143880"/>
    <x v="0"/>
  </r>
  <r>
    <x v="1"/>
    <x v="79"/>
    <x v="0"/>
    <n v="29"/>
    <x v="79"/>
    <n v="28"/>
    <s v="Support additional safeguarding activity"/>
    <s v="Last year we received a 36% increase in the volume of safeguarding concerns received. We will utilise BCF funding to create additional capacty within the MASH to co-ordinate safeguarding adults enquiries under the Care Act (2014).  This will also allow us"/>
    <x v="6"/>
    <s v="Safeguarding"/>
    <s v=""/>
    <x v="0"/>
    <s v=""/>
    <x v="0"/>
    <s v=""/>
    <s v=""/>
    <x v="1"/>
    <x v="0"/>
    <n v="305910"/>
    <x v="0"/>
  </r>
  <r>
    <x v="1"/>
    <x v="79"/>
    <x v="0"/>
    <n v="30"/>
    <x v="79"/>
    <n v="29"/>
    <s v="People at the Heart of Care"/>
    <s v="Responding to adult social care requirements of People at the Heart of Care, we will realign our infrastructures to ensure we have the right capacity to get the right care in the right place at the right time "/>
    <x v="9"/>
    <s v="Integrated models of provision"/>
    <s v=""/>
    <x v="0"/>
    <s v=""/>
    <x v="0"/>
    <s v=""/>
    <s v=""/>
    <x v="1"/>
    <x v="0"/>
    <n v="425000"/>
    <x v="0"/>
  </r>
  <r>
    <x v="1"/>
    <x v="79"/>
    <x v="0"/>
    <n v="31"/>
    <x v="79"/>
    <n v="30"/>
    <s v="Deprivation of Liberty Safeguards"/>
    <s v="In 2022-23 there was a 47% increase in the number of Deprivation of Liberty Safeguards (DoLS) applications from a hospital setting than the previous year, which has had increased pressure on the DoLS team in Newcastle resulting in increasing waiting lists"/>
    <x v="6"/>
    <s v="Safeguarding"/>
    <s v=""/>
    <x v="0"/>
    <s v=""/>
    <x v="0"/>
    <s v=""/>
    <s v=""/>
    <x v="1"/>
    <x v="0"/>
    <n v="67660"/>
    <x v="0"/>
  </r>
  <r>
    <x v="1"/>
    <x v="79"/>
    <x v="0"/>
    <n v="32"/>
    <x v="79"/>
    <n v="31"/>
    <s v="C1 - Adaptation Repairs Grant"/>
    <s v="To provide a one-off repair to a previous DFG adaptation"/>
    <x v="13"/>
    <s v="Adaptations, including statutory DFG grants"/>
    <s v=""/>
    <x v="0"/>
    <s v=""/>
    <x v="0"/>
    <s v=""/>
    <s v=""/>
    <x v="1"/>
    <x v="2"/>
    <n v="15000"/>
    <x v="0"/>
  </r>
  <r>
    <x v="1"/>
    <x v="79"/>
    <x v="0"/>
    <n v="33"/>
    <x v="79"/>
    <n v="32"/>
    <s v="C2 - MARS"/>
    <s v="Providing minor adaptations to all properties. This service started in October 2020 and replaced the previous arrangements ASC had in place. MARS is providing a greater number of adaptations to more customers at a cheaper cost per intervention."/>
    <x v="13"/>
    <s v="Adaptations, including statutory DFG grants"/>
    <s v=""/>
    <x v="0"/>
    <s v=""/>
    <x v="0"/>
    <s v=""/>
    <s v=""/>
    <x v="1"/>
    <x v="2"/>
    <n v="150000"/>
    <x v="0"/>
  </r>
  <r>
    <x v="1"/>
    <x v="79"/>
    <x v="0"/>
    <n v="34"/>
    <x v="79"/>
    <n v="33"/>
    <s v="C3 - Adaptation Loan Scheme"/>
    <s v="To provide stair lifts and ceiling track hoists"/>
    <x v="13"/>
    <s v="Adaptations, including statutory DFG grants"/>
    <s v=""/>
    <x v="0"/>
    <s v=""/>
    <x v="0"/>
    <s v=""/>
    <s v=""/>
    <x v="1"/>
    <x v="2"/>
    <n v="900000"/>
    <x v="0"/>
  </r>
  <r>
    <x v="1"/>
    <x v="79"/>
    <x v="0"/>
    <n v="35"/>
    <x v="79"/>
    <n v="34"/>
    <s v="C4 - Accessible Homes Grant"/>
    <s v="To provide relatively simple adaptations such as temporary metal mesh ramps, level access showers, and the provision of auto wash/dry toilet in an efficient and effective way. the grant is determined by work type and is not restricted by financial thresho"/>
    <x v="13"/>
    <s v="Adaptations, including statutory DFG grants"/>
    <s v=""/>
    <x v="0"/>
    <s v=""/>
    <x v="0"/>
    <s v=""/>
    <s v=""/>
    <x v="1"/>
    <x v="2"/>
    <n v="42478"/>
    <x v="0"/>
  </r>
  <r>
    <x v="1"/>
    <x v="79"/>
    <x v="0"/>
    <n v="36"/>
    <x v="79"/>
    <n v="35"/>
    <s v="C5 - Accessible Homes Support"/>
    <s v="To provide complex major adaptations typically requiring major alteration to the existing property in an efficient and effective way to a maximum of £40,000 using a simplified financial assessed processed"/>
    <x v="13"/>
    <s v="Adaptations, including statutory DFG grants"/>
    <s v=""/>
    <x v="0"/>
    <s v=""/>
    <x v="0"/>
    <s v=""/>
    <s v=""/>
    <x v="1"/>
    <x v="2"/>
    <n v="1400000"/>
    <x v="0"/>
  </r>
  <r>
    <x v="1"/>
    <x v="79"/>
    <x v="0"/>
    <n v="37"/>
    <x v="79"/>
    <n v="36"/>
    <s v="C6 - Home Repair Loan"/>
    <s v="To provide additional funding, subject to availability, for necessary adaptation work costing more than £40,000 or to carry out essential repairs. "/>
    <x v="13"/>
    <s v="Discretionary use of DFG"/>
    <s v=""/>
    <x v="0"/>
    <s v=""/>
    <x v="0"/>
    <s v=""/>
    <s v=""/>
    <x v="1"/>
    <x v="2"/>
    <n v="150000"/>
    <x v="0"/>
  </r>
  <r>
    <x v="1"/>
    <x v="79"/>
    <x v="0"/>
    <n v="38"/>
    <x v="79"/>
    <n v="37"/>
    <s v="C7 - Warm and Well Grant"/>
    <s v="To fund the cost of work to alleviate the problems associated with excess cold. "/>
    <x v="13"/>
    <s v="Discretionary use of DFG"/>
    <s v=""/>
    <x v="0"/>
    <s v=""/>
    <x v="0"/>
    <s v=""/>
    <s v=""/>
    <x v="1"/>
    <x v="2"/>
    <n v="25000"/>
    <x v="0"/>
  </r>
  <r>
    <x v="1"/>
    <x v="79"/>
    <x v="0"/>
    <n v="39"/>
    <x v="79"/>
    <n v="38"/>
    <s v="C8 - New Beginnings Grant"/>
    <s v="To provide one-off funds towards the cost of cleaning/clearing parts of the home to facilitate work to be carried out by Care &amp; Repair Newcastle"/>
    <x v="13"/>
    <s v="Discretionary use of DFG"/>
    <s v=""/>
    <x v="0"/>
    <s v=""/>
    <x v="0"/>
    <s v=""/>
    <s v=""/>
    <x v="1"/>
    <x v="2"/>
    <n v="40000"/>
    <x v="0"/>
  </r>
  <r>
    <x v="1"/>
    <x v="79"/>
    <x v="0"/>
    <n v="40"/>
    <x v="79"/>
    <n v="39"/>
    <s v="Domiciliary Care sufficiency "/>
    <s v="This project will ensure a sufficient level of domiciliary care delivery is made available in the market to maintain the delivery of core adult social care functions which meet statutory duties under the Care Act (2014), in the face of increased pressure "/>
    <x v="6"/>
    <s v="Other"/>
    <s v="Market sufficiency"/>
    <x v="0"/>
    <s v=""/>
    <x v="0"/>
    <s v=""/>
    <s v=""/>
    <x v="1"/>
    <x v="3"/>
    <n v="2157754"/>
    <x v="0"/>
  </r>
  <r>
    <x v="1"/>
    <x v="79"/>
    <x v="0"/>
    <n v="41"/>
    <x v="79"/>
    <n v="40"/>
    <s v="Intensive step down support in the community"/>
    <s v="This scheme is linked to our Continuum of Support and focusses on developing a different approach to Mental Health support to enable more adults with these needs to live in the community. The scheme will provide some mitigation against the financial press"/>
    <x v="15"/>
    <s v="Mental health /wellbeing"/>
    <s v=""/>
    <x v="0"/>
    <s v=""/>
    <x v="0"/>
    <s v=""/>
    <s v=""/>
    <x v="1"/>
    <x v="3"/>
    <n v="940000"/>
    <x v="0"/>
  </r>
  <r>
    <x v="1"/>
    <x v="79"/>
    <x v="0"/>
    <n v="42"/>
    <x v="79"/>
    <n v="41"/>
    <s v="Digital Reablement"/>
    <s v="This scheme provides funding to develop digital capabilities within our Reablement and Intermediate Care services over the next 2 years, as an enabler to supporting self care and independence."/>
    <x v="1"/>
    <s v="Assistive technologies including telecare"/>
    <s v=""/>
    <x v="0"/>
    <s v=""/>
    <x v="0"/>
    <s v=""/>
    <s v=""/>
    <x v="1"/>
    <x v="3"/>
    <n v="100000"/>
    <x v="0"/>
  </r>
  <r>
    <x v="1"/>
    <x v="79"/>
    <x v="0"/>
    <n v="44"/>
    <x v="79"/>
    <n v="42"/>
    <s v="Additional capacity for reablement and extra care services to support anticipated winter complexities"/>
    <s v="This project will contribute to our approach to resilience planning and our ability to manage peaks in demand and seasonal fluctuations over the year. "/>
    <x v="8"/>
    <s v="Monitoring and responding to system demand and capacity"/>
    <s v=""/>
    <x v="0"/>
    <s v=""/>
    <x v="0"/>
    <s v=""/>
    <s v=""/>
    <x v="1"/>
    <x v="3"/>
    <n v="375000"/>
    <x v="0"/>
  </r>
  <r>
    <x v="1"/>
    <x v="79"/>
    <x v="0"/>
    <n v="45"/>
    <x v="79"/>
    <n v="43"/>
    <s v="Additional placement capacity in nursing or residential homes (not reablement)"/>
    <s v="This project will contribute to our approach to resilience planning and our ability to manage peaks in demand and seasonal fluctuations over the year. "/>
    <x v="8"/>
    <s v="Monitoring and responding to system demand and capacity"/>
    <s v=""/>
    <x v="0"/>
    <s v=""/>
    <x v="0"/>
    <s v=""/>
    <s v=""/>
    <x v="1"/>
    <x v="3"/>
    <n v="450000"/>
    <x v="0"/>
  </r>
  <r>
    <x v="1"/>
    <x v="79"/>
    <x v="0"/>
    <n v="46"/>
    <x v="79"/>
    <n v="44"/>
    <s v="Additional domiciliary care packages (not reablement)"/>
    <s v="This project will contribute to our approach to resilience planning and our ability to manage peaks in demand and seasonal fluctuations over the year. "/>
    <x v="8"/>
    <s v="Monitoring and responding to system demand and capacity"/>
    <s v=""/>
    <x v="0"/>
    <s v=""/>
    <x v="0"/>
    <s v=""/>
    <s v=""/>
    <x v="1"/>
    <x v="3"/>
    <n v="375000"/>
    <x v="0"/>
  </r>
  <r>
    <x v="1"/>
    <x v="79"/>
    <x v="0"/>
    <n v="47"/>
    <x v="79"/>
    <n v="45"/>
    <s v="Investment in minor aids and adaptations or revenue spending to support provision of aids and adaptations"/>
    <s v="This project will contribute to our approach to resilience planning and our ability to manage peaks in demand and seasonal fluctuations over the year. "/>
    <x v="8"/>
    <s v="Monitoring and responding to system demand and capacity"/>
    <s v=""/>
    <x v="0"/>
    <s v=""/>
    <x v="0"/>
    <s v=""/>
    <s v=""/>
    <x v="1"/>
    <x v="3"/>
    <n v="150000"/>
    <x v="0"/>
  </r>
  <r>
    <x v="1"/>
    <x v="79"/>
    <x v="0"/>
    <n v="48"/>
    <x v="79"/>
    <n v="46"/>
    <s v="Support additional complexities in extra care and additional investment in 1:1 for residential and nursing care placements for those with complex needs"/>
    <s v="This project will contribute to our approach to resilience planning and our ability to manage peaks in demand and seasonal fluctuations over the year. "/>
    <x v="8"/>
    <s v="Monitoring and responding to system demand and capacity"/>
    <s v=""/>
    <x v="0"/>
    <s v=""/>
    <x v="0"/>
    <s v=""/>
    <s v=""/>
    <x v="1"/>
    <x v="3"/>
    <n v="150000"/>
    <x v="0"/>
  </r>
  <r>
    <x v="1"/>
    <x v="79"/>
    <x v="0"/>
    <n v="49"/>
    <x v="79"/>
    <n v="47"/>
    <s v="Adult Social Care Market Stability "/>
    <s v="This scheme will enable us to continue to meet the increased costs of contractual inflation, demographic growth &amp; National Living Wage – costs which would otherwise be unfunded - as necessary to continue to commission care from the independent sector in N"/>
    <x v="6"/>
    <s v="Other"/>
    <s v="Market sufficiency"/>
    <x v="0"/>
    <s v=""/>
    <x v="0"/>
    <s v=""/>
    <s v=""/>
    <x v="1"/>
    <x v="3"/>
    <n v="11771747"/>
    <x v="0"/>
  </r>
  <r>
    <x v="1"/>
    <x v="79"/>
    <x v="0"/>
    <n v="50"/>
    <x v="79"/>
    <n v="48"/>
    <s v="Home from Hospital System Transformation"/>
    <s v="This scheme provides additional capacity to deliver the Integrated Discharge Team transfer of care hub function across 7 days.  The scheme will provide temporary funding for provision of 4 Reablement Co-ordinator posts to support people on pathways 1, 2 a"/>
    <x v="8"/>
    <s v="Multi-Disciplinary/Multi-Agency Discharge Teams supporting discharge"/>
    <s v=""/>
    <x v="0"/>
    <s v=""/>
    <x v="0"/>
    <s v=""/>
    <s v=""/>
    <x v="1"/>
    <x v="3"/>
    <n v="312000"/>
    <x v="0"/>
  </r>
  <r>
    <x v="1"/>
    <x v="79"/>
    <x v="0"/>
    <n v="51"/>
    <x v="79"/>
    <n v="49"/>
    <s v="Community Hives"/>
    <s v="This scheme provides 1 year funding to support the development of a community hives approach in the West of the City to create connections, providing signposting and low level social support at neighbourhood level"/>
    <x v="10"/>
    <s v="Integrated neighbourhood services"/>
    <s v=""/>
    <x v="0"/>
    <s v=""/>
    <x v="0"/>
    <s v=""/>
    <s v=""/>
    <x v="1"/>
    <x v="3"/>
    <n v="42000"/>
    <x v="0"/>
  </r>
  <r>
    <x v="1"/>
    <x v="79"/>
    <x v="0"/>
    <n v="52"/>
    <x v="79"/>
    <n v="50"/>
    <s v="Workforce Recruitment and Retention"/>
    <s v="The postholder will provide additional capacity required to deliver the workforce for an Expanded Reablement offer, as well as supporting wider recruitment and retention initiatives to promote careers within health and social care"/>
    <x v="18"/>
    <s v=""/>
    <s v=""/>
    <x v="0"/>
    <s v=""/>
    <x v="0"/>
    <s v=""/>
    <s v=""/>
    <x v="1"/>
    <x v="3"/>
    <n v="50000"/>
    <x v="0"/>
  </r>
  <r>
    <x v="1"/>
    <x v="79"/>
    <x v="0"/>
    <n v="53"/>
    <x v="79"/>
    <n v="51"/>
    <s v="Scaling up intermediate care"/>
    <s v="This scheme will help us to deliver on the Government’s directive to scale up intermediate care and responds to the requirements of the Intermediate Care framework anticipated in Autumn 2023.  Scheme to be delivered in year 2 of the overarching BCF plan."/>
    <x v="11"/>
    <s v=""/>
    <s v=""/>
    <x v="0"/>
    <s v=""/>
    <x v="0"/>
    <s v=""/>
    <s v=""/>
    <x v="1"/>
    <x v="3"/>
    <n v="0"/>
    <x v="0"/>
  </r>
  <r>
    <x v="1"/>
    <x v="79"/>
    <x v="0"/>
    <n v="54"/>
    <x v="79"/>
    <n v="52"/>
    <s v="Interim packages of care - residential care"/>
    <s v="Interim bed provision "/>
    <x v="16"/>
    <s v="Other"/>
    <s v="Generic beds to meet demand"/>
    <x v="1"/>
    <s v=""/>
    <x v="0"/>
    <s v=""/>
    <s v=""/>
    <x v="2"/>
    <x v="5"/>
    <n v="868589.01055999997"/>
    <x v="0"/>
  </r>
  <r>
    <x v="1"/>
    <x v="79"/>
    <x v="0"/>
    <n v="55"/>
    <x v="79"/>
    <n v="52"/>
    <s v="Interim packages of care - residential care"/>
    <s v="Interim bed provision "/>
    <x v="16"/>
    <s v="Other"/>
    <s v="Generic beds to meet demand"/>
    <x v="1"/>
    <s v=""/>
    <x v="0"/>
    <s v=""/>
    <s v=""/>
    <x v="2"/>
    <x v="1"/>
    <n v="558638.58944000001"/>
    <x v="0"/>
  </r>
  <r>
    <x v="1"/>
    <x v="79"/>
    <x v="0"/>
    <n v="56"/>
    <x v="79"/>
    <n v="53"/>
    <s v="Interim packages of care - domiciliary care"/>
    <s v="Interim domiciliary care packages "/>
    <x v="7"/>
    <s v="Domiciliary care to support hospital discharge (Discharge to Assess pathway 1)"/>
    <s v=""/>
    <x v="0"/>
    <s v=""/>
    <x v="0"/>
    <s v=""/>
    <s v=""/>
    <x v="2"/>
    <x v="5"/>
    <n v="220905.00263999999"/>
    <x v="0"/>
  </r>
  <r>
    <x v="1"/>
    <x v="79"/>
    <x v="0"/>
    <n v="57"/>
    <x v="79"/>
    <n v="53"/>
    <s v="Interim packages of care - domiciliary care"/>
    <s v="Interim domiciliary care packages "/>
    <x v="7"/>
    <s v="Domiciliary care to support hospital discharge (Discharge to Assess pathway 1)"/>
    <s v=""/>
    <x v="0"/>
    <s v=""/>
    <x v="0"/>
    <s v=""/>
    <s v=""/>
    <x v="2"/>
    <x v="1"/>
    <n v="142067.39736"/>
    <x v="0"/>
  </r>
  <r>
    <x v="1"/>
    <x v="79"/>
    <x v="0"/>
    <n v="58"/>
    <x v="79"/>
    <n v="54"/>
    <s v="End of Life support for interim beds"/>
    <s v="Interim End of Life care home beds"/>
    <x v="16"/>
    <s v="Nursing home"/>
    <s v=""/>
    <x v="4"/>
    <s v=""/>
    <x v="2"/>
    <s v=""/>
    <s v=""/>
    <x v="2"/>
    <x v="5"/>
    <n v="149787.4148"/>
    <x v="0"/>
  </r>
  <r>
    <x v="1"/>
    <x v="79"/>
    <x v="0"/>
    <n v="59"/>
    <x v="79"/>
    <n v="54"/>
    <s v="End of Life support for interim beds"/>
    <s v="Interim End of Life care home beds"/>
    <x v="16"/>
    <s v="Nursing home"/>
    <s v=""/>
    <x v="4"/>
    <s v=""/>
    <x v="2"/>
    <s v=""/>
    <s v=""/>
    <x v="2"/>
    <x v="1"/>
    <n v="96330.585200000001"/>
    <x v="0"/>
  </r>
  <r>
    <x v="1"/>
    <x v="79"/>
    <x v="0"/>
    <n v="60"/>
    <x v="79"/>
    <n v="55"/>
    <s v="Therapy support post-discharge"/>
    <s v="Therapy support to interim beds"/>
    <x v="10"/>
    <s v="Low level support for simple hospital discharges (Discharge to Assess pathway 0)"/>
    <s v=""/>
    <x v="1"/>
    <s v=""/>
    <x v="2"/>
    <s v=""/>
    <s v=""/>
    <x v="3"/>
    <x v="5"/>
    <n v="73868.824999999997"/>
    <x v="0"/>
  </r>
  <r>
    <x v="1"/>
    <x v="79"/>
    <x v="0"/>
    <n v="61"/>
    <x v="79"/>
    <n v="55"/>
    <s v="Therapy support post-discharge"/>
    <s v="Therapy support to interim beds"/>
    <x v="10"/>
    <s v="Low level support for simple hospital discharges (Discharge to Assess pathway 0)"/>
    <s v=""/>
    <x v="1"/>
    <s v=""/>
    <x v="2"/>
    <s v=""/>
    <s v=""/>
    <x v="3"/>
    <x v="1"/>
    <n v="47506.175000000003"/>
    <x v="0"/>
  </r>
  <r>
    <x v="1"/>
    <x v="79"/>
    <x v="0"/>
    <n v="62"/>
    <x v="79"/>
    <n v="56"/>
    <s v="End of Life Complex Care"/>
    <s v="End of Life Complex Care Coordinators"/>
    <x v="10"/>
    <s v="Multidisciplinary teams that are supporting independence, such as anticipatory care"/>
    <s v=""/>
    <x v="1"/>
    <s v=""/>
    <x v="2"/>
    <s v=""/>
    <s v=""/>
    <x v="3"/>
    <x v="5"/>
    <n v="93580.770400000023"/>
    <x v="0"/>
  </r>
  <r>
    <x v="1"/>
    <x v="79"/>
    <x v="0"/>
    <n v="63"/>
    <x v="79"/>
    <n v="56"/>
    <s v="End of Life Complex Care"/>
    <s v="End of Life Complex Care Coordinators"/>
    <x v="10"/>
    <s v="Multidisciplinary teams that are supporting independence, such as anticipatory care"/>
    <s v=""/>
    <x v="1"/>
    <s v=""/>
    <x v="2"/>
    <s v=""/>
    <s v=""/>
    <x v="3"/>
    <x v="1"/>
    <n v="60183.229600000006"/>
    <x v="0"/>
  </r>
  <r>
    <x v="1"/>
    <x v="79"/>
    <x v="0"/>
    <n v="64"/>
    <x v="79"/>
    <n v="57"/>
    <s v="Ambulance service discharge transport"/>
    <s v="Ambulance service discharge transport"/>
    <x v="11"/>
    <s v=""/>
    <s v=""/>
    <x v="5"/>
    <s v="Transport to support timely discharge"/>
    <x v="2"/>
    <s v=""/>
    <s v=""/>
    <x v="4"/>
    <x v="5"/>
    <n v="92593.621200000023"/>
    <x v="0"/>
  </r>
  <r>
    <x v="1"/>
    <x v="79"/>
    <x v="0"/>
    <n v="65"/>
    <x v="79"/>
    <n v="57"/>
    <s v="Ambulance service discharge transport"/>
    <s v="Ambulance service discharge transport"/>
    <x v="11"/>
    <s v=""/>
    <s v=""/>
    <x v="5"/>
    <s v="Transport to support timely discharge"/>
    <x v="2"/>
    <s v=""/>
    <s v=""/>
    <x v="4"/>
    <x v="1"/>
    <n v="59548.378800000006"/>
    <x v="0"/>
  </r>
  <r>
    <x v="1"/>
    <x v="79"/>
    <x v="0"/>
    <n v="66"/>
    <x v="79"/>
    <n v="58"/>
    <s v="Quality support to care homes requiring support"/>
    <s v="Quality of care assurance to block booked beds"/>
    <x v="10"/>
    <s v="Low level support for simple hospital discharges (Discharge to Assess pathway 0)"/>
    <s v=""/>
    <x v="1"/>
    <s v=""/>
    <x v="2"/>
    <s v=""/>
    <s v=""/>
    <x v="4"/>
    <x v="5"/>
    <n v="7246.6001999999999"/>
    <x v="0"/>
  </r>
  <r>
    <x v="1"/>
    <x v="79"/>
    <x v="0"/>
    <n v="67"/>
    <x v="79"/>
    <n v="58"/>
    <s v="Quality support to care homes requiring support"/>
    <s v="Quality of care assurance to block booked beds"/>
    <x v="10"/>
    <s v="Low level support for simple hospital discharges (Discharge to Assess pathway 0)"/>
    <s v=""/>
    <x v="1"/>
    <s v=""/>
    <x v="2"/>
    <s v=""/>
    <s v=""/>
    <x v="4"/>
    <x v="1"/>
    <n v="4660.3998000000001"/>
    <x v="0"/>
  </r>
  <r>
    <x v="1"/>
    <x v="79"/>
    <x v="0"/>
    <n v="68"/>
    <x v="79"/>
    <n v="59"/>
    <s v="Interim provision within extra care"/>
    <s v="Utilising temporary voids within an existing extra care scheme to provide additional capacity to support short term on discharge from hospital whilst awaiting long term package of care.  Scheme to be funded for Q1 of 2023-24 only"/>
    <x v="7"/>
    <s v="Domiciliary care packages"/>
    <s v=""/>
    <x v="0"/>
    <s v=""/>
    <x v="0"/>
    <s v=""/>
    <s v=""/>
    <x v="2"/>
    <x v="5"/>
    <n v="5633.2016000000003"/>
    <x v="0"/>
  </r>
  <r>
    <x v="1"/>
    <x v="79"/>
    <x v="0"/>
    <n v="69"/>
    <x v="79"/>
    <n v="59"/>
    <s v="Interim provision within extra care"/>
    <s v="Utilising temporary voids within an existing extra care scheme to provide additional capacity to support short term on discharge from hospital whilst awaiting long term package of care.  Scheme to be funded for Q1 of 2023-24 only"/>
    <x v="7"/>
    <s v="Domiciliary care packages"/>
    <s v=""/>
    <x v="0"/>
    <s v=""/>
    <x v="0"/>
    <s v=""/>
    <s v=""/>
    <x v="2"/>
    <x v="1"/>
    <n v="3622.7984000000001"/>
    <x v="0"/>
  </r>
  <r>
    <x v="1"/>
    <x v="79"/>
    <x v="0"/>
    <n v="70"/>
    <x v="79"/>
    <n v="60"/>
    <s v="Expanded reablement team capacity"/>
    <s v="Expanded reablement / home first offer to increase capacity and quality of admission avoidance and discharge support"/>
    <x v="4"/>
    <s v="Reablement at home (to support discharge) "/>
    <s v=""/>
    <x v="0"/>
    <s v=""/>
    <x v="0"/>
    <s v=""/>
    <s v=""/>
    <x v="1"/>
    <x v="5"/>
    <n v="311400.53619999997"/>
    <x v="0"/>
  </r>
  <r>
    <x v="1"/>
    <x v="79"/>
    <x v="0"/>
    <n v="71"/>
    <x v="79"/>
    <n v="60"/>
    <s v="Expanded reablement team capacity"/>
    <s v="Expanded reablement / home first offer to increase capacity and quality of admission avoidance and discharge support"/>
    <x v="4"/>
    <s v="Reablement at home (to support discharge) "/>
    <s v=""/>
    <x v="0"/>
    <s v=""/>
    <x v="0"/>
    <s v=""/>
    <s v=""/>
    <x v="1"/>
    <x v="1"/>
    <n v="200266.4638"/>
    <x v="0"/>
  </r>
  <r>
    <x v="1"/>
    <x v="79"/>
    <x v="0"/>
    <n v="72"/>
    <x v="79"/>
    <n v="61"/>
    <s v="VCSE support for discharge home"/>
    <s v="Home from Hospital VCSE community support scheme"/>
    <x v="10"/>
    <s v="Low level support for simple hospital discharges (Discharge to Assess pathway 0)"/>
    <s v=""/>
    <x v="1"/>
    <s v=""/>
    <x v="2"/>
    <s v=""/>
    <s v=""/>
    <x v="0"/>
    <x v="5"/>
    <n v="36516"/>
    <x v="0"/>
  </r>
  <r>
    <x v="1"/>
    <x v="79"/>
    <x v="0"/>
    <n v="73"/>
    <x v="79"/>
    <n v="61"/>
    <s v="VCSE support for discharge home"/>
    <s v="Home from Hospital VCSE community support scheme"/>
    <x v="10"/>
    <s v="Low level support for simple hospital discharges (Discharge to Assess pathway 0)"/>
    <s v=""/>
    <x v="1"/>
    <s v=""/>
    <x v="2"/>
    <s v=""/>
    <s v=""/>
    <x v="0"/>
    <x v="1"/>
    <n v="23484"/>
    <x v="0"/>
  </r>
  <r>
    <x v="1"/>
    <x v="79"/>
    <x v="0"/>
    <n v="74"/>
    <x v="79"/>
    <n v="62"/>
    <s v="Expanded capacity for rapid access to social care"/>
    <s v="Additional capacity for assessment support (SWs &amp; SCAOs) for care act assessments and discharge support"/>
    <x v="8"/>
    <s v="Multi-Disciplinary/Multi-Agency Discharge Teams supporting discharge"/>
    <s v=""/>
    <x v="0"/>
    <s v=""/>
    <x v="0"/>
    <s v=""/>
    <s v=""/>
    <x v="1"/>
    <x v="5"/>
    <n v="60655.510399999999"/>
    <x v="0"/>
  </r>
  <r>
    <x v="1"/>
    <x v="79"/>
    <x v="0"/>
    <n v="75"/>
    <x v="79"/>
    <n v="62"/>
    <s v="Expanded capacity for rapid access to social care"/>
    <s v="Additional capacity for assessment support (SWs &amp; SCAOs) for care act assessments and discharge support"/>
    <x v="8"/>
    <s v="Multi-Disciplinary/Multi-Agency Discharge Teams supporting discharge"/>
    <s v=""/>
    <x v="0"/>
    <s v=""/>
    <x v="0"/>
    <s v=""/>
    <s v=""/>
    <x v="1"/>
    <x v="1"/>
    <n v="39008.489600000001"/>
    <x v="0"/>
  </r>
  <r>
    <x v="1"/>
    <x v="79"/>
    <x v="0"/>
    <n v="76"/>
    <x v="79"/>
    <n v="63"/>
    <s v="Coordination of rapid access to social care"/>
    <s v="Health and social care coordinator posts to support D2A, intermediate care"/>
    <x v="8"/>
    <s v="Monitoring and responding to system demand and capacity"/>
    <s v=""/>
    <x v="0"/>
    <s v=""/>
    <x v="0"/>
    <s v=""/>
    <s v=""/>
    <x v="1"/>
    <x v="5"/>
    <n v="60616.56"/>
    <x v="0"/>
  </r>
  <r>
    <x v="1"/>
    <x v="79"/>
    <x v="0"/>
    <n v="77"/>
    <x v="79"/>
    <n v="63"/>
    <s v="Coordination of rapid access to social care"/>
    <s v="Health and social care coordinator posts to support D2A, intermediate care"/>
    <x v="8"/>
    <s v="Monitoring and responding to system demand and capacity"/>
    <s v=""/>
    <x v="0"/>
    <s v=""/>
    <x v="0"/>
    <s v=""/>
    <s v=""/>
    <x v="1"/>
    <x v="1"/>
    <n v="38983.440000000002"/>
    <x v="0"/>
  </r>
  <r>
    <x v="1"/>
    <x v="79"/>
    <x v="0"/>
    <n v="78"/>
    <x v="79"/>
    <n v="64"/>
    <s v="Care finding capacity for Home from Hospital Transformation"/>
    <s v="Additional Care Finder posts for Home from Hospital system transformation"/>
    <x v="8"/>
    <s v="Multi-Disciplinary/Multi-Agency Discharge Teams supporting discharge"/>
    <s v=""/>
    <x v="0"/>
    <s v=""/>
    <x v="0"/>
    <s v=""/>
    <s v=""/>
    <x v="1"/>
    <x v="5"/>
    <n v="60451.020799999998"/>
    <x v="0"/>
  </r>
  <r>
    <x v="1"/>
    <x v="79"/>
    <x v="0"/>
    <n v="79"/>
    <x v="79"/>
    <n v="64"/>
    <s v="Care finding capacity for Home from Hospital Transformation"/>
    <s v="Additional Care Finder posts for Home from Hospital system transformation"/>
    <x v="8"/>
    <s v="Multi-Disciplinary/Multi-Agency Discharge Teams supporting discharge"/>
    <s v=""/>
    <x v="0"/>
    <s v=""/>
    <x v="0"/>
    <s v=""/>
    <s v=""/>
    <x v="1"/>
    <x v="1"/>
    <n v="38876.979200000002"/>
    <x v="0"/>
  </r>
  <r>
    <x v="1"/>
    <x v="79"/>
    <x v="0"/>
    <n v="80"/>
    <x v="79"/>
    <n v="65"/>
    <s v="Home from Hospital System Transformation"/>
    <s v="This scheme provides additional capacity to deliver the Integrated Discharge Team transfer of care hub function across 7 days.  The scheme will provide temporary funding for provision of 4 Reablement Co-ordinator posts to support people on pathways 1, 2 a"/>
    <x v="8"/>
    <s v="Multi-Disciplinary/Multi-Agency Discharge Teams supporting discharge"/>
    <s v=""/>
    <x v="1"/>
    <s v=""/>
    <x v="0"/>
    <s v=""/>
    <s v=""/>
    <x v="1"/>
    <x v="5"/>
    <n v="0"/>
    <x v="0"/>
  </r>
  <r>
    <x v="1"/>
    <x v="79"/>
    <x v="0"/>
    <n v="81"/>
    <x v="79"/>
    <n v="65"/>
    <s v="Home from Hospital System Transformation"/>
    <s v="This scheme provides additional capacity to deliver the Integrated Discharge Team transfer of care hub function across 7 days.  The scheme will provide temporary funding for provision of 4 Reablement Co-ordinator posts to support people on pathways 1, 2 a"/>
    <x v="8"/>
    <s v="Multi-Disciplinary/Multi-Agency Discharge Teams supporting discharge"/>
    <s v=""/>
    <x v="1"/>
    <s v=""/>
    <x v="0"/>
    <s v=""/>
    <s v=""/>
    <x v="1"/>
    <x v="1"/>
    <n v="0"/>
    <x v="0"/>
  </r>
  <r>
    <x v="1"/>
    <x v="79"/>
    <x v="0"/>
    <n v="82"/>
    <x v="79"/>
    <n v="66"/>
    <s v="Additional bed capacity (block booked)"/>
    <s v="Interim bed provision "/>
    <x v="16"/>
    <s v="Short term residential care (without rehabilitation or reablement input)"/>
    <s v=""/>
    <x v="1"/>
    <s v=""/>
    <x v="2"/>
    <s v=""/>
    <s v=""/>
    <x v="2"/>
    <x v="5"/>
    <n v="323795.28379999998"/>
    <x v="0"/>
  </r>
  <r>
    <x v="1"/>
    <x v="79"/>
    <x v="0"/>
    <n v="83"/>
    <x v="79"/>
    <n v="66"/>
    <s v="Additional bed capacity (block booked)"/>
    <s v="Interim bed provision "/>
    <x v="16"/>
    <s v="Short term residential care (without rehabilitation or reablement input)"/>
    <s v=""/>
    <x v="1"/>
    <s v=""/>
    <x v="2"/>
    <s v=""/>
    <s v=""/>
    <x v="2"/>
    <x v="1"/>
    <n v="208237.7162"/>
    <x v="0"/>
  </r>
  <r>
    <x v="1"/>
    <x v="80"/>
    <x v="0"/>
    <n v="1"/>
    <x v="80"/>
    <n v="1"/>
    <s v="Impact on care home fees of national living wage"/>
    <s v="meet costs of paying national living wage to staff in care homes"/>
    <x v="16"/>
    <s v="Care home"/>
    <s v="meet costs of paying national living wage to staff in care homes"/>
    <x v="0"/>
    <s v=""/>
    <x v="0"/>
    <s v=""/>
    <s v=""/>
    <x v="2"/>
    <x v="3"/>
    <n v="2718395"/>
    <x v="0"/>
  </r>
  <r>
    <x v="1"/>
    <x v="80"/>
    <x v="0"/>
    <n v="2"/>
    <x v="80"/>
    <n v="2"/>
    <s v="Impact on domiciliary care fees of national living wage"/>
    <s v="Meet costs of paying real living wage to staff in homecare providers"/>
    <x v="7"/>
    <s v="Domiciliary care packages"/>
    <s v="Meet costs of paying real living wage to staff in homecare providers"/>
    <x v="0"/>
    <s v=""/>
    <x v="0"/>
    <s v=""/>
    <s v=""/>
    <x v="2"/>
    <x v="3"/>
    <n v="865017"/>
    <x v="0"/>
  </r>
  <r>
    <x v="1"/>
    <x v="80"/>
    <x v="0"/>
    <n v="3"/>
    <x v="80"/>
    <n v="3"/>
    <s v="Impact on other fees (ISL, day care, direct payments etc) of national living wage"/>
    <s v="meet costs of paying national living wage to staff in care providers"/>
    <x v="10"/>
    <s v="Other"/>
    <s v="meet costs of paying national living wage to staff in care providers"/>
    <x v="0"/>
    <s v=""/>
    <x v="0"/>
    <s v=""/>
    <s v=""/>
    <x v="2"/>
    <x v="3"/>
    <n v="4037099"/>
    <x v="0"/>
  </r>
  <r>
    <x v="1"/>
    <x v="80"/>
    <x v="0"/>
    <n v="4"/>
    <x v="80"/>
    <n v="4"/>
    <s v="Effect of democratic growth and change in acuity of need"/>
    <s v="increased volume and complexity in care provision"/>
    <x v="10"/>
    <s v="Other"/>
    <s v="increased volume and complexity in care provision"/>
    <x v="0"/>
    <s v=""/>
    <x v="0"/>
    <s v=""/>
    <s v=""/>
    <x v="2"/>
    <x v="3"/>
    <n v="1958003"/>
    <x v="0"/>
  </r>
  <r>
    <x v="1"/>
    <x v="80"/>
    <x v="0"/>
    <n v="5"/>
    <x v="80"/>
    <n v="5"/>
    <s v="Community based support"/>
    <s v="includes Carepoint, reablement,immediate response and overnight homecare, adaptations and loan equipment, telecare and seven day social work"/>
    <x v="10"/>
    <s v="Multidisciplinary teams that are supporting independence, such as anticipatory care"/>
    <s v=""/>
    <x v="0"/>
    <s v=""/>
    <x v="0"/>
    <s v=""/>
    <s v=""/>
    <x v="1"/>
    <x v="0"/>
    <n v="9626722"/>
    <x v="0"/>
  </r>
  <r>
    <x v="1"/>
    <x v="80"/>
    <x v="0"/>
    <n v="6"/>
    <x v="80"/>
    <n v="6"/>
    <s v="Intermediate Care - commmunity based"/>
    <s v="Community Rehabilitation Team"/>
    <x v="4"/>
    <s v="Rehabilitation at home (to support discharge)"/>
    <s v=""/>
    <x v="0"/>
    <s v=""/>
    <x v="0"/>
    <s v=""/>
    <s v=""/>
    <x v="1"/>
    <x v="0"/>
    <n v="963456"/>
    <x v="0"/>
  </r>
  <r>
    <x v="1"/>
    <x v="80"/>
    <x v="0"/>
    <n v="7"/>
    <x v="80"/>
    <n v="7"/>
    <s v="Improving Access to advice and Information"/>
    <s v="Mycare and Living Well in North Tyneside"/>
    <x v="0"/>
    <s v="Other"/>
    <s v="web based support providing information and advice and initial contact"/>
    <x v="0"/>
    <s v=""/>
    <x v="0"/>
    <s v=""/>
    <s v=""/>
    <x v="1"/>
    <x v="0"/>
    <n v="40355"/>
    <x v="0"/>
  </r>
  <r>
    <x v="1"/>
    <x v="80"/>
    <x v="0"/>
    <n v="8"/>
    <x v="80"/>
    <n v="8"/>
    <s v="Care Act Implementation"/>
    <s v="Maintaining the duties and eligibilities brought in by the Care Act"/>
    <x v="6"/>
    <s v="Other"/>
    <s v="Maintaining the duties and eligibilities brought in by the Care Act"/>
    <x v="0"/>
    <s v=""/>
    <x v="0"/>
    <s v=""/>
    <s v=""/>
    <x v="1"/>
    <x v="0"/>
    <n v="825131"/>
    <x v="0"/>
  </r>
  <r>
    <x v="1"/>
    <x v="80"/>
    <x v="0"/>
    <n v="9"/>
    <x v="80"/>
    <n v="9"/>
    <s v="Carers Support"/>
    <s v="Carers Support"/>
    <x v="12"/>
    <s v="Carer advice and support related to Care Act duties"/>
    <s v=""/>
    <x v="0"/>
    <s v=""/>
    <x v="0"/>
    <s v=""/>
    <s v=""/>
    <x v="0"/>
    <x v="0"/>
    <n v="749107"/>
    <x v="0"/>
  </r>
  <r>
    <x v="1"/>
    <x v="80"/>
    <x v="0"/>
    <n v="10"/>
    <x v="80"/>
    <n v="10"/>
    <s v="Independent Support for people with a learning disability"/>
    <s v="independent support for people with a learning disability"/>
    <x v="15"/>
    <s v="Physical health/wellbeing"/>
    <s v=""/>
    <x v="0"/>
    <s v=""/>
    <x v="0"/>
    <s v=""/>
    <s v=""/>
    <x v="2"/>
    <x v="0"/>
    <n v="802614"/>
    <x v="0"/>
  </r>
  <r>
    <x v="1"/>
    <x v="80"/>
    <x v="0"/>
    <n v="11"/>
    <x v="80"/>
    <n v="11"/>
    <s v="Community Based Support"/>
    <s v="Health contribution to single point of access Carepoint"/>
    <x v="15"/>
    <s v="Physical health/wellbeing"/>
    <s v=""/>
    <x v="1"/>
    <s v=""/>
    <x v="2"/>
    <s v=""/>
    <s v=""/>
    <x v="3"/>
    <x v="0"/>
    <n v="2674747"/>
    <x v="0"/>
  </r>
  <r>
    <x v="1"/>
    <x v="80"/>
    <x v="0"/>
    <n v="12"/>
    <x v="80"/>
    <n v="12"/>
    <s v="Intermediate Care beds"/>
    <s v="bed based intermediate care"/>
    <x v="5"/>
    <s v="Bed-based intermediate care with rehabilitation (to support discharge)"/>
    <s v=""/>
    <x v="1"/>
    <s v=""/>
    <x v="2"/>
    <s v=""/>
    <s v=""/>
    <x v="3"/>
    <x v="0"/>
    <n v="3616877"/>
    <x v="0"/>
  </r>
  <r>
    <x v="1"/>
    <x v="80"/>
    <x v="0"/>
    <n v="13"/>
    <x v="80"/>
    <n v="13"/>
    <s v="Liaison Psychiatry"/>
    <s v="Liaison Psychiatry - working age "/>
    <x v="10"/>
    <s v="Multidisciplinary teams that are supporting independence, such as anticipatory care"/>
    <s v=""/>
    <x v="2"/>
    <s v=""/>
    <x v="2"/>
    <s v=""/>
    <s v=""/>
    <x v="5"/>
    <x v="0"/>
    <n v="858351"/>
    <x v="0"/>
  </r>
  <r>
    <x v="1"/>
    <x v="80"/>
    <x v="0"/>
    <n v="14"/>
    <x v="80"/>
    <n v="14"/>
    <s v="End of life care - RAPID"/>
    <s v="End of life care"/>
    <x v="10"/>
    <s v="Integrated neighbourhood services"/>
    <s v=""/>
    <x v="1"/>
    <s v=""/>
    <x v="2"/>
    <s v=""/>
    <s v=""/>
    <x v="3"/>
    <x v="0"/>
    <n v="262987"/>
    <x v="0"/>
  </r>
  <r>
    <x v="1"/>
    <x v="80"/>
    <x v="0"/>
    <n v="15"/>
    <x v="80"/>
    <n v="15"/>
    <s v="Step down beds - residential"/>
    <s v="Step down beds - residential"/>
    <x v="16"/>
    <s v="Care home"/>
    <s v=""/>
    <x v="0"/>
    <s v=""/>
    <x v="0"/>
    <s v=""/>
    <s v=""/>
    <x v="2"/>
    <x v="5"/>
    <n v="557409"/>
    <x v="0"/>
  </r>
  <r>
    <x v="1"/>
    <x v="80"/>
    <x v="0"/>
    <n v="16"/>
    <x v="80"/>
    <n v="16"/>
    <s v="Step down - extra care"/>
    <s v="Step down - extra care flats "/>
    <x v="7"/>
    <s v="Domiciliary care packages"/>
    <s v=""/>
    <x v="0"/>
    <s v=""/>
    <x v="0"/>
    <s v=""/>
    <s v=""/>
    <x v="0"/>
    <x v="5"/>
    <n v="504775"/>
    <x v="0"/>
  </r>
  <r>
    <x v="1"/>
    <x v="80"/>
    <x v="0"/>
    <n v="17"/>
    <x v="80"/>
    <n v="17"/>
    <s v="Homecare capacity"/>
    <s v="Homecare capacity building"/>
    <x v="7"/>
    <s v="Domiciliary care packages"/>
    <s v=""/>
    <x v="0"/>
    <s v=""/>
    <x v="0"/>
    <s v=""/>
    <s v=""/>
    <x v="1"/>
    <x v="5"/>
    <n v="209855"/>
    <x v="0"/>
  </r>
  <r>
    <x v="1"/>
    <x v="80"/>
    <x v="0"/>
    <n v="18"/>
    <x v="80"/>
    <n v="18"/>
    <s v="Nurse Assessor post"/>
    <s v="Post to assist with trusted assessor model"/>
    <x v="8"/>
    <s v="Trusted Assessment"/>
    <s v=""/>
    <x v="0"/>
    <s v=""/>
    <x v="2"/>
    <s v=""/>
    <s v=""/>
    <x v="6"/>
    <x v="5"/>
    <n v="39698"/>
    <x v="0"/>
  </r>
  <r>
    <x v="1"/>
    <x v="80"/>
    <x v="0"/>
    <n v="19"/>
    <x v="80"/>
    <n v="19"/>
    <s v="Pathway development"/>
    <s v="Pathway development supporting effective discharges"/>
    <x v="9"/>
    <s v="Programme management"/>
    <s v=""/>
    <x v="0"/>
    <s v=""/>
    <x v="0"/>
    <s v=""/>
    <s v=""/>
    <x v="1"/>
    <x v="5"/>
    <n v="31156"/>
    <x v="0"/>
  </r>
  <r>
    <x v="1"/>
    <x v="80"/>
    <x v="0"/>
    <n v="20"/>
    <x v="80"/>
    <n v="20"/>
    <s v="Assistive technology"/>
    <s v="Provide telecare and assistive technology to all relevant pathway 0 and pathway 1 discharges"/>
    <x v="1"/>
    <s v="Assistive technologies including telecare"/>
    <s v=""/>
    <x v="0"/>
    <s v=""/>
    <x v="0"/>
    <s v=""/>
    <s v=""/>
    <x v="1"/>
    <x v="5"/>
    <n v="0"/>
    <x v="0"/>
  </r>
  <r>
    <x v="1"/>
    <x v="80"/>
    <x v="0"/>
    <n v="21"/>
    <x v="80"/>
    <n v="21"/>
    <s v="Step down beds - nursing"/>
    <s v="Step down beds - nursing"/>
    <x v="16"/>
    <s v="Nursing home"/>
    <s v=""/>
    <x v="0"/>
    <s v=""/>
    <x v="0"/>
    <s v=""/>
    <s v=""/>
    <x v="2"/>
    <x v="1"/>
    <n v="557409"/>
    <x v="0"/>
  </r>
  <r>
    <x v="1"/>
    <x v="80"/>
    <x v="0"/>
    <n v="22"/>
    <x v="80"/>
    <n v="22"/>
    <s v="Workforce recruitment and retention"/>
    <s v="Supporting recruitment and retention  - focus on homecare"/>
    <x v="18"/>
    <s v=""/>
    <s v=""/>
    <x v="0"/>
    <s v=""/>
    <x v="0"/>
    <s v=""/>
    <s v=""/>
    <x v="2"/>
    <x v="5"/>
    <n v="0"/>
    <x v="0"/>
  </r>
  <r>
    <x v="1"/>
    <x v="80"/>
    <x v="0"/>
    <n v="23"/>
    <x v="80"/>
    <n v="19"/>
    <s v="Pathway development"/>
    <s v="Pathway development supporting effective discharges"/>
    <x v="9"/>
    <s v="Programme management"/>
    <s v=""/>
    <x v="0"/>
    <s v=""/>
    <x v="0"/>
    <s v=""/>
    <s v=""/>
    <x v="1"/>
    <x v="1"/>
    <n v="31156"/>
    <x v="0"/>
  </r>
  <r>
    <x v="1"/>
    <x v="80"/>
    <x v="0"/>
    <n v="24"/>
    <x v="80"/>
    <n v="16"/>
    <s v="Step down  - extra care"/>
    <s v="Step down  - extra care flats"/>
    <x v="7"/>
    <s v="Domiciliary care packages"/>
    <s v=""/>
    <x v="0"/>
    <s v=""/>
    <x v="0"/>
    <s v=""/>
    <s v=""/>
    <x v="0"/>
    <x v="1"/>
    <n v="153725"/>
    <x v="0"/>
  </r>
  <r>
    <x v="1"/>
    <x v="80"/>
    <x v="0"/>
    <n v="25"/>
    <x v="80"/>
    <n v="23"/>
    <s v="Low level voluntary sector support"/>
    <s v="Support for pathway 0 discharges"/>
    <x v="10"/>
    <s v="Low level support for simple hospital discharges (Discharge to Assess pathway 0)"/>
    <s v=""/>
    <x v="0"/>
    <s v=""/>
    <x v="0"/>
    <s v=""/>
    <s v=""/>
    <x v="0"/>
    <x v="1"/>
    <n v="35000"/>
    <x v="0"/>
  </r>
  <r>
    <x v="1"/>
    <x v="80"/>
    <x v="0"/>
    <n v="26"/>
    <x v="80"/>
    <n v="26"/>
    <s v="Residential care contingency"/>
    <s v="Step down beds - residential"/>
    <x v="16"/>
    <s v="Care home"/>
    <s v=""/>
    <x v="0"/>
    <s v=""/>
    <x v="0"/>
    <s v=""/>
    <s v=""/>
    <x v="2"/>
    <x v="1"/>
    <n v="0"/>
    <x v="0"/>
  </r>
  <r>
    <x v="1"/>
    <x v="80"/>
    <x v="0"/>
    <n v="27"/>
    <x v="80"/>
    <n v="27"/>
    <s v="Transport"/>
    <s v="NEAS contract for additional transport to support discharges"/>
    <x v="11"/>
    <s v=""/>
    <s v=""/>
    <x v="5"/>
    <s v="Ambulance Trust"/>
    <x v="2"/>
    <s v=""/>
    <s v=""/>
    <x v="4"/>
    <x v="1"/>
    <n v="86366"/>
    <x v="0"/>
  </r>
  <r>
    <x v="1"/>
    <x v="80"/>
    <x v="0"/>
    <n v="28"/>
    <x v="80"/>
    <n v="22"/>
    <s v="Workforce recruitment and retention"/>
    <s v="Supporting recruitment and retention  - focus on homecare"/>
    <x v="18"/>
    <s v=""/>
    <s v=""/>
    <x v="0"/>
    <s v=""/>
    <x v="0"/>
    <s v=""/>
    <s v=""/>
    <x v="2"/>
    <x v="1"/>
    <n v="0"/>
    <x v="0"/>
  </r>
  <r>
    <x v="1"/>
    <x v="80"/>
    <x v="0"/>
    <n v="29"/>
    <x v="80"/>
    <n v="29"/>
    <s v="Disabled Facilities Grant"/>
    <s v="Disabled Facilities Grant"/>
    <x v="13"/>
    <s v="Adaptations, including statutory DFG grants"/>
    <s v=""/>
    <x v="0"/>
    <s v=""/>
    <x v="0"/>
    <s v=""/>
    <s v=""/>
    <x v="1"/>
    <x v="2"/>
    <n v="1869024"/>
    <x v="0"/>
  </r>
  <r>
    <x v="1"/>
    <x v="80"/>
    <x v="0"/>
    <n v="30"/>
    <x v="80"/>
    <n v="30"/>
    <s v="Disabled Facilities Grant carry forward"/>
    <s v="Disabled Facuilities Grant carry forward"/>
    <x v="13"/>
    <s v="Adaptations, including statutory DFG grants"/>
    <s v=""/>
    <x v="0"/>
    <s v=""/>
    <x v="0"/>
    <s v=""/>
    <s v=""/>
    <x v="1"/>
    <x v="4"/>
    <n v="1257308"/>
    <x v="0"/>
  </r>
  <r>
    <x v="1"/>
    <x v="81"/>
    <x v="0"/>
    <n v="1"/>
    <x v="81"/>
    <n v="1"/>
    <s v="Community Equipment Service"/>
    <s v="Community Equiptment "/>
    <x v="1"/>
    <s v="Assistive technologies including telecare"/>
    <s v=""/>
    <x v="0"/>
    <s v=""/>
    <x v="1"/>
    <s v="0.51"/>
    <s v="0.49"/>
    <x v="1"/>
    <x v="0"/>
    <n v="1181000"/>
    <x v="0"/>
  </r>
  <r>
    <x v="1"/>
    <x v="81"/>
    <x v="0"/>
    <n v="2"/>
    <x v="81"/>
    <n v="2"/>
    <s v="Front Door Model / Assistive Technology"/>
    <s v="Telecare / assisted tech"/>
    <x v="1"/>
    <s v="Assistive technologies including telecare"/>
    <s v=""/>
    <x v="0"/>
    <s v=""/>
    <x v="0"/>
    <s v=""/>
    <s v=""/>
    <x v="1"/>
    <x v="3"/>
    <n v="751920"/>
    <x v="0"/>
  </r>
  <r>
    <x v="1"/>
    <x v="81"/>
    <x v="0"/>
    <n v="3"/>
    <x v="81"/>
    <n v="3"/>
    <s v="Telecare / Telehealth"/>
    <s v="Telecare / assisted tech"/>
    <x v="1"/>
    <s v="Assistive technologies including telecare"/>
    <s v=""/>
    <x v="0"/>
    <s v=""/>
    <x v="1"/>
    <s v="0.43"/>
    <s v="0.57"/>
    <x v="1"/>
    <x v="0"/>
    <n v="567237"/>
    <x v="0"/>
  </r>
  <r>
    <x v="1"/>
    <x v="81"/>
    <x v="0"/>
    <n v="4"/>
    <x v="81"/>
    <n v="4"/>
    <s v="Respite Care"/>
    <s v="respite"/>
    <x v="5"/>
    <s v="Bed-based intermediate care with rehabilitation (to support discharge)"/>
    <s v=""/>
    <x v="0"/>
    <s v=""/>
    <x v="1"/>
    <s v="0.1"/>
    <s v="0.9"/>
    <x v="1"/>
    <x v="0"/>
    <n v="2200000"/>
    <x v="0"/>
  </r>
  <r>
    <x v="1"/>
    <x v="81"/>
    <x v="0"/>
    <n v="5"/>
    <x v="81"/>
    <n v="5"/>
    <s v="Carers Funding (Care Act)"/>
    <s v="Carers funding "/>
    <x v="12"/>
    <s v="Other"/>
    <s v="Provides support to carers "/>
    <x v="1"/>
    <s v=""/>
    <x v="2"/>
    <s v=""/>
    <s v=""/>
    <x v="1"/>
    <x v="0"/>
    <n v="483293"/>
    <x v="0"/>
  </r>
  <r>
    <x v="1"/>
    <x v="81"/>
    <x v="0"/>
    <n v="6"/>
    <x v="81"/>
    <n v="6"/>
    <s v="Domiciliary Care"/>
    <s v="home care / overnight"/>
    <x v="7"/>
    <s v="Domiciliary care to support hospital discharge (Discharge to Assess pathway 1)"/>
    <s v=""/>
    <x v="0"/>
    <s v=""/>
    <x v="0"/>
    <s v=""/>
    <s v=""/>
    <x v="2"/>
    <x v="3"/>
    <n v="3000000"/>
    <x v="0"/>
  </r>
  <r>
    <x v="1"/>
    <x v="81"/>
    <x v="0"/>
    <n v="7"/>
    <x v="81"/>
    <n v="7"/>
    <s v="Age UK"/>
    <s v="Support Services"/>
    <x v="15"/>
    <s v="Mental health /wellbeing"/>
    <s v=""/>
    <x v="0"/>
    <s v=""/>
    <x v="1"/>
    <s v="0.48"/>
    <s v="0.52"/>
    <x v="0"/>
    <x v="0"/>
    <n v="375000"/>
    <x v="0"/>
  </r>
  <r>
    <x v="1"/>
    <x v="81"/>
    <x v="0"/>
    <n v="8"/>
    <x v="81"/>
    <n v="8"/>
    <s v="Age Concern"/>
    <s v="Support Services"/>
    <x v="15"/>
    <s v="Mental health /wellbeing"/>
    <s v=""/>
    <x v="0"/>
    <s v=""/>
    <x v="1"/>
    <s v="0.48"/>
    <s v="0.52"/>
    <x v="0"/>
    <x v="0"/>
    <n v="416670"/>
    <x v="0"/>
  </r>
  <r>
    <x v="1"/>
    <x v="81"/>
    <x v="0"/>
    <n v="9"/>
    <x v="81"/>
    <n v="9"/>
    <s v="Haven Court"/>
    <s v="Haven Court"/>
    <x v="16"/>
    <s v="Care home"/>
    <s v=""/>
    <x v="0"/>
    <s v=""/>
    <x v="0"/>
    <s v=""/>
    <s v=""/>
    <x v="2"/>
    <x v="3"/>
    <n v="2808000"/>
    <x v="0"/>
  </r>
  <r>
    <x v="1"/>
    <x v="81"/>
    <x v="0"/>
    <n v="10"/>
    <x v="81"/>
    <n v="10"/>
    <s v="Haven Court"/>
    <s v="Haven Court"/>
    <x v="5"/>
    <s v="Bed-based intermediate care with reablement (to support discharge)"/>
    <s v=""/>
    <x v="0"/>
    <s v=""/>
    <x v="1"/>
    <s v="0.22"/>
    <s v="0.78"/>
    <x v="2"/>
    <x v="6"/>
    <n v="1310594"/>
    <x v="0"/>
  </r>
  <r>
    <x v="1"/>
    <x v="81"/>
    <x v="0"/>
    <n v="11"/>
    <x v="81"/>
    <n v="11"/>
    <s v="Intensive Home Care Service"/>
    <s v="Intensive home support"/>
    <x v="7"/>
    <s v="Domiciliary care to support hospital discharge (Discharge to Assess pathway 1)"/>
    <s v=""/>
    <x v="0"/>
    <s v=""/>
    <x v="1"/>
    <s v="0.06"/>
    <s v="0.94"/>
    <x v="2"/>
    <x v="0"/>
    <n v="2075000"/>
    <x v="0"/>
  </r>
  <r>
    <x v="1"/>
    <x v="81"/>
    <x v="0"/>
    <n v="12"/>
    <x v="81"/>
    <n v="12"/>
    <s v="Hospital Discharge Team"/>
    <s v="HDT"/>
    <x v="3"/>
    <s v="Assessment teams/joint assessment"/>
    <s v=""/>
    <x v="0"/>
    <s v=""/>
    <x v="1"/>
    <s v="0.75"/>
    <s v="0.25"/>
    <x v="1"/>
    <x v="6"/>
    <n v="868000"/>
    <x v="0"/>
  </r>
  <r>
    <x v="1"/>
    <x v="81"/>
    <x v="0"/>
    <n v="13"/>
    <x v="81"/>
    <n v="14"/>
    <s v="District Nursing including Palliative Care"/>
    <s v="District nurses (inc pall)"/>
    <x v="10"/>
    <s v="Multidisciplinary teams that are supporting independence, such as anticipatory care"/>
    <s v=""/>
    <x v="1"/>
    <s v=""/>
    <x v="2"/>
    <s v=""/>
    <s v=""/>
    <x v="3"/>
    <x v="0"/>
    <n v="4449000"/>
    <x v="0"/>
  </r>
  <r>
    <x v="1"/>
    <x v="81"/>
    <x v="0"/>
    <n v="14"/>
    <x v="81"/>
    <n v="15"/>
    <s v="Social Work Teams (Care Act)"/>
    <s v="Neighbourhood teams"/>
    <x v="10"/>
    <s v="Multidisciplinary teams that are supporting independence, such as anticipatory care"/>
    <s v=""/>
    <x v="0"/>
    <s v=""/>
    <x v="0"/>
    <s v=""/>
    <s v=""/>
    <x v="1"/>
    <x v="3"/>
    <n v="1000000"/>
    <x v="0"/>
  </r>
  <r>
    <x v="1"/>
    <x v="81"/>
    <x v="0"/>
    <n v="15"/>
    <x v="81"/>
    <n v="16"/>
    <s v="Intermediate Care Discharge Team"/>
    <s v=" Discharge faciliatation"/>
    <x v="8"/>
    <s v="Multi-Disciplinary/Multi-Agency Discharge Teams supporting discharge"/>
    <s v=""/>
    <x v="1"/>
    <s v=""/>
    <x v="2"/>
    <s v=""/>
    <s v=""/>
    <x v="3"/>
    <x v="0"/>
    <n v="208000"/>
    <x v="0"/>
  </r>
  <r>
    <x v="1"/>
    <x v="81"/>
    <x v="0"/>
    <n v="16"/>
    <x v="81"/>
    <n v="17"/>
    <s v="Disabled Facilities Grants"/>
    <s v="Adaptions"/>
    <x v="13"/>
    <s v="Adaptations, including statutory DFG grants"/>
    <s v=""/>
    <x v="0"/>
    <s v=""/>
    <x v="0"/>
    <s v=""/>
    <s v=""/>
    <x v="2"/>
    <x v="2"/>
    <n v="1918457"/>
    <x v="0"/>
  </r>
  <r>
    <x v="1"/>
    <x v="81"/>
    <x v="0"/>
    <n v="17"/>
    <x v="81"/>
    <n v="18"/>
    <s v="Stabilise Social Care Market (Care Act)"/>
    <s v="stabilise social care market "/>
    <x v="8"/>
    <s v="Monitoring and responding to system demand and capacity"/>
    <s v=""/>
    <x v="0"/>
    <s v=""/>
    <x v="0"/>
    <s v=""/>
    <s v=""/>
    <x v="2"/>
    <x v="3"/>
    <n v="2692029"/>
    <x v="0"/>
  </r>
  <r>
    <x v="1"/>
    <x v="81"/>
    <x v="0"/>
    <n v="18"/>
    <x v="81"/>
    <n v="20"/>
    <s v="Adult Placements"/>
    <s v="Residential Placements"/>
    <x v="16"/>
    <s v="Care home"/>
    <s v=""/>
    <x v="0"/>
    <s v=""/>
    <x v="1"/>
    <s v="0.14"/>
    <s v="0.86"/>
    <x v="1"/>
    <x v="6"/>
    <n v="5733806"/>
    <x v="0"/>
  </r>
  <r>
    <x v="1"/>
    <x v="81"/>
    <x v="0"/>
    <n v="19"/>
    <x v="81"/>
    <n v="20"/>
    <s v="Adult Placements"/>
    <s v="Residential Placements"/>
    <x v="16"/>
    <s v="Care home"/>
    <s v=""/>
    <x v="0"/>
    <s v=""/>
    <x v="0"/>
    <s v=""/>
    <s v=""/>
    <x v="1"/>
    <x v="3"/>
    <n v="233080"/>
    <x v="0"/>
  </r>
  <r>
    <x v="1"/>
    <x v="81"/>
    <x v="0"/>
    <n v="20"/>
    <x v="81"/>
    <n v="21"/>
    <s v="Wheelchair Services"/>
    <s v="wheelchair services"/>
    <x v="1"/>
    <s v="Community based equipment"/>
    <s v=""/>
    <x v="1"/>
    <s v=""/>
    <x v="2"/>
    <s v=""/>
    <s v=""/>
    <x v="3"/>
    <x v="0"/>
    <n v="466000"/>
    <x v="0"/>
  </r>
  <r>
    <x v="1"/>
    <x v="81"/>
    <x v="0"/>
    <n v="21"/>
    <x v="81"/>
    <n v="22"/>
    <s v="Community Matrons"/>
    <s v="Communty matron / urgent care team"/>
    <x v="10"/>
    <s v="Multidisciplinary teams that are supporting independence, such as anticipatory care"/>
    <s v=""/>
    <x v="1"/>
    <s v=""/>
    <x v="2"/>
    <s v=""/>
    <s v=""/>
    <x v="3"/>
    <x v="0"/>
    <n v="824000"/>
    <x v="0"/>
  </r>
  <r>
    <x v="1"/>
    <x v="81"/>
    <x v="0"/>
    <n v="22"/>
    <x v="81"/>
    <n v="23"/>
    <s v="urgent care team"/>
    <s v="Communty matron / urgent care team"/>
    <x v="10"/>
    <s v="Multidisciplinary teams that are supporting independence, such as anticipatory care"/>
    <s v=""/>
    <x v="1"/>
    <s v=""/>
    <x v="2"/>
    <s v=""/>
    <s v=""/>
    <x v="3"/>
    <x v="0"/>
    <n v="744000"/>
    <x v="0"/>
  </r>
  <r>
    <x v="1"/>
    <x v="81"/>
    <x v="0"/>
    <n v="23"/>
    <x v="81"/>
    <n v="24"/>
    <s v="Home care"/>
    <s v="home care / overnight"/>
    <x v="7"/>
    <s v="Domiciliary care to support hospital discharge (Discharge to Assess pathway 1)"/>
    <s v=""/>
    <x v="0"/>
    <s v=""/>
    <x v="0"/>
    <s v=""/>
    <s v=""/>
    <x v="1"/>
    <x v="6"/>
    <n v="275600"/>
    <x v="0"/>
  </r>
  <r>
    <x v="1"/>
    <x v="81"/>
    <x v="0"/>
    <n v="24"/>
    <x v="81"/>
    <n v="25"/>
    <s v="Thomas Bell House Extra Care"/>
    <s v="Residential Placements"/>
    <x v="5"/>
    <s v="Bed-based intermediate care with reablement (to support discharge)"/>
    <s v=""/>
    <x v="0"/>
    <s v=""/>
    <x v="2"/>
    <s v=""/>
    <s v=""/>
    <x v="1"/>
    <x v="0"/>
    <n v="400000"/>
    <x v="0"/>
  </r>
  <r>
    <x v="1"/>
    <x v="81"/>
    <x v="0"/>
    <n v="25"/>
    <x v="81"/>
    <n v="26"/>
    <s v="Intermediate Care Step Down Team"/>
    <s v=" Discharge faciliatation"/>
    <x v="8"/>
    <s v="Multi-Disciplinary/Multi-Agency Discharge Teams supporting discharge"/>
    <s v=""/>
    <x v="1"/>
    <s v=""/>
    <x v="2"/>
    <s v=""/>
    <s v=""/>
    <x v="3"/>
    <x v="0"/>
    <n v="1887000"/>
    <x v="0"/>
  </r>
  <r>
    <x v="1"/>
    <x v="81"/>
    <x v="0"/>
    <n v="26"/>
    <x v="81"/>
    <n v="27"/>
    <s v="CHC Case Management"/>
    <s v="Reablement case management"/>
    <x v="8"/>
    <s v="Early Discharge Planning"/>
    <s v=""/>
    <x v="0"/>
    <s v=""/>
    <x v="2"/>
    <s v=""/>
    <s v=""/>
    <x v="1"/>
    <x v="0"/>
    <n v="300000"/>
    <x v="0"/>
  </r>
  <r>
    <x v="1"/>
    <x v="81"/>
    <x v="0"/>
    <n v="27"/>
    <x v="81"/>
    <n v="28"/>
    <s v="Home Care"/>
    <s v="home care / overnight"/>
    <x v="7"/>
    <s v="Domiciliary care packages"/>
    <s v=""/>
    <x v="0"/>
    <s v=""/>
    <x v="0"/>
    <s v=""/>
    <s v=""/>
    <x v="2"/>
    <x v="4"/>
    <n v="9960400"/>
    <x v="0"/>
  </r>
  <r>
    <x v="1"/>
    <x v="81"/>
    <x v="0"/>
    <n v="28"/>
    <x v="81"/>
    <n v="29"/>
    <s v="Social Care Staffing"/>
    <s v="Neighbourhood teams"/>
    <x v="10"/>
    <s v="Multidisciplinary teams that are supporting independence, such as anticipatory care"/>
    <s v=""/>
    <x v="0"/>
    <s v=""/>
    <x v="0"/>
    <s v=""/>
    <s v=""/>
    <x v="1"/>
    <x v="4"/>
    <n v="3621250"/>
    <x v="0"/>
  </r>
  <r>
    <x v="1"/>
    <x v="81"/>
    <x v="0"/>
    <n v="29"/>
    <x v="81"/>
    <n v="30"/>
    <s v="Medical Visits Team"/>
    <s v="MDT support to support people being discharged from hospital"/>
    <x v="10"/>
    <s v="Integrated neighbourhood services"/>
    <s v=""/>
    <x v="0"/>
    <s v=""/>
    <x v="2"/>
    <s v=""/>
    <s v=""/>
    <x v="1"/>
    <x v="5"/>
    <n v="400000"/>
    <x v="0"/>
  </r>
  <r>
    <x v="1"/>
    <x v="81"/>
    <x v="0"/>
    <n v="30"/>
    <x v="81"/>
    <n v="31"/>
    <s v="Community Equipment Service"/>
    <s v="Community Equiptment "/>
    <x v="1"/>
    <s v="Community based equipment"/>
    <s v=""/>
    <x v="0"/>
    <s v=""/>
    <x v="0"/>
    <s v=""/>
    <s v=""/>
    <x v="1"/>
    <x v="5"/>
    <n v="200000"/>
    <x v="0"/>
  </r>
  <r>
    <x v="1"/>
    <x v="81"/>
    <x v="0"/>
    <n v="31"/>
    <x v="81"/>
    <n v="32"/>
    <s v="Borrowdale Extra Care"/>
    <s v="reablement ibed based within extra care"/>
    <x v="5"/>
    <s v="Bed-based intermediate care with reablement (to support discharge)"/>
    <s v="Bed based reablement"/>
    <x v="0"/>
    <s v=""/>
    <x v="0"/>
    <s v=""/>
    <s v=""/>
    <x v="1"/>
    <x v="5"/>
    <n v="869985"/>
    <x v="0"/>
  </r>
  <r>
    <x v="1"/>
    <x v="81"/>
    <x v="0"/>
    <n v="32"/>
    <x v="81"/>
    <n v="33"/>
    <s v="Borrowdale Extra Care"/>
    <s v="health provision for reablement"/>
    <x v="5"/>
    <s v="Bed-based intermediate care with reablement (to support discharge)"/>
    <s v=""/>
    <x v="1"/>
    <s v=""/>
    <x v="2"/>
    <s v=""/>
    <s v=""/>
    <x v="4"/>
    <x v="1"/>
    <n v="150000"/>
    <x v="0"/>
  </r>
  <r>
    <x v="1"/>
    <x v="81"/>
    <x v="0"/>
    <n v="33"/>
    <x v="81"/>
    <n v="34"/>
    <s v="Community Equipment Service"/>
    <s v="Community Equipment"/>
    <x v="1"/>
    <s v="Community based equipment"/>
    <s v=""/>
    <x v="0"/>
    <s v=""/>
    <x v="0"/>
    <s v=""/>
    <s v=""/>
    <x v="1"/>
    <x v="1"/>
    <n v="200000"/>
    <x v="0"/>
  </r>
  <r>
    <x v="1"/>
    <x v="81"/>
    <x v="0"/>
    <n v="34"/>
    <x v="81"/>
    <n v="25"/>
    <s v="Primary care  support for health and recovery"/>
    <s v="Healthcare support to care homes"/>
    <x v="10"/>
    <s v="Integrated neighbourhood services"/>
    <s v=""/>
    <x v="6"/>
    <s v=""/>
    <x v="2"/>
    <s v=""/>
    <s v=""/>
    <x v="4"/>
    <x v="1"/>
    <n v="250000"/>
    <x v="0"/>
  </r>
  <r>
    <x v="1"/>
    <x v="81"/>
    <x v="0"/>
    <n v="35"/>
    <x v="81"/>
    <n v="36"/>
    <s v="Mental Health "/>
    <s v="Support to hospital discharge"/>
    <x v="10"/>
    <s v="Multidisciplinary teams that are supporting independence, such as anticipatory care"/>
    <s v=""/>
    <x v="2"/>
    <s v=""/>
    <x v="2"/>
    <s v=""/>
    <s v=""/>
    <x v="4"/>
    <x v="1"/>
    <n v="100000"/>
    <x v="0"/>
  </r>
  <r>
    <x v="1"/>
    <x v="81"/>
    <x v="0"/>
    <n v="36"/>
    <x v="81"/>
    <n v="37"/>
    <s v="Community Health"/>
    <s v="Supports people returning home"/>
    <x v="8"/>
    <s v="Multi-Disciplinary/Multi-Agency Discharge Teams supporting discharge"/>
    <s v=""/>
    <x v="3"/>
    <s v=""/>
    <x v="2"/>
    <s v=""/>
    <s v=""/>
    <x v="4"/>
    <x v="1"/>
    <n v="150000"/>
    <x v="0"/>
  </r>
  <r>
    <x v="1"/>
    <x v="81"/>
    <x v="0"/>
    <n v="37"/>
    <x v="81"/>
    <n v="38"/>
    <s v="NEAS"/>
    <s v="hospital discharge support"/>
    <x v="10"/>
    <s v="Integrated neighbourhood services"/>
    <s v=""/>
    <x v="1"/>
    <s v=""/>
    <x v="2"/>
    <s v=""/>
    <s v=""/>
    <x v="4"/>
    <x v="1"/>
    <n v="95393"/>
    <x v="0"/>
  </r>
  <r>
    <x v="1"/>
    <x v="82"/>
    <x v="0"/>
    <n v="1"/>
    <x v="82"/>
    <n v="3"/>
    <s v="Living Well"/>
    <s v="Assistive Technology and Telecare"/>
    <x v="1"/>
    <s v="Assistive technologies including telecare"/>
    <s v="N/A"/>
    <x v="0"/>
    <s v=""/>
    <x v="0"/>
    <s v=""/>
    <s v=""/>
    <x v="2"/>
    <x v="3"/>
    <n v="1117301"/>
    <x v="0"/>
  </r>
  <r>
    <x v="1"/>
    <x v="82"/>
    <x v="0"/>
    <n v="2"/>
    <x v="82"/>
    <n v="3"/>
    <s v="Living Well"/>
    <s v="Community-based Equipment"/>
    <x v="1"/>
    <s v="Community based equipment"/>
    <s v="N/A"/>
    <x v="0"/>
    <s v=""/>
    <x v="0"/>
    <s v=""/>
    <s v=""/>
    <x v="2"/>
    <x v="3"/>
    <n v="948292"/>
    <x v="0"/>
  </r>
  <r>
    <x v="1"/>
    <x v="82"/>
    <x v="0"/>
    <n v="3"/>
    <x v="82"/>
    <n v="2"/>
    <s v="Mental Health, Learning Disabilities and Autism"/>
    <s v="Independent Mental Health Advocacy"/>
    <x v="6"/>
    <s v="Independent Mental Health Advocacy"/>
    <s v=""/>
    <x v="0"/>
    <s v=""/>
    <x v="0"/>
    <s v=""/>
    <s v=""/>
    <x v="0"/>
    <x v="3"/>
    <n v="521344"/>
    <x v="0"/>
  </r>
  <r>
    <x v="1"/>
    <x v="82"/>
    <x v="0"/>
    <n v="4"/>
    <x v="82"/>
    <n v="3"/>
    <s v="Living Well"/>
    <s v="Carers advice and support"/>
    <x v="12"/>
    <s v="Carer advice and support related to Care Act duties"/>
    <s v="N/A"/>
    <x v="0"/>
    <s v=""/>
    <x v="0"/>
    <s v=""/>
    <s v=""/>
    <x v="0"/>
    <x v="3"/>
    <n v="280000"/>
    <x v="0"/>
  </r>
  <r>
    <x v="1"/>
    <x v="82"/>
    <x v="0"/>
    <n v="5"/>
    <x v="82"/>
    <n v="5"/>
    <s v="Urgent Care"/>
    <s v="Multi-disciplinary teams that are supporting independence"/>
    <x v="10"/>
    <s v="Multidisciplinary teams that are supporting independence, such as anticipatory care"/>
    <s v=""/>
    <x v="0"/>
    <s v=""/>
    <x v="0"/>
    <s v=""/>
    <s v=""/>
    <x v="1"/>
    <x v="3"/>
    <n v="881889"/>
    <x v="0"/>
  </r>
  <r>
    <x v="1"/>
    <x v="82"/>
    <x v="0"/>
    <n v="6"/>
    <x v="82"/>
    <n v="5"/>
    <s v="Urgent Care"/>
    <s v="Multi-disciplinary teams that are supporting independence"/>
    <x v="8"/>
    <s v="Multi-Disciplinary/Multi-Agency Discharge Teams supporting discharge"/>
    <s v=""/>
    <x v="0"/>
    <s v=""/>
    <x v="0"/>
    <s v=""/>
    <s v=""/>
    <x v="1"/>
    <x v="3"/>
    <n v="576860"/>
    <x v="0"/>
  </r>
  <r>
    <x v="1"/>
    <x v="82"/>
    <x v="0"/>
    <n v="7"/>
    <x v="82"/>
    <n v="4"/>
    <s v="Ageing Well"/>
    <s v="Domicillary Care Packages"/>
    <x v="7"/>
    <s v="Domiciliary care packages"/>
    <s v="N/A"/>
    <x v="0"/>
    <s v=""/>
    <x v="0"/>
    <s v=""/>
    <s v=""/>
    <x v="2"/>
    <x v="3"/>
    <n v="2800304"/>
    <x v="0"/>
  </r>
  <r>
    <x v="1"/>
    <x v="82"/>
    <x v="0"/>
    <n v="8"/>
    <x v="82"/>
    <n v="3"/>
    <s v="Living Well"/>
    <s v="Housing Floating Support"/>
    <x v="2"/>
    <s v=""/>
    <s v=""/>
    <x v="0"/>
    <s v=""/>
    <x v="0"/>
    <s v=""/>
    <s v=""/>
    <x v="0"/>
    <x v="3"/>
    <n v="197144"/>
    <x v="0"/>
  </r>
  <r>
    <x v="1"/>
    <x v="82"/>
    <x v="0"/>
    <n v="9"/>
    <x v="82"/>
    <n v="3"/>
    <s v="Living Well"/>
    <s v="Care navigation and planning"/>
    <x v="3"/>
    <s v="Care navigation and planning"/>
    <s v=""/>
    <x v="0"/>
    <s v=""/>
    <x v="0"/>
    <s v=""/>
    <s v=""/>
    <x v="0"/>
    <x v="3"/>
    <n v="667500"/>
    <x v="0"/>
  </r>
  <r>
    <x v="1"/>
    <x v="82"/>
    <x v="0"/>
    <n v="10"/>
    <x v="82"/>
    <n v="3"/>
    <s v="Living Well"/>
    <s v="Bed-based intermediate care with rehabilitation"/>
    <x v="5"/>
    <s v="Bed-based intermediate care with reablement (to support discharge)"/>
    <s v="N/A"/>
    <x v="0"/>
    <s v=""/>
    <x v="0"/>
    <s v=""/>
    <s v=""/>
    <x v="2"/>
    <x v="3"/>
    <n v="60349"/>
    <x v="0"/>
  </r>
  <r>
    <x v="1"/>
    <x v="82"/>
    <x v="0"/>
    <n v="11"/>
    <x v="82"/>
    <n v="3"/>
    <s v="Living Well"/>
    <s v="Bed-based intermediate care with rehabilitation accepting step up and step down"/>
    <x v="5"/>
    <s v="Bed-based intermediate care with rehabilitation accepting step up and step down users"/>
    <s v="N/A"/>
    <x v="0"/>
    <s v=""/>
    <x v="0"/>
    <s v=""/>
    <s v=""/>
    <x v="2"/>
    <x v="3"/>
    <n v="662301"/>
    <x v="0"/>
  </r>
  <r>
    <x v="1"/>
    <x v="82"/>
    <x v="0"/>
    <n v="12"/>
    <x v="82"/>
    <n v="4"/>
    <s v="Ageing Well"/>
    <s v="Rehabilitation at home (to support discharge)"/>
    <x v="4"/>
    <s v="Reablement at home (to support discharge) "/>
    <s v="N/A"/>
    <x v="0"/>
    <s v=""/>
    <x v="0"/>
    <s v=""/>
    <s v=""/>
    <x v="2"/>
    <x v="3"/>
    <n v="549605"/>
    <x v="0"/>
  </r>
  <r>
    <x v="1"/>
    <x v="82"/>
    <x v="0"/>
    <n v="13"/>
    <x v="82"/>
    <n v="4"/>
    <s v="Ageing Well"/>
    <s v="Telecare response"/>
    <x v="14"/>
    <s v=""/>
    <s v=""/>
    <x v="0"/>
    <s v=""/>
    <x v="0"/>
    <s v=""/>
    <s v=""/>
    <x v="2"/>
    <x v="3"/>
    <n v="1588237"/>
    <x v="0"/>
  </r>
  <r>
    <x v="1"/>
    <x v="82"/>
    <x v="0"/>
    <n v="14"/>
    <x v="82"/>
    <n v="2"/>
    <s v="Mental Health, Learning Disabilities and Autism"/>
    <s v="Direct payments staff"/>
    <x v="17"/>
    <s v=""/>
    <s v=""/>
    <x v="0"/>
    <s v=""/>
    <x v="0"/>
    <s v=""/>
    <s v=""/>
    <x v="1"/>
    <x v="3"/>
    <n v="91240"/>
    <x v="0"/>
  </r>
  <r>
    <x v="1"/>
    <x v="82"/>
    <x v="0"/>
    <n v="15"/>
    <x v="82"/>
    <n v="2"/>
    <s v="Mental Health, Learning Disabilities and Autism"/>
    <s v="Direct payments  "/>
    <x v="17"/>
    <s v=""/>
    <s v=""/>
    <x v="0"/>
    <s v=""/>
    <x v="0"/>
    <s v=""/>
    <s v=""/>
    <x v="2"/>
    <x v="3"/>
    <n v="2106000"/>
    <x v="0"/>
  </r>
  <r>
    <x v="1"/>
    <x v="82"/>
    <x v="0"/>
    <n v="16"/>
    <x v="82"/>
    <n v="4"/>
    <s v="Ageing Well"/>
    <s v="Extra Care"/>
    <x v="16"/>
    <s v="Extra care"/>
    <s v="N/A"/>
    <x v="0"/>
    <s v=""/>
    <x v="0"/>
    <s v=""/>
    <s v=""/>
    <x v="2"/>
    <x v="3"/>
    <n v="1004805"/>
    <x v="0"/>
  </r>
  <r>
    <x v="1"/>
    <x v="82"/>
    <x v="0"/>
    <n v="17"/>
    <x v="82"/>
    <n v="1"/>
    <s v="Mental Health, Learning Disabilities and Autism"/>
    <s v="Learning Disability and Mental Health Supported Living"/>
    <x v="16"/>
    <s v="Other"/>
    <s v="LD and MH Supported Living"/>
    <x v="0"/>
    <s v=""/>
    <x v="0"/>
    <s v=""/>
    <s v=""/>
    <x v="2"/>
    <x v="3"/>
    <n v="4630618"/>
    <x v="0"/>
  </r>
  <r>
    <x v="1"/>
    <x v="82"/>
    <x v="0"/>
    <n v="18"/>
    <x v="82"/>
    <n v="3"/>
    <s v="Living Well"/>
    <s v="Adaptations, including statutory DFG grants"/>
    <x v="13"/>
    <s v="Adaptations, including statutory DFG grants"/>
    <s v="N/A"/>
    <x v="0"/>
    <s v=""/>
    <x v="0"/>
    <s v=""/>
    <s v=""/>
    <x v="2"/>
    <x v="2"/>
    <n v="3562517"/>
    <x v="0"/>
  </r>
  <r>
    <x v="1"/>
    <x v="82"/>
    <x v="0"/>
    <n v="19"/>
    <x v="82"/>
    <n v="3"/>
    <s v="Living Well"/>
    <s v="Handyperson Services"/>
    <x v="13"/>
    <s v="Handyperson services"/>
    <s v="N/A"/>
    <x v="0"/>
    <s v=""/>
    <x v="0"/>
    <s v=""/>
    <s v=""/>
    <x v="2"/>
    <x v="2"/>
    <n v="442882"/>
    <x v="0"/>
  </r>
  <r>
    <x v="1"/>
    <x v="82"/>
    <x v="0"/>
    <n v="20"/>
    <x v="82"/>
    <n v="3"/>
    <s v="Living Well"/>
    <s v="Assistive Technology   "/>
    <x v="13"/>
    <s v="Other"/>
    <s v="Assistive Technology"/>
    <x v="0"/>
    <s v=""/>
    <x v="0"/>
    <s v=""/>
    <s v=""/>
    <x v="2"/>
    <x v="2"/>
    <n v="50000"/>
    <x v="0"/>
  </r>
  <r>
    <x v="1"/>
    <x v="82"/>
    <x v="0"/>
    <n v="21"/>
    <x v="82"/>
    <n v="3"/>
    <s v="Living Well"/>
    <s v="Community-based Equipment"/>
    <x v="1"/>
    <s v="Community based equipment"/>
    <s v="N/A"/>
    <x v="0"/>
    <s v=""/>
    <x v="0"/>
    <s v=""/>
    <s v=""/>
    <x v="2"/>
    <x v="5"/>
    <n v="350000"/>
    <x v="0"/>
  </r>
  <r>
    <x v="1"/>
    <x v="82"/>
    <x v="0"/>
    <n v="22"/>
    <x v="82"/>
    <n v="4"/>
    <s v="Ageing Well"/>
    <s v="Rehabilitation at home (to support discharge)"/>
    <x v="4"/>
    <s v="Reablement at home (to support discharge) "/>
    <s v="N/A"/>
    <x v="0"/>
    <s v=""/>
    <x v="0"/>
    <s v=""/>
    <s v=""/>
    <x v="2"/>
    <x v="5"/>
    <n v="460000"/>
    <x v="0"/>
  </r>
  <r>
    <x v="1"/>
    <x v="82"/>
    <x v="0"/>
    <n v="23"/>
    <x v="82"/>
    <n v="3"/>
    <s v="Living Well"/>
    <s v="Assistive Technology including Telecare"/>
    <x v="1"/>
    <s v="Assistive technologies including telecare"/>
    <s v="N/A"/>
    <x v="0"/>
    <s v=""/>
    <x v="0"/>
    <s v=""/>
    <s v=""/>
    <x v="2"/>
    <x v="5"/>
    <n v="200000"/>
    <x v="0"/>
  </r>
  <r>
    <x v="1"/>
    <x v="82"/>
    <x v="0"/>
    <n v="24"/>
    <x v="82"/>
    <n v="4"/>
    <s v="Ageing Well"/>
    <s v="Domicillary care to support hospital discharge"/>
    <x v="7"/>
    <s v="Domiciliary care to support hospital discharge (Discharge to Assess pathway 1)"/>
    <s v="N/A"/>
    <x v="0"/>
    <s v=""/>
    <x v="0"/>
    <s v=""/>
    <s v=""/>
    <x v="2"/>
    <x v="5"/>
    <n v="782353"/>
    <x v="0"/>
  </r>
  <r>
    <x v="1"/>
    <x v="82"/>
    <x v="0"/>
    <n v="25"/>
    <x v="82"/>
    <n v="3"/>
    <s v="Living Well"/>
    <s v="Bed-based intermediate care with rehabilitation to support discharge"/>
    <x v="5"/>
    <s v="Bed-based intermediate care with rehabilitation (to support discharge)"/>
    <s v="N/A"/>
    <x v="0"/>
    <s v=""/>
    <x v="0"/>
    <s v=""/>
    <s v=""/>
    <x v="2"/>
    <x v="5"/>
    <n v="250000"/>
    <x v="0"/>
  </r>
  <r>
    <x v="1"/>
    <x v="82"/>
    <x v="0"/>
    <n v="26"/>
    <x v="82"/>
    <n v="4"/>
    <s v="Ageing Well"/>
    <s v="Domicillary care to support hospital discharge"/>
    <x v="18"/>
    <s v=""/>
    <s v=""/>
    <x v="0"/>
    <s v=""/>
    <x v="0"/>
    <s v=""/>
    <s v=""/>
    <x v="2"/>
    <x v="5"/>
    <n v="422039"/>
    <x v="0"/>
  </r>
  <r>
    <x v="1"/>
    <x v="82"/>
    <x v="0"/>
    <n v="27"/>
    <x v="82"/>
    <n v="4"/>
    <s v="Ageing Well"/>
    <s v="Domicillary care to support hospital discharge (D2A)"/>
    <x v="7"/>
    <s v="Domiciliary care to support hospital discharge (Discharge to Assess pathway 1)"/>
    <s v="N/A"/>
    <x v="0"/>
    <s v=""/>
    <x v="0"/>
    <s v=""/>
    <s v=""/>
    <x v="2"/>
    <x v="5"/>
    <n v="155046"/>
    <x v="0"/>
  </r>
  <r>
    <x v="1"/>
    <x v="82"/>
    <x v="0"/>
    <n v="28"/>
    <x v="82"/>
    <n v="5"/>
    <s v="Urgent Care"/>
    <s v="Hospital Discharge Service"/>
    <x v="4"/>
    <s v="Reablement at home (to prevent admission to hospital or residential care)"/>
    <s v="N/A"/>
    <x v="1"/>
    <s v=""/>
    <x v="2"/>
    <s v=""/>
    <s v=""/>
    <x v="0"/>
    <x v="0"/>
    <n v="41530"/>
    <x v="0"/>
  </r>
  <r>
    <x v="1"/>
    <x v="82"/>
    <x v="0"/>
    <n v="29"/>
    <x v="82"/>
    <n v="5"/>
    <s v="Urgent Care"/>
    <s v="Recovery at Home"/>
    <x v="4"/>
    <s v="Reablement at home (to prevent admission to hospital or residential care)"/>
    <s v="N/A"/>
    <x v="1"/>
    <s v=""/>
    <x v="2"/>
    <s v=""/>
    <s v=""/>
    <x v="1"/>
    <x v="0"/>
    <n v="75999"/>
    <x v="0"/>
  </r>
  <r>
    <x v="1"/>
    <x v="82"/>
    <x v="0"/>
    <n v="30"/>
    <x v="82"/>
    <n v="5"/>
    <s v="Urgent Care"/>
    <s v="Community Integrated Teams"/>
    <x v="10"/>
    <s v="Integrated neighbourhood services"/>
    <s v=""/>
    <x v="1"/>
    <s v=""/>
    <x v="2"/>
    <s v=""/>
    <s v=""/>
    <x v="0"/>
    <x v="0"/>
    <n v="171270"/>
    <x v="0"/>
  </r>
  <r>
    <x v="1"/>
    <x v="82"/>
    <x v="0"/>
    <n v="31"/>
    <x v="82"/>
    <n v="4"/>
    <s v="Ageing Well"/>
    <s v="Community Stroke Rehabilitation"/>
    <x v="12"/>
    <s v="Other"/>
    <s v="N/A"/>
    <x v="0"/>
    <s v=""/>
    <x v="2"/>
    <s v=""/>
    <s v=""/>
    <x v="0"/>
    <x v="0"/>
    <n v="45275"/>
    <x v="0"/>
  </r>
  <r>
    <x v="1"/>
    <x v="82"/>
    <x v="0"/>
    <n v="32"/>
    <x v="82"/>
    <n v="3"/>
    <s v="Living Well"/>
    <s v="Care Act Funding"/>
    <x v="6"/>
    <s v="Other"/>
    <s v="Carers"/>
    <x v="1"/>
    <s v=""/>
    <x v="2"/>
    <s v=""/>
    <s v=""/>
    <x v="1"/>
    <x v="0"/>
    <n v="901000"/>
    <x v="0"/>
  </r>
  <r>
    <x v="1"/>
    <x v="82"/>
    <x v="0"/>
    <n v="33"/>
    <x v="82"/>
    <n v="3"/>
    <s v="Living Well"/>
    <s v="Carers Services"/>
    <x v="12"/>
    <s v="Carer advice and support related to Care Act duties"/>
    <s v="N/A"/>
    <x v="1"/>
    <s v=""/>
    <x v="2"/>
    <s v=""/>
    <s v=""/>
    <x v="0"/>
    <x v="0"/>
    <n v="92000"/>
    <x v="0"/>
  </r>
  <r>
    <x v="1"/>
    <x v="82"/>
    <x v="0"/>
    <n v="34"/>
    <x v="82"/>
    <n v="5"/>
    <s v="Urgent Care"/>
    <s v="Recovery at Home - Community Beds"/>
    <x v="5"/>
    <s v="Bed-based intermediate care with reablement accepting step up and step down users"/>
    <s v="N/A"/>
    <x v="1"/>
    <s v=""/>
    <x v="2"/>
    <s v=""/>
    <s v=""/>
    <x v="1"/>
    <x v="0"/>
    <n v="1916992"/>
    <x v="0"/>
  </r>
  <r>
    <x v="1"/>
    <x v="82"/>
    <x v="0"/>
    <n v="35"/>
    <x v="82"/>
    <n v="5"/>
    <s v="Urgent Care"/>
    <s v="Recovery at Home"/>
    <x v="4"/>
    <s v="Reablement at home (to prevent admission to hospital or residential care)"/>
    <s v="N/A"/>
    <x v="1"/>
    <s v=""/>
    <x v="2"/>
    <s v=""/>
    <s v=""/>
    <x v="1"/>
    <x v="0"/>
    <n v="691300"/>
    <x v="0"/>
  </r>
  <r>
    <x v="1"/>
    <x v="82"/>
    <x v="0"/>
    <n v="36"/>
    <x v="82"/>
    <n v="5"/>
    <s v="Urgent Care"/>
    <s v="Recovery at Home"/>
    <x v="4"/>
    <s v="Reablement at home (to prevent admission to hospital or residential care)"/>
    <s v="N/A"/>
    <x v="1"/>
    <s v=""/>
    <x v="2"/>
    <s v=""/>
    <s v=""/>
    <x v="1"/>
    <x v="0"/>
    <n v="260060"/>
    <x v="0"/>
  </r>
  <r>
    <x v="1"/>
    <x v="82"/>
    <x v="0"/>
    <n v="37"/>
    <x v="82"/>
    <n v="5"/>
    <s v="Urgent Care"/>
    <s v="Recovery at Home"/>
    <x v="4"/>
    <s v="Reablement at home (to prevent admission to hospital or residential care)"/>
    <s v="N/A"/>
    <x v="1"/>
    <s v=""/>
    <x v="2"/>
    <s v=""/>
    <s v=""/>
    <x v="1"/>
    <x v="0"/>
    <n v="64550"/>
    <x v="0"/>
  </r>
  <r>
    <x v="1"/>
    <x v="82"/>
    <x v="0"/>
    <n v="38"/>
    <x v="82"/>
    <n v="3"/>
    <s v="Living Well"/>
    <s v="Community Equipment Service"/>
    <x v="1"/>
    <s v="Community based equipment"/>
    <s v="N/A"/>
    <x v="0"/>
    <s v=""/>
    <x v="2"/>
    <s v=""/>
    <s v=""/>
    <x v="1"/>
    <x v="0"/>
    <n v="2158214"/>
    <x v="0"/>
  </r>
  <r>
    <x v="1"/>
    <x v="82"/>
    <x v="0"/>
    <n v="39"/>
    <x v="82"/>
    <n v="4"/>
    <s v="Ageing Well"/>
    <s v="NHS Funding for Social Care"/>
    <x v="7"/>
    <s v="Domiciliary care packages"/>
    <s v="N/A"/>
    <x v="0"/>
    <s v=""/>
    <x v="0"/>
    <s v=""/>
    <s v=""/>
    <x v="1"/>
    <x v="0"/>
    <n v="3752106"/>
    <x v="0"/>
  </r>
  <r>
    <x v="1"/>
    <x v="82"/>
    <x v="0"/>
    <n v="40"/>
    <x v="82"/>
    <n v="2"/>
    <s v="Mental Health, Learning Disabilities and Autism"/>
    <s v="NHS Funding for Social Care"/>
    <x v="16"/>
    <s v="Supported housing"/>
    <s v="N/A"/>
    <x v="2"/>
    <s v=""/>
    <x v="0"/>
    <s v=""/>
    <s v=""/>
    <x v="1"/>
    <x v="0"/>
    <n v="876810"/>
    <x v="0"/>
  </r>
  <r>
    <x v="1"/>
    <x v="82"/>
    <x v="0"/>
    <n v="41"/>
    <x v="82"/>
    <n v="3"/>
    <s v="Living Well"/>
    <s v="Community Integrated Teams"/>
    <x v="10"/>
    <s v="Integrated neighbourhood services"/>
    <s v=""/>
    <x v="1"/>
    <s v=""/>
    <x v="2"/>
    <s v=""/>
    <s v=""/>
    <x v="2"/>
    <x v="0"/>
    <n v="986760"/>
    <x v="0"/>
  </r>
  <r>
    <x v="1"/>
    <x v="82"/>
    <x v="0"/>
    <n v="42"/>
    <x v="82"/>
    <n v="3"/>
    <s v="Living Well"/>
    <s v="Recovery at Home"/>
    <x v="4"/>
    <s v="Reablement at home (to prevent admission to hospital or residential care)"/>
    <s v="N/A"/>
    <x v="1"/>
    <s v=""/>
    <x v="2"/>
    <s v=""/>
    <s v=""/>
    <x v="2"/>
    <x v="0"/>
    <n v="290510"/>
    <x v="0"/>
  </r>
  <r>
    <x v="1"/>
    <x v="82"/>
    <x v="0"/>
    <n v="43"/>
    <x v="82"/>
    <n v="5"/>
    <s v="Urgent Care"/>
    <s v="Community Therapy"/>
    <x v="4"/>
    <s v="Reablement at home (to support discharge) "/>
    <s v="N/A"/>
    <x v="1"/>
    <s v=""/>
    <x v="2"/>
    <s v=""/>
    <s v=""/>
    <x v="1"/>
    <x v="0"/>
    <n v="147197"/>
    <x v="0"/>
  </r>
  <r>
    <x v="1"/>
    <x v="82"/>
    <x v="0"/>
    <n v="44"/>
    <x v="82"/>
    <n v="5"/>
    <s v="Urgent Care"/>
    <s v="Recovery at Home"/>
    <x v="4"/>
    <s v="Reablement at home (to support discharge) "/>
    <s v="N/A"/>
    <x v="1"/>
    <s v=""/>
    <x v="2"/>
    <s v=""/>
    <s v=""/>
    <x v="1"/>
    <x v="0"/>
    <n v="71483"/>
    <x v="0"/>
  </r>
  <r>
    <x v="1"/>
    <x v="82"/>
    <x v="0"/>
    <n v="45"/>
    <x v="82"/>
    <n v="5"/>
    <s v="Urgent Care"/>
    <s v="Recovery at Home"/>
    <x v="4"/>
    <s v="Reablement at home (to support discharge) "/>
    <s v="N/A"/>
    <x v="1"/>
    <s v=""/>
    <x v="2"/>
    <s v=""/>
    <s v=""/>
    <x v="6"/>
    <x v="0"/>
    <n v="262917"/>
    <x v="0"/>
  </r>
  <r>
    <x v="1"/>
    <x v="82"/>
    <x v="0"/>
    <n v="46"/>
    <x v="82"/>
    <n v="5"/>
    <s v="Urgent Care"/>
    <s v="Community Integrated Teams"/>
    <x v="10"/>
    <s v="Integrated neighbourhood services"/>
    <s v=""/>
    <x v="1"/>
    <s v=""/>
    <x v="2"/>
    <s v=""/>
    <s v=""/>
    <x v="6"/>
    <x v="0"/>
    <n v="1193073"/>
    <x v="0"/>
  </r>
  <r>
    <x v="1"/>
    <x v="82"/>
    <x v="0"/>
    <n v="47"/>
    <x v="82"/>
    <n v="3"/>
    <s v="Living Well"/>
    <s v="Recovery at Home"/>
    <x v="14"/>
    <s v=""/>
    <s v=""/>
    <x v="1"/>
    <s v=""/>
    <x v="2"/>
    <s v=""/>
    <s v=""/>
    <x v="6"/>
    <x v="0"/>
    <n v="2138919"/>
    <x v="0"/>
  </r>
  <r>
    <x v="1"/>
    <x v="82"/>
    <x v="0"/>
    <n v="48"/>
    <x v="82"/>
    <n v="5"/>
    <s v="Urgent Care"/>
    <s v="Recovery at Home"/>
    <x v="4"/>
    <s v="Reablement at home (to support discharge) "/>
    <s v="N/A"/>
    <x v="1"/>
    <s v=""/>
    <x v="2"/>
    <s v=""/>
    <s v=""/>
    <x v="6"/>
    <x v="0"/>
    <n v="82414"/>
    <x v="0"/>
  </r>
  <r>
    <x v="1"/>
    <x v="82"/>
    <x v="0"/>
    <n v="49"/>
    <x v="82"/>
    <n v="5"/>
    <s v="Urgent Care"/>
    <s v="Community Integrated Teams"/>
    <x v="10"/>
    <s v="Integrated neighbourhood services"/>
    <s v=""/>
    <x v="1"/>
    <s v=""/>
    <x v="2"/>
    <s v=""/>
    <s v=""/>
    <x v="6"/>
    <x v="0"/>
    <n v="644855"/>
    <x v="0"/>
  </r>
  <r>
    <x v="1"/>
    <x v="82"/>
    <x v="0"/>
    <n v="50"/>
    <x v="82"/>
    <n v="2"/>
    <s v="Mental Health, Learning Disabilities and Autism"/>
    <s v="Mental Health, Learning Disability and Autism - Bed-based intermediate care services (reablement to support discharge)"/>
    <x v="5"/>
    <s v="Bed-based intermediate care with rehabilitation (to support discharge)"/>
    <s v="N/A"/>
    <x v="2"/>
    <s v=""/>
    <x v="2"/>
    <s v=""/>
    <s v=""/>
    <x v="1"/>
    <x v="0"/>
    <n v="529379"/>
    <x v="0"/>
  </r>
  <r>
    <x v="1"/>
    <x v="82"/>
    <x v="0"/>
    <n v="51"/>
    <x v="82"/>
    <n v="2"/>
    <s v="Mental Health, Learning Disabilities and Autism"/>
    <s v="Mental Health, Learning Disability and Autism - Workforce recruitment and retention"/>
    <x v="18"/>
    <s v=""/>
    <s v=""/>
    <x v="2"/>
    <s v=""/>
    <x v="2"/>
    <s v=""/>
    <s v=""/>
    <x v="1"/>
    <x v="0"/>
    <n v="237501"/>
    <x v="0"/>
  </r>
  <r>
    <x v="1"/>
    <x v="82"/>
    <x v="0"/>
    <n v="52"/>
    <x v="82"/>
    <n v="2"/>
    <s v="Mental Health, Learning Disabilities and Autism"/>
    <s v="Mental Health, Learning Disability and Autism - Residential Placements"/>
    <x v="16"/>
    <s v="Other"/>
    <s v="Short Breaks"/>
    <x v="2"/>
    <s v=""/>
    <x v="2"/>
    <s v=""/>
    <s v=""/>
    <x v="1"/>
    <x v="0"/>
    <n v="132502"/>
    <x v="0"/>
  </r>
  <r>
    <x v="1"/>
    <x v="82"/>
    <x v="0"/>
    <n v="53"/>
    <x v="82"/>
    <n v="3"/>
    <s v="Living Well"/>
    <s v="High Intensity Users"/>
    <x v="0"/>
    <s v="Risk Stratification"/>
    <s v=""/>
    <x v="1"/>
    <s v=""/>
    <x v="2"/>
    <s v=""/>
    <s v=""/>
    <x v="1"/>
    <x v="0"/>
    <n v="85987"/>
    <x v="0"/>
  </r>
  <r>
    <x v="1"/>
    <x v="82"/>
    <x v="0"/>
    <n v="54"/>
    <x v="82"/>
    <n v="5"/>
    <s v="Urgent Care"/>
    <s v="Care Act Funding"/>
    <x v="6"/>
    <s v="Other"/>
    <s v="Carers"/>
    <x v="0"/>
    <s v=""/>
    <x v="2"/>
    <s v=""/>
    <s v=""/>
    <x v="1"/>
    <x v="0"/>
    <n v="100000"/>
    <x v="0"/>
  </r>
  <r>
    <x v="1"/>
    <x v="82"/>
    <x v="0"/>
    <n v="55"/>
    <x v="82"/>
    <n v="4"/>
    <s v="Ageing Well"/>
    <s v="End of Life Care"/>
    <x v="7"/>
    <s v="Domiciliary care packages"/>
    <s v="N/A"/>
    <x v="1"/>
    <s v=""/>
    <x v="2"/>
    <s v=""/>
    <s v=""/>
    <x v="0"/>
    <x v="0"/>
    <n v="177088"/>
    <x v="0"/>
  </r>
  <r>
    <x v="1"/>
    <x v="82"/>
    <x v="0"/>
    <n v="56"/>
    <x v="82"/>
    <n v="4"/>
    <s v="Ageing Well"/>
    <s v="Recovery at Home"/>
    <x v="4"/>
    <s v="Reablement at home (to prevent admission to hospital or residential care)"/>
    <s v="N/A"/>
    <x v="1"/>
    <s v=""/>
    <x v="2"/>
    <s v=""/>
    <s v=""/>
    <x v="2"/>
    <x v="0"/>
    <n v="73041"/>
    <x v="0"/>
  </r>
  <r>
    <x v="1"/>
    <x v="82"/>
    <x v="0"/>
    <n v="57"/>
    <x v="82"/>
    <n v="5"/>
    <s v="Urgent Care"/>
    <s v="Urgent Care Services"/>
    <x v="8"/>
    <s v="Early Discharge Planning"/>
    <s v=""/>
    <x v="1"/>
    <s v=""/>
    <x v="2"/>
    <s v=""/>
    <s v=""/>
    <x v="6"/>
    <x v="0"/>
    <n v="293247"/>
    <x v="0"/>
  </r>
  <r>
    <x v="1"/>
    <x v="82"/>
    <x v="0"/>
    <n v="58"/>
    <x v="82"/>
    <n v="5"/>
    <s v="Urgent Care"/>
    <s v="Recovery at Home"/>
    <x v="4"/>
    <s v="Reablement at home (to prevent admission to hospital or residential care)"/>
    <s v="N/A"/>
    <x v="1"/>
    <s v=""/>
    <x v="2"/>
    <s v=""/>
    <s v=""/>
    <x v="6"/>
    <x v="0"/>
    <n v="1647284"/>
    <x v="0"/>
  </r>
  <r>
    <x v="1"/>
    <x v="82"/>
    <x v="0"/>
    <n v="59"/>
    <x v="82"/>
    <n v="5"/>
    <s v="Urgent Care"/>
    <s v="Urgent Community Response"/>
    <x v="5"/>
    <s v="Bed-based intermediate care with reablement accepting step up and step down users"/>
    <s v="N/A"/>
    <x v="1"/>
    <s v=""/>
    <x v="2"/>
    <s v=""/>
    <s v=""/>
    <x v="6"/>
    <x v="0"/>
    <n v="2143154"/>
    <x v="0"/>
  </r>
  <r>
    <x v="1"/>
    <x v="82"/>
    <x v="0"/>
    <n v="60"/>
    <x v="82"/>
    <n v="5"/>
    <s v="Urgent Care"/>
    <s v="Hospital Discharge Transfer of Care Hub"/>
    <x v="8"/>
    <s v="Multi-Disciplinary/Multi-Agency Discharge Teams supporting discharge"/>
    <s v="N/A"/>
    <x v="3"/>
    <s v=""/>
    <x v="2"/>
    <s v=""/>
    <s v=""/>
    <x v="6"/>
    <x v="1"/>
    <n v="886122"/>
    <x v="0"/>
  </r>
  <r>
    <x v="1"/>
    <x v="82"/>
    <x v="0"/>
    <n v="61"/>
    <x v="82"/>
    <n v="4"/>
    <s v="Ageing Well"/>
    <s v="NHS Funding for Social Care"/>
    <x v="16"/>
    <s v="Extra care"/>
    <s v="N/A"/>
    <x v="0"/>
    <s v=""/>
    <x v="0"/>
    <s v=""/>
    <s v=""/>
    <x v="1"/>
    <x v="0"/>
    <n v="1848000"/>
    <x v="0"/>
  </r>
  <r>
    <x v="1"/>
    <x v="82"/>
    <x v="0"/>
    <n v="62"/>
    <x v="82"/>
    <n v="4"/>
    <s v="Ageing Well"/>
    <s v="NHS Funding for Social Care"/>
    <x v="16"/>
    <s v="Care home"/>
    <s v="N/A"/>
    <x v="0"/>
    <s v=""/>
    <x v="0"/>
    <s v=""/>
    <s v=""/>
    <x v="1"/>
    <x v="0"/>
    <n v="2983491"/>
    <x v="0"/>
  </r>
  <r>
    <x v="1"/>
    <x v="82"/>
    <x v="0"/>
    <n v="63"/>
    <x v="82"/>
    <n v="4"/>
    <s v="Urgent Care"/>
    <s v="Ageing Well"/>
    <x v="14"/>
    <s v=""/>
    <s v=""/>
    <x v="2"/>
    <s v=""/>
    <x v="2"/>
    <s v=""/>
    <s v=""/>
    <x v="6"/>
    <x v="0"/>
    <n v="806357"/>
    <x v="0"/>
  </r>
  <r>
    <x v="1"/>
    <x v="82"/>
    <x v="0"/>
    <n v="64"/>
    <x v="82"/>
    <n v="4"/>
    <s v="Urgent Care"/>
    <s v="Recovery at Home"/>
    <x v="4"/>
    <s v="Reablement at home (to support discharge) "/>
    <s v="N/A"/>
    <x v="1"/>
    <s v=""/>
    <x v="2"/>
    <s v=""/>
    <s v=""/>
    <x v="6"/>
    <x v="0"/>
    <n v="1203835"/>
    <x v="0"/>
  </r>
  <r>
    <x v="1"/>
    <x v="82"/>
    <x v="0"/>
    <n v="65"/>
    <x v="82"/>
    <n v="4"/>
    <s v="Urgent Care"/>
    <s v="Increased Discharge to Assess Capacity"/>
    <x v="8"/>
    <s v="Home First/Discharge to Assess - process support/core costs"/>
    <s v=""/>
    <x v="1"/>
    <s v=""/>
    <x v="2"/>
    <s v=""/>
    <s v=""/>
    <x v="6"/>
    <x v="1"/>
    <n v="387467"/>
    <x v="0"/>
  </r>
  <r>
    <x v="1"/>
    <x v="82"/>
    <x v="0"/>
    <n v="66"/>
    <x v="82"/>
    <n v="4"/>
    <s v="Urgent Care"/>
    <s v="Increased GP and Clinical support to better manage acuity in community beds"/>
    <x v="8"/>
    <s v="Multi-Disciplinary/Multi-Agency Discharge Teams supporting discharge"/>
    <s v=""/>
    <x v="1"/>
    <s v=""/>
    <x v="2"/>
    <s v=""/>
    <s v=""/>
    <x v="4"/>
    <x v="1"/>
    <n v="84232"/>
    <x v="0"/>
  </r>
  <r>
    <x v="1"/>
    <x v="82"/>
    <x v="0"/>
    <n v="67"/>
    <x v="82"/>
    <n v="4"/>
    <s v="Urgent Care"/>
    <s v="Increased capacity in Farnborough Court to better manage acuity"/>
    <x v="8"/>
    <s v="Multi-Disciplinary/Multi-Agency Discharge Teams supporting discharge"/>
    <s v=""/>
    <x v="1"/>
    <s v=""/>
    <x v="2"/>
    <s v=""/>
    <s v=""/>
    <x v="4"/>
    <x v="1"/>
    <n v="326820"/>
    <x v="0"/>
  </r>
  <r>
    <x v="1"/>
    <x v="82"/>
    <x v="0"/>
    <n v="68"/>
    <x v="82"/>
    <n v="6"/>
    <s v="Infrastructure"/>
    <s v="Population Health Management Development"/>
    <x v="9"/>
    <s v="Joint commissioning infrastructure"/>
    <s v=""/>
    <x v="5"/>
    <s v="Commissioning"/>
    <x v="1"/>
    <s v="0.5"/>
    <s v="0.5"/>
    <x v="1"/>
    <x v="4"/>
    <n v="100000"/>
    <x v="0"/>
  </r>
  <r>
    <x v="1"/>
    <x v="82"/>
    <x v="0"/>
    <n v="69"/>
    <x v="82"/>
    <n v="6"/>
    <s v="Infrastructure"/>
    <s v="Integrated Commissioning "/>
    <x v="9"/>
    <s v="Joint commissioning infrastructure"/>
    <s v=""/>
    <x v="5"/>
    <s v="Commissioning"/>
    <x v="1"/>
    <s v="0.5"/>
    <s v="0.5"/>
    <x v="1"/>
    <x v="4"/>
    <n v="110000"/>
    <x v="0"/>
  </r>
  <r>
    <x v="1"/>
    <x v="82"/>
    <x v="0"/>
    <n v="70"/>
    <x v="82"/>
    <n v="6"/>
    <s v="Infrastructure"/>
    <s v="Integrated Commissioning Development"/>
    <x v="9"/>
    <s v="Joint commissioning infrastructure"/>
    <s v=""/>
    <x v="5"/>
    <s v="Commissioning"/>
    <x v="1"/>
    <s v="0.5"/>
    <s v="0.5"/>
    <x v="1"/>
    <x v="4"/>
    <n v="50000"/>
    <x v="0"/>
  </r>
  <r>
    <x v="1"/>
    <x v="82"/>
    <x v="0"/>
    <n v="71"/>
    <x v="82"/>
    <n v="6"/>
    <s v="Urgent Care"/>
    <s v="System-level diagnostic"/>
    <x v="9"/>
    <s v="Research and evaluation"/>
    <s v=""/>
    <x v="5"/>
    <s v="Commissioning"/>
    <x v="1"/>
    <s v="0.7"/>
    <s v="0.3"/>
    <x v="1"/>
    <x v="4"/>
    <n v="300000"/>
    <x v="0"/>
  </r>
  <r>
    <x v="1"/>
    <x v="83"/>
    <x v="2"/>
    <n v="1"/>
    <x v="83"/>
    <n v="1"/>
    <s v="Pathway 1 - Home First"/>
    <s v="Birmingham Community Load Equipment Service"/>
    <x v="1"/>
    <s v="Community based equipment"/>
    <s v=""/>
    <x v="1"/>
    <s v=""/>
    <x v="0"/>
    <s v=""/>
    <s v=""/>
    <x v="2"/>
    <x v="0"/>
    <n v="5261599"/>
    <x v="0"/>
  </r>
  <r>
    <x v="1"/>
    <x v="83"/>
    <x v="2"/>
    <n v="2"/>
    <x v="83"/>
    <n v="2"/>
    <s v="Pathway 1 - Home First"/>
    <s v="Birmingham Community Load Equipment Service"/>
    <x v="1"/>
    <s v="Community based equipment"/>
    <s v=""/>
    <x v="0"/>
    <s v=""/>
    <x v="0"/>
    <s v=""/>
    <s v=""/>
    <x v="2"/>
    <x v="2"/>
    <n v="542824"/>
    <x v="0"/>
  </r>
  <r>
    <x v="1"/>
    <x v="83"/>
    <x v="2"/>
    <n v="3"/>
    <x v="83"/>
    <n v="3"/>
    <s v="Pathway 1 - Home First"/>
    <s v="Birmingham Community Load Equipment Service"/>
    <x v="1"/>
    <s v="Community based equipment"/>
    <s v=""/>
    <x v="0"/>
    <s v=""/>
    <x v="0"/>
    <s v=""/>
    <s v=""/>
    <x v="2"/>
    <x v="4"/>
    <n v="1172219"/>
    <x v="0"/>
  </r>
  <r>
    <x v="1"/>
    <x v="83"/>
    <x v="2"/>
    <n v="4"/>
    <x v="83"/>
    <n v="4"/>
    <s v="Pathway 1 - Home First"/>
    <s v="Birmingham Community Load Equipment Service"/>
    <x v="1"/>
    <s v="Assistive technologies including telecare"/>
    <s v=""/>
    <x v="0"/>
    <s v=""/>
    <x v="0"/>
    <s v=""/>
    <s v=""/>
    <x v="2"/>
    <x v="5"/>
    <n v="500000"/>
    <x v="0"/>
  </r>
  <r>
    <x v="1"/>
    <x v="83"/>
    <x v="2"/>
    <n v="5"/>
    <x v="83"/>
    <n v="5"/>
    <s v="Pathway 1 - Home First"/>
    <s v="Early Intervention - Home Care"/>
    <x v="4"/>
    <s v="Reablement at home (to support discharge) "/>
    <s v=""/>
    <x v="0"/>
    <s v=""/>
    <x v="0"/>
    <s v=""/>
    <s v=""/>
    <x v="2"/>
    <x v="0"/>
    <n v="2562918"/>
    <x v="0"/>
  </r>
  <r>
    <x v="1"/>
    <x v="83"/>
    <x v="2"/>
    <n v="6"/>
    <x v="83"/>
    <n v="6"/>
    <s v="Pathway 1 - Home First"/>
    <s v="Early Intervention - Home Care"/>
    <x v="4"/>
    <s v="Reablement at home (to support discharge) "/>
    <s v=""/>
    <x v="0"/>
    <s v=""/>
    <x v="0"/>
    <s v=""/>
    <s v=""/>
    <x v="2"/>
    <x v="4"/>
    <n v="4643520"/>
    <x v="0"/>
  </r>
  <r>
    <x v="1"/>
    <x v="83"/>
    <x v="2"/>
    <n v="7"/>
    <x v="83"/>
    <n v="7"/>
    <s v="Pathway 1 - Home First"/>
    <s v="Early Intervention - Home Care"/>
    <x v="4"/>
    <s v="Reablement at home (to support discharge) "/>
    <s v=""/>
    <x v="0"/>
    <s v=""/>
    <x v="0"/>
    <s v=""/>
    <s v=""/>
    <x v="2"/>
    <x v="3"/>
    <n v="3259376"/>
    <x v="0"/>
  </r>
  <r>
    <x v="1"/>
    <x v="83"/>
    <x v="2"/>
    <n v="8"/>
    <x v="83"/>
    <n v="8"/>
    <s v="Pathway 1 - Home First"/>
    <s v="Early Intervention - Home Care"/>
    <x v="4"/>
    <s v="Reablement at home (to support discharge) "/>
    <s v=""/>
    <x v="0"/>
    <s v=""/>
    <x v="0"/>
    <s v=""/>
    <s v=""/>
    <x v="2"/>
    <x v="5"/>
    <n v="0"/>
    <x v="0"/>
  </r>
  <r>
    <x v="1"/>
    <x v="83"/>
    <x v="2"/>
    <n v="9"/>
    <x v="83"/>
    <n v="9"/>
    <s v="Pathway 1 - Home First"/>
    <s v="Early Intervention Community Team - Therapy"/>
    <x v="3"/>
    <s v="Assessment teams/joint assessment"/>
    <s v=""/>
    <x v="1"/>
    <s v=""/>
    <x v="2"/>
    <s v=""/>
    <s v=""/>
    <x v="3"/>
    <x v="0"/>
    <n v="7457487"/>
    <x v="0"/>
  </r>
  <r>
    <x v="1"/>
    <x v="83"/>
    <x v="2"/>
    <n v="10"/>
    <x v="83"/>
    <n v="10"/>
    <s v="Pathway 1 - Home First"/>
    <s v="Early Intervention Community Team - Therapy"/>
    <x v="3"/>
    <s v="Assessment teams/joint assessment"/>
    <s v=""/>
    <x v="1"/>
    <s v=""/>
    <x v="2"/>
    <s v=""/>
    <s v=""/>
    <x v="3"/>
    <x v="4"/>
    <n v="1940797"/>
    <x v="0"/>
  </r>
  <r>
    <x v="1"/>
    <x v="83"/>
    <x v="2"/>
    <n v="11"/>
    <x v="83"/>
    <n v="11"/>
    <s v="Pathway 1 - Home First"/>
    <s v="Early Intervention Community Team - Social Work"/>
    <x v="3"/>
    <s v="Assessment teams/joint assessment"/>
    <s v=""/>
    <x v="0"/>
    <s v=""/>
    <x v="0"/>
    <s v=""/>
    <s v=""/>
    <x v="1"/>
    <x v="4"/>
    <n v="3267435"/>
    <x v="0"/>
  </r>
  <r>
    <x v="1"/>
    <x v="83"/>
    <x v="2"/>
    <n v="12"/>
    <x v="83"/>
    <n v="12"/>
    <s v="Pathway 1 - Home First"/>
    <s v="Early Intervention Community Team - Social Work"/>
    <x v="3"/>
    <s v="Assessment teams/joint assessment"/>
    <s v=""/>
    <x v="0"/>
    <s v=""/>
    <x v="0"/>
    <s v=""/>
    <s v=""/>
    <x v="1"/>
    <x v="3"/>
    <n v="1505020"/>
    <x v="0"/>
  </r>
  <r>
    <x v="1"/>
    <x v="83"/>
    <x v="2"/>
    <n v="13"/>
    <x v="83"/>
    <n v="13"/>
    <s v="Pathway 1 - Home First"/>
    <s v="Early Intervention Community Team - Social Work"/>
    <x v="3"/>
    <s v="Assessment teams/joint assessment"/>
    <s v=""/>
    <x v="0"/>
    <s v=""/>
    <x v="0"/>
    <s v=""/>
    <s v=""/>
    <x v="1"/>
    <x v="0"/>
    <n v="326076"/>
    <x v="0"/>
  </r>
  <r>
    <x v="1"/>
    <x v="83"/>
    <x v="2"/>
    <n v="14"/>
    <x v="83"/>
    <n v="14"/>
    <s v="Pathway 1 - Home First"/>
    <s v="Early Intervention Community Team - Social Work retention, overtime and additional capacity"/>
    <x v="3"/>
    <s v="Assessment teams/joint assessment"/>
    <s v=""/>
    <x v="0"/>
    <s v=""/>
    <x v="0"/>
    <s v=""/>
    <s v=""/>
    <x v="1"/>
    <x v="5"/>
    <n v="3000000"/>
    <x v="0"/>
  </r>
  <r>
    <x v="1"/>
    <x v="83"/>
    <x v="2"/>
    <n v="15"/>
    <x v="83"/>
    <n v="15"/>
    <s v="Pathway 1 - Home First"/>
    <s v="Hospital Social Work Teams"/>
    <x v="8"/>
    <s v="Multi-Disciplinary/Multi-Agency Discharge Teams supporting discharge"/>
    <s v=""/>
    <x v="0"/>
    <s v=""/>
    <x v="0"/>
    <s v=""/>
    <s v=""/>
    <x v="1"/>
    <x v="0"/>
    <n v="1307484"/>
    <x v="0"/>
  </r>
  <r>
    <x v="1"/>
    <x v="83"/>
    <x v="2"/>
    <n v="16"/>
    <x v="83"/>
    <n v="16"/>
    <s v="Pathway 1 - Home First"/>
    <s v="Hospital Social Work Teams"/>
    <x v="8"/>
    <s v="Multi-Disciplinary/Multi-Agency Discharge Teams supporting discharge"/>
    <s v=""/>
    <x v="0"/>
    <s v=""/>
    <x v="0"/>
    <s v=""/>
    <s v=""/>
    <x v="1"/>
    <x v="4"/>
    <n v="2028102"/>
    <x v="0"/>
  </r>
  <r>
    <x v="1"/>
    <x v="83"/>
    <x v="2"/>
    <n v="17"/>
    <x v="83"/>
    <n v="17"/>
    <s v="Pathway 1 - Home First"/>
    <s v="Hospital Social Work Teams"/>
    <x v="8"/>
    <s v="Multi-Disciplinary/Multi-Agency Discharge Teams supporting discharge"/>
    <s v=""/>
    <x v="0"/>
    <s v=""/>
    <x v="0"/>
    <s v=""/>
    <s v=""/>
    <x v="1"/>
    <x v="3"/>
    <n v="2086735"/>
    <x v="0"/>
  </r>
  <r>
    <x v="1"/>
    <x v="83"/>
    <x v="2"/>
    <n v="18"/>
    <x v="83"/>
    <n v="18"/>
    <s v="Pathway 1 - Home First"/>
    <s v="Staying Independent at Home Service"/>
    <x v="13"/>
    <s v="Adaptations, including statutory DFG grants"/>
    <s v=""/>
    <x v="0"/>
    <s v=""/>
    <x v="0"/>
    <s v=""/>
    <s v=""/>
    <x v="2"/>
    <x v="2"/>
    <n v="12400268"/>
    <x v="0"/>
  </r>
  <r>
    <x v="1"/>
    <x v="83"/>
    <x v="2"/>
    <n v="19"/>
    <x v="83"/>
    <n v="19"/>
    <s v="Pathway 1 - Home First"/>
    <s v="Homeless Pathway"/>
    <x v="8"/>
    <s v="Housing and related services"/>
    <s v=""/>
    <x v="0"/>
    <s v=""/>
    <x v="0"/>
    <s v=""/>
    <s v=""/>
    <x v="2"/>
    <x v="0"/>
    <n v="63000"/>
    <x v="0"/>
  </r>
  <r>
    <x v="1"/>
    <x v="83"/>
    <x v="2"/>
    <n v="20"/>
    <x v="83"/>
    <n v="20"/>
    <s v="Pathway 1 - Home First"/>
    <s v="Homeless Pathway"/>
    <x v="8"/>
    <s v="Housing and related services"/>
    <s v=""/>
    <x v="5"/>
    <s v="Housing/homelessness based support"/>
    <x v="0"/>
    <s v=""/>
    <s v=""/>
    <x v="2"/>
    <x v="5"/>
    <n v="1300000"/>
    <x v="0"/>
  </r>
  <r>
    <x v="1"/>
    <x v="83"/>
    <x v="2"/>
    <n v="21"/>
    <x v="83"/>
    <n v="21"/>
    <s v="Pathway 1 - Home First"/>
    <s v="Support Home from Hospital Service"/>
    <x v="8"/>
    <s v="Home First/Discharge to Assess - process support/core costs"/>
    <s v=""/>
    <x v="0"/>
    <s v=""/>
    <x v="0"/>
    <s v=""/>
    <s v=""/>
    <x v="0"/>
    <x v="4"/>
    <n v="350000"/>
    <x v="0"/>
  </r>
  <r>
    <x v="1"/>
    <x v="83"/>
    <x v="2"/>
    <n v="22"/>
    <x v="83"/>
    <n v="22"/>
    <s v="Pathway 1 - Home First"/>
    <s v="Wheelchair Services"/>
    <x v="1"/>
    <s v="Community based equipment"/>
    <s v=""/>
    <x v="1"/>
    <s v=""/>
    <x v="2"/>
    <s v=""/>
    <s v=""/>
    <x v="6"/>
    <x v="0"/>
    <n v="827379"/>
    <x v="0"/>
  </r>
  <r>
    <x v="1"/>
    <x v="83"/>
    <x v="2"/>
    <n v="23"/>
    <x v="83"/>
    <n v="23"/>
    <s v="Pathway 1 - Home First"/>
    <s v="Antimicobial Therapy"/>
    <x v="0"/>
    <s v="Other"/>
    <s v="Antimicobial Therapy"/>
    <x v="3"/>
    <s v=""/>
    <x v="2"/>
    <s v=""/>
    <s v=""/>
    <x v="6"/>
    <x v="0"/>
    <n v="65498"/>
    <x v="0"/>
  </r>
  <r>
    <x v="1"/>
    <x v="83"/>
    <x v="2"/>
    <n v="24"/>
    <x v="83"/>
    <n v="24"/>
    <s v="Pathway 2 - Intermediate Care Bed"/>
    <s v="Intermediate Care Beds"/>
    <x v="5"/>
    <s v="Other"/>
    <s v="Intermediate care beds - all types"/>
    <x v="0"/>
    <s v=""/>
    <x v="0"/>
    <s v=""/>
    <s v=""/>
    <x v="2"/>
    <x v="4"/>
    <n v="2763734"/>
    <x v="0"/>
  </r>
  <r>
    <x v="1"/>
    <x v="83"/>
    <x v="2"/>
    <n v="25"/>
    <x v="83"/>
    <n v="25"/>
    <s v="Pathway 2 - Intermediate Care Bed"/>
    <s v="Intermediate Care Beds"/>
    <x v="5"/>
    <s v="Other"/>
    <s v="Intermediate care beds - all types"/>
    <x v="0"/>
    <s v=""/>
    <x v="0"/>
    <s v=""/>
    <s v=""/>
    <x v="2"/>
    <x v="0"/>
    <n v="3832286"/>
    <x v="0"/>
  </r>
  <r>
    <x v="1"/>
    <x v="83"/>
    <x v="2"/>
    <n v="26"/>
    <x v="83"/>
    <n v="26"/>
    <s v="Pathway 2 - Intermediate Care Bed"/>
    <s v="Intermediate Care Beds"/>
    <x v="5"/>
    <s v="Other"/>
    <s v="Intermediate care beds - all types"/>
    <x v="1"/>
    <s v=""/>
    <x v="2"/>
    <s v=""/>
    <s v=""/>
    <x v="2"/>
    <x v="0"/>
    <n v="6177557"/>
    <x v="0"/>
  </r>
  <r>
    <x v="1"/>
    <x v="83"/>
    <x v="2"/>
    <n v="27"/>
    <x v="83"/>
    <n v="27"/>
    <s v="Pathway 2 - Intermediate Care Bed"/>
    <s v="Intermediate Care Beds"/>
    <x v="5"/>
    <s v="Other"/>
    <s v="Intermediate care beds - all types"/>
    <x v="1"/>
    <s v=""/>
    <x v="2"/>
    <s v=""/>
    <s v=""/>
    <x v="2"/>
    <x v="1"/>
    <n v="3346067"/>
    <x v="0"/>
  </r>
  <r>
    <x v="1"/>
    <x v="83"/>
    <x v="2"/>
    <n v="28"/>
    <x v="83"/>
    <n v="28"/>
    <s v="Pathway 2 - Intermediate Care Bed"/>
    <s v="Intermediate Care Beds - Additional support GP etc."/>
    <x v="8"/>
    <s v="Home First/Discharge to Assess - process support/core costs"/>
    <s v=""/>
    <x v="4"/>
    <s v=""/>
    <x v="2"/>
    <s v=""/>
    <s v=""/>
    <x v="1"/>
    <x v="0"/>
    <n v="224127"/>
    <x v="0"/>
  </r>
  <r>
    <x v="1"/>
    <x v="83"/>
    <x v="2"/>
    <n v="29"/>
    <x v="83"/>
    <n v="29"/>
    <s v="Pathway 2 - Intermediate Care Bed"/>
    <s v="Pathway 2 Social Work Team"/>
    <x v="8"/>
    <s v="Home First/Discharge to Assess - process support/core costs"/>
    <s v=""/>
    <x v="0"/>
    <s v=""/>
    <x v="0"/>
    <s v=""/>
    <s v=""/>
    <x v="1"/>
    <x v="3"/>
    <n v="1945600"/>
    <x v="0"/>
  </r>
  <r>
    <x v="1"/>
    <x v="83"/>
    <x v="2"/>
    <n v="30"/>
    <x v="83"/>
    <n v="30"/>
    <s v="Pathway 2 - Intermediate Care Bed"/>
    <s v="Pathway 2 Social Work Team"/>
    <x v="8"/>
    <s v="Home First/Discharge to Assess - process support/core costs"/>
    <s v=""/>
    <x v="0"/>
    <s v=""/>
    <x v="0"/>
    <s v=""/>
    <s v=""/>
    <x v="1"/>
    <x v="0"/>
    <n v="324542"/>
    <x v="0"/>
  </r>
  <r>
    <x v="1"/>
    <x v="83"/>
    <x v="2"/>
    <n v="31"/>
    <x v="83"/>
    <n v="31"/>
    <s v="Pathway 2 - Intermediate Care Bed"/>
    <s v="Pathway 2 Social Work Team"/>
    <x v="8"/>
    <s v="Home First/Discharge to Assess - process support/core costs"/>
    <s v=""/>
    <x v="0"/>
    <s v=""/>
    <x v="0"/>
    <s v=""/>
    <s v=""/>
    <x v="1"/>
    <x v="4"/>
    <n v="1766080"/>
    <x v="0"/>
  </r>
  <r>
    <x v="1"/>
    <x v="83"/>
    <x v="2"/>
    <n v="32"/>
    <x v="83"/>
    <n v="32"/>
    <s v="Disharges outside of existing pathways"/>
    <s v="Disharges outside of existing pathways"/>
    <x v="8"/>
    <s v="Home First/Discharge to Assess - process support/core costs"/>
    <s v=""/>
    <x v="0"/>
    <s v=""/>
    <x v="0"/>
    <s v=""/>
    <s v=""/>
    <x v="2"/>
    <x v="5"/>
    <n v="922046"/>
    <x v="0"/>
  </r>
  <r>
    <x v="1"/>
    <x v="83"/>
    <x v="2"/>
    <n v="33"/>
    <x v="83"/>
    <n v="33"/>
    <s v="Community Services"/>
    <s v="Care Act Duties"/>
    <x v="12"/>
    <s v="Carer advice and support related to Care Act duties"/>
    <s v=""/>
    <x v="0"/>
    <s v=""/>
    <x v="0"/>
    <s v=""/>
    <s v=""/>
    <x v="0"/>
    <x v="4"/>
    <n v="1349427"/>
    <x v="0"/>
  </r>
  <r>
    <x v="1"/>
    <x v="83"/>
    <x v="2"/>
    <n v="34"/>
    <x v="83"/>
    <n v="34"/>
    <s v="Community Services"/>
    <s v="Care Act Duties"/>
    <x v="12"/>
    <s v="Carer advice and support related to Care Act duties"/>
    <s v=""/>
    <x v="0"/>
    <s v=""/>
    <x v="0"/>
    <s v=""/>
    <s v=""/>
    <x v="0"/>
    <x v="0"/>
    <n v="1691000"/>
    <x v="0"/>
  </r>
  <r>
    <x v="1"/>
    <x v="83"/>
    <x v="2"/>
    <n v="35"/>
    <x v="83"/>
    <n v="35"/>
    <s v="Community Services"/>
    <s v="Community Nursing"/>
    <x v="15"/>
    <s v="Physical health/wellbeing"/>
    <s v=""/>
    <x v="1"/>
    <s v=""/>
    <x v="2"/>
    <s v=""/>
    <s v=""/>
    <x v="3"/>
    <x v="0"/>
    <n v="39410487"/>
    <x v="0"/>
  </r>
  <r>
    <x v="1"/>
    <x v="83"/>
    <x v="2"/>
    <n v="36"/>
    <x v="83"/>
    <n v="36"/>
    <s v="Community Services"/>
    <s v="Community Nursing"/>
    <x v="15"/>
    <s v="Physical health/wellbeing"/>
    <s v=""/>
    <x v="1"/>
    <s v=""/>
    <x v="2"/>
    <s v=""/>
    <s v=""/>
    <x v="3"/>
    <x v="6"/>
    <n v="1980181"/>
    <x v="0"/>
  </r>
  <r>
    <x v="1"/>
    <x v="83"/>
    <x v="2"/>
    <n v="37"/>
    <x v="83"/>
    <n v="37"/>
    <s v="Community Services"/>
    <s v="Dementia Services"/>
    <x v="10"/>
    <s v="Other"/>
    <s v="Dementia Services"/>
    <x v="0"/>
    <s v=""/>
    <x v="2"/>
    <s v=""/>
    <s v=""/>
    <x v="2"/>
    <x v="0"/>
    <n v="201663"/>
    <x v="0"/>
  </r>
  <r>
    <x v="1"/>
    <x v="83"/>
    <x v="2"/>
    <n v="38"/>
    <x v="83"/>
    <n v="38"/>
    <s v="Community Services"/>
    <s v="Dementia Services"/>
    <x v="10"/>
    <s v="Other"/>
    <s v="Dementia Services"/>
    <x v="1"/>
    <s v=""/>
    <x v="2"/>
    <s v=""/>
    <s v=""/>
    <x v="2"/>
    <x v="0"/>
    <n v="2727495"/>
    <x v="0"/>
  </r>
  <r>
    <x v="1"/>
    <x v="83"/>
    <x v="2"/>
    <n v="39"/>
    <x v="83"/>
    <n v="39"/>
    <s v="Community Services"/>
    <s v="Dementia Services"/>
    <x v="10"/>
    <s v="Other"/>
    <s v="Dementia Services"/>
    <x v="1"/>
    <s v=""/>
    <x v="2"/>
    <s v=""/>
    <s v=""/>
    <x v="2"/>
    <x v="4"/>
    <n v="101548"/>
    <x v="0"/>
  </r>
  <r>
    <x v="1"/>
    <x v="83"/>
    <x v="2"/>
    <n v="40"/>
    <x v="83"/>
    <n v="40"/>
    <s v="Community Services"/>
    <s v="Chinese Community, Stroke Association, Focus"/>
    <x v="10"/>
    <s v="Other"/>
    <s v="Neighbourhood grants"/>
    <x v="1"/>
    <s v=""/>
    <x v="2"/>
    <s v=""/>
    <s v=""/>
    <x v="0"/>
    <x v="0"/>
    <n v="263425"/>
    <x v="0"/>
  </r>
  <r>
    <x v="1"/>
    <x v="83"/>
    <x v="2"/>
    <n v="41"/>
    <x v="83"/>
    <n v="41"/>
    <s v="Community Services"/>
    <s v="Locality Hubs"/>
    <x v="10"/>
    <s v="Integrated neighbourhood services"/>
    <s v=""/>
    <x v="1"/>
    <s v=""/>
    <x v="2"/>
    <s v=""/>
    <s v=""/>
    <x v="3"/>
    <x v="1"/>
    <n v="1670933"/>
    <x v="0"/>
  </r>
  <r>
    <x v="1"/>
    <x v="83"/>
    <x v="2"/>
    <n v="42"/>
    <x v="83"/>
    <n v="42"/>
    <s v="Community Services"/>
    <s v="Integrated Neighbourhood Teams"/>
    <x v="10"/>
    <s v="Integrated neighbourhood services"/>
    <s v=""/>
    <x v="1"/>
    <s v=""/>
    <x v="2"/>
    <s v=""/>
    <s v=""/>
    <x v="3"/>
    <x v="4"/>
    <n v="3159415"/>
    <x v="0"/>
  </r>
  <r>
    <x v="1"/>
    <x v="83"/>
    <x v="2"/>
    <n v="43"/>
    <x v="83"/>
    <n v="43"/>
    <s v="Community Services"/>
    <s v="Integrated Neighbourhood Teams"/>
    <x v="10"/>
    <s v="Integrated neighbourhood services"/>
    <s v=""/>
    <x v="1"/>
    <s v=""/>
    <x v="2"/>
    <s v=""/>
    <s v=""/>
    <x v="2"/>
    <x v="4"/>
    <n v="950000"/>
    <x v="0"/>
  </r>
  <r>
    <x v="1"/>
    <x v="83"/>
    <x v="2"/>
    <n v="44"/>
    <x v="83"/>
    <n v="44"/>
    <s v="Community Services"/>
    <s v="Crisis Peer Advocacy"/>
    <x v="0"/>
    <s v="Other"/>
    <s v="Peer Support"/>
    <x v="5"/>
    <s v="Peer Support"/>
    <x v="0"/>
    <s v=""/>
    <s v=""/>
    <x v="0"/>
    <x v="4"/>
    <n v="31936"/>
    <x v="0"/>
  </r>
  <r>
    <x v="1"/>
    <x v="83"/>
    <x v="2"/>
    <n v="45"/>
    <x v="83"/>
    <n v="45"/>
    <s v="Autisim and LD Transformation Partner"/>
    <s v="Transformation and planning for future LD provision"/>
    <x v="9"/>
    <s v="Joint commissioning infrastructure"/>
    <s v=""/>
    <x v="0"/>
    <s v=""/>
    <x v="0"/>
    <s v=""/>
    <s v=""/>
    <x v="1"/>
    <x v="4"/>
    <n v="192000"/>
    <x v="0"/>
  </r>
  <r>
    <x v="1"/>
    <x v="83"/>
    <x v="2"/>
    <n v="46"/>
    <x v="83"/>
    <n v="46"/>
    <s v="Care Act Duties"/>
    <s v="Residential, Nursing and Supported Living packages "/>
    <x v="16"/>
    <s v="Other"/>
    <s v="Residential placements - all types"/>
    <x v="0"/>
    <s v=""/>
    <x v="0"/>
    <s v=""/>
    <s v=""/>
    <x v="2"/>
    <x v="3"/>
    <n v="44341210"/>
    <x v="0"/>
  </r>
  <r>
    <x v="1"/>
    <x v="83"/>
    <x v="2"/>
    <n v="47"/>
    <x v="83"/>
    <n v="47"/>
    <s v="Care Act Duties"/>
    <s v="Residential, Nursing and Supported Living packages "/>
    <x v="16"/>
    <s v="Other"/>
    <s v="Residential placements - all types"/>
    <x v="0"/>
    <s v=""/>
    <x v="0"/>
    <s v=""/>
    <s v=""/>
    <x v="2"/>
    <x v="0"/>
    <n v="22121701"/>
    <x v="0"/>
  </r>
  <r>
    <x v="1"/>
    <x v="83"/>
    <x v="2"/>
    <n v="48"/>
    <x v="83"/>
    <n v="48"/>
    <s v="Care Act Duties"/>
    <s v="Home Care Packages"/>
    <x v="7"/>
    <s v="Domiciliary care packages"/>
    <s v=""/>
    <x v="0"/>
    <s v=""/>
    <x v="0"/>
    <s v=""/>
    <s v=""/>
    <x v="2"/>
    <x v="3"/>
    <n v="14780403"/>
    <x v="0"/>
  </r>
  <r>
    <x v="1"/>
    <x v="83"/>
    <x v="2"/>
    <n v="49"/>
    <x v="83"/>
    <n v="49"/>
    <s v="Care Act Duties"/>
    <s v="Home Care Packages"/>
    <x v="7"/>
    <s v="Domiciliary care packages"/>
    <s v=""/>
    <x v="0"/>
    <s v=""/>
    <x v="0"/>
    <s v=""/>
    <s v=""/>
    <x v="2"/>
    <x v="0"/>
    <n v="7397504"/>
    <x v="0"/>
  </r>
  <r>
    <x v="1"/>
    <x v="83"/>
    <x v="2"/>
    <n v="50"/>
    <x v="83"/>
    <n v="50"/>
    <s v="Care Act Duties"/>
    <s v="Care Market Development and Retention"/>
    <x v="18"/>
    <s v=""/>
    <s v=""/>
    <x v="0"/>
    <s v=""/>
    <x v="0"/>
    <s v=""/>
    <s v=""/>
    <x v="2"/>
    <x v="5"/>
    <n v="3500000"/>
    <x v="0"/>
  </r>
  <r>
    <x v="1"/>
    <x v="83"/>
    <x v="2"/>
    <n v="51"/>
    <x v="83"/>
    <n v="51"/>
    <s v="Care Act Duties"/>
    <s v="Safeguarding, advocacy and occupational theraphy"/>
    <x v="6"/>
    <s v="Other"/>
    <s v="Safeguarding, occupational therapy and advocacy"/>
    <x v="0"/>
    <s v=""/>
    <x v="0"/>
    <s v=""/>
    <s v=""/>
    <x v="1"/>
    <x v="0"/>
    <n v="1199729"/>
    <x v="0"/>
  </r>
  <r>
    <x v="1"/>
    <x v="83"/>
    <x v="2"/>
    <n v="52"/>
    <x v="83"/>
    <n v="52"/>
    <s v="Technology Enabled Care"/>
    <s v="Technology Enabled Care"/>
    <x v="1"/>
    <s v="Assistive technologies including telecare"/>
    <s v=""/>
    <x v="0"/>
    <s v=""/>
    <x v="0"/>
    <s v=""/>
    <s v=""/>
    <x v="2"/>
    <x v="5"/>
    <n v="300000"/>
    <x v="0"/>
  </r>
  <r>
    <x v="1"/>
    <x v="83"/>
    <x v="2"/>
    <n v="53"/>
    <x v="83"/>
    <n v="53"/>
    <s v="Care Home Development"/>
    <s v="Care Home Development - Infection Prevention, commissioning and quality"/>
    <x v="7"/>
    <s v="Other"/>
    <s v="Care Home Development - Infection Prevention, commissioning and quality"/>
    <x v="0"/>
    <s v=""/>
    <x v="0"/>
    <s v=""/>
    <s v=""/>
    <x v="3"/>
    <x v="4"/>
    <n v="408526"/>
    <x v="0"/>
  </r>
  <r>
    <x v="1"/>
    <x v="83"/>
    <x v="2"/>
    <n v="54"/>
    <x v="83"/>
    <n v="54"/>
    <s v="Place Support Team"/>
    <s v="Place Support Team"/>
    <x v="9"/>
    <s v="Integrated models of provision"/>
    <s v=""/>
    <x v="5"/>
    <s v=""/>
    <x v="1"/>
    <s v=""/>
    <s v="1"/>
    <x v="1"/>
    <x v="4"/>
    <n v="357000"/>
    <x v="0"/>
  </r>
  <r>
    <x v="1"/>
    <x v="83"/>
    <x v="2"/>
    <n v="55"/>
    <x v="83"/>
    <n v="55"/>
    <s v="Winter Discharge Contingency"/>
    <s v="Winter Discharge Contingency"/>
    <x v="11"/>
    <s v=""/>
    <s v=""/>
    <x v="0"/>
    <s v=""/>
    <x v="0"/>
    <s v=""/>
    <s v=""/>
    <x v="2"/>
    <x v="5"/>
    <n v="0"/>
    <x v="0"/>
  </r>
  <r>
    <x v="1"/>
    <x v="83"/>
    <x v="2"/>
    <n v="56"/>
    <x v="83"/>
    <n v="56"/>
    <s v="Winter Discharge Contingency"/>
    <s v="Winter Discharge Contingency"/>
    <x v="11"/>
    <s v=""/>
    <s v=""/>
    <x v="1"/>
    <s v=""/>
    <x v="2"/>
    <s v=""/>
    <s v=""/>
    <x v="4"/>
    <x v="1"/>
    <n v="0"/>
    <x v="0"/>
  </r>
  <r>
    <x v="1"/>
    <x v="84"/>
    <x v="2"/>
    <n v="1"/>
    <x v="84"/>
    <n v="1"/>
    <s v="Care Act Implementation"/>
    <s v="Respite Services"/>
    <x v="12"/>
    <s v="Respite services"/>
    <s v=""/>
    <x v="0"/>
    <s v=""/>
    <x v="0"/>
    <s v=""/>
    <s v=""/>
    <x v="2"/>
    <x v="0"/>
    <n v="299523"/>
    <x v="0"/>
  </r>
  <r>
    <x v="1"/>
    <x v="84"/>
    <x v="2"/>
    <n v="2"/>
    <x v="84"/>
    <n v="1"/>
    <s v="Care Act Implementation"/>
    <s v="Care Act related funding support"/>
    <x v="6"/>
    <s v="Other"/>
    <s v="Care Act Impact"/>
    <x v="0"/>
    <s v=""/>
    <x v="0"/>
    <s v=""/>
    <s v=""/>
    <x v="2"/>
    <x v="0"/>
    <n v="109000"/>
    <x v="0"/>
  </r>
  <r>
    <x v="1"/>
    <x v="84"/>
    <x v="2"/>
    <n v="3"/>
    <x v="84"/>
    <n v="1"/>
    <s v="Care Act Implementation"/>
    <s v="Changes to eligibility Criteria"/>
    <x v="6"/>
    <s v="Other"/>
    <s v="Eligibility Criteria"/>
    <x v="0"/>
    <s v=""/>
    <x v="0"/>
    <s v=""/>
    <s v=""/>
    <x v="2"/>
    <x v="0"/>
    <n v="177000"/>
    <x v="0"/>
  </r>
  <r>
    <x v="1"/>
    <x v="84"/>
    <x v="2"/>
    <n v="4"/>
    <x v="84"/>
    <n v="1"/>
    <s v="Care Act Implementation"/>
    <s v="Advocacy"/>
    <x v="6"/>
    <s v="Other"/>
    <s v="Advocacy"/>
    <x v="0"/>
    <s v=""/>
    <x v="0"/>
    <s v=""/>
    <s v=""/>
    <x v="2"/>
    <x v="0"/>
    <n v="98087"/>
    <x v="0"/>
  </r>
  <r>
    <x v="1"/>
    <x v="84"/>
    <x v="2"/>
    <n v="5"/>
    <x v="84"/>
    <n v="1"/>
    <s v="Care Act Implementation"/>
    <s v="Practice Development"/>
    <x v="6"/>
    <s v="Safeguarding"/>
    <s v=""/>
    <x v="0"/>
    <s v=""/>
    <x v="0"/>
    <s v=""/>
    <s v=""/>
    <x v="1"/>
    <x v="0"/>
    <n v="42994"/>
    <x v="0"/>
  </r>
  <r>
    <x v="1"/>
    <x v="84"/>
    <x v="2"/>
    <n v="6"/>
    <x v="84"/>
    <n v="1"/>
    <s v="Care Act Implementation"/>
    <s v="Carer Support"/>
    <x v="12"/>
    <s v="Carer advice and support related to Care Act duties"/>
    <s v=""/>
    <x v="0"/>
    <s v=""/>
    <x v="0"/>
    <s v=""/>
    <s v=""/>
    <x v="0"/>
    <x v="0"/>
    <n v="50731"/>
    <x v="0"/>
  </r>
  <r>
    <x v="1"/>
    <x v="84"/>
    <x v="2"/>
    <n v="7"/>
    <x v="84"/>
    <n v="10"/>
    <s v="Protecting Social Care"/>
    <s v="Maintaining Packages"/>
    <x v="16"/>
    <s v="Care home"/>
    <s v=""/>
    <x v="0"/>
    <s v=""/>
    <x v="0"/>
    <s v=""/>
    <s v=""/>
    <x v="2"/>
    <x v="0"/>
    <n v="8637088"/>
    <x v="0"/>
  </r>
  <r>
    <x v="1"/>
    <x v="84"/>
    <x v="2"/>
    <n v="8"/>
    <x v="84"/>
    <n v="10"/>
    <s v="Protecting Social Care"/>
    <s v="HWC Short Term Beds"/>
    <x v="7"/>
    <s v="Other"/>
    <s v="HWC ST Tenancy"/>
    <x v="0"/>
    <s v=""/>
    <x v="2"/>
    <s v=""/>
    <s v=""/>
    <x v="1"/>
    <x v="6"/>
    <n v="206729"/>
    <x v="0"/>
  </r>
  <r>
    <x v="1"/>
    <x v="84"/>
    <x v="2"/>
    <n v="9"/>
    <x v="84"/>
    <n v="11"/>
    <s v="Reablement/Discharge to Assess"/>
    <s v="HWC Short Term Beds"/>
    <x v="7"/>
    <s v="Other"/>
    <s v="HWC ST Tenancy"/>
    <x v="0"/>
    <s v=""/>
    <x v="0"/>
    <s v=""/>
    <s v=""/>
    <x v="2"/>
    <x v="6"/>
    <n v="429323"/>
    <x v="0"/>
  </r>
  <r>
    <x v="1"/>
    <x v="84"/>
    <x v="2"/>
    <n v="10"/>
    <x v="84"/>
    <n v="11"/>
    <s v="Reablement/Discharge to Assess"/>
    <s v="Short Term Beds"/>
    <x v="5"/>
    <s v="Bed-based intermediate care with reablement accepting step up and step down users"/>
    <s v=""/>
    <x v="0"/>
    <s v=""/>
    <x v="2"/>
    <s v=""/>
    <s v=""/>
    <x v="1"/>
    <x v="0"/>
    <n v="191999"/>
    <x v="0"/>
  </r>
  <r>
    <x v="1"/>
    <x v="84"/>
    <x v="2"/>
    <n v="11"/>
    <x v="84"/>
    <n v="11"/>
    <s v="Reablement/Discharge to Assess"/>
    <s v="Short Term Home Support"/>
    <x v="4"/>
    <s v="Reablement at home (accepting step up and step down users)"/>
    <s v=""/>
    <x v="0"/>
    <s v=""/>
    <x v="2"/>
    <s v=""/>
    <s v=""/>
    <x v="2"/>
    <x v="0"/>
    <n v="937006"/>
    <x v="0"/>
  </r>
  <r>
    <x v="1"/>
    <x v="84"/>
    <x v="2"/>
    <n v="12"/>
    <x v="84"/>
    <n v="11"/>
    <s v="Reablement/Discharge to Assess"/>
    <s v="Social Worker &amp; Brokerage Funding"/>
    <x v="3"/>
    <s v="Care navigation and planning"/>
    <s v=""/>
    <x v="0"/>
    <s v=""/>
    <x v="0"/>
    <s v=""/>
    <s v=""/>
    <x v="1"/>
    <x v="6"/>
    <n v="155210"/>
    <x v="0"/>
  </r>
  <r>
    <x v="1"/>
    <x v="84"/>
    <x v="2"/>
    <n v="13"/>
    <x v="84"/>
    <n v="11"/>
    <s v="Reablement/Discharge to Assess"/>
    <s v="React SW Posts"/>
    <x v="3"/>
    <s v="Care navigation and planning"/>
    <s v=""/>
    <x v="0"/>
    <s v=""/>
    <x v="0"/>
    <s v=""/>
    <s v=""/>
    <x v="1"/>
    <x v="6"/>
    <n v="119179"/>
    <x v="0"/>
  </r>
  <r>
    <x v="1"/>
    <x v="84"/>
    <x v="2"/>
    <n v="14"/>
    <x v="84"/>
    <n v="11"/>
    <s v="Reablement/Discharge to Assess"/>
    <s v="Analyst"/>
    <x v="9"/>
    <s v="Joint commissioning infrastructure"/>
    <s v=""/>
    <x v="0"/>
    <s v=""/>
    <x v="0"/>
    <s v=""/>
    <s v=""/>
    <x v="1"/>
    <x v="0"/>
    <n v="16926"/>
    <x v="0"/>
  </r>
  <r>
    <x v="1"/>
    <x v="84"/>
    <x v="2"/>
    <n v="15"/>
    <x v="84"/>
    <n v="11"/>
    <s v="Reablement/Discharge to Assess"/>
    <s v="Dementia/Integrated MH Commissioning post"/>
    <x v="9"/>
    <s v="Integrated models of provision"/>
    <s v=""/>
    <x v="0"/>
    <s v=""/>
    <x v="0"/>
    <s v=""/>
    <s v=""/>
    <x v="1"/>
    <x v="0"/>
    <n v="72136"/>
    <x v="0"/>
  </r>
  <r>
    <x v="1"/>
    <x v="84"/>
    <x v="2"/>
    <n v="16"/>
    <x v="84"/>
    <n v="11"/>
    <s v="Reablement/Discharge to Assess"/>
    <s v="Therapy &amp; Case Management Team"/>
    <x v="3"/>
    <s v="Care navigation and planning"/>
    <s v=""/>
    <x v="0"/>
    <s v=""/>
    <x v="2"/>
    <s v=""/>
    <s v=""/>
    <x v="1"/>
    <x v="0"/>
    <n v="785062"/>
    <x v="0"/>
  </r>
  <r>
    <x v="1"/>
    <x v="84"/>
    <x v="2"/>
    <n v="17"/>
    <x v="84"/>
    <n v="11"/>
    <s v="Reablement/Discharge to Assess"/>
    <s v="Care Home Quality Monitoring Post"/>
    <x v="8"/>
    <s v="Improved discharge to Care Homes"/>
    <s v=""/>
    <x v="0"/>
    <s v=""/>
    <x v="2"/>
    <s v=""/>
    <s v=""/>
    <x v="3"/>
    <x v="0"/>
    <n v="44100"/>
    <x v="0"/>
  </r>
  <r>
    <x v="1"/>
    <x v="84"/>
    <x v="2"/>
    <n v="18"/>
    <x v="84"/>
    <n v="11"/>
    <s v="Reablement/Discharge to Assess"/>
    <s v="Care Home Infection Control Post"/>
    <x v="8"/>
    <s v="Improved discharge to Care Homes"/>
    <s v=""/>
    <x v="0"/>
    <s v=""/>
    <x v="2"/>
    <s v=""/>
    <s v=""/>
    <x v="3"/>
    <x v="0"/>
    <n v="44100"/>
    <x v="0"/>
  </r>
  <r>
    <x v="1"/>
    <x v="84"/>
    <x v="2"/>
    <n v="19"/>
    <x v="84"/>
    <n v="11"/>
    <s v="Reablement/Discharge to Assess"/>
    <s v="Pathway 3 Nursing Beds"/>
    <x v="5"/>
    <s v="Bed-based intermediate care with reablement accepting step up and step down users"/>
    <s v=""/>
    <x v="0"/>
    <s v=""/>
    <x v="2"/>
    <s v=""/>
    <s v=""/>
    <x v="2"/>
    <x v="6"/>
    <n v="1268741"/>
    <x v="0"/>
  </r>
  <r>
    <x v="1"/>
    <x v="84"/>
    <x v="2"/>
    <n v="20"/>
    <x v="84"/>
    <n v="13"/>
    <s v="Voluntary Sector Review"/>
    <s v="PI Vol Sector Support"/>
    <x v="0"/>
    <s v="Other"/>
    <s v="PI Support"/>
    <x v="1"/>
    <s v=""/>
    <x v="0"/>
    <s v=""/>
    <s v=""/>
    <x v="0"/>
    <x v="6"/>
    <n v="272435"/>
    <x v="0"/>
  </r>
  <r>
    <x v="1"/>
    <x v="84"/>
    <x v="2"/>
    <n v="21"/>
    <x v="84"/>
    <n v="13"/>
    <s v="Voluntary Sector Review"/>
    <s v="MH Vol Sector Support"/>
    <x v="0"/>
    <s v="Other"/>
    <s v="MH Support"/>
    <x v="1"/>
    <s v=""/>
    <x v="0"/>
    <s v=""/>
    <s v=""/>
    <x v="0"/>
    <x v="6"/>
    <n v="431916"/>
    <x v="0"/>
  </r>
  <r>
    <x v="1"/>
    <x v="84"/>
    <x v="2"/>
    <n v="22"/>
    <x v="84"/>
    <n v="13"/>
    <s v="Voluntary Sector Review"/>
    <s v="LD Vol Sector Support"/>
    <x v="0"/>
    <s v="Other"/>
    <s v="LD Support"/>
    <x v="1"/>
    <s v=""/>
    <x v="0"/>
    <s v=""/>
    <s v=""/>
    <x v="0"/>
    <x v="6"/>
    <n v="38139"/>
    <x v="0"/>
  </r>
  <r>
    <x v="1"/>
    <x v="84"/>
    <x v="2"/>
    <n v="23"/>
    <x v="84"/>
    <n v="13"/>
    <s v="Voluntary Sector Review"/>
    <s v="Carer Support"/>
    <x v="12"/>
    <s v="Carer advice and support related to Care Act duties"/>
    <s v=""/>
    <x v="1"/>
    <s v=""/>
    <x v="0"/>
    <s v=""/>
    <s v=""/>
    <x v="0"/>
    <x v="6"/>
    <n v="83365"/>
    <x v="0"/>
  </r>
  <r>
    <x v="1"/>
    <x v="84"/>
    <x v="2"/>
    <n v="24"/>
    <x v="84"/>
    <n v="13"/>
    <s v="Voluntary Sector Review"/>
    <s v="MH Advocacy"/>
    <x v="6"/>
    <s v="Independent Mental Health Advocacy"/>
    <s v=""/>
    <x v="2"/>
    <s v=""/>
    <x v="0"/>
    <s v=""/>
    <s v=""/>
    <x v="0"/>
    <x v="6"/>
    <n v="116825"/>
    <x v="0"/>
  </r>
  <r>
    <x v="1"/>
    <x v="84"/>
    <x v="2"/>
    <n v="25"/>
    <x v="84"/>
    <n v="2"/>
    <s v="Community Support Services"/>
    <s v="Integrated Equipment Store"/>
    <x v="1"/>
    <s v="Community based equipment"/>
    <s v=""/>
    <x v="0"/>
    <s v=""/>
    <x v="1"/>
    <s v="0.28"/>
    <s v="0.72"/>
    <x v="1"/>
    <x v="6"/>
    <n v="165644"/>
    <x v="0"/>
  </r>
  <r>
    <x v="1"/>
    <x v="84"/>
    <x v="2"/>
    <n v="26"/>
    <x v="84"/>
    <n v="2"/>
    <s v="Community Support Services"/>
    <s v="Equipment Contract"/>
    <x v="1"/>
    <s v="Community based equipment"/>
    <s v=""/>
    <x v="1"/>
    <s v=""/>
    <x v="2"/>
    <s v=""/>
    <s v=""/>
    <x v="2"/>
    <x v="6"/>
    <n v="1294808"/>
    <x v="0"/>
  </r>
  <r>
    <x v="1"/>
    <x v="84"/>
    <x v="2"/>
    <n v="27"/>
    <x v="84"/>
    <n v="2"/>
    <s v="Community Support Services"/>
    <s v="Wheelchair Service"/>
    <x v="1"/>
    <s v="Community based equipment"/>
    <s v=""/>
    <x v="1"/>
    <s v=""/>
    <x v="2"/>
    <s v=""/>
    <s v=""/>
    <x v="3"/>
    <x v="6"/>
    <n v="1328874"/>
    <x v="0"/>
  </r>
  <r>
    <x v="1"/>
    <x v="84"/>
    <x v="2"/>
    <n v="28"/>
    <x v="84"/>
    <n v="2"/>
    <s v="Community Support Services"/>
    <s v="Integrated Equipment Store"/>
    <x v="1"/>
    <s v="Community based equipment"/>
    <s v=""/>
    <x v="0"/>
    <s v=""/>
    <x v="1"/>
    <s v="0.28"/>
    <s v="0.72"/>
    <x v="2"/>
    <x v="6"/>
    <n v="258809"/>
    <x v="0"/>
  </r>
  <r>
    <x v="1"/>
    <x v="84"/>
    <x v="2"/>
    <n v="29"/>
    <x v="84"/>
    <n v="9"/>
    <s v="Out of Hospital &amp; Nursing Care"/>
    <s v="Nursing Beds"/>
    <x v="16"/>
    <s v="Nursing home"/>
    <s v=""/>
    <x v="4"/>
    <s v=""/>
    <x v="2"/>
    <s v=""/>
    <s v=""/>
    <x v="2"/>
    <x v="6"/>
    <n v="13188992"/>
    <x v="0"/>
  </r>
  <r>
    <x v="1"/>
    <x v="84"/>
    <x v="2"/>
    <n v="30"/>
    <x v="84"/>
    <n v="9"/>
    <s v="Out of Hospital &amp; Nursing Care"/>
    <s v="Care Home Beds"/>
    <x v="16"/>
    <s v="Care home"/>
    <s v=""/>
    <x v="4"/>
    <s v=""/>
    <x v="2"/>
    <s v=""/>
    <s v=""/>
    <x v="2"/>
    <x v="6"/>
    <n v="5195018"/>
    <x v="0"/>
  </r>
  <r>
    <x v="1"/>
    <x v="84"/>
    <x v="2"/>
    <n v="31"/>
    <x v="84"/>
    <n v="9"/>
    <s v="Out of Hospital &amp; Nursing Care"/>
    <s v="Community Care"/>
    <x v="10"/>
    <s v="Integrated neighbourhood services"/>
    <s v=""/>
    <x v="1"/>
    <s v=""/>
    <x v="2"/>
    <s v=""/>
    <s v=""/>
    <x v="3"/>
    <x v="0"/>
    <n v="19074058"/>
    <x v="0"/>
  </r>
  <r>
    <x v="1"/>
    <x v="84"/>
    <x v="2"/>
    <n v="32"/>
    <x v="84"/>
    <n v="9"/>
    <s v="Out of Hospital &amp; Nursing Care"/>
    <s v="Community Care"/>
    <x v="10"/>
    <s v="Integrated neighbourhood services"/>
    <s v=""/>
    <x v="1"/>
    <s v=""/>
    <x v="2"/>
    <s v=""/>
    <s v=""/>
    <x v="3"/>
    <x v="6"/>
    <n v="2814996"/>
    <x v="0"/>
  </r>
  <r>
    <x v="1"/>
    <x v="84"/>
    <x v="2"/>
    <n v="33"/>
    <x v="84"/>
    <n v="3"/>
    <s v="Dementia"/>
    <s v="Arden Memory Service"/>
    <x v="3"/>
    <s v="Assessment teams/joint assessment"/>
    <s v=""/>
    <x v="2"/>
    <s v=""/>
    <x v="2"/>
    <s v=""/>
    <s v=""/>
    <x v="5"/>
    <x v="6"/>
    <n v="1370693"/>
    <x v="0"/>
  </r>
  <r>
    <x v="1"/>
    <x v="84"/>
    <x v="2"/>
    <n v="34"/>
    <x v="84"/>
    <n v="3"/>
    <s v="Dementia"/>
    <s v="Community Dementia Support"/>
    <x v="3"/>
    <s v="Other"/>
    <s v="Support mechanisms for people affected"/>
    <x v="2"/>
    <s v=""/>
    <x v="2"/>
    <s v=""/>
    <s v=""/>
    <x v="5"/>
    <x v="6"/>
    <n v="2418914"/>
    <x v="0"/>
  </r>
  <r>
    <x v="1"/>
    <x v="84"/>
    <x v="2"/>
    <n v="35"/>
    <x v="84"/>
    <n v="12"/>
    <s v="Urgent Care"/>
    <s v="Urgent Care"/>
    <x v="10"/>
    <s v="Low level support for simple hospital discharges (Discharge to Assess pathway 0)"/>
    <s v=""/>
    <x v="3"/>
    <s v=""/>
    <x v="2"/>
    <s v=""/>
    <s v=""/>
    <x v="6"/>
    <x v="6"/>
    <n v="7464299"/>
    <x v="0"/>
  </r>
  <r>
    <x v="1"/>
    <x v="84"/>
    <x v="2"/>
    <n v="36"/>
    <x v="84"/>
    <n v="8"/>
    <s v="Mental Health Resource Centre"/>
    <s v="MH Resource Centre"/>
    <x v="10"/>
    <s v="Other"/>
    <s v="Community Based MH Support"/>
    <x v="2"/>
    <s v=""/>
    <x v="0"/>
    <s v=""/>
    <s v=""/>
    <x v="1"/>
    <x v="6"/>
    <n v="219046"/>
    <x v="0"/>
  </r>
  <r>
    <x v="1"/>
    <x v="84"/>
    <x v="2"/>
    <n v="37"/>
    <x v="84"/>
    <n v="6"/>
    <s v="LD Care Homes"/>
    <s v="Pooled Provider arrangement"/>
    <x v="16"/>
    <s v="Learning disability"/>
    <s v=""/>
    <x v="4"/>
    <s v=""/>
    <x v="0"/>
    <s v=""/>
    <s v=""/>
    <x v="2"/>
    <x v="6"/>
    <n v="991017"/>
    <x v="0"/>
  </r>
  <r>
    <x v="1"/>
    <x v="84"/>
    <x v="2"/>
    <n v="38"/>
    <x v="84"/>
    <n v="6"/>
    <s v="LD Care Homes"/>
    <s v="LD Development Centre"/>
    <x v="10"/>
    <s v="Other"/>
    <s v="LD Day opportunity"/>
    <x v="4"/>
    <s v=""/>
    <x v="2"/>
    <s v=""/>
    <s v=""/>
    <x v="3"/>
    <x v="6"/>
    <n v="709911"/>
    <x v="0"/>
  </r>
  <r>
    <x v="1"/>
    <x v="84"/>
    <x v="2"/>
    <n v="39"/>
    <x v="84"/>
    <n v="7"/>
    <s v="LD Compact"/>
    <s v="LD Compact"/>
    <x v="11"/>
    <s v=""/>
    <s v=""/>
    <x v="0"/>
    <s v=""/>
    <x v="2"/>
    <s v=""/>
    <s v=""/>
    <x v="1"/>
    <x v="6"/>
    <n v="313233"/>
    <x v="0"/>
  </r>
  <r>
    <x v="1"/>
    <x v="84"/>
    <x v="2"/>
    <n v="40"/>
    <x v="84"/>
    <n v="19"/>
    <s v="Discharge Fund"/>
    <s v="Hospital Discharge Grant Schemes"/>
    <x v="8"/>
    <s v="Home First/Discharge to Assess - process support/core costs"/>
    <s v=""/>
    <x v="0"/>
    <s v=""/>
    <x v="2"/>
    <s v=""/>
    <s v=""/>
    <x v="2"/>
    <x v="1"/>
    <n v="2346237"/>
    <x v="0"/>
  </r>
  <r>
    <x v="1"/>
    <x v="84"/>
    <x v="2"/>
    <n v="41"/>
    <x v="84"/>
    <n v="9"/>
    <s v="Out of Hospital &amp; Nursing Care"/>
    <s v="Older People Care Placements and other Nursing Placements"/>
    <x v="16"/>
    <s v="Care home"/>
    <s v=""/>
    <x v="0"/>
    <s v=""/>
    <x v="0"/>
    <s v=""/>
    <s v=""/>
    <x v="2"/>
    <x v="4"/>
    <n v="14400169"/>
    <x v="0"/>
  </r>
  <r>
    <x v="1"/>
    <x v="84"/>
    <x v="2"/>
    <n v="42"/>
    <x v="84"/>
    <n v="13"/>
    <s v="Voluntary Sector Review"/>
    <s v="Voluntary sector funding funding to support PI"/>
    <x v="0"/>
    <s v="Other"/>
    <s v="PI Support"/>
    <x v="1"/>
    <s v=""/>
    <x v="0"/>
    <s v=""/>
    <s v=""/>
    <x v="0"/>
    <x v="4"/>
    <n v="275689"/>
    <x v="0"/>
  </r>
  <r>
    <x v="1"/>
    <x v="84"/>
    <x v="2"/>
    <n v="43"/>
    <x v="84"/>
    <n v="13"/>
    <s v="Voluntary Sector Review"/>
    <s v="Voluntary sector funding funding to support MH"/>
    <x v="0"/>
    <s v="Other"/>
    <s v="MH Support"/>
    <x v="1"/>
    <s v=""/>
    <x v="0"/>
    <s v=""/>
    <s v=""/>
    <x v="0"/>
    <x v="4"/>
    <n v="301091"/>
    <x v="0"/>
  </r>
  <r>
    <x v="1"/>
    <x v="84"/>
    <x v="2"/>
    <n v="44"/>
    <x v="84"/>
    <n v="13"/>
    <s v="Voluntary Sector Review"/>
    <s v="Voluntary sector funding funding to support LD"/>
    <x v="0"/>
    <s v="Other"/>
    <s v="LD Support"/>
    <x v="1"/>
    <s v=""/>
    <x v="0"/>
    <s v=""/>
    <s v=""/>
    <x v="0"/>
    <x v="4"/>
    <n v="821637"/>
    <x v="0"/>
  </r>
  <r>
    <x v="1"/>
    <x v="84"/>
    <x v="2"/>
    <n v="45"/>
    <x v="84"/>
    <n v="11"/>
    <s v="Reablement/Discharge to Assess"/>
    <s v="Pathway Beds"/>
    <x v="5"/>
    <s v="Bed-based intermediate care with reablement accepting step up and step down users"/>
    <s v=""/>
    <x v="0"/>
    <s v=""/>
    <x v="0"/>
    <s v=""/>
    <s v=""/>
    <x v="2"/>
    <x v="3"/>
    <n v="836713"/>
    <x v="0"/>
  </r>
  <r>
    <x v="1"/>
    <x v="84"/>
    <x v="2"/>
    <n v="46"/>
    <x v="84"/>
    <n v="11"/>
    <s v="Reablement/Discharge to Assess"/>
    <s v="Short Term Home Support"/>
    <x v="4"/>
    <s v="Reablement at home (accepting step up and step down users)"/>
    <s v=""/>
    <x v="0"/>
    <s v=""/>
    <x v="0"/>
    <s v=""/>
    <s v=""/>
    <x v="2"/>
    <x v="3"/>
    <n v="454000"/>
    <x v="0"/>
  </r>
  <r>
    <x v="1"/>
    <x v="84"/>
    <x v="2"/>
    <n v="47"/>
    <x v="84"/>
    <n v="11"/>
    <s v="Reablement/Discharge to Assess"/>
    <s v="Community PI Team"/>
    <x v="8"/>
    <s v="Home First/Discharge to Assess - process support/core costs"/>
    <s v=""/>
    <x v="0"/>
    <s v=""/>
    <x v="0"/>
    <s v=""/>
    <s v=""/>
    <x v="1"/>
    <x v="3"/>
    <n v="352153"/>
    <x v="0"/>
  </r>
  <r>
    <x v="1"/>
    <x v="84"/>
    <x v="2"/>
    <n v="48"/>
    <x v="84"/>
    <n v="11"/>
    <s v="Reablement/Discharge to Assess"/>
    <s v="Short Term Home Support"/>
    <x v="4"/>
    <s v="Reablement at home (accepting step up and step down users)"/>
    <s v=""/>
    <x v="0"/>
    <s v=""/>
    <x v="0"/>
    <s v=""/>
    <s v=""/>
    <x v="2"/>
    <x v="4"/>
    <n v="554089"/>
    <x v="0"/>
  </r>
  <r>
    <x v="1"/>
    <x v="84"/>
    <x v="2"/>
    <n v="49"/>
    <x v="84"/>
    <n v="11"/>
    <s v="Reablement/Discharge to Assess"/>
    <s v="Pathway Beds"/>
    <x v="5"/>
    <s v="Bed-based intermediate care with reablement accepting step up and step down users"/>
    <s v=""/>
    <x v="0"/>
    <s v=""/>
    <x v="0"/>
    <s v=""/>
    <s v=""/>
    <x v="2"/>
    <x v="4"/>
    <n v="264116"/>
    <x v="0"/>
  </r>
  <r>
    <x v="1"/>
    <x v="84"/>
    <x v="2"/>
    <n v="50"/>
    <x v="84"/>
    <n v="11"/>
    <s v="Reablement/Discharge to Assess"/>
    <s v="Pathway Beds"/>
    <x v="5"/>
    <s v="Bed-based intermediate care with reablement accepting step up and step down users"/>
    <s v=""/>
    <x v="0"/>
    <s v=""/>
    <x v="0"/>
    <s v=""/>
    <s v=""/>
    <x v="1"/>
    <x v="4"/>
    <n v="317852"/>
    <x v="0"/>
  </r>
  <r>
    <x v="1"/>
    <x v="84"/>
    <x v="2"/>
    <n v="51"/>
    <x v="84"/>
    <n v="11"/>
    <s v="Reablement/Discharge to Assess"/>
    <s v="HWC Short Term Beds"/>
    <x v="7"/>
    <s v="Other"/>
    <s v="HWC ST Tenancy"/>
    <x v="0"/>
    <s v=""/>
    <x v="0"/>
    <s v=""/>
    <s v=""/>
    <x v="1"/>
    <x v="4"/>
    <n v="199926"/>
    <x v="0"/>
  </r>
  <r>
    <x v="1"/>
    <x v="84"/>
    <x v="2"/>
    <n v="52"/>
    <x v="84"/>
    <n v="2"/>
    <s v="Community Support Services"/>
    <s v="Integrated Equipment Store"/>
    <x v="1"/>
    <s v="Community based equipment"/>
    <s v=""/>
    <x v="0"/>
    <s v=""/>
    <x v="1"/>
    <s v="0.28"/>
    <s v="0.72"/>
    <x v="1"/>
    <x v="4"/>
    <n v="403985"/>
    <x v="0"/>
  </r>
  <r>
    <x v="1"/>
    <x v="84"/>
    <x v="2"/>
    <n v="53"/>
    <x v="84"/>
    <n v="2"/>
    <s v="Community Support Services"/>
    <s v="Integrated Equipment Store"/>
    <x v="1"/>
    <s v="Community based equipment"/>
    <s v=""/>
    <x v="0"/>
    <s v=""/>
    <x v="1"/>
    <s v="0.28"/>
    <s v="0.72"/>
    <x v="2"/>
    <x v="4"/>
    <n v="653314"/>
    <x v="0"/>
  </r>
  <r>
    <x v="1"/>
    <x v="84"/>
    <x v="2"/>
    <n v="54"/>
    <x v="84"/>
    <n v="2"/>
    <s v="Community Support Services"/>
    <s v="Carers Services"/>
    <x v="12"/>
    <s v="Other"/>
    <s v="Carers Support Officer"/>
    <x v="0"/>
    <s v=""/>
    <x v="0"/>
    <s v=""/>
    <s v=""/>
    <x v="1"/>
    <x v="4"/>
    <n v="85746"/>
    <x v="0"/>
  </r>
  <r>
    <x v="1"/>
    <x v="84"/>
    <x v="2"/>
    <n v="55"/>
    <x v="84"/>
    <n v="2"/>
    <s v="Community Support Services"/>
    <s v="Carers Services"/>
    <x v="12"/>
    <s v="Other"/>
    <s v="Carers Direct Payments"/>
    <x v="0"/>
    <s v=""/>
    <x v="0"/>
    <s v=""/>
    <s v=""/>
    <x v="2"/>
    <x v="4"/>
    <n v="138767"/>
    <x v="0"/>
  </r>
  <r>
    <x v="1"/>
    <x v="84"/>
    <x v="2"/>
    <n v="56"/>
    <x v="84"/>
    <n v="2"/>
    <s v="Community Support Services"/>
    <s v="Carers Services"/>
    <x v="12"/>
    <s v="Carer advice and support related to Care Act duties"/>
    <s v=""/>
    <x v="0"/>
    <s v=""/>
    <x v="0"/>
    <s v=""/>
    <s v=""/>
    <x v="0"/>
    <x v="4"/>
    <n v="711513"/>
    <x v="0"/>
  </r>
  <r>
    <x v="1"/>
    <x v="84"/>
    <x v="2"/>
    <n v="57"/>
    <x v="84"/>
    <n v="3"/>
    <s v="Dementia"/>
    <s v="Dementia Care Home Placements"/>
    <x v="16"/>
    <s v="Care home"/>
    <s v=""/>
    <x v="0"/>
    <s v=""/>
    <x v="0"/>
    <s v=""/>
    <s v=""/>
    <x v="2"/>
    <x v="4"/>
    <n v="5330414"/>
    <x v="0"/>
  </r>
  <r>
    <x v="1"/>
    <x v="84"/>
    <x v="2"/>
    <n v="58"/>
    <x v="84"/>
    <n v="3"/>
    <s v="Dementia"/>
    <s v="Dementia Care Home Placements Internal"/>
    <x v="16"/>
    <s v="Care home"/>
    <s v=""/>
    <x v="0"/>
    <s v=""/>
    <x v="0"/>
    <s v=""/>
    <s v=""/>
    <x v="1"/>
    <x v="4"/>
    <n v="1642237"/>
    <x v="0"/>
  </r>
  <r>
    <x v="1"/>
    <x v="84"/>
    <x v="2"/>
    <n v="59"/>
    <x v="84"/>
    <n v="3"/>
    <s v="Dementia"/>
    <s v="Dementia Hub"/>
    <x v="10"/>
    <s v="Other"/>
    <s v="Dementia Hub offering advice/support and activity"/>
    <x v="0"/>
    <s v=""/>
    <x v="0"/>
    <s v=""/>
    <s v=""/>
    <x v="1"/>
    <x v="4"/>
    <n v="333498"/>
    <x v="0"/>
  </r>
  <r>
    <x v="1"/>
    <x v="84"/>
    <x v="2"/>
    <n v="60"/>
    <x v="84"/>
    <n v="4"/>
    <s v="Disabled Facility Grants"/>
    <s v="DFG"/>
    <x v="13"/>
    <s v="Adaptations, including statutory DFG grants"/>
    <s v=""/>
    <x v="0"/>
    <s v=""/>
    <x v="0"/>
    <s v=""/>
    <s v=""/>
    <x v="2"/>
    <x v="2"/>
    <n v="3073045"/>
    <x v="0"/>
  </r>
  <r>
    <x v="1"/>
    <x v="84"/>
    <x v="2"/>
    <n v="61"/>
    <x v="84"/>
    <n v="4"/>
    <s v="Disabled Facility Grants"/>
    <s v="Use of DFG grant for other social care capital schemes"/>
    <x v="11"/>
    <s v=""/>
    <s v=""/>
    <x v="0"/>
    <s v=""/>
    <x v="0"/>
    <s v=""/>
    <s v=""/>
    <x v="1"/>
    <x v="4"/>
    <n v="1268314"/>
    <x v="0"/>
  </r>
  <r>
    <x v="1"/>
    <x v="84"/>
    <x v="2"/>
    <n v="62"/>
    <x v="84"/>
    <n v="4"/>
    <s v="Disabled Facility Grants"/>
    <s v="Warm Homes Scheme"/>
    <x v="13"/>
    <s v="Discretionary use of DFG"/>
    <s v=""/>
    <x v="0"/>
    <s v=""/>
    <x v="0"/>
    <s v=""/>
    <s v=""/>
    <x v="2"/>
    <x v="2"/>
    <n v="353000"/>
    <x v="0"/>
  </r>
  <r>
    <x v="1"/>
    <x v="84"/>
    <x v="2"/>
    <n v="63"/>
    <x v="84"/>
    <n v="4"/>
    <s v="Disabled Facility Grants"/>
    <s v="Use of grant for other social care capital schemes - Childrens Disability Home"/>
    <x v="11"/>
    <s v=""/>
    <s v=""/>
    <x v="0"/>
    <s v=""/>
    <x v="0"/>
    <s v=""/>
    <s v=""/>
    <x v="2"/>
    <x v="2"/>
    <n v="486364"/>
    <x v="0"/>
  </r>
  <r>
    <x v="1"/>
    <x v="84"/>
    <x v="2"/>
    <n v="64"/>
    <x v="84"/>
    <n v="4"/>
    <s v="Disabled Facility Grants"/>
    <s v="DFG"/>
    <x v="13"/>
    <s v="Adaptations, including statutory DFG grants"/>
    <s v=""/>
    <x v="0"/>
    <s v=""/>
    <x v="0"/>
    <s v=""/>
    <s v=""/>
    <x v="2"/>
    <x v="4"/>
    <n v="0"/>
    <x v="0"/>
  </r>
  <r>
    <x v="1"/>
    <x v="84"/>
    <x v="2"/>
    <n v="65"/>
    <x v="84"/>
    <n v="4"/>
    <s v="Disabled Facility Grants"/>
    <s v="Use of grant for other social care capital schemes - Adaptations to Properties to support Homeless disabled people"/>
    <x v="11"/>
    <s v=""/>
    <s v=""/>
    <x v="0"/>
    <s v=""/>
    <x v="0"/>
    <s v=""/>
    <s v=""/>
    <x v="2"/>
    <x v="2"/>
    <n v="269277"/>
    <x v="0"/>
  </r>
  <r>
    <x v="1"/>
    <x v="84"/>
    <x v="2"/>
    <n v="66"/>
    <x v="84"/>
    <n v="5"/>
    <s v="Integrated Commissioning"/>
    <s v="Joint Commissioning Posts"/>
    <x v="9"/>
    <s v="Joint commissioning infrastructure"/>
    <s v=""/>
    <x v="0"/>
    <s v=""/>
    <x v="0"/>
    <s v=""/>
    <s v=""/>
    <x v="1"/>
    <x v="3"/>
    <n v="71140"/>
    <x v="0"/>
  </r>
  <r>
    <x v="1"/>
    <x v="84"/>
    <x v="2"/>
    <n v="67"/>
    <x v="84"/>
    <n v="14"/>
    <s v="Whole Population Prevention"/>
    <s v="Mental Health Practitioner"/>
    <x v="0"/>
    <s v="Other"/>
    <s v="AMP"/>
    <x v="0"/>
    <s v=""/>
    <x v="0"/>
    <s v=""/>
    <s v=""/>
    <x v="1"/>
    <x v="3"/>
    <n v="70995"/>
    <x v="0"/>
  </r>
  <r>
    <x v="1"/>
    <x v="84"/>
    <x v="2"/>
    <n v="68"/>
    <x v="84"/>
    <n v="14"/>
    <s v="Whole Population Prevention"/>
    <s v="Community Based Support"/>
    <x v="0"/>
    <s v="Other"/>
    <s v="Community Based Vol Support"/>
    <x v="0"/>
    <s v=""/>
    <x v="0"/>
    <s v=""/>
    <s v=""/>
    <x v="0"/>
    <x v="3"/>
    <n v="149997"/>
    <x v="0"/>
  </r>
  <r>
    <x v="1"/>
    <x v="84"/>
    <x v="2"/>
    <n v="69"/>
    <x v="84"/>
    <n v="14"/>
    <s v="Whole Population Prevention"/>
    <s v="Affordable Warmth Support"/>
    <x v="0"/>
    <s v="Other"/>
    <s v="Affordable Warmth Support"/>
    <x v="0"/>
    <s v=""/>
    <x v="0"/>
    <s v=""/>
    <s v=""/>
    <x v="2"/>
    <x v="3"/>
    <n v="23200"/>
    <x v="0"/>
  </r>
  <r>
    <x v="1"/>
    <x v="84"/>
    <x v="2"/>
    <n v="70"/>
    <x v="84"/>
    <n v="15"/>
    <s v="Winter Pressures"/>
    <s v="Pathway Beds"/>
    <x v="5"/>
    <s v="Bed-based intermediate care with reablement accepting step up and step down users"/>
    <s v=""/>
    <x v="0"/>
    <s v=""/>
    <x v="2"/>
    <s v=""/>
    <s v=""/>
    <x v="2"/>
    <x v="3"/>
    <n v="500000"/>
    <x v="0"/>
  </r>
  <r>
    <x v="1"/>
    <x v="84"/>
    <x v="2"/>
    <n v="71"/>
    <x v="84"/>
    <n v="15"/>
    <s v="Winter Pressures"/>
    <s v="7 Day working costs for Hospital Social Work Team"/>
    <x v="8"/>
    <s v="Flexible working patterns (including 7 day working)"/>
    <s v=""/>
    <x v="0"/>
    <s v=""/>
    <x v="0"/>
    <s v=""/>
    <s v=""/>
    <x v="1"/>
    <x v="3"/>
    <n v="627460"/>
    <x v="0"/>
  </r>
  <r>
    <x v="1"/>
    <x v="84"/>
    <x v="2"/>
    <n v="72"/>
    <x v="84"/>
    <n v="15"/>
    <s v="Winter Pressures"/>
    <s v="Care Home Liaison "/>
    <x v="8"/>
    <s v="Improved discharge to Care Homes"/>
    <s v=""/>
    <x v="0"/>
    <s v=""/>
    <x v="0"/>
    <s v=""/>
    <s v=""/>
    <x v="1"/>
    <x v="3"/>
    <n v="47966"/>
    <x v="0"/>
  </r>
  <r>
    <x v="1"/>
    <x v="84"/>
    <x v="2"/>
    <n v="73"/>
    <x v="84"/>
    <n v="15"/>
    <s v="Winter Pressures"/>
    <s v="Housing Related support for people moving to care settings"/>
    <x v="2"/>
    <s v=""/>
    <s v=""/>
    <x v="0"/>
    <s v=""/>
    <x v="0"/>
    <s v=""/>
    <s v=""/>
    <x v="1"/>
    <x v="3"/>
    <n v="43519"/>
    <x v="0"/>
  </r>
  <r>
    <x v="1"/>
    <x v="84"/>
    <x v="2"/>
    <n v="74"/>
    <x v="84"/>
    <n v="15"/>
    <s v="Winter Pressures"/>
    <s v="Street Triage Capacity"/>
    <x v="0"/>
    <s v="Other"/>
    <s v="Street Triage"/>
    <x v="0"/>
    <s v=""/>
    <x v="2"/>
    <s v=""/>
    <s v=""/>
    <x v="3"/>
    <x v="3"/>
    <n v="157000"/>
    <x v="0"/>
  </r>
  <r>
    <x v="1"/>
    <x v="84"/>
    <x v="2"/>
    <n v="75"/>
    <x v="84"/>
    <n v="15"/>
    <s v="Winter Pressures"/>
    <s v="Mobile Night Carers"/>
    <x v="4"/>
    <s v="Reablement at home (accepting step up and step down users)"/>
    <s v=""/>
    <x v="0"/>
    <s v=""/>
    <x v="0"/>
    <s v=""/>
    <s v=""/>
    <x v="2"/>
    <x v="3"/>
    <n v="373484"/>
    <x v="0"/>
  </r>
  <r>
    <x v="1"/>
    <x v="84"/>
    <x v="2"/>
    <n v="76"/>
    <x v="84"/>
    <n v="16"/>
    <s v="Development Fund"/>
    <s v="Development Fund for further improvement "/>
    <x v="8"/>
    <s v="Home First/Discharge to Assess - process support/core costs"/>
    <s v=""/>
    <x v="1"/>
    <s v=""/>
    <x v="2"/>
    <s v=""/>
    <s v=""/>
    <x v="3"/>
    <x v="4"/>
    <n v="4516099"/>
    <x v="0"/>
  </r>
  <r>
    <x v="1"/>
    <x v="84"/>
    <x v="2"/>
    <n v="77"/>
    <x v="84"/>
    <n v="16"/>
    <s v="Development Fund"/>
    <s v="Development Fund for further improvement "/>
    <x v="8"/>
    <s v="Home First/Discharge to Assess - process support/core costs"/>
    <s v=""/>
    <x v="1"/>
    <s v=""/>
    <x v="2"/>
    <s v=""/>
    <s v=""/>
    <x v="2"/>
    <x v="4"/>
    <n v="4516099"/>
    <x v="0"/>
  </r>
  <r>
    <x v="1"/>
    <x v="84"/>
    <x v="2"/>
    <n v="78"/>
    <x v="84"/>
    <n v="17"/>
    <s v="Improving Lives"/>
    <s v="System level programme to deliver best outcomes and support more people at home"/>
    <x v="8"/>
    <s v="Home First/Discharge to Assess - process support/core costs"/>
    <s v=""/>
    <x v="1"/>
    <s v=""/>
    <x v="2"/>
    <s v=""/>
    <s v=""/>
    <x v="2"/>
    <x v="4"/>
    <n v="7000000"/>
    <x v="0"/>
  </r>
  <r>
    <x v="1"/>
    <x v="84"/>
    <x v="2"/>
    <n v="79"/>
    <x v="84"/>
    <n v="18"/>
    <s v="Population Health Management"/>
    <s v="Populatrion Health Management Capacity"/>
    <x v="0"/>
    <s v="Risk Stratification"/>
    <s v=""/>
    <x v="1"/>
    <s v=""/>
    <x v="2"/>
    <s v=""/>
    <s v=""/>
    <x v="1"/>
    <x v="4"/>
    <n v="626667"/>
    <x v="0"/>
  </r>
  <r>
    <x v="1"/>
    <x v="84"/>
    <x v="2"/>
    <n v="80"/>
    <x v="84"/>
    <n v="18"/>
    <s v="Population Health Management"/>
    <s v="Populatrion Health Management Capacity"/>
    <x v="0"/>
    <s v="Risk Stratification"/>
    <s v=""/>
    <x v="1"/>
    <s v=""/>
    <x v="2"/>
    <s v=""/>
    <s v=""/>
    <x v="2"/>
    <x v="4"/>
    <n v="800000"/>
    <x v="0"/>
  </r>
  <r>
    <x v="1"/>
    <x v="84"/>
    <x v="2"/>
    <n v="81"/>
    <x v="84"/>
    <n v="1"/>
    <s v="Care Act Implementation"/>
    <s v="Care Act implementation"/>
    <x v="12"/>
    <s v="Other"/>
    <s v="Enhanced Carer Support"/>
    <x v="0"/>
    <s v=""/>
    <x v="0"/>
    <s v=""/>
    <s v=""/>
    <x v="0"/>
    <x v="4"/>
    <n v="357205"/>
    <x v="0"/>
  </r>
  <r>
    <x v="1"/>
    <x v="84"/>
    <x v="2"/>
    <n v="82"/>
    <x v="84"/>
    <n v="6"/>
    <s v="LD Care Homes"/>
    <s v="Pooled Provider arrangement"/>
    <x v="16"/>
    <s v="Learning disability"/>
    <s v=""/>
    <x v="0"/>
    <s v=""/>
    <x v="0"/>
    <s v=""/>
    <s v=""/>
    <x v="2"/>
    <x v="4"/>
    <n v="1516068"/>
    <x v="0"/>
  </r>
  <r>
    <x v="1"/>
    <x v="84"/>
    <x v="2"/>
    <n v="83"/>
    <x v="84"/>
    <n v="8"/>
    <s v="Mental Health Resource Centre"/>
    <s v="MH Resource Centre"/>
    <x v="10"/>
    <s v="Other"/>
    <s v="Community Based MH Support"/>
    <x v="2"/>
    <s v=""/>
    <x v="0"/>
    <s v=""/>
    <s v=""/>
    <x v="1"/>
    <x v="4"/>
    <n v="20349"/>
    <x v="0"/>
  </r>
  <r>
    <x v="1"/>
    <x v="84"/>
    <x v="2"/>
    <n v="84"/>
    <x v="84"/>
    <n v="7"/>
    <s v="LD Compact"/>
    <s v="LD Compact"/>
    <x v="11"/>
    <s v=""/>
    <s v=""/>
    <x v="0"/>
    <s v=""/>
    <x v="2"/>
    <s v=""/>
    <s v=""/>
    <x v="1"/>
    <x v="4"/>
    <n v="134815"/>
    <x v="0"/>
  </r>
  <r>
    <x v="1"/>
    <x v="84"/>
    <x v="2"/>
    <n v="85"/>
    <x v="84"/>
    <n v="10"/>
    <s v="Protecting Social Care"/>
    <s v="Sustaining OP ASC"/>
    <x v="7"/>
    <s v="Domiciliary care packages"/>
    <s v=""/>
    <x v="0"/>
    <s v=""/>
    <x v="0"/>
    <s v=""/>
    <s v=""/>
    <x v="2"/>
    <x v="3"/>
    <n v="10454534"/>
    <x v="0"/>
  </r>
  <r>
    <x v="1"/>
    <x v="84"/>
    <x v="2"/>
    <n v="86"/>
    <x v="84"/>
    <n v="10"/>
    <s v="Protecting Social Care"/>
    <s v="Integrated Care Record"/>
    <x v="9"/>
    <s v="Data Integration"/>
    <s v=""/>
    <x v="0"/>
    <s v=""/>
    <x v="0"/>
    <s v=""/>
    <s v=""/>
    <x v="2"/>
    <x v="3"/>
    <n v="74000"/>
    <x v="0"/>
  </r>
  <r>
    <x v="1"/>
    <x v="84"/>
    <x v="2"/>
    <n v="87"/>
    <x v="84"/>
    <n v="10"/>
    <s v="Protecting Social Care"/>
    <s v="Additional Support/Service Improvement Posts"/>
    <x v="11"/>
    <s v=""/>
    <s v=""/>
    <x v="0"/>
    <s v=""/>
    <x v="0"/>
    <s v=""/>
    <s v=""/>
    <x v="4"/>
    <x v="3"/>
    <n v="28000"/>
    <x v="0"/>
  </r>
  <r>
    <x v="1"/>
    <x v="84"/>
    <x v="2"/>
    <n v="88"/>
    <x v="84"/>
    <n v="10"/>
    <s v="LD Care Homes"/>
    <s v="Pooled Provider arrangement"/>
    <x v="16"/>
    <s v="Learning disability"/>
    <s v=""/>
    <x v="0"/>
    <s v=""/>
    <x v="0"/>
    <s v=""/>
    <s v=""/>
    <x v="2"/>
    <x v="3"/>
    <n v="233535"/>
    <x v="0"/>
  </r>
  <r>
    <x v="1"/>
    <x v="84"/>
    <x v="2"/>
    <n v="89"/>
    <x v="84"/>
    <n v="10"/>
    <s v="Protecting Social Care"/>
    <s v="Sustaining ASC"/>
    <x v="16"/>
    <s v="Care home"/>
    <s v=""/>
    <x v="0"/>
    <s v=""/>
    <x v="0"/>
    <s v=""/>
    <s v=""/>
    <x v="2"/>
    <x v="3"/>
    <n v="455000"/>
    <x v="0"/>
  </r>
  <r>
    <x v="1"/>
    <x v="84"/>
    <x v="2"/>
    <n v="90"/>
    <x v="84"/>
    <n v="10"/>
    <s v="Protecting Social Care"/>
    <s v="Front Door Team"/>
    <x v="11"/>
    <s v=""/>
    <s v=""/>
    <x v="0"/>
    <s v=""/>
    <x v="0"/>
    <s v=""/>
    <s v=""/>
    <x v="1"/>
    <x v="3"/>
    <n v="146883"/>
    <x v="0"/>
  </r>
  <r>
    <x v="1"/>
    <x v="84"/>
    <x v="2"/>
    <n v="91"/>
    <x v="84"/>
    <n v="10"/>
    <s v="Protecting Social Care"/>
    <s v="LD PI Team"/>
    <x v="0"/>
    <s v="Other"/>
    <s v="LD PI Team"/>
    <x v="0"/>
    <s v=""/>
    <x v="0"/>
    <s v=""/>
    <s v=""/>
    <x v="1"/>
    <x v="3"/>
    <n v="150990"/>
    <x v="0"/>
  </r>
  <r>
    <x v="1"/>
    <x v="84"/>
    <x v="2"/>
    <n v="92"/>
    <x v="84"/>
    <n v="10"/>
    <s v="Protecting Social Care"/>
    <s v="DP Support Post"/>
    <x v="17"/>
    <s v=""/>
    <s v=""/>
    <x v="0"/>
    <s v=""/>
    <x v="0"/>
    <s v=""/>
    <s v=""/>
    <x v="1"/>
    <x v="3"/>
    <n v="41766"/>
    <x v="0"/>
  </r>
  <r>
    <x v="1"/>
    <x v="84"/>
    <x v="2"/>
    <n v="93"/>
    <x v="84"/>
    <n v="10"/>
    <s v="Protecting Social Care"/>
    <s v="Additional Support/Service Improvement Posts"/>
    <x v="11"/>
    <s v=""/>
    <s v=""/>
    <x v="0"/>
    <s v=""/>
    <x v="0"/>
    <s v=""/>
    <s v=""/>
    <x v="1"/>
    <x v="3"/>
    <n v="408992"/>
    <x v="0"/>
  </r>
  <r>
    <x v="1"/>
    <x v="84"/>
    <x v="2"/>
    <n v="94"/>
    <x v="84"/>
    <n v="10"/>
    <s v="Protecting Social Care"/>
    <s v="Integrated Commissioner"/>
    <x v="9"/>
    <s v="Integrated models of provision"/>
    <s v=""/>
    <x v="0"/>
    <s v=""/>
    <x v="0"/>
    <s v=""/>
    <s v=""/>
    <x v="1"/>
    <x v="3"/>
    <n v="50000"/>
    <x v="0"/>
  </r>
  <r>
    <x v="1"/>
    <x v="84"/>
    <x v="2"/>
    <n v="95"/>
    <x v="84"/>
    <n v="10"/>
    <s v="Protecting Social Care"/>
    <s v="Nurse Contribution"/>
    <x v="3"/>
    <s v="Assessment teams/joint assessment"/>
    <s v=""/>
    <x v="0"/>
    <s v=""/>
    <x v="2"/>
    <s v=""/>
    <s v=""/>
    <x v="4"/>
    <x v="3"/>
    <n v="8000"/>
    <x v="0"/>
  </r>
  <r>
    <x v="1"/>
    <x v="84"/>
    <x v="2"/>
    <n v="96"/>
    <x v="84"/>
    <n v="10"/>
    <s v="Protecting Social Care"/>
    <s v="Trechnology &amp; Improvement"/>
    <x v="11"/>
    <s v=""/>
    <s v=""/>
    <x v="0"/>
    <s v=""/>
    <x v="0"/>
    <s v=""/>
    <s v=""/>
    <x v="2"/>
    <x v="3"/>
    <n v="28000"/>
    <x v="0"/>
  </r>
  <r>
    <x v="1"/>
    <x v="84"/>
    <x v="2"/>
    <n v="97"/>
    <x v="84"/>
    <n v="20"/>
    <s v="Autism Assessment"/>
    <s v="To reduce waiting times for Autistic Diagnosis"/>
    <x v="11"/>
    <s v=""/>
    <s v=""/>
    <x v="1"/>
    <s v=""/>
    <x v="2"/>
    <s v=""/>
    <s v=""/>
    <x v="3"/>
    <x v="4"/>
    <n v="5000000"/>
    <x v="0"/>
  </r>
  <r>
    <x v="1"/>
    <x v="84"/>
    <x v="2"/>
    <n v="98"/>
    <x v="84"/>
    <n v="11"/>
    <s v="Reablement/Discharge to Assess"/>
    <s v="ICB Discharge Fund bf - no clarity if can be used or will need paying back"/>
    <x v="11"/>
    <s v=""/>
    <s v=""/>
    <x v="5"/>
    <s v="Disch funding bf. No clarity on future use"/>
    <x v="2"/>
    <s v=""/>
    <s v=""/>
    <x v="4"/>
    <x v="4"/>
    <n v="2332957"/>
    <x v="0"/>
  </r>
  <r>
    <x v="1"/>
    <x v="84"/>
    <x v="2"/>
    <n v="99"/>
    <x v="84"/>
    <n v="19"/>
    <s v="Discharge Fund"/>
    <s v="Adult Social Care Discharge Fund - ST HS"/>
    <x v="4"/>
    <s v="Reablement at home (accepting step up and step down users)"/>
    <s v=""/>
    <x v="0"/>
    <s v=""/>
    <x v="0"/>
    <s v=""/>
    <s v=""/>
    <x v="2"/>
    <x v="5"/>
    <n v="1050001"/>
    <x v="0"/>
  </r>
  <r>
    <x v="1"/>
    <x v="84"/>
    <x v="2"/>
    <n v="100"/>
    <x v="84"/>
    <n v="9"/>
    <s v="Out of Hospital &amp; Nursing Care"/>
    <s v="OP Community Packages - DP"/>
    <x v="15"/>
    <s v="Other"/>
    <s v="OP DPs"/>
    <x v="0"/>
    <s v=""/>
    <x v="0"/>
    <s v=""/>
    <s v=""/>
    <x v="2"/>
    <x v="4"/>
    <n v="1978685"/>
    <x v="0"/>
  </r>
  <r>
    <x v="1"/>
    <x v="84"/>
    <x v="2"/>
    <n v="101"/>
    <x v="84"/>
    <n v="19"/>
    <s v="Discharge Fund"/>
    <s v="Adult Social Care Discharge Fund - ST Beds"/>
    <x v="5"/>
    <s v="Bed-based intermediate care with reablement accepting step up and step down users"/>
    <s v=""/>
    <x v="0"/>
    <s v=""/>
    <x v="0"/>
    <s v=""/>
    <s v=""/>
    <x v="1"/>
    <x v="5"/>
    <n v="875000"/>
    <x v="0"/>
  </r>
  <r>
    <x v="1"/>
    <x v="84"/>
    <x v="2"/>
    <n v="102"/>
    <x v="84"/>
    <n v="19"/>
    <s v="Discharge Fund"/>
    <s v="Adult Social Care Discharge Fund - SW/OT Support"/>
    <x v="8"/>
    <s v="Multi-Disciplinary/Multi-Agency Discharge Teams supporting discharge"/>
    <s v=""/>
    <x v="0"/>
    <s v=""/>
    <x v="0"/>
    <s v=""/>
    <s v=""/>
    <x v="1"/>
    <x v="5"/>
    <n v="182157"/>
    <x v="0"/>
  </r>
  <r>
    <x v="1"/>
    <x v="84"/>
    <x v="2"/>
    <n v="103"/>
    <x v="84"/>
    <n v="19"/>
    <s v="Discharge Fund"/>
    <s v="Other Discharge Schemes - HWC Dementia Pilot"/>
    <x v="4"/>
    <s v="Reablement at home (accepting step up and step down users)"/>
    <s v=""/>
    <x v="0"/>
    <s v=""/>
    <x v="0"/>
    <s v=""/>
    <s v=""/>
    <x v="1"/>
    <x v="5"/>
    <n v="32000"/>
    <x v="0"/>
  </r>
  <r>
    <x v="1"/>
    <x v="84"/>
    <x v="2"/>
    <n v="104"/>
    <x v="84"/>
    <n v="19"/>
    <s v="Discharge Fund"/>
    <s v="LDA Support"/>
    <x v="11"/>
    <s v=""/>
    <s v=""/>
    <x v="0"/>
    <s v=""/>
    <x v="0"/>
    <s v=""/>
    <s v=""/>
    <x v="1"/>
    <x v="5"/>
    <n v="74201"/>
    <x v="0"/>
  </r>
  <r>
    <x v="1"/>
    <x v="85"/>
    <x v="2"/>
    <n v="1"/>
    <x v="85"/>
    <n v="1001"/>
    <s v="Whole Population Prevention / Population Health Management"/>
    <s v="Locality Based Prevention Hubs"/>
    <x v="10"/>
    <s v="Integrated neighbourhood services"/>
    <s v=""/>
    <x v="0"/>
    <s v=""/>
    <x v="0"/>
    <s v=""/>
    <s v=""/>
    <x v="0"/>
    <x v="4"/>
    <n v="1299140"/>
    <x v="0"/>
  </r>
  <r>
    <x v="1"/>
    <x v="85"/>
    <x v="2"/>
    <n v="2"/>
    <x v="85"/>
    <n v="1001"/>
    <s v="Whole Population Prevention / Population Health Management"/>
    <s v="Locality Based Prevention Hubs - Carer support"/>
    <x v="12"/>
    <s v="Other"/>
    <s v="Locality Based Prevention Hubs - Carer support"/>
    <x v="0"/>
    <s v=""/>
    <x v="0"/>
    <s v=""/>
    <s v=""/>
    <x v="0"/>
    <x v="4"/>
    <n v="434900"/>
    <x v="0"/>
  </r>
  <r>
    <x v="1"/>
    <x v="85"/>
    <x v="2"/>
    <n v="3"/>
    <x v="85"/>
    <n v="1002"/>
    <s v="Whole Population Prevention / Population Health Management"/>
    <s v="Community Equipment Stores"/>
    <x v="1"/>
    <s v="Community based equipment"/>
    <s v=""/>
    <x v="0"/>
    <s v=""/>
    <x v="0"/>
    <s v=""/>
    <s v=""/>
    <x v="1"/>
    <x v="0"/>
    <n v="520300"/>
    <x v="0"/>
  </r>
  <r>
    <x v="1"/>
    <x v="85"/>
    <x v="2"/>
    <n v="4"/>
    <x v="85"/>
    <n v="1002"/>
    <s v="Whole Population Prevention / Population Health Management"/>
    <s v="Community Equipment Stores"/>
    <x v="1"/>
    <s v="Community based equipment"/>
    <s v=""/>
    <x v="0"/>
    <s v=""/>
    <x v="0"/>
    <s v=""/>
    <s v=""/>
    <x v="1"/>
    <x v="4"/>
    <n v="616300"/>
    <x v="0"/>
  </r>
  <r>
    <x v="1"/>
    <x v="85"/>
    <x v="2"/>
    <n v="5"/>
    <x v="85"/>
    <n v="1003"/>
    <s v="Whole Population Prevention / Population Health Management"/>
    <s v="Disabled Facilities Grant"/>
    <x v="13"/>
    <s v="Adaptations, including statutory DFG grants"/>
    <s v=""/>
    <x v="0"/>
    <s v=""/>
    <x v="0"/>
    <s v=""/>
    <s v=""/>
    <x v="1"/>
    <x v="2"/>
    <n v="4677209"/>
    <x v="0"/>
  </r>
  <r>
    <x v="1"/>
    <x v="85"/>
    <x v="2"/>
    <n v="6"/>
    <x v="85"/>
    <n v="1003"/>
    <s v="Whole Population Prevention / Population Health Management"/>
    <s v="DFG - ASC Equipment Capital Costs"/>
    <x v="13"/>
    <s v="Discretionary use of DFG"/>
    <s v=""/>
    <x v="0"/>
    <s v=""/>
    <x v="0"/>
    <s v=""/>
    <s v=""/>
    <x v="1"/>
    <x v="2"/>
    <n v="695000"/>
    <x v="0"/>
  </r>
  <r>
    <x v="1"/>
    <x v="85"/>
    <x v="2"/>
    <n v="7"/>
    <x v="85"/>
    <n v="1003"/>
    <s v="Whole Population Prevention / Population Health Management"/>
    <s v="DFG - Net Zero Neighbourhood Scheme"/>
    <x v="13"/>
    <s v="Discretionary use of DFG"/>
    <s v=""/>
    <x v="0"/>
    <s v=""/>
    <x v="0"/>
    <s v=""/>
    <s v=""/>
    <x v="1"/>
    <x v="2"/>
    <n v="500000"/>
    <x v="0"/>
  </r>
  <r>
    <x v="1"/>
    <x v="85"/>
    <x v="2"/>
    <n v="8"/>
    <x v="85"/>
    <n v="1003"/>
    <s v="Whole Population Prevention / Population Health Management"/>
    <s v="DFG - Housing Assistance"/>
    <x v="13"/>
    <s v="Discretionary use of DFG"/>
    <s v=""/>
    <x v="0"/>
    <s v=""/>
    <x v="0"/>
    <s v=""/>
    <s v=""/>
    <x v="1"/>
    <x v="2"/>
    <n v="150000"/>
    <x v="0"/>
  </r>
  <r>
    <x v="1"/>
    <x v="85"/>
    <x v="2"/>
    <n v="9"/>
    <x v="85"/>
    <n v="1003"/>
    <s v="Whole Population Prevention / Population Health Management"/>
    <s v="DFG - Minor Adaptations"/>
    <x v="13"/>
    <s v="Discretionary use of DFG"/>
    <s v=""/>
    <x v="0"/>
    <s v=""/>
    <x v="0"/>
    <s v=""/>
    <s v=""/>
    <x v="1"/>
    <x v="2"/>
    <n v="375000"/>
    <x v="0"/>
  </r>
  <r>
    <x v="1"/>
    <x v="85"/>
    <x v="2"/>
    <n v="10"/>
    <x v="85"/>
    <n v="1003"/>
    <s v="Whole Population Prevention / Population Health Management"/>
    <s v="DFG - Handypersons Capital Costs"/>
    <x v="13"/>
    <s v="Handyperson services"/>
    <s v=""/>
    <x v="0"/>
    <s v=""/>
    <x v="0"/>
    <s v=""/>
    <s v=""/>
    <x v="1"/>
    <x v="2"/>
    <n v="47000"/>
    <x v="0"/>
  </r>
  <r>
    <x v="1"/>
    <x v="85"/>
    <x v="2"/>
    <n v="11"/>
    <x v="85"/>
    <n v="1003"/>
    <s v="Whole Population Prevention / Population Health Management"/>
    <s v="DFG - Prior year carry forward"/>
    <x v="13"/>
    <s v="Adaptations, including statutory DFG grants"/>
    <s v=""/>
    <x v="0"/>
    <s v=""/>
    <x v="0"/>
    <s v=""/>
    <s v=""/>
    <x v="1"/>
    <x v="4"/>
    <n v="5024000"/>
    <x v="0"/>
  </r>
  <r>
    <x v="1"/>
    <x v="85"/>
    <x v="2"/>
    <n v="12"/>
    <x v="85"/>
    <n v="1004"/>
    <s v="Whole Population Prevention / Population Health Management"/>
    <s v="Falls Service"/>
    <x v="0"/>
    <s v="Other"/>
    <s v="Falls service"/>
    <x v="0"/>
    <s v=""/>
    <x v="0"/>
    <s v=""/>
    <s v=""/>
    <x v="1"/>
    <x v="4"/>
    <n v="54200"/>
    <x v="0"/>
  </r>
  <r>
    <x v="1"/>
    <x v="85"/>
    <x v="2"/>
    <n v="13"/>
    <x v="85"/>
    <n v="1005"/>
    <s v="Whole Population Prevention / Population Health Management"/>
    <s v="Careres Network Team"/>
    <x v="12"/>
    <s v="Other"/>
    <s v="Carer Advice and Support"/>
    <x v="0"/>
    <s v=""/>
    <x v="0"/>
    <s v=""/>
    <s v=""/>
    <x v="1"/>
    <x v="0"/>
    <n v="219400"/>
    <x v="0"/>
  </r>
  <r>
    <x v="1"/>
    <x v="85"/>
    <x v="2"/>
    <n v="14"/>
    <x v="85"/>
    <n v="2001"/>
    <s v="Urgent Care Needs – Integrated Access &amp; Rapid Response"/>
    <s v="Out of Hours"/>
    <x v="4"/>
    <s v="Reablement at home (accepting step up and step down users)"/>
    <s v=""/>
    <x v="0"/>
    <s v=""/>
    <x v="0"/>
    <s v=""/>
    <s v=""/>
    <x v="1"/>
    <x v="0"/>
    <n v="200400"/>
    <x v="0"/>
  </r>
  <r>
    <x v="1"/>
    <x v="85"/>
    <x v="2"/>
    <n v="15"/>
    <x v="85"/>
    <n v="2001"/>
    <s v="Urgent Care Needs – Integrated Access &amp; Rapid Response"/>
    <s v="Out of Hours"/>
    <x v="4"/>
    <s v="Reablement at home (accepting step up and step down users)"/>
    <s v=""/>
    <x v="0"/>
    <s v=""/>
    <x v="0"/>
    <s v=""/>
    <s v=""/>
    <x v="1"/>
    <x v="4"/>
    <n v="34200"/>
    <x v="0"/>
  </r>
  <r>
    <x v="1"/>
    <x v="85"/>
    <x v="2"/>
    <n v="16"/>
    <x v="85"/>
    <n v="2002"/>
    <s v="Urgent Care Needs – Integrated Access &amp; Rapid Response"/>
    <s v="Access - SPOA"/>
    <x v="3"/>
    <s v="Support for implementation of anticipatory care"/>
    <s v=""/>
    <x v="0"/>
    <s v=""/>
    <x v="0"/>
    <s v=""/>
    <s v=""/>
    <x v="1"/>
    <x v="4"/>
    <n v="1691900"/>
    <x v="0"/>
  </r>
  <r>
    <x v="1"/>
    <x v="85"/>
    <x v="2"/>
    <n v="17"/>
    <x v="85"/>
    <n v="3001"/>
    <s v="Ongoing Care Needs - Enhanced Primary &amp; Community Care"/>
    <s v="Homecare"/>
    <x v="7"/>
    <s v="Domiciliary care packages"/>
    <s v=""/>
    <x v="0"/>
    <s v=""/>
    <x v="0"/>
    <s v=""/>
    <s v=""/>
    <x v="2"/>
    <x v="0"/>
    <n v="7083923"/>
    <x v="0"/>
  </r>
  <r>
    <x v="1"/>
    <x v="85"/>
    <x v="2"/>
    <n v="18"/>
    <x v="85"/>
    <n v="3001"/>
    <s v="Ongoing Care Needs - Enhanced Primary &amp; Community Care"/>
    <s v="Homecare"/>
    <x v="7"/>
    <s v="Domiciliary care packages"/>
    <s v=""/>
    <x v="0"/>
    <s v=""/>
    <x v="0"/>
    <s v=""/>
    <s v=""/>
    <x v="2"/>
    <x v="3"/>
    <n v="6426513"/>
    <x v="0"/>
  </r>
  <r>
    <x v="1"/>
    <x v="85"/>
    <x v="2"/>
    <n v="19"/>
    <x v="85"/>
    <n v="3001"/>
    <s v="Ongoing Care Needs - Enhanced Primary &amp; Community Care"/>
    <s v="Homecare"/>
    <x v="7"/>
    <s v="Domiciliary care packages"/>
    <s v=""/>
    <x v="0"/>
    <s v=""/>
    <x v="0"/>
    <s v=""/>
    <s v=""/>
    <x v="2"/>
    <x v="4"/>
    <n v="1638664"/>
    <x v="0"/>
  </r>
  <r>
    <x v="1"/>
    <x v="85"/>
    <x v="2"/>
    <n v="20"/>
    <x v="85"/>
    <n v="3003"/>
    <s v="Ongoing Care Needs - Enhanced Primary &amp; Community Care"/>
    <s v="Direct Payments"/>
    <x v="17"/>
    <s v=""/>
    <s v=""/>
    <x v="0"/>
    <s v=""/>
    <x v="0"/>
    <s v=""/>
    <s v=""/>
    <x v="2"/>
    <x v="0"/>
    <n v="147300"/>
    <x v="0"/>
  </r>
  <r>
    <x v="1"/>
    <x v="85"/>
    <x v="2"/>
    <n v="21"/>
    <x v="85"/>
    <n v="3003"/>
    <s v="Ongoing Care Needs - Enhanced Primary &amp; Community Care"/>
    <s v="Direct Payments"/>
    <x v="17"/>
    <s v=""/>
    <s v=""/>
    <x v="0"/>
    <s v=""/>
    <x v="0"/>
    <s v=""/>
    <s v=""/>
    <x v="2"/>
    <x v="4"/>
    <n v="3582900"/>
    <x v="0"/>
  </r>
  <r>
    <x v="1"/>
    <x v="85"/>
    <x v="2"/>
    <n v="22"/>
    <x v="85"/>
    <n v="3003"/>
    <s v="Ongoing Care Needs - Enhanced Primary &amp; Community Care"/>
    <s v="Direct Payments"/>
    <x v="12"/>
    <s v="Respite services"/>
    <s v=""/>
    <x v="0"/>
    <s v=""/>
    <x v="0"/>
    <s v=""/>
    <s v=""/>
    <x v="2"/>
    <x v="0"/>
    <n v="89100"/>
    <x v="0"/>
  </r>
  <r>
    <x v="1"/>
    <x v="85"/>
    <x v="2"/>
    <n v="23"/>
    <x v="85"/>
    <n v="3004"/>
    <s v="Ongoing Care Needs - Enhanced Primary &amp; Community Care"/>
    <s v="Urgent care assessment and therapy"/>
    <x v="8"/>
    <s v="Home First/Discharge to Assess - process support/core costs"/>
    <s v=""/>
    <x v="0"/>
    <s v=""/>
    <x v="0"/>
    <s v=""/>
    <s v=""/>
    <x v="1"/>
    <x v="4"/>
    <n v="936450"/>
    <x v="0"/>
  </r>
  <r>
    <x v="1"/>
    <x v="85"/>
    <x v="2"/>
    <n v="24"/>
    <x v="85"/>
    <n v="3004"/>
    <s v="Ongoing Care Needs - Enhanced Primary &amp; Community Care"/>
    <s v="Urgent care assessment and therapy"/>
    <x v="3"/>
    <s v="Assessment teams/joint assessment"/>
    <s v=""/>
    <x v="0"/>
    <s v=""/>
    <x v="0"/>
    <s v=""/>
    <s v=""/>
    <x v="1"/>
    <x v="4"/>
    <n v="936450"/>
    <x v="0"/>
  </r>
  <r>
    <x v="1"/>
    <x v="85"/>
    <x v="2"/>
    <n v="25"/>
    <x v="85"/>
    <n v="4001"/>
    <s v="Highest Care Needs – coordinated community-based and inpatient care"/>
    <s v="Living independentley Team - Community Reablement"/>
    <x v="4"/>
    <s v="Reablement at home (accepting step up and step down users)"/>
    <s v=""/>
    <x v="0"/>
    <s v=""/>
    <x v="0"/>
    <s v=""/>
    <s v=""/>
    <x v="1"/>
    <x v="0"/>
    <n v="724400"/>
    <x v="0"/>
  </r>
  <r>
    <x v="1"/>
    <x v="85"/>
    <x v="2"/>
    <n v="26"/>
    <x v="85"/>
    <n v="4001"/>
    <s v="Highest Care Needs – coordinated community-based and inpatient care"/>
    <s v="Living independentley Team - Community Reablement"/>
    <x v="4"/>
    <s v="Reablement at home (accepting step up and step down users)"/>
    <s v=""/>
    <x v="0"/>
    <s v=""/>
    <x v="0"/>
    <s v=""/>
    <s v=""/>
    <x v="1"/>
    <x v="4"/>
    <n v="790300"/>
    <x v="0"/>
  </r>
  <r>
    <x v="1"/>
    <x v="85"/>
    <x v="2"/>
    <n v="27"/>
    <x v="85"/>
    <n v="4002"/>
    <s v="Highest Care Needs – coordinated community-based and inpatient care"/>
    <s v="Access &amp; Prevention - Occupational Therapy"/>
    <x v="0"/>
    <s v="Other"/>
    <s v="Assessment for adaptations and preventative equipment"/>
    <x v="0"/>
    <s v=""/>
    <x v="0"/>
    <s v=""/>
    <s v=""/>
    <x v="1"/>
    <x v="0"/>
    <n v="228100"/>
    <x v="0"/>
  </r>
  <r>
    <x v="1"/>
    <x v="85"/>
    <x v="2"/>
    <n v="28"/>
    <x v="85"/>
    <n v="4002"/>
    <s v="Highest Care Needs – coordinated community-based and inpatient care"/>
    <s v="Access &amp; Prevention - Occupational Therapy"/>
    <x v="0"/>
    <s v="Other"/>
    <s v="Assessment for adaptations and preventative equipment"/>
    <x v="0"/>
    <s v=""/>
    <x v="0"/>
    <s v=""/>
    <s v=""/>
    <x v="1"/>
    <x v="4"/>
    <n v="1002400"/>
    <x v="0"/>
  </r>
  <r>
    <x v="1"/>
    <x v="85"/>
    <x v="2"/>
    <n v="29"/>
    <x v="85"/>
    <n v="4003"/>
    <s v="Highest Care Needs – coordinated community-based and inpatient care"/>
    <s v="Tiled House"/>
    <x v="5"/>
    <s v="Bed-based intermediate care with reablement (to support discharge)"/>
    <s v=""/>
    <x v="0"/>
    <s v=""/>
    <x v="0"/>
    <s v=""/>
    <s v=""/>
    <x v="1"/>
    <x v="0"/>
    <n v="2983600"/>
    <x v="0"/>
  </r>
  <r>
    <x v="1"/>
    <x v="85"/>
    <x v="2"/>
    <n v="30"/>
    <x v="85"/>
    <n v="4004"/>
    <s v="Highest Care Needs – coordinated community-based and inpatient care"/>
    <s v="External reablement - packages of care"/>
    <x v="4"/>
    <s v="Reablement at home (accepting step up and step down users)"/>
    <s v=""/>
    <x v="0"/>
    <s v=""/>
    <x v="0"/>
    <s v=""/>
    <s v=""/>
    <x v="2"/>
    <x v="0"/>
    <n v="2235600"/>
    <x v="0"/>
  </r>
  <r>
    <x v="1"/>
    <x v="85"/>
    <x v="2"/>
    <n v="31"/>
    <x v="85"/>
    <n v="4004"/>
    <s v="Highest Care Needs – coordinated community-based and inpatient care"/>
    <s v="Urgent Care - Homecare assistants"/>
    <x v="14"/>
    <s v=""/>
    <s v=""/>
    <x v="0"/>
    <s v=""/>
    <x v="0"/>
    <s v=""/>
    <s v=""/>
    <x v="1"/>
    <x v="0"/>
    <n v="536900"/>
    <x v="0"/>
  </r>
  <r>
    <x v="1"/>
    <x v="85"/>
    <x v="2"/>
    <n v="32"/>
    <x v="85"/>
    <n v="4004"/>
    <s v="Highest Care Needs – coordinated community-based and inpatient care"/>
    <s v="Urgent Care - Homecare assistants"/>
    <x v="14"/>
    <s v=""/>
    <s v=""/>
    <x v="0"/>
    <s v=""/>
    <x v="0"/>
    <s v=""/>
    <s v=""/>
    <x v="1"/>
    <x v="4"/>
    <n v="931800"/>
    <x v="0"/>
  </r>
  <r>
    <x v="1"/>
    <x v="85"/>
    <x v="2"/>
    <n v="33"/>
    <x v="85"/>
    <n v="4005"/>
    <s v="Highest Care Needs – coordinated community-based and inpatient care"/>
    <s v="Palliative - front end"/>
    <x v="15"/>
    <s v="Other"/>
    <s v="Palliative Care "/>
    <x v="0"/>
    <s v=""/>
    <x v="0"/>
    <s v=""/>
    <s v=""/>
    <x v="1"/>
    <x v="0"/>
    <n v="272000"/>
    <x v="0"/>
  </r>
  <r>
    <x v="1"/>
    <x v="85"/>
    <x v="2"/>
    <n v="34"/>
    <x v="85"/>
    <n v="4006"/>
    <s v="Highest Care Needs – coordinated community-based and inpatient care"/>
    <s v="Supported Living - MH"/>
    <x v="7"/>
    <s v="Domiciliary care packages"/>
    <s v=""/>
    <x v="0"/>
    <s v=""/>
    <x v="0"/>
    <s v=""/>
    <s v=""/>
    <x v="2"/>
    <x v="0"/>
    <n v="246100"/>
    <x v="0"/>
  </r>
  <r>
    <x v="1"/>
    <x v="85"/>
    <x v="2"/>
    <n v="35"/>
    <x v="85"/>
    <n v="4006"/>
    <s v="Highest Care Needs – coordinated community-based and inpatient care"/>
    <s v="Supported Living - MH"/>
    <x v="7"/>
    <s v="Domiciliary care packages"/>
    <s v=""/>
    <x v="0"/>
    <s v=""/>
    <x v="0"/>
    <s v=""/>
    <s v=""/>
    <x v="2"/>
    <x v="4"/>
    <n v="1610789"/>
    <x v="0"/>
  </r>
  <r>
    <x v="1"/>
    <x v="85"/>
    <x v="2"/>
    <n v="36"/>
    <x v="85"/>
    <n v="4007"/>
    <s v="Highest Care Needs – coordinated community-based and inpatient care"/>
    <s v="Integrated Discharge Pathway"/>
    <x v="8"/>
    <s v="Other"/>
    <s v="Bed based Packages"/>
    <x v="0"/>
    <s v=""/>
    <x v="0"/>
    <s v=""/>
    <s v=""/>
    <x v="2"/>
    <x v="0"/>
    <n v="1063600"/>
    <x v="0"/>
  </r>
  <r>
    <x v="1"/>
    <x v="85"/>
    <x v="2"/>
    <n v="37"/>
    <x v="85"/>
    <n v="4007"/>
    <s v="Highest Care Needs – coordinated community-based and inpatient care"/>
    <s v="Short Term beds"/>
    <x v="5"/>
    <s v="Other"/>
    <s v="Discharge 2 Assess"/>
    <x v="0"/>
    <s v=""/>
    <x v="0"/>
    <s v=""/>
    <s v=""/>
    <x v="2"/>
    <x v="0"/>
    <n v="204300"/>
    <x v="0"/>
  </r>
  <r>
    <x v="1"/>
    <x v="85"/>
    <x v="2"/>
    <n v="38"/>
    <x v="85"/>
    <n v="4007"/>
    <s v="Highest Care Needs – coordinated community-based and inpatient care"/>
    <s v="Short term beds"/>
    <x v="5"/>
    <s v="Other"/>
    <s v="Discharge 2 Assess"/>
    <x v="0"/>
    <s v=""/>
    <x v="0"/>
    <s v=""/>
    <s v=""/>
    <x v="2"/>
    <x v="3"/>
    <n v="488901"/>
    <x v="0"/>
  </r>
  <r>
    <x v="1"/>
    <x v="85"/>
    <x v="2"/>
    <n v="39"/>
    <x v="85"/>
    <n v="4008"/>
    <s v="Highest Care Needs – coordinated community-based and inpatient care"/>
    <s v="Internal Day Care &amp; Dementia Gateways"/>
    <x v="10"/>
    <s v="Other"/>
    <s v="Internal Day Care &amp; Dementia Gateways"/>
    <x v="0"/>
    <s v=""/>
    <x v="0"/>
    <s v=""/>
    <s v=""/>
    <x v="1"/>
    <x v="0"/>
    <n v="1124700"/>
    <x v="0"/>
  </r>
  <r>
    <x v="1"/>
    <x v="85"/>
    <x v="2"/>
    <n v="40"/>
    <x v="85"/>
    <n v="4009"/>
    <s v="Highest Care Needs – coordinated community-based and inpatient care"/>
    <s v="Urgent Care enhanced offer"/>
    <x v="8"/>
    <s v="Multi-Disciplinary/Multi-Agency Discharge Teams supporting discharge"/>
    <s v=""/>
    <x v="0"/>
    <s v=""/>
    <x v="0"/>
    <s v=""/>
    <s v=""/>
    <x v="1"/>
    <x v="3"/>
    <n v="1001300"/>
    <x v="0"/>
  </r>
  <r>
    <x v="1"/>
    <x v="85"/>
    <x v="2"/>
    <n v="41"/>
    <x v="85"/>
    <n v="4010"/>
    <s v="Highest Care Needs – coordinated community-based and inpatient care"/>
    <s v="Enhanced therapy offer"/>
    <x v="4"/>
    <s v="Other"/>
    <s v="Preventing admissions to acute setting"/>
    <x v="0"/>
    <s v=""/>
    <x v="0"/>
    <s v=""/>
    <s v=""/>
    <x v="1"/>
    <x v="3"/>
    <n v="998700"/>
    <x v="0"/>
  </r>
  <r>
    <x v="1"/>
    <x v="85"/>
    <x v="2"/>
    <n v="42"/>
    <x v="85"/>
    <n v="4011"/>
    <s v="Highest Care Needs – coordinated community-based and inpatient care"/>
    <s v="Enhanced review offer"/>
    <x v="3"/>
    <s v="Care navigation and planning"/>
    <s v=""/>
    <x v="0"/>
    <s v=""/>
    <x v="0"/>
    <s v=""/>
    <s v=""/>
    <x v="1"/>
    <x v="3"/>
    <n v="216100"/>
    <x v="0"/>
  </r>
  <r>
    <x v="1"/>
    <x v="85"/>
    <x v="2"/>
    <n v="43"/>
    <x v="85"/>
    <n v="4012"/>
    <s v="Highest Care Needs – coordinated community-based and inpatient care"/>
    <s v="Bed based Packages"/>
    <x v="3"/>
    <s v="Other"/>
    <s v="Bed based Packages"/>
    <x v="0"/>
    <s v=""/>
    <x v="0"/>
    <s v=""/>
    <s v=""/>
    <x v="2"/>
    <x v="3"/>
    <n v="5934569"/>
    <x v="0"/>
  </r>
  <r>
    <x v="1"/>
    <x v="85"/>
    <x v="2"/>
    <n v="44"/>
    <x v="85"/>
    <n v="4013"/>
    <s v="Highest Care Needs – coordinated community-based and inpatient care"/>
    <s v="DDS clients over 65"/>
    <x v="7"/>
    <s v="Domiciliary care packages"/>
    <s v=""/>
    <x v="0"/>
    <s v=""/>
    <x v="0"/>
    <s v=""/>
    <s v=""/>
    <x v="2"/>
    <x v="3"/>
    <n v="1561621"/>
    <x v="0"/>
  </r>
  <r>
    <x v="1"/>
    <x v="85"/>
    <x v="2"/>
    <n v="45"/>
    <x v="85"/>
    <n v="5001"/>
    <s v="Discharge to Assess"/>
    <s v="Enhance the discharge to Assess model and increase capacity"/>
    <x v="7"/>
    <s v="Domiciliary care packages"/>
    <s v=""/>
    <x v="0"/>
    <s v=""/>
    <x v="0"/>
    <s v=""/>
    <s v=""/>
    <x v="2"/>
    <x v="5"/>
    <n v="732164"/>
    <x v="0"/>
  </r>
  <r>
    <x v="1"/>
    <x v="85"/>
    <x v="2"/>
    <n v="46"/>
    <x v="85"/>
    <n v="5001"/>
    <s v="Discharge to Assess"/>
    <s v="Enhance the discharge to Assess model"/>
    <x v="4"/>
    <s v="Reablement at home (accepting step up and step down users)"/>
    <s v=""/>
    <x v="0"/>
    <s v=""/>
    <x v="0"/>
    <s v=""/>
    <s v=""/>
    <x v="1"/>
    <x v="5"/>
    <n v="1000000"/>
    <x v="0"/>
  </r>
  <r>
    <x v="1"/>
    <x v="85"/>
    <x v="2"/>
    <n v="47"/>
    <x v="85"/>
    <n v="5002"/>
    <s v="Additional Pathway 3 beds"/>
    <s v="To support discharge to assess to ensure that patients are transferred from hospital to an appropriate setting to assess their long term needs.  Additional 43 beds already in place."/>
    <x v="16"/>
    <s v="Short-term residential/nursing care for someone likely to require a longer-term care home replacement"/>
    <s v=""/>
    <x v="0"/>
    <s v=""/>
    <x v="0"/>
    <s v=""/>
    <s v=""/>
    <x v="2"/>
    <x v="5"/>
    <n v="262718"/>
    <x v="0"/>
  </r>
  <r>
    <x v="1"/>
    <x v="85"/>
    <x v="2"/>
    <n v="48"/>
    <x v="85"/>
    <n v="5003"/>
    <s v="Additional equipment "/>
    <s v="To reduce the number of resource for pathway 1 we require additional equipment for the single handed equipment initiative"/>
    <x v="1"/>
    <s v="Community based equipment"/>
    <s v=""/>
    <x v="0"/>
    <s v=""/>
    <x v="0"/>
    <s v=""/>
    <s v=""/>
    <x v="1"/>
    <x v="5"/>
    <n v="200000"/>
    <x v="0"/>
  </r>
  <r>
    <x v="1"/>
    <x v="85"/>
    <x v="2"/>
    <n v="49"/>
    <x v="85"/>
    <n v="5004"/>
    <s v="Additional social work capacity for mental health and LD colleagues"/>
    <s v="Dedicated SW support for this cohort, recruitment commenced for 2 WTE"/>
    <x v="3"/>
    <s v="Care navigation and planning"/>
    <s v=""/>
    <x v="0"/>
    <s v=""/>
    <x v="0"/>
    <s v=""/>
    <s v=""/>
    <x v="1"/>
    <x v="5"/>
    <n v="136296"/>
    <x v="0"/>
  </r>
  <r>
    <x v="1"/>
    <x v="85"/>
    <x v="2"/>
    <n v="50"/>
    <x v="85"/>
    <n v="232501"/>
    <s v="Tissue Viability Service"/>
    <s v="Provision of equipment to enable discharge of patients to their own home, mattresses/beds etc. (Drive Devilbiss - equipment only)"/>
    <x v="1"/>
    <s v="Community based equipment"/>
    <s v=""/>
    <x v="1"/>
    <s v=""/>
    <x v="2"/>
    <s v=""/>
    <s v=""/>
    <x v="4"/>
    <x v="0"/>
    <n v="1287006"/>
    <x v="0"/>
  </r>
  <r>
    <x v="1"/>
    <x v="85"/>
    <x v="2"/>
    <n v="51"/>
    <x v="85"/>
    <n v="232502"/>
    <s v="Clinical Hub"/>
    <s v="2 Hour Response and Admission Avoidance Service"/>
    <x v="14"/>
    <s v=""/>
    <s v=""/>
    <x v="1"/>
    <s v=""/>
    <x v="2"/>
    <s v=""/>
    <s v=""/>
    <x v="4"/>
    <x v="6"/>
    <n v="619057"/>
    <x v="0"/>
  </r>
  <r>
    <x v="1"/>
    <x v="85"/>
    <x v="2"/>
    <n v="52"/>
    <x v="85"/>
    <n v="232503"/>
    <s v="Palliative and End of Life Care – dedicated Domiciliary Care Teams"/>
    <s v="Dedicated Domiciliary Care providing end of life care to people in own homes"/>
    <x v="10"/>
    <s v="Multidisciplinary teams that are supporting independence, such as anticipatory care"/>
    <s v=""/>
    <x v="1"/>
    <s v=""/>
    <x v="2"/>
    <s v=""/>
    <s v=""/>
    <x v="4"/>
    <x v="0"/>
    <n v="1962619"/>
    <x v="0"/>
  </r>
  <r>
    <x v="1"/>
    <x v="85"/>
    <x v="2"/>
    <n v="53"/>
    <x v="85"/>
    <n v="232504"/>
    <s v="Own Bed Instead (OBI)"/>
    <s v="OBI is a rehab service to support people in their own homes"/>
    <x v="8"/>
    <s v="Home First/Discharge to Assess - process support/core costs"/>
    <s v=""/>
    <x v="1"/>
    <s v=""/>
    <x v="2"/>
    <s v=""/>
    <s v=""/>
    <x v="4"/>
    <x v="0"/>
    <n v="487055"/>
    <x v="0"/>
  </r>
  <r>
    <x v="1"/>
    <x v="85"/>
    <x v="2"/>
    <n v="54"/>
    <x v="85"/>
    <n v="232505"/>
    <s v="Long Term Conditions Nurses - Hospital Avoidance Team"/>
    <s v="Long Term Conditions Nurses (Hospital Avoidance Team)"/>
    <x v="10"/>
    <s v="Multidisciplinary teams that are supporting independence, such as anticipatory care"/>
    <s v=""/>
    <x v="1"/>
    <s v=""/>
    <x v="2"/>
    <s v=""/>
    <s v=""/>
    <x v="4"/>
    <x v="0"/>
    <n v="252944"/>
    <x v="0"/>
  </r>
  <r>
    <x v="1"/>
    <x v="85"/>
    <x v="2"/>
    <n v="55"/>
    <x v="85"/>
    <n v="232506"/>
    <s v="Pathway 2 Beds"/>
    <s v="Block Pathway 2 Capacity Intermediate/ Stepdown Care"/>
    <x v="16"/>
    <s v="Short-term residential/nursing care for someone likely to require a longer-term care home replacement"/>
    <s v=""/>
    <x v="1"/>
    <s v=""/>
    <x v="2"/>
    <s v=""/>
    <s v=""/>
    <x v="2"/>
    <x v="0"/>
    <n v="2063159"/>
    <x v="0"/>
  </r>
  <r>
    <x v="1"/>
    <x v="85"/>
    <x v="2"/>
    <n v="56"/>
    <x v="85"/>
    <n v="232507"/>
    <s v="Additional Pathway 2 Beds capacity (ASCDF - Line 1 and 2) "/>
    <s v="Additional bed based capacity to support acute discharges and maintain patient flow"/>
    <x v="16"/>
    <s v="Short-term residential/nursing care for someone likely to require a longer-term care home replacement"/>
    <s v=""/>
    <x v="1"/>
    <s v=""/>
    <x v="2"/>
    <s v=""/>
    <s v=""/>
    <x v="2"/>
    <x v="1"/>
    <n v="280000"/>
    <x v="0"/>
  </r>
  <r>
    <x v="1"/>
    <x v="85"/>
    <x v="2"/>
    <n v="57"/>
    <x v="85"/>
    <n v="232508"/>
    <s v="Pathway 3 Beds"/>
    <s v="Neuro-rehabilitation beds to aid discharge"/>
    <x v="5"/>
    <s v="Bed-based intermediate care with reablement (to support discharge)"/>
    <s v=""/>
    <x v="1"/>
    <s v=""/>
    <x v="2"/>
    <s v=""/>
    <s v=""/>
    <x v="2"/>
    <x v="0"/>
    <n v="1093476"/>
    <x v="0"/>
  </r>
  <r>
    <x v="1"/>
    <x v="85"/>
    <x v="2"/>
    <n v="58"/>
    <x v="85"/>
    <n v="232509"/>
    <s v="Pathway 2 Neuro Rehab Beds"/>
    <m/>
    <x v="5"/>
    <s v="Bed-based intermediate care with rehabilitation (to support discharge)"/>
    <s v=""/>
    <x v="1"/>
    <s v=""/>
    <x v="2"/>
    <s v=""/>
    <s v=""/>
    <x v="2"/>
    <x v="0"/>
    <n v="550000"/>
    <x v="0"/>
  </r>
  <r>
    <x v="1"/>
    <x v="85"/>
    <x v="2"/>
    <n v="59"/>
    <x v="85"/>
    <n v="232510"/>
    <s v="Pathway 2 Neuro Rehab Beds ASCDF"/>
    <s v="Additional bed based capacity to support acute discharges and maintain patient flow (In addition to West Park)"/>
    <x v="5"/>
    <s v="Bed-based intermediate care with rehabilitation (to support discharge)"/>
    <s v=""/>
    <x v="1"/>
    <s v=""/>
    <x v="2"/>
    <s v=""/>
    <s v=""/>
    <x v="2"/>
    <x v="1"/>
    <n v="100000"/>
    <x v="0"/>
  </r>
  <r>
    <x v="1"/>
    <x v="85"/>
    <x v="2"/>
    <n v="60"/>
    <x v="85"/>
    <n v="232511"/>
    <s v="Intermediate Care Admision Avoidance Beds"/>
    <s v="Intermediate Care Admission Avoidance beds"/>
    <x v="10"/>
    <s v="Multidisciplinary teams that are supporting independence, such as anticipatory care"/>
    <s v=""/>
    <x v="1"/>
    <s v=""/>
    <x v="2"/>
    <s v=""/>
    <s v=""/>
    <x v="2"/>
    <x v="0"/>
    <n v="1632835"/>
    <x v="0"/>
  </r>
  <r>
    <x v="1"/>
    <x v="85"/>
    <x v="2"/>
    <n v="61"/>
    <x v="85"/>
    <n v="232512"/>
    <s v="District Nursing support into Intermediate Care "/>
    <s v="District Nursing support into Intermediate Care based at Tiled House. (Provider - DGFT)"/>
    <x v="10"/>
    <s v="Multidisciplinary teams that are supporting independence, such as anticipatory care"/>
    <s v=""/>
    <x v="1"/>
    <s v=""/>
    <x v="2"/>
    <s v=""/>
    <s v=""/>
    <x v="4"/>
    <x v="0"/>
    <n v="231958"/>
    <x v="0"/>
  </r>
  <r>
    <x v="1"/>
    <x v="85"/>
    <x v="2"/>
    <n v="62"/>
    <x v="85"/>
    <n v="232513"/>
    <s v="Additional Social Work Capacity (ASCDF Line 3)"/>
    <s v="To underpin ongoing work and to support discharges from community beds"/>
    <x v="10"/>
    <s v="Multidisciplinary teams that are supporting independence, such as anticipatory care"/>
    <s v=""/>
    <x v="1"/>
    <s v=""/>
    <x v="2"/>
    <s v=""/>
    <s v=""/>
    <x v="3"/>
    <x v="1"/>
    <n v="120000"/>
    <x v="0"/>
  </r>
  <r>
    <x v="1"/>
    <x v="85"/>
    <x v="2"/>
    <n v="63"/>
    <x v="85"/>
    <n v="232514"/>
    <s v="Extra Intermediate Care Nurse capacity to support Pathway 2 (Line 16 ASCDF)"/>
    <s v="To meet demand within the acute setting and to expedite discharge from P2 beds"/>
    <x v="10"/>
    <s v="Multidisciplinary teams that are supporting independence, such as anticipatory care"/>
    <s v=""/>
    <x v="1"/>
    <s v=""/>
    <x v="2"/>
    <s v=""/>
    <s v=""/>
    <x v="2"/>
    <x v="1"/>
    <n v="30000"/>
    <x v="0"/>
  </r>
  <r>
    <x v="1"/>
    <x v="85"/>
    <x v="2"/>
    <n v="64"/>
    <x v="85"/>
    <n v="232515"/>
    <s v="Pathway support"/>
    <s v="Working with partners across the system to provide capacity across all pathways including mental health services.  "/>
    <x v="10"/>
    <s v="Multidisciplinary teams that are supporting independence, such as anticipatory care"/>
    <s v=""/>
    <x v="1"/>
    <s v=""/>
    <x v="2"/>
    <s v=""/>
    <s v=""/>
    <x v="4"/>
    <x v="1"/>
    <n v="220000"/>
    <x v="0"/>
  </r>
  <r>
    <x v="1"/>
    <x v="85"/>
    <x v="2"/>
    <n v="65"/>
    <x v="85"/>
    <n v="232516"/>
    <s v="Pathway 2 Medical Support  - (Doctor cover) Summerhill"/>
    <s v="Doctor cover provision for patients in designated intermediate care homes. (Summerhill)"/>
    <x v="11"/>
    <s v=""/>
    <s v="Doctor to cover provision for patients in designated intermediate care homes "/>
    <x v="1"/>
    <s v=""/>
    <x v="2"/>
    <s v=""/>
    <s v=""/>
    <x v="4"/>
    <x v="0"/>
    <n v="62759"/>
    <x v="0"/>
  </r>
  <r>
    <x v="1"/>
    <x v="85"/>
    <x v="2"/>
    <n v="66"/>
    <x v="85"/>
    <n v="232517"/>
    <s v="Medical input into stepdown facilities - Saltwells "/>
    <s v="Medical input into stepdown facilities provided by DGFT (Included in the block - previously Saltwells)"/>
    <x v="10"/>
    <s v="Multidisciplinary teams that are supporting independence, such as anticipatory care"/>
    <s v=""/>
    <x v="1"/>
    <s v=""/>
    <x v="2"/>
    <s v=""/>
    <s v=""/>
    <x v="4"/>
    <x v="0"/>
    <n v="89271"/>
    <x v="0"/>
  </r>
  <r>
    <x v="1"/>
    <x v="85"/>
    <x v="2"/>
    <n v="67"/>
    <x v="85"/>
    <n v="232519"/>
    <s v="Pathway 2 Step Down Occupational Therapy"/>
    <s v="Pathway 2 Step down - Occupational Therapy Services based at Tiled House. (Provider - DGFT)"/>
    <x v="21"/>
    <s v="Multidisciplinary teams that are supporting independence, such as anticipatory care"/>
    <s v=""/>
    <x v="1"/>
    <s v=""/>
    <x v="2"/>
    <s v=""/>
    <s v=""/>
    <x v="6"/>
    <x v="0"/>
    <n v="550352"/>
    <x v="0"/>
  </r>
  <r>
    <x v="1"/>
    <x v="85"/>
    <x v="2"/>
    <n v="68"/>
    <x v="85"/>
    <n v="232520"/>
    <s v="Pathway 2 Step Down Physiotherapy "/>
    <s v="Step Down Physiotherapy Services provided within Local Acute Community Trust"/>
    <x v="10"/>
    <s v="Multidisciplinary teams that are supporting independence, such as anticipatory care"/>
    <s v=""/>
    <x v="1"/>
    <s v=""/>
    <x v="2"/>
    <s v=""/>
    <s v=""/>
    <x v="4"/>
    <x v="0"/>
    <n v="211948"/>
    <x v="0"/>
  </r>
  <r>
    <x v="1"/>
    <x v="85"/>
    <x v="2"/>
    <n v="69"/>
    <x v="85"/>
    <n v="232521"/>
    <s v="Pathway 2 Step Down Physiotherapy "/>
    <s v="Step Down Physiotherapy Services provided by private provider"/>
    <x v="10"/>
    <s v="Multidisciplinary teams that are supporting independence, such as anticipatory care"/>
    <s v=""/>
    <x v="1"/>
    <s v=""/>
    <x v="2"/>
    <s v=""/>
    <s v=""/>
    <x v="2"/>
    <x v="0"/>
    <n v="69045"/>
    <x v="0"/>
  </r>
  <r>
    <x v="1"/>
    <x v="85"/>
    <x v="2"/>
    <n v="70"/>
    <x v="85"/>
    <n v="232522"/>
    <s v="Support for discharge "/>
    <s v="To provide increased capacity in discharge pathways. "/>
    <x v="10"/>
    <s v="Multidisciplinary teams that are supporting independence, such as anticipatory care"/>
    <s v=""/>
    <x v="1"/>
    <s v=""/>
    <x v="2"/>
    <s v=""/>
    <s v=""/>
    <x v="2"/>
    <x v="1"/>
    <n v="739628"/>
    <x v="0"/>
  </r>
  <r>
    <x v="1"/>
    <x v="85"/>
    <x v="2"/>
    <n v="71"/>
    <x v="85"/>
    <n v="232523"/>
    <s v="Pathway 2 beds"/>
    <s v="Block pathway 2 capacity Intermediate/Stepdown Care"/>
    <x v="10"/>
    <s v="Multidisciplinary teams that are supporting independence, such as anticipatory care"/>
    <s v=""/>
    <x v="1"/>
    <s v=""/>
    <x v="2"/>
    <s v=""/>
    <s v=""/>
    <x v="2"/>
    <x v="6"/>
    <n v="805598"/>
    <x v="0"/>
  </r>
  <r>
    <x v="1"/>
    <x v="86"/>
    <x v="2"/>
    <n v="1"/>
    <x v="86"/>
    <n v="1"/>
    <s v="Stroke Support"/>
    <s v="To provide advice, guidance and support to enable stroke survivors to reduce the risk of further strokes and maintain their independence at home"/>
    <x v="10"/>
    <s v="Multidisciplinary teams that are supporting independence, such as anticipatory care"/>
    <s v=""/>
    <x v="1"/>
    <s v=""/>
    <x v="2"/>
    <s v=""/>
    <s v=""/>
    <x v="0"/>
    <x v="0"/>
    <n v="88174.5"/>
    <x v="0"/>
  </r>
  <r>
    <x v="1"/>
    <x v="86"/>
    <x v="2"/>
    <n v="2"/>
    <x v="86"/>
    <n v="2"/>
    <s v="Falls Prevention"/>
    <s v="To provide community exercise and postural stability instruction to people at high risk of falls"/>
    <x v="4"/>
    <s v="Reablement at home (to prevent admission to hospital or residential care)"/>
    <s v=""/>
    <x v="0"/>
    <s v=""/>
    <x v="2"/>
    <s v=""/>
    <s v=""/>
    <x v="0"/>
    <x v="0"/>
    <n v="80000"/>
    <x v="0"/>
  </r>
  <r>
    <x v="1"/>
    <x v="86"/>
    <x v="2"/>
    <n v="3"/>
    <x v="86"/>
    <n v="3"/>
    <s v="Independent Living Team - Prevention"/>
    <s v="Equipment stores and staff"/>
    <x v="1"/>
    <s v="Community based equipment"/>
    <s v=""/>
    <x v="0"/>
    <s v=""/>
    <x v="0"/>
    <s v=""/>
    <s v=""/>
    <x v="1"/>
    <x v="0"/>
    <n v="3218000"/>
    <x v="0"/>
  </r>
  <r>
    <x v="1"/>
    <x v="86"/>
    <x v="2"/>
    <n v="4"/>
    <x v="86"/>
    <n v="4"/>
    <s v="Care Home Quality Team"/>
    <s v="Providing training and support to care homes to maintain service quality"/>
    <x v="8"/>
    <s v="Improved discharge to Care Homes"/>
    <s v=""/>
    <x v="0"/>
    <s v=""/>
    <x v="0"/>
    <s v=""/>
    <s v=""/>
    <x v="1"/>
    <x v="0"/>
    <n v="137000"/>
    <x v="0"/>
  </r>
  <r>
    <x v="1"/>
    <x v="86"/>
    <x v="2"/>
    <n v="5"/>
    <x v="86"/>
    <n v="5"/>
    <s v="Independent Living Team - Therapy"/>
    <s v="In-house council service providing occupational therapy services"/>
    <x v="11"/>
    <s v=""/>
    <s v=""/>
    <x v="0"/>
    <s v=""/>
    <x v="0"/>
    <s v=""/>
    <s v=""/>
    <x v="1"/>
    <x v="0"/>
    <n v="781000"/>
    <x v="0"/>
  </r>
  <r>
    <x v="1"/>
    <x v="86"/>
    <x v="2"/>
    <n v="6"/>
    <x v="86"/>
    <n v="6"/>
    <s v="Carers Programme"/>
    <s v="To provide a range of advice and guidance services to carers"/>
    <x v="12"/>
    <s v="Carer advice and support related to Care Act duties"/>
    <s v=""/>
    <x v="0"/>
    <s v=""/>
    <x v="0"/>
    <s v=""/>
    <s v=""/>
    <x v="0"/>
    <x v="0"/>
    <n v="460000"/>
    <x v="0"/>
  </r>
  <r>
    <x v="1"/>
    <x v="86"/>
    <x v="2"/>
    <n v="7"/>
    <x v="86"/>
    <n v="7"/>
    <s v="MH Advocacy"/>
    <s v="Providing advocacy services for those who lack capacity to make decisions around their own care and support"/>
    <x v="6"/>
    <s v="Independent Mental Health Advocacy"/>
    <s v=""/>
    <x v="0"/>
    <s v=""/>
    <x v="0"/>
    <s v=""/>
    <s v=""/>
    <x v="0"/>
    <x v="0"/>
    <n v="50000"/>
    <x v="0"/>
  </r>
  <r>
    <x v="1"/>
    <x v="86"/>
    <x v="2"/>
    <n v="8"/>
    <x v="86"/>
    <n v="8"/>
    <s v="Community Alarms"/>
    <s v="To provide a fast-response service to vulnerable people who require urgent support following an incident at home, including falls"/>
    <x v="14"/>
    <s v=""/>
    <s v=""/>
    <x v="0"/>
    <s v=""/>
    <x v="0"/>
    <s v=""/>
    <s v=""/>
    <x v="1"/>
    <x v="0"/>
    <n v="1123830"/>
    <x v="0"/>
  </r>
  <r>
    <x v="1"/>
    <x v="86"/>
    <x v="2"/>
    <n v="9"/>
    <x v="86"/>
    <n v="9"/>
    <s v="Independent Living Team - STAR"/>
    <s v="In-house council service providing short-term assessment and reablement service aimed at supporting vulnerable people following hospital discharge or supporting people to avoid hospital admission"/>
    <x v="4"/>
    <s v="Reablement at home (accepting step up and step down users)"/>
    <s v=""/>
    <x v="0"/>
    <s v=""/>
    <x v="0"/>
    <s v=""/>
    <s v=""/>
    <x v="1"/>
    <x v="0"/>
    <n v="4536000"/>
    <x v="0"/>
  </r>
  <r>
    <x v="1"/>
    <x v="86"/>
    <x v="2"/>
    <n v="10"/>
    <x v="86"/>
    <n v="10"/>
    <s v="LD services"/>
    <s v="In-house council services for people with learning disabilities"/>
    <x v="11"/>
    <s v=""/>
    <s v=""/>
    <x v="0"/>
    <s v=""/>
    <x v="0"/>
    <s v=""/>
    <s v=""/>
    <x v="1"/>
    <x v="0"/>
    <n v="1122000"/>
    <x v="0"/>
  </r>
  <r>
    <x v="1"/>
    <x v="86"/>
    <x v="2"/>
    <n v="11"/>
    <x v="86"/>
    <n v="11"/>
    <s v="Reablement Flats"/>
    <s v="Four reablement flats at Willow Gardens"/>
    <x v="4"/>
    <s v="Reablement at home (accepting step up and step down users)"/>
    <s v=""/>
    <x v="0"/>
    <s v=""/>
    <x v="0"/>
    <s v=""/>
    <s v=""/>
    <x v="1"/>
    <x v="0"/>
    <n v="100000"/>
    <x v="0"/>
  </r>
  <r>
    <x v="1"/>
    <x v="86"/>
    <x v="2"/>
    <n v="12"/>
    <x v="86"/>
    <n v="12"/>
    <s v="Hospital Social Work Team"/>
    <s v="Social work team embedded in the local hospitals to support timely and effective discharge into social care placements or home-based care packages"/>
    <x v="8"/>
    <s v="Home First/Discharge to Assess - process support/core costs"/>
    <s v=""/>
    <x v="0"/>
    <s v=""/>
    <x v="0"/>
    <s v=""/>
    <s v=""/>
    <x v="1"/>
    <x v="0"/>
    <n v="339935"/>
    <x v="0"/>
  </r>
  <r>
    <x v="1"/>
    <x v="86"/>
    <x v="2"/>
    <n v="13"/>
    <x v="86"/>
    <n v="13"/>
    <s v="Uplifts to LA contracts"/>
    <s v="Proportion of NHS minimum contribution to support LA contract inflation"/>
    <x v="18"/>
    <s v=""/>
    <s v=""/>
    <x v="0"/>
    <s v=""/>
    <x v="0"/>
    <s v=""/>
    <s v=""/>
    <x v="2"/>
    <x v="0"/>
    <n v="1278000"/>
    <x v="0"/>
  </r>
  <r>
    <x v="1"/>
    <x v="86"/>
    <x v="2"/>
    <n v="14"/>
    <x v="86"/>
    <n v="14"/>
    <s v="Non-weightbearing community bed capacity"/>
    <s v="Older People and Mental Health Community Care Placements"/>
    <x v="16"/>
    <s v="Short-term residential/nursing care for someone likely to require a longer-term care home replacement"/>
    <s v=""/>
    <x v="0"/>
    <s v=""/>
    <x v="0"/>
    <s v=""/>
    <s v=""/>
    <x v="2"/>
    <x v="0"/>
    <n v="186000"/>
    <x v="0"/>
  </r>
  <r>
    <x v="1"/>
    <x v="86"/>
    <x v="2"/>
    <n v="15"/>
    <x v="86"/>
    <n v="15"/>
    <s v="EAB complex dementia beds"/>
    <s v="Older People and Mental Health Community Care Placements"/>
    <x v="16"/>
    <s v="Care home"/>
    <s v=""/>
    <x v="0"/>
    <s v=""/>
    <x v="0"/>
    <s v=""/>
    <s v=""/>
    <x v="2"/>
    <x v="0"/>
    <n v="216000"/>
    <x v="0"/>
  </r>
  <r>
    <x v="1"/>
    <x v="86"/>
    <x v="2"/>
    <n v="16"/>
    <x v="86"/>
    <n v="16"/>
    <s v="EAB block contracts"/>
    <s v="Older People and Mental Health Community Care Placements"/>
    <x v="16"/>
    <s v="Care home"/>
    <s v=""/>
    <x v="0"/>
    <s v=""/>
    <x v="0"/>
    <s v=""/>
    <s v=""/>
    <x v="2"/>
    <x v="0"/>
    <n v="381000"/>
    <x v="0"/>
  </r>
  <r>
    <x v="1"/>
    <x v="86"/>
    <x v="2"/>
    <n v="17"/>
    <x v="86"/>
    <n v="17"/>
    <s v="FNC Administration"/>
    <s v="Free Nursing Care in care homes administration costs"/>
    <x v="11"/>
    <s v=""/>
    <s v=""/>
    <x v="0"/>
    <s v=""/>
    <x v="0"/>
    <s v=""/>
    <s v=""/>
    <x v="2"/>
    <x v="0"/>
    <n v="85000"/>
    <x v="0"/>
  </r>
  <r>
    <x v="1"/>
    <x v="86"/>
    <x v="2"/>
    <n v="18"/>
    <x v="86"/>
    <n v="18"/>
    <s v="Programme Management"/>
    <s v="BCF Programme Manager Costs"/>
    <x v="9"/>
    <s v="Programme management"/>
    <s v=""/>
    <x v="5"/>
    <s v="Joint health and social care"/>
    <x v="2"/>
    <s v=""/>
    <s v=""/>
    <x v="4"/>
    <x v="0"/>
    <n v="86381.189999999988"/>
    <x v="0"/>
  </r>
  <r>
    <x v="1"/>
    <x v="86"/>
    <x v="2"/>
    <n v="19"/>
    <x v="86"/>
    <n v="19"/>
    <s v="Community Placements - Dom Care"/>
    <s v="Providing extra capacity for home care packages to meet rising demand for FACS-eligible people"/>
    <x v="7"/>
    <s v="Domiciliary care packages"/>
    <s v=""/>
    <x v="0"/>
    <s v=""/>
    <x v="0"/>
    <s v=""/>
    <s v=""/>
    <x v="2"/>
    <x v="0"/>
    <n v="584850"/>
    <x v="0"/>
  </r>
  <r>
    <x v="1"/>
    <x v="86"/>
    <x v="2"/>
    <n v="20"/>
    <x v="86"/>
    <n v="20"/>
    <s v="Community Placements - Residential Care"/>
    <s v="Providing extra capacity for residential home placements to meet rising demand for FACS-eligible people"/>
    <x v="16"/>
    <s v="Care home"/>
    <s v=""/>
    <x v="0"/>
    <s v=""/>
    <x v="0"/>
    <s v=""/>
    <s v=""/>
    <x v="2"/>
    <x v="0"/>
    <n v="1499400"/>
    <x v="0"/>
  </r>
  <r>
    <x v="1"/>
    <x v="86"/>
    <x v="2"/>
    <n v="21"/>
    <x v="86"/>
    <n v="21"/>
    <s v="Community Placements - Personalised Care (DPs)"/>
    <s v="Providing extra capacity for personalised care (direct payments) to meet rising demand for FACS-eligible people"/>
    <x v="17"/>
    <s v=""/>
    <s v=""/>
    <x v="0"/>
    <s v=""/>
    <x v="0"/>
    <s v=""/>
    <s v=""/>
    <x v="2"/>
    <x v="0"/>
    <n v="56700"/>
    <x v="0"/>
  </r>
  <r>
    <x v="1"/>
    <x v="86"/>
    <x v="2"/>
    <n v="22"/>
    <x v="86"/>
    <n v="22"/>
    <s v="Community Placements - Nursing Homes"/>
    <s v="Providing extra capacity for nursing home placements to meet rising demand for FACS-eligible people"/>
    <x v="16"/>
    <s v="Nursing home"/>
    <s v=""/>
    <x v="0"/>
    <s v=""/>
    <x v="0"/>
    <s v=""/>
    <s v=""/>
    <x v="2"/>
    <x v="0"/>
    <n v="1257900"/>
    <x v="0"/>
  </r>
  <r>
    <x v="1"/>
    <x v="86"/>
    <x v="2"/>
    <n v="23"/>
    <x v="86"/>
    <n v="23"/>
    <s v="Community Placements - Supported Living"/>
    <s v="Providing extra capacity for supported living placements to meeting rising demand for FACS-eligible people"/>
    <x v="16"/>
    <s v="Supported housing"/>
    <s v=""/>
    <x v="0"/>
    <s v=""/>
    <x v="0"/>
    <s v=""/>
    <s v=""/>
    <x v="2"/>
    <x v="0"/>
    <n v="801150"/>
    <x v="0"/>
  </r>
  <r>
    <x v="1"/>
    <x v="86"/>
    <x v="2"/>
    <n v="24"/>
    <x v="86"/>
    <n v="24"/>
    <s v="Community Therapy &amp; Hospital Avoidance"/>
    <s v="Helping vulnerable and frail people stay independent at home to reduce demand on acute hospital services"/>
    <x v="8"/>
    <s v="Home First/Discharge to Assess - process support/core costs"/>
    <s v=""/>
    <x v="1"/>
    <s v=""/>
    <x v="2"/>
    <s v=""/>
    <s v=""/>
    <x v="3"/>
    <x v="0"/>
    <n v="4711283.0877659312"/>
    <x v="0"/>
  </r>
  <r>
    <x v="1"/>
    <x v="86"/>
    <x v="2"/>
    <n v="25"/>
    <x v="86"/>
    <n v="25"/>
    <s v="Integrated Health and Social Care Centre"/>
    <s v="Short term community beds providing reablement and therapy "/>
    <x v="8"/>
    <s v="Home First/Discharge to Assess - process support/core costs"/>
    <s v=""/>
    <x v="0"/>
    <s v=""/>
    <x v="0"/>
    <s v=""/>
    <s v=""/>
    <x v="1"/>
    <x v="3"/>
    <n v="2498741"/>
    <x v="0"/>
  </r>
  <r>
    <x v="1"/>
    <x v="86"/>
    <x v="2"/>
    <n v="26"/>
    <x v="86"/>
    <n v="26"/>
    <s v="Emergency Response"/>
    <s v="Emergency respite"/>
    <x v="14"/>
    <s v=""/>
    <s v=""/>
    <x v="0"/>
    <s v=""/>
    <x v="0"/>
    <s v=""/>
    <s v=""/>
    <x v="1"/>
    <x v="5"/>
    <n v="486000"/>
    <x v="0"/>
  </r>
  <r>
    <x v="1"/>
    <x v="86"/>
    <x v="2"/>
    <n v="27"/>
    <x v="86"/>
    <n v="27"/>
    <s v="D2A Staffing - LA"/>
    <s v="Additional staffing to support D2A implementation"/>
    <x v="8"/>
    <s v="Home First/Discharge to Assess - process support/core costs"/>
    <s v=""/>
    <x v="0"/>
    <s v=""/>
    <x v="0"/>
    <s v=""/>
    <s v=""/>
    <x v="1"/>
    <x v="3"/>
    <n v="342000"/>
    <x v="0"/>
  </r>
  <r>
    <x v="1"/>
    <x v="86"/>
    <x v="2"/>
    <n v="28"/>
    <x v="86"/>
    <n v="28"/>
    <s v="D2A Staffing - NHS"/>
    <s v="Hub clinical lead"/>
    <x v="8"/>
    <s v="Home First/Discharge to Assess - process support/core costs"/>
    <s v=""/>
    <x v="1"/>
    <s v=""/>
    <x v="2"/>
    <s v=""/>
    <s v=""/>
    <x v="3"/>
    <x v="0"/>
    <n v="36407.553599999999"/>
    <x v="0"/>
  </r>
  <r>
    <x v="1"/>
    <x v="86"/>
    <x v="2"/>
    <n v="29"/>
    <x v="86"/>
    <n v="29"/>
    <s v="Occupational Therapy capacity"/>
    <s v="Protecting Social Care - OT capacity"/>
    <x v="11"/>
    <s v=""/>
    <s v=""/>
    <x v="0"/>
    <s v=""/>
    <x v="0"/>
    <s v=""/>
    <s v=""/>
    <x v="1"/>
    <x v="3"/>
    <n v="100000"/>
    <x v="0"/>
  </r>
  <r>
    <x v="1"/>
    <x v="86"/>
    <x v="2"/>
    <n v="30"/>
    <x v="86"/>
    <n v="30"/>
    <s v="Sensory Team"/>
    <s v="Protecting Social Care - Sensory Team"/>
    <x v="3"/>
    <s v="Assessment teams/joint assessment"/>
    <s v=""/>
    <x v="0"/>
    <s v=""/>
    <x v="0"/>
    <s v=""/>
    <s v=""/>
    <x v="1"/>
    <x v="3"/>
    <n v="337000"/>
    <x v="0"/>
  </r>
  <r>
    <x v="1"/>
    <x v="86"/>
    <x v="2"/>
    <n v="31"/>
    <x v="86"/>
    <n v="31"/>
    <s v="Hospital Team"/>
    <s v="Protecting Social Care - Hospital Team"/>
    <x v="8"/>
    <s v="Home First/Discharge to Assess - process support/core costs"/>
    <s v=""/>
    <x v="0"/>
    <s v=""/>
    <x v="0"/>
    <s v=""/>
    <s v=""/>
    <x v="1"/>
    <x v="3"/>
    <n v="700000"/>
    <x v="0"/>
  </r>
  <r>
    <x v="1"/>
    <x v="86"/>
    <x v="2"/>
    <n v="32"/>
    <x v="86"/>
    <n v="32"/>
    <s v="IC Team"/>
    <s v="Protecting Social Care - Intermediate Care Team"/>
    <x v="8"/>
    <s v="Home First/Discharge to Assess - process support/core costs"/>
    <s v=""/>
    <x v="0"/>
    <s v=""/>
    <x v="0"/>
    <s v=""/>
    <s v=""/>
    <x v="1"/>
    <x v="3"/>
    <n v="500000"/>
    <x v="0"/>
  </r>
  <r>
    <x v="1"/>
    <x v="86"/>
    <x v="2"/>
    <n v="33"/>
    <x v="86"/>
    <n v="33"/>
    <s v="Floating support"/>
    <s v="To provide a range of community-based support to enable vulnerable people to live at home, inlcluding assistance with paying bills, welfare benefits advice and maintaining networks"/>
    <x v="11"/>
    <s v=""/>
    <s v=""/>
    <x v="0"/>
    <s v=""/>
    <x v="0"/>
    <s v=""/>
    <s v=""/>
    <x v="1"/>
    <x v="3"/>
    <n v="350000"/>
    <x v="0"/>
  </r>
  <r>
    <x v="1"/>
    <x v="86"/>
    <x v="2"/>
    <n v="34"/>
    <x v="86"/>
    <n v="34"/>
    <s v="Social Work Capacity"/>
    <s v="Protecting Social Care - Social Work Capacity"/>
    <x v="3"/>
    <s v="Assessment teams/joint assessment"/>
    <s v=""/>
    <x v="0"/>
    <s v=""/>
    <x v="0"/>
    <s v=""/>
    <s v=""/>
    <x v="1"/>
    <x v="3"/>
    <n v="4218636"/>
    <x v="0"/>
  </r>
  <r>
    <x v="1"/>
    <x v="86"/>
    <x v="2"/>
    <n v="35"/>
    <x v="86"/>
    <n v="35"/>
    <s v="Community Placements - Dom Care"/>
    <s v="Providing extra capacity for home care packages to meet rising demand for FACS-eligible people"/>
    <x v="7"/>
    <s v="Domiciliary care packages"/>
    <s v=""/>
    <x v="0"/>
    <s v=""/>
    <x v="0"/>
    <s v=""/>
    <s v=""/>
    <x v="2"/>
    <x v="3"/>
    <n v="557000"/>
    <x v="0"/>
  </r>
  <r>
    <x v="1"/>
    <x v="86"/>
    <x v="2"/>
    <n v="36"/>
    <x v="86"/>
    <n v="36"/>
    <s v="Community Placements - Residential Care"/>
    <s v="Providing extra capacity for residential home placements to meet rising demand for FACS-eligible people"/>
    <x v="16"/>
    <s v="Care home"/>
    <s v=""/>
    <x v="0"/>
    <s v=""/>
    <x v="0"/>
    <s v=""/>
    <s v=""/>
    <x v="2"/>
    <x v="3"/>
    <n v="1428000"/>
    <x v="0"/>
  </r>
  <r>
    <x v="1"/>
    <x v="86"/>
    <x v="2"/>
    <n v="37"/>
    <x v="86"/>
    <n v="37"/>
    <s v="Community Placements - Personalised Care (DPs)"/>
    <s v="Providing extra capacity for personalised care (direct payments) to meet rising demand for FACS-eligible people"/>
    <x v="17"/>
    <s v=""/>
    <s v=""/>
    <x v="0"/>
    <s v=""/>
    <x v="0"/>
    <s v=""/>
    <s v=""/>
    <x v="2"/>
    <x v="3"/>
    <n v="54000"/>
    <x v="0"/>
  </r>
  <r>
    <x v="1"/>
    <x v="86"/>
    <x v="2"/>
    <n v="38"/>
    <x v="86"/>
    <n v="38"/>
    <s v="Community Placements - Nursing Homes"/>
    <s v="Providing extra capacity for nursing home placements to meet rising demand for FACS-eligible people"/>
    <x v="16"/>
    <s v="Nursing home"/>
    <s v=""/>
    <x v="0"/>
    <s v=""/>
    <x v="0"/>
    <s v=""/>
    <s v=""/>
    <x v="2"/>
    <x v="3"/>
    <n v="1198000"/>
    <x v="0"/>
  </r>
  <r>
    <x v="1"/>
    <x v="86"/>
    <x v="2"/>
    <n v="39"/>
    <x v="86"/>
    <n v="39"/>
    <s v="Community Placements - Supported Living"/>
    <s v="Providing extra capacity for supported living placements to meeting rising demand for FACS-eligible people"/>
    <x v="16"/>
    <s v="Supported housing"/>
    <s v=""/>
    <x v="0"/>
    <s v=""/>
    <x v="0"/>
    <s v=""/>
    <s v=""/>
    <x v="2"/>
    <x v="3"/>
    <n v="763000"/>
    <x v="0"/>
  </r>
  <r>
    <x v="1"/>
    <x v="86"/>
    <x v="2"/>
    <n v="40"/>
    <x v="86"/>
    <n v="40"/>
    <s v="Early Supported Discharge"/>
    <s v="Timely &amp; Effective Discharge - Promoting Independence Pathway (PIP).  Block contracts for dom care packages"/>
    <x v="7"/>
    <s v="Domiciliary care to support hospital discharge (Discharge to Assess pathway 1)"/>
    <s v=""/>
    <x v="0"/>
    <s v=""/>
    <x v="0"/>
    <s v=""/>
    <s v=""/>
    <x v="2"/>
    <x v="3"/>
    <n v="1097000"/>
    <x v="0"/>
  </r>
  <r>
    <x v="1"/>
    <x v="86"/>
    <x v="2"/>
    <n v="41"/>
    <x v="86"/>
    <n v="41"/>
    <s v="Trusted Assessor"/>
    <s v="Timely &amp; Effective Discharge - Trusted Assessor scheme to facilitate reduced assessment delays and faster admissions to care homes"/>
    <x v="8"/>
    <s v="Trusted Assessment"/>
    <s v=""/>
    <x v="0"/>
    <s v=""/>
    <x v="0"/>
    <s v=""/>
    <s v=""/>
    <x v="0"/>
    <x v="3"/>
    <n v="219000"/>
    <x v="0"/>
  </r>
  <r>
    <x v="1"/>
    <x v="86"/>
    <x v="2"/>
    <n v="42"/>
    <x v="86"/>
    <n v="42"/>
    <s v="Continuing Healthcare Assessors"/>
    <s v="Timely &amp; Effective Discharge - CHC assessors (nurses)"/>
    <x v="3"/>
    <s v="Assessment teams/joint assessment"/>
    <s v=""/>
    <x v="1"/>
    <s v=""/>
    <x v="2"/>
    <s v=""/>
    <s v=""/>
    <x v="4"/>
    <x v="0"/>
    <n v="457000"/>
    <x v="0"/>
  </r>
  <r>
    <x v="1"/>
    <x v="86"/>
    <x v="2"/>
    <n v="43"/>
    <x v="86"/>
    <n v="43"/>
    <s v="GP support to integrated care centre"/>
    <s v="Timely &amp; Effective Discharge - GP support to step-up/step-down beds"/>
    <x v="5"/>
    <s v="Bed-based intermediate care with reablement accepting step up and step down users"/>
    <s v=""/>
    <x v="6"/>
    <s v=""/>
    <x v="2"/>
    <s v=""/>
    <s v=""/>
    <x v="3"/>
    <x v="0"/>
    <n v="331951.22400000005"/>
    <x v="0"/>
  </r>
  <r>
    <x v="1"/>
    <x v="86"/>
    <x v="2"/>
    <n v="44"/>
    <x v="86"/>
    <n v="44"/>
    <s v="Dementia care navigation"/>
    <s v="Community-based dementia navigators to provide post-diagnosis support for people living with dementia and their families"/>
    <x v="3"/>
    <s v="Care navigation and planning"/>
    <s v=""/>
    <x v="0"/>
    <s v=""/>
    <x v="0"/>
    <s v=""/>
    <s v=""/>
    <x v="0"/>
    <x v="3"/>
    <n v="376000"/>
    <x v="0"/>
  </r>
  <r>
    <x v="1"/>
    <x v="86"/>
    <x v="2"/>
    <n v="45"/>
    <x v="86"/>
    <n v="45"/>
    <s v="Community Offer"/>
    <s v="To provide a range of low level social support needs to improve individual connectedness and support community resilience"/>
    <x v="10"/>
    <s v="Integrated neighbourhood services"/>
    <s v=""/>
    <x v="0"/>
    <s v=""/>
    <x v="0"/>
    <s v=""/>
    <s v=""/>
    <x v="0"/>
    <x v="3"/>
    <n v="940000"/>
    <x v="0"/>
  </r>
  <r>
    <x v="1"/>
    <x v="86"/>
    <x v="2"/>
    <n v="46"/>
    <x v="86"/>
    <n v="46"/>
    <s v="Grants to the voluntary sector to support timely and effective discharges"/>
    <s v="Grants made to VCS organisations to support vulnerable patients following dicharge from hospital"/>
    <x v="10"/>
    <s v="Integrated neighbourhood services"/>
    <s v=""/>
    <x v="0"/>
    <s v=""/>
    <x v="0"/>
    <s v=""/>
    <s v=""/>
    <x v="0"/>
    <x v="3"/>
    <n v="138000"/>
    <x v="0"/>
  </r>
  <r>
    <x v="1"/>
    <x v="86"/>
    <x v="2"/>
    <n v="47"/>
    <x v="86"/>
    <n v="47"/>
    <s v="Welfare Rights Provision"/>
    <s v="Funding for a welfare rights post to help vulnerable people to access the financial support they are entitled to"/>
    <x v="6"/>
    <s v="Other"/>
    <s v="Welfare Rights"/>
    <x v="0"/>
    <s v=""/>
    <x v="0"/>
    <s v=""/>
    <s v=""/>
    <x v="1"/>
    <x v="3"/>
    <n v="40000"/>
    <x v="0"/>
  </r>
  <r>
    <x v="1"/>
    <x v="86"/>
    <x v="2"/>
    <n v="48"/>
    <x v="86"/>
    <n v="48"/>
    <s v="Discharge to Assess Flats"/>
    <s v="Community-based step-down flats to support timely and effective discharges for those on a home-based pathway"/>
    <x v="2"/>
    <s v=""/>
    <s v=""/>
    <x v="0"/>
    <s v=""/>
    <x v="0"/>
    <s v=""/>
    <s v=""/>
    <x v="1"/>
    <x v="3"/>
    <n v="53000"/>
    <x v="0"/>
  </r>
  <r>
    <x v="1"/>
    <x v="86"/>
    <x v="2"/>
    <n v="49"/>
    <x v="86"/>
    <n v="49"/>
    <s v="Better discharge co-ordination for EOL patients (Discharge Enablement Team)"/>
    <s v="Rapid response to step down fast-track CHC patients"/>
    <x v="8"/>
    <s v="Improved discharge to Care Homes"/>
    <s v=""/>
    <x v="3"/>
    <s v=""/>
    <x v="2"/>
    <s v=""/>
    <s v=""/>
    <x v="6"/>
    <x v="3"/>
    <n v="177848"/>
    <x v="0"/>
  </r>
  <r>
    <x v="1"/>
    <x v="86"/>
    <x v="2"/>
    <n v="50"/>
    <x v="86"/>
    <n v="50"/>
    <s v="Additional Admission Avoidance Capacity (phase 1)"/>
    <s v="Additional capacity for Admission Avoidance"/>
    <x v="8"/>
    <s v="Home First/Discharge to Assess - process support/core costs"/>
    <s v=""/>
    <x v="1"/>
    <s v=""/>
    <x v="2"/>
    <s v=""/>
    <s v=""/>
    <x v="3"/>
    <x v="0"/>
    <n v="726009.45119999989"/>
    <x v="0"/>
  </r>
  <r>
    <x v="1"/>
    <x v="86"/>
    <x v="2"/>
    <n v="51"/>
    <x v="86"/>
    <n v="51"/>
    <s v="48 hours post discharge follow-up"/>
    <s v="Post discharge welfare checks"/>
    <x v="14"/>
    <s v=""/>
    <s v=""/>
    <x v="1"/>
    <s v=""/>
    <x v="2"/>
    <s v=""/>
    <s v=""/>
    <x v="3"/>
    <x v="0"/>
    <n v="63177.813600000001"/>
    <x v="0"/>
  </r>
  <r>
    <x v="1"/>
    <x v="86"/>
    <x v="2"/>
    <n v="52"/>
    <x v="86"/>
    <n v="52"/>
    <s v="Frailty in A&amp;E post"/>
    <s v="Specialist support for frail elderly in A&amp;E"/>
    <x v="3"/>
    <s v="Care navigation and planning"/>
    <s v=""/>
    <x v="3"/>
    <s v=""/>
    <x v="2"/>
    <s v=""/>
    <s v=""/>
    <x v="6"/>
    <x v="0"/>
    <n v="88877.263200000001"/>
    <x v="0"/>
  </r>
  <r>
    <x v="1"/>
    <x v="86"/>
    <x v="2"/>
    <n v="53"/>
    <x v="86"/>
    <n v="53"/>
    <s v="Care Home Admission Avoidance (Virtual Ward)"/>
    <s v="Wrap-around clinical support to care homes to reduce emergency call-outs"/>
    <x v="10"/>
    <s v="Multidisciplinary teams that are supporting independence, such as anticipatory care"/>
    <s v=""/>
    <x v="1"/>
    <s v=""/>
    <x v="2"/>
    <s v=""/>
    <s v=""/>
    <x v="3"/>
    <x v="3"/>
    <n v="620400"/>
    <x v="0"/>
  </r>
  <r>
    <x v="1"/>
    <x v="86"/>
    <x v="2"/>
    <n v="54"/>
    <x v="86"/>
    <n v="54"/>
    <s v="Dementia commissioner"/>
    <s v="Dementia commissioner costs"/>
    <x v="9"/>
    <s v="Programme management"/>
    <s v=""/>
    <x v="0"/>
    <s v=""/>
    <x v="2"/>
    <s v=""/>
    <s v=""/>
    <x v="4"/>
    <x v="3"/>
    <n v="69278"/>
    <x v="0"/>
  </r>
  <r>
    <x v="1"/>
    <x v="86"/>
    <x v="2"/>
    <n v="55"/>
    <x v="86"/>
    <n v="55"/>
    <s v="Pathway 1 and 2 transformation"/>
    <s v="Additional community capacity to support Home First and D2A approach"/>
    <x v="8"/>
    <s v="Home First/Discharge to Assess - process support/core costs"/>
    <s v=""/>
    <x v="1"/>
    <s v=""/>
    <x v="2"/>
    <s v=""/>
    <s v=""/>
    <x v="3"/>
    <x v="0"/>
    <n v="3237058.3682340696"/>
    <x v="0"/>
  </r>
  <r>
    <x v="1"/>
    <x v="86"/>
    <x v="2"/>
    <n v="56"/>
    <x v="86"/>
    <n v="56"/>
    <s v="IDH Admin Posts"/>
    <s v="Administration support to integrated discharge hub"/>
    <x v="8"/>
    <s v="Home First/Discharge to Assess - process support/core costs"/>
    <s v=""/>
    <x v="0"/>
    <s v=""/>
    <x v="2"/>
    <s v=""/>
    <s v=""/>
    <x v="3"/>
    <x v="0"/>
    <n v="117020.7288"/>
    <x v="0"/>
  </r>
  <r>
    <x v="1"/>
    <x v="86"/>
    <x v="2"/>
    <n v="57"/>
    <x v="86"/>
    <n v="57"/>
    <s v="Care Home Pharmacists"/>
    <s v="Pharmacists to support care home residents with medication reviews and advise care home staff on medications"/>
    <x v="8"/>
    <s v="Other"/>
    <s v="Enhancing Health in Care Homes 8b+8a posts"/>
    <x v="1"/>
    <s v=""/>
    <x v="2"/>
    <s v=""/>
    <s v=""/>
    <x v="4"/>
    <x v="0"/>
    <n v="150510.02399999998"/>
    <x v="0"/>
  </r>
  <r>
    <x v="1"/>
    <x v="86"/>
    <x v="2"/>
    <n v="58"/>
    <x v="86"/>
    <n v="58"/>
    <s v="Infection Control Nurses"/>
    <s v="Clinicians to support care homes with infection prevention and control"/>
    <x v="8"/>
    <s v="Improved discharge to Care Homes"/>
    <s v=""/>
    <x v="0"/>
    <s v=""/>
    <x v="0"/>
    <s v=""/>
    <s v=""/>
    <x v="2"/>
    <x v="3"/>
    <n v="235000"/>
    <x v="0"/>
  </r>
  <r>
    <x v="1"/>
    <x v="86"/>
    <x v="2"/>
    <n v="59"/>
    <x v="86"/>
    <n v="59"/>
    <s v="Joint Commissioning Team"/>
    <s v="Joint Commissoning Team"/>
    <x v="9"/>
    <s v="Joint commissioning infrastructure"/>
    <s v=""/>
    <x v="0"/>
    <s v=""/>
    <x v="1"/>
    <s v="0.25"/>
    <s v="0.75"/>
    <x v="1"/>
    <x v="3"/>
    <n v="689000"/>
    <x v="0"/>
  </r>
  <r>
    <x v="1"/>
    <x v="86"/>
    <x v="2"/>
    <n v="60"/>
    <x v="86"/>
    <n v="60"/>
    <s v="Integrated Care Delivery Hub"/>
    <s v="Property and IT costs for the Hub"/>
    <x v="8"/>
    <s v="Home First/Discharge to Assess - process support/core costs"/>
    <s v=""/>
    <x v="0"/>
    <s v=""/>
    <x v="0"/>
    <s v=""/>
    <s v=""/>
    <x v="1"/>
    <x v="3"/>
    <n v="225000"/>
    <x v="0"/>
  </r>
  <r>
    <x v="1"/>
    <x v="86"/>
    <x v="2"/>
    <n v="61"/>
    <x v="86"/>
    <n v="61"/>
    <s v="Supporting the market"/>
    <s v="Sleeping Nights payments"/>
    <x v="11"/>
    <s v=""/>
    <s v=""/>
    <x v="0"/>
    <s v=""/>
    <x v="0"/>
    <s v=""/>
    <s v=""/>
    <x v="2"/>
    <x v="3"/>
    <n v="1150000"/>
    <x v="0"/>
  </r>
  <r>
    <x v="1"/>
    <x v="86"/>
    <x v="2"/>
    <n v="62"/>
    <x v="86"/>
    <n v="62"/>
    <s v="Disabled Facilities Grant"/>
    <s v="DFG Schemes and Grants"/>
    <x v="13"/>
    <s v="Adaptations, including statutory DFG grants"/>
    <s v=""/>
    <x v="0"/>
    <s v=""/>
    <x v="0"/>
    <s v=""/>
    <s v=""/>
    <x v="1"/>
    <x v="2"/>
    <n v="4728713"/>
    <x v="0"/>
  </r>
  <r>
    <x v="1"/>
    <x v="86"/>
    <x v="2"/>
    <n v="63"/>
    <x v="86"/>
    <n v="63"/>
    <s v="Community commissioner"/>
    <s v="Community commissioner costs"/>
    <x v="9"/>
    <s v="Programme management"/>
    <s v=""/>
    <x v="1"/>
    <s v=""/>
    <x v="2"/>
    <s v=""/>
    <s v=""/>
    <x v="4"/>
    <x v="3"/>
    <n v="70312"/>
    <x v="0"/>
  </r>
  <r>
    <x v="1"/>
    <x v="86"/>
    <x v="2"/>
    <n v="64"/>
    <x v="86"/>
    <n v="64"/>
    <s v="OBI Agewell"/>
    <s v="Agewell support to original CCG funded OBI placements"/>
    <x v="8"/>
    <s v="Home First/Discharge to Assess - process support/core costs"/>
    <s v=""/>
    <x v="0"/>
    <s v=""/>
    <x v="2"/>
    <s v=""/>
    <s v=""/>
    <x v="0"/>
    <x v="0"/>
    <n v="15270"/>
    <x v="0"/>
  </r>
  <r>
    <x v="1"/>
    <x v="86"/>
    <x v="2"/>
    <n v="65"/>
    <x v="86"/>
    <n v="65"/>
    <s v="OBI STAR (SMBC)"/>
    <s v="Council reablement service support to original CCG funded OBI placements"/>
    <x v="8"/>
    <s v="Home First/Discharge to Assess - process support/core costs"/>
    <s v=""/>
    <x v="0"/>
    <s v=""/>
    <x v="2"/>
    <s v=""/>
    <s v=""/>
    <x v="1"/>
    <x v="0"/>
    <n v="124797"/>
    <x v="0"/>
  </r>
  <r>
    <x v="1"/>
    <x v="86"/>
    <x v="2"/>
    <n v="66"/>
    <x v="86"/>
    <n v="66"/>
    <s v="OBI expansion"/>
    <s v="Additional 90 care packages"/>
    <x v="8"/>
    <s v="Home First/Discharge to Assess - process support/core costs"/>
    <s v=""/>
    <x v="1"/>
    <s v=""/>
    <x v="2"/>
    <s v=""/>
    <s v=""/>
    <x v="3"/>
    <x v="0"/>
    <n v="1495920.8879999998"/>
    <x v="0"/>
  </r>
  <r>
    <x v="1"/>
    <x v="86"/>
    <x v="2"/>
    <n v="67"/>
    <x v="86"/>
    <n v="67"/>
    <s v="EAB spot purchased"/>
    <s v="Older People and Mental Health Community Care Placements"/>
    <x v="16"/>
    <s v="Nursing home"/>
    <s v=""/>
    <x v="0"/>
    <s v=""/>
    <x v="0"/>
    <s v=""/>
    <s v=""/>
    <x v="2"/>
    <x v="3"/>
    <n v="1700000"/>
    <x v="0"/>
  </r>
  <r>
    <x v="1"/>
    <x v="86"/>
    <x v="2"/>
    <n v="68"/>
    <x v="86"/>
    <n v="68"/>
    <s v="7 day working"/>
    <s v="Additional staffing to support 7 day working model (Council)"/>
    <x v="8"/>
    <s v="Flexible working patterns (including 7 day working)"/>
    <s v=""/>
    <x v="0"/>
    <s v=""/>
    <x v="0"/>
    <s v=""/>
    <s v=""/>
    <x v="1"/>
    <x v="3"/>
    <n v="362000"/>
    <x v="0"/>
  </r>
  <r>
    <x v="1"/>
    <x v="86"/>
    <x v="2"/>
    <n v="69"/>
    <x v="86"/>
    <n v="69"/>
    <s v="7 day working"/>
    <s v="Additional staffing to support 7 day working model (ICB)"/>
    <x v="8"/>
    <s v="Flexible working patterns (including 7 day working)"/>
    <s v=""/>
    <x v="1"/>
    <s v=""/>
    <x v="2"/>
    <s v=""/>
    <s v=""/>
    <x v="4"/>
    <x v="3"/>
    <n v="21384"/>
    <x v="0"/>
  </r>
  <r>
    <x v="1"/>
    <x v="86"/>
    <x v="2"/>
    <n v="70"/>
    <x v="86"/>
    <n v="70"/>
    <s v="7 day working"/>
    <s v="Additional staffing to support 7 day working model (SWBHT)"/>
    <x v="8"/>
    <s v="Flexible working patterns (including 7 day working)"/>
    <s v=""/>
    <x v="1"/>
    <s v=""/>
    <x v="2"/>
    <s v=""/>
    <s v=""/>
    <x v="3"/>
    <x v="3"/>
    <n v="195264.696"/>
    <x v="0"/>
  </r>
  <r>
    <x v="1"/>
    <x v="86"/>
    <x v="2"/>
    <n v="71"/>
    <x v="86"/>
    <n v="71"/>
    <s v="Independent Living Team - Prevention"/>
    <s v="One-off funding of £687.5k across 2022/23 and 2023/24 to support warehouse expansion"/>
    <x v="11"/>
    <s v=""/>
    <s v=""/>
    <x v="0"/>
    <s v=""/>
    <x v="0"/>
    <s v=""/>
    <s v=""/>
    <x v="1"/>
    <x v="3"/>
    <n v="607500"/>
    <x v="0"/>
  </r>
  <r>
    <x v="1"/>
    <x v="86"/>
    <x v="2"/>
    <n v="72"/>
    <x v="86"/>
    <n v="72"/>
    <s v="Community Alarms and ILT Prevention Manager Post"/>
    <s v="Additional management support across 7 days"/>
    <x v="14"/>
    <s v=""/>
    <s v=""/>
    <x v="0"/>
    <s v=""/>
    <x v="0"/>
    <s v=""/>
    <s v=""/>
    <x v="1"/>
    <x v="3"/>
    <n v="75000"/>
    <x v="0"/>
  </r>
  <r>
    <x v="1"/>
    <x v="86"/>
    <x v="2"/>
    <n v="73"/>
    <x v="86"/>
    <n v="73"/>
    <s v="Digital Transformation Fund"/>
    <s v="Range of digital/IT schemes"/>
    <x v="1"/>
    <s v="Assistive technologies including telecare"/>
    <s v=""/>
    <x v="0"/>
    <s v=""/>
    <x v="0"/>
    <s v=""/>
    <s v=""/>
    <x v="1"/>
    <x v="4"/>
    <n v="45000"/>
    <x v="0"/>
  </r>
  <r>
    <x v="1"/>
    <x v="86"/>
    <x v="2"/>
    <n v="74"/>
    <x v="86"/>
    <n v="74"/>
    <s v="Admission Avoidance Expansion (SPARTIC) phase 2"/>
    <s v="Increase capacity to support avoidable admissions from the community"/>
    <x v="8"/>
    <s v="Home First/Discharge to Assess - process support/core costs"/>
    <s v=""/>
    <x v="1"/>
    <s v=""/>
    <x v="2"/>
    <s v=""/>
    <s v=""/>
    <x v="3"/>
    <x v="0"/>
    <n v="511666.40424240008"/>
    <x v="0"/>
  </r>
  <r>
    <x v="1"/>
    <x v="86"/>
    <x v="2"/>
    <n v="75"/>
    <x v="86"/>
    <n v="75"/>
    <s v="Home transport scheme"/>
    <s v="Contract with private hire company to support timely discharges"/>
    <x v="8"/>
    <s v="Home First/Discharge to Assess - process support/core costs"/>
    <s v=""/>
    <x v="0"/>
    <s v=""/>
    <x v="0"/>
    <s v=""/>
    <s v=""/>
    <x v="2"/>
    <x v="3"/>
    <n v="36000"/>
    <x v="0"/>
  </r>
  <r>
    <x v="1"/>
    <x v="86"/>
    <x v="2"/>
    <n v="76"/>
    <x v="86"/>
    <n v="76"/>
    <s v="EAB complex dementia beds"/>
    <s v="Older People and Mental Health Community Care Placements"/>
    <x v="16"/>
    <s v="Nursing home"/>
    <s v=""/>
    <x v="0"/>
    <s v=""/>
    <x v="0"/>
    <s v=""/>
    <s v=""/>
    <x v="2"/>
    <x v="5"/>
    <n v="216000"/>
    <x v="0"/>
  </r>
  <r>
    <x v="1"/>
    <x v="86"/>
    <x v="2"/>
    <n v="77"/>
    <x v="86"/>
    <n v="77"/>
    <s v="D2A - Nursing Care"/>
    <s v="Support for first 6 weeks post discharge"/>
    <x v="16"/>
    <s v="Nursing home"/>
    <s v=""/>
    <x v="0"/>
    <s v=""/>
    <x v="0"/>
    <s v=""/>
    <s v=""/>
    <x v="2"/>
    <x v="5"/>
    <n v="820965.6"/>
    <x v="0"/>
  </r>
  <r>
    <x v="1"/>
    <x v="86"/>
    <x v="2"/>
    <n v="78"/>
    <x v="86"/>
    <n v="78"/>
    <s v="D2A - Residential Care"/>
    <s v="Support for first 6 weeks post discharge"/>
    <x v="16"/>
    <s v="Care home"/>
    <s v=""/>
    <x v="0"/>
    <s v=""/>
    <x v="0"/>
    <s v=""/>
    <s v=""/>
    <x v="2"/>
    <x v="5"/>
    <n v="408000"/>
    <x v="0"/>
  </r>
  <r>
    <x v="1"/>
    <x v="86"/>
    <x v="2"/>
    <n v="79"/>
    <x v="86"/>
    <n v="79"/>
    <s v="D2A - Domiciliary Care"/>
    <s v="Support for first 6 weeks post discharge"/>
    <x v="7"/>
    <s v="Domiciliary care to support hospital discharge (Discharge to Assess pathway 1)"/>
    <s v=""/>
    <x v="0"/>
    <s v=""/>
    <x v="0"/>
    <s v=""/>
    <s v=""/>
    <x v="2"/>
    <x v="5"/>
    <n v="1230420"/>
    <x v="0"/>
  </r>
  <r>
    <x v="1"/>
    <x v="86"/>
    <x v="2"/>
    <n v="80"/>
    <x v="86"/>
    <n v="80"/>
    <s v="Recruitment events"/>
    <s v="Range of integrated events to support recruitment across health and social care"/>
    <x v="18"/>
    <s v=""/>
    <s v=""/>
    <x v="0"/>
    <s v=""/>
    <x v="0"/>
    <s v=""/>
    <s v=""/>
    <x v="2"/>
    <x v="5"/>
    <n v="66183"/>
    <x v="0"/>
  </r>
  <r>
    <x v="1"/>
    <x v="86"/>
    <x v="2"/>
    <n v="81"/>
    <x v="86"/>
    <n v="81"/>
    <s v="Winter pressures"/>
    <s v="Range of schemes under development to support winter pressures"/>
    <x v="8"/>
    <s v="Monitoring and responding to system demand and capacity"/>
    <s v=""/>
    <x v="1"/>
    <s v=""/>
    <x v="0"/>
    <s v=""/>
    <s v=""/>
    <x v="3"/>
    <x v="1"/>
    <n v="1680150"/>
    <x v="0"/>
  </r>
  <r>
    <x v="1"/>
    <x v="86"/>
    <x v="2"/>
    <n v="82"/>
    <x v="86"/>
    <n v="82"/>
    <s v="Social Work Capacity"/>
    <s v="Protecting Social Care - Social Work Capacity"/>
    <x v="3"/>
    <s v="Assessment teams/joint assessment"/>
    <s v=""/>
    <x v="0"/>
    <s v=""/>
    <x v="0"/>
    <s v=""/>
    <s v=""/>
    <x v="1"/>
    <x v="0"/>
    <n v="781364"/>
    <x v="0"/>
  </r>
  <r>
    <x v="1"/>
    <x v="86"/>
    <x v="2"/>
    <n v="83"/>
    <x v="86"/>
    <n v="83"/>
    <s v="Integrated Health and Social Care Centre"/>
    <s v="Short term community beds providing reablement and therapy "/>
    <x v="8"/>
    <s v="Home First/Discharge to Assess - process support/core costs"/>
    <s v=""/>
    <x v="0"/>
    <s v=""/>
    <x v="0"/>
    <s v=""/>
    <s v=""/>
    <x v="1"/>
    <x v="4"/>
    <n v="3804020"/>
    <x v="0"/>
  </r>
  <r>
    <x v="1"/>
    <x v="86"/>
    <x v="2"/>
    <n v="84"/>
    <x v="86"/>
    <n v="84"/>
    <s v="Integrated Health and Social Care Centre"/>
    <s v="Short term community beds providing reablement and therapy "/>
    <x v="8"/>
    <s v="Home First/Discharge to Assess - process support/core costs"/>
    <s v=""/>
    <x v="0"/>
    <s v=""/>
    <x v="0"/>
    <s v=""/>
    <s v=""/>
    <x v="1"/>
    <x v="0"/>
    <n v="356240"/>
    <x v="0"/>
  </r>
  <r>
    <x v="1"/>
    <x v="86"/>
    <x v="2"/>
    <n v="85"/>
    <x v="86"/>
    <n v="85"/>
    <s v="Integrated Health and Social Care Centre"/>
    <s v="Short term community beds providing reablement and therapy "/>
    <x v="8"/>
    <s v="Home First/Discharge to Assess - process support/core costs"/>
    <s v=""/>
    <x v="0"/>
    <s v=""/>
    <x v="0"/>
    <s v=""/>
    <s v=""/>
    <x v="1"/>
    <x v="5"/>
    <n v="0"/>
    <x v="0"/>
  </r>
  <r>
    <x v="1"/>
    <x v="86"/>
    <x v="2"/>
    <n v="86"/>
    <x v="86"/>
    <n v="86"/>
    <s v="Winter pressures"/>
    <s v="Range of schemes under development to support winter pressures"/>
    <x v="8"/>
    <s v="Monitoring and responding to system demand and capacity"/>
    <s v=""/>
    <x v="0"/>
    <s v=""/>
    <x v="0"/>
    <s v=""/>
    <s v=""/>
    <x v="1"/>
    <x v="5"/>
    <n v="0"/>
    <x v="0"/>
  </r>
  <r>
    <x v="1"/>
    <x v="86"/>
    <x v="2"/>
    <n v="87"/>
    <x v="86"/>
    <n v="87"/>
    <s v="Hospital Social Work Team"/>
    <s v="Social work team embedded in the local hospitals to support timely and effective discharge into social care placements or home-based care packages"/>
    <x v="8"/>
    <s v="Home First/Discharge to Assess - process support/core costs"/>
    <s v=""/>
    <x v="0"/>
    <s v=""/>
    <x v="0"/>
    <s v=""/>
    <s v=""/>
    <x v="1"/>
    <x v="3"/>
    <n v="878065"/>
    <x v="0"/>
  </r>
  <r>
    <x v="1"/>
    <x v="87"/>
    <x v="2"/>
    <n v="1"/>
    <x v="87"/>
    <n v="1"/>
    <s v="Enabler -  Front Door Services _x000a_(Care co-ordination)"/>
    <s v="SMBC  -  'First Point of Contact' Services for Adult Social Care"/>
    <x v="3"/>
    <s v="Care navigation and planning"/>
    <s v=""/>
    <x v="0"/>
    <s v=""/>
    <x v="0"/>
    <s v=""/>
    <s v=""/>
    <x v="1"/>
    <x v="0"/>
    <n v="467773.4"/>
    <x v="0"/>
  </r>
  <r>
    <x v="1"/>
    <x v="87"/>
    <x v="2"/>
    <n v="2"/>
    <x v="87"/>
    <n v="2"/>
    <s v="Enabler - Carers Services (Care co-ordination)"/>
    <s v="SMBC  -  Carers Services"/>
    <x v="12"/>
    <s v="Other"/>
    <s v="Carers information, advice and support"/>
    <x v="0"/>
    <s v=""/>
    <x v="0"/>
    <s v=""/>
    <s v=""/>
    <x v="1"/>
    <x v="0"/>
    <n v="423021"/>
    <x v="0"/>
  </r>
  <r>
    <x v="1"/>
    <x v="87"/>
    <x v="2"/>
    <n v="3"/>
    <x v="87"/>
    <n v="3"/>
    <s v="Enabler -Commissioning and Market Management"/>
    <s v="SMBC - Commissioning function in SMBC"/>
    <x v="9"/>
    <s v="Joint commissioning infrastructure"/>
    <s v=""/>
    <x v="0"/>
    <s v=""/>
    <x v="0"/>
    <s v=""/>
    <s v=""/>
    <x v="1"/>
    <x v="0"/>
    <n v="127551"/>
    <x v="0"/>
  </r>
  <r>
    <x v="1"/>
    <x v="87"/>
    <x v="2"/>
    <n v="4"/>
    <x v="87"/>
    <n v="4"/>
    <s v="Pathway 1 - Home First_x000a_Care Act Duties_x000a_Primary Prevention/Early Intervention_x000a_(Pathway 1)"/>
    <s v="Various independent sector providers - Previous Supporting People Services.  The services are delivered through a range of external contracts and encompass, older people, MH. LD, PD, single homeless, and offenders."/>
    <x v="2"/>
    <s v=""/>
    <s v=""/>
    <x v="0"/>
    <s v=""/>
    <x v="0"/>
    <s v=""/>
    <s v=""/>
    <x v="1"/>
    <x v="0"/>
    <n v="853961"/>
    <x v="0"/>
  </r>
  <r>
    <x v="1"/>
    <x v="87"/>
    <x v="2"/>
    <n v="5"/>
    <x v="87"/>
    <n v="5"/>
    <s v="Pathway 1 - Home First_x000a_Domiciliary Care at Home_x000a_(Pathway 1)"/>
    <s v="Various independent sector providers - Care at home"/>
    <x v="4"/>
    <s v="Reablement at home (to support discharge) "/>
    <s v=""/>
    <x v="0"/>
    <s v=""/>
    <x v="0"/>
    <s v=""/>
    <s v=""/>
    <x v="2"/>
    <x v="0"/>
    <n v="2371918"/>
    <x v="0"/>
  </r>
  <r>
    <x v="1"/>
    <x v="87"/>
    <x v="2"/>
    <n v="6"/>
    <x v="87"/>
    <n v="6"/>
    <s v="Pathway 1 - Home First_x000a_Reablement_x000a_(Pathway 1)"/>
    <s v="SMBC and independent sector - Reablement Service provided by SMBC"/>
    <x v="4"/>
    <s v="Reablement at home (to prevent admission to hospital or residential care)"/>
    <s v=""/>
    <x v="0"/>
    <s v=""/>
    <x v="0"/>
    <s v=""/>
    <s v=""/>
    <x v="1"/>
    <x v="0"/>
    <n v="2192617"/>
    <x v="0"/>
  </r>
  <r>
    <x v="1"/>
    <x v="87"/>
    <x v="2"/>
    <n v="7"/>
    <x v="87"/>
    <n v="7"/>
    <s v="Pathway 1 - Home First _x000a_Early Response Service &amp; flow out of Pathway 2 (Pathway 1/2)"/>
    <s v="Early Response Service to avoid admission"/>
    <x v="4"/>
    <s v="Rehabilitation at home (to prevent admission to hospital or residential care)"/>
    <s v=""/>
    <x v="0"/>
    <s v=""/>
    <x v="0"/>
    <s v=""/>
    <s v=""/>
    <x v="1"/>
    <x v="0"/>
    <n v="408838"/>
    <x v="0"/>
  </r>
  <r>
    <x v="1"/>
    <x v="87"/>
    <x v="2"/>
    <n v="8"/>
    <x v="87"/>
    <n v="8"/>
    <s v="Pathway 2 - Intermediate Care Beds _x000a_(Pathway 2)"/>
    <s v="Solihull Care - 14 D2A Nursing beds and Residential beds plus LA Contribution towards 15 Dementia Nursing beds"/>
    <x v="5"/>
    <s v="Bed-based intermediate care with reablement (to support discharge)"/>
    <s v=""/>
    <x v="0"/>
    <s v=""/>
    <x v="0"/>
    <s v=""/>
    <s v=""/>
    <x v="2"/>
    <x v="0"/>
    <n v="890889"/>
    <x v="0"/>
  </r>
  <r>
    <x v="1"/>
    <x v="87"/>
    <x v="2"/>
    <n v="9"/>
    <x v="87"/>
    <n v="9"/>
    <s v="Pathway 3  - Residential and Nursing Home Care (Care Homes)"/>
    <s v="Various independent Sector Providers - Residential and Nursing Home Services"/>
    <x v="16"/>
    <s v="Short term residential care (without rehabilitation or reablement input)"/>
    <s v=""/>
    <x v="0"/>
    <s v=""/>
    <x v="0"/>
    <s v=""/>
    <s v=""/>
    <x v="2"/>
    <x v="0"/>
    <n v="1618760"/>
    <x v="0"/>
  </r>
  <r>
    <x v="1"/>
    <x v="87"/>
    <x v="2"/>
    <n v="10"/>
    <x v="87"/>
    <n v="10"/>
    <s v="Enabler - Solihull Home First pathway development _x000a_(Pathway 1)"/>
    <s v="(Brought Forward)"/>
    <x v="3"/>
    <s v="Care navigation and planning"/>
    <s v=""/>
    <x v="0"/>
    <s v=""/>
    <x v="0"/>
    <s v=""/>
    <s v=""/>
    <x v="1"/>
    <x v="4"/>
    <n v="438250"/>
    <x v="0"/>
  </r>
  <r>
    <x v="1"/>
    <x v="87"/>
    <x v="2"/>
    <n v="11"/>
    <x v="87"/>
    <n v="11"/>
    <s v="Pathway 0 - Disabled Facilities Grant _x000a_(Single Transfer of Care team)"/>
    <s v="Various providers - Essential housing adaptations to enable people to stay in their own homes."/>
    <x v="13"/>
    <s v="Adaptations, including statutory DFG grants"/>
    <s v=""/>
    <x v="0"/>
    <s v=""/>
    <x v="0"/>
    <s v=""/>
    <s v=""/>
    <x v="1"/>
    <x v="2"/>
    <n v="2484854"/>
    <x v="0"/>
  </r>
  <r>
    <x v="1"/>
    <x v="87"/>
    <x v="2"/>
    <n v="12"/>
    <x v="87"/>
    <n v="12"/>
    <s v="Enabler -  Information Advice and Wellbeing"/>
    <s v="Community wellbeing services, supporting people at first point of need"/>
    <x v="0"/>
    <s v="Other"/>
    <s v="I&amp;A front door"/>
    <x v="0"/>
    <s v=""/>
    <x v="0"/>
    <s v=""/>
    <s v=""/>
    <x v="1"/>
    <x v="3"/>
    <n v="681019.49"/>
    <x v="0"/>
  </r>
  <r>
    <x v="1"/>
    <x v="87"/>
    <x v="2"/>
    <n v="13"/>
    <x v="87"/>
    <n v="13"/>
    <s v="Enabler -  PAMMS - Provider Assessment &amp; Market Management Solution"/>
    <s v="SMBC - Commissioning function in SMBC"/>
    <x v="9"/>
    <s v="Data Integration"/>
    <s v=""/>
    <x v="0"/>
    <s v=""/>
    <x v="0"/>
    <s v=""/>
    <s v=""/>
    <x v="1"/>
    <x v="3"/>
    <n v="60000"/>
    <x v="0"/>
  </r>
  <r>
    <x v="1"/>
    <x v="87"/>
    <x v="2"/>
    <n v="14"/>
    <x v="87"/>
    <n v="14"/>
    <s v="Enabler -  contribution towards supporting clients with learning disabilities"/>
    <s v="Increased learning disability community placements"/>
    <x v="17"/>
    <s v=""/>
    <s v=""/>
    <x v="0"/>
    <s v=""/>
    <x v="0"/>
    <s v=""/>
    <s v=""/>
    <x v="1"/>
    <x v="3"/>
    <n v="1593000"/>
    <x v="0"/>
  </r>
  <r>
    <x v="1"/>
    <x v="87"/>
    <x v="2"/>
    <n v="15"/>
    <x v="87"/>
    <n v="15"/>
    <s v="Enabler -  Support for cost pressures on the Provider Market, including increases in the National Living Wage"/>
    <s v="Cost pressures on  residential care driven by national living wage"/>
    <x v="16"/>
    <s v="Care home"/>
    <s v=""/>
    <x v="0"/>
    <s v=""/>
    <x v="0"/>
    <s v=""/>
    <s v=""/>
    <x v="1"/>
    <x v="3"/>
    <n v="1948040"/>
    <x v="0"/>
  </r>
  <r>
    <x v="1"/>
    <x v="87"/>
    <x v="2"/>
    <n v="16"/>
    <x v="87"/>
    <n v="16"/>
    <s v="Enabler - Social work and OT staffing to support hospital discharge and flow_x000a_(Single Transfer of Care team/ Care co-ordination)"/>
    <s v="Improved flow due to timely assessments and care planning"/>
    <x v="18"/>
    <s v=""/>
    <s v=""/>
    <x v="0"/>
    <s v=""/>
    <x v="0"/>
    <s v=""/>
    <s v=""/>
    <x v="1"/>
    <x v="3"/>
    <n v="518449"/>
    <x v="0"/>
  </r>
  <r>
    <x v="1"/>
    <x v="87"/>
    <x v="2"/>
    <n v="17"/>
    <x v="87"/>
    <n v="17"/>
    <s v="Enabler - Protecting Social Care"/>
    <s v="Protection of social care budgets "/>
    <x v="17"/>
    <s v=""/>
    <s v=""/>
    <x v="0"/>
    <s v=""/>
    <x v="0"/>
    <s v=""/>
    <s v=""/>
    <x v="1"/>
    <x v="3"/>
    <n v="1240517"/>
    <x v="0"/>
  </r>
  <r>
    <x v="1"/>
    <x v="87"/>
    <x v="2"/>
    <n v="18"/>
    <x v="87"/>
    <n v="18"/>
    <s v="Enabler - Care Act Commissioning duties"/>
    <s v="Market related commissioning"/>
    <x v="6"/>
    <s v="Other"/>
    <s v="Commissioning capacity"/>
    <x v="0"/>
    <s v=""/>
    <x v="0"/>
    <s v=""/>
    <s v=""/>
    <x v="1"/>
    <x v="3"/>
    <n v="312759"/>
    <x v="0"/>
  </r>
  <r>
    <x v="1"/>
    <x v="87"/>
    <x v="2"/>
    <n v="19"/>
    <x v="87"/>
    <n v="19"/>
    <s v="iBCF - Pathway 2 Intermediate Care Residential_x000a_(Pathway 2)"/>
    <s v="6 Intermediate Care beds"/>
    <x v="5"/>
    <s v="Bed-based intermediate care with reablement (to support discharge)"/>
    <s v=""/>
    <x v="0"/>
    <s v=""/>
    <x v="0"/>
    <s v=""/>
    <s v=""/>
    <x v="1"/>
    <x v="3"/>
    <n v="93200"/>
    <x v="0"/>
  </r>
  <r>
    <x v="1"/>
    <x v="87"/>
    <x v="2"/>
    <n v="20"/>
    <x v="87"/>
    <n v="20"/>
    <s v="Pathway 2 - _x000a_Infection Prevention Control_x000a_(Pathway 2)"/>
    <s v="_x000a_Infection Control (IPC)"/>
    <x v="6"/>
    <s v="Other"/>
    <s v="IPC"/>
    <x v="0"/>
    <s v=""/>
    <x v="0"/>
    <s v=""/>
    <s v=""/>
    <x v="1"/>
    <x v="0"/>
    <n v="60000"/>
    <x v="0"/>
  </r>
  <r>
    <x v="1"/>
    <x v="87"/>
    <x v="2"/>
    <n v="21"/>
    <x v="87"/>
    <n v="21"/>
    <s v="Pathway 2 - Intermediate Care Beds_x000a_(Pathway 2)"/>
    <s v="NHS Contribution towards 15 Dementia Nursing beds"/>
    <x v="5"/>
    <s v="Bed-based intermediate care with reablement (to support discharge)"/>
    <s v=""/>
    <x v="4"/>
    <s v=""/>
    <x v="0"/>
    <s v=""/>
    <s v=""/>
    <x v="2"/>
    <x v="0"/>
    <n v="388242"/>
    <x v="0"/>
  </r>
  <r>
    <x v="1"/>
    <x v="87"/>
    <x v="2"/>
    <n v="22"/>
    <x v="87"/>
    <n v="31"/>
    <s v="Pathway 2 - Hospital Discharge Beds_x000a_(Pathway 2)"/>
    <s v="(Brought Forward)"/>
    <x v="5"/>
    <s v="Bed-based intermediate care with reablement (to support discharge)"/>
    <s v=""/>
    <x v="4"/>
    <s v=""/>
    <x v="2"/>
    <s v=""/>
    <s v=""/>
    <x v="3"/>
    <x v="4"/>
    <n v="188846"/>
    <x v="0"/>
  </r>
  <r>
    <x v="1"/>
    <x v="87"/>
    <x v="2"/>
    <n v="23"/>
    <x v="87"/>
    <n v="32"/>
    <s v="Enabler - Protecting social care - cost of inflation across BCF placements due to high NLW increases and COL"/>
    <s v="(Brought Forward)"/>
    <x v="16"/>
    <s v="Care home"/>
    <s v=""/>
    <x v="4"/>
    <s v=""/>
    <x v="0"/>
    <s v=""/>
    <s v=""/>
    <x v="3"/>
    <x v="4"/>
    <n v="329603"/>
    <x v="0"/>
  </r>
  <r>
    <x v="1"/>
    <x v="87"/>
    <x v="2"/>
    <n v="24"/>
    <x v="87"/>
    <n v="33"/>
    <s v="Enabler  - Solihull Community Equipment Loans Service "/>
    <s v="SMBC - Community Equipment Loan Service"/>
    <x v="1"/>
    <s v="Community based equipment"/>
    <s v=""/>
    <x v="1"/>
    <s v=""/>
    <x v="2"/>
    <s v=""/>
    <s v=""/>
    <x v="1"/>
    <x v="0"/>
    <n v="1654979"/>
    <x v="0"/>
  </r>
  <r>
    <x v="1"/>
    <x v="87"/>
    <x v="2"/>
    <n v="25"/>
    <x v="87"/>
    <n v="34"/>
    <s v="Enabler - Enhanced Assessment Service_x000a_(Single Transfer of Care team/ Care co-ordination)"/>
    <s v="BSMHFT"/>
    <x v="3"/>
    <s v="Care navigation and planning"/>
    <s v=""/>
    <x v="2"/>
    <s v=""/>
    <x v="2"/>
    <s v=""/>
    <s v=""/>
    <x v="5"/>
    <x v="0"/>
    <n v="241471"/>
    <x v="0"/>
  </r>
  <r>
    <x v="1"/>
    <x v="87"/>
    <x v="2"/>
    <n v="26"/>
    <x v="87"/>
    <n v="35"/>
    <s v="Pathway 0 - Postural Stability "/>
    <s v="Age UK - Postural Stability Instruction"/>
    <x v="0"/>
    <s v="Social Prescribing"/>
    <s v=""/>
    <x v="1"/>
    <s v=""/>
    <x v="2"/>
    <s v=""/>
    <s v=""/>
    <x v="0"/>
    <x v="0"/>
    <n v="82416"/>
    <x v="0"/>
  </r>
  <r>
    <x v="1"/>
    <x v="87"/>
    <x v="2"/>
    <n v="27"/>
    <x v="87"/>
    <n v="36"/>
    <s v="Pathway 1 - Integrated Care Teams/Supported Integrated Discharge_x000a_(Pathway 1)"/>
    <s v="UHB - Wide ranging service that brings together former Community Nursing, Community Matrons and Single Point of Access Services."/>
    <x v="4"/>
    <s v="Rehabilitation at home (to support discharge)"/>
    <s v=""/>
    <x v="1"/>
    <s v=""/>
    <x v="2"/>
    <s v=""/>
    <s v=""/>
    <x v="3"/>
    <x v="6"/>
    <n v="1007805"/>
    <x v="0"/>
  </r>
  <r>
    <x v="1"/>
    <x v="87"/>
    <x v="2"/>
    <n v="28"/>
    <x v="87"/>
    <n v="37"/>
    <s v="Pathway 1 - BCHC Solihull - Integrated Care Team_x000a_(Pathway 1)"/>
    <s v="BCHC- Integrated Care - District nursing and therapy services - primarily home based service for patients not in crisis with nursing/therapy requirements. "/>
    <x v="10"/>
    <s v="Multidisciplinary teams that are supporting independence, such as anticipatory care"/>
    <s v=""/>
    <x v="1"/>
    <s v=""/>
    <x v="2"/>
    <s v=""/>
    <s v=""/>
    <x v="3"/>
    <x v="0"/>
    <n v="541313"/>
    <x v="0"/>
  </r>
  <r>
    <x v="1"/>
    <x v="87"/>
    <x v="2"/>
    <n v="29"/>
    <x v="87"/>
    <n v="38"/>
    <s v="Pathway 1 -  Rapid Response_x000a_(Pathway 1)"/>
    <s v="UHB - Service to patients at the point of crisis 24/7.  Links with 999, 111 and GP services."/>
    <x v="4"/>
    <s v="Rehabilitation at home (to prevent admission to hospital or residential care)"/>
    <s v=""/>
    <x v="1"/>
    <s v=""/>
    <x v="2"/>
    <s v=""/>
    <s v=""/>
    <x v="3"/>
    <x v="0"/>
    <n v="1320893"/>
    <x v="0"/>
  </r>
  <r>
    <x v="1"/>
    <x v="87"/>
    <x v="2"/>
    <n v="30"/>
    <x v="87"/>
    <n v="39"/>
    <s v="Pathway 1 - Rehabilitation Moor Green Clinic_x000a_(Pathway 1)"/>
    <s v="BCHC- Day service for a 6 week programme of health and social support for patient recovering from a neurological acute episode i.e stroke, major trauma."/>
    <x v="10"/>
    <s v="Multidisciplinary teams that are supporting independence, such as anticipatory care"/>
    <s v=""/>
    <x v="1"/>
    <s v=""/>
    <x v="2"/>
    <s v=""/>
    <s v=""/>
    <x v="3"/>
    <x v="0"/>
    <n v="107114"/>
    <x v="0"/>
  </r>
  <r>
    <x v="1"/>
    <x v="87"/>
    <x v="2"/>
    <n v="31"/>
    <x v="87"/>
    <n v="40"/>
    <s v="Pathway 1 - Rehabilitation CHD_x000a_(Pathway 1)"/>
    <s v="BCHC -  Coronary Heart Disease rehabilitation service."/>
    <x v="0"/>
    <s v="Other"/>
    <s v="heart disease service"/>
    <x v="1"/>
    <s v=""/>
    <x v="2"/>
    <s v=""/>
    <s v=""/>
    <x v="3"/>
    <x v="0"/>
    <n v="72456"/>
    <x v="0"/>
  </r>
  <r>
    <x v="1"/>
    <x v="87"/>
    <x v="2"/>
    <n v="32"/>
    <x v="87"/>
    <n v="41"/>
    <s v="Pathway 1 - Rapid Response_x000a_(Pathway 1)"/>
    <s v="BCHC - Service to patients at the point of crisis 24/7.  Links with 999, 111 and GP services."/>
    <x v="4"/>
    <s v="Rehabilitation at home (to prevent admission to hospital or residential care)"/>
    <s v=""/>
    <x v="1"/>
    <s v=""/>
    <x v="2"/>
    <s v=""/>
    <s v=""/>
    <x v="3"/>
    <x v="0"/>
    <n v="70041"/>
    <x v="0"/>
  </r>
  <r>
    <x v="1"/>
    <x v="87"/>
    <x v="2"/>
    <n v="33"/>
    <x v="87"/>
    <n v="42"/>
    <s v="Pathway 1 - Enhanced Multi-disciplinary Team_x000a_(Pathway 1)"/>
    <s v="UHB -  Falls Service_x000a_Community Team and Enhanced MDT"/>
    <x v="3"/>
    <s v="Care navigation and planning"/>
    <s v=""/>
    <x v="1"/>
    <s v=""/>
    <x v="2"/>
    <s v=""/>
    <s v=""/>
    <x v="3"/>
    <x v="0"/>
    <n v="438899"/>
    <x v="0"/>
  </r>
  <r>
    <x v="1"/>
    <x v="87"/>
    <x v="2"/>
    <n v="34"/>
    <x v="87"/>
    <n v="43"/>
    <s v="Pathway 1- Care at Home (Dementia)_x000a_(Pathway 1)"/>
    <s v="BSMHT -Dementia Home Care"/>
    <x v="8"/>
    <s v="Monitoring and responding to system demand and capacity"/>
    <s v=""/>
    <x v="1"/>
    <s v=""/>
    <x v="2"/>
    <s v=""/>
    <s v=""/>
    <x v="5"/>
    <x v="0"/>
    <n v="40343"/>
    <x v="0"/>
  </r>
  <r>
    <x v="1"/>
    <x v="87"/>
    <x v="2"/>
    <n v="35"/>
    <x v="87"/>
    <n v="44"/>
    <s v="Pathway 2 - Intermediate Care £251k + Community Wards £33k_x000a_(Pathway 2)"/>
    <s v="BCHC- Beds across the BCHC P2 portfolio"/>
    <x v="5"/>
    <s v="Bed-based intermediate care with reablement (to support discharge)"/>
    <s v=""/>
    <x v="1"/>
    <s v=""/>
    <x v="2"/>
    <s v=""/>
    <s v=""/>
    <x v="3"/>
    <x v="0"/>
    <n v="320034"/>
    <x v="0"/>
  </r>
  <r>
    <x v="1"/>
    <x v="87"/>
    <x v="2"/>
    <n v="36"/>
    <x v="87"/>
    <n v="45"/>
    <s v="Pathway 2 - Arden Lea/Grove Court_x000a_(Pathway 2)"/>
    <s v="BUPA- 20 intermediate care  beds at ALC/ ALG Nursing Homes"/>
    <x v="5"/>
    <s v="Bed-based intermediate care with reablement (to support discharge)"/>
    <s v=""/>
    <x v="4"/>
    <s v=""/>
    <x v="2"/>
    <s v=""/>
    <s v=""/>
    <x v="2"/>
    <x v="0"/>
    <n v="1051327"/>
    <x v="0"/>
  </r>
  <r>
    <x v="1"/>
    <x v="87"/>
    <x v="2"/>
    <n v="37"/>
    <x v="87"/>
    <n v="46"/>
    <s v="Pathway 2 - GP Support_x000a_(Pathway 2)"/>
    <s v="Solihull Healthcare Partnership GP Support to pathway 2 beds at Swallows Meadow"/>
    <x v="5"/>
    <s v="Bed-based intermediate care with reablement (to support discharge)"/>
    <s v=""/>
    <x v="4"/>
    <s v=""/>
    <x v="2"/>
    <s v=""/>
    <s v=""/>
    <x v="3"/>
    <x v="0"/>
    <n v="90201"/>
    <x v="0"/>
  </r>
  <r>
    <x v="1"/>
    <x v="87"/>
    <x v="2"/>
    <n v="38"/>
    <x v="87"/>
    <n v="47"/>
    <s v="Pathway 2 - Geriatric Medicine_x000a_(Pathway 2)"/>
    <s v="UHB - Geriatrician cover for pathway 2 beds"/>
    <x v="5"/>
    <s v="Bed-based intermediate care with reablement (to support discharge)"/>
    <s v=""/>
    <x v="1"/>
    <s v=""/>
    <x v="2"/>
    <s v=""/>
    <s v=""/>
    <x v="3"/>
    <x v="0"/>
    <n v="28588"/>
    <x v="0"/>
  </r>
  <r>
    <x v="1"/>
    <x v="87"/>
    <x v="2"/>
    <n v="39"/>
    <x v="87"/>
    <n v="48"/>
    <s v="Pathway 2 -  Stroke Services_x000a_(Pathway 2)"/>
    <s v="BCHC - Early supported discharge team enabling stroke patients to return home."/>
    <x v="5"/>
    <s v="Bed-based intermediate care with reablement (to support discharge)"/>
    <s v=""/>
    <x v="1"/>
    <s v=""/>
    <x v="2"/>
    <s v=""/>
    <s v=""/>
    <x v="3"/>
    <x v="0"/>
    <n v="20537"/>
    <x v="0"/>
  </r>
  <r>
    <x v="1"/>
    <x v="87"/>
    <x v="2"/>
    <n v="40"/>
    <x v="87"/>
    <n v="49"/>
    <s v="Pathway 2 - Geriatric Medicine_x000a_(Pathway 2)"/>
    <s v="UHB - Geriatric Medicine inpatient admissions at West Heath and Willows Dementia Unit. Enables effective, timely discharge, reduces readmissions, and prevents unnecessary admissions. "/>
    <x v="5"/>
    <s v="Bed-based intermediate care with reablement (to support discharge)"/>
    <s v=""/>
    <x v="4"/>
    <s v=""/>
    <x v="2"/>
    <s v=""/>
    <s v=""/>
    <x v="3"/>
    <x v="0"/>
    <n v="46798"/>
    <x v="0"/>
  </r>
  <r>
    <x v="1"/>
    <x v="87"/>
    <x v="2"/>
    <n v="41"/>
    <x v="87"/>
    <n v="50"/>
    <s v="Pathway 3 - Support to Care Homes_x000a_(Care Homes)"/>
    <s v="UHB - Reactive response in to care homes to provide resilience in care homes to support effective discharge and avoid unnecessary admissions"/>
    <x v="8"/>
    <s v="Improved discharge to Care Homes"/>
    <s v=""/>
    <x v="4"/>
    <s v=""/>
    <x v="2"/>
    <s v=""/>
    <s v=""/>
    <x v="3"/>
    <x v="0"/>
    <n v="257981"/>
    <x v="0"/>
  </r>
  <r>
    <x v="1"/>
    <x v="87"/>
    <x v="2"/>
    <n v="42"/>
    <x v="87"/>
    <n v="51"/>
    <s v="Pathway 3 - UHB Solihull - Out of Hospital Liaison - Specialist CHC Service_x000a_(Care Homes)"/>
    <s v="UHB - Specialist CHC Support"/>
    <x v="8"/>
    <s v="Improved discharge to Care Homes"/>
    <s v=""/>
    <x v="1"/>
    <s v=""/>
    <x v="2"/>
    <s v=""/>
    <s v=""/>
    <x v="3"/>
    <x v="0"/>
    <n v="361701"/>
    <x v="0"/>
  </r>
  <r>
    <x v="1"/>
    <x v="87"/>
    <x v="2"/>
    <n v="43"/>
    <x v="87"/>
    <n v="52"/>
    <s v="Pathway 4 - Marie Curie - End of Life"/>
    <s v="Marie Curie - Inpatient and Nursing Service"/>
    <x v="11"/>
    <s v=""/>
    <s v=""/>
    <x v="4"/>
    <s v=""/>
    <x v="2"/>
    <s v=""/>
    <s v=""/>
    <x v="0"/>
    <x v="0"/>
    <n v="1029286"/>
    <x v="0"/>
  </r>
  <r>
    <x v="1"/>
    <x v="87"/>
    <x v="2"/>
    <n v="44"/>
    <x v="87"/>
    <n v="53"/>
    <s v="Pathway 4 - Macmillan/Palliative Care_x000a_(Single Transfer of Care team)"/>
    <s v="UHB - Provides symptom control for people with terminal/complex illness avoid unnecessary admissions to hospital for issues such as exacerbation of symptoms"/>
    <x v="15"/>
    <s v="Physical health/wellbeing"/>
    <s v=""/>
    <x v="1"/>
    <s v=""/>
    <x v="2"/>
    <s v=""/>
    <s v=""/>
    <x v="3"/>
    <x v="0"/>
    <n v="706974"/>
    <x v="0"/>
  </r>
  <r>
    <x v="1"/>
    <x v="87"/>
    <x v="2"/>
    <n v="45"/>
    <x v="87"/>
    <n v="54"/>
    <s v="Pathway 4 - Macmillan/Palliative Care_x000a_(Single Transfer of Care team)"/>
    <s v="BCHC - Macmillan Palliative Care"/>
    <x v="11"/>
    <s v=""/>
    <s v=""/>
    <x v="4"/>
    <s v=""/>
    <x v="2"/>
    <s v=""/>
    <s v=""/>
    <x v="3"/>
    <x v="0"/>
    <n v="8024"/>
    <x v="0"/>
  </r>
  <r>
    <x v="1"/>
    <x v="87"/>
    <x v="2"/>
    <n v="46"/>
    <x v="87"/>
    <n v="55"/>
    <s v="Enabler - Community Wheelchair Service_x000a_(Single Transfer of Care team)"/>
    <s v="SMBC - Community Wheelchair service"/>
    <x v="1"/>
    <s v="Community based equipment"/>
    <s v=""/>
    <x v="1"/>
    <s v=""/>
    <x v="2"/>
    <s v=""/>
    <s v=""/>
    <x v="2"/>
    <x v="0"/>
    <n v="749924"/>
    <x v="0"/>
  </r>
  <r>
    <x v="1"/>
    <x v="87"/>
    <x v="2"/>
    <n v="47"/>
    <x v="87"/>
    <n v="56"/>
    <s v="Enabler  - Solihull Community Equipment Loans Service "/>
    <s v="SMBC - Community Equipment Loan Service"/>
    <x v="1"/>
    <s v="Community based equipment"/>
    <s v=""/>
    <x v="0"/>
    <s v=""/>
    <x v="0"/>
    <s v=""/>
    <s v=""/>
    <x v="1"/>
    <x v="4"/>
    <n v="466789"/>
    <x v="0"/>
  </r>
  <r>
    <x v="1"/>
    <x v="87"/>
    <x v="2"/>
    <n v="48"/>
    <x v="87"/>
    <n v="100"/>
    <s v="Pathway 1 - Home Discharge Service_x000a_(Single Transfer of Care team)"/>
    <s v="Increased capacity to enable timely return home with support, and explore potential to link with enhanced primary and community health care offer"/>
    <x v="4"/>
    <s v="Reablement at home (to support discharge) "/>
    <s v=""/>
    <x v="0"/>
    <s v=""/>
    <x v="0"/>
    <s v=""/>
    <s v=""/>
    <x v="1"/>
    <x v="5"/>
    <n v="450000"/>
    <x v="0"/>
  </r>
  <r>
    <x v="1"/>
    <x v="87"/>
    <x v="2"/>
    <n v="49"/>
    <x v="87"/>
    <n v="101"/>
    <s v="Enabler - Administration of LA grant"/>
    <s v="Reporting and distribution requirements"/>
    <x v="11"/>
    <s v=""/>
    <s v=""/>
    <x v="0"/>
    <s v=""/>
    <x v="0"/>
    <s v=""/>
    <s v=""/>
    <x v="1"/>
    <x v="5"/>
    <n v="18319"/>
    <x v="0"/>
  </r>
  <r>
    <x v="1"/>
    <x v="87"/>
    <x v="2"/>
    <n v="50"/>
    <x v="87"/>
    <n v="102"/>
    <s v="Pathway 1 - CES capacity to support equipment"/>
    <s v="CES support staff"/>
    <x v="1"/>
    <s v="Community based equipment"/>
    <s v=""/>
    <x v="0"/>
    <s v=""/>
    <x v="0"/>
    <s v=""/>
    <s v=""/>
    <x v="1"/>
    <x v="5"/>
    <n v="40000"/>
    <x v="0"/>
  </r>
  <r>
    <x v="1"/>
    <x v="87"/>
    <x v="2"/>
    <n v="51"/>
    <x v="87"/>
    <n v="103"/>
    <s v="Pathway 1 - Genie Connect AI system - 30 users"/>
    <s v="Allow monitoring, support, and interaction for people with care needs"/>
    <x v="1"/>
    <s v="Assistive technologies including telecare"/>
    <s v=""/>
    <x v="0"/>
    <s v=""/>
    <x v="0"/>
    <s v=""/>
    <s v=""/>
    <x v="1"/>
    <x v="5"/>
    <n v="66680"/>
    <x v="0"/>
  </r>
  <r>
    <x v="1"/>
    <x v="87"/>
    <x v="2"/>
    <n v="52"/>
    <x v="87"/>
    <n v="104"/>
    <s v="Pathways 1 and 2 - Hospital Discharge staffing_x000a_(Single Transfer of Care team)"/>
    <s v="Improved flow due to timely assessments"/>
    <x v="18"/>
    <s v=""/>
    <s v=""/>
    <x v="0"/>
    <s v=""/>
    <x v="0"/>
    <s v=""/>
    <s v=""/>
    <x v="1"/>
    <x v="5"/>
    <n v="328858"/>
    <x v="0"/>
  </r>
  <r>
    <x v="1"/>
    <x v="87"/>
    <x v="2"/>
    <n v="53"/>
    <x v="87"/>
    <n v="105"/>
    <s v="Pathway 2 - Therapy services _x000a_(Pathway 2)"/>
    <s v="UHB Therapy Services"/>
    <x v="10"/>
    <s v="Multidisciplinary teams that are supporting independence, such as anticipatory care"/>
    <s v=""/>
    <x v="1"/>
    <s v=""/>
    <x v="2"/>
    <s v=""/>
    <s v=""/>
    <x v="1"/>
    <x v="1"/>
    <n v="250000"/>
    <x v="0"/>
  </r>
  <r>
    <x v="1"/>
    <x v="87"/>
    <x v="2"/>
    <n v="54"/>
    <x v="87"/>
    <n v="106"/>
    <s v="Pathway 2 - Bed Capacity_x000a_(Pathway 2)"/>
    <s v="Contribution to P2 Beds"/>
    <x v="5"/>
    <s v="Bed-based intermediate care with reablement (to support discharge)"/>
    <s v=""/>
    <x v="1"/>
    <s v=""/>
    <x v="2"/>
    <s v=""/>
    <s v=""/>
    <x v="1"/>
    <x v="1"/>
    <n v="396000"/>
    <x v="0"/>
  </r>
  <r>
    <x v="1"/>
    <x v="87"/>
    <x v="2"/>
    <n v="55"/>
    <x v="87"/>
    <n v="107"/>
    <s v="Pathway 1 - CES capacity to support equipment"/>
    <s v="Community Equipment Service"/>
    <x v="1"/>
    <s v="Assistive technologies including telecare"/>
    <s v=""/>
    <x v="0"/>
    <s v=""/>
    <x v="0"/>
    <s v=""/>
    <s v=""/>
    <x v="1"/>
    <x v="1"/>
    <n v="251000"/>
    <x v="0"/>
  </r>
  <r>
    <x v="1"/>
    <x v="87"/>
    <x v="2"/>
    <n v="56"/>
    <x v="87"/>
    <n v="108"/>
    <s v="Pathway 2 - Spot placements_x000a_(Pathway 2)"/>
    <s v="Funding to meet additional needs for some complex short term discharges, e.g. 1-2-1 support"/>
    <x v="11"/>
    <s v=""/>
    <s v=""/>
    <x v="0"/>
    <s v=""/>
    <x v="0"/>
    <s v=""/>
    <s v=""/>
    <x v="1"/>
    <x v="1"/>
    <n v="71000"/>
    <x v="0"/>
  </r>
  <r>
    <x v="1"/>
    <x v="87"/>
    <x v="2"/>
    <n v="57"/>
    <x v="87"/>
    <n v="109"/>
    <s v="Pathway 2 - Intermediate Care Bed Capacity"/>
    <s v="Intermediate Care investment following completion of demand modelling."/>
    <x v="5"/>
    <s v="Bed-based intermediate care with reablement (to support discharge)"/>
    <s v=""/>
    <x v="0"/>
    <s v=""/>
    <x v="0"/>
    <s v=""/>
    <s v=""/>
    <x v="1"/>
    <x v="5"/>
    <n v="0"/>
    <x v="0"/>
  </r>
  <r>
    <x v="1"/>
    <x v="87"/>
    <x v="2"/>
    <n v="58"/>
    <x v="87"/>
    <n v="110"/>
    <s v="ICB Discharge Funding_x000a_Pathway 2 - Contribution towards Intermediate Care Beds"/>
    <s v="Use to be determined based on 23/24 outcomes"/>
    <x v="5"/>
    <s v="Bed-based intermediate care with reablement (to support discharge)"/>
    <s v=""/>
    <x v="0"/>
    <s v=""/>
    <x v="0"/>
    <s v=""/>
    <s v=""/>
    <x v="1"/>
    <x v="1"/>
    <n v="0"/>
    <x v="0"/>
  </r>
  <r>
    <x v="1"/>
    <x v="87"/>
    <x v="2"/>
    <n v="59"/>
    <x v="87"/>
    <n v="111"/>
    <s v="ICB Discharge Funding_x000a_Pathway 2 - Contribution towards Intermediate Care Beds"/>
    <s v="Use to be determined based on 23/24 outcomes"/>
    <x v="5"/>
    <s v="Bed-based intermediate care with reablement (to support discharge)"/>
    <s v=""/>
    <x v="0"/>
    <s v=""/>
    <x v="0"/>
    <s v=""/>
    <s v=""/>
    <x v="1"/>
    <x v="1"/>
    <n v="0"/>
    <x v="0"/>
  </r>
  <r>
    <x v="1"/>
    <x v="88"/>
    <x v="2"/>
    <n v="1"/>
    <x v="88"/>
    <n v="1"/>
    <s v="Intermediate Care"/>
    <s v="Intermediate Care Team and Reablement at Home"/>
    <x v="8"/>
    <s v="Multi-Disciplinary/Multi-Agency Discharge Teams supporting discharge"/>
    <s v=""/>
    <x v="0"/>
    <s v=""/>
    <x v="0"/>
    <s v=""/>
    <s v=""/>
    <x v="2"/>
    <x v="0"/>
    <n v="4941016"/>
    <x v="0"/>
  </r>
  <r>
    <x v="1"/>
    <x v="88"/>
    <x v="2"/>
    <n v="2"/>
    <x v="88"/>
    <n v="2"/>
    <s v="Care Act support "/>
    <s v="Protecting Social Service - Additional Social Worker posts"/>
    <x v="6"/>
    <s v="Other"/>
    <s v="Care Act support and advice on discharge "/>
    <x v="0"/>
    <s v=""/>
    <x v="0"/>
    <s v=""/>
    <s v=""/>
    <x v="1"/>
    <x v="0"/>
    <n v="369875"/>
    <x v="0"/>
  </r>
  <r>
    <x v="1"/>
    <x v="88"/>
    <x v="2"/>
    <n v="3"/>
    <x v="88"/>
    <n v="3"/>
    <s v="Carers "/>
    <s v="Shared Lives Co-ordination"/>
    <x v="10"/>
    <s v="Multidisciplinary teams that are supporting independence, such as anticipatory care"/>
    <s v=""/>
    <x v="0"/>
    <s v=""/>
    <x v="0"/>
    <s v=""/>
    <s v=""/>
    <x v="1"/>
    <x v="0"/>
    <n v="65062"/>
    <x v="0"/>
  </r>
  <r>
    <x v="1"/>
    <x v="88"/>
    <x v="2"/>
    <n v="4"/>
    <x v="88"/>
    <n v="4"/>
    <s v="Quality offer "/>
    <s v="Quality Care Review "/>
    <x v="11"/>
    <s v=""/>
    <s v=""/>
    <x v="0"/>
    <s v=""/>
    <x v="0"/>
    <s v=""/>
    <s v=""/>
    <x v="1"/>
    <x v="4"/>
    <n v="40000"/>
    <x v="0"/>
  </r>
  <r>
    <x v="1"/>
    <x v="88"/>
    <x v="2"/>
    <n v="5"/>
    <x v="88"/>
    <n v="5"/>
    <s v="Intermediate Care"/>
    <s v="Intermediate Care Provider Uplifts - dom care rate increase"/>
    <x v="11"/>
    <s v=""/>
    <s v=""/>
    <x v="0"/>
    <s v=""/>
    <x v="0"/>
    <s v=""/>
    <s v=""/>
    <x v="2"/>
    <x v="4"/>
    <n v="724907"/>
    <x v="0"/>
  </r>
  <r>
    <x v="1"/>
    <x v="88"/>
    <x v="2"/>
    <n v="6"/>
    <x v="88"/>
    <n v="6"/>
    <s v="Programme Management"/>
    <s v="Better Care Fund Support"/>
    <x v="9"/>
    <s v="Joint commissioning infrastructure"/>
    <s v=""/>
    <x v="0"/>
    <s v=""/>
    <x v="0"/>
    <s v=""/>
    <s v=""/>
    <x v="1"/>
    <x v="0"/>
    <n v="56272"/>
    <x v="0"/>
  </r>
  <r>
    <x v="1"/>
    <x v="88"/>
    <x v="2"/>
    <n v="7"/>
    <x v="88"/>
    <n v="7"/>
    <s v="Equipment "/>
    <s v="Integrated Equipment Store "/>
    <x v="1"/>
    <s v="Community based equipment"/>
    <s v=""/>
    <x v="0"/>
    <s v=""/>
    <x v="0"/>
    <s v=""/>
    <s v=""/>
    <x v="3"/>
    <x v="0"/>
    <n v="70312"/>
    <x v="0"/>
  </r>
  <r>
    <x v="1"/>
    <x v="88"/>
    <x v="2"/>
    <n v="8"/>
    <x v="88"/>
    <n v="8"/>
    <s v="DFG "/>
    <s v="Disabled Facilties Grant - Capital Grant "/>
    <x v="13"/>
    <s v="Adaptations, including statutory DFG grants"/>
    <s v=""/>
    <x v="5"/>
    <s v="DFG"/>
    <x v="0"/>
    <s v=""/>
    <s v=""/>
    <x v="2"/>
    <x v="2"/>
    <n v="3314771"/>
    <x v="0"/>
  </r>
  <r>
    <x v="1"/>
    <x v="88"/>
    <x v="2"/>
    <n v="9"/>
    <x v="88"/>
    <n v="9"/>
    <s v="DFG "/>
    <s v="Disabled Facilties Grant - Integrated Equipment Store"/>
    <x v="13"/>
    <s v="Discretionary use of DFG"/>
    <s v=""/>
    <x v="0"/>
    <s v=""/>
    <x v="0"/>
    <s v=""/>
    <s v=""/>
    <x v="3"/>
    <x v="2"/>
    <n v="888000"/>
    <x v="0"/>
  </r>
  <r>
    <x v="1"/>
    <x v="88"/>
    <x v="2"/>
    <n v="10"/>
    <x v="88"/>
    <n v="10"/>
    <s v="Carers "/>
    <s v="Support to Carers"/>
    <x v="12"/>
    <s v="Carer advice and support related to Care Act duties"/>
    <s v=""/>
    <x v="0"/>
    <s v=""/>
    <x v="0"/>
    <s v=""/>
    <s v=""/>
    <x v="2"/>
    <x v="0"/>
    <n v="440976"/>
    <x v="0"/>
  </r>
  <r>
    <x v="1"/>
    <x v="88"/>
    <x v="2"/>
    <n v="11"/>
    <x v="88"/>
    <n v="11"/>
    <s v="Community Support "/>
    <s v="Short Term Care - Dom care placements"/>
    <x v="8"/>
    <s v="Improved discharge to Care Homes"/>
    <s v=""/>
    <x v="0"/>
    <s v=""/>
    <x v="0"/>
    <s v=""/>
    <s v=""/>
    <x v="2"/>
    <x v="0"/>
    <n v="4503763"/>
    <x v="0"/>
  </r>
  <r>
    <x v="1"/>
    <x v="88"/>
    <x v="2"/>
    <n v="12"/>
    <x v="88"/>
    <n v="12"/>
    <s v="Social Care "/>
    <s v="Protecting Adult Social Care"/>
    <x v="6"/>
    <s v="Other"/>
    <s v="Care Coordination "/>
    <x v="0"/>
    <s v=""/>
    <x v="0"/>
    <s v=""/>
    <s v=""/>
    <x v="1"/>
    <x v="3"/>
    <n v="1488379"/>
    <x v="0"/>
  </r>
  <r>
    <x v="1"/>
    <x v="88"/>
    <x v="2"/>
    <n v="13"/>
    <x v="88"/>
    <n v="13"/>
    <s v="Social Care "/>
    <s v="Protecting Adult Social Care"/>
    <x v="3"/>
    <s v="Care navigation and planning"/>
    <s v=""/>
    <x v="0"/>
    <s v=""/>
    <x v="0"/>
    <s v=""/>
    <s v=""/>
    <x v="1"/>
    <x v="3"/>
    <n v="229500"/>
    <x v="0"/>
  </r>
  <r>
    <x v="1"/>
    <x v="88"/>
    <x v="2"/>
    <n v="14"/>
    <x v="88"/>
    <n v="14"/>
    <s v="Social Care "/>
    <s v="Protecting Adult Social Care"/>
    <x v="3"/>
    <s v="Care navigation and planning"/>
    <s v=""/>
    <x v="0"/>
    <s v=""/>
    <x v="0"/>
    <s v=""/>
    <s v=""/>
    <x v="1"/>
    <x v="3"/>
    <n v="8590690"/>
    <x v="0"/>
  </r>
  <r>
    <x v="1"/>
    <x v="88"/>
    <x v="2"/>
    <n v="15"/>
    <x v="88"/>
    <n v="15"/>
    <s v="Intermediate Care"/>
    <s v="Intermediate Care Team - Staffing remodel"/>
    <x v="9"/>
    <s v="Workforce development"/>
    <s v=""/>
    <x v="0"/>
    <s v=""/>
    <x v="0"/>
    <s v=""/>
    <s v=""/>
    <x v="1"/>
    <x v="3"/>
    <n v="295438"/>
    <x v="0"/>
  </r>
  <r>
    <x v="1"/>
    <x v="88"/>
    <x v="2"/>
    <n v="16"/>
    <x v="88"/>
    <n v="16"/>
    <s v="Workforce - support services "/>
    <s v="Employment Support Services"/>
    <x v="9"/>
    <s v="Workforce development"/>
    <s v=""/>
    <x v="0"/>
    <s v=""/>
    <x v="0"/>
    <s v=""/>
    <s v=""/>
    <x v="1"/>
    <x v="3"/>
    <n v="23455"/>
    <x v="0"/>
  </r>
  <r>
    <x v="1"/>
    <x v="88"/>
    <x v="2"/>
    <n v="17"/>
    <x v="88"/>
    <n v="17"/>
    <s v="Workforce - Care Management "/>
    <s v="Additional Social Worker/Occupational Therapy posts within Localities"/>
    <x v="9"/>
    <s v="Workforce development"/>
    <s v=""/>
    <x v="5"/>
    <s v="Additional resource in Care Management "/>
    <x v="0"/>
    <s v=""/>
    <s v=""/>
    <x v="1"/>
    <x v="3"/>
    <n v="490285"/>
    <x v="0"/>
  </r>
  <r>
    <x v="1"/>
    <x v="88"/>
    <x v="2"/>
    <n v="18"/>
    <x v="88"/>
    <n v="18"/>
    <s v="Workforce "/>
    <s v="All Age Disability/Transition Modelling"/>
    <x v="3"/>
    <s v="Care navigation and planning"/>
    <s v=""/>
    <x v="0"/>
    <s v=""/>
    <x v="0"/>
    <s v=""/>
    <s v=""/>
    <x v="1"/>
    <x v="3"/>
    <n v="51005"/>
    <x v="0"/>
  </r>
  <r>
    <x v="1"/>
    <x v="88"/>
    <x v="2"/>
    <n v="19"/>
    <x v="88"/>
    <n v="19"/>
    <s v="Workforce - Commissioning "/>
    <s v="Additional Commissioning Support/Capacity"/>
    <x v="9"/>
    <s v="Joint commissioning infrastructure"/>
    <s v=""/>
    <x v="0"/>
    <s v=""/>
    <x v="0"/>
    <s v=""/>
    <s v=""/>
    <x v="1"/>
    <x v="3"/>
    <n v="229223"/>
    <x v="0"/>
  </r>
  <r>
    <x v="1"/>
    <x v="88"/>
    <x v="2"/>
    <n v="20"/>
    <x v="88"/>
    <n v="20"/>
    <s v="Workforce - support services "/>
    <s v="Brokerage and Business Support"/>
    <x v="9"/>
    <s v="Other"/>
    <s v="Support to broker packages of care on discharge "/>
    <x v="0"/>
    <s v=""/>
    <x v="0"/>
    <s v=""/>
    <s v=""/>
    <x v="1"/>
    <x v="3"/>
    <n v="314747"/>
    <x v="0"/>
  </r>
  <r>
    <x v="1"/>
    <x v="88"/>
    <x v="2"/>
    <n v="21"/>
    <x v="88"/>
    <n v="21"/>
    <s v="Programme Management"/>
    <s v="Better Care Fund Support"/>
    <x v="9"/>
    <s v="Programme management"/>
    <s v=""/>
    <x v="5"/>
    <s v="BCF Support"/>
    <x v="0"/>
    <s v=""/>
    <s v=""/>
    <x v="1"/>
    <x v="3"/>
    <n v="32000"/>
    <x v="0"/>
  </r>
  <r>
    <x v="1"/>
    <x v="88"/>
    <x v="2"/>
    <n v="22"/>
    <x v="88"/>
    <n v="22"/>
    <s v="Programme Management"/>
    <s v="Senior Alliance of Walsall Together"/>
    <x v="9"/>
    <s v="Programme management"/>
    <s v=""/>
    <x v="0"/>
    <s v=""/>
    <x v="0"/>
    <s v=""/>
    <s v=""/>
    <x v="1"/>
    <x v="3"/>
    <n v="203673"/>
    <x v="0"/>
  </r>
  <r>
    <x v="1"/>
    <x v="88"/>
    <x v="2"/>
    <n v="23"/>
    <x v="88"/>
    <n v="23"/>
    <s v="Workforce - support services "/>
    <s v="Commissioned Payments Support Team"/>
    <x v="17"/>
    <s v=""/>
    <s v=""/>
    <x v="0"/>
    <s v=""/>
    <x v="0"/>
    <s v=""/>
    <s v=""/>
    <x v="1"/>
    <x v="3"/>
    <n v="237143"/>
    <x v="0"/>
  </r>
  <r>
    <x v="1"/>
    <x v="88"/>
    <x v="2"/>
    <n v="24"/>
    <x v="88"/>
    <n v="24"/>
    <s v="Programme Management"/>
    <s v="Better Care Fund Integrated Support Officer"/>
    <x v="9"/>
    <s v="New governance arrangements"/>
    <s v=""/>
    <x v="5"/>
    <s v="BCF Support"/>
    <x v="0"/>
    <s v=""/>
    <s v=""/>
    <x v="1"/>
    <x v="3"/>
    <n v="33809"/>
    <x v="0"/>
  </r>
  <r>
    <x v="1"/>
    <x v="88"/>
    <x v="2"/>
    <n v="25"/>
    <x v="88"/>
    <n v="25"/>
    <s v="Quality offer "/>
    <s v="Care Quality Commissioning Support"/>
    <x v="9"/>
    <s v="Research and evaluation"/>
    <s v=""/>
    <x v="0"/>
    <s v=""/>
    <x v="0"/>
    <s v=""/>
    <s v=""/>
    <x v="1"/>
    <x v="3"/>
    <n v="26191"/>
    <x v="0"/>
  </r>
  <r>
    <x v="1"/>
    <x v="88"/>
    <x v="2"/>
    <n v="26"/>
    <x v="88"/>
    <n v="26"/>
    <s v="Workforce - support services "/>
    <s v="Finance Support "/>
    <x v="9"/>
    <s v="Programme management"/>
    <s v=""/>
    <x v="0"/>
    <s v=""/>
    <x v="0"/>
    <s v=""/>
    <s v=""/>
    <x v="1"/>
    <x v="3"/>
    <n v="100000"/>
    <x v="0"/>
  </r>
  <r>
    <x v="1"/>
    <x v="88"/>
    <x v="2"/>
    <n v="27"/>
    <x v="88"/>
    <n v="27"/>
    <s v="Provision - pathway support "/>
    <s v="Community Care packages/support"/>
    <x v="7"/>
    <s v="Domiciliary care packages"/>
    <s v=""/>
    <x v="0"/>
    <s v=""/>
    <x v="0"/>
    <s v=""/>
    <s v=""/>
    <x v="1"/>
    <x v="3"/>
    <n v="1835463"/>
    <x v="0"/>
  </r>
  <r>
    <x v="1"/>
    <x v="88"/>
    <x v="2"/>
    <n v="28"/>
    <x v="88"/>
    <n v="28"/>
    <s v="Intermediate Care"/>
    <s v="Reablement at Home"/>
    <x v="4"/>
    <s v="Reablement at home (to support discharge) "/>
    <s v=""/>
    <x v="0"/>
    <s v=""/>
    <x v="0"/>
    <s v=""/>
    <s v=""/>
    <x v="2"/>
    <x v="5"/>
    <n v="1125066"/>
    <x v="0"/>
  </r>
  <r>
    <x v="1"/>
    <x v="88"/>
    <x v="2"/>
    <n v="29"/>
    <x v="88"/>
    <n v="29"/>
    <s v="Intermediate Care"/>
    <s v="Bed Based Services"/>
    <x v="5"/>
    <s v="Bed-based intermediate care with reablement (to support discharge)"/>
    <s v=""/>
    <x v="0"/>
    <s v=""/>
    <x v="0"/>
    <s v=""/>
    <s v=""/>
    <x v="2"/>
    <x v="5"/>
    <n v="863088"/>
    <x v="0"/>
  </r>
  <r>
    <x v="1"/>
    <x v="88"/>
    <x v="2"/>
    <n v="30"/>
    <x v="88"/>
    <n v="30"/>
    <s v="Locality working"/>
    <s v="Community Nursing In reach team"/>
    <x v="3"/>
    <s v="Care navigation and planning"/>
    <s v=""/>
    <x v="1"/>
    <s v=""/>
    <x v="2"/>
    <s v=""/>
    <s v=""/>
    <x v="3"/>
    <x v="0"/>
    <n v="167575.21"/>
    <x v="0"/>
  </r>
  <r>
    <x v="1"/>
    <x v="88"/>
    <x v="2"/>
    <n v="31"/>
    <x v="88"/>
    <n v="31"/>
    <s v="Single Point of access"/>
    <s v="Single point of access"/>
    <x v="3"/>
    <s v="Support for implementation of anticipatory care"/>
    <s v=""/>
    <x v="1"/>
    <s v=""/>
    <x v="2"/>
    <s v=""/>
    <s v=""/>
    <x v="3"/>
    <x v="0"/>
    <n v="272719.56800000003"/>
    <x v="0"/>
  </r>
  <r>
    <x v="1"/>
    <x v="88"/>
    <x v="2"/>
    <n v="32"/>
    <x v="88"/>
    <n v="32"/>
    <s v="Frail Elderly Pathway"/>
    <s v=" Out of Hospital support based in A&amp;E"/>
    <x v="8"/>
    <s v="Early Discharge Planning"/>
    <s v=""/>
    <x v="1"/>
    <s v=""/>
    <x v="2"/>
    <s v=""/>
    <s v=""/>
    <x v="3"/>
    <x v="0"/>
    <n v="95287.236000000004"/>
    <x v="0"/>
  </r>
  <r>
    <x v="1"/>
    <x v="88"/>
    <x v="2"/>
    <n v="33"/>
    <x v="88"/>
    <n v="33"/>
    <s v="Locality working"/>
    <s v="Enhanced case management approach in nursing and residential care"/>
    <x v="9"/>
    <s v="Workforce development"/>
    <s v=""/>
    <x v="1"/>
    <s v=""/>
    <x v="2"/>
    <s v=""/>
    <s v=""/>
    <x v="3"/>
    <x v="0"/>
    <n v="391008.13400000002"/>
    <x v="0"/>
  </r>
  <r>
    <x v="1"/>
    <x v="88"/>
    <x v="2"/>
    <n v="34"/>
    <x v="88"/>
    <n v="34"/>
    <s v="Locality working"/>
    <s v="Evening and Night Service"/>
    <x v="10"/>
    <s v="Multidisciplinary teams that are supporting independence, such as anticipatory care"/>
    <s v=""/>
    <x v="1"/>
    <s v=""/>
    <x v="2"/>
    <s v=""/>
    <s v=""/>
    <x v="3"/>
    <x v="0"/>
    <n v="88716.165999999997"/>
    <x v="0"/>
  </r>
  <r>
    <x v="1"/>
    <x v="88"/>
    <x v="2"/>
    <n v="35"/>
    <x v="88"/>
    <n v="35"/>
    <s v="Frail Elderly Pathway"/>
    <s v="Additional Community Investment"/>
    <x v="3"/>
    <s v="Support for implementation of anticipatory care"/>
    <s v=""/>
    <x v="1"/>
    <s v=""/>
    <x v="2"/>
    <s v=""/>
    <s v=""/>
    <x v="3"/>
    <x v="0"/>
    <n v="991213.08"/>
    <x v="0"/>
  </r>
  <r>
    <x v="1"/>
    <x v="88"/>
    <x v="2"/>
    <n v="36"/>
    <x v="88"/>
    <n v="36"/>
    <s v="Equipment - Health element "/>
    <s v="Integrated Equipment Service"/>
    <x v="1"/>
    <s v="Community based equipment"/>
    <s v=""/>
    <x v="1"/>
    <s v=""/>
    <x v="2"/>
    <s v=""/>
    <s v=""/>
    <x v="3"/>
    <x v="0"/>
    <n v="523534.88"/>
    <x v="0"/>
  </r>
  <r>
    <x v="1"/>
    <x v="88"/>
    <x v="2"/>
    <n v="37"/>
    <x v="88"/>
    <n v="37"/>
    <s v="Psychiatric care "/>
    <s v="Psychiatric Liaison Team (OP)"/>
    <x v="8"/>
    <s v="Early Discharge Planning"/>
    <s v=""/>
    <x v="2"/>
    <s v=""/>
    <x v="2"/>
    <s v=""/>
    <s v=""/>
    <x v="3"/>
    <x v="0"/>
    <n v="486295.37"/>
    <x v="0"/>
  </r>
  <r>
    <x v="1"/>
    <x v="88"/>
    <x v="2"/>
    <n v="38"/>
    <x v="88"/>
    <n v="38"/>
    <s v="Stroke "/>
    <s v="Redesign of Stroke beds for Rehab/ Falls Service"/>
    <x v="5"/>
    <s v="Bed-based intermediate care with rehabilitation (to support discharge)"/>
    <s v=""/>
    <x v="1"/>
    <s v=""/>
    <x v="2"/>
    <s v=""/>
    <s v=""/>
    <x v="3"/>
    <x v="0"/>
    <n v="768873.09400000004"/>
    <x v="0"/>
  </r>
  <r>
    <x v="1"/>
    <x v="88"/>
    <x v="2"/>
    <n v="39"/>
    <x v="88"/>
    <n v="39"/>
    <s v="Single Point of access"/>
    <s v="Single point of access (Community Investment)"/>
    <x v="3"/>
    <s v="Care navigation and planning"/>
    <s v=""/>
    <x v="1"/>
    <s v=""/>
    <x v="2"/>
    <s v=""/>
    <s v=""/>
    <x v="3"/>
    <x v="0"/>
    <n v="56955.822"/>
    <x v="0"/>
  </r>
  <r>
    <x v="1"/>
    <x v="88"/>
    <x v="2"/>
    <n v="40"/>
    <x v="88"/>
    <n v="40"/>
    <s v="Stroke "/>
    <s v="Stroke Non bed based Home Care"/>
    <x v="15"/>
    <s v="Physical health/wellbeing"/>
    <s v=""/>
    <x v="1"/>
    <s v=""/>
    <x v="2"/>
    <s v=""/>
    <s v=""/>
    <x v="2"/>
    <x v="0"/>
    <n v="89894.49"/>
    <x v="0"/>
  </r>
  <r>
    <x v="1"/>
    <x v="88"/>
    <x v="2"/>
    <n v="41"/>
    <x v="88"/>
    <n v="41"/>
    <s v="Intermediate Care"/>
    <s v="Rapid Response Team Intermediate Care Services and Community Health Service within service level agreement with Walsall Healthcare Trust "/>
    <x v="4"/>
    <s v="Reablement at home (accepting step up and step down users)"/>
    <s v=""/>
    <x v="1"/>
    <s v=""/>
    <x v="2"/>
    <s v=""/>
    <s v=""/>
    <x v="3"/>
    <x v="0"/>
    <n v="692205.09600000002"/>
    <x v="0"/>
  </r>
  <r>
    <x v="1"/>
    <x v="88"/>
    <x v="2"/>
    <n v="42"/>
    <x v="88"/>
    <n v="42"/>
    <s v="Intermediate Care"/>
    <s v="District Nursing wrap around Intermediate Care Services and Community Health Service within service level agreement with Walsall Healthcare Trust"/>
    <x v="14"/>
    <s v=""/>
    <s v=""/>
    <x v="1"/>
    <s v=""/>
    <x v="2"/>
    <s v=""/>
    <s v=""/>
    <x v="3"/>
    <x v="0"/>
    <n v="810493.66200000001"/>
    <x v="0"/>
  </r>
  <r>
    <x v="1"/>
    <x v="88"/>
    <x v="2"/>
    <n v="43"/>
    <x v="88"/>
    <n v="43"/>
    <s v="Intermediate Care"/>
    <s v="Clinical front door staffing - Intermediate Care Services and Community Health Service within service level agreement with Walsall Healthcare Trust"/>
    <x v="3"/>
    <s v="Support for implementation of anticipatory care"/>
    <s v=""/>
    <x v="1"/>
    <s v=""/>
    <x v="2"/>
    <s v=""/>
    <s v=""/>
    <x v="3"/>
    <x v="0"/>
    <n v="1127023.81"/>
    <x v="0"/>
  </r>
  <r>
    <x v="1"/>
    <x v="88"/>
    <x v="2"/>
    <n v="44"/>
    <x v="88"/>
    <n v="44"/>
    <s v="Intermediate Care"/>
    <s v="Clinical back door staffing - Intermediate Care Services and Community Health Service within service level agreement with Walsall Healthcare Trust"/>
    <x v="3"/>
    <s v="Care navigation and planning"/>
    <s v=""/>
    <x v="1"/>
    <s v=""/>
    <x v="2"/>
    <s v=""/>
    <s v=""/>
    <x v="3"/>
    <x v="0"/>
    <n v="1384341.9480000001"/>
    <x v="0"/>
  </r>
  <r>
    <x v="1"/>
    <x v="88"/>
    <x v="2"/>
    <n v="45"/>
    <x v="88"/>
    <n v="45"/>
    <s v="Programme Management "/>
    <s v="Better Care Fund support "/>
    <x v="9"/>
    <s v="Programme management"/>
    <s v=""/>
    <x v="5"/>
    <s v="BCF Support"/>
    <x v="2"/>
    <s v=""/>
    <s v=""/>
    <x v="1"/>
    <x v="0"/>
    <n v="34272"/>
    <x v="0"/>
  </r>
  <r>
    <x v="1"/>
    <x v="88"/>
    <x v="2"/>
    <n v="46"/>
    <x v="88"/>
    <n v="46"/>
    <s v="Workforce "/>
    <s v="Quality in Care Team"/>
    <x v="8"/>
    <s v="Improved discharge to Care Homes"/>
    <s v=""/>
    <x v="1"/>
    <s v=""/>
    <x v="0"/>
    <s v=""/>
    <s v=""/>
    <x v="1"/>
    <x v="0"/>
    <n v="433476.61599999998"/>
    <x v="0"/>
  </r>
  <r>
    <x v="1"/>
    <x v="88"/>
    <x v="2"/>
    <n v="47"/>
    <x v="88"/>
    <n v="47"/>
    <s v="Intermediate Care"/>
    <s v="Home from Hospital Services required in the reablement pathway for people with dementia and frail elderly"/>
    <x v="8"/>
    <s v="Early Discharge Planning"/>
    <s v=""/>
    <x v="1"/>
    <s v=""/>
    <x v="2"/>
    <s v=""/>
    <s v=""/>
    <x v="2"/>
    <x v="0"/>
    <n v="68195.820000000007"/>
    <x v="0"/>
  </r>
  <r>
    <x v="1"/>
    <x v="88"/>
    <x v="2"/>
    <n v="48"/>
    <x v="88"/>
    <n v="48"/>
    <s v="Intermediate Care"/>
    <s v="Discharge to Assess beds "/>
    <x v="8"/>
    <s v="Home First/Discharge to Assess - process support/core costs"/>
    <s v=""/>
    <x v="5"/>
    <s v="Placements in Independent Sector nursing &amp; residential homes"/>
    <x v="2"/>
    <s v=""/>
    <s v=""/>
    <x v="2"/>
    <x v="0"/>
    <n v="2218184.3339999998"/>
    <x v="0"/>
  </r>
  <r>
    <x v="1"/>
    <x v="88"/>
    <x v="2"/>
    <n v="49"/>
    <x v="88"/>
    <n v="49"/>
    <s v="Intermediate Care"/>
    <s v="FEP WHC Consultant"/>
    <x v="3"/>
    <s v="Care navigation and planning"/>
    <s v=""/>
    <x v="1"/>
    <s v=""/>
    <x v="2"/>
    <s v=""/>
    <s v=""/>
    <x v="3"/>
    <x v="0"/>
    <n v="208597.092"/>
    <x v="0"/>
  </r>
  <r>
    <x v="1"/>
    <x v="88"/>
    <x v="2"/>
    <n v="50"/>
    <x v="88"/>
    <n v="50"/>
    <s v="Intermediate Care"/>
    <s v="Rapid Response Sitters"/>
    <x v="15"/>
    <s v="Other"/>
    <s v="Rapid/Crisis Response - step up (2 hr response)"/>
    <x v="1"/>
    <s v=""/>
    <x v="2"/>
    <s v=""/>
    <s v=""/>
    <x v="2"/>
    <x v="0"/>
    <n v="514150.06199999998"/>
    <x v="0"/>
  </r>
  <r>
    <x v="1"/>
    <x v="88"/>
    <x v="2"/>
    <n v="51"/>
    <x v="88"/>
    <n v="51"/>
    <s v="Primary Care "/>
    <s v="Blakehnall Doctors Phoenix (Medical Cover to ICT Beds)"/>
    <x v="3"/>
    <s v="Care navigation and planning"/>
    <s v=""/>
    <x v="1"/>
    <s v=""/>
    <x v="2"/>
    <s v=""/>
    <s v=""/>
    <x v="2"/>
    <x v="0"/>
    <n v="23416.036"/>
    <x v="0"/>
  </r>
  <r>
    <x v="1"/>
    <x v="88"/>
    <x v="2"/>
    <n v="52"/>
    <x v="88"/>
    <n v="52"/>
    <s v="Equipment "/>
    <s v="Community Equipment Service (Health element allocation)"/>
    <x v="1"/>
    <s v="Community based equipment"/>
    <s v=""/>
    <x v="1"/>
    <s v=""/>
    <x v="2"/>
    <s v=""/>
    <s v=""/>
    <x v="3"/>
    <x v="0"/>
    <n v="723488.52800000005"/>
    <x v="0"/>
  </r>
  <r>
    <x v="1"/>
    <x v="88"/>
    <x v="2"/>
    <n v="53"/>
    <x v="88"/>
    <n v="53"/>
    <s v="Dementia support "/>
    <s v="Dementia support workers (based in Manor Hospital), Dementia advisors (Information &amp; Advice), 7 dementia cafes"/>
    <x v="3"/>
    <s v="Care navigation and planning"/>
    <s v=""/>
    <x v="2"/>
    <s v=""/>
    <x v="2"/>
    <s v=""/>
    <s v=""/>
    <x v="2"/>
    <x v="0"/>
    <n v="186954"/>
    <x v="0"/>
  </r>
  <r>
    <x v="1"/>
    <x v="88"/>
    <x v="2"/>
    <n v="54"/>
    <x v="88"/>
    <n v="54"/>
    <s v="Psychiatric care "/>
    <s v="Psychiatric Liaison Team (Adults)"/>
    <x v="8"/>
    <s v="Early Discharge Planning"/>
    <s v=""/>
    <x v="2"/>
    <s v=""/>
    <x v="2"/>
    <s v=""/>
    <s v=""/>
    <x v="5"/>
    <x v="0"/>
    <n v="660478"/>
    <x v="0"/>
  </r>
  <r>
    <x v="1"/>
    <x v="88"/>
    <x v="2"/>
    <n v="55"/>
    <x v="88"/>
    <n v="55"/>
    <s v="Demand pressures"/>
    <s v="CCG Activity Growth"/>
    <x v="9"/>
    <s v="Joint commissioning infrastructure"/>
    <s v=""/>
    <x v="1"/>
    <s v=""/>
    <x v="2"/>
    <s v=""/>
    <s v=""/>
    <x v="4"/>
    <x v="0"/>
    <n v="397603"/>
    <x v="0"/>
  </r>
  <r>
    <x v="1"/>
    <x v="88"/>
    <x v="2"/>
    <n v="56"/>
    <x v="88"/>
    <n v="56"/>
    <s v="Demand pressures"/>
    <s v="Potential risk of unachieved reduction in admissions"/>
    <x v="11"/>
    <s v=""/>
    <s v=""/>
    <x v="3"/>
    <s v=""/>
    <x v="2"/>
    <s v=""/>
    <s v=""/>
    <x v="6"/>
    <x v="0"/>
    <n v="1285260"/>
    <x v="0"/>
  </r>
  <r>
    <x v="1"/>
    <x v="88"/>
    <x v="2"/>
    <n v="57"/>
    <x v="88"/>
    <n v="57"/>
    <s v="Personal Health Budgets"/>
    <s v="Co-ordination of Personal Health Budgets"/>
    <x v="17"/>
    <s v=""/>
    <s v=""/>
    <x v="4"/>
    <s v=""/>
    <x v="2"/>
    <s v=""/>
    <s v=""/>
    <x v="2"/>
    <x v="0"/>
    <n v="12730"/>
    <x v="0"/>
  </r>
  <r>
    <x v="1"/>
    <x v="88"/>
    <x v="2"/>
    <n v="58"/>
    <x v="88"/>
    <n v="58"/>
    <s v="End of Live "/>
    <s v="End of life divisionary beds"/>
    <x v="16"/>
    <s v="Short term residential care (without rehabilitation or reablement input)"/>
    <s v=""/>
    <x v="4"/>
    <s v=""/>
    <x v="2"/>
    <s v=""/>
    <s v=""/>
    <x v="2"/>
    <x v="0"/>
    <n v="204116"/>
    <x v="0"/>
  </r>
  <r>
    <x v="1"/>
    <x v="88"/>
    <x v="2"/>
    <n v="59"/>
    <x v="88"/>
    <n v="59"/>
    <s v="Rehab support "/>
    <s v="Walsall Cardiac Rehabilitation Trust"/>
    <x v="3"/>
    <s v="Care navigation and planning"/>
    <s v=""/>
    <x v="1"/>
    <s v=""/>
    <x v="2"/>
    <s v=""/>
    <s v=""/>
    <x v="0"/>
    <x v="0"/>
    <n v="323545"/>
    <x v="0"/>
  </r>
  <r>
    <x v="1"/>
    <x v="88"/>
    <x v="2"/>
    <n v="60"/>
    <x v="88"/>
    <n v="60"/>
    <s v="Primary Care "/>
    <s v="Enhanced Primary Care to Nursing Home (inc D2A beds)"/>
    <x v="3"/>
    <s v="Care navigation and planning"/>
    <s v=""/>
    <x v="6"/>
    <s v=""/>
    <x v="2"/>
    <s v=""/>
    <s v=""/>
    <x v="2"/>
    <x v="0"/>
    <n v="292147"/>
    <x v="0"/>
  </r>
  <r>
    <x v="1"/>
    <x v="88"/>
    <x v="2"/>
    <n v="61"/>
    <x v="88"/>
    <n v="61"/>
    <s v="Demand pressures"/>
    <s v="Intermediate Care (bed and non bed based)"/>
    <x v="11"/>
    <s v=""/>
    <s v=""/>
    <x v="5"/>
    <s v="Placements in Independent Sector nursing &amp; residential homes"/>
    <x v="2"/>
    <s v=""/>
    <s v=""/>
    <x v="2"/>
    <x v="1"/>
    <n v="1357323"/>
    <x v="0"/>
  </r>
  <r>
    <x v="1"/>
    <x v="89"/>
    <x v="2"/>
    <n v="1"/>
    <x v="89"/>
    <n v="1"/>
    <s v="District Nursing"/>
    <s v="District Nursing"/>
    <x v="10"/>
    <s v="Multidisciplinary teams that are supporting independence, such as anticipatory care"/>
    <s v=""/>
    <x v="1"/>
    <s v=""/>
    <x v="2"/>
    <s v=""/>
    <s v=""/>
    <x v="3"/>
    <x v="0"/>
    <n v="6901297"/>
    <x v="0"/>
  </r>
  <r>
    <x v="1"/>
    <x v="89"/>
    <x v="2"/>
    <n v="2"/>
    <x v="89"/>
    <n v="2"/>
    <s v="EOL Investment"/>
    <s v="Palliative Care"/>
    <x v="10"/>
    <s v="Other"/>
    <s v="Palliative Care"/>
    <x v="1"/>
    <s v=""/>
    <x v="2"/>
    <s v=""/>
    <s v=""/>
    <x v="3"/>
    <x v="0"/>
    <n v="436189"/>
    <x v="0"/>
  </r>
  <r>
    <x v="1"/>
    <x v="89"/>
    <x v="2"/>
    <n v="3"/>
    <x v="89"/>
    <n v="3"/>
    <s v="EOLC ( Palliative Care )"/>
    <s v="Palliative Care"/>
    <x v="10"/>
    <s v="Other"/>
    <s v="Palliative Care"/>
    <x v="1"/>
    <s v=""/>
    <x v="2"/>
    <s v=""/>
    <s v=""/>
    <x v="3"/>
    <x v="0"/>
    <n v="272303"/>
    <x v="0"/>
  </r>
  <r>
    <x v="1"/>
    <x v="89"/>
    <x v="2"/>
    <n v="4"/>
    <x v="89"/>
    <n v="4"/>
    <s v="Palliative Care Consultants"/>
    <s v="Palliative Care "/>
    <x v="10"/>
    <s v="Other"/>
    <s v="Paliative Care"/>
    <x v="1"/>
    <s v=""/>
    <x v="2"/>
    <s v=""/>
    <s v=""/>
    <x v="3"/>
    <x v="6"/>
    <n v="201240"/>
    <x v="0"/>
  </r>
  <r>
    <x v="1"/>
    <x v="89"/>
    <x v="2"/>
    <n v="5"/>
    <x v="89"/>
    <n v="5"/>
    <s v="Accord Housing Association Ltd Palliative Care Support"/>
    <s v="Palliative Care"/>
    <x v="15"/>
    <s v="Other"/>
    <s v="Palliative Care"/>
    <x v="1"/>
    <s v=""/>
    <x v="2"/>
    <s v=""/>
    <s v=""/>
    <x v="3"/>
    <x v="6"/>
    <n v="178034"/>
    <x v="0"/>
  </r>
  <r>
    <x v="1"/>
    <x v="89"/>
    <x v="2"/>
    <n v="6"/>
    <x v="89"/>
    <n v="6"/>
    <s v="Compton Hospice"/>
    <s v="Adult Hospice Care"/>
    <x v="15"/>
    <s v="Other"/>
    <s v="Hospice"/>
    <x v="1"/>
    <s v=""/>
    <x v="2"/>
    <s v=""/>
    <s v=""/>
    <x v="0"/>
    <x v="6"/>
    <n v="1645950"/>
    <x v="0"/>
  </r>
  <r>
    <x v="1"/>
    <x v="89"/>
    <x v="2"/>
    <n v="7"/>
    <x v="89"/>
    <n v="7"/>
    <s v="Acorns Childrens Hospice"/>
    <s v="Children Hospice Care"/>
    <x v="15"/>
    <s v="Other"/>
    <s v="Hospice"/>
    <x v="1"/>
    <s v=""/>
    <x v="2"/>
    <s v=""/>
    <s v=""/>
    <x v="0"/>
    <x v="6"/>
    <n v="159243"/>
    <x v="0"/>
  </r>
  <r>
    <x v="1"/>
    <x v="89"/>
    <x v="2"/>
    <n v="8"/>
    <x v="89"/>
    <n v="8"/>
    <s v="Community Matrons"/>
    <s v="Community Matrons"/>
    <x v="10"/>
    <s v="Multidisciplinary teams that are supporting independence, such as anticipatory care"/>
    <s v=""/>
    <x v="1"/>
    <s v=""/>
    <x v="2"/>
    <s v=""/>
    <s v=""/>
    <x v="3"/>
    <x v="0"/>
    <n v="1302972"/>
    <x v="0"/>
  </r>
  <r>
    <x v="1"/>
    <x v="89"/>
    <x v="2"/>
    <n v="9"/>
    <x v="89"/>
    <n v="9"/>
    <s v="Rapid Intervention Team"/>
    <s v="Rapid Intervention"/>
    <x v="14"/>
    <s v=""/>
    <s v=""/>
    <x v="1"/>
    <s v=""/>
    <x v="2"/>
    <s v=""/>
    <s v=""/>
    <x v="3"/>
    <x v="0"/>
    <n v="3465535"/>
    <x v="0"/>
  </r>
  <r>
    <x v="1"/>
    <x v="89"/>
    <x v="2"/>
    <n v="10"/>
    <x v="89"/>
    <n v="10"/>
    <s v="WUCTAS"/>
    <s v="Urgent Care Triage and Access"/>
    <x v="10"/>
    <s v="Multidisciplinary teams that are supporting independence, such as anticipatory care"/>
    <s v=""/>
    <x v="1"/>
    <s v=""/>
    <x v="2"/>
    <s v=""/>
    <s v=""/>
    <x v="3"/>
    <x v="0"/>
    <n v="170435"/>
    <x v="0"/>
  </r>
  <r>
    <x v="1"/>
    <x v="89"/>
    <x v="2"/>
    <n v="11"/>
    <x v="89"/>
    <n v="11"/>
    <s v="Hospital at Home (CICT)"/>
    <s v="Hospital at Home (CICT)"/>
    <x v="10"/>
    <s v="Multidisciplinary teams that are supporting independence, such as anticipatory care"/>
    <s v=""/>
    <x v="1"/>
    <s v=""/>
    <x v="2"/>
    <s v=""/>
    <s v=""/>
    <x v="3"/>
    <x v="0"/>
    <n v="654097"/>
    <x v="0"/>
  </r>
  <r>
    <x v="1"/>
    <x v="89"/>
    <x v="2"/>
    <n v="12"/>
    <x v="89"/>
    <n v="12"/>
    <s v="Community Falls Prevention Team"/>
    <s v="Community Falls Prevention Team"/>
    <x v="0"/>
    <s v="Other"/>
    <s v="Falls Prevention"/>
    <x v="1"/>
    <s v=""/>
    <x v="2"/>
    <s v=""/>
    <s v=""/>
    <x v="3"/>
    <x v="6"/>
    <n v="363863"/>
    <x v="0"/>
  </r>
  <r>
    <x v="1"/>
    <x v="89"/>
    <x v="2"/>
    <n v="13"/>
    <x v="89"/>
    <n v="13"/>
    <s v="Falls Assessment Clinic"/>
    <s v="Falls Assessment Clinic"/>
    <x v="0"/>
    <s v="Other"/>
    <s v="Falls Assessment"/>
    <x v="1"/>
    <s v=""/>
    <x v="2"/>
    <s v=""/>
    <s v=""/>
    <x v="3"/>
    <x v="6"/>
    <n v="43164"/>
    <x v="0"/>
  </r>
  <r>
    <x v="1"/>
    <x v="89"/>
    <x v="2"/>
    <n v="14"/>
    <x v="89"/>
    <n v="14"/>
    <s v="Community Stroke Coordinators (Stroke)"/>
    <s v="Community Stroke Care"/>
    <x v="10"/>
    <s v="Multidisciplinary teams that are supporting independence, such as anticipatory care"/>
    <s v=""/>
    <x v="1"/>
    <s v=""/>
    <x v="2"/>
    <s v=""/>
    <s v=""/>
    <x v="3"/>
    <x v="0"/>
    <n v="285091"/>
    <x v="0"/>
  </r>
  <r>
    <x v="1"/>
    <x v="89"/>
    <x v="2"/>
    <n v="15"/>
    <x v="89"/>
    <n v="15"/>
    <s v="Community Stroke Coordinators (TIA)"/>
    <s v="Community Stroke TIA Care"/>
    <x v="10"/>
    <s v="Multidisciplinary teams that are supporting independence, such as anticipatory care"/>
    <s v=""/>
    <x v="1"/>
    <s v=""/>
    <x v="2"/>
    <s v=""/>
    <s v=""/>
    <x v="3"/>
    <x v="0"/>
    <n v="20488"/>
    <x v="0"/>
  </r>
  <r>
    <x v="1"/>
    <x v="89"/>
    <x v="2"/>
    <n v="16"/>
    <x v="89"/>
    <n v="16"/>
    <s v="Neuro Rehab Outpatients"/>
    <s v="Neuro Rehab"/>
    <x v="10"/>
    <s v="Other"/>
    <s v="Neuro Rehab"/>
    <x v="1"/>
    <s v=""/>
    <x v="2"/>
    <s v=""/>
    <s v=""/>
    <x v="3"/>
    <x v="6"/>
    <n v="144923"/>
    <x v="0"/>
  </r>
  <r>
    <x v="1"/>
    <x v="89"/>
    <x v="2"/>
    <n v="17"/>
    <x v="89"/>
    <n v="17"/>
    <s v="CICT Rehab"/>
    <s v="CICT rehab"/>
    <x v="10"/>
    <s v="Multidisciplinary teams that are supporting independence, such as anticipatory care"/>
    <s v=""/>
    <x v="1"/>
    <s v=""/>
    <x v="2"/>
    <s v=""/>
    <s v=""/>
    <x v="3"/>
    <x v="0"/>
    <n v="1036701"/>
    <x v="0"/>
  </r>
  <r>
    <x v="1"/>
    <x v="89"/>
    <x v="2"/>
    <n v="18"/>
    <x v="89"/>
    <n v="18"/>
    <s v="CICT Rehab"/>
    <s v="CICT Rehab"/>
    <x v="10"/>
    <s v="Multidisciplinary teams that are supporting independence, such as anticipatory care"/>
    <s v=""/>
    <x v="1"/>
    <s v=""/>
    <x v="2"/>
    <s v=""/>
    <s v=""/>
    <x v="3"/>
    <x v="6"/>
    <n v="320055"/>
    <x v="0"/>
  </r>
  <r>
    <x v="1"/>
    <x v="89"/>
    <x v="2"/>
    <n v="19"/>
    <x v="89"/>
    <n v="19"/>
    <s v="Physiotherapy - Adults"/>
    <s v="Physiotherapy - Adults"/>
    <x v="10"/>
    <s v="Other"/>
    <s v="Physiotherapy Adults"/>
    <x v="1"/>
    <s v=""/>
    <x v="2"/>
    <s v=""/>
    <s v=""/>
    <x v="3"/>
    <x v="6"/>
    <n v="0"/>
    <x v="0"/>
  </r>
  <r>
    <x v="1"/>
    <x v="89"/>
    <x v="2"/>
    <n v="20"/>
    <x v="89"/>
    <n v="20"/>
    <s v="Physiotherapy - Adults"/>
    <s v="Physiotherapy - Adults"/>
    <x v="10"/>
    <s v="Other"/>
    <s v="Physiotherapy Adults"/>
    <x v="1"/>
    <s v=""/>
    <x v="2"/>
    <s v=""/>
    <s v=""/>
    <x v="3"/>
    <x v="6"/>
    <n v="722604"/>
    <x v="0"/>
  </r>
  <r>
    <x v="1"/>
    <x v="89"/>
    <x v="2"/>
    <n v="21"/>
    <x v="89"/>
    <n v="21"/>
    <s v="Occupational Therapy - Adults"/>
    <s v="Occupational Therapy - Adults"/>
    <x v="10"/>
    <s v="Other"/>
    <s v="OT Adults"/>
    <x v="1"/>
    <s v=""/>
    <x v="2"/>
    <s v=""/>
    <s v=""/>
    <x v="3"/>
    <x v="6"/>
    <n v="630811"/>
    <x v="0"/>
  </r>
  <r>
    <x v="1"/>
    <x v="89"/>
    <x v="2"/>
    <n v="22"/>
    <x v="89"/>
    <n v="22"/>
    <s v="CWC Therapy Services"/>
    <s v="Therapy Services"/>
    <x v="10"/>
    <s v="Multidisciplinary teams that are supporting independence, such as anticipatory care"/>
    <s v=""/>
    <x v="1"/>
    <s v=""/>
    <x v="0"/>
    <s v=""/>
    <s v=""/>
    <x v="1"/>
    <x v="6"/>
    <n v="83017"/>
    <x v="0"/>
  </r>
  <r>
    <x v="1"/>
    <x v="89"/>
    <x v="2"/>
    <n v="23"/>
    <x v="89"/>
    <n v="23"/>
    <s v="Carers"/>
    <s v="Respite Services"/>
    <x v="12"/>
    <s v="Respite services"/>
    <s v=""/>
    <x v="1"/>
    <s v=""/>
    <x v="0"/>
    <s v=""/>
    <s v=""/>
    <x v="2"/>
    <x v="6"/>
    <n v="142520"/>
    <x v="0"/>
  </r>
  <r>
    <x v="1"/>
    <x v="89"/>
    <x v="2"/>
    <n v="24"/>
    <x v="89"/>
    <n v="24"/>
    <s v="Care Act"/>
    <s v="Carer Support"/>
    <x v="12"/>
    <s v="Carer advice and support related to Care Act duties"/>
    <s v=""/>
    <x v="0"/>
    <s v=""/>
    <x v="0"/>
    <s v=""/>
    <s v=""/>
    <x v="1"/>
    <x v="0"/>
    <n v="713000"/>
    <x v="0"/>
  </r>
  <r>
    <x v="1"/>
    <x v="89"/>
    <x v="2"/>
    <n v="25"/>
    <x v="89"/>
    <n v="25"/>
    <s v="Demographic Growth"/>
    <s v="Carer Support"/>
    <x v="12"/>
    <s v="Carer advice and support related to Care Act duties"/>
    <s v=""/>
    <x v="0"/>
    <s v=""/>
    <x v="0"/>
    <s v=""/>
    <s v=""/>
    <x v="1"/>
    <x v="0"/>
    <n v="628000"/>
    <x v="0"/>
  </r>
  <r>
    <x v="1"/>
    <x v="89"/>
    <x v="2"/>
    <n v="26"/>
    <x v="89"/>
    <n v="26"/>
    <s v="Dementia Cafes"/>
    <s v="Care Support"/>
    <x v="12"/>
    <s v="Other"/>
    <s v="Carer Support"/>
    <x v="1"/>
    <s v=""/>
    <x v="0"/>
    <s v=""/>
    <s v=""/>
    <x v="0"/>
    <x v="4"/>
    <n v="73000"/>
    <x v="0"/>
  </r>
  <r>
    <x v="1"/>
    <x v="89"/>
    <x v="2"/>
    <n v="27"/>
    <x v="89"/>
    <n v="27"/>
    <s v="Mental Health"/>
    <s v="Mental Health Care Purchasing (SL, dom, Resi)"/>
    <x v="10"/>
    <s v="Multidisciplinary teams that are supporting independence, such as anticipatory care"/>
    <s v=""/>
    <x v="2"/>
    <s v=""/>
    <x v="0"/>
    <s v=""/>
    <s v=""/>
    <x v="0"/>
    <x v="4"/>
    <n v="6918070"/>
    <x v="0"/>
  </r>
  <r>
    <x v="1"/>
    <x v="89"/>
    <x v="2"/>
    <n v="28"/>
    <x v="89"/>
    <n v="28"/>
    <s v="Mental Health"/>
    <s v="ACCI Contract"/>
    <x v="0"/>
    <s v="Other"/>
    <s v="Talking Therapy"/>
    <x v="2"/>
    <s v=""/>
    <x v="0"/>
    <s v=""/>
    <s v=""/>
    <x v="1"/>
    <x v="4"/>
    <n v="56000"/>
    <x v="0"/>
  </r>
  <r>
    <x v="1"/>
    <x v="89"/>
    <x v="2"/>
    <n v="29"/>
    <x v="89"/>
    <n v="29"/>
    <s v="CAMHS"/>
    <s v="Emotional health and wellbeing"/>
    <x v="0"/>
    <s v="Other"/>
    <s v="Talking Therapy"/>
    <x v="2"/>
    <s v=""/>
    <x v="0"/>
    <s v=""/>
    <s v=""/>
    <x v="1"/>
    <x v="4"/>
    <n v="125000"/>
    <x v="0"/>
  </r>
  <r>
    <x v="1"/>
    <x v="89"/>
    <x v="2"/>
    <n v="30"/>
    <x v="89"/>
    <n v="30"/>
    <s v="Reablement Team"/>
    <s v="Reablement"/>
    <x v="4"/>
    <s v="Reablement at home (accepting step up and step down users)"/>
    <s v=""/>
    <x v="0"/>
    <s v=""/>
    <x v="0"/>
    <s v=""/>
    <s v=""/>
    <x v="1"/>
    <x v="4"/>
    <n v="1317040"/>
    <x v="0"/>
  </r>
  <r>
    <x v="1"/>
    <x v="89"/>
    <x v="2"/>
    <n v="31"/>
    <x v="89"/>
    <n v="31"/>
    <s v="Adaptations, ILS, behaviour change"/>
    <s v="Mental health support"/>
    <x v="10"/>
    <s v="Integrated neighbourhood services"/>
    <s v=""/>
    <x v="0"/>
    <s v=""/>
    <x v="0"/>
    <s v=""/>
    <s v=""/>
    <x v="1"/>
    <x v="4"/>
    <n v="2042340"/>
    <x v="0"/>
  </r>
  <r>
    <x v="1"/>
    <x v="89"/>
    <x v="2"/>
    <n v="32"/>
    <x v="89"/>
    <n v="32"/>
    <s v="DFG"/>
    <s v="DFG"/>
    <x v="13"/>
    <s v="Adaptations, including statutory DFG grants"/>
    <s v=""/>
    <x v="0"/>
    <s v=""/>
    <x v="0"/>
    <s v=""/>
    <s v=""/>
    <x v="1"/>
    <x v="2"/>
    <n v="3571301"/>
    <x v="0"/>
  </r>
  <r>
    <x v="1"/>
    <x v="89"/>
    <x v="2"/>
    <n v="33"/>
    <x v="89"/>
    <n v="33"/>
    <s v="Equipment loan Service fixed cost"/>
    <s v="Equipment Stores"/>
    <x v="1"/>
    <s v="Community based equipment"/>
    <s v=""/>
    <x v="1"/>
    <s v=""/>
    <x v="0"/>
    <s v=""/>
    <s v=""/>
    <x v="2"/>
    <x v="6"/>
    <n v="320141"/>
    <x v="0"/>
  </r>
  <r>
    <x v="1"/>
    <x v="89"/>
    <x v="2"/>
    <n v="34"/>
    <x v="89"/>
    <n v="34"/>
    <s v="Equipment loan Service variable cost"/>
    <s v="Equipment Stores"/>
    <x v="1"/>
    <s v="Community based equipment"/>
    <s v=""/>
    <x v="1"/>
    <s v=""/>
    <x v="0"/>
    <s v=""/>
    <s v=""/>
    <x v="2"/>
    <x v="6"/>
    <n v="415202"/>
    <x v="0"/>
  </r>
  <r>
    <x v="1"/>
    <x v="89"/>
    <x v="2"/>
    <n v="35"/>
    <x v="89"/>
    <n v="35"/>
    <s v="Equipment loan service IT infrastructure"/>
    <s v="Equipment Stores"/>
    <x v="18"/>
    <s v="Community based equipment"/>
    <s v=""/>
    <x v="1"/>
    <s v=""/>
    <x v="0"/>
    <s v=""/>
    <s v=""/>
    <x v="2"/>
    <x v="6"/>
    <n v="17640"/>
    <x v="0"/>
  </r>
  <r>
    <x v="1"/>
    <x v="89"/>
    <x v="2"/>
    <n v="36"/>
    <x v="89"/>
    <n v="36"/>
    <s v="Adult Community Care"/>
    <s v="Telecare"/>
    <x v="1"/>
    <s v="Assistive technologies including telecare"/>
    <s v=""/>
    <x v="0"/>
    <s v=""/>
    <x v="0"/>
    <s v=""/>
    <s v=""/>
    <x v="2"/>
    <x v="4"/>
    <n v="598850"/>
    <x v="0"/>
  </r>
  <r>
    <x v="1"/>
    <x v="89"/>
    <x v="2"/>
    <n v="37"/>
    <x v="89"/>
    <n v="37"/>
    <s v="Care of the Elderly Inpatients"/>
    <s v="Care of the Elderly Inpatients"/>
    <x v="10"/>
    <s v="Integrated neighbourhood services"/>
    <s v=""/>
    <x v="1"/>
    <s v=""/>
    <x v="2"/>
    <s v=""/>
    <s v=""/>
    <x v="3"/>
    <x v="6"/>
    <n v="60722"/>
    <x v="0"/>
  </r>
  <r>
    <x v="1"/>
    <x v="89"/>
    <x v="2"/>
    <n v="38"/>
    <x v="89"/>
    <n v="38"/>
    <s v="Care of the Elderly Inpatients"/>
    <s v="Care of the Elderly Inpatients"/>
    <x v="10"/>
    <s v="Integrated neighbourhood services"/>
    <s v=""/>
    <x v="1"/>
    <s v=""/>
    <x v="2"/>
    <s v=""/>
    <s v=""/>
    <x v="3"/>
    <x v="6"/>
    <n v="3544904"/>
    <x v="0"/>
  </r>
  <r>
    <x v="1"/>
    <x v="89"/>
    <x v="2"/>
    <n v="39"/>
    <x v="89"/>
    <n v="39"/>
    <s v="Step Down Beds"/>
    <s v="Step Down Beds"/>
    <x v="5"/>
    <s v="Bed-based intermediate care with reablement (to support discharge)"/>
    <s v=""/>
    <x v="1"/>
    <s v=""/>
    <x v="2"/>
    <s v=""/>
    <s v=""/>
    <x v="2"/>
    <x v="6"/>
    <n v="1000000"/>
    <x v="0"/>
  </r>
  <r>
    <x v="1"/>
    <x v="89"/>
    <x v="2"/>
    <n v="40"/>
    <x v="89"/>
    <n v="40"/>
    <s v="Step Up/Down Block"/>
    <s v="Step Up/Down Block"/>
    <x v="5"/>
    <s v="Bed-based intermediate care with reablement (to support discharge)"/>
    <s v=""/>
    <x v="1"/>
    <s v=""/>
    <x v="2"/>
    <s v=""/>
    <s v=""/>
    <x v="2"/>
    <x v="6"/>
    <n v="1068900"/>
    <x v="0"/>
  </r>
  <r>
    <x v="1"/>
    <x v="89"/>
    <x v="2"/>
    <n v="41"/>
    <x v="89"/>
    <n v="41"/>
    <s v="Bradley Respite Centre"/>
    <s v="Bradley Respite Centre"/>
    <x v="5"/>
    <s v="Bed-based intermediate care with reablement (to support discharge)"/>
    <s v=""/>
    <x v="1"/>
    <s v=""/>
    <x v="2"/>
    <s v=""/>
    <s v=""/>
    <x v="1"/>
    <x v="4"/>
    <n v="1615000"/>
    <x v="0"/>
  </r>
  <r>
    <x v="1"/>
    <x v="89"/>
    <x v="2"/>
    <n v="42"/>
    <x v="89"/>
    <n v="42"/>
    <s v="Older People Care Purchasing"/>
    <s v="Older People Care Purchasing"/>
    <x v="16"/>
    <s v="Care home"/>
    <s v=""/>
    <x v="0"/>
    <s v=""/>
    <x v="0"/>
    <s v=""/>
    <s v=""/>
    <x v="1"/>
    <x v="0"/>
    <n v="8680000"/>
    <x v="0"/>
  </r>
  <r>
    <x v="1"/>
    <x v="89"/>
    <x v="2"/>
    <n v="43"/>
    <x v="89"/>
    <n v="43"/>
    <s v="Older People Care Purchasing"/>
    <s v="Older People Care Purchasing"/>
    <x v="16"/>
    <s v="Care home"/>
    <s v=""/>
    <x v="0"/>
    <s v=""/>
    <x v="0"/>
    <s v=""/>
    <s v=""/>
    <x v="1"/>
    <x v="3"/>
    <n v="14761161"/>
    <x v="0"/>
  </r>
  <r>
    <x v="1"/>
    <x v="89"/>
    <x v="2"/>
    <n v="44"/>
    <x v="89"/>
    <n v="44"/>
    <s v="Older People Care Purchasing"/>
    <s v="Older People Care Purchasing"/>
    <x v="16"/>
    <s v="Care home"/>
    <s v=""/>
    <x v="0"/>
    <s v=""/>
    <x v="0"/>
    <s v=""/>
    <s v=""/>
    <x v="2"/>
    <x v="4"/>
    <n v="3436839"/>
    <x v="0"/>
  </r>
  <r>
    <x v="1"/>
    <x v="89"/>
    <x v="2"/>
    <n v="45"/>
    <x v="89"/>
    <n v="45"/>
    <s v="Programme Management"/>
    <s v="Programme Management"/>
    <x v="9"/>
    <s v="Programme management"/>
    <s v=""/>
    <x v="0"/>
    <s v=""/>
    <x v="2"/>
    <s v=""/>
    <s v=""/>
    <x v="1"/>
    <x v="6"/>
    <n v="30000"/>
    <x v="0"/>
  </r>
  <r>
    <x v="1"/>
    <x v="89"/>
    <x v="2"/>
    <n v="47"/>
    <x v="89"/>
    <n v="47"/>
    <s v="Assistive technolgy and equipment "/>
    <s v="Additional equioment"/>
    <x v="18"/>
    <s v=""/>
    <s v=""/>
    <x v="1"/>
    <s v=""/>
    <x v="0"/>
    <s v=""/>
    <s v=""/>
    <x v="2"/>
    <x v="5"/>
    <n v="253280"/>
    <x v="0"/>
  </r>
  <r>
    <x v="1"/>
    <x v="89"/>
    <x v="2"/>
    <n v="48"/>
    <x v="89"/>
    <n v="48"/>
    <s v="Pathway 2 seasonal spot beds"/>
    <s v="Spot beds"/>
    <x v="5"/>
    <s v="Bed-based intermediate care with rehabilitation (to support discharge)"/>
    <s v=""/>
    <x v="1"/>
    <s v=""/>
    <x v="0"/>
    <s v=""/>
    <s v=""/>
    <x v="2"/>
    <x v="5"/>
    <n v="400000"/>
    <x v="0"/>
  </r>
  <r>
    <x v="1"/>
    <x v="89"/>
    <x v="2"/>
    <n v="49"/>
    <x v="89"/>
    <n v="49"/>
    <s v="Rapid Access to Social Care Expansion"/>
    <s v="Additional Domiciliary Care"/>
    <x v="18"/>
    <s v="Domiciliary care to support hospital discharge (Discharge to Assess pathway 1)"/>
    <s v=""/>
    <x v="1"/>
    <s v=""/>
    <x v="0"/>
    <s v=""/>
    <s v=""/>
    <x v="2"/>
    <x v="5"/>
    <n v="370000"/>
    <x v="0"/>
  </r>
  <r>
    <x v="1"/>
    <x v="89"/>
    <x v="2"/>
    <n v="50"/>
    <x v="89"/>
    <n v="50"/>
    <s v="Additional OT Capcity"/>
    <s v="Additional OT"/>
    <x v="18"/>
    <s v="Rehabilitation at home (to support discharge)"/>
    <s v=""/>
    <x v="1"/>
    <s v=""/>
    <x v="0"/>
    <s v=""/>
    <s v=""/>
    <x v="1"/>
    <x v="5"/>
    <n v="300000"/>
    <x v="0"/>
  </r>
  <r>
    <x v="1"/>
    <x v="89"/>
    <x v="2"/>
    <n v="51"/>
    <x v="89"/>
    <n v="51"/>
    <s v="P1 Intermediate Care"/>
    <s v="Additional reablment "/>
    <x v="18"/>
    <s v="Reablement at home (to support discharge) "/>
    <s v=""/>
    <x v="1"/>
    <s v=""/>
    <x v="0"/>
    <s v=""/>
    <s v=""/>
    <x v="2"/>
    <x v="5"/>
    <n v="174825"/>
    <x v="0"/>
  </r>
  <r>
    <x v="1"/>
    <x v="89"/>
    <x v="2"/>
    <n v="52"/>
    <x v="89"/>
    <n v="52"/>
    <s v="Community Voluntary sector support"/>
    <s v="Discharge support"/>
    <x v="10"/>
    <s v="Low level support for simple hospital discharges (Discharge to Assess pathway 0)"/>
    <s v=""/>
    <x v="1"/>
    <s v=""/>
    <x v="0"/>
    <s v=""/>
    <s v=""/>
    <x v="0"/>
    <x v="5"/>
    <n v="80000"/>
    <x v="0"/>
  </r>
  <r>
    <x v="1"/>
    <x v="89"/>
    <x v="2"/>
    <n v="53"/>
    <x v="89"/>
    <n v="53"/>
    <s v="Additional Social Work and Discharge to Assess"/>
    <s v="Additional Social Workers and orer roles to support discharge"/>
    <x v="18"/>
    <s v=""/>
    <s v=""/>
    <x v="1"/>
    <s v=""/>
    <x v="0"/>
    <s v=""/>
    <s v=""/>
    <x v="1"/>
    <x v="5"/>
    <n v="491387"/>
    <x v="0"/>
  </r>
  <r>
    <x v="1"/>
    <x v="89"/>
    <x v="2"/>
    <n v="54"/>
    <x v="89"/>
    <n v="54"/>
    <s v="Enhanced Care Coordination"/>
    <s v="Additional staff"/>
    <x v="18"/>
    <s v=""/>
    <s v=""/>
    <x v="1"/>
    <s v=""/>
    <x v="2"/>
    <s v=""/>
    <s v=""/>
    <x v="2"/>
    <x v="1"/>
    <n v="60000"/>
    <x v="0"/>
  </r>
  <r>
    <x v="1"/>
    <x v="89"/>
    <x v="2"/>
    <n v="55"/>
    <x v="89"/>
    <n v="55"/>
    <s v="Home First ( RWT) "/>
    <s v="Additional staff"/>
    <x v="18"/>
    <s v="Bed-based intermediate care with rehabilitation (to support discharge)"/>
    <s v=""/>
    <x v="1"/>
    <s v=""/>
    <x v="2"/>
    <s v=""/>
    <s v=""/>
    <x v="3"/>
    <x v="1"/>
    <n v="445450"/>
    <x v="0"/>
  </r>
  <r>
    <x v="1"/>
    <x v="89"/>
    <x v="2"/>
    <n v="56"/>
    <x v="89"/>
    <n v="56"/>
    <s v="GP Support to Care Homes"/>
    <s v="Additional GP hours"/>
    <x v="11"/>
    <s v=""/>
    <s v=""/>
    <x v="6"/>
    <s v=""/>
    <x v="2"/>
    <s v=""/>
    <s v=""/>
    <x v="3"/>
    <x v="1"/>
    <n v="223562"/>
    <x v="0"/>
  </r>
  <r>
    <x v="1"/>
    <x v="89"/>
    <x v="2"/>
    <n v="57"/>
    <x v="89"/>
    <n v="57"/>
    <s v="Residential Placements P3"/>
    <s v="Intermediate CareBeds"/>
    <x v="16"/>
    <s v="Short-term residential/nursing care for someone likely to require a longer-term care home replacement"/>
    <s v=""/>
    <x v="1"/>
    <s v=""/>
    <x v="2"/>
    <s v=""/>
    <s v=""/>
    <x v="2"/>
    <x v="1"/>
    <n v="0"/>
    <x v="0"/>
  </r>
  <r>
    <x v="1"/>
    <x v="89"/>
    <x v="2"/>
    <n v="58"/>
    <x v="89"/>
    <n v="58"/>
    <s v="Voluntary and Community Support"/>
    <s v="Voluntary and Community Support"/>
    <x v="3"/>
    <s v="Care navigation and planning"/>
    <s v=""/>
    <x v="1"/>
    <s v=""/>
    <x v="2"/>
    <s v=""/>
    <s v=""/>
    <x v="2"/>
    <x v="1"/>
    <n v="0"/>
    <x v="0"/>
  </r>
  <r>
    <x v="1"/>
    <x v="90"/>
    <x v="0"/>
    <n v="1"/>
    <x v="90"/>
    <m/>
    <s v="Virtual Ward"/>
    <s v="Continued support to patients after discharge home from hospital"/>
    <x v="8"/>
    <s v="Multi-Disciplinary/Multi-Agency Discharge Teams supporting discharge"/>
    <s v=""/>
    <x v="1"/>
    <s v=""/>
    <x v="2"/>
    <s v=""/>
    <s v=""/>
    <x v="6"/>
    <x v="0"/>
    <n v="4963263"/>
    <x v="0"/>
  </r>
  <r>
    <x v="1"/>
    <x v="90"/>
    <x v="0"/>
    <n v="2"/>
    <x v="90"/>
    <m/>
    <s v="Community Equipment"/>
    <s v="Providing equipment to patients at home"/>
    <x v="10"/>
    <s v="Multidisciplinary teams that are supporting independence, such as anticipatory care"/>
    <s v=""/>
    <x v="1"/>
    <s v=""/>
    <x v="2"/>
    <s v=""/>
    <s v=""/>
    <x v="2"/>
    <x v="0"/>
    <n v="1745208"/>
    <x v="0"/>
  </r>
  <r>
    <x v="1"/>
    <x v="90"/>
    <x v="0"/>
    <n v="3"/>
    <x v="90"/>
    <m/>
    <s v="Local Schemes"/>
    <s v="Primary care and community based services"/>
    <x v="1"/>
    <s v="Community based equipment"/>
    <s v=""/>
    <x v="1"/>
    <s v=""/>
    <x v="2"/>
    <s v=""/>
    <s v=""/>
    <x v="3"/>
    <x v="0"/>
    <n v="1816491"/>
    <x v="0"/>
  </r>
  <r>
    <x v="1"/>
    <x v="90"/>
    <x v="0"/>
    <n v="4"/>
    <x v="90"/>
    <m/>
    <s v="Nursing support to care homes"/>
    <s v="Nursing support to care homes"/>
    <x v="16"/>
    <s v="Nursing home"/>
    <s v=""/>
    <x v="4"/>
    <s v=""/>
    <x v="2"/>
    <s v=""/>
    <s v=""/>
    <x v="2"/>
    <x v="0"/>
    <n v="2304839"/>
    <x v="0"/>
  </r>
  <r>
    <x v="1"/>
    <x v="90"/>
    <x v="0"/>
    <n v="5"/>
    <x v="90"/>
    <m/>
    <s v="Early Supported Discharge"/>
    <s v="Support to patients to allow early discharge home"/>
    <x v="8"/>
    <s v="Multi-Disciplinary/Multi-Agency Discharge Teams supporting discharge"/>
    <s v=""/>
    <x v="1"/>
    <s v=""/>
    <x v="2"/>
    <s v=""/>
    <s v=""/>
    <x v="6"/>
    <x v="0"/>
    <n v="756444"/>
    <x v="0"/>
  </r>
  <r>
    <x v="1"/>
    <x v="90"/>
    <x v="0"/>
    <n v="6"/>
    <x v="90"/>
    <m/>
    <s v="Re-ablement Services"/>
    <s v="Support to patients in own home to improve confidence and ability to live as independently as possible"/>
    <x v="4"/>
    <s v="Reablement at home (accepting step up and step down users)"/>
    <s v=""/>
    <x v="1"/>
    <s v=""/>
    <x v="2"/>
    <s v=""/>
    <s v=""/>
    <x v="2"/>
    <x v="0"/>
    <n v="1534079"/>
    <x v="0"/>
  </r>
  <r>
    <x v="1"/>
    <x v="90"/>
    <x v="0"/>
    <n v="7"/>
    <x v="90"/>
    <m/>
    <s v="Collaborative care Team"/>
    <s v="Community Support Schemes"/>
    <x v="10"/>
    <s v="Multidisciplinary teams that are supporting independence, such as anticipatory care"/>
    <s v=""/>
    <x v="1"/>
    <s v=""/>
    <x v="2"/>
    <s v=""/>
    <s v=""/>
    <x v="3"/>
    <x v="0"/>
    <n v="527608"/>
    <x v="0"/>
  </r>
  <r>
    <x v="1"/>
    <x v="90"/>
    <x v="0"/>
    <n v="8"/>
    <x v="90"/>
    <m/>
    <s v="Intermediate Care Beds"/>
    <s v="Short-term intervention to preserve the independence of people who might otherwise face unnecessarily prolonged hospital stays or avoidable admission to hospital or residential care."/>
    <x v="5"/>
    <s v="Bed-based intermediate care with rehabilitation (to support admission avoidance)"/>
    <s v=""/>
    <x v="1"/>
    <s v=""/>
    <x v="2"/>
    <s v=""/>
    <s v=""/>
    <x v="3"/>
    <x v="0"/>
    <n v="8172299"/>
    <x v="0"/>
  </r>
  <r>
    <x v="1"/>
    <x v="90"/>
    <x v="0"/>
    <n v="9"/>
    <x v="90"/>
    <n v="9"/>
    <s v="Equipment (part a)"/>
    <s v="Equipment to facilitate hospital discharge and maintain independence"/>
    <x v="1"/>
    <s v="Community based equipment"/>
    <s v=""/>
    <x v="0"/>
    <s v=""/>
    <x v="0"/>
    <s v=""/>
    <s v=""/>
    <x v="1"/>
    <x v="3"/>
    <n v="1500000"/>
    <x v="0"/>
  </r>
  <r>
    <x v="1"/>
    <x v="90"/>
    <x v="0"/>
    <n v="10"/>
    <x v="90"/>
    <n v="10"/>
    <s v="Equipment (part b)"/>
    <s v="Equipment to facilitate hospital discharge and maintain independence"/>
    <x v="1"/>
    <s v="Community based equipment"/>
    <s v=""/>
    <x v="0"/>
    <s v=""/>
    <x v="0"/>
    <s v=""/>
    <s v=""/>
    <x v="1"/>
    <x v="0"/>
    <n v="1287500"/>
    <x v="0"/>
  </r>
  <r>
    <x v="1"/>
    <x v="90"/>
    <x v="0"/>
    <n v="11"/>
    <x v="90"/>
    <n v="11"/>
    <s v="Care Act Assessment (part a)"/>
    <s v="Social workers to implement care act duties"/>
    <x v="6"/>
    <s v="Other"/>
    <s v="Social work support"/>
    <x v="0"/>
    <s v=""/>
    <x v="0"/>
    <s v=""/>
    <s v=""/>
    <x v="1"/>
    <x v="3"/>
    <n v="2458100"/>
    <x v="0"/>
  </r>
  <r>
    <x v="1"/>
    <x v="90"/>
    <x v="0"/>
    <n v="12"/>
    <x v="90"/>
    <n v="12"/>
    <s v="Care Act Assessment (part b)"/>
    <s v="Social workers to implement care act duties"/>
    <x v="6"/>
    <s v="Other"/>
    <s v="Social work support"/>
    <x v="0"/>
    <s v=""/>
    <x v="0"/>
    <s v=""/>
    <s v=""/>
    <x v="1"/>
    <x v="0"/>
    <n v="1918900"/>
    <x v="0"/>
  </r>
  <r>
    <x v="1"/>
    <x v="90"/>
    <x v="0"/>
    <n v="13"/>
    <x v="90"/>
    <n v="13"/>
    <s v="Carers"/>
    <s v="Support to Carers"/>
    <x v="12"/>
    <s v="Carer advice and support related to Care Act duties"/>
    <s v=""/>
    <x v="0"/>
    <s v=""/>
    <x v="0"/>
    <s v=""/>
    <s v=""/>
    <x v="1"/>
    <x v="0"/>
    <n v="959500"/>
    <x v="0"/>
  </r>
  <r>
    <x v="1"/>
    <x v="90"/>
    <x v="0"/>
    <n v="14"/>
    <x v="90"/>
    <n v="13"/>
    <s v="Carers"/>
    <s v="Support to Carers - Time Out Service"/>
    <x v="12"/>
    <s v="Respite services"/>
    <s v=""/>
    <x v="0"/>
    <s v=""/>
    <x v="0"/>
    <s v=""/>
    <s v=""/>
    <x v="1"/>
    <x v="0"/>
    <n v="270500"/>
    <x v="0"/>
  </r>
  <r>
    <x v="1"/>
    <x v="90"/>
    <x v="0"/>
    <n v="15"/>
    <x v="90"/>
    <n v="14"/>
    <s v="Maintaining Social Services (part b)"/>
    <s v="Working in partnership with Local Authority to maintain and support social services"/>
    <x v="16"/>
    <s v="Care home"/>
    <s v=""/>
    <x v="0"/>
    <s v=""/>
    <x v="0"/>
    <s v=""/>
    <s v=""/>
    <x v="1"/>
    <x v="0"/>
    <n v="7902800"/>
    <x v="0"/>
  </r>
  <r>
    <x v="1"/>
    <x v="90"/>
    <x v="0"/>
    <n v="16"/>
    <x v="90"/>
    <n v="15"/>
    <s v="Maintaining Social Services (part a)"/>
    <s v="Working in partnership with Local Authority to maintain and support social services"/>
    <x v="16"/>
    <s v="Nursing home"/>
    <s v=""/>
    <x v="0"/>
    <s v=""/>
    <x v="0"/>
    <s v=""/>
    <s v=""/>
    <x v="1"/>
    <x v="3"/>
    <n v="3315000"/>
    <x v="0"/>
  </r>
  <r>
    <x v="1"/>
    <x v="90"/>
    <x v="0"/>
    <n v="17"/>
    <x v="90"/>
    <n v="15"/>
    <s v="Maintaining Social Services (part a)"/>
    <s v="Personlised Budgets for Direct payments"/>
    <x v="17"/>
    <s v=""/>
    <s v=""/>
    <x v="0"/>
    <s v=""/>
    <x v="0"/>
    <s v=""/>
    <s v=""/>
    <x v="1"/>
    <x v="3"/>
    <n v="254600"/>
    <x v="0"/>
  </r>
  <r>
    <x v="1"/>
    <x v="90"/>
    <x v="0"/>
    <n v="18"/>
    <x v="90"/>
    <n v="16"/>
    <s v="Enablement (part a)"/>
    <s v="in-house enablement service delivering support in own home to improve confidence and ability to live as independently as possible"/>
    <x v="5"/>
    <s v="Bed-based intermediate care with rehabilitation (to support discharge)"/>
    <s v=""/>
    <x v="0"/>
    <s v=""/>
    <x v="0"/>
    <s v=""/>
    <s v=""/>
    <x v="1"/>
    <x v="3"/>
    <n v="2710000"/>
    <x v="0"/>
  </r>
  <r>
    <x v="1"/>
    <x v="90"/>
    <x v="0"/>
    <n v="19"/>
    <x v="90"/>
    <n v="16"/>
    <s v="Enablement (part a)"/>
    <s v="in-house enablement service delivering support in own home to improve confidence and ability to live as independently as possible"/>
    <x v="5"/>
    <s v="Bed-based intermediate care with rehabilitation (to support discharge)"/>
    <s v=""/>
    <x v="0"/>
    <s v=""/>
    <x v="0"/>
    <s v=""/>
    <s v=""/>
    <x v="1"/>
    <x v="0"/>
    <n v="1703200"/>
    <x v="0"/>
  </r>
  <r>
    <x v="1"/>
    <x v="90"/>
    <x v="0"/>
    <n v="20"/>
    <x v="90"/>
    <n v="17"/>
    <s v="Enablement (part b)"/>
    <s v="Support to patients in own home to improve confidence and ability to live as independently as possible"/>
    <x v="4"/>
    <s v="Reablement at home (to support discharge) "/>
    <s v=""/>
    <x v="0"/>
    <s v=""/>
    <x v="0"/>
    <s v=""/>
    <s v=""/>
    <x v="1"/>
    <x v="3"/>
    <n v="320000"/>
    <x v="0"/>
  </r>
  <r>
    <x v="1"/>
    <x v="90"/>
    <x v="0"/>
    <n v="21"/>
    <x v="90"/>
    <n v="17"/>
    <s v="Enablement (part b)"/>
    <s v="Support to patients in own home to improve confidence and ability to live as independently as possible"/>
    <x v="4"/>
    <s v="Reablement at home (to support discharge) "/>
    <s v=""/>
    <x v="0"/>
    <s v=""/>
    <x v="0"/>
    <s v=""/>
    <s v=""/>
    <x v="1"/>
    <x v="0"/>
    <n v="5314100"/>
    <x v="0"/>
  </r>
  <r>
    <x v="1"/>
    <x v="90"/>
    <x v="0"/>
    <n v="22"/>
    <x v="90"/>
    <n v="18"/>
    <s v="Disabled Facilities Grant"/>
    <s v="Adaptations via the Disabled Facilities Grant"/>
    <x v="13"/>
    <s v="Adaptations, including statutory DFG grants"/>
    <s v=""/>
    <x v="0"/>
    <s v=""/>
    <x v="0"/>
    <s v=""/>
    <s v=""/>
    <x v="1"/>
    <x v="2"/>
    <n v="5137133"/>
    <x v="0"/>
  </r>
  <r>
    <x v="1"/>
    <x v="90"/>
    <x v="0"/>
    <n v="23"/>
    <x v="90"/>
    <n v="15"/>
    <s v="Maintaining Social Services (part a)"/>
    <s v="Working in partnership with Local Authority to maintain and support social services"/>
    <x v="16"/>
    <s v="Learning disability"/>
    <s v=""/>
    <x v="0"/>
    <s v=""/>
    <x v="0"/>
    <s v=""/>
    <s v=""/>
    <x v="1"/>
    <x v="3"/>
    <n v="6465096"/>
    <x v="0"/>
  </r>
  <r>
    <x v="1"/>
    <x v="90"/>
    <x v="0"/>
    <n v="24"/>
    <x v="90"/>
    <n v="15"/>
    <s v="Maintaining Social Services (part a)"/>
    <s v="Working in partnership with Local Authority to maintain and support social services"/>
    <x v="7"/>
    <s v="Domiciliary care packages"/>
    <s v=""/>
    <x v="0"/>
    <s v=""/>
    <x v="0"/>
    <s v=""/>
    <s v=""/>
    <x v="1"/>
    <x v="3"/>
    <n v="6365500"/>
    <x v="0"/>
  </r>
  <r>
    <x v="1"/>
    <x v="90"/>
    <x v="0"/>
    <n v="25"/>
    <x v="90"/>
    <n v="19"/>
    <s v="Maintaining Social Services (part b)"/>
    <s v="MAST"/>
    <x v="3"/>
    <s v="Care navigation and planning"/>
    <s v=""/>
    <x v="0"/>
    <s v=""/>
    <x v="0"/>
    <s v=""/>
    <s v=""/>
    <x v="1"/>
    <x v="0"/>
    <n v="288000"/>
    <x v="0"/>
  </r>
  <r>
    <x v="1"/>
    <x v="90"/>
    <x v="0"/>
    <n v="26"/>
    <x v="90"/>
    <n v="19"/>
    <s v="Maintaining Social Services (part b)"/>
    <s v="Working in partnership with Local Authority to maintain and support social services"/>
    <x v="16"/>
    <s v="Nursing home"/>
    <s v=""/>
    <x v="0"/>
    <s v=""/>
    <x v="0"/>
    <s v=""/>
    <s v=""/>
    <x v="1"/>
    <x v="0"/>
    <n v="2259200"/>
    <x v="0"/>
  </r>
  <r>
    <x v="1"/>
    <x v="90"/>
    <x v="0"/>
    <n v="27"/>
    <x v="90"/>
    <n v="19"/>
    <s v="Maintaining Social Services (part b)"/>
    <s v="Working in partnership with Local Authority to maintain and support social services"/>
    <x v="7"/>
    <s v="Domiciliary care packages"/>
    <s v=""/>
    <x v="0"/>
    <s v=""/>
    <x v="0"/>
    <s v=""/>
    <s v=""/>
    <x v="1"/>
    <x v="0"/>
    <n v="2939910"/>
    <x v="0"/>
  </r>
  <r>
    <x v="1"/>
    <x v="90"/>
    <x v="0"/>
    <n v="28"/>
    <x v="90"/>
    <n v="19"/>
    <s v="Maintaining Social Services (part b)"/>
    <s v="Working in partnership with Local Authority to maintain and support social services"/>
    <x v="9"/>
    <s v="Joint commissioning infrastructure"/>
    <s v=""/>
    <x v="0"/>
    <s v=""/>
    <x v="0"/>
    <s v=""/>
    <s v=""/>
    <x v="1"/>
    <x v="0"/>
    <n v="171800"/>
    <x v="0"/>
  </r>
  <r>
    <x v="1"/>
    <x v="90"/>
    <x v="0"/>
    <n v="29"/>
    <x v="90"/>
    <n v="20"/>
    <s v="Home Support"/>
    <s v="Additional spend on Home Care services  to enable timely discharge from hospital "/>
    <x v="7"/>
    <s v="Domiciliary care packages"/>
    <s v=""/>
    <x v="0"/>
    <s v=""/>
    <x v="0"/>
    <s v=""/>
    <s v=""/>
    <x v="1"/>
    <x v="5"/>
    <n v="3279003"/>
    <x v="0"/>
  </r>
  <r>
    <x v="1"/>
    <x v="90"/>
    <x v="0"/>
    <n v="30"/>
    <x v="90"/>
    <n v="21"/>
    <s v="Pathway 3"/>
    <s v="To fund short term nursing beds for nursing care to enable hospital discharge and rebalement to home"/>
    <x v="5"/>
    <s v="Bed-based intermediate care with reablement (to support discharge)"/>
    <s v=""/>
    <x v="0"/>
    <s v=""/>
    <x v="0"/>
    <s v=""/>
    <s v=""/>
    <x v="1"/>
    <x v="1"/>
    <n v="460000"/>
    <x v="0"/>
  </r>
  <r>
    <x v="1"/>
    <x v="90"/>
    <x v="0"/>
    <n v="31"/>
    <x v="90"/>
    <n v="22"/>
    <s v="North Yorkshire County Council"/>
    <s v="Bradford ICB contribution to North Yorkshire County Council."/>
    <x v="11"/>
    <s v=""/>
    <s v=""/>
    <x v="7"/>
    <s v=""/>
    <x v="0"/>
    <s v=""/>
    <s v=""/>
    <x v="1"/>
    <x v="1"/>
    <n v="123000"/>
    <x v="0"/>
  </r>
  <r>
    <x v="1"/>
    <x v="90"/>
    <x v="0"/>
    <n v="32"/>
    <x v="90"/>
    <n v="23"/>
    <s v="Reablement Services"/>
    <s v="To support investment in the reablement service which supports with timely discharge"/>
    <x v="4"/>
    <s v="Reablement at home (to support discharge) "/>
    <s v=""/>
    <x v="0"/>
    <s v=""/>
    <x v="0"/>
    <s v=""/>
    <s v=""/>
    <x v="1"/>
    <x v="1"/>
    <n v="2860000"/>
    <x v="0"/>
  </r>
  <r>
    <x v="1"/>
    <x v="91"/>
    <x v="0"/>
    <n v="1"/>
    <x v="91"/>
    <n v="1"/>
    <s v="Integrated Single Point of Access (Gateway to Care S1PO1)"/>
    <s v="Gateway to Care provides a single point of access for care navigation and support"/>
    <x v="0"/>
    <s v="Other"/>
    <s v="Care navigation/co-ordination through single point of access"/>
    <x v="1"/>
    <s v=""/>
    <x v="0"/>
    <s v=""/>
    <s v=""/>
    <x v="1"/>
    <x v="0"/>
    <n v="523600"/>
    <x v="0"/>
  </r>
  <r>
    <x v="1"/>
    <x v="91"/>
    <x v="0"/>
    <n v="2"/>
    <x v="91"/>
    <n v="2"/>
    <s v="Self-Care Assistive Technology for Independent Living (S1PO3)"/>
    <s v="Provision of telecare to support early intervention and independence"/>
    <x v="1"/>
    <s v="Assistive technologies including telecare"/>
    <s v=""/>
    <x v="0"/>
    <s v=""/>
    <x v="0"/>
    <s v=""/>
    <s v=""/>
    <x v="1"/>
    <x v="0"/>
    <n v="250780"/>
    <x v="0"/>
  </r>
  <r>
    <x v="1"/>
    <x v="91"/>
    <x v="0"/>
    <n v="3"/>
    <x v="91"/>
    <n v="3"/>
    <s v="Virtual Ward (S2PO1)"/>
    <s v="Patients identified as being at increased risk of readmission are admitted onto the Virtual Ward to prevent readmission"/>
    <x v="15"/>
    <s v="Other"/>
    <s v="Care co-ordination"/>
    <x v="6"/>
    <s v=""/>
    <x v="2"/>
    <s v=""/>
    <s v=""/>
    <x v="3"/>
    <x v="0"/>
    <n v="294421"/>
    <x v="0"/>
  </r>
  <r>
    <x v="1"/>
    <x v="91"/>
    <x v="0"/>
    <n v="4"/>
    <x v="91"/>
    <n v="4"/>
    <s v="Targeted Prevention for Dementia (S2PO2)"/>
    <s v="Provision of support closer to home within community and primary care settings"/>
    <x v="0"/>
    <s v="Risk Stratification"/>
    <s v=""/>
    <x v="1"/>
    <s v=""/>
    <x v="0"/>
    <s v=""/>
    <s v=""/>
    <x v="0"/>
    <x v="0"/>
    <n v="208270"/>
    <x v="0"/>
  </r>
  <r>
    <x v="1"/>
    <x v="91"/>
    <x v="0"/>
    <n v="5"/>
    <x v="91"/>
    <n v="5"/>
    <s v="Carers Offer"/>
    <s v="Scheme is to provide carers with information and advice, including specialist support."/>
    <x v="12"/>
    <s v="Respite services"/>
    <s v=""/>
    <x v="1"/>
    <s v=""/>
    <x v="0"/>
    <s v=""/>
    <s v=""/>
    <x v="1"/>
    <x v="0"/>
    <n v="910150"/>
    <x v="0"/>
  </r>
  <r>
    <x v="1"/>
    <x v="91"/>
    <x v="0"/>
    <n v="6"/>
    <x v="91"/>
    <n v="6"/>
    <s v="Community Equipment (including the Loan Store)"/>
    <s v="Community equipment loan store services"/>
    <x v="1"/>
    <s v="Community based equipment"/>
    <s v=""/>
    <x v="1"/>
    <s v=""/>
    <x v="0"/>
    <s v=""/>
    <s v=""/>
    <x v="3"/>
    <x v="0"/>
    <n v="513570"/>
    <x v="0"/>
  </r>
  <r>
    <x v="1"/>
    <x v="91"/>
    <x v="0"/>
    <n v="7"/>
    <x v="91"/>
    <n v="7"/>
    <s v="Community Equipment (including the Loan Store)"/>
    <s v="Community equipment loan store services"/>
    <x v="1"/>
    <s v="Community based equipment"/>
    <s v=""/>
    <x v="1"/>
    <s v=""/>
    <x v="2"/>
    <s v=""/>
    <s v=""/>
    <x v="3"/>
    <x v="0"/>
    <n v="1072440"/>
    <x v="0"/>
  </r>
  <r>
    <x v="1"/>
    <x v="91"/>
    <x v="0"/>
    <n v="8"/>
    <x v="91"/>
    <n v="8"/>
    <s v="Home Improvement Agency"/>
    <s v="Scheme provides assistance with adaptations or relocation"/>
    <x v="13"/>
    <s v="Adaptations, including statutory DFG grants"/>
    <s v=""/>
    <x v="0"/>
    <s v=""/>
    <x v="0"/>
    <s v=""/>
    <s v=""/>
    <x v="1"/>
    <x v="0"/>
    <n v="100770"/>
    <x v="0"/>
  </r>
  <r>
    <x v="1"/>
    <x v="91"/>
    <x v="0"/>
    <n v="9"/>
    <x v="91"/>
    <n v="9"/>
    <s v="Handyperson Prevention Scheme"/>
    <s v="Minor works and small repairs carried out to prevent hospital admission (eg falls) and facilitate discharge from hospital."/>
    <x v="13"/>
    <s v="Handyperson services"/>
    <s v=""/>
    <x v="0"/>
    <s v=""/>
    <x v="0"/>
    <s v=""/>
    <s v=""/>
    <x v="1"/>
    <x v="0"/>
    <n v="17040"/>
    <x v="0"/>
  </r>
  <r>
    <x v="1"/>
    <x v="91"/>
    <x v="0"/>
    <n v="10"/>
    <x v="91"/>
    <n v="10"/>
    <s v="Disabled facilities grant (DFG)  for adaptations  S2P07"/>
    <s v="Major adaptations including lifting equipment and stairlifts."/>
    <x v="13"/>
    <s v="Adaptations, including statutory DFG grants"/>
    <s v=""/>
    <x v="0"/>
    <s v=""/>
    <x v="0"/>
    <s v=""/>
    <s v=""/>
    <x v="1"/>
    <x v="2"/>
    <n v="3033013"/>
    <x v="0"/>
  </r>
  <r>
    <x v="1"/>
    <x v="91"/>
    <x v="0"/>
    <n v="11"/>
    <x v="91"/>
    <n v="11"/>
    <s v="Home Support (CQC Registered Home Care)"/>
    <s v="To ensure sufficient capacity in the home care market to meet demand."/>
    <x v="15"/>
    <s v="Physical health/wellbeing"/>
    <s v=""/>
    <x v="0"/>
    <s v=""/>
    <x v="0"/>
    <s v=""/>
    <s v=""/>
    <x v="2"/>
    <x v="0"/>
    <n v="1550078"/>
    <x v="0"/>
  </r>
  <r>
    <x v="1"/>
    <x v="91"/>
    <x v="0"/>
    <n v="12"/>
    <x v="91"/>
    <n v="12"/>
    <s v="Case Management: Social Work Assessments (S3P02)"/>
    <s v="Ensure social work capacity to conduct assessments under the Care Act"/>
    <x v="3"/>
    <s v="Care navigation and planning"/>
    <s v=""/>
    <x v="0"/>
    <s v=""/>
    <x v="0"/>
    <s v=""/>
    <s v=""/>
    <x v="1"/>
    <x v="0"/>
    <n v="1013380"/>
    <x v="0"/>
  </r>
  <r>
    <x v="1"/>
    <x v="91"/>
    <x v="0"/>
    <n v="13"/>
    <x v="91"/>
    <n v="13"/>
    <s v="Demographic Growth Pressures for Personal Budgets (S3P03)"/>
    <s v="Support people at the earliest opportunity in the management of their own wellbeing through personal budgets"/>
    <x v="17"/>
    <s v=""/>
    <s v=""/>
    <x v="0"/>
    <s v=""/>
    <x v="0"/>
    <s v=""/>
    <s v=""/>
    <x v="1"/>
    <x v="0"/>
    <n v="999530"/>
    <x v="0"/>
  </r>
  <r>
    <x v="1"/>
    <x v="91"/>
    <x v="0"/>
    <n v="14"/>
    <x v="91"/>
    <n v="14"/>
    <s v="Care Act (2014) new statutory duties Implementation and Review Costs (S3P04)"/>
    <s v="Scheme to support the additional duties of the Care Act 2014"/>
    <x v="6"/>
    <s v="Other"/>
    <s v="Care Act implementation"/>
    <x v="5"/>
    <s v="Care Act implementation"/>
    <x v="0"/>
    <s v=""/>
    <s v=""/>
    <x v="1"/>
    <x v="0"/>
    <n v="552840"/>
    <x v="0"/>
  </r>
  <r>
    <x v="1"/>
    <x v="91"/>
    <x v="0"/>
    <n v="15"/>
    <x v="91"/>
    <n v="15"/>
    <s v="Residential Transitional Beds (S4P01)"/>
    <s v="Provision of transitional beds for convalescance and recovery."/>
    <x v="5"/>
    <s v="Bed-based intermediate care with rehabilitation accepting step up and step down users"/>
    <s v=""/>
    <x v="0"/>
    <s v=""/>
    <x v="0"/>
    <s v=""/>
    <s v=""/>
    <x v="2"/>
    <x v="0"/>
    <n v="203020"/>
    <x v="0"/>
  </r>
  <r>
    <x v="1"/>
    <x v="91"/>
    <x v="0"/>
    <n v="16"/>
    <x v="91"/>
    <n v="16"/>
    <s v="Intermediate Care Community Beds (S4P02)"/>
    <s v="Provision of intermediate care beds in the community to facilitate intensive rehabilitation before returning to usual place of residence."/>
    <x v="5"/>
    <s v="Bed-based intermediate care with rehabilitation accepting step up and step down users"/>
    <s v=""/>
    <x v="4"/>
    <s v=""/>
    <x v="2"/>
    <s v=""/>
    <s v=""/>
    <x v="2"/>
    <x v="0"/>
    <n v="933214"/>
    <x v="0"/>
  </r>
  <r>
    <x v="1"/>
    <x v="91"/>
    <x v="0"/>
    <n v="17"/>
    <x v="91"/>
    <n v="17"/>
    <s v="Intermediate Supported Care (Heatherstones Reablement Unit) (S4P03)"/>
    <s v="Provision to support rehabilitation and recovery to enable people to return home."/>
    <x v="5"/>
    <s v="Bed-based intermediate care with reablement (to support discharge)"/>
    <s v=""/>
    <x v="1"/>
    <s v=""/>
    <x v="0"/>
    <s v=""/>
    <s v=""/>
    <x v="1"/>
    <x v="0"/>
    <n v="454780"/>
    <x v="0"/>
  </r>
  <r>
    <x v="1"/>
    <x v="91"/>
    <x v="0"/>
    <n v="18"/>
    <x v="91"/>
    <n v="18"/>
    <s v="Intermediate Care Social Work (S4P04)"/>
    <s v="Service acts as an allocated worker to all people who are accepted into an intermediate care or transitional bed "/>
    <x v="3"/>
    <s v="Care navigation and planning"/>
    <s v=""/>
    <x v="0"/>
    <s v=""/>
    <x v="0"/>
    <s v=""/>
    <s v=""/>
    <x v="1"/>
    <x v="0"/>
    <n v="255000"/>
    <x v="0"/>
  </r>
  <r>
    <x v="1"/>
    <x v="91"/>
    <x v="0"/>
    <n v="19"/>
    <x v="91"/>
    <n v="19"/>
    <s v="Reablement &amp; Coordinated Support at Home (S4PO5)"/>
    <s v="Reablement and Co-ordinated Support at Home to reduce non-elective admissions "/>
    <x v="7"/>
    <s v="Domiciliary care packages"/>
    <s v=""/>
    <x v="1"/>
    <s v=""/>
    <x v="0"/>
    <s v=""/>
    <s v=""/>
    <x v="1"/>
    <x v="0"/>
    <n v="2524890"/>
    <x v="0"/>
  </r>
  <r>
    <x v="1"/>
    <x v="91"/>
    <x v="0"/>
    <n v="20"/>
    <x v="91"/>
    <n v="20"/>
    <s v="Community Support for Stroke Recovery (S4PO6)"/>
    <s v="Provision of support closer to home within community and primary care settings"/>
    <x v="10"/>
    <s v="Other"/>
    <s v="Community based stroke service"/>
    <x v="1"/>
    <s v=""/>
    <x v="0"/>
    <s v=""/>
    <s v=""/>
    <x v="0"/>
    <x v="0"/>
    <n v="156000"/>
    <x v="0"/>
  </r>
  <r>
    <x v="1"/>
    <x v="91"/>
    <x v="0"/>
    <n v="21"/>
    <x v="91"/>
    <n v="21"/>
    <s v="Rapid Response (S4PO7)"/>
    <s v="Provision of care packages"/>
    <x v="7"/>
    <s v="Domiciliary care packages"/>
    <s v=""/>
    <x v="0"/>
    <s v=""/>
    <x v="0"/>
    <s v=""/>
    <s v=""/>
    <x v="1"/>
    <x v="0"/>
    <n v="31000"/>
    <x v="0"/>
  </r>
  <r>
    <x v="1"/>
    <x v="91"/>
    <x v="0"/>
    <n v="22"/>
    <x v="91"/>
    <n v="22"/>
    <s v="Out of Hours Emergency Duty Urgent Assessment (S5PO1)"/>
    <s v="Emergency Duty Team provides the out-of-hours emergency social care response for everyone who lives in Calderdale"/>
    <x v="0"/>
    <s v="Risk Stratification"/>
    <s v=""/>
    <x v="2"/>
    <s v=""/>
    <x v="0"/>
    <s v=""/>
    <s v=""/>
    <x v="1"/>
    <x v="0"/>
    <n v="432030"/>
    <x v="0"/>
  </r>
  <r>
    <x v="1"/>
    <x v="91"/>
    <x v="0"/>
    <n v="23"/>
    <x v="91"/>
    <n v="23"/>
    <s v="A&amp;E Physician (S5PO2)"/>
    <s v="Reduce emergency activity from A&amp;E into medical specialists"/>
    <x v="11"/>
    <s v=""/>
    <s v=""/>
    <x v="3"/>
    <s v=""/>
    <x v="2"/>
    <s v=""/>
    <s v=""/>
    <x v="6"/>
    <x v="0"/>
    <n v="124191"/>
    <x v="0"/>
  </r>
  <r>
    <x v="1"/>
    <x v="91"/>
    <x v="0"/>
    <n v="24"/>
    <x v="91"/>
    <n v="24"/>
    <s v="Complex Discharge Coordination (S5PO3)"/>
    <s v="Scheme facilitates timely discharge from hospital and reduced delays in transfer of care"/>
    <x v="3"/>
    <s v="Care navigation and planning"/>
    <s v=""/>
    <x v="4"/>
    <s v=""/>
    <x v="2"/>
    <s v=""/>
    <s v=""/>
    <x v="4"/>
    <x v="0"/>
    <n v="403000"/>
    <x v="0"/>
  </r>
  <r>
    <x v="1"/>
    <x v="91"/>
    <x v="0"/>
    <n v="25"/>
    <x v="91"/>
    <n v="25"/>
    <s v="Early Supported Discharge for Stroke (S5PO4)"/>
    <s v="Scheme provides early supported intensive multi-disciplinary rehabilitation for patients returning home from hospital following a Stroke"/>
    <x v="10"/>
    <s v="Integrated neighbourhood services"/>
    <s v=""/>
    <x v="4"/>
    <s v=""/>
    <x v="2"/>
    <s v=""/>
    <s v=""/>
    <x v="3"/>
    <x v="0"/>
    <n v="253202"/>
    <x v="0"/>
  </r>
  <r>
    <x v="1"/>
    <x v="91"/>
    <x v="0"/>
    <n v="26"/>
    <x v="91"/>
    <n v="26"/>
    <s v="Quality In Care Homes MDT (S5PO5)"/>
    <s v="MDT supports GPs and care home staff, advising on prevention and proactive management of residents "/>
    <x v="10"/>
    <s v="Multidisciplinary teams that are supporting independence, such as anticipatory care"/>
    <s v=""/>
    <x v="1"/>
    <s v=""/>
    <x v="2"/>
    <s v=""/>
    <s v=""/>
    <x v="3"/>
    <x v="0"/>
    <n v="637436"/>
    <x v="0"/>
  </r>
  <r>
    <x v="1"/>
    <x v="91"/>
    <x v="0"/>
    <n v="27"/>
    <x v="91"/>
    <n v="27"/>
    <s v="Discharge Co-Ordinator (S5PO7)"/>
    <s v="Provision of a dedicated discharge co-ordinator to facilitate timely discharge from hospital"/>
    <x v="8"/>
    <s v="Multi-Disciplinary/Multi-Agency Discharge Teams supporting discharge"/>
    <s v=""/>
    <x v="0"/>
    <s v=""/>
    <x v="2"/>
    <s v=""/>
    <s v=""/>
    <x v="3"/>
    <x v="0"/>
    <n v="65000"/>
    <x v="0"/>
  </r>
  <r>
    <x v="1"/>
    <x v="91"/>
    <x v="0"/>
    <n v="28"/>
    <x v="91"/>
    <n v="28"/>
    <s v="End of Life Social Work (S6PO1)"/>
    <s v="The End of Life Social Work Team to act as Allocated Lead Professional, coordinating assessment and support "/>
    <x v="3"/>
    <s v="Care navigation and planning"/>
    <s v=""/>
    <x v="4"/>
    <s v=""/>
    <x v="0"/>
    <s v=""/>
    <s v=""/>
    <x v="1"/>
    <x v="0"/>
    <n v="194020"/>
    <x v="0"/>
  </r>
  <r>
    <x v="1"/>
    <x v="91"/>
    <x v="0"/>
    <n v="29"/>
    <x v="91"/>
    <n v="29"/>
    <s v="Home Hospice for End of Life (S6PO2)"/>
    <s v="Scheme provides care for people approaching end of life in their own home"/>
    <x v="10"/>
    <s v="Other"/>
    <s v="Integrated care packages"/>
    <x v="4"/>
    <s v=""/>
    <x v="2"/>
    <s v=""/>
    <s v=""/>
    <x v="3"/>
    <x v="0"/>
    <n v="251850"/>
    <x v="0"/>
  </r>
  <r>
    <x v="1"/>
    <x v="91"/>
    <x v="0"/>
    <n v="30"/>
    <x v="91"/>
    <n v="30"/>
    <s v="Overgate Hospice (S6PO3)"/>
    <s v="Palliative and End of Life Care service"/>
    <x v="10"/>
    <s v="Other"/>
    <s v="End of life support and care"/>
    <x v="4"/>
    <s v=""/>
    <x v="2"/>
    <s v=""/>
    <s v=""/>
    <x v="0"/>
    <x v="0"/>
    <n v="923673"/>
    <x v="0"/>
  </r>
  <r>
    <x v="1"/>
    <x v="91"/>
    <x v="0"/>
    <n v="31"/>
    <x v="91"/>
    <n v="31"/>
    <s v="IT Records Correlation and Synchronization (S7PO2)"/>
    <s v="Strategic IT development to enable integration."/>
    <x v="9"/>
    <s v="System IT Interoperability"/>
    <s v=""/>
    <x v="1"/>
    <s v=""/>
    <x v="0"/>
    <s v=""/>
    <s v=""/>
    <x v="1"/>
    <x v="0"/>
    <n v="67130"/>
    <x v="0"/>
  </r>
  <r>
    <x v="1"/>
    <x v="91"/>
    <x v="0"/>
    <n v="32"/>
    <x v="91"/>
    <n v="32"/>
    <s v="National Living Wage costs progressing to fair cost of care (1A)"/>
    <s v="Sustain local care market through national living wage"/>
    <x v="9"/>
    <s v="Workforce development"/>
    <s v=""/>
    <x v="0"/>
    <s v=""/>
    <x v="0"/>
    <s v=""/>
    <s v=""/>
    <x v="2"/>
    <x v="3"/>
    <n v="7136199"/>
    <x v="0"/>
  </r>
  <r>
    <x v="1"/>
    <x v="91"/>
    <x v="0"/>
    <n v="33"/>
    <x v="91"/>
    <n v="33"/>
    <s v="Prevent Market Failure and Quality Improvement (1B)"/>
    <s v="Reduce risk of provider and market failure"/>
    <x v="0"/>
    <s v="Other"/>
    <s v="Prevent market failure "/>
    <x v="0"/>
    <s v=""/>
    <x v="0"/>
    <s v=""/>
    <s v=""/>
    <x v="1"/>
    <x v="3"/>
    <n v="200000"/>
    <x v="0"/>
  </r>
  <r>
    <x v="1"/>
    <x v="91"/>
    <x v="0"/>
    <n v="34"/>
    <x v="91"/>
    <n v="34"/>
    <s v="Increased Home Care Capacity (2C)"/>
    <s v="Increase number of home care packages to meet increasing demand"/>
    <x v="7"/>
    <s v="Domiciliary care packages"/>
    <s v=""/>
    <x v="0"/>
    <s v=""/>
    <x v="0"/>
    <s v=""/>
    <s v=""/>
    <x v="2"/>
    <x v="3"/>
    <n v="425600"/>
    <x v="0"/>
  </r>
  <r>
    <x v="1"/>
    <x v="91"/>
    <x v="0"/>
    <n v="35"/>
    <x v="91"/>
    <n v="35"/>
    <s v="Out of Hours Home Support (2B)"/>
    <s v="Out of hours domiciliary care"/>
    <x v="7"/>
    <s v="Domiciliary care packages"/>
    <s v=""/>
    <x v="0"/>
    <s v=""/>
    <x v="0"/>
    <s v=""/>
    <s v=""/>
    <x v="1"/>
    <x v="3"/>
    <n v="70000"/>
    <x v="0"/>
  </r>
  <r>
    <x v="1"/>
    <x v="91"/>
    <x v="0"/>
    <n v="36"/>
    <x v="91"/>
    <n v="36"/>
    <s v="Home First - Discharge to assess (2G)"/>
    <s v="Discharge to assess"/>
    <x v="3"/>
    <s v="Assessment teams/joint assessment"/>
    <s v=""/>
    <x v="0"/>
    <s v=""/>
    <x v="0"/>
    <s v=""/>
    <s v=""/>
    <x v="1"/>
    <x v="3"/>
    <n v="184600"/>
    <x v="0"/>
  </r>
  <r>
    <x v="1"/>
    <x v="91"/>
    <x v="0"/>
    <n v="37"/>
    <x v="91"/>
    <n v="37"/>
    <s v="Additional Carer Support/Service User Support (3B)"/>
    <s v="Personalised budgeting"/>
    <x v="17"/>
    <s v=""/>
    <s v=""/>
    <x v="0"/>
    <s v=""/>
    <x v="0"/>
    <s v=""/>
    <s v=""/>
    <x v="1"/>
    <x v="3"/>
    <n v="420000"/>
    <x v="0"/>
  </r>
  <r>
    <x v="1"/>
    <x v="91"/>
    <x v="0"/>
    <n v="38"/>
    <x v="91"/>
    <n v="38"/>
    <s v="Urgent Community Response Service"/>
    <s v="Rapid access to services to remain independent and at home."/>
    <x v="10"/>
    <s v="Multidisciplinary teams that are supporting independence, such as anticipatory care"/>
    <s v=""/>
    <x v="1"/>
    <s v=""/>
    <x v="2"/>
    <s v=""/>
    <s v=""/>
    <x v="3"/>
    <x v="0"/>
    <n v="1522706"/>
    <x v="0"/>
  </r>
  <r>
    <x v="1"/>
    <x v="91"/>
    <x v="0"/>
    <n v="39"/>
    <x v="91"/>
    <n v="39"/>
    <s v="Long Covid Support"/>
    <s v="Support for long Covid to reduce readmission"/>
    <x v="3"/>
    <s v="Support for implementation of anticipatory care"/>
    <s v=""/>
    <x v="1"/>
    <s v=""/>
    <x v="2"/>
    <s v=""/>
    <s v=""/>
    <x v="4"/>
    <x v="0"/>
    <n v="110032"/>
    <x v="0"/>
  </r>
  <r>
    <x v="1"/>
    <x v="91"/>
    <x v="0"/>
    <n v="40"/>
    <x v="91"/>
    <n v="40"/>
    <s v="D2A Contribution to Nursing Placements (S4P09)"/>
    <s v="Support additional nursing care placements in care homes to facilitate discharge"/>
    <x v="16"/>
    <s v="Nursing home"/>
    <s v=""/>
    <x v="0"/>
    <s v=""/>
    <x v="0"/>
    <s v=""/>
    <s v=""/>
    <x v="1"/>
    <x v="0"/>
    <n v="300000"/>
    <x v="0"/>
  </r>
  <r>
    <x v="1"/>
    <x v="91"/>
    <x v="0"/>
    <n v="41"/>
    <x v="91"/>
    <n v="41"/>
    <s v="Mental Health Lead Post (S4P10)"/>
    <s v="Co-ordinated approach to Mental health care and support."/>
    <x v="15"/>
    <s v="Mental health /wellbeing"/>
    <s v=""/>
    <x v="0"/>
    <s v=""/>
    <x v="0"/>
    <s v=""/>
    <s v=""/>
    <x v="1"/>
    <x v="0"/>
    <n v="65000"/>
    <x v="0"/>
  </r>
  <r>
    <x v="1"/>
    <x v="91"/>
    <x v="0"/>
    <n v="42"/>
    <x v="91"/>
    <n v="42"/>
    <s v="ICP Journey (S4P11)"/>
    <s v="Development and planning of ICP"/>
    <x v="3"/>
    <s v="Care navigation and planning"/>
    <s v=""/>
    <x v="0"/>
    <s v=""/>
    <x v="0"/>
    <s v=""/>
    <s v=""/>
    <x v="1"/>
    <x v="0"/>
    <n v="95500"/>
    <x v="0"/>
  </r>
  <r>
    <x v="1"/>
    <x v="91"/>
    <x v="0"/>
    <n v="43"/>
    <x v="91"/>
    <n v="43"/>
    <s v="Seamless Home from Hospital"/>
    <s v="Transport service to facilitate timely discharge from hospital"/>
    <x v="10"/>
    <s v="Low level support for simple hospital discharges (Discharge to Assess pathway 0)"/>
    <s v=""/>
    <x v="1"/>
    <s v=""/>
    <x v="2"/>
    <s v=""/>
    <s v=""/>
    <x v="3"/>
    <x v="0"/>
    <n v="115762"/>
    <x v="0"/>
  </r>
  <r>
    <x v="1"/>
    <x v="91"/>
    <x v="0"/>
    <n v="44"/>
    <x v="91"/>
    <n v="44"/>
    <s v="Medicines Quality and Safety Support for Care Homes"/>
    <s v="Support provided to care homes for managing medicines and medication to ensure quality of delivery in care home provision and sustainability."/>
    <x v="11"/>
    <s v=""/>
    <s v=""/>
    <x v="1"/>
    <s v=""/>
    <x v="2"/>
    <s v=""/>
    <s v=""/>
    <x v="4"/>
    <x v="0"/>
    <n v="44110"/>
    <x v="0"/>
  </r>
  <r>
    <x v="1"/>
    <x v="91"/>
    <x v="0"/>
    <n v="45"/>
    <x v="91"/>
    <n v="45"/>
    <s v="Increase social work capacity and discharge planning"/>
    <s v="Support additional discharge co-ordination and planning"/>
    <x v="3"/>
    <s v="Care navigation and planning"/>
    <s v=""/>
    <x v="0"/>
    <s v=""/>
    <x v="0"/>
    <s v=""/>
    <s v=""/>
    <x v="1"/>
    <x v="1"/>
    <n v="560000"/>
    <x v="0"/>
  </r>
  <r>
    <x v="1"/>
    <x v="91"/>
    <x v="0"/>
    <n v="46"/>
    <x v="91"/>
    <n v="46"/>
    <s v="Intermediate Care extra funding"/>
    <s v="Provide additional intermediate care capacity"/>
    <x v="10"/>
    <s v="Low level support for simple hospital discharges (Discharge to Assess pathway 0)"/>
    <s v=""/>
    <x v="4"/>
    <s v=""/>
    <x v="2"/>
    <s v=""/>
    <s v=""/>
    <x v="4"/>
    <x v="1"/>
    <n v="300000"/>
    <x v="0"/>
  </r>
  <r>
    <x v="1"/>
    <x v="91"/>
    <x v="0"/>
    <n v="47"/>
    <x v="91"/>
    <n v="47"/>
    <s v="Winter Pressures Discharge Capacity"/>
    <s v="Develop additional capacity to support discharge over winter period across the system and improved integration"/>
    <x v="9"/>
    <s v="Integrated models of provision"/>
    <s v=""/>
    <x v="4"/>
    <s v=""/>
    <x v="2"/>
    <s v=""/>
    <s v=""/>
    <x v="4"/>
    <x v="1"/>
    <n v="313000"/>
    <x v="0"/>
  </r>
  <r>
    <x v="1"/>
    <x v="91"/>
    <x v="0"/>
    <n v="48"/>
    <x v="91"/>
    <n v="50"/>
    <s v="Community Loan Store Equipment to facilitate discharge from hospital"/>
    <s v="Provision of equipment to facilitate reablement in person's own home to support &quot;Home First&quot; model."/>
    <x v="1"/>
    <s v="Community based equipment"/>
    <s v=""/>
    <x v="0"/>
    <s v=""/>
    <x v="0"/>
    <s v=""/>
    <s v=""/>
    <x v="3"/>
    <x v="5"/>
    <n v="200000"/>
    <x v="0"/>
  </r>
  <r>
    <x v="1"/>
    <x v="91"/>
    <x v="0"/>
    <n v="49"/>
    <x v="91"/>
    <n v="51"/>
    <s v="Self-Care Assistive Technology for discharge"/>
    <s v="Issue of telecare equipment and telecare monitoring to facilitate discharge from hospital. "/>
    <x v="1"/>
    <s v="Assistive technologies including telecare"/>
    <s v=""/>
    <x v="0"/>
    <s v=""/>
    <x v="0"/>
    <s v=""/>
    <s v=""/>
    <x v="2"/>
    <x v="5"/>
    <n v="100000"/>
    <x v="0"/>
  </r>
  <r>
    <x v="1"/>
    <x v="91"/>
    <x v="0"/>
    <n v="50"/>
    <x v="91"/>
    <n v="52"/>
    <s v="Increased Home Care Capacity"/>
    <s v="Increase number of home care packages to meet increasing demand supports timely discharges, allowing people to return home as part of &quot;Home First&quot; model"/>
    <x v="7"/>
    <s v="Domiciliary care to support hospital discharge (Discharge to Assess pathway 1)"/>
    <s v=""/>
    <x v="0"/>
    <s v=""/>
    <x v="0"/>
    <s v=""/>
    <s v=""/>
    <x v="2"/>
    <x v="5"/>
    <n v="412770"/>
    <x v="0"/>
  </r>
  <r>
    <x v="1"/>
    <x v="91"/>
    <x v="0"/>
    <n v="51"/>
    <x v="91"/>
    <n v="53"/>
    <s v="Residential bed capacity"/>
    <s v="Increasing residential bed capacity and to reduce provider failure. "/>
    <x v="16"/>
    <s v="Care home"/>
    <s v=""/>
    <x v="0"/>
    <s v=""/>
    <x v="0"/>
    <s v=""/>
    <s v=""/>
    <x v="2"/>
    <x v="5"/>
    <n v="470000"/>
    <x v="0"/>
  </r>
  <r>
    <x v="1"/>
    <x v="91"/>
    <x v="0"/>
    <n v="52"/>
    <x v="91"/>
    <n v="54"/>
    <s v="Additional Assistive Technology to support discharge"/>
    <s v="Increased Assistive Technology offer to enable discharge and return home as part of Home First Model"/>
    <x v="1"/>
    <s v="Other"/>
    <s v="Use of additional assitive technologies to enable discharge to home"/>
    <x v="0"/>
    <s v=""/>
    <x v="0"/>
    <s v=""/>
    <s v=""/>
    <x v="2"/>
    <x v="5"/>
    <n v="0"/>
    <x v="0"/>
  </r>
  <r>
    <x v="1"/>
    <x v="92"/>
    <x v="0"/>
    <n v="1"/>
    <x v="92"/>
    <n v="1"/>
    <s v="Aids to Daily Living"/>
    <s v="This Scheme faciliates the use of community equipment, aids to daily living, minor and major adaptations to provover to enable people with long-term conditions, disabilities, requiring rehabiliation or at end of life to remain living in their own homes."/>
    <x v="1"/>
    <s v="Community based equipment"/>
    <s v=""/>
    <x v="1"/>
    <s v=""/>
    <x v="0"/>
    <s v=""/>
    <s v=""/>
    <x v="2"/>
    <x v="0"/>
    <n v="2683747"/>
    <x v="0"/>
  </r>
  <r>
    <x v="1"/>
    <x v="92"/>
    <x v="0"/>
    <n v="2"/>
    <x v="92"/>
    <n v="1"/>
    <s v="Aids to Daily Living"/>
    <s v="As above."/>
    <x v="1"/>
    <s v="Community based equipment"/>
    <s v=""/>
    <x v="1"/>
    <s v=""/>
    <x v="0"/>
    <s v=""/>
    <s v=""/>
    <x v="2"/>
    <x v="4"/>
    <n v="1581000"/>
    <x v="0"/>
  </r>
  <r>
    <x v="1"/>
    <x v="92"/>
    <x v="0"/>
    <n v="3"/>
    <x v="92"/>
    <n v="1"/>
    <s v="Aids to Daily Living"/>
    <s v="As above."/>
    <x v="13"/>
    <s v="Adaptations, including statutory DFG grants"/>
    <s v=""/>
    <x v="0"/>
    <s v=""/>
    <x v="0"/>
    <s v=""/>
    <s v=""/>
    <x v="2"/>
    <x v="2"/>
    <n v="3623994"/>
    <x v="0"/>
  </r>
  <r>
    <x v="1"/>
    <x v="92"/>
    <x v="0"/>
    <n v="4"/>
    <x v="92"/>
    <n v="1"/>
    <s v="Aids to Daily Living"/>
    <s v="As above."/>
    <x v="13"/>
    <s v="Adaptations, including statutory DFG grants"/>
    <s v=""/>
    <x v="0"/>
    <s v=""/>
    <x v="0"/>
    <s v=""/>
    <s v=""/>
    <x v="2"/>
    <x v="4"/>
    <n v="567000"/>
    <x v="0"/>
  </r>
  <r>
    <x v="1"/>
    <x v="92"/>
    <x v="0"/>
    <n v="5"/>
    <x v="92"/>
    <n v="1"/>
    <s v="Aids to Daily Living"/>
    <s v="As above."/>
    <x v="1"/>
    <s v="Community based equipment"/>
    <s v=""/>
    <x v="0"/>
    <s v=""/>
    <x v="0"/>
    <s v=""/>
    <s v=""/>
    <x v="2"/>
    <x v="0"/>
    <n v="450000"/>
    <x v="0"/>
  </r>
  <r>
    <x v="1"/>
    <x v="92"/>
    <x v="0"/>
    <n v="6"/>
    <x v="92"/>
    <n v="2"/>
    <s v="Intermediate Care and Reablement"/>
    <s v="This Scheme comprises intermediate care and reablement services to people who have received hospital care, or are at high risk of needing hospital care, to regain, as far as possible, their skills, abilities and independence through enhanced reablement an"/>
    <x v="4"/>
    <s v="Reablement at home (to support discharge) "/>
    <s v=""/>
    <x v="0"/>
    <s v=""/>
    <x v="0"/>
    <s v=""/>
    <s v=""/>
    <x v="1"/>
    <x v="0"/>
    <n v="7100610"/>
    <x v="0"/>
  </r>
  <r>
    <x v="1"/>
    <x v="92"/>
    <x v="0"/>
    <n v="7"/>
    <x v="92"/>
    <n v="2"/>
    <s v="Intermediate Care and Reablement"/>
    <s v="As above."/>
    <x v="5"/>
    <s v="Bed-based intermediate care with rehabilitation (to support discharge)"/>
    <s v=""/>
    <x v="0"/>
    <s v=""/>
    <x v="0"/>
    <s v=""/>
    <s v=""/>
    <x v="1"/>
    <x v="0"/>
    <n v="1358438"/>
    <x v="0"/>
  </r>
  <r>
    <x v="1"/>
    <x v="92"/>
    <x v="0"/>
    <n v="8"/>
    <x v="92"/>
    <n v="2"/>
    <s v="Intermediate Care and Reablement"/>
    <s v="As above."/>
    <x v="10"/>
    <s v="Other"/>
    <s v="Care Closer To Home"/>
    <x v="1"/>
    <s v=""/>
    <x v="2"/>
    <s v=""/>
    <s v=""/>
    <x v="3"/>
    <x v="0"/>
    <n v="10080766"/>
    <x v="0"/>
  </r>
  <r>
    <x v="1"/>
    <x v="92"/>
    <x v="0"/>
    <n v="9"/>
    <x v="92"/>
    <n v="2"/>
    <s v="Intermediate Care and Reablement"/>
    <s v="As above."/>
    <x v="4"/>
    <s v="Other"/>
    <s v="Care Closer To Home"/>
    <x v="1"/>
    <s v=""/>
    <x v="2"/>
    <s v=""/>
    <s v=""/>
    <x v="3"/>
    <x v="0"/>
    <n v="2256846"/>
    <x v="0"/>
  </r>
  <r>
    <x v="1"/>
    <x v="92"/>
    <x v="0"/>
    <n v="10"/>
    <x v="92"/>
    <n v="3"/>
    <s v="Carers Support Services"/>
    <s v="This Scheme includes carers breaks, emotional support, self-help and enablement courses, assessments, information and advice, peer support, awareness raising, carers having a voice, avocacy, specialist support for carers of people with mental health conce"/>
    <x v="12"/>
    <s v="Carer advice and support related to Care Act duties"/>
    <s v=""/>
    <x v="0"/>
    <s v=""/>
    <x v="0"/>
    <s v=""/>
    <s v=""/>
    <x v="0"/>
    <x v="0"/>
    <n v="1167112"/>
    <x v="0"/>
  </r>
  <r>
    <x v="1"/>
    <x v="92"/>
    <x v="0"/>
    <n v="11"/>
    <x v="92"/>
    <n v="3"/>
    <s v="Carers Support Services"/>
    <s v="As above."/>
    <x v="12"/>
    <s v="Respite services"/>
    <s v=""/>
    <x v="0"/>
    <s v=""/>
    <x v="0"/>
    <s v=""/>
    <s v=""/>
    <x v="0"/>
    <x v="0"/>
    <n v="1274439"/>
    <x v="0"/>
  </r>
  <r>
    <x v="1"/>
    <x v="92"/>
    <x v="0"/>
    <n v="12"/>
    <x v="92"/>
    <n v="3"/>
    <s v="Carers Support Services"/>
    <s v="As above."/>
    <x v="12"/>
    <s v="Respite services"/>
    <s v=""/>
    <x v="1"/>
    <s v=""/>
    <x v="2"/>
    <s v=""/>
    <s v=""/>
    <x v="0"/>
    <x v="0"/>
    <n v="874689"/>
    <x v="0"/>
  </r>
  <r>
    <x v="1"/>
    <x v="92"/>
    <x v="0"/>
    <n v="13"/>
    <x v="92"/>
    <n v="4"/>
    <s v="Protecting Social Care"/>
    <s v="This Scheme comprises services that deliver social care packages for people who are in the high and very high risk categories."/>
    <x v="17"/>
    <s v=""/>
    <s v=""/>
    <x v="0"/>
    <s v=""/>
    <x v="0"/>
    <s v=""/>
    <s v=""/>
    <x v="2"/>
    <x v="0"/>
    <n v="7705621"/>
    <x v="0"/>
  </r>
  <r>
    <x v="1"/>
    <x v="92"/>
    <x v="0"/>
    <n v="14"/>
    <x v="92"/>
    <n v="4"/>
    <s v="Protecting Social Care"/>
    <s v="As above."/>
    <x v="17"/>
    <s v=""/>
    <s v=""/>
    <x v="0"/>
    <s v=""/>
    <x v="0"/>
    <s v=""/>
    <s v=""/>
    <x v="2"/>
    <x v="3"/>
    <n v="17821765"/>
    <x v="0"/>
  </r>
  <r>
    <x v="1"/>
    <x v="92"/>
    <x v="0"/>
    <n v="15"/>
    <x v="92"/>
    <n v="4"/>
    <s v="Protecting Social Care"/>
    <s v="As above."/>
    <x v="7"/>
    <s v="Domiciliary care packages"/>
    <s v=""/>
    <x v="0"/>
    <s v=""/>
    <x v="0"/>
    <s v=""/>
    <s v=""/>
    <x v="2"/>
    <x v="4"/>
    <n v="3831000"/>
    <x v="0"/>
  </r>
  <r>
    <x v="1"/>
    <x v="92"/>
    <x v="0"/>
    <n v="16"/>
    <x v="92"/>
    <n v="5"/>
    <s v="Supporting the Voluntary Sector"/>
    <s v="This Scheme provides funding for the social prescribing service &quot;Better in Kirklees&quot; which is delivered via a contract with a voluntary sector organisation and to enable capacity building in the VCS to increase the provision of voluntary sector support/ac"/>
    <x v="0"/>
    <s v="Social Prescribing"/>
    <s v=""/>
    <x v="0"/>
    <s v=""/>
    <x v="0"/>
    <s v=""/>
    <s v=""/>
    <x v="1"/>
    <x v="0"/>
    <n v="314565"/>
    <x v="0"/>
  </r>
  <r>
    <x v="1"/>
    <x v="92"/>
    <x v="0"/>
    <n v="17"/>
    <x v="92"/>
    <n v="6"/>
    <s v="Investment in Care Home Support"/>
    <s v="The overall aim of this scheme is to provide additional support to the independent sector care and nursing home sector in Kirklees to enable providers to deal with people with more complex needs and to improve the admissions process."/>
    <x v="7"/>
    <s v="Domiciliary care workforce development"/>
    <s v=""/>
    <x v="0"/>
    <s v=""/>
    <x v="0"/>
    <s v=""/>
    <s v=""/>
    <x v="1"/>
    <x v="0"/>
    <n v="368312"/>
    <x v="0"/>
  </r>
  <r>
    <x v="1"/>
    <x v="92"/>
    <x v="0"/>
    <n v="18"/>
    <x v="92"/>
    <n v="7"/>
    <s v="Discharge to Assess"/>
    <s v="Support to ensure continuity in the D2A offer."/>
    <x v="7"/>
    <s v="Domiciliary care to support hospital discharge (Discharge to Assess pathway 1)"/>
    <s v=""/>
    <x v="0"/>
    <s v=""/>
    <x v="0"/>
    <s v=""/>
    <s v=""/>
    <x v="1"/>
    <x v="5"/>
    <n v="337348"/>
    <x v="0"/>
  </r>
  <r>
    <x v="1"/>
    <x v="92"/>
    <x v="0"/>
    <n v="19"/>
    <x v="92"/>
    <n v="7"/>
    <s v="Discharge to Assess"/>
    <s v="As above."/>
    <x v="10"/>
    <s v="Integrated neighbourhood services"/>
    <s v=""/>
    <x v="0"/>
    <s v=""/>
    <x v="0"/>
    <s v=""/>
    <s v=""/>
    <x v="1"/>
    <x v="5"/>
    <n v="53300"/>
    <x v="0"/>
  </r>
  <r>
    <x v="1"/>
    <x v="92"/>
    <x v="0"/>
    <n v="20"/>
    <x v="92"/>
    <n v="7"/>
    <s v="Discharge to Assess"/>
    <s v="As above."/>
    <x v="10"/>
    <s v="Integrated neighbourhood services"/>
    <s v=""/>
    <x v="0"/>
    <s v=""/>
    <x v="0"/>
    <s v=""/>
    <s v=""/>
    <x v="1"/>
    <x v="1"/>
    <n v="53300"/>
    <x v="0"/>
  </r>
  <r>
    <x v="1"/>
    <x v="92"/>
    <x v="0"/>
    <n v="21"/>
    <x v="92"/>
    <n v="7"/>
    <s v="Discharge to Assess"/>
    <s v="As above."/>
    <x v="4"/>
    <s v="Reablement at home (to support discharge) "/>
    <s v=""/>
    <x v="0"/>
    <s v=""/>
    <x v="0"/>
    <s v=""/>
    <s v=""/>
    <x v="1"/>
    <x v="5"/>
    <n v="191880"/>
    <x v="0"/>
  </r>
  <r>
    <x v="1"/>
    <x v="92"/>
    <x v="0"/>
    <n v="22"/>
    <x v="92"/>
    <n v="7"/>
    <s v="Discharge to Assess"/>
    <s v="As above."/>
    <x v="4"/>
    <s v="Reablement at home (to support discharge) "/>
    <s v=""/>
    <x v="0"/>
    <s v=""/>
    <x v="0"/>
    <s v=""/>
    <s v=""/>
    <x v="1"/>
    <x v="1"/>
    <n v="0"/>
    <x v="0"/>
  </r>
  <r>
    <x v="1"/>
    <x v="92"/>
    <x v="0"/>
    <n v="23"/>
    <x v="92"/>
    <n v="7"/>
    <s v="Discharge to Assess"/>
    <s v="As above."/>
    <x v="5"/>
    <s v="Bed-based intermediate care with rehabilitation (to support discharge)"/>
    <s v=""/>
    <x v="0"/>
    <s v=""/>
    <x v="0"/>
    <s v=""/>
    <s v=""/>
    <x v="2"/>
    <x v="5"/>
    <n v="339857"/>
    <x v="0"/>
  </r>
  <r>
    <x v="1"/>
    <x v="92"/>
    <x v="0"/>
    <n v="24"/>
    <x v="92"/>
    <n v="7"/>
    <s v="Discharge to Assess"/>
    <s v="As above."/>
    <x v="5"/>
    <s v="Bed-based intermediate care with rehabilitation (to support discharge)"/>
    <s v=""/>
    <x v="1"/>
    <s v=""/>
    <x v="0"/>
    <s v=""/>
    <s v=""/>
    <x v="2"/>
    <x v="1"/>
    <n v="1471524"/>
    <x v="0"/>
  </r>
  <r>
    <x v="1"/>
    <x v="92"/>
    <x v="0"/>
    <n v="25"/>
    <x v="92"/>
    <n v="7"/>
    <s v="Discharge to Assess"/>
    <s v="As above."/>
    <x v="16"/>
    <s v="Short-term residential/nursing care for someone likely to require a longer-term care home replacement"/>
    <s v=""/>
    <x v="1"/>
    <s v=""/>
    <x v="0"/>
    <s v=""/>
    <s v=""/>
    <x v="2"/>
    <x v="1"/>
    <n v="673812"/>
    <x v="0"/>
  </r>
  <r>
    <x v="1"/>
    <x v="92"/>
    <x v="0"/>
    <n v="26"/>
    <x v="92"/>
    <n v="7"/>
    <s v="Discharge to Assess"/>
    <s v="As above."/>
    <x v="18"/>
    <s v=""/>
    <s v=""/>
    <x v="0"/>
    <s v=""/>
    <x v="0"/>
    <s v=""/>
    <s v=""/>
    <x v="2"/>
    <x v="5"/>
    <n v="1443835"/>
    <x v="0"/>
  </r>
  <r>
    <x v="1"/>
    <x v="92"/>
    <x v="0"/>
    <n v="27"/>
    <x v="92"/>
    <n v="7"/>
    <s v="Discharge to Assess"/>
    <s v="As above."/>
    <x v="1"/>
    <s v="Community based equipment"/>
    <s v=""/>
    <x v="1"/>
    <s v=""/>
    <x v="0"/>
    <s v=""/>
    <s v=""/>
    <x v="2"/>
    <x v="5"/>
    <n v="100000"/>
    <x v="0"/>
  </r>
  <r>
    <x v="1"/>
    <x v="92"/>
    <x v="0"/>
    <n v="28"/>
    <x v="92"/>
    <n v="7"/>
    <s v="Discharge to Assess"/>
    <s v="As above."/>
    <x v="1"/>
    <s v="Community based equipment"/>
    <s v=""/>
    <x v="1"/>
    <s v=""/>
    <x v="0"/>
    <s v=""/>
    <s v=""/>
    <x v="2"/>
    <x v="1"/>
    <n v="100000"/>
    <x v="0"/>
  </r>
  <r>
    <x v="1"/>
    <x v="92"/>
    <x v="0"/>
    <n v="29"/>
    <x v="92"/>
    <n v="7"/>
    <s v="Discharge to Assess"/>
    <s v="As above."/>
    <x v="11"/>
    <s v=""/>
    <s v=""/>
    <x v="0"/>
    <s v=""/>
    <x v="0"/>
    <s v=""/>
    <s v=""/>
    <x v="1"/>
    <x v="5"/>
    <n v="32364"/>
    <x v="0"/>
  </r>
  <r>
    <x v="1"/>
    <x v="92"/>
    <x v="0"/>
    <n v="30"/>
    <x v="92"/>
    <n v="7"/>
    <s v="Discharge to Assess"/>
    <s v="As above."/>
    <x v="11"/>
    <s v=""/>
    <s v=""/>
    <x v="0"/>
    <s v=""/>
    <x v="0"/>
    <s v=""/>
    <s v=""/>
    <x v="1"/>
    <x v="1"/>
    <n v="32364"/>
    <x v="0"/>
  </r>
  <r>
    <x v="1"/>
    <x v="93"/>
    <x v="0"/>
    <n v="1"/>
    <x v="93"/>
    <n v="400"/>
    <s v="Reablement Services"/>
    <s v="Reablement services"/>
    <x v="5"/>
    <s v="Bed-based intermediate care with reablement (to support discharge)"/>
    <s v=""/>
    <x v="1"/>
    <s v=""/>
    <x v="2"/>
    <s v=""/>
    <s v=""/>
    <x v="1"/>
    <x v="0"/>
    <n v="5607000"/>
    <x v="0"/>
  </r>
  <r>
    <x v="1"/>
    <x v="93"/>
    <x v="0"/>
    <n v="2"/>
    <x v="93"/>
    <n v="401"/>
    <s v="Community beds"/>
    <s v="The community beds service provides intermediate care in the community"/>
    <x v="5"/>
    <s v="Bed-based intermediate care with reablement (to support discharge)"/>
    <s v=""/>
    <x v="1"/>
    <s v=""/>
    <x v="2"/>
    <s v=""/>
    <s v=""/>
    <x v="2"/>
    <x v="0"/>
    <n v="19752006"/>
    <x v="0"/>
  </r>
  <r>
    <x v="1"/>
    <x v="93"/>
    <x v="0"/>
    <n v="3"/>
    <x v="93"/>
    <n v="402"/>
    <s v="Community beds"/>
    <s v="East Recovery Hub"/>
    <x v="5"/>
    <s v="Bed-based intermediate care with reablement (to support discharge)"/>
    <s v=""/>
    <x v="1"/>
    <s v=""/>
    <x v="2"/>
    <s v=""/>
    <s v=""/>
    <x v="1"/>
    <x v="0"/>
    <n v="1936847"/>
    <x v="0"/>
  </r>
  <r>
    <x v="1"/>
    <x v="93"/>
    <x v="0"/>
    <n v="4"/>
    <x v="93"/>
    <n v="418"/>
    <s v="Neighbourhoods"/>
    <s v="Supporting Neighbourhoods"/>
    <x v="10"/>
    <s v="Integrated neighbourhood services"/>
    <s v=""/>
    <x v="0"/>
    <s v=""/>
    <x v="0"/>
    <s v=""/>
    <s v=""/>
    <x v="1"/>
    <x v="0"/>
    <n v="300000"/>
    <x v="0"/>
  </r>
  <r>
    <x v="1"/>
    <x v="93"/>
    <x v="0"/>
    <n v="5"/>
    <x v="93"/>
    <n v="403"/>
    <s v="Home first"/>
    <s v="Forum central"/>
    <x v="10"/>
    <s v="Integrated neighbourhood services"/>
    <s v=""/>
    <x v="0"/>
    <s v=""/>
    <x v="0"/>
    <s v=""/>
    <s v=""/>
    <x v="0"/>
    <x v="0"/>
    <n v="87552"/>
    <x v="0"/>
  </r>
  <r>
    <x v="1"/>
    <x v="93"/>
    <x v="0"/>
    <n v="6"/>
    <x v="93"/>
    <n v="404"/>
    <s v="Supporting carers"/>
    <s v="A range of services to support carers"/>
    <x v="12"/>
    <s v="Respite services"/>
    <s v=""/>
    <x v="1"/>
    <s v=""/>
    <x v="2"/>
    <s v=""/>
    <s v=""/>
    <x v="1"/>
    <x v="0"/>
    <n v="382157"/>
    <x v="0"/>
  </r>
  <r>
    <x v="1"/>
    <x v="93"/>
    <x v="0"/>
    <n v="7"/>
    <x v="93"/>
    <n v="405"/>
    <s v="Leeds Equipment"/>
    <s v="Leeds Community Equipment Service"/>
    <x v="1"/>
    <s v="Community based equipment"/>
    <s v=""/>
    <x v="1"/>
    <s v=""/>
    <x v="2"/>
    <s v=""/>
    <s v=""/>
    <x v="1"/>
    <x v="0"/>
    <n v="3118210"/>
    <x v="0"/>
  </r>
  <r>
    <x v="1"/>
    <x v="93"/>
    <x v="0"/>
    <n v="8"/>
    <x v="93"/>
    <n v="406"/>
    <s v="Leeds Equipment"/>
    <s v="Leeds Community Equipment Service"/>
    <x v="1"/>
    <s v="Community based equipment"/>
    <s v=""/>
    <x v="1"/>
    <s v=""/>
    <x v="0"/>
    <s v=""/>
    <s v=""/>
    <x v="1"/>
    <x v="4"/>
    <n v="2637000"/>
    <x v="0"/>
  </r>
  <r>
    <x v="1"/>
    <x v="93"/>
    <x v="0"/>
    <n v="9"/>
    <x v="93"/>
    <n v="419"/>
    <s v="3rd Sector prevention"/>
    <s v="Mental Health Prevention Services"/>
    <x v="0"/>
    <s v="Other"/>
    <s v="Mental Health Prevention Services"/>
    <x v="2"/>
    <s v=""/>
    <x v="2"/>
    <s v=""/>
    <s v=""/>
    <x v="0"/>
    <x v="0"/>
    <n v="4825086"/>
    <x v="0"/>
  </r>
  <r>
    <x v="1"/>
    <x v="93"/>
    <x v="0"/>
    <n v="10"/>
    <x v="93"/>
    <n v="420"/>
    <s v="3rd Sector prevention"/>
    <s v="Community Health Prevention Services"/>
    <x v="0"/>
    <s v="Other"/>
    <s v="Community Healt Prevention Services"/>
    <x v="1"/>
    <s v=""/>
    <x v="2"/>
    <s v=""/>
    <s v=""/>
    <x v="0"/>
    <x v="0"/>
    <n v="1414427"/>
    <x v="0"/>
  </r>
  <r>
    <x v="1"/>
    <x v="93"/>
    <x v="0"/>
    <n v="11"/>
    <x v="93"/>
    <n v="422"/>
    <s v="Community beds"/>
    <s v="South Recovery Hub"/>
    <x v="5"/>
    <s v="Bed-based intermediate care with reablement (to support discharge)"/>
    <s v=""/>
    <x v="0"/>
    <s v=""/>
    <x v="0"/>
    <s v=""/>
    <s v=""/>
    <x v="1"/>
    <x v="0"/>
    <n v="557736"/>
    <x v="0"/>
  </r>
  <r>
    <x v="1"/>
    <x v="93"/>
    <x v="0"/>
    <n v="12"/>
    <x v="93"/>
    <n v="411"/>
    <s v="Disabled Facilities Grant"/>
    <s v="Means-tested grant to cover the cost of housing adaptations that help disabled people to live independently in their own homes"/>
    <x v="13"/>
    <s v="Adaptations, including statutory DFG grants"/>
    <s v=""/>
    <x v="0"/>
    <s v=""/>
    <x v="0"/>
    <s v=""/>
    <s v=""/>
    <x v="1"/>
    <x v="2"/>
    <n v="8286057"/>
    <x v="0"/>
  </r>
  <r>
    <x v="1"/>
    <x v="93"/>
    <x v="0"/>
    <n v="13"/>
    <x v="93"/>
    <n v="412"/>
    <s v="Social Care to Health Benefit"/>
    <s v="Social care to health benefit"/>
    <x v="7"/>
    <s v="Domiciliary care packages"/>
    <s v=""/>
    <x v="0"/>
    <s v=""/>
    <x v="0"/>
    <s v=""/>
    <s v=""/>
    <x v="0"/>
    <x v="0"/>
    <n v="16542714"/>
    <x v="0"/>
  </r>
  <r>
    <x v="1"/>
    <x v="93"/>
    <x v="0"/>
    <n v="14"/>
    <x v="93"/>
    <n v="413"/>
    <s v="Contingency"/>
    <s v="Contingency fund _x000a_Contingency arrangements will be developed to meet a range of financial risks affecting the BCF e.g. effects of increasing demand, changes to legislation and those risks outlined in the BCF risk register. However, in line with national g"/>
    <x v="8"/>
    <s v="Early Discharge Planning"/>
    <s v=""/>
    <x v="3"/>
    <s v=""/>
    <x v="2"/>
    <s v=""/>
    <s v=""/>
    <x v="6"/>
    <x v="0"/>
    <n v="7500000"/>
    <x v="0"/>
  </r>
  <r>
    <x v="1"/>
    <x v="93"/>
    <x v="0"/>
    <n v="15"/>
    <x v="93"/>
    <n v="414"/>
    <s v="Care Bill"/>
    <s v="To cover the financial costs associated with the Care Act"/>
    <x v="6"/>
    <s v="Other"/>
    <s v="To cover the financial costs associated with the Care Act"/>
    <x v="0"/>
    <s v=""/>
    <x v="0"/>
    <s v=""/>
    <s v=""/>
    <x v="1"/>
    <x v="0"/>
    <n v="2343043"/>
    <x v="0"/>
  </r>
  <r>
    <x v="1"/>
    <x v="93"/>
    <x v="0"/>
    <n v="16"/>
    <x v="93"/>
    <n v="415"/>
    <s v="Enhancing Primary care"/>
    <s v="Primary care developments with the top 2% high risk and vulnerable patients on their practice registers.  In order to develop services around these patients this funding is used to enhance services to support the management of this patient cohort."/>
    <x v="0"/>
    <s v="Risk Stratification"/>
    <s v=""/>
    <x v="6"/>
    <s v=""/>
    <x v="2"/>
    <s v=""/>
    <s v=""/>
    <x v="4"/>
    <x v="0"/>
    <n v="3078000"/>
    <x v="0"/>
  </r>
  <r>
    <x v="1"/>
    <x v="93"/>
    <x v="0"/>
    <n v="17"/>
    <x v="93"/>
    <n v="416"/>
    <s v="Information Technology"/>
    <s v="Initiatives include the Leeds Care Record, Person Held Record, collaboration tools, pathway assistance, system and data sharing improvements."/>
    <x v="9"/>
    <s v="System IT Interoperability"/>
    <s v=""/>
    <x v="5"/>
    <s v="IT"/>
    <x v="2"/>
    <s v=""/>
    <s v=""/>
    <x v="0"/>
    <x v="0"/>
    <n v="467050"/>
    <x v="0"/>
  </r>
  <r>
    <x v="1"/>
    <x v="93"/>
    <x v="0"/>
    <n v="18"/>
    <x v="93"/>
    <n v="417"/>
    <s v="Former local reform and Community voices grant"/>
    <s v="Former local reform and community voices grant"/>
    <x v="11"/>
    <s v=""/>
    <s v=""/>
    <x v="0"/>
    <s v=""/>
    <x v="0"/>
    <s v=""/>
    <s v=""/>
    <x v="1"/>
    <x v="0"/>
    <n v="184977"/>
    <x v="0"/>
  </r>
  <r>
    <x v="1"/>
    <x v="93"/>
    <x v="0"/>
    <n v="19"/>
    <x v="93"/>
    <n v="421"/>
    <s v="Contribution to social care demand pressures"/>
    <s v="Contribution to social care demand pressures"/>
    <x v="16"/>
    <s v="Other"/>
    <s v="Contribution to social care demand pressures"/>
    <x v="0"/>
    <s v=""/>
    <x v="0"/>
    <s v=""/>
    <s v=""/>
    <x v="1"/>
    <x v="3"/>
    <n v="31640675"/>
    <x v="0"/>
  </r>
  <r>
    <x v="1"/>
    <x v="93"/>
    <x v="0"/>
    <n v="23"/>
    <x v="93"/>
    <n v="451"/>
    <s v="Growth in home care"/>
    <s v="Anticipated growth in home care hours"/>
    <x v="7"/>
    <s v="Domiciliary care packages"/>
    <s v=""/>
    <x v="0"/>
    <s v=""/>
    <x v="0"/>
    <s v=""/>
    <s v=""/>
    <x v="2"/>
    <x v="5"/>
    <n v="668051"/>
    <x v="0"/>
  </r>
  <r>
    <x v="1"/>
    <x v="93"/>
    <x v="0"/>
    <n v="24"/>
    <x v="93"/>
    <n v="452"/>
    <s v="Growth in residential care"/>
    <s v="anticipated growth in residential/ nursing placements"/>
    <x v="16"/>
    <s v="Care home"/>
    <s v=""/>
    <x v="0"/>
    <s v=""/>
    <x v="0"/>
    <s v=""/>
    <s v=""/>
    <x v="2"/>
    <x v="5"/>
    <n v="2282922"/>
    <x v="0"/>
  </r>
  <r>
    <x v="1"/>
    <x v="93"/>
    <x v="0"/>
    <n v="25"/>
    <x v="93"/>
    <n v="453"/>
    <s v="Additional Social Workers"/>
    <s v="Additional Social Workers"/>
    <x v="8"/>
    <s v="Multi-Disciplinary/Multi-Agency Discharge Teams supporting discharge"/>
    <s v=""/>
    <x v="0"/>
    <s v=""/>
    <x v="0"/>
    <s v=""/>
    <s v=""/>
    <x v="1"/>
    <x v="5"/>
    <n v="1485000"/>
    <x v="0"/>
  </r>
  <r>
    <x v="1"/>
    <x v="93"/>
    <x v="0"/>
    <n v="26"/>
    <x v="93"/>
    <n v="461"/>
    <s v="Additional community capacity"/>
    <s v="Investment into the community night service"/>
    <x v="4"/>
    <s v="Joint reablement and rehabilitation service (to prevent admission to hospital or residential care)"/>
    <s v=""/>
    <x v="1"/>
    <s v=""/>
    <x v="2"/>
    <s v=""/>
    <s v=""/>
    <x v="3"/>
    <x v="1"/>
    <n v="2119000"/>
    <x v="0"/>
  </r>
  <r>
    <x v="1"/>
    <x v="93"/>
    <x v="0"/>
    <n v="27"/>
    <x v="93"/>
    <n v="462"/>
    <s v="Home First pump priming"/>
    <s v="Investment into the community Active Recovery service"/>
    <x v="4"/>
    <s v="Joint reablement and rehabilitation service (to support discharge) "/>
    <s v=""/>
    <x v="1"/>
    <s v=""/>
    <x v="2"/>
    <s v=""/>
    <s v=""/>
    <x v="4"/>
    <x v="1"/>
    <n v="200000"/>
    <x v="0"/>
  </r>
  <r>
    <x v="1"/>
    <x v="93"/>
    <x v="0"/>
    <n v="28"/>
    <x v="93"/>
    <n v="463"/>
    <s v="Temp to Perm' placements"/>
    <s v="Discharge to Assess bed placements"/>
    <x v="16"/>
    <s v="Short-term residential/nursing care for someone likely to require a longer-term care home replacement"/>
    <s v=""/>
    <x v="0"/>
    <s v=""/>
    <x v="2"/>
    <s v=""/>
    <s v=""/>
    <x v="2"/>
    <x v="1"/>
    <n v="691000"/>
    <x v="0"/>
  </r>
  <r>
    <x v="1"/>
    <x v="93"/>
    <x v="0"/>
    <n v="29"/>
    <x v="93"/>
    <n v="464"/>
    <s v="P2 discharge to assess "/>
    <s v="Spot Purchased Discharge to Assess to support pathway 2"/>
    <x v="16"/>
    <s v="Short term residential care (without rehabilitation or reablement input)"/>
    <s v=""/>
    <x v="0"/>
    <s v=""/>
    <x v="2"/>
    <s v=""/>
    <s v=""/>
    <x v="2"/>
    <x v="1"/>
    <n v="546814"/>
    <x v="0"/>
  </r>
  <r>
    <x v="1"/>
    <x v="93"/>
    <x v="0"/>
    <n v="30"/>
    <x v="93"/>
    <n v="465"/>
    <s v="TOC hub"/>
    <s v="investment in TOC hub staffing to support trusted assessment"/>
    <x v="8"/>
    <s v="Multi-Disciplinary/Multi-Agency Discharge Teams supporting discharge"/>
    <s v=""/>
    <x v="1"/>
    <s v=""/>
    <x v="2"/>
    <s v=""/>
    <s v=""/>
    <x v="3"/>
    <x v="1"/>
    <n v="1000000"/>
    <x v="0"/>
  </r>
  <r>
    <x v="1"/>
    <x v="93"/>
    <x v="0"/>
    <n v="31"/>
    <x v="93"/>
    <n v="466"/>
    <s v="Bevan healthcare primary care cover to the 'out of hospital project'"/>
    <s v="Primary care support for the homeless population"/>
    <x v="11"/>
    <s v=""/>
    <s v=""/>
    <x v="6"/>
    <s v=""/>
    <x v="2"/>
    <s v=""/>
    <s v=""/>
    <x v="4"/>
    <x v="1"/>
    <n v="38000"/>
    <x v="0"/>
  </r>
  <r>
    <x v="1"/>
    <x v="93"/>
    <x v="0"/>
    <n v="32"/>
    <x v="93"/>
    <n v="467"/>
    <s v="Housing workers "/>
    <s v="Housing workers in dedicated to the TOC hub"/>
    <x v="2"/>
    <s v=""/>
    <s v=""/>
    <x v="0"/>
    <s v=""/>
    <x v="2"/>
    <s v=""/>
    <s v=""/>
    <x v="1"/>
    <x v="1"/>
    <n v="86000"/>
    <x v="0"/>
  </r>
  <r>
    <x v="1"/>
    <x v="94"/>
    <x v="0"/>
    <n v="1"/>
    <x v="94"/>
    <n v="1"/>
    <s v="Proactive Care"/>
    <s v="Adult Community Nursing"/>
    <x v="10"/>
    <s v="Multidisciplinary teams that are supporting independence, such as anticipatory care"/>
    <s v="Adult Community Nursing"/>
    <x v="5"/>
    <s v="Adult Community Nursing"/>
    <x v="2"/>
    <s v=""/>
    <s v=""/>
    <x v="3"/>
    <x v="0"/>
    <n v="15441308"/>
    <x v="0"/>
  </r>
  <r>
    <x v="1"/>
    <x v="94"/>
    <x v="0"/>
    <n v="2"/>
    <x v="94"/>
    <n v="2"/>
    <s v="Proactive Care"/>
    <s v="Other MYHT community block services (exc hubs)"/>
    <x v="10"/>
    <s v="Multidisciplinary teams that are supporting independence, such as anticipatory care"/>
    <s v="Other MYHT community block services (exc hubs)"/>
    <x v="1"/>
    <s v=""/>
    <x v="2"/>
    <s v=""/>
    <s v=""/>
    <x v="3"/>
    <x v="6"/>
    <n v="13922740.4"/>
    <x v="0"/>
  </r>
  <r>
    <x v="1"/>
    <x v="94"/>
    <x v="0"/>
    <n v="3"/>
    <x v="94"/>
    <n v="3"/>
    <s v="Proactive Care"/>
    <s v="Intermediate Care- Dementia Homes"/>
    <x v="16"/>
    <s v="Care home"/>
    <s v="Residential Placements"/>
    <x v="0"/>
    <s v=""/>
    <x v="0"/>
    <s v=""/>
    <s v=""/>
    <x v="1"/>
    <x v="0"/>
    <n v="2057991"/>
    <x v="0"/>
  </r>
  <r>
    <x v="1"/>
    <x v="94"/>
    <x v="0"/>
    <n v="4"/>
    <x v="94"/>
    <n v="4"/>
    <s v="Proactive Care"/>
    <s v="Personalised support- Extra Care in house"/>
    <x v="7"/>
    <s v="Other"/>
    <s v="Personalised support- Extra Care External"/>
    <x v="0"/>
    <s v=""/>
    <x v="0"/>
    <s v=""/>
    <s v=""/>
    <x v="1"/>
    <x v="0"/>
    <n v="850000"/>
    <x v="0"/>
  </r>
  <r>
    <x v="1"/>
    <x v="94"/>
    <x v="0"/>
    <n v="5"/>
    <x v="94"/>
    <n v="5"/>
    <s v="Proactive Care"/>
    <s v="Home Care/reablement - Reablement service"/>
    <x v="15"/>
    <s v="Other"/>
    <s v="Homecare/Reablement"/>
    <x v="5"/>
    <s v="reablement"/>
    <x v="0"/>
    <s v=""/>
    <s v=""/>
    <x v="1"/>
    <x v="0"/>
    <n v="2500951"/>
    <x v="0"/>
  </r>
  <r>
    <x v="1"/>
    <x v="94"/>
    <x v="0"/>
    <n v="6"/>
    <x v="94"/>
    <n v="6"/>
    <s v="Proactive Care"/>
    <s v="Care Act"/>
    <x v="6"/>
    <s v="Other"/>
    <s v="Care Act"/>
    <x v="5"/>
    <s v="Care Act"/>
    <x v="0"/>
    <s v=""/>
    <s v=""/>
    <x v="1"/>
    <x v="0"/>
    <n v="881654"/>
    <x v="0"/>
  </r>
  <r>
    <x v="1"/>
    <x v="94"/>
    <x v="0"/>
    <n v="7"/>
    <x v="94"/>
    <n v="7"/>
    <s v="Proactive Care"/>
    <s v="Personalised support- Extra Care External"/>
    <x v="15"/>
    <s v="Other"/>
    <s v="Personalised support- Extra Care External"/>
    <x v="0"/>
    <s v=""/>
    <x v="0"/>
    <s v=""/>
    <s v=""/>
    <x v="1"/>
    <x v="0"/>
    <n v="418790"/>
    <x v="0"/>
  </r>
  <r>
    <x v="1"/>
    <x v="94"/>
    <x v="0"/>
    <n v="8"/>
    <x v="94"/>
    <n v="8"/>
    <s v="Proactive Care"/>
    <s v="Commissioning-Staffing"/>
    <x v="9"/>
    <s v="Other"/>
    <s v="Commissioning-Staffing"/>
    <x v="0"/>
    <s v=""/>
    <x v="0"/>
    <s v=""/>
    <s v=""/>
    <x v="1"/>
    <x v="0"/>
    <n v="58393"/>
    <x v="0"/>
  </r>
  <r>
    <x v="1"/>
    <x v="94"/>
    <x v="0"/>
    <n v="9"/>
    <x v="94"/>
    <n v="9"/>
    <s v="Proactive Care"/>
    <s v="Staffing required to implement gross payments to resi providers"/>
    <x v="6"/>
    <s v="Other"/>
    <s v="Care Act"/>
    <x v="0"/>
    <s v=""/>
    <x v="0"/>
    <s v=""/>
    <s v=""/>
    <x v="1"/>
    <x v="0"/>
    <n v="145235"/>
    <x v="0"/>
  </r>
  <r>
    <x v="1"/>
    <x v="94"/>
    <x v="0"/>
    <n v="10"/>
    <x v="94"/>
    <n v="10"/>
    <s v="Proactive Care"/>
    <s v="New Funding staffing"/>
    <x v="6"/>
    <s v="Other"/>
    <s v="Additional Funding for staffing"/>
    <x v="0"/>
    <s v=""/>
    <x v="0"/>
    <s v=""/>
    <s v=""/>
    <x v="1"/>
    <x v="0"/>
    <n v="1507567"/>
    <x v="0"/>
  </r>
  <r>
    <x v="1"/>
    <x v="94"/>
    <x v="0"/>
    <n v="11"/>
    <x v="94"/>
    <n v="11"/>
    <s v="Prevention and Self Care"/>
    <s v="Sexual health services"/>
    <x v="0"/>
    <s v="Other"/>
    <s v="Sexual health services"/>
    <x v="5"/>
    <s v="Sexual health services"/>
    <x v="0"/>
    <s v=""/>
    <s v=""/>
    <x v="0"/>
    <x v="4"/>
    <n v="1000000"/>
    <x v="0"/>
  </r>
  <r>
    <x v="1"/>
    <x v="94"/>
    <x v="0"/>
    <n v="12"/>
    <x v="94"/>
    <n v="12"/>
    <s v="Prevention and Self Care"/>
    <s v="Drugs and Alcohol Services"/>
    <x v="0"/>
    <s v="Other"/>
    <s v="Drugs and Alcohol Services"/>
    <x v="5"/>
    <s v="Drugs and Alcohol Services"/>
    <x v="0"/>
    <s v=""/>
    <s v=""/>
    <x v="0"/>
    <x v="4"/>
    <n v="2637802"/>
    <x v="0"/>
  </r>
  <r>
    <x v="1"/>
    <x v="94"/>
    <x v="0"/>
    <n v="13"/>
    <x v="94"/>
    <n v="13"/>
    <s v="Prevention and Self Care"/>
    <s v="NHS Health Checks"/>
    <x v="0"/>
    <s v="Other"/>
    <s v="NHS Health Checks"/>
    <x v="5"/>
    <s v="NHS Health Checks"/>
    <x v="0"/>
    <s v=""/>
    <s v=""/>
    <x v="2"/>
    <x v="4"/>
    <n v="150000"/>
    <x v="0"/>
  </r>
  <r>
    <x v="1"/>
    <x v="94"/>
    <x v="0"/>
    <n v="14"/>
    <x v="94"/>
    <n v="14"/>
    <s v="Prevention and Self Care"/>
    <s v="Pharmacy Alcohol Interventions"/>
    <x v="0"/>
    <s v="Other"/>
    <s v="Pharmacy Alcohol Interventions"/>
    <x v="5"/>
    <s v="Pharmacy Alcohol Interventions"/>
    <x v="0"/>
    <s v=""/>
    <s v=""/>
    <x v="0"/>
    <x v="4"/>
    <n v="83980"/>
    <x v="0"/>
  </r>
  <r>
    <x v="1"/>
    <x v="94"/>
    <x v="0"/>
    <n v="15"/>
    <x v="94"/>
    <n v="15"/>
    <s v="Prevention and Self Care"/>
    <s v="Weight Management services-Contracted out"/>
    <x v="0"/>
    <s v="Other"/>
    <s v="Weight Management services-Contracted out"/>
    <x v="5"/>
    <s v="Weight Management services-Contracted out"/>
    <x v="0"/>
    <s v=""/>
    <s v=""/>
    <x v="3"/>
    <x v="4"/>
    <n v="454400"/>
    <x v="0"/>
  </r>
  <r>
    <x v="1"/>
    <x v="94"/>
    <x v="0"/>
    <n v="16"/>
    <x v="94"/>
    <n v="16"/>
    <s v="Prevention and Self Care"/>
    <s v="Weight Management services- In house"/>
    <x v="0"/>
    <s v="Other"/>
    <s v="Weight Management services- In house"/>
    <x v="5"/>
    <s v="Weight Management services- In house"/>
    <x v="0"/>
    <s v=""/>
    <s v=""/>
    <x v="1"/>
    <x v="4"/>
    <n v="490600"/>
    <x v="0"/>
  </r>
  <r>
    <x v="1"/>
    <x v="94"/>
    <x v="0"/>
    <n v="17"/>
    <x v="94"/>
    <n v="17"/>
    <s v="Prevention and Self Care"/>
    <s v="Smoking Cessation"/>
    <x v="0"/>
    <s v="Other"/>
    <s v="Smoking Cessation"/>
    <x v="5"/>
    <s v="Smoking Cessation"/>
    <x v="0"/>
    <s v=""/>
    <s v=""/>
    <x v="5"/>
    <x v="4"/>
    <n v="842796"/>
    <x v="0"/>
  </r>
  <r>
    <x v="1"/>
    <x v="94"/>
    <x v="0"/>
    <n v="18"/>
    <x v="94"/>
    <n v="18"/>
    <s v="Prevention and Self Care"/>
    <s v="Disabled Facilities Grant"/>
    <x v="13"/>
    <s v="Other"/>
    <s v="Disabled Facilities Grant"/>
    <x v="5"/>
    <s v="Disabled Facilities Grant"/>
    <x v="0"/>
    <s v=""/>
    <s v=""/>
    <x v="1"/>
    <x v="2"/>
    <n v="4340170"/>
    <x v="0"/>
  </r>
  <r>
    <x v="1"/>
    <x v="94"/>
    <x v="0"/>
    <n v="19"/>
    <x v="94"/>
    <n v="19"/>
    <s v="Prevention and Self Care"/>
    <s v="Disabled Facilities Grant Team"/>
    <x v="13"/>
    <s v="Other"/>
    <s v="Disabled Facilities Grant Team"/>
    <x v="5"/>
    <s v="Disabled Facilities Grant Team"/>
    <x v="0"/>
    <s v=""/>
    <s v=""/>
    <x v="1"/>
    <x v="4"/>
    <n v="76940"/>
    <x v="0"/>
  </r>
  <r>
    <x v="1"/>
    <x v="94"/>
    <x v="0"/>
    <n v="20"/>
    <x v="94"/>
    <n v="20"/>
    <s v="Prevention and Self Care"/>
    <s v="Assistive technologies"/>
    <x v="1"/>
    <s v="Assistive technologies including telecare"/>
    <s v="Assistive technologies"/>
    <x v="0"/>
    <s v=""/>
    <x v="0"/>
    <s v=""/>
    <s v=""/>
    <x v="1"/>
    <x v="0"/>
    <n v="491420"/>
    <x v="0"/>
  </r>
  <r>
    <x v="1"/>
    <x v="94"/>
    <x v="0"/>
    <n v="21"/>
    <x v="94"/>
    <n v="21"/>
    <s v="Prevention and Self Care"/>
    <s v="Adaptations team &amp; equipment"/>
    <x v="1"/>
    <s v="Assistive technologies including telecare"/>
    <s v="Adaptations team &amp; equipment"/>
    <x v="0"/>
    <s v=""/>
    <x v="0"/>
    <s v=""/>
    <s v=""/>
    <x v="1"/>
    <x v="0"/>
    <n v="1054370"/>
    <x v="0"/>
  </r>
  <r>
    <x v="1"/>
    <x v="94"/>
    <x v="0"/>
    <n v="22"/>
    <x v="94"/>
    <n v="22"/>
    <s v="Community Solutions"/>
    <s v="Personalised support- Handyperson Chevin"/>
    <x v="2"/>
    <s v="Housing Related Schemes"/>
    <s v="Personalised support- Handyperson Chevin"/>
    <x v="5"/>
    <s v="Personalised support- Handyperson Chevin"/>
    <x v="0"/>
    <s v=""/>
    <s v=""/>
    <x v="2"/>
    <x v="4"/>
    <n v="181000"/>
    <x v="0"/>
  </r>
  <r>
    <x v="1"/>
    <x v="94"/>
    <x v="0"/>
    <n v="23"/>
    <x v="94"/>
    <n v="23"/>
    <s v="Community Solutions"/>
    <s v="Personalised support- Penderals (all client groups)"/>
    <x v="17"/>
    <s v="Other"/>
    <s v="Personalised support- Penderals (all client groups)"/>
    <x v="5"/>
    <s v="Personalised support- Penderals (all client groups)"/>
    <x v="0"/>
    <s v=""/>
    <s v=""/>
    <x v="0"/>
    <x v="4"/>
    <n v="151830"/>
    <x v="0"/>
  </r>
  <r>
    <x v="1"/>
    <x v="94"/>
    <x v="0"/>
    <n v="24"/>
    <x v="94"/>
    <n v="24"/>
    <s v="Community Solutions"/>
    <s v="Integrated Care- Contribution to Age UK"/>
    <x v="9"/>
    <s v="Other"/>
    <s v="Integrated Care- Contribution to Age UK"/>
    <x v="5"/>
    <s v="Integrated Care- Contribution to Age UK"/>
    <x v="0"/>
    <s v=""/>
    <s v=""/>
    <x v="0"/>
    <x v="0"/>
    <n v="410980"/>
    <x v="0"/>
  </r>
  <r>
    <x v="1"/>
    <x v="94"/>
    <x v="0"/>
    <n v="25"/>
    <x v="94"/>
    <n v="25"/>
    <s v="Community Solutions"/>
    <s v="Integrated Care - Contribution to Carers"/>
    <x v="10"/>
    <s v="Other"/>
    <s v="Integrated Care - Contribution to Carers"/>
    <x v="5"/>
    <s v="Integrated Care - Contribution to Carers"/>
    <x v="0"/>
    <s v=""/>
    <s v=""/>
    <x v="0"/>
    <x v="0"/>
    <n v="50660"/>
    <x v="0"/>
  </r>
  <r>
    <x v="1"/>
    <x v="94"/>
    <x v="0"/>
    <n v="26"/>
    <x v="94"/>
    <n v="26"/>
    <s v="Community Solutions"/>
    <s v="Reablement - Age UK contract - core services"/>
    <x v="10"/>
    <s v="Multidisciplinary teams that are supporting independence, such as anticipatory care"/>
    <s v="Reablement - Age UK contract - core services"/>
    <x v="5"/>
    <s v="Reablement - Age UK contract - core services"/>
    <x v="0"/>
    <s v=""/>
    <s v=""/>
    <x v="0"/>
    <x v="4"/>
    <n v="76210"/>
    <x v="0"/>
  </r>
  <r>
    <x v="1"/>
    <x v="94"/>
    <x v="0"/>
    <n v="27"/>
    <x v="94"/>
    <n v="27"/>
    <s v="Community Solutions"/>
    <s v="Reablement - Age UK contract - social contact"/>
    <x v="10"/>
    <s v="Other"/>
    <s v="Reablement - Age UK contract - social contact"/>
    <x v="5"/>
    <s v="Reablement - Age UK contract - social contact"/>
    <x v="0"/>
    <s v=""/>
    <s v=""/>
    <x v="0"/>
    <x v="4"/>
    <n v="76780"/>
    <x v="0"/>
  </r>
  <r>
    <x v="1"/>
    <x v="94"/>
    <x v="0"/>
    <n v="28"/>
    <x v="94"/>
    <n v="28"/>
    <s v="Community Solutions"/>
    <s v="Reablement - Alzheimer's society / memory clinic"/>
    <x v="10"/>
    <s v="Other"/>
    <s v="Reablement - Alzheimer's society / memory clinic"/>
    <x v="5"/>
    <s v="Reablement - Alzheimer's society / memory clinic"/>
    <x v="0"/>
    <s v=""/>
    <s v=""/>
    <x v="0"/>
    <x v="0"/>
    <n v="54085"/>
    <x v="0"/>
  </r>
  <r>
    <x v="1"/>
    <x v="94"/>
    <x v="0"/>
    <n v="29"/>
    <x v="94"/>
    <n v="29"/>
    <s v="Community Solutions"/>
    <s v="Reablement - Alzheimer's society / memory clinic"/>
    <x v="10"/>
    <s v="Other"/>
    <s v="Reablement - Alzheimer's society / memory clinic"/>
    <x v="5"/>
    <s v="Reablement - Alzheimer's society / memory clinic"/>
    <x v="0"/>
    <s v=""/>
    <s v=""/>
    <x v="0"/>
    <x v="4"/>
    <n v="54085"/>
    <x v="0"/>
  </r>
  <r>
    <x v="1"/>
    <x v="94"/>
    <x v="0"/>
    <n v="30"/>
    <x v="94"/>
    <n v="30"/>
    <s v="Community Solutions"/>
    <s v="Reablement - The Stroke Association"/>
    <x v="10"/>
    <s v="Other"/>
    <s v="Reablement - The Stroke Association"/>
    <x v="5"/>
    <s v="Reablement - The Stroke Association"/>
    <x v="0"/>
    <s v=""/>
    <s v=""/>
    <x v="0"/>
    <x v="0"/>
    <n v="41885"/>
    <x v="0"/>
  </r>
  <r>
    <x v="1"/>
    <x v="94"/>
    <x v="0"/>
    <n v="31"/>
    <x v="94"/>
    <n v="31"/>
    <s v="Community Solutions"/>
    <s v="Reablement - The Stroke Association"/>
    <x v="10"/>
    <s v="Other"/>
    <s v="Reablement - The Stroke Association"/>
    <x v="5"/>
    <s v="Reablement - The Stroke Association"/>
    <x v="0"/>
    <s v=""/>
    <s v=""/>
    <x v="0"/>
    <x v="4"/>
    <n v="41885"/>
    <x v="0"/>
  </r>
  <r>
    <x v="1"/>
    <x v="94"/>
    <x v="0"/>
    <n v="32"/>
    <x v="94"/>
    <n v="32"/>
    <s v="Community Solutions"/>
    <s v="Reablement - HIV/Aids service"/>
    <x v="10"/>
    <s v="Other"/>
    <s v="Reablement - HIV/Aids service"/>
    <x v="5"/>
    <s v="Reablement - HIV/Aids service"/>
    <x v="0"/>
    <s v=""/>
    <s v=""/>
    <x v="0"/>
    <x v="4"/>
    <n v="27360"/>
    <x v="0"/>
  </r>
  <r>
    <x v="1"/>
    <x v="94"/>
    <x v="0"/>
    <n v="33"/>
    <x v="94"/>
    <n v="33"/>
    <s v="Community Solutions"/>
    <s v="Reablement - Move Ahead"/>
    <x v="10"/>
    <s v="Other"/>
    <s v="Reablement - Move Ahead"/>
    <x v="5"/>
    <s v="Reablement - Move Ahead"/>
    <x v="0"/>
    <s v=""/>
    <s v=""/>
    <x v="0"/>
    <x v="4"/>
    <n v="6910"/>
    <x v="0"/>
  </r>
  <r>
    <x v="1"/>
    <x v="94"/>
    <x v="0"/>
    <n v="34"/>
    <x v="94"/>
    <n v="34"/>
    <s v="Community Solutions"/>
    <s v="Reablement - Wakefield District Deaf society"/>
    <x v="10"/>
    <s v="Other"/>
    <s v="Reablement - Wakefield District Deaf society"/>
    <x v="5"/>
    <s v="Reablement - Wakefield District Deaf society"/>
    <x v="0"/>
    <s v=""/>
    <s v=""/>
    <x v="0"/>
    <x v="4"/>
    <n v="76180"/>
    <x v="0"/>
  </r>
  <r>
    <x v="1"/>
    <x v="94"/>
    <x v="0"/>
    <n v="35"/>
    <x v="94"/>
    <n v="35"/>
    <s v="Community Solutions"/>
    <s v="Reablement - DIAL"/>
    <x v="10"/>
    <s v="Other"/>
    <s v="Reablement - DIAL"/>
    <x v="5"/>
    <s v="Reablement - DIAL"/>
    <x v="0"/>
    <s v=""/>
    <s v=""/>
    <x v="0"/>
    <x v="0"/>
    <n v="35540"/>
    <x v="0"/>
  </r>
  <r>
    <x v="1"/>
    <x v="94"/>
    <x v="0"/>
    <n v="36"/>
    <x v="94"/>
    <n v="36"/>
    <s v="Community Solutions"/>
    <s v="Reablement - DIAL"/>
    <x v="10"/>
    <s v="Other"/>
    <s v="Reablement - DIAL"/>
    <x v="5"/>
    <s v="Reablement - DIAL"/>
    <x v="0"/>
    <s v=""/>
    <s v=""/>
    <x v="0"/>
    <x v="4"/>
    <n v="35540"/>
    <x v="0"/>
  </r>
  <r>
    <x v="1"/>
    <x v="94"/>
    <x v="0"/>
    <n v="37"/>
    <x v="94"/>
    <n v="37"/>
    <s v="Community Solutions"/>
    <s v="Reablement - St Catherine's Day Care"/>
    <x v="10"/>
    <s v="Other"/>
    <s v="Reablement - St Catherine's Day Care"/>
    <x v="5"/>
    <s v="Reablement - St Catherine's Day Care"/>
    <x v="0"/>
    <s v=""/>
    <s v=""/>
    <x v="0"/>
    <x v="4"/>
    <n v="110280"/>
    <x v="0"/>
  </r>
  <r>
    <x v="1"/>
    <x v="94"/>
    <x v="0"/>
    <n v="38"/>
    <x v="94"/>
    <n v="38"/>
    <s v="Community Solutions"/>
    <s v="Reablement - Passenger Transport -Stroke Club"/>
    <x v="10"/>
    <s v="Other"/>
    <s v="Reablement - Passenger Transport -Stroke Club"/>
    <x v="0"/>
    <s v="Reablement - Passenger Transport -Stroke Club"/>
    <x v="0"/>
    <s v=""/>
    <s v=""/>
    <x v="0"/>
    <x v="0"/>
    <n v="12340"/>
    <x v="0"/>
  </r>
  <r>
    <x v="1"/>
    <x v="94"/>
    <x v="0"/>
    <n v="39"/>
    <x v="94"/>
    <n v="39"/>
    <s v="Community Solutions"/>
    <s v="Reablement - Wakefield District Sight Aid"/>
    <x v="10"/>
    <s v="Other"/>
    <s v="Reablement - Wakefield District Sight Aid"/>
    <x v="0"/>
    <s v="Reablement - Wakefield District Sight Aid"/>
    <x v="0"/>
    <s v=""/>
    <s v=""/>
    <x v="0"/>
    <x v="0"/>
    <n v="19000"/>
    <x v="0"/>
  </r>
  <r>
    <x v="1"/>
    <x v="94"/>
    <x v="0"/>
    <n v="40"/>
    <x v="94"/>
    <n v="40"/>
    <s v="Community Solutions"/>
    <s v="Reablement - Richmond Fellowship"/>
    <x v="10"/>
    <s v="Other"/>
    <s v="Reablement - Richmond Fellowship"/>
    <x v="0"/>
    <s v="Reablement - Richmond Fellowship"/>
    <x v="0"/>
    <s v=""/>
    <s v=""/>
    <x v="0"/>
    <x v="0"/>
    <n v="114510"/>
    <x v="0"/>
  </r>
  <r>
    <x v="1"/>
    <x v="94"/>
    <x v="0"/>
    <n v="41"/>
    <x v="94"/>
    <n v="41"/>
    <s v="Community Solutions"/>
    <s v="Reablement - NOVA (Healthwatch)"/>
    <x v="10"/>
    <s v="Other"/>
    <s v="Reablement - NOVA (Healthwatch)"/>
    <x v="5"/>
    <s v="Reablement - NOVA (Healthwatch)"/>
    <x v="0"/>
    <s v=""/>
    <s v=""/>
    <x v="0"/>
    <x v="4"/>
    <n v="231157"/>
    <x v="0"/>
  </r>
  <r>
    <x v="1"/>
    <x v="94"/>
    <x v="0"/>
    <n v="42"/>
    <x v="94"/>
    <n v="42"/>
    <s v="Community Solutions"/>
    <s v="Reablement - Eye Clinic Liaison officers"/>
    <x v="10"/>
    <s v="Other"/>
    <s v="Reablement - Eye Clinic Liaison officers"/>
    <x v="5"/>
    <s v="Reablement - Eye Clinic Liaison officers"/>
    <x v="0"/>
    <s v=""/>
    <s v=""/>
    <x v="0"/>
    <x v="0"/>
    <n v="30075"/>
    <x v="0"/>
  </r>
  <r>
    <x v="1"/>
    <x v="94"/>
    <x v="0"/>
    <n v="43"/>
    <x v="94"/>
    <n v="43"/>
    <s v="Community Solutions"/>
    <s v="Reablement - Eye Clinic Liaison officers"/>
    <x v="10"/>
    <s v="Other"/>
    <s v="Reablement - Eye Clinic Liaison officers"/>
    <x v="5"/>
    <s v="Reablement - Eye Clinic Liaison officers"/>
    <x v="0"/>
    <s v=""/>
    <s v=""/>
    <x v="0"/>
    <x v="4"/>
    <n v="30075"/>
    <x v="0"/>
  </r>
  <r>
    <x v="1"/>
    <x v="94"/>
    <x v="0"/>
    <n v="44"/>
    <x v="94"/>
    <n v="44"/>
    <s v="Community Solutions"/>
    <s v="Reablement - NOVA Core Grant"/>
    <x v="10"/>
    <s v="Multidisciplinary teams that are supporting independence, such as anticipatory care"/>
    <s v="Reablement - NOVA Core Grant"/>
    <x v="5"/>
    <s v="Reablement - NOVA Core Grant"/>
    <x v="0"/>
    <s v=""/>
    <s v=""/>
    <x v="0"/>
    <x v="0"/>
    <n v="72410"/>
    <x v="0"/>
  </r>
  <r>
    <x v="1"/>
    <x v="94"/>
    <x v="0"/>
    <n v="45"/>
    <x v="94"/>
    <n v="45"/>
    <s v="Community Solutions"/>
    <s v="Reablement - NOVA Core Grant"/>
    <x v="10"/>
    <s v="Multidisciplinary teams that are supporting independence, such as anticipatory care"/>
    <s v="Reablement - NOVA Core Grant"/>
    <x v="5"/>
    <s v="Reablement - NOVA Core Grant"/>
    <x v="0"/>
    <s v=""/>
    <s v=""/>
    <x v="0"/>
    <x v="4"/>
    <n v="172410"/>
    <x v="0"/>
  </r>
  <r>
    <x v="1"/>
    <x v="94"/>
    <x v="0"/>
    <n v="46"/>
    <x v="94"/>
    <n v="46"/>
    <s v="Community Solutions"/>
    <s v="Support for Carers - Carers contract(s)"/>
    <x v="10"/>
    <s v="Other"/>
    <s v="Support for Carers - Carers contract(s)"/>
    <x v="0"/>
    <s v="Support for Carers - Carers contract(s)"/>
    <x v="0"/>
    <s v=""/>
    <s v=""/>
    <x v="0"/>
    <x v="0"/>
    <n v="472420"/>
    <x v="0"/>
  </r>
  <r>
    <x v="1"/>
    <x v="94"/>
    <x v="0"/>
    <n v="47"/>
    <x v="94"/>
    <n v="47"/>
    <s v="Community Solutions"/>
    <s v="Live Well Wakefield contribution to staffing"/>
    <x v="10"/>
    <s v="Other"/>
    <s v="Live Well Wakefield contribution to staffing"/>
    <x v="0"/>
    <s v="Live Well Wakefield contribution to staffing"/>
    <x v="0"/>
    <s v=""/>
    <s v=""/>
    <x v="0"/>
    <x v="0"/>
    <n v="30000"/>
    <x v="0"/>
  </r>
  <r>
    <x v="1"/>
    <x v="94"/>
    <x v="0"/>
    <n v="48"/>
    <x v="94"/>
    <n v="48"/>
    <s v="Community Solutions"/>
    <s v="Additional carers support"/>
    <x v="10"/>
    <s v="Other"/>
    <s v="Additional carers support"/>
    <x v="5"/>
    <s v="Additional carers support"/>
    <x v="0"/>
    <s v=""/>
    <s v=""/>
    <x v="0"/>
    <x v="0"/>
    <n v="0"/>
    <x v="0"/>
  </r>
  <r>
    <x v="1"/>
    <x v="94"/>
    <x v="0"/>
    <n v="49"/>
    <x v="94"/>
    <n v="49"/>
    <s v="Community Solutions"/>
    <s v="Voluntary sector - Community Programme"/>
    <x v="10"/>
    <s v="Other"/>
    <s v="Voluntary sector - Community Programme"/>
    <x v="0"/>
    <s v="Community Based Schemes"/>
    <x v="0"/>
    <s v=""/>
    <s v=""/>
    <x v="0"/>
    <x v="0"/>
    <n v="150000"/>
    <x v="0"/>
  </r>
  <r>
    <x v="1"/>
    <x v="94"/>
    <x v="0"/>
    <n v="50"/>
    <x v="94"/>
    <n v="50"/>
    <s v="Mental Health"/>
    <s v="MH Contracts - SWYPFT Block "/>
    <x v="3"/>
    <s v="Other"/>
    <s v="Range of MH services"/>
    <x v="5"/>
    <s v="CHC - LD -S117"/>
    <x v="2"/>
    <s v=""/>
    <s v=""/>
    <x v="5"/>
    <x v="6"/>
    <n v="49206993"/>
    <x v="0"/>
  </r>
  <r>
    <x v="1"/>
    <x v="94"/>
    <x v="0"/>
    <n v="51"/>
    <x v="94"/>
    <n v="51"/>
    <s v="Mental Health"/>
    <s v="LYPFT CPC MH"/>
    <x v="3"/>
    <s v="Other"/>
    <s v="Range of MH services"/>
    <x v="5"/>
    <s v="MH Services Adults - Section 28 recharges Adults 18-64"/>
    <x v="2"/>
    <s v=""/>
    <s v=""/>
    <x v="5"/>
    <x v="6"/>
    <n v="793276"/>
    <x v="0"/>
  </r>
  <r>
    <x v="1"/>
    <x v="94"/>
    <x v="0"/>
    <n v="52"/>
    <x v="94"/>
    <n v="52"/>
    <s v="Mental Health"/>
    <s v="LYPFT LD"/>
    <x v="3"/>
    <s v="Other"/>
    <s v="IAPT"/>
    <x v="5"/>
    <s v="MH Services Adults - Section 28recharges Older People"/>
    <x v="2"/>
    <s v=""/>
    <s v=""/>
    <x v="5"/>
    <x v="6"/>
    <n v="105540"/>
    <x v="0"/>
  </r>
  <r>
    <x v="1"/>
    <x v="94"/>
    <x v="0"/>
    <n v="53"/>
    <x v="94"/>
    <n v="53"/>
    <s v="Mental Health"/>
    <s v="Dementia Connect"/>
    <x v="3"/>
    <s v="Other"/>
    <s v="LD Services"/>
    <x v="5"/>
    <s v="St Annes - Supported Housing"/>
    <x v="2"/>
    <s v=""/>
    <s v=""/>
    <x v="2"/>
    <x v="6"/>
    <n v="136397"/>
    <x v="0"/>
  </r>
  <r>
    <x v="1"/>
    <x v="94"/>
    <x v="0"/>
    <n v="54"/>
    <x v="94"/>
    <n v="54"/>
    <s v="Mental Health"/>
    <s v="Section 12 phone app"/>
    <x v="3"/>
    <s v="Other"/>
    <s v="MH Services"/>
    <x v="5"/>
    <s v="MH Services Adults - MH Locked Rehab"/>
    <x v="2"/>
    <s v=""/>
    <s v=""/>
    <x v="2"/>
    <x v="6"/>
    <n v="15632"/>
    <x v="0"/>
  </r>
  <r>
    <x v="1"/>
    <x v="94"/>
    <x v="0"/>
    <n v="55"/>
    <x v="94"/>
    <n v="55"/>
    <s v="Mental Health"/>
    <s v="IAPT"/>
    <x v="3"/>
    <s v="Other"/>
    <s v="IAPT"/>
    <x v="5"/>
    <s v="MH Services Adults - 5yr forward view"/>
    <x v="2"/>
    <s v=""/>
    <s v=""/>
    <x v="2"/>
    <x v="6"/>
    <n v="5246368"/>
    <x v="0"/>
  </r>
  <r>
    <x v="1"/>
    <x v="94"/>
    <x v="0"/>
    <n v="56"/>
    <x v="94"/>
    <n v="56"/>
    <s v="Mental Health"/>
    <s v="Learning Disabilities"/>
    <x v="3"/>
    <s v="Other"/>
    <s v="Learning Disabilities"/>
    <x v="5"/>
    <s v="CHC - MH Services - S117 Mental Health"/>
    <x v="2"/>
    <s v=""/>
    <s v=""/>
    <x v="5"/>
    <x v="6"/>
    <n v="3086516"/>
    <x v="0"/>
  </r>
  <r>
    <x v="1"/>
    <x v="94"/>
    <x v="0"/>
    <n v="57"/>
    <x v="94"/>
    <n v="57"/>
    <s v="Mental Health"/>
    <s v="LD Locked Rehab"/>
    <x v="16"/>
    <s v="Other"/>
    <s v="LD Locked Rehab"/>
    <x v="5"/>
    <s v="MH Services - NCAs"/>
    <x v="2"/>
    <s v=""/>
    <s v=""/>
    <x v="2"/>
    <x v="6"/>
    <n v="11893"/>
    <x v="0"/>
  </r>
  <r>
    <x v="1"/>
    <x v="94"/>
    <x v="0"/>
    <n v="58"/>
    <x v="94"/>
    <n v="58"/>
    <s v="Mental Health"/>
    <s v="LD Transformation"/>
    <x v="3"/>
    <s v="Other"/>
    <s v="LD Transformation"/>
    <x v="5"/>
    <s v="LD Transformation"/>
    <x v="2"/>
    <s v=""/>
    <s v=""/>
    <x v="2"/>
    <x v="6"/>
    <n v="166395"/>
    <x v="0"/>
  </r>
  <r>
    <x v="1"/>
    <x v="94"/>
    <x v="0"/>
    <n v="59"/>
    <x v="94"/>
    <n v="59"/>
    <s v="Mental Health"/>
    <s v="CHC - LD -S117"/>
    <x v="16"/>
    <s v="Other"/>
    <s v="CHC - LD -S117"/>
    <x v="5"/>
    <s v="CHC - LD -S117"/>
    <x v="2"/>
    <s v=""/>
    <s v=""/>
    <x v="2"/>
    <x v="6"/>
    <n v="2889535"/>
    <x v="0"/>
  </r>
  <r>
    <x v="1"/>
    <x v="94"/>
    <x v="0"/>
    <n v="60"/>
    <x v="94"/>
    <n v="60"/>
    <s v="Mental Health"/>
    <s v="MH Services Adults - Section 28 recharges Adults 18-64"/>
    <x v="3"/>
    <s v="Other"/>
    <s v="MH Services Adults - Section 28 recharges Adults 18-64"/>
    <x v="5"/>
    <s v="MH Services Adults - Section 28 recharges Adults 18-64"/>
    <x v="2"/>
    <s v=""/>
    <s v=""/>
    <x v="1"/>
    <x v="6"/>
    <n v="640197"/>
    <x v="0"/>
  </r>
  <r>
    <x v="1"/>
    <x v="94"/>
    <x v="0"/>
    <n v="61"/>
    <x v="94"/>
    <n v="61"/>
    <s v="Mental Health"/>
    <s v="MH Services Adults - Section 28recharges Older People"/>
    <x v="3"/>
    <s v="Other"/>
    <s v="MH Services Adults - Section 28recharges Older People"/>
    <x v="5"/>
    <s v="MH Services Adults - Section 28recharges Older People"/>
    <x v="2"/>
    <s v=""/>
    <s v=""/>
    <x v="1"/>
    <x v="6"/>
    <n v="706759"/>
    <x v="0"/>
  </r>
  <r>
    <x v="1"/>
    <x v="94"/>
    <x v="0"/>
    <n v="62"/>
    <x v="94"/>
    <n v="62"/>
    <s v="Mental Health"/>
    <s v="St Annes - Supported Housing"/>
    <x v="3"/>
    <s v="Other"/>
    <s v="St Annes - Supported Housing"/>
    <x v="5"/>
    <s v="St Annes - Supported Housing"/>
    <x v="2"/>
    <s v=""/>
    <s v=""/>
    <x v="1"/>
    <x v="6"/>
    <n v="56264"/>
    <x v="0"/>
  </r>
  <r>
    <x v="1"/>
    <x v="94"/>
    <x v="0"/>
    <n v="63"/>
    <x v="94"/>
    <n v="63"/>
    <s v="Mental Health"/>
    <s v="MH Services Adults - MH Locked Rehab"/>
    <x v="16"/>
    <s v="Other"/>
    <s v="MH Services Adults - MH Locked Rehab"/>
    <x v="5"/>
    <s v="MH Services Adults - MH Locked Rehab"/>
    <x v="2"/>
    <s v=""/>
    <s v=""/>
    <x v="2"/>
    <x v="6"/>
    <n v="2686083"/>
    <x v="0"/>
  </r>
  <r>
    <x v="1"/>
    <x v="94"/>
    <x v="0"/>
    <n v="64"/>
    <x v="94"/>
    <n v="64"/>
    <s v="Mental Health"/>
    <s v="MH Services Adults - 5yr forward view"/>
    <x v="3"/>
    <s v="Other"/>
    <s v="MH Services Adults - 5yr forward view"/>
    <x v="5"/>
    <s v="MH Services Adults - 5yr forward view"/>
    <x v="2"/>
    <s v=""/>
    <s v=""/>
    <x v="2"/>
    <x v="6"/>
    <n v="1140801"/>
    <x v="0"/>
  </r>
  <r>
    <x v="1"/>
    <x v="94"/>
    <x v="0"/>
    <n v="65"/>
    <x v="94"/>
    <n v="65"/>
    <s v="Mental Health"/>
    <s v="CHC - MH Services - S117 Mental Health"/>
    <x v="16"/>
    <s v="Other"/>
    <s v="CHC - MH Services - S117 Mental Health"/>
    <x v="5"/>
    <s v="CHC - MH Services - S117 Mental Health"/>
    <x v="2"/>
    <s v=""/>
    <s v=""/>
    <x v="2"/>
    <x v="6"/>
    <n v="4450419"/>
    <x v="0"/>
  </r>
  <r>
    <x v="1"/>
    <x v="94"/>
    <x v="0"/>
    <n v="66"/>
    <x v="94"/>
    <n v="66"/>
    <s v="Mental Health"/>
    <s v="MH Services - NCAs"/>
    <x v="3"/>
    <s v="Other"/>
    <s v="MH Services - NCAs"/>
    <x v="5"/>
    <s v="MH Services - NCAs"/>
    <x v="2"/>
    <s v=""/>
    <s v=""/>
    <x v="2"/>
    <x v="6"/>
    <n v="20360"/>
    <x v="0"/>
  </r>
  <r>
    <x v="1"/>
    <x v="94"/>
    <x v="0"/>
    <n v="67"/>
    <x v="94"/>
    <n v="67"/>
    <s v="Mental Health"/>
    <s v="Early Intervention - Staffing &amp; Other Costs"/>
    <x v="3"/>
    <s v="Other"/>
    <s v="Early Intervention - Staffing &amp; Other Costs"/>
    <x v="0"/>
    <s v=""/>
    <x v="0"/>
    <s v=""/>
    <s v=""/>
    <x v="1"/>
    <x v="0"/>
    <n v="44300"/>
    <x v="0"/>
  </r>
  <r>
    <x v="1"/>
    <x v="94"/>
    <x v="0"/>
    <n v="68"/>
    <x v="94"/>
    <n v="68"/>
    <s v="Mental Health"/>
    <s v="MH Enhanced Team East"/>
    <x v="3"/>
    <s v="Other"/>
    <s v="MH Enhanced Team East"/>
    <x v="0"/>
    <s v=""/>
    <x v="0"/>
    <s v=""/>
    <s v=""/>
    <x v="1"/>
    <x v="0"/>
    <n v="510210"/>
    <x v="0"/>
  </r>
  <r>
    <x v="1"/>
    <x v="94"/>
    <x v="0"/>
    <n v="69"/>
    <x v="94"/>
    <n v="69"/>
    <s v="Mental Health"/>
    <s v="MH Enhanced Team West"/>
    <x v="3"/>
    <s v="Other"/>
    <s v="MH Enhanced Team West"/>
    <x v="0"/>
    <s v=""/>
    <x v="0"/>
    <s v=""/>
    <s v=""/>
    <x v="1"/>
    <x v="0"/>
    <n v="413590"/>
    <x v="0"/>
  </r>
  <r>
    <x v="1"/>
    <x v="94"/>
    <x v="0"/>
    <n v="70"/>
    <x v="94"/>
    <n v="70"/>
    <s v="Mental Health"/>
    <s v="Community intervention Team - Staffing &amp; Other Costs"/>
    <x v="3"/>
    <s v="Other"/>
    <s v="Community intervention Team - Staffing &amp; Other Costs"/>
    <x v="0"/>
    <s v=""/>
    <x v="0"/>
    <s v=""/>
    <s v=""/>
    <x v="1"/>
    <x v="0"/>
    <n v="148220"/>
    <x v="0"/>
  </r>
  <r>
    <x v="1"/>
    <x v="94"/>
    <x v="0"/>
    <n v="71"/>
    <x v="94"/>
    <n v="71"/>
    <s v="Mental Health"/>
    <s v="MHSW Provider Service"/>
    <x v="3"/>
    <s v="Other"/>
    <s v="MHSW Provider Service"/>
    <x v="0"/>
    <s v=""/>
    <x v="0"/>
    <s v=""/>
    <s v=""/>
    <x v="1"/>
    <x v="0"/>
    <n v="474110"/>
    <x v="0"/>
  </r>
  <r>
    <x v="1"/>
    <x v="94"/>
    <x v="0"/>
    <n v="72"/>
    <x v="94"/>
    <n v="72"/>
    <s v="Mental Health"/>
    <s v="Assertive Outreach - Pontefract"/>
    <x v="3"/>
    <s v="Other"/>
    <s v="Assertive Outreach - Pontefract"/>
    <x v="0"/>
    <s v=""/>
    <x v="0"/>
    <s v=""/>
    <s v=""/>
    <x v="1"/>
    <x v="0"/>
    <n v="173350"/>
    <x v="0"/>
  </r>
  <r>
    <x v="1"/>
    <x v="94"/>
    <x v="0"/>
    <n v="73"/>
    <x v="94"/>
    <n v="73"/>
    <s v="Mental Health"/>
    <s v="Assertive Outreach - Wakefield"/>
    <x v="3"/>
    <s v="Other"/>
    <s v="Assertive Outreach - Wakefield"/>
    <x v="0"/>
    <s v=""/>
    <x v="0"/>
    <s v=""/>
    <s v=""/>
    <x v="1"/>
    <x v="0"/>
    <n v="106720"/>
    <x v="0"/>
  </r>
  <r>
    <x v="1"/>
    <x v="94"/>
    <x v="0"/>
    <n v="74"/>
    <x v="94"/>
    <n v="74"/>
    <s v="Mental Health"/>
    <s v="Mental Health Admin"/>
    <x v="3"/>
    <s v="Other"/>
    <s v="Mental Health Admin"/>
    <x v="0"/>
    <s v=""/>
    <x v="0"/>
    <s v=""/>
    <s v=""/>
    <x v="1"/>
    <x v="0"/>
    <n v="61106"/>
    <x v="0"/>
  </r>
  <r>
    <x v="1"/>
    <x v="94"/>
    <x v="0"/>
    <n v="75"/>
    <x v="94"/>
    <n v="75"/>
    <s v="Mental Health"/>
    <s v="Older People Mental Health Team Ossett"/>
    <x v="3"/>
    <s v="Other"/>
    <s v="Older People Mental Health Team Ossett"/>
    <x v="0"/>
    <s v=""/>
    <x v="0"/>
    <s v=""/>
    <s v=""/>
    <x v="1"/>
    <x v="0"/>
    <n v="33110"/>
    <x v="0"/>
  </r>
  <r>
    <x v="1"/>
    <x v="94"/>
    <x v="0"/>
    <n v="76"/>
    <x v="94"/>
    <n v="76"/>
    <s v="Mental Health"/>
    <s v="Older People Mental Health Team Castleford"/>
    <x v="3"/>
    <s v="Other"/>
    <s v="Older People Mental Health Team Castleford"/>
    <x v="0"/>
    <s v=""/>
    <x v="0"/>
    <s v=""/>
    <s v=""/>
    <x v="1"/>
    <x v="0"/>
    <n v="37190"/>
    <x v="0"/>
  </r>
  <r>
    <x v="1"/>
    <x v="94"/>
    <x v="0"/>
    <n v="77"/>
    <x v="94"/>
    <n v="77"/>
    <s v="Mental Health"/>
    <s v="A &amp; CM - Forensic"/>
    <x v="3"/>
    <s v="Other"/>
    <s v="A &amp; CM - Forensic"/>
    <x v="0"/>
    <s v=""/>
    <x v="0"/>
    <s v=""/>
    <s v=""/>
    <x v="1"/>
    <x v="0"/>
    <n v="106210"/>
    <x v="0"/>
  </r>
  <r>
    <x v="1"/>
    <x v="94"/>
    <x v="0"/>
    <n v="78"/>
    <x v="94"/>
    <n v="78"/>
    <s v="Mental Health"/>
    <s v="Mental Health Commissioned placements "/>
    <x v="3"/>
    <s v="Other"/>
    <s v="Mental Health Commissioned placements "/>
    <x v="0"/>
    <s v=""/>
    <x v="0"/>
    <s v=""/>
    <s v=""/>
    <x v="2"/>
    <x v="0"/>
    <n v="906848"/>
    <x v="0"/>
  </r>
  <r>
    <x v="1"/>
    <x v="94"/>
    <x v="0"/>
    <n v="79"/>
    <x v="94"/>
    <n v="79"/>
    <s v="WES"/>
    <s v="Reablement - Integrated Care Equipment Service-Council"/>
    <x v="1"/>
    <s v="Assistive technologies including telecare"/>
    <s v=""/>
    <x v="5"/>
    <s v="Reablement - Integrated Care Equipment Service-Council"/>
    <x v="0"/>
    <s v=""/>
    <s v=""/>
    <x v="1"/>
    <x v="4"/>
    <n v="1000551"/>
    <x v="0"/>
  </r>
  <r>
    <x v="1"/>
    <x v="94"/>
    <x v="0"/>
    <n v="80"/>
    <x v="94"/>
    <n v="80"/>
    <s v="WES"/>
    <s v="Reablement - Integrated Care Equipment Service-CCG"/>
    <x v="1"/>
    <s v="Assistive technologies including telecare"/>
    <s v=""/>
    <x v="5"/>
    <s v="Reablement - Integrated Care Equipment Service-CCG"/>
    <x v="0"/>
    <s v=""/>
    <s v=""/>
    <x v="1"/>
    <x v="0"/>
    <n v="1450221"/>
    <x v="0"/>
  </r>
  <r>
    <x v="1"/>
    <x v="94"/>
    <x v="0"/>
    <n v="81"/>
    <x v="94"/>
    <n v="81"/>
    <s v="WCS"/>
    <s v="Reablement - Wheelchair service"/>
    <x v="1"/>
    <s v="Assistive technologies including telecare"/>
    <s v=""/>
    <x v="5"/>
    <s v="Reablement - Wheelchair service"/>
    <x v="0"/>
    <s v=""/>
    <s v=""/>
    <x v="1"/>
    <x v="0"/>
    <n v="1463552"/>
    <x v="0"/>
  </r>
  <r>
    <x v="1"/>
    <x v="94"/>
    <x v="0"/>
    <n v="82"/>
    <x v="94"/>
    <n v="84"/>
    <s v="Proactive Care"/>
    <s v="IBCF"/>
    <x v="9"/>
    <s v="Other"/>
    <s v="IBCF"/>
    <x v="0"/>
    <s v="IBCF"/>
    <x v="0"/>
    <s v=""/>
    <s v=""/>
    <x v="1"/>
    <x v="3"/>
    <n v="17422475.329999998"/>
    <x v="0"/>
  </r>
  <r>
    <x v="1"/>
    <x v="94"/>
    <x v="0"/>
    <n v="83"/>
    <x v="94"/>
    <n v="85"/>
    <s v="Block booked D2A beds"/>
    <s v="Increased bed capacity to support discharge"/>
    <x v="22"/>
    <s v="Other"/>
    <s v="Increased bed capacity to support discharge"/>
    <x v="1"/>
    <s v=""/>
    <x v="2"/>
    <s v=""/>
    <s v=""/>
    <x v="2"/>
    <x v="1"/>
    <n v="887279"/>
    <x v="0"/>
  </r>
  <r>
    <x v="1"/>
    <x v="94"/>
    <x v="0"/>
    <n v="84"/>
    <x v="94"/>
    <n v="86"/>
    <s v="Spot purchased  D2A beds"/>
    <s v="Increased bed capacity to support discharge"/>
    <x v="22"/>
    <s v="Other"/>
    <s v="Increased bed capacity to support discharge"/>
    <x v="0"/>
    <s v=""/>
    <x v="0"/>
    <s v=""/>
    <s v=""/>
    <x v="2"/>
    <x v="5"/>
    <n v="630000"/>
    <x v="0"/>
  </r>
  <r>
    <x v="1"/>
    <x v="94"/>
    <x v="0"/>
    <n v="85"/>
    <x v="94"/>
    <n v="87"/>
    <s v="Urgent Response Domiciliary Care"/>
    <s v="Bridging team"/>
    <x v="7"/>
    <s v="Other"/>
    <s v="Bridging team"/>
    <x v="0"/>
    <s v=""/>
    <x v="0"/>
    <s v=""/>
    <s v=""/>
    <x v="2"/>
    <x v="5"/>
    <n v="182868"/>
    <x v="0"/>
  </r>
  <r>
    <x v="1"/>
    <x v="94"/>
    <x v="0"/>
    <n v="86"/>
    <x v="94"/>
    <n v="88"/>
    <s v="Night Response Service"/>
    <s v="Enhanced service home care for dementia, complex behaviour and short term interventions"/>
    <x v="4"/>
    <s v="Other"/>
    <s v="Enhanced service home care for dementia, complex behaviour and short term interventions"/>
    <x v="0"/>
    <s v=""/>
    <x v="0"/>
    <s v=""/>
    <s v=""/>
    <x v="1"/>
    <x v="5"/>
    <n v="101000"/>
    <x v="0"/>
  </r>
  <r>
    <x v="1"/>
    <x v="94"/>
    <x v="0"/>
    <n v="87"/>
    <x v="94"/>
    <n v="89"/>
    <s v="Night Response Service"/>
    <s v="Enhanced service home care for dementia, complex behaviour and short term interventions"/>
    <x v="4"/>
    <s v="Other"/>
    <s v="Enhanced service home care for dementia, complex behaviour and short term interventions"/>
    <x v="0"/>
    <s v=""/>
    <x v="0"/>
    <s v=""/>
    <s v=""/>
    <x v="1"/>
    <x v="1"/>
    <n v="101000"/>
    <x v="0"/>
  </r>
  <r>
    <x v="1"/>
    <x v="94"/>
    <x v="0"/>
    <n v="88"/>
    <x v="94"/>
    <n v="90"/>
    <s v="Challenging behaviour wing"/>
    <s v="Intermediate care capacity"/>
    <x v="22"/>
    <s v="Other"/>
    <s v="Intermediate care capacity"/>
    <x v="0"/>
    <s v=""/>
    <x v="0"/>
    <s v=""/>
    <s v=""/>
    <x v="1"/>
    <x v="5"/>
    <n v="310626"/>
    <x v="0"/>
  </r>
  <r>
    <x v="1"/>
    <x v="94"/>
    <x v="0"/>
    <n v="89"/>
    <x v="94"/>
    <n v="91"/>
    <s v="Reablement Therapy support"/>
    <s v="To support patients in their homes - funding 2 members of staff to cover the service."/>
    <x v="4"/>
    <s v="Other"/>
    <s v="To support patients in their homes"/>
    <x v="0"/>
    <s v=""/>
    <x v="0"/>
    <s v=""/>
    <s v=""/>
    <x v="2"/>
    <x v="1"/>
    <n v="50000"/>
    <x v="0"/>
  </r>
  <r>
    <x v="1"/>
    <x v="94"/>
    <x v="0"/>
    <n v="90"/>
    <x v="94"/>
    <n v="92"/>
    <s v="Wakefield equipment service"/>
    <s v="Increase allocation of equipment"/>
    <x v="1"/>
    <s v="Community based equipment"/>
    <s v="Cannot split figures so incorporated on another line "/>
    <x v="5"/>
    <s v="Wakefield equipment service"/>
    <x v="0"/>
    <s v=""/>
    <s v=""/>
    <x v="1"/>
    <x v="5"/>
    <n v="233095"/>
    <x v="0"/>
  </r>
  <r>
    <x v="1"/>
    <x v="94"/>
    <x v="0"/>
    <n v="91"/>
    <x v="94"/>
    <n v="93"/>
    <s v="Wakefield equipment service"/>
    <s v="Increase allocation of equipment"/>
    <x v="1"/>
    <s v="Community based equipment"/>
    <s v="Cannot split figures so incorporated on another line "/>
    <x v="5"/>
    <s v="Wakefield equipment service"/>
    <x v="0"/>
    <s v=""/>
    <s v=""/>
    <x v="1"/>
    <x v="1"/>
    <n v="562903"/>
    <x v="0"/>
  </r>
  <r>
    <x v="1"/>
    <x v="94"/>
    <x v="0"/>
    <n v="92"/>
    <x v="94"/>
    <n v="94"/>
    <s v="Assistive Technology"/>
    <s v="Increase allocation of equipment"/>
    <x v="1"/>
    <s v="Assistive technologies including telecare"/>
    <s v="Cannot split figures so incorporated on another line "/>
    <x v="5"/>
    <s v="Assistive Technology"/>
    <x v="0"/>
    <s v=""/>
    <s v=""/>
    <x v="1"/>
    <x v="1"/>
    <n v="125000"/>
    <x v="0"/>
  </r>
  <r>
    <x v="1"/>
    <x v="94"/>
    <x v="0"/>
    <n v="93"/>
    <x v="94"/>
    <n v="95"/>
    <s v="Staffing"/>
    <s v=" Trusted assessor post (Belinda  to assess in as G12 £62357)"/>
    <x v="18"/>
    <s v="Multidisciplinary teams that are supporting independence, such as anticipatory care"/>
    <s v=""/>
    <x v="1"/>
    <s v=""/>
    <x v="2"/>
    <s v=""/>
    <s v=""/>
    <x v="1"/>
    <x v="5"/>
    <n v="62357"/>
    <x v="0"/>
  </r>
  <r>
    <x v="1"/>
    <x v="94"/>
    <x v="0"/>
    <n v="94"/>
    <x v="94"/>
    <n v="96"/>
    <s v="Staffing"/>
    <s v=" ITOC Staff "/>
    <x v="18"/>
    <s v="Multidisciplinary teams that are supporting independence, such as anticipatory care"/>
    <s v=""/>
    <x v="1"/>
    <s v=""/>
    <x v="2"/>
    <s v=""/>
    <s v=""/>
    <x v="4"/>
    <x v="5"/>
    <n v="100000"/>
    <x v="0"/>
  </r>
  <r>
    <x v="1"/>
    <x v="94"/>
    <x v="0"/>
    <n v="95"/>
    <x v="94"/>
    <n v="97"/>
    <s v="Staffing"/>
    <s v=" Hswt &amp; WES (40%) and chc - this is additional staff"/>
    <x v="18"/>
    <s v="Multidisciplinary teams that are supporting independence, such as anticipatory care"/>
    <s v=""/>
    <x v="5"/>
    <s v="Staffing"/>
    <x v="0"/>
    <s v=""/>
    <s v=""/>
    <x v="1"/>
    <x v="5"/>
    <n v="150000"/>
    <x v="0"/>
  </r>
  <r>
    <x v="1"/>
    <x v="94"/>
    <x v="0"/>
    <n v="96"/>
    <x v="94"/>
    <n v="98"/>
    <s v="Staffing"/>
    <s v=" Coordinator for hospital assessment team (G6 SCP14 £33647)"/>
    <x v="18"/>
    <s v="Multidisciplinary teams that are supporting independence, such as anticipatory care"/>
    <s v=""/>
    <x v="1"/>
    <s v=""/>
    <x v="2"/>
    <s v=""/>
    <s v=""/>
    <x v="1"/>
    <x v="1"/>
    <n v="33647"/>
    <x v="0"/>
  </r>
  <r>
    <x v="1"/>
    <x v="94"/>
    <x v="0"/>
    <n v="97"/>
    <x v="94"/>
    <n v="99"/>
    <s v="Staffing"/>
    <s v=" Admin infrastructure  G8 £41372  (project support officer / coordinator), "/>
    <x v="18"/>
    <s v="Multidisciplinary teams that are supporting independence, such as anticipatory care"/>
    <s v=""/>
    <x v="1"/>
    <s v=""/>
    <x v="2"/>
    <s v=""/>
    <s v=""/>
    <x v="1"/>
    <x v="1"/>
    <n v="41372"/>
    <x v="0"/>
  </r>
  <r>
    <x v="1"/>
    <x v="94"/>
    <x v="0"/>
    <n v="98"/>
    <x v="94"/>
    <n v="100"/>
    <s v="Staffing"/>
    <s v="post £99358 (50/50)"/>
    <x v="18"/>
    <s v="Multidisciplinary teams that are supporting independence, such as anticipatory care"/>
    <s v=""/>
    <x v="1"/>
    <s v=""/>
    <x v="2"/>
    <s v=""/>
    <s v=""/>
    <x v="1"/>
    <x v="1"/>
    <n v="49679"/>
    <x v="0"/>
  </r>
  <r>
    <x v="1"/>
    <x v="94"/>
    <x v="0"/>
    <n v="99"/>
    <x v="94"/>
    <n v="101"/>
    <s v="Staffing"/>
    <s v="post £99358 (50/50)"/>
    <x v="18"/>
    <s v="Multidisciplinary teams that are supporting independence, such as anticipatory care"/>
    <s v=""/>
    <x v="7"/>
    <s v=""/>
    <x v="5"/>
    <s v=""/>
    <s v=""/>
    <x v="1"/>
    <x v="5"/>
    <n v="49679"/>
    <x v="0"/>
  </r>
  <r>
    <x v="1"/>
    <x v="94"/>
    <x v="0"/>
    <n v="100"/>
    <x v="94"/>
    <n v="102"/>
    <s v="VCS - incentives"/>
    <s v="Carers"/>
    <x v="10"/>
    <s v="Multidisciplinary teams that are supporting independence, such as anticipatory care"/>
    <s v=""/>
    <x v="1"/>
    <s v=""/>
    <x v="2"/>
    <s v=""/>
    <s v=""/>
    <x v="0"/>
    <x v="1"/>
    <n v="47000"/>
    <x v="0"/>
  </r>
  <r>
    <x v="1"/>
    <x v="94"/>
    <x v="0"/>
    <n v="101"/>
    <x v="94"/>
    <n v="103"/>
    <s v="NEW 20/1/23 hospice support"/>
    <s v="additional staffing"/>
    <x v="10"/>
    <s v="Multidisciplinary teams that are supporting independence, such as anticipatory care"/>
    <s v=""/>
    <x v="1"/>
    <s v=""/>
    <x v="2"/>
    <s v=""/>
    <s v=""/>
    <x v="0"/>
    <x v="1"/>
    <n v="200000"/>
    <x v="0"/>
  </r>
  <r>
    <x v="1"/>
    <x v="94"/>
    <x v="0"/>
    <n v="102"/>
    <x v="94"/>
    <n v="104"/>
    <s v="Second Chance Headway "/>
    <s v="VCS contribution"/>
    <x v="10"/>
    <s v="Multidisciplinary teams that are supporting independence, such as anticipatory care"/>
    <s v=""/>
    <x v="1"/>
    <s v=""/>
    <x v="2"/>
    <s v=""/>
    <s v=""/>
    <x v="0"/>
    <x v="1"/>
    <n v="40000"/>
    <x v="0"/>
  </r>
  <r>
    <x v="1"/>
    <x v="94"/>
    <x v="0"/>
    <n v="103"/>
    <x v="94"/>
    <n v="105"/>
    <s v="contribution of 1% on domiciliary care rates for 23/24 "/>
    <s v="Increased rates"/>
    <x v="7"/>
    <s v="Other"/>
    <s v="contribution to rates"/>
    <x v="7"/>
    <s v=""/>
    <x v="5"/>
    <s v=""/>
    <s v=""/>
    <x v="2"/>
    <x v="5"/>
    <n v="330000"/>
    <x v="0"/>
  </r>
  <r>
    <x v="1"/>
    <x v="94"/>
    <x v="0"/>
    <n v="104"/>
    <x v="94"/>
    <n v="106"/>
    <s v="ICB domiciliary  care rates 23/24"/>
    <s v="Increased rates"/>
    <x v="7"/>
    <s v="Other"/>
    <s v="contribution to rates"/>
    <x v="5"/>
    <s v="ICB domiciliary  care rates 23/24"/>
    <x v="0"/>
    <s v=""/>
    <s v=""/>
    <x v="2"/>
    <x v="1"/>
    <n v="60000"/>
    <x v="0"/>
  </r>
  <r>
    <x v="1"/>
    <x v="94"/>
    <x v="0"/>
    <n v="105"/>
    <x v="94"/>
    <n v="107"/>
    <s v="Bariatric bed solution"/>
    <s v="Bariatric bed solution"/>
    <x v="16"/>
    <s v="Short term residential care (without rehabilitation or reablement input)"/>
    <s v=""/>
    <x v="0"/>
    <s v=""/>
    <x v="0"/>
    <s v=""/>
    <s v=""/>
    <x v="2"/>
    <x v="5"/>
    <n v="30000"/>
    <x v="0"/>
  </r>
  <r>
    <x v="1"/>
    <x v="94"/>
    <x v="0"/>
    <n v="106"/>
    <x v="94"/>
    <n v="108"/>
    <s v="Age Uk call back service"/>
    <s v="Age Uk call back service"/>
    <x v="10"/>
    <s v="Other"/>
    <s v="VCSscheme "/>
    <x v="1"/>
    <s v=""/>
    <x v="2"/>
    <s v=""/>
    <s v=""/>
    <x v="0"/>
    <x v="5"/>
    <n v="50000"/>
    <x v="0"/>
  </r>
  <r>
    <x v="1"/>
    <x v="94"/>
    <x v="0"/>
    <n v="107"/>
    <x v="94"/>
    <n v="109"/>
    <s v="6 Beds as interim beds Dovecote PDSA Model"/>
    <s v="6 Beds as interim beds Dovecote PDSA Model"/>
    <x v="22"/>
    <s v="Other"/>
    <s v="additional interim beds"/>
    <x v="0"/>
    <s v=""/>
    <x v="0"/>
    <s v=""/>
    <s v=""/>
    <x v="1"/>
    <x v="5"/>
    <n v="212979"/>
    <x v="0"/>
  </r>
  <r>
    <x v="1"/>
    <x v="95"/>
    <x v="0"/>
    <n v="1"/>
    <x v="95"/>
    <n v="1"/>
    <s v="Managing Discharges and Admission Avoidance"/>
    <s v="To support the Achieving Change Together Team (ACT) integrating commissioning and reablement at the point of Assesssment/ review to improve outcomes. Provision of additional social worker and care co-ordinator capacity."/>
    <x v="0"/>
    <s v="Other"/>
    <s v="Transformation and Modernisation"/>
    <x v="0"/>
    <s v=""/>
    <x v="0"/>
    <s v=""/>
    <s v=""/>
    <x v="1"/>
    <x v="3"/>
    <n v="457000"/>
    <x v="0"/>
  </r>
  <r>
    <x v="1"/>
    <x v="95"/>
    <x v="0"/>
    <n v="2"/>
    <x v="95"/>
    <n v="1"/>
    <s v="Managing Discharges and Admission Avoidance"/>
    <s v="Facilitating discharge to alternative pathways care. Integrated social work team to expedite discharge from hospital."/>
    <x v="8"/>
    <s v="Early Discharge Planning"/>
    <s v=""/>
    <x v="0"/>
    <s v=""/>
    <x v="0"/>
    <s v=""/>
    <s v=""/>
    <x v="1"/>
    <x v="0"/>
    <n v="976153"/>
    <x v="0"/>
  </r>
  <r>
    <x v="1"/>
    <x v="95"/>
    <x v="0"/>
    <n v="3"/>
    <x v="95"/>
    <n v="1"/>
    <s v="Managing Discharges and Admission Avoidance"/>
    <s v="Nursing Clinical Educator, Further developing the role of the nurse in Adult Social Care Direct Single Point of Access_x000a_"/>
    <x v="8"/>
    <s v="Other"/>
    <s v="Clinical Educator"/>
    <x v="1"/>
    <s v=""/>
    <x v="2"/>
    <s v=""/>
    <s v=""/>
    <x v="3"/>
    <x v="0"/>
    <n v="56098.925999999999"/>
    <x v="0"/>
  </r>
  <r>
    <x v="1"/>
    <x v="95"/>
    <x v="0"/>
    <n v="4"/>
    <x v="95"/>
    <n v="1"/>
    <s v="Managing Discharges and Admission Avoidance"/>
    <s v="Community based reablement service"/>
    <x v="4"/>
    <s v="Reablement at home (to support discharge) "/>
    <s v=""/>
    <x v="0"/>
    <s v=""/>
    <x v="0"/>
    <s v=""/>
    <s v=""/>
    <x v="1"/>
    <x v="0"/>
    <n v="2723479"/>
    <x v="0"/>
  </r>
  <r>
    <x v="1"/>
    <x v="95"/>
    <x v="0"/>
    <n v="5"/>
    <x v="95"/>
    <n v="1"/>
    <s v="Managing Discharges and Admission Avoidance"/>
    <s v="Mental health social worker capacity "/>
    <x v="3"/>
    <s v="Care navigation and planning"/>
    <s v=""/>
    <x v="0"/>
    <s v=""/>
    <x v="0"/>
    <s v=""/>
    <s v=""/>
    <x v="1"/>
    <x v="3"/>
    <n v="30000"/>
    <x v="0"/>
  </r>
  <r>
    <x v="1"/>
    <x v="95"/>
    <x v="0"/>
    <n v="6"/>
    <x v="95"/>
    <n v="1"/>
    <s v="Managing Discharges and Admission Avoidance"/>
    <s v="Social care assessment capacity to support intermediate care"/>
    <x v="3"/>
    <s v="Assessment teams/joint assessment"/>
    <s v=""/>
    <x v="0"/>
    <s v=""/>
    <x v="0"/>
    <s v=""/>
    <s v=""/>
    <x v="1"/>
    <x v="0"/>
    <n v="490331"/>
    <x v="0"/>
  </r>
  <r>
    <x v="1"/>
    <x v="95"/>
    <x v="0"/>
    <n v="7"/>
    <x v="95"/>
    <n v="1"/>
    <s v="Managing Discharges and Admission Avoidance"/>
    <s v="Review Existing Service Portfolio Including Remaining Non-Elective Activity. This represents a proportion of the current in year costs of Non Elective Admissions in Gateshead."/>
    <x v="8"/>
    <s v="Monitoring and responding to system demand and capacity"/>
    <s v=""/>
    <x v="3"/>
    <s v=""/>
    <x v="2"/>
    <s v=""/>
    <s v=""/>
    <x v="6"/>
    <x v="0"/>
    <n v="5801373.3100000005"/>
    <x v="0"/>
  </r>
  <r>
    <x v="1"/>
    <x v="95"/>
    <x v="0"/>
    <n v="8"/>
    <x v="95"/>
    <n v="1"/>
    <s v="Managing Discharges and Admission Avoidance"/>
    <s v="Gateshead Equipment Service plus a falls co-ordinator post"/>
    <x v="0"/>
    <s v="Other"/>
    <s v="Physical Health / Wellbeing"/>
    <x v="1"/>
    <s v=""/>
    <x v="2"/>
    <s v=""/>
    <s v=""/>
    <x v="6"/>
    <x v="0"/>
    <n v="1815820.852"/>
    <x v="0"/>
  </r>
  <r>
    <x v="1"/>
    <x v="95"/>
    <x v="0"/>
    <n v="9"/>
    <x v="95"/>
    <n v="1"/>
    <s v="Managing Discharges and Admission Avoidance"/>
    <s v="Increase in social work capacity to support discharge from hospital"/>
    <x v="8"/>
    <s v="Early Discharge Planning"/>
    <s v=""/>
    <x v="0"/>
    <s v=""/>
    <x v="0"/>
    <s v=""/>
    <s v=""/>
    <x v="1"/>
    <x v="0"/>
    <n v="95139"/>
    <x v="0"/>
  </r>
  <r>
    <x v="1"/>
    <x v="95"/>
    <x v="0"/>
    <n v="10"/>
    <x v="95"/>
    <n v="1"/>
    <s v="Managing Discharges and Admission Avoidance"/>
    <s v="Gateshead Equipment Service"/>
    <x v="0"/>
    <s v="Other"/>
    <s v="Provision of a community equipment service - joint service between health and social care"/>
    <x v="0"/>
    <s v=""/>
    <x v="2"/>
    <s v=""/>
    <s v=""/>
    <x v="3"/>
    <x v="0"/>
    <n v="823430"/>
    <x v="0"/>
  </r>
  <r>
    <x v="1"/>
    <x v="95"/>
    <x v="0"/>
    <n v="11"/>
    <x v="95"/>
    <n v="2"/>
    <s v="Market Shaping and Stabilisation"/>
    <s v="Increase ‘step-up’ Intermediate Care Beds, introduce ‘roving GP’ to aid decision making and mental health support - providing the ability to risk manage ‘crisis’ in care out of hospital._x000a_Gateshead has a range of ‘community beds’ with different functions. "/>
    <x v="10"/>
    <s v="Low level support for simple hospital discharges (Discharge to Assess pathway 0)"/>
    <s v="Reablement/Rehabilitation Services"/>
    <x v="1"/>
    <s v=""/>
    <x v="2"/>
    <s v=""/>
    <s v=""/>
    <x v="6"/>
    <x v="0"/>
    <n v="416061.69"/>
    <x v="0"/>
  </r>
  <r>
    <x v="1"/>
    <x v="95"/>
    <x v="0"/>
    <n v="12"/>
    <x v="95"/>
    <n v="2"/>
    <s v="Market Shaping and Stabilisation"/>
    <s v="Expansion of the Gateshead Care Home Initiative into “residential only’ care homes and explore 7-day services with mental health support."/>
    <x v="16"/>
    <s v="Care Home"/>
    <s v=""/>
    <x v="1"/>
    <s v=""/>
    <x v="2"/>
    <s v=""/>
    <s v=""/>
    <x v="3"/>
    <x v="0"/>
    <n v="567367.03"/>
    <x v="0"/>
  </r>
  <r>
    <x v="1"/>
    <x v="95"/>
    <x v="0"/>
    <n v="13"/>
    <x v="95"/>
    <n v="2"/>
    <s v="Market Shaping and Stabilisation"/>
    <s v="To enable fees to providers to be restructured and facilitate increases to ensure the stability of the market and availability of packages of care "/>
    <x v="7"/>
    <s v="Domiciliary care packages"/>
    <s v=""/>
    <x v="0"/>
    <s v=""/>
    <x v="0"/>
    <s v=""/>
    <s v=""/>
    <x v="2"/>
    <x v="3"/>
    <n v="1816000"/>
    <x v="0"/>
  </r>
  <r>
    <x v="1"/>
    <x v="95"/>
    <x v="0"/>
    <n v="14"/>
    <x v="95"/>
    <n v="2"/>
    <s v="Market Shaping and Stabilisation"/>
    <s v="To enable fees to providers to be restructured and facilitate increases to ensure the stability of the market and availability of packages of care "/>
    <x v="7"/>
    <s v="Domiciliary care packages"/>
    <s v=""/>
    <x v="0"/>
    <s v=""/>
    <x v="0"/>
    <s v=""/>
    <s v=""/>
    <x v="2"/>
    <x v="3"/>
    <n v="2006000"/>
    <x v="0"/>
  </r>
  <r>
    <x v="1"/>
    <x v="95"/>
    <x v="0"/>
    <n v="15"/>
    <x v="95"/>
    <n v="2"/>
    <s v="Market Shaping and Stabilisation"/>
    <s v="Brokerage function for the provision of home care packages"/>
    <x v="3"/>
    <s v="Care navigation and planning"/>
    <s v=""/>
    <x v="0"/>
    <s v=""/>
    <x v="0"/>
    <s v=""/>
    <s v=""/>
    <x v="1"/>
    <x v="0"/>
    <n v="121276"/>
    <x v="0"/>
  </r>
  <r>
    <x v="1"/>
    <x v="95"/>
    <x v="0"/>
    <n v="16"/>
    <x v="95"/>
    <n v="2"/>
    <s v="Market Shaping and Stabilisation"/>
    <s v="To enable fees to providers to be restructured and facilitate increases to ensure the stability of the market and availability of packages of care "/>
    <x v="16"/>
    <s v="Care Home"/>
    <s v=""/>
    <x v="0"/>
    <s v=""/>
    <x v="0"/>
    <s v=""/>
    <s v=""/>
    <x v="2"/>
    <x v="3"/>
    <n v="3395795"/>
    <x v="0"/>
  </r>
  <r>
    <x v="1"/>
    <x v="95"/>
    <x v="0"/>
    <n v="17"/>
    <x v="95"/>
    <n v="3"/>
    <s v="Planned Care"/>
    <s v="Working collaboratively to improve the care of frail older people._x000a_"/>
    <x v="3"/>
    <s v="Care navigation and planning"/>
    <s v=""/>
    <x v="1"/>
    <s v=""/>
    <x v="2"/>
    <s v=""/>
    <s v=""/>
    <x v="3"/>
    <x v="0"/>
    <n v="59492.938000000002"/>
    <x v="0"/>
  </r>
  <r>
    <x v="1"/>
    <x v="95"/>
    <x v="0"/>
    <n v="18"/>
    <x v="95"/>
    <n v="1"/>
    <s v="Managing Discharges and Admission Avoidance"/>
    <s v="Step down bed capacity "/>
    <x v="5"/>
    <s v="Bed-based intermediate care with rehabilitation (to support discharge)"/>
    <s v="Reablement/Rehabilitation Services"/>
    <x v="0"/>
    <s v=""/>
    <x v="0"/>
    <s v=""/>
    <s v=""/>
    <x v="1"/>
    <x v="0"/>
    <n v="31364"/>
    <x v="0"/>
  </r>
  <r>
    <x v="1"/>
    <x v="95"/>
    <x v="0"/>
    <n v="19"/>
    <x v="95"/>
    <n v="3"/>
    <s v="Planned Care"/>
    <s v="Senior decision making will facilitate flow of elderly patients to ‘alternative pathways of care’ – Intermediate Care._x000a_Supporting and managing older people in the ‘acute sector’ is crucial to improving the quality of care patients receive while in hospita"/>
    <x v="8"/>
    <s v="Improved discharge to Care Homes"/>
    <s v=""/>
    <x v="1"/>
    <s v=""/>
    <x v="2"/>
    <s v=""/>
    <s v=""/>
    <x v="6"/>
    <x v="0"/>
    <n v="735155.826"/>
    <x v="0"/>
  </r>
  <r>
    <x v="1"/>
    <x v="95"/>
    <x v="0"/>
    <n v="20"/>
    <x v="95"/>
    <n v="4"/>
    <s v="Service Pressures"/>
    <s v="Provision of packages of care "/>
    <x v="7"/>
    <s v="Domiciliary care packages"/>
    <s v=""/>
    <x v="0"/>
    <s v=""/>
    <x v="0"/>
    <s v=""/>
    <s v=""/>
    <x v="2"/>
    <x v="3"/>
    <n v="366000"/>
    <x v="0"/>
  </r>
  <r>
    <x v="1"/>
    <x v="95"/>
    <x v="0"/>
    <n v="21"/>
    <x v="95"/>
    <n v="4"/>
    <s v="Service Pressures"/>
    <s v="MCA Dols capacity"/>
    <x v="9"/>
    <s v="Workforce development"/>
    <s v=""/>
    <x v="0"/>
    <s v=""/>
    <x v="0"/>
    <s v=""/>
    <s v=""/>
    <x v="1"/>
    <x v="3"/>
    <n v="120000"/>
    <x v="0"/>
  </r>
  <r>
    <x v="1"/>
    <x v="95"/>
    <x v="0"/>
    <n v="22"/>
    <x v="95"/>
    <n v="4"/>
    <s v="Service Pressures"/>
    <s v="To support the Multi Agency Adult Referral Team (MAART)"/>
    <x v="3"/>
    <s v="Care navigation and planning"/>
    <s v=""/>
    <x v="0"/>
    <s v=""/>
    <x v="0"/>
    <s v=""/>
    <s v=""/>
    <x v="1"/>
    <x v="3"/>
    <n v="95000"/>
    <x v="0"/>
  </r>
  <r>
    <x v="1"/>
    <x v="95"/>
    <x v="0"/>
    <n v="23"/>
    <x v="95"/>
    <n v="4"/>
    <s v="Service Pressures"/>
    <s v="Bed based intermediate care provision "/>
    <x v="5"/>
    <s v="Bed-based intermediate care with rehabilitation (to support discharge)"/>
    <s v=""/>
    <x v="0"/>
    <s v=""/>
    <x v="0"/>
    <s v=""/>
    <s v=""/>
    <x v="1"/>
    <x v="3"/>
    <n v="300000"/>
    <x v="0"/>
  </r>
  <r>
    <x v="1"/>
    <x v="95"/>
    <x v="0"/>
    <n v="24"/>
    <x v="95"/>
    <n v="4"/>
    <s v="Service Pressures"/>
    <s v="Support for day service opportunities with a focus on enablement"/>
    <x v="0"/>
    <s v="Other"/>
    <s v="Physical Health / Wellbeing"/>
    <x v="0"/>
    <s v=""/>
    <x v="0"/>
    <s v=""/>
    <s v=""/>
    <x v="1"/>
    <x v="3"/>
    <n v="200000"/>
    <x v="0"/>
  </r>
  <r>
    <x v="1"/>
    <x v="95"/>
    <x v="0"/>
    <n v="25"/>
    <x v="95"/>
    <n v="4"/>
    <s v="Service Pressures"/>
    <s v="Provision of placements"/>
    <x v="16"/>
    <s v="Care Home"/>
    <s v=""/>
    <x v="0"/>
    <s v=""/>
    <x v="0"/>
    <s v=""/>
    <s v=""/>
    <x v="2"/>
    <x v="3"/>
    <n v="875000"/>
    <x v="0"/>
  </r>
  <r>
    <x v="1"/>
    <x v="95"/>
    <x v="0"/>
    <n v="26"/>
    <x v="95"/>
    <n v="5"/>
    <s v="Transformation"/>
    <s v="Macmillan Hospice at Home"/>
    <x v="7"/>
    <s v="Domiciliary care packages"/>
    <s v=""/>
    <x v="1"/>
    <s v=""/>
    <x v="2"/>
    <s v=""/>
    <s v=""/>
    <x v="3"/>
    <x v="0"/>
    <n v="519535.28200000001"/>
    <x v="0"/>
  </r>
  <r>
    <x v="1"/>
    <x v="95"/>
    <x v="0"/>
    <n v="27"/>
    <x v="95"/>
    <n v="5"/>
    <s v="Transformation"/>
    <s v="Capacity to support service transformation and collaboration"/>
    <x v="9"/>
    <s v="System IT Interoperability"/>
    <s v=""/>
    <x v="0"/>
    <s v=""/>
    <x v="0"/>
    <s v=""/>
    <s v=""/>
    <x v="1"/>
    <x v="3"/>
    <n v="187556"/>
    <x v="0"/>
  </r>
  <r>
    <x v="1"/>
    <x v="95"/>
    <x v="0"/>
    <n v="28"/>
    <x v="95"/>
    <n v="5"/>
    <s v="Transformation"/>
    <s v="Investment in revenue to support aids and adaptions"/>
    <x v="9"/>
    <s v="System IT Interoperability"/>
    <s v=""/>
    <x v="0"/>
    <s v=""/>
    <x v="0"/>
    <s v=""/>
    <s v=""/>
    <x v="1"/>
    <x v="0"/>
    <n v="83639"/>
    <x v="0"/>
  </r>
  <r>
    <x v="1"/>
    <x v="95"/>
    <x v="0"/>
    <n v="29"/>
    <x v="95"/>
    <n v="6"/>
    <s v="Carers"/>
    <s v="The purpose of this contract is to provide an all age carers service in Gateshead. The aim of the Service is to keep carers informed, support carers to look after their health and wellbeing, offer carers a break from caring and raise awareness of the role"/>
    <x v="12"/>
    <s v="Respite Services"/>
    <s v=""/>
    <x v="1"/>
    <s v=""/>
    <x v="2"/>
    <s v=""/>
    <s v=""/>
    <x v="0"/>
    <x v="0"/>
    <n v="523958.25300000003"/>
    <x v="0"/>
  </r>
  <r>
    <x v="1"/>
    <x v="95"/>
    <x v="0"/>
    <n v="30"/>
    <x v="95"/>
    <n v="6"/>
    <s v="Carers"/>
    <s v="The purpose of this contract is to provide an all age carers service in Gateshead. The aim of the Service is to keep carers informed, support carers to look after their health and wellbeing, offer carers a break from caring and raise awareness of the role"/>
    <x v="12"/>
    <s v="Other"/>
    <s v="Carers advice and support "/>
    <x v="0"/>
    <s v=""/>
    <x v="0"/>
    <s v=""/>
    <s v=""/>
    <x v="0"/>
    <x v="0"/>
    <n v="524025"/>
    <x v="0"/>
  </r>
  <r>
    <x v="1"/>
    <x v="95"/>
    <x v="0"/>
    <n v="31"/>
    <x v="95"/>
    <n v="7"/>
    <s v="Disabled Facilities Grant"/>
    <s v="DFG is directed through the BCF to encourage areas to think strategically about the use of home adaptations, use of technologies to support people to live independently in their own homes for longer, and to take a joined-up approach to improving outcomes "/>
    <x v="13"/>
    <s v="Adaptations, including statutory DFG grants"/>
    <s v=""/>
    <x v="0"/>
    <s v=""/>
    <x v="0"/>
    <s v=""/>
    <s v=""/>
    <x v="1"/>
    <x v="2"/>
    <n v="2111149"/>
    <x v="0"/>
  </r>
  <r>
    <x v="1"/>
    <x v="95"/>
    <x v="0"/>
    <n v="32"/>
    <x v="95"/>
    <n v="1"/>
    <s v="Managing Discharges and Admission Avoidance"/>
    <s v="Reablement at home"/>
    <x v="7"/>
    <s v="Domiciliary care to support hospital discharge (Discharge to Assess pathway 1)"/>
    <s v=""/>
    <x v="0"/>
    <s v=""/>
    <x v="0"/>
    <s v=""/>
    <s v=""/>
    <x v="1"/>
    <x v="3"/>
    <n v="135000"/>
    <x v="0"/>
  </r>
  <r>
    <x v="1"/>
    <x v="95"/>
    <x v="0"/>
    <n v="33"/>
    <x v="95"/>
    <n v="3"/>
    <s v="Planned Care"/>
    <s v="Residential Care Placement"/>
    <x v="16"/>
    <s v="Care Home"/>
    <s v=""/>
    <x v="0"/>
    <s v=""/>
    <x v="0"/>
    <s v=""/>
    <s v=""/>
    <x v="2"/>
    <x v="3"/>
    <n v="400000"/>
    <x v="0"/>
  </r>
  <r>
    <x v="1"/>
    <x v="95"/>
    <x v="0"/>
    <n v="34"/>
    <x v="95"/>
    <n v="3"/>
    <s v="Planned Care"/>
    <s v="Home Care Placements"/>
    <x v="7"/>
    <s v="Domiciliary care packages"/>
    <s v=""/>
    <x v="0"/>
    <s v=""/>
    <x v="0"/>
    <s v=""/>
    <s v=""/>
    <x v="2"/>
    <x v="3"/>
    <n v="450000"/>
    <x v="0"/>
  </r>
  <r>
    <x v="1"/>
    <x v="95"/>
    <x v="0"/>
    <n v="35"/>
    <x v="95"/>
    <n v="2"/>
    <s v="Market Shaping and Stabilisation"/>
    <s v="Other Interventions"/>
    <x v="7"/>
    <s v="Domiciliary care to support hospital discharge (Discharge to Assess pathway 1)"/>
    <s v=""/>
    <x v="0"/>
    <s v=""/>
    <x v="0"/>
    <s v=""/>
    <s v=""/>
    <x v="1"/>
    <x v="3"/>
    <n v="71285"/>
    <x v="0"/>
  </r>
  <r>
    <x v="1"/>
    <x v="95"/>
    <x v="0"/>
    <n v="36"/>
    <x v="95"/>
    <n v="5"/>
    <s v="Transformation"/>
    <s v="Investment in revenue to support aids and adaptions"/>
    <x v="9"/>
    <s v="Other"/>
    <s v="Implementation &amp; Change Mgt capacity"/>
    <x v="0"/>
    <s v=""/>
    <x v="0"/>
    <s v=""/>
    <s v=""/>
    <x v="1"/>
    <x v="3"/>
    <n v="27000"/>
    <x v="0"/>
  </r>
  <r>
    <x v="1"/>
    <x v="95"/>
    <x v="0"/>
    <n v="37"/>
    <x v="95"/>
    <n v="1"/>
    <s v="Managing Discharges and Admission Avoidance"/>
    <s v="Expansion of 7 day working"/>
    <x v="8"/>
    <s v="Flexible working patterns (including 7 day working)"/>
    <s v=""/>
    <x v="0"/>
    <s v=""/>
    <x v="0"/>
    <s v=""/>
    <s v=""/>
    <x v="1"/>
    <x v="3"/>
    <n v="50000"/>
    <x v="0"/>
  </r>
  <r>
    <x v="1"/>
    <x v="95"/>
    <x v="0"/>
    <n v="38"/>
    <x v="95"/>
    <n v="1"/>
    <s v="Managing Discharges and Admission Avoidance"/>
    <s v="Recurrent support for intermediate &amp; community care, including non-recurrent management over winter"/>
    <x v="10"/>
    <s v="Other"/>
    <s v="Intermediate and community care services"/>
    <x v="1"/>
    <s v=""/>
    <x v="2"/>
    <s v=""/>
    <s v=""/>
    <x v="3"/>
    <x v="0"/>
    <n v="471210.82199999999"/>
    <x v="0"/>
  </r>
  <r>
    <x v="1"/>
    <x v="95"/>
    <x v="0"/>
    <n v="39"/>
    <x v="95"/>
    <n v="1"/>
    <s v="Managing Discharges and Admission Avoidance"/>
    <s v="Additional Community capacity to support discharge "/>
    <x v="4"/>
    <s v="Reablement at home (to support discharge) "/>
    <s v=""/>
    <x v="0"/>
    <s v=""/>
    <x v="0"/>
    <s v=""/>
    <s v=""/>
    <x v="1"/>
    <x v="0"/>
    <n v="393999"/>
    <x v="0"/>
  </r>
  <r>
    <x v="1"/>
    <x v="95"/>
    <x v="0"/>
    <n v="40"/>
    <x v="95"/>
    <n v="1"/>
    <s v="Managing Discharges and Admission Avoidance"/>
    <s v="Continuation of Discharge to Assess Programme"/>
    <x v="11"/>
    <s v="Other"/>
    <s v="D2A plan"/>
    <x v="4"/>
    <s v=""/>
    <x v="2"/>
    <s v=""/>
    <s v=""/>
    <x v="1"/>
    <x v="0"/>
    <n v="353000"/>
    <x v="0"/>
  </r>
  <r>
    <x v="1"/>
    <x v="95"/>
    <x v="0"/>
    <n v="41"/>
    <x v="95"/>
    <n v="1"/>
    <s v="Managing Discharges and Admission Avoidance"/>
    <s v="Additional Social Care Capacity to enable the implementation of the Care Act Duties"/>
    <x v="6"/>
    <s v="Other"/>
    <s v="Supporting capacity related to Care Act Duties not broken down "/>
    <x v="0"/>
    <s v=""/>
    <x v="0"/>
    <s v=""/>
    <s v=""/>
    <x v="1"/>
    <x v="0"/>
    <n v="679303"/>
    <x v="0"/>
  </r>
  <r>
    <x v="1"/>
    <x v="95"/>
    <x v="0"/>
    <n v="42"/>
    <x v="95"/>
    <n v="1"/>
    <s v="Managing Discharges and Admission Avoidance"/>
    <s v="The service provides initial triage of social care cases. "/>
    <x v="3"/>
    <s v="Care navigation and planning"/>
    <s v=""/>
    <x v="0"/>
    <s v=""/>
    <x v="0"/>
    <s v=""/>
    <s v=""/>
    <x v="1"/>
    <x v="0"/>
    <n v="392055"/>
    <x v="0"/>
  </r>
  <r>
    <x v="1"/>
    <x v="95"/>
    <x v="0"/>
    <n v="43"/>
    <x v="95"/>
    <n v="1"/>
    <s v="Managing Discharges and Admission Avoidance"/>
    <s v="Telecare to support reablement "/>
    <x v="1"/>
    <s v="Assistive technologies including telecare"/>
    <s v=""/>
    <x v="0"/>
    <s v=""/>
    <x v="0"/>
    <s v=""/>
    <s v=""/>
    <x v="1"/>
    <x v="0"/>
    <n v="20910"/>
    <x v="0"/>
  </r>
  <r>
    <x v="1"/>
    <x v="95"/>
    <x v="0"/>
    <n v="44"/>
    <x v="95"/>
    <n v="1"/>
    <s v="Managing Discharges and Admission Avoidance"/>
    <s v="Hospice at Home Scheme - Development 23/24"/>
    <x v="10"/>
    <s v="Other"/>
    <s v="Supporting Discharge for End of Life Care"/>
    <x v="1"/>
    <s v=""/>
    <x v="2"/>
    <s v=""/>
    <s v=""/>
    <x v="3"/>
    <x v="0"/>
    <n v="600000"/>
    <x v="0"/>
  </r>
  <r>
    <x v="1"/>
    <x v="95"/>
    <x v="0"/>
    <n v="45"/>
    <x v="95"/>
    <n v="1"/>
    <s v="Managing Discharges and Admission Avoidance"/>
    <s v="NEAS PTS _x000a_"/>
    <x v="11"/>
    <s v=""/>
    <s v=""/>
    <x v="3"/>
    <s v=""/>
    <x v="2"/>
    <s v=""/>
    <s v=""/>
    <x v="6"/>
    <x v="1"/>
    <n v="102669"/>
    <x v="0"/>
  </r>
  <r>
    <x v="1"/>
    <x v="95"/>
    <x v="0"/>
    <n v="46"/>
    <x v="95"/>
    <n v="5"/>
    <s v="Transformation"/>
    <s v="Commissioning Capacity"/>
    <x v="9"/>
    <s v="Joint commissioning infrastructure"/>
    <s v=""/>
    <x v="1"/>
    <s v=""/>
    <x v="2"/>
    <s v=""/>
    <s v=""/>
    <x v="4"/>
    <x v="0"/>
    <n v="84773"/>
    <x v="0"/>
  </r>
  <r>
    <x v="1"/>
    <x v="95"/>
    <x v="0"/>
    <n v="47"/>
    <x v="95"/>
    <n v="1"/>
    <s v="Managing Discharges and Admission Avoidance"/>
    <s v="Facilitating discharge to alternative pathways care. Integrated social work team to expedite discharge from hospital."/>
    <x v="10"/>
    <s v="Low level support for simple hospital discharges (Discharge to Assess pathway 0)"/>
    <s v=""/>
    <x v="0"/>
    <s v=""/>
    <x v="0"/>
    <s v=""/>
    <s v=""/>
    <x v="2"/>
    <x v="5"/>
    <n v="556800"/>
    <x v="0"/>
  </r>
  <r>
    <x v="1"/>
    <x v="95"/>
    <x v="0"/>
    <n v="48"/>
    <x v="95"/>
    <n v="1"/>
    <s v="Managing Discharges and Admission Avoidance"/>
    <s v="Commissioning Capacity (service amanagement for cessation of joint ICB arrangements)"/>
    <x v="9"/>
    <s v="Joint commissioning infrastructure"/>
    <s v=""/>
    <x v="0"/>
    <s v=""/>
    <x v="0"/>
    <s v=""/>
    <s v=""/>
    <x v="1"/>
    <x v="0"/>
    <n v="279000"/>
    <x v="0"/>
  </r>
  <r>
    <x v="1"/>
    <x v="95"/>
    <x v="0"/>
    <n v="49"/>
    <x v="95"/>
    <n v="1"/>
    <s v="Managing Discharges and Admission Avoidance"/>
    <s v="The service provides OT Support at initial triage of social care cases. "/>
    <x v="3"/>
    <s v="Care navigation and planning"/>
    <s v=""/>
    <x v="0"/>
    <s v=""/>
    <x v="0"/>
    <s v=""/>
    <s v=""/>
    <x v="1"/>
    <x v="0"/>
    <n v="137297"/>
    <x v="0"/>
  </r>
  <r>
    <x v="1"/>
    <x v="95"/>
    <x v="0"/>
    <n v="50"/>
    <x v="95"/>
    <n v="1"/>
    <s v="Managing Discharges and Admission Avoidance"/>
    <s v="Short Term Discharge Packages"/>
    <x v="16"/>
    <s v="Short term residential care (without rehabilitation or reablement input)"/>
    <s v=""/>
    <x v="0"/>
    <s v=""/>
    <x v="0"/>
    <s v=""/>
    <s v=""/>
    <x v="2"/>
    <x v="5"/>
    <n v="601200"/>
    <x v="0"/>
  </r>
  <r>
    <x v="1"/>
    <x v="95"/>
    <x v="0"/>
    <n v="51"/>
    <x v="95"/>
    <n v="1"/>
    <s v="Managing Discharges and Admission Avoidance"/>
    <s v="Discharge Hub Staffing"/>
    <x v="3"/>
    <s v="Assessment teams/joint assessment"/>
    <s v=""/>
    <x v="0"/>
    <s v=""/>
    <x v="0"/>
    <s v=""/>
    <s v=""/>
    <x v="1"/>
    <x v="5"/>
    <n v="117189"/>
    <x v="0"/>
  </r>
  <r>
    <x v="1"/>
    <x v="95"/>
    <x v="0"/>
    <n v="52"/>
    <x v="95"/>
    <n v="1"/>
    <s v="Managing Discharges and Admission Avoidance"/>
    <s v="Expanded Promoting Independance Centre"/>
    <x v="5"/>
    <s v="Bed-based intermediate care with rehabilitation (to support discharge)"/>
    <s v=""/>
    <x v="0"/>
    <s v=""/>
    <x v="0"/>
    <s v=""/>
    <s v=""/>
    <x v="2"/>
    <x v="5"/>
    <n v="321200"/>
    <x v="0"/>
  </r>
  <r>
    <x v="1"/>
    <x v="95"/>
    <x v="0"/>
    <n v="53"/>
    <x v="95"/>
    <n v="1"/>
    <s v="Managing Discharges and Admission Avoidance"/>
    <s v="Facilitating discharge to alternative pathways care. Integrated social work team to expedite discharge from hospital."/>
    <x v="10"/>
    <s v="Low level support for simple hospital discharges (Discharge to Assess pathway 0)"/>
    <s v=""/>
    <x v="0"/>
    <s v=""/>
    <x v="2"/>
    <s v=""/>
    <s v=""/>
    <x v="1"/>
    <x v="1"/>
    <n v="371200"/>
    <x v="0"/>
  </r>
  <r>
    <x v="1"/>
    <x v="95"/>
    <x v="0"/>
    <n v="54"/>
    <x v="95"/>
    <n v="1"/>
    <s v="Managing Discharges and Admission Avoidance"/>
    <s v="Short Term Discharge Packages"/>
    <x v="16"/>
    <s v="Short-term residential/nursing care for someone likely to require a longer-term care home replacement"/>
    <s v=""/>
    <x v="0"/>
    <s v=""/>
    <x v="2"/>
    <s v=""/>
    <s v=""/>
    <x v="2"/>
    <x v="1"/>
    <n v="260800"/>
    <x v="0"/>
  </r>
  <r>
    <x v="1"/>
    <x v="95"/>
    <x v="0"/>
    <n v="55"/>
    <x v="95"/>
    <n v="1"/>
    <s v="Managing Discharges and Admission Avoidance"/>
    <s v="Discharge Hub Staffing"/>
    <x v="3"/>
    <s v="Assessment teams/joint assessment"/>
    <s v=""/>
    <x v="0"/>
    <s v=""/>
    <x v="2"/>
    <s v=""/>
    <s v=""/>
    <x v="6"/>
    <x v="1"/>
    <n v="77885"/>
    <x v="0"/>
  </r>
  <r>
    <x v="1"/>
    <x v="95"/>
    <x v="0"/>
    <n v="56"/>
    <x v="95"/>
    <n v="1"/>
    <s v="Managing Discharges and Admission Avoidance"/>
    <s v="Expanded Promoting Independance Centre"/>
    <x v="5"/>
    <s v="Bed-based intermediate care with rehabilitation (to support discharge)"/>
    <s v=""/>
    <x v="0"/>
    <s v=""/>
    <x v="2"/>
    <s v=""/>
    <s v=""/>
    <x v="1"/>
    <x v="1"/>
    <n v="214133"/>
    <x v="0"/>
  </r>
  <r>
    <x v="1"/>
    <x v="95"/>
    <x v="0"/>
    <n v="57"/>
    <x v="95"/>
    <n v="2"/>
    <s v="Market Shaping and Stabilisation"/>
    <s v="To enable fees to providers to be restructured and facilitate increases to ensure the stability of the market and availability of packages of care "/>
    <x v="7"/>
    <s v="Domiciliary care packages"/>
    <s v=""/>
    <x v="0"/>
    <s v=""/>
    <x v="0"/>
    <s v=""/>
    <s v=""/>
    <x v="1"/>
    <x v="3"/>
    <n v="405000"/>
    <x v="0"/>
  </r>
  <r>
    <x v="1"/>
    <x v="96"/>
    <x v="6"/>
    <n v="1"/>
    <x v="96"/>
    <n v="1"/>
    <s v="CoL-Care Navigator Service"/>
    <s v="To ensure safe hospital disharge for City of London residents "/>
    <x v="3"/>
    <s v="Care navigation and planning"/>
    <s v=""/>
    <x v="0"/>
    <s v=""/>
    <x v="0"/>
    <s v=""/>
    <s v=""/>
    <x v="0"/>
    <x v="0"/>
    <n v="60000"/>
    <x v="0"/>
  </r>
  <r>
    <x v="1"/>
    <x v="96"/>
    <x v="6"/>
    <n v="2"/>
    <x v="96"/>
    <n v="2"/>
    <s v="CoL-Carers’ support  "/>
    <s v="To provide specialist indpendent support, information and advice for adult carers living in the City of London to support them in their caring role and promote their health and wellbeing "/>
    <x v="12"/>
    <s v="Other"/>
    <s v="Provides specialist independent help"/>
    <x v="0"/>
    <s v=""/>
    <x v="0"/>
    <s v=""/>
    <s v=""/>
    <x v="0"/>
    <x v="0"/>
    <n v="14352"/>
    <x v="0"/>
  </r>
  <r>
    <x v="1"/>
    <x v="96"/>
    <x v="6"/>
    <n v="3"/>
    <x v="96"/>
    <n v="3"/>
    <s v="Brokerage pilot (one-year)"/>
    <s v="To prevent hospital admissions and provide an intensive discharge to assess offer.  This includes reablement and domicillary care"/>
    <x v="16"/>
    <s v="Other"/>
    <s v="Commissioning "/>
    <x v="0"/>
    <s v=""/>
    <x v="0"/>
    <s v=""/>
    <s v=""/>
    <x v="1"/>
    <x v="0"/>
    <n v="50000"/>
    <x v="0"/>
  </r>
  <r>
    <x v="1"/>
    <x v="96"/>
    <x v="6"/>
    <n v="4"/>
    <x v="96"/>
    <n v="4"/>
    <s v="CoL-Discharge Scheme "/>
    <s v="To support Diasbled people to live more independently in their own homes "/>
    <x v="8"/>
    <s v="Home First/Discharge to Assess - process support/core costs"/>
    <s v=""/>
    <x v="0"/>
    <s v=""/>
    <x v="0"/>
    <s v=""/>
    <s v=""/>
    <x v="2"/>
    <x v="0"/>
    <n v="223245"/>
    <x v="0"/>
  </r>
  <r>
    <x v="1"/>
    <x v="96"/>
    <x v="6"/>
    <n v="5"/>
    <x v="96"/>
    <n v="5"/>
    <s v="Disabled Facilities Grant"/>
    <s v="Meeting adult social care needs by delivering a targeted, preventative, strength-based service for high impact cohorts such as homeless and mental health. Supporting transformation to deliver smarter was of working resulting in a better service . Reducing"/>
    <x v="13"/>
    <s v="Adaptations, including statutory DFG grants"/>
    <s v=""/>
    <x v="0"/>
    <s v=""/>
    <x v="0"/>
    <s v=""/>
    <s v=""/>
    <x v="2"/>
    <x v="2"/>
    <n v="37091"/>
    <x v="0"/>
  </r>
  <r>
    <x v="1"/>
    <x v="96"/>
    <x v="6"/>
    <n v="6"/>
    <x v="96"/>
    <n v="6"/>
    <s v="iBCF"/>
    <m/>
    <x v="6"/>
    <s v="Other"/>
    <s v="Adult social care support"/>
    <x v="0"/>
    <s v=""/>
    <x v="0"/>
    <s v=""/>
    <s v=""/>
    <x v="1"/>
    <x v="3"/>
    <n v="323659"/>
    <x v="0"/>
  </r>
  <r>
    <x v="1"/>
    <x v="96"/>
    <x v="6"/>
    <n v="7"/>
    <x v="96"/>
    <n v="7"/>
    <s v="Adult Cardiorespiritory Enhanced and Responsive Service (ACERS)"/>
    <s v="ACERS Respiratory Service is a 7 day service,  that provides care and support to anyone living in City and Hackney with a diagnosed chronic lung disease: _x000a_Hospital at Home Respiratory Service_x000a_Provide an early support discharge and inpatient review service"/>
    <x v="10"/>
    <s v="Multidisciplinary teams that are supporting independence, such as anticipatory care"/>
    <s v=""/>
    <x v="1"/>
    <s v=""/>
    <x v="2"/>
    <s v=""/>
    <s v=""/>
    <x v="3"/>
    <x v="0"/>
    <n v="22760"/>
    <x v="0"/>
  </r>
  <r>
    <x v="1"/>
    <x v="96"/>
    <x v="6"/>
    <n v="9"/>
    <x v="96"/>
    <n v="9"/>
    <s v="Asthma"/>
    <s v="This service will offer asthma expertise in the community in order to train health professionals, educate asthmatic patients in their own environment and integrate the provision of asthma care across the primary and secondary care sectors. "/>
    <x v="10"/>
    <s v="Other"/>
    <s v="Education and training of HCP and patients.  Enabling integration across system."/>
    <x v="3"/>
    <s v=""/>
    <x v="2"/>
    <s v=""/>
    <s v=""/>
    <x v="6"/>
    <x v="0"/>
    <n v="1405"/>
    <x v="0"/>
  </r>
  <r>
    <x v="1"/>
    <x v="96"/>
    <x v="6"/>
    <n v="10"/>
    <x v="96"/>
    <n v="10"/>
    <s v="St Joseph's Hospice"/>
    <s v="Community-based and inpatient palliative care services"/>
    <x v="15"/>
    <s v="Physical health/wellbeing"/>
    <s v=""/>
    <x v="5"/>
    <s v="Charity"/>
    <x v="2"/>
    <s v=""/>
    <s v=""/>
    <x v="0"/>
    <x v="0"/>
    <n v="85597"/>
    <x v="0"/>
  </r>
  <r>
    <x v="1"/>
    <x v="96"/>
    <x v="6"/>
    <n v="11"/>
    <x v="96"/>
    <n v="11"/>
    <s v="Paradoc"/>
    <s v="The service provides an urgent GP and paramedic response service to patients in their own home/care home, reducing unnecessary conveyance to A&amp;E via ambulance."/>
    <x v="14"/>
    <s v=""/>
    <s v=""/>
    <x v="6"/>
    <s v=""/>
    <x v="2"/>
    <s v=""/>
    <s v=""/>
    <x v="6"/>
    <x v="0"/>
    <n v="20961"/>
    <x v="0"/>
  </r>
  <r>
    <x v="1"/>
    <x v="96"/>
    <x v="6"/>
    <n v="12"/>
    <x v="96"/>
    <n v="12"/>
    <s v="Adult Community Rehabilitation Team"/>
    <s v="To provide specialist inter-disciplinary and uni-disciplinary rehabilitation to those with a physical or neurological impairment."/>
    <x v="10"/>
    <s v="Multidisciplinary teams that are supporting independence, such as anticipatory care"/>
    <s v=""/>
    <x v="1"/>
    <s v=""/>
    <x v="2"/>
    <s v=""/>
    <s v=""/>
    <x v="3"/>
    <x v="0"/>
    <n v="162846"/>
    <x v="0"/>
  </r>
  <r>
    <x v="1"/>
    <x v="96"/>
    <x v="6"/>
    <n v="13"/>
    <x v="96"/>
    <n v="13"/>
    <s v="Adult Community Nursing"/>
    <s v="To provide an integrated, case management service to patients living within the community to improve patient pathway and health and social care outcomes."/>
    <x v="15"/>
    <s v="Physical health/wellbeing"/>
    <s v=""/>
    <x v="1"/>
    <s v=""/>
    <x v="2"/>
    <s v=""/>
    <s v=""/>
    <x v="3"/>
    <x v="0"/>
    <n v="217454"/>
    <x v="0"/>
  </r>
  <r>
    <x v="1"/>
    <x v="96"/>
    <x v="6"/>
    <n v="14"/>
    <x v="96"/>
    <n v="14"/>
    <s v="Pathway Homelessness Hospital Discharge Team - ELFT"/>
    <s v="Multidisciplinary hospital discharge team for homeless individuals. Also provides support post-discharge."/>
    <x v="8"/>
    <s v="Multi-Disciplinary/Multi-Agency Discharge Teams supporting discharge"/>
    <s v=""/>
    <x v="5"/>
    <s v="Works across acute and mental health Trusts and primary care."/>
    <x v="2"/>
    <s v=""/>
    <s v=""/>
    <x v="5"/>
    <x v="0"/>
    <n v="1513"/>
    <x v="0"/>
  </r>
  <r>
    <x v="1"/>
    <x v="96"/>
    <x v="6"/>
    <n v="15"/>
    <x v="96"/>
    <n v="15"/>
    <s v="Pathway Charity Franchise Fee"/>
    <s v="Direct Support from Pathway's Support Service"/>
    <x v="9"/>
    <s v="Other"/>
    <s v="Data, evaluation, workforce development, integrated models of provision"/>
    <x v="5"/>
    <s v="Works across acute and mental health Trusts and primary care."/>
    <x v="2"/>
    <s v=""/>
    <s v=""/>
    <x v="0"/>
    <x v="0"/>
    <n v="540"/>
    <x v="0"/>
  </r>
  <r>
    <x v="1"/>
    <x v="96"/>
    <x v="6"/>
    <n v="16"/>
    <x v="96"/>
    <n v="16"/>
    <s v="DES Supplementary Care Homes service"/>
    <s v="GP enhanced services within older adults care homes."/>
    <x v="15"/>
    <s v="Physical health/wellbeing"/>
    <s v=""/>
    <x v="6"/>
    <s v=""/>
    <x v="2"/>
    <s v=""/>
    <s v=""/>
    <x v="4"/>
    <x v="0"/>
    <n v="5475"/>
    <x v="0"/>
  </r>
  <r>
    <x v="1"/>
    <x v="96"/>
    <x v="6"/>
    <n v="17"/>
    <x v="96"/>
    <n v="17"/>
    <s v="GP out of hours home visiting service"/>
    <s v="Primary Care out of hours for patients requiring home visits. Delivered by a social enterprise."/>
    <x v="15"/>
    <s v="Physical health/wellbeing"/>
    <s v=""/>
    <x v="6"/>
    <s v=""/>
    <x v="2"/>
    <s v=""/>
    <s v=""/>
    <x v="0"/>
    <x v="0"/>
    <n v="10680"/>
    <x v="0"/>
  </r>
  <r>
    <x v="1"/>
    <x v="96"/>
    <x v="6"/>
    <n v="18"/>
    <x v="96"/>
    <n v="18"/>
    <s v="Neighbourhood - Community Pharmacy"/>
    <s v="Community pharmacy"/>
    <x v="3"/>
    <s v="Other"/>
    <s v="Community pharmacy"/>
    <x v="1"/>
    <s v=""/>
    <x v="2"/>
    <s v=""/>
    <s v=""/>
    <x v="4"/>
    <x v="0"/>
    <n v="2087"/>
    <x v="0"/>
  </r>
  <r>
    <x v="1"/>
    <x v="96"/>
    <x v="6"/>
    <n v="19"/>
    <x v="96"/>
    <n v="19"/>
    <s v="Local authority discharge funding"/>
    <s v="Support hospital discharge"/>
    <x v="8"/>
    <s v="Early Discharge Planning"/>
    <s v=""/>
    <x v="0"/>
    <s v=""/>
    <x v="0"/>
    <s v=""/>
    <s v=""/>
    <x v="1"/>
    <x v="5"/>
    <n v="45376"/>
    <x v="0"/>
  </r>
  <r>
    <x v="1"/>
    <x v="96"/>
    <x v="6"/>
    <n v="20"/>
    <x v="96"/>
    <n v="20"/>
    <s v="ICB discharge fund"/>
    <s v="Support hospital discharge"/>
    <x v="8"/>
    <s v="Home First/Discharge to Assess - process support/core costs"/>
    <s v=""/>
    <x v="0"/>
    <s v=""/>
    <x v="0"/>
    <s v=""/>
    <s v=""/>
    <x v="1"/>
    <x v="1"/>
    <n v="4181"/>
    <x v="0"/>
  </r>
  <r>
    <x v="1"/>
    <x v="96"/>
    <x v="6"/>
    <n v="21"/>
    <x v="96"/>
    <n v="21"/>
    <s v="System pressures"/>
    <s v="Respond to system pressures"/>
    <x v="8"/>
    <s v="Monitoring and responding to system demand and capacity"/>
    <s v=""/>
    <x v="0"/>
    <s v=""/>
    <x v="0"/>
    <s v=""/>
    <s v=""/>
    <x v="1"/>
    <x v="0"/>
    <n v="0"/>
    <x v="0"/>
  </r>
  <r>
    <x v="1"/>
    <x v="96"/>
    <x v="6"/>
    <n v="22"/>
    <x v="96"/>
    <n v="22"/>
    <s v="Out of hours rapid response end of life care service"/>
    <s v="Rapid response overnight support, information and crisis internvention to patients, families and carers over the telephone and face-to-face in a patient's home or usual place of residence."/>
    <x v="15"/>
    <s v="Physical health/wellbeing"/>
    <s v=""/>
    <x v="5"/>
    <s v="Charity"/>
    <x v="2"/>
    <s v=""/>
    <s v=""/>
    <x v="0"/>
    <x v="0"/>
    <n v="0"/>
    <x v="0"/>
  </r>
  <r>
    <x v="1"/>
    <x v="97"/>
    <x v="6"/>
    <n v="1"/>
    <x v="97"/>
    <n v="1"/>
    <s v="Targeted out of hospital care"/>
    <s v="Integrated case management delivered through cluster multi disciplinary staff teams in Primary Care. Joint investment in staffing and support where necessary to promote independence."/>
    <x v="3"/>
    <s v="Care navigation and planning"/>
    <s v=""/>
    <x v="0"/>
    <s v=""/>
    <x v="0"/>
    <s v=""/>
    <s v=""/>
    <x v="1"/>
    <x v="0"/>
    <n v="2136902.2637797957"/>
    <x v="0"/>
  </r>
  <r>
    <x v="1"/>
    <x v="97"/>
    <x v="6"/>
    <n v="2"/>
    <x v="97"/>
    <n v="2"/>
    <s v="Hospital discharge, planning and support"/>
    <s v="Services and support to ensure timely discharge from hospital and admission avoidance.  Includes joint investment in staffing and ongoing support where necessary to promote independence."/>
    <x v="8"/>
    <s v="Multi-Disciplinary/Multi-Agency Discharge Teams supporting discharge"/>
    <s v=""/>
    <x v="0"/>
    <s v=""/>
    <x v="0"/>
    <s v=""/>
    <s v=""/>
    <x v="1"/>
    <x v="0"/>
    <n v="847610"/>
    <x v="0"/>
  </r>
  <r>
    <x v="1"/>
    <x v="97"/>
    <x v="6"/>
    <n v="3"/>
    <x v="97"/>
    <n v="3"/>
    <s v="Targeted out of hospital care"/>
    <s v="Crisis Intervention/ Reablement/Homecare"/>
    <x v="4"/>
    <s v="Reablement at home (to support discharge) "/>
    <s v=""/>
    <x v="0"/>
    <s v=""/>
    <x v="0"/>
    <s v=""/>
    <s v=""/>
    <x v="1"/>
    <x v="0"/>
    <n v="1332133"/>
    <x v="0"/>
  </r>
  <r>
    <x v="1"/>
    <x v="97"/>
    <x v="6"/>
    <n v="4"/>
    <x v="97"/>
    <n v="4"/>
    <s v="Community support and independence"/>
    <s v="Care Bill Implementation to support prevention, integration, independence and provision of services to those assessment as eligible."/>
    <x v="6"/>
    <s v="Other"/>
    <s v="Care Act fee increases and safeguarding adults "/>
    <x v="0"/>
    <s v=""/>
    <x v="0"/>
    <s v=""/>
    <s v=""/>
    <x v="1"/>
    <x v="0"/>
    <n v="657607"/>
    <x v="0"/>
  </r>
  <r>
    <x v="1"/>
    <x v="97"/>
    <x v="6"/>
    <n v="5"/>
    <x v="97"/>
    <n v="5"/>
    <s v="Hospital discharge, planning and support"/>
    <s v="Home is best"/>
    <x v="8"/>
    <s v="Home First/Discharge to Assess - process support/core costs"/>
    <s v=""/>
    <x v="0"/>
    <s v=""/>
    <x v="0"/>
    <s v=""/>
    <s v=""/>
    <x v="1"/>
    <x v="0"/>
    <n v="24000"/>
    <x v="0"/>
  </r>
  <r>
    <x v="1"/>
    <x v="97"/>
    <x v="6"/>
    <n v="6"/>
    <x v="97"/>
    <n v="6"/>
    <s v="Targeted out of hospital care"/>
    <s v="Supporting adults of working age with mental health problems to live independently in the community"/>
    <x v="15"/>
    <s v="Mental health /wellbeing"/>
    <s v=""/>
    <x v="0"/>
    <s v=""/>
    <x v="0"/>
    <s v=""/>
    <s v=""/>
    <x v="1"/>
    <x v="0"/>
    <n v="572000"/>
    <x v="0"/>
  </r>
  <r>
    <x v="1"/>
    <x v="97"/>
    <x v="6"/>
    <n v="7"/>
    <x v="97"/>
    <n v="7"/>
    <s v="Targeted out of hospital care"/>
    <s v="Resource and systems to support integration, better processes and provider quality "/>
    <x v="9"/>
    <s v="Data Integration"/>
    <s v=""/>
    <x v="0"/>
    <s v=""/>
    <x v="0"/>
    <s v=""/>
    <s v=""/>
    <x v="1"/>
    <x v="0"/>
    <n v="26000"/>
    <x v="0"/>
  </r>
  <r>
    <x v="1"/>
    <x v="97"/>
    <x v="6"/>
    <n v="8"/>
    <x v="97"/>
    <n v="8"/>
    <s v="Community support and independence"/>
    <s v="Care Bill Implementation to support prevention, integration, independence and provision of services to those assessment as eligible."/>
    <x v="6"/>
    <s v="Other"/>
    <s v="Safeguarding Adults"/>
    <x v="0"/>
    <s v=""/>
    <x v="0"/>
    <s v=""/>
    <s v=""/>
    <x v="1"/>
    <x v="0"/>
    <n v="130000"/>
    <x v="0"/>
  </r>
  <r>
    <x v="1"/>
    <x v="97"/>
    <x v="6"/>
    <n v="9"/>
    <x v="97"/>
    <n v="9"/>
    <s v="Hospital discharge, planning and support"/>
    <s v="Care Home Trusted Assessors"/>
    <x v="8"/>
    <s v="Home First/Discharge to Assess - process support/core costs"/>
    <s v=""/>
    <x v="0"/>
    <s v=""/>
    <x v="0"/>
    <s v=""/>
    <s v=""/>
    <x v="1"/>
    <x v="0"/>
    <n v="8500"/>
    <x v="0"/>
  </r>
  <r>
    <x v="1"/>
    <x v="97"/>
    <x v="6"/>
    <n v="10"/>
    <x v="97"/>
    <n v="10"/>
    <s v="Community support and independence"/>
    <s v="Preventative services to prevent falls and promote health &amp; wellbeing"/>
    <x v="0"/>
    <s v="Risk Stratification"/>
    <s v=""/>
    <x v="0"/>
    <s v=""/>
    <x v="0"/>
    <s v=""/>
    <s v=""/>
    <x v="2"/>
    <x v="0"/>
    <n v="50000"/>
    <x v="0"/>
  </r>
  <r>
    <x v="1"/>
    <x v="97"/>
    <x v="6"/>
    <n v="11"/>
    <x v="97"/>
    <n v="11"/>
    <s v="Community support and independence"/>
    <s v="Care technology, equipment and adaptations"/>
    <x v="1"/>
    <s v="Community Based Equipment"/>
    <s v=""/>
    <x v="0"/>
    <s v=""/>
    <x v="0"/>
    <s v=""/>
    <s v=""/>
    <x v="2"/>
    <x v="0"/>
    <n v="80000"/>
    <x v="0"/>
  </r>
  <r>
    <x v="1"/>
    <x v="97"/>
    <x v="6"/>
    <n v="12"/>
    <x v="97"/>
    <n v="12"/>
    <s v="Community support and independence"/>
    <s v="Care Bill Implementation to support prevention, integration, independence and provision of services to those assessment as eligible."/>
    <x v="6"/>
    <s v="Other"/>
    <s v="Social Isolation Pilot"/>
    <x v="0"/>
    <s v=""/>
    <x v="0"/>
    <s v=""/>
    <s v=""/>
    <x v="1"/>
    <x v="0"/>
    <n v="100000"/>
    <x v="0"/>
  </r>
  <r>
    <x v="1"/>
    <x v="97"/>
    <x v="6"/>
    <n v="13"/>
    <x v="97"/>
    <n v="13"/>
    <s v="Targeted out of hospital care"/>
    <s v="Developing joint commissioning to achieve the outcomes of the BCF for local residents"/>
    <x v="16"/>
    <s v="Care home"/>
    <s v=""/>
    <x v="0"/>
    <s v=""/>
    <x v="0"/>
    <s v=""/>
    <s v=""/>
    <x v="1"/>
    <x v="0"/>
    <n v="947610"/>
    <x v="0"/>
  </r>
  <r>
    <x v="1"/>
    <x v="97"/>
    <x v="6"/>
    <n v="14"/>
    <x v="97"/>
    <n v="14"/>
    <s v="Community support and independence"/>
    <s v="Support for the Personal Assistant market"/>
    <x v="17"/>
    <s v=""/>
    <s v=""/>
    <x v="0"/>
    <s v=""/>
    <x v="0"/>
    <s v=""/>
    <s v=""/>
    <x v="1"/>
    <x v="0"/>
    <n v="150000"/>
    <x v="0"/>
  </r>
  <r>
    <x v="1"/>
    <x v="97"/>
    <x v="6"/>
    <n v="15"/>
    <x v="97"/>
    <n v="15"/>
    <s v="Community support and independence"/>
    <s v="Support for service users with dementia and their informal carers "/>
    <x v="10"/>
    <s v="Multidisciplinary teams that are supporting independence, such as anticipatory care"/>
    <s v=""/>
    <x v="0"/>
    <s v=""/>
    <x v="0"/>
    <s v=""/>
    <s v=""/>
    <x v="1"/>
    <x v="0"/>
    <n v="100000"/>
    <x v="0"/>
  </r>
  <r>
    <x v="1"/>
    <x v="97"/>
    <x v="6"/>
    <n v="16"/>
    <x v="97"/>
    <n v="16"/>
    <s v="Community support and independence"/>
    <s v="Support for carer support organsitons. "/>
    <x v="12"/>
    <s v="Other"/>
    <s v="Support for carer support organsitons. "/>
    <x v="0"/>
    <s v=""/>
    <x v="0"/>
    <s v=""/>
    <s v=""/>
    <x v="1"/>
    <x v="0"/>
    <n v="75000"/>
    <x v="0"/>
  </r>
  <r>
    <x v="1"/>
    <x v="97"/>
    <x v="6"/>
    <n v="17"/>
    <x v="97"/>
    <n v="17"/>
    <s v="Community support and independence"/>
    <s v="Strengthening User and Carer Voice"/>
    <x v="12"/>
    <s v="Other"/>
    <s v="Strengthening User and Carer Voice"/>
    <x v="0"/>
    <s v=""/>
    <x v="0"/>
    <s v=""/>
    <s v=""/>
    <x v="1"/>
    <x v="0"/>
    <n v="62500"/>
    <x v="0"/>
  </r>
  <r>
    <x v="1"/>
    <x v="97"/>
    <x v="6"/>
    <n v="18"/>
    <x v="97"/>
    <n v="18"/>
    <s v="Provide the right care in the right place at the right time"/>
    <s v="Home from Hospital - Home, Settle and Support Service (British Red Cross) on discharge pathway 0 "/>
    <x v="3"/>
    <s v="Other"/>
    <s v="Care Planning, Assessment and Review"/>
    <x v="0"/>
    <s v=""/>
    <x v="0"/>
    <s v=""/>
    <s v=""/>
    <x v="1"/>
    <x v="0"/>
    <n v="65000"/>
    <x v="0"/>
  </r>
  <r>
    <x v="1"/>
    <x v="97"/>
    <x v="6"/>
    <n v="19"/>
    <x v="97"/>
    <n v="19"/>
    <s v="Community support and independence"/>
    <s v="Care technology, equipment and adaptations"/>
    <x v="1"/>
    <s v="Other"/>
    <s v="Care Planning, Assessment and Review"/>
    <x v="0"/>
    <s v=""/>
    <x v="0"/>
    <s v=""/>
    <s v=""/>
    <x v="1"/>
    <x v="0"/>
    <n v="50000"/>
    <x v="0"/>
  </r>
  <r>
    <x v="1"/>
    <x v="97"/>
    <x v="6"/>
    <n v="20"/>
    <x v="97"/>
    <n v="10"/>
    <s v="Provide the right care in the right place at the right time"/>
    <s v="Care - Coordination to support discharge "/>
    <x v="10"/>
    <s v="Integrated neighbourhood services"/>
    <s v=""/>
    <x v="1"/>
    <s v=""/>
    <x v="2"/>
    <s v=""/>
    <s v=""/>
    <x v="3"/>
    <x v="0"/>
    <n v="6632115.6396316104"/>
    <x v="0"/>
  </r>
  <r>
    <x v="1"/>
    <x v="97"/>
    <x v="6"/>
    <n v="21"/>
    <x v="97"/>
    <n v="7"/>
    <s v="Enable people to stay well, safe and independent at home for longer"/>
    <s v="Various community based services "/>
    <x v="8"/>
    <s v="Multi-Disciplinary/Multi-Agency Discharge Teams supporting discharge"/>
    <s v=""/>
    <x v="1"/>
    <s v=""/>
    <x v="2"/>
    <s v=""/>
    <s v=""/>
    <x v="3"/>
    <x v="0"/>
    <n v="2842335.2741278335"/>
    <x v="0"/>
  </r>
  <r>
    <x v="1"/>
    <x v="97"/>
    <x v="6"/>
    <n v="22"/>
    <x v="97"/>
    <n v="7"/>
    <s v="Enable people to stay well, safe and independent at home for longer"/>
    <s v="Various community based services "/>
    <x v="8"/>
    <s v="Multi-Disciplinary/Multi-Agency Discharge Teams supporting discharge"/>
    <s v=""/>
    <x v="1"/>
    <s v=""/>
    <x v="2"/>
    <s v=""/>
    <s v=""/>
    <x v="3"/>
    <x v="0"/>
    <n v="56422.44"/>
    <x v="0"/>
  </r>
  <r>
    <x v="1"/>
    <x v="97"/>
    <x v="6"/>
    <n v="23"/>
    <x v="97"/>
    <n v="7"/>
    <s v="Enable people to stay well, safe and independent at home for longer"/>
    <s v="Various community based services "/>
    <x v="8"/>
    <s v="Multi-Disciplinary/Multi-Agency Discharge Teams supporting discharge"/>
    <s v=""/>
    <x v="1"/>
    <s v=""/>
    <x v="2"/>
    <s v=""/>
    <s v=""/>
    <x v="3"/>
    <x v="0"/>
    <n v="410569.72320000001"/>
    <x v="0"/>
  </r>
  <r>
    <x v="1"/>
    <x v="97"/>
    <x v="6"/>
    <n v="24"/>
    <x v="97"/>
    <n v="19"/>
    <s v="Enable people to stay well, safe and independent at home for longer"/>
    <s v="Supported Employment"/>
    <x v="8"/>
    <s v="Other"/>
    <s v="Other approaches"/>
    <x v="2"/>
    <s v=""/>
    <x v="2"/>
    <s v=""/>
    <s v=""/>
    <x v="3"/>
    <x v="0"/>
    <n v="230064"/>
    <x v="0"/>
  </r>
  <r>
    <x v="1"/>
    <x v="97"/>
    <x v="6"/>
    <n v="25"/>
    <x v="97"/>
    <n v="3"/>
    <s v="Enable people to stay well, safe and independent at home for longer"/>
    <s v="CCG Contribution to the local carers organisation"/>
    <x v="12"/>
    <s v="Other"/>
    <s v="Carer Advice and Support"/>
    <x v="1"/>
    <s v=""/>
    <x v="2"/>
    <s v=""/>
    <s v=""/>
    <x v="0"/>
    <x v="0"/>
    <n v="12253.031999999999"/>
    <x v="0"/>
  </r>
  <r>
    <x v="1"/>
    <x v="97"/>
    <x v="6"/>
    <n v="26"/>
    <x v="97"/>
    <n v="3"/>
    <s v="Enable people to stay well, safe and independent at home for longer"/>
    <s v="CCG Contribution to the local carers organisation"/>
    <x v="12"/>
    <s v="Other"/>
    <s v="Carer Advice and Support"/>
    <x v="1"/>
    <s v=""/>
    <x v="2"/>
    <s v=""/>
    <s v=""/>
    <x v="0"/>
    <x v="0"/>
    <n v="15471"/>
    <x v="0"/>
  </r>
  <r>
    <x v="1"/>
    <x v="97"/>
    <x v="6"/>
    <n v="27"/>
    <x v="97"/>
    <n v="4"/>
    <s v="Provide the right care in the right place at the right time"/>
    <s v="Home from Hospital - Home, Settle and Support Service (British Red Cross) on discharge pathway 0 "/>
    <x v="3"/>
    <s v="Other"/>
    <s v="Care Planning, Assessment and Review"/>
    <x v="1"/>
    <s v=""/>
    <x v="2"/>
    <s v=""/>
    <s v=""/>
    <x v="1"/>
    <x v="0"/>
    <n v="18589.9768"/>
    <x v="0"/>
  </r>
  <r>
    <x v="1"/>
    <x v="97"/>
    <x v="6"/>
    <n v="28"/>
    <x v="97"/>
    <n v="12"/>
    <s v="Provide the right care in the right place at the right time"/>
    <s v="Home First same &amp; next day discharge - AHPs. "/>
    <x v="4"/>
    <s v="Reablement at home (to support discharge) "/>
    <s v=""/>
    <x v="1"/>
    <s v=""/>
    <x v="2"/>
    <s v=""/>
    <s v=""/>
    <x v="3"/>
    <x v="0"/>
    <n v="114657.59759999999"/>
    <x v="0"/>
  </r>
  <r>
    <x v="1"/>
    <x v="97"/>
    <x v="6"/>
    <n v="29"/>
    <x v="97"/>
    <n v="13"/>
    <s v="Enable people to stary well, safe and independent at home for longer"/>
    <s v="Urgent Care 2 Hour response  (Ageing Well)"/>
    <x v="10"/>
    <s v="Multidisciplinary teams that are supporting independence, such as anticipatory care"/>
    <s v=""/>
    <x v="1"/>
    <s v=""/>
    <x v="2"/>
    <s v=""/>
    <s v=""/>
    <x v="3"/>
    <x v="0"/>
    <n v="298296.07079999999"/>
    <x v="0"/>
  </r>
  <r>
    <x v="1"/>
    <x v="97"/>
    <x v="6"/>
    <n v="30"/>
    <x v="97"/>
    <n v="19"/>
    <s v="Enable people to stary well, safe and independent at home for longer"/>
    <s v="Urgent Care 2 Hour response  (Ageing Well)"/>
    <x v="10"/>
    <s v="Multidisciplinary teams that are supporting independence, such as anticipatory care"/>
    <s v=""/>
    <x v="1"/>
    <s v=""/>
    <x v="2"/>
    <s v=""/>
    <s v=""/>
    <x v="3"/>
    <x v="0"/>
    <n v="220737.97200000001"/>
    <x v="0"/>
  </r>
  <r>
    <x v="1"/>
    <x v="97"/>
    <x v="6"/>
    <n v="31"/>
    <x v="97"/>
    <n v="4"/>
    <s v="Enable people to stary well, safe and independent at home for longer"/>
    <s v="Urgent Care 2 Hour response (Ageing Well)"/>
    <x v="10"/>
    <s v="Multidisciplinary teams that are supporting independence, such as anticipatory care"/>
    <s v=""/>
    <x v="1"/>
    <s v=""/>
    <x v="2"/>
    <s v=""/>
    <s v=""/>
    <x v="3"/>
    <x v="6"/>
    <n v="295000"/>
    <x v="0"/>
  </r>
  <r>
    <x v="1"/>
    <x v="97"/>
    <x v="6"/>
    <n v="32"/>
    <x v="97"/>
    <n v="3"/>
    <s v="Enable people to stay well, safe and independent at home for longer - Targeted Out-of-Hospital Care"/>
    <s v="Voluntary sector "/>
    <x v="12"/>
    <s v="Respite services"/>
    <s v=""/>
    <x v="1"/>
    <s v=""/>
    <x v="2"/>
    <s v=""/>
    <s v=""/>
    <x v="0"/>
    <x v="0"/>
    <n v="173681.64144196361"/>
    <x v="0"/>
  </r>
  <r>
    <x v="1"/>
    <x v="97"/>
    <x v="6"/>
    <n v="33"/>
    <x v="97"/>
    <n v="33"/>
    <s v="Community support and independence"/>
    <s v="Supporting people to remain in their homes through the provision of adaptations "/>
    <x v="13"/>
    <s v="Adaptations, including statutory DFG grants"/>
    <s v=""/>
    <x v="0"/>
    <s v=""/>
    <x v="0"/>
    <s v=""/>
    <s v=""/>
    <x v="1"/>
    <x v="2"/>
    <n v="1856901"/>
    <x v="0"/>
  </r>
  <r>
    <x v="1"/>
    <x v="97"/>
    <x v="6"/>
    <n v="34"/>
    <x v="97"/>
    <n v="34"/>
    <s v="Targeted out of hospital care"/>
    <s v="Crisis Intervention/ Reablement/Homecare"/>
    <x v="4"/>
    <s v="Reablement at home (to support discharge) "/>
    <s v=""/>
    <x v="0"/>
    <s v=""/>
    <x v="0"/>
    <s v=""/>
    <s v=""/>
    <x v="2"/>
    <x v="3"/>
    <n v="500000"/>
    <x v="0"/>
  </r>
  <r>
    <x v="1"/>
    <x v="97"/>
    <x v="6"/>
    <n v="35"/>
    <x v="97"/>
    <n v="35"/>
    <s v="Targeted out of hospital care"/>
    <s v="Managing homecare and additonal demand over winter in particular within Homecare"/>
    <x v="7"/>
    <s v="Domiciliary care packages"/>
    <s v=""/>
    <x v="0"/>
    <s v=""/>
    <x v="0"/>
    <s v=""/>
    <s v=""/>
    <x v="2"/>
    <x v="3"/>
    <n v="913062"/>
    <x v="0"/>
  </r>
  <r>
    <x v="1"/>
    <x v="97"/>
    <x v="6"/>
    <n v="36"/>
    <x v="97"/>
    <n v="36"/>
    <s v="Targeted out of hospital care"/>
    <s v="Support to manage safeguarding of Adults and DoLS"/>
    <x v="6"/>
    <s v="Safeguarding"/>
    <s v=""/>
    <x v="0"/>
    <s v=""/>
    <x v="0"/>
    <s v=""/>
    <s v=""/>
    <x v="1"/>
    <x v="3"/>
    <n v="175000"/>
    <x v="0"/>
  </r>
  <r>
    <x v="1"/>
    <x v="97"/>
    <x v="6"/>
    <n v="37"/>
    <x v="97"/>
    <n v="37"/>
    <s v="Market Stabilisation &amp; COVID Recovery"/>
    <s v="Market Development/Fee increases"/>
    <x v="16"/>
    <s v="Other"/>
    <s v="Fee increase to stabilise the care provider market"/>
    <x v="0"/>
    <s v=""/>
    <x v="0"/>
    <s v=""/>
    <s v=""/>
    <x v="2"/>
    <x v="3"/>
    <n v="1600000"/>
    <x v="0"/>
  </r>
  <r>
    <x v="1"/>
    <x v="97"/>
    <x v="6"/>
    <n v="38"/>
    <x v="97"/>
    <n v="38"/>
    <s v="Community support and independence"/>
    <s v="Care technology, equipment and adaptations"/>
    <x v="1"/>
    <s v="Assistive technologies including telecare"/>
    <s v=""/>
    <x v="0"/>
    <s v=""/>
    <x v="0"/>
    <s v=""/>
    <s v=""/>
    <x v="2"/>
    <x v="3"/>
    <n v="680000"/>
    <x v="0"/>
  </r>
  <r>
    <x v="1"/>
    <x v="97"/>
    <x v="6"/>
    <n v="39"/>
    <x v="97"/>
    <n v="39"/>
    <s v="Targeted out of hospital care"/>
    <s v="Additional Care Navigators, investment in Mental Health, transforming care held cases &amp; NHS generated demand "/>
    <x v="3"/>
    <s v="Care navigation and planning"/>
    <s v=""/>
    <x v="0"/>
    <s v=""/>
    <x v="0"/>
    <s v=""/>
    <s v=""/>
    <x v="1"/>
    <x v="3"/>
    <n v="1514420"/>
    <x v="0"/>
  </r>
  <r>
    <x v="1"/>
    <x v="97"/>
    <x v="6"/>
    <n v="40"/>
    <x v="97"/>
    <n v="40"/>
    <s v="Targeted out of hospital care"/>
    <s v="Develop joint commissioning to achieve the outcomes of the BCF for local residents"/>
    <x v="3"/>
    <s v="Assessment teams/joint assessment"/>
    <s v=""/>
    <x v="0"/>
    <s v=""/>
    <x v="0"/>
    <s v=""/>
    <s v=""/>
    <x v="1"/>
    <x v="3"/>
    <n v="2980000"/>
    <x v="0"/>
  </r>
  <r>
    <x v="1"/>
    <x v="97"/>
    <x v="6"/>
    <n v="41"/>
    <x v="97"/>
    <n v="41"/>
    <s v="Targeted out of hospital care"/>
    <s v="Supporting adults of working age with mental health problems to live independently in the community"/>
    <x v="15"/>
    <s v="Mental health /wellbeing"/>
    <s v=""/>
    <x v="0"/>
    <s v=""/>
    <x v="0"/>
    <s v=""/>
    <s v=""/>
    <x v="1"/>
    <x v="3"/>
    <n v="500000"/>
    <x v="0"/>
  </r>
  <r>
    <x v="1"/>
    <x v="97"/>
    <x v="6"/>
    <n v="42"/>
    <x v="97"/>
    <n v="42"/>
    <s v="Targeted out of hospital care"/>
    <s v="Supported Employment"/>
    <x v="0"/>
    <s v="Other"/>
    <s v="Supported employment approaches"/>
    <x v="0"/>
    <s v=""/>
    <x v="0"/>
    <s v=""/>
    <s v=""/>
    <x v="1"/>
    <x v="3"/>
    <n v="100000"/>
    <x v="0"/>
  </r>
  <r>
    <x v="1"/>
    <x v="97"/>
    <x v="6"/>
    <n v="43"/>
    <x v="97"/>
    <n v="43"/>
    <s v="Targeted out of hospital care"/>
    <s v="Resource and systems to support integration, better processes and provider quality "/>
    <x v="9"/>
    <s v="Data Integration"/>
    <s v=""/>
    <x v="0"/>
    <s v=""/>
    <x v="0"/>
    <s v=""/>
    <s v=""/>
    <x v="2"/>
    <x v="3"/>
    <n v="100000"/>
    <x v="0"/>
  </r>
  <r>
    <x v="1"/>
    <x v="97"/>
    <x v="6"/>
    <n v="44"/>
    <x v="97"/>
    <n v="44"/>
    <s v="Community support and independence"/>
    <s v="LD Demand growth and Transitions"/>
    <x v="16"/>
    <s v="Learning disability"/>
    <s v=""/>
    <x v="0"/>
    <s v=""/>
    <x v="0"/>
    <s v=""/>
    <s v=""/>
    <x v="2"/>
    <x v="3"/>
    <n v="1484521"/>
    <x v="0"/>
  </r>
  <r>
    <x v="1"/>
    <x v="97"/>
    <x v="6"/>
    <n v="45"/>
    <x v="97"/>
    <n v="45"/>
    <s v="Community support and independence"/>
    <s v="LD Employment and NEETs"/>
    <x v="0"/>
    <s v="Other"/>
    <s v="Employment support"/>
    <x v="0"/>
    <s v=""/>
    <x v="0"/>
    <s v=""/>
    <s v=""/>
    <x v="1"/>
    <x v="3"/>
    <n v="150000"/>
    <x v="0"/>
  </r>
  <r>
    <x v="1"/>
    <x v="97"/>
    <x v="6"/>
    <n v="46"/>
    <x v="97"/>
    <n v="46"/>
    <s v="Market Development /Fee increases and COVID Recovery"/>
    <s v="Home Care or Domiciliary Care"/>
    <x v="18"/>
    <s v=""/>
    <s v=""/>
    <x v="0"/>
    <s v=""/>
    <x v="0"/>
    <s v=""/>
    <s v=""/>
    <x v="2"/>
    <x v="3"/>
    <n v="10000"/>
    <x v="0"/>
  </r>
  <r>
    <x v="1"/>
    <x v="97"/>
    <x v="6"/>
    <n v="47"/>
    <x v="97"/>
    <n v="47"/>
    <s v="Hospital discharge, planning and support"/>
    <s v="Commissioning project management to support Discharge Fund initiatives"/>
    <x v="9"/>
    <s v="Joint commissioning infrastructure"/>
    <s v=""/>
    <x v="0"/>
    <s v=""/>
    <x v="0"/>
    <s v=""/>
    <s v=""/>
    <x v="1"/>
    <x v="5"/>
    <n v="80000"/>
    <x v="0"/>
  </r>
  <r>
    <x v="1"/>
    <x v="97"/>
    <x v="6"/>
    <n v="48"/>
    <x v="97"/>
    <n v="48"/>
    <s v="Hospital discharge, planning and support"/>
    <s v="Support for complex discharge cases "/>
    <x v="3"/>
    <s v="Care navigation and planning"/>
    <s v=""/>
    <x v="0"/>
    <s v=""/>
    <x v="0"/>
    <s v=""/>
    <s v=""/>
    <x v="1"/>
    <x v="1"/>
    <n v="150000"/>
    <x v="0"/>
  </r>
  <r>
    <x v="1"/>
    <x v="97"/>
    <x v="6"/>
    <n v="49"/>
    <x v="97"/>
    <n v="49"/>
    <s v="Targeted out of hospital care"/>
    <s v="Unfunded homecare and crisis intervention packages (single and double handed)"/>
    <x v="7"/>
    <s v="Domiciliary care to support hospital discharge (Discharge to Assess pathway 1)"/>
    <s v=""/>
    <x v="0"/>
    <s v=""/>
    <x v="0"/>
    <s v=""/>
    <s v=""/>
    <x v="2"/>
    <x v="1"/>
    <n v="665000"/>
    <x v="0"/>
  </r>
  <r>
    <x v="1"/>
    <x v="97"/>
    <x v="6"/>
    <n v="50"/>
    <x v="97"/>
    <n v="50"/>
    <s v="Targeted out of hospital care"/>
    <s v="Unfunded residential, nursing and supported living placements "/>
    <x v="16"/>
    <s v="Care home"/>
    <s v=""/>
    <x v="0"/>
    <s v=""/>
    <x v="0"/>
    <s v=""/>
    <s v=""/>
    <x v="2"/>
    <x v="5"/>
    <n v="803105"/>
    <x v="0"/>
  </r>
  <r>
    <x v="1"/>
    <x v="97"/>
    <x v="6"/>
    <n v="51"/>
    <x v="97"/>
    <n v="51"/>
    <s v="Targeted out of hospital care"/>
    <s v="Unfunded reablement packages/reablement pilot"/>
    <x v="4"/>
    <s v="Reablement at home (to support discharge) "/>
    <s v=""/>
    <x v="0"/>
    <s v=""/>
    <x v="0"/>
    <s v=""/>
    <s v=""/>
    <x v="3"/>
    <x v="5"/>
    <n v="618000"/>
    <x v="0"/>
  </r>
  <r>
    <x v="1"/>
    <x v="97"/>
    <x v="6"/>
    <n v="52"/>
    <x v="97"/>
    <n v="52"/>
    <s v="Hospital discharge, planning and support"/>
    <s v="Workforce support "/>
    <x v="18"/>
    <s v=""/>
    <s v=""/>
    <x v="0"/>
    <s v=""/>
    <x v="0"/>
    <s v=""/>
    <s v=""/>
    <x v="1"/>
    <x v="1"/>
    <n v="75553"/>
    <x v="0"/>
  </r>
  <r>
    <x v="1"/>
    <x v="97"/>
    <x v="6"/>
    <n v="53"/>
    <x v="97"/>
    <n v="53"/>
    <s v="Targeted out of hospital care"/>
    <s v="Unfunded packages and placements - to be determined for 24/25"/>
    <x v="16"/>
    <s v="Care home"/>
    <s v=""/>
    <x v="0"/>
    <s v=""/>
    <x v="0"/>
    <s v=""/>
    <s v=""/>
    <x v="1"/>
    <x v="5"/>
    <n v="0"/>
    <x v="0"/>
  </r>
  <r>
    <x v="1"/>
    <x v="97"/>
    <x v="6"/>
    <n v="54"/>
    <x v="97"/>
    <n v="54"/>
    <s v="Targeted out of hospital care"/>
    <s v="Unfunded packages and placements - to be determined for 24/25"/>
    <x v="16"/>
    <s v="Care home"/>
    <s v=""/>
    <x v="0"/>
    <s v=""/>
    <x v="0"/>
    <s v=""/>
    <s v=""/>
    <x v="1"/>
    <x v="1"/>
    <n v="0"/>
    <x v="0"/>
  </r>
  <r>
    <x v="1"/>
    <x v="98"/>
    <x v="6"/>
    <n v="1"/>
    <x v="98"/>
    <n v="1"/>
    <s v="Seven day social care support"/>
    <s v="Support for 7 day a week discharge by ASC teams"/>
    <x v="8"/>
    <s v="Flexible working patterns (including 7 day working)"/>
    <s v=""/>
    <x v="0"/>
    <s v=""/>
    <x v="0"/>
    <s v=""/>
    <s v=""/>
    <x v="1"/>
    <x v="0"/>
    <n v="1177038.23929226"/>
    <x v="0"/>
  </r>
  <r>
    <x v="1"/>
    <x v="98"/>
    <x v="6"/>
    <n v="2"/>
    <x v="98"/>
    <n v="2"/>
    <s v="Seven day community  health provision"/>
    <s v="Support for 7 day a week discharge by NHS provider teams"/>
    <x v="8"/>
    <s v="Flexible working patterns (including 7 day working)"/>
    <s v=""/>
    <x v="1"/>
    <s v=""/>
    <x v="2"/>
    <s v=""/>
    <s v=""/>
    <x v="3"/>
    <x v="0"/>
    <n v="2815457.4971862002"/>
    <x v="0"/>
  </r>
  <r>
    <x v="1"/>
    <x v="98"/>
    <x v="6"/>
    <n v="3"/>
    <x v="98"/>
    <n v="3"/>
    <s v="Seven day support- acute"/>
    <s v="Support for 7 day a week discharge by NHS integrated discharge  teams outside of core hours"/>
    <x v="8"/>
    <s v="Early Discharge Planning"/>
    <s v=""/>
    <x v="3"/>
    <s v=""/>
    <x v="2"/>
    <s v=""/>
    <s v=""/>
    <x v="1"/>
    <x v="0"/>
    <n v="158806.01622877028"/>
    <x v="0"/>
  </r>
  <r>
    <x v="1"/>
    <x v="98"/>
    <x v="6"/>
    <n v="4"/>
    <x v="98"/>
    <n v="4"/>
    <s v="Care Home Quality assurance"/>
    <s v="Quality assurance of community care home providers to enable safe discharge from hospital"/>
    <x v="8"/>
    <s v="Improved discharge to Care Homes"/>
    <s v=""/>
    <x v="0"/>
    <s v=""/>
    <x v="0"/>
    <s v=""/>
    <s v=""/>
    <x v="1"/>
    <x v="0"/>
    <n v="303117.16876427026"/>
    <x v="0"/>
  </r>
  <r>
    <x v="1"/>
    <x v="98"/>
    <x v="6"/>
    <n v="5"/>
    <x v="98"/>
    <n v="5"/>
    <s v="GP support to Care homes"/>
    <s v="Primary care locally commissioned services(LCS) to deliver the PCN/GP offer to care homes"/>
    <x v="8"/>
    <s v="Improved discharge to Care Homes"/>
    <s v=""/>
    <x v="6"/>
    <s v=""/>
    <x v="2"/>
    <s v=""/>
    <s v=""/>
    <x v="2"/>
    <x v="0"/>
    <n v="614869.51503467362"/>
    <x v="0"/>
  </r>
  <r>
    <x v="1"/>
    <x v="98"/>
    <x v="6"/>
    <n v="6"/>
    <x v="98"/>
    <n v="6"/>
    <s v="Monitoring Patient flow"/>
    <s v="Support for D2A pathways"/>
    <x v="8"/>
    <s v="Early Discharge Planning"/>
    <s v=""/>
    <x v="0"/>
    <s v=""/>
    <x v="0"/>
    <s v=""/>
    <s v=""/>
    <x v="1"/>
    <x v="3"/>
    <n v="956633.55"/>
    <x v="0"/>
  </r>
  <r>
    <x v="1"/>
    <x v="98"/>
    <x v="6"/>
    <n v="7"/>
    <x v="98"/>
    <n v="7"/>
    <s v="Enhanced Health in Care homes"/>
    <s v="Staff supporting the delivery of the Enhanced Health in Care Homes Programme,liaising with individual homes to offer training and provision of  the clinical in-reach team"/>
    <x v="8"/>
    <s v="Improved discharge to Care Homes"/>
    <s v=""/>
    <x v="1"/>
    <s v=""/>
    <x v="2"/>
    <s v=""/>
    <s v=""/>
    <x v="3"/>
    <x v="0"/>
    <n v="211554.03103722903"/>
    <x v="0"/>
  </r>
  <r>
    <x v="1"/>
    <x v="98"/>
    <x v="6"/>
    <n v="8"/>
    <x v="98"/>
    <n v="8"/>
    <s v="Ageing Well programme"/>
    <s v="The programme aims develop community capacity to support older people to self-manage, create peer networks, create voluntary capacity to support people in their homes; _x000a_Dementia Services including dementia advisors service, day services, dementia hub and "/>
    <x v="0"/>
    <s v="Choice Policy"/>
    <s v=""/>
    <x v="0"/>
    <s v=""/>
    <x v="0"/>
    <s v=""/>
    <s v=""/>
    <x v="0"/>
    <x v="0"/>
    <n v="695463.63396131305"/>
    <x v="0"/>
  </r>
  <r>
    <x v="1"/>
    <x v="98"/>
    <x v="6"/>
    <n v="9"/>
    <x v="98"/>
    <n v="9"/>
    <s v="Self-directed support"/>
    <s v="Direct payments to support the care of people in the community settings"/>
    <x v="17"/>
    <s v=""/>
    <s v=""/>
    <x v="0"/>
    <s v=""/>
    <x v="0"/>
    <s v=""/>
    <s v=""/>
    <x v="1"/>
    <x v="0"/>
    <n v="501731.08505933511"/>
    <x v="0"/>
  </r>
  <r>
    <x v="1"/>
    <x v="98"/>
    <x v="6"/>
    <n v="10"/>
    <x v="98"/>
    <n v="10"/>
    <s v="Memory Clinic"/>
    <s v="Support for early detection of dementia to prevent hospital admission through the provision of community based support."/>
    <x v="10"/>
    <s v="Multidisciplinary teams that are supporting independence, such as anticipatory care"/>
    <s v=""/>
    <x v="2"/>
    <s v=""/>
    <x v="2"/>
    <s v=""/>
    <s v=""/>
    <x v="5"/>
    <x v="0"/>
    <n v="243484.91525799999"/>
    <x v="0"/>
  </r>
  <r>
    <x v="1"/>
    <x v="98"/>
    <x v="6"/>
    <n v="11"/>
    <x v="98"/>
    <n v="11"/>
    <s v="Care Packages - support at home"/>
    <s v="Building system resilience to support homefirst approach through the  provision of care support packages to someone at home"/>
    <x v="10"/>
    <s v="Integrated neighbourhood services"/>
    <s v=""/>
    <x v="0"/>
    <s v=""/>
    <x v="0"/>
    <s v=""/>
    <s v=""/>
    <x v="1"/>
    <x v="0"/>
    <n v="2965561.9108539005"/>
    <x v="0"/>
  </r>
  <r>
    <x v="1"/>
    <x v="98"/>
    <x v="6"/>
    <n v="12"/>
    <x v="98"/>
    <n v="12"/>
    <s v="Day opportunities"/>
    <s v="Support for access to volunteering opportunities to improve wellbeing"/>
    <x v="10"/>
    <s v="Multidisciplinary teams that are supporting independence, such as anticipatory care"/>
    <s v=""/>
    <x v="0"/>
    <s v=""/>
    <x v="0"/>
    <s v=""/>
    <s v=""/>
    <x v="1"/>
    <x v="3"/>
    <n v="53575.6"/>
    <x v="0"/>
  </r>
  <r>
    <x v="1"/>
    <x v="98"/>
    <x v="6"/>
    <n v="13"/>
    <x v="98"/>
    <n v="13"/>
    <s v="Community Health services"/>
    <s v="Support to regain and retain independent living skills"/>
    <x v="10"/>
    <s v="Multidisciplinary teams that are supporting independence, such as anticipatory care"/>
    <s v=""/>
    <x v="1"/>
    <s v=""/>
    <x v="2"/>
    <s v=""/>
    <s v=""/>
    <x v="4"/>
    <x v="0"/>
    <n v="987885.37509574043"/>
    <x v="0"/>
  </r>
  <r>
    <x v="1"/>
    <x v="98"/>
    <x v="6"/>
    <n v="14"/>
    <x v="98"/>
    <n v="14"/>
    <s v="Fracture liaison service"/>
    <s v="Systematic approach to secondary prevention of osteoporotic fragility fractures and referral to specialist falls clinics. "/>
    <x v="10"/>
    <s v="Multidisciplinary teams that are supporting independence, such as anticipatory care"/>
    <s v=""/>
    <x v="3"/>
    <s v=""/>
    <x v="2"/>
    <s v=""/>
    <s v=""/>
    <x v="6"/>
    <x v="0"/>
    <n v="110232.98326507732"/>
    <x v="0"/>
  </r>
  <r>
    <x v="1"/>
    <x v="98"/>
    <x v="6"/>
    <n v="15"/>
    <x v="98"/>
    <n v="15"/>
    <s v="Care Home provision"/>
    <s v="24 hour accommodation and support for those residents unable to live independently"/>
    <x v="16"/>
    <s v="Care home"/>
    <s v=""/>
    <x v="0"/>
    <s v=""/>
    <x v="0"/>
    <s v=""/>
    <s v=""/>
    <x v="1"/>
    <x v="3"/>
    <n v="2366142.6771"/>
    <x v="0"/>
  </r>
  <r>
    <x v="1"/>
    <x v="98"/>
    <x v="6"/>
    <n v="16"/>
    <x v="98"/>
    <n v="16"/>
    <s v="Supported Living"/>
    <s v="Accommodation with personalised support based on personalised level of support need"/>
    <x v="16"/>
    <s v="Supported housing"/>
    <s v=""/>
    <x v="0"/>
    <s v=""/>
    <x v="0"/>
    <s v=""/>
    <s v=""/>
    <x v="1"/>
    <x v="3"/>
    <n v="681463.08660000004"/>
    <x v="0"/>
  </r>
  <r>
    <x v="1"/>
    <x v="98"/>
    <x v="6"/>
    <n v="17"/>
    <x v="98"/>
    <n v="17"/>
    <s v="Intermediate care /step-down"/>
    <s v="Services to support safe discharge from hospital"/>
    <x v="8"/>
    <s v="Multi-Disciplinary/Multi-Agency Discharge Teams supporting discharge"/>
    <s v=""/>
    <x v="1"/>
    <s v=""/>
    <x v="2"/>
    <s v=""/>
    <s v=""/>
    <x v="3"/>
    <x v="0"/>
    <n v="11026352.196740136"/>
    <x v="0"/>
  </r>
  <r>
    <x v="1"/>
    <x v="98"/>
    <x v="6"/>
    <n v="18"/>
    <x v="98"/>
    <n v="18"/>
    <s v="Winter resilience"/>
    <s v="Additional system capacity to support D2A pathways during peak periods "/>
    <x v="5"/>
    <s v="Bed-based intermediate care with reablement (to support discharge)"/>
    <s v=""/>
    <x v="0"/>
    <s v=""/>
    <x v="0"/>
    <s v=""/>
    <s v=""/>
    <x v="1"/>
    <x v="3"/>
    <n v="1491254.9166999999"/>
    <x v="0"/>
  </r>
  <r>
    <x v="1"/>
    <x v="98"/>
    <x v="6"/>
    <n v="19"/>
    <x v="98"/>
    <n v="19"/>
    <s v="Home Care packages of support"/>
    <s v="Personalised support at home"/>
    <x v="7"/>
    <s v="Domiciliary care packages"/>
    <s v=""/>
    <x v="0"/>
    <s v=""/>
    <x v="0"/>
    <s v=""/>
    <s v=""/>
    <x v="1"/>
    <x v="3"/>
    <n v="3688146.3646"/>
    <x v="0"/>
  </r>
  <r>
    <x v="1"/>
    <x v="98"/>
    <x v="6"/>
    <n v="20"/>
    <x v="98"/>
    <n v="20"/>
    <s v="Reablement capacity "/>
    <s v="Additional system capacity to support D2A pathways during peak periods "/>
    <x v="4"/>
    <s v="Reablement at home (to prevent admission to hospital or residential care)"/>
    <s v=""/>
    <x v="0"/>
    <s v=""/>
    <x v="0"/>
    <s v=""/>
    <s v=""/>
    <x v="1"/>
    <x v="3"/>
    <n v="206060"/>
    <x v="0"/>
  </r>
  <r>
    <x v="1"/>
    <x v="98"/>
    <x v="6"/>
    <n v="21"/>
    <x v="98"/>
    <n v="21"/>
    <s v="Intermediate care /reablement"/>
    <s v="Support to regain and retain independent living skills"/>
    <x v="4"/>
    <s v="Reablement at home (to prevent admission to hospital or residential care)"/>
    <s v=""/>
    <x v="0"/>
    <s v=""/>
    <x v="0"/>
    <s v=""/>
    <s v=""/>
    <x v="1"/>
    <x v="0"/>
    <n v="311622.88382520521"/>
    <x v="0"/>
  </r>
  <r>
    <x v="1"/>
    <x v="98"/>
    <x v="6"/>
    <n v="22"/>
    <x v="98"/>
    <n v="22"/>
    <s v="Dignity for end of life"/>
    <s v="Palliative care at home or in hospice"/>
    <x v="15"/>
    <s v="Physical health/wellbeing"/>
    <s v=""/>
    <x v="4"/>
    <s v=""/>
    <x v="2"/>
    <s v=""/>
    <s v=""/>
    <x v="0"/>
    <x v="0"/>
    <n v="1526484.9659177361"/>
    <x v="0"/>
  </r>
  <r>
    <x v="1"/>
    <x v="98"/>
    <x v="6"/>
    <n v="23"/>
    <x v="98"/>
    <n v="23"/>
    <s v="Disabled Facilities Grant"/>
    <s v="Home adaptations &amp; equipment"/>
    <x v="13"/>
    <s v="Adaptations, including statutory DFG grants"/>
    <s v=""/>
    <x v="0"/>
    <s v=""/>
    <x v="0"/>
    <s v=""/>
    <s v=""/>
    <x v="2"/>
    <x v="2"/>
    <n v="2884527"/>
    <x v="0"/>
  </r>
  <r>
    <x v="1"/>
    <x v="98"/>
    <x v="6"/>
    <n v="24"/>
    <x v="98"/>
    <n v="24"/>
    <s v="Care Act Implementation"/>
    <s v="Assessment of need and safeguarding"/>
    <x v="6"/>
    <s v="Safeguarding"/>
    <s v=""/>
    <x v="5"/>
    <s v="Care Act Duties"/>
    <x v="2"/>
    <s v=""/>
    <s v=""/>
    <x v="1"/>
    <x v="0"/>
    <n v="1051959.6365822956"/>
    <x v="0"/>
  </r>
  <r>
    <x v="1"/>
    <x v="98"/>
    <x v="6"/>
    <n v="25"/>
    <x v="98"/>
    <n v="25"/>
    <s v="Carers Support -Asessment &amp; Advice"/>
    <s v="Barnet Carers centre support for unpaid carers"/>
    <x v="12"/>
    <s v="Carer advice and support related to Care Act duties"/>
    <s v=""/>
    <x v="0"/>
    <s v=""/>
    <x v="0"/>
    <s v=""/>
    <s v=""/>
    <x v="1"/>
    <x v="0"/>
    <n v="393658.66073281865"/>
    <x v="0"/>
  </r>
  <r>
    <x v="1"/>
    <x v="98"/>
    <x v="6"/>
    <n v="26"/>
    <x v="98"/>
    <n v="26"/>
    <s v="Carers Support"/>
    <s v="Support to unpaid carers in their caring role through provision of respite"/>
    <x v="6"/>
    <s v="Safeguarding"/>
    <s v=""/>
    <x v="0"/>
    <s v=""/>
    <x v="2"/>
    <s v=""/>
    <s v=""/>
    <x v="1"/>
    <x v="0"/>
    <n v="1057629.601835506"/>
    <x v="0"/>
  </r>
  <r>
    <x v="1"/>
    <x v="98"/>
    <x v="6"/>
    <n v="27"/>
    <x v="98"/>
    <n v="27"/>
    <s v="Care Act duties- MH advocacy"/>
    <s v="Independent advocacy services for clients with mental ill-health"/>
    <x v="6"/>
    <s v="Independent Mental Health Advocacy"/>
    <s v=""/>
    <x v="0"/>
    <s v=""/>
    <x v="0"/>
    <s v=""/>
    <s v=""/>
    <x v="1"/>
    <x v="0"/>
    <n v="551122.12502594606"/>
    <x v="0"/>
  </r>
  <r>
    <x v="1"/>
    <x v="98"/>
    <x v="6"/>
    <n v="28"/>
    <x v="98"/>
    <n v="28"/>
    <s v="Single point of access"/>
    <s v="Integrated approach to referral management"/>
    <x v="3"/>
    <s v="Assessment teams/joint assessment"/>
    <s v=""/>
    <x v="1"/>
    <s v=""/>
    <x v="2"/>
    <s v=""/>
    <s v=""/>
    <x v="3"/>
    <x v="0"/>
    <n v="368916.97725700273"/>
    <x v="0"/>
  </r>
  <r>
    <x v="1"/>
    <x v="98"/>
    <x v="6"/>
    <n v="29"/>
    <x v="98"/>
    <n v="29"/>
    <s v="Admissions avoidance "/>
    <s v="Support at home to prevent health deterioration"/>
    <x v="4"/>
    <s v="Joint reablement and rehabilitation service (to prevent admission to hospital or residential care)"/>
    <s v=""/>
    <x v="0"/>
    <s v=""/>
    <x v="0"/>
    <s v=""/>
    <s v=""/>
    <x v="1"/>
    <x v="0"/>
    <n v="307347.36776842317"/>
    <x v="0"/>
  </r>
  <r>
    <x v="1"/>
    <x v="98"/>
    <x v="6"/>
    <n v="30"/>
    <x v="98"/>
    <n v="30"/>
    <s v="Social Prescribing"/>
    <s v="Signposting to community resources to promote self-resilience"/>
    <x v="0"/>
    <s v="Social Prescribing"/>
    <s v=""/>
    <x v="0"/>
    <s v=""/>
    <x v="0"/>
    <s v=""/>
    <s v=""/>
    <x v="1"/>
    <x v="3"/>
    <n v="75211.899999999994"/>
    <x v="0"/>
  </r>
  <r>
    <x v="1"/>
    <x v="98"/>
    <x v="6"/>
    <n v="31"/>
    <x v="98"/>
    <n v="31"/>
    <s v="Integrated Community Equipment"/>
    <s v="Provision of small equipment in the home to retain independent living skills"/>
    <x v="1"/>
    <s v="Community based equipment"/>
    <s v=""/>
    <x v="1"/>
    <s v=""/>
    <x v="0"/>
    <s v=""/>
    <s v=""/>
    <x v="1"/>
    <x v="0"/>
    <n v="2286655.8977539241"/>
    <x v="0"/>
  </r>
  <r>
    <x v="1"/>
    <x v="98"/>
    <x v="6"/>
    <n v="32"/>
    <x v="98"/>
    <n v="32"/>
    <s v="Digital inclusion- Assistive Technologies"/>
    <s v="Technical support at home for self-management to prevent health deterioration"/>
    <x v="1"/>
    <s v="Digital participation services"/>
    <s v=""/>
    <x v="1"/>
    <s v=""/>
    <x v="2"/>
    <s v=""/>
    <s v=""/>
    <x v="4"/>
    <x v="3"/>
    <n v="103030"/>
    <x v="0"/>
  </r>
  <r>
    <x v="1"/>
    <x v="98"/>
    <x v="6"/>
    <n v="33"/>
    <x v="98"/>
    <n v="33"/>
    <s v="Enablers  to Integration"/>
    <s v="Funding  to support delivery of transformation projects"/>
    <x v="9"/>
    <s v="Integrated models of provision"/>
    <s v=""/>
    <x v="0"/>
    <s v=""/>
    <x v="0"/>
    <s v=""/>
    <s v=""/>
    <x v="1"/>
    <x v="0"/>
    <n v="999892.9982613594"/>
    <x v="0"/>
  </r>
  <r>
    <x v="1"/>
    <x v="98"/>
    <x v="6"/>
    <n v="34"/>
    <x v="98"/>
    <n v="34"/>
    <s v="Frailty MDT"/>
    <s v="Primary care funding: staff support for frailty MDT"/>
    <x v="3"/>
    <s v="Support for implementation of anticipatory care"/>
    <s v=""/>
    <x v="1"/>
    <s v=""/>
    <x v="2"/>
    <s v=""/>
    <s v=""/>
    <x v="1"/>
    <x v="0"/>
    <n v="78235.591125690262"/>
    <x v="0"/>
  </r>
  <r>
    <x v="1"/>
    <x v="98"/>
    <x v="6"/>
    <n v="35"/>
    <x v="98"/>
    <n v="35"/>
    <s v="Community equipment (P1)"/>
    <s v="Supporting the continuing high level of expenditure beyond BCF and base budgets on care to enable effective discharge from hospital including enabling discharges at weekends"/>
    <x v="1"/>
    <s v="Community based equipment"/>
    <s v=""/>
    <x v="0"/>
    <s v=""/>
    <x v="0"/>
    <s v=""/>
    <s v=""/>
    <x v="2"/>
    <x v="5"/>
    <n v="348922"/>
    <x v="0"/>
  </r>
  <r>
    <x v="1"/>
    <x v="98"/>
    <x v="6"/>
    <n v="36"/>
    <x v="98"/>
    <n v="36"/>
    <s v="Reablement capacity  (P1)"/>
    <s v="Supporting the continuing high level of expenditure beyond BCF and base budgets on care to enable effective discharge from hospital including enabling discharges at weekends"/>
    <x v="4"/>
    <s v="Reablement at home (to support discharge) "/>
    <s v=""/>
    <x v="0"/>
    <s v=""/>
    <x v="0"/>
    <s v=""/>
    <s v=""/>
    <x v="2"/>
    <x v="5"/>
    <n v="500000"/>
    <x v="0"/>
  </r>
  <r>
    <x v="1"/>
    <x v="98"/>
    <x v="6"/>
    <n v="37"/>
    <x v="98"/>
    <n v="37"/>
    <s v="Residential and nursing care (P3)"/>
    <s v="Supporting the continuing high level of expenditure beyond BCF and base budgets on care to enable effective discharge from hospital including enabling discharges at weekends"/>
    <x v="16"/>
    <s v="Nursing home"/>
    <s v=""/>
    <x v="0"/>
    <s v=""/>
    <x v="0"/>
    <s v=""/>
    <s v=""/>
    <x v="2"/>
    <x v="5"/>
    <n v="500000"/>
    <x v="0"/>
  </r>
  <r>
    <x v="1"/>
    <x v="98"/>
    <x v="6"/>
    <n v="38"/>
    <x v="98"/>
    <n v="38"/>
    <s v="D2A Plan (P1)"/>
    <s v="Home Care or Domicilliary Care"/>
    <x v="7"/>
    <s v="Domiciliary care to support hospital discharge (Discharge to Assess pathway 1)"/>
    <s v=""/>
    <x v="1"/>
    <s v=""/>
    <x v="2"/>
    <s v=""/>
    <s v=""/>
    <x v="2"/>
    <x v="1"/>
    <n v="341000"/>
    <x v="0"/>
  </r>
  <r>
    <x v="1"/>
    <x v="98"/>
    <x v="6"/>
    <n v="39"/>
    <x v="98"/>
    <n v="39"/>
    <s v="D2A Plan (P3)"/>
    <s v="Residential Placements"/>
    <x v="16"/>
    <s v="Short-term residential/nursing care for someone likely to require a longer-term care home replacement"/>
    <s v=""/>
    <x v="1"/>
    <s v=""/>
    <x v="2"/>
    <s v=""/>
    <s v=""/>
    <x v="2"/>
    <x v="1"/>
    <n v="1122000"/>
    <x v="0"/>
  </r>
  <r>
    <x v="1"/>
    <x v="98"/>
    <x v="6"/>
    <n v="40"/>
    <x v="98"/>
    <n v="40"/>
    <s v="D2A 7 Day Working"/>
    <s v="Support for 7 day working"/>
    <x v="8"/>
    <s v="Home First/Discharge to Assess - process support/core costs"/>
    <s v=""/>
    <x v="3"/>
    <s v=""/>
    <x v="2"/>
    <s v=""/>
    <s v=""/>
    <x v="1"/>
    <x v="0"/>
    <n v="210000"/>
    <x v="0"/>
  </r>
  <r>
    <x v="1"/>
    <x v="98"/>
    <x v="6"/>
    <n v="41"/>
    <x v="98"/>
    <n v="41"/>
    <s v="CHC Assessor"/>
    <s v="Support for Continuing Healthcare"/>
    <x v="8"/>
    <s v="Improved discharge to Care Homes"/>
    <s v=""/>
    <x v="4"/>
    <s v=""/>
    <x v="2"/>
    <s v=""/>
    <s v=""/>
    <x v="1"/>
    <x v="0"/>
    <n v="35000"/>
    <x v="0"/>
  </r>
  <r>
    <x v="1"/>
    <x v="98"/>
    <x v="6"/>
    <n v="42"/>
    <x v="98"/>
    <n v="42"/>
    <s v="Neuro Rehabilitation"/>
    <s v="Support with rehabilitation "/>
    <x v="8"/>
    <s v="Multi-Disciplinary/Multi-Agency Discharge Teams supporting discharge"/>
    <s v=""/>
    <x v="2"/>
    <s v=""/>
    <x v="2"/>
    <s v=""/>
    <s v=""/>
    <x v="1"/>
    <x v="0"/>
    <n v="15000"/>
    <x v="0"/>
  </r>
  <r>
    <x v="1"/>
    <x v="98"/>
    <x v="6"/>
    <n v="43"/>
    <x v="98"/>
    <n v="43"/>
    <s v="Reablement Capacity (P1)"/>
    <s v="Supporting the continuing high level of expenditure beyond BCF and base budgets on care to enable effective discharge from hospital including enabling discharges at weekends"/>
    <x v="4"/>
    <s v="Reablement at home (to support discharge) "/>
    <s v=""/>
    <x v="0"/>
    <s v=""/>
    <x v="0"/>
    <s v=""/>
    <s v=""/>
    <x v="2"/>
    <x v="1"/>
    <n v="500000"/>
    <x v="0"/>
  </r>
  <r>
    <x v="1"/>
    <x v="98"/>
    <x v="6"/>
    <n v="44"/>
    <x v="98"/>
    <n v="44"/>
    <s v="Residential and nursing care (P3)"/>
    <s v="Supporting the continuing high level of expenditure beyond BCF and base budgets on care to enable effective discharge from hospital including enabling discharges at weekends"/>
    <x v="16"/>
    <s v="Nursing home"/>
    <s v=""/>
    <x v="0"/>
    <s v=""/>
    <x v="0"/>
    <s v=""/>
    <s v=""/>
    <x v="2"/>
    <x v="1"/>
    <n v="415500"/>
    <x v="0"/>
  </r>
  <r>
    <x v="1"/>
    <x v="98"/>
    <x v="6"/>
    <n v="45"/>
    <x v="98"/>
    <n v="45"/>
    <s v="Discharge Funding (2024-2025) -TBC"/>
    <s v="TO BE DETERMINED.  NCL ICB and LA's plan to agree the final application of the Discharge Fund during 2023-24.  All information in this line is placeholder only.  "/>
    <x v="8"/>
    <s v="Home First/Discharge to Assess - process support/core costs"/>
    <s v=""/>
    <x v="5"/>
    <s v="&lt;TBC&gt;"/>
    <x v="3"/>
    <s v=""/>
    <s v=""/>
    <x v="7"/>
    <x v="1"/>
    <n v="0"/>
    <x v="0"/>
  </r>
  <r>
    <x v="1"/>
    <x v="99"/>
    <x v="6"/>
    <n v="1"/>
    <x v="99"/>
    <n v="1"/>
    <s v="Care Act - Carers"/>
    <s v="This scheme contributes towards the provision of a range of direct support to unpaid carers:_x000a_• Information and advice._x000a_• Carers’ Support Worker._x000a_• Authority-commissioned support._x000a_• Carers services from the third sector._x000a_• Carers’ Counselling Service._x000a_• Re"/>
    <x v="12"/>
    <s v="Carer advice and support related to Care Act duties"/>
    <s v=""/>
    <x v="0"/>
    <s v=""/>
    <x v="0"/>
    <s v=""/>
    <s v=""/>
    <x v="0"/>
    <x v="0"/>
    <n v="463000"/>
    <x v="0"/>
  </r>
  <r>
    <x v="1"/>
    <x v="99"/>
    <x v="6"/>
    <n v="2"/>
    <x v="99"/>
    <n v="2"/>
    <s v="Preventative &amp; Early Intervention Services (ICB)"/>
    <s v="ICB contribution to the joint commissioning of a range of prevention and early intervention services, mainly delivered by the third sector."/>
    <x v="0"/>
    <s v="Other"/>
    <s v="PEI Funding to Third Sector Organisations"/>
    <x v="0"/>
    <s v=""/>
    <x v="2"/>
    <s v=""/>
    <s v=""/>
    <x v="0"/>
    <x v="0"/>
    <n v="432123"/>
    <x v="0"/>
  </r>
  <r>
    <x v="1"/>
    <x v="99"/>
    <x v="6"/>
    <n v="3"/>
    <x v="99"/>
    <n v="3"/>
    <s v="Prevention &amp; Early Intervention Services (LBB)"/>
    <s v="LB Bexley contribution to the joint commissioning of a range of prevention and early intervention services, mainly delivered by the third sector."/>
    <x v="0"/>
    <s v="Other"/>
    <s v="PEI Funding to Third Sector Organisations"/>
    <x v="0"/>
    <s v=""/>
    <x v="0"/>
    <s v=""/>
    <s v=""/>
    <x v="0"/>
    <x v="4"/>
    <n v="403000"/>
    <x v="0"/>
  </r>
  <r>
    <x v="1"/>
    <x v="99"/>
    <x v="6"/>
    <n v="4"/>
    <x v="99"/>
    <n v="4"/>
    <s v="Prevention"/>
    <s v="Funding from the iBCF to develop our capacity within the Borough to prevent or delay demand that causes pressure on the health and care system."/>
    <x v="0"/>
    <s v="Other"/>
    <s v="Develop the capacity of the independent and third sectors"/>
    <x v="0"/>
    <s v=""/>
    <x v="0"/>
    <s v=""/>
    <s v=""/>
    <x v="0"/>
    <x v="3"/>
    <n v="200000"/>
    <x v="0"/>
  </r>
  <r>
    <x v="1"/>
    <x v="99"/>
    <x v="6"/>
    <n v="5"/>
    <x v="99"/>
    <n v="5"/>
    <s v="Social Prescribing"/>
    <s v="Social Prescribing in Practices to help people find support for many non-medical issues, outside of the usual care that a GP or nurse may be able to provide. "/>
    <x v="0"/>
    <s v="Social Prescribing"/>
    <s v=""/>
    <x v="0"/>
    <s v=""/>
    <x v="0"/>
    <s v=""/>
    <s v=""/>
    <x v="0"/>
    <x v="3"/>
    <n v="50000"/>
    <x v="0"/>
  </r>
  <r>
    <x v="1"/>
    <x v="99"/>
    <x v="6"/>
    <n v="6"/>
    <x v="99"/>
    <n v="6"/>
    <s v="Social Prescribing"/>
    <s v="Social Prescribing in Practices to help people find support for many non-medical issues, outside of the usual care that a GP or nurse may be able to provide."/>
    <x v="0"/>
    <s v="Social Prescribing"/>
    <s v=""/>
    <x v="6"/>
    <s v=""/>
    <x v="2"/>
    <s v=""/>
    <s v=""/>
    <x v="0"/>
    <x v="0"/>
    <n v="151500"/>
    <x v="0"/>
  </r>
  <r>
    <x v="1"/>
    <x v="99"/>
    <x v="6"/>
    <n v="7"/>
    <x v="99"/>
    <n v="7"/>
    <s v="Health Inequalities (ICS Funded Projects)"/>
    <s v="Health Inequalities Funding has been allocated to the Bexley Wellbeing Partnership by the ICB. Focussing on the Core20PLUS5 framework, it is intended that Local Care Networks will form recommendations for targeting the funding at those parts of Bexley whe"/>
    <x v="0"/>
    <s v="Other"/>
    <s v="Health Inequalities"/>
    <x v="5"/>
    <s v="Health Inequalities"/>
    <x v="2"/>
    <s v=""/>
    <s v=""/>
    <x v="1"/>
    <x v="6"/>
    <n v="536000"/>
    <x v="0"/>
  </r>
  <r>
    <x v="1"/>
    <x v="99"/>
    <x v="6"/>
    <n v="8"/>
    <x v="99"/>
    <n v="8"/>
    <s v="Integrated Community Equipment Service"/>
    <s v="ICB contribution to the Integrated Community Equipment Service, which provides a range of high quality, responsive, cost effective equipment to people with health and social care needs, who live in Bexley or have a Bexley GP. Please note that the estimate"/>
    <x v="1"/>
    <s v="Community based equipment"/>
    <s v=""/>
    <x v="1"/>
    <s v=""/>
    <x v="2"/>
    <s v=""/>
    <s v=""/>
    <x v="0"/>
    <x v="0"/>
    <n v="283200"/>
    <x v="0"/>
  </r>
  <r>
    <x v="1"/>
    <x v="99"/>
    <x v="6"/>
    <n v="9"/>
    <x v="99"/>
    <n v="9"/>
    <s v="Integrated Community Equipment Service"/>
    <s v="LB Bexley contribution to the Integrated Community Equipment Service, which provides a range of high quality, responsive, cost effective equipment to people with health and social care needs, who live in Bexley or have a Bexley GP. Please note that the es"/>
    <x v="1"/>
    <s v="Community based equipment"/>
    <s v=""/>
    <x v="0"/>
    <s v=""/>
    <x v="0"/>
    <s v=""/>
    <s v=""/>
    <x v="0"/>
    <x v="4"/>
    <n v="651000"/>
    <x v="0"/>
  </r>
  <r>
    <x v="1"/>
    <x v="99"/>
    <x v="6"/>
    <n v="10"/>
    <x v="99"/>
    <n v="10"/>
    <s v="Community Equipment"/>
    <s v="Provides the Bexley Emergency Link Line (BELL) alarm monitoring service."/>
    <x v="1"/>
    <s v="Assistive technologies including telecare"/>
    <s v=""/>
    <x v="0"/>
    <s v=""/>
    <x v="0"/>
    <s v=""/>
    <s v=""/>
    <x v="2"/>
    <x v="0"/>
    <n v="163000"/>
    <x v="0"/>
  </r>
  <r>
    <x v="1"/>
    <x v="99"/>
    <x v="6"/>
    <n v="11"/>
    <x v="99"/>
    <n v="11"/>
    <s v="Assistive Technologies"/>
    <s v="LB Bexley employs an Assistive Technology Coordinator. "/>
    <x v="18"/>
    <s v=""/>
    <s v=""/>
    <x v="0"/>
    <s v=""/>
    <x v="0"/>
    <s v=""/>
    <s v=""/>
    <x v="1"/>
    <x v="0"/>
    <n v="60000"/>
    <x v="0"/>
  </r>
  <r>
    <x v="1"/>
    <x v="99"/>
    <x v="6"/>
    <n v="12"/>
    <x v="99"/>
    <n v="12"/>
    <s v="Equipment"/>
    <s v="A pressure relieving equipment service that responds to local need and ensures that residents living with physical impairments are receiving the equipment that they need."/>
    <x v="1"/>
    <s v="Community based equipment"/>
    <s v=""/>
    <x v="0"/>
    <s v=""/>
    <x v="2"/>
    <s v=""/>
    <s v=""/>
    <x v="1"/>
    <x v="0"/>
    <n v="199520"/>
    <x v="0"/>
  </r>
  <r>
    <x v="1"/>
    <x v="99"/>
    <x v="6"/>
    <n v="13"/>
    <x v="99"/>
    <n v="13"/>
    <s v="Wheelchair Service"/>
    <s v="We assess for, purchase and provide wheelchairs and associated mobility equipment in line with NHS criteria to meet the postural and independent mobility needs of the population served by NHS South East London ICB (Bexley). People can choose to purchase t"/>
    <x v="1"/>
    <s v="Community based equipment"/>
    <s v=""/>
    <x v="1"/>
    <s v=""/>
    <x v="2"/>
    <s v=""/>
    <s v=""/>
    <x v="0"/>
    <x v="0"/>
    <n v="671880"/>
    <x v="0"/>
  </r>
  <r>
    <x v="1"/>
    <x v="99"/>
    <x v="6"/>
    <n v="14"/>
    <x v="99"/>
    <n v="14"/>
    <s v="Housing Adaptations"/>
    <s v="The Disabled Facilities Grant allocation supports the delivery of major home adaptations for disabled people to enable them to live independently in their own homes for longer. LB Bexley provides a full support service to clients assisting with proofs, fo"/>
    <x v="13"/>
    <s v="Adaptations, including statutory DFG grants"/>
    <s v=""/>
    <x v="0"/>
    <s v=""/>
    <x v="0"/>
    <s v=""/>
    <s v=""/>
    <x v="2"/>
    <x v="2"/>
    <n v="2964977"/>
    <x v="0"/>
  </r>
  <r>
    <x v="1"/>
    <x v="99"/>
    <x v="6"/>
    <n v="15"/>
    <x v="99"/>
    <n v="15"/>
    <s v="Housing Adaptations"/>
    <s v="The 2023/24 Financial Year will be the first year of an enhanced level of discretionary assistance being provided under a new Housing Assistance Policy. This will offer a range of assistance at the Council's discretion including DFG Top-Up Grants; Client "/>
    <x v="13"/>
    <s v="Discretionary use of DFG"/>
    <s v=""/>
    <x v="0"/>
    <s v=""/>
    <x v="0"/>
    <s v=""/>
    <s v=""/>
    <x v="1"/>
    <x v="4"/>
    <n v="296000"/>
    <x v="0"/>
  </r>
  <r>
    <x v="1"/>
    <x v="99"/>
    <x v="6"/>
    <n v="16"/>
    <x v="99"/>
    <n v="16"/>
    <s v="Integrated Crisis and Rapid Response"/>
    <s v="Integrated crisis and rapid response to situations where an individual requires an urgent health and/or social care intervention. This is a multi-disciplinary team that produces multi-disciplinary assessments and care planning. The team also provides an e"/>
    <x v="14"/>
    <s v=""/>
    <s v=""/>
    <x v="0"/>
    <s v=""/>
    <x v="0"/>
    <s v=""/>
    <s v=""/>
    <x v="2"/>
    <x v="0"/>
    <n v="736000"/>
    <x v="0"/>
  </r>
  <r>
    <x v="1"/>
    <x v="99"/>
    <x v="6"/>
    <n v="17"/>
    <x v="99"/>
    <n v="17"/>
    <s v="Early Supported Hospital Discharge"/>
    <s v="Provision of personal care packages to facilitate early supported hospital discharge."/>
    <x v="8"/>
    <s v="Early Discharge Planning"/>
    <s v=""/>
    <x v="0"/>
    <s v=""/>
    <x v="0"/>
    <s v=""/>
    <s v=""/>
    <x v="2"/>
    <x v="0"/>
    <n v="2285000"/>
    <x v="0"/>
  </r>
  <r>
    <x v="1"/>
    <x v="99"/>
    <x v="6"/>
    <n v="18"/>
    <x v="99"/>
    <n v="18"/>
    <s v="D2A"/>
    <s v="Discharge to Assess has streamlined the care pathway and ensures patients do not stay in hospital for longer than necessary. The BCF contributes to staff and care package costs."/>
    <x v="8"/>
    <s v="Home First/Discharge to Assess - process support/core costs"/>
    <s v=""/>
    <x v="0"/>
    <s v=""/>
    <x v="2"/>
    <s v=""/>
    <s v=""/>
    <x v="1"/>
    <x v="0"/>
    <n v="690000"/>
    <x v="0"/>
  </r>
  <r>
    <x v="1"/>
    <x v="99"/>
    <x v="6"/>
    <n v="19"/>
    <x v="99"/>
    <n v="19"/>
    <s v="D2A"/>
    <s v="Discharge to Assess has streamlined the care pathway and ensures patients do not stay in hospital for longer than necessary. The BCF contributes to staff and care package costs."/>
    <x v="8"/>
    <s v="Home First/Discharge to Assess - process support/core costs"/>
    <s v=""/>
    <x v="0"/>
    <s v=""/>
    <x v="0"/>
    <s v=""/>
    <s v=""/>
    <x v="1"/>
    <x v="3"/>
    <n v="700000"/>
    <x v="0"/>
  </r>
  <r>
    <x v="1"/>
    <x v="99"/>
    <x v="6"/>
    <n v="20"/>
    <x v="99"/>
    <n v="20"/>
    <s v="Discharge Fund (LA contribution)"/>
    <s v="Discharge Fund"/>
    <x v="7"/>
    <s v="Short term domiciliary care (without reablement input)"/>
    <s v=""/>
    <x v="0"/>
    <s v=""/>
    <x v="0"/>
    <s v=""/>
    <s v=""/>
    <x v="1"/>
    <x v="5"/>
    <n v="207691"/>
    <x v="0"/>
  </r>
  <r>
    <x v="1"/>
    <x v="99"/>
    <x v="6"/>
    <n v="21"/>
    <x v="99"/>
    <n v="21"/>
    <s v="Discharge Fund (LA contribution)"/>
    <s v="Discharge Fund"/>
    <x v="4"/>
    <s v="Reablement at home (to support discharge) "/>
    <s v=""/>
    <x v="0"/>
    <s v=""/>
    <x v="0"/>
    <s v=""/>
    <s v=""/>
    <x v="1"/>
    <x v="5"/>
    <n v="144148"/>
    <x v="0"/>
  </r>
  <r>
    <x v="1"/>
    <x v="99"/>
    <x v="6"/>
    <n v="22"/>
    <x v="99"/>
    <n v="22"/>
    <s v="Discharge Fund (LA contribution)"/>
    <s v="Discharge Fund"/>
    <x v="5"/>
    <s v="Bed-based intermediate care with reablement (to support discharge)"/>
    <s v=""/>
    <x v="0"/>
    <s v=""/>
    <x v="0"/>
    <s v=""/>
    <s v=""/>
    <x v="1"/>
    <x v="5"/>
    <n v="129200"/>
    <x v="0"/>
  </r>
  <r>
    <x v="1"/>
    <x v="99"/>
    <x v="6"/>
    <n v="23"/>
    <x v="99"/>
    <n v="23"/>
    <s v="Discharge Fund (LA contribution)"/>
    <s v="Discharge Fund"/>
    <x v="16"/>
    <s v="Short term residential care (without rehabilitation or reablement input)"/>
    <s v=""/>
    <x v="0"/>
    <s v=""/>
    <x v="0"/>
    <s v=""/>
    <s v=""/>
    <x v="1"/>
    <x v="5"/>
    <n v="383288"/>
    <x v="0"/>
  </r>
  <r>
    <x v="1"/>
    <x v="99"/>
    <x v="6"/>
    <n v="24"/>
    <x v="99"/>
    <n v="24"/>
    <s v="Discharge Fund (LA contribution)"/>
    <s v="Discharge Fund"/>
    <x v="18"/>
    <s v=""/>
    <s v=""/>
    <x v="0"/>
    <s v=""/>
    <x v="0"/>
    <s v=""/>
    <s v=""/>
    <x v="1"/>
    <x v="5"/>
    <n v="63245"/>
    <x v="0"/>
  </r>
  <r>
    <x v="1"/>
    <x v="99"/>
    <x v="6"/>
    <n v="25"/>
    <x v="99"/>
    <n v="25"/>
    <s v="Discharge Fund (LA contribution)"/>
    <s v="Discharge Fund"/>
    <x v="1"/>
    <s v="Community based equipment"/>
    <s v=""/>
    <x v="0"/>
    <s v=""/>
    <x v="0"/>
    <s v=""/>
    <s v=""/>
    <x v="1"/>
    <x v="5"/>
    <n v="0"/>
    <x v="0"/>
  </r>
  <r>
    <x v="1"/>
    <x v="99"/>
    <x v="6"/>
    <n v="26"/>
    <x v="99"/>
    <n v="26"/>
    <s v="Discharge Fund (ICB contribution)"/>
    <s v="Discharge Fund"/>
    <x v="7"/>
    <s v="Short term domiciliary care (without reablement input)"/>
    <s v=""/>
    <x v="0"/>
    <s v=""/>
    <x v="2"/>
    <s v=""/>
    <s v=""/>
    <x v="1"/>
    <x v="1"/>
    <n v="215847"/>
    <x v="0"/>
  </r>
  <r>
    <x v="1"/>
    <x v="99"/>
    <x v="6"/>
    <n v="27"/>
    <x v="99"/>
    <n v="27"/>
    <s v="Discharge Fund (ICB contribution)"/>
    <s v="Discharge Fund"/>
    <x v="4"/>
    <s v="Reablement at home (to support discharge) "/>
    <s v=""/>
    <x v="0"/>
    <s v=""/>
    <x v="2"/>
    <s v=""/>
    <s v=""/>
    <x v="1"/>
    <x v="1"/>
    <n v="149809"/>
    <x v="0"/>
  </r>
  <r>
    <x v="1"/>
    <x v="99"/>
    <x v="6"/>
    <n v="28"/>
    <x v="99"/>
    <n v="28"/>
    <s v="Discharge Fund (ICB contribution)"/>
    <s v="Discharge Fund"/>
    <x v="5"/>
    <s v="Bed-based intermediate care with reablement (to support discharge)"/>
    <s v=""/>
    <x v="0"/>
    <s v=""/>
    <x v="2"/>
    <s v=""/>
    <s v=""/>
    <x v="1"/>
    <x v="1"/>
    <n v="134274"/>
    <x v="0"/>
  </r>
  <r>
    <x v="1"/>
    <x v="99"/>
    <x v="6"/>
    <n v="29"/>
    <x v="99"/>
    <n v="29"/>
    <s v="Discharge Fund (ICB contribution)"/>
    <s v="Discharge Fund"/>
    <x v="16"/>
    <s v="Short term residential care (without rehabilitation or reablement input)"/>
    <s v=""/>
    <x v="0"/>
    <s v=""/>
    <x v="2"/>
    <s v=""/>
    <s v=""/>
    <x v="1"/>
    <x v="1"/>
    <n v="398341"/>
    <x v="0"/>
  </r>
  <r>
    <x v="1"/>
    <x v="99"/>
    <x v="6"/>
    <n v="30"/>
    <x v="99"/>
    <n v="30"/>
    <s v="Discharge Fund (ICB contribution)"/>
    <s v="Discharge Fund"/>
    <x v="18"/>
    <s v=""/>
    <s v=""/>
    <x v="0"/>
    <s v=""/>
    <x v="2"/>
    <s v=""/>
    <s v=""/>
    <x v="1"/>
    <x v="1"/>
    <n v="65729"/>
    <x v="0"/>
  </r>
  <r>
    <x v="1"/>
    <x v="99"/>
    <x v="6"/>
    <n v="31"/>
    <x v="99"/>
    <n v="31"/>
    <s v="Discharge Fund (ICB contribution)"/>
    <s v="Discharge Fund"/>
    <x v="1"/>
    <s v="Community based equipment"/>
    <s v=""/>
    <x v="0"/>
    <s v=""/>
    <x v="2"/>
    <s v=""/>
    <s v=""/>
    <x v="1"/>
    <x v="1"/>
    <n v="0"/>
    <x v="0"/>
  </r>
  <r>
    <x v="1"/>
    <x v="99"/>
    <x v="6"/>
    <n v="32"/>
    <x v="99"/>
    <n v="32"/>
    <s v="Discharge Fund (ICB contribution)"/>
    <s v="Discharge Fund - Contribution to ICB Homeless Discharge offer"/>
    <x v="8"/>
    <s v="Housing and related services"/>
    <s v=""/>
    <x v="5"/>
    <s v="Homeless Discharge offer"/>
    <x v="2"/>
    <s v=""/>
    <s v=""/>
    <x v="0"/>
    <x v="1"/>
    <n v="30293"/>
    <x v="0"/>
  </r>
  <r>
    <x v="1"/>
    <x v="99"/>
    <x v="6"/>
    <n v="33"/>
    <x v="99"/>
    <n v="33"/>
    <s v="Discharge Fund (ICB contribution)"/>
    <s v="Discharge Fund - reimbursement of the remainder of Bexley's contribution to South East London ICB's Homeless Discharge Offer for alternative investment. Subject to partner agreement, a number of options are under consideration, including to pay for beds w"/>
    <x v="8"/>
    <s v="Housing and related services"/>
    <s v=""/>
    <x v="0"/>
    <s v=""/>
    <x v="2"/>
    <s v=""/>
    <s v=""/>
    <x v="1"/>
    <x v="1"/>
    <n v="90879"/>
    <x v="0"/>
  </r>
  <r>
    <x v="1"/>
    <x v="99"/>
    <x v="6"/>
    <n v="34"/>
    <x v="99"/>
    <n v="34"/>
    <s v="Care Homes - Local Enhanced Services"/>
    <s v="Continues to provide existing enhanced services to Care Homes. This ensures care home residents receive dedicated medical services and supports a more proactive approach to care planning that helps prevent inappropriate prescribing, and inappropriate conv"/>
    <x v="10"/>
    <s v="Multidisciplinary teams that are supporting independence, such as anticipatory care"/>
    <s v=""/>
    <x v="6"/>
    <s v=""/>
    <x v="2"/>
    <s v=""/>
    <s v=""/>
    <x v="2"/>
    <x v="0"/>
    <n v="247875"/>
    <x v="0"/>
  </r>
  <r>
    <x v="1"/>
    <x v="99"/>
    <x v="6"/>
    <n v="35"/>
    <x v="99"/>
    <n v="35"/>
    <s v="Care Homes Trusted Assessors"/>
    <s v="This supports delivery of the trusted assessor model with the care home sector through the employment of Care Home Trusted Assessors."/>
    <x v="8"/>
    <s v="Trusted Assessment"/>
    <s v=""/>
    <x v="0"/>
    <s v=""/>
    <x v="0"/>
    <s v=""/>
    <s v=""/>
    <x v="1"/>
    <x v="3"/>
    <n v="100000"/>
    <x v="0"/>
  </r>
  <r>
    <x v="1"/>
    <x v="99"/>
    <x v="6"/>
    <n v="36"/>
    <x v="99"/>
    <n v="36"/>
    <s v="Plaster of Paris"/>
    <s v="Joint funding arrangements for Plaster of Paris cases to help get people out of hospital with support. It offers a short term package of care until the plaster comes off or until the person concerned is transferred onto a long term package of care."/>
    <x v="7"/>
    <s v="Domiciliary care packages"/>
    <s v=""/>
    <x v="1"/>
    <s v=""/>
    <x v="2"/>
    <s v=""/>
    <s v=""/>
    <x v="2"/>
    <x v="0"/>
    <n v="50000"/>
    <x v="0"/>
  </r>
  <r>
    <x v="1"/>
    <x v="99"/>
    <x v="6"/>
    <n v="37"/>
    <x v="99"/>
    <n v="37"/>
    <s v="Integrated Care LBB"/>
    <s v="Investment in integrated care, which provides Integrated rapid response, hospital discharge, intermediate care, integrated rehabilitation, and Community Geriatrician Service."/>
    <x v="10"/>
    <s v="Multidisciplinary teams that are supporting independence, such as anticipatory care"/>
    <s v=""/>
    <x v="0"/>
    <s v=""/>
    <x v="2"/>
    <s v=""/>
    <s v=""/>
    <x v="1"/>
    <x v="0"/>
    <n v="758000"/>
    <x v="0"/>
  </r>
  <r>
    <x v="1"/>
    <x v="99"/>
    <x v="6"/>
    <n v="38"/>
    <x v="99"/>
    <n v="38"/>
    <s v="Winter Care Packages"/>
    <s v="Additional homecare hours that enable our integrated teams to provide responsive care packages, including D2A, reablement and long-term home care."/>
    <x v="7"/>
    <s v="Domiciliary care packages"/>
    <s v=""/>
    <x v="0"/>
    <s v=""/>
    <x v="0"/>
    <s v=""/>
    <s v=""/>
    <x v="1"/>
    <x v="3"/>
    <n v="928000"/>
    <x v="0"/>
  </r>
  <r>
    <x v="1"/>
    <x v="99"/>
    <x v="6"/>
    <n v="39"/>
    <x v="99"/>
    <n v="39"/>
    <s v="Care Act"/>
    <s v="Contribution to help off-set increase in home care provision since Care Act 2014 came into force."/>
    <x v="6"/>
    <s v="Other"/>
    <s v="Home Care or Domiciliary Care"/>
    <x v="0"/>
    <s v=""/>
    <x v="0"/>
    <s v=""/>
    <s v=""/>
    <x v="1"/>
    <x v="0"/>
    <n v="545000"/>
    <x v="0"/>
  </r>
  <r>
    <x v="1"/>
    <x v="99"/>
    <x v="6"/>
    <n v="40"/>
    <x v="99"/>
    <n v="40"/>
    <s v="Other preventative - Reablement"/>
    <s v="Contribution towards reablement packages of care. This maintains current reablement capacity to help people regain their independence and reduce the need for ongoing care."/>
    <x v="4"/>
    <s v="Reablement at home (to prevent admission to hospital or residential care)"/>
    <s v=""/>
    <x v="0"/>
    <s v=""/>
    <x v="0"/>
    <s v=""/>
    <s v=""/>
    <x v="0"/>
    <x v="0"/>
    <n v="304000"/>
    <x v="0"/>
  </r>
  <r>
    <x v="1"/>
    <x v="99"/>
    <x v="6"/>
    <n v="41"/>
    <x v="99"/>
    <n v="41"/>
    <s v="Reablement funding to Oxleas"/>
    <s v="Part of Older People Integrated Care Contract. This maintains current reablement capacity to help people regain their independence and reduce the need for ongoing care."/>
    <x v="4"/>
    <s v="Joint reablement and rehabilitation service (to prevent admission to hospital or residential care)"/>
    <s v=""/>
    <x v="1"/>
    <s v=""/>
    <x v="2"/>
    <s v=""/>
    <s v=""/>
    <x v="3"/>
    <x v="0"/>
    <n v="105000"/>
    <x v="0"/>
  </r>
  <r>
    <x v="1"/>
    <x v="99"/>
    <x v="6"/>
    <n v="42"/>
    <x v="99"/>
    <n v="42"/>
    <s v="Reablement funding to LB Bexley"/>
    <s v="Staffing and reablement care packages. This maintains current reablement capacity to help people regain their independence and reduce the need for ongoing care."/>
    <x v="4"/>
    <s v="Joint reablement and rehabilitation service (to prevent admission to hospital or residential care)"/>
    <s v=""/>
    <x v="0"/>
    <s v=""/>
    <x v="0"/>
    <s v=""/>
    <s v=""/>
    <x v="1"/>
    <x v="0"/>
    <n v="716000"/>
    <x v="0"/>
  </r>
  <r>
    <x v="1"/>
    <x v="99"/>
    <x v="6"/>
    <n v="43"/>
    <x v="99"/>
    <n v="43"/>
    <s v="Reablement additional contribution to care costs"/>
    <s v="Additional contribution towards reablement care costs. This maintains current reablement capacity to help people regain their independence and reduce the need for ongoing care."/>
    <x v="4"/>
    <s v="Reablement at home (to support discharge) "/>
    <s v=""/>
    <x v="0"/>
    <s v=""/>
    <x v="0"/>
    <s v=""/>
    <s v=""/>
    <x v="2"/>
    <x v="0"/>
    <n v="121000"/>
    <x v="0"/>
  </r>
  <r>
    <x v="1"/>
    <x v="99"/>
    <x v="6"/>
    <n v="44"/>
    <x v="99"/>
    <n v="44"/>
    <s v="Reablement additional contribution to staff costs"/>
    <s v="Additional contribution towards staff costs. This maintains current reablement capacity to help people regain their independence and reduce the need for ongoing care."/>
    <x v="18"/>
    <s v=""/>
    <s v=""/>
    <x v="0"/>
    <s v=""/>
    <x v="0"/>
    <s v=""/>
    <s v=""/>
    <x v="1"/>
    <x v="0"/>
    <n v="50000"/>
    <x v="0"/>
  </r>
  <r>
    <x v="1"/>
    <x v="99"/>
    <x v="6"/>
    <n v="45"/>
    <x v="99"/>
    <n v="45"/>
    <s v="Additional ASC packages of care"/>
    <s v="This enables the home care market to accommodate the increased volume of care resulting from less care home placements and earlier discharge from acute hospitals. These additional ASC packages of care support people to live in their homes for longer."/>
    <x v="7"/>
    <s v="Domiciliary care packages"/>
    <s v=""/>
    <x v="0"/>
    <s v=""/>
    <x v="0"/>
    <s v=""/>
    <s v=""/>
    <x v="1"/>
    <x v="3"/>
    <n v="2865000"/>
    <x v="0"/>
  </r>
  <r>
    <x v="1"/>
    <x v="99"/>
    <x v="6"/>
    <n v="46"/>
    <x v="99"/>
    <n v="46"/>
    <s v="Additional contribution to care package costs funded from iBCF"/>
    <s v="This enables the home care market to accommodate the increased volume of care resulting from less care home placements and earlier discharge from acute hospitals. These additional ASC packages of care support people to live in their homes for longer."/>
    <x v="7"/>
    <s v="Domiciliary care packages"/>
    <s v=""/>
    <x v="0"/>
    <s v=""/>
    <x v="0"/>
    <s v=""/>
    <s v=""/>
    <x v="1"/>
    <x v="3"/>
    <n v="304516"/>
    <x v="0"/>
  </r>
  <r>
    <x v="1"/>
    <x v="99"/>
    <x v="6"/>
    <n v="47"/>
    <x v="99"/>
    <n v="47"/>
    <s v="Maintaining eligibility criteria"/>
    <s v="Personal care packages (contribution) plus inflation"/>
    <x v="7"/>
    <s v="Domiciliary care packages"/>
    <s v=""/>
    <x v="0"/>
    <s v=""/>
    <x v="0"/>
    <s v=""/>
    <s v=""/>
    <x v="1"/>
    <x v="0"/>
    <n v="513000"/>
    <x v="0"/>
  </r>
  <r>
    <x v="1"/>
    <x v="99"/>
    <x v="6"/>
    <n v="48"/>
    <x v="99"/>
    <n v="48"/>
    <s v="Develop Social Care Market"/>
    <s v="This pays for an uplift in provider fees and helps to address associated cost pressures, ensuring that we can continue to secure the supply of care. It supports the sustainability of the home care market and workforce, and enables us to work with provider"/>
    <x v="7"/>
    <s v="Domiciliary care packages"/>
    <s v=""/>
    <x v="0"/>
    <s v=""/>
    <x v="0"/>
    <s v=""/>
    <s v=""/>
    <x v="1"/>
    <x v="3"/>
    <n v="1000000"/>
    <x v="0"/>
  </r>
  <r>
    <x v="1"/>
    <x v="99"/>
    <x v="6"/>
    <n v="49"/>
    <x v="99"/>
    <n v="49"/>
    <s v="Additional ASC Packages of Care funded from Minimum NHS Contribution"/>
    <s v="This pays for an uplift in provider fees and helps to address associated cost pressures, ensuring that we can continue to secure the supply of care. It supports the sustainability of the home care market and workforce, and enables us to work with provider"/>
    <x v="7"/>
    <s v="Domiciliary care packages"/>
    <s v=""/>
    <x v="0"/>
    <s v=""/>
    <x v="0"/>
    <s v=""/>
    <s v=""/>
    <x v="1"/>
    <x v="0"/>
    <n v="802000"/>
    <x v="0"/>
  </r>
  <r>
    <x v="1"/>
    <x v="99"/>
    <x v="6"/>
    <n v="50"/>
    <x v="99"/>
    <n v="50"/>
    <s v="Oxleas Community Contract"/>
    <s v="• Integrated practice based Adult Community Nursing Services to provide care for people aged over 18 years with a physical health care need within the community who are predominantly housebound or have complex health care needs (not including mental illne"/>
    <x v="10"/>
    <s v="Other"/>
    <s v="Oxleas Community Contract"/>
    <x v="1"/>
    <s v=""/>
    <x v="2"/>
    <s v=""/>
    <s v=""/>
    <x v="3"/>
    <x v="6"/>
    <n v="24961214"/>
    <x v="0"/>
  </r>
  <r>
    <x v="1"/>
    <x v="99"/>
    <x v="6"/>
    <n v="51"/>
    <x v="99"/>
    <n v="51"/>
    <s v="Oxleas Community Contract"/>
    <s v="This is part of Oxleas contract and subject to block financial regime at present. NHS minimum contribution towards:_x000a_• Integrated Care Services (Oxleas);_x000a_• Meadow View Intermediate Care Services;_x000a_• Oxleas Neuro Rehabilitation."/>
    <x v="10"/>
    <s v="Other"/>
    <s v="Oxleas Community Contract"/>
    <x v="1"/>
    <s v=""/>
    <x v="2"/>
    <s v=""/>
    <s v=""/>
    <x v="3"/>
    <x v="0"/>
    <n v="7605786"/>
    <x v="0"/>
  </r>
  <r>
    <x v="1"/>
    <x v="99"/>
    <x v="6"/>
    <n v="52"/>
    <x v="99"/>
    <n v="52"/>
    <s v="Pulmonary rehabilitation"/>
    <s v="Pulmonary rehabilitation is a nationally recognised treatment programme, which has been specifically designed for people with breathing problems, including COPD, Asthma, Interstitial lung disease and others. The programme consists of a 6 week course of ex"/>
    <x v="15"/>
    <s v="Physical health/wellbeing"/>
    <s v=""/>
    <x v="1"/>
    <s v=""/>
    <x v="2"/>
    <s v=""/>
    <s v=""/>
    <x v="2"/>
    <x v="6"/>
    <n v="204894"/>
    <x v="0"/>
  </r>
  <r>
    <x v="1"/>
    <x v="99"/>
    <x v="6"/>
    <n v="53"/>
    <x v="99"/>
    <n v="53"/>
    <s v="Community Dietetics - Bromley Healthcare"/>
    <s v="A community-based nutrition and dietetic service to prevent avoidable infections and complications in Bexley patients with enteral feeding."/>
    <x v="15"/>
    <s v="Physical health/wellbeing"/>
    <s v=""/>
    <x v="1"/>
    <s v=""/>
    <x v="2"/>
    <s v=""/>
    <s v=""/>
    <x v="0"/>
    <x v="6"/>
    <n v="508185"/>
    <x v="0"/>
  </r>
  <r>
    <x v="1"/>
    <x v="99"/>
    <x v="6"/>
    <n v="54"/>
    <x v="99"/>
    <n v="54"/>
    <s v="Learning Disabilities - cost per case"/>
    <s v="Packages of care for people with a learning disability entitled to S117 aftercare funded 50:50 by health and social care. This may include support in a residential care home or supported living setting, or people can choose how they get their care and sup"/>
    <x v="17"/>
    <s v=""/>
    <s v=""/>
    <x v="2"/>
    <s v=""/>
    <x v="2"/>
    <s v=""/>
    <s v=""/>
    <x v="4"/>
    <x v="6"/>
    <n v="1294315"/>
    <x v="0"/>
  </r>
  <r>
    <x v="1"/>
    <x v="99"/>
    <x v="6"/>
    <n v="55"/>
    <x v="99"/>
    <n v="55"/>
    <s v="LB Bexley - Learning Disabilities (formerly in the learning disability pooled fund)"/>
    <s v="This is the ICB's contribution to providing personalised services for Bexley people with a learning disability. It covers a range of provision as detailed below (see Scheme 56)."/>
    <x v="17"/>
    <s v=""/>
    <s v=""/>
    <x v="0"/>
    <s v=""/>
    <x v="2"/>
    <s v=""/>
    <s v=""/>
    <x v="1"/>
    <x v="0"/>
    <n v="418876"/>
    <x v="0"/>
  </r>
  <r>
    <x v="1"/>
    <x v="99"/>
    <x v="6"/>
    <n v="56"/>
    <x v="99"/>
    <n v="56"/>
    <s v="LB Bexley - Further Learning Disabilities (formerly in the learning disability pooled fund)"/>
    <s v="This funding provides personalised services to Bexley people with a Learning Disability. It covers a range of provision from day opportunities and transport through to supported living and residential care placements, wherever possible enabling people to "/>
    <x v="17"/>
    <s v=""/>
    <s v=""/>
    <x v="0"/>
    <s v=""/>
    <x v="0"/>
    <s v=""/>
    <s v=""/>
    <x v="1"/>
    <x v="4"/>
    <n v="22606000"/>
    <x v="0"/>
  </r>
  <r>
    <x v="1"/>
    <x v="99"/>
    <x v="6"/>
    <n v="57"/>
    <x v="99"/>
    <n v="57"/>
    <s v="Learning Disability Modernisation"/>
    <s v="Alternatives to day care, such as the day opportunities provided by Charlton Athletic and other providers."/>
    <x v="17"/>
    <s v=""/>
    <s v=""/>
    <x v="0"/>
    <s v=""/>
    <x v="0"/>
    <s v=""/>
    <s v=""/>
    <x v="2"/>
    <x v="3"/>
    <n v="44000"/>
    <x v="0"/>
  </r>
  <r>
    <x v="1"/>
    <x v="99"/>
    <x v="6"/>
    <n v="58"/>
    <x v="99"/>
    <n v="58"/>
    <s v="Personalisation"/>
    <s v="Enhancement to support personalisation"/>
    <x v="17"/>
    <s v=""/>
    <s v=""/>
    <x v="0"/>
    <s v=""/>
    <x v="2"/>
    <s v=""/>
    <s v=""/>
    <x v="1"/>
    <x v="0"/>
    <n v="53000"/>
    <x v="0"/>
  </r>
  <r>
    <x v="1"/>
    <x v="99"/>
    <x v="6"/>
    <n v="59"/>
    <x v="99"/>
    <n v="59"/>
    <s v="Greenwich and Bexley Hospice"/>
    <s v="The Hospice provides care and support in people’s own homes, care homes, Queen Elizabeth Hospital and at the Hospice. The ICB makes a contribution towards the cost of providing the Hospice’s support and services. The Provider works with people who receive"/>
    <x v="10"/>
    <s v="Other"/>
    <s v="Hospice Services"/>
    <x v="5"/>
    <s v="Hospice Services"/>
    <x v="2"/>
    <s v=""/>
    <s v=""/>
    <x v="0"/>
    <x v="6"/>
    <n v="1481129"/>
    <x v="0"/>
  </r>
  <r>
    <x v="1"/>
    <x v="99"/>
    <x v="6"/>
    <n v="60"/>
    <x v="99"/>
    <n v="60"/>
    <s v="End of Life Care"/>
    <s v="The aim is to enable adult community health services in Bexley to provide high quality end of life care including out of hours on evenings and weekends. The provider is required to work in partnership with GPs, Integrated Rapid Response Services and Bexle"/>
    <x v="15"/>
    <s v="Other"/>
    <s v="End of Life Care"/>
    <x v="1"/>
    <s v=""/>
    <x v="2"/>
    <s v=""/>
    <s v=""/>
    <x v="3"/>
    <x v="0"/>
    <n v="246000"/>
    <x v="0"/>
  </r>
  <r>
    <x v="1"/>
    <x v="99"/>
    <x v="6"/>
    <n v="61"/>
    <x v="99"/>
    <n v="61"/>
    <s v="Home Care Commissioning"/>
    <s v="Commissioning capacity to manage the ‘Care at Home’ procurement, implementation, and contract management. "/>
    <x v="9"/>
    <s v="Integrated models of provision"/>
    <s v=""/>
    <x v="0"/>
    <s v=""/>
    <x v="0"/>
    <s v=""/>
    <s v=""/>
    <x v="1"/>
    <x v="3"/>
    <n v="40000"/>
    <x v="0"/>
  </r>
  <r>
    <x v="1"/>
    <x v="99"/>
    <x v="6"/>
    <n v="62"/>
    <x v="99"/>
    <n v="62"/>
    <s v="Winter Resilience"/>
    <s v="Delivers additional capacity in the system over the winter period. This is a fixed budget but non recurrent in terms of what it funds each year (i.e., not the same spend year on year – it is a flexible pot)."/>
    <x v="9"/>
    <s v="Other"/>
    <s v="Supports winter resilience and provides flexibility to utilise the funding where it is most needed."/>
    <x v="5"/>
    <s v="Various"/>
    <x v="2"/>
    <s v=""/>
    <s v=""/>
    <x v="4"/>
    <x v="6"/>
    <n v="110833"/>
    <x v="0"/>
  </r>
  <r>
    <x v="1"/>
    <x v="99"/>
    <x v="6"/>
    <n v="63"/>
    <x v="99"/>
    <n v="63"/>
    <s v="Additional staff costs"/>
    <s v="Staff in integrated commissioning. Also, additional costs of management arrangements in Bexley Care (AD Bexley Care)."/>
    <x v="9"/>
    <s v="Joint commissioning infrastructure"/>
    <s v=""/>
    <x v="0"/>
    <s v=""/>
    <x v="0"/>
    <s v=""/>
    <s v=""/>
    <x v="1"/>
    <x v="3"/>
    <n v="325000"/>
    <x v="0"/>
  </r>
  <r>
    <x v="1"/>
    <x v="99"/>
    <x v="6"/>
    <n v="64"/>
    <x v="99"/>
    <n v="64"/>
    <s v="Flexible Fund"/>
    <s v="A contingency fund to be used for meeting any unforeseen costs or requirements. This will enable integrated commissioners to negotiate and secure appropriate care provision in specific cases, using the funding as a contribution towards paying above our us"/>
    <x v="9"/>
    <s v="Other"/>
    <s v="Cost and demand pressures"/>
    <x v="0"/>
    <s v=""/>
    <x v="0"/>
    <s v=""/>
    <s v=""/>
    <x v="1"/>
    <x v="3"/>
    <n v="59621"/>
    <x v="0"/>
  </r>
  <r>
    <x v="1"/>
    <x v="99"/>
    <x v="6"/>
    <n v="65"/>
    <x v="99"/>
    <n v="65"/>
    <s v="Cost and demand pressures 2022/23"/>
    <s v="This will enable our integrated commissioners to respond to growth pressures in three key areas: (i) Home care where we have forecasted 2% demographic growth and high needs of over 31 hours per week; (ii) Cost and demand pressures associated with provisio"/>
    <x v="9"/>
    <s v="Other"/>
    <s v="Cost and demand pressures"/>
    <x v="0"/>
    <s v=""/>
    <x v="0"/>
    <s v=""/>
    <s v=""/>
    <x v="1"/>
    <x v="0"/>
    <n v="401071"/>
    <x v="0"/>
  </r>
  <r>
    <x v="1"/>
    <x v="99"/>
    <x v="6"/>
    <n v="66"/>
    <x v="99"/>
    <n v="66"/>
    <s v="Cost and demand pressures 2023/24"/>
    <s v="This will enable our integrated commissioners to respond to growth pressures in three key areas: (i) Home care where we have forecasted 2% demographic growth and high needs of over 31 hours per week; (ii) Cost and demand pressures associated with provisio"/>
    <x v="9"/>
    <s v="Other"/>
    <s v="Cost and demand pressures"/>
    <x v="0"/>
    <s v=""/>
    <x v="0"/>
    <s v=""/>
    <s v=""/>
    <x v="1"/>
    <x v="0"/>
    <n v="428070"/>
    <x v="0"/>
  </r>
  <r>
    <x v="1"/>
    <x v="99"/>
    <x v="6"/>
    <n v="67"/>
    <x v="99"/>
    <n v="67"/>
    <s v="Cost and demand pressures 2024/25"/>
    <s v="This will enable our integrated commissioners to respond to growth pressures in three key areas: (i) Home care where we have forecasted 2% demographic growth and high needs of over 31 hours per week; (ii) Cost and demand pressures associated with provisio"/>
    <x v="9"/>
    <s v="Other"/>
    <s v="Cost and demand pressures"/>
    <x v="0"/>
    <s v=""/>
    <x v="0"/>
    <s v=""/>
    <s v=""/>
    <x v="1"/>
    <x v="0"/>
    <n v="0"/>
    <x v="0"/>
  </r>
  <r>
    <x v="1"/>
    <x v="100"/>
    <x v="6"/>
    <n v="1"/>
    <x v="100"/>
    <n v="1"/>
    <s v="Residential and Nursing Care Provision"/>
    <s v="Spot provision of residential and Nursing care placements"/>
    <x v="16"/>
    <s v="Care home"/>
    <s v=""/>
    <x v="0"/>
    <s v=""/>
    <x v="0"/>
    <s v=""/>
    <s v=""/>
    <x v="1"/>
    <x v="0"/>
    <n v="3735048"/>
    <x v="0"/>
  </r>
  <r>
    <x v="1"/>
    <x v="100"/>
    <x v="6"/>
    <n v="2"/>
    <x v="100"/>
    <n v="2"/>
    <s v="Step down beds"/>
    <s v="Spot nursing and residential beds in care home"/>
    <x v="16"/>
    <s v="Care home"/>
    <s v=""/>
    <x v="0"/>
    <s v=""/>
    <x v="0"/>
    <s v=""/>
    <s v=""/>
    <x v="1"/>
    <x v="0"/>
    <n v="250000"/>
    <x v="0"/>
  </r>
  <r>
    <x v="1"/>
    <x v="100"/>
    <x v="6"/>
    <n v="3"/>
    <x v="100"/>
    <n v="3"/>
    <s v="Reablement Service"/>
    <s v="Funding for staff and reablement services"/>
    <x v="4"/>
    <s v="Reablement at home (to support discharge) "/>
    <s v=""/>
    <x v="0"/>
    <s v=""/>
    <x v="0"/>
    <s v=""/>
    <s v=""/>
    <x v="1"/>
    <x v="0"/>
    <n v="948000"/>
    <x v="0"/>
  </r>
  <r>
    <x v="1"/>
    <x v="100"/>
    <x v="6"/>
    <n v="4"/>
    <x v="100"/>
    <n v="4"/>
    <s v="Reablement Home Care Packages "/>
    <s v="Provision of Reablement Packages at home"/>
    <x v="4"/>
    <s v="Reablement at home (to support discharge) "/>
    <s v=""/>
    <x v="0"/>
    <s v=""/>
    <x v="0"/>
    <s v=""/>
    <s v=""/>
    <x v="1"/>
    <x v="0"/>
    <n v="750000"/>
    <x v="0"/>
  </r>
  <r>
    <x v="1"/>
    <x v="100"/>
    <x v="6"/>
    <n v="5"/>
    <x v="100"/>
    <n v="5"/>
    <s v="Additional social workers in the home first team"/>
    <s v="Additional capacity to manage increased flow into home first pathway"/>
    <x v="8"/>
    <s v="Multi-Disciplinary/Multi-Agency Discharge Teams supporting discharge"/>
    <s v=""/>
    <x v="0"/>
    <s v=""/>
    <x v="0"/>
    <s v=""/>
    <s v=""/>
    <x v="1"/>
    <x v="0"/>
    <n v="104000"/>
    <x v="0"/>
  </r>
  <r>
    <x v="1"/>
    <x v="100"/>
    <x v="6"/>
    <n v="6"/>
    <x v="100"/>
    <n v="6"/>
    <s v="Reablement training"/>
    <s v="Provision of training for reablement providers to drive up quality and effectiveness reablement."/>
    <x v="9"/>
    <s v="Workforce development"/>
    <s v=""/>
    <x v="0"/>
    <s v=""/>
    <x v="0"/>
    <s v=""/>
    <s v=""/>
    <x v="1"/>
    <x v="0"/>
    <n v="20000"/>
    <x v="0"/>
  </r>
  <r>
    <x v="1"/>
    <x v="100"/>
    <x v="6"/>
    <n v="7"/>
    <x v="100"/>
    <n v="7"/>
    <s v="Nurse assessor"/>
    <s v="CHC nurse assessor to manage hospital discharge into home first and step down beds and support flow through step down beds."/>
    <x v="8"/>
    <s v="Multi-Disciplinary/Multi-Agency Discharge Teams supporting discharge"/>
    <s v=""/>
    <x v="0"/>
    <s v=""/>
    <x v="0"/>
    <s v=""/>
    <s v=""/>
    <x v="1"/>
    <x v="0"/>
    <n v="67400"/>
    <x v="0"/>
  </r>
  <r>
    <x v="1"/>
    <x v="100"/>
    <x v="6"/>
    <n v="8"/>
    <x v="100"/>
    <n v="8"/>
    <s v="Upskill home care provision to support with more complex health care tasks."/>
    <s v="Support with trainng, development and governance"/>
    <x v="8"/>
    <s v="Flexible working patterns (including 7 day working)"/>
    <s v=""/>
    <x v="0"/>
    <s v=""/>
    <x v="0"/>
    <s v=""/>
    <s v=""/>
    <x v="1"/>
    <x v="0"/>
    <n v="75000"/>
    <x v="0"/>
  </r>
  <r>
    <x v="1"/>
    <x v="100"/>
    <x v="6"/>
    <n v="9"/>
    <x v="100"/>
    <n v="9"/>
    <s v="Reablement home care packages"/>
    <s v="Home care"/>
    <x v="4"/>
    <s v="Reablement at home (to support discharge) "/>
    <s v=""/>
    <x v="0"/>
    <s v=""/>
    <x v="0"/>
    <s v=""/>
    <s v=""/>
    <x v="1"/>
    <x v="0"/>
    <n v="1183927"/>
    <x v="0"/>
  </r>
  <r>
    <x v="1"/>
    <x v="100"/>
    <x v="6"/>
    <n v="10"/>
    <x v="100"/>
    <n v="10"/>
    <s v="Additional social worker and advanced care practitioner for pathway 1 "/>
    <s v="Ensuring flow of home first - non-complex patients."/>
    <x v="8"/>
    <s v="Home First/Discharge to Assess - process support/core costs"/>
    <s v=""/>
    <x v="0"/>
    <s v=""/>
    <x v="0"/>
    <s v=""/>
    <s v=""/>
    <x v="1"/>
    <x v="0"/>
    <n v="66120"/>
    <x v="0"/>
  </r>
  <r>
    <x v="1"/>
    <x v="100"/>
    <x v="6"/>
    <n v="11"/>
    <x v="100"/>
    <n v="11"/>
    <s v="Supporting Hospital discharges "/>
    <s v="cost of living support to facilitate hospital discharges"/>
    <x v="8"/>
    <s v="Home First/Discharge to Assess - process support/core costs"/>
    <s v=""/>
    <x v="0"/>
    <s v=""/>
    <x v="0"/>
    <s v=""/>
    <s v=""/>
    <x v="1"/>
    <x v="0"/>
    <n v="30000"/>
    <x v="0"/>
  </r>
  <r>
    <x v="1"/>
    <x v="100"/>
    <x v="6"/>
    <n v="12"/>
    <x v="100"/>
    <n v="12"/>
    <s v="Community input food parcels etc."/>
    <s v="Hospital avoidance scheme"/>
    <x v="10"/>
    <s v="Low level support for simple hospital discharges (Discharge to Assess pathway 0)"/>
    <s v=""/>
    <x v="0"/>
    <s v=""/>
    <x v="0"/>
    <s v=""/>
    <s v=""/>
    <x v="1"/>
    <x v="0"/>
    <n v="10000"/>
    <x v="0"/>
  </r>
  <r>
    <x v="1"/>
    <x v="100"/>
    <x v="6"/>
    <n v="13"/>
    <x v="100"/>
    <n v="13"/>
    <s v="additional wrap round services in persons own home"/>
    <s v="additonal support, including night care to support person in their own home"/>
    <x v="7"/>
    <s v="Domiciliary care packages"/>
    <s v=""/>
    <x v="0"/>
    <s v=""/>
    <x v="0"/>
    <s v=""/>
    <s v=""/>
    <x v="1"/>
    <x v="0"/>
    <n v="221450"/>
    <x v="0"/>
  </r>
  <r>
    <x v="1"/>
    <x v="100"/>
    <x v="6"/>
    <n v="14"/>
    <x v="100"/>
    <n v="14"/>
    <s v="Bed and breakfast X 2  level access rooms"/>
    <s v="Ensuring the flow of homeless patients with low level needs"/>
    <x v="2"/>
    <s v="Reablement to support discharge -step down (Discharge to Assess pathway 1)"/>
    <s v=""/>
    <x v="0"/>
    <s v=""/>
    <x v="0"/>
    <s v=""/>
    <s v=""/>
    <x v="1"/>
    <x v="0"/>
    <n v="16000"/>
    <x v="0"/>
  </r>
  <r>
    <x v="1"/>
    <x v="100"/>
    <x v="6"/>
    <n v="15"/>
    <x v="100"/>
    <n v="15"/>
    <s v="Carers service"/>
    <s v="Brent gateway service to support carers"/>
    <x v="12"/>
    <s v="Respite services"/>
    <s v=""/>
    <x v="0"/>
    <s v=""/>
    <x v="0"/>
    <s v=""/>
    <s v=""/>
    <x v="1"/>
    <x v="0"/>
    <n v="204000"/>
    <x v="0"/>
  </r>
  <r>
    <x v="1"/>
    <x v="100"/>
    <x v="6"/>
    <n v="16"/>
    <x v="100"/>
    <n v="16"/>
    <s v="Positive behavioural management in care homes."/>
    <s v="Service to support people with dementia in care homes to reduce NEL and support discharges."/>
    <x v="8"/>
    <s v="Multi-Disciplinary/Multi-Agency Discharge Teams supporting discharge"/>
    <s v=""/>
    <x v="0"/>
    <s v=""/>
    <x v="0"/>
    <s v=""/>
    <s v=""/>
    <x v="1"/>
    <x v="0"/>
    <n v="83000"/>
    <x v="0"/>
  </r>
  <r>
    <x v="1"/>
    <x v="100"/>
    <x v="6"/>
    <n v="17"/>
    <x v="100"/>
    <n v="17"/>
    <s v="BCF and STP programme management"/>
    <s v="Support staffing for integrated transformation team"/>
    <x v="9"/>
    <s v="Programme management"/>
    <s v=""/>
    <x v="0"/>
    <s v=""/>
    <x v="0"/>
    <s v=""/>
    <s v=""/>
    <x v="1"/>
    <x v="0"/>
    <n v="300000"/>
    <x v="0"/>
  </r>
  <r>
    <x v="1"/>
    <x v="100"/>
    <x v="6"/>
    <n v="18"/>
    <x v="100"/>
    <n v="18"/>
    <s v="Additional social worker for rehab beds."/>
    <s v="Support with additional capacity to suport  patient flow in rehab beds and deliver 7 day working in line with NWL requirements "/>
    <x v="8"/>
    <s v="Multi-Disciplinary/Multi-Agency Discharge Teams supporting discharge"/>
    <s v=""/>
    <x v="0"/>
    <s v=""/>
    <x v="0"/>
    <s v=""/>
    <s v=""/>
    <x v="1"/>
    <x v="0"/>
    <n v="40000"/>
    <x v="0"/>
  </r>
  <r>
    <x v="1"/>
    <x v="100"/>
    <x v="6"/>
    <n v="19"/>
    <x v="100"/>
    <n v="19"/>
    <s v="Community services locality team development"/>
    <s v="Programme manager for 6 months"/>
    <x v="10"/>
    <s v="Integrated neighbourhood services"/>
    <s v=""/>
    <x v="0"/>
    <s v=""/>
    <x v="0"/>
    <s v=""/>
    <s v=""/>
    <x v="1"/>
    <x v="0"/>
    <n v="45000"/>
    <x v="0"/>
  </r>
  <r>
    <x v="1"/>
    <x v="100"/>
    <x v="6"/>
    <n v="20"/>
    <x v="100"/>
    <n v="20"/>
    <s v="Rehab and complex nursing care co-location"/>
    <s v="Programme manager for 6 months"/>
    <x v="10"/>
    <s v="Multidisciplinary teams that are supporting independence, such as anticipatory care"/>
    <s v=""/>
    <x v="0"/>
    <s v=""/>
    <x v="0"/>
    <s v=""/>
    <s v=""/>
    <x v="1"/>
    <x v="0"/>
    <n v="45000"/>
    <x v="0"/>
  </r>
  <r>
    <x v="1"/>
    <x v="100"/>
    <x v="6"/>
    <n v="21"/>
    <x v="100"/>
    <n v="21"/>
    <s v="Care home and home care recruitment and retention campaign - awards ceremony"/>
    <s v="Comms, publicity and awards spend"/>
    <x v="9"/>
    <s v="Workforce development"/>
    <s v=""/>
    <x v="0"/>
    <s v=""/>
    <x v="0"/>
    <s v=""/>
    <s v=""/>
    <x v="1"/>
    <x v="0"/>
    <n v="27265"/>
    <x v="0"/>
  </r>
  <r>
    <x v="1"/>
    <x v="100"/>
    <x v="6"/>
    <n v="22"/>
    <x v="100"/>
    <n v="22"/>
    <s v="Shared patient record"/>
    <s v="Dedicated work, develop a shared patient record and systems. Work with NWL for EMIS to interface more effectively with social care system with a view to make sharing records easier."/>
    <x v="9"/>
    <s v="System IT Interoperability"/>
    <s v=""/>
    <x v="0"/>
    <s v=""/>
    <x v="0"/>
    <s v=""/>
    <s v=""/>
    <x v="1"/>
    <x v="0"/>
    <n v="25000"/>
    <x v="0"/>
  </r>
  <r>
    <x v="1"/>
    <x v="100"/>
    <x v="6"/>
    <n v="23"/>
    <x v="100"/>
    <n v="23"/>
    <s v="Transformation team"/>
    <s v="programme management staff"/>
    <x v="9"/>
    <s v="Integrated models of provision"/>
    <s v=""/>
    <x v="0"/>
    <s v=""/>
    <x v="0"/>
    <s v=""/>
    <s v=""/>
    <x v="1"/>
    <x v="0"/>
    <n v="270000"/>
    <x v="0"/>
  </r>
  <r>
    <x v="1"/>
    <x v="100"/>
    <x v="6"/>
    <n v="24"/>
    <x v="100"/>
    <n v="24"/>
    <s v="x3 occupational therapist in access team"/>
    <s v="Ensuring swift provision of community equipment, aids and adaptations, prevention in health decline and mobility admission avoidance and carer support"/>
    <x v="8"/>
    <s v="Multi-Disciplinary/Multi-Agency Discharge Teams supporting discharge"/>
    <s v=""/>
    <x v="0"/>
    <s v=""/>
    <x v="0"/>
    <s v=""/>
    <s v=""/>
    <x v="1"/>
    <x v="0"/>
    <n v="120000"/>
    <x v="0"/>
  </r>
  <r>
    <x v="1"/>
    <x v="100"/>
    <x v="6"/>
    <n v="25"/>
    <x v="100"/>
    <n v="25"/>
    <s v="x1 carer engagement officer"/>
    <s v="provide information, advise and support for carers"/>
    <x v="8"/>
    <s v="Engagement and Choice"/>
    <s v=""/>
    <x v="0"/>
    <s v=""/>
    <x v="0"/>
    <s v=""/>
    <s v=""/>
    <x v="1"/>
    <x v="0"/>
    <n v="36000"/>
    <x v="0"/>
  </r>
  <r>
    <x v="1"/>
    <x v="100"/>
    <x v="6"/>
    <n v="26"/>
    <x v="100"/>
    <n v="26"/>
    <s v="x1 social worker rapid response team"/>
    <s v="support RR team in admission avoidance"/>
    <x v="8"/>
    <s v="Home First/Discharge to Assess - process support/core costs"/>
    <s v=""/>
    <x v="0"/>
    <s v=""/>
    <x v="0"/>
    <s v=""/>
    <s v=""/>
    <x v="1"/>
    <x v="0"/>
    <n v="40000"/>
    <x v="0"/>
  </r>
  <r>
    <x v="1"/>
    <x v="100"/>
    <x v="6"/>
    <n v="27"/>
    <x v="100"/>
    <n v="27"/>
    <s v="x4 social workers for integrated neighbourhood teams"/>
    <s v="support integrated neighbourhood teams with PCN and community services"/>
    <x v="10"/>
    <s v="Integrated neighbourhood services"/>
    <s v=""/>
    <x v="0"/>
    <s v=""/>
    <x v="0"/>
    <s v=""/>
    <s v=""/>
    <x v="1"/>
    <x v="0"/>
    <n v="145123"/>
    <x v="0"/>
  </r>
  <r>
    <x v="1"/>
    <x v="100"/>
    <x v="6"/>
    <n v="28"/>
    <x v="100"/>
    <n v="28"/>
    <s v="1 housing officer inpt MH unit"/>
    <s v="support patients in inpt MH unit to facilitate early discharge"/>
    <x v="8"/>
    <s v="Early Discharge Planning"/>
    <s v=""/>
    <x v="0"/>
    <s v=""/>
    <x v="0"/>
    <s v=""/>
    <s v=""/>
    <x v="1"/>
    <x v="0"/>
    <n v="40000"/>
    <x v="0"/>
  </r>
  <r>
    <x v="1"/>
    <x v="100"/>
    <x v="6"/>
    <n v="29"/>
    <x v="100"/>
    <n v="29"/>
    <s v="x2 support workers"/>
    <s v="support discharges from MH unit and A/E"/>
    <x v="8"/>
    <s v="Early Discharge Planning"/>
    <s v=""/>
    <x v="0"/>
    <s v=""/>
    <x v="0"/>
    <s v=""/>
    <s v=""/>
    <x v="1"/>
    <x v="0"/>
    <n v="72000"/>
    <x v="0"/>
  </r>
  <r>
    <x v="1"/>
    <x v="100"/>
    <x v="6"/>
    <n v="30"/>
    <x v="100"/>
    <n v="31"/>
    <s v="x1 AMP"/>
    <s v="based in A/E to support admission avoidance"/>
    <x v="8"/>
    <s v="Early Discharge Planning"/>
    <s v=""/>
    <x v="0"/>
    <s v=""/>
    <x v="0"/>
    <s v=""/>
    <s v=""/>
    <x v="1"/>
    <x v="0"/>
    <n v="50000"/>
    <x v="0"/>
  </r>
  <r>
    <x v="1"/>
    <x v="100"/>
    <x v="6"/>
    <n v="31"/>
    <x v="100"/>
    <n v="31"/>
    <s v="Support Worker"/>
    <s v="work with BHM, GP and MH services re identifying people who need support with cost of living and ensure appropriate referrals"/>
    <x v="8"/>
    <s v="Multi-Disciplinary/Multi-Agency Discharge Teams supporting discharge"/>
    <s v=""/>
    <x v="0"/>
    <s v=""/>
    <x v="0"/>
    <s v=""/>
    <s v=""/>
    <x v="1"/>
    <x v="0"/>
    <n v="40000"/>
    <x v="0"/>
  </r>
  <r>
    <x v="1"/>
    <x v="100"/>
    <x v="6"/>
    <n v="32"/>
    <x v="100"/>
    <n v="32"/>
    <s v="Additional OT to support Hospital discharges (equipment needs)"/>
    <s v="Ensuring swift provision of community equipment, aids and adaptations, prevention in health decline and mobility admission avoidance and carer support"/>
    <x v="8"/>
    <s v="Multi-Disciplinary/Multi-Agency Discharge Teams supporting discharge"/>
    <s v=""/>
    <x v="0"/>
    <s v=""/>
    <x v="0"/>
    <s v=""/>
    <s v=""/>
    <x v="1"/>
    <x v="0"/>
    <n v="90500"/>
    <x v="0"/>
  </r>
  <r>
    <x v="1"/>
    <x v="100"/>
    <x v="6"/>
    <n v="33"/>
    <x v="100"/>
    <n v="33"/>
    <s v="Programme worker (support hospital flow)"/>
    <s v="Ensuring swift provision of community equipment, aids and adaptations, prevention in health decline and mobility admission avoidance and carer support"/>
    <x v="8"/>
    <s v="Multi-Disciplinary/Multi-Agency Discharge Teams supporting discharge"/>
    <s v=""/>
    <x v="0"/>
    <s v=""/>
    <x v="0"/>
    <s v=""/>
    <s v=""/>
    <x v="1"/>
    <x v="0"/>
    <n v="84000"/>
    <x v="0"/>
  </r>
  <r>
    <x v="1"/>
    <x v="100"/>
    <x v="6"/>
    <n v="34"/>
    <x v="100"/>
    <n v="34"/>
    <s v="Programme worker to map out and develop Autism pathway "/>
    <s v="Programme worker to map out and develop Autism pathway "/>
    <x v="9"/>
    <s v="Integrated models of provision"/>
    <s v=""/>
    <x v="0"/>
    <s v=""/>
    <x v="0"/>
    <s v=""/>
    <s v=""/>
    <x v="1"/>
    <x v="0"/>
    <n v="90500"/>
    <x v="0"/>
  </r>
  <r>
    <x v="1"/>
    <x v="100"/>
    <x v="6"/>
    <n v="35"/>
    <x v="100"/>
    <n v="35"/>
    <s v="Additional social worker to support discharges from Mental Health Units"/>
    <s v="support patients in inpt MH unit to facilitate early discharge"/>
    <x v="8"/>
    <s v="Early Discharge Planning"/>
    <s v=""/>
    <x v="0"/>
    <s v=""/>
    <x v="0"/>
    <s v=""/>
    <s v=""/>
    <x v="1"/>
    <x v="0"/>
    <n v="84000"/>
    <x v="0"/>
  </r>
  <r>
    <x v="1"/>
    <x v="100"/>
    <x v="6"/>
    <n v="36"/>
    <x v="100"/>
    <n v="36"/>
    <s v="Programme Worker to support BCF planning, assurance and reporting"/>
    <s v="programme management staff"/>
    <x v="9"/>
    <s v="Joint commissioning infrastructure"/>
    <s v=""/>
    <x v="0"/>
    <s v=""/>
    <x v="0"/>
    <s v=""/>
    <s v=""/>
    <x v="1"/>
    <x v="0"/>
    <n v="82000"/>
    <x v="0"/>
  </r>
  <r>
    <x v="1"/>
    <x v="100"/>
    <x v="6"/>
    <n v="37"/>
    <x v="100"/>
    <n v="37"/>
    <s v="Additional Reablement to support integrated team Rehabilitation and Reablement team "/>
    <s v="Support with additional capacity to support  patient flow "/>
    <x v="8"/>
    <s v="Multi-Disciplinary/Multi-Agency Discharge Teams supporting discharge"/>
    <s v=""/>
    <x v="0"/>
    <s v=""/>
    <x v="0"/>
    <s v=""/>
    <s v=""/>
    <x v="1"/>
    <x v="0"/>
    <n v="82000"/>
    <x v="0"/>
  </r>
  <r>
    <x v="1"/>
    <x v="100"/>
    <x v="6"/>
    <n v="38"/>
    <x v="100"/>
    <n v="38"/>
    <s v="Spot purchasing of Nursing care beds"/>
    <s v="Nursing Home Placement"/>
    <x v="16"/>
    <s v="Care home"/>
    <s v=""/>
    <x v="0"/>
    <s v=""/>
    <x v="0"/>
    <s v=""/>
    <s v=""/>
    <x v="1"/>
    <x v="3"/>
    <n v="3252404"/>
    <x v="0"/>
  </r>
  <r>
    <x v="1"/>
    <x v="100"/>
    <x v="6"/>
    <n v="39"/>
    <x v="100"/>
    <n v="39"/>
    <s v="Home Care"/>
    <s v="Provision of home care packages"/>
    <x v="7"/>
    <s v="Domiciliary care packages"/>
    <s v=""/>
    <x v="0"/>
    <s v=""/>
    <x v="0"/>
    <s v=""/>
    <s v=""/>
    <x v="1"/>
    <x v="3"/>
    <n v="5551590"/>
    <x v="0"/>
  </r>
  <r>
    <x v="1"/>
    <x v="100"/>
    <x v="6"/>
    <n v="40"/>
    <x v="100"/>
    <n v="40"/>
    <s v="New accommodation independent living "/>
    <s v="Provision of new support living units to support people to remain independent."/>
    <x v="2"/>
    <s v="Flexible working patterns (including 7 day working)"/>
    <s v=""/>
    <x v="0"/>
    <s v=""/>
    <x v="0"/>
    <s v=""/>
    <s v=""/>
    <x v="1"/>
    <x v="3"/>
    <n v="3417698"/>
    <x v="0"/>
  </r>
  <r>
    <x v="1"/>
    <x v="100"/>
    <x v="6"/>
    <n v="41"/>
    <x v="100"/>
    <n v="41"/>
    <s v="Handyman service"/>
    <s v="Handyman service to provide speedy adaptations, setting up home environment, blitz cleans to support hospital discharge"/>
    <x v="2"/>
    <s v=""/>
    <s v=""/>
    <x v="0"/>
    <s v=""/>
    <x v="0"/>
    <s v=""/>
    <s v=""/>
    <x v="1"/>
    <x v="3"/>
    <n v="56000"/>
    <x v="0"/>
  </r>
  <r>
    <x v="1"/>
    <x v="100"/>
    <x v="6"/>
    <n v="42"/>
    <x v="100"/>
    <n v="42"/>
    <s v="Social worker, Care assesor, Occupational therapist and Housing officer in Hospital discharge team"/>
    <s v="Additional staff to support hospital discharge and MDT working."/>
    <x v="8"/>
    <s v="Multi-Disciplinary/Multi-Agency Discharge Teams supporting discharge"/>
    <s v=""/>
    <x v="0"/>
    <s v=""/>
    <x v="0"/>
    <s v=""/>
    <s v=""/>
    <x v="1"/>
    <x v="3"/>
    <n v="1067000"/>
    <x v="0"/>
  </r>
  <r>
    <x v="1"/>
    <x v="100"/>
    <x v="6"/>
    <n v="43"/>
    <x v="100"/>
    <n v="43"/>
    <s v="Disability facilities grant"/>
    <s v="Provision of an integrated universal access service to support home adaptations. Budget is pooled with other grants to provide this service. "/>
    <x v="13"/>
    <s v="Discretionary use of DFG"/>
    <s v=""/>
    <x v="0"/>
    <s v=""/>
    <x v="0"/>
    <s v=""/>
    <s v=""/>
    <x v="1"/>
    <x v="2"/>
    <n v="5316897"/>
    <x v="0"/>
  </r>
  <r>
    <x v="1"/>
    <x v="100"/>
    <x v="6"/>
    <n v="44"/>
    <x v="100"/>
    <n v="44"/>
    <s v="Community Based Schemes"/>
    <s v="Community rapid response service and falls "/>
    <x v="10"/>
    <s v="Multidisciplinary teams that are supporting independence, such as anticipatory care"/>
    <s v=""/>
    <x v="1"/>
    <s v=""/>
    <x v="2"/>
    <s v=""/>
    <s v=""/>
    <x v="3"/>
    <x v="0"/>
    <n v="3207223.3986754115"/>
    <x v="0"/>
  </r>
  <r>
    <x v="1"/>
    <x v="100"/>
    <x v="6"/>
    <n v="45"/>
    <x v="100"/>
    <n v="45"/>
    <s v="Enhanced Care Home Support"/>
    <s v="Supporting care home patients with preventative measures to avoid hospital admissions"/>
    <x v="10"/>
    <s v="Multidisciplinary teams that are supporting independence, such as anticipatory care"/>
    <s v=""/>
    <x v="1"/>
    <s v=""/>
    <x v="2"/>
    <s v=""/>
    <s v=""/>
    <x v="3"/>
    <x v="0"/>
    <n v="1009653.0665885934"/>
    <x v="0"/>
  </r>
  <r>
    <x v="1"/>
    <x v="100"/>
    <x v="6"/>
    <n v="46"/>
    <x v="100"/>
    <n v="46"/>
    <s v="Community Based Schemes"/>
    <s v="Additional funding for Home care Packages"/>
    <x v="10"/>
    <s v="Multidisciplinary teams that are supporting independence, such as anticipatory care"/>
    <s v=""/>
    <x v="1"/>
    <s v=""/>
    <x v="2"/>
    <s v=""/>
    <s v=""/>
    <x v="3"/>
    <x v="0"/>
    <n v="1064242.483951733"/>
    <x v="0"/>
  </r>
  <r>
    <x v="1"/>
    <x v="100"/>
    <x v="6"/>
    <n v="47"/>
    <x v="100"/>
    <n v="47"/>
    <s v="ICCS - Integrated Care Co-Ordinators Service"/>
    <s v="Providing integrated care support with care coordinators "/>
    <x v="10"/>
    <s v="Integrated neighbourhood services"/>
    <s v=""/>
    <x v="1"/>
    <s v=""/>
    <x v="2"/>
    <s v=""/>
    <s v=""/>
    <x v="3"/>
    <x v="0"/>
    <n v="229007.58606870697"/>
    <x v="0"/>
  </r>
  <r>
    <x v="1"/>
    <x v="100"/>
    <x v="6"/>
    <n v="48"/>
    <x v="100"/>
    <n v="48"/>
    <s v="Integrated complex patient management"/>
    <s v="Supporting patients with frailty and complex care needs"/>
    <x v="10"/>
    <s v="Multidisciplinary teams that are supporting independence, such as anticipatory care"/>
    <s v=""/>
    <x v="1"/>
    <s v=""/>
    <x v="2"/>
    <s v=""/>
    <s v=""/>
    <x v="3"/>
    <x v="0"/>
    <n v="1331229.7802571596"/>
    <x v="0"/>
  </r>
  <r>
    <x v="1"/>
    <x v="100"/>
    <x v="6"/>
    <n v="49"/>
    <x v="100"/>
    <n v="49"/>
    <s v="Integrated Rehab and Reablement "/>
    <s v="Supporting patient flow from discharge"/>
    <x v="10"/>
    <s v="Multidisciplinary teams that are supporting independence, such as anticipatory care"/>
    <s v=""/>
    <x v="1"/>
    <s v=""/>
    <x v="2"/>
    <s v=""/>
    <s v=""/>
    <x v="3"/>
    <x v="0"/>
    <n v="1475343.5733504752"/>
    <x v="0"/>
  </r>
  <r>
    <x v="1"/>
    <x v="100"/>
    <x v="6"/>
    <n v="50"/>
    <x v="100"/>
    <n v="50"/>
    <s v="Tissue Viability"/>
    <s v="Supporting patients with issua Viablity "/>
    <x v="10"/>
    <s v="Multidisciplinary teams that are supporting independence, such as anticipatory care"/>
    <s v=""/>
    <x v="1"/>
    <s v=""/>
    <x v="2"/>
    <s v=""/>
    <s v=""/>
    <x v="3"/>
    <x v="0"/>
    <n v="502183.54399791901"/>
    <x v="0"/>
  </r>
  <r>
    <x v="1"/>
    <x v="100"/>
    <x v="6"/>
    <n v="51"/>
    <x v="100"/>
    <n v="51"/>
    <s v="Safeguarding - Children"/>
    <s v="Community Based Schemes"/>
    <x v="10"/>
    <s v="Other"/>
    <s v="Safeguarding - Children"/>
    <x v="1"/>
    <s v=""/>
    <x v="2"/>
    <s v=""/>
    <s v=""/>
    <x v="1"/>
    <x v="0"/>
    <n v="45900"/>
    <x v="0"/>
  </r>
  <r>
    <x v="1"/>
    <x v="100"/>
    <x v="6"/>
    <n v="52"/>
    <x v="100"/>
    <n v="52"/>
    <s v="Safeguarding - Adults"/>
    <s v="Community Based Schemes"/>
    <x v="10"/>
    <s v="Other"/>
    <s v="Safeguarding - Adults"/>
    <x v="1"/>
    <s v=""/>
    <x v="2"/>
    <s v=""/>
    <s v=""/>
    <x v="1"/>
    <x v="0"/>
    <n v="25000"/>
    <x v="0"/>
  </r>
  <r>
    <x v="1"/>
    <x v="100"/>
    <x v="6"/>
    <n v="53"/>
    <x v="100"/>
    <n v="53"/>
    <s v="Community Equipment"/>
    <s v="Services supporting safe discharges and enabling residents live at home independently_x000a_"/>
    <x v="1"/>
    <s v="Community based equipment"/>
    <s v=""/>
    <x v="1"/>
    <s v=""/>
    <x v="2"/>
    <s v=""/>
    <s v=""/>
    <x v="1"/>
    <x v="0"/>
    <n v="1532931"/>
    <x v="0"/>
  </r>
  <r>
    <x v="1"/>
    <x v="100"/>
    <x v="6"/>
    <n v="54"/>
    <x v="100"/>
    <n v="54"/>
    <s v="NHS Community Service - Ageing Well Anticipatory Care"/>
    <s v="NHS Community Service - Ageing Well Anticipatory Care"/>
    <x v="10"/>
    <s v="Multidisciplinary teams that are supporting independence, such as anticipatory care"/>
    <s v=""/>
    <x v="1"/>
    <s v=""/>
    <x v="2"/>
    <s v=""/>
    <s v=""/>
    <x v="3"/>
    <x v="0"/>
    <n v="193932"/>
    <x v="0"/>
  </r>
  <r>
    <x v="1"/>
    <x v="100"/>
    <x v="6"/>
    <n v="55"/>
    <x v="100"/>
    <n v="55"/>
    <s v="NHS Community Service - Ageing Well Diabetes"/>
    <s v="NHS Community Service - Ageing Well Diabetes"/>
    <x v="10"/>
    <s v="Multidisciplinary teams that are supporting independence, such as anticipatory care"/>
    <s v=""/>
    <x v="1"/>
    <s v=""/>
    <x v="2"/>
    <s v=""/>
    <s v=""/>
    <x v="3"/>
    <x v="0"/>
    <n v="478556.81599999999"/>
    <x v="0"/>
  </r>
  <r>
    <x v="1"/>
    <x v="100"/>
    <x v="6"/>
    <n v="56"/>
    <x v="100"/>
    <n v="56"/>
    <s v="NHS Community Service - Ageing Well Fair shares of remainder/tackling inequalities"/>
    <s v="NHS Community Service - Ageing Well Fair shares of remainder/tackling inequalities"/>
    <x v="10"/>
    <s v="Multidisciplinary teams that are supporting independence, such as anticipatory care"/>
    <s v=""/>
    <x v="1"/>
    <s v=""/>
    <x v="2"/>
    <s v=""/>
    <s v=""/>
    <x v="3"/>
    <x v="0"/>
    <n v="281910.467"/>
    <x v="0"/>
  </r>
  <r>
    <x v="1"/>
    <x v="100"/>
    <x v="6"/>
    <n v="57"/>
    <x v="100"/>
    <n v="57"/>
    <s v="NHS Community Services - Community Nursing"/>
    <s v="NHS Community Services - Community Nursing"/>
    <x v="10"/>
    <s v="Multidisciplinary teams that are supporting independence, such as anticipatory care"/>
    <s v=""/>
    <x v="1"/>
    <s v=""/>
    <x v="2"/>
    <s v=""/>
    <s v=""/>
    <x v="3"/>
    <x v="0"/>
    <n v="6349450.5999999996"/>
    <x v="0"/>
  </r>
  <r>
    <x v="1"/>
    <x v="100"/>
    <x v="6"/>
    <n v="58"/>
    <x v="100"/>
    <n v="58"/>
    <s v="Urgent Response Service (extending night-time care and support provision)"/>
    <s v="Provision of home care packages"/>
    <x v="7"/>
    <s v="Domiciliary care packages"/>
    <s v=""/>
    <x v="0"/>
    <s v=""/>
    <x v="0"/>
    <s v=""/>
    <s v=""/>
    <x v="1"/>
    <x v="5"/>
    <n v="341000"/>
    <x v="0"/>
  </r>
  <r>
    <x v="1"/>
    <x v="100"/>
    <x v="6"/>
    <n v="59"/>
    <x v="100"/>
    <n v="59"/>
    <s v="24 Hours care packages for Complex Care Patients"/>
    <s v="Provision of home care packages"/>
    <x v="7"/>
    <s v="Domiciliary care packages"/>
    <s v=""/>
    <x v="0"/>
    <s v=""/>
    <x v="0"/>
    <s v=""/>
    <s v=""/>
    <x v="1"/>
    <x v="5"/>
    <n v="684000"/>
    <x v="0"/>
  </r>
  <r>
    <x v="1"/>
    <x v="100"/>
    <x v="6"/>
    <n v="60"/>
    <x v="100"/>
    <n v="60"/>
    <s v="Enhance Home First/Trusted Carer Pathway"/>
    <s v="Support with additional capacity to support  patient flow "/>
    <x v="8"/>
    <s v="Multi-Disciplinary/Multi-Agency Discharge Teams supporting discharge"/>
    <s v=""/>
    <x v="0"/>
    <s v=""/>
    <x v="0"/>
    <s v=""/>
    <s v=""/>
    <x v="1"/>
    <x v="5"/>
    <n v="142000"/>
    <x v="0"/>
  </r>
  <r>
    <x v="1"/>
    <x v="100"/>
    <x v="6"/>
    <n v="61"/>
    <x v="100"/>
    <n v="61"/>
    <s v="3 Additional Social Workers to support hospital discharges and post discharge"/>
    <s v="Support with additional capacity to support  patient flow "/>
    <x v="8"/>
    <s v="Multi-Disciplinary/Multi-Agency Discharge Teams supporting discharge"/>
    <s v=""/>
    <x v="0"/>
    <s v=""/>
    <x v="0"/>
    <s v=""/>
    <s v=""/>
    <x v="1"/>
    <x v="5"/>
    <n v="228000"/>
    <x v="0"/>
  </r>
  <r>
    <x v="1"/>
    <x v="100"/>
    <x v="6"/>
    <n v="62"/>
    <x v="100"/>
    <n v="62"/>
    <s v="7 Day Social Care Targeted work (support at weekends and bank holidays)"/>
    <s v="Support with additional capacity to support  patient flow "/>
    <x v="8"/>
    <s v="Multi-Disciplinary/Multi-Agency Discharge Teams supporting discharge"/>
    <s v=""/>
    <x v="0"/>
    <s v=""/>
    <x v="0"/>
    <s v=""/>
    <s v=""/>
    <x v="1"/>
    <x v="5"/>
    <n v="78000"/>
    <x v="0"/>
  </r>
  <r>
    <x v="1"/>
    <x v="100"/>
    <x v="6"/>
    <n v="63"/>
    <x v="100"/>
    <n v="63"/>
    <s v="Short-Term Step-Down Beds(6 Months)"/>
    <s v="The step down beds are used to support discharges from hospital for patients with delirium, NWB pathway, awaiting blitz clean etc"/>
    <x v="5"/>
    <s v="Bed-based intermediate care with reablement accepting step up and step down users"/>
    <s v=""/>
    <x v="0"/>
    <s v=""/>
    <x v="0"/>
    <s v=""/>
    <s v=""/>
    <x v="1"/>
    <x v="5"/>
    <n v="114000"/>
    <x v="0"/>
  </r>
  <r>
    <x v="1"/>
    <x v="100"/>
    <x v="6"/>
    <n v="64"/>
    <x v="100"/>
    <n v="64"/>
    <s v="Care worker for Enhanced Dementia Support in community following Discharge"/>
    <s v="Support with additional capacity to support  patient flow "/>
    <x v="8"/>
    <s v="Multi-Disciplinary/Multi-Agency Discharge Teams supporting discharge"/>
    <s v=""/>
    <x v="0"/>
    <s v=""/>
    <x v="0"/>
    <s v=""/>
    <s v=""/>
    <x v="1"/>
    <x v="5"/>
    <n v="84000"/>
    <x v="0"/>
  </r>
  <r>
    <x v="1"/>
    <x v="100"/>
    <x v="6"/>
    <n v="65"/>
    <x v="100"/>
    <n v="65"/>
    <s v="Wrap Around Care Packages for patients with Dementia in community "/>
    <s v="Provision of home care packages"/>
    <x v="7"/>
    <s v="Domiciliary care packages"/>
    <s v=""/>
    <x v="0"/>
    <s v=""/>
    <x v="0"/>
    <s v=""/>
    <s v=""/>
    <x v="1"/>
    <x v="5"/>
    <n v="100000"/>
    <x v="0"/>
  </r>
  <r>
    <x v="1"/>
    <x v="100"/>
    <x v="6"/>
    <n v="66"/>
    <x v="100"/>
    <n v="66"/>
    <s v="Community Equipment"/>
    <s v="Community Equipment"/>
    <x v="1"/>
    <s v="Assistive technologies including telecare"/>
    <s v=""/>
    <x v="0"/>
    <s v=""/>
    <x v="0"/>
    <s v=""/>
    <s v=""/>
    <x v="1"/>
    <x v="5"/>
    <n v="99905"/>
    <x v="0"/>
  </r>
  <r>
    <x v="1"/>
    <x v="100"/>
    <x v="6"/>
    <n v="67"/>
    <x v="100"/>
    <n v="67"/>
    <s v="Community Based Schemes"/>
    <s v="Additional funding for Home care Packages"/>
    <x v="16"/>
    <s v="Supported housing"/>
    <s v=""/>
    <x v="0"/>
    <s v=""/>
    <x v="2"/>
    <s v=""/>
    <s v=""/>
    <x v="1"/>
    <x v="6"/>
    <n v="416000"/>
    <x v="0"/>
  </r>
  <r>
    <x v="1"/>
    <x v="100"/>
    <x v="6"/>
    <n v="68"/>
    <x v="100"/>
    <n v="68"/>
    <s v="Transformation team"/>
    <s v="programme management staff"/>
    <x v="10"/>
    <s v="Integrated neighbourhood services"/>
    <s v=""/>
    <x v="1"/>
    <s v=""/>
    <x v="2"/>
    <s v=""/>
    <s v=""/>
    <x v="1"/>
    <x v="6"/>
    <n v="270000"/>
    <x v="0"/>
  </r>
  <r>
    <x v="1"/>
    <x v="100"/>
    <x v="6"/>
    <n v="69"/>
    <x v="100"/>
    <n v="71"/>
    <s v="Intermediate Care Services"/>
    <s v="Provision of reablement packages at home"/>
    <x v="4"/>
    <s v="Reablement at home (to support discharge) "/>
    <s v=""/>
    <x v="1"/>
    <s v=""/>
    <x v="2"/>
    <s v=""/>
    <s v=""/>
    <x v="1"/>
    <x v="6"/>
    <n v="550000"/>
    <x v="0"/>
  </r>
  <r>
    <x v="1"/>
    <x v="100"/>
    <x v="6"/>
    <n v="70"/>
    <x v="100"/>
    <n v="72"/>
    <s v="Step down beds"/>
    <s v="Step down beds"/>
    <x v="5"/>
    <s v="Bed-based intermediate care with rehabilitation (to support discharge)"/>
    <s v=""/>
    <x v="0"/>
    <s v=""/>
    <x v="2"/>
    <s v=""/>
    <s v=""/>
    <x v="1"/>
    <x v="6"/>
    <n v="250000"/>
    <x v="0"/>
  </r>
  <r>
    <x v="1"/>
    <x v="100"/>
    <x v="6"/>
    <n v="71"/>
    <x v="100"/>
    <n v="73"/>
    <s v="MH Emergency rooms, supporting flow through a&amp;e"/>
    <s v="Supporting  MH Users  flow and discharge"/>
    <x v="8"/>
    <s v="Multi-Disciplinary/Multi-Agency Discharge Teams supporting discharge"/>
    <s v=""/>
    <x v="2"/>
    <s v=""/>
    <x v="2"/>
    <s v=""/>
    <s v=""/>
    <x v="5"/>
    <x v="1"/>
    <n v="200000"/>
    <x v="0"/>
  </r>
  <r>
    <x v="1"/>
    <x v="100"/>
    <x v="6"/>
    <n v="72"/>
    <x v="100"/>
    <n v="74"/>
    <s v="NWL ICB_x000a_ridging provision Overview"/>
    <s v="Using winter funds e ach boroughs procure a dedicated care provider to deliver up to 5 days of care, to enable any patient ready to go_x000a_to be discharged home on the same day. Patients are then assessed at home, for either reablement, longer term"/>
    <x v="8"/>
    <s v="Multi-Disciplinary/Multi-Agency Discharge Teams supporting discharge"/>
    <s v=""/>
    <x v="1"/>
    <s v=""/>
    <x v="2"/>
    <s v=""/>
    <s v=""/>
    <x v="1"/>
    <x v="1"/>
    <n v="862012"/>
    <x v="0"/>
  </r>
  <r>
    <x v="1"/>
    <x v="100"/>
    <x v="6"/>
    <n v="73"/>
    <x v="100"/>
    <n v="75"/>
    <s v="Nurse Trusted  assessor"/>
    <s v="Supporting discharge from acute to care homes"/>
    <x v="8"/>
    <s v="Improved discharge to Care Homes"/>
    <s v=""/>
    <x v="0"/>
    <s v=""/>
    <x v="2"/>
    <s v=""/>
    <s v=""/>
    <x v="1"/>
    <x v="1"/>
    <n v="180000"/>
    <x v="0"/>
  </r>
  <r>
    <x v="1"/>
    <x v="100"/>
    <x v="6"/>
    <n v="74"/>
    <x v="100"/>
    <n v="76"/>
    <s v=" Dementia  support Ashford place"/>
    <s v="Prevenative holistic support to Mhand LD service users"/>
    <x v="0"/>
    <s v="Other"/>
    <s v="MH/LD Dementia support"/>
    <x v="5"/>
    <s v="Ashfiord Place Dementia Hub"/>
    <x v="2"/>
    <s v=""/>
    <s v=""/>
    <x v="0"/>
    <x v="1"/>
    <n v="140000"/>
    <x v="0"/>
  </r>
  <r>
    <x v="1"/>
    <x v="100"/>
    <x v="6"/>
    <n v="75"/>
    <x v="100"/>
    <n v="77"/>
    <s v="Brent Bereavement counselling"/>
    <s v="Support with Counselling to  residents  experiencing trauma "/>
    <x v="0"/>
    <s v="Other"/>
    <s v="Brent Counselling "/>
    <x v="5"/>
    <s v="Brent Counselling "/>
    <x v="2"/>
    <s v=""/>
    <s v=""/>
    <x v="0"/>
    <x v="1"/>
    <n v="20000"/>
    <x v="0"/>
  </r>
  <r>
    <x v="1"/>
    <x v="100"/>
    <x v="6"/>
    <n v="76"/>
    <x v="100"/>
    <n v="78"/>
    <s v="Community Equipment"/>
    <s v="Community Equipment"/>
    <x v="1"/>
    <s v="Assistive technologies including telecare"/>
    <s v=""/>
    <x v="1"/>
    <s v=""/>
    <x v="2"/>
    <s v=""/>
    <s v=""/>
    <x v="1"/>
    <x v="1"/>
    <n v="268068"/>
    <x v="0"/>
  </r>
  <r>
    <x v="1"/>
    <x v="101"/>
    <x v="6"/>
    <n v="1"/>
    <x v="101"/>
    <n v="1"/>
    <s v="Enhanced Care "/>
    <s v="Live in and enhanced care and MDT to support a ful Hime First Offer"/>
    <x v="8"/>
    <s v="Home First/Discharge to Assess - process support/core costs"/>
    <s v=""/>
    <x v="0"/>
    <s v=""/>
    <x v="1"/>
    <s v="0.815"/>
    <s v="0.185"/>
    <x v="2"/>
    <x v="1"/>
    <n v="914227"/>
    <x v="0"/>
  </r>
  <r>
    <x v="1"/>
    <x v="101"/>
    <x v="6"/>
    <n v="2"/>
    <x v="101"/>
    <n v="2"/>
    <s v="Discharge to Assess Beds"/>
    <s v="3 nursing home beds for complex clients supported by the enhanced care MDT and Dementia Support Team offer"/>
    <x v="8"/>
    <s v="Home First/Discharge to Assess - process support/core costs"/>
    <s v=""/>
    <x v="0"/>
    <s v=""/>
    <x v="1"/>
    <s v="0.41"/>
    <s v="0.59"/>
    <x v="2"/>
    <x v="1"/>
    <n v="120000"/>
    <x v="0"/>
  </r>
  <r>
    <x v="1"/>
    <x v="101"/>
    <x v="6"/>
    <n v="3"/>
    <x v="101"/>
    <n v="3"/>
    <s v="Additional ToC Capacity -7-day working "/>
    <s v="2 WTE discos to support increased bed base and 7 day working "/>
    <x v="8"/>
    <s v="Flexible working patterns (including 7 day working)"/>
    <s v=""/>
    <x v="3"/>
    <s v=""/>
    <x v="2"/>
    <s v=""/>
    <s v=""/>
    <x v="6"/>
    <x v="1"/>
    <n v="120000"/>
    <x v="0"/>
  </r>
  <r>
    <x v="1"/>
    <x v="101"/>
    <x v="6"/>
    <n v="4"/>
    <x v="101"/>
    <n v="4"/>
    <s v="Mental Health Complex Case Lead"/>
    <s v="Specialist MH Complex Case Lead to support timely discharge of  mental health patients"/>
    <x v="18"/>
    <s v=""/>
    <s v=""/>
    <x v="2"/>
    <s v=""/>
    <x v="2"/>
    <s v=""/>
    <s v=""/>
    <x v="3"/>
    <x v="1"/>
    <n v="71300"/>
    <x v="0"/>
  </r>
  <r>
    <x v="1"/>
    <x v="101"/>
    <x v="6"/>
    <n v="5"/>
    <x v="101"/>
    <n v="5"/>
    <s v="Hospital 2 Home"/>
    <s v="2 x clinical care co-ordinators to manage the transition from hospital to safely living at home for patients at high riosk of readmission"/>
    <x v="3"/>
    <s v="Care navigation and planning"/>
    <s v=""/>
    <x v="1"/>
    <s v=""/>
    <x v="2"/>
    <s v=""/>
    <s v=""/>
    <x v="3"/>
    <x v="1"/>
    <n v="80000"/>
    <x v="0"/>
  </r>
  <r>
    <x v="1"/>
    <x v="101"/>
    <x v="6"/>
    <n v="6"/>
    <x v="101"/>
    <n v="6"/>
    <s v="Equipment"/>
    <s v="to fund additional requests for equipment to support discharge"/>
    <x v="1"/>
    <s v="Other"/>
    <s v="Number of devices"/>
    <x v="5"/>
    <s v="equipment"/>
    <x v="1"/>
    <s v="0.39"/>
    <s v="0.61"/>
    <x v="1"/>
    <x v="1"/>
    <n v="155102"/>
    <x v="0"/>
  </r>
  <r>
    <x v="1"/>
    <x v="101"/>
    <x v="6"/>
    <n v="7"/>
    <x v="101"/>
    <n v="7"/>
    <s v="Care Home Support Offer"/>
    <s v="Expand the Dementia Care Home Support Team offer to support  care homes transition clients with challenging behaviour to the settings from hospital to mitigate the need for 1:1 care"/>
    <x v="8"/>
    <s v="Improved discharge to Care Homes"/>
    <s v=""/>
    <x v="2"/>
    <s v=""/>
    <x v="2"/>
    <s v=""/>
    <s v=""/>
    <x v="5"/>
    <x v="1"/>
    <n v="50404"/>
    <x v="0"/>
  </r>
  <r>
    <x v="1"/>
    <x v="101"/>
    <x v="6"/>
    <n v="8"/>
    <x v="101"/>
    <n v="8"/>
    <s v="D2A Staffing "/>
    <s v="staffing "/>
    <x v="8"/>
    <s v="Home First/Discharge to Assess - process support/core costs"/>
    <s v=""/>
    <x v="1"/>
    <s v=""/>
    <x v="2"/>
    <s v=""/>
    <s v=""/>
    <x v="1"/>
    <x v="3"/>
    <n v="95000"/>
    <x v="0"/>
  </r>
  <r>
    <x v="1"/>
    <x v="101"/>
    <x v="6"/>
    <n v="9"/>
    <x v="101"/>
    <n v="9"/>
    <s v="Equipment"/>
    <s v="Assistive Technology"/>
    <x v="1"/>
    <s v="Community based equipment"/>
    <s v=""/>
    <x v="0"/>
    <s v=""/>
    <x v="0"/>
    <s v=""/>
    <s v=""/>
    <x v="2"/>
    <x v="3"/>
    <n v="214000"/>
    <x v="0"/>
  </r>
  <r>
    <x v="1"/>
    <x v="101"/>
    <x v="6"/>
    <n v="10"/>
    <x v="101"/>
    <n v="10"/>
    <s v="Dom Care"/>
    <s v="Dom Care Packages "/>
    <x v="7"/>
    <s v="Domiciliary care packages"/>
    <s v=""/>
    <x v="0"/>
    <s v=""/>
    <x v="0"/>
    <s v=""/>
    <s v=""/>
    <x v="2"/>
    <x v="3"/>
    <n v="72000"/>
    <x v="0"/>
  </r>
  <r>
    <x v="1"/>
    <x v="101"/>
    <x v="6"/>
    <n v="11"/>
    <x v="101"/>
    <n v="11"/>
    <s v="Placements"/>
    <s v="Learning Disability Placements"/>
    <x v="16"/>
    <s v="Learning disability"/>
    <s v=""/>
    <x v="0"/>
    <s v=""/>
    <x v="0"/>
    <s v=""/>
    <s v=""/>
    <x v="2"/>
    <x v="3"/>
    <n v="405460"/>
    <x v="0"/>
  </r>
  <r>
    <x v="1"/>
    <x v="101"/>
    <x v="6"/>
    <n v="12"/>
    <x v="101"/>
    <n v="12"/>
    <s v="D2A Placements"/>
    <s v="Discharge to Assess Pathway"/>
    <x v="4"/>
    <s v="Rehabilitation at home (to prevent admission to hospital or residential care)"/>
    <s v="Discharge from Hospital with Reablement "/>
    <x v="1"/>
    <s v=""/>
    <x v="0"/>
    <s v=""/>
    <s v=""/>
    <x v="2"/>
    <x v="3"/>
    <n v="83000"/>
    <x v="0"/>
  </r>
  <r>
    <x v="1"/>
    <x v="101"/>
    <x v="6"/>
    <n v="13"/>
    <x v="101"/>
    <n v="13"/>
    <s v="D2A Dom Care"/>
    <s v="Dom Care Support"/>
    <x v="8"/>
    <s v="Home First/Discharge to Assess - process support/core costs"/>
    <s v=""/>
    <x v="0"/>
    <s v=""/>
    <x v="0"/>
    <s v=""/>
    <s v=""/>
    <x v="2"/>
    <x v="3"/>
    <n v="321000"/>
    <x v="0"/>
  </r>
  <r>
    <x v="1"/>
    <x v="101"/>
    <x v="6"/>
    <n v="14"/>
    <x v="101"/>
    <n v="14"/>
    <s v="DFG"/>
    <s v="Adaptations"/>
    <x v="13"/>
    <s v="Adaptations, including statutory DFG grants"/>
    <s v=""/>
    <x v="0"/>
    <s v=""/>
    <x v="0"/>
    <s v=""/>
    <s v=""/>
    <x v="2"/>
    <x v="2"/>
    <n v="2442564"/>
    <x v="0"/>
  </r>
  <r>
    <x v="1"/>
    <x v="101"/>
    <x v="6"/>
    <n v="15"/>
    <x v="101"/>
    <n v="15"/>
    <s v="Intermediate Care Services"/>
    <s v="Discharge to Assess Pathway"/>
    <x v="8"/>
    <s v="Home First/Discharge to Assess - process support/core costs"/>
    <s v=""/>
    <x v="0"/>
    <s v=""/>
    <x v="0"/>
    <s v=""/>
    <s v=""/>
    <x v="2"/>
    <x v="0"/>
    <n v="1123000"/>
    <x v="0"/>
  </r>
  <r>
    <x v="1"/>
    <x v="101"/>
    <x v="6"/>
    <n v="16"/>
    <x v="101"/>
    <n v="16"/>
    <s v="Intermediate Care Services"/>
    <s v="bed based step up "/>
    <x v="5"/>
    <s v="Bed-based intermediate care with reablement (to support admissions avoidance)"/>
    <s v=""/>
    <x v="1"/>
    <s v=""/>
    <x v="2"/>
    <s v=""/>
    <s v=""/>
    <x v="4"/>
    <x v="0"/>
    <n v="706000"/>
    <x v="0"/>
  </r>
  <r>
    <x v="1"/>
    <x v="101"/>
    <x v="6"/>
    <n v="17"/>
    <x v="101"/>
    <n v="17"/>
    <s v="Assistive Technology"/>
    <s v="Care Planning and Navigation"/>
    <x v="1"/>
    <s v="Other"/>
    <s v="Care Navigation and Planning "/>
    <x v="5"/>
    <s v="Voluntary Sector"/>
    <x v="2"/>
    <s v=""/>
    <s v=""/>
    <x v="4"/>
    <x v="0"/>
    <n v="413000"/>
    <x v="0"/>
  </r>
  <r>
    <x v="1"/>
    <x v="101"/>
    <x v="6"/>
    <n v="18"/>
    <x v="101"/>
    <n v="18"/>
    <s v="Assistive Technology"/>
    <s v="Joint Assessment Teams"/>
    <x v="11"/>
    <s v=""/>
    <s v=""/>
    <x v="0"/>
    <s v=""/>
    <x v="0"/>
    <s v=""/>
    <s v=""/>
    <x v="1"/>
    <x v="0"/>
    <n v="58000"/>
    <x v="0"/>
  </r>
  <r>
    <x v="1"/>
    <x v="101"/>
    <x v="6"/>
    <n v="19"/>
    <x v="101"/>
    <n v="19"/>
    <s v="Intermediate Care Services"/>
    <s v="bed based care step down"/>
    <x v="5"/>
    <s v="Bed-based intermediate care with reablement (to support admissions avoidance)"/>
    <s v=""/>
    <x v="1"/>
    <s v=""/>
    <x v="2"/>
    <s v=""/>
    <s v=""/>
    <x v="4"/>
    <x v="0"/>
    <n v="684000"/>
    <x v="0"/>
  </r>
  <r>
    <x v="1"/>
    <x v="101"/>
    <x v="6"/>
    <n v="20"/>
    <x v="101"/>
    <n v="20"/>
    <s v="Assistive Technology"/>
    <s v="Community Based Equipment"/>
    <x v="1"/>
    <s v="Community based equipment"/>
    <s v=""/>
    <x v="0"/>
    <s v=""/>
    <x v="0"/>
    <s v=""/>
    <s v=""/>
    <x v="2"/>
    <x v="0"/>
    <n v="461000"/>
    <x v="0"/>
  </r>
  <r>
    <x v="1"/>
    <x v="101"/>
    <x v="6"/>
    <n v="21"/>
    <x v="101"/>
    <n v="21"/>
    <s v="Personalised Support/Care at Home"/>
    <s v="Dementia Universal support service"/>
    <x v="15"/>
    <s v="Mental health /wellbeing"/>
    <s v=""/>
    <x v="0"/>
    <s v=""/>
    <x v="0"/>
    <s v=""/>
    <s v=""/>
    <x v="0"/>
    <x v="0"/>
    <n v="569000"/>
    <x v="0"/>
  </r>
  <r>
    <x v="1"/>
    <x v="101"/>
    <x v="6"/>
    <n v="22"/>
    <x v="101"/>
    <n v="22"/>
    <s v="Personalised Support/Care at Home"/>
    <s v="Mental Health Support"/>
    <x v="15"/>
    <s v="Mental health /wellbeing"/>
    <s v=""/>
    <x v="2"/>
    <s v=""/>
    <x v="2"/>
    <s v=""/>
    <s v=""/>
    <x v="4"/>
    <x v="0"/>
    <n v="678000"/>
    <x v="0"/>
  </r>
  <r>
    <x v="1"/>
    <x v="101"/>
    <x v="6"/>
    <n v="23"/>
    <x v="101"/>
    <n v="23"/>
    <s v="Improving Healthcare service to Care "/>
    <s v="Housing"/>
    <x v="11"/>
    <s v=""/>
    <s v=""/>
    <x v="0"/>
    <s v=""/>
    <x v="0"/>
    <s v=""/>
    <s v=""/>
    <x v="2"/>
    <x v="0"/>
    <n v="457000"/>
    <x v="0"/>
  </r>
  <r>
    <x v="1"/>
    <x v="101"/>
    <x v="6"/>
    <n v="24"/>
    <x v="101"/>
    <n v="24"/>
    <s v="Improving Healthcare service to Care "/>
    <s v="Dom Care"/>
    <x v="7"/>
    <s v="Domiciliary care packages"/>
    <s v=""/>
    <x v="5"/>
    <s v="Voluntary Sector"/>
    <x v="2"/>
    <s v=""/>
    <s v=""/>
    <x v="4"/>
    <x v="0"/>
    <n v="343000"/>
    <x v="0"/>
  </r>
  <r>
    <x v="1"/>
    <x v="101"/>
    <x v="6"/>
    <n v="25"/>
    <x v="101"/>
    <n v="25"/>
    <s v="Support for carers /assistsive technology"/>
    <s v="Support for Carers"/>
    <x v="0"/>
    <s v="Other"/>
    <s v="support for Carers"/>
    <x v="0"/>
    <s v=""/>
    <x v="0"/>
    <s v=""/>
    <s v=""/>
    <x v="0"/>
    <x v="0"/>
    <n v="1837000"/>
    <x v="0"/>
  </r>
  <r>
    <x v="1"/>
    <x v="101"/>
    <x v="6"/>
    <n v="26"/>
    <x v="101"/>
    <n v="26"/>
    <s v="Risk Pool"/>
    <s v="Community Health Schemes"/>
    <x v="11"/>
    <s v=""/>
    <s v=""/>
    <x v="1"/>
    <s v=""/>
    <x v="2"/>
    <s v=""/>
    <s v=""/>
    <x v="4"/>
    <x v="0"/>
    <n v="1472000"/>
    <x v="0"/>
  </r>
  <r>
    <x v="1"/>
    <x v="101"/>
    <x v="6"/>
    <n v="27"/>
    <x v="101"/>
    <n v="27"/>
    <s v="Risk Pool"/>
    <s v="Discharge Planning"/>
    <x v="8"/>
    <s v="Multi-Disciplinary/Multi-Agency Discharge Teams supporting discharge"/>
    <s v=""/>
    <x v="0"/>
    <s v=""/>
    <x v="0"/>
    <s v=""/>
    <s v=""/>
    <x v="1"/>
    <x v="0"/>
    <n v="56000"/>
    <x v="0"/>
  </r>
  <r>
    <x v="1"/>
    <x v="101"/>
    <x v="6"/>
    <n v="28"/>
    <x v="101"/>
    <n v="28"/>
    <s v="Personalised Support/Care at Home"/>
    <s v="Social Care Support"/>
    <x v="15"/>
    <s v="Physical health/wellbeing"/>
    <s v=""/>
    <x v="0"/>
    <s v=""/>
    <x v="0"/>
    <s v=""/>
    <s v=""/>
    <x v="1"/>
    <x v="0"/>
    <n v="10850000"/>
    <x v="0"/>
  </r>
  <r>
    <x v="1"/>
    <x v="101"/>
    <x v="6"/>
    <n v="29"/>
    <x v="101"/>
    <n v="29"/>
    <s v="Support for carers"/>
    <s v="carers support"/>
    <x v="12"/>
    <s v="Respite services"/>
    <s v=""/>
    <x v="5"/>
    <s v="Voluntary Sector"/>
    <x v="2"/>
    <s v=""/>
    <s v=""/>
    <x v="4"/>
    <x v="0"/>
    <n v="576000"/>
    <x v="0"/>
  </r>
  <r>
    <x v="1"/>
    <x v="101"/>
    <x v="6"/>
    <n v="30"/>
    <x v="101"/>
    <n v="30"/>
    <s v="Reablement"/>
    <s v="Reablement Support"/>
    <x v="4"/>
    <s v="Rehabilitation at home (to support discharge)"/>
    <s v=""/>
    <x v="1"/>
    <s v=""/>
    <x v="2"/>
    <s v=""/>
    <s v=""/>
    <x v="4"/>
    <x v="0"/>
    <n v="1040000"/>
    <x v="0"/>
  </r>
  <r>
    <x v="1"/>
    <x v="101"/>
    <x v="6"/>
    <n v="31"/>
    <x v="101"/>
    <n v="31"/>
    <s v="Reablement"/>
    <s v="Reablement Support"/>
    <x v="4"/>
    <s v="Reablement at home (to support discharge) "/>
    <s v=""/>
    <x v="0"/>
    <s v=""/>
    <x v="0"/>
    <s v=""/>
    <s v=""/>
    <x v="1"/>
    <x v="0"/>
    <n v="1276000"/>
    <x v="0"/>
  </r>
  <r>
    <x v="1"/>
    <x v="101"/>
    <x v="6"/>
    <n v="32"/>
    <x v="101"/>
    <n v="32"/>
    <s v="Intermediate Care Services"/>
    <s v="Discharge to Assess Pathway"/>
    <x v="8"/>
    <s v="Home First/Discharge to Assess - process support/core costs"/>
    <s v=""/>
    <x v="5"/>
    <s v="Private sector"/>
    <x v="0"/>
    <s v=""/>
    <s v=""/>
    <x v="2"/>
    <x v="0"/>
    <n v="163000"/>
    <x v="0"/>
  </r>
  <r>
    <x v="1"/>
    <x v="101"/>
    <x v="6"/>
    <n v="33"/>
    <x v="101"/>
    <n v="33"/>
    <s v="BCF Post"/>
    <s v="commissioning infrastructure"/>
    <x v="11"/>
    <s v=""/>
    <s v=""/>
    <x v="5"/>
    <s v="Joint Commissioning Infrastructure"/>
    <x v="0"/>
    <s v=""/>
    <s v=""/>
    <x v="1"/>
    <x v="0"/>
    <n v="44000"/>
    <x v="0"/>
  </r>
  <r>
    <x v="1"/>
    <x v="101"/>
    <x v="6"/>
    <n v="34"/>
    <x v="101"/>
    <n v="34"/>
    <s v="Assistive Technology"/>
    <s v="Assistive Technology"/>
    <x v="11"/>
    <s v=""/>
    <s v=""/>
    <x v="1"/>
    <s v=""/>
    <x v="2"/>
    <s v=""/>
    <s v=""/>
    <x v="4"/>
    <x v="0"/>
    <n v="585000"/>
    <x v="0"/>
  </r>
  <r>
    <x v="1"/>
    <x v="101"/>
    <x v="6"/>
    <n v="35"/>
    <x v="101"/>
    <n v="35"/>
    <s v="Learning Disability"/>
    <s v="Governance arrangements"/>
    <x v="9"/>
    <s v="New governance arrangements"/>
    <s v=""/>
    <x v="0"/>
    <s v=""/>
    <x v="0"/>
    <s v=""/>
    <s v=""/>
    <x v="1"/>
    <x v="0"/>
    <n v="27000"/>
    <x v="0"/>
  </r>
  <r>
    <x v="1"/>
    <x v="101"/>
    <x v="6"/>
    <n v="36"/>
    <x v="101"/>
    <n v="36"/>
    <s v="Single Point of Access"/>
    <s v="integrated Hospital Hub"/>
    <x v="8"/>
    <s v="Multi-Disciplinary/Multi-Agency Discharge Teams supporting discharge"/>
    <s v=""/>
    <x v="1"/>
    <s v=""/>
    <x v="2"/>
    <s v=""/>
    <s v=""/>
    <x v="1"/>
    <x v="0"/>
    <n v="1046000"/>
    <x v="0"/>
  </r>
  <r>
    <x v="1"/>
    <x v="101"/>
    <x v="6"/>
    <n v="37"/>
    <x v="101"/>
    <n v="37"/>
    <s v="Reducing pressures"/>
    <s v="Social Care Support"/>
    <x v="17"/>
    <s v=""/>
    <s v=""/>
    <x v="0"/>
    <s v=""/>
    <x v="0"/>
    <s v=""/>
    <s v=""/>
    <x v="2"/>
    <x v="3"/>
    <n v="4863051"/>
    <x v="0"/>
  </r>
  <r>
    <x v="1"/>
    <x v="101"/>
    <x v="6"/>
    <n v="38"/>
    <x v="101"/>
    <n v="38"/>
    <s v="whole system reserve"/>
    <s v="Social Care Support"/>
    <x v="11"/>
    <s v=""/>
    <s v=""/>
    <x v="0"/>
    <s v=""/>
    <x v="0"/>
    <s v=""/>
    <s v=""/>
    <x v="2"/>
    <x v="3"/>
    <n v="1677000"/>
    <x v="0"/>
  </r>
  <r>
    <x v="1"/>
    <x v="101"/>
    <x v="6"/>
    <n v="39"/>
    <x v="101"/>
    <n v="39"/>
    <s v="D2A packages"/>
    <s v="D2A packages"/>
    <x v="11"/>
    <s v=""/>
    <s v=""/>
    <x v="0"/>
    <s v=""/>
    <x v="0"/>
    <s v=""/>
    <s v=""/>
    <x v="2"/>
    <x v="0"/>
    <n v="457690"/>
    <x v="0"/>
  </r>
  <r>
    <x v="1"/>
    <x v="101"/>
    <x v="6"/>
    <n v="40"/>
    <x v="101"/>
    <n v="40"/>
    <s v="High Impact Model"/>
    <s v="High impact model"/>
    <x v="8"/>
    <s v="Multi-Disciplinary/Multi-Agency Discharge Teams supporting discharge"/>
    <s v=""/>
    <x v="0"/>
    <s v=""/>
    <x v="0"/>
    <s v=""/>
    <s v=""/>
    <x v="1"/>
    <x v="0"/>
    <n v="617000"/>
    <x v="0"/>
  </r>
  <r>
    <x v="1"/>
    <x v="101"/>
    <x v="6"/>
    <n v="41"/>
    <x v="101"/>
    <n v="41"/>
    <s v="additional DFG "/>
    <s v="adaptations"/>
    <x v="11"/>
    <s v=""/>
    <s v=""/>
    <x v="0"/>
    <s v=""/>
    <x v="0"/>
    <s v=""/>
    <s v=""/>
    <x v="1"/>
    <x v="4"/>
    <n v="311652"/>
    <x v="0"/>
  </r>
  <r>
    <x v="1"/>
    <x v="101"/>
    <x v="6"/>
    <n v="42"/>
    <x v="101"/>
    <n v="42"/>
    <s v="additional LA"/>
    <s v="additional discharge funding "/>
    <x v="11"/>
    <s v=""/>
    <s v=""/>
    <x v="0"/>
    <s v=""/>
    <x v="0"/>
    <s v=""/>
    <s v=""/>
    <x v="1"/>
    <x v="4"/>
    <n v="123431"/>
    <x v="0"/>
  </r>
  <r>
    <x v="1"/>
    <x v="101"/>
    <x v="6"/>
    <n v="43"/>
    <x v="101"/>
    <n v="43"/>
    <s v="Neighbourhood Working Development "/>
    <s v="Neighbourhood development "/>
    <x v="10"/>
    <s v="Integrated neighbourhood services"/>
    <s v=""/>
    <x v="0"/>
    <s v=""/>
    <x v="2"/>
    <s v=""/>
    <s v=""/>
    <x v="4"/>
    <x v="0"/>
    <n v="1445490"/>
    <x v="0"/>
  </r>
  <r>
    <x v="1"/>
    <x v="101"/>
    <x v="6"/>
    <n v="45"/>
    <x v="101"/>
    <n v="44"/>
    <s v="Enhanced Care "/>
    <s v="Live in and enhanced care and MDT to support a ful Home First Offer"/>
    <x v="7"/>
    <s v="Domiciliary care to support hospital discharge (Discharge to Assess pathway 1)"/>
    <s v=""/>
    <x v="0"/>
    <s v=""/>
    <x v="1"/>
    <s v="0.815"/>
    <s v="0.185"/>
    <x v="2"/>
    <x v="5"/>
    <n v="207089"/>
    <x v="0"/>
  </r>
  <r>
    <x v="1"/>
    <x v="101"/>
    <x v="6"/>
    <n v="46"/>
    <x v="101"/>
    <n v="45"/>
    <s v="Discharge to Assess Beds"/>
    <s v="3 nursing home beds for complex clients supported by the enhanced care MDT and Dementia Support Team offer"/>
    <x v="16"/>
    <s v="Nursing home"/>
    <s v=""/>
    <x v="0"/>
    <s v=""/>
    <x v="1"/>
    <s v="0.41"/>
    <s v="0.59"/>
    <x v="2"/>
    <x v="5"/>
    <n v="170000"/>
    <x v="0"/>
  </r>
  <r>
    <x v="1"/>
    <x v="101"/>
    <x v="6"/>
    <n v="47"/>
    <x v="101"/>
    <n v="46"/>
    <s v="Equipment"/>
    <s v="to fund additional requests for equipment to support discharge"/>
    <x v="1"/>
    <s v="Other"/>
    <s v="community equipment"/>
    <x v="5"/>
    <s v="equipment"/>
    <x v="1"/>
    <s v="0.39"/>
    <s v="0.61"/>
    <x v="2"/>
    <x v="5"/>
    <n v="99586"/>
    <x v="0"/>
  </r>
  <r>
    <x v="1"/>
    <x v="101"/>
    <x v="6"/>
    <n v="49"/>
    <x v="101"/>
    <n v="48"/>
    <s v="Brokerage"/>
    <s v="Increased brokerage capacity to manage increased demands due to D2A and hospital discharge activity."/>
    <x v="8"/>
    <s v="Multi-Disciplinary/Multi-Agency Discharge Teams supporting discharge"/>
    <s v=""/>
    <x v="0"/>
    <s v=""/>
    <x v="0"/>
    <s v=""/>
    <s v=""/>
    <x v="0"/>
    <x v="5"/>
    <n v="75000"/>
    <x v="0"/>
  </r>
  <r>
    <x v="1"/>
    <x v="101"/>
    <x v="6"/>
    <n v="50"/>
    <x v="101"/>
    <n v="49"/>
    <s v="ECH"/>
    <s v="3X ech , AT enabled step down flats to support hospital discharge"/>
    <x v="16"/>
    <s v="Supported housing"/>
    <s v=""/>
    <x v="0"/>
    <s v=""/>
    <x v="0"/>
    <s v=""/>
    <s v=""/>
    <x v="2"/>
    <x v="5"/>
    <n v="57131"/>
    <x v="0"/>
  </r>
  <r>
    <x v="1"/>
    <x v="101"/>
    <x v="6"/>
    <n v="51"/>
    <x v="101"/>
    <n v="50"/>
    <s v="ECH "/>
    <s v="ECH Care Manager"/>
    <x v="11"/>
    <s v="Supported housing"/>
    <s v=""/>
    <x v="0"/>
    <s v=""/>
    <x v="0"/>
    <s v=""/>
    <s v=""/>
    <x v="2"/>
    <x v="5"/>
    <n v="65000"/>
    <x v="0"/>
  </r>
  <r>
    <x v="1"/>
    <x v="101"/>
    <x v="6"/>
    <n v="52"/>
    <x v="101"/>
    <n v="51"/>
    <s v="Assistive Technology"/>
    <s v="increase use of AT to support discharge"/>
    <x v="11"/>
    <s v=""/>
    <s v=""/>
    <x v="0"/>
    <s v=""/>
    <x v="0"/>
    <s v=""/>
    <s v=""/>
    <x v="1"/>
    <x v="5"/>
    <n v="50000"/>
    <x v="0"/>
  </r>
  <r>
    <x v="1"/>
    <x v="101"/>
    <x v="6"/>
    <n v="53"/>
    <x v="101"/>
    <n v="52"/>
    <s v="Reablement"/>
    <s v="increase in capacity from 30 to 45 on the caseload including a double handed care round"/>
    <x v="6"/>
    <s v="Other"/>
    <s v="reablement"/>
    <x v="0"/>
    <s v=""/>
    <x v="0"/>
    <s v=""/>
    <s v=""/>
    <x v="1"/>
    <x v="5"/>
    <n v="360000"/>
    <x v="0"/>
  </r>
  <r>
    <x v="1"/>
    <x v="101"/>
    <x v="6"/>
    <n v="54"/>
    <x v="101"/>
    <n v="53"/>
    <s v="Meeting new BCF metric"/>
    <s v="Investment to be developed as part of the 23-24 BCF review"/>
    <x v="14"/>
    <s v=""/>
    <s v=""/>
    <x v="0"/>
    <s v=""/>
    <x v="0"/>
    <s v=""/>
    <s v=""/>
    <x v="1"/>
    <x v="1"/>
    <n v="0"/>
    <x v="0"/>
  </r>
  <r>
    <x v="1"/>
    <x v="102"/>
    <x v="6"/>
    <n v="1"/>
    <x v="102"/>
    <n v="25"/>
    <s v="District Nursing"/>
    <s v="Diverse range of nurses and support workers who work in the community, including district nurses, intermediate care nurses, community matrons and hospital at home nurses. "/>
    <x v="10"/>
    <s v="Other"/>
    <s v="District nursing"/>
    <x v="1"/>
    <s v=""/>
    <x v="2"/>
    <s v=""/>
    <s v=""/>
    <x v="3"/>
    <x v="0"/>
    <n v="5252443.8737000003"/>
    <x v="0"/>
  </r>
  <r>
    <x v="1"/>
    <x v="102"/>
    <x v="6"/>
    <n v="2"/>
    <x v="102"/>
    <n v="14"/>
    <s v="Community Care Support Packages"/>
    <s v="Contribution to delivery of care &amp; support packages across adult social care"/>
    <x v="7"/>
    <s v="Domiciliary care packages"/>
    <s v=""/>
    <x v="0"/>
    <s v=""/>
    <x v="0"/>
    <s v=""/>
    <s v=""/>
    <x v="1"/>
    <x v="0"/>
    <n v="5352134.1000000006"/>
    <x v="0"/>
  </r>
  <r>
    <x v="1"/>
    <x v="102"/>
    <x v="6"/>
    <n v="3"/>
    <x v="102"/>
    <n v="39"/>
    <s v="Integrated Community Equipment Service"/>
    <s v="Loan of a range of equipment enabling independence at home and reablement in the community following hospital discharge."/>
    <x v="1"/>
    <s v="Community based equipment"/>
    <s v=""/>
    <x v="0"/>
    <s v=""/>
    <x v="0"/>
    <s v=""/>
    <s v=""/>
    <x v="2"/>
    <x v="0"/>
    <n v="1667748"/>
    <x v="0"/>
  </r>
  <r>
    <x v="1"/>
    <x v="102"/>
    <x v="6"/>
    <n v="4"/>
    <x v="102"/>
    <n v="59"/>
    <s v="Reablement - Homecare"/>
    <s v="Investment in reablement packages to meet increased demand on discharge."/>
    <x v="4"/>
    <s v="Reablement at home (to support discharge) "/>
    <s v=""/>
    <x v="0"/>
    <s v=""/>
    <x v="0"/>
    <s v=""/>
    <s v=""/>
    <x v="0"/>
    <x v="0"/>
    <n v="1437465"/>
    <x v="0"/>
  </r>
  <r>
    <x v="1"/>
    <x v="102"/>
    <x v="6"/>
    <n v="5"/>
    <x v="102"/>
    <n v="2"/>
    <s v="Assistive Technology - Careline"/>
    <s v="Funding for emergency response team and range of preventative assistive tecnologies and telecare equipment."/>
    <x v="1"/>
    <s v="Assistive technologies including telecare"/>
    <s v=""/>
    <x v="0"/>
    <s v=""/>
    <x v="0"/>
    <s v=""/>
    <s v=""/>
    <x v="1"/>
    <x v="0"/>
    <n v="1180426"/>
    <x v="0"/>
  </r>
  <r>
    <x v="1"/>
    <x v="102"/>
    <x v="6"/>
    <n v="6"/>
    <x v="102"/>
    <n v="7"/>
    <s v="Camden Rapid Response Service"/>
    <s v="Admission avoidance ensuring patients remain in the community for treatment of urgent conditions requiring immediate care."/>
    <x v="14"/>
    <s v=""/>
    <s v=""/>
    <x v="0"/>
    <s v=""/>
    <x v="2"/>
    <s v=""/>
    <s v=""/>
    <x v="4"/>
    <x v="0"/>
    <n v="925703"/>
    <x v="0"/>
  </r>
  <r>
    <x v="1"/>
    <x v="102"/>
    <x v="6"/>
    <n v="7"/>
    <x v="102"/>
    <n v="40"/>
    <s v="Integrated Locality Teams"/>
    <s v="Social Work posts located within three GP practices and within reach of three more."/>
    <x v="3"/>
    <s v="Assessment teams/joint assessment"/>
    <s v=""/>
    <x v="0"/>
    <s v=""/>
    <x v="0"/>
    <s v=""/>
    <s v=""/>
    <x v="1"/>
    <x v="0"/>
    <n v="705015"/>
    <x v="0"/>
  </r>
  <r>
    <x v="1"/>
    <x v="102"/>
    <x v="6"/>
    <n v="8"/>
    <x v="102"/>
    <n v="16"/>
    <s v="Crisis House"/>
    <s v="Crisis Mental Health accommodation provided as an alternative to hospital admission."/>
    <x v="5"/>
    <s v="Other"/>
    <s v="Rapid / Crisis Response"/>
    <x v="2"/>
    <s v=""/>
    <x v="2"/>
    <s v=""/>
    <s v=""/>
    <x v="5"/>
    <x v="0"/>
    <n v="699866"/>
    <x v="0"/>
  </r>
  <r>
    <x v="1"/>
    <x v="102"/>
    <x v="6"/>
    <n v="9"/>
    <x v="102"/>
    <n v="69"/>
    <s v="Wheelchair Service"/>
    <s v="Providing attendant propelled wheelchairs with a fast track response to support discharge."/>
    <x v="1"/>
    <s v="Other"/>
    <s v="Wheelchair Serve "/>
    <x v="0"/>
    <s v=""/>
    <x v="2"/>
    <s v=""/>
    <s v=""/>
    <x v="4"/>
    <x v="0"/>
    <n v="595081"/>
    <x v="0"/>
  </r>
  <r>
    <x v="1"/>
    <x v="102"/>
    <x v="6"/>
    <n v="10"/>
    <x v="102"/>
    <n v="61"/>
    <s v="Rehabilitation Service - Carelink"/>
    <s v="Structured rehabilitation programme with referrals through Integrated Primary Care, Community and Rapid Response Teams."/>
    <x v="4"/>
    <s v="Rehabilitation at home (to support discharge)"/>
    <s v=""/>
    <x v="0"/>
    <s v=""/>
    <x v="2"/>
    <s v=""/>
    <s v=""/>
    <x v="3"/>
    <x v="0"/>
    <n v="503090"/>
    <x v="0"/>
  </r>
  <r>
    <x v="1"/>
    <x v="102"/>
    <x v="6"/>
    <n v="11"/>
    <x v="102"/>
    <n v="64"/>
    <s v="Social Work Virtual Reablement Team"/>
    <s v="5 Social Workers / Access &amp; Support Officers based in Camden's acute hospitals - 2  in the RFH, 2 in UCH and 1 in St Pancras."/>
    <x v="8"/>
    <s v="Multi-Disciplinary/Multi-Agency Discharge Teams supporting discharge"/>
    <s v=""/>
    <x v="0"/>
    <s v=""/>
    <x v="0"/>
    <s v=""/>
    <s v=""/>
    <x v="1"/>
    <x v="0"/>
    <n v="401049"/>
    <x v="0"/>
  </r>
  <r>
    <x v="1"/>
    <x v="102"/>
    <x v="6"/>
    <n v="12"/>
    <x v="102"/>
    <n v="10"/>
    <s v="Carers Breaks"/>
    <s v="Assesment and support for carers, including access to personal budgets for carers."/>
    <x v="12"/>
    <s v="Respite services"/>
    <s v=""/>
    <x v="0"/>
    <s v=""/>
    <x v="0"/>
    <s v=""/>
    <s v=""/>
    <x v="1"/>
    <x v="0"/>
    <n v="352007"/>
    <x v="0"/>
  </r>
  <r>
    <x v="1"/>
    <x v="102"/>
    <x v="6"/>
    <n v="13"/>
    <x v="102"/>
    <n v="8"/>
    <s v="Care Navigation in Primary Care"/>
    <s v="Improving treatment &amp; coordination of care for frail patients and residents with long term conditions at primary care level. 6 x Care Navigators are aligned to the neighbourhood model of care delivery."/>
    <x v="3"/>
    <s v="Care navigation and planning"/>
    <s v=""/>
    <x v="0"/>
    <s v=""/>
    <x v="0"/>
    <s v=""/>
    <s v=""/>
    <x v="0"/>
    <x v="0"/>
    <n v="346800"/>
    <x v="0"/>
  </r>
  <r>
    <x v="1"/>
    <x v="102"/>
    <x v="6"/>
    <n v="14"/>
    <x v="102"/>
    <n v="9"/>
    <s v="Carer Support - Information and Advice"/>
    <s v="A range of services offered to support carers and the people they care for."/>
    <x v="12"/>
    <s v="Carer advice and support related to Care Act duties"/>
    <s v=""/>
    <x v="0"/>
    <s v=""/>
    <x v="0"/>
    <s v=""/>
    <s v=""/>
    <x v="0"/>
    <x v="0"/>
    <n v="333593"/>
    <x v="0"/>
  </r>
  <r>
    <x v="1"/>
    <x v="102"/>
    <x v="6"/>
    <n v="15"/>
    <x v="102"/>
    <n v="58"/>
    <s v="Reablement - Flats (housing cost)"/>
    <s v="Henderson Court care packages and rental costs for up to 13 reablement flats."/>
    <x v="5"/>
    <s v="Bed-based intermediate care with reablement (to support discharge)"/>
    <s v=""/>
    <x v="0"/>
    <s v=""/>
    <x v="0"/>
    <s v=""/>
    <s v=""/>
    <x v="1"/>
    <x v="0"/>
    <n v="275000"/>
    <x v="0"/>
  </r>
  <r>
    <x v="1"/>
    <x v="102"/>
    <x v="6"/>
    <n v="16"/>
    <x v="102"/>
    <n v="32"/>
    <s v="GP Care Home Locality Enhanced Service (LES)"/>
    <s v="Funding GPs from Camden practices to provide specific support to selected care homes. Support is paid according to the type of bed."/>
    <x v="8"/>
    <s v="Improved discharge to Care Homes"/>
    <s v=""/>
    <x v="6"/>
    <s v=""/>
    <x v="2"/>
    <s v=""/>
    <s v=""/>
    <x v="3"/>
    <x v="0"/>
    <n v="269708"/>
    <x v="0"/>
  </r>
  <r>
    <x v="1"/>
    <x v="102"/>
    <x v="6"/>
    <n v="17"/>
    <x v="102"/>
    <n v="3"/>
    <s v="Autism Hub"/>
    <s v="Funding for autism specific counselling, peer support, case work and information webinars for residents"/>
    <x v="0"/>
    <s v="Other"/>
    <s v="Autism specific support"/>
    <x v="0"/>
    <s v=""/>
    <x v="0"/>
    <s v=""/>
    <s v=""/>
    <x v="0"/>
    <x v="0"/>
    <n v="231000"/>
    <x v="0"/>
  </r>
  <r>
    <x v="1"/>
    <x v="102"/>
    <x v="6"/>
    <n v="18"/>
    <x v="102"/>
    <n v="18"/>
    <s v="D2A Investment"/>
    <s v="Contribution to D2A Pathways and co-ordination to support 'home first'"/>
    <x v="8"/>
    <s v="Home First/Discharge to Assess - process support/core costs"/>
    <s v=""/>
    <x v="0"/>
    <s v=""/>
    <x v="2"/>
    <s v=""/>
    <s v=""/>
    <x v="4"/>
    <x v="0"/>
    <n v="235420"/>
    <x v="0"/>
  </r>
  <r>
    <x v="1"/>
    <x v="102"/>
    <x v="6"/>
    <n v="19"/>
    <x v="102"/>
    <n v="15"/>
    <s v="Complex Care Case Management"/>
    <s v="Coordination of joint health and social care for patients at risk of unplanned admissions to proactively identify interventions to prevent crises and enable people to remain at home."/>
    <x v="10"/>
    <s v="Multidisciplinary teams that are supporting independence, such as anticipatory care"/>
    <s v=""/>
    <x v="0"/>
    <s v=""/>
    <x v="2"/>
    <s v=""/>
    <s v=""/>
    <x v="4"/>
    <x v="0"/>
    <n v="226949"/>
    <x v="0"/>
  </r>
  <r>
    <x v="1"/>
    <x v="102"/>
    <x v="6"/>
    <n v="20"/>
    <x v="102"/>
    <n v="13"/>
    <s v="CLDS Clinical Support for Provider Services"/>
    <s v="Clinical support for people with complex health needs and high risk behaviours, known to CLDS services"/>
    <x v="9"/>
    <s v="Integrated models of provision"/>
    <s v=""/>
    <x v="1"/>
    <s v=""/>
    <x v="0"/>
    <s v=""/>
    <s v=""/>
    <x v="4"/>
    <x v="0"/>
    <n v="179200"/>
    <x v="0"/>
  </r>
  <r>
    <x v="1"/>
    <x v="102"/>
    <x v="6"/>
    <n v="21"/>
    <x v="102"/>
    <n v="24"/>
    <s v="Discharge Pathways and Strategic Planning"/>
    <s v="Management of the D2A Pathways coordination through integrated staffing team based within NCL CCG."/>
    <x v="8"/>
    <s v="Early Discharge Planning"/>
    <s v=""/>
    <x v="0"/>
    <s v=""/>
    <x v="2"/>
    <s v=""/>
    <s v=""/>
    <x v="4"/>
    <x v="0"/>
    <n v="174980"/>
    <x v="0"/>
  </r>
  <r>
    <x v="1"/>
    <x v="102"/>
    <x v="6"/>
    <n v="22"/>
    <x v="102"/>
    <n v="54"/>
    <s v="Occupational Therapy Service - Henderson Court"/>
    <s v="Therapy service supporting reablement care packages at Henderson Court sheltered housing scheme."/>
    <x v="10"/>
    <s v="Integrated neighbourhood services"/>
    <s v=""/>
    <x v="1"/>
    <s v=""/>
    <x v="2"/>
    <s v=""/>
    <s v=""/>
    <x v="4"/>
    <x v="0"/>
    <n v="180907"/>
    <x v="0"/>
  </r>
  <r>
    <x v="1"/>
    <x v="102"/>
    <x v="6"/>
    <n v="23"/>
    <x v="102"/>
    <n v="6"/>
    <s v="Camden Memory Service"/>
    <s v="Assessment, treatment and support service for residents with dementia and their families."/>
    <x v="0"/>
    <s v="Other"/>
    <s v="Dementia assessment"/>
    <x v="0"/>
    <s v=""/>
    <x v="2"/>
    <s v=""/>
    <s v=""/>
    <x v="4"/>
    <x v="0"/>
    <n v="175682"/>
    <x v="0"/>
  </r>
  <r>
    <x v="1"/>
    <x v="102"/>
    <x v="6"/>
    <n v="24"/>
    <x v="102"/>
    <n v="37"/>
    <s v="Hospital Social Work Service - LA"/>
    <s v="Social care support for the two acute trusts through delivery of the 7 day a week service."/>
    <x v="8"/>
    <s v="Flexible working patterns (including 7 day working)"/>
    <s v=""/>
    <x v="0"/>
    <s v=""/>
    <x v="0"/>
    <s v=""/>
    <s v=""/>
    <x v="1"/>
    <x v="0"/>
    <n v="314874"/>
    <x v="0"/>
  </r>
  <r>
    <x v="1"/>
    <x v="102"/>
    <x v="6"/>
    <n v="25"/>
    <x v="102"/>
    <n v="7"/>
    <s v="Camden Rapid Response Service"/>
    <s v="Admission avoidance ensuring patients remain in the community for treatment of urgent conditions requiring immediate care."/>
    <x v="14"/>
    <s v=""/>
    <s v=""/>
    <x v="1"/>
    <s v=""/>
    <x v="2"/>
    <s v=""/>
    <s v=""/>
    <x v="4"/>
    <x v="0"/>
    <n v="653274"/>
    <x v="0"/>
  </r>
  <r>
    <x v="1"/>
    <x v="102"/>
    <x v="6"/>
    <n v="26"/>
    <x v="102"/>
    <n v="70"/>
    <s v="Wish Plus"/>
    <s v="Coordinated referral hub for assessments regarding warmth, safety, income &amp; health."/>
    <x v="0"/>
    <s v="Other"/>
    <s v="Physical Health / Wellbeing"/>
    <x v="0"/>
    <s v=""/>
    <x v="0"/>
    <s v=""/>
    <s v=""/>
    <x v="1"/>
    <x v="0"/>
    <n v="135000"/>
    <x v="0"/>
  </r>
  <r>
    <x v="1"/>
    <x v="102"/>
    <x v="6"/>
    <n v="27"/>
    <x v="102"/>
    <n v="44"/>
    <s v="Long Term Care Finders"/>
    <s v="Placements team supporting long-term residential and nursing placements."/>
    <x v="8"/>
    <s v="Improved discharge to Care Homes"/>
    <s v=""/>
    <x v="0"/>
    <s v=""/>
    <x v="2"/>
    <s v=""/>
    <s v=""/>
    <x v="1"/>
    <x v="0"/>
    <n v="72494.031600000002"/>
    <x v="0"/>
  </r>
  <r>
    <x v="1"/>
    <x v="102"/>
    <x v="6"/>
    <n v="28"/>
    <x v="102"/>
    <n v="12"/>
    <s v="CLDS - Preventing avoidable admissions and improving physical health of people with learning disabilities"/>
    <s v="Preventing avoidable admissions and improving physical health of people with learning disabilities."/>
    <x v="3"/>
    <s v="Assessment teams/joint assessment"/>
    <s v=""/>
    <x v="1"/>
    <s v=""/>
    <x v="2"/>
    <s v=""/>
    <s v=""/>
    <x v="4"/>
    <x v="0"/>
    <n v="70720"/>
    <x v="0"/>
  </r>
  <r>
    <x v="1"/>
    <x v="102"/>
    <x v="6"/>
    <n v="29"/>
    <x v="102"/>
    <n v="31"/>
    <s v="Family Group Conferencing"/>
    <s v="Preventing non-elective admission by building support networks around a person in their own environment."/>
    <x v="3"/>
    <s v="Assessment teams/joint assessment"/>
    <s v=""/>
    <x v="0"/>
    <s v=""/>
    <x v="0"/>
    <s v=""/>
    <s v=""/>
    <x v="1"/>
    <x v="0"/>
    <n v="66856.104000000007"/>
    <x v="0"/>
  </r>
  <r>
    <x v="1"/>
    <x v="102"/>
    <x v="6"/>
    <n v="30"/>
    <x v="102"/>
    <n v="57"/>
    <s v="Reablement - Development"/>
    <s v="BCF Enabler"/>
    <x v="9"/>
    <s v="Joint commissioning infrastructure"/>
    <s v=""/>
    <x v="0"/>
    <s v=""/>
    <x v="0"/>
    <s v=""/>
    <s v=""/>
    <x v="1"/>
    <x v="0"/>
    <n v="60113.687760000001"/>
    <x v="0"/>
  </r>
  <r>
    <x v="1"/>
    <x v="102"/>
    <x v="6"/>
    <n v="31"/>
    <x v="102"/>
    <n v="5"/>
    <s v="BCF Programme Support"/>
    <s v="BCF Enabler"/>
    <x v="9"/>
    <s v="Programme management"/>
    <s v=""/>
    <x v="0"/>
    <s v=""/>
    <x v="1"/>
    <s v="0"/>
    <s v="1"/>
    <x v="1"/>
    <x v="0"/>
    <n v="60400.629360000006"/>
    <x v="0"/>
  </r>
  <r>
    <x v="1"/>
    <x v="102"/>
    <x v="6"/>
    <n v="32"/>
    <x v="102"/>
    <n v="45"/>
    <s v="Low Vision Centre"/>
    <s v="RNIB are commissioned to provide Integrated Optometric and Rehabilitation Low Vision Service in the community."/>
    <x v="10"/>
    <s v="Multidisciplinary teams that are supporting independence, such as anticipatory care"/>
    <s v=""/>
    <x v="0"/>
    <s v=""/>
    <x v="2"/>
    <s v=""/>
    <s v=""/>
    <x v="0"/>
    <x v="0"/>
    <n v="57105"/>
    <x v="0"/>
  </r>
  <r>
    <x v="1"/>
    <x v="102"/>
    <x v="6"/>
    <n v="33"/>
    <x v="102"/>
    <n v="27"/>
    <s v="Enhanced Homecare Service"/>
    <s v="Community nursing team referals of non-clinical tasks to selected homecare providers."/>
    <x v="15"/>
    <s v="Physical health/wellbeing"/>
    <s v=""/>
    <x v="0"/>
    <s v=""/>
    <x v="0"/>
    <s v=""/>
    <s v=""/>
    <x v="0"/>
    <x v="0"/>
    <n v="54703"/>
    <x v="0"/>
  </r>
  <r>
    <x v="1"/>
    <x v="102"/>
    <x v="6"/>
    <n v="34"/>
    <x v="102"/>
    <n v="17"/>
    <s v="Crisis Sanctuary"/>
    <s v="Extension of the community based offer for residents in mental health crisis, avoiding hospital admission and providing short term support in the community."/>
    <x v="14"/>
    <s v=""/>
    <s v=""/>
    <x v="2"/>
    <s v=""/>
    <x v="0"/>
    <s v=""/>
    <s v=""/>
    <x v="0"/>
    <x v="0"/>
    <n v="52000"/>
    <x v="0"/>
  </r>
  <r>
    <x v="1"/>
    <x v="102"/>
    <x v="6"/>
    <n v="35"/>
    <x v="102"/>
    <n v="11"/>
    <s v="CLDS - First Contact Worker"/>
    <s v="Provision of consistent First Contact Worker (replacing duty approach) to ensure consistency at the point of access for residents with learning disabilities and their families."/>
    <x v="0"/>
    <s v="Other"/>
    <s v="Staffing "/>
    <x v="0"/>
    <s v=""/>
    <x v="0"/>
    <s v=""/>
    <s v=""/>
    <x v="1"/>
    <x v="0"/>
    <n v="48237.84"/>
    <x v="0"/>
  </r>
  <r>
    <x v="1"/>
    <x v="102"/>
    <x v="6"/>
    <n v="36"/>
    <x v="102"/>
    <n v="41"/>
    <s v="Integration Procurement"/>
    <s v="BCF Enabler"/>
    <x v="9"/>
    <s v="Programme management"/>
    <s v=""/>
    <x v="0"/>
    <s v=""/>
    <x v="1"/>
    <s v="0"/>
    <s v="1"/>
    <x v="1"/>
    <x v="0"/>
    <n v="46231.214399999997"/>
    <x v="0"/>
  </r>
  <r>
    <x v="1"/>
    <x v="102"/>
    <x v="6"/>
    <n v="37"/>
    <x v="102"/>
    <n v="55"/>
    <s v="Personal Health Budget Pilot"/>
    <s v="Personal health budget pilot funding consumables for residents with suction machines, preventing delayed discharges and increasing independence on altered airways pathway"/>
    <x v="0"/>
    <s v="Choice Policy"/>
    <s v=""/>
    <x v="1"/>
    <s v=""/>
    <x v="2"/>
    <s v=""/>
    <s v=""/>
    <x v="3"/>
    <x v="0"/>
    <n v="42000"/>
    <x v="0"/>
  </r>
  <r>
    <x v="1"/>
    <x v="102"/>
    <x v="6"/>
    <n v="38"/>
    <x v="102"/>
    <n v="4"/>
    <s v="BCF Finance Support"/>
    <s v="BCF Enabler"/>
    <x v="9"/>
    <s v="Programme management"/>
    <s v=""/>
    <x v="0"/>
    <s v=""/>
    <x v="1"/>
    <s v="0"/>
    <s v="1"/>
    <x v="1"/>
    <x v="0"/>
    <n v="30311.377740000004"/>
    <x v="0"/>
  </r>
  <r>
    <x v="1"/>
    <x v="102"/>
    <x v="6"/>
    <n v="39"/>
    <x v="102"/>
    <n v="34"/>
    <s v="Home Improvement Service"/>
    <s v="Preventing hospital admissions and delayed discharges/ enabling residents to stay safely in their homes with the provision of major adaptations and handyperson work."/>
    <x v="13"/>
    <s v="Handyperson services"/>
    <s v=""/>
    <x v="0"/>
    <s v=""/>
    <x v="0"/>
    <s v=""/>
    <s v=""/>
    <x v="0"/>
    <x v="0"/>
    <n v="26000"/>
    <x v="0"/>
  </r>
  <r>
    <x v="1"/>
    <x v="102"/>
    <x v="6"/>
    <n v="40"/>
    <x v="102"/>
    <n v="21"/>
    <s v="Dementia Action Alliance - Camden Carers Centre"/>
    <s v="Enabling organisations and the wider community to become more dementia friendly, this includes the Dementia Charter and Dementia Friends programmes."/>
    <x v="0"/>
    <s v="Other"/>
    <s v="Dementia friendly work"/>
    <x v="0"/>
    <s v=""/>
    <x v="0"/>
    <s v=""/>
    <s v=""/>
    <x v="0"/>
    <x v="0"/>
    <n v="23275"/>
    <x v="0"/>
  </r>
  <r>
    <x v="1"/>
    <x v="102"/>
    <x v="6"/>
    <n v="41"/>
    <x v="102"/>
    <n v="23"/>
    <s v="Disabled Facilities Grant (DFG)"/>
    <s v="Delivery of the DFG Programme by officers within the Housing Support Services directorate, in collaboration with occupational therapy."/>
    <x v="13"/>
    <s v="Adaptations, including statutory DFG grants"/>
    <s v=""/>
    <x v="0"/>
    <s v=""/>
    <x v="0"/>
    <s v=""/>
    <s v=""/>
    <x v="1"/>
    <x v="2"/>
    <n v="1046736"/>
    <x v="0"/>
  </r>
  <r>
    <x v="1"/>
    <x v="102"/>
    <x v="6"/>
    <n v="42"/>
    <x v="102"/>
    <n v="35"/>
    <s v="Homecare"/>
    <s v="Enabling choice to residents to receive support to be safe, as independent  for as long as possible and to have a good quality of life in thier own home"/>
    <x v="7"/>
    <s v="Domiciliary care packages"/>
    <s v=""/>
    <x v="0"/>
    <s v=""/>
    <x v="0"/>
    <s v=""/>
    <s v=""/>
    <x v="0"/>
    <x v="5"/>
    <n v="1629922"/>
    <x v="0"/>
  </r>
  <r>
    <x v="1"/>
    <x v="102"/>
    <x v="6"/>
    <n v="43"/>
    <x v="102"/>
    <n v="56"/>
    <s v="Rapid access to support for unpaid carers"/>
    <s v="A range of services offered to support carers and the people they care for."/>
    <x v="12"/>
    <s v="Other"/>
    <s v="Carer's assessments"/>
    <x v="0"/>
    <s v=""/>
    <x v="0"/>
    <s v=""/>
    <s v=""/>
    <x v="0"/>
    <x v="5"/>
    <n v="60000"/>
    <x v="0"/>
  </r>
  <r>
    <x v="1"/>
    <x v="102"/>
    <x v="6"/>
    <n v="44"/>
    <x v="102"/>
    <n v="14"/>
    <s v="Community Care Support Packages"/>
    <s v="Contribution to delivery of care &amp; support packages across adult social care"/>
    <x v="7"/>
    <s v="Domiciliary care packages"/>
    <s v=""/>
    <x v="0"/>
    <s v=""/>
    <x v="0"/>
    <s v=""/>
    <s v=""/>
    <x v="0"/>
    <x v="3"/>
    <n v="3809545"/>
    <x v="0"/>
  </r>
  <r>
    <x v="1"/>
    <x v="102"/>
    <x v="6"/>
    <n v="45"/>
    <x v="102"/>
    <n v="62"/>
    <s v="Residential and Nursing Care"/>
    <s v="Contribution to nursing block contracts to support discharge in and adjacent to Camden."/>
    <x v="16"/>
    <s v="Nursing home"/>
    <s v=""/>
    <x v="0"/>
    <s v=""/>
    <x v="0"/>
    <s v=""/>
    <s v=""/>
    <x v="2"/>
    <x v="3"/>
    <n v="2190000"/>
    <x v="0"/>
  </r>
  <r>
    <x v="1"/>
    <x v="102"/>
    <x v="6"/>
    <n v="46"/>
    <x v="102"/>
    <n v="65"/>
    <s v="Supporting acute hospital discharge"/>
    <s v="Mental health DTOC Lead located on adult acute and older people's wards to improve patient flow, in addition to two further social work posts to increase capacity."/>
    <x v="8"/>
    <s v="Home First/Discharge to Assess - process support/core costs"/>
    <s v=""/>
    <x v="0"/>
    <s v=""/>
    <x v="0"/>
    <s v=""/>
    <s v=""/>
    <x v="1"/>
    <x v="3"/>
    <n v="870000"/>
    <x v="0"/>
  </r>
  <r>
    <x v="1"/>
    <x v="102"/>
    <x v="6"/>
    <n v="47"/>
    <x v="102"/>
    <n v="66"/>
    <s v="Supporting additional pressures across Adult Social Care"/>
    <s v="Support for wider budget pressures across social care"/>
    <x v="15"/>
    <s v="Physical health/wellbeing"/>
    <s v=""/>
    <x v="0"/>
    <s v=""/>
    <x v="0"/>
    <s v=""/>
    <s v=""/>
    <x v="2"/>
    <x v="3"/>
    <n v="851194"/>
    <x v="0"/>
  </r>
  <r>
    <x v="1"/>
    <x v="102"/>
    <x v="6"/>
    <n v="48"/>
    <x v="102"/>
    <n v="39"/>
    <s v="Integrated Community Equipment Service (ICES) (Council)"/>
    <s v="Loan of a range of equipment enabling independence at home and reablement in the community following hospital discharge."/>
    <x v="1"/>
    <s v="Community based equipment"/>
    <s v=""/>
    <x v="0"/>
    <s v=""/>
    <x v="0"/>
    <s v=""/>
    <s v=""/>
    <x v="2"/>
    <x v="3"/>
    <n v="714749.89000000013"/>
    <x v="0"/>
  </r>
  <r>
    <x v="1"/>
    <x v="102"/>
    <x v="6"/>
    <n v="49"/>
    <x v="102"/>
    <n v="38"/>
    <s v="Integrated Care Teams - Discharge to assess resources within Social Work"/>
    <s v="Social care staff attached to the D2A Pathway team &amp; multidisciplinary team forming the single point of access for pathway referrals."/>
    <x v="3"/>
    <s v="Assessment teams/joint assessment"/>
    <s v=""/>
    <x v="0"/>
    <s v=""/>
    <x v="0"/>
    <s v=""/>
    <s v=""/>
    <x v="1"/>
    <x v="3"/>
    <n v="655452"/>
    <x v="0"/>
  </r>
  <r>
    <x v="1"/>
    <x v="102"/>
    <x v="6"/>
    <n v="50"/>
    <x v="102"/>
    <n v="30"/>
    <s v="Extra Care"/>
    <s v="Contribution to increased extra care staffing costs to reduce care home admissions."/>
    <x v="16"/>
    <s v="Extra care"/>
    <s v=""/>
    <x v="0"/>
    <s v=""/>
    <x v="0"/>
    <s v=""/>
    <s v=""/>
    <x v="0"/>
    <x v="3"/>
    <n v="650000"/>
    <x v="0"/>
  </r>
  <r>
    <x v="1"/>
    <x v="102"/>
    <x v="6"/>
    <n v="51"/>
    <x v="102"/>
    <n v="22"/>
    <s v="Dementia Day Services "/>
    <s v="Community Day Opportunities for residents with Dementia."/>
    <x v="10"/>
    <s v="Other"/>
    <s v="Day opportunities"/>
    <x v="0"/>
    <s v=""/>
    <x v="0"/>
    <s v=""/>
    <s v=""/>
    <x v="1"/>
    <x v="3"/>
    <n v="637161.61193999997"/>
    <x v="0"/>
  </r>
  <r>
    <x v="1"/>
    <x v="102"/>
    <x v="6"/>
    <n v="52"/>
    <x v="102"/>
    <n v="51"/>
    <s v="Minding the Gap"/>
    <s v="Critial preventative review service, facilitating transition from young peoples' services into adult services."/>
    <x v="10"/>
    <s v="Multidisciplinary teams that are supporting independence, such as anticipatory care"/>
    <s v=""/>
    <x v="2"/>
    <s v=""/>
    <x v="0"/>
    <s v=""/>
    <s v=""/>
    <x v="0"/>
    <x v="3"/>
    <n v="429915"/>
    <x v="0"/>
  </r>
  <r>
    <x v="1"/>
    <x v="102"/>
    <x v="6"/>
    <n v="53"/>
    <x v="102"/>
    <n v="59"/>
    <s v="Reablement - Homecare"/>
    <s v="Investment in reablement packages to meet increased demand on discharge."/>
    <x v="4"/>
    <s v="Reablement at home (to prevent admission to hospital or residential care)"/>
    <s v=""/>
    <x v="0"/>
    <s v=""/>
    <x v="0"/>
    <s v=""/>
    <s v=""/>
    <x v="2"/>
    <x v="3"/>
    <n v="410000"/>
    <x v="0"/>
  </r>
  <r>
    <x v="1"/>
    <x v="102"/>
    <x v="6"/>
    <n v="54"/>
    <x v="102"/>
    <n v="50"/>
    <s v="Mental Health - Social Work Capacity in the Community"/>
    <s v="2  social work posts increasing mental health capacity across the neighbourhood teams."/>
    <x v="10"/>
    <s v="Integrated neighbourhood services"/>
    <s v=""/>
    <x v="0"/>
    <s v=""/>
    <x v="0"/>
    <s v=""/>
    <s v=""/>
    <x v="1"/>
    <x v="3"/>
    <n v="224910"/>
    <x v="0"/>
  </r>
  <r>
    <x v="1"/>
    <x v="102"/>
    <x v="6"/>
    <n v="55"/>
    <x v="102"/>
    <n v="47"/>
    <s v="Mental Health - Budget Pressures"/>
    <s v="Funding to support pressures on mental health care and support packages"/>
    <x v="9"/>
    <s v="Joint commissioning infrastructure"/>
    <s v=""/>
    <x v="2"/>
    <s v=""/>
    <x v="0"/>
    <s v=""/>
    <s v=""/>
    <x v="4"/>
    <x v="3"/>
    <n v="183000"/>
    <x v="0"/>
  </r>
  <r>
    <x v="1"/>
    <x v="102"/>
    <x v="6"/>
    <n v="56"/>
    <x v="102"/>
    <n v="63"/>
    <s v="Social Work capacity in IDT and discharge support for Garnet Ward"/>
    <s v="Social care support for the two acute trusts through delivery of the 7 day a week service."/>
    <x v="8"/>
    <s v="Multi-Disciplinary/Multi-Agency Discharge Teams supporting discharge"/>
    <s v=""/>
    <x v="0"/>
    <s v=""/>
    <x v="0"/>
    <s v=""/>
    <s v=""/>
    <x v="1"/>
    <x v="3"/>
    <n v="174854.93004000001"/>
    <x v="0"/>
  </r>
  <r>
    <x v="1"/>
    <x v="102"/>
    <x v="6"/>
    <n v="57"/>
    <x v="102"/>
    <n v="42"/>
    <s v="Intensive Support for admission avoidance and D2A"/>
    <s v="Development of intensive support function for community services, including limited periods of intensive double handed care or other non clinical support."/>
    <x v="8"/>
    <s v="Early Discharge Planning"/>
    <s v=""/>
    <x v="0"/>
    <s v=""/>
    <x v="0"/>
    <s v=""/>
    <s v=""/>
    <x v="1"/>
    <x v="3"/>
    <n v="173746.80000000002"/>
    <x v="0"/>
  </r>
  <r>
    <x v="1"/>
    <x v="102"/>
    <x v="6"/>
    <n v="58"/>
    <x v="102"/>
    <n v="46"/>
    <s v="Mental Health - AMHP Social Work"/>
    <s v="Funding for preventative community based Approved Mental Health Professional (AMHP) capacity"/>
    <x v="3"/>
    <s v="Assessment teams/joint assessment"/>
    <s v=""/>
    <x v="0"/>
    <s v=""/>
    <x v="0"/>
    <s v=""/>
    <s v=""/>
    <x v="1"/>
    <x v="3"/>
    <n v="160650"/>
    <x v="0"/>
  </r>
  <r>
    <x v="1"/>
    <x v="102"/>
    <x v="6"/>
    <n v="59"/>
    <x v="102"/>
    <n v="52"/>
    <s v="Mosaic Key Workers (Council)"/>
    <s v="Short term support for children with a neurodevelopment concern or disability."/>
    <x v="3"/>
    <s v="Care navigation and planning"/>
    <s v=""/>
    <x v="0"/>
    <s v=""/>
    <x v="0"/>
    <s v=""/>
    <s v=""/>
    <x v="1"/>
    <x v="3"/>
    <n v="143538.52590000001"/>
    <x v="0"/>
  </r>
  <r>
    <x v="1"/>
    <x v="102"/>
    <x v="6"/>
    <n v="60"/>
    <x v="102"/>
    <n v="68"/>
    <s v="Trusted Assessor Model for Care Homes"/>
    <s v="Conduit role between hospitals and care homes to facilitate discharge, completing pre-admission assessment to determine need."/>
    <x v="8"/>
    <s v="Trusted Assessment"/>
    <s v=""/>
    <x v="0"/>
    <s v=""/>
    <x v="0"/>
    <s v=""/>
    <s v=""/>
    <x v="4"/>
    <x v="3"/>
    <n v="82500"/>
    <x v="0"/>
  </r>
  <r>
    <x v="1"/>
    <x v="102"/>
    <x v="6"/>
    <n v="61"/>
    <x v="102"/>
    <n v="49"/>
    <s v="Mental Health - Review Team"/>
    <s v="Additional capacity, preventing delays to reviews of complex mental health placements."/>
    <x v="3"/>
    <s v="Care navigation and planning"/>
    <s v=""/>
    <x v="2"/>
    <s v=""/>
    <x v="0"/>
    <s v=""/>
    <s v=""/>
    <x v="1"/>
    <x v="3"/>
    <n v="68544"/>
    <x v="0"/>
  </r>
  <r>
    <x v="1"/>
    <x v="102"/>
    <x v="6"/>
    <n v="62"/>
    <x v="102"/>
    <n v="48"/>
    <s v="Mental Health - Clinical Suport to Care Homes"/>
    <s v="Camden and Islington Found Trust care home liaison service, focusing on residents with dementia."/>
    <x v="9"/>
    <s v="Integrated models of provision"/>
    <s v=""/>
    <x v="2"/>
    <s v=""/>
    <x v="0"/>
    <s v=""/>
    <s v=""/>
    <x v="5"/>
    <x v="3"/>
    <n v="61019.999999999993"/>
    <x v="0"/>
  </r>
  <r>
    <x v="1"/>
    <x v="102"/>
    <x v="6"/>
    <n v="63"/>
    <x v="102"/>
    <n v="1"/>
    <s v="Advocacy"/>
    <s v="Joint IMCA &amp; IMHA services to support discharge from hospital under the Mental Health Act."/>
    <x v="6"/>
    <s v="Independent Mental Health Advocacy"/>
    <s v=""/>
    <x v="0"/>
    <s v=""/>
    <x v="0"/>
    <s v=""/>
    <s v=""/>
    <x v="0"/>
    <x v="3"/>
    <n v="107000"/>
    <x v="0"/>
  </r>
  <r>
    <x v="1"/>
    <x v="102"/>
    <x v="6"/>
    <n v="64"/>
    <x v="102"/>
    <n v="26"/>
    <s v="DOLS Manager"/>
    <s v="Mental Capacity Advisor currently working with adult social care teams, with responsibility for ensuring compliance with the Mental Capacity Act."/>
    <x v="6"/>
    <s v="Other"/>
    <s v="Deprivation of Liberty Safeguards"/>
    <x v="0"/>
    <s v=""/>
    <x v="0"/>
    <s v=""/>
    <s v=""/>
    <x v="1"/>
    <x v="3"/>
    <n v="30925.89"/>
    <x v="0"/>
  </r>
  <r>
    <x v="1"/>
    <x v="102"/>
    <x v="6"/>
    <n v="65"/>
    <x v="102"/>
    <n v="7"/>
    <s v="Camden Rapid Response Service"/>
    <s v="Admission avoidance ensuring patients remain in the community for treatment of urgent conditions requiring immediate care."/>
    <x v="14"/>
    <s v=""/>
    <s v=""/>
    <x v="0"/>
    <s v=""/>
    <x v="2"/>
    <s v=""/>
    <s v=""/>
    <x v="3"/>
    <x v="3"/>
    <n v="79000"/>
    <x v="0"/>
  </r>
  <r>
    <x v="1"/>
    <x v="102"/>
    <x v="6"/>
    <n v="66"/>
    <x v="102"/>
    <n v="61"/>
    <s v="Rehabilitation Service - Carelink"/>
    <s v="Structured rehabilitation programme with referrals through Integrated Primary Care, Community and Rapid Response Teams."/>
    <x v="4"/>
    <s v="Reablement at home (to support discharge) "/>
    <s v=""/>
    <x v="0"/>
    <s v=""/>
    <x v="2"/>
    <s v=""/>
    <s v=""/>
    <x v="3"/>
    <x v="3"/>
    <n v="166345"/>
    <x v="0"/>
  </r>
  <r>
    <x v="1"/>
    <x v="102"/>
    <x v="6"/>
    <n v="67"/>
    <x v="102"/>
    <n v="19"/>
    <s v="D2A Plan (P1)"/>
    <s v="Domiciliary care to support hospital discharge (Discharge to Assess pathway 1)"/>
    <x v="7"/>
    <s v="Domiciliary care to support hospital discharge (Discharge to Assess pathway 1)"/>
    <s v=""/>
    <x v="1"/>
    <s v=""/>
    <x v="2"/>
    <s v=""/>
    <s v=""/>
    <x v="2"/>
    <x v="1"/>
    <n v="186000"/>
    <x v="0"/>
  </r>
  <r>
    <x v="1"/>
    <x v="102"/>
    <x v="6"/>
    <n v="68"/>
    <x v="102"/>
    <n v="20"/>
    <s v="D2A Plan (P3)"/>
    <s v="Short-term residential/nursing care for someone likely to require a longer-term care home replacement"/>
    <x v="16"/>
    <s v="Short-term residential/nursing care for someone likely to require a longer-term care home replacement"/>
    <s v=""/>
    <x v="1"/>
    <s v=""/>
    <x v="2"/>
    <s v=""/>
    <s v=""/>
    <x v="2"/>
    <x v="1"/>
    <n v="376000"/>
    <x v="0"/>
  </r>
  <r>
    <x v="1"/>
    <x v="102"/>
    <x v="6"/>
    <n v="69"/>
    <x v="102"/>
    <n v="43"/>
    <s v="LD annual health checks and health action plans"/>
    <s v="Funding for a Health Facilitator to increase take up of annual health checks, and health action plans, for people with a learning disability. "/>
    <x v="0"/>
    <s v="Other"/>
    <s v="Health checks"/>
    <x v="1"/>
    <s v=""/>
    <x v="2"/>
    <s v=""/>
    <s v=""/>
    <x v="1"/>
    <x v="0"/>
    <n v="36000"/>
    <x v="0"/>
  </r>
  <r>
    <x v="1"/>
    <x v="102"/>
    <x v="6"/>
    <n v="70"/>
    <x v="102"/>
    <n v="67"/>
    <s v="Discharge Funding -2024-25 (TBC)"/>
    <s v="TO BE DETERMINED.  NCL ICB and LA's plan to agree the final application of the Discharge Fund during 2023-24.  All information in this line is placeholder only.  "/>
    <x v="8"/>
    <s v="Home First/Discharge to Assess - process support/core costs"/>
    <s v=""/>
    <x v="5"/>
    <s v="TBC"/>
    <x v="3"/>
    <s v=""/>
    <s v=""/>
    <x v="7"/>
    <x v="1"/>
    <n v="0"/>
    <x v="0"/>
  </r>
  <r>
    <x v="1"/>
    <x v="102"/>
    <x v="6"/>
    <n v="71"/>
    <x v="102"/>
    <n v="28"/>
    <s v="Enhanced reablement - training and upskilling"/>
    <s v="Training  80 commissioned enablers to deliver reablement to Camden model- rapid D2A with risk assessment and  goal setting . Managing goals throughout the reablement period, strength based"/>
    <x v="9"/>
    <s v="Workforce development"/>
    <s v=""/>
    <x v="0"/>
    <s v=""/>
    <x v="0"/>
    <s v=""/>
    <s v=""/>
    <x v="2"/>
    <x v="5"/>
    <n v="70000"/>
    <x v="0"/>
  </r>
  <r>
    <x v="1"/>
    <x v="102"/>
    <x v="6"/>
    <n v="72"/>
    <x v="102"/>
    <n v="60"/>
    <s v="Recuperative model of care in care homes"/>
    <s v="Up to six weeks reablement support to all new care home admissions and re-admissions."/>
    <x v="8"/>
    <s v="Improved discharge to Care Homes"/>
    <s v=""/>
    <x v="0"/>
    <s v=""/>
    <x v="0"/>
    <s v=""/>
    <s v=""/>
    <x v="2"/>
    <x v="5"/>
    <n v="45000"/>
    <x v="0"/>
  </r>
  <r>
    <x v="1"/>
    <x v="102"/>
    <x v="6"/>
    <n v="73"/>
    <x v="102"/>
    <n v="29"/>
    <s v="Establishment of the East Integrated Neighbourhood Team"/>
    <s v="Development of pilot neighbourhood working with multi-agency and multi-disciplinary partners from health and social care."/>
    <x v="9"/>
    <s v="Workforce development"/>
    <s v=""/>
    <x v="5"/>
    <s v="Neighbourhood development"/>
    <x v="0"/>
    <s v=""/>
    <s v=""/>
    <x v="4"/>
    <x v="4"/>
    <n v="150000"/>
    <x v="0"/>
  </r>
  <r>
    <x v="1"/>
    <x v="102"/>
    <x v="6"/>
    <n v="74"/>
    <x v="102"/>
    <n v="29"/>
    <s v="Establishment of the East Integrated Neighbourhood Team"/>
    <s v="Development of pilot neighbourhood working with multi-agency and multi-disciplinary partners from health and social care."/>
    <x v="9"/>
    <s v="Workforce development"/>
    <s v=""/>
    <x v="5"/>
    <s v="Neighbourhood development"/>
    <x v="0"/>
    <s v=""/>
    <s v=""/>
    <x v="4"/>
    <x v="6"/>
    <n v="150000"/>
    <x v="0"/>
  </r>
  <r>
    <x v="1"/>
    <x v="102"/>
    <x v="6"/>
    <n v="75"/>
    <x v="102"/>
    <n v="14"/>
    <s v="Community Care Support Packages"/>
    <s v="Contribution to delivery of care &amp; support packages across adult social care"/>
    <x v="7"/>
    <s v="Domiciliary care packages"/>
    <s v=""/>
    <x v="0"/>
    <s v=""/>
    <x v="0"/>
    <s v=""/>
    <s v=""/>
    <x v="2"/>
    <x v="4"/>
    <n v="605000"/>
    <x v="0"/>
  </r>
  <r>
    <x v="1"/>
    <x v="102"/>
    <x v="6"/>
    <n v="76"/>
    <x v="102"/>
    <n v="35"/>
    <s v="Homecare"/>
    <s v="Enabling choice to residents to receive support to be safe, as independent  for as long as possible and to have a good quality of life in thier own home"/>
    <x v="7"/>
    <s v="Domiciliary care packages"/>
    <s v=""/>
    <x v="0"/>
    <s v=""/>
    <x v="0"/>
    <s v=""/>
    <s v=""/>
    <x v="2"/>
    <x v="1"/>
    <n v="531000"/>
    <x v="0"/>
  </r>
  <r>
    <x v="1"/>
    <x v="102"/>
    <x v="6"/>
    <n v="77"/>
    <x v="102"/>
    <n v="18"/>
    <s v="D2A Investment"/>
    <s v="Contribution to D2A Pathways and co-ordination to support 'home first'"/>
    <x v="8"/>
    <s v="Home First/Discharge to Assess - process support/core costs"/>
    <s v=""/>
    <x v="1"/>
    <s v=""/>
    <x v="2"/>
    <s v=""/>
    <s v=""/>
    <x v="4"/>
    <x v="6"/>
    <n v="3400000"/>
    <x v="0"/>
  </r>
  <r>
    <x v="1"/>
    <x v="102"/>
    <x v="6"/>
    <n v="78"/>
    <x v="102"/>
    <n v="25"/>
    <s v="District Nursing"/>
    <s v="Diverse range of nurses and support workers who work in the community, including district nurses, intermediate care nurses, community matrons and hospital at home nurses. "/>
    <x v="10"/>
    <s v="Other"/>
    <s v="District nursing"/>
    <x v="1"/>
    <s v=""/>
    <x v="2"/>
    <s v=""/>
    <s v=""/>
    <x v="3"/>
    <x v="6"/>
    <n v="3000000"/>
    <x v="0"/>
  </r>
  <r>
    <x v="1"/>
    <x v="102"/>
    <x v="6"/>
    <n v="79"/>
    <x v="102"/>
    <n v="33"/>
    <s v="Community Based Schemes"/>
    <s v="Collaborative services within the community"/>
    <x v="3"/>
    <s v="Care navigation and planning"/>
    <s v=""/>
    <x v="1"/>
    <s v=""/>
    <x v="2"/>
    <s v=""/>
    <s v=""/>
    <x v="3"/>
    <x v="6"/>
    <n v="1665000"/>
    <x v="0"/>
  </r>
  <r>
    <x v="1"/>
    <x v="103"/>
    <x v="6"/>
    <n v="1"/>
    <x v="103"/>
    <n v="1"/>
    <s v="Integrated SDEC"/>
    <s v="Provision of rapid integrated care access to specialised treament within Croydon University Hospital to stop the need for a hospital admission and support management in the community - focusing on Frailty and people entering a crisis."/>
    <x v="3"/>
    <s v="Assessment teams/joint assessment"/>
    <s v=""/>
    <x v="3"/>
    <s v=""/>
    <x v="2"/>
    <s v=""/>
    <s v=""/>
    <x v="6"/>
    <x v="0"/>
    <n v="1821996"/>
    <x v="0"/>
  </r>
  <r>
    <x v="1"/>
    <x v="103"/>
    <x v="6"/>
    <n v="2"/>
    <x v="103"/>
    <n v="2"/>
    <s v="Rapid Response GP Cover"/>
    <s v="Roving GP for patients at risk of being admitted to hospital without primary care intervention.  Immediate access to a GP medical opinion will allow the patient to remain at home or be placed into a community bed."/>
    <x v="14"/>
    <s v=""/>
    <s v=""/>
    <x v="1"/>
    <s v=""/>
    <x v="2"/>
    <s v=""/>
    <s v=""/>
    <x v="3"/>
    <x v="0"/>
    <n v="167211"/>
    <x v="0"/>
  </r>
  <r>
    <x v="1"/>
    <x v="103"/>
    <x v="6"/>
    <n v="3"/>
    <x v="103"/>
    <n v="3"/>
    <s v="Integrated Community Network Plus (ICN+) - (Croydon Community SLA)"/>
    <s v="Locality based multi disciplinary teams organised around neighbourhoods and GP practices to deliver proactive and personalised care, ensuring that vulnerable/at risk patients are better supported out of hospital therefore benefitting from integrated deliv"/>
    <x v="10"/>
    <s v="Multidisciplinary teams that are supporting independence, such as anticipatory care"/>
    <s v=""/>
    <x v="1"/>
    <s v=""/>
    <x v="2"/>
    <s v=""/>
    <s v=""/>
    <x v="3"/>
    <x v="0"/>
    <n v="1392611"/>
    <x v="0"/>
  </r>
  <r>
    <x v="1"/>
    <x v="103"/>
    <x v="6"/>
    <n v="4"/>
    <x v="103"/>
    <n v="4"/>
    <s v="LIFE service - (Croydon Community SLA)"/>
    <s v="Living Independently for Everyone (LIFE) is a an integrated intermediate care service that focuses on delivering the Croydon Discharge to Assess (D2A) model of care, supporting people discharged from hospital to recover, reable and rehabilitate in their o"/>
    <x v="4"/>
    <s v="Rehabilitation at home (accepting step up and step down users)"/>
    <s v=""/>
    <x v="1"/>
    <s v=""/>
    <x v="2"/>
    <s v=""/>
    <s v=""/>
    <x v="3"/>
    <x v="0"/>
    <n v="2178530"/>
    <x v="0"/>
  </r>
  <r>
    <x v="1"/>
    <x v="103"/>
    <x v="6"/>
    <n v="5"/>
    <x v="103"/>
    <n v="5"/>
    <s v="Intermediate Care Beds (Pathway 2 Rehab)"/>
    <s v="Intermediate Care beds for rehabilitation in nursing homes with community geriatrician input and the LIFE wrap-around service. Step up and Step down."/>
    <x v="5"/>
    <s v="Bed-based intermediate care with rehabilitation accepting step up and step down users"/>
    <s v=""/>
    <x v="1"/>
    <s v=""/>
    <x v="2"/>
    <s v=""/>
    <s v=""/>
    <x v="2"/>
    <x v="0"/>
    <n v="663514"/>
    <x v="0"/>
  </r>
  <r>
    <x v="1"/>
    <x v="103"/>
    <x v="6"/>
    <n v="6"/>
    <x v="103"/>
    <n v="6"/>
    <s v="Community COPD (Croydon Community SLA)"/>
    <s v="Integrated COPD service including: increase the number of spirometry measurements; adopt evidence based clinical pathways; increase provision of pulmonary rehabilitation."/>
    <x v="15"/>
    <s v="Physical health/wellbeing"/>
    <s v=""/>
    <x v="1"/>
    <s v=""/>
    <x v="2"/>
    <s v=""/>
    <s v=""/>
    <x v="3"/>
    <x v="0"/>
    <n v="993136"/>
    <x v="0"/>
  </r>
  <r>
    <x v="1"/>
    <x v="103"/>
    <x v="6"/>
    <n v="7"/>
    <x v="103"/>
    <n v="7"/>
    <s v="Integrated Falls Service (Croydon Community SLA)"/>
    <s v="The provision of an integrated falls service largely focusing on older people who have experienced a fall and present either at CHS fracture clinic or to GPs"/>
    <x v="10"/>
    <s v="Multidisciplinary teams that are supporting independence, such as anticipatory care"/>
    <s v=""/>
    <x v="1"/>
    <s v=""/>
    <x v="2"/>
    <s v=""/>
    <s v=""/>
    <x v="3"/>
    <x v="0"/>
    <n v="434850"/>
    <x v="0"/>
  </r>
  <r>
    <x v="1"/>
    <x v="103"/>
    <x v="6"/>
    <n v="8"/>
    <x v="103"/>
    <n v="8"/>
    <s v="Personal Safety - Falls prevention service service"/>
    <s v="Age UK Croydon Personal Safety (Falls Prevention) Service (Handyman service); to remove trip hazards from service users’ home.  Supports the integrated falls service. Additional investment provided."/>
    <x v="0"/>
    <s v="Risk Stratification"/>
    <s v=""/>
    <x v="0"/>
    <s v=""/>
    <x v="2"/>
    <s v=""/>
    <s v=""/>
    <x v="0"/>
    <x v="0"/>
    <n v="109964.11569999999"/>
    <x v="0"/>
  </r>
  <r>
    <x v="1"/>
    <x v="103"/>
    <x v="6"/>
    <n v="9"/>
    <x v="103"/>
    <n v="9"/>
    <s v="Integrated Diabetes Service"/>
    <s v="The service  aims to improve the outcomes for people with diabetes through delivering structured education to help them better manage their condition and reduce complications."/>
    <x v="3"/>
    <s v="Care navigation and planning"/>
    <s v=""/>
    <x v="1"/>
    <s v=""/>
    <x v="2"/>
    <s v=""/>
    <s v=""/>
    <x v="3"/>
    <x v="0"/>
    <n v="685674"/>
    <x v="0"/>
  </r>
  <r>
    <x v="1"/>
    <x v="103"/>
    <x v="6"/>
    <n v="10"/>
    <x v="103"/>
    <n v="10"/>
    <s v="Personal Independence Coordinators (PICS)"/>
    <s v="Personnel Independence Coordinators support people to remain independent at home for as long as possible, through proactive and personalised care, and person-led care planning and goal setting. Currentl;y Provided by Age UK Croydon."/>
    <x v="0"/>
    <s v="Risk Stratification"/>
    <s v=""/>
    <x v="1"/>
    <s v=""/>
    <x v="2"/>
    <s v=""/>
    <s v=""/>
    <x v="0"/>
    <x v="0"/>
    <n v="923270.49860000005"/>
    <x v="0"/>
  </r>
  <r>
    <x v="1"/>
    <x v="103"/>
    <x v="6"/>
    <n v="11"/>
    <x v="103"/>
    <n v="11"/>
    <s v="Specialist Palliative Care Services"/>
    <s v="Provision of specialist palliative care from St Christopher’s hospice, incorporating inpatients/outpatients (Community, care home and day care) to reduce the impact of hospital admissions for End of Life care as well as supporting people to remain indepen"/>
    <x v="15"/>
    <s v="Physical health/wellbeing"/>
    <s v=""/>
    <x v="1"/>
    <s v=""/>
    <x v="2"/>
    <s v=""/>
    <s v=""/>
    <x v="0"/>
    <x v="0"/>
    <n v="2087394"/>
    <x v="0"/>
  </r>
  <r>
    <x v="1"/>
    <x v="103"/>
    <x v="6"/>
    <n v="12"/>
    <x v="103"/>
    <n v="12"/>
    <s v="EOL Care Respite Service"/>
    <s v="Provision of a respite service for carers of people on an EoL pathway. Currently provided by a Home care agency but looking to reprocure."/>
    <x v="12"/>
    <s v="Respite services"/>
    <s v=""/>
    <x v="0"/>
    <s v=""/>
    <x v="2"/>
    <s v=""/>
    <s v=""/>
    <x v="2"/>
    <x v="0"/>
    <n v="78211.413"/>
    <x v="0"/>
  </r>
  <r>
    <x v="1"/>
    <x v="103"/>
    <x v="6"/>
    <n v="13"/>
    <x v="103"/>
    <n v="13"/>
    <s v="End of Life Community Engagement"/>
    <s v="Supporting the delivery of advanced care planning for end of life care patients through training and development of local workforce; engagement with local communities to improve understanding of end of life, and how to access services and support; support"/>
    <x v="10"/>
    <s v="Integrated neighbourhood services"/>
    <s v=""/>
    <x v="1"/>
    <s v=""/>
    <x v="2"/>
    <s v=""/>
    <s v=""/>
    <x v="0"/>
    <x v="0"/>
    <n v="201564"/>
    <x v="0"/>
  </r>
  <r>
    <x v="1"/>
    <x v="103"/>
    <x v="6"/>
    <n v="14"/>
    <x v="103"/>
    <n v="14"/>
    <s v="EoL Night Sitting Service"/>
    <s v="Service supporting people to die at home with the provision of night nursing and sitting. Currently Provided by Marie Curie."/>
    <x v="15"/>
    <s v="Physical health/wellbeing"/>
    <s v=""/>
    <x v="1"/>
    <s v=""/>
    <x v="2"/>
    <s v=""/>
    <s v=""/>
    <x v="0"/>
    <x v="0"/>
    <n v="124196"/>
    <x v="0"/>
  </r>
  <r>
    <x v="1"/>
    <x v="103"/>
    <x v="6"/>
    <n v="15"/>
    <x v="103"/>
    <n v="15"/>
    <s v="EOL Advanced Care Planning Facilitator"/>
    <s v="Advanced Care Plan Facilitator  within the palliative care team, to ensure streamlined and consistent support in acute and community settings. This service aims to enable earlier discharge from hospital and provide both clinical and non-clinical support a"/>
    <x v="15"/>
    <s v="Other"/>
    <s v="End of Life care planning"/>
    <x v="1"/>
    <s v=""/>
    <x v="2"/>
    <s v=""/>
    <s v=""/>
    <x v="6"/>
    <x v="0"/>
    <n v="66170"/>
    <x v="0"/>
  </r>
  <r>
    <x v="1"/>
    <x v="103"/>
    <x v="6"/>
    <n v="16"/>
    <x v="103"/>
    <n v="16"/>
    <s v="EOL Choose Home"/>
    <s v="Rapid response service to support people who are imminently dying to remain at home with the provision of a wrap-around service or to be discharged from hospital if that is their wish. Currently provided by ST Christopher's Hospice."/>
    <x v="15"/>
    <s v="Other"/>
    <s v="Endof Life support"/>
    <x v="1"/>
    <s v=""/>
    <x v="2"/>
    <s v=""/>
    <s v=""/>
    <x v="0"/>
    <x v="0"/>
    <n v="71260"/>
    <x v="0"/>
  </r>
  <r>
    <x v="1"/>
    <x v="103"/>
    <x v="6"/>
    <n v="17"/>
    <x v="103"/>
    <n v="17"/>
    <s v="Red Bag Discharge Coordinator"/>
    <s v="A discharge coordinator focusing on the Red Bag scheme - to ensure discharges into care homes are not delayed and care homes are empowered to take residents asap following discharge."/>
    <x v="8"/>
    <s v="Red Bag scheme"/>
    <s v=""/>
    <x v="1"/>
    <s v=""/>
    <x v="2"/>
    <s v=""/>
    <s v=""/>
    <x v="6"/>
    <x v="0"/>
    <n v="40000"/>
    <x v="0"/>
  </r>
  <r>
    <x v="1"/>
    <x v="103"/>
    <x v="6"/>
    <n v="18"/>
    <x v="103"/>
    <n v="18"/>
    <s v="Medicines Management - ICN+ pharmacists"/>
    <s v="Pharmacists as part of the Integrated Community Network plus programme tosupport domiciliary medicines review preventing a hospital admission."/>
    <x v="10"/>
    <s v="Multidisciplinary teams that are supporting independence, such as anticipatory care"/>
    <s v=""/>
    <x v="6"/>
    <s v=""/>
    <x v="2"/>
    <s v=""/>
    <s v=""/>
    <x v="6"/>
    <x v="0"/>
    <n v="130180.70050000001"/>
    <x v="0"/>
  </r>
  <r>
    <x v="1"/>
    <x v="103"/>
    <x v="6"/>
    <n v="19"/>
    <x v="103"/>
    <n v="19"/>
    <s v="Diabetes Locally Commissioned Services"/>
    <s v="A community service, reducing the number of patients being managed in the acute setting. Housebound patients are  seen by the service. The service also aims to improve the outcomes for people with diabetes through delivering structured education to help t"/>
    <x v="15"/>
    <s v="Physical health/wellbeing"/>
    <s v=""/>
    <x v="6"/>
    <s v=""/>
    <x v="2"/>
    <s v=""/>
    <s v=""/>
    <x v="4"/>
    <x v="0"/>
    <n v="227925"/>
    <x v="0"/>
  </r>
  <r>
    <x v="1"/>
    <x v="103"/>
    <x v="6"/>
    <n v="20"/>
    <x v="103"/>
    <n v="20"/>
    <s v="Basket Locally Commissioned Services"/>
    <s v="Delivery within Primary Care additional services (such as complex leg ulcer dressing, shared care pathways with the acute hospital) that ensure care for patients with long-term conditions and reduce potential attendances and admissions at A&amp;E (uplift)"/>
    <x v="15"/>
    <s v="Physical health/wellbeing"/>
    <s v=""/>
    <x v="6"/>
    <s v=""/>
    <x v="2"/>
    <s v=""/>
    <s v=""/>
    <x v="4"/>
    <x v="0"/>
    <n v="505487"/>
    <x v="0"/>
  </r>
  <r>
    <x v="1"/>
    <x v="103"/>
    <x v="6"/>
    <n v="21"/>
    <x v="103"/>
    <n v="21"/>
    <s v="Proactice Care Locally Commissioned Scheme (PDDS excluding Prescribing Scheme)"/>
    <s v="Locally commissioned service with General Practice to implement proactive and personalised care - through developing neighbourhood team in alignement with ICN+ programme."/>
    <x v="10"/>
    <s v="Multidisciplinary teams that are supporting independence, such as anticipatory care"/>
    <s v=""/>
    <x v="6"/>
    <s v=""/>
    <x v="2"/>
    <s v=""/>
    <s v=""/>
    <x v="4"/>
    <x v="0"/>
    <n v="2886923"/>
    <x v="0"/>
  </r>
  <r>
    <x v="1"/>
    <x v="103"/>
    <x v="6"/>
    <n v="22"/>
    <x v="103"/>
    <n v="22"/>
    <s v="Adult MH Home treatment team"/>
    <s v="Home Treatment teams are a secondary mental health team who are part of the Trusts crisis provision.  They support mental health service users who are in crisis or the acute stages of mental illness. The service provides short term intensive support to pe"/>
    <x v="15"/>
    <s v="Mental health /wellbeing"/>
    <s v=""/>
    <x v="2"/>
    <s v=""/>
    <x v="2"/>
    <s v=""/>
    <s v=""/>
    <x v="5"/>
    <x v="0"/>
    <n v="1778507.246"/>
    <x v="0"/>
  </r>
  <r>
    <x v="1"/>
    <x v="103"/>
    <x v="6"/>
    <n v="23"/>
    <x v="103"/>
    <n v="23"/>
    <s v="OA MH Home Treatment team"/>
    <s v="The Older Adult Home Treatment is a multi-disciplinary service which supports patients who are experiencing a mental health crisis. The service provides short-term intensive support to keep people living in their own homes and avoid admission to a more re"/>
    <x v="15"/>
    <s v="Mental health /wellbeing"/>
    <s v=""/>
    <x v="2"/>
    <s v=""/>
    <x v="2"/>
    <s v=""/>
    <s v=""/>
    <x v="5"/>
    <x v="0"/>
    <n v="349870.27779999998"/>
    <x v="0"/>
  </r>
  <r>
    <x v="1"/>
    <x v="103"/>
    <x v="6"/>
    <n v="24"/>
    <x v="103"/>
    <n v="24"/>
    <s v="MHOA Dementia - Altzheimers (BCF)"/>
    <s v="Development of communication material e.g leaflet to support access to services that support implementation of the integrated  service"/>
    <x v="3"/>
    <s v="Care navigation and planning"/>
    <s v=""/>
    <x v="2"/>
    <s v=""/>
    <x v="2"/>
    <s v=""/>
    <s v=""/>
    <x v="5"/>
    <x v="0"/>
    <n v="171125.8"/>
    <x v="0"/>
  </r>
  <r>
    <x v="1"/>
    <x v="103"/>
    <x v="6"/>
    <n v="25"/>
    <x v="103"/>
    <n v="25"/>
    <s v="Frailty Practioners (ICN+)"/>
    <s v="Roles in ED and the community to implement the croyodn integrated frailty model, to support early identification of frailty or those at risk of frailty. To reduce admissions, LOS, deconditioning, increase confidence in self management and ensuring right s"/>
    <x v="10"/>
    <s v="Multidisciplinary teams that are supporting independence, such as anticipatory care"/>
    <s v=""/>
    <x v="1"/>
    <s v=""/>
    <x v="2"/>
    <s v=""/>
    <s v=""/>
    <x v="3"/>
    <x v="0"/>
    <n v="346766"/>
    <x v="0"/>
  </r>
  <r>
    <x v="1"/>
    <x v="103"/>
    <x v="6"/>
    <n v="26"/>
    <x v="103"/>
    <n v="26"/>
    <s v="Neighbourhood development programme"/>
    <s v="Programme of work to improve BCF funded localities and development including LTC management and respiratory hubs"/>
    <x v="10"/>
    <s v="Integrated neighbourhood services"/>
    <s v=""/>
    <x v="1"/>
    <s v=""/>
    <x v="2"/>
    <s v=""/>
    <s v=""/>
    <x v="4"/>
    <x v="0"/>
    <n v="286592"/>
    <x v="0"/>
  </r>
  <r>
    <x v="1"/>
    <x v="103"/>
    <x v="6"/>
    <n v="27"/>
    <x v="103"/>
    <n v="27"/>
    <s v="TACS - Social Work Input"/>
    <s v="Social workers assigned to GP clusters in Croydon who attend the weekly huddles where early intervention can make a difference regarding hospital admissions.  These social workers also carry out the resulting assessments of care needs"/>
    <x v="10"/>
    <s v="Integrated neighbourhood services"/>
    <s v=""/>
    <x v="0"/>
    <s v=""/>
    <x v="0"/>
    <s v=""/>
    <s v=""/>
    <x v="1"/>
    <x v="0"/>
    <n v="498000"/>
    <x v="0"/>
  </r>
  <r>
    <x v="1"/>
    <x v="103"/>
    <x v="6"/>
    <n v="28"/>
    <x v="103"/>
    <n v="28"/>
    <s v="Life Reablement - OOH"/>
    <s v="An integrated community based single team under one management structure, using an agreed single eligibility assessment and review process and working with colleagues from related services"/>
    <x v="19"/>
    <s v=""/>
    <s v=""/>
    <x v="0"/>
    <s v=""/>
    <x v="0"/>
    <s v=""/>
    <s v=""/>
    <x v="2"/>
    <x v="0"/>
    <n v="983000"/>
    <x v="0"/>
  </r>
  <r>
    <x v="1"/>
    <x v="103"/>
    <x v="6"/>
    <n v="29"/>
    <x v="103"/>
    <n v="29"/>
    <s v="Mental Health Reablement"/>
    <s v="MH reablement service offering interventions that aim to restore life skills and build resilience in meeting non-medical issues such as accommodation, income, service navigation, social inclusion and symptom management."/>
    <x v="15"/>
    <s v="Mental health /wellbeing"/>
    <s v=""/>
    <x v="0"/>
    <s v=""/>
    <x v="0"/>
    <s v=""/>
    <s v=""/>
    <x v="5"/>
    <x v="0"/>
    <n v="205000"/>
    <x v="0"/>
  </r>
  <r>
    <x v="1"/>
    <x v="103"/>
    <x v="6"/>
    <n v="30"/>
    <x v="103"/>
    <n v="30"/>
    <s v="Mental Health packages of care"/>
    <s v="Packages of care for adult MH due to increased LOS"/>
    <x v="7"/>
    <s v="Domiciliary care to support hospital discharge (Discharge to Assess pathway 1)"/>
    <s v=""/>
    <x v="0"/>
    <s v=""/>
    <x v="0"/>
    <s v=""/>
    <s v=""/>
    <x v="1"/>
    <x v="0"/>
    <n v="347000"/>
    <x v="0"/>
  </r>
  <r>
    <x v="1"/>
    <x v="103"/>
    <x v="6"/>
    <n v="31"/>
    <x v="103"/>
    <n v="31"/>
    <s v="A&amp;E Triage"/>
    <s v="Service to facilitate discharge  from A&amp;E (instead of admission to hospital) by arranging short term packages of care, sign-posting to other services, or arranging transfer to reablement/step down and convalescence beds."/>
    <x v="7"/>
    <s v="Domiciliary care to support hospital discharge (Discharge to Assess pathway 1)"/>
    <s v=""/>
    <x v="0"/>
    <s v=""/>
    <x v="0"/>
    <s v=""/>
    <s v=""/>
    <x v="1"/>
    <x v="0"/>
    <n v="181000"/>
    <x v="0"/>
  </r>
  <r>
    <x v="1"/>
    <x v="103"/>
    <x v="6"/>
    <n v="32"/>
    <x v="103"/>
    <n v="32"/>
    <s v="Hospital DIscharge"/>
    <s v="The team carry out assessments and arrange packages of care for people who are ready to be discharged from hospital."/>
    <x v="7"/>
    <s v="Domiciliary care to support hospital discharge (Discharge to Assess pathway 1)"/>
    <s v=""/>
    <x v="0"/>
    <s v=""/>
    <x v="0"/>
    <s v=""/>
    <s v=""/>
    <x v="0"/>
    <x v="0"/>
    <n v="117000"/>
    <x v="0"/>
  </r>
  <r>
    <x v="1"/>
    <x v="103"/>
    <x v="6"/>
    <n v="33"/>
    <x v="103"/>
    <n v="33"/>
    <s v="IAPT Long Term conditions pilot"/>
    <s v="The service is at primary care level, available to anyone with a Common Mental Illness (CMI).  The Service supports people to recovery and promotes positive mental wellbeing that keeps people well and reduces the need for more intensive interventions. "/>
    <x v="15"/>
    <s v="Mental health /wellbeing"/>
    <s v=""/>
    <x v="0"/>
    <s v=""/>
    <x v="0"/>
    <s v=""/>
    <s v=""/>
    <x v="5"/>
    <x v="0"/>
    <n v="176000"/>
    <x v="0"/>
  </r>
  <r>
    <x v="1"/>
    <x v="103"/>
    <x v="6"/>
    <n v="34"/>
    <x v="103"/>
    <n v="34"/>
    <s v="Early Intervention and reablement"/>
    <s v="This covers care for the first 6 weeks on discharge from hospital, with the intention of reabling rather than continuing as a long term care need."/>
    <x v="19"/>
    <s v=""/>
    <s v=""/>
    <x v="0"/>
    <s v=""/>
    <x v="0"/>
    <s v=""/>
    <s v=""/>
    <x v="2"/>
    <x v="0"/>
    <n v="1172000"/>
    <x v="0"/>
  </r>
  <r>
    <x v="1"/>
    <x v="103"/>
    <x v="6"/>
    <n v="35"/>
    <x v="103"/>
    <n v="35"/>
    <s v="Prevent return to acute/ Care Home"/>
    <s v="ongoing packages allowing service users to remain in their own homes"/>
    <x v="7"/>
    <s v="Domiciliary care packages"/>
    <s v=""/>
    <x v="0"/>
    <s v=""/>
    <x v="0"/>
    <s v=""/>
    <s v=""/>
    <x v="2"/>
    <x v="0"/>
    <n v="549000"/>
    <x v="0"/>
  </r>
  <r>
    <x v="1"/>
    <x v="103"/>
    <x v="6"/>
    <n v="36"/>
    <x v="103"/>
    <n v="36"/>
    <s v="Extended Staying Put"/>
    <s v="This service covers household tasks which are not adaptation, for example, blitz clean, help with boarding issues, help with moving home"/>
    <x v="2"/>
    <s v=""/>
    <s v=""/>
    <x v="0"/>
    <s v=""/>
    <x v="0"/>
    <s v=""/>
    <s v=""/>
    <x v="1"/>
    <x v="0"/>
    <n v="133000"/>
    <x v="0"/>
  </r>
  <r>
    <x v="1"/>
    <x v="103"/>
    <x v="6"/>
    <n v="38"/>
    <x v="103"/>
    <n v="38"/>
    <s v="Alcohol Diversion"/>
    <s v="The post co-ordinates multi agency care plans for a specific cohort who have a long term health condition that is made worse by continued substance misuse.  These individuals have frequent presentations to A&amp;E, poor engagement in treatment and poor self-m"/>
    <x v="3"/>
    <s v="Assessment teams/joint assessment"/>
    <s v=""/>
    <x v="0"/>
    <s v=""/>
    <x v="0"/>
    <s v=""/>
    <s v=""/>
    <x v="0"/>
    <x v="0"/>
    <n v="66000"/>
    <x v="0"/>
  </r>
  <r>
    <x v="1"/>
    <x v="103"/>
    <x v="6"/>
    <n v="39"/>
    <x v="103"/>
    <n v="39"/>
    <s v="Specialist Equipment eg Telehealth / Telecare"/>
    <s v="This scheme covers aspects of staff, licenses and equipment relating to telehealth/care "/>
    <x v="1"/>
    <s v="Assistive technologies including telecare"/>
    <s v=""/>
    <x v="0"/>
    <s v=""/>
    <x v="0"/>
    <s v=""/>
    <s v=""/>
    <x v="1"/>
    <x v="0"/>
    <n v="205000"/>
    <x v="0"/>
  </r>
  <r>
    <x v="1"/>
    <x v="103"/>
    <x v="6"/>
    <n v="40"/>
    <x v="103"/>
    <n v="40"/>
    <s v="Shared Lives - Assisted Housing (MH OBD LoS)"/>
    <s v="Expansion of the Shared Lives service delivered by Croydon Council.  This service provides short term placements for people with MH support needs and operate as an alternative to inpatient or long term residential placement. "/>
    <x v="10"/>
    <s v="Integrated neighbourhood services"/>
    <s v=""/>
    <x v="0"/>
    <s v=""/>
    <x v="0"/>
    <s v=""/>
    <s v=""/>
    <x v="1"/>
    <x v="0"/>
    <n v="43000"/>
    <x v="0"/>
  </r>
  <r>
    <x v="1"/>
    <x v="103"/>
    <x v="6"/>
    <n v="41"/>
    <x v="103"/>
    <n v="41"/>
    <s v="Demographic pressures - package of care"/>
    <s v="This is a contribution to overall funding to packages of care, recognizing demographic pressures which lead to increased demand for care services."/>
    <x v="7"/>
    <s v="Domiciliary care packages"/>
    <s v=""/>
    <x v="0"/>
    <s v=""/>
    <x v="0"/>
    <s v=""/>
    <s v=""/>
    <x v="2"/>
    <x v="0"/>
    <n v="2386000"/>
    <x v="0"/>
  </r>
  <r>
    <x v="1"/>
    <x v="103"/>
    <x v="6"/>
    <n v="42"/>
    <x v="103"/>
    <n v="42"/>
    <s v="Care Act"/>
    <s v="Implementation of statutory duties to the Council arising from the Care Act"/>
    <x v="6"/>
    <s v="Other"/>
    <s v="Support on advocacy and carers"/>
    <x v="0"/>
    <s v=""/>
    <x v="0"/>
    <s v=""/>
    <s v=""/>
    <x v="1"/>
    <x v="0"/>
    <n v="658000"/>
    <x v="0"/>
  </r>
  <r>
    <x v="1"/>
    <x v="103"/>
    <x v="6"/>
    <n v="43"/>
    <x v="103"/>
    <n v="43"/>
    <s v="Social care pressures"/>
    <s v="A contribution to the overall funding of packages of care, recognising demographic pressures which lead to increased demand for care homes"/>
    <x v="16"/>
    <s v="Care home"/>
    <s v=""/>
    <x v="0"/>
    <s v=""/>
    <x v="0"/>
    <s v=""/>
    <s v=""/>
    <x v="2"/>
    <x v="0"/>
    <n v="1273000"/>
    <x v="0"/>
  </r>
  <r>
    <x v="1"/>
    <x v="103"/>
    <x v="6"/>
    <n v="44"/>
    <x v="103"/>
    <n v="44"/>
    <s v="Social Care (Careline)"/>
    <s v="Careline alarm is designed to help older, frail or disabled people to remain in their own homes to be able to summon assistance in an emergency"/>
    <x v="1"/>
    <s v="Assistive technologies including telecare"/>
    <s v=""/>
    <x v="0"/>
    <s v=""/>
    <x v="0"/>
    <s v=""/>
    <s v=""/>
    <x v="1"/>
    <x v="0"/>
    <n v="241000"/>
    <x v="0"/>
  </r>
  <r>
    <x v="1"/>
    <x v="103"/>
    <x v="6"/>
    <n v="45"/>
    <x v="103"/>
    <n v="45"/>
    <s v="Drug &amp; Alcohol - Out of Hospital Business Case"/>
    <s v="Integrated substance misuse service to reable people in the community"/>
    <x v="3"/>
    <s v="Assessment teams/joint assessment"/>
    <s v=""/>
    <x v="0"/>
    <s v=""/>
    <x v="0"/>
    <s v=""/>
    <s v=""/>
    <x v="1"/>
    <x v="0"/>
    <n v="190000"/>
    <x v="0"/>
  </r>
  <r>
    <x v="1"/>
    <x v="103"/>
    <x v="6"/>
    <n v="46"/>
    <x v="103"/>
    <n v="46"/>
    <s v="Packages of Care"/>
    <s v="Meeting social care needs and supporting people to be discharged from hospital"/>
    <x v="7"/>
    <s v="Domiciliary care packages"/>
    <s v=""/>
    <x v="0"/>
    <s v=""/>
    <x v="0"/>
    <s v=""/>
    <s v=""/>
    <x v="2"/>
    <x v="3"/>
    <n v="1427171"/>
    <x v="0"/>
  </r>
  <r>
    <x v="1"/>
    <x v="103"/>
    <x v="6"/>
    <n v="47"/>
    <x v="103"/>
    <n v="47"/>
    <s v="BCF Basline LIFE"/>
    <s v="Additional contribution to the LIFE service for increased packages of care since 2020/21"/>
    <x v="7"/>
    <s v="Domiciliary care to support hospital discharge (Discharge to Assess pathway 1)"/>
    <s v=""/>
    <x v="0"/>
    <s v=""/>
    <x v="0"/>
    <s v=""/>
    <s v=""/>
    <x v="2"/>
    <x v="0"/>
    <n v="508000"/>
    <x v="0"/>
  </r>
  <r>
    <x v="1"/>
    <x v="103"/>
    <x v="6"/>
    <n v="48"/>
    <x v="103"/>
    <n v="48"/>
    <s v="DFG"/>
    <s v="DFG schemes - to provide vital adaptations to the residents property to enable and promote independance.  Type of adaptations would include, Level Access Showers, Stairlifts, Ramps, Ceiling Track Hoists, Steplift LIfts, Thru floor lifts, extensions to pro"/>
    <x v="13"/>
    <s v="Adaptations, including statutory DFG grants"/>
    <s v=""/>
    <x v="0"/>
    <s v=""/>
    <x v="0"/>
    <s v=""/>
    <s v=""/>
    <x v="2"/>
    <x v="2"/>
    <n v="2992679"/>
    <x v="0"/>
  </r>
  <r>
    <x v="1"/>
    <x v="103"/>
    <x v="6"/>
    <n v="49"/>
    <x v="103"/>
    <n v="49"/>
    <s v="Discharge to Assess"/>
    <s v="To continue discharge to assess"/>
    <x v="16"/>
    <s v="Care home"/>
    <s v=""/>
    <x v="0"/>
    <s v=""/>
    <x v="0"/>
    <s v=""/>
    <s v=""/>
    <x v="2"/>
    <x v="0"/>
    <n v="165633"/>
    <x v="0"/>
  </r>
  <r>
    <x v="1"/>
    <x v="103"/>
    <x v="6"/>
    <n v="51"/>
    <x v="103"/>
    <n v="51"/>
    <s v="Step Down and Convalescence Beds"/>
    <s v="Procurement of step down beds for hospital discharge"/>
    <x v="8"/>
    <s v="Improved discharge to Care Homes"/>
    <s v=""/>
    <x v="0"/>
    <s v=""/>
    <x v="0"/>
    <s v=""/>
    <s v=""/>
    <x v="2"/>
    <x v="0"/>
    <n v="577000"/>
    <x v="0"/>
  </r>
  <r>
    <x v="1"/>
    <x v="103"/>
    <x v="6"/>
    <n v="52"/>
    <x v="103"/>
    <n v="52"/>
    <s v="Home from Hospital Service"/>
    <s v="Voluntary sector support to discharge people from hospital and follow them at home soon after discharge to ensure they are safe to remain there. Currently delivered by the red cross."/>
    <x v="10"/>
    <s v="Low level support for simple hospital discharges (Discharge to Assess pathway 0)"/>
    <s v=""/>
    <x v="1"/>
    <s v=""/>
    <x v="2"/>
    <s v=""/>
    <s v=""/>
    <x v="0"/>
    <x v="0"/>
    <n v="120000"/>
    <x v="0"/>
  </r>
  <r>
    <x v="1"/>
    <x v="103"/>
    <x v="6"/>
    <n v="53"/>
    <x v="103"/>
    <n v="53"/>
    <s v="Social Workers"/>
    <s v="Additional social care staffing to support hospital discharge:  1 FTE supporting Acute Care of the Elderly Ward. 0.5FTE supporting palliative care"/>
    <x v="3"/>
    <s v="Assessment teams/joint assessment"/>
    <s v=""/>
    <x v="0"/>
    <s v=""/>
    <x v="0"/>
    <s v=""/>
    <s v=""/>
    <x v="1"/>
    <x v="0"/>
    <n v="96600"/>
    <x v="0"/>
  </r>
  <r>
    <x v="1"/>
    <x v="103"/>
    <x v="6"/>
    <n v="54"/>
    <x v="103"/>
    <n v="54"/>
    <s v="Residential Placements"/>
    <s v="Meeting  social care needs and supporting people to be discharged"/>
    <x v="16"/>
    <s v="Care home"/>
    <s v=""/>
    <x v="0"/>
    <s v=""/>
    <x v="0"/>
    <s v=""/>
    <s v=""/>
    <x v="2"/>
    <x v="3"/>
    <n v="2829345"/>
    <x v="0"/>
  </r>
  <r>
    <x v="1"/>
    <x v="103"/>
    <x v="6"/>
    <n v="55"/>
    <x v="103"/>
    <n v="55"/>
    <s v="Residential Placements"/>
    <s v="Meeting social care needs and supporting people to be discharged from hospital"/>
    <x v="16"/>
    <s v="Nursing home"/>
    <s v=""/>
    <x v="0"/>
    <s v=""/>
    <x v="0"/>
    <s v=""/>
    <s v=""/>
    <x v="2"/>
    <x v="3"/>
    <n v="1128597"/>
    <x v="0"/>
  </r>
  <r>
    <x v="1"/>
    <x v="103"/>
    <x v="6"/>
    <n v="56"/>
    <x v="103"/>
    <n v="56"/>
    <s v="Supported Living"/>
    <s v="Meeting social care needs"/>
    <x v="16"/>
    <s v="Supported housing"/>
    <s v=""/>
    <x v="0"/>
    <s v=""/>
    <x v="0"/>
    <s v=""/>
    <s v=""/>
    <x v="2"/>
    <x v="3"/>
    <n v="1166987"/>
    <x v="0"/>
  </r>
  <r>
    <x v="1"/>
    <x v="103"/>
    <x v="6"/>
    <n v="57"/>
    <x v="103"/>
    <n v="57"/>
    <s v="Direct Payments"/>
    <s v="The provision of LA funding to meet clients Care Act assessed care needs that provide maximum choice, flexibility &amp; control over the services they use and how they are sourced. For example, Personal Assitant support to access the community or a more cost "/>
    <x v="17"/>
    <s v=""/>
    <s v=""/>
    <x v="0"/>
    <s v=""/>
    <x v="0"/>
    <s v=""/>
    <s v=""/>
    <x v="2"/>
    <x v="3"/>
    <n v="867526"/>
    <x v="0"/>
  </r>
  <r>
    <x v="1"/>
    <x v="103"/>
    <x v="6"/>
    <n v="58"/>
    <x v="103"/>
    <n v="58"/>
    <s v="Social work staff"/>
    <s v="The provision of funding to support social workers based in hospitals and in the community to undertake Care Act duties to both support hospital discharge and prevent hospital admission."/>
    <x v="3"/>
    <s v="Assessment teams/joint assessment"/>
    <s v=""/>
    <x v="0"/>
    <s v=""/>
    <x v="0"/>
    <s v=""/>
    <s v=""/>
    <x v="1"/>
    <x v="3"/>
    <n v="2558486"/>
    <x v="0"/>
  </r>
  <r>
    <x v="1"/>
    <x v="103"/>
    <x v="6"/>
    <n v="59"/>
    <x v="103"/>
    <n v="59"/>
    <s v="Equipment for dishcarge to assess"/>
    <s v="Community Equipment supporting people to live independently in their own home and prevent ongoing risk when discharged from hospital (wheelchair and ancillary equipment)"/>
    <x v="1"/>
    <s v="Community based equipment"/>
    <s v=""/>
    <x v="0"/>
    <s v=""/>
    <x v="0"/>
    <s v=""/>
    <s v=""/>
    <x v="1"/>
    <x v="0"/>
    <n v="256953"/>
    <x v="0"/>
  </r>
  <r>
    <x v="1"/>
    <x v="103"/>
    <x v="6"/>
    <n v="60"/>
    <x v="103"/>
    <n v="60"/>
    <s v="Staffing for discharge to assess"/>
    <s v="staffing to continue discharge to assess"/>
    <x v="3"/>
    <s v="Assessment teams/joint assessment"/>
    <s v=""/>
    <x v="0"/>
    <s v=""/>
    <x v="0"/>
    <s v=""/>
    <s v=""/>
    <x v="1"/>
    <x v="0"/>
    <n v="170584"/>
    <x v="0"/>
  </r>
  <r>
    <x v="1"/>
    <x v="103"/>
    <x v="6"/>
    <n v="61"/>
    <x v="103"/>
    <n v="61"/>
    <s v="discharge to assess placements"/>
    <s v="To continue discharge to assess packages and placements"/>
    <x v="16"/>
    <s v="Supported housing"/>
    <s v=""/>
    <x v="0"/>
    <s v=""/>
    <x v="0"/>
    <s v=""/>
    <s v=""/>
    <x v="2"/>
    <x v="0"/>
    <n v="30812"/>
    <x v="0"/>
  </r>
  <r>
    <x v="1"/>
    <x v="103"/>
    <x v="6"/>
    <n v="62"/>
    <x v="103"/>
    <n v="62"/>
    <s v="discharge to assess placements"/>
    <s v="to continue discharge to assess packages and placements"/>
    <x v="16"/>
    <s v="Nursing home"/>
    <s v=""/>
    <x v="0"/>
    <s v=""/>
    <x v="0"/>
    <s v=""/>
    <s v=""/>
    <x v="2"/>
    <x v="0"/>
    <n v="44431"/>
    <x v="0"/>
  </r>
  <r>
    <x v="1"/>
    <x v="103"/>
    <x v="6"/>
    <n v="63"/>
    <x v="103"/>
    <n v="63"/>
    <s v="DIscharge to Assess placements"/>
    <s v="To continue discharge to assess, packages and placements"/>
    <x v="7"/>
    <s v="Domiciliary care packages"/>
    <s v=""/>
    <x v="0"/>
    <s v=""/>
    <x v="0"/>
    <s v=""/>
    <s v=""/>
    <x v="2"/>
    <x v="0"/>
    <n v="583020"/>
    <x v="0"/>
  </r>
  <r>
    <x v="1"/>
    <x v="103"/>
    <x v="6"/>
    <n v="64"/>
    <x v="103"/>
    <n v="64"/>
    <s v="Reablement Support Workers"/>
    <s v="A&amp;E Liaison workers to prevent admission to hospital and facilitate discharge back to usual place of residence"/>
    <x v="8"/>
    <s v="Multi-Disciplinary/Multi-Agency Discharge Teams supporting discharge"/>
    <s v=""/>
    <x v="0"/>
    <s v=""/>
    <x v="0"/>
    <s v=""/>
    <s v=""/>
    <x v="1"/>
    <x v="0"/>
    <n v="60000"/>
    <x v="0"/>
  </r>
  <r>
    <x v="1"/>
    <x v="103"/>
    <x v="6"/>
    <n v="65"/>
    <x v="103"/>
    <n v="65"/>
    <s v="Business Support Worker"/>
    <s v="Life team support for data collection and processing / Discharge to assess pathway."/>
    <x v="8"/>
    <s v="Home First/Discharge to Assess - process support/core costs"/>
    <s v=""/>
    <x v="0"/>
    <s v=""/>
    <x v="0"/>
    <s v=""/>
    <s v=""/>
    <x v="1"/>
    <x v="0"/>
    <n v="25000"/>
    <x v="0"/>
  </r>
  <r>
    <x v="1"/>
    <x v="103"/>
    <x v="6"/>
    <n v="66"/>
    <x v="103"/>
    <n v="66"/>
    <s v="Interim Pathway 3 Step down beds - wrap around service"/>
    <s v="Interim Staffing to support Pathway 3 Beds"/>
    <x v="18"/>
    <s v=""/>
    <s v=""/>
    <x v="1"/>
    <s v=""/>
    <x v="2"/>
    <s v=""/>
    <s v=""/>
    <x v="3"/>
    <x v="1"/>
    <n v="0"/>
    <x v="0"/>
  </r>
  <r>
    <x v="1"/>
    <x v="103"/>
    <x v="6"/>
    <n v="67"/>
    <x v="103"/>
    <n v="67"/>
    <s v="Increase availability for pathway 1 discharges"/>
    <s v="Increase of ischarges per week for people returing home who need care at home via pathway 1. This is above BAU arrangements as we have safe discharge limits in place."/>
    <x v="7"/>
    <s v="Domiciliary care to support hospital discharge (Discharge to Assess pathway 1)"/>
    <s v=""/>
    <x v="0"/>
    <s v=""/>
    <x v="0"/>
    <s v=""/>
    <s v=""/>
    <x v="2"/>
    <x v="5"/>
    <n v="609686"/>
    <x v="0"/>
  </r>
  <r>
    <x v="1"/>
    <x v="103"/>
    <x v="6"/>
    <n v="68"/>
    <x v="103"/>
    <n v="68"/>
    <s v="Interim LA Transfer of Care Staffing"/>
    <s v="5 x Staff for 6 months to support in being a key contact for pathway 1 and 3 referrals in supporting early identification of correct pathway and flow of information back to the hospital to speed up discharge"/>
    <x v="3"/>
    <s v="Care navigation and planning"/>
    <s v=""/>
    <x v="0"/>
    <s v=""/>
    <x v="0"/>
    <s v=""/>
    <s v=""/>
    <x v="1"/>
    <x v="5"/>
    <n v="102322"/>
    <x v="0"/>
  </r>
  <r>
    <x v="1"/>
    <x v="103"/>
    <x v="6"/>
    <n v="69"/>
    <x v="103"/>
    <n v="69"/>
    <s v="Enhanced discharge Staffing in Hospital to include Saturday working"/>
    <s v="1 x extra staff to be based within the hospital to include an enhanced Saturday service. This will be a full dedicated service including therapists, IDT and consultants"/>
    <x v="3"/>
    <s v="Assessment teams/joint assessment"/>
    <s v=""/>
    <x v="0"/>
    <s v=""/>
    <x v="0"/>
    <s v=""/>
    <s v=""/>
    <x v="1"/>
    <x v="5"/>
    <n v="38480"/>
    <x v="0"/>
  </r>
  <r>
    <x v="1"/>
    <x v="103"/>
    <x v="6"/>
    <n v="70"/>
    <x v="103"/>
    <n v="70"/>
    <s v="Enhanced LIFE &amp; OOB Staffing"/>
    <s v="Staff to support  for 6 months the increased discharges per week we require additional  staffing for LIFE and out of borough hospital discharges to match increased demand."/>
    <x v="3"/>
    <s v="Assessment teams/joint assessment"/>
    <s v=""/>
    <x v="0"/>
    <s v=""/>
    <x v="0"/>
    <s v=""/>
    <s v=""/>
    <x v="1"/>
    <x v="5"/>
    <n v="225576"/>
    <x v="0"/>
  </r>
  <r>
    <x v="1"/>
    <x v="103"/>
    <x v="6"/>
    <n v="71"/>
    <x v="103"/>
    <n v="71"/>
    <s v="Placements &amp; Brokerage Staffing"/>
    <s v="Staff for 6 months for 4 x Placements &amp; Brokerage staff to support on increased home care disharges and managing the step down beds."/>
    <x v="3"/>
    <s v="Care navigation and planning"/>
    <s v=""/>
    <x v="0"/>
    <s v=""/>
    <x v="0"/>
    <s v=""/>
    <s v=""/>
    <x v="1"/>
    <x v="5"/>
    <n v="79798"/>
    <x v="0"/>
  </r>
  <r>
    <x v="1"/>
    <x v="103"/>
    <x v="6"/>
    <n v="72"/>
    <x v="103"/>
    <n v="72"/>
    <s v="CES Equipment Costs"/>
    <s v="To support the extra discharges per week for home care there will be a need to purchase and delivery extra equipment which is above and beyond BAU costs. This is for 6 months"/>
    <x v="1"/>
    <s v="Community based equipment"/>
    <s v=""/>
    <x v="0"/>
    <s v=""/>
    <x v="0"/>
    <s v=""/>
    <s v=""/>
    <x v="2"/>
    <x v="5"/>
    <n v="150000"/>
    <x v="0"/>
  </r>
  <r>
    <x v="1"/>
    <x v="103"/>
    <x v="6"/>
    <n v="73"/>
    <x v="103"/>
    <n v="73"/>
    <s v="Step Down Bed Staffing"/>
    <s v="3 x staff to support the pathway 3 step down beds by ensuring residents are discharged and have clear planning to step down within 28 days. Staffing for 6 monts"/>
    <x v="3"/>
    <s v="Assessment teams/joint assessment"/>
    <s v=""/>
    <x v="0"/>
    <s v=""/>
    <x v="0"/>
    <s v=""/>
    <s v=""/>
    <x v="1"/>
    <x v="5"/>
    <n v="103054"/>
    <x v="0"/>
  </r>
  <r>
    <x v="1"/>
    <x v="103"/>
    <x v="6"/>
    <n v="74"/>
    <x v="103"/>
    <n v="74"/>
    <s v="Locality staffing to support around ongoing care needs linked to discharges"/>
    <s v="Increased capacity within locality teams to support people discharged out of hospital to ensure ongoing care needs are met and prevent hospital redamission. 6 staff for 6 months"/>
    <x v="10"/>
    <s v="Integrated neighbourhood services"/>
    <s v=""/>
    <x v="0"/>
    <s v=""/>
    <x v="0"/>
    <s v=""/>
    <s v=""/>
    <x v="1"/>
    <x v="5"/>
    <n v="90000"/>
    <x v="0"/>
  </r>
  <r>
    <x v="1"/>
    <x v="103"/>
    <x v="6"/>
    <n v="75"/>
    <x v="103"/>
    <n v="75"/>
    <s v="Transformation for hospital discharges around Frontrunner Scheme"/>
    <s v="Projects have been identified as part of the development of the frontrunner programme that include new/improved reablement service, earlier indentification in discharge planning and support around step down beds for social care issues. This is reflected i"/>
    <x v="8"/>
    <s v="Home First/Discharge to Assess - process support/core costs"/>
    <s v=""/>
    <x v="0"/>
    <s v=""/>
    <x v="0"/>
    <s v=""/>
    <s v=""/>
    <x v="2"/>
    <x v="5"/>
    <n v="0"/>
    <x v="0"/>
  </r>
  <r>
    <x v="1"/>
    <x v="103"/>
    <x v="6"/>
    <n v="76"/>
    <x v="103"/>
    <n v="76"/>
    <s v="Hospital Discharge Improvement programme"/>
    <s v="Implementation of the frontrunner programme (Health contrinution) that include new/improved Transfer of care hub, reablement service, earlier indentification in discharge planning and support around step down beds for social care issues."/>
    <x v="8"/>
    <s v="Home First/Discharge to Assess - process support/core costs"/>
    <s v=""/>
    <x v="1"/>
    <s v=""/>
    <x v="2"/>
    <s v=""/>
    <s v=""/>
    <x v="3"/>
    <x v="1"/>
    <n v="16166"/>
    <x v="0"/>
  </r>
  <r>
    <x v="1"/>
    <x v="103"/>
    <x v="6"/>
    <n v="77"/>
    <x v="103"/>
    <n v="77"/>
    <s v="Interim Pathway 3 Stepdown Beds"/>
    <s v="11 step up/ step down beds"/>
    <x v="16"/>
    <s v="Short term residential care (without rehabilitation or reablement input)"/>
    <s v=""/>
    <x v="1"/>
    <s v=""/>
    <x v="2"/>
    <s v=""/>
    <s v=""/>
    <x v="2"/>
    <x v="1"/>
    <n v="452000"/>
    <x v="0"/>
  </r>
  <r>
    <x v="1"/>
    <x v="103"/>
    <x v="6"/>
    <n v="78"/>
    <x v="103"/>
    <n v="78"/>
    <s v="MH Step Down beds"/>
    <s v="Block purchase of 10 mental health step down beds"/>
    <x v="16"/>
    <s v="Supported housing"/>
    <s v=""/>
    <x v="2"/>
    <s v=""/>
    <x v="2"/>
    <s v=""/>
    <s v=""/>
    <x v="2"/>
    <x v="1"/>
    <n v="374000"/>
    <x v="0"/>
  </r>
  <r>
    <x v="1"/>
    <x v="103"/>
    <x v="6"/>
    <n v="79"/>
    <x v="103"/>
    <n v="79"/>
    <s v="Homeless Pathway"/>
    <s v="Improved Discharge for Homeless Patients"/>
    <x v="8"/>
    <s v="Other"/>
    <s v="Improved Discharge of Homeless patients."/>
    <x v="1"/>
    <s v=""/>
    <x v="2"/>
    <s v=""/>
    <s v=""/>
    <x v="3"/>
    <x v="1"/>
    <n v="380000"/>
    <x v="0"/>
  </r>
  <r>
    <x v="1"/>
    <x v="103"/>
    <x v="6"/>
    <n v="80"/>
    <x v="103"/>
    <n v="80"/>
    <s v="Medication - Pharmacy discharge"/>
    <s v="3 WTE B6 To produce blister packs in a timely way for patients who are discharged from hospital and requiring social care and reablement at home, the blister packs support carers at home to give the medication to the clients and care agencies re-enable pe"/>
    <x v="8"/>
    <s v="Early Discharge Planning"/>
    <s v=""/>
    <x v="3"/>
    <s v=""/>
    <x v="2"/>
    <s v=""/>
    <s v=""/>
    <x v="6"/>
    <x v="1"/>
    <n v="154000"/>
    <x v="0"/>
  </r>
  <r>
    <x v="1"/>
    <x v="103"/>
    <x v="6"/>
    <n v="81"/>
    <x v="103"/>
    <n v="81"/>
    <s v="Winter ADU"/>
    <s v="Additional capacity in Admission and discharge unit to support winter discharges into the community"/>
    <x v="8"/>
    <s v="Other"/>
    <s v="Additional step down bed capacity for people ready to leave hospital"/>
    <x v="3"/>
    <s v=""/>
    <x v="2"/>
    <s v=""/>
    <s v=""/>
    <x v="6"/>
    <x v="1"/>
    <n v="143000"/>
    <x v="0"/>
  </r>
  <r>
    <x v="1"/>
    <x v="103"/>
    <x v="6"/>
    <n v="82"/>
    <x v="103"/>
    <n v="82"/>
    <s v="Carers Support Project"/>
    <s v="Expansion of the carer's support offer to expand the range of respite services, increasing the reach of emotional support services, linking with health and care services and modernising the digital support offer.​"/>
    <x v="12"/>
    <s v="Carer advice and support related to Care Act duties"/>
    <s v=""/>
    <x v="0"/>
    <s v=""/>
    <x v="0"/>
    <s v=""/>
    <s v=""/>
    <x v="0"/>
    <x v="0"/>
    <n v="149000"/>
    <x v="0"/>
  </r>
  <r>
    <x v="1"/>
    <x v="103"/>
    <x v="6"/>
    <n v="83"/>
    <x v="103"/>
    <n v="83"/>
    <s v="Additional MH Discharge Capacity"/>
    <s v="- 1 x band 7 senior liaison clinician to support out of area discharge planning for Croydon patients placed out of care_x000a_- 2 x additional Band 7 home treatment capacity to support discharge into the community from in patient and ED_x000a_- 2 x band 5 admin to su"/>
    <x v="8"/>
    <s v="Early Discharge Planning"/>
    <s v=""/>
    <x v="2"/>
    <s v=""/>
    <x v="2"/>
    <s v=""/>
    <s v=""/>
    <x v="5"/>
    <x v="1"/>
    <n v="0"/>
    <x v="0"/>
  </r>
  <r>
    <x v="1"/>
    <x v="103"/>
    <x v="6"/>
    <n v="84"/>
    <x v="103"/>
    <n v="84"/>
    <s v="Integrated Stroke Service (BCF)"/>
    <s v="Support stroke patients to achieve mutually agreed, realistic rehabilitative  goals and maximise their recovery"/>
    <x v="3"/>
    <s v="Care navigation and planning"/>
    <s v=""/>
    <x v="1"/>
    <s v=""/>
    <x v="2"/>
    <s v=""/>
    <s v=""/>
    <x v="0"/>
    <x v="0"/>
    <n v="67485"/>
    <x v="0"/>
  </r>
  <r>
    <x v="1"/>
    <x v="104"/>
    <x v="6"/>
    <n v="1"/>
    <x v="104"/>
    <n v="19"/>
    <s v="LA Homeward Social Workers"/>
    <s v="Intermediate Care social work team "/>
    <x v="8"/>
    <s v="Home First/Discharge to Assess - process support/core costs"/>
    <s v=""/>
    <x v="0"/>
    <s v=""/>
    <x v="0"/>
    <s v=""/>
    <s v=""/>
    <x v="1"/>
    <x v="0"/>
    <n v="692519.76780681673"/>
    <x v="0"/>
  </r>
  <r>
    <x v="1"/>
    <x v="104"/>
    <x v="6"/>
    <n v="2"/>
    <x v="104"/>
    <n v="20"/>
    <s v="LA Hospital Assessment Team"/>
    <s v="Hospital Assessment Social Work Team"/>
    <x v="8"/>
    <s v="Home First/Discharge to Assess - process support/core costs"/>
    <s v=""/>
    <x v="0"/>
    <s v=""/>
    <x v="0"/>
    <s v=""/>
    <s v=""/>
    <x v="1"/>
    <x v="0"/>
    <n v="517151.22842354776"/>
    <x v="0"/>
  </r>
  <r>
    <x v="1"/>
    <x v="104"/>
    <x v="6"/>
    <n v="3"/>
    <x v="104"/>
    <n v="21"/>
    <s v="LA Hospital Assessment Team - Palliative Care Worker"/>
    <s v="Hospital assessment support "/>
    <x v="8"/>
    <s v="Home First/Discharge to Assess - process support/core costs"/>
    <s v=""/>
    <x v="0"/>
    <s v=""/>
    <x v="0"/>
    <s v=""/>
    <s v=""/>
    <x v="1"/>
    <x v="0"/>
    <n v="78638.975456158048"/>
    <x v="0"/>
  </r>
  <r>
    <x v="1"/>
    <x v="104"/>
    <x v="6"/>
    <n v="4"/>
    <x v="104"/>
    <n v="32"/>
    <s v="LA Contribution towards reablement cost from Homeward"/>
    <s v="Contribution to costs of reablement services "/>
    <x v="7"/>
    <s v="Domiciliary care to support hospital discharge (Discharge to Assess pathway 1)"/>
    <s v=""/>
    <x v="0"/>
    <s v=""/>
    <x v="0"/>
    <s v=""/>
    <s v=""/>
    <x v="1"/>
    <x v="6"/>
    <n v="1378304"/>
    <x v="0"/>
  </r>
  <r>
    <x v="1"/>
    <x v="104"/>
    <x v="6"/>
    <n v="5"/>
    <x v="104"/>
    <n v="33"/>
    <s v="LA Third Sector Commissioning"/>
    <s v="Joint commissioning of Voluntary Sector Grants"/>
    <x v="0"/>
    <s v="Other"/>
    <s v="Community based prevention and wellbeing services provided by voluntary sector jointly commissioned"/>
    <x v="5"/>
    <s v="Voluntary Sector "/>
    <x v="1"/>
    <s v="0.39"/>
    <s v="0.61"/>
    <x v="0"/>
    <x v="6"/>
    <n v="698429"/>
    <x v="0"/>
  </r>
  <r>
    <x v="1"/>
    <x v="104"/>
    <x v="6"/>
    <n v="6"/>
    <x v="104"/>
    <n v="34"/>
    <s v="LA Mental Health - IMHA - Mental Health Advocacy"/>
    <s v="Advocacy services"/>
    <x v="6"/>
    <s v="Independent Mental Health Advocacy"/>
    <s v=""/>
    <x v="2"/>
    <s v=""/>
    <x v="0"/>
    <s v=""/>
    <s v=""/>
    <x v="0"/>
    <x v="6"/>
    <n v="35840"/>
    <x v="0"/>
  </r>
  <r>
    <x v="1"/>
    <x v="104"/>
    <x v="6"/>
    <n v="7"/>
    <x v="104"/>
    <n v="12"/>
    <s v="LA Community Equipment - Health Spend"/>
    <s v="Joint commissioning of community equipment "/>
    <x v="1"/>
    <s v="Community based equipment"/>
    <s v=""/>
    <x v="5"/>
    <s v="Health Contribution to overall Contract"/>
    <x v="1"/>
    <s v="0.5"/>
    <s v="0.5"/>
    <x v="2"/>
    <x v="0"/>
    <n v="1476856"/>
    <x v="0"/>
  </r>
  <r>
    <x v="1"/>
    <x v="104"/>
    <x v="6"/>
    <n v="8"/>
    <x v="104"/>
    <n v="22"/>
    <s v="LA Community eqipment - Contribution to LA"/>
    <s v="Joint commissioning of commuinty equipment "/>
    <x v="1"/>
    <s v="Community based equipment"/>
    <s v=""/>
    <x v="0"/>
    <s v="Contribution to LA"/>
    <x v="1"/>
    <s v="0.5"/>
    <s v="0.5"/>
    <x v="2"/>
    <x v="0"/>
    <n v="1228900.5995013174"/>
    <x v="0"/>
  </r>
  <r>
    <x v="1"/>
    <x v="104"/>
    <x v="6"/>
    <n v="9"/>
    <x v="104"/>
    <n v="24"/>
    <s v="LA Care Act (Placements &amp; Carers Respite)"/>
    <s v="Care Act requirement - carers related support "/>
    <x v="16"/>
    <s v="Care home"/>
    <s v=""/>
    <x v="0"/>
    <s v=""/>
    <x v="0"/>
    <s v=""/>
    <s v=""/>
    <x v="2"/>
    <x v="0"/>
    <n v="1166255.9919345472"/>
    <x v="0"/>
  </r>
  <r>
    <x v="1"/>
    <x v="104"/>
    <x v="6"/>
    <n v="10"/>
    <x v="104"/>
    <n v="23"/>
    <s v="LA Care Act implementation (Carers Centre, Brokerage, One off payments)"/>
    <s v="Care Act requirement - carers related support "/>
    <x v="6"/>
    <s v="Other"/>
    <s v="Carers Centre, One off Payments, brokerage and LD"/>
    <x v="0"/>
    <s v=""/>
    <x v="0"/>
    <s v=""/>
    <s v=""/>
    <x v="1"/>
    <x v="0"/>
    <n v="290564.34999055002"/>
    <x v="0"/>
  </r>
  <r>
    <x v="1"/>
    <x v="104"/>
    <x v="6"/>
    <n v="11"/>
    <x v="104"/>
    <n v="25"/>
    <s v="LA Homecare for Older People"/>
    <s v="Contribution to costs homecare services - LA commissioned"/>
    <x v="7"/>
    <s v="Domiciliary care packages"/>
    <s v=""/>
    <x v="0"/>
    <s v=""/>
    <x v="0"/>
    <s v=""/>
    <s v=""/>
    <x v="2"/>
    <x v="0"/>
    <n v="2957198.6790689621"/>
    <x v="0"/>
  </r>
  <r>
    <x v="1"/>
    <x v="104"/>
    <x v="6"/>
    <n v="12"/>
    <x v="104"/>
    <n v="35"/>
    <s v="LA Homecare for Older People"/>
    <s v="Contribution to costs homecare services - LA commissioned"/>
    <x v="7"/>
    <s v="Domiciliary care packages"/>
    <s v=""/>
    <x v="0"/>
    <s v=""/>
    <x v="0"/>
    <s v=""/>
    <s v=""/>
    <x v="2"/>
    <x v="6"/>
    <n v="154392.576"/>
    <x v="0"/>
  </r>
  <r>
    <x v="1"/>
    <x v="104"/>
    <x v="6"/>
    <n v="13"/>
    <x v="104"/>
    <n v="26"/>
    <s v="LA Mental Health placements"/>
    <s v="Contribution to costs of social care services for people with Mental ill health"/>
    <x v="16"/>
    <s v="Care home"/>
    <s v=""/>
    <x v="0"/>
    <s v=""/>
    <x v="0"/>
    <s v=""/>
    <s v=""/>
    <x v="2"/>
    <x v="0"/>
    <n v="915677.56166746735"/>
    <x v="0"/>
  </r>
  <r>
    <x v="1"/>
    <x v="104"/>
    <x v="6"/>
    <n v="14"/>
    <x v="104"/>
    <n v="27"/>
    <s v="LA LD Crisis support"/>
    <s v="Contribution to costs LD services - LA commissioned"/>
    <x v="3"/>
    <s v="Assessment teams/joint assessment"/>
    <s v=""/>
    <x v="0"/>
    <s v=""/>
    <x v="1"/>
    <s v="0"/>
    <s v="1"/>
    <x v="1"/>
    <x v="0"/>
    <n v="1999295.9861735096"/>
    <x v="0"/>
  </r>
  <r>
    <x v="1"/>
    <x v="104"/>
    <x v="6"/>
    <n v="15"/>
    <x v="104"/>
    <n v="28"/>
    <s v="LA LD Transition from Childrens Services"/>
    <s v="Contribution to costs LD services - LA commissioned"/>
    <x v="3"/>
    <s v="Assessment teams/joint assessment"/>
    <s v=""/>
    <x v="0"/>
    <s v=""/>
    <x v="1"/>
    <s v="0"/>
    <s v="1"/>
    <x v="1"/>
    <x v="0"/>
    <n v="533145.59631293593"/>
    <x v="0"/>
  </r>
  <r>
    <x v="1"/>
    <x v="104"/>
    <x v="6"/>
    <n v="16"/>
    <x v="104"/>
    <n v="29"/>
    <s v="LA LD review "/>
    <s v="Contribution to costs integrated LD team"/>
    <x v="3"/>
    <s v="Assessment teams/joint assessment"/>
    <s v=""/>
    <x v="0"/>
    <s v=""/>
    <x v="1"/>
    <s v="0"/>
    <s v="1"/>
    <x v="1"/>
    <x v="0"/>
    <n v="146615.03898605739"/>
    <x v="0"/>
  </r>
  <r>
    <x v="1"/>
    <x v="104"/>
    <x v="6"/>
    <n v="17"/>
    <x v="104"/>
    <n v="30"/>
    <s v="LA Support for Physical Disabilities"/>
    <s v="Social worker supporting neuro pathway"/>
    <x v="3"/>
    <s v="Assessment teams/joint assessment"/>
    <s v=""/>
    <x v="0"/>
    <s v=""/>
    <x v="0"/>
    <s v=""/>
    <s v=""/>
    <x v="1"/>
    <x v="0"/>
    <n v="59978.879585205294"/>
    <x v="0"/>
  </r>
  <r>
    <x v="1"/>
    <x v="104"/>
    <x v="6"/>
    <n v="18"/>
    <x v="104"/>
    <n v="53"/>
    <s v="ICB Discharge Funding - Bridging Care"/>
    <s v="Bridging service to support patients on P1 pathway to be discharged sonner"/>
    <x v="8"/>
    <s v="Home First/Discharge to Assess - process support/core costs"/>
    <s v=""/>
    <x v="0"/>
    <s v=""/>
    <x v="0"/>
    <s v=""/>
    <s v=""/>
    <x v="2"/>
    <x v="1"/>
    <n v="650000"/>
    <x v="0"/>
  </r>
  <r>
    <x v="1"/>
    <x v="104"/>
    <x v="6"/>
    <n v="19"/>
    <x v="104"/>
    <n v="36"/>
    <s v="LA Housing Related Support "/>
    <s v="floating support commissioned to support discharge"/>
    <x v="2"/>
    <s v=""/>
    <s v=""/>
    <x v="0"/>
    <s v=""/>
    <x v="0"/>
    <s v=""/>
    <s v=""/>
    <x v="2"/>
    <x v="6"/>
    <n v="256000"/>
    <x v="0"/>
  </r>
  <r>
    <x v="1"/>
    <x v="104"/>
    <x v="6"/>
    <n v="21"/>
    <x v="104"/>
    <n v="54"/>
    <s v="ICB Discharge Funding - Home and Settle Service"/>
    <s v="Support for patients in acute that need support to safely get home with some same day support - P0"/>
    <x v="8"/>
    <s v="Early Discharge Planning"/>
    <s v=""/>
    <x v="5"/>
    <s v="Voluntary Sector "/>
    <x v="2"/>
    <s v=""/>
    <s v=""/>
    <x v="0"/>
    <x v="1"/>
    <n v="102000"/>
    <x v="0"/>
  </r>
  <r>
    <x v="1"/>
    <x v="104"/>
    <x v="6"/>
    <n v="22"/>
    <x v="104"/>
    <n v="10"/>
    <s v="LA Safeguarding - Children - LCSB"/>
    <s v="contribution to safeguarding"/>
    <x v="6"/>
    <s v="Safeguarding"/>
    <s v=""/>
    <x v="5"/>
    <s v="Safeguarding contribution"/>
    <x v="2"/>
    <s v=""/>
    <s v=""/>
    <x v="1"/>
    <x v="0"/>
    <n v="69900"/>
    <x v="0"/>
  </r>
  <r>
    <x v="1"/>
    <x v="104"/>
    <x v="6"/>
    <n v="23"/>
    <x v="104"/>
    <n v="11"/>
    <s v="LA Safeguarding - Adults - LASB"/>
    <s v="contribution to safeguarding"/>
    <x v="6"/>
    <s v="Safeguarding"/>
    <s v=""/>
    <x v="5"/>
    <s v="Safeguarding contribution"/>
    <x v="2"/>
    <s v=""/>
    <s v=""/>
    <x v="1"/>
    <x v="0"/>
    <n v="35000"/>
    <x v="0"/>
  </r>
  <r>
    <x v="1"/>
    <x v="104"/>
    <x v="6"/>
    <n v="24"/>
    <x v="104"/>
    <n v="55"/>
    <s v="ICB Discharge Funding - Care Homes Training"/>
    <s v="Training for care home staff with high turnover to maintain as much proactive care in the care home to prevent admissions"/>
    <x v="8"/>
    <s v="Improved discharge to Care Homes"/>
    <s v=""/>
    <x v="0"/>
    <s v=""/>
    <x v="2"/>
    <s v=""/>
    <s v=""/>
    <x v="1"/>
    <x v="1"/>
    <n v="100000"/>
    <x v="0"/>
  </r>
  <r>
    <x v="1"/>
    <x v="104"/>
    <x v="6"/>
    <n v="25"/>
    <x v="104"/>
    <n v="1"/>
    <s v="ICB Adult Community Nursing"/>
    <s v="NHS Contract"/>
    <x v="10"/>
    <s v="Multidisciplinary teams that are supporting independence, such as anticipatory care"/>
    <s v=""/>
    <x v="1"/>
    <s v=""/>
    <x v="2"/>
    <s v=""/>
    <s v=""/>
    <x v="3"/>
    <x v="0"/>
    <n v="7266583"/>
    <x v="0"/>
  </r>
  <r>
    <x v="1"/>
    <x v="104"/>
    <x v="6"/>
    <n v="26"/>
    <x v="104"/>
    <n v="4"/>
    <s v="ICB Care Co-ordinators"/>
    <s v="Care Coordination service, workign with GPs to support facilitate  good outcomes for people with complex multi-disciplinary needs"/>
    <x v="10"/>
    <s v="Multidisciplinary teams that are supporting independence, such as anticipatory care"/>
    <s v=""/>
    <x v="1"/>
    <s v=""/>
    <x v="2"/>
    <s v=""/>
    <s v=""/>
    <x v="3"/>
    <x v="0"/>
    <n v="681063"/>
    <x v="0"/>
  </r>
  <r>
    <x v="1"/>
    <x v="104"/>
    <x v="6"/>
    <n v="27"/>
    <x v="104"/>
    <n v="6"/>
    <s v="ICB Enhanced Nursing Home Service - Argyle"/>
    <s v="Provision of GP and community wrap around provision to all care homes across the borough 7 days a week, 8-8"/>
    <x v="8"/>
    <s v="Multi-Disciplinary/Multi-Agency Discharge Teams supporting discharge"/>
    <s v=""/>
    <x v="1"/>
    <s v=""/>
    <x v="2"/>
    <s v=""/>
    <s v=""/>
    <x v="3"/>
    <x v="0"/>
    <n v="724315"/>
    <x v="0"/>
  </r>
  <r>
    <x v="1"/>
    <x v="104"/>
    <x v="6"/>
    <n v="28"/>
    <x v="104"/>
    <n v="8"/>
    <s v="ICB Rehabilitation Beds - General &amp; Complex General - bed numbers"/>
    <s v="Beds in community setting at Clayponds Hospital to support rehab for Ealing residents in a safe environment"/>
    <x v="5"/>
    <s v="Bed-based intermediate care with rehabilitation (to support discharge)"/>
    <s v=""/>
    <x v="1"/>
    <s v=""/>
    <x v="2"/>
    <s v=""/>
    <s v=""/>
    <x v="3"/>
    <x v="0"/>
    <n v="2542255"/>
    <x v="0"/>
  </r>
  <r>
    <x v="1"/>
    <x v="104"/>
    <x v="6"/>
    <n v="29"/>
    <x v="104"/>
    <n v="5"/>
    <s v="ICB Dementia Support"/>
    <s v="Support for people living with Dementia in the community through Community Services provider working with Voluntary Sector"/>
    <x v="10"/>
    <s v="Multidisciplinary teams that are supporting independence, such as anticipatory care"/>
    <s v=""/>
    <x v="1"/>
    <s v=""/>
    <x v="2"/>
    <s v=""/>
    <s v=""/>
    <x v="0"/>
    <x v="0"/>
    <n v="276537"/>
    <x v="0"/>
  </r>
  <r>
    <x v="1"/>
    <x v="104"/>
    <x v="6"/>
    <n v="30"/>
    <x v="104"/>
    <n v="3"/>
    <s v="ICB Benefits and employment advice for people with SMI needs."/>
    <s v="Benefits and Employement advice to support people with SMI and supporting independence"/>
    <x v="15"/>
    <s v="Mental health /wellbeing"/>
    <s v=""/>
    <x v="1"/>
    <s v=""/>
    <x v="2"/>
    <s v=""/>
    <s v=""/>
    <x v="0"/>
    <x v="0"/>
    <n v="68337"/>
    <x v="0"/>
  </r>
  <r>
    <x v="1"/>
    <x v="104"/>
    <x v="6"/>
    <n v="31"/>
    <x v="104"/>
    <n v="2"/>
    <s v="ICB Adult Learning Disabilities Service"/>
    <s v="Contribution to Costs of Learning Disabilities service"/>
    <x v="10"/>
    <s v="Multidisciplinary teams that are supporting independence, such as anticipatory care"/>
    <s v=""/>
    <x v="1"/>
    <s v=""/>
    <x v="2"/>
    <s v="1"/>
    <s v=""/>
    <x v="3"/>
    <x v="0"/>
    <n v="1010101"/>
    <x v="0"/>
  </r>
  <r>
    <x v="1"/>
    <x v="104"/>
    <x v="6"/>
    <n v="32"/>
    <x v="104"/>
    <n v="56"/>
    <s v="ICB Discharge Funding - Mental Health Step Down Beds"/>
    <s v="Commissioning of 6 Beds to support flow of Mental Health patients out of the acute sector and into the community"/>
    <x v="5"/>
    <s v="Bed-based intermediate care with rehabilitation (to support discharge)"/>
    <s v=""/>
    <x v="2"/>
    <s v=""/>
    <x v="2"/>
    <s v=""/>
    <s v=""/>
    <x v="2"/>
    <x v="1"/>
    <n v="340000"/>
    <x v="0"/>
  </r>
  <r>
    <x v="1"/>
    <x v="104"/>
    <x v="6"/>
    <n v="33"/>
    <x v="104"/>
    <n v="57"/>
    <s v="ICB Discharge Funding - Mental Health Step Down Staffing support"/>
    <s v="Care Workers to support patients in Mental Health step down beds"/>
    <x v="8"/>
    <s v="Early Discharge Planning"/>
    <s v=""/>
    <x v="2"/>
    <s v=""/>
    <x v="2"/>
    <s v=""/>
    <s v=""/>
    <x v="5"/>
    <x v="1"/>
    <n v="80000"/>
    <x v="0"/>
  </r>
  <r>
    <x v="1"/>
    <x v="104"/>
    <x v="6"/>
    <n v="34"/>
    <x v="104"/>
    <n v="58"/>
    <s v="ICB Discharge Funding - Mental Health Step Down Staffing support"/>
    <s v="Social Worker and Housing Officer to support flow of patients in Mental Health Step Down Beds"/>
    <x v="8"/>
    <s v="Early Discharge Planning"/>
    <s v=""/>
    <x v="0"/>
    <s v=""/>
    <x v="2"/>
    <s v=""/>
    <s v=""/>
    <x v="1"/>
    <x v="1"/>
    <n v="90000"/>
    <x v="0"/>
  </r>
  <r>
    <x v="1"/>
    <x v="104"/>
    <x v="6"/>
    <n v="35"/>
    <x v="104"/>
    <n v="59"/>
    <s v="ICB Discharge Funding - Care Home Discharge support -Challenging Behaviours"/>
    <s v="Nurse role to work with consultant and psychology to support care homes to manage patients with challenging behaviours"/>
    <x v="8"/>
    <s v="Early Discharge Planning"/>
    <s v=""/>
    <x v="1"/>
    <s v=""/>
    <x v="2"/>
    <s v=""/>
    <s v=""/>
    <x v="3"/>
    <x v="1"/>
    <n v="390000"/>
    <x v="0"/>
  </r>
  <r>
    <x v="1"/>
    <x v="104"/>
    <x v="6"/>
    <n v="36"/>
    <x v="104"/>
    <n v="7"/>
    <s v="ICB Falls service"/>
    <s v="Fally prevention service withing community provider to help prevent furher falls"/>
    <x v="15"/>
    <s v="Physical health/wellbeing"/>
    <s v=""/>
    <x v="1"/>
    <s v=""/>
    <x v="2"/>
    <s v=""/>
    <s v=""/>
    <x v="3"/>
    <x v="0"/>
    <n v="361462"/>
    <x v="0"/>
  </r>
  <r>
    <x v="1"/>
    <x v="104"/>
    <x v="6"/>
    <n v="37"/>
    <x v="104"/>
    <n v="9"/>
    <s v="ICB Tissue viability"/>
    <s v="Community Nursing team to support patients in the community with Tissue Viability"/>
    <x v="10"/>
    <s v="Multidisciplinary teams that are supporting independence, such as anticipatory care"/>
    <s v=""/>
    <x v="1"/>
    <s v=""/>
    <x v="2"/>
    <s v=""/>
    <s v=""/>
    <x v="3"/>
    <x v="0"/>
    <n v="338184"/>
    <x v="0"/>
  </r>
  <r>
    <x v="1"/>
    <x v="104"/>
    <x v="6"/>
    <n v="38"/>
    <x v="104"/>
    <n v="38"/>
    <s v="LA Community Equipment"/>
    <s v="Joint commissioning of commuinty equipment "/>
    <x v="1"/>
    <s v="Community based equipment"/>
    <s v=""/>
    <x v="0"/>
    <s v=""/>
    <x v="1"/>
    <s v="0.5"/>
    <s v="0.5"/>
    <x v="2"/>
    <x v="4"/>
    <n v="824303"/>
    <x v="0"/>
  </r>
  <r>
    <x v="1"/>
    <x v="104"/>
    <x v="6"/>
    <n v="39"/>
    <x v="104"/>
    <n v="39"/>
    <s v="LA Residential placements"/>
    <s v="LA contribution to placements budgets (Older Adults)"/>
    <x v="16"/>
    <s v="Care home"/>
    <s v=""/>
    <x v="0"/>
    <s v=""/>
    <x v="0"/>
    <s v=""/>
    <s v=""/>
    <x v="2"/>
    <x v="4"/>
    <n v="21694742"/>
    <x v="0"/>
  </r>
  <r>
    <x v="1"/>
    <x v="104"/>
    <x v="6"/>
    <n v="40"/>
    <x v="104"/>
    <n v="40"/>
    <s v="LA Residential placements"/>
    <s v="LA contribution to placements budgets (Mental Health)"/>
    <x v="16"/>
    <s v="Care home"/>
    <s v=""/>
    <x v="0"/>
    <s v=""/>
    <x v="0"/>
    <s v=""/>
    <s v=""/>
    <x v="2"/>
    <x v="4"/>
    <n v="5465567"/>
    <x v="0"/>
  </r>
  <r>
    <x v="1"/>
    <x v="104"/>
    <x v="6"/>
    <n v="41"/>
    <x v="104"/>
    <n v="41"/>
    <s v="LA Residential placements"/>
    <s v="LA contribution to placements budgets (Physical Disabilities)"/>
    <x v="16"/>
    <s v="Care home"/>
    <s v=""/>
    <x v="0"/>
    <s v=""/>
    <x v="0"/>
    <s v=""/>
    <s v=""/>
    <x v="2"/>
    <x v="4"/>
    <n v="9440044"/>
    <x v="0"/>
  </r>
  <r>
    <x v="1"/>
    <x v="104"/>
    <x v="6"/>
    <n v="42"/>
    <x v="104"/>
    <n v="42"/>
    <s v="LA Residential placements"/>
    <s v="LA contribution to placements budgets (Learning  Disabilities)"/>
    <x v="16"/>
    <s v="Care home"/>
    <s v=""/>
    <x v="0"/>
    <s v=""/>
    <x v="0"/>
    <s v=""/>
    <s v=""/>
    <x v="2"/>
    <x v="4"/>
    <n v="31016196"/>
    <x v="0"/>
  </r>
  <r>
    <x v="1"/>
    <x v="104"/>
    <x v="6"/>
    <n v="43"/>
    <x v="104"/>
    <n v="43"/>
    <s v="LA Learning Disability Short Breaks"/>
    <s v="In house respite unit"/>
    <x v="16"/>
    <s v="Care home"/>
    <s v=""/>
    <x v="0"/>
    <s v=""/>
    <x v="0"/>
    <s v=""/>
    <s v=""/>
    <x v="1"/>
    <x v="4"/>
    <n v="877660"/>
    <x v="0"/>
  </r>
  <r>
    <x v="1"/>
    <x v="104"/>
    <x v="6"/>
    <n v="44"/>
    <x v="104"/>
    <n v="44"/>
    <s v="LA Learning Disability  Cowgate"/>
    <s v="in house day service"/>
    <x v="10"/>
    <s v="Multidisciplinary teams that are supporting independence, such as anticipatory care"/>
    <s v=""/>
    <x v="0"/>
    <s v=""/>
    <x v="0"/>
    <s v=""/>
    <s v=""/>
    <x v="1"/>
    <x v="4"/>
    <n v="735560"/>
    <x v="0"/>
  </r>
  <r>
    <x v="1"/>
    <x v="104"/>
    <x v="6"/>
    <n v="45"/>
    <x v="104"/>
    <n v="45"/>
    <s v="LA Learning Disability  Choice"/>
    <s v="in house supported living"/>
    <x v="2"/>
    <s v=""/>
    <s v=""/>
    <x v="0"/>
    <s v=""/>
    <x v="0"/>
    <s v=""/>
    <s v=""/>
    <x v="1"/>
    <x v="4"/>
    <n v="1070030"/>
    <x v="0"/>
  </r>
  <r>
    <x v="1"/>
    <x v="104"/>
    <x v="6"/>
    <n v="46"/>
    <x v="104"/>
    <n v="46"/>
    <s v="LA Learning Disability  Shared Lives"/>
    <s v="in house shared live scheme"/>
    <x v="2"/>
    <s v=""/>
    <s v=""/>
    <x v="0"/>
    <s v=""/>
    <x v="0"/>
    <s v=""/>
    <s v=""/>
    <x v="1"/>
    <x v="4"/>
    <n v="173130"/>
    <x v="0"/>
  </r>
  <r>
    <x v="1"/>
    <x v="104"/>
    <x v="6"/>
    <n v="47"/>
    <x v="104"/>
    <n v="37"/>
    <s v="LA Mental Health - IMHA - Mental Health Advocacy"/>
    <s v="Advocacy services"/>
    <x v="6"/>
    <s v="Independent Mental Health Advocacy"/>
    <s v=""/>
    <x v="2"/>
    <s v=""/>
    <x v="0"/>
    <s v=""/>
    <s v=""/>
    <x v="0"/>
    <x v="4"/>
    <n v="61830"/>
    <x v="0"/>
  </r>
  <r>
    <x v="1"/>
    <x v="104"/>
    <x v="6"/>
    <n v="48"/>
    <x v="104"/>
    <n v="47"/>
    <s v="LA Learning Disability  CTPLD"/>
    <s v="Integrated LD service"/>
    <x v="3"/>
    <s v="Care navigation and planning"/>
    <s v=""/>
    <x v="0"/>
    <s v=""/>
    <x v="1"/>
    <s v="0"/>
    <s v="1"/>
    <x v="1"/>
    <x v="4"/>
    <n v="816330"/>
    <x v="0"/>
  </r>
  <r>
    <x v="1"/>
    <x v="104"/>
    <x v="6"/>
    <n v="49"/>
    <x v="104"/>
    <n v="48"/>
    <s v="LA DFG"/>
    <s v="DFG services"/>
    <x v="13"/>
    <s v="Adaptations, including statutory DFG grants"/>
    <s v=""/>
    <x v="0"/>
    <s v=""/>
    <x v="0"/>
    <s v=""/>
    <s v=""/>
    <x v="2"/>
    <x v="2"/>
    <n v="3724468"/>
    <x v="0"/>
  </r>
  <r>
    <x v="1"/>
    <x v="104"/>
    <x v="6"/>
    <n v="50"/>
    <x v="104"/>
    <n v="49"/>
    <s v="LA Older People Placements"/>
    <s v="LA contribution to placements budgets (Older Adults)"/>
    <x v="16"/>
    <s v="Care home"/>
    <s v=""/>
    <x v="0"/>
    <s v=""/>
    <x v="0"/>
    <s v=""/>
    <s v=""/>
    <x v="2"/>
    <x v="3"/>
    <n v="3169880"/>
    <x v="0"/>
  </r>
  <r>
    <x v="1"/>
    <x v="104"/>
    <x v="6"/>
    <n v="51"/>
    <x v="104"/>
    <n v="50"/>
    <s v="LA Mental Health PLacements"/>
    <s v="LA contribution to placements budgets (Mental Health)"/>
    <x v="16"/>
    <s v="Care home"/>
    <s v=""/>
    <x v="0"/>
    <s v=""/>
    <x v="0"/>
    <s v=""/>
    <s v=""/>
    <x v="2"/>
    <x v="3"/>
    <n v="3169881"/>
    <x v="0"/>
  </r>
  <r>
    <x v="1"/>
    <x v="104"/>
    <x v="6"/>
    <n v="52"/>
    <x v="104"/>
    <n v="51"/>
    <s v="LA Physical Diability Placements"/>
    <s v="LA contribution to placements budgets (Physical Disabilities)"/>
    <x v="16"/>
    <s v="Care home"/>
    <s v=""/>
    <x v="0"/>
    <s v=""/>
    <x v="0"/>
    <s v=""/>
    <s v=""/>
    <x v="2"/>
    <x v="3"/>
    <n v="3169881"/>
    <x v="0"/>
  </r>
  <r>
    <x v="1"/>
    <x v="104"/>
    <x v="6"/>
    <n v="53"/>
    <x v="104"/>
    <n v="52"/>
    <s v="LA Learning Disability Placements"/>
    <s v="LA contribution to placements budgets (Learning  Disabilities)"/>
    <x v="16"/>
    <s v="Care home"/>
    <s v=""/>
    <x v="0"/>
    <s v=""/>
    <x v="0"/>
    <s v=""/>
    <s v=""/>
    <x v="2"/>
    <x v="3"/>
    <n v="3169880"/>
    <x v="0"/>
  </r>
  <r>
    <x v="1"/>
    <x v="104"/>
    <x v="6"/>
    <n v="54"/>
    <x v="104"/>
    <n v="60"/>
    <s v="ICB Discharge Funding - Complex Discharge support"/>
    <s v="Scheme to support patients who are homeless, have challenging social behaviours, and dependencies"/>
    <x v="8"/>
    <s v="Early Discharge Planning"/>
    <s v=""/>
    <x v="5"/>
    <s v="Various"/>
    <x v="2"/>
    <s v=""/>
    <s v=""/>
    <x v="0"/>
    <x v="1"/>
    <n v="233843"/>
    <x v="0"/>
  </r>
  <r>
    <x v="1"/>
    <x v="104"/>
    <x v="6"/>
    <n v="55"/>
    <x v="104"/>
    <n v="1"/>
    <s v="LA Adult Social Care Discharge Grant"/>
    <s v="LA Discharge Grant"/>
    <x v="7"/>
    <s v="Domiciliary care to support hospital discharge (Discharge to Assess pathway 1)"/>
    <s v=""/>
    <x v="0"/>
    <s v=""/>
    <x v="0"/>
    <s v=""/>
    <s v=""/>
    <x v="2"/>
    <x v="5"/>
    <n v="888824.5"/>
    <x v="0"/>
  </r>
  <r>
    <x v="1"/>
    <x v="104"/>
    <x v="6"/>
    <n v="56"/>
    <x v="104"/>
    <n v="2"/>
    <s v="LA Adult Social Care Discharge Grant"/>
    <s v="LA Discharge Grant"/>
    <x v="16"/>
    <s v="Short-term residential/nursing care for someone likely to require a longer-term care home replacement"/>
    <s v=""/>
    <x v="0"/>
    <s v=""/>
    <x v="0"/>
    <s v=""/>
    <s v=""/>
    <x v="2"/>
    <x v="5"/>
    <n v="888824.5"/>
    <x v="0"/>
  </r>
  <r>
    <x v="1"/>
    <x v="104"/>
    <x v="6"/>
    <n v="57"/>
    <x v="104"/>
    <n v="61"/>
    <s v="ICB Discharge Funding - Handy Persons Service Capacity"/>
    <s v="Enhancing the capacity of the Handy Persons service to support small adaptations to homes to allow faster discharge"/>
    <x v="2"/>
    <s v=""/>
    <s v=""/>
    <x v="0"/>
    <s v=""/>
    <x v="0"/>
    <s v=""/>
    <s v=""/>
    <x v="1"/>
    <x v="1"/>
    <n v="98000"/>
    <x v="0"/>
  </r>
  <r>
    <x v="1"/>
    <x v="104"/>
    <x v="6"/>
    <n v="58"/>
    <x v="104"/>
    <n v="13"/>
    <s v="ICB Adult Neuro and Stroke Rehabilitation (Neuro-rehab)"/>
    <s v="Neuro and stroke rehabilitation"/>
    <x v="10"/>
    <s v="Multidisciplinary teams that are supporting independence, such as anticipatory care"/>
    <s v=""/>
    <x v="1"/>
    <s v=""/>
    <x v="2"/>
    <s v=""/>
    <s v=""/>
    <x v="3"/>
    <x v="0"/>
    <n v="359552"/>
    <x v="0"/>
  </r>
  <r>
    <x v="1"/>
    <x v="104"/>
    <x v="6"/>
    <n v="59"/>
    <x v="104"/>
    <n v="14"/>
    <s v="ICB Ageing Well - respiratory"/>
    <s v="Respiratory Nursing Capacity"/>
    <x v="10"/>
    <s v="Multidisciplinary teams that are supporting independence, such as anticipatory care"/>
    <s v=""/>
    <x v="1"/>
    <s v=""/>
    <x v="2"/>
    <s v=""/>
    <s v=""/>
    <x v="3"/>
    <x v="0"/>
    <n v="143443"/>
    <x v="0"/>
  </r>
  <r>
    <x v="1"/>
    <x v="104"/>
    <x v="6"/>
    <n v="60"/>
    <x v="104"/>
    <n v="15"/>
    <s v="ICB Ageing Well - Staffing Capacity"/>
    <s v="Additional Capacity with Community Provider to oversee the programme"/>
    <x v="9"/>
    <s v="Programme management"/>
    <s v=""/>
    <x v="1"/>
    <s v=""/>
    <x v="2"/>
    <s v=""/>
    <s v=""/>
    <x v="3"/>
    <x v="0"/>
    <n v="98772"/>
    <x v="0"/>
  </r>
  <r>
    <x v="1"/>
    <x v="104"/>
    <x v="6"/>
    <n v="61"/>
    <x v="104"/>
    <n v="16"/>
    <s v="ICB Ageing Well - Integrated Lifestyle Services"/>
    <s v="Team proactively supporting people in the community with lifestyle changes to improve outcomes for e.g. TB and Diabetes"/>
    <x v="0"/>
    <s v="Social Prescribing"/>
    <s v=""/>
    <x v="1"/>
    <s v=""/>
    <x v="2"/>
    <s v=""/>
    <s v=""/>
    <x v="3"/>
    <x v="0"/>
    <n v="121364"/>
    <x v="0"/>
  </r>
  <r>
    <x v="1"/>
    <x v="104"/>
    <x v="6"/>
    <n v="62"/>
    <x v="104"/>
    <n v="17"/>
    <s v="ICB Ageing Well - Integrated Neighbourhood Teams"/>
    <s v="Capacity to support the Neighbourhood Teams to be fully functional"/>
    <x v="9"/>
    <s v="Programme management"/>
    <s v=""/>
    <x v="1"/>
    <s v=""/>
    <x v="2"/>
    <s v=""/>
    <s v=""/>
    <x v="3"/>
    <x v="0"/>
    <n v="137593"/>
    <x v="0"/>
  </r>
  <r>
    <x v="1"/>
    <x v="104"/>
    <x v="6"/>
    <n v="63"/>
    <x v="104"/>
    <n v="18"/>
    <s v="ICB Intermediate Care - Community team and Bedded Service"/>
    <s v="Community Bedded Service supporting admission avoidance and Discharge"/>
    <x v="5"/>
    <s v="Bed-based intermediate care with rehabilitation accepting step up and step down users"/>
    <s v=""/>
    <x v="1"/>
    <s v=""/>
    <x v="2"/>
    <s v=""/>
    <s v=""/>
    <x v="3"/>
    <x v="0"/>
    <n v="4115545"/>
    <x v="0"/>
  </r>
  <r>
    <x v="1"/>
    <x v="105"/>
    <x v="6"/>
    <n v="1"/>
    <x v="105"/>
    <n v="1"/>
    <s v="DFG "/>
    <s v="1. Equipment _x000a_2. Adaptations        "/>
    <x v="13"/>
    <s v="Adaptations, including statutory DFG grants"/>
    <s v=""/>
    <x v="1"/>
    <s v=""/>
    <x v="0"/>
    <s v=""/>
    <s v=""/>
    <x v="1"/>
    <x v="2"/>
    <n v="2985926"/>
    <x v="0"/>
  </r>
  <r>
    <x v="1"/>
    <x v="105"/>
    <x v="6"/>
    <n v="2"/>
    <x v="105"/>
    <n v="2"/>
    <s v="DFG / Social Care Capital Grant "/>
    <s v="1. Mental Health Hub "/>
    <x v="13"/>
    <s v="Discretionary use of DFG"/>
    <s v=""/>
    <x v="2"/>
    <s v=""/>
    <x v="0"/>
    <s v=""/>
    <s v=""/>
    <x v="1"/>
    <x v="2"/>
    <n v="750000"/>
    <x v="0"/>
  </r>
  <r>
    <x v="1"/>
    <x v="105"/>
    <x v="6"/>
    <n v="3"/>
    <x v="105"/>
    <n v="3"/>
    <s v="D2A Pathway 1"/>
    <s v="Mental Health Home Care or Domicilary Care "/>
    <x v="7"/>
    <s v="Domiciliary care to support hospital discharge (Discharge to Assess pathway 1)"/>
    <s v=""/>
    <x v="0"/>
    <s v=""/>
    <x v="0"/>
    <s v=""/>
    <s v=""/>
    <x v="2"/>
    <x v="3"/>
    <n v="772555"/>
    <x v="0"/>
  </r>
  <r>
    <x v="1"/>
    <x v="105"/>
    <x v="6"/>
    <n v="4"/>
    <x v="105"/>
    <n v="4"/>
    <s v="D2A Pathway 1"/>
    <s v="Older People Home Care or Domicilary Care"/>
    <x v="7"/>
    <s v="Domiciliary care to support hospital discharge (Discharge to Assess pathway 1)"/>
    <s v=""/>
    <x v="0"/>
    <s v=""/>
    <x v="0"/>
    <s v=""/>
    <s v=""/>
    <x v="2"/>
    <x v="3"/>
    <n v="7285793"/>
    <x v="0"/>
  </r>
  <r>
    <x v="1"/>
    <x v="105"/>
    <x v="6"/>
    <n v="5"/>
    <x v="105"/>
    <n v="5"/>
    <s v="D2A Pathway 1"/>
    <s v="ILDS Home Care or Domicilary Care "/>
    <x v="7"/>
    <s v="Domiciliary care to support hospital discharge (Discharge to Assess pathway 1)"/>
    <s v=""/>
    <x v="0"/>
    <s v=""/>
    <x v="0"/>
    <s v=""/>
    <s v=""/>
    <x v="2"/>
    <x v="3"/>
    <n v="3667666"/>
    <x v="0"/>
  </r>
  <r>
    <x v="1"/>
    <x v="105"/>
    <x v="6"/>
    <n v="6"/>
    <x v="105"/>
    <n v="6"/>
    <s v="Mental Health Schemes under Section 75"/>
    <s v="1.VCS contracts _x000a_2.IAPT  Services _x000a_3.Psychiatric Services (Raid)"/>
    <x v="10"/>
    <s v="Multidisciplinary teams that are supporting independence, such as anticipatory care"/>
    <s v=""/>
    <x v="2"/>
    <s v=""/>
    <x v="2"/>
    <s v=""/>
    <s v=""/>
    <x v="5"/>
    <x v="0"/>
    <n v="1478153"/>
    <x v="0"/>
  </r>
  <r>
    <x v="1"/>
    <x v="105"/>
    <x v="6"/>
    <n v="7"/>
    <x v="105"/>
    <n v="7"/>
    <s v="Safeguarding Schemes "/>
    <s v="1. Quality Checker Programme _x000a_2. Social Workers for MASH Team "/>
    <x v="6"/>
    <s v="Safeguarding"/>
    <s v=""/>
    <x v="0"/>
    <s v=""/>
    <x v="0"/>
    <s v=""/>
    <s v=""/>
    <x v="1"/>
    <x v="0"/>
    <n v="548138"/>
    <x v="0"/>
  </r>
  <r>
    <x v="1"/>
    <x v="105"/>
    <x v="6"/>
    <n v="8"/>
    <x v="105"/>
    <n v="8"/>
    <s v="Wheel Chair Services "/>
    <s v="1. Equipment _x000a_    "/>
    <x v="1"/>
    <s v="Community based equipment"/>
    <s v=""/>
    <x v="0"/>
    <s v=""/>
    <x v="0"/>
    <s v=""/>
    <s v=""/>
    <x v="1"/>
    <x v="0"/>
    <n v="970710"/>
    <x v="0"/>
  </r>
  <r>
    <x v="1"/>
    <x v="105"/>
    <x v="6"/>
    <n v="9"/>
    <x v="105"/>
    <n v="9"/>
    <s v="Children Schemes"/>
    <s v="1.Children Health and WellBeing _x000a_2. Children Early Intervention "/>
    <x v="18"/>
    <s v=""/>
    <s v=""/>
    <x v="6"/>
    <s v=""/>
    <x v="2"/>
    <s v=""/>
    <s v=""/>
    <x v="3"/>
    <x v="0"/>
    <n v="428757"/>
    <x v="0"/>
  </r>
  <r>
    <x v="1"/>
    <x v="105"/>
    <x v="6"/>
    <n v="10"/>
    <x v="105"/>
    <n v="10"/>
    <s v="Carers Services "/>
    <s v="1.Carer Advise and guidance "/>
    <x v="12"/>
    <s v="Carer advice and support related to Care Act duties"/>
    <s v=""/>
    <x v="0"/>
    <s v=""/>
    <x v="0"/>
    <s v=""/>
    <s v=""/>
    <x v="0"/>
    <x v="0"/>
    <n v="606645"/>
    <x v="0"/>
  </r>
  <r>
    <x v="1"/>
    <x v="105"/>
    <x v="6"/>
    <n v="11"/>
    <x v="105"/>
    <n v="11"/>
    <s v="Third Sector Schemes "/>
    <s v="1. Prevention Advice and Guidance "/>
    <x v="0"/>
    <s v="Other"/>
    <s v="1. Prevention Advice and Guidance"/>
    <x v="0"/>
    <s v=""/>
    <x v="0"/>
    <s v=""/>
    <s v=""/>
    <x v="0"/>
    <x v="0"/>
    <n v="314051"/>
    <x v="0"/>
  </r>
  <r>
    <x v="1"/>
    <x v="105"/>
    <x v="6"/>
    <n v="12"/>
    <x v="105"/>
    <n v="12"/>
    <s v="Pooled Fund Mangement "/>
    <s v="To support with the managment of BCF"/>
    <x v="18"/>
    <s v=""/>
    <s v=""/>
    <x v="0"/>
    <s v=""/>
    <x v="0"/>
    <s v=""/>
    <s v=""/>
    <x v="1"/>
    <x v="0"/>
    <n v="124058"/>
    <x v="0"/>
  </r>
  <r>
    <x v="1"/>
    <x v="105"/>
    <x v="6"/>
    <n v="13"/>
    <x v="105"/>
    <n v="13"/>
    <s v="Care Act Shemes "/>
    <s v="1.Advocacy Provision_x000a_2.Safe Guarding Board _x000a_3.Provision Of Respite for Carers "/>
    <x v="6"/>
    <s v="Safeguarding"/>
    <s v=""/>
    <x v="0"/>
    <s v=""/>
    <x v="0"/>
    <s v=""/>
    <s v=""/>
    <x v="1"/>
    <x v="0"/>
    <n v="910588"/>
    <x v="0"/>
  </r>
  <r>
    <x v="1"/>
    <x v="105"/>
    <x v="6"/>
    <n v="14"/>
    <x v="105"/>
    <n v="14"/>
    <s v="Workforce Recruitment and retention "/>
    <s v="Additonal Nurses at Bridgewood, D2a additional staffing"/>
    <x v="5"/>
    <s v="Bed-based intermediate care with reablement (to support discharge)"/>
    <s v=""/>
    <x v="0"/>
    <s v=""/>
    <x v="0"/>
    <s v=""/>
    <s v=""/>
    <x v="1"/>
    <x v="5"/>
    <n v="400000"/>
    <x v="0"/>
  </r>
  <r>
    <x v="1"/>
    <x v="105"/>
    <x v="6"/>
    <n v="15"/>
    <x v="105"/>
    <n v="15"/>
    <s v="Administration support"/>
    <s v="Administration support"/>
    <x v="18"/>
    <s v=""/>
    <s v=""/>
    <x v="0"/>
    <s v=""/>
    <x v="0"/>
    <s v=""/>
    <s v=""/>
    <x v="1"/>
    <x v="5"/>
    <n v="30000"/>
    <x v="0"/>
  </r>
  <r>
    <x v="1"/>
    <x v="105"/>
    <x v="6"/>
    <n v="16"/>
    <x v="105"/>
    <n v="16"/>
    <s v="D2A Pathway 3"/>
    <s v="Step down beds to residential care "/>
    <x v="16"/>
    <s v="Short term residential care (without rehabilitation or reablement input)"/>
    <s v=""/>
    <x v="0"/>
    <s v=""/>
    <x v="0"/>
    <s v=""/>
    <s v=""/>
    <x v="1"/>
    <x v="0"/>
    <n v="3189917"/>
    <x v="0"/>
  </r>
  <r>
    <x v="1"/>
    <x v="105"/>
    <x v="6"/>
    <n v="17"/>
    <x v="105"/>
    <n v="17"/>
    <s v="Intergrated Care Scheme /Projects"/>
    <s v="1. Hospital to home team _x000a_2. Social Care Capacity in Hospital_x000a_3. Intergrated Locality Team Manger _x000a_4.Nursing Home Capacity _x000a_5. OPAU"/>
    <x v="3"/>
    <s v="Assessment teams/joint assessment"/>
    <s v=""/>
    <x v="1"/>
    <s v=""/>
    <x v="0"/>
    <s v=""/>
    <s v=""/>
    <x v="1"/>
    <x v="0"/>
    <n v="1724637"/>
    <x v="0"/>
  </r>
  <r>
    <x v="1"/>
    <x v="105"/>
    <x v="6"/>
    <n v="18"/>
    <x v="105"/>
    <n v="18"/>
    <s v="Home Based intermediate care services (pathway1)"/>
    <s v="Domiciliary care to support hopsital discharge - Additonal enablement (reablement) support"/>
    <x v="7"/>
    <s v="Domiciliary care to support hospital discharge (Discharge to Assess pathway 1)"/>
    <s v=""/>
    <x v="0"/>
    <s v=""/>
    <x v="0"/>
    <s v=""/>
    <s v=""/>
    <x v="1"/>
    <x v="5"/>
    <n v="300000"/>
    <x v="0"/>
  </r>
  <r>
    <x v="1"/>
    <x v="105"/>
    <x v="6"/>
    <n v="19"/>
    <x v="105"/>
    <n v="19"/>
    <s v="Bed Based Intermediate Care Service Pathway 2"/>
    <s v="flexi flats, "/>
    <x v="2"/>
    <s v=""/>
    <s v=""/>
    <x v="0"/>
    <s v=""/>
    <x v="0"/>
    <s v=""/>
    <s v=""/>
    <x v="1"/>
    <x v="5"/>
    <n v="47969"/>
    <x v="0"/>
  </r>
  <r>
    <x v="1"/>
    <x v="105"/>
    <x v="6"/>
    <n v="20"/>
    <x v="105"/>
    <n v="20"/>
    <s v="Residential Placements Pathway 3"/>
    <s v="Murrayfield block beds, additonal support at residentials to enable discharge"/>
    <x v="16"/>
    <s v="Short term residential care (without rehabilitation or reablement input)"/>
    <s v=""/>
    <x v="0"/>
    <s v=""/>
    <x v="0"/>
    <s v=""/>
    <s v=""/>
    <x v="1"/>
    <x v="5"/>
    <n v="866000"/>
    <x v="0"/>
  </r>
  <r>
    <x v="1"/>
    <x v="105"/>
    <x v="6"/>
    <n v="21"/>
    <x v="105"/>
    <n v="21"/>
    <s v="Community Based Schemes"/>
    <s v="Collaborative services within the community_x000a_1. Integrated locality teams (including Community matrons, district nursing, intermediate care at home)_x000a_2. Integrated Falls service with falls prevention supported by VCS_x000a_3. Community Rehab for patients with com"/>
    <x v="3"/>
    <s v="Care navigation and planning"/>
    <s v=""/>
    <x v="1"/>
    <s v=""/>
    <x v="1"/>
    <s v="0.86"/>
    <s v="0.14"/>
    <x v="3"/>
    <x v="0"/>
    <n v="9802860"/>
    <x v="0"/>
  </r>
  <r>
    <x v="1"/>
    <x v="105"/>
    <x v="6"/>
    <n v="22"/>
    <x v="105"/>
    <n v="22"/>
    <s v="D2A Pathway 1"/>
    <s v="Mental Health Home Care or Domicilary Care "/>
    <x v="3"/>
    <s v="Care navigation and planning"/>
    <s v=""/>
    <x v="0"/>
    <s v=""/>
    <x v="0"/>
    <s v=""/>
    <s v=""/>
    <x v="1"/>
    <x v="0"/>
    <n v="1000000"/>
    <x v="0"/>
  </r>
  <r>
    <x v="1"/>
    <x v="105"/>
    <x v="6"/>
    <n v="23"/>
    <x v="105"/>
    <n v="23"/>
    <s v="D2A Pathway 1"/>
    <s v="ILDS Home Care or Domicilary Care "/>
    <x v="3"/>
    <s v="Care navigation and planning"/>
    <s v=""/>
    <x v="0"/>
    <s v=""/>
    <x v="0"/>
    <s v=""/>
    <s v=""/>
    <x v="1"/>
    <x v="0"/>
    <n v="2000000"/>
    <x v="0"/>
  </r>
  <r>
    <x v="1"/>
    <x v="105"/>
    <x v="6"/>
    <n v="24"/>
    <x v="105"/>
    <n v="24"/>
    <s v="D2A Pathway 1  "/>
    <s v="Older People Home Care or Domicilary Care"/>
    <x v="3"/>
    <s v="Care navigation and planning"/>
    <s v=""/>
    <x v="0"/>
    <s v=""/>
    <x v="0"/>
    <s v=""/>
    <s v=""/>
    <x v="1"/>
    <x v="0"/>
    <n v="2000000"/>
    <x v="0"/>
  </r>
  <r>
    <x v="1"/>
    <x v="105"/>
    <x v="6"/>
    <n v="25"/>
    <x v="105"/>
    <n v="25"/>
    <s v="Residential Placements "/>
    <s v="ASC Pathway Domicilary Care (LA)"/>
    <x v="4"/>
    <s v="Reablement at home (to support discharge) "/>
    <s v=""/>
    <x v="0"/>
    <s v=""/>
    <x v="0"/>
    <s v=""/>
    <s v=""/>
    <x v="2"/>
    <x v="1"/>
    <n v="497442"/>
    <x v="0"/>
  </r>
  <r>
    <x v="1"/>
    <x v="105"/>
    <x v="6"/>
    <n v="26"/>
    <x v="105"/>
    <n v="26"/>
    <s v="D2 A Plan (p3) "/>
    <m/>
    <x v="16"/>
    <s v="Short-term residential/nursing care for someone likely to require a longer-term care home replacement"/>
    <s v=""/>
    <x v="1"/>
    <s v=""/>
    <x v="2"/>
    <s v=""/>
    <s v=""/>
    <x v="2"/>
    <x v="1"/>
    <n v="557000"/>
    <x v="0"/>
  </r>
  <r>
    <x v="1"/>
    <x v="105"/>
    <x v="6"/>
    <n v="27"/>
    <x v="105"/>
    <n v="27"/>
    <s v="P3 Beds (ICB)"/>
    <s v="ASC care home placements to support discharge  (LA)"/>
    <x v="5"/>
    <s v="Bed-based intermediate care with rehabilitation (to support discharge)"/>
    <s v=""/>
    <x v="0"/>
    <s v=""/>
    <x v="0"/>
    <s v=""/>
    <s v=""/>
    <x v="2"/>
    <x v="1"/>
    <n v="260557"/>
    <x v="0"/>
  </r>
  <r>
    <x v="1"/>
    <x v="105"/>
    <x v="6"/>
    <n v="28"/>
    <x v="105"/>
    <n v="28"/>
    <s v="D2A Plan (P1) "/>
    <s v="Home Care or Domiciliary Care "/>
    <x v="7"/>
    <s v="Domiciliary care to support hospital discharge (Discharge to Assess pathway 1)"/>
    <s v=""/>
    <x v="1"/>
    <s v=""/>
    <x v="2"/>
    <s v=""/>
    <s v=""/>
    <x v="2"/>
    <x v="1"/>
    <n v="56000"/>
    <x v="0"/>
  </r>
  <r>
    <x v="1"/>
    <x v="105"/>
    <x v="6"/>
    <n v="29"/>
    <x v="105"/>
    <n v="29"/>
    <s v="Discharge Funding - 2024-25 (TBC)"/>
    <s v="To Be Determined. NCL ICB and LA's PLan to agree the final application of the Discharge Fund during 2023-24"/>
    <x v="8"/>
    <s v="Home First/Discharge to Assess - process support/core costs"/>
    <s v=""/>
    <x v="5"/>
    <s v="TBC "/>
    <x v="2"/>
    <s v=""/>
    <s v=""/>
    <x v="9"/>
    <x v="1"/>
    <n v="0"/>
    <x v="0"/>
  </r>
  <r>
    <x v="1"/>
    <x v="105"/>
    <x v="6"/>
    <n v="30"/>
    <x v="105"/>
    <n v="30"/>
    <s v="Integrated Community Equipment"/>
    <s v="1. Equipment"/>
    <x v="3"/>
    <s v="Care navigation and planning"/>
    <s v=""/>
    <x v="1"/>
    <s v=""/>
    <x v="2"/>
    <s v=""/>
    <s v=""/>
    <x v="1"/>
    <x v="0"/>
    <n v="1219277"/>
    <x v="0"/>
  </r>
  <r>
    <x v="1"/>
    <x v="106"/>
    <x v="6"/>
    <n v="1"/>
    <x v="106"/>
    <n v="1"/>
    <s v="Disabled Facilities Grant"/>
    <s v="DFG Related Schemes"/>
    <x v="13"/>
    <s v="Other"/>
    <s v="DFG Related Schemes"/>
    <x v="0"/>
    <s v=""/>
    <x v="0"/>
    <s v=""/>
    <s v=""/>
    <x v="1"/>
    <x v="2"/>
    <n v="2856842"/>
    <x v="0"/>
  </r>
  <r>
    <x v="1"/>
    <x v="106"/>
    <x v="6"/>
    <n v="2"/>
    <x v="106"/>
    <n v="2"/>
    <s v="Community Assessment and Rehabilitations Team "/>
    <s v="Integrated health and social care team who provide community-based assessment, rehabilitation and prevention services."/>
    <x v="3"/>
    <s v="Assessment teams/joint assessment"/>
    <s v=""/>
    <x v="1"/>
    <s v=""/>
    <x v="2"/>
    <s v=""/>
    <s v=""/>
    <x v="6"/>
    <x v="0"/>
    <n v="644000"/>
    <x v="0"/>
  </r>
  <r>
    <x v="1"/>
    <x v="106"/>
    <x v="6"/>
    <n v="3"/>
    <x v="106"/>
    <n v="3"/>
    <s v="Joint Emergency Team "/>
    <s v="The Integrated Joint Emergency team assesses people, aged 18 years and over, in their own home, A&amp;E and the Acute Medical Unit (AMU) at the Queen Elizabeth Hospital to: reduce unnecessary hospital admissions. crisis intervention. facilitate early hospital"/>
    <x v="14"/>
    <s v=""/>
    <s v=""/>
    <x v="1"/>
    <s v=""/>
    <x v="2"/>
    <s v=""/>
    <s v=""/>
    <x v="3"/>
    <x v="0"/>
    <n v="960000"/>
    <x v="0"/>
  </r>
  <r>
    <x v="1"/>
    <x v="106"/>
    <x v="6"/>
    <n v="4"/>
    <x v="106"/>
    <n v="4"/>
    <s v="Dementia "/>
    <s v="Increased funding to support development of pathways to enable earlier diagnosis of dementia."/>
    <x v="0"/>
    <s v="Risk Stratification"/>
    <s v=""/>
    <x v="2"/>
    <s v=""/>
    <x v="2"/>
    <s v=""/>
    <s v=""/>
    <x v="4"/>
    <x v="0"/>
    <n v="581000"/>
    <x v="0"/>
  </r>
  <r>
    <x v="1"/>
    <x v="106"/>
    <x v="6"/>
    <n v="5"/>
    <x v="106"/>
    <n v="5"/>
    <s v="Therapies "/>
    <s v="Additional funds available to respond at times of increased demand."/>
    <x v="8"/>
    <s v="Multi-Disciplinary/Multi-Agency Discharge Teams supporting discharge"/>
    <s v=""/>
    <x v="1"/>
    <s v=""/>
    <x v="2"/>
    <s v=""/>
    <s v=""/>
    <x v="3"/>
    <x v="0"/>
    <n v="684000"/>
    <x v="0"/>
  </r>
  <r>
    <x v="1"/>
    <x v="106"/>
    <x v="6"/>
    <n v="6"/>
    <x v="106"/>
    <n v="6"/>
    <s v="System Resilience"/>
    <s v="System resilience seeks to manage seasonal and other pressures and have strong focuses on reducing unnecessary admissions and facilitating timely discharges from local acute hospital (LGT)."/>
    <x v="8"/>
    <s v="Monitoring and responding to system demand and capacity"/>
    <s v=""/>
    <x v="3"/>
    <s v=""/>
    <x v="2"/>
    <s v=""/>
    <s v=""/>
    <x v="6"/>
    <x v="0"/>
    <n v="600000"/>
    <x v="0"/>
  </r>
  <r>
    <x v="1"/>
    <x v="106"/>
    <x v="6"/>
    <n v="7"/>
    <x v="106"/>
    <n v="7"/>
    <s v="Falls &amp; Frailty"/>
    <s v="Intervention identify and responds to patients presenting as moderately frail."/>
    <x v="0"/>
    <s v="Risk Stratification"/>
    <s v=""/>
    <x v="1"/>
    <s v=""/>
    <x v="2"/>
    <s v=""/>
    <s v=""/>
    <x v="3"/>
    <x v="0"/>
    <n v="2411000"/>
    <x v="0"/>
  </r>
  <r>
    <x v="1"/>
    <x v="106"/>
    <x v="6"/>
    <n v="8"/>
    <x v="106"/>
    <n v="8"/>
    <s v="Hospice funding"/>
    <s v="Local charity dedicated to providing free, high-quality, compassionate care and support for people with all terminal illnesses."/>
    <x v="10"/>
    <s v="Multidisciplinary teams that are supporting independence, such as anticipatory care"/>
    <s v=""/>
    <x v="1"/>
    <s v=""/>
    <x v="2"/>
    <s v=""/>
    <s v=""/>
    <x v="0"/>
    <x v="0"/>
    <n v="2933000"/>
    <x v="0"/>
  </r>
  <r>
    <x v="1"/>
    <x v="106"/>
    <x v="6"/>
    <n v="9"/>
    <x v="106"/>
    <n v="9"/>
    <s v="Wheelchairs"/>
    <s v="Equipment assessment and provision."/>
    <x v="1"/>
    <s v="Community based equipment"/>
    <s v=""/>
    <x v="1"/>
    <s v=""/>
    <x v="2"/>
    <s v=""/>
    <s v=""/>
    <x v="3"/>
    <x v="0"/>
    <n v="693533"/>
    <x v="0"/>
  </r>
  <r>
    <x v="1"/>
    <x v="106"/>
    <x v="6"/>
    <n v="10"/>
    <x v="106"/>
    <n v="10"/>
    <s v="Equipment Budget (ICES)"/>
    <s v="Equipment provision._x000a_"/>
    <x v="1"/>
    <s v="Community based equipment"/>
    <s v=""/>
    <x v="1"/>
    <s v=""/>
    <x v="2"/>
    <s v=""/>
    <s v=""/>
    <x v="3"/>
    <x v="0"/>
    <n v="1450000"/>
    <x v="0"/>
  </r>
  <r>
    <x v="1"/>
    <x v="106"/>
    <x v="6"/>
    <n v="11"/>
    <x v="106"/>
    <n v="11"/>
    <s v="Discharge to Assess Schemes"/>
    <s v="This service supports people being discharged from an acute hospital setting to optimise their independence skills and give them and their family’s time and the right environment to make decisions about their future. The service is delivered by a multi-di"/>
    <x v="5"/>
    <s v="Bed-based intermediate care with rehabilitation (to support discharge)"/>
    <s v=""/>
    <x v="0"/>
    <s v=""/>
    <x v="2"/>
    <s v=""/>
    <s v=""/>
    <x v="4"/>
    <x v="0"/>
    <n v="440000"/>
    <x v="0"/>
  </r>
  <r>
    <x v="1"/>
    <x v="106"/>
    <x v="6"/>
    <n v="12"/>
    <x v="106"/>
    <n v="12"/>
    <s v="Integrated Commissioning Function "/>
    <s v="BCF programme support  to bring together the commissioning and management of efficient care delivery for older people with health and care needs. "/>
    <x v="9"/>
    <s v="Joint commissioning infrastructure"/>
    <s v=""/>
    <x v="0"/>
    <s v=""/>
    <x v="2"/>
    <s v=""/>
    <s v=""/>
    <x v="4"/>
    <x v="0"/>
    <n v="150000"/>
    <x v="0"/>
  </r>
  <r>
    <x v="1"/>
    <x v="106"/>
    <x v="6"/>
    <n v="13"/>
    <x v="106"/>
    <n v="2"/>
    <s v="Community Assessment and Rehabilitations Team "/>
    <s v="Integrated health and social care team who provide community-based assessment, rehabilitation and prevention services plus temporary care support is provided for upto six weeks for patients who have been recently discahrgded from hospital and given assite"/>
    <x v="3"/>
    <s v="Assessment teams/joint assessment"/>
    <s v=""/>
    <x v="0"/>
    <s v=""/>
    <x v="0"/>
    <s v=""/>
    <s v=""/>
    <x v="3"/>
    <x v="0"/>
    <n v="1097191"/>
    <x v="0"/>
  </r>
  <r>
    <x v="1"/>
    <x v="106"/>
    <x v="6"/>
    <n v="14"/>
    <x v="106"/>
    <n v="13"/>
    <s v="Reablement"/>
    <s v="Short term programme of therapeutic support to promote independence and rehabilitation. Additional funding to support reablement schemes. The service is delivered through input from primarycare,  therapists, social workers, nurses, care assistants, parame"/>
    <x v="4"/>
    <s v="Reablement at home (accepting step up and step down users)"/>
    <s v=""/>
    <x v="0"/>
    <s v=""/>
    <x v="0"/>
    <s v=""/>
    <s v=""/>
    <x v="1"/>
    <x v="0"/>
    <n v="1612000"/>
    <x v="0"/>
  </r>
  <r>
    <x v="1"/>
    <x v="106"/>
    <x v="6"/>
    <n v="15"/>
    <x v="106"/>
    <n v="14"/>
    <s v="Hospital Improved Discharge"/>
    <s v="HID team meet with patients leaving the hospital to ensure they have any additional support in place to avoid readmission."/>
    <x v="8"/>
    <s v="Home First/Discharge to Assess - process support/core costs"/>
    <s v=""/>
    <x v="0"/>
    <s v=""/>
    <x v="0"/>
    <s v=""/>
    <s v=""/>
    <x v="1"/>
    <x v="0"/>
    <n v="741910"/>
    <x v="0"/>
  </r>
  <r>
    <x v="1"/>
    <x v="106"/>
    <x v="6"/>
    <n v="16"/>
    <x v="106"/>
    <n v="15"/>
    <s v="Community Learning and Disability Team"/>
    <s v="Support for residents with LD needs to navigate health and social care systems."/>
    <x v="8"/>
    <s v="Engagement and Choice"/>
    <s v=""/>
    <x v="0"/>
    <s v=""/>
    <x v="0"/>
    <s v=""/>
    <s v=""/>
    <x v="1"/>
    <x v="0"/>
    <n v="632191"/>
    <x v="0"/>
  </r>
  <r>
    <x v="1"/>
    <x v="106"/>
    <x v="6"/>
    <n v="17"/>
    <x v="106"/>
    <n v="16"/>
    <s v="Care and support (Care workers supporting residents to stay in their own homes)"/>
    <s v="Domicillary care workers supporting residents to stay in their own homes."/>
    <x v="7"/>
    <s v="Domiciliary care packages"/>
    <s v=""/>
    <x v="0"/>
    <s v=""/>
    <x v="0"/>
    <s v=""/>
    <s v=""/>
    <x v="2"/>
    <x v="0"/>
    <n v="5837756"/>
    <x v="0"/>
  </r>
  <r>
    <x v="1"/>
    <x v="106"/>
    <x v="6"/>
    <n v="18"/>
    <x v="106"/>
    <n v="17"/>
    <s v="Double handed support"/>
    <s v="Funding available for individual cases of increased acuity and frailty that require more intense support."/>
    <x v="7"/>
    <s v="Domiciliary care packages"/>
    <s v=""/>
    <x v="0"/>
    <s v=""/>
    <x v="0"/>
    <s v=""/>
    <s v=""/>
    <x v="3"/>
    <x v="0"/>
    <n v="1450276.5"/>
    <x v="0"/>
  </r>
  <r>
    <x v="1"/>
    <x v="106"/>
    <x v="6"/>
    <n v="19"/>
    <x v="106"/>
    <n v="10"/>
    <s v="Equipment Budget (ICES)"/>
    <s v="Integrated community equipment service."/>
    <x v="1"/>
    <s v="Community based equipment"/>
    <s v=""/>
    <x v="0"/>
    <s v=""/>
    <x v="0"/>
    <s v=""/>
    <s v=""/>
    <x v="2"/>
    <x v="0"/>
    <n v="191741.55390014901"/>
    <x v="0"/>
  </r>
  <r>
    <x v="1"/>
    <x v="106"/>
    <x v="6"/>
    <n v="20"/>
    <x v="106"/>
    <n v="3"/>
    <s v="Joint Emergency Team"/>
    <s v="The Integrated Joint Emergency team assesses people, aged 18 years and over, in their own home, A&amp;E and the Acute Medical Unit (AMU) at the Queen Elizabeth Hospital to: reduce unnecessary hospital admissions. crisis intervention. facilitate early hospital"/>
    <x v="14"/>
    <s v=""/>
    <s v=""/>
    <x v="0"/>
    <s v=""/>
    <x v="0"/>
    <s v=""/>
    <s v=""/>
    <x v="3"/>
    <x v="0"/>
    <n v="386987.58197361953"/>
    <x v="0"/>
  </r>
  <r>
    <x v="1"/>
    <x v="106"/>
    <x v="6"/>
    <n v="21"/>
    <x v="106"/>
    <n v="4"/>
    <s v="Dementia"/>
    <s v="Dementia Support Advisors provide information, advice and support and is the route to many other services specifically aimed at reducing social isolation and increasing well being for both the person diagnosed and their family."/>
    <x v="0"/>
    <s v="Choice Policy"/>
    <s v=""/>
    <x v="0"/>
    <s v=""/>
    <x v="0"/>
    <s v=""/>
    <s v=""/>
    <x v="5"/>
    <x v="0"/>
    <n v="119000"/>
    <x v="0"/>
  </r>
  <r>
    <x v="1"/>
    <x v="106"/>
    <x v="6"/>
    <n v="22"/>
    <x v="106"/>
    <n v="11"/>
    <s v="Discharge to Assess Schemes"/>
    <s v="The D2A pathway focuses on the resident’s strengths, promotes independence, and avoids quick and acute decisions about long-term care and support. Therefore, delaying care home placements and the need for high home care packages. The service is delivered "/>
    <x v="5"/>
    <s v="Bed-based intermediate care with rehabilitation (to support discharge)"/>
    <s v=""/>
    <x v="0"/>
    <s v=""/>
    <x v="0"/>
    <s v=""/>
    <s v=""/>
    <x v="4"/>
    <x v="0"/>
    <n v="503178"/>
    <x v="0"/>
  </r>
  <r>
    <x v="1"/>
    <x v="106"/>
    <x v="6"/>
    <n v="23"/>
    <x v="106"/>
    <n v="12"/>
    <s v="Integrated Commissioning"/>
    <s v="The schemes helps to integrate services and offers advice and support to local authority commissioned care homes, a team of dedicated and professional support workers  are on hand to provide support with any aspect of caring role. The scheme ensures indiv"/>
    <x v="9"/>
    <s v="Joint commissioning infrastructure"/>
    <s v=""/>
    <x v="0"/>
    <s v=""/>
    <x v="0"/>
    <s v=""/>
    <s v=""/>
    <x v="1"/>
    <x v="0"/>
    <n v="1053280.6617004471"/>
    <x v="0"/>
  </r>
  <r>
    <x v="1"/>
    <x v="106"/>
    <x v="6"/>
    <n v="24"/>
    <x v="106"/>
    <n v="18"/>
    <s v="ATEC"/>
    <s v="Programme to review experience and assests to harness the best use of technology in order to measurably improve the lives and experiences of residents and staff. The planning phase will take place throughout 2023 with no spend or outputs in 2023-24. Howev"/>
    <x v="1"/>
    <s v="Assistive technologies including telecare"/>
    <s v=""/>
    <x v="0"/>
    <s v=""/>
    <x v="0"/>
    <s v=""/>
    <s v=""/>
    <x v="1"/>
    <x v="0"/>
    <n v="0"/>
    <x v="0"/>
  </r>
  <r>
    <x v="1"/>
    <x v="106"/>
    <x v="6"/>
    <n v="25"/>
    <x v="106"/>
    <n v="19"/>
    <s v="Home Care"/>
    <s v="Domicillary care workers supporting residents to stay in their own homes."/>
    <x v="7"/>
    <s v="Domiciliary care packages"/>
    <s v=""/>
    <x v="0"/>
    <s v=""/>
    <x v="0"/>
    <s v=""/>
    <s v=""/>
    <x v="1"/>
    <x v="3"/>
    <n v="4616715"/>
    <x v="0"/>
  </r>
  <r>
    <x v="1"/>
    <x v="106"/>
    <x v="6"/>
    <n v="26"/>
    <x v="106"/>
    <n v="20"/>
    <s v="Discharge to Assess (Bed Based Care)"/>
    <s v="A transition discharge to assess community unit  designed to support early discharges, from hospital when patients who are medically optimised but after consideration are unable to be discharged home."/>
    <x v="5"/>
    <s v="Bed-based intermediate care with reablement (to support discharge)"/>
    <s v=""/>
    <x v="0"/>
    <s v=""/>
    <x v="0"/>
    <s v=""/>
    <s v=""/>
    <x v="1"/>
    <x v="3"/>
    <n v="925708"/>
    <x v="0"/>
  </r>
  <r>
    <x v="1"/>
    <x v="106"/>
    <x v="6"/>
    <n v="27"/>
    <x v="106"/>
    <n v="21"/>
    <s v="Frailty Pathway"/>
    <s v="Greenwich’s approach to frailty using an integrated MDT community based frailty approach and falls prevention. Frailty approach within one/two PCNs, alongside a Greenwich-wide falls prevention programme – all aimed at Greenwich’s moderately frail populati"/>
    <x v="0"/>
    <s v="Risk Stratification"/>
    <s v=""/>
    <x v="1"/>
    <s v=""/>
    <x v="0"/>
    <s v=""/>
    <s v=""/>
    <x v="1"/>
    <x v="3"/>
    <n v="571721"/>
    <x v="0"/>
  </r>
  <r>
    <x v="1"/>
    <x v="106"/>
    <x v="6"/>
    <n v="28"/>
    <x v="106"/>
    <n v="22"/>
    <s v="Residential and Nursing uplifts "/>
    <s v="Additional funding available to support nursing and residential placements."/>
    <x v="16"/>
    <s v="Short-term residential/nursing care for someone likely to require a longer-term care home replacement"/>
    <s v=""/>
    <x v="0"/>
    <s v=""/>
    <x v="0"/>
    <s v=""/>
    <s v=""/>
    <x v="1"/>
    <x v="3"/>
    <n v="673071"/>
    <x v="0"/>
  </r>
  <r>
    <x v="1"/>
    <x v="106"/>
    <x v="6"/>
    <n v="29"/>
    <x v="106"/>
    <n v="23"/>
    <s v="Neighbourhood Resource Centres"/>
    <s v="Residential and day centre facilities. "/>
    <x v="16"/>
    <s v="Care home"/>
    <s v=""/>
    <x v="0"/>
    <s v=""/>
    <x v="0"/>
    <s v=""/>
    <s v=""/>
    <x v="1"/>
    <x v="3"/>
    <n v="669367.36459999997"/>
    <x v="0"/>
  </r>
  <r>
    <x v="1"/>
    <x v="106"/>
    <x v="6"/>
    <n v="30"/>
    <x v="106"/>
    <n v="22"/>
    <s v="Residential and Nursing pressure"/>
    <s v="Additional funding available to support nursing and residential placements."/>
    <x v="16"/>
    <s v="Care home"/>
    <s v=""/>
    <x v="0"/>
    <s v=""/>
    <x v="0"/>
    <s v=""/>
    <s v=""/>
    <x v="1"/>
    <x v="3"/>
    <n v="4815404"/>
    <x v="0"/>
  </r>
  <r>
    <x v="1"/>
    <x v="106"/>
    <x v="6"/>
    <n v="31"/>
    <x v="106"/>
    <n v="13"/>
    <s v="Reablement "/>
    <s v="Additional funding to support reablement schemes."/>
    <x v="4"/>
    <s v="Reablement at home (accepting step up and step down users)"/>
    <s v=""/>
    <x v="0"/>
    <s v=""/>
    <x v="0"/>
    <s v=""/>
    <s v=""/>
    <x v="1"/>
    <x v="3"/>
    <n v="385000"/>
    <x v="0"/>
  </r>
  <r>
    <x v="1"/>
    <x v="106"/>
    <x v="6"/>
    <n v="32"/>
    <x v="106"/>
    <n v="24"/>
    <s v="Extra Care "/>
    <s v="Additional funding available to support nursing and residential placements."/>
    <x v="16"/>
    <s v="Extra care"/>
    <s v=""/>
    <x v="0"/>
    <s v=""/>
    <x v="0"/>
    <s v=""/>
    <s v=""/>
    <x v="1"/>
    <x v="3"/>
    <n v="245000"/>
    <x v="0"/>
  </r>
  <r>
    <x v="1"/>
    <x v="106"/>
    <x v="6"/>
    <n v="33"/>
    <x v="106"/>
    <n v="25"/>
    <s v="Personal Budgets"/>
    <s v="Funding available to individuals to support their care plan following assessment."/>
    <x v="17"/>
    <s v=""/>
    <s v=""/>
    <x v="0"/>
    <s v=""/>
    <x v="0"/>
    <s v=""/>
    <s v=""/>
    <x v="1"/>
    <x v="3"/>
    <n v="2532180"/>
    <x v="0"/>
  </r>
  <r>
    <x v="1"/>
    <x v="106"/>
    <x v="6"/>
    <n v="34"/>
    <x v="106"/>
    <n v="26"/>
    <s v="Social Care Workforce Capacity (7 day working JET / CAT support to HIDT / Virtual Wards) incl winter pressures"/>
    <s v="To stregthen support for weekend discharges from acute to provide a 7 day working pattern. "/>
    <x v="18"/>
    <s v=""/>
    <s v=""/>
    <x v="0"/>
    <s v=""/>
    <x v="0"/>
    <s v=""/>
    <s v=""/>
    <x v="1"/>
    <x v="5"/>
    <n v="400000"/>
    <x v="0"/>
  </r>
  <r>
    <x v="1"/>
    <x v="106"/>
    <x v="6"/>
    <n v="35"/>
    <x v="106"/>
    <n v="27"/>
    <s v="Brokerage Support"/>
    <s v="Brokerage Service to speed up discharge to maximise community capacity and to continue with  timely discharges. This will ensure right care is provided to right people at the right time to speed up the process. "/>
    <x v="18"/>
    <s v=""/>
    <s v=""/>
    <x v="0"/>
    <s v=""/>
    <x v="0"/>
    <s v=""/>
    <s v=""/>
    <x v="1"/>
    <x v="5"/>
    <n v="60000"/>
    <x v="0"/>
  </r>
  <r>
    <x v="1"/>
    <x v="106"/>
    <x v="6"/>
    <n v="36"/>
    <x v="106"/>
    <n v="28"/>
    <s v="Facilitate discharges of people from acute beds back home"/>
    <s v="Facilitate discharges of people from acute beds back home."/>
    <x v="7"/>
    <s v="Domiciliary care to support hospital discharge (Discharge to Assess pathway 1)"/>
    <s v=""/>
    <x v="0"/>
    <s v=""/>
    <x v="0"/>
    <s v=""/>
    <s v=""/>
    <x v="2"/>
    <x v="5"/>
    <n v="638000"/>
    <x v="0"/>
  </r>
  <r>
    <x v="1"/>
    <x v="106"/>
    <x v="6"/>
    <n v="37"/>
    <x v="106"/>
    <n v="29"/>
    <s v="Facilitate discharges of people from acute beds into a residential placement"/>
    <s v="Facilitate discharges of people from acute beds into a residential placement."/>
    <x v="16"/>
    <s v="Short term residential care (without rehabilitation or reablement input)"/>
    <s v=""/>
    <x v="0"/>
    <s v=""/>
    <x v="0"/>
    <s v=""/>
    <s v=""/>
    <x v="2"/>
    <x v="5"/>
    <n v="176000"/>
    <x v="0"/>
  </r>
  <r>
    <x v="1"/>
    <x v="106"/>
    <x v="6"/>
    <n v="38"/>
    <x v="106"/>
    <n v="29"/>
    <s v="Facilitate discharges of people from acute beds into a nursing placement"/>
    <s v="Facilitate discharges of people from acute beds into a nursing placement."/>
    <x v="16"/>
    <s v="Nursing home"/>
    <s v=""/>
    <x v="0"/>
    <s v=""/>
    <x v="0"/>
    <s v=""/>
    <s v=""/>
    <x v="2"/>
    <x v="5"/>
    <n v="268000"/>
    <x v="0"/>
  </r>
  <r>
    <x v="1"/>
    <x v="106"/>
    <x v="6"/>
    <n v="39"/>
    <x v="106"/>
    <n v="30"/>
    <s v="Reablement Capacity"/>
    <s v="Increase Independent Living assessor roles  in Reablement team to establish ongoing care needs and work towards establishing and meeting the desired outcomes of clients. This increased staffing cohort and consequent capacity to take on additional clients "/>
    <x v="18"/>
    <s v=""/>
    <s v=""/>
    <x v="0"/>
    <s v=""/>
    <x v="0"/>
    <s v=""/>
    <s v=""/>
    <x v="1"/>
    <x v="5"/>
    <n v="60000"/>
    <x v="0"/>
  </r>
  <r>
    <x v="1"/>
    <x v="106"/>
    <x v="6"/>
    <n v="40"/>
    <x v="106"/>
    <n v="31"/>
    <s v="Winter Pressure Provider Capacity"/>
    <s v="Support providers to increase workforce capacity including any remuneration for working over the festive season. Increase workforce capacity to enable greater access to capacity during evenings and weekends including any wider medical support that may be "/>
    <x v="8"/>
    <s v="Monitoring and responding to system demand and capacity"/>
    <s v=""/>
    <x v="0"/>
    <s v=""/>
    <x v="0"/>
    <s v=""/>
    <s v=""/>
    <x v="2"/>
    <x v="5"/>
    <n v="241846"/>
    <x v="0"/>
  </r>
  <r>
    <x v="1"/>
    <x v="106"/>
    <x v="6"/>
    <n v="41"/>
    <x v="106"/>
    <n v="32"/>
    <s v="Administration"/>
    <s v="Cost assciated with admintration."/>
    <x v="11"/>
    <s v=""/>
    <s v=""/>
    <x v="0"/>
    <s v=""/>
    <x v="0"/>
    <s v=""/>
    <s v=""/>
    <x v="1"/>
    <x v="5"/>
    <n v="20000"/>
    <x v="0"/>
  </r>
  <r>
    <x v="1"/>
    <x v="106"/>
    <x v="6"/>
    <n v="42"/>
    <x v="106"/>
    <n v="33"/>
    <s v="Facilitate discharges from acute into step down capacity "/>
    <s v="Facilitating discharges from acute into step down capacity (Langton &amp; The Oaks) - 24/25 same level, different provider."/>
    <x v="8"/>
    <s v="Monitoring and responding to system demand and capacity"/>
    <s v=""/>
    <x v="0"/>
    <s v=""/>
    <x v="0"/>
    <s v=""/>
    <s v=""/>
    <x v="2"/>
    <x v="5"/>
    <n v="300000"/>
    <x v="0"/>
  </r>
  <r>
    <x v="1"/>
    <x v="106"/>
    <x v="6"/>
    <n v="43"/>
    <x v="106"/>
    <n v="32"/>
    <s v="Administration"/>
    <s v="Cost assciated with admintration."/>
    <x v="11"/>
    <s v=""/>
    <s v=""/>
    <x v="0"/>
    <s v=""/>
    <x v="2"/>
    <s v=""/>
    <s v=""/>
    <x v="4"/>
    <x v="1"/>
    <n v="10000"/>
    <x v="0"/>
  </r>
  <r>
    <x v="1"/>
    <x v="106"/>
    <x v="6"/>
    <n v="44"/>
    <x v="106"/>
    <n v="33"/>
    <s v="Facilitate discharges from acute into step down capacity "/>
    <s v="Facilitating discharges from acute into step down capacity (Langton &amp; The Oaks) - 24/25 same level, different provider."/>
    <x v="8"/>
    <s v="Monitoring and responding to system demand and capacity"/>
    <s v=""/>
    <x v="0"/>
    <s v=""/>
    <x v="2"/>
    <s v=""/>
    <s v=""/>
    <x v="2"/>
    <x v="1"/>
    <n v="300000"/>
    <x v="0"/>
  </r>
  <r>
    <x v="1"/>
    <x v="106"/>
    <x v="6"/>
    <n v="45"/>
    <x v="106"/>
    <n v="34"/>
    <s v="CACT Resource based in QEH"/>
    <s v="Pathways co-designed between QEH and Live Well to support safe discharges."/>
    <x v="8"/>
    <s v="Engagement and Choice"/>
    <s v=""/>
    <x v="5"/>
    <s v="Voluntary sector - pathways codesigned to help support discharge"/>
    <x v="2"/>
    <s v=""/>
    <s v=""/>
    <x v="0"/>
    <x v="1"/>
    <n v="250000"/>
    <x v="0"/>
  </r>
  <r>
    <x v="1"/>
    <x v="106"/>
    <x v="6"/>
    <n v="46"/>
    <x v="106"/>
    <n v="35"/>
    <s v="Mental Health Schemes - Bridge Back Home "/>
    <s v="Additional capacity in to current service over winter period to support people who end up in Acute settings but could be supported return to the community with limited support ."/>
    <x v="3"/>
    <s v="Care navigation and planning"/>
    <s v=""/>
    <x v="2"/>
    <s v=""/>
    <x v="2"/>
    <s v=""/>
    <s v=""/>
    <x v="0"/>
    <x v="1"/>
    <n v="124000"/>
    <x v="0"/>
  </r>
  <r>
    <x v="1"/>
    <x v="106"/>
    <x v="6"/>
    <n v="47"/>
    <x v="106"/>
    <n v="36"/>
    <s v="Expedite CHC discharges"/>
    <s v="Additional CHC workforce capacity to support potential CHC and complex discharges._x000a_Further funding to support temporary placements or packages pending assessments and eligibility outcomes reducing LOS while assessments take place outside of an acute setti"/>
    <x v="3"/>
    <s v="Care navigation and planning"/>
    <s v=""/>
    <x v="4"/>
    <s v=""/>
    <x v="2"/>
    <s v=""/>
    <s v=""/>
    <x v="4"/>
    <x v="1"/>
    <n v="320000"/>
    <x v="0"/>
  </r>
  <r>
    <x v="1"/>
    <x v="106"/>
    <x v="6"/>
    <n v="48"/>
    <x v="106"/>
    <n v="30"/>
    <s v="Reablement Capacity"/>
    <s v="Further funding to support temporary placements or packages pending assessments and eligibility outcomes reducing LOS while assessments take place outside of an acute setting"/>
    <x v="18"/>
    <s v=""/>
    <s v=""/>
    <x v="0"/>
    <s v=""/>
    <x v="2"/>
    <s v=""/>
    <s v=""/>
    <x v="1"/>
    <x v="1"/>
    <n v="60000"/>
    <x v="0"/>
  </r>
  <r>
    <x v="1"/>
    <x v="106"/>
    <x v="6"/>
    <n v="49"/>
    <x v="106"/>
    <n v="31"/>
    <s v="Winter Pressure Provider Capacity"/>
    <s v="Support providers to increase workforce capacity including any remuneration for working over the festive season. Increase workforce capacity to enable greater access to capacity during evenings and weekends including any wider medical support that may be "/>
    <x v="8"/>
    <s v="Monitoring and responding to system demand and capacity"/>
    <s v=""/>
    <x v="0"/>
    <s v=""/>
    <x v="2"/>
    <s v=""/>
    <s v=""/>
    <x v="2"/>
    <x v="1"/>
    <n v="88000"/>
    <x v="0"/>
  </r>
  <r>
    <x v="1"/>
    <x v="106"/>
    <x v="6"/>
    <n v="50"/>
    <x v="106"/>
    <n v="37"/>
    <s v="Supporting Homeless discharges"/>
    <s v="Additional funding to ensure sufficient capacity to spot purchase hotel beds for discharges for people who are homeless. This initiative is supporting discharges and helping to reduce pressures on social and  community capacity. This is to support the wid"/>
    <x v="2"/>
    <s v=""/>
    <s v=""/>
    <x v="3"/>
    <s v=""/>
    <x v="2"/>
    <s v=""/>
    <s v=""/>
    <x v="2"/>
    <x v="1"/>
    <n v="190000"/>
    <x v="0"/>
  </r>
  <r>
    <x v="1"/>
    <x v="106"/>
    <x v="6"/>
    <n v="51"/>
    <x v="106"/>
    <n v="38"/>
    <s v="ATEC"/>
    <s v="Programme to review experience and assests to harness the best use of technology in order to measurably improve the lives and experiences of residents and staff. The planning phase will take place throughout 2023 with no spend or outputs in 2023-24. Howev"/>
    <x v="1"/>
    <s v="Assistive technologies including telecare"/>
    <s v=""/>
    <x v="0"/>
    <s v=""/>
    <x v="2"/>
    <s v=""/>
    <s v=""/>
    <x v="1"/>
    <x v="0"/>
    <n v="0"/>
    <x v="0"/>
  </r>
  <r>
    <x v="1"/>
    <x v="106"/>
    <x v="6"/>
    <n v="52"/>
    <x v="106"/>
    <n v="39"/>
    <s v="Integrated Team Workforce capacity"/>
    <s v="To strengthen workforce support in CAT and JET for people in their own homes"/>
    <x v="18"/>
    <s v=""/>
    <s v=""/>
    <x v="1"/>
    <s v=""/>
    <x v="2"/>
    <s v=""/>
    <s v=""/>
    <x v="3"/>
    <x v="1"/>
    <n v="0"/>
    <x v="0"/>
  </r>
  <r>
    <x v="1"/>
    <x v="107"/>
    <x v="6"/>
    <n v="1"/>
    <x v="107"/>
    <n v="1"/>
    <s v="Service to Support Carers"/>
    <s v="Carers services"/>
    <x v="12"/>
    <s v="Carer advice and support related to Care Act duties"/>
    <s v=""/>
    <x v="5"/>
    <s v="Social Care and Third Sector"/>
    <x v="0"/>
    <s v=""/>
    <s v=""/>
    <x v="0"/>
    <x v="0"/>
    <n v="741176"/>
    <x v="0"/>
  </r>
  <r>
    <x v="1"/>
    <x v="107"/>
    <x v="6"/>
    <n v="2"/>
    <x v="107"/>
    <n v="2"/>
    <s v="Community adaptations and equipment"/>
    <s v="Community equipment service"/>
    <x v="1"/>
    <s v="Community based equipment"/>
    <s v=""/>
    <x v="0"/>
    <s v=""/>
    <x v="1"/>
    <s v="0.55"/>
    <s v="0.45"/>
    <x v="2"/>
    <x v="0"/>
    <n v="2427894"/>
    <x v="0"/>
  </r>
  <r>
    <x v="1"/>
    <x v="107"/>
    <x v="6"/>
    <n v="3"/>
    <x v="107"/>
    <n v="3"/>
    <s v="Maintaining eligibility criteria"/>
    <s v="Packages of Care"/>
    <x v="7"/>
    <s v="Other"/>
    <s v="Packages of Care"/>
    <x v="0"/>
    <s v=""/>
    <x v="0"/>
    <s v=""/>
    <s v=""/>
    <x v="2"/>
    <x v="0"/>
    <n v="4683758"/>
    <x v="0"/>
  </r>
  <r>
    <x v="1"/>
    <x v="107"/>
    <x v="6"/>
    <n v="4"/>
    <x v="107"/>
    <n v="4"/>
    <s v="Targeted Prevention Services"/>
    <s v="Housing related floating support, health and wellbeing activities, volunteering and befriending services"/>
    <x v="0"/>
    <s v="Other"/>
    <s v="Housing related floating support, health and wellbeing activities, volunteering and befriending services"/>
    <x v="0"/>
    <s v=""/>
    <x v="0"/>
    <s v=""/>
    <s v=""/>
    <x v="0"/>
    <x v="0"/>
    <n v="409653"/>
    <x v="0"/>
  </r>
  <r>
    <x v="1"/>
    <x v="107"/>
    <x v="6"/>
    <n v="5"/>
    <x v="107"/>
    <n v="5"/>
    <s v="Telecare"/>
    <s v="Assistive Technologies and Equipment"/>
    <x v="1"/>
    <s v="Assistive technologies including telecare"/>
    <s v=""/>
    <x v="0"/>
    <s v=""/>
    <x v="0"/>
    <s v=""/>
    <s v=""/>
    <x v="2"/>
    <x v="0"/>
    <n v="352468"/>
    <x v="0"/>
  </r>
  <r>
    <x v="1"/>
    <x v="107"/>
    <x v="6"/>
    <n v="6"/>
    <x v="107"/>
    <n v="6"/>
    <s v="Interim beds"/>
    <s v="Residential placements and step down accommodation"/>
    <x v="16"/>
    <s v="Extra care"/>
    <s v=""/>
    <x v="0"/>
    <s v=""/>
    <x v="0"/>
    <s v=""/>
    <s v=""/>
    <x v="2"/>
    <x v="0"/>
    <n v="369532"/>
    <x v="0"/>
  </r>
  <r>
    <x v="1"/>
    <x v="107"/>
    <x v="6"/>
    <n v="7"/>
    <x v="107"/>
    <n v="7"/>
    <s v="Management Officer Post"/>
    <s v="BCF Officer to support overall development and monitoring of BCF plan."/>
    <x v="9"/>
    <s v="Programme management"/>
    <s v=""/>
    <x v="0"/>
    <s v=""/>
    <x v="0"/>
    <s v=""/>
    <s v=""/>
    <x v="1"/>
    <x v="0"/>
    <n v="73000"/>
    <x v="0"/>
  </r>
  <r>
    <x v="1"/>
    <x v="107"/>
    <x v="6"/>
    <n v="8"/>
    <x v="107"/>
    <n v="8"/>
    <s v="Integrated Independence Team (LBH)"/>
    <s v="Reablement service"/>
    <x v="4"/>
    <s v="Other"/>
    <s v="Reablement at home to prevent admission and support discharge"/>
    <x v="0"/>
    <s v=""/>
    <x v="0"/>
    <s v=""/>
    <s v=""/>
    <x v="1"/>
    <x v="0"/>
    <n v="1581232"/>
    <x v="0"/>
  </r>
  <r>
    <x v="1"/>
    <x v="107"/>
    <x v="6"/>
    <n v="9"/>
    <x v="107"/>
    <n v="9"/>
    <s v="Integrated Independence Team (HH)"/>
    <s v="Intermediate care service - rapid response, rapid care and home treatment team"/>
    <x v="4"/>
    <s v="Other"/>
    <s v="Rapid Response, rapid care and Home treatment (rehab) team."/>
    <x v="1"/>
    <s v=""/>
    <x v="2"/>
    <s v=""/>
    <s v=""/>
    <x v="3"/>
    <x v="0"/>
    <n v="2619352"/>
    <x v="0"/>
  </r>
  <r>
    <x v="1"/>
    <x v="107"/>
    <x v="6"/>
    <n v="10"/>
    <x v="107"/>
    <n v="10"/>
    <s v="Neighbourhoods Programme"/>
    <s v="Neighbourhoods is our major transformation programme for the redesign of community services locally. Neighbourhoods is the way in which we want to bring all system partners together to meet the population health needs within each local area. "/>
    <x v="10"/>
    <s v="Integrated neighbourhood services"/>
    <s v=""/>
    <x v="5"/>
    <s v="Mental health, community health, social care, voluntary sector"/>
    <x v="2"/>
    <s v=""/>
    <s v=""/>
    <x v="3"/>
    <x v="0"/>
    <n v="979637"/>
    <x v="0"/>
  </r>
  <r>
    <x v="1"/>
    <x v="107"/>
    <x v="6"/>
    <n v="11"/>
    <x v="107"/>
    <n v="11"/>
    <s v="Adult Cardiorespiritory Enhanced and Responsive Service (ACERS)"/>
    <s v="ACERS Respiratory Service is a 7 day service,  that provides care and support to anyone living in City and Hackney with a diagnosed chronic lung disease: _x000a_Hospital at Home Respiratory Service_x000a_Provide an early support discharge and inpatient review service"/>
    <x v="10"/>
    <s v="Multidisciplinary teams that are supporting independence, such as anticipatory care"/>
    <s v=""/>
    <x v="5"/>
    <s v="Works across primary and secondary care"/>
    <x v="2"/>
    <s v=""/>
    <s v=""/>
    <x v="6"/>
    <x v="0"/>
    <n v="735904"/>
    <x v="0"/>
  </r>
  <r>
    <x v="1"/>
    <x v="107"/>
    <x v="6"/>
    <n v="12"/>
    <x v="107"/>
    <n v="12"/>
    <s v="Bryning Day Unit/Falls Prevention"/>
    <s v="The Bryning Unit is a multidisciplinary team running a weekly programme of outpatient clinics and groups to provide assessment, rehabilitation and support for older people with complex problems."/>
    <x v="0"/>
    <s v="Other"/>
    <s v="physical health and wellbeing"/>
    <x v="3"/>
    <s v=""/>
    <x v="2"/>
    <s v=""/>
    <s v=""/>
    <x v="6"/>
    <x v="0"/>
    <n v="441677"/>
    <x v="0"/>
  </r>
  <r>
    <x v="1"/>
    <x v="107"/>
    <x v="6"/>
    <n v="13"/>
    <x v="107"/>
    <n v="13"/>
    <s v="Asthma"/>
    <s v="This service will offer asthma expertise in the community in order to train health professionals, educate asthmatic patients in their own environment and integrate the provision of asthma care across the primary and secondary care sectors. "/>
    <x v="10"/>
    <s v="Other"/>
    <s v="Education and training of HCP and patients.  Enabling integration across system."/>
    <x v="5"/>
    <s v="Works across primary and secondary care"/>
    <x v="2"/>
    <s v=""/>
    <s v=""/>
    <x v="6"/>
    <x v="0"/>
    <n v="34122"/>
    <x v="0"/>
  </r>
  <r>
    <x v="1"/>
    <x v="107"/>
    <x v="6"/>
    <n v="14"/>
    <x v="107"/>
    <n v="14"/>
    <s v="St Joseph's Hospice"/>
    <s v="Community-based and inpatient palliative care services"/>
    <x v="15"/>
    <s v="Physical health/wellbeing"/>
    <s v=""/>
    <x v="5"/>
    <s v="Charity"/>
    <x v="2"/>
    <s v=""/>
    <s v=""/>
    <x v="0"/>
    <x v="0"/>
    <n v="2767646"/>
    <x v="0"/>
  </r>
  <r>
    <x v="1"/>
    <x v="107"/>
    <x v="6"/>
    <n v="15"/>
    <x v="107"/>
    <n v="15"/>
    <s v="ParaDoc"/>
    <s v="The service provides an urgent GP and paramedic response service to patients in their own home/care home, reducing unnecessary conveyance to A&amp;E via ambulance."/>
    <x v="14"/>
    <s v=""/>
    <s v=""/>
    <x v="6"/>
    <s v=""/>
    <x v="2"/>
    <s v=""/>
    <s v=""/>
    <x v="6"/>
    <x v="0"/>
    <n v="928157"/>
    <x v="0"/>
  </r>
  <r>
    <x v="1"/>
    <x v="107"/>
    <x v="6"/>
    <n v="16"/>
    <x v="107"/>
    <n v="16"/>
    <s v="Adult Community Rehab Team"/>
    <s v="To provide specialist inter-disciplinary and uni-disciplinary rehabilitation to those with a physical or neurological impairment."/>
    <x v="10"/>
    <s v="Multidisciplinary teams that are supporting independence, such as anticipatory care"/>
    <s v=""/>
    <x v="1"/>
    <s v=""/>
    <x v="2"/>
    <s v=""/>
    <s v=""/>
    <x v="3"/>
    <x v="0"/>
    <n v="3075843"/>
    <x v="0"/>
  </r>
  <r>
    <x v="1"/>
    <x v="107"/>
    <x v="6"/>
    <n v="17"/>
    <x v="107"/>
    <n v="17"/>
    <s v="Adult Community Nursing"/>
    <s v="To provide an integrated, case management service to patients living within the community to improve patient pathway and health and social care outcomes."/>
    <x v="15"/>
    <s v="Physical health/wellbeing"/>
    <s v=""/>
    <x v="1"/>
    <s v=""/>
    <x v="2"/>
    <s v=""/>
    <s v=""/>
    <x v="3"/>
    <x v="0"/>
    <n v="2638274"/>
    <x v="0"/>
  </r>
  <r>
    <x v="1"/>
    <x v="107"/>
    <x v="6"/>
    <n v="18"/>
    <x v="107"/>
    <n v="18"/>
    <s v="Take Home and Settle"/>
    <s v="Take Home &amp; Settle (TH&amp;S) facilitates discharge from hospital and is for residents 18+ who are incapacitated for a period of time due to their health situation. The service offers up to 6 weeks of care and support."/>
    <x v="8"/>
    <s v="Multi-Disciplinary/Multi-Agency Discharge Teams supporting discharge"/>
    <s v=""/>
    <x v="5"/>
    <s v="Charity"/>
    <x v="2"/>
    <s v=""/>
    <s v=""/>
    <x v="0"/>
    <x v="0"/>
    <n v="215058"/>
    <x v="0"/>
  </r>
  <r>
    <x v="1"/>
    <x v="107"/>
    <x v="6"/>
    <n v="19"/>
    <x v="107"/>
    <n v="19"/>
    <s v="Discharge Coordinators"/>
    <s v="Discharge Coordinators work within our Integrated Discharge Service to plan appropriate discharge on pathways 0-3 for patients no longer meeting criteria to reside in hospital."/>
    <x v="8"/>
    <s v="Multi-Disciplinary/Multi-Agency Discharge Teams supporting discharge"/>
    <s v=""/>
    <x v="3"/>
    <s v=""/>
    <x v="2"/>
    <s v=""/>
    <s v=""/>
    <x v="6"/>
    <x v="0"/>
    <n v="172592"/>
    <x v="0"/>
  </r>
  <r>
    <x v="1"/>
    <x v="107"/>
    <x v="6"/>
    <n v="20"/>
    <x v="107"/>
    <n v="20"/>
    <s v="GP Out of Hours Home Visiting Service"/>
    <s v="Primary Care out of hours for patients requiring home visits. Delivered by a social enterprise."/>
    <x v="15"/>
    <s v="Physical health/wellbeing"/>
    <s v=""/>
    <x v="6"/>
    <s v=""/>
    <x v="2"/>
    <s v=""/>
    <s v=""/>
    <x v="0"/>
    <x v="0"/>
    <n v="345329"/>
    <x v="0"/>
  </r>
  <r>
    <x v="1"/>
    <x v="107"/>
    <x v="6"/>
    <n v="21"/>
    <x v="107"/>
    <n v="21"/>
    <s v="Pathway Homeless Team - ELFT"/>
    <s v="Multidisciplinary hospital discharge team for homeless individuals. Also provides support in step down accommodation."/>
    <x v="8"/>
    <s v="Multi-Disciplinary/Multi-Agency Discharge Teams supporting discharge"/>
    <s v=""/>
    <x v="5"/>
    <s v="Works across acute and mental health Trusts and primary care."/>
    <x v="2"/>
    <s v=""/>
    <s v=""/>
    <x v="5"/>
    <x v="0"/>
    <n v="48929"/>
    <x v="0"/>
  </r>
  <r>
    <x v="1"/>
    <x v="107"/>
    <x v="6"/>
    <n v="22"/>
    <x v="107"/>
    <n v="22"/>
    <s v="Pathway Charity Franchise Fee"/>
    <s v="Direct Support from Pathway's Support Service"/>
    <x v="9"/>
    <s v="Other"/>
    <s v="Data, evaluation, workforce development, integrated models of provision"/>
    <x v="5"/>
    <s v="Works across acute and mental health Trusts and primary care."/>
    <x v="2"/>
    <s v=""/>
    <s v=""/>
    <x v="0"/>
    <x v="0"/>
    <n v="17460"/>
    <x v="0"/>
  </r>
  <r>
    <x v="1"/>
    <x v="107"/>
    <x v="6"/>
    <n v="23"/>
    <x v="107"/>
    <n v="23"/>
    <s v="DES Supplementary Care Homes"/>
    <s v="GP enhanced services within older adults care homes."/>
    <x v="15"/>
    <s v="Physical health/wellbeing"/>
    <s v=""/>
    <x v="6"/>
    <s v=""/>
    <x v="2"/>
    <s v=""/>
    <s v=""/>
    <x v="4"/>
    <x v="0"/>
    <n v="111144"/>
    <x v="0"/>
  </r>
  <r>
    <x v="1"/>
    <x v="107"/>
    <x v="6"/>
    <n v="24"/>
    <x v="107"/>
    <n v="24"/>
    <s v="Fit 4 Health"/>
    <s v="‘Fit 4 Health’ is an evidence-based programme including an individual assessment and support to people who have had a stroke or TIA (Transient Ischaemic Attack) via a bespoke 16-week exercise programme with one to one and group support. "/>
    <x v="0"/>
    <s v="Other"/>
    <s v="Service reduces the risk of further cardiovascular events and complications after TIA and stroke, thus reducing the likelihood of future need for complex health and care packages."/>
    <x v="0"/>
    <s v=""/>
    <x v="0"/>
    <s v=""/>
    <s v=""/>
    <x v="1"/>
    <x v="0"/>
    <n v="20000"/>
    <x v="0"/>
  </r>
  <r>
    <x v="1"/>
    <x v="107"/>
    <x v="6"/>
    <n v="25"/>
    <x v="107"/>
    <n v="25"/>
    <s v="IBCF - meeting adult social care need"/>
    <s v="Supporting general adult social care needs, including packages of care and placements."/>
    <x v="16"/>
    <s v="Nursing home"/>
    <s v=""/>
    <x v="0"/>
    <s v=""/>
    <x v="0"/>
    <s v=""/>
    <s v=""/>
    <x v="1"/>
    <x v="3"/>
    <n v="10904652"/>
    <x v="0"/>
  </r>
  <r>
    <x v="1"/>
    <x v="107"/>
    <x v="6"/>
    <n v="26"/>
    <x v="107"/>
    <n v="26"/>
    <s v="IBCF reducing pressures on the NHS"/>
    <s v="Used to support discharge and enhanced care packages"/>
    <x v="7"/>
    <s v="Domiciliary care packages"/>
    <s v=""/>
    <x v="0"/>
    <s v=""/>
    <x v="0"/>
    <s v=""/>
    <s v=""/>
    <x v="1"/>
    <x v="3"/>
    <n v="2256967"/>
    <x v="0"/>
  </r>
  <r>
    <x v="1"/>
    <x v="107"/>
    <x v="6"/>
    <n v="27"/>
    <x v="107"/>
    <n v="27"/>
    <s v="IBCF stabilising the care market"/>
    <s v="Step down/up beds for homeless individuals."/>
    <x v="16"/>
    <s v="Care home"/>
    <s v=""/>
    <x v="0"/>
    <s v=""/>
    <x v="0"/>
    <s v=""/>
    <s v=""/>
    <x v="2"/>
    <x v="3"/>
    <n v="184618"/>
    <x v="0"/>
  </r>
  <r>
    <x v="1"/>
    <x v="107"/>
    <x v="6"/>
    <n v="28"/>
    <x v="107"/>
    <n v="28"/>
    <s v="Disabled Facilities Grant"/>
    <s v="Block booking of 3 nursing home beds for D2A."/>
    <x v="13"/>
    <s v="Adaptations, including statutory DFG grants"/>
    <s v=""/>
    <x v="0"/>
    <s v=""/>
    <x v="0"/>
    <s v=""/>
    <s v=""/>
    <x v="2"/>
    <x v="2"/>
    <n v="78210"/>
    <x v="0"/>
  </r>
  <r>
    <x v="1"/>
    <x v="107"/>
    <x v="6"/>
    <n v="29"/>
    <x v="107"/>
    <n v="29"/>
    <s v="DF01 LBH  Lowrie House (6 Beds)"/>
    <s v="9 flats for interim accomodation for people that can't go home due to hoarding or infestations, and for homeless people. Propose to reduce to 7 beds Q3 onwards"/>
    <x v="5"/>
    <s v="Bed-based intermediate care with rehabilitation accepting step up and step down users"/>
    <s v=""/>
    <x v="0"/>
    <s v=""/>
    <x v="0"/>
    <s v=""/>
    <s v=""/>
    <x v="2"/>
    <x v="5"/>
    <n v="182490"/>
    <x v="0"/>
  </r>
  <r>
    <x v="1"/>
    <x v="107"/>
    <x v="6"/>
    <n v="30"/>
    <x v="107"/>
    <n v="30"/>
    <s v="DF 02 LBH Lukka Homes 3 bed nursing block"/>
    <s v="2 flats for interim accomodation for people that can't return home due to hoarding/infestations or are homeless. They are accessible for people with mobility issues."/>
    <x v="16"/>
    <s v="Short-term residential/nursing care for someone likely to require a longer-term care home replacement"/>
    <s v=""/>
    <x v="0"/>
    <s v=""/>
    <x v="0"/>
    <s v=""/>
    <s v=""/>
    <x v="2"/>
    <x v="5"/>
    <n v="58453"/>
    <x v="0"/>
  </r>
  <r>
    <x v="1"/>
    <x v="107"/>
    <x v="6"/>
    <n v="31"/>
    <x v="107"/>
    <n v="31"/>
    <s v="DF 03 LBH Goodmayes interim accommodation for working age adults - 28 Goodmayes Lane"/>
    <s v="Leander Court - short-term accommodation to support D2A."/>
    <x v="5"/>
    <s v="Other"/>
    <s v="Rehab or reablement isn't provided as it's outside of Hackney. Dom care can be provided."/>
    <x v="0"/>
    <s v=""/>
    <x v="0"/>
    <s v=""/>
    <s v=""/>
    <x v="2"/>
    <x v="1"/>
    <n v="83002"/>
    <x v="0"/>
  </r>
  <r>
    <x v="1"/>
    <x v="107"/>
    <x v="6"/>
    <n v="32"/>
    <x v="107"/>
    <n v="32"/>
    <s v="DF 04 LBH Goodmayes interim accommodation - Flats 1/2 Rear 30 Goodmayes Lane"/>
    <s v="Rose Court - short-term accommodation to support D2A."/>
    <x v="5"/>
    <s v="Other"/>
    <s v="Rehab or reablement isn't provided as it's outside of Hackney. Dom care can be provided."/>
    <x v="0"/>
    <s v=""/>
    <x v="0"/>
    <s v=""/>
    <s v=""/>
    <x v="2"/>
    <x v="5"/>
    <n v="153181"/>
    <x v="0"/>
  </r>
  <r>
    <x v="1"/>
    <x v="107"/>
    <x v="6"/>
    <n v="33"/>
    <x v="107"/>
    <n v="33"/>
    <s v="DF 05 LBH Housing with Care Flats"/>
    <s v="4 flats- short-term accommodation to support D2A."/>
    <x v="5"/>
    <s v="Bed-based intermediate care with reablement (to support discharge)"/>
    <s v=""/>
    <x v="0"/>
    <s v=""/>
    <x v="0"/>
    <s v=""/>
    <s v=""/>
    <x v="2"/>
    <x v="5"/>
    <n v="50993"/>
    <x v="0"/>
  </r>
  <r>
    <x v="1"/>
    <x v="107"/>
    <x v="6"/>
    <n v="34"/>
    <x v="107"/>
    <n v="34"/>
    <s v="DF 06 LBH Housing with Care Flats"/>
    <s v="6 flats for interim accomodation to enable assessment of care needs: 4- Standard;  1- Alcohol Aquired Brain Injury (overbury); 1- Ethnic Specific (Pepys)."/>
    <x v="5"/>
    <s v="Bed-based intermediate care with reablement (to support discharge)"/>
    <s v=""/>
    <x v="0"/>
    <s v=""/>
    <x v="0"/>
    <s v=""/>
    <s v=""/>
    <x v="2"/>
    <x v="5"/>
    <n v="25071"/>
    <x v="0"/>
  </r>
  <r>
    <x v="1"/>
    <x v="107"/>
    <x v="6"/>
    <n v="35"/>
    <x v="107"/>
    <n v="35"/>
    <s v="DF 07 LBH Housing with Care Flats"/>
    <s v="Furnishing for accommodation."/>
    <x v="5"/>
    <s v="Bed-based intermediate care with reablement (to support discharge)"/>
    <s v=""/>
    <x v="0"/>
    <s v=""/>
    <x v="0"/>
    <s v=""/>
    <s v=""/>
    <x v="2"/>
    <x v="5"/>
    <n v="3000"/>
    <x v="0"/>
  </r>
  <r>
    <x v="1"/>
    <x v="107"/>
    <x v="6"/>
    <n v="36"/>
    <x v="107"/>
    <n v="36"/>
    <s v="DF 08 LBH Housing with Care Flats"/>
    <s v="Utilities for accommodation."/>
    <x v="5"/>
    <s v="Bed-based intermediate care with reablement (to support discharge)"/>
    <s v=""/>
    <x v="0"/>
    <s v=""/>
    <x v="0"/>
    <s v=""/>
    <s v=""/>
    <x v="2"/>
    <x v="5"/>
    <n v="15000"/>
    <x v="0"/>
  </r>
  <r>
    <x v="1"/>
    <x v="107"/>
    <x v="6"/>
    <n v="37"/>
    <x v="107"/>
    <n v="37"/>
    <s v="DF 09 LBH HwC flat furnishing"/>
    <s v="Domiciliary care provider with block hours to support discharge."/>
    <x v="5"/>
    <s v="Other"/>
    <s v="cost of furnishing"/>
    <x v="0"/>
    <s v=""/>
    <x v="0"/>
    <s v=""/>
    <s v=""/>
    <x v="2"/>
    <x v="5"/>
    <n v="175190"/>
    <x v="0"/>
  </r>
  <r>
    <x v="1"/>
    <x v="107"/>
    <x v="6"/>
    <n v="38"/>
    <x v="107"/>
    <n v="38"/>
    <s v="DF 10 LBH HwC utilities"/>
    <s v="Domiciliary care agency  to support interim placements in Housing with Care flats. "/>
    <x v="5"/>
    <s v="Other"/>
    <s v="cost of utilities"/>
    <x v="0"/>
    <s v=""/>
    <x v="0"/>
    <s v=""/>
    <s v=""/>
    <x v="2"/>
    <x v="5"/>
    <n v="175190"/>
    <x v="0"/>
  </r>
  <r>
    <x v="1"/>
    <x v="107"/>
    <x v="6"/>
    <n v="39"/>
    <x v="107"/>
    <n v="39"/>
    <s v="DF 11 LBH Bridging Service"/>
    <s v="Residential placements "/>
    <x v="7"/>
    <s v="Short term domiciliary care (without reablement input)"/>
    <s v=""/>
    <x v="0"/>
    <s v=""/>
    <x v="0"/>
    <s v=""/>
    <s v=""/>
    <x v="2"/>
    <x v="5"/>
    <n v="238535"/>
    <x v="0"/>
  </r>
  <r>
    <x v="1"/>
    <x v="107"/>
    <x v="6"/>
    <n v="40"/>
    <x v="107"/>
    <n v="40"/>
    <s v="DF 12 LBH Rose Court Extra Care- to support interim flats"/>
    <s v="Equipment to support discharge"/>
    <x v="7"/>
    <s v="Short term domiciliary care (without reablement input)"/>
    <s v=""/>
    <x v="0"/>
    <s v=""/>
    <x v="0"/>
    <s v=""/>
    <s v=""/>
    <x v="2"/>
    <x v="1"/>
    <n v="30000"/>
    <x v="0"/>
  </r>
  <r>
    <x v="1"/>
    <x v="107"/>
    <x v="6"/>
    <n v="41"/>
    <x v="107"/>
    <n v="41"/>
    <s v="DF 13 LBH Care packages for 4 weeks post discharge (home care)"/>
    <s v="Staff to support assessment and flow through our step down units"/>
    <x v="16"/>
    <s v="Short-term residential/nursing care for someone likely to require a longer-term care home replacement"/>
    <s v=""/>
    <x v="0"/>
    <s v=""/>
    <x v="0"/>
    <s v=""/>
    <s v=""/>
    <x v="2"/>
    <x v="1"/>
    <n v="474561"/>
    <x v="0"/>
  </r>
  <r>
    <x v="1"/>
    <x v="107"/>
    <x v="6"/>
    <n v="42"/>
    <x v="107"/>
    <n v="42"/>
    <s v="DF 14 LBH Integrated Community Equipment Service"/>
    <s v="Brokerage staff"/>
    <x v="1"/>
    <s v="Community based equipment"/>
    <s v=""/>
    <x v="0"/>
    <s v=""/>
    <x v="0"/>
    <s v=""/>
    <s v=""/>
    <x v="2"/>
    <x v="5"/>
    <n v="236916"/>
    <x v="0"/>
  </r>
  <r>
    <x v="1"/>
    <x v="107"/>
    <x v="6"/>
    <n v="43"/>
    <x v="107"/>
    <n v="43"/>
    <s v="DF 15 LBH Move on Team"/>
    <s v="Cleaning services to enable discharge."/>
    <x v="18"/>
    <s v=""/>
    <s v=""/>
    <x v="0"/>
    <s v=""/>
    <x v="0"/>
    <s v=""/>
    <s v=""/>
    <x v="1"/>
    <x v="5"/>
    <n v="97750"/>
    <x v="0"/>
  </r>
  <r>
    <x v="1"/>
    <x v="107"/>
    <x v="6"/>
    <n v="44"/>
    <x v="107"/>
    <n v="44"/>
    <s v="DF 16 LBH Brokerage capacity"/>
    <s v="Training"/>
    <x v="18"/>
    <s v=""/>
    <s v=""/>
    <x v="0"/>
    <s v=""/>
    <x v="0"/>
    <s v=""/>
    <s v=""/>
    <x v="1"/>
    <x v="5"/>
    <n v="11475"/>
    <x v="0"/>
  </r>
  <r>
    <x v="1"/>
    <x v="107"/>
    <x v="6"/>
    <n v="45"/>
    <x v="107"/>
    <n v="45"/>
    <s v="DF 17 LBH Hygiene Services"/>
    <s v="Funding for placements to patients to support safe and timely discharge of service users and prevent delayed discharges caused by inhabitable housing, repairs needing to be completed, removals, not having gas/electricity, and bridging accommodation (B&amp;Bs)"/>
    <x v="18"/>
    <s v=""/>
    <s v=""/>
    <x v="0"/>
    <s v=""/>
    <x v="0"/>
    <s v=""/>
    <s v=""/>
    <x v="1"/>
    <x v="5"/>
    <n v="30000"/>
    <x v="0"/>
  </r>
  <r>
    <x v="1"/>
    <x v="107"/>
    <x v="6"/>
    <n v="46"/>
    <x v="107"/>
    <n v="46"/>
    <s v="DF 18 LBH Workforce training - Lifting and handling"/>
    <s v="38 extra hours of support worker per week and 5 extra handy person hours/week."/>
    <x v="9"/>
    <s v="Workforce development"/>
    <s v=""/>
    <x v="0"/>
    <s v=""/>
    <x v="0"/>
    <s v=""/>
    <s v=""/>
    <x v="2"/>
    <x v="5"/>
    <n v="42500"/>
    <x v="0"/>
  </r>
  <r>
    <x v="1"/>
    <x v="107"/>
    <x v="6"/>
    <n v="47"/>
    <x v="107"/>
    <n v="47"/>
    <s v="DF 19 LBH Housing Discharge Fund"/>
    <s v="Domiciliary care to support discharge to assess"/>
    <x v="16"/>
    <s v="Other"/>
    <s v="B&amp;B"/>
    <x v="0"/>
    <s v=""/>
    <x v="0"/>
    <s v=""/>
    <s v=""/>
    <x v="2"/>
    <x v="5"/>
    <n v="601706"/>
    <x v="0"/>
  </r>
  <r>
    <x v="1"/>
    <x v="107"/>
    <x v="6"/>
    <n v="48"/>
    <x v="107"/>
    <n v="49"/>
    <s v="DF 20 Age UK East London - Take Home and Settle Service"/>
    <s v="Hospital discharge team, expediting discharge, offering practical support, Care Act Assessments, housing reviews and linking with other boroughs/parts of the country where there are significant delays. There will be increased input into the community path"/>
    <x v="8"/>
    <s v="Multi-Disciplinary/Multi-Agency Discharge Teams supporting discharge"/>
    <s v=""/>
    <x v="5"/>
    <s v="Charity"/>
    <x v="2"/>
    <s v=""/>
    <s v=""/>
    <x v="0"/>
    <x v="1"/>
    <n v="314348"/>
    <x v="0"/>
  </r>
  <r>
    <x v="1"/>
    <x v="107"/>
    <x v="6"/>
    <n v="49"/>
    <x v="107"/>
    <n v="50"/>
    <s v="DF 21 LBH Care packages for 4 weeks post discharge "/>
    <s v="Admin fee"/>
    <x v="7"/>
    <s v="Domiciliary care to support hospital discharge (Discharge to Assess pathway 1)"/>
    <s v=""/>
    <x v="0"/>
    <s v=""/>
    <x v="0"/>
    <s v=""/>
    <s v=""/>
    <x v="1"/>
    <x v="5"/>
    <n v="23320"/>
    <x v="0"/>
  </r>
  <r>
    <x v="1"/>
    <x v="107"/>
    <x v="6"/>
    <n v="50"/>
    <x v="107"/>
    <n v="51"/>
    <s v="DF 22 ELFT Discharge Team Posts"/>
    <s v="All eight health and wellbeing areas in NEL have agreed to a small amount of the discharge funding to be used to fund a project to better understand how we can work together and with care partners to support a more sustainable market.    "/>
    <x v="18"/>
    <s v=""/>
    <s v=""/>
    <x v="2"/>
    <s v=""/>
    <x v="2"/>
    <s v=""/>
    <s v=""/>
    <x v="5"/>
    <x v="1"/>
    <n v="150000"/>
    <x v="0"/>
  </r>
  <r>
    <x v="1"/>
    <x v="107"/>
    <x v="6"/>
    <n v="51"/>
    <x v="107"/>
    <n v="52"/>
    <s v="DF 23 Administration fee"/>
    <s v="The service offers rapid-response overnight support, information and crisis intervention to patients, families and carers over the telephone and face to face in a patient’s home or usual place of residence."/>
    <x v="11"/>
    <s v=""/>
    <s v=""/>
    <x v="0"/>
    <s v=""/>
    <x v="0"/>
    <s v=""/>
    <s v=""/>
    <x v="1"/>
    <x v="5"/>
    <n v="0"/>
    <x v="0"/>
  </r>
  <r>
    <x v="1"/>
    <x v="107"/>
    <x v="6"/>
    <n v="52"/>
    <x v="107"/>
    <n v="53"/>
    <s v="DF 24 NEL Care Market project"/>
    <s v="22 Bed escalation unit that help manage flow and support discharge at the Homerton"/>
    <x v="18"/>
    <s v=""/>
    <s v=""/>
    <x v="0"/>
    <s v=""/>
    <x v="0"/>
    <s v=""/>
    <s v=""/>
    <x v="1"/>
    <x v="1"/>
    <n v="0"/>
    <x v="0"/>
  </r>
  <r>
    <x v="1"/>
    <x v="107"/>
    <x v="6"/>
    <n v="53"/>
    <x v="107"/>
    <n v="54"/>
    <s v="Out of Hours Rapid Response End of Life Care Service "/>
    <s v="Health and Social Care staff to work within the discharge/transfer of care  hub to support discharge."/>
    <x v="15"/>
    <s v="Physical health/wellbeing"/>
    <s v=""/>
    <x v="5"/>
    <s v="Charity"/>
    <x v="2"/>
    <s v=""/>
    <s v=""/>
    <x v="0"/>
    <x v="0"/>
    <n v="0"/>
    <x v="0"/>
  </r>
  <r>
    <x v="1"/>
    <x v="107"/>
    <x v="6"/>
    <n v="57"/>
    <x v="107"/>
    <n v="58"/>
    <s v="DF 26 ELFT Mental Health step down beds"/>
    <s v="5 beds for step-down from the Mental Health wards provided by Look Ahead."/>
    <x v="5"/>
    <s v="Bed-based intermediate care with rehabilitation (to support discharge)"/>
    <s v=""/>
    <x v="1"/>
    <s v=""/>
    <x v="2"/>
    <s v=""/>
    <s v=""/>
    <x v="0"/>
    <x v="1"/>
    <n v="0"/>
    <x v="0"/>
  </r>
  <r>
    <x v="1"/>
    <x v="107"/>
    <x v="6"/>
    <n v="58"/>
    <x v="107"/>
    <n v="59"/>
    <s v="DF 27 Pathway Homeless Team - ELFT"/>
    <s v="Multidisciplinary hospital discharge team for homeless individuals. Also provides support in step down accommodation."/>
    <x v="8"/>
    <s v="Multi-Disciplinary/Multi-Agency Discharge Teams supporting discharge"/>
    <s v=""/>
    <x v="7"/>
    <s v=""/>
    <x v="5"/>
    <s v=""/>
    <s v=""/>
    <x v="6"/>
    <x v="1"/>
    <n v="0"/>
    <x v="0"/>
  </r>
  <r>
    <x v="1"/>
    <x v="107"/>
    <x v="6"/>
    <n v="59"/>
    <x v="107"/>
    <n v="60"/>
    <s v="DF 28 Pathway Homeless Team - HH"/>
    <s v="Multidisciplinary hospital discharge team for homeless individuals. Also provides support in step down accommodation."/>
    <x v="8"/>
    <s v="Multi-Disciplinary/Multi-Agency Discharge Teams supporting discharge"/>
    <s v=""/>
    <x v="3"/>
    <s v=""/>
    <x v="2"/>
    <s v=""/>
    <s v=""/>
    <x v="6"/>
    <x v="1"/>
    <n v="0"/>
    <x v="0"/>
  </r>
  <r>
    <x v="1"/>
    <x v="107"/>
    <x v="6"/>
    <n v="60"/>
    <x v="107"/>
    <n v="61"/>
    <s v="DF 29 Routes to Roots"/>
    <s v="Housing link workers who work with Pathway team to support discharge planning for homeless patients and continued inreach within step-down unit."/>
    <x v="8"/>
    <s v="Multi-Disciplinary/Multi-Agency Discharge Teams supporting discharge"/>
    <s v=""/>
    <x v="0"/>
    <s v=""/>
    <x v="0"/>
    <s v=""/>
    <s v=""/>
    <x v="0"/>
    <x v="1"/>
    <n v="0"/>
    <x v="0"/>
  </r>
  <r>
    <x v="1"/>
    <x v="108"/>
    <x v="6"/>
    <n v="1"/>
    <x v="108"/>
    <m/>
    <s v="NHS Community Service - Anticipatory Care"/>
    <s v="Anticipatory care planning and delivery"/>
    <x v="10"/>
    <s v="Multidisciplinary teams that are supporting independence, such as anticipatory care"/>
    <s v=""/>
    <x v="1"/>
    <s v=""/>
    <x v="2"/>
    <s v=""/>
    <s v=""/>
    <x v="3"/>
    <x v="0"/>
    <n v="414310"/>
    <x v="0"/>
  </r>
  <r>
    <x v="1"/>
    <x v="108"/>
    <x v="6"/>
    <n v="2"/>
    <x v="108"/>
    <m/>
    <s v="Community Independence Service (ICB)"/>
    <s v="Community Independence Service - Health Element "/>
    <x v="10"/>
    <s v="Multidisciplinary teams that are supporting independence, such as anticipatory care"/>
    <s v=""/>
    <x v="1"/>
    <s v=""/>
    <x v="2"/>
    <s v=""/>
    <s v=""/>
    <x v="3"/>
    <x v="0"/>
    <n v="3672033.70076579"/>
    <x v="0"/>
  </r>
  <r>
    <x v="1"/>
    <x v="108"/>
    <x v="6"/>
    <n v="3"/>
    <x v="108"/>
    <m/>
    <s v="Community Neuro"/>
    <s v="Community Neuro"/>
    <x v="10"/>
    <s v="Multidisciplinary teams that are supporting independence, such as anticipatory care"/>
    <s v=""/>
    <x v="1"/>
    <s v=""/>
    <x v="2"/>
    <s v=""/>
    <s v=""/>
    <x v="3"/>
    <x v="0"/>
    <n v="917865.43562680203"/>
    <x v="0"/>
  </r>
  <r>
    <x v="1"/>
    <x v="108"/>
    <x v="6"/>
    <n v="4"/>
    <x v="108"/>
    <m/>
    <s v="Falls Prevention"/>
    <s v="Commmunity based Falls Prevention service"/>
    <x v="10"/>
    <s v="Multidisciplinary teams that are supporting independence, such as anticipatory care"/>
    <s v=""/>
    <x v="1"/>
    <s v=""/>
    <x v="2"/>
    <s v=""/>
    <s v=""/>
    <x v="3"/>
    <x v="0"/>
    <n v="219334.23830753905"/>
    <x v="0"/>
  </r>
  <r>
    <x v="1"/>
    <x v="108"/>
    <x v="6"/>
    <n v="5"/>
    <x v="108"/>
    <m/>
    <s v="Original 256 (Stroke Pathway &amp; Open Age)"/>
    <s v="Original 256 (Stroke Pathway &amp; Open Age)"/>
    <x v="3"/>
    <s v="Care navigation and planning"/>
    <s v=""/>
    <x v="1"/>
    <s v=""/>
    <x v="2"/>
    <s v=""/>
    <s v=""/>
    <x v="2"/>
    <x v="0"/>
    <n v="47670"/>
    <x v="0"/>
  </r>
  <r>
    <x v="1"/>
    <x v="108"/>
    <x v="6"/>
    <n v="6"/>
    <x v="108"/>
    <m/>
    <s v="NHS Community Service - Ageing Well Rapid Response"/>
    <s v="Ageing Well Rapid Response"/>
    <x v="10"/>
    <s v="Multidisciplinary teams that are supporting independence, such as anticipatory care"/>
    <s v=""/>
    <x v="1"/>
    <s v=""/>
    <x v="2"/>
    <s v=""/>
    <s v=""/>
    <x v="3"/>
    <x v="0"/>
    <n v="359552"/>
    <x v="0"/>
  </r>
  <r>
    <x v="1"/>
    <x v="108"/>
    <x v="6"/>
    <n v="7"/>
    <x v="108"/>
    <m/>
    <s v="Red Cross"/>
    <s v="Red Cross"/>
    <x v="8"/>
    <s v="Early Discharge Planning"/>
    <s v=""/>
    <x v="1"/>
    <s v=""/>
    <x v="2"/>
    <s v=""/>
    <s v=""/>
    <x v="2"/>
    <x v="0"/>
    <n v="67921.5"/>
    <x v="0"/>
  </r>
  <r>
    <x v="1"/>
    <x v="108"/>
    <x v="6"/>
    <n v="8"/>
    <x v="108"/>
    <m/>
    <s v="Safeguarding"/>
    <s v="Safeguarding"/>
    <x v="6"/>
    <s v="Safeguarding"/>
    <s v=""/>
    <x v="1"/>
    <s v=""/>
    <x v="2"/>
    <s v=""/>
    <s v=""/>
    <x v="1"/>
    <x v="0"/>
    <n v="44549"/>
    <x v="0"/>
  </r>
  <r>
    <x v="1"/>
    <x v="108"/>
    <x v="6"/>
    <n v="9"/>
    <x v="108"/>
    <m/>
    <s v="Community Equipment"/>
    <s v="Community Equipment"/>
    <x v="1"/>
    <s v="Community based equipment"/>
    <s v=""/>
    <x v="1"/>
    <s v=""/>
    <x v="2"/>
    <s v=""/>
    <s v=""/>
    <x v="1"/>
    <x v="0"/>
    <n v="1148100"/>
    <x v="0"/>
  </r>
  <r>
    <x v="1"/>
    <x v="108"/>
    <x v="6"/>
    <n v="10"/>
    <x v="108"/>
    <m/>
    <s v="Night Nursing"/>
    <s v="Community night nursing service"/>
    <x v="10"/>
    <s v="Multidisciplinary teams that are supporting independence, such as anticipatory care"/>
    <s v=""/>
    <x v="1"/>
    <s v=""/>
    <x v="2"/>
    <s v=""/>
    <s v=""/>
    <x v="3"/>
    <x v="0"/>
    <n v="70257.050187332512"/>
    <x v="0"/>
  </r>
  <r>
    <x v="1"/>
    <x v="108"/>
    <x v="6"/>
    <n v="11"/>
    <x v="108"/>
    <m/>
    <s v="Community Matrons"/>
    <s v="Community matrons"/>
    <x v="10"/>
    <s v="Multidisciplinary teams that are supporting independence, such as anticipatory care"/>
    <s v=""/>
    <x v="1"/>
    <s v=""/>
    <x v="2"/>
    <s v=""/>
    <s v=""/>
    <x v="3"/>
    <x v="0"/>
    <n v="438703"/>
    <x v="0"/>
  </r>
  <r>
    <x v="1"/>
    <x v="108"/>
    <x v="6"/>
    <n v="12"/>
    <x v="108"/>
    <m/>
    <s v="Intermediate care Beds (Alexandra Ward) – CLCH"/>
    <s v="Bed based intermediate care"/>
    <x v="5"/>
    <s v="Bed-based intermediate care with rehabilitation (to support discharge)"/>
    <s v=""/>
    <x v="1"/>
    <s v=""/>
    <x v="2"/>
    <s v=""/>
    <s v=""/>
    <x v="3"/>
    <x v="0"/>
    <n v="526638"/>
    <x v="0"/>
  </r>
  <r>
    <x v="1"/>
    <x v="108"/>
    <x v="6"/>
    <n v="13"/>
    <x v="108"/>
    <m/>
    <s v="Intermediate care Beds (Athlone Ward) – CLCH"/>
    <s v="Bed based intermediate care"/>
    <x v="5"/>
    <s v="Bed-based intermediate care with rehabilitation (to support discharge)"/>
    <s v=""/>
    <x v="1"/>
    <s v=""/>
    <x v="2"/>
    <s v=""/>
    <s v=""/>
    <x v="3"/>
    <x v="0"/>
    <n v="779479"/>
    <x v="0"/>
  </r>
  <r>
    <x v="1"/>
    <x v="108"/>
    <x v="6"/>
    <n v="14"/>
    <x v="108"/>
    <m/>
    <s v="Tissue Viability"/>
    <s v="Community tissue viability service"/>
    <x v="10"/>
    <s v="Integrated neighbourhood services"/>
    <s v=""/>
    <x v="1"/>
    <s v=""/>
    <x v="2"/>
    <s v=""/>
    <s v=""/>
    <x v="3"/>
    <x v="0"/>
    <n v="180045"/>
    <x v="0"/>
  </r>
  <r>
    <x v="1"/>
    <x v="108"/>
    <x v="6"/>
    <n v="15"/>
    <x v="108"/>
    <m/>
    <s v="District Nursing "/>
    <s v="District nursing care in community"/>
    <x v="10"/>
    <s v="Integrated neighbourhood services"/>
    <s v=""/>
    <x v="1"/>
    <s v=""/>
    <x v="2"/>
    <s v=""/>
    <s v=""/>
    <x v="3"/>
    <x v="0"/>
    <n v="831641"/>
    <x v="0"/>
  </r>
  <r>
    <x v="1"/>
    <x v="108"/>
    <x v="6"/>
    <n v="16"/>
    <x v="108"/>
    <m/>
    <s v="Community Independence Service - Joint Element "/>
    <s v="Community Independence Service - Joint Element "/>
    <x v="8"/>
    <s v="Home First/Discharge to Assess - process support/core costs"/>
    <s v=""/>
    <x v="0"/>
    <s v=""/>
    <x v="0"/>
    <s v=""/>
    <s v=""/>
    <x v="1"/>
    <x v="0"/>
    <n v="1113162.6404653201"/>
    <x v="0"/>
  </r>
  <r>
    <x v="1"/>
    <x v="108"/>
    <x v="6"/>
    <n v="17"/>
    <x v="108"/>
    <m/>
    <s v="S256 Transfer to Social Care"/>
    <s v="Reablement &amp; Packages of Care"/>
    <x v="8"/>
    <s v="Multi-Disciplinary/Multi-Agency Discharge Teams supporting discharge"/>
    <s v=""/>
    <x v="0"/>
    <s v=""/>
    <x v="0"/>
    <s v=""/>
    <s v=""/>
    <x v="1"/>
    <x v="0"/>
    <n v="5692469.3974231919"/>
    <x v="0"/>
  </r>
  <r>
    <x v="1"/>
    <x v="108"/>
    <x v="6"/>
    <n v="18"/>
    <x v="108"/>
    <m/>
    <s v="Care Act"/>
    <s v="Care Act Implementation Services"/>
    <x v="6"/>
    <s v="Other"/>
    <s v="Care Act"/>
    <x v="0"/>
    <s v=""/>
    <x v="0"/>
    <s v=""/>
    <s v=""/>
    <x v="1"/>
    <x v="0"/>
    <n v="640191.65385748004"/>
    <x v="0"/>
  </r>
  <r>
    <x v="1"/>
    <x v="108"/>
    <x v="6"/>
    <n v="19"/>
    <x v="108"/>
    <m/>
    <s v="Farm Lane PFI"/>
    <s v="Contract Beds - Care UK"/>
    <x v="16"/>
    <s v="Nursing home"/>
    <s v=""/>
    <x v="1"/>
    <s v=""/>
    <x v="2"/>
    <s v=""/>
    <s v=""/>
    <x v="1"/>
    <x v="6"/>
    <n v="1507589.5602001513"/>
    <x v="0"/>
  </r>
  <r>
    <x v="1"/>
    <x v="108"/>
    <x v="6"/>
    <n v="20"/>
    <x v="108"/>
    <m/>
    <s v="St Vincent PFI"/>
    <s v="Contract Beds - Care UK"/>
    <x v="16"/>
    <s v="Nursing home"/>
    <s v=""/>
    <x v="4"/>
    <s v=""/>
    <x v="2"/>
    <s v=""/>
    <s v=""/>
    <x v="1"/>
    <x v="6"/>
    <n v="1726343.5458611797"/>
    <x v="0"/>
  </r>
  <r>
    <x v="1"/>
    <x v="108"/>
    <x v="6"/>
    <n v="21"/>
    <x v="108"/>
    <m/>
    <s v="PFI Contract Monitoring"/>
    <s v="Contract Monitoring"/>
    <x v="9"/>
    <s v="Programme management"/>
    <s v=""/>
    <x v="1"/>
    <s v=""/>
    <x v="2"/>
    <s v=""/>
    <s v=""/>
    <x v="1"/>
    <x v="6"/>
    <n v="26349.359039999999"/>
    <x v="0"/>
  </r>
  <r>
    <x v="1"/>
    <x v="108"/>
    <x v="6"/>
    <n v="22"/>
    <x v="108"/>
    <m/>
    <s v="Direct Payment"/>
    <s v="Direct Payment/ (Personal Budget)"/>
    <x v="15"/>
    <s v="Physical health/wellbeing"/>
    <s v=""/>
    <x v="1"/>
    <s v=""/>
    <x v="2"/>
    <s v=""/>
    <s v=""/>
    <x v="1"/>
    <x v="6"/>
    <n v="42937.77792"/>
    <x v="0"/>
  </r>
  <r>
    <x v="1"/>
    <x v="108"/>
    <x v="6"/>
    <n v="23"/>
    <x v="108"/>
    <m/>
    <s v="Joint Equipment Contract Monitoring"/>
    <s v="Contract Monitoring"/>
    <x v="9"/>
    <s v="Programme management"/>
    <s v=""/>
    <x v="1"/>
    <s v=""/>
    <x v="2"/>
    <s v=""/>
    <s v=""/>
    <x v="1"/>
    <x v="6"/>
    <n v="16193.98112"/>
    <x v="0"/>
  </r>
  <r>
    <x v="1"/>
    <x v="108"/>
    <x v="6"/>
    <n v="24"/>
    <x v="108"/>
    <m/>
    <s v="LD Placement  Reviewing Officer Dual Diagnosis Worker"/>
    <s v="LD Placement Reviewing Officer"/>
    <x v="18"/>
    <s v=""/>
    <s v=""/>
    <x v="2"/>
    <s v=""/>
    <x v="2"/>
    <s v=""/>
    <s v=""/>
    <x v="1"/>
    <x v="6"/>
    <n v="28407"/>
    <x v="0"/>
  </r>
  <r>
    <x v="1"/>
    <x v="108"/>
    <x v="6"/>
    <n v="25"/>
    <x v="108"/>
    <m/>
    <s v="Carer's Advice, Info &amp; Support"/>
    <s v="Carer's Advice, info and support service"/>
    <x v="18"/>
    <s v="Carer advice and support related to Care Act duties"/>
    <s v=""/>
    <x v="1"/>
    <s v=""/>
    <x v="2"/>
    <s v=""/>
    <s v=""/>
    <x v="1"/>
    <x v="6"/>
    <n v="44989.206771199999"/>
    <x v="0"/>
  </r>
  <r>
    <x v="1"/>
    <x v="108"/>
    <x v="6"/>
    <n v="26"/>
    <x v="108"/>
    <m/>
    <s v="Look Ahead North East Cluster"/>
    <s v="Look Ahead North East Cluster"/>
    <x v="2"/>
    <s v=""/>
    <s v=""/>
    <x v="2"/>
    <s v=""/>
    <x v="2"/>
    <s v=""/>
    <s v=""/>
    <x v="1"/>
    <x v="6"/>
    <n v="68600.398694000003"/>
    <x v="0"/>
  </r>
  <r>
    <x v="1"/>
    <x v="108"/>
    <x v="6"/>
    <n v="27"/>
    <x v="108"/>
    <m/>
    <s v="London Cyrenians North West Cluster"/>
    <s v="London Cyrenians North West Cluster"/>
    <x v="2"/>
    <s v=""/>
    <s v=""/>
    <x v="2"/>
    <s v=""/>
    <x v="2"/>
    <s v=""/>
    <s v=""/>
    <x v="1"/>
    <x v="6"/>
    <n v="23627.229953999999"/>
    <x v="0"/>
  </r>
  <r>
    <x v="1"/>
    <x v="108"/>
    <x v="6"/>
    <n v="28"/>
    <x v="108"/>
    <m/>
    <s v="Housing Support (PATHS)"/>
    <s v="Housing Support (PATHS)/ Hospital Liaison Scheme"/>
    <x v="8"/>
    <s v="Early Discharge Planning"/>
    <s v=""/>
    <x v="2"/>
    <s v=""/>
    <x v="2"/>
    <s v=""/>
    <s v=""/>
    <x v="1"/>
    <x v="6"/>
    <n v="23658.91547"/>
    <x v="0"/>
  </r>
  <r>
    <x v="1"/>
    <x v="108"/>
    <x v="6"/>
    <n v="29"/>
    <x v="108"/>
    <m/>
    <s v="Dual Diagnosis Worker"/>
    <s v="Dual Diagnosis Worker"/>
    <x v="15"/>
    <s v="Mental health /wellbeing"/>
    <s v=""/>
    <x v="2"/>
    <s v=""/>
    <x v="2"/>
    <s v=""/>
    <s v=""/>
    <x v="1"/>
    <x v="6"/>
    <n v="28407.631895999999"/>
    <x v="0"/>
  </r>
  <r>
    <x v="1"/>
    <x v="108"/>
    <x v="6"/>
    <n v="30"/>
    <x v="108"/>
    <m/>
    <s v="Groundswell Peer Support"/>
    <s v="Groundswell Peer Support"/>
    <x v="15"/>
    <s v="Mental health /wellbeing"/>
    <s v=""/>
    <x v="1"/>
    <s v=""/>
    <x v="2"/>
    <s v=""/>
    <s v=""/>
    <x v="1"/>
    <x v="6"/>
    <n v="16159.72"/>
    <x v="0"/>
  </r>
  <r>
    <x v="1"/>
    <x v="108"/>
    <x v="6"/>
    <n v="31"/>
    <x v="108"/>
    <m/>
    <s v="Contract Monitoring for Support Housing Projects"/>
    <s v="Contract Monitoring for Supporting Housing Projects"/>
    <x v="9"/>
    <s v="Programme management"/>
    <s v=""/>
    <x v="2"/>
    <s v=""/>
    <x v="2"/>
    <s v=""/>
    <s v=""/>
    <x v="1"/>
    <x v="6"/>
    <n v="14696.437375"/>
    <x v="0"/>
  </r>
  <r>
    <x v="1"/>
    <x v="108"/>
    <x v="6"/>
    <n v="32"/>
    <x v="108"/>
    <m/>
    <s v="S256 Recurrent Reablement"/>
    <s v="Enhanced Bolstering"/>
    <x v="4"/>
    <s v="Reablement at home (to support discharge) "/>
    <s v=""/>
    <x v="1"/>
    <s v=""/>
    <x v="2"/>
    <s v=""/>
    <s v=""/>
    <x v="1"/>
    <x v="6"/>
    <n v="267755.152"/>
    <x v="0"/>
  </r>
  <r>
    <x v="1"/>
    <x v="108"/>
    <x v="6"/>
    <n v="33"/>
    <x v="108"/>
    <n v="33"/>
    <s v="7 Day Social Work Service (Formerly System Resilience)"/>
    <s v="7 Day  Social Work Hospital Discharge  Service"/>
    <x v="8"/>
    <s v="Multi-Disciplinary/Multi-Agency Discharge Teams supporting discharge"/>
    <s v=""/>
    <x v="1"/>
    <s v=""/>
    <x v="2"/>
    <s v=""/>
    <s v=""/>
    <x v="1"/>
    <x v="6"/>
    <n v="446806.95277567999"/>
    <x v="0"/>
  </r>
  <r>
    <x v="1"/>
    <x v="108"/>
    <x v="6"/>
    <n v="34"/>
    <x v="108"/>
    <n v="34"/>
    <s v="ICB Discharge Funding - Bridging care"/>
    <s v="Bridging service to support patients on P1 pathway to be discharged home sooner"/>
    <x v="8"/>
    <s v="Home First/Discharge to Assess - process support/core costs"/>
    <s v=""/>
    <x v="7"/>
    <s v=""/>
    <x v="2"/>
    <s v=""/>
    <s v=""/>
    <x v="1"/>
    <x v="1"/>
    <n v="545083"/>
    <x v="0"/>
  </r>
  <r>
    <x v="1"/>
    <x v="108"/>
    <x v="6"/>
    <n v="35"/>
    <x v="108"/>
    <n v="35"/>
    <s v="ICB Discharge Funding - "/>
    <s v="Minterm Development"/>
    <x v="8"/>
    <s v="Home First/Discharge to Assess - process support/core costs"/>
    <s v=""/>
    <x v="7"/>
    <s v=""/>
    <x v="2"/>
    <s v=""/>
    <s v=""/>
    <x v="1"/>
    <x v="1"/>
    <n v="200000"/>
    <x v="0"/>
  </r>
  <r>
    <x v="1"/>
    <x v="108"/>
    <x v="6"/>
    <n v="36"/>
    <x v="108"/>
    <n v="36"/>
    <s v="ICB Discharge Funding"/>
    <s v="Reviewing Officers x 2"/>
    <x v="8"/>
    <s v="Home First/Discharge to Assess - process support/core costs"/>
    <s v=""/>
    <x v="7"/>
    <s v=""/>
    <x v="2"/>
    <s v=""/>
    <s v=""/>
    <x v="1"/>
    <x v="1"/>
    <n v="110000"/>
    <x v="0"/>
  </r>
  <r>
    <x v="1"/>
    <x v="108"/>
    <x v="6"/>
    <n v="37"/>
    <x v="108"/>
    <n v="37"/>
    <s v="LA  Discharge Funding"/>
    <s v="Hospital Discharge Programme"/>
    <x v="8"/>
    <s v="Home First/Discharge to Assess - process support/core costs"/>
    <s v=""/>
    <x v="7"/>
    <s v=""/>
    <x v="0"/>
    <s v=""/>
    <s v=""/>
    <x v="1"/>
    <x v="5"/>
    <n v="1405803"/>
    <x v="0"/>
  </r>
  <r>
    <x v="1"/>
    <x v="108"/>
    <x v="6"/>
    <n v="38"/>
    <x v="108"/>
    <n v="38"/>
    <s v="Contract Beds Older People (Farm Lane) "/>
    <s v="Contract Beds "/>
    <x v="16"/>
    <s v="Nursing home"/>
    <s v=""/>
    <x v="0"/>
    <s v=""/>
    <x v="0"/>
    <s v=""/>
    <s v=""/>
    <x v="2"/>
    <x v="4"/>
    <n v="1493728"/>
    <x v="0"/>
  </r>
  <r>
    <x v="1"/>
    <x v="108"/>
    <x v="6"/>
    <n v="39"/>
    <x v="108"/>
    <n v="39"/>
    <s v="Contract Beds  Older People (St Vincent) "/>
    <s v="Contract Beds"/>
    <x v="16"/>
    <s v="Nursing home"/>
    <s v=""/>
    <x v="0"/>
    <s v=""/>
    <x v="0"/>
    <s v=""/>
    <s v=""/>
    <x v="2"/>
    <x v="4"/>
    <n v="2424086"/>
    <x v="0"/>
  </r>
  <r>
    <x v="1"/>
    <x v="108"/>
    <x v="6"/>
    <n v="40"/>
    <x v="108"/>
    <n v="40"/>
    <s v="Direct Payment"/>
    <s v="Direct Payment/ (Personal Budget)"/>
    <x v="17"/>
    <s v=""/>
    <s v=""/>
    <x v="4"/>
    <s v=""/>
    <x v="0"/>
    <s v=""/>
    <s v=""/>
    <x v="2"/>
    <x v="4"/>
    <n v="111844"/>
    <x v="0"/>
  </r>
  <r>
    <x v="1"/>
    <x v="108"/>
    <x v="6"/>
    <n v="41"/>
    <x v="108"/>
    <n v="41"/>
    <s v="Joint Equipment Budget"/>
    <s v="Community Equipment "/>
    <x v="1"/>
    <s v="Assistive technologies including telecare"/>
    <s v=""/>
    <x v="0"/>
    <s v=""/>
    <x v="0"/>
    <s v=""/>
    <s v=""/>
    <x v="1"/>
    <x v="4"/>
    <n v="793200"/>
    <x v="0"/>
  </r>
  <r>
    <x v="1"/>
    <x v="108"/>
    <x v="6"/>
    <n v="42"/>
    <x v="108"/>
    <n v="42"/>
    <s v="Look Ahead North East Cluster"/>
    <s v="Look Ahead North East Cluster"/>
    <x v="2"/>
    <s v=""/>
    <s v=""/>
    <x v="0"/>
    <s v=""/>
    <x v="0"/>
    <s v=""/>
    <s v=""/>
    <x v="0"/>
    <x v="4"/>
    <n v="451525"/>
    <x v="0"/>
  </r>
  <r>
    <x v="1"/>
    <x v="108"/>
    <x v="6"/>
    <n v="43"/>
    <x v="108"/>
    <n v="43"/>
    <s v="London Cyrenians North West Cluster"/>
    <s v="London Cyrenians North West Cluster"/>
    <x v="2"/>
    <s v=""/>
    <s v=""/>
    <x v="0"/>
    <s v=""/>
    <x v="0"/>
    <s v=""/>
    <s v=""/>
    <x v="0"/>
    <x v="4"/>
    <n v="561496"/>
    <x v="0"/>
  </r>
  <r>
    <x v="1"/>
    <x v="108"/>
    <x v="6"/>
    <n v="44"/>
    <x v="108"/>
    <n v="44"/>
    <s v="Housing Support/ PATHS"/>
    <s v="Supporting Discharges related to Homelessness"/>
    <x v="8"/>
    <s v="Early Discharge Planning"/>
    <s v=""/>
    <x v="2"/>
    <s v=""/>
    <x v="0"/>
    <s v=""/>
    <s v=""/>
    <x v="0"/>
    <x v="4"/>
    <n v="24513"/>
    <x v="0"/>
  </r>
  <r>
    <x v="1"/>
    <x v="108"/>
    <x v="6"/>
    <n v="45"/>
    <x v="108"/>
    <n v="45"/>
    <s v="Dual Diagnosis Worker"/>
    <s v="Dual Diagnosis Worker"/>
    <x v="0"/>
    <s v="Other"/>
    <s v="Frontline clinical post"/>
    <x v="2"/>
    <s v=""/>
    <x v="0"/>
    <s v=""/>
    <s v=""/>
    <x v="0"/>
    <x v="4"/>
    <n v="28778"/>
    <x v="0"/>
  </r>
  <r>
    <x v="1"/>
    <x v="108"/>
    <x v="6"/>
    <n v="46"/>
    <x v="108"/>
    <n v="46"/>
    <s v="Groundswell Peer Service"/>
    <s v="Groundswell Peer Support"/>
    <x v="10"/>
    <s v="Other"/>
    <s v="Frontline post"/>
    <x v="2"/>
    <s v=""/>
    <x v="0"/>
    <s v=""/>
    <s v=""/>
    <x v="0"/>
    <x v="4"/>
    <n v="42590"/>
    <x v="0"/>
  </r>
  <r>
    <x v="1"/>
    <x v="108"/>
    <x v="6"/>
    <n v="47"/>
    <x v="108"/>
    <n v="47"/>
    <s v="Safeguarding"/>
    <s v="Safeguarding Board Costs"/>
    <x v="9"/>
    <s v="New governance arrangements"/>
    <s v=""/>
    <x v="0"/>
    <s v=""/>
    <x v="0"/>
    <s v=""/>
    <s v=""/>
    <x v="1"/>
    <x v="4"/>
    <n v="95808"/>
    <x v="0"/>
  </r>
  <r>
    <x v="1"/>
    <x v="108"/>
    <x v="6"/>
    <n v="48"/>
    <x v="108"/>
    <n v="48"/>
    <s v="Community Independence Service (LA)"/>
    <s v="Community Independence Service - Joint Element "/>
    <x v="8"/>
    <s v="Multi-Disciplinary/Multi-Agency Discharge Teams supporting discharge"/>
    <s v=""/>
    <x v="0"/>
    <s v=""/>
    <x v="0"/>
    <s v=""/>
    <s v=""/>
    <x v="1"/>
    <x v="4"/>
    <n v="675240"/>
    <x v="0"/>
  </r>
  <r>
    <x v="1"/>
    <x v="108"/>
    <x v="6"/>
    <n v="49"/>
    <x v="108"/>
    <n v="49"/>
    <s v="Disabled Facilities Grant"/>
    <s v="Adaptations made to homes to promote community independent living"/>
    <x v="13"/>
    <s v="Adaptations, including statutory DFG grants"/>
    <s v=""/>
    <x v="0"/>
    <s v=""/>
    <x v="0"/>
    <s v=""/>
    <s v=""/>
    <x v="1"/>
    <x v="2"/>
    <n v="1495597"/>
    <x v="0"/>
  </r>
  <r>
    <x v="1"/>
    <x v="108"/>
    <x v="6"/>
    <n v="50"/>
    <x v="108"/>
    <n v="50"/>
    <s v="IBCF"/>
    <s v="Home Care or Domiciliary Care to support discharges"/>
    <x v="8"/>
    <s v="Multi-Disciplinary/Multi-Agency Discharge Teams supporting discharge"/>
    <s v=""/>
    <x v="0"/>
    <s v=""/>
    <x v="0"/>
    <s v=""/>
    <s v=""/>
    <x v="2"/>
    <x v="3"/>
    <n v="10027236"/>
    <x v="0"/>
  </r>
  <r>
    <x v="1"/>
    <x v="109"/>
    <x v="6"/>
    <n v="1"/>
    <x v="109"/>
    <n v="1"/>
    <s v="Health-orientated information, advice and guidance as part of wider advice model for citizens in Healthy Neighbourhoods"/>
    <s v="Voluntary sector provision of advice, information, signposting and/or guidance for people needing help"/>
    <x v="0"/>
    <s v="Social Prescribing"/>
    <s v=""/>
    <x v="0"/>
    <s v=""/>
    <x v="0"/>
    <s v=""/>
    <s v=""/>
    <x v="0"/>
    <x v="0"/>
    <n v="55000"/>
    <x v="0"/>
  </r>
  <r>
    <x v="1"/>
    <x v="109"/>
    <x v="6"/>
    <n v="2"/>
    <x v="109"/>
    <n v="2"/>
    <s v="COPD Exercise Programme"/>
    <s v="Community-based exercise groups for suitable COPD patients referred via health professionals"/>
    <x v="15"/>
    <s v="Physical health/wellbeing"/>
    <s v=""/>
    <x v="1"/>
    <s v=""/>
    <x v="2"/>
    <s v=""/>
    <s v=""/>
    <x v="3"/>
    <x v="0"/>
    <n v="13000"/>
    <x v="0"/>
  </r>
  <r>
    <x v="1"/>
    <x v="109"/>
    <x v="6"/>
    <n v="3"/>
    <x v="109"/>
    <n v="3"/>
    <s v="Dementia Day Opportunities"/>
    <s v="LBH commissioned services to support people with dementia with facility- or wider home/ community-based day care/support. Other Providers - NHS Mental Health Provider, Charity / Voluntry Sector  "/>
    <x v="17"/>
    <s v=""/>
    <s v=""/>
    <x v="0"/>
    <s v=""/>
    <x v="0"/>
    <s v=""/>
    <s v=""/>
    <x v="1"/>
    <x v="0"/>
    <n v="475000"/>
    <x v="0"/>
  </r>
  <r>
    <x v="1"/>
    <x v="109"/>
    <x v="6"/>
    <n v="4"/>
    <x v="109"/>
    <n v="4"/>
    <s v="Self-Management Support"/>
    <s v="Structured programme of courses for patients interested in condition self-management or being expert patient"/>
    <x v="15"/>
    <s v="Physical health/wellbeing"/>
    <s v=""/>
    <x v="1"/>
    <s v=""/>
    <x v="2"/>
    <s v=""/>
    <s v=""/>
    <x v="3"/>
    <x v="0"/>
    <n v="91600"/>
    <x v="0"/>
  </r>
  <r>
    <x v="1"/>
    <x v="109"/>
    <x v="6"/>
    <n v="5"/>
    <x v="109"/>
    <n v="5"/>
    <s v="Local Area Coordination element of locality working and Healthy Neighbourhoods initiative"/>
    <s v="Voluntary sector coordinators to provide advice, information and signposting for people who need assistance and to support best use of community assets"/>
    <x v="0"/>
    <s v="Social Prescribing"/>
    <s v=""/>
    <x v="0"/>
    <s v=""/>
    <x v="0"/>
    <s v=""/>
    <s v=""/>
    <x v="1"/>
    <x v="0"/>
    <n v="120136"/>
    <x v="0"/>
  </r>
  <r>
    <x v="1"/>
    <x v="109"/>
    <x v="6"/>
    <n v="6"/>
    <x v="109"/>
    <n v="6"/>
    <s v="Disabled facilities grant"/>
    <s v="LBH commissioned provider undertaking major adaptations of individuals’ home to facilitate improvements in daily living functioning"/>
    <x v="13"/>
    <s v="Adaptations, including statutory DFG grants"/>
    <s v=""/>
    <x v="0"/>
    <s v=""/>
    <x v="0"/>
    <s v=""/>
    <s v=""/>
    <x v="2"/>
    <x v="2"/>
    <n v="2678851"/>
    <x v="0"/>
  </r>
  <r>
    <x v="1"/>
    <x v="109"/>
    <x v="6"/>
    <n v="7"/>
    <x v="109"/>
    <n v="7"/>
    <s v="Nursing services, including community matrons for MACC Team"/>
    <s v="District nursing for non-ambulant patients at home and community matrons to support anticipatory care (MACC Team)"/>
    <x v="15"/>
    <s v="Physical health/wellbeing"/>
    <s v=""/>
    <x v="1"/>
    <s v=""/>
    <x v="2"/>
    <s v=""/>
    <s v=""/>
    <x v="3"/>
    <x v="0"/>
    <n v="7115211"/>
    <x v="0"/>
  </r>
  <r>
    <x v="1"/>
    <x v="109"/>
    <x v="6"/>
    <n v="8"/>
    <x v="109"/>
    <n v="8"/>
    <s v="Whittington Integrated Therapies and Therapeutic Support for Urgent Care Response"/>
    <s v="Multi-disciplinary therapy to support patients, including intermediate care/reablement solutions"/>
    <x v="15"/>
    <s v="Physical health/wellbeing"/>
    <s v=""/>
    <x v="1"/>
    <s v=""/>
    <x v="2"/>
    <s v=""/>
    <s v=""/>
    <x v="3"/>
    <x v="0"/>
    <n v="3494293"/>
    <x v="0"/>
  </r>
  <r>
    <x v="1"/>
    <x v="109"/>
    <x v="6"/>
    <n v="9"/>
    <x v="109"/>
    <n v="9"/>
    <s v="Integrated Health, Housing, Finance and Care Early Intervention In Hospital as part of 'Healthy Neighbourhoods in Acute'"/>
    <s v="Solutions to provide early help to people to help manage finances, housing health, well-being &amp; independence via integrating community-facing Connected Communities into acute hospital"/>
    <x v="0"/>
    <s v="Social Prescribing"/>
    <s v=""/>
    <x v="0"/>
    <s v=""/>
    <x v="0"/>
    <s v=""/>
    <s v=""/>
    <x v="1"/>
    <x v="0"/>
    <n v="159000"/>
    <x v="0"/>
  </r>
  <r>
    <x v="1"/>
    <x v="109"/>
    <x v="6"/>
    <n v="10"/>
    <x v="109"/>
    <n v="10"/>
    <s v="Integrated Health, Housing, Finance and Care Early Intervention Solutions to support Health Neighbourhoods in our Localities"/>
    <s v="Solutions to provide early help to people to help manage finances, housing, health, well-being &amp; independence via integrating community-facing VCS solutions in HN collaboration"/>
    <x v="10"/>
    <s v="Integrated neighbourhood services"/>
    <s v=""/>
    <x v="0"/>
    <s v=""/>
    <x v="0"/>
    <s v=""/>
    <s v=""/>
    <x v="1"/>
    <x v="0"/>
    <n v="204000"/>
    <x v="0"/>
  </r>
  <r>
    <x v="1"/>
    <x v="109"/>
    <x v="6"/>
    <n v="11"/>
    <x v="109"/>
    <n v="11"/>
    <s v="Multi-Agency Care &amp; Coordination Team (GP Federation Commissioned Element)"/>
    <s v="MACC Team is GP-led multi-disciplinary team works in anticipatory care team working to screen, triage, assess &amp; delivery solutions to people with frailty/ multi-morbidity"/>
    <x v="10"/>
    <s v="Multidisciplinary teams that are supporting independence, such as anticipatory care"/>
    <s v=""/>
    <x v="6"/>
    <s v=""/>
    <x v="2"/>
    <s v=""/>
    <s v=""/>
    <x v="3"/>
    <x v="0"/>
    <n v="397000"/>
    <x v="0"/>
  </r>
  <r>
    <x v="1"/>
    <x v="109"/>
    <x v="6"/>
    <n v="12"/>
    <x v="109"/>
    <n v="12"/>
    <s v="Multi-Agency Care &amp; Coordination Team (Additional Nursing &amp; Therapies Element)"/>
    <s v="MACC Team multi-disciplinary team works in anticipatory care team working to screen, triage, assess &amp; delivery solutions to people with frailty/ multi-morbidity."/>
    <x v="10"/>
    <s v="Multidisciplinary teams that are supporting independence, such as anticipatory care"/>
    <s v=""/>
    <x v="1"/>
    <s v=""/>
    <x v="2"/>
    <s v=""/>
    <s v=""/>
    <x v="3"/>
    <x v="0"/>
    <n v="341348"/>
    <x v="0"/>
  </r>
  <r>
    <x v="1"/>
    <x v="109"/>
    <x v="6"/>
    <n v="13"/>
    <x v="109"/>
    <n v="13"/>
    <s v="Multi-Agency Care &amp; Coordination Team _x000a_(Mental Health Element)"/>
    <s v="MACC Team multi-disciplinary team works in anticipatory care team working to screen, triage, assess &amp; delivery solutions to people with frailty/ multi-morbidity"/>
    <x v="10"/>
    <s v="Multidisciplinary teams that are supporting independence, such as anticipatory care"/>
    <s v=""/>
    <x v="2"/>
    <s v=""/>
    <x v="2"/>
    <s v=""/>
    <s v=""/>
    <x v="5"/>
    <x v="0"/>
    <n v="89000"/>
    <x v="0"/>
  </r>
  <r>
    <x v="1"/>
    <x v="109"/>
    <x v="6"/>
    <n v="14"/>
    <x v="109"/>
    <n v="14"/>
    <s v="Multi-Agency Care &amp; Coordination Team _x000a_(Social Care Element)"/>
    <s v="MACC Team multi-disciplinary team works in anticipatory care team working to screen, triage, assess &amp; delivery solutions to people with frailty/ multi-morbidity"/>
    <x v="10"/>
    <s v="Multidisciplinary teams that are supporting independence, such as anticipatory care"/>
    <s v=""/>
    <x v="0"/>
    <s v=""/>
    <x v="2"/>
    <s v=""/>
    <s v=""/>
    <x v="1"/>
    <x v="0"/>
    <n v="146198"/>
    <x v="0"/>
  </r>
  <r>
    <x v="1"/>
    <x v="109"/>
    <x v="6"/>
    <n v="15"/>
    <x v="109"/>
    <n v="15"/>
    <s v="Multi-Agency Care &amp; Coordination Team _x000a_(MDT Teleconference including primary care)"/>
    <s v="MACC Team multi-disciplinary team works in anticipatory care team working to screen, triage, assess &amp; delivery solutions to people with frailty/ multi-morbidity"/>
    <x v="10"/>
    <s v="Multidisciplinary teams that are supporting independence, such as anticipatory care"/>
    <s v=""/>
    <x v="6"/>
    <s v=""/>
    <x v="2"/>
    <s v=""/>
    <s v=""/>
    <x v="3"/>
    <x v="0"/>
    <n v="213447"/>
    <x v="0"/>
  </r>
  <r>
    <x v="1"/>
    <x v="109"/>
    <x v="6"/>
    <n v="16"/>
    <x v="109"/>
    <n v="16"/>
    <s v="Social Care Team"/>
    <s v="LBH posts to increase capacity in community first response, initial triaging &amp; management of cases to support timely response"/>
    <x v="3"/>
    <s v="Assessment teams/joint assessment"/>
    <s v=""/>
    <x v="0"/>
    <s v=""/>
    <x v="0"/>
    <s v=""/>
    <s v=""/>
    <x v="1"/>
    <x v="0"/>
    <n v="282000"/>
    <x v="0"/>
  </r>
  <r>
    <x v="1"/>
    <x v="109"/>
    <x v="6"/>
    <n v="18"/>
    <x v="109"/>
    <n v="18"/>
    <s v="Strength and Balance Opportunities"/>
    <s v="Strengthening &amp; balancing classes and exercises for individuals who professionals identify at risk of falling"/>
    <x v="15"/>
    <s v="Physical health/wellbeing"/>
    <s v=""/>
    <x v="1"/>
    <s v=""/>
    <x v="2"/>
    <s v=""/>
    <s v=""/>
    <x v="3"/>
    <x v="0"/>
    <n v="58000"/>
    <x v="0"/>
  </r>
  <r>
    <x v="1"/>
    <x v="109"/>
    <x v="6"/>
    <n v="19"/>
    <x v="109"/>
    <n v="19"/>
    <s v="Enhanced Health in Care Homes &amp; Trusted Assessor"/>
    <s v="EHCH Model and Trusted Assessor across Haringey to support care homes, their staff &amp; residents"/>
    <x v="10"/>
    <s v="Multidisciplinary teams that are supporting independence, such as anticipatory care"/>
    <s v=""/>
    <x v="1"/>
    <s v=""/>
    <x v="2"/>
    <s v=""/>
    <s v=""/>
    <x v="3"/>
    <x v="0"/>
    <n v="216000"/>
    <x v="0"/>
  </r>
  <r>
    <x v="1"/>
    <x v="109"/>
    <x v="6"/>
    <n v="20"/>
    <x v="109"/>
    <n v="20"/>
    <s v="IBCF Supporting Social Care "/>
    <s v="Bulk of spend on providing packages of care (predominantly but not exclusively domiciliary care) as part of social care clients' Personal Budgets"/>
    <x v="7"/>
    <s v="Domiciliary care packages"/>
    <s v=""/>
    <x v="0"/>
    <s v=""/>
    <x v="0"/>
    <s v=""/>
    <s v=""/>
    <x v="2"/>
    <x v="3"/>
    <n v="7561793"/>
    <x v="0"/>
  </r>
  <r>
    <x v="1"/>
    <x v="109"/>
    <x v="6"/>
    <n v="21"/>
    <x v="109"/>
    <n v="21"/>
    <s v="Palliative Care &amp; Advanced Care Planning Facilitator "/>
    <s v="NMUH-led multi-agency approach to support range of community-, hospital- &amp; bed-based palliative care services. Other Providers - NHS Community Provider"/>
    <x v="15"/>
    <s v="Physical health/wellbeing"/>
    <s v=""/>
    <x v="1"/>
    <s v=""/>
    <x v="2"/>
    <s v=""/>
    <s v=""/>
    <x v="6"/>
    <x v="0"/>
    <n v="766000"/>
    <x v="0"/>
  </r>
  <r>
    <x v="1"/>
    <x v="109"/>
    <x v="6"/>
    <n v="22"/>
    <x v="109"/>
    <n v="52"/>
    <s v="Wheelchair Services"/>
    <s v="NHS commissioned long-term patient wheelchair assessment, delivery and repair services"/>
    <x v="1"/>
    <s v="Community based equipment"/>
    <s v=""/>
    <x v="1"/>
    <s v=""/>
    <x v="2"/>
    <s v=""/>
    <s v=""/>
    <x v="3"/>
    <x v="0"/>
    <n v="693206"/>
    <x v="0"/>
  </r>
  <r>
    <x v="1"/>
    <x v="109"/>
    <x v="6"/>
    <n v="23"/>
    <x v="109"/>
    <n v="23"/>
    <s v="Alcohol Liaison Services"/>
    <s v="Council commissioned Alcohol Liaison Nurses &amp; Support Worker to support patients in hospital with alcohol-related issues &amp; to coordinate support in community"/>
    <x v="3"/>
    <s v="Other"/>
    <s v="Integrated approach - undertakes all functions listed"/>
    <x v="0"/>
    <s v=""/>
    <x v="0"/>
    <s v=""/>
    <s v=""/>
    <x v="0"/>
    <x v="0"/>
    <n v="61585"/>
    <x v="0"/>
  </r>
  <r>
    <x v="1"/>
    <x v="109"/>
    <x v="6"/>
    <n v="24"/>
    <x v="109"/>
    <n v="24"/>
    <s v="Support for Dementia Friendly Haringey"/>
    <s v="Council Dementia Coordinator to take forward development of DFH &amp; help coordinate services"/>
    <x v="0"/>
    <s v="Other"/>
    <s v="Social capital development"/>
    <x v="0"/>
    <s v=""/>
    <x v="0"/>
    <s v=""/>
    <s v=""/>
    <x v="1"/>
    <x v="0"/>
    <n v="65000"/>
    <x v="0"/>
  </r>
  <r>
    <x v="1"/>
    <x v="109"/>
    <x v="6"/>
    <n v="25"/>
    <x v="109"/>
    <n v="25"/>
    <s v="Support for Community Navigation / Social Prescribing and VCSE Infrastructure"/>
    <s v="Council commissioned support for community navigation/social prescribing network &amp; community of practice"/>
    <x v="0"/>
    <s v="Social Prescribing"/>
    <s v=""/>
    <x v="0"/>
    <s v=""/>
    <x v="0"/>
    <s v=""/>
    <s v=""/>
    <x v="0"/>
    <x v="0"/>
    <n v="45000"/>
    <x v="0"/>
  </r>
  <r>
    <x v="1"/>
    <x v="109"/>
    <x v="6"/>
    <n v="26"/>
    <x v="109"/>
    <n v="26"/>
    <s v="Increase Single Point of Access/IDT-support function to meet demand (ASC component)"/>
    <s v="Contribution to ASC component of IDT/associated discharge planning including extended working (7 day working)"/>
    <x v="8"/>
    <s v="Multi-Disciplinary/Multi-Agency Discharge Teams supporting discharge"/>
    <s v=""/>
    <x v="0"/>
    <s v=""/>
    <x v="0"/>
    <s v=""/>
    <s v=""/>
    <x v="1"/>
    <x v="0"/>
    <n v="266093"/>
    <x v="0"/>
  </r>
  <r>
    <x v="1"/>
    <x v="109"/>
    <x v="6"/>
    <n v="27"/>
    <x v="109"/>
    <n v="50"/>
    <s v="Community Equipment Provision (ICB Component)"/>
    <s v="ICB/Health-related financial contribution to LBH commissioned Community Equipment Service"/>
    <x v="1"/>
    <s v="Community based equipment"/>
    <s v=""/>
    <x v="1"/>
    <s v=""/>
    <x v="2"/>
    <s v=""/>
    <s v=""/>
    <x v="2"/>
    <x v="0"/>
    <n v="1150000"/>
    <x v="0"/>
  </r>
  <r>
    <x v="1"/>
    <x v="109"/>
    <x v="6"/>
    <n v="29"/>
    <x v="109"/>
    <n v="29"/>
    <s v="Home from Hospital"/>
    <s v="Voluntary sector scheme to support hospital patients (who do not need public-sector intervention) return home and settled if they need it"/>
    <x v="10"/>
    <s v="Low level support for simple hospital discharges (Discharge to Assess pathway 0)"/>
    <s v=""/>
    <x v="0"/>
    <s v=""/>
    <x v="0"/>
    <s v=""/>
    <s v=""/>
    <x v="0"/>
    <x v="0"/>
    <n v="150000"/>
    <x v="0"/>
  </r>
  <r>
    <x v="1"/>
    <x v="109"/>
    <x v="6"/>
    <n v="30"/>
    <x v="109"/>
    <n v="30"/>
    <s v="Rapid Response Service (inc at NMUH) &amp; Virtual Ward - Community Health &amp; Primary Care Elements"/>
    <s v="Multi-disciplinary nursing &amp; therapies team to respond quickly when people are at crisis and/or need short-term rehabilitation either at home or in A&amp;E."/>
    <x v="14"/>
    <s v=""/>
    <s v=""/>
    <x v="5"/>
    <s v="Community Health and Primary Care"/>
    <x v="2"/>
    <s v=""/>
    <s v=""/>
    <x v="3"/>
    <x v="0"/>
    <n v="381000"/>
    <x v="0"/>
  </r>
  <r>
    <x v="1"/>
    <x v="109"/>
    <x v="6"/>
    <n v="31"/>
    <x v="109"/>
    <n v="31"/>
    <s v="Rapid Response Service - ASC Element"/>
    <s v="Funding for rapid access to packages of care to support individuals at home at crisis - part of RR model"/>
    <x v="14"/>
    <s v=""/>
    <s v=""/>
    <x v="0"/>
    <s v=""/>
    <x v="0"/>
    <s v=""/>
    <s v=""/>
    <x v="2"/>
    <x v="0"/>
    <n v="71000"/>
    <x v="0"/>
  </r>
  <r>
    <x v="1"/>
    <x v="109"/>
    <x v="6"/>
    <n v="33"/>
    <x v="109"/>
    <n v="33"/>
    <s v="Reablement Solutions"/>
    <s v="LBH time-limited community-based enablement &amp; therapist staff to facilitate improvements in peoples’ ability with daily living tasks"/>
    <x v="4"/>
    <s v="Reablement at home (accepting step up and step down users)"/>
    <s v=""/>
    <x v="0"/>
    <s v=""/>
    <x v="0"/>
    <s v=""/>
    <s v=""/>
    <x v="1"/>
    <x v="0"/>
    <n v="3389534"/>
    <x v="0"/>
  </r>
  <r>
    <x v="1"/>
    <x v="109"/>
    <x v="6"/>
    <n v="36"/>
    <x v="109"/>
    <n v="36"/>
    <s v="iBCF Short-term packages of care to support people to return home from hospital with reablement"/>
    <s v="Funding for packages of care available to facilitate reablement in response to demand"/>
    <x v="4"/>
    <s v="Reablement at home (accepting step up and step down users)"/>
    <s v=""/>
    <x v="0"/>
    <s v=""/>
    <x v="0"/>
    <s v=""/>
    <s v=""/>
    <x v="2"/>
    <x v="3"/>
    <n v="183523"/>
    <x v="0"/>
  </r>
  <r>
    <x v="1"/>
    <x v="109"/>
    <x v="6"/>
    <n v="38"/>
    <x v="109"/>
    <n v="38"/>
    <s v="Step down flats"/>
    <s v="Investment in step down flats for hospital discharge patients needing reablement &amp; cannot return home "/>
    <x v="2"/>
    <s v=""/>
    <s v=""/>
    <x v="0"/>
    <s v=""/>
    <x v="0"/>
    <s v=""/>
    <s v=""/>
    <x v="1"/>
    <x v="3"/>
    <n v="160866"/>
    <x v="0"/>
  </r>
  <r>
    <x v="1"/>
    <x v="109"/>
    <x v="6"/>
    <n v="39"/>
    <x v="109"/>
    <n v="39"/>
    <s v="Care Home Intermediate Care Beds  (iBCF-funded)"/>
    <s v="Intermediate care P2 beds at care home supported by MDT (see MDT line)"/>
    <x v="5"/>
    <s v="Bed-based intermediate care with reablement (to support discharge)"/>
    <s v=""/>
    <x v="0"/>
    <s v=""/>
    <x v="0"/>
    <s v=""/>
    <s v=""/>
    <x v="2"/>
    <x v="3"/>
    <n v="644736"/>
    <x v="0"/>
  </r>
  <r>
    <x v="1"/>
    <x v="109"/>
    <x v="6"/>
    <n v="40"/>
    <x v="109"/>
    <n v="40"/>
    <s v="Care Home Intermediate Care Beds (Minimum CCG Contribution)"/>
    <s v="Intermediate care P2 beds at care home supported by MDT (see MDT line)"/>
    <x v="5"/>
    <s v="Bed-based intermediate care with reablement (to support discharge)"/>
    <s v=""/>
    <x v="4"/>
    <s v=""/>
    <x v="0"/>
    <s v=""/>
    <s v=""/>
    <x v="2"/>
    <x v="0"/>
    <n v="155000"/>
    <x v="0"/>
  </r>
  <r>
    <x v="1"/>
    <x v="109"/>
    <x v="6"/>
    <n v="41"/>
    <x v="109"/>
    <n v="41"/>
    <s v="Community-Based Nursing &amp; Care Home Intermediate Care (Convalescence) Beds"/>
    <s v="Intermediate care P2 beds focussed on convalescence at care home supported by MDT (see MDT line)"/>
    <x v="5"/>
    <s v="Bed-based intermediate care with reablement (to support admissions avoidance)"/>
    <s v=""/>
    <x v="1"/>
    <s v=""/>
    <x v="0"/>
    <s v=""/>
    <s v=""/>
    <x v="2"/>
    <x v="0"/>
    <n v="466523"/>
    <x v="0"/>
  </r>
  <r>
    <x v="1"/>
    <x v="109"/>
    <x v="6"/>
    <n v="42"/>
    <x v="109"/>
    <n v="42"/>
    <s v="Enhanced MDT to support patient recovery &amp; move-on in (particularly care home) P2 beds - Community Health element (Enabler of IC Bedded Units (39-41, 57))"/>
    <s v="Multi-disciplinary team, including nursing, therapies and social workers,  to work with EHCH CH/PCN &amp; care homes to support patients to recover &amp; move-on"/>
    <x v="10"/>
    <s v="Multidisciplinary teams that are supporting independence, such as anticipatory care"/>
    <s v=""/>
    <x v="1"/>
    <s v=""/>
    <x v="2"/>
    <s v=""/>
    <s v=""/>
    <x v="3"/>
    <x v="0"/>
    <n v="103876"/>
    <x v="0"/>
  </r>
  <r>
    <x v="1"/>
    <x v="109"/>
    <x v="6"/>
    <n v="43"/>
    <x v="109"/>
    <n v="43"/>
    <s v="Enhanced MDT to support indivudals' recovery &amp; move-on in (particularly care home) P2 beds  and in P1 Home First - LBH element Enabler of IC Bedded Units (39-41, 57)"/>
    <s v="Multi-disciplinary team, including therapies and social workers,  to work with EHCH CH/PCN &amp; care homes to support patients to recover &amp; move-on"/>
    <x v="10"/>
    <s v="Multidisciplinary teams that are supporting independence, such as anticipatory care"/>
    <s v=""/>
    <x v="0"/>
    <s v=""/>
    <x v="2"/>
    <s v=""/>
    <s v=""/>
    <x v="1"/>
    <x v="0"/>
    <n v="215940"/>
    <x v="0"/>
  </r>
  <r>
    <x v="1"/>
    <x v="109"/>
    <x v="6"/>
    <n v="44"/>
    <x v="109"/>
    <n v="44"/>
    <s v="Supporting people with challenging housing needs to return home post-hospital discharge"/>
    <s v="LBH-commissioned Housing Liaison Worker &amp; rapid deployment of housing-related services (e.g. blitz clean) to help timely discharge"/>
    <x v="8"/>
    <s v="Housing and related services"/>
    <s v=""/>
    <x v="0"/>
    <s v=""/>
    <x v="0"/>
    <s v=""/>
    <s v=""/>
    <x v="1"/>
    <x v="0"/>
    <n v="96000"/>
    <x v="0"/>
  </r>
  <r>
    <x v="1"/>
    <x v="109"/>
    <x v="6"/>
    <n v="45"/>
    <x v="109"/>
    <n v="51"/>
    <s v="Additional Care Home Intermediate Care Beds (Minimum CCG Contribution)"/>
    <s v="Additional intermediate care P2 beds at care home supported by MDT (see MDT line)"/>
    <x v="5"/>
    <s v="Bed-based intermediate care with reablement (to support discharge)"/>
    <s v=""/>
    <x v="0"/>
    <s v=""/>
    <x v="0"/>
    <s v=""/>
    <s v=""/>
    <x v="2"/>
    <x v="0"/>
    <n v="125136"/>
    <x v="0"/>
  </r>
  <r>
    <x v="1"/>
    <x v="109"/>
    <x v="6"/>
    <n v="46"/>
    <x v="109"/>
    <n v="46"/>
    <s v="Carers' Support"/>
    <s v="Range of carers’ solutions depending on intensity of need: identifying carers, undertaking assessment of needs and support through to carers’ respite. Providers are Local Authority and Voluntary Sector"/>
    <x v="12"/>
    <s v="Other"/>
    <s v="Includes carers' advice, IAG, care planning, respite services &amp; DPs"/>
    <x v="0"/>
    <s v=""/>
    <x v="0"/>
    <s v=""/>
    <s v=""/>
    <x v="1"/>
    <x v="0"/>
    <n v="1434916"/>
    <x v="0"/>
  </r>
  <r>
    <x v="1"/>
    <x v="109"/>
    <x v="6"/>
    <n v="47"/>
    <x v="109"/>
    <n v="47"/>
    <s v="Principal Social Worker"/>
    <s v="To provide quality assurance and plan workforce development for social care"/>
    <x v="9"/>
    <s v="Workforce development"/>
    <s v=""/>
    <x v="0"/>
    <s v=""/>
    <x v="0"/>
    <s v=""/>
    <s v=""/>
    <x v="1"/>
    <x v="0"/>
    <n v="60000"/>
    <x v="0"/>
  </r>
  <r>
    <x v="1"/>
    <x v="109"/>
    <x v="6"/>
    <n v="48"/>
    <x v="109"/>
    <n v="48"/>
    <s v="Commissioning Support"/>
    <s v="To provide multi-disciplinary and multi-agency commissioning support for BCF Plan Programme"/>
    <x v="9"/>
    <s v="Joint commissioning infrastructure"/>
    <s v=""/>
    <x v="0"/>
    <s v=""/>
    <x v="1"/>
    <s v="0.5"/>
    <s v="0.5"/>
    <x v="1"/>
    <x v="0"/>
    <n v="286721"/>
    <x v="0"/>
  </r>
  <r>
    <x v="1"/>
    <x v="109"/>
    <x v="6"/>
    <n v="49"/>
    <x v="109"/>
    <n v="49"/>
    <s v="IBCF Market Management "/>
    <s v="Staff and other resources to manage brokerage and quality assurance of providers &amp; contract management resources "/>
    <x v="9"/>
    <s v="Joint commissioning infrastructure"/>
    <s v=""/>
    <x v="0"/>
    <s v=""/>
    <x v="0"/>
    <s v=""/>
    <s v=""/>
    <x v="1"/>
    <x v="3"/>
    <n v="1255481"/>
    <x v="0"/>
  </r>
  <r>
    <x v="1"/>
    <x v="109"/>
    <x v="6"/>
    <n v="50"/>
    <x v="109"/>
    <n v="54"/>
    <s v="D2A Pre-CHC Assmt P1 Home First Pathway"/>
    <s v="Domiciliary care to support hospital discharge (Discharge to Assess pathway 1)"/>
    <x v="7"/>
    <s v="Domiciliary care to support hospital discharge (Discharge to Assess pathway 1)"/>
    <s v=""/>
    <x v="1"/>
    <s v=""/>
    <x v="2"/>
    <s v=""/>
    <s v=""/>
    <x v="3"/>
    <x v="1"/>
    <n v="192000"/>
    <x v="0"/>
  </r>
  <r>
    <x v="1"/>
    <x v="109"/>
    <x v="6"/>
    <n v="51"/>
    <x v="109"/>
    <n v="55"/>
    <s v="D2A Pre-CHC Assmt Interim Res/Nursing Care Step-down beds"/>
    <s v="Short-term residential/nursing care for someone likely to require a longer-term care home replacement"/>
    <x v="16"/>
    <s v="Short-term residential/nursing care for someone likely to require a longer-term care home replacement"/>
    <s v=""/>
    <x v="1"/>
    <s v=""/>
    <x v="2"/>
    <s v=""/>
    <s v=""/>
    <x v="3"/>
    <x v="1"/>
    <n v="327000"/>
    <x v="0"/>
  </r>
  <r>
    <x v="1"/>
    <x v="109"/>
    <x v="6"/>
    <n v="52"/>
    <x v="109"/>
    <n v="64"/>
    <s v="Discharge Funding 2023-24 - Workforce"/>
    <s v="Funding allocated to a number of propsed workforce Initiatives, focusing on the hospital discharge processes and reviews"/>
    <x v="18"/>
    <s v=""/>
    <s v=""/>
    <x v="0"/>
    <s v=""/>
    <x v="0"/>
    <s v=""/>
    <s v=""/>
    <x v="1"/>
    <x v="5"/>
    <n v="1184080"/>
    <x v="0"/>
  </r>
  <r>
    <x v="1"/>
    <x v="109"/>
    <x v="6"/>
    <n v="53"/>
    <x v="109"/>
    <n v="65"/>
    <s v="Discharge Funding 2023-24 - Care Purchasing"/>
    <s v="Funding for propsed P1 Provisions (proposed 9884 P1 hours in 2023/24)"/>
    <x v="7"/>
    <s v="Domiciliary care to support hospital discharge (Discharge to Assess pathway 1)"/>
    <s v=""/>
    <x v="0"/>
    <s v=""/>
    <x v="0"/>
    <s v=""/>
    <s v=""/>
    <x v="1"/>
    <x v="5"/>
    <n v="190762"/>
    <x v="0"/>
  </r>
  <r>
    <x v="1"/>
    <x v="109"/>
    <x v="6"/>
    <n v="55"/>
    <x v="109"/>
    <n v="67"/>
    <s v="Discharge Funding 2023-24 - Care Purchasing"/>
    <s v="Funding for P1 care provisions (proposed 7259 P1 hours for additional hospital demand) Shirt Term"/>
    <x v="7"/>
    <s v="Domiciliary care to support hospital discharge (Discharge to Assess pathway 1)"/>
    <s v=""/>
    <x v="0"/>
    <s v=""/>
    <x v="0"/>
    <s v=""/>
    <s v=""/>
    <x v="2"/>
    <x v="1"/>
    <n v="140098"/>
    <x v="0"/>
  </r>
  <r>
    <x v="1"/>
    <x v="109"/>
    <x v="6"/>
    <n v="56"/>
    <x v="109"/>
    <n v="60"/>
    <s v="Community Health Specialised LTC Services"/>
    <s v="Investment in planned/crisis management CH investments in LTC pathways (e.g. diabetes, respiratory, falls)"/>
    <x v="15"/>
    <s v="Physical health/wellbeing"/>
    <s v=""/>
    <x v="1"/>
    <s v=""/>
    <x v="2"/>
    <s v=""/>
    <s v=""/>
    <x v="3"/>
    <x v="0"/>
    <n v="0"/>
    <x v="0"/>
  </r>
  <r>
    <x v="1"/>
    <x v="109"/>
    <x v="6"/>
    <n v="57"/>
    <x v="109"/>
    <n v="61"/>
    <s v="Bereavement Support"/>
    <s v="Interventions to support VCSE development, community empowerment, health and wellbeing improvements, including support for carers’"/>
    <x v="15"/>
    <s v="Mental health /wellbeing"/>
    <s v=""/>
    <x v="5"/>
    <s v="Voluntary Sector"/>
    <x v="2"/>
    <s v=""/>
    <s v=""/>
    <x v="0"/>
    <x v="0"/>
    <n v="15000"/>
    <x v="0"/>
  </r>
  <r>
    <x v="1"/>
    <x v="109"/>
    <x v="6"/>
    <n v="58"/>
    <x v="109"/>
    <n v="62"/>
    <s v="Complex Case Management"/>
    <s v="Funding to support complex cases, to deal with the increase in demand and acuity within Adult Social Care in the community (transition, hospital avoidance- but not exclusive to) in younger adults."/>
    <x v="15"/>
    <s v="Physical health/wellbeing"/>
    <s v=""/>
    <x v="0"/>
    <s v=""/>
    <x v="0"/>
    <s v=""/>
    <s v=""/>
    <x v="1"/>
    <x v="0"/>
    <n v="0"/>
    <x v="0"/>
  </r>
  <r>
    <x v="1"/>
    <x v="109"/>
    <x v="6"/>
    <n v="59"/>
    <x v="109"/>
    <n v="63"/>
    <s v="Discharge Funding 2024-25 - To Be Determined"/>
    <s v="TO BE DETERMINED.  NCL ICB and LAs plan to agree the final application of the Discharge Fund during 2023-24.  All information in this line is placeholder only.  "/>
    <x v="8"/>
    <s v="Home First/Discharge to Assess - process support/core costs"/>
    <s v=""/>
    <x v="5"/>
    <s v="To be confirmed in 2023/24 between partners"/>
    <x v="5"/>
    <s v=""/>
    <s v=""/>
    <x v="9"/>
    <x v="1"/>
    <n v="0"/>
    <x v="0"/>
  </r>
  <r>
    <x v="1"/>
    <x v="109"/>
    <x v="6"/>
    <n v="60"/>
    <x v="109"/>
    <n v="68"/>
    <s v="Discharge Funding 2023-24 - Care Purchasing"/>
    <s v="Funding for P2/P3 care provisions (335 weeks worth of P2/P3 for additional hospital demand)"/>
    <x v="16"/>
    <s v="Short-term residential/nursing care for someone likely to require a longer-term care home replacement"/>
    <s v=""/>
    <x v="0"/>
    <s v=""/>
    <x v="0"/>
    <s v=""/>
    <s v=""/>
    <x v="2"/>
    <x v="1"/>
    <n v="502501"/>
    <x v="0"/>
  </r>
  <r>
    <x v="1"/>
    <x v="110"/>
    <x v="6"/>
    <n v="1"/>
    <x v="110"/>
    <n v="1"/>
    <s v="Maintaining Minimum Standards"/>
    <s v="Safeguarding &amp; Quality Assurance to ensure minimum standards achieved"/>
    <x v="8"/>
    <s v="Improved discharge to Care Homes"/>
    <s v=""/>
    <x v="0"/>
    <s v=""/>
    <x v="0"/>
    <s v=""/>
    <s v=""/>
    <x v="1"/>
    <x v="0"/>
    <n v="1110910"/>
    <x v="0"/>
  </r>
  <r>
    <x v="1"/>
    <x v="110"/>
    <x v="6"/>
    <n v="2"/>
    <x v="110"/>
    <n v="2"/>
    <s v="Care Act &amp; DoLs"/>
    <s v="Advice &amp; support"/>
    <x v="6"/>
    <s v="Other"/>
    <s v="All stautory Care Act and DoIs Service"/>
    <x v="0"/>
    <s v=""/>
    <x v="0"/>
    <s v=""/>
    <s v=""/>
    <x v="1"/>
    <x v="0"/>
    <n v="511984"/>
    <x v="0"/>
  </r>
  <r>
    <x v="1"/>
    <x v="110"/>
    <x v="6"/>
    <n v="3"/>
    <x v="110"/>
    <n v="3"/>
    <s v="Support to Carers"/>
    <s v="Information, advice and respite support for Carers"/>
    <x v="12"/>
    <s v="Other"/>
    <s v="Carers Advice and Support"/>
    <x v="0"/>
    <s v=""/>
    <x v="0"/>
    <s v=""/>
    <s v=""/>
    <x v="1"/>
    <x v="0"/>
    <n v="1803032"/>
    <x v="0"/>
  </r>
  <r>
    <x v="1"/>
    <x v="110"/>
    <x v="6"/>
    <n v="4"/>
    <x v="110"/>
    <n v="4"/>
    <s v="Supporting DToCs and safe hospital discharge"/>
    <s v="Services supporting safe discharges"/>
    <x v="8"/>
    <s v="Early Discharge Planning"/>
    <s v=""/>
    <x v="0"/>
    <s v=""/>
    <x v="0"/>
    <s v=""/>
    <s v=""/>
    <x v="1"/>
    <x v="0"/>
    <n v="1672449"/>
    <x v="0"/>
  </r>
  <r>
    <x v="1"/>
    <x v="110"/>
    <x v="6"/>
    <n v="5"/>
    <x v="110"/>
    <n v="5"/>
    <s v="Promoting Independence"/>
    <s v="Reablement &amp; occupational therapy support to maximise independence"/>
    <x v="0"/>
    <s v="Other"/>
    <s v="Reablement, occupational therapy &amp; sensory support"/>
    <x v="0"/>
    <s v=""/>
    <x v="0"/>
    <s v=""/>
    <s v=""/>
    <x v="1"/>
    <x v="0"/>
    <n v="1563446"/>
    <x v="0"/>
  </r>
  <r>
    <x v="1"/>
    <x v="110"/>
    <x v="6"/>
    <n v="6"/>
    <x v="110"/>
    <n v="6"/>
    <s v="Integrated Service Support"/>
    <s v="Services cutting across health &amp; social care boundaries"/>
    <x v="9"/>
    <s v="Integrated models of provision"/>
    <s v=""/>
    <x v="0"/>
    <s v=""/>
    <x v="0"/>
    <s v=""/>
    <s v=""/>
    <x v="1"/>
    <x v="0"/>
    <n v="505186"/>
    <x v="0"/>
  </r>
  <r>
    <x v="1"/>
    <x v="110"/>
    <x v="6"/>
    <n v="7"/>
    <x v="110"/>
    <n v="7"/>
    <s v="Protecting Social Care"/>
    <s v="Wider community support to ensure social care services are protected"/>
    <x v="10"/>
    <s v="Other"/>
    <s v="General Services"/>
    <x v="0"/>
    <s v=""/>
    <x v="0"/>
    <s v=""/>
    <s v=""/>
    <x v="1"/>
    <x v="0"/>
    <n v="360716"/>
    <x v="0"/>
  </r>
  <r>
    <x v="1"/>
    <x v="110"/>
    <x v="6"/>
    <n v="8"/>
    <x v="110"/>
    <n v="8"/>
    <s v="Dwelling Adaptations"/>
    <s v="Services to enable changes made to the homes of disabled citizens to enable them to live more independently"/>
    <x v="13"/>
    <s v="Adaptations, including statutory DFG grants"/>
    <s v=""/>
    <x v="0"/>
    <s v=""/>
    <x v="0"/>
    <s v=""/>
    <s v=""/>
    <x v="2"/>
    <x v="2"/>
    <n v="1721553"/>
    <x v="0"/>
  </r>
  <r>
    <x v="1"/>
    <x v="110"/>
    <x v="6"/>
    <n v="9"/>
    <x v="110"/>
    <n v="9"/>
    <s v="Short-Term Rehabiliation Team"/>
    <s v="Short-Term Rehabiliation Team"/>
    <x v="4"/>
    <s v="Reablement at home (to support discharge) "/>
    <s v=""/>
    <x v="1"/>
    <s v=""/>
    <x v="2"/>
    <s v=""/>
    <s v=""/>
    <x v="3"/>
    <x v="0"/>
    <n v="1647488.8216827"/>
    <x v="0"/>
  </r>
  <r>
    <x v="1"/>
    <x v="110"/>
    <x v="6"/>
    <n v="10"/>
    <x v="110"/>
    <n v="10"/>
    <s v="Rapid Response Team"/>
    <s v="Rapid Response Team"/>
    <x v="8"/>
    <s v="Home First/Discharge to Assess - process support/core costs"/>
    <s v=""/>
    <x v="1"/>
    <s v=""/>
    <x v="2"/>
    <s v=""/>
    <s v=""/>
    <x v="3"/>
    <x v="0"/>
    <n v="1515744.49034996"/>
    <x v="0"/>
  </r>
  <r>
    <x v="1"/>
    <x v="110"/>
    <x v="6"/>
    <n v="11"/>
    <x v="110"/>
    <n v="11"/>
    <s v="Community Nursing"/>
    <s v="Community Nursing"/>
    <x v="10"/>
    <s v="Integrated neighbourhood services"/>
    <s v=""/>
    <x v="1"/>
    <s v=""/>
    <x v="2"/>
    <s v=""/>
    <s v=""/>
    <x v="3"/>
    <x v="0"/>
    <n v="4053977"/>
    <x v="0"/>
  </r>
  <r>
    <x v="1"/>
    <x v="110"/>
    <x v="6"/>
    <n v="12"/>
    <x v="110"/>
    <n v="12"/>
    <s v="Diabetic Nursing"/>
    <s v="Diabetic Nursing"/>
    <x v="3"/>
    <s v="Assessment teams/joint assessment"/>
    <s v=""/>
    <x v="1"/>
    <s v=""/>
    <x v="2"/>
    <s v=""/>
    <s v=""/>
    <x v="3"/>
    <x v="0"/>
    <n v="451563.40842554101"/>
    <x v="0"/>
  </r>
  <r>
    <x v="1"/>
    <x v="110"/>
    <x v="6"/>
    <n v="13"/>
    <x v="110"/>
    <n v="13"/>
    <s v="Community Cardiology( Harrow ICB)"/>
    <s v="Community Cardiology( Harrow ICB)"/>
    <x v="10"/>
    <s v="Integrated neighbourhood services"/>
    <s v=""/>
    <x v="1"/>
    <s v=""/>
    <x v="2"/>
    <s v=""/>
    <s v=""/>
    <x v="3"/>
    <x v="0"/>
    <n v="406097.79036155302"/>
    <x v="0"/>
  </r>
  <r>
    <x v="1"/>
    <x v="110"/>
    <x v="6"/>
    <n v="14"/>
    <x v="110"/>
    <n v="14"/>
    <s v="Respiratory Service "/>
    <s v="Respiratory Service "/>
    <x v="10"/>
    <s v="Integrated neighbourhood services"/>
    <s v=""/>
    <x v="1"/>
    <s v=""/>
    <x v="2"/>
    <s v=""/>
    <s v=""/>
    <x v="3"/>
    <x v="0"/>
    <n v="194357.31184187401"/>
    <x v="0"/>
  </r>
  <r>
    <x v="1"/>
    <x v="110"/>
    <x v="6"/>
    <n v="15"/>
    <x v="110"/>
    <n v="15"/>
    <s v="Falls"/>
    <s v="Falls"/>
    <x v="0"/>
    <s v="Risk Stratification"/>
    <s v=""/>
    <x v="1"/>
    <s v=""/>
    <x v="2"/>
    <s v=""/>
    <s v=""/>
    <x v="3"/>
    <x v="0"/>
    <n v="248655.988769066"/>
    <x v="0"/>
  </r>
  <r>
    <x v="1"/>
    <x v="110"/>
    <x v="6"/>
    <n v="16"/>
    <x v="110"/>
    <n v="16"/>
    <s v="Safeguarding Support"/>
    <s v="Support to ADULT statutory safeguarding boards (see below for childrens)"/>
    <x v="6"/>
    <s v="Safeguarding"/>
    <s v=""/>
    <x v="1"/>
    <s v=""/>
    <x v="2"/>
    <s v=""/>
    <s v=""/>
    <x v="1"/>
    <x v="0"/>
    <n v="30000"/>
    <x v="0"/>
  </r>
  <r>
    <x v="1"/>
    <x v="110"/>
    <x v="6"/>
    <n v="17"/>
    <x v="110"/>
    <n v="17"/>
    <s v="Community Equipment"/>
    <s v="Services supporting safe discharges and enabling residents live at home independently_x000a_"/>
    <x v="1"/>
    <s v="Assistive technologies including telecare"/>
    <s v=""/>
    <x v="1"/>
    <s v=""/>
    <x v="2"/>
    <s v=""/>
    <s v=""/>
    <x v="1"/>
    <x v="0"/>
    <n v="1239323"/>
    <x v="0"/>
  </r>
  <r>
    <x v="1"/>
    <x v="110"/>
    <x v="6"/>
    <n v="18"/>
    <x v="110"/>
    <n v="18"/>
    <s v="NHS Community Service - Ageing Well Care Homes"/>
    <s v="NHS Community Service - Ageing Well Care Homes"/>
    <x v="10"/>
    <s v="Multidisciplinary teams that are supporting independence, such as anticipatory care"/>
    <s v=""/>
    <x v="1"/>
    <s v=""/>
    <x v="2"/>
    <s v=""/>
    <s v=""/>
    <x v="3"/>
    <x v="0"/>
    <n v="196744.84450000001"/>
    <x v="0"/>
  </r>
  <r>
    <x v="1"/>
    <x v="110"/>
    <x v="6"/>
    <n v="19"/>
    <x v="110"/>
    <n v="19"/>
    <s v="NHS Community Service - Ageing Well Anticipatory Care"/>
    <s v="NHS Community Service - Ageing Well Anticipatory Care"/>
    <x v="10"/>
    <s v="Multidisciplinary teams that are supporting independence, such as anticipatory care"/>
    <s v=""/>
    <x v="1"/>
    <s v=""/>
    <x v="2"/>
    <s v=""/>
    <s v=""/>
    <x v="3"/>
    <x v="0"/>
    <n v="475429.27483333339"/>
    <x v="0"/>
  </r>
  <r>
    <x v="1"/>
    <x v="110"/>
    <x v="6"/>
    <n v="20"/>
    <x v="110"/>
    <n v="20"/>
    <s v="NHS Community Service - Ageing Well Diabetes"/>
    <s v="NHS Community Service - Ageing Well Diabetes"/>
    <x v="10"/>
    <s v="Multidisciplinary teams that are supporting independence, such as anticipatory care"/>
    <s v=""/>
    <x v="1"/>
    <s v=""/>
    <x v="2"/>
    <s v=""/>
    <s v=""/>
    <x v="3"/>
    <x v="0"/>
    <n v="828413.64310474868"/>
    <x v="0"/>
  </r>
  <r>
    <x v="1"/>
    <x v="110"/>
    <x v="6"/>
    <n v="21"/>
    <x v="110"/>
    <n v="21"/>
    <s v="NHS Community Service - Ageing Well Fair shares of remainder/tackling inequalities"/>
    <s v="NHS Community Service - Ageing Well Fair shares of remainder/tackling inequalities"/>
    <x v="10"/>
    <s v="Multidisciplinary teams that are supporting independence, such as anticipatory care"/>
    <s v=""/>
    <x v="1"/>
    <s v=""/>
    <x v="2"/>
    <s v=""/>
    <s v=""/>
    <x v="3"/>
    <x v="0"/>
    <n v="175913.69550000003"/>
    <x v="0"/>
  </r>
  <r>
    <x v="1"/>
    <x v="110"/>
    <x v="6"/>
    <n v="22"/>
    <x v="110"/>
    <n v="22"/>
    <s v="Tissue Viablity"/>
    <s v="Tissue Viablity"/>
    <x v="10"/>
    <s v="Multidisciplinary teams that are supporting independence, such as anticipatory care"/>
    <s v=""/>
    <x v="1"/>
    <s v=""/>
    <x v="2"/>
    <s v=""/>
    <s v=""/>
    <x v="3"/>
    <x v="0"/>
    <n v="56339"/>
    <x v="0"/>
  </r>
  <r>
    <x v="1"/>
    <x v="110"/>
    <x v="6"/>
    <n v="23"/>
    <x v="110"/>
    <n v="23"/>
    <s v="Managing Community Social Care Demand"/>
    <s v="Increased support for Community Placements"/>
    <x v="7"/>
    <s v="Domiciliary care packages"/>
    <s v=""/>
    <x v="0"/>
    <s v=""/>
    <x v="0"/>
    <s v=""/>
    <s v=""/>
    <x v="1"/>
    <x v="3"/>
    <n v="2348966"/>
    <x v="0"/>
  </r>
  <r>
    <x v="1"/>
    <x v="110"/>
    <x v="6"/>
    <n v="24"/>
    <x v="110"/>
    <n v="24"/>
    <s v="Managing Demand for Residential"/>
    <s v="Increased support for Residential Placements"/>
    <x v="16"/>
    <s v="Care home"/>
    <s v=""/>
    <x v="0"/>
    <s v=""/>
    <x v="0"/>
    <s v=""/>
    <s v=""/>
    <x v="1"/>
    <x v="3"/>
    <n v="3315022"/>
    <x v="0"/>
  </r>
  <r>
    <x v="1"/>
    <x v="110"/>
    <x v="6"/>
    <n v="25"/>
    <x v="110"/>
    <n v="25"/>
    <s v="Winter Pressures"/>
    <s v="Increased support to manage winter pressures"/>
    <x v="8"/>
    <s v="Early Discharge Planning"/>
    <s v=""/>
    <x v="0"/>
    <s v=""/>
    <x v="0"/>
    <s v=""/>
    <s v=""/>
    <x v="1"/>
    <x v="3"/>
    <n v="999549"/>
    <x v="0"/>
  </r>
  <r>
    <x v="1"/>
    <x v="110"/>
    <x v="6"/>
    <n v="26"/>
    <x v="110"/>
    <n v="26"/>
    <s v="Hospital Discharge"/>
    <s v="Block Beds to enable timely discharges"/>
    <x v="16"/>
    <s v="Care home"/>
    <s v=""/>
    <x v="0"/>
    <s v=""/>
    <x v="0"/>
    <s v=""/>
    <s v=""/>
    <x v="1"/>
    <x v="1"/>
    <n v="372000"/>
    <x v="0"/>
  </r>
  <r>
    <x v="1"/>
    <x v="110"/>
    <x v="6"/>
    <n v="27"/>
    <x v="110"/>
    <n v="27"/>
    <s v="Hospital Discharge"/>
    <s v="Residential / nursing beds to enable timely discharges"/>
    <x v="16"/>
    <s v="Care home"/>
    <s v=""/>
    <x v="0"/>
    <s v=""/>
    <x v="0"/>
    <s v=""/>
    <s v=""/>
    <x v="1"/>
    <x v="1"/>
    <n v="140211"/>
    <x v="0"/>
  </r>
  <r>
    <x v="1"/>
    <x v="110"/>
    <x v="6"/>
    <n v="28"/>
    <x v="110"/>
    <n v="28"/>
    <s v="Hospital Discharge"/>
    <s v="Support for timely hospital discharges"/>
    <x v="18"/>
    <s v=""/>
    <s v=""/>
    <x v="0"/>
    <s v=""/>
    <x v="0"/>
    <s v=""/>
    <s v=""/>
    <x v="1"/>
    <x v="1"/>
    <n v="100000"/>
    <x v="0"/>
  </r>
  <r>
    <x v="1"/>
    <x v="110"/>
    <x v="6"/>
    <n v="29"/>
    <x v="110"/>
    <n v="29"/>
    <s v="Hospital Discharge"/>
    <s v="Avoidance of hopsital admissions"/>
    <x v="18"/>
    <s v=""/>
    <s v=""/>
    <x v="0"/>
    <s v=""/>
    <x v="0"/>
    <s v=""/>
    <s v=""/>
    <x v="1"/>
    <x v="1"/>
    <n v="50000"/>
    <x v="0"/>
  </r>
  <r>
    <x v="1"/>
    <x v="110"/>
    <x v="6"/>
    <n v="30"/>
    <x v="110"/>
    <n v="30"/>
    <s v="Hospital Discharge"/>
    <s v="Development of local scheme to bridge gap for P1 patients for prompt hospital discharge_x000a_"/>
    <x v="8"/>
    <s v="Home First/Discharge to Assess - process support/core costs"/>
    <s v=""/>
    <x v="0"/>
    <s v=""/>
    <x v="0"/>
    <s v=""/>
    <s v=""/>
    <x v="1"/>
    <x v="1"/>
    <n v="650000"/>
    <x v="0"/>
  </r>
  <r>
    <x v="1"/>
    <x v="110"/>
    <x v="6"/>
    <n v="31"/>
    <x v="110"/>
    <n v="31"/>
    <s v="Hospital Discharge"/>
    <s v="Support for timely hospital discharges"/>
    <x v="4"/>
    <s v="Reablement at home (to support discharge) "/>
    <s v=""/>
    <x v="0"/>
    <s v=""/>
    <x v="0"/>
    <s v=""/>
    <s v=""/>
    <x v="1"/>
    <x v="5"/>
    <n v="359000"/>
    <x v="0"/>
  </r>
  <r>
    <x v="1"/>
    <x v="110"/>
    <x v="6"/>
    <n v="32"/>
    <x v="110"/>
    <n v="32"/>
    <s v="Hospital Discharge"/>
    <s v="Support for timely hospital discharges"/>
    <x v="7"/>
    <s v="Domiciliary care packages"/>
    <s v=""/>
    <x v="0"/>
    <s v=""/>
    <x v="0"/>
    <s v=""/>
    <s v=""/>
    <x v="1"/>
    <x v="5"/>
    <n v="245218"/>
    <x v="0"/>
  </r>
  <r>
    <x v="1"/>
    <x v="110"/>
    <x v="6"/>
    <n v="33"/>
    <x v="110"/>
    <n v="33"/>
    <s v="Hospital Discharge"/>
    <s v="Residential / nursing beds to enable timely discharges"/>
    <x v="16"/>
    <s v="Care home"/>
    <s v=""/>
    <x v="0"/>
    <s v=""/>
    <x v="0"/>
    <s v=""/>
    <s v=""/>
    <x v="1"/>
    <x v="5"/>
    <n v="330000"/>
    <x v="0"/>
  </r>
  <r>
    <x v="1"/>
    <x v="110"/>
    <x v="6"/>
    <n v="34"/>
    <x v="110"/>
    <n v="34"/>
    <s v="Safeguarding Support"/>
    <s v="Support to CHILDRENS statutory safeguarding boards (see above for adults"/>
    <x v="6"/>
    <s v="Safeguarding"/>
    <s v=""/>
    <x v="1"/>
    <s v=""/>
    <x v="2"/>
    <s v=""/>
    <s v=""/>
    <x v="1"/>
    <x v="0"/>
    <n v="30000"/>
    <x v="0"/>
  </r>
  <r>
    <x v="1"/>
    <x v="111"/>
    <x v="6"/>
    <n v="1"/>
    <x v="111"/>
    <n v="11"/>
    <s v="Community Support and Independence"/>
    <s v="Provision of a range of AT equipment to support people to live independently in their own home"/>
    <x v="1"/>
    <s v="Assistive technologies including telecare"/>
    <s v=""/>
    <x v="0"/>
    <s v=""/>
    <x v="0"/>
    <s v=""/>
    <s v=""/>
    <x v="2"/>
    <x v="0"/>
    <n v="602270"/>
    <x v="0"/>
  </r>
  <r>
    <x v="1"/>
    <x v="111"/>
    <x v="6"/>
    <n v="2"/>
    <x v="111"/>
    <n v="202"/>
    <s v="Community Support and Independence"/>
    <s v="Contribution to the IMCA element of advocacy service"/>
    <x v="6"/>
    <s v="Independent Mental Health Advocacy"/>
    <s v=""/>
    <x v="0"/>
    <s v=""/>
    <x v="0"/>
    <s v=""/>
    <s v=""/>
    <x v="2"/>
    <x v="0"/>
    <n v="93060"/>
    <x v="0"/>
  </r>
  <r>
    <x v="1"/>
    <x v="111"/>
    <x v="6"/>
    <n v="3"/>
    <x v="111"/>
    <n v="301"/>
    <s v="Community Support and Independence"/>
    <s v="Commission carers Hubs to reduce social isolation, and provide peer support for all client groups including mental health"/>
    <x v="6"/>
    <s v="Other"/>
    <s v="Carer Advice and Support"/>
    <x v="0"/>
    <s v=""/>
    <x v="0"/>
    <s v=""/>
    <s v=""/>
    <x v="0"/>
    <x v="0"/>
    <n v="217710"/>
    <x v="0"/>
  </r>
  <r>
    <x v="1"/>
    <x v="111"/>
    <x v="6"/>
    <n v="4"/>
    <x v="111"/>
    <n v="303"/>
    <s v="Community Support and Independence"/>
    <s v="Care navigation at the ASC front door"/>
    <x v="3"/>
    <s v="Care navigation and planning"/>
    <s v=""/>
    <x v="0"/>
    <s v=""/>
    <x v="0"/>
    <s v=""/>
    <s v=""/>
    <x v="1"/>
    <x v="0"/>
    <n v="35210"/>
    <x v="0"/>
  </r>
  <r>
    <x v="1"/>
    <x v="111"/>
    <x v="6"/>
    <n v="5"/>
    <x v="111"/>
    <n v="401"/>
    <s v="Community Support and Independence"/>
    <s v="Integrated Community locality model"/>
    <x v="10"/>
    <s v="Integrated neighbourhood services"/>
    <s v=""/>
    <x v="0"/>
    <s v=""/>
    <x v="0"/>
    <s v=""/>
    <s v=""/>
    <x v="1"/>
    <x v="0"/>
    <n v="614292"/>
    <x v="0"/>
  </r>
  <r>
    <x v="1"/>
    <x v="111"/>
    <x v="6"/>
    <n v="6"/>
    <x v="111"/>
    <n v="703"/>
    <s v="Hospital Discharge Planning and Support"/>
    <s v="Joint Assessment and Discharge Team"/>
    <x v="8"/>
    <s v="Multi-Disciplinary/Multi-Agency Discharge Teams supporting discharge"/>
    <s v=""/>
    <x v="0"/>
    <s v=""/>
    <x v="0"/>
    <s v=""/>
    <s v=""/>
    <x v="1"/>
    <x v="0"/>
    <n v="600000"/>
    <x v="0"/>
  </r>
  <r>
    <x v="1"/>
    <x v="111"/>
    <x v="6"/>
    <n v="7"/>
    <x v="111"/>
    <n v="706"/>
    <s v="Hospital Discharge Planning and Support"/>
    <s v="Trusted Assessor for care homes"/>
    <x v="8"/>
    <s v="Trusted Assessment"/>
    <s v=""/>
    <x v="0"/>
    <s v=""/>
    <x v="1"/>
    <s v="0.5"/>
    <s v="0.5"/>
    <x v="3"/>
    <x v="0"/>
    <n v="18024"/>
    <x v="0"/>
  </r>
  <r>
    <x v="1"/>
    <x v="111"/>
    <x v="6"/>
    <n v="8"/>
    <x v="111"/>
    <n v="113"/>
    <s v="Targeted Out of Hospital Care"/>
    <s v="Provision of Reablement Service"/>
    <x v="4"/>
    <s v="Reablement at home (to support discharge) "/>
    <s v=""/>
    <x v="0"/>
    <s v=""/>
    <x v="0"/>
    <s v=""/>
    <s v=""/>
    <x v="2"/>
    <x v="0"/>
    <n v="1244150"/>
    <x v="0"/>
  </r>
  <r>
    <x v="1"/>
    <x v="111"/>
    <x v="6"/>
    <n v="9"/>
    <x v="111"/>
    <n v="122"/>
    <s v="Hospital Discharge Planning and Support"/>
    <s v="Enabling and developing integrated commissioning"/>
    <x v="9"/>
    <s v="Joint commissioning infrastructure"/>
    <s v=""/>
    <x v="0"/>
    <s v=""/>
    <x v="0"/>
    <s v=""/>
    <s v=""/>
    <x v="1"/>
    <x v="0"/>
    <n v="815325"/>
    <x v="0"/>
  </r>
  <r>
    <x v="1"/>
    <x v="111"/>
    <x v="6"/>
    <n v="10"/>
    <x v="111"/>
    <n v="123"/>
    <s v="Community Support and Independence"/>
    <s v="Provision of Direct Payments"/>
    <x v="17"/>
    <s v=""/>
    <s v=""/>
    <x v="0"/>
    <s v=""/>
    <x v="0"/>
    <s v=""/>
    <s v=""/>
    <x v="1"/>
    <x v="0"/>
    <n v="1025430"/>
    <x v="0"/>
  </r>
  <r>
    <x v="1"/>
    <x v="111"/>
    <x v="6"/>
    <n v="11"/>
    <x v="111"/>
    <n v="130"/>
    <s v="Community Support and Independence"/>
    <s v="Safe at Home - minor adaptations and handy persons service"/>
    <x v="13"/>
    <s v="Handyperson services"/>
    <s v=""/>
    <x v="0"/>
    <s v=""/>
    <x v="0"/>
    <s v=""/>
    <s v=""/>
    <x v="0"/>
    <x v="0"/>
    <n v="89960"/>
    <x v="0"/>
  </r>
  <r>
    <x v="1"/>
    <x v="111"/>
    <x v="6"/>
    <n v="12"/>
    <x v="111"/>
    <n v="144"/>
    <s v="Community Support and Independence"/>
    <s v="Range of preventative services"/>
    <x v="0"/>
    <s v="Other"/>
    <s v="Prevention &amp; Managing demand Vol"/>
    <x v="0"/>
    <s v=""/>
    <x v="0"/>
    <s v=""/>
    <s v=""/>
    <x v="0"/>
    <x v="0"/>
    <n v="1217530"/>
    <x v="0"/>
  </r>
  <r>
    <x v="1"/>
    <x v="111"/>
    <x v="6"/>
    <n v="13"/>
    <x v="111"/>
    <n v="156"/>
    <s v="Community Support and Independence"/>
    <s v="Provision of Respite placements"/>
    <x v="12"/>
    <s v="Respite services"/>
    <s v=""/>
    <x v="0"/>
    <s v=""/>
    <x v="0"/>
    <s v=""/>
    <s v=""/>
    <x v="2"/>
    <x v="0"/>
    <n v="479190"/>
    <x v="0"/>
  </r>
  <r>
    <x v="1"/>
    <x v="111"/>
    <x v="6"/>
    <n v="15"/>
    <x v="111"/>
    <n v="901"/>
    <s v="Community Support and Independence"/>
    <s v="Local Area Co-ordinators"/>
    <x v="3"/>
    <s v="Care navigation and planning"/>
    <s v=""/>
    <x v="0"/>
    <s v=""/>
    <x v="0"/>
    <s v=""/>
    <s v=""/>
    <x v="1"/>
    <x v="0"/>
    <n v="200000"/>
    <x v="0"/>
  </r>
  <r>
    <x v="1"/>
    <x v="111"/>
    <x v="6"/>
    <n v="16"/>
    <x v="111"/>
    <n v="902"/>
    <s v="Hospital Discharge Planning and Support"/>
    <s v="Home Settle and Support Service"/>
    <x v="8"/>
    <s v="Multi-Disciplinary/Multi-Agency Discharge Teams supporting discharge"/>
    <s v=""/>
    <x v="0"/>
    <s v=""/>
    <x v="0"/>
    <s v=""/>
    <s v=""/>
    <x v="1"/>
    <x v="0"/>
    <n v="178232"/>
    <x v="0"/>
  </r>
  <r>
    <x v="1"/>
    <x v="111"/>
    <x v="6"/>
    <n v="17"/>
    <x v="111"/>
    <n v="904"/>
    <s v="Targeted Out of Hospital Care"/>
    <s v="Supported Living"/>
    <x v="16"/>
    <s v="Supported housing"/>
    <s v=""/>
    <x v="0"/>
    <s v=""/>
    <x v="0"/>
    <s v=""/>
    <s v=""/>
    <x v="2"/>
    <x v="0"/>
    <n v="217914"/>
    <x v="0"/>
  </r>
  <r>
    <x v="1"/>
    <x v="111"/>
    <x v="6"/>
    <n v="18"/>
    <x v="111"/>
    <n v="905"/>
    <s v="Community Support and Independence"/>
    <s v="Locality Teams"/>
    <x v="10"/>
    <s v="Integrated neighbourhood services"/>
    <s v=""/>
    <x v="0"/>
    <s v=""/>
    <x v="0"/>
    <s v=""/>
    <s v=""/>
    <x v="1"/>
    <x v="0"/>
    <n v="384946"/>
    <x v="0"/>
  </r>
  <r>
    <x v="1"/>
    <x v="111"/>
    <x v="6"/>
    <n v="19"/>
    <x v="111"/>
    <n v="702"/>
    <s v="Targeted Out of Hospital Care"/>
    <s v="Provision of Nursing Home placements"/>
    <x v="16"/>
    <s v="Nursing home"/>
    <s v=""/>
    <x v="0"/>
    <s v=""/>
    <x v="0"/>
    <s v=""/>
    <s v=""/>
    <x v="2"/>
    <x v="0"/>
    <n v="421318"/>
    <x v="0"/>
  </r>
  <r>
    <x v="1"/>
    <x v="111"/>
    <x v="6"/>
    <n v="20"/>
    <x v="111"/>
    <n v="906"/>
    <s v="Additional workforce capacity"/>
    <s v="Recruitment and Retention of staff"/>
    <x v="18"/>
    <s v=""/>
    <s v=""/>
    <x v="0"/>
    <s v=""/>
    <x v="0"/>
    <s v=""/>
    <s v=""/>
    <x v="1"/>
    <x v="0"/>
    <n v="597522"/>
    <x v="0"/>
  </r>
  <r>
    <x v="1"/>
    <x v="111"/>
    <x v="6"/>
    <n v="21"/>
    <x v="111"/>
    <n v="113"/>
    <s v="Targeted Out of Hospital Care"/>
    <s v="Provision of Reablement Service"/>
    <x v="4"/>
    <s v="Reablement at home (to support discharge) "/>
    <s v=""/>
    <x v="0"/>
    <s v=""/>
    <x v="0"/>
    <s v=""/>
    <s v=""/>
    <x v="1"/>
    <x v="4"/>
    <n v="873730"/>
    <x v="0"/>
  </r>
  <r>
    <x v="1"/>
    <x v="111"/>
    <x v="6"/>
    <n v="22"/>
    <x v="111"/>
    <n v="703"/>
    <s v="Hospital Discharge Planning and Support"/>
    <s v="Joint Assessment and Discharge Team"/>
    <x v="8"/>
    <s v="Multi-Disciplinary/Multi-Agency Discharge Teams supporting discharge"/>
    <s v=""/>
    <x v="0"/>
    <s v=""/>
    <x v="0"/>
    <s v=""/>
    <s v=""/>
    <x v="1"/>
    <x v="3"/>
    <n v="657033"/>
    <x v="0"/>
  </r>
  <r>
    <x v="1"/>
    <x v="111"/>
    <x v="6"/>
    <n v="23"/>
    <x v="111"/>
    <n v="704"/>
    <s v="Targeted Out of Hospital Care"/>
    <s v="Domiciliary care packages"/>
    <x v="7"/>
    <s v="Domiciliary care packages"/>
    <s v=""/>
    <x v="0"/>
    <s v=""/>
    <x v="0"/>
    <s v=""/>
    <s v=""/>
    <x v="1"/>
    <x v="3"/>
    <n v="200000"/>
    <x v="0"/>
  </r>
  <r>
    <x v="1"/>
    <x v="111"/>
    <x v="6"/>
    <n v="24"/>
    <x v="111"/>
    <n v="801"/>
    <s v="Targeted Out of Hospital Care"/>
    <s v="Provision of homecare packages to support people to live independently in their own home"/>
    <x v="7"/>
    <s v="Domiciliary care packages"/>
    <s v=""/>
    <x v="0"/>
    <s v=""/>
    <x v="0"/>
    <s v=""/>
    <s v=""/>
    <x v="2"/>
    <x v="3"/>
    <n v="2169071"/>
    <x v="0"/>
  </r>
  <r>
    <x v="1"/>
    <x v="111"/>
    <x v="6"/>
    <n v="25"/>
    <x v="111"/>
    <n v="123"/>
    <s v="Community Support and Independence"/>
    <s v="Provison of Direct Payments"/>
    <x v="17"/>
    <s v=""/>
    <s v=""/>
    <x v="0"/>
    <s v=""/>
    <x v="0"/>
    <s v=""/>
    <s v=""/>
    <x v="1"/>
    <x v="3"/>
    <n v="390000"/>
    <x v="0"/>
  </r>
  <r>
    <x v="1"/>
    <x v="111"/>
    <x v="6"/>
    <n v="26"/>
    <x v="111"/>
    <n v="124"/>
    <s v="Targeted Out of Hospital Care"/>
    <s v="Provision of Individual Nursing Home Placements"/>
    <x v="16"/>
    <s v="Nursing home"/>
    <s v=""/>
    <x v="0"/>
    <s v=""/>
    <x v="0"/>
    <s v=""/>
    <s v=""/>
    <x v="2"/>
    <x v="3"/>
    <n v="1255908"/>
    <x v="0"/>
  </r>
  <r>
    <x v="1"/>
    <x v="111"/>
    <x v="6"/>
    <n v="27"/>
    <x v="111"/>
    <n v="142"/>
    <s v="Community Support and Independence"/>
    <s v="Information and Advice service"/>
    <x v="0"/>
    <s v="Other"/>
    <s v="Information and advice"/>
    <x v="0"/>
    <s v=""/>
    <x v="0"/>
    <s v=""/>
    <s v=""/>
    <x v="1"/>
    <x v="3"/>
    <n v="21010"/>
    <x v="0"/>
  </r>
  <r>
    <x v="1"/>
    <x v="111"/>
    <x v="6"/>
    <n v="28"/>
    <x v="111"/>
    <n v="151"/>
    <s v="Community Support and Independence"/>
    <s v="Community Based Locality Teams"/>
    <x v="10"/>
    <s v="Integrated neighbourhood services"/>
    <s v=""/>
    <x v="0"/>
    <s v=""/>
    <x v="0"/>
    <s v=""/>
    <s v=""/>
    <x v="1"/>
    <x v="3"/>
    <n v="200000"/>
    <x v="0"/>
  </r>
  <r>
    <x v="1"/>
    <x v="111"/>
    <x v="6"/>
    <n v="29"/>
    <x v="111"/>
    <n v="152"/>
    <s v="Targeted Out of Hospital Care"/>
    <s v="Residential Learning Disability Placements"/>
    <x v="16"/>
    <s v="Supported housing"/>
    <s v=""/>
    <x v="0"/>
    <s v=""/>
    <x v="0"/>
    <s v=""/>
    <s v=""/>
    <x v="2"/>
    <x v="3"/>
    <n v="66000"/>
    <x v="0"/>
  </r>
  <r>
    <x v="1"/>
    <x v="111"/>
    <x v="6"/>
    <n v="30"/>
    <x v="111"/>
    <n v="154"/>
    <s v="Targeted Out of Hospital Care"/>
    <s v="Provision of Care Home placements"/>
    <x v="16"/>
    <s v="Care home"/>
    <s v=""/>
    <x v="0"/>
    <s v=""/>
    <x v="0"/>
    <s v=""/>
    <s v=""/>
    <x v="2"/>
    <x v="3"/>
    <n v="239400"/>
    <x v="0"/>
  </r>
  <r>
    <x v="1"/>
    <x v="111"/>
    <x v="6"/>
    <n v="31"/>
    <x v="111"/>
    <n v="155"/>
    <s v="Targeted Out of Hospital Care"/>
    <s v="Provision of Nursing Home placements"/>
    <x v="16"/>
    <s v="Nursing home"/>
    <s v=""/>
    <x v="0"/>
    <s v=""/>
    <x v="0"/>
    <s v=""/>
    <s v=""/>
    <x v="2"/>
    <x v="3"/>
    <n v="351252"/>
    <x v="0"/>
  </r>
  <r>
    <x v="1"/>
    <x v="111"/>
    <x v="6"/>
    <n v="32"/>
    <x v="111"/>
    <n v="601"/>
    <s v="Hospital Discharge Planning and Support"/>
    <s v="Enabling and developing integrated commissioning"/>
    <x v="9"/>
    <s v="Integrated models of provision"/>
    <s v=""/>
    <x v="0"/>
    <s v=""/>
    <x v="0"/>
    <s v=""/>
    <s v=""/>
    <x v="1"/>
    <x v="3"/>
    <n v="269599"/>
    <x v="0"/>
  </r>
  <r>
    <x v="1"/>
    <x v="111"/>
    <x v="6"/>
    <n v="33"/>
    <x v="111"/>
    <n v="113"/>
    <s v="Community Support and Independence"/>
    <s v="Community Based Locality Teams"/>
    <x v="10"/>
    <s v="Integrated neighbourhood services"/>
    <s v=""/>
    <x v="0"/>
    <s v=""/>
    <x v="0"/>
    <s v=""/>
    <s v=""/>
    <x v="1"/>
    <x v="3"/>
    <n v="125027"/>
    <x v="0"/>
  </r>
  <r>
    <x v="1"/>
    <x v="111"/>
    <x v="6"/>
    <n v="34"/>
    <x v="111"/>
    <n v="154"/>
    <s v="Targeted Out of Hospital Care"/>
    <s v="Provision of Care Home placements"/>
    <x v="16"/>
    <s v="Care home"/>
    <s v=""/>
    <x v="0"/>
    <s v=""/>
    <x v="0"/>
    <s v=""/>
    <s v=""/>
    <x v="2"/>
    <x v="3"/>
    <n v="130739"/>
    <x v="0"/>
  </r>
  <r>
    <x v="1"/>
    <x v="111"/>
    <x v="6"/>
    <n v="35"/>
    <x v="111"/>
    <n v="124"/>
    <s v="Targeted Out of Hospital Care"/>
    <s v="Provision of specialised placements"/>
    <x v="7"/>
    <s v="Domiciliary care packages"/>
    <s v=""/>
    <x v="0"/>
    <s v=""/>
    <x v="0"/>
    <s v=""/>
    <s v=""/>
    <x v="2"/>
    <x v="3"/>
    <n v="130739"/>
    <x v="0"/>
  </r>
  <r>
    <x v="1"/>
    <x v="111"/>
    <x v="6"/>
    <n v="36"/>
    <x v="111"/>
    <n v="801"/>
    <s v="Targeted Out of Hospital Care"/>
    <s v="Provision of homecare packages to support people to live independently in their own home"/>
    <x v="7"/>
    <s v="Domiciliary care packages"/>
    <s v=""/>
    <x v="0"/>
    <s v=""/>
    <x v="0"/>
    <s v=""/>
    <s v=""/>
    <x v="3"/>
    <x v="3"/>
    <n v="553126"/>
    <x v="0"/>
  </r>
  <r>
    <x v="1"/>
    <x v="111"/>
    <x v="6"/>
    <n v="37"/>
    <x v="111"/>
    <n v="11"/>
    <s v="Community Support and Independence"/>
    <s v="Provision of a range of AT equipment to support people to live independently in their own home"/>
    <x v="1"/>
    <s v="Assistive technologies including telecare"/>
    <s v=""/>
    <x v="0"/>
    <s v=""/>
    <x v="0"/>
    <s v=""/>
    <s v=""/>
    <x v="2"/>
    <x v="3"/>
    <n v="35882"/>
    <x v="0"/>
  </r>
  <r>
    <x v="1"/>
    <x v="111"/>
    <x v="6"/>
    <n v="38"/>
    <x v="111"/>
    <n v="701"/>
    <s v="Hospital Discharge Planning and Support"/>
    <s v="Joint Assesment &amp; Discharge Team"/>
    <x v="8"/>
    <s v="Multi-Disciplinary/Multi-Agency Discharge Teams supporting discharge"/>
    <s v=""/>
    <x v="0"/>
    <s v=""/>
    <x v="0"/>
    <s v=""/>
    <s v=""/>
    <x v="0"/>
    <x v="3"/>
    <n v="30170"/>
    <x v="0"/>
  </r>
  <r>
    <x v="1"/>
    <x v="111"/>
    <x v="6"/>
    <n v="39"/>
    <x v="111"/>
    <n v="501"/>
    <s v="Community Support and Independence"/>
    <s v="Adaptations"/>
    <x v="13"/>
    <s v="Adaptations, including statutory DFG grants"/>
    <s v=""/>
    <x v="5"/>
    <s v="Individuals"/>
    <x v="0"/>
    <s v=""/>
    <s v=""/>
    <x v="1"/>
    <x v="2"/>
    <n v="2056802"/>
    <x v="0"/>
  </r>
  <r>
    <x v="1"/>
    <x v="111"/>
    <x v="6"/>
    <n v="40"/>
    <x v="111"/>
    <n v="1"/>
    <s v="Winter Care Home funding Scheme"/>
    <s v="Additional residential care to support hospital discharge and reduce delays"/>
    <x v="16"/>
    <s v="Care home"/>
    <s v=""/>
    <x v="0"/>
    <s v=""/>
    <x v="0"/>
    <s v=""/>
    <s v=""/>
    <x v="1"/>
    <x v="5"/>
    <n v="606889"/>
    <x v="0"/>
  </r>
  <r>
    <x v="1"/>
    <x v="111"/>
    <x v="6"/>
    <n v="41"/>
    <x v="111"/>
    <n v="2"/>
    <s v="Winter Nursing Care Scheme"/>
    <s v="Additional nursing care to support hospital discharge and reduce delays"/>
    <x v="16"/>
    <s v="Nursing home"/>
    <s v=""/>
    <x v="0"/>
    <s v=""/>
    <x v="0"/>
    <s v=""/>
    <s v=""/>
    <x v="1"/>
    <x v="5"/>
    <n v="123784"/>
    <x v="0"/>
  </r>
  <r>
    <x v="1"/>
    <x v="111"/>
    <x v="6"/>
    <n v="42"/>
    <x v="111"/>
    <n v="3"/>
    <s v="Winter Home Care Scheme"/>
    <s v="Additional home care to support hospital discharge and reduce delays"/>
    <x v="7"/>
    <s v="Domiciliary care packages"/>
    <s v=""/>
    <x v="0"/>
    <s v=""/>
    <x v="0"/>
    <s v=""/>
    <s v=""/>
    <x v="1"/>
    <x v="5"/>
    <n v="216551"/>
    <x v="0"/>
  </r>
  <r>
    <x v="1"/>
    <x v="111"/>
    <x v="6"/>
    <n v="43"/>
    <x v="111"/>
    <n v="4"/>
    <s v="Community Equipment"/>
    <s v="Provision of community Equipment"/>
    <x v="1"/>
    <s v="Assistive technologies including telecare"/>
    <s v=""/>
    <x v="0"/>
    <s v=""/>
    <x v="0"/>
    <s v=""/>
    <s v=""/>
    <x v="1"/>
    <x v="5"/>
    <n v="9624"/>
    <x v="0"/>
  </r>
  <r>
    <x v="1"/>
    <x v="111"/>
    <x v="6"/>
    <n v="44"/>
    <x v="111"/>
    <n v="7"/>
    <s v="Direct payment scheme"/>
    <s v="Funding personal budgets to enable hospital discharge"/>
    <x v="7"/>
    <s v="Domiciliary care to support hospital discharge (Discharge to Assess pathway 1)"/>
    <s v=""/>
    <x v="0"/>
    <s v=""/>
    <x v="0"/>
    <s v=""/>
    <s v=""/>
    <x v="1"/>
    <x v="1"/>
    <n v="22090"/>
    <x v="0"/>
  </r>
  <r>
    <x v="1"/>
    <x v="111"/>
    <x v="6"/>
    <n v="45"/>
    <x v="111"/>
    <n v="8"/>
    <s v="Extra Care scheme"/>
    <s v="Providing extra care to support hospital discharge"/>
    <x v="7"/>
    <s v="Domiciliary care to support hospital discharge (Discharge to Assess pathway 1)"/>
    <s v=""/>
    <x v="0"/>
    <s v=""/>
    <x v="0"/>
    <s v=""/>
    <s v=""/>
    <x v="1"/>
    <x v="1"/>
    <n v="8380"/>
    <x v="0"/>
  </r>
  <r>
    <x v="1"/>
    <x v="111"/>
    <x v="6"/>
    <n v="46"/>
    <x v="111"/>
    <n v="9"/>
    <s v="Winter Home Care Scheme"/>
    <s v="Additional home care to support hospital discharge and reduce delays"/>
    <x v="7"/>
    <s v="Domiciliary care packages"/>
    <s v=""/>
    <x v="0"/>
    <s v=""/>
    <x v="0"/>
    <s v=""/>
    <s v=""/>
    <x v="1"/>
    <x v="1"/>
    <n v="507864"/>
    <x v="0"/>
  </r>
  <r>
    <x v="1"/>
    <x v="111"/>
    <x v="6"/>
    <n v="47"/>
    <x v="111"/>
    <n v="10"/>
    <s v="Winter Nursing Care Scheme"/>
    <s v="Additional nursing care to support hospital discharge and reduce delays"/>
    <x v="16"/>
    <s v="Nursing home"/>
    <s v=""/>
    <x v="0"/>
    <s v=""/>
    <x v="0"/>
    <s v=""/>
    <s v=""/>
    <x v="1"/>
    <x v="1"/>
    <n v="298183"/>
    <x v="0"/>
  </r>
  <r>
    <x v="1"/>
    <x v="111"/>
    <x v="6"/>
    <n v="48"/>
    <x v="111"/>
    <n v="11"/>
    <s v="Winter Care Home funding Scheme"/>
    <s v="Additional residential care to support hospital discharge and reduce delays"/>
    <x v="16"/>
    <s v="Care home"/>
    <s v=""/>
    <x v="0"/>
    <s v=""/>
    <x v="0"/>
    <s v=""/>
    <s v=""/>
    <x v="1"/>
    <x v="1"/>
    <n v="585641"/>
    <x v="0"/>
  </r>
  <r>
    <x v="1"/>
    <x v="111"/>
    <x v="6"/>
    <n v="49"/>
    <x v="111"/>
    <n v="12"/>
    <s v="Community Equipment scheme"/>
    <s v="Additonal community equipment to support discharge and D2A"/>
    <x v="1"/>
    <s v="Community based equipment"/>
    <s v=""/>
    <x v="0"/>
    <s v=""/>
    <x v="0"/>
    <s v=""/>
    <s v=""/>
    <x v="1"/>
    <x v="1"/>
    <n v="68000"/>
    <x v="0"/>
  </r>
  <r>
    <x v="1"/>
    <x v="111"/>
    <x v="6"/>
    <n v="50"/>
    <x v="111"/>
    <n v="13"/>
    <s v="Assistive technology scheme"/>
    <s v="Assistive technology support"/>
    <x v="1"/>
    <s v="Assistive technologies including telecare"/>
    <s v=""/>
    <x v="0"/>
    <s v=""/>
    <x v="0"/>
    <s v=""/>
    <s v=""/>
    <x v="1"/>
    <x v="1"/>
    <n v="52376"/>
    <x v="0"/>
  </r>
  <r>
    <x v="1"/>
    <x v="111"/>
    <x v="6"/>
    <n v="51"/>
    <x v="111"/>
    <n v="14"/>
    <s v="Enabling recruitment scheme"/>
    <s v="Supporting care providers to source and retain staff"/>
    <x v="18"/>
    <s v=""/>
    <s v=""/>
    <x v="0"/>
    <s v=""/>
    <x v="0"/>
    <s v=""/>
    <s v=""/>
    <x v="1"/>
    <x v="1"/>
    <n v="151488"/>
    <x v="0"/>
  </r>
  <r>
    <x v="1"/>
    <x v="111"/>
    <x v="6"/>
    <n v="52"/>
    <x v="111"/>
    <n v="15"/>
    <s v="Hospital Team supplementary "/>
    <s v="Enabling Flow from hospital"/>
    <x v="18"/>
    <s v=""/>
    <s v=""/>
    <x v="0"/>
    <s v=""/>
    <x v="0"/>
    <s v=""/>
    <s v=""/>
    <x v="1"/>
    <x v="1"/>
    <n v="36840"/>
    <x v="0"/>
  </r>
  <r>
    <x v="1"/>
    <x v="111"/>
    <x v="6"/>
    <n v="53"/>
    <x v="111"/>
    <n v="3"/>
    <s v="Enable people to stay well, safe and independent at home for longer - Targeted Out-of-Hospital Care"/>
    <s v="Voluntary sector "/>
    <x v="12"/>
    <s v="Respite services"/>
    <s v=""/>
    <x v="1"/>
    <s v=""/>
    <x v="2"/>
    <s v=""/>
    <s v=""/>
    <x v="0"/>
    <x v="0"/>
    <n v="174572.45554970205"/>
    <x v="0"/>
  </r>
  <r>
    <x v="1"/>
    <x v="111"/>
    <x v="6"/>
    <n v="54"/>
    <x v="111"/>
    <n v="4"/>
    <s v="Enable people to stay well, safe and independent at home for longer - Targeted Out-of-Hospital Care"/>
    <s v="Voluntary sector "/>
    <x v="0"/>
    <s v="Other"/>
    <s v="Falls"/>
    <x v="1"/>
    <s v=""/>
    <x v="2"/>
    <s v=""/>
    <s v=""/>
    <x v="0"/>
    <x v="0"/>
    <n v="33128.567999999999"/>
    <x v="0"/>
  </r>
  <r>
    <x v="1"/>
    <x v="111"/>
    <x v="6"/>
    <n v="55"/>
    <x v="111"/>
    <n v="4"/>
    <s v="Enable people to stay well, safe and independent at home for longer - Targeted Out-of-Hospital Care"/>
    <s v="Voluntary sector "/>
    <x v="0"/>
    <s v="Other"/>
    <s v="Care Navigator"/>
    <x v="1"/>
    <s v=""/>
    <x v="2"/>
    <s v=""/>
    <s v=""/>
    <x v="0"/>
    <x v="0"/>
    <n v="15471"/>
    <x v="0"/>
  </r>
  <r>
    <x v="1"/>
    <x v="111"/>
    <x v="6"/>
    <n v="56"/>
    <x v="111"/>
    <n v="19"/>
    <s v="Enable people to stay well, safe and independent at home for longer"/>
    <s v="Supported Employment"/>
    <x v="8"/>
    <s v="Other"/>
    <s v="Supported Employment"/>
    <x v="2"/>
    <s v=""/>
    <x v="2"/>
    <s v=""/>
    <s v=""/>
    <x v="3"/>
    <x v="0"/>
    <n v="274404"/>
    <x v="0"/>
  </r>
  <r>
    <x v="1"/>
    <x v="111"/>
    <x v="6"/>
    <n v="57"/>
    <x v="111"/>
    <n v="13"/>
    <s v="Provide the right care in the right place at the right time"/>
    <s v="Rapid Response"/>
    <x v="10"/>
    <s v="Other"/>
    <s v="Community Health Services "/>
    <x v="1"/>
    <s v=""/>
    <x v="2"/>
    <s v=""/>
    <s v=""/>
    <x v="3"/>
    <x v="0"/>
    <n v="1056475.1394755812"/>
    <x v="0"/>
  </r>
  <r>
    <x v="1"/>
    <x v="111"/>
    <x v="6"/>
    <n v="58"/>
    <x v="111"/>
    <n v="13"/>
    <s v="Provide the right care in the right place at the right time"/>
    <s v="Rapid Response"/>
    <x v="8"/>
    <s v="Multi-Disciplinary/Multi-Agency Discharge Teams supporting discharge"/>
    <s v=""/>
    <x v="1"/>
    <s v=""/>
    <x v="2"/>
    <s v=""/>
    <s v=""/>
    <x v="3"/>
    <x v="0"/>
    <n v="4066411.4983562832"/>
    <x v="0"/>
  </r>
  <r>
    <x v="1"/>
    <x v="111"/>
    <x v="6"/>
    <n v="59"/>
    <x v="111"/>
    <n v="10"/>
    <s v="Provide the right care in the right place at the right time"/>
    <s v="Intermediate Care "/>
    <x v="3"/>
    <s v="Care navigation and planning"/>
    <s v=""/>
    <x v="1"/>
    <s v=""/>
    <x v="2"/>
    <s v=""/>
    <s v=""/>
    <x v="3"/>
    <x v="0"/>
    <n v="6825630.8714727033"/>
    <x v="0"/>
  </r>
  <r>
    <x v="1"/>
    <x v="111"/>
    <x v="6"/>
    <n v="60"/>
    <x v="111"/>
    <n v="7"/>
    <s v="Provide the right care in the right place at the right time"/>
    <s v="Intermediate Care "/>
    <x v="10"/>
    <s v="Other"/>
    <s v="Hospital Discharge Service"/>
    <x v="1"/>
    <s v=""/>
    <x v="2"/>
    <s v=""/>
    <s v=""/>
    <x v="3"/>
    <x v="0"/>
    <n v="410569.72320000001"/>
    <x v="0"/>
  </r>
  <r>
    <x v="1"/>
    <x v="111"/>
    <x v="6"/>
    <n v="61"/>
    <x v="111"/>
    <n v="4"/>
    <s v="Provide the right care in the right place at the right time"/>
    <s v="Same &amp; next day discharge services on dischareg pathway 1"/>
    <x v="10"/>
    <s v="Low level support for simple hospital discharges (Discharge to Assess pathway 0)"/>
    <s v=""/>
    <x v="1"/>
    <s v=""/>
    <x v="2"/>
    <s v=""/>
    <s v=""/>
    <x v="3"/>
    <x v="0"/>
    <n v="105036.606"/>
    <x v="0"/>
  </r>
  <r>
    <x v="1"/>
    <x v="111"/>
    <x v="6"/>
    <n v="62"/>
    <x v="111"/>
    <n v="13"/>
    <s v="Enable people to stay well, safe and independent at home for longer - Targeted Out-of-Hospital Care"/>
    <s v="Urgent Care 2 Hour response and Bridging services "/>
    <x v="10"/>
    <s v="Multidisciplinary teams that are supporting independence, such as anticipatory care"/>
    <s v=""/>
    <x v="1"/>
    <s v=""/>
    <x v="2"/>
    <s v=""/>
    <s v=""/>
    <x v="3"/>
    <x v="0"/>
    <n v="538042.32299999997"/>
    <x v="0"/>
  </r>
  <r>
    <x v="1"/>
    <x v="111"/>
    <x v="6"/>
    <n v="63"/>
    <x v="111"/>
    <n v="13"/>
    <s v="Enable people to stay well, safe and independent at home for longer - Targeted Out-of-Hospital Care"/>
    <s v="Urgent Care 2 Hour response and Bridging services "/>
    <x v="10"/>
    <s v="Multidisciplinary teams that are supporting independence, such as anticipatory care"/>
    <s v=""/>
    <x v="1"/>
    <s v=""/>
    <x v="2"/>
    <s v=""/>
    <s v=""/>
    <x v="3"/>
    <x v="0"/>
    <n v="219571.9344"/>
    <x v="0"/>
  </r>
  <r>
    <x v="1"/>
    <x v="111"/>
    <x v="6"/>
    <n v="64"/>
    <x v="111"/>
    <n v="13"/>
    <s v="Enable people to stay well, safe and independent at home for longer - Targeted Out-of-Hospital Care"/>
    <s v="Urgent Care 2 Hour response and Bridging services "/>
    <x v="10"/>
    <s v="Multidisciplinary teams that are supporting independence, such as anticipatory care"/>
    <s v=""/>
    <x v="1"/>
    <s v=""/>
    <x v="2"/>
    <s v=""/>
    <s v=""/>
    <x v="3"/>
    <x v="6"/>
    <n v="527000"/>
    <x v="0"/>
  </r>
  <r>
    <x v="1"/>
    <x v="111"/>
    <x v="6"/>
    <n v="65"/>
    <x v="111"/>
    <n v="701"/>
    <s v="Targeted Out of Hospital Care"/>
    <s v="Provision of Reablement Service"/>
    <x v="4"/>
    <s v="Reablement at home (to support discharge) "/>
    <s v=""/>
    <x v="0"/>
    <s v=""/>
    <x v="0"/>
    <s v=""/>
    <s v=""/>
    <x v="1"/>
    <x v="1"/>
    <n v="0"/>
    <x v="0"/>
  </r>
  <r>
    <x v="1"/>
    <x v="112"/>
    <x v="6"/>
    <n v="1"/>
    <x v="112"/>
    <n v="1"/>
    <s v="Neighbourhood development"/>
    <s v="H4All Wellbeing Service"/>
    <x v="0"/>
    <s v="Social Prescribing"/>
    <s v=""/>
    <x v="1"/>
    <s v=""/>
    <x v="2"/>
    <s v=""/>
    <s v=""/>
    <x v="0"/>
    <x v="6"/>
    <n v="355779"/>
    <x v="0"/>
  </r>
  <r>
    <x v="1"/>
    <x v="112"/>
    <x v="6"/>
    <n v="2"/>
    <x v="112"/>
    <n v="1"/>
    <s v="Neighbourhood development"/>
    <s v="Marketplace online directory software licence"/>
    <x v="6"/>
    <s v="Other"/>
    <s v="Info &amp; advice duty"/>
    <x v="0"/>
    <s v=""/>
    <x v="0"/>
    <s v=""/>
    <s v=""/>
    <x v="2"/>
    <x v="0"/>
    <n v="47547"/>
    <x v="0"/>
  </r>
  <r>
    <x v="1"/>
    <x v="112"/>
    <x v="6"/>
    <n v="3"/>
    <x v="112"/>
    <n v="1"/>
    <s v="Neighbourhood development"/>
    <s v="Online Service Coordinator post"/>
    <x v="6"/>
    <s v="Other"/>
    <s v="Access to info &amp; advice."/>
    <x v="0"/>
    <s v=""/>
    <x v="0"/>
    <s v=""/>
    <s v=""/>
    <x v="1"/>
    <x v="0"/>
    <n v="53887"/>
    <x v="0"/>
  </r>
  <r>
    <x v="1"/>
    <x v="112"/>
    <x v="6"/>
    <n v="4"/>
    <x v="112"/>
    <n v="1"/>
    <s v="Neighbourhood development"/>
    <s v="Falls Prevention Service"/>
    <x v="4"/>
    <s v="Reablement at home (to prevent admission to hospital or residential care)"/>
    <s v=""/>
    <x v="1"/>
    <s v=""/>
    <x v="2"/>
    <s v=""/>
    <s v=""/>
    <x v="3"/>
    <x v="6"/>
    <n v="169534"/>
    <x v="0"/>
  </r>
  <r>
    <x v="1"/>
    <x v="112"/>
    <x v="6"/>
    <n v="5"/>
    <x v="112"/>
    <n v="1"/>
    <s v="Neighbourhood development"/>
    <s v="GP Confed Integrated Care Programme"/>
    <x v="3"/>
    <s v="Care navigation and planning"/>
    <s v=""/>
    <x v="6"/>
    <s v=""/>
    <x v="2"/>
    <s v=""/>
    <s v=""/>
    <x v="3"/>
    <x v="6"/>
    <n v="1791000"/>
    <x v="0"/>
  </r>
  <r>
    <x v="1"/>
    <x v="112"/>
    <x v="6"/>
    <n v="6"/>
    <x v="112"/>
    <n v="1"/>
    <s v="Neighbourhood development"/>
    <s v="Care Connection Teams"/>
    <x v="3"/>
    <s v="Assessment teams/joint assessment"/>
    <s v=""/>
    <x v="1"/>
    <s v=""/>
    <x v="2"/>
    <s v=""/>
    <s v=""/>
    <x v="3"/>
    <x v="6"/>
    <n v="317000"/>
    <x v="0"/>
  </r>
  <r>
    <x v="1"/>
    <x v="112"/>
    <x v="6"/>
    <n v="7"/>
    <x v="112"/>
    <n v="1"/>
    <s v="Neighbourhood development"/>
    <s v="Ageing Well Ambulant Clinic"/>
    <x v="10"/>
    <s v="Multidisciplinary teams that are supporting independence, such as anticipatory care"/>
    <s v=""/>
    <x v="1"/>
    <s v=""/>
    <x v="2"/>
    <s v=""/>
    <s v=""/>
    <x v="3"/>
    <x v="0"/>
    <n v="207576"/>
    <x v="0"/>
  </r>
  <r>
    <x v="1"/>
    <x v="112"/>
    <x v="6"/>
    <n v="8"/>
    <x v="112"/>
    <n v="1"/>
    <s v="Neighbourhood development"/>
    <s v="Telecare Equipment"/>
    <x v="1"/>
    <s v="Assistive technologies including telecare"/>
    <s v=""/>
    <x v="0"/>
    <s v=""/>
    <x v="0"/>
    <s v=""/>
    <s v=""/>
    <x v="2"/>
    <x v="2"/>
    <n v="360000"/>
    <x v="0"/>
  </r>
  <r>
    <x v="1"/>
    <x v="112"/>
    <x v="6"/>
    <n v="9"/>
    <x v="112"/>
    <n v="1"/>
    <s v="Neighbourhood development"/>
    <s v="Major adaptations"/>
    <x v="13"/>
    <s v="Adaptations, including statutory DFG grants"/>
    <s v=""/>
    <x v="0"/>
    <s v=""/>
    <x v="0"/>
    <s v=""/>
    <s v=""/>
    <x v="2"/>
    <x v="2"/>
    <n v="2692273"/>
    <x v="0"/>
  </r>
  <r>
    <x v="1"/>
    <x v="112"/>
    <x v="6"/>
    <n v="10"/>
    <x v="112"/>
    <n v="1"/>
    <s v="Neighbourhood development"/>
    <s v="Step-up block bed (admission avoidance)"/>
    <x v="16"/>
    <s v="Nursing home"/>
    <s v=""/>
    <x v="0"/>
    <s v=""/>
    <x v="0"/>
    <s v=""/>
    <s v=""/>
    <x v="2"/>
    <x v="6"/>
    <n v="18795"/>
    <x v="0"/>
  </r>
  <r>
    <x v="1"/>
    <x v="112"/>
    <x v="6"/>
    <n v="11"/>
    <x v="112"/>
    <n v="1"/>
    <s v="Neighbourhood development"/>
    <s v="Step-up block bed (admission avoidance)"/>
    <x v="16"/>
    <s v="Nursing home"/>
    <s v=""/>
    <x v="0"/>
    <s v=""/>
    <x v="0"/>
    <s v=""/>
    <s v=""/>
    <x v="2"/>
    <x v="0"/>
    <n v="0"/>
    <x v="0"/>
  </r>
  <r>
    <x v="1"/>
    <x v="112"/>
    <x v="6"/>
    <n v="12"/>
    <x v="112"/>
    <n v="1"/>
    <s v="Neighbourhood development"/>
    <s v="Contribution to Multi-agency Safeguarding Hub - Safeguarding Children"/>
    <x v="11"/>
    <s v=""/>
    <s v=""/>
    <x v="1"/>
    <s v=""/>
    <x v="2"/>
    <s v=""/>
    <s v=""/>
    <x v="1"/>
    <x v="0"/>
    <n v="63600"/>
    <x v="0"/>
  </r>
  <r>
    <x v="1"/>
    <x v="112"/>
    <x v="6"/>
    <n v="16"/>
    <x v="112"/>
    <n v="2"/>
    <s v="Supporting carers"/>
    <s v="Carers Support Service contract"/>
    <x v="12"/>
    <s v="Carer advice and support related to Care Act duties"/>
    <s v=""/>
    <x v="0"/>
    <s v=""/>
    <x v="0"/>
    <s v=""/>
    <s v=""/>
    <x v="0"/>
    <x v="4"/>
    <n v="690000"/>
    <x v="0"/>
  </r>
  <r>
    <x v="1"/>
    <x v="112"/>
    <x v="6"/>
    <n v="17"/>
    <x v="112"/>
    <n v="2"/>
    <s v="Supporting carers"/>
    <s v="Support for carers, inc respite"/>
    <x v="12"/>
    <s v="Respite services"/>
    <s v=""/>
    <x v="0"/>
    <s v=""/>
    <x v="0"/>
    <s v=""/>
    <s v=""/>
    <x v="2"/>
    <x v="0"/>
    <n v="83471"/>
    <x v="0"/>
  </r>
  <r>
    <x v="1"/>
    <x v="112"/>
    <x v="6"/>
    <n v="18"/>
    <x v="112"/>
    <n v="2"/>
    <s v="Supporting carers"/>
    <s v="Information leaflet for carers"/>
    <x v="12"/>
    <s v="Carer advice and support related to Care Act duties"/>
    <s v=""/>
    <x v="0"/>
    <s v=""/>
    <x v="0"/>
    <s v=""/>
    <s v=""/>
    <x v="1"/>
    <x v="0"/>
    <n v="1057"/>
    <x v="0"/>
  </r>
  <r>
    <x v="1"/>
    <x v="112"/>
    <x v="6"/>
    <n v="19"/>
    <x v="112"/>
    <n v="2"/>
    <s v="Supporting carers"/>
    <s v="Dementia Resource Centre"/>
    <x v="12"/>
    <s v="Respite services"/>
    <s v=""/>
    <x v="0"/>
    <s v=""/>
    <x v="0"/>
    <s v=""/>
    <s v=""/>
    <x v="2"/>
    <x v="0"/>
    <n v="386716"/>
    <x v="0"/>
  </r>
  <r>
    <x v="1"/>
    <x v="112"/>
    <x v="6"/>
    <n v="20"/>
    <x v="112"/>
    <n v="3"/>
    <s v="Reactive care"/>
    <s v="Palliative homecare"/>
    <x v="10"/>
    <s v="Multidisciplinary teams that are supporting independence, such as anticipatory care"/>
    <s v=""/>
    <x v="1"/>
    <s v=""/>
    <x v="2"/>
    <s v=""/>
    <s v=""/>
    <x v="3"/>
    <x v="0"/>
    <n v="508181"/>
    <x v="0"/>
  </r>
  <r>
    <x v="1"/>
    <x v="112"/>
    <x v="6"/>
    <n v="21"/>
    <x v="112"/>
    <n v="3"/>
    <s v="Reactive care"/>
    <s v="Community Palliative Team"/>
    <x v="10"/>
    <s v="Multidisciplinary teams that are supporting independence, such as anticipatory care"/>
    <s v=""/>
    <x v="1"/>
    <s v=""/>
    <x v="2"/>
    <s v=""/>
    <s v=""/>
    <x v="3"/>
    <x v="0"/>
    <n v="290791"/>
    <x v="0"/>
  </r>
  <r>
    <x v="1"/>
    <x v="112"/>
    <x v="6"/>
    <n v="22"/>
    <x v="112"/>
    <n v="3"/>
    <s v="Reactive care"/>
    <s v="Tissue Viability Service"/>
    <x v="10"/>
    <s v="Multidisciplinary teams that are supporting independence, such as anticipatory care"/>
    <s v=""/>
    <x v="1"/>
    <s v=""/>
    <x v="2"/>
    <s v=""/>
    <s v=""/>
    <x v="3"/>
    <x v="0"/>
    <n v="627942"/>
    <x v="0"/>
  </r>
  <r>
    <x v="1"/>
    <x v="112"/>
    <x v="6"/>
    <n v="23"/>
    <x v="112"/>
    <n v="3"/>
    <s v="Reactive care"/>
    <s v="Community Adult Rehabilitation Service"/>
    <x v="4"/>
    <s v="Rehabilitation at home (to support discharge)"/>
    <s v=""/>
    <x v="1"/>
    <s v=""/>
    <x v="2"/>
    <s v=""/>
    <s v=""/>
    <x v="3"/>
    <x v="0"/>
    <n v="2085215"/>
    <x v="0"/>
  </r>
  <r>
    <x v="1"/>
    <x v="112"/>
    <x v="6"/>
    <n v="24"/>
    <x v="112"/>
    <n v="3"/>
    <s v="Reactive care"/>
    <s v="Community Homesafe"/>
    <x v="8"/>
    <s v="Home First/Discharge to Assess - process support/core costs"/>
    <s v=""/>
    <x v="1"/>
    <s v=""/>
    <x v="2"/>
    <s v=""/>
    <s v=""/>
    <x v="3"/>
    <x v="0"/>
    <n v="784201"/>
    <x v="0"/>
  </r>
  <r>
    <x v="1"/>
    <x v="112"/>
    <x v="6"/>
    <n v="25"/>
    <x v="112"/>
    <n v="3"/>
    <s v="Reactive care"/>
    <s v="Community Matrons"/>
    <x v="8"/>
    <s v="Multi-Disciplinary/Multi-Agency Discharge Teams supporting discharge"/>
    <s v=""/>
    <x v="1"/>
    <s v=""/>
    <x v="2"/>
    <s v=""/>
    <s v=""/>
    <x v="3"/>
    <x v="0"/>
    <n v="805904"/>
    <x v="0"/>
  </r>
  <r>
    <x v="1"/>
    <x v="112"/>
    <x v="6"/>
    <n v="26"/>
    <x v="112"/>
    <n v="3"/>
    <s v="Reactive care"/>
    <s v="District Nursing Service"/>
    <x v="10"/>
    <s v="Other"/>
    <s v="District Nursing Service"/>
    <x v="1"/>
    <s v=""/>
    <x v="2"/>
    <s v=""/>
    <s v=""/>
    <x v="3"/>
    <x v="0"/>
    <n v="4549209"/>
    <x v="0"/>
  </r>
  <r>
    <x v="1"/>
    <x v="112"/>
    <x v="6"/>
    <n v="27"/>
    <x v="112"/>
    <n v="3"/>
    <s v="Reactive care"/>
    <s v="Hawthorne Intermediate Care Unit"/>
    <x v="5"/>
    <s v="Bed-based intermediate care with rehabilitation (to support discharge)"/>
    <s v=""/>
    <x v="1"/>
    <s v=""/>
    <x v="2"/>
    <s v=""/>
    <s v=""/>
    <x v="3"/>
    <x v="0"/>
    <n v="2052248"/>
    <x v="0"/>
  </r>
  <r>
    <x v="1"/>
    <x v="112"/>
    <x v="6"/>
    <n v="28"/>
    <x v="112"/>
    <n v="3"/>
    <s v="Reactive care"/>
    <s v="Rapid Response Team"/>
    <x v="8"/>
    <s v="Home First/Discharge to Assess - process support/core costs"/>
    <s v=""/>
    <x v="1"/>
    <s v=""/>
    <x v="2"/>
    <s v=""/>
    <s v=""/>
    <x v="3"/>
    <x v="0"/>
    <n v="2413640"/>
    <x v="0"/>
  </r>
  <r>
    <x v="1"/>
    <x v="112"/>
    <x v="6"/>
    <n v="29"/>
    <x v="112"/>
    <n v="3"/>
    <s v="Reactive care"/>
    <s v="Ageing Well Integrated Discharge Team"/>
    <x v="8"/>
    <s v="Multi-Disciplinary/Multi-Agency Discharge Teams supporting discharge"/>
    <s v=""/>
    <x v="1"/>
    <s v=""/>
    <x v="2"/>
    <s v=""/>
    <s v=""/>
    <x v="3"/>
    <x v="0"/>
    <n v="141512"/>
    <x v="0"/>
  </r>
  <r>
    <x v="1"/>
    <x v="112"/>
    <x v="6"/>
    <n v="30"/>
    <x v="112"/>
    <n v="3"/>
    <s v="Reactive care"/>
    <s v="Hospital Discharge Social Work Team"/>
    <x v="8"/>
    <s v="Multi-Disciplinary/Multi-Agency Discharge Teams supporting discharge"/>
    <s v=""/>
    <x v="0"/>
    <s v=""/>
    <x v="0"/>
    <s v=""/>
    <s v=""/>
    <x v="1"/>
    <x v="0"/>
    <n v="1327090"/>
    <x v="0"/>
  </r>
  <r>
    <x v="1"/>
    <x v="112"/>
    <x v="6"/>
    <n v="31"/>
    <x v="112"/>
    <n v="3"/>
    <s v="Reactive care"/>
    <s v="Continuing Healthcare Social Work post"/>
    <x v="8"/>
    <s v="Home First/Discharge to Assess - process support/core costs"/>
    <s v=""/>
    <x v="0"/>
    <s v=""/>
    <x v="0"/>
    <s v=""/>
    <s v=""/>
    <x v="1"/>
    <x v="6"/>
    <n v="47000"/>
    <x v="0"/>
  </r>
  <r>
    <x v="1"/>
    <x v="112"/>
    <x v="6"/>
    <n v="32"/>
    <x v="112"/>
    <n v="3"/>
    <s v="Reactive care"/>
    <s v="Bridging Care Service"/>
    <x v="7"/>
    <s v="Short term domiciliary care (without reablement input)"/>
    <s v=""/>
    <x v="0"/>
    <s v=""/>
    <x v="0"/>
    <s v=""/>
    <s v=""/>
    <x v="2"/>
    <x v="6"/>
    <n v="641000"/>
    <x v="0"/>
  </r>
  <r>
    <x v="1"/>
    <x v="112"/>
    <x v="6"/>
    <n v="33"/>
    <x v="112"/>
    <n v="3"/>
    <s v="Reactive care"/>
    <s v="Reablement Team"/>
    <x v="4"/>
    <s v="Reablement at home (to support discharge) "/>
    <s v=""/>
    <x v="0"/>
    <s v=""/>
    <x v="0"/>
    <s v=""/>
    <s v=""/>
    <x v="2"/>
    <x v="6"/>
    <n v="963000"/>
    <x v="0"/>
  </r>
  <r>
    <x v="1"/>
    <x v="112"/>
    <x v="6"/>
    <n v="34"/>
    <x v="112"/>
    <n v="3"/>
    <s v="Reactive care"/>
    <s v="Reablement Team"/>
    <x v="4"/>
    <s v="Reablement at home (to support discharge) "/>
    <s v=""/>
    <x v="0"/>
    <s v=""/>
    <x v="0"/>
    <s v=""/>
    <s v=""/>
    <x v="2"/>
    <x v="0"/>
    <n v="391999"/>
    <x v="0"/>
  </r>
  <r>
    <x v="1"/>
    <x v="112"/>
    <x v="6"/>
    <n v="35"/>
    <x v="112"/>
    <n v="3"/>
    <s v="Reactive care"/>
    <s v="Hospital Discharge Approved Mental Health Professional (AMHP)"/>
    <x v="8"/>
    <s v="Multi-Disciplinary/Multi-Agency Discharge Teams supporting discharge"/>
    <s v=""/>
    <x v="0"/>
    <s v=""/>
    <x v="0"/>
    <s v=""/>
    <s v=""/>
    <x v="1"/>
    <x v="6"/>
    <n v="67132"/>
    <x v="0"/>
  </r>
  <r>
    <x v="1"/>
    <x v="112"/>
    <x v="6"/>
    <n v="36"/>
    <x v="112"/>
    <n v="3"/>
    <s v="Reactive care"/>
    <s v="Mental Health Hospital Discharge Social Worker post"/>
    <x v="8"/>
    <s v="Multi-Disciplinary/Multi-Agency Discharge Teams supporting discharge"/>
    <s v=""/>
    <x v="0"/>
    <s v=""/>
    <x v="0"/>
    <s v=""/>
    <s v=""/>
    <x v="1"/>
    <x v="6"/>
    <n v="50146"/>
    <x v="0"/>
  </r>
  <r>
    <x v="1"/>
    <x v="112"/>
    <x v="6"/>
    <n v="37"/>
    <x v="112"/>
    <n v="3"/>
    <s v="Reactive care"/>
    <s v="Mental Health Senior Social Worker Review Post"/>
    <x v="3"/>
    <s v="Assessment teams/joint assessment"/>
    <s v=""/>
    <x v="0"/>
    <s v=""/>
    <x v="0"/>
    <s v=""/>
    <s v=""/>
    <x v="1"/>
    <x v="0"/>
    <n v="0"/>
    <x v="0"/>
  </r>
  <r>
    <x v="1"/>
    <x v="112"/>
    <x v="6"/>
    <n v="38"/>
    <x v="112"/>
    <n v="3"/>
    <s v="Reactive care"/>
    <s v="Community Equipment"/>
    <x v="1"/>
    <s v="Community based equipment"/>
    <s v=""/>
    <x v="1"/>
    <s v=""/>
    <x v="0"/>
    <s v=""/>
    <s v=""/>
    <x v="2"/>
    <x v="2"/>
    <n v="1583716"/>
    <x v="0"/>
  </r>
  <r>
    <x v="1"/>
    <x v="112"/>
    <x v="6"/>
    <n v="39"/>
    <x v="112"/>
    <n v="3"/>
    <s v="Reactive care"/>
    <s v="Community Equipment"/>
    <x v="1"/>
    <s v="Community based equipment"/>
    <s v=""/>
    <x v="0"/>
    <s v=""/>
    <x v="0"/>
    <s v=""/>
    <s v=""/>
    <x v="2"/>
    <x v="2"/>
    <n v="465069"/>
    <x v="0"/>
  </r>
  <r>
    <x v="1"/>
    <x v="112"/>
    <x v="6"/>
    <n v="40"/>
    <x v="112"/>
    <n v="3"/>
    <s v="Reactive care"/>
    <s v="Hospital Discharge Grant - Deep Cleans &amp; House Clearance Contract"/>
    <x v="13"/>
    <s v="Discretionary use of DFG"/>
    <s v=""/>
    <x v="0"/>
    <s v=""/>
    <x v="0"/>
    <s v=""/>
    <s v=""/>
    <x v="2"/>
    <x v="2"/>
    <n v="10000"/>
    <x v="0"/>
  </r>
  <r>
    <x v="1"/>
    <x v="112"/>
    <x v="6"/>
    <n v="41"/>
    <x v="112"/>
    <n v="3"/>
    <s v="Reactive care"/>
    <s v="Block short-term residential beds"/>
    <x v="16"/>
    <s v="Short-term residential/nursing care for someone likely to require a longer-term care home replacement"/>
    <s v=""/>
    <x v="0"/>
    <s v=""/>
    <x v="0"/>
    <s v=""/>
    <s v=""/>
    <x v="2"/>
    <x v="5"/>
    <n v="55400"/>
    <x v="0"/>
  </r>
  <r>
    <x v="1"/>
    <x v="112"/>
    <x v="6"/>
    <n v="42"/>
    <x v="112"/>
    <n v="3"/>
    <s v="Reactive care"/>
    <s v="Block short-term nursing beds (Parkfield House)"/>
    <x v="16"/>
    <s v="Short-term residential/nursing care for someone likely to require a longer-term care home replacement"/>
    <s v=""/>
    <x v="0"/>
    <s v=""/>
    <x v="0"/>
    <s v=""/>
    <s v=""/>
    <x v="2"/>
    <x v="0"/>
    <n v="62146"/>
    <x v="0"/>
  </r>
  <r>
    <x v="1"/>
    <x v="112"/>
    <x v="6"/>
    <n v="43"/>
    <x v="112"/>
    <n v="3"/>
    <s v="Reactive care"/>
    <s v="Block short-term nursing beds (Parkfield House)"/>
    <x v="16"/>
    <s v="Short-term residential/nursing care for someone likely to require a longer-term care home replacement"/>
    <s v=""/>
    <x v="0"/>
    <s v=""/>
    <x v="0"/>
    <s v=""/>
    <s v=""/>
    <x v="2"/>
    <x v="6"/>
    <n v="491134"/>
    <x v="0"/>
  </r>
  <r>
    <x v="1"/>
    <x v="112"/>
    <x v="6"/>
    <n v="44"/>
    <x v="112"/>
    <n v="3"/>
    <s v="Reactive care"/>
    <s v="Block short-term nursing beds (Parkfield House)"/>
    <x v="16"/>
    <s v="Short-term residential/nursing care for someone likely to require a longer-term care home replacement"/>
    <s v=""/>
    <x v="0"/>
    <s v=""/>
    <x v="0"/>
    <s v=""/>
    <s v=""/>
    <x v="2"/>
    <x v="5"/>
    <n v="58720"/>
    <x v="0"/>
  </r>
  <r>
    <x v="1"/>
    <x v="112"/>
    <x v="6"/>
    <n v="45"/>
    <x v="112"/>
    <n v="3"/>
    <s v="Reactive care"/>
    <s v="Block short-term dementia nursing beds"/>
    <x v="16"/>
    <s v="Short-term residential/nursing care for someone likely to require a longer-term care home replacement"/>
    <s v=""/>
    <x v="0"/>
    <s v=""/>
    <x v="0"/>
    <s v=""/>
    <s v=""/>
    <x v="2"/>
    <x v="1"/>
    <n v="119728"/>
    <x v="0"/>
  </r>
  <r>
    <x v="1"/>
    <x v="112"/>
    <x v="6"/>
    <n v="46"/>
    <x v="112"/>
    <n v="3"/>
    <s v="Reactive care"/>
    <s v="Block short-term dementia nursing beds"/>
    <x v="16"/>
    <s v="Short-term residential/nursing care for someone likely to require a longer-term care home replacement"/>
    <s v=""/>
    <x v="0"/>
    <s v=""/>
    <x v="0"/>
    <s v=""/>
    <s v=""/>
    <x v="2"/>
    <x v="0"/>
    <n v="33872"/>
    <x v="0"/>
  </r>
  <r>
    <x v="1"/>
    <x v="112"/>
    <x v="6"/>
    <n v="47"/>
    <x v="112"/>
    <n v="3"/>
    <s v="Reactive care"/>
    <s v="Residential placements"/>
    <x v="16"/>
    <s v="Short-term residential/nursing care for someone likely to require a longer-term care home replacement"/>
    <s v=""/>
    <x v="0"/>
    <s v=""/>
    <x v="0"/>
    <s v=""/>
    <s v=""/>
    <x v="2"/>
    <x v="0"/>
    <n v="95094"/>
    <x v="0"/>
  </r>
  <r>
    <x v="1"/>
    <x v="112"/>
    <x v="6"/>
    <n v="48"/>
    <x v="112"/>
    <n v="3"/>
    <s v="Reactive care"/>
    <s v="Residential placements"/>
    <x v="16"/>
    <s v="Short-term residential/nursing care for someone likely to require a longer-term care home replacement"/>
    <s v=""/>
    <x v="0"/>
    <s v=""/>
    <x v="0"/>
    <s v=""/>
    <s v=""/>
    <x v="2"/>
    <x v="3"/>
    <n v="70000"/>
    <x v="0"/>
  </r>
  <r>
    <x v="1"/>
    <x v="112"/>
    <x v="6"/>
    <n v="49"/>
    <x v="112"/>
    <n v="3"/>
    <s v="Reactive care"/>
    <s v="Residential placements"/>
    <x v="16"/>
    <s v="Short-term residential/nursing care for someone likely to require a longer-term care home replacement"/>
    <s v=""/>
    <x v="0"/>
    <s v=""/>
    <x v="0"/>
    <s v=""/>
    <s v=""/>
    <x v="2"/>
    <x v="5"/>
    <n v="213178"/>
    <x v="0"/>
  </r>
  <r>
    <x v="1"/>
    <x v="112"/>
    <x v="6"/>
    <n v="50"/>
    <x v="112"/>
    <n v="3"/>
    <s v="Reactive care"/>
    <s v="Residential placements"/>
    <x v="16"/>
    <s v="Short-term residential/nursing care for someone likely to require a longer-term care home replacement"/>
    <s v=""/>
    <x v="0"/>
    <s v=""/>
    <x v="0"/>
    <s v=""/>
    <s v=""/>
    <x v="2"/>
    <x v="4"/>
    <n v="400960"/>
    <x v="0"/>
  </r>
  <r>
    <x v="1"/>
    <x v="112"/>
    <x v="6"/>
    <n v="51"/>
    <x v="112"/>
    <n v="3"/>
    <s v="Reactive care"/>
    <s v="Nursing placements"/>
    <x v="16"/>
    <s v="Short-term residential/nursing care for someone likely to require a longer-term care home replacement"/>
    <s v=""/>
    <x v="0"/>
    <s v=""/>
    <x v="0"/>
    <s v=""/>
    <s v=""/>
    <x v="2"/>
    <x v="0"/>
    <n v="62857"/>
    <x v="0"/>
  </r>
  <r>
    <x v="1"/>
    <x v="112"/>
    <x v="6"/>
    <n v="52"/>
    <x v="112"/>
    <n v="3"/>
    <s v="Reactive care"/>
    <s v="Nursing placements"/>
    <x v="16"/>
    <s v="Short-term residential/nursing care for someone likely to require a longer-term care home replacement"/>
    <s v=""/>
    <x v="0"/>
    <s v=""/>
    <x v="0"/>
    <s v=""/>
    <s v=""/>
    <x v="2"/>
    <x v="3"/>
    <n v="150000"/>
    <x v="0"/>
  </r>
  <r>
    <x v="1"/>
    <x v="112"/>
    <x v="6"/>
    <n v="53"/>
    <x v="112"/>
    <n v="3"/>
    <s v="Reactive care"/>
    <s v="Nursing placements"/>
    <x v="16"/>
    <s v="Short-term residential/nursing care for someone likely to require a longer-term care home replacement"/>
    <s v=""/>
    <x v="0"/>
    <s v=""/>
    <x v="0"/>
    <s v=""/>
    <s v=""/>
    <x v="2"/>
    <x v="5"/>
    <n v="300000"/>
    <x v="0"/>
  </r>
  <r>
    <x v="1"/>
    <x v="112"/>
    <x v="6"/>
    <n v="54"/>
    <x v="112"/>
    <n v="3"/>
    <s v="Reactive care"/>
    <s v="Nursing placements"/>
    <x v="16"/>
    <s v="Short-term residential/nursing care for someone likely to require a longer-term care home replacement"/>
    <s v=""/>
    <x v="0"/>
    <s v=""/>
    <x v="0"/>
    <s v=""/>
    <s v=""/>
    <x v="2"/>
    <x v="4"/>
    <n v="815000"/>
    <x v="0"/>
  </r>
  <r>
    <x v="1"/>
    <x v="112"/>
    <x v="6"/>
    <n v="55"/>
    <x v="112"/>
    <n v="3"/>
    <s v="Reactive care"/>
    <s v="Integrated Homecare"/>
    <x v="7"/>
    <s v="Domiciliary care to support hospital discharge (Discharge to Assess pathway 1)"/>
    <s v=""/>
    <x v="0"/>
    <s v=""/>
    <x v="0"/>
    <s v=""/>
    <s v=""/>
    <x v="2"/>
    <x v="0"/>
    <n v="74871"/>
    <x v="0"/>
  </r>
  <r>
    <x v="1"/>
    <x v="112"/>
    <x v="6"/>
    <n v="56"/>
    <x v="112"/>
    <n v="3"/>
    <s v="Reactive care"/>
    <s v="Integrated Homecare"/>
    <x v="7"/>
    <s v="Domiciliary care to support hospital discharge (Discharge to Assess pathway 1)"/>
    <s v=""/>
    <x v="0"/>
    <s v=""/>
    <x v="0"/>
    <s v=""/>
    <s v=""/>
    <x v="2"/>
    <x v="5"/>
    <n v="409206"/>
    <x v="0"/>
  </r>
  <r>
    <x v="1"/>
    <x v="112"/>
    <x v="6"/>
    <n v="57"/>
    <x v="112"/>
    <n v="3"/>
    <s v="Reactive care"/>
    <s v="Integrated Homecare"/>
    <x v="7"/>
    <s v="Domiciliary care to support hospital discharge (Discharge to Assess pathway 1)"/>
    <s v=""/>
    <x v="0"/>
    <s v=""/>
    <x v="0"/>
    <s v=""/>
    <s v=""/>
    <x v="2"/>
    <x v="1"/>
    <n v="300000"/>
    <x v="0"/>
  </r>
  <r>
    <x v="1"/>
    <x v="112"/>
    <x v="6"/>
    <n v="58"/>
    <x v="112"/>
    <n v="3"/>
    <s v="Reactive care"/>
    <s v="Integrated Homecare"/>
    <x v="7"/>
    <s v="Domiciliary care to support hospital discharge (Discharge to Assess pathway 1)"/>
    <s v=""/>
    <x v="0"/>
    <s v=""/>
    <x v="0"/>
    <s v=""/>
    <s v=""/>
    <x v="2"/>
    <x v="4"/>
    <n v="947600"/>
    <x v="0"/>
  </r>
  <r>
    <x v="1"/>
    <x v="112"/>
    <x v="6"/>
    <n v="59"/>
    <x v="112"/>
    <n v="3"/>
    <s v="Reactive care"/>
    <s v="Additional Senior Social Worker Capacity"/>
    <x v="8"/>
    <s v="Flexible working patterns (including 7 day working)"/>
    <s v=""/>
    <x v="0"/>
    <s v=""/>
    <x v="0"/>
    <s v=""/>
    <s v=""/>
    <x v="1"/>
    <x v="1"/>
    <n v="9762"/>
    <x v="0"/>
  </r>
  <r>
    <x v="1"/>
    <x v="112"/>
    <x v="6"/>
    <n v="60"/>
    <x v="112"/>
    <n v="3"/>
    <s v="Reactive care"/>
    <s v="Additional LBH Brokerage Capacity"/>
    <x v="9"/>
    <s v="Joint commissioning infrastructure"/>
    <s v=""/>
    <x v="0"/>
    <s v=""/>
    <x v="0"/>
    <s v=""/>
    <s v=""/>
    <x v="1"/>
    <x v="1"/>
    <n v="63690"/>
    <x v="0"/>
  </r>
  <r>
    <x v="1"/>
    <x v="112"/>
    <x v="6"/>
    <n v="61"/>
    <x v="112"/>
    <n v="3"/>
    <s v="Reactive care"/>
    <s v="Additional Bridging Care Capacity"/>
    <x v="7"/>
    <s v="Domiciliary care to support hospital discharge (Discharge to Assess pathway 1)"/>
    <s v=""/>
    <x v="0"/>
    <s v=""/>
    <x v="0"/>
    <s v=""/>
    <s v=""/>
    <x v="2"/>
    <x v="1"/>
    <n v="135200"/>
    <x v="0"/>
  </r>
  <r>
    <x v="1"/>
    <x v="112"/>
    <x v="6"/>
    <n v="62"/>
    <x v="112"/>
    <n v="3"/>
    <s v="Reactive care"/>
    <s v="Additional Bridging Care Capacity"/>
    <x v="7"/>
    <s v="Domiciliary care to support hospital discharge (Discharge to Assess pathway 1)"/>
    <s v=""/>
    <x v="0"/>
    <s v=""/>
    <x v="0"/>
    <s v=""/>
    <s v=""/>
    <x v="2"/>
    <x v="5"/>
    <n v="0"/>
    <x v="0"/>
  </r>
  <r>
    <x v="1"/>
    <x v="112"/>
    <x v="6"/>
    <n v="63"/>
    <x v="112"/>
    <n v="3"/>
    <s v="Reactive care"/>
    <s v="P3 Social Worker Bed Manager"/>
    <x v="9"/>
    <s v="Programme management"/>
    <s v=""/>
    <x v="0"/>
    <s v=""/>
    <x v="0"/>
    <s v=""/>
    <s v=""/>
    <x v="1"/>
    <x v="1"/>
    <n v="34528"/>
    <x v="0"/>
  </r>
  <r>
    <x v="1"/>
    <x v="112"/>
    <x v="6"/>
    <n v="64"/>
    <x v="112"/>
    <n v="3"/>
    <s v="Reactive care"/>
    <s v="P3 Social Worker Bed Manager"/>
    <x v="9"/>
    <s v="Programme management"/>
    <s v=""/>
    <x v="0"/>
    <s v=""/>
    <x v="0"/>
    <s v=""/>
    <s v=""/>
    <x v="1"/>
    <x v="5"/>
    <n v="0"/>
    <x v="0"/>
  </r>
  <r>
    <x v="1"/>
    <x v="112"/>
    <x v="6"/>
    <n v="65"/>
    <x v="112"/>
    <n v="3"/>
    <s v="Reactive care"/>
    <s v="Homefirst/D2A Rehab"/>
    <x v="4"/>
    <s v="Rehabilitation at home (to support discharge)"/>
    <s v=""/>
    <x v="1"/>
    <s v=""/>
    <x v="2"/>
    <s v=""/>
    <s v=""/>
    <x v="3"/>
    <x v="1"/>
    <n v="591598"/>
    <x v="0"/>
  </r>
  <r>
    <x v="1"/>
    <x v="112"/>
    <x v="6"/>
    <n v="66"/>
    <x v="112"/>
    <n v="3"/>
    <s v="Reactive care"/>
    <s v="Specialist Autism Social Worker Post"/>
    <x v="3"/>
    <s v="Assessment teams/joint assessment"/>
    <s v=""/>
    <x v="0"/>
    <s v=""/>
    <x v="0"/>
    <s v=""/>
    <s v=""/>
    <x v="1"/>
    <x v="5"/>
    <n v="0"/>
    <x v="0"/>
  </r>
  <r>
    <x v="1"/>
    <x v="112"/>
    <x v="6"/>
    <n v="67"/>
    <x v="112"/>
    <n v="3"/>
    <s v="Reactive care"/>
    <s v="Out of Borough Discharge Liaison Social Worker Post"/>
    <x v="3"/>
    <s v="Assessment teams/joint assessment"/>
    <s v=""/>
    <x v="0"/>
    <s v=""/>
    <x v="0"/>
    <s v=""/>
    <s v=""/>
    <x v="1"/>
    <x v="5"/>
    <n v="0"/>
    <x v="0"/>
  </r>
  <r>
    <x v="1"/>
    <x v="112"/>
    <x v="6"/>
    <n v="68"/>
    <x v="112"/>
    <n v="3"/>
    <s v="Reactive care"/>
    <s v="Forensic Mental Health Social Worker Post"/>
    <x v="3"/>
    <s v="Assessment teams/joint assessment"/>
    <s v=""/>
    <x v="0"/>
    <s v=""/>
    <x v="0"/>
    <s v=""/>
    <s v=""/>
    <x v="1"/>
    <x v="1"/>
    <n v="0"/>
    <x v="0"/>
  </r>
  <r>
    <x v="1"/>
    <x v="112"/>
    <x v="6"/>
    <n v="69"/>
    <x v="112"/>
    <n v="3"/>
    <s v="Reactive care"/>
    <s v="Reablement Physiotherapist "/>
    <x v="8"/>
    <s v="Multi-Disciplinary/Multi-Agency Discharge Teams supporting discharge"/>
    <s v=""/>
    <x v="0"/>
    <s v=""/>
    <x v="0"/>
    <s v=""/>
    <s v=""/>
    <x v="3"/>
    <x v="0"/>
    <n v="76075"/>
    <x v="0"/>
  </r>
  <r>
    <x v="1"/>
    <x v="112"/>
    <x v="6"/>
    <n v="70"/>
    <x v="112"/>
    <n v="3"/>
    <s v="Reactive care"/>
    <s v="Age UK PATH (Home from Hospital Service)"/>
    <x v="10"/>
    <s v="Low level support for simple hospital discharges (Discharge to Assess pathway 0)"/>
    <s v=""/>
    <x v="0"/>
    <s v=""/>
    <x v="0"/>
    <s v=""/>
    <s v=""/>
    <x v="0"/>
    <x v="0"/>
    <n v="32376"/>
    <x v="0"/>
  </r>
  <r>
    <x v="1"/>
    <x v="112"/>
    <x v="6"/>
    <n v="71"/>
    <x v="112"/>
    <n v="3"/>
    <s v="Reactive care"/>
    <s v="Housing Discharge Support post"/>
    <x v="8"/>
    <s v="Housing and related services"/>
    <s v=""/>
    <x v="0"/>
    <s v=""/>
    <x v="0"/>
    <s v=""/>
    <s v=""/>
    <x v="1"/>
    <x v="5"/>
    <n v="0"/>
    <x v="0"/>
  </r>
  <r>
    <x v="1"/>
    <x v="112"/>
    <x v="6"/>
    <n v="72"/>
    <x v="112"/>
    <n v="3"/>
    <s v="Reactive care"/>
    <s v="Discharge Fund Programme Management"/>
    <x v="9"/>
    <s v="Programme management"/>
    <s v=""/>
    <x v="0"/>
    <s v=""/>
    <x v="0"/>
    <s v=""/>
    <s v=""/>
    <x v="1"/>
    <x v="5"/>
    <n v="10470"/>
    <x v="0"/>
  </r>
  <r>
    <x v="1"/>
    <x v="112"/>
    <x v="6"/>
    <n v="73"/>
    <x v="112"/>
    <n v="3"/>
    <s v="Reactive care"/>
    <s v="Discharge Fund Programme Management"/>
    <x v="9"/>
    <s v="Programme management"/>
    <s v=""/>
    <x v="0"/>
    <s v=""/>
    <x v="5"/>
    <s v=""/>
    <s v=""/>
    <x v="1"/>
    <x v="1"/>
    <n v="10270"/>
    <x v="0"/>
  </r>
  <r>
    <x v="1"/>
    <x v="112"/>
    <x v="6"/>
    <n v="74"/>
    <x v="112"/>
    <n v="4"/>
    <s v="Improved market management and development"/>
    <s v="Quality Assurance Team"/>
    <x v="6"/>
    <s v="Other"/>
    <s v="S5 CA14: Promoting quality in provision of services. "/>
    <x v="0"/>
    <s v=""/>
    <x v="0"/>
    <s v=""/>
    <s v=""/>
    <x v="1"/>
    <x v="0"/>
    <n v="321048"/>
    <x v="0"/>
  </r>
  <r>
    <x v="1"/>
    <x v="112"/>
    <x v="6"/>
    <n v="75"/>
    <x v="112"/>
    <n v="4"/>
    <s v="Improved market management and development"/>
    <s v="Adult Safeguarding Team"/>
    <x v="6"/>
    <s v="Safeguarding"/>
    <s v=""/>
    <x v="0"/>
    <s v=""/>
    <x v="0"/>
    <s v=""/>
    <s v=""/>
    <x v="1"/>
    <x v="0"/>
    <n v="424753"/>
    <x v="0"/>
  </r>
  <r>
    <x v="1"/>
    <x v="112"/>
    <x v="6"/>
    <n v="76"/>
    <x v="112"/>
    <n v="4"/>
    <s v="Improved market management and development"/>
    <s v="Social Worker Review (Proivder Concerns) post"/>
    <x v="6"/>
    <s v="Safeguarding"/>
    <s v=""/>
    <x v="0"/>
    <s v=""/>
    <x v="0"/>
    <s v=""/>
    <s v=""/>
    <x v="1"/>
    <x v="0"/>
    <n v="63121"/>
    <x v="0"/>
  </r>
  <r>
    <x v="1"/>
    <x v="112"/>
    <x v="6"/>
    <n v="77"/>
    <x v="112"/>
    <n v="4"/>
    <s v="Improved market management and development"/>
    <s v="LBH Brokerage"/>
    <x v="9"/>
    <s v="Integrated models of provision"/>
    <s v=""/>
    <x v="0"/>
    <s v=""/>
    <x v="0"/>
    <s v=""/>
    <s v=""/>
    <x v="1"/>
    <x v="4"/>
    <n v="360500"/>
    <x v="0"/>
  </r>
  <r>
    <x v="1"/>
    <x v="112"/>
    <x v="6"/>
    <n v="78"/>
    <x v="112"/>
    <n v="4"/>
    <s v="Improved market management and development"/>
    <s v="Extra Care Team Manager post"/>
    <x v="2"/>
    <s v=""/>
    <s v=""/>
    <x v="0"/>
    <s v=""/>
    <x v="0"/>
    <s v=""/>
    <s v=""/>
    <x v="1"/>
    <x v="0"/>
    <n v="61283"/>
    <x v="0"/>
  </r>
  <r>
    <x v="1"/>
    <x v="112"/>
    <x v="6"/>
    <n v="79"/>
    <x v="112"/>
    <n v="4"/>
    <s v="Improved market management and development"/>
    <s v="Extra Care Social Worker post"/>
    <x v="3"/>
    <s v="Assessment teams/joint assessment"/>
    <s v=""/>
    <x v="0"/>
    <s v=""/>
    <x v="0"/>
    <s v=""/>
    <s v=""/>
    <x v="1"/>
    <x v="0"/>
    <n v="70792"/>
    <x v="0"/>
  </r>
  <r>
    <x v="1"/>
    <x v="112"/>
    <x v="6"/>
    <n v="80"/>
    <x v="112"/>
    <n v="4"/>
    <s v="Improved market management and development"/>
    <s v="Long-term residential 65 +"/>
    <x v="16"/>
    <s v="Care home"/>
    <s v=""/>
    <x v="0"/>
    <s v=""/>
    <x v="0"/>
    <s v=""/>
    <s v=""/>
    <x v="2"/>
    <x v="0"/>
    <n v="483414"/>
    <x v="0"/>
  </r>
  <r>
    <x v="1"/>
    <x v="112"/>
    <x v="6"/>
    <n v="81"/>
    <x v="112"/>
    <n v="4"/>
    <s v="Improved market management and development"/>
    <s v="Long-term residential 65 +"/>
    <x v="16"/>
    <s v="Care home"/>
    <s v=""/>
    <x v="0"/>
    <s v=""/>
    <x v="0"/>
    <s v=""/>
    <s v=""/>
    <x v="2"/>
    <x v="3"/>
    <n v="1051000"/>
    <x v="0"/>
  </r>
  <r>
    <x v="1"/>
    <x v="112"/>
    <x v="6"/>
    <n v="82"/>
    <x v="112"/>
    <n v="4"/>
    <s v="Improved market management and development"/>
    <s v="Long-term residential 65 +"/>
    <x v="16"/>
    <s v="Care home"/>
    <s v=""/>
    <x v="0"/>
    <s v=""/>
    <x v="0"/>
    <s v=""/>
    <s v=""/>
    <x v="2"/>
    <x v="4"/>
    <n v="5153286"/>
    <x v="0"/>
  </r>
  <r>
    <x v="1"/>
    <x v="112"/>
    <x v="6"/>
    <n v="83"/>
    <x v="112"/>
    <n v="4"/>
    <s v="Improved market management and development"/>
    <s v="Long-term nursing 65 +"/>
    <x v="16"/>
    <s v="Nursing home"/>
    <s v=""/>
    <x v="0"/>
    <s v=""/>
    <x v="0"/>
    <s v=""/>
    <s v=""/>
    <x v="2"/>
    <x v="0"/>
    <n v="1971616"/>
    <x v="0"/>
  </r>
  <r>
    <x v="1"/>
    <x v="112"/>
    <x v="6"/>
    <n v="84"/>
    <x v="112"/>
    <n v="4"/>
    <s v="Improved market management and development"/>
    <s v="Long-term nursing 65 +"/>
    <x v="16"/>
    <s v="Nursing home"/>
    <s v=""/>
    <x v="0"/>
    <s v=""/>
    <x v="0"/>
    <s v=""/>
    <s v=""/>
    <x v="2"/>
    <x v="3"/>
    <n v="2203000"/>
    <x v="0"/>
  </r>
  <r>
    <x v="1"/>
    <x v="112"/>
    <x v="6"/>
    <n v="85"/>
    <x v="112"/>
    <n v="4"/>
    <s v="Improved market management and development"/>
    <s v="Long-term nursing 65 +"/>
    <x v="16"/>
    <s v="Nursing home"/>
    <s v=""/>
    <x v="0"/>
    <s v=""/>
    <x v="0"/>
    <s v=""/>
    <s v=""/>
    <x v="2"/>
    <x v="4"/>
    <n v="7468184"/>
    <x v="0"/>
  </r>
  <r>
    <x v="1"/>
    <x v="112"/>
    <x v="6"/>
    <n v="86"/>
    <x v="112"/>
    <n v="4"/>
    <s v="Improved market management and development"/>
    <s v="Integrated homecare 65 +"/>
    <x v="7"/>
    <s v="Domiciliary care packages"/>
    <s v=""/>
    <x v="0"/>
    <s v=""/>
    <x v="0"/>
    <s v=""/>
    <s v=""/>
    <x v="2"/>
    <x v="0"/>
    <n v="1686862"/>
    <x v="0"/>
  </r>
  <r>
    <x v="1"/>
    <x v="112"/>
    <x v="6"/>
    <n v="87"/>
    <x v="112"/>
    <n v="4"/>
    <s v="Improved market management and development"/>
    <s v="Integrated homecare 65 +"/>
    <x v="7"/>
    <s v="Domiciliary care packages"/>
    <s v=""/>
    <x v="0"/>
    <s v=""/>
    <x v="0"/>
    <s v=""/>
    <s v=""/>
    <x v="2"/>
    <x v="3"/>
    <n v="3993803"/>
    <x v="0"/>
  </r>
  <r>
    <x v="1"/>
    <x v="112"/>
    <x v="6"/>
    <n v="88"/>
    <x v="112"/>
    <n v="4"/>
    <s v="Improved market management and development"/>
    <s v="Integrated homecare 65 +"/>
    <x v="7"/>
    <s v="Domiciliary care packages"/>
    <s v=""/>
    <x v="0"/>
    <s v=""/>
    <x v="0"/>
    <s v=""/>
    <s v=""/>
    <x v="2"/>
    <x v="4"/>
    <n v="6002135"/>
    <x v="0"/>
  </r>
  <r>
    <x v="1"/>
    <x v="112"/>
    <x v="6"/>
    <n v="92"/>
    <x v="112"/>
    <n v="5"/>
    <s v="Integrated care and support for people with learning disabilities/autism"/>
    <s v="Social Care Staff Team"/>
    <x v="3"/>
    <s v="Assessment teams/joint assessment"/>
    <s v=""/>
    <x v="0"/>
    <s v=""/>
    <x v="0"/>
    <s v=""/>
    <s v=""/>
    <x v="1"/>
    <x v="4"/>
    <n v="1254000"/>
    <x v="0"/>
  </r>
  <r>
    <x v="1"/>
    <x v="112"/>
    <x v="6"/>
    <n v="93"/>
    <x v="112"/>
    <n v="5"/>
    <s v="Integrated care and support for people with learning disabilities/autism"/>
    <s v="Day Opportunity Services"/>
    <x v="10"/>
    <s v="Other"/>
    <s v="Services promoting daily living skills &amp; preventing social isolation."/>
    <x v="0"/>
    <s v=""/>
    <x v="0"/>
    <s v=""/>
    <s v=""/>
    <x v="2"/>
    <x v="4"/>
    <n v="2800600"/>
    <x v="0"/>
  </r>
  <r>
    <x v="1"/>
    <x v="112"/>
    <x v="6"/>
    <n v="94"/>
    <x v="112"/>
    <n v="5"/>
    <s v="Integrated care and support for people with learning disabilities/autism"/>
    <s v="Direct Payments"/>
    <x v="17"/>
    <s v=""/>
    <s v=""/>
    <x v="0"/>
    <s v=""/>
    <x v="0"/>
    <s v=""/>
    <s v=""/>
    <x v="2"/>
    <x v="4"/>
    <n v="2506000"/>
    <x v="0"/>
  </r>
  <r>
    <x v="1"/>
    <x v="112"/>
    <x v="6"/>
    <n v="95"/>
    <x v="112"/>
    <n v="5"/>
    <s v="Integrated care and support for people with learning disabilities/autism"/>
    <s v="Outreach Services"/>
    <x v="10"/>
    <s v="Other"/>
    <s v="Support to access community based services"/>
    <x v="0"/>
    <s v=""/>
    <x v="0"/>
    <s v=""/>
    <s v=""/>
    <x v="2"/>
    <x v="4"/>
    <n v="2581000"/>
    <x v="0"/>
  </r>
  <r>
    <x v="1"/>
    <x v="112"/>
    <x v="6"/>
    <n v="96"/>
    <x v="112"/>
    <n v="5"/>
    <s v="Integrated care and support for people with learning disabilities/autism"/>
    <s v="Core grant - Centre for ADHD and Autism Support"/>
    <x v="10"/>
    <s v="Other"/>
    <s v="Specialist community support service"/>
    <x v="0"/>
    <s v=""/>
    <x v="0"/>
    <s v=""/>
    <s v=""/>
    <x v="0"/>
    <x v="4"/>
    <n v="40000"/>
    <x v="0"/>
  </r>
  <r>
    <x v="1"/>
    <x v="112"/>
    <x v="6"/>
    <n v="97"/>
    <x v="112"/>
    <n v="5"/>
    <s v="Integrated care and support for people with learning disabilities/autism"/>
    <s v="Homecare 18 +"/>
    <x v="7"/>
    <s v="Domiciliary care packages"/>
    <s v=""/>
    <x v="0"/>
    <s v=""/>
    <x v="0"/>
    <s v=""/>
    <s v=""/>
    <x v="2"/>
    <x v="0"/>
    <n v="186099"/>
    <x v="0"/>
  </r>
  <r>
    <x v="1"/>
    <x v="112"/>
    <x v="6"/>
    <n v="98"/>
    <x v="112"/>
    <n v="5"/>
    <s v="Integrated care and support for people with learning disabilities/autism"/>
    <s v="Homecare 18 +"/>
    <x v="7"/>
    <s v="Domiciliary care packages"/>
    <s v=""/>
    <x v="0"/>
    <s v=""/>
    <x v="0"/>
    <s v=""/>
    <s v=""/>
    <x v="2"/>
    <x v="4"/>
    <n v="865200"/>
    <x v="0"/>
  </r>
  <r>
    <x v="1"/>
    <x v="112"/>
    <x v="6"/>
    <n v="99"/>
    <x v="112"/>
    <n v="5"/>
    <s v="Integrated care and support for people with learning disabilities/autism"/>
    <s v="Placements 18 +"/>
    <x v="16"/>
    <s v="Learning disability"/>
    <s v=""/>
    <x v="0"/>
    <s v=""/>
    <x v="0"/>
    <s v=""/>
    <s v=""/>
    <x v="2"/>
    <x v="0"/>
    <n v="70327"/>
    <x v="0"/>
  </r>
  <r>
    <x v="1"/>
    <x v="112"/>
    <x v="6"/>
    <n v="100"/>
    <x v="112"/>
    <n v="5"/>
    <s v="Integrated care and support for people with learning disabilities/autism"/>
    <s v="Placements 18 +"/>
    <x v="16"/>
    <s v="Learning disability"/>
    <s v=""/>
    <x v="0"/>
    <s v=""/>
    <x v="0"/>
    <s v=""/>
    <s v=""/>
    <x v="2"/>
    <x v="6"/>
    <n v="433000"/>
    <x v="0"/>
  </r>
  <r>
    <x v="1"/>
    <x v="112"/>
    <x v="6"/>
    <n v="101"/>
    <x v="112"/>
    <n v="5"/>
    <s v="Integrated care and support for people with learning disabilities/autism"/>
    <s v="Placements 18 +"/>
    <x v="16"/>
    <s v="Learning disability"/>
    <s v=""/>
    <x v="0"/>
    <s v=""/>
    <x v="0"/>
    <s v=""/>
    <s v=""/>
    <x v="2"/>
    <x v="4"/>
    <n v="9178273"/>
    <x v="0"/>
  </r>
  <r>
    <x v="1"/>
    <x v="112"/>
    <x v="6"/>
    <n v="102"/>
    <x v="112"/>
    <n v="5"/>
    <s v="Integrated care and support for people with learning disabilities/autism"/>
    <s v="Supported Living"/>
    <x v="16"/>
    <s v="Learning disability"/>
    <s v=""/>
    <x v="0"/>
    <s v=""/>
    <x v="0"/>
    <s v=""/>
    <s v=""/>
    <x v="2"/>
    <x v="4"/>
    <n v="12187300"/>
    <x v="0"/>
  </r>
  <r>
    <x v="1"/>
    <x v="112"/>
    <x v="6"/>
    <n v="103"/>
    <x v="112"/>
    <n v="5"/>
    <s v="Integrated care and support for people with learning disabilities/autism"/>
    <s v="Respite Care Placements"/>
    <x v="12"/>
    <s v="Respite services"/>
    <s v=""/>
    <x v="0"/>
    <s v=""/>
    <x v="0"/>
    <s v=""/>
    <s v=""/>
    <x v="2"/>
    <x v="0"/>
    <n v="174339"/>
    <x v="0"/>
  </r>
  <r>
    <x v="1"/>
    <x v="112"/>
    <x v="6"/>
    <n v="104"/>
    <x v="112"/>
    <n v="5"/>
    <s v="Integrated care and support for people with learning disabilities/autism"/>
    <s v="LBH Learning Disabilities Case Management Service"/>
    <x v="3"/>
    <s v="Assessment teams/joint assessment"/>
    <s v=""/>
    <x v="1"/>
    <s v=""/>
    <x v="2"/>
    <s v=""/>
    <s v=""/>
    <x v="1"/>
    <x v="6"/>
    <n v="128932"/>
    <x v="0"/>
  </r>
  <r>
    <x v="1"/>
    <x v="112"/>
    <x v="6"/>
    <n v="107"/>
    <x v="112"/>
    <n v="6"/>
    <s v="Programme Management"/>
    <s v="BCF Programme Manager"/>
    <x v="9"/>
    <s v="Programme management"/>
    <s v=""/>
    <x v="0"/>
    <s v=""/>
    <x v="0"/>
    <s v=""/>
    <s v=""/>
    <x v="1"/>
    <x v="0"/>
    <n v="96859"/>
    <x v="0"/>
  </r>
  <r>
    <x v="1"/>
    <x v="112"/>
    <x v="6"/>
    <n v="108"/>
    <x v="112"/>
    <n v="3"/>
    <s v="Reactive care"/>
    <s v="MH Discharge Floating Support Service"/>
    <x v="8"/>
    <s v="Housing and related services"/>
    <s v=""/>
    <x v="0"/>
    <s v=""/>
    <x v="0"/>
    <s v=""/>
    <s v=""/>
    <x v="0"/>
    <x v="6"/>
    <n v="50927"/>
    <x v="0"/>
  </r>
  <r>
    <x v="1"/>
    <x v="113"/>
    <x v="6"/>
    <n v="1"/>
    <x v="113"/>
    <n v="1"/>
    <s v="Stroke Path Navigator and Stroke Reviews"/>
    <s v="Stroke path navigator, stroke reviews and falls project"/>
    <x v="10"/>
    <s v="Multidisciplinary teams that are supporting independence, such as anticipatory care"/>
    <s v=""/>
    <x v="0"/>
    <s v=""/>
    <x v="0"/>
    <s v=""/>
    <s v=""/>
    <x v="1"/>
    <x v="0"/>
    <n v="130000"/>
    <x v="0"/>
  </r>
  <r>
    <x v="1"/>
    <x v="113"/>
    <x v="6"/>
    <n v="2"/>
    <x v="113"/>
    <n v="2"/>
    <s v="Stroke and Falls Project"/>
    <s v="Stroke path navigator, stroke reviews and falls project"/>
    <x v="10"/>
    <s v="Multidisciplinary teams that are supporting independence, such as anticipatory care"/>
    <s v=""/>
    <x v="0"/>
    <s v=""/>
    <x v="0"/>
    <s v=""/>
    <s v=""/>
    <x v="1"/>
    <x v="0"/>
    <n v="52800"/>
    <x v="0"/>
  </r>
  <r>
    <x v="1"/>
    <x v="113"/>
    <x v="6"/>
    <n v="3"/>
    <x v="113"/>
    <n v="3"/>
    <s v="A&amp;E Discharge support"/>
    <s v="A&amp;E Discharge support  -increased Social Work Capacity"/>
    <x v="8"/>
    <s v="Early Discharge Planning"/>
    <s v=""/>
    <x v="0"/>
    <s v=""/>
    <x v="0"/>
    <s v=""/>
    <s v=""/>
    <x v="1"/>
    <x v="0"/>
    <n v="155000"/>
    <x v="0"/>
  </r>
  <r>
    <x v="1"/>
    <x v="113"/>
    <x v="6"/>
    <n v="4"/>
    <x v="113"/>
    <n v="4"/>
    <s v="Mulberries"/>
    <s v="End of Life Care - Respite and Support"/>
    <x v="10"/>
    <s v="Other"/>
    <s v="End of Life Care - Respite and Support"/>
    <x v="0"/>
    <s v=""/>
    <x v="0"/>
    <s v=""/>
    <s v=""/>
    <x v="1"/>
    <x v="0"/>
    <n v="40000"/>
    <x v="0"/>
  </r>
  <r>
    <x v="1"/>
    <x v="113"/>
    <x v="6"/>
    <n v="5"/>
    <x v="113"/>
    <n v="5"/>
    <s v="Social Inclusion Support services (Certitude LIFE)"/>
    <s v="Supported Accomodation services for Learning Disabilities clients"/>
    <x v="16"/>
    <s v="Supported housing"/>
    <s v=""/>
    <x v="0"/>
    <s v=""/>
    <x v="0"/>
    <s v=""/>
    <s v=""/>
    <x v="1"/>
    <x v="0"/>
    <n v="200000"/>
    <x v="0"/>
  </r>
  <r>
    <x v="1"/>
    <x v="113"/>
    <x v="6"/>
    <n v="6"/>
    <x v="113"/>
    <n v="6"/>
    <s v="Personal Care Services"/>
    <s v="Support at home "/>
    <x v="7"/>
    <s v="Domiciliary care packages"/>
    <s v=""/>
    <x v="0"/>
    <s v=""/>
    <x v="0"/>
    <s v=""/>
    <s v=""/>
    <x v="1"/>
    <x v="0"/>
    <n v="4240000"/>
    <x v="0"/>
  </r>
  <r>
    <x v="1"/>
    <x v="113"/>
    <x v="6"/>
    <n v="7"/>
    <x v="113"/>
    <n v="7"/>
    <s v="Extra Care Services"/>
    <s v="Extra Care Services"/>
    <x v="16"/>
    <s v="Extra care"/>
    <s v=""/>
    <x v="0"/>
    <s v=""/>
    <x v="0"/>
    <s v=""/>
    <s v=""/>
    <x v="1"/>
    <x v="0"/>
    <n v="420000"/>
    <x v="0"/>
  </r>
  <r>
    <x v="1"/>
    <x v="113"/>
    <x v="6"/>
    <n v="8"/>
    <x v="113"/>
    <n v="8"/>
    <s v="Telecare and Assistive Technology"/>
    <s v="Support at home "/>
    <x v="1"/>
    <s v="Assistive technologies including telecare"/>
    <s v=""/>
    <x v="0"/>
    <s v=""/>
    <x v="0"/>
    <s v=""/>
    <s v=""/>
    <x v="1"/>
    <x v="0"/>
    <n v="350000"/>
    <x v="0"/>
  </r>
  <r>
    <x v="1"/>
    <x v="113"/>
    <x v="6"/>
    <n v="9"/>
    <x v="113"/>
    <n v="9"/>
    <s v="Assistive Technology"/>
    <s v="Support at home "/>
    <x v="1"/>
    <s v="Community based equipment"/>
    <s v=""/>
    <x v="0"/>
    <s v=""/>
    <x v="0"/>
    <s v=""/>
    <s v=""/>
    <x v="1"/>
    <x v="0"/>
    <n v="330000"/>
    <x v="0"/>
  </r>
  <r>
    <x v="1"/>
    <x v="113"/>
    <x v="6"/>
    <n v="10"/>
    <x v="113"/>
    <n v="10"/>
    <s v="Care Act Functions"/>
    <s v="Support at home "/>
    <x v="6"/>
    <s v="Other"/>
    <s v="Support related to Care Act duties"/>
    <x v="0"/>
    <s v=""/>
    <x v="0"/>
    <s v=""/>
    <s v=""/>
    <x v="1"/>
    <x v="0"/>
    <n v="1100356"/>
    <x v="0"/>
  </r>
  <r>
    <x v="1"/>
    <x v="113"/>
    <x v="6"/>
    <n v="11"/>
    <x v="113"/>
    <n v="11"/>
    <s v="Dementia Services "/>
    <s v="Support at home "/>
    <x v="10"/>
    <s v="Multidisciplinary teams that are supporting independence, such as anticipatory care"/>
    <s v=""/>
    <x v="0"/>
    <s v=""/>
    <x v="0"/>
    <s v=""/>
    <s v=""/>
    <x v="1"/>
    <x v="0"/>
    <n v="126800"/>
    <x v="0"/>
  </r>
  <r>
    <x v="1"/>
    <x v="113"/>
    <x v="6"/>
    <n v="12"/>
    <x v="113"/>
    <n v="12"/>
    <s v="Adult autism and Assessment "/>
    <s v="Support at home "/>
    <x v="3"/>
    <s v="Care navigation and planning"/>
    <s v=""/>
    <x v="0"/>
    <s v=""/>
    <x v="0"/>
    <s v=""/>
    <s v=""/>
    <x v="1"/>
    <x v="0"/>
    <n v="126800"/>
    <x v="0"/>
  </r>
  <r>
    <x v="1"/>
    <x v="113"/>
    <x v="6"/>
    <n v="13"/>
    <x v="113"/>
    <n v="13"/>
    <s v="User led Day Opportunities "/>
    <s v="Day Opportunities"/>
    <x v="10"/>
    <s v="Multidisciplinary teams that are supporting independence, such as anticipatory care"/>
    <s v=""/>
    <x v="0"/>
    <s v=""/>
    <x v="0"/>
    <s v=""/>
    <s v=""/>
    <x v="1"/>
    <x v="0"/>
    <n v="45400"/>
    <x v="0"/>
  </r>
  <r>
    <x v="1"/>
    <x v="113"/>
    <x v="6"/>
    <n v="14"/>
    <x v="113"/>
    <n v="14"/>
    <s v="Mental Health Community Prevention"/>
    <s v="Day Opportunities"/>
    <x v="10"/>
    <s v="Multidisciplinary teams that are supporting independence, such as anticipatory care"/>
    <s v=""/>
    <x v="0"/>
    <s v=""/>
    <x v="0"/>
    <s v=""/>
    <s v=""/>
    <x v="1"/>
    <x v="0"/>
    <n v="44400"/>
    <x v="0"/>
  </r>
  <r>
    <x v="1"/>
    <x v="113"/>
    <x v="6"/>
    <n v="15"/>
    <x v="113"/>
    <n v="15"/>
    <s v="Personalised Day Opportunities "/>
    <s v="Day Opportunities"/>
    <x v="10"/>
    <s v="Multidisciplinary teams that are supporting independence, such as anticipatory care"/>
    <s v=""/>
    <x v="0"/>
    <s v=""/>
    <x v="0"/>
    <s v=""/>
    <s v=""/>
    <x v="1"/>
    <x v="0"/>
    <n v="95100"/>
    <x v="0"/>
  </r>
  <r>
    <x v="1"/>
    <x v="113"/>
    <x v="6"/>
    <n v="16"/>
    <x v="113"/>
    <n v="16"/>
    <s v="Supported Employment"/>
    <s v="Day Opportunities"/>
    <x v="10"/>
    <s v="Multidisciplinary teams that are supporting independence, such as anticipatory care"/>
    <s v=""/>
    <x v="0"/>
    <s v=""/>
    <x v="0"/>
    <s v=""/>
    <s v=""/>
    <x v="1"/>
    <x v="0"/>
    <n v="42300"/>
    <x v="0"/>
  </r>
  <r>
    <x v="1"/>
    <x v="113"/>
    <x v="6"/>
    <n v="17"/>
    <x v="113"/>
    <n v="17"/>
    <s v="Vulnerable People Activity Co-ordination"/>
    <s v="Day Opportunities"/>
    <x v="10"/>
    <s v="Multidisciplinary teams that are supporting independence, such as anticipatory care"/>
    <s v=""/>
    <x v="0"/>
    <s v=""/>
    <x v="0"/>
    <s v=""/>
    <s v=""/>
    <x v="1"/>
    <x v="0"/>
    <n v="60000"/>
    <x v="0"/>
  </r>
  <r>
    <x v="1"/>
    <x v="113"/>
    <x v="6"/>
    <n v="18"/>
    <x v="113"/>
    <n v="18"/>
    <s v="Integrated support Services"/>
    <s v="Carers Services"/>
    <x v="12"/>
    <s v="Respite services"/>
    <s v=""/>
    <x v="0"/>
    <s v=""/>
    <x v="0"/>
    <s v=""/>
    <s v=""/>
    <x v="1"/>
    <x v="0"/>
    <n v="243000"/>
    <x v="0"/>
  </r>
  <r>
    <x v="1"/>
    <x v="113"/>
    <x v="6"/>
    <n v="19"/>
    <x v="113"/>
    <n v="20"/>
    <s v="Carers Team Spend"/>
    <s v="Carers Services"/>
    <x v="12"/>
    <s v="Respite services"/>
    <s v=""/>
    <x v="0"/>
    <s v=""/>
    <x v="0"/>
    <s v=""/>
    <s v=""/>
    <x v="1"/>
    <x v="0"/>
    <n v="6000"/>
    <x v="0"/>
  </r>
  <r>
    <x v="1"/>
    <x v="113"/>
    <x v="6"/>
    <n v="20"/>
    <x v="113"/>
    <n v="21"/>
    <s v="Events "/>
    <s v="Carers Services"/>
    <x v="12"/>
    <s v="Respite services"/>
    <s v=""/>
    <x v="0"/>
    <s v=""/>
    <x v="0"/>
    <s v=""/>
    <s v=""/>
    <x v="1"/>
    <x v="0"/>
    <n v="4000"/>
    <x v="0"/>
  </r>
  <r>
    <x v="1"/>
    <x v="113"/>
    <x v="6"/>
    <n v="21"/>
    <x v="113"/>
    <n v="22"/>
    <s v="Reablement and OT "/>
    <s v="Community Recovery Service"/>
    <x v="4"/>
    <s v="Joint reablement and rehabilitation service (to prevent admission to hospital or residential care)"/>
    <s v=""/>
    <x v="1"/>
    <s v=""/>
    <x v="0"/>
    <s v=""/>
    <s v=""/>
    <x v="1"/>
    <x v="0"/>
    <n v="2421877"/>
    <x v="0"/>
  </r>
  <r>
    <x v="1"/>
    <x v="113"/>
    <x v="6"/>
    <n v="22"/>
    <x v="113"/>
    <n v="23"/>
    <s v="Integrated Community Response Service Social Worker"/>
    <s v="Community Recovery Service"/>
    <x v="4"/>
    <s v="Reablement at home (to prevent admission to hospital or residential care)"/>
    <s v=""/>
    <x v="0"/>
    <s v=""/>
    <x v="0"/>
    <s v=""/>
    <s v=""/>
    <x v="1"/>
    <x v="0"/>
    <n v="58100"/>
    <x v="0"/>
  </r>
  <r>
    <x v="1"/>
    <x v="113"/>
    <x v="6"/>
    <n v="23"/>
    <x v="113"/>
    <n v="24"/>
    <s v="Integrated Care - Handyperson Scheme"/>
    <s v="Managed Transfers of Care"/>
    <x v="8"/>
    <s v="Housing and related services"/>
    <s v=""/>
    <x v="0"/>
    <s v=""/>
    <x v="0"/>
    <s v=""/>
    <s v=""/>
    <x v="1"/>
    <x v="0"/>
    <n v="47500"/>
    <x v="0"/>
  </r>
  <r>
    <x v="1"/>
    <x v="113"/>
    <x v="6"/>
    <n v="24"/>
    <x v="113"/>
    <n v="25"/>
    <s v="Social Workers in Hospital"/>
    <s v="Managed Transfers of Care"/>
    <x v="8"/>
    <s v="Multi-Disciplinary/Multi-Agency Discharge Teams supporting discharge"/>
    <s v=""/>
    <x v="0"/>
    <s v=""/>
    <x v="0"/>
    <s v=""/>
    <s v=""/>
    <x v="1"/>
    <x v="0"/>
    <n v="591600"/>
    <x v="0"/>
  </r>
  <r>
    <x v="1"/>
    <x v="113"/>
    <x v="6"/>
    <n v="25"/>
    <x v="113"/>
    <n v="26"/>
    <s v="Palliative Care Social Worker"/>
    <s v="Managed Transfers of Care"/>
    <x v="8"/>
    <s v="Multi-Disciplinary/Multi-Agency Discharge Teams supporting discharge"/>
    <s v=""/>
    <x v="0"/>
    <s v=""/>
    <x v="0"/>
    <s v=""/>
    <s v=""/>
    <x v="1"/>
    <x v="0"/>
    <n v="52800"/>
    <x v="0"/>
  </r>
  <r>
    <x v="1"/>
    <x v="113"/>
    <x v="6"/>
    <n v="26"/>
    <x v="113"/>
    <n v="27"/>
    <s v="District Nursing - HRCH "/>
    <s v="Community District Nursing"/>
    <x v="10"/>
    <s v="Multidisciplinary teams that are supporting independence, such as anticipatory care"/>
    <s v=""/>
    <x v="1"/>
    <s v=""/>
    <x v="2"/>
    <s v=""/>
    <s v=""/>
    <x v="4"/>
    <x v="0"/>
    <n v="427561"/>
    <x v="0"/>
  </r>
  <r>
    <x v="1"/>
    <x v="113"/>
    <x v="6"/>
    <n v="27"/>
    <x v="113"/>
    <n v="28"/>
    <s v="Safeguarding - Children's "/>
    <s v="Safeguarding - Children's "/>
    <x v="6"/>
    <s v="Safeguarding"/>
    <s v=""/>
    <x v="1"/>
    <s v=""/>
    <x v="2"/>
    <s v=""/>
    <s v=""/>
    <x v="1"/>
    <x v="0"/>
    <n v="30000"/>
    <x v="0"/>
  </r>
  <r>
    <x v="1"/>
    <x v="113"/>
    <x v="6"/>
    <n v="28"/>
    <x v="113"/>
    <n v="29"/>
    <s v="Safeguarding - Adults"/>
    <s v="Safeguarding - Adults"/>
    <x v="6"/>
    <s v="Safeguarding"/>
    <s v=""/>
    <x v="1"/>
    <s v=""/>
    <x v="2"/>
    <s v=""/>
    <s v=""/>
    <x v="1"/>
    <x v="0"/>
    <n v="20000"/>
    <x v="0"/>
  </r>
  <r>
    <x v="1"/>
    <x v="113"/>
    <x v="6"/>
    <n v="29"/>
    <x v="113"/>
    <n v="30"/>
    <s v="Community Rehabilitation"/>
    <s v="Effectiveness of Reablement"/>
    <x v="4"/>
    <s v="Reablement at home (to prevent admission to hospital or residential care)"/>
    <s v=""/>
    <x v="1"/>
    <s v=""/>
    <x v="2"/>
    <s v=""/>
    <s v=""/>
    <x v="3"/>
    <x v="0"/>
    <n v="2332426.8112849402"/>
    <x v="0"/>
  </r>
  <r>
    <x v="1"/>
    <x v="113"/>
    <x v="6"/>
    <n v="30"/>
    <x v="113"/>
    <n v="31"/>
    <s v="Equipment"/>
    <s v="Community Equipment"/>
    <x v="1"/>
    <s v="Assistive technologies including telecare"/>
    <s v=""/>
    <x v="1"/>
    <s v=""/>
    <x v="2"/>
    <s v=""/>
    <s v=""/>
    <x v="1"/>
    <x v="0"/>
    <n v="2175605.6342000002"/>
    <x v="0"/>
  </r>
  <r>
    <x v="1"/>
    <x v="113"/>
    <x v="6"/>
    <n v="31"/>
    <x v="113"/>
    <n v="32"/>
    <s v="Integrated community Response Service"/>
    <s v="Effectiveness of Reablement"/>
    <x v="14"/>
    <s v=""/>
    <s v=""/>
    <x v="1"/>
    <s v=""/>
    <x v="2"/>
    <s v=""/>
    <s v=""/>
    <x v="3"/>
    <x v="0"/>
    <n v="3387393.3654404399"/>
    <x v="0"/>
  </r>
  <r>
    <x v="1"/>
    <x v="113"/>
    <x v="6"/>
    <n v="32"/>
    <x v="113"/>
    <n v="33"/>
    <s v="Joint Commissioning, Contracts and Supplier Performance team"/>
    <s v="Integrated commissoning team"/>
    <x v="9"/>
    <s v="Data Integration"/>
    <s v=""/>
    <x v="1"/>
    <s v=""/>
    <x v="0"/>
    <s v=""/>
    <s v=""/>
    <x v="1"/>
    <x v="4"/>
    <n v="958148.88"/>
    <x v="0"/>
  </r>
  <r>
    <x v="1"/>
    <x v="113"/>
    <x v="6"/>
    <n v="33"/>
    <x v="113"/>
    <n v="34"/>
    <s v="Joint Commissioning, Contracts and Supplier Performance team"/>
    <s v="Integrated commissoning team"/>
    <x v="9"/>
    <s v="Data Integration"/>
    <s v=""/>
    <x v="1"/>
    <s v=""/>
    <x v="2"/>
    <s v=""/>
    <s v=""/>
    <x v="1"/>
    <x v="6"/>
    <n v="712981.04800000007"/>
    <x v="0"/>
  </r>
  <r>
    <x v="1"/>
    <x v="113"/>
    <x v="6"/>
    <n v="34"/>
    <x v="113"/>
    <n v="35"/>
    <s v="Community Matrons"/>
    <s v="Support at home "/>
    <x v="10"/>
    <s v="Multidisciplinary teams that are supporting independence, such as anticipatory care"/>
    <s v=""/>
    <x v="1"/>
    <s v=""/>
    <x v="2"/>
    <s v=""/>
    <s v=""/>
    <x v="3"/>
    <x v="0"/>
    <n v="354722.05413130403"/>
    <x v="0"/>
  </r>
  <r>
    <x v="1"/>
    <x v="113"/>
    <x v="6"/>
    <n v="35"/>
    <x v="113"/>
    <n v="36"/>
    <s v="Cardiac Rehabilitation Service"/>
    <s v="Effectiveness of Reablement"/>
    <x v="10"/>
    <s v="Multidisciplinary teams that are supporting independence, such as anticipatory care"/>
    <s v=""/>
    <x v="1"/>
    <s v=""/>
    <x v="2"/>
    <s v=""/>
    <s v=""/>
    <x v="3"/>
    <x v="0"/>
    <n v="229387.35660592545"/>
    <x v="0"/>
  </r>
  <r>
    <x v="1"/>
    <x v="113"/>
    <x v="6"/>
    <n v="36"/>
    <x v="113"/>
    <n v="37"/>
    <s v="Specialists Nurse Services"/>
    <s v="Community Support"/>
    <x v="10"/>
    <s v="Multidisciplinary teams that are supporting independence, such as anticipatory care"/>
    <s v=""/>
    <x v="1"/>
    <s v=""/>
    <x v="2"/>
    <s v=""/>
    <s v=""/>
    <x v="3"/>
    <x v="0"/>
    <n v="483801.35652973858"/>
    <x v="0"/>
  </r>
  <r>
    <x v="1"/>
    <x v="113"/>
    <x v="6"/>
    <n v="37"/>
    <x v="113"/>
    <n v="38"/>
    <s v="Neuro Rehabilitation"/>
    <s v="Effectiveness of Reablement"/>
    <x v="10"/>
    <s v="Multidisciplinary teams that are supporting independence, such as anticipatory care"/>
    <s v=""/>
    <x v="1"/>
    <s v=""/>
    <x v="2"/>
    <s v=""/>
    <s v=""/>
    <x v="3"/>
    <x v="0"/>
    <n v="385978.51510891254"/>
    <x v="0"/>
  </r>
  <r>
    <x v="1"/>
    <x v="113"/>
    <x v="6"/>
    <n v="38"/>
    <x v="113"/>
    <n v="39"/>
    <s v="Comm Paed Nursing"/>
    <s v="Support at home "/>
    <x v="10"/>
    <s v="Multidisciplinary teams that are supporting independence, such as anticipatory care"/>
    <s v=""/>
    <x v="1"/>
    <s v=""/>
    <x v="2"/>
    <s v=""/>
    <s v=""/>
    <x v="3"/>
    <x v="0"/>
    <n v="251458.27505923447"/>
    <x v="0"/>
  </r>
  <r>
    <x v="1"/>
    <x v="113"/>
    <x v="6"/>
    <n v="39"/>
    <x v="113"/>
    <n v="41"/>
    <s v="Disabled Facilities Grant"/>
    <s v="Adaptations"/>
    <x v="13"/>
    <s v="Adaptations, including statutory DFG grants"/>
    <s v=""/>
    <x v="0"/>
    <s v=""/>
    <x v="0"/>
    <s v=""/>
    <s v=""/>
    <x v="1"/>
    <x v="2"/>
    <n v="2999580"/>
    <x v="0"/>
  </r>
  <r>
    <x v="1"/>
    <x v="113"/>
    <x v="6"/>
    <n v="40"/>
    <x v="113"/>
    <n v="42"/>
    <s v="Reduction in Delayed Transfers of Care"/>
    <s v="Community Recovery Service - reablement investment to increase capacity and cohort of patients"/>
    <x v="10"/>
    <s v="Multidisciplinary teams that are supporting independence, such as anticipatory care"/>
    <s v=""/>
    <x v="0"/>
    <s v=""/>
    <x v="0"/>
    <s v=""/>
    <s v=""/>
    <x v="2"/>
    <x v="3"/>
    <n v="430000"/>
    <x v="0"/>
  </r>
  <r>
    <x v="1"/>
    <x v="113"/>
    <x v="6"/>
    <n v="41"/>
    <x v="113"/>
    <n v="43"/>
    <s v="Reduction in Delayed Transfers of Care"/>
    <s v="Additional investment in Hospital Social Work Service - Strengthen Hospital social Work Service including an expansion of the service to include Imperial hospital. "/>
    <x v="8"/>
    <s v="Flexible working patterns (including 7 day working)"/>
    <s v=""/>
    <x v="0"/>
    <s v=""/>
    <x v="0"/>
    <s v=""/>
    <s v=""/>
    <x v="1"/>
    <x v="3"/>
    <n v="200000"/>
    <x v="0"/>
  </r>
  <r>
    <x v="1"/>
    <x v="113"/>
    <x v="6"/>
    <n v="42"/>
    <x v="113"/>
    <n v="44"/>
    <s v="Reduction in Delayed Transfers of Care"/>
    <s v="Care co-ordination - Dementia Services"/>
    <x v="8"/>
    <s v="Multi-Disciplinary/Multi-Agency Discharge Teams supporting discharge"/>
    <s v=""/>
    <x v="0"/>
    <s v=""/>
    <x v="0"/>
    <s v=""/>
    <s v=""/>
    <x v="2"/>
    <x v="3"/>
    <n v="68000"/>
    <x v="0"/>
  </r>
  <r>
    <x v="1"/>
    <x v="113"/>
    <x v="6"/>
    <n v="43"/>
    <x v="113"/>
    <n v="45"/>
    <s v="Reduction in Delayed Transfers of Care"/>
    <s v="Targeted Activities Programmes"/>
    <x v="10"/>
    <s v="Multidisciplinary teams that are supporting independence, such as anticipatory care"/>
    <s v=""/>
    <x v="0"/>
    <s v=""/>
    <x v="0"/>
    <s v=""/>
    <s v=""/>
    <x v="2"/>
    <x v="3"/>
    <n v="100000"/>
    <x v="0"/>
  </r>
  <r>
    <x v="1"/>
    <x v="113"/>
    <x v="6"/>
    <n v="44"/>
    <x v="113"/>
    <n v="46"/>
    <s v="Reduction in Delayed Transfers of Care"/>
    <s v="Extra Care Sheltered Housing Activities - health and wellbeing "/>
    <x v="2"/>
    <s v=""/>
    <s v=""/>
    <x v="0"/>
    <s v=""/>
    <x v="0"/>
    <s v=""/>
    <s v=""/>
    <x v="2"/>
    <x v="3"/>
    <n v="40000"/>
    <x v="0"/>
  </r>
  <r>
    <x v="1"/>
    <x v="113"/>
    <x v="6"/>
    <n v="45"/>
    <x v="113"/>
    <n v="47"/>
    <s v="Reduction in Delayed Transfers of Care"/>
    <s v="Enhanced Handyperson scheme"/>
    <x v="8"/>
    <s v="Flexible working patterns (including 7 day working)"/>
    <s v=""/>
    <x v="1"/>
    <s v=""/>
    <x v="0"/>
    <s v=""/>
    <s v=""/>
    <x v="2"/>
    <x v="3"/>
    <n v="42000"/>
    <x v="0"/>
  </r>
  <r>
    <x v="1"/>
    <x v="113"/>
    <x v="6"/>
    <n v="46"/>
    <x v="113"/>
    <n v="48"/>
    <s v="Reduction in Delayed Transfers of Care"/>
    <s v="Mental Health DTOC Programme - discharge co-ordination, mental health housing support"/>
    <x v="8"/>
    <s v="Early Discharge Planning"/>
    <s v=""/>
    <x v="2"/>
    <s v=""/>
    <x v="0"/>
    <s v=""/>
    <s v=""/>
    <x v="1"/>
    <x v="3"/>
    <n v="363000"/>
    <x v="0"/>
  </r>
  <r>
    <x v="1"/>
    <x v="113"/>
    <x v="6"/>
    <n v="47"/>
    <x v="113"/>
    <n v="49"/>
    <s v="Reduction in Delayed Transfers of Care"/>
    <s v="Care Home market sustainability"/>
    <x v="11"/>
    <s v="Placements and Brokerage Support"/>
    <s v=""/>
    <x v="0"/>
    <s v=""/>
    <x v="0"/>
    <s v=""/>
    <s v=""/>
    <x v="1"/>
    <x v="3"/>
    <n v="538000"/>
    <x v="0"/>
  </r>
  <r>
    <x v="1"/>
    <x v="113"/>
    <x v="6"/>
    <n v="48"/>
    <x v="113"/>
    <n v="50"/>
    <s v="Market Management"/>
    <s v="Residential Placement costs"/>
    <x v="16"/>
    <s v="Care home"/>
    <s v=""/>
    <x v="0"/>
    <s v=""/>
    <x v="0"/>
    <s v=""/>
    <s v=""/>
    <x v="1"/>
    <x v="3"/>
    <n v="5243903"/>
    <x v="0"/>
  </r>
  <r>
    <x v="1"/>
    <x v="113"/>
    <x v="6"/>
    <n v="49"/>
    <x v="113"/>
    <n v="51"/>
    <s v="ICP posts"/>
    <s v="ICP posts"/>
    <x v="9"/>
    <s v="Programme management"/>
    <s v=""/>
    <x v="1"/>
    <s v=""/>
    <x v="2"/>
    <s v=""/>
    <s v=""/>
    <x v="3"/>
    <x v="3"/>
    <n v="150000"/>
    <x v="0"/>
  </r>
  <r>
    <x v="1"/>
    <x v="113"/>
    <x v="6"/>
    <n v="50"/>
    <x v="113"/>
    <n v="52"/>
    <s v="Winter Programme"/>
    <s v="Placement Capacity to support Transfers of Care"/>
    <x v="8"/>
    <s v="Early Discharge Planning"/>
    <s v=""/>
    <x v="0"/>
    <s v=""/>
    <x v="0"/>
    <s v=""/>
    <s v=""/>
    <x v="1"/>
    <x v="3"/>
    <n v="999342"/>
    <x v="0"/>
  </r>
  <r>
    <x v="1"/>
    <x v="113"/>
    <x v="6"/>
    <n v="51"/>
    <x v="113"/>
    <n v="53"/>
    <s v="NHS Community Service - Ageing Well Rapid Response"/>
    <s v="Rapid Response"/>
    <x v="10"/>
    <s v="Multidisciplinary teams that are supporting independence, such as anticipatory care"/>
    <s v=""/>
    <x v="1"/>
    <s v=""/>
    <x v="2"/>
    <s v=""/>
    <s v=""/>
    <x v="3"/>
    <x v="0"/>
    <n v="124928.75"/>
    <x v="0"/>
  </r>
  <r>
    <x v="1"/>
    <x v="113"/>
    <x v="6"/>
    <n v="52"/>
    <x v="113"/>
    <n v="54"/>
    <s v="NHS Community Service - Ageing Well Care Homes"/>
    <s v="Ehanced Care Home support "/>
    <x v="10"/>
    <s v="Multidisciplinary teams that are supporting independence, such as anticipatory care"/>
    <s v=""/>
    <x v="1"/>
    <s v=""/>
    <x v="2"/>
    <s v=""/>
    <s v=""/>
    <x v="3"/>
    <x v="0"/>
    <n v="201327"/>
    <x v="0"/>
  </r>
  <r>
    <x v="1"/>
    <x v="113"/>
    <x v="6"/>
    <n v="53"/>
    <x v="113"/>
    <n v="55"/>
    <s v="NHS Community Service - Ageing Well Hounslow Enhanced Dementia Care Service"/>
    <s v="Community Dementia support "/>
    <x v="10"/>
    <s v="Multidisciplinary teams that are supporting independence, such as anticipatory care"/>
    <s v=""/>
    <x v="1"/>
    <s v=""/>
    <x v="2"/>
    <s v=""/>
    <s v=""/>
    <x v="3"/>
    <x v="0"/>
    <n v="79421"/>
    <x v="0"/>
  </r>
  <r>
    <x v="1"/>
    <x v="113"/>
    <x v="6"/>
    <n v="54"/>
    <x v="113"/>
    <n v="56"/>
    <s v="NHS Community Service - Ageing Well Home First"/>
    <s v="Home First - supporting timely discharge"/>
    <x v="10"/>
    <s v="Multidisciplinary teams that are supporting independence, such as anticipatory care"/>
    <s v=""/>
    <x v="1"/>
    <s v=""/>
    <x v="2"/>
    <s v=""/>
    <s v=""/>
    <x v="3"/>
    <x v="0"/>
    <n v="154216"/>
    <x v="0"/>
  </r>
  <r>
    <x v="1"/>
    <x v="113"/>
    <x v="6"/>
    <n v="55"/>
    <x v="113"/>
    <n v="57"/>
    <s v="District Nursing - HRCH "/>
    <s v="Community District Nursing"/>
    <x v="10"/>
    <s v="Multidisciplinary teams that are supporting independence, such as anticipatory care"/>
    <s v=""/>
    <x v="1"/>
    <s v=""/>
    <x v="2"/>
    <s v=""/>
    <s v=""/>
    <x v="3"/>
    <x v="6"/>
    <n v="2299048"/>
    <x v="0"/>
  </r>
  <r>
    <x v="1"/>
    <x v="113"/>
    <x v="6"/>
    <n v="56"/>
    <x v="113"/>
    <n v="58"/>
    <s v="Local Authority Discharge Funding"/>
    <s v="Local Authority Discharge Funding"/>
    <x v="8"/>
    <s v="Early Discharge Planning"/>
    <s v=""/>
    <x v="0"/>
    <s v=""/>
    <x v="0"/>
    <s v=""/>
    <s v=""/>
    <x v="1"/>
    <x v="5"/>
    <n v="1146016.4554095101"/>
    <x v="0"/>
  </r>
  <r>
    <x v="1"/>
    <x v="113"/>
    <x v="6"/>
    <n v="57"/>
    <x v="113"/>
    <n v="59"/>
    <s v="ICB Discharge Funding - Bridging Care"/>
    <s v="Bridging Care to support P1 discharges"/>
    <x v="8"/>
    <s v="Home First/Discharge to Assess - process support/core costs"/>
    <s v=""/>
    <x v="1"/>
    <s v=""/>
    <x v="2"/>
    <s v=""/>
    <s v=""/>
    <x v="4"/>
    <x v="1"/>
    <n v="650000"/>
    <x v="0"/>
  </r>
  <r>
    <x v="1"/>
    <x v="113"/>
    <x v="6"/>
    <n v="58"/>
    <x v="113"/>
    <n v="60"/>
    <s v="ICB Discharge Funding - Intermediate Care"/>
    <s v="Therapy investment in Home First to provide 72 hour discharge support"/>
    <x v="8"/>
    <s v="Home First/Discharge to Assess - process support/core costs"/>
    <s v=""/>
    <x v="1"/>
    <s v=""/>
    <x v="2"/>
    <s v=""/>
    <s v=""/>
    <x v="4"/>
    <x v="1"/>
    <n v="300000"/>
    <x v="0"/>
  </r>
  <r>
    <x v="1"/>
    <x v="113"/>
    <x v="6"/>
    <n v="59"/>
    <x v="113"/>
    <n v="61"/>
    <s v="ICB Discharge Funding - stepped down support"/>
    <s v="Investment in VCSE, care market resilience and equipment to support patient step down sustainable outcomes"/>
    <x v="10"/>
    <s v="Other"/>
    <s v="Sustainable stepped down solutions"/>
    <x v="1"/>
    <s v=""/>
    <x v="2"/>
    <s v=""/>
    <s v=""/>
    <x v="4"/>
    <x v="1"/>
    <n v="514062"/>
    <x v="0"/>
  </r>
  <r>
    <x v="1"/>
    <x v="114"/>
    <x v="6"/>
    <n v="1"/>
    <x v="114"/>
    <n v="1"/>
    <s v="Protection of Adult Social Services"/>
    <s v="Residential Placements"/>
    <x v="16"/>
    <s v="Care home"/>
    <s v=""/>
    <x v="0"/>
    <s v=""/>
    <x v="0"/>
    <s v=""/>
    <s v=""/>
    <x v="2"/>
    <x v="0"/>
    <n v="3543033"/>
    <x v="0"/>
  </r>
  <r>
    <x v="1"/>
    <x v="114"/>
    <x v="6"/>
    <n v="2"/>
    <x v="114"/>
    <n v="2"/>
    <s v="Protection of Adult Social Services"/>
    <s v="Home Care or Domiciliary Care"/>
    <x v="7"/>
    <s v="Domiciliary care packages"/>
    <s v=""/>
    <x v="0"/>
    <s v=""/>
    <x v="0"/>
    <s v=""/>
    <s v=""/>
    <x v="2"/>
    <x v="0"/>
    <n v="3892509"/>
    <x v="0"/>
  </r>
  <r>
    <x v="1"/>
    <x v="114"/>
    <x v="6"/>
    <n v="3"/>
    <x v="114"/>
    <n v="3"/>
    <s v="Protection of Adult Social Services"/>
    <s v="Support for complex care"/>
    <x v="16"/>
    <s v="Learning disability"/>
    <s v=""/>
    <x v="4"/>
    <s v=""/>
    <x v="0"/>
    <s v=""/>
    <s v=""/>
    <x v="7"/>
    <x v="0"/>
    <n v="1072449"/>
    <x v="0"/>
  </r>
  <r>
    <x v="1"/>
    <x v="114"/>
    <x v="6"/>
    <n v="4"/>
    <x v="114"/>
    <n v="4"/>
    <s v="Protection of Adult Social Services"/>
    <s v="Welfare Rights"/>
    <x v="10"/>
    <s v="Integrated neighbourhood services"/>
    <s v=""/>
    <x v="0"/>
    <s v=""/>
    <x v="0"/>
    <s v=""/>
    <s v=""/>
    <x v="1"/>
    <x v="0"/>
    <n v="119500"/>
    <x v="0"/>
  </r>
  <r>
    <x v="1"/>
    <x v="114"/>
    <x v="6"/>
    <n v="5"/>
    <x v="114"/>
    <n v="5"/>
    <s v="Reablement"/>
    <s v="Intermediate Care "/>
    <x v="4"/>
    <s v="Rehabilitation at home (accepting step up and step down users)"/>
    <s v=""/>
    <x v="0"/>
    <s v=""/>
    <x v="0"/>
    <s v=""/>
    <s v=""/>
    <x v="1"/>
    <x v="0"/>
    <n v="600000"/>
    <x v="0"/>
  </r>
  <r>
    <x v="1"/>
    <x v="114"/>
    <x v="6"/>
    <n v="6"/>
    <x v="114"/>
    <n v="6"/>
    <s v="Voluntary Enablement Service"/>
    <s v="Intermediate Care Services"/>
    <x v="0"/>
    <s v="Other"/>
    <s v="Community based support"/>
    <x v="0"/>
    <s v=""/>
    <x v="0"/>
    <s v=""/>
    <s v=""/>
    <x v="1"/>
    <x v="0"/>
    <n v="118000"/>
    <x v="0"/>
  </r>
  <r>
    <x v="1"/>
    <x v="114"/>
    <x v="6"/>
    <n v="7"/>
    <x v="114"/>
    <n v="7"/>
    <s v="Mental Recovery Pathway"/>
    <s v="Intermediate Care Services"/>
    <x v="0"/>
    <s v="Other"/>
    <s v="Community based enablement support"/>
    <x v="0"/>
    <s v=""/>
    <x v="0"/>
    <s v=""/>
    <s v=""/>
    <x v="1"/>
    <x v="0"/>
    <n v="182000"/>
    <x v="0"/>
  </r>
  <r>
    <x v="1"/>
    <x v="114"/>
    <x v="6"/>
    <n v="8"/>
    <x v="114"/>
    <n v="8"/>
    <s v="Discharge to Assess"/>
    <s v="Social work support for hospitals"/>
    <x v="8"/>
    <s v="Multi-Disciplinary/Multi-Agency Discharge Teams supporting discharge"/>
    <s v=""/>
    <x v="0"/>
    <s v=""/>
    <x v="0"/>
    <s v=""/>
    <s v=""/>
    <x v="1"/>
    <x v="0"/>
    <n v="300000"/>
    <x v="0"/>
  </r>
  <r>
    <x v="1"/>
    <x v="114"/>
    <x v="6"/>
    <n v="9"/>
    <x v="114"/>
    <n v="9"/>
    <s v="Public Health support"/>
    <s v="Community Based Schemes"/>
    <x v="0"/>
    <s v="Other"/>
    <s v="Adult Social Care prevention "/>
    <x v="1"/>
    <s v=""/>
    <x v="0"/>
    <s v=""/>
    <s v=""/>
    <x v="1"/>
    <x v="0"/>
    <n v="150000"/>
    <x v="0"/>
  </r>
  <r>
    <x v="1"/>
    <x v="114"/>
    <x v="6"/>
    <n v="10"/>
    <x v="114"/>
    <n v="10"/>
    <s v="Disabled Facilities Grant"/>
    <s v="Disabled Facilities Grant"/>
    <x v="13"/>
    <s v="Adaptations, including statutory DFG grants"/>
    <s v=""/>
    <x v="1"/>
    <s v=""/>
    <x v="0"/>
    <s v=""/>
    <s v=""/>
    <x v="1"/>
    <x v="2"/>
    <n v="1939775"/>
    <x v="0"/>
  </r>
  <r>
    <x v="1"/>
    <x v="114"/>
    <x v="6"/>
    <n v="11"/>
    <x v="114"/>
    <n v="11"/>
    <s v="Community Rehab "/>
    <s v="St Pancras (CNWL)"/>
    <x v="5"/>
    <s v="Bed-based intermediate care with rehabilitation accepting step up and step down users"/>
    <s v=""/>
    <x v="1"/>
    <s v=""/>
    <x v="2"/>
    <s v=""/>
    <s v=""/>
    <x v="3"/>
    <x v="0"/>
    <n v="2800000"/>
    <x v="0"/>
  </r>
  <r>
    <x v="1"/>
    <x v="114"/>
    <x v="6"/>
    <n v="12"/>
    <x v="114"/>
    <n v="12"/>
    <s v="Community Rehab"/>
    <s v="D2A and IDT (Whittington)"/>
    <x v="4"/>
    <s v="Rehabilitation at home (accepting step up and step down users)"/>
    <s v=""/>
    <x v="1"/>
    <s v=""/>
    <x v="2"/>
    <s v=""/>
    <s v=""/>
    <x v="3"/>
    <x v="0"/>
    <n v="1875000"/>
    <x v="0"/>
  </r>
  <r>
    <x v="1"/>
    <x v="114"/>
    <x v="6"/>
    <n v="13"/>
    <x v="114"/>
    <n v="13"/>
    <s v="Community LTC (Whittington)"/>
    <s v="Community LTC (Whittington)"/>
    <x v="10"/>
    <s v="Integrated neighbourhood services"/>
    <s v=""/>
    <x v="1"/>
    <s v=""/>
    <x v="2"/>
    <s v=""/>
    <s v=""/>
    <x v="3"/>
    <x v="0"/>
    <n v="885000"/>
    <x v="0"/>
  </r>
  <r>
    <x v="1"/>
    <x v="114"/>
    <x v="6"/>
    <n v="14"/>
    <x v="114"/>
    <n v="14"/>
    <s v="District Nurse Services (Whittington)"/>
    <s v="District Nurse Services (Whittington)"/>
    <x v="10"/>
    <s v="Integrated neighbourhood services"/>
    <s v=""/>
    <x v="1"/>
    <s v=""/>
    <x v="2"/>
    <s v=""/>
    <s v=""/>
    <x v="3"/>
    <x v="0"/>
    <n v="1993460"/>
    <x v="0"/>
  </r>
  <r>
    <x v="1"/>
    <x v="114"/>
    <x v="6"/>
    <n v="15"/>
    <x v="114"/>
    <n v="15"/>
    <s v="Rapid Response (Whittington)"/>
    <s v="Rapid Response (Whittington)"/>
    <x v="14"/>
    <s v=""/>
    <s v=""/>
    <x v="1"/>
    <s v=""/>
    <x v="2"/>
    <s v=""/>
    <s v=""/>
    <x v="3"/>
    <x v="0"/>
    <n v="910000"/>
    <x v="0"/>
  </r>
  <r>
    <x v="1"/>
    <x v="114"/>
    <x v="6"/>
    <n v="16"/>
    <x v="114"/>
    <n v="16"/>
    <s v="Discharge to Assess"/>
    <s v="Discharge to Assess"/>
    <x v="8"/>
    <s v="Home First/Discharge to Assess - process support/core costs"/>
    <s v=""/>
    <x v="0"/>
    <s v=""/>
    <x v="2"/>
    <s v=""/>
    <s v=""/>
    <x v="3"/>
    <x v="0"/>
    <n v="124710"/>
    <x v="0"/>
  </r>
  <r>
    <x v="1"/>
    <x v="114"/>
    <x v="6"/>
    <n v="17"/>
    <x v="114"/>
    <n v="17"/>
    <s v="Discharge to Assess"/>
    <s v="Discharge to Assess"/>
    <x v="8"/>
    <s v="Home First/Discharge to Assess - process support/core costs"/>
    <s v=""/>
    <x v="0"/>
    <s v=""/>
    <x v="0"/>
    <s v=""/>
    <s v=""/>
    <x v="1"/>
    <x v="3"/>
    <n v="434664"/>
    <x v="0"/>
  </r>
  <r>
    <x v="1"/>
    <x v="114"/>
    <x v="6"/>
    <n v="18"/>
    <x v="114"/>
    <n v="18"/>
    <s v="Discharge to Assess"/>
    <s v="Discharge to Assess"/>
    <x v="8"/>
    <s v="Home First/Discharge to Assess - process support/core costs"/>
    <s v=""/>
    <x v="0"/>
    <s v=""/>
    <x v="0"/>
    <s v=""/>
    <s v=""/>
    <x v="1"/>
    <x v="3"/>
    <n v="265398"/>
    <x v="0"/>
  </r>
  <r>
    <x v="1"/>
    <x v="114"/>
    <x v="6"/>
    <n v="19"/>
    <x v="114"/>
    <n v="19"/>
    <s v="Integrated Networks"/>
    <s v="Primary Care input to INC"/>
    <x v="10"/>
    <s v="Integrated neighbourhood services"/>
    <s v=""/>
    <x v="6"/>
    <s v=""/>
    <x v="2"/>
    <s v=""/>
    <s v=""/>
    <x v="4"/>
    <x v="0"/>
    <n v="463000"/>
    <x v="0"/>
  </r>
  <r>
    <x v="1"/>
    <x v="114"/>
    <x v="6"/>
    <n v="20"/>
    <x v="114"/>
    <n v="20"/>
    <s v="Integrated Networks"/>
    <s v="Social work support for Integrated Networks"/>
    <x v="10"/>
    <s v="Integrated neighbourhood services"/>
    <s v=""/>
    <x v="0"/>
    <s v=""/>
    <x v="0"/>
    <s v=""/>
    <s v=""/>
    <x v="1"/>
    <x v="3"/>
    <n v="103000"/>
    <x v="0"/>
  </r>
  <r>
    <x v="1"/>
    <x v="114"/>
    <x v="6"/>
    <n v="21"/>
    <x v="114"/>
    <n v="21"/>
    <s v="Locality Navigators"/>
    <s v="VCS input for INC and social prescribing"/>
    <x v="0"/>
    <s v="Social Prescribing"/>
    <s v=""/>
    <x v="5"/>
    <s v="Voluntary Sector"/>
    <x v="2"/>
    <s v=""/>
    <s v=""/>
    <x v="0"/>
    <x v="0"/>
    <n v="424620"/>
    <x v="0"/>
  </r>
  <r>
    <x v="1"/>
    <x v="114"/>
    <x v="6"/>
    <n v="22"/>
    <x v="114"/>
    <n v="22"/>
    <s v="Carers Support and Education"/>
    <s v="Bereavement support"/>
    <x v="0"/>
    <s v="Social Prescribing"/>
    <s v=""/>
    <x v="5"/>
    <s v="Voluntary Sector"/>
    <x v="2"/>
    <s v=""/>
    <s v=""/>
    <x v="0"/>
    <x v="0"/>
    <n v="84414"/>
    <x v="0"/>
  </r>
  <r>
    <x v="1"/>
    <x v="114"/>
    <x v="6"/>
    <n v="23"/>
    <x v="114"/>
    <n v="23"/>
    <s v="Carers Support and Education"/>
    <s v="Contribution to Carers Pool"/>
    <x v="12"/>
    <s v="Carer advice and support related to Care Act duties"/>
    <s v=""/>
    <x v="5"/>
    <s v="Voluntary Sector"/>
    <x v="0"/>
    <s v=""/>
    <s v=""/>
    <x v="0"/>
    <x v="0"/>
    <n v="95000"/>
    <x v="0"/>
  </r>
  <r>
    <x v="1"/>
    <x v="114"/>
    <x v="6"/>
    <n v="24"/>
    <x v="114"/>
    <n v="24"/>
    <s v="Stroke Services"/>
    <s v="VCS input for stroke recovery and support"/>
    <x v="0"/>
    <s v="Social Prescribing"/>
    <s v=""/>
    <x v="5"/>
    <s v="Voluntary Sector"/>
    <x v="2"/>
    <s v=""/>
    <s v=""/>
    <x v="0"/>
    <x v="0"/>
    <n v="135000"/>
    <x v="0"/>
  </r>
  <r>
    <x v="1"/>
    <x v="114"/>
    <x v="6"/>
    <n v="25"/>
    <x v="114"/>
    <n v="25"/>
    <s v="Help on your Doorstep"/>
    <s v="VCS input for prevention"/>
    <x v="0"/>
    <s v="Social Prescribing"/>
    <s v=""/>
    <x v="5"/>
    <s v="Voluntary Sector"/>
    <x v="2"/>
    <s v=""/>
    <s v=""/>
    <x v="0"/>
    <x v="0"/>
    <n v="30000"/>
    <x v="0"/>
  </r>
  <r>
    <x v="1"/>
    <x v="114"/>
    <x v="6"/>
    <n v="26"/>
    <x v="114"/>
    <n v="26"/>
    <s v="Physical Disabilities"/>
    <s v="Support for complex care"/>
    <x v="15"/>
    <s v="Physical health/wellbeing"/>
    <s v=""/>
    <x v="4"/>
    <s v=""/>
    <x v="2"/>
    <s v=""/>
    <s v=""/>
    <x v="1"/>
    <x v="0"/>
    <n v="401156"/>
    <x v="0"/>
  </r>
  <r>
    <x v="1"/>
    <x v="114"/>
    <x v="6"/>
    <n v="27"/>
    <x v="114"/>
    <n v="27"/>
    <s v="CHC Social Work"/>
    <s v="CHC Social Work"/>
    <x v="9"/>
    <s v="Integrated models of provision"/>
    <s v=""/>
    <x v="1"/>
    <s v=""/>
    <x v="0"/>
    <s v=""/>
    <s v=""/>
    <x v="3"/>
    <x v="3"/>
    <n v="59128"/>
    <x v="0"/>
  </r>
  <r>
    <x v="1"/>
    <x v="114"/>
    <x v="6"/>
    <n v="28"/>
    <x v="114"/>
    <n v="28"/>
    <s v="Programme Management"/>
    <s v="Joint Commissioning Staff"/>
    <x v="9"/>
    <s v="Programme management"/>
    <s v=""/>
    <x v="1"/>
    <s v=""/>
    <x v="0"/>
    <s v=""/>
    <s v=""/>
    <x v="4"/>
    <x v="0"/>
    <n v="171469"/>
    <x v="0"/>
  </r>
  <r>
    <x v="1"/>
    <x v="114"/>
    <x v="6"/>
    <n v="29"/>
    <x v="114"/>
    <n v="29"/>
    <s v="Integrated Community Equipment Services - ICB"/>
    <s v="ICB"/>
    <x v="1"/>
    <s v="Community based equipment"/>
    <s v=""/>
    <x v="1"/>
    <s v=""/>
    <x v="0"/>
    <s v=""/>
    <s v=""/>
    <x v="2"/>
    <x v="0"/>
    <n v="532298"/>
    <x v="0"/>
  </r>
  <r>
    <x v="1"/>
    <x v="114"/>
    <x v="6"/>
    <n v="30"/>
    <x v="114"/>
    <n v="30"/>
    <s v="Integrated Community Equipment Services - Whittington"/>
    <s v="Whittington"/>
    <x v="1"/>
    <s v="Community based equipment"/>
    <s v=""/>
    <x v="1"/>
    <s v=""/>
    <x v="0"/>
    <s v=""/>
    <s v=""/>
    <x v="2"/>
    <x v="0"/>
    <n v="532298"/>
    <x v="0"/>
  </r>
  <r>
    <x v="1"/>
    <x v="114"/>
    <x v="6"/>
    <n v="31"/>
    <x v="114"/>
    <n v="31"/>
    <s v="St Annes "/>
    <s v="St Annes"/>
    <x v="5"/>
    <s v="Bed-based intermediate care with reablement (to support discharge)"/>
    <s v=""/>
    <x v="5"/>
    <s v="Private sector"/>
    <x v="0"/>
    <s v=""/>
    <s v=""/>
    <x v="2"/>
    <x v="0"/>
    <n v="165204"/>
    <x v="0"/>
  </r>
  <r>
    <x v="1"/>
    <x v="114"/>
    <x v="6"/>
    <n v="32"/>
    <x v="114"/>
    <n v="32"/>
    <s v="Mildmay"/>
    <s v="Mildmay"/>
    <x v="5"/>
    <s v="Bed-based intermediate care with reablement (to support discharge)"/>
    <s v=""/>
    <x v="5"/>
    <s v="Private sector"/>
    <x v="0"/>
    <s v=""/>
    <s v=""/>
    <x v="2"/>
    <x v="0"/>
    <n v="195459"/>
    <x v="0"/>
  </r>
  <r>
    <x v="1"/>
    <x v="114"/>
    <x v="6"/>
    <n v="33"/>
    <x v="114"/>
    <n v="33"/>
    <s v="IC (Discharge) Whittington Staff* - LA"/>
    <s v="IC (Discharge) Whittington Staff* - LA"/>
    <x v="8"/>
    <s v="Home First/Discharge to Assess - process support/core costs"/>
    <s v=""/>
    <x v="1"/>
    <s v=""/>
    <x v="2"/>
    <s v=""/>
    <s v=""/>
    <x v="3"/>
    <x v="0"/>
    <n v="296727"/>
    <x v="0"/>
  </r>
  <r>
    <x v="1"/>
    <x v="114"/>
    <x v="6"/>
    <n v="34"/>
    <x v="114"/>
    <n v="34"/>
    <s v="IC (Discharge) LBI Staff - LA"/>
    <s v="IC (Discharge) LBI Staff - LA"/>
    <x v="8"/>
    <s v="Home First/Discharge to Assess - process support/core costs"/>
    <s v=""/>
    <x v="0"/>
    <s v=""/>
    <x v="0"/>
    <s v=""/>
    <s v=""/>
    <x v="1"/>
    <x v="0"/>
    <n v="127909"/>
    <x v="0"/>
  </r>
  <r>
    <x v="1"/>
    <x v="114"/>
    <x v="6"/>
    <n v="35"/>
    <x v="114"/>
    <n v="35"/>
    <s v="St Annes - LA"/>
    <s v="St Annes - LA"/>
    <x v="5"/>
    <s v="Bed-based intermediate care with reablement (to support discharge)"/>
    <s v=""/>
    <x v="5"/>
    <s v="Private sector"/>
    <x v="0"/>
    <s v=""/>
    <s v=""/>
    <x v="2"/>
    <x v="0"/>
    <n v="304003"/>
    <x v="0"/>
  </r>
  <r>
    <x v="1"/>
    <x v="114"/>
    <x v="6"/>
    <n v="36"/>
    <x v="114"/>
    <n v="36"/>
    <s v="Mildmay - LA"/>
    <s v="Mildmay - LA"/>
    <x v="5"/>
    <s v="Bed-based intermediate care with reablement (to support discharge)"/>
    <s v=""/>
    <x v="5"/>
    <s v="Private sector"/>
    <x v="0"/>
    <s v=""/>
    <s v=""/>
    <x v="2"/>
    <x v="0"/>
    <n v="359678"/>
    <x v="0"/>
  </r>
  <r>
    <x v="1"/>
    <x v="114"/>
    <x v="6"/>
    <n v="37"/>
    <x v="114"/>
    <n v="37"/>
    <s v="IC (Discharge) Commissioning &amp; Brokerage Support - ICB"/>
    <s v="IC (Discharge) Commissioning &amp; Brokerage Support - ICB"/>
    <x v="9"/>
    <s v="Programme management"/>
    <s v=""/>
    <x v="0"/>
    <s v=""/>
    <x v="2"/>
    <s v=""/>
    <s v=""/>
    <x v="4"/>
    <x v="0"/>
    <n v="56000"/>
    <x v="0"/>
  </r>
  <r>
    <x v="1"/>
    <x v="114"/>
    <x v="6"/>
    <n v="38"/>
    <x v="114"/>
    <n v="38"/>
    <s v="IC (Discharge) Whittington Staff* - ICB"/>
    <s v="IC (Discharge) Whittington Staff* - ICB"/>
    <x v="10"/>
    <s v="Multidisciplinary teams that are supporting independence, such as anticipatory care"/>
    <s v=""/>
    <x v="1"/>
    <s v=""/>
    <x v="2"/>
    <s v=""/>
    <s v=""/>
    <x v="3"/>
    <x v="0"/>
    <n v="206200"/>
    <x v="0"/>
  </r>
  <r>
    <x v="1"/>
    <x v="114"/>
    <x v="6"/>
    <n v="39"/>
    <x v="114"/>
    <n v="39"/>
    <s v="IC (Discharge) LBI Staff - ICB"/>
    <s v="IC (Discharge) LBI Staff - ICB"/>
    <x v="10"/>
    <s v="Multidisciplinary teams that are supporting independence, such as anticipatory care"/>
    <s v=""/>
    <x v="0"/>
    <s v=""/>
    <x v="2"/>
    <s v=""/>
    <s v=""/>
    <x v="1"/>
    <x v="0"/>
    <n v="88886"/>
    <x v="0"/>
  </r>
  <r>
    <x v="1"/>
    <x v="114"/>
    <x v="6"/>
    <n v="40"/>
    <x v="114"/>
    <n v="40"/>
    <s v="First Point of Contact Budget"/>
    <s v="Point of Contact Budget"/>
    <x v="8"/>
    <s v="Home First/Discharge to Assess - process support/core costs"/>
    <s v=""/>
    <x v="0"/>
    <s v=""/>
    <x v="0"/>
    <s v=""/>
    <s v=""/>
    <x v="1"/>
    <x v="0"/>
    <n v="58000"/>
    <x v="0"/>
  </r>
  <r>
    <x v="1"/>
    <x v="114"/>
    <x v="6"/>
    <n v="41"/>
    <x v="114"/>
    <n v="41"/>
    <s v="Short term domiciliary care (P1)"/>
    <s v="Take home and settle service"/>
    <x v="4"/>
    <s v="Rehabilitation at home (accepting step up and step down users)"/>
    <s v=""/>
    <x v="0"/>
    <s v=""/>
    <x v="0"/>
    <s v=""/>
    <s v=""/>
    <x v="2"/>
    <x v="5"/>
    <n v="146393.73000000001"/>
    <x v="0"/>
  </r>
  <r>
    <x v="1"/>
    <x v="114"/>
    <x v="6"/>
    <n v="42"/>
    <x v="114"/>
    <n v="42"/>
    <s v="Short-term residential/nursing care for someone likely to require a longer-term care home placement (P3)"/>
    <s v="Demographic pressures in Residential placements due to discharges"/>
    <x v="16"/>
    <s v="Care home"/>
    <s v=""/>
    <x v="0"/>
    <s v=""/>
    <x v="0"/>
    <s v=""/>
    <s v=""/>
    <x v="2"/>
    <x v="5"/>
    <n v="762066.78"/>
    <x v="0"/>
  </r>
  <r>
    <x v="1"/>
    <x v="114"/>
    <x v="6"/>
    <n v="43"/>
    <x v="114"/>
    <n v="43"/>
    <s v="Short term domiciliary care (P1)"/>
    <s v="Demographice pressures in Home Care or Domiciliary Care due to discharges"/>
    <x v="7"/>
    <s v="Domiciliary care packages"/>
    <s v=""/>
    <x v="0"/>
    <s v=""/>
    <x v="0"/>
    <s v=""/>
    <s v=""/>
    <x v="2"/>
    <x v="5"/>
    <n v="1124543"/>
    <x v="0"/>
  </r>
  <r>
    <x v="1"/>
    <x v="114"/>
    <x v="6"/>
    <n v="44"/>
    <x v="114"/>
    <n v="44"/>
    <s v="Funding for social care"/>
    <s v="Residential Placements"/>
    <x v="16"/>
    <s v="Care home"/>
    <s v=""/>
    <x v="0"/>
    <s v=""/>
    <x v="0"/>
    <s v=""/>
    <s v=""/>
    <x v="2"/>
    <x v="3"/>
    <n v="7144355"/>
    <x v="0"/>
  </r>
  <r>
    <x v="1"/>
    <x v="114"/>
    <x v="6"/>
    <n v="45"/>
    <x v="114"/>
    <n v="45"/>
    <s v="Funding for social care"/>
    <s v="Home Care or Domiciliary Care"/>
    <x v="7"/>
    <s v="Domiciliary care packages"/>
    <s v=""/>
    <x v="0"/>
    <s v=""/>
    <x v="0"/>
    <s v=""/>
    <s v=""/>
    <x v="2"/>
    <x v="3"/>
    <n v="6494356"/>
    <x v="0"/>
  </r>
  <r>
    <x v="1"/>
    <x v="114"/>
    <x v="6"/>
    <n v="46"/>
    <x v="114"/>
    <n v="46"/>
    <s v="D2A Plan (P1)"/>
    <s v="Home Care or Domiciliary Care "/>
    <x v="7"/>
    <s v="Domiciliary care to support hospital discharge (Discharge to Assess pathway 1)"/>
    <s v=""/>
    <x v="1"/>
    <s v=""/>
    <x v="2"/>
    <s v=""/>
    <s v=""/>
    <x v="2"/>
    <x v="1"/>
    <n v="81000"/>
    <x v="0"/>
  </r>
  <r>
    <x v="1"/>
    <x v="114"/>
    <x v="6"/>
    <n v="47"/>
    <x v="114"/>
    <n v="47"/>
    <s v="D2A Plan (P3)"/>
    <s v="Residential Placements"/>
    <x v="16"/>
    <s v="Short-term residential/nursing care for someone likely to require a longer-term care home replacement"/>
    <s v=""/>
    <x v="1"/>
    <s v=""/>
    <x v="2"/>
    <s v=""/>
    <s v=""/>
    <x v="2"/>
    <x v="1"/>
    <n v="161500"/>
    <x v="0"/>
  </r>
  <r>
    <x v="1"/>
    <x v="114"/>
    <x v="6"/>
    <n v="48"/>
    <x v="114"/>
    <n v="48"/>
    <s v="Short term domiciliary care (P1)"/>
    <s v="Supporting the continuing high level of expenditure beyond BCF and base budgets on care to enable effective discharge from hospital including enabling discharges at weekends"/>
    <x v="26"/>
    <s v=""/>
    <s v=""/>
    <x v="0"/>
    <s v=""/>
    <x v="0"/>
    <s v=""/>
    <s v=""/>
    <x v="2"/>
    <x v="1"/>
    <n v="242000"/>
    <x v="0"/>
  </r>
  <r>
    <x v="1"/>
    <x v="114"/>
    <x v="6"/>
    <n v="49"/>
    <x v="114"/>
    <n v="49"/>
    <s v="Residential and nursing care (P3)"/>
    <s v="Supporting the continuing high level of expenditure beyond BCF and base budgets on care to enable effective discharge from hospital including enabling discharges at weekends"/>
    <x v="16"/>
    <s v="Care home"/>
    <s v=""/>
    <x v="0"/>
    <s v=""/>
    <x v="0"/>
    <s v=""/>
    <s v=""/>
    <x v="2"/>
    <x v="1"/>
    <n v="164000"/>
    <x v="0"/>
  </r>
  <r>
    <x v="1"/>
    <x v="114"/>
    <x v="6"/>
    <n v="50"/>
    <x v="114"/>
    <n v="50"/>
    <s v="WorkForce to Support Discharges"/>
    <s v="Social Work Staff to support discharges."/>
    <x v="8"/>
    <s v="Multi-Disciplinary/Multi-Agency Discharge Teams supporting discharge"/>
    <s v=""/>
    <x v="0"/>
    <s v=""/>
    <x v="0"/>
    <s v=""/>
    <s v=""/>
    <x v="2"/>
    <x v="1"/>
    <n v="145000"/>
    <x v="0"/>
  </r>
  <r>
    <x v="1"/>
    <x v="114"/>
    <x v="6"/>
    <n v="51"/>
    <x v="114"/>
    <n v="51"/>
    <s v="Discharge Funding - 2024-25 (TBC)"/>
    <s v="TO BE DETERMINED.  NCL ICB and LA's plan to agree the final application of the Discharge Fund during 2023-24.  All information in this line is placeholder only. "/>
    <x v="8"/>
    <s v="Home First/Discharge to Assess - process support/core costs"/>
    <s v=""/>
    <x v="5"/>
    <s v="TBC"/>
    <x v="3"/>
    <s v=""/>
    <s v=""/>
    <x v="7"/>
    <x v="1"/>
    <n v="0"/>
    <x v="0"/>
  </r>
  <r>
    <x v="1"/>
    <x v="115"/>
    <x v="6"/>
    <n v="1"/>
    <x v="115"/>
    <n v="1"/>
    <s v="Carers inc. Carers Personal Budget"/>
    <s v="To support carers to maintain their role._x000a_To enable carers to provide the best possible care to their loved ones._x000a_To support carers to maintain their health and wellbeing_x000a_To enable carers to have a break from the role, rest and recuperate. "/>
    <x v="12"/>
    <s v="Respite services"/>
    <s v=""/>
    <x v="0"/>
    <s v=""/>
    <x v="0"/>
    <s v=""/>
    <s v=""/>
    <x v="1"/>
    <x v="0"/>
    <n v="426769.19280000002"/>
    <x v="0"/>
  </r>
  <r>
    <x v="1"/>
    <x v="115"/>
    <x v="6"/>
    <n v="2"/>
    <x v="115"/>
    <n v="2"/>
    <s v="Advocacy "/>
    <s v="MHA supports people detained under the MH Act for longer than 72hours and those in the community under the MH Act. _x000a__x000a_IMCA has statutory criteria for formal IMCA involvement at the care planning stage of a health or social care process. "/>
    <x v="11"/>
    <s v=""/>
    <s v=""/>
    <x v="0"/>
    <s v=""/>
    <x v="0"/>
    <s v=""/>
    <s v=""/>
    <x v="1"/>
    <x v="0"/>
    <n v="35480.627999999997"/>
    <x v="0"/>
  </r>
  <r>
    <x v="1"/>
    <x v="115"/>
    <x v="6"/>
    <n v="3"/>
    <x v="115"/>
    <n v="3"/>
    <s v="7 Day Hospital Service"/>
    <s v="The aim of the 7-day service is to supports the continuous discharge of residents from 3B hospital sites WCC/RBKC and LBHF and meets the requirements under D2A."/>
    <x v="3"/>
    <s v="Care navigation and planning"/>
    <s v=""/>
    <x v="0"/>
    <s v=""/>
    <x v="0"/>
    <s v=""/>
    <s v=""/>
    <x v="1"/>
    <x v="0"/>
    <n v="345215.52179999999"/>
    <x v="0"/>
  </r>
  <r>
    <x v="1"/>
    <x v="115"/>
    <x v="6"/>
    <n v="4"/>
    <x v="115"/>
    <n v="4"/>
    <s v="Community Equipment Services"/>
    <s v="Enable residents to remain in  home safely _x000a_To support admissions avoidance by preventing accidents that occur in the community _x000a_To prevent functional deterioration _x000a_To maximise independence and choice so residents remain at home through rehabilitation an"/>
    <x v="1"/>
    <s v="Assistive technologies including telecare"/>
    <s v=""/>
    <x v="0"/>
    <s v=""/>
    <x v="0"/>
    <s v=""/>
    <s v=""/>
    <x v="1"/>
    <x v="0"/>
    <n v="387386.788223268"/>
    <x v="0"/>
  </r>
  <r>
    <x v="1"/>
    <x v="115"/>
    <x v="6"/>
    <n v="5"/>
    <x v="115"/>
    <n v="5"/>
    <s v="Community Independence Services "/>
    <s v="Reablement is an integrated Health and adult social care service delivered in collaboration with NHS partners, CNWL under the umbrella body of Community Independence Service (CIS). CIS comprises of Rapid response, Home first, rehabilitation and Reablement"/>
    <x v="10"/>
    <s v="Multidisciplinary teams that are supporting independence, such as anticipatory care"/>
    <s v=""/>
    <x v="0"/>
    <s v=""/>
    <x v="0"/>
    <s v=""/>
    <s v=""/>
    <x v="1"/>
    <x v="0"/>
    <n v="798809.67539999995"/>
    <x v="0"/>
  </r>
  <r>
    <x v="1"/>
    <x v="115"/>
    <x v="6"/>
    <n v="6"/>
    <x v="115"/>
    <n v="6"/>
    <s v="Joint Homeless Team "/>
    <s v="The HT provides outreach to the streets and in-reach into local day centres and offers services that are accessible and delivered at the point of need to a population who find it difficult to access mainstream services. Additionally, homeless populations "/>
    <x v="3"/>
    <s v="Care navigation and planning"/>
    <s v=""/>
    <x v="0"/>
    <s v=""/>
    <x v="0"/>
    <s v=""/>
    <s v=""/>
    <x v="1"/>
    <x v="0"/>
    <n v="274592.37780000002"/>
    <x v="0"/>
  </r>
  <r>
    <x v="1"/>
    <x v="115"/>
    <x v="6"/>
    <n v="7"/>
    <x v="115"/>
    <n v="7"/>
    <s v="Home Care "/>
    <s v="Commissioned Homecare services"/>
    <x v="7"/>
    <s v="Domiciliary care packages"/>
    <s v=""/>
    <x v="0"/>
    <s v=""/>
    <x v="0"/>
    <s v=""/>
    <s v=""/>
    <x v="1"/>
    <x v="0"/>
    <n v="4358429.5"/>
    <x v="0"/>
  </r>
  <r>
    <x v="1"/>
    <x v="115"/>
    <x v="6"/>
    <n v="8"/>
    <x v="115"/>
    <n v="8"/>
    <s v="Community Independence Service "/>
    <s v="The CIS contributes to local integration plans by:_x000a_•_x0009_Reducing the number of unplanned attendances at acute hospitals, particularly by older adults_x000a_•_x0009_Enabling discharges from hospital – both discharge to assess and community rehab pathways_x000a_•_x0009_Co-location be"/>
    <x v="10"/>
    <s v="Multidisciplinary teams that are supporting independence, such as anticipatory care"/>
    <s v=""/>
    <x v="1"/>
    <s v=""/>
    <x v="2"/>
    <s v=""/>
    <s v=""/>
    <x v="4"/>
    <x v="0"/>
    <n v="3435235.0647673402"/>
    <x v="0"/>
  </r>
  <r>
    <x v="1"/>
    <x v="115"/>
    <x v="6"/>
    <n v="9"/>
    <x v="115"/>
    <n v="9"/>
    <s v="Intermediate beds - Alexandra ward"/>
    <s v="The service provides bed-based support for people needing interim intermediate care provision and who cannot be cared for in their normal place of residence"/>
    <x v="10"/>
    <s v="Multidisciplinary teams that are supporting independence, such as anticipatory care"/>
    <s v=""/>
    <x v="1"/>
    <s v=""/>
    <x v="2"/>
    <s v=""/>
    <s v=""/>
    <x v="4"/>
    <x v="0"/>
    <n v="1773071.6004718882"/>
    <x v="0"/>
  </r>
  <r>
    <x v="1"/>
    <x v="115"/>
    <x v="6"/>
    <n v="10"/>
    <x v="115"/>
    <n v="10"/>
    <s v="Intermediate beds - Athlone Ward"/>
    <s v="The service provides bed-based support for people needing interim intermediate care provision and who cannot be cared for in their normal place of residence"/>
    <x v="10"/>
    <s v="Multidisciplinary teams that are supporting independence, such as anticipatory care"/>
    <s v=""/>
    <x v="1"/>
    <s v=""/>
    <x v="2"/>
    <s v=""/>
    <s v=""/>
    <x v="4"/>
    <x v="0"/>
    <n v="990303.01959791116"/>
    <x v="0"/>
  </r>
  <r>
    <x v="1"/>
    <x v="115"/>
    <x v="6"/>
    <n v="11"/>
    <x v="115"/>
    <n v="11"/>
    <s v="Safeguarding"/>
    <s v="Section 43 Schedule 2 of the Care Act 2014 outlines local authorities’ responsibilities to set up a Safeguarding Adults Board (SAB). "/>
    <x v="6"/>
    <s v="Safeguarding"/>
    <s v=""/>
    <x v="1"/>
    <s v=""/>
    <x v="2"/>
    <s v=""/>
    <s v=""/>
    <x v="1"/>
    <x v="0"/>
    <n v="40915"/>
    <x v="0"/>
  </r>
  <r>
    <x v="1"/>
    <x v="115"/>
    <x v="6"/>
    <n v="12"/>
    <x v="115"/>
    <n v="12"/>
    <s v="Community Equipment"/>
    <s v="Enable residents to remain in  home safely _x000a_To support admissions avoidance by preventing accidents that occur in the community _x000a_To prevent functional deterioration _x000a_To maximise independence and choice so residents remain at home through rehabilitation an"/>
    <x v="1"/>
    <s v="Community based equipment"/>
    <s v=""/>
    <x v="1"/>
    <s v=""/>
    <x v="2"/>
    <s v=""/>
    <s v=""/>
    <x v="1"/>
    <x v="0"/>
    <n v="870881"/>
    <x v="0"/>
  </r>
  <r>
    <x v="1"/>
    <x v="115"/>
    <x v="6"/>
    <n v="13"/>
    <x v="115"/>
    <n v="13"/>
    <s v="NHS Community Service - Ageing Well Rapid Response"/>
    <s v="Ageing well"/>
    <x v="10"/>
    <s v="Multidisciplinary teams that are supporting independence, such as anticipatory care"/>
    <s v=""/>
    <x v="1"/>
    <s v=""/>
    <x v="2"/>
    <s v=""/>
    <s v=""/>
    <x v="3"/>
    <x v="0"/>
    <n v="423218"/>
    <x v="0"/>
  </r>
  <r>
    <x v="1"/>
    <x v="115"/>
    <x v="6"/>
    <n v="14"/>
    <x v="115"/>
    <n v="14"/>
    <s v="NHS Community Service - Ageing Well Fair shares of remainder/tackling inequalities"/>
    <s v="Ageing well"/>
    <x v="10"/>
    <s v="Multidisciplinary teams that are supporting independence, such as anticipatory care"/>
    <s v=""/>
    <x v="1"/>
    <s v=""/>
    <x v="2"/>
    <s v=""/>
    <s v=""/>
    <x v="3"/>
    <x v="0"/>
    <n v="70257.050187332512"/>
    <x v="0"/>
  </r>
  <r>
    <x v="1"/>
    <x v="115"/>
    <x v="6"/>
    <n v="15"/>
    <x v="115"/>
    <n v="15"/>
    <s v="Falls"/>
    <s v=" Community based falls management service"/>
    <x v="10"/>
    <s v="Multidisciplinary teams that are supporting independence, such as anticipatory care"/>
    <s v=""/>
    <x v="1"/>
    <s v=""/>
    <x v="2"/>
    <s v=""/>
    <s v=""/>
    <x v="3"/>
    <x v="0"/>
    <n v="346219"/>
    <x v="0"/>
  </r>
  <r>
    <x v="1"/>
    <x v="115"/>
    <x v="6"/>
    <n v="16"/>
    <x v="115"/>
    <n v="16"/>
    <s v="Night Nursing"/>
    <s v=" Community based nursing service"/>
    <x v="10"/>
    <s v="Multidisciplinary teams that are supporting independence, such as anticipatory care"/>
    <s v=""/>
    <x v="1"/>
    <s v=""/>
    <x v="2"/>
    <s v=""/>
    <s v=""/>
    <x v="3"/>
    <x v="0"/>
    <n v="289481"/>
    <x v="0"/>
  </r>
  <r>
    <x v="1"/>
    <x v="115"/>
    <x v="6"/>
    <n v="17"/>
    <x v="115"/>
    <n v="17"/>
    <s v="Tissue Viability"/>
    <s v="  Community based tissue viability management service"/>
    <x v="10"/>
    <s v="Multidisciplinary teams that are supporting independence, such as anticipatory care"/>
    <s v=""/>
    <x v="1"/>
    <s v=""/>
    <x v="2"/>
    <s v=""/>
    <s v=""/>
    <x v="3"/>
    <x v="0"/>
    <n v="559397"/>
    <x v="0"/>
  </r>
  <r>
    <x v="1"/>
    <x v="115"/>
    <x v="6"/>
    <n v="18"/>
    <x v="115"/>
    <n v="18"/>
    <s v="District Nursing - CLCH"/>
    <s v="The service provides specialist domicillary nursing support to temporarily or permanently housebound people to support episodic or long term health care needs"/>
    <x v="10"/>
    <s v="Multidisciplinary teams that are supporting independence, such as anticipatory care"/>
    <s v=""/>
    <x v="1"/>
    <s v=""/>
    <x v="2"/>
    <s v=""/>
    <s v=""/>
    <x v="3"/>
    <x v="0"/>
    <n v="258584"/>
    <x v="0"/>
  </r>
  <r>
    <x v="1"/>
    <x v="115"/>
    <x v="6"/>
    <n v="19"/>
    <x v="115"/>
    <n v="19"/>
    <s v="RBKC Supported Accommodation"/>
    <s v="Provision of  Mental Health supported accommodation cluster services model through 4 providers across 24 premises with 263 bed spaces_x000a_Supports people with Serious Mental Illness subject to  S117 aftercare and Care Act responsibilitie"/>
    <x v="6"/>
    <s v="Independent Mental Health Advocacy"/>
    <s v=""/>
    <x v="2"/>
    <s v=""/>
    <x v="0"/>
    <s v=""/>
    <s v=""/>
    <x v="1"/>
    <x v="6"/>
    <n v="1835679"/>
    <x v="0"/>
  </r>
  <r>
    <x v="1"/>
    <x v="115"/>
    <x v="6"/>
    <n v="20"/>
    <x v="115"/>
    <n v="20"/>
    <s v="DFG housing adapation"/>
    <s v="Adaptations, including statutory DFG grants"/>
    <x v="13"/>
    <s v="Adaptations, including statutory DFG grants"/>
    <s v=""/>
    <x v="0"/>
    <s v=""/>
    <x v="0"/>
    <s v=""/>
    <s v=""/>
    <x v="1"/>
    <x v="2"/>
    <n v="879824"/>
    <x v="0"/>
  </r>
  <r>
    <x v="1"/>
    <x v="115"/>
    <x v="6"/>
    <n v="21"/>
    <x v="115"/>
    <n v="21"/>
    <s v="DFG - Discretionary"/>
    <s v="Discretionary private sector accident prevention, safe as houses, keep warm, renovation  "/>
    <x v="13"/>
    <s v="Discretionary use of DFG"/>
    <s v=""/>
    <x v="0"/>
    <s v=""/>
    <x v="0"/>
    <s v=""/>
    <s v=""/>
    <x v="1"/>
    <x v="2"/>
    <n v="80000"/>
    <x v="0"/>
  </r>
  <r>
    <x v="1"/>
    <x v="115"/>
    <x v="6"/>
    <n v="22"/>
    <x v="115"/>
    <n v="22"/>
    <s v="Home Care/ Domicilliary Care"/>
    <s v="Homecare placements and packages "/>
    <x v="7"/>
    <s v="Domiciliary care packages"/>
    <s v=""/>
    <x v="0"/>
    <s v=""/>
    <x v="0"/>
    <s v=""/>
    <s v=""/>
    <x v="1"/>
    <x v="3"/>
    <n v="6229686"/>
    <x v="0"/>
  </r>
  <r>
    <x v="1"/>
    <x v="115"/>
    <x v="6"/>
    <n v="23"/>
    <x v="115"/>
    <n v="23"/>
    <s v="Homecare Assessments"/>
    <s v="The service provides various assessments to support  and facilitate Homecare/Domicilliary care "/>
    <x v="3"/>
    <s v="Assessment teams/joint assessment"/>
    <s v=""/>
    <x v="0"/>
    <s v=""/>
    <x v="0"/>
    <s v=""/>
    <s v=""/>
    <x v="1"/>
    <x v="3"/>
    <n v="287000"/>
    <x v="0"/>
  </r>
  <r>
    <x v="1"/>
    <x v="115"/>
    <x v="6"/>
    <n v="24"/>
    <x v="115"/>
    <n v="24"/>
    <s v="Care advice  and Support "/>
    <s v="The advocacy services ensure the statutory requirements of the Care Act and Mental Health Act are metincluding LPS."/>
    <x v="6"/>
    <s v="Safeguarding"/>
    <s v=""/>
    <x v="0"/>
    <s v=""/>
    <x v="0"/>
    <s v=""/>
    <s v=""/>
    <x v="1"/>
    <x v="3"/>
    <n v="540076"/>
    <x v="0"/>
  </r>
  <r>
    <x v="1"/>
    <x v="115"/>
    <x v="6"/>
    <n v="25"/>
    <x v="115"/>
    <n v="25"/>
    <s v="Stepdown and step up beds"/>
    <s v="Block commission Transitional beds at an Older Peoples Care Homer to provide flexible short-term stepdown bed capacity to support timely hospital discharge and step-up beds from both community social work teams across Bi-borough. "/>
    <x v="5"/>
    <s v="Bed-based intermediate care with reablement accepting step up and step down users"/>
    <s v=""/>
    <x v="0"/>
    <s v=""/>
    <x v="0"/>
    <s v=""/>
    <s v=""/>
    <x v="1"/>
    <x v="3"/>
    <n v="67082"/>
    <x v="0"/>
  </r>
  <r>
    <x v="1"/>
    <x v="115"/>
    <x v="6"/>
    <n v="26"/>
    <x v="115"/>
    <n v="26"/>
    <s v="HICM"/>
    <s v="To providing short-term care and re-ablement in people's homes or using 'step-down' beds to bridge the gap between hospital and home means people no longer need to wait unnecessarily for assessments in hospital."/>
    <x v="8"/>
    <s v="Home First/Discharge to Assess - process support/core costs"/>
    <s v=""/>
    <x v="0"/>
    <s v=""/>
    <x v="0"/>
    <s v=""/>
    <s v=""/>
    <x v="1"/>
    <x v="3"/>
    <n v="538093"/>
    <x v="0"/>
  </r>
  <r>
    <x v="1"/>
    <x v="115"/>
    <x v="6"/>
    <n v="27"/>
    <x v="115"/>
    <n v="27"/>
    <s v="Pathway 3 Bed base  intermediate care "/>
    <s v="Provision of additional block purchased beds"/>
    <x v="5"/>
    <s v="Bed-based intermediate care with rehabilitation (to support discharge)"/>
    <s v=""/>
    <x v="0"/>
    <s v=""/>
    <x v="0"/>
    <s v=""/>
    <s v=""/>
    <x v="1"/>
    <x v="5"/>
    <n v="268382"/>
    <x v="0"/>
  </r>
  <r>
    <x v="1"/>
    <x v="115"/>
    <x v="6"/>
    <n v="28"/>
    <x v="115"/>
    <n v="28"/>
    <s v="Pathway 3 Additional Placement "/>
    <s v="Provision of additional block purchased beds"/>
    <x v="5"/>
    <s v="Bed-based intermediate care with rehabilitation (to support discharge)"/>
    <s v=""/>
    <x v="0"/>
    <s v=""/>
    <x v="0"/>
    <s v=""/>
    <s v=""/>
    <x v="1"/>
    <x v="5"/>
    <n v="688407"/>
    <x v="0"/>
  </r>
  <r>
    <x v="1"/>
    <x v="115"/>
    <x v="6"/>
    <n v="29"/>
    <x v="115"/>
    <n v="29"/>
    <s v="Pathway 3 - Staffing"/>
    <s v="Staffing and adminstration "/>
    <x v="10"/>
    <s v="Multidisciplinary teams that are supporting independence, such as anticipatory care"/>
    <s v=""/>
    <x v="0"/>
    <s v=""/>
    <x v="0"/>
    <s v=""/>
    <s v=""/>
    <x v="1"/>
    <x v="5"/>
    <n v="117402.5"/>
    <x v="0"/>
  </r>
  <r>
    <x v="1"/>
    <x v="115"/>
    <x v="6"/>
    <n v="30"/>
    <x v="115"/>
    <n v="30"/>
    <s v="Pathway 1-Homecare  Home Care/ Domicilliary Care - Long Term "/>
    <s v="Home care provision "/>
    <x v="7"/>
    <s v="Domiciliary care packages"/>
    <s v=""/>
    <x v="0"/>
    <s v=""/>
    <x v="0"/>
    <s v=""/>
    <s v=""/>
    <x v="1"/>
    <x v="1"/>
    <n v="313141"/>
    <x v="0"/>
  </r>
  <r>
    <x v="1"/>
    <x v="115"/>
    <x v="6"/>
    <n v="31"/>
    <x v="115"/>
    <n v="31"/>
    <s v="Pathway 1  Reablement "/>
    <s v="Reablement service  to support discharge and reduce pressure on NHS services . Also to prevent admission to hospitals"/>
    <x v="4"/>
    <s v="Reablement at home (to support discharge) "/>
    <s v=""/>
    <x v="0"/>
    <s v=""/>
    <x v="0"/>
    <s v=""/>
    <s v=""/>
    <x v="1"/>
    <x v="1"/>
    <n v="546523"/>
    <x v="0"/>
  </r>
  <r>
    <x v="1"/>
    <x v="115"/>
    <x v="6"/>
    <n v="32"/>
    <x v="115"/>
    <n v="32"/>
    <s v="Pathway 1 - Staffing"/>
    <s v="Staffing and adminstration "/>
    <x v="10"/>
    <s v="Multidisciplinary teams that are supporting independence, such as anticipatory care"/>
    <s v=""/>
    <x v="0"/>
    <s v=""/>
    <x v="0"/>
    <s v=""/>
    <s v=""/>
    <x v="1"/>
    <x v="1"/>
    <n v="121344"/>
    <x v="0"/>
  </r>
  <r>
    <x v="1"/>
    <x v="116"/>
    <x v="6"/>
    <n v="1"/>
    <x v="116"/>
    <n v="1"/>
    <s v="Rapid Response Service "/>
    <s v="Step-up service - Rapid Response/Impact Team"/>
    <x v="14"/>
    <s v="&lt;Please Select&gt;"/>
    <s v=""/>
    <x v="1"/>
    <s v=""/>
    <x v="2"/>
    <s v=""/>
    <s v=""/>
    <x v="3"/>
    <x v="0"/>
    <n v="1895348"/>
    <x v="0"/>
  </r>
  <r>
    <x v="1"/>
    <x v="116"/>
    <x v="6"/>
    <n v="2"/>
    <x v="116"/>
    <n v="2"/>
    <s v="Integrated Community Services "/>
    <s v="MDT to avoid unnecessary hospital admissions from Care Homes"/>
    <x v="3"/>
    <s v="Care navigation and planning"/>
    <s v=""/>
    <x v="1"/>
    <s v=""/>
    <x v="2"/>
    <s v=""/>
    <s v=""/>
    <x v="3"/>
    <x v="0"/>
    <n v="1808444"/>
    <x v="0"/>
  </r>
  <r>
    <x v="1"/>
    <x v="116"/>
    <x v="6"/>
    <n v="3"/>
    <x v="116"/>
    <n v="3"/>
    <s v="Integrated Community Services "/>
    <s v="In patient beds  and_x000a_Twilight &amp; ON provision "/>
    <x v="10"/>
    <s v="Low level support for simple hospital discharges (Discharge to Assess pathway 0)"/>
    <s v=""/>
    <x v="1"/>
    <s v=""/>
    <x v="2"/>
    <s v=""/>
    <s v=""/>
    <x v="0"/>
    <x v="0"/>
    <n v="5781767"/>
    <x v="0"/>
  </r>
  <r>
    <x v="1"/>
    <x v="116"/>
    <x v="6"/>
    <n v="4"/>
    <x v="116"/>
    <n v="4"/>
    <s v="Integrated Community Services "/>
    <s v="Inreach into hospital discharge team "/>
    <x v="8"/>
    <s v="Home First/Discharge to Assess - process support/core costs"/>
    <s v=""/>
    <x v="1"/>
    <s v=""/>
    <x v="2"/>
    <s v=""/>
    <s v=""/>
    <x v="3"/>
    <x v="0"/>
    <n v="86123"/>
    <x v="0"/>
  </r>
  <r>
    <x v="1"/>
    <x v="116"/>
    <x v="6"/>
    <n v="5"/>
    <x v="116"/>
    <n v="5"/>
    <s v="Home Adaptations and Equipment "/>
    <s v="Adaptations"/>
    <x v="13"/>
    <s v="Adaptations, including statutory DFG grants"/>
    <s v=""/>
    <x v="0"/>
    <s v=""/>
    <x v="0"/>
    <s v=""/>
    <s v=""/>
    <x v="1"/>
    <x v="2"/>
    <n v="1520112"/>
    <x v="0"/>
  </r>
  <r>
    <x v="1"/>
    <x v="116"/>
    <x v="6"/>
    <n v="6"/>
    <x v="116"/>
    <n v="6"/>
    <s v="Discharge to Assess - Home Care"/>
    <s v="D2A/Reablement"/>
    <x v="4"/>
    <s v="Reablement at home (accepting step up and step down users)"/>
    <s v=""/>
    <x v="0"/>
    <s v=""/>
    <x v="0"/>
    <s v=""/>
    <s v=""/>
    <x v="2"/>
    <x v="0"/>
    <n v="178067"/>
    <x v="0"/>
  </r>
  <r>
    <x v="1"/>
    <x v="116"/>
    <x v="6"/>
    <n v="7"/>
    <x v="116"/>
    <n v="7"/>
    <s v="Long term Home Care"/>
    <s v="Home care / domiciliary care"/>
    <x v="7"/>
    <s v="Domiciliary care packages"/>
    <s v=""/>
    <x v="0"/>
    <s v=""/>
    <x v="0"/>
    <s v=""/>
    <s v=""/>
    <x v="2"/>
    <x v="3"/>
    <n v="905801"/>
    <x v="0"/>
  </r>
  <r>
    <x v="1"/>
    <x v="116"/>
    <x v="6"/>
    <n v="8"/>
    <x v="116"/>
    <n v="8"/>
    <s v="Dementia placements "/>
    <s v="Residential placements (nurisng and residential)"/>
    <x v="16"/>
    <s v="Care home"/>
    <s v=""/>
    <x v="0"/>
    <s v=""/>
    <x v="0"/>
    <s v=""/>
    <s v=""/>
    <x v="2"/>
    <x v="3"/>
    <n v="221116"/>
    <x v="0"/>
  </r>
  <r>
    <x v="1"/>
    <x v="116"/>
    <x v="6"/>
    <n v="9"/>
    <x v="116"/>
    <n v="9"/>
    <s v="Dementia placements "/>
    <s v="Residential placements (nurisng and residential)"/>
    <x v="16"/>
    <s v="Care home"/>
    <s v=""/>
    <x v="0"/>
    <s v=""/>
    <x v="0"/>
    <s v=""/>
    <s v=""/>
    <x v="2"/>
    <x v="0"/>
    <n v="2460692"/>
    <x v="0"/>
  </r>
  <r>
    <x v="1"/>
    <x v="116"/>
    <x v="6"/>
    <n v="10"/>
    <x v="116"/>
    <n v="10"/>
    <s v="Community Equipment"/>
    <s v="Community equipment"/>
    <x v="1"/>
    <s v="Community based equipment"/>
    <s v=""/>
    <x v="0"/>
    <s v=""/>
    <x v="0"/>
    <s v=""/>
    <s v=""/>
    <x v="2"/>
    <x v="0"/>
    <n v="430622"/>
    <x v="0"/>
  </r>
  <r>
    <x v="1"/>
    <x v="116"/>
    <x v="6"/>
    <n v="11"/>
    <x v="116"/>
    <n v="11"/>
    <s v="ASC Locality Teams "/>
    <s v="PAC and social care in the community"/>
    <x v="10"/>
    <s v="Multidisciplinary teams that are supporting independence, such as anticipatory care"/>
    <s v=""/>
    <x v="0"/>
    <s v=""/>
    <x v="0"/>
    <s v=""/>
    <s v=""/>
    <x v="1"/>
    <x v="3"/>
    <n v="298028"/>
    <x v="0"/>
  </r>
  <r>
    <x v="1"/>
    <x v="116"/>
    <x v="6"/>
    <n v="12"/>
    <x v="116"/>
    <n v="12"/>
    <s v="ASC Locality Teams "/>
    <s v="PAC and social care in the community"/>
    <x v="10"/>
    <s v="Multidisciplinary teams that are supporting independence, such as anticipatory care"/>
    <s v=""/>
    <x v="0"/>
    <s v=""/>
    <x v="0"/>
    <s v=""/>
    <s v=""/>
    <x v="1"/>
    <x v="0"/>
    <n v="73821"/>
    <x v="0"/>
  </r>
  <r>
    <x v="1"/>
    <x v="116"/>
    <x v="6"/>
    <n v="13"/>
    <x v="116"/>
    <n v="13"/>
    <s v="Hospital discharge Team"/>
    <s v="Integrated discharge"/>
    <x v="8"/>
    <s v="Early Discharge Planning"/>
    <s v=""/>
    <x v="0"/>
    <s v=""/>
    <x v="0"/>
    <s v=""/>
    <s v=""/>
    <x v="1"/>
    <x v="3"/>
    <n v="414904"/>
    <x v="0"/>
  </r>
  <r>
    <x v="1"/>
    <x v="116"/>
    <x v="6"/>
    <n v="14"/>
    <x v="116"/>
    <n v="14"/>
    <s v="VCSE Capacity"/>
    <s v="Dementia, Older People, Transport, BAME, LD support, Carers"/>
    <x v="0"/>
    <s v="Other"/>
    <s v="Information, Advice and Guidance &amp; Support for vulnerable people, prevention &amp; community capacity"/>
    <x v="0"/>
    <s v=""/>
    <x v="0"/>
    <s v=""/>
    <s v=""/>
    <x v="1"/>
    <x v="0"/>
    <n v="915909.43"/>
    <x v="0"/>
  </r>
  <r>
    <x v="1"/>
    <x v="116"/>
    <x v="6"/>
    <n v="15"/>
    <x v="116"/>
    <n v="15"/>
    <s v="Direct Payments "/>
    <s v="Direct Payments to maximise independence &amp; choice"/>
    <x v="17"/>
    <s v=""/>
    <s v=""/>
    <x v="0"/>
    <s v=""/>
    <x v="0"/>
    <s v=""/>
    <s v=""/>
    <x v="1"/>
    <x v="0"/>
    <n v="128785"/>
    <x v="0"/>
  </r>
  <r>
    <x v="1"/>
    <x v="116"/>
    <x v="6"/>
    <n v="16"/>
    <x v="116"/>
    <n v="16"/>
    <s v="Additional support for Reablement "/>
    <s v="YHC additional reablement hours (unit in hours)"/>
    <x v="4"/>
    <s v="Reablement at home (to support discharge) "/>
    <s v=""/>
    <x v="1"/>
    <s v=""/>
    <x v="2"/>
    <s v=""/>
    <s v=""/>
    <x v="3"/>
    <x v="5"/>
    <n v="56547"/>
    <x v="0"/>
  </r>
  <r>
    <x v="1"/>
    <x v="116"/>
    <x v="6"/>
    <n v="17"/>
    <x v="116"/>
    <n v="17"/>
    <s v="Additional complex homecare"/>
    <s v="Additional 24 hour care / QDS - (unit in hours)"/>
    <x v="7"/>
    <s v="Short term domiciliary care (without reablement input)"/>
    <s v=""/>
    <x v="0"/>
    <s v=""/>
    <x v="0"/>
    <s v=""/>
    <s v=""/>
    <x v="2"/>
    <x v="1"/>
    <n v="290073"/>
    <x v="0"/>
  </r>
  <r>
    <x v="1"/>
    <x v="116"/>
    <x v="6"/>
    <n v="18"/>
    <x v="116"/>
    <n v="18"/>
    <s v="Additional D2A and flow capacity"/>
    <s v="Under 65s / dual D2A capacity"/>
    <x v="16"/>
    <s v="Short term residential care (without rehabilitation or reablement input)"/>
    <s v=""/>
    <x v="0"/>
    <s v=""/>
    <x v="0"/>
    <s v=""/>
    <s v=""/>
    <x v="2"/>
    <x v="5"/>
    <n v="62997"/>
    <x v="0"/>
  </r>
  <r>
    <x v="1"/>
    <x v="116"/>
    <x v="6"/>
    <n v="19"/>
    <x v="116"/>
    <n v="19"/>
    <s v="Additional home readiness capacity (non-winter)"/>
    <s v="Deep cleans / handyman"/>
    <x v="8"/>
    <s v="Housing and related services"/>
    <s v=""/>
    <x v="0"/>
    <s v=""/>
    <x v="0"/>
    <s v=""/>
    <s v=""/>
    <x v="2"/>
    <x v="5"/>
    <n v="138400"/>
    <x v="0"/>
  </r>
  <r>
    <x v="1"/>
    <x v="116"/>
    <x v="6"/>
    <n v="20"/>
    <x v="116"/>
    <n v="20"/>
    <s v="Additional social care workforce"/>
    <s v="Mental health / hosiptal discharge / community team / broker capacity"/>
    <x v="18"/>
    <s v=""/>
    <s v=""/>
    <x v="0"/>
    <s v=""/>
    <x v="0"/>
    <s v=""/>
    <s v=""/>
    <x v="1"/>
    <x v="1"/>
    <n v="378397"/>
    <x v="0"/>
  </r>
  <r>
    <x v="1"/>
    <x v="117"/>
    <x v="6"/>
    <n v="1"/>
    <x v="117"/>
    <n v="1"/>
    <s v="Reablement - GSTT"/>
    <s v="Reablement and rehabilitation services"/>
    <x v="4"/>
    <s v="Reablement at home (to support discharge) "/>
    <s v=""/>
    <x v="0"/>
    <s v=""/>
    <x v="0"/>
    <s v=""/>
    <s v=""/>
    <x v="3"/>
    <x v="0"/>
    <n v="1784297"/>
    <x v="0"/>
  </r>
  <r>
    <x v="1"/>
    <x v="117"/>
    <x v="6"/>
    <n v="2"/>
    <x v="117"/>
    <n v="1"/>
    <s v="Reablement - LA"/>
    <s v="Reablement and rehabilitation services"/>
    <x v="4"/>
    <s v="Reablement at home (to support discharge) "/>
    <s v=""/>
    <x v="0"/>
    <s v=""/>
    <x v="0"/>
    <s v=""/>
    <s v=""/>
    <x v="3"/>
    <x v="0"/>
    <n v="1118379"/>
    <x v="0"/>
  </r>
  <r>
    <x v="1"/>
    <x v="117"/>
    <x v="6"/>
    <n v="3"/>
    <x v="117"/>
    <n v="2"/>
    <s v="At Home Schemes 1 and 2"/>
    <s v="Support enabling people to remain at home avoiding hospital admissions"/>
    <x v="14"/>
    <s v=""/>
    <s v=""/>
    <x v="1"/>
    <s v=""/>
    <x v="2"/>
    <s v=""/>
    <s v=""/>
    <x v="3"/>
    <x v="0"/>
    <n v="3699842"/>
    <x v="0"/>
  </r>
  <r>
    <x v="1"/>
    <x v="117"/>
    <x v="6"/>
    <n v="4"/>
    <x v="117"/>
    <n v="3"/>
    <s v="Care Act"/>
    <s v="Implementation of Care Act duties"/>
    <x v="6"/>
    <s v="Other"/>
    <s v="All related duties under Care Act"/>
    <x v="0"/>
    <s v=""/>
    <x v="0"/>
    <s v=""/>
    <s v=""/>
    <x v="1"/>
    <x v="0"/>
    <n v="1445665"/>
    <x v="0"/>
  </r>
  <r>
    <x v="1"/>
    <x v="117"/>
    <x v="6"/>
    <n v="5"/>
    <x v="117"/>
    <n v="4"/>
    <s v="Project Smith"/>
    <s v="Coproduced community development as part of prevention/early intervention"/>
    <x v="0"/>
    <s v="Social Prescribing"/>
    <s v=""/>
    <x v="0"/>
    <s v=""/>
    <x v="0"/>
    <s v=""/>
    <s v=""/>
    <x v="0"/>
    <x v="0"/>
    <n v="157950"/>
    <x v="0"/>
  </r>
  <r>
    <x v="1"/>
    <x v="117"/>
    <x v="6"/>
    <n v="6"/>
    <x v="117"/>
    <n v="5"/>
    <s v="Carers"/>
    <s v="Advice and support to carers"/>
    <x v="12"/>
    <s v="Carer advice and support related to Care Act duties"/>
    <s v=""/>
    <x v="0"/>
    <s v=""/>
    <x v="0"/>
    <s v=""/>
    <s v=""/>
    <x v="1"/>
    <x v="0"/>
    <n v="290000"/>
    <x v="0"/>
  </r>
  <r>
    <x v="1"/>
    <x v="117"/>
    <x v="6"/>
    <n v="7"/>
    <x v="117"/>
    <n v="5"/>
    <s v="Carers"/>
    <s v="Advice and support to carers"/>
    <x v="0"/>
    <s v="Social Prescribing"/>
    <s v=""/>
    <x v="0"/>
    <s v=""/>
    <x v="0"/>
    <s v=""/>
    <s v=""/>
    <x v="0"/>
    <x v="0"/>
    <n v="727000"/>
    <x v="0"/>
  </r>
  <r>
    <x v="1"/>
    <x v="117"/>
    <x v="6"/>
    <n v="8"/>
    <x v="117"/>
    <n v="6"/>
    <s v="Residential placements"/>
    <s v="placing into residential and nursing care homes"/>
    <x v="16"/>
    <s v="Care home"/>
    <s v=""/>
    <x v="0"/>
    <s v=""/>
    <x v="0"/>
    <s v=""/>
    <s v=""/>
    <x v="2"/>
    <x v="0"/>
    <n v="5801000"/>
    <x v="0"/>
  </r>
  <r>
    <x v="1"/>
    <x v="117"/>
    <x v="6"/>
    <n v="9"/>
    <x v="117"/>
    <n v="7"/>
    <s v="Social care input into At Home and ERR (schemes 1 and 2)"/>
    <s v="social care support as part of admission avoidance and rapid response"/>
    <x v="14"/>
    <s v=""/>
    <s v=""/>
    <x v="0"/>
    <s v=""/>
    <x v="0"/>
    <s v=""/>
    <s v=""/>
    <x v="1"/>
    <x v="0"/>
    <n v="638000"/>
    <x v="0"/>
  </r>
  <r>
    <x v="1"/>
    <x v="117"/>
    <x v="6"/>
    <n v="10"/>
    <x v="117"/>
    <n v="8"/>
    <s v="Disabled Facilities Grant (DFG)"/>
    <s v="social care equipment to maintain independence at home"/>
    <x v="13"/>
    <s v="Adaptations, including statutory DFG grants"/>
    <s v=""/>
    <x v="0"/>
    <s v=""/>
    <x v="0"/>
    <s v=""/>
    <s v=""/>
    <x v="1"/>
    <x v="2"/>
    <n v="1050000"/>
    <x v="0"/>
  </r>
  <r>
    <x v="1"/>
    <x v="117"/>
    <x v="6"/>
    <n v="11"/>
    <x v="117"/>
    <n v="9"/>
    <s v="iBCF Local Government settlement (includes previous Winter Pressure funding)"/>
    <s v="care home placements"/>
    <x v="16"/>
    <s v="Care home"/>
    <s v=""/>
    <x v="0"/>
    <s v=""/>
    <x v="0"/>
    <s v=""/>
    <s v=""/>
    <x v="1"/>
    <x v="3"/>
    <n v="829904"/>
    <x v="0"/>
  </r>
  <r>
    <x v="1"/>
    <x v="117"/>
    <x v="6"/>
    <n v="12"/>
    <x v="117"/>
    <n v="10"/>
    <s v="Enhanced Rapid Response ERR (schemes 1 and 2)"/>
    <s v="Rapid response to support early discharge and admission avoidance"/>
    <x v="14"/>
    <s v=""/>
    <s v=""/>
    <x v="1"/>
    <s v=""/>
    <x v="2"/>
    <s v=""/>
    <s v=""/>
    <x v="3"/>
    <x v="0"/>
    <n v="2822342"/>
    <x v="0"/>
  </r>
  <r>
    <x v="1"/>
    <x v="117"/>
    <x v="6"/>
    <n v="13"/>
    <x v="117"/>
    <n v="11"/>
    <s v="Intermediate Care"/>
    <s v="Bed based rehabilitation in dedicated community unit"/>
    <x v="5"/>
    <s v="Bed-based intermediate care with rehabilitation (to support discharge)"/>
    <s v=""/>
    <x v="1"/>
    <s v=""/>
    <x v="2"/>
    <s v=""/>
    <s v=""/>
    <x v="3"/>
    <x v="0"/>
    <n v="3907977"/>
    <x v="0"/>
  </r>
  <r>
    <x v="1"/>
    <x v="117"/>
    <x v="6"/>
    <n v="14"/>
    <x v="117"/>
    <n v="12"/>
    <s v="Supported discharge"/>
    <s v="Support enabling early transfer home from hospital"/>
    <x v="8"/>
    <s v="Multi-Disciplinary/Multi-Agency Discharge Teams supporting discharge"/>
    <s v=""/>
    <x v="1"/>
    <s v=""/>
    <x v="2"/>
    <s v=""/>
    <s v=""/>
    <x v="3"/>
    <x v="0"/>
    <n v="2717376"/>
    <x v="0"/>
  </r>
  <r>
    <x v="1"/>
    <x v="117"/>
    <x v="6"/>
    <n v="15"/>
    <x v="117"/>
    <n v="13"/>
    <s v="Care Home Support"/>
    <s v="specialist nursing and therapies services for care home residents"/>
    <x v="15"/>
    <s v="Physical health/wellbeing"/>
    <s v=""/>
    <x v="1"/>
    <s v=""/>
    <x v="2"/>
    <s v=""/>
    <s v=""/>
    <x v="3"/>
    <x v="0"/>
    <n v="906626"/>
    <x v="0"/>
  </r>
  <r>
    <x v="1"/>
    <x v="117"/>
    <x v="6"/>
    <n v="16"/>
    <x v="117"/>
    <n v="14"/>
    <s v="Falls service"/>
    <s v="Targeted classes and support to those at risk of falls"/>
    <x v="0"/>
    <s v="Risk Stratification"/>
    <s v=""/>
    <x v="1"/>
    <s v=""/>
    <x v="2"/>
    <s v=""/>
    <s v=""/>
    <x v="3"/>
    <x v="0"/>
    <n v="170616"/>
    <x v="0"/>
  </r>
  <r>
    <x v="1"/>
    <x v="117"/>
    <x v="6"/>
    <n v="17"/>
    <x v="117"/>
    <n v="14"/>
    <s v="Falls service"/>
    <s v="Targeted classes and support to those at risk of falls"/>
    <x v="0"/>
    <s v="Risk Stratification"/>
    <s v=""/>
    <x v="1"/>
    <s v=""/>
    <x v="2"/>
    <s v=""/>
    <s v=""/>
    <x v="3"/>
    <x v="6"/>
    <n v="235582"/>
    <x v="0"/>
  </r>
  <r>
    <x v="1"/>
    <x v="117"/>
    <x v="6"/>
    <n v="18"/>
    <x v="117"/>
    <n v="15"/>
    <s v="Pharmacy support to care homes"/>
    <s v="Specialist pharmacy support, audit and advice to care homes"/>
    <x v="10"/>
    <s v="Integrated neighbourhood services"/>
    <s v=""/>
    <x v="1"/>
    <s v=""/>
    <x v="2"/>
    <s v=""/>
    <s v=""/>
    <x v="3"/>
    <x v="0"/>
    <n v="116418"/>
    <x v="0"/>
  </r>
  <r>
    <x v="1"/>
    <x v="117"/>
    <x v="6"/>
    <n v="19"/>
    <x v="117"/>
    <n v="16"/>
    <s v="Stroke advice and support"/>
    <s v="Advice and support following a stroke for people and their families"/>
    <x v="10"/>
    <s v="Integrated neighbourhood services"/>
    <s v=""/>
    <x v="1"/>
    <s v=""/>
    <x v="2"/>
    <s v=""/>
    <s v=""/>
    <x v="3"/>
    <x v="6"/>
    <n v="59083"/>
    <x v="0"/>
  </r>
  <r>
    <x v="1"/>
    <x v="117"/>
    <x v="6"/>
    <n v="20"/>
    <x v="117"/>
    <n v="16"/>
    <s v="Advice and Support"/>
    <s v="Support to enable individuals and carers remain independent"/>
    <x v="0"/>
    <s v="Social Prescribing"/>
    <s v=""/>
    <x v="0"/>
    <s v=""/>
    <x v="0"/>
    <s v=""/>
    <s v=""/>
    <x v="1"/>
    <x v="0"/>
    <n v="266500"/>
    <x v="0"/>
  </r>
  <r>
    <x v="1"/>
    <x v="117"/>
    <x v="6"/>
    <n v="21"/>
    <x v="117"/>
    <n v="17"/>
    <s v="Enhanced clincial services to care homes with nursing"/>
    <s v="GP/MDT support to care home for admission avoidance"/>
    <x v="10"/>
    <s v="Multidisciplinary teams that are supporting independence, such as anticipatory care"/>
    <s v=""/>
    <x v="6"/>
    <s v=""/>
    <x v="2"/>
    <s v=""/>
    <s v=""/>
    <x v="2"/>
    <x v="6"/>
    <n v="357485"/>
    <x v="0"/>
  </r>
  <r>
    <x v="1"/>
    <x v="117"/>
    <x v="6"/>
    <n v="22"/>
    <x v="117"/>
    <n v="18"/>
    <s v="Home equipment"/>
    <s v="NHS specialist equipment to support independance"/>
    <x v="15"/>
    <s v="Physical health/wellbeing"/>
    <s v=""/>
    <x v="1"/>
    <s v=""/>
    <x v="2"/>
    <s v=""/>
    <s v=""/>
    <x v="3"/>
    <x v="0"/>
    <n v="1129701"/>
    <x v="0"/>
  </r>
  <r>
    <x v="1"/>
    <x v="117"/>
    <x v="6"/>
    <n v="23"/>
    <x v="117"/>
    <n v="19"/>
    <s v="Advice and support following dementia diagnosis"/>
    <s v="Voluntary sector support to people and carers following a diagnosis of dementia"/>
    <x v="0"/>
    <s v="Social Prescribing"/>
    <s v=""/>
    <x v="1"/>
    <s v=""/>
    <x v="2"/>
    <s v=""/>
    <s v=""/>
    <x v="0"/>
    <x v="0"/>
    <n v="84069"/>
    <x v="0"/>
  </r>
  <r>
    <x v="1"/>
    <x v="117"/>
    <x v="6"/>
    <n v="24"/>
    <x v="117"/>
    <n v="20"/>
    <s v="Social care input into supported discharge and ERR"/>
    <s v="Social care participation in care planning to support discharge"/>
    <x v="8"/>
    <s v="Early Discharge Planning"/>
    <s v=""/>
    <x v="0"/>
    <s v=""/>
    <x v="0"/>
    <s v=""/>
    <s v=""/>
    <x v="3"/>
    <x v="0"/>
    <n v="210000"/>
    <x v="0"/>
  </r>
  <r>
    <x v="1"/>
    <x v="117"/>
    <x v="6"/>
    <n v="25"/>
    <x v="117"/>
    <n v="21"/>
    <s v="Supported discharge - Pathway 1 from Hospital"/>
    <s v="Support enabling early transfer home from hospital"/>
    <x v="8"/>
    <s v="Multi-Disciplinary/Multi-Agency Discharge Teams supporting discharge"/>
    <s v=""/>
    <x v="0"/>
    <s v=""/>
    <x v="0"/>
    <s v=""/>
    <s v=""/>
    <x v="1"/>
    <x v="0"/>
    <n v="1000000"/>
    <x v="0"/>
  </r>
  <r>
    <x v="1"/>
    <x v="117"/>
    <x v="6"/>
    <n v="26"/>
    <x v="117"/>
    <n v="22"/>
    <s v="Housing Related Support"/>
    <s v="Step down extra care flat"/>
    <x v="8"/>
    <s v="Early Discharge Planning"/>
    <s v=""/>
    <x v="0"/>
    <s v=""/>
    <x v="0"/>
    <s v=""/>
    <s v=""/>
    <x v="1"/>
    <x v="0"/>
    <n v="120000"/>
    <x v="0"/>
  </r>
  <r>
    <x v="1"/>
    <x v="117"/>
    <x v="6"/>
    <n v="27"/>
    <x v="117"/>
    <n v="8"/>
    <s v="Disabled Facilities Grant (DFG)"/>
    <s v="Aids and adaptions and DFG grants"/>
    <x v="13"/>
    <s v="Adaptations, including statutory DFG grants"/>
    <s v=""/>
    <x v="0"/>
    <s v=""/>
    <x v="0"/>
    <s v=""/>
    <s v=""/>
    <x v="1"/>
    <x v="2"/>
    <n v="628410"/>
    <x v="0"/>
  </r>
  <r>
    <x v="1"/>
    <x v="117"/>
    <x v="6"/>
    <n v="28"/>
    <x v="117"/>
    <n v="9"/>
    <s v="iBCF Local Government settlement (includes previous Winter Pressure funding)"/>
    <s v="home care packages - outputs are packages of care"/>
    <x v="7"/>
    <s v="Domiciliary care to support hospital discharge (Discharge to Assess pathway 1)"/>
    <s v=""/>
    <x v="0"/>
    <s v=""/>
    <x v="0"/>
    <s v=""/>
    <s v=""/>
    <x v="1"/>
    <x v="3"/>
    <n v="13677047"/>
    <x v="0"/>
  </r>
  <r>
    <x v="1"/>
    <x v="117"/>
    <x v="6"/>
    <n v="29"/>
    <x v="117"/>
    <n v="9"/>
    <s v="iBCF Local Government settlement (includes previous Winter Pressure funding)"/>
    <s v="home care packages - outputs are packages of care"/>
    <x v="7"/>
    <s v="Domiciliary care to support hospital discharge (Discharge to Assess pathway 1)"/>
    <s v=""/>
    <x v="0"/>
    <s v=""/>
    <x v="0"/>
    <s v=""/>
    <s v=""/>
    <x v="1"/>
    <x v="3"/>
    <n v="439460"/>
    <x v="0"/>
  </r>
  <r>
    <x v="1"/>
    <x v="117"/>
    <x v="6"/>
    <n v="30"/>
    <x v="117"/>
    <n v="2"/>
    <s v="Hospital at Home services "/>
    <s v="Support enabling people to remain at home avoiding hospital admissions"/>
    <x v="14"/>
    <s v=""/>
    <s v=""/>
    <x v="1"/>
    <s v=""/>
    <x v="2"/>
    <s v=""/>
    <s v=""/>
    <x v="3"/>
    <x v="0"/>
    <n v="442075"/>
    <x v="0"/>
  </r>
  <r>
    <x v="1"/>
    <x v="117"/>
    <x v="6"/>
    <n v="31"/>
    <x v="117"/>
    <n v="23"/>
    <s v="Adult Social Care Front Door Service – Age UK Lambeth prevention service"/>
    <s v="Providing social support to relevant enquiries to ASC"/>
    <x v="9"/>
    <s v="Workforce development"/>
    <s v=""/>
    <x v="0"/>
    <s v=""/>
    <x v="0"/>
    <s v=""/>
    <s v=""/>
    <x v="0"/>
    <x v="0"/>
    <n v="194000"/>
    <x v="0"/>
  </r>
  <r>
    <x v="1"/>
    <x v="117"/>
    <x v="6"/>
    <n v="32"/>
    <x v="117"/>
    <n v="24"/>
    <s v="Winter Resilience 7/7 funding, 4 x Social Worker Posts"/>
    <s v="Additional social workers to support 7 day service"/>
    <x v="8"/>
    <s v="Early Discharge Planning"/>
    <s v=""/>
    <x v="0"/>
    <s v=""/>
    <x v="0"/>
    <s v=""/>
    <s v=""/>
    <x v="1"/>
    <x v="0"/>
    <n v="150000"/>
    <x v="0"/>
  </r>
  <r>
    <x v="1"/>
    <x v="117"/>
    <x v="6"/>
    <n v="33"/>
    <x v="117"/>
    <n v="25"/>
    <s v="ASC Assurance Posts - Programme/Project Management, Data Analyst and Practice Development Lead"/>
    <s v="Staff to support assurance and programme/project management"/>
    <x v="18"/>
    <s v=""/>
    <s v=""/>
    <x v="0"/>
    <s v=""/>
    <x v="0"/>
    <s v=""/>
    <s v=""/>
    <x v="1"/>
    <x v="0"/>
    <n v="338000"/>
    <x v="0"/>
  </r>
  <r>
    <x v="1"/>
    <x v="117"/>
    <x v="6"/>
    <n v="34"/>
    <x v="117"/>
    <n v="26"/>
    <s v="King's Outreach Therapy service"/>
    <s v="additional therapists to support hospital to home transition"/>
    <x v="18"/>
    <s v=""/>
    <s v=""/>
    <x v="0"/>
    <s v=""/>
    <x v="0"/>
    <s v=""/>
    <s v=""/>
    <x v="6"/>
    <x v="1"/>
    <n v="153711"/>
    <x v="0"/>
  </r>
  <r>
    <x v="1"/>
    <x v="117"/>
    <x v="6"/>
    <n v="35"/>
    <x v="117"/>
    <n v="27"/>
    <s v="Housing related step down"/>
    <s v="Community capacity step down beds to support swift discharge"/>
    <x v="2"/>
    <s v=""/>
    <s v=""/>
    <x v="0"/>
    <s v=""/>
    <x v="0"/>
    <s v=""/>
    <s v=""/>
    <x v="2"/>
    <x v="1"/>
    <n v="292000"/>
    <x v="0"/>
  </r>
  <r>
    <x v="1"/>
    <x v="117"/>
    <x v="6"/>
    <n v="36"/>
    <x v="117"/>
    <n v="28"/>
    <s v="Acute step down "/>
    <s v="intermediate care beds"/>
    <x v="16"/>
    <s v="Short term residential care (without rehabilitation or reablement input)"/>
    <s v=""/>
    <x v="0"/>
    <s v=""/>
    <x v="0"/>
    <s v=""/>
    <s v=""/>
    <x v="2"/>
    <x v="1"/>
    <n v="732000"/>
    <x v="0"/>
  </r>
  <r>
    <x v="1"/>
    <x v="117"/>
    <x v="6"/>
    <n v="37"/>
    <x v="117"/>
    <n v="29"/>
    <s v="Support to unpaid carers - Age UK"/>
    <s v="Support to identified carers at the point of discharge, assessment at home"/>
    <x v="12"/>
    <s v="Carer advice and support related to Care Act duties"/>
    <s v=""/>
    <x v="0"/>
    <s v=""/>
    <x v="0"/>
    <s v=""/>
    <s v=""/>
    <x v="0"/>
    <x v="1"/>
    <n v="178289"/>
    <x v="0"/>
  </r>
  <r>
    <x v="1"/>
    <x v="117"/>
    <x v="6"/>
    <n v="38"/>
    <x v="117"/>
    <n v="30"/>
    <s v="Direct Payment enhanced model/to support discharge"/>
    <s v="Identify and support those who could participate in a direct payment"/>
    <x v="3"/>
    <s v="Assessment teams/joint assessment"/>
    <s v=""/>
    <x v="0"/>
    <s v=""/>
    <x v="0"/>
    <s v=""/>
    <s v=""/>
    <x v="1"/>
    <x v="1"/>
    <n v="120000"/>
    <x v="0"/>
  </r>
  <r>
    <x v="1"/>
    <x v="117"/>
    <x v="6"/>
    <n v="39"/>
    <x v="117"/>
    <n v="31"/>
    <s v="Additional services to support discharge"/>
    <s v="Additional services to support discharge"/>
    <x v="8"/>
    <s v="Multi-Disciplinary/Multi-Agency Discharge Teams supporting discharge"/>
    <s v=""/>
    <x v="0"/>
    <s v=""/>
    <x v="0"/>
    <s v=""/>
    <s v=""/>
    <x v="1"/>
    <x v="5"/>
    <n v="40000"/>
    <x v="0"/>
  </r>
  <r>
    <x v="1"/>
    <x v="117"/>
    <x v="6"/>
    <n v="40"/>
    <x v="117"/>
    <n v="32"/>
    <s v="Enhanced support to enable going home"/>
    <s v="Enhanced support to enable going home"/>
    <x v="14"/>
    <s v=""/>
    <s v=""/>
    <x v="0"/>
    <s v=""/>
    <x v="0"/>
    <s v=""/>
    <s v=""/>
    <x v="1"/>
    <x v="5"/>
    <n v="540721.04181706009"/>
    <x v="0"/>
  </r>
  <r>
    <x v="1"/>
    <x v="117"/>
    <x v="6"/>
    <n v="41"/>
    <x v="117"/>
    <n v="33"/>
    <s v="Equipment"/>
    <s v="Equipment"/>
    <x v="1"/>
    <s v="Community based equipment"/>
    <s v=""/>
    <x v="0"/>
    <s v=""/>
    <x v="0"/>
    <s v=""/>
    <s v=""/>
    <x v="1"/>
    <x v="5"/>
    <n v="195902.27086479319"/>
    <x v="0"/>
  </r>
  <r>
    <x v="1"/>
    <x v="117"/>
    <x v="6"/>
    <n v="42"/>
    <x v="117"/>
    <n v="34"/>
    <s v="Hospital at home additional third party costs"/>
    <s v="Hospital at home additional third party costs"/>
    <x v="3"/>
    <s v="Assessment teams/joint assessment"/>
    <s v=""/>
    <x v="0"/>
    <s v=""/>
    <x v="0"/>
    <s v=""/>
    <s v=""/>
    <x v="1"/>
    <x v="5"/>
    <n v="601273.38903723622"/>
    <x v="0"/>
  </r>
  <r>
    <x v="1"/>
    <x v="117"/>
    <x v="6"/>
    <n v="43"/>
    <x v="117"/>
    <n v="35"/>
    <s v="Intermediate care social workers"/>
    <s v="Intermediate care social workers"/>
    <x v="3"/>
    <s v="Assessment teams/joint assessment"/>
    <s v=""/>
    <x v="0"/>
    <s v=""/>
    <x v="0"/>
    <s v=""/>
    <s v=""/>
    <x v="1"/>
    <x v="5"/>
    <n v="110000"/>
    <x v="0"/>
  </r>
  <r>
    <x v="1"/>
    <x v="117"/>
    <x v="6"/>
    <n v="44"/>
    <x v="117"/>
    <n v="36"/>
    <s v="Mental health discharges"/>
    <s v="Mental health discharges"/>
    <x v="2"/>
    <s v=""/>
    <s v=""/>
    <x v="2"/>
    <s v=""/>
    <x v="0"/>
    <s v=""/>
    <s v=""/>
    <x v="1"/>
    <x v="5"/>
    <n v="69347.298280910472"/>
    <x v="0"/>
  </r>
  <r>
    <x v="1"/>
    <x v="117"/>
    <x v="6"/>
    <n v="45"/>
    <x v="117"/>
    <n v="37"/>
    <s v="Occupational therapy assessments"/>
    <s v="Occupational therapy assessments"/>
    <x v="18"/>
    <s v=""/>
    <s v=""/>
    <x v="0"/>
    <s v=""/>
    <x v="0"/>
    <s v=""/>
    <s v=""/>
    <x v="1"/>
    <x v="5"/>
    <n v="94704"/>
    <x v="0"/>
  </r>
  <r>
    <x v="1"/>
    <x v="117"/>
    <x v="6"/>
    <n v="46"/>
    <x v="117"/>
    <n v="38"/>
    <s v="Retention of social care staff"/>
    <s v="Retention of social care staff"/>
    <x v="18"/>
    <s v=""/>
    <s v=""/>
    <x v="0"/>
    <s v=""/>
    <x v="0"/>
    <s v=""/>
    <s v=""/>
    <x v="1"/>
    <x v="5"/>
    <n v="443516"/>
    <x v="0"/>
  </r>
  <r>
    <x v="1"/>
    <x v="117"/>
    <x v="6"/>
    <n v="47"/>
    <x v="117"/>
    <n v="39"/>
    <s v="Home Equipment Service (ICB)"/>
    <s v="Home Equipment Service (ICB)"/>
    <x v="1"/>
    <s v="Community based equipment"/>
    <s v=""/>
    <x v="1"/>
    <s v=""/>
    <x v="0"/>
    <s v=""/>
    <s v=""/>
    <x v="1"/>
    <x v="0"/>
    <n v="39000"/>
    <x v="0"/>
  </r>
  <r>
    <x v="1"/>
    <x v="117"/>
    <x v="6"/>
    <n v="48"/>
    <x v="117"/>
    <m/>
    <m/>
    <m/>
    <x v="9"/>
    <s v="Programme management"/>
    <s v=""/>
    <x v="1"/>
    <s v=""/>
    <x v="2"/>
    <s v=""/>
    <s v=""/>
    <x v="4"/>
    <x v="0"/>
    <n v="0"/>
    <x v="0"/>
  </r>
  <r>
    <x v="1"/>
    <x v="117"/>
    <x v="6"/>
    <n v="49"/>
    <x v="117"/>
    <n v="40"/>
    <s v="Transformation - 1"/>
    <s v="Transformation - 1"/>
    <x v="9"/>
    <s v="Programme management"/>
    <s v=""/>
    <x v="0"/>
    <s v=""/>
    <x v="0"/>
    <s v=""/>
    <s v=""/>
    <x v="1"/>
    <x v="0"/>
    <n v="0"/>
    <x v="0"/>
  </r>
  <r>
    <x v="1"/>
    <x v="117"/>
    <x v="6"/>
    <n v="50"/>
    <x v="117"/>
    <n v="41"/>
    <s v="Transformation - 2"/>
    <s v="Transformation - 2"/>
    <x v="3"/>
    <s v="Care navigation and planning"/>
    <s v=""/>
    <x v="0"/>
    <s v=""/>
    <x v="0"/>
    <s v=""/>
    <s v=""/>
    <x v="1"/>
    <x v="5"/>
    <n v="0"/>
    <x v="0"/>
  </r>
  <r>
    <x v="1"/>
    <x v="117"/>
    <x v="6"/>
    <n v="51"/>
    <x v="117"/>
    <n v="42"/>
    <s v="Transformation - 3"/>
    <s v="Transformation - 3"/>
    <x v="3"/>
    <s v="Care navigation and planning"/>
    <s v=""/>
    <x v="1"/>
    <s v=""/>
    <x v="2"/>
    <s v=""/>
    <s v=""/>
    <x v="4"/>
    <x v="1"/>
    <n v="0"/>
    <x v="0"/>
  </r>
  <r>
    <x v="1"/>
    <x v="117"/>
    <x v="6"/>
    <n v="52"/>
    <x v="117"/>
    <n v="43"/>
    <s v="Transformation - 4"/>
    <s v="Transformation - 4"/>
    <x v="10"/>
    <s v="Other"/>
    <s v="support in the community for those who are homeless"/>
    <x v="1"/>
    <s v=""/>
    <x v="2"/>
    <s v=""/>
    <s v=""/>
    <x v="4"/>
    <x v="1"/>
    <n v="103000"/>
    <x v="0"/>
  </r>
  <r>
    <x v="1"/>
    <x v="117"/>
    <x v="6"/>
    <n v="53"/>
    <x v="117"/>
    <n v="45"/>
    <s v="Homeless"/>
    <s v="Specialist medical respite support for homeless"/>
    <x v="10"/>
    <s v="Other"/>
    <s v="Community specialist respite for those who are homeless"/>
    <x v="1"/>
    <s v=""/>
    <x v="2"/>
    <s v=""/>
    <s v=""/>
    <x v="4"/>
    <x v="1"/>
    <n v="77000"/>
    <x v="0"/>
  </r>
  <r>
    <x v="1"/>
    <x v="118"/>
    <x v="6"/>
    <n v="1"/>
    <x v="118"/>
    <n v="1"/>
    <s v="Co-ordinated Care - NHS 111"/>
    <s v="Telephone triage services for urgent healthcare needs, available 24 hours per day, 365 day per year. "/>
    <x v="3"/>
    <s v="Care navigation and planning"/>
    <s v=""/>
    <x v="6"/>
    <s v=""/>
    <x v="2"/>
    <s v=""/>
    <s v=""/>
    <x v="3"/>
    <x v="0"/>
    <n v="1668400"/>
    <x v="0"/>
  </r>
  <r>
    <x v="1"/>
    <x v="118"/>
    <x v="6"/>
    <n v="2"/>
    <x v="118"/>
    <n v="2"/>
    <s v="Primary Care Home support"/>
    <s v="Primary Care provision in  community settings "/>
    <x v="15"/>
    <s v="Physical health/wellbeing"/>
    <s v=""/>
    <x v="6"/>
    <s v=""/>
    <x v="2"/>
    <s v=""/>
    <s v=""/>
    <x v="3"/>
    <x v="0"/>
    <n v="750292"/>
    <x v="0"/>
  </r>
  <r>
    <x v="1"/>
    <x v="118"/>
    <x v="6"/>
    <n v="3"/>
    <x v="118"/>
    <n v="3"/>
    <s v="Improved use of Equipment "/>
    <s v="To improve provision of and access to low level equipment and tech to support independence"/>
    <x v="1"/>
    <s v="Community based equipment"/>
    <s v=""/>
    <x v="1"/>
    <s v=""/>
    <x v="2"/>
    <s v=""/>
    <s v=""/>
    <x v="1"/>
    <x v="0"/>
    <n v="1670000"/>
    <x v="0"/>
  </r>
  <r>
    <x v="1"/>
    <x v="118"/>
    <x v="6"/>
    <n v="4"/>
    <x v="118"/>
    <n v="4"/>
    <s v="Commnity Falls Service "/>
    <s v="Interventions to manage/prevent falls"/>
    <x v="0"/>
    <s v="Risk Stratification"/>
    <s v=""/>
    <x v="1"/>
    <s v=""/>
    <x v="2"/>
    <s v=""/>
    <s v=""/>
    <x v="3"/>
    <x v="0"/>
    <n v="375442"/>
    <x v="0"/>
  </r>
  <r>
    <x v="1"/>
    <x v="118"/>
    <x v="6"/>
    <n v="5"/>
    <x v="118"/>
    <n v="5"/>
    <s v="SAIL connections (VCS)"/>
    <s v="A preventative social prescribing project aiming to improve the health and wellbeing of vulnerable adults and support safe and independent living at home."/>
    <x v="0"/>
    <s v="Social Prescribing"/>
    <s v=""/>
    <x v="0"/>
    <s v=""/>
    <x v="0"/>
    <s v=""/>
    <s v=""/>
    <x v="0"/>
    <x v="0"/>
    <n v="389436"/>
    <x v="0"/>
  </r>
  <r>
    <x v="1"/>
    <x v="118"/>
    <x v="6"/>
    <n v="6"/>
    <x v="118"/>
    <n v="6"/>
    <s v="Self Managed Support "/>
    <s v="Training and education to support self management for people with long term conditions"/>
    <x v="0"/>
    <s v="Other"/>
    <s v="Physical health and wellbeing"/>
    <x v="1"/>
    <s v=""/>
    <x v="2"/>
    <s v=""/>
    <s v=""/>
    <x v="3"/>
    <x v="0"/>
    <n v="149122"/>
    <x v="0"/>
  </r>
  <r>
    <x v="1"/>
    <x v="118"/>
    <x v="6"/>
    <n v="7"/>
    <x v="118"/>
    <n v="7"/>
    <s v="Single Point of Access (Gateway)"/>
    <s v="A gateway for people accesing health and care; a seamless interface with online and telephone advice"/>
    <x v="3"/>
    <s v="Assessment teams/joint assessment"/>
    <s v=""/>
    <x v="0"/>
    <s v=""/>
    <x v="0"/>
    <s v=""/>
    <s v=""/>
    <x v="1"/>
    <x v="0"/>
    <n v="677277"/>
    <x v="0"/>
  </r>
  <r>
    <x v="1"/>
    <x v="118"/>
    <x v="6"/>
    <n v="8"/>
    <x v="118"/>
    <n v="8"/>
    <s v="Neighbourhood Community Teams "/>
    <s v="Provision of social work and OT support in the community"/>
    <x v="15"/>
    <s v="Physical health/wellbeing"/>
    <s v=""/>
    <x v="0"/>
    <s v=""/>
    <x v="0"/>
    <s v=""/>
    <s v=""/>
    <x v="1"/>
    <x v="4"/>
    <n v="773989"/>
    <x v="0"/>
  </r>
  <r>
    <x v="1"/>
    <x v="118"/>
    <x v="6"/>
    <n v="9"/>
    <x v="118"/>
    <n v="9"/>
    <s v="Neighbourhood Community Teams "/>
    <s v="Provision of social work and OT support in the community"/>
    <x v="15"/>
    <s v="Physical health/wellbeing"/>
    <s v=""/>
    <x v="0"/>
    <s v=""/>
    <x v="0"/>
    <s v=""/>
    <s v=""/>
    <x v="1"/>
    <x v="0"/>
    <n v="3811004"/>
    <x v="0"/>
  </r>
  <r>
    <x v="1"/>
    <x v="118"/>
    <x v="6"/>
    <n v="10"/>
    <x v="118"/>
    <n v="10"/>
    <s v="Community Mental Health "/>
    <s v="Comumunity secondary mental health services including Assessment and Liaison and Promoting Recovery"/>
    <x v="10"/>
    <s v="Integrated neighbourhood services"/>
    <s v=""/>
    <x v="2"/>
    <s v=""/>
    <x v="2"/>
    <s v=""/>
    <s v=""/>
    <x v="5"/>
    <x v="0"/>
    <n v="2475626"/>
    <x v="0"/>
  </r>
  <r>
    <x v="1"/>
    <x v="118"/>
    <x v="6"/>
    <n v="11"/>
    <x v="118"/>
    <n v="11"/>
    <s v="DFG"/>
    <s v="Adaptations to the home to support independence, safety and wellbeing"/>
    <x v="13"/>
    <s v="Adaptations, including statutory DFG grants"/>
    <s v=""/>
    <x v="0"/>
    <s v=""/>
    <x v="0"/>
    <s v=""/>
    <s v=""/>
    <x v="1"/>
    <x v="2"/>
    <n v="1518970"/>
    <x v="0"/>
  </r>
  <r>
    <x v="1"/>
    <x v="118"/>
    <x v="6"/>
    <n v="12"/>
    <x v="118"/>
    <n v="12"/>
    <s v="Enablement Services (NHS)"/>
    <s v="Provision of community rehabilitation and enablement services to support people to regain independence following a hospital admission"/>
    <x v="10"/>
    <s v="Integrated neighbourhood services"/>
    <s v=""/>
    <x v="1"/>
    <s v=""/>
    <x v="2"/>
    <s v=""/>
    <s v=""/>
    <x v="3"/>
    <x v="0"/>
    <n v="2304245"/>
    <x v="0"/>
  </r>
  <r>
    <x v="1"/>
    <x v="118"/>
    <x v="6"/>
    <n v="13"/>
    <x v="118"/>
    <n v="13"/>
    <s v="Enablement Services (LA)"/>
    <s v="Provision of community rehabilitation and enablement services to support people to regain independence following a hospital admission"/>
    <x v="10"/>
    <s v="Integrated neighbourhood services"/>
    <s v=""/>
    <x v="0"/>
    <s v=""/>
    <x v="0"/>
    <s v=""/>
    <s v=""/>
    <x v="1"/>
    <x v="0"/>
    <n v="4042492"/>
    <x v="0"/>
  </r>
  <r>
    <x v="1"/>
    <x v="118"/>
    <x v="6"/>
    <n v="14"/>
    <x v="118"/>
    <n v="14"/>
    <s v="Winter Capacity"/>
    <s v="Additional LGT staffing capacity to reduce pressures over the winter period"/>
    <x v="3"/>
    <s v="Care navigation and planning"/>
    <s v=""/>
    <x v="3"/>
    <s v=""/>
    <x v="2"/>
    <s v=""/>
    <s v=""/>
    <x v="6"/>
    <x v="0"/>
    <n v="1733558"/>
    <x v="0"/>
  </r>
  <r>
    <x v="1"/>
    <x v="118"/>
    <x v="6"/>
    <n v="15"/>
    <x v="118"/>
    <n v="15"/>
    <s v="Extra Care Provision"/>
    <s v="Additional capacity to reduce pressures on the acute over the winter period "/>
    <x v="16"/>
    <s v="Extra care"/>
    <s v=""/>
    <x v="0"/>
    <s v=""/>
    <x v="0"/>
    <s v=""/>
    <s v=""/>
    <x v="0"/>
    <x v="0"/>
    <n v="694474"/>
    <x v="0"/>
  </r>
  <r>
    <x v="1"/>
    <x v="118"/>
    <x v="6"/>
    <n v="16"/>
    <x v="118"/>
    <n v="16"/>
    <s v="Social Care Delivery "/>
    <s v="Social care support to enable discharge from hospital 7 days a week"/>
    <x v="8"/>
    <s v="Flexible working patterns (including 7 day working)"/>
    <s v=""/>
    <x v="0"/>
    <s v=""/>
    <x v="0"/>
    <s v=""/>
    <s v=""/>
    <x v="1"/>
    <x v="0"/>
    <n v="513320"/>
    <x v="0"/>
  </r>
  <r>
    <x v="1"/>
    <x v="118"/>
    <x v="6"/>
    <n v="17"/>
    <x v="118"/>
    <n v="17"/>
    <s v="Hospital Discharge Provision "/>
    <s v="Reduce length of stay  in acute setting"/>
    <x v="8"/>
    <s v="Home First/Discharge to Assess - process support/core costs"/>
    <s v=""/>
    <x v="1"/>
    <s v=""/>
    <x v="2"/>
    <s v=""/>
    <s v=""/>
    <x v="3"/>
    <x v="0"/>
    <n v="1894284"/>
    <x v="0"/>
  </r>
  <r>
    <x v="1"/>
    <x v="118"/>
    <x v="6"/>
    <n v="18"/>
    <x v="118"/>
    <n v="18"/>
    <s v="Continuing Healthcare "/>
    <s v="Timely CHC assessment/review to support hospital discharge"/>
    <x v="8"/>
    <s v="Early Discharge Planning"/>
    <s v=""/>
    <x v="4"/>
    <s v=""/>
    <x v="2"/>
    <s v=""/>
    <s v=""/>
    <x v="3"/>
    <x v="0"/>
    <n v="627738"/>
    <x v="0"/>
  </r>
  <r>
    <x v="1"/>
    <x v="118"/>
    <x v="6"/>
    <n v="19"/>
    <x v="118"/>
    <n v="19"/>
    <s v="LIMOS"/>
    <s v="Support for patients with or at high risk of medicine related problems to remain independent and at home for as long as possible"/>
    <x v="10"/>
    <s v="Integrated neighbourhood services"/>
    <s v=""/>
    <x v="1"/>
    <s v=""/>
    <x v="2"/>
    <s v=""/>
    <s v=""/>
    <x v="3"/>
    <x v="0"/>
    <n v="642421"/>
    <x v="0"/>
  </r>
  <r>
    <x v="1"/>
    <x v="118"/>
    <x v="6"/>
    <n v="20"/>
    <x v="118"/>
    <n v="20"/>
    <s v="Integrated System Support "/>
    <s v="Programme resource to support partnership integration and transformation activity"/>
    <x v="9"/>
    <s v="Integrated models of provision"/>
    <s v=""/>
    <x v="5"/>
    <s v="Porgramme Resource"/>
    <x v="2"/>
    <s v=""/>
    <s v=""/>
    <x v="4"/>
    <x v="0"/>
    <n v="493800"/>
    <x v="0"/>
  </r>
  <r>
    <x v="1"/>
    <x v="118"/>
    <x v="6"/>
    <n v="21"/>
    <x v="118"/>
    <n v="21"/>
    <s v="Population Health system"/>
    <s v="Shared data and information system"/>
    <x v="9"/>
    <s v="System IT Interoperability"/>
    <s v=""/>
    <x v="5"/>
    <s v="IMT"/>
    <x v="2"/>
    <s v=""/>
    <s v=""/>
    <x v="2"/>
    <x v="0"/>
    <n v="745717"/>
    <x v="0"/>
  </r>
  <r>
    <x v="1"/>
    <x v="118"/>
    <x v="6"/>
    <n v="22"/>
    <x v="118"/>
    <n v="22"/>
    <s v="Connect Care "/>
    <s v="Shared information record to support MDT working"/>
    <x v="9"/>
    <s v="System IT Interoperability"/>
    <s v=""/>
    <x v="5"/>
    <s v="IMT"/>
    <x v="1"/>
    <s v="0.7"/>
    <s v="0.3"/>
    <x v="2"/>
    <x v="0"/>
    <n v="179738"/>
    <x v="0"/>
  </r>
  <r>
    <x v="1"/>
    <x v="118"/>
    <x v="6"/>
    <n v="23"/>
    <x v="118"/>
    <n v="23"/>
    <s v="Carers information, advice and support "/>
    <s v="Information, advice and support to unpaid carers"/>
    <x v="12"/>
    <s v="Other"/>
    <s v="Advice and support "/>
    <x v="0"/>
    <s v=""/>
    <x v="0"/>
    <s v=""/>
    <s v=""/>
    <x v="1"/>
    <x v="0"/>
    <n v="623363"/>
    <x v="0"/>
  </r>
  <r>
    <x v="1"/>
    <x v="118"/>
    <x v="6"/>
    <n v="24"/>
    <x v="118"/>
    <n v="24"/>
    <s v="Contingency "/>
    <s v="Mitigation of financial risk associated with activity above plan for transfers of care"/>
    <x v="9"/>
    <s v="Other"/>
    <s v="Contingency"/>
    <x v="5"/>
    <s v="Contingency "/>
    <x v="1"/>
    <s v="0.5"/>
    <s v="0.5"/>
    <x v="4"/>
    <x v="0"/>
    <n v="392460"/>
    <x v="0"/>
  </r>
  <r>
    <x v="1"/>
    <x v="118"/>
    <x v="6"/>
    <n v="25"/>
    <x v="118"/>
    <n v="25"/>
    <s v="Support for Mental Health provision"/>
    <s v="Maintenance of current level of residential provision"/>
    <x v="16"/>
    <s v="Care home"/>
    <s v=""/>
    <x v="2"/>
    <s v=""/>
    <x v="0"/>
    <s v=""/>
    <s v=""/>
    <x v="2"/>
    <x v="3"/>
    <n v="307500"/>
    <x v="0"/>
  </r>
  <r>
    <x v="1"/>
    <x v="118"/>
    <x v="6"/>
    <n v="26"/>
    <x v="118"/>
    <n v="26"/>
    <s v="Development of Community Support Services"/>
    <s v="Development of alternative forms of care to reduce use of residential placements"/>
    <x v="8"/>
    <s v="Home First/Discharge to Assess - process support/core costs"/>
    <s v=""/>
    <x v="2"/>
    <s v=""/>
    <x v="0"/>
    <s v=""/>
    <s v=""/>
    <x v="2"/>
    <x v="3"/>
    <n v="205000"/>
    <x v="0"/>
  </r>
  <r>
    <x v="1"/>
    <x v="118"/>
    <x v="6"/>
    <n v="27"/>
    <x v="118"/>
    <n v="27"/>
    <s v="Learning Disability Supported Accomodation"/>
    <s v="Supported accommodation in a family style setting providing stability and continuitiy of care for adults with a learning disability"/>
    <x v="2"/>
    <s v=""/>
    <s v=""/>
    <x v="0"/>
    <s v=""/>
    <x v="0"/>
    <s v=""/>
    <s v=""/>
    <x v="2"/>
    <x v="3"/>
    <n v="82000"/>
    <x v="0"/>
  </r>
  <r>
    <x v="1"/>
    <x v="118"/>
    <x v="6"/>
    <n v="28"/>
    <x v="118"/>
    <n v="28"/>
    <s v="Learning Disability Supported Accomodation"/>
    <s v="Increasing the number of people with learning disabilities living independently in the community"/>
    <x v="2"/>
    <s v=""/>
    <s v=""/>
    <x v="0"/>
    <s v=""/>
    <x v="0"/>
    <s v=""/>
    <s v=""/>
    <x v="2"/>
    <x v="3"/>
    <n v="82000"/>
    <x v="0"/>
  </r>
  <r>
    <x v="1"/>
    <x v="118"/>
    <x v="6"/>
    <n v="29"/>
    <x v="118"/>
    <n v="29"/>
    <s v="Transitions "/>
    <s v="Residential placements for highly challenged young people aged 18-25 years transitioning from Children's to Adult Services who cannot be managed at home or in borough"/>
    <x v="16"/>
    <s v="Care home"/>
    <s v=""/>
    <x v="0"/>
    <s v=""/>
    <x v="0"/>
    <s v=""/>
    <s v=""/>
    <x v="2"/>
    <x v="3"/>
    <n v="3152500"/>
    <x v="0"/>
  </r>
  <r>
    <x v="1"/>
    <x v="118"/>
    <x v="6"/>
    <n v="30"/>
    <x v="118"/>
    <n v="30"/>
    <s v="Transitions "/>
    <s v="Case management and care planning for young people aged 18-25 years transitioning from Children's to Adult Services"/>
    <x v="3"/>
    <s v="Care navigation and planning"/>
    <s v=""/>
    <x v="0"/>
    <s v=""/>
    <x v="0"/>
    <s v=""/>
    <s v=""/>
    <x v="1"/>
    <x v="3"/>
    <n v="182500"/>
    <x v="0"/>
  </r>
  <r>
    <x v="1"/>
    <x v="118"/>
    <x v="6"/>
    <n v="31"/>
    <x v="118"/>
    <n v="31"/>
    <s v="Protection of current level of packages of care"/>
    <s v="Protection of care packages"/>
    <x v="7"/>
    <s v="Domiciliary care packages"/>
    <s v=""/>
    <x v="0"/>
    <s v=""/>
    <x v="0"/>
    <s v=""/>
    <s v=""/>
    <x v="2"/>
    <x v="3"/>
    <n v="1722000"/>
    <x v="0"/>
  </r>
  <r>
    <x v="1"/>
    <x v="118"/>
    <x v="6"/>
    <n v="32"/>
    <x v="118"/>
    <n v="32"/>
    <s v="Increase Funding of D2A"/>
    <s v="Support to reduce length of stay in acute settings"/>
    <x v="8"/>
    <s v="Home First/Discharge to Assess - process support/core costs"/>
    <s v=""/>
    <x v="0"/>
    <s v=""/>
    <x v="0"/>
    <s v=""/>
    <s v=""/>
    <x v="2"/>
    <x v="3"/>
    <n v="1332500"/>
    <x v="0"/>
  </r>
  <r>
    <x v="1"/>
    <x v="118"/>
    <x v="6"/>
    <n v="33"/>
    <x v="118"/>
    <n v="33"/>
    <s v="Development of Trusted Assessor model with care home providers"/>
    <s v="Support to reduce length of stay in acute settings"/>
    <x v="8"/>
    <s v="Trusted Assessment"/>
    <s v=""/>
    <x v="0"/>
    <s v=""/>
    <x v="0"/>
    <s v=""/>
    <s v=""/>
    <x v="2"/>
    <x v="3"/>
    <n v="102500"/>
    <x v="0"/>
  </r>
  <r>
    <x v="1"/>
    <x v="118"/>
    <x v="6"/>
    <n v="34"/>
    <x v="118"/>
    <n v="34"/>
    <s v="Maintenance of social care budgets"/>
    <s v="Maintenance of social care budgets"/>
    <x v="7"/>
    <s v="Domiciliary care packages"/>
    <s v=""/>
    <x v="0"/>
    <s v=""/>
    <x v="0"/>
    <s v=""/>
    <s v=""/>
    <x v="2"/>
    <x v="3"/>
    <n v="1435000"/>
    <x v="0"/>
  </r>
  <r>
    <x v="1"/>
    <x v="118"/>
    <x v="6"/>
    <n v="35"/>
    <x v="118"/>
    <n v="35"/>
    <s v="Maintenance of social care budgets"/>
    <s v="Maintenance of social care budgets"/>
    <x v="10"/>
    <s v="Integrated neighbourhood services"/>
    <s v=""/>
    <x v="0"/>
    <s v=""/>
    <x v="0"/>
    <s v=""/>
    <s v=""/>
    <x v="2"/>
    <x v="3"/>
    <n v="1025000"/>
    <x v="0"/>
  </r>
  <r>
    <x v="1"/>
    <x v="118"/>
    <x v="6"/>
    <n v="36"/>
    <x v="118"/>
    <n v="36"/>
    <s v="Managing pressures from NHS generated demand"/>
    <s v="Funding to support activity above plan in relation to admission avoidance and hospital discharge"/>
    <x v="9"/>
    <s v="Integrated models of provision"/>
    <s v=""/>
    <x v="0"/>
    <s v=""/>
    <x v="0"/>
    <s v=""/>
    <s v=""/>
    <x v="1"/>
    <x v="3"/>
    <n v="161042"/>
    <x v="0"/>
  </r>
  <r>
    <x v="1"/>
    <x v="118"/>
    <x v="6"/>
    <n v="37"/>
    <x v="118"/>
    <n v="37"/>
    <s v="Provider Inflation"/>
    <s v="Funding to support stability of local care care market"/>
    <x v="7"/>
    <s v="Domiciliary care packages"/>
    <s v=""/>
    <x v="0"/>
    <s v=""/>
    <x v="0"/>
    <s v=""/>
    <s v=""/>
    <x v="2"/>
    <x v="3"/>
    <n v="1839330"/>
    <x v="0"/>
  </r>
  <r>
    <x v="1"/>
    <x v="118"/>
    <x v="6"/>
    <n v="38"/>
    <x v="118"/>
    <n v="38"/>
    <s v="Demographic growth"/>
    <s v="Provision to support the complex care needs of a growing adult population"/>
    <x v="7"/>
    <s v="Domiciliary care packages"/>
    <s v=""/>
    <x v="0"/>
    <s v=""/>
    <x v="0"/>
    <s v=""/>
    <s v=""/>
    <x v="2"/>
    <x v="3"/>
    <n v="840949"/>
    <x v="0"/>
  </r>
  <r>
    <x v="1"/>
    <x v="118"/>
    <x v="6"/>
    <n v="39"/>
    <x v="118"/>
    <n v="39"/>
    <s v="Remote monitoring"/>
    <s v="Increased use of Telecare to support care at home"/>
    <x v="1"/>
    <s v="Assistive technologies including telecare"/>
    <s v=""/>
    <x v="0"/>
    <s v=""/>
    <x v="0"/>
    <s v=""/>
    <s v=""/>
    <x v="1"/>
    <x v="0"/>
    <n v="318828"/>
    <x v="0"/>
  </r>
  <r>
    <x v="1"/>
    <x v="118"/>
    <x v="6"/>
    <n v="40"/>
    <x v="118"/>
    <n v="40"/>
    <s v="Winters Pressures Grant"/>
    <s v="Funding aligned to system-wide plans to support pressure on social care and the acute over the winter period"/>
    <x v="3"/>
    <s v="Support for implementation of anticipatory care"/>
    <s v=""/>
    <x v="0"/>
    <s v=""/>
    <x v="0"/>
    <s v=""/>
    <s v=""/>
    <x v="1"/>
    <x v="3"/>
    <n v="1367882"/>
    <x v="0"/>
  </r>
  <r>
    <x v="1"/>
    <x v="118"/>
    <x v="6"/>
    <n v="41"/>
    <x v="118"/>
    <n v="41"/>
    <s v="Provider Alliance Development - LBL contribution"/>
    <s v="Programme resource to support the development of Provider Alliances"/>
    <x v="9"/>
    <s v="Integrated models of provision"/>
    <s v=""/>
    <x v="1"/>
    <s v=""/>
    <x v="0"/>
    <s v=""/>
    <s v=""/>
    <x v="1"/>
    <x v="3"/>
    <n v="70000"/>
    <x v="0"/>
  </r>
  <r>
    <x v="1"/>
    <x v="118"/>
    <x v="6"/>
    <n v="42"/>
    <x v="118"/>
    <n v="42"/>
    <s v="SAIL connections"/>
    <s v="A preventative social prescribing project aiming to improve the health and wellbeing of vulnerable adults and support safe and independent living at home"/>
    <x v="0"/>
    <s v="Social Prescribing"/>
    <s v=""/>
    <x v="0"/>
    <s v=""/>
    <x v="0"/>
    <s v=""/>
    <s v=""/>
    <x v="0"/>
    <x v="3"/>
    <n v="114000"/>
    <x v="0"/>
  </r>
  <r>
    <x v="1"/>
    <x v="118"/>
    <x v="6"/>
    <n v="43"/>
    <x v="118"/>
    <n v="43"/>
    <s v="Deprivation of Liberty Safeguards (DOLS)"/>
    <s v="Support to manage the increase in requests for DOLS authoristions"/>
    <x v="6"/>
    <s v="Independent Mental Health Advocacy"/>
    <s v=""/>
    <x v="0"/>
    <s v=""/>
    <x v="0"/>
    <s v=""/>
    <s v=""/>
    <x v="1"/>
    <x v="3"/>
    <n v="900000"/>
    <x v="0"/>
  </r>
  <r>
    <x v="1"/>
    <x v="118"/>
    <x v="6"/>
    <n v="44"/>
    <x v="118"/>
    <n v="44"/>
    <s v="Social Prescribing activity"/>
    <s v="Funding support to the VCSE to provide additional social prescribing activity "/>
    <x v="0"/>
    <s v="Social Prescribing"/>
    <s v=""/>
    <x v="0"/>
    <s v=""/>
    <x v="0"/>
    <s v=""/>
    <s v=""/>
    <x v="0"/>
    <x v="0"/>
    <n v="243900"/>
    <x v="0"/>
  </r>
  <r>
    <x v="1"/>
    <x v="118"/>
    <x v="6"/>
    <n v="45"/>
    <x v="118"/>
    <n v="45"/>
    <s v="Discharge Support"/>
    <s v="Social work resource to support patient flow and reduce length of stay and delayed discharge"/>
    <x v="8"/>
    <s v="Early Discharge Planning"/>
    <s v=""/>
    <x v="0"/>
    <s v=""/>
    <x v="0"/>
    <s v=""/>
    <s v=""/>
    <x v="1"/>
    <x v="3"/>
    <n v="20000"/>
    <x v="0"/>
  </r>
  <r>
    <x v="1"/>
    <x v="118"/>
    <x v="6"/>
    <n v="46"/>
    <x v="118"/>
    <n v="46"/>
    <s v="Discharge Support "/>
    <s v="Social work resource to support patient flow and reduce length of stay and delayed discharge"/>
    <x v="8"/>
    <s v="Early Discharge Planning"/>
    <s v=""/>
    <x v="0"/>
    <s v=""/>
    <x v="0"/>
    <s v=""/>
    <s v=""/>
    <x v="4"/>
    <x v="0"/>
    <n v="24884"/>
    <x v="0"/>
  </r>
  <r>
    <x v="1"/>
    <x v="118"/>
    <x v="6"/>
    <n v="47"/>
    <x v="118"/>
    <n v="47"/>
    <s v="Home Care "/>
    <s v="Packages of Care to support discharge "/>
    <x v="7"/>
    <s v="Domiciliary care to support hospital discharge (Discharge to Assess pathway 1)"/>
    <s v=""/>
    <x v="0"/>
    <s v=""/>
    <x v="0"/>
    <s v=""/>
    <s v=""/>
    <x v="2"/>
    <x v="5"/>
    <n v="1030804"/>
    <x v="0"/>
  </r>
  <r>
    <x v="1"/>
    <x v="118"/>
    <x v="6"/>
    <n v="48"/>
    <x v="118"/>
    <n v="48"/>
    <s v="Home Care "/>
    <s v="Packages of Care to support discharge "/>
    <x v="7"/>
    <s v="Domiciliary care to support hospital discharge (Discharge to Assess pathway 1)"/>
    <s v=""/>
    <x v="0"/>
    <s v=""/>
    <x v="0"/>
    <s v=""/>
    <s v=""/>
    <x v="2"/>
    <x v="1"/>
    <n v="334694"/>
    <x v="0"/>
  </r>
  <r>
    <x v="1"/>
    <x v="118"/>
    <x v="6"/>
    <n v="49"/>
    <x v="118"/>
    <n v="49"/>
    <s v="Residential Placements "/>
    <s v="Placements "/>
    <x v="16"/>
    <s v="Extra care"/>
    <s v=""/>
    <x v="0"/>
    <s v=""/>
    <x v="0"/>
    <s v=""/>
    <s v=""/>
    <x v="2"/>
    <x v="5"/>
    <n v="29000"/>
    <x v="0"/>
  </r>
  <r>
    <x v="1"/>
    <x v="118"/>
    <x v="6"/>
    <n v="50"/>
    <x v="118"/>
    <n v="50"/>
    <s v="Residential Placements "/>
    <s v="Placements "/>
    <x v="5"/>
    <s v="Bed-based intermediate care with reablement (to support discharge)"/>
    <s v=""/>
    <x v="0"/>
    <s v=""/>
    <x v="0"/>
    <s v=""/>
    <s v=""/>
    <x v="2"/>
    <x v="5"/>
    <n v="110000"/>
    <x v="0"/>
  </r>
  <r>
    <x v="1"/>
    <x v="118"/>
    <x v="6"/>
    <n v="51"/>
    <x v="118"/>
    <n v="51"/>
    <s v="Trusted Assessments for discharge into care homes  "/>
    <s v="Placements "/>
    <x v="3"/>
    <s v="Assessment teams/joint assessment"/>
    <s v=""/>
    <x v="0"/>
    <s v=""/>
    <x v="0"/>
    <s v=""/>
    <s v=""/>
    <x v="1"/>
    <x v="1"/>
    <n v="55000"/>
    <x v="0"/>
  </r>
  <r>
    <x v="1"/>
    <x v="118"/>
    <x v="6"/>
    <n v="52"/>
    <x v="118"/>
    <n v="52"/>
    <s v="Trusted Assessments for discharge into care homes "/>
    <s v="Placements "/>
    <x v="3"/>
    <s v="Assessment teams/joint assessment"/>
    <s v=""/>
    <x v="0"/>
    <s v=""/>
    <x v="0"/>
    <s v=""/>
    <s v=""/>
    <x v="1"/>
    <x v="5"/>
    <n v="60000"/>
    <x v="0"/>
  </r>
  <r>
    <x v="1"/>
    <x v="118"/>
    <x v="6"/>
    <n v="53"/>
    <x v="118"/>
    <n v="53"/>
    <s v="Hospital Discharge Provision "/>
    <s v="HoS to support Hospital discharge flow"/>
    <x v="18"/>
    <s v=""/>
    <s v=""/>
    <x v="0"/>
    <s v=""/>
    <x v="0"/>
    <s v=""/>
    <s v=""/>
    <x v="1"/>
    <x v="1"/>
    <n v="63000"/>
    <x v="0"/>
  </r>
  <r>
    <x v="1"/>
    <x v="118"/>
    <x v="6"/>
    <n v="54"/>
    <x v="118"/>
    <n v="54"/>
    <s v="Hospital Discharge Provision "/>
    <s v="D2A reviewing team staff"/>
    <x v="18"/>
    <s v=""/>
    <s v=""/>
    <x v="0"/>
    <s v=""/>
    <x v="0"/>
    <s v=""/>
    <s v=""/>
    <x v="1"/>
    <x v="5"/>
    <n v="360000"/>
    <x v="0"/>
  </r>
  <r>
    <x v="1"/>
    <x v="118"/>
    <x v="6"/>
    <n v="55"/>
    <x v="118"/>
    <n v="55"/>
    <s v="Hospital Discharge Provision "/>
    <s v="D2A reviewing team staff"/>
    <x v="18"/>
    <s v=""/>
    <s v=""/>
    <x v="0"/>
    <s v=""/>
    <x v="0"/>
    <s v=""/>
    <s v=""/>
    <x v="1"/>
    <x v="1"/>
    <n v="365000"/>
    <x v="0"/>
  </r>
  <r>
    <x v="1"/>
    <x v="118"/>
    <x v="6"/>
    <n v="56"/>
    <x v="118"/>
    <n v="56"/>
    <s v="Hospital Discharge Provision "/>
    <s v="Hospital Discharge Operational Manager"/>
    <x v="18"/>
    <s v=""/>
    <s v=""/>
    <x v="0"/>
    <s v=""/>
    <x v="0"/>
    <s v=""/>
    <s v=""/>
    <x v="1"/>
    <x v="5"/>
    <n v="78000"/>
    <x v="0"/>
  </r>
  <r>
    <x v="1"/>
    <x v="118"/>
    <x v="6"/>
    <n v="57"/>
    <x v="118"/>
    <n v="57"/>
    <s v="Care Home Support Team"/>
    <s v="CHIT Team Assistant"/>
    <x v="18"/>
    <s v=""/>
    <s v=""/>
    <x v="1"/>
    <s v=""/>
    <x v="0"/>
    <s v=""/>
    <s v=""/>
    <x v="1"/>
    <x v="5"/>
    <n v="70000"/>
    <x v="0"/>
  </r>
  <r>
    <x v="1"/>
    <x v="118"/>
    <x v="6"/>
    <n v="58"/>
    <x v="118"/>
    <n v="58"/>
    <s v="Arranging Care "/>
    <s v="Arranging Care Officer "/>
    <x v="18"/>
    <s v=""/>
    <s v=""/>
    <x v="0"/>
    <s v=""/>
    <x v="0"/>
    <s v=""/>
    <s v=""/>
    <x v="1"/>
    <x v="5"/>
    <n v="57000"/>
    <x v="0"/>
  </r>
  <r>
    <x v="1"/>
    <x v="118"/>
    <x v="6"/>
    <n v="59"/>
    <x v="118"/>
    <n v="59"/>
    <s v="Arranging Care "/>
    <s v="Arranging Care Officer "/>
    <x v="18"/>
    <s v=""/>
    <s v=""/>
    <x v="0"/>
    <s v=""/>
    <x v="0"/>
    <s v=""/>
    <s v=""/>
    <x v="1"/>
    <x v="1"/>
    <n v="57000"/>
    <x v="0"/>
  </r>
  <r>
    <x v="1"/>
    <x v="118"/>
    <x v="6"/>
    <n v="60"/>
    <x v="118"/>
    <n v="60"/>
    <s v="Enablement for double handed packages"/>
    <s v="Increase in doubled handed capacity "/>
    <x v="4"/>
    <s v="Reablement at home (accepting step up and step down users)"/>
    <s v=""/>
    <x v="0"/>
    <s v=""/>
    <x v="0"/>
    <s v=""/>
    <s v=""/>
    <x v="1"/>
    <x v="5"/>
    <n v="300000"/>
    <x v="0"/>
  </r>
  <r>
    <x v="1"/>
    <x v="118"/>
    <x v="6"/>
    <n v="61"/>
    <x v="118"/>
    <n v="61"/>
    <s v="Linkline support "/>
    <s v="Techinian support for Linkline"/>
    <x v="1"/>
    <s v="Assistive technologies including telecare"/>
    <s v=""/>
    <x v="0"/>
    <s v=""/>
    <x v="0"/>
    <s v=""/>
    <s v=""/>
    <x v="1"/>
    <x v="1"/>
    <n v="43000"/>
    <x v="0"/>
  </r>
  <r>
    <x v="1"/>
    <x v="118"/>
    <x v="6"/>
    <n v="62"/>
    <x v="118"/>
    <n v="62"/>
    <s v="Therapy support "/>
    <s v="Homelink therapist "/>
    <x v="18"/>
    <s v=""/>
    <s v=""/>
    <x v="1"/>
    <s v=""/>
    <x v="2"/>
    <s v=""/>
    <s v=""/>
    <x v="4"/>
    <x v="1"/>
    <n v="417000"/>
    <x v="0"/>
  </r>
  <r>
    <x v="1"/>
    <x v="118"/>
    <x v="6"/>
    <n v="63"/>
    <x v="118"/>
    <n v="63"/>
    <s v="Part time pharmacist"/>
    <s v="Capacity within the enablement team to provide urgent medication reviews for high needs patients immediately following hospital discharge. "/>
    <x v="18"/>
    <s v=""/>
    <s v=""/>
    <x v="3"/>
    <s v=""/>
    <x v="2"/>
    <s v=""/>
    <s v=""/>
    <x v="4"/>
    <x v="1"/>
    <n v="30306"/>
    <x v="0"/>
  </r>
  <r>
    <x v="1"/>
    <x v="118"/>
    <x v="6"/>
    <n v="64"/>
    <x v="118"/>
    <n v="64"/>
    <s v="Discharge Team "/>
    <s v="Additional capacity to support discharge team "/>
    <x v="18"/>
    <s v=""/>
    <s v=""/>
    <x v="0"/>
    <s v=""/>
    <x v="0"/>
    <s v=""/>
    <s v=""/>
    <x v="1"/>
    <x v="1"/>
    <n v="55000"/>
    <x v="0"/>
  </r>
  <r>
    <x v="1"/>
    <x v="118"/>
    <x v="6"/>
    <n v="65"/>
    <x v="118"/>
    <n v="65"/>
    <s v="Hospital / care home liaison post"/>
    <s v="A trusted liaison post to help care homes with queries regarding P3 discharges and to provide support following discharge from hospital."/>
    <x v="3"/>
    <s v="Assessment teams/joint assessment"/>
    <s v=""/>
    <x v="3"/>
    <s v=""/>
    <x v="2"/>
    <s v=""/>
    <s v=""/>
    <x v="6"/>
    <x v="1"/>
    <n v="80000"/>
    <x v="0"/>
  </r>
  <r>
    <x v="1"/>
    <x v="118"/>
    <x v="6"/>
    <n v="66"/>
    <x v="118"/>
    <n v="66"/>
    <s v="Discharge Planning "/>
    <s v="Additional Capacity to support discharge team "/>
    <x v="8"/>
    <s v="Home First/Discharge to Assess - process support/core costs"/>
    <s v=""/>
    <x v="3"/>
    <s v=""/>
    <x v="2"/>
    <s v=""/>
    <s v=""/>
    <x v="6"/>
    <x v="1"/>
    <n v="25552"/>
    <x v="0"/>
  </r>
  <r>
    <x v="1"/>
    <x v="118"/>
    <x v="6"/>
    <n v="67"/>
    <x v="118"/>
    <n v="67"/>
    <s v="Discharge Planning "/>
    <s v="Homelessness support "/>
    <x v="8"/>
    <s v="Housing and related services"/>
    <s v=""/>
    <x v="5"/>
    <s v="Homelessness support"/>
    <x v="2"/>
    <s v=""/>
    <s v=""/>
    <x v="2"/>
    <x v="1"/>
    <n v="65000"/>
    <x v="0"/>
  </r>
  <r>
    <x v="1"/>
    <x v="118"/>
    <x v="6"/>
    <n v="68"/>
    <x v="118"/>
    <n v="68"/>
    <s v="Discharge Planning "/>
    <s v="Allocations for 24/25"/>
    <x v="8"/>
    <s v="Other"/>
    <s v="Discharge Plan"/>
    <x v="0"/>
    <s v=""/>
    <x v="2"/>
    <s v=""/>
    <s v=""/>
    <x v="1"/>
    <x v="1"/>
    <n v="0"/>
    <x v="0"/>
  </r>
  <r>
    <x v="1"/>
    <x v="118"/>
    <x v="6"/>
    <n v="69"/>
    <x v="118"/>
    <n v="69"/>
    <s v="Discharge Planning "/>
    <s v="Allocations for 24/25"/>
    <x v="8"/>
    <s v="Other"/>
    <s v="Discharge Plan"/>
    <x v="0"/>
    <s v=""/>
    <x v="0"/>
    <s v=""/>
    <s v=""/>
    <x v="1"/>
    <x v="5"/>
    <n v="0"/>
    <x v="0"/>
  </r>
  <r>
    <x v="1"/>
    <x v="119"/>
    <x v="6"/>
    <n v="1"/>
    <x v="119"/>
    <n v="1"/>
    <s v="Health Liaison Social Workers"/>
    <s v="Providing proactive support to Integrated Loclaity Teams"/>
    <x v="3"/>
    <s v="Support for implementation of anticipatory care"/>
    <s v=""/>
    <x v="0"/>
    <s v=""/>
    <x v="0"/>
    <s v=""/>
    <s v=""/>
    <x v="1"/>
    <x v="0"/>
    <n v="307040"/>
    <x v="0"/>
  </r>
  <r>
    <x v="1"/>
    <x v="119"/>
    <x v="6"/>
    <n v="2"/>
    <x v="119"/>
    <n v="2"/>
    <s v="Telecare (MASCOT)"/>
    <s v="Telecare"/>
    <x v="1"/>
    <s v="Assistive technologies including telecare"/>
    <s v=""/>
    <x v="0"/>
    <s v=""/>
    <x v="0"/>
    <s v=""/>
    <s v=""/>
    <x v="1"/>
    <x v="0"/>
    <n v="439000"/>
    <x v="0"/>
  </r>
  <r>
    <x v="1"/>
    <x v="119"/>
    <x v="6"/>
    <n v="3"/>
    <x v="119"/>
    <n v="3"/>
    <s v="Voluntary Sector ( including Ageing Well, dementia hub and carers support)"/>
    <s v="Contribution to various commnunity based voluntary sector groups"/>
    <x v="12"/>
    <s v="Carer advice and support related to Care Act duties"/>
    <s v=""/>
    <x v="0"/>
    <s v=""/>
    <x v="0"/>
    <s v=""/>
    <s v=""/>
    <x v="0"/>
    <x v="0"/>
    <n v="217000"/>
    <x v="0"/>
  </r>
  <r>
    <x v="1"/>
    <x v="119"/>
    <x v="6"/>
    <n v="4"/>
    <x v="119"/>
    <n v="4"/>
    <s v="Seven day working"/>
    <s v="Support 7 day working e.g. hospital discharge team"/>
    <x v="8"/>
    <s v="Flexible working patterns (including 7 day working)"/>
    <s v=""/>
    <x v="0"/>
    <s v=""/>
    <x v="0"/>
    <s v=""/>
    <s v=""/>
    <x v="1"/>
    <x v="0"/>
    <n v="544950"/>
    <x v="0"/>
  </r>
  <r>
    <x v="1"/>
    <x v="119"/>
    <x v="6"/>
    <n v="5"/>
    <x v="119"/>
    <n v="5"/>
    <s v="Community Equipment and Adaptions (ICES)"/>
    <s v="Additional equipment requirements"/>
    <x v="1"/>
    <s v="Community based equipment"/>
    <s v=""/>
    <x v="0"/>
    <s v=""/>
    <x v="0"/>
    <s v=""/>
    <s v=""/>
    <x v="0"/>
    <x v="0"/>
    <n v="1089822"/>
    <x v="0"/>
  </r>
  <r>
    <x v="1"/>
    <x v="119"/>
    <x v="6"/>
    <n v="6"/>
    <x v="119"/>
    <n v="6"/>
    <s v="Reablement"/>
    <s v="Reablement "/>
    <x v="4"/>
    <s v="Rehabilitation at home (to support discharge)"/>
    <s v=""/>
    <x v="0"/>
    <s v=""/>
    <x v="0"/>
    <s v=""/>
    <s v=""/>
    <x v="1"/>
    <x v="0"/>
    <n v="1668000"/>
    <x v="0"/>
  </r>
  <r>
    <x v="1"/>
    <x v="119"/>
    <x v="6"/>
    <n v="7"/>
    <x v="119"/>
    <n v="7"/>
    <s v="Integrated domiciliary packages of care"/>
    <s v="Integrated domiciliary packages of care"/>
    <x v="7"/>
    <s v="Domiciliary care packages"/>
    <s v=""/>
    <x v="0"/>
    <s v=""/>
    <x v="0"/>
    <s v=""/>
    <s v=""/>
    <x v="2"/>
    <x v="0"/>
    <n v="2100000"/>
    <x v="0"/>
  </r>
  <r>
    <x v="1"/>
    <x v="119"/>
    <x v="6"/>
    <n v="8"/>
    <x v="119"/>
    <n v="8"/>
    <s v="Falls Prevention"/>
    <s v="Voluntary sector support for falls prevention"/>
    <x v="0"/>
    <s v="Other"/>
    <s v="Falls Prevention"/>
    <x v="0"/>
    <s v=""/>
    <x v="0"/>
    <s v=""/>
    <s v=""/>
    <x v="0"/>
    <x v="0"/>
    <n v="24000"/>
    <x v="0"/>
  </r>
  <r>
    <x v="1"/>
    <x v="119"/>
    <x v="6"/>
    <n v="9"/>
    <x v="119"/>
    <n v="9"/>
    <s v="Integration project capacity"/>
    <s v="support for Integration schemes"/>
    <x v="9"/>
    <s v="Programme management"/>
    <s v=""/>
    <x v="0"/>
    <s v=""/>
    <x v="0"/>
    <s v=""/>
    <s v=""/>
    <x v="4"/>
    <x v="0"/>
    <n v="96000"/>
    <x v="0"/>
  </r>
  <r>
    <x v="1"/>
    <x v="119"/>
    <x v="6"/>
    <n v="10"/>
    <x v="119"/>
    <n v="10"/>
    <s v="Integration project capacity 2"/>
    <s v="Support for implementation of the Care Act"/>
    <x v="6"/>
    <s v="Other"/>
    <s v="Project support"/>
    <x v="0"/>
    <s v=""/>
    <x v="0"/>
    <s v=""/>
    <s v=""/>
    <x v="1"/>
    <x v="0"/>
    <n v="58620"/>
    <x v="0"/>
  </r>
  <r>
    <x v="1"/>
    <x v="119"/>
    <x v="6"/>
    <n v="11"/>
    <x v="119"/>
    <n v="11"/>
    <s v="Dedicated social worker in CHC team"/>
    <s v="Additional support for CHC assessments and reviews"/>
    <x v="3"/>
    <s v="Assessment teams/joint assessment"/>
    <s v=""/>
    <x v="0"/>
    <s v=""/>
    <x v="0"/>
    <s v=""/>
    <s v=""/>
    <x v="1"/>
    <x v="0"/>
    <n v="60000"/>
    <x v="0"/>
  </r>
  <r>
    <x v="1"/>
    <x v="119"/>
    <x v="6"/>
    <n v="12"/>
    <x v="119"/>
    <n v="12"/>
    <s v="Equipment special orders"/>
    <s v="Admin for special equipment"/>
    <x v="1"/>
    <s v="Community based equipment"/>
    <s v=""/>
    <x v="0"/>
    <s v=""/>
    <x v="0"/>
    <s v=""/>
    <s v=""/>
    <x v="1"/>
    <x v="0"/>
    <n v="21000"/>
    <x v="0"/>
  </r>
  <r>
    <x v="1"/>
    <x v="119"/>
    <x v="6"/>
    <n v="13"/>
    <x v="119"/>
    <n v="13"/>
    <s v="Reablement Capacity"/>
    <s v="Reablement capacity"/>
    <x v="4"/>
    <s v="Reablement at home (accepting step up and step down users)"/>
    <s v=""/>
    <x v="0"/>
    <s v=""/>
    <x v="0"/>
    <s v=""/>
    <s v=""/>
    <x v="1"/>
    <x v="0"/>
    <n v="230000"/>
    <x v="0"/>
  </r>
  <r>
    <x v="1"/>
    <x v="119"/>
    <x v="6"/>
    <n v="14"/>
    <x v="119"/>
    <n v="14"/>
    <s v="Living Well Service"/>
    <s v="Age UK support for people in their own home"/>
    <x v="3"/>
    <s v="Care navigation and planning"/>
    <s v=""/>
    <x v="0"/>
    <s v=""/>
    <x v="0"/>
    <s v=""/>
    <s v=""/>
    <x v="0"/>
    <x v="0"/>
    <n v="121356"/>
    <x v="0"/>
  </r>
  <r>
    <x v="1"/>
    <x v="119"/>
    <x v="6"/>
    <n v="15"/>
    <x v="119"/>
    <n v="15"/>
    <s v="Community Response Hub"/>
    <s v="Access to support for the most vulnerable"/>
    <x v="10"/>
    <s v="Integrated neighbourhood services"/>
    <s v=""/>
    <x v="0"/>
    <s v=""/>
    <x v="0"/>
    <s v=""/>
    <s v=""/>
    <x v="0"/>
    <x v="0"/>
    <n v="198188"/>
    <x v="0"/>
  </r>
  <r>
    <x v="1"/>
    <x v="119"/>
    <x v="6"/>
    <n v="16"/>
    <x v="119"/>
    <n v="16"/>
    <s v="Enhanced Seven day working "/>
    <s v="Increased staffing over the weekends"/>
    <x v="8"/>
    <s v="Flexible working patterns (including 7 day working)"/>
    <s v=""/>
    <x v="0"/>
    <s v=""/>
    <x v="0"/>
    <s v=""/>
    <s v=""/>
    <x v="1"/>
    <x v="0"/>
    <n v="24632"/>
    <x v="0"/>
  </r>
  <r>
    <x v="1"/>
    <x v="119"/>
    <x v="6"/>
    <n v="17"/>
    <x v="119"/>
    <n v="17"/>
    <s v="Marie Curie night service"/>
    <s v="night sitting"/>
    <x v="12"/>
    <s v="Respite services"/>
    <s v=""/>
    <x v="0"/>
    <s v=""/>
    <x v="2"/>
    <s v=""/>
    <s v=""/>
    <x v="0"/>
    <x v="0"/>
    <n v="131000"/>
    <x v="0"/>
  </r>
  <r>
    <x v="1"/>
    <x v="119"/>
    <x v="6"/>
    <n v="18"/>
    <x v="119"/>
    <n v="18"/>
    <s v="Falls Prevention "/>
    <s v="Falls prevention classes and support"/>
    <x v="0"/>
    <s v="Other"/>
    <s v="Falls prevention"/>
    <x v="0"/>
    <s v=""/>
    <x v="2"/>
    <s v=""/>
    <s v=""/>
    <x v="3"/>
    <x v="0"/>
    <n v="72518"/>
    <x v="0"/>
  </r>
  <r>
    <x v="1"/>
    <x v="119"/>
    <x v="6"/>
    <n v="19"/>
    <x v="119"/>
    <n v="19"/>
    <s v="Case managers and care navigators"/>
    <s v="Proactive care planning and navigation"/>
    <x v="3"/>
    <s v="Support for implementation of anticipatory care"/>
    <s v=""/>
    <x v="1"/>
    <s v=""/>
    <x v="2"/>
    <s v=""/>
    <s v=""/>
    <x v="3"/>
    <x v="0"/>
    <n v="532290"/>
    <x v="0"/>
  </r>
  <r>
    <x v="1"/>
    <x v="119"/>
    <x v="6"/>
    <n v="20"/>
    <x v="119"/>
    <n v="20"/>
    <s v="Dementia specialist nurses"/>
    <s v="Dementia specialist nurses"/>
    <x v="10"/>
    <s v="Multidisciplinary teams that are supporting independence, such as anticipatory care"/>
    <s v=""/>
    <x v="1"/>
    <s v=""/>
    <x v="2"/>
    <s v=""/>
    <s v=""/>
    <x v="3"/>
    <x v="0"/>
    <n v="158123"/>
    <x v="0"/>
  </r>
  <r>
    <x v="1"/>
    <x v="119"/>
    <x v="6"/>
    <n v="21"/>
    <x v="119"/>
    <n v="21"/>
    <s v="End of life care specialist nurses"/>
    <s v="End of life care specialist nurses"/>
    <x v="10"/>
    <s v="Multidisciplinary teams that are supporting independence, such as anticipatory care"/>
    <s v=""/>
    <x v="1"/>
    <s v=""/>
    <x v="2"/>
    <s v=""/>
    <s v=""/>
    <x v="3"/>
    <x v="0"/>
    <n v="316246"/>
    <x v="0"/>
  </r>
  <r>
    <x v="1"/>
    <x v="119"/>
    <x v="6"/>
    <n v="22"/>
    <x v="119"/>
    <n v="22"/>
    <s v="HARI (Holistic Assessment Rapid Investigation)"/>
    <s v="Holistic assessment and care planning "/>
    <x v="10"/>
    <s v="Multidisciplinary teams that are supporting independence, such as anticipatory care"/>
    <s v=""/>
    <x v="1"/>
    <s v=""/>
    <x v="2"/>
    <s v=""/>
    <s v=""/>
    <x v="3"/>
    <x v="0"/>
    <n v="693642"/>
    <x v="0"/>
  </r>
  <r>
    <x v="1"/>
    <x v="119"/>
    <x v="6"/>
    <n v="23"/>
    <x v="119"/>
    <n v="23"/>
    <s v="Rapid Response and Inreach"/>
    <s v="2 hour rapid response and supporting early discharge"/>
    <x v="14"/>
    <s v=""/>
    <s v=""/>
    <x v="1"/>
    <s v=""/>
    <x v="2"/>
    <s v=""/>
    <s v=""/>
    <x v="3"/>
    <x v="0"/>
    <n v="804477"/>
    <x v="0"/>
  </r>
  <r>
    <x v="1"/>
    <x v="119"/>
    <x v="6"/>
    <n v="24"/>
    <x v="119"/>
    <n v="24"/>
    <s v="Home based rehabilitation"/>
    <s v="Home based rehabilitation"/>
    <x v="4"/>
    <s v="Rehabilitation at home (accepting step up and step down users)"/>
    <s v=""/>
    <x v="1"/>
    <s v=""/>
    <x v="2"/>
    <s v=""/>
    <s v=""/>
    <x v="3"/>
    <x v="0"/>
    <n v="654114"/>
    <x v="0"/>
  </r>
  <r>
    <x v="1"/>
    <x v="119"/>
    <x v="6"/>
    <n v="25"/>
    <x v="119"/>
    <n v="25"/>
    <s v="Bedded rehabilitation (intermediate care)"/>
    <s v="Bedded Rehabiltation(intermediate care)"/>
    <x v="5"/>
    <s v="Bed-based intermediate care with rehabilitation (to support discharge)"/>
    <s v=""/>
    <x v="1"/>
    <s v=""/>
    <x v="2"/>
    <s v=""/>
    <s v=""/>
    <x v="3"/>
    <x v="0"/>
    <n v="2968811"/>
    <x v="0"/>
  </r>
  <r>
    <x v="1"/>
    <x v="119"/>
    <x v="6"/>
    <n v="26"/>
    <x v="119"/>
    <n v="26"/>
    <s v="Community Nursing"/>
    <s v="Community Nursing"/>
    <x v="15"/>
    <s v="Physical health/wellbeing"/>
    <s v=""/>
    <x v="1"/>
    <s v=""/>
    <x v="2"/>
    <s v=""/>
    <s v=""/>
    <x v="3"/>
    <x v="0"/>
    <n v="1896389"/>
    <x v="0"/>
  </r>
  <r>
    <x v="1"/>
    <x v="119"/>
    <x v="6"/>
    <n v="27"/>
    <x v="119"/>
    <n v="27"/>
    <s v="Hospice at home (St Raphaels)"/>
    <s v="Home based EOLC"/>
    <x v="15"/>
    <s v="Physical health/wellbeing"/>
    <s v=""/>
    <x v="1"/>
    <s v=""/>
    <x v="2"/>
    <s v=""/>
    <s v=""/>
    <x v="0"/>
    <x v="0"/>
    <n v="100000"/>
    <x v="0"/>
  </r>
  <r>
    <x v="1"/>
    <x v="119"/>
    <x v="6"/>
    <n v="28"/>
    <x v="119"/>
    <n v="28"/>
    <s v="Expert Patient Programme "/>
    <s v="Volunteer-led self management programme"/>
    <x v="0"/>
    <s v="Other"/>
    <s v="training programme"/>
    <x v="1"/>
    <s v=""/>
    <x v="2"/>
    <s v=""/>
    <s v=""/>
    <x v="4"/>
    <x v="0"/>
    <n v="105000"/>
    <x v="0"/>
  </r>
  <r>
    <x v="1"/>
    <x v="119"/>
    <x v="6"/>
    <n v="29"/>
    <x v="119"/>
    <n v="29"/>
    <s v="Community Navigation Service (MVSC)"/>
    <s v="Contribution to social prescirbing service"/>
    <x v="0"/>
    <s v="Social Prescribing"/>
    <s v=""/>
    <x v="0"/>
    <s v=""/>
    <x v="0"/>
    <s v=""/>
    <s v=""/>
    <x v="0"/>
    <x v="0"/>
    <n v="40000"/>
    <x v="0"/>
  </r>
  <r>
    <x v="1"/>
    <x v="119"/>
    <x v="6"/>
    <n v="30"/>
    <x v="119"/>
    <n v="30"/>
    <s v="Residential care uplifts"/>
    <s v="Support to the care market through enhanced fee uplifts"/>
    <x v="16"/>
    <s v="Short-term residential/nursing care for someone likely to require a longer-term care home replacement"/>
    <s v=""/>
    <x v="0"/>
    <s v=""/>
    <x v="0"/>
    <s v=""/>
    <s v=""/>
    <x v="2"/>
    <x v="3"/>
    <n v="1137583"/>
    <x v="0"/>
  </r>
  <r>
    <x v="1"/>
    <x v="119"/>
    <x v="6"/>
    <n v="31"/>
    <x v="119"/>
    <n v="31"/>
    <s v="Integrated domiciliary packages of care"/>
    <s v="Support the market through enhanced fee uplifts"/>
    <x v="7"/>
    <s v="Domiciliary care packages"/>
    <s v=""/>
    <x v="0"/>
    <s v=""/>
    <x v="0"/>
    <s v=""/>
    <s v=""/>
    <x v="2"/>
    <x v="3"/>
    <n v="2885577"/>
    <x v="0"/>
  </r>
  <r>
    <x v="1"/>
    <x v="119"/>
    <x v="6"/>
    <n v="32"/>
    <x v="119"/>
    <n v="32"/>
    <s v="Prevention pilots"/>
    <s v="pilots re:frailty and reducing isolation"/>
    <x v="0"/>
    <s v="Other"/>
    <s v="Better balance etc"/>
    <x v="0"/>
    <s v=""/>
    <x v="0"/>
    <s v=""/>
    <s v=""/>
    <x v="0"/>
    <x v="3"/>
    <n v="160000"/>
    <x v="0"/>
  </r>
  <r>
    <x v="1"/>
    <x v="119"/>
    <x v="6"/>
    <n v="33"/>
    <x v="119"/>
    <n v="33"/>
    <s v="reablement capacity"/>
    <s v="reablement capacity inlcuding evening cover"/>
    <x v="4"/>
    <s v="Reablement at home (accepting step up and step down users)"/>
    <s v=""/>
    <x v="0"/>
    <s v=""/>
    <x v="0"/>
    <s v=""/>
    <s v=""/>
    <x v="1"/>
    <x v="3"/>
    <n v="144000"/>
    <x v="0"/>
  </r>
  <r>
    <x v="1"/>
    <x v="119"/>
    <x v="6"/>
    <n v="34"/>
    <x v="119"/>
    <n v="34"/>
    <s v="occupational therapy"/>
    <s v="OT Capacity"/>
    <x v="1"/>
    <s v="Community based equipment"/>
    <s v=""/>
    <x v="0"/>
    <s v=""/>
    <x v="0"/>
    <s v=""/>
    <s v=""/>
    <x v="1"/>
    <x v="3"/>
    <n v="44000"/>
    <x v="0"/>
  </r>
  <r>
    <x v="1"/>
    <x v="119"/>
    <x v="6"/>
    <n v="35"/>
    <x v="119"/>
    <n v="35"/>
    <s v="AMHP capacity "/>
    <s v="AMHP back fill to facilitate training "/>
    <x v="9"/>
    <s v="Workforce development"/>
    <s v=""/>
    <x v="0"/>
    <s v=""/>
    <x v="0"/>
    <s v=""/>
    <s v=""/>
    <x v="5"/>
    <x v="3"/>
    <n v="129519"/>
    <x v="0"/>
  </r>
  <r>
    <x v="1"/>
    <x v="119"/>
    <x v="6"/>
    <n v="36"/>
    <x v="119"/>
    <n v="36"/>
    <s v="Warm and Well"/>
    <s v="Winter support from the volunatary sector"/>
    <x v="0"/>
    <s v="Other"/>
    <s v="Additional voluntary sector offer for older people"/>
    <x v="0"/>
    <s v=""/>
    <x v="0"/>
    <s v=""/>
    <s v=""/>
    <x v="0"/>
    <x v="3"/>
    <n v="166000"/>
    <x v="0"/>
  </r>
  <r>
    <x v="1"/>
    <x v="119"/>
    <x v="6"/>
    <n v="37"/>
    <x v="119"/>
    <n v="37"/>
    <s v="Hospital team"/>
    <s v="Additional hospital discharge capacity "/>
    <x v="3"/>
    <s v="Assessment teams/joint assessment"/>
    <s v=""/>
    <x v="0"/>
    <s v=""/>
    <x v="0"/>
    <s v=""/>
    <s v=""/>
    <x v="1"/>
    <x v="3"/>
    <n v="178000"/>
    <x v="0"/>
  </r>
  <r>
    <x v="1"/>
    <x v="119"/>
    <x v="6"/>
    <n v="38"/>
    <x v="119"/>
    <n v="38"/>
    <s v="Libraries outreach"/>
    <s v="Tuned in - music making outreach model for harder to reach groups"/>
    <x v="0"/>
    <s v="Other"/>
    <s v="outreach for harder to reach groups"/>
    <x v="0"/>
    <s v=""/>
    <x v="0"/>
    <s v=""/>
    <s v=""/>
    <x v="1"/>
    <x v="3"/>
    <n v="65000"/>
    <x v="0"/>
  </r>
  <r>
    <x v="1"/>
    <x v="119"/>
    <x v="6"/>
    <n v="39"/>
    <x v="119"/>
    <n v="39"/>
    <s v="Telecare (MASCOT)"/>
    <s v="Extended offer include handy person"/>
    <x v="1"/>
    <s v="Assistive technologies including telecare"/>
    <s v=""/>
    <x v="0"/>
    <s v=""/>
    <x v="0"/>
    <s v=""/>
    <s v=""/>
    <x v="1"/>
    <x v="3"/>
    <n v="50000"/>
    <x v="0"/>
  </r>
  <r>
    <x v="1"/>
    <x v="119"/>
    <x v="6"/>
    <n v="40"/>
    <x v="119"/>
    <n v="40"/>
    <s v="homelessness"/>
    <s v="Rough sleeper and homeless outreach"/>
    <x v="2"/>
    <s v=""/>
    <s v=""/>
    <x v="0"/>
    <s v=""/>
    <x v="0"/>
    <s v=""/>
    <s v=""/>
    <x v="1"/>
    <x v="3"/>
    <n v="50000"/>
    <x v="0"/>
  </r>
  <r>
    <x v="1"/>
    <x v="119"/>
    <x v="6"/>
    <n v="41"/>
    <x v="119"/>
    <n v="41"/>
    <s v="Disabled Facility Grant"/>
    <s v="Hoarding service"/>
    <x v="13"/>
    <s v="Discretionary use of DFG"/>
    <s v=""/>
    <x v="0"/>
    <s v=""/>
    <x v="0"/>
    <s v=""/>
    <s v=""/>
    <x v="1"/>
    <x v="2"/>
    <n v="26605"/>
    <x v="0"/>
  </r>
  <r>
    <x v="1"/>
    <x v="119"/>
    <x v="6"/>
    <n v="42"/>
    <x v="119"/>
    <n v="42"/>
    <s v="Disabled Facility Grant"/>
    <s v="DFG"/>
    <x v="13"/>
    <s v="Adaptations, including statutory DFG grants"/>
    <s v=""/>
    <x v="0"/>
    <s v=""/>
    <x v="0"/>
    <s v=""/>
    <s v=""/>
    <x v="1"/>
    <x v="2"/>
    <n v="1387219"/>
    <x v="0"/>
  </r>
  <r>
    <x v="1"/>
    <x v="119"/>
    <x v="6"/>
    <n v="43"/>
    <x v="119"/>
    <n v="43"/>
    <s v="Disabled Facility Grant"/>
    <s v="Thinking Works - fuel poverty, energy adviceand efficiency"/>
    <x v="13"/>
    <s v="Discretionary use of DFG"/>
    <s v=""/>
    <x v="0"/>
    <s v=""/>
    <x v="0"/>
    <s v=""/>
    <s v=""/>
    <x v="1"/>
    <x v="2"/>
    <n v="38400"/>
    <x v="0"/>
  </r>
  <r>
    <x v="1"/>
    <x v="119"/>
    <x v="6"/>
    <n v="44"/>
    <x v="119"/>
    <n v="5"/>
    <s v="Commnuity Equipment and Adaptions"/>
    <s v="Additional equipment requirements"/>
    <x v="1"/>
    <s v="Community based equipment"/>
    <s v=""/>
    <x v="0"/>
    <s v=""/>
    <x v="0"/>
    <s v=""/>
    <s v=""/>
    <x v="0"/>
    <x v="0"/>
    <n v="110000"/>
    <x v="0"/>
  </r>
  <r>
    <x v="1"/>
    <x v="119"/>
    <x v="6"/>
    <n v="45"/>
    <x v="119"/>
    <n v="44"/>
    <s v="Dementia support services"/>
    <s v="Services to support admission avoidance"/>
    <x v="0"/>
    <s v="Social Prescribing"/>
    <s v=""/>
    <x v="0"/>
    <s v=""/>
    <x v="0"/>
    <s v=""/>
    <s v=""/>
    <x v="0"/>
    <x v="0"/>
    <n v="37614"/>
    <x v="0"/>
  </r>
  <r>
    <x v="1"/>
    <x v="119"/>
    <x v="6"/>
    <n v="46"/>
    <x v="119"/>
    <n v="45"/>
    <s v="Carers services and prevention"/>
    <s v="Services to support admission avoidance"/>
    <x v="0"/>
    <s v="Other"/>
    <s v="respite and voluntary sector support"/>
    <x v="0"/>
    <s v=""/>
    <x v="0"/>
    <s v=""/>
    <s v=""/>
    <x v="0"/>
    <x v="0"/>
    <n v="20000"/>
    <x v="0"/>
  </r>
  <r>
    <x v="1"/>
    <x v="119"/>
    <x v="6"/>
    <n v="47"/>
    <x v="119"/>
    <n v="46"/>
    <s v="Data reporting and analysis"/>
    <s v="Support to Integration, BCF and Discharge Fund "/>
    <x v="9"/>
    <s v="New governance arrangements"/>
    <s v=""/>
    <x v="0"/>
    <s v=""/>
    <x v="0"/>
    <s v=""/>
    <s v=""/>
    <x v="1"/>
    <x v="0"/>
    <n v="40000"/>
    <x v="0"/>
  </r>
  <r>
    <x v="1"/>
    <x v="119"/>
    <x v="6"/>
    <n v="48"/>
    <x v="119"/>
    <n v="47"/>
    <s v="Transformation Support"/>
    <s v="Support to enable greater integrated models of provision"/>
    <x v="9"/>
    <s v="Integrated models of provision"/>
    <s v=""/>
    <x v="0"/>
    <s v=""/>
    <x v="0"/>
    <s v=""/>
    <s v=""/>
    <x v="1"/>
    <x v="0"/>
    <n v="30000"/>
    <x v="0"/>
  </r>
  <r>
    <x v="1"/>
    <x v="119"/>
    <x v="6"/>
    <n v="49"/>
    <x v="119"/>
    <n v="48"/>
    <s v="Reablement/ Rapid response"/>
    <s v="Rapid Response/ Quick Start Reablement"/>
    <x v="14"/>
    <s v=""/>
    <s v=""/>
    <x v="0"/>
    <s v=""/>
    <x v="0"/>
    <s v=""/>
    <s v=""/>
    <x v="1"/>
    <x v="1"/>
    <n v="218000"/>
    <x v="0"/>
  </r>
  <r>
    <x v="1"/>
    <x v="119"/>
    <x v="6"/>
    <n v="50"/>
    <x v="119"/>
    <n v="49"/>
    <s v="Carer Liaison in Hospital"/>
    <s v="Discharge Support"/>
    <x v="12"/>
    <s v="Carer advice and support related to Care Act duties"/>
    <s v=""/>
    <x v="0"/>
    <s v=""/>
    <x v="0"/>
    <s v=""/>
    <s v=""/>
    <x v="0"/>
    <x v="1"/>
    <n v="167000"/>
    <x v="0"/>
  </r>
  <r>
    <x v="1"/>
    <x v="119"/>
    <x v="6"/>
    <n v="51"/>
    <x v="119"/>
    <n v="50"/>
    <s v="Age Uk Help at home service"/>
    <s v="Discharge Support"/>
    <x v="15"/>
    <s v="Physical health/wellbeing"/>
    <s v=""/>
    <x v="0"/>
    <s v=""/>
    <x v="0"/>
    <s v=""/>
    <s v=""/>
    <x v="0"/>
    <x v="1"/>
    <n v="177000"/>
    <x v="0"/>
  </r>
  <r>
    <x v="1"/>
    <x v="119"/>
    <x v="6"/>
    <n v="52"/>
    <x v="119"/>
    <n v="51"/>
    <s v="1:1 support in care homes"/>
    <s v="Discharge Support"/>
    <x v="16"/>
    <s v="Nursing home"/>
    <s v=""/>
    <x v="1"/>
    <s v=""/>
    <x v="2"/>
    <s v=""/>
    <s v=""/>
    <x v="2"/>
    <x v="1"/>
    <n v="25000"/>
    <x v="0"/>
  </r>
  <r>
    <x v="1"/>
    <x v="119"/>
    <x v="6"/>
    <n v="53"/>
    <x v="119"/>
    <n v="52"/>
    <s v="Inreach social work support to TOC"/>
    <s v="Discharge Support"/>
    <x v="8"/>
    <s v="Multi-Disciplinary/Multi-Agency Discharge Teams supporting discharge"/>
    <s v=""/>
    <x v="0"/>
    <s v=""/>
    <x v="0"/>
    <s v=""/>
    <s v=""/>
    <x v="1"/>
    <x v="1"/>
    <n v="125000"/>
    <x v="0"/>
  </r>
  <r>
    <x v="1"/>
    <x v="119"/>
    <x v="6"/>
    <n v="54"/>
    <x v="119"/>
    <n v="53"/>
    <s v="Dementia and nursing beds"/>
    <s v="Additional capacity for short term placements"/>
    <x v="16"/>
    <s v="Short-term residential/nursing care for someone likely to require a longer-term care home replacement"/>
    <s v=""/>
    <x v="0"/>
    <s v=""/>
    <x v="0"/>
    <s v=""/>
    <s v=""/>
    <x v="2"/>
    <x v="1"/>
    <n v="38780"/>
    <x v="0"/>
  </r>
  <r>
    <x v="1"/>
    <x v="119"/>
    <x v="6"/>
    <n v="55"/>
    <x v="119"/>
    <n v="53"/>
    <s v="Dementia and nursing beds"/>
    <s v="Additional capacity for short term placements"/>
    <x v="16"/>
    <s v="Short-term residential/nursing care for someone likely to require a longer-term care home replacement"/>
    <s v=""/>
    <x v="0"/>
    <s v=""/>
    <x v="0"/>
    <s v=""/>
    <s v=""/>
    <x v="2"/>
    <x v="5"/>
    <n v="210349"/>
    <x v="0"/>
  </r>
  <r>
    <x v="1"/>
    <x v="119"/>
    <x v="6"/>
    <n v="56"/>
    <x v="119"/>
    <n v="54"/>
    <s v="Additional social work staffing "/>
    <s v="Discharge Support"/>
    <x v="8"/>
    <s v="Flexible working patterns (including 7 day working)"/>
    <s v=""/>
    <x v="0"/>
    <s v=""/>
    <x v="0"/>
    <s v=""/>
    <s v=""/>
    <x v="1"/>
    <x v="5"/>
    <n v="351000"/>
    <x v="0"/>
  </r>
  <r>
    <x v="1"/>
    <x v="119"/>
    <x v="6"/>
    <n v="57"/>
    <x v="119"/>
    <n v="39"/>
    <s v="Telecare (MASCOT)"/>
    <s v="Handy person and telecare support"/>
    <x v="1"/>
    <s v="Assistive technologies including telecare"/>
    <s v=""/>
    <x v="0"/>
    <s v=""/>
    <x v="0"/>
    <s v=""/>
    <s v=""/>
    <x v="1"/>
    <x v="5"/>
    <n v="141000"/>
    <x v="0"/>
  </r>
  <r>
    <x v="1"/>
    <x v="119"/>
    <x v="6"/>
    <n v="58"/>
    <x v="119"/>
    <n v="5"/>
    <s v="Community Equipment and Adaptions (ICES)"/>
    <s v="Additional equipment requirements"/>
    <x v="1"/>
    <s v="Community based equipment"/>
    <s v=""/>
    <x v="0"/>
    <s v=""/>
    <x v="0"/>
    <s v=""/>
    <s v=""/>
    <x v="1"/>
    <x v="1"/>
    <n v="100000"/>
    <x v="0"/>
  </r>
  <r>
    <x v="1"/>
    <x v="119"/>
    <x v="6"/>
    <n v="59"/>
    <x v="119"/>
    <n v="53"/>
    <s v="Dementia and nursing beds"/>
    <s v="Additional capacity for short term placements"/>
    <x v="16"/>
    <s v="Short-term residential/nursing care for someone likely to require a longer-term care home replacement"/>
    <s v=""/>
    <x v="0"/>
    <s v=""/>
    <x v="0"/>
    <s v=""/>
    <s v=""/>
    <x v="2"/>
    <x v="4"/>
    <n v="36192"/>
    <x v="0"/>
  </r>
  <r>
    <x v="1"/>
    <x v="120"/>
    <x v="6"/>
    <n v="1"/>
    <x v="120"/>
    <n v="1"/>
    <s v="BCF004 Psych Liaison (DOPM)"/>
    <s v="Integrated Care Planning and Navigation"/>
    <x v="3"/>
    <s v="Care navigation and planning"/>
    <s v=""/>
    <x v="2"/>
    <s v=""/>
    <x v="2"/>
    <s v=""/>
    <s v=""/>
    <x v="4"/>
    <x v="0"/>
    <n v="949000"/>
    <x v="0"/>
  </r>
  <r>
    <x v="1"/>
    <x v="120"/>
    <x v="6"/>
    <n v="2"/>
    <x v="120"/>
    <n v="2"/>
    <s v="BCF005 Existing Social Care"/>
    <s v="Integrated Care Planning and Navigation"/>
    <x v="3"/>
    <s v="Assessment teams/joint assessment"/>
    <s v=""/>
    <x v="0"/>
    <s v=""/>
    <x v="2"/>
    <s v=""/>
    <s v=""/>
    <x v="4"/>
    <x v="0"/>
    <n v="9461831.1982900035"/>
    <x v="0"/>
  </r>
  <r>
    <x v="1"/>
    <x v="120"/>
    <x v="6"/>
    <n v="3"/>
    <x v="120"/>
    <n v="3"/>
    <s v="BCF005b Continuing Care (CCG)"/>
    <s v="Residential Placements"/>
    <x v="16"/>
    <s v="Short-term residential/nursing care for someone likely to require a longer-term care home replacement"/>
    <s v=""/>
    <x v="4"/>
    <s v=""/>
    <x v="2"/>
    <s v=""/>
    <s v=""/>
    <x v="4"/>
    <x v="0"/>
    <n v="2022000"/>
    <x v="0"/>
  </r>
  <r>
    <x v="1"/>
    <x v="120"/>
    <x v="6"/>
    <n v="4"/>
    <x v="120"/>
    <n v="4"/>
    <s v="BCF005b Continuing Care (CCG)"/>
    <s v="Residential Placements"/>
    <x v="16"/>
    <s v="Short-term residential/nursing care for someone likely to require a longer-term care home replacement"/>
    <s v=""/>
    <x v="0"/>
    <s v=""/>
    <x v="0"/>
    <s v=""/>
    <s v=""/>
    <x v="1"/>
    <x v="4"/>
    <n v="3092001.4"/>
    <x v="0"/>
  </r>
  <r>
    <x v="1"/>
    <x v="120"/>
    <x v="6"/>
    <n v="5"/>
    <x v="120"/>
    <n v="5"/>
    <s v="BCF005c NHS Funded Nursing Care"/>
    <s v="Residential Placements"/>
    <x v="16"/>
    <s v="Nursing home"/>
    <s v=""/>
    <x v="1"/>
    <s v=""/>
    <x v="2"/>
    <s v=""/>
    <s v=""/>
    <x v="4"/>
    <x v="0"/>
    <n v="842000"/>
    <x v="0"/>
  </r>
  <r>
    <x v="1"/>
    <x v="120"/>
    <x v="6"/>
    <n v="6"/>
    <x v="120"/>
    <n v="6"/>
    <s v="BCF005d DFG/Capital"/>
    <s v="DFG Related Schemes"/>
    <x v="13"/>
    <s v="Adaptations, including statutory DFG grants"/>
    <s v=""/>
    <x v="0"/>
    <s v=""/>
    <x v="0"/>
    <s v=""/>
    <s v=""/>
    <x v="1"/>
    <x v="2"/>
    <n v="1848068"/>
    <x v="0"/>
  </r>
  <r>
    <x v="1"/>
    <x v="120"/>
    <x v="6"/>
    <n v="7"/>
    <x v="120"/>
    <n v="7"/>
    <s v="BCF005d DFG/Capital"/>
    <s v="DFG Related Schemes"/>
    <x v="13"/>
    <s v="Adaptations, including statutory DFG grants"/>
    <s v=""/>
    <x v="0"/>
    <s v=""/>
    <x v="0"/>
    <s v=""/>
    <s v=""/>
    <x v="1"/>
    <x v="2"/>
    <n v="1000000"/>
    <x v="0"/>
  </r>
  <r>
    <x v="1"/>
    <x v="120"/>
    <x v="6"/>
    <n v="8"/>
    <x v="120"/>
    <n v="8"/>
    <s v="BCF005e-1 Equipment"/>
    <s v="HICM for Managing Transfer of Care"/>
    <x v="8"/>
    <s v="Home First/Discharge to Assess - process support/core costs"/>
    <s v=""/>
    <x v="1"/>
    <s v=""/>
    <x v="0"/>
    <s v=""/>
    <s v=""/>
    <x v="1"/>
    <x v="4"/>
    <n v="1430000"/>
    <x v="0"/>
  </r>
  <r>
    <x v="1"/>
    <x v="120"/>
    <x v="6"/>
    <n v="9"/>
    <x v="120"/>
    <n v="9"/>
    <s v="BCF005e -2 Equipment"/>
    <s v="HICM for Managing Transfer of Care"/>
    <x v="8"/>
    <s v="Home First/Discharge to Assess - process support/core costs"/>
    <s v=""/>
    <x v="1"/>
    <s v=""/>
    <x v="2"/>
    <s v=""/>
    <s v=""/>
    <x v="4"/>
    <x v="0"/>
    <n v="2525893"/>
    <x v="0"/>
  </r>
  <r>
    <x v="1"/>
    <x v="120"/>
    <x v="6"/>
    <n v="10"/>
    <x v="120"/>
    <n v="10"/>
    <s v="BCF006 Protection of Adult Social Care"/>
    <s v="Protection of Social Care - Support Packages of Care and Social Care Front Line Workforce"/>
    <x v="15"/>
    <s v="Other"/>
    <s v="Protection of Adult Social Care"/>
    <x v="0"/>
    <s v=""/>
    <x v="2"/>
    <s v=""/>
    <s v=""/>
    <x v="1"/>
    <x v="0"/>
    <n v="6725041.3469422385"/>
    <x v="0"/>
  </r>
  <r>
    <x v="1"/>
    <x v="120"/>
    <x v="6"/>
    <n v="11"/>
    <x v="120"/>
    <n v="11"/>
    <s v="BCF006a Protection of Adult Social Care"/>
    <s v="Protection of Social Care - Support Packages of Care and Social Care Front Line Workforce"/>
    <x v="15"/>
    <s v="Other"/>
    <s v="Protection of Adult Social Care"/>
    <x v="0"/>
    <s v=""/>
    <x v="0"/>
    <s v=""/>
    <s v=""/>
    <x v="1"/>
    <x v="3"/>
    <n v="7521518"/>
    <x v="0"/>
  </r>
  <r>
    <x v="1"/>
    <x v="120"/>
    <x v="6"/>
    <n v="12"/>
    <x v="120"/>
    <n v="12"/>
    <s v="BCF007 Care Act"/>
    <s v="Protection of Social Care - Support Packages of Care and Social Care Front Line Workforce"/>
    <x v="6"/>
    <s v="Other"/>
    <s v="Support for multiple Care Act duties "/>
    <x v="0"/>
    <s v=""/>
    <x v="2"/>
    <s v=""/>
    <s v=""/>
    <x v="1"/>
    <x v="0"/>
    <n v="1278915.4093083378"/>
    <x v="0"/>
  </r>
  <r>
    <x v="1"/>
    <x v="120"/>
    <x v="6"/>
    <n v="13"/>
    <x v="120"/>
    <n v="13"/>
    <s v="BCF008 Social Prescription/PPE"/>
    <s v="Assistive Technologies and Equipment"/>
    <x v="0"/>
    <s v="Social Prescribing"/>
    <s v=""/>
    <x v="5"/>
    <s v="Prevention / Early intervention "/>
    <x v="2"/>
    <s v=""/>
    <s v=""/>
    <x v="4"/>
    <x v="0"/>
    <n v="180000"/>
    <x v="0"/>
  </r>
  <r>
    <x v="1"/>
    <x v="120"/>
    <x v="6"/>
    <n v="14"/>
    <x v="120"/>
    <n v="14"/>
    <s v="BCF008 Social Prescription/PPE"/>
    <s v="Social Prescribing model"/>
    <x v="0"/>
    <s v="Social Prescribing"/>
    <s v=""/>
    <x v="5"/>
    <s v="Prevention / Early intervention "/>
    <x v="2"/>
    <s v=""/>
    <s v=""/>
    <x v="4"/>
    <x v="4"/>
    <n v="180000"/>
    <x v="0"/>
  </r>
  <r>
    <x v="1"/>
    <x v="120"/>
    <x v="6"/>
    <n v="15"/>
    <x v="120"/>
    <n v="15"/>
    <s v="BCF010 Rehab/Virtual Ward"/>
    <s v="Community Based Schemes"/>
    <x v="10"/>
    <s v="Integrated neighbourhood services"/>
    <s v=""/>
    <x v="1"/>
    <s v=""/>
    <x v="2"/>
    <s v=""/>
    <s v=""/>
    <x v="1"/>
    <x v="0"/>
    <n v="1700000"/>
    <x v="0"/>
  </r>
  <r>
    <x v="1"/>
    <x v="120"/>
    <x v="6"/>
    <n v="16"/>
    <x v="120"/>
    <n v="16"/>
    <s v="BCF011 Care Management"/>
    <s v="Adult Social Care staffing core"/>
    <x v="3"/>
    <s v="Care navigation and planning"/>
    <s v=""/>
    <x v="0"/>
    <s v=""/>
    <x v="0"/>
    <s v=""/>
    <s v=""/>
    <x v="1"/>
    <x v="4"/>
    <n v="6489000"/>
    <x v="0"/>
  </r>
  <r>
    <x v="1"/>
    <x v="120"/>
    <x v="6"/>
    <n v="17"/>
    <x v="120"/>
    <n v="17"/>
    <s v="BCF012 Care Packages/Placements"/>
    <s v="Home Care or Domiciliary Care"/>
    <x v="7"/>
    <s v="Domiciliary care packages"/>
    <s v=""/>
    <x v="0"/>
    <s v=""/>
    <x v="0"/>
    <s v=""/>
    <s v=""/>
    <x v="1"/>
    <x v="4"/>
    <n v="30301150"/>
    <x v="0"/>
  </r>
  <r>
    <x v="1"/>
    <x v="120"/>
    <x v="6"/>
    <n v="18"/>
    <x v="120"/>
    <n v="18"/>
    <s v="BCF013 Community services"/>
    <s v="Community Based Schemes - Care Package and Placement costs for Health related residents in care"/>
    <x v="10"/>
    <s v="Other"/>
    <s v="Community Budget"/>
    <x v="1"/>
    <s v=""/>
    <x v="2"/>
    <s v=""/>
    <s v=""/>
    <x v="3"/>
    <x v="6"/>
    <n v="30193000"/>
    <x v="0"/>
  </r>
  <r>
    <x v="1"/>
    <x v="120"/>
    <x v="6"/>
    <n v="19"/>
    <x v="120"/>
    <n v="19"/>
    <s v="BCF014 Public Health Commissioning (ASC)"/>
    <s v="Prevention / Early Intervention - Lifestyles Services - including Sexual Health, Health Checks, Pharmaceutical - Public Health Grant Scheme"/>
    <x v="0"/>
    <s v="Other"/>
    <s v="Public Health Commissioning Budget "/>
    <x v="0"/>
    <s v=""/>
    <x v="0"/>
    <s v=""/>
    <s v=""/>
    <x v="1"/>
    <x v="4"/>
    <n v="6826500"/>
    <x v="0"/>
  </r>
  <r>
    <x v="1"/>
    <x v="120"/>
    <x v="6"/>
    <n v="20"/>
    <x v="120"/>
    <n v="20"/>
    <s v="BCF015 Market Sustainability and Growth (ASC)"/>
    <s v="Market Sustainabilty "/>
    <x v="16"/>
    <s v="Care home"/>
    <s v=""/>
    <x v="0"/>
    <s v=""/>
    <x v="0"/>
    <s v=""/>
    <s v=""/>
    <x v="1"/>
    <x v="3"/>
    <n v="6656407.1100000003"/>
    <x v="0"/>
  </r>
  <r>
    <x v="1"/>
    <x v="120"/>
    <x v="6"/>
    <n v="21"/>
    <x v="120"/>
    <n v="21"/>
    <s v="BCF015 Market Sustainability and Growth (ASC)"/>
    <s v="Market Sustainabilty "/>
    <x v="7"/>
    <s v="Domiciliary care packages"/>
    <s v=""/>
    <x v="0"/>
    <s v=""/>
    <x v="0"/>
    <s v=""/>
    <s v=""/>
    <x v="1"/>
    <x v="3"/>
    <n v="772725.89"/>
    <x v="0"/>
  </r>
  <r>
    <x v="1"/>
    <x v="120"/>
    <x v="6"/>
    <n v="22"/>
    <x v="120"/>
    <n v="22"/>
    <s v="BCF016 Out of Hospital  / Admission Avoidance"/>
    <s v="HICM for Managing Transfer of Care"/>
    <x v="8"/>
    <s v="Home First/Discharge to Assess - process support/core costs"/>
    <s v=""/>
    <x v="0"/>
    <s v=""/>
    <x v="0"/>
    <s v=""/>
    <s v=""/>
    <x v="1"/>
    <x v="3"/>
    <n v="1501885.3"/>
    <x v="0"/>
  </r>
  <r>
    <x v="1"/>
    <x v="120"/>
    <x v="6"/>
    <n v="23"/>
    <x v="120"/>
    <n v="23"/>
    <s v="BCF016 Out of Hospital  / Admission Avoidance"/>
    <s v="HICM for Managing Transfer of Care"/>
    <x v="8"/>
    <s v="Home First/Discharge to Assess - process support/core costs"/>
    <s v=""/>
    <x v="0"/>
    <s v=""/>
    <x v="0"/>
    <s v=""/>
    <s v=""/>
    <x v="1"/>
    <x v="3"/>
    <n v="740036.89087778854"/>
    <x v="0"/>
  </r>
  <r>
    <x v="1"/>
    <x v="120"/>
    <x v="6"/>
    <n v="24"/>
    <x v="120"/>
    <n v="24"/>
    <s v="BCF017 Wheelchair service"/>
    <s v="Assistive Technologies and Equipment"/>
    <x v="1"/>
    <s v="Community based equipment"/>
    <s v=""/>
    <x v="5"/>
    <s v="Wheelchair service managed through BCF"/>
    <x v="0"/>
    <s v=""/>
    <s v=""/>
    <x v="1"/>
    <x v="0"/>
    <n v="1031560.6209999998"/>
    <x v="0"/>
  </r>
  <r>
    <x v="1"/>
    <x v="120"/>
    <x v="6"/>
    <n v="25"/>
    <x v="120"/>
    <n v="25"/>
    <s v="BCF012 Care Packages/Placements"/>
    <s v="Residential Placements"/>
    <x v="16"/>
    <s v="Care home"/>
    <s v=""/>
    <x v="0"/>
    <s v=""/>
    <x v="0"/>
    <s v=""/>
    <s v=""/>
    <x v="1"/>
    <x v="4"/>
    <n v="30987850"/>
    <x v="0"/>
  </r>
  <r>
    <x v="1"/>
    <x v="120"/>
    <x v="6"/>
    <n v="26"/>
    <x v="120"/>
    <n v="26"/>
    <s v="BCF018 - COVID 19 response"/>
    <s v="HICM for Managing Transfer of Care"/>
    <x v="8"/>
    <s v="Multi-Disciplinary/Multi-Agency Discharge Teams supporting discharge"/>
    <s v=""/>
    <x v="5"/>
    <s v="IDH support for hospital discharge "/>
    <x v="2"/>
    <s v=""/>
    <s v=""/>
    <x v="1"/>
    <x v="0"/>
    <n v="253000"/>
    <x v="0"/>
  </r>
  <r>
    <x v="1"/>
    <x v="120"/>
    <x v="6"/>
    <n v="27"/>
    <x v="120"/>
    <n v="27"/>
    <s v="BCF019 - Inequalities and Prevention"/>
    <s v="Prevention / Early Intervention"/>
    <x v="0"/>
    <s v="Social Prescribing"/>
    <s v=""/>
    <x v="5"/>
    <s v="Health and Wellbeing Strategy "/>
    <x v="0"/>
    <s v=""/>
    <s v=""/>
    <x v="4"/>
    <x v="0"/>
    <n v="250000"/>
    <x v="0"/>
  </r>
  <r>
    <x v="1"/>
    <x v="120"/>
    <x v="6"/>
    <n v="28"/>
    <x v="120"/>
    <n v="28"/>
    <s v="BCF019 - Inequalities and Prevention"/>
    <s v="Prevention / Early Intervention"/>
    <x v="0"/>
    <s v="Social Prescribing"/>
    <s v=""/>
    <x v="5"/>
    <s v="Health and Wellbeing Strategy "/>
    <x v="0"/>
    <s v=""/>
    <s v=""/>
    <x v="1"/>
    <x v="4"/>
    <n v="1174000"/>
    <x v="0"/>
  </r>
  <r>
    <x v="1"/>
    <x v="120"/>
    <x v="6"/>
    <n v="29"/>
    <x v="120"/>
    <n v="29"/>
    <s v="BCF021"/>
    <s v="CEG - Primary Care Data"/>
    <x v="9"/>
    <s v="Data Integration"/>
    <s v="CEG - Primary Care Data"/>
    <x v="0"/>
    <s v=""/>
    <x v="0"/>
    <s v=""/>
    <s v=""/>
    <x v="1"/>
    <x v="4"/>
    <n v="48800"/>
    <x v="0"/>
  </r>
  <r>
    <x v="1"/>
    <x v="120"/>
    <x v="6"/>
    <n v="30"/>
    <x v="120"/>
    <n v="30"/>
    <s v="BCF005 Reablement"/>
    <s v="Reablement"/>
    <x v="5"/>
    <s v="Bed-based intermediate care with rehabilitation (to support discharge)"/>
    <s v=""/>
    <x v="0"/>
    <s v=""/>
    <x v="2"/>
    <s v=""/>
    <s v=""/>
    <x v="4"/>
    <x v="0"/>
    <n v="1059000"/>
    <x v="0"/>
  </r>
  <r>
    <x v="1"/>
    <x v="120"/>
    <x v="6"/>
    <n v="31"/>
    <x v="120"/>
    <n v="32"/>
    <s v="BCF005 Carers Services"/>
    <s v="Carers Services"/>
    <x v="12"/>
    <s v="Respite services"/>
    <s v=""/>
    <x v="0"/>
    <s v=""/>
    <x v="2"/>
    <s v=""/>
    <s v=""/>
    <x v="4"/>
    <x v="0"/>
    <n v="536000"/>
    <x v="0"/>
  </r>
  <r>
    <x v="1"/>
    <x v="120"/>
    <x v="6"/>
    <n v="32"/>
    <x v="120"/>
    <n v="31"/>
    <s v="BCF022 Local Authority Discharge Funding"/>
    <s v="Local Authority ASC Discharge Funding"/>
    <x v="7"/>
    <s v="Domiciliary care to support hospital discharge (Discharge to Assess pathway 1)"/>
    <s v=""/>
    <x v="0"/>
    <s v=""/>
    <x v="2"/>
    <s v=""/>
    <s v=""/>
    <x v="1"/>
    <x v="5"/>
    <n v="2410372"/>
    <x v="0"/>
  </r>
  <r>
    <x v="1"/>
    <x v="120"/>
    <x v="6"/>
    <n v="33"/>
    <x v="120"/>
    <n v="32"/>
    <s v="BCF022 Local Authority Discharge Funding"/>
    <s v="ICB ASC Discharge Funding - Hospital Integrated Discharge Hub and Mental Health commissioned activity"/>
    <x v="4"/>
    <s v="Reablement at home (to support discharge) "/>
    <s v=""/>
    <x v="0"/>
    <s v=""/>
    <x v="2"/>
    <s v=""/>
    <s v=""/>
    <x v="4"/>
    <x v="1"/>
    <n v="1171877"/>
    <x v="0"/>
  </r>
  <r>
    <x v="1"/>
    <x v="121"/>
    <x v="6"/>
    <n v="1"/>
    <x v="121"/>
    <n v="3"/>
    <s v="Provide the right care in the right place at the right time."/>
    <s v="Home based intermediate care"/>
    <x v="4"/>
    <s v="Reablement at home (accepting step up and step down users)"/>
    <s v=""/>
    <x v="0"/>
    <s v=""/>
    <x v="0"/>
    <s v=""/>
    <s v=""/>
    <x v="3"/>
    <x v="0"/>
    <n v="1269086"/>
    <x v="0"/>
  </r>
  <r>
    <x v="1"/>
    <x v="121"/>
    <x v="6"/>
    <n v="2"/>
    <x v="121"/>
    <n v="1"/>
    <s v="Enable to stay well, safe and independent at home for longer."/>
    <s v="Hospital social work team"/>
    <x v="8"/>
    <s v="Multi-Disciplinary/Multi-Agency Discharge Teams supporting discharge"/>
    <s v=""/>
    <x v="0"/>
    <s v=""/>
    <x v="0"/>
    <s v=""/>
    <s v=""/>
    <x v="1"/>
    <x v="0"/>
    <n v="1177000"/>
    <x v="0"/>
  </r>
  <r>
    <x v="1"/>
    <x v="121"/>
    <x v="6"/>
    <n v="3"/>
    <x v="121"/>
    <n v="1"/>
    <s v="Enable to stay well, safe and independent at home for longer."/>
    <s v="Integrated Community Health &amp; Social Care Locality Teams"/>
    <x v="3"/>
    <s v="Care navigation and planning"/>
    <s v=""/>
    <x v="0"/>
    <s v=""/>
    <x v="0"/>
    <s v=""/>
    <s v=""/>
    <x v="1"/>
    <x v="0"/>
    <n v="3244411"/>
    <x v="0"/>
  </r>
  <r>
    <x v="1"/>
    <x v="121"/>
    <x v="6"/>
    <n v="4"/>
    <x v="121"/>
    <n v="1"/>
    <s v="Enable to stay well, safe and independent at home for longer."/>
    <s v="Locality Co-ordinators"/>
    <x v="3"/>
    <s v="Care navigation and planning"/>
    <s v=""/>
    <x v="0"/>
    <s v=""/>
    <x v="0"/>
    <s v=""/>
    <s v=""/>
    <x v="1"/>
    <x v="0"/>
    <n v="100000"/>
    <x v="0"/>
  </r>
  <r>
    <x v="1"/>
    <x v="121"/>
    <x v="6"/>
    <n v="5"/>
    <x v="121"/>
    <n v="1"/>
    <s v="Enable to stay well, safe and independent at home for longer."/>
    <s v="First Contact Team"/>
    <x v="3"/>
    <s v="Care navigation and planning"/>
    <s v=""/>
    <x v="0"/>
    <s v=""/>
    <x v="0"/>
    <s v=""/>
    <s v=""/>
    <x v="1"/>
    <x v="0"/>
    <n v="889000"/>
    <x v="0"/>
  </r>
  <r>
    <x v="1"/>
    <x v="121"/>
    <x v="6"/>
    <n v="6"/>
    <x v="121"/>
    <n v="1"/>
    <s v="Enable to stay well, safe and independent at home for longer."/>
    <s v="Advocacy contract"/>
    <x v="6"/>
    <s v="Other"/>
    <s v="Social Care"/>
    <x v="0"/>
    <s v=""/>
    <x v="0"/>
    <s v=""/>
    <s v=""/>
    <x v="0"/>
    <x v="0"/>
    <n v="384835"/>
    <x v="0"/>
  </r>
  <r>
    <x v="1"/>
    <x v="121"/>
    <x v="6"/>
    <n v="7"/>
    <x v="121"/>
    <n v="3"/>
    <s v="Provide the right care in the right place at the right time."/>
    <s v="Community based equipment"/>
    <x v="1"/>
    <s v="Community based equipment"/>
    <s v=""/>
    <x v="0"/>
    <s v=""/>
    <x v="0"/>
    <s v=""/>
    <s v=""/>
    <x v="2"/>
    <x v="0"/>
    <n v="669807"/>
    <x v="0"/>
  </r>
  <r>
    <x v="1"/>
    <x v="121"/>
    <x v="6"/>
    <n v="8"/>
    <x v="121"/>
    <n v="1"/>
    <s v="Enable to stay well, safe and independent at home for longer."/>
    <s v="Voluntary sector contracts"/>
    <x v="0"/>
    <s v="Risk Stratification"/>
    <s v=""/>
    <x v="0"/>
    <s v=""/>
    <x v="0"/>
    <s v=""/>
    <s v=""/>
    <x v="0"/>
    <x v="0"/>
    <n v="832740"/>
    <x v="0"/>
  </r>
  <r>
    <x v="1"/>
    <x v="121"/>
    <x v="6"/>
    <n v="9"/>
    <x v="121"/>
    <n v="1"/>
    <s v="Enable to stay well, safe and independent at home for longer."/>
    <s v="IMHA"/>
    <x v="6"/>
    <s v="Independent Mental Health Advocacy"/>
    <s v=""/>
    <x v="0"/>
    <s v=""/>
    <x v="0"/>
    <s v=""/>
    <s v=""/>
    <x v="0"/>
    <x v="0"/>
    <n v="40000"/>
    <x v="0"/>
  </r>
  <r>
    <x v="1"/>
    <x v="121"/>
    <x v="6"/>
    <n v="10"/>
    <x v="121"/>
    <n v="1"/>
    <s v="Enable to stay well, safe and independent at home for longer."/>
    <s v="Carers respite services"/>
    <x v="6"/>
    <s v="Other"/>
    <s v="Social care"/>
    <x v="0"/>
    <s v=""/>
    <x v="0"/>
    <s v=""/>
    <s v=""/>
    <x v="2"/>
    <x v="0"/>
    <n v="413784"/>
    <x v="0"/>
  </r>
  <r>
    <x v="1"/>
    <x v="121"/>
    <x v="6"/>
    <n v="11"/>
    <x v="121"/>
    <n v="3"/>
    <s v="Provide the right care in the right place at the right time."/>
    <s v="Home adaptations"/>
    <x v="13"/>
    <s v="Adaptations, including statutory DFG grants"/>
    <s v=""/>
    <x v="0"/>
    <s v=""/>
    <x v="0"/>
    <s v=""/>
    <s v=""/>
    <x v="2"/>
    <x v="2"/>
    <n v="2013195"/>
    <x v="0"/>
  </r>
  <r>
    <x v="1"/>
    <x v="121"/>
    <x v="6"/>
    <n v="12"/>
    <x v="121"/>
    <n v="3"/>
    <s v="Provide the right care in the right place at the right time."/>
    <s v="Assistive Technologies and Equipment"/>
    <x v="13"/>
    <s v="Other"/>
    <s v="Telcare"/>
    <x v="0"/>
    <s v=""/>
    <x v="0"/>
    <s v=""/>
    <s v=""/>
    <x v="2"/>
    <x v="2"/>
    <n v="416000"/>
    <x v="0"/>
  </r>
  <r>
    <x v="1"/>
    <x v="121"/>
    <x v="6"/>
    <n v="13"/>
    <x v="121"/>
    <n v="4"/>
    <s v="Market stabilisation"/>
    <s v="Market stabilisation activities including increase in provider rates"/>
    <x v="10"/>
    <s v="Other"/>
    <s v="Social Care"/>
    <x v="0"/>
    <s v=""/>
    <x v="0"/>
    <s v=""/>
    <s v=""/>
    <x v="2"/>
    <x v="3"/>
    <n v="7440631"/>
    <x v="0"/>
  </r>
  <r>
    <x v="1"/>
    <x v="121"/>
    <x v="6"/>
    <n v="14"/>
    <x v="121"/>
    <n v="4"/>
    <s v="Market stabilisation"/>
    <s v="Increased care package demand"/>
    <x v="10"/>
    <s v="Other"/>
    <s v="Social Care"/>
    <x v="0"/>
    <s v=""/>
    <x v="0"/>
    <s v=""/>
    <s v=""/>
    <x v="2"/>
    <x v="3"/>
    <n v="2640724"/>
    <x v="0"/>
  </r>
  <r>
    <x v="1"/>
    <x v="121"/>
    <x v="6"/>
    <n v="15"/>
    <x v="121"/>
    <n v="5"/>
    <s v="Other"/>
    <s v="User Involvement project"/>
    <x v="11"/>
    <s v=""/>
    <s v=""/>
    <x v="1"/>
    <s v=""/>
    <x v="2"/>
    <s v=""/>
    <s v=""/>
    <x v="0"/>
    <x v="0"/>
    <n v="44226.432000000001"/>
    <x v="0"/>
  </r>
  <r>
    <x v="1"/>
    <x v="121"/>
    <x v="6"/>
    <n v="16"/>
    <x v="121"/>
    <n v="2"/>
    <s v="Enable people to stay well, safe and independent at home for longer - Targeted Out-of-Hospital Care"/>
    <s v="Community Health Services  - Nurses, therapists"/>
    <x v="10"/>
    <s v="Integrated neighbourhood services"/>
    <s v=""/>
    <x v="1"/>
    <s v=""/>
    <x v="2"/>
    <s v=""/>
    <s v=""/>
    <x v="3"/>
    <x v="0"/>
    <n v="1027139.8905568372"/>
    <x v="0"/>
  </r>
  <r>
    <x v="1"/>
    <x v="121"/>
    <x v="6"/>
    <n v="17"/>
    <x v="121"/>
    <n v="2"/>
    <s v="Enable people to stay well, safe and independent at home for longer - Targeted Out-of-Hospital Care"/>
    <s v="Rapid Response"/>
    <x v="14"/>
    <s v=""/>
    <s v=""/>
    <x v="1"/>
    <s v=""/>
    <x v="2"/>
    <s v=""/>
    <s v=""/>
    <x v="3"/>
    <x v="0"/>
    <n v="3945129.6325764721"/>
    <x v="0"/>
  </r>
  <r>
    <x v="1"/>
    <x v="121"/>
    <x v="6"/>
    <n v="18"/>
    <x v="121"/>
    <n v="3"/>
    <s v="Provide the right care in the right place at the right time"/>
    <s v="Intermediate Care "/>
    <x v="3"/>
    <s v="Other"/>
    <s v="Community Health"/>
    <x v="1"/>
    <s v=""/>
    <x v="2"/>
    <s v=""/>
    <s v=""/>
    <x v="3"/>
    <x v="0"/>
    <n v="5849541.0404976625"/>
    <x v="0"/>
  </r>
  <r>
    <x v="1"/>
    <x v="121"/>
    <x v="6"/>
    <n v="19"/>
    <x v="121"/>
    <n v="3"/>
    <s v="Provide the right care in the right place at the right time"/>
    <s v="Intermediate Care "/>
    <x v="3"/>
    <s v="Other"/>
    <s v="Community Health"/>
    <x v="1"/>
    <s v=""/>
    <x v="2"/>
    <s v=""/>
    <s v=""/>
    <x v="3"/>
    <x v="0"/>
    <n v="319332.46799999999"/>
    <x v="0"/>
  </r>
  <r>
    <x v="1"/>
    <x v="121"/>
    <x v="6"/>
    <n v="20"/>
    <x v="121"/>
    <n v="3"/>
    <s v="Provide the right care in the right place at the right time"/>
    <s v="Integrated Equipment Store "/>
    <x v="1"/>
    <s v="Community based equipment"/>
    <s v=""/>
    <x v="1"/>
    <s v=""/>
    <x v="2"/>
    <s v=""/>
    <s v=""/>
    <x v="2"/>
    <x v="0"/>
    <n v="948943.02599999995"/>
    <x v="0"/>
  </r>
  <r>
    <x v="1"/>
    <x v="121"/>
    <x v="6"/>
    <n v="21"/>
    <x v="121"/>
    <n v="3"/>
    <s v="Provide the right care in the right place at the right time"/>
    <s v="Supported Employment, Care Navigation, Life after Stroke "/>
    <x v="0"/>
    <s v="Other"/>
    <s v="Community Health"/>
    <x v="1"/>
    <s v=""/>
    <x v="2"/>
    <s v=""/>
    <s v=""/>
    <x v="0"/>
    <x v="0"/>
    <n v="194571.42"/>
    <x v="0"/>
  </r>
  <r>
    <x v="1"/>
    <x v="121"/>
    <x v="6"/>
    <n v="22"/>
    <x v="121"/>
    <n v="3"/>
    <s v="Provide the right care in the right place at the right time"/>
    <s v="Supported Employment, Care Navigation, Life after Stroke "/>
    <x v="0"/>
    <s v="Other"/>
    <s v="Community Health"/>
    <x v="1"/>
    <s v=""/>
    <x v="2"/>
    <s v=""/>
    <s v=""/>
    <x v="0"/>
    <x v="0"/>
    <n v="49934.942208"/>
    <x v="0"/>
  </r>
  <r>
    <x v="1"/>
    <x v="121"/>
    <x v="6"/>
    <n v="23"/>
    <x v="121"/>
    <n v="3"/>
    <s v="Provide the right care in the right place at the right time"/>
    <s v="Voluntary sector "/>
    <x v="3"/>
    <s v="Other"/>
    <s v="Community Health"/>
    <x v="1"/>
    <s v=""/>
    <x v="2"/>
    <s v=""/>
    <s v=""/>
    <x v="0"/>
    <x v="0"/>
    <n v="52848.936000000002"/>
    <x v="0"/>
  </r>
  <r>
    <x v="1"/>
    <x v="121"/>
    <x v="6"/>
    <n v="24"/>
    <x v="121"/>
    <n v="3"/>
    <s v="Provide the right care in the right place at the right time"/>
    <s v="Voluntary sector "/>
    <x v="3"/>
    <s v="Other"/>
    <s v="Community Health"/>
    <x v="1"/>
    <s v=""/>
    <x v="2"/>
    <s v=""/>
    <s v=""/>
    <x v="0"/>
    <x v="0"/>
    <n v="15471"/>
    <x v="0"/>
  </r>
  <r>
    <x v="1"/>
    <x v="121"/>
    <x v="6"/>
    <n v="25"/>
    <x v="121"/>
    <n v="2"/>
    <s v="Enable people to stay well, safe and independent at home for longer - Targeted Out-of-Hospital Care"/>
    <s v="Joint funded carers support and respiet "/>
    <x v="12"/>
    <s v="Respite services"/>
    <s v=""/>
    <x v="1"/>
    <s v=""/>
    <x v="2"/>
    <s v=""/>
    <s v=""/>
    <x v="0"/>
    <x v="0"/>
    <n v="152173"/>
    <x v="0"/>
  </r>
  <r>
    <x v="1"/>
    <x v="121"/>
    <x v="6"/>
    <n v="26"/>
    <x v="121"/>
    <n v="2"/>
    <s v="Enable people to stay well, safe and independent at home for longer - Targeted Out-of-Hospital Care"/>
    <s v="Joint funded carers support and respiet "/>
    <x v="12"/>
    <s v="Respite services"/>
    <s v=""/>
    <x v="1"/>
    <s v=""/>
    <x v="2"/>
    <s v=""/>
    <s v=""/>
    <x v="0"/>
    <x v="0"/>
    <n v="183344"/>
    <x v="0"/>
  </r>
  <r>
    <x v="1"/>
    <x v="121"/>
    <x v="6"/>
    <n v="27"/>
    <x v="121"/>
    <n v="3"/>
    <s v="Provide the right care in the right place at the right time"/>
    <s v="Trusted Assessor "/>
    <x v="3"/>
    <s v="Assessment teams/joint assessment"/>
    <s v=""/>
    <x v="0"/>
    <s v=""/>
    <x v="2"/>
    <s v=""/>
    <s v=""/>
    <x v="1"/>
    <x v="0"/>
    <n v="18589.9768"/>
    <x v="0"/>
  </r>
  <r>
    <x v="1"/>
    <x v="121"/>
    <x v="6"/>
    <n v="28"/>
    <x v="121"/>
    <n v="3"/>
    <s v="Provide the right care in the right place at the right time"/>
    <s v="Same &amp; next day discharge services on pathway 1"/>
    <x v="10"/>
    <s v="Other"/>
    <s v="Community Health"/>
    <x v="1"/>
    <s v=""/>
    <x v="2"/>
    <s v=""/>
    <s v=""/>
    <x v="3"/>
    <x v="0"/>
    <n v="401818.21679999999"/>
    <x v="0"/>
  </r>
  <r>
    <x v="1"/>
    <x v="121"/>
    <x v="6"/>
    <n v="29"/>
    <x v="121"/>
    <n v="2"/>
    <s v="Enable people to stay well, safe and independent at home for longer - Targeted Out-of-Hospital Care"/>
    <s v="Urgent Care 2 Hour response "/>
    <x v="10"/>
    <s v="Multidisciplinary teams that are supporting independence, such as anticipatory care"/>
    <s v=""/>
    <x v="1"/>
    <s v=""/>
    <x v="2"/>
    <s v=""/>
    <s v=""/>
    <x v="3"/>
    <x v="0"/>
    <n v="485309.20620000002"/>
    <x v="0"/>
  </r>
  <r>
    <x v="1"/>
    <x v="121"/>
    <x v="6"/>
    <n v="30"/>
    <x v="121"/>
    <n v="2"/>
    <s v="Enable people to stay well, safe and independent at home for longer - Targeted Out-of-Hospital Care"/>
    <s v="Urgent Care 2 Hour response  "/>
    <x v="10"/>
    <s v="Multidisciplinary teams that are supporting independence, such as anticipatory care"/>
    <s v=""/>
    <x v="1"/>
    <s v=""/>
    <x v="2"/>
    <s v=""/>
    <s v=""/>
    <x v="3"/>
    <x v="0"/>
    <n v="168664.6416"/>
    <x v="0"/>
  </r>
  <r>
    <x v="1"/>
    <x v="121"/>
    <x v="6"/>
    <n v="31"/>
    <x v="121"/>
    <n v="2"/>
    <s v="Enable people to stay well, safe and independent at home for longer - Targeted Out-of-Hospital Care"/>
    <s v="Urgent Care 2 Hour response "/>
    <x v="10"/>
    <s v="Multidisciplinary teams that are supporting independence, such as anticipatory care"/>
    <s v=""/>
    <x v="1"/>
    <s v=""/>
    <x v="2"/>
    <s v=""/>
    <s v=""/>
    <x v="3"/>
    <x v="6"/>
    <n v="430000"/>
    <x v="0"/>
  </r>
  <r>
    <x v="1"/>
    <x v="121"/>
    <x v="6"/>
    <n v="32"/>
    <x v="121"/>
    <n v="2"/>
    <s v="Enable people to stay well, safe and independent at home for longer - Targeted Out-of-Hospital Care"/>
    <s v="Discharge from Hospital"/>
    <x v="8"/>
    <s v="Multi-Disciplinary/Multi-Agency Discharge Teams supporting discharge"/>
    <s v=""/>
    <x v="0"/>
    <s v=""/>
    <x v="0"/>
    <s v=""/>
    <s v=""/>
    <x v="2"/>
    <x v="5"/>
    <n v="1413390"/>
    <x v="0"/>
  </r>
  <r>
    <x v="1"/>
    <x v="121"/>
    <x v="6"/>
    <n v="33"/>
    <x v="121"/>
    <n v="2"/>
    <s v="Enable people to stay well, safe and independent at home for longer - Targeted Out-of-Hospital Care"/>
    <s v="Discharge from Hospital"/>
    <x v="8"/>
    <s v="Multi-Disciplinary/Multi-Agency Discharge Teams supporting discharge"/>
    <s v=""/>
    <x v="1"/>
    <s v=""/>
    <x v="2"/>
    <s v=""/>
    <s v=""/>
    <x v="3"/>
    <x v="1"/>
    <n v="1479534"/>
    <x v="0"/>
  </r>
  <r>
    <x v="1"/>
    <x v="122"/>
    <x v="6"/>
    <n v="1"/>
    <x v="122"/>
    <n v="11"/>
    <s v="Community health teams to support independence"/>
    <s v="This  scheme includes community health services such as  the Falls Prevention Service, the Early Supported Discharge for Stroke Survivors, the COPD Respiratory Team and Community Services including locality teams, Cardiac rehab, Tissue Viability."/>
    <x v="3"/>
    <s v="Assessment teams/joint assessment"/>
    <s v=""/>
    <x v="1"/>
    <s v=""/>
    <x v="2"/>
    <s v=""/>
    <s v=""/>
    <x v="1"/>
    <x v="0"/>
    <n v="2279881.5499999998"/>
    <x v="0"/>
  </r>
  <r>
    <x v="1"/>
    <x v="122"/>
    <x v="6"/>
    <n v="2"/>
    <x v="122"/>
    <n v="21"/>
    <s v="Proactive Anticipatory Care MDTs"/>
    <s v="Integrated care planning and support in community to support proactive care offer"/>
    <x v="10"/>
    <s v="Multidisciplinary teams that are supporting independence, such as anticipatory care"/>
    <s v=""/>
    <x v="11"/>
    <s v=""/>
    <x v="1"/>
    <s v="0.79"/>
    <s v="0.21"/>
    <x v="2"/>
    <x v="0"/>
    <n v="2376490.65"/>
    <x v="0"/>
  </r>
  <r>
    <x v="1"/>
    <x v="122"/>
    <x v="6"/>
    <n v="3"/>
    <x v="122"/>
    <n v="22"/>
    <s v="Richmond Response and Rehabilitation Scheme"/>
    <s v="Step up care within the community"/>
    <x v="4"/>
    <s v="Reablement at home (accepting step up and step down users)"/>
    <s v=""/>
    <x v="0"/>
    <s v=""/>
    <x v="0"/>
    <s v=""/>
    <s v=""/>
    <x v="1"/>
    <x v="3"/>
    <n v="776430.79"/>
    <x v="0"/>
  </r>
  <r>
    <x v="1"/>
    <x v="122"/>
    <x v="6"/>
    <n v="4"/>
    <x v="122"/>
    <n v="22"/>
    <s v="Richmond Response and Rehabilitation Scheme"/>
    <s v="Integrated care planning and navigation to avoid admission"/>
    <x v="4"/>
    <s v="Reablement at home (accepting step up and step down users)"/>
    <s v=""/>
    <x v="0"/>
    <s v=""/>
    <x v="0"/>
    <s v=""/>
    <s v=""/>
    <x v="3"/>
    <x v="0"/>
    <n v="762943.39"/>
    <x v="0"/>
  </r>
  <r>
    <x v="1"/>
    <x v="122"/>
    <x v="6"/>
    <n v="5"/>
    <x v="122"/>
    <n v="23"/>
    <s v="Community and voluntary sector support"/>
    <s v="Support in the community for early intervention to maximise independance, including social prescribing, information, advice and wider carers support."/>
    <x v="0"/>
    <s v="Social Prescribing"/>
    <s v=""/>
    <x v="0"/>
    <s v=""/>
    <x v="0"/>
    <s v=""/>
    <s v=""/>
    <x v="1"/>
    <x v="0"/>
    <n v="827486.86"/>
    <x v="0"/>
  </r>
  <r>
    <x v="1"/>
    <x v="122"/>
    <x v="6"/>
    <n v="6"/>
    <x v="122"/>
    <n v="31"/>
    <s v="Richmond Response and Rehabilitation Scheme"/>
    <s v="The Reablement contract"/>
    <x v="8"/>
    <s v="Early Discharge Planning"/>
    <s v=""/>
    <x v="0"/>
    <s v=""/>
    <x v="0"/>
    <s v=""/>
    <s v=""/>
    <x v="2"/>
    <x v="0"/>
    <n v="968470.05"/>
    <x v="0"/>
  </r>
  <r>
    <x v="1"/>
    <x v="122"/>
    <x v="6"/>
    <n v="7"/>
    <x v="122"/>
    <n v="31"/>
    <s v="Richmond Response and Rehabilitation Scheme"/>
    <s v="Supporting discharge through integrated care"/>
    <x v="8"/>
    <s v="Home First/Discharge to Assess - process support/core costs"/>
    <s v=""/>
    <x v="1"/>
    <s v=""/>
    <x v="2"/>
    <s v=""/>
    <s v=""/>
    <x v="3"/>
    <x v="0"/>
    <n v="1726080.78"/>
    <x v="0"/>
  </r>
  <r>
    <x v="1"/>
    <x v="122"/>
    <x v="6"/>
    <n v="8"/>
    <x v="122"/>
    <n v="32"/>
    <s v="Extended working to support discharge"/>
    <s v="Enhanced social care  team to support discharges from Trusts throughout the week"/>
    <x v="8"/>
    <s v="Flexible working patterns (including 7 day working)"/>
    <s v=""/>
    <x v="0"/>
    <s v=""/>
    <x v="0"/>
    <s v=""/>
    <s v=""/>
    <x v="1"/>
    <x v="1"/>
    <n v="350814"/>
    <x v="0"/>
  </r>
  <r>
    <x v="1"/>
    <x v="122"/>
    <x v="6"/>
    <n v="9"/>
    <x v="122"/>
    <n v="33"/>
    <s v="Live in Care"/>
    <s v="Live in care pilot to manage people back to their own homes and to settle effectively"/>
    <x v="7"/>
    <s v="Short term domiciliary care (without reablement input)"/>
    <s v=""/>
    <x v="0"/>
    <s v=""/>
    <x v="0"/>
    <s v=""/>
    <s v=""/>
    <x v="1"/>
    <x v="1"/>
    <n v="228342.54"/>
    <x v="0"/>
  </r>
  <r>
    <x v="1"/>
    <x v="122"/>
    <x v="6"/>
    <n v="10"/>
    <x v="122"/>
    <n v="33"/>
    <s v="Additional Home Care Costs"/>
    <s v="Additional Home care packages to manage people back home who need greater packages of care"/>
    <x v="7"/>
    <s v="Short term domiciliary care (without reablement input)"/>
    <s v=""/>
    <x v="0"/>
    <s v=""/>
    <x v="0"/>
    <s v=""/>
    <s v=""/>
    <x v="1"/>
    <x v="1"/>
    <n v="62167"/>
    <x v="0"/>
  </r>
  <r>
    <x v="1"/>
    <x v="122"/>
    <x v="6"/>
    <n v="11"/>
    <x v="122"/>
    <n v="34"/>
    <s v="Equipment and Assistive Technologies"/>
    <s v="Community equipment to support discharge avoid admission"/>
    <x v="1"/>
    <s v="Community based equipment"/>
    <s v=""/>
    <x v="1"/>
    <s v=""/>
    <x v="2"/>
    <s v=""/>
    <s v=""/>
    <x v="2"/>
    <x v="0"/>
    <n v="808469.11"/>
    <x v="0"/>
  </r>
  <r>
    <x v="1"/>
    <x v="122"/>
    <x v="6"/>
    <n v="12"/>
    <x v="122"/>
    <n v="41"/>
    <s v="Protection of Adult Social Care"/>
    <s v="Domiciliary care"/>
    <x v="7"/>
    <s v="Domiciliary care to support hospital discharge (Discharge to Assess pathway 1)"/>
    <s v=""/>
    <x v="0"/>
    <s v=""/>
    <x v="0"/>
    <s v=""/>
    <s v=""/>
    <x v="1"/>
    <x v="0"/>
    <n v="1732493.28"/>
    <x v="0"/>
  </r>
  <r>
    <x v="1"/>
    <x v="122"/>
    <x v="6"/>
    <n v="13"/>
    <x v="122"/>
    <n v="42"/>
    <s v="Advice and liaison services through council SPA service (front door)"/>
    <s v="Staffing to provide expert advice, information and literature to residents and carers via the council single point of access service"/>
    <x v="6"/>
    <s v="Other"/>
    <s v="Staffing for care and support activities"/>
    <x v="0"/>
    <s v=""/>
    <x v="0"/>
    <s v=""/>
    <s v=""/>
    <x v="1"/>
    <x v="0"/>
    <n v="716600.91"/>
    <x v="0"/>
  </r>
  <r>
    <x v="1"/>
    <x v="122"/>
    <x v="6"/>
    <n v="14"/>
    <x v="122"/>
    <n v="43"/>
    <s v="Older people's care and support"/>
    <s v="This maintains the existing social care services,Nursing  &amp; Residentail Care Homes services to meet the ever increasing demand from a growing population."/>
    <x v="16"/>
    <s v="Care home"/>
    <s v=""/>
    <x v="0"/>
    <s v=""/>
    <x v="0"/>
    <s v=""/>
    <s v=""/>
    <x v="1"/>
    <x v="0"/>
    <n v="1599506.44"/>
    <x v="0"/>
  </r>
  <r>
    <x v="1"/>
    <x v="122"/>
    <x v="6"/>
    <n v="15"/>
    <x v="122"/>
    <n v="51"/>
    <s v="Carers support"/>
    <s v="The Carers’ offer, provides a range of services for carers such as, Adult Carer Support / information and advice services;  Adult Carer Breaks and Leisure activities; Communication and Information;  Adult Carer Training and Learning; . Debt and Financial "/>
    <x v="12"/>
    <s v="Respite services"/>
    <s v=""/>
    <x v="0"/>
    <s v=""/>
    <x v="0"/>
    <s v=""/>
    <s v=""/>
    <x v="2"/>
    <x v="0"/>
    <n v="501046.06"/>
    <x v="0"/>
  </r>
  <r>
    <x v="1"/>
    <x v="122"/>
    <x v="6"/>
    <n v="16"/>
    <x v="122"/>
    <n v="52"/>
    <s v="VCS support to discharge"/>
    <s v="Age UK and Carers support to liaise with families and to settle people back home"/>
    <x v="12"/>
    <s v="Carer advice and support related to Care Act duties"/>
    <s v=""/>
    <x v="5"/>
    <s v="Voluntary sector"/>
    <x v="0"/>
    <s v=""/>
    <s v=""/>
    <x v="0"/>
    <x v="5"/>
    <n v="108854"/>
    <x v="0"/>
  </r>
  <r>
    <x v="1"/>
    <x v="122"/>
    <x v="6"/>
    <n v="17"/>
    <x v="122"/>
    <n v="61"/>
    <s v="Disabled Facilities Grant (DFG) activities"/>
    <s v="Home adaptations to support independence"/>
    <x v="13"/>
    <s v="Adaptations, including statutory DFG grants"/>
    <s v=""/>
    <x v="0"/>
    <s v=""/>
    <x v="0"/>
    <s v=""/>
    <s v=""/>
    <x v="1"/>
    <x v="2"/>
    <n v="1925738"/>
    <x v="0"/>
  </r>
  <r>
    <x v="1"/>
    <x v="122"/>
    <x v="6"/>
    <n v="18"/>
    <x v="122"/>
    <n v="71"/>
    <s v="Improved Mental Health out of hospital services"/>
    <s v="Mental health support in community to prevent admission/escalating need"/>
    <x v="15"/>
    <s v="Mental health /wellbeing"/>
    <s v=""/>
    <x v="2"/>
    <s v=""/>
    <x v="2"/>
    <s v=""/>
    <s v=""/>
    <x v="5"/>
    <x v="0"/>
    <n v="340904.59"/>
    <x v="0"/>
  </r>
  <r>
    <x v="1"/>
    <x v="122"/>
    <x v="6"/>
    <n v="19"/>
    <x v="122"/>
    <n v="72"/>
    <s v="Mental Health discharge team"/>
    <s v="Mental health support to review and to enable discharge from Mental Health Trust"/>
    <x v="18"/>
    <s v=""/>
    <s v=""/>
    <x v="0"/>
    <s v=""/>
    <x v="0"/>
    <s v=""/>
    <s v=""/>
    <x v="1"/>
    <x v="1"/>
    <n v="88000"/>
    <x v="0"/>
  </r>
  <r>
    <x v="1"/>
    <x v="123"/>
    <x v="6"/>
    <n v="1"/>
    <x v="123"/>
    <n v="1"/>
    <s v="Enhanced Intervention Services - ICB element"/>
    <s v="MDT providing enhanced psycholgical support for people with learning disabilities and challenging behaviour"/>
    <x v="10"/>
    <s v="Multidisciplinary teams that are supporting independence, such as anticipatory care"/>
    <s v=""/>
    <x v="2"/>
    <s v=""/>
    <x v="2"/>
    <s v=""/>
    <s v=""/>
    <x v="5"/>
    <x v="0"/>
    <n v="228404"/>
    <x v="0"/>
  </r>
  <r>
    <x v="1"/>
    <x v="123"/>
    <x v="6"/>
    <n v="2"/>
    <x v="123"/>
    <n v="2"/>
    <s v="Admissions avoidance - ERR and @home  "/>
    <s v="Community health services enhanced rapid response and @home service "/>
    <x v="4"/>
    <s v="Rehabilitation at home (accepting step up and step down users)"/>
    <s v=""/>
    <x v="1"/>
    <s v=""/>
    <x v="2"/>
    <s v=""/>
    <s v=""/>
    <x v="3"/>
    <x v="0"/>
    <n v="5044499"/>
    <x v="0"/>
  </r>
  <r>
    <x v="1"/>
    <x v="123"/>
    <x v="6"/>
    <n v="3"/>
    <x v="123"/>
    <n v="3"/>
    <s v="GP Support @ Home Acuity"/>
    <s v="Service provides acute clinical care @ home.  Multidiscipliary team providing quality care at the persons ow home"/>
    <x v="10"/>
    <s v="Multidisciplinary teams that are supporting independence, such as anticipatory care"/>
    <s v=""/>
    <x v="1"/>
    <s v=""/>
    <x v="2"/>
    <s v=""/>
    <s v=""/>
    <x v="3"/>
    <x v="0"/>
    <n v="264654"/>
    <x v="0"/>
  </r>
  <r>
    <x v="1"/>
    <x v="123"/>
    <x v="6"/>
    <n v="4"/>
    <x v="123"/>
    <n v="4"/>
    <s v="@Home Geriatric Assessment"/>
    <s v="Service providing geriatric assessment and advance care planning in a persons own home"/>
    <x v="10"/>
    <s v="Multidisciplinary teams that are supporting independence, such as anticipatory care"/>
    <s v=""/>
    <x v="1"/>
    <s v=""/>
    <x v="2"/>
    <s v=""/>
    <s v=""/>
    <x v="3"/>
    <x v="0"/>
    <n v="31320"/>
    <x v="0"/>
  </r>
  <r>
    <x v="1"/>
    <x v="123"/>
    <x v="6"/>
    <n v="5"/>
    <x v="123"/>
    <n v="5"/>
    <s v="@Home Integrated Care Fellows"/>
    <s v="At home integrated Clinical Care Fellows expertise"/>
    <x v="10"/>
    <s v="Multidisciplinary teams that are supporting independence, such as anticipatory care"/>
    <s v=""/>
    <x v="1"/>
    <s v=""/>
    <x v="2"/>
    <s v=""/>
    <s v=""/>
    <x v="3"/>
    <x v="0"/>
    <n v="86130"/>
    <x v="0"/>
  </r>
  <r>
    <x v="1"/>
    <x v="123"/>
    <x v="6"/>
    <n v="6"/>
    <x v="123"/>
    <n v="6"/>
    <s v="Falls service"/>
    <s v="Southwark community rehab and falls service:  specialising in preventing falls, supporting  people who have previously had a fall, illness or condition. Also supporting people who have had an injury or disability affecting their independence"/>
    <x v="10"/>
    <s v="Multidisciplinary teams that are supporting independence, such as anticipatory care"/>
    <s v=""/>
    <x v="1"/>
    <s v=""/>
    <x v="2"/>
    <s v=""/>
    <s v=""/>
    <x v="3"/>
    <x v="0"/>
    <n v="856949"/>
    <x v="0"/>
  </r>
  <r>
    <x v="1"/>
    <x v="123"/>
    <x v="6"/>
    <n v="7"/>
    <x v="123"/>
    <n v="7"/>
    <s v="Occupational Therapy- Southwark Community Rehab and Falls Service"/>
    <s v="OT working with falls service supporting people who after an injury or illness have functional, cognitive and phsychological conditions"/>
    <x v="10"/>
    <s v="Multidisciplinary teams that are supporting independence, such as anticipatory care"/>
    <s v=""/>
    <x v="1"/>
    <s v=""/>
    <x v="2"/>
    <s v=""/>
    <s v=""/>
    <x v="3"/>
    <x v="0"/>
    <n v="48936"/>
    <x v="0"/>
  </r>
  <r>
    <x v="1"/>
    <x v="123"/>
    <x v="6"/>
    <n v="8"/>
    <x v="123"/>
    <n v="8"/>
    <s v="Tissue Viability - Community"/>
    <s v="Service providing treatment, advice and education on treatment of wounds and pressure ulcers in community"/>
    <x v="10"/>
    <s v="Multidisciplinary teams that are supporting independence, such as anticipatory care"/>
    <s v=""/>
    <x v="1"/>
    <s v=""/>
    <x v="2"/>
    <s v=""/>
    <s v=""/>
    <x v="3"/>
    <x v="0"/>
    <n v="58415"/>
    <x v="0"/>
  </r>
  <r>
    <x v="1"/>
    <x v="123"/>
    <x v="6"/>
    <n v="9"/>
    <x v="123"/>
    <n v="9"/>
    <s v="Therapies - Foot Health Community"/>
    <s v="Assess, treat and advise people with foot conditions. Podiatrists who support foot and lower limb care."/>
    <x v="10"/>
    <s v="Multidisciplinary teams that are supporting independence, such as anticipatory care"/>
    <s v=""/>
    <x v="1"/>
    <s v=""/>
    <x v="2"/>
    <s v=""/>
    <s v=""/>
    <x v="3"/>
    <x v="0"/>
    <n v="65489"/>
    <x v="0"/>
  </r>
  <r>
    <x v="1"/>
    <x v="123"/>
    <x v="6"/>
    <n v="10"/>
    <x v="123"/>
    <n v="10"/>
    <s v="Palliative Care @ Home"/>
    <s v="Service provides palliative nursing care at home, also support for families of people who are seriously ill."/>
    <x v="10"/>
    <s v="Multidisciplinary teams that are supporting independence, such as anticipatory care"/>
    <s v=""/>
    <x v="1"/>
    <s v=""/>
    <x v="2"/>
    <s v=""/>
    <s v=""/>
    <x v="3"/>
    <x v="0"/>
    <n v="326236"/>
    <x v="0"/>
  </r>
  <r>
    <x v="1"/>
    <x v="123"/>
    <x v="6"/>
    <n v="11"/>
    <x v="123"/>
    <n v="11"/>
    <s v="Self-management"/>
    <s v="Self-management for people with long term conditions"/>
    <x v="0"/>
    <s v="Other"/>
    <s v="Self-management courses/resources"/>
    <x v="1"/>
    <s v=""/>
    <x v="2"/>
    <s v=""/>
    <s v=""/>
    <x v="0"/>
    <x v="0"/>
    <n v="163031"/>
    <x v="0"/>
  </r>
  <r>
    <x v="1"/>
    <x v="123"/>
    <x v="6"/>
    <n v="12"/>
    <x v="123"/>
    <n v="12"/>
    <s v="EIS - Speech &amp; Language Therapist"/>
    <s v="GSTT therapist working in EIS team"/>
    <x v="10"/>
    <s v="Multidisciplinary teams that are supporting independence, such as anticipatory care"/>
    <s v=""/>
    <x v="1"/>
    <s v=""/>
    <x v="2"/>
    <s v=""/>
    <s v=""/>
    <x v="3"/>
    <x v="0"/>
    <n v="65133"/>
    <x v="0"/>
  </r>
  <r>
    <x v="1"/>
    <x v="123"/>
    <x v="6"/>
    <n v="13"/>
    <x v="123"/>
    <n v="13"/>
    <s v="Neuro-rehab team - GSTT"/>
    <s v="Support workers for GSTT community neuro-rehab team"/>
    <x v="10"/>
    <s v="Multidisciplinary teams that are supporting independence, such as anticipatory care"/>
    <s v=""/>
    <x v="1"/>
    <s v=""/>
    <x v="2"/>
    <s v=""/>
    <s v=""/>
    <x v="3"/>
    <x v="0"/>
    <n v="205691"/>
    <x v="0"/>
  </r>
  <r>
    <x v="1"/>
    <x v="123"/>
    <x v="6"/>
    <n v="14"/>
    <x v="123"/>
    <n v="14"/>
    <s v="Community Equipment Service"/>
    <s v="ICES Contract - CCG costs - BCF additional contribution"/>
    <x v="1"/>
    <s v="Community based equipment"/>
    <s v=""/>
    <x v="1"/>
    <s v=""/>
    <x v="2"/>
    <s v=""/>
    <s v=""/>
    <x v="2"/>
    <x v="6"/>
    <n v="1200520"/>
    <x v="0"/>
  </r>
  <r>
    <x v="1"/>
    <x v="123"/>
    <x v="6"/>
    <n v="15"/>
    <x v="123"/>
    <n v="15"/>
    <s v="Community Equipment Service"/>
    <s v="ICES Contract - CCG costs - BCF core contribution"/>
    <x v="1"/>
    <s v="Community based equipment"/>
    <s v=""/>
    <x v="1"/>
    <s v=""/>
    <x v="2"/>
    <s v=""/>
    <s v=""/>
    <x v="2"/>
    <x v="0"/>
    <n v="296427"/>
    <x v="0"/>
  </r>
  <r>
    <x v="1"/>
    <x v="123"/>
    <x v="6"/>
    <n v="16"/>
    <x v="123"/>
    <n v="16"/>
    <s v="Behavioural Support - LD and autism"/>
    <s v="Community team"/>
    <x v="10"/>
    <s v="Multidisciplinary teams that are supporting independence, such as anticipatory care"/>
    <s v=""/>
    <x v="1"/>
    <s v=""/>
    <x v="2"/>
    <s v=""/>
    <s v=""/>
    <x v="1"/>
    <x v="0"/>
    <n v="100000"/>
    <x v="0"/>
  </r>
  <r>
    <x v="1"/>
    <x v="123"/>
    <x v="6"/>
    <n v="19"/>
    <x v="123"/>
    <n v="17"/>
    <s v="Dementia - Enhanced Neighbourhood Support"/>
    <s v="Integrated Care Planning and Navigation"/>
    <x v="10"/>
    <s v="Integrated neighbourhood services"/>
    <s v=""/>
    <x v="0"/>
    <s v=""/>
    <x v="0"/>
    <s v=""/>
    <s v=""/>
    <x v="1"/>
    <x v="0"/>
    <n v="184177"/>
    <x v="0"/>
  </r>
  <r>
    <x v="1"/>
    <x v="123"/>
    <x v="6"/>
    <n v="20"/>
    <x v="123"/>
    <n v="18"/>
    <s v="Homecare Quality Improvement"/>
    <s v="Home Care or Domiciliary Care"/>
    <x v="7"/>
    <s v="Domiciliary care packages"/>
    <s v=""/>
    <x v="0"/>
    <s v=""/>
    <x v="0"/>
    <s v=""/>
    <s v=""/>
    <x v="2"/>
    <x v="0"/>
    <n v="2114000"/>
    <x v="0"/>
  </r>
  <r>
    <x v="1"/>
    <x v="123"/>
    <x v="6"/>
    <n v="21"/>
    <x v="123"/>
    <n v="19"/>
    <s v="Residential &amp; Nursing "/>
    <s v="Residential and Nursing Placements"/>
    <x v="16"/>
    <s v="Care home"/>
    <s v=""/>
    <x v="0"/>
    <s v=""/>
    <x v="0"/>
    <s v=""/>
    <s v=""/>
    <x v="2"/>
    <x v="0"/>
    <n v="2691938.5061123762"/>
    <x v="0"/>
  </r>
  <r>
    <x v="1"/>
    <x v="123"/>
    <x v="6"/>
    <n v="22"/>
    <x v="123"/>
    <n v="20"/>
    <s v="Protect Adult Social Care - Residential Care"/>
    <s v="Residential Care"/>
    <x v="16"/>
    <s v="Care home"/>
    <s v=""/>
    <x v="0"/>
    <s v=""/>
    <x v="0"/>
    <s v=""/>
    <s v=""/>
    <x v="2"/>
    <x v="0"/>
    <n v="2254876.6"/>
    <x v="0"/>
  </r>
  <r>
    <x v="1"/>
    <x v="123"/>
    <x v="6"/>
    <n v="23"/>
    <x v="123"/>
    <n v="21"/>
    <s v="Mobilisation - Intermediate and Nursing Care"/>
    <s v="Nursing and reablement placements"/>
    <x v="16"/>
    <s v="Care home"/>
    <s v=""/>
    <x v="0"/>
    <s v=""/>
    <x v="0"/>
    <s v=""/>
    <s v=""/>
    <x v="2"/>
    <x v="0"/>
    <n v="100000"/>
    <x v="0"/>
  </r>
  <r>
    <x v="1"/>
    <x v="123"/>
    <x v="6"/>
    <n v="24"/>
    <x v="123"/>
    <n v="22"/>
    <s v="Discharge to Assess -  Council Costs"/>
    <s v="HICM for Managing Transfer of Care"/>
    <x v="8"/>
    <s v="Home First/Discharge to Assess - process support/core costs"/>
    <s v=""/>
    <x v="0"/>
    <s v=""/>
    <x v="0"/>
    <s v=""/>
    <s v=""/>
    <x v="1"/>
    <x v="0"/>
    <n v="540600"/>
    <x v="0"/>
  </r>
  <r>
    <x v="1"/>
    <x v="123"/>
    <x v="6"/>
    <n v="25"/>
    <x v="123"/>
    <n v="23"/>
    <s v="Reablement - OT Team ICS"/>
    <s v="Intermediate Care Services"/>
    <x v="10"/>
    <s v="Integrated neighbourhood services"/>
    <s v=""/>
    <x v="0"/>
    <s v=""/>
    <x v="0"/>
    <s v=""/>
    <s v=""/>
    <x v="1"/>
    <x v="0"/>
    <n v="467250"/>
    <x v="0"/>
  </r>
  <r>
    <x v="1"/>
    <x v="123"/>
    <x v="6"/>
    <n v="26"/>
    <x v="123"/>
    <n v="24"/>
    <s v="Hospital discharge Team"/>
    <s v="HICM for Managing Transfer of Care"/>
    <x v="8"/>
    <s v="Multi-Disciplinary/Multi-Agency Discharge Teams supporting discharge"/>
    <s v=""/>
    <x v="0"/>
    <s v=""/>
    <x v="0"/>
    <s v=""/>
    <s v=""/>
    <x v="1"/>
    <x v="0"/>
    <n v="1879975.65"/>
    <x v="0"/>
  </r>
  <r>
    <x v="1"/>
    <x v="123"/>
    <x v="6"/>
    <n v="27"/>
    <x v="123"/>
    <n v="25"/>
    <s v="Housing Worker Discharge Team"/>
    <s v="HICM for Managing Transfer of Care"/>
    <x v="8"/>
    <s v="Early Discharge Planning"/>
    <s v=""/>
    <x v="0"/>
    <s v=""/>
    <x v="0"/>
    <s v=""/>
    <s v=""/>
    <x v="1"/>
    <x v="0"/>
    <n v="52500"/>
    <x v="0"/>
  </r>
  <r>
    <x v="1"/>
    <x v="123"/>
    <x v="6"/>
    <n v="28"/>
    <x v="123"/>
    <n v="26"/>
    <s v="Intermediate Care "/>
    <s v="Intermediate Care Services"/>
    <x v="4"/>
    <s v="Reablement at home (accepting step up and step down users)"/>
    <s v=""/>
    <x v="0"/>
    <s v=""/>
    <x v="0"/>
    <s v=""/>
    <s v=""/>
    <x v="1"/>
    <x v="0"/>
    <n v="1205816.78"/>
    <x v="0"/>
  </r>
  <r>
    <x v="1"/>
    <x v="123"/>
    <x v="6"/>
    <n v="29"/>
    <x v="123"/>
    <n v="27"/>
    <s v="Night Owls -  overnight intensive homecare"/>
    <s v="Home Care or Domiciliary Care"/>
    <x v="7"/>
    <s v="Domiciliary care to support hospital discharge (Discharge to Assess pathway 1)"/>
    <s v=""/>
    <x v="0"/>
    <s v=""/>
    <x v="1"/>
    <s v="0.5"/>
    <s v="0.5"/>
    <x v="1"/>
    <x v="0"/>
    <n v="241000"/>
    <x v="0"/>
  </r>
  <r>
    <x v="1"/>
    <x v="123"/>
    <x v="6"/>
    <n v="30"/>
    <x v="123"/>
    <n v="28"/>
    <s v="Reablement Team"/>
    <s v="Intermediate Care Services"/>
    <x v="4"/>
    <s v="Reablement at home (accepting step up and step down users)"/>
    <s v=""/>
    <x v="0"/>
    <s v=""/>
    <x v="0"/>
    <s v=""/>
    <s v=""/>
    <x v="1"/>
    <x v="0"/>
    <n v="2033574.9"/>
    <x v="0"/>
  </r>
  <r>
    <x v="1"/>
    <x v="123"/>
    <x v="6"/>
    <n v="31"/>
    <x v="123"/>
    <n v="29"/>
    <s v="Community Mental Health Services"/>
    <s v="Community Based Schemes"/>
    <x v="10"/>
    <s v="Integrated neighbourhood services"/>
    <s v=""/>
    <x v="0"/>
    <s v=""/>
    <x v="0"/>
    <s v=""/>
    <s v=""/>
    <x v="1"/>
    <x v="0"/>
    <n v="694300"/>
    <x v="0"/>
  </r>
  <r>
    <x v="1"/>
    <x v="123"/>
    <x v="6"/>
    <n v="32"/>
    <x v="123"/>
    <n v="30"/>
    <s v="Enhanced Psychological Support for those with LD"/>
    <s v="LD clients"/>
    <x v="10"/>
    <s v="Multidisciplinary teams that are supporting independence, such as anticipatory care"/>
    <s v=""/>
    <x v="0"/>
    <s v=""/>
    <x v="0"/>
    <s v=""/>
    <s v=""/>
    <x v="1"/>
    <x v="0"/>
    <n v="29000"/>
    <x v="0"/>
  </r>
  <r>
    <x v="1"/>
    <x v="123"/>
    <x v="6"/>
    <n v="33"/>
    <x v="123"/>
    <n v="31"/>
    <s v="Learning Disability - Personal Budgets"/>
    <s v="Personalised Budgeting and Commissioning"/>
    <x v="15"/>
    <s v="Physical health/wellbeing"/>
    <s v=""/>
    <x v="0"/>
    <s v=""/>
    <x v="0"/>
    <s v=""/>
    <s v=""/>
    <x v="1"/>
    <x v="0"/>
    <n v="223660"/>
    <x v="0"/>
  </r>
  <r>
    <x v="1"/>
    <x v="123"/>
    <x v="6"/>
    <n v="34"/>
    <x v="123"/>
    <n v="32"/>
    <s v="Mental  Health Reablement"/>
    <s v="Community Based Schemes"/>
    <x v="19"/>
    <s v=""/>
    <s v=""/>
    <x v="0"/>
    <s v=""/>
    <x v="0"/>
    <s v=""/>
    <s v=""/>
    <x v="1"/>
    <x v="0"/>
    <n v="160729.92000000001"/>
    <x v="0"/>
  </r>
  <r>
    <x v="1"/>
    <x v="123"/>
    <x v="6"/>
    <n v="35"/>
    <x v="123"/>
    <n v="33"/>
    <s v="Mental Health - Personal Budgets"/>
    <s v="Personalised Budgeting and Commissioning"/>
    <x v="15"/>
    <s v="Mental health /wellbeing"/>
    <s v=""/>
    <x v="0"/>
    <s v=""/>
    <x v="0"/>
    <s v=""/>
    <s v=""/>
    <x v="1"/>
    <x v="0"/>
    <n v="636000"/>
    <x v="0"/>
  </r>
  <r>
    <x v="1"/>
    <x v="123"/>
    <x v="6"/>
    <n v="36"/>
    <x v="123"/>
    <n v="34"/>
    <s v="Mental Health Broker"/>
    <s v="HICM for Managing Transfer of Care"/>
    <x v="8"/>
    <s v="Early Discharge Planning"/>
    <s v=""/>
    <x v="0"/>
    <s v=""/>
    <x v="0"/>
    <s v=""/>
    <s v=""/>
    <x v="1"/>
    <x v="0"/>
    <n v="63000"/>
    <x v="0"/>
  </r>
  <r>
    <x v="1"/>
    <x v="123"/>
    <x v="6"/>
    <n v="37"/>
    <x v="123"/>
    <n v="35"/>
    <s v="Mental Health Complex Cases Worker"/>
    <s v="Community Based Schemes"/>
    <x v="8"/>
    <s v="Multi-Disciplinary/Multi-Agency Discharge Teams supporting discharge"/>
    <s v=""/>
    <x v="0"/>
    <s v=""/>
    <x v="0"/>
    <s v=""/>
    <s v=""/>
    <x v="1"/>
    <x v="0"/>
    <n v="52500"/>
    <x v="0"/>
  </r>
  <r>
    <x v="1"/>
    <x v="123"/>
    <x v="6"/>
    <n v="38"/>
    <x v="123"/>
    <n v="36"/>
    <s v="Mental Health Discharge Worker"/>
    <s v="HICM for Managing Transfer of Care"/>
    <x v="8"/>
    <s v="Early Discharge Planning"/>
    <s v=""/>
    <x v="0"/>
    <s v=""/>
    <x v="0"/>
    <s v=""/>
    <s v=""/>
    <x v="1"/>
    <x v="0"/>
    <n v="52500"/>
    <x v="0"/>
  </r>
  <r>
    <x v="1"/>
    <x v="123"/>
    <x v="6"/>
    <n v="39"/>
    <x v="123"/>
    <n v="37"/>
    <s v="Psychiatric Liaison (AMHPs and reablement)"/>
    <s v="Community Based Schemes, admissions avoidance"/>
    <x v="10"/>
    <s v="Multidisciplinary teams that are supporting independence, such as anticipatory care"/>
    <s v=""/>
    <x v="0"/>
    <s v=""/>
    <x v="0"/>
    <s v=""/>
    <s v=""/>
    <x v="1"/>
    <x v="0"/>
    <n v="315000"/>
    <x v="0"/>
  </r>
  <r>
    <x v="1"/>
    <x v="123"/>
    <x v="6"/>
    <n v="40"/>
    <x v="123"/>
    <n v="38"/>
    <s v="Care Act  Funding"/>
    <s v="Care Act Implementation Related Duties"/>
    <x v="6"/>
    <s v="Other"/>
    <s v="Carers"/>
    <x v="0"/>
    <s v=""/>
    <x v="0"/>
    <s v=""/>
    <s v=""/>
    <x v="1"/>
    <x v="0"/>
    <n v="1000000"/>
    <x v="0"/>
  </r>
  <r>
    <x v="1"/>
    <x v="123"/>
    <x v="6"/>
    <n v="41"/>
    <x v="123"/>
    <n v="39"/>
    <s v="Service Development and Change Management"/>
    <s v="Funding for integration projects"/>
    <x v="9"/>
    <s v="Joint commissioning infrastructure"/>
    <s v=""/>
    <x v="0"/>
    <s v=""/>
    <x v="0"/>
    <s v=""/>
    <s v=""/>
    <x v="1"/>
    <x v="0"/>
    <n v="45000"/>
    <x v="0"/>
  </r>
  <r>
    <x v="1"/>
    <x v="123"/>
    <x v="6"/>
    <n v="42"/>
    <x v="123"/>
    <n v="40"/>
    <s v="Carers Strategy"/>
    <s v="Carers Services"/>
    <x v="12"/>
    <s v="Respite services"/>
    <s v=""/>
    <x v="0"/>
    <s v=""/>
    <x v="0"/>
    <s v=""/>
    <s v=""/>
    <x v="0"/>
    <x v="0"/>
    <n v="450000"/>
    <x v="0"/>
  </r>
  <r>
    <x v="1"/>
    <x v="123"/>
    <x v="6"/>
    <n v="43"/>
    <x v="123"/>
    <n v="41"/>
    <s v="Unpaid Carers"/>
    <s v="Support for carers of people with dementia"/>
    <x v="12"/>
    <s v="Respite services"/>
    <s v=""/>
    <x v="0"/>
    <s v=""/>
    <x v="0"/>
    <s v=""/>
    <s v=""/>
    <x v="0"/>
    <x v="0"/>
    <n v="100000"/>
    <x v="0"/>
  </r>
  <r>
    <x v="1"/>
    <x v="123"/>
    <x v="6"/>
    <n v="44"/>
    <x v="123"/>
    <n v="42"/>
    <s v="Community Equipment"/>
    <s v="Assistive Technologies and Equipment"/>
    <x v="1"/>
    <s v="Community based equipment"/>
    <s v=""/>
    <x v="0"/>
    <s v=""/>
    <x v="0"/>
    <s v=""/>
    <s v=""/>
    <x v="2"/>
    <x v="0"/>
    <n v="562000"/>
    <x v="0"/>
  </r>
  <r>
    <x v="1"/>
    <x v="123"/>
    <x v="6"/>
    <n v="45"/>
    <x v="123"/>
    <n v="43"/>
    <s v="Telecare"/>
    <s v="Assistive Technologies and Equipment"/>
    <x v="1"/>
    <s v="Assistive technologies including telecare"/>
    <s v=""/>
    <x v="0"/>
    <s v=""/>
    <x v="0"/>
    <s v=""/>
    <s v=""/>
    <x v="2"/>
    <x v="0"/>
    <n v="623995"/>
    <x v="0"/>
  </r>
  <r>
    <x v="1"/>
    <x v="123"/>
    <x v="6"/>
    <n v="46"/>
    <x v="123"/>
    <n v="44"/>
    <s v="Voluntary Sector Prevention Services"/>
    <s v="Prevention / Early Intervention"/>
    <x v="0"/>
    <s v="Social Prescribing"/>
    <s v=""/>
    <x v="0"/>
    <s v=""/>
    <x v="1"/>
    <s v="0.28"/>
    <s v="0.72"/>
    <x v="0"/>
    <x v="0"/>
    <n v="1081251"/>
    <x v="0"/>
  </r>
  <r>
    <x v="1"/>
    <x v="123"/>
    <x v="6"/>
    <n v="47"/>
    <x v="123"/>
    <n v="45"/>
    <s v="Voluntory Sector Carers work"/>
    <s v="Prevention / Early Intervention"/>
    <x v="0"/>
    <s v="Social Prescribing"/>
    <s v=""/>
    <x v="0"/>
    <s v=""/>
    <x v="0"/>
    <s v=""/>
    <s v=""/>
    <x v="0"/>
    <x v="0"/>
    <n v="400000"/>
    <x v="0"/>
  </r>
  <r>
    <x v="1"/>
    <x v="123"/>
    <x v="6"/>
    <n v="49"/>
    <x v="123"/>
    <n v="46"/>
    <s v="iBCF funding plans -  home care "/>
    <s v="Home Care or Domiciliary Care"/>
    <x v="7"/>
    <s v="Domiciliary care packages"/>
    <s v=""/>
    <x v="0"/>
    <s v=""/>
    <x v="0"/>
    <s v=""/>
    <s v=""/>
    <x v="2"/>
    <x v="3"/>
    <n v="10327850"/>
    <x v="0"/>
  </r>
  <r>
    <x v="1"/>
    <x v="123"/>
    <x v="6"/>
    <n v="50"/>
    <x v="123"/>
    <n v="47"/>
    <s v="iBCF funding plans -   nursing care homes"/>
    <s v="Residential Placements"/>
    <x v="16"/>
    <s v="Nursing home"/>
    <s v=""/>
    <x v="0"/>
    <s v=""/>
    <x v="0"/>
    <s v=""/>
    <s v=""/>
    <x v="2"/>
    <x v="3"/>
    <n v="4174334"/>
    <x v="0"/>
  </r>
  <r>
    <x v="1"/>
    <x v="123"/>
    <x v="6"/>
    <n v="51"/>
    <x v="123"/>
    <n v="48"/>
    <s v="iBCF funding plans - Transformation fund to improve the health, wellbeing and resilience of vulnerable service users"/>
    <s v="Community Based Schemes"/>
    <x v="10"/>
    <s v="Multidisciplinary teams that are supporting independence, such as anticipatory care"/>
    <s v=""/>
    <x v="0"/>
    <s v=""/>
    <x v="0"/>
    <s v=""/>
    <s v=""/>
    <x v="1"/>
    <x v="3"/>
    <n v="250000"/>
    <x v="0"/>
  </r>
  <r>
    <x v="1"/>
    <x v="123"/>
    <x v="6"/>
    <n v="52"/>
    <x v="123"/>
    <n v="49"/>
    <s v="IBCF Reablement and Intermediate bed based care"/>
    <s v="Intermediate Care Services"/>
    <x v="5"/>
    <s v="Bed-based intermediate care with reablement accepting step up and step down users"/>
    <s v=""/>
    <x v="0"/>
    <s v=""/>
    <x v="0"/>
    <s v=""/>
    <s v=""/>
    <x v="2"/>
    <x v="3"/>
    <n v="999749"/>
    <x v="0"/>
  </r>
  <r>
    <x v="1"/>
    <x v="123"/>
    <x v="6"/>
    <n v="53"/>
    <x v="123"/>
    <n v="50"/>
    <s v="Residential care for older people"/>
    <s v="Residential Placements"/>
    <x v="16"/>
    <s v="Care home"/>
    <s v=""/>
    <x v="0"/>
    <s v=""/>
    <x v="0"/>
    <s v=""/>
    <s v=""/>
    <x v="2"/>
    <x v="3"/>
    <n v="400000"/>
    <x v="0"/>
  </r>
  <r>
    <x v="1"/>
    <x v="123"/>
    <x v="6"/>
    <n v="54"/>
    <x v="123"/>
    <n v="51"/>
    <s v="Nursing Care for older People"/>
    <s v="Residential Placements"/>
    <x v="16"/>
    <s v="Nursing home"/>
    <s v=""/>
    <x v="0"/>
    <s v=""/>
    <x v="0"/>
    <s v=""/>
    <s v=""/>
    <x v="2"/>
    <x v="3"/>
    <n v="300000"/>
    <x v="0"/>
  </r>
  <r>
    <x v="1"/>
    <x v="123"/>
    <x v="6"/>
    <n v="55"/>
    <x v="123"/>
    <n v="52"/>
    <s v="Home care for older people"/>
    <s v="Home Care or Domiciliary Care"/>
    <x v="7"/>
    <s v="Domiciliary care packages"/>
    <s v=""/>
    <x v="0"/>
    <s v=""/>
    <x v="0"/>
    <s v=""/>
    <s v=""/>
    <x v="2"/>
    <x v="3"/>
    <n v="870648"/>
    <x v="0"/>
  </r>
  <r>
    <x v="1"/>
    <x v="123"/>
    <x v="6"/>
    <n v="56"/>
    <x v="123"/>
    <n v="53"/>
    <s v="Flexicare - Housing Based Scheme"/>
    <s v="Extracare - Flexi-care"/>
    <x v="16"/>
    <s v="Extra care"/>
    <s v=""/>
    <x v="0"/>
    <s v=""/>
    <x v="0"/>
    <s v=""/>
    <s v=""/>
    <x v="2"/>
    <x v="3"/>
    <n v="524768"/>
    <x v="0"/>
  </r>
  <r>
    <x v="1"/>
    <x v="123"/>
    <x v="6"/>
    <n v="57"/>
    <x v="123"/>
    <n v="54"/>
    <s v="Disabled Facilities Grants"/>
    <s v="DFG Related Schemes"/>
    <x v="13"/>
    <s v="Adaptations, including statutory DFG grants"/>
    <s v=""/>
    <x v="0"/>
    <s v=""/>
    <x v="0"/>
    <s v=""/>
    <s v=""/>
    <x v="1"/>
    <x v="2"/>
    <n v="1686144"/>
    <x v="0"/>
  </r>
  <r>
    <x v="1"/>
    <x v="123"/>
    <x v="6"/>
    <n v="59"/>
    <x v="123"/>
    <n v="55"/>
    <s v="Community Equipment"/>
    <s v="Assistive Technologies and Equipment"/>
    <x v="1"/>
    <s v="Community based equipment"/>
    <s v=""/>
    <x v="0"/>
    <s v=""/>
    <x v="0"/>
    <s v=""/>
    <s v=""/>
    <x v="1"/>
    <x v="4"/>
    <n v="246850"/>
    <x v="0"/>
  </r>
  <r>
    <x v="1"/>
    <x v="123"/>
    <x v="6"/>
    <n v="60"/>
    <x v="123"/>
    <n v="56"/>
    <s v="Telecare"/>
    <s v="Assistive Technologies and Equipment"/>
    <x v="1"/>
    <s v="Assistive technologies including telecare"/>
    <s v=""/>
    <x v="0"/>
    <s v=""/>
    <x v="0"/>
    <s v=""/>
    <s v=""/>
    <x v="1"/>
    <x v="4"/>
    <n v="444626"/>
    <x v="0"/>
  </r>
  <r>
    <x v="1"/>
    <x v="123"/>
    <x v="6"/>
    <n v="61"/>
    <x v="123"/>
    <n v="57"/>
    <s v="Voluntary Sector Prevention Services"/>
    <s v="Prevention / Early Intervention"/>
    <x v="0"/>
    <s v="Social Prescribing"/>
    <s v=""/>
    <x v="0"/>
    <s v=""/>
    <x v="0"/>
    <s v=""/>
    <s v=""/>
    <x v="1"/>
    <x v="4"/>
    <n v="482749"/>
    <x v="0"/>
  </r>
  <r>
    <x v="1"/>
    <x v="123"/>
    <x v="6"/>
    <n v="62"/>
    <x v="123"/>
    <n v="58"/>
    <s v="Voluntory Sector Carers work"/>
    <s v="Prevention / Early Intervention"/>
    <x v="0"/>
    <s v="Social Prescribing"/>
    <s v=""/>
    <x v="0"/>
    <s v=""/>
    <x v="0"/>
    <s v=""/>
    <s v=""/>
    <x v="1"/>
    <x v="4"/>
    <n v="113000"/>
    <x v="0"/>
  </r>
  <r>
    <x v="1"/>
    <x v="123"/>
    <x v="6"/>
    <n v="64"/>
    <x v="123"/>
    <n v="59"/>
    <s v="Further investment into Nursing Care"/>
    <s v="Further investment into the Nursing Care sector (24/25 subject to review) to allow for a new care home within the borough to populate their beds faster than the contractual obligation in order to speed up the discharge process and have more beds accessibl"/>
    <x v="16"/>
    <s v="Nursing home"/>
    <s v=""/>
    <x v="0"/>
    <s v=""/>
    <x v="0"/>
    <s v=""/>
    <s v=""/>
    <x v="1"/>
    <x v="5"/>
    <n v="713000"/>
    <x v="0"/>
  </r>
  <r>
    <x v="1"/>
    <x v="123"/>
    <x v="6"/>
    <n v="65"/>
    <x v="123"/>
    <n v="60"/>
    <s v="Improvements in Reablement Outcomes"/>
    <s v="Further investment into reablement packages to improve outcomes (24/25 subject to review). This would increase the speed and accessibility of people being discharged into the community."/>
    <x v="4"/>
    <s v="Reablement at home (to support discharge) "/>
    <s v=""/>
    <x v="0"/>
    <s v=""/>
    <x v="0"/>
    <s v=""/>
    <s v=""/>
    <x v="1"/>
    <x v="5"/>
    <n v="200000"/>
    <x v="0"/>
  </r>
  <r>
    <x v="1"/>
    <x v="123"/>
    <x v="6"/>
    <n v="66"/>
    <x v="123"/>
    <n v="61"/>
    <s v="Enhanced resources into Homecare"/>
    <s v="Enhanced investment into double handed care placements (24/25 subject to review) to allow for more effective discharge to an “at home” setting and to ensure we have more beds available in a care home setting."/>
    <x v="7"/>
    <s v="Domiciliary care packages"/>
    <s v=""/>
    <x v="0"/>
    <s v=""/>
    <x v="0"/>
    <s v=""/>
    <s v=""/>
    <x v="1"/>
    <x v="5"/>
    <n v="220673"/>
    <x v="0"/>
  </r>
  <r>
    <x v="1"/>
    <x v="123"/>
    <x v="6"/>
    <n v="67"/>
    <x v="123"/>
    <n v="62"/>
    <s v="Maximising the use of Extra Care and sheltered accommodation"/>
    <s v="Investment in Extra Care Housing, Sheltered and Alms housing (24/25 subject to review) to facilitate higher acuity discharges from hospital – additional staffing to support discharges directly from hospital to Extra Care, freeing up capacity in residentia"/>
    <x v="2"/>
    <s v=""/>
    <s v=""/>
    <x v="0"/>
    <s v=""/>
    <x v="0"/>
    <s v=""/>
    <s v=""/>
    <x v="1"/>
    <x v="5"/>
    <n v="77000"/>
    <x v="0"/>
  </r>
  <r>
    <x v="1"/>
    <x v="123"/>
    <x v="6"/>
    <n v="68"/>
    <x v="123"/>
    <n v="63"/>
    <s v="Residential Care Charter"/>
    <s v="Accelerated investment in to the LA's in-borough provider's (24/25 subject to review) in providing a supplement which would impact front line staff in order to boost recruitment and retention."/>
    <x v="18"/>
    <s v=""/>
    <s v=""/>
    <x v="0"/>
    <s v=""/>
    <x v="0"/>
    <s v=""/>
    <s v=""/>
    <x v="1"/>
    <x v="5"/>
    <n v="150000"/>
    <x v="0"/>
  </r>
  <r>
    <x v="1"/>
    <x v="123"/>
    <x v="6"/>
    <n v="69"/>
    <x v="123"/>
    <n v="64"/>
    <s v="Hospital Buddies"/>
    <s v="Supports to those who are due to be admitted to hospital for elective surgery, with discharge preparation (24/25 subject to review). "/>
    <x v="10"/>
    <s v="Low level support for simple hospital discharges (Discharge to Assess pathway 0)"/>
    <s v=""/>
    <x v="0"/>
    <s v=""/>
    <x v="0"/>
    <s v=""/>
    <s v=""/>
    <x v="1"/>
    <x v="5"/>
    <n v="20000"/>
    <x v="0"/>
  </r>
  <r>
    <x v="1"/>
    <x v="123"/>
    <x v="6"/>
    <n v="70"/>
    <x v="123"/>
    <n v="65"/>
    <s v="Double Handed Care"/>
    <s v="Occupational Therapist based in the ToC Review team (24/25 subject to review) to look at all new residents being discharged with double handed care with the view to being reduced to singled handed care through different equipment/adaptations/moving and ha"/>
    <x v="11"/>
    <s v=""/>
    <s v=""/>
    <x v="0"/>
    <s v=""/>
    <x v="0"/>
    <s v=""/>
    <s v=""/>
    <x v="1"/>
    <x v="5"/>
    <n v="55000"/>
    <x v="0"/>
  </r>
  <r>
    <x v="1"/>
    <x v="123"/>
    <x v="6"/>
    <n v="71"/>
    <x v="123"/>
    <n v="66"/>
    <s v="Transfer of Care Assessment Team"/>
    <s v="Community based team to complete assessments in the community as a part of the D2A model to facilitate quick and safe discharges. (24/25 subject to review). 1 manager and 2 SW's. Reduced delays in transfers of care, reduction in over provision of care to "/>
    <x v="8"/>
    <s v="Home First/Discharge to Assess - process support/core costs"/>
    <s v=""/>
    <x v="0"/>
    <s v=""/>
    <x v="0"/>
    <s v=""/>
    <s v=""/>
    <x v="1"/>
    <x v="5"/>
    <n v="175000"/>
    <x v="0"/>
  </r>
  <r>
    <x v="1"/>
    <x v="123"/>
    <x v="6"/>
    <n v="72"/>
    <x v="123"/>
    <n v="67"/>
    <s v="Cost of Living Crisis Worker"/>
    <s v="Non-qualified staff member to support people who are due to be discharged from Hospital or recently discharged with the current cost of living Crisis. (24/25 subject to review). Maximise people's incomes by assisting to apply for benefits, source the best"/>
    <x v="10"/>
    <s v="Low level support for simple hospital discharges (Discharge to Assess pathway 0)"/>
    <s v=""/>
    <x v="0"/>
    <s v=""/>
    <x v="0"/>
    <s v=""/>
    <s v=""/>
    <x v="1"/>
    <x v="5"/>
    <n v="35000"/>
    <x v="0"/>
  </r>
  <r>
    <x v="1"/>
    <x v="123"/>
    <x v="6"/>
    <n v="73"/>
    <x v="123"/>
    <n v="68"/>
    <s v="Step Down Flats"/>
    <s v="To fund 7 step down flats in extra care sheltered housing. (24/25 subject to review).This will enable pathway 1 discharges where people cannot return home for various reasons such as blitz clean, needing adaptations or safeguarding concerns."/>
    <x v="5"/>
    <s v="Bed-based intermediate care with rehabilitation (to support discharge)"/>
    <s v=""/>
    <x v="0"/>
    <s v=""/>
    <x v="0"/>
    <s v=""/>
    <s v=""/>
    <x v="1"/>
    <x v="5"/>
    <n v="188998"/>
    <x v="0"/>
  </r>
  <r>
    <x v="1"/>
    <x v="123"/>
    <x v="6"/>
    <n v="74"/>
    <x v="123"/>
    <n v="69"/>
    <s v="Increased Brokerage Support"/>
    <s v="This additional funding helped to provide the right care and the right time for the right people and speed up pathway 1 and 3 discharges at the most pressured times. (24/25 subject to review) "/>
    <x v="8"/>
    <s v="Improved discharge to Care Homes"/>
    <s v=""/>
    <x v="0"/>
    <s v=""/>
    <x v="0"/>
    <s v=""/>
    <s v=""/>
    <x v="1"/>
    <x v="5"/>
    <n v="27500"/>
    <x v="0"/>
  </r>
  <r>
    <x v="1"/>
    <x v="123"/>
    <x v="6"/>
    <n v="75"/>
    <x v="123"/>
    <n v="70"/>
    <s v="Retention initiative for OT Workers"/>
    <s v="Investment into earmarked initiative for Occupational Therapists retention payment to assist in retaining staff please. (24/25 subject to review)"/>
    <x v="18"/>
    <s v=""/>
    <s v=""/>
    <x v="0"/>
    <s v=""/>
    <x v="0"/>
    <s v=""/>
    <s v=""/>
    <x v="1"/>
    <x v="5"/>
    <n v="40000"/>
    <x v="0"/>
  </r>
  <r>
    <x v="1"/>
    <x v="123"/>
    <x v="6"/>
    <n v="76"/>
    <x v="123"/>
    <n v="71"/>
    <s v="Further Investment into Residential Care"/>
    <s v="Further investment into the Residential Care sector (24/25 subject to review) to allow for a new provider within the borough to populate their beds faster than the contractual obligation in order"/>
    <x v="16"/>
    <s v="Care home"/>
    <s v=""/>
    <x v="0"/>
    <s v=""/>
    <x v="0"/>
    <s v=""/>
    <s v=""/>
    <x v="1"/>
    <x v="5"/>
    <n v="600000"/>
    <x v="0"/>
  </r>
  <r>
    <x v="1"/>
    <x v="123"/>
    <x v="6"/>
    <n v="79"/>
    <x v="123"/>
    <n v="72"/>
    <s v="Mental Health Discharge Housing Workers"/>
    <s v="MH Discharge workers to support MFFD homeless on the ward and those currently in B&amp;B. (24/25 subject to review). Facilitate discharge from the ward and work with Homeless team to create capacity in B&amp;B / step down accommodation. "/>
    <x v="2"/>
    <s v=""/>
    <s v=""/>
    <x v="2"/>
    <s v=""/>
    <x v="2"/>
    <s v=""/>
    <s v=""/>
    <x v="5"/>
    <x v="1"/>
    <n v="40000"/>
    <x v="0"/>
  </r>
  <r>
    <x v="1"/>
    <x v="123"/>
    <x v="6"/>
    <n v="80"/>
    <x v="123"/>
    <n v="73"/>
    <s v="Expand step down housing"/>
    <s v="Step down flats (24/25 subject to review) -  Create capacity in complex care placement for MFFD patients currently on the ward"/>
    <x v="5"/>
    <s v="Bed-based intermediate care with reablement (to support discharge)"/>
    <s v=""/>
    <x v="2"/>
    <s v=""/>
    <x v="2"/>
    <s v=""/>
    <s v=""/>
    <x v="5"/>
    <x v="1"/>
    <n v="144500"/>
    <x v="0"/>
  </r>
  <r>
    <x v="1"/>
    <x v="123"/>
    <x v="6"/>
    <n v="81"/>
    <x v="123"/>
    <n v="74"/>
    <s v="Expand step down housing options "/>
    <s v="Placement review workers (24/25 subject to review)"/>
    <x v="10"/>
    <s v="Multidisciplinary teams that are supporting independence, such as anticipatory care"/>
    <s v=""/>
    <x v="2"/>
    <s v=""/>
    <x v="2"/>
    <s v=""/>
    <s v=""/>
    <x v="5"/>
    <x v="1"/>
    <n v="36000"/>
    <x v="0"/>
  </r>
  <r>
    <x v="1"/>
    <x v="123"/>
    <x v="6"/>
    <n v="82"/>
    <x v="123"/>
    <n v="75"/>
    <s v="Additional Home Treatment Team (HTT) capacity"/>
    <s v="HTT advanced practitioners to support individuals discharged to step down accommodation (24/25 subject to review)"/>
    <x v="10"/>
    <s v="Multidisciplinary teams that are supporting independence, such as anticipatory care"/>
    <s v=""/>
    <x v="2"/>
    <s v=""/>
    <x v="2"/>
    <s v=""/>
    <s v=""/>
    <x v="5"/>
    <x v="1"/>
    <n v="40000"/>
    <x v="0"/>
  </r>
  <r>
    <x v="1"/>
    <x v="123"/>
    <x v="6"/>
    <n v="83"/>
    <x v="123"/>
    <n v="76"/>
    <s v="Shared lives support"/>
    <s v="Step down service for people discharged from hospital. (24/25 subject to review).  Increase housing capacity for discharge to the community and offer psychosocial support to users"/>
    <x v="10"/>
    <s v="Multidisciplinary teams that are supporting independence, such as anticipatory care"/>
    <s v=""/>
    <x v="2"/>
    <s v=""/>
    <x v="2"/>
    <s v=""/>
    <s v=""/>
    <x v="5"/>
    <x v="1"/>
    <n v="20100"/>
    <x v="0"/>
  </r>
  <r>
    <x v="1"/>
    <x v="123"/>
    <x v="6"/>
    <n v="84"/>
    <x v="123"/>
    <n v="77"/>
    <s v="Outreach Service"/>
    <s v="Kings Outreach Therapy Service (KCH led across  Lambeth &amp; Southwark) (24/25 subject to review)"/>
    <x v="10"/>
    <s v="Multidisciplinary teams that are supporting independence, such as anticipatory care"/>
    <s v=""/>
    <x v="1"/>
    <s v=""/>
    <x v="2"/>
    <s v=""/>
    <s v=""/>
    <x v="3"/>
    <x v="1"/>
    <n v="153711"/>
    <x v="0"/>
  </r>
  <r>
    <x v="1"/>
    <x v="123"/>
    <x v="6"/>
    <n v="85"/>
    <x v="123"/>
    <n v="78"/>
    <s v="Pathway 2 &amp; 3 Discharges"/>
    <s v="Placements, hotels, equipment  inc homeless and NRPF (24/25 subject to review)"/>
    <x v="5"/>
    <s v="Bed-based intermediate care with rehabilitation (to support admission avoidance)"/>
    <s v=""/>
    <x v="1"/>
    <s v=""/>
    <x v="2"/>
    <s v=""/>
    <s v=""/>
    <x v="3"/>
    <x v="1"/>
    <n v="350000"/>
    <x v="0"/>
  </r>
  <r>
    <x v="1"/>
    <x v="123"/>
    <x v="6"/>
    <n v="86"/>
    <x v="123"/>
    <n v="79"/>
    <s v="Pathway 2 &amp; 3 Discharges"/>
    <s v="Placements, and bed based intermediate care (24/25 subject to review)"/>
    <x v="5"/>
    <s v="Bed-based intermediate care with rehabilitation (to support admission avoidance)"/>
    <s v=""/>
    <x v="1"/>
    <s v=""/>
    <x v="2"/>
    <s v=""/>
    <s v=""/>
    <x v="3"/>
    <x v="1"/>
    <n v="150000"/>
    <x v="0"/>
  </r>
  <r>
    <x v="1"/>
    <x v="123"/>
    <x v="6"/>
    <n v="87"/>
    <x v="123"/>
    <n v="80"/>
    <s v="Pathway 2 &amp; 3 Discharges"/>
    <s v="Placements, and bed based intermediate care (24/25 subject to review)"/>
    <x v="5"/>
    <s v="Bed-based intermediate care with rehabilitation (to support admission avoidance)"/>
    <s v=""/>
    <x v="1"/>
    <s v=""/>
    <x v="2"/>
    <s v=""/>
    <s v=""/>
    <x v="2"/>
    <x v="1"/>
    <n v="468689"/>
    <x v="0"/>
  </r>
  <r>
    <x v="1"/>
    <x v="123"/>
    <x v="6"/>
    <n v="88"/>
    <x v="123"/>
    <n v="81"/>
    <s v="Homeless discharge service "/>
    <s v="Accommodation and support to enable discharge of homeless patients ready for discharge (24/25 subject to review)"/>
    <x v="10"/>
    <s v="Multidisciplinary teams that are supporting independence, such as anticipatory care"/>
    <s v=""/>
    <x v="1"/>
    <s v=""/>
    <x v="2"/>
    <s v=""/>
    <s v=""/>
    <x v="3"/>
    <x v="1"/>
    <n v="196000"/>
    <x v="0"/>
  </r>
  <r>
    <x v="1"/>
    <x v="124"/>
    <x v="6"/>
    <n v="1"/>
    <x v="124"/>
    <n v="1"/>
    <s v="Integrating Community Services"/>
    <s v="Funding for community nursing services locally"/>
    <x v="10"/>
    <s v="Integrated neighbourhood services"/>
    <s v=""/>
    <x v="1"/>
    <s v=""/>
    <x v="2"/>
    <s v=""/>
    <s v=""/>
    <x v="3"/>
    <x v="0"/>
    <n v="4776000"/>
    <x v="0"/>
  </r>
  <r>
    <x v="1"/>
    <x v="124"/>
    <x v="6"/>
    <n v="2"/>
    <x v="124"/>
    <n v="2"/>
    <s v="Integrating in-reach to community hospitals"/>
    <s v="Funding for community in-reach to ED to prevent avoidable admissions "/>
    <x v="10"/>
    <s v="Multidisciplinary teams that are supporting independence, such as anticipatory care"/>
    <s v=""/>
    <x v="1"/>
    <s v=""/>
    <x v="2"/>
    <s v=""/>
    <s v=""/>
    <x v="3"/>
    <x v="0"/>
    <n v="1653000"/>
    <x v="0"/>
  </r>
  <r>
    <x v="1"/>
    <x v="124"/>
    <x v="6"/>
    <n v="3"/>
    <x v="124"/>
    <n v="3"/>
    <s v="Integrating transition assessments "/>
    <s v="Partial funding of service to support post-18 transition to adult care services"/>
    <x v="3"/>
    <s v="Assessment teams/joint assessment"/>
    <s v=""/>
    <x v="0"/>
    <s v=""/>
    <x v="0"/>
    <s v=""/>
    <s v=""/>
    <x v="1"/>
    <x v="4"/>
    <n v="132000"/>
    <x v="0"/>
  </r>
  <r>
    <x v="1"/>
    <x v="124"/>
    <x v="6"/>
    <n v="4"/>
    <x v="124"/>
    <n v="4"/>
    <s v="Intermediate Care Beds"/>
    <s v="Ladore nursing home beds and St Helier Hospital therapy-led ward "/>
    <x v="5"/>
    <s v="Bed-based intermediate care with rehabilitation accepting step up and step down users"/>
    <s v=""/>
    <x v="1"/>
    <s v=""/>
    <x v="2"/>
    <s v=""/>
    <s v=""/>
    <x v="6"/>
    <x v="0"/>
    <n v="590000"/>
    <x v="0"/>
  </r>
  <r>
    <x v="1"/>
    <x v="124"/>
    <x v="6"/>
    <n v="5"/>
    <x v="124"/>
    <n v="5"/>
    <s v="Homecare and reablement services"/>
    <s v="Transfer funding for health gain through reablement and home care"/>
    <x v="15"/>
    <s v="Physical health/wellbeing"/>
    <s v=""/>
    <x v="0"/>
    <s v=""/>
    <x v="0"/>
    <s v=""/>
    <s v=""/>
    <x v="1"/>
    <x v="0"/>
    <n v="2048000"/>
    <x v="0"/>
  </r>
  <r>
    <x v="1"/>
    <x v="124"/>
    <x v="6"/>
    <n v="6"/>
    <x v="124"/>
    <n v="6"/>
    <s v="START Reablement and Intermediate Care Services"/>
    <s v="Integrated intermediate care and reablement community services"/>
    <x v="15"/>
    <s v="Physical health/wellbeing"/>
    <s v=""/>
    <x v="0"/>
    <s v=""/>
    <x v="1"/>
    <s v="0.56"/>
    <s v="0.44"/>
    <x v="3"/>
    <x v="0"/>
    <n v="1480040"/>
    <x v="0"/>
  </r>
  <r>
    <x v="1"/>
    <x v="124"/>
    <x v="6"/>
    <n v="7"/>
    <x v="124"/>
    <n v="6"/>
    <s v="START Reablement and Intermediate Care Services"/>
    <s v="Integrated intermediate care and reablement community services"/>
    <x v="15"/>
    <s v="Physical health/wellbeing"/>
    <s v=""/>
    <x v="0"/>
    <s v=""/>
    <x v="1"/>
    <s v="0.56"/>
    <s v="0.44"/>
    <x v="1"/>
    <x v="4"/>
    <n v="2271960"/>
    <x v="0"/>
  </r>
  <r>
    <x v="1"/>
    <x v="124"/>
    <x v="6"/>
    <n v="8"/>
    <x v="124"/>
    <n v="7"/>
    <s v="Dymond House Reablement Service"/>
    <s v="Bed-based reablement service"/>
    <x v="5"/>
    <s v="Bed-based intermediate care with rehabilitation (to support discharge)"/>
    <s v=""/>
    <x v="0"/>
    <s v=""/>
    <x v="2"/>
    <s v=""/>
    <s v=""/>
    <x v="2"/>
    <x v="0"/>
    <n v="486000"/>
    <x v="0"/>
  </r>
  <r>
    <x v="1"/>
    <x v="124"/>
    <x v="6"/>
    <n v="9"/>
    <x v="124"/>
    <n v="8"/>
    <s v="Homecare Costs"/>
    <s v="Supporting homecare market"/>
    <x v="7"/>
    <s v="Domiciliary care packages"/>
    <s v=""/>
    <x v="0"/>
    <s v=""/>
    <x v="0"/>
    <s v=""/>
    <s v=""/>
    <x v="1"/>
    <x v="3"/>
    <n v="2351407"/>
    <x v="0"/>
  </r>
  <r>
    <x v="1"/>
    <x v="124"/>
    <x v="6"/>
    <n v="10"/>
    <x v="124"/>
    <n v="9"/>
    <s v="Direct Payments"/>
    <s v="Direct Payments"/>
    <x v="17"/>
    <s v=""/>
    <s v=""/>
    <x v="0"/>
    <s v=""/>
    <x v="0"/>
    <s v=""/>
    <s v=""/>
    <x v="1"/>
    <x v="3"/>
    <n v="494599"/>
    <x v="0"/>
  </r>
  <r>
    <x v="1"/>
    <x v="124"/>
    <x v="6"/>
    <n v="11"/>
    <x v="124"/>
    <n v="10"/>
    <s v="Staffing Costs"/>
    <s v="Enablers for Integration"/>
    <x v="9"/>
    <s v="Joint commissioning infrastructure"/>
    <s v=""/>
    <x v="0"/>
    <s v=""/>
    <x v="0"/>
    <s v=""/>
    <s v=""/>
    <x v="1"/>
    <x v="3"/>
    <n v="461626"/>
    <x v="0"/>
  </r>
  <r>
    <x v="1"/>
    <x v="124"/>
    <x v="6"/>
    <n v="12"/>
    <x v="124"/>
    <n v="11"/>
    <s v="Winter Pressures Allocation"/>
    <s v="Home care and domiciliary care"/>
    <x v="7"/>
    <s v="Domiciliary care packages"/>
    <s v=""/>
    <x v="0"/>
    <s v=""/>
    <x v="0"/>
    <s v=""/>
    <s v=""/>
    <x v="1"/>
    <x v="3"/>
    <n v="759416"/>
    <x v="0"/>
  </r>
  <r>
    <x v="1"/>
    <x v="124"/>
    <x v="6"/>
    <n v="13"/>
    <x v="124"/>
    <n v="12"/>
    <s v="Personal Health Budgets Support"/>
    <s v="Personal Health Budgets Support"/>
    <x v="17"/>
    <s v=""/>
    <s v=""/>
    <x v="0"/>
    <s v=""/>
    <x v="2"/>
    <s v=""/>
    <s v=""/>
    <x v="4"/>
    <x v="0"/>
    <n v="51000"/>
    <x v="0"/>
  </r>
  <r>
    <x v="1"/>
    <x v="124"/>
    <x v="6"/>
    <n v="14"/>
    <x v="124"/>
    <n v="13"/>
    <s v="DFG Home Improvement Agency"/>
    <s v="Contribution to staffing costs to support take-up of DFGs."/>
    <x v="9"/>
    <s v="Programme management"/>
    <s v=""/>
    <x v="0"/>
    <s v=""/>
    <x v="0"/>
    <s v=""/>
    <s v=""/>
    <x v="1"/>
    <x v="4"/>
    <n v="170000"/>
    <x v="0"/>
  </r>
  <r>
    <x v="1"/>
    <x v="124"/>
    <x v="6"/>
    <n v="15"/>
    <x v="124"/>
    <n v="14"/>
    <s v="ICOPP - Integrated Complex Older People’s Pathway"/>
    <s v="Home from Hospital Scheme"/>
    <x v="0"/>
    <s v="Social Prescribing"/>
    <s v=""/>
    <x v="1"/>
    <s v=""/>
    <x v="2"/>
    <s v=""/>
    <s v=""/>
    <x v="0"/>
    <x v="0"/>
    <n v="249000"/>
    <x v="0"/>
  </r>
  <r>
    <x v="1"/>
    <x v="124"/>
    <x v="6"/>
    <n v="16"/>
    <x v="124"/>
    <n v="15"/>
    <s v="Care Act Implementation"/>
    <s v="Care Act Implementation activities:_x000a_Domiciliary care_x000a_Day services_x000a_Respite care_x000a_Assistive technology for people with learning disabilities"/>
    <x v="6"/>
    <s v="Other"/>
    <s v="Funding support"/>
    <x v="0"/>
    <s v=""/>
    <x v="0"/>
    <s v=""/>
    <s v=""/>
    <x v="1"/>
    <x v="0"/>
    <n v="633000"/>
    <x v="0"/>
  </r>
  <r>
    <x v="1"/>
    <x v="124"/>
    <x v="6"/>
    <n v="17"/>
    <x v="124"/>
    <n v="16"/>
    <s v="Learning Disability Clinical Health Team"/>
    <s v="Funding for team supporting access to health services for people with LD."/>
    <x v="10"/>
    <s v="Multidisciplinary teams that are supporting independence, such as anticipatory care"/>
    <s v=""/>
    <x v="0"/>
    <s v=""/>
    <x v="0"/>
    <s v=""/>
    <s v=""/>
    <x v="1"/>
    <x v="0"/>
    <n v="1141000"/>
    <x v="0"/>
  </r>
  <r>
    <x v="1"/>
    <x v="124"/>
    <x v="6"/>
    <n v="18"/>
    <x v="124"/>
    <n v="17"/>
    <s v="Shared care funding for MH &amp; LD"/>
    <s v="Joint funded care packages - cannot select the sub type - output is 28 with caveat this is under review "/>
    <x v="2"/>
    <s v="&lt;Please Select&gt;"/>
    <s v=""/>
    <x v="0"/>
    <s v=""/>
    <x v="2"/>
    <s v=""/>
    <s v=""/>
    <x v="2"/>
    <x v="0"/>
    <n v="549579"/>
    <x v="0"/>
  </r>
  <r>
    <x v="1"/>
    <x v="124"/>
    <x v="6"/>
    <n v="19"/>
    <x v="124"/>
    <n v="18"/>
    <s v="Community Equipment Services"/>
    <s v="Provision of equipment to support independence."/>
    <x v="1"/>
    <s v="Community based equipment"/>
    <s v=""/>
    <x v="0"/>
    <s v=""/>
    <x v="1"/>
    <s v="0.6"/>
    <s v="0.4"/>
    <x v="2"/>
    <x v="4"/>
    <n v="655000"/>
    <x v="0"/>
  </r>
  <r>
    <x v="1"/>
    <x v="124"/>
    <x v="6"/>
    <n v="20"/>
    <x v="124"/>
    <n v="18"/>
    <s v="Community Equipment Services"/>
    <s v="Provision of equipment to support independence."/>
    <x v="1"/>
    <s v="Community based equipment"/>
    <s v=""/>
    <x v="0"/>
    <s v=""/>
    <x v="1"/>
    <s v="0.6"/>
    <s v="0.4"/>
    <x v="2"/>
    <x v="0"/>
    <n v="1256000"/>
    <x v="0"/>
  </r>
  <r>
    <x v="1"/>
    <x v="124"/>
    <x v="6"/>
    <n v="21"/>
    <x v="124"/>
    <n v="18"/>
    <s v="Community Equipment Services"/>
    <s v="Provision of equipment to support independence."/>
    <x v="1"/>
    <s v="Community based equipment"/>
    <s v=""/>
    <x v="0"/>
    <s v=""/>
    <x v="1"/>
    <s v="0.6"/>
    <s v="0.4"/>
    <x v="2"/>
    <x v="2"/>
    <n v="200000"/>
    <x v="0"/>
  </r>
  <r>
    <x v="1"/>
    <x v="124"/>
    <x v="6"/>
    <n v="22"/>
    <x v="124"/>
    <n v="19"/>
    <s v="Carer Support"/>
    <s v="Carer Funding - NHS"/>
    <x v="12"/>
    <s v="Respite services"/>
    <s v=""/>
    <x v="0"/>
    <s v=""/>
    <x v="1"/>
    <s v="0.53"/>
    <s v="0.47"/>
    <x v="0"/>
    <x v="0"/>
    <n v="534000"/>
    <x v="0"/>
  </r>
  <r>
    <x v="1"/>
    <x v="124"/>
    <x v="6"/>
    <n v="23"/>
    <x v="124"/>
    <n v="20"/>
    <s v="Carer Support"/>
    <s v="Contracted services to support carers"/>
    <x v="12"/>
    <s v="Carer advice and support related to Care Act duties"/>
    <s v=""/>
    <x v="0"/>
    <s v=""/>
    <x v="1"/>
    <s v="0.53"/>
    <s v="0.47"/>
    <x v="0"/>
    <x v="4"/>
    <n v="319000"/>
    <x v="0"/>
  </r>
  <r>
    <x v="1"/>
    <x v="124"/>
    <x v="6"/>
    <n v="24"/>
    <x v="124"/>
    <n v="21"/>
    <s v="BCF Business Support - Finance"/>
    <s v="Staffing costs"/>
    <x v="9"/>
    <s v="Programme management"/>
    <s v=""/>
    <x v="5"/>
    <s v="Joint appointment"/>
    <x v="0"/>
    <s v=""/>
    <s v=""/>
    <x v="1"/>
    <x v="4"/>
    <n v="32000"/>
    <x v="0"/>
  </r>
  <r>
    <x v="1"/>
    <x v="124"/>
    <x v="6"/>
    <n v="25"/>
    <x v="124"/>
    <n v="22"/>
    <s v="Health and Social Care Integration Programme Lead 1"/>
    <s v="Staffing costs"/>
    <x v="9"/>
    <s v="Joint commissioning infrastructure"/>
    <s v=""/>
    <x v="5"/>
    <s v="Joint appointment"/>
    <x v="0"/>
    <s v=""/>
    <s v=""/>
    <x v="1"/>
    <x v="0"/>
    <n v="75000"/>
    <x v="0"/>
  </r>
  <r>
    <x v="1"/>
    <x v="124"/>
    <x v="6"/>
    <n v="26"/>
    <x v="124"/>
    <n v="23"/>
    <s v="Health and Social Care Integration Programme Lead 2"/>
    <s v="Staffing costs"/>
    <x v="9"/>
    <s v="Joint commissioning infrastructure"/>
    <s v=""/>
    <x v="5"/>
    <s v="Joint appointment"/>
    <x v="2"/>
    <s v=""/>
    <s v=""/>
    <x v="4"/>
    <x v="0"/>
    <n v="75000"/>
    <x v="0"/>
  </r>
  <r>
    <x v="1"/>
    <x v="124"/>
    <x v="6"/>
    <n v="27"/>
    <x v="124"/>
    <n v="24"/>
    <s v="Joint Carers Commissioner"/>
    <s v="Staffing costs"/>
    <x v="9"/>
    <s v="Joint commissioning infrastructure"/>
    <s v=""/>
    <x v="5"/>
    <s v="Joint appointment"/>
    <x v="0"/>
    <s v=""/>
    <s v=""/>
    <x v="1"/>
    <x v="4"/>
    <n v="69000"/>
    <x v="0"/>
  </r>
  <r>
    <x v="1"/>
    <x v="124"/>
    <x v="6"/>
    <n v="28"/>
    <x v="124"/>
    <n v="25"/>
    <s v="Wallington Library"/>
    <s v="Revenue costs for facility"/>
    <x v="9"/>
    <s v="Integrated models of provision"/>
    <s v=""/>
    <x v="0"/>
    <s v=""/>
    <x v="0"/>
    <s v=""/>
    <s v=""/>
    <x v="1"/>
    <x v="4"/>
    <n v="46000"/>
    <x v="0"/>
  </r>
  <r>
    <x v="1"/>
    <x v="124"/>
    <x v="6"/>
    <n v="29"/>
    <x v="124"/>
    <n v="26"/>
    <s v="NHS Smartcards"/>
    <s v="Integrated Care Planning and Navigation"/>
    <x v="3"/>
    <s v="Support for implementation of anticipatory care"/>
    <s v=""/>
    <x v="0"/>
    <s v=""/>
    <x v="0"/>
    <s v=""/>
    <s v=""/>
    <x v="1"/>
    <x v="4"/>
    <n v="1000"/>
    <x v="0"/>
  </r>
  <r>
    <x v="1"/>
    <x v="124"/>
    <x v="6"/>
    <n v="30"/>
    <x v="124"/>
    <n v="26"/>
    <s v="NHS Smartcards"/>
    <s v="Integrated Care Planning and Navigation"/>
    <x v="3"/>
    <s v="Support for implementation of anticipatory care"/>
    <s v=""/>
    <x v="0"/>
    <s v=""/>
    <x v="0"/>
    <s v=""/>
    <s v=""/>
    <x v="1"/>
    <x v="0"/>
    <n v="1000"/>
    <x v="0"/>
  </r>
  <r>
    <x v="1"/>
    <x v="124"/>
    <x v="6"/>
    <n v="31"/>
    <x v="124"/>
    <n v="27"/>
    <s v="Disabled Facilities Grants"/>
    <s v="Adaptations"/>
    <x v="13"/>
    <s v="Adaptations, including statutory DFG grants"/>
    <s v=""/>
    <x v="0"/>
    <s v=""/>
    <x v="0"/>
    <s v=""/>
    <s v=""/>
    <x v="1"/>
    <x v="2"/>
    <n v="1607785"/>
    <x v="0"/>
  </r>
  <r>
    <x v="1"/>
    <x v="124"/>
    <x v="6"/>
    <n v="32"/>
    <x v="124"/>
    <n v="28"/>
    <s v="Autism Lead"/>
    <s v="Staffing costs"/>
    <x v="10"/>
    <s v="Multidisciplinary teams that are supporting independence, such as anticipatory care"/>
    <s v=""/>
    <x v="1"/>
    <s v=""/>
    <x v="0"/>
    <s v=""/>
    <s v=""/>
    <x v="4"/>
    <x v="6"/>
    <n v="55000"/>
    <x v="0"/>
  </r>
  <r>
    <x v="1"/>
    <x v="124"/>
    <x v="6"/>
    <n v="33"/>
    <x v="124"/>
    <n v="29"/>
    <s v="Admiral Nurse"/>
    <s v="Staffing costs"/>
    <x v="10"/>
    <s v="Multidisciplinary teams that are supporting independence, such as anticipatory care"/>
    <s v=""/>
    <x v="1"/>
    <s v=""/>
    <x v="0"/>
    <s v=""/>
    <s v=""/>
    <x v="1"/>
    <x v="0"/>
    <n v="75000"/>
    <x v="0"/>
  </r>
  <r>
    <x v="1"/>
    <x v="124"/>
    <x v="6"/>
    <n v="34"/>
    <x v="124"/>
    <n v="30"/>
    <s v="Discharge Hub"/>
    <s v="A flexible and pooled multidisciplinary staffing resource to provide additional practical activity to. This team will draw upon available services and resources to expedite discharge. "/>
    <x v="8"/>
    <s v="Multi-Disciplinary/Multi-Agency Discharge Teams supporting discharge"/>
    <s v=""/>
    <x v="3"/>
    <s v=""/>
    <x v="2"/>
    <s v=""/>
    <s v=""/>
    <x v="4"/>
    <x v="1"/>
    <n v="428536"/>
    <x v="0"/>
  </r>
  <r>
    <x v="1"/>
    <x v="124"/>
    <x v="6"/>
    <n v="35"/>
    <x v="124"/>
    <n v="31"/>
    <s v="Bed Based Capacity"/>
    <s v="Additional short-term beds to increase system capacity and speed-up safe and timely discharge. "/>
    <x v="5"/>
    <s v="Bed-based intermediate care with rehabilitation (to support discharge)"/>
    <s v=""/>
    <x v="3"/>
    <s v=""/>
    <x v="2"/>
    <s v=""/>
    <s v=""/>
    <x v="4"/>
    <x v="1"/>
    <n v="390877"/>
    <x v="0"/>
  </r>
  <r>
    <x v="1"/>
    <x v="124"/>
    <x v="6"/>
    <n v="36"/>
    <x v="124"/>
    <n v="32"/>
    <s v="Home Care Capacity"/>
    <s v="To increase home care capacity to manage discharge capacity and flow."/>
    <x v="7"/>
    <s v="Domiciliary care to support hospital discharge (Discharge to Assess pathway 1)"/>
    <s v=""/>
    <x v="1"/>
    <s v=""/>
    <x v="0"/>
    <s v=""/>
    <s v=""/>
    <x v="1"/>
    <x v="5"/>
    <n v="480328"/>
    <x v="0"/>
  </r>
  <r>
    <x v="1"/>
    <x v="124"/>
    <x v="6"/>
    <n v="37"/>
    <x v="124"/>
    <n v="33"/>
    <s v="Dashboard development, monitoring and Brokerage"/>
    <s v="Additional system capacity for dashboard and monitoring, and brokerage"/>
    <x v="9"/>
    <s v="Data Integration"/>
    <s v=""/>
    <x v="0"/>
    <s v=""/>
    <x v="0"/>
    <s v=""/>
    <s v=""/>
    <x v="1"/>
    <x v="5"/>
    <n v="89866"/>
    <x v="0"/>
  </r>
  <r>
    <x v="1"/>
    <x v="124"/>
    <x v="6"/>
    <n v="38"/>
    <x v="124"/>
    <n v="33"/>
    <s v="Dashboard development, monitoring and Brokerage"/>
    <s v="Additional system capacity for dashboard and monitoring, and brokerage"/>
    <x v="9"/>
    <s v="Data Integration"/>
    <s v=""/>
    <x v="0"/>
    <s v=""/>
    <x v="0"/>
    <s v=""/>
    <s v=""/>
    <x v="1"/>
    <x v="1"/>
    <n v="31587"/>
    <x v="0"/>
  </r>
  <r>
    <x v="1"/>
    <x v="124"/>
    <x v="6"/>
    <n v="39"/>
    <x v="124"/>
    <n v="6"/>
    <s v="START Reablement and Intermediate Care Services"/>
    <s v="Integrated intermediate care and reablement community services"/>
    <x v="15"/>
    <s v="Physical health/wellbeing"/>
    <s v=""/>
    <x v="0"/>
    <s v=""/>
    <x v="1"/>
    <s v="0.56"/>
    <s v="0.44"/>
    <x v="1"/>
    <x v="6"/>
    <n v="395000"/>
    <x v="0"/>
  </r>
  <r>
    <x v="1"/>
    <x v="125"/>
    <x v="6"/>
    <n v="1"/>
    <x v="125"/>
    <n v="1"/>
    <s v="Reablement "/>
    <s v="Reablement Team "/>
    <x v="9"/>
    <s v="Integrated models of provision"/>
    <s v=""/>
    <x v="0"/>
    <s v=""/>
    <x v="0"/>
    <s v=""/>
    <s v=""/>
    <x v="1"/>
    <x v="0"/>
    <n v="2482258.7574"/>
    <x v="0"/>
  </r>
  <r>
    <x v="1"/>
    <x v="125"/>
    <x v="6"/>
    <n v="2"/>
    <x v="125"/>
    <n v="2"/>
    <s v="Community Health Team (Social Care)"/>
    <s v="Community Health Team - Social Care elements "/>
    <x v="3"/>
    <s v="Care navigation and planning"/>
    <s v=""/>
    <x v="0"/>
    <s v=""/>
    <x v="0"/>
    <s v=""/>
    <s v=""/>
    <x v="1"/>
    <x v="0"/>
    <n v="1373979.3947999999"/>
    <x v="0"/>
  </r>
  <r>
    <x v="1"/>
    <x v="125"/>
    <x v="6"/>
    <n v="3"/>
    <x v="125"/>
    <n v="3"/>
    <s v="7 day hospital social work team"/>
    <s v="Hospital social work team"/>
    <x v="8"/>
    <s v="Multi-Disciplinary/Multi-Agency Discharge Teams supporting discharge"/>
    <s v=""/>
    <x v="0"/>
    <s v=""/>
    <x v="0"/>
    <s v=""/>
    <s v=""/>
    <x v="1"/>
    <x v="0"/>
    <n v="1759399.6032"/>
    <x v="0"/>
  </r>
  <r>
    <x v="1"/>
    <x v="125"/>
    <x v="6"/>
    <n v="4"/>
    <x v="125"/>
    <n v="4"/>
    <s v="Brokerage Service - support for hospital discharge "/>
    <s v="Brokerage service - support for hospital discharge"/>
    <x v="1"/>
    <s v="Community based equipment"/>
    <s v=""/>
    <x v="0"/>
    <s v=""/>
    <x v="0"/>
    <s v=""/>
    <s v=""/>
    <x v="1"/>
    <x v="0"/>
    <n v="117048.03479999999"/>
    <x v="0"/>
  </r>
  <r>
    <x v="1"/>
    <x v="125"/>
    <x v="6"/>
    <n v="5"/>
    <x v="125"/>
    <n v="5"/>
    <s v="Community Equipment Service "/>
    <s v="Council contribution to Medequip contract"/>
    <x v="1"/>
    <s v="Community based equipment"/>
    <s v=""/>
    <x v="0"/>
    <s v=""/>
    <x v="0"/>
    <s v=""/>
    <s v=""/>
    <x v="2"/>
    <x v="4"/>
    <n v="454100"/>
    <x v="0"/>
  </r>
  <r>
    <x v="1"/>
    <x v="125"/>
    <x v="6"/>
    <n v="6"/>
    <x v="125"/>
    <n v="6"/>
    <s v="Communtiy Equipment Service"/>
    <s v="CCG contribution Medequip contract"/>
    <x v="1"/>
    <s v="Community based equipment"/>
    <s v=""/>
    <x v="0"/>
    <s v=""/>
    <x v="0"/>
    <s v=""/>
    <s v=""/>
    <x v="2"/>
    <x v="6"/>
    <n v="322000"/>
    <x v="0"/>
  </r>
  <r>
    <x v="1"/>
    <x v="125"/>
    <x v="6"/>
    <n v="7"/>
    <x v="125"/>
    <n v="7"/>
    <s v="Community Equipment Service "/>
    <s v="CCG &amp; LBTH contribution to Telecare, Independent Living Hub, pharmacy prescriptions &amp; wheelchair service"/>
    <x v="1"/>
    <s v="Community based equipment"/>
    <s v=""/>
    <x v="0"/>
    <s v=""/>
    <x v="0"/>
    <s v=""/>
    <s v=""/>
    <x v="1"/>
    <x v="0"/>
    <n v="1846488.8015999999"/>
    <x v="0"/>
  </r>
  <r>
    <x v="1"/>
    <x v="125"/>
    <x v="6"/>
    <n v="8"/>
    <x v="125"/>
    <n v="8"/>
    <s v="Carers support"/>
    <s v="Support for carers "/>
    <x v="12"/>
    <s v="Respite services"/>
    <s v=""/>
    <x v="0"/>
    <s v=""/>
    <x v="0"/>
    <s v=""/>
    <s v=""/>
    <x v="0"/>
    <x v="0"/>
    <n v="699469.2"/>
    <x v="0"/>
  </r>
  <r>
    <x v="1"/>
    <x v="125"/>
    <x v="6"/>
    <n v="9"/>
    <x v="125"/>
    <n v="9"/>
    <s v="Local Authority Support for Health and Social Care Integration "/>
    <s v="Coordination support for integration of health and social care"/>
    <x v="9"/>
    <s v="Programme management"/>
    <s v=""/>
    <x v="0"/>
    <s v=""/>
    <x v="0"/>
    <s v=""/>
    <s v=""/>
    <x v="1"/>
    <x v="0"/>
    <n v="255964.51980000001"/>
    <x v="0"/>
  </r>
  <r>
    <x v="1"/>
    <x v="125"/>
    <x v="6"/>
    <n v="10"/>
    <x v="125"/>
    <n v="10"/>
    <s v="Dementia Diagnosis and Community "/>
    <s v="Outreach service for the diagnosis of dementia in the community "/>
    <x v="3"/>
    <s v="Care navigation and planning"/>
    <s v=""/>
    <x v="0"/>
    <s v=""/>
    <x v="0"/>
    <s v=""/>
    <s v=""/>
    <x v="0"/>
    <x v="0"/>
    <n v="84316.68"/>
    <x v="0"/>
  </r>
  <r>
    <x v="1"/>
    <x v="125"/>
    <x v="6"/>
    <n v="11"/>
    <x v="125"/>
    <n v="11"/>
    <s v="Social Work Support for the Memory Clinic"/>
    <s v="Social worker input to the memory clinic "/>
    <x v="3"/>
    <s v="Care navigation and planning"/>
    <s v=""/>
    <x v="0"/>
    <s v=""/>
    <x v="0"/>
    <s v=""/>
    <s v=""/>
    <x v="1"/>
    <x v="0"/>
    <n v="60255.784800000001"/>
    <x v="0"/>
  </r>
  <r>
    <x v="1"/>
    <x v="125"/>
    <x v="6"/>
    <n v="12"/>
    <x v="125"/>
    <n v="12"/>
    <s v="LinkAge Plus - CCG contribution "/>
    <s v="Community contract"/>
    <x v="0"/>
    <s v="Social Prescribing"/>
    <s v=""/>
    <x v="0"/>
    <s v=""/>
    <x v="0"/>
    <s v=""/>
    <s v=""/>
    <x v="0"/>
    <x v="0"/>
    <n v="343395"/>
    <x v="0"/>
  </r>
  <r>
    <x v="1"/>
    <x v="125"/>
    <x v="6"/>
    <n v="13"/>
    <x v="125"/>
    <n v="13"/>
    <s v="LinkAge Plus - LBTH contribution "/>
    <s v="Community contract"/>
    <x v="0"/>
    <s v="Social Prescribing"/>
    <s v=""/>
    <x v="0"/>
    <s v=""/>
    <x v="0"/>
    <s v=""/>
    <s v=""/>
    <x v="0"/>
    <x v="4"/>
    <n v="320739"/>
    <x v="0"/>
  </r>
  <r>
    <x v="1"/>
    <x v="125"/>
    <x v="6"/>
    <n v="14"/>
    <x v="125"/>
    <n v="14"/>
    <s v="Adult Learning Disability Services "/>
    <s v="shared lives, developing capacity, lead on hospital admissions &amp; discharges"/>
    <x v="10"/>
    <s v="Multidisciplinary teams that are supporting independence, such as anticipatory care"/>
    <s v=""/>
    <x v="0"/>
    <s v=""/>
    <x v="0"/>
    <s v=""/>
    <s v=""/>
    <x v="1"/>
    <x v="0"/>
    <n v="267870.28859999997"/>
    <x v="0"/>
  </r>
  <r>
    <x v="1"/>
    <x v="125"/>
    <x v="6"/>
    <n v="15"/>
    <x v="125"/>
    <n v="15"/>
    <s v="Initial Assessment Service "/>
    <s v="Support for Hospital Discharge and safeguarding "/>
    <x v="8"/>
    <s v="Early Discharge Planning"/>
    <s v=""/>
    <x v="0"/>
    <s v=""/>
    <x v="0"/>
    <s v=""/>
    <s v=""/>
    <x v="5"/>
    <x v="0"/>
    <n v="128940.0678"/>
    <x v="0"/>
  </r>
  <r>
    <x v="1"/>
    <x v="125"/>
    <x v="6"/>
    <n v="16"/>
    <x v="125"/>
    <n v="16"/>
    <s v="AMHP Service"/>
    <s v="Support for hospital discharge "/>
    <x v="8"/>
    <s v="Early Discharge Planning"/>
    <s v=""/>
    <x v="0"/>
    <s v=""/>
    <x v="0"/>
    <s v=""/>
    <s v=""/>
    <x v="5"/>
    <x v="0"/>
    <n v="70081.108200000002"/>
    <x v="0"/>
  </r>
  <r>
    <x v="1"/>
    <x v="125"/>
    <x v="6"/>
    <n v="17"/>
    <x v="125"/>
    <n v="17"/>
    <s v="Practice Development - OT Joint Practice"/>
    <s v="Occupational Therapy lead post "/>
    <x v="3"/>
    <s v="Assessment teams/joint assessment"/>
    <s v=""/>
    <x v="0"/>
    <s v=""/>
    <x v="0"/>
    <s v=""/>
    <s v=""/>
    <x v="1"/>
    <x v="0"/>
    <n v="31698"/>
    <x v="0"/>
  </r>
  <r>
    <x v="1"/>
    <x v="125"/>
    <x v="6"/>
    <n v="18"/>
    <x v="125"/>
    <n v="18"/>
    <s v="Locality Development "/>
    <s v="CCG and council contribution to schemes supporting integration at locality/network level "/>
    <x v="10"/>
    <s v="Integrated neighbourhood services"/>
    <s v=""/>
    <x v="0"/>
    <s v=""/>
    <x v="0"/>
    <s v=""/>
    <s v=""/>
    <x v="1"/>
    <x v="0"/>
    <n v="635998.1814"/>
    <x v="0"/>
  </r>
  <r>
    <x v="1"/>
    <x v="125"/>
    <x v="6"/>
    <n v="19"/>
    <x v="125"/>
    <n v="19"/>
    <s v="Locality Development "/>
    <s v="CCG and council contribution to schemes supporting integration at locality/network level "/>
    <x v="10"/>
    <s v="Integrated neighbourhood services"/>
    <s v=""/>
    <x v="0"/>
    <s v=""/>
    <x v="2"/>
    <s v=""/>
    <s v=""/>
    <x v="4"/>
    <x v="0"/>
    <n v="528300"/>
    <x v="0"/>
  </r>
  <r>
    <x v="1"/>
    <x v="125"/>
    <x v="6"/>
    <n v="20"/>
    <x v="125"/>
    <n v="20"/>
    <s v="Disabilities Fund Grant "/>
    <s v="DFG"/>
    <x v="13"/>
    <s v="Adaptations, including statutory DFG grants"/>
    <s v=""/>
    <x v="0"/>
    <s v=""/>
    <x v="0"/>
    <s v=""/>
    <s v=""/>
    <x v="1"/>
    <x v="2"/>
    <n v="2320693"/>
    <x v="0"/>
  </r>
  <r>
    <x v="1"/>
    <x v="125"/>
    <x v="6"/>
    <n v="21"/>
    <x v="125"/>
    <n v="21"/>
    <s v="iBCF"/>
    <s v="iBCF supports stabilising provider market, additional reablement provision supporting hospital discharges, enhancing capacity &amp; skills in community hospital social work and the CHC team. It also funds the transitions team supporting services from CYP to a"/>
    <x v="10"/>
    <s v="Integrated neighbourhood services"/>
    <s v=""/>
    <x v="0"/>
    <s v=""/>
    <x v="0"/>
    <s v=""/>
    <s v=""/>
    <x v="1"/>
    <x v="3"/>
    <n v="16810321"/>
    <x v="0"/>
  </r>
  <r>
    <x v="1"/>
    <x v="125"/>
    <x v="6"/>
    <n v="22"/>
    <x v="125"/>
    <n v="22"/>
    <s v="Out of Borough Social Worker"/>
    <s v="Social worker post based in acute hospital to support out of borough discharges "/>
    <x v="8"/>
    <s v="Multi-Disciplinary/Multi-Agency Discharge Teams supporting discharge"/>
    <s v=""/>
    <x v="0"/>
    <s v=""/>
    <x v="0"/>
    <s v=""/>
    <s v=""/>
    <x v="1"/>
    <x v="6"/>
    <n v="61200"/>
    <x v="0"/>
  </r>
  <r>
    <x v="1"/>
    <x v="125"/>
    <x v="6"/>
    <n v="23"/>
    <x v="125"/>
    <n v="23"/>
    <s v="Age UK Last Years of Life "/>
    <s v="Age UK input to acute hospital supporting discharge pathway"/>
    <x v="8"/>
    <s v="Multi-Disciplinary/Multi-Agency Discharge Teams supporting discharge"/>
    <s v=""/>
    <x v="1"/>
    <s v=""/>
    <x v="2"/>
    <s v=""/>
    <s v=""/>
    <x v="4"/>
    <x v="6"/>
    <n v="93641"/>
    <x v="0"/>
  </r>
  <r>
    <x v="1"/>
    <x v="125"/>
    <x v="6"/>
    <n v="24"/>
    <x v="125"/>
    <n v="24"/>
    <s v="Extended Primary Care Team "/>
    <s v="Community health services"/>
    <x v="3"/>
    <s v="Assessment teams/joint assessment"/>
    <s v=""/>
    <x v="1"/>
    <s v=""/>
    <x v="2"/>
    <s v=""/>
    <s v=""/>
    <x v="3"/>
    <x v="0"/>
    <n v="10868039"/>
    <x v="0"/>
  </r>
  <r>
    <x v="1"/>
    <x v="125"/>
    <x v="6"/>
    <n v="25"/>
    <x v="125"/>
    <n v="25"/>
    <s v="Extended Primary Care Team "/>
    <s v="Community health services"/>
    <x v="3"/>
    <s v="Care navigation and planning"/>
    <s v=""/>
    <x v="1"/>
    <s v=""/>
    <x v="2"/>
    <s v=""/>
    <s v=""/>
    <x v="3"/>
    <x v="6"/>
    <n v="4408959"/>
    <x v="0"/>
  </r>
  <r>
    <x v="1"/>
    <x v="125"/>
    <x v="6"/>
    <n v="26"/>
    <x v="125"/>
    <n v="26"/>
    <s v="Integrated Clinical and Commissioning Quality NIS"/>
    <s v="primary care based schemes delivered via an incentive scheme to networks"/>
    <x v="3"/>
    <s v="Care navigation and planning"/>
    <s v=""/>
    <x v="6"/>
    <s v=""/>
    <x v="2"/>
    <s v=""/>
    <s v=""/>
    <x v="4"/>
    <x v="0"/>
    <n v="1460880.5183999999"/>
    <x v="0"/>
  </r>
  <r>
    <x v="1"/>
    <x v="125"/>
    <x v="6"/>
    <n v="27"/>
    <x v="125"/>
    <n v="27"/>
    <s v="Integrated Clinical and Commissioning Quality NIS"/>
    <s v="primary care based schemes delivered via an incentive scheme to networks"/>
    <x v="3"/>
    <s v="Assessment teams/joint assessment"/>
    <s v=""/>
    <x v="6"/>
    <s v=""/>
    <x v="0"/>
    <s v=""/>
    <s v=""/>
    <x v="4"/>
    <x v="6"/>
    <n v="3216625"/>
    <x v="0"/>
  </r>
  <r>
    <x v="1"/>
    <x v="125"/>
    <x v="6"/>
    <n v="28"/>
    <x v="125"/>
    <n v="28"/>
    <s v="RAID"/>
    <s v="Mental health input to acute A&amp;E"/>
    <x v="3"/>
    <s v="Care navigation and planning"/>
    <s v=""/>
    <x v="2"/>
    <s v=""/>
    <x v="2"/>
    <s v=""/>
    <s v=""/>
    <x v="5"/>
    <x v="0"/>
    <n v="2550905"/>
    <x v="0"/>
  </r>
  <r>
    <x v="1"/>
    <x v="125"/>
    <x v="6"/>
    <n v="29"/>
    <x v="125"/>
    <n v="29"/>
    <s v="Adult Autism and Diagnostic Intervention service"/>
    <s v="mental health "/>
    <x v="10"/>
    <s v="Integrated neighbourhood services"/>
    <s v=""/>
    <x v="2"/>
    <s v=""/>
    <x v="2"/>
    <s v=""/>
    <s v=""/>
    <x v="5"/>
    <x v="6"/>
    <n v="338580"/>
    <x v="0"/>
  </r>
  <r>
    <x v="1"/>
    <x v="125"/>
    <x v="6"/>
    <n v="30"/>
    <x v="125"/>
    <n v="30"/>
    <s v="Mental Health Recovery College"/>
    <s v="mental health support"/>
    <x v="10"/>
    <s v="Integrated neighbourhood services"/>
    <s v=""/>
    <x v="2"/>
    <s v=""/>
    <x v="2"/>
    <s v=""/>
    <s v=""/>
    <x v="5"/>
    <x v="0"/>
    <n v="133913.484"/>
    <x v="0"/>
  </r>
  <r>
    <x v="1"/>
    <x v="125"/>
    <x v="6"/>
    <n v="31"/>
    <x v="125"/>
    <n v="31"/>
    <s v="Community Geriatrician Team"/>
    <s v="Community Geriatrican "/>
    <x v="3"/>
    <s v="Care navigation and planning"/>
    <s v=""/>
    <x v="1"/>
    <s v=""/>
    <x v="2"/>
    <s v=""/>
    <s v=""/>
    <x v="3"/>
    <x v="0"/>
    <n v="140000.55660000001"/>
    <x v="0"/>
  </r>
  <r>
    <x v="1"/>
    <x v="125"/>
    <x v="6"/>
    <n v="32"/>
    <x v="125"/>
    <n v="32"/>
    <s v="Psychological Support for People with LTCs"/>
    <s v="mental health input to primary care "/>
    <x v="10"/>
    <s v="Integrated neighbourhood services"/>
    <s v=""/>
    <x v="6"/>
    <s v=""/>
    <x v="2"/>
    <s v=""/>
    <s v=""/>
    <x v="5"/>
    <x v="6"/>
    <n v="150000"/>
    <x v="0"/>
  </r>
  <r>
    <x v="1"/>
    <x v="125"/>
    <x v="6"/>
    <n v="33"/>
    <x v="125"/>
    <n v="33"/>
    <s v="St Joseph's Hospice"/>
    <s v="End of Life"/>
    <x v="10"/>
    <s v="Integrated neighbourhood services"/>
    <s v=""/>
    <x v="1"/>
    <s v=""/>
    <x v="2"/>
    <s v=""/>
    <s v=""/>
    <x v="0"/>
    <x v="6"/>
    <n v="2425271"/>
    <x v="0"/>
  </r>
  <r>
    <x v="1"/>
    <x v="125"/>
    <x v="6"/>
    <n v="34"/>
    <x v="125"/>
    <n v="34"/>
    <s v="Barts Acute Palliative Care Team"/>
    <s v="End of Life care in hospital"/>
    <x v="3"/>
    <s v="Care navigation and planning"/>
    <s v=""/>
    <x v="3"/>
    <s v=""/>
    <x v="2"/>
    <s v=""/>
    <s v=""/>
    <x v="6"/>
    <x v="6"/>
    <n v="974344"/>
    <x v="0"/>
  </r>
  <r>
    <x v="1"/>
    <x v="125"/>
    <x v="6"/>
    <n v="35"/>
    <x v="125"/>
    <n v="35"/>
    <s v="Admissions Avoidance and Discharge Service"/>
    <s v="Supporting discharge and avoiding admissions "/>
    <x v="8"/>
    <s v="Home First/Discharge to Assess - process support/core costs"/>
    <s v=""/>
    <x v="1"/>
    <s v=""/>
    <x v="2"/>
    <s v=""/>
    <s v=""/>
    <x v="3"/>
    <x v="6"/>
    <n v="850955"/>
    <x v="0"/>
  </r>
  <r>
    <x v="1"/>
    <x v="125"/>
    <x v="6"/>
    <n v="36"/>
    <x v="125"/>
    <n v="36"/>
    <s v="Age UK Take Home and Settle Service "/>
    <s v="Supporting discharge to community "/>
    <x v="8"/>
    <s v="Multi-Disciplinary/Multi-Agency Discharge Teams supporting discharge"/>
    <s v=""/>
    <x v="1"/>
    <s v=""/>
    <x v="2"/>
    <s v=""/>
    <s v=""/>
    <x v="0"/>
    <x v="6"/>
    <n v="114000"/>
    <x v="0"/>
  </r>
  <r>
    <x v="1"/>
    <x v="125"/>
    <x v="6"/>
    <n v="37"/>
    <x v="125"/>
    <n v="37"/>
    <s v="Spot purchase"/>
    <s v="supporting discharges"/>
    <x v="8"/>
    <s v="Housing and related services"/>
    <s v=""/>
    <x v="3"/>
    <s v=""/>
    <x v="2"/>
    <s v=""/>
    <s v=""/>
    <x v="6"/>
    <x v="6"/>
    <n v="88000"/>
    <x v="0"/>
  </r>
  <r>
    <x v="1"/>
    <x v="125"/>
    <x v="6"/>
    <n v="38"/>
    <x v="125"/>
    <n v="38"/>
    <s v="Admissions Avoidance and Discharge Service"/>
    <s v="Supporting discharge and avoiding admissions "/>
    <x v="8"/>
    <s v="Home First/Discharge to Assess - process support/core costs"/>
    <s v=""/>
    <x v="0"/>
    <s v=""/>
    <x v="0"/>
    <s v=""/>
    <s v=""/>
    <x v="1"/>
    <x v="5"/>
    <n v="2356781"/>
    <x v="0"/>
  </r>
  <r>
    <x v="1"/>
    <x v="125"/>
    <x v="6"/>
    <n v="39"/>
    <x v="125"/>
    <n v="39"/>
    <s v="Admissions Avoidance and Discharge Service"/>
    <s v="Integrated Discharge Hub"/>
    <x v="8"/>
    <s v="Early Discharge Planning"/>
    <s v=""/>
    <x v="1"/>
    <s v=""/>
    <x v="2"/>
    <s v=""/>
    <s v=""/>
    <x v="3"/>
    <x v="1"/>
    <n v="926545"/>
    <x v="0"/>
  </r>
  <r>
    <x v="1"/>
    <x v="125"/>
    <x v="6"/>
    <n v="40"/>
    <x v="125"/>
    <n v="40"/>
    <s v="Admissions Avoidance and Discharge Service"/>
    <s v="Integrated Discharge Hub"/>
    <x v="8"/>
    <s v="Early Discharge Planning"/>
    <s v=""/>
    <x v="0"/>
    <s v=""/>
    <x v="2"/>
    <s v=""/>
    <s v=""/>
    <x v="1"/>
    <x v="4"/>
    <n v="589966"/>
    <x v="0"/>
  </r>
  <r>
    <x v="1"/>
    <x v="126"/>
    <x v="6"/>
    <n v="1"/>
    <x v="126"/>
    <n v="1"/>
    <s v="ICES Equipment"/>
    <s v="Community Equipment Provision"/>
    <x v="1"/>
    <s v="Community based equipment"/>
    <s v=""/>
    <x v="0"/>
    <s v=""/>
    <x v="0"/>
    <s v=""/>
    <s v=""/>
    <x v="2"/>
    <x v="0"/>
    <n v="592074"/>
    <x v="0"/>
  </r>
  <r>
    <x v="1"/>
    <x v="126"/>
    <x v="6"/>
    <n v="2"/>
    <x v="126"/>
    <n v="2"/>
    <s v="Safeguarding, Adults Protection"/>
    <s v="Safeguarding, Adults Protection"/>
    <x v="6"/>
    <s v="Safeguarding"/>
    <s v=""/>
    <x v="0"/>
    <s v=""/>
    <x v="0"/>
    <s v=""/>
    <s v=""/>
    <x v="1"/>
    <x v="0"/>
    <n v="36500"/>
    <x v="0"/>
  </r>
  <r>
    <x v="1"/>
    <x v="126"/>
    <x v="6"/>
    <n v="3"/>
    <x v="126"/>
    <n v="3"/>
    <s v="Community Based Stroke Service"/>
    <s v="Stroke Support"/>
    <x v="10"/>
    <s v="Integrated neighbourhood services"/>
    <s v=""/>
    <x v="0"/>
    <s v=""/>
    <x v="0"/>
    <s v=""/>
    <s v=""/>
    <x v="0"/>
    <x v="0"/>
    <n v="80000"/>
    <x v="0"/>
  </r>
  <r>
    <x v="1"/>
    <x v="126"/>
    <x v="6"/>
    <n v="4"/>
    <x v="126"/>
    <n v="4"/>
    <s v="Supported Home Discharges"/>
    <s v="Discharges"/>
    <x v="8"/>
    <s v="Early Discharge Planning"/>
    <s v=""/>
    <x v="1"/>
    <s v=""/>
    <x v="2"/>
    <s v=""/>
    <s v=""/>
    <x v="3"/>
    <x v="0"/>
    <n v="482000"/>
    <x v="0"/>
  </r>
  <r>
    <x v="1"/>
    <x v="126"/>
    <x v="6"/>
    <n v="5"/>
    <x v="126"/>
    <n v="5"/>
    <s v="Community Rehabilitation"/>
    <s v="Community Rehab"/>
    <x v="10"/>
    <s v="Integrated neighbourhood services"/>
    <s v=""/>
    <x v="1"/>
    <s v=""/>
    <x v="2"/>
    <s v=""/>
    <s v=""/>
    <x v="4"/>
    <x v="0"/>
    <n v="1316000"/>
    <x v="0"/>
  </r>
  <r>
    <x v="1"/>
    <x v="126"/>
    <x v="6"/>
    <n v="6"/>
    <x v="126"/>
    <n v="6"/>
    <s v="Social Care Assistants to support Home Discharge"/>
    <s v="SCA Staff"/>
    <x v="18"/>
    <s v=""/>
    <s v=""/>
    <x v="0"/>
    <s v=""/>
    <x v="0"/>
    <s v=""/>
    <s v=""/>
    <x v="1"/>
    <x v="0"/>
    <n v="260000"/>
    <x v="0"/>
  </r>
  <r>
    <x v="1"/>
    <x v="126"/>
    <x v="6"/>
    <n v="7"/>
    <x v="126"/>
    <n v="7"/>
    <s v="Home Care packages"/>
    <s v="Home Care packages"/>
    <x v="7"/>
    <s v="Domiciliary care packages"/>
    <s v=""/>
    <x v="0"/>
    <s v=""/>
    <x v="0"/>
    <s v=""/>
    <s v=""/>
    <x v="2"/>
    <x v="0"/>
    <n v="1550000"/>
    <x v="0"/>
  </r>
  <r>
    <x v="1"/>
    <x v="126"/>
    <x v="6"/>
    <n v="8"/>
    <x v="126"/>
    <n v="8"/>
    <s v="Frequent Attenders Service"/>
    <s v="Frequent Attenders Service"/>
    <x v="10"/>
    <s v="Multidisciplinary teams that are supporting independence, such as anticipatory care"/>
    <s v=""/>
    <x v="1"/>
    <s v=""/>
    <x v="2"/>
    <s v=""/>
    <s v=""/>
    <x v="4"/>
    <x v="0"/>
    <n v="143700"/>
    <x v="0"/>
  </r>
  <r>
    <x v="1"/>
    <x v="126"/>
    <x v="6"/>
    <n v="9"/>
    <x v="126"/>
    <n v="9"/>
    <s v="Psychiatric Liaison"/>
    <s v="Psychiatric Liaison"/>
    <x v="10"/>
    <s v="Low level support for simple hospital discharges (Discharge to Assess pathway 0)"/>
    <s v=""/>
    <x v="2"/>
    <s v=""/>
    <x v="2"/>
    <s v=""/>
    <s v=""/>
    <x v="4"/>
    <x v="0"/>
    <n v="1866000"/>
    <x v="0"/>
  </r>
  <r>
    <x v="1"/>
    <x v="126"/>
    <x v="6"/>
    <n v="10"/>
    <x v="126"/>
    <n v="10"/>
    <s v="Neuro Navigator"/>
    <s v="Neuro Navigator"/>
    <x v="10"/>
    <s v="Low level support for simple hospital discharges (Discharge to Assess pathway 0)"/>
    <s v=""/>
    <x v="2"/>
    <s v=""/>
    <x v="2"/>
    <s v=""/>
    <s v=""/>
    <x v="4"/>
    <x v="0"/>
    <n v="90434"/>
    <x v="0"/>
  </r>
  <r>
    <x v="1"/>
    <x v="126"/>
    <x v="6"/>
    <n v="11"/>
    <x v="126"/>
    <n v="11"/>
    <s v="Specialist EPIC (EOL Community)"/>
    <s v="Specialist EPIC (EOL Community)"/>
    <x v="10"/>
    <s v="Multidisciplinary teams that are supporting independence, such as anticipatory care"/>
    <s v=""/>
    <x v="1"/>
    <s v=""/>
    <x v="2"/>
    <s v=""/>
    <s v=""/>
    <x v="4"/>
    <x v="0"/>
    <n v="516360"/>
    <x v="0"/>
  </r>
  <r>
    <x v="1"/>
    <x v="126"/>
    <x v="6"/>
    <n v="12"/>
    <x v="126"/>
    <n v="12"/>
    <s v="Dementia Advisory Service"/>
    <s v="Dementia Advisory Service"/>
    <x v="10"/>
    <s v="Integrated neighbourhood services"/>
    <s v=""/>
    <x v="1"/>
    <s v=""/>
    <x v="2"/>
    <s v=""/>
    <s v=""/>
    <x v="0"/>
    <x v="0"/>
    <n v="202000"/>
    <x v="0"/>
  </r>
  <r>
    <x v="1"/>
    <x v="126"/>
    <x v="6"/>
    <n v="13"/>
    <x v="126"/>
    <n v="13"/>
    <s v="Reablement Core Services"/>
    <s v="Reablement Core Services"/>
    <x v="4"/>
    <s v="Rehabilitation at home (to support discharge)"/>
    <s v=""/>
    <x v="0"/>
    <s v=""/>
    <x v="0"/>
    <s v=""/>
    <s v=""/>
    <x v="2"/>
    <x v="0"/>
    <n v="1828000"/>
    <x v="0"/>
  </r>
  <r>
    <x v="1"/>
    <x v="126"/>
    <x v="6"/>
    <n v="14"/>
    <x v="126"/>
    <n v="14"/>
    <s v="Rapid Response"/>
    <s v="Rapid Response"/>
    <x v="14"/>
    <s v=""/>
    <s v=""/>
    <x v="1"/>
    <s v=""/>
    <x v="2"/>
    <s v=""/>
    <s v=""/>
    <x v="3"/>
    <x v="0"/>
    <n v="3892000"/>
    <x v="0"/>
  </r>
  <r>
    <x v="1"/>
    <x v="126"/>
    <x v="6"/>
    <n v="15"/>
    <x v="126"/>
    <n v="15"/>
    <s v="Rehabilitatioin Social Workers"/>
    <s v="Rehabilitatioin Social Workers"/>
    <x v="3"/>
    <s v="Assessment teams/joint assessment"/>
    <s v=""/>
    <x v="0"/>
    <s v=""/>
    <x v="0"/>
    <s v=""/>
    <s v=""/>
    <x v="1"/>
    <x v="0"/>
    <n v="173000"/>
    <x v="0"/>
  </r>
  <r>
    <x v="1"/>
    <x v="126"/>
    <x v="6"/>
    <n v="16"/>
    <x v="126"/>
    <n v="16"/>
    <s v="Community Rehabilitation"/>
    <s v="Community Rehabilitation Beds"/>
    <x v="5"/>
    <s v="Bed-based intermediate care with rehabilitation (to support discharge)"/>
    <s v=""/>
    <x v="1"/>
    <s v=""/>
    <x v="2"/>
    <s v=""/>
    <s v=""/>
    <x v="3"/>
    <x v="0"/>
    <n v="4745000"/>
    <x v="0"/>
  </r>
  <r>
    <x v="1"/>
    <x v="126"/>
    <x v="6"/>
    <n v="17"/>
    <x v="126"/>
    <n v="17"/>
    <s v="Community Falls Service"/>
    <s v="Community Falls Service"/>
    <x v="0"/>
    <s v="Other"/>
    <s v="Falls Prevention"/>
    <x v="1"/>
    <s v=""/>
    <x v="2"/>
    <s v=""/>
    <s v=""/>
    <x v="3"/>
    <x v="0"/>
    <n v="688550"/>
    <x v="0"/>
  </r>
  <r>
    <x v="1"/>
    <x v="126"/>
    <x v="6"/>
    <n v="18"/>
    <x v="126"/>
    <n v="18"/>
    <s v="IDH Hub LA"/>
    <s v="Integrated Discharges Support"/>
    <x v="18"/>
    <s v=""/>
    <s v=""/>
    <x v="0"/>
    <s v=""/>
    <x v="0"/>
    <s v=""/>
    <s v=""/>
    <x v="1"/>
    <x v="0"/>
    <n v="390000"/>
    <x v="0"/>
  </r>
  <r>
    <x v="1"/>
    <x v="126"/>
    <x v="6"/>
    <n v="19"/>
    <x v="126"/>
    <n v="19"/>
    <s v="IDH - NHS"/>
    <s v="Integrated Discharges Support"/>
    <x v="8"/>
    <s v="Early Discharge Planning"/>
    <s v=""/>
    <x v="1"/>
    <s v=""/>
    <x v="2"/>
    <s v=""/>
    <s v=""/>
    <x v="3"/>
    <x v="0"/>
    <n v="748434"/>
    <x v="0"/>
  </r>
  <r>
    <x v="1"/>
    <x v="126"/>
    <x v="6"/>
    <n v="20"/>
    <x v="126"/>
    <n v="20"/>
    <s v="Age UK - Just Connect"/>
    <s v="Age UK - Just Connect"/>
    <x v="0"/>
    <s v="Other"/>
    <s v="Voluntary Sector Development"/>
    <x v="0"/>
    <s v=""/>
    <x v="2"/>
    <s v=""/>
    <s v=""/>
    <x v="3"/>
    <x v="0"/>
    <n v="112000"/>
    <x v="0"/>
  </r>
  <r>
    <x v="1"/>
    <x v="126"/>
    <x v="6"/>
    <n v="21"/>
    <x v="126"/>
    <n v="21"/>
    <s v="Extra Care Sheltered Housing"/>
    <s v="Extra Care Placements"/>
    <x v="16"/>
    <s v="Extra care"/>
    <s v=""/>
    <x v="0"/>
    <s v=""/>
    <x v="0"/>
    <s v=""/>
    <s v=""/>
    <x v="2"/>
    <x v="0"/>
    <n v="235000"/>
    <x v="0"/>
  </r>
  <r>
    <x v="1"/>
    <x v="126"/>
    <x v="6"/>
    <n v="22"/>
    <x v="126"/>
    <n v="22"/>
    <s v="MH Placements"/>
    <s v="MH Complex Placements"/>
    <x v="16"/>
    <s v="Care home"/>
    <s v=""/>
    <x v="0"/>
    <s v=""/>
    <x v="0"/>
    <s v=""/>
    <s v=""/>
    <x v="2"/>
    <x v="0"/>
    <n v="530000"/>
    <x v="0"/>
  </r>
  <r>
    <x v="1"/>
    <x v="126"/>
    <x v="6"/>
    <n v="23"/>
    <x v="126"/>
    <n v="23"/>
    <s v="Care Act Placements"/>
    <s v="Supported Living Placements"/>
    <x v="16"/>
    <s v="Supported housing"/>
    <s v=""/>
    <x v="0"/>
    <s v=""/>
    <x v="0"/>
    <s v=""/>
    <s v=""/>
    <x v="2"/>
    <x v="0"/>
    <n v="875418"/>
    <x v="0"/>
  </r>
  <r>
    <x v="1"/>
    <x v="126"/>
    <x v="6"/>
    <n v="24"/>
    <x v="126"/>
    <n v="24"/>
    <s v="GML Step Dwn Beds"/>
    <s v="GML Step Down Beds"/>
    <x v="5"/>
    <s v="Bed-based intermediate care with rehabilitation accepting step up and step down users"/>
    <s v=""/>
    <x v="0"/>
    <s v=""/>
    <x v="0"/>
    <s v=""/>
    <s v=""/>
    <x v="1"/>
    <x v="0"/>
    <n v="504000"/>
    <x v="0"/>
  </r>
  <r>
    <x v="1"/>
    <x v="126"/>
    <x v="6"/>
    <n v="25"/>
    <x v="126"/>
    <n v="25"/>
    <s v="CHC Assessment Team"/>
    <s v="Supporting Assessment Process"/>
    <x v="10"/>
    <s v="Multidisciplinary teams that are supporting independence, such as anticipatory care"/>
    <s v=""/>
    <x v="4"/>
    <s v=""/>
    <x v="2"/>
    <s v=""/>
    <s v=""/>
    <x v="4"/>
    <x v="0"/>
    <n v="700850"/>
    <x v="0"/>
  </r>
  <r>
    <x v="1"/>
    <x v="126"/>
    <x v="6"/>
    <n v="26"/>
    <x v="126"/>
    <n v="26"/>
    <s v="Carers Contract"/>
    <s v="Carers Contract"/>
    <x v="12"/>
    <s v="Carer advice and support related to Care Act duties"/>
    <s v=""/>
    <x v="0"/>
    <s v=""/>
    <x v="0"/>
    <s v=""/>
    <s v=""/>
    <x v="1"/>
    <x v="0"/>
    <n v="182000"/>
    <x v="0"/>
  </r>
  <r>
    <x v="1"/>
    <x v="126"/>
    <x v="6"/>
    <n v="27"/>
    <x v="126"/>
    <n v="27"/>
    <s v="Reablement"/>
    <s v="24-25 Uplift allocation"/>
    <x v="7"/>
    <s v="Domiciliary care packages"/>
    <s v=""/>
    <x v="1"/>
    <s v=""/>
    <x v="2"/>
    <s v=""/>
    <s v=""/>
    <x v="4"/>
    <x v="0"/>
    <n v="0"/>
    <x v="0"/>
  </r>
  <r>
    <x v="1"/>
    <x v="126"/>
    <x v="6"/>
    <n v="28"/>
    <x v="126"/>
    <n v="28"/>
    <s v="Equipment"/>
    <s v="24-25 Uplift allocation"/>
    <x v="1"/>
    <s v="Community based equipment"/>
    <s v=""/>
    <x v="0"/>
    <s v=""/>
    <x v="0"/>
    <s v=""/>
    <s v=""/>
    <x v="1"/>
    <x v="0"/>
    <n v="0"/>
    <x v="0"/>
  </r>
  <r>
    <x v="1"/>
    <x v="126"/>
    <x v="6"/>
    <n v="29"/>
    <x v="126"/>
    <n v="29"/>
    <s v="Additional LA Contribution - Social Prescribing"/>
    <s v="Social Prescribing"/>
    <x v="0"/>
    <s v="Social Prescribing"/>
    <s v=""/>
    <x v="0"/>
    <s v=""/>
    <x v="0"/>
    <s v=""/>
    <s v=""/>
    <x v="1"/>
    <x v="4"/>
    <n v="63300"/>
    <x v="0"/>
  </r>
  <r>
    <x v="1"/>
    <x v="126"/>
    <x v="6"/>
    <n v="30"/>
    <x v="126"/>
    <n v="30"/>
    <s v="DFG"/>
    <s v="DFG"/>
    <x v="13"/>
    <s v="Adaptations, including statutory DFG grants"/>
    <s v=""/>
    <x v="6"/>
    <s v=""/>
    <x v="0"/>
    <s v=""/>
    <s v=""/>
    <x v="1"/>
    <x v="2"/>
    <n v="2362308"/>
    <x v="0"/>
  </r>
  <r>
    <x v="1"/>
    <x v="126"/>
    <x v="6"/>
    <n v="31"/>
    <x v="126"/>
    <n v="31"/>
    <s v="Improved Better Care Fund"/>
    <s v="Better Mental Health"/>
    <x v="16"/>
    <s v="Care home"/>
    <s v=""/>
    <x v="0"/>
    <s v=""/>
    <x v="0"/>
    <s v=""/>
    <s v=""/>
    <x v="2"/>
    <x v="3"/>
    <n v="1903900"/>
    <x v="0"/>
  </r>
  <r>
    <x v="1"/>
    <x v="126"/>
    <x v="6"/>
    <n v="32"/>
    <x v="126"/>
    <n v="32"/>
    <s v="Improved Better Care Fund"/>
    <s v="Better Mental Health"/>
    <x v="18"/>
    <s v=""/>
    <s v=""/>
    <x v="0"/>
    <s v=""/>
    <x v="0"/>
    <s v=""/>
    <s v=""/>
    <x v="1"/>
    <x v="3"/>
    <n v="55000"/>
    <x v="0"/>
  </r>
  <r>
    <x v="1"/>
    <x v="126"/>
    <x v="6"/>
    <n v="33"/>
    <x v="126"/>
    <n v="33"/>
    <s v="Improved Better Care Fund"/>
    <s v="Better Mental Health"/>
    <x v="16"/>
    <s v="Supported housing"/>
    <s v=""/>
    <x v="0"/>
    <s v=""/>
    <x v="0"/>
    <s v=""/>
    <s v=""/>
    <x v="2"/>
    <x v="3"/>
    <n v="440000"/>
    <x v="0"/>
  </r>
  <r>
    <x v="1"/>
    <x v="126"/>
    <x v="6"/>
    <n v="34"/>
    <x v="126"/>
    <n v="34"/>
    <s v="Improved Better Care Fund"/>
    <s v="Improving Life Chances for people with Learning Disabilities"/>
    <x v="16"/>
    <s v="Learning disability"/>
    <s v=""/>
    <x v="0"/>
    <s v=""/>
    <x v="0"/>
    <s v=""/>
    <s v=""/>
    <x v="2"/>
    <x v="3"/>
    <n v="1772300"/>
    <x v="0"/>
  </r>
  <r>
    <x v="1"/>
    <x v="126"/>
    <x v="6"/>
    <n v="35"/>
    <x v="126"/>
    <n v="35"/>
    <s v="Improved Better Care Fund"/>
    <s v="Promotong Wellbeing - Early Intervention &amp; Prevention"/>
    <x v="18"/>
    <s v=""/>
    <s v=""/>
    <x v="0"/>
    <s v=""/>
    <x v="0"/>
    <s v=""/>
    <s v=""/>
    <x v="1"/>
    <x v="3"/>
    <n v="557000"/>
    <x v="0"/>
  </r>
  <r>
    <x v="1"/>
    <x v="126"/>
    <x v="6"/>
    <n v="36"/>
    <x v="126"/>
    <n v="36"/>
    <s v="Improved Better Care Fund"/>
    <s v="Promotong Wellbeing - Early Intervention &amp; Prevention"/>
    <x v="0"/>
    <s v="Social Prescribing"/>
    <s v=""/>
    <x v="0"/>
    <s v=""/>
    <x v="0"/>
    <s v=""/>
    <s v=""/>
    <x v="1"/>
    <x v="3"/>
    <n v="115000"/>
    <x v="0"/>
  </r>
  <r>
    <x v="1"/>
    <x v="126"/>
    <x v="6"/>
    <n v="37"/>
    <x v="126"/>
    <n v="37"/>
    <s v="Improved Better Care Fund"/>
    <s v="Promotong Wellbeing - Early Intervention &amp; Prevention"/>
    <x v="0"/>
    <s v="Other"/>
    <s v="Voluntary Sector Development"/>
    <x v="0"/>
    <s v=""/>
    <x v="0"/>
    <s v=""/>
    <s v=""/>
    <x v="1"/>
    <x v="3"/>
    <n v="184000"/>
    <x v="0"/>
  </r>
  <r>
    <x v="1"/>
    <x v="126"/>
    <x v="6"/>
    <n v="38"/>
    <x v="126"/>
    <n v="38"/>
    <s v="Improved Better Care Fund"/>
    <s v="Management of Care Market"/>
    <x v="16"/>
    <s v="Care home"/>
    <s v=""/>
    <x v="0"/>
    <s v=""/>
    <x v="0"/>
    <s v=""/>
    <s v=""/>
    <x v="2"/>
    <x v="3"/>
    <n v="1450000"/>
    <x v="0"/>
  </r>
  <r>
    <x v="1"/>
    <x v="126"/>
    <x v="6"/>
    <n v="39"/>
    <x v="126"/>
    <n v="39"/>
    <s v="Improved Better Care Fund"/>
    <s v="Prevention and Early Intervention"/>
    <x v="1"/>
    <s v="Community based equipment"/>
    <s v=""/>
    <x v="0"/>
    <s v=""/>
    <x v="0"/>
    <s v=""/>
    <s v=""/>
    <x v="2"/>
    <x v="3"/>
    <n v="408900"/>
    <x v="0"/>
  </r>
  <r>
    <x v="1"/>
    <x v="126"/>
    <x v="6"/>
    <n v="40"/>
    <x v="126"/>
    <n v="40"/>
    <s v="Improved Better Care Fund"/>
    <s v="Home Care Packages"/>
    <x v="7"/>
    <s v="Domiciliary care packages"/>
    <s v=""/>
    <x v="0"/>
    <s v=""/>
    <x v="0"/>
    <s v=""/>
    <s v=""/>
    <x v="2"/>
    <x v="3"/>
    <n v="1675887"/>
    <x v="0"/>
  </r>
  <r>
    <x v="1"/>
    <x v="126"/>
    <x v="6"/>
    <n v="41"/>
    <x v="126"/>
    <n v="41"/>
    <s v="Improved Better Care Fund"/>
    <s v="Intermediate Bed Based Support"/>
    <x v="5"/>
    <s v="Bed-based intermediate care with rehabilitation accepting step up and step down users"/>
    <s v=""/>
    <x v="0"/>
    <s v=""/>
    <x v="0"/>
    <s v=""/>
    <s v=""/>
    <x v="1"/>
    <x v="3"/>
    <n v="55000"/>
    <x v="0"/>
  </r>
  <r>
    <x v="1"/>
    <x v="126"/>
    <x v="6"/>
    <n v="42"/>
    <x v="126"/>
    <n v="42"/>
    <s v="Improved Better Care Fund"/>
    <s v="Enabling Support"/>
    <x v="9"/>
    <s v="Programme management"/>
    <s v=""/>
    <x v="0"/>
    <s v=""/>
    <x v="0"/>
    <s v=""/>
    <s v=""/>
    <x v="1"/>
    <x v="3"/>
    <n v="60000"/>
    <x v="0"/>
  </r>
  <r>
    <x v="1"/>
    <x v="126"/>
    <x v="6"/>
    <n v="43"/>
    <x v="126"/>
    <n v="43"/>
    <s v="Improved Better Care Fund"/>
    <s v="Staffing and Support Structures"/>
    <x v="9"/>
    <s v="Workforce development"/>
    <s v=""/>
    <x v="0"/>
    <s v=""/>
    <x v="0"/>
    <s v=""/>
    <s v=""/>
    <x v="1"/>
    <x v="3"/>
    <n v="435000"/>
    <x v="0"/>
  </r>
  <r>
    <x v="1"/>
    <x v="126"/>
    <x v="6"/>
    <n v="44"/>
    <x v="126"/>
    <n v="44"/>
    <s v="Improved Better Care Fund"/>
    <s v="SL Care Placements"/>
    <x v="16"/>
    <s v="Supported housing"/>
    <s v=""/>
    <x v="0"/>
    <s v=""/>
    <x v="0"/>
    <s v=""/>
    <s v=""/>
    <x v="1"/>
    <x v="3"/>
    <n v="374400"/>
    <x v="0"/>
  </r>
  <r>
    <x v="1"/>
    <x v="126"/>
    <x v="6"/>
    <n v="45"/>
    <x v="126"/>
    <n v="45"/>
    <s v="LA Discharge Fund - Support Packages"/>
    <s v="Supporting Hospital Discharges"/>
    <x v="7"/>
    <s v="Domiciliary care to support hospital discharge (Discharge to Assess pathway 1)"/>
    <s v=""/>
    <x v="0"/>
    <s v=""/>
    <x v="0"/>
    <s v=""/>
    <s v=""/>
    <x v="1"/>
    <x v="5"/>
    <n v="1329977"/>
    <x v="0"/>
  </r>
  <r>
    <x v="1"/>
    <x v="126"/>
    <x v="6"/>
    <n v="46"/>
    <x v="126"/>
    <n v="46"/>
    <s v="ICB Discharge Fund - Support Packages"/>
    <s v="Supporting Hospital Discharges"/>
    <x v="16"/>
    <s v="Care home"/>
    <s v=""/>
    <x v="0"/>
    <s v=""/>
    <x v="0"/>
    <s v=""/>
    <s v=""/>
    <x v="1"/>
    <x v="1"/>
    <n v="822654"/>
    <x v="0"/>
  </r>
  <r>
    <x v="1"/>
    <x v="126"/>
    <x v="6"/>
    <n v="47"/>
    <x v="126"/>
    <n v="47"/>
    <s v="ICB Discharge Fund - Bridging Service"/>
    <s v="Supporting Hospital Discharges"/>
    <x v="7"/>
    <s v="Domiciliary care to support hospital discharge (Discharge to Assess pathway 1)"/>
    <s v=""/>
    <x v="1"/>
    <s v=""/>
    <x v="2"/>
    <s v=""/>
    <s v=""/>
    <x v="4"/>
    <x v="1"/>
    <n v="382346"/>
    <x v="0"/>
  </r>
  <r>
    <x v="1"/>
    <x v="127"/>
    <x v="6"/>
    <n v="1"/>
    <x v="127"/>
    <n v="11"/>
    <s v="Enhanced Care Navigation service "/>
    <s v="Social Prescribing is a means of enabling health and adult social care professionals to refer people to a range of local, non-clinical and non-statutory services to improve their health and wellbeing."/>
    <x v="10"/>
    <s v="Integrated neighbourhood services"/>
    <s v=""/>
    <x v="0"/>
    <s v=""/>
    <x v="0"/>
    <s v=""/>
    <s v=""/>
    <x v="1"/>
    <x v="4"/>
    <n v="147352"/>
    <x v="0"/>
  </r>
  <r>
    <x v="1"/>
    <x v="127"/>
    <x v="6"/>
    <n v="2"/>
    <x v="127"/>
    <n v="12"/>
    <s v="Befriending Plus    "/>
    <s v="Befriending Plus delivers support by volunteers that combines meaningful social contact (cup of tea and a chat) with low level household chores (light laundry, support shopping and administrative tasks)"/>
    <x v="10"/>
    <s v="Low level support for simple hospital discharges (Discharge to Assess pathway 0)"/>
    <s v=""/>
    <x v="0"/>
    <s v=""/>
    <x v="0"/>
    <s v=""/>
    <s v=""/>
    <x v="1"/>
    <x v="4"/>
    <n v="52500"/>
    <x v="0"/>
  </r>
  <r>
    <x v="1"/>
    <x v="127"/>
    <x v="6"/>
    <n v="3"/>
    <x v="127"/>
    <n v="13"/>
    <s v="Management costs"/>
    <s v="BCF management cost to support the joint commissioning process"/>
    <x v="9"/>
    <s v="Joint commissioning infrastructure"/>
    <s v=""/>
    <x v="0"/>
    <s v=""/>
    <x v="2"/>
    <s v=""/>
    <s v=""/>
    <x v="4"/>
    <x v="0"/>
    <n v="80649.22"/>
    <x v="0"/>
  </r>
  <r>
    <x v="1"/>
    <x v="127"/>
    <x v="6"/>
    <n v="4"/>
    <x v="127"/>
    <n v="14"/>
    <s v="Integrated Falls"/>
    <s v="Primary and secondary prevention of falls"/>
    <x v="3"/>
    <s v="Support for implementation of anticipatory care"/>
    <s v=""/>
    <x v="1"/>
    <s v=""/>
    <x v="2"/>
    <s v=""/>
    <s v=""/>
    <x v="3"/>
    <x v="0"/>
    <n v="633946.26"/>
    <x v="0"/>
  </r>
  <r>
    <x v="1"/>
    <x v="127"/>
    <x v="6"/>
    <n v="5"/>
    <x v="127"/>
    <n v="14"/>
    <s v="Integrated falls"/>
    <s v="Primary and secondary prevention of falls"/>
    <x v="3"/>
    <s v="Support for implementation of anticipatory care"/>
    <s v=""/>
    <x v="0"/>
    <s v=""/>
    <x v="2"/>
    <s v=""/>
    <s v=""/>
    <x v="3"/>
    <x v="4"/>
    <n v="307150"/>
    <x v="0"/>
  </r>
  <r>
    <x v="1"/>
    <x v="127"/>
    <x v="6"/>
    <n v="6"/>
    <x v="127"/>
    <n v="21"/>
    <s v="Telehealth"/>
    <s v="Telehealth for HF patient and in care homes"/>
    <x v="1"/>
    <s v="Assistive technologies including telecare"/>
    <s v=""/>
    <x v="0"/>
    <s v=""/>
    <x v="2"/>
    <s v=""/>
    <s v=""/>
    <x v="2"/>
    <x v="0"/>
    <n v="52830"/>
    <x v="0"/>
  </r>
  <r>
    <x v="1"/>
    <x v="127"/>
    <x v="6"/>
    <n v="7"/>
    <x v="127"/>
    <n v="22"/>
    <s v="KITE service"/>
    <s v="Investment in Enablement services to meet reablement demand "/>
    <x v="4"/>
    <s v="Reablement at home (to prevent admission to hospital or residential care)"/>
    <s v=""/>
    <x v="0"/>
    <s v=""/>
    <x v="0"/>
    <s v=""/>
    <s v=""/>
    <x v="1"/>
    <x v="3"/>
    <n v="226820"/>
    <x v="0"/>
  </r>
  <r>
    <x v="1"/>
    <x v="127"/>
    <x v="6"/>
    <n v="8"/>
    <x v="127"/>
    <n v="22"/>
    <s v="KITE service"/>
    <s v="Investment in Enablement services to meet reablement demand "/>
    <x v="4"/>
    <s v="Reablement at home (to prevent admission to hospital or residential care)"/>
    <s v=""/>
    <x v="0"/>
    <s v=""/>
    <x v="0"/>
    <s v=""/>
    <s v=""/>
    <x v="1"/>
    <x v="0"/>
    <n v="616901.16"/>
    <x v="0"/>
  </r>
  <r>
    <x v="1"/>
    <x v="127"/>
    <x v="6"/>
    <n v="9"/>
    <x v="127"/>
    <n v="23"/>
    <s v="Enhanced Care Pathways"/>
    <s v="Integrated health and wellbeing packages of care programme, incorporating the following services working together to support residents: _x000a_a. Nursing in-reach service to facilitate discharge_x000a_b. MDT meetings and complex case management_x000a_c. Care home in-reach "/>
    <x v="3"/>
    <s v="Care navigation and planning"/>
    <s v=""/>
    <x v="1"/>
    <s v=""/>
    <x v="2"/>
    <s v=""/>
    <s v=""/>
    <x v="2"/>
    <x v="0"/>
    <n v="10565145.43"/>
    <x v="0"/>
  </r>
  <r>
    <x v="1"/>
    <x v="127"/>
    <x v="6"/>
    <n v="10"/>
    <x v="127"/>
    <n v="23"/>
    <s v="Reablement"/>
    <s v="Integrated health and wellbeing packages of care:_x000a_a. Maximising independence (home visiting physiotherapy, OT services and community nursing services)"/>
    <x v="4"/>
    <s v="Rehabilitation at home (to prevent admission to hospital or residential care)"/>
    <s v=""/>
    <x v="1"/>
    <s v=""/>
    <x v="2"/>
    <s v=""/>
    <s v=""/>
    <x v="2"/>
    <x v="0"/>
    <n v="3886494"/>
    <x v="0"/>
  </r>
  <r>
    <x v="1"/>
    <x v="127"/>
    <x v="6"/>
    <n v="11"/>
    <x v="127"/>
    <n v="23"/>
    <s v="Community Equipment"/>
    <s v="Community Equipment from CLCH and SGUH"/>
    <x v="1"/>
    <s v="Community based equipment"/>
    <s v=""/>
    <x v="1"/>
    <s v=""/>
    <x v="2"/>
    <s v=""/>
    <s v=""/>
    <x v="2"/>
    <x v="0"/>
    <n v="1431345"/>
    <x v="0"/>
  </r>
  <r>
    <x v="1"/>
    <x v="127"/>
    <x v="6"/>
    <n v="12"/>
    <x v="127"/>
    <n v="24"/>
    <s v="Learning Disability transition support"/>
    <s v="Supporting people with LD as they transition between children's and adult social care services."/>
    <x v="3"/>
    <s v="Assessment teams/joint assessment"/>
    <s v=""/>
    <x v="0"/>
    <s v=""/>
    <x v="0"/>
    <s v=""/>
    <s v=""/>
    <x v="1"/>
    <x v="3"/>
    <n v="515150"/>
    <x v="0"/>
  </r>
  <r>
    <x v="1"/>
    <x v="127"/>
    <x v="6"/>
    <n v="13"/>
    <x v="127"/>
    <n v="25"/>
    <s v="Increased staffing capacity in enablement services"/>
    <s v="Maintain investment in enablement services "/>
    <x v="4"/>
    <s v="Reablement at home (accepting step up and step down users)"/>
    <s v=""/>
    <x v="0"/>
    <s v=""/>
    <x v="0"/>
    <s v=""/>
    <s v=""/>
    <x v="1"/>
    <x v="3"/>
    <n v="309090"/>
    <x v="0"/>
  </r>
  <r>
    <x v="1"/>
    <x v="127"/>
    <x v="6"/>
    <n v="14"/>
    <x v="127"/>
    <n v="26"/>
    <s v="Quick Start"/>
    <s v="Personal care rapid response"/>
    <x v="10"/>
    <s v="Integrated neighbourhood services"/>
    <s v=""/>
    <x v="0"/>
    <s v=""/>
    <x v="2"/>
    <s v=""/>
    <s v=""/>
    <x v="2"/>
    <x v="0"/>
    <n v="664098.46"/>
    <x v="0"/>
  </r>
  <r>
    <x v="1"/>
    <x v="127"/>
    <x v="6"/>
    <n v="15"/>
    <x v="127"/>
    <n v="27"/>
    <s v="Support for older people in supporting living"/>
    <s v="Support services for older people to maintain independence"/>
    <x v="15"/>
    <s v="Physical health/wellbeing"/>
    <s v=""/>
    <x v="0"/>
    <s v=""/>
    <x v="0"/>
    <s v=""/>
    <s v=""/>
    <x v="1"/>
    <x v="0"/>
    <n v="911249.89"/>
    <x v="0"/>
  </r>
  <r>
    <x v="1"/>
    <x v="127"/>
    <x v="6"/>
    <n v="16"/>
    <x v="127"/>
    <n v="31"/>
    <s v="Occupational therapy equipment"/>
    <s v="Community Equipment "/>
    <x v="13"/>
    <s v="Adaptations, including statutory DFG grants"/>
    <s v=""/>
    <x v="0"/>
    <s v=""/>
    <x v="0"/>
    <s v=""/>
    <s v=""/>
    <x v="1"/>
    <x v="0"/>
    <n v="86365.04"/>
    <x v="0"/>
  </r>
  <r>
    <x v="1"/>
    <x v="127"/>
    <x v="6"/>
    <n v="17"/>
    <x v="127"/>
    <n v="31"/>
    <s v="Additional Community Equipment provision"/>
    <s v="Additional funds to support next day as standard community equipment, provided through contract at additional cost. Additional equipment provision"/>
    <x v="1"/>
    <s v="Community based equipment"/>
    <s v=""/>
    <x v="0"/>
    <s v=""/>
    <x v="2"/>
    <s v=""/>
    <s v=""/>
    <x v="2"/>
    <x v="1"/>
    <n v="593000"/>
    <x v="0"/>
  </r>
  <r>
    <x v="1"/>
    <x v="127"/>
    <x v="6"/>
    <n v="18"/>
    <x v="127"/>
    <n v="32"/>
    <s v="Hospital discharge and reablement"/>
    <s v="Investment to ensure smooth transition of care for people from hospital "/>
    <x v="4"/>
    <s v="Reablement at home (to support discharge) "/>
    <s v=""/>
    <x v="0"/>
    <s v=""/>
    <x v="0"/>
    <s v=""/>
    <s v=""/>
    <x v="1"/>
    <x v="3"/>
    <n v="217390"/>
    <x v="0"/>
  </r>
  <r>
    <x v="1"/>
    <x v="127"/>
    <x v="6"/>
    <n v="19"/>
    <x v="127"/>
    <n v="33"/>
    <s v="Hospital social work team"/>
    <s v="Spending on staffing in social care team working to support safe effective discharge"/>
    <x v="8"/>
    <s v="Monitoring and responding to system demand and capacity"/>
    <s v=""/>
    <x v="0"/>
    <s v=""/>
    <x v="0"/>
    <s v=""/>
    <s v=""/>
    <x v="1"/>
    <x v="3"/>
    <n v="309090"/>
    <x v="0"/>
  </r>
  <r>
    <x v="1"/>
    <x v="127"/>
    <x v="6"/>
    <n v="20"/>
    <x v="127"/>
    <n v="33"/>
    <s v="Mental Health discharge team"/>
    <s v="Mental health support to review and to enable discharge from Mental Health Trust"/>
    <x v="18"/>
    <s v=""/>
    <s v=""/>
    <x v="0"/>
    <s v=""/>
    <x v="0"/>
    <s v=""/>
    <s v=""/>
    <x v="1"/>
    <x v="5"/>
    <n v="352000"/>
    <x v="0"/>
  </r>
  <r>
    <x v="1"/>
    <x v="127"/>
    <x v="6"/>
    <n v="21"/>
    <x v="127"/>
    <n v="33"/>
    <s v="Social care staffing"/>
    <s v="Social Care staffing, including hospital social work teams; review teams; and integrated locality teams"/>
    <x v="3"/>
    <s v="Assessment teams/joint assessment"/>
    <s v=""/>
    <x v="0"/>
    <s v=""/>
    <x v="0"/>
    <s v=""/>
    <s v=""/>
    <x v="1"/>
    <x v="0"/>
    <n v="1386099"/>
    <x v="0"/>
  </r>
  <r>
    <x v="1"/>
    <x v="127"/>
    <x v="6"/>
    <n v="22"/>
    <x v="127"/>
    <n v="33"/>
    <s v="Extended working to support discharge"/>
    <s v="Enhanced social care team to support discharges from Trusts throughout the week"/>
    <x v="8"/>
    <s v="Flexible working patterns (including 7 day working)"/>
    <s v=""/>
    <x v="0"/>
    <s v=""/>
    <x v="0"/>
    <s v=""/>
    <s v=""/>
    <x v="1"/>
    <x v="5"/>
    <n v="1000211"/>
    <x v="0"/>
  </r>
  <r>
    <x v="1"/>
    <x v="127"/>
    <x v="6"/>
    <n v="23"/>
    <x v="127"/>
    <n v="34"/>
    <s v="South West London Step Down capacity"/>
    <s v="Bed Bureau and Mental Health step down capacity across SWL"/>
    <x v="16"/>
    <s v="Short term residential care (without rehabilitation or reablement input)"/>
    <s v=""/>
    <x v="1"/>
    <s v=""/>
    <x v="2"/>
    <s v=""/>
    <s v=""/>
    <x v="2"/>
    <x v="1"/>
    <n v="854021"/>
    <x v="0"/>
  </r>
  <r>
    <x v="1"/>
    <x v="127"/>
    <x v="6"/>
    <n v="24"/>
    <x v="127"/>
    <n v="35"/>
    <s v="Additional Home Care Capacity"/>
    <s v="To support surges in activity/ addition capacity and to provide additional support to reablement services during winter"/>
    <x v="7"/>
    <s v="Domiciliary care to support hospital discharge (Discharge to Assess pathway 1)"/>
    <s v=""/>
    <x v="0"/>
    <s v=""/>
    <x v="0"/>
    <s v=""/>
    <s v=""/>
    <x v="1"/>
    <x v="5"/>
    <n v="838890"/>
    <x v="0"/>
  </r>
  <r>
    <x v="1"/>
    <x v="127"/>
    <x v="6"/>
    <n v="25"/>
    <x v="127"/>
    <n v="36"/>
    <s v="Quickstart Bridging at the front door"/>
    <s v="To support surges in activity/ addition capacity and to provide additional support to reablement services during winter"/>
    <x v="7"/>
    <s v="Domiciliary care to support hospital discharge (Discharge to Assess pathway 1)"/>
    <s v=""/>
    <x v="1"/>
    <s v=""/>
    <x v="2"/>
    <s v=""/>
    <s v=""/>
    <x v="3"/>
    <x v="1"/>
    <n v="199000"/>
    <x v="0"/>
  </r>
  <r>
    <x v="1"/>
    <x v="127"/>
    <x v="6"/>
    <n v="26"/>
    <x v="127"/>
    <n v="37"/>
    <s v="Additional short term and residential beds"/>
    <s v="Additional pathway 3 bedded capacity commissioned by LBR/ LBW. Includes additional incentive for weekend discharge. Additional funds for weekend admission to care home. "/>
    <x v="16"/>
    <s v="Care home"/>
    <s v=""/>
    <x v="0"/>
    <s v=""/>
    <x v="0"/>
    <s v=""/>
    <s v=""/>
    <x v="2"/>
    <x v="1"/>
    <n v="641459"/>
    <x v="0"/>
  </r>
  <r>
    <x v="1"/>
    <x v="127"/>
    <x v="6"/>
    <n v="27"/>
    <x v="127"/>
    <n v="38"/>
    <s v="Personalised support for discharges to care homes"/>
    <s v="Support and stabilise at home schemes to smooth discharges into care homes and to support clerking, additional 1:1 packages produred by CHC teams"/>
    <x v="8"/>
    <s v="Improved discharge to Care Homes"/>
    <s v=""/>
    <x v="1"/>
    <s v=""/>
    <x v="2"/>
    <s v=""/>
    <s v=""/>
    <x v="2"/>
    <x v="1"/>
    <n v="25000"/>
    <x v="0"/>
  </r>
  <r>
    <x v="1"/>
    <x v="127"/>
    <x v="6"/>
    <n v="28"/>
    <x v="127"/>
    <n v="41"/>
    <s v="Strengthening statutory social care functions"/>
    <s v="Spending on the increase demands for assessments, reviews, support for carers as well as increase demand in services as a result of the Care Act 2014"/>
    <x v="6"/>
    <s v="Independent Mental Health Advocacy"/>
    <s v=""/>
    <x v="0"/>
    <s v=""/>
    <x v="0"/>
    <s v=""/>
    <s v=""/>
    <x v="1"/>
    <x v="3"/>
    <n v="458430"/>
    <x v="0"/>
  </r>
  <r>
    <x v="1"/>
    <x v="127"/>
    <x v="6"/>
    <n v="29"/>
    <x v="127"/>
    <n v="42"/>
    <s v="Meeting the entitlements of carers under the Care Act"/>
    <s v="Carer Support Services, including Respite "/>
    <x v="12"/>
    <s v="Carer advice and support related to Care Act duties"/>
    <s v=""/>
    <x v="0"/>
    <s v=""/>
    <x v="0"/>
    <s v=""/>
    <s v=""/>
    <x v="1"/>
    <x v="0"/>
    <n v="273227.25"/>
    <x v="0"/>
  </r>
  <r>
    <x v="1"/>
    <x v="127"/>
    <x v="6"/>
    <n v="30"/>
    <x v="127"/>
    <n v="43"/>
    <s v="Home care provision"/>
    <s v="To support the continued provision of home care "/>
    <x v="7"/>
    <s v="Domiciliary care packages"/>
    <s v=""/>
    <x v="0"/>
    <s v=""/>
    <x v="0"/>
    <s v=""/>
    <s v=""/>
    <x v="1"/>
    <x v="0"/>
    <n v="2603980"/>
    <x v="0"/>
  </r>
  <r>
    <x v="1"/>
    <x v="127"/>
    <x v="6"/>
    <n v="31"/>
    <x v="127"/>
    <n v="44"/>
    <s v="Maintain stability and capacity in social care provider market"/>
    <s v="Domiciliary care workforce development"/>
    <x v="7"/>
    <s v="Domiciliary care packages"/>
    <s v=""/>
    <x v="0"/>
    <s v=""/>
    <x v="0"/>
    <s v=""/>
    <s v=""/>
    <x v="1"/>
    <x v="3"/>
    <n v="2694350"/>
    <x v="0"/>
  </r>
  <r>
    <x v="1"/>
    <x v="127"/>
    <x v="6"/>
    <n v="32"/>
    <x v="127"/>
    <n v="45"/>
    <s v="Care Homes"/>
    <s v="Enhanced Care in Care Homes"/>
    <x v="10"/>
    <s v="Multidisciplinary teams that are supporting independence, such as anticipatory care"/>
    <s v=""/>
    <x v="6"/>
    <s v=""/>
    <x v="2"/>
    <s v=""/>
    <s v=""/>
    <x v="2"/>
    <x v="0"/>
    <n v="515620.8"/>
    <x v="0"/>
  </r>
  <r>
    <x v="1"/>
    <x v="127"/>
    <x v="6"/>
    <n v="33"/>
    <x v="127"/>
    <n v="46"/>
    <s v="Social care purchased care home  placements"/>
    <s v="Social Care purchased services, providing accommodation and personal nursing care for vulnerable elderly adults needing extra support."/>
    <x v="16"/>
    <s v="Care home"/>
    <s v=""/>
    <x v="0"/>
    <s v=""/>
    <x v="0"/>
    <s v=""/>
    <s v=""/>
    <x v="1"/>
    <x v="0"/>
    <n v="1905331.91"/>
    <x v="0"/>
  </r>
  <r>
    <x v="1"/>
    <x v="127"/>
    <x v="6"/>
    <n v="34"/>
    <x v="127"/>
    <n v="51"/>
    <s v="Integrated Carers Service"/>
    <s v="Carer Support Services, including Respite "/>
    <x v="12"/>
    <s v="Respite services"/>
    <s v=""/>
    <x v="0"/>
    <s v=""/>
    <x v="0"/>
    <s v=""/>
    <s v=""/>
    <x v="1"/>
    <x v="0"/>
    <n v="753666.44"/>
    <x v="0"/>
  </r>
  <r>
    <x v="1"/>
    <x v="127"/>
    <x v="6"/>
    <n v="35"/>
    <x v="127"/>
    <n v="52"/>
    <s v="Identification and support to carers"/>
    <s v="Support to carers to enable safer discharge "/>
    <x v="12"/>
    <s v="Carer advice and support related to Care Act duties"/>
    <s v=""/>
    <x v="0"/>
    <s v=""/>
    <x v="0"/>
    <s v=""/>
    <s v=""/>
    <x v="0"/>
    <x v="5"/>
    <n v="190200"/>
    <x v="0"/>
  </r>
  <r>
    <x v="1"/>
    <x v="127"/>
    <x v="6"/>
    <n v="36"/>
    <x v="127"/>
    <n v="61"/>
    <s v="Major adaptations"/>
    <s v="Major Adaptations under the DFG"/>
    <x v="13"/>
    <s v="Adaptations, including statutory DFG grants"/>
    <s v=""/>
    <x v="0"/>
    <s v=""/>
    <x v="0"/>
    <s v=""/>
    <s v=""/>
    <x v="1"/>
    <x v="2"/>
    <n v="1087177"/>
    <x v="0"/>
  </r>
  <r>
    <x v="1"/>
    <x v="127"/>
    <x v="6"/>
    <n v="37"/>
    <x v="127"/>
    <n v="62"/>
    <s v="Equipment and minor DFG adaptations"/>
    <s v="Equipment and minor adaptations under DFG"/>
    <x v="13"/>
    <s v="Discretionary use of DFG"/>
    <s v=""/>
    <x v="0"/>
    <s v=""/>
    <x v="0"/>
    <s v=""/>
    <s v=""/>
    <x v="1"/>
    <x v="2"/>
    <n v="575727"/>
    <x v="0"/>
  </r>
  <r>
    <x v="1"/>
    <x v="127"/>
    <x v="6"/>
    <n v="38"/>
    <x v="127"/>
    <n v="63"/>
    <s v="Better at home improvement scheme"/>
    <s v="Voluntary sector Handy-person under DFG discretionary fund "/>
    <x v="13"/>
    <s v="Handyperson services"/>
    <s v=""/>
    <x v="0"/>
    <s v=""/>
    <x v="0"/>
    <s v=""/>
    <s v=""/>
    <x v="0"/>
    <x v="2"/>
    <n v="97110"/>
    <x v="0"/>
  </r>
  <r>
    <x v="1"/>
    <x v="127"/>
    <x v="6"/>
    <n v="39"/>
    <x v="127"/>
    <n v="71"/>
    <s v="Voluntary sector support"/>
    <s v="Spending on a range of voluntary sector services helping to prevent admissions to hospital "/>
    <x v="0"/>
    <s v="Other"/>
    <s v="A range of early intervention services"/>
    <x v="0"/>
    <s v=""/>
    <x v="0"/>
    <s v=""/>
    <s v=""/>
    <x v="1"/>
    <x v="3"/>
    <n v="976720"/>
    <x v="0"/>
  </r>
  <r>
    <x v="1"/>
    <x v="127"/>
    <x v="6"/>
    <n v="40"/>
    <x v="127"/>
    <n v="72"/>
    <s v="Mental health community support/ supported living"/>
    <s v="Providing person centred support enabling people with Mental Illness to live independently as possible within their own homes and in the local community"/>
    <x v="16"/>
    <s v="Supported housing"/>
    <s v=""/>
    <x v="0"/>
    <s v=""/>
    <x v="0"/>
    <s v=""/>
    <s v=""/>
    <x v="1"/>
    <x v="0"/>
    <n v="616901.18999999994"/>
    <x v="0"/>
  </r>
  <r>
    <x v="1"/>
    <x v="127"/>
    <x v="6"/>
    <n v="41"/>
    <x v="127"/>
    <n v="73"/>
    <s v="Housing with preventative support (Mental Health)"/>
    <s v="Providing appropriate housing for Mental Health service users"/>
    <x v="16"/>
    <s v="Supported housing"/>
    <s v=""/>
    <x v="2"/>
    <s v=""/>
    <x v="0"/>
    <s v=""/>
    <s v=""/>
    <x v="1"/>
    <x v="3"/>
    <n v="154530"/>
    <x v="0"/>
  </r>
  <r>
    <x v="1"/>
    <x v="127"/>
    <x v="6"/>
    <n v="42"/>
    <x v="127"/>
    <n v="74"/>
    <s v="Protection of adult social care (mental health)"/>
    <s v="Mental Health - Support to people in community settings"/>
    <x v="16"/>
    <s v="Care home"/>
    <s v=""/>
    <x v="0"/>
    <s v=""/>
    <x v="0"/>
    <s v=""/>
    <s v=""/>
    <x v="1"/>
    <x v="3"/>
    <n v="8155360"/>
    <x v="0"/>
  </r>
  <r>
    <x v="1"/>
    <x v="127"/>
    <x v="6"/>
    <n v="43"/>
    <x v="127"/>
    <n v="75"/>
    <s v="Protection of adult social care (learning disabilities)"/>
    <s v="Learning Disabilities- Support to people in community settings"/>
    <x v="16"/>
    <s v="Care home"/>
    <s v=""/>
    <x v="2"/>
    <s v=""/>
    <x v="0"/>
    <s v=""/>
    <s v=""/>
    <x v="1"/>
    <x v="3"/>
    <n v="2968290"/>
    <x v="0"/>
  </r>
  <r>
    <x v="1"/>
    <x v="128"/>
    <x v="6"/>
    <n v="1"/>
    <x v="128"/>
    <n v="1"/>
    <s v="Homecare package cost "/>
    <s v="To ensure that the needs of the adult social care eligible population continue to be met. _x000a_To ensure that hospital discharges are safe and efficiently followed up in the community as required. _x000a_To ensure that funding for adult social care is maintained an"/>
    <x v="7"/>
    <s v="Domiciliary care packages"/>
    <s v=""/>
    <x v="0"/>
    <s v=""/>
    <x v="0"/>
    <s v=""/>
    <s v=""/>
    <x v="1"/>
    <x v="0"/>
    <n v="4835703.1824000003"/>
    <x v="0"/>
  </r>
  <r>
    <x v="1"/>
    <x v="128"/>
    <x v="6"/>
    <n v="2"/>
    <x v="128"/>
    <n v="2"/>
    <s v=" Carers Personal Budget"/>
    <s v="To support carers to maintain their role._x000a_To enable carers to provide the best possible care to their loved ones._x000a_To support carers to maintain their health and wellbeing_x000a_To enable carers to have a break from the role, rest and recuperate.  "/>
    <x v="12"/>
    <s v="Respite services"/>
    <s v=""/>
    <x v="0"/>
    <s v=""/>
    <x v="0"/>
    <s v=""/>
    <s v=""/>
    <x v="1"/>
    <x v="0"/>
    <n v="2075060"/>
    <x v="0"/>
  </r>
  <r>
    <x v="1"/>
    <x v="128"/>
    <x v="6"/>
    <n v="3"/>
    <x v="128"/>
    <n v="3"/>
    <s v="Community Equipment Services"/>
    <s v="To support earlier hospital discharge _x000a_Enable residents to remain in  home safely _x000a_To support admissions avoidance by preventing accidents that occur in the community _x000a_To prevent functional deterioration "/>
    <x v="1"/>
    <s v="Assistive technologies including telecare"/>
    <s v=""/>
    <x v="0"/>
    <s v=""/>
    <x v="0"/>
    <s v=""/>
    <s v=""/>
    <x v="1"/>
    <x v="0"/>
    <n v="755127.7182"/>
    <x v="0"/>
  </r>
  <r>
    <x v="1"/>
    <x v="128"/>
    <x v="6"/>
    <n v="4"/>
    <x v="128"/>
    <n v="4"/>
    <s v="Community Independence Service"/>
    <s v="Reablement is an integrated Health and adult social care service delivered in collaboration with NHS partners, CNWL under the umbrella body of Community Independence Service (CIS). CIS comprises of Rapid response, Home first, rehabilitation and Reablement"/>
    <x v="10"/>
    <s v="Multidisciplinary teams that are supporting independence, such as anticipatory care"/>
    <s v=""/>
    <x v="0"/>
    <s v=""/>
    <x v="0"/>
    <s v=""/>
    <s v=""/>
    <x v="1"/>
    <x v="0"/>
    <n v="1640226.7457999999"/>
    <x v="0"/>
  </r>
  <r>
    <x v="1"/>
    <x v="128"/>
    <x v="6"/>
    <n v="5"/>
    <x v="128"/>
    <n v="5"/>
    <s v=" MH Placements (including ISH) Placements"/>
    <s v="This funding is for the Westminster residents who had lived in the ISH but when this closed down the CCG agreed to fund their alternative placements ."/>
    <x v="16"/>
    <s v="Supported housing"/>
    <s v="Number of beds/Placements"/>
    <x v="0"/>
    <s v=""/>
    <x v="0"/>
    <s v=""/>
    <s v=""/>
    <x v="1"/>
    <x v="0"/>
    <n v="135980.19360000003"/>
    <x v="0"/>
  </r>
  <r>
    <x v="1"/>
    <x v="128"/>
    <x v="6"/>
    <n v="6"/>
    <x v="128"/>
    <n v="6"/>
    <s v="_x000a_Westminster Flexicare MIND"/>
    <s v="Flexicare is a befriending service delivered by MIND. Service users are matched to a volunteer befriender. This service is provided for Care Act eligible residents or as part of after care under s117 Mental Health Act."/>
    <x v="12"/>
    <s v="Other"/>
    <s v="Befriending Service  "/>
    <x v="0"/>
    <s v=""/>
    <x v="0"/>
    <s v=""/>
    <s v=""/>
    <x v="1"/>
    <x v="0"/>
    <n v="124539.3288"/>
    <x v="0"/>
  </r>
  <r>
    <x v="1"/>
    <x v="128"/>
    <x v="6"/>
    <n v="7"/>
    <x v="128"/>
    <n v="7"/>
    <s v="No Recourse to Public Funds"/>
    <s v="Provision of mental health supported accommodation to people with NRPF under s117 of the Mental Health Act"/>
    <x v="11"/>
    <s v=""/>
    <s v=""/>
    <x v="0"/>
    <s v=""/>
    <x v="0"/>
    <s v=""/>
    <s v=""/>
    <x v="1"/>
    <x v="0"/>
    <n v="520148.33100000001"/>
    <x v="0"/>
  </r>
  <r>
    <x v="1"/>
    <x v="128"/>
    <x v="6"/>
    <n v="8"/>
    <x v="128"/>
    <n v="8"/>
    <s v="Joint Homeless Team "/>
    <s v="The HT provides outreach to the streets and in-reach into local day centres and offers services that are accessible and delivered at the point of need to a population who find it difficult to access mainstream services. Additionally, homeless populations "/>
    <x v="3"/>
    <s v="Care navigation and planning"/>
    <s v=""/>
    <x v="0"/>
    <s v=""/>
    <x v="0"/>
    <s v=""/>
    <s v=""/>
    <x v="1"/>
    <x v="0"/>
    <n v="310257.91080000001"/>
    <x v="0"/>
  </r>
  <r>
    <x v="1"/>
    <x v="128"/>
    <x v="6"/>
    <n v="9"/>
    <x v="128"/>
    <n v="9"/>
    <s v="Community Matrons - CLCH"/>
    <s v="The service provides specialist domicillary nursing support to temporarily or permanently housebound people to support episodic or long term health care needs"/>
    <x v="10"/>
    <s v="Low level support for simple hospital discharges (Discharge to Assess pathway 0)"/>
    <s v=""/>
    <x v="1"/>
    <s v=""/>
    <x v="2"/>
    <s v=""/>
    <s v=""/>
    <x v="3"/>
    <x v="0"/>
    <n v="1142873.6551308229"/>
    <x v="0"/>
  </r>
  <r>
    <x v="1"/>
    <x v="128"/>
    <x v="6"/>
    <n v="10"/>
    <x v="128"/>
    <n v="10"/>
    <s v="Community Neuro Rehab Beds"/>
    <s v="The service provides specialist domicillary nursing support to temporarily or permanently housebound people to support episodic or long term health care needs"/>
    <x v="10"/>
    <s v="Multidisciplinary teams that are supporting independence, such as anticipatory care"/>
    <s v=""/>
    <x v="1"/>
    <s v=""/>
    <x v="2"/>
    <s v=""/>
    <s v=""/>
    <x v="3"/>
    <x v="0"/>
    <n v="1033166.6086004782"/>
    <x v="0"/>
  </r>
  <r>
    <x v="1"/>
    <x v="128"/>
    <x v="6"/>
    <n v="11"/>
    <x v="128"/>
    <n v="11"/>
    <s v="District Nursing - CLCH"/>
    <s v="The service provides specialist domicillary nursing support to temporarily or permanently housebound people to support episodic or long term health care needs"/>
    <x v="10"/>
    <s v="Multidisciplinary teams that are supporting independence, such as anticipatory care"/>
    <s v=""/>
    <x v="1"/>
    <s v=""/>
    <x v="2"/>
    <s v=""/>
    <s v=""/>
    <x v="3"/>
    <x v="0"/>
    <n v="3350899.217781893"/>
    <x v="0"/>
  </r>
  <r>
    <x v="1"/>
    <x v="128"/>
    <x v="6"/>
    <n v="12"/>
    <x v="128"/>
    <n v="12"/>
    <s v="Homeless Health "/>
    <s v=" The CLCH HHT provides outreach to the streets and in-reach into local day centres and offers services that are accessible and delivered at the point of need to a population who find it difficult to access mainstream services. Additionally, homeless popul"/>
    <x v="10"/>
    <s v="Multidisciplinary teams that are supporting independence, such as anticipatory care"/>
    <s v=""/>
    <x v="1"/>
    <s v=""/>
    <x v="2"/>
    <s v=""/>
    <s v=""/>
    <x v="3"/>
    <x v="0"/>
    <n v="620116.93076351332"/>
    <x v="0"/>
  </r>
  <r>
    <x v="1"/>
    <x v="128"/>
    <x v="6"/>
    <n v="13"/>
    <x v="128"/>
    <n v="13"/>
    <s v="ICB Community Independence Service"/>
    <s v="The CIS contributes to local integration plans by:_x000a_•_x0009_Reducing the number of unplanned attendances at acute hospitals, particularly by older adults_x000a_•_x0009_Enabling discharges from hospital – both discharge to assess and community rehab pathways_x000a_•_x0009_Co-location be"/>
    <x v="10"/>
    <s v="Multidisciplinary teams that are supporting independence, such as anticipatory care"/>
    <s v=""/>
    <x v="1"/>
    <s v=""/>
    <x v="2"/>
    <s v=""/>
    <s v=""/>
    <x v="3"/>
    <x v="0"/>
    <n v="2566955.9565105606"/>
    <x v="0"/>
  </r>
  <r>
    <x v="1"/>
    <x v="128"/>
    <x v="6"/>
    <n v="14"/>
    <x v="128"/>
    <n v="14"/>
    <s v="Intermediate care Beds (Alexandra Ward) – CLCH"/>
    <s v="The service provides specialist domicillary nursing support to temporarily or permanently housebound people to support episodic or long term health care needs"/>
    <x v="10"/>
    <s v="Multidisciplinary teams that are supporting independence, such as anticipatory care"/>
    <s v=""/>
    <x v="1"/>
    <s v=""/>
    <x v="2"/>
    <s v=""/>
    <s v=""/>
    <x v="3"/>
    <x v="0"/>
    <n v="588835.42812772212"/>
    <x v="0"/>
  </r>
  <r>
    <x v="1"/>
    <x v="128"/>
    <x v="6"/>
    <n v="15"/>
    <x v="128"/>
    <n v="15"/>
    <s v="Intermediate care Beds (Athlone Ward) – CLCH"/>
    <s v="The service provides specialist domicillary nursing support to temporarily or permanently housebound people to support episodic or long term health care needs"/>
    <x v="10"/>
    <s v="Multidisciplinary teams that are supporting independence, such as anticipatory care"/>
    <s v=""/>
    <x v="1"/>
    <s v=""/>
    <x v="2"/>
    <s v=""/>
    <s v=""/>
    <x v="1"/>
    <x v="0"/>
    <n v="1658981.941507492"/>
    <x v="0"/>
  </r>
  <r>
    <x v="1"/>
    <x v="128"/>
    <x v="6"/>
    <n v="16"/>
    <x v="128"/>
    <n v="16"/>
    <s v="Safeguarding"/>
    <s v="Safeguarding Childrens &amp; Adults - Contribution towards function"/>
    <x v="6"/>
    <s v="Safeguarding"/>
    <s v=""/>
    <x v="1"/>
    <s v=""/>
    <x v="2"/>
    <s v=""/>
    <s v=""/>
    <x v="1"/>
    <x v="0"/>
    <n v="40500"/>
    <x v="0"/>
  </r>
  <r>
    <x v="1"/>
    <x v="128"/>
    <x v="6"/>
    <n v="17"/>
    <x v="128"/>
    <n v="17"/>
    <s v="Community Equipment"/>
    <s v="To support earlier hospital discharge _x000a_Enable residents to remain in  home safely _x000a_To support admissions avoidance by preventing accidents that occur in the community _x000a_To prevent functional deterioration _x000a_To maximise independence and choice so residents r"/>
    <x v="1"/>
    <s v="Community based equipment"/>
    <s v=""/>
    <x v="1"/>
    <s v=""/>
    <x v="2"/>
    <s v=""/>
    <s v=""/>
    <x v="3"/>
    <x v="0"/>
    <n v="1514056"/>
    <x v="0"/>
  </r>
  <r>
    <x v="1"/>
    <x v="128"/>
    <x v="6"/>
    <n v="18"/>
    <x v="128"/>
    <n v="18"/>
    <s v="NHS Community Service - Ageing Well Care Homes"/>
    <s v="Ageing Well"/>
    <x v="10"/>
    <s v="Multidisciplinary teams that are supporting independence, such as anticipatory care"/>
    <s v=""/>
    <x v="1"/>
    <s v=""/>
    <x v="2"/>
    <s v=""/>
    <s v=""/>
    <x v="3"/>
    <x v="0"/>
    <n v="149044.68454409999"/>
    <x v="0"/>
  </r>
  <r>
    <x v="1"/>
    <x v="128"/>
    <x v="6"/>
    <n v="19"/>
    <x v="128"/>
    <n v="19"/>
    <s v="NHS Community Service - Ageing Well Anticipatory Care"/>
    <s v="Ageing Well"/>
    <x v="10"/>
    <s v="Multidisciplinary teams that are supporting independence, such as anticipatory care"/>
    <s v=""/>
    <x v="1"/>
    <s v=""/>
    <x v="2"/>
    <s v=""/>
    <s v=""/>
    <x v="3"/>
    <x v="0"/>
    <n v="414310.15645578498"/>
    <x v="0"/>
  </r>
  <r>
    <x v="1"/>
    <x v="128"/>
    <x v="6"/>
    <n v="20"/>
    <x v="128"/>
    <n v="20"/>
    <s v="NHS Community Service - Ageing Well Fair shares of remainder/tackling inequalities"/>
    <s v="Ageing Well"/>
    <x v="10"/>
    <s v="Multidisciplinary teams that are supporting independence, such as anticipatory care"/>
    <s v=""/>
    <x v="1"/>
    <s v=""/>
    <x v="2"/>
    <s v=""/>
    <s v=""/>
    <x v="3"/>
    <x v="0"/>
    <n v="70257.050187332512"/>
    <x v="0"/>
  </r>
  <r>
    <x v="1"/>
    <x v="128"/>
    <x v="6"/>
    <n v="21"/>
    <x v="128"/>
    <n v="21"/>
    <s v="Falls"/>
    <s v=" Community based falls management service"/>
    <x v="10"/>
    <s v="Multidisciplinary teams that are supporting independence, such as anticipatory care"/>
    <s v=""/>
    <x v="1"/>
    <s v=""/>
    <x v="2"/>
    <s v=""/>
    <s v=""/>
    <x v="3"/>
    <x v="0"/>
    <n v="393807"/>
    <x v="0"/>
  </r>
  <r>
    <x v="1"/>
    <x v="128"/>
    <x v="6"/>
    <n v="22"/>
    <x v="128"/>
    <n v="22"/>
    <s v="Night Nursing"/>
    <s v=" Community based nursing service"/>
    <x v="10"/>
    <s v="Multidisciplinary teams that are supporting independence, such as anticipatory care"/>
    <s v=""/>
    <x v="1"/>
    <s v=""/>
    <x v="2"/>
    <s v=""/>
    <s v=""/>
    <x v="3"/>
    <x v="0"/>
    <n v="300015"/>
    <x v="0"/>
  </r>
  <r>
    <x v="1"/>
    <x v="128"/>
    <x v="6"/>
    <n v="23"/>
    <x v="128"/>
    <n v="23"/>
    <s v="Tissue Viability"/>
    <s v="  Community based tissue viability management service"/>
    <x v="10"/>
    <s v="Multidisciplinary teams that are supporting independence, such as anticipatory care"/>
    <s v=""/>
    <x v="1"/>
    <s v=""/>
    <x v="2"/>
    <s v=""/>
    <s v=""/>
    <x v="3"/>
    <x v="0"/>
    <n v="386560"/>
    <x v="0"/>
  </r>
  <r>
    <x v="1"/>
    <x v="128"/>
    <x v="6"/>
    <n v="24"/>
    <x v="128"/>
    <n v="24"/>
    <s v=" Hospital Services (7 Days)"/>
    <s v=" The aim of the 7-day service is to supports the continuous discharge of residents from 3B hospital sites WCC/RBKC and LBHF and meets the requirements under D2A. It supports earlier involvement of ASC in discharge planning."/>
    <x v="8"/>
    <s v="Early Discharge Planning"/>
    <s v=""/>
    <x v="0"/>
    <s v=""/>
    <x v="0"/>
    <s v=""/>
    <s v=""/>
    <x v="1"/>
    <x v="6"/>
    <n v="333850"/>
    <x v="0"/>
  </r>
  <r>
    <x v="1"/>
    <x v="128"/>
    <x v="6"/>
    <n v="25"/>
    <x v="128"/>
    <n v="25"/>
    <s v="MH Supported Accommodation"/>
    <s v="Provision of  Mental Health supported accommodation cluster services model through 4 providers across 24 premises with 263 bed spaces_x000a_Supports people with Serious Mental Illness subject to  S117 aftercare and Care Act responsibilitie"/>
    <x v="6"/>
    <s v="Independent Mental Health Advocacy"/>
    <s v=""/>
    <x v="1"/>
    <s v=""/>
    <x v="0"/>
    <s v=""/>
    <s v=""/>
    <x v="1"/>
    <x v="6"/>
    <n v="1999447"/>
    <x v="0"/>
  </r>
  <r>
    <x v="1"/>
    <x v="128"/>
    <x v="6"/>
    <n v="26"/>
    <x v="128"/>
    <n v="26"/>
    <s v="Homecare package cost "/>
    <s v="To ensure that the needs of the adult social care eligible population continue to be met. _x000a_To ensure that hospital discharges are safe and efficiently followed up in the community as required. _x000a_To ensure that funding for adult social care is maintained an"/>
    <x v="7"/>
    <s v="Domiciliary care packages"/>
    <s v=""/>
    <x v="0"/>
    <s v=""/>
    <x v="0"/>
    <s v=""/>
    <s v=""/>
    <x v="1"/>
    <x v="6"/>
    <n v="608262"/>
    <x v="0"/>
  </r>
  <r>
    <x v="1"/>
    <x v="128"/>
    <x v="6"/>
    <n v="27"/>
    <x v="128"/>
    <n v="27"/>
    <s v="DFG- Handy Person "/>
    <s v="Handyperson services"/>
    <x v="13"/>
    <s v="Handyperson services"/>
    <s v=""/>
    <x v="0"/>
    <s v=""/>
    <x v="0"/>
    <s v=""/>
    <s v=""/>
    <x v="1"/>
    <x v="2"/>
    <n v="120000"/>
    <x v="0"/>
  </r>
  <r>
    <x v="1"/>
    <x v="128"/>
    <x v="6"/>
    <n v="28"/>
    <x v="128"/>
    <n v="28"/>
    <s v="DFG housing adapation"/>
    <s v="Adaptations, including statutory DFG grants"/>
    <x v="13"/>
    <s v="Adaptations, including statutory DFG grants"/>
    <s v=""/>
    <x v="0"/>
    <s v=""/>
    <x v="0"/>
    <s v=""/>
    <s v=""/>
    <x v="1"/>
    <x v="2"/>
    <n v="1609201"/>
    <x v="0"/>
  </r>
  <r>
    <x v="1"/>
    <x v="128"/>
    <x v="6"/>
    <n v="29"/>
    <x v="128"/>
    <n v="29"/>
    <s v="Home Care/ Domicilliary Care"/>
    <s v="Homecare placements and packages "/>
    <x v="7"/>
    <s v="Domiciliary care packages"/>
    <s v=""/>
    <x v="0"/>
    <s v=""/>
    <x v="0"/>
    <s v=""/>
    <s v=""/>
    <x v="1"/>
    <x v="3"/>
    <n v="14413304"/>
    <x v="0"/>
  </r>
  <r>
    <x v="1"/>
    <x v="128"/>
    <x v="6"/>
    <n v="30"/>
    <x v="128"/>
    <n v="30"/>
    <s v="Homecare Assessments"/>
    <s v="The service provides various assessments to support  and facilitate Homecare/Domicilliary care "/>
    <x v="3"/>
    <s v="Assessment teams/joint assessment"/>
    <s v=""/>
    <x v="0"/>
    <s v=""/>
    <x v="0"/>
    <s v=""/>
    <s v=""/>
    <x v="1"/>
    <x v="3"/>
    <n v="1359000"/>
    <x v="0"/>
  </r>
  <r>
    <x v="1"/>
    <x v="128"/>
    <x v="6"/>
    <n v="31"/>
    <x v="128"/>
    <n v="31"/>
    <s v="Care advice  and Support "/>
    <s v="The advocacy services ensure the statutory requirements of the Care Act and Mental Health Act are metincluding LPS."/>
    <x v="6"/>
    <s v="Safeguarding"/>
    <s v=""/>
    <x v="0"/>
    <s v=""/>
    <x v="0"/>
    <s v=""/>
    <s v=""/>
    <x v="1"/>
    <x v="3"/>
    <n v="850761"/>
    <x v="0"/>
  </r>
  <r>
    <x v="1"/>
    <x v="128"/>
    <x v="6"/>
    <n v="32"/>
    <x v="128"/>
    <n v="32"/>
    <s v="HICM"/>
    <s v="To providing short-term care and re-ablement in people's homes or using 'step-down' beds to bridge the gap between hospital and home means people no longer need to wait unnecessarily for assessments in hospital."/>
    <x v="8"/>
    <s v="Home First/Discharge to Assess - process support/core costs"/>
    <s v=""/>
    <x v="0"/>
    <s v=""/>
    <x v="0"/>
    <s v=""/>
    <s v=""/>
    <x v="1"/>
    <x v="3"/>
    <n v="1025949"/>
    <x v="0"/>
  </r>
  <r>
    <x v="1"/>
    <x v="128"/>
    <x v="6"/>
    <n v="33"/>
    <x v="128"/>
    <n v="33"/>
    <s v="Pathway 3 Bed base  intermediate care "/>
    <s v="Provision of additional block purchased beds"/>
    <x v="5"/>
    <s v="Bed-based intermediate care with reablement (to support discharge)"/>
    <s v=""/>
    <x v="0"/>
    <s v=""/>
    <x v="0"/>
    <s v=""/>
    <s v=""/>
    <x v="1"/>
    <x v="5"/>
    <n v="402574"/>
    <x v="0"/>
  </r>
  <r>
    <x v="1"/>
    <x v="128"/>
    <x v="6"/>
    <n v="34"/>
    <x v="128"/>
    <n v="34"/>
    <s v="Pathway 3 Additional Placement"/>
    <s v="Provision of additional block purchased beds"/>
    <x v="5"/>
    <s v="Bed-based intermediate care with reablement (to support discharge)"/>
    <s v=""/>
    <x v="0"/>
    <s v=""/>
    <x v="0"/>
    <s v=""/>
    <s v=""/>
    <x v="1"/>
    <x v="5"/>
    <n v="1895688"/>
    <x v="0"/>
  </r>
  <r>
    <x v="1"/>
    <x v="128"/>
    <x v="6"/>
    <n v="35"/>
    <x v="128"/>
    <n v="35"/>
    <s v="Pathway 3 - staffing"/>
    <s v="Staffing and administration "/>
    <x v="10"/>
    <s v="Multidisciplinary teams that are supporting independence, such as anticipatory care"/>
    <s v=""/>
    <x v="0"/>
    <s v=""/>
    <x v="0"/>
    <s v=""/>
    <s v=""/>
    <x v="1"/>
    <x v="5"/>
    <n v="176102"/>
    <x v="0"/>
  </r>
  <r>
    <x v="1"/>
    <x v="128"/>
    <x v="6"/>
    <n v="36"/>
    <x v="128"/>
    <n v="36"/>
    <s v="Pathway 1-Homecare  Home Care/ Domicilliary Care - Long Term "/>
    <s v="Home care provision "/>
    <x v="7"/>
    <s v="Domiciliary care packages"/>
    <s v=""/>
    <x v="0"/>
    <s v=""/>
    <x v="0"/>
    <s v=""/>
    <s v=""/>
    <x v="1"/>
    <x v="1"/>
    <n v="158067"/>
    <x v="0"/>
  </r>
  <r>
    <x v="1"/>
    <x v="128"/>
    <x v="6"/>
    <n v="37"/>
    <x v="128"/>
    <n v="37"/>
    <s v="Pathway 1  Reablement "/>
    <s v="Reablement service  to support discharge and reduce pressure on NHS services . Also to prevent admission to hospitals"/>
    <x v="4"/>
    <s v="Reablement at home (to support discharge) "/>
    <s v=""/>
    <x v="0"/>
    <s v=""/>
    <x v="0"/>
    <s v=""/>
    <s v=""/>
    <x v="1"/>
    <x v="1"/>
    <n v="339916"/>
    <x v="0"/>
  </r>
  <r>
    <x v="1"/>
    <x v="128"/>
    <x v="6"/>
    <n v="38"/>
    <x v="128"/>
    <n v="38"/>
    <s v="Pathway 1 - Staff"/>
    <s v="Staffing and administration "/>
    <x v="10"/>
    <s v="Multidisciplinary teams that are supporting independence, such as anticipatory care"/>
    <s v=""/>
    <x v="0"/>
    <s v=""/>
    <x v="0"/>
    <s v=""/>
    <s v=""/>
    <x v="1"/>
    <x v="1"/>
    <n v="75471"/>
    <x v="0"/>
  </r>
  <r>
    <x v="1"/>
    <x v="129"/>
    <x v="4"/>
    <n v="1"/>
    <x v="129"/>
    <n v="1"/>
    <s v="Promoting Independence"/>
    <s v="Assistive Technologies &amp; Environmental Controls"/>
    <x v="1"/>
    <s v="Assistive technologies including telecare"/>
    <s v=""/>
    <x v="1"/>
    <s v=""/>
    <x v="2"/>
    <s v=""/>
    <s v=""/>
    <x v="0"/>
    <x v="6"/>
    <n v="125000"/>
    <x v="0"/>
  </r>
  <r>
    <x v="1"/>
    <x v="129"/>
    <x v="4"/>
    <n v="2"/>
    <x v="129"/>
    <n v="2"/>
    <s v="Intermediate Care and Reablement"/>
    <s v="Intermediate Care Beds_x000a_Step down (discharge to assess pathway-2)"/>
    <x v="5"/>
    <s v="Bed-based intermediate care with rehabilitation (to support discharge)"/>
    <s v=""/>
    <x v="1"/>
    <s v=""/>
    <x v="2"/>
    <s v=""/>
    <s v=""/>
    <x v="3"/>
    <x v="0"/>
    <n v="4119498"/>
    <x v="0"/>
  </r>
  <r>
    <x v="1"/>
    <x v="129"/>
    <x v="4"/>
    <n v="3"/>
    <x v="129"/>
    <n v="3"/>
    <s v="Integrated Neighbourhood Teams"/>
    <s v="Integrated Neighbourhood Teams"/>
    <x v="10"/>
    <s v="Integrated neighbourhood services"/>
    <s v=""/>
    <x v="1"/>
    <s v=""/>
    <x v="2"/>
    <s v=""/>
    <s v=""/>
    <x v="3"/>
    <x v="0"/>
    <n v="15721599"/>
    <x v="0"/>
  </r>
  <r>
    <x v="1"/>
    <x v="129"/>
    <x v="4"/>
    <n v="4"/>
    <x v="129"/>
    <n v="4"/>
    <s v="Carers Support"/>
    <s v="Carers Prescription service and help at home / home support"/>
    <x v="12"/>
    <s v="Other"/>
    <s v="Carers support"/>
    <x v="1"/>
    <s v=""/>
    <x v="2"/>
    <s v=""/>
    <s v=""/>
    <x v="0"/>
    <x v="0"/>
    <n v="345770"/>
    <x v="0"/>
  </r>
  <r>
    <x v="1"/>
    <x v="129"/>
    <x v="4"/>
    <n v="5"/>
    <x v="129"/>
    <n v="5"/>
    <s v="Community Health"/>
    <s v="Intermediare care workers at home/2 hour crisis response"/>
    <x v="4"/>
    <s v="Rehabilitation at home (accepting step up and step down users)"/>
    <s v=""/>
    <x v="1"/>
    <s v=""/>
    <x v="2"/>
    <s v=""/>
    <s v=""/>
    <x v="3"/>
    <x v="0"/>
    <n v="2506946"/>
    <x v="0"/>
  </r>
  <r>
    <x v="1"/>
    <x v="129"/>
    <x v="4"/>
    <n v="6"/>
    <x v="129"/>
    <n v="6"/>
    <s v="Discharge to Assess"/>
    <s v="Community beds to support D2A"/>
    <x v="5"/>
    <s v="Bed-based intermediate care with reablement accepting step up and step down users"/>
    <s v=""/>
    <x v="1"/>
    <s v=""/>
    <x v="2"/>
    <s v=""/>
    <s v=""/>
    <x v="2"/>
    <x v="0"/>
    <n v="2209743"/>
    <x v="0"/>
  </r>
  <r>
    <x v="1"/>
    <x v="129"/>
    <x v="4"/>
    <n v="7"/>
    <x v="129"/>
    <n v="7"/>
    <s v="Community Equipment"/>
    <s v="Integrated Community Equipment Store"/>
    <x v="1"/>
    <s v="Community based equipment"/>
    <s v=""/>
    <x v="1"/>
    <s v=""/>
    <x v="1"/>
    <s v="0.518"/>
    <s v="0.482"/>
    <x v="2"/>
    <x v="0"/>
    <n v="1603959"/>
    <x v="0"/>
  </r>
  <r>
    <x v="1"/>
    <x v="129"/>
    <x v="4"/>
    <n v="8"/>
    <x v="129"/>
    <n v="8"/>
    <s v="Community Equipment"/>
    <s v="Integrated Community Equipment Store"/>
    <x v="1"/>
    <s v="Community based equipment"/>
    <s v=""/>
    <x v="1"/>
    <s v=""/>
    <x v="1"/>
    <s v="0.518"/>
    <s v="0.482"/>
    <x v="2"/>
    <x v="6"/>
    <n v="663049"/>
    <x v="0"/>
  </r>
  <r>
    <x v="1"/>
    <x v="129"/>
    <x v="4"/>
    <n v="9"/>
    <x v="129"/>
    <n v="9"/>
    <s v="Healthcare at Home"/>
    <s v="Community IV antibiotic service to facilitate early discharge"/>
    <x v="10"/>
    <s v="Low level support for simple hospital discharges (Discharge to Assess pathway 0)"/>
    <s v=""/>
    <x v="1"/>
    <s v=""/>
    <x v="2"/>
    <s v=""/>
    <s v=""/>
    <x v="2"/>
    <x v="0"/>
    <n v="649484"/>
    <x v="0"/>
  </r>
  <r>
    <x v="1"/>
    <x v="129"/>
    <x v="4"/>
    <n v="10"/>
    <x v="129"/>
    <n v="10"/>
    <s v="Hospice at Home"/>
    <s v="Hospice at home service to support home first model and early discharge"/>
    <x v="10"/>
    <s v="Integrated neighbourhood services"/>
    <s v=""/>
    <x v="1"/>
    <s v=""/>
    <x v="2"/>
    <s v=""/>
    <s v=""/>
    <x v="0"/>
    <x v="6"/>
    <n v="1995309"/>
    <x v="0"/>
  </r>
  <r>
    <x v="1"/>
    <x v="129"/>
    <x v="4"/>
    <n v="11"/>
    <x v="129"/>
    <n v="11"/>
    <s v="Hunts Forum"/>
    <s v="Engagement in development of ICS"/>
    <x v="9"/>
    <s v="Voluntary Sector Business Development"/>
    <s v=""/>
    <x v="1"/>
    <s v=""/>
    <x v="2"/>
    <s v=""/>
    <s v=""/>
    <x v="0"/>
    <x v="6"/>
    <n v="17710"/>
    <x v="0"/>
  </r>
  <r>
    <x v="1"/>
    <x v="129"/>
    <x v="4"/>
    <n v="12"/>
    <x v="129"/>
    <n v="12"/>
    <s v="Palliative Care Hub"/>
    <s v="Specific option for 111 greeting to direct patients/carers"/>
    <x v="9"/>
    <s v="Integrated models of provision"/>
    <s v=""/>
    <x v="1"/>
    <s v=""/>
    <x v="2"/>
    <s v=""/>
    <s v=""/>
    <x v="3"/>
    <x v="6"/>
    <n v="368911"/>
    <x v="0"/>
  </r>
  <r>
    <x v="1"/>
    <x v="129"/>
    <x v="4"/>
    <n v="13"/>
    <x v="129"/>
    <n v="13"/>
    <s v="Information and Advice"/>
    <s v="signposting, information and advice for older people"/>
    <x v="3"/>
    <s v="Care navigation and planning"/>
    <s v=""/>
    <x v="1"/>
    <s v=""/>
    <x v="2"/>
    <s v=""/>
    <s v=""/>
    <x v="0"/>
    <x v="6"/>
    <n v="30540"/>
    <x v="0"/>
  </r>
  <r>
    <x v="1"/>
    <x v="129"/>
    <x v="4"/>
    <n v="14"/>
    <x v="129"/>
    <n v="14"/>
    <s v="Support of Discharge"/>
    <s v="volunteer visits to support patients/carers on discharge"/>
    <x v="7"/>
    <s v="Domiciliary care to support hospital discharge (Discharge to Assess pathway 1)"/>
    <s v=""/>
    <x v="1"/>
    <s v=""/>
    <x v="2"/>
    <s v=""/>
    <s v=""/>
    <x v="0"/>
    <x v="6"/>
    <n v="10087"/>
    <x v="0"/>
  </r>
  <r>
    <x v="1"/>
    <x v="129"/>
    <x v="4"/>
    <n v="15"/>
    <x v="129"/>
    <n v="15"/>
    <s v="Discharge Support"/>
    <s v="discharge support and planning with acutes"/>
    <x v="8"/>
    <s v="Early Discharge Planning"/>
    <s v=""/>
    <x v="3"/>
    <s v=""/>
    <x v="2"/>
    <s v=""/>
    <s v=""/>
    <x v="0"/>
    <x v="6"/>
    <n v="150000"/>
    <x v="0"/>
  </r>
  <r>
    <x v="1"/>
    <x v="129"/>
    <x v="4"/>
    <n v="16"/>
    <x v="129"/>
    <n v="16"/>
    <s v="Place based support"/>
    <s v="Support to reduce visits/admission for frequent users"/>
    <x v="10"/>
    <s v="Other"/>
    <s v="support to address health inequalities"/>
    <x v="1"/>
    <s v=""/>
    <x v="2"/>
    <s v=""/>
    <s v=""/>
    <x v="0"/>
    <x v="0"/>
    <n v="841821"/>
    <x v="0"/>
  </r>
  <r>
    <x v="1"/>
    <x v="129"/>
    <x v="4"/>
    <n v="17"/>
    <x v="129"/>
    <n v="17"/>
    <s v="Promoting Independence"/>
    <s v="Prevention and Early Intervention e.g. Technology enabled care, community equipment and VCS provision"/>
    <x v="0"/>
    <s v="Social Prescribing"/>
    <s v=""/>
    <x v="0"/>
    <s v=""/>
    <x v="0"/>
    <s v=""/>
    <s v=""/>
    <x v="1"/>
    <x v="0"/>
    <n v="1925000"/>
    <x v="0"/>
  </r>
  <r>
    <x v="1"/>
    <x v="129"/>
    <x v="4"/>
    <n v="18"/>
    <x v="129"/>
    <n v="18"/>
    <s v="Intermediate Care and Reablement"/>
    <s v="Reablement"/>
    <x v="4"/>
    <s v="Reablement at home (accepting step up and step down users)"/>
    <s v=""/>
    <x v="0"/>
    <s v=""/>
    <x v="0"/>
    <s v=""/>
    <s v=""/>
    <x v="1"/>
    <x v="0"/>
    <n v="8798111"/>
    <x v="0"/>
  </r>
  <r>
    <x v="1"/>
    <x v="129"/>
    <x v="4"/>
    <n v="19"/>
    <x v="129"/>
    <n v="19"/>
    <s v="Carers Support"/>
    <s v="Carers Services"/>
    <x v="12"/>
    <s v="Carer advice and support related to Care Act duties"/>
    <s v=""/>
    <x v="0"/>
    <s v=""/>
    <x v="0"/>
    <s v=""/>
    <s v=""/>
    <x v="1"/>
    <x v="0"/>
    <n v="1584900"/>
    <x v="0"/>
  </r>
  <r>
    <x v="1"/>
    <x v="129"/>
    <x v="4"/>
    <n v="20"/>
    <x v="129"/>
    <n v="20"/>
    <s v="VCS Joint Commissioning"/>
    <s v="Voluntary Sector Support"/>
    <x v="0"/>
    <s v="Social Prescribing"/>
    <s v=""/>
    <x v="0"/>
    <s v=""/>
    <x v="0"/>
    <s v=""/>
    <s v=""/>
    <x v="1"/>
    <x v="0"/>
    <n v="2060370"/>
    <x v="0"/>
  </r>
  <r>
    <x v="1"/>
    <x v="129"/>
    <x v="4"/>
    <n v="21"/>
    <x v="129"/>
    <n v="21"/>
    <s v="Discharge Planning and DTOC"/>
    <s v="Discharge Planning Teams"/>
    <x v="8"/>
    <s v="Multi-Disciplinary/Multi-Agency Discharge Teams supporting discharge"/>
    <s v=""/>
    <x v="0"/>
    <s v=""/>
    <x v="0"/>
    <s v=""/>
    <s v=""/>
    <x v="1"/>
    <x v="0"/>
    <n v="997430"/>
    <x v="0"/>
  </r>
  <r>
    <x v="1"/>
    <x v="129"/>
    <x v="4"/>
    <n v="22"/>
    <x v="129"/>
    <n v="22"/>
    <s v="Protection of Adult Social Care"/>
    <s v="Delivery of statutory duties of social care including assessment/review teams"/>
    <x v="3"/>
    <s v="Assessment teams/joint assessment"/>
    <s v=""/>
    <x v="0"/>
    <s v=""/>
    <x v="0"/>
    <s v=""/>
    <s v=""/>
    <x v="1"/>
    <x v="0"/>
    <n v="3219192"/>
    <x v="0"/>
  </r>
  <r>
    <x v="1"/>
    <x v="129"/>
    <x v="4"/>
    <n v="23"/>
    <x v="129"/>
    <n v="23"/>
    <s v="Social Care Commissioning and Protection"/>
    <s v="Commissioning"/>
    <x v="11"/>
    <s v=""/>
    <s v=""/>
    <x v="0"/>
    <s v=""/>
    <x v="0"/>
    <s v=""/>
    <s v=""/>
    <x v="1"/>
    <x v="0"/>
    <n v="357131"/>
    <x v="0"/>
  </r>
  <r>
    <x v="1"/>
    <x v="129"/>
    <x v="4"/>
    <n v="24"/>
    <x v="129"/>
    <n v="24"/>
    <s v="Disabled Facilities Grant"/>
    <s v="Housing Adaptations"/>
    <x v="13"/>
    <s v="Adaptations, including statutory DFG grants"/>
    <s v=""/>
    <x v="0"/>
    <s v=""/>
    <x v="0"/>
    <s v=""/>
    <s v=""/>
    <x v="1"/>
    <x v="2"/>
    <n v="5069550"/>
    <x v="0"/>
  </r>
  <r>
    <x v="1"/>
    <x v="129"/>
    <x v="4"/>
    <n v="25"/>
    <x v="129"/>
    <n v="25"/>
    <s v="Social Care Investment and Capacity"/>
    <s v="Capacity to support delivery of statutory duties"/>
    <x v="3"/>
    <s v="Assessment teams/joint assessment"/>
    <s v=""/>
    <x v="0"/>
    <s v=""/>
    <x v="0"/>
    <s v=""/>
    <s v=""/>
    <x v="1"/>
    <x v="3"/>
    <n v="1337427"/>
    <x v="0"/>
  </r>
  <r>
    <x v="1"/>
    <x v="129"/>
    <x v="4"/>
    <n v="26"/>
    <x v="129"/>
    <n v="26"/>
    <s v="Costed Plan to support discharge"/>
    <s v="capacity to support discharge flow"/>
    <x v="8"/>
    <s v="Home First/Discharge to Assess - process support/core costs"/>
    <s v=""/>
    <x v="0"/>
    <s v=""/>
    <x v="0"/>
    <s v=""/>
    <s v=""/>
    <x v="1"/>
    <x v="3"/>
    <n v="2338367"/>
    <x v="0"/>
  </r>
  <r>
    <x v="1"/>
    <x v="129"/>
    <x v="4"/>
    <n v="27"/>
    <x v="129"/>
    <n v="27"/>
    <s v="Protection of Adult Social Care"/>
    <s v="Care Placement spend"/>
    <x v="16"/>
    <s v="Care home"/>
    <s v=""/>
    <x v="0"/>
    <s v=""/>
    <x v="0"/>
    <s v=""/>
    <s v=""/>
    <x v="1"/>
    <x v="3"/>
    <n v="9501549"/>
    <x v="0"/>
  </r>
  <r>
    <x v="1"/>
    <x v="129"/>
    <x v="4"/>
    <n v="28"/>
    <x v="129"/>
    <n v="28"/>
    <s v="Reablement"/>
    <s v="Additional reablement capacity to support discharge"/>
    <x v="4"/>
    <s v="Reablement at home (to support discharge) "/>
    <s v=""/>
    <x v="0"/>
    <s v=""/>
    <x v="0"/>
    <s v=""/>
    <s v=""/>
    <x v="1"/>
    <x v="3"/>
    <n v="300000"/>
    <x v="0"/>
  </r>
  <r>
    <x v="1"/>
    <x v="129"/>
    <x v="4"/>
    <n v="29"/>
    <x v="129"/>
    <n v="29"/>
    <s v="Domiciliary Care"/>
    <s v="Discharge car capacity"/>
    <x v="7"/>
    <s v="Domiciliary care to support hospital discharge (Discharge to Assess pathway 1)"/>
    <s v=""/>
    <x v="0"/>
    <s v=""/>
    <x v="0"/>
    <s v=""/>
    <s v=""/>
    <x v="1"/>
    <x v="3"/>
    <n v="1693961"/>
    <x v="0"/>
  </r>
  <r>
    <x v="1"/>
    <x v="129"/>
    <x v="4"/>
    <n v="30"/>
    <x v="129"/>
    <n v="30"/>
    <s v="Protection of Adult Social Care - Uplift "/>
    <s v="Care Placement Spend"/>
    <x v="16"/>
    <s v="Nursing home"/>
    <s v=""/>
    <x v="0"/>
    <s v=""/>
    <x v="0"/>
    <s v=""/>
    <s v=""/>
    <x v="1"/>
    <x v="0"/>
    <n v="1072125"/>
    <x v="0"/>
  </r>
  <r>
    <x v="1"/>
    <x v="129"/>
    <x v="4"/>
    <n v="31"/>
    <x v="129"/>
    <n v="31"/>
    <s v="Pathway 1 - Home First"/>
    <s v="Additional capacity for Pathway 1 discharges"/>
    <x v="4"/>
    <s v="Rehabilitation at home (accepting step up and step down users)"/>
    <s v=""/>
    <x v="1"/>
    <s v=""/>
    <x v="2"/>
    <s v=""/>
    <s v=""/>
    <x v="4"/>
    <x v="1"/>
    <n v="2461970"/>
    <x v="0"/>
  </r>
  <r>
    <x v="1"/>
    <x v="129"/>
    <x v="4"/>
    <n v="32"/>
    <x v="129"/>
    <n v="32"/>
    <s v="Pathway 2 - Delirium"/>
    <s v="Additional bed capacity for Pathway 2 deliruim"/>
    <x v="5"/>
    <s v="Bed-based intermediate care with reablement (to support discharge)"/>
    <s v=""/>
    <x v="1"/>
    <s v=""/>
    <x v="2"/>
    <s v=""/>
    <s v=""/>
    <x v="2"/>
    <x v="1"/>
    <n v="0"/>
    <x v="0"/>
  </r>
  <r>
    <x v="1"/>
    <x v="129"/>
    <x v="4"/>
    <n v="33"/>
    <x v="129"/>
    <n v="33"/>
    <s v="Discharge support"/>
    <s v="Schemes to be confirmed - to align with ICB discharge pathway pressures"/>
    <x v="3"/>
    <s v="Other"/>
    <s v="supporting discharge priorities"/>
    <x v="1"/>
    <s v=""/>
    <x v="2"/>
    <s v=""/>
    <s v=""/>
    <x v="4"/>
    <x v="1"/>
    <n v="0"/>
    <x v="0"/>
  </r>
  <r>
    <x v="1"/>
    <x v="129"/>
    <x v="4"/>
    <n v="34"/>
    <x v="129"/>
    <n v="35"/>
    <s v="Discretionary housing grants"/>
    <s v="Discretionary small grants to support discharge"/>
    <x v="2"/>
    <s v=""/>
    <s v=""/>
    <x v="0"/>
    <s v=""/>
    <x v="0"/>
    <s v=""/>
    <s v=""/>
    <x v="1"/>
    <x v="5"/>
    <n v="86000"/>
    <x v="0"/>
  </r>
  <r>
    <x v="1"/>
    <x v="129"/>
    <x v="4"/>
    <n v="35"/>
    <x v="129"/>
    <n v="36"/>
    <s v="Social Care Discharge capacity"/>
    <s v="additional social worker capacity to support discharge"/>
    <x v="3"/>
    <s v="Assessment teams/joint assessment"/>
    <s v=""/>
    <x v="0"/>
    <s v=""/>
    <x v="0"/>
    <s v=""/>
    <s v=""/>
    <x v="1"/>
    <x v="5"/>
    <n v="0"/>
    <x v="0"/>
  </r>
  <r>
    <x v="1"/>
    <x v="129"/>
    <x v="4"/>
    <n v="36"/>
    <x v="129"/>
    <n v="37"/>
    <s v="Discharge Fund administration"/>
    <s v="administration support for managing discharge funding"/>
    <x v="11"/>
    <s v=""/>
    <s v=""/>
    <x v="0"/>
    <s v=""/>
    <x v="0"/>
    <s v=""/>
    <s v=""/>
    <x v="1"/>
    <x v="5"/>
    <n v="21270"/>
    <x v="0"/>
  </r>
  <r>
    <x v="1"/>
    <x v="129"/>
    <x v="4"/>
    <n v="37"/>
    <x v="129"/>
    <n v="38"/>
    <s v="Workforce development"/>
    <s v="Focused workforce recruitment and retention to support discharge"/>
    <x v="18"/>
    <s v=""/>
    <s v=""/>
    <x v="0"/>
    <s v=""/>
    <x v="0"/>
    <s v=""/>
    <s v=""/>
    <x v="1"/>
    <x v="5"/>
    <n v="174172"/>
    <x v="0"/>
  </r>
  <r>
    <x v="1"/>
    <x v="129"/>
    <x v="4"/>
    <n v="38"/>
    <x v="129"/>
    <n v="39"/>
    <s v="Brokerage Capacity"/>
    <s v="Additional brokerage capacity to support discharge flow"/>
    <x v="8"/>
    <s v="Flexible working patterns (including 7 day working)"/>
    <s v=""/>
    <x v="0"/>
    <s v=""/>
    <x v="0"/>
    <s v=""/>
    <s v=""/>
    <x v="1"/>
    <x v="5"/>
    <n v="170901"/>
    <x v="0"/>
  </r>
  <r>
    <x v="1"/>
    <x v="129"/>
    <x v="4"/>
    <n v="39"/>
    <x v="129"/>
    <n v="40"/>
    <s v="Rapid discharge incentive scheme"/>
    <s v="Incentive scheme for care home and home care to support rapid discharges"/>
    <x v="8"/>
    <s v="Improved discharge to Care Homes"/>
    <s v=""/>
    <x v="0"/>
    <s v=""/>
    <x v="0"/>
    <s v=""/>
    <s v=""/>
    <x v="1"/>
    <x v="5"/>
    <n v="1258400"/>
    <x v="0"/>
  </r>
  <r>
    <x v="1"/>
    <x v="129"/>
    <x v="4"/>
    <n v="40"/>
    <x v="129"/>
    <n v="41"/>
    <s v="Reablement capacity"/>
    <s v="Workforce retention and recruitment, including winter bonus scheme"/>
    <x v="18"/>
    <s v=""/>
    <s v=""/>
    <x v="0"/>
    <s v=""/>
    <x v="0"/>
    <s v=""/>
    <s v=""/>
    <x v="1"/>
    <x v="5"/>
    <n v="120185"/>
    <x v="0"/>
  </r>
  <r>
    <x v="1"/>
    <x v="129"/>
    <x v="4"/>
    <n v="41"/>
    <x v="129"/>
    <n v="42"/>
    <s v="Reablement and occupational therapy capacity"/>
    <s v="additional capacity to support discharge flow"/>
    <x v="4"/>
    <s v="Reablement at home (to support discharge) "/>
    <s v=""/>
    <x v="0"/>
    <s v=""/>
    <x v="0"/>
    <s v=""/>
    <s v=""/>
    <x v="1"/>
    <x v="5"/>
    <n v="186752"/>
    <x v="0"/>
  </r>
  <r>
    <x v="1"/>
    <x v="129"/>
    <x v="4"/>
    <n v="42"/>
    <x v="129"/>
    <n v="43"/>
    <s v="Early Discharge Planning "/>
    <s v="social worker capacity to support early discharge planning"/>
    <x v="8"/>
    <s v="Early Discharge Planning"/>
    <s v=""/>
    <x v="0"/>
    <s v=""/>
    <x v="0"/>
    <s v=""/>
    <s v=""/>
    <x v="1"/>
    <x v="5"/>
    <n v="41580"/>
    <x v="0"/>
  </r>
  <r>
    <x v="1"/>
    <x v="129"/>
    <x v="4"/>
    <n v="43"/>
    <x v="129"/>
    <n v="44"/>
    <s v="Community equipment"/>
    <s v="Additional equipment and TEC support for discharge"/>
    <x v="1"/>
    <s v="Assistive technologies including telecare"/>
    <s v=""/>
    <x v="0"/>
    <s v=""/>
    <x v="0"/>
    <s v=""/>
    <s v=""/>
    <x v="1"/>
    <x v="5"/>
    <n v="67733"/>
    <x v="0"/>
  </r>
  <r>
    <x v="1"/>
    <x v="129"/>
    <x v="4"/>
    <n v="44"/>
    <x v="129"/>
    <n v="45"/>
    <s v="Market and workforce capacity"/>
    <s v="Ensuring workforce and market capacity to support home first"/>
    <x v="8"/>
    <s v="Monitoring and responding to system demand and capacity"/>
    <s v=""/>
    <x v="0"/>
    <s v=""/>
    <x v="0"/>
    <s v=""/>
    <s v=""/>
    <x v="1"/>
    <x v="5"/>
    <n v="0"/>
    <x v="0"/>
  </r>
  <r>
    <x v="1"/>
    <x v="129"/>
    <x v="4"/>
    <n v="45"/>
    <x v="129"/>
    <n v="46"/>
    <s v="Place based support"/>
    <s v="Schemes to support system priorities"/>
    <x v="10"/>
    <s v="Multidisciplinary teams that are supporting independence, such as anticipatory care"/>
    <s v=""/>
    <x v="1"/>
    <s v=""/>
    <x v="2"/>
    <s v=""/>
    <s v=""/>
    <x v="4"/>
    <x v="0"/>
    <n v="0"/>
    <x v="0"/>
  </r>
  <r>
    <x v="1"/>
    <x v="130"/>
    <x v="2"/>
    <n v="1"/>
    <x v="130"/>
    <n v="1"/>
    <s v="Mental Health Enablement"/>
    <s v="Social model providing preventative and recovery-focussed support to people living with a mental health condition"/>
    <x v="10"/>
    <s v="Multidisciplinary teams that are supporting independence, such as anticipatory care"/>
    <s v=""/>
    <x v="2"/>
    <s v=""/>
    <x v="0"/>
    <s v=""/>
    <s v=""/>
    <x v="1"/>
    <x v="0"/>
    <n v="650900.954982411"/>
    <x v="0"/>
  </r>
  <r>
    <x v="1"/>
    <x v="130"/>
    <x v="2"/>
    <n v="2"/>
    <x v="130"/>
    <n v="2"/>
    <s v="Integrated care teams "/>
    <s v="Core teams of Adult Care staff who support clients through working with health colleagues at GP surgeries"/>
    <x v="3"/>
    <s v="Assessment teams/joint assessment"/>
    <s v=""/>
    <x v="6"/>
    <s v=""/>
    <x v="0"/>
    <s v=""/>
    <s v=""/>
    <x v="1"/>
    <x v="0"/>
    <n v="1854502.5420359999"/>
    <x v="0"/>
  </r>
  <r>
    <x v="1"/>
    <x v="130"/>
    <x v="2"/>
    <n v="3"/>
    <x v="130"/>
    <n v="3"/>
    <s v="residential Care packages to maintain clients in a social care setting"/>
    <s v="Provision of social care packages to help and support clients to remain outside of an acute setting and within their local community"/>
    <x v="16"/>
    <s v="Care home"/>
    <s v=""/>
    <x v="0"/>
    <s v=""/>
    <x v="0"/>
    <s v=""/>
    <s v=""/>
    <x v="1"/>
    <x v="0"/>
    <n v="9120964.0702210367"/>
    <x v="0"/>
  </r>
  <r>
    <x v="1"/>
    <x v="130"/>
    <x v="2"/>
    <n v="4"/>
    <x v="130"/>
    <n v="4"/>
    <s v="Falls Recovery"/>
    <s v="Alternative response to non-urgent fallers, to reduce the burden on emergency services"/>
    <x v="11"/>
    <s v=""/>
    <s v="Physical wellbeing"/>
    <x v="0"/>
    <s v=""/>
    <x v="0"/>
    <s v=""/>
    <s v=""/>
    <x v="1"/>
    <x v="0"/>
    <n v="172488.18019499999"/>
    <x v="0"/>
  </r>
  <r>
    <x v="1"/>
    <x v="130"/>
    <x v="2"/>
    <n v="5"/>
    <x v="130"/>
    <n v="5"/>
    <s v="Mental Health Triage"/>
    <s v="Provision of out of hours AMHP service, to co-ordinate and contribute to assessment of individuals under MHA"/>
    <x v="10"/>
    <s v="Multidisciplinary teams that are supporting independence, such as anticipatory care"/>
    <s v=""/>
    <x v="0"/>
    <s v=""/>
    <x v="0"/>
    <s v=""/>
    <s v=""/>
    <x v="1"/>
    <x v="0"/>
    <n v="117451.86552377998"/>
    <x v="0"/>
  </r>
  <r>
    <x v="1"/>
    <x v="130"/>
    <x v="2"/>
    <n v="6"/>
    <x v="130"/>
    <n v="6"/>
    <s v="Mental Health Acute Based Social Worker Support"/>
    <s v="Provide inpatients in acute mental health wards with access to social work services and support and to introduce discharge planning on admission"/>
    <x v="10"/>
    <s v="Multidisciplinary teams that are supporting independence, such as anticipatory care"/>
    <s v=""/>
    <x v="0"/>
    <s v=""/>
    <x v="0"/>
    <s v=""/>
    <s v=""/>
    <x v="1"/>
    <x v="0"/>
    <n v="117451.86552377998"/>
    <x v="0"/>
  </r>
  <r>
    <x v="1"/>
    <x v="130"/>
    <x v="2"/>
    <n v="7"/>
    <x v="130"/>
    <n v="7"/>
    <s v="Mental Health - Recovery and Peer Support "/>
    <s v="Targeted support; with peer-led support opportunities"/>
    <x v="10"/>
    <s v="Multidisciplinary teams that are supporting independence, such as anticipatory care"/>
    <s v=""/>
    <x v="0"/>
    <s v=""/>
    <x v="0"/>
    <s v=""/>
    <s v=""/>
    <x v="0"/>
    <x v="0"/>
    <n v="311358.58686900005"/>
    <x v="0"/>
  </r>
  <r>
    <x v="1"/>
    <x v="130"/>
    <x v="2"/>
    <n v="8"/>
    <x v="130"/>
    <n v="8"/>
    <s v="Community Support Beds"/>
    <s v="Provision of intermediate, reablement crisis support and step down services"/>
    <x v="5"/>
    <s v="Bed-based intermediate care with reablement (to support discharge)"/>
    <s v=""/>
    <x v="0"/>
    <s v=""/>
    <x v="0"/>
    <s v=""/>
    <s v=""/>
    <x v="1"/>
    <x v="0"/>
    <n v="5004766.1072392054"/>
    <x v="0"/>
  </r>
  <r>
    <x v="1"/>
    <x v="130"/>
    <x v="2"/>
    <n v="9"/>
    <x v="130"/>
    <n v="9"/>
    <s v="Community Support Beds"/>
    <s v="Provision of intermediate, reablement crisis support and step down services"/>
    <x v="5"/>
    <s v="Bed-based intermediate care with reablement (to support discharge)"/>
    <s v=""/>
    <x v="0"/>
    <s v=""/>
    <x v="0"/>
    <s v=""/>
    <s v=""/>
    <x v="1"/>
    <x v="0"/>
    <n v="687862.44900000002"/>
    <x v="0"/>
  </r>
  <r>
    <x v="1"/>
    <x v="130"/>
    <x v="2"/>
    <n v="10"/>
    <x v="130"/>
    <n v="10"/>
    <s v="ICS - Hospital Teams"/>
    <s v="Out of Hospital Team to co-ordinate and support timely discharge of clients from hospital"/>
    <x v="3"/>
    <s v="Assessment teams/joint assessment"/>
    <s v=""/>
    <x v="0"/>
    <s v=""/>
    <x v="0"/>
    <s v=""/>
    <s v=""/>
    <x v="1"/>
    <x v="0"/>
    <n v="1261845.046602"/>
    <x v="0"/>
  </r>
  <r>
    <x v="1"/>
    <x v="130"/>
    <x v="2"/>
    <n v="11"/>
    <x v="130"/>
    <n v="11"/>
    <s v="Dementia Support"/>
    <s v="Trained Dementia Support Workers available to help people with dementia and their carers to access further information, support and advice"/>
    <x v="10"/>
    <s v="Multidisciplinary teams that are supporting independence, such as anticipatory care"/>
    <s v=""/>
    <x v="0"/>
    <s v=""/>
    <x v="0"/>
    <s v=""/>
    <s v=""/>
    <x v="0"/>
    <x v="0"/>
    <n v="462565.75476600009"/>
    <x v="0"/>
  </r>
  <r>
    <x v="1"/>
    <x v="130"/>
    <x v="2"/>
    <n v="12"/>
    <x v="130"/>
    <n v="12"/>
    <s v="Assistive Technology (Telecare)"/>
    <s v="Provision of equipment to support people to maintain their independence in the community"/>
    <x v="1"/>
    <s v="Assistive technologies including telecare"/>
    <s v=""/>
    <x v="0"/>
    <s v=""/>
    <x v="0"/>
    <s v=""/>
    <s v=""/>
    <x v="2"/>
    <x v="0"/>
    <n v="782035.37591219996"/>
    <x v="0"/>
  </r>
  <r>
    <x v="1"/>
    <x v="130"/>
    <x v="2"/>
    <n v="13"/>
    <x v="130"/>
    <n v="13"/>
    <s v="Pathway 1 home care"/>
    <s v="Multidisciplinary teams that are supporting independence, such as anticipatory care"/>
    <x v="15"/>
    <s v="Physical health/wellbeing"/>
    <s v=""/>
    <x v="1"/>
    <s v=""/>
    <x v="2"/>
    <s v=""/>
    <s v=""/>
    <x v="1"/>
    <x v="0"/>
    <n v="658494.31645259995"/>
    <x v="0"/>
  </r>
  <r>
    <x v="1"/>
    <x v="130"/>
    <x v="2"/>
    <n v="14"/>
    <x v="130"/>
    <n v="14"/>
    <s v="Local Area Coordinators"/>
    <s v="Systematic effort in partnership with local communities to ensure that people can prevent their ordinary needs from becoming major problems, to avoid crisis"/>
    <x v="10"/>
    <s v="Integrated neighbourhood services"/>
    <s v=""/>
    <x v="0"/>
    <s v=""/>
    <x v="0"/>
    <s v=""/>
    <s v=""/>
    <x v="1"/>
    <x v="4"/>
    <n v="180432.85680000001"/>
    <x v="0"/>
  </r>
  <r>
    <x v="1"/>
    <x v="130"/>
    <x v="2"/>
    <n v="15"/>
    <x v="130"/>
    <n v="15"/>
    <s v="Carers"/>
    <s v="Help delivery of the Carers Strategy through Carer personal budgets, commissioned Carer Service and emergency home-based respite"/>
    <x v="12"/>
    <s v="Carer advice and support related to Care Act duties"/>
    <s v=""/>
    <x v="0"/>
    <s v=""/>
    <x v="0"/>
    <s v=""/>
    <s v=""/>
    <x v="0"/>
    <x v="0"/>
    <n v="2464407.6524236077"/>
    <x v="0"/>
  </r>
  <r>
    <x v="1"/>
    <x v="130"/>
    <x v="2"/>
    <n v="16"/>
    <x v="130"/>
    <n v="16"/>
    <s v="Disabled Facilities Grant"/>
    <s v="Adaptations, including statutory DFG grants"/>
    <x v="13"/>
    <s v="Adaptations, including statutory DFG grants"/>
    <s v=""/>
    <x v="0"/>
    <s v=""/>
    <x v="0"/>
    <s v=""/>
    <s v=""/>
    <x v="1"/>
    <x v="2"/>
    <n v="7898005"/>
    <x v="0"/>
  </r>
  <r>
    <x v="1"/>
    <x v="130"/>
    <x v="2"/>
    <n v="17"/>
    <x v="130"/>
    <n v="17"/>
    <s v="Integrated Community Equipment Service"/>
    <s v="Community based equipment"/>
    <x v="10"/>
    <s v="Multidisciplinary teams that are supporting independence, such as anticipatory care"/>
    <s v=""/>
    <x v="0"/>
    <s v=""/>
    <x v="0"/>
    <s v=""/>
    <s v=""/>
    <x v="2"/>
    <x v="0"/>
    <n v="5454926.0225045998"/>
    <x v="0"/>
  </r>
  <r>
    <x v="1"/>
    <x v="130"/>
    <x v="2"/>
    <n v="18"/>
    <x v="130"/>
    <n v="18"/>
    <s v="Integrated Community Equipment Service - additional"/>
    <s v="Community based equipment"/>
    <x v="10"/>
    <s v="Multidisciplinary teams that are supporting independence, such as anticipatory care"/>
    <s v=""/>
    <x v="0"/>
    <s v=""/>
    <x v="0"/>
    <s v=""/>
    <s v=""/>
    <x v="2"/>
    <x v="4"/>
    <n v="852027.70275403606"/>
    <x v="0"/>
  </r>
  <r>
    <x v="1"/>
    <x v="130"/>
    <x v="2"/>
    <n v="19"/>
    <x v="130"/>
    <n v="19"/>
    <s v="Autism Support"/>
    <s v="Improve adult element of the all age pathway for people with autism; increasing access to peer support/befriending/short term skills development"/>
    <x v="10"/>
    <s v="Multidisciplinary teams that are supporting independence, such as anticipatory care"/>
    <s v=""/>
    <x v="0"/>
    <s v=""/>
    <x v="0"/>
    <s v=""/>
    <s v=""/>
    <x v="0"/>
    <x v="0"/>
    <n v="747239.19914923212"/>
    <x v="0"/>
  </r>
  <r>
    <x v="1"/>
    <x v="130"/>
    <x v="2"/>
    <n v="20"/>
    <x v="130"/>
    <m/>
    <s v=""/>
    <s v=""/>
    <x v="24"/>
    <s v=""/>
    <s v=""/>
    <x v="9"/>
    <s v=""/>
    <x v="5"/>
    <s v=""/>
    <s v=""/>
    <x v="9"/>
    <x v="8"/>
    <n v="291381.32915999996"/>
    <x v="0"/>
  </r>
  <r>
    <x v="1"/>
    <x v="130"/>
    <x v="2"/>
    <n v="21"/>
    <x v="130"/>
    <n v="20"/>
    <s v="Workforce Development - Talent Academy"/>
    <s v="Identification, planning and delivery across health and social care to ensure workforce development is fit for purpose; ACP training programme"/>
    <x v="18"/>
    <s v=""/>
    <s v=""/>
    <x v="0"/>
    <s v=""/>
    <x v="0"/>
    <s v=""/>
    <s v=""/>
    <x v="3"/>
    <x v="0"/>
    <n v="482170.77187235991"/>
    <x v="0"/>
  </r>
  <r>
    <x v="1"/>
    <x v="130"/>
    <x v="2"/>
    <n v="22"/>
    <x v="130"/>
    <n v="21"/>
    <s v="Programme Management (BCF &amp; TCP)"/>
    <s v="Support delivery of BCF and delivery of the Transforming Care Programme"/>
    <x v="9"/>
    <s v="Programme management"/>
    <s v=""/>
    <x v="0"/>
    <s v=""/>
    <x v="0"/>
    <s v=""/>
    <s v=""/>
    <x v="1"/>
    <x v="0"/>
    <n v="123633.5204124"/>
    <x v="0"/>
  </r>
  <r>
    <x v="1"/>
    <x v="130"/>
    <x v="2"/>
    <n v="23"/>
    <x v="130"/>
    <n v="22"/>
    <s v="Information sharing across health "/>
    <s v="Delivery of nationally-prescribed Data Sharing/Information Governance conditions"/>
    <x v="9"/>
    <s v="Data Integration"/>
    <s v=""/>
    <x v="0"/>
    <s v=""/>
    <x v="0"/>
    <s v=""/>
    <s v=""/>
    <x v="1"/>
    <x v="0"/>
    <n v="2572720.6325178528"/>
    <x v="0"/>
  </r>
  <r>
    <x v="1"/>
    <x v="130"/>
    <x v="2"/>
    <n v="25"/>
    <x v="130"/>
    <m/>
    <s v="Community response Teams"/>
    <m/>
    <x v="7"/>
    <s v="Domiciliary care to support hospital discharge (Discharge to Assess pathway 1)"/>
    <s v=""/>
    <x v="0"/>
    <s v=""/>
    <x v="0"/>
    <s v=""/>
    <s v=""/>
    <x v="1"/>
    <x v="4"/>
    <n v="430806"/>
    <x v="0"/>
  </r>
  <r>
    <x v="1"/>
    <x v="130"/>
    <x v="2"/>
    <n v="26"/>
    <x v="130"/>
    <m/>
    <s v="Community Response Teams"/>
    <s v="Domiciliary care to support hospital discharge (Discharge to Assess pathway 1)"/>
    <x v="7"/>
    <s v="Domiciliary care to support hospital discharge (Discharge to Assess pathway 1)"/>
    <s v=""/>
    <x v="0"/>
    <s v=""/>
    <x v="0"/>
    <s v=""/>
    <s v=""/>
    <x v="1"/>
    <x v="0"/>
    <n v="367455.81979999994"/>
    <x v="0"/>
  </r>
  <r>
    <x v="1"/>
    <x v="130"/>
    <x v="2"/>
    <n v="27"/>
    <x v="130"/>
    <m/>
    <s v="Home care short term service"/>
    <s v="Domiciliary care to support hospital discharge (Discharge to Assess pathway 1)"/>
    <x v="19"/>
    <s v=""/>
    <s v=""/>
    <x v="0"/>
    <s v=""/>
    <x v="0"/>
    <s v=""/>
    <s v=""/>
    <x v="1"/>
    <x v="0"/>
    <n v="11008936.73846988"/>
    <x v="0"/>
  </r>
  <r>
    <x v="1"/>
    <x v="130"/>
    <x v="2"/>
    <n v="28"/>
    <x v="130"/>
    <m/>
    <s v="(iBCF) Enablers (System and Service Redesign for Capacity )"/>
    <s v="Staffing support responsible for adult care case management and delivery of delayed transfers of care and discharge to assess programmes"/>
    <x v="9"/>
    <s v="Other"/>
    <s v=""/>
    <x v="0"/>
    <s v=""/>
    <x v="0"/>
    <s v=""/>
    <s v=""/>
    <x v="1"/>
    <x v="3"/>
    <n v="6619512"/>
    <x v="0"/>
  </r>
  <r>
    <x v="1"/>
    <x v="130"/>
    <x v="2"/>
    <n v="29"/>
    <x v="130"/>
    <m/>
    <s v="(iBCF) Supporting the Care Market"/>
    <s v="Fund impact of national living wage in independent sector; increase fees in independent sector to cover training and nursing provision"/>
    <x v="15"/>
    <s v="Other"/>
    <s v=""/>
    <x v="0"/>
    <s v=""/>
    <x v="0"/>
    <s v=""/>
    <s v=""/>
    <x v="2"/>
    <x v="3"/>
    <n v="8178150"/>
    <x v="0"/>
  </r>
  <r>
    <x v="1"/>
    <x v="130"/>
    <x v="2"/>
    <n v="30"/>
    <x v="130"/>
    <m/>
    <s v="(iBCF) Preventative Services (inc. PH, and Housing)"/>
    <s v="Promote prevention and early intervention; including falls pathway and increasing community resilience"/>
    <x v="0"/>
    <s v="Other"/>
    <s v=""/>
    <x v="0"/>
    <s v=""/>
    <x v="0"/>
    <s v=""/>
    <s v=""/>
    <x v="1"/>
    <x v="3"/>
    <n v="1923557"/>
    <x v="0"/>
  </r>
  <r>
    <x v="1"/>
    <x v="130"/>
    <x v="2"/>
    <n v="31"/>
    <x v="130"/>
    <m/>
    <s v="(iBCF) Reduce Budget Savings to Protect Social Care"/>
    <s v="Maintenance of social care workforce and hospital based social work teams"/>
    <x v="16"/>
    <s v="Care home"/>
    <s v=""/>
    <x v="0"/>
    <s v=""/>
    <x v="0"/>
    <s v=""/>
    <s v=""/>
    <x v="1"/>
    <x v="3"/>
    <n v="11695503"/>
    <x v="0"/>
  </r>
  <r>
    <x v="1"/>
    <x v="130"/>
    <x v="2"/>
    <n v="32"/>
    <x v="130"/>
    <m/>
    <s v="(iBCF) Support to Improve System Flow"/>
    <s v="Support flow of patients through health and social care system"/>
    <x v="3"/>
    <s v="Care navigation and planning"/>
    <s v=""/>
    <x v="0"/>
    <s v=""/>
    <x v="0"/>
    <s v=""/>
    <s v=""/>
    <x v="1"/>
    <x v="3"/>
    <n v="3578723"/>
    <x v="0"/>
  </r>
  <r>
    <x v="1"/>
    <x v="130"/>
    <x v="2"/>
    <n v="33"/>
    <x v="130"/>
    <m/>
    <s v="Winter Pressures"/>
    <s v="Provision of health and social care capacity to support wider system"/>
    <x v="11"/>
    <s v=""/>
    <s v="Care Market Sustainability"/>
    <x v="0"/>
    <s v=""/>
    <x v="0"/>
    <s v=""/>
    <s v=""/>
    <x v="1"/>
    <x v="3"/>
    <n v="3737213"/>
    <x v="0"/>
  </r>
  <r>
    <x v="1"/>
    <x v="130"/>
    <x v="2"/>
    <n v="34"/>
    <x v="130"/>
    <m/>
    <s v="Local authority Discharge grant"/>
    <s v="Services to support discharge from hospital to home"/>
    <x v="11"/>
    <s v=""/>
    <s v=""/>
    <x v="0"/>
    <s v=""/>
    <x v="0"/>
    <s v=""/>
    <s v=""/>
    <x v="1"/>
    <x v="5"/>
    <n v="0"/>
    <x v="0"/>
  </r>
  <r>
    <x v="1"/>
    <x v="130"/>
    <x v="2"/>
    <n v="35"/>
    <x v="130"/>
    <m/>
    <s v="Community Nursing"/>
    <s v="Delivery of care in the home to prevent situations from deteriorating"/>
    <x v="3"/>
    <s v="Care navigation and planning"/>
    <s v=""/>
    <x v="1"/>
    <s v=""/>
    <x v="2"/>
    <s v=""/>
    <s v=""/>
    <x v="3"/>
    <x v="0"/>
    <n v="10004988.4263278"/>
    <x v="0"/>
  </r>
  <r>
    <x v="1"/>
    <x v="130"/>
    <x v="2"/>
    <n v="36"/>
    <x v="130"/>
    <m/>
    <s v="Integrated Teams"/>
    <s v="Community Matrons and Care Co-ordinators working proactively with primary care team"/>
    <x v="3"/>
    <s v="Care navigation and planning"/>
    <s v=""/>
    <x v="1"/>
    <s v=""/>
    <x v="2"/>
    <s v=""/>
    <s v=""/>
    <x v="3"/>
    <x v="0"/>
    <n v="534495.37841910159"/>
    <x v="0"/>
  </r>
  <r>
    <x v="1"/>
    <x v="130"/>
    <x v="2"/>
    <n v="37"/>
    <x v="130"/>
    <m/>
    <s v="Evening Nursing Services"/>
    <s v="Provision of nursing care to adults within their own home due to an urgent problem related to a long term chronic disease/condition"/>
    <x v="3"/>
    <s v="Care navigation and planning"/>
    <s v=""/>
    <x v="1"/>
    <s v=""/>
    <x v="2"/>
    <s v=""/>
    <s v=""/>
    <x v="3"/>
    <x v="0"/>
    <n v="1369511.7376966949"/>
    <x v="0"/>
  </r>
  <r>
    <x v="1"/>
    <x v="130"/>
    <x v="2"/>
    <n v="38"/>
    <x v="130"/>
    <m/>
    <s v="Care Co-ordinators"/>
    <s v="Improve co-ordination and provision of packages of care for adults with complex care needs and their families"/>
    <x v="3"/>
    <s v="Support for implementation of anticipatory care"/>
    <s v=""/>
    <x v="1"/>
    <s v=""/>
    <x v="2"/>
    <s v=""/>
    <s v=""/>
    <x v="3"/>
    <x v="0"/>
    <n v="836157.41443747107"/>
    <x v="0"/>
  </r>
  <r>
    <x v="1"/>
    <x v="130"/>
    <x v="2"/>
    <n v="39"/>
    <x v="130"/>
    <m/>
    <s v="Community Matrons"/>
    <s v="Provision of proactive and holistic approach to managing patient's long-term conditions"/>
    <x v="3"/>
    <s v="Care navigation and planning"/>
    <s v=""/>
    <x v="1"/>
    <s v=""/>
    <x v="2"/>
    <s v=""/>
    <s v=""/>
    <x v="3"/>
    <x v="0"/>
    <n v="2602509.414845237"/>
    <x v="0"/>
  </r>
  <r>
    <x v="1"/>
    <x v="130"/>
    <x v="2"/>
    <n v="40"/>
    <x v="130"/>
    <m/>
    <s v="Community Therapy"/>
    <s v="Provision og highly skilled assessment and intervention to patients with physical problems, affecting their functinoal abilities"/>
    <x v="3"/>
    <s v="Care navigation and planning"/>
    <s v=""/>
    <x v="1"/>
    <s v=""/>
    <x v="2"/>
    <s v=""/>
    <s v=""/>
    <x v="3"/>
    <x v="0"/>
    <n v="4202721.8923535561"/>
    <x v="0"/>
  </r>
  <r>
    <x v="1"/>
    <x v="130"/>
    <x v="2"/>
    <n v="41"/>
    <x v="130"/>
    <m/>
    <s v="Senior Medical Input"/>
    <s v="ACPs delivering senior assessment and intervention to patients within their own home and within community support beds"/>
    <x v="3"/>
    <s v="Care navigation and planning"/>
    <s v=""/>
    <x v="1"/>
    <s v=""/>
    <x v="2"/>
    <s v=""/>
    <s v=""/>
    <x v="3"/>
    <x v="0"/>
    <n v="429228.34568111552"/>
    <x v="0"/>
  </r>
  <r>
    <x v="1"/>
    <x v="130"/>
    <x v="2"/>
    <n v="42"/>
    <x v="130"/>
    <m/>
    <s v="Primary Care Hubs"/>
    <s v="Clinical management of primary care hubs"/>
    <x v="0"/>
    <s v="Other"/>
    <s v="Enablers for integration"/>
    <x v="6"/>
    <s v=""/>
    <x v="2"/>
    <s v=""/>
    <s v=""/>
    <x v="3"/>
    <x v="0"/>
    <n v="147676.33592196889"/>
    <x v="0"/>
  </r>
  <r>
    <x v="1"/>
    <x v="130"/>
    <x v="2"/>
    <n v="43"/>
    <x v="130"/>
    <m/>
    <s v="Care Home Support Service"/>
    <s v="&quot;Ward rounds&quot; carried out in care homes by multi-disciplinary team to improve care and reduce number of acute interventions"/>
    <x v="3"/>
    <s v="Assessment teams/joint assessment"/>
    <s v=""/>
    <x v="1"/>
    <s v=""/>
    <x v="2"/>
    <s v=""/>
    <s v=""/>
    <x v="3"/>
    <x v="0"/>
    <n v="534518.09704405698"/>
    <x v="0"/>
  </r>
  <r>
    <x v="1"/>
    <x v="130"/>
    <x v="2"/>
    <n v="44"/>
    <x v="130"/>
    <m/>
    <s v="Glossopdale neighbourhood Team"/>
    <s v="Transformation of Community services, to improve patient experience and reduce avoidable readmissions"/>
    <x v="3"/>
    <s v="Care navigation and planning"/>
    <s v=""/>
    <x v="1"/>
    <s v=""/>
    <x v="2"/>
    <s v=""/>
    <s v=""/>
    <x v="3"/>
    <x v="0"/>
    <n v="596572.16049899848"/>
    <x v="0"/>
  </r>
  <r>
    <x v="1"/>
    <x v="130"/>
    <x v="2"/>
    <n v="45"/>
    <x v="130"/>
    <m/>
    <s v="Intermediate Care Team Chesterfield"/>
    <s v="Integrated service for people who need an intensive, responsive and joined up approach"/>
    <x v="3"/>
    <s v="Care navigation and planning"/>
    <s v=""/>
    <x v="1"/>
    <s v=""/>
    <x v="2"/>
    <s v=""/>
    <s v=""/>
    <x v="3"/>
    <x v="0"/>
    <n v="49594.426895609031"/>
    <x v="0"/>
  </r>
  <r>
    <x v="1"/>
    <x v="130"/>
    <x v="2"/>
    <n v="46"/>
    <x v="130"/>
    <m/>
    <s v="Intermediate Care Team BSV"/>
    <s v="Integrated service for people who need an intensive, responsive and joined up approach"/>
    <x v="3"/>
    <s v="Care navigation and planning"/>
    <s v=""/>
    <x v="1"/>
    <s v=""/>
    <x v="2"/>
    <s v=""/>
    <s v=""/>
    <x v="3"/>
    <x v="0"/>
    <n v="242252.749959754"/>
    <x v="0"/>
  </r>
  <r>
    <x v="1"/>
    <x v="130"/>
    <x v="2"/>
    <n v="47"/>
    <x v="130"/>
    <m/>
    <s v="Intermediate Care Team NED"/>
    <s v="Integrated service for people who need an intensive, responsive and joined up approach"/>
    <x v="3"/>
    <s v="Care navigation and planning"/>
    <s v=""/>
    <x v="1"/>
    <s v=""/>
    <x v="2"/>
    <s v=""/>
    <s v=""/>
    <x v="3"/>
    <x v="0"/>
    <n v="1193975.7401289104"/>
    <x v="0"/>
  </r>
  <r>
    <x v="1"/>
    <x v="130"/>
    <x v="2"/>
    <n v="48"/>
    <x v="130"/>
    <m/>
    <s v="Community IV Therapy"/>
    <s v="Service to facilitate timely discharge from acute and community hospital care"/>
    <x v="10"/>
    <s v="Multidisciplinary teams that are supporting independence, such as anticipatory care"/>
    <s v=""/>
    <x v="1"/>
    <s v=""/>
    <x v="2"/>
    <s v=""/>
    <s v=""/>
    <x v="3"/>
    <x v="0"/>
    <n v="181412.41844607491"/>
    <x v="0"/>
  </r>
  <r>
    <x v="1"/>
    <x v="130"/>
    <x v="2"/>
    <n v="49"/>
    <x v="130"/>
    <m/>
    <s v="Clinical Navigation Service"/>
    <s v="Provision of single point of contact to a multi-disciplinary team"/>
    <x v="3"/>
    <s v="Care navigation and planning"/>
    <s v=""/>
    <x v="1"/>
    <s v=""/>
    <x v="2"/>
    <s v=""/>
    <s v=""/>
    <x v="3"/>
    <x v="0"/>
    <n v="1029502.2805038138"/>
    <x v="0"/>
  </r>
  <r>
    <x v="1"/>
    <x v="130"/>
    <x v="2"/>
    <n v="50"/>
    <x v="130"/>
    <m/>
    <s v="Wheelchairs"/>
    <s v="Assessment for people with permanent mobility problems and provisino of equipment"/>
    <x v="1"/>
    <s v="Community based equipment"/>
    <s v=""/>
    <x v="1"/>
    <s v=""/>
    <x v="2"/>
    <s v=""/>
    <s v=""/>
    <x v="2"/>
    <x v="0"/>
    <n v="1196497.515548042"/>
    <x v="0"/>
  </r>
  <r>
    <x v="1"/>
    <x v="130"/>
    <x v="2"/>
    <n v="51"/>
    <x v="130"/>
    <m/>
    <s v="PVI care to deliver P1 discharges from acute"/>
    <s v="168 hours per day of private care provided to facilitate discharge from UHDB and CRH"/>
    <x v="7"/>
    <s v="Domiciliary care to support hospital discharge (Discharge to Assess pathway 1)"/>
    <s v=""/>
    <x v="0"/>
    <s v=""/>
    <x v="2"/>
    <s v=""/>
    <s v=""/>
    <x v="2"/>
    <x v="1"/>
    <n v="2216690"/>
    <x v="0"/>
  </r>
  <r>
    <x v="1"/>
    <x v="130"/>
    <x v="2"/>
    <n v="52"/>
    <x v="130"/>
    <m/>
    <s v="Staffing to deliver transformation"/>
    <s v="System Staff to enable transformation of discharge"/>
    <x v="7"/>
    <s v="Domiciliary care to support hospital discharge (Discharge to Assess pathway 1)"/>
    <s v=""/>
    <x v="1"/>
    <s v=""/>
    <x v="2"/>
    <s v=""/>
    <s v=""/>
    <x v="3"/>
    <x v="0"/>
    <n v="285262"/>
    <x v="0"/>
  </r>
  <r>
    <x v="1"/>
    <x v="130"/>
    <x v="2"/>
    <n v="53"/>
    <x v="130"/>
    <n v="18"/>
    <s v="Mental Health discharge transformation"/>
    <s v="Embedding of dsicharge and review processes for MH beds"/>
    <x v="8"/>
    <s v="Improved discharge to Care Homes"/>
    <s v=""/>
    <x v="0"/>
    <s v=""/>
    <x v="0"/>
    <s v=""/>
    <s v=""/>
    <x v="1"/>
    <x v="5"/>
    <n v="98945"/>
    <x v="0"/>
  </r>
  <r>
    <x v="1"/>
    <x v="130"/>
    <x v="2"/>
    <n v="54"/>
    <x v="130"/>
    <n v="10"/>
    <s v="UHDB B6 staffing to enable discharge"/>
    <s v="Acute discharge team steff to improve 7 day discharges and support coordination"/>
    <x v="10"/>
    <s v="Low level support for simple hospital discharges (Discharge to Assess pathway 0)"/>
    <s v=""/>
    <x v="0"/>
    <s v=""/>
    <x v="0"/>
    <s v=""/>
    <s v=""/>
    <x v="0"/>
    <x v="5"/>
    <n v="100000"/>
    <x v="0"/>
  </r>
  <r>
    <x v="1"/>
    <x v="130"/>
    <x v="2"/>
    <n v="55"/>
    <x v="130"/>
    <n v="7"/>
    <s v="Dementia palliative care scheme"/>
    <s v="To provide discharge support to patients with dementia in last year of life"/>
    <x v="18"/>
    <s v=""/>
    <s v=""/>
    <x v="0"/>
    <s v=""/>
    <x v="0"/>
    <s v=""/>
    <s v=""/>
    <x v="1"/>
    <x v="5"/>
    <n v="427705"/>
    <x v="0"/>
  </r>
  <r>
    <x v="1"/>
    <x v="130"/>
    <x v="2"/>
    <n v="56"/>
    <x v="130"/>
    <n v="11"/>
    <s v="Transport"/>
    <s v="to provide increase in transport capacity to discharge patients"/>
    <x v="5"/>
    <s v="Bed-based intermediate care with rehabilitation (to support discharge)"/>
    <s v=""/>
    <x v="0"/>
    <s v=""/>
    <x v="0"/>
    <s v=""/>
    <s v=""/>
    <x v="1"/>
    <x v="5"/>
    <n v="300000"/>
    <x v="0"/>
  </r>
  <r>
    <x v="1"/>
    <x v="130"/>
    <x v="2"/>
    <n v="57"/>
    <x v="130"/>
    <n v="10"/>
    <s v="Discharge roles at CRH to enable P1 discharges"/>
    <s v="Roles to reduce delays from hub in sourcing P1 for discharge"/>
    <x v="18"/>
    <s v=""/>
    <s v=""/>
    <x v="0"/>
    <s v=""/>
    <x v="0"/>
    <s v=""/>
    <s v=""/>
    <x v="1"/>
    <x v="5"/>
    <n v="104042"/>
    <x v="0"/>
  </r>
  <r>
    <x v="1"/>
    <x v="130"/>
    <x v="2"/>
    <n v="58"/>
    <x v="130"/>
    <n v="11"/>
    <s v="Reablement care to support discharge"/>
    <s v="Increase and improve Community (CRT) team providing P1 care to support discharge 7 per week"/>
    <x v="16"/>
    <s v="Short-term residential/nursing care for someone likely to require a longer-term care home replacement"/>
    <s v=""/>
    <x v="0"/>
    <s v=""/>
    <x v="0"/>
    <s v=""/>
    <s v=""/>
    <x v="2"/>
    <x v="5"/>
    <n v="1291700"/>
    <x v="0"/>
  </r>
  <r>
    <x v="1"/>
    <x v="130"/>
    <x v="2"/>
    <n v="59"/>
    <x v="130"/>
    <n v="12"/>
    <s v="VCSE P0 discharge support"/>
    <s v="scheme to deliver low level P0 support for transport home and same day support"/>
    <x v="7"/>
    <s v="Domiciliary care to support hospital discharge (Discharge to Assess pathway 1)"/>
    <s v=""/>
    <x v="0"/>
    <s v=""/>
    <x v="0"/>
    <s v=""/>
    <s v=""/>
    <x v="2"/>
    <x v="5"/>
    <n v="1258282"/>
    <x v="0"/>
  </r>
  <r>
    <x v="1"/>
    <x v="130"/>
    <x v="2"/>
    <n v="60"/>
    <x v="130"/>
    <n v="18"/>
    <s v="P1 transformation delivery"/>
    <s v="Schemes to deliver the JUCD pathway 1 transformation strategy to be assessed against assurance framework"/>
    <x v="18"/>
    <s v=""/>
    <s v=""/>
    <x v="0"/>
    <s v=""/>
    <x v="0"/>
    <s v=""/>
    <s v=""/>
    <x v="2"/>
    <x v="5"/>
    <n v="300000"/>
    <x v="0"/>
  </r>
  <r>
    <x v="1"/>
    <x v="130"/>
    <x v="2"/>
    <n v="61"/>
    <x v="130"/>
    <n v="10"/>
    <s v="CRH PVI Brokerage "/>
    <s v="Brokerage for P3 discharges from CRH"/>
    <x v="18"/>
    <s v=""/>
    <s v=""/>
    <x v="0"/>
    <s v=""/>
    <x v="0"/>
    <s v=""/>
    <s v=""/>
    <x v="1"/>
    <x v="5"/>
    <n v="50667"/>
    <x v="0"/>
  </r>
  <r>
    <x v="1"/>
    <x v="130"/>
    <x v="2"/>
    <n v="62"/>
    <x v="130"/>
    <n v="10"/>
    <s v="1 group manager operatioanal lead "/>
    <s v="to support discharges"/>
    <x v="18"/>
    <s v=""/>
    <s v=""/>
    <x v="0"/>
    <s v=""/>
    <x v="0"/>
    <s v=""/>
    <s v=""/>
    <x v="1"/>
    <x v="5"/>
    <n v="57632.25"/>
    <x v="0"/>
  </r>
  <r>
    <x v="1"/>
    <x v="130"/>
    <x v="2"/>
    <n v="63"/>
    <x v="130"/>
    <n v="10"/>
    <s v="Social care practitioner"/>
    <s v="to undertake reviews of existing clients to free up capacity in home care and residential placements "/>
    <x v="18"/>
    <s v=""/>
    <s v=""/>
    <x v="0"/>
    <s v=""/>
    <x v="0"/>
    <s v=""/>
    <s v=""/>
    <x v="1"/>
    <x v="5"/>
    <n v="320205"/>
    <x v="0"/>
  </r>
  <r>
    <x v="1"/>
    <x v="130"/>
    <x v="2"/>
    <n v="64"/>
    <x v="130"/>
    <n v="10"/>
    <s v="Community support worker"/>
    <s v="to undertake reviews of existing clients to free up capacity in home care and residential placements "/>
    <x v="18"/>
    <s v=""/>
    <s v=""/>
    <x v="0"/>
    <s v=""/>
    <x v="0"/>
    <s v=""/>
    <s v=""/>
    <x v="1"/>
    <x v="5"/>
    <n v="390650"/>
    <x v="0"/>
  </r>
  <r>
    <x v="1"/>
    <x v="130"/>
    <x v="2"/>
    <n v="65"/>
    <x v="130"/>
    <n v="16"/>
    <s v="OT's to support review of double handling "/>
    <s v="to undertake reviews of double ups"/>
    <x v="18"/>
    <s v=""/>
    <s v=""/>
    <x v="0"/>
    <s v=""/>
    <x v="0"/>
    <s v=""/>
    <s v=""/>
    <x v="1"/>
    <x v="5"/>
    <n v="123835"/>
    <x v="0"/>
  </r>
  <r>
    <x v="1"/>
    <x v="130"/>
    <x v="2"/>
    <n v="66"/>
    <x v="130"/>
    <n v="15"/>
    <s v="Mental health workers"/>
    <s v="support discharges from MH beds"/>
    <x v="18"/>
    <s v=""/>
    <s v=""/>
    <x v="0"/>
    <s v=""/>
    <x v="0"/>
    <s v=""/>
    <s v=""/>
    <x v="1"/>
    <x v="5"/>
    <n v="186000"/>
    <x v="0"/>
  </r>
  <r>
    <x v="1"/>
    <x v="130"/>
    <x v="2"/>
    <n v="67"/>
    <x v="130"/>
    <m/>
    <s v="Staffing to deliver transformation"/>
    <s v="System Staff to enable transformation of discharge"/>
    <x v="9"/>
    <s v="Programme management"/>
    <s v=""/>
    <x v="5"/>
    <s v="Spend is on roles across health and social care"/>
    <x v="2"/>
    <s v=""/>
    <s v=""/>
    <x v="3"/>
    <x v="1"/>
    <n v="380000"/>
    <x v="0"/>
  </r>
  <r>
    <x v="1"/>
    <x v="130"/>
    <x v="2"/>
    <n v="68"/>
    <x v="130"/>
    <m/>
    <s v="Mental Health discharge transformation"/>
    <s v="Embedding of dsicharge and review processes for MH beds"/>
    <x v="8"/>
    <s v="Multi-Disciplinary/Multi-Agency Discharge Teams supporting discharge"/>
    <s v=""/>
    <x v="2"/>
    <s v=""/>
    <x v="2"/>
    <s v=""/>
    <s v=""/>
    <x v="5"/>
    <x v="1"/>
    <n v="213560"/>
    <x v="0"/>
  </r>
  <r>
    <x v="1"/>
    <x v="130"/>
    <x v="2"/>
    <n v="69"/>
    <x v="130"/>
    <m/>
    <s v="UHDB B6 staffing to enable discharge"/>
    <s v="Acute discharge team steff to improve 7 day discharges and support coordination"/>
    <x v="8"/>
    <s v="Flexible working patterns (including 7 day working)"/>
    <s v=""/>
    <x v="3"/>
    <s v=""/>
    <x v="2"/>
    <s v=""/>
    <s v=""/>
    <x v="6"/>
    <x v="1"/>
    <n v="72045"/>
    <x v="0"/>
  </r>
  <r>
    <x v="1"/>
    <x v="130"/>
    <x v="2"/>
    <n v="70"/>
    <x v="130"/>
    <m/>
    <s v="Dementia palliative care scheme"/>
    <s v="To provide discharge support to patients with dementia in last year of life"/>
    <x v="8"/>
    <s v="Early Discharge Planning"/>
    <s v=""/>
    <x v="1"/>
    <s v=""/>
    <x v="2"/>
    <s v=""/>
    <s v=""/>
    <x v="3"/>
    <x v="1"/>
    <n v="43817"/>
    <x v="0"/>
  </r>
  <r>
    <x v="1"/>
    <x v="130"/>
    <x v="2"/>
    <n v="71"/>
    <x v="130"/>
    <m/>
    <s v="Transport"/>
    <s v="to provide increase in transport capacity to discharge patients"/>
    <x v="8"/>
    <s v="Other"/>
    <s v="Increase capacity of patient transport"/>
    <x v="3"/>
    <s v=""/>
    <x v="2"/>
    <s v=""/>
    <s v=""/>
    <x v="4"/>
    <x v="1"/>
    <n v="370880"/>
    <x v="0"/>
  </r>
  <r>
    <x v="1"/>
    <x v="130"/>
    <x v="2"/>
    <n v="72"/>
    <x v="130"/>
    <m/>
    <s v="Discharge roles at CRH to enable P1 discharges"/>
    <s v="Roles to reduce delays from hub in sourcing P1 for discharge"/>
    <x v="8"/>
    <s v="Home First/Discharge to Assess - process support/core costs"/>
    <s v=""/>
    <x v="3"/>
    <s v=""/>
    <x v="2"/>
    <s v=""/>
    <s v=""/>
    <x v="6"/>
    <x v="1"/>
    <n v="66000"/>
    <x v="0"/>
  </r>
  <r>
    <x v="1"/>
    <x v="130"/>
    <x v="2"/>
    <n v="73"/>
    <x v="130"/>
    <m/>
    <s v="Reablement care to support discharge"/>
    <s v="Increase and improve Community (CRT) team providing P1 care to support discharge 7 per week"/>
    <x v="4"/>
    <s v="Rehabilitation at home (accepting step up and step down users)"/>
    <s v=""/>
    <x v="1"/>
    <s v=""/>
    <x v="2"/>
    <s v=""/>
    <s v=""/>
    <x v="3"/>
    <x v="1"/>
    <n v="410000"/>
    <x v="0"/>
  </r>
  <r>
    <x v="1"/>
    <x v="130"/>
    <x v="2"/>
    <n v="74"/>
    <x v="130"/>
    <m/>
    <s v="VCSE P0 discharge support"/>
    <s v="scheme to deliver low level P0 support for transport home and same day support"/>
    <x v="10"/>
    <s v="Low level support for simple hospital discharges (Discharge to Assess pathway 0)"/>
    <s v=""/>
    <x v="0"/>
    <s v=""/>
    <x v="2"/>
    <s v=""/>
    <s v=""/>
    <x v="0"/>
    <x v="1"/>
    <n v="156818"/>
    <x v="0"/>
  </r>
  <r>
    <x v="1"/>
    <x v="130"/>
    <x v="2"/>
    <n v="75"/>
    <x v="130"/>
    <m/>
    <s v="P1 transformation delivery"/>
    <s v="Schemes to deliver the JUCD pathway 1 transformation strategy to be assessed against assurance framework"/>
    <x v="8"/>
    <s v="Monitoring and responding to system demand and capacity"/>
    <s v=""/>
    <x v="5"/>
    <s v="Spend will be across the system to transform processes"/>
    <x v="2"/>
    <s v=""/>
    <s v=""/>
    <x v="4"/>
    <x v="1"/>
    <n v="502501"/>
    <x v="0"/>
  </r>
  <r>
    <x v="1"/>
    <x v="130"/>
    <x v="2"/>
    <n v="76"/>
    <x v="130"/>
    <m/>
    <s v="CRH PVI Brokerage "/>
    <s v="Brokerage for P3 discharges from CRH"/>
    <x v="8"/>
    <s v="Improved discharge to Care Homes"/>
    <s v=""/>
    <x v="3"/>
    <s v=""/>
    <x v="2"/>
    <s v=""/>
    <s v=""/>
    <x v="2"/>
    <x v="1"/>
    <n v="105000"/>
    <x v="0"/>
  </r>
  <r>
    <x v="1"/>
    <x v="131"/>
    <x v="3"/>
    <n v="1"/>
    <x v="131"/>
    <n v="1"/>
    <s v="Assistive Technology "/>
    <s v="Assistive Technology "/>
    <x v="1"/>
    <s v="Assistive technologies including telecare"/>
    <s v=""/>
    <x v="0"/>
    <s v=""/>
    <x v="1"/>
    <s v="0.5"/>
    <s v="0.5"/>
    <x v="2"/>
    <x v="4"/>
    <n v="318000"/>
    <x v="0"/>
  </r>
  <r>
    <x v="1"/>
    <x v="131"/>
    <x v="3"/>
    <n v="2"/>
    <x v="131"/>
    <n v="1"/>
    <s v="Assistive Technology "/>
    <s v="Assistive Technology "/>
    <x v="1"/>
    <s v="Assistive technologies including telecare"/>
    <s v=""/>
    <x v="1"/>
    <s v=""/>
    <x v="1"/>
    <s v="0.5"/>
    <s v="0.5"/>
    <x v="2"/>
    <x v="0"/>
    <n v="74000"/>
    <x v="0"/>
  </r>
  <r>
    <x v="1"/>
    <x v="131"/>
    <x v="3"/>
    <n v="3"/>
    <x v="131"/>
    <n v="2"/>
    <s v="Care Act duties"/>
    <s v="Care Act duties"/>
    <x v="6"/>
    <s v="Independent Mental Health Advocacy"/>
    <s v=""/>
    <x v="0"/>
    <s v=""/>
    <x v="0"/>
    <s v=""/>
    <s v=""/>
    <x v="2"/>
    <x v="0"/>
    <n v="104000"/>
    <x v="0"/>
  </r>
  <r>
    <x v="1"/>
    <x v="131"/>
    <x v="3"/>
    <n v="4"/>
    <x v="131"/>
    <n v="2"/>
    <s v="Care Act duties"/>
    <s v="Care Act duties"/>
    <x v="12"/>
    <s v="Carer advice and support related to Care Act duties"/>
    <s v=""/>
    <x v="0"/>
    <s v=""/>
    <x v="0"/>
    <s v=""/>
    <s v=""/>
    <x v="2"/>
    <x v="0"/>
    <n v="10000"/>
    <x v="0"/>
  </r>
  <r>
    <x v="1"/>
    <x v="131"/>
    <x v="3"/>
    <n v="5"/>
    <x v="131"/>
    <n v="2"/>
    <s v="Care Act duties"/>
    <s v="Care Act duties"/>
    <x v="6"/>
    <s v="Other"/>
    <s v="Guaranteed Income Payment disregard for veterans"/>
    <x v="0"/>
    <s v=""/>
    <x v="0"/>
    <s v=""/>
    <s v=""/>
    <x v="2"/>
    <x v="0"/>
    <n v="28000"/>
    <x v="0"/>
  </r>
  <r>
    <x v="1"/>
    <x v="131"/>
    <x v="3"/>
    <n v="6"/>
    <x v="131"/>
    <n v="3"/>
    <s v="Care Home Team Roll Out"/>
    <s v="Care Home Team Roll Out"/>
    <x v="8"/>
    <s v="Home First/Discharge to Assess - process support/core costs"/>
    <s v=""/>
    <x v="1"/>
    <s v=""/>
    <x v="1"/>
    <s v="0.5"/>
    <s v="0.5"/>
    <x v="3"/>
    <x v="0"/>
    <n v="50000"/>
    <x v="0"/>
  </r>
  <r>
    <x v="1"/>
    <x v="131"/>
    <x v="3"/>
    <n v="7"/>
    <x v="131"/>
    <n v="4"/>
    <s v="Carers"/>
    <s v="Carers"/>
    <x v="12"/>
    <s v="Other"/>
    <s v="Carer advice and support"/>
    <x v="0"/>
    <s v=""/>
    <x v="1"/>
    <s v="0.5"/>
    <s v="0.5"/>
    <x v="1"/>
    <x v="4"/>
    <n v="82550"/>
    <x v="0"/>
  </r>
  <r>
    <x v="1"/>
    <x v="131"/>
    <x v="3"/>
    <n v="8"/>
    <x v="131"/>
    <n v="4"/>
    <s v="Carers"/>
    <s v="Carers"/>
    <x v="12"/>
    <s v="Other"/>
    <s v="Carer advice and support"/>
    <x v="0"/>
    <s v=""/>
    <x v="1"/>
    <s v="0.5"/>
    <s v="0.5"/>
    <x v="4"/>
    <x v="0"/>
    <n v="51600"/>
    <x v="0"/>
  </r>
  <r>
    <x v="1"/>
    <x v="131"/>
    <x v="3"/>
    <n v="9"/>
    <x v="131"/>
    <n v="4"/>
    <s v="Carers"/>
    <s v="Carers"/>
    <x v="12"/>
    <s v="Other"/>
    <s v="Carer advice and support"/>
    <x v="0"/>
    <s v=""/>
    <x v="1"/>
    <s v="0.5"/>
    <s v="0.5"/>
    <x v="0"/>
    <x v="4"/>
    <n v="606950"/>
    <x v="0"/>
  </r>
  <r>
    <x v="1"/>
    <x v="131"/>
    <x v="3"/>
    <n v="10"/>
    <x v="131"/>
    <n v="4"/>
    <s v="Carers"/>
    <s v="Carers"/>
    <x v="12"/>
    <s v="Other"/>
    <s v="Carer advice and support"/>
    <x v="0"/>
    <s v=""/>
    <x v="1"/>
    <s v="0.5"/>
    <s v="0.5"/>
    <x v="0"/>
    <x v="0"/>
    <n v="544800"/>
    <x v="0"/>
  </r>
  <r>
    <x v="1"/>
    <x v="131"/>
    <x v="3"/>
    <n v="11"/>
    <x v="131"/>
    <n v="4"/>
    <s v="Carers"/>
    <s v="Carers"/>
    <x v="12"/>
    <s v="Other"/>
    <s v="Carer advice and support"/>
    <x v="0"/>
    <s v=""/>
    <x v="1"/>
    <s v="0.5"/>
    <s v="0.5"/>
    <x v="2"/>
    <x v="4"/>
    <n v="35350"/>
    <x v="0"/>
  </r>
  <r>
    <x v="1"/>
    <x v="131"/>
    <x v="3"/>
    <n v="12"/>
    <x v="131"/>
    <n v="4"/>
    <s v="Carers"/>
    <s v="Carers"/>
    <x v="12"/>
    <s v="Respite Services"/>
    <s v=""/>
    <x v="0"/>
    <s v=""/>
    <x v="1"/>
    <s v="0.5"/>
    <s v="0.5"/>
    <x v="2"/>
    <x v="0"/>
    <n v="1097100"/>
    <x v="0"/>
  </r>
  <r>
    <x v="1"/>
    <x v="131"/>
    <x v="3"/>
    <n v="13"/>
    <x v="131"/>
    <n v="4"/>
    <s v="Carers"/>
    <s v="Carers"/>
    <x v="12"/>
    <s v="Respite Services"/>
    <s v=""/>
    <x v="0"/>
    <s v=""/>
    <x v="1"/>
    <s v="0.5"/>
    <s v="0.5"/>
    <x v="2"/>
    <x v="4"/>
    <n v="201150"/>
    <x v="0"/>
  </r>
  <r>
    <x v="1"/>
    <x v="131"/>
    <x v="3"/>
    <n v="14"/>
    <x v="131"/>
    <n v="4"/>
    <s v="Carers"/>
    <s v="Carers"/>
    <x v="12"/>
    <s v="Respite Services"/>
    <s v=""/>
    <x v="1"/>
    <s v=""/>
    <x v="1"/>
    <s v="0.5"/>
    <s v="0.5"/>
    <x v="2"/>
    <x v="4"/>
    <n v="201150"/>
    <x v="0"/>
  </r>
  <r>
    <x v="1"/>
    <x v="131"/>
    <x v="3"/>
    <n v="15"/>
    <x v="131"/>
    <n v="4"/>
    <s v="Carers"/>
    <s v="Carers"/>
    <x v="12"/>
    <s v="Other"/>
    <s v="Carer advice and support"/>
    <x v="1"/>
    <s v=""/>
    <x v="1"/>
    <s v="0.5"/>
    <s v="0.5"/>
    <x v="0"/>
    <x v="0"/>
    <n v="300900"/>
    <x v="0"/>
  </r>
  <r>
    <x v="1"/>
    <x v="131"/>
    <x v="3"/>
    <n v="16"/>
    <x v="131"/>
    <n v="4"/>
    <s v="Carers"/>
    <s v="Carers"/>
    <x v="12"/>
    <s v="Other"/>
    <s v="Carer advice and support"/>
    <x v="1"/>
    <s v=""/>
    <x v="1"/>
    <s v="0.5"/>
    <s v="0.5"/>
    <x v="2"/>
    <x v="4"/>
    <n v="35350"/>
    <x v="0"/>
  </r>
  <r>
    <x v="1"/>
    <x v="131"/>
    <x v="3"/>
    <n v="17"/>
    <x v="131"/>
    <n v="4"/>
    <s v="Carers"/>
    <s v="Carers"/>
    <x v="12"/>
    <s v="Other"/>
    <s v="Carer advice and support"/>
    <x v="1"/>
    <s v=""/>
    <x v="1"/>
    <s v="0.5"/>
    <s v="0.5"/>
    <x v="1"/>
    <x v="4"/>
    <n v="82550"/>
    <x v="0"/>
  </r>
  <r>
    <x v="1"/>
    <x v="131"/>
    <x v="3"/>
    <n v="18"/>
    <x v="131"/>
    <n v="4"/>
    <s v="Carers"/>
    <s v="Carers"/>
    <x v="12"/>
    <s v="Other"/>
    <s v="Carer advice and support"/>
    <x v="1"/>
    <s v=""/>
    <x v="1"/>
    <s v="0.5"/>
    <s v="0.5"/>
    <x v="4"/>
    <x v="0"/>
    <n v="51600"/>
    <x v="0"/>
  </r>
  <r>
    <x v="1"/>
    <x v="131"/>
    <x v="3"/>
    <n v="19"/>
    <x v="131"/>
    <n v="4"/>
    <s v="Carers"/>
    <s v="Carers"/>
    <x v="12"/>
    <s v="Other"/>
    <s v="Carer advice and support"/>
    <x v="1"/>
    <s v=""/>
    <x v="1"/>
    <s v="0.5"/>
    <s v="0.5"/>
    <x v="0"/>
    <x v="4"/>
    <n v="606950"/>
    <x v="0"/>
  </r>
  <r>
    <x v="1"/>
    <x v="131"/>
    <x v="3"/>
    <n v="20"/>
    <x v="131"/>
    <n v="5"/>
    <s v="CCT Co-ordination for the virtual ward"/>
    <s v="CCT Co-ordination for the virtual ward"/>
    <x v="3"/>
    <s v="Care navigation and planning"/>
    <s v=""/>
    <x v="0"/>
    <s v=""/>
    <x v="1"/>
    <s v="0.5"/>
    <s v="0.5"/>
    <x v="1"/>
    <x v="0"/>
    <n v="111000"/>
    <x v="0"/>
  </r>
  <r>
    <x v="1"/>
    <x v="131"/>
    <x v="3"/>
    <n v="21"/>
    <x v="131"/>
    <n v="5"/>
    <s v="CCT Co-ordination for the virtual ward"/>
    <s v="CCT Co-ordination for the virtual ward"/>
    <x v="3"/>
    <s v="Care navigation and planning"/>
    <s v=""/>
    <x v="1"/>
    <s v=""/>
    <x v="1"/>
    <s v="0.5"/>
    <s v="0.5"/>
    <x v="1"/>
    <x v="0"/>
    <n v="111000"/>
    <x v="0"/>
  </r>
  <r>
    <x v="1"/>
    <x v="131"/>
    <x v="3"/>
    <n v="22"/>
    <x v="131"/>
    <n v="6"/>
    <s v="Community Services for NHS Devon ICB"/>
    <s v="Community Services for NHS Devon ICB"/>
    <x v="15"/>
    <s v="Other"/>
    <s v="Out of hospital commissioned services"/>
    <x v="1"/>
    <s v=""/>
    <x v="2"/>
    <s v=""/>
    <s v=""/>
    <x v="3"/>
    <x v="0"/>
    <n v="29095443"/>
    <x v="0"/>
  </r>
  <r>
    <x v="1"/>
    <x v="131"/>
    <x v="3"/>
    <n v="23"/>
    <x v="131"/>
    <n v="6"/>
    <s v="Community Services for NHS Devon ICB"/>
    <s v="2022/23 carry-forward"/>
    <x v="15"/>
    <s v="Other"/>
    <s v="Out of hospital commissioned services"/>
    <x v="1"/>
    <s v=""/>
    <x v="2"/>
    <s v=""/>
    <s v=""/>
    <x v="3"/>
    <x v="4"/>
    <n v="6652088"/>
    <x v="0"/>
  </r>
  <r>
    <x v="1"/>
    <x v="131"/>
    <x v="3"/>
    <n v="24"/>
    <x v="131"/>
    <n v="7"/>
    <s v="Community Support Contracts"/>
    <s v="Community Support Contracts"/>
    <x v="0"/>
    <s v="Other"/>
    <s v="Physical health/wellbeing"/>
    <x v="1"/>
    <s v=""/>
    <x v="0"/>
    <s v=""/>
    <s v=""/>
    <x v="0"/>
    <x v="0"/>
    <n v="216000"/>
    <x v="0"/>
  </r>
  <r>
    <x v="1"/>
    <x v="131"/>
    <x v="3"/>
    <n v="25"/>
    <x v="131"/>
    <n v="7"/>
    <s v="Community Support Contracts"/>
    <s v="Community Support Contracts"/>
    <x v="0"/>
    <s v="Other"/>
    <s v="Physical health/wellbeing"/>
    <x v="1"/>
    <s v=""/>
    <x v="0"/>
    <s v=""/>
    <s v=""/>
    <x v="0"/>
    <x v="0"/>
    <n v="191000"/>
    <x v="0"/>
  </r>
  <r>
    <x v="1"/>
    <x v="131"/>
    <x v="3"/>
    <n v="26"/>
    <x v="131"/>
    <n v="8"/>
    <s v="Connected Communities and Supported Volunteering"/>
    <s v="Connected Communities and Supported Volunteering"/>
    <x v="3"/>
    <s v="Care navigation and planning"/>
    <s v=""/>
    <x v="1"/>
    <s v=""/>
    <x v="0"/>
    <s v=""/>
    <s v=""/>
    <x v="0"/>
    <x v="0"/>
    <n v="41000"/>
    <x v="0"/>
  </r>
  <r>
    <x v="1"/>
    <x v="131"/>
    <x v="3"/>
    <n v="27"/>
    <x v="131"/>
    <n v="9"/>
    <s v="Dementia services"/>
    <s v="Dementia Capable Communities"/>
    <x v="0"/>
    <s v="Other"/>
    <s v="Mental Health/wellbeing"/>
    <x v="2"/>
    <s v=""/>
    <x v="0"/>
    <s v=""/>
    <s v=""/>
    <x v="0"/>
    <x v="0"/>
    <n v="610000"/>
    <x v="0"/>
  </r>
  <r>
    <x v="1"/>
    <x v="131"/>
    <x v="3"/>
    <n v="28"/>
    <x v="131"/>
    <n v="9"/>
    <s v="Dementia services"/>
    <s v="Dementia Alzheimer's Contract March 2015"/>
    <x v="0"/>
    <s v="Other"/>
    <s v="Mental Health/wellbeing"/>
    <x v="0"/>
    <s v=""/>
    <x v="0"/>
    <s v=""/>
    <s v=""/>
    <x v="0"/>
    <x v="0"/>
    <n v="18000"/>
    <x v="0"/>
  </r>
  <r>
    <x v="1"/>
    <x v="131"/>
    <x v="3"/>
    <n v="29"/>
    <x v="131"/>
    <n v="10"/>
    <s v="Develppment of urgent care system"/>
    <s v="Community Hub"/>
    <x v="3"/>
    <s v="Care navigation and planning"/>
    <s v=""/>
    <x v="0"/>
    <s v=""/>
    <x v="0"/>
    <s v=""/>
    <s v=""/>
    <x v="6"/>
    <x v="0"/>
    <n v="15000"/>
    <x v="0"/>
  </r>
  <r>
    <x v="1"/>
    <x v="131"/>
    <x v="3"/>
    <n v="30"/>
    <x v="131"/>
    <n v="10"/>
    <s v="Develppment of urgent care system"/>
    <s v="Community Hub"/>
    <x v="3"/>
    <s v="Care navigation and planning"/>
    <s v=""/>
    <x v="1"/>
    <s v=""/>
    <x v="0"/>
    <s v=""/>
    <s v=""/>
    <x v="6"/>
    <x v="0"/>
    <n v="15000"/>
    <x v="0"/>
  </r>
  <r>
    <x v="1"/>
    <x v="131"/>
    <x v="3"/>
    <n v="31"/>
    <x v="131"/>
    <n v="11"/>
    <s v="Devon Doctors"/>
    <s v="Devon Doctors"/>
    <x v="8"/>
    <s v="Flexible working patterns (including 7 day working)"/>
    <s v=""/>
    <x v="6"/>
    <s v=""/>
    <x v="1"/>
    <s v="0.5"/>
    <s v="0.5"/>
    <x v="2"/>
    <x v="0"/>
    <n v="72000"/>
    <x v="0"/>
  </r>
  <r>
    <x v="1"/>
    <x v="131"/>
    <x v="3"/>
    <n v="32"/>
    <x v="131"/>
    <n v="13"/>
    <s v="Disabled Facilities Grant"/>
    <s v="DFG - Mandatory work"/>
    <x v="13"/>
    <s v="Adaptations, including statutory DFG grants"/>
    <s v=""/>
    <x v="5"/>
    <s v="Housing Support"/>
    <x v="0"/>
    <s v=""/>
    <s v=""/>
    <x v="2"/>
    <x v="2"/>
    <n v="4527314"/>
    <x v="0"/>
  </r>
  <r>
    <x v="1"/>
    <x v="131"/>
    <x v="3"/>
    <n v="33"/>
    <x v="131"/>
    <n v="13"/>
    <s v="Disabled Facilities Grant"/>
    <s v="DFG - Stairlifts"/>
    <x v="13"/>
    <s v="Adaptations, including statutory DFG grants"/>
    <s v=""/>
    <x v="5"/>
    <s v="Housing Support"/>
    <x v="0"/>
    <s v=""/>
    <s v=""/>
    <x v="2"/>
    <x v="2"/>
    <n v="2418184"/>
    <x v="0"/>
  </r>
  <r>
    <x v="1"/>
    <x v="131"/>
    <x v="3"/>
    <n v="34"/>
    <x v="131"/>
    <n v="13"/>
    <s v="Disabled Facilities Grant"/>
    <s v="DFG - Ecoflex"/>
    <x v="13"/>
    <s v="Adaptations, including statutory DFG grants"/>
    <s v=""/>
    <x v="5"/>
    <s v="Housing Support"/>
    <x v="0"/>
    <s v=""/>
    <s v=""/>
    <x v="2"/>
    <x v="2"/>
    <n v="201570"/>
    <x v="0"/>
  </r>
  <r>
    <x v="1"/>
    <x v="131"/>
    <x v="3"/>
    <n v="35"/>
    <x v="131"/>
    <n v="13"/>
    <s v="Disabled Facilities Grant"/>
    <s v="DFG - Moving funds"/>
    <x v="13"/>
    <s v="Adaptations, including statutory DFG grants"/>
    <s v=""/>
    <x v="5"/>
    <s v="Housing Support"/>
    <x v="0"/>
    <s v=""/>
    <s v=""/>
    <x v="2"/>
    <x v="2"/>
    <n v="27048"/>
    <x v="0"/>
  </r>
  <r>
    <x v="1"/>
    <x v="131"/>
    <x v="3"/>
    <n v="36"/>
    <x v="131"/>
    <n v="13"/>
    <s v="Disabled Facilities Grant"/>
    <s v="DFG - Safety applications"/>
    <x v="13"/>
    <s v="Adaptations, including statutory DFG grants"/>
    <s v=""/>
    <x v="5"/>
    <s v="Housing Support"/>
    <x v="0"/>
    <s v=""/>
    <s v=""/>
    <x v="2"/>
    <x v="2"/>
    <n v="226552"/>
    <x v="0"/>
  </r>
  <r>
    <x v="1"/>
    <x v="131"/>
    <x v="3"/>
    <n v="37"/>
    <x v="131"/>
    <n v="13"/>
    <s v="Disabled Facilities Grant"/>
    <s v="DFG - Hoarding/dementia approved"/>
    <x v="13"/>
    <s v="Adaptations, including statutory DFG grants"/>
    <s v=""/>
    <x v="5"/>
    <s v="Housing Support"/>
    <x v="0"/>
    <s v=""/>
    <s v=""/>
    <x v="2"/>
    <x v="2"/>
    <n v="14255"/>
    <x v="0"/>
  </r>
  <r>
    <x v="1"/>
    <x v="131"/>
    <x v="3"/>
    <n v="38"/>
    <x v="131"/>
    <n v="13"/>
    <s v="Disabled Facilities Grant"/>
    <s v="DFG - Modular ramps"/>
    <x v="13"/>
    <s v="Adaptations, including statutory DFG grants"/>
    <s v=""/>
    <x v="5"/>
    <s v="Housing Support"/>
    <x v="0"/>
    <s v=""/>
    <s v=""/>
    <x v="2"/>
    <x v="2"/>
    <n v="312000"/>
    <x v="0"/>
  </r>
  <r>
    <x v="1"/>
    <x v="131"/>
    <x v="3"/>
    <n v="39"/>
    <x v="131"/>
    <n v="13"/>
    <s v="Disabled Facilities Grant"/>
    <s v="DFG - Top up funding"/>
    <x v="13"/>
    <s v="Adaptations, including statutory DFG grants"/>
    <s v=""/>
    <x v="5"/>
    <s v="Housing Support"/>
    <x v="0"/>
    <s v=""/>
    <s v=""/>
    <x v="2"/>
    <x v="2"/>
    <n v="518448"/>
    <x v="0"/>
  </r>
  <r>
    <x v="1"/>
    <x v="131"/>
    <x v="3"/>
    <n v="40"/>
    <x v="131"/>
    <n v="15"/>
    <s v="District Nurse Support to residential homes"/>
    <s v="District Nurse Support to residential homes"/>
    <x v="8"/>
    <s v="Monitoring and responding to system demand and capacity"/>
    <s v=""/>
    <x v="1"/>
    <s v=""/>
    <x v="1"/>
    <s v="0.5"/>
    <s v="0.5"/>
    <x v="6"/>
    <x v="0"/>
    <n v="195000"/>
    <x v="0"/>
  </r>
  <r>
    <x v="1"/>
    <x v="131"/>
    <x v="3"/>
    <n v="41"/>
    <x v="131"/>
    <n v="16"/>
    <s v="Enhanced Community Equipment Service"/>
    <s v="Adult Equipment Store "/>
    <x v="1"/>
    <s v="Community based equipment"/>
    <s v=""/>
    <x v="0"/>
    <s v=""/>
    <x v="1"/>
    <s v="0.5"/>
    <s v="0.5"/>
    <x v="2"/>
    <x v="4"/>
    <n v="1080000"/>
    <x v="0"/>
  </r>
  <r>
    <x v="1"/>
    <x v="131"/>
    <x v="3"/>
    <n v="42"/>
    <x v="131"/>
    <n v="16"/>
    <s v="Enhanced Community Equipment Service"/>
    <s v="Adult Equipment Store "/>
    <x v="1"/>
    <s v="Community based equipment"/>
    <s v=""/>
    <x v="0"/>
    <s v=""/>
    <x v="1"/>
    <s v="0.5"/>
    <s v="0.5"/>
    <x v="2"/>
    <x v="0"/>
    <n v="2945549"/>
    <x v="0"/>
  </r>
  <r>
    <x v="1"/>
    <x v="131"/>
    <x v="3"/>
    <n v="43"/>
    <x v="131"/>
    <n v="16"/>
    <s v="Enhanced Community Equipment Service"/>
    <s v="Adult Equipment Store "/>
    <x v="1"/>
    <s v="Community based equipment"/>
    <s v=""/>
    <x v="1"/>
    <s v=""/>
    <x v="1"/>
    <s v="0.5"/>
    <s v="0.5"/>
    <x v="2"/>
    <x v="4"/>
    <n v="446000"/>
    <x v="0"/>
  </r>
  <r>
    <x v="1"/>
    <x v="131"/>
    <x v="3"/>
    <n v="44"/>
    <x v="131"/>
    <n v="16"/>
    <s v="Enhanced Community Equipment Service"/>
    <s v="Adult Equipment Store "/>
    <x v="1"/>
    <s v="Community based equipment"/>
    <s v=""/>
    <x v="1"/>
    <s v=""/>
    <x v="1"/>
    <s v="0.5"/>
    <s v="0.5"/>
    <x v="2"/>
    <x v="0"/>
    <n v="2045500"/>
    <x v="0"/>
  </r>
  <r>
    <x v="1"/>
    <x v="131"/>
    <x v="3"/>
    <n v="45"/>
    <x v="131"/>
    <n v="16"/>
    <s v="Enhanced Community Equipment Service"/>
    <s v="Children Equipment Store"/>
    <x v="1"/>
    <s v="Community based equipment"/>
    <s v=""/>
    <x v="0"/>
    <s v=""/>
    <x v="1"/>
    <s v="0.5"/>
    <s v="0.5"/>
    <x v="2"/>
    <x v="4"/>
    <n v="163000"/>
    <x v="0"/>
  </r>
  <r>
    <x v="1"/>
    <x v="131"/>
    <x v="3"/>
    <n v="46"/>
    <x v="131"/>
    <n v="16"/>
    <s v="Enhanced Community Equipment Service"/>
    <s v="Children Equipment Store"/>
    <x v="1"/>
    <s v="Community based equipment"/>
    <s v=""/>
    <x v="1"/>
    <s v=""/>
    <x v="1"/>
    <s v="0.5"/>
    <s v="0.5"/>
    <x v="2"/>
    <x v="0"/>
    <n v="515000"/>
    <x v="0"/>
  </r>
  <r>
    <x v="1"/>
    <x v="131"/>
    <x v="3"/>
    <n v="47"/>
    <x v="131"/>
    <n v="17"/>
    <s v="Exeter Acute Community Team"/>
    <s v="Exeter Acute Community Team"/>
    <x v="3"/>
    <s v="Care navigation and planning"/>
    <s v=""/>
    <x v="3"/>
    <s v=""/>
    <x v="1"/>
    <s v="0.5"/>
    <s v="0.5"/>
    <x v="6"/>
    <x v="0"/>
    <n v="671000"/>
    <x v="0"/>
  </r>
  <r>
    <x v="1"/>
    <x v="131"/>
    <x v="3"/>
    <n v="48"/>
    <x v="131"/>
    <n v="18"/>
    <s v="Hospital Discharge Services"/>
    <s v="Onward Care"/>
    <x v="3"/>
    <s v="Care navigation and planning"/>
    <s v=""/>
    <x v="1"/>
    <s v=""/>
    <x v="1"/>
    <s v="0.5"/>
    <s v="0.5"/>
    <x v="3"/>
    <x v="0"/>
    <n v="319000"/>
    <x v="0"/>
  </r>
  <r>
    <x v="1"/>
    <x v="131"/>
    <x v="3"/>
    <n v="49"/>
    <x v="131"/>
    <n v="18"/>
    <s v="Hospital Discharge Services"/>
    <s v="ND7 Pathfinder"/>
    <x v="8"/>
    <s v="Multi-Disciplinary/Multi-Agency Discharge Teams supporting discharge"/>
    <s v=""/>
    <x v="3"/>
    <s v=""/>
    <x v="0"/>
    <s v=""/>
    <s v=""/>
    <x v="6"/>
    <x v="0"/>
    <n v="59000"/>
    <x v="0"/>
  </r>
  <r>
    <x v="1"/>
    <x v="131"/>
    <x v="3"/>
    <n v="50"/>
    <x v="131"/>
    <n v="18"/>
    <s v="Hospital Discharge Services"/>
    <s v="ND7 Pathfinder"/>
    <x v="8"/>
    <s v="Multi-Disciplinary/Multi-Agency Discharge Teams supporting discharge"/>
    <s v=""/>
    <x v="1"/>
    <s v=""/>
    <x v="0"/>
    <s v=""/>
    <s v=""/>
    <x v="3"/>
    <x v="0"/>
    <n v="59000"/>
    <x v="0"/>
  </r>
  <r>
    <x v="1"/>
    <x v="131"/>
    <x v="3"/>
    <n v="51"/>
    <x v="131"/>
    <n v="18"/>
    <s v="Hospital Discharge Services"/>
    <s v=" Order Communication System CHC posts"/>
    <x v="9"/>
    <s v="Data Integration"/>
    <s v=""/>
    <x v="1"/>
    <s v=""/>
    <x v="1"/>
    <s v="0.5"/>
    <s v="0.5"/>
    <x v="3"/>
    <x v="0"/>
    <n v="44000"/>
    <x v="0"/>
  </r>
  <r>
    <x v="1"/>
    <x v="131"/>
    <x v="3"/>
    <n v="52"/>
    <x v="131"/>
    <n v="18"/>
    <s v="Hospital Discharge Services"/>
    <s v="ND4 Com Hosp Discharge Co-ord"/>
    <x v="8"/>
    <s v="Multi-Disciplinary/Multi-Agency Discharge Teams supporting discharge"/>
    <s v=""/>
    <x v="1"/>
    <s v=""/>
    <x v="1"/>
    <s v="0.5"/>
    <s v="0.5"/>
    <x v="6"/>
    <x v="0"/>
    <n v="62500"/>
    <x v="0"/>
  </r>
  <r>
    <x v="1"/>
    <x v="131"/>
    <x v="3"/>
    <n v="53"/>
    <x v="131"/>
    <n v="18"/>
    <s v="Hospital Discharge Services"/>
    <s v="Discharge Support Devon Partnership Trust"/>
    <x v="8"/>
    <s v="Multi-Disciplinary/Multi-Agency Discharge Teams supporting discharge"/>
    <s v=""/>
    <x v="2"/>
    <s v=""/>
    <x v="1"/>
    <s v="0.5"/>
    <s v="0.5"/>
    <x v="3"/>
    <x v="0"/>
    <n v="34000"/>
    <x v="0"/>
  </r>
  <r>
    <x v="1"/>
    <x v="131"/>
    <x v="3"/>
    <n v="54"/>
    <x v="131"/>
    <n v="18"/>
    <s v="Hospital Discharge Services"/>
    <s v="ND4 Com Hosp Discharge Co-ord"/>
    <x v="8"/>
    <s v="Multi-Disciplinary/Multi-Agency Discharge Teams supporting discharge"/>
    <s v=""/>
    <x v="0"/>
    <s v=""/>
    <x v="1"/>
    <s v="0.5"/>
    <s v="0.5"/>
    <x v="6"/>
    <x v="0"/>
    <n v="62500"/>
    <x v="0"/>
  </r>
  <r>
    <x v="1"/>
    <x v="131"/>
    <x v="3"/>
    <n v="55"/>
    <x v="131"/>
    <n v="18"/>
    <s v="Hospital Discharge Services"/>
    <s v="Hospital discharge facilitation"/>
    <x v="8"/>
    <s v="Multi-Disciplinary/Multi-Agency Discharge Teams supporting discharge"/>
    <s v=""/>
    <x v="0"/>
    <s v=""/>
    <x v="1"/>
    <s v="0.5"/>
    <s v="0.5"/>
    <x v="1"/>
    <x v="0"/>
    <n v="173500"/>
    <x v="0"/>
  </r>
  <r>
    <x v="1"/>
    <x v="131"/>
    <x v="3"/>
    <n v="56"/>
    <x v="131"/>
    <n v="18"/>
    <s v="Hospital Discharge Services"/>
    <s v="Hospital discharge facilitation"/>
    <x v="8"/>
    <s v="Multi-Disciplinary/Multi-Agency Discharge Teams supporting discharge"/>
    <s v=""/>
    <x v="1"/>
    <s v=""/>
    <x v="1"/>
    <s v="0.5"/>
    <s v="0.5"/>
    <x v="1"/>
    <x v="0"/>
    <n v="173500"/>
    <x v="0"/>
  </r>
  <r>
    <x v="1"/>
    <x v="131"/>
    <x v="3"/>
    <n v="57"/>
    <x v="131"/>
    <n v="19"/>
    <s v="LD Review Team"/>
    <s v="LD Review Team"/>
    <x v="3"/>
    <s v="Assessment teams/joint assessment"/>
    <s v=""/>
    <x v="1"/>
    <s v=""/>
    <x v="1"/>
    <s v="0.5"/>
    <s v="0.5"/>
    <x v="1"/>
    <x v="0"/>
    <n v="73000"/>
    <x v="0"/>
  </r>
  <r>
    <x v="1"/>
    <x v="131"/>
    <x v="3"/>
    <n v="58"/>
    <x v="131"/>
    <n v="19"/>
    <s v="LD Review Team"/>
    <s v="LD Review Team"/>
    <x v="3"/>
    <s v="Assessment teams/joint assessment"/>
    <s v=""/>
    <x v="0"/>
    <s v=""/>
    <x v="1"/>
    <s v="0.5"/>
    <s v="0.5"/>
    <x v="1"/>
    <x v="0"/>
    <n v="73000"/>
    <x v="0"/>
  </r>
  <r>
    <x v="1"/>
    <x v="131"/>
    <x v="3"/>
    <n v="59"/>
    <x v="131"/>
    <n v="20"/>
    <s v="LD Specialist Team"/>
    <s v="LD Specialist Team"/>
    <x v="3"/>
    <s v="Assessment teams/joint assessment"/>
    <s v=""/>
    <x v="2"/>
    <s v=""/>
    <x v="1"/>
    <s v="0.5"/>
    <s v="0.5"/>
    <x v="1"/>
    <x v="0"/>
    <n v="176000"/>
    <x v="0"/>
  </r>
  <r>
    <x v="1"/>
    <x v="131"/>
    <x v="3"/>
    <n v="60"/>
    <x v="131"/>
    <n v="20"/>
    <s v="LD Specialist Team"/>
    <s v="LD Specialist Team"/>
    <x v="3"/>
    <s v="Assessment teams/joint assessment"/>
    <s v=""/>
    <x v="2"/>
    <s v=""/>
    <x v="1"/>
    <s v="0.5"/>
    <s v="0.5"/>
    <x v="3"/>
    <x v="0"/>
    <n v="86000"/>
    <x v="0"/>
  </r>
  <r>
    <x v="1"/>
    <x v="131"/>
    <x v="3"/>
    <n v="61"/>
    <x v="131"/>
    <n v="23"/>
    <s v="MH Out of area placements"/>
    <s v="MH Out of area placements"/>
    <x v="16"/>
    <s v="Supported housing"/>
    <s v=""/>
    <x v="2"/>
    <s v=""/>
    <x v="1"/>
    <s v="0.5"/>
    <s v="0.5"/>
    <x v="2"/>
    <x v="0"/>
    <n v="200000"/>
    <x v="0"/>
  </r>
  <r>
    <x v="1"/>
    <x v="131"/>
    <x v="3"/>
    <n v="62"/>
    <x v="131"/>
    <n v="23"/>
    <s v="MH Out of area placements"/>
    <s v="MH Out of area placements"/>
    <x v="16"/>
    <s v="Supported housing"/>
    <s v=""/>
    <x v="2"/>
    <s v=""/>
    <x v="1"/>
    <s v="0.5"/>
    <s v="0.5"/>
    <x v="2"/>
    <x v="0"/>
    <n v="500000"/>
    <x v="0"/>
  </r>
  <r>
    <x v="1"/>
    <x v="131"/>
    <x v="3"/>
    <n v="63"/>
    <x v="131"/>
    <n v="23"/>
    <s v="MH Out of area placements"/>
    <s v="MH Out of area placements"/>
    <x v="16"/>
    <s v="Supported housing"/>
    <s v=""/>
    <x v="0"/>
    <s v=""/>
    <x v="1"/>
    <s v="0.5"/>
    <s v="0.5"/>
    <x v="2"/>
    <x v="0"/>
    <n v="300000"/>
    <x v="0"/>
  </r>
  <r>
    <x v="1"/>
    <x v="131"/>
    <x v="3"/>
    <n v="64"/>
    <x v="131"/>
    <n v="28"/>
    <s v="Programme support and governance"/>
    <s v="Finance and Project Support for Better Care Fund"/>
    <x v="9"/>
    <s v="Joint commissioning infrastructure"/>
    <s v=""/>
    <x v="0"/>
    <s v=""/>
    <x v="1"/>
    <s v="0.5"/>
    <s v="0.5"/>
    <x v="1"/>
    <x v="0"/>
    <n v="29000"/>
    <x v="0"/>
  </r>
  <r>
    <x v="1"/>
    <x v="131"/>
    <x v="3"/>
    <n v="65"/>
    <x v="131"/>
    <n v="28"/>
    <s v="Programme support and governance"/>
    <s v="Finance and Project Support for Better Care Fund"/>
    <x v="9"/>
    <s v="Joint commissioning infrastructure"/>
    <s v=""/>
    <x v="1"/>
    <s v=""/>
    <x v="1"/>
    <s v="0.5"/>
    <s v="0.5"/>
    <x v="1"/>
    <x v="0"/>
    <n v="29000"/>
    <x v="0"/>
  </r>
  <r>
    <x v="1"/>
    <x v="131"/>
    <x v="3"/>
    <n v="66"/>
    <x v="131"/>
    <n v="28"/>
    <s v="Programme support and governance"/>
    <s v="Joint Agency Business Support and programme management costs"/>
    <x v="9"/>
    <s v="Joint commissioning infrastructure"/>
    <s v=""/>
    <x v="1"/>
    <s v=""/>
    <x v="1"/>
    <s v="0.5"/>
    <s v="0.5"/>
    <x v="3"/>
    <x v="0"/>
    <n v="9500"/>
    <x v="0"/>
  </r>
  <r>
    <x v="1"/>
    <x v="131"/>
    <x v="3"/>
    <n v="67"/>
    <x v="131"/>
    <n v="28"/>
    <s v="Programme support and governance"/>
    <s v="Joint Agency Business Support and programme management costs"/>
    <x v="9"/>
    <s v="Joint commissioning infrastructure"/>
    <s v=""/>
    <x v="0"/>
    <s v=""/>
    <x v="1"/>
    <s v="0.5"/>
    <s v="0.5"/>
    <x v="3"/>
    <x v="0"/>
    <n v="9500"/>
    <x v="0"/>
  </r>
  <r>
    <x v="1"/>
    <x v="131"/>
    <x v="3"/>
    <n v="68"/>
    <x v="131"/>
    <n v="29"/>
    <s v="Rapid Response"/>
    <s v="Rapid Response Domiciliary Care"/>
    <x v="14"/>
    <s v=""/>
    <s v=""/>
    <x v="0"/>
    <s v=""/>
    <x v="2"/>
    <s v=""/>
    <s v=""/>
    <x v="3"/>
    <x v="0"/>
    <n v="236000"/>
    <x v="0"/>
  </r>
  <r>
    <x v="1"/>
    <x v="131"/>
    <x v="3"/>
    <n v="69"/>
    <x v="131"/>
    <n v="29"/>
    <s v="Rapid Response"/>
    <s v="Rapid Response Domiciliary Care"/>
    <x v="14"/>
    <s v=""/>
    <s v=""/>
    <x v="0"/>
    <s v=""/>
    <x v="2"/>
    <s v=""/>
    <s v=""/>
    <x v="3"/>
    <x v="4"/>
    <n v="193000"/>
    <x v="0"/>
  </r>
  <r>
    <x v="1"/>
    <x v="131"/>
    <x v="3"/>
    <n v="70"/>
    <x v="131"/>
    <n v="29"/>
    <s v="Rapid Response"/>
    <s v="Rapid Response Domiciliary Care"/>
    <x v="14"/>
    <s v=""/>
    <s v=""/>
    <x v="1"/>
    <s v=""/>
    <x v="2"/>
    <s v=""/>
    <s v=""/>
    <x v="3"/>
    <x v="0"/>
    <n v="2772000"/>
    <x v="0"/>
  </r>
  <r>
    <x v="1"/>
    <x v="131"/>
    <x v="3"/>
    <n v="71"/>
    <x v="131"/>
    <n v="29"/>
    <s v="Rapid Response"/>
    <s v="Rapid Response Domiciliary Care"/>
    <x v="14"/>
    <s v=""/>
    <s v=""/>
    <x v="1"/>
    <s v=""/>
    <x v="2"/>
    <s v=""/>
    <s v=""/>
    <x v="3"/>
    <x v="4"/>
    <n v="102000"/>
    <x v="0"/>
  </r>
  <r>
    <x v="1"/>
    <x v="131"/>
    <x v="3"/>
    <n v="72"/>
    <x v="131"/>
    <n v="31"/>
    <s v="Single Point of Co-ordination"/>
    <s v="Single Point of Co-ordination"/>
    <x v="3"/>
    <s v="Other"/>
    <s v="Single point of access"/>
    <x v="1"/>
    <s v=""/>
    <x v="1"/>
    <s v="0.5"/>
    <s v="0.5"/>
    <x v="3"/>
    <x v="0"/>
    <n v="207000"/>
    <x v="0"/>
  </r>
  <r>
    <x v="1"/>
    <x v="131"/>
    <x v="3"/>
    <n v="73"/>
    <x v="131"/>
    <n v="31"/>
    <s v="Single Point of Co-ordination"/>
    <s v="Single Point of Co-ordination"/>
    <x v="3"/>
    <s v="Other"/>
    <s v="Single point of access"/>
    <x v="0"/>
    <s v=""/>
    <x v="1"/>
    <s v="0.5"/>
    <s v="0.5"/>
    <x v="3"/>
    <x v="0"/>
    <n v="207000"/>
    <x v="0"/>
  </r>
  <r>
    <x v="1"/>
    <x v="131"/>
    <x v="3"/>
    <n v="74"/>
    <x v="131"/>
    <n v="32"/>
    <s v="Social Care Reablement"/>
    <s v="Social Care Reablement"/>
    <x v="4"/>
    <s v="Joint reablement and rehabilitation service (to support discharge) "/>
    <s v=""/>
    <x v="0"/>
    <s v=""/>
    <x v="0"/>
    <s v=""/>
    <s v=""/>
    <x v="1"/>
    <x v="0"/>
    <n v="600000"/>
    <x v="0"/>
  </r>
  <r>
    <x v="1"/>
    <x v="131"/>
    <x v="3"/>
    <n v="75"/>
    <x v="131"/>
    <n v="33"/>
    <s v="Frailty and Community Care"/>
    <s v="Fraility and Community Care"/>
    <x v="9"/>
    <s v="Joint commissioning infrastructure"/>
    <s v=""/>
    <x v="1"/>
    <s v=""/>
    <x v="1"/>
    <s v="0.5"/>
    <s v="0.5"/>
    <x v="2"/>
    <x v="0"/>
    <n v="60000"/>
    <x v="0"/>
  </r>
  <r>
    <x v="1"/>
    <x v="131"/>
    <x v="3"/>
    <n v="76"/>
    <x v="131"/>
    <n v="33"/>
    <s v="Frailty and Community Care"/>
    <s v="Fraility and Community Care"/>
    <x v="7"/>
    <s v="Domiciliary care to support hospital discharge (Discharge to Assess pathway 1)"/>
    <s v=""/>
    <x v="1"/>
    <s v=""/>
    <x v="1"/>
    <s v="0.5"/>
    <s v="0.5"/>
    <x v="2"/>
    <x v="0"/>
    <n v="60000"/>
    <x v="0"/>
  </r>
  <r>
    <x v="1"/>
    <x v="131"/>
    <x v="3"/>
    <n v="77"/>
    <x v="131"/>
    <n v="33"/>
    <s v="Frailty and Community Care"/>
    <s v="Fraility and Community Care"/>
    <x v="3"/>
    <s v="Care navigation and planning"/>
    <s v=""/>
    <x v="1"/>
    <s v=""/>
    <x v="1"/>
    <s v="0.5"/>
    <s v="0.5"/>
    <x v="2"/>
    <x v="0"/>
    <n v="40000"/>
    <x v="0"/>
  </r>
  <r>
    <x v="1"/>
    <x v="131"/>
    <x v="3"/>
    <n v="78"/>
    <x v="131"/>
    <n v="34"/>
    <s v="Step Up, Step Down Home Based Intensive Rehab"/>
    <s v="ND2 Home Based Intensive Rehab"/>
    <x v="4"/>
    <s v="Rehabilitation at home (to support discharge)"/>
    <s v=""/>
    <x v="1"/>
    <s v=""/>
    <x v="1"/>
    <s v="0.5"/>
    <s v="0.5"/>
    <x v="1"/>
    <x v="0"/>
    <n v="326500"/>
    <x v="0"/>
  </r>
  <r>
    <x v="1"/>
    <x v="131"/>
    <x v="3"/>
    <n v="79"/>
    <x v="131"/>
    <n v="34"/>
    <s v="Step Up, Step Down Home Based Intensive Rehab"/>
    <s v="ND2 Home Based Intensive Rehab"/>
    <x v="4"/>
    <s v="Rehabilitation at home (to support discharge)"/>
    <s v=""/>
    <x v="0"/>
    <s v=""/>
    <x v="1"/>
    <s v="0.5"/>
    <s v="0.5"/>
    <x v="1"/>
    <x v="0"/>
    <n v="326500"/>
    <x v="0"/>
  </r>
  <r>
    <x v="1"/>
    <x v="131"/>
    <x v="3"/>
    <n v="80"/>
    <x v="131"/>
    <n v="35"/>
    <s v="Step Up, Step Down Home based Intermediate Care"/>
    <s v="Home based Intermediate Care"/>
    <x v="4"/>
    <s v="Joint reablement and rehabilitation service (accepting step up and step down users)"/>
    <s v=""/>
    <x v="1"/>
    <s v=""/>
    <x v="1"/>
    <s v="0.5"/>
    <s v="0.5"/>
    <x v="2"/>
    <x v="0"/>
    <n v="1287000"/>
    <x v="0"/>
  </r>
  <r>
    <x v="1"/>
    <x v="131"/>
    <x v="3"/>
    <n v="81"/>
    <x v="131"/>
    <n v="36"/>
    <s v="Step Up, Step Down Home Based Reablement"/>
    <s v="ED2 Home Based Reable WEB H@Home"/>
    <x v="4"/>
    <s v="Joint reablement and rehabilitation service (accepting step up and step down users)"/>
    <s v=""/>
    <x v="1"/>
    <s v=""/>
    <x v="1"/>
    <s v="0.5"/>
    <s v="0.5"/>
    <x v="3"/>
    <x v="0"/>
    <n v="162000"/>
    <x v="0"/>
  </r>
  <r>
    <x v="1"/>
    <x v="131"/>
    <x v="3"/>
    <n v="82"/>
    <x v="131"/>
    <n v="36"/>
    <s v="Step Up, Step Down Home Based Reablement"/>
    <s v="ED2 Home Based Reable WEB H@Home"/>
    <x v="4"/>
    <s v="Joint reablement and rehabilitation service (accepting step up and step down users)"/>
    <s v=""/>
    <x v="0"/>
    <s v=""/>
    <x v="1"/>
    <s v="0.5"/>
    <s v="0.5"/>
    <x v="3"/>
    <x v="0"/>
    <n v="530000"/>
    <x v="0"/>
  </r>
  <r>
    <x v="1"/>
    <x v="131"/>
    <x v="3"/>
    <n v="83"/>
    <x v="131"/>
    <n v="36"/>
    <s v="Step Up, Step Down Home Based Reablement"/>
    <s v="ED3 Home Based Reable Wakley"/>
    <x v="4"/>
    <s v="Joint reablement and rehabilitation service (accepting step up and step down users)"/>
    <s v=""/>
    <x v="0"/>
    <s v=""/>
    <x v="1"/>
    <s v="0.5"/>
    <s v="0.5"/>
    <x v="1"/>
    <x v="0"/>
    <n v="129000"/>
    <x v="0"/>
  </r>
  <r>
    <x v="1"/>
    <x v="131"/>
    <x v="3"/>
    <n v="84"/>
    <x v="131"/>
    <n v="36"/>
    <s v="Step Up, Step Down Home Based Reablement"/>
    <s v="ED3 Home Based Reable Wakley"/>
    <x v="4"/>
    <s v="Joint reablement and rehabilitation service (accepting step up and step down users)"/>
    <s v=""/>
    <x v="0"/>
    <s v=""/>
    <x v="1"/>
    <s v="0.5"/>
    <s v="0.5"/>
    <x v="2"/>
    <x v="0"/>
    <n v="417000"/>
    <x v="0"/>
  </r>
  <r>
    <x v="1"/>
    <x v="131"/>
    <x v="3"/>
    <n v="85"/>
    <x v="131"/>
    <n v="37"/>
    <s v="Step Up, Step Down Personal Care"/>
    <s v="ND1 Personal care inc Dom"/>
    <x v="7"/>
    <s v="Domiciliary care packages"/>
    <s v=""/>
    <x v="1"/>
    <s v=""/>
    <x v="1"/>
    <s v="0.5"/>
    <s v="0.5"/>
    <x v="6"/>
    <x v="0"/>
    <n v="75000"/>
    <x v="0"/>
  </r>
  <r>
    <x v="1"/>
    <x v="131"/>
    <x v="3"/>
    <n v="86"/>
    <x v="131"/>
    <n v="37"/>
    <s v="Step Up, Step Down Personal Care"/>
    <s v="ND1 Personal care inc Dom"/>
    <x v="7"/>
    <s v="Domiciliary care packages"/>
    <s v=""/>
    <x v="0"/>
    <s v=""/>
    <x v="1"/>
    <s v="0.5"/>
    <s v="0.5"/>
    <x v="6"/>
    <x v="0"/>
    <n v="75000"/>
    <x v="0"/>
  </r>
  <r>
    <x v="1"/>
    <x v="131"/>
    <x v="3"/>
    <n v="87"/>
    <x v="131"/>
    <n v="38"/>
    <s v="Step Up, Step Down Recuperative Placements"/>
    <s v="ND8 Recuperative Placements"/>
    <x v="25"/>
    <s v="Bed-based intermediate care with reablement accepting step up and step down users"/>
    <s v=""/>
    <x v="1"/>
    <s v=""/>
    <x v="1"/>
    <s v="0.5"/>
    <s v="0.5"/>
    <x v="2"/>
    <x v="0"/>
    <n v="100000"/>
    <x v="0"/>
  </r>
  <r>
    <x v="1"/>
    <x v="131"/>
    <x v="3"/>
    <n v="88"/>
    <x v="131"/>
    <n v="40"/>
    <s v="Stroke Early Supported Discharge"/>
    <s v="Stroke Early Supported Discharge"/>
    <x v="8"/>
    <s v="Early Discharge Planning"/>
    <s v=""/>
    <x v="1"/>
    <s v=""/>
    <x v="0"/>
    <s v=""/>
    <s v=""/>
    <x v="6"/>
    <x v="0"/>
    <n v="100000"/>
    <x v="0"/>
  </r>
  <r>
    <x v="1"/>
    <x v="131"/>
    <x v="3"/>
    <n v="89"/>
    <x v="131"/>
    <n v="41"/>
    <s v="Support to social care"/>
    <s v="Support to social care"/>
    <x v="7"/>
    <s v="Domiciliary care packages"/>
    <s v=""/>
    <x v="0"/>
    <s v=""/>
    <x v="0"/>
    <s v=""/>
    <s v=""/>
    <x v="2"/>
    <x v="0"/>
    <n v="9426465"/>
    <x v="0"/>
  </r>
  <r>
    <x v="1"/>
    <x v="131"/>
    <x v="3"/>
    <n v="90"/>
    <x v="131"/>
    <n v="41"/>
    <s v="Support to social care"/>
    <s v="Mandated ICB ACS uplift (22/23 &amp; 23/24)"/>
    <x v="11"/>
    <s v=""/>
    <s v="To be allocated"/>
    <x v="0"/>
    <s v=""/>
    <x v="1"/>
    <s v="0.5"/>
    <s v="0.5"/>
    <x v="2"/>
    <x v="0"/>
    <n v="2792431"/>
    <x v="0"/>
  </r>
  <r>
    <x v="1"/>
    <x v="131"/>
    <x v="3"/>
    <n v="91"/>
    <x v="131"/>
    <n v="41"/>
    <s v="Support to social care"/>
    <s v="Support to social care"/>
    <x v="17"/>
    <s v=""/>
    <s v=""/>
    <x v="0"/>
    <s v=""/>
    <x v="0"/>
    <s v=""/>
    <s v=""/>
    <x v="2"/>
    <x v="0"/>
    <n v="2882492"/>
    <x v="0"/>
  </r>
  <r>
    <x v="1"/>
    <x v="131"/>
    <x v="3"/>
    <n v="92"/>
    <x v="131"/>
    <n v="41"/>
    <s v="Support to social care"/>
    <s v="Support to social care"/>
    <x v="16"/>
    <s v="Care home"/>
    <s v=""/>
    <x v="0"/>
    <s v=""/>
    <x v="0"/>
    <s v=""/>
    <s v=""/>
    <x v="2"/>
    <x v="0"/>
    <n v="3587217"/>
    <x v="0"/>
  </r>
  <r>
    <x v="1"/>
    <x v="131"/>
    <x v="3"/>
    <n v="93"/>
    <x v="131"/>
    <n v="42"/>
    <s v="Support to social care (iBCF)"/>
    <s v="Home Care or Domiciliary Care"/>
    <x v="7"/>
    <s v="Domiciliary care packages"/>
    <s v=""/>
    <x v="0"/>
    <s v=""/>
    <x v="0"/>
    <s v=""/>
    <s v=""/>
    <x v="2"/>
    <x v="3"/>
    <n v="10194836"/>
    <x v="0"/>
  </r>
  <r>
    <x v="1"/>
    <x v="131"/>
    <x v="3"/>
    <n v="94"/>
    <x v="131"/>
    <n v="42"/>
    <s v="Support to social care (iBCF)"/>
    <s v="Home Care or Domiciliary Care"/>
    <x v="16"/>
    <s v="Care home"/>
    <s v=""/>
    <x v="0"/>
    <s v=""/>
    <x v="0"/>
    <s v=""/>
    <s v=""/>
    <x v="2"/>
    <x v="3"/>
    <n v="11651000"/>
    <x v="0"/>
  </r>
  <r>
    <x v="1"/>
    <x v="131"/>
    <x v="3"/>
    <n v="95"/>
    <x v="131"/>
    <n v="42"/>
    <s v="Support to social care (iBCF)"/>
    <s v="Prevention / Early Intervention"/>
    <x v="16"/>
    <s v="Nursing home"/>
    <s v=""/>
    <x v="0"/>
    <s v=""/>
    <x v="0"/>
    <s v=""/>
    <s v=""/>
    <x v="2"/>
    <x v="3"/>
    <n v="2913000"/>
    <x v="0"/>
  </r>
  <r>
    <x v="1"/>
    <x v="131"/>
    <x v="3"/>
    <n v="96"/>
    <x v="131"/>
    <n v="42"/>
    <s v="Support to social care (iBCF)"/>
    <s v="High Impact Change Model for Managing Transfer of Care"/>
    <x v="17"/>
    <s v=""/>
    <s v=""/>
    <x v="0"/>
    <s v=""/>
    <x v="0"/>
    <s v=""/>
    <s v=""/>
    <x v="2"/>
    <x v="3"/>
    <n v="4368000"/>
    <x v="0"/>
  </r>
  <r>
    <x v="1"/>
    <x v="131"/>
    <x v="3"/>
    <n v="97"/>
    <x v="131"/>
    <n v="43"/>
    <s v="SW Ambulance FS Trust Right Care"/>
    <s v="SW Ambulance FS Trust Right Care"/>
    <x v="3"/>
    <s v="Other"/>
    <s v="Single point of access"/>
    <x v="3"/>
    <s v=""/>
    <x v="2"/>
    <s v=""/>
    <s v=""/>
    <x v="6"/>
    <x v="0"/>
    <n v="191000"/>
    <x v="0"/>
  </r>
  <r>
    <x v="1"/>
    <x v="131"/>
    <x v="3"/>
    <n v="98"/>
    <x v="131"/>
    <n v="48"/>
    <s v="Hospital Discharge Services"/>
    <s v="Hospital discharge facilitation"/>
    <x v="8"/>
    <s v="Early Discharge Planning"/>
    <s v=""/>
    <x v="5"/>
    <s v="Hospital discharge facilitation"/>
    <x v="1"/>
    <s v="0.5"/>
    <s v="0.5"/>
    <x v="2"/>
    <x v="5"/>
    <n v="4083537"/>
    <x v="0"/>
  </r>
  <r>
    <x v="1"/>
    <x v="131"/>
    <x v="3"/>
    <n v="99"/>
    <x v="131"/>
    <n v="48"/>
    <s v="Hospital Discharge Services"/>
    <s v="Hospital discharge facilitation"/>
    <x v="8"/>
    <s v="Early Discharge Planning"/>
    <s v=""/>
    <x v="5"/>
    <s v="Hospital discharge facilitation"/>
    <x v="1"/>
    <s v="0.5"/>
    <s v="0.5"/>
    <x v="2"/>
    <x v="1"/>
    <n v="3442000"/>
    <x v="0"/>
  </r>
  <r>
    <x v="1"/>
    <x v="132"/>
    <x v="5"/>
    <n v="1"/>
    <x v="132"/>
    <n v="1"/>
    <s v="Protecting ASC services which benefit health "/>
    <s v="A range of social care services which benefit health"/>
    <x v="10"/>
    <s v="Integrated neighbourhood services"/>
    <s v=""/>
    <x v="0"/>
    <s v=""/>
    <x v="0"/>
    <s v=""/>
    <s v=""/>
    <x v="1"/>
    <x v="0"/>
    <n v="6936579"/>
    <x v="0"/>
  </r>
  <r>
    <x v="1"/>
    <x v="132"/>
    <x v="5"/>
    <n v="2"/>
    <x v="132"/>
    <n v="2"/>
    <s v="Protecting ASC services which support hosptial discharge "/>
    <s v="A range of social care  services to support hospital discharge "/>
    <x v="10"/>
    <s v="Integrated neighbourhood services"/>
    <s v=""/>
    <x v="0"/>
    <s v=""/>
    <x v="0"/>
    <s v=""/>
    <s v=""/>
    <x v="1"/>
    <x v="0"/>
    <n v="5386547"/>
    <x v="0"/>
  </r>
  <r>
    <x v="1"/>
    <x v="132"/>
    <x v="5"/>
    <n v="3"/>
    <x v="132"/>
    <n v="3"/>
    <s v="Protecting ASC services in line with iBCF criteria "/>
    <s v="A range of social care  services to meet iBCF criteria "/>
    <x v="10"/>
    <s v="Integrated neighbourhood services"/>
    <s v=""/>
    <x v="0"/>
    <s v=""/>
    <x v="0"/>
    <s v=""/>
    <s v=""/>
    <x v="1"/>
    <x v="3"/>
    <n v="21776611"/>
    <x v="0"/>
  </r>
  <r>
    <x v="1"/>
    <x v="132"/>
    <x v="5"/>
    <n v="4"/>
    <x v="132"/>
    <n v="4"/>
    <s v="Milton Grange - Community Bed Based Intermediate Care "/>
    <s v="ESCC provision of Intermediate Care beds in Eastbourne"/>
    <x v="5"/>
    <s v="Bed-based intermediate care with reablement accepting step up and step down users"/>
    <s v=""/>
    <x v="0"/>
    <s v=""/>
    <x v="0"/>
    <s v=""/>
    <s v=""/>
    <x v="1"/>
    <x v="0"/>
    <n v="1683500"/>
    <x v="0"/>
  </r>
  <r>
    <x v="1"/>
    <x v="132"/>
    <x v="5"/>
    <n v="5"/>
    <x v="132"/>
    <n v="4"/>
    <s v="Milton Grange - Community Bed Based Intermediate Care "/>
    <s v="ESCC provision of Intermediate Care beds in Eastbourne"/>
    <x v="5"/>
    <s v="Bed-based intermediate care with reablement accepting step up and step down users"/>
    <s v=""/>
    <x v="1"/>
    <s v=""/>
    <x v="0"/>
    <s v=""/>
    <s v=""/>
    <x v="1"/>
    <x v="0"/>
    <n v="1683500"/>
    <x v="0"/>
  </r>
  <r>
    <x v="1"/>
    <x v="132"/>
    <x v="5"/>
    <n v="6"/>
    <x v="132"/>
    <n v="5"/>
    <s v="Community Bed Based Intermediate Care "/>
    <s v="Funding towards Independent Sector Commissioned Intermediate Care Services "/>
    <x v="5"/>
    <s v="Bed-based intermediate care with rehabilitation (to support discharge)"/>
    <s v=""/>
    <x v="0"/>
    <s v=""/>
    <x v="0"/>
    <s v=""/>
    <s v=""/>
    <x v="2"/>
    <x v="0"/>
    <n v="89000"/>
    <x v="0"/>
  </r>
  <r>
    <x v="1"/>
    <x v="132"/>
    <x v="5"/>
    <n v="7"/>
    <x v="132"/>
    <n v="5"/>
    <s v="Community Bed Based Intermediate Care "/>
    <s v="Funding towards Independent Sector Commissioned Intermediate Care Services "/>
    <x v="5"/>
    <s v="Bed-based intermediate care with reablement (to support discharge)"/>
    <s v=""/>
    <x v="1"/>
    <s v=""/>
    <x v="0"/>
    <s v=""/>
    <s v=""/>
    <x v="2"/>
    <x v="0"/>
    <n v="89000"/>
    <x v="0"/>
  </r>
  <r>
    <x v="1"/>
    <x v="132"/>
    <x v="5"/>
    <n v="8"/>
    <x v="132"/>
    <n v="6"/>
    <s v="Joint Community Rehabilitation Services"/>
    <s v="Funding to support provision of 7 day service "/>
    <x v="4"/>
    <s v="Joint reablement and rehabilitation service (accepting step up and step down users)"/>
    <s v=""/>
    <x v="0"/>
    <s v=""/>
    <x v="0"/>
    <s v=""/>
    <s v=""/>
    <x v="1"/>
    <x v="0"/>
    <n v="433500"/>
    <x v="0"/>
  </r>
  <r>
    <x v="1"/>
    <x v="132"/>
    <x v="5"/>
    <n v="9"/>
    <x v="132"/>
    <n v="6"/>
    <s v="Joint Community Rehabilitation Services"/>
    <s v="Funding to support provision of 7 day service "/>
    <x v="4"/>
    <s v="Joint reablement and rehabilitation service (accepting step up and step down users)"/>
    <s v=""/>
    <x v="1"/>
    <s v=""/>
    <x v="2"/>
    <s v=""/>
    <s v=""/>
    <x v="3"/>
    <x v="0"/>
    <n v="433500"/>
    <x v="0"/>
  </r>
  <r>
    <x v="1"/>
    <x v="132"/>
    <x v="5"/>
    <n v="10"/>
    <x v="132"/>
    <n v="7"/>
    <s v="Carers Servcies"/>
    <s v="A range of carers support services commissioned by ESCC. "/>
    <x v="12"/>
    <s v="Respite services"/>
    <s v=""/>
    <x v="0"/>
    <s v=""/>
    <x v="0"/>
    <s v=""/>
    <s v=""/>
    <x v="0"/>
    <x v="0"/>
    <n v="1982153"/>
    <x v="0"/>
  </r>
  <r>
    <x v="1"/>
    <x v="132"/>
    <x v="5"/>
    <n v="11"/>
    <x v="132"/>
    <n v="7"/>
    <s v="Carers Services  "/>
    <s v="A range of carers support services commissioned by ESCC. "/>
    <x v="12"/>
    <s v="Respite services"/>
    <s v=""/>
    <x v="0"/>
    <s v=""/>
    <x v="0"/>
    <s v=""/>
    <s v=""/>
    <x v="0"/>
    <x v="4"/>
    <n v="22000"/>
    <x v="0"/>
  </r>
  <r>
    <x v="1"/>
    <x v="132"/>
    <x v="5"/>
    <n v="12"/>
    <x v="132"/>
    <n v="7"/>
    <s v="Carers Services  "/>
    <s v="A range of carers support services commissioned by ESCC. "/>
    <x v="12"/>
    <s v="Respite services"/>
    <s v=""/>
    <x v="1"/>
    <s v=""/>
    <x v="0"/>
    <s v=""/>
    <s v=""/>
    <x v="0"/>
    <x v="0"/>
    <n v="4000"/>
    <x v="0"/>
  </r>
  <r>
    <x v="1"/>
    <x v="132"/>
    <x v="5"/>
    <n v="13"/>
    <x v="132"/>
    <n v="8"/>
    <s v="Carers Services  "/>
    <s v="A range of carers support services commissioned by ESCC. "/>
    <x v="12"/>
    <s v="Carer advice and support related to Care Act duties"/>
    <s v=""/>
    <x v="0"/>
    <s v=""/>
    <x v="0"/>
    <s v=""/>
    <s v=""/>
    <x v="0"/>
    <x v="0"/>
    <n v="1463355"/>
    <x v="0"/>
  </r>
  <r>
    <x v="1"/>
    <x v="132"/>
    <x v="5"/>
    <n v="14"/>
    <x v="132"/>
    <n v="8"/>
    <s v="Carers Services  "/>
    <s v="A range of carers support services commissioned by ESCC. "/>
    <x v="12"/>
    <s v="Carer advice and support related to Care Act duties"/>
    <s v=""/>
    <x v="0"/>
    <s v=""/>
    <x v="0"/>
    <s v=""/>
    <s v=""/>
    <x v="0"/>
    <x v="4"/>
    <n v="672000"/>
    <x v="0"/>
  </r>
  <r>
    <x v="1"/>
    <x v="132"/>
    <x v="5"/>
    <n v="15"/>
    <x v="132"/>
    <n v="9"/>
    <s v="Disabled Facilities Grant"/>
    <s v="DFG and housing support services"/>
    <x v="13"/>
    <s v="Adaptations, including statutory DFG grants"/>
    <s v=""/>
    <x v="5"/>
    <s v="Adaptations, including statutory DFG grants"/>
    <x v="0"/>
    <s v=""/>
    <s v=""/>
    <x v="1"/>
    <x v="2"/>
    <n v="4061806"/>
    <x v="0"/>
  </r>
  <r>
    <x v="1"/>
    <x v="132"/>
    <x v="5"/>
    <n v="16"/>
    <x v="132"/>
    <n v="10"/>
    <s v="Disabled Facilities Grant"/>
    <s v="DFG and housing support services"/>
    <x v="13"/>
    <s v="Discretionary use of DFG"/>
    <s v=""/>
    <x v="5"/>
    <s v="Discretionary use of DFG"/>
    <x v="0"/>
    <s v=""/>
    <s v=""/>
    <x v="1"/>
    <x v="2"/>
    <n v="4061806"/>
    <x v="0"/>
  </r>
  <r>
    <x v="1"/>
    <x v="132"/>
    <x v="5"/>
    <n v="17"/>
    <x v="132"/>
    <n v="12"/>
    <s v="Carers Services  "/>
    <s v="Carers commissioning team"/>
    <x v="12"/>
    <s v="Other"/>
    <s v="Carers commissioning team"/>
    <x v="0"/>
    <s v=""/>
    <x v="0"/>
    <s v=""/>
    <s v=""/>
    <x v="1"/>
    <x v="0"/>
    <n v="175100"/>
    <x v="0"/>
  </r>
  <r>
    <x v="1"/>
    <x v="132"/>
    <x v="5"/>
    <n v="18"/>
    <x v="132"/>
    <n v="13"/>
    <s v="Care Act Implementation"/>
    <s v="Care Act Duties, including info/advice, safeguarding, advocacy and reviewing."/>
    <x v="6"/>
    <s v="Other"/>
    <s v="Care Act Duties, including info/advice, safeguarding, advocacy and reviewing"/>
    <x v="0"/>
    <s v=""/>
    <x v="0"/>
    <s v=""/>
    <s v=""/>
    <x v="1"/>
    <x v="0"/>
    <n v="1617000"/>
    <x v="0"/>
  </r>
  <r>
    <x v="1"/>
    <x v="132"/>
    <x v="5"/>
    <n v="19"/>
    <x v="132"/>
    <n v="14"/>
    <s v="Frailty"/>
    <s v="Multi-discplinary frailty services in HWLH area"/>
    <x v="15"/>
    <s v="Physical health/wellbeing"/>
    <s v=""/>
    <x v="1"/>
    <s v=""/>
    <x v="2"/>
    <s v=""/>
    <s v=""/>
    <x v="3"/>
    <x v="0"/>
    <n v="491000"/>
    <x v="0"/>
  </r>
  <r>
    <x v="1"/>
    <x v="132"/>
    <x v="5"/>
    <n v="20"/>
    <x v="132"/>
    <n v="15"/>
    <s v="Diabetes"/>
    <s v="Diabetes Support in HWLH area"/>
    <x v="15"/>
    <s v="Physical health/wellbeing"/>
    <s v=""/>
    <x v="1"/>
    <s v=""/>
    <x v="2"/>
    <s v=""/>
    <s v=""/>
    <x v="3"/>
    <x v="0"/>
    <n v="1216000"/>
    <x v="0"/>
  </r>
  <r>
    <x v="1"/>
    <x v="132"/>
    <x v="5"/>
    <n v="21"/>
    <x v="132"/>
    <n v="16"/>
    <s v="Lewes  UTC"/>
    <s v="Ad Av pathways "/>
    <x v="14"/>
    <s v=""/>
    <s v=""/>
    <x v="1"/>
    <s v=""/>
    <x v="2"/>
    <s v=""/>
    <s v=""/>
    <x v="3"/>
    <x v="0"/>
    <n v="474000"/>
    <x v="0"/>
  </r>
  <r>
    <x v="1"/>
    <x v="132"/>
    <x v="5"/>
    <n v="22"/>
    <x v="132"/>
    <n v="17"/>
    <s v="Intermediate Care Services"/>
    <s v="Joint Community Rehab servcies in HWLH area"/>
    <x v="4"/>
    <s v="Rehabilitation at home (accepting step up and step down users)"/>
    <s v=""/>
    <x v="1"/>
    <s v=""/>
    <x v="2"/>
    <s v=""/>
    <s v=""/>
    <x v="3"/>
    <x v="0"/>
    <n v="888000"/>
    <x v="0"/>
  </r>
  <r>
    <x v="1"/>
    <x v="132"/>
    <x v="5"/>
    <n v="23"/>
    <x v="132"/>
    <n v="18"/>
    <s v="IAPT"/>
    <s v="Access to Psycholgical Therapies in HWLH"/>
    <x v="0"/>
    <s v="Other"/>
    <s v="Psycholgical Therapies in HWLH"/>
    <x v="2"/>
    <s v=""/>
    <x v="2"/>
    <s v=""/>
    <s v=""/>
    <x v="5"/>
    <x v="0"/>
    <n v="352000"/>
    <x v="0"/>
  </r>
  <r>
    <x v="1"/>
    <x v="132"/>
    <x v="5"/>
    <n v="24"/>
    <x v="132"/>
    <n v="19"/>
    <s v="Enhanced Health in Care Homes "/>
    <s v="Enhanced Health in Care Homes "/>
    <x v="15"/>
    <s v="Other"/>
    <s v="Physical health and mental health well-being "/>
    <x v="1"/>
    <s v=""/>
    <x v="2"/>
    <s v=""/>
    <s v=""/>
    <x v="3"/>
    <x v="0"/>
    <n v="1188000"/>
    <x v="0"/>
  </r>
  <r>
    <x v="1"/>
    <x v="132"/>
    <x v="5"/>
    <n v="25"/>
    <x v="132"/>
    <n v="20"/>
    <s v="Enhanced HIT - scheme continuing"/>
    <s v="Addtional ASC capacity to cover extended hours "/>
    <x v="8"/>
    <s v="Early Discharge Planning"/>
    <s v=""/>
    <x v="0"/>
    <s v=""/>
    <x v="2"/>
    <s v=""/>
    <s v=""/>
    <x v="1"/>
    <x v="0"/>
    <n v="205000"/>
    <x v="0"/>
  </r>
  <r>
    <x v="1"/>
    <x v="132"/>
    <x v="5"/>
    <n v="26"/>
    <x v="132"/>
    <n v="21"/>
    <s v="SCT Medicines Optimisation in Care Homes (ESBT)"/>
    <s v="Medicines Optimisation in Care Homes "/>
    <x v="11"/>
    <s v=""/>
    <s v=""/>
    <x v="1"/>
    <s v=""/>
    <x v="2"/>
    <s v=""/>
    <s v=""/>
    <x v="3"/>
    <x v="0"/>
    <n v="529000"/>
    <x v="0"/>
  </r>
  <r>
    <x v="1"/>
    <x v="132"/>
    <x v="5"/>
    <n v="27"/>
    <x v="132"/>
    <n v="22"/>
    <s v="ESHT Community Programme "/>
    <s v="Additional community services including crisis response, frailty practitioners, falls prevention.  "/>
    <x v="10"/>
    <s v="Integrated neighbourhood services"/>
    <s v=""/>
    <x v="1"/>
    <s v=""/>
    <x v="2"/>
    <s v=""/>
    <s v=""/>
    <x v="3"/>
    <x v="0"/>
    <n v="7809000"/>
    <x v="0"/>
  </r>
  <r>
    <x v="1"/>
    <x v="132"/>
    <x v="5"/>
    <n v="28"/>
    <x v="132"/>
    <n v="23"/>
    <s v="HSCC Overnight Service"/>
    <s v="Funding for HSCC cover 22.00-08.00hrs"/>
    <x v="9"/>
    <s v="Integrated models of provision"/>
    <s v=""/>
    <x v="0"/>
    <s v=""/>
    <x v="0"/>
    <s v=""/>
    <s v=""/>
    <x v="1"/>
    <x v="0"/>
    <n v="132500"/>
    <x v="0"/>
  </r>
  <r>
    <x v="1"/>
    <x v="132"/>
    <x v="5"/>
    <n v="29"/>
    <x v="132"/>
    <n v="23"/>
    <s v="HSCC Overnight Service"/>
    <s v="Funding for HSCC cover 22.00-08.00hrs"/>
    <x v="9"/>
    <s v="Integrated models of provision"/>
    <s v=""/>
    <x v="1"/>
    <s v=""/>
    <x v="2"/>
    <s v=""/>
    <s v=""/>
    <x v="1"/>
    <x v="0"/>
    <n v="132500"/>
    <x v="0"/>
  </r>
  <r>
    <x v="1"/>
    <x v="132"/>
    <x v="5"/>
    <n v="30"/>
    <x v="132"/>
    <n v="24"/>
    <s v="Consultant pharmacist in diabetes"/>
    <s v="Consultant pharmacist in diabetes"/>
    <x v="11"/>
    <s v=""/>
    <s v=""/>
    <x v="1"/>
    <s v=""/>
    <x v="2"/>
    <s v=""/>
    <s v=""/>
    <x v="3"/>
    <x v="0"/>
    <n v="76000"/>
    <x v="0"/>
  </r>
  <r>
    <x v="1"/>
    <x v="132"/>
    <x v="5"/>
    <n v="31"/>
    <x v="132"/>
    <n v="25"/>
    <s v="Dieticians in Meds Management team (2)"/>
    <s v="Dieticians in Meds Management team (2)"/>
    <x v="11"/>
    <s v=""/>
    <s v=""/>
    <x v="1"/>
    <s v=""/>
    <x v="2"/>
    <s v=""/>
    <s v=""/>
    <x v="3"/>
    <x v="0"/>
    <n v="95000"/>
    <x v="0"/>
  </r>
  <r>
    <x v="1"/>
    <x v="132"/>
    <x v="5"/>
    <n v="32"/>
    <x v="132"/>
    <n v="26"/>
    <s v="Medicines Optimisation in LD Care Homes"/>
    <s v="Medicines Optimisation in Care Homes "/>
    <x v="11"/>
    <s v=""/>
    <s v=""/>
    <x v="1"/>
    <s v=""/>
    <x v="2"/>
    <s v=""/>
    <s v=""/>
    <x v="3"/>
    <x v="0"/>
    <n v="98000"/>
    <x v="0"/>
  </r>
  <r>
    <x v="1"/>
    <x v="132"/>
    <x v="5"/>
    <n v="33"/>
    <x v="132"/>
    <n v="27"/>
    <s v="Home First Pathway 3"/>
    <s v="D2A beds "/>
    <x v="16"/>
    <s v="Short-term residential/nursing care for someone likely to require a longer-term care home replacement"/>
    <s v=""/>
    <x v="0"/>
    <s v=""/>
    <x v="0"/>
    <s v=""/>
    <s v=""/>
    <x v="2"/>
    <x v="0"/>
    <n v="1103765"/>
    <x v="0"/>
  </r>
  <r>
    <x v="1"/>
    <x v="132"/>
    <x v="5"/>
    <n v="34"/>
    <x v="132"/>
    <n v="27"/>
    <s v="Home First Pathway 3 "/>
    <s v="D2A beds "/>
    <x v="16"/>
    <s v="Short-term residential/nursing care for someone likely to require a longer-term care home replacement"/>
    <s v=""/>
    <x v="1"/>
    <s v=""/>
    <x v="0"/>
    <s v=""/>
    <s v=""/>
    <x v="2"/>
    <x v="0"/>
    <n v="1103766"/>
    <x v="0"/>
  </r>
  <r>
    <x v="1"/>
    <x v="132"/>
    <x v="5"/>
    <n v="35"/>
    <x v="132"/>
    <n v="28"/>
    <s v="Staff - Programme and Project support "/>
    <s v="A range of joint posts "/>
    <x v="11"/>
    <s v=""/>
    <s v=""/>
    <x v="0"/>
    <s v=""/>
    <x v="0"/>
    <s v=""/>
    <s v=""/>
    <x v="1"/>
    <x v="0"/>
    <n v="786721"/>
    <x v="0"/>
  </r>
  <r>
    <x v="1"/>
    <x v="132"/>
    <x v="5"/>
    <n v="36"/>
    <x v="132"/>
    <n v="28"/>
    <s v="Staff - Programme and Project support "/>
    <s v="A range of joint posts "/>
    <x v="11"/>
    <s v=""/>
    <s v=""/>
    <x v="1"/>
    <s v=""/>
    <x v="2"/>
    <s v=""/>
    <s v=""/>
    <x v="4"/>
    <x v="0"/>
    <n v="277475"/>
    <x v="0"/>
  </r>
  <r>
    <x v="1"/>
    <x v="132"/>
    <x v="5"/>
    <n v="37"/>
    <x v="132"/>
    <n v="29"/>
    <s v="Health and Social Care Connect "/>
    <s v="Funding for health hub within HSCC (Single Point of Access) "/>
    <x v="9"/>
    <s v="Integrated models of provision"/>
    <s v=""/>
    <x v="1"/>
    <s v=""/>
    <x v="2"/>
    <s v=""/>
    <s v=""/>
    <x v="1"/>
    <x v="0"/>
    <n v="630000"/>
    <x v="0"/>
  </r>
  <r>
    <x v="1"/>
    <x v="132"/>
    <x v="5"/>
    <n v="38"/>
    <x v="132"/>
    <n v="30"/>
    <s v="High Intensity User Service "/>
    <s v="High Intensity Users - case management "/>
    <x v="15"/>
    <s v="Mental health /wellbeing"/>
    <s v=""/>
    <x v="1"/>
    <s v=""/>
    <x v="2"/>
    <s v=""/>
    <s v=""/>
    <x v="5"/>
    <x v="0"/>
    <n v="181000"/>
    <x v="0"/>
  </r>
  <r>
    <x v="1"/>
    <x v="132"/>
    <x v="5"/>
    <n v="39"/>
    <x v="132"/>
    <n v="31"/>
    <s v="ICES Pooled Budget "/>
    <s v="NHS contribution to Community Equipment  Pooled budget"/>
    <x v="1"/>
    <s v="Community based equipment"/>
    <s v=""/>
    <x v="1"/>
    <s v=""/>
    <x v="0"/>
    <s v=""/>
    <s v=""/>
    <x v="2"/>
    <x v="0"/>
    <n v="2900000"/>
    <x v="0"/>
  </r>
  <r>
    <x v="1"/>
    <x v="132"/>
    <x v="5"/>
    <n v="40"/>
    <x v="132"/>
    <n v="32"/>
    <s v="VCSE services"/>
    <s v="NHS contibution to VCSE services commissioned by ESCC."/>
    <x v="0"/>
    <s v="Other"/>
    <s v="A range of services provided by VCSE"/>
    <x v="0"/>
    <s v=""/>
    <x v="0"/>
    <s v=""/>
    <s v=""/>
    <x v="0"/>
    <x v="0"/>
    <n v="1892084"/>
    <x v="0"/>
  </r>
  <r>
    <x v="1"/>
    <x v="132"/>
    <x v="5"/>
    <n v="41"/>
    <x v="132"/>
    <n v="32"/>
    <s v="VCS services "/>
    <s v="NHS contribution to VCS services commissioned by ESCC."/>
    <x v="0"/>
    <s v="Other"/>
    <s v="A range of services provided by VCSE"/>
    <x v="1"/>
    <s v=""/>
    <x v="0"/>
    <s v=""/>
    <s v=""/>
    <x v="0"/>
    <x v="0"/>
    <n v="946042"/>
    <x v="0"/>
  </r>
  <r>
    <x v="1"/>
    <x v="132"/>
    <x v="5"/>
    <n v="42"/>
    <x v="132"/>
    <n v="32"/>
    <s v="VCS servcies "/>
    <s v="NHS contribution to VCS services commissioned by ESCC."/>
    <x v="0"/>
    <s v="Other"/>
    <s v="A range of services provided by VCSE"/>
    <x v="2"/>
    <s v=""/>
    <x v="0"/>
    <s v=""/>
    <s v=""/>
    <x v="0"/>
    <x v="0"/>
    <n v="946042"/>
    <x v="0"/>
  </r>
  <r>
    <x v="1"/>
    <x v="132"/>
    <x v="5"/>
    <n v="43"/>
    <x v="132"/>
    <n v="33"/>
    <s v="Healthy Hastings and Rother "/>
    <s v="VCSE services commissioned by NHS."/>
    <x v="0"/>
    <s v="Other"/>
    <s v="A range of services provided by VCSE"/>
    <x v="1"/>
    <s v=""/>
    <x v="0"/>
    <s v=""/>
    <s v=""/>
    <x v="0"/>
    <x v="0"/>
    <n v="862817"/>
    <x v="0"/>
  </r>
  <r>
    <x v="1"/>
    <x v="132"/>
    <x v="5"/>
    <n v="44"/>
    <x v="132"/>
    <n v="34"/>
    <s v="Domiciliary care capacity "/>
    <s v="Additional investment in home care provision to support hospital discharge "/>
    <x v="7"/>
    <s v="Domiciliary care packages"/>
    <s v=""/>
    <x v="0"/>
    <s v=""/>
    <x v="2"/>
    <s v=""/>
    <s v=""/>
    <x v="2"/>
    <x v="0"/>
    <n v="1418000"/>
    <x v="0"/>
  </r>
  <r>
    <x v="1"/>
    <x v="132"/>
    <x v="5"/>
    <n v="45"/>
    <x v="132"/>
    <n v="35"/>
    <s v="Dementia Post Diagnostic Support Services: Mental Health Carers Breaks Team. "/>
    <s v="Dementia Post Diagnostic Support Services"/>
    <x v="0"/>
    <s v="Other"/>
    <s v="Dementia Post Diagnostic Support Services"/>
    <x v="2"/>
    <s v=""/>
    <x v="0"/>
    <s v=""/>
    <s v=""/>
    <x v="0"/>
    <x v="0"/>
    <n v="784000"/>
    <x v="0"/>
  </r>
  <r>
    <x v="1"/>
    <x v="132"/>
    <x v="5"/>
    <n v="46"/>
    <x v="132"/>
    <n v="36"/>
    <s v="BCF Reserve "/>
    <s v="Contingency for service pressures"/>
    <x v="11"/>
    <s v=""/>
    <s v=""/>
    <x v="0"/>
    <s v=""/>
    <x v="2"/>
    <s v=""/>
    <s v=""/>
    <x v="0"/>
    <x v="0"/>
    <n v="123997"/>
    <x v="0"/>
  </r>
  <r>
    <x v="1"/>
    <x v="132"/>
    <x v="5"/>
    <n v="47"/>
    <x v="132"/>
    <n v="37"/>
    <s v="BCF Reserve "/>
    <s v="Pending uplift and application agreements "/>
    <x v="11"/>
    <s v=""/>
    <s v=""/>
    <x v="1"/>
    <s v=""/>
    <x v="2"/>
    <s v=""/>
    <s v=""/>
    <x v="4"/>
    <x v="0"/>
    <n v="0"/>
    <x v="0"/>
  </r>
  <r>
    <x v="1"/>
    <x v="132"/>
    <x v="5"/>
    <n v="48"/>
    <x v="132"/>
    <n v="38"/>
    <s v="Domiciliary Home care capacity "/>
    <s v="Additional investment in home care provision to support hospital discharge "/>
    <x v="7"/>
    <s v="Domiciliary care to support hospital discharge (Discharge to Assess pathway 1)"/>
    <s v=""/>
    <x v="0"/>
    <s v=""/>
    <x v="0"/>
    <s v=""/>
    <s v=""/>
    <x v="2"/>
    <x v="5"/>
    <n v="2873047"/>
    <x v="0"/>
  </r>
  <r>
    <x v="1"/>
    <x v="132"/>
    <x v="5"/>
    <n v="49"/>
    <x v="132"/>
    <n v="39"/>
    <s v="Weekend Discharge Team"/>
    <s v="Additional capacity to support hospial discharges at weekends "/>
    <x v="8"/>
    <s v="Multi-Disciplinary/Multi-Agency Discharge Teams supporting discharge"/>
    <s v=""/>
    <x v="3"/>
    <s v=""/>
    <x v="2"/>
    <s v=""/>
    <s v=""/>
    <x v="6"/>
    <x v="1"/>
    <n v="342408"/>
    <x v="0"/>
  </r>
  <r>
    <x v="1"/>
    <x v="132"/>
    <x v="5"/>
    <n v="50"/>
    <x v="132"/>
    <n v="40"/>
    <s v="High Intensity Users/Mental Heath Discharge Co-ordinators "/>
    <s v="Discharge Co-ordination"/>
    <x v="8"/>
    <s v="Multi-Disciplinary/Multi-Agency Discharge Teams supporting discharge"/>
    <s v=""/>
    <x v="2"/>
    <s v=""/>
    <x v="2"/>
    <s v=""/>
    <s v=""/>
    <x v="5"/>
    <x v="1"/>
    <n v="170004"/>
    <x v="0"/>
  </r>
  <r>
    <x v="1"/>
    <x v="132"/>
    <x v="5"/>
    <n v="51"/>
    <x v="132"/>
    <n v="41"/>
    <s v="Additional ASC assessment"/>
    <s v="Additional ASC assessment capacity "/>
    <x v="18"/>
    <s v=""/>
    <s v=""/>
    <x v="0"/>
    <s v=""/>
    <x v="0"/>
    <s v=""/>
    <s v=""/>
    <x v="1"/>
    <x v="5"/>
    <n v="180000"/>
    <x v="0"/>
  </r>
  <r>
    <x v="1"/>
    <x v="132"/>
    <x v="5"/>
    <n v="52"/>
    <x v="132"/>
    <n v="42"/>
    <s v="Personal Health Grants "/>
    <s v="Small grants issued to support hospital discharge "/>
    <x v="10"/>
    <s v="Low level support for simple hospital discharges (Discharge to Assess pathway 0)"/>
    <s v=""/>
    <x v="0"/>
    <s v=""/>
    <x v="2"/>
    <s v=""/>
    <s v=""/>
    <x v="0"/>
    <x v="1"/>
    <n v="62400"/>
    <x v="0"/>
  </r>
  <r>
    <x v="1"/>
    <x v="132"/>
    <x v="5"/>
    <n v="53"/>
    <x v="132"/>
    <n v="43"/>
    <s v="Additional D2A Beds"/>
    <s v="Additional D2A Beds"/>
    <x v="16"/>
    <s v="Short-term residential/nursing care for someone likely to require a longer-term care home replacement"/>
    <s v=""/>
    <x v="0"/>
    <s v=""/>
    <x v="2"/>
    <s v=""/>
    <s v=""/>
    <x v="2"/>
    <x v="1"/>
    <n v="2791194"/>
    <x v="0"/>
  </r>
  <r>
    <x v="1"/>
    <x v="132"/>
    <x v="5"/>
    <n v="54"/>
    <x v="132"/>
    <n v="44"/>
    <s v="Assisted Discharge Home - BRC"/>
    <s v="Home from Hospital support form the British Red Cross "/>
    <x v="10"/>
    <s v="Low level support for simple hospital discharges (Discharge to Assess pathway 0)"/>
    <s v=""/>
    <x v="0"/>
    <s v=""/>
    <x v="0"/>
    <s v=""/>
    <s v=""/>
    <x v="0"/>
    <x v="1"/>
    <n v="171516"/>
    <x v="0"/>
  </r>
  <r>
    <x v="1"/>
    <x v="132"/>
    <x v="5"/>
    <n v="55"/>
    <x v="132"/>
    <n v="45"/>
    <s v="Domiciliary Home care capacity "/>
    <s v="Additional investment in home care provision to support hospital discharge "/>
    <x v="7"/>
    <s v="Domiciliary care to support hospital discharge (Discharge to Assess pathway 1)"/>
    <s v=""/>
    <x v="0"/>
    <s v=""/>
    <x v="0"/>
    <s v=""/>
    <s v=""/>
    <x v="2"/>
    <x v="1"/>
    <n v="0"/>
    <x v="0"/>
  </r>
  <r>
    <x v="1"/>
    <x v="132"/>
    <x v="5"/>
    <n v="56"/>
    <x v="132"/>
    <n v="46"/>
    <s v="Block beds for clients with complex care needs "/>
    <s v="Block beds for clients with complex care needs"/>
    <x v="16"/>
    <s v="Short-term residential/nursing care for someone likely to require a longer-term care home replacement"/>
    <s v=""/>
    <x v="0"/>
    <s v=""/>
    <x v="0"/>
    <s v=""/>
    <s v=""/>
    <x v="2"/>
    <x v="5"/>
    <n v="0"/>
    <x v="0"/>
  </r>
  <r>
    <x v="1"/>
    <x v="132"/>
    <x v="5"/>
    <n v="57"/>
    <x v="132"/>
    <n v="47"/>
    <s v="OT in-reach to D2A beds "/>
    <s v="OT in-reach to D2A beds "/>
    <x v="10"/>
    <s v="Multidisciplinary teams that are supporting independence, such as anticipatory care"/>
    <s v=""/>
    <x v="0"/>
    <s v=""/>
    <x v="0"/>
    <s v=""/>
    <s v=""/>
    <x v="1"/>
    <x v="5"/>
    <n v="0"/>
    <x v="0"/>
  </r>
  <r>
    <x v="1"/>
    <x v="133"/>
    <x v="4"/>
    <n v="1"/>
    <x v="133"/>
    <n v="13001"/>
    <s v="HWE ICB - West POSC Integrated Stroke Pathway Social Worker"/>
    <s v="Dedicated and integrated Social Worker for Stroke Pathway"/>
    <x v="3"/>
    <s v="Care navigation and planning"/>
    <s v=""/>
    <x v="0"/>
    <s v=""/>
    <x v="0"/>
    <s v=""/>
    <s v=""/>
    <x v="1"/>
    <x v="0"/>
    <n v="114125.15180971408"/>
    <x v="0"/>
  </r>
  <r>
    <x v="1"/>
    <x v="133"/>
    <x v="4"/>
    <n v="2"/>
    <x v="133"/>
    <n v="13002"/>
    <s v="HWE ICB - West Programme &amp; Administration Costs (ECC 50%)"/>
    <s v="Administrative support to management of BCF"/>
    <x v="9"/>
    <s v="Programme management"/>
    <s v=""/>
    <x v="0"/>
    <s v=""/>
    <x v="0"/>
    <s v=""/>
    <s v=""/>
    <x v="1"/>
    <x v="0"/>
    <n v="19634.751859313594"/>
    <x v="0"/>
  </r>
  <r>
    <x v="1"/>
    <x v="133"/>
    <x v="4"/>
    <n v="3"/>
    <x v="133"/>
    <n v="13003"/>
    <s v="HWE ICB - West Integrated Dementia Commissioner (ECC Contribution)"/>
    <s v="Contribution to integration resource managing pan Essex dementia programme"/>
    <x v="9"/>
    <s v="Integrated models of provision"/>
    <s v=""/>
    <x v="0"/>
    <s v=""/>
    <x v="0"/>
    <s v=""/>
    <s v=""/>
    <x v="1"/>
    <x v="0"/>
    <n v="8058.7480009426945"/>
    <x v="0"/>
  </r>
  <r>
    <x v="1"/>
    <x v="133"/>
    <x v="4"/>
    <n v="4"/>
    <x v="133"/>
    <n v="10001"/>
    <s v="POSC Domiciliary Reablement Main Contract"/>
    <s v="Reablement contract"/>
    <x v="4"/>
    <s v="Reablement at home (accepting step up and step down users)"/>
    <s v=""/>
    <x v="0"/>
    <s v=""/>
    <x v="0"/>
    <s v=""/>
    <s v=""/>
    <x v="1"/>
    <x v="0"/>
    <n v="19796400"/>
    <x v="0"/>
  </r>
  <r>
    <x v="1"/>
    <x v="133"/>
    <x v="4"/>
    <n v="5"/>
    <x v="133"/>
    <n v="10002"/>
    <s v="POSC Live at Home Service"/>
    <s v="supporting alternatives to residential care"/>
    <x v="7"/>
    <s v="Domiciliary care packages"/>
    <s v=""/>
    <x v="0"/>
    <s v=""/>
    <x v="0"/>
    <s v=""/>
    <s v=""/>
    <x v="1"/>
    <x v="0"/>
    <n v="21974859.045157962"/>
    <x v="0"/>
  </r>
  <r>
    <x v="1"/>
    <x v="133"/>
    <x v="4"/>
    <n v="6"/>
    <x v="133"/>
    <n v="10003"/>
    <s v="Carers Breaks"/>
    <s v="Respite service for carers to reduce crisis"/>
    <x v="12"/>
    <s v="Respite services"/>
    <s v=""/>
    <x v="0"/>
    <s v=""/>
    <x v="2"/>
    <s v=""/>
    <s v=""/>
    <x v="0"/>
    <x v="0"/>
    <n v="710875.18862673617"/>
    <x v="0"/>
  </r>
  <r>
    <x v="1"/>
    <x v="133"/>
    <x v="4"/>
    <n v="7"/>
    <x v="133"/>
    <n v="10004"/>
    <s v="Care Act"/>
    <s v="Ensuring Care Act compliance for carers"/>
    <x v="12"/>
    <s v="Other"/>
    <s v="Direct payments"/>
    <x v="0"/>
    <s v=""/>
    <x v="0"/>
    <s v=""/>
    <s v=""/>
    <x v="1"/>
    <x v="0"/>
    <n v="3451851.7432681639"/>
    <x v="0"/>
  </r>
  <r>
    <x v="1"/>
    <x v="133"/>
    <x v="4"/>
    <n v="8"/>
    <x v="133"/>
    <n v="13004"/>
    <s v="HWE ICB - West Independent Mental Health Advocacy"/>
    <s v="Enable every qualifying patient who wants one to have access to an IMHA"/>
    <x v="6"/>
    <s v="Independent Mental Health Advocacy"/>
    <s v=""/>
    <x v="0"/>
    <s v=""/>
    <x v="0"/>
    <s v=""/>
    <s v=""/>
    <x v="1"/>
    <x v="0"/>
    <n v="119809.47931737266"/>
    <x v="0"/>
  </r>
  <r>
    <x v="1"/>
    <x v="133"/>
    <x v="4"/>
    <n v="9"/>
    <x v="133"/>
    <n v="13005"/>
    <s v="HWE ICB - West Community Services"/>
    <s v="Community provision"/>
    <x v="10"/>
    <s v="Other"/>
    <s v="Community Health"/>
    <x v="1"/>
    <s v=""/>
    <x v="2"/>
    <s v=""/>
    <s v=""/>
    <x v="3"/>
    <x v="0"/>
    <n v="15229965"/>
    <x v="0"/>
  </r>
  <r>
    <x v="1"/>
    <x v="133"/>
    <x v="4"/>
    <n v="10"/>
    <x v="133"/>
    <n v="13006"/>
    <s v="HWE ICB - West Integrated Dementia Commissioner (CCG Contribution)"/>
    <s v="Contribution to integration resource managing pan Essex dementia programme"/>
    <x v="9"/>
    <s v="Integrated models of provision"/>
    <s v=""/>
    <x v="0"/>
    <s v=""/>
    <x v="0"/>
    <s v=""/>
    <s v=""/>
    <x v="1"/>
    <x v="0"/>
    <n v="8129.8598045017443"/>
    <x v="0"/>
  </r>
  <r>
    <x v="1"/>
    <x v="133"/>
    <x v="4"/>
    <n v="11"/>
    <x v="133"/>
    <n v="13007"/>
    <s v="HWE ICB - West Programme &amp; Administration Costs (CCG Contribution)"/>
    <s v="Administrative support to management of BCF"/>
    <x v="9"/>
    <s v="Programme management"/>
    <s v=""/>
    <x v="5"/>
    <s v="Programme Admin"/>
    <x v="0"/>
    <s v=""/>
    <s v=""/>
    <x v="1"/>
    <x v="0"/>
    <n v="20327.92187110936"/>
    <x v="0"/>
  </r>
  <r>
    <x v="1"/>
    <x v="133"/>
    <x v="4"/>
    <n v="12"/>
    <x v="133"/>
    <n v="11001"/>
    <s v="SNEE ICB - North POSC Integrated Stroke Pathway Social Worker"/>
    <s v="Dedicated and integrated Social Worker for Stroke Pathway"/>
    <x v="3"/>
    <s v="Care navigation and planning"/>
    <s v=""/>
    <x v="0"/>
    <s v=""/>
    <x v="0"/>
    <s v=""/>
    <s v=""/>
    <x v="1"/>
    <x v="0"/>
    <n v="118344.48129821228"/>
    <x v="0"/>
  </r>
  <r>
    <x v="1"/>
    <x v="133"/>
    <x v="4"/>
    <n v="13"/>
    <x v="133"/>
    <n v="11002"/>
    <s v="SNEE ICB - North Programme &amp; Administration Costs (ECC 50%)"/>
    <s v="Administrative support to management of BCF"/>
    <x v="9"/>
    <s v="Programme management"/>
    <s v=""/>
    <x v="0"/>
    <s v=""/>
    <x v="0"/>
    <s v=""/>
    <s v=""/>
    <x v="1"/>
    <x v="0"/>
    <n v="19976.07931274498"/>
    <x v="0"/>
  </r>
  <r>
    <x v="1"/>
    <x v="133"/>
    <x v="4"/>
    <n v="14"/>
    <x v="133"/>
    <n v="11003"/>
    <s v="SNEE ICB - North Integrated Dementia Commissioner (ECC Contribution)"/>
    <s v="Contribution to integration resource managing pan Essex dementia programme"/>
    <x v="9"/>
    <s v="Integrated models of provision"/>
    <s v=""/>
    <x v="0"/>
    <s v=""/>
    <x v="0"/>
    <s v=""/>
    <s v=""/>
    <x v="1"/>
    <x v="0"/>
    <n v="9030.7600701381216"/>
    <x v="0"/>
  </r>
  <r>
    <x v="1"/>
    <x v="133"/>
    <x v="4"/>
    <n v="15"/>
    <x v="133"/>
    <n v="11004"/>
    <s v="SNEE ICB - North Independent Mental Health Advocacy"/>
    <s v="Enable every qualifying patient who wants one to have access to an IMHA"/>
    <x v="6"/>
    <s v="Independent Mental Health Advocacy"/>
    <s v=""/>
    <x v="0"/>
    <s v=""/>
    <x v="0"/>
    <s v=""/>
    <s v=""/>
    <x v="1"/>
    <x v="0"/>
    <n v="153339.21531230246"/>
    <x v="0"/>
  </r>
  <r>
    <x v="1"/>
    <x v="133"/>
    <x v="4"/>
    <n v="16"/>
    <x v="133"/>
    <n v="11005"/>
    <s v="SNEE ICB - North Community Services"/>
    <s v="Community provision"/>
    <x v="10"/>
    <s v="Other"/>
    <s v="Community Health"/>
    <x v="1"/>
    <s v=""/>
    <x v="2"/>
    <s v=""/>
    <s v=""/>
    <x v="3"/>
    <x v="0"/>
    <n v="17042662.963527359"/>
    <x v="0"/>
  </r>
  <r>
    <x v="1"/>
    <x v="133"/>
    <x v="4"/>
    <n v="17"/>
    <x v="133"/>
    <n v="11006"/>
    <s v="SNEE ICB - North Integrated Dementia Commissioner (CCG Contribution)"/>
    <s v="Contribution to integration resource managing pan Essex dementia programme"/>
    <x v="9"/>
    <s v="Integrated models of provision"/>
    <s v=""/>
    <x v="0"/>
    <s v=""/>
    <x v="0"/>
    <s v=""/>
    <s v=""/>
    <x v="1"/>
    <x v="0"/>
    <n v="8912.4208718398331"/>
    <x v="0"/>
  </r>
  <r>
    <x v="1"/>
    <x v="133"/>
    <x v="4"/>
    <n v="18"/>
    <x v="133"/>
    <n v="11007"/>
    <s v="SNEE ICB - North Programme &amp; Administration Costs (CCG Contribution)"/>
    <s v="Administrative support to management of BCF"/>
    <x v="9"/>
    <s v="Programme management"/>
    <s v=""/>
    <x v="5"/>
    <s v="Programme Admin"/>
    <x v="0"/>
    <s v=""/>
    <s v=""/>
    <x v="1"/>
    <x v="0"/>
    <n v="12772.180616336682"/>
    <x v="0"/>
  </r>
  <r>
    <x v="1"/>
    <x v="133"/>
    <x v="4"/>
    <n v="19"/>
    <x v="133"/>
    <n v="12301"/>
    <s v="MSE ICB - ME POSC Integrated Stroke Pathway Social Worker"/>
    <s v="Dedicated and integrated Social Worker for Stroke Pathway"/>
    <x v="3"/>
    <s v="Care navigation and planning"/>
    <s v=""/>
    <x v="0"/>
    <s v=""/>
    <x v="0"/>
    <s v=""/>
    <s v=""/>
    <x v="1"/>
    <x v="0"/>
    <n v="115774.19334214152"/>
    <x v="0"/>
  </r>
  <r>
    <x v="1"/>
    <x v="133"/>
    <x v="4"/>
    <n v="20"/>
    <x v="133"/>
    <n v="12302"/>
    <s v="MSE ICB - ME  Programme &amp; Administration Costs (ECC 50%)"/>
    <s v="Administrative support to management of BCF"/>
    <x v="9"/>
    <s v="Programme management"/>
    <s v=""/>
    <x v="0"/>
    <s v=""/>
    <x v="0"/>
    <s v=""/>
    <s v=""/>
    <x v="1"/>
    <x v="0"/>
    <n v="20164.019314153276"/>
    <x v="0"/>
  </r>
  <r>
    <x v="1"/>
    <x v="133"/>
    <x v="4"/>
    <n v="21"/>
    <x v="133"/>
    <n v="12303"/>
    <s v="MSE ICB - ME  Integrated Dementia Commissioner (ECC Contribution)"/>
    <s v="Contribution to integration resource managing pan Essex dementia programme"/>
    <x v="9"/>
    <s v="Integrated models of provision"/>
    <s v=""/>
    <x v="0"/>
    <s v=""/>
    <x v="0"/>
    <s v=""/>
    <s v=""/>
    <x v="1"/>
    <x v="0"/>
    <n v="10710.354204633144"/>
    <x v="0"/>
  </r>
  <r>
    <x v="1"/>
    <x v="133"/>
    <x v="4"/>
    <n v="22"/>
    <x v="133"/>
    <n v="12304"/>
    <s v="MSE ICB - ME Independent Mental Health Advocacy"/>
    <s v="Enable every qualifying patient who wants one to have access to an IMHA"/>
    <x v="6"/>
    <s v="Independent Mental Health Advocacy"/>
    <s v=""/>
    <x v="0"/>
    <s v=""/>
    <x v="0"/>
    <s v=""/>
    <s v=""/>
    <x v="1"/>
    <x v="0"/>
    <n v="138861.60710417246"/>
    <x v="0"/>
  </r>
  <r>
    <x v="1"/>
    <x v="133"/>
    <x v="4"/>
    <n v="23"/>
    <x v="133"/>
    <n v="12305"/>
    <s v="MSE ICB - ME  Integrated Dementia Commissioner (CCG Contribution)"/>
    <s v="Contribution to integration resource managing pan Essex dementia programme"/>
    <x v="9"/>
    <s v="Integrated models of provision"/>
    <s v=""/>
    <x v="0"/>
    <s v=""/>
    <x v="0"/>
    <s v=""/>
    <s v=""/>
    <x v="1"/>
    <x v="0"/>
    <n v="10068.288631744048"/>
    <x v="0"/>
  </r>
  <r>
    <x v="1"/>
    <x v="133"/>
    <x v="4"/>
    <n v="24"/>
    <x v="133"/>
    <n v="12306"/>
    <s v="MSE ICB - ME  Programme &amp; Administration Costs (CCG Contribution)"/>
    <s v="Administrative support to management of BCF"/>
    <x v="9"/>
    <s v="Programme management"/>
    <s v=""/>
    <x v="5"/>
    <s v="Programme Admin"/>
    <x v="0"/>
    <s v=""/>
    <s v=""/>
    <x v="1"/>
    <x v="0"/>
    <n v="14121.448520600155"/>
    <x v="0"/>
  </r>
  <r>
    <x v="1"/>
    <x v="133"/>
    <x v="4"/>
    <n v="25"/>
    <x v="133"/>
    <n v="12307"/>
    <s v="MSE ICB - ME Community Services"/>
    <s v="Other Community provision, to assist flow and prompt discharge"/>
    <x v="10"/>
    <s v="Integrated neighbourhood services"/>
    <s v=""/>
    <x v="1"/>
    <s v=""/>
    <x v="2"/>
    <s v=""/>
    <s v=""/>
    <x v="3"/>
    <x v="0"/>
    <n v="8006720"/>
    <x v="0"/>
  </r>
  <r>
    <x v="1"/>
    <x v="133"/>
    <x v="4"/>
    <n v="26"/>
    <x v="133"/>
    <n v="12308"/>
    <s v="MSE ICB - ME Community Services"/>
    <s v="Intermediate Care Beds"/>
    <x v="5"/>
    <s v="Bed-based intermediate care with rehabilitation accepting step up and step down users"/>
    <s v=""/>
    <x v="1"/>
    <s v=""/>
    <x v="2"/>
    <s v=""/>
    <s v=""/>
    <x v="3"/>
    <x v="0"/>
    <n v="3509261"/>
    <x v="0"/>
  </r>
  <r>
    <x v="1"/>
    <x v="133"/>
    <x v="4"/>
    <n v="27"/>
    <x v="133"/>
    <n v="12309"/>
    <s v="MSE ICB - ME Community Services"/>
    <s v="UCRT Service"/>
    <x v="14"/>
    <s v=""/>
    <s v=""/>
    <x v="1"/>
    <s v=""/>
    <x v="2"/>
    <s v=""/>
    <s v=""/>
    <x v="3"/>
    <x v="0"/>
    <n v="1700174"/>
    <x v="0"/>
  </r>
  <r>
    <x v="1"/>
    <x v="133"/>
    <x v="4"/>
    <n v="28"/>
    <x v="133"/>
    <n v="12310"/>
    <s v="MSE ICB - ME Community Services"/>
    <s v="Virtual Wards"/>
    <x v="4"/>
    <s v="Rehabilitation at home (accepting step up and step down users)"/>
    <s v=""/>
    <x v="1"/>
    <s v=""/>
    <x v="2"/>
    <s v=""/>
    <s v=""/>
    <x v="3"/>
    <x v="0"/>
    <n v="1588342"/>
    <x v="0"/>
  </r>
  <r>
    <x v="1"/>
    <x v="133"/>
    <x v="4"/>
    <n v="29"/>
    <x v="133"/>
    <n v="12311"/>
    <s v="MSE ICB - ME Community Services"/>
    <s v="Dementia Support Service"/>
    <x v="11"/>
    <s v=""/>
    <s v=""/>
    <x v="1"/>
    <s v=""/>
    <x v="2"/>
    <s v=""/>
    <s v=""/>
    <x v="3"/>
    <x v="0"/>
    <n v="150501"/>
    <x v="0"/>
  </r>
  <r>
    <x v="1"/>
    <x v="133"/>
    <x v="4"/>
    <n v="30"/>
    <x v="133"/>
    <n v="12312"/>
    <s v="MSE ICB - ME Community Services"/>
    <s v="Farleigh Hospice at Home"/>
    <x v="11"/>
    <s v=""/>
    <s v=""/>
    <x v="1"/>
    <s v=""/>
    <x v="2"/>
    <s v=""/>
    <s v=""/>
    <x v="0"/>
    <x v="0"/>
    <n v="572830"/>
    <x v="0"/>
  </r>
  <r>
    <x v="1"/>
    <x v="133"/>
    <x v="4"/>
    <n v="31"/>
    <x v="133"/>
    <n v="12313"/>
    <s v="MSE ICB - ME Community Services"/>
    <s v="Equipment Service Provision - Talley"/>
    <x v="11"/>
    <s v=""/>
    <s v=""/>
    <x v="1"/>
    <s v=""/>
    <x v="2"/>
    <s v=""/>
    <s v=""/>
    <x v="2"/>
    <x v="0"/>
    <n v="1515815"/>
    <x v="0"/>
  </r>
  <r>
    <x v="1"/>
    <x v="133"/>
    <x v="4"/>
    <n v="32"/>
    <x v="133"/>
    <n v="12314"/>
    <s v="MSE ICB - ME CHC Admin"/>
    <s v="Enabling integration of CHC processes"/>
    <x v="9"/>
    <s v="Integrated models of provision"/>
    <s v=""/>
    <x v="1"/>
    <s v=""/>
    <x v="2"/>
    <s v=""/>
    <s v=""/>
    <x v="3"/>
    <x v="0"/>
    <n v="882891"/>
    <x v="0"/>
  </r>
  <r>
    <x v="1"/>
    <x v="133"/>
    <x v="4"/>
    <n v="33"/>
    <x v="133"/>
    <n v="12201"/>
    <s v="MSE ICB - CPR  POSC Integrated Stroke Pathway Social Worker"/>
    <s v="Dedicated and integrated Social Worker for Stroke Pathway"/>
    <x v="3"/>
    <s v="Care navigation and planning"/>
    <s v=""/>
    <x v="0"/>
    <s v=""/>
    <x v="0"/>
    <s v=""/>
    <s v=""/>
    <x v="1"/>
    <x v="0"/>
    <n v="115774.18798398827"/>
    <x v="0"/>
  </r>
  <r>
    <x v="1"/>
    <x v="133"/>
    <x v="4"/>
    <n v="34"/>
    <x v="133"/>
    <n v="12202"/>
    <s v="MSE ICB - CPR  Programme &amp; Administration Costs (ECC 50%)"/>
    <s v="Administrative support to management of BCF"/>
    <x v="9"/>
    <s v="Programme management"/>
    <s v=""/>
    <x v="0"/>
    <s v=""/>
    <x v="0"/>
    <s v=""/>
    <s v=""/>
    <x v="1"/>
    <x v="0"/>
    <n v="20482.877915611793"/>
    <x v="0"/>
  </r>
  <r>
    <x v="1"/>
    <x v="133"/>
    <x v="4"/>
    <n v="35"/>
    <x v="133"/>
    <n v="12203"/>
    <s v="MSE ICB - CPR  Integrated Dementia Commissioner (ECC Contribution)"/>
    <s v="Contribution to integration resource managing pan Essex dementia programme"/>
    <x v="9"/>
    <s v="Integrated models of provision"/>
    <s v=""/>
    <x v="0"/>
    <s v=""/>
    <x v="0"/>
    <s v=""/>
    <s v=""/>
    <x v="1"/>
    <x v="0"/>
    <n v="4838.1953968813377"/>
    <x v="0"/>
  </r>
  <r>
    <x v="1"/>
    <x v="133"/>
    <x v="4"/>
    <n v="36"/>
    <x v="133"/>
    <n v="12204"/>
    <s v="MSE ICB - CPR Independent Mental Health Advocacy"/>
    <s v="Enable every qualifying patient who wants one to have access to an IMHA"/>
    <x v="6"/>
    <s v="Independent Mental Health Advocacy"/>
    <s v=""/>
    <x v="0"/>
    <s v=""/>
    <x v="0"/>
    <s v=""/>
    <s v=""/>
    <x v="1"/>
    <x v="0"/>
    <n v="73954.988781615146"/>
    <x v="0"/>
  </r>
  <r>
    <x v="1"/>
    <x v="133"/>
    <x v="4"/>
    <n v="37"/>
    <x v="133"/>
    <n v="12205"/>
    <s v="MSE ICB - CPR  Integrated Dementia Commissioner (CCG Contribution)"/>
    <s v="Contribution to integration resource managing pan Essex dementia programme"/>
    <x v="9"/>
    <s v="Integrated models of provision"/>
    <s v=""/>
    <x v="0"/>
    <s v=""/>
    <x v="0"/>
    <s v=""/>
    <s v=""/>
    <x v="1"/>
    <x v="0"/>
    <n v="17262.273936097114"/>
    <x v="0"/>
  </r>
  <r>
    <x v="1"/>
    <x v="133"/>
    <x v="4"/>
    <n v="38"/>
    <x v="133"/>
    <n v="12206"/>
    <s v="MSE ICB - CPR  Programme &amp; Administration Costs (CCG Contribution)"/>
    <s v="Administrative support to management of BCF"/>
    <x v="9"/>
    <s v="Programme management"/>
    <s v=""/>
    <x v="5"/>
    <s v="Programme Admin"/>
    <x v="0"/>
    <s v=""/>
    <s v=""/>
    <x v="1"/>
    <x v="0"/>
    <n v="12515.846469042295"/>
    <x v="0"/>
  </r>
  <r>
    <x v="1"/>
    <x v="133"/>
    <x v="4"/>
    <n v="39"/>
    <x v="133"/>
    <n v="12207"/>
    <s v="MSE ICB - CPR Community Services"/>
    <s v="Other Community provision, to assist flow and prompt discharge"/>
    <x v="10"/>
    <s v="Integrated neighbourhood services"/>
    <s v=""/>
    <x v="1"/>
    <s v=""/>
    <x v="2"/>
    <s v=""/>
    <s v=""/>
    <x v="3"/>
    <x v="0"/>
    <n v="3584572"/>
    <x v="0"/>
  </r>
  <r>
    <x v="1"/>
    <x v="133"/>
    <x v="4"/>
    <n v="40"/>
    <x v="133"/>
    <n v="12208"/>
    <s v="MSE ICB - CPR Community Services"/>
    <s v="Intermediate Care Beds"/>
    <x v="5"/>
    <s v="Bed-based intermediate care with rehabilitation accepting step up and step down users"/>
    <s v=""/>
    <x v="1"/>
    <s v=""/>
    <x v="2"/>
    <s v=""/>
    <s v=""/>
    <x v="3"/>
    <x v="0"/>
    <n v="1883821"/>
    <x v="0"/>
  </r>
  <r>
    <x v="1"/>
    <x v="133"/>
    <x v="4"/>
    <n v="41"/>
    <x v="133"/>
    <n v="12209"/>
    <s v="MSE ICB - CPR Community Services"/>
    <s v="UCRT Service"/>
    <x v="14"/>
    <s v=""/>
    <s v=""/>
    <x v="1"/>
    <s v=""/>
    <x v="2"/>
    <s v=""/>
    <s v=""/>
    <x v="3"/>
    <x v="0"/>
    <n v="801850"/>
    <x v="0"/>
  </r>
  <r>
    <x v="1"/>
    <x v="133"/>
    <x v="4"/>
    <n v="42"/>
    <x v="133"/>
    <n v="12210"/>
    <s v="MSE ICB - CPR Community Services"/>
    <s v="Virtual Wards"/>
    <x v="4"/>
    <s v="Rehabilitation at home (accepting step up and step down users)"/>
    <s v=""/>
    <x v="1"/>
    <s v=""/>
    <x v="2"/>
    <s v=""/>
    <s v=""/>
    <x v="3"/>
    <x v="0"/>
    <n v="750953"/>
    <x v="0"/>
  </r>
  <r>
    <x v="1"/>
    <x v="133"/>
    <x v="4"/>
    <n v="43"/>
    <x v="133"/>
    <n v="12211"/>
    <s v="MSE ICB - CPR Community Services"/>
    <s v="Dementia Support Service"/>
    <x v="11"/>
    <s v=""/>
    <s v=""/>
    <x v="1"/>
    <s v=""/>
    <x v="2"/>
    <s v=""/>
    <s v=""/>
    <x v="3"/>
    <x v="0"/>
    <n v="698610"/>
    <x v="0"/>
  </r>
  <r>
    <x v="1"/>
    <x v="133"/>
    <x v="4"/>
    <n v="44"/>
    <x v="133"/>
    <n v="12212"/>
    <s v="MSE ICB - CPR Community Services"/>
    <s v="Equipment Service Provision - EPUT"/>
    <x v="10"/>
    <s v="Other"/>
    <s v="Equipment service Provision"/>
    <x v="1"/>
    <s v=""/>
    <x v="2"/>
    <s v=""/>
    <s v=""/>
    <x v="3"/>
    <x v="0"/>
    <n v="554938"/>
    <x v="0"/>
  </r>
  <r>
    <x v="1"/>
    <x v="133"/>
    <x v="4"/>
    <n v="45"/>
    <x v="133"/>
    <n v="12213"/>
    <s v="MSE ICB - CPR  J Hospice"/>
    <s v="Hospice"/>
    <x v="10"/>
    <s v="Integrated neighbourhood services"/>
    <s v=""/>
    <x v="5"/>
    <s v="End of Life"/>
    <x v="2"/>
    <s v=""/>
    <s v=""/>
    <x v="0"/>
    <x v="0"/>
    <n v="21132"/>
    <x v="0"/>
  </r>
  <r>
    <x v="1"/>
    <x v="133"/>
    <x v="4"/>
    <n v="46"/>
    <x v="133"/>
    <n v="12214"/>
    <s v="MSE ICB - CPR  CAVS Befriending Service"/>
    <s v="Befriending"/>
    <x v="11"/>
    <s v=""/>
    <s v=""/>
    <x v="5"/>
    <s v="Befriending"/>
    <x v="2"/>
    <s v=""/>
    <s v=""/>
    <x v="0"/>
    <x v="0"/>
    <n v="39837"/>
    <x v="0"/>
  </r>
  <r>
    <x v="1"/>
    <x v="133"/>
    <x v="4"/>
    <n v="47"/>
    <x v="133"/>
    <n v="12215"/>
    <s v="MSE ICB - CPR  Havens Hospice"/>
    <s v="Havens"/>
    <x v="10"/>
    <s v="Integrated neighbourhood services"/>
    <s v=""/>
    <x v="5"/>
    <s v="End of Life"/>
    <x v="2"/>
    <s v=""/>
    <s v=""/>
    <x v="0"/>
    <x v="0"/>
    <n v="466514"/>
    <x v="0"/>
  </r>
  <r>
    <x v="1"/>
    <x v="133"/>
    <x v="4"/>
    <n v="48"/>
    <x v="133"/>
    <n v="12101"/>
    <s v="MSE ICB - BB POSC Integrated Stroke Pathway Social Worker"/>
    <s v="Dedicated and integrated Social Worker for Stroke Pathway"/>
    <x v="3"/>
    <s v="Care navigation and planning"/>
    <s v=""/>
    <x v="0"/>
    <s v=""/>
    <x v="0"/>
    <s v=""/>
    <s v=""/>
    <x v="1"/>
    <x v="0"/>
    <n v="109838.63178758833"/>
    <x v="0"/>
  </r>
  <r>
    <x v="1"/>
    <x v="133"/>
    <x v="4"/>
    <n v="49"/>
    <x v="133"/>
    <n v="12102"/>
    <s v="MSE ICB  - BB Programme &amp; Administration Costs (ECC 50%)"/>
    <s v="Administrative support to management of BCF"/>
    <x v="9"/>
    <s v="Programme management"/>
    <s v=""/>
    <x v="0"/>
    <s v=""/>
    <x v="0"/>
    <s v=""/>
    <s v=""/>
    <x v="1"/>
    <x v="0"/>
    <n v="3415.9878209486355"/>
    <x v="0"/>
  </r>
  <r>
    <x v="1"/>
    <x v="133"/>
    <x v="4"/>
    <n v="50"/>
    <x v="133"/>
    <n v="12103"/>
    <s v="MSE ICB - BB Integrated Dementia Commissioner (ECC Contribution)"/>
    <s v="Contribution to integration resource managing pan Essex dementia programme"/>
    <x v="9"/>
    <s v="Integrated models of provision"/>
    <s v=""/>
    <x v="0"/>
    <s v=""/>
    <x v="0"/>
    <s v=""/>
    <s v=""/>
    <x v="1"/>
    <x v="0"/>
    <n v="7155.1684518792599"/>
    <x v="0"/>
  </r>
  <r>
    <x v="1"/>
    <x v="133"/>
    <x v="4"/>
    <n v="51"/>
    <x v="133"/>
    <n v="12104"/>
    <s v="MSE ICB - BB Independent Mental Health Advocacy"/>
    <s v="Enable every qualifying patient who wants one to have access to an IMHA"/>
    <x v="6"/>
    <s v="Independent Mental Health Advocacy"/>
    <s v=""/>
    <x v="0"/>
    <s v=""/>
    <x v="0"/>
    <s v=""/>
    <s v=""/>
    <x v="1"/>
    <x v="0"/>
    <n v="111742.84688526596"/>
    <x v="0"/>
  </r>
  <r>
    <x v="1"/>
    <x v="133"/>
    <x v="4"/>
    <n v="52"/>
    <x v="133"/>
    <n v="12105"/>
    <s v="MSE ICB - BB Integrated Dementia Commissioner (CCG Contribution)"/>
    <s v="Contribution to integration resource managing pan Essex dementia programme"/>
    <x v="9"/>
    <s v="Integrated models of provision"/>
    <s v=""/>
    <x v="0"/>
    <s v=""/>
    <x v="0"/>
    <s v=""/>
    <s v=""/>
    <x v="1"/>
    <x v="0"/>
    <n v="24850.059326393646"/>
    <x v="0"/>
  </r>
  <r>
    <x v="1"/>
    <x v="133"/>
    <x v="4"/>
    <n v="53"/>
    <x v="133"/>
    <n v="12106"/>
    <s v="MSE ICB - BB Programme &amp; Administration Costs (CCG Contribution)"/>
    <s v="Administrative support to management of BCF"/>
    <x v="9"/>
    <s v="Programme management"/>
    <s v=""/>
    <x v="0"/>
    <s v=""/>
    <x v="0"/>
    <s v=""/>
    <s v=""/>
    <x v="1"/>
    <x v="0"/>
    <n v="19302.780543419103"/>
    <x v="0"/>
  </r>
  <r>
    <x v="1"/>
    <x v="133"/>
    <x v="4"/>
    <n v="54"/>
    <x v="133"/>
    <n v="12107"/>
    <s v="MSE ICB - BB Community Services"/>
    <s v="Other Community provision, to assist flow and prompt discharge"/>
    <x v="10"/>
    <s v="Other"/>
    <s v="Community Health"/>
    <x v="1"/>
    <s v=""/>
    <x v="2"/>
    <s v=""/>
    <s v=""/>
    <x v="3"/>
    <x v="0"/>
    <n v="7164113"/>
    <x v="0"/>
  </r>
  <r>
    <x v="1"/>
    <x v="133"/>
    <x v="4"/>
    <n v="55"/>
    <x v="133"/>
    <n v="12108"/>
    <s v="MSE ICB - BB Community Services"/>
    <s v="Intermediate Care Beds"/>
    <x v="5"/>
    <s v="Bed-based intermediate care with rehabilitation accepting step up and step down users"/>
    <s v=""/>
    <x v="1"/>
    <s v=""/>
    <x v="2"/>
    <s v=""/>
    <s v=""/>
    <x v="3"/>
    <x v="0"/>
    <n v="2130959"/>
    <x v="0"/>
  </r>
  <r>
    <x v="1"/>
    <x v="133"/>
    <x v="4"/>
    <n v="56"/>
    <x v="133"/>
    <n v="12109"/>
    <s v="MSE ICB - BB Community Services"/>
    <s v="UCRT Service"/>
    <x v="14"/>
    <s v=""/>
    <s v=""/>
    <x v="1"/>
    <s v=""/>
    <x v="2"/>
    <s v=""/>
    <s v=""/>
    <x v="3"/>
    <x v="0"/>
    <n v="1008400"/>
    <x v="0"/>
  </r>
  <r>
    <x v="1"/>
    <x v="133"/>
    <x v="4"/>
    <n v="57"/>
    <x v="133"/>
    <n v="12110"/>
    <s v="MSE ICB - BB Community Services"/>
    <s v="Virtual Wards"/>
    <x v="4"/>
    <s v="Rehabilitation at home (accepting step up and step down users)"/>
    <s v=""/>
    <x v="1"/>
    <s v=""/>
    <x v="2"/>
    <s v=""/>
    <s v=""/>
    <x v="3"/>
    <x v="0"/>
    <n v="1146635"/>
    <x v="0"/>
  </r>
  <r>
    <x v="1"/>
    <x v="133"/>
    <x v="4"/>
    <n v="58"/>
    <x v="133"/>
    <n v="12111"/>
    <s v="MSE ICB - BB Community Services"/>
    <s v="St Lukes - Hospice at Home / One Response"/>
    <x v="11"/>
    <s v=""/>
    <s v=""/>
    <x v="1"/>
    <s v=""/>
    <x v="2"/>
    <s v=""/>
    <s v=""/>
    <x v="0"/>
    <x v="0"/>
    <n v="639058"/>
    <x v="0"/>
  </r>
  <r>
    <x v="1"/>
    <x v="133"/>
    <x v="4"/>
    <n v="59"/>
    <x v="133"/>
    <n v="12112"/>
    <s v="MSE ICB - BB Community Services"/>
    <s v="Equipment Service Provision - Talley"/>
    <x v="11"/>
    <s v=""/>
    <s v=""/>
    <x v="1"/>
    <s v=""/>
    <x v="2"/>
    <s v=""/>
    <s v=""/>
    <x v="2"/>
    <x v="0"/>
    <n v="432870"/>
    <x v="0"/>
  </r>
  <r>
    <x v="1"/>
    <x v="133"/>
    <x v="4"/>
    <n v="60"/>
    <x v="133"/>
    <n v="12113"/>
    <s v="MSE ICB - BB Community Services"/>
    <s v="Dementia Support Service"/>
    <x v="10"/>
    <s v="Other"/>
    <s v="Dementia Support Service"/>
    <x v="1"/>
    <s v=""/>
    <x v="2"/>
    <s v=""/>
    <s v=""/>
    <x v="3"/>
    <x v="0"/>
    <n v="1140265"/>
    <x v="0"/>
  </r>
  <r>
    <x v="1"/>
    <x v="133"/>
    <x v="4"/>
    <n v="61"/>
    <x v="133"/>
    <n v="20001"/>
    <s v="IBCF meeting social care needs (Care tech)"/>
    <s v="Telecare and Community based equipment - support for additional pressure in ASC system"/>
    <x v="1"/>
    <s v="Assistive technologies including telecare"/>
    <s v=""/>
    <x v="0"/>
    <s v=""/>
    <x v="0"/>
    <s v=""/>
    <s v=""/>
    <x v="1"/>
    <x v="3"/>
    <n v="3785993"/>
    <x v="0"/>
  </r>
  <r>
    <x v="1"/>
    <x v="133"/>
    <x v="4"/>
    <n v="62"/>
    <x v="133"/>
    <n v="20002"/>
    <s v="IBCF meeting social care needs (D2A team)"/>
    <s v="Hospital/ discharge to assess team Support for additional pressure in ASC system"/>
    <x v="8"/>
    <s v="Multi-Disciplinary/Multi-Agency Discharge Teams supporting discharge"/>
    <s v=""/>
    <x v="0"/>
    <s v=""/>
    <x v="0"/>
    <s v=""/>
    <s v=""/>
    <x v="1"/>
    <x v="3"/>
    <n v="6512000"/>
    <x v="0"/>
  </r>
  <r>
    <x v="1"/>
    <x v="133"/>
    <x v="4"/>
    <n v="63"/>
    <x v="133"/>
    <n v="20003"/>
    <s v="IBCF meeting social care needs (Nursing)"/>
    <s v="Short and long term Nursing Care for over 65s"/>
    <x v="16"/>
    <s v="Nursing home"/>
    <s v=""/>
    <x v="0"/>
    <s v=""/>
    <x v="0"/>
    <s v=""/>
    <s v=""/>
    <x v="1"/>
    <x v="3"/>
    <n v="19029000"/>
    <x v="0"/>
  </r>
  <r>
    <x v="1"/>
    <x v="133"/>
    <x v="4"/>
    <n v="64"/>
    <x v="133"/>
    <n v="20004"/>
    <s v="IBCF meeting social care needs (Dom Care over 85s)"/>
    <s v="Support for over 85s - Support for additional pressure in ASC system"/>
    <x v="7"/>
    <s v="Domiciliary care packages"/>
    <s v=""/>
    <x v="0"/>
    <s v=""/>
    <x v="0"/>
    <s v=""/>
    <s v=""/>
    <x v="1"/>
    <x v="3"/>
    <n v="6740460"/>
    <x v="0"/>
  </r>
  <r>
    <x v="1"/>
    <x v="133"/>
    <x v="4"/>
    <n v="65"/>
    <x v="133"/>
    <n v="20005"/>
    <s v="IBCF Countywide Care Market Quality Initiatives"/>
    <s v="To support dedicated training for care market to improve quality"/>
    <x v="9"/>
    <s v="Workforce development"/>
    <s v=""/>
    <x v="0"/>
    <s v=""/>
    <x v="0"/>
    <s v=""/>
    <s v=""/>
    <x v="1"/>
    <x v="3"/>
    <n v="700000"/>
    <x v="0"/>
  </r>
  <r>
    <x v="1"/>
    <x v="133"/>
    <x v="4"/>
    <n v="66"/>
    <x v="133"/>
    <n v="20006"/>
    <s v="IBCF Countywide falls prevention "/>
    <s v="Dedicated falls prevention provision"/>
    <x v="0"/>
    <s v="Other"/>
    <s v="Physical health/wellbeing"/>
    <x v="0"/>
    <s v=""/>
    <x v="0"/>
    <s v=""/>
    <s v=""/>
    <x v="1"/>
    <x v="3"/>
    <n v="600000"/>
    <x v="0"/>
  </r>
  <r>
    <x v="1"/>
    <x v="133"/>
    <x v="4"/>
    <n v="67"/>
    <x v="133"/>
    <n v="20007"/>
    <s v="IBCF Reablement Flows"/>
    <s v="To support Reablement"/>
    <x v="9"/>
    <s v="Joint commissioning infrastructure"/>
    <s v=""/>
    <x v="0"/>
    <s v=""/>
    <x v="0"/>
    <s v=""/>
    <s v=""/>
    <x v="1"/>
    <x v="3"/>
    <n v="630000"/>
    <x v="0"/>
  </r>
  <r>
    <x v="1"/>
    <x v="133"/>
    <x v="4"/>
    <n v="68"/>
    <x v="133"/>
    <n v="20008"/>
    <s v="IBCF Sensory"/>
    <s v="Sensory"/>
    <x v="11"/>
    <s v=""/>
    <s v=""/>
    <x v="0"/>
    <s v=""/>
    <x v="0"/>
    <s v=""/>
    <s v=""/>
    <x v="1"/>
    <x v="3"/>
    <n v="400000"/>
    <x v="0"/>
  </r>
  <r>
    <x v="1"/>
    <x v="133"/>
    <x v="4"/>
    <n v="69"/>
    <x v="133"/>
    <n v="20009"/>
    <s v="IBCF BB Transformation Fund"/>
    <s v="Allocation of the fund will be determined by the local partnership board and will be distributed in accordance with IBCF grant criteria and shared local priorities, particularly in relation to admissions avoidance"/>
    <x v="11"/>
    <s v=""/>
    <s v=""/>
    <x v="0"/>
    <s v=""/>
    <x v="0"/>
    <s v=""/>
    <s v=""/>
    <x v="1"/>
    <x v="3"/>
    <n v="123217"/>
    <x v="0"/>
  </r>
  <r>
    <x v="1"/>
    <x v="133"/>
    <x v="4"/>
    <n v="70"/>
    <x v="133"/>
    <n v="20010"/>
    <s v="IBCF CPR Transformation Fund"/>
    <s v="Allocation of the fund will be determined by the local partnership board and will be distributed in accordance with IBCF grant criteria and shared local priorities, particularly in relation to admissions avoidance"/>
    <x v="11"/>
    <s v=""/>
    <s v=""/>
    <x v="0"/>
    <s v=""/>
    <x v="0"/>
    <s v=""/>
    <s v=""/>
    <x v="1"/>
    <x v="3"/>
    <n v="72002"/>
    <x v="0"/>
  </r>
  <r>
    <x v="1"/>
    <x v="133"/>
    <x v="4"/>
    <n v="71"/>
    <x v="133"/>
    <n v="20011"/>
    <s v="IBCF ME Transformation Fund"/>
    <s v="Allocation of the fund will be determined by the local partnership board and will be distributed in accordance with IBCF grant criteria and shared local priorities, particularly in relation to admissions avoidance"/>
    <x v="11"/>
    <s v=""/>
    <s v=""/>
    <x v="0"/>
    <s v=""/>
    <x v="0"/>
    <s v=""/>
    <s v=""/>
    <x v="1"/>
    <x v="3"/>
    <n v="204048"/>
    <x v="0"/>
  </r>
  <r>
    <x v="1"/>
    <x v="133"/>
    <x v="4"/>
    <n v="72"/>
    <x v="133"/>
    <n v="20012"/>
    <s v="IBCF NE Transformation Fund"/>
    <s v="Allocation of the fund will be determined by the local partnership board and will be distributed in accordance with IBCF grant criteria and shared local priorities, particularly in relation to admissions avoidance"/>
    <x v="11"/>
    <s v=""/>
    <s v=""/>
    <x v="0"/>
    <s v=""/>
    <x v="0"/>
    <s v=""/>
    <s v=""/>
    <x v="1"/>
    <x v="3"/>
    <n v="149736"/>
    <x v="0"/>
  </r>
  <r>
    <x v="1"/>
    <x v="133"/>
    <x v="4"/>
    <n v="73"/>
    <x v="133"/>
    <n v="20013"/>
    <s v="IBCF WE Transformation Fund"/>
    <s v="Allocation of the fund will be determined by the local partnership board and will be distributed in accordance with IBCF grant criteria and shared local priorities, particularly in relation to admissions avoidance"/>
    <x v="11"/>
    <s v=""/>
    <s v=""/>
    <x v="0"/>
    <s v=""/>
    <x v="0"/>
    <s v=""/>
    <s v=""/>
    <x v="1"/>
    <x v="3"/>
    <n v="150997"/>
    <x v="0"/>
  </r>
  <r>
    <x v="1"/>
    <x v="133"/>
    <x v="4"/>
    <n v="74"/>
    <x v="133"/>
    <n v="20014"/>
    <s v="IBCF - Winter Pressure scheme - Reablement (ARC)"/>
    <s v="Additional reablement capacity"/>
    <x v="4"/>
    <s v="Reablement at home (accepting step up and step down users)"/>
    <s v=""/>
    <x v="0"/>
    <s v=""/>
    <x v="0"/>
    <s v=""/>
    <s v=""/>
    <x v="1"/>
    <x v="3"/>
    <n v="5350000"/>
    <x v="0"/>
  </r>
  <r>
    <x v="1"/>
    <x v="133"/>
    <x v="4"/>
    <n v="75"/>
    <x v="133"/>
    <n v="20015"/>
    <s v="IBCF - Winter Pressure scheme - Investment across countywide schemes"/>
    <s v="Allocation of the fund will be determined by the local partnership board and will be distributed in accordance with IBCF grant criteria and shared local priorities, particularly in relation to admissions avoidance"/>
    <x v="11"/>
    <s v=""/>
    <s v=""/>
    <x v="0"/>
    <s v=""/>
    <x v="0"/>
    <s v=""/>
    <s v=""/>
    <x v="1"/>
    <x v="3"/>
    <n v="1933123"/>
    <x v="0"/>
  </r>
  <r>
    <x v="1"/>
    <x v="133"/>
    <x v="4"/>
    <n v="76"/>
    <x v="133"/>
    <n v="40001"/>
    <s v="ECC discharge - ctywide Incentive Scheme Home Care"/>
    <s v="One-off payments to incentivise rapid commencement of ongoing care packages"/>
    <x v="7"/>
    <s v="Domiciliary care packages"/>
    <s v=""/>
    <x v="0"/>
    <s v=""/>
    <x v="0"/>
    <s v=""/>
    <s v=""/>
    <x v="2"/>
    <x v="5"/>
    <n v="250000"/>
    <x v="0"/>
  </r>
  <r>
    <x v="1"/>
    <x v="133"/>
    <x v="4"/>
    <n v="77"/>
    <x v="133"/>
    <n v="40002"/>
    <s v="ECC discharge - ctywide Incentive Scheme Residential"/>
    <s v="One-off payments to incentivise rapid commencement of ongoing care placements"/>
    <x v="16"/>
    <s v="Care home"/>
    <s v=""/>
    <x v="0"/>
    <s v=""/>
    <x v="0"/>
    <s v=""/>
    <s v=""/>
    <x v="2"/>
    <x v="5"/>
    <n v="400000"/>
    <x v="0"/>
  </r>
  <r>
    <x v="1"/>
    <x v="133"/>
    <x v="4"/>
    <n v="78"/>
    <x v="133"/>
    <n v="40003"/>
    <s v="ECC discharge - Mental Health Capacity"/>
    <s v="Additional AMHP resource to focus triage of incoming demand"/>
    <x v="18"/>
    <s v=""/>
    <s v=""/>
    <x v="2"/>
    <s v=""/>
    <x v="0"/>
    <s v=""/>
    <s v=""/>
    <x v="1"/>
    <x v="5"/>
    <n v="350000"/>
    <x v="0"/>
  </r>
  <r>
    <x v="1"/>
    <x v="133"/>
    <x v="4"/>
    <n v="79"/>
    <x v="133"/>
    <n v="40004"/>
    <s v="ECC discharge - Dementia discharge support"/>
    <s v="Provide personalised support for patients and carers in planning for discharge from hospital"/>
    <x v="8"/>
    <s v="Multi-Disciplinary/Multi-Agency Discharge Teams supporting discharge"/>
    <s v=""/>
    <x v="0"/>
    <s v=""/>
    <x v="0"/>
    <s v=""/>
    <s v=""/>
    <x v="0"/>
    <x v="5"/>
    <n v="400000"/>
    <x v="0"/>
  </r>
  <r>
    <x v="1"/>
    <x v="133"/>
    <x v="4"/>
    <n v="80"/>
    <x v="133"/>
    <n v="40005"/>
    <s v="ECC discharge - Bedfinder Support"/>
    <s v="Additional support to improve the visibility of market capacity and management of Service Placement Team demand."/>
    <x v="8"/>
    <s v="Monitoring and responding to system demand and capacity"/>
    <s v=""/>
    <x v="0"/>
    <s v=""/>
    <x v="0"/>
    <s v=""/>
    <s v=""/>
    <x v="1"/>
    <x v="5"/>
    <n v="239000"/>
    <x v="0"/>
  </r>
  <r>
    <x v="1"/>
    <x v="133"/>
    <x v="4"/>
    <n v="81"/>
    <x v="133"/>
    <n v="40006"/>
    <s v="ECC discharge - Recovery to Home beds "/>
    <s v="Recovery to Home beds  - bed capacity with wrap around support for adults requiring further period of assessment/ enablement / support planning."/>
    <x v="5"/>
    <s v="Bed-based intermediate care with reablement (to support discharge)"/>
    <s v=""/>
    <x v="0"/>
    <s v=""/>
    <x v="0"/>
    <s v=""/>
    <s v=""/>
    <x v="2"/>
    <x v="5"/>
    <n v="1262000"/>
    <x v="0"/>
  </r>
  <r>
    <x v="1"/>
    <x v="133"/>
    <x v="4"/>
    <n v="82"/>
    <x v="133"/>
    <n v="40007"/>
    <s v="ECC discharge - IRN Block Beds"/>
    <s v="Block purchased capacity for short term residential care"/>
    <x v="5"/>
    <s v="Bed-based intermediate care with reablement (to support discharge)"/>
    <s v=""/>
    <x v="0"/>
    <s v=""/>
    <x v="0"/>
    <s v=""/>
    <s v=""/>
    <x v="2"/>
    <x v="5"/>
    <n v="177000"/>
    <x v="0"/>
  </r>
  <r>
    <x v="1"/>
    <x v="133"/>
    <x v="4"/>
    <n v="83"/>
    <x v="133"/>
    <n v="40008"/>
    <s v="ECC discharge Cedars Block Beds"/>
    <s v="Block purchased capacity for short term residential care"/>
    <x v="5"/>
    <s v="Bed-based intermediate care with reablement (to support discharge)"/>
    <s v=""/>
    <x v="0"/>
    <s v=""/>
    <x v="0"/>
    <s v=""/>
    <s v=""/>
    <x v="2"/>
    <x v="5"/>
    <n v="95000"/>
    <x v="0"/>
  </r>
  <r>
    <x v="1"/>
    <x v="133"/>
    <x v="4"/>
    <n v="84"/>
    <x v="133"/>
    <n v="40009"/>
    <s v="ECC discharge - Additional Reablement"/>
    <s v="Increasing reablement capacity through existing contractual mechanisms"/>
    <x v="4"/>
    <s v="Reablement at home (to support discharge) "/>
    <s v=""/>
    <x v="0"/>
    <s v=""/>
    <x v="0"/>
    <s v=""/>
    <s v=""/>
    <x v="2"/>
    <x v="5"/>
    <n v="1700000"/>
    <x v="0"/>
  </r>
  <r>
    <x v="1"/>
    <x v="133"/>
    <x v="4"/>
    <n v="85"/>
    <x v="133"/>
    <n v="40010"/>
    <s v="ECC discharge - Local schemes TBD"/>
    <s v="Allocation of the fund will be determined by the local partnership board and will be distributed in accordance with Discharge grant criteria and shared local priorities"/>
    <x v="11"/>
    <s v=""/>
    <s v=""/>
    <x v="0"/>
    <s v=""/>
    <x v="0"/>
    <s v=""/>
    <s v=""/>
    <x v="2"/>
    <x v="5"/>
    <n v="849000"/>
    <x v="0"/>
  </r>
  <r>
    <x v="1"/>
    <x v="133"/>
    <x v="4"/>
    <n v="86"/>
    <x v="133"/>
    <n v="40011"/>
    <s v="ECC discharge - Future Intermediate Care model"/>
    <s v="Recommissioning of existing Intermediate Care offer with a focus on local integration"/>
    <x v="4"/>
    <s v="Reablement at home (to support discharge) "/>
    <s v=""/>
    <x v="0"/>
    <s v=""/>
    <x v="0"/>
    <s v=""/>
    <s v=""/>
    <x v="2"/>
    <x v="5"/>
    <n v="0"/>
    <x v="0"/>
  </r>
  <r>
    <x v="1"/>
    <x v="133"/>
    <x v="4"/>
    <n v="87"/>
    <x v="133"/>
    <n v="40012"/>
    <s v="ECC discharge - Bridging"/>
    <s v="Implementation of a new model to improve intermediate care response times"/>
    <x v="7"/>
    <s v="Short term domiciliary care (without reablement input)"/>
    <s v=""/>
    <x v="0"/>
    <s v=""/>
    <x v="0"/>
    <s v=""/>
    <s v=""/>
    <x v="4"/>
    <x v="5"/>
    <n v="0"/>
    <x v="0"/>
  </r>
  <r>
    <x v="1"/>
    <x v="133"/>
    <x v="4"/>
    <n v="88"/>
    <x v="133"/>
    <n v="40013"/>
    <s v="ECC discharge - investment across countywide scheme"/>
    <s v="Countywide resource to be deployed flexibly to maximise capacity of planned schemes"/>
    <x v="11"/>
    <s v=""/>
    <s v=""/>
    <x v="0"/>
    <s v=""/>
    <x v="0"/>
    <s v=""/>
    <s v=""/>
    <x v="2"/>
    <x v="5"/>
    <n v="650485"/>
    <x v="0"/>
  </r>
  <r>
    <x v="1"/>
    <x v="133"/>
    <x v="4"/>
    <n v="89"/>
    <x v="133"/>
    <n v="40014"/>
    <s v="ECC discharge - Admin &amp; Evaluation"/>
    <s v="Administrative cost of payments reporting and implementation"/>
    <x v="11"/>
    <s v=""/>
    <s v=""/>
    <x v="5"/>
    <s v="Admin"/>
    <x v="0"/>
    <s v=""/>
    <s v=""/>
    <x v="1"/>
    <x v="5"/>
    <n v="130000"/>
    <x v="0"/>
  </r>
  <r>
    <x v="1"/>
    <x v="133"/>
    <x v="4"/>
    <n v="90"/>
    <x v="133"/>
    <n v="30101"/>
    <s v="DFG Basildon Stairlift Grant"/>
    <s v="Stairlift grants via DFG"/>
    <x v="13"/>
    <s v="Adaptations, including statutory DFG grants"/>
    <s v=""/>
    <x v="5"/>
    <s v="DFG"/>
    <x v="0"/>
    <s v=""/>
    <s v=""/>
    <x v="1"/>
    <x v="2"/>
    <n v="220000"/>
    <x v="0"/>
  </r>
  <r>
    <x v="1"/>
    <x v="133"/>
    <x v="4"/>
    <n v="91"/>
    <x v="133"/>
    <n v="30102"/>
    <s v="DFG Basildon All other mandatory Grants"/>
    <s v="DFG"/>
    <x v="13"/>
    <s v="Adaptations, including statutory DFG grants"/>
    <s v=""/>
    <x v="5"/>
    <s v="DFG"/>
    <x v="0"/>
    <s v=""/>
    <s v=""/>
    <x v="1"/>
    <x v="2"/>
    <n v="1098660"/>
    <x v="0"/>
  </r>
  <r>
    <x v="1"/>
    <x v="133"/>
    <x v="4"/>
    <n v="92"/>
    <x v="133"/>
    <n v="30103"/>
    <s v="DFG Basildon Discretionary Grant"/>
    <s v="Discretionary grant via DFG"/>
    <x v="13"/>
    <s v="Discretionary use of DFG"/>
    <s v=""/>
    <x v="5"/>
    <s v="DFG"/>
    <x v="0"/>
    <s v=""/>
    <s v=""/>
    <x v="1"/>
    <x v="2"/>
    <n v="120000"/>
    <x v="0"/>
  </r>
  <r>
    <x v="1"/>
    <x v="133"/>
    <x v="4"/>
    <n v="93"/>
    <x v="133"/>
    <n v="30201"/>
    <s v="DFG Braintree Mandatory DFG"/>
    <s v="Statutorily obligated-DFG scheme"/>
    <x v="13"/>
    <s v="Adaptations, including statutory DFG grants"/>
    <s v=""/>
    <x v="5"/>
    <s v="DFG"/>
    <x v="0"/>
    <s v=""/>
    <s v=""/>
    <x v="1"/>
    <x v="2"/>
    <n v="866891"/>
    <x v="0"/>
  </r>
  <r>
    <x v="1"/>
    <x v="133"/>
    <x v="4"/>
    <n v="94"/>
    <x v="133"/>
    <n v="30202"/>
    <s v="DFG Braintree Discretionary DFG"/>
    <s v="Top-up funding to Statutorily obligated-DFG scheme"/>
    <x v="13"/>
    <s v="Discretionary use of DFG"/>
    <s v=""/>
    <x v="5"/>
    <s v="DFG"/>
    <x v="0"/>
    <s v=""/>
    <s v=""/>
    <x v="1"/>
    <x v="2"/>
    <n v="176320"/>
    <x v="0"/>
  </r>
  <r>
    <x v="1"/>
    <x v="133"/>
    <x v="4"/>
    <n v="95"/>
    <x v="133"/>
    <n v="30203"/>
    <s v="DFG Braintree Handyman Service"/>
    <s v="Security &amp; Safety works for over 65s or vulnerable people in private rented or owner-occupied properties."/>
    <x v="13"/>
    <s v="Handyperson services"/>
    <s v=""/>
    <x v="5"/>
    <s v="DFG"/>
    <x v="0"/>
    <s v=""/>
    <s v=""/>
    <x v="1"/>
    <x v="2"/>
    <n v="13230"/>
    <x v="0"/>
  </r>
  <r>
    <x v="1"/>
    <x v="133"/>
    <x v="4"/>
    <n v="96"/>
    <x v="133"/>
    <n v="30301"/>
    <s v="DFG Brentwood Disabled Facilities Grants"/>
    <s v="Statutory DFG grants"/>
    <x v="13"/>
    <s v="Adaptations, including statutory DFG grants"/>
    <s v=""/>
    <x v="6"/>
    <s v=""/>
    <x v="0"/>
    <s v=""/>
    <s v=""/>
    <x v="1"/>
    <x v="2"/>
    <n v="420142"/>
    <x v="0"/>
  </r>
  <r>
    <x v="1"/>
    <x v="133"/>
    <x v="4"/>
    <n v="97"/>
    <x v="133"/>
    <n v="30401"/>
    <s v="DFG Castle Point DFG related spend"/>
    <s v="Statutory Spend"/>
    <x v="13"/>
    <s v="Adaptations, including statutory DFG grants"/>
    <s v=""/>
    <x v="5"/>
    <s v="DFG"/>
    <x v="0"/>
    <s v=""/>
    <s v=""/>
    <x v="1"/>
    <x v="2"/>
    <n v="771407"/>
    <x v="0"/>
  </r>
  <r>
    <x v="1"/>
    <x v="133"/>
    <x v="4"/>
    <n v="98"/>
    <x v="133"/>
    <n v="30402"/>
    <s v="DFG Castle Point DFG related spend"/>
    <s v="Discretionary Grants"/>
    <x v="13"/>
    <s v="Discretionary use of DFG"/>
    <s v=""/>
    <x v="5"/>
    <s v="DFG"/>
    <x v="0"/>
    <s v=""/>
    <s v=""/>
    <x v="1"/>
    <x v="2"/>
    <n v="60000"/>
    <x v="0"/>
  </r>
  <r>
    <x v="1"/>
    <x v="133"/>
    <x v="4"/>
    <n v="99"/>
    <x v="133"/>
    <n v="30501"/>
    <s v="DFG Chelmsford mandatory assistance"/>
    <s v="statutory responsibilities for delivering mandatory DFGs - (referred by OT)"/>
    <x v="13"/>
    <s v="Adaptations, including statutory DFG grants"/>
    <s v=""/>
    <x v="0"/>
    <s v=""/>
    <x v="0"/>
    <s v=""/>
    <s v=""/>
    <x v="1"/>
    <x v="2"/>
    <n v="863611"/>
    <x v="0"/>
  </r>
  <r>
    <x v="1"/>
    <x v="133"/>
    <x v="4"/>
    <n v="100"/>
    <x v="133"/>
    <n v="30502"/>
    <s v="DFG Chelmsford Discretionary disabled facilities assistance - (policy under the Regulatory Reform Order)"/>
    <s v=" adaptations for children in homes of separated parents - (where home is not main home) (referred by OT)"/>
    <x v="13"/>
    <s v="Adaptations, including statutory DFG grants"/>
    <s v=""/>
    <x v="0"/>
    <s v=""/>
    <x v="0"/>
    <s v=""/>
    <s v=""/>
    <x v="1"/>
    <x v="2"/>
    <n v="10000"/>
    <x v="0"/>
  </r>
  <r>
    <x v="1"/>
    <x v="133"/>
    <x v="4"/>
    <n v="101"/>
    <x v="133"/>
    <n v="30503"/>
    <s v="DFG Chelmsford Discretionary disabled facilities assistance - (policy under the Regulatory Reform Order)"/>
    <s v="access to grounds of a property to enable disabled person to access grounds of property (e.g. paths around a garden) (referred by OT)"/>
    <x v="13"/>
    <s v="Adaptations, including statutory DFG grants"/>
    <s v=""/>
    <x v="0"/>
    <s v=""/>
    <x v="0"/>
    <s v=""/>
    <s v=""/>
    <x v="1"/>
    <x v="2"/>
    <n v="10000"/>
    <x v="0"/>
  </r>
  <r>
    <x v="1"/>
    <x v="133"/>
    <x v="4"/>
    <n v="102"/>
    <x v="133"/>
    <n v="30504"/>
    <s v="DFG Chelmsford Discretionary disabled facilities assistance - (policy under the Regulatory Reform Order)"/>
    <s v="improvements to help disabled person access the community (referred by OT)"/>
    <x v="13"/>
    <s v="Adaptations, including statutory DFG grants"/>
    <s v=""/>
    <x v="2"/>
    <s v=""/>
    <x v="0"/>
    <s v=""/>
    <s v=""/>
    <x v="1"/>
    <x v="2"/>
    <n v="20000"/>
    <x v="0"/>
  </r>
  <r>
    <x v="1"/>
    <x v="133"/>
    <x v="4"/>
    <n v="103"/>
    <x v="133"/>
    <n v="30505"/>
    <s v="DFG Chelmsford Discretionary disabled facilities assistance - (policy under the Regulatory Reform Order)"/>
    <s v="providing area for specialist treatment within the home (referred by OT)"/>
    <x v="13"/>
    <s v="Discretionary use of DFG"/>
    <s v=""/>
    <x v="0"/>
    <s v=""/>
    <x v="0"/>
    <s v=""/>
    <s v=""/>
    <x v="1"/>
    <x v="2"/>
    <n v="10000"/>
    <x v="0"/>
  </r>
  <r>
    <x v="1"/>
    <x v="133"/>
    <x v="4"/>
    <n v="104"/>
    <x v="133"/>
    <n v="30506"/>
    <s v="DFG Chelmsford discretionary disabled facilities assistance - (policy under the Regulatory Reform Order)"/>
    <s v="adaptation at home of family member with caring responsibility where home is not main residence (referred by OT)"/>
    <x v="13"/>
    <s v="Discretionary use of DFG"/>
    <s v=""/>
    <x v="0"/>
    <s v=""/>
    <x v="0"/>
    <s v=""/>
    <s v=""/>
    <x v="1"/>
    <x v="2"/>
    <n v="5000"/>
    <x v="0"/>
  </r>
  <r>
    <x v="1"/>
    <x v="133"/>
    <x v="4"/>
    <n v="105"/>
    <x v="133"/>
    <n v="30507"/>
    <s v="DFG Chelmsford discretionary top-up assistance"/>
    <s v="where cost of major  adaptations and alterations exceed statutory limits for mandatory DFG"/>
    <x v="13"/>
    <s v="Discretionary use of DFG"/>
    <s v=""/>
    <x v="0"/>
    <s v=""/>
    <x v="0"/>
    <s v=""/>
    <s v=""/>
    <x v="1"/>
    <x v="2"/>
    <n v="100000"/>
    <x v="0"/>
  </r>
  <r>
    <x v="1"/>
    <x v="133"/>
    <x v="4"/>
    <n v="106"/>
    <x v="133"/>
    <n v="30508"/>
    <s v="DFG Chelmsford discretionary top-up assistance"/>
    <s v="where  individual cannot afford their assessed contribution"/>
    <x v="13"/>
    <s v="Discretionary use of DFG"/>
    <s v=""/>
    <x v="0"/>
    <s v=""/>
    <x v="0"/>
    <s v=""/>
    <s v=""/>
    <x v="1"/>
    <x v="2"/>
    <n v="18000"/>
    <x v="0"/>
  </r>
  <r>
    <x v="1"/>
    <x v="133"/>
    <x v="4"/>
    <n v="107"/>
    <x v="133"/>
    <n v="30509"/>
    <s v="DFG Chelmsford discretionary remaining independent assistance"/>
    <s v="urgent and interim solutions to help a vulnerable person to be discharged from hospital or prevent readmission / help someone at end of life return home from hospice care. No means test for work estimated up to £10,000. grant over £5,000 is land-charge (r"/>
    <x v="13"/>
    <s v="Discretionary use of DFG"/>
    <s v=""/>
    <x v="0"/>
    <s v=""/>
    <x v="0"/>
    <s v=""/>
    <s v=""/>
    <x v="1"/>
    <x v="2"/>
    <n v="10000"/>
    <x v="0"/>
  </r>
  <r>
    <x v="1"/>
    <x v="133"/>
    <x v="4"/>
    <n v="108"/>
    <x v="133"/>
    <n v="30510"/>
    <s v="DFG Chelmsford discretionary remaining independent assistance"/>
    <s v="stairlifts - fast track - no means test - grant over £5,000 repayable"/>
    <x v="13"/>
    <s v="Discretionary use of DFG"/>
    <s v=""/>
    <x v="0"/>
    <s v=""/>
    <x v="0"/>
    <s v=""/>
    <s v=""/>
    <x v="1"/>
    <x v="2"/>
    <n v="20000"/>
    <x v="0"/>
  </r>
  <r>
    <x v="1"/>
    <x v="133"/>
    <x v="4"/>
    <n v="109"/>
    <x v="133"/>
    <n v="30511"/>
    <s v="DFG Chelmsford discretionary remaining independent assistance"/>
    <s v="minor works for elderly residents no means test for residents over 75 years old - keeping people safe at home - maximum grant £3,000 - grant over £1,000 repayable land charge - does not have to be referred through OT"/>
    <x v="13"/>
    <s v="Other"/>
    <s v="Choice Policy"/>
    <x v="0"/>
    <s v=""/>
    <x v="0"/>
    <s v=""/>
    <s v=""/>
    <x v="1"/>
    <x v="2"/>
    <n v="5000"/>
    <x v="0"/>
  </r>
  <r>
    <x v="1"/>
    <x v="133"/>
    <x v="4"/>
    <n v="110"/>
    <x v="133"/>
    <n v="30512"/>
    <s v="DFG Chelmsford home from hospital key safes"/>
    <s v="access door key safes - referred through hospital discharge team - "/>
    <x v="13"/>
    <s v="Handyperson services"/>
    <s v=""/>
    <x v="0"/>
    <s v=""/>
    <x v="0"/>
    <s v=""/>
    <s v=""/>
    <x v="1"/>
    <x v="2"/>
    <n v="10000"/>
    <x v="0"/>
  </r>
  <r>
    <x v="1"/>
    <x v="133"/>
    <x v="4"/>
    <n v="111"/>
    <x v="133"/>
    <n v="30513"/>
    <s v="DFG Chelmsford Home from hospital / preventing readmission"/>
    <s v="Mid - Essex OT "/>
    <x v="13"/>
    <s v="Other"/>
    <s v="shared funding of ECC apppointed OT "/>
    <x v="0"/>
    <s v=""/>
    <x v="0"/>
    <s v=""/>
    <s v=""/>
    <x v="1"/>
    <x v="2"/>
    <n v="20000"/>
    <x v="0"/>
  </r>
  <r>
    <x v="1"/>
    <x v="133"/>
    <x v="4"/>
    <n v="112"/>
    <x v="133"/>
    <n v="30601"/>
    <s v="DFG Colchester Mandatory Disabled Facilities Grant"/>
    <s v="Mandatory Disabled Facilities Grant"/>
    <x v="13"/>
    <s v="Adaptations, including statutory DFG grants"/>
    <s v=""/>
    <x v="5"/>
    <s v="DFG"/>
    <x v="0"/>
    <s v=""/>
    <s v=""/>
    <x v="1"/>
    <x v="2"/>
    <n v="1176605"/>
    <x v="0"/>
  </r>
  <r>
    <x v="1"/>
    <x v="133"/>
    <x v="4"/>
    <n v="113"/>
    <x v="133"/>
    <n v="30602"/>
    <s v="DFG Colchester Fast-Track Grant"/>
    <s v="Non means tested assistance to provide a fast-track adaptations to prevent hospital/care admission and prevent the delayed transfer of care.  "/>
    <x v="13"/>
    <s v="Discretionary use of DFG"/>
    <s v=""/>
    <x v="4"/>
    <s v=""/>
    <x v="0"/>
    <s v=""/>
    <s v=""/>
    <x v="1"/>
    <x v="2"/>
    <n v="160000"/>
    <x v="0"/>
  </r>
  <r>
    <x v="1"/>
    <x v="133"/>
    <x v="4"/>
    <n v="114"/>
    <x v="133"/>
    <n v="30603"/>
    <s v="DFG Colchester Home Repair Loan"/>
    <s v="Addressing/removing Category 1 and some Category 2 hazards as determined under HHSRS to  vulnerable and disabled people. "/>
    <x v="13"/>
    <s v="Discretionary use of DFG"/>
    <s v=""/>
    <x v="1"/>
    <s v=""/>
    <x v="0"/>
    <s v=""/>
    <s v=""/>
    <x v="1"/>
    <x v="2"/>
    <n v="27000"/>
    <x v="0"/>
  </r>
  <r>
    <x v="1"/>
    <x v="133"/>
    <x v="4"/>
    <n v="115"/>
    <x v="133"/>
    <n v="30604"/>
    <s v="DFG Colchester Disabled Facilities Assistance "/>
    <s v="Discretionary DFG to support and top-up eligible works that exceed the mandatory grant. To support people when they cannot raise contribution. "/>
    <x v="13"/>
    <s v="Discretionary use of DFG"/>
    <s v=""/>
    <x v="1"/>
    <s v=""/>
    <x v="0"/>
    <s v=""/>
    <s v=""/>
    <x v="1"/>
    <x v="2"/>
    <n v="36000"/>
    <x v="0"/>
  </r>
  <r>
    <x v="1"/>
    <x v="133"/>
    <x v="4"/>
    <n v="116"/>
    <x v="133"/>
    <n v="30605"/>
    <s v="DFG Colchester Stairlift Grant "/>
    <s v="Non means tested grant for stairlift to enable access to essential areas such as bedroom and bathroom."/>
    <x v="13"/>
    <s v="Discretionary use of DFG"/>
    <s v=""/>
    <x v="1"/>
    <s v=""/>
    <x v="0"/>
    <s v=""/>
    <s v=""/>
    <x v="1"/>
    <x v="2"/>
    <n v="52500"/>
    <x v="0"/>
  </r>
  <r>
    <x v="1"/>
    <x v="133"/>
    <x v="4"/>
    <n v="117"/>
    <x v="133"/>
    <n v="30701"/>
    <s v="DFG Epping Forest Stairlift Grants"/>
    <s v="Grants for stairlifts via DFG (including fast-track discretionary stairlift DFG)"/>
    <x v="13"/>
    <s v="Discretionary use of DFG"/>
    <s v=""/>
    <x v="5"/>
    <s v="DFG"/>
    <x v="0"/>
    <s v=""/>
    <s v=""/>
    <x v="1"/>
    <x v="2"/>
    <n v="214681"/>
    <x v="0"/>
  </r>
  <r>
    <x v="1"/>
    <x v="133"/>
    <x v="4"/>
    <n v="118"/>
    <x v="133"/>
    <n v="30702"/>
    <s v="DFG Epping Forest DFG"/>
    <s v="Bathroom Adaptations, Ramps, steps, Through floor lifts, Step lifts, Kitchens, specialist WC's etc via DFG "/>
    <x v="13"/>
    <s v="Adaptations, including statutory DFG grants"/>
    <s v=""/>
    <x v="5"/>
    <s v="DFG"/>
    <x v="0"/>
    <s v=""/>
    <s v=""/>
    <x v="1"/>
    <x v="2"/>
    <n v="716532"/>
    <x v="0"/>
  </r>
  <r>
    <x v="1"/>
    <x v="133"/>
    <x v="4"/>
    <n v="119"/>
    <x v="133"/>
    <n v="30703"/>
    <s v="DFG Epping Forest DFG"/>
    <s v="Discretionary DFG and Discretionary Top Up"/>
    <x v="13"/>
    <s v="Discretionary use of DFG"/>
    <s v=""/>
    <x v="5"/>
    <s v="DFG"/>
    <x v="0"/>
    <s v=""/>
    <s v=""/>
    <x v="1"/>
    <x v="2"/>
    <n v="40000"/>
    <x v="0"/>
  </r>
  <r>
    <x v="1"/>
    <x v="133"/>
    <x v="4"/>
    <n v="120"/>
    <x v="133"/>
    <n v="30801"/>
    <s v="DFG Harlow Fast track Grants"/>
    <s v="Discretionary grants following a fast track process"/>
    <x v="13"/>
    <s v="Discretionary use of DFG"/>
    <s v=""/>
    <x v="5"/>
    <s v="DFG"/>
    <x v="0"/>
    <s v=""/>
    <s v=""/>
    <x v="2"/>
    <x v="2"/>
    <n v="337642.80000000005"/>
    <x v="0"/>
  </r>
  <r>
    <x v="1"/>
    <x v="133"/>
    <x v="4"/>
    <n v="121"/>
    <x v="133"/>
    <n v="30802"/>
    <s v="DFG Harlow Small Works Grants"/>
    <s v="Discretionary grants for works &lt; £10K (recipients on income related benefits)"/>
    <x v="13"/>
    <s v="Discretionary use of DFG"/>
    <s v=""/>
    <x v="5"/>
    <s v="DFG"/>
    <x v="0"/>
    <s v=""/>
    <s v=""/>
    <x v="2"/>
    <x v="2"/>
    <n v="26212.2"/>
    <x v="0"/>
  </r>
  <r>
    <x v="1"/>
    <x v="133"/>
    <x v="4"/>
    <n v="122"/>
    <x v="133"/>
    <n v="30803"/>
    <s v="DFG Harlow DFG"/>
    <s v="Mandatory grants up to £30K"/>
    <x v="13"/>
    <s v="Adaptations, including statutory DFG grants"/>
    <s v=""/>
    <x v="5"/>
    <s v="DFG"/>
    <x v="0"/>
    <s v=""/>
    <s v=""/>
    <x v="2"/>
    <x v="2"/>
    <n v="443204.4"/>
    <x v="0"/>
  </r>
  <r>
    <x v="1"/>
    <x v="133"/>
    <x v="4"/>
    <n v="123"/>
    <x v="133"/>
    <n v="30804"/>
    <s v="DFG Harlow Discretionary DFG"/>
    <s v="Discretionary grants for works exceeding £30K DFG"/>
    <x v="13"/>
    <s v="Discretionary use of DFG"/>
    <s v=""/>
    <x v="5"/>
    <s v="DFG"/>
    <x v="0"/>
    <s v=""/>
    <s v=""/>
    <x v="2"/>
    <x v="2"/>
    <n v="67716.25"/>
    <x v="0"/>
  </r>
  <r>
    <x v="1"/>
    <x v="133"/>
    <x v="4"/>
    <n v="124"/>
    <x v="133"/>
    <n v="30805"/>
    <s v="DFG Harlow OT Services"/>
    <s v="Occupational Therapy fees for overseeing grant process"/>
    <x v="13"/>
    <s v="Other"/>
    <s v="OT provision to support all Housing teams"/>
    <x v="0"/>
    <s v=""/>
    <x v="0"/>
    <s v=""/>
    <s v=""/>
    <x v="2"/>
    <x v="2"/>
    <n v="30851.1"/>
    <x v="0"/>
  </r>
  <r>
    <x v="1"/>
    <x v="133"/>
    <x v="4"/>
    <n v="125"/>
    <x v="133"/>
    <n v="30901"/>
    <s v="DFG Maldon Mandatory DFG related schemes"/>
    <s v="Provision of disabled adaptations"/>
    <x v="13"/>
    <s v="Adaptations, including statutory DFG grants"/>
    <s v=""/>
    <x v="5"/>
    <s v="DFG"/>
    <x v="0"/>
    <s v=""/>
    <s v=""/>
    <x v="1"/>
    <x v="2"/>
    <n v="612131.75"/>
    <x v="0"/>
  </r>
  <r>
    <x v="1"/>
    <x v="133"/>
    <x v="4"/>
    <n v="126"/>
    <x v="133"/>
    <n v="31001"/>
    <s v="DFG Rochford Statutory Spend"/>
    <s v="Mandatory DFG Schemes"/>
    <x v="13"/>
    <s v="Adaptations, including statutory DFG grants"/>
    <s v=""/>
    <x v="5"/>
    <s v="DFG"/>
    <x v="0"/>
    <s v=""/>
    <s v=""/>
    <x v="1"/>
    <x v="2"/>
    <n v="540058.75"/>
    <x v="0"/>
  </r>
  <r>
    <x v="1"/>
    <x v="133"/>
    <x v="4"/>
    <n v="127"/>
    <x v="133"/>
    <n v="31101"/>
    <s v="DFG Tendring DFG"/>
    <s v="Mandatory Grant"/>
    <x v="13"/>
    <s v="Adaptations, including statutory DFG grants"/>
    <s v=""/>
    <x v="5"/>
    <s v="DFG"/>
    <x v="0"/>
    <s v=""/>
    <s v=""/>
    <x v="1"/>
    <x v="2"/>
    <n v="1704960.75"/>
    <x v="0"/>
  </r>
  <r>
    <x v="1"/>
    <x v="133"/>
    <x v="4"/>
    <n v="128"/>
    <x v="133"/>
    <n v="31102"/>
    <s v="DFG Tendring Stairlift Grant"/>
    <s v="Discretionary grant for stairlifts"/>
    <x v="13"/>
    <s v="Discretionary use of DFG"/>
    <s v=""/>
    <x v="5"/>
    <s v="DFG"/>
    <x v="0"/>
    <s v=""/>
    <s v=""/>
    <x v="1"/>
    <x v="2"/>
    <n v="140000"/>
    <x v="0"/>
  </r>
  <r>
    <x v="1"/>
    <x v="133"/>
    <x v="4"/>
    <n v="129"/>
    <x v="133"/>
    <n v="31103"/>
    <s v="DFG Tendring ERG"/>
    <s v="Discretionary Grant for home repairs to prevent hospital admissions /injury"/>
    <x v="13"/>
    <s v="Discretionary use of DFG"/>
    <s v=""/>
    <x v="5"/>
    <s v="DFG"/>
    <x v="0"/>
    <s v=""/>
    <s v=""/>
    <x v="1"/>
    <x v="2"/>
    <n v="250000"/>
    <x v="0"/>
  </r>
  <r>
    <x v="1"/>
    <x v="133"/>
    <x v="4"/>
    <n v="130"/>
    <x v="133"/>
    <n v="31104"/>
    <s v="DFG Tendring DFA"/>
    <s v="Disabled Facilities Assistance  - discretionary for non-mandatory works such as work spaces"/>
    <x v="13"/>
    <s v="Discretionary use of DFG"/>
    <s v=""/>
    <x v="5"/>
    <s v="DFG"/>
    <x v="0"/>
    <s v=""/>
    <s v=""/>
    <x v="1"/>
    <x v="2"/>
    <n v="15000"/>
    <x v="0"/>
  </r>
  <r>
    <x v="1"/>
    <x v="133"/>
    <x v="4"/>
    <n v="131"/>
    <x v="133"/>
    <n v="31105"/>
    <s v="DFG Tendring DFG Top Up"/>
    <s v="Top -up assistance for owners needing extensions where moving has been tried"/>
    <x v="13"/>
    <s v="Discretionary use of DFG"/>
    <s v=""/>
    <x v="5"/>
    <s v="DFG"/>
    <x v="0"/>
    <s v=""/>
    <s v=""/>
    <x v="1"/>
    <x v="2"/>
    <n v="30000"/>
    <x v="0"/>
  </r>
  <r>
    <x v="1"/>
    <x v="133"/>
    <x v="4"/>
    <n v="132"/>
    <x v="133"/>
    <n v="31106"/>
    <s v="DFG Tendring Senior OT in Housing"/>
    <s v="Provide in house OT support"/>
    <x v="13"/>
    <s v="Other"/>
    <s v="OT provision to support all Housing teams"/>
    <x v="5"/>
    <s v="DFG"/>
    <x v="0"/>
    <s v=""/>
    <s v=""/>
    <x v="1"/>
    <x v="2"/>
    <n v="17000"/>
    <x v="0"/>
  </r>
  <r>
    <x v="1"/>
    <x v="133"/>
    <x v="4"/>
    <n v="133"/>
    <x v="133"/>
    <n v="31107"/>
    <s v="DFG Tendring Additional Staffing"/>
    <s v="Additional support beyond mandatory for grants"/>
    <x v="13"/>
    <s v="Other"/>
    <s v="Additional support beyond mandatory provision"/>
    <x v="5"/>
    <s v="DFG"/>
    <x v="0"/>
    <s v=""/>
    <s v=""/>
    <x v="1"/>
    <x v="2"/>
    <n v="163510"/>
    <x v="0"/>
  </r>
  <r>
    <x v="1"/>
    <x v="133"/>
    <x v="4"/>
    <n v="134"/>
    <x v="133"/>
    <n v="31201"/>
    <s v="DFG Uttlesford DFG"/>
    <s v="Statutory spend"/>
    <x v="13"/>
    <s v="Adaptations, including statutory DFG grants"/>
    <s v=""/>
    <x v="5"/>
    <s v="DFG"/>
    <x v="0"/>
    <s v=""/>
    <s v=""/>
    <x v="1"/>
    <x v="2"/>
    <n v="225575.75"/>
    <x v="0"/>
  </r>
  <r>
    <x v="1"/>
    <x v="133"/>
    <x v="4"/>
    <n v="135"/>
    <x v="133"/>
    <n v="31202"/>
    <s v="DFG Uttlesford DFG"/>
    <s v="Discretionary spend"/>
    <x v="13"/>
    <s v="Discretionary use of DFG"/>
    <s v=""/>
    <x v="5"/>
    <s v="DFG"/>
    <x v="0"/>
    <s v=""/>
    <s v=""/>
    <x v="1"/>
    <x v="2"/>
    <n v="10000"/>
    <x v="0"/>
  </r>
  <r>
    <x v="1"/>
    <x v="133"/>
    <x v="4"/>
    <n v="136"/>
    <x v="133"/>
    <n v="10005"/>
    <s v="Carers First Contract (Countywide)"/>
    <s v="the service provides information, advice and guidance for unpaid carers through a telephone advice line, tailored support from carer advisors, a website and newsletters. The service also provides a range carer peer support groups."/>
    <x v="12"/>
    <s v="Carer advice and support related to Care Act duties"/>
    <s v=""/>
    <x v="0"/>
    <s v=""/>
    <x v="0"/>
    <s v=""/>
    <s v=""/>
    <x v="1"/>
    <x v="0"/>
    <n v="927000"/>
    <x v="0"/>
  </r>
  <r>
    <x v="1"/>
    <x v="133"/>
    <x v="4"/>
    <n v="137"/>
    <x v="133"/>
    <n v="51001"/>
    <s v="North ICB - Additional Community Therapy"/>
    <s v="Additional community therapy to support reablement pathway and D2A capacity to support increase in discharges for community therapies "/>
    <x v="10"/>
    <s v="Multidisciplinary teams that are supporting independence, such as anticipatory care"/>
    <s v=""/>
    <x v="1"/>
    <s v=""/>
    <x v="2"/>
    <s v=""/>
    <s v=""/>
    <x v="3"/>
    <x v="1"/>
    <n v="34700"/>
    <x v="0"/>
  </r>
  <r>
    <x v="1"/>
    <x v="133"/>
    <x v="4"/>
    <n v="138"/>
    <x v="133"/>
    <n v="51002"/>
    <s v="North ICB - Voluntary Sector Discharge Support"/>
    <s v="Transport, facilitation of patient discharge from hospital and ensuring access to community support (commissioned from C360)"/>
    <x v="10"/>
    <s v="Low level support for simple hospital discharges (Discharge to Assess pathway 0)"/>
    <s v=""/>
    <x v="1"/>
    <s v=""/>
    <x v="2"/>
    <s v=""/>
    <s v=""/>
    <x v="0"/>
    <x v="1"/>
    <n v="60000"/>
    <x v="0"/>
  </r>
  <r>
    <x v="1"/>
    <x v="133"/>
    <x v="4"/>
    <n v="139"/>
    <x v="133"/>
    <n v="51003"/>
    <s v="North ICB - Increased acute Therapies to support discharge"/>
    <s v="Increased weekend cover for acute Therapies to support discharges. Increased staffing, Saturday and Sunday 0830-1630 by 4 x staff Acute and Community hospitals."/>
    <x v="5"/>
    <s v="Bed-based intermediate care with rehabilitation (to support discharge)"/>
    <s v=""/>
    <x v="3"/>
    <s v=""/>
    <x v="2"/>
    <s v=""/>
    <s v=""/>
    <x v="6"/>
    <x v="1"/>
    <n v="109392"/>
    <x v="0"/>
  </r>
  <r>
    <x v="1"/>
    <x v="133"/>
    <x v="4"/>
    <n v="140"/>
    <x v="133"/>
    <n v="51004"/>
    <s v="North ICB - OPAT - Expansion IV in the community (Clacton) x1 WTE"/>
    <s v="OPAT - Expansion IV in the community (Clacton) &amp; Care homes"/>
    <x v="10"/>
    <s v="Multidisciplinary teams that are supporting independence, such as anticipatory care"/>
    <s v=""/>
    <x v="1"/>
    <s v=""/>
    <x v="2"/>
    <s v=""/>
    <s v=""/>
    <x v="3"/>
    <x v="1"/>
    <n v="120000"/>
    <x v="0"/>
  </r>
  <r>
    <x v="1"/>
    <x v="133"/>
    <x v="4"/>
    <n v="141"/>
    <x v="133"/>
    <n v="51005"/>
    <s v="North ICB - Additional Case Coordinators"/>
    <s v="Additional discharge coordinators for the Transfer of Care Hub (TOCH)"/>
    <x v="3"/>
    <s v="Care navigation and planning"/>
    <s v=""/>
    <x v="3"/>
    <s v=""/>
    <x v="2"/>
    <s v=""/>
    <s v=""/>
    <x v="6"/>
    <x v="1"/>
    <n v="0"/>
    <x v="0"/>
  </r>
  <r>
    <x v="1"/>
    <x v="133"/>
    <x v="4"/>
    <n v="142"/>
    <x v="133"/>
    <n v="51006"/>
    <s v="North ICB Flow Leads"/>
    <s v=" Flow Lead for Colchester Medicine wards"/>
    <x v="3"/>
    <s v="Care navigation and planning"/>
    <s v=""/>
    <x v="3"/>
    <s v=""/>
    <x v="2"/>
    <s v=""/>
    <s v=""/>
    <x v="6"/>
    <x v="1"/>
    <n v="69324"/>
    <x v="0"/>
  </r>
  <r>
    <x v="1"/>
    <x v="133"/>
    <x v="4"/>
    <n v="143"/>
    <x v="133"/>
    <n v="51007"/>
    <s v="North ICB - Ward Led Enablement "/>
    <s v="Increased the Ward Led Enablement offer onto a second ward.  Reducing deconditioning of Adults whilst an inpatient, reduce length of stay on the wards and moving the mind set to do as much as they can for themselves in preparation for going home.   Suppor"/>
    <x v="9"/>
    <s v="Workforce development"/>
    <s v=""/>
    <x v="3"/>
    <s v=""/>
    <x v="0"/>
    <s v=""/>
    <s v=""/>
    <x v="2"/>
    <x v="1"/>
    <n v="0"/>
    <x v="0"/>
  </r>
  <r>
    <x v="1"/>
    <x v="133"/>
    <x v="4"/>
    <n v="144"/>
    <x v="133"/>
    <n v="51008"/>
    <s v="North ICB - Trusted Assessors "/>
    <s v="Trusted Assessors – working within the TOCH in collaboration with partners to identify those suitable for a reablement service "/>
    <x v="3"/>
    <s v="Care navigation and planning"/>
    <s v=""/>
    <x v="0"/>
    <s v=""/>
    <x v="0"/>
    <s v=""/>
    <s v=""/>
    <x v="2"/>
    <x v="1"/>
    <n v="0"/>
    <x v="0"/>
  </r>
  <r>
    <x v="1"/>
    <x v="133"/>
    <x v="4"/>
    <n v="145"/>
    <x v="133"/>
    <n v="51009"/>
    <s v="North ICB - Home to Assess"/>
    <s v="Home to Assess Service - supporting home first principles"/>
    <x v="4"/>
    <s v="Reablement at home (to support discharge) "/>
    <s v=""/>
    <x v="0"/>
    <s v=""/>
    <x v="0"/>
    <s v=""/>
    <s v=""/>
    <x v="2"/>
    <x v="1"/>
    <n v="426834"/>
    <x v="0"/>
  </r>
  <r>
    <x v="1"/>
    <x v="133"/>
    <x v="4"/>
    <n v="146"/>
    <x v="133"/>
    <n v="51010"/>
    <s v="North ICB - Durban Ward"/>
    <s v="Durban Ward "/>
    <x v="11"/>
    <s v=""/>
    <s v=""/>
    <x v="3"/>
    <s v=""/>
    <x v="2"/>
    <s v=""/>
    <s v=""/>
    <x v="6"/>
    <x v="1"/>
    <n v="439377"/>
    <x v="0"/>
  </r>
  <r>
    <x v="1"/>
    <x v="133"/>
    <x v="4"/>
    <n v="147"/>
    <x v="133"/>
    <n v="51011"/>
    <s v="North Additional discharge support services"/>
    <s v="Social Prescribing, light touch discharge support and signposting including ED and EAU"/>
    <x v="10"/>
    <s v="Integrated neighbourhood services"/>
    <s v=""/>
    <x v="3"/>
    <s v=""/>
    <x v="2"/>
    <s v=""/>
    <s v=""/>
    <x v="0"/>
    <x v="1"/>
    <n v="0"/>
    <x v="0"/>
  </r>
  <r>
    <x v="1"/>
    <x v="133"/>
    <x v="4"/>
    <n v="148"/>
    <x v="133"/>
    <n v="51012"/>
    <s v="North Additional Discharge Support - carers "/>
    <s v="Think carer scheme "/>
    <x v="12"/>
    <s v="Carer advice and support related to Care Act duties"/>
    <s v=""/>
    <x v="4"/>
    <s v=""/>
    <x v="1"/>
    <s v="0.5"/>
    <s v="0.5"/>
    <x v="2"/>
    <x v="1"/>
    <n v="0"/>
    <x v="0"/>
  </r>
  <r>
    <x v="1"/>
    <x v="133"/>
    <x v="4"/>
    <n v="149"/>
    <x v="133"/>
    <n v="51013"/>
    <s v="North Additional discharge support services"/>
    <s v="EoL Discharge Support Services "/>
    <x v="3"/>
    <s v="Assessment teams/joint assessment"/>
    <s v=""/>
    <x v="3"/>
    <s v=""/>
    <x v="2"/>
    <s v=""/>
    <s v=""/>
    <x v="0"/>
    <x v="1"/>
    <n v="0"/>
    <x v="0"/>
  </r>
  <r>
    <x v="1"/>
    <x v="133"/>
    <x v="4"/>
    <n v="150"/>
    <x v="133"/>
    <n v="51014"/>
    <s v="North Additional discharge support services"/>
    <s v="Clinical Mental Health Discharge Support "/>
    <x v="11"/>
    <s v=""/>
    <s v=""/>
    <x v="2"/>
    <s v=""/>
    <x v="2"/>
    <s v=""/>
    <s v=""/>
    <x v="5"/>
    <x v="1"/>
    <n v="0"/>
    <x v="0"/>
  </r>
  <r>
    <x v="1"/>
    <x v="133"/>
    <x v="4"/>
    <n v="151"/>
    <x v="133"/>
    <n v="51015"/>
    <s v="North ICB - UCRS Expansion "/>
    <s v="UCRS Expansion"/>
    <x v="14"/>
    <s v=""/>
    <s v=""/>
    <x v="1"/>
    <s v=""/>
    <x v="2"/>
    <s v=""/>
    <s v=""/>
    <x v="6"/>
    <x v="1"/>
    <n v="0"/>
    <x v="0"/>
  </r>
  <r>
    <x v="1"/>
    <x v="133"/>
    <x v="4"/>
    <n v="152"/>
    <x v="133"/>
    <n v="51016"/>
    <s v="North DISS"/>
    <s v="Dementia Discharge Intensive Support "/>
    <x v="9"/>
    <s v="Integrated models of provision"/>
    <s v=""/>
    <x v="2"/>
    <s v=""/>
    <x v="2"/>
    <s v=""/>
    <s v=""/>
    <x v="5"/>
    <x v="1"/>
    <n v="59900"/>
    <x v="0"/>
  </r>
  <r>
    <x v="1"/>
    <x v="133"/>
    <x v="4"/>
    <n v="153"/>
    <x v="133"/>
    <n v="51017"/>
    <s v="North ICB - Discharge Support "/>
    <s v="Acute system flow and discharge services "/>
    <x v="11"/>
    <s v=""/>
    <s v=""/>
    <x v="3"/>
    <s v=""/>
    <x v="2"/>
    <s v=""/>
    <s v=""/>
    <x v="6"/>
    <x v="1"/>
    <n v="0"/>
    <x v="0"/>
  </r>
  <r>
    <x v="1"/>
    <x v="133"/>
    <x v="4"/>
    <n v="154"/>
    <x v="133"/>
    <n v="51018"/>
    <s v="North ICB - Technology Enabled Care in the TOCH"/>
    <s v="Community Support Worker (CSW) to support the use of Care Technology within the Transfer of Care Hub"/>
    <x v="9"/>
    <s v="Workforce development"/>
    <s v=""/>
    <x v="0"/>
    <s v=""/>
    <x v="0"/>
    <s v=""/>
    <s v=""/>
    <x v="2"/>
    <x v="1"/>
    <n v="59843"/>
    <x v="0"/>
  </r>
  <r>
    <x v="1"/>
    <x v="133"/>
    <x v="4"/>
    <n v="155"/>
    <x v="133"/>
    <n v="51019"/>
    <s v="North ICB - Reablement In Reach Service and Therapy"/>
    <s v="Upskilling and support to care home providers in enablement practices to support transfer for adults back to their own homes"/>
    <x v="9"/>
    <s v="Workforce development"/>
    <s v=""/>
    <x v="0"/>
    <s v=""/>
    <x v="0"/>
    <s v=""/>
    <s v=""/>
    <x v="2"/>
    <x v="1"/>
    <n v="298351"/>
    <x v="0"/>
  </r>
  <r>
    <x v="1"/>
    <x v="133"/>
    <x v="4"/>
    <n v="156"/>
    <x v="133"/>
    <n v="52001"/>
    <s v="MSE ICB - Discharge Spend - Ward Based Enablement"/>
    <s v="Ward Based Enablement"/>
    <x v="5"/>
    <s v="Bed-based intermediate care with reablement (to support discharge)"/>
    <s v=""/>
    <x v="0"/>
    <s v=""/>
    <x v="2"/>
    <s v=""/>
    <s v=""/>
    <x v="1"/>
    <x v="1"/>
    <n v="412311"/>
    <x v="0"/>
  </r>
  <r>
    <x v="1"/>
    <x v="133"/>
    <x v="4"/>
    <n v="157"/>
    <x v="133"/>
    <n v="52002"/>
    <s v="MSE ICB - Discharge Spend - Acute Discharge Schemes"/>
    <s v="Acute Discharge Schemes"/>
    <x v="8"/>
    <s v="Early Discharge Planning"/>
    <s v=""/>
    <x v="3"/>
    <s v=""/>
    <x v="2"/>
    <s v=""/>
    <s v=""/>
    <x v="6"/>
    <x v="1"/>
    <n v="4417149"/>
    <x v="0"/>
  </r>
  <r>
    <x v="1"/>
    <x v="133"/>
    <x v="4"/>
    <n v="158"/>
    <x v="133"/>
    <n v="52003"/>
    <s v="MSE ICB - Discharge Spend - Transport"/>
    <s v="Transport"/>
    <x v="10"/>
    <s v="Low level support for simple hospital discharges (Discharge to Assess pathway 0)"/>
    <s v=""/>
    <x v="1"/>
    <s v=""/>
    <x v="2"/>
    <s v=""/>
    <s v=""/>
    <x v="2"/>
    <x v="1"/>
    <n v="52945"/>
    <x v="0"/>
  </r>
  <r>
    <x v="1"/>
    <x v="133"/>
    <x v="4"/>
    <n v="159"/>
    <x v="133"/>
    <n v="52004"/>
    <s v="MSE ICB - Discharge Spend - Welfare Support"/>
    <s v="Welfare Support"/>
    <x v="10"/>
    <s v="Low level support for simple hospital discharges (Discharge to Assess pathway 0)"/>
    <s v=""/>
    <x v="1"/>
    <s v=""/>
    <x v="2"/>
    <s v=""/>
    <s v=""/>
    <x v="3"/>
    <x v="1"/>
    <n v="104960"/>
    <x v="0"/>
  </r>
  <r>
    <x v="1"/>
    <x v="133"/>
    <x v="4"/>
    <n v="160"/>
    <x v="133"/>
    <n v="53001"/>
    <s v="West - D2A Wrap around service"/>
    <s v="D2A Wrap Around Team to support patients being discharged under the D2A pathway from acute into resi/nursing homes in West Essex. With the aim to improve outcomes for the adult and avoid unnecessary readmission to hospital"/>
    <x v="10"/>
    <s v="Multidisciplinary teams that are supporting independence, such as anticipatory care"/>
    <s v=""/>
    <x v="1"/>
    <s v=""/>
    <x v="2"/>
    <s v=""/>
    <s v=""/>
    <x v="3"/>
    <x v="1"/>
    <n v="300000"/>
    <x v="0"/>
  </r>
  <r>
    <x v="1"/>
    <x v="133"/>
    <x v="4"/>
    <n v="161"/>
    <x v="133"/>
    <n v="53002"/>
    <s v="West - Ward led Enablement "/>
    <s v="(ECL)  in partnership with PAH and ECC on the Ward Enablement programme with the aim to reduce the hospital acquired decline for cohorts of patients and to improve the flow out of the ward to home"/>
    <x v="8"/>
    <s v="Other"/>
    <s v="ECL in acute hospital setting"/>
    <x v="3"/>
    <s v=""/>
    <x v="0"/>
    <s v=""/>
    <s v=""/>
    <x v="1"/>
    <x v="1"/>
    <n v="194000"/>
    <x v="0"/>
  </r>
  <r>
    <x v="1"/>
    <x v="133"/>
    <x v="4"/>
    <n v="162"/>
    <x v="133"/>
    <n v="53003"/>
    <s v="West - Transfer of Care Hub support"/>
    <s v="4 x TOC CSW roles to support discharge, based in CCC.  Picking up TOC functions"/>
    <x v="10"/>
    <s v="Multidisciplinary teams that are supporting independence, such as anticipatory care"/>
    <s v=""/>
    <x v="5"/>
    <s v="Community, Social care, mental health"/>
    <x v="1"/>
    <s v="0.5"/>
    <s v="0.5"/>
    <x v="1"/>
    <x v="1"/>
    <n v="138000"/>
    <x v="0"/>
  </r>
  <r>
    <x v="1"/>
    <x v="133"/>
    <x v="4"/>
    <n v="163"/>
    <x v="133"/>
    <n v="53004"/>
    <s v="West - Assistive Tech"/>
    <s v="Assistive technology role    within CCC"/>
    <x v="1"/>
    <s v="Assistive technologies including telecare"/>
    <s v=""/>
    <x v="0"/>
    <s v=""/>
    <x v="0"/>
    <s v=""/>
    <s v=""/>
    <x v="1"/>
    <x v="1"/>
    <n v="60000"/>
    <x v="0"/>
  </r>
  <r>
    <x v="1"/>
    <x v="133"/>
    <x v="4"/>
    <n v="164"/>
    <x v="133"/>
    <n v="53005"/>
    <s v="West - Discharge Project Support"/>
    <s v="Recruitment to schemes supporting the end to end discharge pathway"/>
    <x v="18"/>
    <s v=""/>
    <s v=""/>
    <x v="5"/>
    <s v="Community, social care,  Primary Care, Pharmacy, Mental health"/>
    <x v="1"/>
    <s v="0.5"/>
    <s v="0.5"/>
    <x v="1"/>
    <x v="1"/>
    <n v="80000"/>
    <x v="0"/>
  </r>
  <r>
    <x v="1"/>
    <x v="133"/>
    <x v="4"/>
    <n v="165"/>
    <x v="133"/>
    <n v="53006"/>
    <s v="West - Integrated Discharge Model"/>
    <s v="Integrated Discharge Model -  discharge support including support for care homes of 1:1 support or night sitting with allocated social worker, Discharge co-Ordinators – jointly funded system roles, focusing on most complex discharges,  GP wrap around serv"/>
    <x v="3"/>
    <s v="Care navigation and planning"/>
    <s v=""/>
    <x v="5"/>
    <s v="Community, social care, Primary Care, Pharmacy, Mental health"/>
    <x v="1"/>
    <s v="0.5"/>
    <s v="0.5"/>
    <x v="3"/>
    <x v="1"/>
    <n v="428969.34000000008"/>
    <x v="0"/>
  </r>
  <r>
    <x v="1"/>
    <x v="133"/>
    <x v="4"/>
    <n v="166"/>
    <x v="133"/>
    <n v="53007"/>
    <s v="West - Ticket Home"/>
    <s v="Voluntary sector support based in PAH.  Supporting PW0 and PW1 discharges. Acute social prescribing, earlier supported discharge."/>
    <x v="11"/>
    <s v=""/>
    <s v=""/>
    <x v="3"/>
    <s v=""/>
    <x v="2"/>
    <s v=""/>
    <s v=""/>
    <x v="0"/>
    <x v="1"/>
    <n v="300000"/>
    <x v="0"/>
  </r>
  <r>
    <x v="1"/>
    <x v="134"/>
    <x v="3"/>
    <n v="1"/>
    <x v="134"/>
    <n v="1"/>
    <s v="Telehealth"/>
    <s v="Telehealth services for patients in Community"/>
    <x v="1"/>
    <s v="Assistive technologies including telecare"/>
    <s v=""/>
    <x v="1"/>
    <s v=""/>
    <x v="2"/>
    <s v=""/>
    <s v=""/>
    <x v="2"/>
    <x v="0"/>
    <n v="320470"/>
    <x v="0"/>
  </r>
  <r>
    <x v="1"/>
    <x v="134"/>
    <x v="3"/>
    <n v="2"/>
    <x v="134"/>
    <n v="2"/>
    <s v="VCS Discharge"/>
    <s v="Age UK support at home"/>
    <x v="4"/>
    <s v="Rehabilitation at home (to support discharge)"/>
    <s v=""/>
    <x v="1"/>
    <s v=""/>
    <x v="2"/>
    <s v=""/>
    <s v=""/>
    <x v="0"/>
    <x v="0"/>
    <n v="63100"/>
    <x v="0"/>
  </r>
  <r>
    <x v="1"/>
    <x v="134"/>
    <x v="3"/>
    <n v="4"/>
    <x v="134"/>
    <n v="4"/>
    <s v="Home Improvement Agency"/>
    <s v="Reablement costs of HIA"/>
    <x v="1"/>
    <s v="Community based equipment"/>
    <s v=""/>
    <x v="1"/>
    <s v=""/>
    <x v="2"/>
    <s v=""/>
    <s v=""/>
    <x v="3"/>
    <x v="0"/>
    <n v="26754"/>
    <x v="0"/>
  </r>
  <r>
    <x v="1"/>
    <x v="134"/>
    <x v="3"/>
    <n v="5"/>
    <x v="134"/>
    <n v="5"/>
    <s v="Safeguarding posts"/>
    <s v="Funding of posts to support safeguarding function"/>
    <x v="6"/>
    <s v="Safeguarding"/>
    <s v=""/>
    <x v="0"/>
    <s v=""/>
    <x v="1"/>
    <s v="0"/>
    <s v="1"/>
    <x v="1"/>
    <x v="0"/>
    <n v="66780"/>
    <x v="0"/>
  </r>
  <r>
    <x v="1"/>
    <x v="134"/>
    <x v="3"/>
    <n v="6"/>
    <x v="134"/>
    <n v="6"/>
    <s v="DOLS/ILS"/>
    <s v="Additional hours to support function"/>
    <x v="6"/>
    <s v="Safeguarding"/>
    <s v=""/>
    <x v="0"/>
    <s v=""/>
    <x v="1"/>
    <s v="0"/>
    <s v="1"/>
    <x v="4"/>
    <x v="0"/>
    <n v="42400"/>
    <x v="0"/>
  </r>
  <r>
    <x v="1"/>
    <x v="134"/>
    <x v="3"/>
    <n v="7"/>
    <x v="134"/>
    <n v="7"/>
    <s v="Care Act Duties"/>
    <s v="General funding to support Care Act implementation"/>
    <x v="6"/>
    <s v="Other"/>
    <s v="General Infrastructure"/>
    <x v="0"/>
    <s v=""/>
    <x v="0"/>
    <s v=""/>
    <s v=""/>
    <x v="2"/>
    <x v="0"/>
    <n v="1401000"/>
    <x v="0"/>
  </r>
  <r>
    <x v="1"/>
    <x v="134"/>
    <x v="3"/>
    <n v="8"/>
    <x v="134"/>
    <n v="8"/>
    <s v="Carers Service"/>
    <s v="Support to implement carers service"/>
    <x v="12"/>
    <s v="Other"/>
    <s v="General Infrastructure"/>
    <x v="1"/>
    <s v=""/>
    <x v="1"/>
    <s v="0.284"/>
    <s v="0.716"/>
    <x v="2"/>
    <x v="0"/>
    <n v="2955664"/>
    <x v="0"/>
  </r>
  <r>
    <x v="1"/>
    <x v="134"/>
    <x v="3"/>
    <n v="9"/>
    <x v="134"/>
    <n v="9"/>
    <s v="Continence Service"/>
    <s v="Service to support independence in community"/>
    <x v="10"/>
    <s v="Multidisciplinary teams that are supporting independence, such as anticipatory care"/>
    <s v=""/>
    <x v="3"/>
    <s v=""/>
    <x v="2"/>
    <s v=""/>
    <s v=""/>
    <x v="6"/>
    <x v="0"/>
    <n v="1725110"/>
    <x v="0"/>
  </r>
  <r>
    <x v="1"/>
    <x v="134"/>
    <x v="3"/>
    <n v="10"/>
    <x v="134"/>
    <n v="10"/>
    <s v="VCSE services"/>
    <s v="New grants to VCSE to support independence in community"/>
    <x v="10"/>
    <s v="Multidisciplinary teams that are supporting independence, such as anticipatory care"/>
    <s v=""/>
    <x v="1"/>
    <s v=""/>
    <x v="2"/>
    <s v=""/>
    <s v=""/>
    <x v="0"/>
    <x v="0"/>
    <n v="159587"/>
    <x v="0"/>
  </r>
  <r>
    <x v="1"/>
    <x v="134"/>
    <x v="3"/>
    <n v="11"/>
    <x v="134"/>
    <n v="11"/>
    <s v="NHS Community sevices"/>
    <s v="Service to support independence in community"/>
    <x v="10"/>
    <s v="Multidisciplinary teams that are supporting independence, such as anticipatory care"/>
    <s v=""/>
    <x v="1"/>
    <s v=""/>
    <x v="2"/>
    <s v=""/>
    <s v=""/>
    <x v="3"/>
    <x v="0"/>
    <n v="7768800"/>
    <x v="0"/>
  </r>
  <r>
    <x v="1"/>
    <x v="134"/>
    <x v="3"/>
    <n v="12"/>
    <x v="134"/>
    <n v="12"/>
    <s v="Community capacity  (BCF)"/>
    <s v="Proposed scheme to increase support in community"/>
    <x v="10"/>
    <s v="Multidisciplinary teams that are supporting independence, such as anticipatory care"/>
    <s v=""/>
    <x v="1"/>
    <s v=""/>
    <x v="2"/>
    <s v=""/>
    <s v=""/>
    <x v="3"/>
    <x v="0"/>
    <n v="0.18299628794193268"/>
    <x v="0"/>
  </r>
  <r>
    <x v="1"/>
    <x v="134"/>
    <x v="3"/>
    <n v="13"/>
    <x v="134"/>
    <n v="13"/>
    <s v="Community capacity (DF)"/>
    <s v="Proposed scheme to increase support in community"/>
    <x v="10"/>
    <s v="Multidisciplinary teams that are supporting independence, such as anticipatory care"/>
    <s v=""/>
    <x v="1"/>
    <s v=""/>
    <x v="2"/>
    <s v=""/>
    <s v=""/>
    <x v="3"/>
    <x v="1"/>
    <n v="636000"/>
    <x v="0"/>
  </r>
  <r>
    <x v="1"/>
    <x v="134"/>
    <x v="3"/>
    <n v="14"/>
    <x v="134"/>
    <n v="14"/>
    <s v="MH Crisis"/>
    <s v="Crisis assessment team"/>
    <x v="10"/>
    <s v="Multidisciplinary teams that are supporting independence, such as anticipatory care"/>
    <s v=""/>
    <x v="2"/>
    <s v=""/>
    <x v="2"/>
    <s v=""/>
    <s v=""/>
    <x v="5"/>
    <x v="0"/>
    <n v="1489280"/>
    <x v="0"/>
  </r>
  <r>
    <x v="1"/>
    <x v="134"/>
    <x v="3"/>
    <n v="15"/>
    <x v="134"/>
    <n v="15"/>
    <s v="Palliative care"/>
    <s v="Palliative care services provided in community"/>
    <x v="10"/>
    <s v="Other"/>
    <s v="Palliative care"/>
    <x v="3"/>
    <s v=""/>
    <x v="2"/>
    <s v=""/>
    <s v=""/>
    <x v="6"/>
    <x v="0"/>
    <n v="921436"/>
    <x v="0"/>
  </r>
  <r>
    <x v="1"/>
    <x v="134"/>
    <x v="3"/>
    <n v="16"/>
    <x v="134"/>
    <n v="16"/>
    <s v="MIIU"/>
    <s v="Staffing in MIIU"/>
    <x v="10"/>
    <s v="Other"/>
    <s v="MIIU staffing"/>
    <x v="1"/>
    <s v=""/>
    <x v="2"/>
    <s v=""/>
    <s v=""/>
    <x v="3"/>
    <x v="0"/>
    <n v="332800"/>
    <x v="0"/>
  </r>
  <r>
    <x v="1"/>
    <x v="134"/>
    <x v="3"/>
    <n v="17"/>
    <x v="134"/>
    <n v="17"/>
    <s v="High cost grants"/>
    <s v="For schemes above £50k and complex children"/>
    <x v="13"/>
    <s v="Adaptations, including statutory DFG grants"/>
    <s v=""/>
    <x v="0"/>
    <s v=""/>
    <x v="0"/>
    <s v=""/>
    <s v=""/>
    <x v="2"/>
    <x v="2"/>
    <n v="250000"/>
    <x v="0"/>
  </r>
  <r>
    <x v="1"/>
    <x v="134"/>
    <x v="3"/>
    <n v="18"/>
    <x v="134"/>
    <n v="18"/>
    <s v="County wide projects"/>
    <s v="County wide contracts and District projects"/>
    <x v="13"/>
    <s v="Discretionary use of DFG"/>
    <s v=""/>
    <x v="0"/>
    <s v=""/>
    <x v="0"/>
    <s v=""/>
    <s v=""/>
    <x v="2"/>
    <x v="2"/>
    <n v="1894353"/>
    <x v="0"/>
  </r>
  <r>
    <x v="1"/>
    <x v="134"/>
    <x v="3"/>
    <n v="19"/>
    <x v="134"/>
    <n v="19"/>
    <s v="Maintain/repair equipment"/>
    <s v="We Care and Repair contract"/>
    <x v="13"/>
    <s v="Handyperson services"/>
    <s v=""/>
    <x v="0"/>
    <s v=""/>
    <x v="0"/>
    <s v=""/>
    <s v=""/>
    <x v="2"/>
    <x v="2"/>
    <n v="1000000"/>
    <x v="0"/>
  </r>
  <r>
    <x v="1"/>
    <x v="134"/>
    <x v="3"/>
    <n v="20"/>
    <x v="134"/>
    <n v="20"/>
    <s v="Agreed District allocations"/>
    <s v="DC allocations"/>
    <x v="13"/>
    <s v="Other"/>
    <s v="For DC cost"/>
    <x v="0"/>
    <s v=""/>
    <x v="0"/>
    <s v=""/>
    <s v=""/>
    <x v="2"/>
    <x v="2"/>
    <n v="3698000"/>
    <x v="0"/>
  </r>
  <r>
    <x v="1"/>
    <x v="134"/>
    <x v="3"/>
    <n v="21"/>
    <x v="134"/>
    <n v="21"/>
    <s v="Analyst services"/>
    <s v="Increase analyst capacity"/>
    <x v="9"/>
    <s v="Data Integration"/>
    <s v=""/>
    <x v="1"/>
    <s v=""/>
    <x v="0"/>
    <s v=""/>
    <s v=""/>
    <x v="1"/>
    <x v="5"/>
    <n v="48000"/>
    <x v="0"/>
  </r>
  <r>
    <x v="1"/>
    <x v="134"/>
    <x v="3"/>
    <n v="22"/>
    <x v="134"/>
    <n v="22"/>
    <s v="Healthwatch"/>
    <s v="Healthwatch"/>
    <x v="9"/>
    <s v="Other"/>
    <s v="Healthwatch"/>
    <x v="1"/>
    <s v=""/>
    <x v="2"/>
    <s v=""/>
    <s v=""/>
    <x v="0"/>
    <x v="0"/>
    <n v="61740"/>
    <x v="0"/>
  </r>
  <r>
    <x v="1"/>
    <x v="134"/>
    <x v="3"/>
    <n v="23"/>
    <x v="134"/>
    <n v="23"/>
    <s v="Increase ASC capacity and support"/>
    <s v="Improve procurement and increase capacity"/>
    <x v="9"/>
    <s v="Other"/>
    <s v="Improve flow"/>
    <x v="5"/>
    <s v="Benefits CHC and Social care"/>
    <x v="0"/>
    <s v=""/>
    <s v=""/>
    <x v="2"/>
    <x v="3"/>
    <n v="4992000"/>
    <x v="0"/>
  </r>
  <r>
    <x v="1"/>
    <x v="134"/>
    <x v="3"/>
    <n v="24"/>
    <x v="134"/>
    <n v="24"/>
    <s v="New proposed discharge schemes"/>
    <s v="New schemes to improve system flow"/>
    <x v="9"/>
    <s v="Other"/>
    <s v="Improves flow"/>
    <x v="5"/>
    <s v="Benefits CHC and Social care"/>
    <x v="0"/>
    <s v=""/>
    <s v=""/>
    <x v="2"/>
    <x v="5"/>
    <n v="379.29788848012686"/>
    <x v="0"/>
  </r>
  <r>
    <x v="1"/>
    <x v="134"/>
    <x v="3"/>
    <n v="25"/>
    <x v="134"/>
    <n v="25"/>
    <s v="Brokerage services"/>
    <s v="Integrated brokerage team"/>
    <x v="9"/>
    <s v="Joint commissioning infrastructure"/>
    <s v=""/>
    <x v="1"/>
    <s v=""/>
    <x v="1"/>
    <s v="1"/>
    <s v="0"/>
    <x v="1"/>
    <x v="0"/>
    <n v="545900"/>
    <x v="0"/>
  </r>
  <r>
    <x v="1"/>
    <x v="134"/>
    <x v="3"/>
    <n v="26"/>
    <x v="134"/>
    <n v="26"/>
    <s v="Brokerage services"/>
    <s v="Additional capacity"/>
    <x v="9"/>
    <s v="Joint commissioning infrastructure"/>
    <s v=""/>
    <x v="1"/>
    <s v=""/>
    <x v="1"/>
    <s v="0"/>
    <s v="1"/>
    <x v="1"/>
    <x v="5"/>
    <n v="120000"/>
    <x v="0"/>
  </r>
  <r>
    <x v="1"/>
    <x v="134"/>
    <x v="3"/>
    <n v="27"/>
    <x v="134"/>
    <n v="27"/>
    <s v="Brokerage services"/>
    <s v="Additional capacity"/>
    <x v="9"/>
    <s v="Joint commissioning infrastructure"/>
    <s v=""/>
    <x v="1"/>
    <s v=""/>
    <x v="1"/>
    <s v="1"/>
    <s v="0"/>
    <x v="1"/>
    <x v="1"/>
    <n v="60000"/>
    <x v="0"/>
  </r>
  <r>
    <x v="1"/>
    <x v="134"/>
    <x v="3"/>
    <n v="28"/>
    <x v="134"/>
    <n v="28"/>
    <s v="Reablement &amp; Rehab post"/>
    <s v="Additional capacity"/>
    <x v="9"/>
    <s v="Joint commissioning infrastructure"/>
    <s v=""/>
    <x v="1"/>
    <s v=""/>
    <x v="2"/>
    <s v=""/>
    <s v=""/>
    <x v="6"/>
    <x v="0"/>
    <n v="58653"/>
    <x v="0"/>
  </r>
  <r>
    <x v="1"/>
    <x v="134"/>
    <x v="3"/>
    <n v="29"/>
    <x v="134"/>
    <n v="29"/>
    <s v="Housing role"/>
    <s v="Senior support in Housing infrastructure"/>
    <x v="9"/>
    <s v="Joint commissioning infrastructure"/>
    <s v=""/>
    <x v="5"/>
    <s v="Housing"/>
    <x v="1"/>
    <s v="1"/>
    <s v="0"/>
    <x v="1"/>
    <x v="0"/>
    <n v="116277"/>
    <x v="0"/>
  </r>
  <r>
    <x v="1"/>
    <x v="134"/>
    <x v="3"/>
    <n v="30"/>
    <x v="134"/>
    <n v="30"/>
    <s v="Housing support"/>
    <s v="Additional capacity in Housing team"/>
    <x v="9"/>
    <s v="Joint commissioning infrastructure"/>
    <s v=""/>
    <x v="5"/>
    <s v="Housing"/>
    <x v="1"/>
    <s v="1"/>
    <s v="0"/>
    <x v="1"/>
    <x v="0"/>
    <n v="312000"/>
    <x v="0"/>
  </r>
  <r>
    <x v="1"/>
    <x v="134"/>
    <x v="3"/>
    <n v="31"/>
    <x v="134"/>
    <n v="31"/>
    <s v="GP in ED"/>
    <s v="To support capacity and improve flow in ED"/>
    <x v="8"/>
    <s v="Other"/>
    <s v="ED"/>
    <x v="6"/>
    <s v=""/>
    <x v="2"/>
    <s v=""/>
    <s v=""/>
    <x v="2"/>
    <x v="0"/>
    <n v="431151"/>
    <x v="0"/>
  </r>
  <r>
    <x v="1"/>
    <x v="134"/>
    <x v="3"/>
    <n v="32"/>
    <x v="134"/>
    <n v="32"/>
    <s v="MH Liaison"/>
    <s v="To support demand and capacity in Acute/Community"/>
    <x v="8"/>
    <s v="Monitoring and responding to system demand and capacity"/>
    <s v=""/>
    <x v="2"/>
    <s v=""/>
    <x v="2"/>
    <s v=""/>
    <s v=""/>
    <x v="5"/>
    <x v="0"/>
    <n v="1127360"/>
    <x v="0"/>
  </r>
  <r>
    <x v="1"/>
    <x v="134"/>
    <x v="3"/>
    <n v="33"/>
    <x v="134"/>
    <n v="33"/>
    <s v="Home First"/>
    <s v="Increase capacity"/>
    <x v="8"/>
    <s v="Home First/Discharge to Assess - process support/core costs"/>
    <s v=""/>
    <x v="1"/>
    <s v=""/>
    <x v="1"/>
    <s v="1"/>
    <s v="0"/>
    <x v="2"/>
    <x v="0"/>
    <n v="177337.8"/>
    <x v="0"/>
  </r>
  <r>
    <x v="1"/>
    <x v="134"/>
    <x v="3"/>
    <n v="34"/>
    <x v="134"/>
    <n v="34"/>
    <s v="ASC Demand"/>
    <s v="Increase capacity and infrastructure to respond to demand pressures"/>
    <x v="7"/>
    <s v="Domiciliary care packages"/>
    <s v=""/>
    <x v="0"/>
    <s v=""/>
    <x v="0"/>
    <s v=""/>
    <s v=""/>
    <x v="2"/>
    <x v="0"/>
    <n v="12635852.4"/>
    <x v="0"/>
  </r>
  <r>
    <x v="1"/>
    <x v="134"/>
    <x v="3"/>
    <n v="35"/>
    <x v="134"/>
    <n v="35"/>
    <s v="Home First"/>
    <s v="Increase capacity"/>
    <x v="7"/>
    <s v="Domiciliary care to support hospital discharge (Discharge to Assess pathway 1)"/>
    <s v=""/>
    <x v="5"/>
    <s v="Home First"/>
    <x v="0"/>
    <s v=""/>
    <s v=""/>
    <x v="2"/>
    <x v="3"/>
    <n v="847000"/>
    <x v="0"/>
  </r>
  <r>
    <x v="1"/>
    <x v="134"/>
    <x v="3"/>
    <n v="36"/>
    <x v="134"/>
    <n v="36"/>
    <s v="Complex Care at Home/Frailty"/>
    <s v="Increase capacity and infrastructure to respond to demand pressures"/>
    <x v="3"/>
    <s v="Assessment teams/joint assessment"/>
    <s v=""/>
    <x v="3"/>
    <s v=""/>
    <x v="2"/>
    <s v=""/>
    <s v=""/>
    <x v="6"/>
    <x v="0"/>
    <n v="2111493"/>
    <x v="0"/>
  </r>
  <r>
    <x v="1"/>
    <x v="134"/>
    <x v="3"/>
    <n v="37"/>
    <x v="134"/>
    <n v="37"/>
    <s v="Social Worker capacity"/>
    <s v="Increase SW capacity within general hospital"/>
    <x v="3"/>
    <s v="Assessment teams/joint assessment"/>
    <s v=""/>
    <x v="1"/>
    <s v=""/>
    <x v="2"/>
    <s v=""/>
    <s v=""/>
    <x v="0"/>
    <x v="0"/>
    <n v="733520"/>
    <x v="0"/>
  </r>
  <r>
    <x v="1"/>
    <x v="134"/>
    <x v="3"/>
    <n v="38"/>
    <x v="134"/>
    <n v="38"/>
    <s v="Care navigator"/>
    <s v="Local fieldwork and care navigator capacity"/>
    <x v="3"/>
    <s v="Assessment teams/joint assessment"/>
    <s v=""/>
    <x v="5"/>
    <s v="Care Navigator"/>
    <x v="0"/>
    <s v=""/>
    <s v=""/>
    <x v="2"/>
    <x v="3"/>
    <n v="260000"/>
    <x v="0"/>
  </r>
  <r>
    <x v="1"/>
    <x v="134"/>
    <x v="3"/>
    <n v="39"/>
    <x v="134"/>
    <n v="39"/>
    <s v="Care Home Enhanced Service"/>
    <s v="Local monitoring scheme undertaken by GPs"/>
    <x v="3"/>
    <s v="Assessment teams/joint assessment"/>
    <s v=""/>
    <x v="6"/>
    <s v=""/>
    <x v="2"/>
    <s v=""/>
    <s v=""/>
    <x v="2"/>
    <x v="0"/>
    <n v="1040319"/>
    <x v="0"/>
  </r>
  <r>
    <x v="1"/>
    <x v="134"/>
    <x v="3"/>
    <n v="40"/>
    <x v="134"/>
    <n v="40"/>
    <s v="Purchase of bed capacity (BCF)"/>
    <s v="Relates to Ashley/Kingham"/>
    <x v="5"/>
    <s v="Bed-based intermediate care with rehabilitation (to support discharge)"/>
    <s v=""/>
    <x v="1"/>
    <s v=""/>
    <x v="1"/>
    <s v="0.814"/>
    <s v="0.186"/>
    <x v="2"/>
    <x v="0"/>
    <n v="856404.32955000014"/>
    <x v="0"/>
  </r>
  <r>
    <x v="1"/>
    <x v="134"/>
    <x v="3"/>
    <n v="41"/>
    <x v="134"/>
    <n v="41"/>
    <s v="Purchase of bed capacity (DF)"/>
    <s v="Procurement of additional D2A capacity"/>
    <x v="5"/>
    <s v="Bed-based intermediate care with rehabilitation (to support discharge)"/>
    <s v=""/>
    <x v="1"/>
    <s v=""/>
    <x v="1"/>
    <s v="1"/>
    <s v="0"/>
    <x v="2"/>
    <x v="1"/>
    <n v="3211200"/>
    <x v="0"/>
  </r>
  <r>
    <x v="1"/>
    <x v="134"/>
    <x v="3"/>
    <n v="42"/>
    <x v="134"/>
    <n v="42"/>
    <s v="Purchase of bed capacity (BCF)"/>
    <s v="Relates to Windsor St"/>
    <x v="5"/>
    <s v="Bed-based intermediate care with rehabilitation (to support discharge)"/>
    <s v=""/>
    <x v="1"/>
    <s v=""/>
    <x v="2"/>
    <s v=""/>
    <s v=""/>
    <x v="1"/>
    <x v="0"/>
    <n v="195559"/>
    <x v="0"/>
  </r>
  <r>
    <x v="1"/>
    <x v="134"/>
    <x v="3"/>
    <n v="43"/>
    <x v="134"/>
    <n v="43"/>
    <s v="Purchase of bed capacity (BCF)"/>
    <s v="Relates to Ashley/Kingham"/>
    <x v="5"/>
    <s v="Bed-based intermediate care with rehabilitation (to support discharge)"/>
    <s v=""/>
    <x v="1"/>
    <s v=""/>
    <x v="2"/>
    <s v=""/>
    <s v=""/>
    <x v="2"/>
    <x v="0"/>
    <n v="566261.5"/>
    <x v="0"/>
  </r>
  <r>
    <x v="1"/>
    <x v="134"/>
    <x v="3"/>
    <n v="44"/>
    <x v="134"/>
    <n v="44"/>
    <s v="Small schemes"/>
    <s v="Supports capacity/flow"/>
    <x v="5"/>
    <s v="Bed-based intermediate care with rehabilitation (to support discharge)"/>
    <s v=""/>
    <x v="4"/>
    <s v=""/>
    <x v="2"/>
    <s v=""/>
    <s v=""/>
    <x v="2"/>
    <x v="0"/>
    <n v="80080"/>
    <x v="0"/>
  </r>
  <r>
    <x v="1"/>
    <x v="134"/>
    <x v="3"/>
    <n v="45"/>
    <x v="134"/>
    <n v="45"/>
    <s v="Acute trust flow"/>
    <s v="OPAL and IDT schems"/>
    <x v="4"/>
    <s v="Reablement at home (to prevent admission to hospital or residential care)"/>
    <s v=""/>
    <x v="3"/>
    <s v=""/>
    <x v="2"/>
    <s v=""/>
    <s v=""/>
    <x v="6"/>
    <x v="0"/>
    <n v="1475124"/>
    <x v="0"/>
  </r>
  <r>
    <x v="1"/>
    <x v="134"/>
    <x v="3"/>
    <n v="46"/>
    <x v="134"/>
    <n v="46"/>
    <s v="OT"/>
    <s v="Improved support and capacity"/>
    <x v="4"/>
    <s v="Reablement at home (to prevent admission to hospital or residential care)"/>
    <s v=""/>
    <x v="1"/>
    <s v=""/>
    <x v="1"/>
    <s v="1"/>
    <s v="0"/>
    <x v="3"/>
    <x v="0"/>
    <n v="1101360"/>
    <x v="0"/>
  </r>
  <r>
    <x v="1"/>
    <x v="134"/>
    <x v="3"/>
    <n v="47"/>
    <x v="134"/>
    <n v="47"/>
    <s v="Hospices"/>
    <s v="Increased capacaity in hospice services"/>
    <x v="4"/>
    <s v="Reablement at home (to prevent admission to hospital or residential care)"/>
    <s v=""/>
    <x v="1"/>
    <s v=""/>
    <x v="2"/>
    <s v=""/>
    <s v=""/>
    <x v="0"/>
    <x v="0"/>
    <n v="1498224"/>
    <x v="0"/>
  </r>
  <r>
    <x v="1"/>
    <x v="134"/>
    <x v="3"/>
    <n v="48"/>
    <x v="134"/>
    <n v="48"/>
    <s v="IDT and SpCA "/>
    <s v="To support flow and discharge"/>
    <x v="4"/>
    <s v="Reablement at home (to prevent admission to hospital or residential care)"/>
    <s v=""/>
    <x v="1"/>
    <s v=""/>
    <x v="2"/>
    <s v=""/>
    <s v=""/>
    <x v="3"/>
    <x v="0"/>
    <n v="1620320"/>
    <x v="0"/>
  </r>
  <r>
    <x v="1"/>
    <x v="134"/>
    <x v="3"/>
    <n v="49"/>
    <x v="134"/>
    <n v="49"/>
    <s v="Reablement team"/>
    <s v="To support rehab at home"/>
    <x v="4"/>
    <s v="Rehabilitation at home (to support discharge)"/>
    <s v=""/>
    <x v="1"/>
    <s v=""/>
    <x v="1"/>
    <s v="1"/>
    <s v="0"/>
    <x v="3"/>
    <x v="0"/>
    <n v="1837480"/>
    <x v="0"/>
  </r>
  <r>
    <x v="1"/>
    <x v="134"/>
    <x v="3"/>
    <n v="50"/>
    <x v="134"/>
    <n v="50"/>
    <s v="Wheelchair"/>
    <s v="Provides service infrastructure and equipment"/>
    <x v="15"/>
    <s v="Physical health/wellbeing"/>
    <s v=""/>
    <x v="1"/>
    <s v=""/>
    <x v="2"/>
    <s v=""/>
    <s v=""/>
    <x v="6"/>
    <x v="0"/>
    <n v="822640"/>
    <x v="0"/>
  </r>
  <r>
    <x v="1"/>
    <x v="134"/>
    <x v="3"/>
    <n v="51"/>
    <x v="134"/>
    <n v="51"/>
    <s v="CHC Infrastructure"/>
    <s v="Support and capacity within CHC team and increased placements"/>
    <x v="17"/>
    <s v=""/>
    <s v=""/>
    <x v="4"/>
    <s v=""/>
    <x v="2"/>
    <s v=""/>
    <s v=""/>
    <x v="2"/>
    <x v="0"/>
    <n v="1314046.8"/>
    <x v="0"/>
  </r>
  <r>
    <x v="1"/>
    <x v="134"/>
    <x v="3"/>
    <n v="52"/>
    <x v="134"/>
    <n v="52"/>
    <s v="MH Advocacy"/>
    <s v="Advocacy services"/>
    <x v="0"/>
    <s v="Risk Stratification"/>
    <s v=""/>
    <x v="2"/>
    <s v=""/>
    <x v="0"/>
    <s v=""/>
    <s v=""/>
    <x v="5"/>
    <x v="0"/>
    <n v="153321"/>
    <x v="0"/>
  </r>
  <r>
    <x v="1"/>
    <x v="134"/>
    <x v="3"/>
    <n v="53"/>
    <x v="134"/>
    <n v="53"/>
    <s v="Risk stratification"/>
    <s v="Supports software service and reporting requirements"/>
    <x v="0"/>
    <s v="Risk Stratification"/>
    <s v=""/>
    <x v="6"/>
    <s v=""/>
    <x v="2"/>
    <s v=""/>
    <s v=""/>
    <x v="2"/>
    <x v="0"/>
    <n v="167727"/>
    <x v="0"/>
  </r>
  <r>
    <x v="1"/>
    <x v="134"/>
    <x v="3"/>
    <n v="54"/>
    <x v="134"/>
    <n v="54"/>
    <s v="Primary Care coordinators"/>
    <s v="Support to improve preventation in patient base"/>
    <x v="0"/>
    <s v="Other"/>
    <s v="GP detection"/>
    <x v="6"/>
    <s v=""/>
    <x v="2"/>
    <s v=""/>
    <s v=""/>
    <x v="2"/>
    <x v="0"/>
    <n v="1096914"/>
    <x v="0"/>
  </r>
  <r>
    <x v="1"/>
    <x v="134"/>
    <x v="3"/>
    <n v="55"/>
    <x v="134"/>
    <n v="55"/>
    <s v="Support on all types of externally commissioned care"/>
    <s v="Over all categories supporting demand, growth and cost uplift"/>
    <x v="10"/>
    <s v="Other"/>
    <s v="All forms of externally commissioned care"/>
    <x v="5"/>
    <s v="All external care"/>
    <x v="0"/>
    <s v=""/>
    <s v=""/>
    <x v="2"/>
    <x v="3"/>
    <n v="13925674.9709104"/>
    <x v="0"/>
  </r>
  <r>
    <x v="1"/>
    <x v="134"/>
    <x v="3"/>
    <n v="56"/>
    <x v="134"/>
    <n v="56"/>
    <s v="Asylum seekers"/>
    <s v="Support service to Asylum seekers"/>
    <x v="11"/>
    <s v=""/>
    <s v=""/>
    <x v="5"/>
    <s v="Asylum seekers"/>
    <x v="2"/>
    <s v=""/>
    <s v=""/>
    <x v="4"/>
    <x v="0"/>
    <n v="101800"/>
    <x v="0"/>
  </r>
  <r>
    <x v="1"/>
    <x v="134"/>
    <x v="3"/>
    <n v="57"/>
    <x v="134"/>
    <n v="57"/>
    <s v="Bed based Intermediate care"/>
    <s v="Enhancements to existing schemes in place"/>
    <x v="5"/>
    <s v="Bed-based intermediate care with reablement (to support admissions avoidance)"/>
    <s v=""/>
    <x v="1"/>
    <s v=""/>
    <x v="1"/>
    <s v="0"/>
    <s v="1"/>
    <x v="2"/>
    <x v="5"/>
    <n v="1089000"/>
    <x v="0"/>
  </r>
  <r>
    <x v="1"/>
    <x v="134"/>
    <x v="3"/>
    <n v="58"/>
    <x v="134"/>
    <n v="58"/>
    <s v="Housing scheme"/>
    <s v="Extra Care/Clean-up Fund"/>
    <x v="2"/>
    <s v=""/>
    <s v=""/>
    <x v="5"/>
    <s v="Housing"/>
    <x v="0"/>
    <s v=""/>
    <s v=""/>
    <x v="2"/>
    <x v="5"/>
    <n v="150149"/>
    <x v="0"/>
  </r>
  <r>
    <x v="1"/>
    <x v="134"/>
    <x v="3"/>
    <n v="59"/>
    <x v="134"/>
    <n v="59"/>
    <s v="Domicilary Care"/>
    <s v="Enhancements to existing schemes in place"/>
    <x v="7"/>
    <s v="Domiciliary care to support hospital discharge (Discharge to Assess pathway 1)"/>
    <s v=""/>
    <x v="5"/>
    <s v="Domiciliary Care"/>
    <x v="0"/>
    <s v=""/>
    <s v=""/>
    <x v="2"/>
    <x v="5"/>
    <n v="1399900"/>
    <x v="0"/>
  </r>
  <r>
    <x v="1"/>
    <x v="134"/>
    <x v="3"/>
    <n v="60"/>
    <x v="134"/>
    <n v="60"/>
    <s v="VCS Discharge"/>
    <s v="Age UK support at home"/>
    <x v="4"/>
    <s v="Rehabilitation at home (to support discharge)"/>
    <s v=""/>
    <x v="1"/>
    <s v=""/>
    <x v="2"/>
    <s v=""/>
    <s v=""/>
    <x v="0"/>
    <x v="1"/>
    <n v="81800"/>
    <x v="0"/>
  </r>
  <r>
    <x v="1"/>
    <x v="134"/>
    <x v="3"/>
    <n v="61"/>
    <x v="134"/>
    <n v="61"/>
    <s v="Brokerage development"/>
    <s v="CHC Nurse embedded within team"/>
    <x v="9"/>
    <s v="Joint commissioning infrastructure"/>
    <s v=""/>
    <x v="1"/>
    <s v=""/>
    <x v="1"/>
    <s v="1"/>
    <s v="0"/>
    <x v="4"/>
    <x v="1"/>
    <n v="60000"/>
    <x v="0"/>
  </r>
  <r>
    <x v="1"/>
    <x v="134"/>
    <x v="3"/>
    <n v="62"/>
    <x v="134"/>
    <n v="62"/>
    <s v="Safeguarding posts"/>
    <s v="Funding of posts to support safeguarding function"/>
    <x v="6"/>
    <s v="Safeguarding"/>
    <s v=""/>
    <x v="2"/>
    <s v=""/>
    <x v="1"/>
    <s v="1"/>
    <s v="0"/>
    <x v="1"/>
    <x v="0"/>
    <n v="66780"/>
    <x v="0"/>
  </r>
  <r>
    <x v="1"/>
    <x v="134"/>
    <x v="3"/>
    <n v="63"/>
    <x v="134"/>
    <n v="63"/>
    <s v="DOLS/ILS"/>
    <s v="Additional hours to support function"/>
    <x v="6"/>
    <s v="Safeguarding"/>
    <s v=""/>
    <x v="2"/>
    <s v=""/>
    <x v="1"/>
    <s v="1"/>
    <s v="0"/>
    <x v="4"/>
    <x v="0"/>
    <n v="42400"/>
    <x v="0"/>
  </r>
  <r>
    <x v="1"/>
    <x v="135"/>
    <x v="5"/>
    <n v="1"/>
    <x v="135"/>
    <n v="1"/>
    <s v=" Home Care provision for independent living at home "/>
    <s v="The provision of home care hours to meet peoples personal care needs in their own home.  "/>
    <x v="7"/>
    <s v="Domiciliary care packages"/>
    <s v=""/>
    <x v="0"/>
    <s v=""/>
    <x v="0"/>
    <s v=""/>
    <s v=""/>
    <x v="2"/>
    <x v="3"/>
    <n v="31279425"/>
    <x v="0"/>
  </r>
  <r>
    <x v="1"/>
    <x v="135"/>
    <x v="5"/>
    <n v="2"/>
    <x v="135"/>
    <n v="2"/>
    <s v="Home Care provision for independent living at home "/>
    <s v="The provision of home care hours to meet peoples personal care needs in their own home.  "/>
    <x v="7"/>
    <s v="Domiciliary care packages"/>
    <s v=""/>
    <x v="0"/>
    <s v=""/>
    <x v="0"/>
    <s v=""/>
    <s v=""/>
    <x v="2"/>
    <x v="0"/>
    <n v="13577094"/>
    <x v="0"/>
  </r>
  <r>
    <x v="1"/>
    <x v="135"/>
    <x v="5"/>
    <n v="3"/>
    <x v="135"/>
    <n v="3"/>
    <s v="Digital Technology Provision "/>
    <s v="Digital solutions which support people to live independently at home "/>
    <x v="1"/>
    <s v="Assistive technologies including telecare"/>
    <s v=""/>
    <x v="0"/>
    <s v=""/>
    <x v="0"/>
    <s v=""/>
    <s v=""/>
    <x v="1"/>
    <x v="0"/>
    <n v="2361911"/>
    <x v="0"/>
  </r>
  <r>
    <x v="1"/>
    <x v="135"/>
    <x v="5"/>
    <n v="4"/>
    <x v="135"/>
    <n v="4"/>
    <s v="Specialist Support for Independent Living at Home "/>
    <s v="Specialist support in the home (Take a Break Services, Live in Care support, Readmission prevention, Early discharges) "/>
    <x v="15"/>
    <s v="Physical health/wellbeing"/>
    <s v=""/>
    <x v="0"/>
    <s v=""/>
    <x v="0"/>
    <s v=""/>
    <s v=""/>
    <x v="1"/>
    <x v="0"/>
    <n v="454440"/>
    <x v="0"/>
  </r>
  <r>
    <x v="1"/>
    <x v="135"/>
    <x v="5"/>
    <n v="5"/>
    <x v="135"/>
    <n v="5"/>
    <s v="Specialist dementia support and carer advice"/>
    <s v="Prevention and earlier intervention with dementia"/>
    <x v="15"/>
    <s v="Mental health /wellbeing"/>
    <s v=""/>
    <x v="0"/>
    <s v=""/>
    <x v="0"/>
    <s v=""/>
    <s v=""/>
    <x v="1"/>
    <x v="0"/>
    <n v="430489"/>
    <x v="0"/>
  </r>
  <r>
    <x v="1"/>
    <x v="135"/>
    <x v="5"/>
    <n v="6"/>
    <x v="135"/>
    <n v="6"/>
    <s v="Reablement support "/>
    <s v="Reablement in persons home using strength based approach - supporting community and discharge referrals"/>
    <x v="4"/>
    <s v="Reablement at home (accepting step up and step down users)"/>
    <s v=""/>
    <x v="0"/>
    <s v=""/>
    <x v="0"/>
    <s v=""/>
    <s v=""/>
    <x v="1"/>
    <x v="0"/>
    <n v="9179283"/>
    <x v="0"/>
  </r>
  <r>
    <x v="1"/>
    <x v="135"/>
    <x v="5"/>
    <n v="7"/>
    <x v="135"/>
    <n v="7"/>
    <s v="Hospital discharge support "/>
    <s v="Social Work team supporting hospital discharges "/>
    <x v="8"/>
    <s v="Multi-Disciplinary/Multi-Agency Discharge Teams supporting discharge"/>
    <s v=""/>
    <x v="0"/>
    <s v=""/>
    <x v="0"/>
    <s v=""/>
    <s v=""/>
    <x v="1"/>
    <x v="0"/>
    <n v="721230"/>
    <x v="0"/>
  </r>
  <r>
    <x v="1"/>
    <x v="135"/>
    <x v="5"/>
    <n v="8"/>
    <x v="135"/>
    <n v="8"/>
    <s v="Community Equipment Service "/>
    <s v="Hampshire Equipment Store which meets needs across the County "/>
    <x v="1"/>
    <s v="Community based equipment"/>
    <s v=""/>
    <x v="0"/>
    <s v=""/>
    <x v="1"/>
    <s v="0.5"/>
    <s v="0.5"/>
    <x v="1"/>
    <x v="0"/>
    <n v="3310461"/>
    <x v="0"/>
  </r>
  <r>
    <x v="1"/>
    <x v="135"/>
    <x v="5"/>
    <n v="9"/>
    <x v="135"/>
    <n v="9"/>
    <s v="Emergency Planning for Carers "/>
    <s v="Enables Carer support to be put in place to ensure continuity of care"/>
    <x v="12"/>
    <s v="Carer advice and support related to Care Act duties"/>
    <s v=""/>
    <x v="0"/>
    <s v=""/>
    <x v="0"/>
    <s v=""/>
    <s v=""/>
    <x v="0"/>
    <x v="0"/>
    <n v="234729"/>
    <x v="0"/>
  </r>
  <r>
    <x v="1"/>
    <x v="135"/>
    <x v="5"/>
    <n v="10"/>
    <x v="135"/>
    <n v="10"/>
    <s v="Carer Support "/>
    <s v="Care Act Assessment and Implementation Duties "/>
    <x v="12"/>
    <s v="Carer advice and support related to Care Act duties"/>
    <s v=""/>
    <x v="0"/>
    <s v=""/>
    <x v="0"/>
    <s v=""/>
    <s v=""/>
    <x v="1"/>
    <x v="0"/>
    <n v="5091936"/>
    <x v="0"/>
  </r>
  <r>
    <x v="1"/>
    <x v="135"/>
    <x v="5"/>
    <n v="11"/>
    <x v="135"/>
    <n v="11"/>
    <s v="Day Care Services "/>
    <s v="Day care services that support with prevention "/>
    <x v="15"/>
    <s v="Mental health /wellbeing"/>
    <s v=""/>
    <x v="0"/>
    <s v=""/>
    <x v="0"/>
    <s v=""/>
    <s v=""/>
    <x v="0"/>
    <x v="0"/>
    <n v="73374"/>
    <x v="0"/>
  </r>
  <r>
    <x v="1"/>
    <x v="135"/>
    <x v="5"/>
    <n v="12"/>
    <x v="135"/>
    <n v="12"/>
    <s v="SHFT Community Team Occupational Therapy Services "/>
    <s v="Community OT Team who are supporting people to remain at home "/>
    <x v="15"/>
    <s v="Physical health/wellbeing"/>
    <s v=""/>
    <x v="1"/>
    <s v=""/>
    <x v="2"/>
    <s v=""/>
    <s v=""/>
    <x v="3"/>
    <x v="0"/>
    <n v="2815466"/>
    <x v="0"/>
  </r>
  <r>
    <x v="1"/>
    <x v="135"/>
    <x v="5"/>
    <n v="13"/>
    <x v="135"/>
    <n v="13"/>
    <s v="SHFT Community Team - Physiotherapy "/>
    <s v="Community Physio Team who are supporting people to remain at home "/>
    <x v="15"/>
    <s v="Physical health/wellbeing"/>
    <s v=""/>
    <x v="1"/>
    <s v=""/>
    <x v="2"/>
    <s v=""/>
    <s v=""/>
    <x v="3"/>
    <x v="0"/>
    <n v="3720288"/>
    <x v="0"/>
  </r>
  <r>
    <x v="1"/>
    <x v="135"/>
    <x v="5"/>
    <n v="14"/>
    <x v="135"/>
    <n v="14"/>
    <s v="Community Team Nursing "/>
    <s v="Community nursing team providing support to keep people remaining independent at home "/>
    <x v="15"/>
    <s v="Physical health/wellbeing"/>
    <s v=""/>
    <x v="1"/>
    <s v=""/>
    <x v="2"/>
    <s v=""/>
    <s v=""/>
    <x v="3"/>
    <x v="0"/>
    <n v="34612824"/>
    <x v="0"/>
  </r>
  <r>
    <x v="1"/>
    <x v="135"/>
    <x v="5"/>
    <n v="15"/>
    <x v="135"/>
    <n v="15"/>
    <s v="Frimley Fleet Hospital Community Beds "/>
    <s v="Community beds in the NE of the County that are supporting with hospital discharges "/>
    <x v="10"/>
    <s v="Low level support for simple hospital discharges (Discharge to Assess pathway 0)"/>
    <s v=""/>
    <x v="1"/>
    <s v=""/>
    <x v="2"/>
    <s v=""/>
    <s v=""/>
    <x v="3"/>
    <x v="0"/>
    <n v="1991648"/>
    <x v="0"/>
  </r>
  <r>
    <x v="1"/>
    <x v="135"/>
    <x v="5"/>
    <n v="16"/>
    <x v="135"/>
    <n v="16"/>
    <s v="LD Community Teams"/>
    <s v="SHFT Community LD services"/>
    <x v="15"/>
    <s v="Mental health /wellbeing"/>
    <s v=""/>
    <x v="1"/>
    <s v=""/>
    <x v="2"/>
    <s v=""/>
    <s v=""/>
    <x v="3"/>
    <x v="0"/>
    <n v="3425931"/>
    <x v="0"/>
  </r>
  <r>
    <x v="1"/>
    <x v="135"/>
    <x v="5"/>
    <n v="17"/>
    <x v="135"/>
    <n v="17"/>
    <s v="OPMH Community Teams"/>
    <s v="SHFT Community mental health teams"/>
    <x v="15"/>
    <s v="Mental health /wellbeing"/>
    <s v=""/>
    <x v="1"/>
    <s v=""/>
    <x v="2"/>
    <s v=""/>
    <s v=""/>
    <x v="3"/>
    <x v="0"/>
    <n v="16165050"/>
    <x v="0"/>
  </r>
  <r>
    <x v="1"/>
    <x v="135"/>
    <x v="5"/>
    <n v="18"/>
    <x v="135"/>
    <n v="18"/>
    <s v="Community UCR"/>
    <s v="SHFT Urgent Community Response Services"/>
    <x v="14"/>
    <s v=""/>
    <s v=""/>
    <x v="1"/>
    <s v=""/>
    <x v="2"/>
    <s v=""/>
    <s v=""/>
    <x v="3"/>
    <x v="0"/>
    <n v="3953442"/>
    <x v="0"/>
  </r>
  <r>
    <x v="1"/>
    <x v="135"/>
    <x v="5"/>
    <n v="19"/>
    <x v="135"/>
    <n v="19"/>
    <s v="Frimley ICB Community rehab services "/>
    <s v="Community Rehab service supporting people to remain at home"/>
    <x v="15"/>
    <s v="Physical health/wellbeing"/>
    <s v=""/>
    <x v="1"/>
    <s v=""/>
    <x v="2"/>
    <s v=""/>
    <s v=""/>
    <x v="2"/>
    <x v="0"/>
    <n v="1352629"/>
    <x v="0"/>
  </r>
  <r>
    <x v="1"/>
    <x v="135"/>
    <x v="5"/>
    <n v="20"/>
    <x v="135"/>
    <n v="20"/>
    <s v="Frimley ICB Community care team Physio "/>
    <s v="Community Physio Team who are supporting people to remain at home "/>
    <x v="15"/>
    <s v="Physical health/wellbeing"/>
    <s v=""/>
    <x v="1"/>
    <s v=""/>
    <x v="2"/>
    <s v=""/>
    <s v=""/>
    <x v="2"/>
    <x v="0"/>
    <n v="54755"/>
    <x v="0"/>
  </r>
  <r>
    <x v="1"/>
    <x v="135"/>
    <x v="5"/>
    <n v="21"/>
    <x v="135"/>
    <n v="21"/>
    <s v="Disabled Facilities Grant "/>
    <s v="Adaptations, including statutory DFG grants"/>
    <x v="13"/>
    <s v="Adaptations, including statutory DFG grants"/>
    <s v=""/>
    <x v="0"/>
    <s v=""/>
    <x v="0"/>
    <s v=""/>
    <s v=""/>
    <x v="1"/>
    <x v="2"/>
    <n v="14252433"/>
    <x v="0"/>
  </r>
  <r>
    <x v="1"/>
    <x v="135"/>
    <x v="5"/>
    <n v="22"/>
    <x v="135"/>
    <n v="22"/>
    <s v="Discharge - RSS Servcies"/>
    <s v="Hospital discharge scheme - Care at Home"/>
    <x v="4"/>
    <s v="Rehabilitation at home (to support discharge)"/>
    <s v=""/>
    <x v="0"/>
    <s v="Pooled funding for discharge"/>
    <x v="2"/>
    <s v=""/>
    <s v=""/>
    <x v="1"/>
    <x v="1"/>
    <n v="1446620"/>
    <x v="0"/>
  </r>
  <r>
    <x v="1"/>
    <x v="135"/>
    <x v="5"/>
    <n v="23"/>
    <x v="135"/>
    <n v="23"/>
    <s v="Discharge - RSS Servcies"/>
    <s v="Hospital discharge scheme - Care at Home"/>
    <x v="4"/>
    <s v="Rehabilitation at home (to support discharge)"/>
    <s v=""/>
    <x v="0"/>
    <s v="Pooled funding for discharge"/>
    <x v="0"/>
    <s v=""/>
    <s v=""/>
    <x v="1"/>
    <x v="5"/>
    <n v="1260380"/>
    <x v="0"/>
  </r>
  <r>
    <x v="1"/>
    <x v="135"/>
    <x v="5"/>
    <n v="24"/>
    <x v="135"/>
    <n v="24"/>
    <s v="Discharge - STS Bed Services"/>
    <s v="Hospital discharge scheme - D2A Bedded Care"/>
    <x v="5"/>
    <s v="Bed-based intermediate care with reablement (to support discharge)"/>
    <s v=""/>
    <x v="0"/>
    <s v="Pooled funding for discharge"/>
    <x v="2"/>
    <s v=""/>
    <s v=""/>
    <x v="1"/>
    <x v="1"/>
    <n v="5820952"/>
    <x v="0"/>
  </r>
  <r>
    <x v="1"/>
    <x v="135"/>
    <x v="5"/>
    <n v="25"/>
    <x v="135"/>
    <n v="25"/>
    <s v="Discharge - STS Bed Services"/>
    <s v="Hospital discharge scheme - D2A Bedded Care"/>
    <x v="5"/>
    <s v="Bed-based intermediate care with reablement (to support discharge)"/>
    <s v=""/>
    <x v="0"/>
    <s v=""/>
    <x v="0"/>
    <s v=""/>
    <s v=""/>
    <x v="1"/>
    <x v="5"/>
    <n v="2431287"/>
    <x v="0"/>
  </r>
  <r>
    <x v="1"/>
    <x v="135"/>
    <x v="5"/>
    <n v="26"/>
    <x v="135"/>
    <n v="26"/>
    <s v="Discharge - STS Bed Services"/>
    <s v="Hospital discharge scheme - D2A Bedded Care"/>
    <x v="5"/>
    <s v="Bed-based intermediate care with reablement (to support discharge)"/>
    <s v=""/>
    <x v="0"/>
    <s v=""/>
    <x v="2"/>
    <s v=""/>
    <s v=""/>
    <x v="1"/>
    <x v="6"/>
    <n v="871220"/>
    <x v="0"/>
  </r>
  <r>
    <x v="1"/>
    <x v="135"/>
    <x v="5"/>
    <n v="27"/>
    <x v="135"/>
    <n v="27"/>
    <s v="Discharge - CIP/Flow Management"/>
    <s v="Wraparound support to improve outcomes and flow through D2A settings"/>
    <x v="8"/>
    <s v="Multi-Disciplinary/Multi-Agency Discharge Teams supporting discharge"/>
    <s v=""/>
    <x v="0"/>
    <s v=""/>
    <x v="0"/>
    <s v=""/>
    <s v=""/>
    <x v="1"/>
    <x v="5"/>
    <n v="693660"/>
    <x v="0"/>
  </r>
  <r>
    <x v="1"/>
    <x v="135"/>
    <x v="5"/>
    <n v="28"/>
    <x v="135"/>
    <n v="28"/>
    <s v="Discharge - CIP/Flow Management"/>
    <s v="Wraparound support to improve outcomes and flow through D2A settings"/>
    <x v="8"/>
    <s v="Multi-Disciplinary/Multi-Agency Discharge Teams supporting discharge"/>
    <s v=""/>
    <x v="0"/>
    <s v=""/>
    <x v="2"/>
    <s v=""/>
    <s v=""/>
    <x v="1"/>
    <x v="1"/>
    <n v="357340"/>
    <x v="0"/>
  </r>
  <r>
    <x v="1"/>
    <x v="136"/>
    <x v="4"/>
    <n v="1"/>
    <x v="136"/>
    <n v="1"/>
    <s v="Hertfordshire Home Improvement Agency (HHIA)"/>
    <s v="Funding from the DFG to carry out activities under the HHIA"/>
    <x v="13"/>
    <s v="Adaptations, including statutory DFG grants"/>
    <s v=""/>
    <x v="0"/>
    <s v=""/>
    <x v="0"/>
    <s v=""/>
    <s v=""/>
    <x v="2"/>
    <x v="2"/>
    <n v="4958604"/>
    <x v="0"/>
  </r>
  <r>
    <x v="1"/>
    <x v="136"/>
    <x v="4"/>
    <n v="2"/>
    <x v="136"/>
    <n v="2"/>
    <s v="DFG not associated with Hertfordshire Home Improvement Agency"/>
    <s v="For Districts and Borough Councils/ Housing Associations/ Private Organisations not affiliated with the HHIA, DFG is split so they can carry out adaptations work within their respective areas "/>
    <x v="13"/>
    <s v="Adaptations, including statutory DFG grants"/>
    <s v=""/>
    <x v="0"/>
    <s v=""/>
    <x v="0"/>
    <s v=""/>
    <s v=""/>
    <x v="2"/>
    <x v="2"/>
    <n v="3305284"/>
    <x v="0"/>
  </r>
  <r>
    <x v="1"/>
    <x v="136"/>
    <x v="4"/>
    <n v="3"/>
    <x v="136"/>
    <n v="3"/>
    <s v="Social Care Baseline Funding"/>
    <s v="Funding specifically targeted at supporting adult social care pressures. It is used to fund inflationary uplifts, demographic pressures, national living wage etc."/>
    <x v="7"/>
    <s v="Domiciliary care packages"/>
    <s v=""/>
    <x v="0"/>
    <s v=""/>
    <x v="0"/>
    <s v=""/>
    <s v=""/>
    <x v="2"/>
    <x v="3"/>
    <n v="21102000"/>
    <x v="0"/>
  </r>
  <r>
    <x v="1"/>
    <x v="136"/>
    <x v="4"/>
    <n v="4"/>
    <x v="136"/>
    <n v="4"/>
    <s v="Assessment and Care Management"/>
    <s v="Funding for additional social work and occupational therapy posts to support assessment and care management "/>
    <x v="3"/>
    <s v="Assessment teams/joint assessment"/>
    <s v=""/>
    <x v="0"/>
    <s v=""/>
    <x v="0"/>
    <s v=""/>
    <s v=""/>
    <x v="1"/>
    <x v="3"/>
    <n v="504560"/>
    <x v="0"/>
  </r>
  <r>
    <x v="1"/>
    <x v="136"/>
    <x v="4"/>
    <n v="5"/>
    <x v="136"/>
    <n v="5"/>
    <s v="Hertfordshire Care Providers Association (HCPA)"/>
    <s v="Funding for the HCPA who deliver a range of training, recruitment services and general advice &amp; support to care providers"/>
    <x v="9"/>
    <s v="Workforce development"/>
    <s v=""/>
    <x v="0"/>
    <s v=""/>
    <x v="0"/>
    <s v=""/>
    <s v=""/>
    <x v="2"/>
    <x v="3"/>
    <n v="1115833"/>
    <x v="0"/>
  </r>
  <r>
    <x v="1"/>
    <x v="136"/>
    <x v="4"/>
    <n v="6"/>
    <x v="136"/>
    <n v="6"/>
    <s v="Hospital Discharge and Community Navigation"/>
    <s v="Funding for the voluntary sector to support people being discharged home and to support people to connect in their community"/>
    <x v="0"/>
    <s v="Social Prescribing"/>
    <s v=""/>
    <x v="0"/>
    <s v=""/>
    <x v="0"/>
    <s v=""/>
    <s v=""/>
    <x v="0"/>
    <x v="3"/>
    <n v="832602"/>
    <x v="0"/>
  </r>
  <r>
    <x v="1"/>
    <x v="136"/>
    <x v="4"/>
    <n v="7"/>
    <x v="136"/>
    <n v="7"/>
    <s v="Older Peoples Budget - Residential and Nursing (less client contribution)"/>
    <s v="Funding for care purchasing (residential and nursing)"/>
    <x v="16"/>
    <s v="Care home"/>
    <s v=""/>
    <x v="0"/>
    <s v=""/>
    <x v="0"/>
    <s v=""/>
    <s v=""/>
    <x v="2"/>
    <x v="4"/>
    <n v="49715024"/>
    <x v="0"/>
  </r>
  <r>
    <x v="1"/>
    <x v="136"/>
    <x v="4"/>
    <n v="8"/>
    <x v="136"/>
    <n v="8"/>
    <s v="Older Peoples Budget - Home Care"/>
    <s v="Funding for care purchasing (home care)"/>
    <x v="7"/>
    <s v="Domiciliary care packages"/>
    <s v=""/>
    <x v="0"/>
    <s v=""/>
    <x v="0"/>
    <s v=""/>
    <s v=""/>
    <x v="2"/>
    <x v="4"/>
    <n v="15229526"/>
    <x v="0"/>
  </r>
  <r>
    <x v="1"/>
    <x v="136"/>
    <x v="4"/>
    <n v="9"/>
    <x v="136"/>
    <n v="9"/>
    <s v="Older Peoples Budget - Direct Payments"/>
    <s v="Funding for direct payments"/>
    <x v="17"/>
    <s v=""/>
    <s v=""/>
    <x v="0"/>
    <s v=""/>
    <x v="0"/>
    <s v=""/>
    <s v=""/>
    <x v="1"/>
    <x v="4"/>
    <n v="19927028"/>
    <x v="0"/>
  </r>
  <r>
    <x v="1"/>
    <x v="136"/>
    <x v="4"/>
    <n v="10"/>
    <x v="136"/>
    <n v="10"/>
    <s v="Older Peoples Budget - Assessment and Care Management"/>
    <s v="Funding to support care coordination"/>
    <x v="3"/>
    <s v="Care navigation and planning"/>
    <s v=""/>
    <x v="0"/>
    <s v=""/>
    <x v="0"/>
    <s v=""/>
    <s v=""/>
    <x v="1"/>
    <x v="4"/>
    <n v="25033472"/>
    <x v="0"/>
  </r>
  <r>
    <x v="1"/>
    <x v="136"/>
    <x v="4"/>
    <n v="11"/>
    <x v="136"/>
    <n v="11"/>
    <s v="Older Peoples Budget - Assistive Technologies and Equipment"/>
    <s v="Funding for telecare, adaptions and equipment (excluding Hertfordshire Equipment Service)"/>
    <x v="1"/>
    <s v="Assistive technologies including telecare"/>
    <s v=""/>
    <x v="0"/>
    <s v=""/>
    <x v="0"/>
    <s v=""/>
    <s v=""/>
    <x v="0"/>
    <x v="4"/>
    <n v="831385"/>
    <x v="0"/>
  </r>
  <r>
    <x v="1"/>
    <x v="136"/>
    <x v="4"/>
    <n v="12"/>
    <x v="136"/>
    <n v="12"/>
    <s v="Older Peoples Budget - Flexi Care, Day Care and Other Community Services"/>
    <s v="Funding for flexi care, day services for older people and other community services including transport"/>
    <x v="11"/>
    <s v=""/>
    <s v="Flexi care, Day care and other community services"/>
    <x v="0"/>
    <s v=""/>
    <x v="0"/>
    <s v=""/>
    <s v=""/>
    <x v="0"/>
    <x v="4"/>
    <n v="11982600"/>
    <x v="0"/>
  </r>
  <r>
    <x v="1"/>
    <x v="136"/>
    <x v="4"/>
    <n v="13"/>
    <x v="136"/>
    <n v="13"/>
    <s v="Older Peoples Budget - IMC"/>
    <s v="Funding for intermediate care beds "/>
    <x v="5"/>
    <s v="Other"/>
    <s v="Mixture"/>
    <x v="0"/>
    <s v=""/>
    <x v="0"/>
    <s v=""/>
    <s v=""/>
    <x v="2"/>
    <x v="4"/>
    <n v="1198262"/>
    <x v="0"/>
  </r>
  <r>
    <x v="1"/>
    <x v="136"/>
    <x v="4"/>
    <n v="14"/>
    <x v="136"/>
    <n v="14"/>
    <s v="Preventative Budget"/>
    <s v="Funding for day care services other community services "/>
    <x v="11"/>
    <s v=""/>
    <s v="Day care and other community services"/>
    <x v="0"/>
    <s v=""/>
    <x v="0"/>
    <s v=""/>
    <s v=""/>
    <x v="0"/>
    <x v="4"/>
    <n v="1725182"/>
    <x v="0"/>
  </r>
  <r>
    <x v="1"/>
    <x v="136"/>
    <x v="4"/>
    <n v="15"/>
    <x v="136"/>
    <n v="15"/>
    <s v="Integrated Care Programme Team and other staffing"/>
    <s v="Funding for the ICPT and various teams supporting the BCF schemes including Assistant Director, finance etc. "/>
    <x v="9"/>
    <s v="Programme management"/>
    <s v=""/>
    <x v="0"/>
    <s v=""/>
    <x v="0"/>
    <s v=""/>
    <s v=""/>
    <x v="1"/>
    <x v="0"/>
    <n v="1602981"/>
    <x v="0"/>
  </r>
  <r>
    <x v="1"/>
    <x v="136"/>
    <x v="4"/>
    <n v="16"/>
    <x v="136"/>
    <n v="16"/>
    <s v="Reablement at home (formerly Specialist Care at Home)"/>
    <s v="This funding supports Hertfordshire's reablement and homecare service, Specialist Care at Home"/>
    <x v="4"/>
    <s v="Other"/>
    <s v="Mixture of all reablement at home services"/>
    <x v="0"/>
    <s v=""/>
    <x v="0"/>
    <s v=""/>
    <s v=""/>
    <x v="2"/>
    <x v="0"/>
    <n v="9417410"/>
    <x v="0"/>
  </r>
  <r>
    <x v="1"/>
    <x v="136"/>
    <x v="4"/>
    <n v="17"/>
    <x v="136"/>
    <n v="17"/>
    <s v="Social care baseline funding"/>
    <s v="Funding specifically targeted at supporting adult social care purchasing budgets"/>
    <x v="16"/>
    <s v="Care home"/>
    <s v=""/>
    <x v="0"/>
    <s v=""/>
    <x v="0"/>
    <s v=""/>
    <s v=""/>
    <x v="2"/>
    <x v="0"/>
    <n v="15141000"/>
    <x v="0"/>
  </r>
  <r>
    <x v="1"/>
    <x v="136"/>
    <x v="4"/>
    <n v="18"/>
    <x v="136"/>
    <n v="18"/>
    <s v="Preventative Budget"/>
    <s v="Funding for carers services"/>
    <x v="12"/>
    <s v="Carer advice and support related to Care Act duties"/>
    <s v=""/>
    <x v="0"/>
    <s v=""/>
    <x v="0"/>
    <s v=""/>
    <s v=""/>
    <x v="0"/>
    <x v="4"/>
    <n v="450521"/>
    <x v="0"/>
  </r>
  <r>
    <x v="1"/>
    <x v="136"/>
    <x v="4"/>
    <n v="19"/>
    <x v="136"/>
    <n v="19"/>
    <s v="C&amp;P ICB - Minimum Contribution (excl Social Care Contribution)"/>
    <s v="C&amp;P Community Services"/>
    <x v="10"/>
    <s v="Other"/>
    <s v="Community Services"/>
    <x v="1"/>
    <s v=""/>
    <x v="2"/>
    <s v=""/>
    <s v=""/>
    <x v="3"/>
    <x v="0"/>
    <n v="1147113"/>
    <x v="0"/>
  </r>
  <r>
    <x v="1"/>
    <x v="136"/>
    <x v="4"/>
    <n v="20"/>
    <x v="136"/>
    <n v="20"/>
    <s v="Facilitated &amp; supported discharge including planning and nurse navigator"/>
    <s v="Services to facilitate Discharge to home or Care Home"/>
    <x v="8"/>
    <s v="Multi-Disciplinary/Multi-Agency Discharge Teams supporting discharge"/>
    <s v=""/>
    <x v="1"/>
    <s v=""/>
    <x v="2"/>
    <s v=""/>
    <s v=""/>
    <x v="4"/>
    <x v="0"/>
    <n v="1643722"/>
    <x v="0"/>
  </r>
  <r>
    <x v="1"/>
    <x v="136"/>
    <x v="4"/>
    <n v="21"/>
    <x v="136"/>
    <n v="21"/>
    <s v="Emergency Intervention Vehicle and Prevention of Admission Service"/>
    <s v="Community Interventions Admission Avoidance to Acute Services"/>
    <x v="4"/>
    <s v="Reablement at home (to prevent admission to hospital or residential care)"/>
    <s v=""/>
    <x v="1"/>
    <s v=""/>
    <x v="2"/>
    <s v=""/>
    <s v=""/>
    <x v="3"/>
    <x v="0"/>
    <n v="1227521"/>
    <x v="0"/>
  </r>
  <r>
    <x v="1"/>
    <x v="136"/>
    <x v="4"/>
    <n v="22"/>
    <x v="136"/>
    <n v="22"/>
    <s v="HWE ICB -  Main Community Contracts"/>
    <s v="Community provision"/>
    <x v="10"/>
    <s v="Other"/>
    <s v="Community Health"/>
    <x v="1"/>
    <s v=""/>
    <x v="2"/>
    <s v=""/>
    <s v=""/>
    <x v="3"/>
    <x v="0"/>
    <n v="25342244"/>
    <x v="0"/>
  </r>
  <r>
    <x v="1"/>
    <x v="136"/>
    <x v="4"/>
    <n v="23"/>
    <x v="136"/>
    <n v="23"/>
    <s v="Continuing Care (Adults) "/>
    <s v="Continuing Care (Adults) "/>
    <x v="16"/>
    <s v="Nursing home"/>
    <s v=""/>
    <x v="4"/>
    <s v=""/>
    <x v="2"/>
    <s v=""/>
    <s v=""/>
    <x v="2"/>
    <x v="0"/>
    <n v="37999629"/>
    <x v="0"/>
  </r>
  <r>
    <x v="1"/>
    <x v="136"/>
    <x v="4"/>
    <n v="24"/>
    <x v="136"/>
    <n v="24"/>
    <s v="Continuing Care (Adults) "/>
    <s v="Continuing Care (Adults) "/>
    <x v="15"/>
    <s v="Other"/>
    <s v="Both"/>
    <x v="4"/>
    <s v=""/>
    <x v="2"/>
    <s v=""/>
    <s v=""/>
    <x v="2"/>
    <x v="6"/>
    <n v="68633750"/>
    <x v="0"/>
  </r>
  <r>
    <x v="1"/>
    <x v="136"/>
    <x v="4"/>
    <n v="25"/>
    <x v="136"/>
    <n v="25"/>
    <s v="HWE ICB -  Main Community Contracts"/>
    <s v="Community provision"/>
    <x v="10"/>
    <s v="Other"/>
    <s v="Community Health"/>
    <x v="1"/>
    <s v=""/>
    <x v="2"/>
    <s v=""/>
    <s v=""/>
    <x v="3"/>
    <x v="6"/>
    <n v="61775702"/>
    <x v="0"/>
  </r>
  <r>
    <x v="1"/>
    <x v="136"/>
    <x v="4"/>
    <n v="26"/>
    <x v="136"/>
    <n v="26"/>
    <s v="Funded Nursing Care (FNC) "/>
    <s v="FNC Contribution to support residential care home payment and End of Life pathway"/>
    <x v="16"/>
    <s v="Nursing home"/>
    <s v=""/>
    <x v="4"/>
    <s v=""/>
    <x v="2"/>
    <s v=""/>
    <s v=""/>
    <x v="2"/>
    <x v="6"/>
    <n v="16429897"/>
    <x v="0"/>
  </r>
  <r>
    <x v="1"/>
    <x v="136"/>
    <x v="4"/>
    <n v="27"/>
    <x v="136"/>
    <n v="27"/>
    <s v="Intermediate Care Services"/>
    <s v="Intermediate Care Nursing and Medical Support in Care Setting"/>
    <x v="5"/>
    <s v="Other"/>
    <s v="Mixture"/>
    <x v="1"/>
    <s v=""/>
    <x v="2"/>
    <s v=""/>
    <s v=""/>
    <x v="2"/>
    <x v="6"/>
    <n v="1727794"/>
    <x v="0"/>
  </r>
  <r>
    <x v="1"/>
    <x v="136"/>
    <x v="4"/>
    <n v="28"/>
    <x v="136"/>
    <n v="28"/>
    <s v="Out of Hospital Rapid Response/End of Life Care (EOLC)"/>
    <s v="Funding to support rapid response and EOLC "/>
    <x v="15"/>
    <s v="Other"/>
    <s v="End of Life"/>
    <x v="1"/>
    <s v=""/>
    <x v="2"/>
    <s v=""/>
    <s v=""/>
    <x v="2"/>
    <x v="6"/>
    <n v="5854159"/>
    <x v="0"/>
  </r>
  <r>
    <x v="1"/>
    <x v="136"/>
    <x v="4"/>
    <n v="29"/>
    <x v="136"/>
    <n v="29"/>
    <s v="Carers"/>
    <s v="Funding to support carers services including carers breaks "/>
    <x v="12"/>
    <s v="Respite services"/>
    <s v=""/>
    <x v="0"/>
    <s v=""/>
    <x v="0"/>
    <s v=""/>
    <s v=""/>
    <x v="0"/>
    <x v="6"/>
    <n v="703044"/>
    <x v="0"/>
  </r>
  <r>
    <x v="1"/>
    <x v="136"/>
    <x v="4"/>
    <n v="30"/>
    <x v="136"/>
    <n v="30"/>
    <s v="Additional contribution to maintenance of social care"/>
    <s v="Funding for integrated care and rapid response teams "/>
    <x v="10"/>
    <s v="Multidisciplinary teams that are supporting independence, such as anticipatory care"/>
    <s v=""/>
    <x v="0"/>
    <s v=""/>
    <x v="0"/>
    <s v=""/>
    <s v=""/>
    <x v="1"/>
    <x v="6"/>
    <n v="1188148"/>
    <x v="0"/>
  </r>
  <r>
    <x v="1"/>
    <x v="136"/>
    <x v="4"/>
    <n v="31"/>
    <x v="136"/>
    <n v="31"/>
    <s v="Additional contribution to maintenance of social care"/>
    <s v="Funding for additional staff to support care navigation and planning"/>
    <x v="3"/>
    <s v="Care navigation and planning"/>
    <s v=""/>
    <x v="0"/>
    <s v=""/>
    <x v="0"/>
    <s v=""/>
    <s v=""/>
    <x v="1"/>
    <x v="6"/>
    <n v="2837592"/>
    <x v="0"/>
  </r>
  <r>
    <x v="1"/>
    <x v="136"/>
    <x v="4"/>
    <n v="32"/>
    <x v="136"/>
    <n v="32"/>
    <s v="Additional contribution to maintenance of social care"/>
    <s v="Funding for intermediate care beds "/>
    <x v="5"/>
    <s v="Other"/>
    <s v="Mixture"/>
    <x v="0"/>
    <s v=""/>
    <x v="0"/>
    <s v=""/>
    <s v=""/>
    <x v="2"/>
    <x v="6"/>
    <n v="1052000"/>
    <x v="0"/>
  </r>
  <r>
    <x v="1"/>
    <x v="136"/>
    <x v="4"/>
    <n v="33"/>
    <x v="136"/>
    <n v="33"/>
    <s v="Transformation and Enhanced Services with social care impact - bids as required through Better Care Fund Board "/>
    <s v="Projects, Pilots, Enhanced services inlcuding future winter schemes - including Social Care Prevention of Admission Service, Active Aging / Ageing Well linking to Herts Independent Living Services and Carers, Moving More Activity Finder, increased resilie"/>
    <x v="11"/>
    <s v=""/>
    <s v="Projects"/>
    <x v="0"/>
    <s v=""/>
    <x v="0"/>
    <s v=""/>
    <s v=""/>
    <x v="1"/>
    <x v="6"/>
    <n v="890111"/>
    <x v="0"/>
  </r>
  <r>
    <x v="1"/>
    <x v="136"/>
    <x v="4"/>
    <n v="34"/>
    <x v="136"/>
    <n v="34"/>
    <s v="Adult social care purchasing budgets bolseted through iBCF"/>
    <s v="Funding specifically targeted at supporting adult social care purchasing budgets"/>
    <x v="7"/>
    <s v="Domiciliary care packages"/>
    <s v=""/>
    <x v="0"/>
    <s v=""/>
    <x v="0"/>
    <s v=""/>
    <s v=""/>
    <x v="2"/>
    <x v="4"/>
    <n v="1757000"/>
    <x v="0"/>
  </r>
  <r>
    <x v="1"/>
    <x v="136"/>
    <x v="4"/>
    <n v="35"/>
    <x v="136"/>
    <n v="35"/>
    <s v="Transformation and Enhanced Services with social care impact from BCF"/>
    <s v="Funding to support pressure and new services as identified through the Better Care Fund Board"/>
    <x v="11"/>
    <s v=""/>
    <s v="Projects"/>
    <x v="0"/>
    <s v=""/>
    <x v="0"/>
    <s v=""/>
    <s v=""/>
    <x v="1"/>
    <x v="4"/>
    <n v="4655153"/>
    <x v="0"/>
  </r>
  <r>
    <x v="1"/>
    <x v="136"/>
    <x v="4"/>
    <n v="36"/>
    <x v="136"/>
    <n v="36"/>
    <s v="DTA Business Case - Pathway 0"/>
    <s v="Enhanced Hospital Discharge Service &amp; Pathway 0 Wellbeing Calls (voluntary sector)"/>
    <x v="3"/>
    <s v="Care navigation and planning"/>
    <s v=""/>
    <x v="5"/>
    <s v="Voluntary Sector"/>
    <x v="0"/>
    <s v=""/>
    <s v=""/>
    <x v="0"/>
    <x v="1"/>
    <n v="360000"/>
    <x v="0"/>
  </r>
  <r>
    <x v="1"/>
    <x v="136"/>
    <x v="4"/>
    <n v="37"/>
    <x v="136"/>
    <n v="37"/>
    <s v="DTA Business Case - Pathway 1"/>
    <s v="Hertfordshire's reablement and homecare service, Specialist Care at Home and staffing resilience to support"/>
    <x v="4"/>
    <s v="Reablement at home (to support discharge) "/>
    <s v=""/>
    <x v="0"/>
    <s v=""/>
    <x v="0"/>
    <s v=""/>
    <s v=""/>
    <x v="2"/>
    <x v="5"/>
    <n v="1838130"/>
    <x v="0"/>
  </r>
  <r>
    <x v="1"/>
    <x v="136"/>
    <x v="4"/>
    <n v="38"/>
    <x v="136"/>
    <n v="38"/>
    <s v="DTA Business Case - Pathway 1"/>
    <s v="Mainstream care and staffing resilience to support"/>
    <x v="7"/>
    <s v="Domiciliary care packages"/>
    <s v=""/>
    <x v="0"/>
    <s v=""/>
    <x v="0"/>
    <s v=""/>
    <s v=""/>
    <x v="2"/>
    <x v="5"/>
    <n v="1464244"/>
    <x v="0"/>
  </r>
  <r>
    <x v="1"/>
    <x v="136"/>
    <x v="4"/>
    <n v="39"/>
    <x v="136"/>
    <n v="39"/>
    <s v="DTA Business Case - Pathway 1"/>
    <s v="Therapy at Home Support (CLCH)"/>
    <x v="10"/>
    <s v="Multidisciplinary teams that are supporting independence, such as anticipatory care"/>
    <s v=""/>
    <x v="1"/>
    <s v=""/>
    <x v="2"/>
    <s v=""/>
    <s v=""/>
    <x v="3"/>
    <x v="1"/>
    <n v="250000"/>
    <x v="0"/>
  </r>
  <r>
    <x v="1"/>
    <x v="136"/>
    <x v="4"/>
    <n v="40"/>
    <x v="136"/>
    <n v="40"/>
    <s v="DTA Business Case - Pathway 2"/>
    <s v="DTA / IMC Beds including plus size beds and staffing resilience to support"/>
    <x v="5"/>
    <s v="Bed-based intermediate care with rehabilitation (to support discharge)"/>
    <s v=""/>
    <x v="0"/>
    <s v=""/>
    <x v="0"/>
    <s v=""/>
    <s v=""/>
    <x v="2"/>
    <x v="1"/>
    <n v="3406989"/>
    <x v="0"/>
  </r>
  <r>
    <x v="1"/>
    <x v="136"/>
    <x v="4"/>
    <n v="41"/>
    <x v="136"/>
    <n v="41"/>
    <s v="DTA Business Case - Pathway 2"/>
    <s v="DTA Wrap Around Support across health and social care"/>
    <x v="10"/>
    <s v="Multidisciplinary teams that are supporting independence, such as anticipatory care"/>
    <s v=""/>
    <x v="5"/>
    <s v="Community, Mental Health and Primary Care and HCC Occupatinal Therapy"/>
    <x v="2"/>
    <s v=""/>
    <s v=""/>
    <x v="3"/>
    <x v="1"/>
    <n v="1327807"/>
    <x v="0"/>
  </r>
  <r>
    <x v="1"/>
    <x v="136"/>
    <x v="4"/>
    <n v="42"/>
    <x v="136"/>
    <n v="42"/>
    <s v="DTA Business Case - Pathways 0-3"/>
    <s v="Enhanced Unplanned Care Provision SPOC (CLCH)"/>
    <x v="3"/>
    <s v="Care navigation and planning"/>
    <s v=""/>
    <x v="3"/>
    <s v=""/>
    <x v="2"/>
    <s v=""/>
    <s v=""/>
    <x v="3"/>
    <x v="1"/>
    <n v="384088"/>
    <x v="0"/>
  </r>
  <r>
    <x v="1"/>
    <x v="136"/>
    <x v="4"/>
    <n v="43"/>
    <x v="136"/>
    <n v="43"/>
    <s v="DTA Business Case"/>
    <s v="Funding required over and above the Discharge funding to support the DTA Business Case, specifically beds and staffing resilience to support"/>
    <x v="5"/>
    <s v="Bed-based intermediate care with rehabilitation (to support discharge)"/>
    <s v=""/>
    <x v="0"/>
    <s v=""/>
    <x v="0"/>
    <s v=""/>
    <s v=""/>
    <x v="2"/>
    <x v="4"/>
    <n v="3580847"/>
    <x v="0"/>
  </r>
  <r>
    <x v="1"/>
    <x v="136"/>
    <x v="4"/>
    <n v="44"/>
    <x v="136"/>
    <n v="44"/>
    <s v="Additional Discharge schemes to support hospital discharge in 2024/25"/>
    <s v="Funding required over and above the Discharge funding to support the DTA Business Case, include C&amp;P"/>
    <x v="11"/>
    <s v=""/>
    <s v="DTA"/>
    <x v="5"/>
    <s v="Cover Acute, Mental Health, Community Health, Continuing Care"/>
    <x v="2"/>
    <s v=""/>
    <s v=""/>
    <x v="4"/>
    <x v="1"/>
    <n v="60540"/>
    <x v="0"/>
  </r>
  <r>
    <x v="1"/>
    <x v="136"/>
    <x v="4"/>
    <n v="45"/>
    <x v="136"/>
    <n v="45"/>
    <s v="Additional Discharge schemes to support hospital discharge in 2024/25"/>
    <s v="Funding required over and above the Discharge funding to support the DTA Business Case, specifically beds and staffing resilience to support"/>
    <x v="11"/>
    <s v=""/>
    <s v="DTA"/>
    <x v="0"/>
    <s v=""/>
    <x v="0"/>
    <s v=""/>
    <s v=""/>
    <x v="1"/>
    <x v="5"/>
    <n v="0"/>
    <x v="0"/>
  </r>
  <r>
    <x v="1"/>
    <x v="137"/>
    <x v="5"/>
    <n v="1"/>
    <x v="137"/>
    <n v="1"/>
    <s v="BCF Hosting"/>
    <s v="This reflects the programme support to BCF"/>
    <x v="9"/>
    <s v="Programme management"/>
    <s v=""/>
    <x v="0"/>
    <s v=""/>
    <x v="0"/>
    <s v=""/>
    <s v=""/>
    <x v="1"/>
    <x v="0"/>
    <n v="53405"/>
    <x v="0"/>
  </r>
  <r>
    <x v="1"/>
    <x v="137"/>
    <x v="5"/>
    <n v="2"/>
    <x v="137"/>
    <n v="2"/>
    <s v="Assistive Technology"/>
    <s v="Run-of from KARA Equipment placed in persons home to allow discharge"/>
    <x v="1"/>
    <s v="Assistive technologies including telecare"/>
    <s v=""/>
    <x v="0"/>
    <s v=""/>
    <x v="0"/>
    <s v=""/>
    <s v=""/>
    <x v="2"/>
    <x v="0"/>
    <n v="58000"/>
    <x v="0"/>
  </r>
  <r>
    <x v="1"/>
    <x v="137"/>
    <x v="5"/>
    <n v="3"/>
    <x v="137"/>
    <n v="3"/>
    <s v="Integrated Community Equipment Service (KCC)"/>
    <s v="Community Equipment provision"/>
    <x v="8"/>
    <s v="Other"/>
    <s v="Community Equipment"/>
    <x v="0"/>
    <s v=""/>
    <x v="0"/>
    <s v=""/>
    <s v=""/>
    <x v="2"/>
    <x v="0"/>
    <n v="1102200"/>
    <x v="0"/>
  </r>
  <r>
    <x v="1"/>
    <x v="137"/>
    <x v="5"/>
    <n v="4"/>
    <x v="137"/>
    <n v="4"/>
    <s v="Domiciliary Services (support for Social Care) (KCC)"/>
    <s v="Additional HomeCare Placements"/>
    <x v="7"/>
    <s v="Domiciliary care packages"/>
    <s v=""/>
    <x v="0"/>
    <s v=""/>
    <x v="0"/>
    <s v=""/>
    <s v=""/>
    <x v="2"/>
    <x v="0"/>
    <n v="2020100"/>
    <x v="0"/>
  </r>
  <r>
    <x v="1"/>
    <x v="137"/>
    <x v="5"/>
    <n v="5"/>
    <x v="137"/>
    <n v="5"/>
    <s v="Direct Payments (support for Social Care) (KCC)"/>
    <s v="Additional Direct Payments"/>
    <x v="17"/>
    <s v=""/>
    <s v=""/>
    <x v="0"/>
    <s v=""/>
    <x v="0"/>
    <s v=""/>
    <s v=""/>
    <x v="1"/>
    <x v="0"/>
    <n v="2891100"/>
    <x v="0"/>
  </r>
  <r>
    <x v="1"/>
    <x v="137"/>
    <x v="5"/>
    <n v="6"/>
    <x v="137"/>
    <n v="6"/>
    <s v="Enablement (support for Social Care) (KCC)"/>
    <s v="to support extended working across short term pathways to cover until 6pm during the week and 8am - 4pm at weekends and BH - Careline and workers"/>
    <x v="5"/>
    <s v="Bed-based intermediate care with rehabilitation (to support discharge)"/>
    <s v=""/>
    <x v="0"/>
    <s v=""/>
    <x v="0"/>
    <s v=""/>
    <s v=""/>
    <x v="2"/>
    <x v="0"/>
    <n v="6020600"/>
    <x v="0"/>
  </r>
  <r>
    <x v="1"/>
    <x v="137"/>
    <x v="5"/>
    <n v="7"/>
    <x v="137"/>
    <n v="7"/>
    <s v="Residential Services (support for Social Care) (KCC)"/>
    <s v="Additional Residential Placements"/>
    <x v="16"/>
    <s v="Care home"/>
    <s v=""/>
    <x v="0"/>
    <s v=""/>
    <x v="0"/>
    <s v=""/>
    <s v=""/>
    <x v="2"/>
    <x v="0"/>
    <n v="13642471"/>
    <x v="0"/>
  </r>
  <r>
    <x v="1"/>
    <x v="137"/>
    <x v="5"/>
    <n v="8"/>
    <x v="137"/>
    <n v="8"/>
    <s v="Nursing Services (support for Social Care) (KCC)"/>
    <s v="Additional Nursing Placements"/>
    <x v="16"/>
    <s v="Nursing home"/>
    <s v=""/>
    <x v="0"/>
    <s v=""/>
    <x v="0"/>
    <s v=""/>
    <s v=""/>
    <x v="2"/>
    <x v="0"/>
    <n v="6167100"/>
    <x v="0"/>
  </r>
  <r>
    <x v="1"/>
    <x v="137"/>
    <x v="5"/>
    <n v="9"/>
    <x v="137"/>
    <n v="9"/>
    <s v="24/7 Extended Working (KCC)"/>
    <s v="To support extended working across short term pathways to cover until 6pm during the week and 8am - 4pm at weekends and BH."/>
    <x v="8"/>
    <s v="Flexible working patterns (including 7 day working)"/>
    <s v=""/>
    <x v="0"/>
    <s v=""/>
    <x v="0"/>
    <s v=""/>
    <s v=""/>
    <x v="1"/>
    <x v="0"/>
    <n v="1763200"/>
    <x v="0"/>
  </r>
  <r>
    <x v="1"/>
    <x v="137"/>
    <x v="5"/>
    <n v="10"/>
    <x v="137"/>
    <n v="10"/>
    <s v="Care Act Implementation (KCC)"/>
    <s v="Various Services"/>
    <x v="11"/>
    <s v=""/>
    <s v=""/>
    <x v="0"/>
    <s v=""/>
    <x v="0"/>
    <s v=""/>
    <s v=""/>
    <x v="2"/>
    <x v="0"/>
    <n v="4799800"/>
    <x v="0"/>
  </r>
  <r>
    <x v="1"/>
    <x v="137"/>
    <x v="5"/>
    <n v="11"/>
    <x v="137"/>
    <n v="11"/>
    <s v="Enablement (support for Social Care) (KCC)"/>
    <s v="Hilton contract to support discharge"/>
    <x v="5"/>
    <s v="Bed-based intermediate care with rehabilitation (to support discharge)"/>
    <s v=""/>
    <x v="0"/>
    <s v=""/>
    <x v="0"/>
    <s v=""/>
    <s v=""/>
    <x v="2"/>
    <x v="0"/>
    <n v="3116700"/>
    <x v="0"/>
  </r>
  <r>
    <x v="1"/>
    <x v="137"/>
    <x v="5"/>
    <n v="12"/>
    <x v="137"/>
    <n v="12"/>
    <s v="Residential Services (support for Social Care) (KCC)"/>
    <s v="Additional Residential Placements for Transforming Care Clients"/>
    <x v="16"/>
    <s v="Care home"/>
    <s v=""/>
    <x v="0"/>
    <s v=""/>
    <x v="0"/>
    <s v=""/>
    <s v=""/>
    <x v="2"/>
    <x v="0"/>
    <n v="272600"/>
    <x v="0"/>
  </r>
  <r>
    <x v="1"/>
    <x v="137"/>
    <x v="5"/>
    <n v="13"/>
    <x v="137"/>
    <n v="13"/>
    <s v="Residential Services (support for Social Care) (KCC)"/>
    <s v="Additional Supported Living Placements for Transforming Care Clients"/>
    <x v="16"/>
    <s v="Supported housing"/>
    <s v=""/>
    <x v="0"/>
    <s v=""/>
    <x v="0"/>
    <s v=""/>
    <s v=""/>
    <x v="2"/>
    <x v="0"/>
    <n v="1307400"/>
    <x v="0"/>
  </r>
  <r>
    <x v="1"/>
    <x v="137"/>
    <x v="5"/>
    <n v="14"/>
    <x v="137"/>
    <n v="14"/>
    <s v="Assistive Technology"/>
    <s v="TEC Implementation in persons home to allow discharge"/>
    <x v="1"/>
    <s v="Assistive technologies including telecare"/>
    <s v=""/>
    <x v="0"/>
    <s v=""/>
    <x v="0"/>
    <s v=""/>
    <s v=""/>
    <x v="2"/>
    <x v="0"/>
    <n v="509100"/>
    <x v="0"/>
  </r>
  <r>
    <x v="1"/>
    <x v="137"/>
    <x v="5"/>
    <n v="15"/>
    <x v="137"/>
    <n v="15"/>
    <s v="DFG Adaptations"/>
    <s v="DFG Related Schemes"/>
    <x v="13"/>
    <s v="Adaptations, including statutory DFG grants"/>
    <s v=""/>
    <x v="0"/>
    <s v=""/>
    <x v="0"/>
    <s v=""/>
    <s v=""/>
    <x v="1"/>
    <x v="2"/>
    <n v="19155883"/>
    <x v="0"/>
  </r>
  <r>
    <x v="1"/>
    <x v="137"/>
    <x v="5"/>
    <n v="16"/>
    <x v="137"/>
    <n v="16"/>
    <s v="Domiciliary Services (support for Social Care) (KCC)"/>
    <s v="Additional HomeCare Placements"/>
    <x v="7"/>
    <s v="Domiciliary care packages"/>
    <s v=""/>
    <x v="0"/>
    <s v=""/>
    <x v="0"/>
    <s v=""/>
    <s v=""/>
    <x v="2"/>
    <x v="3"/>
    <n v="13405548"/>
    <x v="0"/>
  </r>
  <r>
    <x v="1"/>
    <x v="137"/>
    <x v="5"/>
    <n v="17"/>
    <x v="137"/>
    <n v="17"/>
    <s v="Direct Payments (support for Social Care) (KCC)"/>
    <s v="Additional Direct Payments"/>
    <x v="17"/>
    <s v=""/>
    <s v=""/>
    <x v="0"/>
    <s v=""/>
    <x v="0"/>
    <s v=""/>
    <s v=""/>
    <x v="2"/>
    <x v="3"/>
    <n v="7643223"/>
    <x v="0"/>
  </r>
  <r>
    <x v="1"/>
    <x v="137"/>
    <x v="5"/>
    <n v="18"/>
    <x v="137"/>
    <n v="18"/>
    <s v="Residential Services (support for Social Care) (KCC)"/>
    <s v="Additional Residential Placements"/>
    <x v="16"/>
    <s v="Care home"/>
    <s v=""/>
    <x v="0"/>
    <s v=""/>
    <x v="0"/>
    <s v=""/>
    <s v=""/>
    <x v="2"/>
    <x v="3"/>
    <n v="26278161"/>
    <x v="0"/>
  </r>
  <r>
    <x v="1"/>
    <x v="137"/>
    <x v="5"/>
    <n v="19"/>
    <x v="137"/>
    <n v="19"/>
    <s v="Nursing Services (support for Social Care) (KCC)"/>
    <s v="Additional Nursing Placements"/>
    <x v="16"/>
    <s v="Nursing home"/>
    <s v=""/>
    <x v="0"/>
    <s v=""/>
    <x v="0"/>
    <s v=""/>
    <s v=""/>
    <x v="2"/>
    <x v="3"/>
    <n v="2687731"/>
    <x v="0"/>
  </r>
  <r>
    <x v="1"/>
    <x v="137"/>
    <x v="5"/>
    <n v="20"/>
    <x v="137"/>
    <n v="20"/>
    <s v="MH - Supported Living"/>
    <s v="Additional Supported Living Placements for Hospital Discharge Clients"/>
    <x v="16"/>
    <s v="Supported housing"/>
    <s v=""/>
    <x v="0"/>
    <s v=""/>
    <x v="0"/>
    <s v=""/>
    <s v=""/>
    <x v="2"/>
    <x v="5"/>
    <n v="163600"/>
    <x v="0"/>
  </r>
  <r>
    <x v="1"/>
    <x v="137"/>
    <x v="5"/>
    <n v="21"/>
    <x v="137"/>
    <n v="21"/>
    <s v="OP - 65+ - Residential Care"/>
    <s v="Additional Residential Placements for Hospital Discharge Clients"/>
    <x v="16"/>
    <s v="Short-term residential/nursing care for someone likely to require a longer-term care home replacement"/>
    <s v=""/>
    <x v="0"/>
    <s v=""/>
    <x v="0"/>
    <s v=""/>
    <s v=""/>
    <x v="2"/>
    <x v="5"/>
    <n v="3088578"/>
    <x v="0"/>
  </r>
  <r>
    <x v="1"/>
    <x v="137"/>
    <x v="5"/>
    <n v="22"/>
    <x v="137"/>
    <n v="22"/>
    <s v="OP - 65+ - Nursing"/>
    <s v="Additional Nursing Placements for Hospital Discharge Clients"/>
    <x v="16"/>
    <s v="Short-term residential/nursing care for someone likely to require a longer-term care home replacement"/>
    <s v=""/>
    <x v="0"/>
    <s v=""/>
    <x v="0"/>
    <s v=""/>
    <s v=""/>
    <x v="2"/>
    <x v="5"/>
    <n v="1963600"/>
    <x v="0"/>
  </r>
  <r>
    <x v="1"/>
    <x v="137"/>
    <x v="5"/>
    <n v="23"/>
    <x v="137"/>
    <n v="23"/>
    <s v="OP - 65+ - Homecare"/>
    <s v="Additional HomeCare Placements  for Hospital Discharge Clients"/>
    <x v="7"/>
    <s v="Domiciliary care to support hospital discharge (Discharge to Assess pathway 1)"/>
    <s v=""/>
    <x v="0"/>
    <s v=""/>
    <x v="0"/>
    <s v=""/>
    <s v=""/>
    <x v="2"/>
    <x v="5"/>
    <n v="1541600"/>
    <x v="0"/>
  </r>
  <r>
    <x v="1"/>
    <x v="137"/>
    <x v="5"/>
    <n v="24"/>
    <x v="137"/>
    <n v="24"/>
    <s v="Adult Social Care Staffing"/>
    <s v="Additional Staffing to support Hospital Discharge"/>
    <x v="18"/>
    <s v=""/>
    <s v=""/>
    <x v="0"/>
    <s v=""/>
    <x v="0"/>
    <s v=""/>
    <s v=""/>
    <x v="1"/>
    <x v="5"/>
    <n v="254600"/>
    <x v="0"/>
  </r>
  <r>
    <x v="1"/>
    <x v="137"/>
    <x v="5"/>
    <n v="25"/>
    <x v="137"/>
    <n v="25"/>
    <s v="Home Visiting Educational Service (Portage)"/>
    <s v="Investment in Portage (a home visiting educational service for pre-school children with additional support needs and their families)"/>
    <x v="10"/>
    <s v="Integrated neighbourhood services"/>
    <s v=""/>
    <x v="2"/>
    <s v=""/>
    <x v="2"/>
    <s v=""/>
    <s v=""/>
    <x v="1"/>
    <x v="0"/>
    <n v="191575"/>
    <x v="0"/>
  </r>
  <r>
    <x v="1"/>
    <x v="137"/>
    <x v="5"/>
    <n v="26"/>
    <x v="137"/>
    <n v="26"/>
    <s v="ICES Pool"/>
    <s v="Investment in ICES (Integrated Community Equipment Service). The aim is to support discharge and enable people to remain in their own home "/>
    <x v="1"/>
    <s v="Community based equipment"/>
    <s v=""/>
    <x v="1"/>
    <s v=""/>
    <x v="2"/>
    <s v=""/>
    <s v=""/>
    <x v="2"/>
    <x v="0"/>
    <n v="1619517"/>
    <x v="0"/>
  </r>
  <r>
    <x v="1"/>
    <x v="137"/>
    <x v="5"/>
    <n v="27"/>
    <x v="137"/>
    <n v="27"/>
    <s v="Community Equipment - NRS"/>
    <s v="Further investment in community equiment provided by NRS healthcare. The aim is to support discharge and enable people to remain in their own home "/>
    <x v="1"/>
    <s v="Community based equipment"/>
    <s v=""/>
    <x v="1"/>
    <s v=""/>
    <x v="2"/>
    <s v=""/>
    <s v=""/>
    <x v="2"/>
    <x v="0"/>
    <n v="12600117"/>
    <x v="0"/>
  </r>
  <r>
    <x v="1"/>
    <x v="137"/>
    <x v="5"/>
    <n v="28"/>
    <x v="137"/>
    <n v="28"/>
    <s v="Carers Breaks"/>
    <s v="NHS support to social care under section 256 agreement to enable carers to continue in their caring role"/>
    <x v="12"/>
    <s v="Respite services"/>
    <s v=""/>
    <x v="0"/>
    <s v=""/>
    <x v="2"/>
    <s v=""/>
    <s v=""/>
    <x v="1"/>
    <x v="0"/>
    <n v="428293"/>
    <x v="0"/>
  </r>
  <r>
    <x v="1"/>
    <x v="137"/>
    <x v="5"/>
    <n v="29"/>
    <x v="137"/>
    <n v="29"/>
    <s v="Westbrook"/>
    <s v="Delivery of improved health and social care integrated facility at Westbrook House offering a flexible service (no. of beds shown refers to the total unit)"/>
    <x v="5"/>
    <s v="Bed-based intermediate care with reablement accepting step up and step down users"/>
    <s v=""/>
    <x v="1"/>
    <s v=""/>
    <x v="2"/>
    <s v=""/>
    <s v=""/>
    <x v="1"/>
    <x v="0"/>
    <n v="1244065"/>
    <x v="0"/>
  </r>
  <r>
    <x v="1"/>
    <x v="137"/>
    <x v="5"/>
    <n v="30"/>
    <x v="137"/>
    <n v="30"/>
    <s v="Westview"/>
    <s v="Delivery of improved health and social care integrated facility at Westview offering a flexible service (no. of beds shown refers to the total unit)"/>
    <x v="5"/>
    <s v="Bed-based intermediate care with reablement accepting step up and step down users"/>
    <s v=""/>
    <x v="1"/>
    <s v=""/>
    <x v="2"/>
    <s v=""/>
    <s v=""/>
    <x v="1"/>
    <x v="0"/>
    <n v="659720"/>
    <x v="0"/>
  </r>
  <r>
    <x v="1"/>
    <x v="137"/>
    <x v="5"/>
    <n v="31"/>
    <x v="137"/>
    <n v="31"/>
    <s v="Care Navigator - KCC"/>
    <s v="Investment in a joint Health and Social Care Navigation service to prevent or delay entry into formal health and social care systems by promoting individual wellbeing, providing an an easily accessible resource that both health and social care triage poin"/>
    <x v="3"/>
    <s v="Care navigation and planning"/>
    <s v=""/>
    <x v="1"/>
    <s v=""/>
    <x v="2"/>
    <s v=""/>
    <s v=""/>
    <x v="1"/>
    <x v="0"/>
    <n v="705339"/>
    <x v="0"/>
  </r>
  <r>
    <x v="1"/>
    <x v="137"/>
    <x v="5"/>
    <n v="32"/>
    <x v="137"/>
    <n v="32"/>
    <s v="Care Navigation Posts"/>
    <s v="Investment in a joint Health and Social Care Navigation service to prevent or delay entry into formal health and social care systems by promoting individual wellbeing, providing an an easily accessible resource that both health and social care triage poin"/>
    <x v="3"/>
    <s v="Care navigation and planning"/>
    <s v=""/>
    <x v="1"/>
    <s v=""/>
    <x v="2"/>
    <s v=""/>
    <s v=""/>
    <x v="0"/>
    <x v="0"/>
    <n v="56760"/>
    <x v="0"/>
  </r>
  <r>
    <x v="1"/>
    <x v="137"/>
    <x v="5"/>
    <n v="33"/>
    <x v="137"/>
    <n v="33"/>
    <s v="Care Navigation Training development (C&amp;C)"/>
    <s v="Investment in a joint Health and Social Care Navigation service to prevent or delay entry into formal health and social care systems by promoting individual wellbeing, providing an an easily accessible resource that both health and social care triage poin"/>
    <x v="3"/>
    <s v="Support for implementation of anticipatory care"/>
    <s v=""/>
    <x v="1"/>
    <s v=""/>
    <x v="2"/>
    <s v=""/>
    <s v=""/>
    <x v="0"/>
    <x v="0"/>
    <n v="56760"/>
    <x v="0"/>
  </r>
  <r>
    <x v="1"/>
    <x v="137"/>
    <x v="5"/>
    <n v="34"/>
    <x v="137"/>
    <n v="34"/>
    <s v="ART Team"/>
    <s v="Investment in the ART service to respond rapidly to people who are experiencing urgent health or social care needs that left unattended would result in a hospital admission"/>
    <x v="10"/>
    <s v="Multidisciplinary teams that are supporting independence, such as anticipatory care"/>
    <s v=""/>
    <x v="1"/>
    <s v=""/>
    <x v="2"/>
    <s v=""/>
    <s v=""/>
    <x v="3"/>
    <x v="0"/>
    <n v="641163"/>
    <x v="0"/>
  </r>
  <r>
    <x v="1"/>
    <x v="137"/>
    <x v="5"/>
    <n v="35"/>
    <x v="137"/>
    <n v="35"/>
    <s v="eART Team"/>
    <s v="Investment in the eART service to respond rapidly to people who are experiencing urgent health or social care needs that left unattended would result in a hospital admission"/>
    <x v="10"/>
    <s v="Multidisciplinary teams that are supporting independence, such as anticipatory care"/>
    <s v=""/>
    <x v="3"/>
    <s v=""/>
    <x v="2"/>
    <s v=""/>
    <s v=""/>
    <x v="6"/>
    <x v="0"/>
    <n v="654835"/>
    <x v="0"/>
  </r>
  <r>
    <x v="1"/>
    <x v="137"/>
    <x v="5"/>
    <n v="36"/>
    <x v="137"/>
    <n v="36"/>
    <s v="Discharge to assess"/>
    <s v="Additional investment in Discharge to Assess model linked to A&amp;E Delivery Board, to get people back to their own homes following hospital discharge"/>
    <x v="7"/>
    <s v="Domiciliary care packages"/>
    <s v=""/>
    <x v="1"/>
    <s v=""/>
    <x v="2"/>
    <s v=""/>
    <s v=""/>
    <x v="3"/>
    <x v="0"/>
    <n v="1563429"/>
    <x v="0"/>
  </r>
  <r>
    <x v="1"/>
    <x v="137"/>
    <x v="5"/>
    <n v="37"/>
    <x v="137"/>
    <n v="37"/>
    <s v="Integrated Discharge Team"/>
    <s v="Additional funding for staffing to support the Integrated Discharge Team pathway and OT Physio Support"/>
    <x v="10"/>
    <s v="Multidisciplinary teams that are supporting independence, such as anticipatory care"/>
    <s v=""/>
    <x v="1"/>
    <s v=""/>
    <x v="2"/>
    <s v=""/>
    <s v=""/>
    <x v="3"/>
    <x v="0"/>
    <n v="5916992"/>
    <x v="0"/>
  </r>
  <r>
    <x v="1"/>
    <x v="137"/>
    <x v="5"/>
    <n v="38"/>
    <x v="137"/>
    <n v="38"/>
    <s v="Health and Social Care Beds/Spot Purchase"/>
    <s v="Spot purchasing of health and social care beds as required for step up/step down care (beds shown are east Kent total)"/>
    <x v="5"/>
    <s v="Bed-based intermediate care with rehabilitation (to support discharge)"/>
    <s v=""/>
    <x v="1"/>
    <s v=""/>
    <x v="2"/>
    <s v=""/>
    <s v=""/>
    <x v="3"/>
    <x v="0"/>
    <n v="3884059"/>
    <x v="0"/>
  </r>
  <r>
    <x v="1"/>
    <x v="137"/>
    <x v="5"/>
    <n v="39"/>
    <x v="137"/>
    <n v="39"/>
    <s v="CHC integrated commissioning"/>
    <s v="Increase capacity of team to work at increased pace"/>
    <x v="16"/>
    <s v="Short-term residential/nursing care for someone likely to require a longer-term care home replacement"/>
    <s v=""/>
    <x v="4"/>
    <s v=""/>
    <x v="2"/>
    <s v=""/>
    <s v=""/>
    <x v="2"/>
    <x v="0"/>
    <n v="14161957"/>
    <x v="0"/>
  </r>
  <r>
    <x v="1"/>
    <x v="137"/>
    <x v="5"/>
    <n v="40"/>
    <x v="137"/>
    <n v="40"/>
    <s v="Intermediate Care"/>
    <s v="Intermediate Care"/>
    <x v="5"/>
    <s v="Bed-based intermediate care with reablement accepting step up and step down users"/>
    <s v=""/>
    <x v="1"/>
    <s v=""/>
    <x v="2"/>
    <s v=""/>
    <s v=""/>
    <x v="3"/>
    <x v="0"/>
    <n v="3112376"/>
    <x v="0"/>
  </r>
  <r>
    <x v="1"/>
    <x v="137"/>
    <x v="5"/>
    <n v="41"/>
    <x v="137"/>
    <n v="41"/>
    <s v="Physiotherapy"/>
    <s v="Physiotherapy"/>
    <x v="10"/>
    <s v="Low level support for simple hospital discharges (Discharge to Assess pathway 0)"/>
    <s v=""/>
    <x v="1"/>
    <s v=""/>
    <x v="2"/>
    <s v=""/>
    <s v=""/>
    <x v="3"/>
    <x v="0"/>
    <n v="1247529"/>
    <x v="0"/>
  </r>
  <r>
    <x v="1"/>
    <x v="137"/>
    <x v="5"/>
    <n v="42"/>
    <x v="137"/>
    <n v="42"/>
    <s v="Community Hospitals"/>
    <s v="Community beds"/>
    <x v="5"/>
    <s v="Bed-based intermediate care with reablement accepting step up and step down users"/>
    <s v=""/>
    <x v="1"/>
    <s v=""/>
    <x v="2"/>
    <s v=""/>
    <s v=""/>
    <x v="3"/>
    <x v="0"/>
    <n v="8893241"/>
    <x v="0"/>
  </r>
  <r>
    <x v="1"/>
    <x v="137"/>
    <x v="5"/>
    <n v="43"/>
    <x v="137"/>
    <n v="43"/>
    <s v="Reablement Schemes (OT)"/>
    <s v="Neuro rehab team"/>
    <x v="4"/>
    <s v="Reablement at home (to support discharge) "/>
    <s v=""/>
    <x v="1"/>
    <s v=""/>
    <x v="2"/>
    <s v=""/>
    <s v=""/>
    <x v="3"/>
    <x v="0"/>
    <n v="1184976"/>
    <x v="0"/>
  </r>
  <r>
    <x v="1"/>
    <x v="137"/>
    <x v="5"/>
    <n v="44"/>
    <x v="137"/>
    <n v="44"/>
    <s v="Community Liaison - Discharge Team"/>
    <s v="Discharge liaison team"/>
    <x v="10"/>
    <s v="Multidisciplinary teams that are supporting independence, such as anticipatory care"/>
    <s v=""/>
    <x v="1"/>
    <s v=""/>
    <x v="2"/>
    <s v=""/>
    <s v=""/>
    <x v="3"/>
    <x v="0"/>
    <n v="453218"/>
    <x v="0"/>
  </r>
  <r>
    <x v="1"/>
    <x v="137"/>
    <x v="5"/>
    <n v="45"/>
    <x v="137"/>
    <n v="45"/>
    <s v="Health and Social Care Coordinators"/>
    <s v="care coordination for frail and complex adults"/>
    <x v="3"/>
    <s v="Assessment teams/joint assessment"/>
    <s v=""/>
    <x v="1"/>
    <s v=""/>
    <x v="2"/>
    <s v=""/>
    <s v=""/>
    <x v="3"/>
    <x v="0"/>
    <n v="651501"/>
    <x v="0"/>
  </r>
  <r>
    <x v="1"/>
    <x v="137"/>
    <x v="5"/>
    <n v="46"/>
    <x v="137"/>
    <n v="46"/>
    <s v="Rapid Response"/>
    <s v="Carers support"/>
    <x v="4"/>
    <s v="Reablement at home (accepting step up and step down users)"/>
    <s v=""/>
    <x v="0"/>
    <s v=""/>
    <x v="2"/>
    <s v=""/>
    <s v=""/>
    <x v="3"/>
    <x v="0"/>
    <n v="2620826"/>
    <x v="0"/>
  </r>
  <r>
    <x v="1"/>
    <x v="137"/>
    <x v="5"/>
    <n v="47"/>
    <x v="137"/>
    <n v="47"/>
    <s v="Carers support"/>
    <s v="Carers support"/>
    <x v="12"/>
    <s v="Respite services"/>
    <s v=""/>
    <x v="0"/>
    <s v=""/>
    <x v="2"/>
    <s v=""/>
    <s v=""/>
    <x v="3"/>
    <x v="0"/>
    <n v="1338209"/>
    <x v="0"/>
  </r>
  <r>
    <x v="1"/>
    <x v="137"/>
    <x v="5"/>
    <n v="48"/>
    <x v="137"/>
    <n v="48"/>
    <s v="K&amp;M discharge and flow work programme"/>
    <s v="50:50 post with KCC to support the K&amp;M discharge and flow work programme"/>
    <x v="3"/>
    <s v="Care navigation and planning"/>
    <s v=""/>
    <x v="1"/>
    <s v=""/>
    <x v="2"/>
    <s v=""/>
    <s v=""/>
    <x v="1"/>
    <x v="0"/>
    <n v="95000"/>
    <x v="0"/>
  </r>
  <r>
    <x v="1"/>
    <x v="137"/>
    <x v="5"/>
    <n v="49"/>
    <x v="137"/>
    <n v="49"/>
    <s v="Integrated Primary Care Team"/>
    <s v="Providing person-centred, coordinated multi-disciplinary care services, wrapped around GP practices and community services providing care to people who have personalised care plans based on their needs"/>
    <x v="10"/>
    <s v="Multidisciplinary teams that are supporting independence, such as anticipatory care"/>
    <s v=""/>
    <x v="1"/>
    <s v=""/>
    <x v="2"/>
    <s v=""/>
    <s v=""/>
    <x v="3"/>
    <x v="0"/>
    <n v="7933903"/>
    <x v="0"/>
  </r>
  <r>
    <x v="1"/>
    <x v="137"/>
    <x v="5"/>
    <n v="50"/>
    <x v="137"/>
    <n v="50"/>
    <s v="Care Navigator"/>
    <s v="Investment in a joint Health and Social Care Navigation service to prevent or delay entry into formal health and social care systems by promoting individual wellbeing, providing an an easily accessible resource that both health and social care triage poin"/>
    <x v="3"/>
    <s v="Care navigation and planning"/>
    <s v=""/>
    <x v="1"/>
    <s v=""/>
    <x v="2"/>
    <s v=""/>
    <s v=""/>
    <x v="0"/>
    <x v="0"/>
    <n v="417205"/>
    <x v="0"/>
  </r>
  <r>
    <x v="1"/>
    <x v="137"/>
    <x v="5"/>
    <n v="51"/>
    <x v="137"/>
    <n v="51"/>
    <s v="Support to Primary Care"/>
    <s v="Providing person-centred, coordinated multi-disciplinary care services, wrapped around GP practices and community services providing care to people who have personalised care plans based on their needs"/>
    <x v="10"/>
    <s v="Multidisciplinary teams that are supporting independence, such as anticipatory care"/>
    <s v=""/>
    <x v="1"/>
    <s v=""/>
    <x v="2"/>
    <s v=""/>
    <s v=""/>
    <x v="3"/>
    <x v="0"/>
    <n v="1489740"/>
    <x v="0"/>
  </r>
  <r>
    <x v="1"/>
    <x v="137"/>
    <x v="5"/>
    <n v="52"/>
    <x v="137"/>
    <n v="52"/>
    <s v="Funding D2A pathways"/>
    <s v="Funding of care home beds to discharge patients awaiting assement"/>
    <x v="16"/>
    <s v="Extra care"/>
    <s v=""/>
    <x v="4"/>
    <s v=""/>
    <x v="2"/>
    <s v=""/>
    <s v=""/>
    <x v="2"/>
    <x v="0"/>
    <n v="8102868"/>
    <x v="0"/>
  </r>
  <r>
    <x v="1"/>
    <x v="137"/>
    <x v="5"/>
    <n v="53"/>
    <x v="137"/>
    <n v="53"/>
    <s v="P2 Reablement beds "/>
    <s v="WK HCP P2.5 Reablement beds at Hawkhurst House"/>
    <x v="5"/>
    <s v="Bed-based intermediate care with rehabilitation (to support discharge)"/>
    <s v=""/>
    <x v="1"/>
    <s v=" "/>
    <x v="2"/>
    <s v=""/>
    <s v=""/>
    <x v="2"/>
    <x v="1"/>
    <n v="1220000"/>
    <x v="0"/>
  </r>
  <r>
    <x v="1"/>
    <x v="137"/>
    <x v="5"/>
    <n v="54"/>
    <x v="137"/>
    <n v="54"/>
    <s v="RBLI Accommodation"/>
    <s v="WK HCP Assisted Living"/>
    <x v="2"/>
    <s v=""/>
    <s v=""/>
    <x v="5"/>
    <s v="short term accomodation for pathway 0/1"/>
    <x v="2"/>
    <s v=""/>
    <s v=""/>
    <x v="0"/>
    <x v="1"/>
    <n v="203000"/>
    <x v="0"/>
  </r>
  <r>
    <x v="1"/>
    <x v="137"/>
    <x v="5"/>
    <n v="55"/>
    <x v="137"/>
    <n v="55"/>
    <s v="CHS Placement"/>
    <s v="WK HCP Pathway 3 placement team to reduce the NCTR bed days"/>
    <x v="3"/>
    <s v="Care navigation and planning"/>
    <s v=""/>
    <x v="3"/>
    <s v=" "/>
    <x v="2"/>
    <s v=""/>
    <s v=""/>
    <x v="2"/>
    <x v="1"/>
    <n v="820000"/>
    <x v="0"/>
  </r>
  <r>
    <x v="1"/>
    <x v="137"/>
    <x v="5"/>
    <n v="56"/>
    <x v="137"/>
    <n v="56"/>
    <s v="P1 D2A Capacity"/>
    <s v="WK HCP P1 D2A Capacity- Hilton/ Pulse"/>
    <x v="4"/>
    <s v="Reablement at home (to support discharge) "/>
    <s v=""/>
    <x v="0"/>
    <s v=" "/>
    <x v="2"/>
    <s v=""/>
    <s v=""/>
    <x v="2"/>
    <x v="1"/>
    <n v="1546495"/>
    <x v="0"/>
  </r>
  <r>
    <x v="1"/>
    <x v="137"/>
    <x v="5"/>
    <n v="57"/>
    <x v="137"/>
    <n v="57"/>
    <s v="IDT P3 Placement Team"/>
    <s v="WK HCP Additional IDT staffing"/>
    <x v="18"/>
    <s v=""/>
    <s v=""/>
    <x v="1"/>
    <s v=" "/>
    <x v="2"/>
    <s v=""/>
    <s v=""/>
    <x v="3"/>
    <x v="1"/>
    <n v="379000"/>
    <x v="0"/>
  </r>
  <r>
    <x v="1"/>
    <x v="137"/>
    <x v="5"/>
    <n v="58"/>
    <x v="137"/>
    <n v="58"/>
    <s v="Short term pathways transformation: "/>
    <s v="EK HCP Support worker and live in care - flexible can also support single handed assessment. "/>
    <x v="12"/>
    <s v="Other"/>
    <s v=""/>
    <x v="5"/>
    <s v="Live in carer"/>
    <x v="2"/>
    <s v=""/>
    <s v=""/>
    <x v="2"/>
    <x v="1"/>
    <n v="740856"/>
    <x v="0"/>
  </r>
  <r>
    <x v="1"/>
    <x v="137"/>
    <x v="5"/>
    <n v="59"/>
    <x v="137"/>
    <n v="59"/>
    <s v="Short term pathways transformation:"/>
    <s v="EK HCP Support worker and live in care -technology"/>
    <x v="11"/>
    <s v=""/>
    <s v=""/>
    <x v="5"/>
    <s v="Licencing fee"/>
    <x v="2"/>
    <s v=""/>
    <s v=""/>
    <x v="1"/>
    <x v="1"/>
    <n v="164635"/>
    <x v="0"/>
  </r>
  <r>
    <x v="1"/>
    <x v="137"/>
    <x v="5"/>
    <n v="60"/>
    <x v="137"/>
    <n v="60"/>
    <s v="Short term pathways transformation: "/>
    <s v="EK HCP Voluntary sector capacity"/>
    <x v="10"/>
    <s v="Low level support for simple hospital discharges (Discharge to Assess pathway 0)"/>
    <s v=""/>
    <x v="5"/>
    <s v="grant"/>
    <x v="2"/>
    <s v=""/>
    <s v=""/>
    <x v="0"/>
    <x v="1"/>
    <n v="477440"/>
    <x v="0"/>
  </r>
  <r>
    <x v="1"/>
    <x v="137"/>
    <x v="5"/>
    <n v="61"/>
    <x v="137"/>
    <n v="61"/>
    <s v="Escalation beds: "/>
    <s v="EK HCP Facilitated discharge - intermediate care"/>
    <x v="11"/>
    <s v=""/>
    <s v=""/>
    <x v="1"/>
    <s v=" "/>
    <x v="2"/>
    <s v=""/>
    <s v=""/>
    <x v="3"/>
    <x v="1"/>
    <n v="469209"/>
    <x v="0"/>
  </r>
  <r>
    <x v="1"/>
    <x v="137"/>
    <x v="5"/>
    <n v="62"/>
    <x v="137"/>
    <n v="62"/>
    <s v="Escalation beds: "/>
    <s v="EK HCP - stroke care"/>
    <x v="11"/>
    <s v=""/>
    <s v=""/>
    <x v="1"/>
    <s v=" "/>
    <x v="2"/>
    <s v=""/>
    <s v=""/>
    <x v="3"/>
    <x v="1"/>
    <n v="782014"/>
    <x v="0"/>
  </r>
  <r>
    <x v="1"/>
    <x v="137"/>
    <x v="5"/>
    <n v="63"/>
    <x v="137"/>
    <n v="63"/>
    <s v="Stroke Bridging"/>
    <s v="DGS HCP "/>
    <x v="18"/>
    <s v=""/>
    <s v=""/>
    <x v="1"/>
    <s v=" "/>
    <x v="2"/>
    <s v=""/>
    <s v=""/>
    <x v="2"/>
    <x v="1"/>
    <n v="780000"/>
    <x v="0"/>
  </r>
  <r>
    <x v="1"/>
    <x v="137"/>
    <x v="5"/>
    <n v="64"/>
    <x v="137"/>
    <n v="64"/>
    <s v="Community Beds"/>
    <s v="Swale - Purchase 40 additional community NHS beds "/>
    <x v="5"/>
    <s v="Bed-based intermediate care with reablement (to support discharge)"/>
    <s v=""/>
    <x v="1"/>
    <s v=" "/>
    <x v="2"/>
    <s v=""/>
    <s v=""/>
    <x v="2"/>
    <x v="1"/>
    <n v="621000"/>
    <x v="0"/>
  </r>
  <r>
    <x v="1"/>
    <x v="137"/>
    <x v="5"/>
    <n v="65"/>
    <x v="137"/>
    <n v="65"/>
    <s v="Discharge to assess"/>
    <s v="Swale - Expediting assessment for patients meeting criteria for CHC assessment to aid discharge flow"/>
    <x v="18"/>
    <s v=""/>
    <s v=""/>
    <x v="1"/>
    <s v=" "/>
    <x v="2"/>
    <s v=""/>
    <s v=""/>
    <x v="4"/>
    <x v="1"/>
    <n v="225000"/>
    <x v="0"/>
  </r>
  <r>
    <x v="1"/>
    <x v="138"/>
    <x v="1"/>
    <n v="1"/>
    <x v="138"/>
    <n v="1"/>
    <s v="Residential Rehab"/>
    <s v="Provision of residential rehabilitation services by LCC's Older People's service."/>
    <x v="5"/>
    <s v="Bed-based intermediate care with rehabilitation (to support discharge)"/>
    <s v=""/>
    <x v="0"/>
    <s v=""/>
    <x v="0"/>
    <s v=""/>
    <s v=""/>
    <x v="1"/>
    <x v="0"/>
    <n v="5798730"/>
    <x v="0"/>
  </r>
  <r>
    <x v="1"/>
    <x v="138"/>
    <x v="1"/>
    <n v="2"/>
    <x v="138"/>
    <n v="2"/>
    <s v="Urgent Care - Crisis Support"/>
    <s v="Urgent Care - Crisis Support provided in a person's own home - Core Hours"/>
    <x v="4"/>
    <s v="Reablement at home (accepting step up and step down users)"/>
    <s v=""/>
    <x v="0"/>
    <s v=""/>
    <x v="0"/>
    <s v=""/>
    <s v=""/>
    <x v="1"/>
    <x v="0"/>
    <n v="2718454"/>
    <x v="0"/>
  </r>
  <r>
    <x v="1"/>
    <x v="138"/>
    <x v="1"/>
    <n v="3"/>
    <x v="138"/>
    <n v="3"/>
    <s v="Carers - Respite"/>
    <s v="Respite services to provide and develop good quality local support for carers tailored to their individual needs, promoting the carers general health and wellbeing, preventing, reducing or delaying their need for support."/>
    <x v="12"/>
    <s v="Respite services"/>
    <s v=""/>
    <x v="0"/>
    <s v=""/>
    <x v="0"/>
    <s v=""/>
    <s v=""/>
    <x v="1"/>
    <x v="0"/>
    <n v="8910231"/>
    <x v="0"/>
  </r>
  <r>
    <x v="1"/>
    <x v="138"/>
    <x v="1"/>
    <n v="4"/>
    <x v="138"/>
    <n v="4"/>
    <s v="Carers - Carers Assessment &amp; Support Contracts"/>
    <s v="Carer's Assessment &amp; Support Contracts to provide and develop good quality local support for carers tailored to their individual needs, promoting the carers general health and wellbeing, preventing, reducing or delaying their need for support."/>
    <x v="12"/>
    <s v="Carer advice and support related to Care Act duties"/>
    <s v=""/>
    <x v="0"/>
    <s v=""/>
    <x v="0"/>
    <s v=""/>
    <s v=""/>
    <x v="1"/>
    <x v="0"/>
    <n v="2347578"/>
    <x v="0"/>
  </r>
  <r>
    <x v="1"/>
    <x v="138"/>
    <x v="1"/>
    <n v="5"/>
    <x v="138"/>
    <n v="5"/>
    <s v="Care Act "/>
    <s v="Care Act - carers including personal budgets, advocacy information/advice and support, staff training and impact of changes in eligibility criteria and entitlement on the volumes/cost of packages of care."/>
    <x v="6"/>
    <s v="Other"/>
    <s v="Care Act - carers including personal budgets, advocacy information/advice and support, staff training and impact of changes in eligibility criteria and entitlement on the volumes/cost of packages of care."/>
    <x v="0"/>
    <s v=""/>
    <x v="0"/>
    <s v=""/>
    <s v=""/>
    <x v="1"/>
    <x v="0"/>
    <n v="6067728"/>
    <x v="0"/>
  </r>
  <r>
    <x v="1"/>
    <x v="138"/>
    <x v="1"/>
    <n v="6"/>
    <x v="138"/>
    <n v="6"/>
    <s v="Equipment &amp; Adaptions"/>
    <s v="The Lancashire Community Equipment Service provides equipment on loan to people living in the community enabling them to do tasks they would otherwise be unable to do or to provide support to a carer to enable on-going care in their home environment"/>
    <x v="1"/>
    <s v="Community based equipment"/>
    <s v=""/>
    <x v="0"/>
    <s v=""/>
    <x v="0"/>
    <s v=""/>
    <s v=""/>
    <x v="1"/>
    <x v="0"/>
    <n v="5700000"/>
    <x v="0"/>
  </r>
  <r>
    <x v="1"/>
    <x v="138"/>
    <x v="1"/>
    <n v="7"/>
    <x v="138"/>
    <n v="7"/>
    <s v="Intermediate Care Team"/>
    <s v="Countywide Intermediate Care Staff Team"/>
    <x v="11"/>
    <s v=""/>
    <s v=""/>
    <x v="0"/>
    <s v=""/>
    <x v="0"/>
    <s v=""/>
    <s v=""/>
    <x v="1"/>
    <x v="0"/>
    <n v="566251"/>
    <x v="0"/>
  </r>
  <r>
    <x v="1"/>
    <x v="138"/>
    <x v="1"/>
    <n v="8"/>
    <x v="138"/>
    <n v="8"/>
    <s v="Countwide Care Allocation "/>
    <s v="Countwide Care Allocation Staffing Teams"/>
    <x v="11"/>
    <s v=""/>
    <s v=""/>
    <x v="0"/>
    <s v=""/>
    <x v="0"/>
    <s v=""/>
    <s v=""/>
    <x v="1"/>
    <x v="0"/>
    <n v="1051400"/>
    <x v="0"/>
  </r>
  <r>
    <x v="1"/>
    <x v="138"/>
    <x v="1"/>
    <n v="9"/>
    <x v="138"/>
    <n v="9"/>
    <s v="Reablement: Provider Contract &amp; LCC Reablement &amp; OT Staffing Teams"/>
    <s v="Provision of a reablement service across Lancashire with the aim of supporting service users to be as independent as possible, usually following a period of time in hospital and supports the promotion of independence and faster recovery from illness or a "/>
    <x v="4"/>
    <s v="Reablement at home (accepting step up and step down users)"/>
    <s v=""/>
    <x v="0"/>
    <s v=""/>
    <x v="0"/>
    <s v=""/>
    <s v=""/>
    <x v="1"/>
    <x v="6"/>
    <n v="8977511"/>
    <x v="0"/>
  </r>
  <r>
    <x v="1"/>
    <x v="138"/>
    <x v="1"/>
    <n v="10"/>
    <x v="138"/>
    <n v="10"/>
    <s v="Urgent Care - Crisis Support"/>
    <s v="Urgent Care - Crisis Support provided in a person's own home - Core Hours"/>
    <x v="4"/>
    <s v="Reablement at home (accepting step up and step down users)"/>
    <s v=""/>
    <x v="0"/>
    <s v=""/>
    <x v="0"/>
    <s v=""/>
    <s v=""/>
    <x v="1"/>
    <x v="6"/>
    <n v="1022489"/>
    <x v="0"/>
  </r>
  <r>
    <x v="1"/>
    <x v="138"/>
    <x v="1"/>
    <n v="11"/>
    <x v="138"/>
    <n v="11"/>
    <s v="Hospital Aftercare"/>
    <s v="Block Contract provided by Age UK"/>
    <x v="10"/>
    <s v="Low level support for simple hospital discharges (Discharge to Assess pathway 0)"/>
    <s v=""/>
    <x v="0"/>
    <s v=""/>
    <x v="0"/>
    <s v=""/>
    <s v=""/>
    <x v="1"/>
    <x v="3"/>
    <n v="920138"/>
    <x v="0"/>
  </r>
  <r>
    <x v="1"/>
    <x v="138"/>
    <x v="1"/>
    <n v="12"/>
    <x v="138"/>
    <n v="12"/>
    <s v="Contribution to Annual Social Care Packages Fee &amp; Demand Increases "/>
    <s v="Securing &amp; Creating Market Capacity for commissioned social care services including residential, nursing and domiciliary care"/>
    <x v="16"/>
    <s v="Care home"/>
    <s v=""/>
    <x v="0"/>
    <s v=""/>
    <x v="0"/>
    <s v=""/>
    <s v=""/>
    <x v="1"/>
    <x v="0"/>
    <n v="919607"/>
    <x v="0"/>
  </r>
  <r>
    <x v="1"/>
    <x v="138"/>
    <x v="1"/>
    <n v="13"/>
    <x v="138"/>
    <n v="13"/>
    <s v="Roving Nights"/>
    <s v="The roving nights service is a domiciliary home care service that provides care for people during night time hours, seven days a week"/>
    <x v="10"/>
    <s v="Multidisciplinary teams that are supporting independence, such as anticipatory care"/>
    <s v=""/>
    <x v="0"/>
    <s v=""/>
    <x v="0"/>
    <s v=""/>
    <s v=""/>
    <x v="1"/>
    <x v="3"/>
    <n v="796505"/>
    <x v="0"/>
  </r>
  <r>
    <x v="1"/>
    <x v="138"/>
    <x v="1"/>
    <n v="14"/>
    <x v="138"/>
    <n v="14"/>
    <s v="Telecare"/>
    <s v="Provision of telecare services using technology such as personal alarm button, pendants, wristbands to help people feelsafe and maintain independence at home"/>
    <x v="1"/>
    <s v="Assistive technologies including telecare"/>
    <s v=""/>
    <x v="0"/>
    <s v=""/>
    <x v="0"/>
    <s v=""/>
    <s v=""/>
    <x v="1"/>
    <x v="3"/>
    <n v="1695000"/>
    <x v="0"/>
  </r>
  <r>
    <x v="1"/>
    <x v="138"/>
    <x v="1"/>
    <n v="15"/>
    <x v="138"/>
    <n v="15"/>
    <s v="High Impact Changes Fund"/>
    <s v="Various staffing across social care teams to support timely and effective discharge from hospital"/>
    <x v="8"/>
    <s v="Home First/Discharge to Assess - process support/core costs"/>
    <s v=""/>
    <x v="0"/>
    <s v=""/>
    <x v="0"/>
    <s v=""/>
    <s v=""/>
    <x v="1"/>
    <x v="3"/>
    <n v="2139280"/>
    <x v="0"/>
  </r>
  <r>
    <x v="1"/>
    <x v="138"/>
    <x v="1"/>
    <n v="16"/>
    <x v="138"/>
    <n v="16"/>
    <s v="Promoting Independence Project Team"/>
    <s v=" Enabling the review of people in STC both on discharge from hospital and stepped up from community to avoid an unnecessary hospital admission, to facilitate timely onward support releasing capacity back into the market and the most independent outcome fo"/>
    <x v="3"/>
    <s v="Assessment teams/joint assessment"/>
    <s v=""/>
    <x v="0"/>
    <s v=""/>
    <x v="0"/>
    <s v=""/>
    <s v=""/>
    <x v="1"/>
    <x v="3"/>
    <n v="896480"/>
    <x v="0"/>
  </r>
  <r>
    <x v="1"/>
    <x v="138"/>
    <x v="1"/>
    <n v="17"/>
    <x v="138"/>
    <n v="17"/>
    <s v="Intermediate Care Unit management and additional night staff capacity "/>
    <s v="Increased capacity to continue the ongoing quality improvement work, support operational responsiveness and resolution of issues, enhance the ability of the IC units countywide to interface with NHS partners around operational issues and discussions, deli"/>
    <x v="5"/>
    <s v="Bed-based intermediate care with reablement (to support discharge)"/>
    <s v=""/>
    <x v="0"/>
    <s v=""/>
    <x v="0"/>
    <s v=""/>
    <s v=""/>
    <x v="1"/>
    <x v="3"/>
    <n v="428480"/>
    <x v="0"/>
  </r>
  <r>
    <x v="1"/>
    <x v="138"/>
    <x v="1"/>
    <n v="18"/>
    <x v="138"/>
    <n v="18"/>
    <s v="Additional Staffing Capacity across Discharge to Assess, Peripatetic Team, Care Navigation, Area Based CATCH/ICAT Teams and Social Work Teams  "/>
    <s v="Additional D2A Social Worker support across the County to meet the demands of the D2A pathway enabling timely reviews of people in care homes on this pathway.  Additional Social Work capacity in the peripatetic team to support demand for the Acute teams a"/>
    <x v="8"/>
    <s v="Home First/Discharge to Assess - process support/core costs"/>
    <s v=""/>
    <x v="0"/>
    <s v=""/>
    <x v="0"/>
    <s v=""/>
    <s v=""/>
    <x v="1"/>
    <x v="3"/>
    <n v="2000960"/>
    <x v="0"/>
  </r>
  <r>
    <x v="1"/>
    <x v="138"/>
    <x v="1"/>
    <n v="19"/>
    <x v="138"/>
    <n v="19"/>
    <s v="Intermediate Care /BCF Lead"/>
    <s v="Dedicated resource to provide pace and detailed work across Intermediate Care and BCF Programmes"/>
    <x v="9"/>
    <s v="Programme management"/>
    <s v=""/>
    <x v="0"/>
    <s v=""/>
    <x v="0"/>
    <s v=""/>
    <s v=""/>
    <x v="1"/>
    <x v="3"/>
    <n v="161200"/>
    <x v="0"/>
  </r>
  <r>
    <x v="1"/>
    <x v="138"/>
    <x v="1"/>
    <n v="20"/>
    <x v="138"/>
    <n v="20"/>
    <s v="Contribution to Annual Social Care Packages Fee &amp; Demand Increases "/>
    <s v="Securing &amp; Creating Market Capacity for commissioned social care services including residential, nursing and domiciliary care"/>
    <x v="7"/>
    <s v="Domiciliary care packages"/>
    <s v=""/>
    <x v="0"/>
    <s v=""/>
    <x v="0"/>
    <s v=""/>
    <s v=""/>
    <x v="1"/>
    <x v="3"/>
    <n v="45908920"/>
    <x v="0"/>
  </r>
  <r>
    <x v="1"/>
    <x v="138"/>
    <x v="1"/>
    <n v="21"/>
    <x v="138"/>
    <n v="21"/>
    <s v="Urgent Care - Crisis Support"/>
    <s v="Urgent Care - Crisis Support provided in a person's own home - Core Hours"/>
    <x v="4"/>
    <s v="Reablement at home (to support discharge) "/>
    <s v=""/>
    <x v="0"/>
    <s v=""/>
    <x v="0"/>
    <s v=""/>
    <s v=""/>
    <x v="1"/>
    <x v="5"/>
    <n v="3416537"/>
    <x v="0"/>
  </r>
  <r>
    <x v="1"/>
    <x v="138"/>
    <x v="1"/>
    <n v="22"/>
    <x v="138"/>
    <n v="22"/>
    <s v="Hospital Aftercare"/>
    <s v="Block Contract provided by Age UK"/>
    <x v="10"/>
    <s v="Low level support for simple hospital discharges (Discharge to Assess pathway 0)"/>
    <s v=""/>
    <x v="0"/>
    <s v=""/>
    <x v="0"/>
    <s v=""/>
    <s v=""/>
    <x v="1"/>
    <x v="5"/>
    <n v="399338"/>
    <x v="0"/>
  </r>
  <r>
    <x v="1"/>
    <x v="138"/>
    <x v="1"/>
    <n v="23"/>
    <x v="138"/>
    <n v="23"/>
    <s v="D2A Residential &amp; Nursing Beds"/>
    <s v="D2A Residential &amp; Nursing Beds"/>
    <x v="16"/>
    <s v="Care home"/>
    <s v=""/>
    <x v="0"/>
    <s v=""/>
    <x v="0"/>
    <s v=""/>
    <s v=""/>
    <x v="1"/>
    <x v="5"/>
    <n v="2937248"/>
    <x v="0"/>
  </r>
  <r>
    <x v="1"/>
    <x v="138"/>
    <x v="1"/>
    <n v="24"/>
    <x v="138"/>
    <n v="24"/>
    <s v="D2A Homecare Packages of Care"/>
    <s v="D2A Homecare Packages of Care"/>
    <x v="7"/>
    <s v="Domiciliary care to support hospital discharge (Discharge to Assess pathway 1)"/>
    <s v=""/>
    <x v="0"/>
    <s v=""/>
    <x v="0"/>
    <s v=""/>
    <s v=""/>
    <x v="1"/>
    <x v="5"/>
    <n v="950356"/>
    <x v="0"/>
  </r>
  <r>
    <x v="1"/>
    <x v="138"/>
    <x v="1"/>
    <n v="25"/>
    <x v="138"/>
    <n v="25"/>
    <s v="Disabled Facilities Grant"/>
    <s v="DFG Related Schemes"/>
    <x v="13"/>
    <s v="Adaptations, including statutory DFG grants"/>
    <s v=""/>
    <x v="0"/>
    <s v=""/>
    <x v="0"/>
    <s v=""/>
    <s v=""/>
    <x v="1"/>
    <x v="2"/>
    <n v="16714884"/>
    <x v="0"/>
  </r>
  <r>
    <x v="1"/>
    <x v="138"/>
    <x v="1"/>
    <n v="26"/>
    <x v="138"/>
    <n v="26"/>
    <s v="Community equipment (MB)"/>
    <s v="Admission avoidance, discharge to assess etc"/>
    <x v="1"/>
    <s v="Assistive technologies including telecare"/>
    <s v=""/>
    <x v="0"/>
    <s v=""/>
    <x v="0"/>
    <s v=""/>
    <s v=""/>
    <x v="1"/>
    <x v="0"/>
    <n v="1006194.897"/>
    <x v="0"/>
  </r>
  <r>
    <x v="1"/>
    <x v="138"/>
    <x v="1"/>
    <n v="27"/>
    <x v="138"/>
    <n v="27"/>
    <s v="Dementia advisors / carer support"/>
    <s v="Dementia advisors / carer support"/>
    <x v="12"/>
    <s v="Carer advice and support related to Care Act duties"/>
    <s v=""/>
    <x v="1"/>
    <s v=""/>
    <x v="2"/>
    <s v=""/>
    <s v=""/>
    <x v="0"/>
    <x v="0"/>
    <n v="35331.647400000002"/>
    <x v="0"/>
  </r>
  <r>
    <x v="1"/>
    <x v="138"/>
    <x v="1"/>
    <n v="28"/>
    <x v="138"/>
    <n v="28"/>
    <s v="MH carer support"/>
    <s v="MH carer support"/>
    <x v="12"/>
    <s v="Carer advice and support related to Care Act duties"/>
    <s v=""/>
    <x v="1"/>
    <s v=""/>
    <x v="2"/>
    <s v=""/>
    <s v=""/>
    <x v="0"/>
    <x v="0"/>
    <n v="21033.736199999999"/>
    <x v="0"/>
  </r>
  <r>
    <x v="1"/>
    <x v="138"/>
    <x v="1"/>
    <n v="29"/>
    <x v="138"/>
    <n v="29"/>
    <s v="Community Specialist Services"/>
    <s v="Community Based Schemes"/>
    <x v="10"/>
    <s v="Multidisciplinary teams that are supporting independence, such as anticipatory care"/>
    <s v=""/>
    <x v="0"/>
    <s v=""/>
    <x v="2"/>
    <s v=""/>
    <s v=""/>
    <x v="3"/>
    <x v="0"/>
    <n v="865539.24840000004"/>
    <x v="0"/>
  </r>
  <r>
    <x v="1"/>
    <x v="138"/>
    <x v="1"/>
    <n v="30"/>
    <x v="138"/>
    <n v="30"/>
    <s v="IMC Care Co-Ordination"/>
    <s v="Intermediate Care Services"/>
    <x v="10"/>
    <s v="Multidisciplinary teams that are supporting independence, such as anticipatory care"/>
    <s v=""/>
    <x v="0"/>
    <s v=""/>
    <x v="2"/>
    <s v=""/>
    <s v=""/>
    <x v="3"/>
    <x v="0"/>
    <n v="5677417.157399999"/>
    <x v="0"/>
  </r>
  <r>
    <x v="1"/>
    <x v="138"/>
    <x v="1"/>
    <n v="31"/>
    <x v="138"/>
    <n v="31"/>
    <s v="GP advisors"/>
    <s v="Support to LCC"/>
    <x v="10"/>
    <s v="Integrated neighbourhood services"/>
    <s v=""/>
    <x v="6"/>
    <s v=""/>
    <x v="2"/>
    <s v=""/>
    <s v=""/>
    <x v="3"/>
    <x v="0"/>
    <n v="48363.751800000005"/>
    <x v="0"/>
  </r>
  <r>
    <x v="1"/>
    <x v="138"/>
    <x v="1"/>
    <n v="32"/>
    <x v="138"/>
    <n v="32"/>
    <s v="Enhanced Care Home Support"/>
    <s v="Care Home Support from Primary Care"/>
    <x v="10"/>
    <s v="Multidisciplinary teams that are supporting independence, such as anticipatory care"/>
    <s v=""/>
    <x v="1"/>
    <s v=""/>
    <x v="2"/>
    <s v=""/>
    <s v=""/>
    <x v="3"/>
    <x v="0"/>
    <n v="944665.90919999999"/>
    <x v="0"/>
  </r>
  <r>
    <x v="1"/>
    <x v="138"/>
    <x v="1"/>
    <n v="33"/>
    <x v="138"/>
    <n v="33"/>
    <s v="Community stroke early supported discharge"/>
    <s v="6-Month check for stroke survivors"/>
    <x v="3"/>
    <s v="Assessment teams/joint assessment"/>
    <s v=""/>
    <x v="6"/>
    <s v=""/>
    <x v="2"/>
    <s v=""/>
    <s v=""/>
    <x v="0"/>
    <x v="0"/>
    <n v="71446.23539999999"/>
    <x v="0"/>
  </r>
  <r>
    <x v="1"/>
    <x v="138"/>
    <x v="1"/>
    <n v="34"/>
    <x v="138"/>
    <n v="34"/>
    <s v="Solutions Plus"/>
    <s v="Mental Health Recovery"/>
    <x v="4"/>
    <s v="Reablement at home (accepting step up and step down users)"/>
    <s v=""/>
    <x v="2"/>
    <s v=""/>
    <x v="2"/>
    <s v=""/>
    <s v=""/>
    <x v="5"/>
    <x v="0"/>
    <n v="53346.6774"/>
    <x v="0"/>
  </r>
  <r>
    <x v="1"/>
    <x v="138"/>
    <x v="1"/>
    <n v="35"/>
    <x v="138"/>
    <n v="35"/>
    <s v="REACT"/>
    <s v="Rapid Response"/>
    <x v="14"/>
    <s v=""/>
    <s v=""/>
    <x v="1"/>
    <s v=""/>
    <x v="2"/>
    <s v=""/>
    <s v=""/>
    <x v="3"/>
    <x v="0"/>
    <n v="118339.2"/>
    <x v="0"/>
  </r>
  <r>
    <x v="1"/>
    <x v="138"/>
    <x v="1"/>
    <n v="36"/>
    <x v="138"/>
    <n v="36"/>
    <s v="ICAT (UHMB)"/>
    <s v="Rapid Response"/>
    <x v="10"/>
    <s v="Multidisciplinary teams that are supporting independence, such as anticipatory care"/>
    <s v=""/>
    <x v="1"/>
    <s v=""/>
    <x v="2"/>
    <s v=""/>
    <s v=""/>
    <x v="3"/>
    <x v="0"/>
    <n v="58679.337600000006"/>
    <x v="0"/>
  </r>
  <r>
    <x v="1"/>
    <x v="138"/>
    <x v="1"/>
    <n v="37"/>
    <x v="138"/>
    <n v="37"/>
    <s v="Hospital Aftercare"/>
    <s v="Targeted support on discharge"/>
    <x v="10"/>
    <s v="Low level support for simple hospital discharges (Discharge to Assess pathway 0)"/>
    <s v=""/>
    <x v="1"/>
    <s v=""/>
    <x v="2"/>
    <s v=""/>
    <s v=""/>
    <x v="0"/>
    <x v="0"/>
    <n v="186706.503"/>
    <x v="0"/>
  </r>
  <r>
    <x v="1"/>
    <x v="138"/>
    <x v="1"/>
    <n v="38"/>
    <x v="138"/>
    <n v="38"/>
    <s v="Improved community services"/>
    <s v="Broad support across all services as required to troubleshoot"/>
    <x v="10"/>
    <s v="Multidisciplinary teams that are supporting independence, such as anticipatory care"/>
    <s v=""/>
    <x v="1"/>
    <s v=""/>
    <x v="2"/>
    <s v=""/>
    <s v=""/>
    <x v="3"/>
    <x v="0"/>
    <n v="397798.27740000002"/>
    <x v="0"/>
  </r>
  <r>
    <x v="1"/>
    <x v="138"/>
    <x v="1"/>
    <n v="39"/>
    <x v="138"/>
    <n v="39"/>
    <s v="Therapy support workers to support virtual ward and community care"/>
    <s v="Dedicated therapy resource to flex to need to support discharge and avoid admission "/>
    <x v="10"/>
    <s v="Multidisciplinary teams that are supporting independence, such as anticipatory care"/>
    <s v=""/>
    <x v="1"/>
    <s v=""/>
    <x v="2"/>
    <s v=""/>
    <s v=""/>
    <x v="3"/>
    <x v="0"/>
    <n v="173199.9852"/>
    <x v="0"/>
  </r>
  <r>
    <x v="1"/>
    <x v="138"/>
    <x v="1"/>
    <n v="40"/>
    <x v="138"/>
    <n v="40"/>
    <s v="Community hospitals - community inpatient beds"/>
    <s v="Rehab beds"/>
    <x v="5"/>
    <s v="Bed-based intermediate care with rehabilitation (to support discharge)"/>
    <s v=""/>
    <x v="1"/>
    <s v=""/>
    <x v="2"/>
    <s v=""/>
    <s v=""/>
    <x v="3"/>
    <x v="0"/>
    <n v="11180680"/>
    <x v="0"/>
  </r>
  <r>
    <x v="1"/>
    <x v="138"/>
    <x v="1"/>
    <n v="41"/>
    <x v="138"/>
    <n v="41"/>
    <s v="TCS transfer"/>
    <s v="Community Equipment on prescription"/>
    <x v="1"/>
    <s v="Community based equipment"/>
    <s v=""/>
    <x v="0"/>
    <s v=""/>
    <x v="2"/>
    <s v=""/>
    <s v=""/>
    <x v="2"/>
    <x v="0"/>
    <n v="1543953.5802"/>
    <x v="0"/>
  </r>
  <r>
    <x v="1"/>
    <x v="138"/>
    <x v="1"/>
    <n v="42"/>
    <x v="138"/>
    <n v="42"/>
    <s v="Reablement"/>
    <s v="Dedicated flexible reablement service"/>
    <x v="10"/>
    <s v="Multidisciplinary teams that are supporting independence, such as anticipatory care"/>
    <s v=""/>
    <x v="1"/>
    <s v=""/>
    <x v="2"/>
    <s v=""/>
    <s v=""/>
    <x v="3"/>
    <x v="0"/>
    <n v="2556030.5693999999"/>
    <x v="0"/>
  </r>
  <r>
    <x v="1"/>
    <x v="138"/>
    <x v="1"/>
    <n v="43"/>
    <x v="138"/>
    <n v="43"/>
    <s v="ICAT"/>
    <s v="Multi disciplinary team to coordinate access and assessment "/>
    <x v="10"/>
    <s v="Multidisciplinary teams that are supporting independence, such as anticipatory care"/>
    <s v=""/>
    <x v="1"/>
    <s v=""/>
    <x v="2"/>
    <s v=""/>
    <s v=""/>
    <x v="3"/>
    <x v="0"/>
    <n v="1357562"/>
    <x v="0"/>
  </r>
  <r>
    <x v="1"/>
    <x v="138"/>
    <x v="1"/>
    <n v="44"/>
    <x v="138"/>
    <n v="44"/>
    <s v="Integrated Neighbourhood teams"/>
    <s v="Support to primary care INTs"/>
    <x v="10"/>
    <s v="Integrated neighbourhood services"/>
    <s v=""/>
    <x v="6"/>
    <s v=""/>
    <x v="2"/>
    <s v=""/>
    <s v=""/>
    <x v="4"/>
    <x v="0"/>
    <n v="919100.41559999995"/>
    <x v="0"/>
  </r>
  <r>
    <x v="1"/>
    <x v="138"/>
    <x v="1"/>
    <n v="45"/>
    <x v="138"/>
    <n v="45"/>
    <s v="Intensive home support"/>
    <s v="Responsive domicilary service to cover short term need"/>
    <x v="15"/>
    <s v="Physical health/wellbeing"/>
    <s v=""/>
    <x v="0"/>
    <s v=""/>
    <x v="2"/>
    <s v=""/>
    <s v=""/>
    <x v="1"/>
    <x v="0"/>
    <n v="1172117.0214"/>
    <x v="0"/>
  </r>
  <r>
    <x v="1"/>
    <x v="138"/>
    <x v="1"/>
    <n v="46"/>
    <x v="138"/>
    <n v="46"/>
    <s v="Front door team"/>
    <s v="A get home safely service "/>
    <x v="8"/>
    <s v="Home First/Discharge to Assess - process support/core costs"/>
    <s v=""/>
    <x v="1"/>
    <s v=""/>
    <x v="2"/>
    <s v=""/>
    <s v=""/>
    <x v="3"/>
    <x v="0"/>
    <n v="92785.328999999983"/>
    <x v="0"/>
  </r>
  <r>
    <x v="1"/>
    <x v="138"/>
    <x v="1"/>
    <n v="47"/>
    <x v="138"/>
    <n v="47"/>
    <s v="Integrated care model"/>
    <s v="Support to multidisciplinary working to troubleshoot"/>
    <x v="10"/>
    <s v="Multidisciplinary teams that are supporting independence, such as anticipatory care"/>
    <s v=""/>
    <x v="0"/>
    <s v=""/>
    <x v="2"/>
    <s v=""/>
    <s v=""/>
    <x v="1"/>
    <x v="0"/>
    <n v="262941.24959999998"/>
    <x v="0"/>
  </r>
  <r>
    <x v="1"/>
    <x v="138"/>
    <x v="1"/>
    <n v="48"/>
    <x v="138"/>
    <n v="48"/>
    <s v="Young carers support"/>
    <s v="Dedicated support as add on to LCC carers service"/>
    <x v="12"/>
    <s v="Carer advice and support related to Care Act duties"/>
    <s v=""/>
    <x v="0"/>
    <s v=""/>
    <x v="2"/>
    <s v=""/>
    <s v=""/>
    <x v="1"/>
    <x v="0"/>
    <n v="62823.322800000002"/>
    <x v="0"/>
  </r>
  <r>
    <x v="1"/>
    <x v="138"/>
    <x v="1"/>
    <n v="49"/>
    <x v="138"/>
    <n v="49"/>
    <s v="Carers support"/>
    <s v="Dedicated support as add on to LCC carers services"/>
    <x v="12"/>
    <s v="Carer advice and support related to Care Act duties"/>
    <s v=""/>
    <x v="0"/>
    <s v=""/>
    <x v="2"/>
    <s v=""/>
    <s v=""/>
    <x v="1"/>
    <x v="0"/>
    <n v="269276.62320000003"/>
    <x v="0"/>
  </r>
  <r>
    <x v="1"/>
    <x v="138"/>
    <x v="1"/>
    <n v="50"/>
    <x v="138"/>
    <n v="50"/>
    <s v="Falls Car transfer to ICAT/IHSS"/>
    <s v="Fast response service for falls referrlas via ICAT"/>
    <x v="14"/>
    <s v=""/>
    <s v=""/>
    <x v="0"/>
    <s v=""/>
    <x v="2"/>
    <s v=""/>
    <s v=""/>
    <x v="4"/>
    <x v="0"/>
    <n v="126792"/>
    <x v="0"/>
  </r>
  <r>
    <x v="1"/>
    <x v="138"/>
    <x v="1"/>
    <n v="51"/>
    <x v="138"/>
    <n v="51"/>
    <s v="Home First Transport"/>
    <s v="Dedicated  transport to speed discharge"/>
    <x v="8"/>
    <s v="Home First/Discharge to Assess - process support/core costs"/>
    <s v=""/>
    <x v="1"/>
    <s v=""/>
    <x v="2"/>
    <s v=""/>
    <s v=""/>
    <x v="4"/>
    <x v="0"/>
    <n v="177508.8"/>
    <x v="0"/>
  </r>
  <r>
    <x v="1"/>
    <x v="138"/>
    <x v="1"/>
    <n v="52"/>
    <x v="138"/>
    <n v="52"/>
    <s v="Community Equipment Services"/>
    <s v="Additional contribution to community equipment provision"/>
    <x v="1"/>
    <s v="Community based equipment"/>
    <s v=""/>
    <x v="0"/>
    <s v=""/>
    <x v="2"/>
    <s v=""/>
    <s v=""/>
    <x v="2"/>
    <x v="0"/>
    <n v="2676095.1972000003"/>
    <x v="0"/>
  </r>
  <r>
    <x v="1"/>
    <x v="138"/>
    <x v="1"/>
    <n v="53"/>
    <x v="138"/>
    <n v="53"/>
    <s v="Trust to front door therapies"/>
    <s v="Support to D2A pathway…trust follow up"/>
    <x v="8"/>
    <s v="Home First/Discharge to Assess - process support/core costs"/>
    <s v=""/>
    <x v="3"/>
    <s v=""/>
    <x v="2"/>
    <s v=""/>
    <s v=""/>
    <x v="6"/>
    <x v="0"/>
    <n v="66565.8"/>
    <x v="0"/>
  </r>
  <r>
    <x v="1"/>
    <x v="138"/>
    <x v="1"/>
    <n v="54"/>
    <x v="138"/>
    <n v="54"/>
    <s v="Intermediate Care Redesign "/>
    <s v="Full service redesign"/>
    <x v="10"/>
    <s v="Multidisciplinary teams that are supporting independence, such as anticipatory care"/>
    <s v=""/>
    <x v="1"/>
    <s v=""/>
    <x v="2"/>
    <s v=""/>
    <s v=""/>
    <x v="3"/>
    <x v="0"/>
    <n v="4062620.6603999999"/>
    <x v="0"/>
  </r>
  <r>
    <x v="1"/>
    <x v="138"/>
    <x v="1"/>
    <n v="55"/>
    <x v="138"/>
    <n v="55"/>
    <s v="Admissions Avoidance "/>
    <s v="Broad service provision linking services"/>
    <x v="10"/>
    <s v="Multidisciplinary teams that are supporting independence, such as anticipatory care"/>
    <s v=""/>
    <x v="1"/>
    <s v=""/>
    <x v="2"/>
    <s v=""/>
    <s v=""/>
    <x v="3"/>
    <x v="0"/>
    <n v="7322969.1672"/>
    <x v="0"/>
  </r>
  <r>
    <x v="1"/>
    <x v="138"/>
    <x v="1"/>
    <n v="56"/>
    <x v="138"/>
    <n v="56"/>
    <s v="Intermediate Care Beds"/>
    <s v="Nurse led rehabilitation and D2A beds"/>
    <x v="5"/>
    <s v="Bed-based intermediate care with reablement (to support discharge)"/>
    <s v=""/>
    <x v="0"/>
    <s v=""/>
    <x v="2"/>
    <s v=""/>
    <s v=""/>
    <x v="1"/>
    <x v="0"/>
    <n v="1064523.4434"/>
    <x v="0"/>
  </r>
  <r>
    <x v="1"/>
    <x v="138"/>
    <x v="1"/>
    <n v="57"/>
    <x v="138"/>
    <n v="57"/>
    <s v="Rehab Beds, Intermediate Care Therapist Services (includes RAPIDs and Therapy support to Rehab beds)"/>
    <s v="Therapeutic input to LCC comissioned beds"/>
    <x v="8"/>
    <s v="Home First/Discharge to Assess - process support/core costs"/>
    <s v=""/>
    <x v="1"/>
    <s v=""/>
    <x v="2"/>
    <s v=""/>
    <s v=""/>
    <x v="3"/>
    <x v="0"/>
    <n v="5322517.8965999996"/>
    <x v="0"/>
  </r>
  <r>
    <x v="1"/>
    <x v="138"/>
    <x v="1"/>
    <n v="58"/>
    <x v="138"/>
    <n v="58"/>
    <s v="Community Hospitals - Longridge"/>
    <s v="Inpatient facility to support early discharge from LTH and prevent readmissiopn."/>
    <x v="8"/>
    <s v="Home First/Discharge to Assess - process support/core costs"/>
    <s v=""/>
    <x v="3"/>
    <s v=""/>
    <x v="2"/>
    <s v=""/>
    <s v=""/>
    <x v="6"/>
    <x v="0"/>
    <n v="1403733.2508"/>
    <x v="0"/>
  </r>
  <r>
    <x v="1"/>
    <x v="138"/>
    <x v="1"/>
    <n v="59"/>
    <x v="138"/>
    <n v="59"/>
    <s v="CATCH &amp; Homefirst"/>
    <s v="Central allocation team for Care and Health…home fisrt"/>
    <x v="3"/>
    <s v="Assessment teams/joint assessment"/>
    <s v=""/>
    <x v="1"/>
    <s v=""/>
    <x v="2"/>
    <s v=""/>
    <s v=""/>
    <x v="3"/>
    <x v="0"/>
    <n v="582288.03359999997"/>
    <x v="0"/>
  </r>
  <r>
    <x v="1"/>
    <x v="138"/>
    <x v="1"/>
    <n v="60"/>
    <x v="138"/>
    <n v="60"/>
    <s v="Falls Lifting"/>
    <s v="Assisted lifting service for individuals over 65 years"/>
    <x v="14"/>
    <s v=""/>
    <s v=""/>
    <x v="0"/>
    <s v=""/>
    <x v="2"/>
    <s v=""/>
    <s v=""/>
    <x v="1"/>
    <x v="0"/>
    <n v="126258.41700000002"/>
    <x v="0"/>
  </r>
  <r>
    <x v="1"/>
    <x v="138"/>
    <x v="1"/>
    <n v="61"/>
    <x v="138"/>
    <n v="61"/>
    <s v="Frailty Home Based"/>
    <s v="Home based focus on prevention level 1 and 2 to support remaining at home."/>
    <x v="0"/>
    <s v="Other"/>
    <s v="Preventative focus"/>
    <x v="1"/>
    <s v=""/>
    <x v="2"/>
    <s v=""/>
    <s v=""/>
    <x v="3"/>
    <x v="0"/>
    <n v="1231985.034"/>
    <x v="0"/>
  </r>
  <r>
    <x v="1"/>
    <x v="138"/>
    <x v="1"/>
    <n v="62"/>
    <x v="138"/>
    <n v="62"/>
    <s v="Develop integrated care teams"/>
    <s v="Integrated Neighbourhood Teams"/>
    <x v="10"/>
    <s v="Integrated neighbourhood services"/>
    <s v=""/>
    <x v="6"/>
    <s v=""/>
    <x v="2"/>
    <s v=""/>
    <s v=""/>
    <x v="4"/>
    <x v="0"/>
    <n v="13008607.729200002"/>
    <x v="0"/>
  </r>
  <r>
    <x v="1"/>
    <x v="138"/>
    <x v="1"/>
    <n v="63"/>
    <x v="138"/>
    <n v="63"/>
    <s v="Care Home Support Model"/>
    <s v="Care home support from primary care"/>
    <x v="8"/>
    <s v="Multi-Disciplinary/Multi-Agency Discharge Teams supporting discharge"/>
    <s v=""/>
    <x v="6"/>
    <s v=""/>
    <x v="2"/>
    <s v=""/>
    <s v=""/>
    <x v="4"/>
    <x v="0"/>
    <n v="615997.55486879987"/>
    <x v="0"/>
  </r>
  <r>
    <x v="1"/>
    <x v="138"/>
    <x v="1"/>
    <n v="64"/>
    <x v="138"/>
    <n v="64"/>
    <s v="Building for the Future - West Lancashire"/>
    <s v="Provision of integrated out of hospital care provision in West Lancashire"/>
    <x v="10"/>
    <s v="Multidisciplinary teams that are supporting independence, such as anticipatory care"/>
    <s v=""/>
    <x v="1"/>
    <s v=""/>
    <x v="2"/>
    <s v=""/>
    <s v=""/>
    <x v="2"/>
    <x v="0"/>
    <n v="6730098.2280000001"/>
    <x v="0"/>
  </r>
  <r>
    <x v="1"/>
    <x v="138"/>
    <x v="1"/>
    <n v="65"/>
    <x v="138"/>
    <n v="65"/>
    <s v="Lancashire Discharge to Assess services."/>
    <s v="Whole system approach to D2A pathway 1"/>
    <x v="4"/>
    <s v="Rehabilitation at home (to support discharge)"/>
    <s v=""/>
    <x v="0"/>
    <s v=""/>
    <x v="2"/>
    <s v=""/>
    <s v=""/>
    <x v="1"/>
    <x v="1"/>
    <n v="1500000"/>
    <x v="0"/>
  </r>
  <r>
    <x v="1"/>
    <x v="138"/>
    <x v="1"/>
    <n v="66"/>
    <x v="138"/>
    <n v="66"/>
    <s v="Lancashire Discharge to Assess services."/>
    <s v="Whole system approach to D2A pathway 2"/>
    <x v="5"/>
    <s v="Bed-based intermediate care with reablement (to support discharge)"/>
    <s v=""/>
    <x v="0"/>
    <s v=""/>
    <x v="2"/>
    <s v=""/>
    <s v=""/>
    <x v="2"/>
    <x v="1"/>
    <n v="3864466"/>
    <x v="0"/>
  </r>
  <r>
    <x v="1"/>
    <x v="139"/>
    <x v="2"/>
    <n v="1"/>
    <x v="139"/>
    <n v="1"/>
    <s v="Provision for enhanced carer support services"/>
    <s v="Support to Carers"/>
    <x v="12"/>
    <s v="Carer advice and support related to Care Act duties"/>
    <s v=""/>
    <x v="0"/>
    <s v=""/>
    <x v="0"/>
    <s v=""/>
    <s v=""/>
    <x v="1"/>
    <x v="3"/>
    <n v="222600"/>
    <x v="0"/>
  </r>
  <r>
    <x v="1"/>
    <x v="139"/>
    <x v="2"/>
    <n v="2"/>
    <x v="139"/>
    <n v="2"/>
    <s v="Care Homes Support / Trusted Assessor"/>
    <s v="Discharge to Assess"/>
    <x v="8"/>
    <s v="Trusted Assessment"/>
    <s v=""/>
    <x v="0"/>
    <s v=""/>
    <x v="0"/>
    <s v=""/>
    <s v=""/>
    <x v="1"/>
    <x v="3"/>
    <n v="179085"/>
    <x v="0"/>
  </r>
  <r>
    <x v="1"/>
    <x v="139"/>
    <x v="2"/>
    <n v="3"/>
    <x v="139"/>
    <n v="3"/>
    <s v="CHC Commissioning Capacity"/>
    <s v="Discharge to Assess"/>
    <x v="3"/>
    <s v="Assessment teams/joint assessment"/>
    <s v=""/>
    <x v="0"/>
    <s v=""/>
    <x v="0"/>
    <s v=""/>
    <s v=""/>
    <x v="1"/>
    <x v="3"/>
    <n v="157000"/>
    <x v="0"/>
  </r>
  <r>
    <x v="1"/>
    <x v="139"/>
    <x v="2"/>
    <n v="4"/>
    <x v="139"/>
    <n v="4"/>
    <s v="Case managers for TCP to support inpatient reductions"/>
    <s v="Transforming Care Programme"/>
    <x v="3"/>
    <s v="Care navigation and planning"/>
    <s v=""/>
    <x v="0"/>
    <s v=""/>
    <x v="0"/>
    <s v=""/>
    <s v=""/>
    <x v="1"/>
    <x v="3"/>
    <n v="121300"/>
    <x v="0"/>
  </r>
  <r>
    <x v="1"/>
    <x v="139"/>
    <x v="2"/>
    <n v="5"/>
    <x v="139"/>
    <n v="5"/>
    <s v="Multi-disciplinary review team for top 100 high cost placements (accomm review team)"/>
    <s v="Integrated Care Planning"/>
    <x v="3"/>
    <s v="Assessment teams/joint assessment"/>
    <s v=""/>
    <x v="0"/>
    <s v=""/>
    <x v="0"/>
    <s v=""/>
    <s v=""/>
    <x v="1"/>
    <x v="3"/>
    <n v="237000"/>
    <x v="0"/>
  </r>
  <r>
    <x v="1"/>
    <x v="139"/>
    <x v="2"/>
    <n v="6"/>
    <x v="139"/>
    <n v="6"/>
    <s v="Stabilising the social care provider market"/>
    <s v="Care Providers- Market Stabilisation"/>
    <x v="7"/>
    <s v="Domiciliary care packages"/>
    <s v=""/>
    <x v="0"/>
    <s v=""/>
    <x v="0"/>
    <s v=""/>
    <s v=""/>
    <x v="2"/>
    <x v="3"/>
    <n v="14189870"/>
    <x v="0"/>
  </r>
  <r>
    <x v="1"/>
    <x v="139"/>
    <x v="2"/>
    <n v="7"/>
    <x v="139"/>
    <n v="7"/>
    <s v="Development of External Workforce"/>
    <s v="Promotion of Care Work"/>
    <x v="18"/>
    <s v=""/>
    <s v=""/>
    <x v="0"/>
    <s v=""/>
    <x v="0"/>
    <s v=""/>
    <s v=""/>
    <x v="1"/>
    <x v="3"/>
    <n v="229630"/>
    <x v="0"/>
  </r>
  <r>
    <x v="1"/>
    <x v="139"/>
    <x v="2"/>
    <n v="8"/>
    <x v="139"/>
    <n v="8"/>
    <s v="Health and Social Care Integration Programme"/>
    <s v="Integration Planning"/>
    <x v="9"/>
    <s v="Programme management"/>
    <s v=""/>
    <x v="0"/>
    <s v=""/>
    <x v="0"/>
    <s v=""/>
    <s v=""/>
    <x v="1"/>
    <x v="3"/>
    <n v="180500"/>
    <x v="0"/>
  </r>
  <r>
    <x v="1"/>
    <x v="139"/>
    <x v="2"/>
    <n v="9"/>
    <x v="139"/>
    <n v="9"/>
    <s v="Technology Enabled Care"/>
    <s v="Technology Services"/>
    <x v="1"/>
    <s v="Assistive technologies including telecare"/>
    <s v=""/>
    <x v="0"/>
    <s v=""/>
    <x v="0"/>
    <s v=""/>
    <s v=""/>
    <x v="1"/>
    <x v="3"/>
    <n v="1214000"/>
    <x v="0"/>
  </r>
  <r>
    <x v="1"/>
    <x v="139"/>
    <x v="2"/>
    <n v="10"/>
    <x v="139"/>
    <n v="10"/>
    <s v="Integration Programme Management"/>
    <s v="Integration Planning"/>
    <x v="9"/>
    <s v="Programme management"/>
    <s v=""/>
    <x v="0"/>
    <s v=""/>
    <x v="0"/>
    <s v=""/>
    <s v=""/>
    <x v="1"/>
    <x v="3"/>
    <n v="57500"/>
    <x v="0"/>
  </r>
  <r>
    <x v="1"/>
    <x v="139"/>
    <x v="2"/>
    <n v="11"/>
    <x v="139"/>
    <n v="11"/>
    <s v="Support for Social Care Reform"/>
    <s v="Integration Planning"/>
    <x v="9"/>
    <s v="New governance arrangements"/>
    <s v=""/>
    <x v="0"/>
    <s v=""/>
    <x v="0"/>
    <s v=""/>
    <s v=""/>
    <x v="1"/>
    <x v="3"/>
    <n v="300000"/>
    <x v="0"/>
  </r>
  <r>
    <x v="1"/>
    <x v="139"/>
    <x v="2"/>
    <n v="12"/>
    <x v="139"/>
    <n v="12"/>
    <s v="Commissioning Consultancy"/>
    <s v="Integration Planning"/>
    <x v="9"/>
    <s v="Joint commissioning infrastructure"/>
    <s v=""/>
    <x v="0"/>
    <s v=""/>
    <x v="0"/>
    <s v=""/>
    <s v=""/>
    <x v="1"/>
    <x v="3"/>
    <n v="121275"/>
    <x v="0"/>
  </r>
  <r>
    <x v="1"/>
    <x v="139"/>
    <x v="2"/>
    <n v="13"/>
    <x v="139"/>
    <n v="13"/>
    <s v="Single Handed Care Team"/>
    <s v="Integration Planning"/>
    <x v="3"/>
    <s v="Assessment teams/joint assessment"/>
    <s v=""/>
    <x v="0"/>
    <s v=""/>
    <x v="0"/>
    <s v=""/>
    <s v=""/>
    <x v="1"/>
    <x v="3"/>
    <n v="480854"/>
    <x v="0"/>
  </r>
  <r>
    <x v="1"/>
    <x v="139"/>
    <x v="2"/>
    <n v="14"/>
    <x v="139"/>
    <n v="14"/>
    <s v="Home First Case Management"/>
    <s v="Home First"/>
    <x v="3"/>
    <s v="Assessment teams/joint assessment"/>
    <s v=""/>
    <x v="0"/>
    <s v=""/>
    <x v="0"/>
    <s v=""/>
    <s v=""/>
    <x v="1"/>
    <x v="0"/>
    <n v="577703"/>
    <x v="0"/>
  </r>
  <r>
    <x v="1"/>
    <x v="139"/>
    <x v="2"/>
    <n v="15"/>
    <x v="139"/>
    <n v="15"/>
    <s v="HC4L Back Office Support"/>
    <s v="Home First"/>
    <x v="9"/>
    <s v="Joint commissioning infrastructure"/>
    <s v=""/>
    <x v="0"/>
    <s v=""/>
    <x v="0"/>
    <s v=""/>
    <s v=""/>
    <x v="1"/>
    <x v="0"/>
    <n v="124403.30437462716"/>
    <x v="0"/>
  </r>
  <r>
    <x v="1"/>
    <x v="139"/>
    <x v="2"/>
    <n v="16"/>
    <x v="139"/>
    <n v="16"/>
    <s v="HART Reablement "/>
    <s v="Home First"/>
    <x v="4"/>
    <s v="Reablement at home (accepting step up and step down users)"/>
    <s v=""/>
    <x v="0"/>
    <s v=""/>
    <x v="0"/>
    <s v=""/>
    <s v=""/>
    <x v="1"/>
    <x v="0"/>
    <n v="877441.18760399998"/>
    <x v="0"/>
  </r>
  <r>
    <x v="1"/>
    <x v="139"/>
    <x v="2"/>
    <n v="17"/>
    <x v="139"/>
    <n v="17"/>
    <s v="Care Coordination "/>
    <s v="Integrated Care Planning"/>
    <x v="3"/>
    <s v="Care navigation and planning"/>
    <s v=""/>
    <x v="0"/>
    <s v=""/>
    <x v="0"/>
    <s v=""/>
    <s v=""/>
    <x v="1"/>
    <x v="0"/>
    <n v="764453.93351400003"/>
    <x v="0"/>
  </r>
  <r>
    <x v="1"/>
    <x v="139"/>
    <x v="2"/>
    <n v="18"/>
    <x v="139"/>
    <n v="18"/>
    <s v="Care Coordination - OT"/>
    <s v="Integrated Care Planning"/>
    <x v="3"/>
    <s v="Care navigation and planning"/>
    <s v=""/>
    <x v="0"/>
    <s v=""/>
    <x v="0"/>
    <s v=""/>
    <s v=""/>
    <x v="1"/>
    <x v="0"/>
    <n v="51389.638587000001"/>
    <x v="0"/>
  </r>
  <r>
    <x v="1"/>
    <x v="139"/>
    <x v="2"/>
    <n v="19"/>
    <x v="139"/>
    <n v="19"/>
    <s v="Home First Case Management (Hosp Link Workers)"/>
    <s v="Discharge to Assess"/>
    <x v="8"/>
    <s v="Multi-Disciplinary/Multi-Agency Discharge Teams supporting discharge"/>
    <s v=""/>
    <x v="0"/>
    <s v=""/>
    <x v="0"/>
    <s v=""/>
    <s v=""/>
    <x v="1"/>
    <x v="0"/>
    <n v="425857"/>
    <x v="0"/>
  </r>
  <r>
    <x v="1"/>
    <x v="139"/>
    <x v="2"/>
    <n v="20"/>
    <x v="139"/>
    <n v="20"/>
    <s v="Home First Integrated Reablement"/>
    <s v="Discharge to Assess"/>
    <x v="9"/>
    <s v="Integrated models of provision"/>
    <s v=""/>
    <x v="0"/>
    <s v=""/>
    <x v="0"/>
    <s v=""/>
    <s v=""/>
    <x v="1"/>
    <x v="0"/>
    <n v="513814.39926687191"/>
    <x v="0"/>
  </r>
  <r>
    <x v="1"/>
    <x v="139"/>
    <x v="2"/>
    <n v="21"/>
    <x v="139"/>
    <n v="21"/>
    <s v="Community  Response Service - including Residential Brokerage "/>
    <s v="Discharge to Assess"/>
    <x v="14"/>
    <s v=""/>
    <s v=""/>
    <x v="0"/>
    <s v=""/>
    <x v="0"/>
    <s v=""/>
    <s v=""/>
    <x v="1"/>
    <x v="0"/>
    <n v="906909"/>
    <x v="0"/>
  </r>
  <r>
    <x v="1"/>
    <x v="139"/>
    <x v="2"/>
    <n v="22"/>
    <x v="139"/>
    <n v="22"/>
    <s v="Lightbulb - Housing (Discharge) Enablement Team"/>
    <s v="Discharge to Assess"/>
    <x v="8"/>
    <s v="Housing and related services"/>
    <s v=""/>
    <x v="0"/>
    <s v=""/>
    <x v="0"/>
    <s v=""/>
    <s v=""/>
    <x v="1"/>
    <x v="0"/>
    <n v="121000"/>
    <x v="0"/>
  </r>
  <r>
    <x v="1"/>
    <x v="139"/>
    <x v="2"/>
    <n v="23"/>
    <x v="139"/>
    <n v="23"/>
    <s v="Positive Behaviour Support Team"/>
    <s v="Transforming Care Programme"/>
    <x v="15"/>
    <s v="Mental health /wellbeing"/>
    <s v=""/>
    <x v="0"/>
    <s v=""/>
    <x v="0"/>
    <s v=""/>
    <s v=""/>
    <x v="1"/>
    <x v="0"/>
    <n v="106568.37495"/>
    <x v="0"/>
  </r>
  <r>
    <x v="1"/>
    <x v="139"/>
    <x v="2"/>
    <n v="24"/>
    <x v="139"/>
    <n v="24"/>
    <s v="Enhanced TCP Training Wraparound Service Offer"/>
    <s v="Transforming Care Programme"/>
    <x v="15"/>
    <s v="Mental health /wellbeing"/>
    <s v=""/>
    <x v="0"/>
    <s v=""/>
    <x v="0"/>
    <s v=""/>
    <s v=""/>
    <x v="1"/>
    <x v="0"/>
    <n v="66309.211080000008"/>
    <x v="0"/>
  </r>
  <r>
    <x v="1"/>
    <x v="139"/>
    <x v="2"/>
    <n v="25"/>
    <x v="139"/>
    <n v="25"/>
    <s v="Transforming Care Programme - Implementing Actions from the TCP Recovery Plan"/>
    <s v="Transforming Care Programme"/>
    <x v="15"/>
    <s v="Mental health /wellbeing"/>
    <s v=""/>
    <x v="0"/>
    <s v=""/>
    <x v="0"/>
    <s v=""/>
    <s v=""/>
    <x v="1"/>
    <x v="0"/>
    <n v="72686"/>
    <x v="0"/>
  </r>
  <r>
    <x v="1"/>
    <x v="139"/>
    <x v="2"/>
    <n v="26"/>
    <x v="139"/>
    <n v="26"/>
    <s v="Improving Mental Health Discharge"/>
    <s v="Mental Health"/>
    <x v="8"/>
    <s v="Multi-Disciplinary/Multi-Agency Discharge Teams supporting discharge"/>
    <s v=""/>
    <x v="0"/>
    <s v=""/>
    <x v="0"/>
    <s v=""/>
    <s v=""/>
    <x v="1"/>
    <x v="0"/>
    <n v="341250.95312436338"/>
    <x v="0"/>
  </r>
  <r>
    <x v="1"/>
    <x v="139"/>
    <x v="2"/>
    <n v="27"/>
    <x v="139"/>
    <n v="27"/>
    <s v="LD Lead Commissioning Arrangements"/>
    <s v="Mental Health"/>
    <x v="9"/>
    <s v="Joint commissioning infrastructure"/>
    <s v=""/>
    <x v="0"/>
    <s v=""/>
    <x v="0"/>
    <s v=""/>
    <s v=""/>
    <x v="1"/>
    <x v="0"/>
    <n v="163404.84159"/>
    <x v="0"/>
  </r>
  <r>
    <x v="1"/>
    <x v="139"/>
    <x v="2"/>
    <n v="28"/>
    <x v="139"/>
    <n v="28"/>
    <s v="Care Act Enablers"/>
    <s v="Care Act Services"/>
    <x v="6"/>
    <s v="Other"/>
    <s v="Carer Advice and Support"/>
    <x v="0"/>
    <s v=""/>
    <x v="0"/>
    <s v=""/>
    <s v=""/>
    <x v="0"/>
    <x v="0"/>
    <n v="88537.054167936003"/>
    <x v="0"/>
  </r>
  <r>
    <x v="1"/>
    <x v="139"/>
    <x v="2"/>
    <n v="29"/>
    <x v="139"/>
    <n v="29"/>
    <s v="Care Act Support Pathway"/>
    <s v="Care Act Services"/>
    <x v="6"/>
    <s v="Other"/>
    <s v="Carer Advice and Support"/>
    <x v="0"/>
    <s v=""/>
    <x v="0"/>
    <s v=""/>
    <s v=""/>
    <x v="1"/>
    <x v="0"/>
    <n v="551287.58015992329"/>
    <x v="0"/>
  </r>
  <r>
    <x v="1"/>
    <x v="139"/>
    <x v="2"/>
    <n v="30"/>
    <x v="139"/>
    <n v="30"/>
    <s v="Assessment and Review (ASC protected)"/>
    <s v="Integrated Care Planning"/>
    <x v="3"/>
    <s v="Assessment teams/joint assessment"/>
    <s v=""/>
    <x v="0"/>
    <s v=""/>
    <x v="0"/>
    <s v=""/>
    <s v=""/>
    <x v="1"/>
    <x v="0"/>
    <n v="2040192.240551373"/>
    <x v="0"/>
  </r>
  <r>
    <x v="1"/>
    <x v="139"/>
    <x v="2"/>
    <n v="31"/>
    <x v="139"/>
    <n v="31"/>
    <s v="Home Care Service (ASC protected)"/>
    <s v="Care Services"/>
    <x v="7"/>
    <s v="Domiciliary care packages"/>
    <s v=""/>
    <x v="0"/>
    <s v=""/>
    <x v="0"/>
    <s v=""/>
    <s v=""/>
    <x v="2"/>
    <x v="0"/>
    <n v="14256446.216023097"/>
    <x v="0"/>
  </r>
  <r>
    <x v="1"/>
    <x v="139"/>
    <x v="2"/>
    <n v="32"/>
    <x v="139"/>
    <n v="32"/>
    <s v="Nursing Care Packages (ASC protected)"/>
    <s v="Care Services"/>
    <x v="16"/>
    <s v="Nursing home"/>
    <s v=""/>
    <x v="0"/>
    <s v=""/>
    <x v="0"/>
    <s v=""/>
    <s v=""/>
    <x v="2"/>
    <x v="0"/>
    <n v="4477873.0028541302"/>
    <x v="0"/>
  </r>
  <r>
    <x v="1"/>
    <x v="139"/>
    <x v="2"/>
    <n v="33"/>
    <x v="139"/>
    <n v="33"/>
    <s v="Residential Respite Service (ASC protected)"/>
    <s v="Care Services"/>
    <x v="12"/>
    <s v="Respite services"/>
    <s v=""/>
    <x v="0"/>
    <s v=""/>
    <x v="0"/>
    <s v=""/>
    <s v=""/>
    <x v="2"/>
    <x v="0"/>
    <n v="923865.33049768291"/>
    <x v="0"/>
  </r>
  <r>
    <x v="1"/>
    <x v="139"/>
    <x v="2"/>
    <n v="34"/>
    <x v="139"/>
    <n v="34"/>
    <s v="First Contact Plus"/>
    <s v="Early Intervention"/>
    <x v="0"/>
    <s v="Social Prescribing"/>
    <s v=""/>
    <x v="0"/>
    <s v=""/>
    <x v="0"/>
    <s v=""/>
    <s v=""/>
    <x v="1"/>
    <x v="0"/>
    <n v="187845.23270103303"/>
    <x v="0"/>
  </r>
  <r>
    <x v="1"/>
    <x v="139"/>
    <x v="2"/>
    <n v="35"/>
    <x v="139"/>
    <n v="35"/>
    <s v="Integrated Personal Care Framework Training"/>
    <s v="Training Delivery"/>
    <x v="9"/>
    <s v="Workforce development"/>
    <s v=""/>
    <x v="1"/>
    <s v=""/>
    <x v="0"/>
    <s v=""/>
    <s v=""/>
    <x v="1"/>
    <x v="0"/>
    <n v="81400"/>
    <x v="0"/>
  </r>
  <r>
    <x v="1"/>
    <x v="139"/>
    <x v="2"/>
    <n v="36"/>
    <x v="139"/>
    <n v="36"/>
    <s v="Post Diagnostic Community &amp; In-Reach Service for people affected by Dementia"/>
    <s v="Mental Health"/>
    <x v="10"/>
    <s v="Multidisciplinary teams that are supporting independence, such as anticipatory care"/>
    <s v=""/>
    <x v="2"/>
    <s v=""/>
    <x v="0"/>
    <s v=""/>
    <s v=""/>
    <x v="0"/>
    <x v="0"/>
    <n v="281426"/>
    <x v="0"/>
  </r>
  <r>
    <x v="1"/>
    <x v="139"/>
    <x v="2"/>
    <n v="37"/>
    <x v="139"/>
    <n v="37"/>
    <s v="Improving Quality in Care Homes"/>
    <s v="Care Quality and Safeguarding"/>
    <x v="6"/>
    <s v="Safeguarding"/>
    <s v=""/>
    <x v="0"/>
    <s v=""/>
    <x v="0"/>
    <s v=""/>
    <s v=""/>
    <x v="1"/>
    <x v="0"/>
    <n v="668198.856955986"/>
    <x v="0"/>
  </r>
  <r>
    <x v="1"/>
    <x v="139"/>
    <x v="2"/>
    <n v="38"/>
    <x v="139"/>
    <n v="38"/>
    <s v="Integration Programme Management"/>
    <s v="Integration Planning"/>
    <x v="9"/>
    <s v="Programme management"/>
    <s v=""/>
    <x v="0"/>
    <s v=""/>
    <x v="0"/>
    <s v=""/>
    <s v=""/>
    <x v="1"/>
    <x v="0"/>
    <n v="447690"/>
    <x v="0"/>
  </r>
  <r>
    <x v="1"/>
    <x v="139"/>
    <x v="2"/>
    <n v="39"/>
    <x v="139"/>
    <n v="39"/>
    <s v="Blaby District Council"/>
    <s v="Integrated Blaby Planning"/>
    <x v="13"/>
    <s v="Adaptations, including statutory DFG grants"/>
    <s v=""/>
    <x v="0"/>
    <s v=""/>
    <x v="0"/>
    <s v=""/>
    <s v=""/>
    <x v="1"/>
    <x v="2"/>
    <n v="623445"/>
    <x v="0"/>
  </r>
  <r>
    <x v="1"/>
    <x v="139"/>
    <x v="2"/>
    <n v="40"/>
    <x v="139"/>
    <n v="40"/>
    <s v="Charnwood Council"/>
    <s v="Integrated Charnwood Planning"/>
    <x v="13"/>
    <s v="Adaptations, including statutory DFG grants"/>
    <s v=""/>
    <x v="0"/>
    <s v=""/>
    <x v="0"/>
    <s v=""/>
    <s v=""/>
    <x v="1"/>
    <x v="2"/>
    <n v="836247"/>
    <x v="0"/>
  </r>
  <r>
    <x v="1"/>
    <x v="139"/>
    <x v="2"/>
    <n v="41"/>
    <x v="139"/>
    <n v="41"/>
    <s v="Harborough Council"/>
    <s v="Integrated Harborough Planning"/>
    <x v="13"/>
    <s v="Adaptations, including statutory DFG grants"/>
    <s v=""/>
    <x v="0"/>
    <s v=""/>
    <x v="0"/>
    <s v=""/>
    <s v=""/>
    <x v="1"/>
    <x v="2"/>
    <n v="472005"/>
    <x v="0"/>
  </r>
  <r>
    <x v="1"/>
    <x v="139"/>
    <x v="2"/>
    <n v="42"/>
    <x v="139"/>
    <n v="42"/>
    <s v="Hinckley and Bosworth Distrct Council"/>
    <s v="Integrated Hinckley Planning"/>
    <x v="13"/>
    <s v="Adaptations, including statutory DFG grants"/>
    <s v=""/>
    <x v="0"/>
    <s v=""/>
    <x v="0"/>
    <s v=""/>
    <s v=""/>
    <x v="1"/>
    <x v="2"/>
    <n v="538575"/>
    <x v="0"/>
  </r>
  <r>
    <x v="1"/>
    <x v="139"/>
    <x v="2"/>
    <n v="43"/>
    <x v="139"/>
    <n v="43"/>
    <s v="Melton Council"/>
    <s v="Integrated Melton Planning"/>
    <x v="13"/>
    <s v="Adaptations, including statutory DFG grants"/>
    <s v=""/>
    <x v="0"/>
    <s v=""/>
    <x v="0"/>
    <s v=""/>
    <s v=""/>
    <x v="1"/>
    <x v="2"/>
    <n v="304350"/>
    <x v="0"/>
  </r>
  <r>
    <x v="1"/>
    <x v="139"/>
    <x v="2"/>
    <n v="44"/>
    <x v="139"/>
    <n v="44"/>
    <s v="North West Leicestershire Council"/>
    <s v="Integrated North Planning"/>
    <x v="13"/>
    <s v="Adaptations, including statutory DFG grants"/>
    <s v=""/>
    <x v="0"/>
    <s v=""/>
    <x v="0"/>
    <s v=""/>
    <s v=""/>
    <x v="1"/>
    <x v="2"/>
    <n v="720214"/>
    <x v="0"/>
  </r>
  <r>
    <x v="1"/>
    <x v="139"/>
    <x v="2"/>
    <n v="45"/>
    <x v="139"/>
    <n v="45"/>
    <s v="Oadby and Wigston Council"/>
    <s v="Integrated Oadby Planning"/>
    <x v="13"/>
    <s v="Adaptations, including statutory DFG grants"/>
    <s v=""/>
    <x v="0"/>
    <s v=""/>
    <x v="0"/>
    <s v=""/>
    <s v=""/>
    <x v="1"/>
    <x v="2"/>
    <n v="419872"/>
    <x v="0"/>
  </r>
  <r>
    <x v="1"/>
    <x v="139"/>
    <x v="2"/>
    <n v="46"/>
    <x v="139"/>
    <n v="46"/>
    <s v="Hoarding Project"/>
    <s v="Integrated Hoarding Planning"/>
    <x v="13"/>
    <s v="Discretionary use of DFG"/>
    <s v=""/>
    <x v="0"/>
    <s v=""/>
    <x v="0"/>
    <s v=""/>
    <s v=""/>
    <x v="1"/>
    <x v="2"/>
    <n v="115500"/>
    <x v="0"/>
  </r>
  <r>
    <x v="1"/>
    <x v="139"/>
    <x v="2"/>
    <n v="47"/>
    <x v="139"/>
    <n v="47"/>
    <s v="Extending Housing Occupational Therapist (EHOT)"/>
    <s v="Integrated EHOT Planning"/>
    <x v="13"/>
    <s v="Discretionary use of DFG"/>
    <s v=""/>
    <x v="0"/>
    <s v=""/>
    <x v="0"/>
    <s v=""/>
    <s v=""/>
    <x v="1"/>
    <x v="2"/>
    <n v="20020"/>
    <x v="0"/>
  </r>
  <r>
    <x v="1"/>
    <x v="139"/>
    <x v="2"/>
    <n v="48"/>
    <x v="139"/>
    <n v="48"/>
    <s v="Green Grant"/>
    <s v="Integrated Green Grant Planning"/>
    <x v="13"/>
    <s v="Discretionary use of DFG"/>
    <s v=""/>
    <x v="0"/>
    <s v=""/>
    <x v="0"/>
    <s v=""/>
    <s v=""/>
    <x v="1"/>
    <x v="2"/>
    <n v="250000"/>
    <x v="0"/>
  </r>
  <r>
    <x v="1"/>
    <x v="139"/>
    <x v="2"/>
    <n v="49"/>
    <x v="139"/>
    <n v="49"/>
    <s v="Respiratory Illness across LLR Project"/>
    <s v="Integrated Respiratory Illness "/>
    <x v="13"/>
    <s v="Discretionary use of DFG"/>
    <s v=""/>
    <x v="0"/>
    <s v=""/>
    <x v="0"/>
    <s v=""/>
    <s v=""/>
    <x v="1"/>
    <x v="2"/>
    <n v="147000"/>
    <x v="0"/>
  </r>
  <r>
    <x v="1"/>
    <x v="139"/>
    <x v="2"/>
    <n v="50"/>
    <x v="139"/>
    <n v="50"/>
    <s v="Intake Model "/>
    <s v="Intake Model design and integration"/>
    <x v="4"/>
    <s v="Reablement at home (to support discharge) "/>
    <s v=""/>
    <x v="0"/>
    <s v=""/>
    <x v="0"/>
    <s v=""/>
    <s v=""/>
    <x v="1"/>
    <x v="5"/>
    <n v="773600"/>
    <x v="0"/>
  </r>
  <r>
    <x v="1"/>
    <x v="139"/>
    <x v="2"/>
    <n v="51"/>
    <x v="139"/>
    <n v="51"/>
    <s v="Home First, Nursing &amp; Therapies"/>
    <s v="Home First"/>
    <x v="10"/>
    <s v="Multidisciplinary teams that are supporting independence, such as anticipatory care"/>
    <s v=""/>
    <x v="1"/>
    <s v=""/>
    <x v="2"/>
    <s v=""/>
    <s v=""/>
    <x v="3"/>
    <x v="0"/>
    <n v="5400488.3947426556"/>
    <x v="0"/>
  </r>
  <r>
    <x v="1"/>
    <x v="139"/>
    <x v="2"/>
    <n v="52"/>
    <x v="139"/>
    <n v="52"/>
    <s v="Home Visiting Service"/>
    <s v="Home First"/>
    <x v="15"/>
    <s v="Physical health/wellbeing"/>
    <s v=""/>
    <x v="1"/>
    <s v=""/>
    <x v="2"/>
    <s v=""/>
    <s v=""/>
    <x v="2"/>
    <x v="0"/>
    <n v="2223608.1054922598"/>
    <x v="0"/>
  </r>
  <r>
    <x v="1"/>
    <x v="139"/>
    <x v="2"/>
    <n v="53"/>
    <x v="139"/>
    <n v="53"/>
    <s v="Night Nursing Service"/>
    <s v="Home First"/>
    <x v="15"/>
    <s v="Physical health/wellbeing"/>
    <s v=""/>
    <x v="1"/>
    <s v=""/>
    <x v="2"/>
    <s v=""/>
    <s v=""/>
    <x v="2"/>
    <x v="0"/>
    <n v="467747.70263129566"/>
    <x v="0"/>
  </r>
  <r>
    <x v="1"/>
    <x v="139"/>
    <x v="2"/>
    <n v="54"/>
    <x v="139"/>
    <n v="54"/>
    <s v="Integrated Community Nursing"/>
    <s v="Integrated Planning"/>
    <x v="15"/>
    <s v="Physical health/wellbeing"/>
    <s v=""/>
    <x v="1"/>
    <s v=""/>
    <x v="2"/>
    <s v=""/>
    <s v=""/>
    <x v="3"/>
    <x v="0"/>
    <n v="6734493.1873274865"/>
    <x v="0"/>
  </r>
  <r>
    <x v="1"/>
    <x v="139"/>
    <x v="2"/>
    <n v="55"/>
    <x v="139"/>
    <n v="55"/>
    <s v="Discharge Pathway 3 Contract"/>
    <s v="Discharge to Assess"/>
    <x v="5"/>
    <s v="Bed-based intermediate care with reablement (to support discharge)"/>
    <s v=""/>
    <x v="1"/>
    <s v=""/>
    <x v="2"/>
    <s v=""/>
    <s v=""/>
    <x v="2"/>
    <x v="0"/>
    <n v="567014.83174400008"/>
    <x v="0"/>
  </r>
  <r>
    <x v="1"/>
    <x v="139"/>
    <x v="2"/>
    <n v="56"/>
    <x v="139"/>
    <n v="56"/>
    <s v="Discharge Hub"/>
    <s v="Discharge to Assess"/>
    <x v="10"/>
    <s v="Low level support for simple hospital discharges (Discharge to Assess pathway 0)"/>
    <s v=""/>
    <x v="1"/>
    <s v=""/>
    <x v="2"/>
    <s v=""/>
    <s v=""/>
    <x v="3"/>
    <x v="0"/>
    <n v="244169.64"/>
    <x v="0"/>
  </r>
  <r>
    <x v="1"/>
    <x v="139"/>
    <x v="2"/>
    <n v="57"/>
    <x v="139"/>
    <n v="57"/>
    <s v="Primary Care Coordinator"/>
    <s v="Discharge to Assess"/>
    <x v="8"/>
    <s v="Early Discharge Planning"/>
    <s v=""/>
    <x v="1"/>
    <s v=""/>
    <x v="2"/>
    <s v=""/>
    <s v=""/>
    <x v="3"/>
    <x v="0"/>
    <n v="39099.987674999997"/>
    <x v="0"/>
  </r>
  <r>
    <x v="1"/>
    <x v="139"/>
    <x v="2"/>
    <n v="58"/>
    <x v="139"/>
    <n v="58"/>
    <s v="LD Short Breaks"/>
    <s v="Mental Health"/>
    <x v="12"/>
    <s v="Respite services"/>
    <s v=""/>
    <x v="0"/>
    <s v=""/>
    <x v="2"/>
    <s v=""/>
    <s v=""/>
    <x v="3"/>
    <x v="0"/>
    <n v="968046.01264828572"/>
    <x v="0"/>
  </r>
  <r>
    <x v="1"/>
    <x v="139"/>
    <x v="2"/>
    <n v="59"/>
    <x v="139"/>
    <n v="59"/>
    <s v="Post Diagnostic Community &amp; In-Reach Service for people affected by Dementia"/>
    <s v="Mental Health"/>
    <x v="8"/>
    <s v="Early Discharge Planning"/>
    <s v=""/>
    <x v="2"/>
    <s v=""/>
    <x v="2"/>
    <s v=""/>
    <s v=""/>
    <x v="0"/>
    <x v="0"/>
    <n v="62892.610031999997"/>
    <x v="0"/>
  </r>
  <r>
    <x v="1"/>
    <x v="139"/>
    <x v="2"/>
    <n v="60"/>
    <x v="139"/>
    <n v="60"/>
    <s v="LLR Community Integrated Neurology &amp; Stroke Rehabilitation Service (CINSS)"/>
    <s v="Care Services"/>
    <x v="4"/>
    <s v="Rehabilitation at home (to support discharge)"/>
    <s v=""/>
    <x v="1"/>
    <s v=""/>
    <x v="2"/>
    <s v=""/>
    <s v=""/>
    <x v="3"/>
    <x v="0"/>
    <n v="322727.62015200005"/>
    <x v="0"/>
  </r>
  <r>
    <x v="1"/>
    <x v="139"/>
    <x v="2"/>
    <n v="61"/>
    <x v="139"/>
    <n v="61"/>
    <s v="Loughborough Urgent Treatment Centre"/>
    <s v="Urgent Care"/>
    <x v="10"/>
    <s v="Low level support for simple hospital discharges (Discharge to Assess pathway 0)"/>
    <s v=""/>
    <x v="1"/>
    <s v=""/>
    <x v="2"/>
    <s v=""/>
    <s v=""/>
    <x v="2"/>
    <x v="0"/>
    <n v="1350144.54"/>
    <x v="0"/>
  </r>
  <r>
    <x v="1"/>
    <x v="139"/>
    <x v="2"/>
    <n v="62"/>
    <x v="139"/>
    <n v="62"/>
    <s v="Urgent Care Centres (ELRCCG)"/>
    <s v="Urgent Care"/>
    <x v="10"/>
    <s v="Low level support for simple hospital discharges (Discharge to Assess pathway 0)"/>
    <s v=""/>
    <x v="1"/>
    <s v=""/>
    <x v="2"/>
    <s v=""/>
    <s v=""/>
    <x v="2"/>
    <x v="0"/>
    <n v="1250000"/>
    <x v="0"/>
  </r>
  <r>
    <x v="1"/>
    <x v="139"/>
    <x v="2"/>
    <n v="63"/>
    <x v="139"/>
    <n v="63"/>
    <s v="Primary Care Funding to support D2A placements in care homes "/>
    <s v="Discharge to Assess"/>
    <x v="10"/>
    <s v="Multidisciplinary teams that are supporting independence, such as anticipatory care"/>
    <s v=""/>
    <x v="6"/>
    <s v=""/>
    <x v="2"/>
    <s v=""/>
    <s v=""/>
    <x v="3"/>
    <x v="1"/>
    <n v="262053"/>
    <x v="0"/>
  </r>
  <r>
    <x v="1"/>
    <x v="139"/>
    <x v="2"/>
    <n v="64"/>
    <x v="139"/>
    <n v="64"/>
    <s v="Case management of HD cohort via MLCSU"/>
    <s v="CM capacity to support discharge "/>
    <x v="16"/>
    <s v="Short-term residential/nursing care for someone likely to require a longer-term care home replacement"/>
    <s v=""/>
    <x v="4"/>
    <s v=""/>
    <x v="2"/>
    <s v=""/>
    <s v=""/>
    <x v="2"/>
    <x v="1"/>
    <n v="190723"/>
    <x v="0"/>
  </r>
  <r>
    <x v="1"/>
    <x v="139"/>
    <x v="2"/>
    <n v="65"/>
    <x v="139"/>
    <n v="65"/>
    <s v="Blocked booked HD beds (6) "/>
    <s v="High Dependancy 1-2-1"/>
    <x v="5"/>
    <s v="Bed-based intermediate care with rehabilitation (to support discharge)"/>
    <s v=""/>
    <x v="4"/>
    <s v=""/>
    <x v="2"/>
    <s v=""/>
    <s v=""/>
    <x v="2"/>
    <x v="1"/>
    <n v="190723"/>
    <x v="0"/>
  </r>
  <r>
    <x v="1"/>
    <x v="139"/>
    <x v="2"/>
    <n v="66"/>
    <x v="139"/>
    <n v="66"/>
    <s v="HD 1-1s for blocked booked beds"/>
    <s v="High Dependancy 1-2-1"/>
    <x v="5"/>
    <s v="Bed-based intermediate care with rehabilitation (to support discharge)"/>
    <s v=""/>
    <x v="4"/>
    <s v=""/>
    <x v="2"/>
    <s v=""/>
    <s v=""/>
    <x v="3"/>
    <x v="1"/>
    <n v="235894"/>
    <x v="0"/>
  </r>
  <r>
    <x v="1"/>
    <x v="139"/>
    <x v="2"/>
    <n v="67"/>
    <x v="139"/>
    <n v="67"/>
    <s v="Rehab beds- supporting P2 discharges from acute (25 beds)"/>
    <s v="Discharge to Assess"/>
    <x v="5"/>
    <s v="Bed-based intermediate care with rehabilitation (to support discharge)"/>
    <s v=""/>
    <x v="1"/>
    <s v=""/>
    <x v="2"/>
    <s v=""/>
    <s v=""/>
    <x v="2"/>
    <x v="1"/>
    <n v="587226"/>
    <x v="0"/>
  </r>
  <r>
    <x v="1"/>
    <x v="139"/>
    <x v="2"/>
    <n v="68"/>
    <x v="139"/>
    <n v="68"/>
    <s v="20 spot purchased residential beds- to support p2 discharges from the acute "/>
    <s v="Discharge to Assess"/>
    <x v="5"/>
    <s v="Bed-based intermediate care with reablement (to support discharge)"/>
    <s v=""/>
    <x v="1"/>
    <s v=""/>
    <x v="2"/>
    <s v=""/>
    <s v=""/>
    <x v="2"/>
    <x v="1"/>
    <n v="289096"/>
    <x v="0"/>
  </r>
  <r>
    <x v="1"/>
    <x v="139"/>
    <x v="2"/>
    <n v="69"/>
    <x v="139"/>
    <n v="69"/>
    <s v="Continuation &amp; growth of the Bariatric pilot (3 beds plus MH Support)"/>
    <s v="Discharge to Assess"/>
    <x v="5"/>
    <s v="Bed-based intermediate care with rehabilitation (to support discharge)"/>
    <s v=""/>
    <x v="1"/>
    <s v=""/>
    <x v="2"/>
    <s v=""/>
    <s v=""/>
    <x v="2"/>
    <x v="1"/>
    <n v="109916"/>
    <x v="0"/>
  </r>
  <r>
    <x v="1"/>
    <x v="139"/>
    <x v="2"/>
    <n v="70"/>
    <x v="139"/>
    <n v="70"/>
    <s v="HET Expansion"/>
    <s v="Capital funds for housing team to facilitate discharge"/>
    <x v="2"/>
    <s v=""/>
    <s v=""/>
    <x v="5"/>
    <s v="To support with Discharge"/>
    <x v="0"/>
    <s v=""/>
    <s v=""/>
    <x v="1"/>
    <x v="1"/>
    <n v="165760"/>
    <x v="0"/>
  </r>
  <r>
    <x v="1"/>
    <x v="139"/>
    <x v="2"/>
    <n v="71"/>
    <x v="139"/>
    <n v="71"/>
    <s v="RVS Discharge Support"/>
    <s v="RVS to support County Patients for discharges"/>
    <x v="10"/>
    <s v="Low level support for simple hospital discharges (Discharge to Assess pathway 0)"/>
    <s v=""/>
    <x v="5"/>
    <s v="To support with Discharge"/>
    <x v="2"/>
    <s v=""/>
    <s v=""/>
    <x v="0"/>
    <x v="1"/>
    <n v="108000"/>
    <x v="0"/>
  </r>
  <r>
    <x v="1"/>
    <x v="139"/>
    <x v="2"/>
    <n v="72"/>
    <x v="139"/>
    <n v="72"/>
    <s v="Continence Nurse"/>
    <s v="Continance nurses for step-down support to P1"/>
    <x v="10"/>
    <s v="Multidisciplinary teams that are supporting independence, such as anticipatory care"/>
    <s v=""/>
    <x v="1"/>
    <s v=""/>
    <x v="2"/>
    <s v=""/>
    <s v=""/>
    <x v="3"/>
    <x v="1"/>
    <n v="35134"/>
    <x v="0"/>
  </r>
  <r>
    <x v="1"/>
    <x v="139"/>
    <x v="2"/>
    <n v="73"/>
    <x v="139"/>
    <n v="73"/>
    <s v="Training"/>
    <s v="Training and Comms on Home First"/>
    <x v="9"/>
    <s v="Workforce development"/>
    <s v=""/>
    <x v="5"/>
    <s v="Acute, Community and LA training"/>
    <x v="1"/>
    <s v="0.5"/>
    <s v="0.5"/>
    <x v="1"/>
    <x v="1"/>
    <n v="5387"/>
    <x v="0"/>
  </r>
  <r>
    <x v="1"/>
    <x v="139"/>
    <x v="2"/>
    <n v="74"/>
    <x v="139"/>
    <n v="74"/>
    <s v="Bridge Street MH support"/>
    <s v="Mental Health"/>
    <x v="2"/>
    <s v=""/>
    <s v=""/>
    <x v="2"/>
    <s v=""/>
    <x v="0"/>
    <s v=""/>
    <s v=""/>
    <x v="0"/>
    <x v="1"/>
    <n v="123890"/>
    <x v="0"/>
  </r>
  <r>
    <x v="1"/>
    <x v="139"/>
    <x v="2"/>
    <n v="75"/>
    <x v="139"/>
    <n v="75"/>
    <s v="MH Relationship Enabler Officer"/>
    <s v="Mental Health"/>
    <x v="6"/>
    <s v="Independent Mental Health Advocacy"/>
    <s v=""/>
    <x v="2"/>
    <s v=""/>
    <x v="0"/>
    <s v=""/>
    <s v=""/>
    <x v="5"/>
    <x v="1"/>
    <n v="35000"/>
    <x v="0"/>
  </r>
  <r>
    <x v="1"/>
    <x v="139"/>
    <x v="2"/>
    <n v="76"/>
    <x v="139"/>
    <n v="76"/>
    <s v="MH S1 Unit"/>
    <s v="Systemone module to track Mental Health patients through the system"/>
    <x v="9"/>
    <s v="System IT Interoperability"/>
    <s v=""/>
    <x v="2"/>
    <s v=""/>
    <x v="2"/>
    <s v=""/>
    <s v=""/>
    <x v="3"/>
    <x v="1"/>
    <n v="30000"/>
    <x v="0"/>
  </r>
  <r>
    <x v="1"/>
    <x v="139"/>
    <x v="2"/>
    <n v="77"/>
    <x v="139"/>
    <n v="77"/>
    <s v="Review Team"/>
    <s v="Workforce"/>
    <x v="3"/>
    <s v="Assessment teams/joint assessment"/>
    <s v=""/>
    <x v="0"/>
    <s v=""/>
    <x v="0"/>
    <s v=""/>
    <s v=""/>
    <x v="1"/>
    <x v="5"/>
    <n v="375000"/>
    <x v="0"/>
  </r>
  <r>
    <x v="1"/>
    <x v="139"/>
    <x v="2"/>
    <n v="78"/>
    <x v="139"/>
    <n v="78"/>
    <s v="Carers Support Payment"/>
    <s v="Carers payments to support discharges home"/>
    <x v="12"/>
    <s v="Carer advice and support related to Care Act duties"/>
    <s v=""/>
    <x v="0"/>
    <s v=""/>
    <x v="0"/>
    <s v=""/>
    <s v=""/>
    <x v="0"/>
    <x v="5"/>
    <n v="525000"/>
    <x v="0"/>
  </r>
  <r>
    <x v="1"/>
    <x v="139"/>
    <x v="2"/>
    <n v="79"/>
    <x v="139"/>
    <n v="79"/>
    <s v="Assertive Inreach Mental Health"/>
    <s v="Mental Health"/>
    <x v="6"/>
    <s v="Independent Mental Health Advocacy"/>
    <s v=""/>
    <x v="2"/>
    <s v=""/>
    <x v="0"/>
    <s v=""/>
    <s v=""/>
    <x v="1"/>
    <x v="5"/>
    <n v="146248"/>
    <x v="0"/>
  </r>
  <r>
    <x v="1"/>
    <x v="139"/>
    <x v="2"/>
    <n v="80"/>
    <x v="139"/>
    <n v="80"/>
    <s v="Social Workers "/>
    <s v="Social Workers to support discharge "/>
    <x v="6"/>
    <s v="Independent Mental Health Advocacy"/>
    <s v=""/>
    <x v="0"/>
    <s v=""/>
    <x v="0"/>
    <s v=""/>
    <s v=""/>
    <x v="5"/>
    <x v="5"/>
    <n v="112563"/>
    <x v="0"/>
  </r>
  <r>
    <x v="1"/>
    <x v="139"/>
    <x v="2"/>
    <n v="81"/>
    <x v="139"/>
    <n v="81"/>
    <s v="CSW In hospital Team"/>
    <s v="CSW for mental health support in the community"/>
    <x v="3"/>
    <s v="Assessment teams/joint assessment"/>
    <s v=""/>
    <x v="2"/>
    <s v=""/>
    <x v="0"/>
    <s v=""/>
    <s v=""/>
    <x v="1"/>
    <x v="5"/>
    <n v="62069"/>
    <x v="0"/>
  </r>
  <r>
    <x v="1"/>
    <x v="139"/>
    <x v="2"/>
    <n v="82"/>
    <x v="139"/>
    <n v="82"/>
    <s v="Technology enabled care"/>
    <s v="Expansion of care technology service"/>
    <x v="1"/>
    <s v="Assistive technologies including telecare"/>
    <s v=""/>
    <x v="0"/>
    <s v=""/>
    <x v="0"/>
    <s v=""/>
    <s v=""/>
    <x v="1"/>
    <x v="5"/>
    <n v="436113"/>
    <x v="0"/>
  </r>
  <r>
    <x v="1"/>
    <x v="139"/>
    <x v="2"/>
    <n v="83"/>
    <x v="139"/>
    <n v="83"/>
    <s v="Administration"/>
    <s v="Administration"/>
    <x v="11"/>
    <s v=""/>
    <s v=""/>
    <x v="0"/>
    <s v=""/>
    <x v="0"/>
    <s v=""/>
    <s v=""/>
    <x v="1"/>
    <x v="5"/>
    <n v="49604"/>
    <x v="0"/>
  </r>
  <r>
    <x v="1"/>
    <x v="139"/>
    <x v="2"/>
    <n v="84"/>
    <x v="139"/>
    <n v="84"/>
    <s v="Brokerage"/>
    <s v="Increased capacity in brokerage team"/>
    <x v="3"/>
    <s v="Care navigation and planning"/>
    <s v=""/>
    <x v="0"/>
    <s v=""/>
    <x v="0"/>
    <s v=""/>
    <s v=""/>
    <x v="1"/>
    <x v="5"/>
    <n v="0"/>
    <x v="0"/>
  </r>
  <r>
    <x v="1"/>
    <x v="139"/>
    <x v="2"/>
    <n v="85"/>
    <x v="139"/>
    <n v="85"/>
    <s v="Case Managers "/>
    <s v="Care Assessments "/>
    <x v="3"/>
    <s v="Assessment teams/joint assessment"/>
    <s v=""/>
    <x v="0"/>
    <s v=""/>
    <x v="0"/>
    <s v=""/>
    <s v=""/>
    <x v="1"/>
    <x v="5"/>
    <n v="0"/>
    <x v="0"/>
  </r>
  <r>
    <x v="1"/>
    <x v="139"/>
    <x v="2"/>
    <n v="86"/>
    <x v="139"/>
    <n v="86"/>
    <s v="Health Personalisation in Schools"/>
    <s v="Facilitator to support schools in developing Health Care Plans"/>
    <x v="3"/>
    <s v="Care navigation and planning"/>
    <s v=""/>
    <x v="0"/>
    <s v=""/>
    <x v="0"/>
    <s v=""/>
    <s v=""/>
    <x v="1"/>
    <x v="5"/>
    <n v="0"/>
    <x v="0"/>
  </r>
  <r>
    <x v="1"/>
    <x v="139"/>
    <x v="2"/>
    <n v="87"/>
    <x v="139"/>
    <n v="87"/>
    <s v="Flow Improvement Team"/>
    <s v="Supporting discharge in hospitals and promoting reablement"/>
    <x v="8"/>
    <s v="Home First/Discharge to Assess - process support/core costs"/>
    <s v=""/>
    <x v="0"/>
    <s v=""/>
    <x v="0"/>
    <s v=""/>
    <s v=""/>
    <x v="1"/>
    <x v="5"/>
    <n v="0"/>
    <x v="0"/>
  </r>
  <r>
    <x v="1"/>
    <x v="139"/>
    <x v="2"/>
    <n v="88"/>
    <x v="139"/>
    <n v="88"/>
    <s v="System Discharge Support"/>
    <s v="System Discharge Support (Planning in progress)"/>
    <x v="11"/>
    <s v=""/>
    <s v=""/>
    <x v="1"/>
    <s v=""/>
    <x v="2"/>
    <s v=""/>
    <s v=""/>
    <x v="4"/>
    <x v="1"/>
    <n v="0"/>
    <x v="0"/>
  </r>
  <r>
    <x v="1"/>
    <x v="140"/>
    <x v="2"/>
    <n v="1"/>
    <x v="140"/>
    <n v="1"/>
    <s v="Reablement in a persons home"/>
    <s v="Volume based contract to deliver reablement in a persons home"/>
    <x v="4"/>
    <s v="Reablement at home (accepting step up and step down users)"/>
    <s v=""/>
    <x v="0"/>
    <s v=""/>
    <x v="0"/>
    <s v=""/>
    <s v=""/>
    <x v="2"/>
    <x v="0"/>
    <n v="4133101"/>
    <x v="0"/>
  </r>
  <r>
    <x v="1"/>
    <x v="140"/>
    <x v="2"/>
    <n v="2"/>
    <x v="140"/>
    <n v="2"/>
    <s v="Transitional Care"/>
    <s v="42 beds across Lincolnshire"/>
    <x v="10"/>
    <s v="Low level support for simple hospital discharges (Discharge to Assess pathway 0)"/>
    <s v=""/>
    <x v="0"/>
    <s v=""/>
    <x v="0"/>
    <s v=""/>
    <s v=""/>
    <x v="3"/>
    <x v="0"/>
    <n v="1361390"/>
    <x v="0"/>
  </r>
  <r>
    <x v="1"/>
    <x v="140"/>
    <x v="2"/>
    <n v="3"/>
    <x v="140"/>
    <n v="3"/>
    <s v="Residential Market"/>
    <s v="To deliver responsibilities in supporting market shaping and market stabilisation"/>
    <x v="16"/>
    <s v="Care home"/>
    <s v=""/>
    <x v="0"/>
    <s v=""/>
    <x v="0"/>
    <s v=""/>
    <s v=""/>
    <x v="2"/>
    <x v="0"/>
    <n v="4377190"/>
    <x v="0"/>
  </r>
  <r>
    <x v="1"/>
    <x v="140"/>
    <x v="2"/>
    <n v="4"/>
    <x v="140"/>
    <n v="4"/>
    <s v="7 Day Working"/>
    <s v="Providing 7 days services, increased support into hospitals team to support hospital dishcarge"/>
    <x v="8"/>
    <s v="Home First/Discharge to Assess - process support/core costs"/>
    <s v=""/>
    <x v="0"/>
    <s v=""/>
    <x v="0"/>
    <s v=""/>
    <s v=""/>
    <x v="1"/>
    <x v="0"/>
    <n v="789000"/>
    <x v="0"/>
  </r>
  <r>
    <x v="1"/>
    <x v="140"/>
    <x v="2"/>
    <n v="5"/>
    <x v="140"/>
    <n v="5"/>
    <s v="Demographic Growth"/>
    <s v="To deliver responsibilities in supporting market shaping and market stabilisation"/>
    <x v="7"/>
    <s v="Domiciliary care packages"/>
    <s v=""/>
    <x v="0"/>
    <s v=""/>
    <x v="0"/>
    <s v=""/>
    <s v=""/>
    <x v="2"/>
    <x v="0"/>
    <n v="3058000"/>
    <x v="0"/>
  </r>
  <r>
    <x v="1"/>
    <x v="140"/>
    <x v="2"/>
    <n v="6"/>
    <x v="140"/>
    <n v="6"/>
    <s v="S75 Partnership Agreements for Learning Disability Care"/>
    <s v="Joint working across health, social and community partners to deliver services for people with learning disabilities"/>
    <x v="16"/>
    <s v="Learning disability"/>
    <s v=""/>
    <x v="1"/>
    <s v=""/>
    <x v="0"/>
    <s v=""/>
    <s v=""/>
    <x v="2"/>
    <x v="0"/>
    <n v="10222777"/>
    <x v="0"/>
  </r>
  <r>
    <x v="1"/>
    <x v="140"/>
    <x v="2"/>
    <n v="7"/>
    <x v="140"/>
    <n v="7"/>
    <s v="S256"/>
    <s v="Protecting vulnerable adults from becoming high risk and entering health services. This comprises housing and advocacy"/>
    <x v="2"/>
    <s v=""/>
    <s v=""/>
    <x v="0"/>
    <s v=""/>
    <x v="0"/>
    <s v=""/>
    <s v=""/>
    <x v="0"/>
    <x v="0"/>
    <n v="146000"/>
    <x v="0"/>
  </r>
  <r>
    <x v="1"/>
    <x v="140"/>
    <x v="2"/>
    <n v="8"/>
    <x v="140"/>
    <n v="8"/>
    <s v="Child and Adolescent Mental Health Services"/>
    <s v="Core CAMHS funding"/>
    <x v="3"/>
    <s v="Assessment teams/joint assessment"/>
    <s v=""/>
    <x v="2"/>
    <s v=""/>
    <x v="2"/>
    <s v=""/>
    <s v=""/>
    <x v="1"/>
    <x v="0"/>
    <n v="8355000"/>
    <x v="0"/>
  </r>
  <r>
    <x v="1"/>
    <x v="140"/>
    <x v="2"/>
    <n v="9"/>
    <x v="140"/>
    <n v="9"/>
    <s v="Mental Health Services"/>
    <s v="Joint working across health, social and community partners to deliver services for people with mental health needs"/>
    <x v="3"/>
    <s v="Assessment teams/joint assessment"/>
    <s v=""/>
    <x v="0"/>
    <s v=""/>
    <x v="0"/>
    <s v=""/>
    <s v=""/>
    <x v="5"/>
    <x v="0"/>
    <n v="1795000"/>
    <x v="0"/>
  </r>
  <r>
    <x v="1"/>
    <x v="140"/>
    <x v="2"/>
    <n v="10"/>
    <x v="140"/>
    <n v="10"/>
    <s v="Intermediate Care"/>
    <s v="Ongoing intermediate care and reablement services"/>
    <x v="5"/>
    <s v="Bed-based intermediate care with rehabilitation accepting step up and step down users"/>
    <s v=""/>
    <x v="1"/>
    <s v=""/>
    <x v="2"/>
    <s v=""/>
    <s v=""/>
    <x v="3"/>
    <x v="0"/>
    <n v="5641000"/>
    <x v="0"/>
  </r>
  <r>
    <x v="1"/>
    <x v="140"/>
    <x v="2"/>
    <n v="11"/>
    <x v="140"/>
    <n v="11"/>
    <s v="Neighbourhood Teams"/>
    <s v="Increase in health staff resources"/>
    <x v="3"/>
    <s v="Care navigation and planning"/>
    <s v=""/>
    <x v="1"/>
    <s v=""/>
    <x v="2"/>
    <s v=""/>
    <s v=""/>
    <x v="3"/>
    <x v="0"/>
    <n v="6587000"/>
    <x v="0"/>
  </r>
  <r>
    <x v="1"/>
    <x v="140"/>
    <x v="2"/>
    <n v="12"/>
    <x v="140"/>
    <n v="12"/>
    <s v="Equipment &amp; Adaption - DFG"/>
    <s v="DFG capital funding which is passed in full to District Councils to deliver housing adaptations"/>
    <x v="13"/>
    <s v="Adaptations, including statutory DFG grants"/>
    <s v=""/>
    <x v="0"/>
    <s v=""/>
    <x v="0"/>
    <s v=""/>
    <s v=""/>
    <x v="2"/>
    <x v="2"/>
    <n v="6976485"/>
    <x v="0"/>
  </r>
  <r>
    <x v="1"/>
    <x v="140"/>
    <x v="2"/>
    <n v="13"/>
    <x v="140"/>
    <n v="13"/>
    <s v="Residential Market"/>
    <s v="To deliver responsibilities in supporting market shaping and market stabilisation"/>
    <x v="16"/>
    <s v="Care home"/>
    <s v=""/>
    <x v="0"/>
    <s v=""/>
    <x v="0"/>
    <s v=""/>
    <s v=""/>
    <x v="2"/>
    <x v="3"/>
    <n v="11722193"/>
    <x v="0"/>
  </r>
  <r>
    <x v="1"/>
    <x v="140"/>
    <x v="2"/>
    <n v="14"/>
    <x v="140"/>
    <n v="14"/>
    <s v="S75 Partnership Agreements for Learning Disability Care"/>
    <s v="Joint working across health, social and community partners to deliver services for people with learning disabilities"/>
    <x v="16"/>
    <s v="Learning disability"/>
    <s v=""/>
    <x v="0"/>
    <s v=""/>
    <x v="0"/>
    <s v=""/>
    <s v=""/>
    <x v="2"/>
    <x v="3"/>
    <n v="3612434"/>
    <x v="0"/>
  </r>
  <r>
    <x v="1"/>
    <x v="140"/>
    <x v="2"/>
    <n v="15"/>
    <x v="140"/>
    <n v="15"/>
    <s v="Adult Social Care Market Support"/>
    <s v="To deliver responsibilities in supporting market shaping and market stabilisation"/>
    <x v="16"/>
    <s v="Care home"/>
    <s v=""/>
    <x v="0"/>
    <s v=""/>
    <x v="0"/>
    <s v=""/>
    <s v=""/>
    <x v="2"/>
    <x v="3"/>
    <n v="4171000"/>
    <x v="0"/>
  </r>
  <r>
    <x v="1"/>
    <x v="140"/>
    <x v="2"/>
    <n v="16"/>
    <x v="140"/>
    <n v="16"/>
    <s v="Older Adult Market"/>
    <s v="To deliver responsibilities in supporting market shaping and market stabilisation"/>
    <x v="7"/>
    <s v="Domiciliary care packages"/>
    <s v=""/>
    <x v="0"/>
    <s v=""/>
    <x v="0"/>
    <s v=""/>
    <s v=""/>
    <x v="2"/>
    <x v="3"/>
    <n v="2958720"/>
    <x v="0"/>
  </r>
  <r>
    <x v="1"/>
    <x v="140"/>
    <x v="2"/>
    <n v="17"/>
    <x v="140"/>
    <n v="17"/>
    <s v="Trusted Assessors"/>
    <s v="Trusted assessors based in hospitals who work on behalf of residential care providers"/>
    <x v="8"/>
    <s v="Trusted Assessment"/>
    <s v=""/>
    <x v="0"/>
    <s v=""/>
    <x v="0"/>
    <s v=""/>
    <s v=""/>
    <x v="2"/>
    <x v="3"/>
    <n v="100000"/>
    <x v="0"/>
  </r>
  <r>
    <x v="1"/>
    <x v="140"/>
    <x v="2"/>
    <n v="18"/>
    <x v="140"/>
    <n v="18"/>
    <s v="Dementia Family Friends"/>
    <s v="To enable more short breaks for high risk dementia carer groups, enabling them to continue with their carer roles"/>
    <x v="0"/>
    <s v="Social Prescribing"/>
    <s v=""/>
    <x v="0"/>
    <s v=""/>
    <x v="0"/>
    <s v=""/>
    <s v=""/>
    <x v="2"/>
    <x v="3"/>
    <n v="420000"/>
    <x v="0"/>
  </r>
  <r>
    <x v="1"/>
    <x v="140"/>
    <x v="2"/>
    <n v="19"/>
    <x v="140"/>
    <n v="19"/>
    <s v="Neighbourhood Team Development"/>
    <s v="To support / facilitate joint working across teams throughout Lincolnshire"/>
    <x v="3"/>
    <s v="Care navigation and planning"/>
    <s v=""/>
    <x v="0"/>
    <s v=""/>
    <x v="0"/>
    <s v=""/>
    <s v=""/>
    <x v="1"/>
    <x v="3"/>
    <n v="60000"/>
    <x v="0"/>
  </r>
  <r>
    <x v="1"/>
    <x v="140"/>
    <x v="2"/>
    <n v="20"/>
    <x v="140"/>
    <n v="20"/>
    <s v="Housing for Independence"/>
    <s v="Increased capacity to assess for and provide DFG housing adaptations"/>
    <x v="13"/>
    <s v="Adaptations, including statutory DFG grants"/>
    <s v=""/>
    <x v="0"/>
    <s v=""/>
    <x v="0"/>
    <s v=""/>
    <s v=""/>
    <x v="1"/>
    <x v="3"/>
    <n v="100000"/>
    <x v="0"/>
  </r>
  <r>
    <x v="1"/>
    <x v="140"/>
    <x v="2"/>
    <n v="21"/>
    <x v="140"/>
    <n v="21"/>
    <s v="Making Every Contact Count"/>
    <s v="Programme to develop behaviour change approaches that use existing interactions to support people to make positive changes to their lifestyle, improving their wellbeing"/>
    <x v="0"/>
    <s v="Social Prescribing"/>
    <s v=""/>
    <x v="0"/>
    <s v=""/>
    <x v="0"/>
    <s v=""/>
    <s v=""/>
    <x v="2"/>
    <x v="3"/>
    <n v="42000"/>
    <x v="0"/>
  </r>
  <r>
    <x v="1"/>
    <x v="140"/>
    <x v="2"/>
    <n v="22"/>
    <x v="140"/>
    <n v="22"/>
    <s v="Staffing"/>
    <s v="Increased resources for front line adult care staff"/>
    <x v="10"/>
    <s v="Multidisciplinary teams that are supporting independence, such as anticipatory care"/>
    <s v=""/>
    <x v="0"/>
    <s v=""/>
    <x v="0"/>
    <s v=""/>
    <s v=""/>
    <x v="1"/>
    <x v="3"/>
    <n v="1001235"/>
    <x v="0"/>
  </r>
  <r>
    <x v="1"/>
    <x v="140"/>
    <x v="2"/>
    <n v="23"/>
    <x v="140"/>
    <n v="23"/>
    <s v="Quick Response Service / Provider of Last Resort"/>
    <s v="Development of a provider of last resort, increased reablement capacity and HART"/>
    <x v="7"/>
    <s v="Domiciliary care packages"/>
    <s v="Reablement in a persons own home"/>
    <x v="0"/>
    <s v=""/>
    <x v="0"/>
    <s v=""/>
    <s v=""/>
    <x v="2"/>
    <x v="3"/>
    <n v="1803360"/>
    <x v="0"/>
  </r>
  <r>
    <x v="1"/>
    <x v="140"/>
    <x v="2"/>
    <n v="24"/>
    <x v="140"/>
    <n v="24"/>
    <s v="Enhanced Health (Care) in Care Home programme"/>
    <s v="Support for providers to adopt enhaned health in care homes framework"/>
    <x v="8"/>
    <s v="Improved discharge to Care Homes"/>
    <s v=""/>
    <x v="0"/>
    <s v=""/>
    <x v="0"/>
    <s v=""/>
    <s v=""/>
    <x v="1"/>
    <x v="3"/>
    <n v="200000"/>
    <x v="0"/>
  </r>
  <r>
    <x v="1"/>
    <x v="140"/>
    <x v="2"/>
    <n v="25"/>
    <x v="140"/>
    <n v="25"/>
    <s v="Carers - Everyone / Outreach / Breaks"/>
    <s v="Short breaks for high risk carer groups.  Particularly high risk of placement breakdown.  Includes investment in the lead strategic partner for carers, Carers First, to deliver preventative approaches."/>
    <x v="12"/>
    <s v="Respite services"/>
    <s v=""/>
    <x v="0"/>
    <s v=""/>
    <x v="0"/>
    <s v=""/>
    <s v=""/>
    <x v="0"/>
    <x v="3"/>
    <n v="650000"/>
    <x v="0"/>
  </r>
  <r>
    <x v="1"/>
    <x v="140"/>
    <x v="2"/>
    <n v="26"/>
    <x v="140"/>
    <n v="26"/>
    <s v="Programme Support Costs"/>
    <s v="The cost of administering the BCF by Lincolnshire County Council"/>
    <x v="11"/>
    <s v=""/>
    <s v=""/>
    <x v="0"/>
    <s v=""/>
    <x v="0"/>
    <s v=""/>
    <s v=""/>
    <x v="1"/>
    <x v="3"/>
    <n v="120000"/>
    <x v="0"/>
  </r>
  <r>
    <x v="1"/>
    <x v="140"/>
    <x v="2"/>
    <n v="27"/>
    <x v="140"/>
    <n v="27"/>
    <s v="Integrated Personalised Commissioning"/>
    <s v="Funding supporting integration accelerator continued"/>
    <x v="17"/>
    <s v=""/>
    <s v=""/>
    <x v="0"/>
    <s v=""/>
    <x v="0"/>
    <s v=""/>
    <s v=""/>
    <x v="1"/>
    <x v="3"/>
    <n v="100000"/>
    <x v="0"/>
  </r>
  <r>
    <x v="1"/>
    <x v="140"/>
    <x v="2"/>
    <n v="28"/>
    <x v="140"/>
    <n v="28"/>
    <s v="Waking Nights"/>
    <s v="Meeting service user costs brought about through the review of waking night provision"/>
    <x v="18"/>
    <s v=""/>
    <s v=""/>
    <x v="0"/>
    <s v=""/>
    <x v="0"/>
    <s v=""/>
    <s v=""/>
    <x v="2"/>
    <x v="3"/>
    <n v="500000"/>
    <x v="0"/>
  </r>
  <r>
    <x v="1"/>
    <x v="140"/>
    <x v="2"/>
    <n v="29"/>
    <x v="140"/>
    <n v="29"/>
    <s v="Mental Health Illness Prevention Fund"/>
    <s v="The managed care network is a mental illness prevention fund which provides small grants to micro enterprises to provide additional support to people with mental health illness"/>
    <x v="0"/>
    <s v="Social Prescribing"/>
    <s v=""/>
    <x v="0"/>
    <s v=""/>
    <x v="0"/>
    <s v=""/>
    <s v=""/>
    <x v="0"/>
    <x v="3"/>
    <n v="375000"/>
    <x v="0"/>
  </r>
  <r>
    <x v="1"/>
    <x v="140"/>
    <x v="2"/>
    <n v="30"/>
    <x v="140"/>
    <n v="30"/>
    <s v="Winter Pressures"/>
    <s v="Schemes in place to deliver additional capacity aligned to the Winter Plan"/>
    <x v="8"/>
    <s v="Home First/Discharge to Assess - process support/core costs"/>
    <s v=""/>
    <x v="0"/>
    <s v=""/>
    <x v="0"/>
    <s v=""/>
    <s v=""/>
    <x v="1"/>
    <x v="3"/>
    <n v="1584190"/>
    <x v="0"/>
  </r>
  <r>
    <x v="1"/>
    <x v="140"/>
    <x v="2"/>
    <n v="31"/>
    <x v="140"/>
    <n v="31"/>
    <s v="Active Recovery Beds"/>
    <s v="This service affords customers time, post discharge to recover and commence reablement to support them back to a level of independence, thus reducing the need for large packages of care and promoting self-support and independence.  This involves all healt"/>
    <x v="8"/>
    <s v="Multi-Disciplinary/Multi-Agency Discharge Teams supporting discharge"/>
    <s v=""/>
    <x v="0"/>
    <s v=""/>
    <x v="0"/>
    <s v=""/>
    <s v=""/>
    <x v="2"/>
    <x v="5"/>
    <n v="408000"/>
    <x v="0"/>
  </r>
  <r>
    <x v="1"/>
    <x v="140"/>
    <x v="2"/>
    <n v="32"/>
    <x v="140"/>
    <n v="32"/>
    <s v="Active Recovery Beds"/>
    <s v="This service affords customers time, post discharge to recover and commence reablement to support them back to a level of independence, thus reducing the need for large packages of care and promoting self-support and independence.  This involves all healt"/>
    <x v="8"/>
    <s v="Multi-Disciplinary/Multi-Agency Discharge Teams supporting discharge"/>
    <s v=""/>
    <x v="6"/>
    <s v=""/>
    <x v="2"/>
    <s v=""/>
    <s v=""/>
    <x v="3"/>
    <x v="1"/>
    <n v="1640000"/>
    <x v="0"/>
  </r>
  <r>
    <x v="1"/>
    <x v="140"/>
    <x v="2"/>
    <n v="33"/>
    <x v="140"/>
    <n v="33"/>
    <s v="Discharge to Assess"/>
    <s v="Kate to confirm"/>
    <x v="8"/>
    <s v="Home First/Discharge to Assess - process support/core costs"/>
    <s v=""/>
    <x v="1"/>
    <s v=""/>
    <x v="2"/>
    <s v=""/>
    <s v=""/>
    <x v="3"/>
    <x v="1"/>
    <n v="978000"/>
    <x v="0"/>
  </r>
  <r>
    <x v="1"/>
    <x v="140"/>
    <x v="2"/>
    <n v="34"/>
    <x v="140"/>
    <n v="34"/>
    <s v="Community Connectors"/>
    <s v="A team who support, signpost and/or refer people on discharge onto appropriate services to meet their new needs post discharge"/>
    <x v="10"/>
    <s v="Low level support for simple hospital discharges (Discharge to Assess pathway 0)"/>
    <s v=""/>
    <x v="0"/>
    <s v=""/>
    <x v="0"/>
    <s v=""/>
    <s v=""/>
    <x v="0"/>
    <x v="1"/>
    <n v="67000"/>
    <x v="0"/>
  </r>
  <r>
    <x v="1"/>
    <x v="140"/>
    <x v="2"/>
    <n v="35"/>
    <x v="140"/>
    <n v="35"/>
    <s v="Homecare and Enhanced Assessment"/>
    <s v="Transforming homecare programme in place to maximise homecare &amp; reablement capacity"/>
    <x v="10"/>
    <s v="Low level support for simple hospital discharges (Discharge to Assess pathway 0)"/>
    <s v=""/>
    <x v="0"/>
    <s v=""/>
    <x v="0"/>
    <s v=""/>
    <s v=""/>
    <x v="2"/>
    <x v="5"/>
    <n v="640000"/>
    <x v="0"/>
  </r>
  <r>
    <x v="1"/>
    <x v="140"/>
    <x v="2"/>
    <n v="36"/>
    <x v="140"/>
    <n v="36"/>
    <s v="Short term care services"/>
    <s v="Increased demand for short term care services following discharge from hospital"/>
    <x v="16"/>
    <s v="Short term residential care (without rehabilitation or reablement input)"/>
    <s v=""/>
    <x v="0"/>
    <s v=""/>
    <x v="0"/>
    <s v=""/>
    <s v=""/>
    <x v="2"/>
    <x v="5"/>
    <n v="2454736"/>
    <x v="0"/>
  </r>
  <r>
    <x v="1"/>
    <x v="140"/>
    <x v="2"/>
    <n v="37"/>
    <x v="140"/>
    <n v="37"/>
    <s v="Lincolnshire Community Equipment Services"/>
    <s v="Community equipment Section 75 between CCG and Lincolnshire County Council"/>
    <x v="1"/>
    <s v="Assistive technologies including telecare"/>
    <s v=""/>
    <x v="0"/>
    <s v=""/>
    <x v="0"/>
    <s v=""/>
    <s v=""/>
    <x v="2"/>
    <x v="5"/>
    <n v="800000"/>
    <x v="0"/>
  </r>
  <r>
    <x v="1"/>
    <x v="140"/>
    <x v="2"/>
    <n v="38"/>
    <x v="140"/>
    <n v="38"/>
    <s v="Intermediate Care Services"/>
    <s v="Ongoing intermediate care and reablement services"/>
    <x v="10"/>
    <s v="Multidisciplinary teams that are supporting independence, such as anticipatory care"/>
    <s v="Intermediate Care Services"/>
    <x v="1"/>
    <s v=""/>
    <x v="2"/>
    <s v=""/>
    <s v=""/>
    <x v="3"/>
    <x v="1"/>
    <n v="0"/>
    <x v="0"/>
  </r>
  <r>
    <x v="1"/>
    <x v="140"/>
    <x v="2"/>
    <n v="39"/>
    <x v="140"/>
    <n v="39"/>
    <s v="Intermediate Care Services"/>
    <s v="Ongoing intermediate care and reablement services"/>
    <x v="4"/>
    <s v="Rehabilitation at home (accepting step up and step down users)"/>
    <s v=""/>
    <x v="1"/>
    <s v=""/>
    <x v="0"/>
    <s v=""/>
    <s v=""/>
    <x v="2"/>
    <x v="5"/>
    <n v="500000"/>
    <x v="0"/>
  </r>
  <r>
    <x v="1"/>
    <x v="140"/>
    <x v="2"/>
    <n v="40"/>
    <x v="140"/>
    <n v="40"/>
    <s v="Community Connectors"/>
    <s v="A team who support, signpost and/or refer people on discharge onto appropriate services to meet their new needs post discharge"/>
    <x v="10"/>
    <s v="Low level support for simple hospital discharges (Discharge to Assess pathway 0)"/>
    <s v=""/>
    <x v="0"/>
    <s v=""/>
    <x v="0"/>
    <s v=""/>
    <s v=""/>
    <x v="0"/>
    <x v="3"/>
    <n v="67000"/>
    <x v="0"/>
  </r>
  <r>
    <x v="1"/>
    <x v="140"/>
    <x v="2"/>
    <n v="41"/>
    <x v="140"/>
    <n v="41"/>
    <s v="Lincolnshire Community Equipment Services"/>
    <s v="Community equipment Section 75 between CCG and Lincolnshire County Council"/>
    <x v="1"/>
    <s v="Assistive technologies including telecare"/>
    <s v=""/>
    <x v="0"/>
    <s v=""/>
    <x v="0"/>
    <s v=""/>
    <s v=""/>
    <x v="2"/>
    <x v="6"/>
    <n v="4100000"/>
    <x v="0"/>
  </r>
  <r>
    <x v="1"/>
    <x v="140"/>
    <x v="2"/>
    <n v="42"/>
    <x v="140"/>
    <n v="42"/>
    <s v="Mental Health Services"/>
    <s v="Joint working across health, social and community partners to deliver services for people with mental health needs"/>
    <x v="3"/>
    <s v="Care navigation and planning"/>
    <s v=""/>
    <x v="2"/>
    <s v=""/>
    <x v="0"/>
    <s v=""/>
    <s v=""/>
    <x v="5"/>
    <x v="4"/>
    <n v="16058000"/>
    <x v="0"/>
  </r>
  <r>
    <x v="1"/>
    <x v="140"/>
    <x v="2"/>
    <n v="43"/>
    <x v="140"/>
    <n v="43"/>
    <s v="Child &amp; Adolescent Mental Health Services"/>
    <s v="CYP Community &amp; Crisis support, 18 to 25 Young Adults support and inflationary increases to core funding"/>
    <x v="3"/>
    <s v="Care navigation and planning"/>
    <s v=""/>
    <x v="2"/>
    <s v=""/>
    <x v="0"/>
    <s v=""/>
    <s v=""/>
    <x v="5"/>
    <x v="4"/>
    <n v="724589"/>
    <x v="0"/>
  </r>
  <r>
    <x v="1"/>
    <x v="140"/>
    <x v="2"/>
    <n v="44"/>
    <x v="140"/>
    <n v="44"/>
    <s v="Lincolnshire Community Equipment Services"/>
    <s v="Community equipment Section 75 between CCG and Lincolnshire County Council"/>
    <x v="1"/>
    <s v="Assistive technologies including telecare"/>
    <s v=""/>
    <x v="0"/>
    <s v=""/>
    <x v="0"/>
    <s v=""/>
    <s v=""/>
    <x v="2"/>
    <x v="4"/>
    <n v="2781000"/>
    <x v="0"/>
  </r>
  <r>
    <x v="1"/>
    <x v="140"/>
    <x v="2"/>
    <n v="45"/>
    <x v="140"/>
    <n v="45"/>
    <s v="S75 Partnership Agreements for Learning Disability Care"/>
    <s v="Joint working across health, social and community partners to deliver services for people with learning disabilities"/>
    <x v="16"/>
    <s v="Learning disability"/>
    <s v=""/>
    <x v="0"/>
    <s v=""/>
    <x v="0"/>
    <s v=""/>
    <s v=""/>
    <x v="2"/>
    <x v="4"/>
    <n v="25514490"/>
    <x v="0"/>
  </r>
  <r>
    <x v="1"/>
    <x v="140"/>
    <x v="2"/>
    <n v="46"/>
    <x v="140"/>
    <n v="46"/>
    <s v="Transitional Care"/>
    <s v="42 beds across Lincolnshire"/>
    <x v="10"/>
    <s v="Low level support for simple hospital discharges (Discharge to Assess pathway 0)"/>
    <s v=""/>
    <x v="0"/>
    <s v=""/>
    <x v="0"/>
    <s v=""/>
    <s v=""/>
    <x v="3"/>
    <x v="4"/>
    <n v="1000000"/>
    <x v="0"/>
  </r>
  <r>
    <x v="1"/>
    <x v="140"/>
    <x v="2"/>
    <n v="47"/>
    <x v="140"/>
    <n v="47"/>
    <s v="Neighbourhood Team"/>
    <s v="Increase in health staff resources"/>
    <x v="3"/>
    <s v="Care navigation and planning"/>
    <s v=""/>
    <x v="0"/>
    <s v=""/>
    <x v="0"/>
    <s v=""/>
    <s v=""/>
    <x v="1"/>
    <x v="4"/>
    <n v="20000000"/>
    <x v="0"/>
  </r>
  <r>
    <x v="1"/>
    <x v="140"/>
    <x v="2"/>
    <n v="48"/>
    <x v="140"/>
    <n v="48"/>
    <s v="ICS Infrastructure"/>
    <s v="Joint post supporting delivering of ICS"/>
    <x v="18"/>
    <s v=""/>
    <s v=""/>
    <x v="0"/>
    <s v=""/>
    <x v="0"/>
    <s v=""/>
    <s v=""/>
    <x v="1"/>
    <x v="4"/>
    <n v="56000"/>
    <x v="0"/>
  </r>
  <r>
    <x v="1"/>
    <x v="140"/>
    <x v="2"/>
    <n v="49"/>
    <x v="140"/>
    <n v="49"/>
    <s v="ICS Infrastructure"/>
    <s v="Joint post supporting delivering of ICS"/>
    <x v="18"/>
    <s v=""/>
    <s v=""/>
    <x v="0"/>
    <s v=""/>
    <x v="0"/>
    <s v=""/>
    <s v=""/>
    <x v="1"/>
    <x v="6"/>
    <n v="56000"/>
    <x v="0"/>
  </r>
  <r>
    <x v="1"/>
    <x v="140"/>
    <x v="2"/>
    <n v="50"/>
    <x v="140"/>
    <n v="50"/>
    <s v="Mental Health Services"/>
    <s v="Joint working across health, social and community partners to deliver services for people with mental health needs"/>
    <x v="3"/>
    <s v="Care navigation and planning"/>
    <s v=""/>
    <x v="2"/>
    <s v=""/>
    <x v="2"/>
    <s v=""/>
    <s v=""/>
    <x v="5"/>
    <x v="6"/>
    <n v="112313000"/>
    <x v="0"/>
  </r>
  <r>
    <x v="1"/>
    <x v="140"/>
    <x v="2"/>
    <n v="51"/>
    <x v="140"/>
    <n v="51"/>
    <s v="Child &amp; Adolescent Mental Health Services"/>
    <s v="CYP Community &amp; Crisis support, 18 to 25 Young Adults support and inflationary increases to core funding"/>
    <x v="3"/>
    <s v="Care navigation and planning"/>
    <s v=""/>
    <x v="2"/>
    <s v=""/>
    <x v="2"/>
    <s v=""/>
    <s v=""/>
    <x v="1"/>
    <x v="6"/>
    <n v="7472200"/>
    <x v="0"/>
  </r>
  <r>
    <x v="1"/>
    <x v="140"/>
    <x v="2"/>
    <n v="52"/>
    <x v="140"/>
    <n v="52"/>
    <s v="S75 Partnership Agreements for Learning Disability Care"/>
    <s v="Joint working across health, social and community partners to deliver services for people with learning disabilities"/>
    <x v="16"/>
    <s v="Learning disability"/>
    <s v=""/>
    <x v="1"/>
    <s v=""/>
    <x v="0"/>
    <s v=""/>
    <s v=""/>
    <x v="2"/>
    <x v="6"/>
    <n v="1342000"/>
    <x v="0"/>
  </r>
  <r>
    <x v="1"/>
    <x v="140"/>
    <x v="2"/>
    <n v="53"/>
    <x v="140"/>
    <n v="53"/>
    <s v="Transitional Care"/>
    <s v="42 beds across Lincolnshire"/>
    <x v="10"/>
    <s v="Low level support for simple hospital discharges (Discharge to Assess pathway 0)"/>
    <s v=""/>
    <x v="0"/>
    <s v=""/>
    <x v="0"/>
    <s v=""/>
    <s v=""/>
    <x v="3"/>
    <x v="6"/>
    <n v="1750000"/>
    <x v="0"/>
  </r>
  <r>
    <x v="1"/>
    <x v="140"/>
    <x v="2"/>
    <n v="54"/>
    <x v="140"/>
    <n v="54"/>
    <s v="S75 Partnership Agreements for Learning Disability Care"/>
    <s v="Joint working across health, social and community partners to deliver services for people with learning disabilities"/>
    <x v="16"/>
    <s v="Learning disability"/>
    <s v=""/>
    <x v="0"/>
    <s v=""/>
    <x v="0"/>
    <s v=""/>
    <s v=""/>
    <x v="2"/>
    <x v="0"/>
    <n v="2911094"/>
    <x v="0"/>
  </r>
  <r>
    <x v="1"/>
    <x v="140"/>
    <x v="2"/>
    <n v="55"/>
    <x v="140"/>
    <n v="55"/>
    <s v="S75 Partnership Agreements for Learning Disability Care"/>
    <s v="Joint working across health, social and community partners to deliver services for people with learning disabilities"/>
    <x v="7"/>
    <s v="Domiciliary care packages"/>
    <s v="Community Supported Living, Direct Payments"/>
    <x v="0"/>
    <s v=""/>
    <x v="0"/>
    <s v=""/>
    <s v=""/>
    <x v="2"/>
    <x v="0"/>
    <n v="4667906"/>
    <x v="0"/>
  </r>
  <r>
    <x v="1"/>
    <x v="140"/>
    <x v="2"/>
    <n v="56"/>
    <x v="140"/>
    <n v="56"/>
    <s v="S75 Partnership Agreements for Learning Disability Care"/>
    <s v="Joint working across health, social and community partners to deliver services for people with learning disabilities"/>
    <x v="7"/>
    <s v="Domiciliary care packages"/>
    <s v="Community Supported Living, Direct Payments"/>
    <x v="0"/>
    <s v=""/>
    <x v="0"/>
    <s v=""/>
    <s v=""/>
    <x v="2"/>
    <x v="3"/>
    <n v="4669566"/>
    <x v="0"/>
  </r>
  <r>
    <x v="1"/>
    <x v="140"/>
    <x v="2"/>
    <n v="57"/>
    <x v="140"/>
    <n v="57"/>
    <s v="S75 Partnership Agreements for Learning Disability Care"/>
    <s v="Joint working across health, social and community partners to deliver services for people with learning disabilities"/>
    <x v="7"/>
    <s v="Domiciliary care packages"/>
    <s v="Community Supported Living, Direct Payments"/>
    <x v="1"/>
    <s v=""/>
    <x v="0"/>
    <s v=""/>
    <s v=""/>
    <x v="2"/>
    <x v="0"/>
    <n v="9473396"/>
    <x v="0"/>
  </r>
  <r>
    <x v="1"/>
    <x v="140"/>
    <x v="2"/>
    <n v="58"/>
    <x v="140"/>
    <n v="58"/>
    <s v="S75 Partnership Agreements for Learning Disability Care"/>
    <s v="Joint working across health, social and community partners to deliver services for people with learning disabilities"/>
    <x v="7"/>
    <s v="Domiciliary care packages"/>
    <s v="Community Supported Living, Direct Payments"/>
    <x v="0"/>
    <s v=""/>
    <x v="0"/>
    <s v=""/>
    <s v=""/>
    <x v="2"/>
    <x v="4"/>
    <n v="39132369"/>
    <x v="0"/>
  </r>
  <r>
    <x v="1"/>
    <x v="140"/>
    <x v="2"/>
    <n v="59"/>
    <x v="140"/>
    <n v="59"/>
    <s v="S75 Partnership Agreements for Learning Disability Care"/>
    <s v="Joint working across health, social and community partners to deliver services for people with learning disabilities"/>
    <x v="10"/>
    <s v="Multidisciplinary teams that are supporting independence, such as anticipatory care"/>
    <s v=""/>
    <x v="1"/>
    <s v=""/>
    <x v="0"/>
    <s v=""/>
    <s v=""/>
    <x v="1"/>
    <x v="0"/>
    <n v="1779827"/>
    <x v="0"/>
  </r>
  <r>
    <x v="1"/>
    <x v="140"/>
    <x v="2"/>
    <n v="60"/>
    <x v="140"/>
    <n v="60"/>
    <s v="S75 Partnership Agreements for Learning Disability Care"/>
    <s v="Joint working across health, social and community partners to deliver services for people with learning disabilities"/>
    <x v="10"/>
    <s v="Multidisciplinary teams that are supporting independence, such as anticipatory care"/>
    <s v=""/>
    <x v="0"/>
    <s v=""/>
    <x v="0"/>
    <s v=""/>
    <s v=""/>
    <x v="1"/>
    <x v="4"/>
    <n v="1779827"/>
    <x v="0"/>
  </r>
  <r>
    <x v="1"/>
    <x v="141"/>
    <x v="4"/>
    <n v="1"/>
    <x v="141"/>
    <n v="1"/>
    <s v="Norfolk Advice Network and Advocacy Partnership "/>
    <s v="Provider: Age UK, Equal Lives. To provide a single point of contact for information, advice and advocacy in Norfolk."/>
    <x v="3"/>
    <s v="Care navigation and planning"/>
    <s v=""/>
    <x v="0"/>
    <s v=""/>
    <x v="1"/>
    <s v="0.12"/>
    <s v="0.88"/>
    <x v="0"/>
    <x v="0"/>
    <n v="248505"/>
    <x v="0"/>
  </r>
  <r>
    <x v="1"/>
    <x v="141"/>
    <x v="4"/>
    <n v="2"/>
    <x v="141"/>
    <n v="2"/>
    <s v="A Social Impact Bond for Carers"/>
    <s v="Provider: Carers Matter Norfolk_x000a_To support carers to maintain their caring role up to 12 months post intervention."/>
    <x v="12"/>
    <s v="Carer advice and support related to Care Act duties"/>
    <s v=""/>
    <x v="0"/>
    <s v=""/>
    <x v="1"/>
    <s v="0.12"/>
    <s v="0.88"/>
    <x v="2"/>
    <x v="0"/>
    <n v="1416720"/>
    <x v="0"/>
  </r>
  <r>
    <x v="1"/>
    <x v="141"/>
    <x v="4"/>
    <n v="3"/>
    <x v="141"/>
    <n v="76"/>
    <s v="DOLS "/>
    <s v="Deprivation of Living Safeguards"/>
    <x v="6"/>
    <s v="Other"/>
    <s v="Deprivation of Living Safeguards"/>
    <x v="0"/>
    <s v=""/>
    <x v="0"/>
    <s v=""/>
    <s v=""/>
    <x v="1"/>
    <x v="3"/>
    <n v="248000"/>
    <x v="0"/>
  </r>
  <r>
    <x v="1"/>
    <x v="141"/>
    <x v="4"/>
    <n v="4"/>
    <x v="141"/>
    <n v="9"/>
    <s v="ICES (Integrated Community Equipment Service)"/>
    <s v="Provider: Medequip_x000a_Provides equipment to aid independence at home. Beneficiaries calculated on total spend including BCF."/>
    <x v="1"/>
    <s v="Community based equipment"/>
    <s v=""/>
    <x v="0"/>
    <s v=""/>
    <x v="1"/>
    <s v="0.92"/>
    <s v="0.08"/>
    <x v="2"/>
    <x v="0"/>
    <n v="7172953"/>
    <x v="0"/>
  </r>
  <r>
    <x v="1"/>
    <x v="141"/>
    <x v="4"/>
    <n v="5"/>
    <x v="141"/>
    <n v="10"/>
    <s v="Integrated Care Coordinators"/>
    <s v="Provider: Norfolk County Council. ICC roles work with health and social care professionals to ensure that a person's care, support and wellbeing needs are addressed in a coordinated way Referrals are received and signposted to appropriate services"/>
    <x v="3"/>
    <s v="Care navigation and planning"/>
    <s v=""/>
    <x v="6"/>
    <s v=""/>
    <x v="1"/>
    <s v="0.89"/>
    <s v="0.11"/>
    <x v="1"/>
    <x v="0"/>
    <n v="621207"/>
    <x v="0"/>
  </r>
  <r>
    <x v="1"/>
    <x v="141"/>
    <x v="4"/>
    <n v="6"/>
    <x v="141"/>
    <n v="20"/>
    <s v="Norfolk First Response"/>
    <s v="Provider: Norfolk County Council. Reablement Services offering six weeks reablement in a persons own home following a hospital discharge, alongside other assessment and reablement services"/>
    <x v="4"/>
    <s v="Reablement at home (accepting step up and step down users)"/>
    <s v=""/>
    <x v="0"/>
    <s v=""/>
    <x v="1"/>
    <s v="0.122"/>
    <s v="0.878"/>
    <x v="1"/>
    <x v="0"/>
    <n v="10242162"/>
    <x v="0"/>
  </r>
  <r>
    <x v="1"/>
    <x v="141"/>
    <x v="4"/>
    <n v="7"/>
    <x v="141"/>
    <n v="21"/>
    <s v="Rapid Response (part of Swifts and Nightowls)"/>
    <s v="Provider: Norfolk County Council rapid response service for people with short term, unplanned, care needs."/>
    <x v="14"/>
    <s v=""/>
    <s v=""/>
    <x v="0"/>
    <s v=""/>
    <x v="1"/>
    <s v="0.25"/>
    <s v="0.75"/>
    <x v="1"/>
    <x v="0"/>
    <n v="1609500"/>
    <x v="0"/>
  </r>
  <r>
    <x v="1"/>
    <x v="141"/>
    <x v="4"/>
    <n v="8"/>
    <x v="141"/>
    <n v="51"/>
    <s v="Caring for Better Outcomes"/>
    <s v="Provider: NCC Home Support Framework_x000a_Schemes aimed to increase capacity and improve outcomes in the home support market - higher rate paid for first six weeks."/>
    <x v="7"/>
    <s v="Short term domiciliary care (without reablement input)"/>
    <s v=""/>
    <x v="0"/>
    <s v=""/>
    <x v="0"/>
    <s v=""/>
    <s v=""/>
    <x v="2"/>
    <x v="0"/>
    <n v="1224000"/>
    <x v="0"/>
  </r>
  <r>
    <x v="1"/>
    <x v="141"/>
    <x v="4"/>
    <n v="9"/>
    <x v="141"/>
    <n v="56"/>
    <s v="District Direct"/>
    <s v="Provider: District and Borough Councils._x000a_Ensures District Council expertise is available in our acute Home First Hubs"/>
    <x v="8"/>
    <s v="Housing and related services"/>
    <s v=""/>
    <x v="3"/>
    <s v=""/>
    <x v="1"/>
    <s v="0.00305"/>
    <s v="0.99695"/>
    <x v="1"/>
    <x v="0"/>
    <n v="153700"/>
    <x v="0"/>
  </r>
  <r>
    <x v="1"/>
    <x v="141"/>
    <x v="4"/>
    <n v="10"/>
    <x v="141"/>
    <n v="57"/>
    <s v="Dementia Support SLA"/>
    <s v="Support service for people with dementia"/>
    <x v="0"/>
    <s v="Risk Stratification"/>
    <s v=""/>
    <x v="0"/>
    <s v=""/>
    <x v="0"/>
    <s v=""/>
    <s v=""/>
    <x v="2"/>
    <x v="0"/>
    <n v="108000"/>
    <x v="0"/>
  </r>
  <r>
    <x v="1"/>
    <x v="141"/>
    <x v="4"/>
    <n v="11"/>
    <x v="141"/>
    <n v="60"/>
    <s v="Out of hosptial / Short Term offer"/>
    <s v="Bed based short term offer and hospital social work teams"/>
    <x v="10"/>
    <s v="Multidisciplinary teams that are supporting independence, such as anticipatory care"/>
    <s v=""/>
    <x v="0"/>
    <s v=""/>
    <x v="0"/>
    <s v=""/>
    <s v=""/>
    <x v="1"/>
    <x v="0"/>
    <n v="7758780"/>
    <x v="0"/>
  </r>
  <r>
    <x v="1"/>
    <x v="141"/>
    <x v="4"/>
    <n v="12"/>
    <x v="141"/>
    <n v="61"/>
    <s v="Brokerage "/>
    <s v="Brokerage Team Staff - increased capacity to support placements out of hospital"/>
    <x v="9"/>
    <s v="Joint commissioning infrastructure"/>
    <s v=""/>
    <x v="0"/>
    <s v=""/>
    <x v="0"/>
    <s v=""/>
    <s v=""/>
    <x v="1"/>
    <x v="0"/>
    <n v="32960"/>
    <x v="0"/>
  </r>
  <r>
    <x v="1"/>
    <x v="141"/>
    <x v="4"/>
    <n v="13"/>
    <x v="141"/>
    <n v="62"/>
    <s v="Social Care and Health Partnership Commissioning"/>
    <s v="Joint Commissioning Team across NCC and the ICB"/>
    <x v="9"/>
    <s v="Joint commissioning infrastructure"/>
    <s v=""/>
    <x v="0"/>
    <s v=""/>
    <x v="0"/>
    <s v=""/>
    <s v=""/>
    <x v="1"/>
    <x v="0"/>
    <n v="247200"/>
    <x v="0"/>
  </r>
  <r>
    <x v="1"/>
    <x v="141"/>
    <x v="4"/>
    <n v="14"/>
    <x v="141"/>
    <n v="63"/>
    <s v="Integrated Quality Team"/>
    <s v="Joint Quality Team across NCC and the ICB"/>
    <x v="9"/>
    <s v="Joint commissioning infrastructure"/>
    <s v=""/>
    <x v="0"/>
    <s v=""/>
    <x v="0"/>
    <s v=""/>
    <s v=""/>
    <x v="1"/>
    <x v="0"/>
    <n v="257500"/>
    <x v="0"/>
  </r>
  <r>
    <x v="1"/>
    <x v="141"/>
    <x v="4"/>
    <n v="15"/>
    <x v="141"/>
    <n v="64"/>
    <s v="LD, MH and Autism Packages of Care"/>
    <s v="Care services for people with LD, MH and Autism"/>
    <x v="7"/>
    <s v="Domiciliary care packages"/>
    <s v=""/>
    <x v="0"/>
    <s v=""/>
    <x v="0"/>
    <s v=""/>
    <s v=""/>
    <x v="1"/>
    <x v="0"/>
    <n v="3343270"/>
    <x v="0"/>
  </r>
  <r>
    <x v="1"/>
    <x v="141"/>
    <x v="4"/>
    <n v="16"/>
    <x v="141"/>
    <n v="65"/>
    <s v="BCF Health and Wellbeing Partnership Funds"/>
    <s v="Provider: Norfolk's Health and Wellbeing Partnerships. To support place based prevention projects"/>
    <x v="9"/>
    <s v="Joint commissioning infrastructure"/>
    <s v=""/>
    <x v="0"/>
    <s v=""/>
    <x v="0"/>
    <s v=""/>
    <s v=""/>
    <x v="2"/>
    <x v="0"/>
    <n v="608790"/>
    <x v="0"/>
  </r>
  <r>
    <x v="1"/>
    <x v="141"/>
    <x v="4"/>
    <n v="17"/>
    <x v="141"/>
    <n v="67"/>
    <s v="Disabled Facilities Grant"/>
    <s v="Spend on DFG's by our district and borough councils"/>
    <x v="13"/>
    <s v="Adaptations, including statutory DFG grants"/>
    <s v=""/>
    <x v="0"/>
    <s v=""/>
    <x v="0"/>
    <s v=""/>
    <s v=""/>
    <x v="1"/>
    <x v="2"/>
    <n v="9157782"/>
    <x v="0"/>
  </r>
  <r>
    <x v="1"/>
    <x v="141"/>
    <x v="4"/>
    <n v="18"/>
    <x v="141"/>
    <n v="70"/>
    <s v="ASC Core Care Services (underlying spend since 2017/18)"/>
    <s v="Covering market pressures"/>
    <x v="16"/>
    <s v="Other"/>
    <s v="Covering Market Pressures"/>
    <x v="0"/>
    <s v=""/>
    <x v="0"/>
    <s v=""/>
    <s v=""/>
    <x v="2"/>
    <x v="3"/>
    <n v="21586564"/>
    <x v="0"/>
  </r>
  <r>
    <x v="1"/>
    <x v="141"/>
    <x v="4"/>
    <n v="19"/>
    <x v="141"/>
    <n v="70"/>
    <s v="ASC Core Care Services (underlying spend since 2017/18)"/>
    <s v="Covering market pressures"/>
    <x v="7"/>
    <s v="Domiciliary care packages"/>
    <s v=""/>
    <x v="0"/>
    <s v=""/>
    <x v="0"/>
    <s v=""/>
    <s v=""/>
    <x v="2"/>
    <x v="3"/>
    <n v="14524000"/>
    <x v="0"/>
  </r>
  <r>
    <x v="1"/>
    <x v="141"/>
    <x v="4"/>
    <n v="20"/>
    <x v="141"/>
    <n v="77"/>
    <s v="Enhancement to Social Care Capacity 2018"/>
    <s v="Additional Social Work Capacity"/>
    <x v="6"/>
    <s v="Other"/>
    <s v="Additional Social Work"/>
    <x v="0"/>
    <s v=""/>
    <x v="0"/>
    <s v=""/>
    <s v=""/>
    <x v="1"/>
    <x v="3"/>
    <n v="2640000"/>
    <x v="0"/>
  </r>
  <r>
    <x v="1"/>
    <x v="141"/>
    <x v="4"/>
    <n v="21"/>
    <x v="141"/>
    <n v="79"/>
    <s v="MH Capacity (evolve and practitioners)"/>
    <s v="MH Capacity"/>
    <x v="6"/>
    <s v="Other"/>
    <s v="MH Capacity"/>
    <x v="0"/>
    <s v=""/>
    <x v="0"/>
    <s v=""/>
    <s v=""/>
    <x v="1"/>
    <x v="3"/>
    <n v="67000"/>
    <x v="0"/>
  </r>
  <r>
    <x v="1"/>
    <x v="141"/>
    <x v="4"/>
    <n v="22"/>
    <x v="141"/>
    <n v="66"/>
    <s v="Home From Hosptal"/>
    <s v="Provider: British Red Cross_x000a_Support for patients on discharge to settle them in at home and link in with the community"/>
    <x v="8"/>
    <s v="Other"/>
    <s v="Low level post discharge  support in the home or "/>
    <x v="0"/>
    <s v=""/>
    <x v="1"/>
    <s v="0.00266"/>
    <s v="0.99734"/>
    <x v="0"/>
    <x v="0"/>
    <n v="115560"/>
    <x v="0"/>
  </r>
  <r>
    <x v="1"/>
    <x v="141"/>
    <x v="4"/>
    <n v="23"/>
    <x v="141"/>
    <n v="81"/>
    <s v="The Old Maltings service provision"/>
    <s v="Housing with Care service"/>
    <x v="2"/>
    <s v=""/>
    <s v=""/>
    <x v="0"/>
    <s v=""/>
    <x v="0"/>
    <s v=""/>
    <s v=""/>
    <x v="2"/>
    <x v="3"/>
    <n v="179000"/>
    <x v="0"/>
  </r>
  <r>
    <x v="1"/>
    <x v="141"/>
    <x v="4"/>
    <n v="24"/>
    <x v="141"/>
    <n v="82"/>
    <s v="Practice Educator Lead"/>
    <s v="Practice Educator Lead to support good practice."/>
    <x v="9"/>
    <s v="Workforce development"/>
    <s v=""/>
    <x v="0"/>
    <s v=""/>
    <x v="0"/>
    <s v=""/>
    <s v=""/>
    <x v="1"/>
    <x v="3"/>
    <n v="54000"/>
    <x v="0"/>
  </r>
  <r>
    <x v="1"/>
    <x v="141"/>
    <x v="4"/>
    <n v="25"/>
    <x v="141"/>
    <n v="84"/>
    <s v="Technology for agile working"/>
    <s v="Support agile working for SW Teams"/>
    <x v="9"/>
    <s v="Workforce development"/>
    <s v=""/>
    <x v="0"/>
    <s v=""/>
    <x v="0"/>
    <s v=""/>
    <s v=""/>
    <x v="1"/>
    <x v="3"/>
    <n v="34000"/>
    <x v="0"/>
  </r>
  <r>
    <x v="1"/>
    <x v="141"/>
    <x v="4"/>
    <n v="26"/>
    <x v="141"/>
    <n v="85"/>
    <s v="Winter Pressures Project Support"/>
    <s v="Coordinating Winter Planning for ASC"/>
    <x v="9"/>
    <s v="Programme management"/>
    <s v=""/>
    <x v="0"/>
    <s v=""/>
    <x v="0"/>
    <s v=""/>
    <s v=""/>
    <x v="1"/>
    <x v="3"/>
    <n v="51000"/>
    <x v="0"/>
  </r>
  <r>
    <x v="1"/>
    <x v="141"/>
    <x v="4"/>
    <n v="27"/>
    <x v="141"/>
    <n v="38"/>
    <s v="Eating Matters"/>
    <s v="Eating Matters provides counselling in the community for people suffering with mild to moderate eating disorders below the criteria for Statutory services. The service can intervene early to avoid escalation and prevent eating disorder behaviours becoming"/>
    <x v="0"/>
    <s v="Risk Stratification"/>
    <s v=""/>
    <x v="1"/>
    <s v=""/>
    <x v="2"/>
    <s v=""/>
    <s v=""/>
    <x v="0"/>
    <x v="0"/>
    <n v="152648"/>
    <x v="0"/>
  </r>
  <r>
    <x v="1"/>
    <x v="141"/>
    <x v="4"/>
    <n v="28"/>
    <x v="141"/>
    <n v="39"/>
    <s v="Voluntary Sector MH Services"/>
    <s v="Dementia support, psychiatric liaison and suicide prevention services provided by MIND."/>
    <x v="0"/>
    <s v="Risk Stratification"/>
    <s v=""/>
    <x v="2"/>
    <s v=""/>
    <x v="2"/>
    <s v=""/>
    <s v=""/>
    <x v="0"/>
    <x v="0"/>
    <n v="147425.5175999999"/>
    <x v="0"/>
  </r>
  <r>
    <x v="1"/>
    <x v="141"/>
    <x v="4"/>
    <n v="29"/>
    <x v="141"/>
    <n v="40"/>
    <s v="West Norfolk Carers Project"/>
    <s v="Independent charity supporting unpaid family carers and providing a carer’s hub in West Norfolk"/>
    <x v="12"/>
    <s v="Other"/>
    <s v="Information, advice and guidance"/>
    <x v="0"/>
    <s v=""/>
    <x v="2"/>
    <s v=""/>
    <s v=""/>
    <x v="0"/>
    <x v="0"/>
    <n v="19244.578500000018"/>
    <x v="0"/>
  </r>
  <r>
    <x v="1"/>
    <x v="141"/>
    <x v="4"/>
    <n v="30"/>
    <x v="141"/>
    <n v="41"/>
    <s v="Care Navigators (West Norfolk)"/>
    <s v="Care Navigators provide support for people to ‘navigate’ their way around health, social care, community and voluntary services by providing information, advice and, where needed, coordinating care. The service helps individuals to access existing support"/>
    <x v="3"/>
    <s v="Care navigation and planning"/>
    <s v=""/>
    <x v="0"/>
    <s v=""/>
    <x v="2"/>
    <s v=""/>
    <s v=""/>
    <x v="0"/>
    <x v="0"/>
    <n v="71441.475000000006"/>
    <x v="0"/>
  </r>
  <r>
    <x v="1"/>
    <x v="141"/>
    <x v="4"/>
    <n v="31"/>
    <x v="141"/>
    <n v="42"/>
    <s v="Day Centres / Daycare"/>
    <s v="Marion Road Day (Norwich) Centre &amp; Glaven Day Centre  (North Norfolk)"/>
    <x v="0"/>
    <s v="Risk Stratification"/>
    <s v=""/>
    <x v="6"/>
    <s v=""/>
    <x v="2"/>
    <s v=""/>
    <s v=""/>
    <x v="0"/>
    <x v="0"/>
    <n v="72613.95"/>
    <x v="0"/>
  </r>
  <r>
    <x v="1"/>
    <x v="141"/>
    <x v="4"/>
    <n v="32"/>
    <x v="141"/>
    <n v="43"/>
    <s v="Wellfamily Services (West Norfolk)"/>
    <s v="Well Family is a one-stop health and wellbeing service comprising a suite of health-based services to support individuals and help tackle the health inequalities they face, whilst also reducing the pressure on A&amp;E departments and GPs. Service users includ"/>
    <x v="0"/>
    <s v="Risk Stratification"/>
    <s v=""/>
    <x v="1"/>
    <s v=""/>
    <x v="2"/>
    <s v=""/>
    <s v=""/>
    <x v="0"/>
    <x v="0"/>
    <n v="80156.558999999979"/>
    <x v="0"/>
  </r>
  <r>
    <x v="1"/>
    <x v="141"/>
    <x v="4"/>
    <n v="33"/>
    <x v="141"/>
    <n v="44"/>
    <s v="St. Martin's Hub"/>
    <s v="Provides emergency accommodation and support for rough sleepers in Norwich. "/>
    <x v="2"/>
    <s v=""/>
    <s v=""/>
    <x v="2"/>
    <s v=""/>
    <x v="2"/>
    <s v=""/>
    <s v=""/>
    <x v="0"/>
    <x v="0"/>
    <n v="65586"/>
    <x v="0"/>
  </r>
  <r>
    <x v="1"/>
    <x v="141"/>
    <x v="4"/>
    <n v="34"/>
    <x v="141"/>
    <n v="45"/>
    <s v="West Norfolk Disability Information Service"/>
    <s v="Provides a range of information and support to individuals with disabilities, their carers and professionals - including specialist advice about benefits, disability access and the rights of people with disabilities. "/>
    <x v="3"/>
    <s v="Care navigation and planning"/>
    <s v=""/>
    <x v="0"/>
    <s v=""/>
    <x v="2"/>
    <s v=""/>
    <s v=""/>
    <x v="0"/>
    <x v="0"/>
    <n v="13910.4"/>
    <x v="0"/>
  </r>
  <r>
    <x v="1"/>
    <x v="141"/>
    <x v="4"/>
    <n v="35"/>
    <x v="141"/>
    <n v="46"/>
    <s v="GP / Medical cover - Int Care Beds (West Norfolk)"/>
    <s v="GP medical cover to bed-based intermediate care services to help people recover from illness, accident or crisis."/>
    <x v="10"/>
    <s v="Multidisciplinary teams that are supporting independence, such as anticipatory care"/>
    <s v="Medical cover for IC beds"/>
    <x v="6"/>
    <s v=""/>
    <x v="2"/>
    <s v=""/>
    <s v=""/>
    <x v="2"/>
    <x v="0"/>
    <n v="20165.0327"/>
    <x v="0"/>
  </r>
  <r>
    <x v="1"/>
    <x v="141"/>
    <x v="4"/>
    <n v="36"/>
    <x v="141"/>
    <n v="47"/>
    <s v="ASD / ADHD / Asperger's Support"/>
    <s v="ASD, ADHD and Asperger's support service offers assistance for individuals with ASD, ADHD and Asperger's and their families/carers by providing a comprehensive and integrated service, which works in partnership with other organisations to support the indi"/>
    <x v="3"/>
    <s v="Care navigation and planning"/>
    <s v=""/>
    <x v="2"/>
    <s v=""/>
    <x v="2"/>
    <s v=""/>
    <s v=""/>
    <x v="0"/>
    <x v="0"/>
    <n v="307256.72499999998"/>
    <x v="0"/>
  </r>
  <r>
    <x v="1"/>
    <x v="141"/>
    <x v="4"/>
    <n v="37"/>
    <x v="141"/>
    <n v="48"/>
    <s v="Transport Plus"/>
    <s v="Provides transport to enable access to health, social care and wellbeing services using volunteer drivers."/>
    <x v="10"/>
    <s v="Other"/>
    <s v="Transport"/>
    <x v="5"/>
    <s v="Transport service to faciliate attendence at health and other appointments"/>
    <x v="2"/>
    <s v=""/>
    <s v=""/>
    <x v="1"/>
    <x v="0"/>
    <n v="39166.400000000001"/>
    <x v="0"/>
  </r>
  <r>
    <x v="1"/>
    <x v="141"/>
    <x v="4"/>
    <n v="38"/>
    <x v="141"/>
    <n v="49"/>
    <s v="West Norfolk Community Action Norfolk"/>
    <s v="CAN is the leading organisation for engagement with the voluntary, community and social enterprise (VCSE) sector in Norfolk.  Supports NHS Advocacy Services and Good Neighbour schemes etc "/>
    <x v="9"/>
    <s v="Voluntary Sector Business Development"/>
    <s v=""/>
    <x v="6"/>
    <s v=""/>
    <x v="2"/>
    <s v=""/>
    <s v=""/>
    <x v="0"/>
    <x v="0"/>
    <n v="42000"/>
    <x v="0"/>
  </r>
  <r>
    <x v="1"/>
    <x v="141"/>
    <x v="4"/>
    <n v="39"/>
    <x v="141"/>
    <n v="50"/>
    <s v="West Norfolk Community Transport"/>
    <s v="Provides day to day management of a bank of drivers, including recruitment and training as required, to provide the administration and delivery of health-related journeys for residents in the West Norfolk Locality area."/>
    <x v="10"/>
    <s v="Other"/>
    <s v="Transport"/>
    <x v="5"/>
    <s v="Management of a community transport scheme"/>
    <x v="2"/>
    <s v=""/>
    <s v=""/>
    <x v="0"/>
    <x v="0"/>
    <n v="27314.7"/>
    <x v="0"/>
  </r>
  <r>
    <x v="1"/>
    <x v="141"/>
    <x v="4"/>
    <n v="40"/>
    <x v="141"/>
    <n v="64"/>
    <s v="LD, MH and Autism Packages of Care"/>
    <s v="Care services for people with LD, MH and Autism.  Number of placements dependent on length of stay and care needs."/>
    <x v="16"/>
    <s v="Other"/>
    <s v="LD / MH / Autism residential care"/>
    <x v="0"/>
    <s v=""/>
    <x v="0"/>
    <s v=""/>
    <s v=""/>
    <x v="1"/>
    <x v="0"/>
    <n v="13450646"/>
    <x v="0"/>
  </r>
  <r>
    <x v="1"/>
    <x v="141"/>
    <x v="4"/>
    <n v="41"/>
    <x v="141"/>
    <n v="79"/>
    <s v="MH Capacity (evolve and practitioners)"/>
    <s v="MH Capacity"/>
    <x v="6"/>
    <s v="Other"/>
    <s v="MH Capacity"/>
    <x v="0"/>
    <s v=""/>
    <x v="0"/>
    <s v=""/>
    <s v=""/>
    <x v="1"/>
    <x v="3"/>
    <n v="235000"/>
    <x v="0"/>
  </r>
  <r>
    <x v="1"/>
    <x v="141"/>
    <x v="4"/>
    <n v="42"/>
    <x v="141"/>
    <n v="81"/>
    <s v="Housing with Care"/>
    <s v="Provision of alternative accommodation whilst waiting to go home"/>
    <x v="2"/>
    <s v=""/>
    <s v=""/>
    <x v="0"/>
    <s v=""/>
    <x v="0"/>
    <s v=""/>
    <s v=""/>
    <x v="2"/>
    <x v="5"/>
    <n v="201000"/>
    <x v="0"/>
  </r>
  <r>
    <x v="1"/>
    <x v="141"/>
    <x v="4"/>
    <n v="43"/>
    <x v="141"/>
    <n v="82"/>
    <s v="Home Support Enhanced Discharge Incentive Scheme"/>
    <s v="Increased rate for Home Care Providers and additional reabling home support for discharge."/>
    <x v="7"/>
    <s v="Short term domiciliary care (without reablement input)"/>
    <s v=""/>
    <x v="0"/>
    <s v=""/>
    <x v="0"/>
    <s v=""/>
    <s v=""/>
    <x v="2"/>
    <x v="5"/>
    <n v="1114000"/>
    <x v="0"/>
  </r>
  <r>
    <x v="1"/>
    <x v="141"/>
    <x v="4"/>
    <n v="44"/>
    <x v="141"/>
    <n v="83"/>
    <s v="Evolve - Discharge Supported Living Scheme"/>
    <s v="Mental Health  - 6 units for discharge"/>
    <x v="2"/>
    <s v=""/>
    <s v=""/>
    <x v="0"/>
    <s v=""/>
    <x v="0"/>
    <s v=""/>
    <s v=""/>
    <x v="2"/>
    <x v="5"/>
    <n v="114423"/>
    <x v="0"/>
  </r>
  <r>
    <x v="1"/>
    <x v="141"/>
    <x v="4"/>
    <n v="45"/>
    <x v="141"/>
    <n v="84"/>
    <s v="Provider: CAB and Carers Matters Norfolk:  Carers hardship support"/>
    <s v="Advice and support services for carers"/>
    <x v="12"/>
    <s v="Carer advice and support related to Care Act duties"/>
    <s v=""/>
    <x v="0"/>
    <s v=""/>
    <x v="0"/>
    <s v=""/>
    <s v=""/>
    <x v="0"/>
    <x v="5"/>
    <n v="35000"/>
    <x v="0"/>
  </r>
  <r>
    <x v="1"/>
    <x v="141"/>
    <x v="4"/>
    <n v="46"/>
    <x v="141"/>
    <n v="85"/>
    <s v="New Step up/down model of support on discharge and in the community"/>
    <s v="Support for individuals to enable them to stay safe at home, linking them in to commuity activities"/>
    <x v="8"/>
    <s v="Housing and related services"/>
    <s v=""/>
    <x v="0"/>
    <s v=""/>
    <x v="0"/>
    <s v=""/>
    <s v=""/>
    <x v="0"/>
    <x v="5"/>
    <n v="150000"/>
    <x v="0"/>
  </r>
  <r>
    <x v="1"/>
    <x v="141"/>
    <x v="4"/>
    <n v="47"/>
    <x v="141"/>
    <n v="86"/>
    <s v="Provider NCC: staffing costs to administer  ADF "/>
    <s v="Costs associated with distributing / reporting on the funding (1%)"/>
    <x v="9"/>
    <s v="Programme management"/>
    <s v=""/>
    <x v="0"/>
    <s v=""/>
    <x v="0"/>
    <s v=""/>
    <s v=""/>
    <x v="1"/>
    <x v="5"/>
    <n v="34822"/>
    <x v="0"/>
  </r>
  <r>
    <x v="1"/>
    <x v="141"/>
    <x v="4"/>
    <n v="48"/>
    <x v="141"/>
    <n v="87"/>
    <s v="Discharge Hubs"/>
    <s v="To facilitate the Discharge Process"/>
    <x v="8"/>
    <s v="Multi-Disciplinary/Multi-Agency Discharge Teams supporting discharge"/>
    <s v=""/>
    <x v="0"/>
    <s v=""/>
    <x v="0"/>
    <s v=""/>
    <s v=""/>
    <x v="1"/>
    <x v="5"/>
    <n v="1200000"/>
    <x v="0"/>
  </r>
  <r>
    <x v="1"/>
    <x v="141"/>
    <x v="4"/>
    <n v="49"/>
    <x v="141"/>
    <n v="88"/>
    <s v=" Workforce recruitment and retention"/>
    <s v=" Home Care rate increase to support providers in their recruitment and retention work"/>
    <x v="18"/>
    <s v=""/>
    <s v=""/>
    <x v="0"/>
    <s v=""/>
    <x v="0"/>
    <s v=""/>
    <s v=""/>
    <x v="1"/>
    <x v="5"/>
    <n v="2705216"/>
    <x v="0"/>
  </r>
  <r>
    <x v="1"/>
    <x v="141"/>
    <x v="4"/>
    <n v="50"/>
    <x v="141"/>
    <n v="89"/>
    <s v="Community Based Schemes"/>
    <s v="2024/2025 schemes"/>
    <x v="10"/>
    <s v="Other"/>
    <s v="Schemes are yet to be confirmed"/>
    <x v="0"/>
    <s v=""/>
    <x v="0"/>
    <s v=""/>
    <s v=""/>
    <x v="1"/>
    <x v="5"/>
    <n v="0"/>
    <x v="0"/>
  </r>
  <r>
    <x v="1"/>
    <x v="141"/>
    <x v="4"/>
    <n v="51"/>
    <x v="141"/>
    <n v="36"/>
    <s v="SOS Buses - Kings Lynn and Norwich"/>
    <s v="The SOS buses provide a first point of contact, support and first aid to people who are experiencing health, social and emotional problems that may be causing their wellbeing to be threatened. They operate in the city centre in Norwich and Kings Lynn on F"/>
    <x v="0"/>
    <s v="Risk Stratification"/>
    <s v=""/>
    <x v="5"/>
    <s v="Mobile service offering integrated aproach in the community"/>
    <x v="2"/>
    <s v=""/>
    <s v=""/>
    <x v="0"/>
    <x v="0"/>
    <n v="124220.628"/>
    <x v="0"/>
  </r>
  <r>
    <x v="1"/>
    <x v="141"/>
    <x v="4"/>
    <n v="52"/>
    <x v="141"/>
    <n v="3"/>
    <s v="Community Nursing and Therapy (CN&amp;T)"/>
    <s v="Community nurses, therapists and clinical support staff provide physical health support for housebound individuals to help maintain quality of life and indepdence."/>
    <x v="10"/>
    <s v="Multidisciplinary teams that are supporting independence, such as anticipatory care"/>
    <s v=""/>
    <x v="1"/>
    <s v=""/>
    <x v="2"/>
    <s v=""/>
    <s v=""/>
    <x v="3"/>
    <x v="0"/>
    <n v="10908379.510060051"/>
    <x v="0"/>
  </r>
  <r>
    <x v="1"/>
    <x v="141"/>
    <x v="4"/>
    <n v="53"/>
    <x v="141"/>
    <n v="4"/>
    <s v="Dementia / Alzheimer's Support Service (DSS)"/>
    <s v="DSS is a three tier step-up / down system providing: Information, Advice &amp; Guidance; non-clinical Dementia Support Workers; and Admiral Nurses. DSS works closely with the Memory Assessment service - GPs can submit a joint referral to the Memory Assessment"/>
    <x v="3"/>
    <s v="Care navigation and planning"/>
    <s v=""/>
    <x v="2"/>
    <s v=""/>
    <x v="2"/>
    <s v=""/>
    <s v=""/>
    <x v="0"/>
    <x v="0"/>
    <n v="1152764.8"/>
    <x v="0"/>
  </r>
  <r>
    <x v="1"/>
    <x v="141"/>
    <x v="4"/>
    <n v="54"/>
    <x v="141"/>
    <n v="5"/>
    <s v="Great Yarmouth Early Help hub"/>
    <s v="The GY Early Help Hub is multi-agency model with 20+ system partners supporting individuals at an early stage with issues such as social care, homelessness, welfare benefits and mental health. Regular meetings are held to consider cases where system partn"/>
    <x v="3"/>
    <s v="Care navigation and planning"/>
    <s v=""/>
    <x v="0"/>
    <s v=""/>
    <x v="2"/>
    <s v=""/>
    <s v=""/>
    <x v="1"/>
    <x v="0"/>
    <n v="12600"/>
    <x v="0"/>
  </r>
  <r>
    <x v="1"/>
    <x v="141"/>
    <x v="4"/>
    <n v="55"/>
    <x v="141"/>
    <n v="7"/>
    <s v="HomeWard (Norwich)"/>
    <s v="HomeWard provides urgent short term care, nursing and therapy support. The MDT resources in HomeWard  _x000a_ - help individuals in an acute health crisis to stay safely at home and avoid an unnecessarily admission to hospital_x000a_- enable early discharge from hosp"/>
    <x v="4"/>
    <s v="Rehabilitation at home (accepting step up and step down users)"/>
    <s v=""/>
    <x v="1"/>
    <s v=""/>
    <x v="2"/>
    <s v=""/>
    <s v=""/>
    <x v="3"/>
    <x v="0"/>
    <n v="1589802.9283328"/>
    <x v="0"/>
  </r>
  <r>
    <x v="1"/>
    <x v="141"/>
    <x v="4"/>
    <n v="56"/>
    <x v="141"/>
    <n v="8"/>
    <s v="Rapid Assessment Team (RATS) &amp; Virtual Ward (West Norfolk)"/>
    <s v="West Virtual Ward provides short-term care/support to enable individuals who have experienced a health/social care crisis and are at risk of an emergency hospital admission to remain safely at home. It also provides short term support to enable safe disch"/>
    <x v="4"/>
    <s v="Rehabilitation at home (accepting step up and step down users)"/>
    <s v=""/>
    <x v="1"/>
    <s v=""/>
    <x v="2"/>
    <s v=""/>
    <s v=""/>
    <x v="3"/>
    <x v="0"/>
    <n v="2019334.8854272"/>
    <x v="0"/>
  </r>
  <r>
    <x v="1"/>
    <x v="141"/>
    <x v="4"/>
    <n v="57"/>
    <x v="141"/>
    <n v="90"/>
    <s v="Independent Mental Health Advocacy and Independent Mental Capacity Advocate Service level agreements "/>
    <s v="Independent Mental Health Advocacy and Independent Mental Capacity Advocate Service level agreements "/>
    <x v="3"/>
    <s v="Care navigation and planning"/>
    <s v=""/>
    <x v="0"/>
    <s v=""/>
    <x v="0"/>
    <s v=""/>
    <s v=""/>
    <x v="0"/>
    <x v="0"/>
    <n v="859040"/>
    <x v="0"/>
  </r>
  <r>
    <x v="1"/>
    <x v="141"/>
    <x v="4"/>
    <n v="58"/>
    <x v="141"/>
    <n v="37"/>
    <s v="Social Prescribing"/>
    <s v="A community wellbeing service that  focus' on improving wellbeing. A free and confidential service that provides support to get healthier and feel better."/>
    <x v="0"/>
    <s v="Social Prescribing"/>
    <s v=""/>
    <x v="0"/>
    <s v=""/>
    <x v="2"/>
    <s v=""/>
    <s v=""/>
    <x v="2"/>
    <x v="0"/>
    <n v="2197440.7804"/>
    <x v="0"/>
  </r>
  <r>
    <x v="1"/>
    <x v="141"/>
    <x v="4"/>
    <n v="59"/>
    <x v="141"/>
    <n v="11"/>
    <s v="Intermediate Spot Purchase Beds"/>
    <s v="Accomodation based commissioning. "/>
    <x v="5"/>
    <s v="Bed-based intermediate care with rehabilitation (to support discharge)"/>
    <s v=""/>
    <x v="1"/>
    <s v=""/>
    <x v="2"/>
    <s v=""/>
    <s v=""/>
    <x v="2"/>
    <x v="0"/>
    <n v="1836863.5419000001"/>
    <x v="0"/>
  </r>
  <r>
    <x v="1"/>
    <x v="141"/>
    <x v="4"/>
    <n v="60"/>
    <x v="141"/>
    <n v="12"/>
    <s v="Equipment at home (BOC)"/>
    <s v="Provides oxygen supply (cylinder/concentrator/liquid) and maintains oxygen equipment for individuals across Norfolk &amp; Waveney. Operates a helpline for individuals, carers and professional staff to discuss needs on the use and maintenance of equipment.Numb"/>
    <x v="1"/>
    <s v="Community based equipment"/>
    <s v=""/>
    <x v="1"/>
    <s v=""/>
    <x v="2"/>
    <s v=""/>
    <s v=""/>
    <x v="2"/>
    <x v="0"/>
    <n v="8059.18"/>
    <x v="0"/>
  </r>
  <r>
    <x v="1"/>
    <x v="141"/>
    <x v="4"/>
    <n v="61"/>
    <x v="141"/>
    <n v="13"/>
    <s v="Community Access Team (CAT)"/>
    <s v="CAT manages transfers of care into NCHC's intermediate care units for referrals from acute hospitals across Norfolk &amp; Waveney and hospital repatriations from elsewhere for individuals on the D2A2 pathway, in need of short-term rehabilitation and recovery "/>
    <x v="8"/>
    <s v="Multi-Disciplinary/Multi-Agency Discharge Teams supporting discharge"/>
    <s v=""/>
    <x v="1"/>
    <s v=""/>
    <x v="2"/>
    <s v=""/>
    <s v=""/>
    <x v="3"/>
    <x v="0"/>
    <n v="1061131.0745023999"/>
    <x v="0"/>
  </r>
  <r>
    <x v="1"/>
    <x v="141"/>
    <x v="4"/>
    <n v="62"/>
    <x v="141"/>
    <n v="14"/>
    <s v="Medical Loans Service "/>
    <s v="Provider: British Red Cross.  Short term loans of equipment to aid independence in the home"/>
    <x v="1"/>
    <s v="Community based equipment"/>
    <s v=""/>
    <x v="1"/>
    <s v=""/>
    <x v="2"/>
    <s v=""/>
    <s v=""/>
    <x v="0"/>
    <x v="0"/>
    <n v="192375"/>
    <x v="0"/>
  </r>
  <r>
    <x v="1"/>
    <x v="141"/>
    <x v="4"/>
    <n v="63"/>
    <x v="141"/>
    <n v="22"/>
    <s v="Sensing Change"/>
    <s v="Social work practice providing a range of services including social work, rehabilitation, support and communication to people with sight and/or hearing loss."/>
    <x v="0"/>
    <s v="Risk Stratification"/>
    <s v=""/>
    <x v="0"/>
    <s v=""/>
    <x v="2"/>
    <s v=""/>
    <s v=""/>
    <x v="1"/>
    <x v="0"/>
    <n v="7875"/>
    <x v="0"/>
  </r>
  <r>
    <x v="1"/>
    <x v="141"/>
    <x v="4"/>
    <n v="64"/>
    <x v="141"/>
    <n v="16"/>
    <s v="Norfolk Medicines Support Service (NMSS)"/>
    <s v="NMSS supports vulnerable individuals with practical, user-friendly solutions to increase medications compliance, working collaboratively with the individual, carers/families and system partners such as GPs and community pharmacies. Each individual has an "/>
    <x v="15"/>
    <s v="Physical health/wellbeing"/>
    <s v=""/>
    <x v="1"/>
    <s v=""/>
    <x v="2"/>
    <s v=""/>
    <s v=""/>
    <x v="1"/>
    <x v="0"/>
    <n v="308570.23999999999"/>
    <x v="0"/>
  </r>
  <r>
    <x v="1"/>
    <x v="141"/>
    <x v="4"/>
    <n v="65"/>
    <x v="141"/>
    <n v="17"/>
    <s v="Equal Lives"/>
    <s v="A disability rights organisation supporting people to empower themselves to live independent lives through services including Information &amp; Advice, Advocacy, Shopmobility and Campaigning"/>
    <x v="3"/>
    <s v="Care navigation and planning"/>
    <s v=""/>
    <x v="0"/>
    <s v=""/>
    <x v="2"/>
    <s v=""/>
    <s v=""/>
    <x v="1"/>
    <x v="0"/>
    <n v="151921.12"/>
    <x v="0"/>
  </r>
  <r>
    <x v="1"/>
    <x v="141"/>
    <x v="4"/>
    <n v="66"/>
    <x v="141"/>
    <n v="18"/>
    <s v="Norfolk Volunteer Services"/>
    <s v="Encourages and enables people to use their time, skills and talents to volunteer and to find meaningful and enjoyable volunteering roles, for their own benefit and for the benefit of their local community."/>
    <x v="9"/>
    <s v="Voluntary Sector Business Development"/>
    <s v=""/>
    <x v="0"/>
    <s v=""/>
    <x v="2"/>
    <s v=""/>
    <s v=""/>
    <x v="0"/>
    <x v="0"/>
    <n v="225630.9405"/>
    <x v="0"/>
  </r>
  <r>
    <x v="1"/>
    <x v="141"/>
    <x v="4"/>
    <n v="67"/>
    <x v="141"/>
    <n v="19"/>
    <s v="Palliative Beds &amp; Hospice (West Norfolk)"/>
    <s v="Provision of specialist palliative and end of life care to people living with life-shortening illnesses in the local area.' Varying length of stay makes it difficult to accurately calculate number of placements. 8 beds"/>
    <x v="16"/>
    <s v="Nursing home"/>
    <s v=""/>
    <x v="1"/>
    <s v=""/>
    <x v="2"/>
    <s v=""/>
    <s v=""/>
    <x v="3"/>
    <x v="0"/>
    <n v="883923.67350000003"/>
    <x v="0"/>
  </r>
  <r>
    <x v="1"/>
    <x v="141"/>
    <x v="4"/>
    <n v="68"/>
    <x v="141"/>
    <n v="51"/>
    <s v="Learning Disability Beds"/>
    <s v="Accomodation-based CHC commissioning.  Difficult to calculate give the varied costs."/>
    <x v="16"/>
    <s v="Learning Disability"/>
    <s v=""/>
    <x v="1"/>
    <s v=""/>
    <x v="2"/>
    <s v=""/>
    <s v=""/>
    <x v="2"/>
    <x v="0"/>
    <n v="592664.6176314482"/>
    <x v="0"/>
  </r>
  <r>
    <x v="1"/>
    <x v="141"/>
    <x v="4"/>
    <n v="69"/>
    <x v="141"/>
    <n v="52"/>
    <s v="Q1 beds"/>
    <s v="Intermediate pathway beds with various private providers during the spring months."/>
    <x v="5"/>
    <s v="Bed-based intermediate care with rehabilitation (to support discharge)"/>
    <s v=""/>
    <x v="1"/>
    <s v=""/>
    <x v="2"/>
    <s v=""/>
    <s v=""/>
    <x v="2"/>
    <x v="1"/>
    <n v="1382627"/>
    <x v="0"/>
  </r>
  <r>
    <x v="1"/>
    <x v="141"/>
    <x v="4"/>
    <n v="70"/>
    <x v="141"/>
    <n v="53"/>
    <s v="Home First Hubs"/>
    <s v="Locality Priority Schemes with NCH&amp;C &amp; NCC"/>
    <x v="8"/>
    <s v="Other"/>
    <s v="Hub staffing"/>
    <x v="1"/>
    <s v=""/>
    <x v="2"/>
    <s v=""/>
    <s v=""/>
    <x v="1"/>
    <x v="1"/>
    <n v="2364024.5"/>
    <x v="0"/>
  </r>
  <r>
    <x v="1"/>
    <x v="141"/>
    <x v="4"/>
    <n v="71"/>
    <x v="141"/>
    <n v="54"/>
    <s v="Bridging the Gap"/>
    <s v="Reablement in a Person’s Own Home.  Service models are being developed and hours of care will be dependant on each model"/>
    <x v="7"/>
    <s v="Domiciliary care packages"/>
    <s v=""/>
    <x v="1"/>
    <s v=""/>
    <x v="2"/>
    <s v=""/>
    <s v=""/>
    <x v="4"/>
    <x v="1"/>
    <n v="1694838.4205560009"/>
    <x v="0"/>
  </r>
  <r>
    <x v="1"/>
    <x v="141"/>
    <x v="4"/>
    <n v="72"/>
    <x v="141"/>
    <n v="55"/>
    <s v="Community Based Schemes"/>
    <s v="2024/25 schemes "/>
    <x v="10"/>
    <s v="Other"/>
    <s v="Schemes are yet to be confirmed"/>
    <x v="1"/>
    <s v=""/>
    <x v="2"/>
    <s v=""/>
    <s v=""/>
    <x v="2"/>
    <x v="1"/>
    <n v="0"/>
    <x v="0"/>
  </r>
  <r>
    <x v="1"/>
    <x v="141"/>
    <x v="4"/>
    <n v="73"/>
    <x v="141"/>
    <n v="24"/>
    <s v="Weight Management Scheme"/>
    <s v="Scheme to support people at risk of further health conditions due to their weight with four tiers. Tier 1: healthy eating, lifestyle and exercise messages to the general population. Tier 2: lifestyle support and multicomponent weight management. Tier 3: 1"/>
    <x v="0"/>
    <s v="Risk Stratification"/>
    <s v=""/>
    <x v="1"/>
    <s v=""/>
    <x v="2"/>
    <s v=""/>
    <s v=""/>
    <x v="2"/>
    <x v="0"/>
    <n v="503382.40049999999"/>
    <x v="0"/>
  </r>
  <r>
    <x v="1"/>
    <x v="141"/>
    <x v="4"/>
    <n v="74"/>
    <x v="141"/>
    <n v="26"/>
    <s v="Neuro Cardiac &amp; Pulmonary Support Services"/>
    <s v="Specialist community nurses providing neurological, cardiac &amp; pulmonary support services at home"/>
    <x v="15"/>
    <s v="Physical health/wellbeing"/>
    <s v=""/>
    <x v="1"/>
    <s v=""/>
    <x v="2"/>
    <s v=""/>
    <s v=""/>
    <x v="3"/>
    <x v="0"/>
    <n v="518423.68472959998"/>
    <x v="0"/>
  </r>
  <r>
    <x v="1"/>
    <x v="141"/>
    <x v="4"/>
    <n v="75"/>
    <x v="141"/>
    <n v="27"/>
    <s v="Specialist Nursing Teams"/>
    <s v="Specialist Nursing Teams to support people in the community"/>
    <x v="15"/>
    <s v="Physical health/wellbeing"/>
    <s v=""/>
    <x v="1"/>
    <s v=""/>
    <x v="2"/>
    <s v=""/>
    <s v=""/>
    <x v="3"/>
    <x v="0"/>
    <n v="522990.80356799997"/>
    <x v="0"/>
  </r>
  <r>
    <x v="1"/>
    <x v="141"/>
    <x v="4"/>
    <n v="76"/>
    <x v="141"/>
    <n v="28"/>
    <s v="Mid Norfolk Heartwork"/>
    <s v="Heartwork provides a structured, supervised exercise scheme enabling individuals to lead as normal a life as possible following an acute cardiac event or intervention or diagnosis of significant risk factors e.g. Type II diabetes. The scheme is run by sta"/>
    <x v="0"/>
    <s v="Risk Stratification"/>
    <s v=""/>
    <x v="1"/>
    <s v=""/>
    <x v="2"/>
    <s v=""/>
    <s v=""/>
    <x v="0"/>
    <x v="0"/>
    <n v="8670.9"/>
    <x v="0"/>
  </r>
  <r>
    <x v="1"/>
    <x v="141"/>
    <x v="4"/>
    <n v="77"/>
    <x v="141"/>
    <n v="29"/>
    <s v="Norfolk and Norwich SEND (Special Educational Needs) Association"/>
    <s v="The Special Educational Needs and Disabilities (SEND) Support scheme provides support from infancy; often working alongside families prior to any formal diagnosis of their child’s condition. It is delivered by NANSA who collaborate with families to ensure"/>
    <x v="0"/>
    <s v="Risk Stratification"/>
    <s v=""/>
    <x v="1"/>
    <s v=""/>
    <x v="2"/>
    <s v=""/>
    <s v=""/>
    <x v="0"/>
    <x v="0"/>
    <n v="16599.155999999999"/>
    <x v="0"/>
  </r>
  <r>
    <x v="1"/>
    <x v="141"/>
    <x v="4"/>
    <n v="78"/>
    <x v="141"/>
    <n v="30"/>
    <s v="Dementia/Alzheimer's Support Nurses"/>
    <s v="Specialist dementia nurses who give expert practical, clinical and emotional support to families living with dementia to help them cope."/>
    <x v="15"/>
    <s v="Mental health /wellbeing"/>
    <s v=""/>
    <x v="2"/>
    <s v=""/>
    <x v="2"/>
    <s v=""/>
    <s v=""/>
    <x v="1"/>
    <x v="0"/>
    <n v="93796.2"/>
    <x v="0"/>
  </r>
  <r>
    <x v="1"/>
    <x v="141"/>
    <x v="4"/>
    <n v="79"/>
    <x v="141"/>
    <n v="30"/>
    <s v="Norfolk Deaf Association"/>
    <s v="Norfolk Deaf Association (NDA) delivers community-based support to individuals who face challenges accessing NHS audiology services. The service is free of charge. The NDA staff, who are primarily trained volunteers, can offer support, advice and informat"/>
    <x v="0"/>
    <s v="Risk Stratification"/>
    <s v=""/>
    <x v="1"/>
    <s v=""/>
    <x v="2"/>
    <s v=""/>
    <s v=""/>
    <x v="0"/>
    <x v="0"/>
    <n v="260988.4515"/>
    <x v="0"/>
  </r>
  <r>
    <x v="1"/>
    <x v="141"/>
    <x v="4"/>
    <n v="80"/>
    <x v="141"/>
    <n v="31"/>
    <s v="Community Stroke Support (West)"/>
    <s v="Provides a range of community stroke support services in the West: Communication Support Service, Stroke Recovery Service, Long Term Support and Stroke Prevention Service.  These services are recognised as part of the local stroke pathway and contribute t"/>
    <x v="0"/>
    <s v="Risk Stratification"/>
    <s v=""/>
    <x v="1"/>
    <s v=""/>
    <x v="2"/>
    <s v=""/>
    <s v=""/>
    <x v="0"/>
    <x v="0"/>
    <n v="124967.85"/>
    <x v="0"/>
  </r>
  <r>
    <x v="1"/>
    <x v="141"/>
    <x v="4"/>
    <n v="81"/>
    <x v="141"/>
    <n v="32"/>
    <s v="Together"/>
    <s v="Service for people with serious mental health problems provided by Together for Mental Illness. It comprises supported living, community and assertive outreach (there is no health funding in the assertive outreach contract). This well established and very"/>
    <x v="10"/>
    <s v="Multidisciplinary teams that are supporting independence, such as anticipatory care"/>
    <s v=""/>
    <x v="2"/>
    <s v=""/>
    <x v="2"/>
    <s v=""/>
    <s v=""/>
    <x v="1"/>
    <x v="0"/>
    <n v="399562"/>
    <x v="0"/>
  </r>
  <r>
    <x v="1"/>
    <x v="141"/>
    <x v="4"/>
    <n v="82"/>
    <x v="141"/>
    <n v="33"/>
    <s v="NEAT "/>
    <s v="Network of Escalation Avoidance Teams - NEAT is a single, multi-agency point of contact that is safe, reliable and effective for health/social care crisis situations which require an urgent response on the same day or within 24 hours. The NEAT team can _x000a_•"/>
    <x v="3"/>
    <s v="Assessment teams/joint assessment"/>
    <s v=""/>
    <x v="5"/>
    <s v="Integrated Urgent response team "/>
    <x v="2"/>
    <s v=""/>
    <s v=""/>
    <x v="1"/>
    <x v="0"/>
    <n v="645814.18111999996"/>
    <x v="0"/>
  </r>
  <r>
    <x v="1"/>
    <x v="141"/>
    <x v="4"/>
    <n v="83"/>
    <x v="141"/>
    <n v="34"/>
    <s v="Discharge Practitioner Services"/>
    <s v="Funding of practitioners to support multi-agency discharge teams."/>
    <x v="8"/>
    <s v="Multi-Disciplinary/Multi-Agency Discharge Teams supporting discharge"/>
    <s v=""/>
    <x v="0"/>
    <s v=""/>
    <x v="2"/>
    <s v=""/>
    <s v=""/>
    <x v="1"/>
    <x v="0"/>
    <n v="128293.47861032948"/>
    <x v="0"/>
  </r>
  <r>
    <x v="1"/>
    <x v="141"/>
    <x v="4"/>
    <n v="84"/>
    <x v="141"/>
    <n v="35"/>
    <s v="Staff recharges - GP's &amp; Ass. Practitioners"/>
    <s v="Primary care support focused on healthier communities, better healthcare for people and system transformation "/>
    <x v="0"/>
    <s v="Risk Stratification"/>
    <s v=""/>
    <x v="6"/>
    <s v=""/>
    <x v="2"/>
    <s v=""/>
    <s v=""/>
    <x v="1"/>
    <x v="0"/>
    <n v="139241.28"/>
    <x v="0"/>
  </r>
  <r>
    <x v="1"/>
    <x v="142"/>
    <x v="0"/>
    <n v="1"/>
    <x v="142"/>
    <n v="1"/>
    <s v="iBCF - Quality Improvement Team"/>
    <s v="Care Sector improvement programme: Quality Improvement Team, Training Academy and Nursing in Nursing Home Bursaries "/>
    <x v="11"/>
    <s v=""/>
    <s v="Nursing Home"/>
    <x v="0"/>
    <s v=""/>
    <x v="0"/>
    <s v=""/>
    <s v=""/>
    <x v="2"/>
    <x v="3"/>
    <n v="100000"/>
    <x v="0"/>
  </r>
  <r>
    <x v="1"/>
    <x v="142"/>
    <x v="0"/>
    <n v="2"/>
    <x v="142"/>
    <n v="2"/>
    <s v="iBCF - Centre of Excellence"/>
    <s v="Set up costs for ‘centre of excellence' for recruitment in the care sector_x000a_(Internal care worker recruitment  – estimated cost of £40k reserves per TM)"/>
    <x v="11"/>
    <s v=""/>
    <s v="Recruitment"/>
    <x v="0"/>
    <s v=""/>
    <x v="0"/>
    <s v=""/>
    <s v=""/>
    <x v="1"/>
    <x v="3"/>
    <n v="181000"/>
    <x v="0"/>
  </r>
  <r>
    <x v="1"/>
    <x v="142"/>
    <x v="0"/>
    <n v="3"/>
    <x v="142"/>
    <n v="3"/>
    <s v="iBCF - Intergrated Health &amp; Care staffing_x000a__x000a__x000a__x000a__x000a__x000a_"/>
    <s v="Intergrated Health &amp; Care staffing_x000a__x000a__x000a__x000a__x000a__x000a_"/>
    <x v="3"/>
    <s v="Care navigation and planning"/>
    <s v=""/>
    <x v="0"/>
    <s v=""/>
    <x v="0"/>
    <s v=""/>
    <s v=""/>
    <x v="1"/>
    <x v="3"/>
    <n v="411000"/>
    <x v="0"/>
  </r>
  <r>
    <x v="1"/>
    <x v="142"/>
    <x v="0"/>
    <n v="4"/>
    <x v="142"/>
    <n v="4"/>
    <s v="iBCF - Living Well"/>
    <s v="Extend Living Well capacity"/>
    <x v="0"/>
    <s v="Social Prescribing"/>
    <s v=""/>
    <x v="0"/>
    <s v=""/>
    <x v="0"/>
    <s v=""/>
    <s v=""/>
    <x v="1"/>
    <x v="3"/>
    <n v="328000"/>
    <x v="0"/>
  </r>
  <r>
    <x v="1"/>
    <x v="142"/>
    <x v="0"/>
    <n v="5"/>
    <x v="142"/>
    <n v="5"/>
    <s v="iBCF - 7 Day Working"/>
    <s v="7 day working - Additional social care  capacity or new ‘inpatient navigator’ roles/DTOC co-ordinator, DTOCs process improvements and additional IT KIT for Care and Support staff to support these arrangements in Y1"/>
    <x v="8"/>
    <s v="Flexible working patterns (including 7 day working)"/>
    <s v=""/>
    <x v="0"/>
    <s v=""/>
    <x v="0"/>
    <s v=""/>
    <s v=""/>
    <x v="1"/>
    <x v="3"/>
    <n v="530000"/>
    <x v="0"/>
  </r>
  <r>
    <x v="1"/>
    <x v="142"/>
    <x v="0"/>
    <n v="6"/>
    <x v="142"/>
    <n v="6"/>
    <s v="iBCF - ASC Funding Pressures"/>
    <s v="Adult Social Care funding pressures_x000a_"/>
    <x v="8"/>
    <s v="Early Discharge Planning"/>
    <s v=""/>
    <x v="0"/>
    <s v=""/>
    <x v="0"/>
    <s v=""/>
    <s v=""/>
    <x v="1"/>
    <x v="3"/>
    <n v="876000"/>
    <x v="0"/>
  </r>
  <r>
    <x v="1"/>
    <x v="142"/>
    <x v="0"/>
    <n v="7"/>
    <x v="142"/>
    <n v="7"/>
    <s v="iBCF - Care &amp; Support Phase 2"/>
    <s v="Care Act Implementation Related Duties"/>
    <x v="12"/>
    <s v="Carer advice and support related to Care Act duties"/>
    <s v=""/>
    <x v="0"/>
    <s v=""/>
    <x v="0"/>
    <s v=""/>
    <s v=""/>
    <x v="1"/>
    <x v="3"/>
    <n v="990000"/>
    <x v="0"/>
  </r>
  <r>
    <x v="1"/>
    <x v="142"/>
    <x v="0"/>
    <n v="8"/>
    <x v="142"/>
    <n v="8"/>
    <s v="DFG schemes"/>
    <s v="DFG schemes via District Councils"/>
    <x v="13"/>
    <s v="Adaptations, including statutory DFG grants"/>
    <s v=""/>
    <x v="0"/>
    <s v=""/>
    <x v="0"/>
    <s v=""/>
    <s v=""/>
    <x v="1"/>
    <x v="2"/>
    <n v="5114924"/>
    <x v="0"/>
  </r>
  <r>
    <x v="1"/>
    <x v="142"/>
    <x v="0"/>
    <n v="9"/>
    <x v="142"/>
    <n v="9"/>
    <s v="Home from hospital capacity"/>
    <s v="Increase Home from Hospital capacity _x000a_"/>
    <x v="0"/>
    <s v="Other"/>
    <s v="Support for pathway 0"/>
    <x v="0"/>
    <s v=""/>
    <x v="0"/>
    <s v=""/>
    <s v=""/>
    <x v="0"/>
    <x v="5"/>
    <n v="42150"/>
    <x v="0"/>
  </r>
  <r>
    <x v="1"/>
    <x v="142"/>
    <x v="0"/>
    <n v="10"/>
    <x v="142"/>
    <n v="10"/>
    <s v="Intermediate Care Hubs"/>
    <s v="Increase capacity within Intermediate Care hubs_x000a_"/>
    <x v="3"/>
    <s v="Assessment teams/joint assessment"/>
    <s v=""/>
    <x v="0"/>
    <s v=""/>
    <x v="0"/>
    <s v=""/>
    <s v=""/>
    <x v="1"/>
    <x v="5"/>
    <n v="916315"/>
    <x v="0"/>
  </r>
  <r>
    <x v="1"/>
    <x v="142"/>
    <x v="0"/>
    <n v="11"/>
    <x v="142"/>
    <n v="11"/>
    <s v="Hospital Discharge Support"/>
    <s v="Hospital discharge support posts"/>
    <x v="3"/>
    <s v="Care navigation and planning"/>
    <s v=""/>
    <x v="0"/>
    <s v=""/>
    <x v="0"/>
    <s v=""/>
    <s v=""/>
    <x v="1"/>
    <x v="5"/>
    <n v="179813"/>
    <x v="0"/>
  </r>
  <r>
    <x v="1"/>
    <x v="142"/>
    <x v="0"/>
    <n v="12"/>
    <x v="142"/>
    <n v="12"/>
    <s v="Bed-based intermediate care"/>
    <s v="Bed-based Intermediate Care"/>
    <x v="5"/>
    <s v="Bed-based intermediate care with reablement (to support discharge)"/>
    <s v=""/>
    <x v="0"/>
    <s v=""/>
    <x v="0"/>
    <s v=""/>
    <s v=""/>
    <x v="1"/>
    <x v="5"/>
    <n v="1016143"/>
    <x v="0"/>
  </r>
  <r>
    <x v="1"/>
    <x v="142"/>
    <x v="0"/>
    <n v="13"/>
    <x v="142"/>
    <n v="13"/>
    <s v="Flexible Domiciliary Care"/>
    <s v="Increase flexible domicilary care capacity"/>
    <x v="7"/>
    <s v="Domiciliary care to support hospital discharge (Discharge to Assess pathway 1)"/>
    <s v=""/>
    <x v="0"/>
    <s v=""/>
    <x v="0"/>
    <s v=""/>
    <s v=""/>
    <x v="1"/>
    <x v="5"/>
    <n v="275000"/>
    <x v="0"/>
  </r>
  <r>
    <x v="1"/>
    <x v="142"/>
    <x v="0"/>
    <n v="14"/>
    <x v="142"/>
    <n v="14"/>
    <s v="iBCF - ASC Funding Pressures"/>
    <s v="Adult Social Care funding pressures_x000a_"/>
    <x v="8"/>
    <s v="Early Discharge Planning"/>
    <s v=""/>
    <x v="0"/>
    <s v=""/>
    <x v="0"/>
    <s v=""/>
    <s v=""/>
    <x v="1"/>
    <x v="3"/>
    <n v="13912446"/>
    <x v="0"/>
  </r>
  <r>
    <x v="1"/>
    <x v="142"/>
    <x v="0"/>
    <n v="15"/>
    <x v="142"/>
    <n v="15"/>
    <s v="VOY - Hospice at Home (extended hours)"/>
    <s v="Care home support"/>
    <x v="7"/>
    <s v="Domiciliary care to support hospital discharge (Discharge to Assess pathway 1)"/>
    <s v=""/>
    <x v="1"/>
    <s v=""/>
    <x v="2"/>
    <s v=""/>
    <s v=""/>
    <x v="0"/>
    <x v="0"/>
    <n v="189857"/>
    <x v="0"/>
  </r>
  <r>
    <x v="1"/>
    <x v="142"/>
    <x v="0"/>
    <n v="16"/>
    <x v="142"/>
    <n v="16"/>
    <s v="VOY - Selby Care Hub"/>
    <s v="Community services"/>
    <x v="10"/>
    <s v="Integrated neighbourhood services"/>
    <s v=""/>
    <x v="1"/>
    <s v=""/>
    <x v="2"/>
    <s v=""/>
    <s v=""/>
    <x v="3"/>
    <x v="0"/>
    <n v="1063705"/>
    <x v="0"/>
  </r>
  <r>
    <x v="1"/>
    <x v="142"/>
    <x v="0"/>
    <n v="17"/>
    <x v="142"/>
    <n v="17"/>
    <s v="VOY - Street Triage service (part fund with CYC)"/>
    <s v="MH crisis response"/>
    <x v="10"/>
    <s v="Other"/>
    <s v="MH Crisis response"/>
    <x v="2"/>
    <s v=""/>
    <x v="2"/>
    <s v=""/>
    <s v=""/>
    <x v="5"/>
    <x v="0"/>
    <n v="172282.24799999999"/>
    <x v="0"/>
  </r>
  <r>
    <x v="1"/>
    <x v="142"/>
    <x v="0"/>
    <n v="18"/>
    <x v="142"/>
    <n v="18"/>
    <s v="VOY - Urgent Care Practitioners"/>
    <s v="Community based emergency response"/>
    <x v="10"/>
    <s v="Integrated neighbourhood services"/>
    <s v=""/>
    <x v="1"/>
    <s v=""/>
    <x v="2"/>
    <s v=""/>
    <s v=""/>
    <x v="6"/>
    <x v="0"/>
    <n v="303678"/>
    <x v="0"/>
  </r>
  <r>
    <x v="1"/>
    <x v="142"/>
    <x v="0"/>
    <n v="19"/>
    <x v="142"/>
    <n v="19"/>
    <s v="VOY - s256 care home support"/>
    <s v="Care home support"/>
    <x v="7"/>
    <s v="Domiciliary care to support hospital discharge (Discharge to Assess pathway 1)"/>
    <s v=""/>
    <x v="0"/>
    <s v=""/>
    <x v="0"/>
    <s v=""/>
    <s v=""/>
    <x v="2"/>
    <x v="0"/>
    <n v="27430"/>
    <x v="0"/>
  </r>
  <r>
    <x v="1"/>
    <x v="142"/>
    <x v="0"/>
    <n v="20"/>
    <x v="142"/>
    <n v="20"/>
    <s v="VOY - s256 carers support"/>
    <s v="Carers support"/>
    <x v="12"/>
    <s v="Respite services"/>
    <s v=""/>
    <x v="0"/>
    <s v=""/>
    <x v="0"/>
    <s v=""/>
    <s v=""/>
    <x v="0"/>
    <x v="0"/>
    <n v="38058"/>
    <x v="0"/>
  </r>
  <r>
    <x v="1"/>
    <x v="142"/>
    <x v="0"/>
    <n v="21"/>
    <x v="142"/>
    <n v="21"/>
    <s v="VOY - CCG Out of Hospital commission services (Incl. Specialist Nursing, Integrated Community Teams, Community Therapies and Community Equipment and Wheelchair Services) "/>
    <s v="Community services"/>
    <x v="10"/>
    <s v="Multidisciplinary teams that are supporting independence, such as anticipatory care"/>
    <s v=""/>
    <x v="1"/>
    <s v=""/>
    <x v="2"/>
    <s v=""/>
    <s v=""/>
    <x v="3"/>
    <x v="0"/>
    <n v="4896096.7520000003"/>
    <x v="0"/>
  </r>
  <r>
    <x v="1"/>
    <x v="142"/>
    <x v="0"/>
    <n v="22"/>
    <x v="142"/>
    <n v="22"/>
    <s v="VOY - NYC  Social care protection"/>
    <s v="Social care protection"/>
    <x v="7"/>
    <s v="Domiciliary care packages"/>
    <s v=""/>
    <x v="0"/>
    <s v=""/>
    <x v="0"/>
    <s v=""/>
    <s v=""/>
    <x v="1"/>
    <x v="0"/>
    <n v="3742002"/>
    <x v="0"/>
  </r>
  <r>
    <x v="1"/>
    <x v="142"/>
    <x v="0"/>
    <n v="23"/>
    <x v="142"/>
    <n v="23"/>
    <s v="VOY - Selby UTC+"/>
    <s v="Community services enhancement"/>
    <x v="10"/>
    <s v="Integrated neighbourhood services"/>
    <s v=""/>
    <x v="1"/>
    <s v=""/>
    <x v="2"/>
    <s v=""/>
    <s v=""/>
    <x v="3"/>
    <x v="0"/>
    <n v="100000"/>
    <x v="0"/>
  </r>
  <r>
    <x v="1"/>
    <x v="142"/>
    <x v="0"/>
    <n v="24"/>
    <x v="142"/>
    <n v="24"/>
    <s v="NY community nursing services"/>
    <s v="NY Community Nursing Services"/>
    <x v="10"/>
    <s v="Multidisciplinary teams that are supporting independence, such as anticipatory care"/>
    <s v=""/>
    <x v="1"/>
    <s v=""/>
    <x v="2"/>
    <s v=""/>
    <s v=""/>
    <x v="3"/>
    <x v="0"/>
    <n v="12728983"/>
    <x v="0"/>
  </r>
  <r>
    <x v="1"/>
    <x v="142"/>
    <x v="0"/>
    <n v="25"/>
    <x v="142"/>
    <n v="25"/>
    <s v="NY voluntary sector projects"/>
    <s v="NY voluntary sector projects"/>
    <x v="10"/>
    <s v="Other"/>
    <s v="Various voluntary sector provider schemes"/>
    <x v="1"/>
    <s v=""/>
    <x v="2"/>
    <s v=""/>
    <s v=""/>
    <x v="0"/>
    <x v="0"/>
    <n v="123148"/>
    <x v="0"/>
  </r>
  <r>
    <x v="1"/>
    <x v="142"/>
    <x v="0"/>
    <n v="26"/>
    <x v="142"/>
    <n v="26"/>
    <s v="NY palliative care pathway"/>
    <s v="NY palliative care pathway"/>
    <x v="10"/>
    <s v="Other"/>
    <s v="End of life care support at home"/>
    <x v="1"/>
    <s v=""/>
    <x v="2"/>
    <s v=""/>
    <s v=""/>
    <x v="0"/>
    <x v="0"/>
    <n v="794875"/>
    <x v="0"/>
  </r>
  <r>
    <x v="1"/>
    <x v="142"/>
    <x v="0"/>
    <n v="27"/>
    <x v="142"/>
    <n v="27"/>
    <s v="NY voluntary sector support s256"/>
    <s v="VCSE infrastructure support service"/>
    <x v="9"/>
    <s v="Joint commissioning infrastructure"/>
    <s v=""/>
    <x v="1"/>
    <s v=""/>
    <x v="0"/>
    <s v=""/>
    <s v=""/>
    <x v="0"/>
    <x v="0"/>
    <n v="142488"/>
    <x v="0"/>
  </r>
  <r>
    <x v="1"/>
    <x v="142"/>
    <x v="0"/>
    <n v="28"/>
    <x v="142"/>
    <n v="28"/>
    <s v="NY advocacy s256"/>
    <s v="NY advocacy"/>
    <x v="6"/>
    <s v="Independent Mental Health Advocacy"/>
    <s v=""/>
    <x v="1"/>
    <s v=""/>
    <x v="0"/>
    <s v=""/>
    <s v=""/>
    <x v="0"/>
    <x v="0"/>
    <n v="60272"/>
    <x v="0"/>
  </r>
  <r>
    <x v="1"/>
    <x v="142"/>
    <x v="0"/>
    <n v="29"/>
    <x v="142"/>
    <n v="29"/>
    <s v="NY carers s256"/>
    <s v="NY carers"/>
    <x v="12"/>
    <s v="Other"/>
    <s v="Carer support and assessments"/>
    <x v="1"/>
    <s v=""/>
    <x v="0"/>
    <s v=""/>
    <s v=""/>
    <x v="0"/>
    <x v="0"/>
    <n v="224993"/>
    <x v="0"/>
  </r>
  <r>
    <x v="1"/>
    <x v="142"/>
    <x v="0"/>
    <n v="30"/>
    <x v="142"/>
    <n v="30"/>
    <s v="NY Dementia s256"/>
    <s v="Dementia support service"/>
    <x v="3"/>
    <s v="Care navigation and planning"/>
    <s v=""/>
    <x v="2"/>
    <s v=""/>
    <x v="0"/>
    <s v=""/>
    <s v=""/>
    <x v="0"/>
    <x v="0"/>
    <n v="48386"/>
    <x v="0"/>
  </r>
  <r>
    <x v="1"/>
    <x v="142"/>
    <x v="0"/>
    <n v="31"/>
    <x v="142"/>
    <n v="31"/>
    <s v="NY step up / down"/>
    <s v="NY step up / down"/>
    <x v="5"/>
    <s v="Bed-based intermediate care with reablement accepting step up and step down users"/>
    <s v=""/>
    <x v="1"/>
    <s v=""/>
    <x v="2"/>
    <s v=""/>
    <s v=""/>
    <x v="2"/>
    <x v="0"/>
    <n v="318933"/>
    <x v="0"/>
  </r>
  <r>
    <x v="1"/>
    <x v="142"/>
    <x v="0"/>
    <n v="32"/>
    <x v="142"/>
    <n v="32"/>
    <s v="NY wheelchairs"/>
    <s v="Wheelchair services"/>
    <x v="1"/>
    <s v="Community based equipment"/>
    <s v=""/>
    <x v="1"/>
    <s v=""/>
    <x v="2"/>
    <s v=""/>
    <s v=""/>
    <x v="2"/>
    <x v="0"/>
    <n v="1523862"/>
    <x v="0"/>
  </r>
  <r>
    <x v="1"/>
    <x v="142"/>
    <x v="0"/>
    <n v="33"/>
    <x v="142"/>
    <n v="33"/>
    <s v="NY Equipment"/>
    <s v="Community Equipment"/>
    <x v="1"/>
    <s v="Community based equipment"/>
    <s v=""/>
    <x v="1"/>
    <s v=""/>
    <x v="0"/>
    <s v=""/>
    <s v=""/>
    <x v="2"/>
    <x v="0"/>
    <n v="2565930"/>
    <x v="0"/>
  </r>
  <r>
    <x v="1"/>
    <x v="142"/>
    <x v="0"/>
    <n v="34"/>
    <x v="142"/>
    <n v="34"/>
    <s v="NY psychiatric liaison"/>
    <s v="NY psychiatric liaison"/>
    <x v="0"/>
    <s v="Other"/>
    <s v="Mental health support"/>
    <x v="2"/>
    <s v=""/>
    <x v="2"/>
    <s v=""/>
    <s v=""/>
    <x v="5"/>
    <x v="0"/>
    <n v="877656"/>
    <x v="0"/>
  </r>
  <r>
    <x v="1"/>
    <x v="142"/>
    <x v="0"/>
    <n v="35"/>
    <x v="142"/>
    <n v="35"/>
    <s v="NY care home support"/>
    <s v="NY care home support"/>
    <x v="10"/>
    <s v="Other"/>
    <s v="Mental health support into care homes"/>
    <x v="2"/>
    <s v=""/>
    <x v="2"/>
    <s v=""/>
    <s v=""/>
    <x v="5"/>
    <x v="0"/>
    <n v="44700"/>
    <x v="0"/>
  </r>
  <r>
    <x v="1"/>
    <x v="142"/>
    <x v="0"/>
    <n v="36"/>
    <x v="142"/>
    <n v="36"/>
    <s v="NY Community mental (IAPT)"/>
    <s v="NY Community mental (IAPT)"/>
    <x v="0"/>
    <s v="Other"/>
    <s v="Psychological therapies"/>
    <x v="2"/>
    <s v=""/>
    <x v="2"/>
    <s v=""/>
    <s v=""/>
    <x v="5"/>
    <x v="0"/>
    <n v="776818"/>
    <x v="0"/>
  </r>
  <r>
    <x v="1"/>
    <x v="142"/>
    <x v="0"/>
    <n v="37"/>
    <x v="142"/>
    <n v="37"/>
    <s v="NY community mental health support"/>
    <s v="NY community mental health support"/>
    <x v="0"/>
    <s v="Other"/>
    <s v="Support to veterans &amp; mental health resource centre"/>
    <x v="2"/>
    <s v=""/>
    <x v="2"/>
    <s v=""/>
    <s v=""/>
    <x v="0"/>
    <x v="0"/>
    <n v="17394"/>
    <x v="0"/>
  </r>
  <r>
    <x v="1"/>
    <x v="142"/>
    <x v="0"/>
    <n v="38"/>
    <x v="142"/>
    <n v="38"/>
    <s v="NY alcohol worker"/>
    <s v="NY alcohol worker"/>
    <x v="0"/>
    <s v="Other"/>
    <s v="Alcohol worker"/>
    <x v="2"/>
    <s v=""/>
    <x v="2"/>
    <s v=""/>
    <s v=""/>
    <x v="2"/>
    <x v="0"/>
    <n v="68181"/>
    <x v="0"/>
  </r>
  <r>
    <x v="1"/>
    <x v="142"/>
    <x v="0"/>
    <n v="39"/>
    <x v="142"/>
    <n v="39"/>
    <s v="NY primary care nursing workforce - GP frailty"/>
    <s v="NY primary care nursing workforce - GP frailty"/>
    <x v="10"/>
    <s v="Multidisciplinary teams that are supporting independence, such as anticipatory care"/>
    <s v=""/>
    <x v="6"/>
    <s v=""/>
    <x v="2"/>
    <s v=""/>
    <s v=""/>
    <x v="4"/>
    <x v="0"/>
    <n v="432741"/>
    <x v="0"/>
  </r>
  <r>
    <x v="1"/>
    <x v="142"/>
    <x v="0"/>
    <n v="40"/>
    <x v="142"/>
    <n v="40"/>
    <s v="NY protection of social care"/>
    <s v="NY protection of social care"/>
    <x v="7"/>
    <s v="Domiciliary care packages"/>
    <s v=""/>
    <x v="0"/>
    <s v=""/>
    <x v="0"/>
    <s v=""/>
    <s v=""/>
    <x v="1"/>
    <x v="0"/>
    <n v="12696635"/>
    <x v="0"/>
  </r>
  <r>
    <x v="1"/>
    <x v="142"/>
    <x v="0"/>
    <n v="41"/>
    <x v="142"/>
    <n v="41"/>
    <s v="NY living well coordinators"/>
    <s v="NY living well coordinators"/>
    <x v="0"/>
    <s v="Social Prescribing"/>
    <s v=""/>
    <x v="1"/>
    <s v=""/>
    <x v="0"/>
    <s v=""/>
    <s v=""/>
    <x v="0"/>
    <x v="0"/>
    <n v="68715"/>
    <x v="0"/>
  </r>
  <r>
    <x v="1"/>
    <x v="142"/>
    <x v="0"/>
    <n v="42"/>
    <x v="142"/>
    <n v="42"/>
    <s v="NY generic workers in the community s256"/>
    <s v="NY generic workers in the community"/>
    <x v="10"/>
    <s v="Integrated neighbourhood services"/>
    <s v="Integrated models of provision"/>
    <x v="1"/>
    <s v=""/>
    <x v="0"/>
    <s v=""/>
    <s v=""/>
    <x v="0"/>
    <x v="0"/>
    <n v="84870"/>
    <x v="0"/>
  </r>
  <r>
    <x v="1"/>
    <x v="142"/>
    <x v="0"/>
    <n v="43"/>
    <x v="142"/>
    <n v="43"/>
    <s v="NY community transport s256"/>
    <s v="NY community transport"/>
    <x v="10"/>
    <s v="Integrated neighbourhood services"/>
    <s v=""/>
    <x v="1"/>
    <s v=""/>
    <x v="0"/>
    <s v=""/>
    <s v=""/>
    <x v="0"/>
    <x v="0"/>
    <n v="38687"/>
    <x v="0"/>
  </r>
  <r>
    <x v="1"/>
    <x v="142"/>
    <x v="0"/>
    <n v="44"/>
    <x v="142"/>
    <n v="44"/>
    <s v="NY community mental health &amp; wellbeing s256"/>
    <s v="NY community mental health &amp; wellbeing"/>
    <x v="0"/>
    <s v="Other"/>
    <s v="M/H schemes covering prevention, wellbeing &amp; community mental health services"/>
    <x v="2"/>
    <s v=""/>
    <x v="0"/>
    <s v=""/>
    <s v=""/>
    <x v="0"/>
    <x v="0"/>
    <n v="83315"/>
    <x v="0"/>
  </r>
  <r>
    <x v="1"/>
    <x v="142"/>
    <x v="0"/>
    <n v="45"/>
    <x v="142"/>
    <n v="45"/>
    <s v="NY Time to think beds"/>
    <s v="Increase in packages to reduce delayed discharge"/>
    <x v="5"/>
    <s v="Bed-based intermediate care with rehabilitation (to support discharge)"/>
    <s v=""/>
    <x v="1"/>
    <s v=""/>
    <x v="0"/>
    <s v=""/>
    <s v=""/>
    <x v="2"/>
    <x v="1"/>
    <n v="400000"/>
    <x v="0"/>
  </r>
  <r>
    <x v="1"/>
    <x v="142"/>
    <x v="0"/>
    <n v="46"/>
    <x v="142"/>
    <n v="46"/>
    <s v="NY Fast Track packages"/>
    <s v="Community based support packages for EOL"/>
    <x v="7"/>
    <s v="Other"/>
    <s v="EOL Home Care or Domiciliary Care"/>
    <x v="1"/>
    <s v=""/>
    <x v="0"/>
    <s v=""/>
    <s v=""/>
    <x v="2"/>
    <x v="1"/>
    <n v="1000000"/>
    <x v="0"/>
  </r>
  <r>
    <x v="1"/>
    <x v="142"/>
    <x v="0"/>
    <n v="47"/>
    <x v="142"/>
    <n v="47"/>
    <s v="NY Additional community domiciliary care EOL"/>
    <s v="Community based EOL domiciliary care to meet increased demand"/>
    <x v="7"/>
    <s v="Domiciliary care packages"/>
    <s v="Community based support packages for EOL"/>
    <x v="1"/>
    <s v=""/>
    <x v="0"/>
    <s v=""/>
    <s v=""/>
    <x v="2"/>
    <x v="1"/>
    <n v="100000"/>
    <x v="0"/>
  </r>
  <r>
    <x v="1"/>
    <x v="142"/>
    <x v="0"/>
    <n v="48"/>
    <x v="142"/>
    <n v="48"/>
    <s v="NY Equipment management"/>
    <s v="Additional equipment costs to support discharge plus co-ordinator role"/>
    <x v="1"/>
    <s v="Community based equipment"/>
    <s v=""/>
    <x v="1"/>
    <s v=""/>
    <x v="2"/>
    <s v=""/>
    <s v=""/>
    <x v="2"/>
    <x v="1"/>
    <n v="109000"/>
    <x v="0"/>
  </r>
  <r>
    <x v="1"/>
    <x v="142"/>
    <x v="0"/>
    <n v="49"/>
    <x v="142"/>
    <n v="49"/>
    <s v="NY LDA Community Access Grant"/>
    <s v="LDA Community Access Grant"/>
    <x v="10"/>
    <s v="Integrated neighbourhood services"/>
    <s v=""/>
    <x v="2"/>
    <s v=""/>
    <x v="2"/>
    <s v=""/>
    <s v=""/>
    <x v="5"/>
    <x v="1"/>
    <n v="134000"/>
    <x v="0"/>
  </r>
  <r>
    <x v="1"/>
    <x v="142"/>
    <x v="0"/>
    <n v="50"/>
    <x v="142"/>
    <n v="50"/>
    <s v="NY Learning Disabilities"/>
    <s v="LDA intensive support team"/>
    <x v="3"/>
    <s v="Support for implementation of anticipatory care"/>
    <s v=""/>
    <x v="2"/>
    <s v=""/>
    <x v="2"/>
    <s v=""/>
    <s v=""/>
    <x v="5"/>
    <x v="1"/>
    <n v="250000"/>
    <x v="0"/>
  </r>
  <r>
    <x v="1"/>
    <x v="142"/>
    <x v="0"/>
    <n v="51"/>
    <x v="142"/>
    <n v="51"/>
    <s v="NY FHN Discharge facilitators"/>
    <s v="FHN Discharge facilitators"/>
    <x v="8"/>
    <s v="Home First/Discharge to Assess - process support/core costs"/>
    <s v=""/>
    <x v="1"/>
    <s v=""/>
    <x v="2"/>
    <s v=""/>
    <s v=""/>
    <x v="3"/>
    <x v="1"/>
    <n v="156000"/>
    <x v="0"/>
  </r>
  <r>
    <x v="1"/>
    <x v="142"/>
    <x v="0"/>
    <n v="52"/>
    <x v="142"/>
    <n v="52"/>
    <s v="NY Home First"/>
    <s v="Home first discharge support"/>
    <x v="8"/>
    <s v="Home First/Discharge to Assess - process support/core costs"/>
    <s v=""/>
    <x v="1"/>
    <s v=""/>
    <x v="2"/>
    <s v=""/>
    <s v=""/>
    <x v="3"/>
    <x v="1"/>
    <n v="374000"/>
    <x v="0"/>
  </r>
  <r>
    <x v="1"/>
    <x v="142"/>
    <x v="0"/>
    <n v="53"/>
    <x v="142"/>
    <n v="53"/>
    <s v="NY Personal health budgets"/>
    <s v="Personal health budgets"/>
    <x v="17"/>
    <s v=""/>
    <s v=""/>
    <x v="1"/>
    <s v=""/>
    <x v="0"/>
    <s v=""/>
    <s v=""/>
    <x v="0"/>
    <x v="1"/>
    <n v="5000"/>
    <x v="0"/>
  </r>
  <r>
    <x v="1"/>
    <x v="142"/>
    <x v="0"/>
    <n v="54"/>
    <x v="142"/>
    <n v="54"/>
    <s v="NY Home from hospital capacity"/>
    <s v="Extended capacity for home from hopsital"/>
    <x v="7"/>
    <s v="Domiciliary care to support hospital discharge (Discharge to Assess pathway 1)"/>
    <s v=""/>
    <x v="1"/>
    <s v=""/>
    <x v="0"/>
    <s v=""/>
    <s v=""/>
    <x v="0"/>
    <x v="1"/>
    <n v="152000"/>
    <x v="0"/>
  </r>
  <r>
    <x v="1"/>
    <x v="142"/>
    <x v="0"/>
    <n v="55"/>
    <x v="142"/>
    <n v="55"/>
    <s v="NY Increased complex care capacity"/>
    <s v="Additional beds for dementia or complex needs"/>
    <x v="5"/>
    <s v="Bed-based intermediate care with reablement accepting step up and step down users"/>
    <s v=""/>
    <x v="1"/>
    <s v=""/>
    <x v="0"/>
    <s v=""/>
    <s v=""/>
    <x v="3"/>
    <x v="1"/>
    <n v="229000"/>
    <x v="0"/>
  </r>
  <r>
    <x v="1"/>
    <x v="142"/>
    <x v="0"/>
    <n v="56"/>
    <x v="142"/>
    <n v="56"/>
    <s v="NY Additional CHC assessment capacity"/>
    <s v="Additional CHC assessment capacity to support timely discharge"/>
    <x v="18"/>
    <s v=""/>
    <s v=""/>
    <x v="1"/>
    <s v=""/>
    <x v="2"/>
    <s v=""/>
    <s v=""/>
    <x v="4"/>
    <x v="1"/>
    <n v="250000"/>
    <x v="0"/>
  </r>
  <r>
    <x v="1"/>
    <x v="142"/>
    <x v="0"/>
    <n v="57"/>
    <x v="142"/>
    <n v="57"/>
    <s v="NY Additional block booked beds"/>
    <s v="Additional block booked beds"/>
    <x v="5"/>
    <s v="Bed-based intermediate care with rehabilitation (to support discharge)"/>
    <s v=""/>
    <x v="1"/>
    <s v=""/>
    <x v="2"/>
    <s v=""/>
    <s v=""/>
    <x v="2"/>
    <x v="1"/>
    <n v="189000"/>
    <x v="0"/>
  </r>
  <r>
    <x v="1"/>
    <x v="142"/>
    <x v="0"/>
    <n v="58"/>
    <x v="142"/>
    <n v="58"/>
    <s v="L&amp;SC protection of social care"/>
    <s v="NY protection of social care"/>
    <x v="7"/>
    <s v="Domiciliary care packages"/>
    <s v=""/>
    <x v="0"/>
    <s v=""/>
    <x v="0"/>
    <s v=""/>
    <s v=""/>
    <x v="1"/>
    <x v="0"/>
    <n v="177444"/>
    <x v="0"/>
  </r>
  <r>
    <x v="1"/>
    <x v="142"/>
    <x v="0"/>
    <n v="59"/>
    <x v="142"/>
    <n v="59"/>
    <s v="L&amp;SC Additional community domiciliary care EOL"/>
    <s v="Community based EOL domiciliary care to meet increased demand"/>
    <x v="7"/>
    <s v="Domiciliary care packages"/>
    <s v="Community based support packages for EOL"/>
    <x v="1"/>
    <s v=""/>
    <x v="2"/>
    <s v=""/>
    <s v=""/>
    <x v="2"/>
    <x v="0"/>
    <n v="298359"/>
    <x v="0"/>
  </r>
  <r>
    <x v="1"/>
    <x v="142"/>
    <x v="0"/>
    <n v="60"/>
    <x v="142"/>
    <n v="60"/>
    <s v="WY Community Equipment"/>
    <s v="Providing equipment to patients at home"/>
    <x v="1"/>
    <s v="Community based equipment"/>
    <s v=""/>
    <x v="12"/>
    <s v=""/>
    <x v="0"/>
    <s v=""/>
    <s v=""/>
    <x v="1"/>
    <x v="0"/>
    <n v="290570"/>
    <x v="0"/>
  </r>
  <r>
    <x v="1"/>
    <x v="142"/>
    <x v="0"/>
    <n v="61"/>
    <x v="142"/>
    <n v="61"/>
    <s v="WY Re-ablement Services"/>
    <s v="Support to patients in own home to improve confidence and ability to live as independently as possible"/>
    <x v="10"/>
    <s v="Multidisciplinary teams that are supporting independence, such as anticipatory care"/>
    <s v=""/>
    <x v="12"/>
    <s v=""/>
    <x v="2"/>
    <s v=""/>
    <s v=""/>
    <x v="3"/>
    <x v="0"/>
    <n v="177139"/>
    <x v="0"/>
  </r>
  <r>
    <x v="1"/>
    <x v="142"/>
    <x v="0"/>
    <n v="62"/>
    <x v="142"/>
    <n v="62"/>
    <s v="WY Collaborative Care Team"/>
    <s v="Community support schemes"/>
    <x v="10"/>
    <s v="Multidisciplinary teams that are supporting independence, such as anticipatory care"/>
    <s v=""/>
    <x v="12"/>
    <s v=""/>
    <x v="2"/>
    <s v=""/>
    <s v=""/>
    <x v="3"/>
    <x v="0"/>
    <n v="607331"/>
    <x v="0"/>
  </r>
  <r>
    <x v="1"/>
    <x v="142"/>
    <x v="0"/>
    <n v="63"/>
    <x v="142"/>
    <n v="63"/>
    <s v="WY Intermediate Care Beds"/>
    <s v="Short-term intervention to preserve the independence of people who might otherwise face unnecessarily prolonged hospital stays or avoidable admission to hospital or residential care."/>
    <x v="5"/>
    <s v="Bed-based intermediate care with reablement (to support discharge)"/>
    <s v=""/>
    <x v="12"/>
    <s v=""/>
    <x v="2"/>
    <s v=""/>
    <s v=""/>
    <x v="3"/>
    <x v="0"/>
    <n v="406861"/>
    <x v="0"/>
  </r>
  <r>
    <x v="1"/>
    <x v="142"/>
    <x v="0"/>
    <n v="64"/>
    <x v="142"/>
    <n v="64"/>
    <s v="WY Carers Support"/>
    <s v="Support to carers"/>
    <x v="12"/>
    <s v="Other"/>
    <s v="Carer support and assessments"/>
    <x v="12"/>
    <s v=""/>
    <x v="2"/>
    <s v=""/>
    <s v=""/>
    <x v="0"/>
    <x v="0"/>
    <n v="48558"/>
    <x v="0"/>
  </r>
  <r>
    <x v="1"/>
    <x v="142"/>
    <x v="0"/>
    <n v="65"/>
    <x v="142"/>
    <n v="65"/>
    <s v="WY Carers Support"/>
    <s v="Support to carers"/>
    <x v="12"/>
    <s v="Other"/>
    <s v="Carer support and assessments"/>
    <x v="12"/>
    <s v=""/>
    <x v="0"/>
    <s v=""/>
    <s v=""/>
    <x v="1"/>
    <x v="0"/>
    <n v="20618"/>
    <x v="0"/>
  </r>
  <r>
    <x v="1"/>
    <x v="142"/>
    <x v="0"/>
    <n v="66"/>
    <x v="142"/>
    <n v="66"/>
    <s v="WY  Intermediate Care Beds"/>
    <s v="Short-term intervention to preserve the independence of people who might otherwise face unnecessarily prolonged hospital stays or avoidable admission to hospital or residential care."/>
    <x v="5"/>
    <s v="Bed-based intermediate care with reablement (to support discharge)"/>
    <s v=""/>
    <x v="12"/>
    <s v=""/>
    <x v="2"/>
    <s v=""/>
    <s v=""/>
    <x v="2"/>
    <x v="0"/>
    <n v="113302"/>
    <x v="0"/>
  </r>
  <r>
    <x v="1"/>
    <x v="142"/>
    <x v="0"/>
    <n v="67"/>
    <x v="142"/>
    <n v="67"/>
    <s v="WY  Local schemes"/>
    <s v="Community support schemes"/>
    <x v="10"/>
    <s v="Multidisciplinary teams that are supporting independence, such as anticipatory care"/>
    <s v=""/>
    <x v="12"/>
    <s v=""/>
    <x v="2"/>
    <s v=""/>
    <s v=""/>
    <x v="3"/>
    <x v="0"/>
    <n v="542713"/>
    <x v="0"/>
  </r>
  <r>
    <x v="1"/>
    <x v="142"/>
    <x v="0"/>
    <n v="68"/>
    <x v="142"/>
    <n v="68"/>
    <s v="WY  Local schemes"/>
    <s v="Community support schemes"/>
    <x v="10"/>
    <s v="Multidisciplinary teams that are supporting independence, such as anticipatory care"/>
    <s v=""/>
    <x v="12"/>
    <s v=""/>
    <x v="0"/>
    <s v=""/>
    <s v=""/>
    <x v="1"/>
    <x v="0"/>
    <n v="34072"/>
    <x v="0"/>
  </r>
  <r>
    <x v="1"/>
    <x v="142"/>
    <x v="0"/>
    <n v="69"/>
    <x v="142"/>
    <n v="69"/>
    <s v="WY Local schemes"/>
    <s v="Community support schemes"/>
    <x v="10"/>
    <s v="Multidisciplinary teams that are supporting independence, such as anticipatory care"/>
    <s v=""/>
    <x v="12"/>
    <s v=""/>
    <x v="2"/>
    <s v=""/>
    <s v=""/>
    <x v="2"/>
    <x v="0"/>
    <n v="208485"/>
    <x v="0"/>
  </r>
  <r>
    <x v="1"/>
    <x v="142"/>
    <x v="0"/>
    <n v="70"/>
    <x v="142"/>
    <n v="70"/>
    <s v="WY Local schemes"/>
    <s v="Community support schemes"/>
    <x v="10"/>
    <s v="Multidisciplinary teams that are supporting independence, such as anticipatory care"/>
    <s v=""/>
    <x v="12"/>
    <s v=""/>
    <x v="2"/>
    <s v=""/>
    <s v=""/>
    <x v="2"/>
    <x v="0"/>
    <n v="76847"/>
    <x v="0"/>
  </r>
  <r>
    <x v="1"/>
    <x v="142"/>
    <x v="0"/>
    <n v="71"/>
    <x v="142"/>
    <n v="71"/>
    <s v="WY  Protection of Social Care"/>
    <s v="Working in partnership with Local Authority to maintain and support social services"/>
    <x v="7"/>
    <s v="Domiciliary care packages"/>
    <s v=""/>
    <x v="0"/>
    <s v=""/>
    <x v="0"/>
    <s v=""/>
    <s v=""/>
    <x v="1"/>
    <x v="0"/>
    <n v="1479618"/>
    <x v="0"/>
  </r>
  <r>
    <x v="1"/>
    <x v="142"/>
    <x v="0"/>
    <n v="72"/>
    <x v="142"/>
    <n v="72"/>
    <s v="WY Other Equipment and technologies"/>
    <s v="Providing equipment to patients at home"/>
    <x v="1"/>
    <s v="Community based equipment"/>
    <s v=""/>
    <x v="0"/>
    <s v=""/>
    <x v="0"/>
    <s v=""/>
    <s v=""/>
    <x v="1"/>
    <x v="0"/>
    <n v="22968"/>
    <x v="0"/>
  </r>
  <r>
    <x v="1"/>
    <x v="142"/>
    <x v="0"/>
    <n v="73"/>
    <x v="142"/>
    <n v="73"/>
    <s v="WY Reablement Services"/>
    <s v="To support investment in the reablement service which supports with timely discharge"/>
    <x v="4"/>
    <s v="Reablement at home (to support discharge) "/>
    <s v=""/>
    <x v="0"/>
    <s v=""/>
    <x v="0"/>
    <s v=""/>
    <s v=""/>
    <x v="1"/>
    <x v="1"/>
    <n v="124000"/>
    <x v="0"/>
  </r>
  <r>
    <x v="1"/>
    <x v="142"/>
    <x v="0"/>
    <n v="74"/>
    <x v="142"/>
    <n v="74"/>
    <s v="L&amp;SC Reablement Services"/>
    <s v="To support investment in the reablement service which supports with timely discharge"/>
    <x v="4"/>
    <s v="Reablement at home (to support discharge) "/>
    <s v=""/>
    <x v="0"/>
    <s v=""/>
    <x v="0"/>
    <s v=""/>
    <s v=""/>
    <x v="1"/>
    <x v="1"/>
    <n v="45496"/>
    <x v="0"/>
  </r>
  <r>
    <x v="1"/>
    <x v="142"/>
    <x v="0"/>
    <n v="75"/>
    <x v="142"/>
    <n v="75"/>
    <s v="NY Discharge schemes (to be identified)"/>
    <s v="Discharge schemes (to be identified)"/>
    <x v="11"/>
    <s v=""/>
    <s v=""/>
    <x v="1"/>
    <s v=""/>
    <x v="2"/>
    <s v=""/>
    <s v=""/>
    <x v="2"/>
    <x v="1"/>
    <n v="0"/>
    <x v="0"/>
  </r>
  <r>
    <x v="1"/>
    <x v="142"/>
    <x v="0"/>
    <n v="76"/>
    <x v="142"/>
    <n v="76"/>
    <s v="NY Discharge schemes (to be identified)"/>
    <s v="Discharge schemes (to be identified)"/>
    <x v="11"/>
    <s v=""/>
    <s v=""/>
    <x v="0"/>
    <s v=""/>
    <x v="0"/>
    <s v=""/>
    <s v=""/>
    <x v="1"/>
    <x v="5"/>
    <n v="0"/>
    <x v="0"/>
  </r>
  <r>
    <x v="1"/>
    <x v="143"/>
    <x v="2"/>
    <n v="1"/>
    <x v="143"/>
    <n v="1"/>
    <s v="Short term rehab at care at Home (was ID 1 7 day working)"/>
    <s v="NHT lots #10 South Notts. Short term rehab to deliver home first approach "/>
    <x v="15"/>
    <s v="Mental health /wellbeing"/>
    <s v=""/>
    <x v="1"/>
    <s v=""/>
    <x v="2"/>
    <s v=""/>
    <s v=""/>
    <x v="3"/>
    <x v="0"/>
    <n v="1747009"/>
    <x v="0"/>
  </r>
  <r>
    <x v="1"/>
    <x v="143"/>
    <x v="2"/>
    <n v="2"/>
    <x v="143"/>
    <n v="2"/>
    <s v="Community Beds (was ID 2 'Delayed transfers of Care'"/>
    <s v="NHT Lot 8 South (lings Bar), plus Fernwood mid Notts"/>
    <x v="5"/>
    <s v="Bed-based intermediate care with rehabilitation (to support discharge)"/>
    <s v=""/>
    <x v="1"/>
    <s v=""/>
    <x v="2"/>
    <s v=""/>
    <s v=""/>
    <x v="3"/>
    <x v="0"/>
    <n v="7815816"/>
    <x v="0"/>
  </r>
  <r>
    <x v="1"/>
    <x v="143"/>
    <x v="2"/>
    <n v="3"/>
    <x v="143"/>
    <n v="3"/>
    <s v="Care Coordination (was ID 2 Delayed transfers of care"/>
    <s v="Care Navigation Mid Notts - care coordination and MDT working. NHT Intermediate Care"/>
    <x v="0"/>
    <s v="Risk Stratification"/>
    <s v=""/>
    <x v="1"/>
    <s v=""/>
    <x v="2"/>
    <s v=""/>
    <s v=""/>
    <x v="3"/>
    <x v="0"/>
    <n v="1292175"/>
    <x v="0"/>
  </r>
  <r>
    <x v="1"/>
    <x v="143"/>
    <x v="2"/>
    <n v="4"/>
    <x v="143"/>
    <n v="4"/>
    <s v="Primary Care Enhanced Delivery Services (was ID 3 Reducing non-elective admissions)"/>
    <s v="GP Enhanced Delivery Scheme - supporting coordination and MDT risk assessment of cohorts"/>
    <x v="0"/>
    <s v="Risk Stratification"/>
    <s v=""/>
    <x v="6"/>
    <s v=""/>
    <x v="2"/>
    <s v=""/>
    <s v=""/>
    <x v="4"/>
    <x v="0"/>
    <n v="2886894"/>
    <x v="0"/>
  </r>
  <r>
    <x v="1"/>
    <x v="143"/>
    <x v="2"/>
    <n v="5"/>
    <x v="143"/>
    <n v="5"/>
    <s v="Care Coordination (was ID 3 reducing non-elective admissions and was ID 6 (Mid Notts Proactive Care)"/>
    <s v="South Notts NHT Integrated Care Team - antipatory care model, MDT, care coordination, risk stratification  (50% NHT lots #1,2,3 South Notts PBP)"/>
    <x v="10"/>
    <s v="Multidisciplinary teams that are supporting independence, such as anticipatory care"/>
    <s v=""/>
    <x v="1"/>
    <s v=""/>
    <x v="2"/>
    <s v=""/>
    <s v=""/>
    <x v="3"/>
    <x v="0"/>
    <n v="7845166"/>
    <x v="0"/>
  </r>
  <r>
    <x v="1"/>
    <x v="143"/>
    <x v="2"/>
    <n v="6"/>
    <x v="143"/>
    <n v="6"/>
    <s v="? Crisis response (was ID 3 reducing non-elective and ID 6 proactive care community)"/>
    <s v="British Red Cross Crisis. Query separate Call for Care and Bassetlaw"/>
    <x v="14"/>
    <s v="Reablement at home (to prevent admission to hospital or residential care)"/>
    <s v=""/>
    <x v="1"/>
    <s v=""/>
    <x v="2"/>
    <s v=""/>
    <s v=""/>
    <x v="0"/>
    <x v="0"/>
    <n v="634811"/>
    <x v="0"/>
  </r>
  <r>
    <x v="1"/>
    <x v="143"/>
    <x v="2"/>
    <n v="7"/>
    <x v="143"/>
    <n v="7"/>
    <s v="Crisis Repsonse (was ID 3 reducing non-elective admissions"/>
    <s v="South Notts NHT Integrated Care Team- 2hr urgent repsonse"/>
    <x v="14"/>
    <s v="Reablement at home (to prevent admission to hospital or residential care)"/>
    <s v=""/>
    <x v="1"/>
    <s v=""/>
    <x v="2"/>
    <s v=""/>
    <s v=""/>
    <x v="3"/>
    <x v="0"/>
    <n v="1801555"/>
    <x v="0"/>
  </r>
  <r>
    <x v="1"/>
    <x v="143"/>
    <x v="2"/>
    <n v="8"/>
    <x v="143"/>
    <n v="8"/>
    <s v="Care Coordination "/>
    <s v="NHT Mid Notts Community Nursing Service inc. care cooridination, case management and anticipatory care nursing 50% Integrated Care Team"/>
    <x v="10"/>
    <s v="Multidisciplinary teams that are supporting independence, such as anticipatory care"/>
    <s v=""/>
    <x v="1"/>
    <s v=""/>
    <x v="2"/>
    <s v=""/>
    <s v=""/>
    <x v="3"/>
    <x v="0"/>
    <n v="6764133"/>
    <x v="0"/>
  </r>
  <r>
    <x v="1"/>
    <x v="143"/>
    <x v="2"/>
    <n v="9"/>
    <x v="143"/>
    <n v="9"/>
    <s v="Falls Prevention _x000a_(was schemed ID 3 reducing non-elective admissions"/>
    <s v="NHT Mid Notts Community Rehab Falls "/>
    <x v="15"/>
    <s v="Physical health/wellbeing"/>
    <s v=""/>
    <x v="1"/>
    <s v=""/>
    <x v="2"/>
    <s v=""/>
    <s v=""/>
    <x v="3"/>
    <x v="0"/>
    <n v="542378"/>
    <x v="0"/>
  </r>
  <r>
    <x v="1"/>
    <x v="143"/>
    <x v="2"/>
    <n v="10"/>
    <x v="143"/>
    <n v="10"/>
    <s v="Falls Prevention _x000a_(was schemed ID 3 reducing non-elective admissions"/>
    <s v="Community Falls Rehab-  East Bridgford Fracture Liaison Service"/>
    <x v="15"/>
    <s v="Physical health/wellbeing"/>
    <s v=""/>
    <x v="1"/>
    <s v=""/>
    <x v="2"/>
    <s v=""/>
    <s v=""/>
    <x v="0"/>
    <x v="0"/>
    <n v="583701"/>
    <x v="0"/>
  </r>
  <r>
    <x v="1"/>
    <x v="143"/>
    <x v="2"/>
    <n v="11"/>
    <x v="143"/>
    <n v="11"/>
    <s v="Evening and night nursing"/>
    <s v="NHT lot 4 Evening and Night Service plus Mid Notts Night Nursing"/>
    <x v="15"/>
    <s v="Physical health/wellbeing"/>
    <s v=""/>
    <x v="1"/>
    <s v=""/>
    <x v="2"/>
    <s v=""/>
    <s v=""/>
    <x v="3"/>
    <x v="0"/>
    <n v="878896"/>
    <x v="0"/>
  </r>
  <r>
    <x v="1"/>
    <x v="143"/>
    <x v="2"/>
    <n v="12"/>
    <x v="143"/>
    <n v="12"/>
    <s v="Carers Short Breaks (was sheme ID 4 Carers"/>
    <s v="Carers 'NHS' Short Breaks_x000a_Note schemed ID 7 also Carers - dementia- can we show a proportion of the post diagnostic dementia service?"/>
    <x v="12"/>
    <s v="Respite services"/>
    <s v=""/>
    <x v="5"/>
    <s v="Carers"/>
    <x v="2"/>
    <s v=""/>
    <s v=""/>
    <x v="4"/>
    <x v="0"/>
    <n v="352808"/>
    <x v="0"/>
  </r>
  <r>
    <x v="1"/>
    <x v="143"/>
    <x v="2"/>
    <n v="13"/>
    <x v="143"/>
    <n v="13"/>
    <s v="ED front door and  streaming (was ID 6 Mid Notts Proactive Care - 2mil "/>
    <s v="ED Streaming in SFHT block contract"/>
    <x v="3"/>
    <s v="Care navigation and planning"/>
    <s v=""/>
    <x v="3"/>
    <s v=""/>
    <x v="2"/>
    <s v=""/>
    <s v=""/>
    <x v="6"/>
    <x v="0"/>
    <n v="2539869"/>
    <x v="0"/>
  </r>
  <r>
    <x v="1"/>
    <x v="143"/>
    <x v="2"/>
    <n v="14"/>
    <x v="143"/>
    <n v="14"/>
    <s v="Bassetlaw Neighbourhood Teams (was ID9)"/>
    <s v="Bassetlaw Neighbourhood Teams (was ID9)"/>
    <x v="10"/>
    <s v="Multidisciplinary teams that are supporting independence, such as anticipatory care"/>
    <s v=""/>
    <x v="1"/>
    <s v=""/>
    <x v="2"/>
    <s v=""/>
    <s v=""/>
    <x v="2"/>
    <x v="0"/>
    <n v="1259891"/>
    <x v="0"/>
  </r>
  <r>
    <x v="1"/>
    <x v="143"/>
    <x v="2"/>
    <n v="15"/>
    <x v="143"/>
    <n v="15"/>
    <s v="Bassetlaw MH Liaison (was ID10)"/>
    <s v="Bassetlaw MH Liaison (was ID10)"/>
    <x v="3"/>
    <s v="Care navigation and planning"/>
    <s v=""/>
    <x v="2"/>
    <s v=""/>
    <x v="2"/>
    <s v=""/>
    <s v=""/>
    <x v="5"/>
    <x v="0"/>
    <n v="589761"/>
    <x v="0"/>
  </r>
  <r>
    <x v="1"/>
    <x v="143"/>
    <x v="2"/>
    <n v="16"/>
    <x v="143"/>
    <n v="16"/>
    <s v="Bassetlaw Dischage &amp; Assesment (was ID11"/>
    <s v="Bassetlaw Dischage &amp; Assesment (was ID11"/>
    <x v="3"/>
    <s v="Assessment teams/joint assessment"/>
    <s v=""/>
    <x v="1"/>
    <s v=""/>
    <x v="2"/>
    <s v=""/>
    <s v=""/>
    <x v="3"/>
    <x v="0"/>
    <n v="3492826"/>
    <x v="0"/>
  </r>
  <r>
    <x v="1"/>
    <x v="143"/>
    <x v="2"/>
    <n v="17"/>
    <x v="143"/>
    <n v="17"/>
    <s v="Bassetlaw Dischage &amp; Assesment (was ID11"/>
    <s v="Bassetlaw Dischage &amp; Assesment (was ID11"/>
    <x v="3"/>
    <s v="Assessment teams/joint assessment"/>
    <s v=""/>
    <x v="2"/>
    <s v=""/>
    <x v="2"/>
    <s v=""/>
    <s v=""/>
    <x v="5"/>
    <x v="0"/>
    <n v="566066"/>
    <x v="0"/>
  </r>
  <r>
    <x v="1"/>
    <x v="143"/>
    <x v="2"/>
    <n v="18"/>
    <x v="143"/>
    <n v="18"/>
    <s v="Bassetlaw Dischage &amp; Assesment (was ID11"/>
    <s v="Bassetlaw Dischage &amp; Assesment (was ID11"/>
    <x v="3"/>
    <s v="Assessment teams/joint assessment"/>
    <s v=""/>
    <x v="3"/>
    <s v=""/>
    <x v="2"/>
    <s v=""/>
    <s v=""/>
    <x v="6"/>
    <x v="0"/>
    <n v="261983"/>
    <x v="0"/>
  </r>
  <r>
    <x v="1"/>
    <x v="143"/>
    <x v="2"/>
    <n v="19"/>
    <x v="143"/>
    <n v="19"/>
    <s v="Bassetlaw Respite (was ID12)"/>
    <s v="Bassetlaw Respite (was ID12)"/>
    <x v="6"/>
    <s v="Other"/>
    <s v=""/>
    <x v="1"/>
    <s v=""/>
    <x v="2"/>
    <s v=""/>
    <s v=""/>
    <x v="0"/>
    <x v="0"/>
    <n v="22189"/>
    <x v="0"/>
  </r>
  <r>
    <x v="1"/>
    <x v="143"/>
    <x v="2"/>
    <n v="20"/>
    <x v="143"/>
    <n v="20"/>
    <s v="Bassetlaw Care Home Quality (was ID13)"/>
    <s v="Bassetlaw Care Home Quality (was ID13)"/>
    <x v="11"/>
    <s v="Care home"/>
    <s v=""/>
    <x v="1"/>
    <s v=""/>
    <x v="2"/>
    <s v=""/>
    <s v=""/>
    <x v="2"/>
    <x v="0"/>
    <n v="37933"/>
    <x v="0"/>
  </r>
  <r>
    <x v="1"/>
    <x v="143"/>
    <x v="2"/>
    <n v="21"/>
    <x v="143"/>
    <n v="21"/>
    <s v="O. Support for carers"/>
    <s v="Carer Advice and Support"/>
    <x v="12"/>
    <s v="Carer advice and support related to Care Act duties"/>
    <s v=""/>
    <x v="0"/>
    <s v=""/>
    <x v="0"/>
    <s v=""/>
    <s v=""/>
    <x v="1"/>
    <x v="0"/>
    <n v="1655075"/>
    <x v="0"/>
  </r>
  <r>
    <x v="1"/>
    <x v="143"/>
    <x v="2"/>
    <n v="22"/>
    <x v="143"/>
    <n v="22"/>
    <s v="P. Protecting social care"/>
    <s v="Supporting People"/>
    <x v="0"/>
    <s v="Other"/>
    <s v="Supporting People"/>
    <x v="0"/>
    <s v=""/>
    <x v="0"/>
    <s v=""/>
    <s v=""/>
    <x v="1"/>
    <x v="0"/>
    <n v="1584900"/>
    <x v="0"/>
  </r>
  <r>
    <x v="1"/>
    <x v="143"/>
    <x v="2"/>
    <n v="23"/>
    <x v="143"/>
    <n v="23"/>
    <s v="P. Protecting social care"/>
    <s v="Nursing &amp; Dementia beds, demand for interim placments"/>
    <x v="16"/>
    <s v="Nursing home"/>
    <s v=""/>
    <x v="0"/>
    <s v=""/>
    <x v="0"/>
    <s v=""/>
    <s v=""/>
    <x v="1"/>
    <x v="0"/>
    <n v="2762810"/>
    <x v="0"/>
  </r>
  <r>
    <x v="1"/>
    <x v="143"/>
    <x v="2"/>
    <n v="24"/>
    <x v="143"/>
    <n v="24"/>
    <s v="P. Protecting social care"/>
    <s v="Supported accomodation for younger adults"/>
    <x v="16"/>
    <s v="Supported housing"/>
    <s v=""/>
    <x v="0"/>
    <s v=""/>
    <x v="0"/>
    <s v=""/>
    <s v=""/>
    <x v="1"/>
    <x v="0"/>
    <n v="3414268"/>
    <x v="0"/>
  </r>
  <r>
    <x v="1"/>
    <x v="143"/>
    <x v="2"/>
    <n v="25"/>
    <x v="143"/>
    <n v="25"/>
    <s v="P. Protecting social care"/>
    <s v="Direct Payments for older and younger adults"/>
    <x v="17"/>
    <s v=""/>
    <s v=""/>
    <x v="0"/>
    <s v=""/>
    <x v="0"/>
    <s v=""/>
    <s v=""/>
    <x v="1"/>
    <x v="0"/>
    <n v="14490518"/>
    <x v="0"/>
  </r>
  <r>
    <x v="1"/>
    <x v="143"/>
    <x v="2"/>
    <n v="26"/>
    <x v="143"/>
    <n v="26"/>
    <s v="R. Enabling Care Act statutory responsibilities and meeting demand implications"/>
    <s v="Enabling Care Act Statutory Responsibilities"/>
    <x v="6"/>
    <s v="Other"/>
    <s v="Enabling Care Act"/>
    <x v="0"/>
    <s v=""/>
    <x v="0"/>
    <s v=""/>
    <s v=""/>
    <x v="1"/>
    <x v="0"/>
    <n v="2689361"/>
    <x v="0"/>
  </r>
  <r>
    <x v="1"/>
    <x v="143"/>
    <x v="2"/>
    <n v="27"/>
    <x v="143"/>
    <n v="27"/>
    <s v="Q. Disabled Facilities Grant"/>
    <s v="Housing"/>
    <x v="13"/>
    <s v="Other"/>
    <s v="Housing"/>
    <x v="5"/>
    <s v="Housing"/>
    <x v="0"/>
    <s v=""/>
    <s v=""/>
    <x v="1"/>
    <x v="2"/>
    <n v="7886632"/>
    <x v="0"/>
  </r>
  <r>
    <x v="1"/>
    <x v="143"/>
    <x v="2"/>
    <n v="28"/>
    <x v="143"/>
    <n v="28"/>
    <s v="S. Improved Better Care Fund"/>
    <s v="Improved Better Care Fund - Meeting Adult Social Care Needs"/>
    <x v="17"/>
    <s v=""/>
    <s v=""/>
    <x v="0"/>
    <s v=""/>
    <x v="0"/>
    <s v=""/>
    <s v=""/>
    <x v="1"/>
    <x v="3"/>
    <n v="13779365"/>
    <x v="0"/>
  </r>
  <r>
    <x v="1"/>
    <x v="143"/>
    <x v="2"/>
    <n v="29"/>
    <x v="143"/>
    <n v="29"/>
    <s v="S. Improved Better Care Fund"/>
    <s v="Improved Better Care Fund - Reducing pressure on NHS"/>
    <x v="8"/>
    <s v="Home First/Discharge to Assess - process support/core costs"/>
    <s v=""/>
    <x v="0"/>
    <s v=""/>
    <x v="0"/>
    <s v=""/>
    <s v=""/>
    <x v="1"/>
    <x v="3"/>
    <n v="3161967"/>
    <x v="0"/>
  </r>
  <r>
    <x v="1"/>
    <x v="143"/>
    <x v="2"/>
    <n v="30"/>
    <x v="143"/>
    <n v="30"/>
    <s v="S. Improved Better Care Fund"/>
    <s v="Improved Better Care Fund - Stabilising the social care provider market"/>
    <x v="17"/>
    <s v=""/>
    <s v=""/>
    <x v="0"/>
    <s v=""/>
    <x v="0"/>
    <s v=""/>
    <s v=""/>
    <x v="1"/>
    <x v="3"/>
    <n v="9044936"/>
    <x v="0"/>
  </r>
  <r>
    <x v="1"/>
    <x v="143"/>
    <x v="2"/>
    <n v="31"/>
    <x v="143"/>
    <n v="31"/>
    <s v="S. Improved Better Care Fund"/>
    <s v="Improved Better Care Fund - Hospital discharge and 7 day working"/>
    <x v="8"/>
    <s v="Flexible working patterns (including 7 day working)"/>
    <s v=""/>
    <x v="0"/>
    <s v=""/>
    <x v="0"/>
    <s v=""/>
    <s v=""/>
    <x v="1"/>
    <x v="3"/>
    <n v="2826092"/>
    <x v="0"/>
  </r>
  <r>
    <x v="1"/>
    <x v="143"/>
    <x v="2"/>
    <n v="32"/>
    <x v="143"/>
    <n v="32"/>
    <s v="S. Improved Better Care Fund"/>
    <s v="Improved Better Care Fund - Expansion of reablement"/>
    <x v="0"/>
    <s v="Other"/>
    <s v="Short Term Services"/>
    <x v="0"/>
    <s v=""/>
    <x v="0"/>
    <s v=""/>
    <s v=""/>
    <x v="1"/>
    <x v="3"/>
    <n v="805689"/>
    <x v="0"/>
  </r>
  <r>
    <x v="1"/>
    <x v="143"/>
    <x v="2"/>
    <n v="33"/>
    <x v="143"/>
    <n v="33"/>
    <s v="S. Improved Better Care Fund"/>
    <s v="Improved Better Care Fund - Meeting Adult Social Care Needs, investment into prevention"/>
    <x v="0"/>
    <s v="Other"/>
    <s v="Independence Support"/>
    <x v="0"/>
    <s v=""/>
    <x v="0"/>
    <s v=""/>
    <s v=""/>
    <x v="1"/>
    <x v="3"/>
    <n v="1302289"/>
    <x v="0"/>
  </r>
  <r>
    <x v="1"/>
    <x v="143"/>
    <x v="2"/>
    <n v="34"/>
    <x v="143"/>
    <n v="34"/>
    <s v="P1 Discharge Programme"/>
    <s v="P1 Discharge Programme"/>
    <x v="4"/>
    <s v="Reablement at home (to support discharge) "/>
    <s v=""/>
    <x v="1"/>
    <s v=""/>
    <x v="2"/>
    <s v=""/>
    <s v=""/>
    <x v="3"/>
    <x v="1"/>
    <n v="3518050"/>
    <x v="0"/>
  </r>
  <r>
    <x v="1"/>
    <x v="143"/>
    <x v="2"/>
    <n v="35"/>
    <x v="143"/>
    <n v="35"/>
    <s v="Urgent Care Community Response"/>
    <s v="Urgent Care Community Response"/>
    <x v="10"/>
    <s v="Integrated neighbourhood services"/>
    <s v=""/>
    <x v="1"/>
    <s v=""/>
    <x v="2"/>
    <s v=""/>
    <s v=""/>
    <x v="3"/>
    <x v="1"/>
    <n v="260035"/>
    <x v="0"/>
  </r>
  <r>
    <x v="1"/>
    <x v="143"/>
    <x v="2"/>
    <n v="36"/>
    <x v="143"/>
    <n v="36"/>
    <s v="Reduced delayed Hospital Discharges and Supportind the Princples of Discharge to Assess"/>
    <s v="Additional staffing for Mid Notts and North Notts D2A teams for therapy led Care to align with ICB Hub Discharge Fund Planning"/>
    <x v="8"/>
    <s v="Home First/Discharge to Assess - process support/core costs"/>
    <s v=""/>
    <x v="0"/>
    <s v=""/>
    <x v="0"/>
    <s v=""/>
    <s v=""/>
    <x v="1"/>
    <x v="5"/>
    <n v="751462"/>
    <x v="0"/>
  </r>
  <r>
    <x v="1"/>
    <x v="143"/>
    <x v="2"/>
    <n v="37"/>
    <x v="143"/>
    <n v="36"/>
    <s v="Reduced delayed Hospital Discharges and Supportind the Princples of Discharge to Assess"/>
    <s v="Increased numbers of people supported home from hospital at weekends (Staffing) "/>
    <x v="8"/>
    <s v="Flexible working patterns (including 7 day working)"/>
    <s v=""/>
    <x v="0"/>
    <s v=""/>
    <x v="0"/>
    <s v=""/>
    <s v=""/>
    <x v="1"/>
    <x v="5"/>
    <n v="83000"/>
    <x v="0"/>
  </r>
  <r>
    <x v="1"/>
    <x v="143"/>
    <x v="2"/>
    <n v="38"/>
    <x v="143"/>
    <n v="36"/>
    <s v="Reduced delayed Hospital Discharges and Supportind the Princples of Discharge to Assess"/>
    <s v="Additional Ageing Well staffing capacity for reviews"/>
    <x v="18"/>
    <s v=""/>
    <s v=""/>
    <x v="0"/>
    <s v=""/>
    <x v="0"/>
    <s v=""/>
    <s v=""/>
    <x v="1"/>
    <x v="5"/>
    <n v="242872"/>
    <x v="0"/>
  </r>
  <r>
    <x v="1"/>
    <x v="143"/>
    <x v="2"/>
    <n v="39"/>
    <x v="143"/>
    <n v="36"/>
    <s v="Reduced delayed Hospital Discharges and Supportind the Princples of Discharge to Assess"/>
    <s v="Social Workers for Joint funded Mental Health Act and NHS Continuing Healthcare "/>
    <x v="18"/>
    <s v=""/>
    <s v=""/>
    <x v="0"/>
    <s v=""/>
    <x v="0"/>
    <s v=""/>
    <s v=""/>
    <x v="1"/>
    <x v="5"/>
    <n v="78978"/>
    <x v="0"/>
  </r>
  <r>
    <x v="1"/>
    <x v="143"/>
    <x v="2"/>
    <n v="40"/>
    <x v="143"/>
    <n v="36"/>
    <s v="Reduced delayed Hospital Discharges and Supportind the Princples of Discharge to Assess"/>
    <s v="Hospital Discharge Strategic Commissioner"/>
    <x v="18"/>
    <s v=""/>
    <s v=""/>
    <x v="0"/>
    <s v=""/>
    <x v="0"/>
    <s v=""/>
    <s v=""/>
    <x v="1"/>
    <x v="5"/>
    <n v="52500"/>
    <x v="0"/>
  </r>
  <r>
    <x v="1"/>
    <x v="143"/>
    <x v="2"/>
    <n v="41"/>
    <x v="143"/>
    <n v="36"/>
    <s v="Reduced delayed Hospital Discharges and Supportind the Princples of Discharge to Assess"/>
    <s v="LW Strength Based Approaches and Mental Health Reforms "/>
    <x v="18"/>
    <s v=""/>
    <s v=""/>
    <x v="0"/>
    <s v=""/>
    <x v="0"/>
    <s v=""/>
    <s v=""/>
    <x v="1"/>
    <x v="5"/>
    <n v="591648"/>
    <x v="0"/>
  </r>
  <r>
    <x v="1"/>
    <x v="143"/>
    <x v="2"/>
    <n v="42"/>
    <x v="143"/>
    <n v="36"/>
    <s v="Reduced delayed Hospital Discharges and Supportind the Princples of Discharge to Assess"/>
    <s v="Increased Social Work capacity for social supervision (Mental Health)"/>
    <x v="18"/>
    <s v=""/>
    <s v=""/>
    <x v="0"/>
    <s v=""/>
    <x v="0"/>
    <s v=""/>
    <s v=""/>
    <x v="1"/>
    <x v="5"/>
    <n v="97500"/>
    <x v="0"/>
  </r>
  <r>
    <x v="1"/>
    <x v="143"/>
    <x v="2"/>
    <n v="43"/>
    <x v="143"/>
    <n v="36"/>
    <s v="Reduced delayed Hospital Discharges and Supportind the Princples of Discharge to Assess"/>
    <s v="Mental Capacity Act Practice Lead"/>
    <x v="18"/>
    <s v=""/>
    <s v=""/>
    <x v="0"/>
    <s v=""/>
    <x v="0"/>
    <s v=""/>
    <s v=""/>
    <x v="1"/>
    <x v="5"/>
    <n v="60000"/>
    <x v="0"/>
  </r>
  <r>
    <x v="1"/>
    <x v="143"/>
    <x v="2"/>
    <n v="44"/>
    <x v="143"/>
    <n v="37"/>
    <s v="Planning Services in advance and enabling providers to recruit their workforce "/>
    <s v="Extended Connect Plus voluntary sector capacity for people who need a small amount of support to settle at home from hospital. Bulk recruitment values based, longer contracts will attract candidates- more specialist roles.Quicker recruitment process and o"/>
    <x v="9"/>
    <s v="Voluntary Sector Business Development"/>
    <s v=""/>
    <x v="0"/>
    <s v=""/>
    <x v="0"/>
    <s v=""/>
    <s v=""/>
    <x v="1"/>
    <x v="5"/>
    <n v="438955"/>
    <x v="0"/>
  </r>
  <r>
    <x v="1"/>
    <x v="143"/>
    <x v="2"/>
    <n v="45"/>
    <x v="143"/>
    <n v="37"/>
    <s v="Planning Services in advance and enabling providers to recruit their workforce "/>
    <s v="Additional capacity in Voluntary Sector"/>
    <x v="9"/>
    <s v="Workforce development"/>
    <s v=""/>
    <x v="0"/>
    <s v=""/>
    <x v="0"/>
    <s v=""/>
    <s v=""/>
    <x v="1"/>
    <x v="5"/>
    <n v="278135"/>
    <x v="0"/>
  </r>
  <r>
    <x v="1"/>
    <x v="143"/>
    <x v="2"/>
    <n v="46"/>
    <x v="143"/>
    <n v="37"/>
    <s v="Planning Services in advance and enabling providers to recruit their workforce "/>
    <s v="Bespoke landing page so public can see vacancies in care sector; deep dive into the external workforce market to look specifically at interventions for Nottingham and Nottinghamshire independent providers and to produce a ICS joint external workforce stra"/>
    <x v="18"/>
    <s v=""/>
    <s v=""/>
    <x v="0"/>
    <s v=""/>
    <x v="0"/>
    <s v=""/>
    <s v=""/>
    <x v="1"/>
    <x v="5"/>
    <n v="17200"/>
    <x v="0"/>
  </r>
  <r>
    <x v="1"/>
    <x v="143"/>
    <x v="2"/>
    <n v="47"/>
    <x v="143"/>
    <n v="38"/>
    <s v="Learning from the evaluation of the impact of previous schemes funded using discharge funds "/>
    <s v="Mental health step down/up beds"/>
    <x v="16"/>
    <s v="Supported housing"/>
    <s v=""/>
    <x v="0"/>
    <s v=""/>
    <x v="0"/>
    <s v=""/>
    <s v=""/>
    <x v="1"/>
    <x v="5"/>
    <n v="253000"/>
    <x v="0"/>
  </r>
  <r>
    <x v="1"/>
    <x v="143"/>
    <x v="2"/>
    <n v="48"/>
    <x v="143"/>
    <n v="38"/>
    <s v="Learning from the evaluation of the impact of previous schemes funded using discharge funds "/>
    <s v="Surge (Homecare provision) and bed capacity"/>
    <x v="7"/>
    <s v="Domiciliary care to support hospital discharge (Discharge to Assess pathway 1)"/>
    <s v=""/>
    <x v="0"/>
    <s v=""/>
    <x v="0"/>
    <s v=""/>
    <s v=""/>
    <x v="1"/>
    <x v="5"/>
    <n v="700000"/>
    <x v="0"/>
  </r>
  <r>
    <x v="1"/>
    <x v="143"/>
    <x v="2"/>
    <n v="49"/>
    <x v="143"/>
    <n v="39"/>
    <s v="Improving collaboration and information sharing across health and social care services"/>
    <s v="MH Hospital Discharge Commissioner"/>
    <x v="18"/>
    <s v=""/>
    <s v=""/>
    <x v="0"/>
    <s v=""/>
    <x v="0"/>
    <s v=""/>
    <s v=""/>
    <x v="1"/>
    <x v="5"/>
    <n v="52500"/>
    <x v="0"/>
  </r>
  <r>
    <x v="1"/>
    <x v="143"/>
    <x v="2"/>
    <n v="50"/>
    <x v="143"/>
    <n v="39"/>
    <s v="Improving collaboration and information sharing across health and social care services"/>
    <s v="ICP Strategic System Transformation Partners x2 to align with ICB System Transformation Partner."/>
    <x v="18"/>
    <s v=""/>
    <s v=""/>
    <x v="0"/>
    <s v=""/>
    <x v="0"/>
    <s v=""/>
    <s v=""/>
    <x v="1"/>
    <x v="5"/>
    <n v="473733"/>
    <x v="0"/>
  </r>
  <r>
    <x v="1"/>
    <x v="143"/>
    <x v="2"/>
    <n v="51"/>
    <x v="143"/>
    <n v="39"/>
    <s v="Improving collaboration and information sharing across health and social care services"/>
    <s v="Development of integrated therapy training: Occupational Therapist and Project Manager."/>
    <x v="18"/>
    <s v=""/>
    <s v=""/>
    <x v="0"/>
    <s v=""/>
    <x v="0"/>
    <s v=""/>
    <s v=""/>
    <x v="1"/>
    <x v="5"/>
    <n v="81750"/>
    <x v="0"/>
  </r>
  <r>
    <x v="1"/>
    <x v="143"/>
    <x v="2"/>
    <n v="52"/>
    <x v="143"/>
    <n v="39"/>
    <s v="Improving collaboration and information sharing across health and social care services"/>
    <s v="Develop more integrated working across community health and social care reablement: Strategic Development Manager and Service Improvement Officer"/>
    <x v="18"/>
    <s v=""/>
    <s v=""/>
    <x v="0"/>
    <s v=""/>
    <x v="0"/>
    <s v=""/>
    <s v=""/>
    <x v="1"/>
    <x v="5"/>
    <n v="81750"/>
    <x v="0"/>
  </r>
  <r>
    <x v="1"/>
    <x v="144"/>
    <x v="5"/>
    <n v="1"/>
    <x v="144"/>
    <n v="1"/>
    <s v="Disabled Facilities Grant"/>
    <s v="Home adaptations"/>
    <x v="13"/>
    <s v="Adaptations, including statutory DFG grants"/>
    <s v=""/>
    <x v="5"/>
    <s v="District housing authority"/>
    <x v="0"/>
    <s v=""/>
    <s v=""/>
    <x v="1"/>
    <x v="2"/>
    <n v="6658545"/>
    <x v="0"/>
  </r>
  <r>
    <x v="1"/>
    <x v="144"/>
    <x v="5"/>
    <n v="2"/>
    <x v="144"/>
    <n v="2"/>
    <s v="Home Improvement Agency"/>
    <s v="Home adaptation service and minor works to people's homes"/>
    <x v="13"/>
    <s v="Other"/>
    <s v="Delivery of DFG works"/>
    <x v="5"/>
    <s v="District housing authority"/>
    <x v="0"/>
    <s v=""/>
    <s v=""/>
    <x v="1"/>
    <x v="0"/>
    <n v="716000"/>
    <x v="0"/>
  </r>
  <r>
    <x v="1"/>
    <x v="144"/>
    <x v="5"/>
    <n v="3"/>
    <x v="144"/>
    <n v="3"/>
    <s v="Integrated Community Equipmnent"/>
    <s v="Equipment service "/>
    <x v="1"/>
    <s v="Community based equipment"/>
    <s v=""/>
    <x v="0"/>
    <s v=""/>
    <x v="1"/>
    <s v="0.4451"/>
    <s v="0.5549"/>
    <x v="2"/>
    <x v="0"/>
    <n v="6195298"/>
    <x v="0"/>
  </r>
  <r>
    <x v="1"/>
    <x v="144"/>
    <x v="5"/>
    <n v="4"/>
    <x v="144"/>
    <n v="4"/>
    <s v="Telecare"/>
    <s v="telecare services"/>
    <x v="1"/>
    <s v="Assistive technologies including telecare"/>
    <s v=""/>
    <x v="0"/>
    <s v=""/>
    <x v="0"/>
    <s v=""/>
    <s v=""/>
    <x v="2"/>
    <x v="0"/>
    <n v="1062000"/>
    <x v="0"/>
  </r>
  <r>
    <x v="1"/>
    <x v="144"/>
    <x v="5"/>
    <n v="5"/>
    <x v="144"/>
    <n v="5"/>
    <s v="Care homes"/>
    <s v="Nursing home placements "/>
    <x v="16"/>
    <s v="Nursing home"/>
    <s v=""/>
    <x v="0"/>
    <s v=""/>
    <x v="0"/>
    <s v=""/>
    <s v=""/>
    <x v="2"/>
    <x v="0"/>
    <n v="11822015"/>
    <x v="0"/>
  </r>
  <r>
    <x v="1"/>
    <x v="144"/>
    <x v="5"/>
    <n v="6"/>
    <x v="144"/>
    <n v="6"/>
    <s v="Home care"/>
    <s v="Support for people at home"/>
    <x v="7"/>
    <s v="Domiciliary care packages"/>
    <s v=""/>
    <x v="0"/>
    <s v=""/>
    <x v="0"/>
    <s v=""/>
    <s v=""/>
    <x v="2"/>
    <x v="0"/>
    <n v="7675307"/>
    <x v="0"/>
  </r>
  <r>
    <x v="1"/>
    <x v="144"/>
    <x v="5"/>
    <n v="8"/>
    <x v="144"/>
    <n v="8"/>
    <s v="Extra Care Housing"/>
    <s v="Care worker recruitment and retention initiatives"/>
    <x v="18"/>
    <s v=""/>
    <s v=""/>
    <x v="0"/>
    <s v=""/>
    <x v="0"/>
    <s v=""/>
    <s v=""/>
    <x v="2"/>
    <x v="3"/>
    <n v="5007294"/>
    <x v="0"/>
  </r>
  <r>
    <x v="1"/>
    <x v="144"/>
    <x v="5"/>
    <n v="9"/>
    <x v="144"/>
    <n v="9"/>
    <s v="Information, advice, community development and social prescribing"/>
    <m/>
    <x v="21"/>
    <s v=""/>
    <s v=""/>
    <x v="0"/>
    <s v=""/>
    <x v="0"/>
    <s v=""/>
    <s v=""/>
    <x v="2"/>
    <x v="3"/>
    <n v="225000"/>
    <x v="0"/>
  </r>
  <r>
    <x v="1"/>
    <x v="144"/>
    <x v="5"/>
    <n v="10"/>
    <x v="144"/>
    <n v="10"/>
    <m/>
    <s v="Extra care housing as an alternative to residential care"/>
    <x v="2"/>
    <s v=""/>
    <s v=""/>
    <x v="0"/>
    <s v=""/>
    <x v="0"/>
    <s v=""/>
    <s v=""/>
    <x v="2"/>
    <x v="0"/>
    <n v="1275000"/>
    <x v="0"/>
  </r>
  <r>
    <x v="1"/>
    <x v="144"/>
    <x v="5"/>
    <n v="11"/>
    <x v="144"/>
    <n v="11"/>
    <m/>
    <s v="Information, advice, advocacy and community development capacity"/>
    <x v="0"/>
    <s v="Social Prescribing"/>
    <s v=""/>
    <x v="0"/>
    <s v=""/>
    <x v="0"/>
    <s v=""/>
    <s v=""/>
    <x v="0"/>
    <x v="3"/>
    <n v="1012995"/>
    <x v="0"/>
  </r>
  <r>
    <x v="1"/>
    <x v="144"/>
    <x v="5"/>
    <n v="12"/>
    <x v="144"/>
    <n v="12"/>
    <s v="Community Capacity"/>
    <s v="Grant funding to increase community capacity and alternatives to formal care"/>
    <x v="0"/>
    <s v="Other"/>
    <s v="Community grants caoacity"/>
    <x v="0"/>
    <s v=""/>
    <x v="0"/>
    <s v=""/>
    <s v=""/>
    <x v="0"/>
    <x v="3"/>
    <n v="650000"/>
    <x v="0"/>
  </r>
  <r>
    <x v="1"/>
    <x v="144"/>
    <x v="5"/>
    <n v="13"/>
    <x v="144"/>
    <n v="13"/>
    <s v="Homelessness Alliance"/>
    <s v="Support funding to homelessness MDT"/>
    <x v="9"/>
    <s v="Joint commissioning infrastructure"/>
    <s v=""/>
    <x v="0"/>
    <s v=""/>
    <x v="0"/>
    <s v=""/>
    <s v=""/>
    <x v="1"/>
    <x v="0"/>
    <n v="273000"/>
    <x v="0"/>
  </r>
  <r>
    <x v="1"/>
    <x v="144"/>
    <x v="5"/>
    <n v="14"/>
    <x v="144"/>
    <n v="14"/>
    <s v="Carer support"/>
    <s v="Advice, support and grants programme for carers"/>
    <x v="12"/>
    <s v="Carer advice and support related to Care Act duties"/>
    <s v=""/>
    <x v="0"/>
    <s v=""/>
    <x v="1"/>
    <s v="0.325"/>
    <s v="0.675"/>
    <x v="0"/>
    <x v="0"/>
    <n v="897800"/>
    <x v="0"/>
  </r>
  <r>
    <x v="1"/>
    <x v="144"/>
    <x v="5"/>
    <n v="15"/>
    <x v="144"/>
    <n v="15"/>
    <s v="Falls prevention"/>
    <s v="Strength and balance classes for oeople at risk of falling"/>
    <x v="0"/>
    <s v="Other"/>
    <s v="Strenght and balance classes for at risk people"/>
    <x v="1"/>
    <s v=""/>
    <x v="2"/>
    <s v=""/>
    <s v=""/>
    <x v="0"/>
    <x v="0"/>
    <n v="207000"/>
    <x v="0"/>
  </r>
  <r>
    <x v="1"/>
    <x v="144"/>
    <x v="5"/>
    <n v="16"/>
    <x v="144"/>
    <n v="16"/>
    <s v="Falls service"/>
    <s v="Assessment and tailored support for people at high risk of falls"/>
    <x v="0"/>
    <s v="Other"/>
    <s v="Clinical support to high risk fallers"/>
    <x v="1"/>
    <s v=""/>
    <x v="2"/>
    <s v=""/>
    <s v=""/>
    <x v="3"/>
    <x v="0"/>
    <n v="409000"/>
    <x v="0"/>
  </r>
  <r>
    <x v="1"/>
    <x v="144"/>
    <x v="5"/>
    <n v="17"/>
    <x v="144"/>
    <n v="17"/>
    <s v="Night sitting"/>
    <s v="Homecare capacity for people at end of life"/>
    <x v="14"/>
    <s v=""/>
    <s v=""/>
    <x v="4"/>
    <s v=""/>
    <x v="2"/>
    <s v=""/>
    <s v=""/>
    <x v="2"/>
    <x v="0"/>
    <n v="38000"/>
    <x v="0"/>
  </r>
  <r>
    <x v="1"/>
    <x v="144"/>
    <x v="5"/>
    <n v="18"/>
    <x v="144"/>
    <n v="18"/>
    <s v="Hospital at Home North Oxon"/>
    <s v="Community interventions to support UCR in supporting people at home"/>
    <x v="14"/>
    <s v=""/>
    <s v=""/>
    <x v="1"/>
    <s v=""/>
    <x v="2"/>
    <s v=""/>
    <s v=""/>
    <x v="2"/>
    <x v="0"/>
    <n v="537000"/>
    <x v="0"/>
  </r>
  <r>
    <x v="1"/>
    <x v="144"/>
    <x v="5"/>
    <n v="19"/>
    <x v="144"/>
    <n v="19"/>
    <s v="Hospital at Home South Oxon"/>
    <s v="Community inommunityu entions ty suppout UCR in suppouting people at home"/>
    <x v="14"/>
    <s v=""/>
    <s v=""/>
    <x v="1"/>
    <s v=""/>
    <x v="2"/>
    <s v=""/>
    <s v=""/>
    <x v="3"/>
    <x v="0"/>
    <n v="1204000"/>
    <x v="0"/>
  </r>
  <r>
    <x v="1"/>
    <x v="144"/>
    <x v="5"/>
    <n v="20"/>
    <x v="144"/>
    <n v="20"/>
    <s v="Virtual ward escalation"/>
    <s v="Medical assessment and step up service in the community"/>
    <x v="14"/>
    <s v=""/>
    <s v=""/>
    <x v="1"/>
    <s v=""/>
    <x v="2"/>
    <s v=""/>
    <s v=""/>
    <x v="3"/>
    <x v="0"/>
    <n v="3039000"/>
    <x v="0"/>
  </r>
  <r>
    <x v="1"/>
    <x v="144"/>
    <x v="5"/>
    <n v="21"/>
    <x v="144"/>
    <n v="21"/>
    <s v="Reablement"/>
    <s v="D2A provision to Home First approaches on discharge and in the community"/>
    <x v="4"/>
    <s v="Reablement at home (to support discharge) "/>
    <s v=""/>
    <x v="0"/>
    <s v=""/>
    <x v="1"/>
    <s v="0.4299"/>
    <s v="0.5701"/>
    <x v="2"/>
    <x v="0"/>
    <n v="3372100"/>
    <x v="0"/>
  </r>
  <r>
    <x v="1"/>
    <x v="144"/>
    <x v="5"/>
    <n v="22"/>
    <x v="144"/>
    <n v="22"/>
    <s v="Home First MDT"/>
    <s v="Clinical triage, assessment and case allocation to Home First providers"/>
    <x v="3"/>
    <s v="Care navigation and planning"/>
    <s v=""/>
    <x v="0"/>
    <s v=""/>
    <x v="0"/>
    <s v=""/>
    <s v=""/>
    <x v="1"/>
    <x v="0"/>
    <n v="1694300"/>
    <x v="0"/>
  </r>
  <r>
    <x v="1"/>
    <x v="144"/>
    <x v="5"/>
    <n v="23"/>
    <x v="144"/>
    <n v="23"/>
    <s v="Hospital social work team"/>
    <s v="Clinical triage, assessment and case allocation to support social care discharge"/>
    <x v="3"/>
    <s v="Care navigation and planning"/>
    <s v=""/>
    <x v="0"/>
    <s v=""/>
    <x v="0"/>
    <s v=""/>
    <s v=""/>
    <x v="1"/>
    <x v="3"/>
    <n v="1200000"/>
    <x v="0"/>
  </r>
  <r>
    <x v="1"/>
    <x v="144"/>
    <x v="5"/>
    <n v="24"/>
    <x v="144"/>
    <n v="24"/>
    <s v="P2 Discharge to Assess beds"/>
    <s v="Reablement bed pathway"/>
    <x v="5"/>
    <s v="Bed-based intermediate care with reablement (to support discharge)"/>
    <s v=""/>
    <x v="1"/>
    <s v=""/>
    <x v="1"/>
    <s v="0.679"/>
    <s v="0.321"/>
    <x v="2"/>
    <x v="0"/>
    <n v="3909165"/>
    <x v="0"/>
  </r>
  <r>
    <x v="1"/>
    <x v="144"/>
    <x v="5"/>
    <n v="25"/>
    <x v="144"/>
    <n v="25"/>
    <s v="P2 pathway MDT"/>
    <s v="Reablement bed pathway MDT"/>
    <x v="3"/>
    <s v="Care navigation and planning"/>
    <s v=""/>
    <x v="1"/>
    <s v=""/>
    <x v="2"/>
    <s v=""/>
    <s v=""/>
    <x v="6"/>
    <x v="0"/>
    <n v="975000"/>
    <x v="0"/>
  </r>
  <r>
    <x v="1"/>
    <x v="144"/>
    <x v="5"/>
    <n v="26"/>
    <x v="144"/>
    <n v="26"/>
    <s v="P2 Community Hospital beds"/>
    <s v="Bed-based intermediate care with rehabilitation (to support discharge) recovery"/>
    <x v="5"/>
    <s v="Bed-based intermediate care with rehabilitation (to support discharge)"/>
    <s v=""/>
    <x v="1"/>
    <s v=""/>
    <x v="2"/>
    <s v=""/>
    <s v=""/>
    <x v="3"/>
    <x v="0"/>
    <n v="4038503"/>
    <x v="0"/>
  </r>
  <r>
    <x v="1"/>
    <x v="144"/>
    <x v="5"/>
    <n v="27"/>
    <x v="144"/>
    <n v="27"/>
    <s v="NHS ADF to be allocated"/>
    <s v="Further schemes to be finalsied in Q2 2324"/>
    <x v="8"/>
    <s v="Early Discharge Planning"/>
    <s v=""/>
    <x v="1"/>
    <s v=""/>
    <x v="2"/>
    <s v=""/>
    <s v=""/>
    <x v="3"/>
    <x v="1"/>
    <n v="926205"/>
    <x v="0"/>
  </r>
  <r>
    <x v="1"/>
    <x v="144"/>
    <x v="5"/>
    <n v="28"/>
    <x v="144"/>
    <n v="28"/>
    <s v="LA ADF to be allocated"/>
    <s v="Further schemes to be finalsied in Q2 2324"/>
    <x v="8"/>
    <s v="Early Discharge Planning"/>
    <s v=""/>
    <x v="0"/>
    <s v=""/>
    <x v="0"/>
    <s v=""/>
    <s v=""/>
    <x v="2"/>
    <x v="5"/>
    <n v="365365"/>
    <x v="0"/>
  </r>
  <r>
    <x v="1"/>
    <x v="144"/>
    <x v="5"/>
    <n v="29"/>
    <x v="144"/>
    <n v="29"/>
    <s v="Trusted Assessment"/>
    <s v="Expanded TA service to cover P1 restarts and P3"/>
    <x v="8"/>
    <s v="Trusted Assessment"/>
    <s v=""/>
    <x v="0"/>
    <s v=""/>
    <x v="0"/>
    <s v=""/>
    <s v=""/>
    <x v="2"/>
    <x v="5"/>
    <n v="180000"/>
    <x v="0"/>
  </r>
  <r>
    <x v="1"/>
    <x v="144"/>
    <x v="5"/>
    <n v="30"/>
    <x v="144"/>
    <n v="30"/>
    <s v="Interim expansion of P2 pathway"/>
    <s v="Additonal short-term therapy and provider support to P2 beds"/>
    <x v="5"/>
    <s v="Bed-based intermediate care with reablement (to support discharge)"/>
    <s v=""/>
    <x v="0"/>
    <s v=""/>
    <x v="2"/>
    <s v="0.8"/>
    <s v=""/>
    <x v="2"/>
    <x v="1"/>
    <n v="500000"/>
    <x v="0"/>
  </r>
  <r>
    <x v="1"/>
    <x v="144"/>
    <x v="5"/>
    <n v="31"/>
    <x v="144"/>
    <n v="31"/>
    <s v="SALT care home pilot to support discharge"/>
    <s v="Specialist input to support complex discharges"/>
    <x v="8"/>
    <s v="Multi-Disciplinary/Multi-Agency Discharge Teams supporting discharge"/>
    <s v=""/>
    <x v="1"/>
    <s v=""/>
    <x v="2"/>
    <s v=""/>
    <s v=""/>
    <x v="3"/>
    <x v="1"/>
    <n v="75000"/>
    <x v="0"/>
  </r>
  <r>
    <x v="1"/>
    <x v="144"/>
    <x v="5"/>
    <n v="32"/>
    <x v="144"/>
    <n v="32"/>
    <s v="Surge capacity"/>
    <s v="Provisiob for additional NH beds in winter"/>
    <x v="5"/>
    <s v="Bed-based intermediate care with reablement (to support discharge)"/>
    <s v=""/>
    <x v="0"/>
    <s v=""/>
    <x v="0"/>
    <s v=""/>
    <s v=""/>
    <x v="2"/>
    <x v="5"/>
    <n v="480000"/>
    <x v="0"/>
  </r>
  <r>
    <x v="1"/>
    <x v="144"/>
    <x v="5"/>
    <n v="33"/>
    <x v="144"/>
    <n v="33"/>
    <s v="Delirium pathway beds"/>
    <s v="Specialist step down beds to support complex discharges"/>
    <x v="5"/>
    <s v="Bed-based intermediate care with reablement (to support discharge)"/>
    <s v=""/>
    <x v="0"/>
    <s v=""/>
    <x v="0"/>
    <s v=""/>
    <s v=""/>
    <x v="2"/>
    <x v="5"/>
    <n v="280000"/>
    <x v="0"/>
  </r>
  <r>
    <x v="1"/>
    <x v="144"/>
    <x v="5"/>
    <n v="34"/>
    <x v="144"/>
    <n v="34"/>
    <s v="MH step down pathway"/>
    <s v="Beds and associated MDT to support discharge for people with severe mental illness"/>
    <x v="5"/>
    <s v="Bed-based intermediate care with reablement (to support discharge)"/>
    <s v=""/>
    <x v="5"/>
    <s v="VCSE"/>
    <x v="2"/>
    <s v=""/>
    <s v=""/>
    <x v="0"/>
    <x v="1"/>
    <n v="1213038"/>
    <x v="0"/>
  </r>
  <r>
    <x v="1"/>
    <x v="144"/>
    <x v="5"/>
    <n v="35"/>
    <x v="144"/>
    <n v="35"/>
    <s v="MH discharge funding"/>
    <s v="Grant resource to support complex MH discharges"/>
    <x v="17"/>
    <s v=""/>
    <s v=""/>
    <x v="2"/>
    <s v=""/>
    <x v="0"/>
    <s v=""/>
    <s v=""/>
    <x v="5"/>
    <x v="5"/>
    <n v="45000"/>
    <x v="0"/>
  </r>
  <r>
    <x v="1"/>
    <x v="144"/>
    <x v="5"/>
    <n v="36"/>
    <x v="144"/>
    <n v="36"/>
    <s v="MH support to care homes"/>
    <s v="Complex in reach to residential to support discharge"/>
    <x v="8"/>
    <s v="Multi-Disciplinary/Multi-Agency Discharge Teams supporting discharge"/>
    <s v=""/>
    <x v="2"/>
    <s v=""/>
    <x v="2"/>
    <s v=""/>
    <s v=""/>
    <x v="3"/>
    <x v="1"/>
    <n v="136000"/>
    <x v="0"/>
  </r>
  <r>
    <x v="1"/>
    <x v="144"/>
    <x v="5"/>
    <n v="37"/>
    <x v="144"/>
    <n v="37"/>
    <s v="Personality Disorder discharge "/>
    <s v="Dedciated discharge planning and navigation for people living with personality disorder"/>
    <x v="8"/>
    <s v="Multi-Disciplinary/Multi-Agency Discharge Teams supporting discharge"/>
    <s v=""/>
    <x v="2"/>
    <s v=""/>
    <x v="2"/>
    <s v=""/>
    <s v=""/>
    <x v="5"/>
    <x v="1"/>
    <n v="82000"/>
    <x v="0"/>
  </r>
  <r>
    <x v="1"/>
    <x v="144"/>
    <x v="5"/>
    <n v="38"/>
    <x v="144"/>
    <n v="38"/>
    <s v="MH OT support"/>
    <s v="Dedicated OT support to increase flow home from MH acute beds"/>
    <x v="8"/>
    <s v="Multi-Disciplinary/Multi-Agency Discharge Teams supporting discharge"/>
    <s v=""/>
    <x v="2"/>
    <s v=""/>
    <x v="2"/>
    <s v=""/>
    <s v=""/>
    <x v="5"/>
    <x v="1"/>
    <n v="56500"/>
    <x v="0"/>
  </r>
  <r>
    <x v="1"/>
    <x v="144"/>
    <x v="5"/>
    <n v="39"/>
    <x v="144"/>
    <n v="39"/>
    <s v="MH social work"/>
    <s v="Dedicated social work support to increase flow home from MH acute beds"/>
    <x v="8"/>
    <s v="Multi-Disciplinary/Multi-Agency Discharge Teams supporting discharge"/>
    <s v=""/>
    <x v="2"/>
    <s v=""/>
    <x v="0"/>
    <s v=""/>
    <s v=""/>
    <x v="5"/>
    <x v="5"/>
    <n v="18000"/>
    <x v="0"/>
  </r>
  <r>
    <x v="1"/>
    <x v="144"/>
    <x v="5"/>
    <n v="40"/>
    <x v="144"/>
    <n v="40"/>
    <s v="OP OOH discharge support"/>
    <s v="Extended hours service to support older people's MH acute discharges"/>
    <x v="8"/>
    <s v="Multi-Disciplinary/Multi-Agency Discharge Teams supporting discharge"/>
    <s v=""/>
    <x v="2"/>
    <s v=""/>
    <x v="2"/>
    <s v=""/>
    <s v=""/>
    <x v="5"/>
    <x v="1"/>
    <n v="18000"/>
    <x v="0"/>
  </r>
  <r>
    <x v="1"/>
    <x v="144"/>
    <x v="5"/>
    <n v="41"/>
    <x v="144"/>
    <n v="41"/>
    <s v="LDA intensive discharge support"/>
    <s v="Aditional case manager input to manage complex LDA discharges"/>
    <x v="8"/>
    <s v="Multi-Disciplinary/Multi-Agency Discharge Teams supporting discharge"/>
    <s v=""/>
    <x v="5"/>
    <s v="LDA community team"/>
    <x v="0"/>
    <s v=""/>
    <s v=""/>
    <x v="3"/>
    <x v="5"/>
    <n v="106000"/>
    <x v="0"/>
  </r>
  <r>
    <x v="1"/>
    <x v="144"/>
    <x v="5"/>
    <n v="42"/>
    <x v="144"/>
    <n v="41"/>
    <s v="LDA housing capacity development"/>
    <s v="Development caoacity to support housing options on discharge for complex LDA service users"/>
    <x v="2"/>
    <s v=""/>
    <s v=""/>
    <x v="5"/>
    <s v="LDA community team"/>
    <x v="0"/>
    <s v=""/>
    <s v=""/>
    <x v="1"/>
    <x v="5"/>
    <n v="26500"/>
    <x v="0"/>
  </r>
  <r>
    <x v="1"/>
    <x v="144"/>
    <x v="5"/>
    <n v="43"/>
    <x v="144"/>
    <n v="42"/>
    <s v="LD nurse discharg support"/>
    <s v="In-reach specialist LD nurses to complement acute in-patient specialist team to manage discharges from acute beds"/>
    <x v="8"/>
    <s v="Multi-Disciplinary/Multi-Agency Discharge Teams supporting discharge"/>
    <s v=""/>
    <x v="5"/>
    <s v="LDA community team"/>
    <x v="2"/>
    <s v=""/>
    <s v=""/>
    <x v="3"/>
    <x v="1"/>
    <n v="56000"/>
    <x v="0"/>
  </r>
  <r>
    <x v="1"/>
    <x v="144"/>
    <x v="5"/>
    <n v="44"/>
    <x v="144"/>
    <n v="43"/>
    <s v="Demand and capacity"/>
    <s v="IT and BI capacity to monitor and deploy resource management"/>
    <x v="8"/>
    <s v="Monitoring and responding to system demand and capacity"/>
    <s v=""/>
    <x v="5"/>
    <s v="Cross sector"/>
    <x v="2"/>
    <s v=""/>
    <s v=""/>
    <x v="2"/>
    <x v="1"/>
    <n v="200000"/>
    <x v="0"/>
  </r>
  <r>
    <x v="1"/>
    <x v="144"/>
    <x v="5"/>
    <n v="45"/>
    <x v="144"/>
    <n v="7"/>
    <s v="Home care2"/>
    <s v="Support for people at home"/>
    <x v="7"/>
    <s v="Domiciliary care packages"/>
    <s v=""/>
    <x v="0"/>
    <s v=""/>
    <x v="0"/>
    <s v=""/>
    <s v=""/>
    <x v="2"/>
    <x v="3"/>
    <n v="2610000"/>
    <x v="0"/>
  </r>
  <r>
    <x v="1"/>
    <x v="145"/>
    <x v="3"/>
    <n v="1"/>
    <x v="145"/>
    <n v="1"/>
    <s v="DFG"/>
    <s v="Disabled Facilities Grant"/>
    <x v="13"/>
    <s v="Adaptations, including statutory DFG grants"/>
    <s v=""/>
    <x v="0"/>
    <s v=""/>
    <x v="0"/>
    <s v=""/>
    <s v=""/>
    <x v="0"/>
    <x v="2"/>
    <n v="4952841"/>
    <x v="0"/>
  </r>
  <r>
    <x v="1"/>
    <x v="145"/>
    <x v="3"/>
    <n v="2"/>
    <x v="145"/>
    <n v="2"/>
    <s v="Intermediate Care"/>
    <s v="Out of hospital care and support"/>
    <x v="10"/>
    <s v="Multidisciplinary teams that are supporting independence, such as anticipatory care"/>
    <s v=""/>
    <x v="1"/>
    <s v=""/>
    <x v="2"/>
    <s v=""/>
    <s v=""/>
    <x v="3"/>
    <x v="0"/>
    <n v="25547416"/>
    <x v="0"/>
  </r>
  <r>
    <x v="1"/>
    <x v="145"/>
    <x v="3"/>
    <n v="3"/>
    <x v="145"/>
    <n v="3"/>
    <s v="Intermediate Care"/>
    <s v="Out of hospital care and support"/>
    <x v="6"/>
    <s v="Other"/>
    <s v="Provision of social care"/>
    <x v="0"/>
    <s v=""/>
    <x v="0"/>
    <s v=""/>
    <s v=""/>
    <x v="2"/>
    <x v="0"/>
    <n v="4240700"/>
    <x v="0"/>
  </r>
  <r>
    <x v="1"/>
    <x v="145"/>
    <x v="3"/>
    <n v="4"/>
    <x v="145"/>
    <n v="4"/>
    <s v="Intermediate Care"/>
    <s v="Out of hospital care and support"/>
    <x v="7"/>
    <s v="Domiciliary care to support hospital discharge (Discharge to Assess pathway 1)"/>
    <s v=""/>
    <x v="0"/>
    <s v=""/>
    <x v="0"/>
    <s v=""/>
    <s v=""/>
    <x v="0"/>
    <x v="3"/>
    <n v="5298500"/>
    <x v="0"/>
  </r>
  <r>
    <x v="1"/>
    <x v="145"/>
    <x v="3"/>
    <n v="5"/>
    <x v="145"/>
    <n v="5"/>
    <s v="Intermediate Care"/>
    <s v="Out of hospital care and support"/>
    <x v="7"/>
    <s v="Domiciliary care to support hospital discharge (Discharge to Assess pathway 1)"/>
    <s v=""/>
    <x v="0"/>
    <s v=""/>
    <x v="0"/>
    <s v=""/>
    <s v=""/>
    <x v="1"/>
    <x v="0"/>
    <n v="3602000"/>
    <x v="0"/>
  </r>
  <r>
    <x v="1"/>
    <x v="145"/>
    <x v="3"/>
    <n v="6"/>
    <x v="145"/>
    <n v="6"/>
    <s v="NHS funded new models of care"/>
    <s v="Social Prescribing and related support"/>
    <x v="6"/>
    <s v="Other"/>
    <s v="Prevention and information and advice"/>
    <x v="5"/>
    <s v="Community Based Support"/>
    <x v="2"/>
    <s v=""/>
    <s v=""/>
    <x v="0"/>
    <x v="0"/>
    <n v="3316421"/>
    <x v="0"/>
  </r>
  <r>
    <x v="1"/>
    <x v="145"/>
    <x v="3"/>
    <n v="7"/>
    <x v="145"/>
    <n v="7"/>
    <s v="Community bed based care (short stays,  hospital avoidance)"/>
    <s v="Nursing home pressures, nursing home fees and interim beds"/>
    <x v="5"/>
    <s v="Other"/>
    <s v="Mixed provision"/>
    <x v="0"/>
    <s v=""/>
    <x v="0"/>
    <s v=""/>
    <s v=""/>
    <x v="2"/>
    <x v="0"/>
    <n v="2279700"/>
    <x v="0"/>
  </r>
  <r>
    <x v="1"/>
    <x v="145"/>
    <x v="3"/>
    <n v="8"/>
    <x v="145"/>
    <n v="8"/>
    <s v="Community Equipment Service"/>
    <s v="NHS additional contribution to community equipment"/>
    <x v="13"/>
    <s v="Other"/>
    <s v="Community equipment"/>
    <x v="0"/>
    <s v=""/>
    <x v="0"/>
    <s v=""/>
    <s v=""/>
    <x v="2"/>
    <x v="0"/>
    <n v="1200000"/>
    <x v="0"/>
  </r>
  <r>
    <x v="1"/>
    <x v="145"/>
    <x v="3"/>
    <n v="9"/>
    <x v="145"/>
    <n v="9"/>
    <s v="Support for carers"/>
    <s v="NHS contribution to the Carers Support Service"/>
    <x v="12"/>
    <s v="Other"/>
    <s v="Whole county service"/>
    <x v="0"/>
    <s v=""/>
    <x v="0"/>
    <s v=""/>
    <s v=""/>
    <x v="0"/>
    <x v="0"/>
    <n v="203500"/>
    <x v="0"/>
  </r>
  <r>
    <x v="1"/>
    <x v="145"/>
    <x v="3"/>
    <n v="10"/>
    <x v="145"/>
    <n v="10"/>
    <s v="Adult Social Care"/>
    <s v="Funding to protect front line services, e.g. additional social workers to support people at home in their community"/>
    <x v="6"/>
    <s v="Other"/>
    <s v="Social care capacity"/>
    <x v="0"/>
    <s v=""/>
    <x v="0"/>
    <s v=""/>
    <s v=""/>
    <x v="1"/>
    <x v="0"/>
    <n v="6756524"/>
    <x v="0"/>
  </r>
  <r>
    <x v="1"/>
    <x v="145"/>
    <x v="3"/>
    <n v="11"/>
    <x v="145"/>
    <n v="11"/>
    <s v="Adult Social Care"/>
    <s v="Funding to protect front line services, e.g. additional social workers to support people at home in their community"/>
    <x v="6"/>
    <s v="Other"/>
    <s v="Social care capacity"/>
    <x v="0"/>
    <s v=""/>
    <x v="0"/>
    <s v=""/>
    <s v=""/>
    <x v="1"/>
    <x v="3"/>
    <n v="11334411"/>
    <x v="0"/>
  </r>
  <r>
    <x v="1"/>
    <x v="145"/>
    <x v="3"/>
    <n v="12"/>
    <x v="145"/>
    <n v="12"/>
    <s v="Learning Disability Services"/>
    <s v="Maintaining and protecting Learning Disability Services"/>
    <x v="10"/>
    <s v="Other"/>
    <s v="Learning Disability Services"/>
    <x v="0"/>
    <s v=""/>
    <x v="0"/>
    <s v=""/>
    <s v=""/>
    <x v="2"/>
    <x v="0"/>
    <n v="1068300"/>
    <x v="0"/>
  </r>
  <r>
    <x v="1"/>
    <x v="145"/>
    <x v="3"/>
    <n v="13"/>
    <x v="145"/>
    <n v="13"/>
    <s v="Learning Disability Services"/>
    <s v="Maintaining and protecting Learning Disability Services"/>
    <x v="10"/>
    <s v="Other"/>
    <s v="Learning Disability Services"/>
    <x v="0"/>
    <s v=""/>
    <x v="0"/>
    <s v=""/>
    <s v=""/>
    <x v="2"/>
    <x v="3"/>
    <n v="6339700"/>
    <x v="0"/>
  </r>
  <r>
    <x v="1"/>
    <x v="145"/>
    <x v="3"/>
    <n v="14"/>
    <x v="145"/>
    <n v="14"/>
    <s v="Market Support"/>
    <s v="Funding to support budget pressures in light of increasing number of people living with a learning disabiltiy and living longer"/>
    <x v="7"/>
    <s v="Domiciliary care workforce development"/>
    <s v=""/>
    <x v="0"/>
    <s v=""/>
    <x v="0"/>
    <s v=""/>
    <s v=""/>
    <x v="2"/>
    <x v="3"/>
    <n v="400000"/>
    <x v="0"/>
  </r>
  <r>
    <x v="1"/>
    <x v="145"/>
    <x v="3"/>
    <n v="15"/>
    <x v="145"/>
    <n v="15"/>
    <s v="LA Discharge Fund"/>
    <s v="ASC Discharge Fund"/>
    <x v="5"/>
    <s v="Bed-based intermediate care with rehabilitation (to support discharge)"/>
    <s v=""/>
    <x v="0"/>
    <s v=""/>
    <x v="0"/>
    <s v=""/>
    <s v=""/>
    <x v="1"/>
    <x v="5"/>
    <n v="3276804"/>
    <x v="0"/>
  </r>
  <r>
    <x v="1"/>
    <x v="145"/>
    <x v="3"/>
    <n v="16"/>
    <x v="145"/>
    <n v="16"/>
    <s v="ICB Discharge Fund"/>
    <s v="ICB Discharge Fund"/>
    <x v="10"/>
    <s v="Other"/>
    <s v="Schemes currently under discussion - TBC"/>
    <x v="3"/>
    <s v=""/>
    <x v="2"/>
    <s v=""/>
    <s v=""/>
    <x v="6"/>
    <x v="1"/>
    <n v="3678214"/>
    <x v="0"/>
  </r>
  <r>
    <x v="1"/>
    <x v="145"/>
    <x v="3"/>
    <n v="17"/>
    <x v="145"/>
    <n v="17"/>
    <s v="ICB Discharge Fund"/>
    <s v="MH Care Home Liaison - OPMH and Dementia Trainers"/>
    <x v="11"/>
    <s v=""/>
    <s v=""/>
    <x v="3"/>
    <s v=""/>
    <x v="2"/>
    <s v=""/>
    <s v=""/>
    <x v="6"/>
    <x v="1"/>
    <n v="150000"/>
    <x v="0"/>
  </r>
  <r>
    <x v="1"/>
    <x v="146"/>
    <x v="2"/>
    <n v="1"/>
    <x v="146"/>
    <n v="1"/>
    <s v="Community Equipment"/>
    <s v="S75 Agreement in place between SCC and CCG. ICES contract "/>
    <x v="1"/>
    <s v="Community based equipment"/>
    <s v=""/>
    <x v="0"/>
    <s v=""/>
    <x v="1"/>
    <s v="0"/>
    <s v="1"/>
    <x v="2"/>
    <x v="0"/>
    <n v="1363864.5630000001"/>
    <x v="0"/>
  </r>
  <r>
    <x v="1"/>
    <x v="146"/>
    <x v="2"/>
    <n v="2"/>
    <x v="146"/>
    <n v="2"/>
    <s v="Community Equipment"/>
    <s v="S75 Agreement in place between SCC and CCG._x000a_ICES contract "/>
    <x v="1"/>
    <s v="Community based equipment"/>
    <s v=""/>
    <x v="1"/>
    <s v=""/>
    <x v="1"/>
    <s v="1"/>
    <s v="0"/>
    <x v="2"/>
    <x v="0"/>
    <n v="5120588.9573999997"/>
    <x v="0"/>
  </r>
  <r>
    <x v="1"/>
    <x v="146"/>
    <x v="2"/>
    <n v="3"/>
    <x v="146"/>
    <n v="3"/>
    <s v="Safeguarding"/>
    <s v="Care Act Implentaiton related duties - Safeguarding"/>
    <x v="6"/>
    <s v="Safeguarding"/>
    <s v=""/>
    <x v="0"/>
    <s v=""/>
    <x v="0"/>
    <s v=""/>
    <s v=""/>
    <x v="1"/>
    <x v="0"/>
    <n v="534387.07259999996"/>
    <x v="0"/>
  </r>
  <r>
    <x v="1"/>
    <x v="146"/>
    <x v="2"/>
    <n v="4"/>
    <x v="146"/>
    <n v="4"/>
    <s v="Independent Mental Health Advocacy"/>
    <s v="Independent Mental Health Advocacy"/>
    <x v="6"/>
    <s v="Independent Mental Health Advocacy"/>
    <s v=""/>
    <x v="0"/>
    <s v=""/>
    <x v="0"/>
    <s v=""/>
    <s v=""/>
    <x v="0"/>
    <x v="0"/>
    <n v="167384.45879999999"/>
    <x v="0"/>
  </r>
  <r>
    <x v="1"/>
    <x v="146"/>
    <x v="2"/>
    <n v="5"/>
    <x v="146"/>
    <n v="5"/>
    <s v="Other advocacy"/>
    <s v="Advocacy support"/>
    <x v="6"/>
    <s v="Independent Mental Health Advocacy"/>
    <s v=""/>
    <x v="0"/>
    <s v=""/>
    <x v="0"/>
    <s v=""/>
    <s v=""/>
    <x v="0"/>
    <x v="0"/>
    <n v="123987.7836"/>
    <x v="0"/>
  </r>
  <r>
    <x v="1"/>
    <x v="146"/>
    <x v="2"/>
    <n v="6"/>
    <x v="146"/>
    <n v="6"/>
    <s v="Assessment, Case Management and OT: integrated community teams "/>
    <s v="Assessment, Case Management and OT: integrated community teams "/>
    <x v="3"/>
    <s v="Assessment teams/joint assessment"/>
    <s v=""/>
    <x v="0"/>
    <s v=""/>
    <x v="0"/>
    <s v=""/>
    <s v=""/>
    <x v="3"/>
    <x v="0"/>
    <n v="633577.51080000005"/>
    <x v="0"/>
  </r>
  <r>
    <x v="1"/>
    <x v="146"/>
    <x v="2"/>
    <n v="7"/>
    <x v="146"/>
    <n v="7"/>
    <s v="Carers"/>
    <s v="Carers Services"/>
    <x v="6"/>
    <s v="Other"/>
    <s v="Carers Service"/>
    <x v="0"/>
    <s v=""/>
    <x v="0"/>
    <s v=""/>
    <s v=""/>
    <x v="0"/>
    <x v="0"/>
    <n v="991901.21219999995"/>
    <x v="0"/>
  </r>
  <r>
    <x v="1"/>
    <x v="146"/>
    <x v="2"/>
    <n v="8"/>
    <x v="146"/>
    <n v="8"/>
    <s v="Carers"/>
    <s v="Carer Advice and Support"/>
    <x v="6"/>
    <s v="Other"/>
    <s v="Carers Service"/>
    <x v="0"/>
    <s v=""/>
    <x v="0"/>
    <s v=""/>
    <s v=""/>
    <x v="0"/>
    <x v="0"/>
    <n v="745624.65780000004"/>
    <x v="0"/>
  </r>
  <r>
    <x v="1"/>
    <x v="146"/>
    <x v="2"/>
    <n v="9"/>
    <x v="146"/>
    <n v="9"/>
    <s v="Older People's day services"/>
    <s v="Day Service"/>
    <x v="10"/>
    <s v="Other"/>
    <s v="Older People Day Services"/>
    <x v="0"/>
    <s v=""/>
    <x v="0"/>
    <s v=""/>
    <s v=""/>
    <x v="2"/>
    <x v="3"/>
    <n v="324542"/>
    <x v="0"/>
  </r>
  <r>
    <x v="1"/>
    <x v="146"/>
    <x v="2"/>
    <n v="10"/>
    <x v="146"/>
    <n v="10"/>
    <s v="Assessment, Case Management and OT: Occupational Therapy"/>
    <s v="Assessment, Case Management and OT: Occupational Therapy"/>
    <x v="10"/>
    <s v="Multidisciplinary teams that are supporting independence, such as anticipatory care"/>
    <s v=""/>
    <x v="0"/>
    <s v=""/>
    <x v="0"/>
    <s v=""/>
    <s v=""/>
    <x v="3"/>
    <x v="0"/>
    <n v="1735827.9138"/>
    <x v="0"/>
  </r>
  <r>
    <x v="1"/>
    <x v="146"/>
    <x v="2"/>
    <n v="11"/>
    <x v="146"/>
    <n v="11"/>
    <s v="Continence Services"/>
    <s v="MPFT- Holistic assessment, onward referral as appropriate and provision of appropriate aids and products. Continence advice"/>
    <x v="10"/>
    <s v="Other"/>
    <s v="Continence Advice"/>
    <x v="1"/>
    <s v=""/>
    <x v="2"/>
    <s v=""/>
    <s v=""/>
    <x v="3"/>
    <x v="0"/>
    <n v="1073712.6936000001"/>
    <x v="0"/>
  </r>
  <r>
    <x v="1"/>
    <x v="146"/>
    <x v="2"/>
    <n v="12"/>
    <x v="146"/>
    <n v="12"/>
    <s v="Frailty/Complex Needs"/>
    <s v="MPFT-Geriatrician support, care home support and staying well pathway"/>
    <x v="10"/>
    <s v="Other"/>
    <s v="Geriatrician Support"/>
    <x v="1"/>
    <s v=""/>
    <x v="2"/>
    <s v=""/>
    <s v=""/>
    <x v="3"/>
    <x v="0"/>
    <n v="8226649.5624000002"/>
    <x v="0"/>
  </r>
  <r>
    <x v="1"/>
    <x v="146"/>
    <x v="2"/>
    <n v="13"/>
    <x v="146"/>
    <n v="13"/>
    <s v="Night Sitting/GP Plus"/>
    <s v="Compton -Night sitting provision to provide carers/ family with respite when caring for palliative/ end of life patients. "/>
    <x v="10"/>
    <s v="Other"/>
    <s v="EOL/ palliative support to patients and families in the community via hospice"/>
    <x v="1"/>
    <s v=""/>
    <x v="2"/>
    <s v=""/>
    <s v=""/>
    <x v="0"/>
    <x v="0"/>
    <n v="246735.1188"/>
    <x v="0"/>
  </r>
  <r>
    <x v="1"/>
    <x v="146"/>
    <x v="2"/>
    <n v="14"/>
    <x v="146"/>
    <n v="14"/>
    <s v="Occupational Therapy"/>
    <s v="Employment of Occupational Therapists by MPFT"/>
    <x v="10"/>
    <s v="Low level support for simple hospital discharges (Discharge to Assess pathway 0)"/>
    <s v=""/>
    <x v="1"/>
    <s v=""/>
    <x v="2"/>
    <s v=""/>
    <s v=""/>
    <x v="3"/>
    <x v="0"/>
    <n v="531752.96880000003"/>
    <x v="0"/>
  </r>
  <r>
    <x v="1"/>
    <x v="146"/>
    <x v="2"/>
    <n v="15"/>
    <x v="146"/>
    <n v="15"/>
    <s v="Falls Service"/>
    <s v="MPFT-Falls community prevention and assessment service. "/>
    <x v="0"/>
    <s v="Risk Stratification"/>
    <s v=""/>
    <x v="1"/>
    <s v=""/>
    <x v="2"/>
    <s v=""/>
    <s v=""/>
    <x v="3"/>
    <x v="0"/>
    <n v="323346.01500000001"/>
    <x v="0"/>
  </r>
  <r>
    <x v="1"/>
    <x v="146"/>
    <x v="2"/>
    <n v="16"/>
    <x v="146"/>
    <n v="16"/>
    <s v="Enablement Teams (LIS)"/>
    <s v="SCC various contracts for reablement including Nexxus, Iah, MPUFT via ICB lead comissioner, and part of s75 for wrap around support"/>
    <x v="4"/>
    <s v="Reablement at home (to support discharge) "/>
    <s v=""/>
    <x v="0"/>
    <s v=""/>
    <x v="0"/>
    <s v=""/>
    <s v=""/>
    <x v="3"/>
    <x v="0"/>
    <n v="6551988.2226"/>
    <x v="0"/>
  </r>
  <r>
    <x v="1"/>
    <x v="146"/>
    <x v="2"/>
    <n v="17"/>
    <x v="146"/>
    <n v="17"/>
    <s v="Integrated prevention / Discharge to assess"/>
    <s v="SCC contract for reablement with Nexxus and MPF"/>
    <x v="8"/>
    <s v="Home First/Discharge to Assess - process support/core costs"/>
    <s v=""/>
    <x v="0"/>
    <s v=""/>
    <x v="0"/>
    <s v=""/>
    <s v=""/>
    <x v="3"/>
    <x v="0"/>
    <n v="776490.05700000003"/>
    <x v="0"/>
  </r>
  <r>
    <x v="1"/>
    <x v="146"/>
    <x v="2"/>
    <n v="18"/>
    <x v="146"/>
    <n v="18"/>
    <s v="Community wraparound services"/>
    <s v="Community wrap around service to support D2A"/>
    <x v="8"/>
    <s v="Multi-Disciplinary/Multi-Agency Discharge Teams supporting discharge"/>
    <s v=""/>
    <x v="0"/>
    <s v=""/>
    <x v="2"/>
    <s v=""/>
    <s v=""/>
    <x v="3"/>
    <x v="0"/>
    <n v="153256.66019999998"/>
    <x v="0"/>
  </r>
  <r>
    <x v="1"/>
    <x v="146"/>
    <x v="2"/>
    <n v="19"/>
    <x v="146"/>
    <n v="19"/>
    <s v="Home First Service incorporating ICT, Reablement, Palliative Care and NANS"/>
    <s v="MPFT_x000a_Enablement now incorporated as part of the Home First Service delivering Intermediate Care, Palliative Care, Night Sits and Reablement."/>
    <x v="8"/>
    <s v="Home First/Discharge to Assess - process support/core costs"/>
    <s v=""/>
    <x v="1"/>
    <s v=""/>
    <x v="2"/>
    <s v=""/>
    <s v=""/>
    <x v="3"/>
    <x v="0"/>
    <n v="4146913.0386000001"/>
    <x v="0"/>
  </r>
  <r>
    <x v="1"/>
    <x v="146"/>
    <x v="2"/>
    <n v="20"/>
    <x v="146"/>
    <n v="20"/>
    <s v="Track &amp; Triage"/>
    <s v="Track and Triage service"/>
    <x v="8"/>
    <s v="Monitoring and responding to system demand and capacity"/>
    <s v=""/>
    <x v="0"/>
    <s v=""/>
    <x v="2"/>
    <s v=""/>
    <s v=""/>
    <x v="3"/>
    <x v="6"/>
    <n v="23713.160599999999"/>
    <x v="0"/>
  </r>
  <r>
    <x v="1"/>
    <x v="146"/>
    <x v="2"/>
    <n v="21"/>
    <x v="146"/>
    <n v="21"/>
    <s v="Additional reablement / hospital from home service"/>
    <s v="Homecare to support hospital discharge"/>
    <x v="15"/>
    <s v="Other"/>
    <s v="Homecare to support hospital discharge"/>
    <x v="0"/>
    <s v=""/>
    <x v="0"/>
    <s v=""/>
    <s v=""/>
    <x v="2"/>
    <x v="3"/>
    <n v="257573"/>
    <x v="0"/>
  </r>
  <r>
    <x v="1"/>
    <x v="146"/>
    <x v="2"/>
    <n v="22"/>
    <x v="146"/>
    <n v="22"/>
    <s v="Brokerage seven day service"/>
    <s v="SCC brokerage service"/>
    <x v="8"/>
    <s v="Flexible working patterns (including 7 day working)"/>
    <s v=""/>
    <x v="0"/>
    <s v=""/>
    <x v="0"/>
    <s v=""/>
    <s v=""/>
    <x v="1"/>
    <x v="3"/>
    <n v="94787"/>
    <x v="0"/>
  </r>
  <r>
    <x v="1"/>
    <x v="146"/>
    <x v="2"/>
    <n v="23"/>
    <x v="146"/>
    <n v="23"/>
    <s v="Home Care"/>
    <s v="Home care - private sector"/>
    <x v="7"/>
    <s v="Domiciliary care packages"/>
    <s v=""/>
    <x v="0"/>
    <s v=""/>
    <x v="0"/>
    <s v=""/>
    <s v=""/>
    <x v="2"/>
    <x v="0"/>
    <n v="6619702.5467999997"/>
    <x v="0"/>
  </r>
  <r>
    <x v="1"/>
    <x v="146"/>
    <x v="2"/>
    <n v="24"/>
    <x v="146"/>
    <n v="24"/>
    <s v="Home Care"/>
    <s v="Home care - private sector "/>
    <x v="7"/>
    <s v="Domiciliary care packages"/>
    <s v=""/>
    <x v="0"/>
    <s v=""/>
    <x v="0"/>
    <s v=""/>
    <s v=""/>
    <x v="2"/>
    <x v="3"/>
    <n v="25347969"/>
    <x v="0"/>
  </r>
  <r>
    <x v="1"/>
    <x v="146"/>
    <x v="2"/>
    <n v="25"/>
    <x v="146"/>
    <n v="25"/>
    <s v="Home Care"/>
    <s v="Home care and Extra Care"/>
    <x v="7"/>
    <s v="Domiciliary care packages"/>
    <s v=""/>
    <x v="0"/>
    <s v=""/>
    <x v="0"/>
    <s v=""/>
    <s v=""/>
    <x v="2"/>
    <x v="3"/>
    <n v="329694"/>
    <x v="0"/>
  </r>
  <r>
    <x v="1"/>
    <x v="146"/>
    <x v="2"/>
    <n v="26"/>
    <x v="146"/>
    <n v="26"/>
    <s v="Disabled Facilities Grant"/>
    <s v="DFG - transfer to districts"/>
    <x v="13"/>
    <s v="Other"/>
    <s v="Transfer to Districts to cover all elements of DFG"/>
    <x v="5"/>
    <s v="DFG Grant"/>
    <x v="0"/>
    <s v=""/>
    <s v=""/>
    <x v="2"/>
    <x v="2"/>
    <n v="10005367"/>
    <x v="0"/>
  </r>
  <r>
    <x v="1"/>
    <x v="146"/>
    <x v="2"/>
    <n v="27"/>
    <x v="146"/>
    <n v="27"/>
    <s v="Assessment, Case Management and OT: integrated community teams "/>
    <s v="Assessment, Case Management and OT: integrated community teams "/>
    <x v="3"/>
    <s v="Assessment teams/joint assessment"/>
    <s v="Assessment, Case Management and OT: integrated community teams "/>
    <x v="0"/>
    <s v="Assessment, Case Management and OT: integrated community teams "/>
    <x v="0"/>
    <s v=""/>
    <s v=""/>
    <x v="3"/>
    <x v="0"/>
    <n v="5333950.3086000001"/>
    <x v="0"/>
  </r>
  <r>
    <x v="1"/>
    <x v="146"/>
    <x v="2"/>
    <n v="28"/>
    <x v="146"/>
    <n v="28"/>
    <s v="Social Care Front Door: improve access to social care and diversion rates"/>
    <s v="Social Care Front Door: improve access to social care and diversion rates"/>
    <x v="3"/>
    <s v="Assessment teams/joint assessment"/>
    <s v=""/>
    <x v="0"/>
    <s v=""/>
    <x v="0"/>
    <s v=""/>
    <s v=""/>
    <x v="1"/>
    <x v="3"/>
    <n v="407700"/>
    <x v="0"/>
  </r>
  <r>
    <x v="1"/>
    <x v="146"/>
    <x v="2"/>
    <n v="29"/>
    <x v="146"/>
    <n v="29"/>
    <s v="DST Support for Staffs residents in County Hospital"/>
    <s v="DST Support for Staffs residents in County Hospital"/>
    <x v="3"/>
    <s v="Assessment teams/joint assessment"/>
    <s v=""/>
    <x v="4"/>
    <s v=""/>
    <x v="2"/>
    <s v=""/>
    <s v=""/>
    <x v="3"/>
    <x v="6"/>
    <n v="103058.6508"/>
    <x v="0"/>
  </r>
  <r>
    <x v="1"/>
    <x v="146"/>
    <x v="2"/>
    <n v="30"/>
    <x v="146"/>
    <n v="30"/>
    <s v="Intermediate Care Beds Barton"/>
    <s v="Shaw Healthcare_x000a_D2A commissioned beds to support step up and step down. Referrals coordinared via Track and Triage."/>
    <x v="5"/>
    <s v="Bed-based intermediate care with rehabilitation accepting step up and step down users"/>
    <s v=""/>
    <x v="1"/>
    <s v=""/>
    <x v="2"/>
    <s v=""/>
    <s v=""/>
    <x v="2"/>
    <x v="0"/>
    <n v="1237396.9391999999"/>
    <x v="0"/>
  </r>
  <r>
    <x v="1"/>
    <x v="146"/>
    <x v="2"/>
    <n v="31"/>
    <x v="146"/>
    <n v="31"/>
    <s v="Intermediate Care Beds (MPFT)"/>
    <s v="UHDB_x000a_Community Hospital D2A beds at Samual Johnson and Sir Robert Peel - step up and step down. "/>
    <x v="5"/>
    <s v="Bed-based intermediate care with rehabilitation accepting step up and step down users"/>
    <s v=""/>
    <x v="1"/>
    <s v=""/>
    <x v="2"/>
    <s v=""/>
    <s v=""/>
    <x v="3"/>
    <x v="0"/>
    <n v="2208581.3952000001"/>
    <x v="0"/>
  </r>
  <r>
    <x v="1"/>
    <x v="146"/>
    <x v="2"/>
    <n v="32"/>
    <x v="146"/>
    <n v="32"/>
    <s v="Intermediate Care Beds (Private)"/>
    <s v="Private Sector (individual Care Homes)_x000a_D2A beds commissioned within Care Homes to support step up and step down."/>
    <x v="5"/>
    <s v="Bed-based intermediate care with reablement accepting step up and step down users"/>
    <s v=""/>
    <x v="1"/>
    <s v=""/>
    <x v="2"/>
    <s v=""/>
    <s v=""/>
    <x v="2"/>
    <x v="0"/>
    <n v="5435024.6645999998"/>
    <x v="0"/>
  </r>
  <r>
    <x v="1"/>
    <x v="146"/>
    <x v="2"/>
    <n v="33"/>
    <x v="146"/>
    <n v="33"/>
    <s v="Hospices"/>
    <s v="St Giles, Katherine House and Compton_x000a_Inpatient and community based hospice care for palliative/ end of life individuals. "/>
    <x v="11"/>
    <s v=""/>
    <s v="Hospices- EOL/ palliative support to patients and families in the community via hospice bed based provision "/>
    <x v="4"/>
    <s v=""/>
    <x v="2"/>
    <s v=""/>
    <s v=""/>
    <x v="0"/>
    <x v="0"/>
    <n v="4500103.7772000004"/>
    <x v="0"/>
  </r>
  <r>
    <x v="1"/>
    <x v="146"/>
    <x v="2"/>
    <n v="34"/>
    <x v="146"/>
    <n v="34"/>
    <s v="Dementia"/>
    <s v="Dementia support"/>
    <x v="11"/>
    <s v=""/>
    <s v="Dementia Support"/>
    <x v="2"/>
    <s v=""/>
    <x v="2"/>
    <s v=""/>
    <s v=""/>
    <x v="5"/>
    <x v="0"/>
    <n v="4545270.2573999995"/>
    <x v="0"/>
  </r>
  <r>
    <x v="1"/>
    <x v="146"/>
    <x v="2"/>
    <n v="35"/>
    <x v="146"/>
    <n v="35"/>
    <s v="Health Care Tasks"/>
    <s v="Comissioning of health care tasks from the home care market."/>
    <x v="7"/>
    <s v="Domiciliary care packages"/>
    <s v=""/>
    <x v="0"/>
    <s v=""/>
    <x v="2"/>
    <s v=""/>
    <s v=""/>
    <x v="1"/>
    <x v="6"/>
    <n v="1673834.0220000001"/>
    <x v="0"/>
  </r>
  <r>
    <x v="1"/>
    <x v="146"/>
    <x v="2"/>
    <n v="36"/>
    <x v="146"/>
    <n v="36"/>
    <s v="Improved Access to Psychological Therapies - MPFT / NSCHT"/>
    <s v="Improved Access to Psychological Therapies - MPFT / NSCHT"/>
    <x v="0"/>
    <s v="Social Prescribing"/>
    <s v="Improved Access to Psychological Therapies - MPFT / NSCHT"/>
    <x v="2"/>
    <s v=""/>
    <x v="2"/>
    <s v=""/>
    <s v=""/>
    <x v="5"/>
    <x v="0"/>
    <n v="4152087.2088000001"/>
    <x v="0"/>
  </r>
  <r>
    <x v="1"/>
    <x v="146"/>
    <x v="2"/>
    <n v="37"/>
    <x v="146"/>
    <n v="37"/>
    <s v="Improved Access to Psychological Therapies - Starfish"/>
    <s v="Improved Access to Psychological Therapies - Starfish"/>
    <x v="0"/>
    <s v="Social Prescribing"/>
    <s v="Improved Access to Psychological Therapies - Starfish"/>
    <x v="2"/>
    <s v=""/>
    <x v="2"/>
    <s v=""/>
    <s v=""/>
    <x v="2"/>
    <x v="0"/>
    <n v="1849894.3366"/>
    <x v="0"/>
  </r>
  <r>
    <x v="1"/>
    <x v="146"/>
    <x v="2"/>
    <n v="38"/>
    <x v="146"/>
    <n v="38"/>
    <s v="Residential Care"/>
    <s v="Private Sector residential care placements in care homes across the county"/>
    <x v="16"/>
    <s v="Care home"/>
    <s v=""/>
    <x v="0"/>
    <s v=""/>
    <x v="0"/>
    <s v=""/>
    <s v=""/>
    <x v="2"/>
    <x v="3"/>
    <n v="4949526"/>
    <x v="0"/>
  </r>
  <r>
    <x v="1"/>
    <x v="146"/>
    <x v="2"/>
    <n v="39"/>
    <x v="146"/>
    <n v="39"/>
    <s v="LD Placements"/>
    <s v="LD residential placements"/>
    <x v="16"/>
    <s v="Learning disability"/>
    <s v=""/>
    <x v="0"/>
    <s v=""/>
    <x v="0"/>
    <s v=""/>
    <s v=""/>
    <x v="2"/>
    <x v="3"/>
    <n v="391511"/>
    <x v="0"/>
  </r>
  <r>
    <x v="1"/>
    <x v="146"/>
    <x v="2"/>
    <n v="40"/>
    <x v="146"/>
    <n v="40"/>
    <s v="Dementia"/>
    <s v="Comisisoning of block booked dementia  residential placmeents"/>
    <x v="16"/>
    <s v="Care home"/>
    <s v=""/>
    <x v="0"/>
    <s v=""/>
    <x v="0"/>
    <s v=""/>
    <s v=""/>
    <x v="2"/>
    <x v="3"/>
    <n v="554297"/>
    <x v="0"/>
  </r>
  <r>
    <x v="1"/>
    <x v="146"/>
    <x v="2"/>
    <n v="41"/>
    <x v="146"/>
    <n v="41"/>
    <s v="Dementia"/>
    <s v="Dementia Nursing home placements and suport"/>
    <x v="16"/>
    <s v="Nursing home"/>
    <s v=""/>
    <x v="4"/>
    <s v=""/>
    <x v="2"/>
    <s v=""/>
    <s v=""/>
    <x v="2"/>
    <x v="6"/>
    <n v="12654378.3528"/>
    <x v="0"/>
  </r>
  <r>
    <x v="1"/>
    <x v="146"/>
    <x v="2"/>
    <n v="42"/>
    <x v="146"/>
    <n v="42"/>
    <s v="Admission avoidance / discharge to assess"/>
    <s v="Admission avoidance through voluntary sector"/>
    <x v="10"/>
    <s v="Low level support for simple hospital discharges (Discharge to Assess pathway 0)"/>
    <s v=""/>
    <x v="1"/>
    <s v=""/>
    <x v="0"/>
    <s v=""/>
    <s v=""/>
    <x v="0"/>
    <x v="3"/>
    <n v="51478"/>
    <x v="0"/>
  </r>
  <r>
    <x v="1"/>
    <x v="146"/>
    <x v="2"/>
    <n v="43"/>
    <x v="146"/>
    <n v="43"/>
    <s v="Home First Service incorporating ICT, Reablement, Palliative Care and NANS"/>
    <s v="MPFT_x000a_Enablement now incorporated as part of the Home First Service delivering Intermediate Care, Palliative Care, Night Sits and Reablement."/>
    <x v="8"/>
    <s v="Home First/Discharge to Assess - process support/core costs"/>
    <s v=""/>
    <x v="1"/>
    <s v=""/>
    <x v="2"/>
    <s v=""/>
    <s v=""/>
    <x v="3"/>
    <x v="6"/>
    <n v="4013703"/>
    <x v="0"/>
  </r>
  <r>
    <x v="1"/>
    <x v="146"/>
    <x v="2"/>
    <n v="44"/>
    <x v="146"/>
    <n v="44"/>
    <s v="Plus 7 days payment for Homecare providers "/>
    <s v="Plus 7 days payment for Homecare providers "/>
    <x v="15"/>
    <s v="Other"/>
    <s v="Homecare"/>
    <x v="0"/>
    <s v=""/>
    <x v="0"/>
    <s v=""/>
    <s v=""/>
    <x v="2"/>
    <x v="5"/>
    <n v="385762"/>
    <x v="0"/>
  </r>
  <r>
    <x v="1"/>
    <x v="146"/>
    <x v="2"/>
    <n v="45"/>
    <x v="146"/>
    <n v="45"/>
    <s v="Vol Sector initiatives to support ASC discharge responsibilities "/>
    <s v="Vol Sector initiatives to support ASC discharge responsibilities "/>
    <x v="10"/>
    <s v="Low level support for simple hospital discharges (Discharge to Assess pathway 0)"/>
    <s v=""/>
    <x v="0"/>
    <s v=""/>
    <x v="0"/>
    <s v=""/>
    <s v=""/>
    <x v="0"/>
    <x v="5"/>
    <n v="150000"/>
    <x v="0"/>
  </r>
  <r>
    <x v="1"/>
    <x v="146"/>
    <x v="2"/>
    <n v="46"/>
    <x v="146"/>
    <n v="46"/>
    <s v="Trusted assessor for minor increases to enable restarts from hospitals"/>
    <s v="Trusted assessor for minor increases to enable restarts from hospitals"/>
    <x v="8"/>
    <s v="Trusted Assessment"/>
    <s v="Homecare"/>
    <x v="0"/>
    <s v=""/>
    <x v="0"/>
    <s v=""/>
    <s v=""/>
    <x v="2"/>
    <x v="5"/>
    <n v="100000"/>
    <x v="0"/>
  </r>
  <r>
    <x v="1"/>
    <x v="146"/>
    <x v="2"/>
    <n v="47"/>
    <x v="146"/>
    <n v="47"/>
    <s v="Support ASC setting with overseas recruitment "/>
    <s v="Support ASC setting with overseas recruitment "/>
    <x v="18"/>
    <s v=""/>
    <s v=""/>
    <x v="5"/>
    <s v="Recruitment"/>
    <x v="0"/>
    <s v=""/>
    <s v=""/>
    <x v="2"/>
    <x v="5"/>
    <n v="12000"/>
    <x v="0"/>
  </r>
  <r>
    <x v="1"/>
    <x v="146"/>
    <x v="2"/>
    <n v="48"/>
    <x v="146"/>
    <n v="48"/>
    <s v="Independence at Home Service"/>
    <s v="Independence at Home Service providing both reablement and provider of last resort maintenance following a hospital discharge reablement episode."/>
    <x v="4"/>
    <s v="Reablement at home (to support discharge) "/>
    <s v=""/>
    <x v="0"/>
    <s v=""/>
    <x v="0"/>
    <s v=""/>
    <s v=""/>
    <x v="1"/>
    <x v="5"/>
    <n v="2100000"/>
    <x v="0"/>
  </r>
  <r>
    <x v="1"/>
    <x v="146"/>
    <x v="2"/>
    <n v="49"/>
    <x v="146"/>
    <n v="49"/>
    <s v="Investment in training - Care Market Training Plan and delivery"/>
    <s v="Investment in training - Care Market Training Plan and delivery"/>
    <x v="18"/>
    <s v=""/>
    <s v=""/>
    <x v="5"/>
    <s v="Recruitment"/>
    <x v="0"/>
    <s v=""/>
    <s v=""/>
    <x v="2"/>
    <x v="5"/>
    <n v="100000"/>
    <x v="0"/>
  </r>
  <r>
    <x v="1"/>
    <x v="146"/>
    <x v="2"/>
    <n v="50"/>
    <x v="146"/>
    <n v="50"/>
    <s v="Additional OT Support "/>
    <s v="Additional OT Support "/>
    <x v="3"/>
    <s v="Assessment teams/joint assessment"/>
    <s v=""/>
    <x v="0"/>
    <s v=""/>
    <x v="0"/>
    <s v=""/>
    <s v=""/>
    <x v="3"/>
    <x v="5"/>
    <n v="330000"/>
    <x v="0"/>
  </r>
  <r>
    <x v="1"/>
    <x v="146"/>
    <x v="2"/>
    <n v="51"/>
    <x v="146"/>
    <n v="51"/>
    <s v="Housing and Homelessness Discharge Support"/>
    <s v="Housing and Homelessness Discharge Support"/>
    <x v="2"/>
    <s v=""/>
    <s v=""/>
    <x v="5"/>
    <s v="Housing support"/>
    <x v="0"/>
    <s v=""/>
    <s v=""/>
    <x v="1"/>
    <x v="5"/>
    <n v="75000"/>
    <x v="0"/>
  </r>
  <r>
    <x v="1"/>
    <x v="146"/>
    <x v="2"/>
    <n v="52"/>
    <x v="146"/>
    <n v="52"/>
    <s v="SCC - Grant Administration/reporting Costs"/>
    <s v="SCC - Grant Administration/reporting Costs"/>
    <x v="11"/>
    <s v=""/>
    <s v=""/>
    <x v="5"/>
    <s v="Grant admin costs"/>
    <x v="0"/>
    <s v=""/>
    <s v=""/>
    <x v="1"/>
    <x v="5"/>
    <n v="91715.24"/>
    <x v="0"/>
  </r>
  <r>
    <x v="1"/>
    <x v="146"/>
    <x v="2"/>
    <n v="53"/>
    <x v="146"/>
    <n v="53"/>
    <s v="Contingency "/>
    <s v="Contingency (Additional Senior Commissioning manager to support Housing with care and alternatives and contingency)"/>
    <x v="2"/>
    <s v=""/>
    <s v=""/>
    <x v="5"/>
    <s v="Housing support"/>
    <x v="0"/>
    <s v=""/>
    <s v=""/>
    <x v="1"/>
    <x v="5"/>
    <n v="75000"/>
    <x v="0"/>
  </r>
  <r>
    <x v="1"/>
    <x v="146"/>
    <x v="2"/>
    <n v="54"/>
    <x v="146"/>
    <n v="54"/>
    <s v="Care apprenticeship- increasing capacity and encouraging intake into the sector (NEW PROPOSAL)"/>
    <s v="Care apprenticeship- increasing capacity and encouraging intake into the sector (NEW PROPOSAL)"/>
    <x v="18"/>
    <s v=""/>
    <s v=""/>
    <x v="5"/>
    <s v="Recruitment and retention"/>
    <x v="0"/>
    <s v=""/>
    <s v=""/>
    <x v="1"/>
    <x v="5"/>
    <n v="115000"/>
    <x v="0"/>
  </r>
  <r>
    <x v="1"/>
    <x v="146"/>
    <x v="2"/>
    <n v="55"/>
    <x v="146"/>
    <n v="55"/>
    <s v="Market Sustinability/fee increases"/>
    <s v="Market Sustinability/fee increases"/>
    <x v="15"/>
    <s v="Other"/>
    <s v="Market Sustinability/fee increases"/>
    <x v="0"/>
    <s v=""/>
    <x v="0"/>
    <s v=""/>
    <s v=""/>
    <x v="2"/>
    <x v="5"/>
    <n v="1051285"/>
    <x v="0"/>
  </r>
  <r>
    <x v="1"/>
    <x v="146"/>
    <x v="2"/>
    <n v="56"/>
    <x v="146"/>
    <n v="56"/>
    <s v="Home First POLR"/>
    <s v="Home First POLR"/>
    <x v="15"/>
    <s v="Other"/>
    <s v="Home First POLR"/>
    <x v="0"/>
    <s v=""/>
    <x v="0"/>
    <s v=""/>
    <s v=""/>
    <x v="3"/>
    <x v="5"/>
    <n v="0"/>
    <x v="0"/>
  </r>
  <r>
    <x v="1"/>
    <x v="146"/>
    <x v="2"/>
    <n v="57"/>
    <x v="146"/>
    <n v="57"/>
    <s v="Additional needs in care homes "/>
    <s v="NHS funding for assessment and management of health needs in care homes "/>
    <x v="14"/>
    <s v=""/>
    <s v=""/>
    <x v="5"/>
    <s v="Supportimg short term increase in care needs "/>
    <x v="0"/>
    <s v=""/>
    <s v=""/>
    <x v="2"/>
    <x v="1"/>
    <n v="650000"/>
    <x v="0"/>
  </r>
  <r>
    <x v="1"/>
    <x v="146"/>
    <x v="2"/>
    <n v="58"/>
    <x v="146"/>
    <n v="58"/>
    <s v="Integrated Discharge "/>
    <s v="Integrated Discharge Director to establish Integrated Discharge Hub UHNM "/>
    <x v="9"/>
    <s v="Integrated models of provision"/>
    <s v=""/>
    <x v="3"/>
    <s v=""/>
    <x v="2"/>
    <s v=""/>
    <s v=""/>
    <x v="3"/>
    <x v="1"/>
    <n v="242800"/>
    <x v="0"/>
  </r>
  <r>
    <x v="1"/>
    <x v="146"/>
    <x v="2"/>
    <n v="59"/>
    <x v="146"/>
    <n v="59"/>
    <s v="Integrated Discharge "/>
    <s v="Project support for pathways and process as part of the implementation of the Integrated Discharge Hub "/>
    <x v="11"/>
    <s v=""/>
    <s v="Transformation change"/>
    <x v="3"/>
    <s v=""/>
    <x v="0"/>
    <s v=""/>
    <s v=""/>
    <x v="2"/>
    <x v="1"/>
    <n v="310000"/>
    <x v="0"/>
  </r>
  <r>
    <x v="1"/>
    <x v="146"/>
    <x v="2"/>
    <n v="62"/>
    <x v="146"/>
    <n v="62"/>
    <s v="MH discharge "/>
    <s v="Discharge enablement pathway, integrated health and social care MDT team discharge planning from acute mental health wards "/>
    <x v="15"/>
    <s v="Mental health /wellbeing"/>
    <s v=""/>
    <x v="2"/>
    <s v=""/>
    <x v="2"/>
    <s v=""/>
    <s v=""/>
    <x v="5"/>
    <x v="1"/>
    <n v="516000"/>
    <x v="0"/>
  </r>
  <r>
    <x v="1"/>
    <x v="146"/>
    <x v="2"/>
    <n v="63"/>
    <x v="146"/>
    <n v="63"/>
    <s v="MH discharge "/>
    <s v="Inreach support packages of care on discharge to support individuals based on recovery and goal setting, promoting independence and onward signpost referral to other services such as housing/ benefits/ employment "/>
    <x v="15"/>
    <s v="Mental health /wellbeing"/>
    <s v=""/>
    <x v="2"/>
    <s v=""/>
    <x v="2"/>
    <s v=""/>
    <s v=""/>
    <x v="5"/>
    <x v="1"/>
    <n v="219000"/>
    <x v="0"/>
  </r>
  <r>
    <x v="1"/>
    <x v="146"/>
    <x v="2"/>
    <n v="64"/>
    <x v="146"/>
    <n v="64"/>
    <s v="MH discharge "/>
    <s v="Discharge enablement budget that can be utilised by discharge teams from inpatient wards to support impactful change and timely discharge e.g. home repairs, emergency clothes, supplies and food "/>
    <x v="15"/>
    <s v="Mental health /wellbeing"/>
    <s v=""/>
    <x v="2"/>
    <s v=""/>
    <x v="2"/>
    <s v=""/>
    <s v=""/>
    <x v="5"/>
    <x v="1"/>
    <n v="20160"/>
    <x v="0"/>
  </r>
  <r>
    <x v="1"/>
    <x v="146"/>
    <x v="2"/>
    <n v="65"/>
    <x v="146"/>
    <n v="65"/>
    <s v="Assessment capacity "/>
    <s v="Increased demand through SJ/SRP due to the change in D2A model and increase in high acuity, complex patients that require DST assessment. 2x additional B7 Discharge Liaison Nurses to complete robust and timely DSTs to reduce delays, length of stay and inc"/>
    <x v="18"/>
    <s v=""/>
    <s v="Additional DST capacity "/>
    <x v="1"/>
    <s v=""/>
    <x v="2"/>
    <s v=""/>
    <s v=""/>
    <x v="3"/>
    <x v="1"/>
    <n v="42470"/>
    <x v="0"/>
  </r>
  <r>
    <x v="1"/>
    <x v="146"/>
    <x v="2"/>
    <n v="66"/>
    <x v="146"/>
    <n v="66"/>
    <s v="Vol Sector "/>
    <s v="NHS commissioninig of voluntary sector support on discharge  - includes continuation during Q1 of Revival in line with Stoke contract, need wider discussion re voluntary sector offer to support discharge "/>
    <x v="6"/>
    <s v="Other"/>
    <s v="Vol sector provision on discharge "/>
    <x v="0"/>
    <s v=""/>
    <x v="2"/>
    <s v=""/>
    <s v=""/>
    <x v="0"/>
    <x v="1"/>
    <n v="114000"/>
    <x v="0"/>
  </r>
  <r>
    <x v="1"/>
    <x v="146"/>
    <x v="2"/>
    <n v="67"/>
    <x v="146"/>
    <n v="67"/>
    <s v="Urgent Care Flex "/>
    <s v="Urgent care discharge winter reserve for overdelivery against contracted activity "/>
    <x v="11"/>
    <s v=""/>
    <s v="Flex capacity to support surge in demand"/>
    <x v="0"/>
    <s v=""/>
    <x v="2"/>
    <s v=""/>
    <s v=""/>
    <x v="1"/>
    <x v="1"/>
    <n v="750000"/>
    <x v="0"/>
  </r>
  <r>
    <x v="1"/>
    <x v="146"/>
    <x v="2"/>
    <n v="68"/>
    <x v="146"/>
    <n v="68"/>
    <s v="General Contingncy"/>
    <s v="General Contingency "/>
    <x v="11"/>
    <s v=""/>
    <s v="Flex capacity to support surge in demand"/>
    <x v="0"/>
    <s v=""/>
    <x v="0"/>
    <s v=""/>
    <s v=""/>
    <x v="1"/>
    <x v="1"/>
    <n v="405256"/>
    <x v="0"/>
  </r>
  <r>
    <x v="1"/>
    <x v="146"/>
    <x v="2"/>
    <n v="69"/>
    <x v="146"/>
    <n v="69"/>
    <s v="PHBs"/>
    <s v="Low value, high impact. Use of one-off funds via a PHB to facilitate discharge in a timely manner e.g. fridge to manage temp of medication. MPFT lead on behalf of acutes and commuity hospitals including UHDB and OOC Trusts via T&amp;T. National recognition vi"/>
    <x v="15"/>
    <s v="Other"/>
    <s v="Purchase of white good/ equipment  for S&amp;T discharges to support discharge "/>
    <x v="3"/>
    <s v=""/>
    <x v="2"/>
    <s v=""/>
    <s v=""/>
    <x v="3"/>
    <x v="1"/>
    <n v="300000"/>
    <x v="0"/>
  </r>
  <r>
    <x v="1"/>
    <x v="147"/>
    <x v="4"/>
    <n v="1"/>
    <x v="147"/>
    <n v="1"/>
    <s v="I&amp;E Providing proactive care in the community "/>
    <s v="Assessment and care management for those with health and care support needs"/>
    <x v="3"/>
    <s v="Assessment teams/joint assessment"/>
    <s v=""/>
    <x v="0"/>
    <s v=""/>
    <x v="0"/>
    <s v=""/>
    <s v=""/>
    <x v="1"/>
    <x v="0"/>
    <n v="1549475"/>
    <x v="0"/>
  </r>
  <r>
    <x v="1"/>
    <x v="147"/>
    <x v="4"/>
    <n v="2"/>
    <x v="147"/>
    <n v="2"/>
    <s v="I&amp;E Home First"/>
    <s v="Provision of Reablement services to support admission prevention and to facilitate hospital discharge"/>
    <x v="4"/>
    <s v="Reablement at home (to support discharge) "/>
    <s v=""/>
    <x v="0"/>
    <s v=""/>
    <x v="0"/>
    <s v=""/>
    <s v=""/>
    <x v="1"/>
    <x v="0"/>
    <n v="4953958"/>
    <x v="0"/>
  </r>
  <r>
    <x v="1"/>
    <x v="147"/>
    <x v="4"/>
    <n v="3"/>
    <x v="147"/>
    <n v="3"/>
    <s v="I&amp;E Residential Care"/>
    <s v="Care purchasing of Residential/Nursing Placements to support admission prevention and facilitate hospital discharge "/>
    <x v="16"/>
    <s v="Care home"/>
    <s v=""/>
    <x v="0"/>
    <s v=""/>
    <x v="0"/>
    <s v=""/>
    <s v=""/>
    <x v="2"/>
    <x v="0"/>
    <n v="3415224"/>
    <x v="0"/>
  </r>
  <r>
    <x v="1"/>
    <x v="147"/>
    <x v="4"/>
    <n v="4"/>
    <x v="147"/>
    <n v="4"/>
    <s v="I&amp;E Support for Carers "/>
    <s v="Advice and support for family carers to guide them in the continuance of their role"/>
    <x v="12"/>
    <s v="Carer advice and support related to Care Act duties"/>
    <s v=""/>
    <x v="0"/>
    <s v=""/>
    <x v="0"/>
    <s v=""/>
    <s v=""/>
    <x v="0"/>
    <x v="0"/>
    <n v="118419"/>
    <x v="0"/>
  </r>
  <r>
    <x v="1"/>
    <x v="147"/>
    <x v="4"/>
    <n v="5"/>
    <x v="147"/>
    <n v="5"/>
    <s v="I&amp;E Care Act Commitments"/>
    <s v="Support to Family Carers budget to facilitate Direct Payments and other means to build and maintain resilience in the continuance of their role"/>
    <x v="12"/>
    <s v="Respite services"/>
    <s v=""/>
    <x v="0"/>
    <s v=""/>
    <x v="0"/>
    <s v=""/>
    <s v=""/>
    <x v="2"/>
    <x v="0"/>
    <n v="1064032"/>
    <x v="0"/>
  </r>
  <r>
    <x v="1"/>
    <x v="147"/>
    <x v="4"/>
    <n v="6"/>
    <x v="147"/>
    <n v="6"/>
    <s v="I&amp;E Halfway to Home"/>
    <s v="Extension of D2A pathway"/>
    <x v="8"/>
    <s v="Home First/Discharge to Assess - process support/core costs"/>
    <s v=""/>
    <x v="0"/>
    <s v=""/>
    <x v="0"/>
    <s v=""/>
    <s v=""/>
    <x v="1"/>
    <x v="0"/>
    <n v="392651"/>
    <x v="0"/>
  </r>
  <r>
    <x v="1"/>
    <x v="147"/>
    <x v="4"/>
    <n v="7"/>
    <x v="147"/>
    <n v="7"/>
    <s v="I&amp;E Demand - home care"/>
    <s v="Care purchasing of home care  to support admission prevention and hospital discharge"/>
    <x v="7"/>
    <s v="Domiciliary care packages"/>
    <s v=""/>
    <x v="0"/>
    <s v=""/>
    <x v="0"/>
    <s v=""/>
    <s v=""/>
    <x v="2"/>
    <x v="0"/>
    <n v="1691866"/>
    <x v="0"/>
  </r>
  <r>
    <x v="1"/>
    <x v="147"/>
    <x v="4"/>
    <n v="8"/>
    <x v="147"/>
    <n v="8"/>
    <s v="West Providing proactive care in the community "/>
    <s v="Assessment and care management for those with health and care support needs"/>
    <x v="3"/>
    <s v="Assessment teams/joint assessment"/>
    <s v=""/>
    <x v="0"/>
    <s v=""/>
    <x v="0"/>
    <s v=""/>
    <s v=""/>
    <x v="1"/>
    <x v="0"/>
    <n v="921132"/>
    <x v="0"/>
  </r>
  <r>
    <x v="1"/>
    <x v="147"/>
    <x v="4"/>
    <n v="9"/>
    <x v="147"/>
    <n v="9"/>
    <s v="West Home First"/>
    <s v="Provision of Reablement services to support admission prevention and to facilitate hospital discharge"/>
    <x v="4"/>
    <s v="Rehabilitation at home (accepting step up and step down users)"/>
    <s v=""/>
    <x v="0"/>
    <s v=""/>
    <x v="0"/>
    <s v=""/>
    <s v=""/>
    <x v="1"/>
    <x v="0"/>
    <n v="2482042"/>
    <x v="0"/>
  </r>
  <r>
    <x v="1"/>
    <x v="147"/>
    <x v="4"/>
    <n v="10"/>
    <x v="147"/>
    <n v="10"/>
    <s v="West Residential Care"/>
    <s v="Care purchasing of Residential/Nursing Placements to support admission prevention and facilitate hospital discharge "/>
    <x v="16"/>
    <s v="Care home"/>
    <s v=""/>
    <x v="0"/>
    <s v=""/>
    <x v="0"/>
    <s v=""/>
    <s v=""/>
    <x v="2"/>
    <x v="0"/>
    <n v="1874254"/>
    <x v="0"/>
  </r>
  <r>
    <x v="1"/>
    <x v="147"/>
    <x v="4"/>
    <n v="11"/>
    <x v="147"/>
    <n v="11"/>
    <s v="West Support for Carers"/>
    <s v="Advice and support for family carers to guide them in the continuance of their role"/>
    <x v="12"/>
    <s v="Carer advice and support related to Care Act duties"/>
    <s v=""/>
    <x v="0"/>
    <s v=""/>
    <x v="0"/>
    <s v=""/>
    <s v=""/>
    <x v="0"/>
    <x v="0"/>
    <n v="72718"/>
    <x v="0"/>
  </r>
  <r>
    <x v="1"/>
    <x v="147"/>
    <x v="4"/>
    <n v="12"/>
    <x v="147"/>
    <n v="12"/>
    <s v="West Care Act Commitments"/>
    <s v="Support to Family Carers budget to facilitate Direct Payments and other means to build and maintain resilience in the continuance of their role"/>
    <x v="12"/>
    <s v="Respite services"/>
    <s v=""/>
    <x v="0"/>
    <s v=""/>
    <x v="0"/>
    <s v=""/>
    <s v=""/>
    <x v="0"/>
    <x v="0"/>
    <n v="595681"/>
    <x v="0"/>
  </r>
  <r>
    <x v="1"/>
    <x v="147"/>
    <x v="4"/>
    <n v="13"/>
    <x v="147"/>
    <n v="13"/>
    <s v="West Demand - home care"/>
    <s v="Care purchasing of home care to support admission prevention and hospital discharge"/>
    <x v="7"/>
    <s v="Domiciliary care to support hospital discharge (Discharge to Assess pathway 1)"/>
    <s v=""/>
    <x v="0"/>
    <s v=""/>
    <x v="0"/>
    <s v=""/>
    <s v=""/>
    <x v="2"/>
    <x v="0"/>
    <n v="897414"/>
    <x v="0"/>
  </r>
  <r>
    <x v="1"/>
    <x v="147"/>
    <x v="4"/>
    <n v="14"/>
    <x v="147"/>
    <n v="14"/>
    <s v="N&amp;W Care Act Commitments"/>
    <s v="Support to Family Carers budget to facilitate Direct Payments and other means to build and maintain resilience in the continuance of their role"/>
    <x v="12"/>
    <s v="Respite services"/>
    <s v=""/>
    <x v="0"/>
    <s v=""/>
    <x v="0"/>
    <s v=""/>
    <s v=""/>
    <x v="2"/>
    <x v="0"/>
    <n v="371248"/>
    <x v="0"/>
  </r>
  <r>
    <x v="1"/>
    <x v="147"/>
    <x v="4"/>
    <n v="15"/>
    <x v="147"/>
    <n v="15"/>
    <s v="N&amp;W Care at Home"/>
    <s v="Care purchasing of home care to support admission prevention and hospital discharge"/>
    <x v="7"/>
    <s v="Domiciliary care packages"/>
    <s v=""/>
    <x v="0"/>
    <s v=""/>
    <x v="0"/>
    <s v=""/>
    <s v=""/>
    <x v="2"/>
    <x v="0"/>
    <n v="2027123"/>
    <x v="0"/>
  </r>
  <r>
    <x v="1"/>
    <x v="147"/>
    <x v="4"/>
    <n v="16"/>
    <x v="147"/>
    <n v="16"/>
    <s v="N&amp;W Residential Care"/>
    <s v="Purchasing of specialist Residential/Nursing Placements for those with advanced dementia to support admission prevention and facilitate hospital discharge"/>
    <x v="16"/>
    <s v="Care home"/>
    <s v=""/>
    <x v="0"/>
    <s v=""/>
    <x v="0"/>
    <s v=""/>
    <s v=""/>
    <x v="2"/>
    <x v="0"/>
    <n v="124689"/>
    <x v="0"/>
  </r>
  <r>
    <x v="1"/>
    <x v="147"/>
    <x v="4"/>
    <n v="17"/>
    <x v="147"/>
    <n v="17"/>
    <s v="N&amp;W Integrated community and (fka Out of Hospital) teams"/>
    <s v="Assessment and care management for those with health and care support needs"/>
    <x v="3"/>
    <s v="Assessment teams/joint assessment"/>
    <s v=""/>
    <x v="0"/>
    <s v=""/>
    <x v="0"/>
    <s v=""/>
    <s v=""/>
    <x v="1"/>
    <x v="0"/>
    <n v="215726"/>
    <x v="0"/>
  </r>
  <r>
    <x v="1"/>
    <x v="147"/>
    <x v="4"/>
    <n v="18"/>
    <x v="147"/>
    <n v="18"/>
    <s v="N&amp;W Home First"/>
    <s v="Provision of Reablement services to support admission prevention and to facilitate hospital discharge"/>
    <x v="4"/>
    <s v="Reablement at home (accepting step up and step down users)"/>
    <s v=""/>
    <x v="0"/>
    <s v=""/>
    <x v="0"/>
    <s v=""/>
    <s v=""/>
    <x v="1"/>
    <x v="0"/>
    <n v="437224"/>
    <x v="0"/>
  </r>
  <r>
    <x v="1"/>
    <x v="147"/>
    <x v="4"/>
    <n v="19"/>
    <x v="147"/>
    <n v="19"/>
    <s v="N&amp;W Digital solutions"/>
    <s v="Development of digital and other A/T options to support people's ability to maintain their independence at home"/>
    <x v="0"/>
    <s v="Other"/>
    <s v="Digital programme"/>
    <x v="0"/>
    <s v=""/>
    <x v="0"/>
    <s v=""/>
    <s v=""/>
    <x v="1"/>
    <x v="0"/>
    <n v="60800"/>
    <x v="0"/>
  </r>
  <r>
    <x v="1"/>
    <x v="147"/>
    <x v="4"/>
    <n v="20"/>
    <x v="147"/>
    <n v="20"/>
    <s v="I&amp;E Demand - Homecare"/>
    <s v="Care purchasing of domiciliary care packages to support admission prevention and hospital discharge"/>
    <x v="7"/>
    <s v="Domiciliary care packages"/>
    <s v=""/>
    <x v="0"/>
    <s v=""/>
    <x v="0"/>
    <s v=""/>
    <s v=""/>
    <x v="2"/>
    <x v="3"/>
    <n v="11847007.66"/>
    <x v="0"/>
  </r>
  <r>
    <x v="1"/>
    <x v="147"/>
    <x v="4"/>
    <n v="21"/>
    <x v="147"/>
    <n v="21"/>
    <s v="I&amp;E Demand  - LD&amp;A Care"/>
    <s v="Care purchasing of community-based support for people with a Learning Disability to support Transforming Care and reduce reliance of health-commissioned acute services"/>
    <x v="10"/>
    <s v="Other"/>
    <s v="Supported living"/>
    <x v="0"/>
    <s v=""/>
    <x v="0"/>
    <s v=""/>
    <s v=""/>
    <x v="2"/>
    <x v="3"/>
    <n v="2355200"/>
    <x v="0"/>
  </r>
  <r>
    <x v="1"/>
    <x v="147"/>
    <x v="4"/>
    <n v="22"/>
    <x v="147"/>
    <n v="22"/>
    <s v="I&amp;E Digital"/>
    <s v="Project costs of digital programme"/>
    <x v="0"/>
    <s v="Other"/>
    <s v="Digital programme"/>
    <x v="0"/>
    <s v=""/>
    <x v="0"/>
    <s v=""/>
    <s v=""/>
    <x v="1"/>
    <x v="3"/>
    <n v="132750"/>
    <x v="0"/>
  </r>
  <r>
    <x v="1"/>
    <x v="147"/>
    <x v="4"/>
    <n v="23"/>
    <x v="147"/>
    <n v="23"/>
    <s v="I&amp;E Local Scheme - Demand - Homecare"/>
    <s v="Care purchasing of domiciliary care packages to support admission prevention and hospital discharge"/>
    <x v="7"/>
    <s v="Domiciliary care packages"/>
    <s v=""/>
    <x v="0"/>
    <s v=""/>
    <x v="0"/>
    <s v=""/>
    <s v=""/>
    <x v="2"/>
    <x v="3"/>
    <n v="516053"/>
    <x v="0"/>
  </r>
  <r>
    <x v="1"/>
    <x v="147"/>
    <x v="4"/>
    <n v="24"/>
    <x v="147"/>
    <n v="24"/>
    <s v="I&amp;E Local Scheme - INTs and Connect Programme"/>
    <s v="funding of joint posts 4 *G5"/>
    <x v="3"/>
    <s v="Assessment teams/joint assessment"/>
    <s v=""/>
    <x v="0"/>
    <s v=""/>
    <x v="0"/>
    <s v=""/>
    <s v=""/>
    <x v="1"/>
    <x v="3"/>
    <n v="170000"/>
    <x v="0"/>
  </r>
  <r>
    <x v="1"/>
    <x v="147"/>
    <x v="4"/>
    <n v="25"/>
    <x v="147"/>
    <n v="25"/>
    <s v="I&amp;E Local Scheme - INTs and Connect Programme"/>
    <s v="Organisational development of Alliance INTs and Connect programme"/>
    <x v="9"/>
    <s v="Integrated models of provision"/>
    <s v=""/>
    <x v="0"/>
    <s v=""/>
    <x v="0"/>
    <s v=""/>
    <s v=""/>
    <x v="1"/>
    <x v="3"/>
    <n v="62240"/>
    <x v="0"/>
  </r>
  <r>
    <x v="1"/>
    <x v="147"/>
    <x v="4"/>
    <n v="26"/>
    <x v="147"/>
    <n v="26"/>
    <s v="I&amp;E Local Scheme - D2A"/>
    <s v="CAT+ and other pathway 1"/>
    <x v="8"/>
    <s v="Home First/Discharge to Assess - process support/core costs"/>
    <s v=""/>
    <x v="0"/>
    <s v=""/>
    <x v="0"/>
    <s v=""/>
    <s v=""/>
    <x v="1"/>
    <x v="3"/>
    <n v="200000"/>
    <x v="0"/>
  </r>
  <r>
    <x v="1"/>
    <x v="147"/>
    <x v="4"/>
    <n v="27"/>
    <x v="147"/>
    <n v="27"/>
    <s v="I&amp;E Local Scheme - Riduna Park two"/>
    <s v="Development of Integrated Health and Care Hub"/>
    <x v="3"/>
    <s v="Assessment teams/joint assessment"/>
    <s v=""/>
    <x v="0"/>
    <s v=""/>
    <x v="0"/>
    <s v=""/>
    <s v=""/>
    <x v="1"/>
    <x v="3"/>
    <n v="119760"/>
    <x v="0"/>
  </r>
  <r>
    <x v="1"/>
    <x v="147"/>
    <x v="4"/>
    <n v="28"/>
    <x v="147"/>
    <n v="28"/>
    <s v="West Demand  - LD&amp;A Care"/>
    <s v="Care purchasing of community-based support for people with a Learning Disability to support Transforming Care and reduce reliance of health-commissioned acute services"/>
    <x v="10"/>
    <s v="Other"/>
    <s v="Supported living"/>
    <x v="0"/>
    <s v=""/>
    <x v="0"/>
    <s v=""/>
    <s v=""/>
    <x v="2"/>
    <x v="3"/>
    <n v="1439800"/>
    <x v="0"/>
  </r>
  <r>
    <x v="1"/>
    <x v="147"/>
    <x v="4"/>
    <n v="29"/>
    <x v="147"/>
    <n v="29"/>
    <s v="West Demand - Homecare"/>
    <s v="Care purchasing of home care  to support admission prevention and facilitate hospital discharge"/>
    <x v="7"/>
    <s v="Domiciliary care packages"/>
    <s v=""/>
    <x v="0"/>
    <s v=""/>
    <x v="0"/>
    <s v=""/>
    <s v=""/>
    <x v="2"/>
    <x v="3"/>
    <n v="5942140"/>
    <x v="0"/>
  </r>
  <r>
    <x v="1"/>
    <x v="147"/>
    <x v="4"/>
    <n v="30"/>
    <x v="147"/>
    <n v="30"/>
    <s v="West Local Scheme - Reablement Support"/>
    <s v="Additional Support to in-house reablement service"/>
    <x v="4"/>
    <s v="Reablement at home (accepting step up and step down users)"/>
    <s v=""/>
    <x v="0"/>
    <s v=""/>
    <x v="0"/>
    <s v=""/>
    <s v=""/>
    <x v="1"/>
    <x v="3"/>
    <n v="250000"/>
    <x v="0"/>
  </r>
  <r>
    <x v="1"/>
    <x v="147"/>
    <x v="4"/>
    <n v="31"/>
    <x v="147"/>
    <n v="31"/>
    <s v="West Digital"/>
    <s v="Project costs of digital programme"/>
    <x v="0"/>
    <s v="Other"/>
    <s v="Digital programme"/>
    <x v="0"/>
    <s v=""/>
    <x v="0"/>
    <s v=""/>
    <s v=""/>
    <x v="1"/>
    <x v="3"/>
    <n v="69000"/>
    <x v="0"/>
  </r>
  <r>
    <x v="1"/>
    <x v="147"/>
    <x v="4"/>
    <n v="32"/>
    <x v="147"/>
    <n v="32"/>
    <s v="West Local Scheme - Responsive Senior Practitioners"/>
    <s v="Assessment and care management for those with health and care support needs"/>
    <x v="3"/>
    <s v="Assessment teams/joint assessment"/>
    <s v=""/>
    <x v="0"/>
    <s v=""/>
    <x v="0"/>
    <s v=""/>
    <s v=""/>
    <x v="1"/>
    <x v="3"/>
    <n v="215146"/>
    <x v="0"/>
  </r>
  <r>
    <x v="1"/>
    <x v="147"/>
    <x v="4"/>
    <n v="33"/>
    <x v="147"/>
    <n v="33"/>
    <s v="West Local Scheme - Winter pressures"/>
    <s v="Integrated Teams and Connect Programme"/>
    <x v="3"/>
    <s v="Assessment teams/joint assessment"/>
    <s v=""/>
    <x v="0"/>
    <s v=""/>
    <x v="0"/>
    <s v=""/>
    <s v=""/>
    <x v="1"/>
    <x v="3"/>
    <n v="90000"/>
    <x v="0"/>
  </r>
  <r>
    <x v="1"/>
    <x v="147"/>
    <x v="4"/>
    <n v="34"/>
    <x v="147"/>
    <n v="34"/>
    <s v="N&amp;W Demand - Homecare"/>
    <s v="Care purchasing of home care to support admission prevention and hospital discharge"/>
    <x v="7"/>
    <s v="Domiciliary care packages"/>
    <s v=""/>
    <x v="0"/>
    <s v=""/>
    <x v="0"/>
    <s v=""/>
    <s v=""/>
    <x v="2"/>
    <x v="3"/>
    <n v="581200"/>
    <x v="0"/>
  </r>
  <r>
    <x v="1"/>
    <x v="147"/>
    <x v="4"/>
    <n v="35"/>
    <x v="147"/>
    <n v="35"/>
    <s v="N&amp;W Digital"/>
    <s v="Project costs of digital programme"/>
    <x v="0"/>
    <s v="Other"/>
    <s v="Digital programme"/>
    <x v="0"/>
    <s v=""/>
    <x v="0"/>
    <s v=""/>
    <s v=""/>
    <x v="1"/>
    <x v="3"/>
    <n v="48250"/>
    <x v="0"/>
  </r>
  <r>
    <x v="1"/>
    <x v="147"/>
    <x v="4"/>
    <n v="36"/>
    <x v="147"/>
    <n v="36"/>
    <s v="N&amp;W Demand - Homecare"/>
    <s v="Care purchasing of home care to suppoprt admission prevention and hospital discharge"/>
    <x v="7"/>
    <s v="Domiciliary care to support hospital discharge (Discharge to Assess pathway 1)"/>
    <s v=""/>
    <x v="0"/>
    <s v=""/>
    <x v="0"/>
    <s v=""/>
    <s v=""/>
    <x v="2"/>
    <x v="3"/>
    <n v="3775807"/>
    <x v="0"/>
  </r>
  <r>
    <x v="1"/>
    <x v="147"/>
    <x v="4"/>
    <n v="37"/>
    <x v="147"/>
    <n v="37"/>
    <s v="N&amp;W Demand  - LD&amp;A Care"/>
    <s v="Care purchasing of community-based support for people with a Learning Disability to support Transforming Care and reduce reliance of health-commissioned acute services"/>
    <x v="10"/>
    <s v="Other"/>
    <s v="Supported living"/>
    <x v="0"/>
    <s v=""/>
    <x v="0"/>
    <s v=""/>
    <s v=""/>
    <x v="2"/>
    <x v="3"/>
    <n v="805000"/>
    <x v="0"/>
  </r>
  <r>
    <x v="1"/>
    <x v="147"/>
    <x v="4"/>
    <n v="38"/>
    <x v="147"/>
    <n v="38"/>
    <s v="N&amp;W Local Scheme - Demand - Homecare"/>
    <s v="Care purchasing of home care to suppoprt admission prevention and hospital discharge"/>
    <x v="7"/>
    <s v="Domiciliary care packages"/>
    <s v=""/>
    <x v="0"/>
    <s v=""/>
    <x v="0"/>
    <s v=""/>
    <s v=""/>
    <x v="2"/>
    <x v="3"/>
    <n v="388200"/>
    <x v="0"/>
  </r>
  <r>
    <x v="1"/>
    <x v="147"/>
    <x v="4"/>
    <n v="39"/>
    <x v="147"/>
    <n v="39"/>
    <s v="I&amp;E Disabled Facilities Grant"/>
    <s v="Provision of grants to support major adaptations to properties to support frail older people and those with physical disabilities to maintain their independence at home, and to facilitate hospital discharge"/>
    <x v="13"/>
    <s v="Adaptations, including statutory DFG grants"/>
    <s v=""/>
    <x v="0"/>
    <s v=""/>
    <x v="0"/>
    <s v=""/>
    <s v=""/>
    <x v="1"/>
    <x v="2"/>
    <n v="3600399"/>
    <x v="0"/>
  </r>
  <r>
    <x v="1"/>
    <x v="147"/>
    <x v="4"/>
    <n v="40"/>
    <x v="147"/>
    <n v="40"/>
    <s v="West Disabled Facilities Grant"/>
    <s v="Provision of grants to support major adaptations to properties to support frail older people and those with physical disabilities to maintain their independence at home, and to facilitate hospital discharge"/>
    <x v="13"/>
    <s v="Adaptations, including statutory DFG grants"/>
    <s v=""/>
    <x v="0"/>
    <s v=""/>
    <x v="0"/>
    <s v=""/>
    <s v=""/>
    <x v="1"/>
    <x v="2"/>
    <n v="1803520"/>
    <x v="0"/>
  </r>
  <r>
    <x v="1"/>
    <x v="147"/>
    <x v="4"/>
    <n v="41"/>
    <x v="147"/>
    <n v="41"/>
    <s v="N&amp;W Disabled Facilities Grant"/>
    <s v="Provision of grants to support major adaptations to properties to support frail older people and those with physical disabilities to maintain their independence at home, and to facilitate hospital discharge"/>
    <x v="13"/>
    <s v="Adaptations, including statutory DFG grants"/>
    <s v=""/>
    <x v="0"/>
    <s v=""/>
    <x v="0"/>
    <s v=""/>
    <s v=""/>
    <x v="1"/>
    <x v="2"/>
    <n v="1597581"/>
    <x v="0"/>
  </r>
  <r>
    <x v="1"/>
    <x v="147"/>
    <x v="4"/>
    <n v="42"/>
    <x v="147"/>
    <n v="42"/>
    <s v="I&amp;E Adult Services"/>
    <s v="Admission prevention"/>
    <x v="5"/>
    <s v="Bed-based intermediate care with reablement accepting step up and step down users"/>
    <s v=""/>
    <x v="1"/>
    <s v=""/>
    <x v="2"/>
    <s v=""/>
    <s v=""/>
    <x v="3"/>
    <x v="0"/>
    <n v="1439400"/>
    <x v="0"/>
  </r>
  <r>
    <x v="1"/>
    <x v="147"/>
    <x v="4"/>
    <n v="43"/>
    <x v="147"/>
    <n v="43"/>
    <s v="I&amp;E Adult Services"/>
    <s v="Community Assessment Team &amp; Frailty Assessment Base"/>
    <x v="5"/>
    <s v="Bed-based intermediate care with reablement accepting step up and step down users"/>
    <s v=""/>
    <x v="1"/>
    <s v=""/>
    <x v="2"/>
    <s v=""/>
    <s v=""/>
    <x v="3"/>
    <x v="0"/>
    <n v="1857721"/>
    <x v="0"/>
  </r>
  <r>
    <x v="1"/>
    <x v="147"/>
    <x v="4"/>
    <n v="44"/>
    <x v="147"/>
    <n v="44"/>
    <s v="I&amp;E Adult Services"/>
    <s v="Out of Hospital Care"/>
    <x v="5"/>
    <s v="Bed-based intermediate care with rehabilitation accepting step up and step down users"/>
    <s v=""/>
    <x v="1"/>
    <s v=""/>
    <x v="2"/>
    <s v=""/>
    <s v=""/>
    <x v="3"/>
    <x v="0"/>
    <n v="953852"/>
    <x v="0"/>
  </r>
  <r>
    <x v="1"/>
    <x v="147"/>
    <x v="4"/>
    <n v="45"/>
    <x v="147"/>
    <n v="45"/>
    <s v="I&amp;E Therapy special schools"/>
    <s v="OT , Physio &amp; SALT"/>
    <x v="10"/>
    <s v="Multidisciplinary teams that are supporting independence, such as anticipatory care"/>
    <s v=""/>
    <x v="1"/>
    <s v=""/>
    <x v="2"/>
    <s v=""/>
    <s v=""/>
    <x v="3"/>
    <x v="0"/>
    <n v="500384"/>
    <x v="0"/>
  </r>
  <r>
    <x v="1"/>
    <x v="147"/>
    <x v="4"/>
    <n v="46"/>
    <x v="147"/>
    <n v="46"/>
    <s v="I&amp;E Adult Services"/>
    <s v=" SALT"/>
    <x v="10"/>
    <s v="Multidisciplinary teams that are supporting independence, such as anticipatory care"/>
    <s v=""/>
    <x v="1"/>
    <s v=""/>
    <x v="2"/>
    <s v=""/>
    <s v=""/>
    <x v="3"/>
    <x v="0"/>
    <n v="265900"/>
    <x v="0"/>
  </r>
  <r>
    <x v="1"/>
    <x v="147"/>
    <x v="4"/>
    <n v="47"/>
    <x v="147"/>
    <n v="47"/>
    <s v="I&amp;E Adult Services"/>
    <s v="Cardiac Rehab"/>
    <x v="10"/>
    <s v="Multidisciplinary teams that are supporting independence, such as anticipatory care"/>
    <s v=""/>
    <x v="1"/>
    <s v=""/>
    <x v="2"/>
    <s v=""/>
    <s v=""/>
    <x v="3"/>
    <x v="0"/>
    <n v="150734"/>
    <x v="0"/>
  </r>
  <r>
    <x v="1"/>
    <x v="147"/>
    <x v="4"/>
    <n v="48"/>
    <x v="147"/>
    <n v="48"/>
    <s v="I&amp;E Adult Services"/>
    <s v="REACT"/>
    <x v="14"/>
    <s v=""/>
    <s v=""/>
    <x v="1"/>
    <s v=""/>
    <x v="2"/>
    <s v=""/>
    <s v=""/>
    <x v="3"/>
    <x v="0"/>
    <n v="175068"/>
    <x v="0"/>
  </r>
  <r>
    <x v="1"/>
    <x v="147"/>
    <x v="4"/>
    <n v="49"/>
    <x v="147"/>
    <n v="49"/>
    <s v="I&amp;E Adult Services"/>
    <s v="STARR "/>
    <x v="5"/>
    <s v="Bed-based intermediate care with reablement accepting step up and step down users"/>
    <s v=""/>
    <x v="1"/>
    <s v=""/>
    <x v="2"/>
    <s v=""/>
    <s v=""/>
    <x v="3"/>
    <x v="0"/>
    <n v="172799"/>
    <x v="0"/>
  </r>
  <r>
    <x v="1"/>
    <x v="147"/>
    <x v="4"/>
    <n v="50"/>
    <x v="147"/>
    <n v="50"/>
    <s v="I&amp;E Adult Services"/>
    <s v="CAT Plus D2A team "/>
    <x v="8"/>
    <s v="Home First/Discharge to Assess - process support/core costs"/>
    <s v=""/>
    <x v="1"/>
    <s v=""/>
    <x v="2"/>
    <s v=""/>
    <s v=""/>
    <x v="3"/>
    <x v="0"/>
    <n v="235389"/>
    <x v="0"/>
  </r>
  <r>
    <x v="1"/>
    <x v="147"/>
    <x v="4"/>
    <n v="51"/>
    <x v="147"/>
    <n v="51"/>
    <s v="I&amp;E Adult Services"/>
    <s v="Out of Hospital Care"/>
    <x v="10"/>
    <s v="Multidisciplinary teams that are supporting independence, such as anticipatory care"/>
    <s v=""/>
    <x v="1"/>
    <s v=""/>
    <x v="2"/>
    <s v=""/>
    <s v=""/>
    <x v="3"/>
    <x v="0"/>
    <n v="649559"/>
    <x v="0"/>
  </r>
  <r>
    <x v="1"/>
    <x v="147"/>
    <x v="4"/>
    <n v="52"/>
    <x v="147"/>
    <n v="52"/>
    <s v="I&amp;E Adult Services"/>
    <s v="Out of Hospital Care"/>
    <x v="10"/>
    <s v="Multidisciplinary teams that are supporting independence, such as anticipatory care"/>
    <s v=""/>
    <x v="1"/>
    <s v=""/>
    <x v="2"/>
    <s v=""/>
    <s v=""/>
    <x v="3"/>
    <x v="0"/>
    <n v="13410239"/>
    <x v="0"/>
  </r>
  <r>
    <x v="1"/>
    <x v="147"/>
    <x v="4"/>
    <n v="53"/>
    <x v="147"/>
    <n v="53"/>
    <s v="I&amp;E Care Act Commitments"/>
    <s v="Carers"/>
    <x v="12"/>
    <s v="Carer advice and support related to Care Act duties"/>
    <s v=""/>
    <x v="0"/>
    <s v=""/>
    <x v="2"/>
    <s v=""/>
    <s v=""/>
    <x v="3"/>
    <x v="0"/>
    <n v="873013"/>
    <x v="0"/>
  </r>
  <r>
    <x v="1"/>
    <x v="147"/>
    <x v="4"/>
    <n v="54"/>
    <x v="147"/>
    <n v="54"/>
    <s v="I&amp;E Care Act Commitments"/>
    <s v="Carers"/>
    <x v="12"/>
    <s v="Carer advice and support related to Care Act duties"/>
    <s v=""/>
    <x v="0"/>
    <s v=""/>
    <x v="2"/>
    <s v=""/>
    <s v=""/>
    <x v="3"/>
    <x v="0"/>
    <n v="355496"/>
    <x v="0"/>
  </r>
  <r>
    <x v="1"/>
    <x v="147"/>
    <x v="4"/>
    <n v="55"/>
    <x v="147"/>
    <n v="55"/>
    <s v="West Adult Services"/>
    <s v="Admission prevention"/>
    <x v="5"/>
    <s v="Bed-based intermediate care with reablement accepting step up and step down users"/>
    <s v=""/>
    <x v="1"/>
    <s v=""/>
    <x v="2"/>
    <s v=""/>
    <s v=""/>
    <x v="3"/>
    <x v="0"/>
    <n v="928424"/>
    <x v="0"/>
  </r>
  <r>
    <x v="1"/>
    <x v="147"/>
    <x v="4"/>
    <n v="56"/>
    <x v="147"/>
    <n v="56"/>
    <s v="West Adult Services"/>
    <s v="Out of Hospital Care"/>
    <x v="5"/>
    <s v="Bed-based intermediate care with rehabilitation accepting step up and step down users"/>
    <s v=""/>
    <x v="1"/>
    <s v=""/>
    <x v="2"/>
    <s v=""/>
    <s v=""/>
    <x v="3"/>
    <x v="0"/>
    <n v="615242"/>
    <x v="0"/>
  </r>
  <r>
    <x v="1"/>
    <x v="147"/>
    <x v="4"/>
    <n v="57"/>
    <x v="147"/>
    <n v="57"/>
    <s v="West Therapy special schools"/>
    <s v="OT , Physio &amp; SALT"/>
    <x v="10"/>
    <s v="Multidisciplinary teams that are supporting independence, such as anticipatory care"/>
    <s v=""/>
    <x v="1"/>
    <s v=""/>
    <x v="2"/>
    <s v=""/>
    <s v=""/>
    <x v="3"/>
    <x v="0"/>
    <n v="322751"/>
    <x v="0"/>
  </r>
  <r>
    <x v="1"/>
    <x v="147"/>
    <x v="4"/>
    <n v="58"/>
    <x v="147"/>
    <n v="58"/>
    <s v="West Adult Services"/>
    <s v=" SALT"/>
    <x v="10"/>
    <s v="Multidisciplinary teams that are supporting independence, such as anticipatory care"/>
    <s v=""/>
    <x v="1"/>
    <s v=""/>
    <x v="2"/>
    <s v=""/>
    <s v=""/>
    <x v="3"/>
    <x v="0"/>
    <n v="171507"/>
    <x v="0"/>
  </r>
  <r>
    <x v="1"/>
    <x v="147"/>
    <x v="4"/>
    <n v="59"/>
    <x v="147"/>
    <n v="59"/>
    <s v="West Adult Services"/>
    <s v="Out of Hospital Care"/>
    <x v="10"/>
    <s v="Multidisciplinary teams that are supporting independence, such as anticipatory care"/>
    <s v=""/>
    <x v="1"/>
    <s v=""/>
    <x v="2"/>
    <s v=""/>
    <s v=""/>
    <x v="3"/>
    <x v="0"/>
    <n v="418970"/>
    <x v="0"/>
  </r>
  <r>
    <x v="1"/>
    <x v="147"/>
    <x v="4"/>
    <n v="60"/>
    <x v="147"/>
    <n v="60"/>
    <s v="West Adult Services"/>
    <s v="Out of Hospital Care"/>
    <x v="10"/>
    <s v="Multidisciplinary teams that are supporting independence, such as anticipatory care"/>
    <s v=""/>
    <x v="1"/>
    <s v=""/>
    <x v="2"/>
    <s v=""/>
    <s v=""/>
    <x v="3"/>
    <x v="0"/>
    <n v="6992657"/>
    <x v="0"/>
  </r>
  <r>
    <x v="1"/>
    <x v="147"/>
    <x v="4"/>
    <n v="61"/>
    <x v="147"/>
    <n v="61"/>
    <s v="West Care Act Commitments"/>
    <s v="Carers"/>
    <x v="12"/>
    <s v="Carer advice and support related to Care Act duties"/>
    <s v=""/>
    <x v="0"/>
    <s v=""/>
    <x v="2"/>
    <s v=""/>
    <s v=""/>
    <x v="3"/>
    <x v="0"/>
    <n v="540525"/>
    <x v="0"/>
  </r>
  <r>
    <x v="1"/>
    <x v="147"/>
    <x v="4"/>
    <n v="62"/>
    <x v="147"/>
    <n v="62"/>
    <s v="West Care Act Commitments"/>
    <s v="Carers"/>
    <x v="12"/>
    <s v="Carer advice and support related to Care Act duties"/>
    <s v=""/>
    <x v="0"/>
    <s v=""/>
    <x v="2"/>
    <s v=""/>
    <s v=""/>
    <x v="3"/>
    <x v="0"/>
    <n v="208260"/>
    <x v="0"/>
  </r>
  <r>
    <x v="1"/>
    <x v="147"/>
    <x v="4"/>
    <n v="63"/>
    <x v="147"/>
    <n v="63"/>
    <s v="West Community Beds"/>
    <s v="Inpatient beds"/>
    <x v="5"/>
    <s v="Bed-based intermediate care with reablement accepting step up and step down users"/>
    <s v=""/>
    <x v="1"/>
    <s v=""/>
    <x v="2"/>
    <s v=""/>
    <s v=""/>
    <x v="3"/>
    <x v="0"/>
    <n v="1198243"/>
    <x v="0"/>
  </r>
  <r>
    <x v="1"/>
    <x v="147"/>
    <x v="4"/>
    <n v="64"/>
    <x v="147"/>
    <n v="64"/>
    <s v="West Adult Services"/>
    <s v="Int Community Pain Contract"/>
    <x v="10"/>
    <s v="Multidisciplinary teams that are supporting independence, such as anticipatory care"/>
    <s v=""/>
    <x v="1"/>
    <s v=""/>
    <x v="2"/>
    <s v=""/>
    <s v=""/>
    <x v="3"/>
    <x v="0"/>
    <n v="909629"/>
    <x v="0"/>
  </r>
  <r>
    <x v="1"/>
    <x v="147"/>
    <x v="4"/>
    <n v="65"/>
    <x v="147"/>
    <n v="65"/>
    <s v="N&amp;W Integrated Community Equipment Service (ICES)"/>
    <s v="To facilitate people to live at home, with the aid of equipment, and to minimise the intervention of people as carers.  "/>
    <x v="1"/>
    <s v="Community based equipment"/>
    <s v=""/>
    <x v="0"/>
    <s v=""/>
    <x v="2"/>
    <s v=""/>
    <s v=""/>
    <x v="2"/>
    <x v="0"/>
    <n v="1063663"/>
    <x v="0"/>
  </r>
  <r>
    <x v="1"/>
    <x v="147"/>
    <x v="4"/>
    <n v="66"/>
    <x v="147"/>
    <n v="66"/>
    <s v="N&amp;W Dementia Support Service - Dementia / Alzheimer's Support "/>
    <s v="Support &amp; advice service and funds support workers."/>
    <x v="3"/>
    <s v="Care navigation and planning"/>
    <s v=""/>
    <x v="0"/>
    <s v=""/>
    <x v="2"/>
    <s v=""/>
    <s v=""/>
    <x v="0"/>
    <x v="0"/>
    <n v="54992"/>
    <x v="0"/>
  </r>
  <r>
    <x v="1"/>
    <x v="147"/>
    <x v="4"/>
    <n v="67"/>
    <x v="147"/>
    <n v="67"/>
    <s v="N&amp;W Norfolk Deaf Association (is there a more suitable name for this scheme?)"/>
    <s v="Specialist dementia nurses who give expert practical, clinical and emotional support to families living with dementia to help them cope"/>
    <x v="3"/>
    <s v="Care navigation and planning"/>
    <s v=""/>
    <x v="1"/>
    <s v=""/>
    <x v="2"/>
    <s v=""/>
    <s v=""/>
    <x v="1"/>
    <x v="0"/>
    <n v="114640"/>
    <x v="0"/>
  </r>
  <r>
    <x v="1"/>
    <x v="147"/>
    <x v="4"/>
    <n v="68"/>
    <x v="147"/>
    <n v="68"/>
    <s v="N&amp;W Single Support Offer"/>
    <s v="The services will support hospital staff in the safe discharge of patients by ensuring that homes are safe and warm to return to, that there is food available and that the patients’ neighbours, family networks and local community, (all where appropriate) "/>
    <x v="8"/>
    <s v="Other"/>
    <s v="Low level post discharge support"/>
    <x v="0"/>
    <s v=""/>
    <x v="2"/>
    <s v=""/>
    <s v=""/>
    <x v="0"/>
    <x v="0"/>
    <n v="58655"/>
    <x v="0"/>
  </r>
  <r>
    <x v="1"/>
    <x v="147"/>
    <x v="4"/>
    <n v="69"/>
    <x v="147"/>
    <n v="69"/>
    <s v="N&amp;W Voluntary Sector MH Services"/>
    <s v="works in partnership with over 20 voluntary and community groups to provide health and social care support services, helping to deliver Norfolk’s ambition of improving health outcomes and quality of life for Norfolk residents."/>
    <x v="9"/>
    <s v="Voluntary Sector Business Development"/>
    <s v=""/>
    <x v="2"/>
    <s v=""/>
    <x v="2"/>
    <s v=""/>
    <s v=""/>
    <x v="0"/>
    <x v="0"/>
    <n v="125412"/>
    <x v="0"/>
  </r>
  <r>
    <x v="1"/>
    <x v="147"/>
    <x v="4"/>
    <n v="70"/>
    <x v="147"/>
    <n v="70"/>
    <s v="N&amp;W Community Nursing and Occupational Therapy (CN&amp;T)"/>
    <s v="Community nurses and OTs working in the community to help  maintain quality of life and live as independently as possible."/>
    <x v="10"/>
    <s v="Multidisciplinary teams that are supporting independence, such as anticipatory care"/>
    <s v=""/>
    <x v="1"/>
    <s v=""/>
    <x v="2"/>
    <s v=""/>
    <s v=""/>
    <x v="3"/>
    <x v="0"/>
    <n v="1335407"/>
    <x v="0"/>
  </r>
  <r>
    <x v="1"/>
    <x v="147"/>
    <x v="4"/>
    <n v="71"/>
    <x v="147"/>
    <n v="71"/>
    <s v="N&amp;W Discharge Practitioner Services"/>
    <s v="Funding of practitioners to support multi-agency discharge teams."/>
    <x v="8"/>
    <s v="Multi-Disciplinary/Multi-Agency Discharge Teams supporting discharge"/>
    <s v=""/>
    <x v="3"/>
    <s v=""/>
    <x v="2"/>
    <s v=""/>
    <s v=""/>
    <x v="1"/>
    <x v="0"/>
    <n v="10800"/>
    <x v="0"/>
  </r>
  <r>
    <x v="1"/>
    <x v="147"/>
    <x v="4"/>
    <n v="72"/>
    <x v="147"/>
    <n v="72"/>
    <s v="N&amp;W Sensing Change"/>
    <s v="Suffolk Hearing Advisory Service"/>
    <x v="10"/>
    <s v="Other"/>
    <s v="Sensory Support services"/>
    <x v="0"/>
    <s v=""/>
    <x v="2"/>
    <s v=""/>
    <s v=""/>
    <x v="1"/>
    <x v="0"/>
    <n v="9797"/>
    <x v="0"/>
  </r>
  <r>
    <x v="1"/>
    <x v="147"/>
    <x v="4"/>
    <n v="73"/>
    <x v="147"/>
    <n v="73"/>
    <s v="N&amp;W Meds Management _x000a_Norfolk Medicines Support Service (NMSS)"/>
    <s v="Arden and GEM Commissioning Support Unit funds advice, help support with NHS prescription services"/>
    <x v="11"/>
    <s v=""/>
    <s v=""/>
    <x v="1"/>
    <s v=""/>
    <x v="2"/>
    <s v=""/>
    <s v=""/>
    <x v="1"/>
    <x v="0"/>
    <n v="53318"/>
    <x v="0"/>
  </r>
  <r>
    <x v="1"/>
    <x v="147"/>
    <x v="4"/>
    <n v="74"/>
    <x v="147"/>
    <n v="74"/>
    <s v="N&amp;W Social Prescribing"/>
    <s v="A community wellbeing service that  focus' on improving wellbeing. A free and confidential service that provides support to get healthier and feel better."/>
    <x v="0"/>
    <s v="Social Prescribing"/>
    <s v=""/>
    <x v="6"/>
    <s v=""/>
    <x v="2"/>
    <s v=""/>
    <s v=""/>
    <x v="2"/>
    <x v="0"/>
    <n v="266233"/>
    <x v="0"/>
  </r>
  <r>
    <x v="1"/>
    <x v="147"/>
    <x v="4"/>
    <n v="75"/>
    <x v="147"/>
    <n v="75"/>
    <s v="N&amp;W Community Development"/>
    <s v="Development of VCSE"/>
    <x v="10"/>
    <s v="Other"/>
    <s v="Support to VCS"/>
    <x v="1"/>
    <s v=""/>
    <x v="2"/>
    <s v=""/>
    <s v=""/>
    <x v="0"/>
    <x v="0"/>
    <n v="45088"/>
    <x v="0"/>
  </r>
  <r>
    <x v="1"/>
    <x v="147"/>
    <x v="4"/>
    <n v="76"/>
    <x v="147"/>
    <n v="76"/>
    <s v="N&amp;W Carers respite"/>
    <s v="Provision of care for identified Carers"/>
    <x v="12"/>
    <s v="Carer advice and support related to Care Act duties"/>
    <s v=""/>
    <x v="0"/>
    <s v=""/>
    <x v="2"/>
    <s v=""/>
    <s v=""/>
    <x v="0"/>
    <x v="0"/>
    <n v="36750"/>
    <x v="0"/>
  </r>
  <r>
    <x v="1"/>
    <x v="147"/>
    <x v="4"/>
    <n v="77"/>
    <x v="147"/>
    <n v="77"/>
    <s v="N&amp;W Continuing Health Care"/>
    <s v="Provision of care for CHC patients"/>
    <x v="7"/>
    <s v="Other"/>
    <s v="Continuing Health Care"/>
    <x v="1"/>
    <s v=""/>
    <x v="2"/>
    <s v=""/>
    <s v=""/>
    <x v="2"/>
    <x v="0"/>
    <n v="2348063"/>
    <x v="0"/>
  </r>
  <r>
    <x v="1"/>
    <x v="147"/>
    <x v="4"/>
    <n v="78"/>
    <x v="147"/>
    <n v="78"/>
    <s v="N&amp;W Continuing Health Care"/>
    <s v="Provision of care for CHC patients"/>
    <x v="16"/>
    <s v="Other"/>
    <s v="Continuing Health Care"/>
    <x v="1"/>
    <s v=""/>
    <x v="2"/>
    <s v=""/>
    <s v=""/>
    <x v="2"/>
    <x v="0"/>
    <n v="1092796"/>
    <x v="0"/>
  </r>
  <r>
    <x v="1"/>
    <x v="147"/>
    <x v="4"/>
    <n v="79"/>
    <x v="147"/>
    <n v="79"/>
    <s v="i&amp;E HomeFirst expansion"/>
    <s v="Home based Intermediate Care"/>
    <x v="4"/>
    <s v="Rehabilitation at home (to support discharge)"/>
    <s v=""/>
    <x v="0"/>
    <s v=""/>
    <x v="1"/>
    <s v="0.43765049346"/>
    <s v="0.56234950654"/>
    <x v="1"/>
    <x v="1"/>
    <n v="823042"/>
    <x v="0"/>
  </r>
  <r>
    <x v="1"/>
    <x v="147"/>
    <x v="4"/>
    <n v="80"/>
    <x v="147"/>
    <n v="80"/>
    <s v="I&amp;E Expansion of Ipswich ToCH have been trailing casework managers"/>
    <s v="TOCH casework managers"/>
    <x v="3"/>
    <s v="Assessment teams/joint assessment"/>
    <s v=""/>
    <x v="0"/>
    <s v=""/>
    <x v="1"/>
    <s v="0.43765049346"/>
    <s v="0.56234950654"/>
    <x v="1"/>
    <x v="1"/>
    <n v="140330"/>
    <x v="0"/>
  </r>
  <r>
    <x v="1"/>
    <x v="147"/>
    <x v="4"/>
    <n v="81"/>
    <x v="147"/>
    <n v="81"/>
    <s v="I&amp;E External reablement"/>
    <s v="Home based Intermediate Care"/>
    <x v="4"/>
    <s v="Rehabilitation at home (to support discharge)"/>
    <s v=""/>
    <x v="0"/>
    <s v=""/>
    <x v="1"/>
    <s v="0.43765049346"/>
    <s v="0.56234950654"/>
    <x v="2"/>
    <x v="1"/>
    <n v="473196"/>
    <x v="0"/>
  </r>
  <r>
    <x v="1"/>
    <x v="147"/>
    <x v="4"/>
    <n v="82"/>
    <x v="147"/>
    <n v="82"/>
    <s v="I&amp;E Commission floating support service to aid reablement activity, aimed at short term bed based offers of care "/>
    <s v="Bed based Intermediate Care"/>
    <x v="5"/>
    <s v="Bed-based intermediate care with reablement (to support discharge)"/>
    <s v=""/>
    <x v="0"/>
    <s v=""/>
    <x v="1"/>
    <s v="0.43765049346"/>
    <s v="0.56234950654"/>
    <x v="1"/>
    <x v="1"/>
    <n v="443040"/>
    <x v="0"/>
  </r>
  <r>
    <x v="1"/>
    <x v="147"/>
    <x v="4"/>
    <n v="83"/>
    <x v="147"/>
    <n v="83"/>
    <s v="I&amp;E Employ a specialist flow manager"/>
    <s v="Specilaist flow management"/>
    <x v="8"/>
    <s v="Early Discharge Planning"/>
    <s v=""/>
    <x v="0"/>
    <s v=""/>
    <x v="1"/>
    <s v="0.43765049346"/>
    <s v="0.56234950654"/>
    <x v="6"/>
    <x v="5"/>
    <n v="60000"/>
    <x v="0"/>
  </r>
  <r>
    <x v="1"/>
    <x v="147"/>
    <x v="4"/>
    <n v="84"/>
    <x v="147"/>
    <n v="84"/>
    <s v="I&amp;E Avocet Court beds (31 beds Apr-Jun, 25 beds Jul-Mar)"/>
    <s v="Bed based Intermediate Care"/>
    <x v="5"/>
    <s v="Bed-based intermediate care with rehabilitation (to support discharge)"/>
    <s v=""/>
    <x v="0"/>
    <s v=""/>
    <x v="1"/>
    <s v="0.43765049346"/>
    <s v="0.56234950654"/>
    <x v="2"/>
    <x v="5"/>
    <n v="1560385.7142857146"/>
    <x v="0"/>
  </r>
  <r>
    <x v="1"/>
    <x v="147"/>
    <x v="4"/>
    <n v="85"/>
    <x v="147"/>
    <n v="85"/>
    <s v="I&amp;E LD&amp;A/MH reablement"/>
    <s v="Home based Intermediate Care"/>
    <x v="4"/>
    <s v="Rehabilitation at home (to support discharge)"/>
    <s v=""/>
    <x v="0"/>
    <s v=""/>
    <x v="1"/>
    <s v="0.43765049346"/>
    <s v="0.56234950654"/>
    <x v="1"/>
    <x v="5"/>
    <n v="155072"/>
    <x v="0"/>
  </r>
  <r>
    <x v="1"/>
    <x v="147"/>
    <x v="4"/>
    <n v="86"/>
    <x v="147"/>
    <n v="86"/>
    <s v="West HomeFirst expansion"/>
    <s v="Home based Intermediate Care"/>
    <x v="4"/>
    <s v="Rehabilitation at home (to support discharge)"/>
    <s v=""/>
    <x v="0"/>
    <s v=""/>
    <x v="1"/>
    <s v="0.51406489064"/>
    <s v="0.48593510936"/>
    <x v="1"/>
    <x v="1"/>
    <n v="592806"/>
    <x v="0"/>
  </r>
  <r>
    <x v="1"/>
    <x v="147"/>
    <x v="4"/>
    <n v="87"/>
    <x v="147"/>
    <n v="87"/>
    <s v="West Wrap around support and Transfer of Care Hub"/>
    <s v="Wrap around support and Transfer of Care Hub"/>
    <x v="8"/>
    <s v="Early Discharge Planning"/>
    <s v=""/>
    <x v="0"/>
    <s v=""/>
    <x v="1"/>
    <s v="0.51406489064"/>
    <s v="0.48593510936"/>
    <x v="1"/>
    <x v="5"/>
    <n v="99788"/>
    <x v="0"/>
  </r>
  <r>
    <x v="1"/>
    <x v="147"/>
    <x v="4"/>
    <n v="88"/>
    <x v="147"/>
    <n v="88"/>
    <s v="West x 18 Community Beds including complex beds."/>
    <s v="Bed based Intermediate Care"/>
    <x v="5"/>
    <s v="Bed-based intermediate care with reablement (to support discharge)"/>
    <s v=""/>
    <x v="0"/>
    <s v=""/>
    <x v="1"/>
    <s v="0.51406489064"/>
    <s v="0.48593510936"/>
    <x v="2"/>
    <x v="5"/>
    <n v="1260000"/>
    <x v="0"/>
  </r>
  <r>
    <x v="1"/>
    <x v="147"/>
    <x v="4"/>
    <n v="89"/>
    <x v="147"/>
    <n v="89"/>
    <s v="West LD&amp;A/MH reablement"/>
    <s v="Home based Intermediate Care"/>
    <x v="4"/>
    <s v="Rehabilitation at home (to support discharge)"/>
    <s v=""/>
    <x v="0"/>
    <s v=""/>
    <x v="1"/>
    <s v="0.51406489064"/>
    <s v="0.48593510936"/>
    <x v="1"/>
    <x v="5"/>
    <n v="77536"/>
    <x v="0"/>
  </r>
  <r>
    <x v="1"/>
    <x v="147"/>
    <x v="4"/>
    <n v="90"/>
    <x v="147"/>
    <n v="90"/>
    <s v="West Wrap around support and Transfer of Care Hub"/>
    <s v="Wrap around support and Transfer of Care Hub"/>
    <x v="8"/>
    <s v="Early Discharge Planning"/>
    <s v=""/>
    <x v="0"/>
    <s v=""/>
    <x v="0"/>
    <s v=""/>
    <s v=""/>
    <x v="1"/>
    <x v="1"/>
    <n v="346368"/>
    <x v="0"/>
  </r>
  <r>
    <x v="1"/>
    <x v="147"/>
    <x v="4"/>
    <n v="91"/>
    <x v="147"/>
    <n v="91"/>
    <s v="N&amp;W Cassius Discharge Post"/>
    <s v="Lead digital assessments in the Hub; facilitate required installations; monitor outcomes; mentor practitioners in use of digital solutions."/>
    <x v="0"/>
    <s v="Other"/>
    <s v="Digital programme"/>
    <x v="0"/>
    <s v=""/>
    <x v="0"/>
    <s v=""/>
    <s v=""/>
    <x v="1"/>
    <x v="5"/>
    <n v="60000"/>
    <x v="0"/>
  </r>
  <r>
    <x v="1"/>
    <x v="147"/>
    <x v="4"/>
    <n v="92"/>
    <x v="147"/>
    <n v="92"/>
    <s v="N&amp;W Partnership Beds"/>
    <s v="Pilot leading to a long term contract with one care home to work in partnership with SCC in Waveney"/>
    <x v="16"/>
    <s v="Care home"/>
    <s v=""/>
    <x v="0"/>
    <s v=""/>
    <x v="0"/>
    <s v=""/>
    <s v=""/>
    <x v="2"/>
    <x v="5"/>
    <n v="137918"/>
    <x v="0"/>
  </r>
  <r>
    <x v="1"/>
    <x v="147"/>
    <x v="4"/>
    <n v="93"/>
    <x v="147"/>
    <n v="93"/>
    <s v="N&amp;W Complex Needs Support at Home"/>
    <s v="Pilot to develop a service offer to assess and support customers at home that require multi agency response, including reablement if required."/>
    <x v="4"/>
    <s v="Reablement at home (to support discharge) "/>
    <s v=""/>
    <x v="0"/>
    <s v=""/>
    <x v="0"/>
    <s v=""/>
    <s v=""/>
    <x v="2"/>
    <x v="5"/>
    <n v="80000"/>
    <x v="0"/>
  </r>
  <r>
    <x v="1"/>
    <x v="147"/>
    <x v="4"/>
    <n v="94"/>
    <x v="147"/>
    <n v="94"/>
    <s v="N&amp;W Homebased-reablement"/>
    <s v="To maintain the level of P1 capacity currently provided with additional staff in HomeFirst"/>
    <x v="4"/>
    <s v="Rehabilitation at home (to support discharge)"/>
    <s v=""/>
    <x v="0"/>
    <s v=""/>
    <x v="0"/>
    <s v=""/>
    <s v=""/>
    <x v="1"/>
    <x v="5"/>
    <n v="220113"/>
    <x v="0"/>
  </r>
  <r>
    <x v="1"/>
    <x v="147"/>
    <x v="4"/>
    <n v="95"/>
    <x v="147"/>
    <n v="95"/>
    <s v="N&amp;W Homebased-reablement"/>
    <s v="To fund Transformation of HF"/>
    <x v="4"/>
    <s v="Rehabilitation at home (to support discharge)"/>
    <s v=""/>
    <x v="0"/>
    <s v=""/>
    <x v="0"/>
    <s v=""/>
    <s v=""/>
    <x v="1"/>
    <x v="5"/>
    <n v="306000"/>
    <x v="0"/>
  </r>
  <r>
    <x v="1"/>
    <x v="147"/>
    <x v="4"/>
    <n v="96"/>
    <x v="147"/>
    <n v="96"/>
    <s v="N&amp;W Short term res beds"/>
    <s v="Exceptional social care short term res placements"/>
    <x v="16"/>
    <s v="Care home"/>
    <s v=""/>
    <x v="0"/>
    <s v=""/>
    <x v="0"/>
    <s v=""/>
    <s v=""/>
    <x v="2"/>
    <x v="5"/>
    <n v="50000"/>
    <x v="0"/>
  </r>
  <r>
    <x v="1"/>
    <x v="147"/>
    <x v="4"/>
    <n v="97"/>
    <x v="147"/>
    <n v="97"/>
    <s v="N&amp;W Kirkley Discharge Beds"/>
    <s v="7 pathway 2 beds (includes medical cover) "/>
    <x v="5"/>
    <s v="Bed-based intermediate care with reablement (to support discharge)"/>
    <s v=""/>
    <x v="0"/>
    <s v=""/>
    <x v="0"/>
    <s v=""/>
    <s v=""/>
    <x v="2"/>
    <x v="1"/>
    <n v="59000"/>
    <x v="0"/>
  </r>
  <r>
    <x v="1"/>
    <x v="147"/>
    <x v="4"/>
    <n v="98"/>
    <x v="147"/>
    <n v="98"/>
    <s v="N&amp;W Ritson Discharge Beds"/>
    <s v="7 pathway 2 beds (includes medical cover)"/>
    <x v="5"/>
    <s v="Bed-based intermediate care with reablement (to support discharge)"/>
    <s v=""/>
    <x v="0"/>
    <s v=""/>
    <x v="0"/>
    <s v=""/>
    <s v=""/>
    <x v="2"/>
    <x v="1"/>
    <n v="61500"/>
    <x v="0"/>
  </r>
  <r>
    <x v="1"/>
    <x v="147"/>
    <x v="4"/>
    <n v="99"/>
    <x v="147"/>
    <n v="99"/>
    <s v="N&amp;W Wickham Discharge Beds"/>
    <s v="2 pathway 3 beds (includes medical cover)"/>
    <x v="16"/>
    <s v="Care home"/>
    <s v=""/>
    <x v="0"/>
    <s v=""/>
    <x v="0"/>
    <s v=""/>
    <s v=""/>
    <x v="2"/>
    <x v="1"/>
    <n v="19500"/>
    <x v="0"/>
  </r>
  <r>
    <x v="1"/>
    <x v="147"/>
    <x v="4"/>
    <n v="100"/>
    <x v="147"/>
    <n v="100"/>
    <s v="N&amp;W MDT Support for East Beds"/>
    <s v="Therapy in-reach to support additional beds in Waveney"/>
    <x v="5"/>
    <s v="Bed-based intermediate care with reablement (to support discharge)"/>
    <s v=""/>
    <x v="0"/>
    <s v=""/>
    <x v="0"/>
    <s v=""/>
    <s v=""/>
    <x v="0"/>
    <x v="1"/>
    <n v="12500"/>
    <x v="0"/>
  </r>
  <r>
    <x v="1"/>
    <x v="147"/>
    <x v="4"/>
    <n v="101"/>
    <x v="147"/>
    <n v="101"/>
    <s v="N&amp;W Home First Hubs"/>
    <s v="Locality Priority Schemes with ECCH &amp; SCC"/>
    <x v="8"/>
    <s v="Home First/Discharge to Assess - process support/core costs"/>
    <s v=""/>
    <x v="0"/>
    <s v=""/>
    <x v="0"/>
    <s v=""/>
    <s v=""/>
    <x v="1"/>
    <x v="1"/>
    <n v="391585"/>
    <x v="0"/>
  </r>
  <r>
    <x v="1"/>
    <x v="147"/>
    <x v="4"/>
    <n v="102"/>
    <x v="147"/>
    <n v="102"/>
    <s v="N&amp;W Bridging the Gap East"/>
    <s v="Reablement in a Person’s Own Home"/>
    <x v="4"/>
    <s v="Rehabilitation at home (to support discharge)"/>
    <s v=""/>
    <x v="0"/>
    <s v=""/>
    <x v="0"/>
    <s v=""/>
    <s v=""/>
    <x v="1"/>
    <x v="1"/>
    <n v="136435"/>
    <x v="0"/>
  </r>
  <r>
    <x v="1"/>
    <x v="148"/>
    <x v="5"/>
    <n v="1"/>
    <x v="148"/>
    <n v="1"/>
    <s v="ES 1a - Responsibilities under the Care Act"/>
    <s v="Homecare Service Provision"/>
    <x v="6"/>
    <s v="Other"/>
    <s v="Carer advice and support"/>
    <x v="0"/>
    <s v=""/>
    <x v="0"/>
    <s v=""/>
    <s v=""/>
    <x v="1"/>
    <x v="0"/>
    <n v="373670"/>
    <x v="0"/>
  </r>
  <r>
    <x v="1"/>
    <x v="148"/>
    <x v="5"/>
    <n v="2"/>
    <x v="148"/>
    <n v="2"/>
    <s v="ES 1b - Responsibilities under the Care Act"/>
    <s v="Advocacy"/>
    <x v="6"/>
    <s v="Independent Mental Health Advocacy"/>
    <s v=""/>
    <x v="0"/>
    <s v=""/>
    <x v="0"/>
    <s v=""/>
    <s v=""/>
    <x v="1"/>
    <x v="0"/>
    <n v="4551"/>
    <x v="0"/>
  </r>
  <r>
    <x v="1"/>
    <x v="148"/>
    <x v="5"/>
    <n v="3"/>
    <x v="148"/>
    <n v="3"/>
    <s v="ES 1c - Responsibilities under the Care Act"/>
    <s v="Safeguarding"/>
    <x v="6"/>
    <s v="Safeguarding"/>
    <s v=""/>
    <x v="0"/>
    <s v=""/>
    <x v="0"/>
    <s v=""/>
    <s v=""/>
    <x v="1"/>
    <x v="0"/>
    <n v="17778"/>
    <x v="0"/>
  </r>
  <r>
    <x v="1"/>
    <x v="148"/>
    <x v="5"/>
    <n v="4"/>
    <x v="148"/>
    <n v="4"/>
    <s v="ES 2 - Carers Funding"/>
    <s v="Carers Contracts -respite care/carers breaks, information, assessment, emotional and physical support, training, access to services to support wellbeing and improve independence"/>
    <x v="12"/>
    <s v="Respite services"/>
    <s v=""/>
    <x v="0"/>
    <s v=""/>
    <x v="0"/>
    <s v=""/>
    <s v=""/>
    <x v="1"/>
    <x v="0"/>
    <n v="380000"/>
    <x v="0"/>
  </r>
  <r>
    <x v="1"/>
    <x v="148"/>
    <x v="5"/>
    <n v="5"/>
    <x v="148"/>
    <n v="5"/>
    <s v="ES 3 - Health Commissioned Services"/>
    <s v="Community Health Contracts"/>
    <x v="10"/>
    <s v="Multidisciplinary teams that are supporting independence, such as anticipatory care"/>
    <s v=""/>
    <x v="1"/>
    <s v=""/>
    <x v="2"/>
    <s v=""/>
    <s v=""/>
    <x v="3"/>
    <x v="0"/>
    <n v="4660776"/>
    <x v="0"/>
  </r>
  <r>
    <x v="1"/>
    <x v="148"/>
    <x v="5"/>
    <n v="6"/>
    <x v="148"/>
    <n v="6"/>
    <s v="ES 4 - Prescription Schemes"/>
    <s v="Social Prescription"/>
    <x v="0"/>
    <s v="Social Prescribing"/>
    <s v=""/>
    <x v="0"/>
    <s v=""/>
    <x v="2"/>
    <s v=""/>
    <s v=""/>
    <x v="1"/>
    <x v="0"/>
    <n v="518004"/>
    <x v="0"/>
  </r>
  <r>
    <x v="1"/>
    <x v="148"/>
    <x v="5"/>
    <n v="7"/>
    <x v="148"/>
    <n v="7"/>
    <s v="ES 5 - Community Grants"/>
    <s v="Grants to Community Organisations"/>
    <x v="10"/>
    <s v="Integrated neighbourhood services"/>
    <s v=""/>
    <x v="1"/>
    <s v=""/>
    <x v="2"/>
    <s v=""/>
    <s v=""/>
    <x v="0"/>
    <x v="0"/>
    <n v="168650"/>
    <x v="0"/>
  </r>
  <r>
    <x v="1"/>
    <x v="148"/>
    <x v="5"/>
    <n v="8"/>
    <x v="148"/>
    <n v="8"/>
    <s v="ES 6 - Supported Employment"/>
    <s v="Mental Health Employment Support"/>
    <x v="0"/>
    <s v="Other"/>
    <s v="Employment support for mental health"/>
    <x v="0"/>
    <s v=""/>
    <x v="2"/>
    <s v=""/>
    <s v=""/>
    <x v="0"/>
    <x v="0"/>
    <n v="120341"/>
    <x v="0"/>
  </r>
  <r>
    <x v="1"/>
    <x v="148"/>
    <x v="5"/>
    <n v="9"/>
    <x v="148"/>
    <n v="9"/>
    <s v="ES 7 - Tech to Connect"/>
    <s v="Training to residents to enable social inclusion through the use of technology"/>
    <x v="1"/>
    <s v="Digital participation services"/>
    <s v=""/>
    <x v="5"/>
    <s v="Wellbeing Services"/>
    <x v="2"/>
    <s v=""/>
    <s v=""/>
    <x v="0"/>
    <x v="0"/>
    <n v="67479"/>
    <x v="0"/>
  </r>
  <r>
    <x v="1"/>
    <x v="148"/>
    <x v="5"/>
    <n v="10"/>
    <x v="148"/>
    <n v="10"/>
    <s v="ES 8 - Growing Health Together"/>
    <s v="Co-creating conditions for peoples health and wellbeing to thrive"/>
    <x v="0"/>
    <s v="Other"/>
    <s v="Local PCN led scheme to promote wellbeing"/>
    <x v="6"/>
    <s v=""/>
    <x v="2"/>
    <s v=""/>
    <s v=""/>
    <x v="3"/>
    <x v="0"/>
    <n v="147658"/>
    <x v="0"/>
  </r>
  <r>
    <x v="1"/>
    <x v="148"/>
    <x v="5"/>
    <n v="11"/>
    <x v="148"/>
    <n v="11"/>
    <s v="ES 9 - Home from Hospital"/>
    <s v="Home First"/>
    <x v="8"/>
    <s v="Home First/Discharge to Assess - process support/core costs"/>
    <s v=""/>
    <x v="0"/>
    <s v=""/>
    <x v="0"/>
    <s v=""/>
    <s v=""/>
    <x v="0"/>
    <x v="0"/>
    <n v="149183"/>
    <x v="0"/>
  </r>
  <r>
    <x v="1"/>
    <x v="148"/>
    <x v="5"/>
    <n v="12"/>
    <x v="148"/>
    <n v="12"/>
    <s v="ES 10 - Stroke Support"/>
    <s v="Contribution to Stroke Support contract"/>
    <x v="3"/>
    <s v="Care navigation and planning"/>
    <s v=""/>
    <x v="0"/>
    <s v=""/>
    <x v="0"/>
    <s v=""/>
    <s v=""/>
    <x v="0"/>
    <x v="0"/>
    <n v="19408"/>
    <x v="0"/>
  </r>
  <r>
    <x v="1"/>
    <x v="148"/>
    <x v="5"/>
    <n v="13"/>
    <x v="148"/>
    <n v="13"/>
    <s v="ES 11 - TECS"/>
    <s v="Technology Enabled Care Services"/>
    <x v="1"/>
    <s v="Assistive technologies including telecare"/>
    <s v=""/>
    <x v="0"/>
    <s v=""/>
    <x v="0"/>
    <s v=""/>
    <s v=""/>
    <x v="1"/>
    <x v="0"/>
    <n v="120000"/>
    <x v="0"/>
  </r>
  <r>
    <x v="1"/>
    <x v="148"/>
    <x v="5"/>
    <n v="14"/>
    <x v="148"/>
    <n v="14"/>
    <s v="ES 12 - Information &amp; Advice"/>
    <s v="Information and advice for the public to navigate the care sector"/>
    <x v="3"/>
    <s v="Care navigation and planning"/>
    <s v=""/>
    <x v="0"/>
    <s v=""/>
    <x v="0"/>
    <s v=""/>
    <s v=""/>
    <x v="1"/>
    <x v="0"/>
    <n v="41073"/>
    <x v="0"/>
  </r>
  <r>
    <x v="1"/>
    <x v="148"/>
    <x v="5"/>
    <n v="15"/>
    <x v="148"/>
    <n v="15"/>
    <s v="ES 13a - Mental Health Community Connections"/>
    <s v="Mental Health Support"/>
    <x v="0"/>
    <s v="Other"/>
    <s v="Mental Health community support contracts"/>
    <x v="0"/>
    <s v=""/>
    <x v="0"/>
    <s v=""/>
    <s v=""/>
    <x v="0"/>
    <x v="0"/>
    <n v="257410"/>
    <x v="0"/>
  </r>
  <r>
    <x v="1"/>
    <x v="148"/>
    <x v="5"/>
    <n v="16"/>
    <x v="148"/>
    <n v="16"/>
    <s v="ES 13b - Mental Health Community Connections"/>
    <s v="Mental Health Support"/>
    <x v="0"/>
    <s v="Other"/>
    <s v="Mental Health community support contracts"/>
    <x v="0"/>
    <s v=""/>
    <x v="0"/>
    <s v=""/>
    <s v=""/>
    <x v="0"/>
    <x v="4"/>
    <n v="75709"/>
    <x v="0"/>
  </r>
  <r>
    <x v="1"/>
    <x v="148"/>
    <x v="5"/>
    <n v="17"/>
    <x v="148"/>
    <n v="17"/>
    <s v="ES 14 - Handy Persons"/>
    <s v="Handy Persons - not DFG funded"/>
    <x v="2"/>
    <s v=""/>
    <s v=""/>
    <x v="0"/>
    <s v=""/>
    <x v="0"/>
    <s v=""/>
    <s v=""/>
    <x v="1"/>
    <x v="0"/>
    <n v="44683"/>
    <x v="0"/>
  </r>
  <r>
    <x v="1"/>
    <x v="148"/>
    <x v="5"/>
    <n v="18"/>
    <x v="148"/>
    <n v="18"/>
    <s v="ES 15 - Community Equipment"/>
    <s v="Community Equipment Service"/>
    <x v="1"/>
    <s v="Community based equipment"/>
    <s v=""/>
    <x v="0"/>
    <s v=""/>
    <x v="1"/>
    <s v="0.5"/>
    <s v="0.5"/>
    <x v="2"/>
    <x v="0"/>
    <n v="570610"/>
    <x v="0"/>
  </r>
  <r>
    <x v="1"/>
    <x v="148"/>
    <x v="5"/>
    <n v="19"/>
    <x v="148"/>
    <n v="19"/>
    <s v="ES - 16 Autism Friendly Communities"/>
    <s v="Providing support to communities in Surrey to be inclusive of people with Autism"/>
    <x v="10"/>
    <s v="Integrated neighbourhood services"/>
    <s v=""/>
    <x v="0"/>
    <s v=""/>
    <x v="0"/>
    <s v=""/>
    <s v=""/>
    <x v="1"/>
    <x v="0"/>
    <n v="3500"/>
    <x v="0"/>
  </r>
  <r>
    <x v="1"/>
    <x v="148"/>
    <x v="5"/>
    <n v="20"/>
    <x v="148"/>
    <n v="20"/>
    <s v="ES - 17 All Age Autism Strategy"/>
    <s v="Providing support to people with Autism in Surrey"/>
    <x v="3"/>
    <s v="Care navigation and planning"/>
    <s v=""/>
    <x v="0"/>
    <s v=""/>
    <x v="0"/>
    <s v=""/>
    <s v=""/>
    <x v="1"/>
    <x v="0"/>
    <n v="68241"/>
    <x v="0"/>
  </r>
  <r>
    <x v="1"/>
    <x v="148"/>
    <x v="5"/>
    <n v="21"/>
    <x v="148"/>
    <n v="21"/>
    <s v="ES 18 - Disabled Facilities Grant"/>
    <s v="Funding passported to Borough and District Councils"/>
    <x v="13"/>
    <s v="Adaptations, including statutory DFG grants"/>
    <s v=""/>
    <x v="0"/>
    <s v=""/>
    <x v="0"/>
    <s v=""/>
    <s v=""/>
    <x v="1"/>
    <x v="2"/>
    <n v="1268237"/>
    <x v="0"/>
  </r>
  <r>
    <x v="1"/>
    <x v="148"/>
    <x v="5"/>
    <n v="22"/>
    <x v="148"/>
    <n v="22"/>
    <s v="ES 19 - Improve BCF 23/24"/>
    <s v="Support to D2A process through Care Home packages"/>
    <x v="16"/>
    <s v="Other"/>
    <s v="Discharge from hospital (with reablement) to long term residential care (Discharge to Assess Pathway 3)"/>
    <x v="0"/>
    <s v=""/>
    <x v="0"/>
    <s v=""/>
    <s v=""/>
    <x v="1"/>
    <x v="3"/>
    <n v="1729975"/>
    <x v="0"/>
  </r>
  <r>
    <x v="1"/>
    <x v="148"/>
    <x v="5"/>
    <n v="23"/>
    <x v="148"/>
    <n v="23"/>
    <s v="Discharge Fund - Surrey Heartlands Pathway 1"/>
    <s v="Pathway 1"/>
    <x v="7"/>
    <s v="Domiciliary care to support hospital discharge (Discharge to Assess pathway 1)"/>
    <s v=""/>
    <x v="0"/>
    <s v=""/>
    <x v="2"/>
    <s v=""/>
    <s v=""/>
    <x v="2"/>
    <x v="1"/>
    <n v="760755"/>
    <x v="0"/>
  </r>
  <r>
    <x v="1"/>
    <x v="148"/>
    <x v="5"/>
    <n v="24"/>
    <x v="148"/>
    <n v="24"/>
    <s v="ES 21 - ICB Carry Forward from 22/23"/>
    <s v="This is the carryforward from the previous year, bids are made against this through the year"/>
    <x v="10"/>
    <s v="Other"/>
    <s v="Carry Forward"/>
    <x v="1"/>
    <s v=""/>
    <x v="2"/>
    <s v=""/>
    <s v=""/>
    <x v="4"/>
    <x v="6"/>
    <n v="4800000"/>
    <x v="0"/>
  </r>
  <r>
    <x v="1"/>
    <x v="148"/>
    <x v="5"/>
    <n v="25"/>
    <x v="148"/>
    <n v="25"/>
    <s v="ES 22 - D2A contribution"/>
    <s v="D2A Funding"/>
    <x v="7"/>
    <s v="Domiciliary care to support hospital discharge (Discharge to Assess pathway 1)"/>
    <s v=""/>
    <x v="1"/>
    <s v=""/>
    <x v="2"/>
    <s v=""/>
    <s v=""/>
    <x v="2"/>
    <x v="0"/>
    <n v="472253"/>
    <x v="0"/>
  </r>
  <r>
    <x v="1"/>
    <x v="148"/>
    <x v="5"/>
    <n v="26"/>
    <x v="148"/>
    <n v="26"/>
    <s v="GW 1a - Responsibilities under the Care Act"/>
    <s v="Homecare Service Provision"/>
    <x v="6"/>
    <s v="Other"/>
    <s v="Carer advice and support"/>
    <x v="0"/>
    <s v=""/>
    <x v="0"/>
    <s v=""/>
    <s v=""/>
    <x v="1"/>
    <x v="0"/>
    <n v="427399"/>
    <x v="0"/>
  </r>
  <r>
    <x v="1"/>
    <x v="148"/>
    <x v="5"/>
    <n v="27"/>
    <x v="148"/>
    <n v="27"/>
    <s v="GW 1b - Responsibilities under the Care Act"/>
    <s v="Advocacy"/>
    <x v="6"/>
    <s v="Independent Mental Health Advocacy"/>
    <s v=""/>
    <x v="0"/>
    <s v=""/>
    <x v="0"/>
    <s v=""/>
    <s v=""/>
    <x v="1"/>
    <x v="0"/>
    <n v="5207"/>
    <x v="0"/>
  </r>
  <r>
    <x v="1"/>
    <x v="148"/>
    <x v="5"/>
    <n v="28"/>
    <x v="148"/>
    <n v="28"/>
    <s v="GW 1c - Responsibilities under the Care Act"/>
    <s v="Safeguarding"/>
    <x v="6"/>
    <s v="Safeguarding"/>
    <s v=""/>
    <x v="0"/>
    <s v=""/>
    <x v="0"/>
    <s v=""/>
    <s v=""/>
    <x v="1"/>
    <x v="0"/>
    <n v="20394"/>
    <x v="0"/>
  </r>
  <r>
    <x v="1"/>
    <x v="148"/>
    <x v="5"/>
    <n v="29"/>
    <x v="148"/>
    <n v="29"/>
    <s v="GW 2 - Carers Funding"/>
    <s v="Carers Contracts -respite care/carers breaks, information, assessment, emotional and physical support, training, access to services to support wellbeing and improve independence"/>
    <x v="12"/>
    <s v="Respite services"/>
    <s v=""/>
    <x v="0"/>
    <s v=""/>
    <x v="0"/>
    <s v=""/>
    <s v=""/>
    <x v="1"/>
    <x v="0"/>
    <n v="435000"/>
    <x v="0"/>
  </r>
  <r>
    <x v="1"/>
    <x v="148"/>
    <x v="5"/>
    <n v="30"/>
    <x v="148"/>
    <n v="30"/>
    <s v="GW 3 - Health Commissioned Services"/>
    <s v="Community Health Contracts"/>
    <x v="10"/>
    <s v="Multidisciplinary teams that are supporting independence, such as anticipatory care"/>
    <s v=""/>
    <x v="1"/>
    <s v=""/>
    <x v="2"/>
    <s v=""/>
    <s v=""/>
    <x v="3"/>
    <x v="0"/>
    <n v="4369690"/>
    <x v="0"/>
  </r>
  <r>
    <x v="1"/>
    <x v="148"/>
    <x v="5"/>
    <n v="31"/>
    <x v="148"/>
    <n v="31"/>
    <s v="GW 4 - Supported Employment"/>
    <s v="Mental Health Employment Support"/>
    <x v="0"/>
    <s v="Other"/>
    <s v="Employment Support for Mental Health"/>
    <x v="0"/>
    <s v=""/>
    <x v="2"/>
    <s v=""/>
    <s v=""/>
    <x v="0"/>
    <x v="0"/>
    <n v="141927"/>
    <x v="0"/>
  </r>
  <r>
    <x v="1"/>
    <x v="148"/>
    <x v="5"/>
    <n v="32"/>
    <x v="148"/>
    <n v="32"/>
    <s v="GW 5 - End of  Life Care -  Contract"/>
    <s v="End of Life Contract"/>
    <x v="3"/>
    <s v="Care navigation and planning"/>
    <s v=""/>
    <x v="1"/>
    <s v=""/>
    <x v="2"/>
    <s v=""/>
    <s v=""/>
    <x v="3"/>
    <x v="0"/>
    <n v="185586"/>
    <x v="0"/>
  </r>
  <r>
    <x v="1"/>
    <x v="148"/>
    <x v="5"/>
    <n v="33"/>
    <x v="148"/>
    <n v="33"/>
    <s v="GW 6 - Psychiatric Liaison Services"/>
    <s v="Mental Health Support"/>
    <x v="0"/>
    <s v="Other"/>
    <s v="Psychiatric Liaison"/>
    <x v="2"/>
    <s v=""/>
    <x v="2"/>
    <s v=""/>
    <s v=""/>
    <x v="5"/>
    <x v="0"/>
    <n v="190976"/>
    <x v="0"/>
  </r>
  <r>
    <x v="1"/>
    <x v="148"/>
    <x v="5"/>
    <n v="34"/>
    <x v="148"/>
    <n v="34"/>
    <s v="GW 7 - Mental Health wards"/>
    <s v="Mental Health Support"/>
    <x v="8"/>
    <s v="Multi-Disciplinary/Multi-Agency Discharge Teams supporting discharge"/>
    <s v=""/>
    <x v="2"/>
    <s v=""/>
    <x v="0"/>
    <s v=""/>
    <s v=""/>
    <x v="1"/>
    <x v="0"/>
    <n v="177614"/>
    <x v="0"/>
  </r>
  <r>
    <x v="1"/>
    <x v="148"/>
    <x v="5"/>
    <n v="35"/>
    <x v="148"/>
    <n v="35"/>
    <s v="GW 8 - Funding for Non Elective Admissions in acute"/>
    <s v="Contributions to Acute contracts"/>
    <x v="11"/>
    <s v=""/>
    <s v=""/>
    <x v="3"/>
    <s v=""/>
    <x v="2"/>
    <s v=""/>
    <s v=""/>
    <x v="6"/>
    <x v="0"/>
    <n v="200000"/>
    <x v="0"/>
  </r>
  <r>
    <x v="1"/>
    <x v="148"/>
    <x v="5"/>
    <n v="36"/>
    <x v="148"/>
    <n v="36"/>
    <s v="GW 9 - Care Home Matrons "/>
    <s v="Discharge to Care Homes"/>
    <x v="8"/>
    <s v="Improved discharge to Care Homes"/>
    <s v=""/>
    <x v="1"/>
    <s v=""/>
    <x v="2"/>
    <s v=""/>
    <s v=""/>
    <x v="2"/>
    <x v="0"/>
    <n v="138431"/>
    <x v="0"/>
  </r>
  <r>
    <x v="1"/>
    <x v="148"/>
    <x v="5"/>
    <n v="37"/>
    <x v="148"/>
    <n v="37"/>
    <s v="GW 10 - Let's get steady, Fall prevention"/>
    <s v="Falls Prevention"/>
    <x v="10"/>
    <s v="Integrated neighbourhood services"/>
    <s v=""/>
    <x v="1"/>
    <s v=""/>
    <x v="2"/>
    <s v=""/>
    <s v=""/>
    <x v="1"/>
    <x v="0"/>
    <n v="26000"/>
    <x v="0"/>
  </r>
  <r>
    <x v="1"/>
    <x v="148"/>
    <x v="5"/>
    <n v="38"/>
    <x v="148"/>
    <n v="38"/>
    <s v="GW 11 - D2A funding"/>
    <s v="Funding for D2A"/>
    <x v="7"/>
    <s v="Domiciliary care to support hospital discharge (Discharge to Assess pathway 1)"/>
    <s v=""/>
    <x v="1"/>
    <s v=""/>
    <x v="2"/>
    <s v=""/>
    <s v=""/>
    <x v="2"/>
    <x v="0"/>
    <n v="194190"/>
    <x v="0"/>
  </r>
  <r>
    <x v="1"/>
    <x v="148"/>
    <x v="5"/>
    <n v="39"/>
    <x v="148"/>
    <n v="39"/>
    <s v="GW 12 - Falls Prevention Packs"/>
    <s v="Falls Prevention"/>
    <x v="10"/>
    <s v="Integrated neighbourhood services"/>
    <s v=""/>
    <x v="1"/>
    <s v=""/>
    <x v="2"/>
    <s v=""/>
    <s v=""/>
    <x v="1"/>
    <x v="0"/>
    <n v="9343"/>
    <x v="0"/>
  </r>
  <r>
    <x v="1"/>
    <x v="148"/>
    <x v="5"/>
    <n v="40"/>
    <x v="148"/>
    <n v="40"/>
    <s v="GW 13 - Social Prescribing Administrator"/>
    <s v="Social Prescription"/>
    <x v="0"/>
    <s v="Social Prescribing"/>
    <s v=""/>
    <x v="1"/>
    <s v=""/>
    <x v="2"/>
    <s v=""/>
    <s v=""/>
    <x v="3"/>
    <x v="0"/>
    <n v="33000"/>
    <x v="0"/>
  </r>
  <r>
    <x v="1"/>
    <x v="148"/>
    <x v="5"/>
    <n v="41"/>
    <x v="148"/>
    <n v="41"/>
    <s v="GW 14 - Outline Grant"/>
    <s v="Outline Grant"/>
    <x v="0"/>
    <s v="Social Prescribing"/>
    <s v=""/>
    <x v="1"/>
    <s v=""/>
    <x v="2"/>
    <s v=""/>
    <s v=""/>
    <x v="0"/>
    <x v="0"/>
    <n v="276"/>
    <x v="0"/>
  </r>
  <r>
    <x v="1"/>
    <x v="148"/>
    <x v="5"/>
    <n v="42"/>
    <x v="148"/>
    <n v="42"/>
    <s v="GW 15 - Red Bag"/>
    <s v="Red Bag Scheme"/>
    <x v="8"/>
    <s v="Red Bag scheme"/>
    <s v=""/>
    <x v="1"/>
    <s v=""/>
    <x v="2"/>
    <s v=""/>
    <s v=""/>
    <x v="2"/>
    <x v="0"/>
    <n v="1794"/>
    <x v="0"/>
  </r>
  <r>
    <x v="1"/>
    <x v="148"/>
    <x v="5"/>
    <n v="43"/>
    <x v="148"/>
    <n v="43"/>
    <s v="GW 16 - Home from Hospital"/>
    <s v="Home First"/>
    <x v="8"/>
    <s v="Home First/Discharge to Assess - process support/core costs"/>
    <s v=""/>
    <x v="0"/>
    <s v=""/>
    <x v="0"/>
    <s v=""/>
    <s v=""/>
    <x v="0"/>
    <x v="0"/>
    <n v="23010"/>
    <x v="0"/>
  </r>
  <r>
    <x v="1"/>
    <x v="148"/>
    <x v="5"/>
    <n v="44"/>
    <x v="148"/>
    <n v="44"/>
    <s v="GW 17 - Stroke Support"/>
    <s v="Contribution to Stroke Support contract"/>
    <x v="3"/>
    <s v="Care navigation and planning"/>
    <s v=""/>
    <x v="0"/>
    <s v=""/>
    <x v="0"/>
    <s v=""/>
    <s v=""/>
    <x v="0"/>
    <x v="0"/>
    <n v="22833"/>
    <x v="0"/>
  </r>
  <r>
    <x v="1"/>
    <x v="148"/>
    <x v="5"/>
    <n v="45"/>
    <x v="148"/>
    <n v="45"/>
    <s v="GW 18 - TECS"/>
    <s v="Technology Enabled Care Services"/>
    <x v="1"/>
    <s v="Assistive technologies including telecare"/>
    <s v=""/>
    <x v="0"/>
    <s v=""/>
    <x v="0"/>
    <s v=""/>
    <s v=""/>
    <x v="1"/>
    <x v="0"/>
    <n v="107000"/>
    <x v="0"/>
  </r>
  <r>
    <x v="1"/>
    <x v="148"/>
    <x v="5"/>
    <n v="46"/>
    <x v="148"/>
    <n v="46"/>
    <s v="GW 19 - Information and Advice"/>
    <s v="Information and advice for the public to navigate the care sector"/>
    <x v="3"/>
    <s v="Care navigation and planning"/>
    <s v=""/>
    <x v="0"/>
    <s v=""/>
    <x v="0"/>
    <s v=""/>
    <s v=""/>
    <x v="1"/>
    <x v="0"/>
    <n v="48088"/>
    <x v="0"/>
  </r>
  <r>
    <x v="1"/>
    <x v="148"/>
    <x v="5"/>
    <n v="47"/>
    <x v="148"/>
    <n v="47"/>
    <s v="GW 20a - Mental Health Community Connections"/>
    <s v="Mental Health Support"/>
    <x v="0"/>
    <s v="Other"/>
    <s v="Mental Health community support contracts"/>
    <x v="0"/>
    <s v=""/>
    <x v="0"/>
    <s v=""/>
    <s v=""/>
    <x v="0"/>
    <x v="0"/>
    <n v="293492"/>
    <x v="0"/>
  </r>
  <r>
    <x v="1"/>
    <x v="148"/>
    <x v="5"/>
    <n v="48"/>
    <x v="148"/>
    <n v="48"/>
    <s v="GW 20b - Mental Health Community Connections"/>
    <s v="Mental Health Support"/>
    <x v="0"/>
    <s v="Other"/>
    <s v="Mental Health community support contracts"/>
    <x v="0"/>
    <s v=""/>
    <x v="0"/>
    <s v=""/>
    <s v=""/>
    <x v="0"/>
    <x v="4"/>
    <n v="86319"/>
    <x v="0"/>
  </r>
  <r>
    <x v="1"/>
    <x v="148"/>
    <x v="5"/>
    <n v="49"/>
    <x v="148"/>
    <n v="49"/>
    <s v="GW 21 - Handy Persons"/>
    <s v="Handy Persons - not DFG funded"/>
    <x v="2"/>
    <s v=""/>
    <s v=""/>
    <x v="0"/>
    <s v=""/>
    <x v="0"/>
    <s v=""/>
    <s v=""/>
    <x v="1"/>
    <x v="0"/>
    <n v="51917"/>
    <x v="0"/>
  </r>
  <r>
    <x v="1"/>
    <x v="148"/>
    <x v="5"/>
    <n v="50"/>
    <x v="148"/>
    <n v="50"/>
    <s v="GW 22 - Community Equipment"/>
    <s v="Community Equipment Service"/>
    <x v="1"/>
    <s v="Community based equipment"/>
    <s v=""/>
    <x v="0"/>
    <s v=""/>
    <x v="1"/>
    <s v="0.5"/>
    <s v="0.5"/>
    <x v="2"/>
    <x v="0"/>
    <n v="675568"/>
    <x v="0"/>
  </r>
  <r>
    <x v="1"/>
    <x v="148"/>
    <x v="5"/>
    <n v="51"/>
    <x v="148"/>
    <n v="51"/>
    <s v="GW 23 - Social Prescribing"/>
    <s v="Social Prescription"/>
    <x v="0"/>
    <s v="Social Prescribing"/>
    <s v=""/>
    <x v="0"/>
    <s v=""/>
    <x v="0"/>
    <s v=""/>
    <s v=""/>
    <x v="0"/>
    <x v="0"/>
    <n v="69687"/>
    <x v="0"/>
  </r>
  <r>
    <x v="1"/>
    <x v="148"/>
    <x v="5"/>
    <n v="52"/>
    <x v="148"/>
    <n v="52"/>
    <s v="GW 24- All Age Autism Strategy"/>
    <s v="Providing support to people with Autism in Surrey"/>
    <x v="3"/>
    <s v="Care navigation and planning"/>
    <s v=""/>
    <x v="0"/>
    <s v=""/>
    <x v="0"/>
    <s v=""/>
    <s v=""/>
    <x v="1"/>
    <x v="0"/>
    <n v="73346"/>
    <x v="0"/>
  </r>
  <r>
    <x v="1"/>
    <x v="148"/>
    <x v="5"/>
    <n v="53"/>
    <x v="148"/>
    <n v="53"/>
    <s v="GW 25 - ASC Community Schemes"/>
    <s v="Grants to Community Organisations"/>
    <x v="10"/>
    <s v="Integrated neighbourhood services"/>
    <s v=""/>
    <x v="0"/>
    <s v=""/>
    <x v="0"/>
    <s v=""/>
    <s v=""/>
    <x v="0"/>
    <x v="0"/>
    <n v="35960"/>
    <x v="0"/>
  </r>
  <r>
    <x v="1"/>
    <x v="148"/>
    <x v="5"/>
    <n v="54"/>
    <x v="148"/>
    <n v="54"/>
    <s v="GW 26 - Disabled Facilities Grant"/>
    <s v="Funding passported to Borough and District Councils"/>
    <x v="13"/>
    <s v="Adaptations, including statutory DFG grants"/>
    <s v=""/>
    <x v="0"/>
    <s v=""/>
    <x v="0"/>
    <s v=""/>
    <s v=""/>
    <x v="1"/>
    <x v="2"/>
    <n v="1253448"/>
    <x v="0"/>
  </r>
  <r>
    <x v="1"/>
    <x v="148"/>
    <x v="5"/>
    <n v="55"/>
    <x v="148"/>
    <n v="55"/>
    <s v="GW 27 - Improve BCF 23/24"/>
    <s v="Support to D2A process through Care Home packages"/>
    <x v="16"/>
    <s v="Other"/>
    <s v="Discharge from hospital (with reablement) to long term residential care (Discharge to Assess Pathway 3)"/>
    <x v="0"/>
    <s v=""/>
    <x v="0"/>
    <s v=""/>
    <s v=""/>
    <x v="1"/>
    <x v="3"/>
    <n v="1981153"/>
    <x v="0"/>
  </r>
  <r>
    <x v="1"/>
    <x v="148"/>
    <x v="5"/>
    <n v="56"/>
    <x v="148"/>
    <n v="56"/>
    <s v="Discharge Fund - Surrey Heartlands Pathway 2"/>
    <s v="Pathway 2"/>
    <x v="5"/>
    <s v="Bed-based intermediate care with rehabilitation (to support discharge)"/>
    <s v=""/>
    <x v="0"/>
    <s v=""/>
    <x v="2"/>
    <s v=""/>
    <s v=""/>
    <x v="2"/>
    <x v="1"/>
    <n v="3686198"/>
    <x v="0"/>
  </r>
  <r>
    <x v="1"/>
    <x v="148"/>
    <x v="5"/>
    <n v="57"/>
    <x v="148"/>
    <n v="57"/>
    <s v="GW 29 - ICB Carry Forward 22/23"/>
    <s v="This is the carryforward from the previous year, bids are made against this through the year"/>
    <x v="10"/>
    <s v="Other"/>
    <s v="Carry forward"/>
    <x v="1"/>
    <s v=""/>
    <x v="2"/>
    <s v=""/>
    <s v=""/>
    <x v="4"/>
    <x v="6"/>
    <n v="1500000"/>
    <x v="0"/>
  </r>
  <r>
    <x v="1"/>
    <x v="148"/>
    <x v="5"/>
    <n v="58"/>
    <x v="148"/>
    <n v="58"/>
    <s v="SD 1a - New responsibilities under the Care Act"/>
    <s v="Homecare Service Provision"/>
    <x v="6"/>
    <s v="Other"/>
    <s v="Carer advice and support"/>
    <x v="0"/>
    <s v=""/>
    <x v="0"/>
    <s v=""/>
    <s v=""/>
    <x v="1"/>
    <x v="0"/>
    <n v="610436"/>
    <x v="0"/>
  </r>
  <r>
    <x v="1"/>
    <x v="148"/>
    <x v="5"/>
    <n v="59"/>
    <x v="148"/>
    <n v="59"/>
    <s v="SD 1b - New responsibilities under the Care Act"/>
    <s v="Advocacy"/>
    <x v="6"/>
    <s v="Independent Mental Health Advocacy"/>
    <s v=""/>
    <x v="0"/>
    <s v=""/>
    <x v="0"/>
    <s v=""/>
    <s v=""/>
    <x v="1"/>
    <x v="0"/>
    <n v="7437"/>
    <x v="0"/>
  </r>
  <r>
    <x v="1"/>
    <x v="148"/>
    <x v="5"/>
    <n v="60"/>
    <x v="148"/>
    <n v="60"/>
    <s v="SD 1c - New responsibilities under the Care Act"/>
    <s v="Safeguarding"/>
    <x v="6"/>
    <s v="Other"/>
    <s v="Safeguarding Board"/>
    <x v="0"/>
    <s v=""/>
    <x v="0"/>
    <s v=""/>
    <s v=""/>
    <x v="1"/>
    <x v="0"/>
    <n v="29127"/>
    <x v="0"/>
  </r>
  <r>
    <x v="1"/>
    <x v="148"/>
    <x v="5"/>
    <n v="61"/>
    <x v="148"/>
    <n v="61"/>
    <s v="SD 2 - Carers Funding"/>
    <s v="Carers Contracts -respite care/carers breaks, information, assessment, emotional and physical support, training, access to services to support wellbeing and improve independence"/>
    <x v="12"/>
    <s v="Respite services"/>
    <s v=""/>
    <x v="0"/>
    <s v=""/>
    <x v="0"/>
    <s v=""/>
    <s v=""/>
    <x v="1"/>
    <x v="0"/>
    <n v="621000"/>
    <x v="0"/>
  </r>
  <r>
    <x v="1"/>
    <x v="148"/>
    <x v="5"/>
    <n v="62"/>
    <x v="148"/>
    <n v="62"/>
    <s v="SD 3 - Health Commissioned Services"/>
    <s v="Community Health Contracts"/>
    <x v="10"/>
    <s v="Multidisciplinary teams that are supporting independence, such as anticipatory care"/>
    <s v=""/>
    <x v="1"/>
    <s v=""/>
    <x v="2"/>
    <s v=""/>
    <s v=""/>
    <x v="3"/>
    <x v="0"/>
    <n v="6333486"/>
    <x v="0"/>
  </r>
  <r>
    <x v="1"/>
    <x v="148"/>
    <x v="5"/>
    <n v="63"/>
    <x v="148"/>
    <n v="63"/>
    <s v="SD 4 - Supported Employment"/>
    <s v="Mental Health Employment Support"/>
    <x v="0"/>
    <s v="Other"/>
    <s v="Employment Support for Mental Health"/>
    <x v="0"/>
    <s v=""/>
    <x v="2"/>
    <s v=""/>
    <s v=""/>
    <x v="0"/>
    <x v="0"/>
    <n v="173715"/>
    <x v="0"/>
  </r>
  <r>
    <x v="1"/>
    <x v="148"/>
    <x v="5"/>
    <n v="64"/>
    <x v="148"/>
    <n v="64"/>
    <s v="SD 5 - End of Life Care Contract"/>
    <s v="End of Life Contract"/>
    <x v="3"/>
    <s v="Care navigation and planning"/>
    <s v=""/>
    <x v="1"/>
    <s v=""/>
    <x v="2"/>
    <s v=""/>
    <s v=""/>
    <x v="3"/>
    <x v="0"/>
    <n v="371934"/>
    <x v="0"/>
  </r>
  <r>
    <x v="1"/>
    <x v="148"/>
    <x v="5"/>
    <n v="65"/>
    <x v="148"/>
    <n v="65"/>
    <s v="SD 6 - Integrated Teams"/>
    <s v="Integrated Community Health Team"/>
    <x v="8"/>
    <s v="Multi-Disciplinary/Multi-Agency Discharge Teams supporting discharge"/>
    <s v=""/>
    <x v="1"/>
    <s v=""/>
    <x v="2"/>
    <s v=""/>
    <s v=""/>
    <x v="3"/>
    <x v="0"/>
    <n v="528787"/>
    <x v="0"/>
  </r>
  <r>
    <x v="1"/>
    <x v="148"/>
    <x v="5"/>
    <n v="66"/>
    <x v="148"/>
    <n v="66"/>
    <s v="SD 7 - Care Home support post"/>
    <s v="Support to Care Homes"/>
    <x v="3"/>
    <s v="Care navigation and planning"/>
    <s v=""/>
    <x v="4"/>
    <s v=""/>
    <x v="2"/>
    <s v=""/>
    <s v=""/>
    <x v="4"/>
    <x v="0"/>
    <n v="38776"/>
    <x v="0"/>
  </r>
  <r>
    <x v="1"/>
    <x v="148"/>
    <x v="5"/>
    <n v="67"/>
    <x v="148"/>
    <n v="67"/>
    <s v="SD 8 - Mental Health - Psychiatric Liaison - Contract"/>
    <s v="Mental Health Support"/>
    <x v="0"/>
    <s v="Other"/>
    <s v="Psychiatric Liaison"/>
    <x v="2"/>
    <s v=""/>
    <x v="2"/>
    <s v=""/>
    <s v=""/>
    <x v="5"/>
    <x v="0"/>
    <n v="469101"/>
    <x v="0"/>
  </r>
  <r>
    <x v="1"/>
    <x v="148"/>
    <x v="5"/>
    <n v="68"/>
    <x v="148"/>
    <n v="68"/>
    <s v="SD 9 - Local CCG Schemes mapped to BCF projects"/>
    <s v="Various small contracts"/>
    <x v="10"/>
    <s v="Integrated neighbourhood services"/>
    <s v=""/>
    <x v="1"/>
    <s v=""/>
    <x v="2"/>
    <s v=""/>
    <s v=""/>
    <x v="4"/>
    <x v="0"/>
    <n v="73699"/>
    <x v="0"/>
  </r>
  <r>
    <x v="1"/>
    <x v="148"/>
    <x v="5"/>
    <n v="69"/>
    <x v="148"/>
    <n v="69"/>
    <s v="SD 10 - Funding for Non Elective Admissions in acute"/>
    <s v="Contributions to Acute contracts"/>
    <x v="11"/>
    <s v=""/>
    <s v=""/>
    <x v="3"/>
    <s v=""/>
    <x v="2"/>
    <s v=""/>
    <s v=""/>
    <x v="6"/>
    <x v="0"/>
    <n v="334000"/>
    <x v="0"/>
  </r>
  <r>
    <x v="1"/>
    <x v="148"/>
    <x v="5"/>
    <n v="70"/>
    <x v="148"/>
    <n v="70"/>
    <s v="SD 11 - D2A funding"/>
    <s v="Funding for D2A"/>
    <x v="7"/>
    <s v="Domiciliary care to support hospital discharge (Discharge to Assess pathway 1)"/>
    <s v=""/>
    <x v="1"/>
    <s v=""/>
    <x v="2"/>
    <s v=""/>
    <s v=""/>
    <x v="2"/>
    <x v="0"/>
    <n v="790512"/>
    <x v="0"/>
  </r>
  <r>
    <x v="1"/>
    <x v="148"/>
    <x v="5"/>
    <n v="71"/>
    <x v="148"/>
    <n v="71"/>
    <s v="SD 12 - Tech to Connect"/>
    <s v="Training to residents to enable social inclusion through the use of technology"/>
    <x v="1"/>
    <s v="Digital participation services"/>
    <s v=""/>
    <x v="5"/>
    <s v="Wellbeing services"/>
    <x v="2"/>
    <s v=""/>
    <s v=""/>
    <x v="0"/>
    <x v="0"/>
    <n v="62443"/>
    <x v="0"/>
  </r>
  <r>
    <x v="1"/>
    <x v="148"/>
    <x v="5"/>
    <n v="72"/>
    <x v="148"/>
    <n v="72"/>
    <s v="SD 13 - Care Home Improvement and Infection Control"/>
    <s v="Care Home improvement including workforce training"/>
    <x v="8"/>
    <s v="Improved discharge to Care Homes"/>
    <s v=""/>
    <x v="5"/>
    <s v="Workforce Development"/>
    <x v="2"/>
    <s v=""/>
    <s v=""/>
    <x v="4"/>
    <x v="0"/>
    <n v="38776"/>
    <x v="0"/>
  </r>
  <r>
    <x v="1"/>
    <x v="148"/>
    <x v="5"/>
    <n v="73"/>
    <x v="148"/>
    <n v="73"/>
    <s v="SD 14 - Falls Prevention Packs "/>
    <s v="Falls Prevention"/>
    <x v="10"/>
    <s v="Integrated neighbourhood services"/>
    <s v=""/>
    <x v="1"/>
    <s v=""/>
    <x v="2"/>
    <s v=""/>
    <s v=""/>
    <x v="4"/>
    <x v="0"/>
    <n v="10782"/>
    <x v="0"/>
  </r>
  <r>
    <x v="1"/>
    <x v="148"/>
    <x v="5"/>
    <n v="74"/>
    <x v="148"/>
    <n v="74"/>
    <s v="SD 15 - Hospital to Home Support Service"/>
    <s v="Home First"/>
    <x v="8"/>
    <s v="Home First/Discharge to Assess - process support/core costs"/>
    <s v=""/>
    <x v="0"/>
    <s v=""/>
    <x v="0"/>
    <s v=""/>
    <s v=""/>
    <x v="0"/>
    <x v="0"/>
    <n v="89103"/>
    <x v="0"/>
  </r>
  <r>
    <x v="1"/>
    <x v="148"/>
    <x v="5"/>
    <n v="75"/>
    <x v="148"/>
    <n v="75"/>
    <s v="SD 16 - Stroke Support"/>
    <s v="Contribution to Stroke Support contract"/>
    <x v="3"/>
    <s v="Care navigation and planning"/>
    <s v=""/>
    <x v="0"/>
    <s v=""/>
    <x v="0"/>
    <s v=""/>
    <s v=""/>
    <x v="0"/>
    <x v="0"/>
    <n v="35392"/>
    <x v="0"/>
  </r>
  <r>
    <x v="1"/>
    <x v="148"/>
    <x v="5"/>
    <n v="76"/>
    <x v="148"/>
    <n v="76"/>
    <s v="SD 17 - TECS"/>
    <s v="Technology Enabled Care Services"/>
    <x v="1"/>
    <s v="Assistive technologies including telecare"/>
    <s v=""/>
    <x v="0"/>
    <s v=""/>
    <x v="0"/>
    <s v=""/>
    <s v=""/>
    <x v="1"/>
    <x v="0"/>
    <n v="225000"/>
    <x v="0"/>
  </r>
  <r>
    <x v="1"/>
    <x v="148"/>
    <x v="5"/>
    <n v="77"/>
    <x v="148"/>
    <n v="77"/>
    <s v="SD 18 - Information &amp; Advice"/>
    <s v="Information and advice for the public to navigate the care sector"/>
    <x v="3"/>
    <s v="Care navigation and planning"/>
    <s v=""/>
    <x v="0"/>
    <s v=""/>
    <x v="0"/>
    <s v=""/>
    <s v=""/>
    <x v="1"/>
    <x v="0"/>
    <n v="70558"/>
    <x v="0"/>
  </r>
  <r>
    <x v="1"/>
    <x v="148"/>
    <x v="5"/>
    <n v="78"/>
    <x v="148"/>
    <n v="78"/>
    <s v="SD 19a - Mental Health Community Connections"/>
    <s v="Mental Health Support"/>
    <x v="0"/>
    <s v="Other"/>
    <s v="Mental Health community support contracts"/>
    <x v="0"/>
    <s v=""/>
    <x v="0"/>
    <s v=""/>
    <s v=""/>
    <x v="0"/>
    <x v="0"/>
    <n v="400063"/>
    <x v="0"/>
  </r>
  <r>
    <x v="1"/>
    <x v="148"/>
    <x v="5"/>
    <n v="79"/>
    <x v="148"/>
    <n v="79"/>
    <s v="SD 19b - Mental Health Community Connections"/>
    <s v="Mental Health Support"/>
    <x v="0"/>
    <s v="Other"/>
    <s v="Mental Health community support contracts"/>
    <x v="0"/>
    <s v=""/>
    <x v="0"/>
    <s v=""/>
    <s v=""/>
    <x v="0"/>
    <x v="4"/>
    <n v="117666"/>
    <x v="0"/>
  </r>
  <r>
    <x v="1"/>
    <x v="148"/>
    <x v="5"/>
    <n v="80"/>
    <x v="148"/>
    <n v="80"/>
    <s v="SD 20 - Handy Persons"/>
    <s v="Handy Persons - not DFG funded"/>
    <x v="2"/>
    <s v=""/>
    <s v=""/>
    <x v="0"/>
    <s v=""/>
    <x v="0"/>
    <s v=""/>
    <s v=""/>
    <x v="1"/>
    <x v="0"/>
    <n v="80610"/>
    <x v="0"/>
  </r>
  <r>
    <x v="1"/>
    <x v="148"/>
    <x v="5"/>
    <n v="81"/>
    <x v="148"/>
    <n v="81"/>
    <s v="SD 21 - Community Equipment"/>
    <s v="Community Equipment Service"/>
    <x v="1"/>
    <s v="Community based equipment"/>
    <s v=""/>
    <x v="0"/>
    <s v=""/>
    <x v="1"/>
    <s v="0.5"/>
    <s v="0.5"/>
    <x v="2"/>
    <x v="0"/>
    <n v="968268"/>
    <x v="0"/>
  </r>
  <r>
    <x v="1"/>
    <x v="148"/>
    <x v="5"/>
    <n v="82"/>
    <x v="148"/>
    <n v="82"/>
    <s v="SD 22 - Social Precribing"/>
    <s v="Social Prescription"/>
    <x v="0"/>
    <s v="Social Prescribing"/>
    <s v=""/>
    <x v="0"/>
    <s v=""/>
    <x v="0"/>
    <s v=""/>
    <s v=""/>
    <x v="1"/>
    <x v="0"/>
    <n v="119223"/>
    <x v="0"/>
  </r>
  <r>
    <x v="1"/>
    <x v="148"/>
    <x v="5"/>
    <n v="83"/>
    <x v="148"/>
    <n v="83"/>
    <s v="SD 23 - All Age Autism Strategy"/>
    <s v="Providing support to people with Autism in Surrey"/>
    <x v="3"/>
    <s v="Care navigation and planning"/>
    <s v=""/>
    <x v="0"/>
    <s v=""/>
    <x v="0"/>
    <s v=""/>
    <s v=""/>
    <x v="1"/>
    <x v="0"/>
    <n v="133308"/>
    <x v="0"/>
  </r>
  <r>
    <x v="1"/>
    <x v="148"/>
    <x v="5"/>
    <n v="84"/>
    <x v="148"/>
    <n v="84"/>
    <s v="SD 25 - Disabled Facilities Grant"/>
    <s v="Funding passported to Borough and District Councils"/>
    <x v="13"/>
    <s v="Adaptations, including statutory DFG grants"/>
    <s v=""/>
    <x v="0"/>
    <s v=""/>
    <x v="0"/>
    <s v=""/>
    <s v=""/>
    <x v="1"/>
    <x v="2"/>
    <n v="2763648"/>
    <x v="0"/>
  </r>
  <r>
    <x v="1"/>
    <x v="148"/>
    <x v="5"/>
    <n v="85"/>
    <x v="148"/>
    <n v="85"/>
    <s v="SD 26 - Improve BCF 23/24"/>
    <s v="Support to D2A process through Care Home packages"/>
    <x v="16"/>
    <s v="Other"/>
    <s v="Discharge from hospital (with reablement) to long term residential care (Discharge to Assess Pathway 3)"/>
    <x v="0"/>
    <s v=""/>
    <x v="0"/>
    <s v=""/>
    <s v=""/>
    <x v="1"/>
    <x v="3"/>
    <n v="2827262"/>
    <x v="0"/>
  </r>
  <r>
    <x v="1"/>
    <x v="148"/>
    <x v="5"/>
    <n v="86"/>
    <x v="148"/>
    <n v="86"/>
    <s v="Discharge Fund - Surrey Heartlands Pathway 3"/>
    <s v="Pathway 3"/>
    <x v="16"/>
    <s v="Short-term residential/nursing care for someone likely to require a longer-term care home replacement"/>
    <s v=""/>
    <x v="0"/>
    <s v=""/>
    <x v="2"/>
    <s v=""/>
    <s v=""/>
    <x v="2"/>
    <x v="1"/>
    <n v="237409"/>
    <x v="0"/>
  </r>
  <r>
    <x v="1"/>
    <x v="148"/>
    <x v="5"/>
    <n v="87"/>
    <x v="148"/>
    <n v="87"/>
    <s v="SD 28 - ICB Carry Forward from 22/23"/>
    <s v="This is the carryforward from the previous year, bids are made against this through the year"/>
    <x v="10"/>
    <s v="Other"/>
    <s v="Carry forward"/>
    <x v="1"/>
    <s v=""/>
    <x v="2"/>
    <s v=""/>
    <s v=""/>
    <x v="4"/>
    <x v="6"/>
    <n v="1500000"/>
    <x v="0"/>
  </r>
  <r>
    <x v="1"/>
    <x v="148"/>
    <x v="5"/>
    <n v="88"/>
    <x v="148"/>
    <n v="88"/>
    <s v="NW 1a - Responsibilities under the Care Act"/>
    <s v="Homecare Service Provision"/>
    <x v="6"/>
    <s v="Other"/>
    <s v="Safeguarding Board"/>
    <x v="0"/>
    <s v=""/>
    <x v="0"/>
    <s v=""/>
    <s v=""/>
    <x v="1"/>
    <x v="0"/>
    <n v="734033"/>
    <x v="0"/>
  </r>
  <r>
    <x v="1"/>
    <x v="148"/>
    <x v="5"/>
    <n v="89"/>
    <x v="148"/>
    <n v="89"/>
    <s v="NW 1b - Responsibilities under the Care Act"/>
    <s v="Advocacy"/>
    <x v="6"/>
    <s v="Independent Mental Health Advocacy"/>
    <s v=""/>
    <x v="0"/>
    <s v=""/>
    <x v="0"/>
    <s v=""/>
    <s v=""/>
    <x v="1"/>
    <x v="0"/>
    <n v="8943"/>
    <x v="0"/>
  </r>
  <r>
    <x v="1"/>
    <x v="148"/>
    <x v="5"/>
    <n v="90"/>
    <x v="148"/>
    <n v="90"/>
    <s v="NW 1c - Responsibilities under the Care Act"/>
    <s v="Safeguarding"/>
    <x v="6"/>
    <s v="Other"/>
    <s v="Safeguarding Board"/>
    <x v="0"/>
    <s v=""/>
    <x v="0"/>
    <s v=""/>
    <s v=""/>
    <x v="1"/>
    <x v="0"/>
    <n v="35025"/>
    <x v="0"/>
  </r>
  <r>
    <x v="1"/>
    <x v="148"/>
    <x v="5"/>
    <n v="91"/>
    <x v="148"/>
    <n v="91"/>
    <s v="NW 2 - Carers Funding"/>
    <s v="Carers Contracts -respite care/carers breaks, information, assessment, emotional and physical support, training, access to services to support wellbeing and improve independence"/>
    <x v="12"/>
    <s v="Respite services"/>
    <s v=""/>
    <x v="0"/>
    <s v=""/>
    <x v="0"/>
    <s v=""/>
    <s v=""/>
    <x v="1"/>
    <x v="0"/>
    <n v="747000"/>
    <x v="0"/>
  </r>
  <r>
    <x v="1"/>
    <x v="148"/>
    <x v="5"/>
    <n v="92"/>
    <x v="148"/>
    <n v="92"/>
    <s v="NW 3 - Health Commissioned Services"/>
    <s v="Community Health Contracts"/>
    <x v="10"/>
    <s v="Multidisciplinary teams that are supporting independence, such as anticipatory care"/>
    <s v=""/>
    <x v="1"/>
    <s v=""/>
    <x v="2"/>
    <s v=""/>
    <s v=""/>
    <x v="3"/>
    <x v="0"/>
    <n v="7753243"/>
    <x v="0"/>
  </r>
  <r>
    <x v="1"/>
    <x v="148"/>
    <x v="5"/>
    <n v="93"/>
    <x v="148"/>
    <n v="93"/>
    <s v="NW 4 - Supported Employment"/>
    <s v="Mental Health Employment Support"/>
    <x v="0"/>
    <s v="Other"/>
    <s v="Employment Support for Mental Health"/>
    <x v="0"/>
    <s v=""/>
    <x v="2"/>
    <s v=""/>
    <s v=""/>
    <x v="0"/>
    <x v="0"/>
    <n v="237148"/>
    <x v="0"/>
  </r>
  <r>
    <x v="1"/>
    <x v="148"/>
    <x v="5"/>
    <n v="94"/>
    <x v="148"/>
    <n v="94"/>
    <s v="NW 5 - Mental Health Virtual Wards"/>
    <s v="Mental Health Support"/>
    <x v="15"/>
    <s v="Mental health /wellbeing"/>
    <s v=""/>
    <x v="6"/>
    <s v=""/>
    <x v="2"/>
    <s v=""/>
    <s v=""/>
    <x v="3"/>
    <x v="0"/>
    <n v="451981"/>
    <x v="0"/>
  </r>
  <r>
    <x v="1"/>
    <x v="148"/>
    <x v="5"/>
    <n v="95"/>
    <x v="148"/>
    <n v="95"/>
    <s v="NW 6 - Acute Contributions"/>
    <s v="Contributions to Acute contracts"/>
    <x v="11"/>
    <s v=""/>
    <s v=""/>
    <x v="3"/>
    <s v=""/>
    <x v="2"/>
    <s v=""/>
    <s v=""/>
    <x v="6"/>
    <x v="0"/>
    <n v="1687000"/>
    <x v="0"/>
  </r>
  <r>
    <x v="1"/>
    <x v="148"/>
    <x v="5"/>
    <n v="96"/>
    <x v="148"/>
    <n v="96"/>
    <s v="NW 7 - D2A funding"/>
    <s v="Funding for D2A"/>
    <x v="7"/>
    <s v="Domiciliary care to support hospital discharge (Discharge to Assess pathway 1)"/>
    <s v=""/>
    <x v="1"/>
    <s v=""/>
    <x v="2"/>
    <s v=""/>
    <s v=""/>
    <x v="2"/>
    <x v="0"/>
    <n v="1035761"/>
    <x v="0"/>
  </r>
  <r>
    <x v="1"/>
    <x v="148"/>
    <x v="5"/>
    <n v="97"/>
    <x v="148"/>
    <n v="97"/>
    <s v="NW 8 - Outline"/>
    <s v="Support to people with their sexuality and gender identity"/>
    <x v="0"/>
    <s v="Choice Policy"/>
    <s v=""/>
    <x v="1"/>
    <s v=""/>
    <x v="2"/>
    <s v=""/>
    <s v=""/>
    <x v="0"/>
    <x v="0"/>
    <n v="481"/>
    <x v="0"/>
  </r>
  <r>
    <x v="1"/>
    <x v="148"/>
    <x v="5"/>
    <n v="98"/>
    <x v="148"/>
    <n v="98"/>
    <s v="NW 9 - Bright Lights"/>
    <s v="Support to individuals with Learning Disabilities and Autism"/>
    <x v="0"/>
    <s v="Other"/>
    <s v="Social Interaction"/>
    <x v="1"/>
    <s v=""/>
    <x v="2"/>
    <s v=""/>
    <s v=""/>
    <x v="0"/>
    <x v="0"/>
    <n v="13224"/>
    <x v="0"/>
  </r>
  <r>
    <x v="1"/>
    <x v="148"/>
    <x v="5"/>
    <n v="99"/>
    <x v="148"/>
    <n v="99"/>
    <s v="NW 10 - Home from Hospital"/>
    <s v="Home First"/>
    <x v="8"/>
    <s v="Home First/Discharge to Assess - process support/core costs"/>
    <s v=""/>
    <x v="0"/>
    <s v=""/>
    <x v="0"/>
    <s v=""/>
    <s v=""/>
    <x v="1"/>
    <x v="0"/>
    <n v="97410"/>
    <x v="0"/>
  </r>
  <r>
    <x v="1"/>
    <x v="148"/>
    <x v="5"/>
    <n v="100"/>
    <x v="148"/>
    <n v="100"/>
    <s v="NW 11 - Stroke Support"/>
    <s v="Contribution to Stroke Support contract"/>
    <x v="3"/>
    <s v="Care navigation and planning"/>
    <s v=""/>
    <x v="0"/>
    <s v=""/>
    <x v="0"/>
    <s v=""/>
    <s v=""/>
    <x v="0"/>
    <x v="0"/>
    <n v="37575"/>
    <x v="0"/>
  </r>
  <r>
    <x v="1"/>
    <x v="148"/>
    <x v="5"/>
    <n v="101"/>
    <x v="148"/>
    <n v="101"/>
    <s v="NW 12 - TECS"/>
    <s v="Technology Enabled Care Services"/>
    <x v="1"/>
    <s v="Assistive technologies including telecare"/>
    <s v=""/>
    <x v="0"/>
    <s v=""/>
    <x v="0"/>
    <s v=""/>
    <s v=""/>
    <x v="1"/>
    <x v="0"/>
    <n v="210000"/>
    <x v="0"/>
  </r>
  <r>
    <x v="1"/>
    <x v="148"/>
    <x v="5"/>
    <n v="102"/>
    <x v="148"/>
    <n v="102"/>
    <s v="NW 13 - Information &amp; Advice"/>
    <s v="Information and advice for the public to navigate the care sector"/>
    <x v="3"/>
    <s v="Care navigation and planning"/>
    <s v=""/>
    <x v="0"/>
    <s v=""/>
    <x v="0"/>
    <s v=""/>
    <s v=""/>
    <x v="1"/>
    <x v="0"/>
    <n v="79185"/>
    <x v="0"/>
  </r>
  <r>
    <x v="1"/>
    <x v="148"/>
    <x v="5"/>
    <n v="103"/>
    <x v="148"/>
    <n v="103"/>
    <s v="NW 14a - Mental Health Community Connections"/>
    <s v="Mental Health Support"/>
    <x v="0"/>
    <s v="Other"/>
    <s v="Mental Health community support contracts"/>
    <x v="0"/>
    <s v=""/>
    <x v="0"/>
    <s v=""/>
    <s v=""/>
    <x v="0"/>
    <x v="0"/>
    <n v="501720"/>
    <x v="0"/>
  </r>
  <r>
    <x v="1"/>
    <x v="148"/>
    <x v="5"/>
    <n v="104"/>
    <x v="148"/>
    <n v="104"/>
    <s v="NW 14b - Mental Health Community Connections"/>
    <s v="Mental Health Support"/>
    <x v="0"/>
    <s v="Other"/>
    <s v="Mental Health community support contracts"/>
    <x v="0"/>
    <s v=""/>
    <x v="0"/>
    <s v=""/>
    <s v=""/>
    <x v="0"/>
    <x v="4"/>
    <n v="147440"/>
    <x v="0"/>
  </r>
  <r>
    <x v="1"/>
    <x v="148"/>
    <x v="5"/>
    <n v="105"/>
    <x v="148"/>
    <n v="105"/>
    <s v="NW 15 - Handy Persons"/>
    <s v="Handy Persons - not DFG funded"/>
    <x v="2"/>
    <s v=""/>
    <s v=""/>
    <x v="0"/>
    <s v=""/>
    <x v="0"/>
    <s v=""/>
    <s v=""/>
    <x v="1"/>
    <x v="0"/>
    <n v="106094"/>
    <x v="0"/>
  </r>
  <r>
    <x v="1"/>
    <x v="148"/>
    <x v="5"/>
    <n v="106"/>
    <x v="148"/>
    <n v="106"/>
    <s v="NW 16 - Community Equipment"/>
    <s v="Community Equipment Service"/>
    <x v="1"/>
    <s v="Community based equipment"/>
    <s v=""/>
    <x v="0"/>
    <s v=""/>
    <x v="1"/>
    <s v="0.5"/>
    <s v="0.5"/>
    <x v="2"/>
    <x v="0"/>
    <n v="934082"/>
    <x v="0"/>
  </r>
  <r>
    <x v="1"/>
    <x v="148"/>
    <x v="5"/>
    <n v="107"/>
    <x v="148"/>
    <n v="107"/>
    <s v="NW 17 All age Autism Strategy"/>
    <s v="Providing support to people with Autism in Surrey"/>
    <x v="3"/>
    <s v="Care navigation and planning"/>
    <s v=""/>
    <x v="0"/>
    <s v=""/>
    <x v="0"/>
    <s v=""/>
    <s v=""/>
    <x v="1"/>
    <x v="0"/>
    <n v="154879"/>
    <x v="0"/>
  </r>
  <r>
    <x v="1"/>
    <x v="148"/>
    <x v="5"/>
    <n v="108"/>
    <x v="148"/>
    <n v="108"/>
    <s v="NW 18 - Disabled Facilities Grant"/>
    <s v="Funding passported to Borough and District Councils"/>
    <x v="13"/>
    <s v="Adaptations, including statutory DFG grants"/>
    <s v=""/>
    <x v="0"/>
    <s v=""/>
    <x v="0"/>
    <s v=""/>
    <s v=""/>
    <x v="1"/>
    <x v="2"/>
    <n v="3622770"/>
    <x v="0"/>
  </r>
  <r>
    <x v="1"/>
    <x v="148"/>
    <x v="5"/>
    <n v="109"/>
    <x v="148"/>
    <n v="109"/>
    <s v="NW 19 - Improve BCF 23/24"/>
    <s v="Support to D2A process through Care Home packages"/>
    <x v="16"/>
    <s v="Other"/>
    <s v="Discharge from hospital (with reablement) to long term residential care (Discharge to Assess Pathway 3)"/>
    <x v="0"/>
    <s v=""/>
    <x v="0"/>
    <s v=""/>
    <s v=""/>
    <x v="1"/>
    <x v="3"/>
    <n v="3400298"/>
    <x v="0"/>
  </r>
  <r>
    <x v="1"/>
    <x v="148"/>
    <x v="5"/>
    <n v="110"/>
    <x v="148"/>
    <n v="110"/>
    <s v="Discharge Fund - Surrey Heartlands Staffing"/>
    <s v="Staffing"/>
    <x v="3"/>
    <s v="Assessment teams/joint assessment"/>
    <s v=""/>
    <x v="0"/>
    <s v=""/>
    <x v="2"/>
    <s v=""/>
    <s v=""/>
    <x v="2"/>
    <x v="1"/>
    <n v="318340"/>
    <x v="0"/>
  </r>
  <r>
    <x v="1"/>
    <x v="148"/>
    <x v="5"/>
    <n v="111"/>
    <x v="148"/>
    <n v="111"/>
    <s v="NW 21 - ICB Carry forward from 22/23"/>
    <s v="This is the carryforward from the previous year, bids are made against this through the year"/>
    <x v="10"/>
    <s v="Other"/>
    <s v="Carry forward"/>
    <x v="1"/>
    <s v=""/>
    <x v="2"/>
    <s v=""/>
    <s v=""/>
    <x v="4"/>
    <x v="6"/>
    <n v="1500000"/>
    <x v="0"/>
  </r>
  <r>
    <x v="1"/>
    <x v="148"/>
    <x v="5"/>
    <n v="112"/>
    <x v="148"/>
    <n v="112"/>
    <s v="Discharge Fund - Heartlands SCC"/>
    <s v="Pathway 1"/>
    <x v="7"/>
    <s v="Domiciliary care to support hospital discharge (Discharge to Assess pathway 1)"/>
    <s v=""/>
    <x v="0"/>
    <s v=""/>
    <x v="0"/>
    <s v=""/>
    <s v=""/>
    <x v="2"/>
    <x v="5"/>
    <n v="214643"/>
    <x v="0"/>
  </r>
  <r>
    <x v="1"/>
    <x v="148"/>
    <x v="5"/>
    <n v="113"/>
    <x v="148"/>
    <n v="113"/>
    <s v="Discharge Fund - Heartlands SCC"/>
    <s v="Pathway 2"/>
    <x v="5"/>
    <s v="Bed-based intermediate care with rehabilitation (to support discharge)"/>
    <s v=""/>
    <x v="0"/>
    <s v=""/>
    <x v="0"/>
    <s v=""/>
    <s v=""/>
    <x v="2"/>
    <x v="5"/>
    <n v="1040035"/>
    <x v="0"/>
  </r>
  <r>
    <x v="1"/>
    <x v="148"/>
    <x v="5"/>
    <n v="114"/>
    <x v="148"/>
    <n v="114"/>
    <s v="Discharge Fund - Heartlands SCC"/>
    <s v="Pathway 3"/>
    <x v="16"/>
    <s v="Short-term residential/nursing care for someone likely to require a longer-term care home replacement"/>
    <s v=""/>
    <x v="0"/>
    <s v=""/>
    <x v="0"/>
    <s v=""/>
    <s v=""/>
    <x v="2"/>
    <x v="5"/>
    <n v="66983"/>
    <x v="0"/>
  </r>
  <r>
    <x v="1"/>
    <x v="148"/>
    <x v="5"/>
    <n v="115"/>
    <x v="148"/>
    <n v="115"/>
    <s v="Discharge Fund - Heartlands SCC"/>
    <s v="Staffing"/>
    <x v="3"/>
    <s v="Assessment teams/joint assessment"/>
    <s v=""/>
    <x v="0"/>
    <s v=""/>
    <x v="0"/>
    <s v=""/>
    <s v=""/>
    <x v="2"/>
    <x v="5"/>
    <n v="89817"/>
    <x v="0"/>
  </r>
  <r>
    <x v="1"/>
    <x v="148"/>
    <x v="5"/>
    <n v="116"/>
    <x v="148"/>
    <n v="116"/>
    <s v="Discharge Fund - Frimley ICB"/>
    <s v="Pathway 1"/>
    <x v="7"/>
    <s v="Domiciliary care to support hospital discharge (Discharge to Assess pathway 1)"/>
    <s v=""/>
    <x v="1"/>
    <s v=""/>
    <x v="2"/>
    <s v=""/>
    <s v=""/>
    <x v="2"/>
    <x v="1"/>
    <n v="335050"/>
    <x v="0"/>
  </r>
  <r>
    <x v="1"/>
    <x v="148"/>
    <x v="5"/>
    <n v="117"/>
    <x v="148"/>
    <n v="117"/>
    <s v="Discharge Fund - Frimley ICB"/>
    <s v="Pathway 2"/>
    <x v="5"/>
    <s v="Bed-based intermediate care with rehabilitation (to support discharge)"/>
    <s v=""/>
    <x v="1"/>
    <s v=""/>
    <x v="2"/>
    <s v=""/>
    <s v=""/>
    <x v="2"/>
    <x v="1"/>
    <n v="171471"/>
    <x v="0"/>
  </r>
  <r>
    <x v="1"/>
    <x v="148"/>
    <x v="5"/>
    <n v="118"/>
    <x v="148"/>
    <n v="118"/>
    <s v="Discharge Fund - Frimley SCC"/>
    <s v="Pathway 1"/>
    <x v="7"/>
    <s v="Domiciliary care to support hospital discharge (Discharge to Assess pathway 1)"/>
    <s v=""/>
    <x v="0"/>
    <s v=""/>
    <x v="0"/>
    <s v=""/>
    <s v=""/>
    <x v="2"/>
    <x v="5"/>
    <n v="124327"/>
    <x v="0"/>
  </r>
  <r>
    <x v="1"/>
    <x v="148"/>
    <x v="5"/>
    <n v="119"/>
    <x v="148"/>
    <n v="119"/>
    <s v="Discharge Fund - Frimley SCC"/>
    <s v="Pathway 2"/>
    <x v="5"/>
    <s v="Bed-based intermediate care with rehabilitation (to support discharge)"/>
    <s v=""/>
    <x v="0"/>
    <s v=""/>
    <x v="0"/>
    <s v=""/>
    <s v=""/>
    <x v="2"/>
    <x v="5"/>
    <n v="63628"/>
    <x v="0"/>
  </r>
  <r>
    <x v="1"/>
    <x v="148"/>
    <x v="5"/>
    <n v="120"/>
    <x v="148"/>
    <n v="120"/>
    <s v="GW 30 - Community Schemes / D2A"/>
    <s v="D2A Funding"/>
    <x v="7"/>
    <s v="Domiciliary care to support hospital discharge (Discharge to Assess pathway 1)"/>
    <s v=""/>
    <x v="1"/>
    <s v=""/>
    <x v="2"/>
    <s v=""/>
    <s v=""/>
    <x v="4"/>
    <x v="0"/>
    <n v="728068"/>
    <x v="0"/>
  </r>
  <r>
    <x v="1"/>
    <x v="148"/>
    <x v="5"/>
    <n v="121"/>
    <x v="148"/>
    <n v="121"/>
    <s v="SH 1a - New responsibilities under the Care Act"/>
    <s v="Homecare Service Provision"/>
    <x v="6"/>
    <s v="Other"/>
    <s v="Safeguarding Board"/>
    <x v="0"/>
    <s v=""/>
    <x v="0"/>
    <s v=""/>
    <s v=""/>
    <x v="1"/>
    <x v="0"/>
    <n v="200019"/>
    <x v="0"/>
  </r>
  <r>
    <x v="1"/>
    <x v="148"/>
    <x v="5"/>
    <n v="122"/>
    <x v="148"/>
    <n v="122"/>
    <s v="SH 1b - New responsibilities under the Care Act"/>
    <s v="Advocacy"/>
    <x v="6"/>
    <s v="Independent Mental Health Advocacy"/>
    <s v=""/>
    <x v="0"/>
    <s v=""/>
    <x v="0"/>
    <s v=""/>
    <s v=""/>
    <x v="1"/>
    <x v="0"/>
    <n v="2437"/>
    <x v="0"/>
  </r>
  <r>
    <x v="1"/>
    <x v="148"/>
    <x v="5"/>
    <n v="123"/>
    <x v="148"/>
    <n v="123"/>
    <s v="SH 1c - New responsibilities under the Care Act"/>
    <s v="Safeguarding"/>
    <x v="6"/>
    <s v="Other"/>
    <s v="Safeguarding Board"/>
    <x v="0"/>
    <s v=""/>
    <x v="0"/>
    <s v=""/>
    <s v=""/>
    <x v="1"/>
    <x v="0"/>
    <n v="9544"/>
    <x v="0"/>
  </r>
  <r>
    <x v="1"/>
    <x v="148"/>
    <x v="5"/>
    <n v="124"/>
    <x v="148"/>
    <n v="124"/>
    <s v="SH 2 - Carers Funding"/>
    <s v="Carers Contracts -respite care/carers breaks, information, assessment, emotional and physical support, training, access to services to support wellbeing and improve independence"/>
    <x v="12"/>
    <s v="Respite services"/>
    <s v=""/>
    <x v="0"/>
    <s v=""/>
    <x v="0"/>
    <s v=""/>
    <s v=""/>
    <x v="1"/>
    <x v="0"/>
    <n v="204000"/>
    <x v="0"/>
  </r>
  <r>
    <x v="1"/>
    <x v="148"/>
    <x v="5"/>
    <n v="125"/>
    <x v="148"/>
    <n v="125"/>
    <s v="SH 3 - Health Commissioned Services"/>
    <s v="Community Health Contracts"/>
    <x v="10"/>
    <s v="Multidisciplinary teams that are supporting independence, such as anticipatory care"/>
    <s v=""/>
    <x v="1"/>
    <s v=""/>
    <x v="2"/>
    <s v=""/>
    <s v=""/>
    <x v="3"/>
    <x v="0"/>
    <n v="1630108"/>
    <x v="0"/>
  </r>
  <r>
    <x v="1"/>
    <x v="148"/>
    <x v="5"/>
    <n v="126"/>
    <x v="148"/>
    <n v="126"/>
    <s v="SH 4 - End of Life Care Contract"/>
    <s v="End of Life Contract"/>
    <x v="3"/>
    <s v="Care navigation and planning"/>
    <s v=""/>
    <x v="1"/>
    <s v=""/>
    <x v="2"/>
    <s v=""/>
    <s v=""/>
    <x v="3"/>
    <x v="0"/>
    <n v="82262"/>
    <x v="0"/>
  </r>
  <r>
    <x v="1"/>
    <x v="148"/>
    <x v="5"/>
    <n v="127"/>
    <x v="148"/>
    <n v="127"/>
    <s v="SH 5 - End of Life Care Clinical Lead"/>
    <s v="Staffing costs"/>
    <x v="3"/>
    <s v="Care navigation and planning"/>
    <s v=""/>
    <x v="1"/>
    <s v=""/>
    <x v="2"/>
    <s v=""/>
    <s v=""/>
    <x v="3"/>
    <x v="0"/>
    <n v="11870"/>
    <x v="0"/>
  </r>
  <r>
    <x v="1"/>
    <x v="148"/>
    <x v="5"/>
    <n v="128"/>
    <x v="148"/>
    <n v="128"/>
    <s v="SH 6 - Mental Health - Psychiatric Liaison - Contract"/>
    <s v="Mental Health Support"/>
    <x v="0"/>
    <s v="Other"/>
    <s v="Psychiatric Liaison"/>
    <x v="2"/>
    <s v=""/>
    <x v="2"/>
    <s v=""/>
    <s v=""/>
    <x v="5"/>
    <x v="0"/>
    <n v="218885"/>
    <x v="0"/>
  </r>
  <r>
    <x v="1"/>
    <x v="148"/>
    <x v="5"/>
    <n v="129"/>
    <x v="148"/>
    <n v="129"/>
    <s v="SH 7 - Integrated Care Team"/>
    <s v="Staffing costs"/>
    <x v="9"/>
    <s v="Integrated models of provision"/>
    <s v=""/>
    <x v="0"/>
    <s v=""/>
    <x v="2"/>
    <s v=""/>
    <s v=""/>
    <x v="4"/>
    <x v="0"/>
    <n v="430529"/>
    <x v="0"/>
  </r>
  <r>
    <x v="1"/>
    <x v="148"/>
    <x v="5"/>
    <n v="130"/>
    <x v="148"/>
    <n v="130"/>
    <s v="SH 8 - Out of Hospital"/>
    <s v="D2A"/>
    <x v="8"/>
    <s v="Home First/Discharge to Assess - process support/core costs"/>
    <s v=""/>
    <x v="0"/>
    <s v=""/>
    <x v="2"/>
    <s v=""/>
    <s v=""/>
    <x v="4"/>
    <x v="0"/>
    <n v="221148"/>
    <x v="0"/>
  </r>
  <r>
    <x v="1"/>
    <x v="148"/>
    <x v="5"/>
    <n v="131"/>
    <x v="148"/>
    <n v="131"/>
    <s v="SH 9 - Occupational Therapist (SHBC)"/>
    <s v="Occupational Therapist (SHBC)"/>
    <x v="10"/>
    <s v="Multidisciplinary teams that are supporting independence, such as anticipatory care"/>
    <s v=""/>
    <x v="1"/>
    <s v=""/>
    <x v="2"/>
    <s v=""/>
    <s v=""/>
    <x v="1"/>
    <x v="0"/>
    <n v="72940"/>
    <x v="0"/>
  </r>
  <r>
    <x v="1"/>
    <x v="148"/>
    <x v="5"/>
    <n v="132"/>
    <x v="148"/>
    <n v="132"/>
    <s v="SH 10 - VSNS Asset Development post"/>
    <s v="Social Prescribing"/>
    <x v="0"/>
    <s v="Social Prescribing"/>
    <s v=""/>
    <x v="1"/>
    <s v=""/>
    <x v="2"/>
    <s v=""/>
    <s v=""/>
    <x v="4"/>
    <x v="0"/>
    <n v="40638"/>
    <x v="0"/>
  </r>
  <r>
    <x v="1"/>
    <x v="148"/>
    <x v="5"/>
    <n v="133"/>
    <x v="148"/>
    <n v="133"/>
    <s v="SH11 - Social prescribing post Federation (CAB)"/>
    <s v="Social Prescription"/>
    <x v="0"/>
    <s v="Social Prescribing"/>
    <s v=""/>
    <x v="1"/>
    <s v=""/>
    <x v="2"/>
    <s v=""/>
    <s v=""/>
    <x v="4"/>
    <x v="0"/>
    <n v="34172"/>
    <x v="0"/>
  </r>
  <r>
    <x v="1"/>
    <x v="148"/>
    <x v="5"/>
    <n v="134"/>
    <x v="148"/>
    <n v="134"/>
    <s v="SH 12 - Social prescribing post SHBC"/>
    <s v="Social Prescription"/>
    <x v="0"/>
    <s v="Social Prescribing"/>
    <s v=""/>
    <x v="1"/>
    <s v=""/>
    <x v="2"/>
    <s v=""/>
    <s v=""/>
    <x v="4"/>
    <x v="0"/>
    <n v="41680"/>
    <x v="0"/>
  </r>
  <r>
    <x v="1"/>
    <x v="148"/>
    <x v="5"/>
    <n v="135"/>
    <x v="148"/>
    <n v="135"/>
    <s v="SH 13 - Elemental Subscription for Social Subscribers"/>
    <s v="Social Prescription"/>
    <x v="0"/>
    <s v="Social Prescribing"/>
    <s v=""/>
    <x v="1"/>
    <s v=""/>
    <x v="2"/>
    <s v=""/>
    <s v=""/>
    <x v="4"/>
    <x v="0"/>
    <n v="1800"/>
    <x v="0"/>
  </r>
  <r>
    <x v="1"/>
    <x v="148"/>
    <x v="5"/>
    <n v="136"/>
    <x v="148"/>
    <n v="136"/>
    <s v="SH 14 - Time to Talk"/>
    <s v="Mental Health Support"/>
    <x v="15"/>
    <s v="Mental health /wellbeing"/>
    <s v=""/>
    <x v="2"/>
    <s v=""/>
    <x v="2"/>
    <s v=""/>
    <s v=""/>
    <x v="0"/>
    <x v="0"/>
    <n v="20840"/>
    <x v="0"/>
  </r>
  <r>
    <x v="1"/>
    <x v="148"/>
    <x v="5"/>
    <n v="137"/>
    <x v="148"/>
    <n v="137"/>
    <s v="SH 15 - Locality Director"/>
    <s v="Staffing costs"/>
    <x v="9"/>
    <s v="Integrated models of provision"/>
    <s v=""/>
    <x v="0"/>
    <s v=""/>
    <x v="2"/>
    <s v=""/>
    <s v=""/>
    <x v="4"/>
    <x v="0"/>
    <n v="64451"/>
    <x v="0"/>
  </r>
  <r>
    <x v="1"/>
    <x v="148"/>
    <x v="5"/>
    <n v="138"/>
    <x v="148"/>
    <n v="138"/>
    <s v="SH 16 - MH Case Worker (Homelessness)"/>
    <s v="Homelessness"/>
    <x v="2"/>
    <s v=""/>
    <s v=""/>
    <x v="0"/>
    <s v=""/>
    <x v="2"/>
    <s v=""/>
    <s v=""/>
    <x v="4"/>
    <x v="0"/>
    <n v="27175"/>
    <x v="0"/>
  </r>
  <r>
    <x v="1"/>
    <x v="148"/>
    <x v="5"/>
    <n v="139"/>
    <x v="148"/>
    <n v="139"/>
    <s v="SH 17 - Community Schemes"/>
    <s v="Grants to Community Organisations"/>
    <x v="10"/>
    <s v="Integrated neighbourhood services"/>
    <s v=""/>
    <x v="1"/>
    <s v=""/>
    <x v="2"/>
    <s v=""/>
    <s v=""/>
    <x v="4"/>
    <x v="0"/>
    <n v="112226"/>
    <x v="0"/>
  </r>
  <r>
    <x v="1"/>
    <x v="148"/>
    <x v="5"/>
    <n v="140"/>
    <x v="148"/>
    <n v="140"/>
    <s v="SH 18 - Community Schemes - Tech Post"/>
    <s v="Technology Enabled Schemes"/>
    <x v="1"/>
    <s v="Assistive technologies including telecare"/>
    <s v=""/>
    <x v="1"/>
    <s v=""/>
    <x v="2"/>
    <s v=""/>
    <s v=""/>
    <x v="4"/>
    <x v="0"/>
    <n v="45833"/>
    <x v="0"/>
  </r>
  <r>
    <x v="1"/>
    <x v="148"/>
    <x v="5"/>
    <n v="141"/>
    <x v="148"/>
    <n v="141"/>
    <s v="SH 19 - Health Integration Development Officer"/>
    <s v="Development Officer to progress Health Integration"/>
    <x v="18"/>
    <s v=""/>
    <s v=""/>
    <x v="6"/>
    <s v=""/>
    <x v="2"/>
    <s v=""/>
    <s v=""/>
    <x v="4"/>
    <x v="0"/>
    <n v="43012"/>
    <x v="0"/>
  </r>
  <r>
    <x v="1"/>
    <x v="148"/>
    <x v="5"/>
    <n v="142"/>
    <x v="148"/>
    <n v="142"/>
    <s v="SH 20 - Home from Hospital ICB"/>
    <s v="Home First"/>
    <x v="8"/>
    <s v="Home First/Discharge to Assess - process support/core costs"/>
    <s v=""/>
    <x v="1"/>
    <s v=""/>
    <x v="2"/>
    <s v=""/>
    <s v=""/>
    <x v="0"/>
    <x v="0"/>
    <n v="41924"/>
    <x v="0"/>
  </r>
  <r>
    <x v="1"/>
    <x v="148"/>
    <x v="5"/>
    <n v="143"/>
    <x v="148"/>
    <n v="143"/>
    <s v="SH 21 - Home from Hospital SCC "/>
    <s v="Home First"/>
    <x v="8"/>
    <s v="Home First/Discharge to Assess - process support/core costs"/>
    <s v=""/>
    <x v="0"/>
    <s v=""/>
    <x v="0"/>
    <s v=""/>
    <s v=""/>
    <x v="0"/>
    <x v="0"/>
    <n v="10920"/>
    <x v="0"/>
  </r>
  <r>
    <x v="1"/>
    <x v="148"/>
    <x v="5"/>
    <n v="144"/>
    <x v="148"/>
    <n v="144"/>
    <s v="SH 22 - Stroke Support"/>
    <s v="Contribution to Stroke Support contract"/>
    <x v="3"/>
    <s v="Care navigation and planning"/>
    <s v=""/>
    <x v="0"/>
    <s v=""/>
    <x v="0"/>
    <s v=""/>
    <s v=""/>
    <x v="0"/>
    <x v="0"/>
    <n v="10752"/>
    <x v="0"/>
  </r>
  <r>
    <x v="1"/>
    <x v="148"/>
    <x v="5"/>
    <n v="145"/>
    <x v="148"/>
    <n v="145"/>
    <s v="SH 23 - TECS"/>
    <s v="Technology Enabled Care Services"/>
    <x v="1"/>
    <s v="Assistive technologies including telecare"/>
    <s v=""/>
    <x v="0"/>
    <s v=""/>
    <x v="0"/>
    <s v=""/>
    <s v=""/>
    <x v="1"/>
    <x v="0"/>
    <n v="55000"/>
    <x v="0"/>
  </r>
  <r>
    <x v="1"/>
    <x v="148"/>
    <x v="5"/>
    <n v="146"/>
    <x v="148"/>
    <n v="146"/>
    <s v="SH 24 - Information &amp; Advice"/>
    <s v="Information and advice for the public to navigate the care sector"/>
    <x v="3"/>
    <s v="Care navigation and planning"/>
    <s v=""/>
    <x v="0"/>
    <s v=""/>
    <x v="0"/>
    <s v=""/>
    <s v=""/>
    <x v="1"/>
    <x v="0"/>
    <n v="22962"/>
    <x v="0"/>
  </r>
  <r>
    <x v="1"/>
    <x v="148"/>
    <x v="5"/>
    <n v="147"/>
    <x v="148"/>
    <n v="147"/>
    <s v="SH 25a - Mental Health Community Connections"/>
    <s v="Mental Health Support"/>
    <x v="0"/>
    <s v="Other"/>
    <s v="Mental Health community support contracts"/>
    <x v="0"/>
    <s v=""/>
    <x v="0"/>
    <s v=""/>
    <s v=""/>
    <x v="0"/>
    <x v="0"/>
    <n v="136930"/>
    <x v="0"/>
  </r>
  <r>
    <x v="1"/>
    <x v="148"/>
    <x v="5"/>
    <n v="148"/>
    <x v="148"/>
    <n v="148"/>
    <s v="SH 25b - Mental Health Community Connections"/>
    <s v="Mental Health Support"/>
    <x v="0"/>
    <s v="Other"/>
    <s v="Mental Health community support contracts"/>
    <x v="0"/>
    <s v=""/>
    <x v="0"/>
    <s v=""/>
    <s v=""/>
    <x v="0"/>
    <x v="4"/>
    <n v="42275"/>
    <x v="0"/>
  </r>
  <r>
    <x v="1"/>
    <x v="148"/>
    <x v="5"/>
    <n v="149"/>
    <x v="148"/>
    <n v="149"/>
    <s v="SH 26 - Handy Persons"/>
    <s v="Handy Persons - not DFG funded"/>
    <x v="2"/>
    <s v=""/>
    <s v=""/>
    <x v="0"/>
    <s v=""/>
    <x v="0"/>
    <s v=""/>
    <s v=""/>
    <x v="1"/>
    <x v="0"/>
    <n v="37509"/>
    <x v="0"/>
  </r>
  <r>
    <x v="1"/>
    <x v="148"/>
    <x v="5"/>
    <n v="150"/>
    <x v="148"/>
    <n v="150"/>
    <s v="SH 27 - Community Equipment"/>
    <s v="Community Equipment Service"/>
    <x v="1"/>
    <s v="Community based equipment"/>
    <s v=""/>
    <x v="0"/>
    <s v=""/>
    <x v="1"/>
    <s v="0.5"/>
    <s v="0.5"/>
    <x v="2"/>
    <x v="0"/>
    <n v="362636"/>
    <x v="0"/>
  </r>
  <r>
    <x v="1"/>
    <x v="148"/>
    <x v="5"/>
    <n v="151"/>
    <x v="148"/>
    <n v="151"/>
    <s v="SH 28 - All Age Autism Strategy"/>
    <s v="Providing support to people with Autism in Surrey"/>
    <x v="3"/>
    <s v="Care navigation and planning"/>
    <s v=""/>
    <x v="0"/>
    <s v=""/>
    <x v="0"/>
    <s v=""/>
    <s v=""/>
    <x v="1"/>
    <x v="0"/>
    <n v="51763"/>
    <x v="0"/>
  </r>
  <r>
    <x v="1"/>
    <x v="148"/>
    <x v="5"/>
    <n v="152"/>
    <x v="148"/>
    <n v="152"/>
    <s v="SH 29 - Disabled Facilities Grant"/>
    <s v="Funding passported to Borough and District Councils"/>
    <x v="13"/>
    <s v="Adaptations, including statutory DFG grants"/>
    <s v=""/>
    <x v="0"/>
    <s v=""/>
    <x v="0"/>
    <s v=""/>
    <s v=""/>
    <x v="1"/>
    <x v="2"/>
    <n v="882488"/>
    <x v="0"/>
  </r>
  <r>
    <x v="1"/>
    <x v="148"/>
    <x v="5"/>
    <n v="153"/>
    <x v="148"/>
    <n v="153"/>
    <s v="SH 30 - Improve BCF 23/24"/>
    <s v="Support to D2A process through Care Home packages"/>
    <x v="16"/>
    <s v="Other"/>
    <s v="Discharge from hospital (with reablement) to long term residential care (Discharge to Assess Pathway 3)"/>
    <x v="0"/>
    <s v=""/>
    <x v="0"/>
    <s v=""/>
    <s v=""/>
    <x v="1"/>
    <x v="3"/>
    <n v="927309"/>
    <x v="0"/>
  </r>
  <r>
    <x v="1"/>
    <x v="148"/>
    <x v="5"/>
    <n v="154"/>
    <x v="148"/>
    <n v="154"/>
    <s v="SH 31 - CCG Carry forward from 22/23"/>
    <s v="This is the carryforward from the previous year, bids are made against this through the year"/>
    <x v="10"/>
    <s v="Other"/>
    <s v="Carry forward"/>
    <x v="1"/>
    <s v=""/>
    <x v="2"/>
    <s v=""/>
    <s v=""/>
    <x v="4"/>
    <x v="6"/>
    <n v="1212658"/>
    <x v="0"/>
  </r>
  <r>
    <x v="1"/>
    <x v="148"/>
    <x v="5"/>
    <n v="155"/>
    <x v="148"/>
    <n v="155"/>
    <s v="SH 32 - SCC Carry Forward from 22/23"/>
    <s v="This is the carryforward from the previous year, bids are made against this through the year"/>
    <x v="10"/>
    <s v="Other"/>
    <s v="Carry forward"/>
    <x v="0"/>
    <s v=""/>
    <x v="0"/>
    <s v=""/>
    <s v=""/>
    <x v="1"/>
    <x v="4"/>
    <n v="106129"/>
    <x v="0"/>
  </r>
  <r>
    <x v="1"/>
    <x v="148"/>
    <x v="5"/>
    <n v="156"/>
    <x v="148"/>
    <n v="156"/>
    <s v="NEHF 1a - Responsibilities under the Care Act"/>
    <s v="Homecare Service Provision"/>
    <x v="6"/>
    <s v="Other"/>
    <s v="Safeguarding Board"/>
    <x v="0"/>
    <s v=""/>
    <x v="0"/>
    <s v=""/>
    <s v=""/>
    <x v="1"/>
    <x v="0"/>
    <n v="92462"/>
    <x v="0"/>
  </r>
  <r>
    <x v="1"/>
    <x v="148"/>
    <x v="5"/>
    <n v="157"/>
    <x v="148"/>
    <n v="157"/>
    <s v="NEHF 1b - Responsibilities under the Care Act"/>
    <s v="Advocacy"/>
    <x v="6"/>
    <s v="Independent Mental Health Advocacy"/>
    <s v=""/>
    <x v="0"/>
    <s v=""/>
    <x v="0"/>
    <s v=""/>
    <s v=""/>
    <x v="1"/>
    <x v="0"/>
    <n v="1126"/>
    <x v="0"/>
  </r>
  <r>
    <x v="1"/>
    <x v="148"/>
    <x v="5"/>
    <n v="158"/>
    <x v="148"/>
    <n v="158"/>
    <s v="NEHF 1c - Responsibilities under the Care Act"/>
    <s v="Safeguarding"/>
    <x v="6"/>
    <s v="Other"/>
    <s v="Safeguarding Board"/>
    <x v="0"/>
    <s v=""/>
    <x v="0"/>
    <s v=""/>
    <s v=""/>
    <x v="1"/>
    <x v="0"/>
    <n v="4412"/>
    <x v="0"/>
  </r>
  <r>
    <x v="1"/>
    <x v="148"/>
    <x v="5"/>
    <n v="159"/>
    <x v="148"/>
    <n v="159"/>
    <s v="NEHF 2 - Carers Funding"/>
    <s v="Carers Contracts -respite care/carers breaks, information, assessment, emotional and physical support, training, access to services to support wellbeing and improve independence"/>
    <x v="12"/>
    <s v="Respite services"/>
    <s v=""/>
    <x v="0"/>
    <s v=""/>
    <x v="0"/>
    <s v=""/>
    <s v=""/>
    <x v="1"/>
    <x v="0"/>
    <n v="94000"/>
    <x v="0"/>
  </r>
  <r>
    <x v="1"/>
    <x v="148"/>
    <x v="5"/>
    <n v="160"/>
    <x v="148"/>
    <n v="160"/>
    <s v="NEHF 3 - Health Commissioned Services "/>
    <s v="Community Health Contracts"/>
    <x v="10"/>
    <s v="Multidisciplinary teams that are supporting independence, such as anticipatory care"/>
    <s v=""/>
    <x v="1"/>
    <s v=""/>
    <x v="2"/>
    <s v=""/>
    <s v=""/>
    <x v="3"/>
    <x v="0"/>
    <n v="1186435"/>
    <x v="0"/>
  </r>
  <r>
    <x v="1"/>
    <x v="148"/>
    <x v="5"/>
    <n v="161"/>
    <x v="148"/>
    <n v="161"/>
    <s v="NEHF 4 - Supported Employment"/>
    <s v="Mental Health Employment Support"/>
    <x v="0"/>
    <s v="Other"/>
    <s v="Employment Support for Mental Health"/>
    <x v="0"/>
    <s v=""/>
    <x v="2"/>
    <s v=""/>
    <s v=""/>
    <x v="0"/>
    <x v="0"/>
    <n v="46712"/>
    <x v="0"/>
  </r>
  <r>
    <x v="1"/>
    <x v="148"/>
    <x v="5"/>
    <n v="162"/>
    <x v="148"/>
    <n v="162"/>
    <s v="NEHF 5 - End of Life Care - Contract"/>
    <s v="End of Life Contract"/>
    <x v="3"/>
    <s v="Care navigation and planning"/>
    <s v=""/>
    <x v="1"/>
    <s v=""/>
    <x v="2"/>
    <s v=""/>
    <s v=""/>
    <x v="3"/>
    <x v="0"/>
    <n v="39075"/>
    <x v="0"/>
  </r>
  <r>
    <x v="1"/>
    <x v="148"/>
    <x v="5"/>
    <n v="163"/>
    <x v="148"/>
    <n v="163"/>
    <s v="NEHF 6 - Discharge to Assess"/>
    <s v="D2A"/>
    <x v="8"/>
    <s v="Home First/Discharge to Assess - process support/core costs"/>
    <s v=""/>
    <x v="0"/>
    <s v=""/>
    <x v="2"/>
    <s v=""/>
    <s v=""/>
    <x v="1"/>
    <x v="0"/>
    <n v="95719"/>
    <x v="0"/>
  </r>
  <r>
    <x v="1"/>
    <x v="148"/>
    <x v="5"/>
    <n v="164"/>
    <x v="148"/>
    <n v="164"/>
    <s v="NEHF 7 - Home from Hospital"/>
    <s v="Home First"/>
    <x v="8"/>
    <s v="Home First/Discharge to Assess - process support/core costs"/>
    <s v=""/>
    <x v="1"/>
    <s v=""/>
    <x v="2"/>
    <s v=""/>
    <s v=""/>
    <x v="4"/>
    <x v="0"/>
    <n v="144781"/>
    <x v="0"/>
  </r>
  <r>
    <x v="1"/>
    <x v="148"/>
    <x v="5"/>
    <n v="165"/>
    <x v="148"/>
    <n v="165"/>
    <s v="NEHF 8 - Home from Hospital"/>
    <s v="Home First"/>
    <x v="8"/>
    <s v="Home First/Discharge to Assess - process support/core costs"/>
    <s v=""/>
    <x v="0"/>
    <s v=""/>
    <x v="0"/>
    <s v=""/>
    <s v=""/>
    <x v="0"/>
    <x v="0"/>
    <n v="5070"/>
    <x v="0"/>
  </r>
  <r>
    <x v="1"/>
    <x v="148"/>
    <x v="5"/>
    <n v="166"/>
    <x v="148"/>
    <n v="166"/>
    <s v="NEHF 9 - Stroke Support"/>
    <s v="Contribution to Stroke Support contract"/>
    <x v="3"/>
    <s v="Care navigation and planning"/>
    <s v=""/>
    <x v="0"/>
    <s v=""/>
    <x v="0"/>
    <s v=""/>
    <s v=""/>
    <x v="0"/>
    <x v="0"/>
    <n v="5708"/>
    <x v="0"/>
  </r>
  <r>
    <x v="1"/>
    <x v="148"/>
    <x v="5"/>
    <n v="167"/>
    <x v="148"/>
    <n v="167"/>
    <s v="NEHF 10 - TECS"/>
    <s v="Technology Enabled Care Services"/>
    <x v="1"/>
    <s v="Assistive technologies including telecare"/>
    <s v=""/>
    <x v="0"/>
    <s v=""/>
    <x v="0"/>
    <s v=""/>
    <s v=""/>
    <x v="1"/>
    <x v="0"/>
    <n v="24000"/>
    <x v="0"/>
  </r>
  <r>
    <x v="1"/>
    <x v="148"/>
    <x v="5"/>
    <n v="168"/>
    <x v="148"/>
    <n v="168"/>
    <s v="NEHF 11 - Information &amp; Advice"/>
    <s v="Information and advice for the public to navigate the care sector"/>
    <x v="3"/>
    <s v="Care navigation and planning"/>
    <s v=""/>
    <x v="0"/>
    <s v=""/>
    <x v="0"/>
    <s v=""/>
    <s v=""/>
    <x v="1"/>
    <x v="0"/>
    <n v="10653"/>
    <x v="0"/>
  </r>
  <r>
    <x v="1"/>
    <x v="148"/>
    <x v="5"/>
    <n v="169"/>
    <x v="148"/>
    <n v="169"/>
    <s v="NEHF 12a - Mental Health Community Connections"/>
    <s v="Mental Health Support"/>
    <x v="0"/>
    <s v="Other"/>
    <s v="Mental Health community support contracts"/>
    <x v="0"/>
    <s v=""/>
    <x v="0"/>
    <s v=""/>
    <s v=""/>
    <x v="0"/>
    <x v="0"/>
    <n v="59801"/>
    <x v="0"/>
  </r>
  <r>
    <x v="1"/>
    <x v="148"/>
    <x v="5"/>
    <n v="170"/>
    <x v="148"/>
    <n v="170"/>
    <s v="NEHF 12b - Mental Health Community Connections"/>
    <s v="Mental Health Support"/>
    <x v="0"/>
    <s v="Other"/>
    <s v="Mental Health community support contracts"/>
    <x v="0"/>
    <s v=""/>
    <x v="0"/>
    <s v=""/>
    <s v=""/>
    <x v="0"/>
    <x v="4"/>
    <n v="17588"/>
    <x v="0"/>
  </r>
  <r>
    <x v="1"/>
    <x v="148"/>
    <x v="5"/>
    <n v="171"/>
    <x v="148"/>
    <n v="171"/>
    <s v="NEHF 13 - Handy Persons"/>
    <s v="Handy Persons - not DFG funded"/>
    <x v="2"/>
    <s v=""/>
    <s v=""/>
    <x v="0"/>
    <s v=""/>
    <x v="0"/>
    <s v=""/>
    <s v=""/>
    <x v="1"/>
    <x v="0"/>
    <n v="11971"/>
    <x v="0"/>
  </r>
  <r>
    <x v="1"/>
    <x v="148"/>
    <x v="5"/>
    <n v="172"/>
    <x v="148"/>
    <n v="172"/>
    <s v="NEHF 14 - Community Equipment"/>
    <s v="Community Equipment Service"/>
    <x v="1"/>
    <s v="Community based equipment"/>
    <s v=""/>
    <x v="0"/>
    <s v=""/>
    <x v="1"/>
    <s v="0.5"/>
    <s v="0.5"/>
    <x v="2"/>
    <x v="0"/>
    <n v="216817"/>
    <x v="0"/>
  </r>
  <r>
    <x v="1"/>
    <x v="148"/>
    <x v="5"/>
    <n v="173"/>
    <x v="148"/>
    <n v="173"/>
    <s v="NEHF 15 - All Age Autism Strategy"/>
    <s v="Providing support to people with Autism in Surrey"/>
    <x v="3"/>
    <s v="Care navigation and planning"/>
    <s v=""/>
    <x v="0"/>
    <s v=""/>
    <x v="0"/>
    <s v=""/>
    <s v=""/>
    <x v="1"/>
    <x v="0"/>
    <n v="14694"/>
    <x v="0"/>
  </r>
  <r>
    <x v="1"/>
    <x v="148"/>
    <x v="5"/>
    <n v="174"/>
    <x v="148"/>
    <n v="174"/>
    <s v="NEHF 16 - Disabled Facilities Grant"/>
    <s v="Funding passported to Borough and District Councils"/>
    <x v="13"/>
    <s v="Adaptations, including statutory DFG grants"/>
    <s v=""/>
    <x v="0"/>
    <s v=""/>
    <x v="0"/>
    <s v=""/>
    <s v=""/>
    <x v="1"/>
    <x v="2"/>
    <n v="282969"/>
    <x v="0"/>
  </r>
  <r>
    <x v="1"/>
    <x v="148"/>
    <x v="5"/>
    <n v="175"/>
    <x v="148"/>
    <n v="175"/>
    <s v="NEHF 17 - Improve BCF 22/23"/>
    <s v="Support to D2A process through Care Home packages"/>
    <x v="16"/>
    <s v="Short-term residential/nursing care for someone likely to require a longer-term care home replacement"/>
    <s v=""/>
    <x v="0"/>
    <s v=""/>
    <x v="0"/>
    <s v=""/>
    <s v=""/>
    <x v="1"/>
    <x v="3"/>
    <n v="428574"/>
    <x v="0"/>
  </r>
  <r>
    <x v="1"/>
    <x v="148"/>
    <x v="5"/>
    <n v="176"/>
    <x v="148"/>
    <n v="176"/>
    <s v="NEHF 18 - CCG Carry Forward from 22/23"/>
    <s v="This is the carryforward from the previous year, bids are made against this through the year"/>
    <x v="10"/>
    <s v="Other"/>
    <s v="Carry forward"/>
    <x v="1"/>
    <s v=""/>
    <x v="2"/>
    <s v=""/>
    <s v=""/>
    <x v="4"/>
    <x v="6"/>
    <n v="519578"/>
    <x v="0"/>
  </r>
  <r>
    <x v="1"/>
    <x v="148"/>
    <x v="5"/>
    <n v="177"/>
    <x v="148"/>
    <n v="177"/>
    <s v="NEHF 19 - SCC Carry Forward from 22/23"/>
    <s v="This is the carryforward from the previous year, bids are made against this through the year"/>
    <x v="10"/>
    <s v="Other"/>
    <s v="Carry forward"/>
    <x v="0"/>
    <s v=""/>
    <x v="0"/>
    <s v=""/>
    <s v=""/>
    <x v="1"/>
    <x v="4"/>
    <n v="182982"/>
    <x v="0"/>
  </r>
  <r>
    <x v="1"/>
    <x v="148"/>
    <x v="5"/>
    <n v="178"/>
    <x v="148"/>
    <n v="178"/>
    <s v="EB 1a - New Responsibilities under the Care Act"/>
    <s v="Homecare Service Provision"/>
    <x v="6"/>
    <s v="Other"/>
    <s v="Safeguarding Board"/>
    <x v="0"/>
    <s v=""/>
    <x v="0"/>
    <s v=""/>
    <s v=""/>
    <x v="1"/>
    <x v="0"/>
    <n v="24531"/>
    <x v="0"/>
  </r>
  <r>
    <x v="1"/>
    <x v="148"/>
    <x v="5"/>
    <n v="179"/>
    <x v="148"/>
    <n v="179"/>
    <s v="EB 1b - New Responsibilities under the Care Act"/>
    <s v="Advocacy"/>
    <x v="6"/>
    <s v="Independent Mental Health Advocacy"/>
    <s v=""/>
    <x v="0"/>
    <s v=""/>
    <x v="0"/>
    <s v=""/>
    <s v=""/>
    <x v="1"/>
    <x v="0"/>
    <n v="299"/>
    <x v="0"/>
  </r>
  <r>
    <x v="1"/>
    <x v="148"/>
    <x v="5"/>
    <n v="180"/>
    <x v="148"/>
    <n v="180"/>
    <s v="EB 1c - New Responsibilities under the Care Act"/>
    <s v="Safeguarding"/>
    <x v="6"/>
    <s v="Other"/>
    <s v="Safeguarding Board"/>
    <x v="0"/>
    <s v=""/>
    <x v="0"/>
    <s v=""/>
    <s v=""/>
    <x v="1"/>
    <x v="0"/>
    <n v="1170"/>
    <x v="0"/>
  </r>
  <r>
    <x v="1"/>
    <x v="148"/>
    <x v="5"/>
    <n v="181"/>
    <x v="148"/>
    <n v="181"/>
    <s v="EB 2 - Carers Funding"/>
    <s v="Carers Contracts -respite care/carers breaks, information, assessment, emotional and physical support, training, access to services to support wellbeing and improve independence"/>
    <x v="12"/>
    <s v="Respite services"/>
    <s v=""/>
    <x v="0"/>
    <s v=""/>
    <x v="0"/>
    <s v=""/>
    <s v=""/>
    <x v="1"/>
    <x v="0"/>
    <n v="25000"/>
    <x v="0"/>
  </r>
  <r>
    <x v="1"/>
    <x v="148"/>
    <x v="5"/>
    <n v="182"/>
    <x v="148"/>
    <n v="182"/>
    <s v="EB 3 - Health Commissioned Services"/>
    <s v="Community Health Contracts"/>
    <x v="10"/>
    <s v="Multidisciplinary teams that are supporting independence, such as anticipatory care"/>
    <s v=""/>
    <x v="1"/>
    <s v=""/>
    <x v="2"/>
    <s v=""/>
    <s v=""/>
    <x v="3"/>
    <x v="0"/>
    <n v="264027"/>
    <x v="0"/>
  </r>
  <r>
    <x v="1"/>
    <x v="148"/>
    <x v="5"/>
    <n v="183"/>
    <x v="148"/>
    <n v="183"/>
    <s v="EB 4 - Podiatry - Frimley NHS"/>
    <s v="Podiatry Service"/>
    <x v="10"/>
    <s v="Integrated neighbourhood services"/>
    <s v=""/>
    <x v="1"/>
    <s v=""/>
    <x v="2"/>
    <s v=""/>
    <s v=""/>
    <x v="3"/>
    <x v="0"/>
    <n v="25233"/>
    <x v="0"/>
  </r>
  <r>
    <x v="1"/>
    <x v="148"/>
    <x v="5"/>
    <n v="184"/>
    <x v="148"/>
    <n v="184"/>
    <s v="EB 5 - D2A Risk Contingency Pool"/>
    <s v="D2A"/>
    <x v="8"/>
    <s v="Home First/Discharge to Assess - process support/core costs"/>
    <s v=""/>
    <x v="1"/>
    <s v=""/>
    <x v="2"/>
    <s v=""/>
    <s v=""/>
    <x v="4"/>
    <x v="0"/>
    <n v="28169"/>
    <x v="0"/>
  </r>
  <r>
    <x v="1"/>
    <x v="148"/>
    <x v="5"/>
    <n v="185"/>
    <x v="148"/>
    <n v="185"/>
    <s v="EB 6 - End Of Life - TVHC"/>
    <s v="End of Life Contract"/>
    <x v="3"/>
    <s v="Care navigation and planning"/>
    <s v=""/>
    <x v="1"/>
    <s v=""/>
    <x v="2"/>
    <s v=""/>
    <s v=""/>
    <x v="0"/>
    <x v="0"/>
    <n v="30000"/>
    <x v="0"/>
  </r>
  <r>
    <x v="1"/>
    <x v="148"/>
    <x v="5"/>
    <n v="186"/>
    <x v="148"/>
    <n v="186"/>
    <s v="EB 7 - Commissioning Reserve"/>
    <s v="Support to Commissioning"/>
    <x v="9"/>
    <s v="Joint commissioning infrastructure"/>
    <s v=""/>
    <x v="1"/>
    <s v=""/>
    <x v="2"/>
    <s v=""/>
    <s v=""/>
    <x v="4"/>
    <x v="0"/>
    <n v="24425"/>
    <x v="0"/>
  </r>
  <r>
    <x v="1"/>
    <x v="148"/>
    <x v="5"/>
    <n v="187"/>
    <x v="148"/>
    <n v="187"/>
    <s v="EB 8 - Community Schemes"/>
    <s v="Grants to Community Organisations"/>
    <x v="10"/>
    <s v="Integrated neighbourhood services"/>
    <s v=""/>
    <x v="1"/>
    <s v=""/>
    <x v="2"/>
    <s v=""/>
    <s v=""/>
    <x v="4"/>
    <x v="0"/>
    <n v="0"/>
    <x v="0"/>
  </r>
  <r>
    <x v="1"/>
    <x v="148"/>
    <x v="5"/>
    <n v="188"/>
    <x v="148"/>
    <n v="188"/>
    <s v="EB 9 - Reablement"/>
    <s v="Reablement in East Berkshire place"/>
    <x v="11"/>
    <s v=""/>
    <s v=""/>
    <x v="1"/>
    <s v=""/>
    <x v="2"/>
    <s v=""/>
    <s v=""/>
    <x v="4"/>
    <x v="0"/>
    <n v="49419"/>
    <x v="0"/>
  </r>
  <r>
    <x v="1"/>
    <x v="148"/>
    <x v="5"/>
    <n v="189"/>
    <x v="148"/>
    <n v="189"/>
    <s v="EB 10 - Stroke Support"/>
    <s v="Contribution to Stroke Support contract"/>
    <x v="3"/>
    <s v="Care navigation and planning"/>
    <s v=""/>
    <x v="0"/>
    <s v=""/>
    <x v="0"/>
    <s v=""/>
    <s v=""/>
    <x v="0"/>
    <x v="0"/>
    <n v="1142"/>
    <x v="0"/>
  </r>
  <r>
    <x v="1"/>
    <x v="148"/>
    <x v="5"/>
    <n v="190"/>
    <x v="148"/>
    <n v="190"/>
    <s v="EB 11 - TECS"/>
    <s v="Technology Enabled Care Services"/>
    <x v="1"/>
    <s v="Assistive technologies including telecare"/>
    <s v=""/>
    <x v="0"/>
    <s v=""/>
    <x v="0"/>
    <s v=""/>
    <s v=""/>
    <x v="1"/>
    <x v="0"/>
    <n v="8000"/>
    <x v="0"/>
  </r>
  <r>
    <x v="1"/>
    <x v="148"/>
    <x v="5"/>
    <n v="191"/>
    <x v="148"/>
    <n v="191"/>
    <s v="EB 12 - Information &amp; Advice"/>
    <s v="Information and advice for the public to navigate the care sector"/>
    <x v="3"/>
    <s v="Care navigation and planning"/>
    <s v=""/>
    <x v="0"/>
    <s v=""/>
    <x v="0"/>
    <s v=""/>
    <s v=""/>
    <x v="1"/>
    <x v="0"/>
    <n v="2328"/>
    <x v="0"/>
  </r>
  <r>
    <x v="1"/>
    <x v="148"/>
    <x v="5"/>
    <n v="192"/>
    <x v="148"/>
    <n v="192"/>
    <s v="EB 13a - Mental Health Community Connections"/>
    <s v="Mental Health Support"/>
    <x v="0"/>
    <s v="Other"/>
    <s v="Mental Health community support contracts"/>
    <x v="0"/>
    <s v=""/>
    <x v="0"/>
    <s v=""/>
    <s v=""/>
    <x v="0"/>
    <x v="0"/>
    <n v="19545"/>
    <x v="0"/>
  </r>
  <r>
    <x v="1"/>
    <x v="148"/>
    <x v="5"/>
    <n v="193"/>
    <x v="148"/>
    <n v="193"/>
    <s v="EB 13b - Mental Health Community Connections"/>
    <s v="Mental Health Support"/>
    <x v="0"/>
    <s v="Other"/>
    <s v="Mental Health community support contracts"/>
    <x v="0"/>
    <s v=""/>
    <x v="0"/>
    <s v=""/>
    <s v=""/>
    <x v="0"/>
    <x v="4"/>
    <n v="5747"/>
    <x v="0"/>
  </r>
  <r>
    <x v="1"/>
    <x v="148"/>
    <x v="5"/>
    <n v="194"/>
    <x v="148"/>
    <n v="194"/>
    <s v="EB 14 - Handy Persons"/>
    <s v="Handy Persons - not DFG funded"/>
    <x v="2"/>
    <s v=""/>
    <s v=""/>
    <x v="0"/>
    <s v=""/>
    <x v="0"/>
    <s v=""/>
    <s v=""/>
    <x v="1"/>
    <x v="0"/>
    <n v="3079"/>
    <x v="0"/>
  </r>
  <r>
    <x v="1"/>
    <x v="148"/>
    <x v="5"/>
    <n v="195"/>
    <x v="148"/>
    <n v="195"/>
    <s v="EB 15 - Community Equipment"/>
    <s v="Community Equipment Service"/>
    <x v="1"/>
    <s v="Community based equipment"/>
    <s v=""/>
    <x v="0"/>
    <s v=""/>
    <x v="1"/>
    <s v="0.5"/>
    <s v="0.5"/>
    <x v="2"/>
    <x v="0"/>
    <n v="52378"/>
    <x v="0"/>
  </r>
  <r>
    <x v="1"/>
    <x v="148"/>
    <x v="5"/>
    <n v="196"/>
    <x v="148"/>
    <n v="196"/>
    <s v="EB 16 - All Age Autism Strategy"/>
    <s v="Providing support to people with Autism in Surrey"/>
    <x v="3"/>
    <s v="Care navigation and planning"/>
    <s v=""/>
    <x v="0"/>
    <s v=""/>
    <x v="0"/>
    <s v=""/>
    <s v=""/>
    <x v="1"/>
    <x v="0"/>
    <n v="3768"/>
    <x v="0"/>
  </r>
  <r>
    <x v="1"/>
    <x v="148"/>
    <x v="5"/>
    <n v="197"/>
    <x v="148"/>
    <n v="197"/>
    <s v="EB 17 - Disabled Facilities Grant"/>
    <s v="Funding passported to Borough and District Councils"/>
    <x v="13"/>
    <s v="Adaptations, including statutory DFG grants"/>
    <s v=""/>
    <x v="0"/>
    <s v=""/>
    <x v="0"/>
    <s v=""/>
    <s v=""/>
    <x v="1"/>
    <x v="2"/>
    <n v="82287"/>
    <x v="0"/>
  </r>
  <r>
    <x v="1"/>
    <x v="148"/>
    <x v="5"/>
    <n v="198"/>
    <x v="148"/>
    <n v="198"/>
    <s v="EB 18 - Improve BCF 23/24"/>
    <s v="Support to D2A process through Care Home packages"/>
    <x v="16"/>
    <s v="Short-term residential/nursing care for someone likely to require a longer-term care home replacement"/>
    <s v=""/>
    <x v="0"/>
    <s v=""/>
    <x v="0"/>
    <s v=""/>
    <s v=""/>
    <x v="1"/>
    <x v="3"/>
    <n v="113781"/>
    <x v="0"/>
  </r>
  <r>
    <x v="1"/>
    <x v="148"/>
    <x v="5"/>
    <n v="199"/>
    <x v="148"/>
    <n v="199"/>
    <s v="EB 19 - CCG Carry Forward from 22/23"/>
    <s v="This is the carryforward from the previous year, bids are made against this through the year"/>
    <x v="10"/>
    <s v="Other"/>
    <s v="Carry forward"/>
    <x v="1"/>
    <s v=""/>
    <x v="2"/>
    <s v=""/>
    <s v=""/>
    <x v="4"/>
    <x v="6"/>
    <n v="311633"/>
    <x v="0"/>
  </r>
  <r>
    <x v="1"/>
    <x v="148"/>
    <x v="5"/>
    <n v="200"/>
    <x v="148"/>
    <n v="200"/>
    <s v="EB 20 - SCC Carry Forward from 22/23"/>
    <s v="This is the carryforward from the previous year, bids are made against this through the year"/>
    <x v="10"/>
    <s v="Other"/>
    <s v="Carry forward"/>
    <x v="0"/>
    <s v=""/>
    <x v="0"/>
    <s v=""/>
    <s v=""/>
    <x v="1"/>
    <x v="4"/>
    <n v="226709"/>
    <x v="0"/>
  </r>
  <r>
    <x v="1"/>
    <x v="148"/>
    <x v="5"/>
    <n v="201"/>
    <x v="148"/>
    <n v="201"/>
    <s v="CW 1 -  Integrated Multi Disciplinary Teams - Social Care"/>
    <s v="Hospital, Reablement and Occupational Therapy Staffing"/>
    <x v="8"/>
    <s v="Multi-Disciplinary/Multi-Agency Discharge Teams supporting discharge"/>
    <s v=""/>
    <x v="0"/>
    <s v=""/>
    <x v="0"/>
    <s v=""/>
    <s v=""/>
    <x v="1"/>
    <x v="0"/>
    <n v="3849480"/>
    <x v="0"/>
  </r>
  <r>
    <x v="1"/>
    <x v="148"/>
    <x v="5"/>
    <n v="202"/>
    <x v="148"/>
    <n v="202"/>
    <s v="CW 2 -  Integrated Multi Disciplinary Teams - Mental Health"/>
    <s v="Integrated Mental Health Teams"/>
    <x v="8"/>
    <s v="Multi-Disciplinary/Multi-Agency Discharge Teams supporting discharge"/>
    <s v=""/>
    <x v="2"/>
    <s v=""/>
    <x v="0"/>
    <s v=""/>
    <s v=""/>
    <x v="1"/>
    <x v="0"/>
    <n v="269621"/>
    <x v="0"/>
  </r>
  <r>
    <x v="1"/>
    <x v="148"/>
    <x v="5"/>
    <n v="203"/>
    <x v="148"/>
    <n v="203"/>
    <s v="CW 3 - Protection of Carers Service"/>
    <s v="Contribution to Carers Contracts - respite care/carers breaks, information, assessment, emotional and physical support, training, access to services to support wellbeing and improve independence"/>
    <x v="12"/>
    <s v="Respite services"/>
    <s v=""/>
    <x v="0"/>
    <s v=""/>
    <x v="0"/>
    <s v=""/>
    <s v=""/>
    <x v="1"/>
    <x v="0"/>
    <n v="7791119"/>
    <x v="0"/>
  </r>
  <r>
    <x v="1"/>
    <x v="148"/>
    <x v="5"/>
    <n v="204"/>
    <x v="148"/>
    <n v="204"/>
    <s v="CW 4 -  Protection of Community Equipment "/>
    <s v="Contribution to ASC Community Equipment Costs"/>
    <x v="1"/>
    <s v="Community based equipment"/>
    <s v=""/>
    <x v="0"/>
    <s v=""/>
    <x v="0"/>
    <s v=""/>
    <s v=""/>
    <x v="1"/>
    <x v="0"/>
    <n v="2100000"/>
    <x v="0"/>
  </r>
  <r>
    <x v="1"/>
    <x v="148"/>
    <x v="5"/>
    <n v="205"/>
    <x v="148"/>
    <n v="205"/>
    <s v="CW 5 - Protection of Reablement Staffing"/>
    <s v="Contribution to ASC reablement costs"/>
    <x v="11"/>
    <s v=""/>
    <s v=""/>
    <x v="0"/>
    <s v=""/>
    <x v="0"/>
    <s v=""/>
    <s v=""/>
    <x v="1"/>
    <x v="0"/>
    <n v="7867281"/>
    <x v="0"/>
  </r>
  <r>
    <x v="1"/>
    <x v="148"/>
    <x v="5"/>
    <n v="206"/>
    <x v="148"/>
    <n v="206"/>
    <s v="CW 6 - Protection of Hospital ASC Teams"/>
    <s v="Contribution to ASC Hospital Staffing"/>
    <x v="8"/>
    <s v="Multi-Disciplinary/Multi-Agency Discharge Teams supporting discharge"/>
    <s v=""/>
    <x v="0"/>
    <s v=""/>
    <x v="0"/>
    <s v=""/>
    <s v=""/>
    <x v="1"/>
    <x v="0"/>
    <n v="3352652"/>
    <x v="0"/>
  </r>
  <r>
    <x v="1"/>
    <x v="148"/>
    <x v="5"/>
    <n v="207"/>
    <x v="148"/>
    <n v="207"/>
    <s v="CW 7 - Protection of OP HBC"/>
    <s v="Contribution to Homecare Service Provision"/>
    <x v="7"/>
    <s v="Domiciliary care packages"/>
    <s v=""/>
    <x v="0"/>
    <s v=""/>
    <x v="0"/>
    <s v=""/>
    <s v=""/>
    <x v="1"/>
    <x v="0"/>
    <n v="11121707"/>
    <x v="0"/>
  </r>
  <r>
    <x v="1"/>
    <x v="148"/>
    <x v="5"/>
    <n v="208"/>
    <x v="148"/>
    <n v="208"/>
    <s v="CW 8 - Protection of Collaborative Reablement"/>
    <s v="Reablement partnerships"/>
    <x v="11"/>
    <s v=""/>
    <s v=""/>
    <x v="0"/>
    <s v=""/>
    <x v="0"/>
    <s v=""/>
    <s v=""/>
    <x v="1"/>
    <x v="0"/>
    <n v="1330535"/>
    <x v="0"/>
  </r>
  <r>
    <x v="1"/>
    <x v="148"/>
    <x v="5"/>
    <n v="209"/>
    <x v="148"/>
    <n v="209"/>
    <s v="CW 9 - D2A Staffing"/>
    <s v="Contribution to ASC D2A Staffing costs"/>
    <x v="8"/>
    <s v="Multi-Disciplinary/Multi-Agency Discharge Teams supporting discharge"/>
    <s v=""/>
    <x v="0"/>
    <s v=""/>
    <x v="0"/>
    <s v=""/>
    <s v=""/>
    <x v="1"/>
    <x v="0"/>
    <n v="1025350"/>
    <x v="0"/>
  </r>
  <r>
    <x v="1"/>
    <x v="148"/>
    <x v="5"/>
    <n v="210"/>
    <x v="148"/>
    <n v="210"/>
    <s v="CW 10 - BCF Administration"/>
    <s v="Staffing costs"/>
    <x v="9"/>
    <s v="Joint commissioning infrastructure"/>
    <s v=""/>
    <x v="0"/>
    <s v=""/>
    <x v="0"/>
    <s v=""/>
    <s v=""/>
    <x v="1"/>
    <x v="0"/>
    <n v="111800"/>
    <x v="0"/>
  </r>
  <r>
    <x v="1"/>
    <x v="149"/>
    <x v="2"/>
    <n v="1"/>
    <x v="149"/>
    <n v="1"/>
    <s v="Domicillary Care (base BCF)"/>
    <s v="Packages of care"/>
    <x v="7"/>
    <s v="Domiciliary care packages"/>
    <s v=""/>
    <x v="0"/>
    <s v=""/>
    <x v="0"/>
    <s v=""/>
    <s v=""/>
    <x v="2"/>
    <x v="0"/>
    <n v="8716497"/>
    <x v="0"/>
  </r>
  <r>
    <x v="1"/>
    <x v="149"/>
    <x v="2"/>
    <n v="2"/>
    <x v="149"/>
    <n v="2"/>
    <s v="Reablement (base BCF)"/>
    <s v="Reablement"/>
    <x v="4"/>
    <s v="Reablement at home (to support discharge) "/>
    <s v=""/>
    <x v="0"/>
    <s v=""/>
    <x v="0"/>
    <s v=""/>
    <s v=""/>
    <x v="1"/>
    <x v="0"/>
    <n v="5206000"/>
    <x v="0"/>
  </r>
  <r>
    <x v="1"/>
    <x v="149"/>
    <x v="2"/>
    <n v="3"/>
    <x v="149"/>
    <n v="3"/>
    <s v="Integrated Community Equipment (ICE)"/>
    <s v="Community equipment for social care"/>
    <x v="1"/>
    <s v="Community based equipment"/>
    <s v=""/>
    <x v="0"/>
    <s v=""/>
    <x v="0"/>
    <s v=""/>
    <s v=""/>
    <x v="2"/>
    <x v="0"/>
    <n v="1720000"/>
    <x v="0"/>
  </r>
  <r>
    <x v="1"/>
    <x v="149"/>
    <x v="2"/>
    <n v="4"/>
    <x v="149"/>
    <n v="4"/>
    <s v="Moving on Beds (base BCF)"/>
    <s v="MOB's used primarily for social care and housing related step down"/>
    <x v="5"/>
    <s v="Bed-based intermediate care with rehabilitation (to support discharge)"/>
    <s v=""/>
    <x v="0"/>
    <s v=""/>
    <x v="0"/>
    <s v=""/>
    <s v=""/>
    <x v="2"/>
    <x v="0"/>
    <n v="496000"/>
    <x v="0"/>
  </r>
  <r>
    <x v="1"/>
    <x v="149"/>
    <x v="2"/>
    <n v="5"/>
    <x v="149"/>
    <n v="5"/>
    <s v="W-IBCF 1 Hospital Social Care Team"/>
    <s v="Supporting timely discharges including to care homes"/>
    <x v="8"/>
    <s v="Home First/Discharge to Assess - process support/core costs"/>
    <s v=""/>
    <x v="0"/>
    <s v=""/>
    <x v="0"/>
    <s v=""/>
    <s v=""/>
    <x v="1"/>
    <x v="3"/>
    <n v="722000"/>
    <x v="0"/>
  </r>
  <r>
    <x v="1"/>
    <x v="149"/>
    <x v="2"/>
    <n v="6"/>
    <x v="149"/>
    <n v="6"/>
    <s v="W-IBCF 2 Housing Hospital Liaison &amp; W-IBCF 9 Clearing/deep cleaning"/>
    <s v="Housing related support to support early discharge planning and enable discharge"/>
    <x v="8"/>
    <s v="Housing and related services"/>
    <s v=""/>
    <x v="0"/>
    <s v=""/>
    <x v="0"/>
    <s v=""/>
    <s v=""/>
    <x v="1"/>
    <x v="3"/>
    <n v="86000"/>
    <x v="0"/>
  </r>
  <r>
    <x v="1"/>
    <x v="149"/>
    <x v="2"/>
    <n v="7"/>
    <x v="149"/>
    <n v="7"/>
    <s v="W-IBCF 3 Hospital based Social Prescribing"/>
    <s v="Access to social prescribing on discharge to support re-admission prevention"/>
    <x v="0"/>
    <s v="Social Prescribing"/>
    <s v=""/>
    <x v="0"/>
    <s v=""/>
    <x v="0"/>
    <s v=""/>
    <s v=""/>
    <x v="0"/>
    <x v="3"/>
    <n v="140000"/>
    <x v="0"/>
  </r>
  <r>
    <x v="1"/>
    <x v="149"/>
    <x v="2"/>
    <n v="8"/>
    <x v="149"/>
    <n v="8"/>
    <s v="W-IBCF 4 - Trusted Assessments"/>
    <s v="Support for discharges into care homes and exits from intermediae care beds"/>
    <x v="8"/>
    <s v="Trusted Assessment"/>
    <s v=""/>
    <x v="0"/>
    <s v=""/>
    <x v="0"/>
    <s v=""/>
    <s v=""/>
    <x v="1"/>
    <x v="3"/>
    <n v="168000"/>
    <x v="0"/>
  </r>
  <r>
    <x v="1"/>
    <x v="149"/>
    <x v="2"/>
    <n v="9"/>
    <x v="149"/>
    <n v="9"/>
    <s v="W-IBCF 5 - Domiciliary Care Referral Team "/>
    <s v="Brokerage of packages of care to enable discharge"/>
    <x v="8"/>
    <s v="Multi-Disciplinary/Multi-Agency Discharge Teams supporting discharge"/>
    <s v=""/>
    <x v="0"/>
    <s v=""/>
    <x v="0"/>
    <s v=""/>
    <s v=""/>
    <x v="1"/>
    <x v="3"/>
    <n v="86000"/>
    <x v="0"/>
  </r>
  <r>
    <x v="1"/>
    <x v="149"/>
    <x v="2"/>
    <n v="10"/>
    <x v="149"/>
    <n v="10"/>
    <s v="W-IBCF 6 - Hospital to Home Service"/>
    <s v="Hospital to home, including falls prevention for the vulnerable "/>
    <x v="10"/>
    <s v="Low level support for simple hospital discharges (Discharge to Assess pathway 0)"/>
    <s v=""/>
    <x v="0"/>
    <s v=""/>
    <x v="0"/>
    <s v=""/>
    <s v=""/>
    <x v="1"/>
    <x v="3"/>
    <n v="416000"/>
    <x v="0"/>
  </r>
  <r>
    <x v="1"/>
    <x v="149"/>
    <x v="2"/>
    <n v="11"/>
    <x v="149"/>
    <n v="11"/>
    <s v="W-IBCF 7 - Moving on Beds"/>
    <s v="Enhanced and additional Moving on Bed capacity"/>
    <x v="5"/>
    <s v="Bed-based intermediate care with rehabilitation (to support discharge)"/>
    <s v=""/>
    <x v="0"/>
    <s v=""/>
    <x v="0"/>
    <s v=""/>
    <s v=""/>
    <x v="2"/>
    <x v="3"/>
    <n v="310000"/>
    <x v="0"/>
  </r>
  <r>
    <x v="1"/>
    <x v="149"/>
    <x v="2"/>
    <n v="12"/>
    <x v="149"/>
    <n v="12"/>
    <s v="W-IBCF 8 - Integrated Community Equipment additional cost pressures"/>
    <s v="Supports same day and urgent delivery cost pressures (health &amp; social care) to support discharge and admission prevention in the community"/>
    <x v="1"/>
    <s v="Community based equipment"/>
    <s v=""/>
    <x v="0"/>
    <s v=""/>
    <x v="0"/>
    <s v=""/>
    <s v=""/>
    <x v="2"/>
    <x v="3"/>
    <n v="109000"/>
    <x v="0"/>
  </r>
  <r>
    <x v="1"/>
    <x v="149"/>
    <x v="2"/>
    <n v="13"/>
    <x v="149"/>
    <n v="13"/>
    <s v="W-IBCF 10 - Carers support"/>
    <s v="Planned and emergency short breaks service, carers support grant, direct payments for carers and young carers and a new carers digital offer pilot "/>
    <x v="12"/>
    <s v="Carer advice and support related to Care Act duties"/>
    <s v=""/>
    <x v="0"/>
    <s v=""/>
    <x v="0"/>
    <s v=""/>
    <s v=""/>
    <x v="0"/>
    <x v="3"/>
    <n v="296000"/>
    <x v="0"/>
  </r>
  <r>
    <x v="1"/>
    <x v="149"/>
    <x v="2"/>
    <n v="14"/>
    <x v="149"/>
    <n v="14"/>
    <s v="W-IBCF 11- Advocacy"/>
    <s v="Acute based service costs for hospital based advocacy, contribution to maintain block IMCA provision and SPOT IMCA. "/>
    <x v="6"/>
    <s v="Independent Mental Health Advocacy"/>
    <s v=""/>
    <x v="0"/>
    <s v=""/>
    <x v="0"/>
    <s v=""/>
    <s v=""/>
    <x v="0"/>
    <x v="3"/>
    <n v="190000"/>
    <x v="0"/>
  </r>
  <r>
    <x v="1"/>
    <x v="149"/>
    <x v="2"/>
    <n v="15"/>
    <x v="149"/>
    <n v="15"/>
    <s v="W-IBCF 12 Occupational Therapy "/>
    <s v="Occupational Therapists in the community."/>
    <x v="10"/>
    <s v="Multidisciplinary teams that are supporting independence, such as anticipatory care"/>
    <s v=""/>
    <x v="0"/>
    <s v=""/>
    <x v="0"/>
    <s v=""/>
    <s v=""/>
    <x v="1"/>
    <x v="3"/>
    <n v="290000"/>
    <x v="0"/>
  </r>
  <r>
    <x v="1"/>
    <x v="149"/>
    <x v="2"/>
    <n v="16"/>
    <x v="149"/>
    <n v="16"/>
    <s v="W-IBCF 13 End of Life Rapid Response"/>
    <s v="End of Life rapid response costs in the community (hospice costs)"/>
    <x v="15"/>
    <s v="Physical health/wellbeing"/>
    <s v=""/>
    <x v="1"/>
    <s v=""/>
    <x v="0"/>
    <s v=""/>
    <s v=""/>
    <x v="0"/>
    <x v="3"/>
    <n v="252000"/>
    <x v="0"/>
  </r>
  <r>
    <x v="1"/>
    <x v="149"/>
    <x v="2"/>
    <n v="17"/>
    <x v="149"/>
    <n v="17"/>
    <s v="W-IBCF 14 - Falls Prevention"/>
    <s v="Contribution to falls care-coordination and Multi-Factorial Assessments delivered via the ISPA."/>
    <x v="10"/>
    <s v="Multidisciplinary teams that are supporting independence, such as anticipatory care"/>
    <s v=""/>
    <x v="1"/>
    <s v=""/>
    <x v="0"/>
    <s v=""/>
    <s v=""/>
    <x v="3"/>
    <x v="3"/>
    <n v="37000"/>
    <x v="0"/>
  </r>
  <r>
    <x v="1"/>
    <x v="149"/>
    <x v="2"/>
    <n v="18"/>
    <x v="149"/>
    <n v="18"/>
    <s v="W-IBCF 16 - Adults with Autism"/>
    <s v="Community Outreach Offer supporting Admission Prevention by reducing waiting lists"/>
    <x v="10"/>
    <s v="Multidisciplinary teams that are supporting independence, such as anticipatory care"/>
    <s v=""/>
    <x v="1"/>
    <s v=""/>
    <x v="0"/>
    <s v=""/>
    <s v=""/>
    <x v="1"/>
    <x v="3"/>
    <n v="295000"/>
    <x v="0"/>
  </r>
  <r>
    <x v="1"/>
    <x v="149"/>
    <x v="2"/>
    <n v="19"/>
    <x v="149"/>
    <n v="19"/>
    <s v="W-IBCF 17 - Residential Respite Care Charging Policy"/>
    <s v="Enables WCC to cease charging based on standard residential care protocols (which have regard to property wealth) and charge based on community care charging protocols (which do not consider property wealth). This change is proven to encourage respite tak"/>
    <x v="12"/>
    <s v="Respite services"/>
    <s v=""/>
    <x v="0"/>
    <s v=""/>
    <x v="0"/>
    <s v=""/>
    <s v=""/>
    <x v="1"/>
    <x v="3"/>
    <n v="250000"/>
    <x v="0"/>
  </r>
  <r>
    <x v="1"/>
    <x v="149"/>
    <x v="2"/>
    <n v="20"/>
    <x v="149"/>
    <n v="20"/>
    <s v="W-IBCF 19 - Protecting older people community care budgets "/>
    <s v="Contributions to: Residential and nursing care fee rates"/>
    <x v="16"/>
    <s v="Care home"/>
    <s v=""/>
    <x v="0"/>
    <s v=""/>
    <x v="0"/>
    <s v=""/>
    <s v=""/>
    <x v="2"/>
    <x v="3"/>
    <n v="3322281"/>
    <x v="0"/>
  </r>
  <r>
    <x v="1"/>
    <x v="149"/>
    <x v="2"/>
    <n v="21"/>
    <x v="149"/>
    <n v="21"/>
    <s v="W-IBCF 20 -Protecting older people community care budgets "/>
    <s v="Contributions to: Care at Home fee rates "/>
    <x v="7"/>
    <s v="Domiciliary care packages"/>
    <s v=""/>
    <x v="0"/>
    <s v=""/>
    <x v="0"/>
    <s v=""/>
    <s v=""/>
    <x v="2"/>
    <x v="3"/>
    <n v="2450000"/>
    <x v="0"/>
  </r>
  <r>
    <x v="1"/>
    <x v="149"/>
    <x v="2"/>
    <n v="22"/>
    <x v="149"/>
    <n v="22"/>
    <s v="W-IBCF 21 - Protecting NHS budgets through night support in ECH and Specialised Settings"/>
    <s v="Contributions to: Extra Care Housing Waking Nights Cover"/>
    <x v="7"/>
    <s v="Domiciliary care packages"/>
    <s v=""/>
    <x v="0"/>
    <s v=""/>
    <x v="0"/>
    <s v=""/>
    <s v=""/>
    <x v="2"/>
    <x v="3"/>
    <n v="530000"/>
    <x v="0"/>
  </r>
  <r>
    <x v="1"/>
    <x v="149"/>
    <x v="2"/>
    <n v="23"/>
    <x v="149"/>
    <n v="23"/>
    <s v="W-IBCF 22 - Provider Learning and Development &amp; W-IBCF 23 - Specialist support for providers and QA "/>
    <s v="Funds provider (health and social care) support, training and learning and specialist support"/>
    <x v="9"/>
    <s v="Workforce development"/>
    <s v=""/>
    <x v="1"/>
    <s v=""/>
    <x v="0"/>
    <s v=""/>
    <s v=""/>
    <x v="1"/>
    <x v="3"/>
    <n v="347000"/>
    <x v="0"/>
  </r>
  <r>
    <x v="1"/>
    <x v="149"/>
    <x v="2"/>
    <n v="24"/>
    <x v="149"/>
    <n v="24"/>
    <s v="W-IBCF 25, 27 and 28 - Demand pressures relating to older people community care budgets, social care capacity and housing related support "/>
    <s v="Direct funding contributing towards budget pressures and capacity as a result of demand growth or budget reductions. "/>
    <x v="10"/>
    <s v="Other"/>
    <s v="Community social care staffing"/>
    <x v="0"/>
    <s v=""/>
    <x v="0"/>
    <s v=""/>
    <s v=""/>
    <x v="1"/>
    <x v="3"/>
    <n v="3852000"/>
    <x v="0"/>
  </r>
  <r>
    <x v="1"/>
    <x v="149"/>
    <x v="2"/>
    <n v="25"/>
    <x v="149"/>
    <n v="25"/>
    <s v="W-IBCF 26 - Dementia Support in the community"/>
    <s v="Dementia days ops, dementia navigators and dementia carer support services"/>
    <x v="6"/>
    <s v="Other"/>
    <s v="Dementia services"/>
    <x v="0"/>
    <s v=""/>
    <x v="0"/>
    <s v=""/>
    <s v=""/>
    <x v="2"/>
    <x v="3"/>
    <n v="501000"/>
    <x v="0"/>
  </r>
  <r>
    <x v="1"/>
    <x v="149"/>
    <x v="2"/>
    <n v="26"/>
    <x v="149"/>
    <n v="26"/>
    <s v="W-IBCF 18 &amp; 30 Resources "/>
    <s v="Resources to support joint commissioning, the BCF Programme and system (health and social care, Coventry and Warks) discharge related improvement activity"/>
    <x v="9"/>
    <s v="Programme management"/>
    <s v=""/>
    <x v="0"/>
    <s v=""/>
    <x v="0"/>
    <s v=""/>
    <s v=""/>
    <x v="1"/>
    <x v="3"/>
    <n v="296000"/>
    <x v="0"/>
  </r>
  <r>
    <x v="1"/>
    <x v="149"/>
    <x v="2"/>
    <n v="27"/>
    <x v="149"/>
    <n v="27"/>
    <s v="W-IBCF 23 - Specialist support for providers"/>
    <s v="OT and quality assurance support to ensure providers access all support available to them"/>
    <x v="9"/>
    <s v="Workforce development"/>
    <s v=""/>
    <x v="0"/>
    <s v=""/>
    <x v="0"/>
    <s v=""/>
    <s v=""/>
    <x v="1"/>
    <x v="3"/>
    <n v="188000"/>
    <x v="0"/>
  </r>
  <r>
    <x v="1"/>
    <x v="149"/>
    <x v="2"/>
    <n v="28"/>
    <x v="149"/>
    <n v="28"/>
    <s v="Carers Breaks (base BCF"/>
    <s v="Carers respite"/>
    <x v="12"/>
    <s v="Respite services"/>
    <s v=""/>
    <x v="1"/>
    <s v=""/>
    <x v="2"/>
    <s v=""/>
    <s v=""/>
    <x v="5"/>
    <x v="0"/>
    <n v="1079845"/>
    <x v="0"/>
  </r>
  <r>
    <x v="1"/>
    <x v="149"/>
    <x v="2"/>
    <n v="29"/>
    <x v="149"/>
    <n v="29"/>
    <s v="Out of hospital -WN, Rugby and SW (base BCF)"/>
    <s v="OOH community step up and step down support "/>
    <x v="15"/>
    <s v="Physical health/wellbeing"/>
    <s v=""/>
    <x v="1"/>
    <s v=""/>
    <x v="2"/>
    <s v=""/>
    <s v=""/>
    <x v="3"/>
    <x v="0"/>
    <n v="16294108"/>
    <x v="0"/>
  </r>
  <r>
    <x v="1"/>
    <x v="149"/>
    <x v="2"/>
    <n v="30"/>
    <x v="149"/>
    <n v="30"/>
    <s v="Discharge to Assess Beds - D2A (base BCF)"/>
    <s v="P2 step down beds"/>
    <x v="5"/>
    <s v="Bed-based intermediate care with rehabilitation (to support discharge)"/>
    <s v=""/>
    <x v="1"/>
    <s v=""/>
    <x v="2"/>
    <s v=""/>
    <s v=""/>
    <x v="2"/>
    <x v="0"/>
    <n v="1287770"/>
    <x v="0"/>
  </r>
  <r>
    <x v="1"/>
    <x v="149"/>
    <x v="2"/>
    <n v="31"/>
    <x v="149"/>
    <n v="31"/>
    <s v="Joint Funded Packages (base BCF)"/>
    <s v="Joint Funded Packages"/>
    <x v="7"/>
    <s v="Domiciliary care packages"/>
    <s v=""/>
    <x v="4"/>
    <s v=""/>
    <x v="2"/>
    <s v=""/>
    <s v=""/>
    <x v="2"/>
    <x v="0"/>
    <n v="2359603"/>
    <x v="0"/>
  </r>
  <r>
    <x v="1"/>
    <x v="149"/>
    <x v="2"/>
    <n v="32"/>
    <x v="149"/>
    <n v="32"/>
    <s v="Joint Funded Packages - base BCF"/>
    <s v="Joint Funded Placements"/>
    <x v="16"/>
    <s v="Short-term residential/nursing care for someone likely to require a longer-term care home replacement"/>
    <s v=""/>
    <x v="4"/>
    <s v=""/>
    <x v="2"/>
    <s v=""/>
    <s v=""/>
    <x v="2"/>
    <x v="0"/>
    <n v="667751"/>
    <x v="0"/>
  </r>
  <r>
    <x v="1"/>
    <x v="149"/>
    <x v="2"/>
    <n v="33"/>
    <x v="149"/>
    <n v="33"/>
    <s v="Joint Funded Packages - base BCF"/>
    <s v="Joint Funded Placements"/>
    <x v="16"/>
    <s v="Short-term residential/nursing care for someone likely to require a longer-term care home replacement"/>
    <s v=""/>
    <x v="4"/>
    <s v=""/>
    <x v="2"/>
    <s v=""/>
    <s v=""/>
    <x v="2"/>
    <x v="0"/>
    <n v="927603"/>
    <x v="0"/>
  </r>
  <r>
    <x v="1"/>
    <x v="149"/>
    <x v="2"/>
    <n v="34"/>
    <x v="149"/>
    <n v="34"/>
    <s v="Joint Funded Packages - base BCF"/>
    <s v="Joint Funded Placements"/>
    <x v="16"/>
    <s v="Short-term residential/nursing care for someone likely to require a longer-term care home replacement"/>
    <s v=""/>
    <x v="4"/>
    <s v=""/>
    <x v="2"/>
    <s v=""/>
    <s v=""/>
    <x v="2"/>
    <x v="0"/>
    <n v="1947698"/>
    <x v="0"/>
  </r>
  <r>
    <x v="1"/>
    <x v="149"/>
    <x v="2"/>
    <n v="35"/>
    <x v="149"/>
    <n v="35"/>
    <s v="Out of Hospital (ICB aligned budgets)"/>
    <s v="OOH community step up and step down support "/>
    <x v="15"/>
    <s v="Physical health/wellbeing"/>
    <s v=""/>
    <x v="1"/>
    <s v=""/>
    <x v="2"/>
    <s v=""/>
    <s v=""/>
    <x v="3"/>
    <x v="6"/>
    <n v="41027436"/>
    <x v="0"/>
  </r>
  <r>
    <x v="1"/>
    <x v="149"/>
    <x v="2"/>
    <n v="36"/>
    <x v="149"/>
    <n v="36"/>
    <s v="Personal Health budgets (ICB aligned budgets)"/>
    <s v="PHBs to provide eg. domiliary care for patients with long term needs"/>
    <x v="17"/>
    <s v=""/>
    <s v=""/>
    <x v="4"/>
    <s v=""/>
    <x v="2"/>
    <s v=""/>
    <s v=""/>
    <x v="2"/>
    <x v="6"/>
    <n v="10859716"/>
    <x v="0"/>
  </r>
  <r>
    <x v="1"/>
    <x v="149"/>
    <x v="2"/>
    <n v="37"/>
    <x v="149"/>
    <n v="37"/>
    <s v="Residential Care placements (ICB aligned budgets)"/>
    <s v="Residential care long-term placements"/>
    <x v="16"/>
    <s v="Short-term residential/nursing care for someone likely to require a longer-term care home replacement"/>
    <s v=""/>
    <x v="4"/>
    <s v=""/>
    <x v="2"/>
    <s v=""/>
    <s v=""/>
    <x v="2"/>
    <x v="6"/>
    <n v="4957107"/>
    <x v="0"/>
  </r>
  <r>
    <x v="1"/>
    <x v="149"/>
    <x v="2"/>
    <n v="38"/>
    <x v="149"/>
    <n v="38"/>
    <s v="Nursing care placements (ICB aligned budgets)"/>
    <s v="Nursing care long-term placements"/>
    <x v="16"/>
    <s v="Short-term residential/nursing care for someone likely to require a longer-term care home replacement"/>
    <s v=""/>
    <x v="4"/>
    <s v=""/>
    <x v="2"/>
    <s v=""/>
    <s v=""/>
    <x v="2"/>
    <x v="6"/>
    <n v="28062372"/>
    <x v="0"/>
  </r>
  <r>
    <x v="1"/>
    <x v="149"/>
    <x v="2"/>
    <n v="39"/>
    <x v="149"/>
    <n v="39"/>
    <s v="Residential placements supported living (ICB aligned budgets)"/>
    <s v="Supported Living placements"/>
    <x v="16"/>
    <s v="Supported housing"/>
    <s v=""/>
    <x v="4"/>
    <s v=""/>
    <x v="2"/>
    <s v=""/>
    <s v=""/>
    <x v="2"/>
    <x v="6"/>
    <n v="2201588"/>
    <x v="0"/>
  </r>
  <r>
    <x v="1"/>
    <x v="149"/>
    <x v="2"/>
    <n v="40"/>
    <x v="149"/>
    <n v="40"/>
    <s v="Domicilary Care (ICB aligned budgets)"/>
    <s v="Domiliary care for patients with long term needs"/>
    <x v="7"/>
    <s v="Domiciliary care packages"/>
    <s v=""/>
    <x v="4"/>
    <s v=""/>
    <x v="2"/>
    <s v=""/>
    <s v=""/>
    <x v="2"/>
    <x v="6"/>
    <n v="23298534"/>
    <x v="0"/>
  </r>
  <r>
    <x v="1"/>
    <x v="149"/>
    <x v="2"/>
    <n v="41"/>
    <x v="149"/>
    <n v="41"/>
    <s v="Social Prescribing (ICB aligned budgets)"/>
    <s v="Prevention activity to support admission avoidance and reduce/delay the need for long term care"/>
    <x v="0"/>
    <s v="Social Prescribing"/>
    <s v=""/>
    <x v="1"/>
    <s v=""/>
    <x v="2"/>
    <s v=""/>
    <s v=""/>
    <x v="0"/>
    <x v="6"/>
    <n v="136412"/>
    <x v="0"/>
  </r>
  <r>
    <x v="1"/>
    <x v="149"/>
    <x v="2"/>
    <n v="42"/>
    <x v="149"/>
    <n v="42"/>
    <s v="Domiciliary Care (WCC aligned budget)"/>
    <s v="Supports hospital discharges and community step up"/>
    <x v="7"/>
    <s v="Domiciliary care packages"/>
    <s v=""/>
    <x v="0"/>
    <s v=""/>
    <x v="0"/>
    <s v=""/>
    <s v=""/>
    <x v="2"/>
    <x v="4"/>
    <n v="18605641"/>
    <x v="0"/>
  </r>
  <r>
    <x v="1"/>
    <x v="149"/>
    <x v="2"/>
    <n v="43"/>
    <x v="149"/>
    <n v="43"/>
    <s v="Residential Care (WCC aligned budget)"/>
    <s v="Residential care long-term placements"/>
    <x v="16"/>
    <s v="Care home"/>
    <s v=""/>
    <x v="0"/>
    <s v=""/>
    <x v="0"/>
    <s v=""/>
    <s v=""/>
    <x v="2"/>
    <x v="4"/>
    <n v="72701298"/>
    <x v="0"/>
  </r>
  <r>
    <x v="1"/>
    <x v="149"/>
    <x v="2"/>
    <n v="44"/>
    <x v="149"/>
    <n v="44"/>
    <s v="Nursing Care (WCC aligned budget)"/>
    <s v="Nursing care long-term placements"/>
    <x v="16"/>
    <s v="Nursing home"/>
    <s v=""/>
    <x v="0"/>
    <s v=""/>
    <x v="0"/>
    <s v=""/>
    <s v=""/>
    <x v="2"/>
    <x v="4"/>
    <n v="21131666"/>
    <x v="0"/>
  </r>
  <r>
    <x v="1"/>
    <x v="149"/>
    <x v="2"/>
    <n v="45"/>
    <x v="149"/>
    <n v="45"/>
    <s v="Direct Payments (WCC aligned budget)"/>
    <s v="DPs for adults (e.g. instead of dom care PoC)"/>
    <x v="17"/>
    <s v=""/>
    <s v=""/>
    <x v="0"/>
    <s v=""/>
    <x v="0"/>
    <s v=""/>
    <s v=""/>
    <x v="2"/>
    <x v="4"/>
    <n v="20561151"/>
    <x v="0"/>
  </r>
  <r>
    <x v="1"/>
    <x v="149"/>
    <x v="2"/>
    <n v="46"/>
    <x v="149"/>
    <n v="46"/>
    <s v="Carers (WCC aligned budget)"/>
    <s v="Carers schemes supporting admission prevention and long term PoC or Res placements"/>
    <x v="12"/>
    <s v="Other"/>
    <s v="Carers advice and support"/>
    <x v="0"/>
    <s v=""/>
    <x v="0"/>
    <s v=""/>
    <s v=""/>
    <x v="0"/>
    <x v="4"/>
    <n v="510000"/>
    <x v="0"/>
  </r>
  <r>
    <x v="1"/>
    <x v="149"/>
    <x v="2"/>
    <n v="47"/>
    <x v="149"/>
    <n v="47"/>
    <s v="Contributions towards HEART staff and service, supporting housing assessments (WCC aligned budget)"/>
    <s v="Workforce additional costs to support the HEART service deliver care act responsibilities and joint assessments "/>
    <x v="2"/>
    <s v=""/>
    <s v=""/>
    <x v="0"/>
    <s v=""/>
    <x v="0"/>
    <s v=""/>
    <s v=""/>
    <x v="1"/>
    <x v="4"/>
    <n v="629000"/>
    <x v="0"/>
  </r>
  <r>
    <x v="1"/>
    <x v="149"/>
    <x v="2"/>
    <n v="48"/>
    <x v="149"/>
    <n v="48"/>
    <s v="Community Recovery Service (ASC Discharge funding"/>
    <s v="Therapeutic Intermediate care services"/>
    <x v="7"/>
    <s v="Short term domiciliary care (without reablement input)"/>
    <s v=""/>
    <x v="0"/>
    <s v=""/>
    <x v="0"/>
    <s v=""/>
    <s v=""/>
    <x v="2"/>
    <x v="5"/>
    <n v="1002363"/>
    <x v="0"/>
  </r>
  <r>
    <x v="1"/>
    <x v="149"/>
    <x v="2"/>
    <n v="49"/>
    <x v="149"/>
    <n v="49"/>
    <s v="Residential Care (ASC Discharge Funding)"/>
    <s v="Residential care short stay placements"/>
    <x v="16"/>
    <s v="Short term residential care (without rehabilitation or reablement input)"/>
    <s v=""/>
    <x v="0"/>
    <s v=""/>
    <x v="0"/>
    <s v=""/>
    <s v=""/>
    <x v="2"/>
    <x v="5"/>
    <n v="1119299"/>
    <x v="0"/>
  </r>
  <r>
    <x v="1"/>
    <x v="149"/>
    <x v="2"/>
    <n v="50"/>
    <x v="149"/>
    <n v="50"/>
    <s v="Community Recovery Service (ICB Discharge funding)"/>
    <s v="Therapeutic Intermediate care services"/>
    <x v="7"/>
    <s v="Short term domiciliary care (without reablement input)"/>
    <s v=""/>
    <x v="4"/>
    <s v=""/>
    <x v="2"/>
    <s v=""/>
    <s v=""/>
    <x v="2"/>
    <x v="1"/>
    <n v="2114454"/>
    <x v="0"/>
  </r>
  <r>
    <x v="1"/>
    <x v="149"/>
    <x v="2"/>
    <n v="51"/>
    <x v="149"/>
    <n v="51"/>
    <s v="Residential Care (ICB Discharge funding)"/>
    <s v="Residential care short stay placements"/>
    <x v="16"/>
    <s v="Short term residential care (without rehabilitation or reablement input)"/>
    <s v=""/>
    <x v="4"/>
    <s v=""/>
    <x v="2"/>
    <s v=""/>
    <s v=""/>
    <x v="2"/>
    <x v="1"/>
    <n v="1403546"/>
    <x v="0"/>
  </r>
  <r>
    <x v="1"/>
    <x v="149"/>
    <x v="2"/>
    <n v="52"/>
    <x v="149"/>
    <n v="52"/>
    <s v="Supported Living"/>
    <s v="Supported Living placements"/>
    <x v="7"/>
    <s v="Domiciliary care packages"/>
    <s v=""/>
    <x v="0"/>
    <s v=""/>
    <x v="0"/>
    <s v=""/>
    <s v=""/>
    <x v="2"/>
    <x v="4"/>
    <n v="41800152"/>
    <x v="0"/>
  </r>
  <r>
    <x v="1"/>
    <x v="149"/>
    <x v="2"/>
    <n v="53"/>
    <x v="149"/>
    <n v="53"/>
    <s v="Disabled Facilities Grant (Base BCF)"/>
    <s v="Passported to the Tier 2 District and Borough Councils"/>
    <x v="13"/>
    <s v="Adaptations, including statutory DFG grants"/>
    <s v=""/>
    <x v="0"/>
    <s v=""/>
    <x v="0"/>
    <s v=""/>
    <s v=""/>
    <x v="1"/>
    <x v="2"/>
    <n v="5124786"/>
    <x v="0"/>
  </r>
  <r>
    <x v="1"/>
    <x v="149"/>
    <x v="2"/>
    <n v="54"/>
    <x v="149"/>
    <n v="54"/>
    <s v="Integrated Community Equipment (ICE)"/>
    <s v="Health Equipment to support step dow discharges and step up"/>
    <x v="1"/>
    <s v="Community based equipment"/>
    <s v=""/>
    <x v="1"/>
    <s v=""/>
    <x v="2"/>
    <s v=""/>
    <s v=""/>
    <x v="2"/>
    <x v="0"/>
    <n v="4501370"/>
    <x v="0"/>
  </r>
  <r>
    <x v="1"/>
    <x v="150"/>
    <x v="5"/>
    <n v="1"/>
    <x v="150"/>
    <n v="1"/>
    <s v="Disabled Facilities Grant"/>
    <s v="To provide for adaptations to a disabled person’s property that are both necessary and appropriate for the needs of the disabled person and reasonable and practicable in relation to the property to support individuals across West Sussex to remain independ"/>
    <x v="13"/>
    <s v="Adaptations, including statutory DFG grants"/>
    <s v=""/>
    <x v="5"/>
    <s v="Housing"/>
    <x v="0"/>
    <s v=""/>
    <s v=""/>
    <x v="1"/>
    <x v="2"/>
    <n v="9414970"/>
    <x v="0"/>
  </r>
  <r>
    <x v="1"/>
    <x v="150"/>
    <x v="5"/>
    <n v="2"/>
    <x v="150"/>
    <n v="2"/>
    <s v="Maintaining (Protecting) Social Care"/>
    <s v="LD Preventative Services."/>
    <x v="0"/>
    <s v="Other"/>
    <s v="LD Preventative Services"/>
    <x v="0"/>
    <s v=""/>
    <x v="0"/>
    <s v=""/>
    <s v=""/>
    <x v="1"/>
    <x v="0"/>
    <n v="1315000"/>
    <x v="0"/>
  </r>
  <r>
    <x v="1"/>
    <x v="150"/>
    <x v="5"/>
    <n v="3"/>
    <x v="150"/>
    <n v="2"/>
    <s v="Maintaining (Protecting) Social Care"/>
    <s v="Reablement."/>
    <x v="4"/>
    <s v="Reablement at home (to prevent admission to hospital or residential care)"/>
    <s v=""/>
    <x v="0"/>
    <s v=""/>
    <x v="0"/>
    <s v=""/>
    <s v=""/>
    <x v="2"/>
    <x v="0"/>
    <n v="3743000"/>
    <x v="0"/>
  </r>
  <r>
    <x v="1"/>
    <x v="150"/>
    <x v="5"/>
    <n v="4"/>
    <x v="150"/>
    <n v="2"/>
    <s v="Maintaining (Protecting) Social Care"/>
    <s v="Assistant Director Health Integration."/>
    <x v="9"/>
    <s v="Joint commissioning infrastructure"/>
    <s v=""/>
    <x v="0"/>
    <s v=""/>
    <x v="0"/>
    <s v=""/>
    <s v=""/>
    <x v="1"/>
    <x v="0"/>
    <n v="71000"/>
    <x v="0"/>
  </r>
  <r>
    <x v="1"/>
    <x v="150"/>
    <x v="5"/>
    <n v="5"/>
    <x v="150"/>
    <n v="2"/>
    <s v="Maintaining (Protecting) Social Care"/>
    <s v="Domiciliary Care."/>
    <x v="7"/>
    <s v="Domiciliary care packages"/>
    <s v=""/>
    <x v="0"/>
    <s v=""/>
    <x v="0"/>
    <s v=""/>
    <s v=""/>
    <x v="2"/>
    <x v="0"/>
    <n v="14600256"/>
    <x v="0"/>
  </r>
  <r>
    <x v="1"/>
    <x v="150"/>
    <x v="5"/>
    <n v="6"/>
    <x v="150"/>
    <n v="3"/>
    <s v="Improved Better Care Fund"/>
    <s v="Meeting adult social care needs."/>
    <x v="7"/>
    <s v="Domiciliary care packages"/>
    <s v=""/>
    <x v="0"/>
    <s v=""/>
    <x v="0"/>
    <s v=""/>
    <s v=""/>
    <x v="2"/>
    <x v="3"/>
    <n v="11206666"/>
    <x v="0"/>
  </r>
  <r>
    <x v="1"/>
    <x v="150"/>
    <x v="5"/>
    <n v="7"/>
    <x v="150"/>
    <n v="3"/>
    <s v="Improved Better Care Fund"/>
    <s v="Reducing pressures on the NHS, including seasonal winter pressures."/>
    <x v="8"/>
    <s v="Multi-Disciplinary/Multi-Agency Discharge Teams supporting discharge"/>
    <s v=""/>
    <x v="0"/>
    <s v=""/>
    <x v="0"/>
    <s v=""/>
    <s v=""/>
    <x v="1"/>
    <x v="3"/>
    <n v="4550000"/>
    <x v="0"/>
  </r>
  <r>
    <x v="1"/>
    <x v="150"/>
    <x v="5"/>
    <n v="8"/>
    <x v="150"/>
    <n v="3"/>
    <s v="Improved Better Care Fund"/>
    <s v="Ensuring the social care provider market is supported."/>
    <x v="7"/>
    <s v="Domiciliary care packages"/>
    <s v=""/>
    <x v="0"/>
    <s v=""/>
    <x v="0"/>
    <s v=""/>
    <s v=""/>
    <x v="2"/>
    <x v="3"/>
    <n v="2360000"/>
    <x v="0"/>
  </r>
  <r>
    <x v="1"/>
    <x v="150"/>
    <x v="5"/>
    <n v="9"/>
    <x v="150"/>
    <n v="3"/>
    <s v="Improved Better Care Fund"/>
    <s v="Supporting more people to be discharged from hospital when they are ready."/>
    <x v="8"/>
    <s v="Home First/Discharge to Assess - process support/core costs"/>
    <s v=""/>
    <x v="0"/>
    <s v=""/>
    <x v="0"/>
    <s v=""/>
    <s v=""/>
    <x v="1"/>
    <x v="3"/>
    <n v="2496000"/>
    <x v="0"/>
  </r>
  <r>
    <x v="1"/>
    <x v="150"/>
    <x v="5"/>
    <n v="10"/>
    <x v="150"/>
    <n v="4"/>
    <s v="Proactive Care (PCN teams)"/>
    <s v="Proactive Care aims to help ameliorate the strategic challenges faced by health and social care services in Coastal West Sussex. These challenges are being exacerbated by both the growth in the frail elderly population and the limitations of the current m"/>
    <x v="3"/>
    <s v="Care navigation and planning"/>
    <s v=""/>
    <x v="1"/>
    <s v=""/>
    <x v="2"/>
    <s v=""/>
    <s v=""/>
    <x v="3"/>
    <x v="0"/>
    <n v="7967095.4289999995"/>
    <x v="0"/>
  </r>
  <r>
    <x v="1"/>
    <x v="150"/>
    <x v="5"/>
    <n v="11"/>
    <x v="150"/>
    <n v="5"/>
    <s v="Communities of Practice (PCN Teams)"/>
    <s v="Communities of Practice are central to delivery of a new model of care and are intended to help tackle the challenges in workload and capacity being experienced in general practice and community based services – creating a more coordinated service to impr"/>
    <x v="3"/>
    <s v="Care navigation and planning"/>
    <s v=""/>
    <x v="1"/>
    <s v=""/>
    <x v="2"/>
    <s v=""/>
    <s v=""/>
    <x v="3"/>
    <x v="0"/>
    <n v="4751344"/>
    <x v="0"/>
  </r>
  <r>
    <x v="1"/>
    <x v="150"/>
    <x v="5"/>
    <n v="12"/>
    <x v="150"/>
    <n v="6"/>
    <s v="BCF Programme Support"/>
    <s v="Provision of programme support to the Joint Commissioning Strategy Group in respect of planning, delivery, monitoring and reporting, and the provision of administration support."/>
    <x v="9"/>
    <s v="Programme management"/>
    <s v=""/>
    <x v="5"/>
    <s v="Programme Support"/>
    <x v="2"/>
    <s v=""/>
    <s v=""/>
    <x v="4"/>
    <x v="0"/>
    <n v="320660"/>
    <x v="0"/>
  </r>
  <r>
    <x v="1"/>
    <x v="150"/>
    <x v="5"/>
    <n v="13"/>
    <x v="150"/>
    <n v="7"/>
    <s v="Responsive Services"/>
    <s v="Community Nursing Teams /One Call."/>
    <x v="15"/>
    <s v="Physical health/wellbeing"/>
    <s v=""/>
    <x v="1"/>
    <s v=""/>
    <x v="2"/>
    <s v=""/>
    <s v=""/>
    <x v="3"/>
    <x v="0"/>
    <n v="523567.03358871146"/>
    <x v="0"/>
  </r>
  <r>
    <x v="1"/>
    <x v="150"/>
    <x v="5"/>
    <n v="14"/>
    <x v="150"/>
    <n v="7"/>
    <s v="Responsive Services"/>
    <s v="Enhanced Health in Care Homes (EHCP)."/>
    <x v="15"/>
    <s v="Physical health/wellbeing"/>
    <s v=""/>
    <x v="1"/>
    <s v=""/>
    <x v="2"/>
    <s v=""/>
    <s v=""/>
    <x v="3"/>
    <x v="0"/>
    <n v="400809.92588702845"/>
    <x v="0"/>
  </r>
  <r>
    <x v="1"/>
    <x v="150"/>
    <x v="5"/>
    <n v="15"/>
    <x v="150"/>
    <n v="7"/>
    <s v="Responsive Services"/>
    <s v="One Call."/>
    <x v="7"/>
    <s v="Domiciliary care packages"/>
    <s v=""/>
    <x v="1"/>
    <s v=""/>
    <x v="2"/>
    <s v=""/>
    <s v=""/>
    <x v="3"/>
    <x v="0"/>
    <n v="1054652.2042039903"/>
    <x v="0"/>
  </r>
  <r>
    <x v="1"/>
    <x v="150"/>
    <x v="5"/>
    <n v="16"/>
    <x v="150"/>
    <n v="7"/>
    <s v="Responsive Services"/>
    <s v="SCFT Community Hospital Beds."/>
    <x v="5"/>
    <s v="Bed-based intermediate care with rehabilitation (to support discharge)"/>
    <s v=""/>
    <x v="1"/>
    <s v=""/>
    <x v="2"/>
    <s v=""/>
    <s v=""/>
    <x v="3"/>
    <x v="0"/>
    <n v="1088978.4784108964"/>
    <x v="0"/>
  </r>
  <r>
    <x v="1"/>
    <x v="150"/>
    <x v="5"/>
    <n v="17"/>
    <x v="150"/>
    <n v="7"/>
    <s v="Responsive Services"/>
    <s v="SCFT Therapy Teams."/>
    <x v="5"/>
    <s v="Bed-based intermediate care with reablement (to support discharge)"/>
    <s v=""/>
    <x v="1"/>
    <s v=""/>
    <x v="2"/>
    <s v=""/>
    <s v=""/>
    <x v="3"/>
    <x v="0"/>
    <n v="673053.35239093017"/>
    <x v="0"/>
  </r>
  <r>
    <x v="1"/>
    <x v="150"/>
    <x v="5"/>
    <n v="18"/>
    <x v="150"/>
    <n v="7"/>
    <s v="Responsive Services"/>
    <s v="Urgent Community Response."/>
    <x v="14"/>
    <s v=""/>
    <s v=""/>
    <x v="1"/>
    <s v=""/>
    <x v="2"/>
    <s v=""/>
    <s v=""/>
    <x v="3"/>
    <x v="0"/>
    <n v="11888572.616424829"/>
    <x v="0"/>
  </r>
  <r>
    <x v="1"/>
    <x v="150"/>
    <x v="5"/>
    <n v="19"/>
    <x v="150"/>
    <n v="7"/>
    <s v="Responsive Services"/>
    <s v="Other Services."/>
    <x v="3"/>
    <s v="Care navigation and planning"/>
    <s v=""/>
    <x v="1"/>
    <s v=""/>
    <x v="2"/>
    <s v=""/>
    <s v=""/>
    <x v="3"/>
    <x v="0"/>
    <n v="516114"/>
    <x v="0"/>
  </r>
  <r>
    <x v="1"/>
    <x v="150"/>
    <x v="5"/>
    <n v="20"/>
    <x v="150"/>
    <n v="7"/>
    <s v="Responsive Services"/>
    <s v="Other Services."/>
    <x v="10"/>
    <s v="Other"/>
    <s v="IV Therapies and Phlebotomy"/>
    <x v="1"/>
    <s v=""/>
    <x v="2"/>
    <s v=""/>
    <s v=""/>
    <x v="3"/>
    <x v="0"/>
    <n v="621255.67281492229"/>
    <x v="0"/>
  </r>
  <r>
    <x v="1"/>
    <x v="150"/>
    <x v="5"/>
    <n v="21"/>
    <x v="150"/>
    <n v="7"/>
    <s v="Responsive Services"/>
    <s v="Other Services."/>
    <x v="15"/>
    <s v="Physical health/wellbeing"/>
    <s v=""/>
    <x v="1"/>
    <s v=""/>
    <x v="2"/>
    <s v=""/>
    <s v=""/>
    <x v="3"/>
    <x v="0"/>
    <n v="1904148"/>
    <x v="0"/>
  </r>
  <r>
    <x v="1"/>
    <x v="150"/>
    <x v="5"/>
    <n v="22"/>
    <x v="150"/>
    <n v="8"/>
    <s v="Social Prescribing"/>
    <s v="Empowering the individuals within the target cohort to improve their health and wellbeing and social welfare by connecting them to non-medical and community services. This intervention supports the proactive and rapid response approach across work streams"/>
    <x v="0"/>
    <s v="Social Prescribing"/>
    <s v=""/>
    <x v="1"/>
    <s v=""/>
    <x v="2"/>
    <s v=""/>
    <s v=""/>
    <x v="0"/>
    <x v="0"/>
    <n v="486171"/>
    <x v="0"/>
  </r>
  <r>
    <x v="1"/>
    <x v="150"/>
    <x v="5"/>
    <n v="23"/>
    <x v="150"/>
    <n v="9"/>
    <s v="Stroke Recovery Service"/>
    <s v="This scheme provides an integrated Six-Month Review Service with Stroke Recovery Support services to meet national standards and support the ambitions of the NHS Long Term Plan in respect of stroke. It also includes a Six-Month Review service offering a c"/>
    <x v="0"/>
    <s v="Other"/>
    <s v="Six-month reviews"/>
    <x v="6"/>
    <s v=""/>
    <x v="2"/>
    <s v=""/>
    <s v=""/>
    <x v="0"/>
    <x v="0"/>
    <n v="264758.82"/>
    <x v="0"/>
  </r>
  <r>
    <x v="1"/>
    <x v="150"/>
    <x v="5"/>
    <n v="24"/>
    <x v="150"/>
    <n v="10"/>
    <s v="Combined Sourcing and Placement Team"/>
    <s v="The Combined Placement and Sourcing Team (CPST) forms a single point of referral, triage and tracking teams for all people leaving hospital on pathways 1-3 for Health and Social Care. This is accessed through the ‘IDT/Discharge Hub’ at each acute hospital"/>
    <x v="8"/>
    <s v="Multi-Disciplinary/Multi-Agency Discharge Teams supporting discharge"/>
    <s v=""/>
    <x v="3"/>
    <s v=""/>
    <x v="2"/>
    <s v=""/>
    <s v=""/>
    <x v="1"/>
    <x v="0"/>
    <n v="814595"/>
    <x v="0"/>
  </r>
  <r>
    <x v="1"/>
    <x v="150"/>
    <x v="5"/>
    <n v="25"/>
    <x v="150"/>
    <n v="11"/>
    <s v="Community EOL Admission Avoidance"/>
    <s v="This scheme supports a demonstrable increase in the numbers of people at the end of life who require an urgent community response when the patient’s wish is to remain at home, to ensure a timely and personalised holistic approach to prevent avoidable admi"/>
    <x v="15"/>
    <s v="Other"/>
    <s v="EOLC"/>
    <x v="1"/>
    <s v=""/>
    <x v="2"/>
    <s v=""/>
    <s v=""/>
    <x v="0"/>
    <x v="0"/>
    <n v="888782"/>
    <x v="0"/>
  </r>
  <r>
    <x v="1"/>
    <x v="150"/>
    <x v="5"/>
    <n v="26"/>
    <x v="150"/>
    <n v="12"/>
    <s v="Care Act Initiatives"/>
    <s v="To support the implementation of new duties for Local Authorities brought in under the Care Act 2014."/>
    <x v="6"/>
    <s v="Other"/>
    <s v="Implementation of Care Act"/>
    <x v="0"/>
    <s v=""/>
    <x v="0"/>
    <s v=""/>
    <s v=""/>
    <x v="1"/>
    <x v="0"/>
    <n v="1277400"/>
    <x v="0"/>
  </r>
  <r>
    <x v="1"/>
    <x v="150"/>
    <x v="5"/>
    <n v="27"/>
    <x v="150"/>
    <n v="13"/>
    <s v="Carers Services"/>
    <s v="Advice and Information: To empower Carers, increase their resilience and to support their wellbeing and to deliver statutory carer's assessments in accordance with the Care Act 2014 and relevant regulations, guidance, and policies. "/>
    <x v="12"/>
    <s v="Other"/>
    <s v="Carers, advice, support, and information"/>
    <x v="0"/>
    <s v=""/>
    <x v="0"/>
    <s v=""/>
    <s v=""/>
    <x v="0"/>
    <x v="0"/>
    <n v="2543934.4"/>
    <x v="0"/>
  </r>
  <r>
    <x v="1"/>
    <x v="150"/>
    <x v="5"/>
    <n v="28"/>
    <x v="150"/>
    <n v="13"/>
    <s v="Carers Services"/>
    <s v="To provide immediate support to people in a hospital setting, who as a result of a hospital admission of a family member can suddenly find themselves in a caring role or with increased caring responsibilities, and to refer onward to community base carer s"/>
    <x v="12"/>
    <s v="Other"/>
    <s v="Carers support in hospitals"/>
    <x v="0"/>
    <s v=""/>
    <x v="0"/>
    <s v=""/>
    <s v=""/>
    <x v="3"/>
    <x v="0"/>
    <n v="489271.2"/>
    <x v="0"/>
  </r>
  <r>
    <x v="1"/>
    <x v="150"/>
    <x v="5"/>
    <n v="29"/>
    <x v="150"/>
    <n v="13"/>
    <s v="Carers Services"/>
    <s v="To ensure Carers feel less isolated, stay mentally and physically fit, and maintain their wellbeing and life outside the carer role. "/>
    <x v="12"/>
    <s v="Other"/>
    <s v="Carers health team"/>
    <x v="0"/>
    <s v=""/>
    <x v="0"/>
    <s v=""/>
    <s v=""/>
    <x v="1"/>
    <x v="0"/>
    <n v="414794.4"/>
    <x v="0"/>
  </r>
  <r>
    <x v="1"/>
    <x v="150"/>
    <x v="5"/>
    <n v="30"/>
    <x v="150"/>
    <n v="14"/>
    <s v="Technology Enabled Care"/>
    <s v="Technology Enabled Lives services include the use of convenient, accessible and cost-effective products or services that allow people of all ages to monitor their own (or someone else’s) health and wellbeing, so they may better manage long term conditions"/>
    <x v="1"/>
    <s v="Assistive technologies including telecare"/>
    <s v=""/>
    <x v="0"/>
    <s v=""/>
    <x v="0"/>
    <s v=""/>
    <s v=""/>
    <x v="2"/>
    <x v="0"/>
    <n v="1004900"/>
    <x v="0"/>
  </r>
  <r>
    <x v="1"/>
    <x v="150"/>
    <x v="5"/>
    <n v="31"/>
    <x v="150"/>
    <n v="14"/>
    <s v="Technology Enabled Care"/>
    <s v="As above."/>
    <x v="1"/>
    <s v="Assistive technologies including telecare"/>
    <s v=""/>
    <x v="5"/>
    <s v="Additional funding"/>
    <x v="0"/>
    <s v=""/>
    <s v=""/>
    <x v="2"/>
    <x v="0"/>
    <n v="167000"/>
    <x v="0"/>
  </r>
  <r>
    <x v="1"/>
    <x v="150"/>
    <x v="5"/>
    <n v="32"/>
    <x v="150"/>
    <n v="15"/>
    <s v="Community Equipment"/>
    <s v="Community equipment enables people with a wide range of needs, including those with increasingly complex needs to remain in their own home and to support new models of community based health care."/>
    <x v="1"/>
    <s v="Community based equipment"/>
    <s v=""/>
    <x v="0"/>
    <s v=""/>
    <x v="0"/>
    <s v=""/>
    <s v=""/>
    <x v="2"/>
    <x v="0"/>
    <n v="4381000"/>
    <x v="0"/>
  </r>
  <r>
    <x v="1"/>
    <x v="150"/>
    <x v="5"/>
    <n v="33"/>
    <x v="150"/>
    <n v="15"/>
    <s v="Community Equipment"/>
    <s v="As above."/>
    <x v="1"/>
    <s v="Community based equipment"/>
    <s v=""/>
    <x v="1"/>
    <s v=""/>
    <x v="0"/>
    <s v=""/>
    <s v=""/>
    <x v="3"/>
    <x v="0"/>
    <n v="6115622.3599999994"/>
    <x v="0"/>
  </r>
  <r>
    <x v="1"/>
    <x v="150"/>
    <x v="5"/>
    <n v="34"/>
    <x v="150"/>
    <n v="15"/>
    <s v="Community Equipment"/>
    <s v="As above."/>
    <x v="1"/>
    <s v="Community based equipment"/>
    <s v=""/>
    <x v="1"/>
    <s v=""/>
    <x v="0"/>
    <s v=""/>
    <s v=""/>
    <x v="2"/>
    <x v="6"/>
    <n v="522225"/>
    <x v="0"/>
  </r>
  <r>
    <x v="1"/>
    <x v="150"/>
    <x v="5"/>
    <n v="35"/>
    <x v="150"/>
    <n v="16"/>
    <s v="ICB non-NHS Uplifts Reserve"/>
    <s v="To be allocated non-NHS uplifts"/>
    <x v="11"/>
    <s v=""/>
    <s v=""/>
    <x v="5"/>
    <s v="Funding reserve"/>
    <x v="2"/>
    <s v=""/>
    <s v=""/>
    <x v="4"/>
    <x v="0"/>
    <n v="154927.32059999998"/>
    <x v="0"/>
  </r>
  <r>
    <x v="1"/>
    <x v="150"/>
    <x v="5"/>
    <n v="36"/>
    <x v="150"/>
    <n v="17"/>
    <s v="WSD005 - Domilciary Care Rounds"/>
    <s v="Additional contracted care rounds, phased as required to support system flow."/>
    <x v="7"/>
    <s v="Domiciliary care to support hospital discharge (Discharge to Assess pathway 1)"/>
    <s v=""/>
    <x v="0"/>
    <s v=""/>
    <x v="0"/>
    <s v=""/>
    <s v=""/>
    <x v="2"/>
    <x v="0"/>
    <n v="231923.77"/>
    <x v="0"/>
  </r>
  <r>
    <x v="1"/>
    <x v="150"/>
    <x v="5"/>
    <n v="37"/>
    <x v="150"/>
    <n v="17"/>
    <s v="WSD011- Step Down Beds"/>
    <s v="Step down beds to support HF flow out of acute"/>
    <x v="4"/>
    <s v="Rehabilitation at home (to support discharge)"/>
    <s v=""/>
    <x v="0"/>
    <s v=""/>
    <x v="0"/>
    <s v=""/>
    <s v=""/>
    <x v="2"/>
    <x v="0"/>
    <n v="684705.23"/>
    <x v="0"/>
  </r>
  <r>
    <x v="1"/>
    <x v="150"/>
    <x v="5"/>
    <n v="38"/>
    <x v="150"/>
    <n v="17"/>
    <s v="Minimum NHS Contributon to be allocated 2024/25 reserve"/>
    <s v="To be allocated as part of 2023/24 Q4 refresh of expenditure plan"/>
    <x v="11"/>
    <s v=""/>
    <s v=""/>
    <x v="5"/>
    <s v="Funding reserve"/>
    <x v="2"/>
    <s v=""/>
    <s v=""/>
    <x v="4"/>
    <x v="0"/>
    <n v="0"/>
    <x v="0"/>
  </r>
  <r>
    <x v="1"/>
    <x v="150"/>
    <x v="5"/>
    <n v="39"/>
    <x v="150"/>
    <n v="18"/>
    <s v="WSD001 - Additional Social Work Capacity"/>
    <s v="Additional social work capacity to increase assessments and reduce MRD."/>
    <x v="18"/>
    <s v=""/>
    <s v=""/>
    <x v="0"/>
    <s v=""/>
    <x v="0"/>
    <s v=""/>
    <s v=""/>
    <x v="1"/>
    <x v="5"/>
    <n v="1242780"/>
    <x v="0"/>
  </r>
  <r>
    <x v="1"/>
    <x v="150"/>
    <x v="5"/>
    <n v="40"/>
    <x v="150"/>
    <n v="18"/>
    <s v="WSD003 - WS Mental Health Discharge Hub - CPST"/>
    <s v="Increase infrastructure for MH placement sourcing to facilitate MH discharges."/>
    <x v="18"/>
    <s v=""/>
    <s v=""/>
    <x v="2"/>
    <s v=""/>
    <x v="0"/>
    <s v=""/>
    <s v=""/>
    <x v="1"/>
    <x v="5"/>
    <n v="377084"/>
    <x v="0"/>
  </r>
  <r>
    <x v="1"/>
    <x v="150"/>
    <x v="5"/>
    <n v="41"/>
    <x v="150"/>
    <n v="18"/>
    <s v="WSD004 -Dedicated AMHP in ED (SRH/WGH)"/>
    <s v="Increase same day discharge of MH from ED. "/>
    <x v="18"/>
    <s v=""/>
    <s v=""/>
    <x v="2"/>
    <s v=""/>
    <x v="0"/>
    <s v=""/>
    <s v=""/>
    <x v="1"/>
    <x v="5"/>
    <n v="300000"/>
    <x v="0"/>
  </r>
  <r>
    <x v="1"/>
    <x v="150"/>
    <x v="5"/>
    <n v="42"/>
    <x v="150"/>
    <n v="18"/>
    <s v="WSD006 - Hospital Discharge Care Additional Hours"/>
    <s v="To increase HF capacity. Support additional P1 discharges."/>
    <x v="7"/>
    <s v="Domiciliary care to support hospital discharge (Discharge to Assess pathway 1)"/>
    <s v=""/>
    <x v="0"/>
    <s v=""/>
    <x v="0"/>
    <s v=""/>
    <s v=""/>
    <x v="2"/>
    <x v="5"/>
    <n v="970000"/>
    <x v="0"/>
  </r>
  <r>
    <x v="1"/>
    <x v="150"/>
    <x v="5"/>
    <n v="43"/>
    <x v="150"/>
    <n v="18"/>
    <s v="Discharge Fund - LA Grant Reserve"/>
    <s v="To be allocated Discharge Funding reserve for 2024/25"/>
    <x v="11"/>
    <s v=""/>
    <s v=""/>
    <x v="5"/>
    <s v="Funding reserve"/>
    <x v="0"/>
    <s v=""/>
    <s v=""/>
    <x v="1"/>
    <x v="5"/>
    <n v="0"/>
    <x v="0"/>
  </r>
  <r>
    <x v="1"/>
    <x v="150"/>
    <x v="5"/>
    <n v="44"/>
    <x v="150"/>
    <n v="19"/>
    <s v="WSD002 - WS Mental Health Discharge Hub - Social Workers"/>
    <s v="Increase assessment capacity specifically for MH patients to support discharge. "/>
    <x v="18"/>
    <s v=""/>
    <s v=""/>
    <x v="2"/>
    <s v=""/>
    <x v="0"/>
    <s v=""/>
    <s v=""/>
    <x v="1"/>
    <x v="1"/>
    <n v="882916"/>
    <x v="0"/>
  </r>
  <r>
    <x v="1"/>
    <x v="150"/>
    <x v="5"/>
    <n v="45"/>
    <x v="150"/>
    <n v="19"/>
    <s v="WSD005A - Domiciliary Care Rounds"/>
    <s v="Additional contracted care rounds phased as required to support system flow."/>
    <x v="7"/>
    <s v="Domiciliary care to support hospital discharge (Discharge to Assess pathway 1)"/>
    <s v=""/>
    <x v="0"/>
    <s v=""/>
    <x v="0"/>
    <s v=""/>
    <s v=""/>
    <x v="2"/>
    <x v="1"/>
    <n v="476068"/>
    <x v="0"/>
  </r>
  <r>
    <x v="1"/>
    <x v="150"/>
    <x v="5"/>
    <n v="46"/>
    <x v="150"/>
    <n v="19"/>
    <s v="WSD007 - Additional B6 Nurse Locum to Support Clinical Assessment in HF"/>
    <s v="Increased number of patients discharged to HF. Reduction in MRD number for P1. Overall reduction in LoS for P1. Note that the expected outputs are beneficiaries as hours of contact are not delivered as packages."/>
    <x v="4"/>
    <s v="Rehabilitation at home (to support discharge)"/>
    <s v=""/>
    <x v="1"/>
    <s v=""/>
    <x v="2"/>
    <s v=""/>
    <s v=""/>
    <x v="3"/>
    <x v="1"/>
    <n v="853680"/>
    <x v="0"/>
  </r>
  <r>
    <x v="1"/>
    <x v="150"/>
    <x v="5"/>
    <n v="47"/>
    <x v="150"/>
    <n v="19"/>
    <s v="WSD008 - Complex Discharge Coordinator Admin Role to Support HF Pathway"/>
    <s v="Increased number of patients discharged to HF. Reduction in MRD number for P1. Overall reduction in LoS for P1."/>
    <x v="18"/>
    <s v=""/>
    <s v=""/>
    <x v="1"/>
    <s v=""/>
    <x v="2"/>
    <s v=""/>
    <s v=""/>
    <x v="3"/>
    <x v="1"/>
    <n v="81708"/>
    <x v="0"/>
  </r>
  <r>
    <x v="1"/>
    <x v="150"/>
    <x v="5"/>
    <n v="48"/>
    <x v="150"/>
    <n v="19"/>
    <s v="WSD009 - Self-funder Placement Support Service (CHS)"/>
    <s v="A reduction in LoS for MRD self-funders. Note that the expected outputs are beneficiaries as this scheme provides support for self-funders to find placements rather than actual placements."/>
    <x v="16"/>
    <s v="Care home"/>
    <s v=""/>
    <x v="0"/>
    <s v=""/>
    <x v="2"/>
    <s v=""/>
    <s v=""/>
    <x v="2"/>
    <x v="1"/>
    <n v="345000"/>
    <x v="0"/>
  </r>
  <r>
    <x v="1"/>
    <x v="150"/>
    <x v="5"/>
    <n v="49"/>
    <x v="150"/>
    <n v="19"/>
    <s v="WSD010 - Same Day  Discharge Front Door Practitioner (WGH and SRH only)"/>
    <s v="Support Same day discharge. "/>
    <x v="18"/>
    <s v=""/>
    <s v=""/>
    <x v="1"/>
    <s v=""/>
    <x v="2"/>
    <s v=""/>
    <s v=""/>
    <x v="3"/>
    <x v="1"/>
    <n v="220836"/>
    <x v="0"/>
  </r>
  <r>
    <x v="1"/>
    <x v="150"/>
    <x v="5"/>
    <n v="50"/>
    <x v="150"/>
    <n v="19"/>
    <s v="WSD012 - Additional DISCOs B4 Admin Support at UHSx"/>
    <s v="Help manage increased MRD demand."/>
    <x v="18"/>
    <s v=""/>
    <s v=""/>
    <x v="3"/>
    <s v=""/>
    <x v="2"/>
    <s v=""/>
    <s v=""/>
    <x v="6"/>
    <x v="1"/>
    <n v="199836"/>
    <x v="0"/>
  </r>
  <r>
    <x v="1"/>
    <x v="150"/>
    <x v="5"/>
    <n v="51"/>
    <x v="150"/>
    <n v="19"/>
    <s v="WSD013 - SaSH - Same Day Emergency Care Discharge Team "/>
    <s v="Support Same day discharge. "/>
    <x v="18"/>
    <s v=""/>
    <s v=""/>
    <x v="3"/>
    <s v=""/>
    <x v="2"/>
    <s v=""/>
    <s v=""/>
    <x v="6"/>
    <x v="1"/>
    <n v="74220"/>
    <x v="0"/>
  </r>
  <r>
    <x v="1"/>
    <x v="150"/>
    <x v="5"/>
    <n v="52"/>
    <x v="150"/>
    <n v="19"/>
    <s v="WSD014 - Additional PTS Resource (WGH and SRH)"/>
    <s v="Reduce handbacks and facilitate same day discharge into evening."/>
    <x v="11"/>
    <s v=""/>
    <s v=""/>
    <x v="0"/>
    <s v=""/>
    <x v="2"/>
    <s v=""/>
    <s v=""/>
    <x v="6"/>
    <x v="1"/>
    <n v="360000"/>
    <x v="0"/>
  </r>
  <r>
    <x v="1"/>
    <x v="150"/>
    <x v="5"/>
    <n v="53"/>
    <x v="150"/>
    <n v="19"/>
    <s v="WSD015 - Health Care Assistants Providing Additional Care Capacity in Home First"/>
    <s v="Additional care capacity within Home First."/>
    <x v="4"/>
    <s v="Rehabilitation at home (to support discharge)"/>
    <s v=""/>
    <x v="1"/>
    <s v=""/>
    <x v="2"/>
    <s v=""/>
    <s v=""/>
    <x v="3"/>
    <x v="1"/>
    <n v="356556"/>
    <x v="0"/>
  </r>
  <r>
    <x v="1"/>
    <x v="150"/>
    <x v="5"/>
    <n v="54"/>
    <x v="150"/>
    <n v="19"/>
    <s v="WSD016 - Additional Commissioning/ Flow Capacity Co-ordination Manager. "/>
    <s v="Supporting administration of spot bed schemes."/>
    <x v="18"/>
    <s v=""/>
    <s v=""/>
    <x v="0"/>
    <s v=""/>
    <x v="0"/>
    <s v=""/>
    <s v=""/>
    <x v="1"/>
    <x v="1"/>
    <n v="80004"/>
    <x v="0"/>
  </r>
  <r>
    <x v="1"/>
    <x v="150"/>
    <x v="5"/>
    <n v="55"/>
    <x v="150"/>
    <n v="19"/>
    <s v="WSD017 - Technology Enabled Care (TEC) – Hospital Assessors"/>
    <s v="Provision of 2 technicians covering the 4 acute hospitals and provision of TEC discharge bags."/>
    <x v="1"/>
    <s v="Assistive technologies including telecare"/>
    <s v=""/>
    <x v="0"/>
    <s v=""/>
    <x v="0"/>
    <s v=""/>
    <s v=""/>
    <x v="1"/>
    <x v="1"/>
    <n v="280000"/>
    <x v="0"/>
  </r>
  <r>
    <x v="1"/>
    <x v="150"/>
    <x v="5"/>
    <n v="56"/>
    <x v="150"/>
    <n v="19"/>
    <s v="WSD018 - West Sussex Partners in Care (WSPIC) – Trusted Assessors for Care Homes"/>
    <s v="Trusted Assessors for care homes - Continuation of model, recruiting to vacant roles, and supporting increased assessments. Trusted Assessors for care homes - Continuation of model, recruiting to vacant roles, and supporting increased assessments._x000a_Annual "/>
    <x v="11"/>
    <s v=""/>
    <s v=""/>
    <x v="0"/>
    <s v=""/>
    <x v="0"/>
    <s v=""/>
    <s v=""/>
    <x v="1"/>
    <x v="1"/>
    <n v="165000"/>
    <x v="0"/>
  </r>
  <r>
    <x v="1"/>
    <x v="150"/>
    <x v="5"/>
    <n v="57"/>
    <x v="150"/>
    <n v="19"/>
    <s v="WSD020 - Additional Therapy (OT)"/>
    <s v="Additional therapy (OT) at weekends on emergency floor to support weekend discharges."/>
    <x v="18"/>
    <s v=""/>
    <s v=""/>
    <x v="1"/>
    <s v=""/>
    <x v="2"/>
    <s v=""/>
    <s v=""/>
    <x v="6"/>
    <x v="1"/>
    <n v="120000"/>
    <x v="0"/>
  </r>
  <r>
    <x v="1"/>
    <x v="150"/>
    <x v="5"/>
    <n v="58"/>
    <x v="150"/>
    <n v="19"/>
    <s v="WSD021 - Mental health D2A -  Care Hours"/>
    <s v="Care hours to support D2A beds and Crisis House patients."/>
    <x v="7"/>
    <s v="Domiciliary care to support hospital discharge (Discharge to Assess pathway 1)"/>
    <s v=""/>
    <x v="2"/>
    <s v=""/>
    <x v="0"/>
    <s v=""/>
    <s v=""/>
    <x v="2"/>
    <x v="1"/>
    <n v="799992"/>
    <x v="0"/>
  </r>
  <r>
    <x v="1"/>
    <x v="150"/>
    <x v="5"/>
    <n v="59"/>
    <x v="150"/>
    <n v="19"/>
    <s v="Discharge Fund - ICB Allocation Reserve"/>
    <s v="To be allocated Discharge Funding reserve for 2024/25"/>
    <x v="11"/>
    <s v=""/>
    <s v=""/>
    <x v="5"/>
    <s v="Funding reserve"/>
    <x v="2"/>
    <s v=""/>
    <s v=""/>
    <x v="4"/>
    <x v="1"/>
    <n v="0"/>
    <x v="0"/>
  </r>
  <r>
    <x v="1"/>
    <x v="151"/>
    <x v="2"/>
    <n v="1"/>
    <x v="151"/>
    <n v="1"/>
    <s v="General Rehab Beds"/>
    <s v="Intermediate Care Unit"/>
    <x v="5"/>
    <s v="Bed-based intermediate care with reablement (to support discharge)"/>
    <s v=""/>
    <x v="1"/>
    <s v=""/>
    <x v="2"/>
    <s v=""/>
    <s v=""/>
    <x v="3"/>
    <x v="0"/>
    <n v="13216339"/>
    <x v="0"/>
  </r>
  <r>
    <x v="1"/>
    <x v="151"/>
    <x v="2"/>
    <n v="2"/>
    <x v="151"/>
    <n v="2"/>
    <s v="Intermediate  Beds"/>
    <s v="Intermediate Care Unit"/>
    <x v="5"/>
    <s v="Bed-based intermediate care with reablement (to support discharge)"/>
    <s v=""/>
    <x v="1"/>
    <s v=""/>
    <x v="2"/>
    <s v=""/>
    <s v=""/>
    <x v="3"/>
    <x v="0"/>
    <n v="1910814"/>
    <x v="0"/>
  </r>
  <r>
    <x v="1"/>
    <x v="151"/>
    <x v="2"/>
    <n v="3"/>
    <x v="151"/>
    <n v="3"/>
    <s v="Neighbourhood Teams"/>
    <s v="Neighbourhood Teams bring together a range of professionals, including district nurses, therapists, GPs, and social care staff into one of 12 teams providing care and treatment to patients in their own homes. The aim is to deliver more proactive and respo"/>
    <x v="10"/>
    <s v="Integrated neighbourhood services"/>
    <s v=""/>
    <x v="1"/>
    <s v=""/>
    <x v="2"/>
    <s v=""/>
    <s v=""/>
    <x v="3"/>
    <x v="0"/>
    <n v="8080931"/>
    <x v="0"/>
  </r>
  <r>
    <x v="1"/>
    <x v="151"/>
    <x v="2"/>
    <n v="4"/>
    <x v="151"/>
    <n v="4"/>
    <s v="Onward Care Team"/>
    <s v="OCT is an integrated health and social care service that in-reaches into Worcester Acute Hospital NHS Trust wards to support complex discharge planning. The service optimises safe, effective and timely discharges which in turn reduces delays for people ac"/>
    <x v="8"/>
    <s v="Multi-Disciplinary/Multi-Agency Discharge Teams supporting discharge"/>
    <s v=""/>
    <x v="1"/>
    <s v=""/>
    <x v="2"/>
    <s v=""/>
    <s v=""/>
    <x v="3"/>
    <x v="0"/>
    <n v="737716"/>
    <x v="0"/>
  </r>
  <r>
    <x v="1"/>
    <x v="151"/>
    <x v="2"/>
    <n v="5"/>
    <x v="151"/>
    <n v="5"/>
    <s v="Worcestershire IP Unit - Pathway 2"/>
    <s v="Intermediate Care Beds - D2A Pathway "/>
    <x v="5"/>
    <s v="Bed-based intermediate care with rehabilitation (to support discharge)"/>
    <s v=""/>
    <x v="1"/>
    <s v=""/>
    <x v="2"/>
    <s v=""/>
    <s v=""/>
    <x v="3"/>
    <x v="0"/>
    <n v="5331135"/>
    <x v="0"/>
  </r>
  <r>
    <x v="1"/>
    <x v="151"/>
    <x v="2"/>
    <n v="6"/>
    <x v="151"/>
    <n v="6"/>
    <s v="Pathway 1 (UPI)"/>
    <s v="P1 supports individuals to return home with support following a stay in hospital, via the DTA Model"/>
    <x v="4"/>
    <s v="Joint reablement and rehabilitation service (to support discharge) "/>
    <s v=""/>
    <x v="0"/>
    <s v=""/>
    <x v="0"/>
    <s v=""/>
    <s v=""/>
    <x v="1"/>
    <x v="0"/>
    <n v="7162446"/>
    <x v="0"/>
  </r>
  <r>
    <x v="1"/>
    <x v="151"/>
    <x v="2"/>
    <n v="7"/>
    <x v="151"/>
    <n v="7"/>
    <s v="Pathway 1 (UPI)"/>
    <s v="P1 supports individuals to return home with support following a stay in hospital, via the DTA Model"/>
    <x v="4"/>
    <s v="Joint reablement and rehabilitation service (to support discharge) "/>
    <s v=""/>
    <x v="0"/>
    <s v=""/>
    <x v="0"/>
    <s v=""/>
    <s v=""/>
    <x v="1"/>
    <x v="3"/>
    <n v="1038224"/>
    <x v="0"/>
  </r>
  <r>
    <x v="1"/>
    <x v="151"/>
    <x v="2"/>
    <n v="8"/>
    <x v="151"/>
    <n v="8"/>
    <s v="Rapid Response Social Work Team "/>
    <s v="Provide out of hours / enhanced duty social work to provide a rapid response from Adult Social Care in responding to crisis in the community for residents with Worcestershire GPs"/>
    <x v="14"/>
    <s v=""/>
    <s v=""/>
    <x v="0"/>
    <s v=""/>
    <x v="0"/>
    <s v=""/>
    <s v=""/>
    <x v="1"/>
    <x v="0"/>
    <n v="385683"/>
    <x v="0"/>
  </r>
  <r>
    <x v="1"/>
    <x v="151"/>
    <x v="2"/>
    <n v="9"/>
    <x v="151"/>
    <n v="9"/>
    <s v="Rapid Response Social Work Team "/>
    <s v="Provide out of hours / enhanced duty social work to provide a rapid response from Adult Social Care in responding to crisis in the community for residents with Worcestershire GPs"/>
    <x v="14"/>
    <s v=""/>
    <s v=""/>
    <x v="0"/>
    <s v=""/>
    <x v="0"/>
    <s v=""/>
    <s v=""/>
    <x v="1"/>
    <x v="3"/>
    <n v="1263"/>
    <x v="0"/>
  </r>
  <r>
    <x v="1"/>
    <x v="151"/>
    <x v="2"/>
    <n v="10"/>
    <x v="151"/>
    <n v="10"/>
    <s v="Pathway 1+"/>
    <s v="P1 + supports individuals to return home with 24hr wraparound support following a stay in hospital"/>
    <x v="7"/>
    <s v="Domiciliary care to support hospital discharge (Discharge to Assess pathway 1)"/>
    <s v=""/>
    <x v="0"/>
    <s v=""/>
    <x v="0"/>
    <s v=""/>
    <s v=""/>
    <x v="1"/>
    <x v="0"/>
    <n v="279359"/>
    <x v="0"/>
  </r>
  <r>
    <x v="1"/>
    <x v="151"/>
    <x v="2"/>
    <n v="11"/>
    <x v="151"/>
    <n v="11"/>
    <s v="Pathway 3 (SPOT DTA)"/>
    <s v="Provision of Pathway 3 (DTA) service in care homes"/>
    <x v="16"/>
    <s v="Short term residential care (without rehabilitation or reablement input)"/>
    <s v=""/>
    <x v="0"/>
    <s v=""/>
    <x v="0"/>
    <s v=""/>
    <s v=""/>
    <x v="2"/>
    <x v="0"/>
    <n v="229571"/>
    <x v="0"/>
  </r>
  <r>
    <x v="1"/>
    <x v="151"/>
    <x v="2"/>
    <n v="12"/>
    <x v="151"/>
    <n v="12"/>
    <s v="Pathway 3 (SPOT DTA)"/>
    <s v="Provision of Pathway 3 (DTA) service in care homes"/>
    <x v="16"/>
    <s v="Short term residential care (without rehabilitation or reablement input)"/>
    <s v=""/>
    <x v="0"/>
    <s v=""/>
    <x v="0"/>
    <s v=""/>
    <s v=""/>
    <x v="2"/>
    <x v="3"/>
    <n v="440218"/>
    <x v="0"/>
  </r>
  <r>
    <x v="1"/>
    <x v="151"/>
    <x v="2"/>
    <n v="13"/>
    <x v="151"/>
    <n v="13"/>
    <s v="ASWC in Community Hospitals, Resource Centres and DTA Beds - Onward Care Team"/>
    <s v="Contributes towards costs of Hospital Teams who assist in Faciliating DTA's"/>
    <x v="8"/>
    <s v="Multi-Disciplinary/Multi-Agency Discharge Teams supporting discharge"/>
    <s v=""/>
    <x v="0"/>
    <s v=""/>
    <x v="0"/>
    <s v=""/>
    <s v=""/>
    <x v="1"/>
    <x v="0"/>
    <n v="510286"/>
    <x v="0"/>
  </r>
  <r>
    <x v="1"/>
    <x v="151"/>
    <x v="2"/>
    <n v="14"/>
    <x v="151"/>
    <n v="14"/>
    <s v="ASWC in Community Hospitals, Resource Centres and DTA Beds - Onward Care Team"/>
    <s v="Contributes towards costs of Hospital Teams who assist in Faciliating DTA's"/>
    <x v="8"/>
    <s v="Multi-Disciplinary/Multi-Agency Discharge Teams supporting discharge"/>
    <s v=""/>
    <x v="0"/>
    <s v=""/>
    <x v="0"/>
    <s v=""/>
    <s v=""/>
    <x v="1"/>
    <x v="3"/>
    <n v="504000"/>
    <x v="0"/>
  </r>
  <r>
    <x v="1"/>
    <x v="151"/>
    <x v="2"/>
    <n v="15"/>
    <x v="151"/>
    <n v="15"/>
    <s v="Carers"/>
    <s v="Commissioned service responsible for, Short term support to enable people to remain or return to their own home.  Prevent, reduce or delay a need for Long term care or Hospital admission relating to lack of support."/>
    <x v="12"/>
    <s v="Respite services"/>
    <s v=""/>
    <x v="0"/>
    <s v=""/>
    <x v="0"/>
    <s v=""/>
    <s v=""/>
    <x v="1"/>
    <x v="0"/>
    <n v="1158022"/>
    <x v="0"/>
  </r>
  <r>
    <x v="1"/>
    <x v="151"/>
    <x v="2"/>
    <n v="16"/>
    <x v="151"/>
    <n v="16"/>
    <s v="Carers"/>
    <s v="Commissioned service responsible for, Short term support to enable people to remain or return to their own home.  Prevent, reduce or delay a need for Long term care or Hospital admission relating to lack of support."/>
    <x v="12"/>
    <s v="Respite services"/>
    <s v=""/>
    <x v="0"/>
    <s v=""/>
    <x v="0"/>
    <s v=""/>
    <s v=""/>
    <x v="1"/>
    <x v="3"/>
    <n v="101978"/>
    <x v="0"/>
  </r>
  <r>
    <x v="1"/>
    <x v="151"/>
    <x v="2"/>
    <n v="17"/>
    <x v="151"/>
    <n v="17"/>
    <s v="Implementation of the Care Act- Additional demand for Home Care"/>
    <s v="Contribution towards the increased demand for services following the implementation of the Care Act "/>
    <x v="7"/>
    <s v="Other"/>
    <s v="Provision of Homecare"/>
    <x v="0"/>
    <s v=""/>
    <x v="0"/>
    <s v=""/>
    <s v=""/>
    <x v="2"/>
    <x v="0"/>
    <n v="2278115"/>
    <x v="0"/>
  </r>
  <r>
    <x v="1"/>
    <x v="151"/>
    <x v="2"/>
    <n v="18"/>
    <x v="151"/>
    <n v="18"/>
    <s v="Implementation of the Care Act- Additional demand for Home Care"/>
    <s v="Contribution towards the increased demand for services following the implementation of the Care Act "/>
    <x v="7"/>
    <s v="Other"/>
    <s v="Provision of Homecare"/>
    <x v="0"/>
    <s v=""/>
    <x v="0"/>
    <s v=""/>
    <s v=""/>
    <x v="2"/>
    <x v="3"/>
    <n v="298942"/>
    <x v="0"/>
  </r>
  <r>
    <x v="1"/>
    <x v="151"/>
    <x v="2"/>
    <n v="19"/>
    <x v="151"/>
    <n v="19"/>
    <s v="Complex Cases"/>
    <s v="Contribution towards the cost of S117 eligible clients"/>
    <x v="16"/>
    <s v="Other"/>
    <s v="Funding Specific S117 Clients"/>
    <x v="0"/>
    <s v=""/>
    <x v="0"/>
    <s v=""/>
    <s v=""/>
    <x v="2"/>
    <x v="0"/>
    <n v="803500"/>
    <x v="0"/>
  </r>
  <r>
    <x v="1"/>
    <x v="151"/>
    <x v="2"/>
    <n v="20"/>
    <x v="151"/>
    <n v="20"/>
    <s v="WCES"/>
    <s v="Loan of equipment to Worcestershire residents / those registered with a Worcestershire GP to Facilitate discharge from hospital, prevent delay admission to Hospital / long term care &amp; support people in their own home."/>
    <x v="1"/>
    <s v="Community based equipment"/>
    <s v=""/>
    <x v="0"/>
    <s v=""/>
    <x v="0"/>
    <s v=""/>
    <s v=""/>
    <x v="3"/>
    <x v="0"/>
    <n v="1762000"/>
    <x v="0"/>
  </r>
  <r>
    <x v="1"/>
    <x v="151"/>
    <x v="2"/>
    <n v="21"/>
    <x v="151"/>
    <n v="21"/>
    <s v="Disabled Facilities Grant"/>
    <s v="Disabled Facilities Grant passported to District Councils to spend on their staturory duties to provide adaptations"/>
    <x v="13"/>
    <s v="Adaptations, including statutory DFG grants"/>
    <s v=""/>
    <x v="5"/>
    <s v="Housing Related"/>
    <x v="0"/>
    <s v=""/>
    <s v=""/>
    <x v="1"/>
    <x v="2"/>
    <n v="5663577"/>
    <x v="0"/>
  </r>
  <r>
    <x v="1"/>
    <x v="151"/>
    <x v="2"/>
    <n v="22"/>
    <x v="151"/>
    <n v="22"/>
    <s v="Disabled Facilities Grant"/>
    <s v="Disabled Facilities Grant passported to District Councils to spend on their staturory duties to provide adaptations"/>
    <x v="13"/>
    <s v="Discretionary use of DFG"/>
    <s v=""/>
    <x v="5"/>
    <s v="Housing Related"/>
    <x v="0"/>
    <s v=""/>
    <s v=""/>
    <x v="1"/>
    <x v="2"/>
    <n v="500000"/>
    <x v="0"/>
  </r>
  <r>
    <x v="1"/>
    <x v="151"/>
    <x v="2"/>
    <n v="23"/>
    <x v="151"/>
    <n v="23"/>
    <s v="Social Work Alignment to GP Sugeries "/>
    <s v="Social Workers supporting Neighbourhood teams responsible to urgent needs arising from all GP surgeries and long term support for patients registered with them."/>
    <x v="10"/>
    <s v="Multidisciplinary teams that are supporting independence, such as anticipatory care"/>
    <s v=""/>
    <x v="0"/>
    <s v=""/>
    <x v="0"/>
    <s v=""/>
    <s v=""/>
    <x v="1"/>
    <x v="0"/>
    <n v="322816"/>
    <x v="0"/>
  </r>
  <r>
    <x v="1"/>
    <x v="151"/>
    <x v="2"/>
    <n v="24"/>
    <x v="151"/>
    <n v="24"/>
    <s v="Investment in Care Homes "/>
    <s v="Contribution towards increase in demand"/>
    <x v="16"/>
    <s v="Care home"/>
    <s v=""/>
    <x v="0"/>
    <s v=""/>
    <x v="0"/>
    <s v=""/>
    <s v=""/>
    <x v="2"/>
    <x v="0"/>
    <n v="2500000"/>
    <x v="0"/>
  </r>
  <r>
    <x v="1"/>
    <x v="151"/>
    <x v="2"/>
    <n v="25"/>
    <x v="151"/>
    <n v="25"/>
    <s v="BCF Homelessness Post "/>
    <s v="Contribution towards support of Homelessness in Hospital Pathway Team "/>
    <x v="3"/>
    <s v="Care navigation and planning"/>
    <s v=""/>
    <x v="0"/>
    <s v=""/>
    <x v="0"/>
    <s v=""/>
    <s v=""/>
    <x v="1"/>
    <x v="0"/>
    <n v="53000"/>
    <x v="0"/>
  </r>
  <r>
    <x v="1"/>
    <x v="151"/>
    <x v="2"/>
    <n v="26"/>
    <x v="151"/>
    <n v="26"/>
    <s v="BCF Support"/>
    <s v="Funding of BCF Commissioning Manager Post"/>
    <x v="9"/>
    <s v="Joint commissioning infrastructure"/>
    <s v=""/>
    <x v="0"/>
    <s v=""/>
    <x v="0"/>
    <s v=""/>
    <s v=""/>
    <x v="1"/>
    <x v="0"/>
    <n v="52000"/>
    <x v="0"/>
  </r>
  <r>
    <x v="1"/>
    <x v="151"/>
    <x v="2"/>
    <n v="27"/>
    <x v="151"/>
    <n v="27"/>
    <s v="iBCF Mitigating Social Care Pressures "/>
    <s v="Expenditure covers a mixture of Homecare, Residential and preventative schemes"/>
    <x v="6"/>
    <s v="Other"/>
    <s v="Expenditure covers a mixture of homecare and residential placements "/>
    <x v="0"/>
    <s v=""/>
    <x v="0"/>
    <s v=""/>
    <s v=""/>
    <x v="2"/>
    <x v="3"/>
    <n v="15639835"/>
    <x v="0"/>
  </r>
  <r>
    <x v="1"/>
    <x v="151"/>
    <x v="2"/>
    <n v="28"/>
    <x v="151"/>
    <n v="28"/>
    <s v="iBCF supporting pressures on the NHS"/>
    <s v="iBCF supporting pressures on the NHS"/>
    <x v="10"/>
    <s v="Other"/>
    <s v="Supporting Pressures on the NHS"/>
    <x v="1"/>
    <s v=""/>
    <x v="2"/>
    <s v=""/>
    <s v=""/>
    <x v="4"/>
    <x v="3"/>
    <n v="1000000"/>
    <x v="0"/>
  </r>
  <r>
    <x v="1"/>
    <x v="151"/>
    <x v="2"/>
    <n v="29"/>
    <x v="151"/>
    <n v="29"/>
    <s v="Pathway 1 (UPI)"/>
    <s v="P1 supports individuals to return home with support following a stay in hospital, via the DTA Model"/>
    <x v="7"/>
    <s v="Domiciliary care packages"/>
    <s v=""/>
    <x v="0"/>
    <s v=""/>
    <x v="0"/>
    <s v=""/>
    <s v=""/>
    <x v="1"/>
    <x v="5"/>
    <n v="930246"/>
    <x v="0"/>
  </r>
  <r>
    <x v="1"/>
    <x v="151"/>
    <x v="2"/>
    <n v="30"/>
    <x v="151"/>
    <n v="30"/>
    <s v="Pathway 1 (UPI)"/>
    <s v="P1 supports individuals to return home with support following a stay in hospital, via the DTA Model"/>
    <x v="4"/>
    <s v="Joint reablement and rehabilitation service (to support discharge) "/>
    <s v=""/>
    <x v="0"/>
    <s v=""/>
    <x v="0"/>
    <s v=""/>
    <s v=""/>
    <x v="1"/>
    <x v="5"/>
    <n v="497938"/>
    <x v="0"/>
  </r>
  <r>
    <x v="1"/>
    <x v="151"/>
    <x v="2"/>
    <n v="31"/>
    <x v="151"/>
    <n v="31"/>
    <s v="Pathway 2 Care Services"/>
    <s v="Intermediate Care Beds - D2A Pathway "/>
    <x v="5"/>
    <s v="Bed-based intermediate care with rehabilitation (to support discharge)"/>
    <s v=""/>
    <x v="1"/>
    <s v=""/>
    <x v="0"/>
    <s v=""/>
    <s v=""/>
    <x v="1"/>
    <x v="5"/>
    <n v="14391"/>
    <x v="0"/>
  </r>
  <r>
    <x v="1"/>
    <x v="151"/>
    <x v="2"/>
    <n v="32"/>
    <x v="151"/>
    <n v="32"/>
    <s v="Pathway 3 (SPOT DTA)"/>
    <s v="Provision of Pathway 3 (DTA) service in care homes"/>
    <x v="16"/>
    <s v="Short term residential care (without rehabilitation or reablement input)"/>
    <s v=""/>
    <x v="0"/>
    <s v=""/>
    <x v="0"/>
    <s v=""/>
    <s v=""/>
    <x v="1"/>
    <x v="5"/>
    <n v="1218991"/>
    <x v="0"/>
  </r>
  <r>
    <x v="1"/>
    <x v="151"/>
    <x v="2"/>
    <n v="33"/>
    <x v="151"/>
    <n v="33"/>
    <s v="WCES"/>
    <s v="Loan of equipment to Worcestershire residents / those registered with a Worcestershire GP to Facilitate discharge from hospital, prevent delay admission to Hospital / long term care &amp; support people in their own home."/>
    <x v="1"/>
    <s v="Community based equipment"/>
    <s v=""/>
    <x v="0"/>
    <s v=""/>
    <x v="0"/>
    <s v=""/>
    <s v=""/>
    <x v="1"/>
    <x v="5"/>
    <n v="5634"/>
    <x v="0"/>
  </r>
  <r>
    <x v="1"/>
    <x v="151"/>
    <x v="2"/>
    <n v="34"/>
    <x v="151"/>
    <n v="34"/>
    <s v="Pathway 2 Discharge Beds"/>
    <s v="Intermediate Care Unit"/>
    <x v="5"/>
    <s v="Bed-based intermediate care with reablement (to support discharge)"/>
    <s v=""/>
    <x v="1"/>
    <s v=""/>
    <x v="2"/>
    <s v=""/>
    <s v=""/>
    <x v="1"/>
    <x v="1"/>
    <n v="500000"/>
    <x v="0"/>
  </r>
  <r>
    <x v="1"/>
    <x v="151"/>
    <x v="2"/>
    <n v="35"/>
    <x v="151"/>
    <n v="35"/>
    <s v="Pathway 2 Rehab Beds"/>
    <s v="Intermediate Care Unit"/>
    <x v="5"/>
    <s v="Bed-based intermediate care with reablement (to support discharge)"/>
    <s v=""/>
    <x v="1"/>
    <s v=""/>
    <x v="2"/>
    <s v=""/>
    <s v=""/>
    <x v="3"/>
    <x v="1"/>
    <n v="899000"/>
    <x v="0"/>
  </r>
  <r>
    <x v="1"/>
    <x v="151"/>
    <x v="2"/>
    <n v="36"/>
    <x v="151"/>
    <n v="36"/>
    <s v="Support for Hospital Discharge"/>
    <s v="Pathway Transition"/>
    <x v="10"/>
    <s v="Low level support for simple hospital discharges (Discharge to Assess pathway 0)"/>
    <s v=""/>
    <x v="1"/>
    <s v=""/>
    <x v="2"/>
    <s v=""/>
    <s v=""/>
    <x v="3"/>
    <x v="1"/>
    <n v="696333"/>
    <x v="0"/>
  </r>
  <r>
    <x v="1"/>
    <x v="151"/>
    <x v="2"/>
    <n v="37"/>
    <x v="151"/>
    <n v="37"/>
    <s v="Pathway 1 - Community Support incl Fastrack"/>
    <s v="Scheme to enable discharge from hospital is timely and effective"/>
    <x v="10"/>
    <s v="Integrated neighbourhood services"/>
    <s v=""/>
    <x v="1"/>
    <s v=""/>
    <x v="2"/>
    <s v=""/>
    <s v=""/>
    <x v="3"/>
    <x v="1"/>
    <n v="0"/>
    <x v="0"/>
  </r>
  <r>
    <x v="2"/>
    <x v="0"/>
    <x v="0"/>
    <n v="1"/>
    <x v="0"/>
    <n v="1"/>
    <s v="Support for Sensory Loss &amp; Long-term Conditions"/>
    <s v="Grants to organisations supporting the Blind and Deaf community and support to stroke sufferers"/>
    <x v="0"/>
    <s v="Social Prescribing"/>
    <s v=""/>
    <x v="0"/>
    <s v=""/>
    <x v="0"/>
    <s v=""/>
    <s v=""/>
    <x v="0"/>
    <x v="0"/>
    <n v="119403"/>
    <x v="1"/>
  </r>
  <r>
    <x v="2"/>
    <x v="0"/>
    <x v="0"/>
    <n v="2"/>
    <x v="0"/>
    <n v="2"/>
    <s v="Assistive Technology"/>
    <s v="Creation of a dedicated Telecare response staffing team"/>
    <x v="1"/>
    <s v="Telecare"/>
    <s v=""/>
    <x v="0"/>
    <s v=""/>
    <x v="0"/>
    <s v=""/>
    <s v=""/>
    <x v="1"/>
    <x v="0"/>
    <n v="373229"/>
    <x v="1"/>
  </r>
  <r>
    <x v="2"/>
    <x v="0"/>
    <x v="0"/>
    <n v="3"/>
    <x v="0"/>
    <n v="3"/>
    <s v="Housing Related Support"/>
    <s v="24:7 Telecare contact team, Floating Support &amp; Extra Care provision"/>
    <x v="2"/>
    <s v=""/>
    <s v=""/>
    <x v="0"/>
    <s v=""/>
    <x v="0"/>
    <s v=""/>
    <s v=""/>
    <x v="2"/>
    <x v="0"/>
    <n v="403727"/>
    <x v="1"/>
  </r>
  <r>
    <x v="2"/>
    <x v="0"/>
    <x v="0"/>
    <n v="4"/>
    <x v="0"/>
    <n v="4"/>
    <s v="Low Level Support Services"/>
    <s v="Development of Community Led Support (CLS) delivered via Community Hubs which enable community activities, support and encourage partnership working across the voluntary and community sector."/>
    <x v="0"/>
    <s v="Other"/>
    <s v="Develop community support options through development of hubs and work with voluntary and community groups"/>
    <x v="0"/>
    <s v=""/>
    <x v="0"/>
    <s v=""/>
    <s v=""/>
    <x v="2"/>
    <x v="0"/>
    <n v="305543"/>
    <x v="1"/>
  </r>
  <r>
    <x v="2"/>
    <x v="0"/>
    <x v="0"/>
    <n v="5"/>
    <x v="0"/>
    <n v="5"/>
    <s v="Information &amp; Advice"/>
    <s v="Ensuring access to good quality, accessible and timely advice and information that supports remaining independent for as long as possible"/>
    <x v="0"/>
    <s v="Other"/>
    <s v="To ensure that people have access to good quality, accessible and timely advice and information that supports them to remain independent for as long as possible"/>
    <x v="0"/>
    <s v=""/>
    <x v="0"/>
    <s v=""/>
    <s v=""/>
    <x v="1"/>
    <x v="0"/>
    <n v="114552"/>
    <x v="1"/>
  </r>
  <r>
    <x v="2"/>
    <x v="0"/>
    <x v="0"/>
    <n v="6"/>
    <x v="0"/>
    <n v="6"/>
    <s v="Maintain &amp; Support Existing Social Care Services"/>
    <s v="Protection of existing Social Care budgets"/>
    <x v="3"/>
    <s v="Assessment teams/joint assessment"/>
    <s v=""/>
    <x v="0"/>
    <s v=""/>
    <x v="0"/>
    <s v=""/>
    <s v=""/>
    <x v="1"/>
    <x v="0"/>
    <n v="763296"/>
    <x v="1"/>
  </r>
  <r>
    <x v="2"/>
    <x v="0"/>
    <x v="0"/>
    <n v="7"/>
    <x v="0"/>
    <n v="7"/>
    <s v="Maintain &amp; Support Existing Social Care Services"/>
    <s v="Protection of existing Social Care budgets"/>
    <x v="16"/>
    <s v="Care home"/>
    <s v=""/>
    <x v="0"/>
    <s v=""/>
    <x v="0"/>
    <s v=""/>
    <s v=""/>
    <x v="2"/>
    <x v="0"/>
    <n v="763296"/>
    <x v="1"/>
  </r>
  <r>
    <x v="2"/>
    <x v="0"/>
    <x v="0"/>
    <n v="8"/>
    <x v="0"/>
    <n v="8"/>
    <s v="Multi-Link Reablement &amp; Direct Care and Support"/>
    <s v="Direct Care &amp; Support and Reablement team alongside associated support budgets such as OT equipment"/>
    <x v="19"/>
    <s v="Reablement service accepting community and discharge referrals"/>
    <s v=""/>
    <x v="0"/>
    <s v=""/>
    <x v="0"/>
    <s v=""/>
    <s v=""/>
    <x v="1"/>
    <x v="0"/>
    <n v="601740"/>
    <x v="1"/>
  </r>
  <r>
    <x v="2"/>
    <x v="0"/>
    <x v="0"/>
    <n v="9"/>
    <x v="0"/>
    <n v="9"/>
    <s v="Early Intervention Services"/>
    <s v="Creation of additional staffing posts and increased capacity in care sector "/>
    <x v="0"/>
    <s v="Social Prescribing"/>
    <s v=""/>
    <x v="0"/>
    <s v=""/>
    <x v="1"/>
    <s v="0.5"/>
    <s v="0.5"/>
    <x v="1"/>
    <x v="0"/>
    <n v="955425"/>
    <x v="1"/>
  </r>
  <r>
    <x v="2"/>
    <x v="0"/>
    <x v="0"/>
    <n v="10"/>
    <x v="0"/>
    <n v="10"/>
    <s v="Transitional Care"/>
    <s v="Provision of block-booked beds to assist discharge"/>
    <x v="22"/>
    <s v="Step down (discharge to assess pathway-2)"/>
    <s v=""/>
    <x v="0"/>
    <s v=""/>
    <x v="1"/>
    <s v="0.5"/>
    <s v="0.5"/>
    <x v="2"/>
    <x v="0"/>
    <n v="672658"/>
    <x v="1"/>
  </r>
  <r>
    <x v="2"/>
    <x v="0"/>
    <x v="0"/>
    <n v="11"/>
    <x v="0"/>
    <n v="11"/>
    <s v="Independent Sector Provision"/>
    <s v="Additional packages of care"/>
    <x v="3"/>
    <s v="Other"/>
    <s v="Care Co-ordination"/>
    <x v="0"/>
    <s v=""/>
    <x v="0"/>
    <s v=""/>
    <s v=""/>
    <x v="2"/>
    <x v="0"/>
    <n v="527730"/>
    <x v="1"/>
  </r>
  <r>
    <x v="2"/>
    <x v="0"/>
    <x v="0"/>
    <n v="12"/>
    <x v="0"/>
    <n v="12"/>
    <s v="Care Act Implementation"/>
    <s v="Additional staffing capacity, safeguarding support, advocacy etc"/>
    <x v="6"/>
    <s v="Other"/>
    <s v="Wider Care Act compliance"/>
    <x v="0"/>
    <s v=""/>
    <x v="0"/>
    <s v=""/>
    <s v=""/>
    <x v="1"/>
    <x v="0"/>
    <n v="324314"/>
    <x v="1"/>
  </r>
  <r>
    <x v="2"/>
    <x v="0"/>
    <x v="0"/>
    <n v="13"/>
    <x v="0"/>
    <n v="13"/>
    <s v="Telecare Expansion "/>
    <s v="Creation of new Telecare posts and equipment budget"/>
    <x v="1"/>
    <s v="Telecare"/>
    <s v=""/>
    <x v="0"/>
    <s v=""/>
    <x v="0"/>
    <s v=""/>
    <s v=""/>
    <x v="1"/>
    <x v="0"/>
    <n v="149910"/>
    <x v="1"/>
  </r>
  <r>
    <x v="2"/>
    <x v="0"/>
    <x v="0"/>
    <n v="14"/>
    <x v="0"/>
    <n v="14"/>
    <s v="Weekend Cover - Home Care"/>
    <s v="Provision of Home Care to enable weekend discharges"/>
    <x v="7"/>
    <s v="Domiciliary care to support hospital discharge (Discharge to Assess pathway 1)"/>
    <s v=""/>
    <x v="0"/>
    <s v=""/>
    <x v="0"/>
    <s v=""/>
    <s v=""/>
    <x v="2"/>
    <x v="0"/>
    <n v="62913"/>
    <x v="1"/>
  </r>
  <r>
    <x v="2"/>
    <x v="0"/>
    <x v="0"/>
    <n v="15"/>
    <x v="0"/>
    <n v="15"/>
    <s v="Weekend Working"/>
    <s v="Implementation of 6 day working to facilitate hospital discharges"/>
    <x v="8"/>
    <s v="Flexible working patterns (including 7 day working)"/>
    <s v=""/>
    <x v="0"/>
    <s v=""/>
    <x v="1"/>
    <s v="0.5"/>
    <s v="0.5"/>
    <x v="1"/>
    <x v="0"/>
    <n v="52292"/>
    <x v="1"/>
  </r>
  <r>
    <x v="2"/>
    <x v="0"/>
    <x v="0"/>
    <n v="16"/>
    <x v="0"/>
    <n v="16"/>
    <s v="Co-location of Teams"/>
    <s v="Council and CCG staff teams located together"/>
    <x v="9"/>
    <s v="Integrated models of provision"/>
    <s v=""/>
    <x v="0"/>
    <s v=""/>
    <x v="1"/>
    <s v="0.5"/>
    <s v="0.5"/>
    <x v="1"/>
    <x v="0"/>
    <n v="50633"/>
    <x v="1"/>
  </r>
  <r>
    <x v="2"/>
    <x v="0"/>
    <x v="0"/>
    <n v="17"/>
    <x v="0"/>
    <n v="17"/>
    <s v="Recurrent Investment in Community Services"/>
    <s v="Provision of health community-based team"/>
    <x v="10"/>
    <s v="Integrated neighbourhood services"/>
    <s v=""/>
    <x v="1"/>
    <s v=""/>
    <x v="6"/>
    <s v=""/>
    <s v=""/>
    <x v="3"/>
    <x v="0"/>
    <n v="611553"/>
    <x v="1"/>
  </r>
  <r>
    <x v="2"/>
    <x v="0"/>
    <x v="0"/>
    <n v="18"/>
    <x v="0"/>
    <n v="18"/>
    <s v="CCG Protection of Services"/>
    <s v="Ensuring continuation of health support to community based provision"/>
    <x v="10"/>
    <s v="Other"/>
    <s v="Protection of existing CCG budgets"/>
    <x v="6"/>
    <s v=""/>
    <x v="6"/>
    <s v=""/>
    <s v=""/>
    <x v="8"/>
    <x v="0"/>
    <n v="236168"/>
    <x v="1"/>
  </r>
  <r>
    <x v="2"/>
    <x v="0"/>
    <x v="0"/>
    <n v="19"/>
    <x v="0"/>
    <n v="19"/>
    <s v="Enhanced Pharmacy Scheme"/>
    <s v="Pharmacy support to care homes"/>
    <x v="11"/>
    <s v=""/>
    <s v="Enhancing care in care homes"/>
    <x v="1"/>
    <s v=""/>
    <x v="1"/>
    <s v="0.5"/>
    <s v="0.5"/>
    <x v="8"/>
    <x v="0"/>
    <n v="48339"/>
    <x v="1"/>
  </r>
  <r>
    <x v="2"/>
    <x v="0"/>
    <x v="0"/>
    <n v="20"/>
    <x v="0"/>
    <n v="20"/>
    <s v="Clinical Triage within SPA"/>
    <s v="Clinical Triage within Single Point of Access"/>
    <x v="3"/>
    <s v="Other"/>
    <s v="Single Point of Access"/>
    <x v="1"/>
    <s v=""/>
    <x v="6"/>
    <s v=""/>
    <s v=""/>
    <x v="8"/>
    <x v="0"/>
    <n v="75692"/>
    <x v="1"/>
  </r>
  <r>
    <x v="2"/>
    <x v="0"/>
    <x v="0"/>
    <n v="21"/>
    <x v="0"/>
    <n v="21"/>
    <s v="Training &amp; Education of Care Homes"/>
    <s v="Training &amp; Education of Care Homes"/>
    <x v="11"/>
    <s v=""/>
    <s v="Enhancing care in care homes"/>
    <x v="1"/>
    <s v=""/>
    <x v="6"/>
    <s v=""/>
    <s v=""/>
    <x v="8"/>
    <x v="0"/>
    <n v="60537"/>
    <x v="1"/>
  </r>
  <r>
    <x v="2"/>
    <x v="0"/>
    <x v="0"/>
    <n v="22"/>
    <x v="0"/>
    <n v="22"/>
    <s v="Additional Support towards CCG costs"/>
    <s v="Protection of existing ICB-funded services"/>
    <x v="10"/>
    <s v="Other"/>
    <s v="Protection of existing CCG budgets"/>
    <x v="1"/>
    <s v=""/>
    <x v="6"/>
    <s v=""/>
    <s v=""/>
    <x v="8"/>
    <x v="0"/>
    <n v="81296"/>
    <x v="2"/>
  </r>
  <r>
    <x v="2"/>
    <x v="0"/>
    <x v="0"/>
    <n v="23"/>
    <x v="0"/>
    <n v="23"/>
    <s v="Contingency Allocation"/>
    <s v="Funding allocated towards D2A in 2022/23"/>
    <x v="22"/>
    <s v="Step down (discharge to assess pathway-2)"/>
    <s v=""/>
    <x v="0"/>
    <s v=""/>
    <x v="1"/>
    <s v="0.5"/>
    <s v="0.5"/>
    <x v="2"/>
    <x v="0"/>
    <n v="165387"/>
    <x v="2"/>
  </r>
  <r>
    <x v="2"/>
    <x v="0"/>
    <x v="0"/>
    <n v="24"/>
    <x v="0"/>
    <n v="24"/>
    <s v="Dementia Services"/>
    <s v="Specific Dementia-focussed Day Service and Advisory Service"/>
    <x v="0"/>
    <s v="Social Prescribing"/>
    <s v=""/>
    <x v="2"/>
    <s v=""/>
    <x v="1"/>
    <s v="0.5"/>
    <s v="0.5"/>
    <x v="0"/>
    <x v="0"/>
    <n v="255184"/>
    <x v="1"/>
  </r>
  <r>
    <x v="2"/>
    <x v="0"/>
    <x v="0"/>
    <n v="25"/>
    <x v="0"/>
    <n v="25"/>
    <s v="Dementia Liaison"/>
    <s v="Provision of Dementia Liaison Services"/>
    <x v="10"/>
    <s v="Other"/>
    <s v="Dementia Liasion"/>
    <x v="2"/>
    <s v=""/>
    <x v="6"/>
    <s v=""/>
    <s v=""/>
    <x v="5"/>
    <x v="0"/>
    <n v="169047"/>
    <x v="1"/>
  </r>
  <r>
    <x v="2"/>
    <x v="0"/>
    <x v="0"/>
    <n v="26"/>
    <x v="0"/>
    <n v="26"/>
    <s v="Dementia Social Work"/>
    <s v="New Social Worker posts"/>
    <x v="3"/>
    <s v="Assessment teams/joint assessment"/>
    <s v=""/>
    <x v="2"/>
    <s v=""/>
    <x v="0"/>
    <s v=""/>
    <s v=""/>
    <x v="1"/>
    <x v="0"/>
    <n v="96390"/>
    <x v="1"/>
  </r>
  <r>
    <x v="2"/>
    <x v="0"/>
    <x v="0"/>
    <n v="27"/>
    <x v="0"/>
    <n v="27"/>
    <s v="Carers Support"/>
    <s v="Payment to Carers Support Organisation"/>
    <x v="12"/>
    <s v="Other"/>
    <s v="Payment to Carers Support Organisation"/>
    <x v="0"/>
    <s v=""/>
    <x v="1"/>
    <s v="0.5"/>
    <s v="0.5"/>
    <x v="0"/>
    <x v="0"/>
    <n v="223963"/>
    <x v="1"/>
  </r>
  <r>
    <x v="2"/>
    <x v="0"/>
    <x v="0"/>
    <n v="28"/>
    <x v="0"/>
    <n v="28"/>
    <s v="Carers Support - Respite"/>
    <s v="Provision of respite block-booked beds"/>
    <x v="12"/>
    <s v="Respite Services"/>
    <s v=""/>
    <x v="0"/>
    <s v=""/>
    <x v="0"/>
    <s v=""/>
    <s v=""/>
    <x v="2"/>
    <x v="0"/>
    <n v="91465"/>
    <x v="1"/>
  </r>
  <r>
    <x v="2"/>
    <x v="0"/>
    <x v="0"/>
    <n v="29"/>
    <x v="0"/>
    <n v="29"/>
    <s v="Carers Support - Direct Payments "/>
    <s v="Direct Payments to Carers"/>
    <x v="12"/>
    <s v="Other"/>
    <s v="Direct Payments"/>
    <x v="0"/>
    <s v=""/>
    <x v="0"/>
    <s v=""/>
    <s v=""/>
    <x v="1"/>
    <x v="0"/>
    <n v="105602"/>
    <x v="1"/>
  </r>
  <r>
    <x v="2"/>
    <x v="0"/>
    <x v="0"/>
    <n v="30"/>
    <x v="0"/>
    <n v="30"/>
    <s v="2021/22 Underspend b/f"/>
    <s v="Funding allocated towards D2A in 2022/23"/>
    <x v="22"/>
    <s v="Step down (discharge to assess pathway-2)"/>
    <s v=""/>
    <x v="0"/>
    <s v=""/>
    <x v="1"/>
    <s v="0.5"/>
    <s v="0.5"/>
    <x v="2"/>
    <x v="6"/>
    <n v="157775"/>
    <x v="2"/>
  </r>
  <r>
    <x v="2"/>
    <x v="0"/>
    <x v="0"/>
    <n v="31"/>
    <x v="0"/>
    <n v="31"/>
    <s v="Disabled Facility Grant"/>
    <s v="Disabled Facility Grant"/>
    <x v="13"/>
    <s v="Adaptations, including statutory DFG grants"/>
    <s v=""/>
    <x v="0"/>
    <s v=""/>
    <x v="0"/>
    <s v=""/>
    <s v=""/>
    <x v="1"/>
    <x v="2"/>
    <n v="1221874"/>
    <x v="1"/>
  </r>
  <r>
    <x v="2"/>
    <x v="0"/>
    <x v="0"/>
    <n v="32"/>
    <x v="0"/>
    <n v="32"/>
    <s v="Protection of Adult Social Care"/>
    <s v="Protection of existing Social Care budgets"/>
    <x v="3"/>
    <s v="Assessment teams/joint assessment"/>
    <s v=""/>
    <x v="0"/>
    <s v=""/>
    <x v="0"/>
    <s v=""/>
    <s v=""/>
    <x v="1"/>
    <x v="3"/>
    <n v="4353232"/>
    <x v="1"/>
  </r>
  <r>
    <x v="2"/>
    <x v="0"/>
    <x v="0"/>
    <n v="33"/>
    <x v="0"/>
    <n v="33"/>
    <s v="Support &amp; Sustain the local Care Market"/>
    <s v="Council share to fund on-going costs of permanent enhanced fees to care providers over and above annual inflationary rise in 17/18 "/>
    <x v="16"/>
    <s v="Other"/>
    <s v="Care Homes and Home Care"/>
    <x v="0"/>
    <s v=""/>
    <x v="0"/>
    <s v=""/>
    <s v=""/>
    <x v="1"/>
    <x v="3"/>
    <n v="635000"/>
    <x v="1"/>
  </r>
  <r>
    <x v="2"/>
    <x v="0"/>
    <x v="0"/>
    <n v="34"/>
    <x v="0"/>
    <n v="34"/>
    <s v="Support &amp; Sustain the local Care Market"/>
    <s v="CCG share to fund on-going costs of permanent enhanced fees to care providers over and above annual inflationary rise in 17/18 "/>
    <x v="16"/>
    <s v="Other"/>
    <s v="Care Homes and Home Care (Nursing fee element)"/>
    <x v="0"/>
    <s v=""/>
    <x v="0"/>
    <s v=""/>
    <s v=""/>
    <x v="8"/>
    <x v="3"/>
    <n v="113000"/>
    <x v="1"/>
  </r>
  <r>
    <x v="2"/>
    <x v="0"/>
    <x v="0"/>
    <n v="35"/>
    <x v="0"/>
    <n v="35"/>
    <s v="Support for Discharges and Care at Home"/>
    <s v="Schemes to support care at home and hospital discharges"/>
    <x v="15"/>
    <s v="Physical health/wellbeing"/>
    <s v=""/>
    <x v="0"/>
    <s v=""/>
    <x v="0"/>
    <s v=""/>
    <s v=""/>
    <x v="1"/>
    <x v="3"/>
    <n v="257000"/>
    <x v="1"/>
  </r>
  <r>
    <x v="2"/>
    <x v="0"/>
    <x v="0"/>
    <n v="36"/>
    <x v="0"/>
    <n v="36"/>
    <s v="Tees Valley Digital Care Home Support"/>
    <s v="Improve communication between Care Homes and other services and allow the secure transfer of information.  This will help speed up the discharge process."/>
    <x v="19"/>
    <s v="Other"/>
    <s v="Supports discharge to a persons usual place of residence"/>
    <x v="1"/>
    <s v=""/>
    <x v="6"/>
    <s v=""/>
    <s v=""/>
    <x v="8"/>
    <x v="0"/>
    <n v="31829"/>
    <x v="2"/>
  </r>
  <r>
    <x v="2"/>
    <x v="1"/>
    <x v="0"/>
    <n v="1"/>
    <x v="1"/>
    <n v="1"/>
    <s v="Recovery &amp; Reablement - Community Reablement"/>
    <s v="Community equipment"/>
    <x v="1"/>
    <s v="Community based equipment"/>
    <s v=""/>
    <x v="0"/>
    <s v=""/>
    <x v="6"/>
    <s v=""/>
    <s v=""/>
    <x v="1"/>
    <x v="0"/>
    <n v="153700"/>
    <x v="1"/>
  </r>
  <r>
    <x v="2"/>
    <x v="1"/>
    <x v="0"/>
    <n v="2"/>
    <x v="1"/>
    <n v="1"/>
    <s v="Recovery &amp; Reablement - Community Reablement"/>
    <s v="Telecare equipment /support"/>
    <x v="1"/>
    <s v="Telecare"/>
    <s v=""/>
    <x v="0"/>
    <s v=""/>
    <x v="6"/>
    <s v=""/>
    <s v=""/>
    <x v="1"/>
    <x v="0"/>
    <n v="94500"/>
    <x v="1"/>
  </r>
  <r>
    <x v="2"/>
    <x v="1"/>
    <x v="0"/>
    <n v="3"/>
    <x v="1"/>
    <n v="1"/>
    <s v="Recovery &amp; Reablement - Community Reablement"/>
    <s v="Reablement Brokerage"/>
    <x v="22"/>
    <s v="Other"/>
    <s v="Reablement Brokerage"/>
    <x v="0"/>
    <s v=""/>
    <x v="6"/>
    <s v=""/>
    <s v=""/>
    <x v="1"/>
    <x v="0"/>
    <n v="22350"/>
    <x v="1"/>
  </r>
  <r>
    <x v="2"/>
    <x v="1"/>
    <x v="0"/>
    <n v="4"/>
    <x v="1"/>
    <n v="1"/>
    <s v="Recovery &amp; Reablement - Community Reablement"/>
    <s v="Reablement Brokerage"/>
    <x v="19"/>
    <s v="Other"/>
    <s v="Reablement Brokerage"/>
    <x v="0"/>
    <s v=""/>
    <x v="6"/>
    <s v=""/>
    <s v=""/>
    <x v="1"/>
    <x v="0"/>
    <n v="22350"/>
    <x v="1"/>
  </r>
  <r>
    <x v="2"/>
    <x v="1"/>
    <x v="0"/>
    <n v="5"/>
    <x v="1"/>
    <n v="1"/>
    <s v="Recovery &amp; Reablement - Community Reablement"/>
    <s v="Reablement Agency Case Worker"/>
    <x v="0"/>
    <s v="Social Prescribing"/>
    <s v=""/>
    <x v="0"/>
    <s v=""/>
    <x v="6"/>
    <s v=""/>
    <s v=""/>
    <x v="1"/>
    <x v="0"/>
    <n v="33000"/>
    <x v="1"/>
  </r>
  <r>
    <x v="2"/>
    <x v="1"/>
    <x v="0"/>
    <n v="6"/>
    <x v="1"/>
    <n v="2"/>
    <s v="Recovery &amp; reablement - Residential Reablment"/>
    <s v="Middlesbrough Mobile Therapy Unit (MMRU) - spot purchase 15 beds"/>
    <x v="22"/>
    <s v="Step down (discharge to assess pathway-2)"/>
    <s v=""/>
    <x v="0"/>
    <s v=""/>
    <x v="6"/>
    <s v=""/>
    <s v=""/>
    <x v="2"/>
    <x v="0"/>
    <n v="534600"/>
    <x v="1"/>
  </r>
  <r>
    <x v="2"/>
    <x v="1"/>
    <x v="0"/>
    <n v="7"/>
    <x v="1"/>
    <n v="2"/>
    <s v="Recovery &amp; reablement - Residential Reablment"/>
    <s v="Middlesbrough Mobile Therapy Unit (MMRU) - spot purchase additional 5 beds"/>
    <x v="22"/>
    <s v="Step down (discharge to assess pathway-2)"/>
    <s v=""/>
    <x v="0"/>
    <s v=""/>
    <x v="6"/>
    <s v=""/>
    <s v=""/>
    <x v="2"/>
    <x v="0"/>
    <n v="144200"/>
    <x v="2"/>
  </r>
  <r>
    <x v="2"/>
    <x v="1"/>
    <x v="0"/>
    <n v="8"/>
    <x v="1"/>
    <n v="2"/>
    <s v="Recovery &amp; reablement - Residential Reablment"/>
    <s v="Middlesbrough Mobile Therapy Unit (MMRU) - spot purchase 15 beds"/>
    <x v="22"/>
    <s v="Step down (discharge to assess pathway-2)"/>
    <s v=""/>
    <x v="0"/>
    <s v=""/>
    <x v="6"/>
    <s v=""/>
    <s v=""/>
    <x v="3"/>
    <x v="0"/>
    <n v="105000"/>
    <x v="1"/>
  </r>
  <r>
    <x v="2"/>
    <x v="1"/>
    <x v="0"/>
    <n v="9"/>
    <x v="1"/>
    <n v="3"/>
    <s v="Recovery &amp; Reablement - Community Reablement"/>
    <s v="Community Reablement Team"/>
    <x v="19"/>
    <s v="Reablement to support discharge -step down (Discharge to Assess pathway 1)"/>
    <s v=""/>
    <x v="0"/>
    <s v=""/>
    <x v="6"/>
    <s v=""/>
    <s v=""/>
    <x v="1"/>
    <x v="0"/>
    <n v="602900"/>
    <x v="1"/>
  </r>
  <r>
    <x v="2"/>
    <x v="1"/>
    <x v="0"/>
    <n v="10"/>
    <x v="1"/>
    <n v="3"/>
    <s v="Recovery &amp; Reablement - Community Reablement"/>
    <s v="Community Reablement Team - expansion pilot"/>
    <x v="19"/>
    <s v="Reablement service accepting community and discharge referrals"/>
    <s v=""/>
    <x v="0"/>
    <s v=""/>
    <x v="6"/>
    <s v=""/>
    <s v=""/>
    <x v="1"/>
    <x v="4"/>
    <n v="195000"/>
    <x v="1"/>
  </r>
  <r>
    <x v="2"/>
    <x v="1"/>
    <x v="0"/>
    <n v="11"/>
    <x v="1"/>
    <n v="4"/>
    <s v="Recovery &amp; reablement - Residential Reablment"/>
    <s v="Time To Think Beds to support avoidance of hospital admission"/>
    <x v="22"/>
    <s v="Step down (discharge to assess pathway-2)"/>
    <s v=""/>
    <x v="0"/>
    <s v=""/>
    <x v="0"/>
    <s v=""/>
    <s v=""/>
    <x v="2"/>
    <x v="0"/>
    <n v="216200"/>
    <x v="1"/>
  </r>
  <r>
    <x v="2"/>
    <x v="1"/>
    <x v="0"/>
    <n v="12"/>
    <x v="1"/>
    <n v="5"/>
    <s v="Recovery &amp; reablement - Rapid Response"/>
    <s v="Enhanced Rapid Response"/>
    <x v="19"/>
    <s v="Rapid/Crisis Response - step up (2 hr response)"/>
    <s v=""/>
    <x v="1"/>
    <s v=""/>
    <x v="6"/>
    <s v=""/>
    <s v=""/>
    <x v="2"/>
    <x v="0"/>
    <n v="68500"/>
    <x v="1"/>
  </r>
  <r>
    <x v="2"/>
    <x v="1"/>
    <x v="0"/>
    <n v="13"/>
    <x v="1"/>
    <n v="6"/>
    <s v="Carers - Carer &amp; Engagement Officer"/>
    <s v="Carer &amp; Engagement Officer"/>
    <x v="12"/>
    <s v="Other"/>
    <s v="Carer advice and support"/>
    <x v="0"/>
    <s v=""/>
    <x v="0"/>
    <s v=""/>
    <s v=""/>
    <x v="1"/>
    <x v="0"/>
    <n v="46600"/>
    <x v="1"/>
  </r>
  <r>
    <x v="2"/>
    <x v="1"/>
    <x v="0"/>
    <n v="14"/>
    <x v="1"/>
    <n v="7"/>
    <s v="Carers - Young Carers"/>
    <s v="The Junction - Support to Young Carers"/>
    <x v="12"/>
    <s v="Other"/>
    <s v="Carer advice and support"/>
    <x v="0"/>
    <s v=""/>
    <x v="0"/>
    <s v=""/>
    <s v=""/>
    <x v="0"/>
    <x v="0"/>
    <n v="85500"/>
    <x v="1"/>
  </r>
  <r>
    <x v="2"/>
    <x v="1"/>
    <x v="0"/>
    <n v="15"/>
    <x v="1"/>
    <n v="8"/>
    <s v="Carers - Identification, Information, advice and Support"/>
    <s v="Support Carers in carrying out their caring role and ensuring carers health and wellbeing"/>
    <x v="12"/>
    <s v="Other"/>
    <s v="Carer advice and support"/>
    <x v="0"/>
    <s v=""/>
    <x v="0"/>
    <s v=""/>
    <s v=""/>
    <x v="0"/>
    <x v="0"/>
    <n v="309500"/>
    <x v="1"/>
  </r>
  <r>
    <x v="2"/>
    <x v="1"/>
    <x v="0"/>
    <n v="16"/>
    <x v="1"/>
    <n v="9"/>
    <s v="Carers - Identification, Information, advice and Support"/>
    <s v="Support Carers in carrying out their caring role and ensuring carers health and wellbeing"/>
    <x v="12"/>
    <s v="Other"/>
    <s v="Carer advice and support"/>
    <x v="0"/>
    <s v=""/>
    <x v="0"/>
    <s v=""/>
    <s v=""/>
    <x v="0"/>
    <x v="4"/>
    <n v="50000"/>
    <x v="2"/>
  </r>
  <r>
    <x v="2"/>
    <x v="1"/>
    <x v="0"/>
    <n v="17"/>
    <x v="1"/>
    <n v="10"/>
    <s v="Carers - Short Breaks"/>
    <s v="Short Breaks"/>
    <x v="12"/>
    <s v="Respite services"/>
    <s v=""/>
    <x v="0"/>
    <s v=""/>
    <x v="0"/>
    <s v=""/>
    <s v=""/>
    <x v="2"/>
    <x v="0"/>
    <n v="183800"/>
    <x v="1"/>
  </r>
  <r>
    <x v="2"/>
    <x v="1"/>
    <x v="0"/>
    <n v="18"/>
    <x v="1"/>
    <n v="10"/>
    <s v="Carers - Dementia Advisor Service"/>
    <s v="Advice and support for adults in Middlesbrough who are living with dementia"/>
    <x v="12"/>
    <s v="Other"/>
    <s v="Carer advice and support"/>
    <x v="0"/>
    <s v=""/>
    <x v="0"/>
    <s v=""/>
    <s v=""/>
    <x v="2"/>
    <x v="0"/>
    <n v="50400"/>
    <x v="1"/>
  </r>
  <r>
    <x v="2"/>
    <x v="1"/>
    <x v="0"/>
    <n v="19"/>
    <x v="1"/>
    <n v="11"/>
    <s v="Carers - Identification, Information, advice and Support"/>
    <s v="Carers Services"/>
    <x v="12"/>
    <s v="Other"/>
    <s v="Carer advice and support"/>
    <x v="0"/>
    <s v=""/>
    <x v="0"/>
    <s v=""/>
    <s v=""/>
    <x v="0"/>
    <x v="4"/>
    <n v="173000"/>
    <x v="1"/>
  </r>
  <r>
    <x v="2"/>
    <x v="1"/>
    <x v="0"/>
    <n v="20"/>
    <x v="1"/>
    <n v="12"/>
    <s v="Carers - Short Breaks"/>
    <s v="Carers Services"/>
    <x v="12"/>
    <s v="Respite services"/>
    <s v=""/>
    <x v="0"/>
    <s v=""/>
    <x v="0"/>
    <s v=""/>
    <s v=""/>
    <x v="2"/>
    <x v="4"/>
    <n v="127000"/>
    <x v="1"/>
  </r>
  <r>
    <x v="2"/>
    <x v="1"/>
    <x v="0"/>
    <n v="21"/>
    <x v="1"/>
    <n v="13"/>
    <s v="Promoting Prevention &amp; Independence - Agency Case Workers"/>
    <s v="Support to Hospital to home discharge and wider prevention agenda"/>
    <x v="0"/>
    <s v="Social Prescribing"/>
    <s v=""/>
    <x v="0"/>
    <s v=""/>
    <x v="0"/>
    <s v=""/>
    <s v=""/>
    <x v="1"/>
    <x v="0"/>
    <n v="173300"/>
    <x v="1"/>
  </r>
  <r>
    <x v="2"/>
    <x v="1"/>
    <x v="0"/>
    <n v="22"/>
    <x v="1"/>
    <n v="14"/>
    <s v="Promoting Prevention &amp; Independence - Connect Falls Service"/>
    <s v="24/7 emergency response for clients who have a fall at home avoiding the need for an ambulance call out / hospital admission"/>
    <x v="19"/>
    <s v="Rapid/Crisis Response - step up (2 hr response)"/>
    <s v=""/>
    <x v="0"/>
    <s v=""/>
    <x v="0"/>
    <s v=""/>
    <s v=""/>
    <x v="1"/>
    <x v="0"/>
    <n v="91106"/>
    <x v="1"/>
  </r>
  <r>
    <x v="2"/>
    <x v="1"/>
    <x v="0"/>
    <n v="23"/>
    <x v="1"/>
    <n v="15"/>
    <s v="Promoting Prevention &amp; Independence - Befriending"/>
    <s v="Work with people aged 65+ who are experiencing social isolation."/>
    <x v="0"/>
    <s v="Social Prescribing"/>
    <s v=""/>
    <x v="0"/>
    <s v=""/>
    <x v="0"/>
    <s v=""/>
    <s v=""/>
    <x v="0"/>
    <x v="0"/>
    <n v="38600"/>
    <x v="1"/>
  </r>
  <r>
    <x v="2"/>
    <x v="1"/>
    <x v="0"/>
    <n v="24"/>
    <x v="1"/>
    <n v="16"/>
    <s v="Promoting Prevention &amp; Independence - Care at Home Medication Assistance"/>
    <s v="Medication management of individuals in their own homes"/>
    <x v="15"/>
    <s v="Physical health/wellbeing"/>
    <s v=""/>
    <x v="1"/>
    <s v=""/>
    <x v="6"/>
    <s v=""/>
    <s v=""/>
    <x v="2"/>
    <x v="0"/>
    <n v="436500"/>
    <x v="1"/>
  </r>
  <r>
    <x v="2"/>
    <x v="1"/>
    <x v="0"/>
    <n v="25"/>
    <x v="1"/>
    <n v="17"/>
    <s v="Promoting Prevention &amp; Independence - Assistive Technology Team"/>
    <s v="Team to prevent/reduce a clients need for support and reduce impact of hospital admissions"/>
    <x v="1"/>
    <s v="Digital participation services"/>
    <s v=""/>
    <x v="0"/>
    <s v=""/>
    <x v="0"/>
    <s v=""/>
    <s v=""/>
    <x v="1"/>
    <x v="0"/>
    <n v="122200"/>
    <x v="1"/>
  </r>
  <r>
    <x v="2"/>
    <x v="1"/>
    <x v="0"/>
    <n v="26"/>
    <x v="1"/>
    <n v="18"/>
    <s v="Promoting Prevention &amp; Independence - Hoarding Intervention Scheme"/>
    <s v="Dedicated case worker to work with clients with compulsive hoarding disorders"/>
    <x v="0"/>
    <s v="Social Prescribing"/>
    <s v=""/>
    <x v="0"/>
    <s v=""/>
    <x v="0"/>
    <s v=""/>
    <s v=""/>
    <x v="0"/>
    <x v="0"/>
    <n v="40000"/>
    <x v="1"/>
  </r>
  <r>
    <x v="2"/>
    <x v="1"/>
    <x v="0"/>
    <n v="27"/>
    <x v="1"/>
    <n v="19"/>
    <s v="Promoting Prevention &amp; Independence - Overnight Planned Care"/>
    <s v="Care and support to individuals in their own homes who have overnight support needs"/>
    <x v="7"/>
    <s v="Domiciliary care packages"/>
    <s v=""/>
    <x v="0"/>
    <s v=""/>
    <x v="0"/>
    <s v=""/>
    <s v=""/>
    <x v="2"/>
    <x v="0"/>
    <n v="412400"/>
    <x v="1"/>
  </r>
  <r>
    <x v="2"/>
    <x v="1"/>
    <x v="0"/>
    <n v="28"/>
    <x v="1"/>
    <n v="20"/>
    <s v="Promoting Prevention &amp; Independence - Welfare Rights"/>
    <s v="Contribution to welfare rights service to provide advice sessions in GP surgeries"/>
    <x v="0"/>
    <s v="Social Prescribing"/>
    <s v=""/>
    <x v="0"/>
    <s v=""/>
    <x v="6"/>
    <s v=""/>
    <s v=""/>
    <x v="1"/>
    <x v="0"/>
    <n v="56000"/>
    <x v="1"/>
  </r>
  <r>
    <x v="2"/>
    <x v="1"/>
    <x v="0"/>
    <n v="29"/>
    <x v="1"/>
    <n v="21"/>
    <s v="Promoting Prevention &amp; Independence - Medicines Support in the Community"/>
    <s v="Audit of current medicines processes to offer training &amp; support to Dom Care Providers"/>
    <x v="9"/>
    <s v="Workforce development"/>
    <s v=""/>
    <x v="0"/>
    <s v=""/>
    <x v="0"/>
    <s v=""/>
    <s v=""/>
    <x v="8"/>
    <x v="4"/>
    <n v="61800"/>
    <x v="2"/>
  </r>
  <r>
    <x v="2"/>
    <x v="1"/>
    <x v="0"/>
    <n v="30"/>
    <x v="1"/>
    <n v="23"/>
    <s v="Operation Integration - Single Point of Access"/>
    <s v="Multi disciplinary service hub to provide first point of contact"/>
    <x v="3"/>
    <s v="Assessment teams/joint assessment"/>
    <s v=""/>
    <x v="1"/>
    <s v=""/>
    <x v="6"/>
    <s v=""/>
    <s v=""/>
    <x v="1"/>
    <x v="0"/>
    <n v="52500"/>
    <x v="1"/>
  </r>
  <r>
    <x v="2"/>
    <x v="1"/>
    <x v="0"/>
    <n v="31"/>
    <x v="1"/>
    <n v="24"/>
    <s v="Operation Integration - Single Point of Access"/>
    <s v="Co-ordinator and call handler to help enable multi disciplinary service hub to provide first point of contact"/>
    <x v="3"/>
    <s v="Assessment teams/joint assessment"/>
    <s v=""/>
    <x v="1"/>
    <s v=""/>
    <x v="6"/>
    <s v=""/>
    <s v=""/>
    <x v="3"/>
    <x v="0"/>
    <n v="61886"/>
    <x v="1"/>
  </r>
  <r>
    <x v="2"/>
    <x v="1"/>
    <x v="0"/>
    <n v="32"/>
    <x v="1"/>
    <n v="25"/>
    <s v="Operation Integration - Single Point of Access"/>
    <s v="Social Worker to help enable multi disciplinary service hub to provide first point of contact"/>
    <x v="3"/>
    <s v="Assessment teams/joint assessment"/>
    <s v=""/>
    <x v="0"/>
    <s v=""/>
    <x v="6"/>
    <s v=""/>
    <s v=""/>
    <x v="1"/>
    <x v="0"/>
    <n v="43500"/>
    <x v="1"/>
  </r>
  <r>
    <x v="2"/>
    <x v="1"/>
    <x v="0"/>
    <n v="33"/>
    <x v="1"/>
    <n v="26"/>
    <s v="Operational Integration - VCS  Liaison"/>
    <s v="Supporting &amp; Networking with voluntary and community services"/>
    <x v="9"/>
    <s v="Other"/>
    <s v="Market Development (incl vol sector)"/>
    <x v="0"/>
    <s v=""/>
    <x v="0"/>
    <s v=""/>
    <s v=""/>
    <x v="1"/>
    <x v="0"/>
    <n v="56400"/>
    <x v="1"/>
  </r>
  <r>
    <x v="2"/>
    <x v="1"/>
    <x v="0"/>
    <n v="34"/>
    <x v="1"/>
    <n v="27"/>
    <s v="Operational Integration - Project &amp; financial Management"/>
    <s v="Project &amp; financial management to BCF"/>
    <x v="9"/>
    <s v="Programme management"/>
    <s v=""/>
    <x v="0"/>
    <s v=""/>
    <x v="6"/>
    <s v=""/>
    <s v=""/>
    <x v="8"/>
    <x v="0"/>
    <n v="138000"/>
    <x v="1"/>
  </r>
  <r>
    <x v="2"/>
    <x v="1"/>
    <x v="0"/>
    <n v="35"/>
    <x v="1"/>
    <n v="28"/>
    <s v="Support to Care Homes - Urgent Response &amp; training"/>
    <s v="Emergency health care practioner support - prevent urgent / emergency/unscheduled and acute episodes of care in elderly patients resideing in care homes who would otherwise be at risk of hospital attendance/admission"/>
    <x v="19"/>
    <s v="Preventing admissions to acute setting"/>
    <s v=""/>
    <x v="1"/>
    <s v=""/>
    <x v="6"/>
    <s v=""/>
    <s v=""/>
    <x v="3"/>
    <x v="0"/>
    <n v="206400"/>
    <x v="1"/>
  </r>
  <r>
    <x v="2"/>
    <x v="1"/>
    <x v="0"/>
    <n v="36"/>
    <x v="1"/>
    <n v="29"/>
    <s v="Support to Care Homes -  Medicine Management"/>
    <s v="Pharmacy Technicians offereing expertise to care homes"/>
    <x v="8"/>
    <s v="Improved discharge to Care Homes"/>
    <s v=""/>
    <x v="1"/>
    <s v=""/>
    <x v="6"/>
    <s v=""/>
    <s v=""/>
    <x v="6"/>
    <x v="0"/>
    <n v="63162"/>
    <x v="1"/>
  </r>
  <r>
    <x v="2"/>
    <x v="1"/>
    <x v="0"/>
    <n v="37"/>
    <x v="1"/>
    <n v="30"/>
    <s v="Support to Care Homes - Nutrition Training &amp; Support"/>
    <s v="Nutrition and targeted dietician support to care homes"/>
    <x v="8"/>
    <s v="Improved discharge to Care Homes"/>
    <s v=""/>
    <x v="1"/>
    <s v=""/>
    <x v="6"/>
    <s v=""/>
    <s v=""/>
    <x v="1"/>
    <x v="0"/>
    <n v="99600"/>
    <x v="1"/>
  </r>
  <r>
    <x v="2"/>
    <x v="1"/>
    <x v="0"/>
    <n v="38"/>
    <x v="1"/>
    <n v="31"/>
    <s v="Support to Care Homes - End of Life Training &amp; support"/>
    <s v="Secondment of Macmillan CNS to provide palliative and end of life education to care homes"/>
    <x v="8"/>
    <s v="Improved discharge to Care Homes"/>
    <s v=""/>
    <x v="1"/>
    <s v=""/>
    <x v="6"/>
    <s v=""/>
    <s v=""/>
    <x v="3"/>
    <x v="0"/>
    <n v="31095"/>
    <x v="1"/>
  </r>
  <r>
    <x v="2"/>
    <x v="1"/>
    <x v="0"/>
    <n v="39"/>
    <x v="1"/>
    <n v="32"/>
    <s v="Support to Care Homes -  Infection Control"/>
    <s v="Employment of infection prevention and control nurse to provide training to staff in care homes."/>
    <x v="8"/>
    <s v="Improved discharge to Care Homes"/>
    <s v=""/>
    <x v="4"/>
    <s v=""/>
    <x v="6"/>
    <s v=""/>
    <s v=""/>
    <x v="3"/>
    <x v="0"/>
    <n v="31979"/>
    <x v="1"/>
  </r>
  <r>
    <x v="2"/>
    <x v="1"/>
    <x v="0"/>
    <n v="40"/>
    <x v="1"/>
    <n v="33"/>
    <s v="Support to Care Homes -  Occupational Therapy Prevention and Support to Care Homes"/>
    <s v="OT prevention support in care homes re: postural management / Falls offering training / advice &amp; support"/>
    <x v="8"/>
    <s v="Improved discharge to Care Homes"/>
    <s v=""/>
    <x v="1"/>
    <s v=""/>
    <x v="6"/>
    <s v=""/>
    <s v=""/>
    <x v="1"/>
    <x v="0"/>
    <n v="224200"/>
    <x v="1"/>
  </r>
  <r>
    <x v="2"/>
    <x v="1"/>
    <x v="0"/>
    <n v="41"/>
    <x v="1"/>
    <n v="34"/>
    <s v="Support to Care Homes - Healthcall, remote clinical monitoring in care homes"/>
    <s v="Andriod / web based application that allows care homes to send electronic referral information to the most appropriate NHS Service."/>
    <x v="3"/>
    <s v="Care navigation and planning"/>
    <s v=""/>
    <x v="1"/>
    <s v=""/>
    <x v="6"/>
    <s v=""/>
    <s v=""/>
    <x v="8"/>
    <x v="4"/>
    <n v="15000"/>
    <x v="1"/>
  </r>
  <r>
    <x v="2"/>
    <x v="1"/>
    <x v="0"/>
    <n v="42"/>
    <x v="1"/>
    <n v="35"/>
    <s v="Support to Care Homes - Tees Valley Digital Care Home Support"/>
    <s v="Digital Support service to Care homes"/>
    <x v="9"/>
    <s v="System IT Interoperability"/>
    <s v=""/>
    <x v="1"/>
    <s v=""/>
    <x v="6"/>
    <s v=""/>
    <s v=""/>
    <x v="8"/>
    <x v="0"/>
    <n v="62777"/>
    <x v="1"/>
  </r>
  <r>
    <x v="2"/>
    <x v="1"/>
    <x v="0"/>
    <n v="43"/>
    <x v="1"/>
    <n v="36"/>
    <s v="Support to Care Homes - Falls Management in Care Homes"/>
    <s v="Additional posts based in Falls Team to offer training and support to care homes around falls prevention"/>
    <x v="19"/>
    <s v="Preventing admissions to acute setting"/>
    <s v=""/>
    <x v="1"/>
    <s v=""/>
    <x v="6"/>
    <s v=""/>
    <s v=""/>
    <x v="3"/>
    <x v="0"/>
    <n v="44689"/>
    <x v="1"/>
  </r>
  <r>
    <x v="2"/>
    <x v="1"/>
    <x v="0"/>
    <n v="44"/>
    <x v="1"/>
    <n v="37"/>
    <s v="Support to Care Homes - Falls Management in Care Homes"/>
    <s v="Additional posts based in Falls Team to offer training and support to care homes around falls prevention"/>
    <x v="19"/>
    <s v="Preventing admissions to acute setting"/>
    <s v=""/>
    <x v="1"/>
    <s v=""/>
    <x v="6"/>
    <s v=""/>
    <s v=""/>
    <x v="3"/>
    <x v="4"/>
    <n v="6577"/>
    <x v="2"/>
  </r>
  <r>
    <x v="2"/>
    <x v="1"/>
    <x v="0"/>
    <n v="45"/>
    <x v="1"/>
    <n v="38"/>
    <s v="Effective Discharge - DTOC Liaison Officer"/>
    <s v="DTOC Liaison Officer"/>
    <x v="8"/>
    <s v="Early Discharge Planning"/>
    <s v=""/>
    <x v="0"/>
    <s v=""/>
    <x v="6"/>
    <s v=""/>
    <s v=""/>
    <x v="1"/>
    <x v="0"/>
    <n v="54100"/>
    <x v="1"/>
  </r>
  <r>
    <x v="2"/>
    <x v="1"/>
    <x v="0"/>
    <n v="46"/>
    <x v="1"/>
    <n v="39"/>
    <s v="Effective Discharge - Trusted Assessors / Medical Model"/>
    <s v="Trusted Assessor to facilitate patient discharge to care homes"/>
    <x v="8"/>
    <s v="Trusted Assessment"/>
    <s v=""/>
    <x v="0"/>
    <s v=""/>
    <x v="6"/>
    <s v=""/>
    <s v=""/>
    <x v="1"/>
    <x v="0"/>
    <n v="199200"/>
    <x v="1"/>
  </r>
  <r>
    <x v="2"/>
    <x v="1"/>
    <x v="0"/>
    <n v="47"/>
    <x v="1"/>
    <n v="40"/>
    <s v="Hospital Intervention Liaison Team"/>
    <s v="Hospital Intervention Liaison Team - joint alcohol and drug care team at James Cook"/>
    <x v="8"/>
    <s v="Multi-Disciplinary/Multi-Agency Discharge Teams supporting discharge"/>
    <s v=""/>
    <x v="3"/>
    <s v=""/>
    <x v="6"/>
    <s v=""/>
    <s v=""/>
    <x v="6"/>
    <x v="4"/>
    <n v="126523"/>
    <x v="1"/>
  </r>
  <r>
    <x v="2"/>
    <x v="1"/>
    <x v="0"/>
    <n v="48"/>
    <x v="1"/>
    <n v="41"/>
    <s v="Frailty Co-ordinataion Team"/>
    <s v="South Tees NHS FT - team to co-ordinate care for patients with frailty score of 4 or more at James Cook"/>
    <x v="8"/>
    <s v="Multi-Disciplinary/Multi-Agency Discharge Teams supporting discharge"/>
    <s v=""/>
    <x v="3"/>
    <s v=""/>
    <x v="6"/>
    <s v=""/>
    <s v=""/>
    <x v="6"/>
    <x v="0"/>
    <n v="126523"/>
    <x v="1"/>
  </r>
  <r>
    <x v="2"/>
    <x v="1"/>
    <x v="0"/>
    <n v="49"/>
    <x v="1"/>
    <n v="42"/>
    <s v="Frailty Co-ordinataion Team"/>
    <s v="South Tees NHS FT - team to co-ordinate care for patients with frailty score of 4 or more at James Cook"/>
    <x v="8"/>
    <s v="Multi-Disciplinary/Multi-Agency Discharge Teams supporting discharge"/>
    <s v=""/>
    <x v="3"/>
    <s v=""/>
    <x v="6"/>
    <s v=""/>
    <s v=""/>
    <x v="6"/>
    <x v="4"/>
    <n v="143073"/>
    <x v="1"/>
  </r>
  <r>
    <x v="2"/>
    <x v="1"/>
    <x v="0"/>
    <n v="50"/>
    <x v="1"/>
    <n v="43"/>
    <s v="Effective Discharge - D2A Pathways"/>
    <s v="To facilitate streamlined D2A Pathway"/>
    <x v="22"/>
    <s v="Step down (discharge to assess pathway-2)"/>
    <s v=""/>
    <x v="4"/>
    <s v=""/>
    <x v="6"/>
    <s v=""/>
    <s v=""/>
    <x v="2"/>
    <x v="0"/>
    <n v="121800"/>
    <x v="1"/>
  </r>
  <r>
    <x v="2"/>
    <x v="1"/>
    <x v="0"/>
    <n v="51"/>
    <x v="1"/>
    <n v="44"/>
    <s v="Effective Discharge - D2A Pathways"/>
    <s v="To facilitate streamlined D2A Pathway"/>
    <x v="22"/>
    <s v="Step down (discharge to assess pathway-2)"/>
    <s v=""/>
    <x v="4"/>
    <s v=""/>
    <x v="6"/>
    <s v=""/>
    <s v=""/>
    <x v="2"/>
    <x v="4"/>
    <n v="840863"/>
    <x v="2"/>
  </r>
  <r>
    <x v="2"/>
    <x v="1"/>
    <x v="0"/>
    <n v="52"/>
    <x v="1"/>
    <n v="45"/>
    <s v="Effective Discharge - D2A Pathways"/>
    <s v="To facilitate streamlined D2A Pathway"/>
    <x v="7"/>
    <s v="Domiciliary care to support hospital discharge (Discharge to Assess pathway 1)"/>
    <s v=""/>
    <x v="4"/>
    <s v=""/>
    <x v="6"/>
    <s v=""/>
    <s v=""/>
    <x v="2"/>
    <x v="4"/>
    <n v="519520"/>
    <x v="2"/>
  </r>
  <r>
    <x v="2"/>
    <x v="1"/>
    <x v="0"/>
    <n v="53"/>
    <x v="1"/>
    <n v="46"/>
    <s v="Effective Discharge - Hospital Social Work Team weekend service"/>
    <s v="To enable 7 day working and facilitate 7 day hospital discharges"/>
    <x v="8"/>
    <s v="Flexible working patterns (including 7 day working)"/>
    <s v=""/>
    <x v="0"/>
    <s v=""/>
    <x v="6"/>
    <s v=""/>
    <s v=""/>
    <x v="1"/>
    <x v="4"/>
    <n v="197270"/>
    <x v="2"/>
  </r>
  <r>
    <x v="2"/>
    <x v="1"/>
    <x v="0"/>
    <n v="54"/>
    <x v="1"/>
    <n v="47"/>
    <s v="Effective Discharge - South Tees Home First Service"/>
    <s v="Bridging Service from acute care to community and social care"/>
    <x v="8"/>
    <s v="Home First/Discharge to Assess - process support/core costs"/>
    <s v=""/>
    <x v="1"/>
    <s v=""/>
    <x v="6"/>
    <s v=""/>
    <s v=""/>
    <x v="6"/>
    <x v="0"/>
    <n v="241400"/>
    <x v="2"/>
  </r>
  <r>
    <x v="2"/>
    <x v="1"/>
    <x v="0"/>
    <n v="55"/>
    <x v="1"/>
    <n v="48"/>
    <s v="Effective Discharge - Transfer of Care Hub"/>
    <s v="Expansion of an integrated transfer of care hub to support discharges"/>
    <x v="8"/>
    <s v="Multi-Disciplinary/Multi-Agency Discharge Teams supporting discharge"/>
    <s v=""/>
    <x v="3"/>
    <s v=""/>
    <x v="6"/>
    <s v=""/>
    <s v=""/>
    <x v="6"/>
    <x v="0"/>
    <n v="125000"/>
    <x v="2"/>
  </r>
  <r>
    <x v="2"/>
    <x v="1"/>
    <x v="0"/>
    <n v="56"/>
    <x v="1"/>
    <n v="49"/>
    <s v="Emergency Performance &amp; Acute Provider"/>
    <s v="To support current acute activity"/>
    <x v="8"/>
    <s v="Monitoring and responding to system demand and capacity"/>
    <s v=""/>
    <x v="3"/>
    <s v=""/>
    <x v="6"/>
    <s v=""/>
    <s v=""/>
    <x v="6"/>
    <x v="0"/>
    <n v="1669037"/>
    <x v="1"/>
  </r>
  <r>
    <x v="2"/>
    <x v="1"/>
    <x v="0"/>
    <n v="57"/>
    <x v="1"/>
    <n v="50"/>
    <s v="Urgent Care &amp; Hospital Admission Avoidance - A&amp;E front of House 3 Consultants in A&amp;E"/>
    <s v="A&amp;E front of House 3 Consultants in A&amp;E"/>
    <x v="8"/>
    <s v="Early Discharge Planning"/>
    <s v=""/>
    <x v="3"/>
    <s v=""/>
    <x v="6"/>
    <s v=""/>
    <s v=""/>
    <x v="6"/>
    <x v="0"/>
    <n v="144501"/>
    <x v="1"/>
  </r>
  <r>
    <x v="2"/>
    <x v="1"/>
    <x v="0"/>
    <n v="58"/>
    <x v="1"/>
    <n v="51"/>
    <s v="Urgent Care &amp; Hospital Admission Avoidance - Therapies AAU"/>
    <s v="Therapies AAU"/>
    <x v="8"/>
    <s v="Early Discharge Planning"/>
    <s v=""/>
    <x v="3"/>
    <s v=""/>
    <x v="6"/>
    <s v=""/>
    <s v=""/>
    <x v="6"/>
    <x v="0"/>
    <n v="175154"/>
    <x v="1"/>
  </r>
  <r>
    <x v="2"/>
    <x v="1"/>
    <x v="0"/>
    <n v="59"/>
    <x v="1"/>
    <n v="52"/>
    <s v="Urgent Care &amp; Hospital Admission Avoidance - AAU 7 day staffing &amp; Medical Decision Maker FOH"/>
    <s v="AAU 7 day staffing &amp; Medical Decision Maker FOH"/>
    <x v="8"/>
    <s v="Flexible working patterns (including 7 day working)"/>
    <s v=""/>
    <x v="3"/>
    <s v=""/>
    <x v="6"/>
    <s v=""/>
    <s v=""/>
    <x v="6"/>
    <x v="0"/>
    <n v="293381"/>
    <x v="1"/>
  </r>
  <r>
    <x v="2"/>
    <x v="1"/>
    <x v="0"/>
    <n v="60"/>
    <x v="1"/>
    <n v="53"/>
    <s v="Care Act Provision"/>
    <s v="Care Act Implementation Related Duties"/>
    <x v="6"/>
    <s v="Other"/>
    <s v="Maintaining Social Care"/>
    <x v="0"/>
    <s v=""/>
    <x v="0"/>
    <s v=""/>
    <s v=""/>
    <x v="1"/>
    <x v="0"/>
    <n v="541800"/>
    <x v="1"/>
  </r>
  <r>
    <x v="2"/>
    <x v="1"/>
    <x v="0"/>
    <n v="61"/>
    <x v="1"/>
    <n v="53"/>
    <s v="Care Act Provision"/>
    <s v="Care Act Implementation Related Duties"/>
    <x v="6"/>
    <s v="Independent Mental Health Advocacy"/>
    <s v=""/>
    <x v="0"/>
    <s v=""/>
    <x v="0"/>
    <s v=""/>
    <s v=""/>
    <x v="0"/>
    <x v="0"/>
    <n v="27000"/>
    <x v="1"/>
  </r>
  <r>
    <x v="2"/>
    <x v="1"/>
    <x v="0"/>
    <n v="62"/>
    <x v="1"/>
    <n v="54"/>
    <s v="Disabled Facilities Grant"/>
    <s v="DFG Related Schemes"/>
    <x v="13"/>
    <s v="Adaptations, including statutory DFG grants"/>
    <s v=""/>
    <x v="0"/>
    <s v=""/>
    <x v="0"/>
    <s v=""/>
    <s v=""/>
    <x v="2"/>
    <x v="2"/>
    <n v="1516123"/>
    <x v="1"/>
  </r>
  <r>
    <x v="2"/>
    <x v="1"/>
    <x v="0"/>
    <n v="63"/>
    <x v="1"/>
    <n v="55"/>
    <s v="Disabled Facilities Grant"/>
    <s v="DFG Related Schemes"/>
    <x v="13"/>
    <s v="Discretionary use of DFG - including small adaptations"/>
    <s v=""/>
    <x v="0"/>
    <s v=""/>
    <x v="0"/>
    <s v=""/>
    <s v=""/>
    <x v="2"/>
    <x v="2"/>
    <n v="562000"/>
    <x v="1"/>
  </r>
  <r>
    <x v="2"/>
    <x v="1"/>
    <x v="0"/>
    <n v="64"/>
    <x v="1"/>
    <n v="56"/>
    <s v="Disabled Facilities Grant"/>
    <s v="DFG Related Schemes"/>
    <x v="13"/>
    <s v="Handyperson services"/>
    <s v=""/>
    <x v="0"/>
    <s v=""/>
    <x v="0"/>
    <s v=""/>
    <s v=""/>
    <x v="1"/>
    <x v="2"/>
    <n v="190000"/>
    <x v="1"/>
  </r>
  <r>
    <x v="2"/>
    <x v="1"/>
    <x v="0"/>
    <n v="65"/>
    <x v="1"/>
    <n v="57"/>
    <s v="IBCF Residential placements"/>
    <s v="IBCF Residential placements"/>
    <x v="16"/>
    <s v="Care home"/>
    <s v=""/>
    <x v="0"/>
    <s v=""/>
    <x v="0"/>
    <s v=""/>
    <s v=""/>
    <x v="2"/>
    <x v="3"/>
    <n v="3276762"/>
    <x v="1"/>
  </r>
  <r>
    <x v="2"/>
    <x v="1"/>
    <x v="0"/>
    <n v="66"/>
    <x v="1"/>
    <n v="58"/>
    <s v="IBCF Home Care / Domiciliary Care"/>
    <s v="IBCF Home Care / Domiciliary Care"/>
    <x v="7"/>
    <s v="Domiciliary care packages"/>
    <s v=""/>
    <x v="0"/>
    <s v=""/>
    <x v="0"/>
    <s v=""/>
    <s v=""/>
    <x v="2"/>
    <x v="3"/>
    <n v="4044157"/>
    <x v="1"/>
  </r>
  <r>
    <x v="2"/>
    <x v="1"/>
    <x v="0"/>
    <n v="67"/>
    <x v="1"/>
    <n v="59"/>
    <s v="IBCF Personalised Budgets"/>
    <s v="IBCF Personalised Budgets"/>
    <x v="17"/>
    <s v=""/>
    <s v=""/>
    <x v="0"/>
    <s v=""/>
    <x v="0"/>
    <s v=""/>
    <s v=""/>
    <x v="1"/>
    <x v="3"/>
    <n v="1017046"/>
    <x v="1"/>
  </r>
  <r>
    <x v="2"/>
    <x v="1"/>
    <x v="0"/>
    <n v="68"/>
    <x v="1"/>
    <n v="60"/>
    <s v="IBCF Enablers for Integration"/>
    <s v="IBCF Enablers for Integration"/>
    <x v="9"/>
    <s v="Integrated models of provision"/>
    <s v=""/>
    <x v="0"/>
    <s v=""/>
    <x v="0"/>
    <s v=""/>
    <s v=""/>
    <x v="1"/>
    <x v="3"/>
    <n v="293427"/>
    <x v="1"/>
  </r>
  <r>
    <x v="2"/>
    <x v="1"/>
    <x v="0"/>
    <n v="69"/>
    <x v="1"/>
    <n v="61"/>
    <s v="IBCF Additional CSDPa equipment"/>
    <s v="IBCF Additional CSDPa equipment"/>
    <x v="1"/>
    <s v="Community based equipment"/>
    <s v=""/>
    <x v="0"/>
    <s v=""/>
    <x v="0"/>
    <s v=""/>
    <s v=""/>
    <x v="1"/>
    <x v="3"/>
    <n v="14478"/>
    <x v="1"/>
  </r>
  <r>
    <x v="2"/>
    <x v="1"/>
    <x v="0"/>
    <n v="70"/>
    <x v="1"/>
    <n v="62"/>
    <s v="Social Care Transfer"/>
    <s v="Overall Support of Social Care"/>
    <x v="7"/>
    <s v="Domiciliary care packages"/>
    <s v=""/>
    <x v="0"/>
    <s v=""/>
    <x v="0"/>
    <s v=""/>
    <s v=""/>
    <x v="2"/>
    <x v="0"/>
    <n v="907303"/>
    <x v="1"/>
  </r>
  <r>
    <x v="2"/>
    <x v="1"/>
    <x v="0"/>
    <n v="71"/>
    <x v="1"/>
    <n v="63"/>
    <s v="Social Care Transfer"/>
    <s v="Overall Support of Social Care"/>
    <x v="17"/>
    <s v=""/>
    <s v=""/>
    <x v="0"/>
    <s v=""/>
    <x v="0"/>
    <s v=""/>
    <s v=""/>
    <x v="2"/>
    <x v="0"/>
    <n v="559470"/>
    <x v="1"/>
  </r>
  <r>
    <x v="2"/>
    <x v="1"/>
    <x v="0"/>
    <n v="72"/>
    <x v="1"/>
    <n v="64"/>
    <s v="Social Care Transfer"/>
    <s v="Overall Support of Social Care"/>
    <x v="16"/>
    <s v="Supported living"/>
    <s v=""/>
    <x v="0"/>
    <s v=""/>
    <x v="0"/>
    <s v=""/>
    <s v=""/>
    <x v="2"/>
    <x v="0"/>
    <n v="743741"/>
    <x v="1"/>
  </r>
  <r>
    <x v="2"/>
    <x v="1"/>
    <x v="0"/>
    <n v="73"/>
    <x v="1"/>
    <n v="65"/>
    <s v="Social Care Transfer"/>
    <s v="Overall Support of Social Care"/>
    <x v="16"/>
    <s v="Learning disability"/>
    <s v=""/>
    <x v="0"/>
    <s v=""/>
    <x v="0"/>
    <s v=""/>
    <s v=""/>
    <x v="2"/>
    <x v="0"/>
    <n v="507485"/>
    <x v="1"/>
  </r>
  <r>
    <x v="2"/>
    <x v="1"/>
    <x v="0"/>
    <n v="74"/>
    <x v="1"/>
    <n v="66"/>
    <s v="Social Care Transfer"/>
    <s v="Overall Support of Social Care"/>
    <x v="16"/>
    <s v="Extra care"/>
    <s v=""/>
    <x v="0"/>
    <s v=""/>
    <x v="0"/>
    <s v=""/>
    <s v=""/>
    <x v="2"/>
    <x v="0"/>
    <n v="88437"/>
    <x v="1"/>
  </r>
  <r>
    <x v="2"/>
    <x v="1"/>
    <x v="0"/>
    <n v="75"/>
    <x v="1"/>
    <n v="67"/>
    <s v="Social Care Transfer"/>
    <s v="Overall Support of Social Care"/>
    <x v="16"/>
    <s v="Care home"/>
    <s v=""/>
    <x v="0"/>
    <s v=""/>
    <x v="0"/>
    <s v=""/>
    <s v=""/>
    <x v="2"/>
    <x v="0"/>
    <n v="1407920"/>
    <x v="1"/>
  </r>
  <r>
    <x v="2"/>
    <x v="1"/>
    <x v="0"/>
    <n v="76"/>
    <x v="1"/>
    <n v="68"/>
    <s v="Social Care Transfer"/>
    <s v="Overall Support of Social Care"/>
    <x v="16"/>
    <s v="Nursing home"/>
    <s v=""/>
    <x v="0"/>
    <s v=""/>
    <x v="0"/>
    <s v=""/>
    <s v=""/>
    <x v="2"/>
    <x v="0"/>
    <n v="308844"/>
    <x v="1"/>
  </r>
  <r>
    <x v="2"/>
    <x v="1"/>
    <x v="0"/>
    <n v="77"/>
    <x v="1"/>
    <n v="69"/>
    <s v="Disabled Facilities Grant (21/22 underspend)"/>
    <s v="DFG Related Schemes"/>
    <x v="13"/>
    <s v="Adaptations, including statutory DFG grants"/>
    <s v=""/>
    <x v="0"/>
    <s v=""/>
    <x v="0"/>
    <s v=""/>
    <s v=""/>
    <x v="2"/>
    <x v="4"/>
    <n v="1682488"/>
    <x v="1"/>
  </r>
  <r>
    <x v="2"/>
    <x v="1"/>
    <x v="0"/>
    <n v="78"/>
    <x v="1"/>
    <n v="70"/>
    <s v="Risk Share"/>
    <s v="Continuation of D2A funded schemes"/>
    <x v="11"/>
    <s v=""/>
    <s v="discharge to assess remains a potential risk to the system if no further national allocation is made to support these costs from 1 April 2022 therefore the risk share is set aside to manage this risk in 2022/23"/>
    <x v="1"/>
    <s v=""/>
    <x v="6"/>
    <s v=""/>
    <s v=""/>
    <x v="8"/>
    <x v="4"/>
    <n v="15035"/>
    <x v="1"/>
  </r>
  <r>
    <x v="2"/>
    <x v="1"/>
    <x v="0"/>
    <n v="79"/>
    <x v="1"/>
    <n v="70"/>
    <s v="Risk Share"/>
    <s v="Continuation of D2A funded schemes"/>
    <x v="11"/>
    <s v=""/>
    <s v="discharge to assess remains a potential risk to the system if no further national allocation is made to support these costs from 1 April 2022 therefore the risk share is set aside to manage this risk in 2022/23"/>
    <x v="1"/>
    <s v=""/>
    <x v="6"/>
    <s v=""/>
    <s v=""/>
    <x v="8"/>
    <x v="0"/>
    <n v="46484"/>
    <x v="1"/>
  </r>
  <r>
    <x v="2"/>
    <x v="2"/>
    <x v="0"/>
    <n v="1"/>
    <x v="2"/>
    <n v="1"/>
    <s v="Recovery and Reablement - Social Care CCG Element"/>
    <s v="Community Reablement &amp; Independence Team"/>
    <x v="19"/>
    <s v="Reablement service accepting community and discharge referrals"/>
    <s v=""/>
    <x v="0"/>
    <s v=""/>
    <x v="6"/>
    <s v=""/>
    <s v=""/>
    <x v="1"/>
    <x v="0"/>
    <n v="979350"/>
    <x v="1"/>
  </r>
  <r>
    <x v="2"/>
    <x v="2"/>
    <x v="0"/>
    <n v="2"/>
    <x v="2"/>
    <n v="1"/>
    <s v="Recovery and Reablement - Community Health"/>
    <s v="Community Reablement &amp; Independence Team"/>
    <x v="19"/>
    <s v="Reablement service accepting community and discharge referrals"/>
    <s v=""/>
    <x v="0"/>
    <s v=""/>
    <x v="6"/>
    <s v=""/>
    <s v=""/>
    <x v="1"/>
    <x v="0"/>
    <n v="98250"/>
    <x v="1"/>
  </r>
  <r>
    <x v="2"/>
    <x v="2"/>
    <x v="0"/>
    <n v="3"/>
    <x v="2"/>
    <n v="1"/>
    <s v="Recovery and Reablement - Additional Rapid response"/>
    <s v="Community Reablement &amp; Independence Team"/>
    <x v="19"/>
    <s v="Rapid/Crisis Response - step up (2 hr response)"/>
    <s v=""/>
    <x v="0"/>
    <s v=""/>
    <x v="6"/>
    <s v=""/>
    <s v=""/>
    <x v="1"/>
    <x v="0"/>
    <n v="129650"/>
    <x v="1"/>
  </r>
  <r>
    <x v="2"/>
    <x v="2"/>
    <x v="0"/>
    <n v="4"/>
    <x v="2"/>
    <n v="1"/>
    <s v="Recovery and Reablement"/>
    <s v="Community Reablement &amp; Independence Team"/>
    <x v="19"/>
    <s v="Reablement service accepting community and discharge referrals"/>
    <s v=""/>
    <x v="0"/>
    <s v=""/>
    <x v="6"/>
    <s v=""/>
    <s v=""/>
    <x v="1"/>
    <x v="3"/>
    <n v="578600"/>
    <x v="1"/>
  </r>
  <r>
    <x v="2"/>
    <x v="2"/>
    <x v="0"/>
    <n v="5"/>
    <x v="2"/>
    <n v="2"/>
    <s v="Supported Living"/>
    <s v="Supported Living Schemes"/>
    <x v="2"/>
    <s v=""/>
    <s v=""/>
    <x v="0"/>
    <s v=""/>
    <x v="6"/>
    <s v=""/>
    <s v=""/>
    <x v="2"/>
    <x v="0"/>
    <n v="23900"/>
    <x v="1"/>
  </r>
  <r>
    <x v="2"/>
    <x v="2"/>
    <x v="0"/>
    <n v="6"/>
    <x v="2"/>
    <n v="3"/>
    <s v="Intermediate Care Centre"/>
    <s v="Intermediate Care Centre - a 40 bed facility."/>
    <x v="22"/>
    <s v="Step down (discharge to assess pathway-2)"/>
    <s v=""/>
    <x v="0"/>
    <s v=""/>
    <x v="6"/>
    <s v=""/>
    <s v=""/>
    <x v="1"/>
    <x v="0"/>
    <n v="1547850"/>
    <x v="1"/>
  </r>
  <r>
    <x v="2"/>
    <x v="2"/>
    <x v="0"/>
    <n v="7"/>
    <x v="2"/>
    <n v="3"/>
    <s v="Intermediate Care Centre - Therapists"/>
    <s v="Therapists providing reablement at the Intermediate Care Centre"/>
    <x v="22"/>
    <s v="Step down (discharge to assess pathway-2)"/>
    <s v=""/>
    <x v="0"/>
    <s v=""/>
    <x v="6"/>
    <s v=""/>
    <s v=""/>
    <x v="6"/>
    <x v="0"/>
    <n v="299550"/>
    <x v="1"/>
  </r>
  <r>
    <x v="2"/>
    <x v="2"/>
    <x v="0"/>
    <n v="8"/>
    <x v="2"/>
    <n v="3"/>
    <s v="IC Medical Cover"/>
    <s v="GP medical cover for patients at the Intermediate Care Centre"/>
    <x v="22"/>
    <s v="Step down (discharge to assess pathway-2)"/>
    <s v=""/>
    <x v="0"/>
    <s v=""/>
    <x v="6"/>
    <s v=""/>
    <s v=""/>
    <x v="3"/>
    <x v="0"/>
    <n v="5000"/>
    <x v="1"/>
  </r>
  <r>
    <x v="2"/>
    <x v="2"/>
    <x v="0"/>
    <n v="9"/>
    <x v="2"/>
    <n v="4"/>
    <s v="Carers Support Service"/>
    <s v="Identification, advice and support"/>
    <x v="12"/>
    <s v="Other"/>
    <s v="Carer advice and support"/>
    <x v="0"/>
    <s v=""/>
    <x v="0"/>
    <s v=""/>
    <s v=""/>
    <x v="0"/>
    <x v="0"/>
    <n v="273350"/>
    <x v="1"/>
  </r>
  <r>
    <x v="2"/>
    <x v="2"/>
    <x v="0"/>
    <n v="10"/>
    <x v="2"/>
    <n v="5"/>
    <s v="Young Carer Support"/>
    <s v="Support to young carers"/>
    <x v="12"/>
    <s v="Other"/>
    <s v="Carer advice and support"/>
    <x v="0"/>
    <s v=""/>
    <x v="0"/>
    <s v=""/>
    <s v=""/>
    <x v="0"/>
    <x v="0"/>
    <n v="56650"/>
    <x v="1"/>
  </r>
  <r>
    <x v="2"/>
    <x v="2"/>
    <x v="0"/>
    <n v="11"/>
    <x v="2"/>
    <n v="6"/>
    <s v="Hospital Based Carer Support"/>
    <s v="Information and support in hospitals"/>
    <x v="12"/>
    <s v="Other"/>
    <s v="Carer advice and support"/>
    <x v="0"/>
    <s v=""/>
    <x v="0"/>
    <s v=""/>
    <s v=""/>
    <x v="0"/>
    <x v="0"/>
    <n v="56650"/>
    <x v="1"/>
  </r>
  <r>
    <x v="2"/>
    <x v="2"/>
    <x v="0"/>
    <n v="12"/>
    <x v="2"/>
    <n v="7"/>
    <s v="Befriending"/>
    <s v="Age UK - befriending service for older people in their own home"/>
    <x v="0"/>
    <s v="Other"/>
    <s v="Work with VCS to reduce or delay avoidable admissions or readmissions."/>
    <x v="0"/>
    <s v=""/>
    <x v="0"/>
    <s v=""/>
    <s v=""/>
    <x v="0"/>
    <x v="0"/>
    <n v="42350"/>
    <x v="1"/>
  </r>
  <r>
    <x v="2"/>
    <x v="2"/>
    <x v="0"/>
    <n v="13"/>
    <x v="2"/>
    <n v="8"/>
    <s v="MIND reablement - mental health recovery"/>
    <s v="Mental Health service for older people"/>
    <x v="0"/>
    <s v="Other"/>
    <s v="Other mental health/wellbeing"/>
    <x v="2"/>
    <s v=""/>
    <x v="6"/>
    <s v=""/>
    <s v=""/>
    <x v="0"/>
    <x v="0"/>
    <n v="26850"/>
    <x v="1"/>
  </r>
  <r>
    <x v="2"/>
    <x v="2"/>
    <x v="0"/>
    <n v="14"/>
    <x v="2"/>
    <n v="9"/>
    <s v="Welfare Rights - advice service in GP surgeries"/>
    <s v="Contribution to welfare rights service to provide advices sessions in GP surgeries"/>
    <x v="0"/>
    <s v="Social Prescribing"/>
    <s v=""/>
    <x v="0"/>
    <s v=""/>
    <x v="6"/>
    <s v=""/>
    <s v=""/>
    <x v="1"/>
    <x v="0"/>
    <n v="58300"/>
    <x v="1"/>
  </r>
  <r>
    <x v="2"/>
    <x v="2"/>
    <x v="0"/>
    <n v="15"/>
    <x v="2"/>
    <n v="10"/>
    <s v="Overnight Planned Care Service"/>
    <s v="Specific service for clients in own home requiring dom care during the night - toileting, medication, turning calls"/>
    <x v="7"/>
    <s v="Domiciliary care packages"/>
    <s v=""/>
    <x v="0"/>
    <s v=""/>
    <x v="0"/>
    <s v=""/>
    <s v=""/>
    <x v="2"/>
    <x v="0"/>
    <n v="243450"/>
    <x v="1"/>
  </r>
  <r>
    <x v="2"/>
    <x v="2"/>
    <x v="0"/>
    <n v="16"/>
    <x v="2"/>
    <n v="11"/>
    <s v="Care Act Provision"/>
    <s v="Care Act Implementation Duties"/>
    <x v="6"/>
    <s v="Other"/>
    <s v="Maintaining Social Care"/>
    <x v="0"/>
    <s v=""/>
    <x v="0"/>
    <s v=""/>
    <s v=""/>
    <x v="1"/>
    <x v="0"/>
    <n v="528100"/>
    <x v="1"/>
  </r>
  <r>
    <x v="2"/>
    <x v="2"/>
    <x v="0"/>
    <n v="17"/>
    <x v="2"/>
    <n v="12"/>
    <s v="Urgent Care Admissions and Avoidance - 3 consultants at A&amp;E"/>
    <s v="3 consultants at A&amp;E"/>
    <x v="8"/>
    <s v="Early Discharge Planning"/>
    <s v=""/>
    <x v="3"/>
    <s v=""/>
    <x v="6"/>
    <s v=""/>
    <s v=""/>
    <x v="6"/>
    <x v="0"/>
    <n v="139250"/>
    <x v="1"/>
  </r>
  <r>
    <x v="2"/>
    <x v="2"/>
    <x v="0"/>
    <n v="18"/>
    <x v="2"/>
    <n v="13"/>
    <s v="Urgent Care Admissions and Avoidance - therapies AAU"/>
    <s v="Therapies AAU"/>
    <x v="8"/>
    <s v="Early Discharge Planning"/>
    <s v=""/>
    <x v="3"/>
    <s v=""/>
    <x v="6"/>
    <s v=""/>
    <s v=""/>
    <x v="6"/>
    <x v="0"/>
    <n v="168800"/>
    <x v="1"/>
  </r>
  <r>
    <x v="2"/>
    <x v="2"/>
    <x v="0"/>
    <n v="19"/>
    <x v="2"/>
    <n v="14"/>
    <s v="Urgent Care Admissions and Avoidance - 7 day staffing/medical decision maker"/>
    <s v="7 Day Staffing/Medical Decision Maker"/>
    <x v="8"/>
    <s v="Flexible working patterns (including 7 day working)"/>
    <s v=""/>
    <x v="3"/>
    <s v=""/>
    <x v="6"/>
    <s v=""/>
    <s v=""/>
    <x v="6"/>
    <x v="0"/>
    <n v="287250"/>
    <x v="1"/>
  </r>
  <r>
    <x v="2"/>
    <x v="2"/>
    <x v="0"/>
    <n v="20"/>
    <x v="2"/>
    <n v="15"/>
    <s v="Emergency Performance at Acute Provider"/>
    <s v="To support current acute activity"/>
    <x v="8"/>
    <s v="Monitoring and responding to system demand and capacity"/>
    <s v=""/>
    <x v="3"/>
    <s v=""/>
    <x v="6"/>
    <s v=""/>
    <s v=""/>
    <x v="6"/>
    <x v="0"/>
    <n v="1620200"/>
    <x v="1"/>
  </r>
  <r>
    <x v="2"/>
    <x v="2"/>
    <x v="0"/>
    <n v="21"/>
    <x v="2"/>
    <n v="16"/>
    <s v="Disabled Facilities Grants"/>
    <s v="Adaptations"/>
    <x v="13"/>
    <s v="Adaptations, including statutory DFG grants"/>
    <s v=""/>
    <x v="0"/>
    <s v=""/>
    <x v="0"/>
    <s v=""/>
    <s v=""/>
    <x v="2"/>
    <x v="2"/>
    <n v="1790234"/>
    <x v="1"/>
  </r>
  <r>
    <x v="2"/>
    <x v="2"/>
    <x v="0"/>
    <n v="22"/>
    <x v="2"/>
    <n v="16"/>
    <s v="Disabled Facilities Grants"/>
    <s v="Adaptations"/>
    <x v="13"/>
    <s v="Handyperson services"/>
    <s v=""/>
    <x v="0"/>
    <s v=""/>
    <x v="0"/>
    <s v=""/>
    <s v=""/>
    <x v="2"/>
    <x v="3"/>
    <n v="198450"/>
    <x v="1"/>
  </r>
  <r>
    <x v="2"/>
    <x v="2"/>
    <x v="0"/>
    <n v="23"/>
    <x v="2"/>
    <n v="17"/>
    <s v="Intergration and Practice Standards team"/>
    <s v="Team who design and aid implentation of intergration"/>
    <x v="9"/>
    <s v="Integrated models of provision"/>
    <s v=""/>
    <x v="0"/>
    <s v=""/>
    <x v="0"/>
    <s v=""/>
    <s v=""/>
    <x v="1"/>
    <x v="3"/>
    <n v="110550"/>
    <x v="1"/>
  </r>
  <r>
    <x v="2"/>
    <x v="2"/>
    <x v="0"/>
    <n v="24"/>
    <x v="2"/>
    <n v="18"/>
    <s v="Residential Care"/>
    <s v="Residential Placements"/>
    <x v="16"/>
    <s v="Care home"/>
    <s v=""/>
    <x v="0"/>
    <s v=""/>
    <x v="0"/>
    <s v=""/>
    <s v=""/>
    <x v="2"/>
    <x v="3"/>
    <n v="1377750"/>
    <x v="1"/>
  </r>
  <r>
    <x v="2"/>
    <x v="2"/>
    <x v="0"/>
    <n v="25"/>
    <x v="2"/>
    <n v="18"/>
    <s v="Residential Care"/>
    <s v="Residential Placements"/>
    <x v="16"/>
    <s v="Care home"/>
    <s v=""/>
    <x v="0"/>
    <s v=""/>
    <x v="0"/>
    <s v=""/>
    <s v=""/>
    <x v="2"/>
    <x v="0"/>
    <n v="1924161"/>
    <x v="1"/>
  </r>
  <r>
    <x v="2"/>
    <x v="2"/>
    <x v="0"/>
    <n v="26"/>
    <x v="2"/>
    <n v="19"/>
    <s v="Home Care"/>
    <s v="Ensuring people receive the necessary care provision to enable them to remain in their homes"/>
    <x v="7"/>
    <s v="Domiciliary care packages"/>
    <s v=""/>
    <x v="0"/>
    <s v=""/>
    <x v="0"/>
    <s v=""/>
    <s v=""/>
    <x v="2"/>
    <x v="3"/>
    <n v="3357894"/>
    <x v="1"/>
  </r>
  <r>
    <x v="2"/>
    <x v="2"/>
    <x v="0"/>
    <n v="27"/>
    <x v="2"/>
    <n v="19"/>
    <s v="Home Care"/>
    <s v="Ensuring people receive the necessary care provision to enable them to remain in their homes"/>
    <x v="7"/>
    <s v="Domiciliary care packages"/>
    <s v=""/>
    <x v="0"/>
    <s v=""/>
    <x v="0"/>
    <s v=""/>
    <s v=""/>
    <x v="2"/>
    <x v="0"/>
    <n v="1666724"/>
    <x v="1"/>
  </r>
  <r>
    <x v="2"/>
    <x v="2"/>
    <x v="0"/>
    <n v="28"/>
    <x v="2"/>
    <n v="20"/>
    <s v="Direct Payments"/>
    <s v="Personalised budgeting re. care plans and packages"/>
    <x v="17"/>
    <s v=""/>
    <s v=""/>
    <x v="0"/>
    <s v=""/>
    <x v="0"/>
    <s v=""/>
    <s v=""/>
    <x v="2"/>
    <x v="3"/>
    <n v="1100800"/>
    <x v="1"/>
  </r>
  <r>
    <x v="2"/>
    <x v="2"/>
    <x v="0"/>
    <n v="29"/>
    <x v="2"/>
    <n v="20"/>
    <s v="Direct Payments"/>
    <s v="Personalised budgeting re. care plans and packages"/>
    <x v="17"/>
    <s v=""/>
    <s v=""/>
    <x v="0"/>
    <s v=""/>
    <x v="0"/>
    <s v=""/>
    <s v=""/>
    <x v="2"/>
    <x v="0"/>
    <n v="707265"/>
    <x v="1"/>
  </r>
  <r>
    <x v="2"/>
    <x v="2"/>
    <x v="0"/>
    <n v="30"/>
    <x v="2"/>
    <n v="21"/>
    <s v="CHESS urgent response and training - support to care homes"/>
    <s v="Urgent response arrangement for care homes re. medical emergencies etc"/>
    <x v="19"/>
    <s v="Preventing admissions to acute setting"/>
    <s v=""/>
    <x v="1"/>
    <s v=""/>
    <x v="6"/>
    <s v=""/>
    <s v=""/>
    <x v="3"/>
    <x v="0"/>
    <n v="200781"/>
    <x v="1"/>
  </r>
  <r>
    <x v="2"/>
    <x v="2"/>
    <x v="0"/>
    <n v="31"/>
    <x v="2"/>
    <n v="22"/>
    <s v="Medicines Management"/>
    <s v="Pharmacy techs doing care home audits improving the way care homes handle medication"/>
    <x v="19"/>
    <s v="Preventing admissions to acute setting"/>
    <s v=""/>
    <x v="1"/>
    <s v=""/>
    <x v="6"/>
    <s v=""/>
    <s v=""/>
    <x v="6"/>
    <x v="0"/>
    <n v="62900"/>
    <x v="1"/>
  </r>
  <r>
    <x v="2"/>
    <x v="2"/>
    <x v="0"/>
    <n v="32"/>
    <x v="2"/>
    <n v="23"/>
    <s v="Nutrition Team"/>
    <s v="Nutrition and hydration training and support to care homes across South Tees (Dietetic)"/>
    <x v="19"/>
    <s v="Preventing admissions to acute setting"/>
    <s v=""/>
    <x v="1"/>
    <s v=""/>
    <x v="6"/>
    <s v=""/>
    <s v=""/>
    <x v="1"/>
    <x v="0"/>
    <n v="96325"/>
    <x v="1"/>
  </r>
  <r>
    <x v="2"/>
    <x v="2"/>
    <x v="0"/>
    <n v="33"/>
    <x v="2"/>
    <n v="24"/>
    <s v="End of Life"/>
    <s v="CCG SPC nurse developing training and support to care homes"/>
    <x v="19"/>
    <s v="Preventing admissions to acute setting"/>
    <s v=""/>
    <x v="1"/>
    <s v=""/>
    <x v="6"/>
    <s v=""/>
    <s v=""/>
    <x v="3"/>
    <x v="0"/>
    <n v="30300"/>
    <x v="1"/>
  </r>
  <r>
    <x v="2"/>
    <x v="2"/>
    <x v="0"/>
    <n v="34"/>
    <x v="2"/>
    <n v="25"/>
    <s v="Infection Control"/>
    <s v="CCG Infection Prevention Control Nurse training to care homes"/>
    <x v="19"/>
    <s v="Preventing admissions to acute setting"/>
    <s v=""/>
    <x v="1"/>
    <s v=""/>
    <x v="6"/>
    <s v=""/>
    <s v=""/>
    <x v="3"/>
    <x v="0"/>
    <n v="31150"/>
    <x v="1"/>
  </r>
  <r>
    <x v="2"/>
    <x v="2"/>
    <x v="0"/>
    <n v="35"/>
    <x v="2"/>
    <n v="26"/>
    <s v="Trusted Assessor Lead"/>
    <s v="Trusted Assessor to supervise and lead the Trusted Assessor Team"/>
    <x v="8"/>
    <s v="Trusted Assessment"/>
    <s v=""/>
    <x v="0"/>
    <s v=""/>
    <x v="6"/>
    <s v=""/>
    <s v=""/>
    <x v="1"/>
    <x v="0"/>
    <n v="45385"/>
    <x v="2"/>
  </r>
  <r>
    <x v="2"/>
    <x v="2"/>
    <x v="0"/>
    <n v="36"/>
    <x v="2"/>
    <n v="26"/>
    <s v="Trusted Assessor - Care Homes"/>
    <s v="Trusted Assessor to facilitate patient discharge to care homes"/>
    <x v="8"/>
    <s v="Trusted Assessment"/>
    <s v=""/>
    <x v="0"/>
    <s v=""/>
    <x v="6"/>
    <s v=""/>
    <s v=""/>
    <x v="1"/>
    <x v="0"/>
    <n v="47750"/>
    <x v="1"/>
  </r>
  <r>
    <x v="2"/>
    <x v="2"/>
    <x v="0"/>
    <n v="37"/>
    <x v="2"/>
    <n v="26"/>
    <s v="Trusted Assessor - Intermediate Care Centre"/>
    <s v="Trusted Assessor to facilitate patient discharge to care homes"/>
    <x v="8"/>
    <s v="Trusted Assessment"/>
    <s v=""/>
    <x v="0"/>
    <s v=""/>
    <x v="6"/>
    <s v=""/>
    <s v=""/>
    <x v="1"/>
    <x v="0"/>
    <n v="46100"/>
    <x v="1"/>
  </r>
  <r>
    <x v="2"/>
    <x v="2"/>
    <x v="0"/>
    <n v="38"/>
    <x v="2"/>
    <n v="26"/>
    <s v="Trusted Assessor - Mental Health"/>
    <s v="Trusted Assessor to facilitate patient discharge re mental health patients"/>
    <x v="8"/>
    <s v="Trusted Assessment"/>
    <s v=""/>
    <x v="0"/>
    <s v=""/>
    <x v="6"/>
    <s v=""/>
    <s v=""/>
    <x v="1"/>
    <x v="0"/>
    <n v="43650"/>
    <x v="1"/>
  </r>
  <r>
    <x v="2"/>
    <x v="2"/>
    <x v="0"/>
    <n v="39"/>
    <x v="2"/>
    <n v="27"/>
    <s v="Single Point of Access"/>
    <s v="Multi disciplinary service hub to provide first point of contact"/>
    <x v="3"/>
    <s v="Assessment teams/joint assessment"/>
    <s v=""/>
    <x v="1"/>
    <s v=""/>
    <x v="6"/>
    <s v=""/>
    <s v=""/>
    <x v="1"/>
    <x v="0"/>
    <n v="50700"/>
    <x v="1"/>
  </r>
  <r>
    <x v="2"/>
    <x v="2"/>
    <x v="0"/>
    <n v="40"/>
    <x v="2"/>
    <n v="27"/>
    <s v="Single Point of Access - Social Worker"/>
    <s v="Social Worker to help enable multi disciplinary service hub to provide first point of contact"/>
    <x v="3"/>
    <s v="Assessment teams/joint assessment"/>
    <s v=""/>
    <x v="0"/>
    <s v=""/>
    <x v="6"/>
    <s v=""/>
    <s v=""/>
    <x v="1"/>
    <x v="0"/>
    <n v="46700"/>
    <x v="1"/>
  </r>
  <r>
    <x v="2"/>
    <x v="2"/>
    <x v="0"/>
    <n v="41"/>
    <x v="2"/>
    <n v="27"/>
    <s v="Single Point of Access - Coordinator &amp; Call Handlers"/>
    <s v="Co-ordinator and call handler to help enable multi disciplinary service hub to provide first point of contact"/>
    <x v="3"/>
    <s v="Assessment teams/joint assessment"/>
    <s v=""/>
    <x v="1"/>
    <s v=""/>
    <x v="6"/>
    <s v=""/>
    <s v=""/>
    <x v="3"/>
    <x v="0"/>
    <n v="58450"/>
    <x v="1"/>
  </r>
  <r>
    <x v="2"/>
    <x v="2"/>
    <x v="0"/>
    <n v="42"/>
    <x v="2"/>
    <n v="28"/>
    <s v="BCF Project Management"/>
    <s v="To manage and administer the BCF programme"/>
    <x v="9"/>
    <s v="Programme management"/>
    <s v=""/>
    <x v="0"/>
    <s v=""/>
    <x v="6"/>
    <s v=""/>
    <s v=""/>
    <x v="1"/>
    <x v="0"/>
    <n v="112750"/>
    <x v="1"/>
  </r>
  <r>
    <x v="2"/>
    <x v="2"/>
    <x v="0"/>
    <n v="43"/>
    <x v="2"/>
    <n v="29"/>
    <s v="HILT - alcohol referral service"/>
    <s v="Hospital Intervention Liason Team - joint alcohol and drug care team at James Cook"/>
    <x v="8"/>
    <s v="Multi-Disciplinary/Multi-Agency Discharge Teams supporting discharge"/>
    <s v=""/>
    <x v="3"/>
    <s v=""/>
    <x v="6"/>
    <s v=""/>
    <s v=""/>
    <x v="6"/>
    <x v="4"/>
    <n v="123078"/>
    <x v="1"/>
  </r>
  <r>
    <x v="2"/>
    <x v="2"/>
    <x v="0"/>
    <n v="44"/>
    <x v="2"/>
    <n v="30"/>
    <s v="Seven Day Working Hospital Social Work Team"/>
    <s v="To enable 7 day working and facilitate 7 day hospital discharges"/>
    <x v="8"/>
    <s v="Flexible working patterns (including 7 day working)"/>
    <s v=""/>
    <x v="0"/>
    <s v=""/>
    <x v="0"/>
    <s v=""/>
    <s v=""/>
    <x v="1"/>
    <x v="0"/>
    <n v="175150"/>
    <x v="1"/>
  </r>
  <r>
    <x v="2"/>
    <x v="2"/>
    <x v="0"/>
    <n v="45"/>
    <x v="2"/>
    <n v="31"/>
    <s v="DTOC Officer"/>
    <s v="Officer dealing with the avoidance of delayed transfers of care"/>
    <x v="8"/>
    <s v="Early Discharge Planning"/>
    <s v=""/>
    <x v="3"/>
    <s v=""/>
    <x v="6"/>
    <s v=""/>
    <s v=""/>
    <x v="1"/>
    <x v="0"/>
    <n v="53450"/>
    <x v="1"/>
  </r>
  <r>
    <x v="2"/>
    <x v="2"/>
    <x v="0"/>
    <n v="46"/>
    <x v="2"/>
    <n v="32"/>
    <s v="OT Postural Management"/>
    <s v="OT staffing to facilitate, advise and support in respect of postural management in care homes."/>
    <x v="19"/>
    <s v="Preventing admissions to acute setting"/>
    <s v=""/>
    <x v="1"/>
    <s v=""/>
    <x v="6"/>
    <s v=""/>
    <s v=""/>
    <x v="3"/>
    <x v="0"/>
    <n v="53450"/>
    <x v="1"/>
  </r>
  <r>
    <x v="2"/>
    <x v="2"/>
    <x v="0"/>
    <n v="47"/>
    <x v="2"/>
    <n v="33"/>
    <s v="Health Call - remote clinical monitoring in care homes"/>
    <s v="Remote clinical monitoring system for care homes"/>
    <x v="3"/>
    <s v="Care navigation and planning"/>
    <s v=""/>
    <x v="1"/>
    <s v=""/>
    <x v="6"/>
    <s v=""/>
    <s v=""/>
    <x v="8"/>
    <x v="0"/>
    <n v="15000"/>
    <x v="1"/>
  </r>
  <r>
    <x v="2"/>
    <x v="2"/>
    <x v="0"/>
    <n v="48"/>
    <x v="2"/>
    <n v="34"/>
    <s v="EDT Frailty Team - 7 day service"/>
    <s v="Fraility team for Emergency Department to reduce admissions of frail patients and help with on-going support "/>
    <x v="8"/>
    <s v="Multi-Disciplinary/Multi-Agency Discharge Teams supporting discharge"/>
    <s v=""/>
    <x v="3"/>
    <s v=""/>
    <x v="6"/>
    <s v=""/>
    <s v=""/>
    <x v="6"/>
    <x v="4"/>
    <n v="269596"/>
    <x v="1"/>
  </r>
  <r>
    <x v="2"/>
    <x v="2"/>
    <x v="0"/>
    <n v="49"/>
    <x v="2"/>
    <n v="35"/>
    <s v="Falls Training"/>
    <s v="OT training for care home staff on falls prevention and management"/>
    <x v="19"/>
    <s v="Preventing admissions to acute setting"/>
    <s v=""/>
    <x v="1"/>
    <s v=""/>
    <x v="0"/>
    <s v=""/>
    <s v=""/>
    <x v="1"/>
    <x v="0"/>
    <n v="34500"/>
    <x v="1"/>
  </r>
  <r>
    <x v="2"/>
    <x v="2"/>
    <x v="0"/>
    <n v="50"/>
    <x v="2"/>
    <n v="35"/>
    <s v="Falls Management in Care Homes"/>
    <s v="Complete enhanced falls assessment in care homes/increase awareness of falls prevention"/>
    <x v="19"/>
    <s v="Preventing admissions to acute setting"/>
    <s v=""/>
    <x v="1"/>
    <s v=""/>
    <x v="6"/>
    <s v=""/>
    <s v=""/>
    <x v="3"/>
    <x v="4"/>
    <n v="51266"/>
    <x v="1"/>
  </r>
  <r>
    <x v="2"/>
    <x v="2"/>
    <x v="0"/>
    <n v="51"/>
    <x v="2"/>
    <n v="36"/>
    <s v="Transfer of Care Hub"/>
    <s v="Strategic System Lead and 4 Care Co-ordinators to expand an intergrated transfer of care hub to support discharges"/>
    <x v="8"/>
    <s v="Multi-Disciplinary/Multi-Agency Discharge Teams supporting discharge"/>
    <s v=""/>
    <x v="3"/>
    <s v=""/>
    <x v="6"/>
    <s v=""/>
    <s v=""/>
    <x v="6"/>
    <x v="4"/>
    <n v="125000"/>
    <x v="2"/>
  </r>
  <r>
    <x v="2"/>
    <x v="2"/>
    <x v="0"/>
    <n v="52"/>
    <x v="2"/>
    <n v="37"/>
    <s v="South Tees Home First Service"/>
    <s v="A Home First community based service to ensure that patients are discharged home when medically optimised."/>
    <x v="8"/>
    <s v="Home First/Discharge to Assess - process support/core costs"/>
    <s v=""/>
    <x v="1"/>
    <s v=""/>
    <x v="6"/>
    <s v=""/>
    <s v=""/>
    <x v="3"/>
    <x v="4"/>
    <n v="241400"/>
    <x v="2"/>
  </r>
  <r>
    <x v="2"/>
    <x v="2"/>
    <x v="0"/>
    <n v="53"/>
    <x v="2"/>
    <n v="38"/>
    <s v="Meds Support in the Community"/>
    <s v="To support home care providers with effective training and support to ensure a more safe and effective service"/>
    <x v="19"/>
    <s v="Preventing admissions to acute setting"/>
    <s v=""/>
    <x v="1"/>
    <s v=""/>
    <x v="6"/>
    <s v=""/>
    <s v=""/>
    <x v="6"/>
    <x v="4"/>
    <n v="30901"/>
    <x v="2"/>
  </r>
  <r>
    <x v="2"/>
    <x v="2"/>
    <x v="0"/>
    <n v="54"/>
    <x v="2"/>
    <n v="39"/>
    <s v="We Care You Care"/>
    <s v="Website development to give information and guidance for all carers across the South Tees area."/>
    <x v="12"/>
    <s v="Other"/>
    <s v="Care advice and support"/>
    <x v="0"/>
    <s v=""/>
    <x v="0"/>
    <s v=""/>
    <s v=""/>
    <x v="0"/>
    <x v="4"/>
    <n v="30000"/>
    <x v="2"/>
  </r>
  <r>
    <x v="2"/>
    <x v="2"/>
    <x v="0"/>
    <n v="55"/>
    <x v="2"/>
    <n v="40"/>
    <s v="Befrinding - Digital Inclusions Co-ordinator"/>
    <s v="The aim is to support 65+ residents to expand their knowledge and confidence using digital technology and communication devices."/>
    <x v="0"/>
    <s v="Other"/>
    <s v="Reduce social isolation"/>
    <x v="0"/>
    <s v=""/>
    <x v="0"/>
    <s v=""/>
    <s v=""/>
    <x v="0"/>
    <x v="4"/>
    <n v="25000"/>
    <x v="2"/>
  </r>
  <r>
    <x v="2"/>
    <x v="2"/>
    <x v="0"/>
    <n v="56"/>
    <x v="2"/>
    <n v="41"/>
    <s v="Time Out Support for Carers"/>
    <s v="To enable unpaid carers to access timely support to allow them to take short breaks"/>
    <x v="12"/>
    <s v="Respite services"/>
    <s v=""/>
    <x v="0"/>
    <s v=""/>
    <x v="0"/>
    <s v=""/>
    <s v=""/>
    <x v="0"/>
    <x v="4"/>
    <n v="45000"/>
    <x v="2"/>
  </r>
  <r>
    <x v="2"/>
    <x v="2"/>
    <x v="0"/>
    <n v="57"/>
    <x v="2"/>
    <n v="42"/>
    <s v="Deprivation of Liberty Best Interest Assessments"/>
    <s v="Contribution to the costs of DOLS BIA assessments and legal fees"/>
    <x v="6"/>
    <s v="Safeguarding"/>
    <s v=""/>
    <x v="0"/>
    <s v=""/>
    <x v="0"/>
    <s v=""/>
    <s v=""/>
    <x v="5"/>
    <x v="3"/>
    <n v="203950"/>
    <x v="2"/>
  </r>
  <r>
    <x v="2"/>
    <x v="2"/>
    <x v="0"/>
    <n v="58"/>
    <x v="2"/>
    <n v="43"/>
    <s v="Tees Valley Digital Care Home Support"/>
    <s v="To provide IT digital support to care homes re. NHS mail,  Microsoft Teams etc"/>
    <x v="1"/>
    <s v="Digital participation services"/>
    <s v=""/>
    <x v="0"/>
    <s v=""/>
    <x v="6"/>
    <s v=""/>
    <s v=""/>
    <x v="3"/>
    <x v="0"/>
    <n v="47845"/>
    <x v="2"/>
  </r>
  <r>
    <x v="2"/>
    <x v="2"/>
    <x v="0"/>
    <n v="59"/>
    <x v="2"/>
    <n v="44"/>
    <s v="Discharge to Access Occupational Therapy Team"/>
    <s v="OT staff to assess and facilitate discharges from care homes within a 4 week period"/>
    <x v="8"/>
    <s v="Home First/Discharge to Assess - process support/core costs"/>
    <s v=""/>
    <x v="1"/>
    <s v=""/>
    <x v="0"/>
    <s v=""/>
    <s v=""/>
    <x v="3"/>
    <x v="4"/>
    <n v="102715"/>
    <x v="2"/>
  </r>
  <r>
    <x v="2"/>
    <x v="2"/>
    <x v="0"/>
    <n v="60"/>
    <x v="2"/>
    <n v="45"/>
    <s v="Effective Discharge -D2A Pathways"/>
    <s v="To facilitate streamlined D2A Pathway"/>
    <x v="22"/>
    <s v="Step down (discharge to assess pathway-2)"/>
    <s v=""/>
    <x v="4"/>
    <s v=""/>
    <x v="6"/>
    <s v=""/>
    <s v=""/>
    <x v="2"/>
    <x v="4"/>
    <n v="642200"/>
    <x v="1"/>
  </r>
  <r>
    <x v="2"/>
    <x v="2"/>
    <x v="0"/>
    <n v="61"/>
    <x v="2"/>
    <n v="45"/>
    <s v="Effective Discharge -D2A Pathways"/>
    <s v="To facilitate streamlined D2A Pathway"/>
    <x v="22"/>
    <s v="Step down (discharge to assess pathway-2)"/>
    <s v=""/>
    <x v="4"/>
    <s v=""/>
    <x v="6"/>
    <s v=""/>
    <s v=""/>
    <x v="2"/>
    <x v="0"/>
    <n v="380168"/>
    <x v="1"/>
  </r>
  <r>
    <x v="2"/>
    <x v="2"/>
    <x v="0"/>
    <n v="62"/>
    <x v="2"/>
    <n v="46"/>
    <s v="Risk Share"/>
    <s v="Continuation of D2A funded schemes"/>
    <x v="11"/>
    <s v=""/>
    <s v="Discharge to assess remains a potential risk to the system, therefore the risk share is set aside to assist in managing this risk in 2023/24."/>
    <x v="1"/>
    <s v=""/>
    <x v="6"/>
    <s v=""/>
    <s v=""/>
    <x v="8"/>
    <x v="0"/>
    <n v="465051"/>
    <x v="1"/>
  </r>
  <r>
    <x v="2"/>
    <x v="2"/>
    <x v="0"/>
    <n v="63"/>
    <x v="2"/>
    <n v="46"/>
    <s v="Risk Share"/>
    <s v="Continuation of D2A funded schemes"/>
    <x v="11"/>
    <s v=""/>
    <s v="Discharge to assess remains a potential risk to the system, therefore the risk share is set aside to assist in managing this risk in 2023/24."/>
    <x v="1"/>
    <s v=""/>
    <x v="6"/>
    <s v=""/>
    <s v=""/>
    <x v="8"/>
    <x v="4"/>
    <n v="211657"/>
    <x v="1"/>
  </r>
  <r>
    <x v="2"/>
    <x v="2"/>
    <x v="0"/>
    <n v="64"/>
    <x v="2"/>
    <n v="47"/>
    <s v="Disabled Facilities Grant (21/22 underspend)"/>
    <s v="DFG Related Schemes"/>
    <x v="13"/>
    <s v="Adaptations, including statutory DFG grants"/>
    <s v=""/>
    <x v="0"/>
    <s v=""/>
    <x v="0"/>
    <s v=""/>
    <s v=""/>
    <x v="2"/>
    <x v="4"/>
    <n v="1955526"/>
    <x v="1"/>
  </r>
  <r>
    <x v="2"/>
    <x v="3"/>
    <x v="0"/>
    <n v="1"/>
    <x v="3"/>
    <n v="1"/>
    <s v="Multi Disciplinary Community Teams"/>
    <s v="Reablement funding"/>
    <x v="19"/>
    <s v="Reablement service accepting community and discharge referrals"/>
    <s v=""/>
    <x v="0"/>
    <s v=""/>
    <x v="1"/>
    <s v="0.5"/>
    <s v="0.5"/>
    <x v="1"/>
    <x v="0"/>
    <n v="766997.83933938004"/>
    <x v="1"/>
  </r>
  <r>
    <x v="2"/>
    <x v="3"/>
    <x v="0"/>
    <n v="2"/>
    <x v="3"/>
    <n v="1"/>
    <s v="Multi Disciplinary Community Teams"/>
    <s v="Reablement funding"/>
    <x v="19"/>
    <s v="Reablement service accepting community and discharge referrals"/>
    <s v=""/>
    <x v="1"/>
    <s v=""/>
    <x v="1"/>
    <s v="0.5"/>
    <s v="0.5"/>
    <x v="3"/>
    <x v="0"/>
    <n v="765761.14379999996"/>
    <x v="1"/>
  </r>
  <r>
    <x v="2"/>
    <x v="3"/>
    <x v="0"/>
    <n v="3"/>
    <x v="3"/>
    <n v="1"/>
    <s v="Multi Disciplinary Community Teams "/>
    <s v="MDS Team"/>
    <x v="8"/>
    <s v="Multi-Disciplinary/Multi-Agency Discharge Teams supporting discharge"/>
    <s v=""/>
    <x v="0"/>
    <s v=""/>
    <x v="1"/>
    <s v="0.5"/>
    <s v="0.5"/>
    <x v="1"/>
    <x v="0"/>
    <n v="486589.86135360005"/>
    <x v="1"/>
  </r>
  <r>
    <x v="2"/>
    <x v="3"/>
    <x v="0"/>
    <n v="4"/>
    <x v="3"/>
    <n v="1"/>
    <s v="Multi Disciplinary Community Teams"/>
    <s v="Core services"/>
    <x v="3"/>
    <s v="Assessment teams/joint assessment"/>
    <s v=""/>
    <x v="0"/>
    <s v=""/>
    <x v="0"/>
    <s v=""/>
    <s v=""/>
    <x v="1"/>
    <x v="0"/>
    <n v="2442400.0389522002"/>
    <x v="1"/>
  </r>
  <r>
    <x v="2"/>
    <x v="3"/>
    <x v="0"/>
    <n v="5"/>
    <x v="3"/>
    <n v="1"/>
    <s v="Multi Disciplinary Community Teams"/>
    <s v="Core services"/>
    <x v="3"/>
    <s v="Assessment teams/joint assessment"/>
    <s v=""/>
    <x v="1"/>
    <s v=""/>
    <x v="6"/>
    <s v=""/>
    <s v=""/>
    <x v="3"/>
    <x v="0"/>
    <n v="797021.3493"/>
    <x v="1"/>
  </r>
  <r>
    <x v="2"/>
    <x v="3"/>
    <x v="0"/>
    <n v="6"/>
    <x v="3"/>
    <n v="1"/>
    <s v="Multi Disciplinary Community Teams"/>
    <s v="VCSE Schemes"/>
    <x v="0"/>
    <s v="Social Prescribing"/>
    <s v=""/>
    <x v="0"/>
    <s v=""/>
    <x v="0"/>
    <s v=""/>
    <s v=""/>
    <x v="0"/>
    <x v="0"/>
    <n v="88810"/>
    <x v="1"/>
  </r>
  <r>
    <x v="2"/>
    <x v="3"/>
    <x v="0"/>
    <n v="7"/>
    <x v="3"/>
    <n v="1"/>
    <s v="Multi Disciplinary Community Teams"/>
    <s v="Welfare Advice"/>
    <x v="0"/>
    <s v="Social Prescribing"/>
    <s v=""/>
    <x v="0"/>
    <s v=""/>
    <x v="0"/>
    <s v=""/>
    <s v=""/>
    <x v="1"/>
    <x v="0"/>
    <n v="49440"/>
    <x v="1"/>
  </r>
  <r>
    <x v="2"/>
    <x v="3"/>
    <x v="0"/>
    <n v="8"/>
    <x v="3"/>
    <n v="1"/>
    <s v="Multi Disciplinary Community Teams"/>
    <s v="Single Point of Access"/>
    <x v="3"/>
    <s v="Care navigation and planning"/>
    <s v=""/>
    <x v="1"/>
    <s v=""/>
    <x v="6"/>
    <s v=""/>
    <s v=""/>
    <x v="3"/>
    <x v="0"/>
    <n v="155041.36626941946"/>
    <x v="1"/>
  </r>
  <r>
    <x v="2"/>
    <x v="3"/>
    <x v="0"/>
    <n v="9"/>
    <x v="3"/>
    <n v="1"/>
    <s v="Multi Disciplinary Community Teams"/>
    <s v="Single Point of Access"/>
    <x v="3"/>
    <s v="Care navigation and planning"/>
    <s v=""/>
    <x v="0"/>
    <s v=""/>
    <x v="0"/>
    <s v=""/>
    <s v=""/>
    <x v="1"/>
    <x v="0"/>
    <n v="115679.60452980001"/>
    <x v="1"/>
  </r>
  <r>
    <x v="2"/>
    <x v="3"/>
    <x v="0"/>
    <n v="10"/>
    <x v="3"/>
    <n v="1"/>
    <s v="Multi Disciplinary Community Teams"/>
    <s v="Homecare Service - Discharge to Assess"/>
    <x v="7"/>
    <s v="Domiciliary care to support hospital discharge (Discharge to Assess pathway 1)"/>
    <s v=""/>
    <x v="0"/>
    <s v=""/>
    <x v="0"/>
    <s v=""/>
    <s v=""/>
    <x v="2"/>
    <x v="0"/>
    <n v="180104.574414765"/>
    <x v="1"/>
  </r>
  <r>
    <x v="2"/>
    <x v="3"/>
    <x v="0"/>
    <n v="11"/>
    <x v="3"/>
    <n v="1"/>
    <s v="Multi Disciplinary Community Teams"/>
    <s v="Care home training programme"/>
    <x v="8"/>
    <s v="Improved discharge to Care Homes"/>
    <s v=""/>
    <x v="1"/>
    <s v=""/>
    <x v="6"/>
    <s v=""/>
    <s v=""/>
    <x v="3"/>
    <x v="0"/>
    <n v="150530.67881591379"/>
    <x v="1"/>
  </r>
  <r>
    <x v="2"/>
    <x v="3"/>
    <x v="0"/>
    <n v="12"/>
    <x v="3"/>
    <n v="1"/>
    <s v="Multi Disciplinary Community Teams "/>
    <s v="Medication support in care homes"/>
    <x v="8"/>
    <s v="Improved discharge to Care Homes"/>
    <s v=""/>
    <x v="1"/>
    <s v=""/>
    <x v="6"/>
    <s v=""/>
    <s v=""/>
    <x v="3"/>
    <x v="0"/>
    <n v="59488"/>
    <x v="2"/>
  </r>
  <r>
    <x v="2"/>
    <x v="3"/>
    <x v="0"/>
    <n v="13"/>
    <x v="3"/>
    <n v="1"/>
    <s v="Multi Disciplinary Community Teams"/>
    <s v="Community matron in Rosedale"/>
    <x v="8"/>
    <s v="Multi-Disciplinary/Multi-Agency Discharge Teams supporting discharge"/>
    <s v=""/>
    <x v="1"/>
    <s v=""/>
    <x v="6"/>
    <s v=""/>
    <s v=""/>
    <x v="3"/>
    <x v="0"/>
    <n v="95306.953727807297"/>
    <x v="1"/>
  </r>
  <r>
    <x v="2"/>
    <x v="3"/>
    <x v="0"/>
    <n v="14"/>
    <x v="3"/>
    <n v="2"/>
    <s v="Improving Pathways and Care for Dementia"/>
    <s v="Core services"/>
    <x v="22"/>
    <s v="Rapid/Crisis Response"/>
    <s v=""/>
    <x v="2"/>
    <s v=""/>
    <x v="6"/>
    <s v=""/>
    <s v=""/>
    <x v="5"/>
    <x v="0"/>
    <n v="1358270.7017343554"/>
    <x v="1"/>
  </r>
  <r>
    <x v="2"/>
    <x v="3"/>
    <x v="0"/>
    <n v="15"/>
    <x v="3"/>
    <n v="2"/>
    <s v="Improving Pathways and Care for Dementia"/>
    <s v="Core services"/>
    <x v="10"/>
    <s v="Other"/>
    <s v="Day care - Halcyon Centre"/>
    <x v="2"/>
    <s v=""/>
    <x v="0"/>
    <s v=""/>
    <s v=""/>
    <x v="1"/>
    <x v="0"/>
    <n v="325699.85741400003"/>
    <x v="1"/>
  </r>
  <r>
    <x v="2"/>
    <x v="3"/>
    <x v="0"/>
    <n v="16"/>
    <x v="3"/>
    <n v="2"/>
    <s v="Improving Pathways and Care for Dementia"/>
    <s v="ICLS Service"/>
    <x v="22"/>
    <s v="Rapid/Crisis Response"/>
    <s v=""/>
    <x v="2"/>
    <s v=""/>
    <x v="6"/>
    <s v=""/>
    <s v=""/>
    <x v="5"/>
    <x v="0"/>
    <n v="184453.90758459209"/>
    <x v="1"/>
  </r>
  <r>
    <x v="2"/>
    <x v="3"/>
    <x v="0"/>
    <n v="17"/>
    <x v="3"/>
    <n v="2"/>
    <s v="Improving Pathways and Care for Dementia "/>
    <s v="Livewell Hub &amp; Dementia Advisors"/>
    <x v="10"/>
    <s v="Multidisciplinary teams that are supporting independence, such as anticipatory care"/>
    <s v=""/>
    <x v="2"/>
    <s v=""/>
    <x v="0"/>
    <s v=""/>
    <s v=""/>
    <x v="1"/>
    <x v="0"/>
    <n v="145594"/>
    <x v="1"/>
  </r>
  <r>
    <x v="2"/>
    <x v="3"/>
    <x v="0"/>
    <n v="18"/>
    <x v="3"/>
    <n v="3"/>
    <s v="Digital Care "/>
    <s v="Falls prevention in care homes"/>
    <x v="1"/>
    <s v="Telecare"/>
    <s v=""/>
    <x v="0"/>
    <s v=""/>
    <x v="0"/>
    <s v=""/>
    <s v=""/>
    <x v="1"/>
    <x v="0"/>
    <n v="60000"/>
    <x v="1"/>
  </r>
  <r>
    <x v="2"/>
    <x v="3"/>
    <x v="0"/>
    <n v="19"/>
    <x v="3"/>
    <n v="4"/>
    <s v="ICT Systems and Data Sharing"/>
    <s v="MIG"/>
    <x v="9"/>
    <s v="System IT Interoperability"/>
    <s v=""/>
    <x v="6"/>
    <s v=""/>
    <x v="6"/>
    <s v=""/>
    <s v=""/>
    <x v="8"/>
    <x v="0"/>
    <n v="32953.391419287371"/>
    <x v="1"/>
  </r>
  <r>
    <x v="2"/>
    <x v="3"/>
    <x v="0"/>
    <n v="20"/>
    <x v="3"/>
    <n v="5"/>
    <s v="Transformation Managers"/>
    <s v="Additional workforce"/>
    <x v="9"/>
    <s v="Programme management"/>
    <s v=""/>
    <x v="0"/>
    <s v=""/>
    <x v="0"/>
    <s v=""/>
    <s v=""/>
    <x v="1"/>
    <x v="0"/>
    <n v="58357.310490000011"/>
    <x v="1"/>
  </r>
  <r>
    <x v="2"/>
    <x v="3"/>
    <x v="0"/>
    <n v="21"/>
    <x v="3"/>
    <n v="6"/>
    <s v="Care Act Implementation"/>
    <s v="Advocay &amp; Carers Support"/>
    <x v="6"/>
    <s v="Carer advice and support"/>
    <s v=""/>
    <x v="0"/>
    <s v=""/>
    <x v="0"/>
    <s v=""/>
    <s v=""/>
    <x v="1"/>
    <x v="0"/>
    <n v="691000"/>
    <x v="1"/>
  </r>
  <r>
    <x v="2"/>
    <x v="3"/>
    <x v="0"/>
    <n v="22"/>
    <x v="3"/>
    <n v="7"/>
    <s v="Carers Services"/>
    <s v="Carers Support Service"/>
    <x v="12"/>
    <s v="Other"/>
    <s v="Carers Support Services"/>
    <x v="0"/>
    <s v=""/>
    <x v="0"/>
    <s v=""/>
    <s v=""/>
    <x v="1"/>
    <x v="0"/>
    <n v="474770"/>
    <x v="1"/>
  </r>
  <r>
    <x v="2"/>
    <x v="3"/>
    <x v="0"/>
    <n v="23"/>
    <x v="3"/>
    <n v="8"/>
    <s v="Protection of Social Care"/>
    <s v="OneCall (Telecare)"/>
    <x v="1"/>
    <s v="Telecare"/>
    <s v=""/>
    <x v="0"/>
    <s v=""/>
    <x v="0"/>
    <s v=""/>
    <s v=""/>
    <x v="1"/>
    <x v="0"/>
    <n v="305000"/>
    <x v="1"/>
  </r>
  <r>
    <x v="2"/>
    <x v="3"/>
    <x v="0"/>
    <n v="24"/>
    <x v="3"/>
    <n v="8"/>
    <s v="Protection of Social Care"/>
    <s v="Homecare Service - Discharge to Assess"/>
    <x v="7"/>
    <s v="Domiciliary care to support hospital discharge (Discharge to Assess pathway 1)"/>
    <s v=""/>
    <x v="0"/>
    <s v=""/>
    <x v="0"/>
    <s v=""/>
    <s v=""/>
    <x v="1"/>
    <x v="0"/>
    <n v="160000"/>
    <x v="1"/>
  </r>
  <r>
    <x v="2"/>
    <x v="3"/>
    <x v="0"/>
    <n v="25"/>
    <x v="3"/>
    <n v="8"/>
    <s v="Protection of Social Care"/>
    <s v="Community based equipment"/>
    <x v="1"/>
    <s v="Community based equipment"/>
    <s v=""/>
    <x v="0"/>
    <s v=""/>
    <x v="0"/>
    <s v=""/>
    <s v=""/>
    <x v="1"/>
    <x v="0"/>
    <n v="1516000"/>
    <x v="1"/>
  </r>
  <r>
    <x v="2"/>
    <x v="3"/>
    <x v="0"/>
    <n v="26"/>
    <x v="3"/>
    <n v="8"/>
    <s v="Protection of Social Care"/>
    <s v="Homecare Services"/>
    <x v="7"/>
    <s v="Domiciliary care packages"/>
    <s v=""/>
    <x v="0"/>
    <s v=""/>
    <x v="0"/>
    <s v=""/>
    <s v=""/>
    <x v="1"/>
    <x v="0"/>
    <n v="772000"/>
    <x v="1"/>
  </r>
  <r>
    <x v="2"/>
    <x v="3"/>
    <x v="0"/>
    <n v="27"/>
    <x v="3"/>
    <n v="8"/>
    <s v="Protection of Social Care"/>
    <s v="Residential Care"/>
    <x v="16"/>
    <s v="Care home"/>
    <s v=""/>
    <x v="0"/>
    <s v=""/>
    <x v="0"/>
    <s v=""/>
    <s v=""/>
    <x v="1"/>
    <x v="0"/>
    <n v="786000"/>
    <x v="1"/>
  </r>
  <r>
    <x v="2"/>
    <x v="3"/>
    <x v="0"/>
    <n v="28"/>
    <x v="3"/>
    <n v="8"/>
    <s v="Protection of Social Care"/>
    <s v="LA Day Services for Dementia"/>
    <x v="10"/>
    <s v="Other"/>
    <s v="Day care - Halcyon Centre"/>
    <x v="0"/>
    <s v=""/>
    <x v="0"/>
    <s v=""/>
    <s v=""/>
    <x v="1"/>
    <x v="0"/>
    <n v="165000"/>
    <x v="1"/>
  </r>
  <r>
    <x v="2"/>
    <x v="3"/>
    <x v="0"/>
    <n v="29"/>
    <x v="3"/>
    <n v="8"/>
    <s v="Protection of Social Care"/>
    <s v="Extra Care"/>
    <x v="16"/>
    <s v="Extra care"/>
    <s v=""/>
    <x v="0"/>
    <s v=""/>
    <x v="0"/>
    <s v=""/>
    <s v=""/>
    <x v="1"/>
    <x v="0"/>
    <n v="192000"/>
    <x v="1"/>
  </r>
  <r>
    <x v="2"/>
    <x v="3"/>
    <x v="0"/>
    <n v="30"/>
    <x v="3"/>
    <n v="8"/>
    <s v="Protection of Social Care"/>
    <s v="Early Intervention &amp; Assessment Teams"/>
    <x v="0"/>
    <s v="Other"/>
    <s v="Early Intervention &amp; Assessment Teams"/>
    <x v="0"/>
    <s v=""/>
    <x v="0"/>
    <s v=""/>
    <s v=""/>
    <x v="1"/>
    <x v="0"/>
    <n v="900000"/>
    <x v="1"/>
  </r>
  <r>
    <x v="2"/>
    <x v="3"/>
    <x v="0"/>
    <n v="31"/>
    <x v="3"/>
    <n v="8"/>
    <s v="Protection of Social Care"/>
    <s v="LA Direct Payments"/>
    <x v="10"/>
    <s v="Other"/>
    <s v="Direct Payments"/>
    <x v="0"/>
    <s v=""/>
    <x v="0"/>
    <s v=""/>
    <s v=""/>
    <x v="1"/>
    <x v="0"/>
    <n v="300000"/>
    <x v="1"/>
  </r>
  <r>
    <x v="2"/>
    <x v="3"/>
    <x v="0"/>
    <n v="32"/>
    <x v="3"/>
    <n v="8"/>
    <s v="Protection of Social Care"/>
    <s v="Protection of social care"/>
    <x v="0"/>
    <s v="Other"/>
    <s v="Protection of social care"/>
    <x v="0"/>
    <s v=""/>
    <x v="0"/>
    <s v=""/>
    <s v=""/>
    <x v="1"/>
    <x v="0"/>
    <n v="465070"/>
    <x v="1"/>
  </r>
  <r>
    <x v="2"/>
    <x v="3"/>
    <x v="0"/>
    <n v="33"/>
    <x v="3"/>
    <n v="9"/>
    <s v="Protection of Community Health"/>
    <s v="Protection of Community Health"/>
    <x v="8"/>
    <s v="Early Discharge Planning"/>
    <s v=""/>
    <x v="1"/>
    <s v=""/>
    <x v="6"/>
    <s v=""/>
    <s v=""/>
    <x v="8"/>
    <x v="0"/>
    <n v="1321357"/>
    <x v="1"/>
  </r>
  <r>
    <x v="2"/>
    <x v="3"/>
    <x v="0"/>
    <n v="34"/>
    <x v="3"/>
    <n v="10"/>
    <s v="DFG"/>
    <s v="DFG Related Schemes"/>
    <x v="13"/>
    <s v="Adaptations, including statutory DFG grants"/>
    <s v=""/>
    <x v="0"/>
    <s v=""/>
    <x v="0"/>
    <s v=""/>
    <s v=""/>
    <x v="1"/>
    <x v="2"/>
    <n v="721862"/>
    <x v="1"/>
  </r>
  <r>
    <x v="2"/>
    <x v="3"/>
    <x v="0"/>
    <n v="35"/>
    <x v="3"/>
    <n v="10"/>
    <s v="DFG"/>
    <s v="DFG Related Schemes"/>
    <x v="13"/>
    <s v="Discretionary use of DFG - including small adaptations"/>
    <s v=""/>
    <x v="0"/>
    <s v=""/>
    <x v="0"/>
    <s v=""/>
    <s v=""/>
    <x v="1"/>
    <x v="2"/>
    <n v="1082793"/>
    <x v="1"/>
  </r>
  <r>
    <x v="2"/>
    <x v="3"/>
    <x v="0"/>
    <n v="36"/>
    <x v="3"/>
    <n v="11"/>
    <s v="Warm Homes Health People"/>
    <s v="Home improvements"/>
    <x v="2"/>
    <s v=""/>
    <s v=""/>
    <x v="0"/>
    <s v=""/>
    <x v="0"/>
    <s v=""/>
    <s v=""/>
    <x v="1"/>
    <x v="4"/>
    <n v="100000"/>
    <x v="1"/>
  </r>
  <r>
    <x v="2"/>
    <x v="3"/>
    <x v="0"/>
    <n v="37"/>
    <x v="3"/>
    <n v="11"/>
    <s v="Falls prevention service"/>
    <s v="Falls prevention"/>
    <x v="22"/>
    <s v="Rapid/Crisis Response"/>
    <s v=""/>
    <x v="0"/>
    <s v=""/>
    <x v="0"/>
    <s v=""/>
    <s v=""/>
    <x v="1"/>
    <x v="4"/>
    <n v="100000"/>
    <x v="1"/>
  </r>
  <r>
    <x v="2"/>
    <x v="3"/>
    <x v="0"/>
    <n v="38"/>
    <x v="3"/>
    <n v="12"/>
    <s v="Improved Better Care Fund"/>
    <s v="Direct Payments"/>
    <x v="15"/>
    <s v="Other"/>
    <s v="Direct Payments"/>
    <x v="0"/>
    <s v=""/>
    <x v="0"/>
    <s v=""/>
    <s v=""/>
    <x v="1"/>
    <x v="3"/>
    <n v="600000"/>
    <x v="1"/>
  </r>
  <r>
    <x v="2"/>
    <x v="3"/>
    <x v="0"/>
    <n v="39"/>
    <x v="3"/>
    <n v="12"/>
    <s v="Improved Better Care Fund"/>
    <s v="OneCall (Telecare)"/>
    <x v="1"/>
    <s v="Telecare"/>
    <s v=""/>
    <x v="0"/>
    <s v=""/>
    <x v="0"/>
    <s v=""/>
    <s v=""/>
    <x v="1"/>
    <x v="3"/>
    <n v="100000"/>
    <x v="1"/>
  </r>
  <r>
    <x v="2"/>
    <x v="3"/>
    <x v="0"/>
    <n v="40"/>
    <x v="3"/>
    <n v="12"/>
    <s v="Improved Better Care Fund"/>
    <s v="DOLS / LPS Implementation"/>
    <x v="6"/>
    <s v="Other"/>
    <s v="DOLS / LPS Implementation"/>
    <x v="0"/>
    <s v=""/>
    <x v="0"/>
    <s v=""/>
    <s v=""/>
    <x v="1"/>
    <x v="3"/>
    <n v="100000"/>
    <x v="1"/>
  </r>
  <r>
    <x v="2"/>
    <x v="3"/>
    <x v="0"/>
    <n v="41"/>
    <x v="3"/>
    <n v="12"/>
    <s v="Improved Better Care Fund"/>
    <s v="Rapid Response Capacity"/>
    <x v="22"/>
    <s v="Rapid/Crisis Response"/>
    <s v=""/>
    <x v="1"/>
    <s v=""/>
    <x v="6"/>
    <s v=""/>
    <s v=""/>
    <x v="3"/>
    <x v="3"/>
    <n v="91000"/>
    <x v="1"/>
  </r>
  <r>
    <x v="2"/>
    <x v="3"/>
    <x v="0"/>
    <n v="42"/>
    <x v="3"/>
    <n v="12"/>
    <s v="Improved Better Care Fund"/>
    <s v="Transformation Managers"/>
    <x v="9"/>
    <s v="Workforce development"/>
    <s v=""/>
    <x v="0"/>
    <s v=""/>
    <x v="0"/>
    <s v=""/>
    <s v=""/>
    <x v="1"/>
    <x v="3"/>
    <n v="100000"/>
    <x v="1"/>
  </r>
  <r>
    <x v="2"/>
    <x v="3"/>
    <x v="0"/>
    <n v="43"/>
    <x v="3"/>
    <n v="12"/>
    <s v="Improved Better Care Fund"/>
    <s v="LD Services Review"/>
    <x v="10"/>
    <s v="Other"/>
    <s v="LD Services"/>
    <x v="0"/>
    <s v=""/>
    <x v="0"/>
    <s v=""/>
    <s v=""/>
    <x v="1"/>
    <x v="3"/>
    <n v="114000"/>
    <x v="1"/>
  </r>
  <r>
    <x v="2"/>
    <x v="3"/>
    <x v="0"/>
    <n v="44"/>
    <x v="3"/>
    <n v="12"/>
    <s v="Improved Better Care Fund"/>
    <s v="Protection of Social Care - Residential Care"/>
    <x v="16"/>
    <s v="Care home"/>
    <s v=""/>
    <x v="0"/>
    <s v=""/>
    <x v="0"/>
    <s v=""/>
    <s v=""/>
    <x v="1"/>
    <x v="3"/>
    <n v="1800000"/>
    <x v="1"/>
  </r>
  <r>
    <x v="2"/>
    <x v="3"/>
    <x v="0"/>
    <n v="45"/>
    <x v="3"/>
    <n v="12"/>
    <s v="Improved Better Care Fund"/>
    <s v="Protection of Social Care - Residential Care"/>
    <x v="16"/>
    <s v="Nursing home"/>
    <s v=""/>
    <x v="0"/>
    <s v=""/>
    <x v="0"/>
    <s v=""/>
    <s v=""/>
    <x v="1"/>
    <x v="3"/>
    <n v="1700000"/>
    <x v="1"/>
  </r>
  <r>
    <x v="2"/>
    <x v="3"/>
    <x v="0"/>
    <n v="46"/>
    <x v="3"/>
    <n v="12"/>
    <s v="Improved Better Care Fund"/>
    <s v="Protection of Social Care - Care at Home"/>
    <x v="16"/>
    <s v="Supported living"/>
    <s v=""/>
    <x v="0"/>
    <s v=""/>
    <x v="0"/>
    <s v=""/>
    <s v=""/>
    <x v="1"/>
    <x v="3"/>
    <n v="1400000"/>
    <x v="1"/>
  </r>
  <r>
    <x v="2"/>
    <x v="3"/>
    <x v="0"/>
    <n v="47"/>
    <x v="3"/>
    <n v="12"/>
    <s v="Improved Better Care Fund"/>
    <s v="Protection of Social Care - Care at Home"/>
    <x v="15"/>
    <s v="Physical health/wellbeing"/>
    <s v=""/>
    <x v="0"/>
    <s v=""/>
    <x v="0"/>
    <s v=""/>
    <s v=""/>
    <x v="1"/>
    <x v="3"/>
    <n v="1166908"/>
    <x v="1"/>
  </r>
  <r>
    <x v="2"/>
    <x v="3"/>
    <x v="0"/>
    <n v="48"/>
    <x v="3"/>
    <n v="13"/>
    <s v="Discharge to Assess"/>
    <s v="Continuation of Discharge to Assess in care homes"/>
    <x v="22"/>
    <s v="Step down (discharge to assess pathway-2)"/>
    <s v=""/>
    <x v="0"/>
    <s v=""/>
    <x v="1"/>
    <s v="0.5"/>
    <s v="0.5"/>
    <x v="2"/>
    <x v="0"/>
    <n v="271296.7398230806"/>
    <x v="1"/>
  </r>
  <r>
    <x v="2"/>
    <x v="4"/>
    <x v="0"/>
    <n v="1"/>
    <x v="4"/>
    <n v="1"/>
    <s v="Dementia Advisor"/>
    <s v="Support for carers and people with dementia"/>
    <x v="12"/>
    <s v="Respite services"/>
    <s v=""/>
    <x v="0"/>
    <s v=""/>
    <x v="0"/>
    <s v=""/>
    <s v=""/>
    <x v="0"/>
    <x v="0"/>
    <n v="43490"/>
    <x v="1"/>
  </r>
  <r>
    <x v="2"/>
    <x v="4"/>
    <x v="0"/>
    <n v="2"/>
    <x v="4"/>
    <n v="2"/>
    <s v="Dementia Schemes"/>
    <s v="Support for BAME community"/>
    <x v="12"/>
    <s v="Respite services"/>
    <s v=""/>
    <x v="0"/>
    <s v=""/>
    <x v="0"/>
    <s v=""/>
    <s v=""/>
    <x v="0"/>
    <x v="0"/>
    <n v="62856"/>
    <x v="1"/>
  </r>
  <r>
    <x v="2"/>
    <x v="4"/>
    <x v="0"/>
    <n v="3"/>
    <x v="4"/>
    <n v="3"/>
    <s v="Mental Health Liaison - Care Home"/>
    <s v="Improving healthcare to care homes; engagement with MH via TEWV"/>
    <x v="10"/>
    <s v="Multidisciplinary teams that are supporting independence, such as anticipatory care"/>
    <s v=""/>
    <x v="2"/>
    <s v=""/>
    <x v="6"/>
    <s v=""/>
    <s v=""/>
    <x v="5"/>
    <x v="0"/>
    <n v="41780"/>
    <x v="1"/>
  </r>
  <r>
    <x v="2"/>
    <x v="4"/>
    <x v="0"/>
    <n v="4"/>
    <x v="4"/>
    <n v="4"/>
    <s v="Community Matrons and HCAs"/>
    <s v="Protection of community services"/>
    <x v="10"/>
    <s v="Multidisciplinary teams that are supporting independence, such as anticipatory care"/>
    <s v=""/>
    <x v="1"/>
    <s v=""/>
    <x v="6"/>
    <s v=""/>
    <s v=""/>
    <x v="3"/>
    <x v="0"/>
    <n v="515551"/>
    <x v="1"/>
  </r>
  <r>
    <x v="2"/>
    <x v="4"/>
    <x v="0"/>
    <n v="5"/>
    <x v="4"/>
    <n v="5"/>
    <s v="Mental Health Liaison - Acute"/>
    <s v="Protection of community services"/>
    <x v="8"/>
    <s v="Multi-Disciplinary/Multi-Agency Discharge Teams supporting discharge"/>
    <s v=""/>
    <x v="2"/>
    <s v=""/>
    <x v="6"/>
    <s v=""/>
    <s v=""/>
    <x v="5"/>
    <x v="0"/>
    <n v="342452"/>
    <x v="1"/>
  </r>
  <r>
    <x v="2"/>
    <x v="4"/>
    <x v="0"/>
    <n v="6"/>
    <x v="4"/>
    <n v="6"/>
    <s v="Community Hospitals - Ventress - Short stay nursing"/>
    <s v="Intermediate Care beds"/>
    <x v="22"/>
    <s v="Step down (discharge to assess pathway-2)"/>
    <s v=""/>
    <x v="1"/>
    <s v=""/>
    <x v="6"/>
    <s v=""/>
    <s v=""/>
    <x v="3"/>
    <x v="0"/>
    <n v="780096"/>
    <x v="1"/>
  </r>
  <r>
    <x v="2"/>
    <x v="4"/>
    <x v="0"/>
    <n v="7"/>
    <x v="4"/>
    <n v="7"/>
    <s v="Community Hospitals - CDDFT"/>
    <s v="Community Hospital beds"/>
    <x v="8"/>
    <s v="Early Discharge Planning"/>
    <s v=""/>
    <x v="1"/>
    <s v=""/>
    <x v="6"/>
    <s v=""/>
    <s v=""/>
    <x v="3"/>
    <x v="0"/>
    <n v="1119258"/>
    <x v="1"/>
  </r>
  <r>
    <x v="2"/>
    <x v="4"/>
    <x v="0"/>
    <n v="8"/>
    <x v="4"/>
    <n v="8"/>
    <s v="RiACT Health Staff"/>
    <s v="Intermediate care servicesand reablement service"/>
    <x v="22"/>
    <s v="Rapid/Crisis Response"/>
    <s v=""/>
    <x v="1"/>
    <s v=""/>
    <x v="6"/>
    <s v=""/>
    <s v=""/>
    <x v="3"/>
    <x v="0"/>
    <n v="1049723"/>
    <x v="1"/>
  </r>
  <r>
    <x v="2"/>
    <x v="4"/>
    <x v="0"/>
    <n v="9"/>
    <x v="4"/>
    <n v="9"/>
    <s v="Community Stroke Service"/>
    <s v="Service available for stroke survivors in Darlington and offers advice and support to patients in the community"/>
    <x v="10"/>
    <s v="Multidisciplinary teams that are supporting independence, such as anticipatory care"/>
    <s v=""/>
    <x v="1"/>
    <s v=""/>
    <x v="6"/>
    <s v=""/>
    <s v=""/>
    <x v="3"/>
    <x v="0"/>
    <n v="20000"/>
    <x v="1"/>
  </r>
  <r>
    <x v="2"/>
    <x v="4"/>
    <x v="0"/>
    <n v="10"/>
    <x v="4"/>
    <n v="10"/>
    <s v="Falls and osteoporosis"/>
    <s v="Support services"/>
    <x v="10"/>
    <s v="Multidisciplinary teams that are supporting independence, such as anticipatory care"/>
    <s v=""/>
    <x v="1"/>
    <s v=""/>
    <x v="6"/>
    <s v=""/>
    <s v=""/>
    <x v="8"/>
    <x v="0"/>
    <n v="20370"/>
    <x v="1"/>
  </r>
  <r>
    <x v="2"/>
    <x v="4"/>
    <x v="0"/>
    <n v="11"/>
    <x v="4"/>
    <n v="11"/>
    <s v="Workforce development"/>
    <s v="Training for reablement staff"/>
    <x v="3"/>
    <s v="Care navigation and planning"/>
    <s v=""/>
    <x v="0"/>
    <s v=""/>
    <x v="0"/>
    <s v=""/>
    <s v=""/>
    <x v="1"/>
    <x v="0"/>
    <n v="5280"/>
    <x v="1"/>
  </r>
  <r>
    <x v="2"/>
    <x v="4"/>
    <x v="0"/>
    <n v="12"/>
    <x v="4"/>
    <n v="12"/>
    <s v="Reablement staff"/>
    <s v="Dom care staffing"/>
    <x v="22"/>
    <s v="Rapid/Crisis Response"/>
    <s v=""/>
    <x v="0"/>
    <s v=""/>
    <x v="0"/>
    <s v=""/>
    <s v=""/>
    <x v="1"/>
    <x v="0"/>
    <n v="1184962"/>
    <x v="1"/>
  </r>
  <r>
    <x v="2"/>
    <x v="4"/>
    <x v="0"/>
    <n v="13"/>
    <x v="4"/>
    <n v="13"/>
    <s v="Increase in physical activity"/>
    <s v="Provision of exercise activity at Extra Care Homes/Sheltered schemes"/>
    <x v="19"/>
    <s v="Preventing admissions to acute setting"/>
    <s v=""/>
    <x v="0"/>
    <s v=""/>
    <x v="0"/>
    <s v=""/>
    <s v=""/>
    <x v="1"/>
    <x v="0"/>
    <n v="2514"/>
    <x v="1"/>
  </r>
  <r>
    <x v="2"/>
    <x v="4"/>
    <x v="0"/>
    <n v="14"/>
    <x v="4"/>
    <n v="14"/>
    <s v="Sensory Loss rehabilitation"/>
    <s v="Equipment and rent for Vane House and support workers"/>
    <x v="19"/>
    <s v="Preventing admissions to acute setting"/>
    <s v=""/>
    <x v="0"/>
    <s v=""/>
    <x v="0"/>
    <s v=""/>
    <s v=""/>
    <x v="1"/>
    <x v="0"/>
    <n v="118798"/>
    <x v="1"/>
  </r>
  <r>
    <x v="2"/>
    <x v="4"/>
    <x v="0"/>
    <n v="15"/>
    <x v="4"/>
    <n v="15"/>
    <s v="Mental Health Team"/>
    <s v="Support workers aligned to adult mental health team, working primarily in the community"/>
    <x v="10"/>
    <s v="Integrated neighbourhood services"/>
    <s v=""/>
    <x v="2"/>
    <s v=""/>
    <x v="0"/>
    <s v=""/>
    <s v=""/>
    <x v="1"/>
    <x v="0"/>
    <n v="133858"/>
    <x v="1"/>
  </r>
  <r>
    <x v="2"/>
    <x v="4"/>
    <x v="0"/>
    <n v="16"/>
    <x v="4"/>
    <n v="16"/>
    <s v="Telecare (OOH response team)"/>
    <s v="Co-ordinate and install Telecare and Lifeline devices following an assessed need"/>
    <x v="1"/>
    <s v="Telecare"/>
    <s v=""/>
    <x v="0"/>
    <s v=""/>
    <x v="0"/>
    <s v=""/>
    <s v=""/>
    <x v="2"/>
    <x v="0"/>
    <n v="18857"/>
    <x v="1"/>
  </r>
  <r>
    <x v="2"/>
    <x v="4"/>
    <x v="0"/>
    <n v="17"/>
    <x v="4"/>
    <n v="17"/>
    <s v="Assistive Technology"/>
    <s v="Develop use of Ats in services of falls prevention, dementia"/>
    <x v="1"/>
    <s v="Telecare"/>
    <s v=""/>
    <x v="0"/>
    <s v=""/>
    <x v="0"/>
    <s v=""/>
    <s v=""/>
    <x v="1"/>
    <x v="0"/>
    <n v="50285"/>
    <x v="1"/>
  </r>
  <r>
    <x v="2"/>
    <x v="4"/>
    <x v="0"/>
    <n v="18"/>
    <x v="4"/>
    <n v="18"/>
    <s v="Blue Badge OT assessments"/>
    <s v="Referrals for BB assessments to understand mobility needs to ensure remain part of the community"/>
    <x v="3"/>
    <s v="Assessment teams/joint assessment"/>
    <s v=""/>
    <x v="0"/>
    <s v=""/>
    <x v="0"/>
    <s v=""/>
    <s v=""/>
    <x v="1"/>
    <x v="0"/>
    <n v="62856"/>
    <x v="1"/>
  </r>
  <r>
    <x v="2"/>
    <x v="4"/>
    <x v="0"/>
    <n v="19"/>
    <x v="4"/>
    <n v="19"/>
    <s v="Community Equipment Service"/>
    <s v="Capital equipment including hoists"/>
    <x v="15"/>
    <s v="Physical health/wellbeing"/>
    <s v=""/>
    <x v="0"/>
    <s v=""/>
    <x v="6"/>
    <s v=""/>
    <s v=""/>
    <x v="0"/>
    <x v="0"/>
    <n v="330640.36800000002"/>
    <x v="1"/>
  </r>
  <r>
    <x v="2"/>
    <x v="4"/>
    <x v="0"/>
    <n v="20"/>
    <x v="4"/>
    <n v="20"/>
    <s v="Equipment and adaptations"/>
    <s v="OT equipment"/>
    <x v="2"/>
    <s v=""/>
    <s v=""/>
    <x v="0"/>
    <s v=""/>
    <x v="0"/>
    <s v=""/>
    <s v=""/>
    <x v="2"/>
    <x v="0"/>
    <n v="452564"/>
    <x v="1"/>
  </r>
  <r>
    <x v="2"/>
    <x v="4"/>
    <x v="0"/>
    <n v="21"/>
    <x v="4"/>
    <n v="21"/>
    <s v="Paliative Care"/>
    <s v="Care support"/>
    <x v="10"/>
    <s v="Integrated neighbourhood services"/>
    <s v=""/>
    <x v="1"/>
    <s v=""/>
    <x v="6"/>
    <s v=""/>
    <s v=""/>
    <x v="3"/>
    <x v="0"/>
    <n v="179090"/>
    <x v="1"/>
  </r>
  <r>
    <x v="2"/>
    <x v="4"/>
    <x v="0"/>
    <n v="22"/>
    <x v="4"/>
    <n v="22"/>
    <s v="Project Management"/>
    <s v="BCF Programme Management"/>
    <x v="9"/>
    <s v="Programme management"/>
    <s v=""/>
    <x v="0"/>
    <s v=""/>
    <x v="1"/>
    <s v="0.5"/>
    <s v="0.5"/>
    <x v="1"/>
    <x v="0"/>
    <n v="54282"/>
    <x v="1"/>
  </r>
  <r>
    <x v="2"/>
    <x v="4"/>
    <x v="0"/>
    <n v="23"/>
    <x v="4"/>
    <n v="23"/>
    <s v="Out of hospital contingency"/>
    <s v="Contingency"/>
    <x v="9"/>
    <s v="Integrated models of provision"/>
    <s v=""/>
    <x v="1"/>
    <s v=""/>
    <x v="6"/>
    <s v=""/>
    <s v=""/>
    <x v="8"/>
    <x v="0"/>
    <n v="676251"/>
    <x v="1"/>
  </r>
  <r>
    <x v="2"/>
    <x v="4"/>
    <x v="0"/>
    <n v="24"/>
    <x v="4"/>
    <n v="24"/>
    <s v="CAB Welfare Rights Service"/>
    <s v="Welfare and advice registered patients across GP services, including benefit advice, money management"/>
    <x v="0"/>
    <s v="Social Prescribing"/>
    <s v=""/>
    <x v="1"/>
    <s v=""/>
    <x v="6"/>
    <s v=""/>
    <s v=""/>
    <x v="0"/>
    <x v="0"/>
    <n v="25000"/>
    <x v="1"/>
  </r>
  <r>
    <x v="2"/>
    <x v="4"/>
    <x v="0"/>
    <n v="25"/>
    <x v="4"/>
    <n v="25"/>
    <s v="Specialist Advocacy (DAD)"/>
    <s v="Service for people registeredunder NHS Darlington aged 18+ ensuring access to advocacy service"/>
    <x v="0"/>
    <s v="Social Prescribing"/>
    <s v=""/>
    <x v="2"/>
    <s v=""/>
    <x v="6"/>
    <s v=""/>
    <s v=""/>
    <x v="0"/>
    <x v="0"/>
    <n v="26001.9"/>
    <x v="1"/>
  </r>
  <r>
    <x v="2"/>
    <x v="4"/>
    <x v="0"/>
    <n v="26"/>
    <x v="4"/>
    <n v="26"/>
    <s v="Short Breaks for Disabled Children"/>
    <s v="Personalised support/care at home"/>
    <x v="15"/>
    <s v="Physical health/wellbeing"/>
    <s v=""/>
    <x v="0"/>
    <s v=""/>
    <x v="6"/>
    <s v=""/>
    <s v=""/>
    <x v="1"/>
    <x v="0"/>
    <n v="53918"/>
    <x v="1"/>
  </r>
  <r>
    <x v="2"/>
    <x v="4"/>
    <x v="0"/>
    <n v="27"/>
    <x v="4"/>
    <n v="27"/>
    <s v="Adult Carers"/>
    <s v="Support services for adults caring for adults"/>
    <x v="12"/>
    <s v="Respite services"/>
    <s v=""/>
    <x v="0"/>
    <s v=""/>
    <x v="0"/>
    <s v=""/>
    <s v=""/>
    <x v="1"/>
    <x v="0"/>
    <n v="53671"/>
    <x v="1"/>
  </r>
  <r>
    <x v="2"/>
    <x v="4"/>
    <x v="0"/>
    <n v="28"/>
    <x v="4"/>
    <n v="28"/>
    <s v="Adult Carers"/>
    <s v="Support services for adults caring for adults"/>
    <x v="12"/>
    <s v="Respite services"/>
    <s v=""/>
    <x v="0"/>
    <s v=""/>
    <x v="6"/>
    <s v=""/>
    <s v=""/>
    <x v="8"/>
    <x v="0"/>
    <n v="53671"/>
    <x v="1"/>
  </r>
  <r>
    <x v="2"/>
    <x v="4"/>
    <x v="0"/>
    <n v="29"/>
    <x v="4"/>
    <n v="29"/>
    <s v="Adult Carer Breaks"/>
    <s v="Provision of carer breaks across voluntary sector"/>
    <x v="12"/>
    <s v="Respite services"/>
    <s v=""/>
    <x v="0"/>
    <s v=""/>
    <x v="6"/>
    <s v=""/>
    <s v=""/>
    <x v="0"/>
    <x v="0"/>
    <n v="115201"/>
    <x v="1"/>
  </r>
  <r>
    <x v="2"/>
    <x v="4"/>
    <x v="0"/>
    <n v="30"/>
    <x v="4"/>
    <n v="30"/>
    <s v="Medical Optimisation in Care Homes"/>
    <s v="Proxy ordering of Care Home medication from GPs electronically"/>
    <x v="3"/>
    <s v="Care navigation and planning"/>
    <s v=""/>
    <x v="6"/>
    <s v=""/>
    <x v="6"/>
    <s v=""/>
    <s v=""/>
    <x v="8"/>
    <x v="0"/>
    <n v="39632"/>
    <x v="1"/>
  </r>
  <r>
    <x v="2"/>
    <x v="4"/>
    <x v="0"/>
    <n v="31"/>
    <x v="4"/>
    <n v="31"/>
    <s v="Young Carers"/>
    <s v="Information and support from humankind"/>
    <x v="12"/>
    <s v="Respite services"/>
    <s v=""/>
    <x v="0"/>
    <s v=""/>
    <x v="6"/>
    <s v=""/>
    <s v=""/>
    <x v="8"/>
    <x v="0"/>
    <n v="54594"/>
    <x v="1"/>
  </r>
  <r>
    <x v="2"/>
    <x v="4"/>
    <x v="0"/>
    <n v="32"/>
    <x v="4"/>
    <n v="32"/>
    <s v="Young Carers"/>
    <s v="Information and support from humankind"/>
    <x v="12"/>
    <s v="Respite services"/>
    <s v=""/>
    <x v="0"/>
    <s v=""/>
    <x v="0"/>
    <s v=""/>
    <s v=""/>
    <x v="1"/>
    <x v="0"/>
    <n v="31062"/>
    <x v="1"/>
  </r>
  <r>
    <x v="2"/>
    <x v="4"/>
    <x v="0"/>
    <n v="33"/>
    <x v="4"/>
    <n v="33"/>
    <s v="Implementation of the Care Act"/>
    <s v="Care Act duty"/>
    <x v="6"/>
    <s v="Carer advice and support"/>
    <s v=""/>
    <x v="0"/>
    <s v=""/>
    <x v="0"/>
    <s v=""/>
    <s v=""/>
    <x v="1"/>
    <x v="0"/>
    <n v="368336"/>
    <x v="1"/>
  </r>
  <r>
    <x v="2"/>
    <x v="4"/>
    <x v="0"/>
    <n v="34"/>
    <x v="4"/>
    <n v="34"/>
    <s v="Home from Hospital"/>
    <s v="Transfer from hospital to home, making space"/>
    <x v="8"/>
    <s v="Home First/Discharge to Assess - process support/core costs"/>
    <s v=""/>
    <x v="0"/>
    <s v=""/>
    <x v="0"/>
    <s v=""/>
    <s v=""/>
    <x v="2"/>
    <x v="0"/>
    <n v="24640"/>
    <x v="1"/>
  </r>
  <r>
    <x v="2"/>
    <x v="4"/>
    <x v="0"/>
    <n v="35"/>
    <x v="4"/>
    <n v="35"/>
    <s v="Reduction in admission to 24h care"/>
    <s v="Care managers for on ward discharge(MDTs)"/>
    <x v="8"/>
    <s v="Early Discharge Planning"/>
    <s v=""/>
    <x v="6"/>
    <s v=""/>
    <x v="6"/>
    <s v=""/>
    <s v=""/>
    <x v="1"/>
    <x v="0"/>
    <n v="148447"/>
    <x v="1"/>
  </r>
  <r>
    <x v="2"/>
    <x v="4"/>
    <x v="0"/>
    <n v="36"/>
    <x v="4"/>
    <n v="36"/>
    <s v="Packages to facilitate discharge"/>
    <s v="Rapid response/SBS"/>
    <x v="8"/>
    <s v="Early Discharge Planning"/>
    <s v=""/>
    <x v="0"/>
    <s v=""/>
    <x v="0"/>
    <s v=""/>
    <s v=""/>
    <x v="1"/>
    <x v="0"/>
    <n v="198625"/>
    <x v="1"/>
  </r>
  <r>
    <x v="2"/>
    <x v="4"/>
    <x v="0"/>
    <n v="37"/>
    <x v="4"/>
    <n v="37"/>
    <s v="RiACT  "/>
    <s v="Implementation of business model"/>
    <x v="19"/>
    <s v="Reablement service accepting community and discharge referrals"/>
    <s v=""/>
    <x v="0"/>
    <s v=""/>
    <x v="0"/>
    <s v=""/>
    <s v=""/>
    <x v="1"/>
    <x v="3"/>
    <n v="315320"/>
    <x v="1"/>
  </r>
  <r>
    <x v="2"/>
    <x v="4"/>
    <x v="0"/>
    <n v="38"/>
    <x v="4"/>
    <n v="38"/>
    <s v="ACT"/>
    <s v="Managing service demand"/>
    <x v="19"/>
    <s v="Reablement service accepting community and discharge referrals"/>
    <s v=""/>
    <x v="0"/>
    <s v=""/>
    <x v="0"/>
    <s v=""/>
    <s v=""/>
    <x v="1"/>
    <x v="3"/>
    <n v="392347"/>
    <x v="1"/>
  </r>
  <r>
    <x v="2"/>
    <x v="4"/>
    <x v="0"/>
    <n v="39"/>
    <x v="4"/>
    <n v="39"/>
    <s v="Equipment and adaptations"/>
    <s v="Partnership across LA/CCGs in Tees Valley and Durham providing community equipment"/>
    <x v="2"/>
    <s v=""/>
    <s v=""/>
    <x v="0"/>
    <s v=""/>
    <x v="6"/>
    <s v=""/>
    <s v=""/>
    <x v="1"/>
    <x v="0"/>
    <n v="293737"/>
    <x v="1"/>
  </r>
  <r>
    <x v="2"/>
    <x v="4"/>
    <x v="0"/>
    <n v="40"/>
    <x v="4"/>
    <n v="40"/>
    <s v="Mental Health Support Workers"/>
    <s v="Support workers aligned to adult mental health team, working primarily in the community"/>
    <x v="12"/>
    <s v="Respite services"/>
    <s v=""/>
    <x v="2"/>
    <s v=""/>
    <x v="0"/>
    <s v=""/>
    <s v=""/>
    <x v="1"/>
    <x v="0"/>
    <n v="89149"/>
    <x v="1"/>
  </r>
  <r>
    <x v="2"/>
    <x v="4"/>
    <x v="0"/>
    <n v="41"/>
    <x v="4"/>
    <n v="41"/>
    <s v="Rapid Response Dom Care"/>
    <s v="Rapid response/SBS"/>
    <x v="7"/>
    <s v="Domiciliary care to support hospital discharge (Discharge to Assess pathway 1)"/>
    <s v=""/>
    <x v="0"/>
    <s v=""/>
    <x v="0"/>
    <s v=""/>
    <s v=""/>
    <x v="1"/>
    <x v="3"/>
    <n v="20000"/>
    <x v="1"/>
  </r>
  <r>
    <x v="2"/>
    <x v="4"/>
    <x v="0"/>
    <n v="42"/>
    <x v="4"/>
    <n v="42"/>
    <s v="Reablement capacity"/>
    <s v="Additional capacity ensuring assessments and packages are in place"/>
    <x v="19"/>
    <s v="Reablement service accepting community and discharge referrals"/>
    <s v=""/>
    <x v="0"/>
    <s v=""/>
    <x v="0"/>
    <s v=""/>
    <s v=""/>
    <x v="1"/>
    <x v="3"/>
    <n v="777726"/>
    <x v="1"/>
  </r>
  <r>
    <x v="2"/>
    <x v="4"/>
    <x v="0"/>
    <n v="43"/>
    <x v="4"/>
    <n v="43"/>
    <s v="Dom Care Packages"/>
    <s v="On going support at home following discharge"/>
    <x v="19"/>
    <s v="Reablement to support discharge -step down (Discharge to Assess pathway 1)"/>
    <s v=""/>
    <x v="0"/>
    <s v=""/>
    <x v="0"/>
    <s v=""/>
    <s v=""/>
    <x v="1"/>
    <x v="3"/>
    <n v="100000"/>
    <x v="1"/>
  </r>
  <r>
    <x v="2"/>
    <x v="4"/>
    <x v="0"/>
    <n v="44"/>
    <x v="4"/>
    <n v="44"/>
    <s v="Spot Purchase step/step down reablement beds"/>
    <s v="Additional capacity in provision of time limited support"/>
    <x v="22"/>
    <s v="Step down (discharge to assess pathway-2)"/>
    <s v=""/>
    <x v="0"/>
    <s v=""/>
    <x v="0"/>
    <s v=""/>
    <s v=""/>
    <x v="1"/>
    <x v="3"/>
    <n v="222274"/>
    <x v="1"/>
  </r>
  <r>
    <x v="2"/>
    <x v="4"/>
    <x v="0"/>
    <n v="45"/>
    <x v="4"/>
    <n v="45"/>
    <s v="7 day social work assessment"/>
    <s v="Increase social worker capacity at weekend"/>
    <x v="19"/>
    <s v="Preventing admissions to acute setting"/>
    <s v=""/>
    <x v="0"/>
    <s v=""/>
    <x v="0"/>
    <s v=""/>
    <s v=""/>
    <x v="1"/>
    <x v="3"/>
    <n v="51172"/>
    <x v="1"/>
  </r>
  <r>
    <x v="2"/>
    <x v="4"/>
    <x v="0"/>
    <n v="46"/>
    <x v="4"/>
    <n v="46"/>
    <s v="Adaptations and equipment"/>
    <s v="DFG and equipment DFG adaptations, via schemes connect"/>
    <x v="13"/>
    <s v="Adaptations, including statutory DFG grants"/>
    <s v=""/>
    <x v="0"/>
    <s v=""/>
    <x v="0"/>
    <s v=""/>
    <s v=""/>
    <x v="1"/>
    <x v="2"/>
    <n v="1063345"/>
    <x v="1"/>
  </r>
  <r>
    <x v="2"/>
    <x v="4"/>
    <x v="0"/>
    <n v="47"/>
    <x v="4"/>
    <n v="47"/>
    <s v="Residential Placements"/>
    <s v="additional permanent residential placements as a result of seasonal demand increase"/>
    <x v="16"/>
    <s v="Care home"/>
    <s v=""/>
    <x v="0"/>
    <s v=""/>
    <x v="0"/>
    <s v=""/>
    <s v=""/>
    <x v="1"/>
    <x v="3"/>
    <n v="101000"/>
    <x v="1"/>
  </r>
  <r>
    <x v="2"/>
    <x v="4"/>
    <x v="0"/>
    <n v="48"/>
    <x v="4"/>
    <n v="48"/>
    <s v="Transforming ASC"/>
    <s v="Supporting adult care while maintaining services"/>
    <x v="9"/>
    <s v="Programme management"/>
    <s v=""/>
    <x v="0"/>
    <s v=""/>
    <x v="0"/>
    <s v=""/>
    <s v=""/>
    <x v="1"/>
    <x v="3"/>
    <n v="2165361"/>
    <x v="1"/>
  </r>
  <r>
    <x v="2"/>
    <x v="4"/>
    <x v="0"/>
    <n v="49"/>
    <x v="4"/>
    <n v="49"/>
    <s v="ASC contingency"/>
    <s v="Contingency"/>
    <x v="9"/>
    <s v="Programme management"/>
    <s v=""/>
    <x v="0"/>
    <s v=""/>
    <x v="0"/>
    <s v=""/>
    <s v=""/>
    <x v="1"/>
    <x v="0"/>
    <n v="167018"/>
    <x v="1"/>
  </r>
  <r>
    <x v="2"/>
    <x v="4"/>
    <x v="0"/>
    <n v="50"/>
    <x v="4"/>
    <n v="50"/>
    <s v="Rapid Response  "/>
    <s v="48 hour support following discharge pending assessment"/>
    <x v="19"/>
    <s v="Reablement to support discharge -step down (Discharge to Assess pathway 1)"/>
    <s v=""/>
    <x v="0"/>
    <s v=""/>
    <x v="0"/>
    <s v=""/>
    <s v=""/>
    <x v="1"/>
    <x v="4"/>
    <n v="59740"/>
    <x v="1"/>
  </r>
  <r>
    <x v="2"/>
    <x v="4"/>
    <x v="0"/>
    <n v="51"/>
    <x v="4"/>
    <n v="51"/>
    <s v="Review Team"/>
    <s v="Reviewing team ensuring all packages assessed in line with care act criteria"/>
    <x v="6"/>
    <s v="Carer advice and support"/>
    <s v=""/>
    <x v="0"/>
    <s v=""/>
    <x v="0"/>
    <s v=""/>
    <s v=""/>
    <x v="1"/>
    <x v="3"/>
    <n v="215000"/>
    <x v="1"/>
  </r>
  <r>
    <x v="2"/>
    <x v="4"/>
    <x v="0"/>
    <n v="52"/>
    <x v="4"/>
    <n v="52"/>
    <s v="Agile working equipment"/>
    <s v="New ways of working with Health to support mutli disciplinary working"/>
    <x v="1"/>
    <s v="Community based equipment"/>
    <s v=""/>
    <x v="0"/>
    <s v=""/>
    <x v="0"/>
    <s v=""/>
    <s v=""/>
    <x v="1"/>
    <x v="3"/>
    <n v="100000"/>
    <x v="1"/>
  </r>
  <r>
    <x v="2"/>
    <x v="4"/>
    <x v="0"/>
    <n v="53"/>
    <x v="4"/>
    <n v="53"/>
    <s v="Assistive Technology RiACT"/>
    <s v="Pre-assessment offer of a range of low level support tools"/>
    <x v="1"/>
    <s v="Digital participation services"/>
    <s v=""/>
    <x v="0"/>
    <s v=""/>
    <x v="0"/>
    <s v=""/>
    <s v=""/>
    <x v="1"/>
    <x v="3"/>
    <n v="7000"/>
    <x v="1"/>
  </r>
  <r>
    <x v="2"/>
    <x v="4"/>
    <x v="0"/>
    <n v="54"/>
    <x v="4"/>
    <n v="54"/>
    <s v="North East Data Hub: Social Care Landscape"/>
    <s v="Market intelligence engine sharing market data on ASC"/>
    <x v="8"/>
    <s v="Improved discharge to Care Homes"/>
    <s v=""/>
    <x v="0"/>
    <s v=""/>
    <x v="0"/>
    <s v=""/>
    <s v=""/>
    <x v="1"/>
    <x v="3"/>
    <n v="20937"/>
    <x v="1"/>
  </r>
  <r>
    <x v="2"/>
    <x v="4"/>
    <x v="0"/>
    <n v="55"/>
    <x v="4"/>
    <n v="55"/>
    <s v="Dementia Friendly Darlington Co-ordinator"/>
    <s v="Coordination  of DFD strategy and activities"/>
    <x v="3"/>
    <s v="Care navigation and planning"/>
    <s v=""/>
    <x v="1"/>
    <s v=""/>
    <x v="0"/>
    <s v=""/>
    <s v=""/>
    <x v="1"/>
    <x v="0"/>
    <n v="21732"/>
    <x v="1"/>
  </r>
  <r>
    <x v="2"/>
    <x v="4"/>
    <x v="0"/>
    <n v="56"/>
    <x v="4"/>
    <n v="56"/>
    <s v="Adult Carers Support Co-ordinator"/>
    <s v="Working with SMEs to raise awareness of carers in employment"/>
    <x v="12"/>
    <s v="Respite services"/>
    <s v=""/>
    <x v="0"/>
    <s v=""/>
    <x v="0"/>
    <s v=""/>
    <s v=""/>
    <x v="1"/>
    <x v="0"/>
    <n v="15930"/>
    <x v="1"/>
  </r>
  <r>
    <x v="2"/>
    <x v="4"/>
    <x v="0"/>
    <n v="57"/>
    <x v="4"/>
    <n v="57"/>
    <s v="Medical Optimisation in Care Homes"/>
    <s v="Proxy ordering of Care Home medication from GPs electronically"/>
    <x v="1"/>
    <s v="Digital participation services"/>
    <s v=""/>
    <x v="1"/>
    <s v=""/>
    <x v="6"/>
    <s v=""/>
    <s v=""/>
    <x v="8"/>
    <x v="0"/>
    <n v="6226"/>
    <x v="1"/>
  </r>
  <r>
    <x v="2"/>
    <x v="4"/>
    <x v="0"/>
    <n v="58"/>
    <x v="4"/>
    <n v="58"/>
    <s v="Community Short Breaks for disabled children"/>
    <s v="Increase in rates for voluntary sector"/>
    <x v="12"/>
    <s v="Respite services"/>
    <s v=""/>
    <x v="1"/>
    <s v=""/>
    <x v="0"/>
    <s v=""/>
    <s v=""/>
    <x v="0"/>
    <x v="0"/>
    <n v="3765"/>
    <x v="1"/>
  </r>
  <r>
    <x v="2"/>
    <x v="4"/>
    <x v="0"/>
    <n v="59"/>
    <x v="4"/>
    <n v="59"/>
    <s v="Safeguarding social worker"/>
    <s v="To alleviate service pressures"/>
    <x v="19"/>
    <s v="Preventing admissions to acute setting"/>
    <s v=""/>
    <x v="0"/>
    <s v=""/>
    <x v="0"/>
    <s v=""/>
    <s v=""/>
    <x v="1"/>
    <x v="0"/>
    <n v="23243"/>
    <x v="1"/>
  </r>
  <r>
    <x v="2"/>
    <x v="4"/>
    <x v="0"/>
    <n v="60"/>
    <x v="4"/>
    <n v="60"/>
    <s v="Learning impairment network"/>
    <s v="Network led by DAD to engage across the sector on issues including discharge, carer roles"/>
    <x v="10"/>
    <s v="Low level support for simple hospital discharges (Discharge to Assess pathway 0)"/>
    <s v=""/>
    <x v="0"/>
    <s v=""/>
    <x v="0"/>
    <s v=""/>
    <s v=""/>
    <x v="0"/>
    <x v="0"/>
    <n v="3800"/>
    <x v="1"/>
  </r>
  <r>
    <x v="2"/>
    <x v="4"/>
    <x v="0"/>
    <n v="61"/>
    <x v="4"/>
    <n v="61"/>
    <s v="Digital Care Home Support"/>
    <s v="Tailored digital CH support"/>
    <x v="1"/>
    <s v="Digital participation services"/>
    <s v=""/>
    <x v="1"/>
    <s v=""/>
    <x v="6"/>
    <s v=""/>
    <s v=""/>
    <x v="1"/>
    <x v="0"/>
    <n v="43708"/>
    <x v="2"/>
  </r>
  <r>
    <x v="2"/>
    <x v="4"/>
    <x v="0"/>
    <n v="62"/>
    <x v="4"/>
    <n v="62"/>
    <s v="Discharge to Assess"/>
    <s v="Discharge to assess"/>
    <x v="22"/>
    <s v="Rapid/Crisis Response"/>
    <s v=""/>
    <x v="0"/>
    <s v=""/>
    <x v="0"/>
    <s v=""/>
    <s v=""/>
    <x v="1"/>
    <x v="4"/>
    <n v="86000"/>
    <x v="2"/>
  </r>
  <r>
    <x v="2"/>
    <x v="4"/>
    <x v="0"/>
    <n v="63"/>
    <x v="4"/>
    <n v="63"/>
    <s v="Care at Home: GP aligned to care homes - CDDFT Laptop useage and line rental charges"/>
    <s v="Assistive Technologies and Equipment"/>
    <x v="1"/>
    <s v="Digital participation services"/>
    <s v=""/>
    <x v="1"/>
    <s v=""/>
    <x v="6"/>
    <s v=""/>
    <s v=""/>
    <x v="3"/>
    <x v="0"/>
    <n v="7908"/>
    <x v="1"/>
  </r>
  <r>
    <x v="2"/>
    <x v="4"/>
    <x v="0"/>
    <n v="64"/>
    <x v="4"/>
    <n v="64"/>
    <s v="Urgent community response (UCR) support"/>
    <s v="Support towards acheivement of the 2 hour UCR and 2 day reablement standards"/>
    <x v="19"/>
    <s v="Rapid/Crisis Response - step up (2 hr response)"/>
    <s v=""/>
    <x v="0"/>
    <s v=""/>
    <x v="6"/>
    <s v=""/>
    <s v=""/>
    <x v="1"/>
    <x v="4"/>
    <n v="157898"/>
    <x v="2"/>
  </r>
  <r>
    <x v="2"/>
    <x v="4"/>
    <x v="0"/>
    <n v="65"/>
    <x v="4"/>
    <n v="65"/>
    <s v="ASC contingency"/>
    <s v="Contingency"/>
    <x v="9"/>
    <s v="Programme management"/>
    <s v=""/>
    <x v="0"/>
    <s v=""/>
    <x v="0"/>
    <s v=""/>
    <s v=""/>
    <x v="1"/>
    <x v="4"/>
    <n v="774329"/>
    <x v="1"/>
  </r>
  <r>
    <x v="2"/>
    <x v="5"/>
    <x v="1"/>
    <n v="1"/>
    <x v="5"/>
    <n v="1"/>
    <s v="Halton Integrated Community Equipment Service (HICES) "/>
    <s v="Joint Equipment Service"/>
    <x v="1"/>
    <s v="Community based equipment"/>
    <s v=""/>
    <x v="1"/>
    <s v=""/>
    <x v="6"/>
    <s v=""/>
    <s v=""/>
    <x v="3"/>
    <x v="0"/>
    <n v="814790"/>
    <x v="1"/>
  </r>
  <r>
    <x v="2"/>
    <x v="5"/>
    <x v="1"/>
    <n v="2"/>
    <x v="5"/>
    <n v="2"/>
    <s v="Carers Centre"/>
    <s v="Carers Centre"/>
    <x v="6"/>
    <s v="Carer advice and support"/>
    <s v=""/>
    <x v="0"/>
    <s v=""/>
    <x v="6"/>
    <s v=""/>
    <s v=""/>
    <x v="0"/>
    <x v="0"/>
    <n v="364750"/>
    <x v="1"/>
  </r>
  <r>
    <x v="2"/>
    <x v="5"/>
    <x v="1"/>
    <n v="3"/>
    <x v="5"/>
    <n v="3"/>
    <s v="Halton Home Based Respite Service"/>
    <s v="Carers Breaks - Crossroads Care NW"/>
    <x v="12"/>
    <s v="Respite services"/>
    <s v=""/>
    <x v="0"/>
    <s v=""/>
    <x v="0"/>
    <s v=""/>
    <s v=""/>
    <x v="0"/>
    <x v="0"/>
    <n v="108504"/>
    <x v="1"/>
  </r>
  <r>
    <x v="2"/>
    <x v="5"/>
    <x v="1"/>
    <n v="4"/>
    <x v="5"/>
    <n v="4"/>
    <s v="Community Respiratory Team (WHHFT)"/>
    <s v="WHHFT - Facilitating discharge &amp; extending community offer"/>
    <x v="10"/>
    <s v="Multidisciplinary teams that are supporting independence, such as anticipatory care"/>
    <s v=""/>
    <x v="1"/>
    <s v=""/>
    <x v="6"/>
    <s v=""/>
    <s v=""/>
    <x v="6"/>
    <x v="0"/>
    <n v="142520"/>
    <x v="1"/>
  </r>
  <r>
    <x v="2"/>
    <x v="5"/>
    <x v="1"/>
    <n v="5"/>
    <x v="5"/>
    <n v="4"/>
    <s v="Respiratory - Out of Hospital Team"/>
    <s v="Extending community provision"/>
    <x v="10"/>
    <s v="Multidisciplinary teams that are supporting independence, such as anticipatory care"/>
    <s v=""/>
    <x v="1"/>
    <s v=""/>
    <x v="6"/>
    <s v=""/>
    <s v=""/>
    <x v="6"/>
    <x v="0"/>
    <n v="330780"/>
    <x v="1"/>
  </r>
  <r>
    <x v="2"/>
    <x v="5"/>
    <x v="1"/>
    <n v="6"/>
    <x v="5"/>
    <n v="4"/>
    <s v="Halton Support at Home Service"/>
    <s v="Support at Home Service - British Red Cross"/>
    <x v="10"/>
    <s v="Low level support for simple hospital discharges (Discharge to Assess pathway 0)"/>
    <s v=""/>
    <x v="5"/>
    <s v="Third sector"/>
    <x v="0"/>
    <s v=""/>
    <s v=""/>
    <x v="0"/>
    <x v="0"/>
    <n v="8481"/>
    <x v="1"/>
  </r>
  <r>
    <x v="2"/>
    <x v="5"/>
    <x v="1"/>
    <n v="7"/>
    <x v="5"/>
    <n v="7"/>
    <s v="Development Fund"/>
    <s v="Development Fund"/>
    <x v="8"/>
    <s v="Monitoring and responding to system demand and capacity"/>
    <s v="New service developments"/>
    <x v="5"/>
    <s v="Used for additional capacity across Health and Social Care"/>
    <x v="1"/>
    <s v="0.5"/>
    <s v="0.5"/>
    <x v="3"/>
    <x v="0"/>
    <n v="899842"/>
    <x v="2"/>
  </r>
  <r>
    <x v="2"/>
    <x v="5"/>
    <x v="1"/>
    <n v="8"/>
    <x v="5"/>
    <n v="7"/>
    <s v="Hospital Discharge Teams"/>
    <s v="Integrated Discharge Team - Warrington &amp; Whiston"/>
    <x v="8"/>
    <s v="Multi-Disciplinary/Multi-Agency Discharge Teams supporting discharge"/>
    <s v=""/>
    <x v="0"/>
    <s v=""/>
    <x v="0"/>
    <s v=""/>
    <s v=""/>
    <x v="1"/>
    <x v="0"/>
    <n v="500471"/>
    <x v="1"/>
  </r>
  <r>
    <x v="2"/>
    <x v="5"/>
    <x v="1"/>
    <n v="9"/>
    <x v="5"/>
    <n v="7"/>
    <s v="ESD - Stroke "/>
    <s v="Stroke Outreach Pathway"/>
    <x v="8"/>
    <s v="Early Discharge Planning"/>
    <s v=""/>
    <x v="1"/>
    <s v=""/>
    <x v="0"/>
    <s v=""/>
    <s v=""/>
    <x v="6"/>
    <x v="0"/>
    <n v="174443"/>
    <x v="1"/>
  </r>
  <r>
    <x v="2"/>
    <x v="5"/>
    <x v="1"/>
    <n v="10"/>
    <x v="5"/>
    <n v="8"/>
    <s v="Additional resource to support agency use in D2A"/>
    <s v="Community Home First Care Support"/>
    <x v="7"/>
    <s v="Domiciliary care packages"/>
    <s v=""/>
    <x v="0"/>
    <s v=""/>
    <x v="0"/>
    <s v=""/>
    <s v=""/>
    <x v="2"/>
    <x v="0"/>
    <n v="600000"/>
    <x v="2"/>
  </r>
  <r>
    <x v="2"/>
    <x v="5"/>
    <x v="1"/>
    <n v="11"/>
    <x v="5"/>
    <n v="8"/>
    <s v="Domiciliary Care Packages"/>
    <s v="Maintaining Domiciliary Care Packages"/>
    <x v="7"/>
    <s v="Domiciliary care packages"/>
    <s v=""/>
    <x v="0"/>
    <s v=""/>
    <x v="0"/>
    <s v=""/>
    <s v=""/>
    <x v="2"/>
    <x v="0"/>
    <n v="2354736"/>
    <x v="1"/>
  </r>
  <r>
    <x v="2"/>
    <x v="5"/>
    <x v="1"/>
    <n v="12"/>
    <x v="5"/>
    <n v="11"/>
    <s v="Intermediate Care Bed Based Service"/>
    <s v="Oakmeadow - 19 bedded unit"/>
    <x v="22"/>
    <s v="Other"/>
    <s v="Both step up, step down and crisis response"/>
    <x v="1"/>
    <s v=""/>
    <x v="0"/>
    <s v=""/>
    <s v=""/>
    <x v="1"/>
    <x v="0"/>
    <n v="402691"/>
    <x v="1"/>
  </r>
  <r>
    <x v="2"/>
    <x v="5"/>
    <x v="1"/>
    <n v="13"/>
    <x v="5"/>
    <n v="12"/>
    <s v="HiCAFS"/>
    <s v="Multi-disciplinary Team of Health and Social Care professionals developing rapid response, D2T and MDT in the community"/>
    <x v="19"/>
    <s v="Other"/>
    <s v="All of the categories"/>
    <x v="1"/>
    <s v=""/>
    <x v="1"/>
    <s v="0.5"/>
    <s v="0.5"/>
    <x v="3"/>
    <x v="0"/>
    <n v="2651438"/>
    <x v="2"/>
  </r>
  <r>
    <x v="2"/>
    <x v="5"/>
    <x v="1"/>
    <n v="14"/>
    <x v="5"/>
    <n v="12"/>
    <s v="Intermediate Care Community Service"/>
    <s v="Reablement / Rehab Services"/>
    <x v="19"/>
    <s v="Reablement to support discharge -step down (Discharge to Assess pathway 1)"/>
    <s v=""/>
    <x v="0"/>
    <s v=""/>
    <x v="0"/>
    <s v=""/>
    <s v=""/>
    <x v="1"/>
    <x v="0"/>
    <n v="1260184.96"/>
    <x v="1"/>
  </r>
  <r>
    <x v="2"/>
    <x v="5"/>
    <x v="1"/>
    <n v="15"/>
    <x v="5"/>
    <n v="12"/>
    <s v="Warrington Therapy Staff"/>
    <s v="Warrington Therapy Staff"/>
    <x v="19"/>
    <s v="Preventing admissions to acute setting"/>
    <s v=""/>
    <x v="1"/>
    <s v=""/>
    <x v="6"/>
    <s v=""/>
    <s v=""/>
    <x v="6"/>
    <x v="0"/>
    <n v="181023.53"/>
    <x v="1"/>
  </r>
  <r>
    <x v="2"/>
    <x v="5"/>
    <x v="1"/>
    <n v="16"/>
    <x v="5"/>
    <n v="12"/>
    <s v="Support to Intermediate Care Services (Community Therapies)"/>
    <s v="Bridgewater Community Therapies"/>
    <x v="19"/>
    <s v="Preventing admissions to acute setting"/>
    <s v=""/>
    <x v="1"/>
    <s v=""/>
    <x v="6"/>
    <s v=""/>
    <s v=""/>
    <x v="3"/>
    <x v="0"/>
    <n v="151740"/>
    <x v="1"/>
  </r>
  <r>
    <x v="2"/>
    <x v="5"/>
    <x v="1"/>
    <n v="17"/>
    <x v="5"/>
    <n v="15"/>
    <s v="High Intensity User"/>
    <s v="High Intensity User"/>
    <x v="0"/>
    <s v="Risk Stratification"/>
    <s v=""/>
    <x v="1"/>
    <s v=""/>
    <x v="6"/>
    <s v=""/>
    <s v=""/>
    <x v="3"/>
    <x v="0"/>
    <n v="57220"/>
    <x v="2"/>
  </r>
  <r>
    <x v="2"/>
    <x v="5"/>
    <x v="1"/>
    <n v="18"/>
    <x v="5"/>
    <n v="16"/>
    <s v="Residential Care Home Placements"/>
    <s v="Maintaining Residential Care Home Placements"/>
    <x v="16"/>
    <s v="Care home"/>
    <s v=""/>
    <x v="0"/>
    <s v=""/>
    <x v="0"/>
    <s v=""/>
    <s v=""/>
    <x v="2"/>
    <x v="0"/>
    <n v="1074884"/>
    <x v="1"/>
  </r>
  <r>
    <x v="2"/>
    <x v="5"/>
    <x v="1"/>
    <n v="19"/>
    <x v="5"/>
    <n v="5"/>
    <s v="DFG and Equipment Adaptations"/>
    <s v="DFG"/>
    <x v="13"/>
    <s v="Adaptations, including statutory DFG grants"/>
    <s v=""/>
    <x v="0"/>
    <s v=""/>
    <x v="0"/>
    <s v=""/>
    <s v=""/>
    <x v="2"/>
    <x v="2"/>
    <n v="1994703"/>
    <x v="1"/>
  </r>
  <r>
    <x v="2"/>
    <x v="5"/>
    <x v="1"/>
    <n v="20"/>
    <x v="5"/>
    <n v="8"/>
    <s v="Domiciliary Care"/>
    <s v="Maintaining Social Care "/>
    <x v="7"/>
    <s v="Domiciliary care packages"/>
    <s v=""/>
    <x v="0"/>
    <s v=""/>
    <x v="0"/>
    <s v=""/>
    <s v=""/>
    <x v="2"/>
    <x v="3"/>
    <n v="201020"/>
    <x v="1"/>
  </r>
  <r>
    <x v="2"/>
    <x v="5"/>
    <x v="1"/>
    <n v="21"/>
    <x v="5"/>
    <n v="16"/>
    <s v="Care Home Placements"/>
    <s v="Maintaining Social Care"/>
    <x v="16"/>
    <s v="Care home"/>
    <s v=""/>
    <x v="0"/>
    <s v=""/>
    <x v="0"/>
    <s v=""/>
    <s v=""/>
    <x v="2"/>
    <x v="3"/>
    <n v="5438924"/>
    <x v="1"/>
  </r>
  <r>
    <x v="2"/>
    <x v="5"/>
    <x v="1"/>
    <n v="22"/>
    <x v="5"/>
    <n v="12"/>
    <s v="Reablement First"/>
    <s v="Reablement first on discharge from hospital"/>
    <x v="8"/>
    <s v="Home First/Discharge to Assess - process support/core costs"/>
    <s v=""/>
    <x v="0"/>
    <s v=""/>
    <x v="0"/>
    <s v=""/>
    <s v=""/>
    <x v="1"/>
    <x v="3"/>
    <n v="396090"/>
    <x v="1"/>
  </r>
  <r>
    <x v="2"/>
    <x v="5"/>
    <x v="1"/>
    <n v="23"/>
    <x v="5"/>
    <n v="7"/>
    <s v="Development Fund"/>
    <s v="Development Other"/>
    <x v="11"/>
    <s v=""/>
    <s v="New service developments"/>
    <x v="5"/>
    <s v="Community health and social care"/>
    <x v="0"/>
    <s v=""/>
    <s v=""/>
    <x v="1"/>
    <x v="3"/>
    <n v="946040"/>
    <x v="1"/>
  </r>
  <r>
    <x v="2"/>
    <x v="6"/>
    <x v="1"/>
    <n v="1"/>
    <x v="6"/>
    <n v="1001"/>
    <s v="Intermediate Care - Home/Bed Based and Hospital Discharge Team"/>
    <s v="Community Health element of bed and home based IC services"/>
    <x v="19"/>
    <s v="Reablement service accepting community and discharge referrals"/>
    <s v=""/>
    <x v="1"/>
    <s v=""/>
    <x v="6"/>
    <s v=""/>
    <s v=""/>
    <x v="3"/>
    <x v="0"/>
    <n v="2410428"/>
    <x v="1"/>
  </r>
  <r>
    <x v="2"/>
    <x v="6"/>
    <x v="1"/>
    <n v="2"/>
    <x v="6"/>
    <n v="1002"/>
    <s v="Intermediate Care - Home/Bed Based and Hospital Discharge Team"/>
    <s v="LA element of bed and home based IC services"/>
    <x v="22"/>
    <s v="Step down (discharge to assess pathway-2)"/>
    <s v=""/>
    <x v="0"/>
    <s v=""/>
    <x v="1"/>
    <s v="0.5"/>
    <s v="0.5"/>
    <x v="1"/>
    <x v="4"/>
    <n v="2419139"/>
    <x v="1"/>
  </r>
  <r>
    <x v="2"/>
    <x v="6"/>
    <x v="1"/>
    <n v="3"/>
    <x v="6"/>
    <n v="1003"/>
    <s v="Additional Home Care Provision"/>
    <s v="Additional commissioned Home Care to support IC capacity"/>
    <x v="7"/>
    <s v="Domiciliary care packages"/>
    <s v=""/>
    <x v="0"/>
    <s v=""/>
    <x v="0"/>
    <s v=""/>
    <s v=""/>
    <x v="2"/>
    <x v="3"/>
    <n v="350000"/>
    <x v="1"/>
  </r>
  <r>
    <x v="2"/>
    <x v="6"/>
    <x v="1"/>
    <n v="4"/>
    <x v="6"/>
    <n v="1004"/>
    <s v="Community Equipment"/>
    <s v="Community Equipment to support independence at home"/>
    <x v="1"/>
    <s v="Community Based Equipment"/>
    <s v=""/>
    <x v="1"/>
    <s v=""/>
    <x v="1"/>
    <s v="0.5"/>
    <s v="0.5"/>
    <x v="3"/>
    <x v="0"/>
    <n v="570989"/>
    <x v="1"/>
  </r>
  <r>
    <x v="2"/>
    <x v="6"/>
    <x v="1"/>
    <n v="5"/>
    <x v="6"/>
    <n v="1005"/>
    <s v="Community Equipment"/>
    <s v="Community Equipment to support independence at home"/>
    <x v="1"/>
    <s v="Community Based Equipment"/>
    <s v=""/>
    <x v="0"/>
    <s v=""/>
    <x v="0"/>
    <s v=""/>
    <s v=""/>
    <x v="1"/>
    <x v="4"/>
    <n v="234965"/>
    <x v="1"/>
  </r>
  <r>
    <x v="2"/>
    <x v="6"/>
    <x v="1"/>
    <n v="6"/>
    <x v="6"/>
    <n v="1006"/>
    <s v="Telecare"/>
    <s v="Telecare (inc Carecall) to support individuals at home "/>
    <x v="1"/>
    <s v="Telecare"/>
    <s v=""/>
    <x v="0"/>
    <s v=""/>
    <x v="0"/>
    <s v=""/>
    <s v=""/>
    <x v="1"/>
    <x v="0"/>
    <n v="351240"/>
    <x v="1"/>
  </r>
  <r>
    <x v="2"/>
    <x v="6"/>
    <x v="1"/>
    <n v="7"/>
    <x v="6"/>
    <n v="1007"/>
    <s v="Telecare"/>
    <s v="Telecare (inc Carecall) to support individuals at home "/>
    <x v="1"/>
    <s v="Telecare"/>
    <s v=""/>
    <x v="0"/>
    <s v=""/>
    <x v="0"/>
    <s v=""/>
    <s v=""/>
    <x v="2"/>
    <x v="4"/>
    <n v="133718"/>
    <x v="1"/>
  </r>
  <r>
    <x v="2"/>
    <x v="6"/>
    <x v="1"/>
    <n v="8"/>
    <x v="6"/>
    <n v="1008"/>
    <s v="Protecting Social Care "/>
    <s v="Packages of Care - mixed but stated as residential as doesn’t fit template.  Includes Residential/Supported Living/Nursing/DPs/Day/Outreach"/>
    <x v="16"/>
    <s v="Other"/>
    <s v="Mixed provision"/>
    <x v="0"/>
    <s v=""/>
    <x v="0"/>
    <s v=""/>
    <s v=""/>
    <x v="2"/>
    <x v="0"/>
    <n v="3225400"/>
    <x v="1"/>
  </r>
  <r>
    <x v="2"/>
    <x v="6"/>
    <x v="1"/>
    <n v="9"/>
    <x v="6"/>
    <n v="1009"/>
    <s v="Protecting Social Care "/>
    <s v="Packages of Care - mixed but stated as home care as doesn’t fit template.  Includes Residential/Supported Living/Nursing/DPs/Day/Outreach"/>
    <x v="7"/>
    <s v="Other"/>
    <s v="Mixed provision"/>
    <x v="0"/>
    <s v=""/>
    <x v="0"/>
    <s v=""/>
    <s v=""/>
    <x v="2"/>
    <x v="3"/>
    <n v="3594122"/>
    <x v="1"/>
  </r>
  <r>
    <x v="2"/>
    <x v="6"/>
    <x v="1"/>
    <n v="10"/>
    <x v="6"/>
    <n v="1010"/>
    <s v="Carers services and support"/>
    <s v="A range of carer support services"/>
    <x v="12"/>
    <s v="Other"/>
    <s v="Carer Support Services"/>
    <x v="5"/>
    <s v="Third sector commissioned services"/>
    <x v="1"/>
    <s v="0.5"/>
    <s v="0.5"/>
    <x v="0"/>
    <x v="0"/>
    <n v="184302"/>
    <x v="1"/>
  </r>
  <r>
    <x v="2"/>
    <x v="6"/>
    <x v="1"/>
    <n v="11"/>
    <x v="6"/>
    <n v="1011"/>
    <s v="Joint Funded Complex Care"/>
    <s v="Jointly Funded Packages of Care - mixed hence stated as personalised as doesn’t fit template.  Includes Residential/Supported Living/Nursing/DPs/Day/Outreach"/>
    <x v="17"/>
    <s v=""/>
    <s v="Mixed provision"/>
    <x v="0"/>
    <s v=""/>
    <x v="1"/>
    <s v="0.2"/>
    <s v="0.8"/>
    <x v="2"/>
    <x v="0"/>
    <n v="7405217"/>
    <x v="1"/>
  </r>
  <r>
    <x v="2"/>
    <x v="6"/>
    <x v="1"/>
    <n v="12"/>
    <x v="6"/>
    <n v="1012"/>
    <s v="Joint Funded Complex Care"/>
    <s v="Jointly Funded Packages of Care - mixed hence stated as personalised as doesn’t fit template.  Includes Residential/Supported Living/Nursing/DPs/Day/Outreach"/>
    <x v="17"/>
    <s v=""/>
    <s v="Mixed provision"/>
    <x v="0"/>
    <s v=""/>
    <x v="1"/>
    <s v="0.2"/>
    <s v="0.8"/>
    <x v="2"/>
    <x v="4"/>
    <n v="10743388.5"/>
    <x v="1"/>
  </r>
  <r>
    <x v="2"/>
    <x v="6"/>
    <x v="1"/>
    <n v="13"/>
    <x v="6"/>
    <n v="1013"/>
    <s v="Joint Funded Complex Care"/>
    <s v="Jointly Funded Packages of Care - mixed hence stated as personalised as doesn’t fit template.  Includes Residential/Supported Living/Nursing/DPs/Day/Outreach"/>
    <x v="17"/>
    <s v=""/>
    <s v="Mixed provision"/>
    <x v="0"/>
    <s v=""/>
    <x v="1"/>
    <s v="0.2"/>
    <s v="0.8"/>
    <x v="2"/>
    <x v="6"/>
    <n v="4725582"/>
    <x v="1"/>
  </r>
  <r>
    <x v="2"/>
    <x v="6"/>
    <x v="1"/>
    <n v="14"/>
    <x v="6"/>
    <n v="1013"/>
    <s v="Support Functions - Jointly funded commissioning/other posts"/>
    <s v="Jointly funded commissioning posts"/>
    <x v="9"/>
    <s v="Joint commissioning infrastructure"/>
    <s v=""/>
    <x v="5"/>
    <s v="Workforce - joint posts"/>
    <x v="1"/>
    <s v="0.5"/>
    <s v="0.5"/>
    <x v="8"/>
    <x v="0"/>
    <n v="265742"/>
    <x v="1"/>
  </r>
  <r>
    <x v="2"/>
    <x v="6"/>
    <x v="1"/>
    <n v="15"/>
    <x v="6"/>
    <n v="1014"/>
    <s v="Support Functions - Jointly funded commissioning/other posts"/>
    <s v="Jointly funded commissioning posts"/>
    <x v="9"/>
    <s v="Joint commissioning infrastructure"/>
    <s v=""/>
    <x v="5"/>
    <s v="Workforce - joint posts"/>
    <x v="1"/>
    <s v="0.5"/>
    <s v="0.5"/>
    <x v="1"/>
    <x v="4"/>
    <n v="209122"/>
    <x v="1"/>
  </r>
  <r>
    <x v="2"/>
    <x v="6"/>
    <x v="1"/>
    <n v="16"/>
    <x v="6"/>
    <n v="1015"/>
    <s v="Third Sector Schemes"/>
    <s v="Employment Support/Advice Scheme for Disabled People"/>
    <x v="11"/>
    <s v=""/>
    <s v="Support for employment"/>
    <x v="5"/>
    <s v="Third sector commissioned services"/>
    <x v="6"/>
    <s v=""/>
    <s v=""/>
    <x v="0"/>
    <x v="0"/>
    <n v="77987.766999999993"/>
    <x v="1"/>
  </r>
  <r>
    <x v="2"/>
    <x v="6"/>
    <x v="1"/>
    <n v="17"/>
    <x v="6"/>
    <n v="1016"/>
    <s v="Third Sector Schemes"/>
    <s v="Minor adaptations support"/>
    <x v="2"/>
    <s v=""/>
    <s v=""/>
    <x v="5"/>
    <s v="Third sector commissioned services"/>
    <x v="1"/>
    <s v="0.5"/>
    <s v="0.5"/>
    <x v="0"/>
    <x v="3"/>
    <n v="196390"/>
    <x v="1"/>
  </r>
  <r>
    <x v="2"/>
    <x v="6"/>
    <x v="1"/>
    <n v="18"/>
    <x v="6"/>
    <n v="2001"/>
    <s v="Reablement 2"/>
    <s v="Expansion of Reablement Service to include those whose nees have increased since admission"/>
    <x v="19"/>
    <s v="Reablement to support discharge -step down (Discharge to Assess pathway 1)"/>
    <s v=""/>
    <x v="0"/>
    <s v=""/>
    <x v="1"/>
    <s v="0.5"/>
    <s v="0.5"/>
    <x v="1"/>
    <x v="3"/>
    <n v="170803.01064020241"/>
    <x v="1"/>
  </r>
  <r>
    <x v="2"/>
    <x v="6"/>
    <x v="1"/>
    <n v="19"/>
    <x v="6"/>
    <n v="2002"/>
    <s v="Carecall Response"/>
    <s v="Response to people falling at home to prevent transfers and admissions"/>
    <x v="19"/>
    <s v="Preventing admissions to acute setting"/>
    <s v=""/>
    <x v="0"/>
    <s v=""/>
    <x v="0"/>
    <s v=""/>
    <s v=""/>
    <x v="1"/>
    <x v="3"/>
    <n v="230584.06436427328"/>
    <x v="1"/>
  </r>
  <r>
    <x v="2"/>
    <x v="6"/>
    <x v="1"/>
    <n v="20"/>
    <x v="6"/>
    <n v="2003"/>
    <s v="Home First Expansion"/>
    <s v="Increase capacity to support D2A pathway - home first"/>
    <x v="19"/>
    <s v="Reablement to support discharge -step down (Discharge to Assess pathway 1)"/>
    <s v=""/>
    <x v="0"/>
    <s v=""/>
    <x v="1"/>
    <s v="0.5"/>
    <s v="0.5"/>
    <x v="1"/>
    <x v="3"/>
    <n v="299930.08668419544"/>
    <x v="1"/>
  </r>
  <r>
    <x v="2"/>
    <x v="6"/>
    <x v="1"/>
    <n v="21"/>
    <x v="6"/>
    <n v="2004"/>
    <s v="Rapid Community Response Service"/>
    <s v="Community response - note not bed based but response services only fit here"/>
    <x v="22"/>
    <s v="Rapid/Crisis Response"/>
    <s v=""/>
    <x v="0"/>
    <s v=""/>
    <x v="1"/>
    <s v="0.5"/>
    <s v="0.5"/>
    <x v="1"/>
    <x v="3"/>
    <n v="352281.20944541751"/>
    <x v="1"/>
  </r>
  <r>
    <x v="2"/>
    <x v="6"/>
    <x v="1"/>
    <n v="22"/>
    <x v="6"/>
    <n v="2005"/>
    <s v="Reablement Extension"/>
    <s v="Expansion of reablement to provide capacity in outlying areas"/>
    <x v="19"/>
    <s v="Reablement to support discharge -step down (Discharge to Assess pathway 1)"/>
    <s v=""/>
    <x v="0"/>
    <s v=""/>
    <x v="1"/>
    <s v="0.5"/>
    <s v="0.5"/>
    <x v="1"/>
    <x v="3"/>
    <n v="412062.26316948835"/>
    <x v="1"/>
  </r>
  <r>
    <x v="2"/>
    <x v="6"/>
    <x v="1"/>
    <n v="23"/>
    <x v="6"/>
    <n v="2006"/>
    <s v="Discharge to Assess"/>
    <s v="Assessments and infrastructure costs to support D2A"/>
    <x v="8"/>
    <s v="Early Discharge Planning"/>
    <s v=""/>
    <x v="0"/>
    <s v=""/>
    <x v="1"/>
    <s v="0.5"/>
    <s v="0.5"/>
    <x v="1"/>
    <x v="3"/>
    <n v="566213.68830237747"/>
    <x v="2"/>
  </r>
  <r>
    <x v="2"/>
    <x v="6"/>
    <x v="1"/>
    <n v="24"/>
    <x v="6"/>
    <n v="2007"/>
    <s v="Care Home Discharge Co-ordinator"/>
    <s v="supporting more timely discharge to bed based provision"/>
    <x v="8"/>
    <s v="Trusted Assessment"/>
    <s v=""/>
    <x v="0"/>
    <s v=""/>
    <x v="1"/>
    <s v="0.5"/>
    <s v="0.5"/>
    <x v="0"/>
    <x v="3"/>
    <n v="38529"/>
    <x v="1"/>
  </r>
  <r>
    <x v="2"/>
    <x v="6"/>
    <x v="1"/>
    <n v="25"/>
    <x v="6"/>
    <n v="3001"/>
    <s v="DFG Grant"/>
    <s v="DFG adaptations and schemes"/>
    <x v="13"/>
    <s v="Adaptations, including statutory DFG grants"/>
    <s v=""/>
    <x v="0"/>
    <s v=""/>
    <x v="0"/>
    <s v=""/>
    <s v=""/>
    <x v="2"/>
    <x v="2"/>
    <n v="1922346"/>
    <x v="1"/>
  </r>
  <r>
    <x v="2"/>
    <x v="6"/>
    <x v="1"/>
    <n v="26"/>
    <x v="6"/>
    <n v="3002"/>
    <s v="DFG Grant"/>
    <s v="DFG adaptations and schemes"/>
    <x v="13"/>
    <s v="Adaptations, including statutory DFG grants"/>
    <s v=""/>
    <x v="0"/>
    <s v=""/>
    <x v="0"/>
    <s v=""/>
    <s v=""/>
    <x v="1"/>
    <x v="2"/>
    <n v="300000"/>
    <x v="1"/>
  </r>
  <r>
    <x v="2"/>
    <x v="6"/>
    <x v="1"/>
    <n v="27"/>
    <x v="6"/>
    <n v="10011"/>
    <s v="Intermediate Care - Home/Bed Based and Hospital Discharge Team"/>
    <s v="ICB element of IC Block within core BCF"/>
    <x v="22"/>
    <s v="Step down (discharge to assess pathway-2)"/>
    <s v=""/>
    <x v="1"/>
    <s v=""/>
    <x v="1"/>
    <s v="0.5"/>
    <s v="0.5"/>
    <x v="8"/>
    <x v="0"/>
    <n v="1499776"/>
    <x v="1"/>
  </r>
  <r>
    <x v="2"/>
    <x v="6"/>
    <x v="1"/>
    <n v="28"/>
    <x v="6"/>
    <n v="10012"/>
    <s v="Hospital Discharge and Senior Management"/>
    <s v="ICB element of IC Staffing Block within core BCF"/>
    <x v="8"/>
    <s v="Multi-Disciplinary/Multi-Agency Discharge Teams supporting discharge"/>
    <s v="HDT Staffing and Senior Mgt Team for IMC"/>
    <x v="0"/>
    <s v=""/>
    <x v="1"/>
    <s v="0.5"/>
    <s v="0.5"/>
    <x v="8"/>
    <x v="0"/>
    <n v="625278"/>
    <x v="1"/>
  </r>
  <r>
    <x v="2"/>
    <x v="6"/>
    <x v="1"/>
    <n v="29"/>
    <x v="6"/>
    <n v="10021"/>
    <s v="Intermediate Care - Home/Bed Based and Hospital Discharge Team"/>
    <s v="LA element of IC Block in core BCF"/>
    <x v="19"/>
    <s v="Reablement service accepting community and discharge referrals"/>
    <s v=""/>
    <x v="1"/>
    <s v=""/>
    <x v="1"/>
    <s v="0.5"/>
    <s v="0.5"/>
    <x v="1"/>
    <x v="4"/>
    <n v="1549068"/>
    <x v="1"/>
  </r>
  <r>
    <x v="2"/>
    <x v="6"/>
    <x v="1"/>
    <n v="30"/>
    <x v="6"/>
    <n v="10022"/>
    <s v="Hospital Discharge and Senior Management"/>
    <s v="LA element of IHDT and senior management of IC services"/>
    <x v="3"/>
    <s v="Assessment teams/joint assessment"/>
    <s v="HDT Staffing and Senior Mgt Team for IMC"/>
    <x v="0"/>
    <s v=""/>
    <x v="1"/>
    <s v="0.5"/>
    <s v="0.5"/>
    <x v="1"/>
    <x v="4"/>
    <n v="641160"/>
    <x v="1"/>
  </r>
  <r>
    <x v="2"/>
    <x v="6"/>
    <x v="1"/>
    <n v="31"/>
    <x v="6"/>
    <n v="10023"/>
    <s v="Good Neighbours"/>
    <s v="Volunteer programme - ICB Element (as jointly funded) "/>
    <x v="0"/>
    <s v="Other"/>
    <s v="volunteer support to people at home"/>
    <x v="5"/>
    <s v="Third sector commissioned services"/>
    <x v="1"/>
    <s v="0.5"/>
    <s v="0.5"/>
    <x v="0"/>
    <x v="0"/>
    <n v="20390"/>
    <x v="2"/>
  </r>
  <r>
    <x v="2"/>
    <x v="6"/>
    <x v="1"/>
    <n v="32"/>
    <x v="6"/>
    <n v="10023"/>
    <s v="Good Neighbours"/>
    <s v="Volunteer programme - LA element (as jointly funded) "/>
    <x v="0"/>
    <s v="Other"/>
    <s v="volunteer support to people at home"/>
    <x v="5"/>
    <s v="Third sector commissioned services"/>
    <x v="1"/>
    <s v="0.5"/>
    <s v="0.5"/>
    <x v="0"/>
    <x v="4"/>
    <n v="20390"/>
    <x v="2"/>
  </r>
  <r>
    <x v="2"/>
    <x v="7"/>
    <x v="1"/>
    <n v="1"/>
    <x v="7"/>
    <n v="1"/>
    <s v="Capacity Building in VCFS"/>
    <s v="To develop co-ordinated approach to early intervention to prevent and/or delay demand on statutory health &amp; care services"/>
    <x v="0"/>
    <s v="Other"/>
    <s v="Voluntary Sector"/>
    <x v="0"/>
    <s v=""/>
    <x v="0"/>
    <s v=""/>
    <s v=""/>
    <x v="0"/>
    <x v="0"/>
    <n v="39308"/>
    <x v="1"/>
  </r>
  <r>
    <x v="2"/>
    <x v="7"/>
    <x v="1"/>
    <n v="2"/>
    <x v="7"/>
    <n v="1"/>
    <s v="Capacity Building in VCFS"/>
    <s v="To develop co-ordinated approach to early intervention to prevent and/or delay demand on statutory health &amp; care services"/>
    <x v="0"/>
    <s v="Other"/>
    <s v="Voluntary Sector"/>
    <x v="0"/>
    <s v=""/>
    <x v="0"/>
    <s v=""/>
    <s v=""/>
    <x v="0"/>
    <x v="0"/>
    <n v="179975"/>
    <x v="1"/>
  </r>
  <r>
    <x v="2"/>
    <x v="7"/>
    <x v="1"/>
    <n v="3"/>
    <x v="7"/>
    <n v="1"/>
    <s v="Capacity Building in VCFS"/>
    <s v="To develop co-ordinated approach to early intervention to prevent and/or delay demand on statutory health &amp; care services"/>
    <x v="0"/>
    <s v="Other"/>
    <s v="Voluntary Sector"/>
    <x v="0"/>
    <s v=""/>
    <x v="0"/>
    <s v=""/>
    <s v=""/>
    <x v="0"/>
    <x v="0"/>
    <n v="158067"/>
    <x v="1"/>
  </r>
  <r>
    <x v="2"/>
    <x v="7"/>
    <x v="1"/>
    <n v="4"/>
    <x v="7"/>
    <n v="1"/>
    <s v="Capacity Building in VCFS"/>
    <s v="To develop co-ordinated approach to early intervention to prevent and/or delay demand on statutory health &amp; care services"/>
    <x v="0"/>
    <s v="Other"/>
    <s v="Voluntary Sector"/>
    <x v="0"/>
    <s v=""/>
    <x v="0"/>
    <s v=""/>
    <s v=""/>
    <x v="0"/>
    <x v="0"/>
    <n v="65452"/>
    <x v="1"/>
  </r>
  <r>
    <x v="2"/>
    <x v="7"/>
    <x v="1"/>
    <n v="5"/>
    <x v="7"/>
    <n v="1"/>
    <s v="Capacity Building in VCFS"/>
    <s v="To develop co-ordinated approach to early intervention to prevent and/or delay demand on statutory health &amp; care services"/>
    <x v="0"/>
    <s v="Other"/>
    <s v="Voluntary Sector"/>
    <x v="0"/>
    <s v=""/>
    <x v="0"/>
    <s v=""/>
    <s v=""/>
    <x v="0"/>
    <x v="0"/>
    <n v="41498"/>
    <x v="2"/>
  </r>
  <r>
    <x v="2"/>
    <x v="7"/>
    <x v="1"/>
    <n v="6"/>
    <x v="7"/>
    <n v="2"/>
    <s v="Integrated Offer for Carers"/>
    <s v="Supporting carers through timely assessment, advice, guidance and practical support to improve health &amp; wellbeing for all citizens and manage demand for social care services"/>
    <x v="6"/>
    <s v="Other"/>
    <s v="Meeting social care demand pressures"/>
    <x v="0"/>
    <s v=""/>
    <x v="0"/>
    <s v=""/>
    <s v=""/>
    <x v="1"/>
    <x v="0"/>
    <n v="267014"/>
    <x v="1"/>
  </r>
  <r>
    <x v="2"/>
    <x v="7"/>
    <x v="1"/>
    <n v="7"/>
    <x v="7"/>
    <n v="2"/>
    <s v="Integrated Offer for Carers"/>
    <s v="Supporting carers through timely advice, guidance and practical support to improve health &amp; wellbeing for all citizens"/>
    <x v="12"/>
    <s v="Other"/>
    <s v="Carer Advice and Support"/>
    <x v="1"/>
    <s v=""/>
    <x v="6"/>
    <s v=""/>
    <s v=""/>
    <x v="0"/>
    <x v="0"/>
    <n v="51747"/>
    <x v="1"/>
  </r>
  <r>
    <x v="2"/>
    <x v="7"/>
    <x v="1"/>
    <n v="8"/>
    <x v="7"/>
    <n v="3"/>
    <s v="Integrated Locality Teams"/>
    <s v="Increase capacity of community based services to deliver care closer to people’s home and provide genuine alternatives to hospital-based care where admission can be appropriately avoided"/>
    <x v="3"/>
    <s v="Assessment teams/joint assessment"/>
    <s v=""/>
    <x v="0"/>
    <s v=""/>
    <x v="0"/>
    <s v=""/>
    <s v=""/>
    <x v="1"/>
    <x v="0"/>
    <n v="273887"/>
    <x v="1"/>
  </r>
  <r>
    <x v="2"/>
    <x v="7"/>
    <x v="1"/>
    <n v="9"/>
    <x v="7"/>
    <n v="3"/>
    <s v="Integrated Locality Teams"/>
    <s v="Increase capacity of community based services to deliver care closer to people’s home and provide genuine alternatives to hospital-based care where admission can be appropriately avoided"/>
    <x v="3"/>
    <s v="Care navigation and planning"/>
    <s v=""/>
    <x v="0"/>
    <s v=""/>
    <x v="0"/>
    <s v=""/>
    <s v=""/>
    <x v="1"/>
    <x v="0"/>
    <n v="56296"/>
    <x v="1"/>
  </r>
  <r>
    <x v="2"/>
    <x v="7"/>
    <x v="1"/>
    <n v="10"/>
    <x v="7"/>
    <n v="3"/>
    <s v="Integrated Locality Teams - Cost of the Care Act"/>
    <s v="Increase capacity of community based services to deliver care closer to people’s home and provide genuine alternatives to hospital-based care where admission can be appropriately avoided"/>
    <x v="6"/>
    <s v="Other"/>
    <s v="Meeting social care demand pressures"/>
    <x v="0"/>
    <s v=""/>
    <x v="0"/>
    <s v=""/>
    <s v=""/>
    <x v="1"/>
    <x v="0"/>
    <n v="910224"/>
    <x v="1"/>
  </r>
  <r>
    <x v="2"/>
    <x v="7"/>
    <x v="1"/>
    <n v="11"/>
    <x v="7"/>
    <n v="3"/>
    <s v="Integrated Locality Teams"/>
    <s v="Increase capacity of community based services to deliver care closer to people’s home and provide genuine alternatives to hospital-based care where admission can be appropriately avoided"/>
    <x v="1"/>
    <s v="Community based equipment"/>
    <s v=""/>
    <x v="0"/>
    <s v=""/>
    <x v="0"/>
    <s v=""/>
    <s v=""/>
    <x v="1"/>
    <x v="0"/>
    <n v="116623"/>
    <x v="1"/>
  </r>
  <r>
    <x v="2"/>
    <x v="7"/>
    <x v="1"/>
    <n v="12"/>
    <x v="7"/>
    <n v="3"/>
    <s v="Integrated Locality Teams"/>
    <s v="Increase capacity of community based services to deliver care closer to people’s home and provide genuine alternatives to hospital-based care where admission can be appropriately avoided"/>
    <x v="3"/>
    <s v="Assessment teams/joint assessment"/>
    <s v=""/>
    <x v="0"/>
    <s v=""/>
    <x v="0"/>
    <s v=""/>
    <s v=""/>
    <x v="1"/>
    <x v="0"/>
    <n v="383486"/>
    <x v="1"/>
  </r>
  <r>
    <x v="2"/>
    <x v="7"/>
    <x v="1"/>
    <n v="13"/>
    <x v="7"/>
    <n v="3"/>
    <s v="Integrated Locality Teams"/>
    <s v="Increase capacity of community based services to deliver care closer to people’s home and provide genuine alternatives to hospital-based care where admission can be appropriately avoided"/>
    <x v="9"/>
    <s v="Integrated models of provision"/>
    <s v=""/>
    <x v="0"/>
    <s v=""/>
    <x v="0"/>
    <s v=""/>
    <s v=""/>
    <x v="1"/>
    <x v="0"/>
    <n v="59970"/>
    <x v="1"/>
  </r>
  <r>
    <x v="2"/>
    <x v="7"/>
    <x v="1"/>
    <n v="14"/>
    <x v="7"/>
    <n v="3"/>
    <s v="Integrated Locality Teams"/>
    <s v="Increase capacity of community based services to deliver care closer to people’s home and provide genuine alternatives to hospital-based care where admission can be appropriately avoided"/>
    <x v="3"/>
    <s v="Care navigation and planning"/>
    <s v=""/>
    <x v="0"/>
    <s v=""/>
    <x v="0"/>
    <s v=""/>
    <s v=""/>
    <x v="1"/>
    <x v="0"/>
    <n v="31545"/>
    <x v="1"/>
  </r>
  <r>
    <x v="2"/>
    <x v="7"/>
    <x v="1"/>
    <n v="15"/>
    <x v="7"/>
    <n v="3"/>
    <s v="Integrated Locality Teams"/>
    <s v="Increase capacity of community based services to deliver care closer to people’s home and provide genuine alternatives to hospital-based care where admission can be appropriately avoided"/>
    <x v="3"/>
    <s v="Care navigation and planning"/>
    <s v=""/>
    <x v="0"/>
    <s v=""/>
    <x v="0"/>
    <s v=""/>
    <s v=""/>
    <x v="1"/>
    <x v="0"/>
    <n v="62283"/>
    <x v="1"/>
  </r>
  <r>
    <x v="2"/>
    <x v="7"/>
    <x v="1"/>
    <n v="16"/>
    <x v="7"/>
    <n v="3"/>
    <s v="Integrated Locality Teams"/>
    <s v="Increase capacity of community based services to deliver care closer to people’s home and provide genuine alternatives to hospital-based care where admission can be appropriately avoided"/>
    <x v="3"/>
    <s v="Care navigation and planning"/>
    <s v=""/>
    <x v="0"/>
    <s v=""/>
    <x v="0"/>
    <s v=""/>
    <s v=""/>
    <x v="1"/>
    <x v="0"/>
    <n v="65276"/>
    <x v="1"/>
  </r>
  <r>
    <x v="2"/>
    <x v="7"/>
    <x v="1"/>
    <n v="17"/>
    <x v="7"/>
    <n v="3"/>
    <s v="Mental Health Advocacy"/>
    <s v="Provide mental health advocacy service"/>
    <x v="0"/>
    <s v="Other"/>
    <s v="Mental Health Advocacy"/>
    <x v="0"/>
    <s v=""/>
    <x v="0"/>
    <s v=""/>
    <s v=""/>
    <x v="1"/>
    <x v="0"/>
    <n v="31899"/>
    <x v="1"/>
  </r>
  <r>
    <x v="2"/>
    <x v="7"/>
    <x v="1"/>
    <n v="18"/>
    <x v="7"/>
    <n v="3"/>
    <s v="Healthy Homes"/>
    <s v="Provide safe and warm homes"/>
    <x v="11"/>
    <s v=""/>
    <s v="Healthy Homes"/>
    <x v="0"/>
    <s v=""/>
    <x v="0"/>
    <s v=""/>
    <s v=""/>
    <x v="0"/>
    <x v="0"/>
    <n v="27000"/>
    <x v="1"/>
  </r>
  <r>
    <x v="2"/>
    <x v="7"/>
    <x v="1"/>
    <n v="19"/>
    <x v="7"/>
    <n v="3"/>
    <s v="Integrated Locality Teams"/>
    <s v="Increase capacity of community based services to deliver care closer to people’s home and provide genuine alternatives to hospital-based care where admission can be appropriately avoided"/>
    <x v="9"/>
    <s v="Integrated models of provision"/>
    <s v=""/>
    <x v="1"/>
    <s v=""/>
    <x v="6"/>
    <s v=""/>
    <s v=""/>
    <x v="3"/>
    <x v="0"/>
    <n v="119281"/>
    <x v="1"/>
  </r>
  <r>
    <x v="2"/>
    <x v="7"/>
    <x v="1"/>
    <n v="20"/>
    <x v="7"/>
    <n v="3"/>
    <s v="Integrated Locality Teams"/>
    <s v="Increase capacity of community based services to deliver care closer to people’s home and provide genuine alternatives to hospital-based care where admission can be appropriately avoided"/>
    <x v="9"/>
    <s v="Integrated models of provision"/>
    <s v=""/>
    <x v="1"/>
    <s v=""/>
    <x v="6"/>
    <s v=""/>
    <s v=""/>
    <x v="3"/>
    <x v="0"/>
    <n v="97676"/>
    <x v="1"/>
  </r>
  <r>
    <x v="2"/>
    <x v="7"/>
    <x v="1"/>
    <n v="21"/>
    <x v="7"/>
    <n v="3"/>
    <s v="Integrated Locality Teams"/>
    <s v="Increase capacity of community based services to deliver care closer to people’s home and provide genuine alternatives to hospital-based care where admission can be appropriately avoided"/>
    <x v="9"/>
    <s v="Data Integration"/>
    <s v=""/>
    <x v="1"/>
    <s v=""/>
    <x v="6"/>
    <s v=""/>
    <s v=""/>
    <x v="3"/>
    <x v="0"/>
    <n v="7993"/>
    <x v="1"/>
  </r>
  <r>
    <x v="2"/>
    <x v="7"/>
    <x v="1"/>
    <n v="22"/>
    <x v="7"/>
    <n v="3"/>
    <s v="Integrated Locality Teams"/>
    <s v="Increase capacity of community based services to deliver care closer to people’s home and provide genuine alternatives to hospital-based care where admission can be appropriately avoided"/>
    <x v="9"/>
    <s v="Data Integration"/>
    <s v=""/>
    <x v="1"/>
    <s v=""/>
    <x v="6"/>
    <s v=""/>
    <s v=""/>
    <x v="3"/>
    <x v="0"/>
    <n v="58125"/>
    <x v="1"/>
  </r>
  <r>
    <x v="2"/>
    <x v="7"/>
    <x v="1"/>
    <n v="23"/>
    <x v="7"/>
    <n v="3"/>
    <s v="Integrated Locality Teams"/>
    <s v="Increase capacity of community based services to deliver care closer to people’s home and provide genuine alternatives to hospital-based care where admission can be appropriately avoided"/>
    <x v="22"/>
    <s v="Step down (discharge to assess pathway-2)"/>
    <s v=""/>
    <x v="0"/>
    <s v=""/>
    <x v="0"/>
    <s v=""/>
    <s v=""/>
    <x v="1"/>
    <x v="0"/>
    <n v="30720"/>
    <x v="1"/>
  </r>
  <r>
    <x v="2"/>
    <x v="7"/>
    <x v="1"/>
    <n v="24"/>
    <x v="7"/>
    <n v="3"/>
    <s v="Integrated Locality Teams"/>
    <s v="Increase capacity of community based services to deliver care closer to people’s home and provide genuine alternatives to hospital-based care where admission can be appropriately avoided"/>
    <x v="19"/>
    <s v="Reablement service accepting community and discharge referrals"/>
    <s v=""/>
    <x v="0"/>
    <s v=""/>
    <x v="0"/>
    <s v=""/>
    <s v=""/>
    <x v="1"/>
    <x v="0"/>
    <n v="71680"/>
    <x v="1"/>
  </r>
  <r>
    <x v="2"/>
    <x v="7"/>
    <x v="1"/>
    <n v="25"/>
    <x v="7"/>
    <n v="3"/>
    <s v="Integrated Locality Teams"/>
    <s v="Increase capacity of community based services to deliver care closer to people’s home and provide genuine alternatives to hospital-based care where admission can be appropriately avoided"/>
    <x v="9"/>
    <s v="System IT Interoperability"/>
    <s v=""/>
    <x v="0"/>
    <s v=""/>
    <x v="0"/>
    <s v=""/>
    <s v=""/>
    <x v="1"/>
    <x v="0"/>
    <n v="3472"/>
    <x v="1"/>
  </r>
  <r>
    <x v="2"/>
    <x v="7"/>
    <x v="1"/>
    <n v="26"/>
    <x v="7"/>
    <n v="3"/>
    <s v="Integrated Locality Teams"/>
    <s v="Increase capacity of community based services to deliver care closer to people’s home and provide genuine alternatives to hospital-based care where admission can be appropriately avoided"/>
    <x v="9"/>
    <s v="Integrated models of provision"/>
    <s v=""/>
    <x v="0"/>
    <s v=""/>
    <x v="0"/>
    <s v=""/>
    <s v=""/>
    <x v="1"/>
    <x v="0"/>
    <n v="31593"/>
    <x v="2"/>
  </r>
  <r>
    <x v="2"/>
    <x v="7"/>
    <x v="1"/>
    <n v="27"/>
    <x v="7"/>
    <n v="4"/>
    <s v="Integrated Intermediate Care"/>
    <s v="Provide community integrated intermediate care services including step up"/>
    <x v="3"/>
    <s v="Care navigation and planning"/>
    <s v=""/>
    <x v="0"/>
    <s v=""/>
    <x v="0"/>
    <s v=""/>
    <s v=""/>
    <x v="1"/>
    <x v="0"/>
    <n v="90029"/>
    <x v="1"/>
  </r>
  <r>
    <x v="2"/>
    <x v="7"/>
    <x v="1"/>
    <n v="28"/>
    <x v="7"/>
    <n v="4"/>
    <s v="Integrated Intermediate Care"/>
    <s v="Provide community integrated intermediate care services including step up"/>
    <x v="3"/>
    <s v="Care navigation and planning"/>
    <s v=""/>
    <x v="0"/>
    <s v=""/>
    <x v="0"/>
    <s v=""/>
    <s v=""/>
    <x v="1"/>
    <x v="0"/>
    <n v="136803"/>
    <x v="1"/>
  </r>
  <r>
    <x v="2"/>
    <x v="7"/>
    <x v="1"/>
    <n v="29"/>
    <x v="7"/>
    <n v="4"/>
    <s v="Integrated Intermediate Care"/>
    <s v="Provide community integrated intermediate care services including step up"/>
    <x v="3"/>
    <s v="Care navigation and planning"/>
    <s v=""/>
    <x v="0"/>
    <s v=""/>
    <x v="0"/>
    <s v=""/>
    <s v=""/>
    <x v="1"/>
    <x v="0"/>
    <n v="465706"/>
    <x v="1"/>
  </r>
  <r>
    <x v="2"/>
    <x v="7"/>
    <x v="1"/>
    <n v="30"/>
    <x v="7"/>
    <n v="4"/>
    <s v="Integrated Intermediate Care"/>
    <s v="Provide community integrated intermediate care services including step up"/>
    <x v="3"/>
    <s v="Care navigation and planning"/>
    <s v=""/>
    <x v="0"/>
    <s v=""/>
    <x v="0"/>
    <s v=""/>
    <s v=""/>
    <x v="1"/>
    <x v="0"/>
    <n v="162879"/>
    <x v="1"/>
  </r>
  <r>
    <x v="2"/>
    <x v="7"/>
    <x v="1"/>
    <n v="31"/>
    <x v="7"/>
    <n v="4"/>
    <s v="Integrated Intermediate Care"/>
    <s v="Provide community integrated intermediate care services including step up"/>
    <x v="3"/>
    <s v="Care navigation and planning"/>
    <s v=""/>
    <x v="0"/>
    <s v=""/>
    <x v="0"/>
    <s v=""/>
    <s v=""/>
    <x v="1"/>
    <x v="0"/>
    <n v="45015"/>
    <x v="1"/>
  </r>
  <r>
    <x v="2"/>
    <x v="7"/>
    <x v="1"/>
    <n v="32"/>
    <x v="7"/>
    <n v="4"/>
    <s v="Integrated Intermediate Care"/>
    <s v="Provide community integrated intermediate care services including step up"/>
    <x v="3"/>
    <s v="Care navigation and planning"/>
    <s v=""/>
    <x v="1"/>
    <s v=""/>
    <x v="6"/>
    <s v=""/>
    <s v=""/>
    <x v="3"/>
    <x v="0"/>
    <n v="32140"/>
    <x v="1"/>
  </r>
  <r>
    <x v="2"/>
    <x v="7"/>
    <x v="1"/>
    <n v="33"/>
    <x v="7"/>
    <n v="4"/>
    <s v="Integrated Intermediate Care"/>
    <s v="Provide community integrated intermediate care services including step up"/>
    <x v="22"/>
    <s v="Step up"/>
    <s v=""/>
    <x v="1"/>
    <s v=""/>
    <x v="0"/>
    <s v=""/>
    <s v=""/>
    <x v="1"/>
    <x v="0"/>
    <n v="53216"/>
    <x v="1"/>
  </r>
  <r>
    <x v="2"/>
    <x v="7"/>
    <x v="1"/>
    <n v="34"/>
    <x v="7"/>
    <n v="4"/>
    <s v="Integrated Intermediate Care"/>
    <s v="Provide community integrated intermediate care services including step up"/>
    <x v="19"/>
    <s v="Reablement service accepting community and discharge referrals"/>
    <s v=""/>
    <x v="1"/>
    <s v=""/>
    <x v="0"/>
    <s v=""/>
    <s v=""/>
    <x v="1"/>
    <x v="0"/>
    <n v="83968"/>
    <x v="1"/>
  </r>
  <r>
    <x v="2"/>
    <x v="7"/>
    <x v="1"/>
    <n v="35"/>
    <x v="7"/>
    <n v="4"/>
    <s v="Integrated Intermediate Care"/>
    <s v="Provide community integrated intermediate care services including step up"/>
    <x v="22"/>
    <s v="Step down (discharge to assess pathway-2)"/>
    <s v=""/>
    <x v="1"/>
    <s v=""/>
    <x v="6"/>
    <s v=""/>
    <s v=""/>
    <x v="3"/>
    <x v="0"/>
    <n v="307986"/>
    <x v="1"/>
  </r>
  <r>
    <x v="2"/>
    <x v="7"/>
    <x v="1"/>
    <n v="36"/>
    <x v="7"/>
    <n v="4"/>
    <s v="Integrated Intermediate Care"/>
    <s v="Provide community integrated intermediate care services including step up"/>
    <x v="22"/>
    <s v="Step down (discharge to assess pathway-2)"/>
    <s v=""/>
    <x v="1"/>
    <s v=""/>
    <x v="0"/>
    <s v=""/>
    <s v=""/>
    <x v="1"/>
    <x v="0"/>
    <n v="742514"/>
    <x v="1"/>
  </r>
  <r>
    <x v="2"/>
    <x v="7"/>
    <x v="1"/>
    <n v="37"/>
    <x v="7"/>
    <n v="4"/>
    <s v="Integrated Intermediate Care"/>
    <s v="Provide community integrated intermediate care services including step up"/>
    <x v="22"/>
    <s v="Step down (discharge to assess pathway-2)"/>
    <s v=""/>
    <x v="1"/>
    <s v=""/>
    <x v="6"/>
    <s v=""/>
    <s v=""/>
    <x v="3"/>
    <x v="0"/>
    <n v="544707"/>
    <x v="1"/>
  </r>
  <r>
    <x v="2"/>
    <x v="7"/>
    <x v="1"/>
    <n v="38"/>
    <x v="7"/>
    <n v="4"/>
    <s v="Integrated Intermediate Care"/>
    <s v="Provide community integrated intermediate care services including step up"/>
    <x v="22"/>
    <s v="Step down (discharge to assess pathway-2)"/>
    <s v=""/>
    <x v="1"/>
    <s v=""/>
    <x v="6"/>
    <s v=""/>
    <s v=""/>
    <x v="3"/>
    <x v="0"/>
    <n v="415693"/>
    <x v="1"/>
  </r>
  <r>
    <x v="2"/>
    <x v="7"/>
    <x v="1"/>
    <n v="39"/>
    <x v="7"/>
    <n v="4"/>
    <s v="Integrated Intermediate Care"/>
    <s v="Provide community integrated intermediate care services including step up"/>
    <x v="22"/>
    <s v="Step down (discharge to assess pathway-2)"/>
    <s v=""/>
    <x v="1"/>
    <s v=""/>
    <x v="0"/>
    <s v=""/>
    <s v=""/>
    <x v="1"/>
    <x v="0"/>
    <n v="219465"/>
    <x v="1"/>
  </r>
  <r>
    <x v="2"/>
    <x v="7"/>
    <x v="1"/>
    <n v="40"/>
    <x v="7"/>
    <n v="4"/>
    <s v="Integrated Intermediate Care"/>
    <s v="Provide community integrated intermediate care services including step up"/>
    <x v="22"/>
    <s v="Step down (discharge to assess pathway-2)"/>
    <s v=""/>
    <x v="1"/>
    <s v=""/>
    <x v="6"/>
    <s v=""/>
    <s v=""/>
    <x v="3"/>
    <x v="0"/>
    <n v="5150"/>
    <x v="1"/>
  </r>
  <r>
    <x v="2"/>
    <x v="7"/>
    <x v="1"/>
    <n v="41"/>
    <x v="7"/>
    <n v="4"/>
    <s v="Integrated Intermediate Care"/>
    <s v="Provide community integrated intermediate care services including step up"/>
    <x v="22"/>
    <s v="Step down (discharge to assess pathway-2)"/>
    <s v=""/>
    <x v="1"/>
    <s v=""/>
    <x v="0"/>
    <s v=""/>
    <s v=""/>
    <x v="1"/>
    <x v="4"/>
    <n v="400000"/>
    <x v="2"/>
  </r>
  <r>
    <x v="2"/>
    <x v="7"/>
    <x v="1"/>
    <n v="42"/>
    <x v="7"/>
    <n v="5"/>
    <s v="Intensive Home Support - Reablement and Crisis Support Service"/>
    <s v="Community based service focusing on highest needs patients at risk of a hospital admission or requiring intensive support following a hospital admission"/>
    <x v="22"/>
    <s v="Rapid/Crisis Response"/>
    <s v=""/>
    <x v="0"/>
    <s v=""/>
    <x v="0"/>
    <s v=""/>
    <s v=""/>
    <x v="1"/>
    <x v="0"/>
    <n v="51117"/>
    <x v="1"/>
  </r>
  <r>
    <x v="2"/>
    <x v="7"/>
    <x v="1"/>
    <n v="43"/>
    <x v="7"/>
    <n v="5"/>
    <s v="Intensive Home Support - Reablement and Crisis Support Service"/>
    <s v="Community based service focusing on highest needs patients at risk of a hospital admission or requiring intensive support following a hospital admission"/>
    <x v="19"/>
    <s v="Reablement service accepting community and discharge referrals"/>
    <s v=""/>
    <x v="0"/>
    <s v=""/>
    <x v="0"/>
    <s v=""/>
    <s v=""/>
    <x v="1"/>
    <x v="0"/>
    <n v="511392"/>
    <x v="1"/>
  </r>
  <r>
    <x v="2"/>
    <x v="7"/>
    <x v="1"/>
    <n v="44"/>
    <x v="7"/>
    <n v="5"/>
    <s v="Intensive Home Support - Aids and Adaptations"/>
    <s v="Community based service focusing on highest needs patients at risk of a hospital admission or requiring intensive support following a hospital admission"/>
    <x v="1"/>
    <s v="Community based equipment"/>
    <s v=""/>
    <x v="0"/>
    <s v=""/>
    <x v="0"/>
    <s v=""/>
    <s v=""/>
    <x v="2"/>
    <x v="0"/>
    <n v="318322"/>
    <x v="1"/>
  </r>
  <r>
    <x v="2"/>
    <x v="7"/>
    <x v="1"/>
    <n v="45"/>
    <x v="7"/>
    <n v="5"/>
    <s v="Intensive Home Support - Reablement and Crisis Support Service"/>
    <s v="Community based service focusing on highest needs patients at risk of a hospital admission or requiring intensive support following a hospital admission"/>
    <x v="19"/>
    <s v="Reablement service accepting community and discharge referrals"/>
    <s v=""/>
    <x v="1"/>
    <s v=""/>
    <x v="0"/>
    <s v=""/>
    <s v=""/>
    <x v="1"/>
    <x v="0"/>
    <n v="168316"/>
    <x v="1"/>
  </r>
  <r>
    <x v="2"/>
    <x v="7"/>
    <x v="1"/>
    <n v="46"/>
    <x v="7"/>
    <n v="5"/>
    <s v="Intensive Home Support - Community Equipment"/>
    <s v="Community based service focusing on highest needs patients at risk of a hospital admission or requiring intensive support following a hospital admission"/>
    <x v="1"/>
    <s v="Community based equipment"/>
    <s v=""/>
    <x v="1"/>
    <s v=""/>
    <x v="6"/>
    <s v=""/>
    <s v=""/>
    <x v="2"/>
    <x v="0"/>
    <n v="825468"/>
    <x v="1"/>
  </r>
  <r>
    <x v="2"/>
    <x v="7"/>
    <x v="1"/>
    <n v="47"/>
    <x v="7"/>
    <n v="5"/>
    <s v="Intensive Home Support - Walking Frame"/>
    <s v="Community based service focusing on highest needs patients at risk of a hospital admission or requiring intensive support following a hospital admission"/>
    <x v="1"/>
    <s v="Community based equipment"/>
    <s v=""/>
    <x v="1"/>
    <s v=""/>
    <x v="6"/>
    <s v=""/>
    <s v=""/>
    <x v="2"/>
    <x v="0"/>
    <n v="26633"/>
    <x v="1"/>
  </r>
  <r>
    <x v="2"/>
    <x v="7"/>
    <x v="1"/>
    <n v="48"/>
    <x v="7"/>
    <n v="5"/>
    <s v="Intensive Home Support - Community Equipment"/>
    <s v="Community based service focusing on highest needs patients at risk of a hospital admission or requiring intensive support following a hospital admission"/>
    <x v="1"/>
    <s v="Community based equipment"/>
    <s v=""/>
    <x v="1"/>
    <s v=""/>
    <x v="6"/>
    <s v=""/>
    <s v=""/>
    <x v="3"/>
    <x v="0"/>
    <n v="84397"/>
    <x v="1"/>
  </r>
  <r>
    <x v="2"/>
    <x v="7"/>
    <x v="1"/>
    <n v="49"/>
    <x v="7"/>
    <n v="5"/>
    <s v="Intensive Home Support - Rehabilitation / Community Services"/>
    <s v="Community based service focusing on highest needs patients at risk of a hospital admission or requiring intensive support following a hospital admission"/>
    <x v="10"/>
    <s v="Multidisciplinary teams that are supporting independence, such as anticipatory care"/>
    <s v=""/>
    <x v="1"/>
    <s v=""/>
    <x v="6"/>
    <s v=""/>
    <s v=""/>
    <x v="3"/>
    <x v="0"/>
    <n v="1405788"/>
    <x v="1"/>
  </r>
  <r>
    <x v="2"/>
    <x v="7"/>
    <x v="1"/>
    <n v="50"/>
    <x v="7"/>
    <n v="5"/>
    <s v="Intensive Home Support - (Demographic Growth)"/>
    <s v="Community based service focusing on highest needs patients at risk of a hospital admission or requiring intensive support following a hospital admission"/>
    <x v="10"/>
    <s v="Multidisciplinary teams that are supporting independence, such as anticipatory care"/>
    <s v=""/>
    <x v="1"/>
    <s v=""/>
    <x v="6"/>
    <s v=""/>
    <s v=""/>
    <x v="3"/>
    <x v="0"/>
    <n v="130194"/>
    <x v="1"/>
  </r>
  <r>
    <x v="2"/>
    <x v="7"/>
    <x v="1"/>
    <n v="51"/>
    <x v="7"/>
    <n v="5"/>
    <s v="Intensive Home Support Services"/>
    <s v="Community based service focusing on highest needs patients at risk of a hospital admission or requiring intensive support following a hospital admission"/>
    <x v="15"/>
    <s v="Physical health/wellbeing"/>
    <s v=""/>
    <x v="1"/>
    <s v=""/>
    <x v="6"/>
    <s v=""/>
    <s v=""/>
    <x v="3"/>
    <x v="0"/>
    <n v="2068422"/>
    <x v="1"/>
  </r>
  <r>
    <x v="2"/>
    <x v="7"/>
    <x v="1"/>
    <n v="52"/>
    <x v="7"/>
    <n v="5"/>
    <s v="Intensive Home Support Services (Staffing)"/>
    <s v="Community based service focusing on highest needs patients at risk of a hospital admission or requiring intensive support following a hospital admission"/>
    <x v="15"/>
    <s v="Physical health/wellbeing"/>
    <s v=""/>
    <x v="1"/>
    <s v=""/>
    <x v="6"/>
    <s v=""/>
    <s v=""/>
    <x v="3"/>
    <x v="0"/>
    <n v="119480"/>
    <x v="1"/>
  </r>
  <r>
    <x v="2"/>
    <x v="7"/>
    <x v="1"/>
    <n v="53"/>
    <x v="7"/>
    <n v="5"/>
    <s v="Capacity Building in VCFS"/>
    <s v="Community based service focusing on highest needs patients at risk of a hospital admission or requiring intensive support following a hospital admission"/>
    <x v="11"/>
    <s v=""/>
    <s v="Voluntary Sector"/>
    <x v="5"/>
    <s v="Voluntary Sector"/>
    <x v="6"/>
    <s v=""/>
    <s v=""/>
    <x v="0"/>
    <x v="0"/>
    <n v="30671"/>
    <x v="1"/>
  </r>
  <r>
    <x v="2"/>
    <x v="7"/>
    <x v="1"/>
    <n v="54"/>
    <x v="7"/>
    <n v="5"/>
    <s v="Continence Products"/>
    <s v="Community based service - client referrals determined by need"/>
    <x v="10"/>
    <s v="Multidisciplinary teams that are supporting independence, such as anticipatory care"/>
    <s v=""/>
    <x v="1"/>
    <s v=""/>
    <x v="6"/>
    <s v=""/>
    <s v=""/>
    <x v="3"/>
    <x v="0"/>
    <n v="381991"/>
    <x v="1"/>
  </r>
  <r>
    <x v="2"/>
    <x v="7"/>
    <x v="1"/>
    <n v="55"/>
    <x v="7"/>
    <n v="5"/>
    <s v="Take Home and Settle"/>
    <s v="Community based service focusing on highest needs patients at risk of a hospital admission or requiring intensive support following a hospital admission"/>
    <x v="0"/>
    <s v="Other"/>
    <s v="Voluntary Sector"/>
    <x v="0"/>
    <s v=""/>
    <x v="0"/>
    <s v=""/>
    <s v=""/>
    <x v="0"/>
    <x v="0"/>
    <n v="55620"/>
    <x v="1"/>
  </r>
  <r>
    <x v="2"/>
    <x v="7"/>
    <x v="1"/>
    <n v="56"/>
    <x v="7"/>
    <n v="6"/>
    <s v="Directory Of Services - Coordination Hub  (Pennine Lancs Big Idea)"/>
    <s v="Directory Of Services - Coordination Hub"/>
    <x v="11"/>
    <s v=""/>
    <s v="Pennine Lancs Integration"/>
    <x v="1"/>
    <s v=""/>
    <x v="6"/>
    <s v=""/>
    <s v=""/>
    <x v="2"/>
    <x v="0"/>
    <n v="94629"/>
    <x v="1"/>
  </r>
  <r>
    <x v="2"/>
    <x v="7"/>
    <x v="1"/>
    <n v="57"/>
    <x v="7"/>
    <n v="7"/>
    <s v="DFG Capital"/>
    <s v="DFG Adaptations"/>
    <x v="13"/>
    <s v="Adaptations, including statutory DFG grants"/>
    <s v=""/>
    <x v="0"/>
    <s v=""/>
    <x v="0"/>
    <s v=""/>
    <s v=""/>
    <x v="1"/>
    <x v="2"/>
    <n v="2129743"/>
    <x v="1"/>
  </r>
  <r>
    <x v="2"/>
    <x v="7"/>
    <x v="1"/>
    <n v="58"/>
    <x v="7"/>
    <n v="7"/>
    <s v="DFG Capital"/>
    <s v="DFG Adaptations"/>
    <x v="13"/>
    <s v="Adaptations, including statutory DFG grants"/>
    <s v=""/>
    <x v="0"/>
    <s v=""/>
    <x v="0"/>
    <s v=""/>
    <s v=""/>
    <x v="1"/>
    <x v="4"/>
    <n v="1623121"/>
    <x v="1"/>
  </r>
  <r>
    <x v="2"/>
    <x v="7"/>
    <x v="1"/>
    <n v="59"/>
    <x v="7"/>
    <n v="8"/>
    <s v="Programme Support - _x000a_Programme Office"/>
    <s v="Programme Office Support"/>
    <x v="3"/>
    <s v="Other"/>
    <s v="Programme Office Support"/>
    <x v="5"/>
    <s v="Programme Office Support"/>
    <x v="6"/>
    <s v=""/>
    <s v=""/>
    <x v="8"/>
    <x v="0"/>
    <n v="77959"/>
    <x v="1"/>
  </r>
  <r>
    <x v="2"/>
    <x v="7"/>
    <x v="1"/>
    <n v="60"/>
    <x v="7"/>
    <n v="8"/>
    <s v="Programme Support - _x000a_Programme Office"/>
    <s v="Programme Office Support"/>
    <x v="3"/>
    <s v="Other"/>
    <s v="Programme Office Support"/>
    <x v="5"/>
    <s v="Programme Office Support"/>
    <x v="6"/>
    <s v=""/>
    <s v=""/>
    <x v="8"/>
    <x v="0"/>
    <n v="26226"/>
    <x v="1"/>
  </r>
  <r>
    <x v="2"/>
    <x v="7"/>
    <x v="1"/>
    <n v="61"/>
    <x v="7"/>
    <n v="8"/>
    <s v="Programme Support - _x000a_Programme Office"/>
    <s v="Programme Office Support"/>
    <x v="3"/>
    <s v="Other"/>
    <s v="Programme Office Support"/>
    <x v="5"/>
    <s v="Programme Office Support"/>
    <x v="6"/>
    <s v=""/>
    <s v=""/>
    <x v="8"/>
    <x v="0"/>
    <n v="1668"/>
    <x v="1"/>
  </r>
  <r>
    <x v="2"/>
    <x v="7"/>
    <x v="1"/>
    <n v="62"/>
    <x v="7"/>
    <n v="8"/>
    <s v="Programme Support - _x000a_Programme Office"/>
    <s v="Programme Office Support"/>
    <x v="3"/>
    <s v="Other"/>
    <s v="Programme Office Support"/>
    <x v="5"/>
    <s v="Programme Office Support"/>
    <x v="6"/>
    <s v=""/>
    <s v=""/>
    <x v="8"/>
    <x v="0"/>
    <n v="7210"/>
    <x v="1"/>
  </r>
  <r>
    <x v="2"/>
    <x v="7"/>
    <x v="1"/>
    <n v="63"/>
    <x v="7"/>
    <n v="9"/>
    <s v="Demographic Growth / Demand pressures"/>
    <s v="Personalised healthcare at home"/>
    <x v="15"/>
    <s v="Physical health/wellbeing"/>
    <s v=""/>
    <x v="0"/>
    <s v=""/>
    <x v="0"/>
    <s v=""/>
    <s v=""/>
    <x v="2"/>
    <x v="0"/>
    <n v="582068"/>
    <x v="1"/>
  </r>
  <r>
    <x v="2"/>
    <x v="7"/>
    <x v="1"/>
    <n v="64"/>
    <x v="7"/>
    <n v="10"/>
    <s v="Contingency / Still to be Allocated"/>
    <s v="Resources to be allocated"/>
    <x v="11"/>
    <s v=""/>
    <s v="still to be confirmed"/>
    <x v="5"/>
    <s v="Demand Management"/>
    <x v="1"/>
    <s v="0.5"/>
    <s v="0.5"/>
    <x v="1"/>
    <x v="0"/>
    <n v="559732"/>
    <x v="1"/>
  </r>
  <r>
    <x v="2"/>
    <x v="7"/>
    <x v="1"/>
    <n v="65"/>
    <x v="7"/>
    <n v="10"/>
    <s v="Contingency / Still to be Allocated"/>
    <s v="Resources to be allocated"/>
    <x v="11"/>
    <s v=""/>
    <s v="still to be confirmed"/>
    <x v="5"/>
    <s v="Demand Management"/>
    <x v="1"/>
    <s v="0.5"/>
    <s v="0.5"/>
    <x v="1"/>
    <x v="4"/>
    <n v="680044"/>
    <x v="1"/>
  </r>
  <r>
    <x v="2"/>
    <x v="7"/>
    <x v="1"/>
    <n v="66"/>
    <x v="7"/>
    <n v="11"/>
    <s v="Meeting Adult Social Care Pressures and Demands"/>
    <s v="Meeting social care demand pressures"/>
    <x v="17"/>
    <s v="Other"/>
    <s v="Meeting social care demand pressures"/>
    <x v="0"/>
    <s v=""/>
    <x v="0"/>
    <s v=""/>
    <s v=""/>
    <x v="2"/>
    <x v="3"/>
    <n v="4808093"/>
    <x v="1"/>
  </r>
  <r>
    <x v="2"/>
    <x v="7"/>
    <x v="1"/>
    <n v="67"/>
    <x v="7"/>
    <n v="11"/>
    <s v="Stabilisation of the social care market"/>
    <s v="Stabilisation of the Social Care market"/>
    <x v="17"/>
    <s v="Other"/>
    <s v="Stabilisation of the Social Care market"/>
    <x v="0"/>
    <s v=""/>
    <x v="0"/>
    <s v=""/>
    <s v=""/>
    <x v="2"/>
    <x v="3"/>
    <n v="1815800"/>
    <x v="1"/>
  </r>
  <r>
    <x v="2"/>
    <x v="7"/>
    <x v="1"/>
    <n v="68"/>
    <x v="7"/>
    <n v="11"/>
    <s v="Reducing Pressures in the NHS"/>
    <s v="Reducing pressures in the NHS"/>
    <x v="19"/>
    <s v="Reablement to support discharge -step down (Discharge to Assess pathway 1)"/>
    <s v="Home First Service"/>
    <x v="0"/>
    <s v=""/>
    <x v="0"/>
    <s v=""/>
    <s v=""/>
    <x v="1"/>
    <x v="3"/>
    <n v="715286"/>
    <x v="1"/>
  </r>
  <r>
    <x v="2"/>
    <x v="7"/>
    <x v="1"/>
    <n v="69"/>
    <x v="7"/>
    <n v="11"/>
    <s v="Winter Pressures "/>
    <s v="Winter Pressures "/>
    <x v="19"/>
    <s v="Other"/>
    <s v="Reducing pressures in the NHS"/>
    <x v="0"/>
    <s v=""/>
    <x v="0"/>
    <s v=""/>
    <s v=""/>
    <x v="1"/>
    <x v="3"/>
    <n v="764416"/>
    <x v="1"/>
  </r>
  <r>
    <x v="2"/>
    <x v="7"/>
    <x v="1"/>
    <n v="70"/>
    <x v="7"/>
    <n v="11"/>
    <s v="iBCF inflation increase"/>
    <s v="Resources to be allocated"/>
    <x v="11"/>
    <s v=""/>
    <s v="still to be confirmed"/>
    <x v="0"/>
    <s v=""/>
    <x v="0"/>
    <s v=""/>
    <s v=""/>
    <x v="1"/>
    <x v="3"/>
    <n v="245487"/>
    <x v="2"/>
  </r>
  <r>
    <x v="2"/>
    <x v="8"/>
    <x v="1"/>
    <n v="1"/>
    <x v="8"/>
    <n v="1"/>
    <s v="Disabled Facitilites Grant-Capital"/>
    <s v="Adaptations to enable independent living"/>
    <x v="13"/>
    <s v="Adaptations, including statutory DFG grants"/>
    <s v=""/>
    <x v="0"/>
    <s v=""/>
    <x v="0"/>
    <s v=""/>
    <s v=""/>
    <x v="1"/>
    <x v="2"/>
    <n v="2614944"/>
    <x v="1"/>
  </r>
  <r>
    <x v="2"/>
    <x v="8"/>
    <x v="1"/>
    <n v="2"/>
    <x v="8"/>
    <n v="2"/>
    <s v="Phoenix Centre"/>
    <s v="Mental Health Crisis Team"/>
    <x v="0"/>
    <s v="Other"/>
    <s v="To Avoid Hospital Admissions"/>
    <x v="0"/>
    <s v=""/>
    <x v="0"/>
    <s v=""/>
    <s v=""/>
    <x v="1"/>
    <x v="0"/>
    <n v="502726"/>
    <x v="1"/>
  </r>
  <r>
    <x v="2"/>
    <x v="8"/>
    <x v="1"/>
    <n v="3"/>
    <x v="8"/>
    <n v="3"/>
    <s v="ARC inc Support Team"/>
    <s v="Residential Reablement Service"/>
    <x v="22"/>
    <s v="Step down (discharge to assess pathway-2)"/>
    <s v=""/>
    <x v="0"/>
    <s v=""/>
    <x v="0"/>
    <s v=""/>
    <s v=""/>
    <x v="1"/>
    <x v="0"/>
    <n v="2242407"/>
    <x v="1"/>
  </r>
  <r>
    <x v="2"/>
    <x v="8"/>
    <x v="1"/>
    <n v="4"/>
    <x v="8"/>
    <n v="4"/>
    <s v="Internal Homecare"/>
    <s v="Domiciliary care to support admission avoidance and support"/>
    <x v="7"/>
    <s v="Domiciliary care packages"/>
    <s v=""/>
    <x v="0"/>
    <s v=""/>
    <x v="0"/>
    <s v=""/>
    <s v=""/>
    <x v="1"/>
    <x v="0"/>
    <n v="1638539"/>
    <x v="1"/>
  </r>
  <r>
    <x v="2"/>
    <x v="8"/>
    <x v="1"/>
    <n v="5"/>
    <x v="8"/>
    <n v="4"/>
    <s v="Internal Homecare"/>
    <s v="Domiciliary care to support admission avoidance and support"/>
    <x v="7"/>
    <s v="Domiciliary care packages"/>
    <s v=""/>
    <x v="0"/>
    <s v=""/>
    <x v="0"/>
    <s v=""/>
    <s v=""/>
    <x v="1"/>
    <x v="3"/>
    <n v="1294065"/>
    <x v="1"/>
  </r>
  <r>
    <x v="2"/>
    <x v="8"/>
    <x v="1"/>
    <n v="6"/>
    <x v="8"/>
    <n v="5"/>
    <s v="Vitaline"/>
    <s v="Assistive technology service, including falls response. NWAS triage non injury falls so instead of an ambulance being despatched the falls lifting service is despatched."/>
    <x v="1"/>
    <s v="Telecare"/>
    <s v=""/>
    <x v="0"/>
    <s v=""/>
    <x v="0"/>
    <s v=""/>
    <s v=""/>
    <x v="1"/>
    <x v="3"/>
    <n v="749185"/>
    <x v="1"/>
  </r>
  <r>
    <x v="2"/>
    <x v="8"/>
    <x v="1"/>
    <n v="7"/>
    <x v="8"/>
    <n v="5"/>
    <s v="Vitaline"/>
    <s v="Assistive technology service, including falls response. NWAS triage non injury falls so instead of an ambulance being despatched the falls lifting service is despatched."/>
    <x v="1"/>
    <s v="Telecare"/>
    <s v=""/>
    <x v="0"/>
    <s v=""/>
    <x v="0"/>
    <s v=""/>
    <s v=""/>
    <x v="1"/>
    <x v="4"/>
    <n v="544882"/>
    <x v="1"/>
  </r>
  <r>
    <x v="2"/>
    <x v="8"/>
    <x v="1"/>
    <n v="8"/>
    <x v="8"/>
    <n v="6"/>
    <s v="Keats"/>
    <s v="Day centre providing carer respite and support for people with advanced dementia."/>
    <x v="12"/>
    <s v="Respite services"/>
    <s v=""/>
    <x v="0"/>
    <s v=""/>
    <x v="0"/>
    <s v=""/>
    <s v=""/>
    <x v="1"/>
    <x v="0"/>
    <n v="238376"/>
    <x v="1"/>
  </r>
  <r>
    <x v="2"/>
    <x v="8"/>
    <x v="1"/>
    <n v="9"/>
    <x v="8"/>
    <n v="7"/>
    <s v="Extra Support Service"/>
    <s v="Short term interventions for LD cases in crisis to get back on track to avoid admission to specialist hospital"/>
    <x v="15"/>
    <s v="Mental health /wellbeing"/>
    <s v=""/>
    <x v="0"/>
    <s v=""/>
    <x v="0"/>
    <s v=""/>
    <s v=""/>
    <x v="1"/>
    <x v="0"/>
    <n v="2527698"/>
    <x v="1"/>
  </r>
  <r>
    <x v="2"/>
    <x v="8"/>
    <x v="1"/>
    <n v="10"/>
    <x v="8"/>
    <n v="8"/>
    <s v="Coopers Way"/>
    <s v="Residential respite service for adults with learning disability"/>
    <x v="12"/>
    <s v="Respite services"/>
    <s v=""/>
    <x v="0"/>
    <s v=""/>
    <x v="0"/>
    <s v=""/>
    <s v=""/>
    <x v="1"/>
    <x v="0"/>
    <n v="672342"/>
    <x v="1"/>
  </r>
  <r>
    <x v="2"/>
    <x v="8"/>
    <x v="1"/>
    <n v="11"/>
    <x v="8"/>
    <n v="8"/>
    <s v="Coopers Way"/>
    <s v="Residential respite service for adults with learning disability"/>
    <x v="12"/>
    <s v="Respite services"/>
    <s v=""/>
    <x v="0"/>
    <s v=""/>
    <x v="0"/>
    <s v=""/>
    <s v=""/>
    <x v="1"/>
    <x v="4"/>
    <n v="632349"/>
    <x v="1"/>
  </r>
  <r>
    <x v="2"/>
    <x v="8"/>
    <x v="1"/>
    <n v="12"/>
    <x v="8"/>
    <n v="10"/>
    <s v="Primary MH Care"/>
    <s v="MH social care team"/>
    <x v="3"/>
    <s v="Care navigation and planning"/>
    <s v=""/>
    <x v="0"/>
    <s v=""/>
    <x v="0"/>
    <s v=""/>
    <s v=""/>
    <x v="1"/>
    <x v="0"/>
    <n v="259599"/>
    <x v="1"/>
  </r>
  <r>
    <x v="2"/>
    <x v="8"/>
    <x v="1"/>
    <n v="13"/>
    <x v="8"/>
    <n v="11"/>
    <s v="Hospital Discharge Team"/>
    <s v="Integrated hospital discharge team"/>
    <x v="8"/>
    <s v="Early Discharge Planning"/>
    <s v=""/>
    <x v="0"/>
    <s v=""/>
    <x v="0"/>
    <s v=""/>
    <s v=""/>
    <x v="1"/>
    <x v="0"/>
    <n v="1528983"/>
    <x v="1"/>
  </r>
  <r>
    <x v="2"/>
    <x v="8"/>
    <x v="1"/>
    <n v="14"/>
    <x v="8"/>
    <n v="12"/>
    <s v="MH Day Services"/>
    <s v="Mental Health day support services"/>
    <x v="0"/>
    <s v="Other"/>
    <s v="Health and well-being"/>
    <x v="0"/>
    <s v=""/>
    <x v="0"/>
    <s v=""/>
    <s v=""/>
    <x v="1"/>
    <x v="0"/>
    <n v="307890"/>
    <x v="1"/>
  </r>
  <r>
    <x v="2"/>
    <x v="8"/>
    <x v="1"/>
    <n v="15"/>
    <x v="8"/>
    <n v="13"/>
    <s v="CHC Team"/>
    <s v="Continuing Health Care social care team"/>
    <x v="8"/>
    <s v="Home First/Discharge to Assess - process support/core costs"/>
    <s v=""/>
    <x v="4"/>
    <s v=""/>
    <x v="0"/>
    <s v=""/>
    <s v=""/>
    <x v="1"/>
    <x v="0"/>
    <n v="98948"/>
    <x v="1"/>
  </r>
  <r>
    <x v="2"/>
    <x v="8"/>
    <x v="1"/>
    <n v="16"/>
    <x v="8"/>
    <n v="14"/>
    <s v="Additional Social Workers-neighbourhoods"/>
    <s v="Social care posts within neighbourhood teams"/>
    <x v="8"/>
    <s v="Home First/Discharge to Assess - process support/core costs"/>
    <s v=""/>
    <x v="0"/>
    <s v=""/>
    <x v="0"/>
    <s v=""/>
    <s v=""/>
    <x v="1"/>
    <x v="3"/>
    <n v="459648"/>
    <x v="1"/>
  </r>
  <r>
    <x v="2"/>
    <x v="8"/>
    <x v="1"/>
    <n v="17"/>
    <x v="8"/>
    <n v="16"/>
    <s v="Preparing for Adulthood"/>
    <s v="Dedicated autism posts to work alongside LD team"/>
    <x v="6"/>
    <s v="Other"/>
    <s v="Transitions Specialist Worker"/>
    <x v="0"/>
    <s v=""/>
    <x v="0"/>
    <s v=""/>
    <s v=""/>
    <x v="1"/>
    <x v="0"/>
    <n v="39245"/>
    <x v="1"/>
  </r>
  <r>
    <x v="2"/>
    <x v="8"/>
    <x v="1"/>
    <n v="18"/>
    <x v="8"/>
    <n v="17"/>
    <s v="Autism"/>
    <s v="Dedicated autism posts to work alongside LD team"/>
    <x v="6"/>
    <s v="Other"/>
    <s v="Autism Specialist Worker"/>
    <x v="0"/>
    <s v=""/>
    <x v="0"/>
    <s v=""/>
    <s v=""/>
    <x v="1"/>
    <x v="0"/>
    <n v="348146"/>
    <x v="1"/>
  </r>
  <r>
    <x v="2"/>
    <x v="8"/>
    <x v="1"/>
    <n v="19"/>
    <x v="8"/>
    <n v="21"/>
    <s v="Quality Assurance Team"/>
    <s v="QA team to monitor provider standards"/>
    <x v="9"/>
    <s v="Joint commissioning infrastructure"/>
    <s v=""/>
    <x v="0"/>
    <s v=""/>
    <x v="0"/>
    <s v=""/>
    <s v=""/>
    <x v="1"/>
    <x v="0"/>
    <n v="411182"/>
    <x v="1"/>
  </r>
  <r>
    <x v="2"/>
    <x v="8"/>
    <x v="1"/>
    <n v="20"/>
    <x v="8"/>
    <n v="22"/>
    <s v="Adults Equipment"/>
    <s v="Community equipment service to enable independent living"/>
    <x v="1"/>
    <s v="Community based equipment"/>
    <s v=""/>
    <x v="0"/>
    <s v=""/>
    <x v="0"/>
    <s v=""/>
    <s v=""/>
    <x v="1"/>
    <x v="6"/>
    <n v="1082750"/>
    <x v="1"/>
  </r>
  <r>
    <x v="2"/>
    <x v="8"/>
    <x v="1"/>
    <n v="21"/>
    <x v="8"/>
    <n v="23"/>
    <s v="Care and Repair Contract-BCH"/>
    <s v="Handyman and repair service"/>
    <x v="2"/>
    <s v=""/>
    <s v=""/>
    <x v="0"/>
    <s v=""/>
    <x v="0"/>
    <s v=""/>
    <s v=""/>
    <x v="1"/>
    <x v="0"/>
    <n v="169163"/>
    <x v="1"/>
  </r>
  <r>
    <x v="2"/>
    <x v="8"/>
    <x v="1"/>
    <n v="22"/>
    <x v="8"/>
    <n v="24"/>
    <s v="Spending Review Original Ibcf"/>
    <s v="Uplift in provider rates"/>
    <x v="9"/>
    <s v="Joint commissioning infrastructure"/>
    <s v=""/>
    <x v="0"/>
    <s v=""/>
    <x v="0"/>
    <s v=""/>
    <s v=""/>
    <x v="1"/>
    <x v="3"/>
    <n v="8371989"/>
    <x v="1"/>
  </r>
  <r>
    <x v="2"/>
    <x v="8"/>
    <x v="1"/>
    <n v="23"/>
    <x v="8"/>
    <n v="27"/>
    <s v="Childrens Equipment"/>
    <s v="Community contract allocation"/>
    <x v="1"/>
    <s v="Community based equipment"/>
    <s v=""/>
    <x v="5"/>
    <s v="Children's Services"/>
    <x v="0"/>
    <s v=""/>
    <s v=""/>
    <x v="1"/>
    <x v="6"/>
    <n v="13032"/>
    <x v="1"/>
  </r>
  <r>
    <x v="2"/>
    <x v="8"/>
    <x v="1"/>
    <n v="24"/>
    <x v="8"/>
    <n v="27"/>
    <s v="Childrens Equipment"/>
    <s v="Community contract allocation"/>
    <x v="1"/>
    <s v="Community based equipment"/>
    <s v=""/>
    <x v="5"/>
    <s v="Children's Services"/>
    <x v="0"/>
    <s v=""/>
    <s v=""/>
    <x v="1"/>
    <x v="4"/>
    <n v="188868"/>
    <x v="1"/>
  </r>
  <r>
    <x v="2"/>
    <x v="8"/>
    <x v="1"/>
    <n v="25"/>
    <x v="8"/>
    <n v="28"/>
    <s v="Hub Manager"/>
    <s v="Community contract allocation"/>
    <x v="11"/>
    <s v=""/>
    <s v="Children's services"/>
    <x v="5"/>
    <s v="Children's Services"/>
    <x v="0"/>
    <s v=""/>
    <s v=""/>
    <x v="1"/>
    <x v="0"/>
    <n v="56998"/>
    <x v="1"/>
  </r>
  <r>
    <x v="2"/>
    <x v="8"/>
    <x v="1"/>
    <n v="26"/>
    <x v="8"/>
    <n v="29"/>
    <s v="Speech and Language"/>
    <s v="Community contract allocation"/>
    <x v="11"/>
    <s v=""/>
    <s v="Children's services"/>
    <x v="5"/>
    <s v="Children's Services"/>
    <x v="0"/>
    <s v=""/>
    <s v=""/>
    <x v="1"/>
    <x v="0"/>
    <n v="45598"/>
    <x v="1"/>
  </r>
  <r>
    <x v="2"/>
    <x v="8"/>
    <x v="1"/>
    <n v="27"/>
    <x v="8"/>
    <n v="30"/>
    <s v="YOT"/>
    <s v="Community contract allocation"/>
    <x v="11"/>
    <s v=""/>
    <s v="Children's services"/>
    <x v="5"/>
    <s v="Children's Services"/>
    <x v="0"/>
    <s v=""/>
    <s v=""/>
    <x v="1"/>
    <x v="0"/>
    <n v="14186"/>
    <x v="1"/>
  </r>
  <r>
    <x v="2"/>
    <x v="8"/>
    <x v="1"/>
    <n v="28"/>
    <x v="8"/>
    <n v="30"/>
    <s v="YOT"/>
    <s v="Community contract allocation"/>
    <x v="11"/>
    <s v=""/>
    <s v="Children's services"/>
    <x v="5"/>
    <s v="Children's Services"/>
    <x v="0"/>
    <s v=""/>
    <s v=""/>
    <x v="1"/>
    <x v="3"/>
    <n v="428"/>
    <x v="1"/>
  </r>
  <r>
    <x v="2"/>
    <x v="8"/>
    <x v="1"/>
    <n v="29"/>
    <x v="8"/>
    <n v="30"/>
    <s v="YOT"/>
    <s v="Community contract allocation"/>
    <x v="11"/>
    <s v=""/>
    <s v="Children's services"/>
    <x v="5"/>
    <s v="Children's Services"/>
    <x v="0"/>
    <s v=""/>
    <s v=""/>
    <x v="1"/>
    <x v="4"/>
    <n v="828"/>
    <x v="1"/>
  </r>
  <r>
    <x v="2"/>
    <x v="8"/>
    <x v="1"/>
    <n v="30"/>
    <x v="8"/>
    <n v="31"/>
    <s v="Care Co-ordinator Manager"/>
    <s v="Community contract allocation"/>
    <x v="11"/>
    <s v=""/>
    <s v="Children's services"/>
    <x v="5"/>
    <s v="Children's Services"/>
    <x v="0"/>
    <s v=""/>
    <s v=""/>
    <x v="1"/>
    <x v="6"/>
    <n v="6218"/>
    <x v="1"/>
  </r>
  <r>
    <x v="2"/>
    <x v="8"/>
    <x v="1"/>
    <n v="31"/>
    <x v="8"/>
    <n v="32"/>
    <s v="Enhanced Primary Care and Care Homes"/>
    <s v="Deveopment of neighbourhood care team and care home model in line with national guidance."/>
    <x v="8"/>
    <s v="Improved discharge to Care Homes"/>
    <s v=""/>
    <x v="1"/>
    <s v=""/>
    <x v="6"/>
    <s v=""/>
    <s v=""/>
    <x v="3"/>
    <x v="0"/>
    <n v="731595"/>
    <x v="1"/>
  </r>
  <r>
    <x v="2"/>
    <x v="8"/>
    <x v="1"/>
    <n v="32"/>
    <x v="8"/>
    <n v="33"/>
    <s v="Out of Hospital IV therapy service"/>
    <s v="Community IV therapy service for walk in, housebound and care homes patients to avoid unecessary admissions."/>
    <x v="0"/>
    <s v="Social Prescribing"/>
    <s v=""/>
    <x v="1"/>
    <s v=""/>
    <x v="6"/>
    <s v=""/>
    <s v=""/>
    <x v="3"/>
    <x v="0"/>
    <n v="279285"/>
    <x v="1"/>
  </r>
  <r>
    <x v="2"/>
    <x v="8"/>
    <x v="1"/>
    <n v="33"/>
    <x v="8"/>
    <n v="34"/>
    <s v="Frequent Callers"/>
    <s v="More than 5 calls in a rolling 7 days results in addition to a daily highlight report_x000a_Level 1_x000a_• A letter is sent to service user (SU)GP_x000a_• A request is sent to join relevant MDT calls re the SU_x000a_Level 2_x000a_• Mentor will call the SU_x000a_• SU asked for permission to"/>
    <x v="22"/>
    <s v="Step down (discharge to assess pathway-2)"/>
    <s v=""/>
    <x v="4"/>
    <s v=""/>
    <x v="6"/>
    <s v=""/>
    <s v=""/>
    <x v="3"/>
    <x v="0"/>
    <n v="75784"/>
    <x v="1"/>
  </r>
  <r>
    <x v="2"/>
    <x v="8"/>
    <x v="1"/>
    <n v="34"/>
    <x v="8"/>
    <n v="35"/>
    <s v="Intermediate Care model"/>
    <s v="Step up / step down provision for intermediate care with clinically enhanced beds"/>
    <x v="22"/>
    <s v="Step down (discharge to assess pathway-2)"/>
    <s v=""/>
    <x v="4"/>
    <s v=""/>
    <x v="6"/>
    <s v=""/>
    <s v=""/>
    <x v="3"/>
    <x v="0"/>
    <n v="1127290"/>
    <x v="1"/>
  </r>
  <r>
    <x v="2"/>
    <x v="8"/>
    <x v="1"/>
    <n v="35"/>
    <x v="8"/>
    <n v="36"/>
    <s v="Carers support workers/grants"/>
    <s v="Targeted support for patients who access primary care regularly"/>
    <x v="12"/>
    <s v="Other"/>
    <s v="Carer advice and support"/>
    <x v="1"/>
    <s v=""/>
    <x v="6"/>
    <s v=""/>
    <s v=""/>
    <x v="3"/>
    <x v="6"/>
    <n v="158470"/>
    <x v="1"/>
  </r>
  <r>
    <x v="2"/>
    <x v="8"/>
    <x v="1"/>
    <n v="36"/>
    <x v="8"/>
    <n v="37"/>
    <s v="Rapid Response"/>
    <s v="Step up / step down provision for intermediate care with clinically enhanced beds"/>
    <x v="22"/>
    <s v="Rapid/Crisis Response"/>
    <s v=""/>
    <x v="1"/>
    <s v=""/>
    <x v="6"/>
    <s v=""/>
    <s v=""/>
    <x v="3"/>
    <x v="0"/>
    <n v="512957"/>
    <x v="1"/>
  </r>
  <r>
    <x v="2"/>
    <x v="8"/>
    <x v="1"/>
    <n v="37"/>
    <x v="8"/>
    <n v="38"/>
    <s v="HD Team"/>
    <s v="Multi-disciplinary team covering all wards in acute settings to enable discharge planning."/>
    <x v="8"/>
    <s v="Early Discharge Planning"/>
    <s v=""/>
    <x v="1"/>
    <s v=""/>
    <x v="6"/>
    <s v=""/>
    <s v=""/>
    <x v="3"/>
    <x v="0"/>
    <n v="144183"/>
    <x v="1"/>
  </r>
  <r>
    <x v="2"/>
    <x v="8"/>
    <x v="1"/>
    <n v="38"/>
    <x v="8"/>
    <n v="39"/>
    <s v="Hospital Aftercare service (existing)"/>
    <s v="Voluntary sector service providing aftercare on discharge from acute settings."/>
    <x v="8"/>
    <s v="Engagement and Choice"/>
    <s v=""/>
    <x v="5"/>
    <s v="Red Cross"/>
    <x v="6"/>
    <s v=""/>
    <s v=""/>
    <x v="0"/>
    <x v="6"/>
    <n v="40476"/>
    <x v="1"/>
  </r>
  <r>
    <x v="2"/>
    <x v="8"/>
    <x v="1"/>
    <n v="39"/>
    <x v="8"/>
    <n v="40"/>
    <s v="Extensive Care Service"/>
    <s v="Community frailty service providing different levels of support for walk in, housebound and care home patients.  "/>
    <x v="10"/>
    <s v="Integrated neighbourhood services"/>
    <s v=""/>
    <x v="1"/>
    <s v=""/>
    <x v="6"/>
    <s v=""/>
    <s v=""/>
    <x v="3"/>
    <x v="0"/>
    <n v="1299161"/>
    <x v="1"/>
  </r>
  <r>
    <x v="2"/>
    <x v="8"/>
    <x v="1"/>
    <n v="40"/>
    <x v="8"/>
    <n v="41"/>
    <s v="GP Plus NEL scheme"/>
    <s v="GP utilisation of care coordination to avoid non-elective admissions"/>
    <x v="10"/>
    <s v="Integrated neighbourhood services"/>
    <s v=""/>
    <x v="6"/>
    <s v=""/>
    <x v="6"/>
    <s v=""/>
    <s v=""/>
    <x v="8"/>
    <x v="6"/>
    <n v="2411602"/>
    <x v="1"/>
  </r>
  <r>
    <x v="2"/>
    <x v="8"/>
    <x v="1"/>
    <n v="41"/>
    <x v="8"/>
    <n v="42"/>
    <s v="Enhanced Supported Discharge"/>
    <s v="Community service providing nursing and therapy to support patient transfers from hospital to home"/>
    <x v="8"/>
    <s v="Flexible working patterns (including 7 day working)"/>
    <s v=""/>
    <x v="1"/>
    <s v=""/>
    <x v="6"/>
    <s v=""/>
    <s v=""/>
    <x v="3"/>
    <x v="0"/>
    <n v="375429"/>
    <x v="1"/>
  </r>
  <r>
    <x v="2"/>
    <x v="8"/>
    <x v="1"/>
    <n v="42"/>
    <x v="8"/>
    <n v="43"/>
    <s v="Speech &amp; Language-BTH"/>
    <s v="Community service providing speech and language provision"/>
    <x v="11"/>
    <s v=""/>
    <s v="Children's services"/>
    <x v="3"/>
    <s v=""/>
    <x v="6"/>
    <s v=""/>
    <s v=""/>
    <x v="6"/>
    <x v="0"/>
    <n v="496659"/>
    <x v="1"/>
  </r>
  <r>
    <x v="2"/>
    <x v="8"/>
    <x v="1"/>
    <n v="43"/>
    <x v="8"/>
    <n v="44"/>
    <s v="Richmond Fellowship"/>
    <s v="Community support and housing to support mental health patients"/>
    <x v="3"/>
    <s v="Care navigation and planning"/>
    <s v=""/>
    <x v="5"/>
    <s v="Richmond Fellowship"/>
    <x v="6"/>
    <s v=""/>
    <s v=""/>
    <x v="2"/>
    <x v="0"/>
    <n v="161138"/>
    <x v="1"/>
  </r>
  <r>
    <x v="2"/>
    <x v="8"/>
    <x v="1"/>
    <n v="44"/>
    <x v="8"/>
    <n v="45"/>
    <s v="Community End of Life Team"/>
    <s v="Community team overseeing the development of EPaCCS and national EolC tools along with GSF for care homes"/>
    <x v="10"/>
    <s v="Integrated neighbourhood services"/>
    <s v=""/>
    <x v="1"/>
    <s v=""/>
    <x v="6"/>
    <s v=""/>
    <s v=""/>
    <x v="3"/>
    <x v="0"/>
    <n v="114760"/>
    <x v="1"/>
  </r>
  <r>
    <x v="2"/>
    <x v="8"/>
    <x v="1"/>
    <n v="45"/>
    <x v="8"/>
    <n v="46"/>
    <s v="Adult Beds"/>
    <s v="Community service responsible for providing beds for housebound patients"/>
    <x v="8"/>
    <s v="Home First/Discharge to Assess - process support/core costs"/>
    <s v=""/>
    <x v="3"/>
    <s v=""/>
    <x v="6"/>
    <s v=""/>
    <s v=""/>
    <x v="6"/>
    <x v="6"/>
    <n v="423292"/>
    <x v="1"/>
  </r>
  <r>
    <x v="2"/>
    <x v="8"/>
    <x v="1"/>
    <n v="46"/>
    <x v="8"/>
    <n v="47"/>
    <s v="Community Stroke and Neuro"/>
    <s v="Service providing support for stroke and neuro patients discharged from hospital to home."/>
    <x v="10"/>
    <s v="Integrated neighbourhood services"/>
    <s v=""/>
    <x v="1"/>
    <s v=""/>
    <x v="6"/>
    <s v=""/>
    <s v=""/>
    <x v="3"/>
    <x v="0"/>
    <n v="89859"/>
    <x v="1"/>
  </r>
  <r>
    <x v="2"/>
    <x v="8"/>
    <x v="1"/>
    <n v="47"/>
    <x v="8"/>
    <n v="48"/>
    <s v="Rapid Response"/>
    <s v="Step up / step down provision for intermediate care with clinically enhanced beds"/>
    <x v="22"/>
    <s v="Rapid/Crisis Response"/>
    <s v=""/>
    <x v="0"/>
    <s v=""/>
    <x v="0"/>
    <s v=""/>
    <s v=""/>
    <x v="1"/>
    <x v="6"/>
    <n v="480274"/>
    <x v="1"/>
  </r>
  <r>
    <x v="2"/>
    <x v="8"/>
    <x v="1"/>
    <n v="48"/>
    <x v="8"/>
    <n v="49"/>
    <s v="50% Quality Assurance Manager"/>
    <s v="Health contribution to management of quality assurance team."/>
    <x v="9"/>
    <s v="Joint commissioning infrastructure"/>
    <s v=""/>
    <x v="0"/>
    <s v=""/>
    <x v="0"/>
    <s v=""/>
    <s v=""/>
    <x v="1"/>
    <x v="6"/>
    <n v="25000"/>
    <x v="1"/>
  </r>
  <r>
    <x v="2"/>
    <x v="8"/>
    <x v="1"/>
    <n v="49"/>
    <x v="8"/>
    <n v="50"/>
    <s v="CCG Contribution to Adults safeguarding"/>
    <s v="Contribution towards multi-agency Safeguarding Adults board"/>
    <x v="9"/>
    <s v="New governance arrangements"/>
    <s v=""/>
    <x v="0"/>
    <s v=""/>
    <x v="6"/>
    <s v=""/>
    <s v=""/>
    <x v="8"/>
    <x v="6"/>
    <n v="40985"/>
    <x v="1"/>
  </r>
  <r>
    <x v="2"/>
    <x v="8"/>
    <x v="1"/>
    <n v="50"/>
    <x v="8"/>
    <n v="51"/>
    <s v="Additional Homecare Hours"/>
    <s v="Social care posts across Adult Social Care"/>
    <x v="3"/>
    <s v="Care navigation and planning"/>
    <s v=""/>
    <x v="0"/>
    <s v=""/>
    <x v="0"/>
    <s v=""/>
    <s v=""/>
    <x v="1"/>
    <x v="0"/>
    <n v="468730"/>
    <x v="1"/>
  </r>
  <r>
    <x v="2"/>
    <x v="8"/>
    <x v="1"/>
    <n v="51"/>
    <x v="8"/>
    <n v="52"/>
    <s v="Health Inequalities"/>
    <s v="Social care posts across Adult Social Care"/>
    <x v="9"/>
    <s v="Integrated models of provision"/>
    <s v=""/>
    <x v="1"/>
    <s v=""/>
    <x v="6"/>
    <s v=""/>
    <s v=""/>
    <x v="8"/>
    <x v="6"/>
    <n v="3000000"/>
    <x v="1"/>
  </r>
  <r>
    <x v="2"/>
    <x v="8"/>
    <x v="1"/>
    <n v="52"/>
    <x v="8"/>
    <n v="53"/>
    <s v="ARC rehabilitation GP support"/>
    <s v="Residential Reablement Service"/>
    <x v="22"/>
    <s v="Step down (discharge to assess pathway-2)"/>
    <s v=""/>
    <x v="1"/>
    <s v=""/>
    <x v="6"/>
    <s v=""/>
    <s v=""/>
    <x v="8"/>
    <x v="6"/>
    <n v="124546"/>
    <x v="1"/>
  </r>
  <r>
    <x v="2"/>
    <x v="9"/>
    <x v="0"/>
    <n v="1"/>
    <x v="9"/>
    <n v="1"/>
    <s v="Medicines Management"/>
    <s v="Training for providers on the medication policy. "/>
    <x v="11"/>
    <s v=""/>
    <s v="Primary care"/>
    <x v="1"/>
    <s v=""/>
    <x v="6"/>
    <s v=""/>
    <s v=""/>
    <x v="2"/>
    <x v="0"/>
    <n v="115355"/>
    <x v="1"/>
  </r>
  <r>
    <x v="2"/>
    <x v="9"/>
    <x v="0"/>
    <n v="2"/>
    <x v="9"/>
    <n v="2"/>
    <s v="Telecare &amp; Telehealth"/>
    <s v="Provision of assistive technologies"/>
    <x v="1"/>
    <s v="Telecare"/>
    <s v=""/>
    <x v="1"/>
    <s v=""/>
    <x v="6"/>
    <s v=""/>
    <s v=""/>
    <x v="2"/>
    <x v="0"/>
    <n v="783772"/>
    <x v="1"/>
  </r>
  <r>
    <x v="2"/>
    <x v="9"/>
    <x v="0"/>
    <n v="3"/>
    <x v="9"/>
    <n v="3"/>
    <s v="Community Nursing"/>
    <s v="Provide MDT engagement across Hull to support primary care and manage patients in their own homes. "/>
    <x v="3"/>
    <s v="Other"/>
    <s v="Integrated care packages"/>
    <x v="1"/>
    <s v=""/>
    <x v="6"/>
    <s v=""/>
    <s v=""/>
    <x v="2"/>
    <x v="0"/>
    <n v="777013"/>
    <x v="1"/>
  </r>
  <r>
    <x v="2"/>
    <x v="9"/>
    <x v="0"/>
    <n v="4"/>
    <x v="9"/>
    <n v="4"/>
    <s v="Long-term conditions"/>
    <s v="Jointly commissioned outcomes based contracts to ensure lead provider / collaborative work is developed between the public and the third sector "/>
    <x v="3"/>
    <s v="Other"/>
    <s v="Integrated care packages"/>
    <x v="1"/>
    <s v=""/>
    <x v="6"/>
    <s v=""/>
    <s v=""/>
    <x v="2"/>
    <x v="0"/>
    <n v="1507231"/>
    <x v="1"/>
  </r>
  <r>
    <x v="2"/>
    <x v="9"/>
    <x v="0"/>
    <n v="5"/>
    <x v="9"/>
    <n v="5"/>
    <s v="Dementia"/>
    <s v="Provision of dementia services with Humber Teaching NHS Foundation Trust"/>
    <x v="15"/>
    <s v="Mental health /wellbeing"/>
    <s v=""/>
    <x v="1"/>
    <s v=""/>
    <x v="6"/>
    <s v=""/>
    <s v=""/>
    <x v="2"/>
    <x v="0"/>
    <n v="3400007"/>
    <x v="1"/>
  </r>
  <r>
    <x v="2"/>
    <x v="9"/>
    <x v="0"/>
    <n v="6"/>
    <x v="9"/>
    <n v="6"/>
    <s v="End of Life Care"/>
    <s v="Developing end of life processes with named lead care professionals ensuring that people die in their preferred place."/>
    <x v="15"/>
    <s v="Other"/>
    <s v="Integrated care packages"/>
    <x v="1"/>
    <s v=""/>
    <x v="6"/>
    <s v=""/>
    <s v=""/>
    <x v="2"/>
    <x v="0"/>
    <n v="1279787"/>
    <x v="1"/>
  </r>
  <r>
    <x v="2"/>
    <x v="9"/>
    <x v="0"/>
    <n v="7"/>
    <x v="9"/>
    <n v="7"/>
    <s v="OPMH Team service"/>
    <s v="Provision of the Older People's Mental Health Team"/>
    <x v="22"/>
    <s v="Other"/>
    <s v="Integrated care packages"/>
    <x v="2"/>
    <s v=""/>
    <x v="6"/>
    <s v=""/>
    <s v=""/>
    <x v="5"/>
    <x v="0"/>
    <n v="381508"/>
    <x v="1"/>
  </r>
  <r>
    <x v="2"/>
    <x v="9"/>
    <x v="0"/>
    <n v="8"/>
    <x v="9"/>
    <n v="8"/>
    <s v="Support for Carers"/>
    <s v="Contribution to supporting carers service"/>
    <x v="12"/>
    <s v="Other"/>
    <s v="Carer advice and support"/>
    <x v="0"/>
    <s v=""/>
    <x v="6"/>
    <s v=""/>
    <s v=""/>
    <x v="2"/>
    <x v="0"/>
    <n v="440106"/>
    <x v="1"/>
  </r>
  <r>
    <x v="2"/>
    <x v="9"/>
    <x v="0"/>
    <n v="9"/>
    <x v="9"/>
    <n v="8"/>
    <s v="Support for Carers"/>
    <s v="Contribution to supporting carers service"/>
    <x v="12"/>
    <s v="Other"/>
    <s v="Carer advice and support"/>
    <x v="0"/>
    <s v=""/>
    <x v="6"/>
    <s v=""/>
    <s v=""/>
    <x v="2"/>
    <x v="4"/>
    <n v="103760"/>
    <x v="1"/>
  </r>
  <r>
    <x v="2"/>
    <x v="9"/>
    <x v="0"/>
    <n v="10"/>
    <x v="9"/>
    <n v="9"/>
    <s v="Mental Health services"/>
    <s v="Funding to support the delivery of mental health services through Humber Teaching NHS Foundation Trust"/>
    <x v="3"/>
    <s v="Other"/>
    <s v="Integrated care packages"/>
    <x v="2"/>
    <s v=""/>
    <x v="6"/>
    <s v=""/>
    <s v=""/>
    <x v="5"/>
    <x v="4"/>
    <n v="1766650"/>
    <x v="1"/>
  </r>
  <r>
    <x v="2"/>
    <x v="9"/>
    <x v="0"/>
    <n v="11"/>
    <x v="9"/>
    <n v="9"/>
    <s v="Mental Health services"/>
    <s v="Funding to support the delivery of mental health services through Humber Teaching NHS Foundation Trust"/>
    <x v="3"/>
    <s v="Other"/>
    <s v="Integrated care packages"/>
    <x v="2"/>
    <s v=""/>
    <x v="6"/>
    <s v=""/>
    <s v=""/>
    <x v="5"/>
    <x v="0"/>
    <n v="179141"/>
    <x v="1"/>
  </r>
  <r>
    <x v="2"/>
    <x v="9"/>
    <x v="0"/>
    <n v="12"/>
    <x v="9"/>
    <n v="10"/>
    <s v="Community Rehabilitation"/>
    <s v="Focusing on the discharge processes and improved integration to minimise delayed transfers of care and maximise people’s independence. "/>
    <x v="3"/>
    <s v="Care navigation and planning"/>
    <s v=""/>
    <x v="0"/>
    <s v=""/>
    <x v="6"/>
    <s v=""/>
    <s v=""/>
    <x v="2"/>
    <x v="0"/>
    <n v="325387"/>
    <x v="1"/>
  </r>
  <r>
    <x v="2"/>
    <x v="9"/>
    <x v="0"/>
    <n v="13"/>
    <x v="9"/>
    <n v="11"/>
    <s v="Stroke rehabilitation beds"/>
    <s v="Focusing on the discharge processes and improved integration to minimise delayed transfers of care and maximise people’s independence, with an emphasis on people who have had a stroke. "/>
    <x v="16"/>
    <s v="Other"/>
    <s v="Stroke rehabilitation beds"/>
    <x v="1"/>
    <s v=""/>
    <x v="6"/>
    <s v=""/>
    <s v=""/>
    <x v="2"/>
    <x v="0"/>
    <n v="555554"/>
    <x v="1"/>
  </r>
  <r>
    <x v="2"/>
    <x v="9"/>
    <x v="0"/>
    <n v="14"/>
    <x v="9"/>
    <n v="12"/>
    <s v="Community Equipment"/>
    <s v="Provision of community equipment to maintain independence and help people live at home"/>
    <x v="15"/>
    <s v="Physical health/wellbeing"/>
    <s v=""/>
    <x v="0"/>
    <s v=""/>
    <x v="6"/>
    <s v=""/>
    <s v=""/>
    <x v="2"/>
    <x v="0"/>
    <n v="2416673"/>
    <x v="1"/>
  </r>
  <r>
    <x v="2"/>
    <x v="9"/>
    <x v="0"/>
    <n v="15"/>
    <x v="9"/>
    <n v="12"/>
    <s v="Community Equipment"/>
    <s v="Provision of community equipment to maintain independence and help people live at home"/>
    <x v="15"/>
    <s v="Physical health/wellbeing"/>
    <s v=""/>
    <x v="0"/>
    <s v=""/>
    <x v="6"/>
    <s v=""/>
    <s v=""/>
    <x v="2"/>
    <x v="6"/>
    <n v="421360"/>
    <x v="1"/>
  </r>
  <r>
    <x v="2"/>
    <x v="9"/>
    <x v="0"/>
    <n v="16"/>
    <x v="9"/>
    <n v="12"/>
    <s v="Community Equipment"/>
    <s v="Provision of community equipment to maintain independence and help people live at home"/>
    <x v="15"/>
    <s v="Physical health/wellbeing"/>
    <s v=""/>
    <x v="0"/>
    <s v=""/>
    <x v="6"/>
    <s v=""/>
    <s v=""/>
    <x v="2"/>
    <x v="4"/>
    <n v="601495"/>
    <x v="1"/>
  </r>
  <r>
    <x v="2"/>
    <x v="9"/>
    <x v="0"/>
    <n v="17"/>
    <x v="9"/>
    <n v="13"/>
    <s v="Highfield intermediate care"/>
    <s v="Funding for short term rehabilitation service at Highfield, overseen by CHCP"/>
    <x v="22"/>
    <s v="Step up"/>
    <s v=""/>
    <x v="0"/>
    <s v=""/>
    <x v="6"/>
    <s v=""/>
    <s v=""/>
    <x v="2"/>
    <x v="0"/>
    <n v="1604768"/>
    <x v="1"/>
  </r>
  <r>
    <x v="2"/>
    <x v="9"/>
    <x v="0"/>
    <n v="18"/>
    <x v="9"/>
    <n v="14"/>
    <s v="Falls service"/>
    <s v="An integrated pathway and network of support to minimise falls in particular for people aged over 65. "/>
    <x v="0"/>
    <s v="Choice Policy"/>
    <s v=""/>
    <x v="0"/>
    <s v=""/>
    <x v="6"/>
    <s v=""/>
    <s v=""/>
    <x v="2"/>
    <x v="0"/>
    <n v="347329"/>
    <x v="1"/>
  </r>
  <r>
    <x v="2"/>
    <x v="9"/>
    <x v="0"/>
    <n v="19"/>
    <x v="9"/>
    <n v="15"/>
    <s v="Early Supportive Discharge (Stroke)"/>
    <s v="Discharge to assess model where patients are reviewed regularly in primary care with the aim of reducing further admissions to hospital. "/>
    <x v="8"/>
    <s v="Early Discharge Planning"/>
    <s v=""/>
    <x v="1"/>
    <s v=""/>
    <x v="6"/>
    <s v=""/>
    <s v=""/>
    <x v="2"/>
    <x v="0"/>
    <n v="662748"/>
    <x v="1"/>
  </r>
  <r>
    <x v="2"/>
    <x v="9"/>
    <x v="0"/>
    <n v="20"/>
    <x v="9"/>
    <n v="16"/>
    <s v="Intermediate Home Care"/>
    <s v="Provision of intermediate care at Highfield Resource Centre "/>
    <x v="22"/>
    <s v="Step down (discharge to assess pathway-2)"/>
    <s v=""/>
    <x v="1"/>
    <s v=""/>
    <x v="6"/>
    <s v=""/>
    <s v=""/>
    <x v="2"/>
    <x v="0"/>
    <n v="1462614"/>
    <x v="1"/>
  </r>
  <r>
    <x v="2"/>
    <x v="9"/>
    <x v="0"/>
    <n v="21"/>
    <x v="9"/>
    <n v="17"/>
    <s v="Intermediate Care / Community Beds"/>
    <s v="Provision of intermediate care at Thornton Court"/>
    <x v="22"/>
    <s v="Step down (discharge to assess pathway-2)"/>
    <s v=""/>
    <x v="0"/>
    <s v=""/>
    <x v="6"/>
    <s v=""/>
    <s v=""/>
    <x v="2"/>
    <x v="0"/>
    <n v="233973"/>
    <x v="1"/>
  </r>
  <r>
    <x v="2"/>
    <x v="9"/>
    <x v="0"/>
    <n v="22"/>
    <x v="9"/>
    <n v="18"/>
    <s v="CHCP Nursing &amp; Therapies"/>
    <s v="Ambulatory care to improve the contact between primary and secondary care"/>
    <x v="3"/>
    <s v="Care navigation and planning"/>
    <s v=""/>
    <x v="0"/>
    <s v=""/>
    <x v="6"/>
    <s v=""/>
    <s v=""/>
    <x v="2"/>
    <x v="0"/>
    <n v="1305905"/>
    <x v="1"/>
  </r>
  <r>
    <x v="2"/>
    <x v="9"/>
    <x v="0"/>
    <n v="23"/>
    <x v="9"/>
    <n v="19"/>
    <s v="Social Prescribing contracts"/>
    <s v="Social prescribing service overseen by Connect Well Hull"/>
    <x v="0"/>
    <s v="Social Prescribing"/>
    <s v=""/>
    <x v="0"/>
    <s v=""/>
    <x v="6"/>
    <s v=""/>
    <s v=""/>
    <x v="0"/>
    <x v="0"/>
    <n v="531895"/>
    <x v="1"/>
  </r>
  <r>
    <x v="2"/>
    <x v="9"/>
    <x v="0"/>
    <n v="24"/>
    <x v="9"/>
    <n v="20"/>
    <s v="Wilberforce Health Centre"/>
    <s v="Contribution for the rent for an integrated work base for health, social care and voluntary sector"/>
    <x v="3"/>
    <s v="Care navigation and planning"/>
    <s v=""/>
    <x v="0"/>
    <s v=""/>
    <x v="6"/>
    <s v=""/>
    <s v=""/>
    <x v="3"/>
    <x v="6"/>
    <n v="405985"/>
    <x v="1"/>
  </r>
  <r>
    <x v="2"/>
    <x v="9"/>
    <x v="0"/>
    <n v="25"/>
    <x v="9"/>
    <n v="21"/>
    <s v="Moving With Dignity"/>
    <s v="Training and the provision of single handed hoists. "/>
    <x v="1"/>
    <s v="Community based equipment"/>
    <s v=""/>
    <x v="0"/>
    <s v=""/>
    <x v="6"/>
    <s v=""/>
    <s v=""/>
    <x v="1"/>
    <x v="2"/>
    <n v="98228"/>
    <x v="1"/>
  </r>
  <r>
    <x v="2"/>
    <x v="9"/>
    <x v="0"/>
    <n v="26"/>
    <x v="9"/>
    <n v="22"/>
    <s v="Community Equipment - Moving With Dignity"/>
    <s v="Training and the provision of single handed hoists. "/>
    <x v="1"/>
    <s v="Community based equipment"/>
    <s v=""/>
    <x v="0"/>
    <s v=""/>
    <x v="6"/>
    <s v=""/>
    <s v=""/>
    <x v="1"/>
    <x v="3"/>
    <n v="46103"/>
    <x v="1"/>
  </r>
  <r>
    <x v="2"/>
    <x v="9"/>
    <x v="0"/>
    <n v="27"/>
    <x v="9"/>
    <n v="23"/>
    <s v="U65 Therapy Services"/>
    <s v="Support for younger adults "/>
    <x v="19"/>
    <s v="Preventing admissions to acute setting"/>
    <s v=""/>
    <x v="2"/>
    <s v=""/>
    <x v="6"/>
    <s v=""/>
    <s v=""/>
    <x v="5"/>
    <x v="6"/>
    <n v="223912"/>
    <x v="1"/>
  </r>
  <r>
    <x v="2"/>
    <x v="9"/>
    <x v="0"/>
    <n v="28"/>
    <x v="9"/>
    <n v="23"/>
    <s v="U65 Therapy Services"/>
    <s v="Support for younger adults "/>
    <x v="19"/>
    <s v="Preventing admissions to acute setting"/>
    <s v=""/>
    <x v="2"/>
    <s v=""/>
    <x v="6"/>
    <s v=""/>
    <s v=""/>
    <x v="5"/>
    <x v="4"/>
    <n v="223912"/>
    <x v="1"/>
  </r>
  <r>
    <x v="2"/>
    <x v="9"/>
    <x v="0"/>
    <n v="29"/>
    <x v="9"/>
    <n v="24"/>
    <s v="Hospital Homeless Discharge Service"/>
    <s v="Joint project between housing and adult social care to support homeless and people facing multiple disadvantages to receive the right support at the right time. "/>
    <x v="3"/>
    <s v="Other"/>
    <s v="Early supportive discharge"/>
    <x v="0"/>
    <s v=""/>
    <x v="6"/>
    <s v=""/>
    <s v=""/>
    <x v="2"/>
    <x v="6"/>
    <n v="156000"/>
    <x v="1"/>
  </r>
  <r>
    <x v="2"/>
    <x v="9"/>
    <x v="0"/>
    <n v="30"/>
    <x v="9"/>
    <n v="24"/>
    <s v="Hospital Homeless Discharge Service"/>
    <s v="Joint project between housing and adult social care to support homeless and people facing multiple disadvantages to receive the right support at the right time. "/>
    <x v="3"/>
    <s v="Other"/>
    <s v="Early supportive discharge"/>
    <x v="0"/>
    <s v=""/>
    <x v="6"/>
    <s v=""/>
    <s v=""/>
    <x v="2"/>
    <x v="4"/>
    <n v="208000"/>
    <x v="1"/>
  </r>
  <r>
    <x v="2"/>
    <x v="9"/>
    <x v="0"/>
    <n v="31"/>
    <x v="9"/>
    <n v="25"/>
    <s v="Integrated Mental Health Project"/>
    <s v="Funding to support the delivery of mental health services"/>
    <x v="3"/>
    <s v="Care navigation and planning"/>
    <s v=""/>
    <x v="2"/>
    <s v=""/>
    <x v="6"/>
    <s v=""/>
    <s v=""/>
    <x v="5"/>
    <x v="4"/>
    <n v="154185"/>
    <x v="1"/>
  </r>
  <r>
    <x v="2"/>
    <x v="9"/>
    <x v="0"/>
    <n v="32"/>
    <x v="9"/>
    <n v="26"/>
    <s v="Adults Weight Management scheme"/>
    <s v="Scheme to support adults to maintain a healthy weight and lifestyle"/>
    <x v="0"/>
    <s v="Other"/>
    <s v="Healthy lifestyle support"/>
    <x v="0"/>
    <s v=""/>
    <x v="6"/>
    <s v=""/>
    <s v=""/>
    <x v="2"/>
    <x v="4"/>
    <n v="147320"/>
    <x v="1"/>
  </r>
  <r>
    <x v="2"/>
    <x v="9"/>
    <x v="0"/>
    <n v="33"/>
    <x v="9"/>
    <n v="27"/>
    <s v="Community Vaccines Champions"/>
    <s v="Support for the roll out of covid and flu vaccines"/>
    <x v="0"/>
    <s v="Other"/>
    <s v="Vaccines"/>
    <x v="1"/>
    <s v=""/>
    <x v="6"/>
    <s v=""/>
    <s v=""/>
    <x v="3"/>
    <x v="4"/>
    <n v="63000"/>
    <x v="2"/>
  </r>
  <r>
    <x v="2"/>
    <x v="9"/>
    <x v="0"/>
    <n v="34"/>
    <x v="9"/>
    <n v="28"/>
    <s v="Dementia Advisors"/>
    <s v="Funding for Alzheimers Society to provide support for people with dementia"/>
    <x v="11"/>
    <s v=""/>
    <s v="Support for people with dementia"/>
    <x v="1"/>
    <s v=""/>
    <x v="6"/>
    <s v=""/>
    <s v=""/>
    <x v="0"/>
    <x v="0"/>
    <n v="41000"/>
    <x v="2"/>
  </r>
  <r>
    <x v="2"/>
    <x v="9"/>
    <x v="0"/>
    <n v="35"/>
    <x v="9"/>
    <n v="29"/>
    <s v="See &amp; Solve Team"/>
    <s v="The See and Solve Team offer early intervention to maximise people's independence. This could be through telephone support, face-to-face or a broader assessment which may result in the provision of equipment. "/>
    <x v="0"/>
    <s v="Other"/>
    <s v="See &amp; Solve"/>
    <x v="0"/>
    <s v=""/>
    <x v="0"/>
    <s v=""/>
    <s v=""/>
    <x v="1"/>
    <x v="0"/>
    <n v="946826"/>
    <x v="1"/>
  </r>
  <r>
    <x v="2"/>
    <x v="9"/>
    <x v="0"/>
    <n v="36"/>
    <x v="9"/>
    <n v="30"/>
    <s v="Telecare &amp; Telehealth"/>
    <s v="Provision of assistive technologies"/>
    <x v="1"/>
    <s v="Telecare"/>
    <s v=""/>
    <x v="0"/>
    <s v=""/>
    <x v="0"/>
    <s v=""/>
    <s v=""/>
    <x v="1"/>
    <x v="0"/>
    <n v="392205"/>
    <x v="1"/>
  </r>
  <r>
    <x v="2"/>
    <x v="9"/>
    <x v="0"/>
    <n v="37"/>
    <x v="9"/>
    <n v="31"/>
    <s v="Reviewing Team"/>
    <s v="Promotion of active lifestyles and wellbeing with an aim of reducing falls"/>
    <x v="3"/>
    <s v="Other"/>
    <s v="Integated care planning and review"/>
    <x v="0"/>
    <s v=""/>
    <x v="0"/>
    <s v=""/>
    <s v=""/>
    <x v="1"/>
    <x v="0"/>
    <n v="57275"/>
    <x v="1"/>
  </r>
  <r>
    <x v="2"/>
    <x v="9"/>
    <x v="0"/>
    <n v="38"/>
    <x v="9"/>
    <n v="32"/>
    <s v="IT, Governance &amp; information sharing"/>
    <s v="Promotion of shared records across health and social care including access to the summary care record"/>
    <x v="9"/>
    <s v="Data Integration"/>
    <s v=""/>
    <x v="0"/>
    <s v=""/>
    <x v="0"/>
    <s v=""/>
    <s v=""/>
    <x v="1"/>
    <x v="0"/>
    <n v="486903"/>
    <x v="1"/>
  </r>
  <r>
    <x v="2"/>
    <x v="9"/>
    <x v="0"/>
    <n v="39"/>
    <x v="9"/>
    <n v="33"/>
    <s v="Social Prescribing - Public Health"/>
    <s v="Social prescribing service overseen by Connect Well Hull"/>
    <x v="0"/>
    <s v="Social Prescribing"/>
    <s v=""/>
    <x v="0"/>
    <s v=""/>
    <x v="0"/>
    <s v=""/>
    <s v=""/>
    <x v="1"/>
    <x v="4"/>
    <n v="800000"/>
    <x v="1"/>
  </r>
  <r>
    <x v="2"/>
    <x v="9"/>
    <x v="0"/>
    <n v="40"/>
    <x v="9"/>
    <n v="34"/>
    <s v="Support for Carers"/>
    <s v="Contribution to supporting carers service"/>
    <x v="12"/>
    <s v="Other"/>
    <s v="Information and advice"/>
    <x v="0"/>
    <s v=""/>
    <x v="0"/>
    <s v=""/>
    <s v=""/>
    <x v="1"/>
    <x v="0"/>
    <n v="49600"/>
    <x v="1"/>
  </r>
  <r>
    <x v="2"/>
    <x v="9"/>
    <x v="0"/>
    <n v="41"/>
    <x v="9"/>
    <n v="35"/>
    <s v="Long Term care Teams"/>
    <s v="Mutli disciplinary team helping people with long term conditions"/>
    <x v="3"/>
    <s v="Care navigation and planning"/>
    <s v=""/>
    <x v="0"/>
    <s v=""/>
    <x v="0"/>
    <s v=""/>
    <s v=""/>
    <x v="1"/>
    <x v="0"/>
    <n v="239258"/>
    <x v="1"/>
  </r>
  <r>
    <x v="2"/>
    <x v="9"/>
    <x v="0"/>
    <n v="42"/>
    <x v="9"/>
    <n v="36"/>
    <s v="Stroke Team"/>
    <s v="Multi disciplinary team supporting people living with a stroke"/>
    <x v="3"/>
    <s v="Care navigation and planning"/>
    <s v=""/>
    <x v="0"/>
    <s v=""/>
    <x v="0"/>
    <s v=""/>
    <s v=""/>
    <x v="1"/>
    <x v="0"/>
    <n v="326383"/>
    <x v="1"/>
  </r>
  <r>
    <x v="2"/>
    <x v="9"/>
    <x v="0"/>
    <n v="43"/>
    <x v="9"/>
    <n v="37"/>
    <s v="Hospital Localities Manager post"/>
    <s v="Post overseeing the hospital localities team"/>
    <x v="3"/>
    <s v="Care navigation and planning"/>
    <s v=""/>
    <x v="0"/>
    <s v=""/>
    <x v="0"/>
    <s v=""/>
    <s v=""/>
    <x v="1"/>
    <x v="0"/>
    <n v="63344"/>
    <x v="2"/>
  </r>
  <r>
    <x v="2"/>
    <x v="9"/>
    <x v="0"/>
    <n v="44"/>
    <x v="9"/>
    <n v="38"/>
    <s v="End of Life"/>
    <s v="Developing end of life processes with named lead care professionals ensuring that people die in their preferred place."/>
    <x v="7"/>
    <s v="Domiciliary care packages"/>
    <s v=""/>
    <x v="0"/>
    <s v=""/>
    <x v="0"/>
    <s v=""/>
    <s v=""/>
    <x v="2"/>
    <x v="0"/>
    <n v="325000"/>
    <x v="1"/>
  </r>
  <r>
    <x v="2"/>
    <x v="9"/>
    <x v="0"/>
    <n v="45"/>
    <x v="9"/>
    <n v="39"/>
    <s v="Advocacy"/>
    <s v="Provision of advocacy support for people who need it. "/>
    <x v="6"/>
    <s v="Other"/>
    <s v="Information and advice"/>
    <x v="0"/>
    <s v=""/>
    <x v="0"/>
    <s v=""/>
    <s v=""/>
    <x v="1"/>
    <x v="0"/>
    <n v="44000"/>
    <x v="1"/>
  </r>
  <r>
    <x v="2"/>
    <x v="9"/>
    <x v="0"/>
    <n v="46"/>
    <x v="9"/>
    <n v="40"/>
    <s v="Rehabilitation &amp; Hospital Teams"/>
    <s v="Teams based at the Hospital supporting people with reablement "/>
    <x v="19"/>
    <s v="Reablement to support discharge -step down (Discharge to Assess pathway 1)"/>
    <s v=""/>
    <x v="0"/>
    <s v=""/>
    <x v="0"/>
    <s v=""/>
    <s v=""/>
    <x v="1"/>
    <x v="0"/>
    <n v="870259"/>
    <x v="1"/>
  </r>
  <r>
    <x v="2"/>
    <x v="9"/>
    <x v="0"/>
    <n v="47"/>
    <x v="9"/>
    <n v="41"/>
    <s v="Third Sector Falls scheme"/>
    <s v="Falls prevention scheme"/>
    <x v="0"/>
    <s v="Other"/>
    <s v="Falls prevention scheme"/>
    <x v="0"/>
    <s v=""/>
    <x v="0"/>
    <s v=""/>
    <s v=""/>
    <x v="0"/>
    <x v="0"/>
    <n v="24363"/>
    <x v="1"/>
  </r>
  <r>
    <x v="2"/>
    <x v="9"/>
    <x v="0"/>
    <n v="48"/>
    <x v="9"/>
    <n v="42"/>
    <s v="OT Team &amp; small aids"/>
    <s v="An OT team and the provision of small items of equipment to support people's independence"/>
    <x v="8"/>
    <s v="Trusted Assessment"/>
    <s v=""/>
    <x v="0"/>
    <s v=""/>
    <x v="0"/>
    <s v=""/>
    <s v=""/>
    <x v="1"/>
    <x v="0"/>
    <n v="347390"/>
    <x v="1"/>
  </r>
  <r>
    <x v="2"/>
    <x v="9"/>
    <x v="0"/>
    <n v="49"/>
    <x v="9"/>
    <n v="43"/>
    <s v="Home Care services"/>
    <s v="Provision of a home care service to ensure people are independent and providing support to reduce hospital admissions"/>
    <x v="7"/>
    <s v="Domiciliary care packages"/>
    <s v=""/>
    <x v="0"/>
    <s v=""/>
    <x v="0"/>
    <s v=""/>
    <s v=""/>
    <x v="1"/>
    <x v="0"/>
    <n v="16386"/>
    <x v="1"/>
  </r>
  <r>
    <x v="2"/>
    <x v="9"/>
    <x v="0"/>
    <n v="50"/>
    <x v="9"/>
    <n v="43"/>
    <s v="Home Care services"/>
    <s v="Provision of a home care service to ensure people are independent and providing support to reduce hospital admissions"/>
    <x v="7"/>
    <s v="Domiciliary care packages"/>
    <s v=""/>
    <x v="0"/>
    <s v=""/>
    <x v="0"/>
    <s v=""/>
    <s v=""/>
    <x v="1"/>
    <x v="6"/>
    <n v="1125360"/>
    <x v="1"/>
  </r>
  <r>
    <x v="2"/>
    <x v="9"/>
    <x v="0"/>
    <n v="51"/>
    <x v="9"/>
    <n v="44"/>
    <s v="Disabled Facilities Grant"/>
    <s v="Disabled Facilities Grant to make adaptations to people's properties"/>
    <x v="13"/>
    <s v="Adaptations, including statutory DFG grants"/>
    <s v=""/>
    <x v="0"/>
    <s v=""/>
    <x v="0"/>
    <s v=""/>
    <s v=""/>
    <x v="1"/>
    <x v="2"/>
    <n v="2776043"/>
    <x v="1"/>
  </r>
  <r>
    <x v="2"/>
    <x v="9"/>
    <x v="0"/>
    <n v="52"/>
    <x v="9"/>
    <n v="45"/>
    <s v="Home from hospital / support schemes"/>
    <s v="Funding to Hull Churches Home from Hospital Scheme, supporting people disacharged from hospital"/>
    <x v="8"/>
    <s v="Engagement and Choice"/>
    <s v=""/>
    <x v="0"/>
    <s v=""/>
    <x v="0"/>
    <s v=""/>
    <s v=""/>
    <x v="0"/>
    <x v="0"/>
    <n v="25000"/>
    <x v="1"/>
  </r>
  <r>
    <x v="2"/>
    <x v="9"/>
    <x v="0"/>
    <n v="53"/>
    <x v="9"/>
    <n v="46"/>
    <s v="Commissioned Services"/>
    <s v="Additional support for external residential provision"/>
    <x v="16"/>
    <s v="Care home"/>
    <s v=""/>
    <x v="0"/>
    <s v=""/>
    <x v="0"/>
    <s v=""/>
    <s v=""/>
    <x v="2"/>
    <x v="3"/>
    <n v="4999093"/>
    <x v="1"/>
  </r>
  <r>
    <x v="2"/>
    <x v="9"/>
    <x v="0"/>
    <n v="54"/>
    <x v="9"/>
    <n v="47"/>
    <s v="Home Care - Market Support"/>
    <s v="Additional support for home care provision and market shaping and sustainability"/>
    <x v="7"/>
    <s v="Domiciliary care packages"/>
    <s v=""/>
    <x v="0"/>
    <s v=""/>
    <x v="0"/>
    <s v=""/>
    <s v=""/>
    <x v="2"/>
    <x v="3"/>
    <n v="613008"/>
    <x v="1"/>
  </r>
  <r>
    <x v="2"/>
    <x v="9"/>
    <x v="0"/>
    <n v="55"/>
    <x v="9"/>
    <n v="48"/>
    <s v="Rapid Recovery "/>
    <s v="To support reducing delayed transfers of care locally, a Rapid Recovery pathway that covered a multi-disciplinary relationship between operational services across health and social care. "/>
    <x v="3"/>
    <s v="Other"/>
    <s v="Review teams"/>
    <x v="0"/>
    <s v=""/>
    <x v="0"/>
    <s v=""/>
    <s v=""/>
    <x v="1"/>
    <x v="3"/>
    <n v="301604"/>
    <x v="1"/>
  </r>
  <r>
    <x v="2"/>
    <x v="9"/>
    <x v="0"/>
    <n v="56"/>
    <x v="9"/>
    <n v="49"/>
    <s v="Locality MDT development"/>
    <s v="DTOC dedicated social workers"/>
    <x v="8"/>
    <s v="Multi-Disciplinary/Multi-Agency Discharge Teams supporting discharge"/>
    <s v=""/>
    <x v="0"/>
    <s v=""/>
    <x v="0"/>
    <s v=""/>
    <s v=""/>
    <x v="1"/>
    <x v="3"/>
    <n v="76198"/>
    <x v="1"/>
  </r>
  <r>
    <x v="2"/>
    <x v="9"/>
    <x v="0"/>
    <n v="57"/>
    <x v="9"/>
    <n v="49"/>
    <s v="Locality MDT development"/>
    <s v="Additional OT capacity"/>
    <x v="8"/>
    <s v="Multi-Disciplinary/Multi-Agency Discharge Teams supporting discharge"/>
    <s v=""/>
    <x v="0"/>
    <s v=""/>
    <x v="0"/>
    <s v=""/>
    <s v=""/>
    <x v="1"/>
    <x v="3"/>
    <n v="219043"/>
    <x v="1"/>
  </r>
  <r>
    <x v="2"/>
    <x v="9"/>
    <x v="0"/>
    <n v="58"/>
    <x v="9"/>
    <n v="50"/>
    <s v="Qualirty &amp; Workforce Development"/>
    <s v="Investment in Care Agency"/>
    <x v="9"/>
    <s v="Integrated models of provision"/>
    <s v=""/>
    <x v="0"/>
    <s v=""/>
    <x v="0"/>
    <s v=""/>
    <s v=""/>
    <x v="1"/>
    <x v="3"/>
    <n v="47514"/>
    <x v="1"/>
  </r>
  <r>
    <x v="2"/>
    <x v="9"/>
    <x v="0"/>
    <n v="59"/>
    <x v="9"/>
    <n v="50"/>
    <s v="Qualirty &amp; Workforce Development"/>
    <s v="ASC Business Support"/>
    <x v="9"/>
    <s v="Research and evaluation"/>
    <s v=""/>
    <x v="0"/>
    <s v=""/>
    <x v="0"/>
    <s v=""/>
    <s v=""/>
    <x v="1"/>
    <x v="3"/>
    <n v="402231"/>
    <x v="1"/>
  </r>
  <r>
    <x v="2"/>
    <x v="9"/>
    <x v="0"/>
    <n v="60"/>
    <x v="9"/>
    <n v="50"/>
    <s v="Qualirty &amp; Workforce Development"/>
    <s v="Performance &amp; Quality Team"/>
    <x v="9"/>
    <s v="Workforce development"/>
    <s v=""/>
    <x v="0"/>
    <s v=""/>
    <x v="0"/>
    <s v=""/>
    <s v=""/>
    <x v="1"/>
    <x v="3"/>
    <n v="415952"/>
    <x v="1"/>
  </r>
  <r>
    <x v="2"/>
    <x v="9"/>
    <x v="0"/>
    <n v="61"/>
    <x v="9"/>
    <n v="50"/>
    <s v="Qualirty &amp; Workforce Development"/>
    <s v="Management Support"/>
    <x v="9"/>
    <s v="Integrated models of provision"/>
    <s v=""/>
    <x v="0"/>
    <s v=""/>
    <x v="0"/>
    <s v=""/>
    <s v=""/>
    <x v="1"/>
    <x v="3"/>
    <n v="14278"/>
    <x v="1"/>
  </r>
  <r>
    <x v="2"/>
    <x v="9"/>
    <x v="0"/>
    <n v="62"/>
    <x v="9"/>
    <n v="51"/>
    <s v="7 Day Services"/>
    <s v="Funding for several posts supporting 7 day working across hospitals, active recovery, commissioning and brokerage"/>
    <x v="8"/>
    <s v="Flexible working patterns (including 7 day working)"/>
    <s v=""/>
    <x v="0"/>
    <s v=""/>
    <x v="0"/>
    <s v=""/>
    <s v=""/>
    <x v="1"/>
    <x v="3"/>
    <n v="1467279"/>
    <x v="1"/>
  </r>
  <r>
    <x v="2"/>
    <x v="9"/>
    <x v="0"/>
    <n v="63"/>
    <x v="9"/>
    <n v="52"/>
    <s v="Crisis Housing Support"/>
    <s v="Supporting people with housing needs, and coordinating the discharge of people from hospital and community settings working across all agencies to support a person home "/>
    <x v="8"/>
    <s v="Multi-Disciplinary/Multi-Agency Discharge Teams supporting discharge"/>
    <s v=""/>
    <x v="0"/>
    <s v=""/>
    <x v="0"/>
    <s v=""/>
    <s v=""/>
    <x v="1"/>
    <x v="3"/>
    <n v="53984"/>
    <x v="1"/>
  </r>
  <r>
    <x v="2"/>
    <x v="9"/>
    <x v="0"/>
    <n v="64"/>
    <x v="9"/>
    <n v="53"/>
    <s v="Integrated Commissioning"/>
    <s v="Integrated Commissioning"/>
    <x v="9"/>
    <s v="Integrated models of provision"/>
    <s v=""/>
    <x v="0"/>
    <s v=""/>
    <x v="0"/>
    <s v=""/>
    <s v=""/>
    <x v="2"/>
    <x v="3"/>
    <n v="1492195"/>
    <x v="1"/>
  </r>
  <r>
    <x v="2"/>
    <x v="9"/>
    <x v="0"/>
    <n v="65"/>
    <x v="9"/>
    <n v="53"/>
    <s v="Integrated Commissioning"/>
    <s v="Connect to Support"/>
    <x v="9"/>
    <s v="Integrated models of provision"/>
    <s v=""/>
    <x v="0"/>
    <s v=""/>
    <x v="0"/>
    <s v=""/>
    <s v=""/>
    <x v="2"/>
    <x v="3"/>
    <n v="25000"/>
    <x v="1"/>
  </r>
  <r>
    <x v="2"/>
    <x v="9"/>
    <x v="0"/>
    <n v="66"/>
    <x v="9"/>
    <n v="53"/>
    <s v="Integrated Commissioning"/>
    <s v="Prevention / early help co-ordinator"/>
    <x v="9"/>
    <s v="Integrated models of provision"/>
    <s v=""/>
    <x v="0"/>
    <s v=""/>
    <x v="0"/>
    <s v=""/>
    <s v=""/>
    <x v="1"/>
    <x v="3"/>
    <n v="43883"/>
    <x v="1"/>
  </r>
  <r>
    <x v="2"/>
    <x v="9"/>
    <x v="0"/>
    <n v="67"/>
    <x v="9"/>
    <n v="53"/>
    <s v="Integrated Commissioning"/>
    <s v="High Needs CASE Management"/>
    <x v="9"/>
    <s v="Integrated models of provision"/>
    <s v=""/>
    <x v="0"/>
    <s v=""/>
    <x v="0"/>
    <s v=""/>
    <s v=""/>
    <x v="1"/>
    <x v="3"/>
    <n v="620080"/>
    <x v="1"/>
  </r>
  <r>
    <x v="2"/>
    <x v="9"/>
    <x v="0"/>
    <n v="68"/>
    <x v="9"/>
    <n v="53"/>
    <s v="Integrated Commissioning"/>
    <s v="Commissioning posts"/>
    <x v="9"/>
    <s v="Integrated models of provision"/>
    <s v=""/>
    <x v="0"/>
    <s v=""/>
    <x v="0"/>
    <s v=""/>
    <s v=""/>
    <x v="1"/>
    <x v="3"/>
    <n v="587181"/>
    <x v="1"/>
  </r>
  <r>
    <x v="2"/>
    <x v="9"/>
    <x v="0"/>
    <n v="69"/>
    <x v="9"/>
    <n v="53"/>
    <s v="Integrated Commissioning"/>
    <s v="Other posts"/>
    <x v="9"/>
    <s v="Integrated models of provision"/>
    <s v=""/>
    <x v="0"/>
    <s v=""/>
    <x v="0"/>
    <s v=""/>
    <s v=""/>
    <x v="1"/>
    <x v="3"/>
    <n v="176687"/>
    <x v="1"/>
  </r>
  <r>
    <x v="2"/>
    <x v="9"/>
    <x v="0"/>
    <n v="70"/>
    <x v="9"/>
    <n v="53"/>
    <s v="Integrated Commissioning"/>
    <s v="Additional CHC support"/>
    <x v="9"/>
    <s v="Integrated models of provision"/>
    <s v=""/>
    <x v="0"/>
    <s v=""/>
    <x v="0"/>
    <s v=""/>
    <s v=""/>
    <x v="1"/>
    <x v="6"/>
    <n v="223488"/>
    <x v="1"/>
  </r>
  <r>
    <x v="2"/>
    <x v="9"/>
    <x v="0"/>
    <n v="71"/>
    <x v="9"/>
    <n v="54"/>
    <s v="Brokerage"/>
    <s v="Funding to cover posts within the Brokerage Team"/>
    <x v="3"/>
    <s v="Other"/>
    <s v="Integrated care"/>
    <x v="0"/>
    <s v=""/>
    <x v="0"/>
    <s v=""/>
    <s v=""/>
    <x v="1"/>
    <x v="3"/>
    <n v="737297"/>
    <x v="1"/>
  </r>
  <r>
    <x v="2"/>
    <x v="9"/>
    <x v="0"/>
    <n v="72"/>
    <x v="9"/>
    <n v="55"/>
    <s v="Support to Residential Care"/>
    <s v="Additional support for residential provision"/>
    <x v="16"/>
    <s v="Care home"/>
    <s v=""/>
    <x v="0"/>
    <s v=""/>
    <x v="0"/>
    <s v=""/>
    <s v=""/>
    <x v="2"/>
    <x v="3"/>
    <n v="1230512"/>
    <x v="1"/>
  </r>
  <r>
    <x v="2"/>
    <x v="9"/>
    <x v="0"/>
    <n v="73"/>
    <x v="9"/>
    <n v="56"/>
    <s v="Active Recovery"/>
    <s v="Support to ensure people are reabled at home and through our reablement units"/>
    <x v="19"/>
    <s v="Reablement to support discharge -step down (Discharge to Assess pathway 1)"/>
    <s v=""/>
    <x v="0"/>
    <s v=""/>
    <x v="0"/>
    <s v=""/>
    <s v=""/>
    <x v="1"/>
    <x v="3"/>
    <n v="691308"/>
    <x v="1"/>
  </r>
  <r>
    <x v="2"/>
    <x v="9"/>
    <x v="0"/>
    <n v="74"/>
    <x v="9"/>
    <n v="19"/>
    <s v="Social Prescribing grants"/>
    <s v="Social prescribing service overseen by Connect Well Hull"/>
    <x v="0"/>
    <s v="Social Prescribing"/>
    <s v=""/>
    <x v="0"/>
    <s v=""/>
    <x v="0"/>
    <s v=""/>
    <s v=""/>
    <x v="0"/>
    <x v="3"/>
    <n v="132000"/>
    <x v="1"/>
  </r>
  <r>
    <x v="2"/>
    <x v="9"/>
    <x v="0"/>
    <n v="75"/>
    <x v="9"/>
    <n v="49"/>
    <s v="Locality MDT development"/>
    <s v="Social care Support Officers"/>
    <x v="8"/>
    <s v="Multi-Disciplinary/Multi-Agency Discharge Teams supporting discharge"/>
    <s v=""/>
    <x v="0"/>
    <s v=""/>
    <x v="0"/>
    <s v=""/>
    <s v=""/>
    <x v="1"/>
    <x v="3"/>
    <n v="278722"/>
    <x v="1"/>
  </r>
  <r>
    <x v="2"/>
    <x v="9"/>
    <x v="0"/>
    <n v="76"/>
    <x v="9"/>
    <n v="20"/>
    <s v="Wilberforce Health Centre"/>
    <s v="Contribution for the rent for an integrated work base for health, social care and voluntary sector"/>
    <x v="3"/>
    <s v="Care navigation and planning"/>
    <s v=""/>
    <x v="0"/>
    <s v=""/>
    <x v="0"/>
    <s v=""/>
    <s v=""/>
    <x v="3"/>
    <x v="6"/>
    <n v="224000"/>
    <x v="1"/>
  </r>
  <r>
    <x v="2"/>
    <x v="9"/>
    <x v="0"/>
    <n v="77"/>
    <x v="9"/>
    <n v="20"/>
    <s v="Wilberforce Health Centre"/>
    <s v="Contribution for the rent for an integrated work base for health, social care and voluntary sector"/>
    <x v="3"/>
    <s v="Care navigation and planning"/>
    <s v=""/>
    <x v="0"/>
    <s v=""/>
    <x v="0"/>
    <s v=""/>
    <s v=""/>
    <x v="3"/>
    <x v="3"/>
    <n v="130000"/>
    <x v="1"/>
  </r>
  <r>
    <x v="2"/>
    <x v="9"/>
    <x v="0"/>
    <n v="78"/>
    <x v="9"/>
    <n v="57"/>
    <s v="Community &amp; Early help"/>
    <s v="OT support in community"/>
    <x v="0"/>
    <s v="Other"/>
    <s v="Early intervention"/>
    <x v="0"/>
    <s v=""/>
    <x v="0"/>
    <s v=""/>
    <s v=""/>
    <x v="1"/>
    <x v="3"/>
    <n v="114739"/>
    <x v="1"/>
  </r>
  <r>
    <x v="2"/>
    <x v="9"/>
    <x v="0"/>
    <n v="79"/>
    <x v="9"/>
    <n v="57"/>
    <s v="Community &amp; Early help"/>
    <s v="Support to early intervention community organization"/>
    <x v="0"/>
    <s v="Other"/>
    <s v="Early intervention"/>
    <x v="0"/>
    <s v=""/>
    <x v="0"/>
    <s v=""/>
    <s v=""/>
    <x v="0"/>
    <x v="3"/>
    <n v="90620"/>
    <x v="1"/>
  </r>
  <r>
    <x v="2"/>
    <x v="9"/>
    <x v="0"/>
    <n v="80"/>
    <x v="9"/>
    <n v="58"/>
    <s v="Policy &amp; Processes"/>
    <s v="Policy &amp; processes post"/>
    <x v="9"/>
    <s v="Workforce development"/>
    <s v=""/>
    <x v="0"/>
    <s v=""/>
    <x v="0"/>
    <s v=""/>
    <s v=""/>
    <x v="1"/>
    <x v="3"/>
    <n v="62944"/>
    <x v="1"/>
  </r>
  <r>
    <x v="2"/>
    <x v="9"/>
    <x v="0"/>
    <n v="81"/>
    <x v="9"/>
    <n v="59"/>
    <s v="Alcohol Social Worker"/>
    <s v="Specialist social worker post"/>
    <x v="11"/>
    <s v=""/>
    <s v="Aupport hospital discharge"/>
    <x v="0"/>
    <s v=""/>
    <x v="0"/>
    <s v=""/>
    <s v=""/>
    <x v="1"/>
    <x v="3"/>
    <n v="45000"/>
    <x v="1"/>
  </r>
  <r>
    <x v="2"/>
    <x v="9"/>
    <x v="0"/>
    <n v="82"/>
    <x v="9"/>
    <n v="60"/>
    <s v="Locality Funding"/>
    <s v="Provision of posts to support locality work in social care"/>
    <x v="3"/>
    <s v="Assessment teams/joint assessment"/>
    <s v=""/>
    <x v="0"/>
    <s v=""/>
    <x v="0"/>
    <s v=""/>
    <s v=""/>
    <x v="1"/>
    <x v="3"/>
    <n v="117388"/>
    <x v="1"/>
  </r>
  <r>
    <x v="2"/>
    <x v="9"/>
    <x v="0"/>
    <n v="83"/>
    <x v="9"/>
    <n v="61"/>
    <s v="PAMMS"/>
    <s v="Provider assessment scheme"/>
    <x v="11"/>
    <s v=""/>
    <s v="Market support"/>
    <x v="0"/>
    <s v=""/>
    <x v="0"/>
    <s v=""/>
    <s v=""/>
    <x v="2"/>
    <x v="3"/>
    <n v="17500"/>
    <x v="1"/>
  </r>
  <r>
    <x v="2"/>
    <x v="9"/>
    <x v="0"/>
    <n v="84"/>
    <x v="9"/>
    <n v="62"/>
    <s v="Electronic Rostering"/>
    <s v="Scheme to improve staff deployment"/>
    <x v="7"/>
    <s v="Domiciliary care packages"/>
    <s v=""/>
    <x v="0"/>
    <s v=""/>
    <x v="0"/>
    <s v=""/>
    <s v=""/>
    <x v="2"/>
    <x v="3"/>
    <n v="35000"/>
    <x v="1"/>
  </r>
  <r>
    <x v="2"/>
    <x v="9"/>
    <x v="0"/>
    <n v="85"/>
    <x v="9"/>
    <n v="63"/>
    <s v="Proud to Care"/>
    <s v="Workforce recruitment &amp; retention scheme"/>
    <x v="11"/>
    <s v=""/>
    <s v="Workforce support - funding for a website to support recruitment across the sector. "/>
    <x v="0"/>
    <s v=""/>
    <x v="0"/>
    <s v=""/>
    <s v=""/>
    <x v="2"/>
    <x v="3"/>
    <n v="50000"/>
    <x v="1"/>
  </r>
  <r>
    <x v="2"/>
    <x v="9"/>
    <x v="0"/>
    <n v="86"/>
    <x v="9"/>
    <n v="64"/>
    <s v="Discharge to Assess"/>
    <s v="Development of hospital / community teams to support D2A agenda"/>
    <x v="8"/>
    <s v="Home First/Discharge to Assess - process support/core costs"/>
    <s v=""/>
    <x v="0"/>
    <s v=""/>
    <x v="0"/>
    <s v=""/>
    <s v=""/>
    <x v="1"/>
    <x v="0"/>
    <n v="853786"/>
    <x v="1"/>
  </r>
  <r>
    <x v="2"/>
    <x v="9"/>
    <x v="0"/>
    <n v="87"/>
    <x v="9"/>
    <n v="64"/>
    <s v="Discharge to Assess"/>
    <s v="Development of hospital / community teams to support D2A agenda"/>
    <x v="8"/>
    <s v="Home First/Discharge to Assess - process support/core costs"/>
    <s v=""/>
    <x v="0"/>
    <s v=""/>
    <x v="0"/>
    <s v=""/>
    <s v=""/>
    <x v="1"/>
    <x v="3"/>
    <n v="746785"/>
    <x v="1"/>
  </r>
  <r>
    <x v="2"/>
    <x v="9"/>
    <x v="0"/>
    <n v="88"/>
    <x v="9"/>
    <n v="65"/>
    <s v="Support to U65 services"/>
    <s v="Additional funding to support younger adults at home"/>
    <x v="15"/>
    <s v="Other"/>
    <s v="Support to live at home"/>
    <x v="0"/>
    <s v=""/>
    <x v="0"/>
    <s v=""/>
    <s v=""/>
    <x v="1"/>
    <x v="0"/>
    <n v="1027795"/>
    <x v="1"/>
  </r>
  <r>
    <x v="2"/>
    <x v="9"/>
    <x v="0"/>
    <n v="89"/>
    <x v="9"/>
    <n v="53"/>
    <s v="Integrated Commissioning"/>
    <s v="Seasonal support"/>
    <x v="9"/>
    <s v="Integrated models of provision"/>
    <s v=""/>
    <x v="0"/>
    <s v=""/>
    <x v="0"/>
    <s v=""/>
    <s v=""/>
    <x v="2"/>
    <x v="3"/>
    <n v="333076"/>
    <x v="1"/>
  </r>
  <r>
    <x v="2"/>
    <x v="9"/>
    <x v="0"/>
    <n v="90"/>
    <x v="9"/>
    <n v="66"/>
    <s v="CQC liaison post"/>
    <s v="Post supporting communication wth providers across the system"/>
    <x v="9"/>
    <s v="Programme management"/>
    <s v=""/>
    <x v="0"/>
    <s v=""/>
    <x v="0"/>
    <s v=""/>
    <s v=""/>
    <x v="1"/>
    <x v="3"/>
    <n v="40166"/>
    <x v="2"/>
  </r>
  <r>
    <x v="2"/>
    <x v="9"/>
    <x v="0"/>
    <n v="91"/>
    <x v="9"/>
    <n v="67"/>
    <s v="Extra Care support"/>
    <s v="Additional support for Extra Care provision"/>
    <x v="2"/>
    <s v=""/>
    <s v=""/>
    <x v="0"/>
    <s v=""/>
    <x v="0"/>
    <s v=""/>
    <s v=""/>
    <x v="1"/>
    <x v="3"/>
    <n v="327750"/>
    <x v="2"/>
  </r>
  <r>
    <x v="2"/>
    <x v="9"/>
    <x v="0"/>
    <n v="92"/>
    <x v="9"/>
    <n v="68"/>
    <s v="Mental Health CTLD "/>
    <s v="Additional funding to support HCC in-house mental health services"/>
    <x v="3"/>
    <s v="Other"/>
    <s v="Integrated care packages"/>
    <x v="2"/>
    <s v=""/>
    <x v="0"/>
    <s v=""/>
    <s v=""/>
    <x v="1"/>
    <x v="3"/>
    <n v="114545"/>
    <x v="2"/>
  </r>
  <r>
    <x v="2"/>
    <x v="9"/>
    <x v="0"/>
    <n v="93"/>
    <x v="9"/>
    <n v="69"/>
    <s v="Compliance Support"/>
    <s v="Support around new governance arrangements"/>
    <x v="9"/>
    <s v="New governance arrangements"/>
    <s v=""/>
    <x v="0"/>
    <s v=""/>
    <x v="0"/>
    <s v=""/>
    <s v=""/>
    <x v="1"/>
    <x v="3"/>
    <n v="110760"/>
    <x v="2"/>
  </r>
  <r>
    <x v="2"/>
    <x v="9"/>
    <x v="0"/>
    <n v="94"/>
    <x v="9"/>
    <n v="70"/>
    <s v="Evaluation / Assessment"/>
    <s v="Support around new governance arrangements"/>
    <x v="9"/>
    <s v="New governance arrangements"/>
    <s v=""/>
    <x v="0"/>
    <s v=""/>
    <x v="0"/>
    <s v=""/>
    <s v=""/>
    <x v="1"/>
    <x v="3"/>
    <n v="37000"/>
    <x v="2"/>
  </r>
  <r>
    <x v="2"/>
    <x v="9"/>
    <x v="0"/>
    <n v="95"/>
    <x v="9"/>
    <n v="71"/>
    <s v="Social Worker support"/>
    <s v="Social worker retention measures"/>
    <x v="11"/>
    <s v=""/>
    <s v="Support to social care professionals around workforce retention. "/>
    <x v="0"/>
    <s v=""/>
    <x v="0"/>
    <s v=""/>
    <s v=""/>
    <x v="1"/>
    <x v="3"/>
    <n v="16550"/>
    <x v="2"/>
  </r>
  <r>
    <x v="2"/>
    <x v="9"/>
    <x v="0"/>
    <n v="96"/>
    <x v="9"/>
    <n v="72"/>
    <s v="Report Writer"/>
    <s v="Post to ensure timely and accruance data is available"/>
    <x v="9"/>
    <s v="System IT Interoperability"/>
    <s v=""/>
    <x v="0"/>
    <s v=""/>
    <x v="0"/>
    <s v=""/>
    <s v=""/>
    <x v="1"/>
    <x v="3"/>
    <n v="120000"/>
    <x v="2"/>
  </r>
  <r>
    <x v="2"/>
    <x v="9"/>
    <x v="0"/>
    <n v="97"/>
    <x v="9"/>
    <n v="73"/>
    <s v="Housing &amp; Adaptations Team"/>
    <s v="Additional OT posts"/>
    <x v="2"/>
    <s v=""/>
    <s v=""/>
    <x v="0"/>
    <s v=""/>
    <x v="0"/>
    <s v=""/>
    <s v=""/>
    <x v="1"/>
    <x v="3"/>
    <n v="94861"/>
    <x v="2"/>
  </r>
  <r>
    <x v="2"/>
    <x v="9"/>
    <x v="0"/>
    <n v="98"/>
    <x v="9"/>
    <n v="74"/>
    <s v="Recruitment Support"/>
    <s v="Workforce development alongside children's services"/>
    <x v="9"/>
    <s v="Workforce development"/>
    <s v=""/>
    <x v="0"/>
    <s v=""/>
    <x v="0"/>
    <s v=""/>
    <s v=""/>
    <x v="1"/>
    <x v="3"/>
    <n v="33600"/>
    <x v="2"/>
  </r>
  <r>
    <x v="2"/>
    <x v="9"/>
    <x v="0"/>
    <n v="99"/>
    <x v="9"/>
    <n v="75"/>
    <s v="Mental Health CTLD "/>
    <s v="Funding to support the delivery of HCC in-house mental health services"/>
    <x v="3"/>
    <s v="Other"/>
    <s v="Integrated care packages"/>
    <x v="0"/>
    <s v=""/>
    <x v="0"/>
    <s v=""/>
    <s v=""/>
    <x v="5"/>
    <x v="4"/>
    <n v="310010"/>
    <x v="1"/>
  </r>
  <r>
    <x v="2"/>
    <x v="9"/>
    <x v="0"/>
    <n v="100"/>
    <x v="9"/>
    <n v="76"/>
    <s v="Additional Support to Discharge to Assess "/>
    <s v="Support to D2A care packages"/>
    <x v="8"/>
    <s v="Home First/Discharge to Assess - process support/core costs"/>
    <s v=""/>
    <x v="0"/>
    <s v=""/>
    <x v="0"/>
    <s v=""/>
    <s v=""/>
    <x v="2"/>
    <x v="0"/>
    <n v="590846"/>
    <x v="2"/>
  </r>
  <r>
    <x v="2"/>
    <x v="9"/>
    <x v="0"/>
    <n v="101"/>
    <x v="9"/>
    <n v="76"/>
    <s v="Additional Support to Discharge to Assess "/>
    <s v="Support to D2A care packages"/>
    <x v="8"/>
    <s v="Home First/Discharge to Assess - process support/core costs"/>
    <s v=""/>
    <x v="0"/>
    <s v=""/>
    <x v="0"/>
    <s v=""/>
    <s v=""/>
    <x v="2"/>
    <x v="3"/>
    <n v="610986"/>
    <x v="2"/>
  </r>
  <r>
    <x v="2"/>
    <x v="9"/>
    <x v="0"/>
    <n v="102"/>
    <x v="9"/>
    <n v="77"/>
    <s v="Community Navigation &amp; Advice Service"/>
    <s v="Community navigation service providing an interface between PCNs in the city and council and community services. "/>
    <x v="10"/>
    <s v="Multidisciplinary teams that are supporting independence, such as anticipatory care"/>
    <s v=""/>
    <x v="0"/>
    <s v=""/>
    <x v="0"/>
    <s v=""/>
    <s v=""/>
    <x v="1"/>
    <x v="4"/>
    <n v="250000"/>
    <x v="2"/>
  </r>
  <r>
    <x v="2"/>
    <x v="10"/>
    <x v="0"/>
    <n v="1"/>
    <x v="10"/>
    <n v="1"/>
    <s v="Maintaining Social Care Eligibility Criteria"/>
    <s v="Contribution to overall commissioning budget in order for the LA to meet its statutory requirements.Funding supports existing services or transformation programmes, where such services or programmes are of benefit to the wider health and care system, prov"/>
    <x v="17"/>
    <s v=""/>
    <s v=""/>
    <x v="0"/>
    <s v=""/>
    <x v="0"/>
    <s v=""/>
    <s v=""/>
    <x v="2"/>
    <x v="0"/>
    <n v="2715769"/>
    <x v="1"/>
  </r>
  <r>
    <x v="2"/>
    <x v="10"/>
    <x v="0"/>
    <n v="2"/>
    <x v="10"/>
    <n v="2"/>
    <s v="Community Services (previously STARS)"/>
    <s v="In house Council provision for intermediate care.  The service provides short term support to people, including assessments and reviews, to maximise their independence by learning or re-learning the skills for daily living. Supports hospital discharge, en"/>
    <x v="19"/>
    <s v="Other"/>
    <s v="Combination of intermediate care/reablement"/>
    <x v="0"/>
    <s v=""/>
    <x v="0"/>
    <s v=""/>
    <s v=""/>
    <x v="1"/>
    <x v="0"/>
    <n v="1962184"/>
    <x v="1"/>
  </r>
  <r>
    <x v="2"/>
    <x v="10"/>
    <x v="0"/>
    <n v="3"/>
    <x v="10"/>
    <n v="3"/>
    <s v="Information and Advise Hub"/>
    <s v="In house Council provision for co-ordinating requests for care and carer support. Single point of Access for Adult Social Care referrals and contacts."/>
    <x v="3"/>
    <s v="Care navigation and planning"/>
    <s v=""/>
    <x v="0"/>
    <s v=""/>
    <x v="0"/>
    <s v=""/>
    <s v=""/>
    <x v="1"/>
    <x v="0"/>
    <n v="407925"/>
    <x v="1"/>
  </r>
  <r>
    <x v="2"/>
    <x v="10"/>
    <x v="0"/>
    <n v="4"/>
    <x v="10"/>
    <n v="4"/>
    <s v="Community Based Intermediate Care Services"/>
    <s v="Commissioned intermediate care, re-ablement and other short term and long term care packages (home care) to support individuals. This includes the identification of needs, referral for carers assessment/carers services where relevant."/>
    <x v="19"/>
    <s v="Other"/>
    <s v="Combination of intermediate care / reablement"/>
    <x v="0"/>
    <s v=""/>
    <x v="0"/>
    <s v=""/>
    <s v=""/>
    <x v="2"/>
    <x v="0"/>
    <n v="898459"/>
    <x v="1"/>
  </r>
  <r>
    <x v="2"/>
    <x v="10"/>
    <x v="0"/>
    <n v="5"/>
    <x v="10"/>
    <n v="5"/>
    <s v="Community Wellbeing Teams (previously Care Management)"/>
    <s v="Supports Social Work posts in Community Wellbeing Teams. Range of posts to support assessment / review functions.  "/>
    <x v="3"/>
    <s v="Assessment teams/joint assessment"/>
    <s v=""/>
    <x v="0"/>
    <s v=""/>
    <x v="0"/>
    <s v=""/>
    <s v=""/>
    <x v="1"/>
    <x v="0"/>
    <n v="606434"/>
    <x v="1"/>
  </r>
  <r>
    <x v="2"/>
    <x v="10"/>
    <x v="0"/>
    <n v="6"/>
    <x v="10"/>
    <n v="6"/>
    <s v="Integrated Hospital Team"/>
    <s v="The team delivers a comprehensive early assessment service to reduce hospital admissions from A&amp;E, promote timely discharges from other wards, and identify patients who would be suitable for intermediate care / or have short term re-ablement potential.  A"/>
    <x v="3"/>
    <s v="Assessment teams/joint assessment"/>
    <s v=""/>
    <x v="0"/>
    <s v=""/>
    <x v="0"/>
    <s v=""/>
    <s v=""/>
    <x v="1"/>
    <x v="0"/>
    <n v="400290"/>
    <x v="1"/>
  </r>
  <r>
    <x v="2"/>
    <x v="10"/>
    <x v="0"/>
    <n v="7"/>
    <x v="10"/>
    <n v="7"/>
    <s v="Practical Home Support "/>
    <s v="The PHS service prevents unneccessary hospital admissions and supports timely hospital discharges.  The short term service operates for up to 72 hours to undertake basic tasks to support someone at home.Supports hospital discharge &amp; prevents admission."/>
    <x v="15"/>
    <s v="Other"/>
    <s v="Undertakes basic tasks to support the individual to remain at home"/>
    <x v="0"/>
    <s v=""/>
    <x v="0"/>
    <s v=""/>
    <s v=""/>
    <x v="1"/>
    <x v="0"/>
    <n v="47991"/>
    <x v="1"/>
  </r>
  <r>
    <x v="2"/>
    <x v="10"/>
    <x v="0"/>
    <n v="8"/>
    <x v="10"/>
    <n v="8"/>
    <s v="Delivery of Care Act Statutory Functions"/>
    <s v="To support the statutory functions embedded in the Care Act 2014 which include: assessment, carers assessments, support planning, review and safeguarding.  "/>
    <x v="6"/>
    <s v="Carer advice and support"/>
    <s v=""/>
    <x v="0"/>
    <s v=""/>
    <x v="0"/>
    <s v=""/>
    <s v=""/>
    <x v="1"/>
    <x v="0"/>
    <n v="1014264"/>
    <x v="1"/>
  </r>
  <r>
    <x v="2"/>
    <x v="10"/>
    <x v="0"/>
    <n v="9"/>
    <x v="10"/>
    <n v="9"/>
    <s v="Disabled Facilities Grant"/>
    <s v="DFG - adaptations. Aids and adaptations to properties ( showers, extensions etc)."/>
    <x v="13"/>
    <s v="Adaptations, including statutory DFG grants"/>
    <s v=""/>
    <x v="0"/>
    <s v=""/>
    <x v="0"/>
    <s v=""/>
    <s v=""/>
    <x v="1"/>
    <x v="2"/>
    <n v="1586212"/>
    <x v="1"/>
  </r>
  <r>
    <x v="2"/>
    <x v="10"/>
    <x v="0"/>
    <n v="10"/>
    <x v="10"/>
    <n v="10"/>
    <s v="Disabled Facilities Grant"/>
    <s v="DFG - removable equipment eg. stairlifts, hoists, modular ramps"/>
    <x v="13"/>
    <s v="Discretionary use of DFG - including small adaptations"/>
    <s v=""/>
    <x v="0"/>
    <s v=""/>
    <x v="0"/>
    <s v=""/>
    <s v=""/>
    <x v="1"/>
    <x v="2"/>
    <n v="1500000"/>
    <x v="1"/>
  </r>
  <r>
    <x v="2"/>
    <x v="10"/>
    <x v="0"/>
    <n v="11"/>
    <x v="10"/>
    <n v="11"/>
    <s v="Demographic Pressures"/>
    <s v="Meeting pressures associated with increasing numbers of older people in the East Riding.  Significantly higher numbers of people aged 85+ in East Riding compared to national average."/>
    <x v="17"/>
    <s v=""/>
    <s v=""/>
    <x v="0"/>
    <s v=""/>
    <x v="0"/>
    <s v=""/>
    <s v=""/>
    <x v="2"/>
    <x v="3"/>
    <n v="766317"/>
    <x v="1"/>
  </r>
  <r>
    <x v="2"/>
    <x v="10"/>
    <x v="0"/>
    <n v="12"/>
    <x v="10"/>
    <n v="12"/>
    <s v="Fair Price of Care"/>
    <s v="Care sector fee increases"/>
    <x v="16"/>
    <s v="Other"/>
    <s v="Cross cutting a number of types of care - Inc. residential and home care"/>
    <x v="0"/>
    <s v=""/>
    <x v="0"/>
    <s v=""/>
    <s v=""/>
    <x v="2"/>
    <x v="3"/>
    <n v="6788721"/>
    <x v="1"/>
  </r>
  <r>
    <x v="2"/>
    <x v="10"/>
    <x v="0"/>
    <n v="13"/>
    <x v="10"/>
    <n v="13"/>
    <s v="Fair Price of Care"/>
    <s v="Care sector fee increases"/>
    <x v="16"/>
    <s v="Other"/>
    <s v="Cross cutting a number of types of care - Inc. residential and home care"/>
    <x v="0"/>
    <s v=""/>
    <x v="0"/>
    <s v=""/>
    <s v=""/>
    <x v="2"/>
    <x v="4"/>
    <n v="239137"/>
    <x v="1"/>
  </r>
  <r>
    <x v="2"/>
    <x v="10"/>
    <x v="0"/>
    <n v="14"/>
    <x v="10"/>
    <n v="14"/>
    <s v="BCF Programme Lead"/>
    <s v="BCF Programme Lead post coordinates and oversees the BCF Finance Group and iBCF Board, provides assurance / governance; coordinates all statutory returns;  "/>
    <x v="9"/>
    <s v="Programme management"/>
    <s v=""/>
    <x v="5"/>
    <s v="Joint ICB/LA"/>
    <x v="6"/>
    <s v=""/>
    <s v=""/>
    <x v="8"/>
    <x v="3"/>
    <n v="76417"/>
    <x v="1"/>
  </r>
  <r>
    <x v="2"/>
    <x v="10"/>
    <x v="0"/>
    <n v="15"/>
    <x v="10"/>
    <n v="15"/>
    <s v="Social Prescribing Service"/>
    <s v="Enables individuals to be referred or self-refer to a community link worker.  The service works with the community and voluntary sector.  A link worker is in each GP practice at least once per week.  "/>
    <x v="0"/>
    <s v="Social Prescribing"/>
    <s v=""/>
    <x v="0"/>
    <s v=""/>
    <x v="0"/>
    <s v=""/>
    <s v=""/>
    <x v="1"/>
    <x v="3"/>
    <n v="118803"/>
    <x v="1"/>
  </r>
  <r>
    <x v="2"/>
    <x v="10"/>
    <x v="0"/>
    <n v="16"/>
    <x v="10"/>
    <n v="16"/>
    <s v="Short term offer/discharge to assess"/>
    <s v="This scheme includes occupational therapy posts and social workers who continue to work flexibly across a number of settings to facilitate discharge home, prevent admission and maximise potential. East Ridings Short Term Offer includes a number of service"/>
    <x v="8"/>
    <s v="Other"/>
    <s v="Cross cutting across a number of High Impact changes - D2A, step down / up and rapid response"/>
    <x v="0"/>
    <s v=""/>
    <x v="0"/>
    <s v=""/>
    <s v=""/>
    <x v="1"/>
    <x v="3"/>
    <n v="616110"/>
    <x v="1"/>
  </r>
  <r>
    <x v="2"/>
    <x v="10"/>
    <x v="0"/>
    <n v="17"/>
    <x v="10"/>
    <n v="17"/>
    <s v="D2A Change Programme"/>
    <s v="D2A Transformational programme"/>
    <x v="8"/>
    <s v="Home First/Discharge to Assess - process support/core costs"/>
    <s v=""/>
    <x v="5"/>
    <s v="Cross cutting system partners"/>
    <x v="0"/>
    <s v=""/>
    <s v=""/>
    <x v="1"/>
    <x v="3"/>
    <n v="690000"/>
    <x v="2"/>
  </r>
  <r>
    <x v="2"/>
    <x v="10"/>
    <x v="0"/>
    <n v="18"/>
    <x v="10"/>
    <n v="18"/>
    <s v="Hospital Team"/>
    <s v="Additional social work resource in place to meet increased levels of demand / complexity, ensure good patient flow through acute and community hospitals and to reduce length of stay"/>
    <x v="8"/>
    <s v="Multi-Disciplinary/Multi-Agency Discharge Teams supporting discharge"/>
    <s v=""/>
    <x v="0"/>
    <s v=""/>
    <x v="0"/>
    <s v=""/>
    <s v=""/>
    <x v="1"/>
    <x v="3"/>
    <n v="594530"/>
    <x v="1"/>
  </r>
  <r>
    <x v="2"/>
    <x v="10"/>
    <x v="0"/>
    <n v="19"/>
    <x v="10"/>
    <n v="19"/>
    <s v="Education &amp; Workforce"/>
    <s v="To support in the recruitment and retention in the Care Sector and attract younger people to Health &amp; Social Care roles"/>
    <x v="9"/>
    <s v="Workforce development"/>
    <s v=""/>
    <x v="5"/>
    <s v="Health and Social Care"/>
    <x v="0"/>
    <s v=""/>
    <s v=""/>
    <x v="1"/>
    <x v="3"/>
    <n v="391000"/>
    <x v="2"/>
  </r>
  <r>
    <x v="2"/>
    <x v="10"/>
    <x v="0"/>
    <n v="20"/>
    <x v="10"/>
    <n v="20"/>
    <s v="Senior iBCF Project Manager post"/>
    <s v="This funding is for the Senior iBCF Project Manager post and also allows the continuation of training for 'up and coming leaders' and development of a Senior Manager Care Home Leadership.  "/>
    <x v="9"/>
    <s v="Programme management"/>
    <s v=""/>
    <x v="0"/>
    <s v=""/>
    <x v="0"/>
    <s v=""/>
    <s v=""/>
    <x v="1"/>
    <x v="3"/>
    <n v="58030"/>
    <x v="1"/>
  </r>
  <r>
    <x v="2"/>
    <x v="10"/>
    <x v="0"/>
    <n v="21"/>
    <x v="10"/>
    <n v="21"/>
    <s v="Investment in technology / Digital Maturity"/>
    <s v="This scheme is focussed on supporting VCSE to reach digital maturity and includes some programme support"/>
    <x v="9"/>
    <s v="System IT Interoperability"/>
    <s v=""/>
    <x v="0"/>
    <s v=""/>
    <x v="0"/>
    <s v=""/>
    <s v=""/>
    <x v="1"/>
    <x v="3"/>
    <n v="310510"/>
    <x v="2"/>
  </r>
  <r>
    <x v="2"/>
    <x v="10"/>
    <x v="0"/>
    <n v="22"/>
    <x v="10"/>
    <n v="22"/>
    <s v="High Intensity User Service"/>
    <s v="High Intensity User scheme. The service users a coaching approach, targeting high users of services and supports the most vulnerable clients to prevent individuals needs escalating which would impact on health and social care services."/>
    <x v="10"/>
    <s v="Other"/>
    <s v="Preventing readmission"/>
    <x v="1"/>
    <s v=""/>
    <x v="6"/>
    <s v=""/>
    <s v=""/>
    <x v="0"/>
    <x v="3"/>
    <n v="98562"/>
    <x v="1"/>
  </r>
  <r>
    <x v="2"/>
    <x v="10"/>
    <x v="0"/>
    <n v="23"/>
    <x v="10"/>
    <n v="23"/>
    <s v="Independent Care Sector business development"/>
    <s v="Quality Development Monitoring Officer post"/>
    <x v="9"/>
    <s v="Integrated models of provision"/>
    <s v=""/>
    <x v="0"/>
    <s v=""/>
    <x v="0"/>
    <s v=""/>
    <s v=""/>
    <x v="1"/>
    <x v="3"/>
    <n v="43230"/>
    <x v="1"/>
  </r>
  <r>
    <x v="2"/>
    <x v="10"/>
    <x v="0"/>
    <n v="24"/>
    <x v="10"/>
    <n v="24"/>
    <s v="Falls Response"/>
    <s v="Community Equipment is being located across the county to be accessible to domiciliary and care providers / residential homes to assist fallers.  In addition a East Riding falls response model will be developed as it was identified that there are high num"/>
    <x v="1"/>
    <s v="Telecare"/>
    <s v=""/>
    <x v="0"/>
    <s v=""/>
    <x v="0"/>
    <s v=""/>
    <s v=""/>
    <x v="1"/>
    <x v="3"/>
    <n v="173400"/>
    <x v="1"/>
  </r>
  <r>
    <x v="2"/>
    <x v="10"/>
    <x v="0"/>
    <n v="25"/>
    <x v="10"/>
    <n v="25"/>
    <s v="Frailty pathway"/>
    <s v="A multiagency proactive fraity service with a dedicated team comprising consultant geriatricians, therapists, social workers, pharmacists and GP with special interest, who undertake comprehensive assessments, personalised care planing and signposting to o"/>
    <x v="10"/>
    <s v="Integrated neighbourhood services"/>
    <s v=""/>
    <x v="1"/>
    <s v=""/>
    <x v="6"/>
    <s v=""/>
    <s v=""/>
    <x v="3"/>
    <x v="3"/>
    <n v="200000"/>
    <x v="1"/>
  </r>
  <r>
    <x v="2"/>
    <x v="10"/>
    <x v="0"/>
    <n v="26"/>
    <x v="10"/>
    <n v="26"/>
    <s v="Social Care Discharge Suite"/>
    <s v="A social care discharge suite on the Hull University Teaching Hospital site for medically optimised patients requiring social care support on discharge (now terminated)."/>
    <x v="8"/>
    <s v="Trusted Assessment"/>
    <s v=""/>
    <x v="0"/>
    <s v=""/>
    <x v="0"/>
    <s v=""/>
    <s v=""/>
    <x v="2"/>
    <x v="3"/>
    <n v="54986"/>
    <x v="1"/>
  </r>
  <r>
    <x v="2"/>
    <x v="10"/>
    <x v="0"/>
    <n v="27"/>
    <x v="10"/>
    <n v="27"/>
    <s v="Community Equipment - Manual Handling"/>
    <s v="Provision of assessment, support, training and a range of equipment to care homes to enable better moving and handling and increase capacity."/>
    <x v="1"/>
    <s v="Community based equipment"/>
    <s v=""/>
    <x v="1"/>
    <s v=""/>
    <x v="6"/>
    <s v=""/>
    <s v=""/>
    <x v="8"/>
    <x v="3"/>
    <n v="85500"/>
    <x v="2"/>
  </r>
  <r>
    <x v="2"/>
    <x v="10"/>
    <x v="0"/>
    <n v="28"/>
    <x v="10"/>
    <n v="28"/>
    <s v="Continence Assessment Model"/>
    <s v="Care home focused continence assessment service following people discharged from hospital and reviewing existing residents in care homes.  Focus on treament to reduce reliance on products where possible."/>
    <x v="8"/>
    <s v="Improved discharge to Care Homes"/>
    <s v=""/>
    <x v="1"/>
    <s v=""/>
    <x v="6"/>
    <s v=""/>
    <s v=""/>
    <x v="8"/>
    <x v="3"/>
    <n v="52000"/>
    <x v="1"/>
  </r>
  <r>
    <x v="2"/>
    <x v="10"/>
    <x v="0"/>
    <n v="29"/>
    <x v="10"/>
    <n v="29"/>
    <s v="Care Home Select"/>
    <s v="Extension of Care Home select model until March 2023 to support patient and their families / carers on discharge from hospital to residential care. "/>
    <x v="8"/>
    <s v="Improved discharge to Care Homes"/>
    <s v=""/>
    <x v="0"/>
    <s v=""/>
    <x v="0"/>
    <s v=""/>
    <s v=""/>
    <x v="2"/>
    <x v="3"/>
    <n v="252000"/>
    <x v="1"/>
  </r>
  <r>
    <x v="2"/>
    <x v="10"/>
    <x v="0"/>
    <n v="30"/>
    <x v="10"/>
    <n v="30"/>
    <s v="DFG  Pilot Evaluation"/>
    <s v="Independent Evaluation of a pilot to support people with Dementia."/>
    <x v="13"/>
    <s v="Other"/>
    <s v="Independent evaluation of a DFG pilot"/>
    <x v="0"/>
    <s v=""/>
    <x v="0"/>
    <s v=""/>
    <s v=""/>
    <x v="2"/>
    <x v="3"/>
    <n v="30000"/>
    <x v="2"/>
  </r>
  <r>
    <x v="2"/>
    <x v="10"/>
    <x v="0"/>
    <n v="31"/>
    <x v="10"/>
    <n v="31"/>
    <s v="Assisted Discharge Services"/>
    <s v="Supporting patients and their carers who are ready to be discharged from hospital to return to their own home, providing transport, settling in, ensuring they have their medication, food, hot drink etc… includes follow up calls as required to facilitate d"/>
    <x v="10"/>
    <s v="Low level support for simple hospital discharges (Discharge to Assess pathway 0)"/>
    <s v=""/>
    <x v="5"/>
    <s v="Low level support"/>
    <x v="6"/>
    <s v=""/>
    <s v=""/>
    <x v="0"/>
    <x v="3"/>
    <n v="136396"/>
    <x v="1"/>
  </r>
  <r>
    <x v="2"/>
    <x v="10"/>
    <x v="0"/>
    <n v="32"/>
    <x v="10"/>
    <n v="32"/>
    <s v="Assisted Discharge Services"/>
    <s v="Supporting patients and their carers who are ready to be discharged from hospital to return to their own home, providing transport, settling in, ensuring they have their medication, food, hot drink etc… includes follow up calls as required to facilitate d"/>
    <x v="10"/>
    <s v="Low level support for simple hospital discharges (Discharge to Assess pathway 0)"/>
    <s v=""/>
    <x v="5"/>
    <s v="Low level support"/>
    <x v="0"/>
    <s v=""/>
    <s v=""/>
    <x v="0"/>
    <x v="3"/>
    <n v="39420"/>
    <x v="1"/>
  </r>
  <r>
    <x v="2"/>
    <x v="10"/>
    <x v="0"/>
    <n v="33"/>
    <x v="10"/>
    <n v="33"/>
    <s v="Carer Support Service - Dementia Support Officers"/>
    <s v="Providing specialist support to carers of adults with dementia, including assessments and support planning using eligibility criteria of the Care Act, risk assessment, liaison with acute sector to facilitate safe discharge and providing advice, delivery o"/>
    <x v="12"/>
    <s v="Other"/>
    <s v="Support to carers of adults with dementia"/>
    <x v="0"/>
    <s v=""/>
    <x v="0"/>
    <s v=""/>
    <s v=""/>
    <x v="1"/>
    <x v="3"/>
    <n v="45243"/>
    <x v="2"/>
  </r>
  <r>
    <x v="2"/>
    <x v="10"/>
    <x v="0"/>
    <n v="34"/>
    <x v="10"/>
    <n v="34"/>
    <s v="Community Equipment Schemes"/>
    <s v="To increase availablity of community equipment in the Care Sector and facilitate timely access to equipment which meets identified  health &amp; social care needs, and help to avoid delayed discharges. NRS Community Equipment contract CCG spend. "/>
    <x v="1"/>
    <s v="Community based equipment"/>
    <s v=""/>
    <x v="1"/>
    <s v=""/>
    <x v="6"/>
    <s v=""/>
    <s v=""/>
    <x v="2"/>
    <x v="0"/>
    <n v="3618917"/>
    <x v="1"/>
  </r>
  <r>
    <x v="2"/>
    <x v="10"/>
    <x v="0"/>
    <n v="35"/>
    <x v="10"/>
    <n v="35"/>
    <s v="Community Provider - Proactive and Preventative Care"/>
    <s v="Contribution to community service contract (proactive and preventative care)"/>
    <x v="10"/>
    <s v="Integrated neighbourhood services"/>
    <s v=""/>
    <x v="1"/>
    <s v=""/>
    <x v="6"/>
    <s v=""/>
    <s v=""/>
    <x v="3"/>
    <x v="0"/>
    <n v="1588095"/>
    <x v="1"/>
  </r>
  <r>
    <x v="2"/>
    <x v="10"/>
    <x v="0"/>
    <n v="36"/>
    <x v="10"/>
    <n v="36"/>
    <s v="Avoidable admissions"/>
    <s v="Initiatives to prevent admissions and avoid delayed transfers of care (supporting delivery of the high impact change model)"/>
    <x v="8"/>
    <s v="Monitoring and responding to system demand and capacity"/>
    <s v=""/>
    <x v="1"/>
    <s v=""/>
    <x v="6"/>
    <s v=""/>
    <s v=""/>
    <x v="3"/>
    <x v="0"/>
    <n v="10781554"/>
    <x v="1"/>
  </r>
  <r>
    <x v="2"/>
    <x v="10"/>
    <x v="0"/>
    <n v="37"/>
    <x v="10"/>
    <n v="37"/>
    <s v="Existing area team s256 transfer"/>
    <s v="Care and support at home for those with eligible needs"/>
    <x v="10"/>
    <s v="Other"/>
    <s v="Supporting independence"/>
    <x v="0"/>
    <s v=""/>
    <x v="0"/>
    <s v=""/>
    <s v=""/>
    <x v="2"/>
    <x v="0"/>
    <n v="575999"/>
    <x v="1"/>
  </r>
  <r>
    <x v="2"/>
    <x v="10"/>
    <x v="0"/>
    <n v="38"/>
    <x v="10"/>
    <n v="38"/>
    <s v="7 day nursing service"/>
    <s v="Expansion of community nursing services"/>
    <x v="10"/>
    <s v="Other"/>
    <s v="Community nursing services"/>
    <x v="1"/>
    <s v=""/>
    <x v="6"/>
    <s v=""/>
    <s v=""/>
    <x v="3"/>
    <x v="0"/>
    <n v="38440"/>
    <x v="1"/>
  </r>
  <r>
    <x v="2"/>
    <x v="10"/>
    <x v="0"/>
    <n v="39"/>
    <x v="10"/>
    <n v="39"/>
    <s v="Integrated hospital team"/>
    <s v="Community services"/>
    <x v="3"/>
    <s v="Assessment teams/joint assessment"/>
    <s v=""/>
    <x v="1"/>
    <s v=""/>
    <x v="6"/>
    <s v=""/>
    <s v=""/>
    <x v="3"/>
    <x v="0"/>
    <n v="10076"/>
    <x v="1"/>
  </r>
  <r>
    <x v="2"/>
    <x v="10"/>
    <x v="0"/>
    <n v="40"/>
    <x v="10"/>
    <n v="40"/>
    <s v="Community equipment service"/>
    <s v="Community equipment and wheelchair services"/>
    <x v="1"/>
    <s v="Community based equipment"/>
    <s v=""/>
    <x v="1"/>
    <s v=""/>
    <x v="6"/>
    <s v=""/>
    <s v=""/>
    <x v="2"/>
    <x v="0"/>
    <n v="55746"/>
    <x v="1"/>
  </r>
  <r>
    <x v="2"/>
    <x v="10"/>
    <x v="0"/>
    <n v="41"/>
    <x v="10"/>
    <n v="41"/>
    <s v="Pocklington Hub"/>
    <s v="Integrated scheme"/>
    <x v="10"/>
    <s v="Multidisciplinary teams that are supporting independence, such as anticipatory care"/>
    <s v=""/>
    <x v="1"/>
    <s v=""/>
    <x v="6"/>
    <s v=""/>
    <s v=""/>
    <x v="3"/>
    <x v="0"/>
    <n v="341284"/>
    <x v="1"/>
  </r>
  <r>
    <x v="2"/>
    <x v="10"/>
    <x v="0"/>
    <n v="42"/>
    <x v="10"/>
    <n v="42"/>
    <s v="In-Perpetuity"/>
    <s v="Social care protection"/>
    <x v="10"/>
    <s v="Other"/>
    <s v="Social Care protection"/>
    <x v="0"/>
    <s v=""/>
    <x v="0"/>
    <s v=""/>
    <s v=""/>
    <x v="1"/>
    <x v="0"/>
    <n v="97628"/>
    <x v="1"/>
  </r>
  <r>
    <x v="2"/>
    <x v="10"/>
    <x v="0"/>
    <n v="43"/>
    <x v="10"/>
    <n v="43"/>
    <s v="Urgent Care Practitioners"/>
    <s v="Urgent care intervention to avoid ambulance transfer and unneccesary admissions by seeing and treating"/>
    <x v="11"/>
    <s v=""/>
    <s v="Urgent care intervention"/>
    <x v="3"/>
    <s v=""/>
    <x v="6"/>
    <s v=""/>
    <s v=""/>
    <x v="6"/>
    <x v="0"/>
    <n v="69353"/>
    <x v="1"/>
  </r>
  <r>
    <x v="2"/>
    <x v="10"/>
    <x v="0"/>
    <n v="44"/>
    <x v="10"/>
    <n v="44"/>
    <s v="Humber Community contract"/>
    <s v="Community services"/>
    <x v="10"/>
    <s v="Integrated neighbourhood services"/>
    <s v=""/>
    <x v="1"/>
    <s v=""/>
    <x v="6"/>
    <s v=""/>
    <s v=""/>
    <x v="3"/>
    <x v="0"/>
    <n v="574504"/>
    <x v="1"/>
  </r>
  <r>
    <x v="2"/>
    <x v="11"/>
    <x v="0"/>
    <n v="1"/>
    <x v="11"/>
    <n v="1"/>
    <s v="prevention"/>
    <s v="prevention"/>
    <x v="0"/>
    <s v="Other"/>
    <s v="Falls prevention"/>
    <x v="1"/>
    <s v=""/>
    <x v="6"/>
    <s v=""/>
    <s v=""/>
    <x v="2"/>
    <x v="0"/>
    <n v="107836"/>
    <x v="1"/>
  </r>
  <r>
    <x v="2"/>
    <x v="11"/>
    <x v="0"/>
    <n v="2"/>
    <x v="11"/>
    <n v="2"/>
    <s v="Dementia"/>
    <s v="Dementia"/>
    <x v="10"/>
    <s v="Other"/>
    <s v="Community Dementia support"/>
    <x v="0"/>
    <s v=""/>
    <x v="0"/>
    <s v=""/>
    <s v=""/>
    <x v="2"/>
    <x v="0"/>
    <n v="200000"/>
    <x v="1"/>
  </r>
  <r>
    <x v="2"/>
    <x v="11"/>
    <x v="0"/>
    <n v="3"/>
    <x v="11"/>
    <n v="3"/>
    <s v="7 day working"/>
    <s v="7 day working"/>
    <x v="3"/>
    <s v="Assessment teams/joint assessment"/>
    <s v=""/>
    <x v="0"/>
    <s v=""/>
    <x v="0"/>
    <s v=""/>
    <s v=""/>
    <x v="2"/>
    <x v="0"/>
    <n v="216708"/>
    <x v="1"/>
  </r>
  <r>
    <x v="2"/>
    <x v="11"/>
    <x v="0"/>
    <n v="4"/>
    <x v="11"/>
    <n v="4"/>
    <s v="Safeguarding"/>
    <s v="Safeguarding"/>
    <x v="3"/>
    <s v="Assessment teams/joint assessment"/>
    <s v=""/>
    <x v="1"/>
    <s v=""/>
    <x v="6"/>
    <s v=""/>
    <s v=""/>
    <x v="2"/>
    <x v="0"/>
    <n v="41475"/>
    <x v="1"/>
  </r>
  <r>
    <x v="2"/>
    <x v="11"/>
    <x v="0"/>
    <n v="5"/>
    <x v="11"/>
    <n v="5"/>
    <s v="Ensuring the local social care market is supported."/>
    <s v="Ensuring the local social care market is supported."/>
    <x v="16"/>
    <s v="Care home"/>
    <s v=""/>
    <x v="0"/>
    <s v=""/>
    <x v="0"/>
    <s v=""/>
    <s v=""/>
    <x v="2"/>
    <x v="3"/>
    <n v="1030293"/>
    <x v="1"/>
  </r>
  <r>
    <x v="2"/>
    <x v="11"/>
    <x v="0"/>
    <n v="6"/>
    <x v="11"/>
    <n v="6"/>
    <s v="Intermediate tier"/>
    <s v="Intermediate tier"/>
    <x v="22"/>
    <s v="Step down (discharge to assess pathway-2)"/>
    <s v=""/>
    <x v="1"/>
    <s v=""/>
    <x v="6"/>
    <s v=""/>
    <s v=""/>
    <x v="2"/>
    <x v="0"/>
    <n v="1835316"/>
    <x v="1"/>
  </r>
  <r>
    <x v="2"/>
    <x v="11"/>
    <x v="0"/>
    <n v="7"/>
    <x v="11"/>
    <n v="7"/>
    <s v="Intermediate tier"/>
    <s v="Intermediate tier"/>
    <x v="22"/>
    <s v="Step down (discharge to assess pathway-2)"/>
    <s v=""/>
    <x v="0"/>
    <s v=""/>
    <x v="0"/>
    <s v=""/>
    <s v=""/>
    <x v="2"/>
    <x v="0"/>
    <n v="830665"/>
    <x v="1"/>
  </r>
  <r>
    <x v="2"/>
    <x v="11"/>
    <x v="0"/>
    <n v="8"/>
    <x v="11"/>
    <n v="8"/>
    <s v="Single point of access"/>
    <s v="Single point of access"/>
    <x v="3"/>
    <s v="Care navigation and planning"/>
    <s v=""/>
    <x v="1"/>
    <s v=""/>
    <x v="6"/>
    <s v=""/>
    <s v=""/>
    <x v="2"/>
    <x v="0"/>
    <n v="1138539"/>
    <x v="1"/>
  </r>
  <r>
    <x v="2"/>
    <x v="11"/>
    <x v="0"/>
    <n v="9"/>
    <x v="11"/>
    <n v="9"/>
    <s v="single point of access"/>
    <s v="single point of access"/>
    <x v="3"/>
    <s v="Care navigation and planning"/>
    <s v=""/>
    <x v="0"/>
    <s v=""/>
    <x v="0"/>
    <s v=""/>
    <s v=""/>
    <x v="2"/>
    <x v="0"/>
    <n v="646385"/>
    <x v="1"/>
  </r>
  <r>
    <x v="2"/>
    <x v="11"/>
    <x v="0"/>
    <n v="10"/>
    <x v="11"/>
    <n v="10"/>
    <s v="Community Equipment"/>
    <s v="Community Equipment"/>
    <x v="1"/>
    <s v="Community Based Equipment"/>
    <s v=""/>
    <x v="1"/>
    <s v=""/>
    <x v="6"/>
    <s v=""/>
    <s v=""/>
    <x v="6"/>
    <x v="0"/>
    <n v="732774"/>
    <x v="1"/>
  </r>
  <r>
    <x v="2"/>
    <x v="11"/>
    <x v="0"/>
    <n v="11"/>
    <x v="11"/>
    <n v="11"/>
    <s v="Alliance Hospital discharge team"/>
    <s v="Alliance Hospital discharge team"/>
    <x v="3"/>
    <s v="Care navigation and planning"/>
    <s v=""/>
    <x v="1"/>
    <s v=""/>
    <x v="6"/>
    <s v=""/>
    <s v=""/>
    <x v="2"/>
    <x v="0"/>
    <n v="210487"/>
    <x v="1"/>
  </r>
  <r>
    <x v="2"/>
    <x v="11"/>
    <x v="0"/>
    <n v="12"/>
    <x v="11"/>
    <n v="12"/>
    <s v="Community equipment"/>
    <s v="Community equipment"/>
    <x v="1"/>
    <s v="Community Based Equipment"/>
    <s v=""/>
    <x v="0"/>
    <s v=""/>
    <x v="0"/>
    <s v=""/>
    <s v=""/>
    <x v="6"/>
    <x v="0"/>
    <n v="362000"/>
    <x v="1"/>
  </r>
  <r>
    <x v="2"/>
    <x v="11"/>
    <x v="0"/>
    <n v="13"/>
    <x v="11"/>
    <n v="13"/>
    <s v="Care act duties"/>
    <s v="Care act duties"/>
    <x v="6"/>
    <s v="Other"/>
    <s v="Includes support for deferred payments and IT investment to support Care act duties"/>
    <x v="0"/>
    <s v=""/>
    <x v="0"/>
    <s v=""/>
    <s v=""/>
    <x v="2"/>
    <x v="0"/>
    <n v="867783"/>
    <x v="1"/>
  </r>
  <r>
    <x v="2"/>
    <x v="11"/>
    <x v="0"/>
    <n v="14"/>
    <x v="11"/>
    <n v="14"/>
    <s v="Care Act Duties"/>
    <s v="Care Act Duties"/>
    <x v="12"/>
    <s v="Other"/>
    <s v="Carer advice and support"/>
    <x v="0"/>
    <s v=""/>
    <x v="0"/>
    <s v=""/>
    <s v=""/>
    <x v="2"/>
    <x v="0"/>
    <n v="317250"/>
    <x v="1"/>
  </r>
  <r>
    <x v="2"/>
    <x v="11"/>
    <x v="0"/>
    <n v="15"/>
    <x v="11"/>
    <n v="15"/>
    <s v="Care at home"/>
    <s v="Care at home"/>
    <x v="7"/>
    <s v="Domiciliary care packages"/>
    <s v=""/>
    <x v="0"/>
    <s v=""/>
    <x v="0"/>
    <s v=""/>
    <s v=""/>
    <x v="2"/>
    <x v="0"/>
    <n v="86000"/>
    <x v="1"/>
  </r>
  <r>
    <x v="2"/>
    <x v="11"/>
    <x v="0"/>
    <n v="16"/>
    <x v="11"/>
    <n v="16"/>
    <s v="Dementia"/>
    <s v="Dementia"/>
    <x v="10"/>
    <s v="Multidisciplinary teams that are supporting independence, such as anticipatory care"/>
    <s v=""/>
    <x v="1"/>
    <s v=""/>
    <x v="6"/>
    <s v=""/>
    <s v=""/>
    <x v="2"/>
    <x v="0"/>
    <n v="771043"/>
    <x v="1"/>
  </r>
  <r>
    <x v="2"/>
    <x v="11"/>
    <x v="0"/>
    <n v="17"/>
    <x v="11"/>
    <n v="17"/>
    <s v="Ensuring the local social care market is supported."/>
    <s v="Ensuring the local social care market is supported."/>
    <x v="11"/>
    <s v=""/>
    <s v="Supporting local care market"/>
    <x v="0"/>
    <s v=""/>
    <x v="0"/>
    <s v=""/>
    <s v=""/>
    <x v="2"/>
    <x v="3"/>
    <n v="742842"/>
    <x v="1"/>
  </r>
  <r>
    <x v="2"/>
    <x v="11"/>
    <x v="0"/>
    <n v="18"/>
    <x v="11"/>
    <n v="18"/>
    <s v="7 day working"/>
    <s v="7 day working"/>
    <x v="3"/>
    <s v="Assessment teams/joint assessment"/>
    <s v=""/>
    <x v="1"/>
    <s v=""/>
    <x v="6"/>
    <s v=""/>
    <s v=""/>
    <x v="2"/>
    <x v="0"/>
    <n v="951858"/>
    <x v="1"/>
  </r>
  <r>
    <x v="2"/>
    <x v="11"/>
    <x v="0"/>
    <n v="19"/>
    <x v="11"/>
    <n v="19"/>
    <s v="wider system support"/>
    <s v="wider system support"/>
    <x v="9"/>
    <s v="Integrated models of provision"/>
    <s v=""/>
    <x v="0"/>
    <s v=""/>
    <x v="0"/>
    <s v=""/>
    <s v=""/>
    <x v="2"/>
    <x v="0"/>
    <n v="457675"/>
    <x v="1"/>
  </r>
  <r>
    <x v="2"/>
    <x v="11"/>
    <x v="0"/>
    <n v="20"/>
    <x v="11"/>
    <n v="20"/>
    <s v="DFG"/>
    <s v="DFG"/>
    <x v="13"/>
    <s v="Adaptations, including statutory DFG grants"/>
    <s v=""/>
    <x v="0"/>
    <s v=""/>
    <x v="0"/>
    <s v=""/>
    <s v=""/>
    <x v="2"/>
    <x v="2"/>
    <n v="3220832"/>
    <x v="1"/>
  </r>
  <r>
    <x v="2"/>
    <x v="11"/>
    <x v="0"/>
    <n v="21"/>
    <x v="11"/>
    <n v="21"/>
    <s v="Meeting adult Social Care needs"/>
    <s v="Meeting adult social care needs"/>
    <x v="3"/>
    <s v="Other"/>
    <s v="Meeting adult social care needs"/>
    <x v="0"/>
    <s v=""/>
    <x v="0"/>
    <s v=""/>
    <s v=""/>
    <x v="2"/>
    <x v="3"/>
    <n v="2490219"/>
    <x v="1"/>
  </r>
  <r>
    <x v="2"/>
    <x v="11"/>
    <x v="0"/>
    <n v="22"/>
    <x v="11"/>
    <n v="22"/>
    <s v="Reducing pressures on the NHS, supporting  more people to be discharged from hospital when ready"/>
    <s v="Reducing pressures on the NHS, supporting  more people to be discharged from hospital when ready"/>
    <x v="10"/>
    <s v="Other"/>
    <s v="Reducing pressures on the NHS, supporting  more people to be discharged from hospital when ready"/>
    <x v="0"/>
    <s v=""/>
    <x v="0"/>
    <s v=""/>
    <s v=""/>
    <x v="2"/>
    <x v="3"/>
    <n v="3795222"/>
    <x v="1"/>
  </r>
  <r>
    <x v="2"/>
    <x v="11"/>
    <x v="0"/>
    <n v="23"/>
    <x v="11"/>
    <n v="23"/>
    <s v="ICP development"/>
    <s v="ICP development - transformation funding"/>
    <x v="9"/>
    <s v="Other"/>
    <s v="Transformation Funding"/>
    <x v="1"/>
    <s v=""/>
    <x v="6"/>
    <s v=""/>
    <s v=""/>
    <x v="2"/>
    <x v="0"/>
    <n v="0.1"/>
    <x v="1"/>
  </r>
  <r>
    <x v="2"/>
    <x v="11"/>
    <x v="0"/>
    <n v="24"/>
    <x v="11"/>
    <n v="24"/>
    <s v="Intermediate tier"/>
    <s v="Intermediate tier"/>
    <x v="19"/>
    <s v="Reablement service accepting community and discharge referrals"/>
    <s v=""/>
    <x v="1"/>
    <s v=""/>
    <x v="6"/>
    <s v=""/>
    <s v=""/>
    <x v="2"/>
    <x v="0"/>
    <n v="3144715"/>
    <x v="1"/>
  </r>
  <r>
    <x v="2"/>
    <x v="11"/>
    <x v="0"/>
    <n v="25"/>
    <x v="11"/>
    <n v="25"/>
    <s v="Intermediate tier"/>
    <s v="Intermediate tier"/>
    <x v="19"/>
    <s v="Reablement service accepting community and discharge referrals"/>
    <s v=""/>
    <x v="0"/>
    <s v=""/>
    <x v="0"/>
    <s v=""/>
    <s v=""/>
    <x v="2"/>
    <x v="0"/>
    <n v="1075573"/>
    <x v="1"/>
  </r>
  <r>
    <x v="2"/>
    <x v="12"/>
    <x v="0"/>
    <n v="1"/>
    <x v="12"/>
    <n v="5"/>
    <s v="Home First Hospital"/>
    <s v="Support for hospital discharge social workers"/>
    <x v="3"/>
    <s v="Assessment teams/joint assessment"/>
    <s v=""/>
    <x v="0"/>
    <s v=""/>
    <x v="0"/>
    <s v=""/>
    <s v=""/>
    <x v="1"/>
    <x v="0"/>
    <n v="634000"/>
    <x v="1"/>
  </r>
  <r>
    <x v="2"/>
    <x v="12"/>
    <x v="0"/>
    <n v="2"/>
    <x v="12"/>
    <n v="13"/>
    <s v="Increase capacity for hospital social work team (case workers)"/>
    <s v="Multi-agency discharge"/>
    <x v="8"/>
    <s v="Early Discharge Planning"/>
    <s v=""/>
    <x v="0"/>
    <s v=""/>
    <x v="0"/>
    <s v=""/>
    <s v=""/>
    <x v="1"/>
    <x v="3"/>
    <n v="147000"/>
    <x v="1"/>
  </r>
  <r>
    <x v="2"/>
    <x v="12"/>
    <x v="0"/>
    <n v="3"/>
    <x v="12"/>
    <n v="10"/>
    <s v="Home First Community"/>
    <s v="Rehabilitation and reablement support in person's own home"/>
    <x v="19"/>
    <s v="Reablement to support discharge -step down (Discharge to Assess pathway 1)"/>
    <s v=""/>
    <x v="0"/>
    <s v=""/>
    <x v="0"/>
    <s v=""/>
    <s v=""/>
    <x v="1"/>
    <x v="0"/>
    <n v="2964000"/>
    <x v="1"/>
  </r>
  <r>
    <x v="2"/>
    <x v="12"/>
    <x v="0"/>
    <n v="4"/>
    <x v="12"/>
    <n v="16"/>
    <s v="Staffing costs"/>
    <s v="Staff where needed to maintain capacity within Home First suite of services during winter period"/>
    <x v="10"/>
    <s v="Low level support for simple hospital discharges (Discharge to Assess pathway 0)"/>
    <s v=""/>
    <x v="0"/>
    <s v=""/>
    <x v="0"/>
    <s v=""/>
    <s v=""/>
    <x v="1"/>
    <x v="3"/>
    <n v="91000"/>
    <x v="1"/>
  </r>
  <r>
    <x v="2"/>
    <x v="12"/>
    <x v="0"/>
    <n v="5"/>
    <x v="12"/>
    <n v="14"/>
    <s v="Increasing community support"/>
    <s v="Home care packages to support discharge where R&amp;R services are not available"/>
    <x v="7"/>
    <s v="Domiciliary care packages"/>
    <s v=""/>
    <x v="0"/>
    <s v=""/>
    <x v="0"/>
    <s v=""/>
    <s v=""/>
    <x v="1"/>
    <x v="3"/>
    <n v="2162805"/>
    <x v="1"/>
  </r>
  <r>
    <x v="2"/>
    <x v="12"/>
    <x v="0"/>
    <n v="6"/>
    <x v="12"/>
    <n v="8"/>
    <s v="Home First Residential "/>
    <s v="Support for hospital discharge"/>
    <x v="22"/>
    <s v="Step down (discharge to assess pathway-2)"/>
    <s v=""/>
    <x v="0"/>
    <s v=""/>
    <x v="0"/>
    <s v=""/>
    <s v=""/>
    <x v="1"/>
    <x v="0"/>
    <n v="1678000"/>
    <x v="1"/>
  </r>
  <r>
    <x v="2"/>
    <x v="12"/>
    <x v="0"/>
    <n v="7"/>
    <x v="12"/>
    <n v="9"/>
    <s v="GP Input Intermediate Care"/>
    <s v="To provide GP input into Home First Residential Intermediate Care (SJMH)"/>
    <x v="22"/>
    <s v="Step down (discharge to assess pathway-2)"/>
    <s v=""/>
    <x v="1"/>
    <s v=""/>
    <x v="6"/>
    <s v=""/>
    <s v=""/>
    <x v="2"/>
    <x v="0"/>
    <n v="84961.061607807002"/>
    <x v="1"/>
  </r>
  <r>
    <x v="2"/>
    <x v="12"/>
    <x v="0"/>
    <n v="8"/>
    <x v="12"/>
    <n v="20"/>
    <s v="Intermediate care"/>
    <s v="Intermediate care services, community and residential"/>
    <x v="22"/>
    <s v="Step down (discharge to assess pathway-2)"/>
    <s v=""/>
    <x v="0"/>
    <s v=""/>
    <x v="0"/>
    <s v=""/>
    <s v=""/>
    <x v="1"/>
    <x v="3"/>
    <n v="227000"/>
    <x v="1"/>
  </r>
  <r>
    <x v="2"/>
    <x v="12"/>
    <x v="0"/>
    <n v="9"/>
    <x v="12"/>
    <n v="18"/>
    <s v="Rehabilitation flat"/>
    <s v="To support rehabilitation flat within extra care"/>
    <x v="16"/>
    <s v="Extra care"/>
    <s v=""/>
    <x v="0"/>
    <s v=""/>
    <x v="0"/>
    <s v=""/>
    <s v=""/>
    <x v="2"/>
    <x v="3"/>
    <n v="24000"/>
    <x v="1"/>
  </r>
  <r>
    <x v="2"/>
    <x v="12"/>
    <x v="0"/>
    <n v="10"/>
    <x v="12"/>
    <n v="17"/>
    <s v="Short stay"/>
    <s v="Support periods of short stay in residential care to facilitate discharge from hospital when returning home is not immediately possible"/>
    <x v="16"/>
    <s v="Care home"/>
    <s v=""/>
    <x v="0"/>
    <s v=""/>
    <x v="0"/>
    <s v=""/>
    <s v=""/>
    <x v="2"/>
    <x v="3"/>
    <n v="275000"/>
    <x v="1"/>
  </r>
  <r>
    <x v="2"/>
    <x v="12"/>
    <x v="0"/>
    <n v="11"/>
    <x v="12"/>
    <n v="22"/>
    <s v="Health funded placements"/>
    <s v="Step down beds to enable discharge from acute hospital where the patient is not able to return home"/>
    <x v="22"/>
    <s v="Step down (discharge to assess pathway-2)"/>
    <s v=""/>
    <x v="1"/>
    <s v=""/>
    <x v="6"/>
    <s v=""/>
    <s v=""/>
    <x v="2"/>
    <x v="0"/>
    <n v="339629.93599999999"/>
    <x v="1"/>
  </r>
  <r>
    <x v="2"/>
    <x v="12"/>
    <x v="0"/>
    <n v="12"/>
    <x v="12"/>
    <n v="25"/>
    <s v="Lindsey Lodge Hospice Beds"/>
    <s v="Bed based intermediate care service"/>
    <x v="22"/>
    <s v="Step down (discharge to assess pathway-2)"/>
    <s v=""/>
    <x v="1"/>
    <s v=""/>
    <x v="6"/>
    <s v=""/>
    <s v=""/>
    <x v="0"/>
    <x v="0"/>
    <n v="128551.82828443515"/>
    <x v="1"/>
  </r>
  <r>
    <x v="2"/>
    <x v="12"/>
    <x v="0"/>
    <n v="13"/>
    <x v="12"/>
    <n v="1"/>
    <s v="FEAST"/>
    <s v="A short stay unit within the acute trust that includes both chair and bedded resource and MDT to provide early, comprehensive assessment by a team which includes a doctor, nurse, therapists, pharmacist to avoid unnecessary hospital admissions"/>
    <x v="3"/>
    <s v="Assessment teams/joint assessment"/>
    <s v=""/>
    <x v="1"/>
    <s v=""/>
    <x v="6"/>
    <s v=""/>
    <s v=""/>
    <x v="6"/>
    <x v="0"/>
    <n v="1619883.23498839"/>
    <x v="1"/>
  </r>
  <r>
    <x v="2"/>
    <x v="12"/>
    <x v="0"/>
    <n v="14"/>
    <x v="12"/>
    <n v="4"/>
    <s v="Community Response Team (formerly RATL)"/>
    <s v="The additional investment within the unscheduled care team would offer sufficient provision over the 24 hour period, 365 days a year to be the initial professional to respond within the one hour framework in order to avoid an A&amp;E attendance or non-electiv"/>
    <x v="10"/>
    <s v="Multidisciplinary teams that are supporting independence, such as anticipatory care"/>
    <s v=""/>
    <x v="1"/>
    <s v=""/>
    <x v="6"/>
    <s v=""/>
    <s v=""/>
    <x v="3"/>
    <x v="0"/>
    <n v="577538.25387265976"/>
    <x v="1"/>
  </r>
  <r>
    <x v="2"/>
    <x v="12"/>
    <x v="0"/>
    <n v="15"/>
    <x v="12"/>
    <n v="23"/>
    <s v="Specialist assessment of frail and elderly (safe service)"/>
    <s v="Comprehensive geriatric assessment for pro active care planning for the moderately to severely frail"/>
    <x v="10"/>
    <s v="Multidisciplinary teams that are supporting independence, such as anticipatory care"/>
    <s v=""/>
    <x v="1"/>
    <s v=""/>
    <x v="6"/>
    <s v=""/>
    <s v=""/>
    <x v="2"/>
    <x v="0"/>
    <n v="329202.19264293893"/>
    <x v="1"/>
  </r>
  <r>
    <x v="2"/>
    <x v="12"/>
    <x v="0"/>
    <n v="16"/>
    <x v="12"/>
    <n v="24"/>
    <s v="Non elective activity"/>
    <s v="Funding of non elective activity not prevent by the BCF schemes"/>
    <x v="10"/>
    <s v="Other"/>
    <s v="non-elective activity over plan"/>
    <x v="3"/>
    <s v=""/>
    <x v="6"/>
    <s v=""/>
    <s v=""/>
    <x v="6"/>
    <x v="0"/>
    <n v="1508040.2440221803"/>
    <x v="1"/>
  </r>
  <r>
    <x v="2"/>
    <x v="12"/>
    <x v="0"/>
    <n v="17"/>
    <x v="12"/>
    <n v="12"/>
    <s v="Development of an enablement response"/>
    <s v="Complete - enablement embedded across system, using a strength based approach"/>
    <x v="10"/>
    <s v="Low level support for simple hospital discharges (Discharge to Assess pathway 0)"/>
    <s v=""/>
    <x v="0"/>
    <s v=""/>
    <x v="0"/>
    <s v=""/>
    <s v=""/>
    <x v="1"/>
    <x v="3"/>
    <n v="370000"/>
    <x v="1"/>
  </r>
  <r>
    <x v="2"/>
    <x v="12"/>
    <x v="0"/>
    <n v="18"/>
    <x v="12"/>
    <n v="15"/>
    <s v="Adult Social Care"/>
    <s v="Care and support"/>
    <x v="16"/>
    <s v="Care home"/>
    <s v=""/>
    <x v="0"/>
    <s v=""/>
    <x v="0"/>
    <s v=""/>
    <s v=""/>
    <x v="1"/>
    <x v="3"/>
    <n v="1924931"/>
    <x v="1"/>
  </r>
  <r>
    <x v="2"/>
    <x v="12"/>
    <x v="0"/>
    <n v="19"/>
    <x v="12"/>
    <n v="2"/>
    <s v="Social Care Protection"/>
    <s v="This includes carer support external provision, NHS dementia advisory network, stroke service and occupational therapy, family carers, care management (Care Act duties), independent living centre, adult support team, home first transition team, access tea"/>
    <x v="6"/>
    <s v="Other"/>
    <s v="social care protection"/>
    <x v="0"/>
    <s v=""/>
    <x v="0"/>
    <s v=""/>
    <s v=""/>
    <x v="1"/>
    <x v="0"/>
    <n v="2670586"/>
    <x v="1"/>
  </r>
  <r>
    <x v="2"/>
    <x v="12"/>
    <x v="0"/>
    <n v="20"/>
    <x v="12"/>
    <n v="3"/>
    <s v="Integrated locality teams, 7 day working"/>
    <s v="Investment in staff within the community equipment service, therapies, macmillan support and co-ordinator roles, all providing proactive care and support, based in locality teams able to provide care and treatment, advice and signposting inc CES/locality "/>
    <x v="10"/>
    <s v="Multidisciplinary teams that are supporting independence, such as anticipatory care"/>
    <s v=""/>
    <x v="1"/>
    <s v=""/>
    <x v="6"/>
    <s v=""/>
    <s v=""/>
    <x v="6"/>
    <x v="0"/>
    <n v="994399.52271848987"/>
    <x v="1"/>
  </r>
  <r>
    <x v="2"/>
    <x v="12"/>
    <x v="0"/>
    <n v="21"/>
    <x v="12"/>
    <n v="6"/>
    <s v="Disabled Facilities Grant (including handyman service)"/>
    <s v="A disabled facilities grant is a mandatory grant, the purpose of which is to help to meet the costs of adapting the homes of disabled people, both adults and children"/>
    <x v="10"/>
    <s v="Low level support for simple hospital discharges (Discharge to Assess pathway 0)"/>
    <s v=""/>
    <x v="0"/>
    <s v=""/>
    <x v="0"/>
    <s v=""/>
    <s v=""/>
    <x v="1"/>
    <x v="2"/>
    <n v="2587067"/>
    <x v="1"/>
  </r>
  <r>
    <x v="2"/>
    <x v="12"/>
    <x v="0"/>
    <n v="22"/>
    <x v="12"/>
    <n v="7"/>
    <s v="Older People Mental Health Liaison"/>
    <s v="Older people (65+) with suspected or known mental health needs in SGH hospital bed or whilst in A&amp;E. This now incorporates core 24."/>
    <x v="10"/>
    <s v="Multidisciplinary teams that are supporting independence, such as anticipatory care"/>
    <s v=""/>
    <x v="2"/>
    <s v=""/>
    <x v="6"/>
    <s v=""/>
    <s v=""/>
    <x v="5"/>
    <x v="0"/>
    <n v="337703.25752487953"/>
    <x v="1"/>
  </r>
  <r>
    <x v="2"/>
    <x v="12"/>
    <x v="0"/>
    <n v="23"/>
    <x v="12"/>
    <n v="11"/>
    <s v="Supporting integration"/>
    <s v="therapy capacity NLAG, capacity builder + integrated posts"/>
    <x v="3"/>
    <s v="Care navigation and planning"/>
    <s v=""/>
    <x v="0"/>
    <s v=""/>
    <x v="0"/>
    <s v=""/>
    <s v=""/>
    <x v="1"/>
    <x v="0"/>
    <n v="162000"/>
    <x v="1"/>
  </r>
  <r>
    <x v="2"/>
    <x v="12"/>
    <x v="0"/>
    <n v="24"/>
    <x v="12"/>
    <n v="19"/>
    <s v="Adult Social Care"/>
    <s v="Care act functions"/>
    <x v="3"/>
    <s v="Care navigation and planning"/>
    <s v=""/>
    <x v="0"/>
    <s v=""/>
    <x v="0"/>
    <s v=""/>
    <s v=""/>
    <x v="1"/>
    <x v="3"/>
    <n v="1549000"/>
    <x v="1"/>
  </r>
  <r>
    <x v="2"/>
    <x v="12"/>
    <x v="0"/>
    <n v="25"/>
    <x v="12"/>
    <n v="21"/>
    <s v="Carers Support Service(s)"/>
    <s v="Provides respite support to carers of people with complex needs"/>
    <x v="12"/>
    <s v="Respite services"/>
    <s v=""/>
    <x v="0"/>
    <s v=""/>
    <x v="0"/>
    <s v=""/>
    <s v=""/>
    <x v="1"/>
    <x v="3"/>
    <n v="467000"/>
    <x v="1"/>
  </r>
  <r>
    <x v="2"/>
    <x v="13"/>
    <x v="0"/>
    <n v="1"/>
    <x v="13"/>
    <n v="1"/>
    <s v="DFG and Falls"/>
    <s v="DFG"/>
    <x v="13"/>
    <s v="Discretionary use of DFG - including small adaptations"/>
    <s v=""/>
    <x v="0"/>
    <s v=""/>
    <x v="0"/>
    <s v=""/>
    <s v=""/>
    <x v="1"/>
    <x v="2"/>
    <n v="1467977"/>
    <x v="1"/>
  </r>
  <r>
    <x v="2"/>
    <x v="13"/>
    <x v="0"/>
    <n v="2"/>
    <x v="13"/>
    <n v="2"/>
    <s v="Packages of Care - Care at Home"/>
    <s v="Care package pressures due to demographic changes"/>
    <x v="7"/>
    <s v="Domiciliary care packages"/>
    <s v=""/>
    <x v="0"/>
    <s v=""/>
    <x v="0"/>
    <s v=""/>
    <s v=""/>
    <x v="2"/>
    <x v="0"/>
    <n v="2893270"/>
    <x v="1"/>
  </r>
  <r>
    <x v="2"/>
    <x v="13"/>
    <x v="0"/>
    <n v="3"/>
    <x v="13"/>
    <n v="3"/>
    <s v="Packages of Care - Care at Home"/>
    <s v="Care package pressures due to demographic changes"/>
    <x v="7"/>
    <s v="Domiciliary care packages"/>
    <s v=""/>
    <x v="0"/>
    <s v=""/>
    <x v="0"/>
    <s v=""/>
    <s v=""/>
    <x v="2"/>
    <x v="3"/>
    <n v="1160810"/>
    <x v="1"/>
  </r>
  <r>
    <x v="2"/>
    <x v="13"/>
    <x v="0"/>
    <n v="4"/>
    <x v="13"/>
    <n v="4"/>
    <s v="Packages of Care - Care at Home"/>
    <s v="Care package contingency re Winter and COVID pressures"/>
    <x v="7"/>
    <s v="Domiciliary care packages"/>
    <s v=""/>
    <x v="0"/>
    <s v=""/>
    <x v="0"/>
    <s v=""/>
    <s v=""/>
    <x v="2"/>
    <x v="0"/>
    <n v="157000"/>
    <x v="1"/>
  </r>
  <r>
    <x v="2"/>
    <x v="13"/>
    <x v="0"/>
    <n v="5"/>
    <x v="13"/>
    <n v="5"/>
    <s v="Packages of Care - Care at Home"/>
    <s v="Care package contingency re Winter and COVID pressures"/>
    <x v="7"/>
    <s v="Domiciliary care packages"/>
    <s v=""/>
    <x v="0"/>
    <s v=""/>
    <x v="0"/>
    <s v=""/>
    <s v=""/>
    <x v="2"/>
    <x v="3"/>
    <n v="145820"/>
    <x v="1"/>
  </r>
  <r>
    <x v="2"/>
    <x v="13"/>
    <x v="0"/>
    <n v="6"/>
    <x v="13"/>
    <n v="6"/>
    <s v="Contribution to social work staff"/>
    <s v="Contribution to Social Work post"/>
    <x v="6"/>
    <s v="Other"/>
    <s v="Early Intervention and Prevention"/>
    <x v="0"/>
    <s v=""/>
    <x v="0"/>
    <s v=""/>
    <s v=""/>
    <x v="1"/>
    <x v="0"/>
    <n v="149350"/>
    <x v="1"/>
  </r>
  <r>
    <x v="2"/>
    <x v="13"/>
    <x v="0"/>
    <n v="7"/>
    <x v="13"/>
    <n v="7"/>
    <s v="Carers Support"/>
    <s v="Carers centre, support worker posts and carers support"/>
    <x v="12"/>
    <s v="Respite services"/>
    <s v=""/>
    <x v="0"/>
    <s v=""/>
    <x v="0"/>
    <s v=""/>
    <s v=""/>
    <x v="0"/>
    <x v="0"/>
    <n v="695250"/>
    <x v="1"/>
  </r>
  <r>
    <x v="2"/>
    <x v="13"/>
    <x v="0"/>
    <n v="8"/>
    <x v="13"/>
    <n v="8"/>
    <s v="Contribution to social work staff"/>
    <s v="Implementation of Care Act"/>
    <x v="6"/>
    <s v="Other"/>
    <s v="Early Intervention and Prevention"/>
    <x v="0"/>
    <s v=""/>
    <x v="0"/>
    <s v=""/>
    <s v=""/>
    <x v="1"/>
    <x v="0"/>
    <n v="476890"/>
    <x v="1"/>
  </r>
  <r>
    <x v="2"/>
    <x v="13"/>
    <x v="0"/>
    <n v="9"/>
    <x v="13"/>
    <n v="9"/>
    <s v="Local Area Coordination"/>
    <s v="Community Facilitator"/>
    <x v="0"/>
    <s v="Other"/>
    <s v="Early Intervention and Prevention"/>
    <x v="0"/>
    <s v=""/>
    <x v="0"/>
    <s v=""/>
    <s v=""/>
    <x v="1"/>
    <x v="0"/>
    <n v="26780"/>
    <x v="1"/>
  </r>
  <r>
    <x v="2"/>
    <x v="13"/>
    <x v="0"/>
    <n v="10"/>
    <x v="13"/>
    <n v="10"/>
    <s v="Reablement contract"/>
    <s v="Reablement (Human Support Group)"/>
    <x v="19"/>
    <s v="Reablement service accepting community and discharge referrals"/>
    <s v=""/>
    <x v="0"/>
    <s v=""/>
    <x v="0"/>
    <s v=""/>
    <s v=""/>
    <x v="0"/>
    <x v="0"/>
    <n v="1164930"/>
    <x v="1"/>
  </r>
  <r>
    <x v="2"/>
    <x v="13"/>
    <x v="0"/>
    <n v="11"/>
    <x v="13"/>
    <n v="11"/>
    <s v="FNH and other Step-up/Step-down beds"/>
    <s v="10 discharge to assess beds plus 1 flat at Marjorie Waite Court"/>
    <x v="22"/>
    <s v="Step down (discharge to assess pathway-2)"/>
    <s v=""/>
    <x v="0"/>
    <s v=""/>
    <x v="0"/>
    <s v=""/>
    <s v=""/>
    <x v="2"/>
    <x v="0"/>
    <n v="259560"/>
    <x v="1"/>
  </r>
  <r>
    <x v="2"/>
    <x v="13"/>
    <x v="0"/>
    <n v="12"/>
    <x v="13"/>
    <n v="12"/>
    <s v="Telecare and Falls"/>
    <s v="Be Independent"/>
    <x v="1"/>
    <s v="Telecare"/>
    <s v=""/>
    <x v="0"/>
    <s v=""/>
    <x v="0"/>
    <s v=""/>
    <s v=""/>
    <x v="1"/>
    <x v="0"/>
    <n v="201880"/>
    <x v="1"/>
  </r>
  <r>
    <x v="2"/>
    <x v="13"/>
    <x v="0"/>
    <n v="13"/>
    <x v="13"/>
    <n v="13"/>
    <s v="Community Equipment"/>
    <s v="Be Independent"/>
    <x v="1"/>
    <s v="Community based equipment"/>
    <s v=""/>
    <x v="0"/>
    <s v=""/>
    <x v="0"/>
    <s v=""/>
    <s v=""/>
    <x v="1"/>
    <x v="0"/>
    <n v="190550"/>
    <x v="1"/>
  </r>
  <r>
    <x v="2"/>
    <x v="13"/>
    <x v="0"/>
    <n v="14"/>
    <x v="13"/>
    <n v="14"/>
    <s v="Home adaptations"/>
    <s v="Be Independent"/>
    <x v="2"/>
    <s v=""/>
    <s v=""/>
    <x v="0"/>
    <s v=""/>
    <x v="0"/>
    <s v=""/>
    <s v=""/>
    <x v="1"/>
    <x v="0"/>
    <n v="79568"/>
    <x v="1"/>
  </r>
  <r>
    <x v="2"/>
    <x v="13"/>
    <x v="0"/>
    <n v="15"/>
    <x v="13"/>
    <n v="15"/>
    <s v="Packages of Care - Care at Home"/>
    <s v="Increased Reablement capacity"/>
    <x v="19"/>
    <s v="Reablement to support discharge -step down (Discharge to Assess pathway 1)"/>
    <s v=""/>
    <x v="0"/>
    <s v=""/>
    <x v="0"/>
    <s v=""/>
    <s v=""/>
    <x v="0"/>
    <x v="3"/>
    <n v="180250"/>
    <x v="1"/>
  </r>
  <r>
    <x v="2"/>
    <x v="13"/>
    <x v="0"/>
    <n v="16"/>
    <x v="13"/>
    <n v="16"/>
    <s v="Self-support champions"/>
    <s v="Self-support champions"/>
    <x v="0"/>
    <s v="Social Prescribing"/>
    <s v=""/>
    <x v="0"/>
    <s v=""/>
    <x v="0"/>
    <s v=""/>
    <s v=""/>
    <x v="0"/>
    <x v="3"/>
    <n v="105060"/>
    <x v="1"/>
  </r>
  <r>
    <x v="2"/>
    <x v="13"/>
    <x v="0"/>
    <n v="17"/>
    <x v="13"/>
    <n v="17"/>
    <s v="Ways to Wellbeing"/>
    <s v="Social Prescribing - Ways to Wellbeing"/>
    <x v="0"/>
    <s v="Social Prescribing"/>
    <s v=""/>
    <x v="0"/>
    <s v=""/>
    <x v="0"/>
    <s v=""/>
    <s v=""/>
    <x v="0"/>
    <x v="3"/>
    <n v="165500"/>
    <x v="1"/>
  </r>
  <r>
    <x v="2"/>
    <x v="13"/>
    <x v="0"/>
    <n v="18"/>
    <x v="13"/>
    <n v="18"/>
    <s v="Live Well York"/>
    <s v="Improved curation of Information and advice"/>
    <x v="0"/>
    <s v="Social Prescribing"/>
    <s v=""/>
    <x v="0"/>
    <s v=""/>
    <x v="0"/>
    <s v=""/>
    <s v=""/>
    <x v="0"/>
    <x v="3"/>
    <n v="52509"/>
    <x v="1"/>
  </r>
  <r>
    <x v="2"/>
    <x v="13"/>
    <x v="0"/>
    <n v="19"/>
    <x v="13"/>
    <n v="19"/>
    <s v="Alcohol prevention"/>
    <s v="Alcohol advice"/>
    <x v="0"/>
    <s v="Social Prescribing"/>
    <s v=""/>
    <x v="0"/>
    <s v=""/>
    <x v="0"/>
    <s v=""/>
    <s v=""/>
    <x v="1"/>
    <x v="3"/>
    <n v="50009"/>
    <x v="1"/>
  </r>
  <r>
    <x v="2"/>
    <x v="13"/>
    <x v="0"/>
    <n v="20"/>
    <x v="13"/>
    <n v="20"/>
    <s v="Contribution to social work staff"/>
    <s v="7 day working"/>
    <x v="8"/>
    <s v="Other"/>
    <s v="Chg 5. Seven-Day Services"/>
    <x v="0"/>
    <s v=""/>
    <x v="0"/>
    <s v=""/>
    <s v=""/>
    <x v="1"/>
    <x v="3"/>
    <n v="266770"/>
    <x v="1"/>
  </r>
  <r>
    <x v="2"/>
    <x v="13"/>
    <x v="0"/>
    <n v="21"/>
    <x v="13"/>
    <n v="21"/>
    <s v="Local Area Coordination"/>
    <s v="Local Area Coordination"/>
    <x v="0"/>
    <s v="Other"/>
    <s v="Early Intervention and Prevention"/>
    <x v="0"/>
    <s v=""/>
    <x v="0"/>
    <s v=""/>
    <s v=""/>
    <x v="1"/>
    <x v="3"/>
    <n v="276040"/>
    <x v="1"/>
  </r>
  <r>
    <x v="2"/>
    <x v="13"/>
    <x v="0"/>
    <n v="22"/>
    <x v="13"/>
    <n v="22"/>
    <s v="BCF support role"/>
    <s v="Performance Support role"/>
    <x v="11"/>
    <s v=""/>
    <s v="Performance management"/>
    <x v="0"/>
    <s v=""/>
    <x v="0"/>
    <s v=""/>
    <s v=""/>
    <x v="1"/>
    <x v="3"/>
    <n v="20000"/>
    <x v="1"/>
  </r>
  <r>
    <x v="2"/>
    <x v="13"/>
    <x v="0"/>
    <n v="23"/>
    <x v="13"/>
    <n v="23"/>
    <s v="Venn capacity and demand"/>
    <s v="Capacity and demand exercise"/>
    <x v="11"/>
    <s v=""/>
    <s v="Capacity and demand planning exercise"/>
    <x v="0"/>
    <s v=""/>
    <x v="0"/>
    <s v=""/>
    <s v=""/>
    <x v="2"/>
    <x v="0"/>
    <n v="10000"/>
    <x v="1"/>
  </r>
  <r>
    <x v="2"/>
    <x v="13"/>
    <x v="0"/>
    <n v="24"/>
    <x v="13"/>
    <n v="24"/>
    <s v="Physiotherapy in step-down beds"/>
    <s v="Physiotherapy in step-down beds"/>
    <x v="22"/>
    <s v="Step down (discharge to assess pathway-2)"/>
    <s v=""/>
    <x v="0"/>
    <s v=""/>
    <x v="6"/>
    <s v=""/>
    <s v=""/>
    <x v="3"/>
    <x v="0"/>
    <n v="38290"/>
    <x v="1"/>
  </r>
  <r>
    <x v="2"/>
    <x v="13"/>
    <x v="0"/>
    <n v="26"/>
    <x v="13"/>
    <n v="26"/>
    <s v="CRT"/>
    <s v="Community Response Team (Expanding care at home)"/>
    <x v="10"/>
    <s v="Integrated neighbourhood services"/>
    <s v=""/>
    <x v="1"/>
    <s v=""/>
    <x v="0"/>
    <s v=""/>
    <s v=""/>
    <x v="3"/>
    <x v="3"/>
    <n v="116996"/>
    <x v="1"/>
  </r>
  <r>
    <x v="2"/>
    <x v="13"/>
    <x v="0"/>
    <n v="27"/>
    <x v="13"/>
    <n v="27"/>
    <s v="Home from Hospital"/>
    <s v="Home from Hospital"/>
    <x v="7"/>
    <s v="Domiciliary care packages"/>
    <s v=""/>
    <x v="0"/>
    <s v=""/>
    <x v="6"/>
    <s v=""/>
    <s v=""/>
    <x v="0"/>
    <x v="0"/>
    <n v="21922"/>
    <x v="1"/>
  </r>
  <r>
    <x v="2"/>
    <x v="13"/>
    <x v="0"/>
    <n v="28"/>
    <x v="13"/>
    <n v="28"/>
    <s v="Home from Hospital"/>
    <s v="Home from Hospital"/>
    <x v="7"/>
    <s v="Domiciliary care packages"/>
    <s v=""/>
    <x v="0"/>
    <s v=""/>
    <x v="6"/>
    <s v=""/>
    <s v=""/>
    <x v="0"/>
    <x v="3"/>
    <n v="21922"/>
    <x v="1"/>
  </r>
  <r>
    <x v="2"/>
    <x v="13"/>
    <x v="0"/>
    <n v="29"/>
    <x v="13"/>
    <n v="29"/>
    <s v="Packages of Care - Placements"/>
    <s v=" 5 Additional Short term Stepdown/up beds. "/>
    <x v="22"/>
    <s v="Step down (discharge to assess pathway-2)"/>
    <s v=""/>
    <x v="0"/>
    <s v=""/>
    <x v="0"/>
    <s v=""/>
    <s v=""/>
    <x v="2"/>
    <x v="3"/>
    <n v="40170"/>
    <x v="1"/>
  </r>
  <r>
    <x v="2"/>
    <x v="13"/>
    <x v="0"/>
    <n v="30"/>
    <x v="13"/>
    <n v="30"/>
    <s v="Packages of Care - Placements"/>
    <s v="Res and nursing beds over Winter"/>
    <x v="16"/>
    <s v="Care home"/>
    <s v=""/>
    <x v="0"/>
    <s v=""/>
    <x v="0"/>
    <s v=""/>
    <s v=""/>
    <x v="2"/>
    <x v="3"/>
    <n v="230720"/>
    <x v="1"/>
  </r>
  <r>
    <x v="2"/>
    <x v="13"/>
    <x v="0"/>
    <n v="31"/>
    <x v="13"/>
    <n v="31"/>
    <s v="Packages of Care - Placements"/>
    <s v="Secure capacity to enable placements to be made to reduce impact on DTOC's."/>
    <x v="16"/>
    <s v="Care home"/>
    <s v=""/>
    <x v="0"/>
    <s v=""/>
    <x v="0"/>
    <s v=""/>
    <s v=""/>
    <x v="2"/>
    <x v="3"/>
    <n v="361530"/>
    <x v="1"/>
  </r>
  <r>
    <x v="2"/>
    <x v="13"/>
    <x v="0"/>
    <n v="32"/>
    <x v="13"/>
    <n v="32"/>
    <s v="Packages of Care - Placements"/>
    <s v="Retaining Home Care Packages &quot;open&quot;  for 4 weeks "/>
    <x v="8"/>
    <s v="Improved discharge to Care Homes"/>
    <s v=""/>
    <x v="0"/>
    <s v=""/>
    <x v="0"/>
    <s v=""/>
    <s v=""/>
    <x v="2"/>
    <x v="3"/>
    <n v="14000"/>
    <x v="1"/>
  </r>
  <r>
    <x v="2"/>
    <x v="13"/>
    <x v="0"/>
    <n v="33"/>
    <x v="13"/>
    <n v="33"/>
    <s v="Packages of Care - Placements"/>
    <s v="Live in Care"/>
    <x v="15"/>
    <s v="Mental health /wellbeing"/>
    <s v=""/>
    <x v="0"/>
    <s v=""/>
    <x v="0"/>
    <s v=""/>
    <s v=""/>
    <x v="1"/>
    <x v="3"/>
    <n v="86520"/>
    <x v="1"/>
  </r>
  <r>
    <x v="2"/>
    <x v="13"/>
    <x v="0"/>
    <n v="34"/>
    <x v="13"/>
    <n v="34"/>
    <s v="Packages of Care - Placements"/>
    <s v="Be Independent falls Support"/>
    <x v="10"/>
    <s v="Multidisciplinary teams that are supporting independence, such as anticipatory care"/>
    <s v=""/>
    <x v="0"/>
    <s v=""/>
    <x v="0"/>
    <s v=""/>
    <s v=""/>
    <x v="1"/>
    <x v="3"/>
    <n v="20000"/>
    <x v="1"/>
  </r>
  <r>
    <x v="2"/>
    <x v="13"/>
    <x v="0"/>
    <n v="35"/>
    <x v="13"/>
    <n v="35"/>
    <s v="YICT"/>
    <s v="York Integrated Care Team"/>
    <x v="3"/>
    <s v="Care navigation and planning"/>
    <s v=""/>
    <x v="1"/>
    <s v=""/>
    <x v="6"/>
    <s v=""/>
    <s v=""/>
    <x v="3"/>
    <x v="0"/>
    <n v="1011241"/>
    <x v="1"/>
  </r>
  <r>
    <x v="2"/>
    <x v="13"/>
    <x v="0"/>
    <n v="36"/>
    <x v="13"/>
    <n v="36"/>
    <s v="Urgent Care Practitioners"/>
    <s v="Urgent Care Practitioners"/>
    <x v="10"/>
    <s v="Other"/>
    <s v="Rapid / Crisis response"/>
    <x v="1"/>
    <s v=""/>
    <x v="6"/>
    <s v=""/>
    <s v=""/>
    <x v="6"/>
    <x v="0"/>
    <n v="619618"/>
    <x v="1"/>
  </r>
  <r>
    <x v="2"/>
    <x v="13"/>
    <x v="0"/>
    <n v="37"/>
    <x v="13"/>
    <n v="37"/>
    <s v="Hospice at Home "/>
    <s v="Hospice at Home (extended hours and part funded with NYCC)"/>
    <x v="7"/>
    <s v="Domiciliary care packages"/>
    <s v=""/>
    <x v="1"/>
    <s v=""/>
    <x v="6"/>
    <s v=""/>
    <s v=""/>
    <x v="1"/>
    <x v="0"/>
    <n v="170000"/>
    <x v="1"/>
  </r>
  <r>
    <x v="2"/>
    <x v="13"/>
    <x v="0"/>
    <n v="38"/>
    <x v="13"/>
    <n v="38"/>
    <s v="MH Crisis response"/>
    <s v="Street Triage"/>
    <x v="10"/>
    <s v="Other"/>
    <s v="Street Triage"/>
    <x v="2"/>
    <s v=""/>
    <x v="6"/>
    <s v=""/>
    <s v=""/>
    <x v="5"/>
    <x v="0"/>
    <n v="169112"/>
    <x v="1"/>
  </r>
  <r>
    <x v="2"/>
    <x v="13"/>
    <x v="0"/>
    <n v="39"/>
    <x v="13"/>
    <n v="39"/>
    <s v="CCG Out of Hospital commission services (Incl. Specialist Nursing, Integrated Community Teams, Community Therapies and Community Equipment and Wheelchair Services) "/>
    <s v="Incl. Specialist Nursing, Integrated Community Teams, Community Therapies and Community Equipment and Wheelchair Services"/>
    <x v="10"/>
    <s v="Multidisciplinary teams that are supporting independence, such as anticipatory care"/>
    <s v=""/>
    <x v="1"/>
    <s v=""/>
    <x v="6"/>
    <s v=""/>
    <s v=""/>
    <x v="3"/>
    <x v="0"/>
    <n v="4858838"/>
    <x v="1"/>
  </r>
  <r>
    <x v="2"/>
    <x v="13"/>
    <x v="0"/>
    <n v="40"/>
    <x v="13"/>
    <n v="40"/>
    <s v="CCG Out of Hospital commission services (Incl. Specialist Nursing, Integrated Community Teams, Community Therapies and Community Equipment and Wheelchair Services) "/>
    <s v="Incl. Specialist Nursing, Integrated Community Teams, Community Therapies and Community Equipment and Wheelchair Services"/>
    <x v="10"/>
    <s v="Multidisciplinary teams that are supporting independence, such as anticipatory care"/>
    <s v=""/>
    <x v="1"/>
    <s v=""/>
    <x v="6"/>
    <s v=""/>
    <s v=""/>
    <x v="3"/>
    <x v="3"/>
    <n v="1698569"/>
    <x v="1"/>
  </r>
  <r>
    <x v="2"/>
    <x v="13"/>
    <x v="0"/>
    <n v="41"/>
    <x v="13"/>
    <n v="41"/>
    <s v="A Bed Ahead and Vaccinations"/>
    <s v="Changing Lives - A Bed Ahead"/>
    <x v="2"/>
    <s v=""/>
    <s v=""/>
    <x v="1"/>
    <s v=""/>
    <x v="6"/>
    <s v=""/>
    <s v=""/>
    <x v="0"/>
    <x v="0"/>
    <n v="81000"/>
    <x v="1"/>
  </r>
  <r>
    <x v="2"/>
    <x v="13"/>
    <x v="0"/>
    <n v="42"/>
    <x v="13"/>
    <n v="42"/>
    <s v="FNH and other Step-up/Step-down beds"/>
    <s v="Fulford Nursing Home"/>
    <x v="22"/>
    <s v="Step down (discharge to assess pathway-2)"/>
    <s v=""/>
    <x v="1"/>
    <s v=""/>
    <x v="6"/>
    <s v=""/>
    <s v=""/>
    <x v="2"/>
    <x v="3"/>
    <n v="200850"/>
    <x v="1"/>
  </r>
  <r>
    <x v="2"/>
    <x v="13"/>
    <x v="0"/>
    <n v="43"/>
    <x v="13"/>
    <n v="43"/>
    <s v="Rapid Assessment and Therapy Service"/>
    <s v="RATS Extended Hours"/>
    <x v="11"/>
    <s v=""/>
    <s v="Rapid / Crisis response"/>
    <x v="3"/>
    <s v=""/>
    <x v="6"/>
    <s v=""/>
    <s v=""/>
    <x v="6"/>
    <x v="0"/>
    <n v="176411"/>
    <x v="1"/>
  </r>
  <r>
    <x v="2"/>
    <x v="13"/>
    <x v="0"/>
    <n v="44"/>
    <x v="13"/>
    <n v="44"/>
    <s v="Rapid Assessment and Therapy Service"/>
    <s v="RATS Extended Hours - Social Worker"/>
    <x v="11"/>
    <s v=""/>
    <s v="Rapid / Crisis response"/>
    <x v="0"/>
    <s v=""/>
    <x v="6"/>
    <s v=""/>
    <s v=""/>
    <x v="1"/>
    <x v="0"/>
    <n v="57122"/>
    <x v="1"/>
  </r>
  <r>
    <x v="2"/>
    <x v="13"/>
    <x v="0"/>
    <n v="45"/>
    <x v="13"/>
    <n v="45"/>
    <s v="A Bed Ahead and Vaccinations"/>
    <s v="Vaccinations"/>
    <x v="0"/>
    <s v="Other"/>
    <s v="Vaccination of Homeless"/>
    <x v="6"/>
    <s v=""/>
    <x v="6"/>
    <s v=""/>
    <s v=""/>
    <x v="3"/>
    <x v="0"/>
    <n v="4000"/>
    <x v="1"/>
  </r>
  <r>
    <x v="2"/>
    <x v="13"/>
    <x v="0"/>
    <n v="46"/>
    <x v="13"/>
    <n v="46"/>
    <s v="FNH and other Step-up/Step-down beds"/>
    <s v="4 nursing short stay beds"/>
    <x v="22"/>
    <s v="Step down (discharge to assess pathway-2)"/>
    <s v=""/>
    <x v="0"/>
    <s v=""/>
    <x v="0"/>
    <s v=""/>
    <s v=""/>
    <x v="2"/>
    <x v="0"/>
    <n v="87990"/>
    <x v="1"/>
  </r>
  <r>
    <x v="2"/>
    <x v="13"/>
    <x v="0"/>
    <n v="47"/>
    <x v="13"/>
    <n v="47"/>
    <s v="FNH and other Step-up/Step-down beds"/>
    <s v="4 nursing short stay beds"/>
    <x v="22"/>
    <s v="Step down (discharge to assess pathway-2)"/>
    <s v=""/>
    <x v="0"/>
    <s v=""/>
    <x v="0"/>
    <s v=""/>
    <s v=""/>
    <x v="2"/>
    <x v="3"/>
    <n v="49000"/>
    <x v="1"/>
  </r>
  <r>
    <x v="2"/>
    <x v="13"/>
    <x v="0"/>
    <n v="48"/>
    <x v="13"/>
    <n v="48"/>
    <s v="Dementia Support"/>
    <s v="Dementia - support to individuals and carers"/>
    <x v="10"/>
    <s v="Other"/>
    <s v="Dementia support"/>
    <x v="2"/>
    <s v=""/>
    <x v="0"/>
    <s v=""/>
    <s v=""/>
    <x v="0"/>
    <x v="3"/>
    <n v="32960"/>
    <x v="1"/>
  </r>
  <r>
    <x v="2"/>
    <x v="13"/>
    <x v="0"/>
    <n v="49"/>
    <x v="13"/>
    <n v="49"/>
    <s v="NQ project"/>
    <s v="Northern quarter project manager (grade 9)"/>
    <x v="9"/>
    <s v="Programme management"/>
    <s v=""/>
    <x v="0"/>
    <s v=""/>
    <x v="0"/>
    <s v=""/>
    <s v=""/>
    <x v="1"/>
    <x v="0"/>
    <n v="20600"/>
    <x v="1"/>
  </r>
  <r>
    <x v="2"/>
    <x v="13"/>
    <x v="0"/>
    <n v="50"/>
    <x v="13"/>
    <n v="50"/>
    <s v="CCG VCS contracts"/>
    <s v="Various CCG VCS contracts"/>
    <x v="12"/>
    <s v="Other"/>
    <s v="Various"/>
    <x v="0"/>
    <s v=""/>
    <x v="6"/>
    <s v=""/>
    <s v=""/>
    <x v="0"/>
    <x v="0"/>
    <n v="204750"/>
    <x v="1"/>
  </r>
  <r>
    <x v="2"/>
    <x v="13"/>
    <x v="0"/>
    <n v="51"/>
    <x v="13"/>
    <n v="51"/>
    <s v="Move Mates"/>
    <s v="Move the Masses"/>
    <x v="0"/>
    <s v="Other"/>
    <s v="Voluntary sector"/>
    <x v="0"/>
    <s v=""/>
    <x v="0"/>
    <s v=""/>
    <s v=""/>
    <x v="0"/>
    <x v="0"/>
    <n v="41200"/>
    <x v="1"/>
  </r>
  <r>
    <x v="2"/>
    <x v="13"/>
    <x v="0"/>
    <n v="52"/>
    <x v="13"/>
    <n v="52"/>
    <s v="Cultural commissioning"/>
    <s v="Various VCSE small grants"/>
    <x v="0"/>
    <s v="Other"/>
    <s v="Voluntary sector"/>
    <x v="0"/>
    <s v=""/>
    <x v="0"/>
    <s v=""/>
    <s v=""/>
    <x v="0"/>
    <x v="3"/>
    <n v="30900"/>
    <x v="1"/>
  </r>
  <r>
    <x v="2"/>
    <x v="13"/>
    <x v="0"/>
    <n v="53"/>
    <x v="13"/>
    <n v="53"/>
    <s v="Small Tasks at Home"/>
    <s v="Small grants maintaining people's homes"/>
    <x v="0"/>
    <s v="Other"/>
    <s v="Voluntary sector"/>
    <x v="0"/>
    <s v=""/>
    <x v="0"/>
    <s v=""/>
    <s v=""/>
    <x v="0"/>
    <x v="3"/>
    <n v="31518"/>
    <x v="1"/>
  </r>
  <r>
    <x v="2"/>
    <x v="13"/>
    <x v="0"/>
    <n v="54"/>
    <x v="13"/>
    <n v="54"/>
    <s v="Hospice at Home "/>
    <s v="End of Life Project"/>
    <x v="7"/>
    <s v="Domiciliary care packages"/>
    <s v=""/>
    <x v="0"/>
    <s v=""/>
    <x v="0"/>
    <s v=""/>
    <s v=""/>
    <x v="1"/>
    <x v="0"/>
    <n v="33000"/>
    <x v="1"/>
  </r>
  <r>
    <x v="2"/>
    <x v="13"/>
    <x v="0"/>
    <n v="55"/>
    <x v="13"/>
    <n v="55"/>
    <s v="Health Champions"/>
    <s v="Health Champions"/>
    <x v="0"/>
    <s v="Social Prescribing"/>
    <s v=""/>
    <x v="0"/>
    <s v=""/>
    <x v="0"/>
    <s v=""/>
    <s v=""/>
    <x v="1"/>
    <x v="0"/>
    <n v="36050"/>
    <x v="1"/>
  </r>
  <r>
    <x v="2"/>
    <x v="13"/>
    <x v="0"/>
    <n v="56"/>
    <x v="13"/>
    <n v="56"/>
    <s v="Packages of Care - Care at Home"/>
    <s v="Increased Reablement capacity"/>
    <x v="19"/>
    <s v="Reablement to support discharge -step down (Discharge to Assess pathway 1)"/>
    <s v=""/>
    <x v="0"/>
    <s v=""/>
    <x v="0"/>
    <s v=""/>
    <s v=""/>
    <x v="1"/>
    <x v="0"/>
    <n v="149523"/>
    <x v="1"/>
  </r>
  <r>
    <x v="2"/>
    <x v="13"/>
    <x v="0"/>
    <n v="57"/>
    <x v="13"/>
    <n v="57"/>
    <s v="Packages of Care - Care at Home"/>
    <s v="Increased Reablement capacity"/>
    <x v="19"/>
    <s v="Reablement to support discharge -step down (Discharge to Assess pathway 1)"/>
    <s v=""/>
    <x v="0"/>
    <s v=""/>
    <x v="0"/>
    <s v=""/>
    <s v=""/>
    <x v="1"/>
    <x v="3"/>
    <n v="10375"/>
    <x v="1"/>
  </r>
  <r>
    <x v="2"/>
    <x v="14"/>
    <x v="2"/>
    <n v="1"/>
    <x v="14"/>
    <n v="1"/>
    <s v="Integrated Community Equipment"/>
    <s v="Provision of equipment to enable people to remain in their homes"/>
    <x v="1"/>
    <s v="Community based equipment"/>
    <s v=""/>
    <x v="1"/>
    <s v=""/>
    <x v="6"/>
    <s v=""/>
    <s v=""/>
    <x v="2"/>
    <x v="0"/>
    <n v="1997385.4388781693"/>
    <x v="1"/>
  </r>
  <r>
    <x v="2"/>
    <x v="14"/>
    <x v="2"/>
    <n v="2"/>
    <x v="14"/>
    <n v="10"/>
    <s v="Integrated Community Equipment"/>
    <s v="Provision of equipment to enable people to remain in their homes"/>
    <x v="1"/>
    <s v="Community based equipment"/>
    <s v=""/>
    <x v="1"/>
    <s v=""/>
    <x v="6"/>
    <s v=""/>
    <s v=""/>
    <x v="2"/>
    <x v="4"/>
    <n v="269682"/>
    <x v="1"/>
  </r>
  <r>
    <x v="2"/>
    <x v="14"/>
    <x v="2"/>
    <n v="3"/>
    <x v="14"/>
    <n v="5"/>
    <s v="Social Care assessments and cost of care "/>
    <s v="social care assessments and associated costs of care packages - Residential, Nursing and Community Services"/>
    <x v="6"/>
    <s v="Other"/>
    <s v="social care assessments and associated costs of care packages - Residential, Nursing and Community Services"/>
    <x v="0"/>
    <s v=""/>
    <x v="0"/>
    <s v=""/>
    <s v=""/>
    <x v="1"/>
    <x v="0"/>
    <n v="6259171.1006879713"/>
    <x v="1"/>
  </r>
  <r>
    <x v="2"/>
    <x v="14"/>
    <x v="2"/>
    <n v="4"/>
    <x v="14"/>
    <n v="7"/>
    <s v="Assessment &amp; Support Planning Teams "/>
    <s v="social work support and assessments"/>
    <x v="6"/>
    <s v="Other"/>
    <s v="social work support and assessments"/>
    <x v="0"/>
    <s v=""/>
    <x v="0"/>
    <s v=""/>
    <s v=""/>
    <x v="1"/>
    <x v="0"/>
    <n v="1543769.0169708761"/>
    <x v="1"/>
  </r>
  <r>
    <x v="2"/>
    <x v="14"/>
    <x v="2"/>
    <n v="5"/>
    <x v="14"/>
    <n v="6"/>
    <s v="Bed Based Respite  - Perth House"/>
    <s v="Bed Based - Step Up/Down"/>
    <x v="22"/>
    <s v="Other"/>
    <s v="acts as step up and step down assessment beds"/>
    <x v="0"/>
    <s v=""/>
    <x v="0"/>
    <s v=""/>
    <s v=""/>
    <x v="1"/>
    <x v="0"/>
    <n v="1389392.4812597435"/>
    <x v="1"/>
  </r>
  <r>
    <x v="2"/>
    <x v="14"/>
    <x v="2"/>
    <n v="6"/>
    <x v="14"/>
    <n v="3"/>
    <s v="Carers Support "/>
    <s v="Support to carers and delivery of the Carers Strategy"/>
    <x v="12"/>
    <s v="Other"/>
    <s v="Carer Advice &amp; Support"/>
    <x v="0"/>
    <s v=""/>
    <x v="0"/>
    <s v=""/>
    <s v=""/>
    <x v="1"/>
    <x v="0"/>
    <n v="779443.94838755869"/>
    <x v="1"/>
  </r>
  <r>
    <x v="2"/>
    <x v="14"/>
    <x v="2"/>
    <n v="7"/>
    <x v="14"/>
    <n v="1"/>
    <s v="Healthy Housing/Handy Person "/>
    <s v="minor repairs, adapatations, home improvements"/>
    <x v="0"/>
    <s v="Other"/>
    <s v="minor repairs, adapatations, home improvements"/>
    <x v="0"/>
    <s v=""/>
    <x v="0"/>
    <s v=""/>
    <s v=""/>
    <x v="1"/>
    <x v="0"/>
    <n v="506153.69605909492"/>
    <x v="1"/>
  </r>
  <r>
    <x v="2"/>
    <x v="14"/>
    <x v="2"/>
    <n v="8"/>
    <x v="14"/>
    <n v="6"/>
    <s v="Enablement &amp; Intermediate Care  - Home First"/>
    <s v="Reablement to support discharge -step down (Discharge to Assess pathway 1)"/>
    <x v="19"/>
    <s v="Reablement service accepting community and discharge referrals"/>
    <s v=""/>
    <x v="0"/>
    <s v=""/>
    <x v="0"/>
    <s v=""/>
    <s v=""/>
    <x v="1"/>
    <x v="0"/>
    <n v="2391576.7018604968"/>
    <x v="1"/>
  </r>
  <r>
    <x v="2"/>
    <x v="14"/>
    <x v="2"/>
    <n v="9"/>
    <x v="14"/>
    <n v="2"/>
    <s v="Local Area Coordinators "/>
    <s v="In partnership with local communities, support people before their needs escalate and avopid going into crisis"/>
    <x v="0"/>
    <s v="Social Prescribing"/>
    <s v=""/>
    <x v="0"/>
    <s v=""/>
    <x v="0"/>
    <s v=""/>
    <s v=""/>
    <x v="1"/>
    <x v="0"/>
    <n v="379615.27204432123"/>
    <x v="1"/>
  </r>
  <r>
    <x v="2"/>
    <x v="14"/>
    <x v="2"/>
    <n v="10"/>
    <x v="14"/>
    <n v="8"/>
    <s v="Mental Health Enablement Workers x 6 "/>
    <s v="Social model of provising preventative and recovery focussed support to people living with a mental health condition"/>
    <x v="0"/>
    <s v="Social Prescribing"/>
    <s v=""/>
    <x v="2"/>
    <s v=""/>
    <x v="0"/>
    <s v=""/>
    <s v=""/>
    <x v="1"/>
    <x v="0"/>
    <n v="284711.45403324097"/>
    <x v="1"/>
  </r>
  <r>
    <x v="2"/>
    <x v="14"/>
    <x v="2"/>
    <n v="11"/>
    <x v="14"/>
    <n v="6"/>
    <s v="Out of Hours Emergency Care - Perth House/ Home First"/>
    <s v="Rapid/Crisis Response"/>
    <x v="22"/>
    <s v="Rapid/Crisis Response"/>
    <s v=""/>
    <x v="1"/>
    <s v=""/>
    <x v="0"/>
    <s v=""/>
    <s v=""/>
    <x v="2"/>
    <x v="0"/>
    <n v="189807.63602216062"/>
    <x v="1"/>
  </r>
  <r>
    <x v="2"/>
    <x v="14"/>
    <x v="2"/>
    <n v="12"/>
    <x v="14"/>
    <n v="4"/>
    <s v="Dementia Support "/>
    <s v="Help people with dementia and their carers to access further information, advice and support"/>
    <x v="12"/>
    <s v="Other"/>
    <s v="Post Diagnostic Support"/>
    <x v="2"/>
    <s v=""/>
    <x v="0"/>
    <s v=""/>
    <s v=""/>
    <x v="0"/>
    <x v="0"/>
    <n v="297364.8084534448"/>
    <x v="1"/>
  </r>
  <r>
    <x v="2"/>
    <x v="14"/>
    <x v="2"/>
    <n v="13"/>
    <x v="14"/>
    <n v="9"/>
    <s v="Social Care Commissioning "/>
    <s v="Market development (inc Vol sector)"/>
    <x v="9"/>
    <s v="Programme management"/>
    <s v=""/>
    <x v="0"/>
    <s v=""/>
    <x v="0"/>
    <s v=""/>
    <s v=""/>
    <x v="1"/>
    <x v="0"/>
    <n v="304957.79706811416"/>
    <x v="1"/>
  </r>
  <r>
    <x v="2"/>
    <x v="14"/>
    <x v="2"/>
    <n v="14"/>
    <x v="14"/>
    <n v="11"/>
    <s v="Property Adaptions (DFG)"/>
    <s v="Adaptations, including statutory DFG grants"/>
    <x v="13"/>
    <s v="Adaptations, including statutory DFG grants"/>
    <s v=""/>
    <x v="0"/>
    <s v=""/>
    <x v="0"/>
    <s v=""/>
    <s v=""/>
    <x v="1"/>
    <x v="2"/>
    <n v="2323304"/>
    <x v="1"/>
  </r>
  <r>
    <x v="2"/>
    <x v="14"/>
    <x v="2"/>
    <n v="15"/>
    <x v="14"/>
    <n v="12"/>
    <s v="(iBCF) Demographics (system pressures - residential provision)"/>
    <s v="Demographic growth, age and complexity"/>
    <x v="16"/>
    <s v="Care home"/>
    <s v=""/>
    <x v="0"/>
    <s v=""/>
    <x v="0"/>
    <s v=""/>
    <s v=""/>
    <x v="1"/>
    <x v="3"/>
    <n v="4971935.4813579665"/>
    <x v="1"/>
  </r>
  <r>
    <x v="2"/>
    <x v="14"/>
    <x v="2"/>
    <n v="16"/>
    <x v="14"/>
    <n v="13"/>
    <s v="(iBCF) Provider fee pressures - Living Wage, specialist rates, overnight costs"/>
    <s v="Fee increase to stabilise the care provider market"/>
    <x v="9"/>
    <s v="Other"/>
    <s v="Fee increase to stabilise the care provider market"/>
    <x v="0"/>
    <s v=""/>
    <x v="0"/>
    <s v=""/>
    <s v=""/>
    <x v="2"/>
    <x v="3"/>
    <n v="3652330.4908351125"/>
    <x v="1"/>
  </r>
  <r>
    <x v="2"/>
    <x v="14"/>
    <x v="2"/>
    <n v="17"/>
    <x v="14"/>
    <n v="14"/>
    <s v="(iBCF) reviewing team - new cases"/>
    <s v="social work assessment and support planning"/>
    <x v="6"/>
    <s v="Other"/>
    <s v="social work assessment and support planning"/>
    <x v="0"/>
    <s v=""/>
    <x v="0"/>
    <s v=""/>
    <s v=""/>
    <x v="1"/>
    <x v="3"/>
    <n v="317524.89918703446"/>
    <x v="1"/>
  </r>
  <r>
    <x v="2"/>
    <x v="14"/>
    <x v="2"/>
    <n v="18"/>
    <x v="14"/>
    <n v="15"/>
    <s v="(iBCF) Transitions team"/>
    <s v="social work assessment and support planning"/>
    <x v="6"/>
    <s v="Other"/>
    <s v="social work assessment and support planning"/>
    <x v="0"/>
    <s v=""/>
    <x v="0"/>
    <s v=""/>
    <s v=""/>
    <x v="1"/>
    <x v="3"/>
    <n v="185222.85785910342"/>
    <x v="1"/>
  </r>
  <r>
    <x v="2"/>
    <x v="14"/>
    <x v="2"/>
    <n v="19"/>
    <x v="14"/>
    <n v="16"/>
    <s v="(iBCF) Hospital social work team"/>
    <s v="Multi-Disciplinary/Multi-Agency Discharge Teams supporting discharge"/>
    <x v="8"/>
    <s v="Multi-Disciplinary/Multi-Agency Discharge Teams supporting discharge"/>
    <s v=""/>
    <x v="0"/>
    <s v=""/>
    <x v="0"/>
    <s v=""/>
    <s v=""/>
    <x v="1"/>
    <x v="3"/>
    <n v="751475.59474264819"/>
    <x v="1"/>
  </r>
  <r>
    <x v="2"/>
    <x v="14"/>
    <x v="2"/>
    <n v="20"/>
    <x v="14"/>
    <n v="17"/>
    <s v="(iBCF) DOLS, best interest and mental capacity assessments"/>
    <s v="Deprivation of Liberty Safeguards (DoLS)"/>
    <x v="6"/>
    <s v="Other"/>
    <s v="Deprivation of Liberty Safeguards (DoLS)"/>
    <x v="0"/>
    <s v=""/>
    <x v="0"/>
    <s v=""/>
    <s v=""/>
    <x v="1"/>
    <x v="3"/>
    <n v="309586.69428388332"/>
    <x v="1"/>
  </r>
  <r>
    <x v="2"/>
    <x v="14"/>
    <x v="2"/>
    <n v="21"/>
    <x v="14"/>
    <n v="18"/>
    <s v="(iBCF) Arboretum House"/>
    <s v="Bed Based - Step Up/Down"/>
    <x v="22"/>
    <s v="Other"/>
    <s v="Bed Based - Step Up/Down"/>
    <x v="0"/>
    <s v=""/>
    <x v="0"/>
    <s v=""/>
    <s v=""/>
    <x v="1"/>
    <x v="3"/>
    <n v="673574.94283214549"/>
    <x v="1"/>
  </r>
  <r>
    <x v="2"/>
    <x v="14"/>
    <x v="2"/>
    <n v="22"/>
    <x v="14"/>
    <n v="1"/>
    <s v="Home First Community Night Service"/>
    <s v="Reablement to support discharge -step down (Discharge to Assess pathway 1)"/>
    <x v="19"/>
    <s v="Reablement service accepting community and discharge referrals"/>
    <s v=""/>
    <x v="0"/>
    <s v=""/>
    <x v="0"/>
    <s v=""/>
    <s v=""/>
    <x v="1"/>
    <x v="3"/>
    <n v="202589.6901569562"/>
    <x v="1"/>
  </r>
  <r>
    <x v="2"/>
    <x v="14"/>
    <x v="2"/>
    <n v="23"/>
    <x v="14"/>
    <n v="2"/>
    <s v="Mental Capacity assessments"/>
    <s v="Deprivation of Liberty Safeguards (DoLS)"/>
    <x v="6"/>
    <s v="Other"/>
    <s v="Deprivation of Liberty Safeguards (DoLS)"/>
    <x v="2"/>
    <s v=""/>
    <x v="0"/>
    <s v=""/>
    <s v=""/>
    <x v="1"/>
    <x v="3"/>
    <n v="25299.885733799601"/>
    <x v="1"/>
  </r>
  <r>
    <x v="2"/>
    <x v="14"/>
    <x v="2"/>
    <n v="24"/>
    <x v="14"/>
    <n v="3"/>
    <s v="Track &amp; Triage.  "/>
    <s v="Monitoring and responding to system demand and capacity"/>
    <x v="8"/>
    <s v="Monitoring and responding to system demand and capacity"/>
    <s v=""/>
    <x v="0"/>
    <s v=""/>
    <x v="0"/>
    <s v=""/>
    <s v=""/>
    <x v="1"/>
    <x v="3"/>
    <n v="6637.1503460309914"/>
    <x v="1"/>
  </r>
  <r>
    <x v="2"/>
    <x v="14"/>
    <x v="2"/>
    <n v="25"/>
    <x v="14"/>
    <n v="5"/>
    <s v="Mental Health Social Worker"/>
    <s v="Support discharge planning on admission; embed social work input to MDT reviews"/>
    <x v="8"/>
    <s v="Multi-Disciplinary/Multi-Agency Discharge Teams supporting discharge"/>
    <s v=""/>
    <x v="2"/>
    <s v=""/>
    <x v="0"/>
    <s v=""/>
    <s v=""/>
    <x v="1"/>
    <x v="3"/>
    <n v="50599.771467599203"/>
    <x v="1"/>
  </r>
  <r>
    <x v="2"/>
    <x v="14"/>
    <x v="2"/>
    <n v="26"/>
    <x v="14"/>
    <n v="6"/>
    <s v="domicillary care packages"/>
    <s v="Domiciliary care packages"/>
    <x v="7"/>
    <s v="Domiciliary care packages"/>
    <s v=""/>
    <x v="0"/>
    <s v=""/>
    <x v="0"/>
    <s v=""/>
    <s v=""/>
    <x v="2"/>
    <x v="3"/>
    <n v="898236.60937268159"/>
    <x v="1"/>
  </r>
  <r>
    <x v="2"/>
    <x v="14"/>
    <x v="2"/>
    <n v="27"/>
    <x v="14"/>
    <n v="2"/>
    <s v="Community Nursing"/>
    <s v="Delivery of care in patient homes to prevent conditions deteriorating"/>
    <x v="3"/>
    <s v="Other"/>
    <s v="Care Planning, Assessment and Review"/>
    <x v="1"/>
    <s v=""/>
    <x v="6"/>
    <s v=""/>
    <s v=""/>
    <x v="3"/>
    <x v="0"/>
    <n v="941569.85146025475"/>
    <x v="1"/>
  </r>
  <r>
    <x v="2"/>
    <x v="14"/>
    <x v="2"/>
    <n v="28"/>
    <x v="14"/>
    <n v="2"/>
    <s v="Integrated Teams (Community Support Teams)"/>
    <s v="Integration with primary care and other services to co-ordinate proactive care for people who are at risk of dependency due to physical or mental health issues"/>
    <x v="3"/>
    <s v="Other"/>
    <s v="Care Planning, Assessment and Review"/>
    <x v="1"/>
    <s v=""/>
    <x v="6"/>
    <s v=""/>
    <s v=""/>
    <x v="3"/>
    <x v="0"/>
    <n v="1279851.9131808984"/>
    <x v="1"/>
  </r>
  <r>
    <x v="2"/>
    <x v="14"/>
    <x v="2"/>
    <n v="29"/>
    <x v="14"/>
    <n v="2"/>
    <s v="Evening Nursing Services"/>
    <s v="Nursing care to adults in their own home due to an urgent problem related to a long term chronic disease/condition"/>
    <x v="3"/>
    <s v="Other"/>
    <s v="Care Planning, Assessment and Review"/>
    <x v="1"/>
    <s v=""/>
    <x v="6"/>
    <s v=""/>
    <s v=""/>
    <x v="3"/>
    <x v="0"/>
    <n v="405647.80371017888"/>
    <x v="1"/>
  </r>
  <r>
    <x v="2"/>
    <x v="14"/>
    <x v="2"/>
    <n v="30"/>
    <x v="14"/>
    <n v="2"/>
    <s v="Community Matrons"/>
    <s v="Proactive, holistic approach to manage patients' long term conditions, centred on primary care"/>
    <x v="3"/>
    <s v="Other"/>
    <s v="Care Planning, Assessment and Review"/>
    <x v="1"/>
    <s v=""/>
    <x v="6"/>
    <s v=""/>
    <s v=""/>
    <x v="3"/>
    <x v="0"/>
    <n v="702425.90956322884"/>
    <x v="1"/>
  </r>
  <r>
    <x v="2"/>
    <x v="14"/>
    <x v="2"/>
    <n v="31"/>
    <x v="14"/>
    <n v="2"/>
    <s v="Community Therapy"/>
    <s v="Provision of highly skilled assessment and intervention to patients with physical problems affecting their functional abilities"/>
    <x v="3"/>
    <s v="Other"/>
    <s v="Care Planning, Assessment and Review"/>
    <x v="1"/>
    <s v=""/>
    <x v="6"/>
    <s v=""/>
    <s v=""/>
    <x v="3"/>
    <x v="0"/>
    <n v="310084.14651503862"/>
    <x v="1"/>
  </r>
  <r>
    <x v="2"/>
    <x v="14"/>
    <x v="2"/>
    <n v="32"/>
    <x v="14"/>
    <n v="2"/>
    <s v="Clinical Navigation Service"/>
    <s v="Single point of contact to a multi-professional team to support patients to receive clinically appropriate care at home or as close to home as possible"/>
    <x v="3"/>
    <s v="Other"/>
    <s v="Care Planning, Assessment and Review"/>
    <x v="1"/>
    <s v=""/>
    <x v="6"/>
    <s v=""/>
    <s v=""/>
    <x v="3"/>
    <x v="0"/>
    <n v="491310.07261268079"/>
    <x v="1"/>
  </r>
  <r>
    <x v="2"/>
    <x v="14"/>
    <x v="2"/>
    <n v="33"/>
    <x v="14"/>
    <n v="2"/>
    <s v="Surge discharge capcaity"/>
    <s v="resource to provide surge discharge capcaity"/>
    <x v="22"/>
    <s v="Rapid/Crisis Response"/>
    <s v="additional capcaity to support surge activities"/>
    <x v="1"/>
    <s v=""/>
    <x v="6"/>
    <s v=""/>
    <s v=""/>
    <x v="2"/>
    <x v="0"/>
    <n v="165992"/>
    <x v="2"/>
  </r>
  <r>
    <x v="2"/>
    <x v="15"/>
    <x v="2"/>
    <n v="1"/>
    <x v="15"/>
    <n v="1"/>
    <s v="Existing ASC Transfer"/>
    <s v="Resource for ASC provision"/>
    <x v="15"/>
    <s v="Physical health/wellbeing"/>
    <s v=""/>
    <x v="0"/>
    <s v=""/>
    <x v="0"/>
    <s v=""/>
    <s v=""/>
    <x v="1"/>
    <x v="0"/>
    <n v="13806392.453256296"/>
    <x v="1"/>
  </r>
  <r>
    <x v="2"/>
    <x v="15"/>
    <x v="2"/>
    <n v="2"/>
    <x v="15"/>
    <n v="2"/>
    <s v="Carers Funding"/>
    <s v="Statutory Support for carers"/>
    <x v="12"/>
    <s v="Respite services"/>
    <s v=""/>
    <x v="0"/>
    <s v=""/>
    <x v="0"/>
    <s v=""/>
    <s v=""/>
    <x v="1"/>
    <x v="0"/>
    <n v="764025.38681344211"/>
    <x v="1"/>
  </r>
  <r>
    <x v="2"/>
    <x v="15"/>
    <x v="2"/>
    <n v="3"/>
    <x v="15"/>
    <n v="3"/>
    <s v="Reablement funds - LA"/>
    <s v="In House ASC reablement service"/>
    <x v="19"/>
    <s v="Reablement to support discharge -step down (Discharge to Assess pathway 1)"/>
    <s v=""/>
    <x v="0"/>
    <s v=""/>
    <x v="0"/>
    <s v=""/>
    <s v=""/>
    <x v="1"/>
    <x v="0"/>
    <n v="969723.94170522504"/>
    <x v="1"/>
  </r>
  <r>
    <x v="2"/>
    <x v="15"/>
    <x v="2"/>
    <n v="4"/>
    <x v="15"/>
    <n v="4"/>
    <s v="Lifestyle Hub"/>
    <s v="Culturally competent primary &amp; secondary prevention of LTCs &amp; Health promotion. "/>
    <x v="0"/>
    <s v="Other"/>
    <s v="Exercise/weight Mx/Smoking support"/>
    <x v="1"/>
    <s v=""/>
    <x v="6"/>
    <s v=""/>
    <s v=""/>
    <x v="1"/>
    <x v="0"/>
    <n v="119646.37557498504"/>
    <x v="1"/>
  </r>
  <r>
    <x v="2"/>
    <x v="15"/>
    <x v="2"/>
    <n v="5"/>
    <x v="15"/>
    <n v="5"/>
    <s v="Assistive technologies"/>
    <s v="Assistive technology to support independence &amp; reduce social isolation"/>
    <x v="1"/>
    <s v="Telecare"/>
    <s v=""/>
    <x v="0"/>
    <s v=""/>
    <x v="0"/>
    <s v=""/>
    <s v=""/>
    <x v="1"/>
    <x v="0"/>
    <n v="365544.93571553624"/>
    <x v="1"/>
  </r>
  <r>
    <x v="2"/>
    <x v="15"/>
    <x v="2"/>
    <n v="6"/>
    <x v="15"/>
    <n v="6"/>
    <s v="Strengthening ICRS - LA"/>
    <s v="ASC 2 hr response 24/7 step up/down"/>
    <x v="19"/>
    <s v="Rapid/Crisis Response - step up (2 hr response)"/>
    <s v=""/>
    <x v="0"/>
    <s v=""/>
    <x v="0"/>
    <s v=""/>
    <s v=""/>
    <x v="1"/>
    <x v="0"/>
    <n v="1348629"/>
    <x v="1"/>
  </r>
  <r>
    <x v="2"/>
    <x v="15"/>
    <x v="2"/>
    <n v="7"/>
    <x v="15"/>
    <n v="7"/>
    <s v="Health Transfers Team - in hospital social workers"/>
    <s v="on-site social work team to facilitate timely Acute hospital discharge"/>
    <x v="8"/>
    <s v="Early Discharge Planning"/>
    <s v=""/>
    <x v="0"/>
    <s v=""/>
    <x v="0"/>
    <s v=""/>
    <s v=""/>
    <x v="1"/>
    <x v="0"/>
    <n v="219328.41516543319"/>
    <x v="1"/>
  </r>
  <r>
    <x v="2"/>
    <x v="15"/>
    <x v="2"/>
    <n v="8"/>
    <x v="15"/>
    <n v="8"/>
    <s v="MH Discharge Team - Health Transfers Team - individual based in Bradgate Unit"/>
    <s v="on-site social work team to facilitate timely MH in-patient discharge"/>
    <x v="8"/>
    <s v="Early Discharge Planning"/>
    <s v=""/>
    <x v="0"/>
    <s v=""/>
    <x v="0"/>
    <s v=""/>
    <s v=""/>
    <x v="1"/>
    <x v="0"/>
    <n v="74981.919340325607"/>
    <x v="1"/>
  </r>
  <r>
    <x v="2"/>
    <x v="15"/>
    <x v="2"/>
    <n v="9"/>
    <x v="15"/>
    <n v="9"/>
    <s v="IT System Integration"/>
    <s v="RA card support/ Help Desk support for ICRS/Care Navigators to access SystmOne"/>
    <x v="9"/>
    <s v="Data Integration"/>
    <s v=""/>
    <x v="0"/>
    <s v=""/>
    <x v="0"/>
    <s v=""/>
    <s v=""/>
    <x v="3"/>
    <x v="0"/>
    <n v="30225.460302107997"/>
    <x v="1"/>
  </r>
  <r>
    <x v="2"/>
    <x v="15"/>
    <x v="2"/>
    <n v="10"/>
    <x v="15"/>
    <n v="10"/>
    <s v="Services for Complex Patients (Care Navigators)"/>
    <s v="6x Care Navigators to case-manage prevention interventions for frail &amp; older people "/>
    <x v="3"/>
    <s v="Care navigation and planning"/>
    <s v=""/>
    <x v="6"/>
    <s v=""/>
    <x v="6"/>
    <s v=""/>
    <s v=""/>
    <x v="1"/>
    <x v="0"/>
    <n v="353305.75597171864"/>
    <x v="1"/>
  </r>
  <r>
    <x v="2"/>
    <x v="15"/>
    <x v="2"/>
    <n v="11"/>
    <x v="15"/>
    <n v="11"/>
    <s v="Discharge Home to Assess staff costs"/>
    <s v="ASC Case Managers to facilitate hospital discharge home"/>
    <x v="8"/>
    <s v="Home First/Discharge to Assess - process support/core costs"/>
    <s v=""/>
    <x v="0"/>
    <s v=""/>
    <x v="0"/>
    <s v=""/>
    <s v=""/>
    <x v="1"/>
    <x v="0"/>
    <n v="356868"/>
    <x v="1"/>
  </r>
  <r>
    <x v="2"/>
    <x v="15"/>
    <x v="2"/>
    <n v="12"/>
    <x v="15"/>
    <n v="12"/>
    <s v="H&amp;SC Protocols - training"/>
    <s v="Training for ASC and dom care providers to undertake delegated health tasks safely"/>
    <x v="9"/>
    <s v="Workforce development"/>
    <s v=""/>
    <x v="0"/>
    <s v=""/>
    <x v="0"/>
    <s v=""/>
    <s v=""/>
    <x v="3"/>
    <x v="0"/>
    <n v="77128.058706191994"/>
    <x v="1"/>
  </r>
  <r>
    <x v="2"/>
    <x v="15"/>
    <x v="2"/>
    <n v="13"/>
    <x v="15"/>
    <n v="13"/>
    <s v="Social worker for alcohol dependent people/hoarders"/>
    <s v="Specialist dedicated case management, support and service coordination for those with a hoarding disorder"/>
    <x v="2"/>
    <s v=""/>
    <s v=""/>
    <x v="0"/>
    <s v=""/>
    <x v="0"/>
    <s v=""/>
    <s v=""/>
    <x v="1"/>
    <x v="0"/>
    <n v="56605.950288"/>
    <x v="1"/>
  </r>
  <r>
    <x v="2"/>
    <x v="15"/>
    <x v="2"/>
    <n v="14"/>
    <x v="15"/>
    <n v="14"/>
    <s v="6m funding for change manager to support JICB"/>
    <s v="Joint funding of admin support for range of integration activities "/>
    <x v="9"/>
    <s v="Joint commissioning infrastructure"/>
    <s v=""/>
    <x v="0"/>
    <s v=""/>
    <x v="6"/>
    <s v=""/>
    <s v=""/>
    <x v="1"/>
    <x v="0"/>
    <n v="27034.744456475641"/>
    <x v="1"/>
  </r>
  <r>
    <x v="2"/>
    <x v="15"/>
    <x v="2"/>
    <n v="15"/>
    <x v="15"/>
    <n v="15"/>
    <s v="The Centre Project"/>
    <s v="Day Centre and outreach support for vulnerable adults"/>
    <x v="0"/>
    <s v="Social Prescribing"/>
    <s v=""/>
    <x v="1"/>
    <s v=""/>
    <x v="6"/>
    <s v=""/>
    <s v=""/>
    <x v="0"/>
    <x v="0"/>
    <n v="24513.119999999999"/>
    <x v="1"/>
  </r>
  <r>
    <x v="2"/>
    <x v="15"/>
    <x v="2"/>
    <n v="16"/>
    <x v="15"/>
    <n v="16"/>
    <s v="Training for Falls Prevention"/>
    <s v="CIC provider of community strength &amp; balance programmes for those at risk of falls"/>
    <x v="0"/>
    <s v="Social Prescribing"/>
    <s v=""/>
    <x v="1"/>
    <s v=""/>
    <x v="6"/>
    <s v=""/>
    <s v=""/>
    <x v="2"/>
    <x v="0"/>
    <n v="107551.314"/>
    <x v="1"/>
  </r>
  <r>
    <x v="2"/>
    <x v="15"/>
    <x v="2"/>
    <n v="17"/>
    <x v="15"/>
    <n v="17"/>
    <s v="Hospital Housing Enablement Team"/>
    <s v="Specialist housing support to enable timely hospital discharge and NRPF cases"/>
    <x v="2"/>
    <s v=""/>
    <s v=""/>
    <x v="0"/>
    <s v=""/>
    <x v="0"/>
    <s v=""/>
    <s v=""/>
    <x v="1"/>
    <x v="0"/>
    <n v="169000"/>
    <x v="1"/>
  </r>
  <r>
    <x v="2"/>
    <x v="15"/>
    <x v="2"/>
    <n v="18"/>
    <x v="15"/>
    <n v="18"/>
    <s v="Risk stratification"/>
    <s v="Licensing and data processing fees for risk strat programme.  Sessional fees for clinical lead"/>
    <x v="0"/>
    <s v="Risk Stratification"/>
    <s v=""/>
    <x v="5"/>
    <s v="Licence cost for risk strat product.  Additional data processing costs to CSU.  GP technical lead time."/>
    <x v="6"/>
    <s v=""/>
    <s v=""/>
    <x v="2"/>
    <x v="0"/>
    <n v="79245"/>
    <x v="1"/>
  </r>
  <r>
    <x v="2"/>
    <x v="15"/>
    <x v="2"/>
    <n v="19"/>
    <x v="15"/>
    <n v="19"/>
    <s v="Services for Complex Patients (GP PIC/Training)"/>
    <s v="Enhanced programme of primary, community/VCS support to high-risk LTC patients"/>
    <x v="3"/>
    <s v="Care navigation and planning"/>
    <s v=""/>
    <x v="6"/>
    <s v=""/>
    <x v="6"/>
    <s v=""/>
    <s v=""/>
    <x v="2"/>
    <x v="0"/>
    <n v="730000"/>
    <x v="1"/>
  </r>
  <r>
    <x v="2"/>
    <x v="15"/>
    <x v="2"/>
    <n v="20"/>
    <x v="15"/>
    <n v="20"/>
    <s v="(Royal National Institute for the Deaf) Action on Deafness – Audiology and access/engagement to community/residential/nursing home sector"/>
    <s v="Specialist support for those with hearing loss and Deafness"/>
    <x v="15"/>
    <s v="Mental health /wellbeing"/>
    <s v=""/>
    <x v="1"/>
    <s v=""/>
    <x v="6"/>
    <s v=""/>
    <s v=""/>
    <x v="0"/>
    <x v="0"/>
    <n v="36981"/>
    <x v="1"/>
  </r>
  <r>
    <x v="2"/>
    <x v="15"/>
    <x v="2"/>
    <n v="21"/>
    <x v="15"/>
    <n v="21"/>
    <s v="VISTA - Eye Clinic Liaison Service"/>
    <s v="Specialist support for those with sight loss &amp; blindness"/>
    <x v="15"/>
    <s v="Physical health/wellbeing"/>
    <s v=""/>
    <x v="5"/>
    <s v="Specialist Vol Sector Support to those w/ sight loss (includes registration)."/>
    <x v="6"/>
    <s v=""/>
    <s v=""/>
    <x v="0"/>
    <x v="0"/>
    <n v="25000"/>
    <x v="1"/>
  </r>
  <r>
    <x v="2"/>
    <x v="15"/>
    <x v="2"/>
    <n v="22"/>
    <x v="15"/>
    <n v="22"/>
    <s v="Royal Voluntary Service"/>
    <s v="Post-discharge offer of 6 weeks of support to regain skills and confidence"/>
    <x v="15"/>
    <s v="Mental health /wellbeing"/>
    <s v=""/>
    <x v="5"/>
    <s v="Reducing readmissions through Vol Sector support to recently discharged patients"/>
    <x v="6"/>
    <s v=""/>
    <s v=""/>
    <x v="0"/>
    <x v="0"/>
    <n v="31698"/>
    <x v="1"/>
  </r>
  <r>
    <x v="2"/>
    <x v="15"/>
    <x v="2"/>
    <n v="23"/>
    <x v="15"/>
    <n v="23"/>
    <s v="Leicester Mammas"/>
    <s v="Voluntary sector support for breast feeding, budget management and cooking skills"/>
    <x v="0"/>
    <s v="Social Prescribing"/>
    <s v=""/>
    <x v="1"/>
    <s v=""/>
    <x v="6"/>
    <s v=""/>
    <s v=""/>
    <x v="0"/>
    <x v="0"/>
    <n v="36981"/>
    <x v="1"/>
  </r>
  <r>
    <x v="2"/>
    <x v="15"/>
    <x v="2"/>
    <n v="24"/>
    <x v="15"/>
    <n v="24"/>
    <s v="Home Visiting Service"/>
    <s v="Skill mixed home visiting service to assess frail &amp; older people at home"/>
    <x v="10"/>
    <s v="Integrated neighbourhood services"/>
    <s v=""/>
    <x v="1"/>
    <s v=""/>
    <x v="6"/>
    <s v=""/>
    <s v=""/>
    <x v="2"/>
    <x v="0"/>
    <n v="1368555.7631204692"/>
    <x v="1"/>
  </r>
  <r>
    <x v="2"/>
    <x v="15"/>
    <x v="2"/>
    <n v="25"/>
    <x v="15"/>
    <n v="25"/>
    <s v="Unscheduled Care Team"/>
    <s v="Home First"/>
    <x v="19"/>
    <s v="Rapid/Crisis Response - step up (2 hr response)"/>
    <s v=""/>
    <x v="1"/>
    <s v=""/>
    <x v="6"/>
    <s v=""/>
    <s v=""/>
    <x v="3"/>
    <x v="0"/>
    <n v="562100"/>
    <x v="1"/>
  </r>
  <r>
    <x v="2"/>
    <x v="15"/>
    <x v="2"/>
    <n v="26"/>
    <x v="15"/>
    <n v="26"/>
    <s v="MH Planned Care Team"/>
    <s v="Dedicated specialist MH assessment and treatment for those whose LTC management is complicated by functional MH issues"/>
    <x v="10"/>
    <s v="Integrated neighbourhood services"/>
    <s v=""/>
    <x v="2"/>
    <s v=""/>
    <x v="6"/>
    <s v=""/>
    <s v=""/>
    <x v="5"/>
    <x v="0"/>
    <n v="419836"/>
    <x v="1"/>
  </r>
  <r>
    <x v="2"/>
    <x v="15"/>
    <x v="2"/>
    <n v="27"/>
    <x v="15"/>
    <n v="27"/>
    <s v="Care Home Therapies Team"/>
    <s v="Proactive in-reach to care homes residents to reduce risk of falls"/>
    <x v="19"/>
    <s v="Preventing admissions to acute setting"/>
    <s v=""/>
    <x v="1"/>
    <s v=""/>
    <x v="6"/>
    <s v=""/>
    <s v=""/>
    <x v="3"/>
    <x v="0"/>
    <n v="156791"/>
    <x v="1"/>
  </r>
  <r>
    <x v="2"/>
    <x v="15"/>
    <x v="2"/>
    <n v="28"/>
    <x v="15"/>
    <n v="28"/>
    <s v="Intensive Community Support Beds"/>
    <s v="Home First"/>
    <x v="8"/>
    <s v="Home First/Discharge to Assess - process support/core costs"/>
    <s v=""/>
    <x v="1"/>
    <s v=""/>
    <x v="6"/>
    <s v=""/>
    <s v=""/>
    <x v="3"/>
    <x v="0"/>
    <n v="1031639"/>
    <x v="1"/>
  </r>
  <r>
    <x v="2"/>
    <x v="15"/>
    <x v="2"/>
    <n v="29"/>
    <x v="15"/>
    <n v="29"/>
    <s v="Reablement"/>
    <s v="Home First"/>
    <x v="19"/>
    <s v="Reablement to support discharge -step down (Discharge to Assess pathway 1)"/>
    <s v=""/>
    <x v="1"/>
    <s v=""/>
    <x v="6"/>
    <s v=""/>
    <s v=""/>
    <x v="3"/>
    <x v="0"/>
    <n v="1315739"/>
    <x v="1"/>
  </r>
  <r>
    <x v="2"/>
    <x v="15"/>
    <x v="2"/>
    <n v="30"/>
    <x v="15"/>
    <n v="30"/>
    <s v="Additonal Community therapy"/>
    <s v="Home First"/>
    <x v="10"/>
    <s v="Integrated neighbourhood services"/>
    <s v=""/>
    <x v="1"/>
    <s v=""/>
    <x v="6"/>
    <s v=""/>
    <s v=""/>
    <x v="3"/>
    <x v="0"/>
    <n v="1473994"/>
    <x v="1"/>
  </r>
  <r>
    <x v="2"/>
    <x v="15"/>
    <x v="2"/>
    <n v="31"/>
    <x v="15"/>
    <n v="31"/>
    <s v="IBCF"/>
    <s v="Meeting ASC needs/Reducing NHS pressures/Supporting local ASC market"/>
    <x v="7"/>
    <s v="Domiciliary care packages"/>
    <s v=""/>
    <x v="0"/>
    <s v=""/>
    <x v="0"/>
    <s v=""/>
    <s v=""/>
    <x v="1"/>
    <x v="3"/>
    <n v="17556473"/>
    <x v="1"/>
  </r>
  <r>
    <x v="2"/>
    <x v="15"/>
    <x v="2"/>
    <n v="32"/>
    <x v="15"/>
    <n v="32"/>
    <s v="Disabled Facilities Grant"/>
    <s v="Adaptations to support independence for those who meet eligibility criteria"/>
    <x v="13"/>
    <s v="Discretionary use of DFG - including small adaptations"/>
    <s v=""/>
    <x v="0"/>
    <s v=""/>
    <x v="0"/>
    <s v=""/>
    <s v=""/>
    <x v="1"/>
    <x v="2"/>
    <n v="2714004"/>
    <x v="1"/>
  </r>
  <r>
    <x v="2"/>
    <x v="15"/>
    <x v="2"/>
    <n v="33"/>
    <x v="15"/>
    <n v="33"/>
    <s v="UHL fund"/>
    <s v="Hospital discharge specialist team"/>
    <x v="8"/>
    <s v="Early Discharge Planning"/>
    <s v=""/>
    <x v="3"/>
    <s v=""/>
    <x v="6"/>
    <s v=""/>
    <s v=""/>
    <x v="6"/>
    <x v="0"/>
    <n v="1878310"/>
    <x v="1"/>
  </r>
  <r>
    <x v="2"/>
    <x v="15"/>
    <x v="2"/>
    <n v="34"/>
    <x v="15"/>
    <n v="34"/>
    <s v="Stop Smoking app developed by Public Health (Smoke Free App)"/>
    <s v="Mobile phone app to support stop smoking efforts"/>
    <x v="0"/>
    <s v="Other"/>
    <s v="Digital support for stop smoking attempts"/>
    <x v="1"/>
    <s v=""/>
    <x v="6"/>
    <s v=""/>
    <s v=""/>
    <x v="1"/>
    <x v="0"/>
    <n v="16714"/>
    <x v="1"/>
  </r>
  <r>
    <x v="2"/>
    <x v="15"/>
    <x v="2"/>
    <n v="35"/>
    <x v="15"/>
    <n v="35"/>
    <s v="City GP Registration Service"/>
    <s v="City GP Registration Service"/>
    <x v="0"/>
    <s v="Other"/>
    <s v="Outreach to marginalised groups to advocate for GP registration"/>
    <x v="6"/>
    <s v=""/>
    <x v="6"/>
    <s v=""/>
    <s v=""/>
    <x v="8"/>
    <x v="0"/>
    <n v="40000"/>
    <x v="2"/>
  </r>
  <r>
    <x v="2"/>
    <x v="15"/>
    <x v="2"/>
    <n v="36"/>
    <x v="15"/>
    <n v="36"/>
    <s v="Dear Albert"/>
    <s v="Day Centre support for those with substance misuse issues"/>
    <x v="0"/>
    <s v="Risk Stratification"/>
    <s v=""/>
    <x v="1"/>
    <s v=""/>
    <x v="6"/>
    <s v=""/>
    <s v=""/>
    <x v="1"/>
    <x v="0"/>
    <n v="5824"/>
    <x v="2"/>
  </r>
  <r>
    <x v="2"/>
    <x v="15"/>
    <x v="2"/>
    <n v="37"/>
    <x v="15"/>
    <n v="37"/>
    <s v="MDT Team Leader"/>
    <s v="Leads new integrated neighbourhood team in LA"/>
    <x v="3"/>
    <s v="Care navigation and planning"/>
    <s v=""/>
    <x v="1"/>
    <s v=""/>
    <x v="6"/>
    <s v=""/>
    <s v=""/>
    <x v="1"/>
    <x v="0"/>
    <n v="55000"/>
    <x v="2"/>
  </r>
  <r>
    <x v="2"/>
    <x v="16"/>
    <x v="2"/>
    <n v="1"/>
    <x v="16"/>
    <n v="111"/>
    <s v="Community Wellbeing Services. Prevention and community building."/>
    <s v="Citizens' Advice; welfare information and advice; health and wellbeing referrals; sensory impairment; VCS support strategy"/>
    <x v="10"/>
    <s v="Integrated neighbourhood services"/>
    <s v=""/>
    <x v="5"/>
    <s v="Voluntary sector/communitiy providers"/>
    <x v="0"/>
    <s v=""/>
    <s v=""/>
    <x v="0"/>
    <x v="0"/>
    <n v="145000"/>
    <x v="1"/>
  </r>
  <r>
    <x v="2"/>
    <x v="16"/>
    <x v="2"/>
    <n v="2"/>
    <x v="16"/>
    <n v="112"/>
    <s v="Social Care Rapid Response"/>
    <s v="Rapid Response Social Workers - risk management"/>
    <x v="0"/>
    <s v="Other"/>
    <s v="Crisis response"/>
    <x v="0"/>
    <s v=""/>
    <x v="0"/>
    <s v=""/>
    <s v=""/>
    <x v="1"/>
    <x v="0"/>
    <n v="50700"/>
    <x v="1"/>
  </r>
  <r>
    <x v="2"/>
    <x v="16"/>
    <x v="2"/>
    <n v="3"/>
    <x v="16"/>
    <n v="112"/>
    <s v="Social Care Rapid Response"/>
    <s v="Rapid Response Social  Workers - risk management"/>
    <x v="0"/>
    <s v="Other"/>
    <s v="Crisis response"/>
    <x v="0"/>
    <s v=""/>
    <x v="0"/>
    <s v=""/>
    <s v=""/>
    <x v="1"/>
    <x v="3"/>
    <n v="39900"/>
    <x v="1"/>
  </r>
  <r>
    <x v="2"/>
    <x v="16"/>
    <x v="2"/>
    <n v="4"/>
    <x v="16"/>
    <n v="113"/>
    <s v="Public engagement and information"/>
    <s v="Rutland Information Service community website; engagement, co-production"/>
    <x v="0"/>
    <s v="Other"/>
    <s v="Integrated Care Planning and Navigation"/>
    <x v="0"/>
    <s v=""/>
    <x v="0"/>
    <s v=""/>
    <s v=""/>
    <x v="1"/>
    <x v="0"/>
    <n v="88600"/>
    <x v="1"/>
  </r>
  <r>
    <x v="2"/>
    <x v="16"/>
    <x v="2"/>
    <n v="5"/>
    <x v="16"/>
    <n v="114"/>
    <s v="Commissioning and contract support for wellbeing"/>
    <s v="Commissioning supporting prevention"/>
    <x v="11"/>
    <s v="Other"/>
    <s v="Commissioning Lead for prevention"/>
    <x v="0"/>
    <s v=""/>
    <x v="0"/>
    <s v=""/>
    <s v=""/>
    <x v="1"/>
    <x v="0"/>
    <n v="29000"/>
    <x v="1"/>
  </r>
  <r>
    <x v="2"/>
    <x v="16"/>
    <x v="2"/>
    <n v="6"/>
    <x v="16"/>
    <n v="121"/>
    <s v="Social prescribing"/>
    <s v="Social Prescriber; Integrated Care Co-ordinators; Mental Health Care Manager"/>
    <x v="0"/>
    <s v="Social Prescribing"/>
    <s v=""/>
    <x v="0"/>
    <s v=""/>
    <x v="0"/>
    <s v=""/>
    <s v=""/>
    <x v="1"/>
    <x v="0"/>
    <n v="45304"/>
    <x v="1"/>
  </r>
  <r>
    <x v="2"/>
    <x v="16"/>
    <x v="2"/>
    <n v="7"/>
    <x v="16"/>
    <n v="122"/>
    <s v="Work with PCN "/>
    <s v="Support for people to manage comorbidities"/>
    <x v="0"/>
    <s v="Social Prescribing"/>
    <s v=""/>
    <x v="0"/>
    <s v=""/>
    <x v="6"/>
    <s v=""/>
    <s v=""/>
    <x v="1"/>
    <x v="0"/>
    <n v="42264"/>
    <x v="1"/>
  </r>
  <r>
    <x v="2"/>
    <x v="16"/>
    <x v="2"/>
    <n v="8"/>
    <x v="16"/>
    <n v="123"/>
    <s v="IT System"/>
    <s v="Online social prescribing case management and referral platform"/>
    <x v="0"/>
    <s v="Social Prescribing"/>
    <s v=""/>
    <x v="0"/>
    <s v=""/>
    <x v="0"/>
    <s v=""/>
    <s v=""/>
    <x v="1"/>
    <x v="4"/>
    <n v="10000"/>
    <x v="1"/>
  </r>
  <r>
    <x v="2"/>
    <x v="16"/>
    <x v="2"/>
    <n v="9"/>
    <x v="16"/>
    <n v="211"/>
    <s v="Integrated community health and care services"/>
    <s v="Integration of long term conditions care: 1.4 physios, social worker and qualioty assurance worker"/>
    <x v="10"/>
    <s v="Integrated neighbourhood services"/>
    <s v=""/>
    <x v="0"/>
    <s v=""/>
    <x v="0"/>
    <s v=""/>
    <s v=""/>
    <x v="1"/>
    <x v="0"/>
    <n v="118450"/>
    <x v="1"/>
  </r>
  <r>
    <x v="2"/>
    <x v="16"/>
    <x v="2"/>
    <n v="10"/>
    <x v="16"/>
    <n v="212"/>
    <s v="Integrated community health and care services"/>
    <s v="Integration of care for people lving with ill health. Core LPT nursing, therapy, Home First in Rutland"/>
    <x v="10"/>
    <s v="Integrated neighbourhood services"/>
    <s v=""/>
    <x v="1"/>
    <s v=""/>
    <x v="6"/>
    <s v=""/>
    <s v=""/>
    <x v="8"/>
    <x v="0"/>
    <n v="510748"/>
    <x v="1"/>
  </r>
  <r>
    <x v="2"/>
    <x v="16"/>
    <x v="2"/>
    <n v="11"/>
    <x v="16"/>
    <n v="213"/>
    <s v="Integrated community health and care services"/>
    <s v="Joint funded Physio supporting prevention of step , planned admissions and step down"/>
    <x v="10"/>
    <s v="Integrated neighbourhood services"/>
    <s v=""/>
    <x v="1"/>
    <s v=""/>
    <x v="6"/>
    <s v=""/>
    <s v=""/>
    <x v="8"/>
    <x v="0"/>
    <n v="38941"/>
    <x v="1"/>
  </r>
  <r>
    <x v="2"/>
    <x v="16"/>
    <x v="2"/>
    <n v="12"/>
    <x v="16"/>
    <n v="221"/>
    <s v="Wellbeing and independence - support to live well with health issues"/>
    <s v="Admiral Nurses - supporting carers of those living with dementia"/>
    <x v="12"/>
    <s v="Other"/>
    <s v="Carer Advice and Support"/>
    <x v="0"/>
    <s v=""/>
    <x v="0"/>
    <s v=""/>
    <s v=""/>
    <x v="1"/>
    <x v="0"/>
    <n v="101900"/>
    <x v="1"/>
  </r>
  <r>
    <x v="2"/>
    <x v="16"/>
    <x v="2"/>
    <n v="13"/>
    <x v="16"/>
    <n v="222"/>
    <s v="Wellbeing and independence - support to live well with health issues"/>
    <s v="Age UK dementia support contract"/>
    <x v="12"/>
    <s v="Other"/>
    <s v="Carer Advice and Support"/>
    <x v="0"/>
    <s v=""/>
    <x v="0"/>
    <s v=""/>
    <s v=""/>
    <x v="1"/>
    <x v="0"/>
    <n v="50000"/>
    <x v="1"/>
  </r>
  <r>
    <x v="2"/>
    <x v="16"/>
    <x v="2"/>
    <n v="14"/>
    <x v="16"/>
    <n v="223"/>
    <s v="wellbeing and independence - support to live well with health issues"/>
    <s v="Carers Support Worker"/>
    <x v="12"/>
    <s v="Other"/>
    <s v="Carer Advice and Support"/>
    <x v="0"/>
    <s v=""/>
    <x v="0"/>
    <s v=""/>
    <s v=""/>
    <x v="1"/>
    <x v="0"/>
    <n v="36800"/>
    <x v="1"/>
  </r>
  <r>
    <x v="2"/>
    <x v="16"/>
    <x v="2"/>
    <n v="15"/>
    <x v="16"/>
    <n v="223"/>
    <s v="wellbeing and independence - support to live well with health issues"/>
    <s v="Carers Support Worker"/>
    <x v="12"/>
    <s v="Other"/>
    <s v="Carer Advice and Support"/>
    <x v="0"/>
    <s v=""/>
    <x v="0"/>
    <s v=""/>
    <s v=""/>
    <x v="1"/>
    <x v="3"/>
    <n v="33800"/>
    <x v="1"/>
  </r>
  <r>
    <x v="2"/>
    <x v="16"/>
    <x v="2"/>
    <n v="16"/>
    <x v="16"/>
    <n v="224"/>
    <s v="Preventative nursing"/>
    <s v="Nurse supporting In-House community care provision"/>
    <x v="10"/>
    <s v="Integrated neighbourhood services"/>
    <s v=""/>
    <x v="1"/>
    <s v=""/>
    <x v="6"/>
    <s v=""/>
    <s v=""/>
    <x v="8"/>
    <x v="0"/>
    <n v="24228"/>
    <x v="1"/>
  </r>
  <r>
    <x v="2"/>
    <x v="16"/>
    <x v="2"/>
    <n v="17"/>
    <x v="16"/>
    <n v="231"/>
    <s v="Sustaining independence at home"/>
    <s v="Housing MOT  - home check to idnetify risks to independence and help householder address them"/>
    <x v="2"/>
    <s v=""/>
    <s v=""/>
    <x v="0"/>
    <s v=""/>
    <x v="0"/>
    <s v=""/>
    <s v=""/>
    <x v="1"/>
    <x v="4"/>
    <n v="35000"/>
    <x v="1"/>
  </r>
  <r>
    <x v="2"/>
    <x v="16"/>
    <x v="2"/>
    <n v="18"/>
    <x v="16"/>
    <n v="232"/>
    <s v="Sustaining independence at home"/>
    <s v="Assistive Technology contract - extending and increasing independence and caregiver sustainability"/>
    <x v="1"/>
    <s v="Telecare"/>
    <s v=""/>
    <x v="0"/>
    <s v=""/>
    <x v="0"/>
    <s v=""/>
    <s v=""/>
    <x v="1"/>
    <x v="0"/>
    <n v="65000"/>
    <x v="1"/>
  </r>
  <r>
    <x v="2"/>
    <x v="16"/>
    <x v="2"/>
    <n v="19"/>
    <x v="16"/>
    <n v="241"/>
    <s v="Home adaptations DFG"/>
    <s v="Continuation of Housing and Prevention Grants. Priority of accelerated delivery."/>
    <x v="13"/>
    <s v="Adaptations, including statutory DFG grants"/>
    <s v=""/>
    <x v="0"/>
    <s v=""/>
    <x v="0"/>
    <s v=""/>
    <s v=""/>
    <x v="1"/>
    <x v="2"/>
    <n v="270255"/>
    <x v="1"/>
  </r>
  <r>
    <x v="2"/>
    <x v="16"/>
    <x v="2"/>
    <n v="20"/>
    <x v="16"/>
    <n v="251"/>
    <s v="Core social care support - care packages - carers"/>
    <s v="Care package payments - boost to carers' support packages"/>
    <x v="7"/>
    <s v="Domiciliary care packages"/>
    <s v=""/>
    <x v="0"/>
    <s v=""/>
    <x v="0"/>
    <s v=""/>
    <s v=""/>
    <x v="1"/>
    <x v="0"/>
    <n v="94699"/>
    <x v="1"/>
  </r>
  <r>
    <x v="2"/>
    <x v="16"/>
    <x v="2"/>
    <n v="21"/>
    <x v="16"/>
    <n v="252"/>
    <s v="Core social care support - care packages - domiciliary care"/>
    <s v="Supplement to home care costs"/>
    <x v="7"/>
    <s v="Domiciliary care packages"/>
    <s v=""/>
    <x v="0"/>
    <s v=""/>
    <x v="0"/>
    <s v=""/>
    <s v=""/>
    <x v="1"/>
    <x v="3"/>
    <n v="29230"/>
    <x v="1"/>
  </r>
  <r>
    <x v="2"/>
    <x v="16"/>
    <x v="2"/>
    <n v="22"/>
    <x v="16"/>
    <n v="261"/>
    <s v="Working with care providers to enhance health"/>
    <s v="Care provider quality assurance"/>
    <x v="16"/>
    <s v="Other"/>
    <s v="Prevention of health deterioration and hospital admisison"/>
    <x v="0"/>
    <s v=""/>
    <x v="0"/>
    <s v=""/>
    <s v=""/>
    <x v="1"/>
    <x v="0"/>
    <n v="29000"/>
    <x v="1"/>
  </r>
  <r>
    <x v="2"/>
    <x v="16"/>
    <x v="2"/>
    <n v="23"/>
    <x v="16"/>
    <n v="262"/>
    <s v="Working with care providers to enhance health"/>
    <s v="Care provider liaison and MDT coordination including Enhanced Health in care Homes agenda"/>
    <x v="8"/>
    <s v="Multi-Disciplinary/Multi-Agency Discharge Teams supporting discharge"/>
    <s v=""/>
    <x v="0"/>
    <s v=""/>
    <x v="0"/>
    <s v=""/>
    <s v=""/>
    <x v="1"/>
    <x v="0"/>
    <n v="96500"/>
    <x v="1"/>
  </r>
  <r>
    <x v="2"/>
    <x v="16"/>
    <x v="2"/>
    <n v="24"/>
    <x v="16"/>
    <n v="311"/>
    <s v="Crisis response"/>
    <s v="Managing crisis, minimising hospitalisation"/>
    <x v="8"/>
    <s v="Multi-Disciplinary/Multi-Agency Discharge Teams supporting discharge"/>
    <s v=""/>
    <x v="0"/>
    <s v=""/>
    <x v="0"/>
    <s v=""/>
    <s v=""/>
    <x v="1"/>
    <x v="0"/>
    <n v="105600"/>
    <x v="1"/>
  </r>
  <r>
    <x v="2"/>
    <x v="16"/>
    <x v="2"/>
    <n v="25"/>
    <x v="16"/>
    <n v="312"/>
    <s v="Crisis response"/>
    <s v="Managing crisis, minimising hospitalisation"/>
    <x v="8"/>
    <s v="Multi-Disciplinary/Multi-Agency Discharge Teams supporting discharge"/>
    <s v=""/>
    <x v="1"/>
    <s v=""/>
    <x v="6"/>
    <s v=""/>
    <s v=""/>
    <x v="8"/>
    <x v="0"/>
    <n v="124679"/>
    <x v="1"/>
  </r>
  <r>
    <x v="2"/>
    <x v="16"/>
    <x v="2"/>
    <n v="26"/>
    <x v="16"/>
    <n v="321"/>
    <s v="Transfer of care and reablement"/>
    <s v="Reablement"/>
    <x v="8"/>
    <s v="Multi-Disciplinary/Multi-Agency Discharge Teams supporting discharge"/>
    <s v=""/>
    <x v="0"/>
    <s v=""/>
    <x v="0"/>
    <s v=""/>
    <s v=""/>
    <x v="1"/>
    <x v="0"/>
    <n v="640300"/>
    <x v="1"/>
  </r>
  <r>
    <x v="2"/>
    <x v="16"/>
    <x v="2"/>
    <n v="27"/>
    <x v="16"/>
    <n v="322"/>
    <s v="Transfer of care and reablement"/>
    <s v="Transfer of care improvements - SPA ICS In-Reach Nurse"/>
    <x v="19"/>
    <s v="Reablement to support discharge -step down (Discharge to Assess pathway 1)"/>
    <s v=""/>
    <x v="1"/>
    <s v=""/>
    <x v="6"/>
    <s v=""/>
    <s v=""/>
    <x v="8"/>
    <x v="0"/>
    <n v="106717"/>
    <x v="1"/>
  </r>
  <r>
    <x v="2"/>
    <x v="16"/>
    <x v="2"/>
    <n v="28"/>
    <x v="16"/>
    <n v="323"/>
    <s v="Transfer of care and reablement"/>
    <s v="Transfer of care social work"/>
    <x v="22"/>
    <s v="Step down (discharge to assess pathway-2)"/>
    <s v=""/>
    <x v="0"/>
    <s v=""/>
    <x v="0"/>
    <s v=""/>
    <s v=""/>
    <x v="1"/>
    <x v="3"/>
    <n v="74150"/>
    <x v="1"/>
  </r>
  <r>
    <x v="2"/>
    <x v="16"/>
    <x v="2"/>
    <n v="29"/>
    <x v="16"/>
    <n v="324"/>
    <s v="Transfer of care and reablement"/>
    <s v="Joint discharge lead"/>
    <x v="8"/>
    <s v="Multi-Disciplinary/Multi-Agency Discharge Teams supporting discharge"/>
    <s v=""/>
    <x v="1"/>
    <s v=""/>
    <x v="6"/>
    <s v=""/>
    <s v=""/>
    <x v="8"/>
    <x v="6"/>
    <n v="21000"/>
    <x v="2"/>
  </r>
  <r>
    <x v="2"/>
    <x v="16"/>
    <x v="2"/>
    <n v="30"/>
    <x v="16"/>
    <n v="411"/>
    <s v="Programme management and analytics"/>
    <s v="Programme support including analytics"/>
    <x v="9"/>
    <s v="Data Integration"/>
    <s v=""/>
    <x v="0"/>
    <s v=""/>
    <x v="0"/>
    <s v=""/>
    <s v=""/>
    <x v="1"/>
    <x v="0"/>
    <n v="89588"/>
    <x v="1"/>
  </r>
  <r>
    <x v="2"/>
    <x v="16"/>
    <x v="2"/>
    <n v="31"/>
    <x v="16"/>
    <n v="412"/>
    <s v="IT for mobile working and single assessment"/>
    <s v="Enablers - IT costs: tableau, Smart Cared, engagement. Inlcudes £10,791 iBCF"/>
    <x v="9"/>
    <s v="System IT Interoperability"/>
    <s v=""/>
    <x v="0"/>
    <s v=""/>
    <x v="0"/>
    <s v=""/>
    <s v=""/>
    <x v="1"/>
    <x v="3"/>
    <n v="41738"/>
    <x v="1"/>
  </r>
  <r>
    <x v="2"/>
    <x v="17"/>
    <x v="2"/>
    <n v="1"/>
    <x v="17"/>
    <n v="1"/>
    <s v="Access &amp; Navigation "/>
    <s v="Care Coordination_x000a_CityCare ‘Out of Hospital Contract’  MDT, LTC case management, specialist nurses and NCGPA Social Prescribing "/>
    <x v="3"/>
    <s v="Care navigation and planning"/>
    <s v=""/>
    <x v="1"/>
    <s v=""/>
    <x v="6"/>
    <s v=""/>
    <s v=""/>
    <x v="3"/>
    <x v="0"/>
    <n v="1059656"/>
    <x v="1"/>
  </r>
  <r>
    <x v="2"/>
    <x v="17"/>
    <x v="2"/>
    <n v="2"/>
    <x v="17"/>
    <n v="2"/>
    <s v="Access &amp; Navigation "/>
    <s v="Single Point of Access"/>
    <x v="3"/>
    <s v="Care navigation and planning"/>
    <s v=""/>
    <x v="0"/>
    <s v=""/>
    <x v="0"/>
    <s v=""/>
    <s v=""/>
    <x v="1"/>
    <x v="0"/>
    <n v="1121119"/>
    <x v="1"/>
  </r>
  <r>
    <x v="2"/>
    <x v="17"/>
    <x v="2"/>
    <n v="3"/>
    <x v="17"/>
    <n v="3"/>
    <s v="Integrated Care"/>
    <s v="Integrated Care Team- CityCare ‘Out of Hospital Contract’ 2hour response service "/>
    <x v="19"/>
    <s v="Rapid/Crisis Response - step up (2 hr response)"/>
    <s v=""/>
    <x v="1"/>
    <s v=""/>
    <x v="6"/>
    <s v=""/>
    <s v=""/>
    <x v="3"/>
    <x v="0"/>
    <n v="6885017"/>
    <x v="1"/>
  </r>
  <r>
    <x v="2"/>
    <x v="17"/>
    <x v="2"/>
    <n v="4"/>
    <x v="17"/>
    <n v="4"/>
    <s v="Integrated Care"/>
    <s v="Homecare Packages plus integrated team costs"/>
    <x v="7"/>
    <s v="Domiciliary care packages"/>
    <s v=""/>
    <x v="0"/>
    <s v=""/>
    <x v="0"/>
    <s v=""/>
    <s v=""/>
    <x v="1"/>
    <x v="0"/>
    <n v="7815840"/>
    <x v="1"/>
  </r>
  <r>
    <x v="2"/>
    <x v="17"/>
    <x v="2"/>
    <n v="5"/>
    <x v="17"/>
    <n v="5"/>
    <s v="Integrated Care"/>
    <s v="Care Navigation and Planning"/>
    <x v="3"/>
    <s v="Care navigation and planning"/>
    <s v=""/>
    <x v="1"/>
    <s v=""/>
    <x v="0"/>
    <s v=""/>
    <s v=""/>
    <x v="1"/>
    <x v="0"/>
    <n v="507699"/>
    <x v="1"/>
  </r>
  <r>
    <x v="2"/>
    <x v="17"/>
    <x v="2"/>
    <n v="6"/>
    <x v="17"/>
    <n v="6"/>
    <s v="Integrated Care"/>
    <s v="Reablement/Rehabilitation Services"/>
    <x v="3"/>
    <s v="Assessment teams/joint assessment"/>
    <s v=""/>
    <x v="0"/>
    <s v=""/>
    <x v="0"/>
    <s v=""/>
    <s v=""/>
    <x v="1"/>
    <x v="0"/>
    <n v="3274458"/>
    <x v="1"/>
  </r>
  <r>
    <x v="2"/>
    <x v="17"/>
    <x v="2"/>
    <n v="7"/>
    <x v="17"/>
    <n v="7"/>
    <s v="Primary Care"/>
    <s v="GP Practice Enhanced Services - case management, MDT and coordination"/>
    <x v="0"/>
    <s v="Risk Stratification"/>
    <s v=""/>
    <x v="6"/>
    <s v=""/>
    <x v="6"/>
    <s v=""/>
    <s v=""/>
    <x v="3"/>
    <x v="0"/>
    <n v="2842525"/>
    <x v="1"/>
  </r>
  <r>
    <x v="2"/>
    <x v="17"/>
    <x v="2"/>
    <n v="8"/>
    <x v="17"/>
    <n v="8"/>
    <s v="Facilitating Discharge"/>
    <s v="Integrated enablemnet teams supporting discharge "/>
    <x v="8"/>
    <s v="Multi-Disciplinary/Multi-Agency Discharge Teams supporting discharge"/>
    <s v=""/>
    <x v="0"/>
    <s v=""/>
    <x v="0"/>
    <s v=""/>
    <s v=""/>
    <x v="1"/>
    <x v="0"/>
    <n v="1045979"/>
    <x v="1"/>
  </r>
  <r>
    <x v="2"/>
    <x v="17"/>
    <x v="2"/>
    <n v="9"/>
    <x v="17"/>
    <n v="9"/>
    <s v="Facilitating Discharge"/>
    <s v="Mental Health teams"/>
    <x v="3"/>
    <s v="Care navigation and planning"/>
    <s v=""/>
    <x v="0"/>
    <s v=""/>
    <x v="0"/>
    <s v=""/>
    <s v=""/>
    <x v="1"/>
    <x v="0"/>
    <n v="1704546"/>
    <x v="1"/>
  </r>
  <r>
    <x v="2"/>
    <x v="17"/>
    <x v="2"/>
    <n v="10"/>
    <x v="17"/>
    <n v="10"/>
    <s v="Assistive Technology"/>
    <s v="Telecare, Telehealth &amp; Integrated jointly commissioned"/>
    <x v="1"/>
    <s v="Telecare"/>
    <s v=""/>
    <x v="1"/>
    <s v=""/>
    <x v="1"/>
    <s v="0.46"/>
    <s v="0.54"/>
    <x v="1"/>
    <x v="0"/>
    <n v="334400"/>
    <x v="1"/>
  </r>
  <r>
    <x v="2"/>
    <x v="17"/>
    <x v="2"/>
    <n v="11"/>
    <x v="17"/>
    <n v="11"/>
    <s v="Assistive Technology"/>
    <s v="Dispersed Alarm Service"/>
    <x v="1"/>
    <s v="Community based equipment"/>
    <s v=""/>
    <x v="1"/>
    <s v=""/>
    <x v="1"/>
    <s v="0.46"/>
    <s v="0.54"/>
    <x v="1"/>
    <x v="0"/>
    <n v="115900"/>
    <x v="1"/>
  </r>
  <r>
    <x v="2"/>
    <x v="17"/>
    <x v="2"/>
    <n v="12"/>
    <x v="17"/>
    <n v="12"/>
    <s v="Assistive Technology"/>
    <s v="Assistive Technology Equipment"/>
    <x v="1"/>
    <s v="Community based equipment"/>
    <s v=""/>
    <x v="1"/>
    <s v=""/>
    <x v="6"/>
    <s v=""/>
    <s v=""/>
    <x v="2"/>
    <x v="0"/>
    <n v="19949"/>
    <x v="1"/>
  </r>
  <r>
    <x v="2"/>
    <x v="17"/>
    <x v="2"/>
    <n v="13"/>
    <x v="17"/>
    <n v="13"/>
    <s v="Carers"/>
    <s v="Carers Advice and Support &amp; Respite Service"/>
    <x v="12"/>
    <s v="Respite services"/>
    <s v=""/>
    <x v="1"/>
    <s v=""/>
    <x v="1"/>
    <s v="1"/>
    <s v="0"/>
    <x v="0"/>
    <x v="0"/>
    <n v="714040"/>
    <x v="1"/>
  </r>
  <r>
    <x v="2"/>
    <x v="17"/>
    <x v="2"/>
    <n v="14"/>
    <x v="17"/>
    <n v="14"/>
    <s v="Housing Health"/>
    <s v="Advice &amp; Support"/>
    <x v="2"/>
    <s v=""/>
    <s v=""/>
    <x v="1"/>
    <s v=""/>
    <x v="6"/>
    <s v=""/>
    <s v=""/>
    <x v="1"/>
    <x v="0"/>
    <n v="90355"/>
    <x v="1"/>
  </r>
  <r>
    <x v="2"/>
    <x v="17"/>
    <x v="2"/>
    <n v="15"/>
    <x v="17"/>
    <n v="15"/>
    <s v="Disabled Facilities Grant"/>
    <s v="Adaptation, community equipment and assistive technology "/>
    <x v="13"/>
    <s v="Adaptations, including statutory DFG grants"/>
    <s v=""/>
    <x v="0"/>
    <s v=""/>
    <x v="0"/>
    <s v=""/>
    <s v=""/>
    <x v="1"/>
    <x v="2"/>
    <n v="2768450"/>
    <x v="1"/>
  </r>
  <r>
    <x v="2"/>
    <x v="17"/>
    <x v="2"/>
    <n v="16"/>
    <x v="17"/>
    <n v="16"/>
    <s v="Improved Better Care Fund"/>
    <s v="Stabilise care provider market"/>
    <x v="17"/>
    <s v=""/>
    <s v="Stabilise care market to support provide fee rate increases. Note this scheme applies to a number of provision areas"/>
    <x v="0"/>
    <s v=""/>
    <x v="0"/>
    <s v=""/>
    <s v=""/>
    <x v="1"/>
    <x v="3"/>
    <n v="9269907"/>
    <x v="1"/>
  </r>
  <r>
    <x v="2"/>
    <x v="17"/>
    <x v="2"/>
    <n v="17"/>
    <x v="17"/>
    <n v="17"/>
    <s v="Improved Better Care Fund"/>
    <s v="Social Care reablement and early intervention OT"/>
    <x v="19"/>
    <s v="Reablement to support discharge -step down (Discharge to Assess pathway 1)"/>
    <s v="social care reablement and early intervention OT"/>
    <x v="0"/>
    <s v=""/>
    <x v="0"/>
    <s v=""/>
    <s v=""/>
    <x v="1"/>
    <x v="3"/>
    <n v="1269521"/>
    <x v="1"/>
  </r>
  <r>
    <x v="2"/>
    <x v="17"/>
    <x v="2"/>
    <n v="18"/>
    <x v="17"/>
    <n v="18"/>
    <s v="Improved Better Care Fund"/>
    <s v="Complex needs healthcare services and reviewng officers"/>
    <x v="7"/>
    <s v="Domiciliary care packages"/>
    <s v="complex needs homecare and reviewing officers"/>
    <x v="0"/>
    <s v=""/>
    <x v="0"/>
    <s v=""/>
    <s v=""/>
    <x v="1"/>
    <x v="3"/>
    <n v="1172561"/>
    <x v="1"/>
  </r>
  <r>
    <x v="2"/>
    <x v="17"/>
    <x v="2"/>
    <n v="19"/>
    <x v="17"/>
    <n v="19"/>
    <s v="Improved Better Care Fund"/>
    <s v="Hospital Discharge Team"/>
    <x v="8"/>
    <s v="Multi-Disciplinary/Multi-Agency Discharge Teams supporting discharge"/>
    <s v="Hospital Discharge Team"/>
    <x v="0"/>
    <s v=""/>
    <x v="0"/>
    <s v=""/>
    <s v=""/>
    <x v="1"/>
    <x v="3"/>
    <n v="44873"/>
    <x v="1"/>
  </r>
  <r>
    <x v="2"/>
    <x v="17"/>
    <x v="2"/>
    <n v="20"/>
    <x v="17"/>
    <n v="20"/>
    <s v="Improved Better Care Fund"/>
    <s v="Winter Pressures"/>
    <x v="10"/>
    <s v="Other"/>
    <s v="Winter Pressures"/>
    <x v="0"/>
    <s v=""/>
    <x v="0"/>
    <s v=""/>
    <s v=""/>
    <x v="1"/>
    <x v="3"/>
    <n v="1550028"/>
    <x v="1"/>
  </r>
  <r>
    <x v="2"/>
    <x v="17"/>
    <x v="2"/>
    <n v="21"/>
    <x v="17"/>
    <n v="21"/>
    <s v="Improved Better Care Fund"/>
    <s v="Meeting adult social care needs (demand and complexity)"/>
    <x v="17"/>
    <s v=""/>
    <s v="meeting adult social care demand and  complexity). Please note this scheme applies to a number of personalised and strength based positions (not direct budgets)"/>
    <x v="0"/>
    <s v=""/>
    <x v="0"/>
    <s v=""/>
    <s v=""/>
    <x v="1"/>
    <x v="3"/>
    <n v="3271472"/>
    <x v="1"/>
  </r>
  <r>
    <x v="2"/>
    <x v="17"/>
    <x v="2"/>
    <n v="22"/>
    <x v="17"/>
    <n v="22"/>
    <s v="Improved Better Care Fund"/>
    <s v="Nottingham Health and Care Point"/>
    <x v="3"/>
    <s v="Care navigation and planning"/>
    <s v=""/>
    <x v="0"/>
    <s v=""/>
    <x v="0"/>
    <s v=""/>
    <s v=""/>
    <x v="1"/>
    <x v="3"/>
    <n v="24445"/>
    <x v="1"/>
  </r>
  <r>
    <x v="2"/>
    <x v="18"/>
    <x v="2"/>
    <n v="1"/>
    <x v="18"/>
    <n v="51"/>
    <s v="Community Resilience &amp; Prevention"/>
    <s v="Falls First Response"/>
    <x v="0"/>
    <s v="Other"/>
    <s v="Falls Prevention &amp; Responder"/>
    <x v="0"/>
    <s v=""/>
    <x v="0"/>
    <s v=""/>
    <s v=""/>
    <x v="2"/>
    <x v="0"/>
    <n v="42124"/>
    <x v="1"/>
  </r>
  <r>
    <x v="2"/>
    <x v="18"/>
    <x v="2"/>
    <n v="2"/>
    <x v="18"/>
    <n v="51"/>
    <s v="Community Resilience &amp; Prevention"/>
    <s v="Community Commissioning"/>
    <x v="0"/>
    <s v="Other"/>
    <s v="Commissioning &amp; contracting for community-based services"/>
    <x v="0"/>
    <s v=""/>
    <x v="0"/>
    <s v=""/>
    <s v=""/>
    <x v="1"/>
    <x v="0"/>
    <n v="219752.99915278394"/>
    <x v="1"/>
  </r>
  <r>
    <x v="2"/>
    <x v="18"/>
    <x v="2"/>
    <n v="3"/>
    <x v="18"/>
    <n v="52"/>
    <s v="Support for Hospital Discharge"/>
    <s v="Integrated Discharge Lead"/>
    <x v="8"/>
    <s v="Multi-Disciplinary/Multi-Agency Discharge Teams supporting discharge"/>
    <s v=""/>
    <x v="0"/>
    <s v=""/>
    <x v="0"/>
    <s v=""/>
    <s v=""/>
    <x v="6"/>
    <x v="0"/>
    <n v="33239.629999999997"/>
    <x v="1"/>
  </r>
  <r>
    <x v="2"/>
    <x v="18"/>
    <x v="2"/>
    <n v="4"/>
    <x v="18"/>
    <n v="52"/>
    <s v="Support for Hospital Discharge"/>
    <s v="Home First"/>
    <x v="19"/>
    <s v="Reablement service accepting community and discharge referrals"/>
    <s v=""/>
    <x v="0"/>
    <s v=""/>
    <x v="0"/>
    <s v=""/>
    <s v=""/>
    <x v="2"/>
    <x v="0"/>
    <n v="2389255.3199999998"/>
    <x v="1"/>
  </r>
  <r>
    <x v="2"/>
    <x v="18"/>
    <x v="2"/>
    <n v="5"/>
    <x v="18"/>
    <n v="52"/>
    <s v="Support for Hospital Discharge"/>
    <s v="Discharge to Assess- unfunded services due to end of HDP"/>
    <x v="19"/>
    <s v="Reablement to support discharge -step down (Discharge to Assess pathway 1)"/>
    <s v=""/>
    <x v="0"/>
    <s v=""/>
    <x v="0"/>
    <s v=""/>
    <s v=""/>
    <x v="2"/>
    <x v="0"/>
    <n v="102209.26694999872"/>
    <x v="2"/>
  </r>
  <r>
    <x v="2"/>
    <x v="18"/>
    <x v="2"/>
    <n v="6"/>
    <x v="18"/>
    <n v="52"/>
    <s v="Support for Hospital Discharge"/>
    <s v="Discharge to Assess- unfunded services due to end of HDP"/>
    <x v="22"/>
    <s v="Step down (discharge to assess pathway-2)"/>
    <s v=""/>
    <x v="0"/>
    <s v=""/>
    <x v="0"/>
    <s v=""/>
    <s v=""/>
    <x v="2"/>
    <x v="0"/>
    <n v="193560.76576901769"/>
    <x v="2"/>
  </r>
  <r>
    <x v="2"/>
    <x v="18"/>
    <x v="2"/>
    <n v="7"/>
    <x v="18"/>
    <n v="52"/>
    <s v="Support for Hospital Discharge"/>
    <s v="Discharge to Assess- unfunded services due to end of HDP"/>
    <x v="8"/>
    <s v="Home First/Discharge to Assess - process support/core costs"/>
    <s v=""/>
    <x v="0"/>
    <s v=""/>
    <x v="0"/>
    <s v=""/>
    <s v=""/>
    <x v="3"/>
    <x v="0"/>
    <n v="9872.6272809835828"/>
    <x v="2"/>
  </r>
  <r>
    <x v="2"/>
    <x v="18"/>
    <x v="2"/>
    <n v="8"/>
    <x v="18"/>
    <n v="52"/>
    <s v="Support for Hospital Discharge"/>
    <s v="Care Act Assessment Team"/>
    <x v="3"/>
    <s v="Assessment teams/joint assessment"/>
    <s v=""/>
    <x v="0"/>
    <s v=""/>
    <x v="0"/>
    <s v=""/>
    <s v=""/>
    <x v="1"/>
    <x v="0"/>
    <n v="298772"/>
    <x v="2"/>
  </r>
  <r>
    <x v="2"/>
    <x v="18"/>
    <x v="2"/>
    <n v="9"/>
    <x v="18"/>
    <n v="52"/>
    <s v="Support for Hospital Discharge"/>
    <s v="Short-term Residential Care"/>
    <x v="22"/>
    <s v="Step up"/>
    <s v=""/>
    <x v="0"/>
    <s v=""/>
    <x v="0"/>
    <s v=""/>
    <s v=""/>
    <x v="2"/>
    <x v="0"/>
    <n v="200000"/>
    <x v="1"/>
  </r>
  <r>
    <x v="2"/>
    <x v="18"/>
    <x v="2"/>
    <n v="10"/>
    <x v="18"/>
    <n v="52"/>
    <s v="Support for Hospital Discharge"/>
    <s v="Housing Hospital Discharge"/>
    <x v="8"/>
    <s v="Housing and related services"/>
    <s v=""/>
    <x v="0"/>
    <s v=""/>
    <x v="0"/>
    <s v=""/>
    <s v=""/>
    <x v="1"/>
    <x v="0"/>
    <n v="80406.995739731996"/>
    <x v="1"/>
  </r>
  <r>
    <x v="2"/>
    <x v="18"/>
    <x v="2"/>
    <n v="11"/>
    <x v="18"/>
    <n v="52"/>
    <s v="Support for Hospital Discharge"/>
    <s v="Brokerage"/>
    <x v="8"/>
    <s v="Improved discharge to Care Homes"/>
    <s v=""/>
    <x v="0"/>
    <s v=""/>
    <x v="0"/>
    <s v=""/>
    <s v=""/>
    <x v="1"/>
    <x v="0"/>
    <n v="224212.00241549674"/>
    <x v="1"/>
  </r>
  <r>
    <x v="2"/>
    <x v="18"/>
    <x v="2"/>
    <n v="12"/>
    <x v="18"/>
    <n v="52"/>
    <s v="Support for Hospital Discharge"/>
    <s v="Social Care Urgent Care"/>
    <x v="8"/>
    <s v="Multi-Disciplinary/Multi-Agency Discharge Teams supporting discharge"/>
    <s v=""/>
    <x v="0"/>
    <s v=""/>
    <x v="0"/>
    <s v=""/>
    <s v=""/>
    <x v="1"/>
    <x v="0"/>
    <n v="792889.00478661782"/>
    <x v="1"/>
  </r>
  <r>
    <x v="2"/>
    <x v="18"/>
    <x v="2"/>
    <n v="13"/>
    <x v="18"/>
    <n v="53"/>
    <s v="Partnerships &amp; Integration"/>
    <s v="Partnerships &amp; Integration Staffing"/>
    <x v="9"/>
    <s v="Programme management"/>
    <s v=""/>
    <x v="0"/>
    <s v=""/>
    <x v="0"/>
    <s v=""/>
    <s v=""/>
    <x v="1"/>
    <x v="0"/>
    <n v="351362.04"/>
    <x v="1"/>
  </r>
  <r>
    <x v="2"/>
    <x v="18"/>
    <x v="2"/>
    <n v="14"/>
    <x v="18"/>
    <n v="54"/>
    <s v="Social Care Complex Needs"/>
    <s v="DoLs / AMHPs"/>
    <x v="6"/>
    <s v="Independent Mental Health Advocacy"/>
    <s v=""/>
    <x v="0"/>
    <s v=""/>
    <x v="0"/>
    <s v=""/>
    <s v=""/>
    <x v="1"/>
    <x v="0"/>
    <n v="852020.99766149814"/>
    <x v="1"/>
  </r>
  <r>
    <x v="2"/>
    <x v="18"/>
    <x v="2"/>
    <n v="15"/>
    <x v="18"/>
    <n v="54"/>
    <s v="Social Care Complex Needs"/>
    <s v="Social Care Complex Needs Team"/>
    <x v="3"/>
    <s v="Assessment teams/joint assessment"/>
    <s v=""/>
    <x v="0"/>
    <s v=""/>
    <x v="0"/>
    <s v=""/>
    <s v=""/>
    <x v="1"/>
    <x v="0"/>
    <n v="491295.99674277368"/>
    <x v="1"/>
  </r>
  <r>
    <x v="2"/>
    <x v="18"/>
    <x v="2"/>
    <n v="16"/>
    <x v="18"/>
    <n v="57"/>
    <s v="Carers Support"/>
    <s v="Carers Support Contracts"/>
    <x v="6"/>
    <s v="Carer advice and support"/>
    <s v=""/>
    <x v="0"/>
    <s v=""/>
    <x v="0"/>
    <s v=""/>
    <s v=""/>
    <x v="0"/>
    <x v="0"/>
    <n v="225000"/>
    <x v="1"/>
  </r>
  <r>
    <x v="2"/>
    <x v="18"/>
    <x v="2"/>
    <n v="17"/>
    <x v="18"/>
    <n v="51"/>
    <s v="Community Resilience &amp; Prevention"/>
    <s v="Falls First Response"/>
    <x v="0"/>
    <s v="Other"/>
    <s v="Falls Prevention &amp; Responder"/>
    <x v="1"/>
    <s v=""/>
    <x v="6"/>
    <s v=""/>
    <s v=""/>
    <x v="2"/>
    <x v="0"/>
    <n v="124634.367"/>
    <x v="1"/>
  </r>
  <r>
    <x v="2"/>
    <x v="18"/>
    <x v="2"/>
    <n v="18"/>
    <x v="18"/>
    <n v="52"/>
    <s v="Support for Hospital Discharge"/>
    <s v="Discharge to Assess at LICU"/>
    <x v="16"/>
    <s v="Discharge from hospital (with reablement) to long term residential care (Discharge to Assess Pathway 3)"/>
    <s v=""/>
    <x v="1"/>
    <s v=""/>
    <x v="6"/>
    <s v=""/>
    <s v=""/>
    <x v="2"/>
    <x v="0"/>
    <n v="891699.58979999996"/>
    <x v="1"/>
  </r>
  <r>
    <x v="2"/>
    <x v="18"/>
    <x v="2"/>
    <n v="19"/>
    <x v="18"/>
    <n v="52"/>
    <s v="Support for Hospital Discharge"/>
    <s v="Home First"/>
    <x v="19"/>
    <s v="Reablement service accepting community and discharge referrals"/>
    <s v=""/>
    <x v="1"/>
    <s v=""/>
    <x v="6"/>
    <s v=""/>
    <s v=""/>
    <x v="2"/>
    <x v="0"/>
    <n v="500000"/>
    <x v="2"/>
  </r>
  <r>
    <x v="2"/>
    <x v="18"/>
    <x v="2"/>
    <n v="20"/>
    <x v="18"/>
    <n v="52"/>
    <s v="Support for Hospital Discharge"/>
    <s v="Discharge to Assess- unfunded services due to end of HDP"/>
    <x v="19"/>
    <s v="Reablement to support discharge -step down (Discharge to Assess pathway 1)"/>
    <s v=""/>
    <x v="1"/>
    <s v=""/>
    <x v="6"/>
    <s v=""/>
    <s v=""/>
    <x v="2"/>
    <x v="0"/>
    <n v="19013.593978651053"/>
    <x v="2"/>
  </r>
  <r>
    <x v="2"/>
    <x v="18"/>
    <x v="2"/>
    <n v="21"/>
    <x v="18"/>
    <n v="52"/>
    <s v="Support for Hospital Discharge"/>
    <s v="Discharge to Assess- unfunded services due to end of HDP"/>
    <x v="22"/>
    <s v="Step down (discharge to assess pathway-2)"/>
    <s v=""/>
    <x v="1"/>
    <s v=""/>
    <x v="6"/>
    <s v=""/>
    <s v=""/>
    <x v="2"/>
    <x v="0"/>
    <n v="36007.359414183993"/>
    <x v="2"/>
  </r>
  <r>
    <x v="2"/>
    <x v="18"/>
    <x v="2"/>
    <n v="22"/>
    <x v="18"/>
    <n v="52"/>
    <s v="Support for Hospital Discharge"/>
    <s v="Discharge to Assess- unfunded services due to end of HDP"/>
    <x v="8"/>
    <s v="Home First/Discharge to Assess - process support/core costs"/>
    <s v=""/>
    <x v="1"/>
    <s v=""/>
    <x v="6"/>
    <s v=""/>
    <s v=""/>
    <x v="3"/>
    <x v="0"/>
    <n v="1836.5666071649478"/>
    <x v="2"/>
  </r>
  <r>
    <x v="2"/>
    <x v="18"/>
    <x v="2"/>
    <n v="23"/>
    <x v="18"/>
    <n v="57"/>
    <s v="Carers Support"/>
    <s v="Acorns Children's Hospice"/>
    <x v="12"/>
    <s v="Respite services"/>
    <s v=""/>
    <x v="1"/>
    <s v=""/>
    <x v="6"/>
    <s v=""/>
    <s v=""/>
    <x v="0"/>
    <x v="0"/>
    <n v="32154.489000000001"/>
    <x v="1"/>
  </r>
  <r>
    <x v="2"/>
    <x v="18"/>
    <x v="2"/>
    <n v="24"/>
    <x v="18"/>
    <n v="57"/>
    <s v="Carers Support"/>
    <s v="St Michael's Hospice Carer's Support"/>
    <x v="12"/>
    <s v="Respite services"/>
    <s v=""/>
    <x v="1"/>
    <s v=""/>
    <x v="6"/>
    <s v=""/>
    <s v=""/>
    <x v="0"/>
    <x v="0"/>
    <n v="261344.592"/>
    <x v="1"/>
  </r>
  <r>
    <x v="2"/>
    <x v="18"/>
    <x v="2"/>
    <n v="25"/>
    <x v="18"/>
    <n v="60"/>
    <s v="Community Health Services"/>
    <s v="Integrated Community Care"/>
    <x v="10"/>
    <s v="Integrated neighbourhood services"/>
    <s v=""/>
    <x v="1"/>
    <s v=""/>
    <x v="6"/>
    <s v=""/>
    <s v=""/>
    <x v="3"/>
    <x v="0"/>
    <n v="6638833.3996389993"/>
    <x v="1"/>
  </r>
  <r>
    <x v="2"/>
    <x v="18"/>
    <x v="2"/>
    <n v="26"/>
    <x v="18"/>
    <n v="60"/>
    <s v="Community Health Services"/>
    <s v="Additional Community Services"/>
    <x v="10"/>
    <s v="Integrated neighbourhood services"/>
    <s v=""/>
    <x v="1"/>
    <s v=""/>
    <x v="6"/>
    <s v=""/>
    <s v=""/>
    <x v="3"/>
    <x v="0"/>
    <n v="29390"/>
    <x v="1"/>
  </r>
  <r>
    <x v="2"/>
    <x v="18"/>
    <x v="2"/>
    <n v="27"/>
    <x v="18"/>
    <n v="60"/>
    <s v="Community Health Services"/>
    <s v="Head of Integrated Care Services"/>
    <x v="10"/>
    <s v="Integrated neighbourhood services"/>
    <s v=""/>
    <x v="1"/>
    <s v=""/>
    <x v="6"/>
    <s v=""/>
    <s v=""/>
    <x v="3"/>
    <x v="0"/>
    <n v="91070.32"/>
    <x v="1"/>
  </r>
  <r>
    <x v="2"/>
    <x v="18"/>
    <x v="2"/>
    <n v="28"/>
    <x v="18"/>
    <n v="33"/>
    <s v="Disabled Facilities Grant"/>
    <s v="Disabled Facilities Grant"/>
    <x v="13"/>
    <s v="Adaptations, including statutory DFG grants"/>
    <s v=""/>
    <x v="0"/>
    <s v=""/>
    <x v="0"/>
    <s v=""/>
    <s v=""/>
    <x v="1"/>
    <x v="2"/>
    <n v="2268653"/>
    <x v="1"/>
  </r>
  <r>
    <x v="2"/>
    <x v="18"/>
    <x v="2"/>
    <n v="29"/>
    <x v="18"/>
    <n v="151"/>
    <s v="Community Resilience &amp; Prevention"/>
    <s v="Talk Community"/>
    <x v="10"/>
    <s v="Integrated neighbourhood services"/>
    <s v=""/>
    <x v="0"/>
    <s v=""/>
    <x v="0"/>
    <s v=""/>
    <s v=""/>
    <x v="1"/>
    <x v="3"/>
    <n v="1556027.0032561626"/>
    <x v="1"/>
  </r>
  <r>
    <x v="2"/>
    <x v="18"/>
    <x v="2"/>
    <n v="30"/>
    <x v="18"/>
    <n v="151"/>
    <s v="Community Resilience &amp; Prevention"/>
    <s v="Care Navigator Frequent Fallers"/>
    <x v="0"/>
    <s v="Other"/>
    <s v="Falls Prevention &amp; Responder"/>
    <x v="0"/>
    <s v=""/>
    <x v="0"/>
    <s v=""/>
    <s v=""/>
    <x v="1"/>
    <x v="3"/>
    <n v="44000"/>
    <x v="1"/>
  </r>
  <r>
    <x v="2"/>
    <x v="18"/>
    <x v="2"/>
    <n v="31"/>
    <x v="18"/>
    <n v="151"/>
    <s v="Community Resilience &amp; Prevention"/>
    <s v="Advocacy"/>
    <x v="6"/>
    <s v="Independent Mental Health Advocacy"/>
    <s v=""/>
    <x v="0"/>
    <s v=""/>
    <x v="0"/>
    <s v=""/>
    <s v=""/>
    <x v="1"/>
    <x v="3"/>
    <n v="215000"/>
    <x v="1"/>
  </r>
  <r>
    <x v="2"/>
    <x v="18"/>
    <x v="2"/>
    <n v="32"/>
    <x v="18"/>
    <n v="151"/>
    <s v="Community Resilience &amp; Prevention"/>
    <s v="Trusted Assessors"/>
    <x v="8"/>
    <s v="Trusted Assessment"/>
    <s v=""/>
    <x v="0"/>
    <s v=""/>
    <x v="0"/>
    <s v=""/>
    <s v=""/>
    <x v="1"/>
    <x v="3"/>
    <n v="79866"/>
    <x v="1"/>
  </r>
  <r>
    <x v="2"/>
    <x v="18"/>
    <x v="2"/>
    <n v="33"/>
    <x v="18"/>
    <n v="152"/>
    <s v="Support for Hospital Discharge"/>
    <s v="Additional Costs of D2A beds (Ledbury ICU)"/>
    <x v="22"/>
    <s v="Step down (discharge to assess pathway-2)"/>
    <s v=""/>
    <x v="0"/>
    <s v=""/>
    <x v="0"/>
    <s v=""/>
    <s v=""/>
    <x v="1"/>
    <x v="3"/>
    <n v="233026.02892400001"/>
    <x v="1"/>
  </r>
  <r>
    <x v="2"/>
    <x v="18"/>
    <x v="2"/>
    <n v="34"/>
    <x v="18"/>
    <n v="152"/>
    <s v="Support for Hospital Discharge"/>
    <s v="Discharge to Assess- unfunded services due to end of HDP"/>
    <x v="19"/>
    <s v="Reablement to support discharge -step down (Discharge to Assess pathway 1)"/>
    <s v=""/>
    <x v="0"/>
    <s v=""/>
    <x v="0"/>
    <s v=""/>
    <s v=""/>
    <x v="1"/>
    <x v="3"/>
    <n v="70791.48384058637"/>
    <x v="2"/>
  </r>
  <r>
    <x v="2"/>
    <x v="18"/>
    <x v="2"/>
    <n v="35"/>
    <x v="18"/>
    <n v="152"/>
    <s v="Support for Hospital Discharge"/>
    <s v="Discharge to Assess- unfunded services due to end of HDP"/>
    <x v="22"/>
    <s v="Step down (discharge to assess pathway-2)"/>
    <s v=""/>
    <x v="0"/>
    <s v=""/>
    <x v="0"/>
    <s v=""/>
    <s v=""/>
    <x v="1"/>
    <x v="3"/>
    <n v="134062.73453474866"/>
    <x v="2"/>
  </r>
  <r>
    <x v="2"/>
    <x v="18"/>
    <x v="2"/>
    <n v="36"/>
    <x v="18"/>
    <n v="152"/>
    <s v="Support for Hospital Discharge"/>
    <s v="Discharge to Assess- unfunded services due to end of HDP"/>
    <x v="8"/>
    <s v="Home First/Discharge to Assess - process support/core costs"/>
    <s v=""/>
    <x v="0"/>
    <s v=""/>
    <x v="0"/>
    <s v=""/>
    <s v=""/>
    <x v="1"/>
    <x v="3"/>
    <n v="6837.911624664971"/>
    <x v="2"/>
  </r>
  <r>
    <x v="2"/>
    <x v="18"/>
    <x v="2"/>
    <n v="37"/>
    <x v="18"/>
    <n v="154"/>
    <s v="Social Care Services"/>
    <s v="Locality Social Work Teams"/>
    <x v="3"/>
    <s v="Care navigation and planning"/>
    <s v=""/>
    <x v="0"/>
    <s v=""/>
    <x v="0"/>
    <s v=""/>
    <s v=""/>
    <x v="1"/>
    <x v="3"/>
    <n v="3276823"/>
    <x v="1"/>
  </r>
  <r>
    <x v="2"/>
    <x v="18"/>
    <x v="2"/>
    <n v="38"/>
    <x v="18"/>
    <n v="154"/>
    <s v="Social Care Services"/>
    <s v="Social Care Business Delivery &amp; Practice Improvements"/>
    <x v="9"/>
    <s v="Workforce development"/>
    <s v=""/>
    <x v="0"/>
    <s v=""/>
    <x v="0"/>
    <s v=""/>
    <s v=""/>
    <x v="1"/>
    <x v="3"/>
    <n v="297195"/>
    <x v="1"/>
  </r>
  <r>
    <x v="2"/>
    <x v="18"/>
    <x v="2"/>
    <n v="39"/>
    <x v="18"/>
    <n v="154"/>
    <s v="Social Care Services"/>
    <s v="Shared Lives"/>
    <x v="16"/>
    <s v="Other"/>
    <s v="Shared Lives"/>
    <x v="0"/>
    <s v=""/>
    <x v="0"/>
    <s v=""/>
    <s v=""/>
    <x v="1"/>
    <x v="3"/>
    <n v="143238.0005318711"/>
    <x v="1"/>
  </r>
  <r>
    <x v="2"/>
    <x v="18"/>
    <x v="2"/>
    <n v="40"/>
    <x v="18"/>
    <n v="156"/>
    <s v="Care Market Development"/>
    <s v="Care Home Practitioners"/>
    <x v="8"/>
    <s v="Improved discharge to Care Homes"/>
    <s v=""/>
    <x v="0"/>
    <s v=""/>
    <x v="0"/>
    <s v=""/>
    <s v=""/>
    <x v="3"/>
    <x v="3"/>
    <n v="92824.08"/>
    <x v="1"/>
  </r>
  <r>
    <x v="2"/>
    <x v="18"/>
    <x v="2"/>
    <n v="41"/>
    <x v="18"/>
    <n v="156"/>
    <s v="Care Market Development"/>
    <s v="Minor Investments Fund"/>
    <x v="0"/>
    <s v="Other"/>
    <s v="Miscellaneous small grants and payments to aid upstream intervention and health promotion"/>
    <x v="0"/>
    <s v=""/>
    <x v="0"/>
    <s v=""/>
    <s v=""/>
    <x v="2"/>
    <x v="3"/>
    <n v="15000"/>
    <x v="1"/>
  </r>
  <r>
    <x v="2"/>
    <x v="18"/>
    <x v="2"/>
    <n v="42"/>
    <x v="18"/>
    <n v="156"/>
    <s v="Care Market Development"/>
    <s v="Herefordshire Cares Website"/>
    <x v="9"/>
    <s v="Employment services"/>
    <s v=""/>
    <x v="0"/>
    <s v=""/>
    <x v="0"/>
    <s v=""/>
    <s v=""/>
    <x v="2"/>
    <x v="3"/>
    <n v="10000"/>
    <x v="2"/>
  </r>
  <r>
    <x v="2"/>
    <x v="18"/>
    <x v="2"/>
    <n v="43"/>
    <x v="18"/>
    <n v="401"/>
    <s v="Social Care Demand"/>
    <s v="Block Nursing Home Beds (Leominster)"/>
    <x v="16"/>
    <s v="Nursing home"/>
    <s v=""/>
    <x v="0"/>
    <s v=""/>
    <x v="0"/>
    <s v=""/>
    <s v=""/>
    <x v="2"/>
    <x v="3"/>
    <n v="119905.8"/>
    <x v="1"/>
  </r>
  <r>
    <x v="2"/>
    <x v="18"/>
    <x v="2"/>
    <n v="44"/>
    <x v="18"/>
    <n v="401"/>
    <s v="Social Care Demand"/>
    <s v="Hard to place Home Care"/>
    <x v="7"/>
    <s v="Domiciliary care packages"/>
    <s v=""/>
    <x v="0"/>
    <s v=""/>
    <x v="0"/>
    <s v=""/>
    <s v=""/>
    <x v="2"/>
    <x v="3"/>
    <n v="298522.78850000002"/>
    <x v="1"/>
  </r>
  <r>
    <x v="2"/>
    <x v="18"/>
    <x v="2"/>
    <n v="45"/>
    <x v="18"/>
    <n v="401"/>
    <s v="Social Care Demand"/>
    <s v="Additional short-term respite placements"/>
    <x v="12"/>
    <s v="Respite services"/>
    <s v=""/>
    <x v="0"/>
    <s v=""/>
    <x v="0"/>
    <s v=""/>
    <s v=""/>
    <x v="2"/>
    <x v="3"/>
    <n v="189721.17"/>
    <x v="1"/>
  </r>
  <r>
    <x v="2"/>
    <x v="19"/>
    <x v="2"/>
    <n v="1"/>
    <x v="19"/>
    <n v="1"/>
    <s v="Rehab &amp; enablement"/>
    <s v="Intermediate Care"/>
    <x v="8"/>
    <s v="Multi-Disciplinary/Multi-Agency Discharge Teams supporting discharge"/>
    <s v=""/>
    <x v="0"/>
    <s v=""/>
    <x v="0"/>
    <s v=""/>
    <s v=""/>
    <x v="2"/>
    <x v="0"/>
    <n v="770556"/>
    <x v="1"/>
  </r>
  <r>
    <x v="2"/>
    <x v="19"/>
    <x v="2"/>
    <n v="2"/>
    <x v="19"/>
    <n v="2"/>
    <s v="Enablement homecare and beds"/>
    <s v="Intermediate Care"/>
    <x v="19"/>
    <s v="Reablement to support discharge -step down (Discharge to Assess pathway 1)"/>
    <s v=""/>
    <x v="0"/>
    <s v=""/>
    <x v="0"/>
    <s v=""/>
    <s v=""/>
    <x v="2"/>
    <x v="0"/>
    <n v="585535"/>
    <x v="1"/>
  </r>
  <r>
    <x v="2"/>
    <x v="19"/>
    <x v="2"/>
    <n v="3"/>
    <x v="19"/>
    <n v="3"/>
    <s v="Enablement homecare and beds"/>
    <s v="Intermediate Care"/>
    <x v="22"/>
    <s v="Step down (discharge to assess pathway-2)"/>
    <s v=""/>
    <x v="0"/>
    <s v=""/>
    <x v="0"/>
    <s v=""/>
    <s v=""/>
    <x v="2"/>
    <x v="0"/>
    <n v="1594646"/>
    <x v="1"/>
  </r>
  <r>
    <x v="2"/>
    <x v="19"/>
    <x v="2"/>
    <n v="4"/>
    <x v="19"/>
    <n v="4"/>
    <s v="Enablement homecare and beds"/>
    <s v="Intermediate Care"/>
    <x v="22"/>
    <s v="Step down (discharge to assess pathway-2)"/>
    <s v=""/>
    <x v="0"/>
    <s v=""/>
    <x v="0"/>
    <s v=""/>
    <s v=""/>
    <x v="2"/>
    <x v="4"/>
    <n v="421489"/>
    <x v="1"/>
  </r>
  <r>
    <x v="2"/>
    <x v="19"/>
    <x v="2"/>
    <n v="5"/>
    <x v="19"/>
    <n v="5"/>
    <s v="Enablement homecare and beds"/>
    <s v="Intermediate Care"/>
    <x v="22"/>
    <s v="Step down (discharge to assess pathway-2)"/>
    <s v=""/>
    <x v="0"/>
    <s v=""/>
    <x v="0"/>
    <s v=""/>
    <s v=""/>
    <x v="2"/>
    <x v="6"/>
    <n v="296881"/>
    <x v="1"/>
  </r>
  <r>
    <x v="2"/>
    <x v="19"/>
    <x v="2"/>
    <n v="6"/>
    <x v="19"/>
    <n v="6"/>
    <s v="Enablement homecare and beds"/>
    <s v="Intermediate Care"/>
    <x v="22"/>
    <s v="Step down (discharge to assess pathway-2)"/>
    <s v=""/>
    <x v="0"/>
    <s v=""/>
    <x v="0"/>
    <s v=""/>
    <s v=""/>
    <x v="2"/>
    <x v="3"/>
    <n v="341000"/>
    <x v="1"/>
  </r>
  <r>
    <x v="2"/>
    <x v="19"/>
    <x v="2"/>
    <n v="7"/>
    <x v="19"/>
    <n v="7"/>
    <s v="DFG"/>
    <s v="Other Care"/>
    <x v="13"/>
    <s v="Adaptations, including statutory DFG grants"/>
    <s v=""/>
    <x v="5"/>
    <s v="Minor and major adaptations "/>
    <x v="0"/>
    <s v=""/>
    <s v=""/>
    <x v="1"/>
    <x v="2"/>
    <n v="2306755"/>
    <x v="1"/>
  </r>
  <r>
    <x v="2"/>
    <x v="19"/>
    <x v="2"/>
    <n v="8"/>
    <x v="19"/>
    <n v="8"/>
    <s v="Ibcf"/>
    <s v="Other Care"/>
    <x v="16"/>
    <s v="Care home"/>
    <s v=""/>
    <x v="0"/>
    <s v=""/>
    <x v="0"/>
    <s v=""/>
    <s v=""/>
    <x v="1"/>
    <x v="3"/>
    <n v="1856608"/>
    <x v="1"/>
  </r>
  <r>
    <x v="2"/>
    <x v="19"/>
    <x v="2"/>
    <n v="9"/>
    <x v="19"/>
    <n v="9"/>
    <s v="GP Practice"/>
    <s v="Intermediate Care"/>
    <x v="3"/>
    <s v="Care navigation and planning"/>
    <s v=""/>
    <x v="1"/>
    <s v=""/>
    <x v="6"/>
    <s v=""/>
    <s v=""/>
    <x v="3"/>
    <x v="6"/>
    <n v="33187"/>
    <x v="1"/>
  </r>
  <r>
    <x v="2"/>
    <x v="19"/>
    <x v="2"/>
    <n v="10"/>
    <x v="19"/>
    <n v="10"/>
    <s v="Preventative Services"/>
    <s v="Community Resilience"/>
    <x v="10"/>
    <s v="Integrated neighbourhood services"/>
    <s v=""/>
    <x v="0"/>
    <s v=""/>
    <x v="0"/>
    <s v=""/>
    <s v=""/>
    <x v="0"/>
    <x v="0"/>
    <n v="135206"/>
    <x v="1"/>
  </r>
  <r>
    <x v="2"/>
    <x v="19"/>
    <x v="2"/>
    <n v="11"/>
    <x v="19"/>
    <n v="11"/>
    <s v="Long Term Care"/>
    <s v="Other Care"/>
    <x v="16"/>
    <s v="Learning disability"/>
    <s v=""/>
    <x v="0"/>
    <s v=""/>
    <x v="0"/>
    <s v=""/>
    <s v=""/>
    <x v="1"/>
    <x v="0"/>
    <n v="910607"/>
    <x v="1"/>
  </r>
  <r>
    <x v="2"/>
    <x v="19"/>
    <x v="2"/>
    <n v="12"/>
    <x v="19"/>
    <n v="12"/>
    <s v="Care Act Services"/>
    <s v="Other Care"/>
    <x v="6"/>
    <s v="Carer advice and support"/>
    <s v=""/>
    <x v="0"/>
    <s v=""/>
    <x v="0"/>
    <s v=""/>
    <s v=""/>
    <x v="1"/>
    <x v="0"/>
    <n v="558259"/>
    <x v="1"/>
  </r>
  <r>
    <x v="2"/>
    <x v="19"/>
    <x v="2"/>
    <n v="13"/>
    <x v="19"/>
    <n v="13"/>
    <s v="SCHT"/>
    <s v="Intermediate Care"/>
    <x v="10"/>
    <s v="Integrated neighbourhood services"/>
    <s v=""/>
    <x v="1"/>
    <s v=""/>
    <x v="6"/>
    <s v=""/>
    <s v=""/>
    <x v="3"/>
    <x v="0"/>
    <n v="1929179"/>
    <x v="1"/>
  </r>
  <r>
    <x v="2"/>
    <x v="19"/>
    <x v="2"/>
    <n v="14"/>
    <x v="19"/>
    <n v="14"/>
    <s v="STHNT"/>
    <s v="Intermediate Care"/>
    <x v="22"/>
    <s v="Other"/>
    <s v="Community based rehabilitation"/>
    <x v="6"/>
    <s v=""/>
    <x v="6"/>
    <s v=""/>
    <s v=""/>
    <x v="6"/>
    <x v="0"/>
    <n v="1999360"/>
    <x v="1"/>
  </r>
  <r>
    <x v="2"/>
    <x v="19"/>
    <x v="2"/>
    <n v="15"/>
    <x v="19"/>
    <n v="15"/>
    <s v="Preventative Services"/>
    <s v="Community Resilience"/>
    <x v="12"/>
    <s v="Other"/>
    <s v="Information &amp; advice,carers support and respite  and emergency response "/>
    <x v="5"/>
    <s v="Carers Support"/>
    <x v="0"/>
    <s v=""/>
    <s v=""/>
    <x v="0"/>
    <x v="0"/>
    <n v="201033"/>
    <x v="1"/>
  </r>
  <r>
    <x v="2"/>
    <x v="19"/>
    <x v="2"/>
    <n v="16"/>
    <x v="19"/>
    <n v="16"/>
    <s v="Preventative Services"/>
    <s v="Community Resilience"/>
    <x v="12"/>
    <s v="Other"/>
    <s v="Information &amp; advice,carers support and respite  and emergency response "/>
    <x v="5"/>
    <s v="Carers Support"/>
    <x v="0"/>
    <s v=""/>
    <s v=""/>
    <x v="0"/>
    <x v="4"/>
    <n v="326585"/>
    <x v="1"/>
  </r>
  <r>
    <x v="2"/>
    <x v="19"/>
    <x v="2"/>
    <n v="17"/>
    <x v="19"/>
    <n v="17"/>
    <s v="Preventative Services"/>
    <s v="Community Resilience"/>
    <x v="10"/>
    <s v="Integrated neighbourhood services"/>
    <s v=""/>
    <x v="0"/>
    <s v=""/>
    <x v="0"/>
    <s v=""/>
    <s v=""/>
    <x v="0"/>
    <x v="4"/>
    <n v="370336"/>
    <x v="1"/>
  </r>
  <r>
    <x v="2"/>
    <x v="19"/>
    <x v="2"/>
    <n v="18"/>
    <x v="19"/>
    <n v="18"/>
    <s v="Rehab &amp; enablement"/>
    <s v="Neighbourhood Care"/>
    <x v="10"/>
    <s v="Multidisciplinary teams that are supporting independence, such as anticipatory care"/>
    <s v=""/>
    <x v="0"/>
    <s v=""/>
    <x v="0"/>
    <s v=""/>
    <s v=""/>
    <x v="1"/>
    <x v="0"/>
    <n v="499518"/>
    <x v="1"/>
  </r>
  <r>
    <x v="2"/>
    <x v="19"/>
    <x v="2"/>
    <n v="19"/>
    <x v="19"/>
    <n v="19"/>
    <s v="Assistve Technologies"/>
    <s v="Neighbourhood Care"/>
    <x v="1"/>
    <s v="Community based equipment"/>
    <s v=""/>
    <x v="0"/>
    <s v=""/>
    <x v="0"/>
    <s v=""/>
    <s v=""/>
    <x v="1"/>
    <x v="0"/>
    <n v="718930"/>
    <x v="1"/>
  </r>
  <r>
    <x v="2"/>
    <x v="19"/>
    <x v="2"/>
    <n v="20"/>
    <x v="19"/>
    <n v="20"/>
    <s v="Preventative Services"/>
    <s v="Neighbourhood Care"/>
    <x v="0"/>
    <s v="Other"/>
    <s v="Early help&amp; support in the community "/>
    <x v="0"/>
    <s v=""/>
    <x v="0"/>
    <s v=""/>
    <s v=""/>
    <x v="1"/>
    <x v="0"/>
    <n v="879842"/>
    <x v="1"/>
  </r>
  <r>
    <x v="2"/>
    <x v="19"/>
    <x v="2"/>
    <n v="21"/>
    <x v="19"/>
    <n v="21"/>
    <s v="Programme Management"/>
    <s v="Other Care"/>
    <x v="9"/>
    <s v="Joint commissioning infrastructure"/>
    <s v=""/>
    <x v="0"/>
    <s v=""/>
    <x v="0"/>
    <s v=""/>
    <s v=""/>
    <x v="1"/>
    <x v="0"/>
    <n v="68126"/>
    <x v="1"/>
  </r>
  <r>
    <x v="2"/>
    <x v="19"/>
    <x v="2"/>
    <n v="22"/>
    <x v="19"/>
    <n v="22"/>
    <s v="Programme Management"/>
    <s v="Other Care"/>
    <x v="9"/>
    <s v="Programme management"/>
    <s v=""/>
    <x v="5"/>
    <s v="Dedicated Programme Management"/>
    <x v="6"/>
    <s v=""/>
    <s v=""/>
    <x v="8"/>
    <x v="0"/>
    <n v="206302"/>
    <x v="1"/>
  </r>
  <r>
    <x v="2"/>
    <x v="19"/>
    <x v="2"/>
    <n v="23"/>
    <x v="19"/>
    <n v="23"/>
    <s v="SCHT"/>
    <s v="Neighbourhood Care"/>
    <x v="10"/>
    <s v="Integrated neighbourhood services"/>
    <s v=""/>
    <x v="1"/>
    <s v=""/>
    <x v="6"/>
    <s v=""/>
    <s v=""/>
    <x v="3"/>
    <x v="0"/>
    <n v="2204406"/>
    <x v="1"/>
  </r>
  <r>
    <x v="2"/>
    <x v="19"/>
    <x v="2"/>
    <n v="24"/>
    <x v="19"/>
    <n v="24"/>
    <s v="Preventative Services"/>
    <s v="Neighbourhood Care"/>
    <x v="2"/>
    <s v=""/>
    <s v=""/>
    <x v="0"/>
    <s v=""/>
    <x v="0"/>
    <s v=""/>
    <s v=""/>
    <x v="2"/>
    <x v="0"/>
    <n v="471425"/>
    <x v="1"/>
  </r>
  <r>
    <x v="2"/>
    <x v="19"/>
    <x v="2"/>
    <n v="25"/>
    <x v="19"/>
    <n v="25"/>
    <s v="Long Term Care"/>
    <s v="Other Care"/>
    <x v="16"/>
    <s v="Nursing home"/>
    <s v=""/>
    <x v="0"/>
    <s v=""/>
    <x v="0"/>
    <s v=""/>
    <s v=""/>
    <x v="2"/>
    <x v="3"/>
    <n v="1068956"/>
    <x v="1"/>
  </r>
  <r>
    <x v="2"/>
    <x v="19"/>
    <x v="2"/>
    <n v="26"/>
    <x v="19"/>
    <n v="26"/>
    <s v="Long Term Care"/>
    <s v="Other Care"/>
    <x v="7"/>
    <s v="Domiciliary care packages"/>
    <s v=""/>
    <x v="0"/>
    <s v=""/>
    <x v="0"/>
    <s v=""/>
    <s v=""/>
    <x v="2"/>
    <x v="3"/>
    <n v="1462783"/>
    <x v="1"/>
  </r>
  <r>
    <x v="2"/>
    <x v="19"/>
    <x v="2"/>
    <n v="27"/>
    <x v="19"/>
    <n v="27"/>
    <s v="Long Term Care"/>
    <s v="Other Care"/>
    <x v="16"/>
    <s v="Supported accommodation"/>
    <s v=""/>
    <x v="0"/>
    <s v=""/>
    <x v="0"/>
    <s v=""/>
    <s v=""/>
    <x v="1"/>
    <x v="3"/>
    <n v="337565"/>
    <x v="1"/>
  </r>
  <r>
    <x v="2"/>
    <x v="19"/>
    <x v="2"/>
    <n v="28"/>
    <x v="19"/>
    <n v="28"/>
    <s v="Long Term Care"/>
    <s v="Other Care"/>
    <x v="16"/>
    <s v="Care home"/>
    <s v=""/>
    <x v="0"/>
    <s v=""/>
    <x v="0"/>
    <s v=""/>
    <s v=""/>
    <x v="1"/>
    <x v="3"/>
    <n v="122000"/>
    <x v="1"/>
  </r>
  <r>
    <x v="2"/>
    <x v="19"/>
    <x v="2"/>
    <n v="29"/>
    <x v="19"/>
    <n v="29"/>
    <s v="Rehab &amp; enablement"/>
    <s v="Community Resilience"/>
    <x v="10"/>
    <s v="Integrated neighbourhood services"/>
    <s v=""/>
    <x v="0"/>
    <s v=""/>
    <x v="0"/>
    <s v=""/>
    <s v=""/>
    <x v="1"/>
    <x v="3"/>
    <n v="182506"/>
    <x v="1"/>
  </r>
  <r>
    <x v="2"/>
    <x v="19"/>
    <x v="2"/>
    <n v="30"/>
    <x v="19"/>
    <n v="30"/>
    <s v="Programme Management"/>
    <s v="Other Care"/>
    <x v="9"/>
    <s v="New governance arrangements"/>
    <s v=""/>
    <x v="0"/>
    <s v=""/>
    <x v="0"/>
    <s v=""/>
    <s v=""/>
    <x v="1"/>
    <x v="3"/>
    <n v="30000"/>
    <x v="1"/>
  </r>
  <r>
    <x v="2"/>
    <x v="19"/>
    <x v="2"/>
    <n v="31"/>
    <x v="19"/>
    <n v="31"/>
    <s v="Preventative Services"/>
    <s v="Neighbourhood Care"/>
    <x v="2"/>
    <s v=""/>
    <s v=""/>
    <x v="0"/>
    <s v=""/>
    <x v="0"/>
    <s v=""/>
    <s v=""/>
    <x v="1"/>
    <x v="3"/>
    <n v="313249"/>
    <x v="1"/>
  </r>
  <r>
    <x v="2"/>
    <x v="19"/>
    <x v="2"/>
    <n v="32"/>
    <x v="19"/>
    <n v="32"/>
    <s v="Rehab &amp; enablement"/>
    <s v="Other Care"/>
    <x v="10"/>
    <s v="Integrated neighbourhood services"/>
    <s v=""/>
    <x v="0"/>
    <s v=""/>
    <x v="0"/>
    <s v=""/>
    <s v=""/>
    <x v="1"/>
    <x v="3"/>
    <n v="298140"/>
    <x v="1"/>
  </r>
  <r>
    <x v="2"/>
    <x v="19"/>
    <x v="2"/>
    <n v="33"/>
    <x v="19"/>
    <n v="33"/>
    <s v="Assistve Technologies"/>
    <s v="Neighbourhood Care"/>
    <x v="1"/>
    <s v="Community based equipment"/>
    <s v=""/>
    <x v="0"/>
    <s v=""/>
    <x v="0"/>
    <s v=""/>
    <s v=""/>
    <x v="1"/>
    <x v="3"/>
    <n v="30550"/>
    <x v="1"/>
  </r>
  <r>
    <x v="2"/>
    <x v="19"/>
    <x v="2"/>
    <n v="34"/>
    <x v="19"/>
    <n v="34"/>
    <s v="Rehab &amp; enablement"/>
    <s v="Intermediate Care"/>
    <x v="8"/>
    <s v="Trusted Assessment"/>
    <s v=""/>
    <x v="0"/>
    <s v=""/>
    <x v="0"/>
    <s v=""/>
    <s v=""/>
    <x v="1"/>
    <x v="3"/>
    <n v="123000"/>
    <x v="1"/>
  </r>
  <r>
    <x v="2"/>
    <x v="19"/>
    <x v="2"/>
    <n v="35"/>
    <x v="19"/>
    <n v="35"/>
    <s v="Long Term Care"/>
    <s v="Other Care"/>
    <x v="16"/>
    <s v="Supported living"/>
    <s v=""/>
    <x v="0"/>
    <s v=""/>
    <x v="0"/>
    <s v=""/>
    <s v=""/>
    <x v="1"/>
    <x v="3"/>
    <n v="900173"/>
    <x v="1"/>
  </r>
  <r>
    <x v="2"/>
    <x v="19"/>
    <x v="2"/>
    <n v="36"/>
    <x v="19"/>
    <n v="36"/>
    <s v="Rehab &amp; enablement"/>
    <s v="Intermediate Care"/>
    <x v="8"/>
    <s v="Multi-Disciplinary/Multi-Agency Discharge Teams supporting discharge"/>
    <s v=""/>
    <x v="0"/>
    <s v=""/>
    <x v="0"/>
    <s v=""/>
    <s v=""/>
    <x v="1"/>
    <x v="3"/>
    <n v="757032"/>
    <x v="1"/>
  </r>
  <r>
    <x v="2"/>
    <x v="20"/>
    <x v="2"/>
    <n v="1"/>
    <x v="20"/>
    <n v="1"/>
    <s v="Enhanced Primary and Community Care"/>
    <s v="Reablement/Rehabilitation Services_x000a_MPFT Home First Contract. Short term (up to 6 weeks) intensive support from a multi-disciplinary team. Support both step up and step down."/>
    <x v="19"/>
    <s v="Reablement to support discharge -step down (Discharge to Assess pathway 1)"/>
    <s v=""/>
    <x v="1"/>
    <s v=""/>
    <x v="6"/>
    <s v=""/>
    <s v=""/>
    <x v="3"/>
    <x v="0"/>
    <n v="1433485"/>
    <x v="1"/>
  </r>
  <r>
    <x v="2"/>
    <x v="20"/>
    <x v="2"/>
    <n v="2"/>
    <x v="20"/>
    <n v="1"/>
    <s v="Enhanced Primary and Community Care"/>
    <s v="Contribution to Community Wellbeing Teams"/>
    <x v="3"/>
    <s v="Assessment teams/joint assessment"/>
    <s v=""/>
    <x v="0"/>
    <s v=""/>
    <x v="0"/>
    <s v=""/>
    <s v=""/>
    <x v="1"/>
    <x v="0"/>
    <n v="833160"/>
    <x v="1"/>
  </r>
  <r>
    <x v="2"/>
    <x v="20"/>
    <x v="2"/>
    <n v="3"/>
    <x v="20"/>
    <n v="1"/>
    <s v="Enhanced Primary and Community Care"/>
    <s v="Contribution to Joint Carers Support Service"/>
    <x v="12"/>
    <s v="Other"/>
    <s v="Carers support services"/>
    <x v="0"/>
    <s v=""/>
    <x v="0"/>
    <s v=""/>
    <s v=""/>
    <x v="0"/>
    <x v="0"/>
    <n v="150912"/>
    <x v="1"/>
  </r>
  <r>
    <x v="2"/>
    <x v="20"/>
    <x v="2"/>
    <n v="4"/>
    <x v="20"/>
    <n v="1"/>
    <s v="Enhanced Primary and Community Care"/>
    <s v="Aids and adaptations"/>
    <x v="13"/>
    <s v="Adaptations, including statutory DFG grants"/>
    <s v=""/>
    <x v="0"/>
    <s v=""/>
    <x v="0"/>
    <s v=""/>
    <s v=""/>
    <x v="1"/>
    <x v="2"/>
    <n v="2152596"/>
    <x v="1"/>
  </r>
  <r>
    <x v="2"/>
    <x v="20"/>
    <x v="2"/>
    <n v="5"/>
    <x v="20"/>
    <n v="1"/>
    <s v="Enhanced Primary and Community Care"/>
    <s v="Safe and Warm Homes Scheme"/>
    <x v="13"/>
    <s v="Discretionary use of DFG - including small adaptations"/>
    <s v=""/>
    <x v="5"/>
    <s v="Supporting people to remain independent in their own home"/>
    <x v="0"/>
    <s v=""/>
    <s v=""/>
    <x v="1"/>
    <x v="2"/>
    <n v="1241000"/>
    <x v="1"/>
  </r>
  <r>
    <x v="2"/>
    <x v="20"/>
    <x v="2"/>
    <n v="6"/>
    <x v="20"/>
    <n v="1"/>
    <s v="Enhanced Primary and Community Care"/>
    <s v="Energy Advice Service"/>
    <x v="13"/>
    <s v="Discretionary use of DFG - including small adaptations"/>
    <s v=""/>
    <x v="0"/>
    <s v=""/>
    <x v="0"/>
    <s v=""/>
    <s v=""/>
    <x v="0"/>
    <x v="2"/>
    <n v="50000"/>
    <x v="1"/>
  </r>
  <r>
    <x v="2"/>
    <x v="20"/>
    <x v="2"/>
    <n v="7"/>
    <x v="20"/>
    <n v="1"/>
    <s v="Enhanced Primary and Community Care"/>
    <s v="Dementia Service _x000a_Support primary care to maintain early identification of dementia diagnosis rates. Commissioning of a memory support service. Development of dementia friendly community and implementation of the dementia well transformational pathway, in"/>
    <x v="0"/>
    <s v="Other"/>
    <s v="Dementia Service"/>
    <x v="4"/>
    <s v=""/>
    <x v="6"/>
    <s v=""/>
    <s v=""/>
    <x v="2"/>
    <x v="0"/>
    <n v="244909"/>
    <x v="1"/>
  </r>
  <r>
    <x v="2"/>
    <x v="20"/>
    <x v="2"/>
    <n v="8"/>
    <x v="20"/>
    <n v="1"/>
    <s v="Enhanced Primary and Community Care"/>
    <s v="Dementia Service _x000a_Support primary care to maintain early identification of dementia diagnosis rates. Commissioning of a memory support service. Development of dementia friendly community and implementation of the dementia well transformational pathway, in"/>
    <x v="0"/>
    <s v="Other"/>
    <s v="Dementia Service"/>
    <x v="4"/>
    <s v=""/>
    <x v="6"/>
    <s v=""/>
    <s v=""/>
    <x v="2"/>
    <x v="6"/>
    <n v="952191"/>
    <x v="1"/>
  </r>
  <r>
    <x v="2"/>
    <x v="20"/>
    <x v="2"/>
    <n v="9"/>
    <x v="20"/>
    <n v="1"/>
    <s v="Enhanced Primary and Community Care"/>
    <s v="Dementia Service _x000a_Support primary care to maintain early identification of dementia diagnosis rates. Commissioning of a memory support service. Development of dementia friendly community and implementation of the dementia well transformational pathway, in"/>
    <x v="0"/>
    <s v="Other"/>
    <s v="Dementia Service"/>
    <x v="4"/>
    <s v=""/>
    <x v="6"/>
    <s v=""/>
    <s v=""/>
    <x v="2"/>
    <x v="0"/>
    <n v="506059"/>
    <x v="1"/>
  </r>
  <r>
    <x v="2"/>
    <x v="20"/>
    <x v="2"/>
    <n v="10"/>
    <x v="20"/>
    <n v="2"/>
    <s v="Ensuring sustainability of adult social care"/>
    <s v="Integrated Community Equipment Contract _x000a__x000a_S75 (SOTCC and Stoke CCG). Hire/ loan of community equipment aids and adaptations to support independent living and over reliance on formal care. "/>
    <x v="1"/>
    <s v="Community based equipment"/>
    <s v=""/>
    <x v="0"/>
    <s v=""/>
    <x v="0"/>
    <s v=""/>
    <s v=""/>
    <x v="2"/>
    <x v="0"/>
    <n v="1101448"/>
    <x v="1"/>
  </r>
  <r>
    <x v="2"/>
    <x v="20"/>
    <x v="2"/>
    <n v="11"/>
    <x v="20"/>
    <n v="2"/>
    <s v="Ensuring sustainability of adult social care"/>
    <s v="Supporting residential and nursing budget"/>
    <x v="16"/>
    <s v="Care home"/>
    <s v=""/>
    <x v="0"/>
    <s v=""/>
    <x v="0"/>
    <s v=""/>
    <s v=""/>
    <x v="2"/>
    <x v="0"/>
    <n v="8253954"/>
    <x v="1"/>
  </r>
  <r>
    <x v="2"/>
    <x v="20"/>
    <x v="2"/>
    <n v="12"/>
    <x v="20"/>
    <n v="2"/>
    <s v="Ensuring sustainability of adult social care"/>
    <s v="Flexible usage towards contracts and pressure in the system"/>
    <x v="17"/>
    <s v=""/>
    <s v=""/>
    <x v="0"/>
    <s v=""/>
    <x v="0"/>
    <s v=""/>
    <s v=""/>
    <x v="2"/>
    <x v="3"/>
    <n v="9998114"/>
    <x v="1"/>
  </r>
  <r>
    <x v="2"/>
    <x v="20"/>
    <x v="2"/>
    <n v="13"/>
    <x v="20"/>
    <n v="2"/>
    <s v="Ensuring sustainability of adult social care"/>
    <s v="Supporting home care budget"/>
    <x v="7"/>
    <s v="Domiciliary care packages"/>
    <s v=""/>
    <x v="0"/>
    <s v=""/>
    <x v="0"/>
    <s v=""/>
    <s v=""/>
    <x v="2"/>
    <x v="3"/>
    <n v="1826744"/>
    <x v="1"/>
  </r>
  <r>
    <x v="2"/>
    <x v="20"/>
    <x v="2"/>
    <n v="14"/>
    <x v="20"/>
    <n v="2"/>
    <s v="Ensuring sustainability of adult social care"/>
    <s v="Care homes - Marrow House (Dementia)"/>
    <x v="16"/>
    <s v="Care home"/>
    <s v=""/>
    <x v="0"/>
    <s v=""/>
    <x v="0"/>
    <s v=""/>
    <s v=""/>
    <x v="1"/>
    <x v="3"/>
    <n v="1841000"/>
    <x v="1"/>
  </r>
  <r>
    <x v="2"/>
    <x v="20"/>
    <x v="2"/>
    <n v="15"/>
    <x v="20"/>
    <n v="2"/>
    <s v="Ensuring sustainability of adult social care"/>
    <s v="Support for safeguarding and provider improvement"/>
    <x v="11"/>
    <s v=""/>
    <s v="Safeguarding and provider improvement"/>
    <x v="0"/>
    <s v=""/>
    <x v="0"/>
    <s v=""/>
    <s v=""/>
    <x v="1"/>
    <x v="3"/>
    <n v="400000"/>
    <x v="1"/>
  </r>
  <r>
    <x v="2"/>
    <x v="20"/>
    <x v="2"/>
    <n v="16"/>
    <x v="20"/>
    <n v="2"/>
    <s v="Ensuring sustainability of adult social care"/>
    <s v="Health tasks and medication calls"/>
    <x v="7"/>
    <s v="Domiciliary care packages"/>
    <s v=""/>
    <x v="0"/>
    <s v=""/>
    <x v="0"/>
    <s v=""/>
    <s v=""/>
    <x v="1"/>
    <x v="0"/>
    <n v="500000"/>
    <x v="1"/>
  </r>
  <r>
    <x v="2"/>
    <x v="20"/>
    <x v="2"/>
    <n v="17"/>
    <x v="20"/>
    <n v="2"/>
    <s v="Ensuring sustainability of adult social care"/>
    <s v="Commissioning staffing towards joint commissioning of contracts"/>
    <x v="9"/>
    <s v="Joint commissioning infrastructure"/>
    <s v=""/>
    <x v="0"/>
    <s v=""/>
    <x v="0"/>
    <s v=""/>
    <s v=""/>
    <x v="1"/>
    <x v="0"/>
    <n v="99761"/>
    <x v="1"/>
  </r>
  <r>
    <x v="2"/>
    <x v="20"/>
    <x v="2"/>
    <n v="18"/>
    <x v="20"/>
    <n v="2"/>
    <s v="Ensuring sustainability of adult social care"/>
    <s v="Winter pressures funding"/>
    <x v="11"/>
    <s v=""/>
    <s v="Winter pressures"/>
    <x v="0"/>
    <s v=""/>
    <x v="0"/>
    <s v=""/>
    <s v=""/>
    <x v="1"/>
    <x v="3"/>
    <n v="1331896"/>
    <x v="1"/>
  </r>
  <r>
    <x v="2"/>
    <x v="20"/>
    <x v="2"/>
    <n v="19"/>
    <x v="20"/>
    <n v="2"/>
    <s v="Ensuring sustainability of adult social care"/>
    <s v="Development of Small Supports scheme"/>
    <x v="10"/>
    <s v="Integrated neighbourhood services"/>
    <s v=""/>
    <x v="0"/>
    <s v=""/>
    <x v="0"/>
    <s v=""/>
    <s v=""/>
    <x v="1"/>
    <x v="0"/>
    <n v="35000"/>
    <x v="1"/>
  </r>
  <r>
    <x v="2"/>
    <x v="20"/>
    <x v="2"/>
    <n v="20"/>
    <x v="20"/>
    <n v="2"/>
    <s v="Ensuring sustainability of adult social care"/>
    <s v="BCF inflation 22/23"/>
    <x v="3"/>
    <s v="Care navigation and planning"/>
    <s v=""/>
    <x v="0"/>
    <s v=""/>
    <x v="0"/>
    <s v=""/>
    <s v=""/>
    <x v="1"/>
    <x v="0"/>
    <n v="365104"/>
    <x v="2"/>
  </r>
  <r>
    <x v="2"/>
    <x v="20"/>
    <x v="2"/>
    <n v="21"/>
    <x v="20"/>
    <n v="3"/>
    <s v="Admission avoidance/Discharge to assess"/>
    <s v="Reablement/Rehabilitation Services_x000a_MPFT Home First Contract. Short term (up to 6 weeks) intensive support from a multi-disciplinary team. Support both step up and step down."/>
    <x v="19"/>
    <s v="Reablement to support discharge -step down (Discharge to Assess pathway 1)"/>
    <s v=""/>
    <x v="1"/>
    <s v=""/>
    <x v="6"/>
    <s v=""/>
    <s v=""/>
    <x v="3"/>
    <x v="0"/>
    <n v="4926444"/>
    <x v="1"/>
  </r>
  <r>
    <x v="2"/>
    <x v="20"/>
    <x v="2"/>
    <n v="22"/>
    <x v="20"/>
    <n v="3"/>
    <s v="Admission avoidance/Discharge to assess"/>
    <s v="Dementia Service _x000a_Support primary care to maintain early identification of dementia diagnosis rates. Commissioning of a memory support service. Development of dementia friendly community and implementation of the dementia well transformational pathway, in"/>
    <x v="10"/>
    <s v="Multidisciplinary teams that are supporting independence, such as anticipatory care"/>
    <s v=""/>
    <x v="2"/>
    <s v=""/>
    <x v="6"/>
    <s v=""/>
    <s v=""/>
    <x v="5"/>
    <x v="0"/>
    <n v="2336133"/>
    <x v="1"/>
  </r>
  <r>
    <x v="2"/>
    <x v="20"/>
    <x v="2"/>
    <n v="23"/>
    <x v="20"/>
    <n v="3"/>
    <s v="Admission avoidance/Discharge to assess"/>
    <s v="Voluntary sector older peoples floating support, vol sector embedded in track and triage/ D2A functions. "/>
    <x v="8"/>
    <s v="Home First/Discharge to Assess - process support/core costs"/>
    <s v=""/>
    <x v="1"/>
    <s v=""/>
    <x v="6"/>
    <s v=""/>
    <s v=""/>
    <x v="0"/>
    <x v="6"/>
    <n v="212730"/>
    <x v="1"/>
  </r>
  <r>
    <x v="2"/>
    <x v="20"/>
    <x v="2"/>
    <n v="24"/>
    <x v="20"/>
    <n v="3"/>
    <s v="Admission avoidance/Discharge to assess"/>
    <s v="Falls prevention"/>
    <x v="22"/>
    <s v="Rapid/Crisis Response"/>
    <s v=""/>
    <x v="0"/>
    <s v=""/>
    <x v="0"/>
    <s v=""/>
    <s v=""/>
    <x v="0"/>
    <x v="0"/>
    <n v="30000"/>
    <x v="1"/>
  </r>
  <r>
    <x v="2"/>
    <x v="20"/>
    <x v="2"/>
    <n v="25"/>
    <x v="20"/>
    <n v="3"/>
    <s v="Admission avoidance/Discharge to assess"/>
    <s v="Falls prevention"/>
    <x v="22"/>
    <s v="Rapid/Crisis Response"/>
    <s v=""/>
    <x v="0"/>
    <s v=""/>
    <x v="0"/>
    <s v=""/>
    <s v=""/>
    <x v="0"/>
    <x v="0"/>
    <n v="40000"/>
    <x v="1"/>
  </r>
  <r>
    <x v="2"/>
    <x v="20"/>
    <x v="2"/>
    <n v="26"/>
    <x v="20"/>
    <n v="3"/>
    <s v="Admission avoidance/Discharge to assess"/>
    <s v="Reablement/Rehabilitation Services_x000a_MPFT Home First Contract. Short term (up to 6 weeks) intensive support from a multi-disciplinary team. Support both step up and step down."/>
    <x v="19"/>
    <s v="Reablement to support discharge -step down (Discharge to Assess pathway 1)"/>
    <s v=""/>
    <x v="0"/>
    <s v=""/>
    <x v="6"/>
    <s v=""/>
    <s v=""/>
    <x v="3"/>
    <x v="0"/>
    <n v="2557966"/>
    <x v="1"/>
  </r>
  <r>
    <x v="2"/>
    <x v="20"/>
    <x v="2"/>
    <n v="27"/>
    <x v="20"/>
    <n v="3"/>
    <s v="Admission avoidance/Discharge to assess"/>
    <s v="Reablement/Rehabilitation Services_x000a_MPFT Home First Contract. Short term (up to 6 weeks) intensive support from a multi-disciplinary team. Support both step up and step down."/>
    <x v="19"/>
    <s v="Reablement to support discharge -step down (Discharge to Assess pathway 1)"/>
    <s v=""/>
    <x v="1"/>
    <s v=""/>
    <x v="6"/>
    <s v=""/>
    <s v=""/>
    <x v="3"/>
    <x v="6"/>
    <n v="573535"/>
    <x v="1"/>
  </r>
  <r>
    <x v="2"/>
    <x v="20"/>
    <x v="2"/>
    <n v="28"/>
    <x v="20"/>
    <n v="3"/>
    <s v="Admission avoidance/Discharge to assess"/>
    <s v="Hospital Discharge Service"/>
    <x v="19"/>
    <s v="Reablement to support discharge -step down (Discharge to Assess pathway 1)"/>
    <s v=""/>
    <x v="0"/>
    <s v=""/>
    <x v="0"/>
    <s v=""/>
    <s v=""/>
    <x v="2"/>
    <x v="0"/>
    <n v="260000"/>
    <x v="2"/>
  </r>
  <r>
    <x v="2"/>
    <x v="21"/>
    <x v="3"/>
    <n v="1"/>
    <x v="21"/>
    <n v="14"/>
    <s v="Disabled Facilities Grant inc Rails and Ceiling Tracks"/>
    <s v="Provision of Adaptations, Rails and Hoists."/>
    <x v="13"/>
    <s v="Adaptations, including statutory DFG grants"/>
    <s v=""/>
    <x v="0"/>
    <s v=""/>
    <x v="0"/>
    <s v=""/>
    <s v=""/>
    <x v="2"/>
    <x v="2"/>
    <n v="1441905"/>
    <x v="1"/>
  </r>
  <r>
    <x v="2"/>
    <x v="21"/>
    <x v="3"/>
    <n v="2"/>
    <x v="21"/>
    <n v="20"/>
    <s v="Support Planning &amp; Brokerage"/>
    <s v="Resource Support"/>
    <x v="8"/>
    <s v="Engagement and Choice"/>
    <s v=""/>
    <x v="0"/>
    <s v=""/>
    <x v="0"/>
    <s v=""/>
    <s v=""/>
    <x v="2"/>
    <x v="3"/>
    <n v="337015"/>
    <x v="1"/>
  </r>
  <r>
    <x v="2"/>
    <x v="21"/>
    <x v="3"/>
    <n v="3"/>
    <x v="21"/>
    <n v="8"/>
    <s v="Protection of Social Care"/>
    <s v="Adaptations"/>
    <x v="2"/>
    <s v=""/>
    <s v=""/>
    <x v="0"/>
    <s v=""/>
    <x v="0"/>
    <s v=""/>
    <s v=""/>
    <x v="2"/>
    <x v="0"/>
    <n v="126792"/>
    <x v="1"/>
  </r>
  <r>
    <x v="2"/>
    <x v="21"/>
    <x v="3"/>
    <n v="4"/>
    <x v="21"/>
    <n v="8"/>
    <s v="Protection of Social Care"/>
    <s v="Support to Placements in PD&amp;SI "/>
    <x v="16"/>
    <s v="Supported living"/>
    <s v=""/>
    <x v="0"/>
    <s v=""/>
    <x v="0"/>
    <s v=""/>
    <s v=""/>
    <x v="2"/>
    <x v="0"/>
    <n v="11716"/>
    <x v="1"/>
  </r>
  <r>
    <x v="2"/>
    <x v="21"/>
    <x v="3"/>
    <n v="5"/>
    <x v="21"/>
    <n v="8"/>
    <s v="Protection of Social Care"/>
    <s v="Support to Placements in MH"/>
    <x v="16"/>
    <s v="Nursing home"/>
    <s v=""/>
    <x v="0"/>
    <s v=""/>
    <x v="0"/>
    <s v=""/>
    <s v=""/>
    <x v="2"/>
    <x v="0"/>
    <n v="128872"/>
    <x v="1"/>
  </r>
  <r>
    <x v="2"/>
    <x v="21"/>
    <x v="3"/>
    <n v="6"/>
    <x v="21"/>
    <n v="8"/>
    <s v="Protection of Social Care"/>
    <s v="Resources for Placements and Packages"/>
    <x v="16"/>
    <s v="Care home"/>
    <s v=""/>
    <x v="0"/>
    <s v=""/>
    <x v="0"/>
    <s v=""/>
    <s v=""/>
    <x v="2"/>
    <x v="0"/>
    <n v="3062576"/>
    <x v="1"/>
  </r>
  <r>
    <x v="2"/>
    <x v="21"/>
    <x v="3"/>
    <n v="7"/>
    <x v="21"/>
    <n v="8"/>
    <s v="Protection of Social Care"/>
    <s v="Support to Placements in Older people"/>
    <x v="16"/>
    <s v="Care home"/>
    <s v=""/>
    <x v="0"/>
    <s v=""/>
    <x v="0"/>
    <s v=""/>
    <s v=""/>
    <x v="2"/>
    <x v="0"/>
    <n v="656078"/>
    <x v="1"/>
  </r>
  <r>
    <x v="2"/>
    <x v="21"/>
    <x v="3"/>
    <n v="8"/>
    <x v="21"/>
    <n v="8"/>
    <s v="Protection of Social Care"/>
    <s v="Support to Placements in Learning Disabilities"/>
    <x v="16"/>
    <s v="Learning disability"/>
    <s v=""/>
    <x v="0"/>
    <s v=""/>
    <x v="0"/>
    <s v=""/>
    <s v=""/>
    <x v="2"/>
    <x v="0"/>
    <n v="374902"/>
    <x v="1"/>
  </r>
  <r>
    <x v="2"/>
    <x v="21"/>
    <x v="3"/>
    <n v="9"/>
    <x v="21"/>
    <n v="22"/>
    <s v="Extra Care Housing service"/>
    <s v="Support to Extra Care"/>
    <x v="16"/>
    <s v="Extra care"/>
    <s v=""/>
    <x v="0"/>
    <s v=""/>
    <x v="0"/>
    <s v=""/>
    <s v=""/>
    <x v="1"/>
    <x v="0"/>
    <n v="180428"/>
    <x v="1"/>
  </r>
  <r>
    <x v="2"/>
    <x v="21"/>
    <x v="3"/>
    <n v="10"/>
    <x v="21"/>
    <n v="13"/>
    <s v="DoLS Assessments"/>
    <s v="Deprication of Liberty Safeguards"/>
    <x v="6"/>
    <s v="Other"/>
    <s v="DoLs"/>
    <x v="0"/>
    <s v=""/>
    <x v="0"/>
    <s v=""/>
    <s v=""/>
    <x v="1"/>
    <x v="4"/>
    <n v="50000"/>
    <x v="1"/>
  </r>
  <r>
    <x v="2"/>
    <x v="21"/>
    <x v="3"/>
    <n v="11"/>
    <x v="21"/>
    <n v="13"/>
    <s v="Care Act Commissioning , reporting and assessments"/>
    <s v=" Commissioning , reporting and assessments"/>
    <x v="6"/>
    <s v="Other"/>
    <s v="Resources for Reporting &amp; Assessments"/>
    <x v="0"/>
    <s v=""/>
    <x v="0"/>
    <s v=""/>
    <s v=""/>
    <x v="1"/>
    <x v="4"/>
    <n v="835331"/>
    <x v="1"/>
  </r>
  <r>
    <x v="2"/>
    <x v="21"/>
    <x v="3"/>
    <n v="12"/>
    <x v="21"/>
    <n v="13"/>
    <s v="Care Act IMHA"/>
    <s v="Contribution to IMHA Service"/>
    <x v="6"/>
    <s v="Independent Mental Health Advocacy"/>
    <s v=""/>
    <x v="2"/>
    <s v=""/>
    <x v="0"/>
    <s v=""/>
    <s v=""/>
    <x v="1"/>
    <x v="4"/>
    <n v="28223"/>
    <x v="1"/>
  </r>
  <r>
    <x v="2"/>
    <x v="21"/>
    <x v="3"/>
    <n v="13"/>
    <x v="21"/>
    <n v="13"/>
    <s v="Care Act Assessments"/>
    <s v="Provision of Resources for Assessments"/>
    <x v="6"/>
    <s v="Other"/>
    <s v="Resources for Reporting &amp; Assessments"/>
    <x v="0"/>
    <s v=""/>
    <x v="0"/>
    <s v=""/>
    <s v=""/>
    <x v="1"/>
    <x v="4"/>
    <n v="448950"/>
    <x v="1"/>
  </r>
  <r>
    <x v="2"/>
    <x v="21"/>
    <x v="3"/>
    <n v="14"/>
    <x v="21"/>
    <n v="13"/>
    <s v="Community Services"/>
    <s v="Information Team Resource"/>
    <x v="6"/>
    <s v="Carer advice and support"/>
    <s v=""/>
    <x v="0"/>
    <s v=""/>
    <x v="0"/>
    <s v=""/>
    <s v=""/>
    <x v="1"/>
    <x v="4"/>
    <n v="27746"/>
    <x v="1"/>
  </r>
  <r>
    <x v="2"/>
    <x v="21"/>
    <x v="3"/>
    <n v="15"/>
    <x v="21"/>
    <n v="16"/>
    <s v="Transformation Funding"/>
    <s v="Integrated Delivery Infarstructure"/>
    <x v="8"/>
    <s v="Multi-Disciplinary/Multi-Agency Discharge Teams supporting discharge"/>
    <s v=""/>
    <x v="0"/>
    <s v=""/>
    <x v="0"/>
    <s v=""/>
    <s v=""/>
    <x v="2"/>
    <x v="3"/>
    <n v="500000"/>
    <x v="1"/>
  </r>
  <r>
    <x v="2"/>
    <x v="21"/>
    <x v="3"/>
    <n v="16"/>
    <x v="21"/>
    <n v="17"/>
    <s v="Fair Price of Care"/>
    <s v="Support to Provider Market for Placements"/>
    <x v="16"/>
    <s v="Nursing home"/>
    <s v=""/>
    <x v="0"/>
    <s v=""/>
    <x v="0"/>
    <s v=""/>
    <s v=""/>
    <x v="2"/>
    <x v="3"/>
    <n v="911105"/>
    <x v="1"/>
  </r>
  <r>
    <x v="2"/>
    <x v="21"/>
    <x v="3"/>
    <n v="17"/>
    <x v="21"/>
    <n v="17"/>
    <s v="Protection of Social Care"/>
    <s v="Support to Provider Market for Placements"/>
    <x v="16"/>
    <s v="Learning disability"/>
    <s v=""/>
    <x v="0"/>
    <s v=""/>
    <x v="0"/>
    <s v=""/>
    <s v=""/>
    <x v="2"/>
    <x v="3"/>
    <n v="76000"/>
    <x v="1"/>
  </r>
  <r>
    <x v="2"/>
    <x v="21"/>
    <x v="3"/>
    <n v="18"/>
    <x v="21"/>
    <n v="23"/>
    <s v="Home First Pathways"/>
    <s v="Resource support for Home First Scheme"/>
    <x v="8"/>
    <s v="Home First/Discharge to Assess - process support/core costs"/>
    <s v=""/>
    <x v="0"/>
    <s v=""/>
    <x v="0"/>
    <s v=""/>
    <s v=""/>
    <x v="2"/>
    <x v="3"/>
    <n v="336958"/>
    <x v="1"/>
  </r>
  <r>
    <x v="2"/>
    <x v="21"/>
    <x v="3"/>
    <n v="19"/>
    <x v="21"/>
    <n v="28"/>
    <s v="Flow Support inc trusted Assesor (7 Day)"/>
    <s v="Resource for 7 day Assessor"/>
    <x v="8"/>
    <s v="Trusted Assessment"/>
    <s v=""/>
    <x v="0"/>
    <s v=""/>
    <x v="0"/>
    <s v=""/>
    <s v=""/>
    <x v="8"/>
    <x v="3"/>
    <n v="146997"/>
    <x v="1"/>
  </r>
  <r>
    <x v="2"/>
    <x v="21"/>
    <x v="3"/>
    <n v="20"/>
    <x v="21"/>
    <n v="30"/>
    <s v="Integration Partnership Programme"/>
    <s v="Contibution to Partnership"/>
    <x v="9"/>
    <s v="Research and evaluation"/>
    <s v=""/>
    <x v="1"/>
    <s v=""/>
    <x v="0"/>
    <s v=""/>
    <s v=""/>
    <x v="1"/>
    <x v="3"/>
    <n v="15000"/>
    <x v="1"/>
  </r>
  <r>
    <x v="2"/>
    <x v="21"/>
    <x v="3"/>
    <n v="21"/>
    <x v="21"/>
    <n v="33"/>
    <s v="External Support to Client Finance"/>
    <s v="Support for delivery of Direct payments"/>
    <x v="17"/>
    <s v=""/>
    <s v=""/>
    <x v="0"/>
    <s v=""/>
    <x v="0"/>
    <s v=""/>
    <s v=""/>
    <x v="1"/>
    <x v="3"/>
    <n v="65000"/>
    <x v="1"/>
  </r>
  <r>
    <x v="2"/>
    <x v="21"/>
    <x v="3"/>
    <n v="22"/>
    <x v="21"/>
    <n v="34"/>
    <s v="Social work Capacity for pressures"/>
    <s v="Social Work Resource for Pressures"/>
    <x v="3"/>
    <s v="Assessment teams/joint assessment"/>
    <s v=""/>
    <x v="0"/>
    <s v=""/>
    <x v="0"/>
    <s v=""/>
    <s v=""/>
    <x v="2"/>
    <x v="3"/>
    <n v="72296"/>
    <x v="1"/>
  </r>
  <r>
    <x v="2"/>
    <x v="21"/>
    <x v="3"/>
    <n v="23"/>
    <x v="21"/>
    <n v="38"/>
    <s v="Mental Health Transformation"/>
    <s v="Reviewing of High Cost Cases"/>
    <x v="8"/>
    <s v="Multi-Disciplinary/Multi-Agency Discharge Teams supporting discharge"/>
    <s v=""/>
    <x v="2"/>
    <s v=""/>
    <x v="0"/>
    <s v=""/>
    <s v=""/>
    <x v="2"/>
    <x v="3"/>
    <n v="102852"/>
    <x v="1"/>
  </r>
  <r>
    <x v="2"/>
    <x v="21"/>
    <x v="3"/>
    <n v="24"/>
    <x v="21"/>
    <n v="44"/>
    <s v="Homelessness HD Support - MH"/>
    <s v="Support for Discharge"/>
    <x v="2"/>
    <s v=""/>
    <s v=""/>
    <x v="2"/>
    <s v=""/>
    <x v="0"/>
    <s v=""/>
    <s v=""/>
    <x v="0"/>
    <x v="3"/>
    <n v="60000"/>
    <x v="1"/>
  </r>
  <r>
    <x v="2"/>
    <x v="21"/>
    <x v="3"/>
    <n v="25"/>
    <x v="21"/>
    <n v="47"/>
    <s v="Specialist Commissioning Day Services"/>
    <s v="Micro Commissioning of Services"/>
    <x v="10"/>
    <s v="Low level support for simple hospital discharges (Discharge to Assess pathway 0)"/>
    <s v=""/>
    <x v="0"/>
    <s v=""/>
    <x v="0"/>
    <s v=""/>
    <s v=""/>
    <x v="0"/>
    <x v="3"/>
    <n v="69319"/>
    <x v="1"/>
  </r>
  <r>
    <x v="2"/>
    <x v="21"/>
    <x v="3"/>
    <n v="26"/>
    <x v="21"/>
    <n v="56"/>
    <s v="Development of DP's and PHB's delivery"/>
    <s v="Development Officer Resource"/>
    <x v="17"/>
    <s v=""/>
    <s v=""/>
    <x v="0"/>
    <s v=""/>
    <x v="0"/>
    <s v=""/>
    <s v=""/>
    <x v="1"/>
    <x v="3"/>
    <n v="40000"/>
    <x v="2"/>
  </r>
  <r>
    <x v="2"/>
    <x v="21"/>
    <x v="3"/>
    <n v="27"/>
    <x v="21"/>
    <n v="59"/>
    <s v="OT support for Equipment Prescribing"/>
    <s v="OT Resource"/>
    <x v="1"/>
    <s v="Community based equipment"/>
    <s v=""/>
    <x v="0"/>
    <s v=""/>
    <x v="0"/>
    <s v=""/>
    <s v=""/>
    <x v="2"/>
    <x v="3"/>
    <n v="55000"/>
    <x v="1"/>
  </r>
  <r>
    <x v="2"/>
    <x v="21"/>
    <x v="3"/>
    <n v="28"/>
    <x v="21"/>
    <n v="64"/>
    <s v="Pin House Home Care to assist Flow"/>
    <s v="Care Rsource"/>
    <x v="8"/>
    <s v="Monitoring and responding to system demand and capacity"/>
    <s v=""/>
    <x v="0"/>
    <s v=""/>
    <x v="0"/>
    <s v=""/>
    <s v=""/>
    <x v="1"/>
    <x v="3"/>
    <n v="80000"/>
    <x v="2"/>
  </r>
  <r>
    <x v="2"/>
    <x v="21"/>
    <x v="3"/>
    <n v="29"/>
    <x v="21"/>
    <n v="67"/>
    <s v="Transition to new Community Resource Centre Model"/>
    <s v="Development and transformation of Homes"/>
    <x v="8"/>
    <s v="Improved discharge to Care Homes"/>
    <s v=""/>
    <x v="0"/>
    <s v=""/>
    <x v="0"/>
    <s v=""/>
    <s v=""/>
    <x v="1"/>
    <x v="3"/>
    <n v="147000"/>
    <x v="1"/>
  </r>
  <r>
    <x v="2"/>
    <x v="21"/>
    <x v="3"/>
    <n v="30"/>
    <x v="21"/>
    <n v="68"/>
    <s v="Recruitment and retention"/>
    <s v="Workforce Development"/>
    <x v="9"/>
    <s v="Workforce development"/>
    <s v=""/>
    <x v="0"/>
    <s v=""/>
    <x v="0"/>
    <s v=""/>
    <s v=""/>
    <x v="2"/>
    <x v="3"/>
    <n v="180000"/>
    <x v="2"/>
  </r>
  <r>
    <x v="2"/>
    <x v="21"/>
    <x v="3"/>
    <n v="31"/>
    <x v="21"/>
    <n v="69"/>
    <s v="Flow Team"/>
    <s v="Resource Support for Flow"/>
    <x v="8"/>
    <s v="Home First/Discharge to Assess - process support/core costs"/>
    <s v=""/>
    <x v="0"/>
    <s v=""/>
    <x v="0"/>
    <s v=""/>
    <s v=""/>
    <x v="2"/>
    <x v="3"/>
    <n v="78031"/>
    <x v="2"/>
  </r>
  <r>
    <x v="2"/>
    <x v="21"/>
    <x v="3"/>
    <n v="32"/>
    <x v="21"/>
    <n v="70"/>
    <s v="Strategic Housing"/>
    <s v="Resource Saupport"/>
    <x v="8"/>
    <s v="Housing and related services"/>
    <s v=""/>
    <x v="2"/>
    <s v=""/>
    <x v="0"/>
    <s v=""/>
    <s v=""/>
    <x v="1"/>
    <x v="3"/>
    <n v="24000"/>
    <x v="2"/>
  </r>
  <r>
    <x v="2"/>
    <x v="21"/>
    <x v="3"/>
    <n v="33"/>
    <x v="21"/>
    <n v="71"/>
    <s v="D2A Block Contracts"/>
    <s v="Provision of Home Care"/>
    <x v="19"/>
    <s v="Reablement to support discharge -step down (Discharge to Assess pathway 1)"/>
    <s v=""/>
    <x v="0"/>
    <s v=""/>
    <x v="1"/>
    <s v="0.5"/>
    <s v="0.5"/>
    <x v="2"/>
    <x v="3"/>
    <n v="610000"/>
    <x v="2"/>
  </r>
  <r>
    <x v="2"/>
    <x v="21"/>
    <x v="3"/>
    <n v="34"/>
    <x v="21"/>
    <n v="72"/>
    <s v="D2A Block Contracts"/>
    <s v="Care Home Provision"/>
    <x v="16"/>
    <s v="Nursing home"/>
    <s v=""/>
    <x v="0"/>
    <s v=""/>
    <x v="1"/>
    <s v="0.5"/>
    <s v="0.5"/>
    <x v="2"/>
    <x v="3"/>
    <n v="730000"/>
    <x v="2"/>
  </r>
  <r>
    <x v="2"/>
    <x v="21"/>
    <x v="3"/>
    <n v="35"/>
    <x v="21"/>
    <n v="73"/>
    <s v="Expansion of Home First Scheme"/>
    <s v="Home First Capacity"/>
    <x v="8"/>
    <s v="Home First/Discharge to Assess - process support/core costs"/>
    <s v=""/>
    <x v="0"/>
    <s v=""/>
    <x v="1"/>
    <s v="0.5"/>
    <s v="0.5"/>
    <x v="6"/>
    <x v="3"/>
    <n v="240000"/>
    <x v="2"/>
  </r>
  <r>
    <x v="2"/>
    <x v="21"/>
    <x v="3"/>
    <n v="36"/>
    <x v="21"/>
    <n v="74"/>
    <s v="Extension of Stepdown provision"/>
    <s v="Increase Stepf=down provision"/>
    <x v="22"/>
    <s v="Step down (discharge to assess pathway-2)"/>
    <s v=""/>
    <x v="0"/>
    <s v=""/>
    <x v="1"/>
    <s v="0.5"/>
    <s v="0.5"/>
    <x v="2"/>
    <x v="3"/>
    <n v="26438"/>
    <x v="2"/>
  </r>
  <r>
    <x v="2"/>
    <x v="21"/>
    <x v="3"/>
    <n v="37"/>
    <x v="21"/>
    <n v="15"/>
    <s v="Community Services"/>
    <s v="YCYW Integrated Delivery Infrastructure"/>
    <x v="19"/>
    <s v="Rapid/Crisis Response - step up (2 hr response)"/>
    <s v=""/>
    <x v="0"/>
    <s v=""/>
    <x v="0"/>
    <s v=""/>
    <s v=""/>
    <x v="2"/>
    <x v="0"/>
    <n v="416147"/>
    <x v="1"/>
  </r>
  <r>
    <x v="2"/>
    <x v="21"/>
    <x v="3"/>
    <n v="38"/>
    <x v="21"/>
    <n v="15"/>
    <s v="Community Services"/>
    <s v="YCYW 7 Day Working"/>
    <x v="8"/>
    <s v="Flexible working patterns (including 7 day working)"/>
    <s v=""/>
    <x v="0"/>
    <s v=""/>
    <x v="0"/>
    <s v=""/>
    <s v=""/>
    <x v="2"/>
    <x v="0"/>
    <n v="330540"/>
    <x v="1"/>
  </r>
  <r>
    <x v="2"/>
    <x v="21"/>
    <x v="3"/>
    <n v="39"/>
    <x v="21"/>
    <n v="15"/>
    <s v="Community Services"/>
    <s v="YCYW Integrated Reablement"/>
    <x v="19"/>
    <s v="Reablement service accepting community and discharge referrals"/>
    <s v=""/>
    <x v="1"/>
    <s v=""/>
    <x v="0"/>
    <s v=""/>
    <s v=""/>
    <x v="2"/>
    <x v="0"/>
    <n v="685101"/>
    <x v="1"/>
  </r>
  <r>
    <x v="2"/>
    <x v="21"/>
    <x v="3"/>
    <n v="40"/>
    <x v="21"/>
    <n v="15"/>
    <s v="Community Services"/>
    <s v="Falls Response Services"/>
    <x v="0"/>
    <s v="Risk Stratification"/>
    <s v=""/>
    <x v="0"/>
    <s v=""/>
    <x v="0"/>
    <s v=""/>
    <s v=""/>
    <x v="2"/>
    <x v="0"/>
    <n v="304981"/>
    <x v="1"/>
  </r>
  <r>
    <x v="2"/>
    <x v="21"/>
    <x v="3"/>
    <n v="41"/>
    <x v="21"/>
    <n v="15"/>
    <s v="Community Services"/>
    <s v="YCYW Home from Hospital Scheme"/>
    <x v="19"/>
    <s v="Reablement to support discharge -step down (Discharge to Assess pathway 1)"/>
    <s v=""/>
    <x v="1"/>
    <s v=""/>
    <x v="0"/>
    <s v=""/>
    <s v=""/>
    <x v="2"/>
    <x v="0"/>
    <n v="209315"/>
    <x v="1"/>
  </r>
  <r>
    <x v="2"/>
    <x v="21"/>
    <x v="3"/>
    <n v="42"/>
    <x v="21"/>
    <n v="15"/>
    <s v="Community Services"/>
    <s v="YCYW Home from Hospital Scheme"/>
    <x v="19"/>
    <s v="Reablement to support discharge -step down (Discharge to Assess pathway 1)"/>
    <s v=""/>
    <x v="0"/>
    <s v=""/>
    <x v="0"/>
    <s v=""/>
    <s v=""/>
    <x v="2"/>
    <x v="0"/>
    <n v="209316"/>
    <x v="1"/>
  </r>
  <r>
    <x v="2"/>
    <x v="21"/>
    <x v="3"/>
    <n v="43"/>
    <x v="21"/>
    <n v="15"/>
    <s v="Community Services"/>
    <s v="Expanded reablement"/>
    <x v="19"/>
    <s v="Reablement service accepting community and discharge referrals"/>
    <s v=""/>
    <x v="0"/>
    <s v=""/>
    <x v="0"/>
    <s v=""/>
    <s v=""/>
    <x v="2"/>
    <x v="0"/>
    <n v="1041810"/>
    <x v="1"/>
  </r>
  <r>
    <x v="2"/>
    <x v="21"/>
    <x v="3"/>
    <n v="44"/>
    <x v="21"/>
    <n v="15"/>
    <s v="Community Services"/>
    <s v="Social Prescribing"/>
    <x v="0"/>
    <s v="Social Prescribing"/>
    <s v=""/>
    <x v="2"/>
    <s v=""/>
    <x v="0"/>
    <s v=""/>
    <s v=""/>
    <x v="2"/>
    <x v="0"/>
    <n v="119602"/>
    <x v="1"/>
  </r>
  <r>
    <x v="2"/>
    <x v="21"/>
    <x v="3"/>
    <n v="45"/>
    <x v="21"/>
    <n v="15"/>
    <s v="Community Services"/>
    <s v="MH Reablement Beds"/>
    <x v="22"/>
    <s v="Rapid/Crisis Response"/>
    <s v=""/>
    <x v="2"/>
    <s v=""/>
    <x v="0"/>
    <s v=""/>
    <s v=""/>
    <x v="2"/>
    <x v="0"/>
    <n v="117157"/>
    <x v="1"/>
  </r>
  <r>
    <x v="2"/>
    <x v="21"/>
    <x v="3"/>
    <n v="46"/>
    <x v="21"/>
    <n v="15"/>
    <s v="Community Services"/>
    <s v="Carers centre"/>
    <x v="12"/>
    <s v="Other"/>
    <s v="Advice &amp; Support"/>
    <x v="0"/>
    <s v=""/>
    <x v="0"/>
    <s v=""/>
    <s v=""/>
    <x v="0"/>
    <x v="0"/>
    <n v="311637"/>
    <x v="1"/>
  </r>
  <r>
    <x v="2"/>
    <x v="21"/>
    <x v="3"/>
    <n v="47"/>
    <x v="21"/>
    <n v="15"/>
    <s v="Community Services"/>
    <s v="Village Agents"/>
    <x v="15"/>
    <s v="Other"/>
    <s v="Village Agents"/>
    <x v="5"/>
    <s v="Village Agents"/>
    <x v="0"/>
    <s v=""/>
    <s v=""/>
    <x v="0"/>
    <x v="0"/>
    <n v="35147"/>
    <x v="1"/>
  </r>
  <r>
    <x v="2"/>
    <x v="21"/>
    <x v="3"/>
    <n v="48"/>
    <x v="21"/>
    <n v="39"/>
    <s v="Intermediate Care Team"/>
    <s v="Resource support for Delivery of Intermediate Care"/>
    <x v="22"/>
    <s v="Step down (discharge to assess pathway-2)"/>
    <s v=""/>
    <x v="0"/>
    <s v=""/>
    <x v="0"/>
    <s v=""/>
    <s v=""/>
    <x v="2"/>
    <x v="0"/>
    <n v="191000"/>
    <x v="1"/>
  </r>
  <r>
    <x v="2"/>
    <x v="21"/>
    <x v="3"/>
    <n v="49"/>
    <x v="21"/>
    <n v="12"/>
    <s v="Strategic Support "/>
    <s v="Resource for Programme Management"/>
    <x v="9"/>
    <s v="Programme management"/>
    <s v=""/>
    <x v="0"/>
    <s v=""/>
    <x v="0"/>
    <s v=""/>
    <s v=""/>
    <x v="1"/>
    <x v="0"/>
    <n v="61607"/>
    <x v="1"/>
  </r>
  <r>
    <x v="2"/>
    <x v="21"/>
    <x v="3"/>
    <n v="50"/>
    <x v="21"/>
    <n v="12"/>
    <s v="Strategic Support "/>
    <s v="Commissioning Resource"/>
    <x v="9"/>
    <s v="Joint commissioning infrastructure"/>
    <s v=""/>
    <x v="0"/>
    <s v=""/>
    <x v="0"/>
    <s v=""/>
    <s v=""/>
    <x v="1"/>
    <x v="0"/>
    <n v="98590"/>
    <x v="1"/>
  </r>
  <r>
    <x v="2"/>
    <x v="21"/>
    <x v="3"/>
    <n v="51"/>
    <x v="21"/>
    <n v="12"/>
    <s v="Strategic Support "/>
    <s v="Resource for Finance &amp;  Data management"/>
    <x v="9"/>
    <s v="Data Integration"/>
    <s v=""/>
    <x v="0"/>
    <s v=""/>
    <x v="0"/>
    <s v=""/>
    <s v=""/>
    <x v="1"/>
    <x v="0"/>
    <n v="11071"/>
    <x v="1"/>
  </r>
  <r>
    <x v="2"/>
    <x v="21"/>
    <x v="3"/>
    <n v="52"/>
    <x v="21"/>
    <n v="12"/>
    <s v="Strategic Support "/>
    <s v="Resource for Commissioning"/>
    <x v="9"/>
    <s v="Joint commissioning infrastructure"/>
    <s v=""/>
    <x v="0"/>
    <s v=""/>
    <x v="0"/>
    <s v=""/>
    <s v=""/>
    <x v="1"/>
    <x v="0"/>
    <n v="93599"/>
    <x v="1"/>
  </r>
  <r>
    <x v="2"/>
    <x v="21"/>
    <x v="3"/>
    <n v="53"/>
    <x v="21"/>
    <n v="12"/>
    <s v="Strategic Support "/>
    <s v="Resource for Data management"/>
    <x v="9"/>
    <s v="Data Integration"/>
    <s v=""/>
    <x v="0"/>
    <s v=""/>
    <x v="0"/>
    <s v=""/>
    <s v=""/>
    <x v="1"/>
    <x v="0"/>
    <n v="51222"/>
    <x v="1"/>
  </r>
  <r>
    <x v="2"/>
    <x v="21"/>
    <x v="3"/>
    <n v="54"/>
    <x v="21"/>
    <n v="12"/>
    <s v="Strategic Support "/>
    <s v="Resource for Data management - Contract"/>
    <x v="9"/>
    <s v="Data Integration"/>
    <s v=""/>
    <x v="1"/>
    <s v=""/>
    <x v="6"/>
    <s v=""/>
    <s v=""/>
    <x v="8"/>
    <x v="0"/>
    <n v="6050"/>
    <x v="1"/>
  </r>
  <r>
    <x v="2"/>
    <x v="21"/>
    <x v="3"/>
    <n v="55"/>
    <x v="21"/>
    <n v="12"/>
    <s v="Strategic Support "/>
    <s v="Resource for D2a"/>
    <x v="9"/>
    <s v="Joint commissioning infrastructure"/>
    <s v=""/>
    <x v="0"/>
    <s v=""/>
    <x v="0"/>
    <s v=""/>
    <s v=""/>
    <x v="1"/>
    <x v="0"/>
    <n v="42024"/>
    <x v="2"/>
  </r>
  <r>
    <x v="2"/>
    <x v="21"/>
    <x v="3"/>
    <n v="56"/>
    <x v="21"/>
    <n v="29"/>
    <s v="Discharge Co ordinator"/>
    <s v="Complex Health Case Co Ordinator resource"/>
    <x v="8"/>
    <s v="Multi-Disciplinary/Multi-Agency Discharge Teams supporting discharge"/>
    <s v=""/>
    <x v="1"/>
    <s v=""/>
    <x v="6"/>
    <s v=""/>
    <s v=""/>
    <x v="2"/>
    <x v="0"/>
    <n v="50000"/>
    <x v="1"/>
  </r>
  <r>
    <x v="2"/>
    <x v="21"/>
    <x v="3"/>
    <n v="57"/>
    <x v="21"/>
    <n v="43"/>
    <s v=" Mental Health Strategy"/>
    <s v="Support to Mental Health Strategy"/>
    <x v="9"/>
    <s v="Community asset mapping"/>
    <s v=""/>
    <x v="2"/>
    <s v=""/>
    <x v="0"/>
    <s v=""/>
    <s v=""/>
    <x v="1"/>
    <x v="0"/>
    <n v="29000"/>
    <x v="1"/>
  </r>
  <r>
    <x v="2"/>
    <x v="21"/>
    <x v="3"/>
    <n v="58"/>
    <x v="21"/>
    <n v="16"/>
    <s v="Transformation Funding"/>
    <s v="Integrated Delivery Infarstructure"/>
    <x v="8"/>
    <s v="Multi-Disciplinary/Multi-Agency Discharge Teams supporting discharge"/>
    <s v=""/>
    <x v="0"/>
    <s v=""/>
    <x v="0"/>
    <s v=""/>
    <s v=""/>
    <x v="2"/>
    <x v="0"/>
    <n v="83431"/>
    <x v="1"/>
  </r>
  <r>
    <x v="2"/>
    <x v="21"/>
    <x v="3"/>
    <n v="59"/>
    <x v="21"/>
    <n v="66"/>
    <s v="Community Equipment Transition"/>
    <s v="Support for Transition of Service"/>
    <x v="1"/>
    <s v="Community based equipment"/>
    <s v=""/>
    <x v="1"/>
    <s v=""/>
    <x v="6"/>
    <s v=""/>
    <s v=""/>
    <x v="1"/>
    <x v="0"/>
    <n v="12500"/>
    <x v="2"/>
  </r>
  <r>
    <x v="2"/>
    <x v="21"/>
    <x v="3"/>
    <n v="60"/>
    <x v="21"/>
    <n v="100"/>
    <s v="Out of Hospital Commissioned Services"/>
    <s v="Agreement re Hospital Discharge"/>
    <x v="8"/>
    <s v="Early Discharge Planning"/>
    <s v=""/>
    <x v="1"/>
    <s v=""/>
    <x v="6"/>
    <s v=""/>
    <s v=""/>
    <x v="6"/>
    <x v="0"/>
    <n v="667946"/>
    <x v="1"/>
  </r>
  <r>
    <x v="2"/>
    <x v="21"/>
    <x v="3"/>
    <n v="61"/>
    <x v="21"/>
    <n v="15"/>
    <s v="Community Services"/>
    <s v="Falls Response Services"/>
    <x v="0"/>
    <s v="Other"/>
    <s v="Falls Response"/>
    <x v="1"/>
    <s v=""/>
    <x v="6"/>
    <s v=""/>
    <s v=""/>
    <x v="2"/>
    <x v="0"/>
    <n v="61024"/>
    <x v="1"/>
  </r>
  <r>
    <x v="2"/>
    <x v="21"/>
    <x v="3"/>
    <n v="62"/>
    <x v="21"/>
    <n v="15"/>
    <s v="Community Services"/>
    <s v="Integrated Reablement Services "/>
    <x v="19"/>
    <s v="Reablement to support discharge -step down (Discharge to Assess pathway 1)"/>
    <s v=""/>
    <x v="1"/>
    <s v=""/>
    <x v="6"/>
    <s v=""/>
    <s v=""/>
    <x v="2"/>
    <x v="0"/>
    <n v="409397"/>
    <x v="1"/>
  </r>
  <r>
    <x v="2"/>
    <x v="21"/>
    <x v="3"/>
    <n v="63"/>
    <x v="21"/>
    <n v="15"/>
    <s v="Community Services"/>
    <s v="Childrens Services"/>
    <x v="3"/>
    <s v="Care navigation and planning"/>
    <s v=""/>
    <x v="1"/>
    <s v=""/>
    <x v="6"/>
    <s v=""/>
    <s v=""/>
    <x v="2"/>
    <x v="0"/>
    <n v="34851"/>
    <x v="1"/>
  </r>
  <r>
    <x v="2"/>
    <x v="21"/>
    <x v="3"/>
    <n v="64"/>
    <x v="21"/>
    <n v="15"/>
    <s v="Community Services"/>
    <s v="Resources for Integrated Care"/>
    <x v="8"/>
    <s v="Multi-Disciplinary/Multi-Agency Discharge Teams supporting discharge"/>
    <s v=""/>
    <x v="1"/>
    <s v=""/>
    <x v="6"/>
    <s v=""/>
    <s v=""/>
    <x v="8"/>
    <x v="0"/>
    <n v="2740248"/>
    <x v="1"/>
  </r>
  <r>
    <x v="2"/>
    <x v="21"/>
    <x v="3"/>
    <n v="65"/>
    <x v="21"/>
    <n v="15"/>
    <s v="Community Services"/>
    <s v="Integrated Delivery Infarstructure"/>
    <x v="19"/>
    <s v="Reablement to support discharge -step down (Discharge to Assess pathway 1)"/>
    <s v=""/>
    <x v="1"/>
    <s v=""/>
    <x v="0"/>
    <s v=""/>
    <s v=""/>
    <x v="2"/>
    <x v="0"/>
    <n v="594497"/>
    <x v="1"/>
  </r>
  <r>
    <x v="2"/>
    <x v="21"/>
    <x v="3"/>
    <n v="66"/>
    <x v="21"/>
    <n v="15"/>
    <s v="Community Services"/>
    <s v="YCYW Integrated Reablement"/>
    <x v="19"/>
    <s v="Reablement service accepting community and discharge referrals"/>
    <s v=""/>
    <x v="0"/>
    <s v=""/>
    <x v="0"/>
    <s v=""/>
    <s v=""/>
    <x v="2"/>
    <x v="0"/>
    <n v="508564"/>
    <x v="1"/>
  </r>
  <r>
    <x v="2"/>
    <x v="21"/>
    <x v="3"/>
    <n v="67"/>
    <x v="21"/>
    <n v="15"/>
    <s v="Community Services"/>
    <s v="D2A Discharge Liasion Nurse"/>
    <x v="8"/>
    <s v="Early Discharge Planning"/>
    <s v=""/>
    <x v="1"/>
    <s v=""/>
    <x v="6"/>
    <s v=""/>
    <s v=""/>
    <x v="2"/>
    <x v="0"/>
    <n v="32252"/>
    <x v="1"/>
  </r>
  <r>
    <x v="2"/>
    <x v="21"/>
    <x v="3"/>
    <n v="68"/>
    <x v="21"/>
    <n v="15"/>
    <s v="Community Services"/>
    <s v="D2A Discharge Liasion Nurse"/>
    <x v="8"/>
    <s v="Early Discharge Planning"/>
    <s v=""/>
    <x v="1"/>
    <s v=""/>
    <x v="6"/>
    <s v=""/>
    <s v=""/>
    <x v="8"/>
    <x v="6"/>
    <n v="36297"/>
    <x v="1"/>
  </r>
  <r>
    <x v="2"/>
    <x v="21"/>
    <x v="3"/>
    <n v="69"/>
    <x v="21"/>
    <n v="15"/>
    <s v="Community Services"/>
    <s v="Intermediate Care"/>
    <x v="22"/>
    <s v="Step down (discharge to assess pathway-2)"/>
    <s v=""/>
    <x v="1"/>
    <s v=""/>
    <x v="6"/>
    <s v=""/>
    <s v=""/>
    <x v="2"/>
    <x v="6"/>
    <n v="4560769"/>
    <x v="1"/>
  </r>
  <r>
    <x v="2"/>
    <x v="21"/>
    <x v="3"/>
    <n v="70"/>
    <x v="21"/>
    <n v="15"/>
    <s v="Community Services"/>
    <s v="Home Care"/>
    <x v="15"/>
    <s v="Physical health/wellbeing"/>
    <s v=""/>
    <x v="1"/>
    <s v=""/>
    <x v="6"/>
    <s v=""/>
    <s v=""/>
    <x v="2"/>
    <x v="6"/>
    <n v="287114"/>
    <x v="1"/>
  </r>
  <r>
    <x v="2"/>
    <x v="21"/>
    <x v="3"/>
    <n v="71"/>
    <x v="21"/>
    <n v="15"/>
    <s v="Community Services"/>
    <s v="Prevention services via Reablement"/>
    <x v="19"/>
    <s v="Reablement to support discharge -step down (Discharge to Assess pathway 1)"/>
    <s v=""/>
    <x v="1"/>
    <s v=""/>
    <x v="6"/>
    <s v=""/>
    <s v=""/>
    <x v="2"/>
    <x v="6"/>
    <n v="11815914"/>
    <x v="1"/>
  </r>
  <r>
    <x v="2"/>
    <x v="21"/>
    <x v="3"/>
    <n v="72"/>
    <x v="21"/>
    <n v="15"/>
    <s v="Community Services"/>
    <s v="Delivery of Social Work &amp; Health"/>
    <x v="3"/>
    <s v="Care navigation and planning"/>
    <s v=""/>
    <x v="1"/>
    <s v=""/>
    <x v="6"/>
    <s v=""/>
    <s v=""/>
    <x v="2"/>
    <x v="6"/>
    <n v="9000656"/>
    <x v="1"/>
  </r>
  <r>
    <x v="2"/>
    <x v="21"/>
    <x v="3"/>
    <n v="73"/>
    <x v="21"/>
    <n v="15"/>
    <s v="Community Services"/>
    <s v="Dementia Assessment Service"/>
    <x v="3"/>
    <s v="Care navigation and planning"/>
    <s v=""/>
    <x v="2"/>
    <s v=""/>
    <x v="6"/>
    <s v=""/>
    <s v=""/>
    <x v="2"/>
    <x v="6"/>
    <n v="373879"/>
    <x v="1"/>
  </r>
  <r>
    <x v="2"/>
    <x v="21"/>
    <x v="3"/>
    <n v="74"/>
    <x v="21"/>
    <n v="15"/>
    <s v="Community Services"/>
    <s v="Peer mentoring and Wellbeing"/>
    <x v="15"/>
    <s v="Mental health /wellbeing"/>
    <s v=""/>
    <x v="2"/>
    <s v=""/>
    <x v="6"/>
    <s v=""/>
    <s v=""/>
    <x v="2"/>
    <x v="6"/>
    <n v="328877"/>
    <x v="1"/>
  </r>
  <r>
    <x v="2"/>
    <x v="21"/>
    <x v="3"/>
    <n v="75"/>
    <x v="21"/>
    <n v="15"/>
    <s v="Community Services"/>
    <s v="Contract Infrastructure"/>
    <x v="19"/>
    <s v="Reablement service accepting community and discharge referrals"/>
    <s v=""/>
    <x v="2"/>
    <s v=""/>
    <x v="6"/>
    <s v=""/>
    <s v=""/>
    <x v="2"/>
    <x v="6"/>
    <n v="58"/>
    <x v="1"/>
  </r>
  <r>
    <x v="2"/>
    <x v="21"/>
    <x v="3"/>
    <n v="76"/>
    <x v="21"/>
    <n v="15"/>
    <s v="Community Services"/>
    <s v="Infrastructure Premises Cost"/>
    <x v="11"/>
    <s v=""/>
    <s v="Premises"/>
    <x v="5"/>
    <s v="Premises Costs"/>
    <x v="6"/>
    <s v=""/>
    <s v=""/>
    <x v="2"/>
    <x v="6"/>
    <n v="679159"/>
    <x v="1"/>
  </r>
  <r>
    <x v="2"/>
    <x v="21"/>
    <x v="3"/>
    <n v="77"/>
    <x v="21"/>
    <n v="15"/>
    <s v="Community Services"/>
    <s v="Direct Payment Hub"/>
    <x v="3"/>
    <s v="Care navigation and planning"/>
    <s v=""/>
    <x v="0"/>
    <s v=""/>
    <x v="6"/>
    <s v=""/>
    <s v=""/>
    <x v="2"/>
    <x v="6"/>
    <n v="76189"/>
    <x v="1"/>
  </r>
  <r>
    <x v="2"/>
    <x v="21"/>
    <x v="3"/>
    <n v="78"/>
    <x v="21"/>
    <n v="15"/>
    <s v="Community Services"/>
    <s v="Integrated Reablement Services "/>
    <x v="19"/>
    <s v="Reablement to support discharge -step down (Discharge to Assess pathway 1)"/>
    <s v=""/>
    <x v="0"/>
    <s v=""/>
    <x v="6"/>
    <s v=""/>
    <s v=""/>
    <x v="2"/>
    <x v="6"/>
    <n v="102192"/>
    <x v="1"/>
  </r>
  <r>
    <x v="2"/>
    <x v="21"/>
    <x v="3"/>
    <n v="79"/>
    <x v="21"/>
    <n v="15"/>
    <s v="Community Services"/>
    <s v="Care Teams"/>
    <x v="15"/>
    <s v="Physical health/wellbeing"/>
    <s v=""/>
    <x v="1"/>
    <s v=""/>
    <x v="0"/>
    <s v=""/>
    <s v=""/>
    <x v="2"/>
    <x v="4"/>
    <n v="2337078"/>
    <x v="1"/>
  </r>
  <r>
    <x v="2"/>
    <x v="21"/>
    <x v="3"/>
    <n v="80"/>
    <x v="21"/>
    <n v="15"/>
    <s v="Community Services"/>
    <s v="Home Response"/>
    <x v="19"/>
    <s v="Preventing admissions to acute setting"/>
    <s v=""/>
    <x v="1"/>
    <s v=""/>
    <x v="0"/>
    <s v=""/>
    <s v=""/>
    <x v="2"/>
    <x v="4"/>
    <n v="36502"/>
    <x v="1"/>
  </r>
  <r>
    <x v="2"/>
    <x v="21"/>
    <x v="3"/>
    <n v="81"/>
    <x v="21"/>
    <n v="15"/>
    <s v="Community Services"/>
    <s v="Care Planning"/>
    <x v="3"/>
    <s v="Care navigation and planning"/>
    <s v=""/>
    <x v="1"/>
    <s v=""/>
    <x v="0"/>
    <s v=""/>
    <s v=""/>
    <x v="2"/>
    <x v="4"/>
    <n v="165733"/>
    <x v="1"/>
  </r>
  <r>
    <x v="2"/>
    <x v="21"/>
    <x v="3"/>
    <n v="82"/>
    <x v="21"/>
    <n v="15"/>
    <s v="Community Services"/>
    <s v="Health Checks"/>
    <x v="0"/>
    <s v="Risk Stratification"/>
    <s v=""/>
    <x v="1"/>
    <s v=""/>
    <x v="0"/>
    <s v=""/>
    <s v=""/>
    <x v="2"/>
    <x v="4"/>
    <n v="98557"/>
    <x v="1"/>
  </r>
  <r>
    <x v="2"/>
    <x v="21"/>
    <x v="3"/>
    <n v="83"/>
    <x v="21"/>
    <n v="15"/>
    <s v="Community Services"/>
    <s v="CASH Service Contract"/>
    <x v="3"/>
    <s v="Assessment teams/joint assessment"/>
    <s v=""/>
    <x v="2"/>
    <s v=""/>
    <x v="0"/>
    <s v=""/>
    <s v=""/>
    <x v="2"/>
    <x v="4"/>
    <n v="2432777"/>
    <x v="1"/>
  </r>
  <r>
    <x v="2"/>
    <x v="21"/>
    <x v="3"/>
    <n v="84"/>
    <x v="21"/>
    <n v="15"/>
    <s v="Community Services"/>
    <s v="Out Reach Services"/>
    <x v="15"/>
    <s v="Mental health /wellbeing"/>
    <s v=""/>
    <x v="2"/>
    <s v=""/>
    <x v="0"/>
    <s v=""/>
    <s v=""/>
    <x v="2"/>
    <x v="4"/>
    <n v="976562"/>
    <x v="1"/>
  </r>
  <r>
    <x v="2"/>
    <x v="21"/>
    <x v="3"/>
    <n v="85"/>
    <x v="21"/>
    <n v="15"/>
    <s v="Community Services"/>
    <s v="Community Based MH Reablement Team"/>
    <x v="19"/>
    <s v="Reablement service accepting community and discharge referrals"/>
    <s v=""/>
    <x v="2"/>
    <s v=""/>
    <x v="0"/>
    <s v=""/>
    <s v=""/>
    <x v="2"/>
    <x v="4"/>
    <n v="288002"/>
    <x v="1"/>
  </r>
  <r>
    <x v="2"/>
    <x v="21"/>
    <x v="3"/>
    <n v="86"/>
    <x v="21"/>
    <n v="15"/>
    <s v="Community Services"/>
    <s v="Resource for Commissioning"/>
    <x v="9"/>
    <s v="Joint commissioning infrastructure"/>
    <s v=""/>
    <x v="5"/>
    <s v="Commissioning"/>
    <x v="0"/>
    <s v=""/>
    <s v=""/>
    <x v="2"/>
    <x v="4"/>
    <n v="301681"/>
    <x v="1"/>
  </r>
  <r>
    <x v="2"/>
    <x v="21"/>
    <x v="3"/>
    <n v="87"/>
    <x v="21"/>
    <n v="15"/>
    <s v="Community Services"/>
    <s v="Equipment"/>
    <x v="1"/>
    <s v="Community based equipment"/>
    <s v=""/>
    <x v="1"/>
    <s v=""/>
    <x v="0"/>
    <s v=""/>
    <s v=""/>
    <x v="2"/>
    <x v="4"/>
    <n v="20000"/>
    <x v="1"/>
  </r>
  <r>
    <x v="2"/>
    <x v="21"/>
    <x v="3"/>
    <n v="88"/>
    <x v="21"/>
    <n v="15"/>
    <s v="Community Services"/>
    <s v="Carers centre"/>
    <x v="12"/>
    <s v="Other"/>
    <s v="Care Advice and Support"/>
    <x v="0"/>
    <s v=""/>
    <x v="0"/>
    <s v=""/>
    <s v=""/>
    <x v="2"/>
    <x v="4"/>
    <n v="196000"/>
    <x v="1"/>
  </r>
  <r>
    <x v="2"/>
    <x v="21"/>
    <x v="3"/>
    <n v="89"/>
    <x v="21"/>
    <n v="15"/>
    <s v="Community Services"/>
    <s v="Team Resource"/>
    <x v="19"/>
    <s v="Reablement service accepting community and discharge referrals"/>
    <s v=""/>
    <x v="0"/>
    <s v=""/>
    <x v="0"/>
    <s v=""/>
    <s v=""/>
    <x v="2"/>
    <x v="4"/>
    <n v="844477"/>
    <x v="1"/>
  </r>
  <r>
    <x v="2"/>
    <x v="21"/>
    <x v="3"/>
    <n v="90"/>
    <x v="21"/>
    <n v="15"/>
    <s v="Community Services"/>
    <s v="Resource for Delivery of Social Work"/>
    <x v="3"/>
    <s v="Care navigation and planning"/>
    <s v=""/>
    <x v="0"/>
    <s v=""/>
    <x v="0"/>
    <s v=""/>
    <s v=""/>
    <x v="2"/>
    <x v="4"/>
    <n v="6244029"/>
    <x v="1"/>
  </r>
  <r>
    <x v="2"/>
    <x v="21"/>
    <x v="3"/>
    <n v="91"/>
    <x v="21"/>
    <n v="15"/>
    <s v="Community Services"/>
    <s v="Resource for Delivery of Social Work"/>
    <x v="15"/>
    <s v="Physical health/wellbeing"/>
    <s v=""/>
    <x v="0"/>
    <s v=""/>
    <x v="0"/>
    <s v=""/>
    <s v=""/>
    <x v="2"/>
    <x v="4"/>
    <n v="6942274"/>
    <x v="1"/>
  </r>
  <r>
    <x v="2"/>
    <x v="22"/>
    <x v="3"/>
    <n v="1"/>
    <x v="22"/>
    <n v="1"/>
    <s v="Integrated Partnerships Team"/>
    <s v="Jointly appointed team to work on projects to enable integration"/>
    <x v="9"/>
    <s v="Joint commissioning infrastructure"/>
    <s v=""/>
    <x v="1"/>
    <s v=""/>
    <x v="6"/>
    <s v=""/>
    <s v=""/>
    <x v="8"/>
    <x v="0"/>
    <n v="397464"/>
    <x v="1"/>
  </r>
  <r>
    <x v="2"/>
    <x v="22"/>
    <x v="3"/>
    <n v="2"/>
    <x v="22"/>
    <n v="2"/>
    <s v="NBT Integrated Discharge Service (IDS) Lead"/>
    <s v="There is a historic arrangment between South Gloucestershire and Bristol that they split the salary for NBT's Integrated Discharge Service Lead located within Southmead Hospitals IDS team (Helen Mee currently in role). This budget sits within the wider BC"/>
    <x v="3"/>
    <s v="Care navigation and planning"/>
    <s v=""/>
    <x v="3"/>
    <s v=""/>
    <x v="6"/>
    <s v=""/>
    <s v=""/>
    <x v="6"/>
    <x v="0"/>
    <n v="50653.673432999996"/>
    <x v="1"/>
  </r>
  <r>
    <x v="2"/>
    <x v="22"/>
    <x v="3"/>
    <n v="3"/>
    <x v="22"/>
    <n v="3"/>
    <s v="British Red Cross - Home from Hospital"/>
    <s v="Paid co-ordinators volunteers to support vulnerable people leaving hospital for up to 6 weeks"/>
    <x v="10"/>
    <s v="Low level support for simple hospital discharges (Discharge to Assess pathway 0)"/>
    <s v=""/>
    <x v="1"/>
    <s v=""/>
    <x v="6"/>
    <s v=""/>
    <s v=""/>
    <x v="0"/>
    <x v="0"/>
    <n v="314586.49986899993"/>
    <x v="1"/>
  </r>
  <r>
    <x v="2"/>
    <x v="22"/>
    <x v="3"/>
    <n v="4"/>
    <x v="22"/>
    <n v="4"/>
    <s v="Intermediate Care"/>
    <s v="Intermediate care within Bristol includes a range of services that Bristol City Council's Health and Social Care Team provides in partnership with Sirona and includes rapid response, communit rehabilitation and reablement, residential centres and hospital"/>
    <x v="19"/>
    <s v="Preventing admissions to acute setting"/>
    <s v=""/>
    <x v="0"/>
    <s v=""/>
    <x v="0"/>
    <s v=""/>
    <s v=""/>
    <x v="1"/>
    <x v="0"/>
    <n v="3560501.4491610001"/>
    <x v="1"/>
  </r>
  <r>
    <x v="2"/>
    <x v="22"/>
    <x v="3"/>
    <n v="5"/>
    <x v="22"/>
    <n v="5"/>
    <s v="Intermediate Care"/>
    <s v="See above"/>
    <x v="19"/>
    <s v="Reablement to support discharge -step down (Discharge to Assess pathway 1)"/>
    <s v=""/>
    <x v="0"/>
    <s v=""/>
    <x v="6"/>
    <s v=""/>
    <s v=""/>
    <x v="3"/>
    <x v="0"/>
    <n v="825748.1784359999"/>
    <x v="1"/>
  </r>
  <r>
    <x v="2"/>
    <x v="22"/>
    <x v="3"/>
    <n v="6"/>
    <x v="22"/>
    <n v="6"/>
    <s v="Home First/ Social Prescribing"/>
    <s v="The model, which continues to evolve in Bristol, looks to maximise a patient's rehabilitation and reablement potential and delivers positive outcomes through targeted short-term interventions. This approach allows for a more complete discharge to assess m"/>
    <x v="8"/>
    <s v="Home First/Discharge to Assess - process support/core costs"/>
    <s v=""/>
    <x v="0"/>
    <s v=""/>
    <x v="0"/>
    <s v=""/>
    <s v=""/>
    <x v="1"/>
    <x v="0"/>
    <n v="351432.22337099997"/>
    <x v="2"/>
  </r>
  <r>
    <x v="2"/>
    <x v="22"/>
    <x v="3"/>
    <n v="7"/>
    <x v="22"/>
    <n v="7"/>
    <s v="Home First"/>
    <s v="See above"/>
    <x v="8"/>
    <s v="Home First/Discharge to Assess - process support/core costs"/>
    <s v=""/>
    <x v="0"/>
    <s v=""/>
    <x v="0"/>
    <s v=""/>
    <s v=""/>
    <x v="1"/>
    <x v="4"/>
    <n v="785509"/>
    <x v="2"/>
  </r>
  <r>
    <x v="2"/>
    <x v="22"/>
    <x v="3"/>
    <n v="8"/>
    <x v="22"/>
    <n v="8"/>
    <s v="Discharge to Assess"/>
    <s v="The D2A pathways were developed to address the problem of patients waiting for protracted periods of time in acute beds for social care, rehab, CHC and other assessments to be conducted and then for onward care arrangements to be put into place. The aim o"/>
    <x v="8"/>
    <s v="Home First/Discharge to Assess - process support/core costs"/>
    <s v=""/>
    <x v="1"/>
    <s v=""/>
    <x v="6"/>
    <s v=""/>
    <s v=""/>
    <x v="2"/>
    <x v="0"/>
    <n v="1815866.3622869998"/>
    <x v="1"/>
  </r>
  <r>
    <x v="2"/>
    <x v="22"/>
    <x v="3"/>
    <n v="9"/>
    <x v="22"/>
    <n v="9"/>
    <s v="Carers"/>
    <s v="The Integrated Carers Team provides one off payments and on-going payments to carers in Bristol. The service aims to prevent those looking after vulnerable or sick people at home missing out on help and support to which they are entitled. Investment in Br"/>
    <x v="12"/>
    <s v="Respite services"/>
    <s v=""/>
    <x v="0"/>
    <s v=""/>
    <x v="0"/>
    <s v=""/>
    <s v=""/>
    <x v="1"/>
    <x v="0"/>
    <n v="967385.84164200001"/>
    <x v="1"/>
  </r>
  <r>
    <x v="2"/>
    <x v="22"/>
    <x v="3"/>
    <n v="10"/>
    <x v="22"/>
    <n v="10"/>
    <s v="Carers"/>
    <s v="See above"/>
    <x v="12"/>
    <s v="Respite services"/>
    <s v=""/>
    <x v="0"/>
    <s v=""/>
    <x v="0"/>
    <s v=""/>
    <s v=""/>
    <x v="1"/>
    <x v="4"/>
    <n v="867017"/>
    <x v="1"/>
  </r>
  <r>
    <x v="2"/>
    <x v="22"/>
    <x v="3"/>
    <n v="11"/>
    <x v="22"/>
    <n v="11"/>
    <s v="Core investment in Tier 3 services"/>
    <s v="The aim for the new contractual arrangements for home care is that all service users will receive a quality home care service that is appropriate to their needs, wishes and preferences. This will support them to live the lifestyle they want thus preventin"/>
    <x v="7"/>
    <s v="Domiciliary care packages"/>
    <s v=""/>
    <x v="0"/>
    <s v=""/>
    <x v="0"/>
    <s v=""/>
    <s v=""/>
    <x v="2"/>
    <x v="0"/>
    <n v="6064104.4880670002"/>
    <x v="1"/>
  </r>
  <r>
    <x v="2"/>
    <x v="22"/>
    <x v="3"/>
    <n v="12"/>
    <x v="22"/>
    <n v="12"/>
    <s v="Core investment in Tier 3 services"/>
    <s v="See above"/>
    <x v="7"/>
    <s v="Domiciliary care packages"/>
    <s v=""/>
    <x v="0"/>
    <s v=""/>
    <x v="0"/>
    <s v=""/>
    <s v=""/>
    <x v="2"/>
    <x v="4"/>
    <n v="6156078"/>
    <x v="1"/>
  </r>
  <r>
    <x v="2"/>
    <x v="22"/>
    <x v="3"/>
    <n v="13"/>
    <x v="22"/>
    <n v="13"/>
    <s v="Sirona"/>
    <s v="The adult community health service contract supports individuals over the age of 18 years with health needs in their place of residence, clinics and the acute trusts. The services over cover community nursing to MSK physiotherapy and need to respond to de"/>
    <x v="10"/>
    <s v="Multidisciplinary teams that are supporting independence, such as anticipatory care"/>
    <s v=""/>
    <x v="1"/>
    <s v=""/>
    <x v="6"/>
    <s v=""/>
    <s v=""/>
    <x v="3"/>
    <x v="0"/>
    <n v="7492805.7885629991"/>
    <x v="1"/>
  </r>
  <r>
    <x v="2"/>
    <x v="22"/>
    <x v="3"/>
    <n v="14"/>
    <x v="22"/>
    <n v="14"/>
    <s v="Wellspring Health Living Centre"/>
    <s v="This is a support service designed to work with community, equality and faith groups to improve access to mental health support in Bristol. They give groups advice and information on current mental health services in local area, how to signpost group memb"/>
    <x v="0"/>
    <s v="Social Prescribing"/>
    <s v=""/>
    <x v="1"/>
    <s v=""/>
    <x v="6"/>
    <s v=""/>
    <s v=""/>
    <x v="2"/>
    <x v="0"/>
    <n v="200648.34"/>
    <x v="1"/>
  </r>
  <r>
    <x v="2"/>
    <x v="22"/>
    <x v="3"/>
    <n v="15"/>
    <x v="22"/>
    <n v="15"/>
    <s v="Investment in DOLS and Safeguarding"/>
    <s v="Support and maintain capacity for the safeguarding of vulnerable Adults"/>
    <x v="6"/>
    <s v="Independent Mental Health Advocacy"/>
    <s v=""/>
    <x v="0"/>
    <s v=""/>
    <x v="0"/>
    <s v=""/>
    <s v=""/>
    <x v="1"/>
    <x v="0"/>
    <n v="461976.08215499995"/>
    <x v="2"/>
  </r>
  <r>
    <x v="2"/>
    <x v="22"/>
    <x v="3"/>
    <n v="16"/>
    <x v="22"/>
    <n v="16"/>
    <s v="Investment in DOLS and Safeguarding"/>
    <s v="See above"/>
    <x v="6"/>
    <s v="Independent Mental Health Advocacy"/>
    <s v=""/>
    <x v="0"/>
    <s v=""/>
    <x v="0"/>
    <s v=""/>
    <s v=""/>
    <x v="1"/>
    <x v="4"/>
    <n v="1714031"/>
    <x v="2"/>
  </r>
  <r>
    <x v="2"/>
    <x v="22"/>
    <x v="3"/>
    <n v="17"/>
    <x v="22"/>
    <n v="17"/>
    <s v="Community Equipment"/>
    <s v="The Integrated Community Equipment Service (ICES) provides equipment for people with health and social care needs to enable them to return to or stay in their homes. Equipment provided includes beds, seating, moving and handling aids, mobility and toileti"/>
    <x v="1"/>
    <s v="Community based equipment"/>
    <s v=""/>
    <x v="0"/>
    <s v=""/>
    <x v="0"/>
    <s v=""/>
    <s v=""/>
    <x v="1"/>
    <x v="0"/>
    <n v="698548.27800599986"/>
    <x v="1"/>
  </r>
  <r>
    <x v="2"/>
    <x v="22"/>
    <x v="3"/>
    <n v="18"/>
    <x v="22"/>
    <n v="18"/>
    <s v="Community Equipment"/>
    <s v="See above"/>
    <x v="1"/>
    <s v="Community based equipment"/>
    <s v=""/>
    <x v="0"/>
    <s v=""/>
    <x v="0"/>
    <s v=""/>
    <s v=""/>
    <x v="1"/>
    <x v="4"/>
    <n v="803415"/>
    <x v="1"/>
  </r>
  <r>
    <x v="2"/>
    <x v="22"/>
    <x v="3"/>
    <n v="19"/>
    <x v="22"/>
    <n v="19"/>
    <s v="DFG"/>
    <s v="Accessible Homes (AH) provide a citywide service to assess the needs and to provide solutions for disabled people of all ages in all housing tenures to give the client greater independence and facilitate caring arrangements. Assessment recommendations' ca"/>
    <x v="13"/>
    <s v="Adaptations, including statutory DFG grants"/>
    <s v=""/>
    <x v="0"/>
    <s v=""/>
    <x v="0"/>
    <s v=""/>
    <s v=""/>
    <x v="1"/>
    <x v="2"/>
    <n v="3528349"/>
    <x v="1"/>
  </r>
  <r>
    <x v="2"/>
    <x v="22"/>
    <x v="3"/>
    <n v="20"/>
    <x v="22"/>
    <n v="20"/>
    <s v="Brunel Care - Dementia Step up beds"/>
    <s v="Dementia reablement support"/>
    <x v="22"/>
    <s v="Step up"/>
    <s v=""/>
    <x v="2"/>
    <s v=""/>
    <x v="6"/>
    <s v=""/>
    <s v=""/>
    <x v="0"/>
    <x v="0"/>
    <n v="131659.86714299998"/>
    <x v="1"/>
  </r>
  <r>
    <x v="2"/>
    <x v="22"/>
    <x v="3"/>
    <n v="21"/>
    <x v="22"/>
    <n v="21"/>
    <s v="Second Step - Community Rehab Service"/>
    <s v="The Community Rehabilitation Service supports people living with complex mental health problems to achieve their goals and gain the skills and confidence to live as independently as possible. "/>
    <x v="10"/>
    <s v="Multidisciplinary teams that are supporting independence, such as anticipatory care"/>
    <s v=""/>
    <x v="2"/>
    <s v=""/>
    <x v="6"/>
    <s v=""/>
    <s v=""/>
    <x v="0"/>
    <x v="0"/>
    <n v="2374997.4853829998"/>
    <x v="1"/>
  </r>
  <r>
    <x v="2"/>
    <x v="22"/>
    <x v="3"/>
    <n v="22"/>
    <x v="22"/>
    <n v="22"/>
    <s v="ACE Service"/>
    <s v="Assertive Contact and Engagement Service offers projects and services to help people become housed, healthier and more hopeful. They provide direct services to people who haven't engaged with MH services"/>
    <x v="10"/>
    <s v="Other"/>
    <s v="Contact and engagement service"/>
    <x v="2"/>
    <s v=""/>
    <x v="6"/>
    <s v=""/>
    <s v=""/>
    <x v="0"/>
    <x v="0"/>
    <n v="966456.17099999997"/>
    <x v="1"/>
  </r>
  <r>
    <x v="2"/>
    <x v="22"/>
    <x v="3"/>
    <n v="23"/>
    <x v="22"/>
    <n v="23"/>
    <s v="Mental Health Crisis Housing and health"/>
    <s v="There are two ten bedded crisis houses in Bristol, one for men and one for women, with the aim of providing an alternative to an inpatient mental health admission"/>
    <x v="2"/>
    <s v=""/>
    <s v=""/>
    <x v="2"/>
    <s v=""/>
    <x v="6"/>
    <s v=""/>
    <s v=""/>
    <x v="0"/>
    <x v="0"/>
    <n v="1025533.7305739999"/>
    <x v="1"/>
  </r>
  <r>
    <x v="2"/>
    <x v="22"/>
    <x v="3"/>
    <n v="24"/>
    <x v="22"/>
    <n v="24"/>
    <s v="Employment Service"/>
    <s v="This service supports adults who are experiencing mental health problems, who also need help with finding or staying in employment. Support varies from one phone conversation, to more in-depth one-to-one support"/>
    <x v="10"/>
    <s v="Other"/>
    <s v="Support to maintain employment"/>
    <x v="2"/>
    <s v=""/>
    <x v="6"/>
    <s v=""/>
    <s v=""/>
    <x v="0"/>
    <x v="0"/>
    <n v="423590.94"/>
    <x v="1"/>
  </r>
  <r>
    <x v="2"/>
    <x v="22"/>
    <x v="3"/>
    <n v="25"/>
    <x v="22"/>
    <n v="25"/>
    <s v="Missing Link"/>
    <s v="Missing Link provides a range of housing and support to women in Bristol who suffer from mental health issues. As well as mental health support, they also provide support services for victims of domestic abuse, rape and sexual abuse"/>
    <x v="2"/>
    <s v=""/>
    <s v=""/>
    <x v="2"/>
    <s v=""/>
    <x v="6"/>
    <s v=""/>
    <s v=""/>
    <x v="0"/>
    <x v="0"/>
    <n v="132136.96430699999"/>
    <x v="1"/>
  </r>
  <r>
    <x v="2"/>
    <x v="22"/>
    <x v="3"/>
    <n v="26"/>
    <x v="22"/>
    <n v="26"/>
    <s v="Rethink"/>
    <s v="Rethink provide a range of services, supporting people suffering from mental illnesses, including: advocacy, carer support and crisis services. They aim to bring people together to support each other through the services they offer, groups and campaigns."/>
    <x v="10"/>
    <s v="Other"/>
    <s v="Advocacy , carers support and crisis services"/>
    <x v="2"/>
    <s v=""/>
    <x v="6"/>
    <s v=""/>
    <s v=""/>
    <x v="0"/>
    <x v="0"/>
    <n v="115204.47383699998"/>
    <x v="1"/>
  </r>
  <r>
    <x v="2"/>
    <x v="22"/>
    <x v="3"/>
    <n v="27"/>
    <x v="22"/>
    <n v="27"/>
    <s v="Bristol Mind"/>
    <s v="Bristol Mind is a mental health resource for people living in Bristol and the surrounding areas. They provide: information and signposting on further services, advocacy, low cost counselling, a confidential helpline, whilst also providing volunteering and"/>
    <x v="10"/>
    <s v="Other"/>
    <s v="Mental health resource, sign posting on to further services"/>
    <x v="2"/>
    <s v=""/>
    <x v="6"/>
    <s v=""/>
    <s v=""/>
    <x v="0"/>
    <x v="0"/>
    <n v="251833.73153399999"/>
    <x v="1"/>
  </r>
  <r>
    <x v="2"/>
    <x v="22"/>
    <x v="3"/>
    <n v="28"/>
    <x v="22"/>
    <n v="28"/>
    <s v="Tranquiliser Project"/>
    <s v="Support service and helpline for people addicted to psychotropic drugs. There is a need to support people who are withdrawn from psychotropic medication to ensure this is done in a safe and appropriate way"/>
    <x v="10"/>
    <s v="Other"/>
    <s v="Support in relation to addiction"/>
    <x v="2"/>
    <s v=""/>
    <x v="6"/>
    <s v=""/>
    <s v=""/>
    <x v="0"/>
    <x v="0"/>
    <n v="73364.836094999991"/>
    <x v="1"/>
  </r>
  <r>
    <x v="2"/>
    <x v="22"/>
    <x v="3"/>
    <n v="29"/>
    <x v="22"/>
    <n v="29"/>
    <s v="Windmill City Farm"/>
    <s v="Mental health and wellbeing drop-in service run by two facilitators, volunteers and a specialist recovery practitioner and employment opportunities"/>
    <x v="10"/>
    <s v="Other"/>
    <s v="mental health drop in"/>
    <x v="2"/>
    <s v=""/>
    <x v="6"/>
    <s v=""/>
    <s v=""/>
    <x v="0"/>
    <x v="0"/>
    <n v="19584.392696999999"/>
    <x v="1"/>
  </r>
  <r>
    <x v="2"/>
    <x v="22"/>
    <x v="3"/>
    <n v="30"/>
    <x v="22"/>
    <n v="30"/>
    <s v="Bristol Hearing Voices Network"/>
    <s v="The service is for people with direct personal experience of voice hearing, intrusive thoughts and other unusual experiences. It promotes positive explanations of voice hearing, intrusive thoughts and unusual experiences in order to help individuals to de"/>
    <x v="10"/>
    <s v="Other"/>
    <s v="Voice hearing service"/>
    <x v="2"/>
    <s v=""/>
    <x v="6"/>
    <s v=""/>
    <s v=""/>
    <x v="0"/>
    <x v="0"/>
    <n v="3447.8073089999998"/>
    <x v="1"/>
  </r>
  <r>
    <x v="2"/>
    <x v="22"/>
    <x v="3"/>
    <n v="31"/>
    <x v="22"/>
    <n v="31"/>
    <s v="Long term care including mental illness"/>
    <s v="The right to free after care services is set out in Section 117 of the Mental Health Act 1983"/>
    <x v="17"/>
    <s v="Integrated Personalised Commissioning"/>
    <s v=""/>
    <x v="0"/>
    <s v=""/>
    <x v="0"/>
    <s v=""/>
    <s v=""/>
    <x v="2"/>
    <x v="0"/>
    <n v="4721143.9688999997"/>
    <x v="1"/>
  </r>
  <r>
    <x v="2"/>
    <x v="22"/>
    <x v="3"/>
    <n v="32"/>
    <x v="22"/>
    <n v="32"/>
    <s v="Long term care including mental illness"/>
    <s v="See above"/>
    <x v="17"/>
    <s v="Integrated Personalised Commissioning"/>
    <s v=""/>
    <x v="0"/>
    <s v=""/>
    <x v="0"/>
    <s v=""/>
    <s v=""/>
    <x v="2"/>
    <x v="4"/>
    <n v="18262581"/>
    <x v="1"/>
  </r>
  <r>
    <x v="2"/>
    <x v="22"/>
    <x v="3"/>
    <n v="33"/>
    <x v="22"/>
    <n v="33"/>
    <s v="Funding for schemes to meet system pressures"/>
    <s v="This will fund schemes to meet our system pressures, focussed potentially around discharge from Hospital"/>
    <x v="10"/>
    <s v="Integrated neighbourhood services"/>
    <s v=""/>
    <x v="0"/>
    <s v=""/>
    <x v="0"/>
    <s v=""/>
    <s v=""/>
    <x v="1"/>
    <x v="0"/>
    <n v="907267.92729299993"/>
    <x v="2"/>
  </r>
  <r>
    <x v="2"/>
    <x v="22"/>
    <x v="3"/>
    <n v="34"/>
    <x v="22"/>
    <n v="34"/>
    <s v="Improved Information and Guidance"/>
    <s v="Continuing to develop information and guidance offer to service users"/>
    <x v="0"/>
    <s v="Other"/>
    <s v="Information and guidance"/>
    <x v="0"/>
    <s v=""/>
    <x v="0"/>
    <s v=""/>
    <s v=""/>
    <x v="1"/>
    <x v="3"/>
    <n v="27954"/>
    <x v="1"/>
  </r>
  <r>
    <x v="2"/>
    <x v="22"/>
    <x v="3"/>
    <n v="35"/>
    <x v="22"/>
    <n v="35"/>
    <s v="Increased used of Technology"/>
    <s v="Investment in the capability of local systems"/>
    <x v="9"/>
    <s v="System IT Interoperability"/>
    <s v=""/>
    <x v="0"/>
    <s v=""/>
    <x v="0"/>
    <s v=""/>
    <s v=""/>
    <x v="1"/>
    <x v="3"/>
    <n v="110248"/>
    <x v="1"/>
  </r>
  <r>
    <x v="2"/>
    <x v="22"/>
    <x v="3"/>
    <n v="36"/>
    <x v="22"/>
    <n v="36"/>
    <s v="Improving engagement with GP clusters"/>
    <s v="continuing to develop commmunity based solutions "/>
    <x v="10"/>
    <s v="Integrated neighbourhood services"/>
    <s v=""/>
    <x v="0"/>
    <s v=""/>
    <x v="0"/>
    <s v=""/>
    <s v=""/>
    <x v="1"/>
    <x v="3"/>
    <n v="165371"/>
    <x v="1"/>
  </r>
  <r>
    <x v="2"/>
    <x v="22"/>
    <x v="3"/>
    <n v="37"/>
    <x v="22"/>
    <n v="37"/>
    <s v="iBCF Infrastructure"/>
    <s v="funding programme and project management resources to deliver transformation"/>
    <x v="3"/>
    <s v="Care navigation and planning"/>
    <s v=""/>
    <x v="0"/>
    <s v=""/>
    <x v="0"/>
    <s v=""/>
    <s v=""/>
    <x v="1"/>
    <x v="3"/>
    <n v="385866"/>
    <x v="1"/>
  </r>
  <r>
    <x v="2"/>
    <x v="22"/>
    <x v="3"/>
    <n v="38"/>
    <x v="22"/>
    <n v="38"/>
    <s v="BNSSG Common Process work"/>
    <s v="Funding commissioning teams jointly commissioning services"/>
    <x v="9"/>
    <s v="Joint commissioning infrastructure"/>
    <s v=""/>
    <x v="0"/>
    <s v=""/>
    <x v="0"/>
    <s v=""/>
    <s v=""/>
    <x v="1"/>
    <x v="3"/>
    <n v="275619"/>
    <x v="1"/>
  </r>
  <r>
    <x v="2"/>
    <x v="22"/>
    <x v="3"/>
    <n v="39"/>
    <x v="22"/>
    <n v="39"/>
    <s v="Investment in Home Care/Capacity/System Flow"/>
    <s v="Investment in home care market to secure capacity"/>
    <x v="7"/>
    <s v="Domiciliary care packages"/>
    <s v=""/>
    <x v="0"/>
    <s v=""/>
    <x v="0"/>
    <s v=""/>
    <s v=""/>
    <x v="2"/>
    <x v="3"/>
    <n v="2909436"/>
    <x v="1"/>
  </r>
  <r>
    <x v="2"/>
    <x v="22"/>
    <x v="3"/>
    <n v="40"/>
    <x v="22"/>
    <n v="40"/>
    <s v="Assistive Technology"/>
    <s v="Investment and development of enhanced offer around assistive technology for service users"/>
    <x v="1"/>
    <s v="Community Based Equipment"/>
    <s v=""/>
    <x v="0"/>
    <s v=""/>
    <x v="0"/>
    <s v=""/>
    <s v=""/>
    <x v="1"/>
    <x v="3"/>
    <n v="551238"/>
    <x v="1"/>
  </r>
  <r>
    <x v="2"/>
    <x v="22"/>
    <x v="3"/>
    <n v="41"/>
    <x v="22"/>
    <n v="41"/>
    <s v="Extra Investment in Adults of Working Age"/>
    <s v="investment services for the increasingly complex needs of younger adults"/>
    <x v="17"/>
    <s v="Integrated Personalised Commissioning"/>
    <s v=""/>
    <x v="0"/>
    <s v=""/>
    <x v="0"/>
    <s v=""/>
    <s v=""/>
    <x v="2"/>
    <x v="3"/>
    <n v="1804827"/>
    <x v="1"/>
  </r>
  <r>
    <x v="2"/>
    <x v="22"/>
    <x v="3"/>
    <n v="42"/>
    <x v="22"/>
    <n v="42"/>
    <s v="Improved Market Management for Vulnerable Adults"/>
    <s v="Expanding commissioning capacity to address the risk of failure in the provider market and improve quality of service in carehomes"/>
    <x v="9"/>
    <s v="Joint commissioning infrastructure"/>
    <s v=""/>
    <x v="0"/>
    <s v=""/>
    <x v="0"/>
    <s v=""/>
    <s v=""/>
    <x v="1"/>
    <x v="3"/>
    <n v="826856"/>
    <x v="1"/>
  </r>
  <r>
    <x v="2"/>
    <x v="22"/>
    <x v="3"/>
    <n v="43"/>
    <x v="22"/>
    <n v="43"/>
    <s v="Increased investment in mobile working"/>
    <s v="Investment in mobile technology for social care staff"/>
    <x v="1"/>
    <s v="Other"/>
    <s v="Technology for staff"/>
    <x v="0"/>
    <s v=""/>
    <x v="0"/>
    <s v=""/>
    <s v=""/>
    <x v="1"/>
    <x v="3"/>
    <n v="826856"/>
    <x v="1"/>
  </r>
  <r>
    <x v="2"/>
    <x v="22"/>
    <x v="3"/>
    <n v="44"/>
    <x v="22"/>
    <n v="44"/>
    <s v="Improving Capacity in Care Homes"/>
    <s v="Securing capacity in the care home market to improve DTOC's"/>
    <x v="16"/>
    <s v="Care Home"/>
    <s v=""/>
    <x v="0"/>
    <s v=""/>
    <x v="0"/>
    <s v=""/>
    <s v=""/>
    <x v="2"/>
    <x v="3"/>
    <n v="3309803"/>
    <x v="1"/>
  </r>
  <r>
    <x v="2"/>
    <x v="22"/>
    <x v="3"/>
    <n v="45"/>
    <x v="22"/>
    <n v="45"/>
    <s v="Accomodation Stategy"/>
    <s v="Developing and implementing an accommodation strategy to reduce the numbers if young adults in residential provision"/>
    <x v="2"/>
    <s v=""/>
    <s v=""/>
    <x v="0"/>
    <s v=""/>
    <x v="0"/>
    <s v=""/>
    <s v=""/>
    <x v="1"/>
    <x v="3"/>
    <n v="551238"/>
    <x v="1"/>
  </r>
  <r>
    <x v="2"/>
    <x v="22"/>
    <x v="3"/>
    <n v="46"/>
    <x v="22"/>
    <n v="46"/>
    <s v="Increase Reviewing Capacity"/>
    <s v="Providing increased resources to undertake statutory review"/>
    <x v="6"/>
    <s v="Other"/>
    <s v="Reviewing capacity"/>
    <x v="0"/>
    <s v=""/>
    <x v="0"/>
    <s v=""/>
    <s v=""/>
    <x v="1"/>
    <x v="3"/>
    <n v="826856"/>
    <x v="1"/>
  </r>
  <r>
    <x v="2"/>
    <x v="22"/>
    <x v="3"/>
    <n v="47"/>
    <x v="22"/>
    <n v="47"/>
    <s v="Intermediate Care/Step Down"/>
    <s v="Providng capacity in reablement service and bed base to support service users into the most appropriate care setting"/>
    <x v="22"/>
    <s v="Step down (discharge to assess pathway-2)"/>
    <s v=""/>
    <x v="0"/>
    <s v=""/>
    <x v="0"/>
    <s v=""/>
    <s v=""/>
    <x v="1"/>
    <x v="3"/>
    <n v="2207328"/>
    <x v="1"/>
  </r>
  <r>
    <x v="2"/>
    <x v="22"/>
    <x v="3"/>
    <n v="48"/>
    <x v="22"/>
    <n v="48"/>
    <s v="Reablement or intermediate care in a persons home"/>
    <s v="maintaining reablement capacity"/>
    <x v="19"/>
    <s v="Reablement to support discharge -step down (Discharge to Assess pathway 1)"/>
    <s v=""/>
    <x v="0"/>
    <s v=""/>
    <x v="0"/>
    <s v=""/>
    <s v=""/>
    <x v="1"/>
    <x v="3"/>
    <n v="335434"/>
    <x v="1"/>
  </r>
  <r>
    <x v="2"/>
    <x v="22"/>
    <x v="3"/>
    <n v="49"/>
    <x v="22"/>
    <n v="49"/>
    <s v="Additional capacity in Residential or Nursing Care Homes"/>
    <s v="maintaining care home capacity"/>
    <x v="16"/>
    <s v="Care Home"/>
    <s v=""/>
    <x v="0"/>
    <s v=""/>
    <x v="0"/>
    <s v=""/>
    <s v=""/>
    <x v="2"/>
    <x v="3"/>
    <n v="290710"/>
    <x v="1"/>
  </r>
  <r>
    <x v="2"/>
    <x v="22"/>
    <x v="3"/>
    <n v="50"/>
    <x v="22"/>
    <n v="50"/>
    <s v="Dedicated discharge teams embedded in domiciliary providers"/>
    <s v="creating a virtual home care team to source homecare capacity"/>
    <x v="7"/>
    <s v="Other"/>
    <s v="Discharge Team"/>
    <x v="0"/>
    <s v=""/>
    <x v="0"/>
    <s v=""/>
    <s v=""/>
    <x v="2"/>
    <x v="3"/>
    <n v="67087"/>
    <x v="1"/>
  </r>
  <r>
    <x v="2"/>
    <x v="22"/>
    <x v="3"/>
    <n v="51"/>
    <x v="22"/>
    <n v="51"/>
    <s v="Additional domiciliary care packages"/>
    <s v="maintaining and investing in homecare capacity "/>
    <x v="7"/>
    <s v="Domiciliary care packages"/>
    <s v=""/>
    <x v="0"/>
    <s v=""/>
    <x v="0"/>
    <s v=""/>
    <s v=""/>
    <x v="2"/>
    <x v="3"/>
    <n v="827402"/>
    <x v="1"/>
  </r>
  <r>
    <x v="2"/>
    <x v="22"/>
    <x v="3"/>
    <n v="52"/>
    <x v="22"/>
    <n v="52"/>
    <s v="Other intervention to reduce delayed discharges"/>
    <s v="maintaining and investing in care management capacity"/>
    <x v="3"/>
    <s v="Other"/>
    <s v="Care management capacity"/>
    <x v="0"/>
    <s v=""/>
    <x v="0"/>
    <s v=""/>
    <s v=""/>
    <x v="1"/>
    <x v="3"/>
    <n v="603780"/>
    <x v="1"/>
  </r>
  <r>
    <x v="2"/>
    <x v="22"/>
    <x v="3"/>
    <n v="53"/>
    <x v="22"/>
    <n v="53"/>
    <s v="Innovation grant to build homecare capacity"/>
    <s v="Supprting innovation and transformation in the homecare sector through the provision of grants to providers"/>
    <x v="7"/>
    <s v="Domiciliary care workforce development"/>
    <s v=""/>
    <x v="0"/>
    <s v=""/>
    <x v="0"/>
    <s v=""/>
    <s v=""/>
    <x v="1"/>
    <x v="3"/>
    <n v="111811"/>
    <x v="2"/>
  </r>
  <r>
    <x v="2"/>
    <x v="22"/>
    <x v="3"/>
    <n v="54"/>
    <x v="22"/>
    <n v="54"/>
    <s v="Community Equipment"/>
    <s v="The Integrated Community Equipment Service (ICES) provides equipment for people with health and social care needs to enable them to return to or stay in their homes. Equipment provided includes beds, seating, moving and handling aids, mobility and toileti"/>
    <x v="1"/>
    <s v="Community based equipment"/>
    <s v=""/>
    <x v="0"/>
    <s v=""/>
    <x v="0"/>
    <s v=""/>
    <s v=""/>
    <x v="1"/>
    <x v="0"/>
    <n v="596603.31530399993"/>
    <x v="1"/>
  </r>
  <r>
    <x v="2"/>
    <x v="22"/>
    <x v="3"/>
    <n v="55"/>
    <x v="22"/>
    <n v="55"/>
    <s v="Investment in Bristol Adult Community Services"/>
    <s v="Discharge to assess, part  of business case for shared pathways"/>
    <x v="10"/>
    <s v="Integrated neighbourhood services"/>
    <s v=""/>
    <x v="1"/>
    <s v=""/>
    <x v="6"/>
    <s v=""/>
    <s v=""/>
    <x v="2"/>
    <x v="0"/>
    <n v="1898393.0245289998"/>
    <x v="1"/>
  </r>
  <r>
    <x v="2"/>
    <x v="22"/>
    <x v="3"/>
    <n v="56"/>
    <x v="22"/>
    <n v="56"/>
    <s v="Discharge to Assess"/>
    <s v="Enhanced D2A pathways to support hospital discharge"/>
    <x v="10"/>
    <s v="Multidisciplinary teams that are supporting independence, such as anticipatory care"/>
    <s v=""/>
    <x v="0"/>
    <s v=""/>
    <x v="6"/>
    <s v=""/>
    <s v=""/>
    <x v="1"/>
    <x v="6"/>
    <n v="1308438"/>
    <x v="2"/>
  </r>
  <r>
    <x v="2"/>
    <x v="23"/>
    <x v="3"/>
    <n v="1"/>
    <x v="23"/>
    <m/>
    <s v="Integrated Teams (running costs)"/>
    <s v="Enablers for Integration"/>
    <x v="9"/>
    <s v="Workforce development"/>
    <s v=""/>
    <x v="1"/>
    <s v=""/>
    <x v="0"/>
    <s v=""/>
    <s v=""/>
    <x v="1"/>
    <x v="0"/>
    <n v="115138.70577"/>
    <x v="1"/>
  </r>
  <r>
    <x v="2"/>
    <x v="23"/>
    <x v="3"/>
    <n v="2"/>
    <x v="23"/>
    <m/>
    <s v="Connecting Care System"/>
    <s v="Enablers for Integration"/>
    <x v="9"/>
    <s v="Data Integration"/>
    <s v=""/>
    <x v="1"/>
    <s v=""/>
    <x v="6"/>
    <s v=""/>
    <s v=""/>
    <x v="8"/>
    <x v="0"/>
    <n v="150958.89331199997"/>
    <x v="1"/>
  </r>
  <r>
    <x v="2"/>
    <x v="23"/>
    <x v="3"/>
    <n v="3"/>
    <x v="23"/>
    <m/>
    <s v="Project Manager Resource"/>
    <s v="Enablers for Integration"/>
    <x v="9"/>
    <s v="Workforce development"/>
    <s v=""/>
    <x v="0"/>
    <s v=""/>
    <x v="0"/>
    <s v=""/>
    <s v=""/>
    <x v="1"/>
    <x v="0"/>
    <n v="43264.240955999994"/>
    <x v="1"/>
  </r>
  <r>
    <x v="2"/>
    <x v="23"/>
    <x v="3"/>
    <n v="4"/>
    <x v="23"/>
    <m/>
    <s v="NSC - Single Point of Access"/>
    <s v="Integrated Care Planning and Navigation"/>
    <x v="3"/>
    <s v="Care navigation and planning"/>
    <s v="Single Point of Access"/>
    <x v="0"/>
    <s v=""/>
    <x v="0"/>
    <s v=""/>
    <s v=""/>
    <x v="1"/>
    <x v="0"/>
    <n v="372884.87505599996"/>
    <x v="1"/>
  </r>
  <r>
    <x v="2"/>
    <x v="23"/>
    <x v="3"/>
    <n v="5"/>
    <x v="23"/>
    <m/>
    <s v="Single Point of Access"/>
    <s v="Integrated Care Planning and Navigation"/>
    <x v="3"/>
    <s v="Care navigation and planning"/>
    <s v="Single Point of Access"/>
    <x v="0"/>
    <s v=""/>
    <x v="0"/>
    <s v=""/>
    <s v=""/>
    <x v="1"/>
    <x v="4"/>
    <n v="1080224"/>
    <x v="1"/>
  </r>
  <r>
    <x v="2"/>
    <x v="23"/>
    <x v="3"/>
    <n v="6"/>
    <x v="23"/>
    <m/>
    <s v="NSCP - Frailty Service"/>
    <s v="Integrated Care Planning and Navigation"/>
    <x v="3"/>
    <s v="Assessment teams/joint assessment"/>
    <s v=""/>
    <x v="1"/>
    <s v=""/>
    <x v="6"/>
    <s v=""/>
    <s v=""/>
    <x v="3"/>
    <x v="0"/>
    <n v="479876.71274276689"/>
    <x v="1"/>
  </r>
  <r>
    <x v="2"/>
    <x v="23"/>
    <x v="3"/>
    <n v="7"/>
    <x v="23"/>
    <m/>
    <s v="NSC - Impact of Social Care Reforms"/>
    <s v="Care Act Implementation Related Duties"/>
    <x v="6"/>
    <s v="Other"/>
    <s v="Deprivation of Liberty Safeguards (DoLS)"/>
    <x v="0"/>
    <s v=""/>
    <x v="0"/>
    <s v=""/>
    <s v=""/>
    <x v="1"/>
    <x v="0"/>
    <n v="118208.62537199999"/>
    <x v="1"/>
  </r>
  <r>
    <x v="2"/>
    <x v="23"/>
    <x v="3"/>
    <n v="8"/>
    <x v="23"/>
    <m/>
    <s v="AWP - Care Home Liaison"/>
    <s v="Community Based Schemes"/>
    <x v="10"/>
    <s v="Low level support for simple hospital discharges (Discharge to Assess pathway 0)"/>
    <s v="Low level support for simple hospital discharges (Discharge to Assess pathway 0)"/>
    <x v="2"/>
    <s v=""/>
    <x v="6"/>
    <s v=""/>
    <s v=""/>
    <x v="5"/>
    <x v="0"/>
    <n v="61053.193291724994"/>
    <x v="1"/>
  </r>
  <r>
    <x v="2"/>
    <x v="23"/>
    <x v="3"/>
    <n v="9"/>
    <x v="23"/>
    <m/>
    <s v="Training for Care Home providers"/>
    <s v="Prevention / Early Intervention"/>
    <x v="0"/>
    <s v="Other"/>
    <s v="Social Prescribing"/>
    <x v="1"/>
    <s v=""/>
    <x v="0"/>
    <s v=""/>
    <s v=""/>
    <x v="1"/>
    <x v="0"/>
    <n v="46520.317628999997"/>
    <x v="1"/>
  </r>
  <r>
    <x v="2"/>
    <x v="23"/>
    <x v="3"/>
    <n v="10"/>
    <x v="23"/>
    <m/>
    <s v="Brokerage Resource"/>
    <s v="Enablers for Integration"/>
    <x v="9"/>
    <s v="Workforce development"/>
    <s v=""/>
    <x v="1"/>
    <s v=""/>
    <x v="0"/>
    <s v=""/>
    <s v=""/>
    <x v="1"/>
    <x v="0"/>
    <n v="119953.15121699999"/>
    <x v="1"/>
  </r>
  <r>
    <x v="2"/>
    <x v="23"/>
    <x v="3"/>
    <n v="11"/>
    <x v="23"/>
    <m/>
    <s v="Care co-ordination posts (x2)"/>
    <s v="Enablers for Integration"/>
    <x v="9"/>
    <s v="Workforce development"/>
    <s v=""/>
    <x v="1"/>
    <s v=""/>
    <x v="0"/>
    <s v=""/>
    <s v=""/>
    <x v="1"/>
    <x v="0"/>
    <n v="81445.390631999981"/>
    <x v="1"/>
  </r>
  <r>
    <x v="2"/>
    <x v="23"/>
    <x v="3"/>
    <n v="12"/>
    <x v="23"/>
    <m/>
    <s v="Assistive technology co-ordinator post"/>
    <s v="Assistive Technologies and Equipment"/>
    <x v="1"/>
    <s v="Telecare"/>
    <s v=""/>
    <x v="0"/>
    <s v=""/>
    <x v="0"/>
    <s v=""/>
    <s v=""/>
    <x v="1"/>
    <x v="0"/>
    <n v="40705.974620999994"/>
    <x v="1"/>
  </r>
  <r>
    <x v="2"/>
    <x v="23"/>
    <x v="3"/>
    <n v="13"/>
    <x v="23"/>
    <m/>
    <s v="Care Home Assistive Technology"/>
    <s v="Assistive Technologies and Equipment"/>
    <x v="1"/>
    <s v="Community based equipment"/>
    <s v=""/>
    <x v="1"/>
    <s v=""/>
    <x v="0"/>
    <s v=""/>
    <s v=""/>
    <x v="1"/>
    <x v="0"/>
    <n v="69781.033800000005"/>
    <x v="1"/>
  </r>
  <r>
    <x v="2"/>
    <x v="23"/>
    <x v="3"/>
    <n v="14"/>
    <x v="23"/>
    <m/>
    <s v="Care Planning Capacity"/>
    <s v="Integrated Care Planning and Navigation"/>
    <x v="3"/>
    <s v="Care navigation and planning"/>
    <s v=""/>
    <x v="1"/>
    <s v=""/>
    <x v="0"/>
    <s v=""/>
    <s v=""/>
    <x v="1"/>
    <x v="0"/>
    <n v="66140.381141999998"/>
    <x v="1"/>
  </r>
  <r>
    <x v="2"/>
    <x v="23"/>
    <x v="3"/>
    <n v="15"/>
    <x v="23"/>
    <m/>
    <s v="Case management for high cost packages "/>
    <s v="Integrated Care Planning and Navigation"/>
    <x v="3"/>
    <s v="Assessment teams/joint assessment"/>
    <s v=""/>
    <x v="1"/>
    <s v=""/>
    <x v="0"/>
    <s v=""/>
    <s v=""/>
    <x v="1"/>
    <x v="0"/>
    <n v="46090.038411000001"/>
    <x v="1"/>
  </r>
  <r>
    <x v="2"/>
    <x v="23"/>
    <x v="3"/>
    <n v="16"/>
    <x v="23"/>
    <m/>
    <s v="NSC - Impact of Social Care Reforms"/>
    <s v="Care Act Implementation Related Duties"/>
    <x v="6"/>
    <s v="Other"/>
    <s v="Deprivation of Liberty Safeguards (DoLS)"/>
    <x v="0"/>
    <s v=""/>
    <x v="0"/>
    <s v=""/>
    <s v=""/>
    <x v="1"/>
    <x v="0"/>
    <n v="151665.621354"/>
    <x v="1"/>
  </r>
  <r>
    <x v="2"/>
    <x v="23"/>
    <x v="3"/>
    <n v="17"/>
    <x v="23"/>
    <m/>
    <s v="NSCP - Admission prevent team"/>
    <s v="Community Based Schemes"/>
    <x v="10"/>
    <s v="Other"/>
    <s v="NSCP - Admission prevent team"/>
    <x v="1"/>
    <s v=""/>
    <x v="6"/>
    <s v=""/>
    <s v=""/>
    <x v="3"/>
    <x v="0"/>
    <n v="1156344.1398661584"/>
    <x v="1"/>
  </r>
  <r>
    <x v="2"/>
    <x v="23"/>
    <x v="3"/>
    <n v="18"/>
    <x v="23"/>
    <m/>
    <s v="NSC - Care Navigators &amp; admin support"/>
    <s v="Integrated Care Planning and Navigation"/>
    <x v="3"/>
    <s v="Care navigation and planning"/>
    <s v=""/>
    <x v="0"/>
    <s v=""/>
    <x v="0"/>
    <s v=""/>
    <s v=""/>
    <x v="1"/>
    <x v="0"/>
    <n v="170218.90452599997"/>
    <x v="1"/>
  </r>
  <r>
    <x v="2"/>
    <x v="23"/>
    <x v="3"/>
    <n v="19"/>
    <x v="23"/>
    <m/>
    <s v="Age UK - Somerset"/>
    <s v="Prevention / Early Intervention"/>
    <x v="0"/>
    <s v="Other"/>
    <s v="Providing training for Care Homes"/>
    <x v="0"/>
    <s v=""/>
    <x v="0"/>
    <s v=""/>
    <s v=""/>
    <x v="0"/>
    <x v="0"/>
    <n v="167383.074654"/>
    <x v="1"/>
  </r>
  <r>
    <x v="2"/>
    <x v="23"/>
    <x v="3"/>
    <n v="20"/>
    <x v="23"/>
    <m/>
    <s v="Voluntary Action North Somerset (VANS)"/>
    <s v="Prevention / Early Intervention"/>
    <x v="0"/>
    <s v="Risk Stratification"/>
    <s v=""/>
    <x v="0"/>
    <s v=""/>
    <x v="0"/>
    <s v=""/>
    <s v=""/>
    <x v="0"/>
    <x v="0"/>
    <n v="38844.403911000001"/>
    <x v="1"/>
  </r>
  <r>
    <x v="2"/>
    <x v="23"/>
    <x v="3"/>
    <n v="21"/>
    <x v="23"/>
    <m/>
    <s v="Response 24 (Out of Hours response)"/>
    <s v="Assistive Technologies and Equipment"/>
    <x v="1"/>
    <s v="Telecare"/>
    <s v=""/>
    <x v="0"/>
    <s v=""/>
    <x v="0"/>
    <s v=""/>
    <s v=""/>
    <x v="1"/>
    <x v="0"/>
    <n v="383243.90296499996"/>
    <x v="1"/>
  </r>
  <r>
    <x v="2"/>
    <x v="23"/>
    <x v="3"/>
    <n v="22"/>
    <x v="23"/>
    <m/>
    <s v="Community Meals Weekend Offer"/>
    <s v="Personalised Care at Home"/>
    <x v="15"/>
    <s v="Other"/>
    <s v="Community Meals Weekend Offer"/>
    <x v="0"/>
    <s v=""/>
    <x v="0"/>
    <s v=""/>
    <s v=""/>
    <x v="1"/>
    <x v="0"/>
    <n v="29075.059179"/>
    <x v="1"/>
  </r>
  <r>
    <x v="2"/>
    <x v="23"/>
    <x v="3"/>
    <n v="23"/>
    <x v="23"/>
    <m/>
    <s v="Carers Breaks Contribution"/>
    <s v="Carers Services"/>
    <x v="12"/>
    <s v="Other"/>
    <s v="Carers Breaks Contribution"/>
    <x v="0"/>
    <s v=""/>
    <x v="0"/>
    <s v=""/>
    <s v=""/>
    <x v="1"/>
    <x v="0"/>
    <n v="738514.08319499996"/>
    <x v="1"/>
  </r>
  <r>
    <x v="2"/>
    <x v="23"/>
    <x v="3"/>
    <n v="24"/>
    <x v="23"/>
    <m/>
    <s v="Proud to Care retention bonus for domiciliary care strategic providers"/>
    <s v="Home Care or Domiciliary Care"/>
    <x v="7"/>
    <s v="Other"/>
    <s v="Proud to Care retention bonus for domiciliary care strategic providers"/>
    <x v="0"/>
    <s v=""/>
    <x v="0"/>
    <s v=""/>
    <s v=""/>
    <x v="1"/>
    <x v="0"/>
    <n v="232602.70285799998"/>
    <x v="1"/>
  </r>
  <r>
    <x v="2"/>
    <x v="23"/>
    <x v="3"/>
    <n v="25"/>
    <x v="23"/>
    <m/>
    <s v="Carers support - Mental Health (AWP)"/>
    <s v="Carers Services"/>
    <x v="12"/>
    <s v="Other"/>
    <s v="Carer Advice and Support"/>
    <x v="2"/>
    <s v=""/>
    <x v="6"/>
    <s v=""/>
    <s v=""/>
    <x v="5"/>
    <x v="0"/>
    <n v="146306.57172371997"/>
    <x v="1"/>
  </r>
  <r>
    <x v="2"/>
    <x v="23"/>
    <x v="3"/>
    <n v="26"/>
    <x v="23"/>
    <m/>
    <s v="NSC - Reablement"/>
    <s v="Intermediate Care Services"/>
    <x v="11"/>
    <s v=""/>
    <s v="Reablement/Rehabilitation Services"/>
    <x v="0"/>
    <s v=""/>
    <x v="0"/>
    <s v=""/>
    <s v=""/>
    <x v="1"/>
    <x v="0"/>
    <n v="504781.06135499995"/>
    <x v="1"/>
  </r>
  <r>
    <x v="2"/>
    <x v="23"/>
    <x v="3"/>
    <n v="27"/>
    <x v="23"/>
    <m/>
    <s v="NSCP - Reablement"/>
    <s v="Community Based Schemes"/>
    <x v="10"/>
    <s v="Other"/>
    <s v="NSCP - Reablement"/>
    <x v="1"/>
    <s v=""/>
    <x v="6"/>
    <s v=""/>
    <s v=""/>
    <x v="3"/>
    <x v="0"/>
    <n v="597079.18077144423"/>
    <x v="1"/>
  </r>
  <r>
    <x v="2"/>
    <x v="23"/>
    <x v="3"/>
    <n v="28"/>
    <x v="23"/>
    <m/>
    <s v="Community Equipment (posts)"/>
    <s v="Integrated Care Planning and Navigation"/>
    <x v="3"/>
    <s v="Care navigation and planning"/>
    <s v=""/>
    <x v="0"/>
    <s v=""/>
    <x v="0"/>
    <s v=""/>
    <s v=""/>
    <x v="1"/>
    <x v="0"/>
    <n v="353250.32027399994"/>
    <x v="1"/>
  </r>
  <r>
    <x v="2"/>
    <x v="23"/>
    <x v="3"/>
    <n v="29"/>
    <x v="23"/>
    <m/>
    <s v="Community Equipment"/>
    <s v="Prevention / Early Intervention"/>
    <x v="0"/>
    <s v="Other"/>
    <s v="Reablement/Rehabilitation Services"/>
    <x v="0"/>
    <s v=""/>
    <x v="0"/>
    <s v=""/>
    <s v=""/>
    <x v="1"/>
    <x v="0"/>
    <n v="1619136.2384820001"/>
    <x v="1"/>
  </r>
  <r>
    <x v="2"/>
    <x v="23"/>
    <x v="3"/>
    <n v="30"/>
    <x v="23"/>
    <m/>
    <s v="Community Equipment  "/>
    <s v="Prevention / Early Intervention"/>
    <x v="0"/>
    <s v="Other"/>
    <s v="Reablement/Rehabilitation Services"/>
    <x v="0"/>
    <s v=""/>
    <x v="0"/>
    <s v=""/>
    <s v=""/>
    <x v="1"/>
    <x v="4"/>
    <n v="660692"/>
    <x v="1"/>
  </r>
  <r>
    <x v="2"/>
    <x v="23"/>
    <x v="3"/>
    <n v="31"/>
    <x v="23"/>
    <m/>
    <s v="Disabled Facilitaties Grant (DFG)"/>
    <s v="DFG Related Schemes"/>
    <x v="13"/>
    <s v="Adaptations, including statutory DFG grants"/>
    <s v=""/>
    <x v="0"/>
    <s v=""/>
    <x v="0"/>
    <s v=""/>
    <s v=""/>
    <x v="1"/>
    <x v="2"/>
    <n v="2361483"/>
    <x v="1"/>
  </r>
  <r>
    <x v="2"/>
    <x v="23"/>
    <x v="3"/>
    <n v="32"/>
    <x v="23"/>
    <m/>
    <s v="Impact to social care reforms"/>
    <s v="Care Act Implementation Related Duties"/>
    <x v="6"/>
    <s v="Other"/>
    <s v="Deprivation of Liberty Safeguards (DoLS)"/>
    <x v="0"/>
    <s v=""/>
    <x v="0"/>
    <s v=""/>
    <s v=""/>
    <x v="1"/>
    <x v="0"/>
    <n v="611536.01065199997"/>
    <x v="1"/>
  </r>
  <r>
    <x v="2"/>
    <x v="23"/>
    <x v="3"/>
    <n v="33"/>
    <x v="23"/>
    <m/>
    <s v="Dementia Day Services"/>
    <s v="Community Based Schemes"/>
    <x v="10"/>
    <s v="Other"/>
    <s v="Dementia Day Services"/>
    <x v="0"/>
    <s v=""/>
    <x v="0"/>
    <s v=""/>
    <s v=""/>
    <x v="1"/>
    <x v="0"/>
    <n v="233579.19144599998"/>
    <x v="1"/>
  </r>
  <r>
    <x v="2"/>
    <x v="23"/>
    <x v="3"/>
    <n v="34"/>
    <x v="23"/>
    <m/>
    <s v="Investment in services for Asperger's/Autism in the community"/>
    <s v="Community Based Schemes"/>
    <x v="10"/>
    <s v="Other"/>
    <s v="Investment in services for Asperger's/Autism in the community"/>
    <x v="0"/>
    <s v=""/>
    <x v="0"/>
    <s v=""/>
    <s v=""/>
    <x v="1"/>
    <x v="0"/>
    <n v="107369.15615999998"/>
    <x v="1"/>
  </r>
  <r>
    <x v="2"/>
    <x v="23"/>
    <x v="3"/>
    <n v="35"/>
    <x v="23"/>
    <m/>
    <s v="Contract Compliance Posts (core service)"/>
    <s v="Enablers for Integration"/>
    <x v="9"/>
    <s v="Workforce development"/>
    <s v=""/>
    <x v="0"/>
    <s v=""/>
    <x v="0"/>
    <s v=""/>
    <s v=""/>
    <x v="1"/>
    <x v="0"/>
    <n v="197735.594931"/>
    <x v="1"/>
  </r>
  <r>
    <x v="2"/>
    <x v="23"/>
    <x v="3"/>
    <n v="36"/>
    <x v="23"/>
    <m/>
    <s v="Personality Post contribution"/>
    <s v="Enablers for Integration"/>
    <x v="9"/>
    <s v="Workforce development"/>
    <s v=""/>
    <x v="1"/>
    <s v=""/>
    <x v="6"/>
    <s v=""/>
    <s v=""/>
    <x v="8"/>
    <x v="0"/>
    <n v="44622.986925959995"/>
    <x v="1"/>
  </r>
  <r>
    <x v="2"/>
    <x v="23"/>
    <x v="3"/>
    <n v="37"/>
    <x v="23"/>
    <m/>
    <s v="North Somerset Wellbeing Therapies (ex-1 in 4)"/>
    <s v="Enablers for Integration"/>
    <x v="9"/>
    <s v="Workforce development"/>
    <s v=""/>
    <x v="1"/>
    <s v=""/>
    <x v="6"/>
    <s v=""/>
    <s v=""/>
    <x v="2"/>
    <x v="0"/>
    <n v="230209.41404699997"/>
    <x v="1"/>
  </r>
  <r>
    <x v="2"/>
    <x v="23"/>
    <x v="3"/>
    <n v="38"/>
    <x v="23"/>
    <m/>
    <s v="Long term care including mental illness (s117)"/>
    <s v="Personalised Budgeting and Commissioning"/>
    <x v="17"/>
    <s v=""/>
    <s v=""/>
    <x v="2"/>
    <s v=""/>
    <x v="6"/>
    <s v=""/>
    <s v=""/>
    <x v="1"/>
    <x v="0"/>
    <n v="2816565.4019339997"/>
    <x v="1"/>
  </r>
  <r>
    <x v="2"/>
    <x v="23"/>
    <x v="3"/>
    <n v="39"/>
    <x v="23"/>
    <m/>
    <s v="Joint Funded Packages (s117)"/>
    <s v="Integrated Care Planning and Navigation"/>
    <x v="3"/>
    <s v="Care navigation and planning"/>
    <s v=""/>
    <x v="0"/>
    <s v=""/>
    <x v="0"/>
    <s v=""/>
    <s v=""/>
    <x v="1"/>
    <x v="4"/>
    <n v="3650000"/>
    <x v="1"/>
  </r>
  <r>
    <x v="2"/>
    <x v="23"/>
    <x v="3"/>
    <n v="40"/>
    <x v="23"/>
    <m/>
    <s v="NSCP - Rehabilitation"/>
    <s v="Community Based Schemes"/>
    <x v="10"/>
    <s v="Other"/>
    <s v="NSCP - Rehabilitation"/>
    <x v="1"/>
    <s v=""/>
    <x v="6"/>
    <s v=""/>
    <s v=""/>
    <x v="3"/>
    <x v="0"/>
    <n v="1690884.7407269997"/>
    <x v="1"/>
  </r>
  <r>
    <x v="2"/>
    <x v="23"/>
    <x v="3"/>
    <n v="41"/>
    <x v="23"/>
    <m/>
    <s v="British Red Cross - Assisted Discharge Service"/>
    <s v="Community Based Schemes"/>
    <x v="10"/>
    <s v="Low level support for simple hospital discharges (Discharge to Assess pathway 0)"/>
    <s v=""/>
    <x v="0"/>
    <s v=""/>
    <x v="0"/>
    <s v=""/>
    <s v=""/>
    <x v="0"/>
    <x v="0"/>
    <n v="5815.4577209999998"/>
    <x v="1"/>
  </r>
  <r>
    <x v="2"/>
    <x v="23"/>
    <x v="3"/>
    <n v="42"/>
    <x v="23"/>
    <m/>
    <s v="Discharge to Assess"/>
    <s v="HICM for Managing Transfer of Care"/>
    <x v="8"/>
    <s v="Other"/>
    <s v="Chg 4. Home First / Discharge to Access"/>
    <x v="1"/>
    <s v=""/>
    <x v="6"/>
    <s v=""/>
    <s v=""/>
    <x v="2"/>
    <x v="0"/>
    <n v="32626.534796999997"/>
    <x v="1"/>
  </r>
  <r>
    <x v="2"/>
    <x v="23"/>
    <x v="3"/>
    <n v="43"/>
    <x v="23"/>
    <m/>
    <s v="NSC - Access and Hospital Support Team"/>
    <s v="Integrated Care Planning and Navigation"/>
    <x v="3"/>
    <s v="Care navigation and planning"/>
    <s v=""/>
    <x v="0"/>
    <s v=""/>
    <x v="0"/>
    <s v=""/>
    <s v=""/>
    <x v="6"/>
    <x v="0"/>
    <n v="542098.30845599994"/>
    <x v="1"/>
  </r>
  <r>
    <x v="2"/>
    <x v="23"/>
    <x v="3"/>
    <n v="44"/>
    <x v="23"/>
    <m/>
    <s v="Hospital Discharge Co-ordinators and admin"/>
    <s v="Integrated Care Planning and Navigation"/>
    <x v="3"/>
    <s v="Care navigation and planning"/>
    <s v=""/>
    <x v="0"/>
    <s v=""/>
    <x v="0"/>
    <s v=""/>
    <s v=""/>
    <x v="6"/>
    <x v="0"/>
    <n v="171853.07378399998"/>
    <x v="1"/>
  </r>
  <r>
    <x v="2"/>
    <x v="23"/>
    <x v="3"/>
    <n v="45"/>
    <x v="23"/>
    <m/>
    <s v="Hospital Discharge Manager"/>
    <s v="Integrated Care Planning and Navigation"/>
    <x v="3"/>
    <s v="Care navigation and planning"/>
    <s v=""/>
    <x v="0"/>
    <s v=""/>
    <x v="0"/>
    <s v=""/>
    <s v=""/>
    <x v="6"/>
    <x v="0"/>
    <n v="61943.486697"/>
    <x v="1"/>
  </r>
  <r>
    <x v="2"/>
    <x v="23"/>
    <x v="3"/>
    <n v="46"/>
    <x v="23"/>
    <m/>
    <s v="Residential and nursing beds at Sycamore home, Wraxall"/>
    <s v="Residential Placements"/>
    <x v="16"/>
    <s v="Care home"/>
    <s v=""/>
    <x v="0"/>
    <s v=""/>
    <x v="0"/>
    <s v=""/>
    <s v=""/>
    <x v="1"/>
    <x v="0"/>
    <n v="306453.55382099998"/>
    <x v="1"/>
  </r>
  <r>
    <x v="2"/>
    <x v="23"/>
    <x v="3"/>
    <n v="47"/>
    <x v="23"/>
    <m/>
    <s v="Funding for new schemes to meet system pressures"/>
    <s v="HICM for Managing Transfer of Care"/>
    <x v="8"/>
    <s v="Other"/>
    <s v="Other approaches"/>
    <x v="0"/>
    <s v=""/>
    <x v="6"/>
    <s v=""/>
    <s v=""/>
    <x v="1"/>
    <x v="0"/>
    <n v="460528.85713499994"/>
    <x v="1"/>
  </r>
  <r>
    <x v="2"/>
    <x v="23"/>
    <x v="3"/>
    <n v="48"/>
    <x v="23"/>
    <m/>
    <s v="Sirona Adult Community Services"/>
    <s v="Community Based Schemes"/>
    <x v="10"/>
    <s v="Other"/>
    <s v="Sirona Adult Community Services"/>
    <x v="1"/>
    <s v=""/>
    <x v="6"/>
    <s v=""/>
    <s v=""/>
    <x v="3"/>
    <x v="0"/>
    <n v="1838831.9470441197"/>
    <x v="1"/>
  </r>
  <r>
    <x v="2"/>
    <x v="23"/>
    <x v="3"/>
    <n v="49"/>
    <x v="23"/>
    <m/>
    <s v="NSC - Impact of Social Care Reforms"/>
    <s v="Care Act Implementation Related Duties"/>
    <x v="6"/>
    <s v="Other"/>
    <s v="Deprivation of Liberty Safeguards (DoLS)"/>
    <x v="1"/>
    <s v=""/>
    <x v="0"/>
    <s v=""/>
    <s v=""/>
    <x v="1"/>
    <x v="0"/>
    <n v="32355.659537999996"/>
    <x v="1"/>
  </r>
  <r>
    <x v="2"/>
    <x v="23"/>
    <x v="3"/>
    <n v="50"/>
    <x v="23"/>
    <m/>
    <s v="Proud to Care Retention Payment "/>
    <s v="Home Care or Domiciliary Care"/>
    <x v="7"/>
    <s v="Other"/>
    <s v="Proud to Care Retention Payment "/>
    <x v="0"/>
    <s v=""/>
    <x v="0"/>
    <s v=""/>
    <s v=""/>
    <x v="1"/>
    <x v="3"/>
    <n v="200000"/>
    <x v="1"/>
  </r>
  <r>
    <x v="2"/>
    <x v="23"/>
    <x v="3"/>
    <n v="51"/>
    <x v="23"/>
    <m/>
    <s v="Domiciliary Care Strategic Providers Capacity Building  "/>
    <s v="Home Care or Domiciliary Care"/>
    <x v="7"/>
    <s v="Other"/>
    <s v="Domiciliary Care Strategic Providers Capacity Building  "/>
    <x v="0"/>
    <s v=""/>
    <x v="0"/>
    <s v=""/>
    <s v=""/>
    <x v="1"/>
    <x v="3"/>
    <n v="200000"/>
    <x v="1"/>
  </r>
  <r>
    <x v="2"/>
    <x v="23"/>
    <x v="3"/>
    <n v="52"/>
    <x v="23"/>
    <m/>
    <s v="Care Home BCF Innovation Grant - top up existing fund to total sum of one off funding to be awarded. Care Homes to bid for one off funding.   "/>
    <s v="Assistive Technologies and Equipment"/>
    <x v="1"/>
    <s v="Community based equipment"/>
    <s v=""/>
    <x v="0"/>
    <s v=""/>
    <x v="0"/>
    <s v=""/>
    <s v=""/>
    <x v="1"/>
    <x v="3"/>
    <n v="100000"/>
    <x v="1"/>
  </r>
  <r>
    <x v="2"/>
    <x v="23"/>
    <x v="3"/>
    <n v="53"/>
    <x v="23"/>
    <m/>
    <s v="Stabilising Capacity  - Care Home Sector  "/>
    <s v="HICM for Managing Transfer of Care"/>
    <x v="8"/>
    <s v="Other"/>
    <s v="Chg 4. Home First / Discharge to Access"/>
    <x v="0"/>
    <s v=""/>
    <x v="0"/>
    <s v=""/>
    <s v=""/>
    <x v="1"/>
    <x v="3"/>
    <n v="118000"/>
    <x v="1"/>
  </r>
  <r>
    <x v="2"/>
    <x v="23"/>
    <x v="3"/>
    <n v="54"/>
    <x v="23"/>
    <m/>
    <s v="Within 24 hour fast track delivery of Carelink equipment "/>
    <s v="HICM for Managing Transfer of Care"/>
    <x v="8"/>
    <s v="Other"/>
    <s v="Chg 4. Home First / Discharge to Access"/>
    <x v="0"/>
    <s v=""/>
    <x v="0"/>
    <s v=""/>
    <s v=""/>
    <x v="1"/>
    <x v="3"/>
    <n v="40000"/>
    <x v="1"/>
  </r>
  <r>
    <x v="2"/>
    <x v="23"/>
    <x v="3"/>
    <n v="55"/>
    <x v="23"/>
    <m/>
    <s v="TEC - TO Support Care Sector"/>
    <s v="Assistive Technologies and Equipment"/>
    <x v="1"/>
    <s v="Other"/>
    <s v="Chg 4. Home First / Discharge to Access"/>
    <x v="0"/>
    <s v=""/>
    <x v="0"/>
    <s v=""/>
    <s v=""/>
    <x v="1"/>
    <x v="3"/>
    <n v="20000"/>
    <x v="1"/>
  </r>
  <r>
    <x v="2"/>
    <x v="23"/>
    <x v="3"/>
    <n v="56"/>
    <x v="23"/>
    <m/>
    <s v="Supply of emergency radiators via Handyperson service to support safe discharge "/>
    <s v="HICM for Managing Transfer of Care"/>
    <x v="8"/>
    <s v="Other"/>
    <s v="Chg 4. Home First / Discharge to Access"/>
    <x v="0"/>
    <s v=""/>
    <x v="0"/>
    <s v=""/>
    <s v=""/>
    <x v="1"/>
    <x v="3"/>
    <n v="945"/>
    <x v="1"/>
  </r>
  <r>
    <x v="2"/>
    <x v="23"/>
    <x v="3"/>
    <n v="57"/>
    <x v="23"/>
    <m/>
    <s v="Supply of furniture via Alliance, to support discharge"/>
    <s v="HICM for Managing Transfer of Care"/>
    <x v="8"/>
    <s v="Other"/>
    <s v="Chg 4. Home First / Discharge to Access"/>
    <x v="0"/>
    <s v=""/>
    <x v="0"/>
    <s v=""/>
    <s v=""/>
    <x v="1"/>
    <x v="3"/>
    <n v="2000"/>
    <x v="1"/>
  </r>
  <r>
    <x v="2"/>
    <x v="23"/>
    <x v="3"/>
    <n v="58"/>
    <x v="23"/>
    <m/>
    <s v="Fund for Adaptations via Alliance, to suport discharge  "/>
    <s v="HICM for Managing Transfer of Care"/>
    <x v="8"/>
    <s v="Other"/>
    <s v="Chg 4. Home First / Discharge to Access"/>
    <x v="0"/>
    <s v=""/>
    <x v="0"/>
    <s v=""/>
    <s v=""/>
    <x v="1"/>
    <x v="3"/>
    <n v="3000"/>
    <x v="1"/>
  </r>
  <r>
    <x v="2"/>
    <x v="23"/>
    <x v="3"/>
    <n v="59"/>
    <x v="23"/>
    <m/>
    <s v="In conjunction with VAN's map local community and prevention support services to improve NSOD"/>
    <s v="Care Act Implementation Related Duties"/>
    <x v="6"/>
    <s v="Other"/>
    <s v="Community Support"/>
    <x v="0"/>
    <s v=""/>
    <x v="0"/>
    <s v=""/>
    <s v=""/>
    <x v="1"/>
    <x v="3"/>
    <n v="40000"/>
    <x v="1"/>
  </r>
  <r>
    <x v="2"/>
    <x v="23"/>
    <x v="3"/>
    <n v="60"/>
    <x v="23"/>
    <m/>
    <s v="Premium payments to Care Home sector to incentivise faster /weekend assessments  "/>
    <s v="Residential Placements"/>
    <x v="16"/>
    <s v="Care Home"/>
    <s v=""/>
    <x v="0"/>
    <s v=""/>
    <x v="0"/>
    <s v=""/>
    <s v=""/>
    <x v="1"/>
    <x v="3"/>
    <n v="50000"/>
    <x v="1"/>
  </r>
  <r>
    <x v="2"/>
    <x v="23"/>
    <x v="3"/>
    <n v="61"/>
    <x v="23"/>
    <m/>
    <s v="Agency Social Work  to address capacity issues"/>
    <s v="HICM for Managing Transfer of Care"/>
    <x v="8"/>
    <s v="Early Discharge Planning"/>
    <s v=""/>
    <x v="0"/>
    <s v=""/>
    <x v="0"/>
    <s v=""/>
    <s v=""/>
    <x v="1"/>
    <x v="3"/>
    <n v="100000"/>
    <x v="1"/>
  </r>
  <r>
    <x v="2"/>
    <x v="23"/>
    <x v="3"/>
    <n v="62"/>
    <x v="23"/>
    <m/>
    <s v="Expansion of Home from Hospital service (Alliance) to cover Friday -Monday weekend plus service - closer liason with Care Navigator/ART services. "/>
    <s v="HICM for Managing Transfer of Care"/>
    <x v="8"/>
    <s v="Other"/>
    <s v="Chg 5. Seven-Day Services"/>
    <x v="0"/>
    <s v=""/>
    <x v="0"/>
    <s v=""/>
    <s v=""/>
    <x v="1"/>
    <x v="3"/>
    <n v="50000"/>
    <x v="1"/>
  </r>
  <r>
    <x v="2"/>
    <x v="23"/>
    <x v="3"/>
    <n v="63"/>
    <x v="23"/>
    <m/>
    <s v="Proud to Care"/>
    <s v="Home Care or Domiciliary Care"/>
    <x v="7"/>
    <s v="Other"/>
    <s v="Home Care or Domiciliary Care"/>
    <x v="0"/>
    <s v=""/>
    <x v="0"/>
    <s v=""/>
    <s v=""/>
    <x v="1"/>
    <x v="3"/>
    <n v="50000"/>
    <x v="1"/>
  </r>
  <r>
    <x v="2"/>
    <x v="23"/>
    <x v="3"/>
    <n v="64"/>
    <x v="23"/>
    <m/>
    <s v="Contribution to Care Home Fee "/>
    <s v="Residential Placements"/>
    <x v="16"/>
    <s v="Care Home"/>
    <s v=""/>
    <x v="0"/>
    <s v=""/>
    <x v="0"/>
    <s v=""/>
    <s v=""/>
    <x v="1"/>
    <x v="3"/>
    <n v="856962"/>
    <x v="1"/>
  </r>
  <r>
    <x v="2"/>
    <x v="23"/>
    <x v="3"/>
    <n v="65"/>
    <x v="23"/>
    <m/>
    <s v="Block purchase of capacity to support discharge"/>
    <s v="Residential Placements"/>
    <x v="16"/>
    <s v="Care Home"/>
    <s v=""/>
    <x v="0"/>
    <s v=""/>
    <x v="0"/>
    <s v=""/>
    <s v=""/>
    <x v="1"/>
    <x v="3"/>
    <n v="350000"/>
    <x v="1"/>
  </r>
  <r>
    <x v="2"/>
    <x v="23"/>
    <x v="3"/>
    <n v="66"/>
    <x v="23"/>
    <m/>
    <s v="Out of Hours assessment, Quality measures/improved info via NSOD"/>
    <s v="HICM for Managing Transfer of Care"/>
    <x v="8"/>
    <s v="Early Discharge Planning"/>
    <s v=""/>
    <x v="0"/>
    <s v=""/>
    <x v="0"/>
    <s v=""/>
    <s v=""/>
    <x v="1"/>
    <x v="3"/>
    <n v="250000"/>
    <x v="1"/>
  </r>
  <r>
    <x v="2"/>
    <x v="23"/>
    <x v="3"/>
    <n v="67"/>
    <x v="23"/>
    <m/>
    <s v=" Dom Care Capacity incentives - Retention of staff "/>
    <s v="HICM for Managing Transfer of Care"/>
    <x v="8"/>
    <s v="Other"/>
    <s v="Chg 4. Home First / Discharge to Access"/>
    <x v="0"/>
    <s v=""/>
    <x v="0"/>
    <s v=""/>
    <s v=""/>
    <x v="1"/>
    <x v="3"/>
    <n v="100000"/>
    <x v="1"/>
  </r>
  <r>
    <x v="2"/>
    <x v="23"/>
    <x v="3"/>
    <n v="68"/>
    <x v="23"/>
    <m/>
    <s v="Shared Lives Co-ordinator "/>
    <s v="HICM for Managing Transfer of Care"/>
    <x v="8"/>
    <s v="Other"/>
    <s v="Chg 4. Home First / Discharge to Access"/>
    <x v="0"/>
    <s v=""/>
    <x v="0"/>
    <s v=""/>
    <s v=""/>
    <x v="1"/>
    <x v="3"/>
    <n v="40000"/>
    <x v="1"/>
  </r>
  <r>
    <x v="2"/>
    <x v="23"/>
    <x v="3"/>
    <n v="69"/>
    <x v="23"/>
    <m/>
    <s v="Fifteen Minute Premuims for Dom Care Providers "/>
    <s v="HICM for Managing Transfer of Care"/>
    <x v="8"/>
    <s v="Other"/>
    <s v="Chg 4. Home First / Discharge to Access"/>
    <x v="0"/>
    <s v=""/>
    <x v="0"/>
    <s v=""/>
    <s v=""/>
    <x v="1"/>
    <x v="3"/>
    <n v="50000"/>
    <x v="1"/>
  </r>
  <r>
    <x v="2"/>
    <x v="23"/>
    <x v="3"/>
    <n v="70"/>
    <x v="23"/>
    <m/>
    <s v="Care Home Service Enhancements"/>
    <s v="HICM for Managing Transfer of Care"/>
    <x v="8"/>
    <s v="Other"/>
    <s v="Chg 4. Home First / Discharge to Access"/>
    <x v="0"/>
    <s v=""/>
    <x v="0"/>
    <s v=""/>
    <s v=""/>
    <x v="1"/>
    <x v="3"/>
    <n v="50000"/>
    <x v="1"/>
  </r>
  <r>
    <x v="2"/>
    <x v="23"/>
    <x v="3"/>
    <n v="71"/>
    <x v="23"/>
    <m/>
    <s v="Delivery of Extra Care and Housing Support"/>
    <s v="Residential Placements"/>
    <x v="16"/>
    <s v="Extra Care"/>
    <s v=""/>
    <x v="0"/>
    <s v=""/>
    <x v="0"/>
    <s v=""/>
    <s v=""/>
    <x v="1"/>
    <x v="3"/>
    <n v="200000"/>
    <x v="1"/>
  </r>
  <r>
    <x v="2"/>
    <x v="23"/>
    <x v="3"/>
    <n v="72"/>
    <x v="23"/>
    <m/>
    <s v="Common processess relating to adult social care discharge"/>
    <s v="Enablers for Integration"/>
    <x v="9"/>
    <s v="Joint commissioning infrastructure"/>
    <s v=""/>
    <x v="0"/>
    <s v=""/>
    <x v="0"/>
    <s v=""/>
    <s v=""/>
    <x v="1"/>
    <x v="3"/>
    <n v="25000"/>
    <x v="1"/>
  </r>
  <r>
    <x v="2"/>
    <x v="23"/>
    <x v="3"/>
    <n v="73"/>
    <x v="23"/>
    <m/>
    <s v="Increase take up of assistive technology"/>
    <s v="Assistive Technologies and Equipment"/>
    <x v="1"/>
    <s v="Digital participation services"/>
    <s v=""/>
    <x v="0"/>
    <s v=""/>
    <x v="0"/>
    <s v=""/>
    <s v=""/>
    <x v="1"/>
    <x v="3"/>
    <n v="100000"/>
    <x v="1"/>
  </r>
  <r>
    <x v="2"/>
    <x v="23"/>
    <x v="3"/>
    <n v="74"/>
    <x v="23"/>
    <m/>
    <s v="Essential prevention and early intervention services protection - Age UK "/>
    <s v="Community Based Schemes"/>
    <x v="10"/>
    <s v="Other"/>
    <s v="Essential prevention and early intervention services protection - Age UK "/>
    <x v="0"/>
    <s v=""/>
    <x v="0"/>
    <s v=""/>
    <s v=""/>
    <x v="1"/>
    <x v="3"/>
    <n v="1423061"/>
    <x v="1"/>
  </r>
  <r>
    <x v="2"/>
    <x v="23"/>
    <x v="3"/>
    <n v="75"/>
    <x v="23"/>
    <m/>
    <s v="Connecting Care developments/intereface with Health - new Adult Care Service"/>
    <s v="Enablers for Integration"/>
    <x v="9"/>
    <s v="Other"/>
    <s v="Shared records and Interoperability"/>
    <x v="0"/>
    <s v=""/>
    <x v="0"/>
    <s v=""/>
    <s v=""/>
    <x v="1"/>
    <x v="3"/>
    <n v="111498"/>
    <x v="1"/>
  </r>
  <r>
    <x v="2"/>
    <x v="23"/>
    <x v="3"/>
    <n v="76"/>
    <x v="23"/>
    <m/>
    <s v="Stabilising the market"/>
    <s v="Residential Placements"/>
    <x v="16"/>
    <s v="Care Home"/>
    <s v=""/>
    <x v="0"/>
    <s v=""/>
    <x v="0"/>
    <s v=""/>
    <s v=""/>
    <x v="1"/>
    <x v="3"/>
    <n v="1500000"/>
    <x v="1"/>
  </r>
  <r>
    <x v="2"/>
    <x v="23"/>
    <x v="3"/>
    <n v="77"/>
    <x v="23"/>
    <m/>
    <s v="Section 117 "/>
    <s v="Enablers for Integration"/>
    <x v="9"/>
    <s v="Joint commissioning infrastructure"/>
    <s v=""/>
    <x v="0"/>
    <s v=""/>
    <x v="0"/>
    <s v=""/>
    <s v=""/>
    <x v="1"/>
    <x v="3"/>
    <n v="955388"/>
    <x v="1"/>
  </r>
  <r>
    <x v="2"/>
    <x v="23"/>
    <x v="3"/>
    <n v="78"/>
    <x v="23"/>
    <m/>
    <s v="Discharge to Assess"/>
    <s v="Enhanced D2A pathways to support hospital discharge"/>
    <x v="10"/>
    <s v="Multidisciplinary teams that are supporting independence, such as anticipatory care"/>
    <s v=""/>
    <x v="0"/>
    <s v=""/>
    <x v="6"/>
    <s v=""/>
    <s v=""/>
    <x v="1"/>
    <x v="6"/>
    <n v="1375108"/>
    <x v="2"/>
  </r>
  <r>
    <x v="2"/>
    <x v="24"/>
    <x v="3"/>
    <n v="1"/>
    <x v="24"/>
    <n v="1"/>
    <s v="Alcohol Interface Nurse"/>
    <s v="Alcohol Interface Nurse"/>
    <x v="10"/>
    <s v="Other"/>
    <s v="Low level support for simple hospital discharges (Discharge to Assess pathway 0)"/>
    <x v="1"/>
    <s v=""/>
    <x v="0"/>
    <s v=""/>
    <s v=""/>
    <x v="2"/>
    <x v="0"/>
    <n v="26351"/>
    <x v="1"/>
  </r>
  <r>
    <x v="2"/>
    <x v="24"/>
    <x v="3"/>
    <n v="2"/>
    <x v="24"/>
    <n v="2"/>
    <s v="SGC Care Home &amp; Residential Placements"/>
    <s v="SGC Care Home &amp; Residential Placements"/>
    <x v="16"/>
    <s v="Care home"/>
    <s v=""/>
    <x v="0"/>
    <s v=""/>
    <x v="0"/>
    <s v=""/>
    <s v=""/>
    <x v="1"/>
    <x v="0"/>
    <n v="2917278"/>
    <x v="1"/>
  </r>
  <r>
    <x v="2"/>
    <x v="24"/>
    <x v="3"/>
    <n v="3"/>
    <x v="24"/>
    <n v="3"/>
    <s v="Carers Breaks Contribution"/>
    <s v="Carers Breaks Contribution"/>
    <x v="12"/>
    <s v="Other"/>
    <s v="Respite services"/>
    <x v="1"/>
    <s v=""/>
    <x v="0"/>
    <s v=""/>
    <s v=""/>
    <x v="1"/>
    <x v="0"/>
    <n v="189771"/>
    <x v="1"/>
  </r>
  <r>
    <x v="2"/>
    <x v="24"/>
    <x v="3"/>
    <n v="4"/>
    <x v="24"/>
    <n v="4"/>
    <s v="WellAware"/>
    <s v="WellAware"/>
    <x v="0"/>
    <s v="Social Prescribing"/>
    <s v=""/>
    <x v="1"/>
    <s v=""/>
    <x v="0"/>
    <s v=""/>
    <s v=""/>
    <x v="0"/>
    <x v="0"/>
    <n v="21321"/>
    <x v="1"/>
  </r>
  <r>
    <x v="2"/>
    <x v="24"/>
    <x v="3"/>
    <n v="5"/>
    <x v="24"/>
    <n v="5"/>
    <s v="SGC Reablement"/>
    <s v="SGC Reablement"/>
    <x v="19"/>
    <s v="Reablement service accepting community and discharge referrals"/>
    <s v=""/>
    <x v="1"/>
    <s v=""/>
    <x v="0"/>
    <s v=""/>
    <s v=""/>
    <x v="1"/>
    <x v="0"/>
    <n v="1349556"/>
    <x v="1"/>
  </r>
  <r>
    <x v="2"/>
    <x v="24"/>
    <x v="3"/>
    <n v="6"/>
    <x v="24"/>
    <n v="6"/>
    <s v="Sirona Community Rehab Capacity"/>
    <s v="Sirona Community Rehab Capacity"/>
    <x v="10"/>
    <s v="Integrated neighbourhood services"/>
    <s v=""/>
    <x v="1"/>
    <s v=""/>
    <x v="6"/>
    <s v=""/>
    <s v=""/>
    <x v="3"/>
    <x v="0"/>
    <n v="352807"/>
    <x v="1"/>
  </r>
  <r>
    <x v="2"/>
    <x v="24"/>
    <x v="3"/>
    <n v="7"/>
    <x v="24"/>
    <n v="7"/>
    <s v="Impact of social care reforms"/>
    <s v="Impact of social care reforms"/>
    <x v="6"/>
    <s v="Carer advice and support"/>
    <s v=""/>
    <x v="0"/>
    <s v=""/>
    <x v="0"/>
    <s v=""/>
    <s v=""/>
    <x v="1"/>
    <x v="0"/>
    <n v="640311"/>
    <x v="1"/>
  </r>
  <r>
    <x v="2"/>
    <x v="24"/>
    <x v="3"/>
    <n v="8"/>
    <x v="24"/>
    <n v="8"/>
    <s v="Sirona - Community Falls Service"/>
    <s v="Sirona - Community Falls Service"/>
    <x v="10"/>
    <s v="Other"/>
    <s v="Risk Stratification"/>
    <x v="1"/>
    <s v=""/>
    <x v="6"/>
    <s v=""/>
    <s v=""/>
    <x v="3"/>
    <x v="0"/>
    <n v="197247"/>
    <x v="1"/>
  </r>
  <r>
    <x v="2"/>
    <x v="24"/>
    <x v="3"/>
    <n v="9"/>
    <x v="24"/>
    <n v="9"/>
    <s v="SGC Community based support (Homecare)"/>
    <s v="SGC Community based support (Homecare)"/>
    <x v="15"/>
    <s v="Other"/>
    <s v="Domiciliary care packages"/>
    <x v="0"/>
    <s v=""/>
    <x v="0"/>
    <s v=""/>
    <s v=""/>
    <x v="1"/>
    <x v="0"/>
    <n v="1898504"/>
    <x v="1"/>
  </r>
  <r>
    <x v="2"/>
    <x v="24"/>
    <x v="3"/>
    <n v="10"/>
    <x v="24"/>
    <n v="10"/>
    <s v="Sirona Community Services"/>
    <s v="Sirona Community Services"/>
    <x v="10"/>
    <s v="Integrated neighbourhood services"/>
    <s v=""/>
    <x v="4"/>
    <s v=""/>
    <x v="6"/>
    <s v=""/>
    <s v=""/>
    <x v="3"/>
    <x v="0"/>
    <n v="2549239"/>
    <x v="1"/>
  </r>
  <r>
    <x v="2"/>
    <x v="24"/>
    <x v="3"/>
    <n v="11"/>
    <x v="24"/>
    <n v="11"/>
    <s v="Community Equipment"/>
    <s v="Community Equipment"/>
    <x v="1"/>
    <s v="Community based equipment"/>
    <s v=""/>
    <x v="1"/>
    <s v=""/>
    <x v="0"/>
    <s v=""/>
    <s v=""/>
    <x v="3"/>
    <x v="0"/>
    <n v="1581337"/>
    <x v="1"/>
  </r>
  <r>
    <x v="2"/>
    <x v="24"/>
    <x v="3"/>
    <n v="12"/>
    <x v="24"/>
    <n v="12"/>
    <s v="Disabled Facilities Grant (DFG)"/>
    <s v="Disabled Facilities Grant (DFG)"/>
    <x v="13"/>
    <s v="Adaptations, including statutory DFG grants"/>
    <s v=""/>
    <x v="0"/>
    <s v=""/>
    <x v="0"/>
    <s v=""/>
    <s v=""/>
    <x v="1"/>
    <x v="2"/>
    <n v="2339081"/>
    <x v="1"/>
  </r>
  <r>
    <x v="2"/>
    <x v="24"/>
    <x v="3"/>
    <n v="13"/>
    <x v="24"/>
    <n v="13"/>
    <s v="Headway - Reablement &amp; Wellbeing Centre"/>
    <s v="Headway - Reablement &amp; Wellbeing Centre"/>
    <x v="7"/>
    <s v="Domiciliary care packages"/>
    <s v=""/>
    <x v="1"/>
    <s v=""/>
    <x v="6"/>
    <s v=""/>
    <s v=""/>
    <x v="0"/>
    <x v="0"/>
    <n v="11760"/>
    <x v="1"/>
  </r>
  <r>
    <x v="2"/>
    <x v="24"/>
    <x v="3"/>
    <n v="14"/>
    <x v="24"/>
    <n v="14"/>
    <s v="Wellbeing College"/>
    <s v="Wellbeing College"/>
    <x v="10"/>
    <s v="Integrated neighbourhood services"/>
    <s v=""/>
    <x v="1"/>
    <s v=""/>
    <x v="0"/>
    <s v=""/>
    <s v=""/>
    <x v="0"/>
    <x v="0"/>
    <n v="26753"/>
    <x v="1"/>
  </r>
  <r>
    <x v="2"/>
    <x v="24"/>
    <x v="3"/>
    <n v="15"/>
    <x v="24"/>
    <n v="15"/>
    <s v="Sirona - Dementia Advisors"/>
    <s v="Sirona - Dementia Advisors"/>
    <x v="10"/>
    <s v="Multidisciplinary teams that are supporting independence, such as anticipatory care"/>
    <s v=""/>
    <x v="2"/>
    <s v=""/>
    <x v="6"/>
    <s v=""/>
    <s v=""/>
    <x v="3"/>
    <x v="0"/>
    <n v="95250"/>
    <x v="1"/>
  </r>
  <r>
    <x v="2"/>
    <x v="24"/>
    <x v="3"/>
    <n v="16"/>
    <x v="24"/>
    <n v="16"/>
    <s v="Dementia Action Alliance (Southern Brooks)"/>
    <s v="Dementia Action Alliance (Southern Brooks)"/>
    <x v="10"/>
    <s v="Multidisciplinary teams that are supporting independence, such as anticipatory care"/>
    <s v=""/>
    <x v="2"/>
    <s v=""/>
    <x v="6"/>
    <s v=""/>
    <s v=""/>
    <x v="2"/>
    <x v="0"/>
    <n v="14490"/>
    <x v="1"/>
  </r>
  <r>
    <x v="2"/>
    <x v="24"/>
    <x v="3"/>
    <n v="17"/>
    <x v="24"/>
    <n v="17"/>
    <s v="Long term care including mental illness"/>
    <s v="Long term care including mental illness"/>
    <x v="17"/>
    <s v="Low level support for simple hospital discharges (Discharge to Assess pathway 0)"/>
    <s v=""/>
    <x v="2"/>
    <s v=""/>
    <x v="0"/>
    <s v=""/>
    <s v=""/>
    <x v="1"/>
    <x v="0"/>
    <n v="1139983"/>
    <x v="1"/>
  </r>
  <r>
    <x v="2"/>
    <x v="24"/>
    <x v="3"/>
    <n v="18"/>
    <x v="24"/>
    <n v="18"/>
    <s v="Sirona input to Integrated Discharge Service (IDS)"/>
    <s v="Sirona input to Integrated Discharge Service (IDS)"/>
    <x v="8"/>
    <s v="Home First/Discharge to Assess - process support/core costs"/>
    <s v=""/>
    <x v="1"/>
    <s v=""/>
    <x v="6"/>
    <s v=""/>
    <s v=""/>
    <x v="3"/>
    <x v="0"/>
    <n v="56449"/>
    <x v="1"/>
  </r>
  <r>
    <x v="2"/>
    <x v="24"/>
    <x v="3"/>
    <n v="19"/>
    <x v="24"/>
    <n v="19"/>
    <s v="Social Work input to Integrated Discharge Service (IDS)"/>
    <s v="Social Work input to Integrated Discharge Service (IDS)"/>
    <x v="8"/>
    <s v="Multi-Disciplinary/Multi-Agency Discharge Teams supporting discharge"/>
    <s v=""/>
    <x v="3"/>
    <s v=""/>
    <x v="0"/>
    <s v=""/>
    <s v=""/>
    <x v="1"/>
    <x v="0"/>
    <n v="69088"/>
    <x v="1"/>
  </r>
  <r>
    <x v="2"/>
    <x v="24"/>
    <x v="3"/>
    <n v="20"/>
    <x v="24"/>
    <n v="20"/>
    <s v="Discharge to Assess "/>
    <s v="Discharge to Assess "/>
    <x v="10"/>
    <s v="Multidisciplinary teams that are supporting independence, such as anticipatory care"/>
    <s v=""/>
    <x v="1"/>
    <s v=""/>
    <x v="6"/>
    <s v=""/>
    <s v=""/>
    <x v="2"/>
    <x v="0"/>
    <n v="1780096"/>
    <x v="1"/>
  </r>
  <r>
    <x v="2"/>
    <x v="24"/>
    <x v="3"/>
    <n v="21"/>
    <x v="24"/>
    <n v="21"/>
    <s v="Discharge to Assess "/>
    <s v="Discharge to Assess "/>
    <x v="8"/>
    <s v="Home First/Discharge to Assess - process support/core costs"/>
    <s v=""/>
    <x v="0"/>
    <s v=""/>
    <x v="0"/>
    <s v=""/>
    <s v=""/>
    <x v="1"/>
    <x v="0"/>
    <n v="171140"/>
    <x v="1"/>
  </r>
  <r>
    <x v="2"/>
    <x v="24"/>
    <x v="3"/>
    <n v="22"/>
    <x v="24"/>
    <n v="22"/>
    <s v="SGC Assessment &amp; Care"/>
    <s v="SGC Assessment &amp; Care"/>
    <x v="3"/>
    <s v="Care navigation and planning"/>
    <s v=""/>
    <x v="0"/>
    <s v=""/>
    <x v="0"/>
    <s v=""/>
    <s v=""/>
    <x v="1"/>
    <x v="0"/>
    <n v="466408"/>
    <x v="1"/>
  </r>
  <r>
    <x v="2"/>
    <x v="24"/>
    <x v="3"/>
    <n v="23"/>
    <x v="24"/>
    <n v="23"/>
    <s v="Funding for schemes to meet system pressures"/>
    <s v="Funding for schemes to meet system pressures"/>
    <x v="10"/>
    <s v="Low level support for simple hospital discharges (Discharge to Assess pathway 0)"/>
    <s v=""/>
    <x v="0"/>
    <s v=""/>
    <x v="0"/>
    <s v=""/>
    <s v=""/>
    <x v="1"/>
    <x v="0"/>
    <n v="388478"/>
    <x v="1"/>
  </r>
  <r>
    <x v="2"/>
    <x v="24"/>
    <x v="3"/>
    <n v="24"/>
    <x v="24"/>
    <n v="24"/>
    <s v="Resiliance Team"/>
    <s v="Resiliance Team"/>
    <x v="8"/>
    <s v="Early Discharge Planning"/>
    <s v=""/>
    <x v="0"/>
    <s v=""/>
    <x v="0"/>
    <s v=""/>
    <s v=""/>
    <x v="1"/>
    <x v="3"/>
    <n v="597566"/>
    <x v="1"/>
  </r>
  <r>
    <x v="2"/>
    <x v="24"/>
    <x v="3"/>
    <n v="25"/>
    <x v="24"/>
    <n v="25"/>
    <s v="Support for Community Based Support packages of care"/>
    <s v="Support for Community Based Support packages of care"/>
    <x v="7"/>
    <s v="Domiciliary care packages"/>
    <s v=""/>
    <x v="0"/>
    <s v=""/>
    <x v="0"/>
    <s v=""/>
    <s v=""/>
    <x v="1"/>
    <x v="3"/>
    <n v="365799"/>
    <x v="1"/>
  </r>
  <r>
    <x v="2"/>
    <x v="24"/>
    <x v="3"/>
    <n v="26"/>
    <x v="24"/>
    <n v="26"/>
    <s v="Frontline SW Teams to support DTOC"/>
    <s v="Frontline SW Teams to support DTOC"/>
    <x v="3"/>
    <s v="Assessment teams/joint assessment"/>
    <s v=""/>
    <x v="0"/>
    <s v=""/>
    <x v="0"/>
    <s v=""/>
    <s v=""/>
    <x v="1"/>
    <x v="3"/>
    <n v="347207"/>
    <x v="1"/>
  </r>
  <r>
    <x v="2"/>
    <x v="24"/>
    <x v="3"/>
    <n v="27"/>
    <x v="24"/>
    <n v="27"/>
    <s v="Supporting demographic, price and makret sustainability pressures in Community Based Support services"/>
    <s v="Supporting demographic, price and makret sustainability pressures in Community Based Support services"/>
    <x v="7"/>
    <s v="Domiciliary care packages"/>
    <s v=""/>
    <x v="0"/>
    <s v=""/>
    <x v="0"/>
    <s v=""/>
    <s v=""/>
    <x v="1"/>
    <x v="3"/>
    <n v="2135175"/>
    <x v="1"/>
  </r>
  <r>
    <x v="2"/>
    <x v="24"/>
    <x v="3"/>
    <n v="28"/>
    <x v="24"/>
    <n v="28"/>
    <s v="DOLS and MCA"/>
    <s v="DOLS and MCA"/>
    <x v="6"/>
    <s v="Safeguarding"/>
    <s v=""/>
    <x v="0"/>
    <s v=""/>
    <x v="0"/>
    <s v=""/>
    <s v=""/>
    <x v="1"/>
    <x v="3"/>
    <n v="383267"/>
    <x v="1"/>
  </r>
  <r>
    <x v="2"/>
    <x v="24"/>
    <x v="3"/>
    <n v="29"/>
    <x v="24"/>
    <n v="29"/>
    <s v="Increasing the capacity within the Rapid Response Team"/>
    <s v="Increasing the capacity within the Rapid Response Team"/>
    <x v="8"/>
    <s v="Early Discharge Planning"/>
    <s v=""/>
    <x v="0"/>
    <s v=""/>
    <x v="0"/>
    <s v=""/>
    <s v=""/>
    <x v="1"/>
    <x v="3"/>
    <n v="92726"/>
    <x v="1"/>
  </r>
  <r>
    <x v="2"/>
    <x v="24"/>
    <x v="3"/>
    <n v="30"/>
    <x v="24"/>
    <n v="30"/>
    <s v="Sustaining a seven day community meals service"/>
    <s v="Sustaining a seven day community meals service"/>
    <x v="0"/>
    <s v="Other"/>
    <s v="Carer advice and support"/>
    <x v="0"/>
    <s v=""/>
    <x v="0"/>
    <s v=""/>
    <s v=""/>
    <x v="1"/>
    <x v="3"/>
    <n v="206057"/>
    <x v="1"/>
  </r>
  <r>
    <x v="2"/>
    <x v="24"/>
    <x v="3"/>
    <n v="31"/>
    <x v="24"/>
    <n v="31"/>
    <s v="Increasing reslilience in the AMHP rota"/>
    <s v="Increasing reslilience in the AMHP rota"/>
    <x v="8"/>
    <s v="Early Discharge Planning"/>
    <s v=""/>
    <x v="0"/>
    <s v=""/>
    <x v="0"/>
    <s v=""/>
    <s v=""/>
    <x v="1"/>
    <x v="3"/>
    <n v="92726"/>
    <x v="1"/>
  </r>
  <r>
    <x v="2"/>
    <x v="24"/>
    <x v="3"/>
    <n v="32"/>
    <x v="24"/>
    <n v="32"/>
    <s v="Residential bed places for short breaks"/>
    <s v="Residential bed places for short breaks"/>
    <x v="12"/>
    <s v="Respite services"/>
    <s v=""/>
    <x v="0"/>
    <s v=""/>
    <x v="0"/>
    <s v=""/>
    <s v=""/>
    <x v="1"/>
    <x v="3"/>
    <n v="412115"/>
    <x v="1"/>
  </r>
  <r>
    <x v="2"/>
    <x v="24"/>
    <x v="3"/>
    <n v="33"/>
    <x v="24"/>
    <n v="33"/>
    <s v="Discharge to Assess "/>
    <s v="Discharge to Assess "/>
    <x v="8"/>
    <s v="Home First/Discharge to Assess - process support/core costs"/>
    <s v=""/>
    <x v="1"/>
    <s v=""/>
    <x v="0"/>
    <s v=""/>
    <s v=""/>
    <x v="2"/>
    <x v="0"/>
    <n v="149690"/>
    <x v="1"/>
  </r>
  <r>
    <x v="2"/>
    <x v="24"/>
    <x v="3"/>
    <n v="34"/>
    <x v="24"/>
    <n v="34"/>
    <s v="Investment in South Glos Adult Community Services"/>
    <s v="Investment in South Glos Adult Community Services"/>
    <x v="10"/>
    <s v="Low level support for simple hospital discharges (Discharge to Assess pathway 0)"/>
    <s v=""/>
    <x v="1"/>
    <s v=""/>
    <x v="6"/>
    <s v=""/>
    <s v=""/>
    <x v="2"/>
    <x v="0"/>
    <n v="1829220"/>
    <x v="1"/>
  </r>
  <r>
    <x v="2"/>
    <x v="24"/>
    <x v="3"/>
    <n v="35"/>
    <x v="24"/>
    <n v="35"/>
    <s v="Discharge to Assess "/>
    <s v="Discharge to Assess "/>
    <x v="8"/>
    <s v="Home First/Discharge to Assess - process support/core costs"/>
    <s v=""/>
    <x v="0"/>
    <s v=""/>
    <x v="6"/>
    <s v=""/>
    <s v=""/>
    <x v="1"/>
    <x v="6"/>
    <n v="753440"/>
    <x v="2"/>
  </r>
  <r>
    <x v="2"/>
    <x v="25"/>
    <x v="3"/>
    <n v="1"/>
    <x v="25"/>
    <n v="1"/>
    <s v="Disabled Facilities Grant"/>
    <s v="DFG Related Scheme"/>
    <x v="13"/>
    <s v="Adaptations, including statutory DFG grants"/>
    <s v=""/>
    <x v="5"/>
    <s v="DFG"/>
    <x v="0"/>
    <s v=""/>
    <s v=""/>
    <x v="1"/>
    <x v="2"/>
    <n v="2813781"/>
    <x v="1"/>
  </r>
  <r>
    <x v="2"/>
    <x v="25"/>
    <x v="3"/>
    <n v="2"/>
    <x v="25"/>
    <n v="2"/>
    <s v="Community Equipment Service"/>
    <s v="Equipment and Assistive Technologies"/>
    <x v="1"/>
    <s v="Community based equipment"/>
    <s v=""/>
    <x v="5"/>
    <s v="Community Equipment"/>
    <x v="1"/>
    <s v="0.512"/>
    <s v="0.488"/>
    <x v="2"/>
    <x v="0"/>
    <n v="1240000"/>
    <x v="1"/>
  </r>
  <r>
    <x v="2"/>
    <x v="25"/>
    <x v="3"/>
    <n v="3"/>
    <x v="25"/>
    <n v="3"/>
    <s v="Care Act implementation"/>
    <s v="Care Act Implementation Related Duties"/>
    <x v="11"/>
    <s v=""/>
    <s v="Regulatory Duties"/>
    <x v="0"/>
    <s v=""/>
    <x v="0"/>
    <s v=""/>
    <s v=""/>
    <x v="1"/>
    <x v="0"/>
    <n v="305000"/>
    <x v="1"/>
  </r>
  <r>
    <x v="2"/>
    <x v="25"/>
    <x v="3"/>
    <n v="4"/>
    <x v="25"/>
    <n v="4"/>
    <s v="Carers services"/>
    <s v="Carers Services"/>
    <x v="12"/>
    <s v="Other"/>
    <s v="Carer Advice and Support"/>
    <x v="0"/>
    <s v=""/>
    <x v="0"/>
    <s v=""/>
    <s v=""/>
    <x v="1"/>
    <x v="0"/>
    <n v="297000"/>
    <x v="1"/>
  </r>
  <r>
    <x v="2"/>
    <x v="25"/>
    <x v="3"/>
    <n v="5"/>
    <x v="25"/>
    <n v="5"/>
    <s v="Avoidable Admissions"/>
    <s v="Avoidable Admissions Schemes"/>
    <x v="10"/>
    <s v="Multidisciplinary teams that are supporting independence, such as anticipatory care"/>
    <s v=""/>
    <x v="1"/>
    <s v=""/>
    <x v="6"/>
    <s v=""/>
    <s v=""/>
    <x v="3"/>
    <x v="0"/>
    <n v="1544000"/>
    <x v="1"/>
  </r>
  <r>
    <x v="2"/>
    <x v="25"/>
    <x v="3"/>
    <n v="6"/>
    <x v="25"/>
    <n v="6"/>
    <s v="Intermediate Dom Care"/>
    <s v="Intermediate Crae Services"/>
    <x v="7"/>
    <s v="Domiciliary care to support hospital discharge (Discharge to Assess pathway 1)"/>
    <s v=""/>
    <x v="0"/>
    <s v=""/>
    <x v="0"/>
    <s v=""/>
    <s v=""/>
    <x v="2"/>
    <x v="0"/>
    <n v="500000"/>
    <x v="1"/>
  </r>
  <r>
    <x v="2"/>
    <x v="25"/>
    <x v="3"/>
    <n v="7"/>
    <x v="25"/>
    <n v="7"/>
    <s v="Nursing Home Quality"/>
    <s v="Community Based Services"/>
    <x v="10"/>
    <s v="Other"/>
    <s v="Nursing Home Quality"/>
    <x v="0"/>
    <s v=""/>
    <x v="0"/>
    <s v=""/>
    <s v=""/>
    <x v="1"/>
    <x v="0"/>
    <n v="300000"/>
    <x v="1"/>
  </r>
  <r>
    <x v="2"/>
    <x v="25"/>
    <x v="3"/>
    <n v="8"/>
    <x v="25"/>
    <n v="8"/>
    <s v="Services to improve Discharge"/>
    <s v="HICM for Managing Transfer of Care"/>
    <x v="8"/>
    <s v="Early Discharge Planning"/>
    <s v=""/>
    <x v="0"/>
    <s v=""/>
    <x v="6"/>
    <s v=""/>
    <s v=""/>
    <x v="3"/>
    <x v="0"/>
    <n v="130000"/>
    <x v="1"/>
  </r>
  <r>
    <x v="2"/>
    <x v="25"/>
    <x v="3"/>
    <n v="9"/>
    <x v="25"/>
    <n v="9"/>
    <s v="Reablement, Rehabilitation, Recovery"/>
    <s v="Intermediate Care Services"/>
    <x v="19"/>
    <s v="Reablement to support discharge -step down (Discharge to Assess pathway 1)"/>
    <s v=""/>
    <x v="0"/>
    <s v=""/>
    <x v="0"/>
    <s v=""/>
    <s v=""/>
    <x v="3"/>
    <x v="0"/>
    <n v="1182000"/>
    <x v="1"/>
  </r>
  <r>
    <x v="2"/>
    <x v="25"/>
    <x v="3"/>
    <n v="10"/>
    <x v="25"/>
    <n v="10"/>
    <s v="Protection for Adult Social Care"/>
    <s v="Protection for Adult Social Care"/>
    <x v="10"/>
    <s v="Integrated neighbourhood services"/>
    <s v=""/>
    <x v="0"/>
    <s v=""/>
    <x v="0"/>
    <s v=""/>
    <s v=""/>
    <x v="1"/>
    <x v="0"/>
    <n v="3147000"/>
    <x v="1"/>
  </r>
  <r>
    <x v="2"/>
    <x v="25"/>
    <x v="3"/>
    <n v="11"/>
    <x v="25"/>
    <n v="11"/>
    <s v="Dom Care Health"/>
    <s v="Home Care or Domiciliary Care"/>
    <x v="7"/>
    <s v="Domiciliary care packages"/>
    <s v=""/>
    <x v="0"/>
    <s v=""/>
    <x v="0"/>
    <s v=""/>
    <s v=""/>
    <x v="2"/>
    <x v="0"/>
    <n v="1500000"/>
    <x v="1"/>
  </r>
  <r>
    <x v="2"/>
    <x v="25"/>
    <x v="3"/>
    <n v="12"/>
    <x v="25"/>
    <n v="12"/>
    <s v="Community Assessment Hub"/>
    <s v="Provision of Command Centre and OOH GP Services"/>
    <x v="11"/>
    <s v=""/>
    <s v="Command Centre (escalation &amp; discharge)"/>
    <x v="1"/>
    <s v=""/>
    <x v="6"/>
    <s v=""/>
    <s v=""/>
    <x v="2"/>
    <x v="0"/>
    <n v="1564000"/>
    <x v="1"/>
  </r>
  <r>
    <x v="2"/>
    <x v="25"/>
    <x v="3"/>
    <n v="13"/>
    <x v="25"/>
    <n v="13"/>
    <s v="DTA - Intermediate Care Beds"/>
    <s v="Intermediate Care Beds"/>
    <x v="22"/>
    <s v="Step down (discharge to assess pathway-2)"/>
    <s v=""/>
    <x v="0"/>
    <s v=""/>
    <x v="6"/>
    <s v=""/>
    <s v=""/>
    <x v="2"/>
    <x v="0"/>
    <n v="6901388"/>
    <x v="1"/>
  </r>
  <r>
    <x v="2"/>
    <x v="25"/>
    <x v="3"/>
    <n v="14"/>
    <x v="25"/>
    <n v="14"/>
    <s v="Stroke ESP"/>
    <s v="Other"/>
    <x v="10"/>
    <s v="Multidisciplinary teams that are supporting independence, such as anticipatory care"/>
    <s v=""/>
    <x v="1"/>
    <s v=""/>
    <x v="6"/>
    <s v=""/>
    <s v=""/>
    <x v="2"/>
    <x v="0"/>
    <n v="310000"/>
    <x v="1"/>
  </r>
  <r>
    <x v="2"/>
    <x v="25"/>
    <x v="3"/>
    <n v="15"/>
    <x v="25"/>
    <n v="15"/>
    <s v="DTA1 Increase packages of care"/>
    <s v="Personalised Care at Home"/>
    <x v="7"/>
    <s v="Domiciliary care packages"/>
    <s v=""/>
    <x v="1"/>
    <s v=""/>
    <x v="6"/>
    <s v=""/>
    <s v=""/>
    <x v="2"/>
    <x v="0"/>
    <n v="222000"/>
    <x v="1"/>
  </r>
  <r>
    <x v="2"/>
    <x v="25"/>
    <x v="3"/>
    <n v="16"/>
    <x v="25"/>
    <n v="16"/>
    <s v="Health and Wellbeing Services"/>
    <s v="Community Based Schemes"/>
    <x v="10"/>
    <s v="Integrated neighbourhood services"/>
    <s v=""/>
    <x v="0"/>
    <s v=""/>
    <x v="0"/>
    <s v=""/>
    <s v=""/>
    <x v="3"/>
    <x v="3"/>
    <n v="250000"/>
    <x v="1"/>
  </r>
  <r>
    <x v="2"/>
    <x v="25"/>
    <x v="3"/>
    <n v="17"/>
    <x v="25"/>
    <n v="17"/>
    <s v="DoLS"/>
    <s v="Care Act Implementation Related Duties"/>
    <x v="6"/>
    <s v="Other"/>
    <s v="Deprivation of Liberty Safeguards"/>
    <x v="0"/>
    <s v=""/>
    <x v="0"/>
    <s v=""/>
    <s v=""/>
    <x v="1"/>
    <x v="3"/>
    <n v="100000"/>
    <x v="1"/>
  </r>
  <r>
    <x v="2"/>
    <x v="25"/>
    <x v="3"/>
    <n v="18"/>
    <x v="25"/>
    <n v="18"/>
    <s v="Intermediate Reviews"/>
    <s v="Integrated Care Planning and Navigation"/>
    <x v="3"/>
    <s v="Assessment teams/joint assessment"/>
    <s v=""/>
    <x v="0"/>
    <s v=""/>
    <x v="0"/>
    <s v=""/>
    <s v=""/>
    <x v="8"/>
    <x v="3"/>
    <n v="285000"/>
    <x v="1"/>
  </r>
  <r>
    <x v="2"/>
    <x v="25"/>
    <x v="3"/>
    <n v="19"/>
    <x v="25"/>
    <n v="19"/>
    <s v="Hospital Discharge (DTOC)"/>
    <s v="Integrated Care Planning and Navigation"/>
    <x v="3"/>
    <s v="Care navigation and planning"/>
    <s v=""/>
    <x v="1"/>
    <s v=""/>
    <x v="6"/>
    <s v=""/>
    <s v=""/>
    <x v="3"/>
    <x v="3"/>
    <n v="200000"/>
    <x v="1"/>
  </r>
  <r>
    <x v="2"/>
    <x v="25"/>
    <x v="3"/>
    <n v="20"/>
    <x v="25"/>
    <n v="20"/>
    <s v="Demand Pressures"/>
    <s v="Home Care or Domiciliary Care"/>
    <x v="7"/>
    <s v="Domiciliary care to support hospital discharge (Discharge to Assess pathway 1)"/>
    <s v=""/>
    <x v="0"/>
    <s v=""/>
    <x v="0"/>
    <s v=""/>
    <s v=""/>
    <x v="2"/>
    <x v="3"/>
    <n v="165167"/>
    <x v="1"/>
  </r>
  <r>
    <x v="2"/>
    <x v="25"/>
    <x v="3"/>
    <n v="21"/>
    <x v="25"/>
    <n v="21"/>
    <s v="Additional OOH GP Provision"/>
    <s v="Community Based Scheme "/>
    <x v="10"/>
    <s v="Other"/>
    <s v="Devon Doctors "/>
    <x v="6"/>
    <s v=""/>
    <x v="6"/>
    <s v=""/>
    <s v=""/>
    <x v="2"/>
    <x v="3"/>
    <n v="172992"/>
    <x v="1"/>
  </r>
  <r>
    <x v="2"/>
    <x v="25"/>
    <x v="3"/>
    <n v="22"/>
    <x v="25"/>
    <n v="22"/>
    <s v="Additional GP Capacity to Support Care Homes"/>
    <s v="Community Based Scheme"/>
    <x v="10"/>
    <s v="Other"/>
    <s v="Devon Doctors "/>
    <x v="6"/>
    <s v=""/>
    <x v="6"/>
    <s v=""/>
    <s v=""/>
    <x v="2"/>
    <x v="3"/>
    <n v="30500"/>
    <x v="1"/>
  </r>
  <r>
    <x v="2"/>
    <x v="25"/>
    <x v="3"/>
    <n v="23"/>
    <x v="25"/>
    <n v="23"/>
    <s v="Extended opening Hours for UTC"/>
    <s v="Community Based Scheme"/>
    <x v="10"/>
    <s v="Other"/>
    <s v="UTC Workforce"/>
    <x v="3"/>
    <s v=""/>
    <x v="6"/>
    <s v=""/>
    <s v=""/>
    <x v="6"/>
    <x v="3"/>
    <n v="61113"/>
    <x v="1"/>
  </r>
  <r>
    <x v="2"/>
    <x v="25"/>
    <x v="3"/>
    <n v="24"/>
    <x v="25"/>
    <n v="24"/>
    <s v="Health Navigators"/>
    <s v="Community Based Scheme"/>
    <x v="10"/>
    <s v="Other"/>
    <s v="Health Navigators"/>
    <x v="1"/>
    <s v=""/>
    <x v="6"/>
    <s v=""/>
    <s v=""/>
    <x v="6"/>
    <x v="3"/>
    <n v="100000"/>
    <x v="1"/>
  </r>
  <r>
    <x v="2"/>
    <x v="25"/>
    <x v="3"/>
    <n v="25"/>
    <x v="25"/>
    <n v="25"/>
    <s v="Crisis Café"/>
    <s v="Community Based Crisis Intervention Service"/>
    <x v="0"/>
    <s v="Other"/>
    <s v="Crisis Café"/>
    <x v="1"/>
    <s v=""/>
    <x v="0"/>
    <s v=""/>
    <s v=""/>
    <x v="2"/>
    <x v="3"/>
    <n v="50000"/>
    <x v="1"/>
  </r>
  <r>
    <x v="2"/>
    <x v="25"/>
    <x v="3"/>
    <n v="26"/>
    <x v="25"/>
    <n v="26"/>
    <s v="VCSE Schemes"/>
    <s v="Community Based Scheme"/>
    <x v="10"/>
    <s v="Low level support for simple hospital discharges (Discharge to Assess pathway 0)"/>
    <s v=""/>
    <x v="1"/>
    <s v=""/>
    <x v="0"/>
    <s v=""/>
    <s v=""/>
    <x v="6"/>
    <x v="3"/>
    <n v="50000"/>
    <x v="1"/>
  </r>
  <r>
    <x v="2"/>
    <x v="25"/>
    <x v="3"/>
    <n v="27"/>
    <x v="25"/>
    <n v="27"/>
    <s v="Crisis Response Capacity in the Community"/>
    <s v="Intermediate Care Services"/>
    <x v="22"/>
    <s v="Step down (discharge to assess pathway-2)"/>
    <s v=""/>
    <x v="0"/>
    <s v=""/>
    <x v="0"/>
    <s v=""/>
    <s v=""/>
    <x v="2"/>
    <x v="3"/>
    <n v="117000"/>
    <x v="1"/>
  </r>
  <r>
    <x v="2"/>
    <x v="25"/>
    <x v="3"/>
    <n v="28"/>
    <x v="25"/>
    <n v="28"/>
    <s v="Additional Costs of Care &amp; Support Packages"/>
    <s v="Home Care or Domiciliary Care"/>
    <x v="7"/>
    <s v="Domiciliary care packages"/>
    <s v=""/>
    <x v="0"/>
    <s v=""/>
    <x v="0"/>
    <s v=""/>
    <s v=""/>
    <x v="2"/>
    <x v="3"/>
    <n v="427500"/>
    <x v="1"/>
  </r>
  <r>
    <x v="2"/>
    <x v="25"/>
    <x v="3"/>
    <n v="29"/>
    <x v="25"/>
    <n v="29"/>
    <s v="Additional Revewing Staff for the Community Equipment Service"/>
    <s v="Additional Revewing Staff for the Community Equipment Service"/>
    <x v="1"/>
    <s v="Other"/>
    <s v="Clinical Support for CES"/>
    <x v="0"/>
    <s v=""/>
    <x v="0"/>
    <s v=""/>
    <s v=""/>
    <x v="3"/>
    <x v="3"/>
    <n v="275000"/>
    <x v="1"/>
  </r>
  <r>
    <x v="2"/>
    <x v="25"/>
    <x v="3"/>
    <n v="30"/>
    <x v="25"/>
    <n v="30"/>
    <s v="iBCF - LA RSG - Capacity"/>
    <s v="Other"/>
    <x v="6"/>
    <s v="Carer advice and support"/>
    <s v=""/>
    <x v="0"/>
    <s v=""/>
    <x v="0"/>
    <s v=""/>
    <s v=""/>
    <x v="1"/>
    <x v="3"/>
    <n v="1303789"/>
    <x v="1"/>
  </r>
  <r>
    <x v="2"/>
    <x v="25"/>
    <x v="3"/>
    <n v="31"/>
    <x v="25"/>
    <n v="31"/>
    <s v="Trusted Assessor"/>
    <s v="HICM for Managing Transfer of Care"/>
    <x v="8"/>
    <s v="Trusted Assessment"/>
    <s v=""/>
    <x v="0"/>
    <s v=""/>
    <x v="6"/>
    <s v=""/>
    <s v=""/>
    <x v="6"/>
    <x v="3"/>
    <n v="69000"/>
    <x v="1"/>
  </r>
  <r>
    <x v="2"/>
    <x v="25"/>
    <x v="3"/>
    <n v="32"/>
    <x v="25"/>
    <n v="32"/>
    <s v="DTA Pathway Backlog Clearance"/>
    <s v="Review/Ax Capacity"/>
    <x v="3"/>
    <s v="Assessment teams/joint assessment"/>
    <s v=""/>
    <x v="0"/>
    <s v=""/>
    <x v="6"/>
    <s v=""/>
    <s v=""/>
    <x v="3"/>
    <x v="3"/>
    <n v="296000"/>
    <x v="1"/>
  </r>
  <r>
    <x v="2"/>
    <x v="25"/>
    <x v="3"/>
    <n v="33"/>
    <x v="25"/>
    <n v="33"/>
    <s v="Integrated Urgent Care inc.  Emergency Admission Avoidance and Acute Frailty"/>
    <s v="Review/Ax Capacity"/>
    <x v="3"/>
    <s v="Assessment teams/joint assessment"/>
    <s v=""/>
    <x v="1"/>
    <s v=""/>
    <x v="6"/>
    <s v=""/>
    <s v=""/>
    <x v="6"/>
    <x v="3"/>
    <n v="450000"/>
    <x v="1"/>
  </r>
  <r>
    <x v="2"/>
    <x v="25"/>
    <x v="3"/>
    <n v="34"/>
    <x v="25"/>
    <n v="34"/>
    <s v="DTA - Residential Beds"/>
    <s v="Residential Beds"/>
    <x v="16"/>
    <s v="Care home"/>
    <s v=""/>
    <x v="0"/>
    <s v=""/>
    <x v="6"/>
    <s v=""/>
    <s v=""/>
    <x v="2"/>
    <x v="0"/>
    <n v="3000000"/>
    <x v="1"/>
  </r>
  <r>
    <x v="2"/>
    <x v="25"/>
    <x v="3"/>
    <n v="35"/>
    <x v="25"/>
    <n v="35"/>
    <s v="iBCF - LA RSG - MDT"/>
    <s v="MDT Support"/>
    <x v="10"/>
    <s v="Multidisciplinary teams that are supporting independence, such as anticipatory care"/>
    <s v=""/>
    <x v="0"/>
    <s v=""/>
    <x v="0"/>
    <s v=""/>
    <s v=""/>
    <x v="1"/>
    <x v="3"/>
    <n v="1100000"/>
    <x v="1"/>
  </r>
  <r>
    <x v="2"/>
    <x v="25"/>
    <x v="3"/>
    <n v="36"/>
    <x v="25"/>
    <n v="36"/>
    <s v="iBCF - LA RSG - Carers"/>
    <s v="Carers Services"/>
    <x v="12"/>
    <s v="Other"/>
    <s v="Support Services"/>
    <x v="0"/>
    <s v=""/>
    <x v="0"/>
    <s v=""/>
    <s v=""/>
    <x v="1"/>
    <x v="3"/>
    <n v="1750000"/>
    <x v="1"/>
  </r>
  <r>
    <x v="2"/>
    <x v="25"/>
    <x v="3"/>
    <n v="37"/>
    <x v="25"/>
    <n v="37"/>
    <s v="iBCF - LA RSG - Integrated Budget"/>
    <s v="Personalised Care Planning and Delivery"/>
    <x v="17"/>
    <s v=""/>
    <s v=""/>
    <x v="0"/>
    <s v=""/>
    <x v="0"/>
    <s v=""/>
    <s v=""/>
    <x v="1"/>
    <x v="3"/>
    <n v="4000000"/>
    <x v="1"/>
  </r>
  <r>
    <x v="2"/>
    <x v="25"/>
    <x v="3"/>
    <n v="38"/>
    <x v="25"/>
    <n v="38"/>
    <s v="iBCF - LA RSG - Housing"/>
    <s v="Housing"/>
    <x v="2"/>
    <s v=""/>
    <s v=""/>
    <x v="0"/>
    <s v=""/>
    <x v="0"/>
    <s v=""/>
    <s v=""/>
    <x v="1"/>
    <x v="3"/>
    <n v="1480000"/>
    <x v="1"/>
  </r>
  <r>
    <x v="2"/>
    <x v="25"/>
    <x v="3"/>
    <n v="39"/>
    <x v="25"/>
    <n v="39"/>
    <s v="iBCF - LA RSG - Prevention"/>
    <s v="Prevention / Early Detection"/>
    <x v="0"/>
    <s v="Social Prescribing"/>
    <s v=""/>
    <x v="0"/>
    <s v=""/>
    <x v="0"/>
    <s v=""/>
    <s v=""/>
    <x v="1"/>
    <x v="3"/>
    <n v="200000"/>
    <x v="1"/>
  </r>
  <r>
    <x v="2"/>
    <x v="26"/>
    <x v="3"/>
    <n v="1"/>
    <x v="26"/>
    <n v="1"/>
    <s v="1"/>
    <s v="Paignton and Brixham Community Team (including community nurses, physios and occupational therapists supporting people in their own homes)"/>
    <x v="10"/>
    <s v="Multidisciplinary teams that are supporting independence, such as anticipatory care"/>
    <s v="Multi-Disciplinary/Multi-Agency Discharge Teams supporting discharge"/>
    <x v="1"/>
    <s v=""/>
    <x v="1"/>
    <s v="0.9"/>
    <s v="0.1"/>
    <x v="3"/>
    <x v="0"/>
    <n v="2891973"/>
    <x v="1"/>
  </r>
  <r>
    <x v="2"/>
    <x v="26"/>
    <x v="3"/>
    <n v="2"/>
    <x v="26"/>
    <n v="2"/>
    <s v="2"/>
    <s v="Paignton and Brixham Community Team (Social Care team supporting joint assessment)"/>
    <x v="10"/>
    <s v="Integrated neighbourhood services"/>
    <s v="Assessment teams/joint assessment"/>
    <x v="0"/>
    <s v=""/>
    <x v="1"/>
    <s v="0.32"/>
    <s v="0.68"/>
    <x v="3"/>
    <x v="0"/>
    <n v="2248491"/>
    <x v="1"/>
  </r>
  <r>
    <x v="2"/>
    <x v="26"/>
    <x v="3"/>
    <n v="3"/>
    <x v="26"/>
    <n v="3"/>
    <s v="3"/>
    <s v="Disabled Facilities Grant"/>
    <x v="13"/>
    <s v="Adaptations, including statutory DFG grants"/>
    <s v=""/>
    <x v="5"/>
    <s v="DFG"/>
    <x v="0"/>
    <s v=""/>
    <s v=""/>
    <x v="1"/>
    <x v="2"/>
    <n v="2128689"/>
    <x v="1"/>
  </r>
  <r>
    <x v="2"/>
    <x v="26"/>
    <x v="3"/>
    <n v="4"/>
    <x v="26"/>
    <n v="4"/>
    <s v="4"/>
    <s v="TEC and digital"/>
    <x v="1"/>
    <s v="Other"/>
    <s v="to support people to maintain independence in their own home and reduce the need to care"/>
    <x v="0"/>
    <s v=""/>
    <x v="0"/>
    <s v=""/>
    <s v=""/>
    <x v="3"/>
    <x v="3"/>
    <n v="269907"/>
    <x v="1"/>
  </r>
  <r>
    <x v="2"/>
    <x v="26"/>
    <x v="3"/>
    <n v="5"/>
    <x v="26"/>
    <n v="5"/>
    <s v="5"/>
    <s v="Torquay Community Team (including physios and occupational therapists supporting people in their own homes)"/>
    <x v="10"/>
    <s v="Multidisciplinary teams that are supporting independence, such as anticipatory care"/>
    <s v="Multi-Disciplinary/Multi-Agency Discharge Teams supporting discharge"/>
    <x v="1"/>
    <s v=""/>
    <x v="1"/>
    <s v="0.79"/>
    <s v="0.21"/>
    <x v="3"/>
    <x v="0"/>
    <n v="1776181"/>
    <x v="1"/>
  </r>
  <r>
    <x v="2"/>
    <x v="26"/>
    <x v="3"/>
    <n v="6"/>
    <x v="26"/>
    <n v="6"/>
    <s v="6"/>
    <s v="Torquay Community Team (Social Care Team supporting joint assessments)"/>
    <x v="10"/>
    <s v="Multidisciplinary teams that are supporting independence, such as anticipatory care"/>
    <s v="Assessment teams/joint assessment"/>
    <x v="0"/>
    <s v=""/>
    <x v="1"/>
    <s v="0.15"/>
    <s v="0.85"/>
    <x v="3"/>
    <x v="0"/>
    <n v="1429609"/>
    <x v="1"/>
  </r>
  <r>
    <x v="2"/>
    <x v="26"/>
    <x v="3"/>
    <n v="7"/>
    <x v="26"/>
    <n v="7"/>
    <s v="7"/>
    <s v="Torquay Community Team (Community health services team including commuity nurses supporting people in their own homes)"/>
    <x v="10"/>
    <s v="Multidisciplinary teams that are supporting independence, such as anticipatory care"/>
    <s v="Physical health/wellbeing"/>
    <x v="1"/>
    <s v=""/>
    <x v="6"/>
    <s v=""/>
    <s v=""/>
    <x v="3"/>
    <x v="0"/>
    <n v="1419043"/>
    <x v="1"/>
  </r>
  <r>
    <x v="2"/>
    <x v="26"/>
    <x v="3"/>
    <n v="8"/>
    <x v="26"/>
    <n v="8"/>
    <s v="8"/>
    <s v="Carers Services"/>
    <x v="6"/>
    <s v="Carer advice and support"/>
    <s v=""/>
    <x v="0"/>
    <s v=""/>
    <x v="1"/>
    <s v="0.3"/>
    <s v="0.7"/>
    <x v="3"/>
    <x v="0"/>
    <n v="928770"/>
    <x v="1"/>
  </r>
  <r>
    <x v="2"/>
    <x v="26"/>
    <x v="3"/>
    <n v="9"/>
    <x v="26"/>
    <n v="9"/>
    <s v="9"/>
    <s v="OPMH Community Team"/>
    <x v="10"/>
    <s v="Multidisciplinary teams that are supporting independence, such as anticipatory care"/>
    <s v="Mental health /wellbeing"/>
    <x v="2"/>
    <s v=""/>
    <x v="1"/>
    <s v="0.31"/>
    <s v="0.69"/>
    <x v="3"/>
    <x v="0"/>
    <n v="753371"/>
    <x v="1"/>
  </r>
  <r>
    <x v="2"/>
    <x v="26"/>
    <x v="3"/>
    <n v="10"/>
    <x v="26"/>
    <n v="10"/>
    <s v="10"/>
    <s v="Arranging Support Team (Team providing interface between assessment teams and independent providers to enable timely discharge from hospital and appropriate care)"/>
    <x v="3"/>
    <s v="Care navigation and planning"/>
    <s v="Monitoring and responding to system demand and capacity"/>
    <x v="0"/>
    <s v=""/>
    <x v="1"/>
    <s v="0.1"/>
    <s v="0.9"/>
    <x v="6"/>
    <x v="0"/>
    <n v="538877"/>
    <x v="1"/>
  </r>
  <r>
    <x v="2"/>
    <x v="26"/>
    <x v="3"/>
    <n v="11"/>
    <x v="26"/>
    <n v="11"/>
    <s v="11"/>
    <s v="Sensory Team"/>
    <x v="15"/>
    <s v="Mental health /wellbeing"/>
    <s v="Physical health/wellbeing"/>
    <x v="0"/>
    <s v=""/>
    <x v="0"/>
    <s v=""/>
    <s v=""/>
    <x v="3"/>
    <x v="3"/>
    <n v="411041"/>
    <x v="1"/>
  </r>
  <r>
    <x v="2"/>
    <x v="26"/>
    <x v="3"/>
    <n v="12"/>
    <x v="26"/>
    <n v="12"/>
    <s v="12"/>
    <s v="Intermediate Care Team (Multi-disciplinary team delivering short term rehabilitation to enable discahrge or support people to stay in their own home)"/>
    <x v="10"/>
    <s v="Multidisciplinary teams that are supporting independence, such as anticipatory care"/>
    <s v="Home First/Discharge to Assess - process support/core costs"/>
    <x v="1"/>
    <s v=""/>
    <x v="0"/>
    <s v=""/>
    <s v=""/>
    <x v="3"/>
    <x v="3"/>
    <n v="400739"/>
    <x v="1"/>
  </r>
  <r>
    <x v="2"/>
    <x v="26"/>
    <x v="3"/>
    <n v="13"/>
    <x v="26"/>
    <n v="13"/>
    <s v="13"/>
    <s v="Brixham Day Centre (Day services and voluntary sector provision to support people living in their own homes, Multidisciplinary teams that are supporting independence, such as anticipatory care)"/>
    <x v="10"/>
    <s v="Multidisciplinary teams that are supporting independence, such as anticipatory care"/>
    <s v="Integrated neighbourhood services"/>
    <x v="0"/>
    <s v=""/>
    <x v="0"/>
    <s v=""/>
    <s v=""/>
    <x v="0"/>
    <x v="3"/>
    <n v="159678"/>
    <x v="1"/>
  </r>
  <r>
    <x v="2"/>
    <x v="26"/>
    <x v="3"/>
    <n v="14"/>
    <x v="26"/>
    <n v="14"/>
    <s v="14"/>
    <s v="SPACE (Voluntary sector provison for people with learning disabilties living in the community)"/>
    <x v="10"/>
    <s v="Other"/>
    <s v="Integrated neighbourhood services"/>
    <x v="5"/>
    <s v="VCSE"/>
    <x v="0"/>
    <s v=""/>
    <s v=""/>
    <x v="0"/>
    <x v="3"/>
    <n v="128772"/>
    <x v="1"/>
  </r>
  <r>
    <x v="2"/>
    <x v="26"/>
    <x v="3"/>
    <n v="15"/>
    <x v="26"/>
    <n v="15"/>
    <s v="15"/>
    <s v="Volunteers Services (To support the use of volunteers throughout the system to support people in their own homes)"/>
    <x v="10"/>
    <s v="Integrated neighbourhood services"/>
    <s v=""/>
    <x v="5"/>
    <s v="VCSE"/>
    <x v="6"/>
    <s v=""/>
    <s v=""/>
    <x v="0"/>
    <x v="3"/>
    <n v="96837"/>
    <x v="1"/>
  </r>
  <r>
    <x v="2"/>
    <x v="26"/>
    <x v="3"/>
    <n v="16"/>
    <x v="26"/>
    <n v="16"/>
    <s v="16"/>
    <s v="Hospital Discharge Hub (Multi-disciplinary team undertaking triage, assessment and arranging care for people being discharged from hospital on pathways 1-3)"/>
    <x v="10"/>
    <s v="Low level support for simple hospital discharges (Discharge to Assess pathway 0)"/>
    <s v="Home First/Discharge to Assess - process support/core costs"/>
    <x v="1"/>
    <s v=""/>
    <x v="0"/>
    <s v=""/>
    <s v=""/>
    <x v="3"/>
    <x v="3"/>
    <n v="1099200"/>
    <x v="1"/>
  </r>
  <r>
    <x v="2"/>
    <x v="26"/>
    <x v="3"/>
    <n v="17"/>
    <x v="26"/>
    <n v="17"/>
    <s v="17"/>
    <s v="Rapid Response Team (Short term services to support hospital discharge)"/>
    <x v="19"/>
    <s v="Rapid/Crisis Response - step up (2 hr response)"/>
    <s v=""/>
    <x v="1"/>
    <s v=""/>
    <x v="6"/>
    <s v=""/>
    <s v=""/>
    <x v="3"/>
    <x v="0"/>
    <n v="868417"/>
    <x v="1"/>
  </r>
  <r>
    <x v="2"/>
    <x v="26"/>
    <x v="3"/>
    <n v="18"/>
    <x v="26"/>
    <n v="18"/>
    <s v="18"/>
    <s v="Reablement Team (Short term services to support admission avoidance)"/>
    <x v="19"/>
    <s v="Preventing admissions to acute setting"/>
    <s v="Reablement service accepting community and discharge referrals"/>
    <x v="0"/>
    <s v=""/>
    <x v="0"/>
    <s v=""/>
    <s v=""/>
    <x v="3"/>
    <x v="3"/>
    <n v="479033"/>
    <x v="1"/>
  </r>
  <r>
    <x v="2"/>
    <x v="26"/>
    <x v="3"/>
    <n v="19"/>
    <x v="26"/>
    <n v="19"/>
    <s v="19"/>
    <s v="Voluntary Sector (Wellbeing co-ordinators and support for people in their own homes and supporting hospital discharge - based in discharge hub)"/>
    <x v="10"/>
    <s v="Multidisciplinary teams that are supporting independence, such as anticipatory care"/>
    <s v="Low level support for simple hospital discharges (Discharge to Assess pathway 0)"/>
    <x v="5"/>
    <s v="VCSE"/>
    <x v="0"/>
    <s v=""/>
    <s v=""/>
    <x v="0"/>
    <x v="3"/>
    <n v="309053"/>
    <x v="1"/>
  </r>
  <r>
    <x v="2"/>
    <x v="26"/>
    <x v="3"/>
    <n v="20"/>
    <x v="26"/>
    <n v="20"/>
    <s v="20"/>
    <s v="Domiciliary care (Additional domiciliary care to meet rising demand and support people in their own homes)"/>
    <x v="7"/>
    <s v="Domiciliary care packages"/>
    <s v=""/>
    <x v="0"/>
    <s v=""/>
    <x v="0"/>
    <s v="0.65"/>
    <s v=""/>
    <x v="2"/>
    <x v="3"/>
    <n v="4555446"/>
    <x v="1"/>
  </r>
  <r>
    <x v="2"/>
    <x v="26"/>
    <x v="3"/>
    <n v="21"/>
    <x v="26"/>
    <n v="21"/>
    <s v="21"/>
    <s v="Bed based intermediate care (Short term stay in care homes for rehabilitation following hospital stay or illness with aim of returning to own home)"/>
    <x v="22"/>
    <s v="Step down (discharge to assess pathway-2)"/>
    <s v=""/>
    <x v="1"/>
    <s v=""/>
    <x v="0"/>
    <s v=""/>
    <s v=""/>
    <x v="2"/>
    <x v="3"/>
    <n v="927866"/>
    <x v="1"/>
  </r>
  <r>
    <x v="2"/>
    <x v="26"/>
    <x v="3"/>
    <n v="22"/>
    <x v="26"/>
    <n v="22"/>
    <s v="22"/>
    <s v="GP input for intermediate care team (Medical input provided by GPs into multi-disciplinary intermedaite care team)"/>
    <x v="22"/>
    <s v="Other"/>
    <s v="Multi-Disciplinary/Multi-Agency Discharge Teams supporting discharge"/>
    <x v="6"/>
    <s v=""/>
    <x v="6"/>
    <s v=""/>
    <s v=""/>
    <x v="3"/>
    <x v="0"/>
    <n v="250000"/>
    <x v="1"/>
  </r>
  <r>
    <x v="2"/>
    <x v="26"/>
    <x v="3"/>
    <n v="23"/>
    <x v="26"/>
    <n v="23"/>
    <s v="23"/>
    <s v="Strategic Review of DFGs"/>
    <x v="11"/>
    <s v=""/>
    <s v="Review not DFG expenditure"/>
    <x v="0"/>
    <s v=""/>
    <x v="0"/>
    <s v=""/>
    <s v=""/>
    <x v="2"/>
    <x v="0"/>
    <n v="15000"/>
    <x v="1"/>
  </r>
  <r>
    <x v="2"/>
    <x v="27"/>
    <x v="3"/>
    <n v="1"/>
    <x v="27"/>
    <n v="1"/>
    <s v="Prevention of Hospital Admission incl Rapid Response Scheme 1"/>
    <s v="Rapid response"/>
    <x v="19"/>
    <s v="Rapid/Crisis Response - step up (2 hr response)"/>
    <s v=""/>
    <x v="0"/>
    <s v=""/>
    <x v="0"/>
    <s v=""/>
    <s v=""/>
    <x v="1"/>
    <x v="0"/>
    <n v="694820.16"/>
    <x v="1"/>
  </r>
  <r>
    <x v="2"/>
    <x v="27"/>
    <x v="3"/>
    <n v="2"/>
    <x v="27"/>
    <n v="2"/>
    <s v="Prevention of Hospital Admission incl Rapid Response Scheme 1"/>
    <s v="Out of Hours"/>
    <x v="19"/>
    <s v="Preventing admissions to acute setting"/>
    <s v=""/>
    <x v="0"/>
    <s v=""/>
    <x v="0"/>
    <s v=""/>
    <s v=""/>
    <x v="2"/>
    <x v="0"/>
    <n v="106188.3"/>
    <x v="1"/>
  </r>
  <r>
    <x v="2"/>
    <x v="27"/>
    <x v="3"/>
    <n v="3"/>
    <x v="27"/>
    <n v="3"/>
    <s v="Prevention of Hospital Admission incl Rapid Response Scheme 1"/>
    <s v="7 day service - GWH"/>
    <x v="8"/>
    <s v="Multi-Disciplinary/Multi-Agency Discharge Teams supporting discharge"/>
    <s v=""/>
    <x v="0"/>
    <s v=""/>
    <x v="0"/>
    <s v=""/>
    <s v=""/>
    <x v="3"/>
    <x v="0"/>
    <n v="222836.94"/>
    <x v="1"/>
  </r>
  <r>
    <x v="2"/>
    <x v="27"/>
    <x v="3"/>
    <n v="4"/>
    <x v="27"/>
    <n v="4"/>
    <s v="Discharge to assess incl residential  rehabilitation Scheme 4"/>
    <s v="CR team"/>
    <x v="8"/>
    <s v="Multi-Disciplinary/Multi-Agency Discharge Teams supporting discharge"/>
    <s v=""/>
    <x v="0"/>
    <s v=""/>
    <x v="0"/>
    <s v=""/>
    <s v=""/>
    <x v="1"/>
    <x v="0"/>
    <n v="131652.35999999999"/>
    <x v="1"/>
  </r>
  <r>
    <x v="2"/>
    <x v="27"/>
    <x v="3"/>
    <n v="5"/>
    <x v="27"/>
    <n v="5"/>
    <s v="Discharge to assess incl residential  rehabilitation Scheme 4"/>
    <s v="Fessey House - D2A"/>
    <x v="22"/>
    <s v="Step down (discharge to assess pathway-2)"/>
    <s v=""/>
    <x v="0"/>
    <s v=""/>
    <x v="0"/>
    <s v=""/>
    <s v=""/>
    <x v="1"/>
    <x v="0"/>
    <n v="385025.04"/>
    <x v="1"/>
  </r>
  <r>
    <x v="2"/>
    <x v="27"/>
    <x v="3"/>
    <n v="6"/>
    <x v="27"/>
    <n v="6"/>
    <s v="Reablement &amp; Telecare Scheme 2"/>
    <s v="Reablement"/>
    <x v="19"/>
    <s v="Reablement to support discharge -step down (Discharge to Assess pathway 1)"/>
    <s v=""/>
    <x v="0"/>
    <s v=""/>
    <x v="0"/>
    <s v=""/>
    <s v=""/>
    <x v="1"/>
    <x v="0"/>
    <n v="433417.32"/>
    <x v="1"/>
  </r>
  <r>
    <x v="2"/>
    <x v="27"/>
    <x v="3"/>
    <n v="7"/>
    <x v="27"/>
    <n v="7"/>
    <s v="Reablement &amp; Telecare Scheme 2"/>
    <s v="Telecare - Homeline+"/>
    <x v="1"/>
    <s v="Telecare"/>
    <s v=""/>
    <x v="0"/>
    <s v=""/>
    <x v="0"/>
    <s v=""/>
    <s v=""/>
    <x v="1"/>
    <x v="0"/>
    <n v="193780.44"/>
    <x v="1"/>
  </r>
  <r>
    <x v="2"/>
    <x v="27"/>
    <x v="3"/>
    <n v="8"/>
    <x v="27"/>
    <n v="8"/>
    <s v="Effective discharge from hospital and delayed discharge from care Scheme 5"/>
    <s v="Hospital discharge"/>
    <x v="16"/>
    <s v="Care home"/>
    <s v=""/>
    <x v="0"/>
    <s v=""/>
    <x v="0"/>
    <s v=""/>
    <s v=""/>
    <x v="1"/>
    <x v="0"/>
    <n v="1773837.98"/>
    <x v="1"/>
  </r>
  <r>
    <x v="2"/>
    <x v="27"/>
    <x v="3"/>
    <n v="9"/>
    <x v="27"/>
    <n v="9"/>
    <s v="Carers Support Scheme 6"/>
    <s v="Swindon Carers Centre"/>
    <x v="6"/>
    <s v="Carer advice and support"/>
    <s v=""/>
    <x v="0"/>
    <s v=""/>
    <x v="0"/>
    <s v=""/>
    <s v=""/>
    <x v="0"/>
    <x v="0"/>
    <n v="274187.7"/>
    <x v="1"/>
  </r>
  <r>
    <x v="2"/>
    <x v="27"/>
    <x v="3"/>
    <n v="10"/>
    <x v="27"/>
    <n v="10"/>
    <s v="Carers Support Scheme 6"/>
    <s v="Carer breaks"/>
    <x v="12"/>
    <s v="Respite services"/>
    <s v=""/>
    <x v="0"/>
    <s v=""/>
    <x v="0"/>
    <s v=""/>
    <s v=""/>
    <x v="1"/>
    <x v="0"/>
    <n v="294897.06"/>
    <x v="1"/>
  </r>
  <r>
    <x v="2"/>
    <x v="27"/>
    <x v="3"/>
    <n v="11"/>
    <x v="27"/>
    <n v="11"/>
    <s v="Effective discharge from hospital and delayed discharge from care - Scheme 5 "/>
    <s v="Wheel Chairs"/>
    <x v="1"/>
    <s v="Community based equipment"/>
    <s v=""/>
    <x v="5"/>
    <s v="wheelchair service"/>
    <x v="6"/>
    <s v=""/>
    <s v=""/>
    <x v="3"/>
    <x v="0"/>
    <n v="526929"/>
    <x v="1"/>
  </r>
  <r>
    <x v="2"/>
    <x v="27"/>
    <x v="3"/>
    <n v="12"/>
    <x v="27"/>
    <n v="12"/>
    <s v="Implementation of new responsibilities under the Care Act 2014 - Scheme 10"/>
    <s v="Care Act development"/>
    <x v="6"/>
    <s v="Other"/>
    <s v="Care act implimentation"/>
    <x v="0"/>
    <s v=""/>
    <x v="0"/>
    <s v=""/>
    <s v=""/>
    <x v="1"/>
    <x v="0"/>
    <n v="55260.18"/>
    <x v="1"/>
  </r>
  <r>
    <x v="2"/>
    <x v="27"/>
    <x v="3"/>
    <n v="13"/>
    <x v="27"/>
    <n v="13"/>
    <s v="Effective discharge from hospital and delayed discharge from care - Scheme 5 "/>
    <s v="Equipment Store - Extended"/>
    <x v="1"/>
    <s v="Community based equipment"/>
    <s v=""/>
    <x v="0"/>
    <s v=""/>
    <x v="0"/>
    <s v=""/>
    <s v=""/>
    <x v="3"/>
    <x v="0"/>
    <n v="46173.074399999998"/>
    <x v="1"/>
  </r>
  <r>
    <x v="2"/>
    <x v="27"/>
    <x v="3"/>
    <n v="14"/>
    <x v="27"/>
    <n v="14"/>
    <s v="DFG"/>
    <s v="DFG"/>
    <x v="13"/>
    <s v="Adaptations, including statutory DFG grants"/>
    <s v=""/>
    <x v="0"/>
    <s v=""/>
    <x v="0"/>
    <s v=""/>
    <s v=""/>
    <x v="2"/>
    <x v="2"/>
    <n v="1106397"/>
    <x v="1"/>
  </r>
  <r>
    <x v="2"/>
    <x v="27"/>
    <x v="3"/>
    <n v="15"/>
    <x v="27"/>
    <n v="15"/>
    <s v="Manage increase in demand for Adult Social Care - scheme 9"/>
    <s v="Managing self neglect"/>
    <x v="0"/>
    <s v="Social Prescribing"/>
    <s v=""/>
    <x v="0"/>
    <s v=""/>
    <x v="0"/>
    <s v=""/>
    <s v=""/>
    <x v="1"/>
    <x v="0"/>
    <n v="105660"/>
    <x v="1"/>
  </r>
  <r>
    <x v="2"/>
    <x v="27"/>
    <x v="3"/>
    <n v="16"/>
    <x v="27"/>
    <n v="16"/>
    <s v="Manage increase in demand for Adult Social Care - scheme 9"/>
    <s v="Managing OP demand - Dom care"/>
    <x v="7"/>
    <s v="Domiciliary care packages"/>
    <s v=""/>
    <x v="0"/>
    <s v=""/>
    <x v="0"/>
    <s v=""/>
    <s v=""/>
    <x v="2"/>
    <x v="0"/>
    <n v="1220908.6961999999"/>
    <x v="1"/>
  </r>
  <r>
    <x v="2"/>
    <x v="27"/>
    <x v="3"/>
    <n v="17"/>
    <x v="27"/>
    <n v="17"/>
    <s v="Implementation of new responsibilities under the Care Act 2014 - Scheme 10"/>
    <s v="Safeguarding"/>
    <x v="6"/>
    <s v="Safeguarding"/>
    <s v=""/>
    <x v="0"/>
    <s v=""/>
    <x v="0"/>
    <s v=""/>
    <s v=""/>
    <x v="1"/>
    <x v="0"/>
    <n v="255802.86"/>
    <x v="1"/>
  </r>
  <r>
    <x v="2"/>
    <x v="27"/>
    <x v="3"/>
    <n v="18"/>
    <x v="27"/>
    <n v="18"/>
    <s v="Quality assurance manager"/>
    <s v="Quality assurance manager"/>
    <x v="6"/>
    <s v="Other"/>
    <s v="Quality assurance"/>
    <x v="0"/>
    <s v=""/>
    <x v="0"/>
    <s v=""/>
    <s v=""/>
    <x v="1"/>
    <x v="0"/>
    <n v="70686.539999999994"/>
    <x v="1"/>
  </r>
  <r>
    <x v="2"/>
    <x v="27"/>
    <x v="3"/>
    <n v="19"/>
    <x v="27"/>
    <n v="19"/>
    <s v="DFG"/>
    <s v="DFG"/>
    <x v="13"/>
    <s v="Discretionary use of DFG - including small adaptations"/>
    <s v=""/>
    <x v="0"/>
    <s v=""/>
    <x v="0"/>
    <s v=""/>
    <s v=""/>
    <x v="2"/>
    <x v="2"/>
    <n v="200000"/>
    <x v="1"/>
  </r>
  <r>
    <x v="2"/>
    <x v="27"/>
    <x v="3"/>
    <n v="20"/>
    <x v="27"/>
    <n v="20"/>
    <s v="Enhanced Voluntary Sector capacity - scheme 3"/>
    <s v="Community Navigator"/>
    <x v="0"/>
    <s v="Social Prescribing"/>
    <s v=""/>
    <x v="1"/>
    <s v=""/>
    <x v="6"/>
    <s v=""/>
    <s v=""/>
    <x v="1"/>
    <x v="0"/>
    <n v="387441"/>
    <x v="1"/>
  </r>
  <r>
    <x v="2"/>
    <x v="27"/>
    <x v="3"/>
    <n v="21"/>
    <x v="27"/>
    <n v="21"/>
    <s v="Reablement &amp; Telecare Scheme 2"/>
    <s v="Health Community Support - Adults - Reablement"/>
    <x v="19"/>
    <s v="Reablement to support discharge -step down (Discharge to Assess pathway 1)"/>
    <s v=""/>
    <x v="0"/>
    <s v=""/>
    <x v="0"/>
    <s v=""/>
    <s v=""/>
    <x v="1"/>
    <x v="0"/>
    <n v="664130.15639999998"/>
    <x v="1"/>
  </r>
  <r>
    <x v="2"/>
    <x v="27"/>
    <x v="3"/>
    <n v="22"/>
    <x v="27"/>
    <n v="22"/>
    <s v="Carers Support Scheme 6"/>
    <s v="Health Community Support - Adults - Carers breaks"/>
    <x v="12"/>
    <s v="Respite services"/>
    <s v=""/>
    <x v="0"/>
    <s v=""/>
    <x v="0"/>
    <s v=""/>
    <s v=""/>
    <x v="1"/>
    <x v="0"/>
    <n v="238474.62"/>
    <x v="1"/>
  </r>
  <r>
    <x v="2"/>
    <x v="27"/>
    <x v="3"/>
    <n v="23"/>
    <x v="27"/>
    <n v="23"/>
    <s v="Carers Support Scheme 6"/>
    <s v="Health Community Support - Adults - Carers Centre"/>
    <x v="6"/>
    <s v="Carer advice and support"/>
    <s v=""/>
    <x v="0"/>
    <s v=""/>
    <x v="0"/>
    <s v=""/>
    <s v=""/>
    <x v="0"/>
    <x v="0"/>
    <n v="175444.20360000001"/>
    <x v="1"/>
  </r>
  <r>
    <x v="2"/>
    <x v="27"/>
    <x v="3"/>
    <n v="24"/>
    <x v="27"/>
    <n v="24"/>
    <s v="Prevention of Hospital admission including rapid response - scheme 1"/>
    <s v="Hospice at Home"/>
    <x v="15"/>
    <s v="Physical health/wellbeing"/>
    <s v=""/>
    <x v="1"/>
    <s v=""/>
    <x v="6"/>
    <s v=""/>
    <s v=""/>
    <x v="0"/>
    <x v="0"/>
    <n v="200000"/>
    <x v="1"/>
  </r>
  <r>
    <x v="2"/>
    <x v="27"/>
    <x v="3"/>
    <n v="25"/>
    <x v="27"/>
    <n v="25"/>
    <s v="Prevention of Hospital admission including rapid response - scheme 1"/>
    <s v="Hospice care residential"/>
    <x v="16"/>
    <s v="Nursing home"/>
    <s v=""/>
    <x v="1"/>
    <s v=""/>
    <x v="6"/>
    <s v=""/>
    <s v=""/>
    <x v="0"/>
    <x v="0"/>
    <n v="1095982.7676885759"/>
    <x v="1"/>
  </r>
  <r>
    <x v="2"/>
    <x v="27"/>
    <x v="3"/>
    <n v="26"/>
    <x v="27"/>
    <n v="26"/>
    <s v="Enhanced Voluntary Sector capacity - scheme 3"/>
    <s v="Health Community Support - Adults - Voluntary sector"/>
    <x v="9"/>
    <s v="Voluntary Sector Business Development"/>
    <s v=""/>
    <x v="5"/>
    <s v="Voluntary sector commissioning"/>
    <x v="6"/>
    <s v=""/>
    <s v=""/>
    <x v="0"/>
    <x v="0"/>
    <n v="725668"/>
    <x v="1"/>
  </r>
  <r>
    <x v="2"/>
    <x v="27"/>
    <x v="3"/>
    <n v="27"/>
    <x v="27"/>
    <n v="27"/>
    <s v="Community Equipment Store - extended opening hours to support DTOC"/>
    <s v="Health Community Support - Adults - extended opening hours"/>
    <x v="1"/>
    <s v="Community based equipment"/>
    <s v=""/>
    <x v="0"/>
    <s v=""/>
    <x v="0"/>
    <s v=""/>
    <s v=""/>
    <x v="3"/>
    <x v="0"/>
    <n v="26715.42"/>
    <x v="1"/>
  </r>
  <r>
    <x v="2"/>
    <x v="27"/>
    <x v="3"/>
    <n v="28"/>
    <x v="27"/>
    <n v="28"/>
    <s v="CCG voluntary additional contribution"/>
    <s v="CCG voluntary additional contribution"/>
    <x v="10"/>
    <s v="Other"/>
    <s v="Additional contribution"/>
    <x v="1"/>
    <s v=""/>
    <x v="6"/>
    <s v=""/>
    <s v=""/>
    <x v="3"/>
    <x v="6"/>
    <n v="21379790"/>
    <x v="1"/>
  </r>
  <r>
    <x v="2"/>
    <x v="27"/>
    <x v="3"/>
    <n v="29"/>
    <x v="27"/>
    <n v="29"/>
    <s v="Out of Hospital Care through Community Health, enhanced Health in care Homes, trusted assessor  aimed at reducing emergency admissions Scheme 8"/>
    <s v="Community Services contract - allocated as CCG Minimum"/>
    <x v="10"/>
    <s v="Multidisciplinary teams that are supporting independence, such as anticipatory care"/>
    <s v=""/>
    <x v="1"/>
    <s v=""/>
    <x v="6"/>
    <s v=""/>
    <s v=""/>
    <x v="3"/>
    <x v="0"/>
    <n v="4506890.5"/>
    <x v="1"/>
  </r>
  <r>
    <x v="2"/>
    <x v="27"/>
    <x v="3"/>
    <n v="30"/>
    <x v="27"/>
    <n v="30"/>
    <s v="Implementation of new responsibilities under the Care Act 2014 - Scheme 10"/>
    <s v="Carer breaks"/>
    <x v="12"/>
    <s v="Respite services"/>
    <s v=""/>
    <x v="0"/>
    <s v=""/>
    <x v="0"/>
    <s v=""/>
    <s v=""/>
    <x v="1"/>
    <x v="0"/>
    <n v="231501.06"/>
    <x v="1"/>
  </r>
  <r>
    <x v="2"/>
    <x v="27"/>
    <x v="3"/>
    <n v="31"/>
    <x v="27"/>
    <n v="31"/>
    <s v="Effective discharge from hospital and delayed discharge from care - Scheme 5 "/>
    <s v="Equipment Store"/>
    <x v="1"/>
    <s v="Community based equipment"/>
    <s v=""/>
    <x v="1"/>
    <s v=""/>
    <x v="6"/>
    <s v=""/>
    <s v=""/>
    <x v="3"/>
    <x v="0"/>
    <n v="654225"/>
    <x v="1"/>
  </r>
  <r>
    <x v="2"/>
    <x v="27"/>
    <x v="3"/>
    <n v="32"/>
    <x v="27"/>
    <n v="32"/>
    <s v="SBC voluntary additional contribution"/>
    <s v="SBC voluntary additional contribution"/>
    <x v="16"/>
    <s v="Supported accommodation"/>
    <s v=""/>
    <x v="0"/>
    <s v=""/>
    <x v="0"/>
    <s v=""/>
    <s v=""/>
    <x v="1"/>
    <x v="4"/>
    <n v="135800"/>
    <x v="1"/>
  </r>
  <r>
    <x v="2"/>
    <x v="27"/>
    <x v="3"/>
    <n v="33"/>
    <x v="27"/>
    <n v="33"/>
    <s v="iBCF"/>
    <s v="iBCF"/>
    <x v="0"/>
    <s v="Social Prescribing"/>
    <s v=""/>
    <x v="0"/>
    <s v=""/>
    <x v="0"/>
    <s v=""/>
    <s v=""/>
    <x v="1"/>
    <x v="3"/>
    <n v="56700"/>
    <x v="1"/>
  </r>
  <r>
    <x v="2"/>
    <x v="27"/>
    <x v="3"/>
    <n v="34"/>
    <x v="27"/>
    <n v="34"/>
    <s v="iBCF"/>
    <s v="iBCF"/>
    <x v="19"/>
    <s v="Rapid/Crisis Response - step up (2 hr response)"/>
    <s v=""/>
    <x v="0"/>
    <s v=""/>
    <x v="0"/>
    <s v=""/>
    <s v=""/>
    <x v="1"/>
    <x v="3"/>
    <n v="144000"/>
    <x v="1"/>
  </r>
  <r>
    <x v="2"/>
    <x v="27"/>
    <x v="3"/>
    <n v="35"/>
    <x v="27"/>
    <n v="35"/>
    <s v="iBCF"/>
    <s v="iBCF"/>
    <x v="19"/>
    <s v="Reablement to support discharge -step down (Discharge to Assess pathway 1)"/>
    <s v=""/>
    <x v="0"/>
    <s v=""/>
    <x v="0"/>
    <s v=""/>
    <s v=""/>
    <x v="1"/>
    <x v="3"/>
    <n v="133600"/>
    <x v="1"/>
  </r>
  <r>
    <x v="2"/>
    <x v="27"/>
    <x v="3"/>
    <n v="36"/>
    <x v="27"/>
    <n v="36"/>
    <s v="iBCF"/>
    <s v="iBCF"/>
    <x v="8"/>
    <s v="Multi-Disciplinary/Multi-Agency Discharge Teams supporting discharge"/>
    <s v=""/>
    <x v="0"/>
    <s v=""/>
    <x v="0"/>
    <s v=""/>
    <s v=""/>
    <x v="1"/>
    <x v="3"/>
    <n v="217900"/>
    <x v="1"/>
  </r>
  <r>
    <x v="2"/>
    <x v="27"/>
    <x v="3"/>
    <n v="37"/>
    <x v="27"/>
    <n v="37"/>
    <s v="iBCF"/>
    <s v="iBCF"/>
    <x v="1"/>
    <s v="Digital participation services"/>
    <s v=""/>
    <x v="0"/>
    <s v=""/>
    <x v="0"/>
    <s v=""/>
    <s v=""/>
    <x v="1"/>
    <x v="3"/>
    <n v="9989"/>
    <x v="1"/>
  </r>
  <r>
    <x v="2"/>
    <x v="27"/>
    <x v="3"/>
    <n v="38"/>
    <x v="27"/>
    <n v="38"/>
    <s v="iBCF"/>
    <s v="iBCF"/>
    <x v="1"/>
    <s v="Community based equipment"/>
    <s v=""/>
    <x v="0"/>
    <s v=""/>
    <x v="0"/>
    <s v=""/>
    <s v=""/>
    <x v="1"/>
    <x v="3"/>
    <n v="25000"/>
    <x v="1"/>
  </r>
  <r>
    <x v="2"/>
    <x v="27"/>
    <x v="3"/>
    <n v="39"/>
    <x v="27"/>
    <n v="39"/>
    <s v="iBCF"/>
    <s v="iBCF"/>
    <x v="7"/>
    <s v="Domiciliary care packages"/>
    <s v=""/>
    <x v="0"/>
    <s v=""/>
    <x v="0"/>
    <s v=""/>
    <s v=""/>
    <x v="1"/>
    <x v="3"/>
    <n v="2475900"/>
    <x v="1"/>
  </r>
  <r>
    <x v="2"/>
    <x v="27"/>
    <x v="3"/>
    <n v="40"/>
    <x v="27"/>
    <n v="40"/>
    <s v="iBCF"/>
    <s v="iBCF"/>
    <x v="16"/>
    <s v="Nursing home"/>
    <s v=""/>
    <x v="0"/>
    <s v=""/>
    <x v="0"/>
    <s v=""/>
    <s v=""/>
    <x v="1"/>
    <x v="3"/>
    <n v="2196700"/>
    <x v="1"/>
  </r>
  <r>
    <x v="2"/>
    <x v="27"/>
    <x v="3"/>
    <n v="41"/>
    <x v="27"/>
    <n v="41"/>
    <s v="iBCF"/>
    <s v="iBCF"/>
    <x v="3"/>
    <s v="Assessment teams/joint assessment"/>
    <s v=""/>
    <x v="0"/>
    <s v=""/>
    <x v="0"/>
    <s v=""/>
    <s v=""/>
    <x v="1"/>
    <x v="3"/>
    <n v="135700"/>
    <x v="1"/>
  </r>
  <r>
    <x v="2"/>
    <x v="27"/>
    <x v="3"/>
    <n v="42"/>
    <x v="27"/>
    <n v="42"/>
    <s v="SBC voluntary additional contribution"/>
    <s v="SBC voluntary additional contribution"/>
    <x v="1"/>
    <s v="Community based equipment"/>
    <s v=""/>
    <x v="0"/>
    <s v=""/>
    <x v="0"/>
    <s v=""/>
    <s v=""/>
    <x v="1"/>
    <x v="4"/>
    <n v="1008900"/>
    <x v="1"/>
  </r>
  <r>
    <x v="2"/>
    <x v="27"/>
    <x v="3"/>
    <n v="43"/>
    <x v="27"/>
    <n v="43"/>
    <s v="SBC voluntary additional contribution"/>
    <s v="SBC voluntary additional contribution"/>
    <x v="9"/>
    <s v="Voluntary Sector Business Development"/>
    <s v=""/>
    <x v="0"/>
    <s v=""/>
    <x v="0"/>
    <s v=""/>
    <s v=""/>
    <x v="0"/>
    <x v="4"/>
    <n v="1563100"/>
    <x v="1"/>
  </r>
  <r>
    <x v="2"/>
    <x v="27"/>
    <x v="3"/>
    <n v="44"/>
    <x v="27"/>
    <n v="44"/>
    <s v="SBC voluntary additional contribution"/>
    <s v="SBC voluntary additional contribution"/>
    <x v="12"/>
    <s v="Respite services"/>
    <s v=""/>
    <x v="0"/>
    <s v=""/>
    <x v="0"/>
    <s v=""/>
    <s v=""/>
    <x v="2"/>
    <x v="4"/>
    <n v="1946300"/>
    <x v="1"/>
  </r>
  <r>
    <x v="2"/>
    <x v="27"/>
    <x v="3"/>
    <n v="45"/>
    <x v="27"/>
    <n v="45"/>
    <s v="SBC voluntary additional contribution"/>
    <s v="SBC voluntary additional contribution"/>
    <x v="2"/>
    <s v=""/>
    <s v=""/>
    <x v="0"/>
    <s v=""/>
    <x v="0"/>
    <s v=""/>
    <s v=""/>
    <x v="2"/>
    <x v="4"/>
    <n v="208000"/>
    <x v="1"/>
  </r>
  <r>
    <x v="2"/>
    <x v="27"/>
    <x v="3"/>
    <n v="46"/>
    <x v="27"/>
    <n v="46"/>
    <s v="SBC voluntary additional contribution"/>
    <s v="SBC voluntary additional contribution"/>
    <x v="6"/>
    <s v="Safeguarding"/>
    <s v=""/>
    <x v="0"/>
    <s v=""/>
    <x v="0"/>
    <s v=""/>
    <s v=""/>
    <x v="1"/>
    <x v="4"/>
    <n v="1076100"/>
    <x v="1"/>
  </r>
  <r>
    <x v="2"/>
    <x v="27"/>
    <x v="3"/>
    <n v="47"/>
    <x v="27"/>
    <n v="47"/>
    <s v="SBC voluntary additional contribution"/>
    <s v="SBC voluntary additional contribution"/>
    <x v="19"/>
    <s v="Reablement to support discharge -step down (Discharge to Assess pathway 1)"/>
    <s v=""/>
    <x v="0"/>
    <s v=""/>
    <x v="0"/>
    <s v=""/>
    <s v=""/>
    <x v="1"/>
    <x v="4"/>
    <n v="14400"/>
    <x v="1"/>
  </r>
  <r>
    <x v="2"/>
    <x v="27"/>
    <x v="3"/>
    <n v="48"/>
    <x v="27"/>
    <n v="48"/>
    <s v="SBC voluntary additional contribution"/>
    <s v="SBC voluntary additional contribution"/>
    <x v="3"/>
    <s v="Assessment teams/joint assessment"/>
    <s v=""/>
    <x v="0"/>
    <s v=""/>
    <x v="0"/>
    <s v=""/>
    <s v=""/>
    <x v="1"/>
    <x v="4"/>
    <n v="2383700"/>
    <x v="1"/>
  </r>
  <r>
    <x v="2"/>
    <x v="27"/>
    <x v="3"/>
    <n v="49"/>
    <x v="27"/>
    <n v="49"/>
    <s v="SBC voluntary additional contribution"/>
    <s v="SBC voluntary additional contribution"/>
    <x v="8"/>
    <s v="Multi-Disciplinary/Multi-Agency Discharge Teams supporting discharge"/>
    <s v=""/>
    <x v="0"/>
    <s v=""/>
    <x v="0"/>
    <s v=""/>
    <s v=""/>
    <x v="1"/>
    <x v="4"/>
    <n v="1285100"/>
    <x v="1"/>
  </r>
  <r>
    <x v="2"/>
    <x v="27"/>
    <x v="3"/>
    <n v="50"/>
    <x v="27"/>
    <n v="50"/>
    <s v="SBC voluntary additional contribution"/>
    <s v="SBC voluntary additional contribution"/>
    <x v="15"/>
    <s v="Physical health/wellbeing"/>
    <s v=""/>
    <x v="0"/>
    <s v=""/>
    <x v="0"/>
    <s v=""/>
    <s v=""/>
    <x v="1"/>
    <x v="4"/>
    <n v="2840300"/>
    <x v="1"/>
  </r>
  <r>
    <x v="2"/>
    <x v="27"/>
    <x v="3"/>
    <n v="51"/>
    <x v="27"/>
    <n v="51"/>
    <s v="SBC voluntary additional contribution"/>
    <s v="SBC voluntary additional contribution"/>
    <x v="16"/>
    <s v="Supported living"/>
    <s v=""/>
    <x v="0"/>
    <s v=""/>
    <x v="0"/>
    <s v=""/>
    <s v=""/>
    <x v="1"/>
    <x v="4"/>
    <n v="902700"/>
    <x v="1"/>
  </r>
  <r>
    <x v="2"/>
    <x v="27"/>
    <x v="3"/>
    <n v="52"/>
    <x v="27"/>
    <n v="52"/>
    <s v="SBC voluntary additional contribution"/>
    <s v="SBC voluntary additional contribution"/>
    <x v="16"/>
    <s v="Care home"/>
    <s v=""/>
    <x v="0"/>
    <s v=""/>
    <x v="0"/>
    <s v=""/>
    <s v=""/>
    <x v="1"/>
    <x v="4"/>
    <n v="3658362"/>
    <x v="1"/>
  </r>
  <r>
    <x v="2"/>
    <x v="27"/>
    <x v="3"/>
    <n v="53"/>
    <x v="27"/>
    <n v="53"/>
    <s v="SBC voluntary additional contribution"/>
    <s v="SBC voluntary additional contribution"/>
    <x v="16"/>
    <s v="Nursing home"/>
    <s v=""/>
    <x v="0"/>
    <s v=""/>
    <x v="0"/>
    <s v=""/>
    <s v=""/>
    <x v="1"/>
    <x v="4"/>
    <n v="1253100"/>
    <x v="1"/>
  </r>
  <r>
    <x v="2"/>
    <x v="27"/>
    <x v="3"/>
    <n v="54"/>
    <x v="27"/>
    <n v="54"/>
    <s v="SBC voluntary additional contribution"/>
    <s v="SBC voluntary additional contribution"/>
    <x v="7"/>
    <s v="Domiciliary care packages"/>
    <s v=""/>
    <x v="0"/>
    <s v=""/>
    <x v="0"/>
    <s v=""/>
    <s v=""/>
    <x v="1"/>
    <x v="4"/>
    <n v="7299338"/>
    <x v="1"/>
  </r>
  <r>
    <x v="2"/>
    <x v="28"/>
    <x v="4"/>
    <n v="1"/>
    <x v="28"/>
    <n v="1"/>
    <s v="Integrated Neighbourhood Teams"/>
    <s v="Integrated Neighbourhood Teams"/>
    <x v="10"/>
    <s v="Integrated neighbourhood services"/>
    <s v="n/a"/>
    <x v="1"/>
    <s v="n/a"/>
    <x v="6"/>
    <s v=""/>
    <s v=""/>
    <x v="3"/>
    <x v="0"/>
    <n v="5470504"/>
    <x v="1"/>
  </r>
  <r>
    <x v="2"/>
    <x v="28"/>
    <x v="4"/>
    <n v="2"/>
    <x v="28"/>
    <n v="2"/>
    <s v="Carers Support"/>
    <s v="Carers Prescriiption  Service and help at home/home support"/>
    <x v="12"/>
    <s v="Other"/>
    <s v="Carers prescription and help at home/home support discharge support"/>
    <x v="1"/>
    <s v="n/a"/>
    <x v="6"/>
    <s v=""/>
    <s v=""/>
    <x v="0"/>
    <x v="0"/>
    <n v="77875"/>
    <x v="1"/>
  </r>
  <r>
    <x v="2"/>
    <x v="28"/>
    <x v="4"/>
    <n v="3"/>
    <x v="28"/>
    <n v="3"/>
    <s v="Carers Support"/>
    <s v="Carers Prescriiption  Service and help at home/home support"/>
    <x v="12"/>
    <s v="Other"/>
    <s v="Carers prescription and help at home/home support discharge support"/>
    <x v="1"/>
    <s v="n/a"/>
    <x v="6"/>
    <s v=""/>
    <s v=""/>
    <x v="0"/>
    <x v="6"/>
    <n v="30045"/>
    <x v="1"/>
  </r>
  <r>
    <x v="2"/>
    <x v="28"/>
    <x v="4"/>
    <n v="4"/>
    <x v="28"/>
    <n v="4"/>
    <s v="Community Equipment"/>
    <s v="Integrated Community Equipment Store"/>
    <x v="1"/>
    <s v="Community based equipment"/>
    <s v="n/a"/>
    <x v="1"/>
    <s v="n/a"/>
    <x v="1"/>
    <s v="0.65"/>
    <s v="0.35"/>
    <x v="2"/>
    <x v="0"/>
    <n v="431482"/>
    <x v="1"/>
  </r>
  <r>
    <x v="2"/>
    <x v="28"/>
    <x v="4"/>
    <n v="5"/>
    <x v="28"/>
    <n v="5"/>
    <s v="Community Equipment"/>
    <s v="Integrated Community Equipment Store"/>
    <x v="1"/>
    <s v="Community based equipment"/>
    <s v="n/a"/>
    <x v="1"/>
    <s v="n/a"/>
    <x v="1"/>
    <s v="0.65"/>
    <s v="0.35"/>
    <x v="2"/>
    <x v="6"/>
    <n v="344969"/>
    <x v="1"/>
  </r>
  <r>
    <x v="2"/>
    <x v="28"/>
    <x v="4"/>
    <n v="6"/>
    <x v="28"/>
    <n v="6"/>
    <s v="Healthcare at Home"/>
    <s v="Community IV antibiotic service to facilitate early discharge"/>
    <x v="10"/>
    <s v="Low level support for simple hospital discharges (Discharge to Assess pathway 0)"/>
    <s v="n/a"/>
    <x v="1"/>
    <s v="n/a"/>
    <x v="6"/>
    <s v=""/>
    <s v=""/>
    <x v="2"/>
    <x v="6"/>
    <n v="750000"/>
    <x v="2"/>
  </r>
  <r>
    <x v="2"/>
    <x v="28"/>
    <x v="4"/>
    <n v="7"/>
    <x v="28"/>
    <n v="7"/>
    <s v="Section 256 agreement: Care Placement Spend"/>
    <s v="Spend on care placement costs"/>
    <x v="7"/>
    <s v="Domiciliary care packages"/>
    <s v=""/>
    <x v="0"/>
    <s v=""/>
    <x v="0"/>
    <s v=""/>
    <s v=""/>
    <x v="2"/>
    <x v="0"/>
    <n v="3740799"/>
    <x v="1"/>
  </r>
  <r>
    <x v="2"/>
    <x v="28"/>
    <x v="4"/>
    <n v="8"/>
    <x v="28"/>
    <n v="8"/>
    <s v="Protecting adult social care services"/>
    <s v="Social work teams, including discharge planning team, review teams, adult early help and home services delivery model"/>
    <x v="10"/>
    <s v="Multidisciplinary teams that are supporting independence, such as anticipatory care"/>
    <s v=""/>
    <x v="0"/>
    <s v=""/>
    <x v="0"/>
    <s v=""/>
    <s v=""/>
    <x v="1"/>
    <x v="0"/>
    <n v="3166650"/>
    <x v="1"/>
  </r>
  <r>
    <x v="2"/>
    <x v="28"/>
    <x v="4"/>
    <n v="9"/>
    <x v="28"/>
    <n v="9"/>
    <s v="Reducing DTOCs/ 7 day serices"/>
    <s v="Reablement teams and reablement flats"/>
    <x v="19"/>
    <s v="Reablement to support discharge -step down (Discharge to Assess pathway 1)"/>
    <s v=""/>
    <x v="0"/>
    <s v=""/>
    <x v="0"/>
    <s v=""/>
    <s v=""/>
    <x v="1"/>
    <x v="0"/>
    <n v="250000"/>
    <x v="1"/>
  </r>
  <r>
    <x v="2"/>
    <x v="28"/>
    <x v="4"/>
    <n v="10"/>
    <x v="28"/>
    <n v="10"/>
    <s v="Person centred care"/>
    <s v="Technology Enabled Care / Assistive Technology"/>
    <x v="1"/>
    <s v="Telecare"/>
    <s v=""/>
    <x v="0"/>
    <s v=""/>
    <x v="0"/>
    <s v=""/>
    <s v=""/>
    <x v="1"/>
    <x v="0"/>
    <n v="100000"/>
    <x v="1"/>
  </r>
  <r>
    <x v="2"/>
    <x v="28"/>
    <x v="4"/>
    <n v="11"/>
    <x v="28"/>
    <n v="11"/>
    <s v="Ageing Healthily and Prevention"/>
    <s v="Quality Improvement and Quality Assurance"/>
    <x v="10"/>
    <s v="Multidisciplinary teams that are supporting independence, such as anticipatory care"/>
    <s v=""/>
    <x v="0"/>
    <s v=""/>
    <x v="0"/>
    <s v=""/>
    <s v=""/>
    <x v="1"/>
    <x v="0"/>
    <n v="625000"/>
    <x v="1"/>
  </r>
  <r>
    <x v="2"/>
    <x v="28"/>
    <x v="4"/>
    <n v="12"/>
    <x v="28"/>
    <n v="12"/>
    <s v="Care Act Implementation / Enhanced Offer"/>
    <s v="Ensuring compliance with statutory duties under the Care Act"/>
    <x v="6"/>
    <s v="Carer advice and support"/>
    <s v=""/>
    <x v="0"/>
    <s v=""/>
    <x v="0"/>
    <s v=""/>
    <s v=""/>
    <x v="1"/>
    <x v="0"/>
    <n v="407000"/>
    <x v="1"/>
  </r>
  <r>
    <x v="2"/>
    <x v="28"/>
    <x v="4"/>
    <n v="13"/>
    <x v="28"/>
    <n v="13"/>
    <s v="Carers Support"/>
    <s v="Support and Respite"/>
    <x v="12"/>
    <s v="Respite services"/>
    <s v=""/>
    <x v="0"/>
    <s v=""/>
    <x v="0"/>
    <s v=""/>
    <s v=""/>
    <x v="0"/>
    <x v="0"/>
    <n v="75000"/>
    <x v="1"/>
  </r>
  <r>
    <x v="2"/>
    <x v="28"/>
    <x v="4"/>
    <n v="14"/>
    <x v="28"/>
    <n v="14"/>
    <s v="Further expansion of Enhanced Response Service"/>
    <s v="Social care urgent community response"/>
    <x v="10"/>
    <s v="Multidisciplinary teams that are supporting independence, such as anticipatory care"/>
    <s v=""/>
    <x v="0"/>
    <s v=""/>
    <x v="0"/>
    <s v=""/>
    <s v=""/>
    <x v="1"/>
    <x v="0"/>
    <n v="80000"/>
    <x v="2"/>
  </r>
  <r>
    <x v="2"/>
    <x v="28"/>
    <x v="4"/>
    <n v="15"/>
    <x v="28"/>
    <n v="15"/>
    <s v="Care Home Support Team"/>
    <s v="Support to care homes"/>
    <x v="10"/>
    <s v="Multidisciplinary teams that are supporting independence, such as anticipatory care"/>
    <s v=""/>
    <x v="0"/>
    <s v=""/>
    <x v="0"/>
    <s v=""/>
    <s v=""/>
    <x v="1"/>
    <x v="0"/>
    <n v="83000"/>
    <x v="2"/>
  </r>
  <r>
    <x v="2"/>
    <x v="28"/>
    <x v="4"/>
    <n v="16"/>
    <x v="28"/>
    <n v="16"/>
    <s v="Disabled Facilities Grant"/>
    <s v="Housing adaptations"/>
    <x v="13"/>
    <s v="Adaptations, including statutory DFG grants"/>
    <s v=""/>
    <x v="0"/>
    <s v=""/>
    <x v="0"/>
    <s v=""/>
    <s v=""/>
    <x v="1"/>
    <x v="2"/>
    <n v="2236384"/>
    <x v="1"/>
  </r>
  <r>
    <x v="2"/>
    <x v="28"/>
    <x v="4"/>
    <n v="17"/>
    <x v="28"/>
    <n v="17"/>
    <s v="Investment in Adult Social Care and Social Work"/>
    <s v="capacity to support delivery of statutory duties"/>
    <x v="10"/>
    <s v="Multidisciplinary teams that are supporting independence, such as anticipatory care"/>
    <s v=""/>
    <x v="0"/>
    <s v=""/>
    <x v="0"/>
    <s v=""/>
    <s v=""/>
    <x v="1"/>
    <x v="3"/>
    <n v="306276"/>
    <x v="1"/>
  </r>
  <r>
    <x v="2"/>
    <x v="28"/>
    <x v="4"/>
    <n v="18"/>
    <x v="28"/>
    <n v="18"/>
    <s v="Falls Prevention"/>
    <s v="Falls Prevention programmes"/>
    <x v="0"/>
    <s v="Other"/>
    <s v="Falls Prevention"/>
    <x v="0"/>
    <s v=""/>
    <x v="0"/>
    <s v=""/>
    <s v=""/>
    <x v="3"/>
    <x v="3"/>
    <n v="30000"/>
    <x v="1"/>
  </r>
  <r>
    <x v="2"/>
    <x v="28"/>
    <x v="4"/>
    <n v="19"/>
    <x v="28"/>
    <n v="19"/>
    <s v="Costed plan to support Discharge"/>
    <s v="capacity to support discharge flow"/>
    <x v="8"/>
    <s v="Home First/Discharge to Assess - process support/core costs"/>
    <s v=""/>
    <x v="0"/>
    <s v=""/>
    <x v="0"/>
    <s v=""/>
    <s v=""/>
    <x v="1"/>
    <x v="3"/>
    <n v="753190"/>
    <x v="1"/>
  </r>
  <r>
    <x v="2"/>
    <x v="28"/>
    <x v="4"/>
    <n v="20"/>
    <x v="28"/>
    <n v="20"/>
    <s v="Protection of adult social care"/>
    <s v="Care Placement spend"/>
    <x v="16"/>
    <s v="Care home"/>
    <s v=""/>
    <x v="0"/>
    <s v=""/>
    <x v="0"/>
    <s v=""/>
    <s v=""/>
    <x v="1"/>
    <x v="3"/>
    <n v="5483734"/>
    <x v="1"/>
  </r>
  <r>
    <x v="2"/>
    <x v="28"/>
    <x v="4"/>
    <n v="21"/>
    <x v="28"/>
    <n v="21"/>
    <s v="Nursing home capacity"/>
    <s v="nursing home capacity"/>
    <x v="16"/>
    <s v="Nursing home"/>
    <s v=""/>
    <x v="0"/>
    <s v=""/>
    <x v="0"/>
    <s v=""/>
    <s v=""/>
    <x v="1"/>
    <x v="3"/>
    <n v="793661"/>
    <x v="1"/>
  </r>
  <r>
    <x v="2"/>
    <x v="28"/>
    <x v="4"/>
    <n v="22"/>
    <x v="28"/>
    <n v="22"/>
    <s v="Enhanced Response Service"/>
    <s v="Social care urgent community response"/>
    <x v="10"/>
    <s v="Low level support for simple hospital discharges (Discharge to Assess pathway 0)"/>
    <s v=""/>
    <x v="0"/>
    <s v=""/>
    <x v="0"/>
    <s v=""/>
    <s v=""/>
    <x v="1"/>
    <x v="3"/>
    <n v="113000"/>
    <x v="2"/>
  </r>
  <r>
    <x v="2"/>
    <x v="29"/>
    <x v="4"/>
    <n v="1"/>
    <x v="29"/>
    <n v="1"/>
    <s v="Mental Health"/>
    <s v="Preventing avoidable admissions_x000a_Improved patient access (no wrong door), flow and patient centred care_x000a_Addressing inequalities_x000a__x000a_"/>
    <x v="3"/>
    <s v="Care navigation and planning"/>
    <s v=""/>
    <x v="2"/>
    <s v=""/>
    <x v="6"/>
    <s v=""/>
    <s v=""/>
    <x v="5"/>
    <x v="0"/>
    <n v="1571898.5956513579"/>
    <x v="1"/>
  </r>
  <r>
    <x v="2"/>
    <x v="29"/>
    <x v="4"/>
    <n v="2"/>
    <x v="29"/>
    <n v="7"/>
    <s v="Acute Commuity Care Team"/>
    <s v="Preventing  avoidable admissions_x000a_Integrated care_x000a_Patient centred care"/>
    <x v="8"/>
    <s v="Early Discharge Planning"/>
    <s v=""/>
    <x v="1"/>
    <s v=""/>
    <x v="6"/>
    <s v=""/>
    <s v=""/>
    <x v="3"/>
    <x v="0"/>
    <n v="409053.53135007428"/>
    <x v="1"/>
  </r>
  <r>
    <x v="2"/>
    <x v="29"/>
    <x v="4"/>
    <n v="3"/>
    <x v="29"/>
    <n v="7"/>
    <s v="Co-ordinating Provider role"/>
    <s v="Preventing avoidable admissions_x000a_Integrated care - joint commissioning_x000a_Preventing impact on the acute_x000a_Addressing inequalities_x000a_Reducing length of stay_x000a_Patient centred care"/>
    <x v="8"/>
    <s v="Early Discharge Planning"/>
    <s v=""/>
    <x v="6"/>
    <s v=""/>
    <x v="6"/>
    <s v=""/>
    <s v=""/>
    <x v="3"/>
    <x v="0"/>
    <n v="144371.83459414387"/>
    <x v="1"/>
  </r>
  <r>
    <x v="2"/>
    <x v="29"/>
    <x v="4"/>
    <n v="4"/>
    <x v="29"/>
    <n v="7"/>
    <s v="Integrated Discharge Team"/>
    <s v="Integrated care - whole system integration - joint commissioning_x000a_Preventing impact on the acute_x000a_Supporting effective discharge, incl 7 day service_x000a_Improving acute system flow_x000a_Reducing length of stay_x000a_Preventing delayed transfers of care_x000a_Patient centred car"/>
    <x v="8"/>
    <s v="Home First/Discharge to Assess - process support/core costs"/>
    <s v=""/>
    <x v="6"/>
    <s v=""/>
    <x v="6"/>
    <s v=""/>
    <s v=""/>
    <x v="3"/>
    <x v="0"/>
    <n v="493843.33896885713"/>
    <x v="1"/>
  </r>
  <r>
    <x v="2"/>
    <x v="29"/>
    <x v="4"/>
    <n v="5"/>
    <x v="29"/>
    <n v="7"/>
    <s v="Nursing Co-ordinators in CCS (MDT Co-ordinators)"/>
    <s v="Supporting effective discharge, incl 7 day service_x000a_Preventing avoidable admissions_x000a_Intergated Patient centred care_x000a_Improved patient experience_x000a_Improving flow_x000a_Adressing inequalities_x000a_ "/>
    <x v="8"/>
    <s v="Multi-Disciplinary/Multi-Agency Discharge Teams supporting discharge"/>
    <s v=""/>
    <x v="6"/>
    <s v=""/>
    <x v="6"/>
    <s v=""/>
    <s v=""/>
    <x v="3"/>
    <x v="0"/>
    <n v="276139.77886657679"/>
    <x v="1"/>
  </r>
  <r>
    <x v="2"/>
    <x v="29"/>
    <x v="4"/>
    <n v="6"/>
    <x v="29"/>
    <n v="7"/>
    <s v="Rapid Response"/>
    <s v="Preventing avoidable admissions_x000a_Intergated Patient centred care_x000a_Improved patient experience_x000a_Improving flow_x000a_Improved crisis response_x000a_"/>
    <x v="8"/>
    <s v="Other"/>
    <s v="Preventing avoidable admissions and crisis response"/>
    <x v="6"/>
    <s v=""/>
    <x v="6"/>
    <s v=""/>
    <s v=""/>
    <x v="3"/>
    <x v="0"/>
    <n v="251036.26677036169"/>
    <x v="1"/>
  </r>
  <r>
    <x v="2"/>
    <x v="29"/>
    <x v="4"/>
    <n v="7"/>
    <x v="29"/>
    <n v="9"/>
    <s v="Cancer &amp; Palliative Care"/>
    <s v="Improving flow_x000a_Improved patient experience_x000a_Person centred care"/>
    <x v="15"/>
    <s v="Physical health/wellbeing"/>
    <s v=""/>
    <x v="6"/>
    <s v=""/>
    <x v="6"/>
    <s v=""/>
    <s v=""/>
    <x v="3"/>
    <x v="0"/>
    <n v="1260389.0321710974"/>
    <x v="1"/>
  </r>
  <r>
    <x v="2"/>
    <x v="29"/>
    <x v="4"/>
    <n v="8"/>
    <x v="29"/>
    <n v="13"/>
    <s v="Falls Co-ordinator in CCS"/>
    <s v="Preventing avoidable admissions_x000a_Preventing impact on the acute_x000a_Improved patient experience_x000a_Implemetation of the EHCH's Framework;_x000a_a. promote independence at home; _x000a_b. decrease the length of hospital stays_x000a_c. reduce the chance of readmission to hospital_x000a_d."/>
    <x v="8"/>
    <s v="Multi-Disciplinary/Multi-Agency Discharge Teams supporting discharge"/>
    <s v=""/>
    <x v="6"/>
    <s v=""/>
    <x v="6"/>
    <s v=""/>
    <s v=""/>
    <x v="3"/>
    <x v="0"/>
    <n v="199370.62872524629"/>
    <x v="1"/>
  </r>
  <r>
    <x v="2"/>
    <x v="29"/>
    <x v="4"/>
    <n v="9"/>
    <x v="29"/>
    <n v="7"/>
    <s v="Intermediate Care"/>
    <s v="Preventing impact on the acute_x000a_Improved patient experience_x000a_Patient centred care"/>
    <x v="8"/>
    <s v="Multi-Disciplinary/Multi-Agency Discharge Teams supporting discharge"/>
    <s v=""/>
    <x v="1"/>
    <s v=""/>
    <x v="6"/>
    <s v=""/>
    <s v=""/>
    <x v="3"/>
    <x v="0"/>
    <n v="1480483.8441921212"/>
    <x v="1"/>
  </r>
  <r>
    <x v="2"/>
    <x v="29"/>
    <x v="4"/>
    <n v="10"/>
    <x v="29"/>
    <n v="1"/>
    <s v="Meet and Greet Scheme"/>
    <s v="Improving patient experience _x000a_Patient centred care"/>
    <x v="12"/>
    <s v="Other"/>
    <s v="Carer Advice and Support"/>
    <x v="5"/>
    <s v="Carers"/>
    <x v="6"/>
    <s v=""/>
    <s v=""/>
    <x v="0"/>
    <x v="0"/>
    <n v="145669.31044559841"/>
    <x v="1"/>
  </r>
  <r>
    <x v="2"/>
    <x v="29"/>
    <x v="4"/>
    <n v="11"/>
    <x v="29"/>
    <n v="4"/>
    <s v="Care Act Reforms"/>
    <s v="Protection of social care and the care market_x000a_Integrated care planning_x000a_Patient centred care_x000a_Implemetation of the adult social care strategy"/>
    <x v="6"/>
    <s v="Other"/>
    <s v="Care Act"/>
    <x v="0"/>
    <s v=""/>
    <x v="0"/>
    <s v=""/>
    <s v=""/>
    <x v="0"/>
    <x v="0"/>
    <n v="396061.49275874993"/>
    <x v="1"/>
  </r>
  <r>
    <x v="2"/>
    <x v="29"/>
    <x v="4"/>
    <n v="12"/>
    <x v="29"/>
    <n v="11"/>
    <s v="Rehabilitation &amp; support for the Discharge Team"/>
    <s v="Supporting effective discharge, incl 7 day service_x000a_Improving acute system flow_x000a_Reducing length of stay_x000a_Preventing delayed transfers of care"/>
    <x v="22"/>
    <s v="Step down (discharge to assess pathway-2)"/>
    <s v=""/>
    <x v="0"/>
    <s v=""/>
    <x v="0"/>
    <s v=""/>
    <s v=""/>
    <x v="1"/>
    <x v="0"/>
    <n v="519713.670602798"/>
    <x v="1"/>
  </r>
  <r>
    <x v="2"/>
    <x v="29"/>
    <x v="4"/>
    <n v="13"/>
    <x v="29"/>
    <n v="1"/>
    <s v="Development of GP cluster model - care management (PCN's)"/>
    <s v="Integrated teams - joiny ways of working_x000a_Preventing avoidable admissions_x000a_Joint approach to care_x000a_Addressing inequalities_x000a_Further development of PCN's asintegrated system partners - key At Place Board members_x000a_Protection of social care"/>
    <x v="8"/>
    <s v="Multi-Disciplinary/Multi-Agency Discharge Teams supporting discharge"/>
    <s v=""/>
    <x v="0"/>
    <s v=""/>
    <x v="0"/>
    <s v=""/>
    <s v=""/>
    <x v="1"/>
    <x v="0"/>
    <n v="283480.18396516255"/>
    <x v="1"/>
  </r>
  <r>
    <x v="2"/>
    <x v="29"/>
    <x v="4"/>
    <n v="14"/>
    <x v="29"/>
    <n v="10"/>
    <s v="Re-ablement Team Restructure to clusters and support seven day discharges"/>
    <s v="Protection of social care_x000a_Integrated care planning - MDT's_x000a_Preventing avoidable admissions and re-admissions"/>
    <x v="19"/>
    <s v="Reablement to support discharge -step down (Discharge to Assess pathway 1)"/>
    <s v=""/>
    <x v="0"/>
    <s v=""/>
    <x v="0"/>
    <s v=""/>
    <s v=""/>
    <x v="1"/>
    <x v="0"/>
    <n v="351920.30981274997"/>
    <x v="1"/>
  </r>
  <r>
    <x v="2"/>
    <x v="29"/>
    <x v="4"/>
    <n v="15"/>
    <x v="29"/>
    <n v="10"/>
    <s v="Reablement: Stepdown reablement flat"/>
    <s v="Supporting effective discharge, incl 7 day service_x000a_Protection of social care_x000a_Preventing avoidable admissions and re-admissions_x000a_Improving patient experience_x000a_Person centred care"/>
    <x v="19"/>
    <s v="Reablement to support discharge -step down (Discharge to Assess pathway 1)"/>
    <s v=""/>
    <x v="0"/>
    <s v=""/>
    <x v="0"/>
    <s v=""/>
    <s v=""/>
    <x v="1"/>
    <x v="0"/>
    <n v="92549.847850199978"/>
    <x v="1"/>
  </r>
  <r>
    <x v="2"/>
    <x v="29"/>
    <x v="4"/>
    <n v="16"/>
    <x v="29"/>
    <n v="90"/>
    <s v="Learning Disabilities - supporting adult social care"/>
    <s v="Integrated care planning - MDT's_x000a_Protection of social care_x000a_Improving patient experience_x000a_Person centred care"/>
    <x v="16"/>
    <s v="Learning disability"/>
    <s v=""/>
    <x v="0"/>
    <s v=""/>
    <x v="0"/>
    <s v=""/>
    <s v=""/>
    <x v="2"/>
    <x v="0"/>
    <n v="818152.22372674907"/>
    <x v="1"/>
  </r>
  <r>
    <x v="2"/>
    <x v="29"/>
    <x v="4"/>
    <n v="17"/>
    <x v="29"/>
    <n v="90"/>
    <s v="Mental Health - supporting adult social care"/>
    <s v="Integrated care planning - MDT's_x000a_Protection of social care_x000a_Improving patient experience_x000a_Person centred care"/>
    <x v="16"/>
    <s v="Supported living"/>
    <s v=""/>
    <x v="0"/>
    <s v=""/>
    <x v="0"/>
    <s v=""/>
    <s v=""/>
    <x v="2"/>
    <x v="0"/>
    <n v="350636.66731146385"/>
    <x v="1"/>
  </r>
  <r>
    <x v="2"/>
    <x v="29"/>
    <x v="4"/>
    <n v="18"/>
    <x v="29"/>
    <n v="90"/>
    <s v="Older People - supporting adult social care"/>
    <s v="Protection of social care_x000a_Improving patient experience_x000a_Person centred care"/>
    <x v="7"/>
    <s v="Domiciliary care packages"/>
    <s v=""/>
    <x v="0"/>
    <s v=""/>
    <x v="0"/>
    <s v=""/>
    <s v=""/>
    <x v="2"/>
    <x v="0"/>
    <n v="1148926.7090999568"/>
    <x v="1"/>
  </r>
  <r>
    <x v="2"/>
    <x v="29"/>
    <x v="4"/>
    <n v="19"/>
    <x v="29"/>
    <n v="90"/>
    <s v="Care management - supporting adult social care "/>
    <s v="Protection of social care_x000a_Improving patient experience_x000a_Person centred care"/>
    <x v="3"/>
    <s v="Care navigation and planning"/>
    <s v=""/>
    <x v="0"/>
    <s v=""/>
    <x v="0"/>
    <s v=""/>
    <s v=""/>
    <x v="1"/>
    <x v="0"/>
    <n v="836481.87270647986"/>
    <x v="1"/>
  </r>
  <r>
    <x v="2"/>
    <x v="29"/>
    <x v="4"/>
    <n v="20"/>
    <x v="29"/>
    <n v="4"/>
    <s v="Joint Autism Strategy"/>
    <s v="Integrated care - joint commissioning_x000a_Care closer to home_x000a_Improving patient experience_x000a_Person centred care_x000a_Preventing impact on the acute_x000a_Supporting effective discharge"/>
    <x v="17"/>
    <s v=""/>
    <s v=""/>
    <x v="0"/>
    <s v=""/>
    <x v="0"/>
    <s v=""/>
    <s v=""/>
    <x v="0"/>
    <x v="0"/>
    <n v="22632.085300499995"/>
    <x v="1"/>
  </r>
  <r>
    <x v="2"/>
    <x v="29"/>
    <x v="4"/>
    <n v="21"/>
    <x v="29"/>
    <n v="11"/>
    <s v="DTOC: Social Care Staff in DART to facilitate hospital discharge"/>
    <s v="Supporting effective discharge_x000a_Integrated care planning_x000a_Improving patient experience_x000a_Person centred care"/>
    <x v="8"/>
    <s v="Early Discharge Planning"/>
    <s v=""/>
    <x v="0"/>
    <s v=""/>
    <x v="0"/>
    <s v=""/>
    <s v=""/>
    <x v="1"/>
    <x v="0"/>
    <n v="115423.63503255"/>
    <x v="1"/>
  </r>
  <r>
    <x v="2"/>
    <x v="29"/>
    <x v="4"/>
    <n v="22"/>
    <x v="29"/>
    <n v="11"/>
    <s v="DTOC: Hospital Discharge Initiatives continuation"/>
    <s v="Futher development of the Home First Model of Care_x000a_Supporting effective discharge_x000a_Integrated care planning_x000a_Improving patient experience_x000a_Person centred care"/>
    <x v="8"/>
    <s v="Early Discharge Planning"/>
    <s v=""/>
    <x v="0"/>
    <s v=""/>
    <x v="0"/>
    <s v=""/>
    <s v=""/>
    <x v="1"/>
    <x v="0"/>
    <n v="148579.63999778248"/>
    <x v="1"/>
  </r>
  <r>
    <x v="2"/>
    <x v="29"/>
    <x v="4"/>
    <n v="23"/>
    <x v="29"/>
    <n v="3"/>
    <s v="IPC: Dementia Advisors (Alzheimers Society)"/>
    <s v="Improving patient experience_x000a_Person centred care_x000a_Preventing impact on the acute_x000a_Supporting effective discharge"/>
    <x v="0"/>
    <s v="Social Prescribing"/>
    <s v=""/>
    <x v="0"/>
    <s v=""/>
    <x v="0"/>
    <s v=""/>
    <s v=""/>
    <x v="0"/>
    <x v="0"/>
    <n v="76949.090021699987"/>
    <x v="1"/>
  </r>
  <r>
    <x v="2"/>
    <x v="29"/>
    <x v="4"/>
    <n v="24"/>
    <x v="29"/>
    <n v="4"/>
    <s v="Wellbeing: Community Based Prevention"/>
    <s v="Preventing impact on statutory services_x000a_Addressing inequalities_x000a_Personalisation and self management_x000a_Improving patient experience_x000a_Person centred care_x000a_"/>
    <x v="10"/>
    <s v="Integrated neighbourhood services"/>
    <s v=""/>
    <x v="0"/>
    <s v=""/>
    <x v="0"/>
    <s v=""/>
    <s v=""/>
    <x v="1"/>
    <x v="0"/>
    <n v="182867.24922804002"/>
    <x v="1"/>
  </r>
  <r>
    <x v="2"/>
    <x v="29"/>
    <x v="4"/>
    <n v="25"/>
    <x v="29"/>
    <n v="4"/>
    <s v="Wellbeing: Wellbeing projects continuation"/>
    <s v="Preventing impact on statutory services_x000a_Addressing inequalities_x000a_Personalisation and self management_x000a_Improving patient experience_x000a_Person centred care_x000a_"/>
    <x v="0"/>
    <s v="Social Prescribing"/>
    <s v=""/>
    <x v="0"/>
    <s v=""/>
    <x v="0"/>
    <s v=""/>
    <s v=""/>
    <x v="1"/>
    <x v="0"/>
    <n v="86001.924141899988"/>
    <x v="1"/>
  </r>
  <r>
    <x v="2"/>
    <x v="29"/>
    <x v="4"/>
    <n v="26"/>
    <x v="29"/>
    <n v="1"/>
    <s v="Joint Commissioning: Programme Costs"/>
    <s v="Joint commissioning and integrated working_x000a_Joint approach to care"/>
    <x v="9"/>
    <s v="Programme management"/>
    <s v=""/>
    <x v="0"/>
    <s v=""/>
    <x v="1"/>
    <s v="0.5"/>
    <s v="0.5"/>
    <x v="1"/>
    <x v="0"/>
    <n v="141423.63503255"/>
    <x v="1"/>
  </r>
  <r>
    <x v="2"/>
    <x v="29"/>
    <x v="4"/>
    <n v="27"/>
    <x v="29"/>
    <n v="1"/>
    <s v="LD Project Manager Transforming Care"/>
    <s v="Joint commissioning_x000a_Joint approach to care"/>
    <x v="9"/>
    <s v="Joint commissioning infrastructure"/>
    <s v=""/>
    <x v="0"/>
    <s v=""/>
    <x v="0"/>
    <s v=""/>
    <s v=""/>
    <x v="1"/>
    <x v="0"/>
    <n v="63367.17074999999"/>
    <x v="1"/>
  </r>
  <r>
    <x v="2"/>
    <x v="29"/>
    <x v="4"/>
    <n v="28"/>
    <x v="29"/>
    <n v="90"/>
    <s v="Disabled Facilities Grant (DFG)"/>
    <s v="Integrated working and care planning_x000a_Preventing impact on statutory services_x000a_Adaptations enabling people to remian at home for longer_x000a_Preventing avoidable admissions_x000a_Reducing length of stay_x000a_Personalisation and self management_x000a_"/>
    <x v="13"/>
    <s v="Adaptations, including statutory DFG grants"/>
    <s v=""/>
    <x v="0"/>
    <s v=""/>
    <x v="0"/>
    <s v=""/>
    <s v=""/>
    <x v="1"/>
    <x v="2"/>
    <n v="1608433"/>
    <x v="1"/>
  </r>
  <r>
    <x v="2"/>
    <x v="29"/>
    <x v="4"/>
    <n v="29"/>
    <x v="29"/>
    <n v="13"/>
    <s v="Social Prescription"/>
    <s v="Integrated care_x000a_Preventing impact on statutory services_x000a_Preventing avoidable admissions_x000a_Personalisation and self management_x000a_Preventing impact on the acute_x000a_Protecting social care_x000a_Patient experience"/>
    <x v="0"/>
    <s v="Social Prescribing"/>
    <s v=""/>
    <x v="0"/>
    <s v=""/>
    <x v="0"/>
    <s v=""/>
    <s v=""/>
    <x v="1"/>
    <x v="0"/>
    <n v="108459"/>
    <x v="1"/>
  </r>
  <r>
    <x v="2"/>
    <x v="29"/>
    <x v="4"/>
    <n v="30"/>
    <x v="29"/>
    <n v="2"/>
    <s v="Learning Disability Nurses"/>
    <s v="Protecting Social Care_x000a_Improving patient experience_x000a_Person centred care"/>
    <x v="3"/>
    <s v="Assessment teams/joint assessment"/>
    <s v=""/>
    <x v="0"/>
    <s v=""/>
    <x v="0"/>
    <s v=""/>
    <s v=""/>
    <x v="1"/>
    <x v="0"/>
    <n v="82428.84"/>
    <x v="1"/>
  </r>
  <r>
    <x v="2"/>
    <x v="29"/>
    <x v="4"/>
    <n v="31"/>
    <x v="29"/>
    <n v="13"/>
    <s v="Community Equipment Services - LBC"/>
    <s v="Joint commissioning_x000a_Joint approach to care_x000a_Preventing impact on the acute_x000a_Protecting social care_x000a_Supporting effective discharge_x000a_Patient experience"/>
    <x v="1"/>
    <s v="Community based equipment"/>
    <s v=""/>
    <x v="0"/>
    <s v=""/>
    <x v="1"/>
    <s v="0.5"/>
    <s v="0.5"/>
    <x v="2"/>
    <x v="0"/>
    <n v="636682.14723262493"/>
    <x v="1"/>
  </r>
  <r>
    <x v="2"/>
    <x v="29"/>
    <x v="4"/>
    <n v="32"/>
    <x v="29"/>
    <n v="13"/>
    <s v="Community Equipment Services - CCG"/>
    <s v="Joint commissioning_x000a_Joint approach to care_x000a_Preventing impact on the acute_x000a_Protecting social care_x000a_Supporting effective discharge_x000a_Patient experience"/>
    <x v="1"/>
    <s v="Community based equipment"/>
    <s v=""/>
    <x v="6"/>
    <s v=""/>
    <x v="1"/>
    <s v="0.5"/>
    <s v="0.5"/>
    <x v="2"/>
    <x v="0"/>
    <n v="636682.14723262493"/>
    <x v="1"/>
  </r>
  <r>
    <x v="2"/>
    <x v="29"/>
    <x v="4"/>
    <n v="33"/>
    <x v="29"/>
    <n v="2"/>
    <s v="Telecare"/>
    <s v="Protecting Social Care_x000a_Improving patient experience_x000a_Person centred care"/>
    <x v="1"/>
    <s v="Telecare"/>
    <s v=""/>
    <x v="0"/>
    <s v=""/>
    <x v="0"/>
    <s v=""/>
    <s v=""/>
    <x v="2"/>
    <x v="0"/>
    <n v="80343.902816774993"/>
    <x v="1"/>
  </r>
  <r>
    <x v="2"/>
    <x v="29"/>
    <x v="4"/>
    <n v="34"/>
    <x v="29"/>
    <n v="13"/>
    <s v="Adaptations &amp; Minor Works"/>
    <s v="Preventing impact on the acute_x000a_Protecting social care_x000a_Supporting effective discharge_x000a_Improving patient experience_x000a_Person centred care"/>
    <x v="13"/>
    <s v="Discretionary use of DFG - including small adaptations"/>
    <s v=""/>
    <x v="0"/>
    <s v=""/>
    <x v="0"/>
    <s v=""/>
    <s v=""/>
    <x v="1"/>
    <x v="0"/>
    <n v="1041075.9238229999"/>
    <x v="1"/>
  </r>
  <r>
    <x v="2"/>
    <x v="29"/>
    <x v="4"/>
    <n v="35"/>
    <x v="29"/>
    <n v="11"/>
    <s v="Early Supported Discharge"/>
    <s v="Preventing impact on the acute_x000a_Supporting effective discharge_x000a_Improving patient experience_x000a_Person centred care"/>
    <x v="8"/>
    <s v="Early Discharge Planning"/>
    <s v=""/>
    <x v="1"/>
    <s v=""/>
    <x v="6"/>
    <s v=""/>
    <s v=""/>
    <x v="3"/>
    <x v="0"/>
    <n v="344950.47989999998"/>
    <x v="1"/>
  </r>
  <r>
    <x v="2"/>
    <x v="29"/>
    <x v="4"/>
    <n v="36"/>
    <x v="29"/>
    <n v="13"/>
    <s v="Falls"/>
    <s v="EHCH Framework; _x000a_a. promote independence at home; _x000a_b. decrease the length of hospital stays_x000a_c. reduce the chance of readmission to hospital_x000a_d. reduce the risk of admission to a care home._x000a_Joint approach to care_x000a_Preventing impact on the acute_x000a_Improving pat"/>
    <x v="0"/>
    <s v="Risk Stratification"/>
    <s v=""/>
    <x v="1"/>
    <s v=""/>
    <x v="6"/>
    <s v=""/>
    <s v=""/>
    <x v="3"/>
    <x v="0"/>
    <n v="141186"/>
    <x v="1"/>
  </r>
  <r>
    <x v="2"/>
    <x v="29"/>
    <x v="4"/>
    <n v="37"/>
    <x v="29"/>
    <n v="9"/>
    <s v="End of Life"/>
    <s v="Promoting patient choice_x000a_Preventing impact on the acute_x000a_Improving patient experience_x000a_Person centred care_x000a_Personalised Integrated care planning_x000a_Delivery high quality standard of EoL training "/>
    <x v="15"/>
    <s v="Physical health/wellbeing"/>
    <s v=""/>
    <x v="4"/>
    <s v=""/>
    <x v="6"/>
    <s v=""/>
    <s v=""/>
    <x v="3"/>
    <x v="0"/>
    <n v="84045.504581999994"/>
    <x v="1"/>
  </r>
  <r>
    <x v="2"/>
    <x v="29"/>
    <x v="4"/>
    <n v="38"/>
    <x v="29"/>
    <n v="2"/>
    <s v="Transforming Care"/>
    <s v="Joint approach to care_x000a_Improving patient experience_x000a_Person centred care"/>
    <x v="3"/>
    <s v="Care navigation and planning"/>
    <s v=""/>
    <x v="4"/>
    <s v=""/>
    <x v="6"/>
    <s v=""/>
    <s v=""/>
    <x v="3"/>
    <x v="0"/>
    <n v="24030.108647999998"/>
    <x v="1"/>
  </r>
  <r>
    <x v="2"/>
    <x v="29"/>
    <x v="4"/>
    <n v="39"/>
    <x v="29"/>
    <n v="1"/>
    <s v="Enhanced Health  in Care Homes"/>
    <s v="Care Elements;_x000a_1. Enhanced primary care support _x000a_2. Multi-disciplinary team (MDT) support including coordinated health and social care _x000a_3. Falls prevention, reablement, and rehabilitation including strength and balance_x000a_4. High quality palliative and end-o"/>
    <x v="16"/>
    <s v="Care home"/>
    <s v=""/>
    <x v="4"/>
    <s v=""/>
    <x v="6"/>
    <s v=""/>
    <s v=""/>
    <x v="3"/>
    <x v="0"/>
    <n v="176328"/>
    <x v="1"/>
  </r>
  <r>
    <x v="2"/>
    <x v="29"/>
    <x v="4"/>
    <n v="40"/>
    <x v="29"/>
    <n v="2"/>
    <s v="Sustaining Care Market "/>
    <s v="Please refer to the narrative plan Supporting the Luton Adult Social Care Strategy, including funding for inflationary increases, national living wage and other cost/demographic pressures"/>
    <x v="6"/>
    <s v="Other"/>
    <s v="Care Act"/>
    <x v="0"/>
    <s v=""/>
    <x v="0"/>
    <s v=""/>
    <s v=""/>
    <x v="2"/>
    <x v="3"/>
    <n v="7480913"/>
    <x v="1"/>
  </r>
  <r>
    <x v="2"/>
    <x v="29"/>
    <x v="4"/>
    <n v="41"/>
    <x v="29"/>
    <n v="3"/>
    <s v="Community and Primary Care development"/>
    <s v="Joint approach to care_x000a_Improving patient experience_x000a_Person centred care"/>
    <x v="8"/>
    <s v="Other"/>
    <s v="Admission Avoidance"/>
    <x v="5"/>
    <s v="Primary and community services"/>
    <x v="6"/>
    <s v=""/>
    <s v=""/>
    <x v="8"/>
    <x v="0"/>
    <n v="626225.41799999995"/>
    <x v="1"/>
  </r>
  <r>
    <x v="2"/>
    <x v="29"/>
    <x v="4"/>
    <n v="42"/>
    <x v="29"/>
    <n v="4"/>
    <s v="Additional Support towards S75 arrangements"/>
    <s v="Joint approach to care_x000a_Preventing impact on the acute_x000a_Improving patient experience_x000a_Person centred care"/>
    <x v="11"/>
    <s v="Other"/>
    <s v="Care Act"/>
    <x v="5"/>
    <s v="Funding  core services "/>
    <x v="6"/>
    <s v=""/>
    <s v=""/>
    <x v="8"/>
    <x v="0"/>
    <n v="261253"/>
    <x v="2"/>
  </r>
  <r>
    <x v="2"/>
    <x v="29"/>
    <x v="4"/>
    <n v="43"/>
    <x v="29"/>
    <n v="13"/>
    <s v="Falls"/>
    <s v="Luton Falls Prevention Pathway"/>
    <x v="0"/>
    <s v="Risk Stratification"/>
    <s v=""/>
    <x v="1"/>
    <s v=""/>
    <x v="6"/>
    <s v=""/>
    <s v=""/>
    <x v="8"/>
    <x v="0"/>
    <n v="253801"/>
    <x v="2"/>
  </r>
  <r>
    <x v="2"/>
    <x v="30"/>
    <x v="4"/>
    <n v="1"/>
    <x v="30"/>
    <n v="1"/>
    <s v="Hospital Team"/>
    <s v="Assessment of people discharged from Hospital on pathways 1, 2 &amp; P3 and supporting the IDT with complex and safeguarding situations as required.  "/>
    <x v="8"/>
    <s v="Multi-Disciplinary/Multi-Agency Discharge Teams supporting discharge"/>
    <s v=""/>
    <x v="0"/>
    <s v=""/>
    <x v="0"/>
    <s v=""/>
    <s v=""/>
    <x v="1"/>
    <x v="0"/>
    <n v="1064740"/>
    <x v="1"/>
  </r>
  <r>
    <x v="2"/>
    <x v="30"/>
    <x v="4"/>
    <n v="2"/>
    <x v="30"/>
    <n v="2"/>
    <s v="Intermediate Care Beds (Brook Meadows)"/>
    <s v="Short term intermediate care beds, therapy/ recovery led model of support"/>
    <x v="22"/>
    <s v="Step down (discharge to assess pathway-2)"/>
    <s v=""/>
    <x v="0"/>
    <s v=""/>
    <x v="0"/>
    <s v=""/>
    <s v=""/>
    <x v="1"/>
    <x v="0"/>
    <n v="1969867"/>
    <x v="2"/>
  </r>
  <r>
    <x v="2"/>
    <x v="30"/>
    <x v="4"/>
    <n v="3"/>
    <x v="30"/>
    <n v="3"/>
    <s v="Home Care"/>
    <s v="Personal care at home to maximise independence at home "/>
    <x v="7"/>
    <s v="Domiciliary care packages"/>
    <s v=""/>
    <x v="0"/>
    <s v=""/>
    <x v="0"/>
    <s v=""/>
    <s v=""/>
    <x v="1"/>
    <x v="0"/>
    <n v="2401165"/>
    <x v="1"/>
  </r>
  <r>
    <x v="2"/>
    <x v="30"/>
    <x v="4"/>
    <n v="4"/>
    <x v="30"/>
    <n v="4"/>
    <s v="Southend Reablement Service"/>
    <s v="Provision of reablement through therapy led goal setting"/>
    <x v="19"/>
    <s v="Reablement service accepting community and discharge referrals"/>
    <s v=""/>
    <x v="0"/>
    <s v=""/>
    <x v="0"/>
    <s v=""/>
    <s v=""/>
    <x v="1"/>
    <x v="0"/>
    <n v="770012"/>
    <x v="1"/>
  </r>
  <r>
    <x v="2"/>
    <x v="30"/>
    <x v="4"/>
    <n v="5"/>
    <x v="30"/>
    <n v="5"/>
    <s v="SED (Southend enhanced discharge) service"/>
    <s v="therapy led personal care/rehabilitation to people discharged from hospital on Pathway 1, for up to 14 days post hospital discharge"/>
    <x v="19"/>
    <s v="Reablement to support discharge -step down (Discharge to Assess pathway 1)"/>
    <s v=""/>
    <x v="0"/>
    <s v=""/>
    <x v="0"/>
    <s v=""/>
    <s v=""/>
    <x v="6"/>
    <x v="0"/>
    <n v="300000"/>
    <x v="2"/>
  </r>
  <r>
    <x v="2"/>
    <x v="30"/>
    <x v="4"/>
    <n v="6"/>
    <x v="30"/>
    <n v="6"/>
    <s v="Active Recovery (Reablement)"/>
    <s v="Contact made on day one of a person returning home with care (pathway one), enhanced OT involvement continues over the 1st week at home to ensure individual is on the right pathway and to establish the need for ongoing reablement "/>
    <x v="8"/>
    <s v="Multi-Disciplinary/Multi-Agency Discharge Teams supporting discharge"/>
    <s v=""/>
    <x v="0"/>
    <s v=""/>
    <x v="0"/>
    <s v=""/>
    <s v=""/>
    <x v="1"/>
    <x v="0"/>
    <n v="250000"/>
    <x v="1"/>
  </r>
  <r>
    <x v="2"/>
    <x v="30"/>
    <x v="4"/>
    <n v="7"/>
    <x v="30"/>
    <n v="7"/>
    <s v="Dementia Support"/>
    <s v="A community-based dementia support offer to support those living with dementia and their carers to live well and as independently as possible in the community."/>
    <x v="10"/>
    <s v="Multidisciplinary teams that are supporting independence, such as anticipatory care"/>
    <s v=""/>
    <x v="0"/>
    <s v=""/>
    <x v="0"/>
    <s v=""/>
    <s v=""/>
    <x v="1"/>
    <x v="0"/>
    <n v="250000"/>
    <x v="1"/>
  </r>
  <r>
    <x v="2"/>
    <x v="30"/>
    <x v="4"/>
    <n v="8"/>
    <x v="30"/>
    <n v="8"/>
    <s v="Microenterprise Development"/>
    <s v="Develop social community micro-enterprises to provide support in diverse ways to people in the community "/>
    <x v="17"/>
    <s v=""/>
    <s v=""/>
    <x v="0"/>
    <s v=""/>
    <x v="0"/>
    <s v=""/>
    <s v=""/>
    <x v="0"/>
    <x v="3"/>
    <n v="100000"/>
    <x v="1"/>
  </r>
  <r>
    <x v="2"/>
    <x v="30"/>
    <x v="4"/>
    <n v="9"/>
    <x v="30"/>
    <n v="9"/>
    <s v="Residential Provision"/>
    <s v="Provision of residential care for those 65 and over"/>
    <x v="16"/>
    <s v="Care home"/>
    <s v=""/>
    <x v="0"/>
    <s v=""/>
    <x v="0"/>
    <s v=""/>
    <s v=""/>
    <x v="1"/>
    <x v="3"/>
    <n v="1700000"/>
    <x v="1"/>
  </r>
  <r>
    <x v="2"/>
    <x v="30"/>
    <x v="4"/>
    <n v="10"/>
    <x v="30"/>
    <n v="10"/>
    <s v="Home Care"/>
    <s v="Personal care at home to maximise independence at home "/>
    <x v="7"/>
    <s v="Domiciliary care packages"/>
    <s v=""/>
    <x v="0"/>
    <s v=""/>
    <x v="0"/>
    <s v=""/>
    <s v=""/>
    <x v="1"/>
    <x v="3"/>
    <n v="1700000"/>
    <x v="1"/>
  </r>
  <r>
    <x v="2"/>
    <x v="30"/>
    <x v="4"/>
    <n v="11"/>
    <x v="30"/>
    <n v="11"/>
    <s v="Southend Reablement Service"/>
    <s v="Provision of reablement through therapy led goal setting"/>
    <x v="19"/>
    <s v="Reablement service accepting community and discharge referrals"/>
    <s v=""/>
    <x v="0"/>
    <s v=""/>
    <x v="0"/>
    <s v=""/>
    <s v=""/>
    <x v="1"/>
    <x v="3"/>
    <n v="770012"/>
    <x v="1"/>
  </r>
  <r>
    <x v="2"/>
    <x v="30"/>
    <x v="4"/>
    <n v="12"/>
    <x v="30"/>
    <n v="12"/>
    <s v="Learning Disability Services"/>
    <s v="Transformation of LD services and pathways to maximise choice, control and independence in the community "/>
    <x v="17"/>
    <s v=""/>
    <s v=""/>
    <x v="0"/>
    <s v=""/>
    <x v="0"/>
    <s v=""/>
    <s v=""/>
    <x v="1"/>
    <x v="3"/>
    <n v="1750000"/>
    <x v="1"/>
  </r>
  <r>
    <x v="2"/>
    <x v="30"/>
    <x v="4"/>
    <n v="13"/>
    <x v="30"/>
    <n v="13"/>
    <s v="Voluntary Community Sector Infrastructure Support"/>
    <s v="Connecting local voluntary and community organisations with each other and with strategic and systems partners"/>
    <x v="0"/>
    <s v="Social Prescribing"/>
    <s v=""/>
    <x v="0"/>
    <s v=""/>
    <x v="0"/>
    <s v=""/>
    <s v=""/>
    <x v="1"/>
    <x v="3"/>
    <n v="150000"/>
    <x v="1"/>
  </r>
  <r>
    <x v="2"/>
    <x v="30"/>
    <x v="4"/>
    <n v="14"/>
    <x v="30"/>
    <n v="14"/>
    <s v="Transformation"/>
    <s v="Range of projects which support the transformation and improvement of adult social care."/>
    <x v="9"/>
    <s v="Other"/>
    <s v="Range of projects which support the transformation and improvement of adult social care."/>
    <x v="0"/>
    <s v=""/>
    <x v="0"/>
    <s v=""/>
    <s v=""/>
    <x v="1"/>
    <x v="3"/>
    <n v="853486"/>
    <x v="1"/>
  </r>
  <r>
    <x v="2"/>
    <x v="30"/>
    <x v="4"/>
    <n v="15"/>
    <x v="30"/>
    <n v="15"/>
    <s v="Winter Support"/>
    <s v="additional capacity over winter"/>
    <x v="8"/>
    <s v="Other"/>
    <s v="additional capacity over winter"/>
    <x v="0"/>
    <s v=""/>
    <x v="0"/>
    <s v=""/>
    <s v=""/>
    <x v="1"/>
    <x v="3"/>
    <n v="774000"/>
    <x v="1"/>
  </r>
  <r>
    <x v="2"/>
    <x v="30"/>
    <x v="4"/>
    <n v="16"/>
    <x v="30"/>
    <n v="16"/>
    <s v="DFG"/>
    <s v="Home Adaptations"/>
    <x v="13"/>
    <s v="Adaptations, including statutory DFG grants"/>
    <s v=""/>
    <x v="0"/>
    <s v=""/>
    <x v="0"/>
    <s v=""/>
    <s v=""/>
    <x v="1"/>
    <x v="2"/>
    <n v="1721065"/>
    <x v="1"/>
  </r>
  <r>
    <x v="2"/>
    <x v="30"/>
    <x v="4"/>
    <n v="17"/>
    <x v="30"/>
    <n v="17"/>
    <s v="SED (Southend enhanced discharge) service"/>
    <s v="therapy led personal care/rehabilitation to people discharged from hospital on Pathway 1, for up to 14 days post hospital discharge"/>
    <x v="19"/>
    <s v="Reablement to support discharge -step down (Discharge to Assess pathway 1)"/>
    <s v=""/>
    <x v="0"/>
    <s v=""/>
    <x v="0"/>
    <s v=""/>
    <s v=""/>
    <x v="6"/>
    <x v="4"/>
    <n v="400000"/>
    <x v="2"/>
  </r>
  <r>
    <x v="2"/>
    <x v="30"/>
    <x v="4"/>
    <n v="18"/>
    <x v="30"/>
    <n v="18"/>
    <s v="Carers Contract"/>
    <s v="Unpaid carers support service providing practical and emotional support"/>
    <x v="12"/>
    <s v="Other"/>
    <s v="Unpaid carers support service providing practical and emotional support"/>
    <x v="0"/>
    <s v=""/>
    <x v="0"/>
    <s v=""/>
    <s v=""/>
    <x v="0"/>
    <x v="0"/>
    <n v="150000"/>
    <x v="1"/>
  </r>
  <r>
    <x v="2"/>
    <x v="30"/>
    <x v="4"/>
    <n v="19"/>
    <x v="30"/>
    <n v="19"/>
    <s v="Integrated Community Teams"/>
    <s v="The provision of community based health services"/>
    <x v="10"/>
    <s v="Integrated neighbourhood services"/>
    <s v=""/>
    <x v="1"/>
    <s v=""/>
    <x v="6"/>
    <s v=""/>
    <s v=""/>
    <x v="3"/>
    <x v="0"/>
    <n v="2454810"/>
    <x v="1"/>
  </r>
  <r>
    <x v="2"/>
    <x v="30"/>
    <x v="4"/>
    <n v="20"/>
    <x v="30"/>
    <n v="20"/>
    <s v="Collaborative Care Team"/>
    <s v="The provision of community based health services"/>
    <x v="22"/>
    <s v="Step down (discharge to assess pathway-2)"/>
    <s v=""/>
    <x v="1"/>
    <s v=""/>
    <x v="6"/>
    <s v=""/>
    <s v=""/>
    <x v="3"/>
    <x v="0"/>
    <n v="177685"/>
    <x v="1"/>
  </r>
  <r>
    <x v="2"/>
    <x v="30"/>
    <x v="4"/>
    <n v="21"/>
    <x v="30"/>
    <n v="21"/>
    <s v="SPOR (Health Element)"/>
    <s v="The provision of community based health services"/>
    <x v="3"/>
    <s v="Care navigation and planning"/>
    <s v=""/>
    <x v="1"/>
    <s v=""/>
    <x v="6"/>
    <s v=""/>
    <s v=""/>
    <x v="3"/>
    <x v="0"/>
    <n v="117782"/>
    <x v="1"/>
  </r>
  <r>
    <x v="2"/>
    <x v="30"/>
    <x v="4"/>
    <n v="22"/>
    <x v="30"/>
    <n v="22"/>
    <s v="Tissue Viability"/>
    <s v="The provision of community based health services"/>
    <x v="10"/>
    <s v="Multidisciplinary teams that are supporting independence, such as anticipatory care"/>
    <s v=""/>
    <x v="1"/>
    <s v=""/>
    <x v="6"/>
    <s v=""/>
    <s v=""/>
    <x v="3"/>
    <x v="0"/>
    <n v="52178"/>
    <x v="1"/>
  </r>
  <r>
    <x v="2"/>
    <x v="30"/>
    <x v="4"/>
    <n v="23"/>
    <x v="30"/>
    <n v="23"/>
    <s v="Leg Ulcer"/>
    <s v="The provision of community based health services"/>
    <x v="10"/>
    <s v="Multidisciplinary teams that are supporting independence, such as anticipatory care"/>
    <s v=""/>
    <x v="1"/>
    <s v=""/>
    <x v="6"/>
    <s v=""/>
    <s v=""/>
    <x v="3"/>
    <x v="0"/>
    <n v="111177"/>
    <x v="1"/>
  </r>
  <r>
    <x v="2"/>
    <x v="30"/>
    <x v="4"/>
    <n v="24"/>
    <x v="30"/>
    <n v="24"/>
    <s v="Stroke (Community Service)"/>
    <s v="The provision of community based health services"/>
    <x v="22"/>
    <s v="Step down (discharge to assess pathway-2)"/>
    <s v=""/>
    <x v="1"/>
    <s v=""/>
    <x v="6"/>
    <s v=""/>
    <s v=""/>
    <x v="3"/>
    <x v="0"/>
    <n v="169624"/>
    <x v="1"/>
  </r>
  <r>
    <x v="2"/>
    <x v="30"/>
    <x v="4"/>
    <n v="25"/>
    <x v="30"/>
    <n v="25"/>
    <s v="Pressure Relieving Equipment"/>
    <s v="The provision of community based health services"/>
    <x v="1"/>
    <s v="Community based equipment"/>
    <s v=""/>
    <x v="1"/>
    <s v=""/>
    <x v="6"/>
    <s v=""/>
    <s v=""/>
    <x v="3"/>
    <x v="0"/>
    <n v="145488"/>
    <x v="1"/>
  </r>
  <r>
    <x v="2"/>
    <x v="30"/>
    <x v="4"/>
    <n v="26"/>
    <x v="30"/>
    <n v="26"/>
    <s v="Continence"/>
    <s v="The provision of community based health services"/>
    <x v="10"/>
    <s v="Multidisciplinary teams that are supporting independence, such as anticipatory care"/>
    <s v=""/>
    <x v="1"/>
    <s v=""/>
    <x v="6"/>
    <s v=""/>
    <s v=""/>
    <x v="3"/>
    <x v="0"/>
    <n v="536084"/>
    <x v="1"/>
  </r>
  <r>
    <x v="2"/>
    <x v="30"/>
    <x v="4"/>
    <n v="27"/>
    <x v="30"/>
    <n v="27"/>
    <s v="Wheelchair Services"/>
    <s v="The provision of community based health services"/>
    <x v="1"/>
    <s v="Community based equipment"/>
    <s v=""/>
    <x v="1"/>
    <s v=""/>
    <x v="6"/>
    <s v=""/>
    <s v=""/>
    <x v="3"/>
    <x v="0"/>
    <n v="550939"/>
    <x v="1"/>
  </r>
  <r>
    <x v="2"/>
    <x v="30"/>
    <x v="4"/>
    <n v="28"/>
    <x v="30"/>
    <n v="28"/>
    <s v="Occupational Therapy"/>
    <s v="The provision of community based health services"/>
    <x v="10"/>
    <s v="Multidisciplinary teams that are supporting independence, such as anticipatory care"/>
    <s v=""/>
    <x v="1"/>
    <s v=""/>
    <x v="6"/>
    <s v=""/>
    <s v=""/>
    <x v="3"/>
    <x v="0"/>
    <n v="644366"/>
    <x v="1"/>
  </r>
  <r>
    <x v="2"/>
    <x v="30"/>
    <x v="4"/>
    <n v="29"/>
    <x v="30"/>
    <n v="29"/>
    <s v="SWIFT/UCRT Original"/>
    <s v="The provision of community based health services"/>
    <x v="22"/>
    <s v="Rapid/Crisis Response"/>
    <s v=""/>
    <x v="1"/>
    <s v=""/>
    <x v="6"/>
    <s v=""/>
    <s v=""/>
    <x v="3"/>
    <x v="0"/>
    <n v="494852"/>
    <x v="1"/>
  </r>
  <r>
    <x v="2"/>
    <x v="30"/>
    <x v="4"/>
    <n v="30"/>
    <x v="30"/>
    <n v="30"/>
    <s v="Enhanced Heart Failure"/>
    <s v="The provision of community based health services"/>
    <x v="10"/>
    <s v="Multidisciplinary teams that are supporting independence, such as anticipatory care"/>
    <s v=""/>
    <x v="1"/>
    <s v=""/>
    <x v="6"/>
    <s v=""/>
    <s v=""/>
    <x v="3"/>
    <x v="0"/>
    <n v="87564"/>
    <x v="1"/>
  </r>
  <r>
    <x v="2"/>
    <x v="30"/>
    <x v="4"/>
    <n v="31"/>
    <x v="30"/>
    <n v="31"/>
    <s v="Older People Community Mental Health Teams (inc. Assessment Service)"/>
    <s v="The provision of community based health services"/>
    <x v="10"/>
    <s v="Multidisciplinary teams that are supporting independence, such as anticipatory care"/>
    <s v=""/>
    <x v="2"/>
    <s v=""/>
    <x v="6"/>
    <s v=""/>
    <s v=""/>
    <x v="5"/>
    <x v="0"/>
    <n v="937589"/>
    <x v="1"/>
  </r>
  <r>
    <x v="2"/>
    <x v="30"/>
    <x v="4"/>
    <n v="32"/>
    <x v="30"/>
    <n v="32"/>
    <s v="Dementia Intensive Support Team"/>
    <s v="The provision of community based health services"/>
    <x v="22"/>
    <s v="Step up"/>
    <s v=""/>
    <x v="2"/>
    <s v=""/>
    <x v="6"/>
    <s v=""/>
    <s v=""/>
    <x v="5"/>
    <x v="0"/>
    <n v="232265"/>
    <x v="1"/>
  </r>
  <r>
    <x v="2"/>
    <x v="30"/>
    <x v="4"/>
    <n v="33"/>
    <x v="30"/>
    <n v="33"/>
    <s v="Older People Day Care (Mental Health)"/>
    <s v="The provision of community based health services"/>
    <x v="10"/>
    <s v="Multidisciplinary teams that are supporting independence, such as anticipatory care"/>
    <s v=""/>
    <x v="2"/>
    <s v=""/>
    <x v="6"/>
    <s v=""/>
    <s v=""/>
    <x v="5"/>
    <x v="0"/>
    <n v="203818"/>
    <x v="1"/>
  </r>
  <r>
    <x v="2"/>
    <x v="30"/>
    <x v="4"/>
    <n v="34"/>
    <x v="30"/>
    <n v="34"/>
    <s v="Reablement Beds"/>
    <s v="The provision of community based health services"/>
    <x v="22"/>
    <s v="Step down (discharge to assess pathway-2)"/>
    <s v=""/>
    <x v="2"/>
    <s v=""/>
    <x v="6"/>
    <s v=""/>
    <s v=""/>
    <x v="5"/>
    <x v="0"/>
    <n v="326764"/>
    <x v="1"/>
  </r>
  <r>
    <x v="2"/>
    <x v="30"/>
    <x v="4"/>
    <n v="35"/>
    <x v="30"/>
    <n v="35"/>
    <s v="Havens Hospice Grant"/>
    <s v="End of Life Services"/>
    <x v="11"/>
    <s v=""/>
    <s v="End of Life Care"/>
    <x v="5"/>
    <s v="Hospice"/>
    <x v="6"/>
    <s v=""/>
    <s v=""/>
    <x v="0"/>
    <x v="0"/>
    <n v="572846"/>
    <x v="1"/>
  </r>
  <r>
    <x v="2"/>
    <x v="30"/>
    <x v="4"/>
    <n v="36"/>
    <x v="30"/>
    <n v="36"/>
    <s v="Carers"/>
    <s v="Carers Services"/>
    <x v="3"/>
    <s v="Other"/>
    <s v="Carers Service"/>
    <x v="5"/>
    <s v="Carers"/>
    <x v="6"/>
    <s v=""/>
    <s v=""/>
    <x v="3"/>
    <x v="0"/>
    <n v="150000"/>
    <x v="1"/>
  </r>
  <r>
    <x v="2"/>
    <x v="31"/>
    <x v="4"/>
    <n v="1"/>
    <x v="31"/>
    <n v="2"/>
    <s v="Out of Hospital Community Integration"/>
    <s v="Older Adults Wellbeing Service - Community Geriatricians "/>
    <x v="0"/>
    <s v="Risk Stratification"/>
    <s v="0"/>
    <x v="1"/>
    <s v="0"/>
    <x v="0"/>
    <s v=""/>
    <s v=""/>
    <x v="3"/>
    <x v="0"/>
    <n v="188339.41"/>
    <x v="1"/>
  </r>
  <r>
    <x v="2"/>
    <x v="31"/>
    <x v="4"/>
    <n v="2"/>
    <x v="31"/>
    <n v="2"/>
    <s v="Out of Hospital Community Integration"/>
    <s v="Day Hospital Assessment "/>
    <x v="10"/>
    <s v="Other"/>
    <s v="Community service to support reduced admissions"/>
    <x v="1"/>
    <s v="0"/>
    <x v="0"/>
    <s v=""/>
    <s v=""/>
    <x v="3"/>
    <x v="0"/>
    <n v="841637.78"/>
    <x v="1"/>
  </r>
  <r>
    <x v="2"/>
    <x v="31"/>
    <x v="4"/>
    <n v="3"/>
    <x v="31"/>
    <n v="2"/>
    <s v="Out of Hospital Community Integration"/>
    <s v="Integrated Community Team (ICT) "/>
    <x v="10"/>
    <s v="Other"/>
    <s v="Anticipitary Intergrated Care Service"/>
    <x v="1"/>
    <s v="0"/>
    <x v="6"/>
    <s v=""/>
    <s v=""/>
    <x v="3"/>
    <x v="0"/>
    <n v="4772300.3"/>
    <x v="1"/>
  </r>
  <r>
    <x v="2"/>
    <x v="31"/>
    <x v="4"/>
    <n v="4"/>
    <x v="31"/>
    <n v="2"/>
    <s v="Out of Hospital Community Integration"/>
    <s v="Long term conditions - community diabetes etc"/>
    <x v="10"/>
    <s v="Other"/>
    <s v="Anticipitary Intergrated Care Service"/>
    <x v="0"/>
    <s v="0"/>
    <x v="0"/>
    <s v=""/>
    <s v=""/>
    <x v="3"/>
    <x v="0"/>
    <n v="440248.94"/>
    <x v="1"/>
  </r>
  <r>
    <x v="2"/>
    <x v="31"/>
    <x v="4"/>
    <n v="5"/>
    <x v="31"/>
    <n v="2"/>
    <s v="Out of Hospital Community Integration"/>
    <s v="Primary Care MDT Co-ordination "/>
    <x v="3"/>
    <s v="Other"/>
    <s v="Care Coordination"/>
    <x v="1"/>
    <s v="0"/>
    <x v="0"/>
    <s v=""/>
    <s v=""/>
    <x v="3"/>
    <x v="6"/>
    <n v="51094.01"/>
    <x v="1"/>
  </r>
  <r>
    <x v="2"/>
    <x v="31"/>
    <x v="4"/>
    <n v="6"/>
    <x v="31"/>
    <n v="2"/>
    <s v="Out of Hospital Community Integration"/>
    <s v="RRAS"/>
    <x v="22"/>
    <s v="Rapid/Crisis Response"/>
    <s v="0"/>
    <x v="0"/>
    <s v="0"/>
    <x v="0"/>
    <s v=""/>
    <s v=""/>
    <x v="1"/>
    <x v="0"/>
    <n v="196421"/>
    <x v="1"/>
  </r>
  <r>
    <x v="2"/>
    <x v="31"/>
    <x v="4"/>
    <n v="7"/>
    <x v="31"/>
    <n v="2"/>
    <s v="Out of Hospital Community Integration"/>
    <s v="RRAS"/>
    <x v="22"/>
    <s v="Rapid/Crisis Response"/>
    <s v="0"/>
    <x v="0"/>
    <s v="0"/>
    <x v="0"/>
    <s v=""/>
    <s v=""/>
    <x v="1"/>
    <x v="0"/>
    <n v="573792.82999999996"/>
    <x v="1"/>
  </r>
  <r>
    <x v="2"/>
    <x v="31"/>
    <x v="4"/>
    <n v="8"/>
    <x v="31"/>
    <n v="2"/>
    <s v="Out of Hospital Community Integration"/>
    <s v="RRAS"/>
    <x v="22"/>
    <s v="Rapid/Crisis Response"/>
    <s v=""/>
    <x v="0"/>
    <s v=""/>
    <x v="0"/>
    <s v=""/>
    <s v=""/>
    <x v="1"/>
    <x v="4"/>
    <n v="106060.23"/>
    <x v="1"/>
  </r>
  <r>
    <x v="2"/>
    <x v="31"/>
    <x v="4"/>
    <n v="9"/>
    <x v="31"/>
    <n v="2"/>
    <s v="Out of Hospital Community Integration"/>
    <s v="RRAS - Dementia Nurses"/>
    <x v="22"/>
    <s v="Rapid/Crisis Response"/>
    <s v="0"/>
    <x v="2"/>
    <s v="0"/>
    <x v="6"/>
    <s v=""/>
    <s v=""/>
    <x v="3"/>
    <x v="0"/>
    <n v="88676.38"/>
    <x v="1"/>
  </r>
  <r>
    <x v="2"/>
    <x v="31"/>
    <x v="4"/>
    <n v="10"/>
    <x v="31"/>
    <n v="2"/>
    <s v="Out of Hospital Community Integration"/>
    <s v="Telehealth"/>
    <x v="1"/>
    <s v="Telecare"/>
    <s v="0"/>
    <x v="1"/>
    <s v="0"/>
    <x v="6"/>
    <s v=""/>
    <s v=""/>
    <x v="2"/>
    <x v="0"/>
    <n v="33065.21"/>
    <x v="1"/>
  </r>
  <r>
    <x v="2"/>
    <x v="31"/>
    <x v="4"/>
    <n v="11"/>
    <x v="31"/>
    <n v="2"/>
    <s v="Out of Hospital Community Integration"/>
    <s v="Carers Grant"/>
    <x v="12"/>
    <s v="Respite services"/>
    <s v="0"/>
    <x v="0"/>
    <s v="0"/>
    <x v="6"/>
    <s v=""/>
    <s v=""/>
    <x v="1"/>
    <x v="0"/>
    <n v="178000"/>
    <x v="1"/>
  </r>
  <r>
    <x v="2"/>
    <x v="31"/>
    <x v="4"/>
    <n v="12"/>
    <x v="31"/>
    <n v="2"/>
    <s v="Out of Hospital Community Integration"/>
    <s v="Carers Grant"/>
    <x v="12"/>
    <s v="Respite services"/>
    <s v=""/>
    <x v="0"/>
    <s v=""/>
    <x v="6"/>
    <s v=""/>
    <s v=""/>
    <x v="1"/>
    <x v="4"/>
    <n v="54900"/>
    <x v="1"/>
  </r>
  <r>
    <x v="2"/>
    <x v="31"/>
    <x v="4"/>
    <n v="13"/>
    <x v="31"/>
    <n v="2"/>
    <s v="Out of Hospital Community Integration"/>
    <s v="Carers Grant"/>
    <x v="12"/>
    <s v="Respite services"/>
    <s v="0"/>
    <x v="0"/>
    <s v="0"/>
    <x v="6"/>
    <s v=""/>
    <s v=""/>
    <x v="1"/>
    <x v="3"/>
    <n v="20404"/>
    <x v="1"/>
  </r>
  <r>
    <x v="2"/>
    <x v="31"/>
    <x v="4"/>
    <n v="14"/>
    <x v="31"/>
    <n v="2"/>
    <s v="Out of Hospital Community Integration"/>
    <s v="Community Based Social Work"/>
    <x v="10"/>
    <s v="Other"/>
    <s v="0"/>
    <x v="0"/>
    <s v="0"/>
    <x v="0"/>
    <s v=""/>
    <s v=""/>
    <x v="1"/>
    <x v="3"/>
    <n v="60456.32"/>
    <x v="1"/>
  </r>
  <r>
    <x v="2"/>
    <x v="31"/>
    <x v="4"/>
    <n v="15"/>
    <x v="31"/>
    <n v="2"/>
    <s v="Out of Hospital Community Integration"/>
    <s v="Community Led Support (previously Fieldwork)"/>
    <x v="0"/>
    <s v="Other"/>
    <s v="0"/>
    <x v="0"/>
    <s v="0"/>
    <x v="0"/>
    <s v=""/>
    <s v=""/>
    <x v="1"/>
    <x v="0"/>
    <n v="560783"/>
    <x v="1"/>
  </r>
  <r>
    <x v="2"/>
    <x v="31"/>
    <x v="4"/>
    <n v="16"/>
    <x v="31"/>
    <n v="2"/>
    <s v="Out of Hospital Community Integration"/>
    <s v="Community Led Support (previously Fieldwork)"/>
    <x v="0"/>
    <s v="Other"/>
    <s v="0"/>
    <x v="0"/>
    <s v="0"/>
    <x v="0"/>
    <s v=""/>
    <s v=""/>
    <x v="1"/>
    <x v="3"/>
    <n v="275732.47999999998"/>
    <x v="1"/>
  </r>
  <r>
    <x v="2"/>
    <x v="31"/>
    <x v="4"/>
    <n v="17"/>
    <x v="31"/>
    <n v="2"/>
    <s v="Out of Hospital Community Integration"/>
    <s v="Community Led Support (previously Fieldwork)"/>
    <x v="0"/>
    <s v="Other"/>
    <s v="0"/>
    <x v="0"/>
    <s v=""/>
    <x v="0"/>
    <s v=""/>
    <s v=""/>
    <x v="1"/>
    <x v="4"/>
    <n v="1437759"/>
    <x v="1"/>
  </r>
  <r>
    <x v="2"/>
    <x v="31"/>
    <x v="4"/>
    <n v="18"/>
    <x v="31"/>
    <n v="2"/>
    <s v="Out of Hospital Community Integration"/>
    <s v="Day Care Services "/>
    <x v="0"/>
    <s v="Other"/>
    <s v="0"/>
    <x v="0"/>
    <s v=""/>
    <x v="0"/>
    <s v=""/>
    <s v=""/>
    <x v="1"/>
    <x v="4"/>
    <n v="243994.98"/>
    <x v="1"/>
  </r>
  <r>
    <x v="2"/>
    <x v="31"/>
    <x v="4"/>
    <n v="19"/>
    <x v="31"/>
    <n v="2"/>
    <s v="Out of Hospital Community Integration"/>
    <s v="Direct Payments"/>
    <x v="17"/>
    <s v="0"/>
    <s v="0"/>
    <x v="0"/>
    <s v="0"/>
    <x v="0"/>
    <s v=""/>
    <s v=""/>
    <x v="1"/>
    <x v="0"/>
    <n v="31031"/>
    <x v="1"/>
  </r>
  <r>
    <x v="2"/>
    <x v="31"/>
    <x v="4"/>
    <n v="20"/>
    <x v="31"/>
    <n v="2"/>
    <s v="Out of Hospital Community Integration"/>
    <s v="Direct Payments"/>
    <x v="17"/>
    <s v=""/>
    <s v=""/>
    <x v="0"/>
    <s v=""/>
    <x v="0"/>
    <s v=""/>
    <s v=""/>
    <x v="1"/>
    <x v="4"/>
    <n v="31979.09"/>
    <x v="1"/>
  </r>
  <r>
    <x v="2"/>
    <x v="31"/>
    <x v="4"/>
    <n v="21"/>
    <x v="31"/>
    <n v="2"/>
    <s v="Out of Hospital Community Integration"/>
    <s v="Mental Health Support"/>
    <x v="10"/>
    <s v="Multidisciplinary teams that are supporting independence, such as anticipatory care"/>
    <s v="0"/>
    <x v="2"/>
    <s v="0"/>
    <x v="0"/>
    <s v=""/>
    <s v=""/>
    <x v="3"/>
    <x v="0"/>
    <n v="188515"/>
    <x v="1"/>
  </r>
  <r>
    <x v="2"/>
    <x v="31"/>
    <x v="4"/>
    <n v="22"/>
    <x v="31"/>
    <n v="2"/>
    <s v="Out of Hospital Community Integration"/>
    <s v="RRAS - Community Carers Element"/>
    <x v="22"/>
    <s v="Rapid/Crisis Response"/>
    <s v="0"/>
    <x v="1"/>
    <s v="0"/>
    <x v="6"/>
    <s v=""/>
    <s v=""/>
    <x v="3"/>
    <x v="0"/>
    <n v="95378.61"/>
    <x v="1"/>
  </r>
  <r>
    <x v="2"/>
    <x v="31"/>
    <x v="4"/>
    <n v="23"/>
    <x v="31"/>
    <n v="2"/>
    <s v="Out of Hospital Community Integration"/>
    <s v="Community Psychiatric Nurse"/>
    <x v="10"/>
    <s v="Low level support for simple hospital discharges (Discharge to Assess pathway 0)"/>
    <s v="0"/>
    <x v="2"/>
    <s v="0"/>
    <x v="0"/>
    <s v=""/>
    <s v=""/>
    <x v="1"/>
    <x v="3"/>
    <n v="66801"/>
    <x v="1"/>
  </r>
  <r>
    <x v="2"/>
    <x v="31"/>
    <x v="4"/>
    <n v="24"/>
    <x v="31"/>
    <n v="2"/>
    <s v="Out of Hospital Community Integration"/>
    <s v="RRAS - Community Carers Element"/>
    <x v="22"/>
    <s v="Rapid/Crisis Response"/>
    <s v="0"/>
    <x v="1"/>
    <s v="0"/>
    <x v="6"/>
    <s v=""/>
    <s v=""/>
    <x v="3"/>
    <x v="3"/>
    <n v="7898.77"/>
    <x v="1"/>
  </r>
  <r>
    <x v="2"/>
    <x v="31"/>
    <x v="4"/>
    <n v="25"/>
    <x v="31"/>
    <n v="2"/>
    <s v="Out of Hospital Community Integration"/>
    <s v="ASC Community Teams (previoulsy Dom Care &amp; Reablement)"/>
    <x v="7"/>
    <s v="Domiciliary care to support hospital discharge (Discharge to Assess pathway 1)"/>
    <s v="0"/>
    <x v="0"/>
    <s v="0"/>
    <x v="0"/>
    <s v=""/>
    <s v=""/>
    <x v="1"/>
    <x v="3"/>
    <n v="2258780"/>
    <x v="1"/>
  </r>
  <r>
    <x v="2"/>
    <x v="31"/>
    <x v="4"/>
    <n v="26"/>
    <x v="31"/>
    <n v="2"/>
    <s v="Out of Hospital Community Integration"/>
    <s v="Residential Placements - External Purchasing"/>
    <x v="16"/>
    <s v="Care Home"/>
    <s v="0"/>
    <x v="0"/>
    <s v="0"/>
    <x v="6"/>
    <s v=""/>
    <s v=""/>
    <x v="2"/>
    <x v="0"/>
    <n v="2096099"/>
    <x v="1"/>
  </r>
  <r>
    <x v="2"/>
    <x v="31"/>
    <x v="4"/>
    <n v="27"/>
    <x v="31"/>
    <n v="2"/>
    <s v="Out of Hospital Community Integration"/>
    <s v="Residential Placements - External Purchasing"/>
    <x v="16"/>
    <s v="Care Home"/>
    <s v=""/>
    <x v="0"/>
    <s v=""/>
    <x v="6"/>
    <s v=""/>
    <s v=""/>
    <x v="2"/>
    <x v="4"/>
    <n v="6516585.5"/>
    <x v="1"/>
  </r>
  <r>
    <x v="2"/>
    <x v="31"/>
    <x v="4"/>
    <n v="28"/>
    <x v="31"/>
    <n v="2"/>
    <s v="Out of Hospital Community Integration"/>
    <s v="Residential Placements - External Purchasing"/>
    <x v="16"/>
    <s v="Care Home"/>
    <s v="0"/>
    <x v="0"/>
    <s v="0"/>
    <x v="6"/>
    <s v=""/>
    <s v=""/>
    <x v="2"/>
    <x v="3"/>
    <n v="1131063"/>
    <x v="1"/>
  </r>
  <r>
    <x v="2"/>
    <x v="31"/>
    <x v="4"/>
    <n v="29"/>
    <x v="31"/>
    <n v="2"/>
    <s v="Out of Hospital Community Integration"/>
    <s v="Extra Care Housing"/>
    <x v="2"/>
    <s v=""/>
    <s v=""/>
    <x v="0"/>
    <s v=""/>
    <x v="0"/>
    <s v=""/>
    <s v=""/>
    <x v="2"/>
    <x v="4"/>
    <n v="624408.4"/>
    <x v="1"/>
  </r>
  <r>
    <x v="2"/>
    <x v="31"/>
    <x v="4"/>
    <n v="30"/>
    <x v="31"/>
    <n v="2"/>
    <s v="Out of Hospital Community Integration"/>
    <s v="Integrated Care Director"/>
    <x v="9"/>
    <s v="Programme management"/>
    <s v=""/>
    <x v="0"/>
    <s v=""/>
    <x v="6"/>
    <s v=""/>
    <s v=""/>
    <x v="1"/>
    <x v="4"/>
    <n v="99988"/>
    <x v="1"/>
  </r>
  <r>
    <x v="2"/>
    <x v="31"/>
    <x v="4"/>
    <n v="31"/>
    <x v="31"/>
    <n v="2"/>
    <s v="Out of Hospital Community Integration"/>
    <s v="Mental Health Support"/>
    <x v="10"/>
    <s v="Multidisciplinary teams that are supporting independence, such as anticipatory care"/>
    <s v=""/>
    <x v="2"/>
    <s v=""/>
    <x v="0"/>
    <s v=""/>
    <s v=""/>
    <x v="3"/>
    <x v="4"/>
    <n v="368469.38"/>
    <x v="1"/>
  </r>
  <r>
    <x v="2"/>
    <x v="31"/>
    <x v="4"/>
    <n v="32"/>
    <x v="31"/>
    <n v="2"/>
    <s v="Out of Hospital Community Integration"/>
    <s v="RRAS Joint manager &amp; admin support (recurrent)"/>
    <x v="9"/>
    <s v="Workforce development"/>
    <s v="0"/>
    <x v="5"/>
    <s v="Integrated post"/>
    <x v="6"/>
    <s v=""/>
    <s v=""/>
    <x v="1"/>
    <x v="3"/>
    <n v="49983.68"/>
    <x v="1"/>
  </r>
  <r>
    <x v="2"/>
    <x v="31"/>
    <x v="4"/>
    <n v="33"/>
    <x v="31"/>
    <n v="2"/>
    <s v="Out of Hospital Community Integration"/>
    <s v="Safeguarding Team"/>
    <x v="6"/>
    <s v="Other"/>
    <s v="Adult Safeguarding"/>
    <x v="0"/>
    <s v=""/>
    <x v="6"/>
    <s v=""/>
    <s v=""/>
    <x v="1"/>
    <x v="4"/>
    <n v="604406.66"/>
    <x v="1"/>
  </r>
  <r>
    <x v="2"/>
    <x v="31"/>
    <x v="4"/>
    <n v="34"/>
    <x v="31"/>
    <n v="2"/>
    <s v="Out of Hospital Community Integration"/>
    <s v="Thurrock First"/>
    <x v="3"/>
    <s v="Care navigation and planning"/>
    <s v=""/>
    <x v="0"/>
    <s v=""/>
    <x v="0"/>
    <s v=""/>
    <s v=""/>
    <x v="1"/>
    <x v="4"/>
    <n v="494178"/>
    <x v="1"/>
  </r>
  <r>
    <x v="2"/>
    <x v="31"/>
    <x v="4"/>
    <n v="35"/>
    <x v="31"/>
    <n v="2"/>
    <s v="Out of Hospital Community Integration"/>
    <s v="Thurrock First"/>
    <x v="3"/>
    <s v="Care navigation and planning"/>
    <s v="0"/>
    <x v="0"/>
    <s v="0"/>
    <x v="0"/>
    <s v=""/>
    <s v=""/>
    <x v="1"/>
    <x v="0"/>
    <n v="2377.44"/>
    <x v="1"/>
  </r>
  <r>
    <x v="2"/>
    <x v="31"/>
    <x v="4"/>
    <n v="36"/>
    <x v="31"/>
    <n v="2"/>
    <s v="Out of Hospital Community Integration"/>
    <s v="Thurrock First"/>
    <x v="3"/>
    <s v="Care navigation and planning"/>
    <s v="0"/>
    <x v="0"/>
    <s v="0"/>
    <x v="0"/>
    <s v=""/>
    <s v=""/>
    <x v="1"/>
    <x v="6"/>
    <n v="34201.56"/>
    <x v="1"/>
  </r>
  <r>
    <x v="2"/>
    <x v="31"/>
    <x v="4"/>
    <n v="37"/>
    <x v="31"/>
    <n v="4"/>
    <s v="Disabled Facilities Grant"/>
    <s v="Disabled Facilities Grant &amp; Social Care Capital Grant"/>
    <x v="13"/>
    <s v="Adaptations, including statutory DFG grants"/>
    <s v="0"/>
    <x v="0"/>
    <s v="0"/>
    <x v="0"/>
    <s v=""/>
    <s v=""/>
    <x v="2"/>
    <x v="2"/>
    <n v="1318524"/>
    <x v="1"/>
  </r>
  <r>
    <x v="2"/>
    <x v="31"/>
    <x v="4"/>
    <n v="38"/>
    <x v="31"/>
    <n v="3"/>
    <s v="Good Discharge"/>
    <s v="Mayflower -Intermediate Care Beds"/>
    <x v="22"/>
    <s v="Step down (discharge to assess pathway-2)"/>
    <s v="0"/>
    <x v="1"/>
    <s v="0"/>
    <x v="0"/>
    <s v=""/>
    <s v=""/>
    <x v="3"/>
    <x v="6"/>
    <n v="3758204.03"/>
    <x v="1"/>
  </r>
  <r>
    <x v="2"/>
    <x v="31"/>
    <x v="4"/>
    <n v="39"/>
    <x v="31"/>
    <n v="3"/>
    <s v="Good Discharge"/>
    <s v="Reablement Team - Social Workers "/>
    <x v="22"/>
    <s v="Other"/>
    <s v="Reablement/Rehabilitation Services"/>
    <x v="1"/>
    <s v="0"/>
    <x v="0"/>
    <s v=""/>
    <s v=""/>
    <x v="1"/>
    <x v="0"/>
    <n v="116957.18"/>
    <x v="1"/>
  </r>
  <r>
    <x v="2"/>
    <x v="31"/>
    <x v="4"/>
    <n v="40"/>
    <x v="31"/>
    <n v="3"/>
    <s v="Good Discharge"/>
    <s v="St Lukes Discharge to Assess"/>
    <x v="3"/>
    <s v="Care navigation and planning"/>
    <s v="0"/>
    <x v="1"/>
    <s v="0"/>
    <x v="0"/>
    <s v=""/>
    <s v=""/>
    <x v="0"/>
    <x v="0"/>
    <n v="590426"/>
    <x v="1"/>
  </r>
  <r>
    <x v="2"/>
    <x v="31"/>
    <x v="4"/>
    <n v="41"/>
    <x v="31"/>
    <n v="3"/>
    <s v="Good Discharge"/>
    <s v="Medical Cover to support discharge over weekends"/>
    <x v="8"/>
    <s v="Flexible working patterns (including 7 day working)"/>
    <s v="0"/>
    <x v="1"/>
    <s v="0"/>
    <x v="0"/>
    <s v=""/>
    <s v=""/>
    <x v="3"/>
    <x v="3"/>
    <n v="25470.98"/>
    <x v="1"/>
  </r>
  <r>
    <x v="2"/>
    <x v="31"/>
    <x v="4"/>
    <n v="42"/>
    <x v="31"/>
    <n v="3"/>
    <s v="Good Discharge"/>
    <s v="Older Adults Wellbeing Service - Physio &amp; OT"/>
    <x v="10"/>
    <s v="Multidisciplinary teams that are supporting independence, such as anticipatory care"/>
    <s v="0"/>
    <x v="1"/>
    <s v="0"/>
    <x v="0"/>
    <s v=""/>
    <s v=""/>
    <x v="1"/>
    <x v="0"/>
    <n v="110831.92"/>
    <x v="1"/>
  </r>
  <r>
    <x v="2"/>
    <x v="31"/>
    <x v="4"/>
    <n v="43"/>
    <x v="31"/>
    <n v="3"/>
    <s v="Good Discharge"/>
    <s v="Bridging services - from acute into community"/>
    <x v="22"/>
    <s v="Step down (discharge to assess pathway-2)"/>
    <s v="0"/>
    <x v="0"/>
    <s v="0"/>
    <x v="0"/>
    <s v=""/>
    <s v=""/>
    <x v="1"/>
    <x v="3"/>
    <n v="216275"/>
    <x v="1"/>
  </r>
  <r>
    <x v="2"/>
    <x v="31"/>
    <x v="4"/>
    <n v="44"/>
    <x v="31"/>
    <n v="3"/>
    <s v="Good Discharge"/>
    <s v="Collins House Residential Care Home"/>
    <x v="22"/>
    <s v="Step down (discharge to assess pathway-2)"/>
    <s v="0"/>
    <x v="1"/>
    <s v="0"/>
    <x v="6"/>
    <s v=""/>
    <s v=""/>
    <x v="1"/>
    <x v="0"/>
    <n v="552000"/>
    <x v="1"/>
  </r>
  <r>
    <x v="2"/>
    <x v="31"/>
    <x v="4"/>
    <n v="45"/>
    <x v="31"/>
    <n v="3"/>
    <s v="Good Discharge"/>
    <s v="Collins House Residential Care Home"/>
    <x v="22"/>
    <s v="Step down (discharge to assess pathway-2)"/>
    <s v="0"/>
    <x v="1"/>
    <s v="0"/>
    <x v="6"/>
    <s v=""/>
    <s v=""/>
    <x v="1"/>
    <x v="3"/>
    <n v="104448"/>
    <x v="1"/>
  </r>
  <r>
    <x v="2"/>
    <x v="31"/>
    <x v="4"/>
    <n v="46"/>
    <x v="31"/>
    <n v="3"/>
    <s v="Good Discharge"/>
    <s v="Collins House Residential Care Home"/>
    <x v="22"/>
    <s v="Step down (discharge to assess pathway-2)"/>
    <s v=""/>
    <x v="1"/>
    <s v=""/>
    <x v="6"/>
    <s v=""/>
    <s v=""/>
    <x v="1"/>
    <x v="4"/>
    <n v="1627054.45"/>
    <x v="1"/>
  </r>
  <r>
    <x v="2"/>
    <x v="31"/>
    <x v="4"/>
    <n v="47"/>
    <x v="31"/>
    <n v="3"/>
    <s v="Good Discharge"/>
    <s v="Hospital Social Work Team"/>
    <x v="8"/>
    <s v="Early Discharge Planning"/>
    <s v="0"/>
    <x v="0"/>
    <s v="0"/>
    <x v="6"/>
    <s v=""/>
    <s v=""/>
    <x v="1"/>
    <x v="0"/>
    <n v="120000"/>
    <x v="1"/>
  </r>
  <r>
    <x v="2"/>
    <x v="31"/>
    <x v="4"/>
    <n v="48"/>
    <x v="31"/>
    <n v="3"/>
    <s v="Good Discharge"/>
    <s v="Hospital Social Work Team"/>
    <x v="8"/>
    <s v="Early Discharge Planning"/>
    <s v=""/>
    <x v="0"/>
    <s v=""/>
    <x v="6"/>
    <s v=""/>
    <s v=""/>
    <x v="1"/>
    <x v="4"/>
    <n v="649727.79"/>
    <x v="1"/>
  </r>
  <r>
    <x v="2"/>
    <x v="31"/>
    <x v="4"/>
    <n v="49"/>
    <x v="31"/>
    <n v="3"/>
    <s v="Good Discharge"/>
    <s v="Hospital Social Work Team"/>
    <x v="8"/>
    <s v="Early Discharge Planning"/>
    <s v="0"/>
    <x v="0"/>
    <s v="0"/>
    <x v="6"/>
    <s v=""/>
    <s v=""/>
    <x v="1"/>
    <x v="3"/>
    <n v="115313.66"/>
    <x v="1"/>
  </r>
  <r>
    <x v="2"/>
    <x v="31"/>
    <x v="4"/>
    <n v="50"/>
    <x v="31"/>
    <n v="2"/>
    <s v="Out of Hospital Community Integration"/>
    <s v="ASC Community Teams (previoulsy Dom Care &amp; Reablement)"/>
    <x v="7"/>
    <s v="Domiciliary care to support hospital discharge (Discharge to Assess pathway 1)"/>
    <s v=""/>
    <x v="0"/>
    <s v=""/>
    <x v="0"/>
    <s v=""/>
    <s v=""/>
    <x v="1"/>
    <x v="4"/>
    <n v="12174769"/>
    <x v="1"/>
  </r>
  <r>
    <x v="2"/>
    <x v="31"/>
    <x v="4"/>
    <n v="51"/>
    <x v="31"/>
    <n v="1"/>
    <s v="Prevention &amp; Early Intervention"/>
    <s v="Clinical Assessment"/>
    <x v="10"/>
    <s v="Other"/>
    <s v="Unknown"/>
    <x v="1"/>
    <s v="0"/>
    <x v="6"/>
    <s v=""/>
    <s v=""/>
    <x v="2"/>
    <x v="0"/>
    <n v="308999"/>
    <x v="1"/>
  </r>
  <r>
    <x v="2"/>
    <x v="31"/>
    <x v="4"/>
    <n v="52"/>
    <x v="31"/>
    <n v="1"/>
    <s v="Prevention &amp; Early Intervention"/>
    <s v="Clinical Equipment"/>
    <x v="10"/>
    <s v="Other"/>
    <s v="Unknown"/>
    <x v="1"/>
    <s v="0"/>
    <x v="6"/>
    <s v=""/>
    <s v=""/>
    <x v="2"/>
    <x v="6"/>
    <n v="240474"/>
    <x v="1"/>
  </r>
  <r>
    <x v="2"/>
    <x v="31"/>
    <x v="4"/>
    <n v="53"/>
    <x v="31"/>
    <n v="1"/>
    <s v="Prevention &amp; Early Intervention"/>
    <s v="Clinical Equipment PACS"/>
    <x v="10"/>
    <s v="Other"/>
    <s v="Unknown"/>
    <x v="1"/>
    <s v="0"/>
    <x v="6"/>
    <s v=""/>
    <s v=""/>
    <x v="2"/>
    <x v="6"/>
    <n v="283185"/>
    <x v="1"/>
  </r>
  <r>
    <x v="2"/>
    <x v="31"/>
    <x v="4"/>
    <n v="54"/>
    <x v="31"/>
    <n v="1"/>
    <s v="Prevention &amp; Early Intervention"/>
    <s v="Assistive Technology"/>
    <x v="1"/>
    <s v="Digital Participation Services"/>
    <s v="0"/>
    <x v="1"/>
    <s v="0"/>
    <x v="0"/>
    <s v=""/>
    <s v=""/>
    <x v="2"/>
    <x v="3"/>
    <n v="20000"/>
    <x v="1"/>
  </r>
  <r>
    <x v="2"/>
    <x v="31"/>
    <x v="4"/>
    <n v="55"/>
    <x v="31"/>
    <n v="1"/>
    <s v="Prevention &amp; Early Intervention"/>
    <s v="Adults Health and Wellbeing"/>
    <x v="10"/>
    <s v="Multidisciplinary teams that are supporting independence, such as anticipatory care"/>
    <s v="0"/>
    <x v="1"/>
    <s v="0"/>
    <x v="0"/>
    <s v=""/>
    <s v=""/>
    <x v="1"/>
    <x v="3"/>
    <n v="333635.44"/>
    <x v="1"/>
  </r>
  <r>
    <x v="2"/>
    <x v="31"/>
    <x v="4"/>
    <n v="56"/>
    <x v="31"/>
    <n v="1"/>
    <s v="Prevention &amp; Early Intervention"/>
    <s v="Assistive Technology"/>
    <x v="1"/>
    <s v="Digital Participation Services"/>
    <s v=""/>
    <x v="1"/>
    <s v=""/>
    <x v="0"/>
    <s v=""/>
    <s v=""/>
    <x v="2"/>
    <x v="4"/>
    <n v="130064"/>
    <x v="1"/>
  </r>
  <r>
    <x v="2"/>
    <x v="31"/>
    <x v="4"/>
    <n v="57"/>
    <x v="31"/>
    <n v="1"/>
    <s v="Prevention &amp; Early Intervention"/>
    <s v="Social Care Equipment"/>
    <x v="10"/>
    <s v="Other"/>
    <s v="Unknown"/>
    <x v="1"/>
    <s v=""/>
    <x v="0"/>
    <s v=""/>
    <s v=""/>
    <x v="2"/>
    <x v="4"/>
    <n v="583552.01"/>
    <x v="1"/>
  </r>
  <r>
    <x v="2"/>
    <x v="31"/>
    <x v="4"/>
    <n v="58"/>
    <x v="31"/>
    <n v="1"/>
    <s v="Prevention &amp; Early Intervention"/>
    <s v="Exercise Referral Scheme"/>
    <x v="0"/>
    <s v="Other"/>
    <s v="n/a"/>
    <x v="0"/>
    <s v="0"/>
    <x v="0"/>
    <s v=""/>
    <s v=""/>
    <x v="2"/>
    <x v="0"/>
    <n v="24750"/>
    <x v="1"/>
  </r>
  <r>
    <x v="2"/>
    <x v="31"/>
    <x v="4"/>
    <n v="59"/>
    <x v="31"/>
    <n v="1"/>
    <s v="Prevention &amp; Early Intervention"/>
    <s v="Exercise Referral Scheme"/>
    <x v="0"/>
    <s v="Other"/>
    <s v="n/a"/>
    <x v="0"/>
    <s v="0"/>
    <x v="0"/>
    <s v=""/>
    <s v=""/>
    <x v="2"/>
    <x v="3"/>
    <n v="8250"/>
    <x v="1"/>
  </r>
  <r>
    <x v="2"/>
    <x v="31"/>
    <x v="4"/>
    <n v="60"/>
    <x v="31"/>
    <n v="1"/>
    <s v="Prevention &amp; Early Intervention"/>
    <s v="Local Area Co-ordination"/>
    <x v="0"/>
    <s v="Other"/>
    <s v="Crisis avoidance and connecting with communities"/>
    <x v="0"/>
    <s v="0"/>
    <x v="0"/>
    <s v=""/>
    <s v=""/>
    <x v="1"/>
    <x v="0"/>
    <n v="147057"/>
    <x v="1"/>
  </r>
  <r>
    <x v="2"/>
    <x v="31"/>
    <x v="4"/>
    <n v="61"/>
    <x v="31"/>
    <n v="1"/>
    <s v="Prevention &amp; Early Intervention"/>
    <s v="Local Area Co-ordination"/>
    <x v="0"/>
    <s v="Other"/>
    <s v="Crisis avoidance and connecting with communities"/>
    <x v="0"/>
    <s v=""/>
    <x v="0"/>
    <s v=""/>
    <s v=""/>
    <x v="1"/>
    <x v="4"/>
    <n v="427352.55"/>
    <x v="1"/>
  </r>
  <r>
    <x v="2"/>
    <x v="31"/>
    <x v="4"/>
    <n v="62"/>
    <x v="31"/>
    <n v="1"/>
    <s v="Prevention &amp; Early Intervention"/>
    <s v="Local Area Co-ordination"/>
    <x v="0"/>
    <s v="Other"/>
    <s v="Crisis avoidance and connecting with communities"/>
    <x v="0"/>
    <s v="0"/>
    <x v="0"/>
    <s v=""/>
    <s v=""/>
    <x v="1"/>
    <x v="3"/>
    <n v="81920"/>
    <x v="1"/>
  </r>
  <r>
    <x v="2"/>
    <x v="31"/>
    <x v="4"/>
    <n v="63"/>
    <x v="31"/>
    <n v="1"/>
    <s v="Prevention &amp; Early Intervention"/>
    <s v="Public Health staffing - data analysis"/>
    <x v="0"/>
    <s v="Other"/>
    <s v="Preventative initiatives"/>
    <x v="0"/>
    <s v=""/>
    <x v="0"/>
    <s v=""/>
    <s v=""/>
    <x v="3"/>
    <x v="4"/>
    <n v="250000"/>
    <x v="1"/>
  </r>
  <r>
    <x v="2"/>
    <x v="31"/>
    <x v="4"/>
    <n v="64"/>
    <x v="31"/>
    <n v="1"/>
    <s v="Prevention &amp; Early Intervention"/>
    <s v="Stroke Prevention post"/>
    <x v="0"/>
    <s v="Other"/>
    <s v="n/a"/>
    <x v="0"/>
    <s v=""/>
    <x v="0"/>
    <s v=""/>
    <s v=""/>
    <x v="1"/>
    <x v="4"/>
    <n v="35635.599999999999"/>
    <x v="1"/>
  </r>
  <r>
    <x v="2"/>
    <x v="31"/>
    <x v="4"/>
    <n v="65"/>
    <x v="31"/>
    <n v="1"/>
    <s v="Prevention &amp; Early Intervention"/>
    <s v="Voluntary Sector Organisations"/>
    <x v="0"/>
    <s v="Other"/>
    <s v="n/a"/>
    <x v="2"/>
    <s v="0"/>
    <x v="0"/>
    <s v=""/>
    <s v=""/>
    <x v="0"/>
    <x v="0"/>
    <n v="61686"/>
    <x v="1"/>
  </r>
  <r>
    <x v="2"/>
    <x v="31"/>
    <x v="4"/>
    <n v="66"/>
    <x v="31"/>
    <n v="1"/>
    <s v="Prevention &amp; Early Intervention"/>
    <s v="Voluntary Sector Organisations"/>
    <x v="0"/>
    <s v="Other"/>
    <s v="n/a"/>
    <x v="2"/>
    <s v=""/>
    <x v="0"/>
    <s v=""/>
    <s v=""/>
    <x v="0"/>
    <x v="4"/>
    <n v="532558"/>
    <x v="1"/>
  </r>
  <r>
    <x v="2"/>
    <x v="31"/>
    <x v="4"/>
    <n v="67"/>
    <x v="31"/>
    <n v="1"/>
    <s v="Prevention &amp; Early Intervention"/>
    <s v="Voluntary Sector Organisations"/>
    <x v="0"/>
    <s v="Other"/>
    <s v="n/a"/>
    <x v="2"/>
    <s v="0"/>
    <x v="0"/>
    <s v=""/>
    <s v=""/>
    <x v="0"/>
    <x v="3"/>
    <n v="35780"/>
    <x v="1"/>
  </r>
  <r>
    <x v="2"/>
    <x v="31"/>
    <x v="4"/>
    <n v="68"/>
    <x v="31"/>
    <n v="2"/>
    <s v="Good Discharge"/>
    <s v="Home  from Hospital  (by You)"/>
    <x v="8"/>
    <s v="Other"/>
    <s v="Hospital at Home"/>
    <x v="0"/>
    <s v="0"/>
    <x v="0"/>
    <s v=""/>
    <s v=""/>
    <x v="1"/>
    <x v="3"/>
    <n v="70260"/>
    <x v="1"/>
  </r>
  <r>
    <x v="2"/>
    <x v="31"/>
    <x v="4"/>
    <n v="69"/>
    <x v="31"/>
    <n v="2"/>
    <s v="Out of Hospital Community Integration"/>
    <s v="Extra Care Housing"/>
    <x v="2"/>
    <s v="0"/>
    <s v="0"/>
    <x v="0"/>
    <s v="0"/>
    <x v="0"/>
    <s v=""/>
    <s v=""/>
    <x v="2"/>
    <x v="3"/>
    <n v="30720"/>
    <x v="1"/>
  </r>
  <r>
    <x v="2"/>
    <x v="31"/>
    <x v="4"/>
    <n v="70"/>
    <x v="31"/>
    <n v="2"/>
    <s v="Out of Hospital Community Integration"/>
    <s v="Safeguarding Team"/>
    <x v="6"/>
    <s v="Other"/>
    <s v="Adult Safeguarding"/>
    <x v="0"/>
    <s v="0"/>
    <x v="6"/>
    <s v=""/>
    <s v=""/>
    <x v="1"/>
    <x v="3"/>
    <n v="20000"/>
    <x v="1"/>
  </r>
  <r>
    <x v="2"/>
    <x v="31"/>
    <x v="4"/>
    <n v="71"/>
    <x v="31"/>
    <n v="5"/>
    <s v="Other"/>
    <s v="Unallocated"/>
    <x v="11"/>
    <s v=""/>
    <s v="Unknown"/>
    <x v="5"/>
    <s v="Unknown"/>
    <x v="0"/>
    <s v=""/>
    <s v=""/>
    <x v="1"/>
    <x v="4"/>
    <n v="65000"/>
    <x v="2"/>
  </r>
  <r>
    <x v="2"/>
    <x v="31"/>
    <x v="4"/>
    <n v="72"/>
    <x v="31"/>
    <n v="2"/>
    <s v="Prevention &amp; Early Intervention"/>
    <s v="Stretch QOF in Tilbury"/>
    <x v="0"/>
    <s v="Other"/>
    <s v="n/a"/>
    <x v="6"/>
    <s v="0"/>
    <x v="6"/>
    <s v=""/>
    <s v=""/>
    <x v="1"/>
    <x v="3"/>
    <n v="54000"/>
    <x v="1"/>
  </r>
  <r>
    <x v="2"/>
    <x v="31"/>
    <x v="4"/>
    <n v="73"/>
    <x v="31"/>
    <n v="5"/>
    <s v="Winter Pressures"/>
    <s v="Deputy Manager -Direct Payments support"/>
    <x v="17"/>
    <s v="0"/>
    <s v="0"/>
    <x v="0"/>
    <s v="0"/>
    <x v="0"/>
    <s v=""/>
    <s v=""/>
    <x v="1"/>
    <x v="3"/>
    <n v="47840.6"/>
    <x v="1"/>
  </r>
  <r>
    <x v="2"/>
    <x v="31"/>
    <x v="4"/>
    <n v="74"/>
    <x v="31"/>
    <n v="5"/>
    <s v="Winter Pressures"/>
    <s v="Lone working devices (Provider Services)"/>
    <x v="11"/>
    <s v="0"/>
    <s v="Unknown"/>
    <x v="0"/>
    <s v="0"/>
    <x v="0"/>
    <s v=""/>
    <s v=""/>
    <x v="1"/>
    <x v="3"/>
    <n v="25000"/>
    <x v="1"/>
  </r>
  <r>
    <x v="2"/>
    <x v="31"/>
    <x v="4"/>
    <n v="75"/>
    <x v="31"/>
    <n v="5"/>
    <s v="Winter Pressures"/>
    <s v="Mental Health services/joint working -MH strategy"/>
    <x v="10"/>
    <s v="Multidisciplinary teams that are supporting independence, such as anticipatory care"/>
    <s v="0"/>
    <x v="0"/>
    <s v="0"/>
    <x v="0"/>
    <s v=""/>
    <s v=""/>
    <x v="8"/>
    <x v="3"/>
    <n v="56113.3"/>
    <x v="1"/>
  </r>
  <r>
    <x v="2"/>
    <x v="31"/>
    <x v="4"/>
    <n v="76"/>
    <x v="31"/>
    <n v="5"/>
    <s v="Winter Pressures"/>
    <s v="Dementia Crisis Support Team - Nurse BTUH"/>
    <x v="10"/>
    <s v="Other"/>
    <s v="Rapid / Crisis Response"/>
    <x v="0"/>
    <s v="0"/>
    <x v="6"/>
    <s v=""/>
    <s v=""/>
    <x v="3"/>
    <x v="3"/>
    <n v="19519.240000000002"/>
    <x v="1"/>
  </r>
  <r>
    <x v="2"/>
    <x v="31"/>
    <x v="4"/>
    <n v="77"/>
    <x v="31"/>
    <n v="5"/>
    <s v="Winter Pressures"/>
    <s v="Quality &amp; Patient Safety Nurse"/>
    <x v="10"/>
    <s v="Other"/>
    <s v="Unknown"/>
    <x v="5"/>
    <s v="Integrated post"/>
    <x v="6"/>
    <s v=""/>
    <s v=""/>
    <x v="8"/>
    <x v="3"/>
    <n v="59514"/>
    <x v="1"/>
  </r>
  <r>
    <x v="2"/>
    <x v="31"/>
    <x v="4"/>
    <n v="78"/>
    <x v="31"/>
    <n v="2"/>
    <s v="Out of Hospital Community Integration"/>
    <s v="ASC Community Teams (previoulsy Dom Care &amp; Reablement)"/>
    <x v="7"/>
    <s v="Domiciliary care to support hospital discharge (Discharge to Assess pathway 1)"/>
    <s v="0"/>
    <x v="0"/>
    <s v="0"/>
    <x v="0"/>
    <s v=""/>
    <s v=""/>
    <x v="1"/>
    <x v="0"/>
    <n v="386000"/>
    <x v="1"/>
  </r>
  <r>
    <x v="2"/>
    <x v="31"/>
    <x v="4"/>
    <n v="79"/>
    <x v="31"/>
    <n v="5"/>
    <s v="Other"/>
    <s v="Unallocated"/>
    <x v="11"/>
    <s v="0"/>
    <s v="0"/>
    <x v="5"/>
    <s v="0"/>
    <x v="0"/>
    <s v=""/>
    <s v=""/>
    <x v="1"/>
    <x v="3"/>
    <n v="135358"/>
    <x v="2"/>
  </r>
  <r>
    <x v="2"/>
    <x v="31"/>
    <x v="4"/>
    <n v="81"/>
    <x v="31"/>
    <n v="5"/>
    <s v="Other"/>
    <s v="Unallocated"/>
    <x v="11"/>
    <s v="0"/>
    <s v="0"/>
    <x v="5"/>
    <s v="0"/>
    <x v="0"/>
    <s v=""/>
    <s v=""/>
    <x v="1"/>
    <x v="0"/>
    <n v="50000"/>
    <x v="2"/>
  </r>
  <r>
    <x v="2"/>
    <x v="31"/>
    <x v="4"/>
    <n v="82"/>
    <x v="31"/>
    <n v="5"/>
    <s v="Winter Pressures"/>
    <s v="Business management -TICA"/>
    <x v="9"/>
    <s v="New governance arrangements"/>
    <s v="0"/>
    <x v="5"/>
    <s v="Integrated post"/>
    <x v="0"/>
    <s v=""/>
    <s v=""/>
    <x v="1"/>
    <x v="3"/>
    <n v="27055.16"/>
    <x v="1"/>
  </r>
  <r>
    <x v="2"/>
    <x v="31"/>
    <x v="4"/>
    <n v="83"/>
    <x v="31"/>
    <n v="5"/>
    <s v="Winter Pressures"/>
    <s v="Health and Social Care Place based Implementation Assistant Director."/>
    <x v="9"/>
    <s v="Joint commissioning infrastructure"/>
    <s v="0"/>
    <x v="5"/>
    <s v="Integrated post"/>
    <x v="0"/>
    <s v=""/>
    <s v=""/>
    <x v="3"/>
    <x v="3"/>
    <n v="60021.01"/>
    <x v="1"/>
  </r>
  <r>
    <x v="2"/>
    <x v="31"/>
    <x v="4"/>
    <n v="84"/>
    <x v="31"/>
    <n v="1"/>
    <s v="Prevention &amp; Early Intervention"/>
    <s v="Domestic Abuse Intervention "/>
    <x v="6"/>
    <s v="Other"/>
    <s v="n/a"/>
    <x v="2"/>
    <s v="0"/>
    <x v="6"/>
    <s v=""/>
    <s v=""/>
    <x v="0"/>
    <x v="3"/>
    <n v="43170"/>
    <x v="1"/>
  </r>
  <r>
    <x v="2"/>
    <x v="31"/>
    <x v="4"/>
    <n v="85"/>
    <x v="31"/>
    <n v="2"/>
    <s v="Out of Hospital Community Integration"/>
    <s v="Transformation &amp; IMC's"/>
    <x v="3"/>
    <s v="Care navigation and planning"/>
    <s v="0"/>
    <x v="1"/>
    <s v="0"/>
    <x v="6"/>
    <s v=""/>
    <s v=""/>
    <x v="1"/>
    <x v="3"/>
    <n v="79718.100000000006"/>
    <x v="2"/>
  </r>
  <r>
    <x v="2"/>
    <x v="31"/>
    <x v="4"/>
    <n v="86"/>
    <x v="31"/>
    <n v="2"/>
    <s v="Out of Hospital Community Integration"/>
    <s v="RRAS - Dementia Nurses"/>
    <x v="22"/>
    <s v="Rapid/Crisis Response"/>
    <s v="0"/>
    <x v="2"/>
    <s v="0"/>
    <x v="6"/>
    <s v=""/>
    <s v=""/>
    <x v="3"/>
    <x v="3"/>
    <n v="28958.3"/>
    <x v="1"/>
  </r>
  <r>
    <x v="2"/>
    <x v="32"/>
    <x v="5"/>
    <n v="1"/>
    <x v="32"/>
    <n v="1"/>
    <s v="Partnership Commissioning Team"/>
    <s v="Joint Commission Team"/>
    <x v="9"/>
    <s v="Joint commissioning infrastructure"/>
    <s v=""/>
    <x v="5"/>
    <s v="Joint Commissioning Team"/>
    <x v="1"/>
    <s v="0.5"/>
    <s v="0.5"/>
    <x v="1"/>
    <x v="0"/>
    <n v="835000"/>
    <x v="1"/>
  </r>
  <r>
    <x v="2"/>
    <x v="32"/>
    <x v="5"/>
    <n v="2"/>
    <x v="32"/>
    <n v="2"/>
    <s v="Telecare"/>
    <s v="Contribution to provision of telecare"/>
    <x v="1"/>
    <s v="Telecare"/>
    <s v=""/>
    <x v="0"/>
    <s v=""/>
    <x v="0"/>
    <s v=""/>
    <s v=""/>
    <x v="2"/>
    <x v="0"/>
    <n v="80000"/>
    <x v="1"/>
  </r>
  <r>
    <x v="2"/>
    <x v="32"/>
    <x v="5"/>
    <n v="3"/>
    <x v="32"/>
    <n v="3"/>
    <s v="Community reablement Packages"/>
    <s v="Contribution to provision of community reablement packages"/>
    <x v="19"/>
    <s v="Reablement service accepting community and discharge referrals"/>
    <s v=""/>
    <x v="0"/>
    <s v=""/>
    <x v="0"/>
    <s v=""/>
    <s v=""/>
    <x v="2"/>
    <x v="0"/>
    <n v="99232"/>
    <x v="1"/>
  </r>
  <r>
    <x v="2"/>
    <x v="32"/>
    <x v="5"/>
    <n v="4"/>
    <x v="32"/>
    <n v="4"/>
    <s v="Carers Support Services"/>
    <s v="Carers Break service"/>
    <x v="12"/>
    <s v="Respite services"/>
    <s v=""/>
    <x v="0"/>
    <s v=""/>
    <x v="1"/>
    <s v="0.5"/>
    <s v="0.5"/>
    <x v="2"/>
    <x v="0"/>
    <n v="71965"/>
    <x v="1"/>
  </r>
  <r>
    <x v="2"/>
    <x v="32"/>
    <x v="5"/>
    <n v="5"/>
    <x v="32"/>
    <n v="5"/>
    <s v="Carers Support Services"/>
    <s v="Carer advice and support"/>
    <x v="12"/>
    <s v="Respite services"/>
    <s v=""/>
    <x v="0"/>
    <s v=""/>
    <x v="1"/>
    <s v="0.5"/>
    <s v="0.5"/>
    <x v="0"/>
    <x v="0"/>
    <n v="330810"/>
    <x v="1"/>
  </r>
  <r>
    <x v="2"/>
    <x v="32"/>
    <x v="5"/>
    <n v="6"/>
    <x v="32"/>
    <n v="6"/>
    <s v="Carers Support Services"/>
    <s v="Direct payments for Carers respite services"/>
    <x v="17"/>
    <s v="Respite services"/>
    <s v=""/>
    <x v="0"/>
    <s v=""/>
    <x v="1"/>
    <s v="0.5"/>
    <s v="0.5"/>
    <x v="2"/>
    <x v="0"/>
    <n v="476500"/>
    <x v="1"/>
  </r>
  <r>
    <x v="2"/>
    <x v="32"/>
    <x v="5"/>
    <n v="7"/>
    <x v="32"/>
    <n v="7"/>
    <s v="Dementia Services"/>
    <s v="Contribution to provision of dementia day care"/>
    <x v="10"/>
    <s v="Integrated neighbourhood services"/>
    <s v="Dementia Day Care"/>
    <x v="0"/>
    <s v=""/>
    <x v="0"/>
    <s v=""/>
    <s v=""/>
    <x v="0"/>
    <x v="0"/>
    <n v="202032"/>
    <x v="1"/>
  </r>
  <r>
    <x v="2"/>
    <x v="32"/>
    <x v="5"/>
    <n v="8"/>
    <x v="32"/>
    <n v="8"/>
    <s v="Maintain Provision of Social Care services"/>
    <s v="Maintain Provision of Social Care services"/>
    <x v="6"/>
    <s v="Other"/>
    <s v="Maintaining Social Care"/>
    <x v="0"/>
    <s v=""/>
    <x v="0"/>
    <s v=""/>
    <s v=""/>
    <x v="2"/>
    <x v="0"/>
    <n v="3969390"/>
    <x v="1"/>
  </r>
  <r>
    <x v="2"/>
    <x v="32"/>
    <x v="5"/>
    <n v="9"/>
    <x v="32"/>
    <n v="9"/>
    <s v="Care Home Team pilot"/>
    <s v="Care Home Team pilot"/>
    <x v="8"/>
    <s v="Improved discharge to Care Homes"/>
    <s v=""/>
    <x v="1"/>
    <s v=""/>
    <x v="6"/>
    <s v=""/>
    <s v=""/>
    <x v="3"/>
    <x v="0"/>
    <n v="215429"/>
    <x v="1"/>
  </r>
  <r>
    <x v="2"/>
    <x v="32"/>
    <x v="5"/>
    <n v="10"/>
    <x v="32"/>
    <n v="10"/>
    <s v="Care Home pharmacist"/>
    <s v="Care Home pharmacist"/>
    <x v="8"/>
    <s v="Improved discharge to Care Homes"/>
    <s v=""/>
    <x v="1"/>
    <s v=""/>
    <x v="6"/>
    <s v=""/>
    <s v=""/>
    <x v="3"/>
    <x v="0"/>
    <n v="69264"/>
    <x v="1"/>
  </r>
  <r>
    <x v="2"/>
    <x v="32"/>
    <x v="5"/>
    <n v="11"/>
    <x v="32"/>
    <n v="11"/>
    <s v="Care navigators"/>
    <s v="Care navigation service"/>
    <x v="3"/>
    <s v="Care navigation and planning"/>
    <s v=""/>
    <x v="1"/>
    <s v=""/>
    <x v="1"/>
    <s v="0.5"/>
    <s v="0.5"/>
    <x v="0"/>
    <x v="0"/>
    <n v="544473"/>
    <x v="1"/>
  </r>
  <r>
    <x v="2"/>
    <x v="32"/>
    <x v="5"/>
    <n v="12"/>
    <x v="32"/>
    <n v="12"/>
    <s v="Integrated Discharge team - Health Side"/>
    <s v="Integrated Discharge team"/>
    <x v="8"/>
    <s v="Multi-Disciplinary/Multi-Agency Discharge Teams supporting discharge"/>
    <s v=""/>
    <x v="1"/>
    <s v=""/>
    <x v="6"/>
    <s v=""/>
    <s v=""/>
    <x v="3"/>
    <x v="0"/>
    <n v="435929"/>
    <x v="1"/>
  </r>
  <r>
    <x v="2"/>
    <x v="32"/>
    <x v="5"/>
    <n v="13"/>
    <x v="32"/>
    <n v="13"/>
    <s v="Integrated Discharge team - LA Side"/>
    <s v="Integrated Discharge team"/>
    <x v="8"/>
    <s v="Multi-Disciplinary/Multi-Agency Discharge Teams supporting discharge"/>
    <s v=""/>
    <x v="0"/>
    <s v=""/>
    <x v="0"/>
    <s v=""/>
    <s v=""/>
    <x v="1"/>
    <x v="0"/>
    <n v="287425"/>
    <x v="1"/>
  </r>
  <r>
    <x v="2"/>
    <x v="32"/>
    <x v="5"/>
    <n v="14"/>
    <x v="32"/>
    <n v="14"/>
    <s v="Community Nursing"/>
    <s v="Contribution to cost of Community Nursing service"/>
    <x v="15"/>
    <s v="Physical health/wellbeing"/>
    <s v=""/>
    <x v="1"/>
    <s v=""/>
    <x v="6"/>
    <s v=""/>
    <s v=""/>
    <x v="3"/>
    <x v="0"/>
    <n v="5711155"/>
    <x v="1"/>
  </r>
  <r>
    <x v="2"/>
    <x v="32"/>
    <x v="5"/>
    <n v="15"/>
    <x v="32"/>
    <n v="15"/>
    <s v="Non Weight Bearing Pathway"/>
    <s v="support to speed up discharges for NWB patients"/>
    <x v="8"/>
    <s v="Multi-Disciplinary/Multi-Agency Discharge Teams supporting discharge"/>
    <s v="support to speed up discharges for NWB patients"/>
    <x v="0"/>
    <s v=""/>
    <x v="0"/>
    <s v=""/>
    <s v=""/>
    <x v="1"/>
    <x v="0"/>
    <n v="22360"/>
    <x v="1"/>
  </r>
  <r>
    <x v="2"/>
    <x v="32"/>
    <x v="5"/>
    <n v="16"/>
    <x v="32"/>
    <n v="16"/>
    <s v="Homecare bridging Service"/>
    <s v="Homecare bridging service"/>
    <x v="7"/>
    <s v="Domiciliary care to support hospital discharge (Discharge to Assess pathway 1)"/>
    <s v=""/>
    <x v="0"/>
    <s v=""/>
    <x v="0"/>
    <s v=""/>
    <s v=""/>
    <x v="2"/>
    <x v="0"/>
    <n v="400000"/>
    <x v="1"/>
  </r>
  <r>
    <x v="2"/>
    <x v="32"/>
    <x v="5"/>
    <n v="17"/>
    <x v="32"/>
    <n v="17"/>
    <s v="MICES/MICRS Commissioning Posts"/>
    <s v="Joint Commission Team"/>
    <x v="9"/>
    <s v="Joint commissioning infrastructure"/>
    <s v=""/>
    <x v="5"/>
    <s v="Joint Commissioning Team"/>
    <x v="1"/>
    <s v="0.5"/>
    <s v="0.5"/>
    <x v="1"/>
    <x v="0"/>
    <n v="157703"/>
    <x v="1"/>
  </r>
  <r>
    <x v="2"/>
    <x v="32"/>
    <x v="5"/>
    <n v="18"/>
    <x v="32"/>
    <n v="18"/>
    <s v="Domestic Abuse Key worker"/>
    <s v="Domestic Abuse Key worker"/>
    <x v="0"/>
    <s v="Other"/>
    <s v="Domestic Abuse Key worker"/>
    <x v="0"/>
    <s v=""/>
    <x v="1"/>
    <s v="0.5"/>
    <s v="0.5"/>
    <x v="3"/>
    <x v="0"/>
    <n v="50000"/>
    <x v="1"/>
  </r>
  <r>
    <x v="2"/>
    <x v="32"/>
    <x v="5"/>
    <n v="19"/>
    <x v="32"/>
    <n v="19"/>
    <s v="Mental Health Peer Support"/>
    <s v="Mental Health Peer Support"/>
    <x v="0"/>
    <s v="Other"/>
    <s v="Mental Health Peer Support"/>
    <x v="0"/>
    <s v=""/>
    <x v="1"/>
    <s v="0.5"/>
    <s v="0.5"/>
    <x v="0"/>
    <x v="0"/>
    <n v="43725"/>
    <x v="1"/>
  </r>
  <r>
    <x v="2"/>
    <x v="32"/>
    <x v="5"/>
    <n v="20"/>
    <x v="32"/>
    <n v="20"/>
    <s v="Medway Integrated Community Equipment Service"/>
    <s v="Community Equipment Service"/>
    <x v="1"/>
    <s v="Community based equipment"/>
    <s v=""/>
    <x v="1"/>
    <s v=""/>
    <x v="1"/>
    <s v="0.5"/>
    <s v="0.5"/>
    <x v="2"/>
    <x v="0"/>
    <n v="1100000"/>
    <x v="1"/>
  </r>
  <r>
    <x v="2"/>
    <x v="32"/>
    <x v="5"/>
    <n v="21"/>
    <x v="32"/>
    <n v="21"/>
    <s v="Medway Integrated Community Equipment Service"/>
    <s v="Community Equipment Service"/>
    <x v="2"/>
    <s v="Community based equipment"/>
    <s v=""/>
    <x v="0"/>
    <s v=""/>
    <x v="1"/>
    <s v="0.5"/>
    <s v="0.5"/>
    <x v="2"/>
    <x v="0"/>
    <n v="1100000"/>
    <x v="1"/>
  </r>
  <r>
    <x v="2"/>
    <x v="32"/>
    <x v="5"/>
    <n v="22"/>
    <x v="32"/>
    <n v="22"/>
    <s v="Medway Intermediate Care Reablement Service"/>
    <s v="Intermediate Care service"/>
    <x v="22"/>
    <s v="Step down (discharge to assess pathway-2)"/>
    <s v=""/>
    <x v="0"/>
    <s v=""/>
    <x v="0"/>
    <s v=""/>
    <s v=""/>
    <x v="0"/>
    <x v="0"/>
    <n v="537083"/>
    <x v="1"/>
  </r>
  <r>
    <x v="2"/>
    <x v="32"/>
    <x v="5"/>
    <n v="23"/>
    <x v="32"/>
    <n v="23"/>
    <s v="Medway Intermediate Care Reablement Service"/>
    <s v="Intermediate Care service"/>
    <x v="22"/>
    <s v="Step down (discharge to assess pathway-2)"/>
    <s v=""/>
    <x v="1"/>
    <s v=""/>
    <x v="1"/>
    <s v="0.5"/>
    <s v="0.5"/>
    <x v="3"/>
    <x v="0"/>
    <n v="3952121"/>
    <x v="1"/>
  </r>
  <r>
    <x v="2"/>
    <x v="32"/>
    <x v="5"/>
    <n v="24"/>
    <x v="32"/>
    <n v="24"/>
    <s v="Mental Health Matters"/>
    <s v="Mental Health Helpline"/>
    <x v="0"/>
    <s v="Other"/>
    <s v="Mental Health Support"/>
    <x v="0"/>
    <s v=""/>
    <x v="0"/>
    <s v=""/>
    <s v=""/>
    <x v="1"/>
    <x v="0"/>
    <n v="17120"/>
    <x v="1"/>
  </r>
  <r>
    <x v="2"/>
    <x v="32"/>
    <x v="5"/>
    <n v="25"/>
    <x v="32"/>
    <n v="25"/>
    <s v="Social Prescribing"/>
    <s v="Social Prescribing"/>
    <x v="0"/>
    <s v="Social Prescribing"/>
    <s v=""/>
    <x v="0"/>
    <s v=""/>
    <x v="1"/>
    <s v="0.5"/>
    <s v="0.5"/>
    <x v="0"/>
    <x v="0"/>
    <n v="35000"/>
    <x v="1"/>
  </r>
  <r>
    <x v="2"/>
    <x v="32"/>
    <x v="5"/>
    <n v="26"/>
    <x v="32"/>
    <n v="26"/>
    <s v="Funding to support discharge pathways"/>
    <s v="additional staff to aid discharges"/>
    <x v="3"/>
    <s v="Care navigation and planning"/>
    <s v=""/>
    <x v="0"/>
    <s v=""/>
    <x v="0"/>
    <s v=""/>
    <s v=""/>
    <x v="1"/>
    <x v="0"/>
    <n v="155080"/>
    <x v="1"/>
  </r>
  <r>
    <x v="2"/>
    <x v="32"/>
    <x v="5"/>
    <n v="27"/>
    <x v="32"/>
    <n v="27"/>
    <s v="AMHPS"/>
    <s v="Additional AMHP support"/>
    <x v="3"/>
    <s v="Assessment teams/joint assessment"/>
    <s v=""/>
    <x v="0"/>
    <s v=""/>
    <x v="0"/>
    <s v=""/>
    <s v=""/>
    <x v="1"/>
    <x v="0"/>
    <n v="99750"/>
    <x v="1"/>
  </r>
  <r>
    <x v="2"/>
    <x v="32"/>
    <x v="5"/>
    <n v="28"/>
    <x v="32"/>
    <n v="28"/>
    <s v="DOLS and Liberty Safeguading protection"/>
    <s v="Additional support to enable DoLS assessments to be undertakena and preparation for LPS"/>
    <x v="3"/>
    <s v="Assessment teams/joint assessment"/>
    <s v=""/>
    <x v="0"/>
    <s v=""/>
    <x v="0"/>
    <s v=""/>
    <s v=""/>
    <x v="1"/>
    <x v="0"/>
    <n v="137000"/>
    <x v="1"/>
  </r>
  <r>
    <x v="2"/>
    <x v="32"/>
    <x v="5"/>
    <n v="29"/>
    <x v="32"/>
    <n v="29"/>
    <s v="Vulnerable mothers project"/>
    <s v="Mental health support for vulnerable mothers"/>
    <x v="0"/>
    <s v="Other"/>
    <s v="Mental Health Support"/>
    <x v="0"/>
    <s v=""/>
    <x v="0"/>
    <s v=""/>
    <s v=""/>
    <x v="2"/>
    <x v="0"/>
    <n v="150000"/>
    <x v="1"/>
  </r>
  <r>
    <x v="2"/>
    <x v="32"/>
    <x v="5"/>
    <n v="30"/>
    <x v="32"/>
    <n v="30"/>
    <s v="Psychotherapy support for T3"/>
    <s v="Psychotherapy support for T3"/>
    <x v="10"/>
    <s v="Integrated neighbourhood services"/>
    <s v=""/>
    <x v="0"/>
    <s v=""/>
    <x v="0"/>
    <s v=""/>
    <s v=""/>
    <x v="2"/>
    <x v="0"/>
    <n v="209545"/>
    <x v="1"/>
  </r>
  <r>
    <x v="2"/>
    <x v="32"/>
    <x v="5"/>
    <n v="31"/>
    <x v="32"/>
    <n v="31"/>
    <s v="Disabled Facilities Grant"/>
    <s v="Adaptations"/>
    <x v="13"/>
    <s v="Adaptations, including statutory DFG grants"/>
    <s v=""/>
    <x v="0"/>
    <s v=""/>
    <x v="0"/>
    <s v=""/>
    <s v=""/>
    <x v="2"/>
    <x v="2"/>
    <n v="2470674"/>
    <x v="1"/>
  </r>
  <r>
    <x v="2"/>
    <x v="32"/>
    <x v="5"/>
    <n v="32"/>
    <x v="32"/>
    <n v="32"/>
    <s v="Facilitating hospital Discharge"/>
    <s v="additional staff to aid discharges"/>
    <x v="3"/>
    <s v="Assessment teams/joint assessment"/>
    <s v=""/>
    <x v="0"/>
    <s v=""/>
    <x v="0"/>
    <s v=""/>
    <s v=""/>
    <x v="1"/>
    <x v="3"/>
    <n v="200000"/>
    <x v="1"/>
  </r>
  <r>
    <x v="2"/>
    <x v="32"/>
    <x v="5"/>
    <n v="33"/>
    <x v="32"/>
    <n v="33"/>
    <s v="Facilitating Hospital Discharge"/>
    <s v="Assessment beds"/>
    <x v="22"/>
    <s v="Step down (discharge to assess pathway-2)"/>
    <s v=""/>
    <x v="0"/>
    <s v=""/>
    <x v="0"/>
    <s v=""/>
    <s v=""/>
    <x v="2"/>
    <x v="3"/>
    <n v="408385"/>
    <x v="1"/>
  </r>
  <r>
    <x v="2"/>
    <x v="32"/>
    <x v="5"/>
    <n v="34"/>
    <x v="32"/>
    <n v="34"/>
    <s v="Stabalising the Care market"/>
    <s v="Contribution to cost of historic increases in care fees "/>
    <x v="16"/>
    <s v="Other"/>
    <s v="Fee Increases"/>
    <x v="0"/>
    <s v=""/>
    <x v="0"/>
    <s v=""/>
    <s v=""/>
    <x v="2"/>
    <x v="3"/>
    <n v="3454116"/>
    <x v="1"/>
  </r>
  <r>
    <x v="2"/>
    <x v="32"/>
    <x v="5"/>
    <n v="35"/>
    <x v="32"/>
    <n v="35"/>
    <s v="Managing demand on Social Care"/>
    <s v="Cost of Placements"/>
    <x v="16"/>
    <s v="Learning disability"/>
    <s v=""/>
    <x v="0"/>
    <s v=""/>
    <x v="0"/>
    <s v=""/>
    <s v=""/>
    <x v="2"/>
    <x v="3"/>
    <n v="1351350"/>
    <x v="1"/>
  </r>
  <r>
    <x v="2"/>
    <x v="32"/>
    <x v="5"/>
    <n v="36"/>
    <x v="32"/>
    <n v="36"/>
    <s v="Managing demand on Social Care"/>
    <s v="Cost of Placements"/>
    <x v="16"/>
    <s v="Nursing home"/>
    <s v=""/>
    <x v="0"/>
    <s v=""/>
    <x v="0"/>
    <s v=""/>
    <s v=""/>
    <x v="2"/>
    <x v="3"/>
    <n v="1893658"/>
    <x v="1"/>
  </r>
  <r>
    <x v="2"/>
    <x v="33"/>
    <x v="5"/>
    <n v="1"/>
    <x v="33"/>
    <n v="1"/>
    <s v="Extension of integrated multi-disciplinary care teams"/>
    <s v="Integrated care team - expansion of clusters (CCG costs): Community Matron post, case co-ordinator post, MH nurse post"/>
    <x v="3"/>
    <s v="Care navigation and planning"/>
    <s v=""/>
    <x v="1"/>
    <s v=""/>
    <x v="6"/>
    <s v=""/>
    <s v=""/>
    <x v="3"/>
    <x v="0"/>
    <n v="217586"/>
    <x v="1"/>
  </r>
  <r>
    <x v="2"/>
    <x v="33"/>
    <x v="5"/>
    <n v="2"/>
    <x v="33"/>
    <n v="2"/>
    <s v="Falls prevention advice service and footcare"/>
    <s v="Toenail cutting (part year only)"/>
    <x v="0"/>
    <s v="Risk Stratification"/>
    <s v=""/>
    <x v="1"/>
    <s v=""/>
    <x v="6"/>
    <s v=""/>
    <s v=""/>
    <x v="3"/>
    <x v="0"/>
    <n v="10166"/>
    <x v="1"/>
  </r>
  <r>
    <x v="2"/>
    <x v="33"/>
    <x v="5"/>
    <n v="3"/>
    <x v="33"/>
    <n v="3"/>
    <s v="Falls tier 3"/>
    <s v="Rapid Access Community Clinic"/>
    <x v="3"/>
    <s v="Assessment teams/joint assessment"/>
    <s v=""/>
    <x v="1"/>
    <s v=""/>
    <x v="6"/>
    <s v=""/>
    <s v=""/>
    <x v="3"/>
    <x v="0"/>
    <n v="167280"/>
    <x v="1"/>
  </r>
  <r>
    <x v="2"/>
    <x v="33"/>
    <x v="5"/>
    <n v="4"/>
    <x v="33"/>
    <n v="4"/>
    <s v="Integrated respiratory service"/>
    <s v="AIRS clinic for provision of home oxygen and pulmonary rehabilitation"/>
    <x v="10"/>
    <s v="Multidisciplinary teams that are supporting independence, such as anticipatory care"/>
    <s v=""/>
    <x v="1"/>
    <s v=""/>
    <x v="6"/>
    <s v=""/>
    <s v=""/>
    <x v="3"/>
    <x v="0"/>
    <n v="195840"/>
    <x v="1"/>
  </r>
  <r>
    <x v="2"/>
    <x v="33"/>
    <x v="5"/>
    <n v="5"/>
    <x v="33"/>
    <n v="5"/>
    <s v="Transformation Schemes"/>
    <s v="Primary and Community Care Transformation"/>
    <x v="9"/>
    <s v="Integrated models of provision"/>
    <s v=""/>
    <x v="5"/>
    <s v="Various"/>
    <x v="6"/>
    <s v=""/>
    <s v=""/>
    <x v="8"/>
    <x v="4"/>
    <n v="819000"/>
    <x v="1"/>
  </r>
  <r>
    <x v="2"/>
    <x v="33"/>
    <x v="5"/>
    <n v="6"/>
    <x v="33"/>
    <n v="6"/>
    <s v="Family Safeguarding"/>
    <s v="Posts for Family Safeguarding Model"/>
    <x v="0"/>
    <s v="Other"/>
    <s v="Support for Families in Need esp around mental health, substance misuse"/>
    <x v="0"/>
    <s v=""/>
    <x v="0"/>
    <s v=""/>
    <s v=""/>
    <x v="1"/>
    <x v="4"/>
    <n v="416000"/>
    <x v="1"/>
  </r>
  <r>
    <x v="2"/>
    <x v="33"/>
    <x v="5"/>
    <n v="7"/>
    <x v="33"/>
    <n v="7"/>
    <s v="Getting Help (CAMHS)"/>
    <s v="Short-term support for children, young people with low / moderate MH issues "/>
    <x v="15"/>
    <s v="Mental health /wellbeing"/>
    <s v=""/>
    <x v="2"/>
    <s v=""/>
    <x v="6"/>
    <s v=""/>
    <s v=""/>
    <x v="5"/>
    <x v="4"/>
    <n v="76000"/>
    <x v="1"/>
  </r>
  <r>
    <x v="2"/>
    <x v="33"/>
    <x v="5"/>
    <n v="8"/>
    <x v="33"/>
    <n v="8"/>
    <s v="Community Equipment"/>
    <s v="CCG equipment - joint funded contract for community equipment (WBerks contract)"/>
    <x v="1"/>
    <s v="Community based equipment"/>
    <s v=""/>
    <x v="1"/>
    <s v=""/>
    <x v="6"/>
    <s v=""/>
    <s v=""/>
    <x v="8"/>
    <x v="0"/>
    <n v="583880"/>
    <x v="1"/>
  </r>
  <r>
    <x v="2"/>
    <x v="33"/>
    <x v="5"/>
    <n v="9"/>
    <x v="33"/>
    <n v="9"/>
    <s v="Care Home Quality"/>
    <s v="Care Home Quality post (prevent admission / aid discharge and flow) &amp; Swallowfield"/>
    <x v="8"/>
    <s v="Improved discharge to Care Homes"/>
    <s v=""/>
    <x v="0"/>
    <s v=""/>
    <x v="6"/>
    <s v=""/>
    <s v=""/>
    <x v="8"/>
    <x v="0"/>
    <n v="34680"/>
    <x v="1"/>
  </r>
  <r>
    <x v="2"/>
    <x v="33"/>
    <x v="5"/>
    <n v="10"/>
    <x v="33"/>
    <n v="10"/>
    <s v="Red cross home from hospital service"/>
    <s v="provides up to 6 weeks of support at home after discharge"/>
    <x v="10"/>
    <s v="Low level support for simple hospital discharges (Discharge to Assess pathway 0)"/>
    <s v=""/>
    <x v="0"/>
    <s v=""/>
    <x v="6"/>
    <s v=""/>
    <s v=""/>
    <x v="0"/>
    <x v="0"/>
    <n v="66300"/>
    <x v="1"/>
  </r>
  <r>
    <x v="2"/>
    <x v="33"/>
    <x v="5"/>
    <n v="11"/>
    <x v="33"/>
    <n v="11"/>
    <s v="Integrated Care Decision Making"/>
    <s v="Thames Hospice Care - end of life 24 hour advice line &amp; night sitting service"/>
    <x v="15"/>
    <s v="Physical health/wellbeing"/>
    <s v=""/>
    <x v="4"/>
    <s v=""/>
    <x v="6"/>
    <s v=""/>
    <s v=""/>
    <x v="2"/>
    <x v="0"/>
    <n v="155346"/>
    <x v="1"/>
  </r>
  <r>
    <x v="2"/>
    <x v="33"/>
    <x v="5"/>
    <n v="12"/>
    <x v="33"/>
    <n v="12"/>
    <s v="Connected Care"/>
    <s v="Integrated IT project"/>
    <x v="9"/>
    <s v="Data Integration"/>
    <s v=""/>
    <x v="5"/>
    <s v="Joint IT"/>
    <x v="6"/>
    <s v=""/>
    <s v=""/>
    <x v="8"/>
    <x v="0"/>
    <n v="200000"/>
    <x v="1"/>
  </r>
  <r>
    <x v="2"/>
    <x v="33"/>
    <x v="5"/>
    <n v="13"/>
    <x v="33"/>
    <n v="13"/>
    <s v="Risk contingency pool"/>
    <s v="Funding so clients can be moved from acute setting prior to funding being agreed. Part reimbursed."/>
    <x v="8"/>
    <s v="Home First/Discharge to Assess - process support/core costs"/>
    <s v=""/>
    <x v="4"/>
    <s v=""/>
    <x v="6"/>
    <s v=""/>
    <s v=""/>
    <x v="8"/>
    <x v="0"/>
    <n v="100000"/>
    <x v="1"/>
  </r>
  <r>
    <x v="2"/>
    <x v="33"/>
    <x v="5"/>
    <n v="14"/>
    <x v="33"/>
    <n v="14"/>
    <s v="Programme support"/>
    <s v="CSU Analytical Support"/>
    <x v="9"/>
    <s v="Data Integration"/>
    <s v=""/>
    <x v="5"/>
    <s v="Analytical support"/>
    <x v="6"/>
    <s v=""/>
    <s v=""/>
    <x v="8"/>
    <x v="0"/>
    <n v="6120"/>
    <x v="1"/>
  </r>
  <r>
    <x v="2"/>
    <x v="33"/>
    <x v="5"/>
    <n v="15"/>
    <x v="33"/>
    <n v="15"/>
    <s v="Farnham Rehab Beds"/>
    <s v="Rehab beds at Farnham Hospital (Virgin contract)"/>
    <x v="22"/>
    <s v="Step down (discharge to assess pathway-2)"/>
    <s v=""/>
    <x v="1"/>
    <s v=""/>
    <x v="6"/>
    <s v=""/>
    <s v=""/>
    <x v="6"/>
    <x v="0"/>
    <n v="95636"/>
    <x v="1"/>
  </r>
  <r>
    <x v="2"/>
    <x v="33"/>
    <x v="5"/>
    <n v="16"/>
    <x v="33"/>
    <n v="16"/>
    <s v="St Marks Rehab Beds"/>
    <s v="Inpatient rehabilitation at St Marks and Upton hospitals "/>
    <x v="22"/>
    <s v="Step down (discharge to assess pathway-2)"/>
    <s v=""/>
    <x v="1"/>
    <s v=""/>
    <x v="6"/>
    <s v=""/>
    <s v=""/>
    <x v="6"/>
    <x v="0"/>
    <n v="41820"/>
    <x v="1"/>
  </r>
  <r>
    <x v="2"/>
    <x v="33"/>
    <x v="5"/>
    <n v="17"/>
    <x v="33"/>
    <n v="17"/>
    <s v="Stroke Support Contract"/>
    <s v="East Berkshire wide contract with Stroke Association"/>
    <x v="10"/>
    <s v="Other"/>
    <s v="Support for stroke survivors in the community"/>
    <x v="0"/>
    <s v=""/>
    <x v="6"/>
    <s v=""/>
    <s v=""/>
    <x v="0"/>
    <x v="0"/>
    <n v="13000"/>
    <x v="1"/>
  </r>
  <r>
    <x v="2"/>
    <x v="33"/>
    <x v="5"/>
    <n v="18"/>
    <x v="33"/>
    <n v="18"/>
    <s v="Programme Support"/>
    <s v="CCG programme support: Integration Programme Mgt Post"/>
    <x v="9"/>
    <s v="Programme management"/>
    <s v=""/>
    <x v="5"/>
    <s v="Programme Support"/>
    <x v="6"/>
    <s v=""/>
    <s v=""/>
    <x v="8"/>
    <x v="0"/>
    <n v="80000"/>
    <x v="1"/>
  </r>
  <r>
    <x v="2"/>
    <x v="33"/>
    <x v="5"/>
    <n v="19"/>
    <x v="33"/>
    <n v="19"/>
    <s v="Locality Access Points"/>
    <s v="Senior Integration Manager, Senior Occupational Therapists, Admin."/>
    <x v="3"/>
    <s v="Assessment teams/joint assessment"/>
    <s v=""/>
    <x v="1"/>
    <s v=""/>
    <x v="6"/>
    <s v=""/>
    <s v=""/>
    <x v="1"/>
    <x v="0"/>
    <n v="133000"/>
    <x v="1"/>
  </r>
  <r>
    <x v="2"/>
    <x v="33"/>
    <x v="5"/>
    <n v="20"/>
    <x v="33"/>
    <n v="20"/>
    <s v="Locality Access Points"/>
    <s v="Senior Occupational Therapist and Admin post"/>
    <x v="3"/>
    <s v="Assessment teams/joint assessment"/>
    <s v=""/>
    <x v="1"/>
    <s v=""/>
    <x v="6"/>
    <s v=""/>
    <s v=""/>
    <x v="1"/>
    <x v="0"/>
    <n v="188815"/>
    <x v="1"/>
  </r>
  <r>
    <x v="2"/>
    <x v="33"/>
    <x v="5"/>
    <n v="21"/>
    <x v="33"/>
    <n v="21"/>
    <s v="Programme support"/>
    <s v="Senior Integration Manager"/>
    <x v="9"/>
    <s v="Programme management"/>
    <s v=""/>
    <x v="1"/>
    <s v=""/>
    <x v="6"/>
    <s v=""/>
    <s v=""/>
    <x v="8"/>
    <x v="0"/>
    <n v="75000"/>
    <x v="1"/>
  </r>
  <r>
    <x v="2"/>
    <x v="33"/>
    <x v="5"/>
    <n v="22"/>
    <x v="33"/>
    <n v="22"/>
    <s v="Extension of integrated multi-disciplinary care teams"/>
    <s v="Age UK Berks Coordinator PIC project"/>
    <x v="10"/>
    <s v="Low level support for simple hospital discharges (Discharge to Assess pathway 0)"/>
    <s v=""/>
    <x v="2"/>
    <s v=""/>
    <x v="0"/>
    <s v=""/>
    <s v=""/>
    <x v="0"/>
    <x v="0"/>
    <n v="60000"/>
    <x v="1"/>
  </r>
  <r>
    <x v="2"/>
    <x v="33"/>
    <x v="5"/>
    <n v="23"/>
    <x v="33"/>
    <n v="23"/>
    <s v="Carers' support"/>
    <s v="BF carers support contract; DP to carers"/>
    <x v="6"/>
    <s v="Carer advice and support"/>
    <s v=""/>
    <x v="0"/>
    <s v=""/>
    <x v="0"/>
    <s v=""/>
    <s v=""/>
    <x v="0"/>
    <x v="0"/>
    <n v="100000"/>
    <x v="1"/>
  </r>
  <r>
    <x v="2"/>
    <x v="33"/>
    <x v="5"/>
    <n v="24"/>
    <x v="33"/>
    <n v="24"/>
    <s v="Community Network"/>
    <s v="MH community support"/>
    <x v="10"/>
    <s v="Integrated neighbourhood services"/>
    <s v=""/>
    <x v="2"/>
    <s v=""/>
    <x v="0"/>
    <s v=""/>
    <s v=""/>
    <x v="1"/>
    <x v="0"/>
    <n v="30000"/>
    <x v="1"/>
  </r>
  <r>
    <x v="2"/>
    <x v="33"/>
    <x v="5"/>
    <n v="25"/>
    <x v="33"/>
    <n v="25"/>
    <s v="CDC Unit - Early Years"/>
    <s v="Support for children with SEN"/>
    <x v="3"/>
    <s v="Assessment teams/joint assessment"/>
    <s v=""/>
    <x v="0"/>
    <s v=""/>
    <x v="0"/>
    <s v=""/>
    <s v=""/>
    <x v="1"/>
    <x v="0"/>
    <n v="68000"/>
    <x v="1"/>
  </r>
  <r>
    <x v="2"/>
    <x v="33"/>
    <x v="5"/>
    <n v="26"/>
    <x v="33"/>
    <n v="26"/>
    <s v="Homestart - Early Help"/>
    <s v="Support for families with young children"/>
    <x v="0"/>
    <s v="Other"/>
    <s v="Preventing Mental Health and Wellbeing issues "/>
    <x v="0"/>
    <s v=""/>
    <x v="0"/>
    <s v=""/>
    <s v=""/>
    <x v="0"/>
    <x v="0"/>
    <n v="13334"/>
    <x v="1"/>
  </r>
  <r>
    <x v="2"/>
    <x v="33"/>
    <x v="5"/>
    <n v="27"/>
    <x v="33"/>
    <n v="27"/>
    <s v="Adult Social Care"/>
    <s v="General support for the Adult Social Care budget"/>
    <x v="16"/>
    <s v="Other"/>
    <s v="General support for the Adult Social Care budget"/>
    <x v="0"/>
    <s v=""/>
    <x v="0"/>
    <s v=""/>
    <s v=""/>
    <x v="1"/>
    <x v="0"/>
    <n v="1546857"/>
    <x v="1"/>
  </r>
  <r>
    <x v="2"/>
    <x v="33"/>
    <x v="5"/>
    <n v="28"/>
    <x v="33"/>
    <n v="28"/>
    <s v="Adult Social Care"/>
    <s v="General support for the Adult Social Care budget"/>
    <x v="16"/>
    <s v="Other"/>
    <s v="General support for the Adult Social Care budget"/>
    <x v="0"/>
    <s v=""/>
    <x v="0"/>
    <s v=""/>
    <s v=""/>
    <x v="1"/>
    <x v="3"/>
    <n v="1524876"/>
    <x v="1"/>
  </r>
  <r>
    <x v="2"/>
    <x v="33"/>
    <x v="5"/>
    <n v="29"/>
    <x v="33"/>
    <n v="29"/>
    <s v="Care Act"/>
    <s v="Advocacy and DoLS"/>
    <x v="6"/>
    <s v="Other"/>
    <s v="Advocacy and Deprivation of Liberty Safeguarding"/>
    <x v="0"/>
    <s v=""/>
    <x v="0"/>
    <s v=""/>
    <s v=""/>
    <x v="1"/>
    <x v="0"/>
    <n v="105000"/>
    <x v="1"/>
  </r>
  <r>
    <x v="2"/>
    <x v="33"/>
    <x v="5"/>
    <n v="30"/>
    <x v="33"/>
    <n v="30"/>
    <s v="Community Equipment"/>
    <s v="LA equipment - joint funded contract for community equipment; Sensory Needs equipment; OT / other adaptions"/>
    <x v="1"/>
    <s v="Community based equipment"/>
    <s v=""/>
    <x v="0"/>
    <s v=""/>
    <x v="0"/>
    <s v=""/>
    <s v=""/>
    <x v="2"/>
    <x v="0"/>
    <n v="518600"/>
    <x v="1"/>
  </r>
  <r>
    <x v="2"/>
    <x v="33"/>
    <x v="5"/>
    <n v="31"/>
    <x v="33"/>
    <n v="31"/>
    <s v="Intermediate care"/>
    <s v="6 week reablement at home service"/>
    <x v="19"/>
    <s v="Reablement to support discharge -step down (Discharge to Assess pathway 1)"/>
    <s v=""/>
    <x v="0"/>
    <s v=""/>
    <x v="0"/>
    <s v=""/>
    <s v=""/>
    <x v="1"/>
    <x v="0"/>
    <n v="2848918"/>
    <x v="1"/>
  </r>
  <r>
    <x v="2"/>
    <x v="33"/>
    <x v="5"/>
    <n v="32"/>
    <x v="33"/>
    <n v="32"/>
    <s v="Intermediate care"/>
    <s v="6 week reablement at home service"/>
    <x v="19"/>
    <s v="Reablement to support discharge -step down (Discharge to Assess pathway 1)"/>
    <s v=""/>
    <x v="0"/>
    <s v=""/>
    <x v="0"/>
    <s v=""/>
    <s v=""/>
    <x v="1"/>
    <x v="4"/>
    <n v="1327025"/>
    <x v="1"/>
  </r>
  <r>
    <x v="2"/>
    <x v="33"/>
    <x v="5"/>
    <n v="33"/>
    <x v="33"/>
    <n v="33"/>
    <s v="Increase capacity in domiciliary care market"/>
    <s v="Increase capacity in domiciliary care market"/>
    <x v="7"/>
    <s v="Domiciliary care packages"/>
    <s v=""/>
    <x v="0"/>
    <s v=""/>
    <x v="0"/>
    <s v=""/>
    <s v=""/>
    <x v="2"/>
    <x v="0"/>
    <n v="225000"/>
    <x v="1"/>
  </r>
  <r>
    <x v="2"/>
    <x v="33"/>
    <x v="5"/>
    <n v="34"/>
    <x v="33"/>
    <n v="34"/>
    <s v="Programme support"/>
    <s v="Commissioning "/>
    <x v="9"/>
    <s v="Programme management"/>
    <s v=""/>
    <x v="5"/>
    <s v="Programme Support"/>
    <x v="0"/>
    <s v=""/>
    <s v=""/>
    <x v="1"/>
    <x v="0"/>
    <n v="61200"/>
    <x v="1"/>
  </r>
  <r>
    <x v="2"/>
    <x v="33"/>
    <x v="5"/>
    <n v="35"/>
    <x v="33"/>
    <n v="35"/>
    <s v="Stroke Support Contract"/>
    <s v="EB wide contract with Stroke Association"/>
    <x v="10"/>
    <s v="Other"/>
    <s v="Support for stroke survivors in the community"/>
    <x v="0"/>
    <s v=""/>
    <x v="0"/>
    <s v=""/>
    <s v=""/>
    <x v="0"/>
    <x v="0"/>
    <n v="41590"/>
    <x v="1"/>
  </r>
  <r>
    <x v="2"/>
    <x v="33"/>
    <x v="5"/>
    <n v="36"/>
    <x v="33"/>
    <n v="36"/>
    <s v="Telehealth pilot"/>
    <s v="for people with heart failure - joint with Slough"/>
    <x v="1"/>
    <s v="Telecare"/>
    <s v=""/>
    <x v="4"/>
    <s v=""/>
    <x v="0"/>
    <s v=""/>
    <s v=""/>
    <x v="1"/>
    <x v="0"/>
    <n v="20580"/>
    <x v="1"/>
  </r>
  <r>
    <x v="2"/>
    <x v="33"/>
    <x v="5"/>
    <n v="37"/>
    <x v="33"/>
    <n v="37"/>
    <s v="Assessment Suite"/>
    <s v="facilities for assessing needs around equipment &amp; support (incl sensory needs)"/>
    <x v="1"/>
    <s v="Community based equipment"/>
    <s v=""/>
    <x v="0"/>
    <s v=""/>
    <x v="0"/>
    <s v=""/>
    <s v=""/>
    <x v="1"/>
    <x v="4"/>
    <n v="97000"/>
    <x v="1"/>
  </r>
  <r>
    <x v="2"/>
    <x v="33"/>
    <x v="5"/>
    <n v="38"/>
    <x v="33"/>
    <n v="38"/>
    <s v="Disabled Facilities Grants"/>
    <s v="Note: Excludes prior year balances carried forward"/>
    <x v="13"/>
    <s v="Adaptations, including statutory DFG grants"/>
    <s v=""/>
    <x v="1"/>
    <s v=""/>
    <x v="0"/>
    <s v=""/>
    <s v=""/>
    <x v="3"/>
    <x v="2"/>
    <n v="968392"/>
    <x v="1"/>
  </r>
  <r>
    <x v="2"/>
    <x v="33"/>
    <x v="5"/>
    <n v="39"/>
    <x v="33"/>
    <n v="39"/>
    <s v="Discharge to Access staffing"/>
    <s v="In order to continue effective and timely community support for hospital discharge and to manage significant system pressures, approval was given to extend key staffing roles initially implemented over the winter period through to the end of June. "/>
    <x v="22"/>
    <s v="Step down (discharge to assess pathway-2)"/>
    <s v=""/>
    <x v="1"/>
    <s v=""/>
    <x v="0"/>
    <s v=""/>
    <s v=""/>
    <x v="1"/>
    <x v="4"/>
    <n v="385000"/>
    <x v="2"/>
  </r>
  <r>
    <x v="2"/>
    <x v="33"/>
    <x v="5"/>
    <n v="40"/>
    <x v="33"/>
    <n v="40"/>
    <s v="ICS therapies for Heathlands"/>
    <s v="Following a review of the impact of these additional roles, approval is now sought to continue these roles on a permanent basis in order to provide a sustainable response to hospital discharge, and to be equipped to deal with increased seasonal activity. "/>
    <x v="16"/>
    <s v="Care home"/>
    <s v=""/>
    <x v="0"/>
    <s v=""/>
    <x v="0"/>
    <s v=""/>
    <s v=""/>
    <x v="1"/>
    <x v="4"/>
    <n v="50000"/>
    <x v="2"/>
  </r>
  <r>
    <x v="2"/>
    <x v="33"/>
    <x v="5"/>
    <n v="41"/>
    <x v="33"/>
    <n v="41"/>
    <s v="Fuel Poverty"/>
    <s v="To look at Fuel Poverty within borough and help those most a risk"/>
    <x v="17"/>
    <s v=""/>
    <s v=""/>
    <x v="0"/>
    <s v=""/>
    <x v="0"/>
    <s v=""/>
    <s v=""/>
    <x v="0"/>
    <x v="4"/>
    <n v="30000"/>
    <x v="2"/>
  </r>
  <r>
    <x v="2"/>
    <x v="33"/>
    <x v="5"/>
    <n v="42"/>
    <x v="33"/>
    <n v="42"/>
    <s v="Weekend manager"/>
    <s v="Manager to cover weekends to enable hospital discharge"/>
    <x v="3"/>
    <s v="Care navigation and planning"/>
    <s v=""/>
    <x v="1"/>
    <s v=""/>
    <x v="0"/>
    <s v=""/>
    <s v=""/>
    <x v="1"/>
    <x v="4"/>
    <n v="60000"/>
    <x v="2"/>
  </r>
  <r>
    <x v="2"/>
    <x v="33"/>
    <x v="5"/>
    <n v="43"/>
    <x v="33"/>
    <n v="43"/>
    <s v="CCG HDP- Protecting Social Care"/>
    <s v="To replace HDP from the CCG,"/>
    <x v="22"/>
    <s v="Step down (discharge to assess pathway-2)"/>
    <s v=""/>
    <x v="4"/>
    <s v=""/>
    <x v="0"/>
    <s v=""/>
    <s v=""/>
    <x v="1"/>
    <x v="4"/>
    <n v="500000"/>
    <x v="2"/>
  </r>
  <r>
    <x v="2"/>
    <x v="33"/>
    <x v="5"/>
    <n v="44"/>
    <x v="33"/>
    <n v="44"/>
    <s v="Community Initiaitives"/>
    <s v="These initiatives form part of all community endeavours to support people to be discharged from hospital as soon as they are medically fit. "/>
    <x v="3"/>
    <s v="Care navigation and planning"/>
    <s v=""/>
    <x v="4"/>
    <s v=""/>
    <x v="0"/>
    <s v=""/>
    <s v=""/>
    <x v="1"/>
    <x v="4"/>
    <n v="420000"/>
    <x v="2"/>
  </r>
  <r>
    <x v="2"/>
    <x v="33"/>
    <x v="5"/>
    <n v="45"/>
    <x v="33"/>
    <n v="45"/>
    <s v="BCF Inequalities "/>
    <s v="To tackle Health inequalities "/>
    <x v="0"/>
    <s v="Risk Stratification"/>
    <s v=""/>
    <x v="4"/>
    <s v=""/>
    <x v="6"/>
    <s v=""/>
    <s v=""/>
    <x v="8"/>
    <x v="4"/>
    <n v="900000"/>
    <x v="2"/>
  </r>
  <r>
    <x v="2"/>
    <x v="33"/>
    <x v="5"/>
    <n v="46"/>
    <x v="33"/>
    <n v="46"/>
    <s v="integration of Health and Community Services  in Binfield"/>
    <s v="integration of Health and Community Services  in Binfield"/>
    <x v="10"/>
    <s v="Integrated neighbourhood services"/>
    <s v=""/>
    <x v="1"/>
    <s v=""/>
    <x v="0"/>
    <s v=""/>
    <s v=""/>
    <x v="1"/>
    <x v="4"/>
    <n v="300000"/>
    <x v="2"/>
  </r>
  <r>
    <x v="2"/>
    <x v="33"/>
    <x v="5"/>
    <n v="47"/>
    <x v="33"/>
    <n v="47"/>
    <s v="Thriving Communities"/>
    <s v="This programme is the Bracknell Forest approach to working with communities to facilitate the delivery of key priorities for Bracknell Forest Place and the ICS."/>
    <x v="10"/>
    <s v="Integrated neighbourhood services"/>
    <s v=""/>
    <x v="1"/>
    <s v=""/>
    <x v="1"/>
    <s v="0.5"/>
    <s v="0.5"/>
    <x v="1"/>
    <x v="4"/>
    <n v="104250"/>
    <x v="2"/>
  </r>
  <r>
    <x v="2"/>
    <x v="33"/>
    <x v="5"/>
    <n v="48"/>
    <x v="33"/>
    <n v="48"/>
    <s v="Programme support"/>
    <s v="Programme Manager post"/>
    <x v="9"/>
    <s v="Programme management"/>
    <s v=""/>
    <x v="5"/>
    <s v="Programme Support"/>
    <x v="0"/>
    <s v=""/>
    <s v=""/>
    <x v="1"/>
    <x v="4"/>
    <n v="60000"/>
    <x v="2"/>
  </r>
  <r>
    <x v="2"/>
    <x v="33"/>
    <x v="5"/>
    <n v="49"/>
    <x v="33"/>
    <n v="49"/>
    <s v="Integrated Programme support"/>
    <s v="Commissioning/Finance etc"/>
    <x v="9"/>
    <s v="Research and evaluation"/>
    <s v=""/>
    <x v="5"/>
    <s v="Programme Support"/>
    <x v="0"/>
    <s v=""/>
    <s v=""/>
    <x v="1"/>
    <x v="4"/>
    <n v="126000"/>
    <x v="2"/>
  </r>
  <r>
    <x v="2"/>
    <x v="33"/>
    <x v="5"/>
    <n v="50"/>
    <x v="33"/>
    <n v="50"/>
    <s v="Covid-19 - Intergrated Community Transformation"/>
    <s v="The requirement to focus all capacity on frontline delivery and resilience, over the last 2 years, has led to a significant delay in undertaking the Integrated Community Transformation activity required across Bracknell, as well as assessment and care man"/>
    <x v="9"/>
    <s v="Research and evaluation"/>
    <s v=""/>
    <x v="5"/>
    <s v="Various"/>
    <x v="0"/>
    <s v=""/>
    <s v=""/>
    <x v="1"/>
    <x v="4"/>
    <n v="680000"/>
    <x v="2"/>
  </r>
  <r>
    <x v="2"/>
    <x v="33"/>
    <x v="5"/>
    <n v="51"/>
    <x v="33"/>
    <n v="51"/>
    <s v="EICS Physio Suppport"/>
    <s v="This proposal is to enhance the ECIS staffing establishment with a permanent Full Time Band 6 Physio  "/>
    <x v="19"/>
    <s v="Preventing admissions to acute setting"/>
    <s v=""/>
    <x v="0"/>
    <s v=""/>
    <x v="0"/>
    <s v=""/>
    <s v=""/>
    <x v="1"/>
    <x v="4"/>
    <n v="48875"/>
    <x v="2"/>
  </r>
  <r>
    <x v="2"/>
    <x v="33"/>
    <x v="5"/>
    <n v="52"/>
    <x v="33"/>
    <n v="52"/>
    <s v="Contingency"/>
    <s v="Planning for 23/24 spend priorities"/>
    <x v="11"/>
    <s v=""/>
    <s v="Funds supporting  23/24 onwards"/>
    <x v="5"/>
    <s v="Various"/>
    <x v="0"/>
    <s v=""/>
    <s v=""/>
    <x v="1"/>
    <x v="4"/>
    <n v="447995"/>
    <x v="1"/>
  </r>
  <r>
    <x v="2"/>
    <x v="34"/>
    <x v="5"/>
    <n v="1"/>
    <x v="34"/>
    <n v="1"/>
    <s v="Under 65 LD residential and supported living"/>
    <s v="Residential Placements"/>
    <x v="16"/>
    <s v="Care home"/>
    <s v=""/>
    <x v="0"/>
    <s v=""/>
    <x v="0"/>
    <s v=""/>
    <s v=""/>
    <x v="2"/>
    <x v="0"/>
    <n v="1433235"/>
    <x v="1"/>
  </r>
  <r>
    <x v="2"/>
    <x v="34"/>
    <x v="5"/>
    <n v="2"/>
    <x v="34"/>
    <n v="2"/>
    <s v="Carers"/>
    <s v="Carers Services"/>
    <x v="6"/>
    <s v="Carer advice and support"/>
    <s v=""/>
    <x v="0"/>
    <s v=""/>
    <x v="0"/>
    <s v=""/>
    <s v=""/>
    <x v="2"/>
    <x v="0"/>
    <n v="357000"/>
    <x v="1"/>
  </r>
  <r>
    <x v="2"/>
    <x v="34"/>
    <x v="5"/>
    <n v="3"/>
    <x v="34"/>
    <n v="3"/>
    <s v="Reablement"/>
    <s v="Intermediate Care Services"/>
    <x v="19"/>
    <s v="Reablement to support discharge -step down (Discharge to Assess pathway 1)"/>
    <s v=""/>
    <x v="0"/>
    <s v=""/>
    <x v="0"/>
    <s v=""/>
    <s v=""/>
    <x v="1"/>
    <x v="0"/>
    <n v="434700"/>
    <x v="1"/>
  </r>
  <r>
    <x v="2"/>
    <x v="34"/>
    <x v="5"/>
    <n v="4"/>
    <x v="34"/>
    <n v="31"/>
    <s v="Reablement"/>
    <s v="Intermediate Care Services"/>
    <x v="19"/>
    <s v="Reablement to support discharge -step down (Discharge to Assess pathway 1)"/>
    <s v=""/>
    <x v="0"/>
    <s v=""/>
    <x v="0"/>
    <s v=""/>
    <s v=""/>
    <x v="1"/>
    <x v="3"/>
    <n v="307300"/>
    <x v="1"/>
  </r>
  <r>
    <x v="2"/>
    <x v="34"/>
    <x v="5"/>
    <n v="5"/>
    <x v="34"/>
    <n v="4"/>
    <s v="Memory and cognition over 65"/>
    <s v="Home Care or Domiciliary Care"/>
    <x v="10"/>
    <s v="Integrated neighbourhood services"/>
    <s v=""/>
    <x v="0"/>
    <s v=""/>
    <x v="0"/>
    <s v=""/>
    <s v=""/>
    <x v="2"/>
    <x v="0"/>
    <n v="495161"/>
    <x v="1"/>
  </r>
  <r>
    <x v="2"/>
    <x v="34"/>
    <x v="5"/>
    <n v="6"/>
    <x v="34"/>
    <n v="41"/>
    <s v="Memory and cognition over 65"/>
    <s v="Home Care or Domiciliary Care"/>
    <x v="10"/>
    <s v="Integrated neighbourhood services"/>
    <s v=""/>
    <x v="0"/>
    <s v=""/>
    <x v="0"/>
    <s v=""/>
    <s v=""/>
    <x v="2"/>
    <x v="3"/>
    <n v="34700"/>
    <x v="1"/>
  </r>
  <r>
    <x v="2"/>
    <x v="34"/>
    <x v="5"/>
    <n v="7"/>
    <x v="34"/>
    <n v="42"/>
    <s v="Memory and cognition over 65"/>
    <s v="Residential Placements"/>
    <x v="16"/>
    <s v="Nursing home"/>
    <s v=""/>
    <x v="0"/>
    <s v=""/>
    <x v="0"/>
    <s v=""/>
    <s v=""/>
    <x v="2"/>
    <x v="0"/>
    <n v="49138"/>
    <x v="1"/>
  </r>
  <r>
    <x v="2"/>
    <x v="34"/>
    <x v="5"/>
    <n v="8"/>
    <x v="34"/>
    <n v="5"/>
    <s v="Physical Support over 65"/>
    <s v="Home Care or Domiciliary Care"/>
    <x v="10"/>
    <s v="Integrated neighbourhood services"/>
    <s v=""/>
    <x v="0"/>
    <s v=""/>
    <x v="0"/>
    <s v=""/>
    <s v=""/>
    <x v="2"/>
    <x v="3"/>
    <n v="168800"/>
    <x v="1"/>
  </r>
  <r>
    <x v="2"/>
    <x v="34"/>
    <x v="5"/>
    <n v="9"/>
    <x v="34"/>
    <n v="52"/>
    <s v="Physical Support over 65"/>
    <s v="Home Care or Domiciliary Care"/>
    <x v="10"/>
    <s v="Integrated neighbourhood services"/>
    <s v=""/>
    <x v="0"/>
    <s v=""/>
    <x v="0"/>
    <s v=""/>
    <s v=""/>
    <x v="2"/>
    <x v="0"/>
    <n v="659152"/>
    <x v="1"/>
  </r>
  <r>
    <x v="2"/>
    <x v="34"/>
    <x v="5"/>
    <n v="10"/>
    <x v="34"/>
    <n v="53"/>
    <s v="Physical Support over 65"/>
    <s v="Residential Placements"/>
    <x v="16"/>
    <s v="Nursing home"/>
    <s v=""/>
    <x v="0"/>
    <s v=""/>
    <x v="0"/>
    <s v=""/>
    <s v=""/>
    <x v="2"/>
    <x v="0"/>
    <n v="65213"/>
    <x v="1"/>
  </r>
  <r>
    <x v="2"/>
    <x v="34"/>
    <x v="5"/>
    <n v="11"/>
    <x v="34"/>
    <n v="54"/>
    <s v="Physical Support over 65"/>
    <s v="Residential Placements"/>
    <x v="16"/>
    <s v="Care home"/>
    <s v=""/>
    <x v="0"/>
    <s v=""/>
    <x v="0"/>
    <s v=""/>
    <s v=""/>
    <x v="2"/>
    <x v="0"/>
    <n v="16835"/>
    <x v="1"/>
  </r>
  <r>
    <x v="2"/>
    <x v="34"/>
    <x v="5"/>
    <n v="12"/>
    <x v="34"/>
    <n v="6"/>
    <s v="Carers Support - direct payments"/>
    <s v="Carers Services"/>
    <x v="0"/>
    <s v="Risk Stratification"/>
    <s v=" "/>
    <x v="0"/>
    <s v=""/>
    <x v="0"/>
    <s v=""/>
    <s v=""/>
    <x v="2"/>
    <x v="0"/>
    <n v="65000"/>
    <x v="1"/>
  </r>
  <r>
    <x v="2"/>
    <x v="34"/>
    <x v="5"/>
    <n v="13"/>
    <x v="34"/>
    <n v="61"/>
    <s v="Carers support - other"/>
    <s v="Carers Services"/>
    <x v="0"/>
    <s v="Risk Stratification"/>
    <s v=" "/>
    <x v="0"/>
    <s v=""/>
    <x v="0"/>
    <s v=""/>
    <s v=""/>
    <x v="2"/>
    <x v="0"/>
    <n v="94000"/>
    <x v="1"/>
  </r>
  <r>
    <x v="2"/>
    <x v="34"/>
    <x v="5"/>
    <n v="14"/>
    <x v="34"/>
    <n v="62"/>
    <s v="Carers support - Voluntary Sector"/>
    <s v="Carers Services"/>
    <x v="0"/>
    <s v="Risk Stratification"/>
    <s v=" "/>
    <x v="0"/>
    <s v=""/>
    <x v="0"/>
    <s v=""/>
    <s v=""/>
    <x v="0"/>
    <x v="0"/>
    <n v="219000"/>
    <x v="1"/>
  </r>
  <r>
    <x v="2"/>
    <x v="34"/>
    <x v="5"/>
    <n v="15"/>
    <x v="34"/>
    <n v="66"/>
    <s v="Under 65 LD residential and supported living"/>
    <s v="Residential Placements"/>
    <x v="16"/>
    <s v="Care home"/>
    <s v=""/>
    <x v="0"/>
    <s v=""/>
    <x v="0"/>
    <s v=""/>
    <s v=""/>
    <x v="2"/>
    <x v="0"/>
    <n v="946922"/>
    <x v="1"/>
  </r>
  <r>
    <x v="2"/>
    <x v="34"/>
    <x v="5"/>
    <n v="16"/>
    <x v="34"/>
    <n v="7"/>
    <s v="Over 65's Care Homes"/>
    <s v="Residential Placements"/>
    <x v="16"/>
    <s v="Supported living"/>
    <s v=""/>
    <x v="0"/>
    <s v=""/>
    <x v="0"/>
    <s v=""/>
    <s v=""/>
    <x v="1"/>
    <x v="0"/>
    <n v="125746"/>
    <x v="1"/>
  </r>
  <r>
    <x v="2"/>
    <x v="34"/>
    <x v="5"/>
    <n v="17"/>
    <x v="34"/>
    <n v="71"/>
    <s v="Over 65's Care Homes"/>
    <s v="Residential Placements"/>
    <x v="16"/>
    <s v="Supported accommodation"/>
    <s v=""/>
    <x v="0"/>
    <s v=""/>
    <x v="0"/>
    <s v=""/>
    <s v=""/>
    <x v="1"/>
    <x v="0"/>
    <n v="232255"/>
    <x v="1"/>
  </r>
  <r>
    <x v="2"/>
    <x v="34"/>
    <x v="5"/>
    <n v="18"/>
    <x v="34"/>
    <n v="8"/>
    <s v="Joint Care Pathway"/>
    <s v="Intermediate Care Services"/>
    <x v="22"/>
    <s v="Step down (discharge to assess pathway-2)"/>
    <s v=" "/>
    <x v="0"/>
    <s v=""/>
    <x v="0"/>
    <s v=""/>
    <s v=""/>
    <x v="1"/>
    <x v="0"/>
    <n v="187489"/>
    <x v="1"/>
  </r>
  <r>
    <x v="2"/>
    <x v="34"/>
    <x v="5"/>
    <n v="19"/>
    <x v="34"/>
    <n v="81"/>
    <s v="Joint Care Pathway"/>
    <s v="Intermediate Care Services"/>
    <x v="19"/>
    <s v="Reablement to support discharge -step down (Discharge to Assess pathway 1)"/>
    <s v=""/>
    <x v="0"/>
    <s v=""/>
    <x v="0"/>
    <s v=""/>
    <s v=""/>
    <x v="1"/>
    <x v="0"/>
    <n v="264931"/>
    <x v="1"/>
  </r>
  <r>
    <x v="2"/>
    <x v="34"/>
    <x v="5"/>
    <n v="20"/>
    <x v="34"/>
    <n v="82"/>
    <s v="Joint Care Pathway"/>
    <s v="Intermediate Care Services"/>
    <x v="19"/>
    <s v="Reablement to support discharge -step down (Discharge to Assess pathway 1)"/>
    <s v=""/>
    <x v="5"/>
    <s v="Joint Health and Social Care Service"/>
    <x v="0"/>
    <s v=""/>
    <s v=""/>
    <x v="1"/>
    <x v="3"/>
    <n v="217199"/>
    <x v="1"/>
  </r>
  <r>
    <x v="2"/>
    <x v="34"/>
    <x v="5"/>
    <n v="21"/>
    <x v="34"/>
    <n v="83"/>
    <s v="Joint Care Pathway"/>
    <s v="Intermediate Care Services"/>
    <x v="19"/>
    <s v="Reablement to support discharge -step down (Discharge to Assess pathway 1)"/>
    <s v=""/>
    <x v="5"/>
    <s v="Joint Health and Social Care Service"/>
    <x v="0"/>
    <s v=""/>
    <s v=""/>
    <x v="1"/>
    <x v="0"/>
    <n v="220600"/>
    <x v="1"/>
  </r>
  <r>
    <x v="2"/>
    <x v="34"/>
    <x v="5"/>
    <n v="22"/>
    <x v="34"/>
    <n v="84"/>
    <s v="Joint Care Pathway"/>
    <s v="Intermediate Care Services"/>
    <x v="19"/>
    <s v="Reablement to support discharge -step down (Discharge to Assess pathway 1)"/>
    <s v=""/>
    <x v="5"/>
    <s v="Joint Health and Social Care Service"/>
    <x v="0"/>
    <s v=""/>
    <s v=""/>
    <x v="2"/>
    <x v="0"/>
    <n v="500000"/>
    <x v="1"/>
  </r>
  <r>
    <x v="2"/>
    <x v="34"/>
    <x v="5"/>
    <n v="23"/>
    <x v="34"/>
    <n v="9"/>
    <s v="DFG"/>
    <s v="DFG Related Schemes"/>
    <x v="13"/>
    <s v="Adaptations, including statutory DFG grants"/>
    <s v=""/>
    <x v="0"/>
    <s v=""/>
    <x v="0"/>
    <s v=""/>
    <s v=""/>
    <x v="2"/>
    <x v="2"/>
    <n v="2065205"/>
    <x v="1"/>
  </r>
  <r>
    <x v="2"/>
    <x v="34"/>
    <x v="5"/>
    <n v="24"/>
    <x v="34"/>
    <n v="10"/>
    <s v="DTOC Projects"/>
    <s v="Mental Health Link Worker"/>
    <x v="8"/>
    <s v="Early Discharge Planning"/>
    <s v=" "/>
    <x v="0"/>
    <s v=""/>
    <x v="0"/>
    <s v=""/>
    <s v=""/>
    <x v="2"/>
    <x v="3"/>
    <n v="60000"/>
    <x v="1"/>
  </r>
  <r>
    <x v="2"/>
    <x v="34"/>
    <x v="5"/>
    <n v="25"/>
    <x v="34"/>
    <n v="11"/>
    <s v="DTOC projects"/>
    <s v="EDS"/>
    <x v="8"/>
    <s v="Early Discharge Planning"/>
    <s v=" "/>
    <x v="0"/>
    <s v=""/>
    <x v="0"/>
    <s v=""/>
    <s v=""/>
    <x v="1"/>
    <x v="3"/>
    <n v="6000"/>
    <x v="1"/>
  </r>
  <r>
    <x v="2"/>
    <x v="34"/>
    <x v="5"/>
    <n v="26"/>
    <x v="34"/>
    <n v="12"/>
    <s v="CHC Reviews"/>
    <s v="CHC review"/>
    <x v="11"/>
    <s v=""/>
    <s v="CHC Reviews"/>
    <x v="0"/>
    <s v=""/>
    <x v="0"/>
    <s v=""/>
    <s v=""/>
    <x v="2"/>
    <x v="4"/>
    <n v="200000"/>
    <x v="1"/>
  </r>
  <r>
    <x v="2"/>
    <x v="34"/>
    <x v="5"/>
    <n v="27"/>
    <x v="34"/>
    <n v="13"/>
    <s v="Locality Lead"/>
    <s v="BCF Lead"/>
    <x v="11"/>
    <s v=""/>
    <s v="BCF Lead "/>
    <x v="0"/>
    <s v=""/>
    <x v="0"/>
    <s v=""/>
    <s v=""/>
    <x v="1"/>
    <x v="0"/>
    <n v="93700"/>
    <x v="1"/>
  </r>
  <r>
    <x v="2"/>
    <x v="34"/>
    <x v="5"/>
    <n v="28"/>
    <x v="34"/>
    <n v="14"/>
    <s v="BCF Data Analyst"/>
    <s v="Other"/>
    <x v="8"/>
    <s v="Early Discharge Planning"/>
    <s v=" "/>
    <x v="0"/>
    <s v=""/>
    <x v="0"/>
    <s v=""/>
    <s v=""/>
    <x v="1"/>
    <x v="3"/>
    <n v="12500"/>
    <x v="1"/>
  </r>
  <r>
    <x v="2"/>
    <x v="34"/>
    <x v="5"/>
    <n v="29"/>
    <x v="34"/>
    <n v="141"/>
    <s v="BCF Data Analyst"/>
    <s v="Other"/>
    <x v="8"/>
    <s v="Early Discharge Planning"/>
    <s v=" "/>
    <x v="0"/>
    <s v=""/>
    <x v="0"/>
    <s v=""/>
    <s v=""/>
    <x v="1"/>
    <x v="0"/>
    <n v="23700"/>
    <x v="1"/>
  </r>
  <r>
    <x v="2"/>
    <x v="34"/>
    <x v="5"/>
    <n v="30"/>
    <x v="34"/>
    <n v="15"/>
    <s v="IMHA and Veterans"/>
    <s v="Prevention/Early intervention"/>
    <x v="0"/>
    <s v="Risk Stratification"/>
    <s v=" "/>
    <x v="0"/>
    <s v=""/>
    <x v="0"/>
    <s v=""/>
    <s v=""/>
    <x v="0"/>
    <x v="0"/>
    <n v="42100"/>
    <x v="1"/>
  </r>
  <r>
    <x v="2"/>
    <x v="34"/>
    <x v="5"/>
    <n v="31"/>
    <x v="34"/>
    <n v="17"/>
    <s v="Reablement Funding"/>
    <s v="Intermediate Care Services"/>
    <x v="19"/>
    <s v="Reablement to support discharge -step down (Discharge to Assess pathway 1)"/>
    <s v=""/>
    <x v="1"/>
    <s v=""/>
    <x v="6"/>
    <s v=""/>
    <s v=""/>
    <x v="3"/>
    <x v="0"/>
    <n v="967900"/>
    <x v="1"/>
  </r>
  <r>
    <x v="2"/>
    <x v="34"/>
    <x v="5"/>
    <n v="32"/>
    <x v="34"/>
    <n v="18"/>
    <s v="BW PMO"/>
    <s v="Share of cross Berkshire West Programme Management"/>
    <x v="9"/>
    <s v="Programme management"/>
    <s v=""/>
    <x v="5"/>
    <s v="CCG"/>
    <x v="6"/>
    <s v=""/>
    <s v=""/>
    <x v="8"/>
    <x v="0"/>
    <n v="85800"/>
    <x v="1"/>
  </r>
  <r>
    <x v="2"/>
    <x v="34"/>
    <x v="5"/>
    <n v="33"/>
    <x v="34"/>
    <n v="19"/>
    <s v="CCG Continency"/>
    <s v="Share of cross Berkshire West Contingency Funding"/>
    <x v="11"/>
    <s v=""/>
    <s v="Contingency"/>
    <x v="5"/>
    <s v="Contingency"/>
    <x v="6"/>
    <s v=""/>
    <s v=""/>
    <x v="8"/>
    <x v="0"/>
    <n v="66000"/>
    <x v="1"/>
  </r>
  <r>
    <x v="2"/>
    <x v="34"/>
    <x v="5"/>
    <n v="34"/>
    <x v="34"/>
    <n v="20"/>
    <s v="Risk Share"/>
    <s v="Risk Share"/>
    <x v="11"/>
    <s v=""/>
    <s v="Risk Share"/>
    <x v="5"/>
    <s v="Risk Share"/>
    <x v="6"/>
    <s v=""/>
    <s v=""/>
    <x v="6"/>
    <x v="0"/>
    <n v="201000"/>
    <x v="1"/>
  </r>
  <r>
    <x v="2"/>
    <x v="34"/>
    <x v="5"/>
    <n v="35"/>
    <x v="34"/>
    <n v="21"/>
    <s v="Care Homes (RRAT)"/>
    <s v="Intermediate Care Services"/>
    <x v="0"/>
    <s v="Risk Stratification"/>
    <s v=""/>
    <x v="1"/>
    <s v=""/>
    <x v="6"/>
    <s v=""/>
    <s v=""/>
    <x v="3"/>
    <x v="0"/>
    <n v="476900"/>
    <x v="1"/>
  </r>
  <r>
    <x v="2"/>
    <x v="34"/>
    <x v="5"/>
    <n v="36"/>
    <x v="34"/>
    <n v="22"/>
    <s v="SCAS falls and frality "/>
    <s v="Cross Berkshire scheme to prevent hospital admissions"/>
    <x v="0"/>
    <s v="Risk Stratification"/>
    <s v=""/>
    <x v="1"/>
    <s v=""/>
    <x v="6"/>
    <s v=""/>
    <s v=""/>
    <x v="3"/>
    <x v="0"/>
    <n v="27000"/>
    <x v="1"/>
  </r>
  <r>
    <x v="2"/>
    <x v="34"/>
    <x v="5"/>
    <n v="37"/>
    <x v="34"/>
    <n v="23"/>
    <s v="Street Triage"/>
    <s v="Reduce the number of section 136's "/>
    <x v="0"/>
    <s v="Risk Stratification"/>
    <s v=""/>
    <x v="2"/>
    <s v=""/>
    <x v="6"/>
    <s v=""/>
    <s v=""/>
    <x v="5"/>
    <x v="0"/>
    <n v="65527"/>
    <x v="1"/>
  </r>
  <r>
    <x v="2"/>
    <x v="34"/>
    <x v="5"/>
    <n v="38"/>
    <x v="34"/>
    <n v="24"/>
    <s v="Connected Care"/>
    <s v="Data Integration between Health and Social Care"/>
    <x v="9"/>
    <s v="System IT Interoperability"/>
    <s v=""/>
    <x v="5"/>
    <s v="Joint Health and Social Care Service"/>
    <x v="6"/>
    <s v=""/>
    <s v=""/>
    <x v="2"/>
    <x v="0"/>
    <n v="285000"/>
    <x v="1"/>
  </r>
  <r>
    <x v="2"/>
    <x v="34"/>
    <x v="5"/>
    <n v="39"/>
    <x v="34"/>
    <n v="25"/>
    <s v="CHS"/>
    <s v="Service to support self funders in hospital to facilitate discharge"/>
    <x v="8"/>
    <s v="Early Discharge Planning"/>
    <s v=""/>
    <x v="3"/>
    <s v=""/>
    <x v="6"/>
    <s v=""/>
    <s v=""/>
    <x v="0"/>
    <x v="0"/>
    <n v="34000"/>
    <x v="1"/>
  </r>
  <r>
    <x v="2"/>
    <x v="34"/>
    <x v="5"/>
    <n v="40"/>
    <x v="34"/>
    <n v="26"/>
    <s v="Speech &amp; Language Therapy"/>
    <s v="Intermediate Care Services"/>
    <x v="0"/>
    <s v="Risk Stratification"/>
    <s v=""/>
    <x v="1"/>
    <s v=""/>
    <x v="6"/>
    <s v=""/>
    <s v=""/>
    <x v="3"/>
    <x v="0"/>
    <n v="81900"/>
    <x v="1"/>
  </r>
  <r>
    <x v="2"/>
    <x v="34"/>
    <x v="5"/>
    <n v="41"/>
    <x v="34"/>
    <n v="27"/>
    <s v="Care Home in reach"/>
    <s v="Support Care Homes across BW to prevent hospital admissions"/>
    <x v="0"/>
    <s v="Risk Stratification"/>
    <s v=""/>
    <x v="1"/>
    <s v=""/>
    <x v="6"/>
    <s v=""/>
    <s v=""/>
    <x v="3"/>
    <x v="0"/>
    <n v="337524"/>
    <x v="1"/>
  </r>
  <r>
    <x v="2"/>
    <x v="34"/>
    <x v="5"/>
    <n v="42"/>
    <x v="34"/>
    <n v="28"/>
    <s v="Community Geriatrician"/>
    <s v="Support Care Homes across BW to prevent hospital admissions"/>
    <x v="0"/>
    <s v="Risk Stratification"/>
    <s v=""/>
    <x v="1"/>
    <s v=""/>
    <x v="6"/>
    <s v=""/>
    <s v=""/>
    <x v="3"/>
    <x v="0"/>
    <n v="184893"/>
    <x v="1"/>
  </r>
  <r>
    <x v="2"/>
    <x v="34"/>
    <x v="5"/>
    <n v="43"/>
    <x v="34"/>
    <n v="29"/>
    <s v="Intermediate Care - Discharge Services"/>
    <s v="Intermediate Care Services"/>
    <x v="22"/>
    <s v="Rapid/Crisis Response"/>
    <s v=""/>
    <x v="1"/>
    <s v=""/>
    <x v="6"/>
    <s v=""/>
    <s v=""/>
    <x v="3"/>
    <x v="0"/>
    <n v="583221"/>
    <x v="1"/>
  </r>
  <r>
    <x v="2"/>
    <x v="34"/>
    <x v="5"/>
    <n v="44"/>
    <x v="34"/>
    <n v="30"/>
    <s v="Health Hub"/>
    <s v="Integrated care planning and navigation"/>
    <x v="22"/>
    <s v="Rapid/Crisis Response"/>
    <s v=""/>
    <x v="1"/>
    <s v=""/>
    <x v="6"/>
    <s v=""/>
    <s v=""/>
    <x v="3"/>
    <x v="0"/>
    <n v="428103"/>
    <x v="1"/>
  </r>
  <r>
    <x v="2"/>
    <x v="34"/>
    <x v="5"/>
    <n v="45"/>
    <x v="34"/>
    <n v="31"/>
    <s v="Intermediate Care night sitting, rapid response"/>
    <s v="Intermediate Care Services"/>
    <x v="22"/>
    <s v="Rapid/Crisis Response"/>
    <s v=""/>
    <x v="1"/>
    <s v=""/>
    <x v="6"/>
    <s v=""/>
    <s v=""/>
    <x v="3"/>
    <x v="0"/>
    <n v="806582"/>
    <x v="1"/>
  </r>
  <r>
    <x v="2"/>
    <x v="34"/>
    <x v="5"/>
    <n v="46"/>
    <x v="34"/>
    <n v="32"/>
    <s v="Project to support LIB priorities"/>
    <s v="Ris Stratification"/>
    <x v="0"/>
    <s v="Risk Stratification"/>
    <s v=""/>
    <x v="0"/>
    <s v=""/>
    <x v="0"/>
    <s v=""/>
    <s v=""/>
    <x v="1"/>
    <x v="4"/>
    <n v="71170"/>
    <x v="2"/>
  </r>
  <r>
    <x v="2"/>
    <x v="34"/>
    <x v="5"/>
    <n v="47"/>
    <x v="34"/>
    <n v="33"/>
    <s v="Project to support LIB priorities"/>
    <s v="MDT's"/>
    <x v="0"/>
    <s v="Risk Stratification"/>
    <s v=""/>
    <x v="0"/>
    <s v=""/>
    <x v="0"/>
    <s v=""/>
    <s v=""/>
    <x v="1"/>
    <x v="4"/>
    <n v="71170"/>
    <x v="2"/>
  </r>
  <r>
    <x v="2"/>
    <x v="34"/>
    <x v="5"/>
    <n v="48"/>
    <x v="34"/>
    <n v="34"/>
    <s v="Project to support LIB priorities"/>
    <s v="Targeted community NHS health Check outreach prorgramme"/>
    <x v="0"/>
    <s v="Risk Stratification"/>
    <s v=""/>
    <x v="0"/>
    <s v=""/>
    <x v="0"/>
    <s v=""/>
    <s v=""/>
    <x v="1"/>
    <x v="4"/>
    <n v="100000"/>
    <x v="2"/>
  </r>
  <r>
    <x v="2"/>
    <x v="34"/>
    <x v="5"/>
    <n v="49"/>
    <x v="34"/>
    <n v="35"/>
    <s v="Infection Control"/>
    <s v="Support Care home to avoid hospital admissions"/>
    <x v="0"/>
    <s v="Risk Stratification"/>
    <s v=""/>
    <x v="0"/>
    <s v=""/>
    <x v="0"/>
    <s v=""/>
    <s v=""/>
    <x v="1"/>
    <x v="4"/>
    <n v="25000"/>
    <x v="2"/>
  </r>
  <r>
    <x v="2"/>
    <x v="34"/>
    <x v="5"/>
    <n v="50"/>
    <x v="34"/>
    <n v="36"/>
    <s v="Project to support LIB priorities"/>
    <s v="Service User Feedback"/>
    <x v="11"/>
    <s v=""/>
    <s v="Enagement with Service Users"/>
    <x v="0"/>
    <s v=""/>
    <x v="0"/>
    <s v=""/>
    <s v=""/>
    <x v="1"/>
    <x v="4"/>
    <n v="71170"/>
    <x v="2"/>
  </r>
  <r>
    <x v="2"/>
    <x v="35"/>
    <x v="5"/>
    <n v="1"/>
    <x v="35"/>
    <n v="1"/>
    <s v="Short Term/Hospital Discharge Team "/>
    <s v="Local Authority Social Work and Occupational Therapy Posts to enable Integrated Care Planning"/>
    <x v="6"/>
    <s v="Other"/>
    <s v="Hospital Discharge Support Team"/>
    <x v="0"/>
    <s v=""/>
    <x v="0"/>
    <s v=""/>
    <s v=""/>
    <x v="1"/>
    <x v="0"/>
    <n v="1680338.73125"/>
    <x v="1"/>
  </r>
  <r>
    <x v="2"/>
    <x v="35"/>
    <x v="5"/>
    <n v="2"/>
    <x v="35"/>
    <n v="2"/>
    <s v="Reablement care packages"/>
    <s v="Intermediate Care Services"/>
    <x v="19"/>
    <s v="Reablement to support discharge -step down (Discharge to Assess pathway 1)"/>
    <s v=""/>
    <x v="0"/>
    <s v=""/>
    <x v="0"/>
    <s v=""/>
    <s v=""/>
    <x v="1"/>
    <x v="0"/>
    <n v="1845996"/>
    <x v="1"/>
  </r>
  <r>
    <x v="2"/>
    <x v="35"/>
    <x v="5"/>
    <n v="3"/>
    <x v="35"/>
    <n v="3"/>
    <s v="Step Down Beds - Discharge to Assess"/>
    <s v="Intermediate Care Services"/>
    <x v="22"/>
    <s v="Step down (discharge to assess pathway-2)"/>
    <s v=""/>
    <x v="0"/>
    <s v=""/>
    <x v="0"/>
    <s v=""/>
    <s v=""/>
    <x v="1"/>
    <x v="0"/>
    <n v="297590.52960000001"/>
    <x v="1"/>
  </r>
  <r>
    <x v="2"/>
    <x v="35"/>
    <x v="5"/>
    <n v="4"/>
    <x v="35"/>
    <n v="4"/>
    <s v="Step Down Beds Physiotherapy"/>
    <s v="Intermediate Care Services"/>
    <x v="22"/>
    <s v="Step down (discharge to assess pathway-2)"/>
    <s v=""/>
    <x v="0"/>
    <s v=""/>
    <x v="0"/>
    <s v=""/>
    <s v=""/>
    <x v="1"/>
    <x v="0"/>
    <n v="82744.236900000004"/>
    <x v="1"/>
  </r>
  <r>
    <x v="2"/>
    <x v="35"/>
    <x v="5"/>
    <n v="5"/>
    <x v="35"/>
    <n v="5"/>
    <s v="Care Packages - Mental Health"/>
    <s v="Personalised Care at Home"/>
    <x v="15"/>
    <s v="Mental health /wellbeing"/>
    <s v=""/>
    <x v="0"/>
    <s v=""/>
    <x v="0"/>
    <s v=""/>
    <s v=""/>
    <x v="2"/>
    <x v="0"/>
    <n v="116493.79365000001"/>
    <x v="1"/>
  </r>
  <r>
    <x v="2"/>
    <x v="35"/>
    <x v="5"/>
    <n v="6"/>
    <x v="35"/>
    <n v="6"/>
    <s v="Care Packages - Physical Support"/>
    <s v="Personalised Care at Home"/>
    <x v="15"/>
    <s v="Physical health/wellbeing"/>
    <s v=""/>
    <x v="0"/>
    <s v=""/>
    <x v="0"/>
    <s v=""/>
    <s v=""/>
    <x v="2"/>
    <x v="0"/>
    <n v="710492.69654999999"/>
    <x v="1"/>
  </r>
  <r>
    <x v="2"/>
    <x v="35"/>
    <x v="5"/>
    <n v="7"/>
    <x v="35"/>
    <n v="7"/>
    <s v="Care Packages - Memory and Cognition"/>
    <s v="Personalised Care at Home"/>
    <x v="15"/>
    <s v="Mental health /wellbeing"/>
    <s v=""/>
    <x v="0"/>
    <s v=""/>
    <x v="0"/>
    <s v=""/>
    <s v=""/>
    <x v="2"/>
    <x v="0"/>
    <n v="452504.40299999999"/>
    <x v="1"/>
  </r>
  <r>
    <x v="2"/>
    <x v="35"/>
    <x v="5"/>
    <n v="8"/>
    <x v="35"/>
    <n v="8"/>
    <s v="Equipment (e.g. Wearable TEC, walking and standing aids)"/>
    <s v="Assistive equipment to support rehabilitation"/>
    <x v="1"/>
    <s v="Telecare"/>
    <s v=""/>
    <x v="0"/>
    <s v=""/>
    <x v="0"/>
    <s v=""/>
    <s v=""/>
    <x v="2"/>
    <x v="0"/>
    <n v="184500"/>
    <x v="1"/>
  </r>
  <r>
    <x v="2"/>
    <x v="35"/>
    <x v="5"/>
    <n v="9"/>
    <x v="35"/>
    <n v="9"/>
    <s v="Care Act Funding"/>
    <s v="Care Act Implementation Related Duties"/>
    <x v="6"/>
    <s v="Carer advice and support"/>
    <s v=""/>
    <x v="0"/>
    <s v=""/>
    <x v="0"/>
    <s v=""/>
    <s v=""/>
    <x v="1"/>
    <x v="0"/>
    <n v="398707"/>
    <x v="1"/>
  </r>
  <r>
    <x v="2"/>
    <x v="35"/>
    <x v="5"/>
    <n v="10"/>
    <x v="35"/>
    <n v="10"/>
    <s v="Carers Funding - Grants, Voluntary Sector, Information and Advice"/>
    <s v="Carers Services"/>
    <x v="12"/>
    <s v="Respite services"/>
    <s v=""/>
    <x v="0"/>
    <s v=""/>
    <x v="0"/>
    <s v=""/>
    <s v=""/>
    <x v="0"/>
    <x v="0"/>
    <n v="146000"/>
    <x v="1"/>
  </r>
  <r>
    <x v="2"/>
    <x v="35"/>
    <x v="5"/>
    <n v="11"/>
    <x v="35"/>
    <n v="11"/>
    <s v="Carers Funding - Grants, Voluntary Sector, Information and Advice"/>
    <s v="Carers Services"/>
    <x v="12"/>
    <s v="Respite services"/>
    <s v=""/>
    <x v="0"/>
    <s v=""/>
    <x v="0"/>
    <s v=""/>
    <s v=""/>
    <x v="0"/>
    <x v="4"/>
    <n v="270400"/>
    <x v="1"/>
  </r>
  <r>
    <x v="2"/>
    <x v="35"/>
    <x v="5"/>
    <n v="12"/>
    <x v="35"/>
    <n v="12"/>
    <s v="IMHA"/>
    <s v="Prevention / Early Intervention"/>
    <x v="0"/>
    <s v="Other"/>
    <s v="Advocacy"/>
    <x v="0"/>
    <s v=""/>
    <x v="0"/>
    <s v=""/>
    <s v=""/>
    <x v="0"/>
    <x v="0"/>
    <n v="35000"/>
    <x v="1"/>
  </r>
  <r>
    <x v="2"/>
    <x v="35"/>
    <x v="5"/>
    <n v="13"/>
    <x v="35"/>
    <n v="13"/>
    <s v="Extended Settlng In Services"/>
    <s v="Post hospital discharge settling in service at home"/>
    <x v="0"/>
    <s v="Social Prescribing"/>
    <s v=""/>
    <x v="0"/>
    <s v=""/>
    <x v="0"/>
    <s v=""/>
    <s v=""/>
    <x v="0"/>
    <x v="0"/>
    <n v="10000"/>
    <x v="1"/>
  </r>
  <r>
    <x v="2"/>
    <x v="35"/>
    <x v="5"/>
    <n v="14"/>
    <x v="35"/>
    <n v="14"/>
    <s v="ICB PMO (BOB)"/>
    <s v="Share of cross Berkshire West Programme Management."/>
    <x v="9"/>
    <s v="Programme management"/>
    <s v=""/>
    <x v="5"/>
    <s v="Risk Share"/>
    <x v="0"/>
    <s v=""/>
    <s v=""/>
    <x v="1"/>
    <x v="0"/>
    <n v="28000"/>
    <x v="1"/>
  </r>
  <r>
    <x v="2"/>
    <x v="35"/>
    <x v="5"/>
    <n v="15"/>
    <x v="35"/>
    <n v="15"/>
    <s v="BCF Reading Locality Project Management (Staff)"/>
    <s v="RIB Programme management and analytics team (Includes c/fwd underspend from 2021/22)"/>
    <x v="9"/>
    <s v="Programme management"/>
    <s v=""/>
    <x v="0"/>
    <s v=""/>
    <x v="0"/>
    <s v=""/>
    <s v=""/>
    <x v="1"/>
    <x v="0"/>
    <n v="160073"/>
    <x v="1"/>
  </r>
  <r>
    <x v="2"/>
    <x v="35"/>
    <x v="5"/>
    <n v="16"/>
    <x v="35"/>
    <n v="16"/>
    <s v="RIB Integration Projects to support Discharge &amp; Admission Avoidance"/>
    <s v="Integration Board Projects supporting integration, health inequalities, discharge and admission avoidance"/>
    <x v="9"/>
    <s v="Integrated models of provision"/>
    <s v=""/>
    <x v="0"/>
    <s v=""/>
    <x v="0"/>
    <s v=""/>
    <s v=""/>
    <x v="1"/>
    <x v="0"/>
    <n v="400000"/>
    <x v="1"/>
  </r>
  <r>
    <x v="2"/>
    <x v="35"/>
    <x v="5"/>
    <n v="17"/>
    <x v="35"/>
    <n v="17"/>
    <s v="iBCF"/>
    <s v="Community Reablement services"/>
    <x v="19"/>
    <s v="Preventing admissions to acute setting"/>
    <s v=""/>
    <x v="0"/>
    <s v=""/>
    <x v="0"/>
    <s v=""/>
    <s v=""/>
    <x v="2"/>
    <x v="3"/>
    <n v="2692624.1649531997"/>
    <x v="1"/>
  </r>
  <r>
    <x v="2"/>
    <x v="35"/>
    <x v="5"/>
    <n v="18"/>
    <x v="35"/>
    <n v="18"/>
    <s v="DFG"/>
    <s v="Supporting people with disability"/>
    <x v="13"/>
    <s v="Adaptations, including statutory DFG grants"/>
    <s v=""/>
    <x v="0"/>
    <s v=""/>
    <x v="0"/>
    <s v=""/>
    <s v=""/>
    <x v="2"/>
    <x v="2"/>
    <n v="1197341"/>
    <x v="1"/>
  </r>
  <r>
    <x v="2"/>
    <x v="35"/>
    <x v="5"/>
    <n v="19"/>
    <x v="35"/>
    <n v="19"/>
    <s v="CCG Contingency"/>
    <s v="Share of cross Berkshire West Contingency Funding"/>
    <x v="3"/>
    <s v="Other"/>
    <s v="Contingency"/>
    <x v="1"/>
    <s v="CCG Staff Cost"/>
    <x v="6"/>
    <s v=""/>
    <s v=""/>
    <x v="8"/>
    <x v="0"/>
    <n v="129773"/>
    <x v="1"/>
  </r>
  <r>
    <x v="2"/>
    <x v="35"/>
    <x v="5"/>
    <n v="20"/>
    <x v="35"/>
    <n v="20"/>
    <s v="ICP PMO"/>
    <s v="Share of cross Berkshire West Programme Management."/>
    <x v="9"/>
    <s v="Programme management"/>
    <s v=""/>
    <x v="5"/>
    <s v="Risk Share"/>
    <x v="6"/>
    <s v=""/>
    <s v=""/>
    <x v="8"/>
    <x v="0"/>
    <n v="82735"/>
    <x v="1"/>
  </r>
  <r>
    <x v="2"/>
    <x v="35"/>
    <x v="5"/>
    <n v="21"/>
    <x v="35"/>
    <n v="21"/>
    <s v="Risk share-LA"/>
    <s v="Other"/>
    <x v="3"/>
    <s v="Other"/>
    <s v="Risk share"/>
    <x v="5"/>
    <s v="Risk Share"/>
    <x v="6"/>
    <s v=""/>
    <s v=""/>
    <x v="8"/>
    <x v="0"/>
    <n v="138127.49215979152"/>
    <x v="1"/>
  </r>
  <r>
    <x v="2"/>
    <x v="35"/>
    <x v="5"/>
    <n v="22"/>
    <x v="35"/>
    <n v="22"/>
    <s v="BHFT Re-ablement Contract"/>
    <s v="Reablement &amp; Rehabilitation Services."/>
    <x v="19"/>
    <s v="Preventing admissions to acute setting"/>
    <s v=""/>
    <x v="1"/>
    <s v=""/>
    <x v="6"/>
    <s v=""/>
    <s v=""/>
    <x v="3"/>
    <x v="0"/>
    <n v="998687.01620000007"/>
    <x v="1"/>
  </r>
  <r>
    <x v="2"/>
    <x v="35"/>
    <x v="5"/>
    <n v="23"/>
    <x v="35"/>
    <n v="23"/>
    <s v="SCAS Falls Service &amp; Frailty"/>
    <s v="Partnership with SCAS to reduce NEAs due to falls."/>
    <x v="10"/>
    <s v="Integrated neighbourhood services"/>
    <s v=""/>
    <x v="1"/>
    <s v=""/>
    <x v="6"/>
    <s v=""/>
    <s v=""/>
    <x v="3"/>
    <x v="0"/>
    <n v="266000"/>
    <x v="1"/>
  </r>
  <r>
    <x v="2"/>
    <x v="35"/>
    <x v="5"/>
    <n v="24"/>
    <x v="35"/>
    <n v="24"/>
    <s v="Carers Funding CCG"/>
    <s v="Support for Young People with Dementia (YPWD), Alzheimers Dementia Advisor &amp; Stroke Association."/>
    <x v="12"/>
    <s v="Other"/>
    <s v="Support Young  People with Dementia / Stroke"/>
    <x v="1"/>
    <s v=""/>
    <x v="6"/>
    <s v=""/>
    <s v=""/>
    <x v="0"/>
    <x v="0"/>
    <n v="113023"/>
    <x v="1"/>
  </r>
  <r>
    <x v="2"/>
    <x v="35"/>
    <x v="5"/>
    <n v="25"/>
    <x v="35"/>
    <n v="25"/>
    <s v="Connected Care"/>
    <s v="Data Integration between Health &amp; Social Care"/>
    <x v="9"/>
    <s v="System IT Interoperability"/>
    <s v=""/>
    <x v="1"/>
    <s v=""/>
    <x v="6"/>
    <s v=""/>
    <s v=""/>
    <x v="2"/>
    <x v="0"/>
    <n v="300000"/>
    <x v="1"/>
  </r>
  <r>
    <x v="2"/>
    <x v="35"/>
    <x v="5"/>
    <n v="26"/>
    <x v="35"/>
    <n v="26"/>
    <s v="Care Homes / RRaT"/>
    <s v="Intermediate Care Services"/>
    <x v="19"/>
    <s v="Rapid/Crisis Response - step up (2 hr response)"/>
    <s v=""/>
    <x v="1"/>
    <s v=""/>
    <x v="6"/>
    <s v=""/>
    <s v=""/>
    <x v="3"/>
    <x v="0"/>
    <n v="587320"/>
    <x v="1"/>
  </r>
  <r>
    <x v="2"/>
    <x v="35"/>
    <x v="5"/>
    <n v="27"/>
    <x v="35"/>
    <n v="27"/>
    <s v="Out Of Hospital Speech &amp; Language Therapy"/>
    <s v="Eating &amp; drinking referral service."/>
    <x v="19"/>
    <s v="Reablement service accepting community and discharge referrals"/>
    <s v=""/>
    <x v="1"/>
    <s v=""/>
    <x v="6"/>
    <s v=""/>
    <s v=""/>
    <x v="3"/>
    <x v="0"/>
    <n v="57034"/>
    <x v="1"/>
  </r>
  <r>
    <x v="2"/>
    <x v="35"/>
    <x v="5"/>
    <n v="28"/>
    <x v="35"/>
    <n v="28"/>
    <s v="Out of Hospital Care Home in-reach"/>
    <s v="HICM for Managing Transfer of Care"/>
    <x v="8"/>
    <s v="Improved discharge to Care Homes"/>
    <s v=""/>
    <x v="1"/>
    <s v=""/>
    <x v="6"/>
    <s v=""/>
    <s v=""/>
    <x v="3"/>
    <x v="0"/>
    <n v="111640"/>
    <x v="1"/>
  </r>
  <r>
    <x v="2"/>
    <x v="35"/>
    <x v="5"/>
    <n v="29"/>
    <x v="35"/>
    <n v="29"/>
    <s v="Out Of Hospital - Community Geriatrician "/>
    <s v="Provide Community Geriatrician Service - urgent referrals seen within 2 days."/>
    <x v="22"/>
    <s v="Rapid/Crisis Response"/>
    <s v=""/>
    <x v="1"/>
    <s v=""/>
    <x v="6"/>
    <s v=""/>
    <s v=""/>
    <x v="3"/>
    <x v="0"/>
    <n v="117706.6"/>
    <x v="1"/>
  </r>
  <r>
    <x v="2"/>
    <x v="35"/>
    <x v="5"/>
    <n v="30"/>
    <x v="35"/>
    <n v="30"/>
    <s v="Out Of Hospital - Intermediate Care (including integrated discharge, discharge to assess service)"/>
    <s v="Rapid response services delivered for patients discharged from A&amp;E or AMU, preventing a hospital admission."/>
    <x v="22"/>
    <s v="Step up"/>
    <s v=""/>
    <x v="1"/>
    <s v=""/>
    <x v="6"/>
    <s v=""/>
    <s v=""/>
    <x v="3"/>
    <x v="0"/>
    <n v="950148.4"/>
    <x v="1"/>
  </r>
  <r>
    <x v="2"/>
    <x v="35"/>
    <x v="5"/>
    <n v="31"/>
    <x v="35"/>
    <n v="31"/>
    <s v="Out Of Hospital Health Hub"/>
    <s v="Acute Single Point of Access to Community Health Services."/>
    <x v="3"/>
    <s v="Assessment teams/joint assessment"/>
    <s v=""/>
    <x v="1"/>
    <s v=""/>
    <x v="6"/>
    <s v=""/>
    <s v=""/>
    <x v="3"/>
    <x v="0"/>
    <n v="436849.853856"/>
    <x v="1"/>
  </r>
  <r>
    <x v="2"/>
    <x v="35"/>
    <x v="5"/>
    <n v="32"/>
    <x v="35"/>
    <n v="32"/>
    <s v="Out Of Hospital - Intermediate Care night sitting, rapid response, reablement and falls"/>
    <s v="Rapid response services delivered to patients in their own homes, avoiding hospital admission within 2hours."/>
    <x v="22"/>
    <s v="Rapid/Crisis Response"/>
    <s v=""/>
    <x v="1"/>
    <s v=""/>
    <x v="6"/>
    <s v=""/>
    <s v=""/>
    <x v="3"/>
    <x v="0"/>
    <n v="313075"/>
    <x v="1"/>
  </r>
  <r>
    <x v="2"/>
    <x v="35"/>
    <x v="5"/>
    <n v="33"/>
    <x v="35"/>
    <n v="33"/>
    <s v="Street Triage"/>
    <s v="To reduce the number of S136's applied by Thames Valley Police (TVP) across Berkshire West."/>
    <x v="10"/>
    <s v="Integrated neighbourhood services"/>
    <s v=""/>
    <x v="2"/>
    <s v=""/>
    <x v="6"/>
    <s v=""/>
    <s v=""/>
    <x v="3"/>
    <x v="0"/>
    <n v="155324.4"/>
    <x v="1"/>
  </r>
  <r>
    <x v="2"/>
    <x v="35"/>
    <x v="5"/>
    <n v="34"/>
    <x v="35"/>
    <n v="34"/>
    <s v="Risk share Performance - Care Home"/>
    <s v="Risk Share"/>
    <x v="3"/>
    <s v="Other"/>
    <s v="Risk share"/>
    <x v="1"/>
    <s v=""/>
    <x v="6"/>
    <s v=""/>
    <s v=""/>
    <x v="8"/>
    <x v="0"/>
    <n v="413872.50784020801"/>
    <x v="1"/>
  </r>
  <r>
    <x v="2"/>
    <x v="35"/>
    <x v="5"/>
    <n v="35"/>
    <x v="35"/>
    <n v="35"/>
    <s v="Care Home Selection (CHS)"/>
    <s v="Supporting hospital discharge"/>
    <x v="8"/>
    <s v="Home First/Discharge to Assess - process support/core costs"/>
    <s v=""/>
    <x v="3"/>
    <s v=""/>
    <x v="0"/>
    <s v=""/>
    <s v=""/>
    <x v="1"/>
    <x v="0"/>
    <n v="62000"/>
    <x v="1"/>
  </r>
  <r>
    <x v="2"/>
    <x v="36"/>
    <x v="5"/>
    <n v="1"/>
    <x v="36"/>
    <n v="1"/>
    <s v="Stroke Support Service"/>
    <s v="Stroke support service for stroke survivors and their families"/>
    <x v="10"/>
    <s v="Multidisciplinary teams that are supporting independence, such as anticipatory care"/>
    <s v=""/>
    <x v="0"/>
    <s v=""/>
    <x v="0"/>
    <s v=""/>
    <s v=""/>
    <x v="0"/>
    <x v="0"/>
    <n v="57000"/>
    <x v="1"/>
  </r>
  <r>
    <x v="2"/>
    <x v="36"/>
    <x v="5"/>
    <n v="2"/>
    <x v="36"/>
    <n v="2"/>
    <s v="Dementia Care Advisor"/>
    <s v="Post-diagnosis support for people with dementia and their carers "/>
    <x v="10"/>
    <s v="Other"/>
    <s v="Specialist Dementia Support"/>
    <x v="2"/>
    <s v=""/>
    <x v="0"/>
    <s v=""/>
    <s v=""/>
    <x v="3"/>
    <x v="0"/>
    <n v="30000"/>
    <x v="1"/>
  </r>
  <r>
    <x v="2"/>
    <x v="36"/>
    <x v="5"/>
    <n v="3"/>
    <x v="36"/>
    <n v="3"/>
    <s v="OT/SALT whole system transformation"/>
    <s v="OT/SALT support for children and young people"/>
    <x v="9"/>
    <s v="Integrated models of provision"/>
    <s v=""/>
    <x v="1"/>
    <s v=""/>
    <x v="0"/>
    <s v=""/>
    <s v=""/>
    <x v="3"/>
    <x v="0"/>
    <n v="137000"/>
    <x v="1"/>
  </r>
  <r>
    <x v="2"/>
    <x v="36"/>
    <x v="5"/>
    <n v="4"/>
    <x v="36"/>
    <n v="4"/>
    <s v="Integrated Wellbeing Service"/>
    <s v="Range of primary prevention support for health and wellbeing inc. cardio and falls"/>
    <x v="10"/>
    <s v="Multidisciplinary teams that are supporting independence, such as anticipatory care"/>
    <s v=""/>
    <x v="0"/>
    <s v=""/>
    <x v="0"/>
    <s v=""/>
    <s v=""/>
    <x v="2"/>
    <x v="0"/>
    <n v="241000"/>
    <x v="1"/>
  </r>
  <r>
    <x v="2"/>
    <x v="36"/>
    <x v="5"/>
    <n v="5"/>
    <x v="36"/>
    <n v="5"/>
    <s v="Telecare"/>
    <s v="Assistive Technology to maximise independence at home"/>
    <x v="1"/>
    <s v="Telecare"/>
    <s v=""/>
    <x v="0"/>
    <s v=""/>
    <x v="0"/>
    <s v=""/>
    <s v=""/>
    <x v="2"/>
    <x v="0"/>
    <n v="72000"/>
    <x v="1"/>
  </r>
  <r>
    <x v="2"/>
    <x v="36"/>
    <x v="5"/>
    <n v="6"/>
    <x v="36"/>
    <n v="6"/>
    <s v="RRR service (Reablement, Recovery, Rehabilitation) "/>
    <s v="Intermediate Care"/>
    <x v="19"/>
    <s v="Other"/>
    <s v="includes all sub-types"/>
    <x v="0"/>
    <s v=""/>
    <x v="0"/>
    <s v=""/>
    <s v=""/>
    <x v="1"/>
    <x v="0"/>
    <n v="2858239"/>
    <x v="1"/>
  </r>
  <r>
    <x v="2"/>
    <x v="36"/>
    <x v="5"/>
    <n v="7"/>
    <x v="36"/>
    <n v="7"/>
    <s v="Hospital Social Work Team"/>
    <s v="Discharge to Assess"/>
    <x v="8"/>
    <s v="Home First/Discharge to Assess - process support/core costs"/>
    <s v=""/>
    <x v="0"/>
    <s v=""/>
    <x v="0"/>
    <s v=""/>
    <s v=""/>
    <x v="1"/>
    <x v="0"/>
    <n v="484000"/>
    <x v="1"/>
  </r>
  <r>
    <x v="2"/>
    <x v="36"/>
    <x v="5"/>
    <n v="8"/>
    <x v="36"/>
    <n v="8"/>
    <s v="Joint Equipment Service"/>
    <s v="Disability aids and mobility equipment"/>
    <x v="1"/>
    <s v="Community based equipment"/>
    <s v=""/>
    <x v="0"/>
    <s v=""/>
    <x v="6"/>
    <s v=""/>
    <s v=""/>
    <x v="2"/>
    <x v="0"/>
    <n v="710802"/>
    <x v="1"/>
  </r>
  <r>
    <x v="2"/>
    <x v="36"/>
    <x v="5"/>
    <n v="9"/>
    <x v="36"/>
    <n v="9"/>
    <s v="Joint Equipment Service"/>
    <s v="Disability aids and mobility equipment"/>
    <x v="1"/>
    <s v="Digital participation services"/>
    <s v=""/>
    <x v="0"/>
    <s v=""/>
    <x v="0"/>
    <s v=""/>
    <s v=""/>
    <x v="2"/>
    <x v="0"/>
    <n v="130000"/>
    <x v="1"/>
  </r>
  <r>
    <x v="2"/>
    <x v="36"/>
    <x v="5"/>
    <n v="10"/>
    <x v="36"/>
    <n v="10"/>
    <s v="Nursing Care Home Placements "/>
    <s v="Nursing Care Home Placements"/>
    <x v="16"/>
    <s v="Nursing home"/>
    <s v=""/>
    <x v="0"/>
    <s v=""/>
    <x v="0"/>
    <s v=""/>
    <s v=""/>
    <x v="2"/>
    <x v="0"/>
    <n v="500000"/>
    <x v="1"/>
  </r>
  <r>
    <x v="2"/>
    <x v="36"/>
    <x v="5"/>
    <n v="11"/>
    <x v="36"/>
    <n v="11"/>
    <s v="Proactive frailty management"/>
    <s v="Anticipatory care planning and early intervention"/>
    <x v="3"/>
    <s v="Care navigation and planning"/>
    <s v=""/>
    <x v="6"/>
    <s v=""/>
    <x v="6"/>
    <s v=""/>
    <s v=""/>
    <x v="8"/>
    <x v="0"/>
    <n v="114000"/>
    <x v="1"/>
  </r>
  <r>
    <x v="2"/>
    <x v="36"/>
    <x v="5"/>
    <n v="12"/>
    <x v="36"/>
    <n v="12"/>
    <s v="Care Homes Programme Manager"/>
    <s v="Care Home quality programme"/>
    <x v="9"/>
    <s v="Programme management"/>
    <s v=""/>
    <x v="1"/>
    <s v=""/>
    <x v="6"/>
    <s v=""/>
    <s v=""/>
    <x v="8"/>
    <x v="0"/>
    <n v="25000"/>
    <x v="1"/>
  </r>
  <r>
    <x v="2"/>
    <x v="36"/>
    <x v="5"/>
    <n v="13"/>
    <x v="36"/>
    <n v="13"/>
    <s v="Integrated Care Services / ICT"/>
    <s v="Community Health and Integrated Care Teams"/>
    <x v="10"/>
    <s v="Multidisciplinary teams that are supporting independence, such as anticipatory care"/>
    <s v=""/>
    <x v="1"/>
    <s v=""/>
    <x v="6"/>
    <s v=""/>
    <s v=""/>
    <x v="3"/>
    <x v="0"/>
    <n v="868412"/>
    <x v="1"/>
  </r>
  <r>
    <x v="2"/>
    <x v="36"/>
    <x v="5"/>
    <n v="14"/>
    <x v="36"/>
    <n v="14"/>
    <s v="Intensive Community Rehabilitation"/>
    <s v="Community Health led rehabilitation service"/>
    <x v="19"/>
    <s v="Reablement to support discharge -step down (Discharge to Assess pathway 1)"/>
    <s v=""/>
    <x v="1"/>
    <s v=""/>
    <x v="0"/>
    <s v=""/>
    <s v=""/>
    <x v="3"/>
    <x v="0"/>
    <n v="82000"/>
    <x v="1"/>
  </r>
  <r>
    <x v="2"/>
    <x v="36"/>
    <x v="5"/>
    <n v="15"/>
    <x v="36"/>
    <n v="15"/>
    <s v="Responder Service"/>
    <s v="Community Health led rehabilitation service"/>
    <x v="19"/>
    <s v="Reablement to support discharge -step down (Discharge to Assess pathway 1)"/>
    <s v=""/>
    <x v="1"/>
    <s v=""/>
    <x v="6"/>
    <s v=""/>
    <s v=""/>
    <x v="3"/>
    <x v="0"/>
    <n v="195407"/>
    <x v="1"/>
  </r>
  <r>
    <x v="2"/>
    <x v="36"/>
    <x v="5"/>
    <n v="16"/>
    <x v="36"/>
    <n v="16"/>
    <s v="High Impact Change Delivery (D2A)"/>
    <s v="First response service"/>
    <x v="0"/>
    <s v="Other"/>
    <s v="First Responder Service"/>
    <x v="0"/>
    <s v=""/>
    <x v="0"/>
    <s v=""/>
    <s v=""/>
    <x v="2"/>
    <x v="0"/>
    <n v="130000"/>
    <x v="1"/>
  </r>
  <r>
    <x v="2"/>
    <x v="36"/>
    <x v="5"/>
    <n v="17"/>
    <x v="36"/>
    <n v="17"/>
    <s v="Systems reslience"/>
    <s v="Discharge to Assess/ interim support"/>
    <x v="8"/>
    <s v="Home First/Discharge to Assess - process support/core costs"/>
    <s v=""/>
    <x v="0"/>
    <s v=""/>
    <x v="0"/>
    <s v=""/>
    <s v=""/>
    <x v="1"/>
    <x v="0"/>
    <n v="284200"/>
    <x v="1"/>
  </r>
  <r>
    <x v="2"/>
    <x v="36"/>
    <x v="5"/>
    <n v="18"/>
    <x v="36"/>
    <n v="18"/>
    <s v="Community D2A beds (Windmill)"/>
    <s v="Discharge to Assess - system monitoring and trusted assessment"/>
    <x v="8"/>
    <s v="Monitoring and responding to system demand and capacity"/>
    <s v=""/>
    <x v="3"/>
    <s v=""/>
    <x v="6"/>
    <s v=""/>
    <s v=""/>
    <x v="6"/>
    <x v="0"/>
    <n v="97016"/>
    <x v="1"/>
  </r>
  <r>
    <x v="2"/>
    <x v="36"/>
    <x v="5"/>
    <n v="19"/>
    <x v="36"/>
    <n v="19"/>
    <s v="Integrated Care Decision Making and Local Access Point (SBC)"/>
    <s v="Community interim beds supporting discharge"/>
    <x v="8"/>
    <s v="Home First/Discharge to Assess - process support/core costs"/>
    <s v=""/>
    <x v="0"/>
    <s v=""/>
    <x v="0"/>
    <s v=""/>
    <s v=""/>
    <x v="2"/>
    <x v="0"/>
    <n v="129572"/>
    <x v="1"/>
  </r>
  <r>
    <x v="2"/>
    <x v="36"/>
    <x v="5"/>
    <n v="20"/>
    <x v="36"/>
    <n v="20"/>
    <s v="Integrated Care Decision Making and Local Access Point (BHFT)"/>
    <s v="Integrated Care - cluster, locality access point"/>
    <x v="3"/>
    <s v="Assessment teams/joint assessment"/>
    <s v=""/>
    <x v="0"/>
    <s v=""/>
    <x v="6"/>
    <s v=""/>
    <s v=""/>
    <x v="1"/>
    <x v="0"/>
    <n v="283656"/>
    <x v="1"/>
  </r>
  <r>
    <x v="2"/>
    <x v="36"/>
    <x v="5"/>
    <n v="21"/>
    <x v="36"/>
    <n v="21"/>
    <s v="Community Integration Manager"/>
    <s v="Integrated Care - cluster, locality access point"/>
    <x v="3"/>
    <s v="Assessment teams/joint assessment"/>
    <s v=""/>
    <x v="1"/>
    <s v=""/>
    <x v="6"/>
    <s v=""/>
    <s v=""/>
    <x v="3"/>
    <x v="0"/>
    <n v="194953"/>
    <x v="1"/>
  </r>
  <r>
    <x v="2"/>
    <x v="36"/>
    <x v="5"/>
    <n v="22"/>
    <x v="36"/>
    <n v="22"/>
    <s v="Disabled Facilities Grant"/>
    <s v="Management of Integrated Care Decision Making and Locality Access Point"/>
    <x v="9"/>
    <s v="Integrated models of provision"/>
    <s v=""/>
    <x v="1"/>
    <s v=""/>
    <x v="6"/>
    <s v=""/>
    <s v=""/>
    <x v="8"/>
    <x v="0"/>
    <n v="83430"/>
    <x v="1"/>
  </r>
  <r>
    <x v="2"/>
    <x v="36"/>
    <x v="5"/>
    <n v="23"/>
    <x v="36"/>
    <n v="23"/>
    <s v="Connected Care"/>
    <s v="Aids and adaptations"/>
    <x v="13"/>
    <s v="Adaptations, including statutory DFG grants"/>
    <s v=""/>
    <x v="0"/>
    <s v=""/>
    <x v="0"/>
    <s v=""/>
    <s v=""/>
    <x v="1"/>
    <x v="2"/>
    <n v="1140680"/>
    <x v="1"/>
  </r>
  <r>
    <x v="2"/>
    <x v="36"/>
    <x v="5"/>
    <n v="24"/>
    <x v="36"/>
    <n v="24"/>
    <s v="Winter Pressures (SBC)"/>
    <s v="Shared Care Records"/>
    <x v="9"/>
    <s v="System IT Interoperability"/>
    <s v=""/>
    <x v="5"/>
    <s v="Supports whole system/multiple partners"/>
    <x v="6"/>
    <s v=""/>
    <s v=""/>
    <x v="2"/>
    <x v="0"/>
    <n v="200000"/>
    <x v="1"/>
  </r>
  <r>
    <x v="2"/>
    <x v="36"/>
    <x v="5"/>
    <n v="25"/>
    <x v="36"/>
    <n v="25"/>
    <s v="Carers Support"/>
    <s v="Additional capacity SW and OT"/>
    <x v="15"/>
    <s v="Physical health/wellbeing"/>
    <s v=""/>
    <x v="0"/>
    <s v=""/>
    <x v="0"/>
    <s v=""/>
    <s v=""/>
    <x v="1"/>
    <x v="0"/>
    <n v="180000"/>
    <x v="1"/>
  </r>
  <r>
    <x v="2"/>
    <x v="36"/>
    <x v="5"/>
    <n v="26"/>
    <x v="36"/>
    <n v="26"/>
    <s v="End of Life Care Advice line"/>
    <s v="Carers support services "/>
    <x v="12"/>
    <s v="Other"/>
    <s v="a range of carers and young carers support"/>
    <x v="0"/>
    <s v=""/>
    <x v="0"/>
    <s v=""/>
    <s v=""/>
    <x v="1"/>
    <x v="0"/>
    <n v="216000"/>
    <x v="1"/>
  </r>
  <r>
    <x v="2"/>
    <x v="36"/>
    <x v="5"/>
    <n v="27"/>
    <x v="36"/>
    <n v="27"/>
    <s v="Paediatric Hotline"/>
    <s v="Advice and support to families and carers 24/7"/>
    <x v="15"/>
    <s v="Physical health/wellbeing"/>
    <s v=""/>
    <x v="1"/>
    <s v=""/>
    <x v="0"/>
    <s v=""/>
    <s v=""/>
    <x v="0"/>
    <x v="0"/>
    <n v="148206"/>
    <x v="1"/>
  </r>
  <r>
    <x v="2"/>
    <x v="36"/>
    <x v="5"/>
    <n v="28"/>
    <x v="36"/>
    <n v="28"/>
    <s v="End of Life nightsitting service"/>
    <s v="Telephone advice to GPs with paediatric consultant support"/>
    <x v="15"/>
    <s v="Physical health/wellbeing"/>
    <s v=""/>
    <x v="3"/>
    <s v=""/>
    <x v="6"/>
    <s v=""/>
    <s v=""/>
    <x v="6"/>
    <x v="0"/>
    <n v="48181"/>
    <x v="1"/>
  </r>
  <r>
    <x v="2"/>
    <x v="36"/>
    <x v="5"/>
    <n v="29"/>
    <x v="36"/>
    <n v="29"/>
    <s v="Community Capacity (voluntary sector)"/>
    <s v="Night sitting as part of EOLC service"/>
    <x v="12"/>
    <s v="Respite services"/>
    <s v=""/>
    <x v="0"/>
    <s v=""/>
    <x v="6"/>
    <s v=""/>
    <s v=""/>
    <x v="0"/>
    <x v="0"/>
    <n v="15971"/>
    <x v="1"/>
  </r>
  <r>
    <x v="2"/>
    <x v="36"/>
    <x v="5"/>
    <n v="30"/>
    <x v="36"/>
    <n v="30"/>
    <s v="Information and Advice service"/>
    <s v="Support to the community and voluntary sector"/>
    <x v="10"/>
    <s v="Integrated neighbourhood services"/>
    <s v=""/>
    <x v="0"/>
    <s v=""/>
    <x v="0"/>
    <s v=""/>
    <s v=""/>
    <x v="0"/>
    <x v="0"/>
    <n v="218000"/>
    <x v="1"/>
  </r>
  <r>
    <x v="2"/>
    <x v="36"/>
    <x v="5"/>
    <n v="31"/>
    <x v="36"/>
    <n v="31"/>
    <s v="Programme Management Office"/>
    <s v="Information and Advice"/>
    <x v="10"/>
    <s v="Integrated neighbourhood services"/>
    <s v=""/>
    <x v="0"/>
    <s v=""/>
    <x v="0"/>
    <s v=""/>
    <s v=""/>
    <x v="0"/>
    <x v="0"/>
    <n v="140000"/>
    <x v="1"/>
  </r>
  <r>
    <x v="2"/>
    <x v="36"/>
    <x v="5"/>
    <n v="32"/>
    <x v="36"/>
    <n v="32"/>
    <s v="Integration Delivery Lead"/>
    <s v="Programme Management Office functions"/>
    <x v="9"/>
    <s v="Programme management"/>
    <s v=""/>
    <x v="0"/>
    <s v=""/>
    <x v="0"/>
    <s v=""/>
    <s v=""/>
    <x v="1"/>
    <x v="0"/>
    <n v="170000"/>
    <x v="1"/>
  </r>
  <r>
    <x v="2"/>
    <x v="36"/>
    <x v="5"/>
    <n v="33"/>
    <x v="36"/>
    <n v="33"/>
    <s v="Care Act Funding"/>
    <s v="BCF and integration programme lead"/>
    <x v="9"/>
    <s v="Programme management"/>
    <s v=""/>
    <x v="0"/>
    <s v=""/>
    <x v="6"/>
    <s v=""/>
    <s v=""/>
    <x v="8"/>
    <x v="0"/>
    <n v="90000"/>
    <x v="1"/>
  </r>
  <r>
    <x v="2"/>
    <x v="36"/>
    <x v="5"/>
    <n v="34"/>
    <x v="36"/>
    <n v="34"/>
    <s v="Additional social care protection"/>
    <s v="Supporting delivery of Care Act requirements"/>
    <x v="6"/>
    <s v="Other"/>
    <s v="All Care Act duties"/>
    <x v="0"/>
    <s v=""/>
    <x v="0"/>
    <s v=""/>
    <s v=""/>
    <x v="1"/>
    <x v="0"/>
    <n v="296000"/>
    <x v="1"/>
  </r>
  <r>
    <x v="2"/>
    <x v="36"/>
    <x v="5"/>
    <n v="35"/>
    <x v="36"/>
    <n v="35"/>
    <s v="Improved Better Care Fund"/>
    <s v="Additional Social Care protection maintaining capacity"/>
    <x v="15"/>
    <s v="Physical health/wellbeing"/>
    <s v=""/>
    <x v="0"/>
    <s v=""/>
    <x v="0"/>
    <s v=""/>
    <s v=""/>
    <x v="1"/>
    <x v="0"/>
    <n v="798291"/>
    <x v="1"/>
  </r>
  <r>
    <x v="2"/>
    <x v="36"/>
    <x v="5"/>
    <n v="36"/>
    <x v="36"/>
    <n v="36"/>
    <s v="#REF!"/>
    <s v="iBCF grant funds to LA"/>
    <x v="9"/>
    <s v="Integrated models of provision"/>
    <s v=""/>
    <x v="0"/>
    <s v=""/>
    <x v="0"/>
    <s v=""/>
    <s v=""/>
    <x v="1"/>
    <x v="3"/>
    <n v="3989414"/>
    <x v="1"/>
  </r>
  <r>
    <x v="2"/>
    <x v="36"/>
    <x v="5"/>
    <n v="37"/>
    <x v="36"/>
    <n v="37"/>
    <s v="Funds to be allocated/ contingency"/>
    <s v="investment in out of hospital CCG commissioned services"/>
    <x v="11"/>
    <s v=""/>
    <s v="To be determined"/>
    <x v="1"/>
    <s v=""/>
    <x v="6"/>
    <s v=""/>
    <s v=""/>
    <x v="8"/>
    <x v="0"/>
    <n v="140710"/>
    <x v="2"/>
  </r>
  <r>
    <x v="2"/>
    <x v="36"/>
    <x v="5"/>
    <n v="38"/>
    <x v="36"/>
    <n v="38"/>
    <s v="Funds to be allocated/ contingency"/>
    <s v="Investment in prevention, early intervention, health inequalities"/>
    <x v="11"/>
    <s v=""/>
    <s v="To be determined"/>
    <x v="0"/>
    <s v=""/>
    <x v="0"/>
    <s v=""/>
    <s v=""/>
    <x v="1"/>
    <x v="0"/>
    <n v="233632"/>
    <x v="2"/>
  </r>
  <r>
    <x v="2"/>
    <x v="37"/>
    <x v="5"/>
    <n v="1"/>
    <x v="37"/>
    <n v="1"/>
    <s v="Enhancing Health in Care Homes"/>
    <s v="Care Home Quality programme"/>
    <x v="8"/>
    <s v="Improved discharge to Care Homes"/>
    <s v=""/>
    <x v="0"/>
    <s v=""/>
    <x v="6"/>
    <s v=""/>
    <s v=""/>
    <x v="8"/>
    <x v="0"/>
    <n v="34370"/>
    <x v="1"/>
  </r>
  <r>
    <x v="2"/>
    <x v="37"/>
    <x v="5"/>
    <n v="2"/>
    <x v="37"/>
    <n v="4"/>
    <s v="Social Prescribing- CCG"/>
    <s v="Support to individuals to self manage their health and wellbeing"/>
    <x v="10"/>
    <s v="Multidisciplinary teams that are supporting independence, such as anticipatory care"/>
    <s v=""/>
    <x v="6"/>
    <s v=""/>
    <x v="6"/>
    <s v=""/>
    <s v=""/>
    <x v="3"/>
    <x v="0"/>
    <n v="140000"/>
    <x v="2"/>
  </r>
  <r>
    <x v="2"/>
    <x v="37"/>
    <x v="5"/>
    <n v="3"/>
    <x v="37"/>
    <n v="6"/>
    <s v="Keep Safe Stay Well- RBWM (Falls Prevention)"/>
    <s v="Home based falls prevention for those with limited mobility"/>
    <x v="10"/>
    <s v="Multidisciplinary teams that are supporting independence, such as anticipatory care"/>
    <s v=""/>
    <x v="0"/>
    <s v=""/>
    <x v="0"/>
    <s v=""/>
    <s v=""/>
    <x v="1"/>
    <x v="0"/>
    <n v="169880"/>
    <x v="1"/>
  </r>
  <r>
    <x v="2"/>
    <x v="37"/>
    <x v="5"/>
    <n v="4"/>
    <x v="37"/>
    <n v="9"/>
    <s v="Stroke Association and Partnership Services"/>
    <s v="Support for stroke survivors and their families/ carers"/>
    <x v="10"/>
    <s v="Multidisciplinary teams that are supporting independence, such as anticipatory care"/>
    <s v=""/>
    <x v="0"/>
    <s v=""/>
    <x v="0"/>
    <s v=""/>
    <s v=""/>
    <x v="0"/>
    <x v="0"/>
    <n v="40000"/>
    <x v="1"/>
  </r>
  <r>
    <x v="2"/>
    <x v="37"/>
    <x v="5"/>
    <n v="5"/>
    <x v="37"/>
    <n v="11"/>
    <s v="Reablement Service BHFT"/>
    <s v="Community health led rehabilitation service"/>
    <x v="19"/>
    <s v="Reablement to support discharge -step down (Discharge to Assess pathway 1)"/>
    <s v=""/>
    <x v="1"/>
    <s v=""/>
    <x v="6"/>
    <s v=""/>
    <s v=""/>
    <x v="3"/>
    <x v="0"/>
    <n v="1301810"/>
    <x v="1"/>
  </r>
  <r>
    <x v="2"/>
    <x v="37"/>
    <x v="5"/>
    <n v="6"/>
    <x v="37"/>
    <n v="16"/>
    <s v="Short Term Support &amp; Re-ablement- RBWM"/>
    <s v="Reablement and Intermediate Care"/>
    <x v="19"/>
    <s v="Reablement to support discharge -step down (Discharge to Assess pathway 1)"/>
    <s v=""/>
    <x v="0"/>
    <s v=""/>
    <x v="0"/>
    <s v=""/>
    <s v=""/>
    <x v="1"/>
    <x v="0"/>
    <n v="2217250"/>
    <x v="1"/>
  </r>
  <r>
    <x v="2"/>
    <x v="37"/>
    <x v="5"/>
    <n v="7"/>
    <x v="37"/>
    <n v="18"/>
    <s v="Integrated Care Teams-CCG"/>
    <s v="Community health and integrated care teams"/>
    <x v="10"/>
    <s v="Multidisciplinary teams that are supporting independence, such as anticipatory care"/>
    <s v=""/>
    <x v="1"/>
    <s v=""/>
    <x v="6"/>
    <s v=""/>
    <s v=""/>
    <x v="3"/>
    <x v="0"/>
    <n v="916450"/>
    <x v="1"/>
  </r>
  <r>
    <x v="2"/>
    <x v="37"/>
    <x v="5"/>
    <n v="8"/>
    <x v="37"/>
    <n v="21"/>
    <s v="Care Home Placement"/>
    <s v="Additional care home capacity"/>
    <x v="16"/>
    <s v="Care Home"/>
    <s v=""/>
    <x v="0"/>
    <s v=""/>
    <x v="0"/>
    <s v=""/>
    <s v=""/>
    <x v="2"/>
    <x v="0"/>
    <n v="1126660"/>
    <x v="1"/>
  </r>
  <r>
    <x v="2"/>
    <x v="37"/>
    <x v="5"/>
    <n v="9"/>
    <x v="37"/>
    <n v="21"/>
    <s v="Care Home Placement"/>
    <s v="Additional care home capacity"/>
    <x v="16"/>
    <s v="Care Home"/>
    <s v=""/>
    <x v="0"/>
    <s v=""/>
    <x v="0"/>
    <s v=""/>
    <s v=""/>
    <x v="2"/>
    <x v="4"/>
    <n v="597500"/>
    <x v="1"/>
  </r>
  <r>
    <x v="2"/>
    <x v="37"/>
    <x v="5"/>
    <n v="10"/>
    <x v="37"/>
    <n v="23"/>
    <s v="Outcome Based Commissioning for Prevention (Domiciliary Care)"/>
    <s v="Provision of domiciliary care support"/>
    <x v="7"/>
    <s v="Domiciliary care packages"/>
    <s v=""/>
    <x v="0"/>
    <s v=""/>
    <x v="0"/>
    <s v=""/>
    <s v=""/>
    <x v="2"/>
    <x v="0"/>
    <n v="489210"/>
    <x v="1"/>
  </r>
  <r>
    <x v="2"/>
    <x v="37"/>
    <x v="5"/>
    <n v="11"/>
    <x v="37"/>
    <n v="26"/>
    <s v="Community Beds (St Marks) BHFT"/>
    <s v="Intermediate care (step up/ step down beds)"/>
    <x v="22"/>
    <s v="Other"/>
    <s v="Step up/ down"/>
    <x v="1"/>
    <s v=""/>
    <x v="6"/>
    <s v=""/>
    <s v=""/>
    <x v="3"/>
    <x v="0"/>
    <n v="490850"/>
    <x v="1"/>
  </r>
  <r>
    <x v="2"/>
    <x v="37"/>
    <x v="5"/>
    <n v="12"/>
    <x v="37"/>
    <n v="27"/>
    <s v="Discharge to Assess Beds (Windsor Care Home)"/>
    <s v="Community based reablement prior to returning to own home"/>
    <x v="8"/>
    <s v="Home First/Discharge to Assess - process support/core costs"/>
    <s v=""/>
    <x v="4"/>
    <s v=""/>
    <x v="6"/>
    <s v=""/>
    <s v=""/>
    <x v="2"/>
    <x v="0"/>
    <n v="162760"/>
    <x v="1"/>
  </r>
  <r>
    <x v="2"/>
    <x v="37"/>
    <x v="5"/>
    <n v="13"/>
    <x v="37"/>
    <n v="29"/>
    <s v="Equipment"/>
    <s v="Disability aids and mobility equipment"/>
    <x v="1"/>
    <s v="Community Based Equipment"/>
    <s v=""/>
    <x v="0"/>
    <s v=""/>
    <x v="0"/>
    <s v=""/>
    <s v=""/>
    <x v="2"/>
    <x v="0"/>
    <n v="32000"/>
    <x v="1"/>
  </r>
  <r>
    <x v="2"/>
    <x v="37"/>
    <x v="5"/>
    <n v="14"/>
    <x v="37"/>
    <n v="29"/>
    <s v="Equipment"/>
    <s v="Disability aids and mobility equipment"/>
    <x v="1"/>
    <s v="Community Based Equipment"/>
    <s v=""/>
    <x v="0"/>
    <s v=""/>
    <x v="0"/>
    <s v=""/>
    <s v=""/>
    <x v="2"/>
    <x v="2"/>
    <n v="357132"/>
    <x v="1"/>
  </r>
  <r>
    <x v="2"/>
    <x v="37"/>
    <x v="5"/>
    <n v="15"/>
    <x v="37"/>
    <n v="31"/>
    <s v="Telehealth &amp; Equipment (Community Equipment Store)"/>
    <s v="Remote monitoring and support for long term conditions"/>
    <x v="1"/>
    <s v="Telecare"/>
    <s v=""/>
    <x v="1"/>
    <s v=""/>
    <x v="6"/>
    <s v=""/>
    <s v=""/>
    <x v="2"/>
    <x v="0"/>
    <n v="823430"/>
    <x v="1"/>
  </r>
  <r>
    <x v="2"/>
    <x v="37"/>
    <x v="5"/>
    <n v="16"/>
    <x v="37"/>
    <n v="34"/>
    <s v="Disabled Facilities Grant-Capital Approved"/>
    <s v="Disability aids and mobility equipment"/>
    <x v="13"/>
    <s v="Adaptations, including statutory DFG grants"/>
    <s v=""/>
    <x v="0"/>
    <s v=""/>
    <x v="0"/>
    <s v=""/>
    <s v=""/>
    <x v="1"/>
    <x v="2"/>
    <n v="600000"/>
    <x v="1"/>
  </r>
  <r>
    <x v="2"/>
    <x v="37"/>
    <x v="5"/>
    <n v="17"/>
    <x v="37"/>
    <n v="37"/>
    <s v="Care Home Placement- Carers"/>
    <s v="Additional care home capacity"/>
    <x v="12"/>
    <s v="Respite Services"/>
    <s v=""/>
    <x v="0"/>
    <s v=""/>
    <x v="0"/>
    <s v=""/>
    <s v=""/>
    <x v="2"/>
    <x v="0"/>
    <n v="109200"/>
    <x v="1"/>
  </r>
  <r>
    <x v="2"/>
    <x v="37"/>
    <x v="5"/>
    <n v="18"/>
    <x v="37"/>
    <n v="38"/>
    <s v="Support/ Respite for Carers identified by EST"/>
    <s v="Support for Carers"/>
    <x v="12"/>
    <s v="Respite Services"/>
    <s v=""/>
    <x v="0"/>
    <s v=""/>
    <x v="0"/>
    <s v=""/>
    <s v=""/>
    <x v="2"/>
    <x v="0"/>
    <n v="50000"/>
    <x v="1"/>
  </r>
  <r>
    <x v="2"/>
    <x v="37"/>
    <x v="5"/>
    <n v="19"/>
    <x v="37"/>
    <n v="39"/>
    <s v="Carers Respite RBWM- Young Carers"/>
    <s v="Support for Carers"/>
    <x v="12"/>
    <s v="Respite services"/>
    <s v=""/>
    <x v="0"/>
    <s v=""/>
    <x v="0"/>
    <s v=""/>
    <s v=""/>
    <x v="0"/>
    <x v="0"/>
    <n v="70400"/>
    <x v="1"/>
  </r>
  <r>
    <x v="2"/>
    <x v="37"/>
    <x v="5"/>
    <n v="20"/>
    <x v="37"/>
    <n v="40"/>
    <s v="Thames Hospice Care - CCG"/>
    <s v="End of life care support line"/>
    <x v="10"/>
    <s v="Integrated neighbourhood services"/>
    <s v=""/>
    <x v="1"/>
    <s v=""/>
    <x v="6"/>
    <s v=""/>
    <s v=""/>
    <x v="0"/>
    <x v="0"/>
    <n v="15600"/>
    <x v="1"/>
  </r>
  <r>
    <x v="2"/>
    <x v="37"/>
    <x v="5"/>
    <n v="21"/>
    <x v="37"/>
    <n v="41"/>
    <s v="Training for parent carers-Early Bird Projects"/>
    <s v="Support for Carers of disabled children"/>
    <x v="12"/>
    <s v="Other"/>
    <s v="Carer Advice and Support"/>
    <x v="0"/>
    <s v=""/>
    <x v="0"/>
    <s v=""/>
    <s v=""/>
    <x v="1"/>
    <x v="0"/>
    <n v="16770"/>
    <x v="1"/>
  </r>
  <r>
    <x v="2"/>
    <x v="37"/>
    <x v="5"/>
    <n v="22"/>
    <x v="37"/>
    <n v="42"/>
    <s v="Crossroads Sitting Service"/>
    <s v="Respite support for carers"/>
    <x v="12"/>
    <s v="Respite Services"/>
    <s v=""/>
    <x v="0"/>
    <s v=""/>
    <x v="0"/>
    <s v=""/>
    <s v=""/>
    <x v="0"/>
    <x v="0"/>
    <n v="15000"/>
    <x v="1"/>
  </r>
  <r>
    <x v="2"/>
    <x v="37"/>
    <x v="5"/>
    <n v="23"/>
    <x v="37"/>
    <n v="43"/>
    <s v="Carers Services Personal Budgets- Care Act"/>
    <s v="Support for Carers"/>
    <x v="12"/>
    <s v="Other"/>
    <s v="Carer Advice and Support"/>
    <x v="0"/>
    <s v=""/>
    <x v="0"/>
    <s v=""/>
    <s v=""/>
    <x v="1"/>
    <x v="0"/>
    <n v="25000"/>
    <x v="1"/>
  </r>
  <r>
    <x v="2"/>
    <x v="37"/>
    <x v="5"/>
    <n v="24"/>
    <x v="37"/>
    <n v="45"/>
    <s v="BME Outreach and Engagement - Care Act"/>
    <s v="Support for Carers"/>
    <x v="12"/>
    <s v="Other"/>
    <s v="Carer Advice and Support"/>
    <x v="0"/>
    <s v=""/>
    <x v="0"/>
    <s v=""/>
    <s v=""/>
    <x v="1"/>
    <x v="0"/>
    <n v="10000"/>
    <x v="1"/>
  </r>
  <r>
    <x v="2"/>
    <x v="37"/>
    <x v="5"/>
    <n v="25"/>
    <x v="37"/>
    <n v="52"/>
    <s v="Dementia Advisory-RBWM"/>
    <s v="Provision of advice and guidance to those with Dementia and their families"/>
    <x v="3"/>
    <s v="Care navigation and planning"/>
    <s v=""/>
    <x v="0"/>
    <s v="Financial support to BCF"/>
    <x v="0"/>
    <s v=""/>
    <s v=""/>
    <x v="1"/>
    <x v="0"/>
    <n v="136870"/>
    <x v="1"/>
  </r>
  <r>
    <x v="2"/>
    <x v="37"/>
    <x v="5"/>
    <n v="26"/>
    <x v="37"/>
    <n v="56"/>
    <s v="BCF Finance Support- RBWM"/>
    <s v="Administrative and financial support to BCF planning and delivery"/>
    <x v="9"/>
    <s v="Programme management"/>
    <s v=""/>
    <x v="5"/>
    <s v="Performance monitoring"/>
    <x v="0"/>
    <s v=""/>
    <s v=""/>
    <x v="1"/>
    <x v="0"/>
    <n v="25000"/>
    <x v="1"/>
  </r>
  <r>
    <x v="2"/>
    <x v="37"/>
    <x v="5"/>
    <n v="27"/>
    <x v="37"/>
    <n v="57"/>
    <s v="BCF Service User Metric"/>
    <s v="Use of R-Outcomes to support Social Prescribing impact measurements"/>
    <x v="9"/>
    <s v="Programme management"/>
    <s v=""/>
    <x v="5"/>
    <s v="Management roles to support BCF design and delivery"/>
    <x v="0"/>
    <s v=""/>
    <s v=""/>
    <x v="2"/>
    <x v="0"/>
    <n v="10000"/>
    <x v="1"/>
  </r>
  <r>
    <x v="2"/>
    <x v="37"/>
    <x v="5"/>
    <n v="28"/>
    <x v="37"/>
    <n v="58"/>
    <s v="Commissioning Support- CCG"/>
    <s v="Management roles to support BCF design and delivery"/>
    <x v="9"/>
    <s v="Programme management"/>
    <s v=""/>
    <x v="5"/>
    <s v="Support for ICS wide implementation of a joint interactive IT systems to support care planning"/>
    <x v="6"/>
    <s v=""/>
    <s v=""/>
    <x v="8"/>
    <x v="0"/>
    <n v="114000"/>
    <x v="1"/>
  </r>
  <r>
    <x v="2"/>
    <x v="37"/>
    <x v="5"/>
    <n v="29"/>
    <x v="37"/>
    <n v="60"/>
    <s v="Inter-operability -Connected Care"/>
    <s v="Support for ICS wide implementation of a joint interactive IT systems to support care planning"/>
    <x v="9"/>
    <s v="System IT Interoperability"/>
    <s v=""/>
    <x v="5"/>
    <s v="Shared health record"/>
    <x v="6"/>
    <s v=""/>
    <s v=""/>
    <x v="2"/>
    <x v="0"/>
    <n v="200000"/>
    <x v="1"/>
  </r>
  <r>
    <x v="2"/>
    <x v="37"/>
    <x v="5"/>
    <n v="30"/>
    <x v="37"/>
    <n v="61"/>
    <s v="DP and PH Budget Support"/>
    <s v="Provision of personalised budgets"/>
    <x v="17"/>
    <s v=""/>
    <s v=""/>
    <x v="0"/>
    <s v=""/>
    <x v="0"/>
    <s v=""/>
    <s v=""/>
    <x v="1"/>
    <x v="0"/>
    <n v="37000"/>
    <x v="1"/>
  </r>
  <r>
    <x v="2"/>
    <x v="37"/>
    <x v="5"/>
    <n v="31"/>
    <x v="37"/>
    <n v="62"/>
    <s v="IMHA Advocacy Care Act"/>
    <s v="Care Act requirement"/>
    <x v="6"/>
    <s v="Other"/>
    <s v="Deprivation of Liberty Safeguards"/>
    <x v="0"/>
    <s v=""/>
    <x v="0"/>
    <s v=""/>
    <s v=""/>
    <x v="0"/>
    <x v="0"/>
    <n v="30000"/>
    <x v="1"/>
  </r>
  <r>
    <x v="2"/>
    <x v="37"/>
    <x v="5"/>
    <n v="32"/>
    <x v="37"/>
    <n v="63"/>
    <s v="IMCA  Advocacy- Care Act"/>
    <s v="Care Act requirement"/>
    <x v="6"/>
    <s v="Other"/>
    <s v="Deprivation of Liberty Safeguards"/>
    <x v="0"/>
    <s v=""/>
    <x v="0"/>
    <s v=""/>
    <s v=""/>
    <x v="0"/>
    <x v="0"/>
    <n v="36000"/>
    <x v="1"/>
  </r>
  <r>
    <x v="2"/>
    <x v="37"/>
    <x v="5"/>
    <n v="33"/>
    <x v="37"/>
    <n v="68"/>
    <s v="Base Budget Contingency - Social Care Projects (on-going)"/>
    <s v="Contigency social care support"/>
    <x v="10"/>
    <s v="Integrated neighbourhood services"/>
    <s v=""/>
    <x v="0"/>
    <s v=""/>
    <x v="0"/>
    <s v=""/>
    <s v=""/>
    <x v="1"/>
    <x v="0"/>
    <n v="98760"/>
    <x v="2"/>
  </r>
  <r>
    <x v="2"/>
    <x v="37"/>
    <x v="5"/>
    <n v="34"/>
    <x v="37"/>
    <n v="68"/>
    <s v="Base Budget Contingency - Social Care Projects (on-going)"/>
    <s v="Contigency social care support"/>
    <x v="13"/>
    <s v="Discretionary use of DFG - including small adaptations"/>
    <s v=""/>
    <x v="0"/>
    <s v=""/>
    <x v="0"/>
    <s v=""/>
    <s v=""/>
    <x v="1"/>
    <x v="2"/>
    <n v="75000"/>
    <x v="2"/>
  </r>
  <r>
    <x v="2"/>
    <x v="37"/>
    <x v="5"/>
    <n v="35"/>
    <x v="37"/>
    <n v="70"/>
    <s v="Protection of ASC for Admission Avoidance and DTOC"/>
    <s v="Protection of ASC for admissionAvoidance and DTOC"/>
    <x v="10"/>
    <s v="Integrated neighbourhood services"/>
    <s v=""/>
    <x v="0"/>
    <s v=""/>
    <x v="0"/>
    <s v=""/>
    <s v=""/>
    <x v="1"/>
    <x v="3"/>
    <n v="2256388"/>
    <x v="1"/>
  </r>
  <r>
    <x v="2"/>
    <x v="37"/>
    <x v="5"/>
    <n v="36"/>
    <x v="37"/>
    <n v="77"/>
    <s v="Stroke Partnership- CCG"/>
    <s v="Post stroke support for vulnerable residents"/>
    <x v="15"/>
    <s v="Mental health /wellbeing"/>
    <s v=""/>
    <x v="1"/>
    <s v=""/>
    <x v="6"/>
    <s v=""/>
    <s v=""/>
    <x v="0"/>
    <x v="0"/>
    <n v="13680"/>
    <x v="2"/>
  </r>
  <r>
    <x v="2"/>
    <x v="37"/>
    <x v="5"/>
    <n v="37"/>
    <x v="37"/>
    <n v="87"/>
    <s v="D2A Risk Protocol - Non-Social Care"/>
    <s v="Enabling discharge to place of residence"/>
    <x v="9"/>
    <s v="Integrated models of provision"/>
    <s v=""/>
    <x v="1"/>
    <s v=""/>
    <x v="6"/>
    <s v=""/>
    <s v=""/>
    <x v="8"/>
    <x v="0"/>
    <n v="50000"/>
    <x v="2"/>
  </r>
  <r>
    <x v="2"/>
    <x v="37"/>
    <x v="5"/>
    <n v="38"/>
    <x v="37"/>
    <n v="87"/>
    <s v="D2A Risk Protocol - Social Care"/>
    <s v="Enabling discharge to place of residence"/>
    <x v="9"/>
    <s v="Integrated models of provision"/>
    <s v=""/>
    <x v="0"/>
    <s v=""/>
    <x v="6"/>
    <s v=""/>
    <s v=""/>
    <x v="8"/>
    <x v="0"/>
    <n v="50000"/>
    <x v="2"/>
  </r>
  <r>
    <x v="2"/>
    <x v="37"/>
    <x v="5"/>
    <n v="39"/>
    <x v="37"/>
    <n v="87"/>
    <s v="D2A Risk Protocol - Non-Social Care"/>
    <s v="Enabling discharge to place of residence"/>
    <x v="9"/>
    <s v="Integrated models of provision"/>
    <s v=""/>
    <x v="1"/>
    <s v=""/>
    <x v="6"/>
    <s v=""/>
    <s v=""/>
    <x v="8"/>
    <x v="4"/>
    <n v="50000"/>
    <x v="2"/>
  </r>
  <r>
    <x v="2"/>
    <x v="37"/>
    <x v="5"/>
    <n v="40"/>
    <x v="37"/>
    <n v="87"/>
    <s v="D2A Risk Protocol - Social Care"/>
    <s v="Enabling discharge to place of residence"/>
    <x v="9"/>
    <s v="Integrated models of provision"/>
    <s v=""/>
    <x v="0"/>
    <s v=""/>
    <x v="6"/>
    <s v=""/>
    <s v=""/>
    <x v="8"/>
    <x v="4"/>
    <n v="50000"/>
    <x v="2"/>
  </r>
  <r>
    <x v="2"/>
    <x v="37"/>
    <x v="5"/>
    <n v="41"/>
    <x v="37"/>
    <n v="90"/>
    <s v="Capacity in the Community – Reward Incentives"/>
    <s v="Domiciliary Care Reward Incentives"/>
    <x v="9"/>
    <s v="Other"/>
    <s v="Retention incentives for provider workforce "/>
    <x v="0"/>
    <s v=""/>
    <x v="0"/>
    <s v=""/>
    <s v=""/>
    <x v="2"/>
    <x v="0"/>
    <n v="40000"/>
    <x v="1"/>
  </r>
  <r>
    <x v="2"/>
    <x v="37"/>
    <x v="5"/>
    <n v="42"/>
    <x v="37"/>
    <n v="94"/>
    <s v="Integrated Care Team-CCG"/>
    <s v="Implentation of local access point"/>
    <x v="3"/>
    <s v="Assessment teams/joint assessment"/>
    <s v=""/>
    <x v="1"/>
    <s v=""/>
    <x v="6"/>
    <s v=""/>
    <s v=""/>
    <x v="3"/>
    <x v="0"/>
    <n v="233470"/>
    <x v="1"/>
  </r>
  <r>
    <x v="2"/>
    <x v="37"/>
    <x v="5"/>
    <n v="43"/>
    <x v="37"/>
    <n v="95"/>
    <s v="GP in A&amp;E"/>
    <s v="Support for early discharage coordination in acute"/>
    <x v="8"/>
    <s v="Early Discharge Planning"/>
    <s v=""/>
    <x v="1"/>
    <s v=""/>
    <x v="6"/>
    <s v=""/>
    <s v=""/>
    <x v="8"/>
    <x v="0"/>
    <n v="50000"/>
    <x v="1"/>
  </r>
  <r>
    <x v="2"/>
    <x v="37"/>
    <x v="5"/>
    <n v="44"/>
    <x v="37"/>
    <n v="96"/>
    <s v="Alamac contribution"/>
    <s v="Data monitoring of patient flow through acute trust"/>
    <x v="8"/>
    <s v="Monitoring and responding to system demand and capacity"/>
    <s v=""/>
    <x v="1"/>
    <s v=""/>
    <x v="6"/>
    <s v=""/>
    <s v=""/>
    <x v="2"/>
    <x v="0"/>
    <n v="47000"/>
    <x v="1"/>
  </r>
  <r>
    <x v="2"/>
    <x v="37"/>
    <x v="5"/>
    <n v="45"/>
    <x v="37"/>
    <n v="97"/>
    <s v="Thames Hospice Palliative and EOL Care"/>
    <s v="Community end of life care support"/>
    <x v="15"/>
    <s v="Physical health/wellbeing"/>
    <s v=""/>
    <x v="1"/>
    <s v=""/>
    <x v="6"/>
    <s v=""/>
    <s v=""/>
    <x v="0"/>
    <x v="0"/>
    <n v="18000"/>
    <x v="2"/>
  </r>
  <r>
    <x v="2"/>
    <x v="37"/>
    <x v="5"/>
    <n v="46"/>
    <x v="37"/>
    <n v="97"/>
    <s v="Thames Hospice Palliative and EOL Care"/>
    <s v="Community end of life care support"/>
    <x v="15"/>
    <s v="Physical health/wellbeing"/>
    <s v=""/>
    <x v="0"/>
    <s v=""/>
    <x v="6"/>
    <s v=""/>
    <s v=""/>
    <x v="0"/>
    <x v="0"/>
    <n v="18000"/>
    <x v="2"/>
  </r>
  <r>
    <x v="2"/>
    <x v="37"/>
    <x v="5"/>
    <n v="47"/>
    <x v="37"/>
    <n v="97"/>
    <s v="End of Life Care support line"/>
    <s v="Thames Hospice Care advice line"/>
    <x v="10"/>
    <s v="Integrated neighbourhood services"/>
    <s v=""/>
    <x v="1"/>
    <s v=""/>
    <x v="6"/>
    <s v=""/>
    <s v=""/>
    <x v="0"/>
    <x v="0"/>
    <n v="144730"/>
    <x v="1"/>
  </r>
  <r>
    <x v="2"/>
    <x v="37"/>
    <x v="5"/>
    <n v="48"/>
    <x v="37"/>
    <n v="98"/>
    <s v="Paediatric hotline for GPs"/>
    <s v="Quick access to consultant advice for children in the community"/>
    <x v="0"/>
    <s v="Risk Stratification"/>
    <s v=""/>
    <x v="1"/>
    <s v=""/>
    <x v="6"/>
    <s v=""/>
    <s v=""/>
    <x v="6"/>
    <x v="0"/>
    <n v="45780"/>
    <x v="1"/>
  </r>
  <r>
    <x v="2"/>
    <x v="37"/>
    <x v="5"/>
    <n v="49"/>
    <x v="37"/>
    <m/>
    <s v="Project Management to Support ICDM's"/>
    <s v="Community health and integrated care teams"/>
    <x v="10"/>
    <s v="Multidisciplinary teams that are supporting independence, such as anticipatory care"/>
    <s v=""/>
    <x v="0"/>
    <s v=""/>
    <x v="6"/>
    <s v=""/>
    <s v=""/>
    <x v="8"/>
    <x v="0"/>
    <n v="50450"/>
    <x v="1"/>
  </r>
  <r>
    <x v="2"/>
    <x v="37"/>
    <x v="5"/>
    <n v="50"/>
    <x v="37"/>
    <m/>
    <s v="BCF NHS Complaints Advocacy"/>
    <s v="Assist individuals with complaint about their NHS care or treatment"/>
    <x v="9"/>
    <s v="Research and evaluation"/>
    <s v=""/>
    <x v="0"/>
    <s v=""/>
    <x v="0"/>
    <s v=""/>
    <s v=""/>
    <x v="0"/>
    <x v="0"/>
    <n v="19000"/>
    <x v="2"/>
  </r>
  <r>
    <x v="2"/>
    <x v="37"/>
    <x v="5"/>
    <n v="51"/>
    <x v="37"/>
    <m/>
    <s v="BCF Carers Advocacy"/>
    <s v="Assist individuals to prepare and review their care support plan"/>
    <x v="6"/>
    <s v="Carer advice and support"/>
    <s v=""/>
    <x v="0"/>
    <s v=""/>
    <x v="0"/>
    <s v=""/>
    <s v=""/>
    <x v="0"/>
    <x v="0"/>
    <n v="11500"/>
    <x v="2"/>
  </r>
  <r>
    <x v="2"/>
    <x v="37"/>
    <x v="5"/>
    <n v="52"/>
    <x v="37"/>
    <m/>
    <s v="BCF Optalis Support for Carers"/>
    <s v="Support for carers"/>
    <x v="6"/>
    <s v="Carer advice and support"/>
    <s v=""/>
    <x v="0"/>
    <s v=""/>
    <x v="0"/>
    <s v=""/>
    <s v=""/>
    <x v="1"/>
    <x v="0"/>
    <n v="110000"/>
    <x v="1"/>
  </r>
  <r>
    <x v="2"/>
    <x v="37"/>
    <x v="5"/>
    <n v="53"/>
    <x v="37"/>
    <m/>
    <s v="Integrated Care Team- RBWM"/>
    <s v="Community health and integrated care teams"/>
    <x v="10"/>
    <s v="Multidisciplinary teams that are supporting independence, such as anticipatory care"/>
    <s v=""/>
    <x v="0"/>
    <s v=""/>
    <x v="0"/>
    <s v=""/>
    <s v=""/>
    <x v="1"/>
    <x v="0"/>
    <n v="208640"/>
    <x v="1"/>
  </r>
  <r>
    <x v="2"/>
    <x v="37"/>
    <x v="5"/>
    <n v="54"/>
    <x v="37"/>
    <m/>
    <s v="Base Budget Contingency (on-going)"/>
    <s v="Enabler for integration"/>
    <x v="9"/>
    <s v="Integrated models of provision"/>
    <s v=""/>
    <x v="1"/>
    <s v=""/>
    <x v="6"/>
    <s v=""/>
    <s v=""/>
    <x v="8"/>
    <x v="0"/>
    <n v="211029"/>
    <x v="2"/>
  </r>
  <r>
    <x v="2"/>
    <x v="37"/>
    <x v="5"/>
    <n v="55"/>
    <x v="37"/>
    <n v="85"/>
    <s v="Citizens Advice Bureau"/>
    <s v="VCSE collaboration "/>
    <x v="0"/>
    <s v="Social Prescribing"/>
    <s v=""/>
    <x v="2"/>
    <s v=""/>
    <x v="0"/>
    <s v=""/>
    <s v=""/>
    <x v="0"/>
    <x v="4"/>
    <n v="158500"/>
    <x v="2"/>
  </r>
  <r>
    <x v="2"/>
    <x v="37"/>
    <x v="5"/>
    <n v="56"/>
    <x v="37"/>
    <n v="86"/>
    <s v="Primary Care Project"/>
    <s v="Integration initiatives with primary care networks"/>
    <x v="9"/>
    <s v="Integrated models of provision"/>
    <s v=""/>
    <x v="6"/>
    <s v=""/>
    <x v="6"/>
    <s v=""/>
    <s v=""/>
    <x v="8"/>
    <x v="4"/>
    <n v="695000"/>
    <x v="2"/>
  </r>
  <r>
    <x v="2"/>
    <x v="37"/>
    <x v="5"/>
    <n v="57"/>
    <x v="37"/>
    <n v="114"/>
    <s v="Community Engagement Officer"/>
    <s v="Population and comunities development"/>
    <x v="10"/>
    <s v="Integrated neighbourhood services"/>
    <s v=""/>
    <x v="1"/>
    <s v=""/>
    <x v="0"/>
    <s v=""/>
    <s v=""/>
    <x v="1"/>
    <x v="4"/>
    <n v="30000"/>
    <x v="2"/>
  </r>
  <r>
    <x v="2"/>
    <x v="37"/>
    <x v="5"/>
    <n v="58"/>
    <x v="37"/>
    <n v="115"/>
    <s v="Community Deal and Action Learning Set"/>
    <s v="Population and comunities development"/>
    <x v="10"/>
    <s v="Integrated neighbourhood services"/>
    <s v=""/>
    <x v="1"/>
    <s v=""/>
    <x v="6"/>
    <s v=""/>
    <s v=""/>
    <x v="8"/>
    <x v="0"/>
    <n v="100000"/>
    <x v="2"/>
  </r>
  <r>
    <x v="2"/>
    <x v="37"/>
    <x v="5"/>
    <n v="59"/>
    <x v="37"/>
    <n v="115"/>
    <s v="Community Deal and Action Learning Set"/>
    <s v="Population and comunities development"/>
    <x v="10"/>
    <s v="Integrated neighbourhood services"/>
    <s v=""/>
    <x v="1"/>
    <s v=""/>
    <x v="6"/>
    <s v=""/>
    <s v=""/>
    <x v="8"/>
    <x v="4"/>
    <n v="35000"/>
    <x v="2"/>
  </r>
  <r>
    <x v="2"/>
    <x v="37"/>
    <x v="5"/>
    <n v="60"/>
    <x v="37"/>
    <n v="116"/>
    <s v="Inequalities Fund"/>
    <s v="Tackling health ansd social inequalities"/>
    <x v="0"/>
    <s v="Risk Stratification"/>
    <s v=""/>
    <x v="0"/>
    <s v=""/>
    <x v="6"/>
    <s v=""/>
    <s v=""/>
    <x v="8"/>
    <x v="4"/>
    <n v="597500"/>
    <x v="2"/>
  </r>
  <r>
    <x v="2"/>
    <x v="37"/>
    <x v="5"/>
    <n v="61"/>
    <x v="37"/>
    <n v="118"/>
    <s v="OT Support and Review"/>
    <s v="Admission avoidance and discharge support"/>
    <x v="19"/>
    <s v="Reablement service accepting community and discharge referrals"/>
    <s v=""/>
    <x v="0"/>
    <s v=""/>
    <x v="0"/>
    <s v=""/>
    <s v=""/>
    <x v="1"/>
    <x v="4"/>
    <n v="70000"/>
    <x v="2"/>
  </r>
  <r>
    <x v="2"/>
    <x v="37"/>
    <x v="5"/>
    <n v="62"/>
    <x v="37"/>
    <n v="119"/>
    <s v="Social Care Practitioner - Carer Support"/>
    <s v="Carers support coordination"/>
    <x v="8"/>
    <s v="Engagement and Choice"/>
    <s v=""/>
    <x v="0"/>
    <s v=""/>
    <x v="0"/>
    <s v=""/>
    <s v=""/>
    <x v="1"/>
    <x v="4"/>
    <n v="15000"/>
    <x v="2"/>
  </r>
  <r>
    <x v="2"/>
    <x v="37"/>
    <x v="5"/>
    <n v="63"/>
    <x v="37"/>
    <n v="120"/>
    <s v="Improvement and Development of Pathways and Services"/>
    <s v="Service improvement/transformation"/>
    <x v="10"/>
    <s v="Integrated neighbourhood services"/>
    <s v=""/>
    <x v="1"/>
    <s v=""/>
    <x v="6"/>
    <s v=""/>
    <s v=""/>
    <x v="8"/>
    <x v="4"/>
    <n v="50000"/>
    <x v="2"/>
  </r>
  <r>
    <x v="2"/>
    <x v="37"/>
    <x v="5"/>
    <n v="64"/>
    <x v="37"/>
    <n v="121"/>
    <s v="Ageing Well- urgent care reablement"/>
    <s v="Admission avoidance"/>
    <x v="15"/>
    <s v="Physical health/wellbeing"/>
    <s v=""/>
    <x v="0"/>
    <s v=""/>
    <x v="0"/>
    <s v=""/>
    <s v=""/>
    <x v="1"/>
    <x v="4"/>
    <n v="50000"/>
    <x v="2"/>
  </r>
  <r>
    <x v="2"/>
    <x v="38"/>
    <x v="5"/>
    <n v="1"/>
    <x v="38"/>
    <n v="1"/>
    <s v="Facilitated &amp; Supported Discharge - Health Liason Team"/>
    <s v="Hospital Discharge Team (social care)"/>
    <x v="8"/>
    <s v="Early Discharge Planning"/>
    <s v=""/>
    <x v="0"/>
    <s v=""/>
    <x v="0"/>
    <s v=""/>
    <s v=""/>
    <x v="1"/>
    <x v="4"/>
    <n v="460700"/>
    <x v="1"/>
  </r>
  <r>
    <x v="2"/>
    <x v="38"/>
    <x v="5"/>
    <n v="2"/>
    <x v="38"/>
    <n v="2"/>
    <s v="Voluntary Sector partnership, social prescribing"/>
    <s v="Support for Carers, Social Prescription and Advice and Guidance (funding from social care)"/>
    <x v="12"/>
    <s v="Other"/>
    <s v="Carer Advice and Support"/>
    <x v="0"/>
    <s v=""/>
    <x v="0"/>
    <s v=""/>
    <s v=""/>
    <x v="0"/>
    <x v="4"/>
    <n v="131500"/>
    <x v="1"/>
  </r>
  <r>
    <x v="2"/>
    <x v="38"/>
    <x v="5"/>
    <n v="3"/>
    <x v="38"/>
    <n v="3"/>
    <s v="Wokingham contingency WBC funded"/>
    <s v="Contingency funding from WBC"/>
    <x v="11"/>
    <s v=""/>
    <s v="Contingency"/>
    <x v="0"/>
    <s v=""/>
    <x v="0"/>
    <s v=""/>
    <s v=""/>
    <x v="1"/>
    <x v="4"/>
    <n v="25000"/>
    <x v="1"/>
  </r>
  <r>
    <x v="2"/>
    <x v="38"/>
    <x v="5"/>
    <n v="4"/>
    <x v="38"/>
    <n v="4"/>
    <s v="Maximising Independence - START team reablement"/>
    <s v="START reablement support (social care)"/>
    <x v="19"/>
    <s v="Reablement to support discharge -step down (Discharge to Assess pathway 1)"/>
    <s v=""/>
    <x v="0"/>
    <s v=""/>
    <x v="0"/>
    <s v=""/>
    <s v=""/>
    <x v="1"/>
    <x v="4"/>
    <n v="495331"/>
    <x v="1"/>
  </r>
  <r>
    <x v="2"/>
    <x v="38"/>
    <x v="5"/>
    <n v="5"/>
    <x v="38"/>
    <n v="5"/>
    <s v="Disabled Facilities Grant"/>
    <s v="Disabled Facilities Grant"/>
    <x v="13"/>
    <s v="Adaptations, including statutory DFG grants"/>
    <s v=""/>
    <x v="0"/>
    <s v=""/>
    <x v="0"/>
    <s v=""/>
    <s v=""/>
    <x v="1"/>
    <x v="2"/>
    <n v="1075656"/>
    <x v="1"/>
  </r>
  <r>
    <x v="2"/>
    <x v="38"/>
    <x v="5"/>
    <n v="6"/>
    <x v="38"/>
    <n v="6"/>
    <s v="iBCF Funding"/>
    <s v="iBCF support for domiciliary care packages"/>
    <x v="7"/>
    <s v="Domiciliary care packages"/>
    <s v=""/>
    <x v="0"/>
    <s v=""/>
    <x v="0"/>
    <s v=""/>
    <s v=""/>
    <x v="1"/>
    <x v="3"/>
    <n v="58202"/>
    <x v="1"/>
  </r>
  <r>
    <x v="2"/>
    <x v="38"/>
    <x v="5"/>
    <n v="7"/>
    <x v="38"/>
    <n v="7"/>
    <s v="iBCF Voluntary Sector"/>
    <s v="Voluntry sector community navigation service (increase winter pressure)"/>
    <x v="3"/>
    <s v="Care navigation and planning"/>
    <s v=""/>
    <x v="0"/>
    <s v=""/>
    <x v="0"/>
    <s v=""/>
    <s v=""/>
    <x v="1"/>
    <x v="3"/>
    <n v="61370"/>
    <x v="1"/>
  </r>
  <r>
    <x v="2"/>
    <x v="38"/>
    <x v="5"/>
    <n v="8"/>
    <x v="38"/>
    <n v="8"/>
    <s v="iBCF Staffing"/>
    <s v="Increased OT &amp; social workers to support timely discharge from hospital"/>
    <x v="8"/>
    <s v="Early Discharge Planning"/>
    <s v=""/>
    <x v="0"/>
    <s v=""/>
    <x v="0"/>
    <s v=""/>
    <s v=""/>
    <x v="1"/>
    <x v="3"/>
    <n v="352260"/>
    <x v="1"/>
  </r>
  <r>
    <x v="2"/>
    <x v="38"/>
    <x v="5"/>
    <n v="9"/>
    <x v="38"/>
    <n v="9"/>
    <s v="Protection of ASC - Residential/Nursing/Dom Care"/>
    <s v="Support for packages in the community including residential, nursing and domiciliary care"/>
    <x v="16"/>
    <s v="Nursing home"/>
    <s v=""/>
    <x v="0"/>
    <s v=""/>
    <x v="0"/>
    <s v=""/>
    <s v=""/>
    <x v="1"/>
    <x v="0"/>
    <n v="1012800"/>
    <x v="1"/>
  </r>
  <r>
    <x v="2"/>
    <x v="38"/>
    <x v="5"/>
    <n v="10"/>
    <x v="38"/>
    <n v="10"/>
    <s v="BHFT Sourced Maximising Independence"/>
    <s v="BHFT Intermediate Care Team (reablement health)"/>
    <x v="19"/>
    <s v="Reablement to support discharge -step down (Discharge to Assess pathway 1)"/>
    <s v=""/>
    <x v="1"/>
    <s v=""/>
    <x v="0"/>
    <s v=""/>
    <s v=""/>
    <x v="3"/>
    <x v="0"/>
    <n v="170700"/>
    <x v="1"/>
  </r>
  <r>
    <x v="2"/>
    <x v="38"/>
    <x v="5"/>
    <n v="11"/>
    <x v="38"/>
    <n v="11"/>
    <s v="Rapid Response OT"/>
    <s v="OT to support rapid response in the community"/>
    <x v="22"/>
    <s v="Rapid/Crisis Response"/>
    <s v=""/>
    <x v="1"/>
    <s v=""/>
    <x v="0"/>
    <s v=""/>
    <s v=""/>
    <x v="1"/>
    <x v="0"/>
    <n v="20400"/>
    <x v="1"/>
  </r>
  <r>
    <x v="2"/>
    <x v="38"/>
    <x v="5"/>
    <n v="12"/>
    <x v="38"/>
    <n v="12"/>
    <s v="Social worker hospital discharge/weekend working"/>
    <s v="Financial support to extend working hours for social workers"/>
    <x v="8"/>
    <s v="Flexible working patterns (including 7 day working)"/>
    <s v=""/>
    <x v="1"/>
    <s v=""/>
    <x v="0"/>
    <s v=""/>
    <s v=""/>
    <x v="1"/>
    <x v="0"/>
    <n v="42200"/>
    <x v="1"/>
  </r>
  <r>
    <x v="2"/>
    <x v="38"/>
    <x v="5"/>
    <n v="13"/>
    <x v="38"/>
    <n v="13"/>
    <s v="BHFT Health Liason Team"/>
    <s v="Hospital Discharge Team (health)"/>
    <x v="8"/>
    <s v="Early Discharge Planning"/>
    <s v=""/>
    <x v="1"/>
    <s v=""/>
    <x v="0"/>
    <s v=""/>
    <s v=""/>
    <x v="3"/>
    <x v="0"/>
    <n v="162200"/>
    <x v="1"/>
  </r>
  <r>
    <x v="2"/>
    <x v="38"/>
    <x v="5"/>
    <n v="14"/>
    <x v="38"/>
    <n v="14"/>
    <s v="Additional post in HLT, Senior Social Worker HLT &amp; Practitioner Leads"/>
    <s v="Additional staff for hospital liaison team"/>
    <x v="8"/>
    <s v="Early Discharge Planning"/>
    <s v=""/>
    <x v="0"/>
    <s v=""/>
    <x v="0"/>
    <s v=""/>
    <s v=""/>
    <x v="1"/>
    <x v="0"/>
    <n v="97500"/>
    <x v="1"/>
  </r>
  <r>
    <x v="2"/>
    <x v="38"/>
    <x v="5"/>
    <n v="15"/>
    <x v="38"/>
    <n v="15"/>
    <s v="Head of Health &amp; Social Care Integration, admin &amp; finance"/>
    <s v="BCF staff team and management"/>
    <x v="9"/>
    <s v="Programme management"/>
    <s v=""/>
    <x v="5"/>
    <s v="Admin &amp; BCF Manager costs"/>
    <x v="0"/>
    <s v=""/>
    <s v=""/>
    <x v="1"/>
    <x v="0"/>
    <n v="181300"/>
    <x v="1"/>
  </r>
  <r>
    <x v="2"/>
    <x v="38"/>
    <x v="5"/>
    <n v="16"/>
    <x v="38"/>
    <n v="16"/>
    <s v="Premises costs"/>
    <s v="Contribution towards building costs for programme staff"/>
    <x v="9"/>
    <s v="Programme management"/>
    <s v=""/>
    <x v="5"/>
    <s v="Premises costs for staff"/>
    <x v="0"/>
    <s v=""/>
    <s v=""/>
    <x v="1"/>
    <x v="0"/>
    <n v="30100"/>
    <x v="1"/>
  </r>
  <r>
    <x v="2"/>
    <x v="38"/>
    <x v="5"/>
    <n v="17"/>
    <x v="38"/>
    <n v="17"/>
    <s v="IT Costs"/>
    <s v="Costs for joint IT systems for BCF staff"/>
    <x v="9"/>
    <s v="System IT Interoperability"/>
    <s v=""/>
    <x v="5"/>
    <s v="IT systems"/>
    <x v="0"/>
    <s v=""/>
    <s v=""/>
    <x v="3"/>
    <x v="0"/>
    <n v="13800"/>
    <x v="1"/>
  </r>
  <r>
    <x v="2"/>
    <x v="38"/>
    <x v="5"/>
    <n v="18"/>
    <x v="38"/>
    <n v="18"/>
    <s v="Community Navigators service &amp; expenses"/>
    <s v="Community navigators contract"/>
    <x v="3"/>
    <s v="Care navigation and planning"/>
    <s v=""/>
    <x v="0"/>
    <s v=""/>
    <x v="0"/>
    <s v=""/>
    <s v=""/>
    <x v="0"/>
    <x v="0"/>
    <n v="41300"/>
    <x v="1"/>
  </r>
  <r>
    <x v="2"/>
    <x v="38"/>
    <x v="5"/>
    <n v="19"/>
    <x v="38"/>
    <n v="19"/>
    <s v="Additional support to voluntary sector and capability"/>
    <s v="Low to mid level Mental Health and Wellbeing service"/>
    <x v="15"/>
    <s v="Mental health /wellbeing"/>
    <s v=""/>
    <x v="0"/>
    <s v=""/>
    <x v="0"/>
    <s v=""/>
    <s v=""/>
    <x v="0"/>
    <x v="0"/>
    <n v="199700"/>
    <x v="1"/>
  </r>
  <r>
    <x v="2"/>
    <x v="38"/>
    <x v="5"/>
    <n v="20"/>
    <x v="38"/>
    <n v="20"/>
    <s v="Carers Funding"/>
    <s v="Support for Carers, Social Prescription and Advice and Guidance (funding from health)"/>
    <x v="12"/>
    <s v="Other"/>
    <s v="Carer Advice and Support"/>
    <x v="0"/>
    <s v=""/>
    <x v="0"/>
    <s v=""/>
    <s v=""/>
    <x v="1"/>
    <x v="0"/>
    <n v="206000"/>
    <x v="1"/>
  </r>
  <r>
    <x v="2"/>
    <x v="38"/>
    <x v="5"/>
    <n v="21"/>
    <x v="38"/>
    <n v="21"/>
    <s v="Locality MDT Co-ordinator"/>
    <s v="Case finding, administration and co-ordination of Multi-Disciplinary Team meetings in each of the PCNs"/>
    <x v="3"/>
    <s v="Support for implementation of anticipatory care"/>
    <s v=""/>
    <x v="1"/>
    <s v=""/>
    <x v="0"/>
    <s v=""/>
    <s v=""/>
    <x v="3"/>
    <x v="0"/>
    <n v="28900"/>
    <x v="1"/>
  </r>
  <r>
    <x v="2"/>
    <x v="38"/>
    <x v="5"/>
    <n v="22"/>
    <x v="38"/>
    <n v="22"/>
    <s v="Complex Case Project Management"/>
    <s v="Project and programme management"/>
    <x v="9"/>
    <s v="Programme management"/>
    <s v=""/>
    <x v="0"/>
    <s v=""/>
    <x v="0"/>
    <s v=""/>
    <s v=""/>
    <x v="1"/>
    <x v="0"/>
    <n v="81900"/>
    <x v="1"/>
  </r>
  <r>
    <x v="2"/>
    <x v="38"/>
    <x v="5"/>
    <n v="23"/>
    <x v="38"/>
    <n v="23"/>
    <s v="Protection of ASC - Residential/Nursing/Dom Care"/>
    <s v="Support for packages in the community including residential, nursing and domiciliary care"/>
    <x v="16"/>
    <s v="Care home"/>
    <s v=""/>
    <x v="0"/>
    <s v=""/>
    <x v="0"/>
    <s v=""/>
    <s v=""/>
    <x v="1"/>
    <x v="0"/>
    <n v="155700"/>
    <x v="1"/>
  </r>
  <r>
    <x v="2"/>
    <x v="38"/>
    <x v="5"/>
    <n v="24"/>
    <x v="38"/>
    <n v="24"/>
    <s v="Care Act ongoing responsibility"/>
    <s v="Care Act Support"/>
    <x v="6"/>
    <s v="Other"/>
    <s v="Support other social care responsibility (including discharge/ brokerage)"/>
    <x v="0"/>
    <s v=""/>
    <x v="0"/>
    <s v=""/>
    <s v=""/>
    <x v="1"/>
    <x v="0"/>
    <n v="193000"/>
    <x v="1"/>
  </r>
  <r>
    <x v="2"/>
    <x v="38"/>
    <x v="5"/>
    <n v="25"/>
    <x v="38"/>
    <n v="25"/>
    <s v="IMHA"/>
    <s v="Mental Health Advocacy service"/>
    <x v="6"/>
    <s v="Independent Mental Health Advocacy"/>
    <s v=""/>
    <x v="2"/>
    <s v=""/>
    <x v="0"/>
    <s v=""/>
    <s v=""/>
    <x v="2"/>
    <x v="0"/>
    <n v="41100"/>
    <x v="1"/>
  </r>
  <r>
    <x v="2"/>
    <x v="38"/>
    <x v="5"/>
    <n v="26"/>
    <x v="38"/>
    <n v="26"/>
    <s v="Legacy s256 support"/>
    <s v="Support to Local Authority ASC budgets. "/>
    <x v="10"/>
    <s v="Other"/>
    <s v="Support to local authority adult social care"/>
    <x v="0"/>
    <s v=""/>
    <x v="0"/>
    <s v=""/>
    <s v=""/>
    <x v="1"/>
    <x v="0"/>
    <n v="1615800"/>
    <x v="1"/>
  </r>
  <r>
    <x v="2"/>
    <x v="38"/>
    <x v="5"/>
    <n v="27"/>
    <x v="38"/>
    <n v="27"/>
    <s v="Wokingham Step Up Beds"/>
    <s v="Step Up Beds in Community Hospital"/>
    <x v="22"/>
    <s v="Step up"/>
    <s v=""/>
    <x v="1"/>
    <s v=""/>
    <x v="0"/>
    <s v=""/>
    <s v=""/>
    <x v="3"/>
    <x v="0"/>
    <n v="95500"/>
    <x v="1"/>
  </r>
  <r>
    <x v="2"/>
    <x v="38"/>
    <x v="5"/>
    <n v="28"/>
    <x v="38"/>
    <n v="28"/>
    <s v="Additional physiotherapist"/>
    <s v="Physiotherapy support to social care reablement"/>
    <x v="8"/>
    <s v="Early Discharge Planning"/>
    <s v=""/>
    <x v="1"/>
    <s v=""/>
    <x v="0"/>
    <s v=""/>
    <s v=""/>
    <x v="3"/>
    <x v="0"/>
    <n v="69900"/>
    <x v="1"/>
  </r>
  <r>
    <x v="2"/>
    <x v="38"/>
    <x v="5"/>
    <n v="29"/>
    <x v="38"/>
    <n v="29"/>
    <s v="Contribution to Step Down Suffolk Lodge &amp; additional part time co-ordinator"/>
    <s v="Contribution towards step down discharge to assess at Suffolk Lodge"/>
    <x v="22"/>
    <s v="Step down (discharge to assess pathway-2)"/>
    <s v=""/>
    <x v="0"/>
    <s v=""/>
    <x v="0"/>
    <s v=""/>
    <s v=""/>
    <x v="1"/>
    <x v="0"/>
    <n v="187400"/>
    <x v="1"/>
  </r>
  <r>
    <x v="2"/>
    <x v="38"/>
    <x v="5"/>
    <n v="30"/>
    <x v="38"/>
    <n v="30"/>
    <s v="Social Isolation - Friendship Alliance"/>
    <s v="Phase two of voluntary sector social isolation alliance project"/>
    <x v="9"/>
    <s v="Voluntary Sector Business Development"/>
    <s v=""/>
    <x v="0"/>
    <s v=""/>
    <x v="0"/>
    <s v=""/>
    <s v=""/>
    <x v="0"/>
    <x v="0"/>
    <n v="188200"/>
    <x v="1"/>
  </r>
  <r>
    <x v="2"/>
    <x v="38"/>
    <x v="5"/>
    <n v="31"/>
    <x v="38"/>
    <n v="31"/>
    <s v="CVD &amp; Inequalities"/>
    <s v="Project to increase the number of people from seldom heard communites to have blodd pressure checks"/>
    <x v="0"/>
    <s v="Risk Stratification"/>
    <s v=""/>
    <x v="1"/>
    <s v=""/>
    <x v="0"/>
    <s v=""/>
    <s v=""/>
    <x v="3"/>
    <x v="0"/>
    <n v="10000"/>
    <x v="2"/>
  </r>
  <r>
    <x v="2"/>
    <x v="38"/>
    <x v="5"/>
    <n v="32"/>
    <x v="38"/>
    <n v="32"/>
    <s v="Improvements to Neuro-divergent services"/>
    <s v="Mapping and understanding services for neurodivergent people, and establishing ways to improve them"/>
    <x v="9"/>
    <s v="Community asset mapping"/>
    <s v=""/>
    <x v="0"/>
    <s v=""/>
    <x v="0"/>
    <s v=""/>
    <s v=""/>
    <x v="0"/>
    <x v="0"/>
    <n v="10000"/>
    <x v="2"/>
  </r>
  <r>
    <x v="2"/>
    <x v="38"/>
    <x v="5"/>
    <n v="33"/>
    <x v="38"/>
    <n v="33"/>
    <s v="Development of social care into MDT process"/>
    <s v="Social work posts to support MDT working in PCNs"/>
    <x v="9"/>
    <s v="Integrated models of provision"/>
    <s v=""/>
    <x v="0"/>
    <s v=""/>
    <x v="0"/>
    <s v=""/>
    <s v=""/>
    <x v="1"/>
    <x v="0"/>
    <n v="109600"/>
    <x v="1"/>
  </r>
  <r>
    <x v="2"/>
    <x v="38"/>
    <x v="5"/>
    <n v="34"/>
    <x v="38"/>
    <n v="34"/>
    <s v="PHM Projects"/>
    <s v="Post for Population Health Management"/>
    <x v="0"/>
    <s v="Risk Stratification"/>
    <s v=""/>
    <x v="0"/>
    <s v=""/>
    <x v="0"/>
    <s v=""/>
    <s v=""/>
    <x v="1"/>
    <x v="0"/>
    <n v="61700"/>
    <x v="1"/>
  </r>
  <r>
    <x v="2"/>
    <x v="38"/>
    <x v="5"/>
    <n v="35"/>
    <x v="38"/>
    <n v="35"/>
    <s v="Developing MIND"/>
    <s v="Adding additional work streams to MIND Wellbeing service"/>
    <x v="15"/>
    <s v="Mental health /wellbeing"/>
    <s v=""/>
    <x v="0"/>
    <s v=""/>
    <x v="0"/>
    <s v=""/>
    <s v=""/>
    <x v="0"/>
    <x v="0"/>
    <n v="10000"/>
    <x v="2"/>
  </r>
  <r>
    <x v="2"/>
    <x v="38"/>
    <x v="5"/>
    <n v="36"/>
    <x v="38"/>
    <n v="36"/>
    <s v="Project Joy"/>
    <s v="Social prescription application used by community, health and social care"/>
    <x v="3"/>
    <s v="Care navigation and planning"/>
    <s v=""/>
    <x v="0"/>
    <s v=""/>
    <x v="0"/>
    <s v=""/>
    <s v=""/>
    <x v="2"/>
    <x v="0"/>
    <n v="25000"/>
    <x v="1"/>
  </r>
  <r>
    <x v="2"/>
    <x v="38"/>
    <x v="5"/>
    <n v="37"/>
    <x v="38"/>
    <n v="37"/>
    <s v="Surrey Model Reablement Implementation"/>
    <s v="Implementing a model of reablement using OT trained and monitored domicillary care agencies, rather than specialist reablement services"/>
    <x v="19"/>
    <s v="Reablement to support discharge -step down (Discharge to Assess pathway 1)"/>
    <s v=""/>
    <x v="0"/>
    <s v=""/>
    <x v="0"/>
    <s v=""/>
    <s v=""/>
    <x v="2"/>
    <x v="0"/>
    <n v="70000"/>
    <x v="1"/>
  </r>
  <r>
    <x v="2"/>
    <x v="38"/>
    <x v="5"/>
    <n v="38"/>
    <x v="38"/>
    <n v="38"/>
    <s v="ICP Pooled Transformation"/>
    <s v="Contribution to project programme and governance at an ICP level"/>
    <x v="9"/>
    <s v="New governance arrangements"/>
    <s v=""/>
    <x v="0"/>
    <s v=""/>
    <x v="0"/>
    <s v=""/>
    <s v=""/>
    <x v="8"/>
    <x v="0"/>
    <n v="29000"/>
    <x v="1"/>
  </r>
  <r>
    <x v="2"/>
    <x v="38"/>
    <x v="5"/>
    <n v="39"/>
    <x v="38"/>
    <n v="39"/>
    <s v="Protection of ASC - Residential/Nursing/Dom Care"/>
    <s v="Support for packages in the community including residential, nursing and domiciliary care"/>
    <x v="7"/>
    <s v="Domiciliary care packages"/>
    <s v=""/>
    <x v="0"/>
    <s v=""/>
    <x v="0"/>
    <s v=""/>
    <s v=""/>
    <x v="1"/>
    <x v="0"/>
    <n v="155700"/>
    <x v="1"/>
  </r>
  <r>
    <x v="2"/>
    <x v="38"/>
    <x v="5"/>
    <n v="40"/>
    <x v="38"/>
    <n v="40"/>
    <s v="Rapid Response nurses"/>
    <s v="Additional rapid response nurses"/>
    <x v="22"/>
    <s v="Rapid/Crisis Response"/>
    <s v=""/>
    <x v="1"/>
    <s v=""/>
    <x v="0"/>
    <s v=""/>
    <s v=""/>
    <x v="3"/>
    <x v="0"/>
    <n v="307600"/>
    <x v="1"/>
  </r>
  <r>
    <x v="2"/>
    <x v="38"/>
    <x v="5"/>
    <n v="41"/>
    <x v="38"/>
    <n v="41"/>
    <s v="Infection Control Nurses"/>
    <s v="Infection Control Nursing service to support Care Providers with training and auditing"/>
    <x v="9"/>
    <s v="Workforce development"/>
    <s v=""/>
    <x v="1"/>
    <s v=""/>
    <x v="0"/>
    <s v=""/>
    <s v=""/>
    <x v="3"/>
    <x v="0"/>
    <n v="52000"/>
    <x v="2"/>
  </r>
  <r>
    <x v="2"/>
    <x v="38"/>
    <x v="5"/>
    <n v="42"/>
    <x v="38"/>
    <n v="42"/>
    <s v="Keeping In Touch"/>
    <s v="Direct support from the voluntary sector to support people at risk of admission to hospital"/>
    <x v="0"/>
    <s v="Social Prescribing"/>
    <s v=""/>
    <x v="1"/>
    <s v=""/>
    <x v="0"/>
    <s v=""/>
    <s v=""/>
    <x v="0"/>
    <x v="0"/>
    <n v="1633"/>
    <x v="2"/>
  </r>
  <r>
    <x v="2"/>
    <x v="38"/>
    <x v="5"/>
    <n v="43"/>
    <x v="38"/>
    <n v="43"/>
    <s v="Independent Broker"/>
    <s v="Social Worker to assist self funders in hospital arrange care and help with hospital discharge"/>
    <x v="8"/>
    <s v="Engagement and Choice"/>
    <s v=""/>
    <x v="0"/>
    <s v=""/>
    <x v="0"/>
    <s v=""/>
    <s v=""/>
    <x v="1"/>
    <x v="0"/>
    <n v="40000"/>
    <x v="2"/>
  </r>
  <r>
    <x v="2"/>
    <x v="38"/>
    <x v="5"/>
    <n v="44"/>
    <x v="38"/>
    <n v="44"/>
    <s v="PCN Project - Seated Exercise"/>
    <s v="Seated exercise classes to support falls reduction"/>
    <x v="19"/>
    <s v="Preventing admissions to acute setting"/>
    <s v=""/>
    <x v="1"/>
    <s v=""/>
    <x v="0"/>
    <s v=""/>
    <s v=""/>
    <x v="2"/>
    <x v="0"/>
    <n v="5000"/>
    <x v="2"/>
  </r>
  <r>
    <x v="2"/>
    <x v="38"/>
    <x v="5"/>
    <n v="45"/>
    <x v="38"/>
    <n v="45"/>
    <s v="BHFT reablement contract"/>
    <s v="Reablement and rehabilitation services"/>
    <x v="19"/>
    <s v="Reablement to support discharge -step down (Discharge to Assess pathway 1)"/>
    <s v=""/>
    <x v="1"/>
    <s v=""/>
    <x v="6"/>
    <s v=""/>
    <s v=""/>
    <x v="3"/>
    <x v="0"/>
    <n v="821664"/>
    <x v="1"/>
  </r>
  <r>
    <x v="2"/>
    <x v="38"/>
    <x v="5"/>
    <n v="46"/>
    <x v="38"/>
    <n v="46"/>
    <s v="PMO Costs"/>
    <s v="Share of cross Berkshire West programme management"/>
    <x v="9"/>
    <s v="Programme management"/>
    <s v=""/>
    <x v="5"/>
    <s v="CCG Staff Costs"/>
    <x v="6"/>
    <s v=""/>
    <s v=""/>
    <x v="8"/>
    <x v="0"/>
    <n v="83494"/>
    <x v="1"/>
  </r>
  <r>
    <x v="2"/>
    <x v="38"/>
    <x v="5"/>
    <n v="47"/>
    <x v="38"/>
    <n v="47"/>
    <s v="Risk Share Performance - LA"/>
    <s v="Risk Share"/>
    <x v="11"/>
    <s v=""/>
    <s v="Risk Share"/>
    <x v="1"/>
    <s v=""/>
    <x v="6"/>
    <s v=""/>
    <s v=""/>
    <x v="8"/>
    <x v="0"/>
    <n v="119447"/>
    <x v="1"/>
  </r>
  <r>
    <x v="2"/>
    <x v="38"/>
    <x v="5"/>
    <n v="48"/>
    <x v="38"/>
    <n v="48"/>
    <s v="Risk Share Performance - care home"/>
    <s v="Risk Share"/>
    <x v="11"/>
    <s v=""/>
    <s v="Risk Share"/>
    <x v="1"/>
    <s v=""/>
    <x v="6"/>
    <s v=""/>
    <s v=""/>
    <x v="8"/>
    <x v="0"/>
    <n v="357900"/>
    <x v="1"/>
  </r>
  <r>
    <x v="2"/>
    <x v="38"/>
    <x v="5"/>
    <n v="49"/>
    <x v="38"/>
    <n v="49"/>
    <s v="Care homes staffing costs"/>
    <s v="Healthcare in Care Home RRaT Team"/>
    <x v="16"/>
    <s v="Care home"/>
    <s v=""/>
    <x v="1"/>
    <s v=""/>
    <x v="6"/>
    <s v=""/>
    <s v=""/>
    <x v="3"/>
    <x v="0"/>
    <n v="251317"/>
    <x v="1"/>
  </r>
  <r>
    <x v="2"/>
    <x v="38"/>
    <x v="5"/>
    <n v="50"/>
    <x v="38"/>
    <n v="50"/>
    <s v="Out of Hospital - Speech &amp; Language Therapy"/>
    <s v="Eating and drinking referal service "/>
    <x v="19"/>
    <s v="Reablement service accepting community and discharge referrals"/>
    <s v=""/>
    <x v="1"/>
    <s v=""/>
    <x v="6"/>
    <s v=""/>
    <s v=""/>
    <x v="3"/>
    <x v="0"/>
    <n v="67937"/>
    <x v="1"/>
  </r>
  <r>
    <x v="2"/>
    <x v="38"/>
    <x v="5"/>
    <n v="51"/>
    <x v="38"/>
    <n v="51"/>
    <s v="Out of Hospital - Care Homes in Reach"/>
    <s v="In reach service see, hear and treat care home residents at risk of hosptial admission"/>
    <x v="22"/>
    <s v="Rapid/Crisis Response"/>
    <s v=""/>
    <x v="1"/>
    <s v=""/>
    <x v="6"/>
    <s v=""/>
    <s v=""/>
    <x v="3"/>
    <x v="0"/>
    <n v="166400"/>
    <x v="1"/>
  </r>
  <r>
    <x v="2"/>
    <x v="38"/>
    <x v="5"/>
    <n v="52"/>
    <x v="38"/>
    <n v="52"/>
    <s v="Out of Hospital - Community Geriatrician"/>
    <s v="Provide Community geriatrian service - urgent referrals seen within 3 days.  "/>
    <x v="22"/>
    <s v="Rapid/Crisis Response"/>
    <s v=""/>
    <x v="1"/>
    <s v=""/>
    <x v="6"/>
    <s v=""/>
    <s v=""/>
    <x v="3"/>
    <x v="0"/>
    <n v="144560"/>
    <x v="1"/>
  </r>
  <r>
    <x v="2"/>
    <x v="38"/>
    <x v="5"/>
    <n v="53"/>
    <x v="38"/>
    <n v="53"/>
    <s v="Out of Hospital - Intermediate Care (Discharge Service)"/>
    <s v="Rapid response services delivered to patients discharged from A&amp;E or AMU, preventing a hospital admission within 2 hours of the patients arriving home"/>
    <x v="22"/>
    <s v="Step up"/>
    <s v=""/>
    <x v="1"/>
    <s v=""/>
    <x v="6"/>
    <s v=""/>
    <s v=""/>
    <x v="3"/>
    <x v="0"/>
    <n v="691599"/>
    <x v="1"/>
  </r>
  <r>
    <x v="2"/>
    <x v="38"/>
    <x v="5"/>
    <n v="54"/>
    <x v="38"/>
    <n v="54"/>
    <s v="Out of Hospital - Health Hub"/>
    <s v="Single point of access community health service "/>
    <x v="3"/>
    <s v="Care navigation and planning"/>
    <s v=""/>
    <x v="1"/>
    <s v=""/>
    <x v="6"/>
    <s v=""/>
    <s v=""/>
    <x v="3"/>
    <x v="0"/>
    <n v="389680"/>
    <x v="1"/>
  </r>
  <r>
    <x v="2"/>
    <x v="38"/>
    <x v="5"/>
    <n v="55"/>
    <x v="38"/>
    <n v="55"/>
    <s v="Out of Hospital - Intermediate Care (inc night sitting, rapid response, reablement, falls)"/>
    <s v="Rapid response services delivered to patients in their own home, avoiding hospital admission within 2 hours with feedback provided to the referrer following assessment"/>
    <x v="22"/>
    <s v="Rapid/Crisis Response"/>
    <s v=""/>
    <x v="1"/>
    <s v=""/>
    <x v="6"/>
    <s v=""/>
    <s v=""/>
    <x v="3"/>
    <x v="0"/>
    <n v="340079"/>
    <x v="1"/>
  </r>
  <r>
    <x v="2"/>
    <x v="38"/>
    <x v="5"/>
    <n v="56"/>
    <x v="38"/>
    <n v="56"/>
    <s v="Connected Care"/>
    <s v="Data integration between health and social care"/>
    <x v="9"/>
    <s v="System IT Interoperability"/>
    <s v=""/>
    <x v="1"/>
    <s v=""/>
    <x v="6"/>
    <s v=""/>
    <s v=""/>
    <x v="2"/>
    <x v="0"/>
    <n v="312000"/>
    <x v="1"/>
  </r>
  <r>
    <x v="2"/>
    <x v="38"/>
    <x v="5"/>
    <n v="57"/>
    <x v="38"/>
    <n v="57"/>
    <s v="Carers Funding (CCG)"/>
    <s v="Support for Young People with Dementia and the Stroke Association"/>
    <x v="12"/>
    <s v="Other"/>
    <s v="Support young people with dementia/ stroke"/>
    <x v="0"/>
    <s v=""/>
    <x v="6"/>
    <s v=""/>
    <s v=""/>
    <x v="0"/>
    <x v="0"/>
    <n v="88708"/>
    <x v="1"/>
  </r>
  <r>
    <x v="2"/>
    <x v="38"/>
    <x v="5"/>
    <n v="58"/>
    <x v="38"/>
    <n v="58"/>
    <s v="Street Triage"/>
    <s v="To reduce the number of Section 136’s applied by Thames Valley Police (TVP) across Berkshire West. To provide alternative mental health outcomes to persons found in crisis by TVP officers in Berkshire West. Provide support to TVP regarding Mental Health W"/>
    <x v="10"/>
    <s v="Integrated neighbourhood services"/>
    <s v=""/>
    <x v="2"/>
    <s v=""/>
    <x v="6"/>
    <s v=""/>
    <s v=""/>
    <x v="3"/>
    <x v="0"/>
    <n v="48538"/>
    <x v="1"/>
  </r>
  <r>
    <x v="2"/>
    <x v="38"/>
    <x v="5"/>
    <n v="59"/>
    <x v="38"/>
    <n v="59"/>
    <s v="SCAS Falls &amp; Frailty"/>
    <s v="Partnership with SCAS to reduce NEAs due to falls"/>
    <x v="10"/>
    <s v="Integrated neighbourhood services"/>
    <s v=""/>
    <x v="1"/>
    <s v=""/>
    <x v="6"/>
    <s v=""/>
    <s v=""/>
    <x v="3"/>
    <x v="0"/>
    <n v="70000"/>
    <x v="1"/>
  </r>
  <r>
    <x v="2"/>
    <x v="39"/>
    <x v="4"/>
    <n v="1"/>
    <x v="39"/>
    <n v="1"/>
    <s v="Community Equipment"/>
    <s v="Non pooled element of the joint contact held for aids to daily living"/>
    <x v="1"/>
    <s v="Community based equipment"/>
    <s v=""/>
    <x v="0"/>
    <s v=""/>
    <x v="1"/>
    <s v="0.469"/>
    <s v="0.531"/>
    <x v="2"/>
    <x v="0"/>
    <n v="385140"/>
    <x v="1"/>
  </r>
  <r>
    <x v="2"/>
    <x v="39"/>
    <x v="4"/>
    <n v="2"/>
    <x v="39"/>
    <n v="2"/>
    <s v="Support Planning Service"/>
    <s v="Direct Payment and PA employment support, planning and advice service"/>
    <x v="6"/>
    <s v="Other"/>
    <s v="Direct payment and PA employment"/>
    <x v="0"/>
    <s v=""/>
    <x v="0"/>
    <s v=""/>
    <s v=""/>
    <x v="0"/>
    <x v="0"/>
    <n v="106000"/>
    <x v="1"/>
  </r>
  <r>
    <x v="2"/>
    <x v="39"/>
    <x v="4"/>
    <n v="3"/>
    <x v="39"/>
    <n v="3"/>
    <s v="Carers Services"/>
    <s v="Support service for young, adult and parent carers"/>
    <x v="12"/>
    <s v="Other"/>
    <s v="Carer advice and support"/>
    <x v="0"/>
    <s v=""/>
    <x v="0"/>
    <s v=""/>
    <s v=""/>
    <x v="0"/>
    <x v="0"/>
    <n v="239000"/>
    <x v="1"/>
  </r>
  <r>
    <x v="2"/>
    <x v="39"/>
    <x v="4"/>
    <n v="4"/>
    <x v="39"/>
    <n v="4"/>
    <s v="District Nurse Interface"/>
    <s v="Link roles to support integrated work"/>
    <x v="9"/>
    <s v="Integrated models of provision"/>
    <s v=""/>
    <x v="1"/>
    <s v=""/>
    <x v="6"/>
    <s v=""/>
    <s v=""/>
    <x v="3"/>
    <x v="0"/>
    <n v="347529"/>
    <x v="1"/>
  </r>
  <r>
    <x v="2"/>
    <x v="39"/>
    <x v="4"/>
    <n v="5"/>
    <x v="39"/>
    <n v="4"/>
    <s v="CNWL Falls services"/>
    <s v="Falls rehabilitation"/>
    <x v="10"/>
    <s v="Multidisciplinary teams that are supporting independence, such as anticipatory care"/>
    <s v=""/>
    <x v="1"/>
    <s v=""/>
    <x v="6"/>
    <s v=""/>
    <s v=""/>
    <x v="3"/>
    <x v="0"/>
    <n v="199934"/>
    <x v="1"/>
  </r>
  <r>
    <x v="2"/>
    <x v="39"/>
    <x v="4"/>
    <n v="6"/>
    <x v="39"/>
    <n v="4"/>
    <s v="Pulmonary Rehab"/>
    <s v="Community rehabilitation support"/>
    <x v="10"/>
    <s v="Multidisciplinary teams that are supporting independence, such as anticipatory care"/>
    <s v=""/>
    <x v="1"/>
    <s v=""/>
    <x v="6"/>
    <s v=""/>
    <s v=""/>
    <x v="3"/>
    <x v="0"/>
    <n v="69087"/>
    <x v="1"/>
  </r>
  <r>
    <x v="2"/>
    <x v="39"/>
    <x v="4"/>
    <n v="7"/>
    <x v="39"/>
    <n v="4"/>
    <s v="Community Dementia Service"/>
    <s v="Dementia Information Service. Support group for service users "/>
    <x v="10"/>
    <s v="Other"/>
    <s v="Support group for service users"/>
    <x v="1"/>
    <s v=""/>
    <x v="0"/>
    <s v=""/>
    <s v=""/>
    <x v="0"/>
    <x v="0"/>
    <n v="67825"/>
    <x v="1"/>
  </r>
  <r>
    <x v="2"/>
    <x v="39"/>
    <x v="4"/>
    <n v="8"/>
    <x v="39"/>
    <n v="4"/>
    <s v="Dementia Friendly - Community Strategy"/>
    <s v="Additional funding for dementia step down beds and funding for Dementia Friendly MK. Includes dementia friendly co-ordinator"/>
    <x v="10"/>
    <s v="Other"/>
    <s v="Dementia Friendly MK"/>
    <x v="0"/>
    <s v=""/>
    <x v="0"/>
    <s v=""/>
    <s v=""/>
    <x v="2"/>
    <x v="0"/>
    <n v="403442"/>
    <x v="2"/>
  </r>
  <r>
    <x v="2"/>
    <x v="39"/>
    <x v="4"/>
    <n v="9"/>
    <x v="39"/>
    <n v="4"/>
    <s v="CNWL - in reach into care homes"/>
    <s v="Dementia services support for diagnosis. "/>
    <x v="3"/>
    <s v="Assessment teams/joint assessment"/>
    <s v=""/>
    <x v="1"/>
    <s v=""/>
    <x v="6"/>
    <s v=""/>
    <s v=""/>
    <x v="3"/>
    <x v="0"/>
    <n v="228197"/>
    <x v="1"/>
  </r>
  <r>
    <x v="2"/>
    <x v="39"/>
    <x v="4"/>
    <n v="10"/>
    <x v="39"/>
    <n v="6"/>
    <s v="Autism"/>
    <s v="Integrated model of care to support individuals and their families all the way through from when symptoms are recognised, pre-diagnosis support, diagnosis and ensuring on-going integrated care planning."/>
    <x v="9"/>
    <s v="Integrated models of provision"/>
    <s v=""/>
    <x v="5"/>
    <s v="Joint health and social care"/>
    <x v="1"/>
    <s v="0.5"/>
    <s v="0.5"/>
    <x v="1"/>
    <x v="0"/>
    <n v="209040"/>
    <x v="1"/>
  </r>
  <r>
    <x v="2"/>
    <x v="39"/>
    <x v="4"/>
    <n v="11"/>
    <x v="39"/>
    <n v="7"/>
    <s v="Home 1st Reablement"/>
    <s v="Reablement Team - provide support to maintain or regain independence, support early discharge from hospital"/>
    <x v="8"/>
    <s v="Home First/Discharge to Assess - process support/core costs"/>
    <s v=""/>
    <x v="0"/>
    <s v=""/>
    <x v="0"/>
    <s v=""/>
    <s v=""/>
    <x v="1"/>
    <x v="0"/>
    <n v="960519"/>
    <x v="1"/>
  </r>
  <r>
    <x v="2"/>
    <x v="39"/>
    <x v="4"/>
    <n v="12"/>
    <x v="39"/>
    <n v="7"/>
    <s v="Home 1st Hospital"/>
    <s v="Community Based Intermediate Care"/>
    <x v="8"/>
    <s v="Home First/Discharge to Assess - process support/core costs"/>
    <s v=""/>
    <x v="1"/>
    <s v=""/>
    <x v="6"/>
    <s v=""/>
    <s v=""/>
    <x v="3"/>
    <x v="0"/>
    <n v="3754780"/>
    <x v="1"/>
  </r>
  <r>
    <x v="2"/>
    <x v="39"/>
    <x v="4"/>
    <n v="13"/>
    <x v="39"/>
    <n v="7"/>
    <s v="NHS Continuing Healthcare"/>
    <s v="Contribution towards  nursing assessors to improve hospital discharge"/>
    <x v="8"/>
    <s v="Improved discharge to Care Homes"/>
    <s v=""/>
    <x v="4"/>
    <s v=""/>
    <x v="6"/>
    <s v=""/>
    <s v=""/>
    <x v="3"/>
    <x v="0"/>
    <n v="1147544"/>
    <x v="1"/>
  </r>
  <r>
    <x v="2"/>
    <x v="39"/>
    <x v="4"/>
    <n v="14"/>
    <x v="39"/>
    <n v="8"/>
    <s v="Allocation to Adult Social Care"/>
    <s v="Homecare provision"/>
    <x v="7"/>
    <s v="Domiciliary care packages"/>
    <s v=""/>
    <x v="0"/>
    <s v=""/>
    <x v="0"/>
    <s v=""/>
    <s v=""/>
    <x v="2"/>
    <x v="0"/>
    <n v="2238137"/>
    <x v="1"/>
  </r>
  <r>
    <x v="2"/>
    <x v="39"/>
    <x v="4"/>
    <n v="15"/>
    <x v="39"/>
    <n v="10"/>
    <s v="Consultant Geriatricians"/>
    <s v="Community Based Geriatrician working as part of MDT"/>
    <x v="3"/>
    <s v="Care navigation and planning"/>
    <s v=""/>
    <x v="1"/>
    <s v=""/>
    <x v="6"/>
    <s v=""/>
    <s v=""/>
    <x v="1"/>
    <x v="0"/>
    <n v="159458"/>
    <x v="1"/>
  </r>
  <r>
    <x v="2"/>
    <x v="39"/>
    <x v="4"/>
    <n v="16"/>
    <x v="39"/>
    <n v="10"/>
    <s v="Access Team"/>
    <s v="Front door for referrals to social care &amp; Intermediate Care"/>
    <x v="3"/>
    <s v="Care navigation and planning"/>
    <s v=""/>
    <x v="0"/>
    <s v=""/>
    <x v="0"/>
    <s v=""/>
    <s v=""/>
    <x v="1"/>
    <x v="0"/>
    <n v="147614"/>
    <x v="1"/>
  </r>
  <r>
    <x v="2"/>
    <x v="39"/>
    <x v="4"/>
    <n v="17"/>
    <x v="39"/>
    <n v="10"/>
    <s v="Social Care Needs Assessment"/>
    <s v="Assessment and Review staff"/>
    <x v="3"/>
    <s v="Assessment teams/joint assessment"/>
    <s v=""/>
    <x v="0"/>
    <s v=""/>
    <x v="0"/>
    <s v=""/>
    <s v=""/>
    <x v="1"/>
    <x v="0"/>
    <n v="465010"/>
    <x v="1"/>
  </r>
  <r>
    <x v="2"/>
    <x v="39"/>
    <x v="4"/>
    <n v="18"/>
    <x v="39"/>
    <n v="11"/>
    <s v="WICU beds"/>
    <s v="19 Intermediate Care beds"/>
    <x v="22"/>
    <s v="Other"/>
    <s v="Virtual ward"/>
    <x v="1"/>
    <s v=""/>
    <x v="6"/>
    <s v=""/>
    <s v=""/>
    <x v="3"/>
    <x v="0"/>
    <n v="2285383"/>
    <x v="1"/>
  </r>
  <r>
    <x v="2"/>
    <x v="39"/>
    <x v="4"/>
    <n v="19"/>
    <x v="39"/>
    <n v="11"/>
    <s v="Castlemead beds"/>
    <s v="Intermediate Care beds"/>
    <x v="22"/>
    <s v="Other"/>
    <s v="Virtual ward"/>
    <x v="1"/>
    <s v=""/>
    <x v="6"/>
    <s v=""/>
    <s v=""/>
    <x v="3"/>
    <x v="0"/>
    <n v="430004"/>
    <x v="1"/>
  </r>
  <r>
    <x v="2"/>
    <x v="39"/>
    <x v="4"/>
    <n v="20"/>
    <x v="39"/>
    <n v="11"/>
    <s v="Parklands "/>
    <s v="17 Intermediate Care beds"/>
    <x v="22"/>
    <s v="Other"/>
    <s v="Virtual ward"/>
    <x v="1"/>
    <s v=""/>
    <x v="6"/>
    <s v=""/>
    <s v=""/>
    <x v="2"/>
    <x v="0"/>
    <n v="902327"/>
    <x v="1"/>
  </r>
  <r>
    <x v="2"/>
    <x v="39"/>
    <x v="4"/>
    <n v="21"/>
    <x v="39"/>
    <n v="11"/>
    <s v="Seacole Bed Management"/>
    <s v="Virtual ward in the community."/>
    <x v="22"/>
    <s v="Other"/>
    <s v="Virtual ward"/>
    <x v="1"/>
    <s v=""/>
    <x v="6"/>
    <s v=""/>
    <s v=""/>
    <x v="3"/>
    <x v="0"/>
    <n v="551417"/>
    <x v="1"/>
  </r>
  <r>
    <x v="2"/>
    <x v="39"/>
    <x v="4"/>
    <n v="22"/>
    <x v="39"/>
    <n v="11"/>
    <s v="Recuperation Beds at The Willows"/>
    <s v="19 Intermediate Care beds"/>
    <x v="22"/>
    <s v="Step down (discharge to assess pathway-2)"/>
    <s v=""/>
    <x v="0"/>
    <s v=""/>
    <x v="0"/>
    <s v=""/>
    <s v=""/>
    <x v="2"/>
    <x v="0"/>
    <n v="968108"/>
    <x v="1"/>
  </r>
  <r>
    <x v="2"/>
    <x v="39"/>
    <x v="4"/>
    <n v="23"/>
    <x v="39"/>
    <n v="13"/>
    <s v="GPH - CHS"/>
    <s v="Support to find care packages on hospital discharge"/>
    <x v="17"/>
    <s v=""/>
    <s v=""/>
    <x v="1"/>
    <s v=""/>
    <x v="6"/>
    <s v=""/>
    <s v=""/>
    <x v="2"/>
    <x v="0"/>
    <n v="269021"/>
    <x v="1"/>
  </r>
  <r>
    <x v="2"/>
    <x v="39"/>
    <x v="4"/>
    <n v="24"/>
    <x v="39"/>
    <n v="13"/>
    <s v="Health &amp; Social Care Commissioners"/>
    <s v="Funding for joint commissioners "/>
    <x v="17"/>
    <s v=""/>
    <s v=""/>
    <x v="0"/>
    <s v=""/>
    <x v="0"/>
    <s v=""/>
    <s v=""/>
    <x v="1"/>
    <x v="0"/>
    <n v="206000"/>
    <x v="1"/>
  </r>
  <r>
    <x v="2"/>
    <x v="39"/>
    <x v="4"/>
    <n v="25"/>
    <x v="39"/>
    <n v="15"/>
    <s v="Falls Prevention Services"/>
    <s v="The service provides assessment, treatment and advice to older people."/>
    <x v="0"/>
    <s v="Risk Stratification"/>
    <s v=""/>
    <x v="1"/>
    <s v=""/>
    <x v="6"/>
    <s v=""/>
    <s v=""/>
    <x v="2"/>
    <x v="0"/>
    <n v="303802"/>
    <x v="1"/>
  </r>
  <r>
    <x v="2"/>
    <x v="39"/>
    <x v="4"/>
    <n v="26"/>
    <x v="39"/>
    <n v="15"/>
    <s v="Support to Stabilise the Social Care Sector"/>
    <s v="Used to meet current  pressures faced across Adult Services to ensure demand can be managed. This includes additional staffing requirements "/>
    <x v="0"/>
    <s v="Choice Policy"/>
    <s v=""/>
    <x v="0"/>
    <s v=""/>
    <x v="0"/>
    <s v=""/>
    <s v=""/>
    <x v="1"/>
    <x v="0"/>
    <n v="779000"/>
    <x v="1"/>
  </r>
  <r>
    <x v="2"/>
    <x v="39"/>
    <x v="4"/>
    <n v="27"/>
    <x v="39"/>
    <n v="17"/>
    <s v="ICES"/>
    <s v="Additional funding for community equipment in relation to market pressure and unfunded covid pressures."/>
    <x v="1"/>
    <s v="Community based equipment"/>
    <s v=""/>
    <x v="5"/>
    <s v="Health and Social Care"/>
    <x v="1"/>
    <s v="0.5"/>
    <s v="0.5"/>
    <x v="1"/>
    <x v="0"/>
    <n v="253399"/>
    <x v="1"/>
  </r>
  <r>
    <x v="2"/>
    <x v="39"/>
    <x v="4"/>
    <n v="28"/>
    <x v="39"/>
    <n v="5"/>
    <s v="Housing Adaptations"/>
    <s v="Housing Adaptations"/>
    <x v="13"/>
    <s v="Adaptations, including statutory DFG grants"/>
    <s v=""/>
    <x v="0"/>
    <s v=""/>
    <x v="0"/>
    <s v=""/>
    <s v=""/>
    <x v="2"/>
    <x v="2"/>
    <n v="1267783"/>
    <x v="1"/>
  </r>
  <r>
    <x v="2"/>
    <x v="39"/>
    <x v="4"/>
    <n v="29"/>
    <x v="39"/>
    <n v="8"/>
    <s v="MKC Homecare Service"/>
    <s v="Internal home care team who provide care to our most complex clients and those with a diagnosis of dementia"/>
    <x v="7"/>
    <s v="Domiciliary care packages"/>
    <s v=""/>
    <x v="0"/>
    <s v=""/>
    <x v="0"/>
    <s v=""/>
    <s v=""/>
    <x v="1"/>
    <x v="3"/>
    <n v="1209000"/>
    <x v="1"/>
  </r>
  <r>
    <x v="2"/>
    <x v="39"/>
    <x v="4"/>
    <n v="30"/>
    <x v="39"/>
    <n v="1"/>
    <s v="Community Equipment Administration"/>
    <s v="Administration element of the Community Equipment contract"/>
    <x v="1"/>
    <s v="Community based equipment"/>
    <s v=""/>
    <x v="0"/>
    <s v=""/>
    <x v="0"/>
    <s v=""/>
    <s v=""/>
    <x v="1"/>
    <x v="3"/>
    <n v="300000"/>
    <x v="1"/>
  </r>
  <r>
    <x v="2"/>
    <x v="39"/>
    <x v="4"/>
    <n v="31"/>
    <x v="39"/>
    <n v="15"/>
    <s v="Community OT Service"/>
    <s v="Non pooled element of the joint contact held for aids to daily living"/>
    <x v="0"/>
    <s v="Other"/>
    <s v="Community OT"/>
    <x v="0"/>
    <s v=""/>
    <x v="0"/>
    <s v=""/>
    <s v=""/>
    <x v="1"/>
    <x v="3"/>
    <n v="300000"/>
    <x v="1"/>
  </r>
  <r>
    <x v="2"/>
    <x v="39"/>
    <x v="4"/>
    <n v="32"/>
    <x v="39"/>
    <n v="1"/>
    <s v="Community Alarm Services"/>
    <s v="24 hours community alarm service "/>
    <x v="1"/>
    <s v="Telecare"/>
    <s v=""/>
    <x v="0"/>
    <s v=""/>
    <x v="0"/>
    <s v=""/>
    <s v=""/>
    <x v="1"/>
    <x v="3"/>
    <n v="406000"/>
    <x v="1"/>
  </r>
  <r>
    <x v="2"/>
    <x v="39"/>
    <x v="4"/>
    <n v="33"/>
    <x v="39"/>
    <n v="12"/>
    <s v="Harmony Home Recuperation Services"/>
    <s v="Recuperation Services"/>
    <x v="19"/>
    <s v="Reablement to support discharge -step down (Discharge to Assess pathway 1)"/>
    <s v=""/>
    <x v="0"/>
    <s v=""/>
    <x v="0"/>
    <s v=""/>
    <s v=""/>
    <x v="0"/>
    <x v="3"/>
    <n v="480000"/>
    <x v="1"/>
  </r>
  <r>
    <x v="2"/>
    <x v="39"/>
    <x v="4"/>
    <n v="34"/>
    <x v="39"/>
    <n v="10"/>
    <s v="Community Dementia Services"/>
    <s v="Community Dementia Services"/>
    <x v="3"/>
    <s v="Care navigation and planning"/>
    <s v=""/>
    <x v="0"/>
    <s v=""/>
    <x v="0"/>
    <s v=""/>
    <s v=""/>
    <x v="3"/>
    <x v="3"/>
    <n v="159000"/>
    <x v="1"/>
  </r>
  <r>
    <x v="2"/>
    <x v="39"/>
    <x v="4"/>
    <n v="35"/>
    <x v="39"/>
    <n v="10"/>
    <s v="Hospital Based Social Workers"/>
    <s v="Social workers based within the hospital to facilitate prompt hospital discharge and reduce DTOC"/>
    <x v="3"/>
    <s v="Assessment teams/joint assessment"/>
    <s v=""/>
    <x v="0"/>
    <s v=""/>
    <x v="0"/>
    <s v=""/>
    <s v=""/>
    <x v="1"/>
    <x v="3"/>
    <n v="166000"/>
    <x v="1"/>
  </r>
  <r>
    <x v="2"/>
    <x v="39"/>
    <x v="4"/>
    <n v="36"/>
    <x v="39"/>
    <n v="11"/>
    <s v="Falaise Flats"/>
    <s v="Step down Flats"/>
    <x v="22"/>
    <s v="Step down (discharge to assess pathway-2)"/>
    <s v=""/>
    <x v="0"/>
    <s v=""/>
    <x v="0"/>
    <s v=""/>
    <s v=""/>
    <x v="1"/>
    <x v="3"/>
    <n v="14000"/>
    <x v="1"/>
  </r>
  <r>
    <x v="2"/>
    <x v="39"/>
    <x v="4"/>
    <n v="37"/>
    <x v="39"/>
    <n v="8"/>
    <s v="Rapid Response Carer"/>
    <s v="Increase capacity within the night team over the winter period to enable to the team to meet demand for unplanned calls."/>
    <x v="7"/>
    <s v="Domiciliary care packages"/>
    <s v=""/>
    <x v="0"/>
    <s v=""/>
    <x v="0"/>
    <s v=""/>
    <s v=""/>
    <x v="1"/>
    <x v="3"/>
    <n v="50000"/>
    <x v="1"/>
  </r>
  <r>
    <x v="2"/>
    <x v="39"/>
    <x v="4"/>
    <n v="38"/>
    <x v="39"/>
    <n v="4"/>
    <s v="Volunteer Driver"/>
    <s v="Volunteer Drivers for essential trips, for services users in need of assistance"/>
    <x v="10"/>
    <s v="Other"/>
    <s v="Volunteer Drivers"/>
    <x v="0"/>
    <s v=""/>
    <x v="0"/>
    <s v=""/>
    <s v=""/>
    <x v="0"/>
    <x v="3"/>
    <n v="50000"/>
    <x v="1"/>
  </r>
  <r>
    <x v="2"/>
    <x v="39"/>
    <x v="4"/>
    <n v="39"/>
    <x v="39"/>
    <n v="7"/>
    <s v="Trusted Assessor"/>
    <s v="A Trusted Assessor in Milton Keynes, to facilitate timely discharge of hospital patients to care homes. They will contribute to a reduction in delayed discharges due to lengthy periods of time taken to assess suitability by care home managers."/>
    <x v="8"/>
    <s v="Trusted Assessment"/>
    <s v=""/>
    <x v="0"/>
    <s v=""/>
    <x v="1"/>
    <s v="0.5"/>
    <s v="0.5"/>
    <x v="2"/>
    <x v="3"/>
    <n v="50000"/>
    <x v="1"/>
  </r>
  <r>
    <x v="2"/>
    <x v="39"/>
    <x v="4"/>
    <n v="40"/>
    <x v="39"/>
    <n v="8"/>
    <s v="Home Care Incentives (Summer and Winter)"/>
    <s v="Enhanced rate to be paid to home care providers to encourage and incentives staff to work over the summer holiday and Christmas period"/>
    <x v="7"/>
    <s v="Domiciliary care to support hospital discharge (Discharge to Assess pathway 1)"/>
    <s v=""/>
    <x v="0"/>
    <s v=""/>
    <x v="0"/>
    <s v=""/>
    <s v=""/>
    <x v="2"/>
    <x v="3"/>
    <n v="30000"/>
    <x v="1"/>
  </r>
  <r>
    <x v="2"/>
    <x v="39"/>
    <x v="4"/>
    <n v="41"/>
    <x v="39"/>
    <n v="10"/>
    <s v="CHC Assessors"/>
    <s v="Additional resource to undertake CHC assessmements"/>
    <x v="3"/>
    <s v="Assessment teams/joint assessment"/>
    <s v=""/>
    <x v="0"/>
    <s v=""/>
    <x v="0"/>
    <s v=""/>
    <s v=""/>
    <x v="1"/>
    <x v="3"/>
    <n v="101000"/>
    <x v="1"/>
  </r>
  <r>
    <x v="2"/>
    <x v="39"/>
    <x v="4"/>
    <n v="42"/>
    <x v="39"/>
    <n v="4"/>
    <s v="Admiral Nurses"/>
    <s v="Specialist dementia nurses who work with family carers, professional carers and/or people with dementia."/>
    <x v="3"/>
    <s v="Care navigation and planning"/>
    <s v=""/>
    <x v="0"/>
    <s v=""/>
    <x v="0"/>
    <s v=""/>
    <s v=""/>
    <x v="0"/>
    <x v="3"/>
    <n v="105000"/>
    <x v="1"/>
  </r>
  <r>
    <x v="2"/>
    <x v="39"/>
    <x v="4"/>
    <n v="43"/>
    <x v="39"/>
    <n v="4"/>
    <s v="Dementia Care Support "/>
    <s v="Dementia Friendly - Alzheimer's Society"/>
    <x v="10"/>
    <s v="Other"/>
    <s v="Dementia Friendly -Alzheimer's Society"/>
    <x v="0"/>
    <s v=""/>
    <x v="0"/>
    <s v=""/>
    <s v=""/>
    <x v="0"/>
    <x v="3"/>
    <n v="60000"/>
    <x v="1"/>
  </r>
  <r>
    <x v="2"/>
    <x v="39"/>
    <x v="4"/>
    <n v="44"/>
    <x v="39"/>
    <n v="8"/>
    <s v="Home care"/>
    <s v="Home care provision"/>
    <x v="7"/>
    <s v="Domiciliary care packages"/>
    <s v=""/>
    <x v="0"/>
    <s v=""/>
    <x v="0"/>
    <s v=""/>
    <s v=""/>
    <x v="1"/>
    <x v="3"/>
    <n v="2058000"/>
    <x v="1"/>
  </r>
  <r>
    <x v="2"/>
    <x v="39"/>
    <x v="4"/>
    <n v="45"/>
    <x v="39"/>
    <n v="3"/>
    <s v="Carers Services"/>
    <s v="Support service for young, adult and parent carers"/>
    <x v="12"/>
    <s v="Other"/>
    <s v="Carer advice and support"/>
    <x v="0"/>
    <s v=""/>
    <x v="0"/>
    <s v=""/>
    <s v=""/>
    <x v="0"/>
    <x v="3"/>
    <n v="100000"/>
    <x v="1"/>
  </r>
  <r>
    <x v="2"/>
    <x v="39"/>
    <x v="4"/>
    <n v="46"/>
    <x v="39"/>
    <n v="10"/>
    <s v="Front Line Adults Services"/>
    <s v="Support service for adult social care"/>
    <x v="11"/>
    <s v=""/>
    <s v="xxx"/>
    <x v="0"/>
    <s v=""/>
    <x v="0"/>
    <s v=""/>
    <s v=""/>
    <x v="1"/>
    <x v="3"/>
    <n v="538149"/>
    <x v="2"/>
  </r>
  <r>
    <x v="2"/>
    <x v="39"/>
    <x v="4"/>
    <n v="47"/>
    <x v="39"/>
    <n v="6"/>
    <s v="Early StroIe Rehab"/>
    <s v="Community Based Schemes (Including Dementia Friendly Strategy)"/>
    <x v="10"/>
    <s v="Other"/>
    <s v="xxx"/>
    <x v="1"/>
    <s v=""/>
    <x v="6"/>
    <s v=""/>
    <s v=""/>
    <x v="3"/>
    <x v="0"/>
    <n v="511873"/>
    <x v="1"/>
  </r>
  <r>
    <x v="2"/>
    <x v="40"/>
    <x v="5"/>
    <n v="1"/>
    <x v="40"/>
    <n v="1"/>
    <s v="Additional Care Managers working across the City localities 7 days pw"/>
    <s v="Additional Care Managers working across the City localities 7 days pw"/>
    <x v="9"/>
    <s v="Community asset mapping"/>
    <s v=""/>
    <x v="1"/>
    <s v=""/>
    <x v="0"/>
    <s v=""/>
    <s v=""/>
    <x v="1"/>
    <x v="0"/>
    <n v="122188"/>
    <x v="1"/>
  </r>
  <r>
    <x v="2"/>
    <x v="40"/>
    <x v="5"/>
    <n v="2"/>
    <x v="40"/>
    <n v="2"/>
    <s v="3 Social Workers in IPCT's"/>
    <s v="increased social care capacity"/>
    <x v="9"/>
    <s v="Community asset mapping"/>
    <s v=""/>
    <x v="1"/>
    <s v=""/>
    <x v="0"/>
    <s v=""/>
    <s v=""/>
    <x v="1"/>
    <x v="0"/>
    <n v="107135"/>
    <x v="1"/>
  </r>
  <r>
    <x v="2"/>
    <x v="40"/>
    <x v="5"/>
    <n v="3"/>
    <x v="40"/>
    <n v="3"/>
    <s v="Integrated Primary Care Teams (SPFT) Additional Mental Health nurses"/>
    <s v="Facilitating discharge options to improve system flow"/>
    <x v="19"/>
    <s v="Preventing admissions to acute setting"/>
    <s v=""/>
    <x v="1"/>
    <s v=""/>
    <x v="6"/>
    <s v=""/>
    <s v=""/>
    <x v="3"/>
    <x v="0"/>
    <n v="117449"/>
    <x v="1"/>
  </r>
  <r>
    <x v="2"/>
    <x v="40"/>
    <x v="5"/>
    <n v="4"/>
    <x v="40"/>
    <n v="4"/>
    <s v="Integrated Primary Care Teams (SCFT)"/>
    <s v="Facilitating discharge options to improve system flow"/>
    <x v="10"/>
    <s v="Multidisciplinary teams that are supporting independence, such as anticipatory care"/>
    <s v=""/>
    <x v="1"/>
    <s v=""/>
    <x v="6"/>
    <s v=""/>
    <s v=""/>
    <x v="3"/>
    <x v="0"/>
    <n v="8678367"/>
    <x v="1"/>
  </r>
  <r>
    <x v="2"/>
    <x v="40"/>
    <x v="5"/>
    <n v="5"/>
    <x v="40"/>
    <n v="5"/>
    <s v="Incentivising care homes and homecare providers to respond 7 days pw"/>
    <s v="Facilitating discharge options to improve system flow"/>
    <x v="10"/>
    <s v="Integrated neighbourhood services"/>
    <s v=""/>
    <x v="0"/>
    <s v=""/>
    <x v="0"/>
    <s v=""/>
    <s v=""/>
    <x v="2"/>
    <x v="0"/>
    <n v="51188"/>
    <x v="1"/>
  </r>
  <r>
    <x v="2"/>
    <x v="40"/>
    <x v="5"/>
    <n v="6"/>
    <x v="40"/>
    <n v="6"/>
    <s v="Hospital Discharge"/>
    <s v="Facilitating discharge options to improve system flow"/>
    <x v="15"/>
    <s v="Physical health/wellbeing"/>
    <s v=""/>
    <x v="0"/>
    <s v=""/>
    <x v="0"/>
    <s v=""/>
    <s v=""/>
    <x v="2"/>
    <x v="3"/>
    <n v="3051373"/>
    <x v="1"/>
  </r>
  <r>
    <x v="2"/>
    <x v="40"/>
    <x v="5"/>
    <n v="7"/>
    <x v="40"/>
    <n v="7"/>
    <s v="Home First/Urgent Home Care Service (Coastal)"/>
    <s v="Discharge options"/>
    <x v="15"/>
    <s v="Physical health/wellbeing"/>
    <s v=""/>
    <x v="0"/>
    <s v=""/>
    <x v="6"/>
    <s v=""/>
    <s v=""/>
    <x v="0"/>
    <x v="0"/>
    <n v="977336"/>
    <x v="1"/>
  </r>
  <r>
    <x v="2"/>
    <x v="40"/>
    <x v="5"/>
    <n v="8"/>
    <x v="40"/>
    <n v="8"/>
    <s v="Urgent Home Care Service (Coastal)"/>
    <s v="Discharge options"/>
    <x v="15"/>
    <s v="Physical health/wellbeing"/>
    <s v=""/>
    <x v="0"/>
    <s v=""/>
    <x v="6"/>
    <s v=""/>
    <s v=""/>
    <x v="0"/>
    <x v="0"/>
    <n v="154300"/>
    <x v="1"/>
  </r>
  <r>
    <x v="2"/>
    <x v="40"/>
    <x v="5"/>
    <n v="9"/>
    <x v="40"/>
    <n v="9"/>
    <s v="Crisis Service - Urgent homecare support - Age UK"/>
    <s v="Facilitating discharge options to improve system flow"/>
    <x v="15"/>
    <s v="Physical health/wellbeing"/>
    <s v=""/>
    <x v="0"/>
    <s v=""/>
    <x v="6"/>
    <s v=""/>
    <s v=""/>
    <x v="0"/>
    <x v="0"/>
    <n v="178683"/>
    <x v="1"/>
  </r>
  <r>
    <x v="2"/>
    <x v="40"/>
    <x v="5"/>
    <n v="10"/>
    <x v="40"/>
    <n v="10"/>
    <s v="Lindridge beds - Medical Cover"/>
    <s v="Facilitating discharge options to improve flow"/>
    <x v="22"/>
    <s v="Step down (discharge to assess pathway-2)"/>
    <s v=""/>
    <x v="0"/>
    <s v=""/>
    <x v="6"/>
    <s v=""/>
    <s v=""/>
    <x v="3"/>
    <x v="0"/>
    <n v="195000"/>
    <x v="1"/>
  </r>
  <r>
    <x v="2"/>
    <x v="40"/>
    <x v="5"/>
    <n v="11"/>
    <x v="40"/>
    <n v="11"/>
    <s v="District Nurse Support &amp; Night-sitting"/>
    <s v="Building community capacity "/>
    <x v="15"/>
    <s v="Physical health/wellbeing"/>
    <s v=""/>
    <x v="0"/>
    <s v=""/>
    <x v="6"/>
    <s v=""/>
    <s v=""/>
    <x v="2"/>
    <x v="0"/>
    <n v="735013"/>
    <x v="1"/>
  </r>
  <r>
    <x v="2"/>
    <x v="40"/>
    <x v="5"/>
    <n v="12"/>
    <x v="40"/>
    <n v="12"/>
    <s v="Maintaining eligibility criteria"/>
    <s v="Facilitating discharge options to improve system flow"/>
    <x v="6"/>
    <s v="Other"/>
    <s v="Maintaining eligibility criteria"/>
    <x v="0"/>
    <s v=""/>
    <x v="0"/>
    <s v=""/>
    <s v=""/>
    <x v="2"/>
    <x v="0"/>
    <n v="3230990"/>
    <x v="1"/>
  </r>
  <r>
    <x v="2"/>
    <x v="40"/>
    <x v="5"/>
    <n v="13"/>
    <x v="40"/>
    <n v="13"/>
    <s v="Additional social workers for Access Point"/>
    <s v="increased social care capacity"/>
    <x v="0"/>
    <s v="Other"/>
    <s v="Additional social workers for Access Point"/>
    <x v="0"/>
    <s v=""/>
    <x v="0"/>
    <s v=""/>
    <s v=""/>
    <x v="1"/>
    <x v="0"/>
    <n v="72650"/>
    <x v="1"/>
  </r>
  <r>
    <x v="2"/>
    <x v="40"/>
    <x v="5"/>
    <n v="14"/>
    <x v="40"/>
    <n v="14"/>
    <s v="Protection for Social Care (Capital grants)"/>
    <s v="Range of ASC services which support health and care pathways"/>
    <x v="13"/>
    <s v="Adaptations, including statutory DFG grants"/>
    <s v=""/>
    <x v="0"/>
    <s v=""/>
    <x v="0"/>
    <s v=""/>
    <s v=""/>
    <x v="2"/>
    <x v="2"/>
    <n v="50000"/>
    <x v="1"/>
  </r>
  <r>
    <x v="2"/>
    <x v="40"/>
    <x v="5"/>
    <n v="15"/>
    <x v="40"/>
    <n v="15"/>
    <s v="Disabled facilities grant (Capital grants)"/>
    <s v="Funding for adjustments to support independent living, discharges and reablement"/>
    <x v="13"/>
    <s v="Adaptations, including statutory DFG grants"/>
    <s v=""/>
    <x v="0"/>
    <s v=""/>
    <x v="0"/>
    <s v=""/>
    <s v=""/>
    <x v="2"/>
    <x v="2"/>
    <n v="2113000"/>
    <x v="1"/>
  </r>
  <r>
    <x v="2"/>
    <x v="40"/>
    <x v="5"/>
    <n v="16"/>
    <x v="40"/>
    <n v="16"/>
    <s v="Telecare and Telehealth (Capital grants)"/>
    <s v="Use of technology to support independent living, managing long term conditions and reablement"/>
    <x v="13"/>
    <s v="Adaptations, including statutory DFG grants"/>
    <s v=""/>
    <x v="0"/>
    <s v=""/>
    <x v="0"/>
    <s v=""/>
    <s v=""/>
    <x v="2"/>
    <x v="2"/>
    <n v="149933"/>
    <x v="1"/>
  </r>
  <r>
    <x v="2"/>
    <x v="40"/>
    <x v="5"/>
    <n v="17"/>
    <x v="40"/>
    <n v="17"/>
    <s v="Additional call handling resource for CareLink out of hours"/>
    <s v="Facilitating proactive care interventions and supporting discharge to improve system flow"/>
    <x v="6"/>
    <s v="Other"/>
    <s v="Additional call handling resource for CareLink out of hours"/>
    <x v="0"/>
    <s v=""/>
    <x v="0"/>
    <s v=""/>
    <s v=""/>
    <x v="1"/>
    <x v="0"/>
    <n v="36325"/>
    <x v="1"/>
  </r>
  <r>
    <x v="2"/>
    <x v="40"/>
    <x v="5"/>
    <n v="18"/>
    <x v="40"/>
    <n v="18"/>
    <s v="Additional Telecare and Telehealth resource"/>
    <s v="Use of technology to support independent living, managing long term conditions and reablement"/>
    <x v="1"/>
    <s v="Digital participation services"/>
    <s v=""/>
    <x v="0"/>
    <s v=""/>
    <x v="0"/>
    <s v=""/>
    <s v=""/>
    <x v="1"/>
    <x v="0"/>
    <n v="207570"/>
    <x v="1"/>
  </r>
  <r>
    <x v="2"/>
    <x v="40"/>
    <x v="5"/>
    <n v="19"/>
    <x v="40"/>
    <n v="19"/>
    <s v="Protection for Social Care"/>
    <s v="Range of ASC services which support health and care pathways"/>
    <x v="6"/>
    <s v="Other"/>
    <s v="Protection for Social Care"/>
    <x v="0"/>
    <s v=""/>
    <x v="0"/>
    <s v=""/>
    <s v=""/>
    <x v="2"/>
    <x v="0"/>
    <n v="1322881"/>
    <x v="1"/>
  </r>
  <r>
    <x v="2"/>
    <x v="40"/>
    <x v="5"/>
    <n v="20"/>
    <x v="40"/>
    <n v="20"/>
    <s v="Protection for Social Care"/>
    <s v="Range of ASC services which support health and care pathways"/>
    <x v="6"/>
    <s v="Other"/>
    <s v="Protection for Social Care"/>
    <x v="0"/>
    <s v=""/>
    <x v="0"/>
    <s v=""/>
    <s v=""/>
    <x v="2"/>
    <x v="3"/>
    <n v="6407734"/>
    <x v="1"/>
  </r>
  <r>
    <x v="2"/>
    <x v="40"/>
    <x v="5"/>
    <n v="21"/>
    <x v="40"/>
    <n v="21"/>
    <s v="Community Equipment Service "/>
    <s v="Housing support services"/>
    <x v="1"/>
    <s v="Community based equipment"/>
    <s v=""/>
    <x v="1"/>
    <s v=""/>
    <x v="0"/>
    <s v=""/>
    <s v=""/>
    <x v="2"/>
    <x v="0"/>
    <n v="2473975"/>
    <x v="1"/>
  </r>
  <r>
    <x v="2"/>
    <x v="40"/>
    <x v="5"/>
    <n v="22"/>
    <x v="40"/>
    <n v="22"/>
    <s v="Community Equipment Service "/>
    <s v="Facilitating supported discharge to improve system flow"/>
    <x v="1"/>
    <s v="Community based equipment"/>
    <s v=""/>
    <x v="1"/>
    <s v=""/>
    <x v="0"/>
    <s v=""/>
    <s v=""/>
    <x v="2"/>
    <x v="4"/>
    <n v="213506"/>
    <x v="1"/>
  </r>
  <r>
    <x v="2"/>
    <x v="40"/>
    <x v="5"/>
    <n v="23"/>
    <x v="40"/>
    <n v="23"/>
    <s v="Sussex Community Trust – Carers Back Care Advisor"/>
    <s v="Building community capacity "/>
    <x v="10"/>
    <s v="Multidisciplinary teams that are supporting independence, such as anticipatory care"/>
    <s v=""/>
    <x v="1"/>
    <s v=""/>
    <x v="6"/>
    <s v=""/>
    <s v=""/>
    <x v="3"/>
    <x v="0"/>
    <n v="37521"/>
    <x v="1"/>
  </r>
  <r>
    <x v="2"/>
    <x v="40"/>
    <x v="5"/>
    <n v="24"/>
    <x v="40"/>
    <n v="24"/>
    <s v="Amaze – Carers Card Development"/>
    <s v="Building community capacity "/>
    <x v="12"/>
    <s v="Other"/>
    <s v="Carers Support Card"/>
    <x v="0"/>
    <s v=""/>
    <x v="6"/>
    <s v=""/>
    <s v=""/>
    <x v="0"/>
    <x v="0"/>
    <n v="10000"/>
    <x v="1"/>
  </r>
  <r>
    <x v="2"/>
    <x v="40"/>
    <x v="5"/>
    <n v="25"/>
    <x v="40"/>
    <n v="25"/>
    <s v="Crossroads – Carers Support Children and Adults"/>
    <s v="Building community capacity "/>
    <x v="3"/>
    <s v="Care navigation and planning"/>
    <s v=""/>
    <x v="0"/>
    <s v=""/>
    <x v="6"/>
    <s v=""/>
    <s v=""/>
    <x v="1"/>
    <x v="0"/>
    <n v="47000"/>
    <x v="1"/>
  </r>
  <r>
    <x v="2"/>
    <x v="40"/>
    <x v="5"/>
    <n v="26"/>
    <x v="40"/>
    <n v="26"/>
    <s v="Hospital Carers Support – IPCT Carers Support Service"/>
    <s v="Involvement of carers to facilitate supported discharge to improve system flow"/>
    <x v="12"/>
    <s v="Respite services"/>
    <s v=""/>
    <x v="0"/>
    <s v=""/>
    <x v="0"/>
    <s v=""/>
    <s v=""/>
    <x v="1"/>
    <x v="0"/>
    <n v="56044"/>
    <x v="1"/>
  </r>
  <r>
    <x v="2"/>
    <x v="40"/>
    <x v="5"/>
    <n v="27"/>
    <x v="40"/>
    <n v="27"/>
    <s v="Carers Support Service -  Integrated Primary Care Team (ASC Staff)"/>
    <s v="Involvement of carers to facilitate supported discharge to improve system flow"/>
    <x v="12"/>
    <s v="Respite services"/>
    <s v=""/>
    <x v="0"/>
    <s v=""/>
    <x v="0"/>
    <s v=""/>
    <s v=""/>
    <x v="1"/>
    <x v="0"/>
    <n v="193403"/>
    <x v="1"/>
  </r>
  <r>
    <x v="2"/>
    <x v="40"/>
    <x v="5"/>
    <n v="28"/>
    <x v="40"/>
    <n v="28"/>
    <s v="Carers (other)"/>
    <s v="Involvement of carers to facilitate supported discharge to improve system flow"/>
    <x v="12"/>
    <s v="Respite services"/>
    <s v=""/>
    <x v="0"/>
    <s v=""/>
    <x v="0"/>
    <s v=""/>
    <s v=""/>
    <x v="2"/>
    <x v="0"/>
    <n v="241980"/>
    <x v="1"/>
  </r>
  <r>
    <x v="2"/>
    <x v="40"/>
    <x v="5"/>
    <n v="29"/>
    <x v="40"/>
    <n v="29"/>
    <s v="Carers (other)"/>
    <s v="Involvement of carers to facilitate supported discharge to improve system flow"/>
    <x v="12"/>
    <s v="Respite services"/>
    <s v=""/>
    <x v="0"/>
    <s v=""/>
    <x v="0"/>
    <s v=""/>
    <s v=""/>
    <x v="2"/>
    <x v="4"/>
    <n v="20000"/>
    <x v="1"/>
  </r>
  <r>
    <x v="2"/>
    <x v="40"/>
    <x v="5"/>
    <n v="30"/>
    <x v="40"/>
    <n v="30"/>
    <s v="Carers Hub"/>
    <s v="Involvement of carers to facilitate supported discharge to improve system flow"/>
    <x v="3"/>
    <s v="Care navigation and planning"/>
    <s v=""/>
    <x v="0"/>
    <s v=""/>
    <x v="0"/>
    <s v=""/>
    <s v=""/>
    <x v="0"/>
    <x v="0"/>
    <n v="349000"/>
    <x v="1"/>
  </r>
  <r>
    <x v="2"/>
    <x v="40"/>
    <x v="5"/>
    <n v="31"/>
    <x v="40"/>
    <n v="31"/>
    <s v="Carers Hub"/>
    <s v="Involvement of carers to facilitate supported discharge to improve system flow"/>
    <x v="3"/>
    <s v="Care navigation and planning"/>
    <s v=""/>
    <x v="0"/>
    <s v=""/>
    <x v="0"/>
    <s v=""/>
    <s v=""/>
    <x v="0"/>
    <x v="4"/>
    <n v="182000"/>
    <x v="1"/>
  </r>
  <r>
    <x v="2"/>
    <x v="40"/>
    <x v="5"/>
    <n v="32"/>
    <x v="40"/>
    <n v="32"/>
    <s v="Proactive Care (Primary Care)"/>
    <s v="Developing pathways"/>
    <x v="0"/>
    <s v="Other"/>
    <s v="Community Pharmacy Service"/>
    <x v="0"/>
    <s v=""/>
    <x v="6"/>
    <s v=""/>
    <s v=""/>
    <x v="8"/>
    <x v="0"/>
    <n v="80000"/>
    <x v="1"/>
  </r>
  <r>
    <x v="2"/>
    <x v="40"/>
    <x v="5"/>
    <n v="33"/>
    <x v="40"/>
    <n v="33"/>
    <s v="Link Back"/>
    <s v="Building community capacity "/>
    <x v="15"/>
    <s v="Physical health/wellbeing"/>
    <s v=""/>
    <x v="0"/>
    <s v=""/>
    <x v="6"/>
    <s v=""/>
    <s v=""/>
    <x v="0"/>
    <x v="0"/>
    <n v="91310"/>
    <x v="1"/>
  </r>
  <r>
    <x v="2"/>
    <x v="40"/>
    <x v="5"/>
    <n v="34"/>
    <x v="40"/>
    <n v="34"/>
    <s v="Care Navigation Service (Social Prescribing)"/>
    <s v="Developing pathways"/>
    <x v="0"/>
    <s v="Social Prescribing"/>
    <s v=""/>
    <x v="0"/>
    <s v=""/>
    <x v="6"/>
    <s v=""/>
    <s v=""/>
    <x v="0"/>
    <x v="0"/>
    <n v="348392"/>
    <x v="1"/>
  </r>
  <r>
    <x v="2"/>
    <x v="40"/>
    <x v="5"/>
    <n v="35"/>
    <x v="40"/>
    <n v="35"/>
    <s v="Befriending - Neighbourhood Care Scheme"/>
    <s v="Building community capacity "/>
    <x v="0"/>
    <s v="Social Prescribing"/>
    <s v=""/>
    <x v="0"/>
    <s v=""/>
    <x v="6"/>
    <s v=""/>
    <s v=""/>
    <x v="0"/>
    <x v="0"/>
    <n v="200000"/>
    <x v="1"/>
  </r>
  <r>
    <x v="2"/>
    <x v="40"/>
    <x v="5"/>
    <n v="36"/>
    <x v="40"/>
    <n v="36"/>
    <s v="Dementia Plan "/>
    <s v="Dementia services B&amp;H"/>
    <x v="0"/>
    <s v="Social Prescribing"/>
    <s v=""/>
    <x v="0"/>
    <s v=""/>
    <x v="6"/>
    <s v=""/>
    <s v=""/>
    <x v="8"/>
    <x v="0"/>
    <n v="158002"/>
    <x v="1"/>
  </r>
  <r>
    <x v="2"/>
    <x v="40"/>
    <x v="5"/>
    <n v="37"/>
    <x v="40"/>
    <n v="37"/>
    <s v="Homeless Model"/>
    <s v="Building community capacity "/>
    <x v="10"/>
    <s v="Multidisciplinary teams that are supporting independence, such as anticipatory care"/>
    <s v=""/>
    <x v="1"/>
    <s v=""/>
    <x v="6"/>
    <s v=""/>
    <s v=""/>
    <x v="0"/>
    <x v="0"/>
    <n v="985064"/>
    <x v="1"/>
  </r>
  <r>
    <x v="2"/>
    <x v="40"/>
    <x v="5"/>
    <n v="38"/>
    <x v="40"/>
    <n v="38"/>
    <s v="Homeless Model"/>
    <s v="Targeted Early Intervention / Hard to Reach"/>
    <x v="10"/>
    <s v="Multidisciplinary teams that are supporting independence, such as anticipatory care"/>
    <s v=""/>
    <x v="1"/>
    <s v=""/>
    <x v="6"/>
    <s v=""/>
    <s v=""/>
    <x v="0"/>
    <x v="4"/>
    <n v="20000"/>
    <x v="1"/>
  </r>
  <r>
    <x v="2"/>
    <x v="40"/>
    <x v="5"/>
    <n v="39"/>
    <x v="40"/>
    <n v="39"/>
    <s v="ICP Programme Director"/>
    <s v="Joint post"/>
    <x v="9"/>
    <s v="Programme management"/>
    <s v=""/>
    <x v="5"/>
    <s v="System Support"/>
    <x v="0"/>
    <s v=""/>
    <s v=""/>
    <x v="8"/>
    <x v="0"/>
    <n v="87540"/>
    <x v="1"/>
  </r>
  <r>
    <x v="2"/>
    <x v="40"/>
    <x v="5"/>
    <n v="40"/>
    <x v="40"/>
    <n v="40"/>
    <s v="ICP Programme Management"/>
    <s v="Joint post"/>
    <x v="9"/>
    <s v="Programme management"/>
    <s v=""/>
    <x v="5"/>
    <s v="System Support"/>
    <x v="0"/>
    <s v=""/>
    <s v=""/>
    <x v="8"/>
    <x v="4"/>
    <n v="87540"/>
    <x v="1"/>
  </r>
  <r>
    <x v="2"/>
    <x v="40"/>
    <x v="5"/>
    <n v="41"/>
    <x v="40"/>
    <n v="41"/>
    <s v="Programme Manager- Community Transformation"/>
    <s v="Joint post"/>
    <x v="9"/>
    <s v="Programme management"/>
    <s v=""/>
    <x v="5"/>
    <s v="System Support"/>
    <x v="6"/>
    <s v=""/>
    <s v=""/>
    <x v="8"/>
    <x v="0"/>
    <n v="72000"/>
    <x v="2"/>
  </r>
  <r>
    <x v="2"/>
    <x v="40"/>
    <x v="5"/>
    <n v="42"/>
    <x v="40"/>
    <n v="42"/>
    <s v="High Intensity User Service"/>
    <s v="Voluntary Sector"/>
    <x v="0"/>
    <s v="Social Prescribing"/>
    <s v=""/>
    <x v="5"/>
    <s v="System Support"/>
    <x v="6"/>
    <s v=""/>
    <s v=""/>
    <x v="0"/>
    <x v="0"/>
    <n v="57500"/>
    <x v="2"/>
  </r>
  <r>
    <x v="2"/>
    <x v="40"/>
    <x v="5"/>
    <n v="43"/>
    <x v="40"/>
    <n v="43"/>
    <s v="Discharge to Assess Capacity"/>
    <s v="Building community capacity "/>
    <x v="22"/>
    <s v="Step down (discharge to assess pathway-2)"/>
    <s v=""/>
    <x v="0"/>
    <s v=""/>
    <x v="0"/>
    <s v=""/>
    <s v=""/>
    <x v="2"/>
    <x v="0"/>
    <n v="400000"/>
    <x v="1"/>
  </r>
  <r>
    <x v="2"/>
    <x v="40"/>
    <x v="5"/>
    <n v="44"/>
    <x v="40"/>
    <n v="44"/>
    <s v="Contingency"/>
    <s v="Responsive service devt"/>
    <x v="11"/>
    <s v=""/>
    <s v="Available to provide additional support to system as required."/>
    <x v="5"/>
    <s v="System Support"/>
    <x v="6"/>
    <s v=""/>
    <s v=""/>
    <x v="8"/>
    <x v="0"/>
    <n v="648157"/>
    <x v="2"/>
  </r>
  <r>
    <x v="2"/>
    <x v="41"/>
    <x v="5"/>
    <n v="1"/>
    <x v="41"/>
    <n v="1"/>
    <s v="Carers 1 of 2 (LA contribution)"/>
    <s v="Delivery of effective, pro-active support to informal carers, including Carers Centre and respite services"/>
    <x v="12"/>
    <s v="Other"/>
    <s v="Advice, support including respite services"/>
    <x v="0"/>
    <s v=""/>
    <x v="0"/>
    <s v=""/>
    <s v=""/>
    <x v="1"/>
    <x v="4"/>
    <n v="488000"/>
    <x v="1"/>
  </r>
  <r>
    <x v="2"/>
    <x v="41"/>
    <x v="5"/>
    <n v="2"/>
    <x v="41"/>
    <n v="1"/>
    <s v="Carers 2 of 2 (CCG contribution)"/>
    <s v="Delivery of effective, pro-active support to informal carers, including Carers Centre and respite services"/>
    <x v="12"/>
    <s v="Other"/>
    <s v="Advice, support including respite services"/>
    <x v="0"/>
    <s v=""/>
    <x v="0"/>
    <s v=""/>
    <s v=""/>
    <x v="1"/>
    <x v="0"/>
    <n v="458000"/>
    <x v="1"/>
  </r>
  <r>
    <x v="2"/>
    <x v="41"/>
    <x v="5"/>
    <n v="3"/>
    <x v="41"/>
    <n v="2"/>
    <s v="Disabled Facilities Grant"/>
    <s v="DFG provides funding to help changes to peoples' living environment, such as the provision of level access showers, stair lifts and ramps, to enable people to remain independent in their own homes and can delay the need to move into supported living or re"/>
    <x v="13"/>
    <s v="Adaptations, including statutory DFG grants"/>
    <s v=""/>
    <x v="0"/>
    <s v=""/>
    <x v="0"/>
    <s v=""/>
    <s v=""/>
    <x v="1"/>
    <x v="2"/>
    <n v="2059689"/>
    <x v="1"/>
  </r>
  <r>
    <x v="2"/>
    <x v="41"/>
    <x v="5"/>
    <n v="4"/>
    <x v="41"/>
    <n v="3"/>
    <s v="Community Nursing"/>
    <s v="Part of a multi-disciplinary team, the Community Nursing Service provides high quality nursing care to people in their place of residence"/>
    <x v="10"/>
    <s v="Multidisciplinary teams that are supporting independence, such as anticipatory care"/>
    <s v=""/>
    <x v="1"/>
    <s v=""/>
    <x v="6"/>
    <s v=""/>
    <s v=""/>
    <x v="3"/>
    <x v="0"/>
    <n v="7534000"/>
    <x v="1"/>
  </r>
  <r>
    <x v="2"/>
    <x v="41"/>
    <x v="5"/>
    <n v="5"/>
    <x v="41"/>
    <n v="4"/>
    <s v="Jubilee House"/>
    <s v="Jubilee House is a community inpatient unit comprising of 25 beds, which provides care to people suffering from multiple and complex health and age related problems."/>
    <x v="22"/>
    <s v="Step down (discharge to assess pathway-2)"/>
    <s v=""/>
    <x v="1"/>
    <s v=""/>
    <x v="6"/>
    <s v=""/>
    <s v=""/>
    <x v="3"/>
    <x v="6"/>
    <n v="3155000"/>
    <x v="1"/>
  </r>
  <r>
    <x v="2"/>
    <x v="41"/>
    <x v="5"/>
    <n v="6"/>
    <x v="41"/>
    <n v="5"/>
    <s v="Spinnaker Ward (1 of 2)"/>
    <s v="Spinnaker Ward provides Specialist Inpatient Rehabilitation for patients with complex physical disability "/>
    <x v="22"/>
    <s v="Step down (discharge to assess pathway-2)"/>
    <s v=""/>
    <x v="1"/>
    <s v=""/>
    <x v="6"/>
    <s v=""/>
    <s v=""/>
    <x v="3"/>
    <x v="6"/>
    <n v="2182436"/>
    <x v="1"/>
  </r>
  <r>
    <x v="2"/>
    <x v="41"/>
    <x v="5"/>
    <n v="7"/>
    <x v="41"/>
    <n v="6"/>
    <s v="Community Physiotherapy"/>
    <s v="The Community Physiotherapy Service provides physiotherapy at home to enable patients to remain within their home environment, living as independently as is possible, and supported with the delivery of self care programmes "/>
    <x v="10"/>
    <s v="Multidisciplinary teams that are supporting independence, such as anticipatory care"/>
    <s v=""/>
    <x v="1"/>
    <s v=""/>
    <x v="6"/>
    <s v=""/>
    <s v=""/>
    <x v="3"/>
    <x v="0"/>
    <n v="21000"/>
    <x v="1"/>
  </r>
  <r>
    <x v="2"/>
    <x v="41"/>
    <x v="5"/>
    <n v="8"/>
    <x v="41"/>
    <n v="7"/>
    <s v="Acute Visiting Service"/>
    <s v="The Acute Visiting Service (AVS) provides GP home visits on behalf of practices to registered patients requiring an urgent visit in a patient’s own home, nursing or residential home."/>
    <x v="10"/>
    <s v="Integrated neighbourhood services"/>
    <s v=""/>
    <x v="6"/>
    <s v=""/>
    <x v="6"/>
    <s v=""/>
    <s v=""/>
    <x v="2"/>
    <x v="6"/>
    <n v="423000"/>
    <x v="1"/>
  </r>
  <r>
    <x v="2"/>
    <x v="41"/>
    <x v="5"/>
    <n v="9"/>
    <x v="41"/>
    <n v="8"/>
    <s v="Portsmouth Primary  Care Alliance infrastructure"/>
    <s v="Infrastructure support for the Portsmouth Primary Care Alliance (PPCA) to support P3 (previously referred to as MCP) programme and deliver on the objectives within the Partnership agreement between PPCA, PCCG, Solent NHS Trust,  Hive, Portsmouth Hospitals"/>
    <x v="9"/>
    <s v="Joint commissioning infrastructure"/>
    <s v=""/>
    <x v="6"/>
    <s v=""/>
    <x v="6"/>
    <s v=""/>
    <s v=""/>
    <x v="2"/>
    <x v="6"/>
    <n v="296000"/>
    <x v="1"/>
  </r>
  <r>
    <x v="2"/>
    <x v="41"/>
    <x v="5"/>
    <n v="10"/>
    <x v="41"/>
    <n v="9"/>
    <s v="Southsea (previously Victory) Unit medical cover"/>
    <s v="Enhanced  General Practitioner medical service to 30 beds within the Southsea Unit of Harry Sotnick House (which provides a discharge to assess service; providing short stay accommodation following a patient's discharge from acute services) including week"/>
    <x v="22"/>
    <s v="Step down (discharge to assess pathway-2)"/>
    <s v=""/>
    <x v="6"/>
    <s v=""/>
    <x v="6"/>
    <s v=""/>
    <s v=""/>
    <x v="3"/>
    <x v="0"/>
    <n v="20000"/>
    <x v="1"/>
  </r>
  <r>
    <x v="2"/>
    <x v="41"/>
    <x v="5"/>
    <n v="12"/>
    <x v="41"/>
    <n v="11"/>
    <s v="Domiciliary Care"/>
    <s v="Care at home providing support with personal care, household tasks and other activities that help people to maintain their independence and quality of life"/>
    <x v="7"/>
    <s v="Domiciliary care packages"/>
    <s v=""/>
    <x v="0"/>
    <s v=""/>
    <x v="0"/>
    <s v=""/>
    <s v=""/>
    <x v="2"/>
    <x v="0"/>
    <n v="700000"/>
    <x v="1"/>
  </r>
  <r>
    <x v="2"/>
    <x v="41"/>
    <x v="5"/>
    <n v="13"/>
    <x v="41"/>
    <n v="12"/>
    <s v="Portsmouth Rehabilitation and Reablement Team (PRRT) (1 of 2, LA ASC funded)"/>
    <s v="Integrated health and social care team providing a rehabilitation and reablement model of community based crisis intervention and stabilisation service, for people whose needs have intensified, often as a result of an acute illness."/>
    <x v="19"/>
    <s v="Reablement service accepting community and discharge referrals"/>
    <s v=""/>
    <x v="0"/>
    <s v=""/>
    <x v="0"/>
    <s v=""/>
    <s v=""/>
    <x v="1"/>
    <x v="4"/>
    <n v="1157000"/>
    <x v="1"/>
  </r>
  <r>
    <x v="2"/>
    <x v="41"/>
    <x v="5"/>
    <n v="14"/>
    <x v="41"/>
    <n v="12"/>
    <s v="Portsmouth Rehabilitation and Reablement Team (PRRT) (2 of 2, CCG funded)"/>
    <s v="Integrated health and social care team providing a rehabilitation and reablement model of community based crisis intervention and stabilisation service, for people whose needs have intensified, often as a result of an acute illness."/>
    <x v="19"/>
    <s v="Reablement service accepting community and discharge referrals"/>
    <s v=""/>
    <x v="0"/>
    <s v=""/>
    <x v="1"/>
    <s v="1"/>
    <s v="0"/>
    <x v="3"/>
    <x v="0"/>
    <n v="2099000"/>
    <x v="1"/>
  </r>
  <r>
    <x v="2"/>
    <x v="41"/>
    <x v="5"/>
    <n v="15"/>
    <x v="41"/>
    <n v="13"/>
    <s v="Community Independence Service (CIS)"/>
    <s v="The Community Independence Service aims to restore, maximise or prevent deterioration in physical, psychological and social functioning through a short-term targeted rehabilitation and reablement programme and provide the opportunity for people to remain "/>
    <x v="19"/>
    <s v="Reablement service accepting community and discharge referrals"/>
    <s v=""/>
    <x v="0"/>
    <s v=""/>
    <x v="0"/>
    <s v=""/>
    <s v=""/>
    <x v="1"/>
    <x v="0"/>
    <n v="204000"/>
    <x v="1"/>
  </r>
  <r>
    <x v="2"/>
    <x v="41"/>
    <x v="5"/>
    <n v="16"/>
    <x v="41"/>
    <n v="14"/>
    <s v="Discharge to Assess"/>
    <s v="Model of discharge that complements and provides additional capacity to Portsmouth Rehabilitation and Reablement Team (PRRT), part of a whole system approach to effective discharge enabling flexing capacity to meet fluctuation in demand across services."/>
    <x v="8"/>
    <s v="Home First/Discharge to Assess - process support/core costs"/>
    <s v=""/>
    <x v="1"/>
    <s v=""/>
    <x v="0"/>
    <s v=""/>
    <s v=""/>
    <x v="3"/>
    <x v="0"/>
    <n v="710000"/>
    <x v="2"/>
  </r>
  <r>
    <x v="2"/>
    <x v="41"/>
    <x v="5"/>
    <n v="17"/>
    <x v="41"/>
    <n v="15"/>
    <s v="Community Connectors"/>
    <s v="Community Connectors provide short term personalised support to people who are experiencing loneliness or social isolation, helping to empower people to increase their confidence to get out in the community and engage more, connecting individuals to resou"/>
    <x v="0"/>
    <s v="Other"/>
    <s v="Signposting"/>
    <x v="0"/>
    <s v=""/>
    <x v="0"/>
    <s v=""/>
    <s v=""/>
    <x v="1"/>
    <x v="0"/>
    <n v="61000"/>
    <x v="1"/>
  </r>
  <r>
    <x v="2"/>
    <x v="41"/>
    <x v="5"/>
    <n v="18"/>
    <x v="41"/>
    <n v="16"/>
    <s v="VCSE Wellbeing Collective (formally Good Neighbours)"/>
    <s v="A developing partnership approach between three VCSE organisations to support people collaboratively to remain living independently and prevent hospital admissions  to strengthen links between health and social care and the VCSE sector in the city. "/>
    <x v="0"/>
    <s v="Other"/>
    <s v="VCSE Support"/>
    <x v="0"/>
    <s v=""/>
    <x v="0"/>
    <s v=""/>
    <s v=""/>
    <x v="0"/>
    <x v="0"/>
    <n v="98000"/>
    <x v="1"/>
  </r>
  <r>
    <x v="2"/>
    <x v="41"/>
    <x v="5"/>
    <n v="19"/>
    <x v="41"/>
    <n v="17"/>
    <s v="VCSE Wellbeing Collective (formally Home from Hospital)"/>
    <s v="A developing partnership approach between three VCSE organisations to support people collaboratively to remain living independently and prevent hospital admissions  to strengthen links between health and social care and the VCSE sector in the city. "/>
    <x v="10"/>
    <s v="Low level support for simple hospital discharges (Discharge to Assess pathway 0)"/>
    <s v=""/>
    <x v="0"/>
    <s v=""/>
    <x v="0"/>
    <s v=""/>
    <s v=""/>
    <x v="0"/>
    <x v="0"/>
    <n v="150000"/>
    <x v="1"/>
  </r>
  <r>
    <x v="2"/>
    <x v="41"/>
    <x v="5"/>
    <n v="20"/>
    <x v="41"/>
    <n v="18"/>
    <s v="Palliative care social worker"/>
    <s v="Palliative care social worker secondment to the Rowans Reablement Service for individuals who are living at home and also their carers.  It offers person centred support, information and advice that enables individuals to retain their independence for as "/>
    <x v="10"/>
    <s v="Integrated neighbourhood services"/>
    <s v=""/>
    <x v="0"/>
    <s v=""/>
    <x v="0"/>
    <s v=""/>
    <s v=""/>
    <x v="1"/>
    <x v="0"/>
    <n v="52000"/>
    <x v="1"/>
  </r>
  <r>
    <x v="2"/>
    <x v="41"/>
    <x v="5"/>
    <n v="21"/>
    <x v="41"/>
    <n v="19"/>
    <s v="HIVE Portsmouth"/>
    <s v="Core infrastructure funding to support HIVE Portsmouth and broader VCSE development and resilience in partnership with PCCG, Portsmouth Primary Care Alliance (PPCA), PCNs, Solent NHS Trust and Adult Social Care. HIVE Portsmouth plays a key role in providi"/>
    <x v="9"/>
    <s v="Joint commissioning infrastructure"/>
    <s v=""/>
    <x v="1"/>
    <s v=""/>
    <x v="1"/>
    <s v="1"/>
    <s v="0"/>
    <x v="0"/>
    <x v="0"/>
    <n v="83000"/>
    <x v="1"/>
  </r>
  <r>
    <x v="2"/>
    <x v="41"/>
    <x v="5"/>
    <n v="22"/>
    <x v="41"/>
    <n v="20"/>
    <s v="VCSE Reablement schemes"/>
    <s v="Voluntary and community sector support to reablement, early intervention and prevention - personalised and responsive services and interventions, which enable people to maximise their quality of life and live as independently as possible for as long as po"/>
    <x v="0"/>
    <s v="Other"/>
    <s v="VCSE Support"/>
    <x v="1"/>
    <s v=""/>
    <x v="1"/>
    <s v="1"/>
    <s v="0"/>
    <x v="0"/>
    <x v="0"/>
    <n v="114000"/>
    <x v="1"/>
  </r>
  <r>
    <x v="2"/>
    <x v="41"/>
    <x v="5"/>
    <n v="23"/>
    <x v="41"/>
    <n v="21"/>
    <s v="Trusted Assessor"/>
    <s v="The Trusted Assessor project aims to reduce the pressure placed on Nursing and Residential Homes to assess patients who are in the acute unit and are awaiting a placement.  Working with the Hampshire Care Association a Trusted Assessor based at QA hospita"/>
    <x v="8"/>
    <s v="Trusted Assessment"/>
    <s v=""/>
    <x v="1"/>
    <s v=""/>
    <x v="0"/>
    <s v=""/>
    <s v=""/>
    <x v="2"/>
    <x v="0"/>
    <n v="63000"/>
    <x v="1"/>
  </r>
  <r>
    <x v="2"/>
    <x v="41"/>
    <x v="5"/>
    <n v="25"/>
    <x v="41"/>
    <n v="23"/>
    <s v="ASC fieldwork team (1 of 2, LA ASC funded)"/>
    <s v="Portsmouth City Council Adult Social Care team"/>
    <x v="3"/>
    <s v="Assessment teams/joint assessment"/>
    <s v=""/>
    <x v="0"/>
    <s v=""/>
    <x v="0"/>
    <s v=""/>
    <s v=""/>
    <x v="1"/>
    <x v="4"/>
    <n v="1236000"/>
    <x v="1"/>
  </r>
  <r>
    <x v="2"/>
    <x v="41"/>
    <x v="5"/>
    <n v="26"/>
    <x v="41"/>
    <n v="23"/>
    <s v="ASC fieldwork team (2 of 2, CCG funded)"/>
    <s v="Portsmouth City Council Adult Social Care team"/>
    <x v="3"/>
    <s v="Assessment teams/joint assessment"/>
    <s v=""/>
    <x v="0"/>
    <s v=""/>
    <x v="0"/>
    <s v=""/>
    <s v=""/>
    <x v="1"/>
    <x v="0"/>
    <n v="3060000"/>
    <x v="1"/>
  </r>
  <r>
    <x v="2"/>
    <x v="41"/>
    <x v="5"/>
    <n v="27"/>
    <x v="41"/>
    <n v="24"/>
    <s v="Care Act implementation"/>
    <s v="Combination of advocacy and carers assessments"/>
    <x v="6"/>
    <s v="Independent Mental Health Advocacy"/>
    <s v=""/>
    <x v="0"/>
    <s v=""/>
    <x v="0"/>
    <s v=""/>
    <s v=""/>
    <x v="1"/>
    <x v="0"/>
    <n v="487000"/>
    <x v="1"/>
  </r>
  <r>
    <x v="2"/>
    <x v="41"/>
    <x v="5"/>
    <n v="28"/>
    <x v="41"/>
    <n v="25"/>
    <s v="Operational Resilience Capacity Plan (ORCP)"/>
    <s v="Social work capacity to PHU ED, Spinnaker, Victory and the Limes / Jubilee House to support admission avoidance and discharge as part of MDT model working across all care pathways"/>
    <x v="9"/>
    <s v="Integrated models of provision"/>
    <s v=""/>
    <x v="0"/>
    <s v=""/>
    <x v="0"/>
    <s v=""/>
    <s v=""/>
    <x v="1"/>
    <x v="0"/>
    <n v="199000"/>
    <x v="1"/>
  </r>
  <r>
    <x v="2"/>
    <x v="41"/>
    <x v="5"/>
    <n v="29"/>
    <x v="41"/>
    <n v="26"/>
    <s v="Autism support (ICU development)"/>
    <s v="Autism pathway for diagnosis and support (adults)"/>
    <x v="10"/>
    <s v="Other"/>
    <s v="Autisim Support"/>
    <x v="1"/>
    <s v=""/>
    <x v="0"/>
    <s v=""/>
    <s v=""/>
    <x v="1"/>
    <x v="0"/>
    <n v="10000"/>
    <x v="1"/>
  </r>
  <r>
    <x v="2"/>
    <x v="41"/>
    <x v="5"/>
    <n v="30"/>
    <x v="41"/>
    <n v="27"/>
    <s v="Healthcare support to domiciliary care"/>
    <s v="Contribution to the cost of PCC commissioned domiciliary care in the community to allow additional time for health-related tasks"/>
    <x v="7"/>
    <s v="Domiciliary care packages"/>
    <s v=""/>
    <x v="1"/>
    <s v=""/>
    <x v="0"/>
    <s v=""/>
    <s v=""/>
    <x v="2"/>
    <x v="6"/>
    <n v="187000"/>
    <x v="1"/>
  </r>
  <r>
    <x v="2"/>
    <x v="41"/>
    <x v="5"/>
    <n v="31"/>
    <x v="41"/>
    <n v="28"/>
    <s v="Dementia pathway"/>
    <s v="Dementia service offering support from the time of diagnosis to end of life for both the person with dementia and their carer / family members. "/>
    <x v="3"/>
    <s v="Care navigation and planning"/>
    <s v=""/>
    <x v="1"/>
    <s v=""/>
    <x v="6"/>
    <s v=""/>
    <s v=""/>
    <x v="3"/>
    <x v="0"/>
    <n v="223000"/>
    <x v="1"/>
  </r>
  <r>
    <x v="2"/>
    <x v="41"/>
    <x v="5"/>
    <n v="32"/>
    <x v="41"/>
    <n v="29"/>
    <s v="Enhanced capcity Southsea (previously Victory) Unit"/>
    <s v="Additional physiotherapy capacity to support Victory Unit  which provides a discharge to assess service providing short stay accommodation following a patient's discharge from acute services"/>
    <x v="22"/>
    <s v="Step down (discharge to assess pathway-2)"/>
    <s v=""/>
    <x v="0"/>
    <s v=""/>
    <x v="0"/>
    <s v=""/>
    <s v=""/>
    <x v="1"/>
    <x v="0"/>
    <n v="49000"/>
    <x v="1"/>
  </r>
  <r>
    <x v="2"/>
    <x v="41"/>
    <x v="5"/>
    <n v="33"/>
    <x v="41"/>
    <n v="5"/>
    <s v="Spinnaker Ward (2 of 2)"/>
    <s v="Spinnaker Ward provides Specialist Inpatient Rehabilitation for patients with complex physical disability "/>
    <x v="22"/>
    <s v="Step down (discharge to assess pathway-2)"/>
    <s v=""/>
    <x v="1"/>
    <s v=""/>
    <x v="6"/>
    <s v=""/>
    <s v=""/>
    <x v="3"/>
    <x v="0"/>
    <n v="419564"/>
    <x v="1"/>
  </r>
  <r>
    <x v="2"/>
    <x v="41"/>
    <x v="5"/>
    <n v="34"/>
    <x v="41"/>
    <n v="31"/>
    <s v="iBCF"/>
    <s v="Supporting Older Persons Residential placements"/>
    <x v="16"/>
    <s v="Care home"/>
    <s v=""/>
    <x v="0"/>
    <s v=""/>
    <x v="0"/>
    <s v=""/>
    <s v=""/>
    <x v="1"/>
    <x v="3"/>
    <n v="7726489"/>
    <x v="1"/>
  </r>
  <r>
    <x v="2"/>
    <x v="41"/>
    <x v="5"/>
    <n v="35"/>
    <x v="41"/>
    <n v="32"/>
    <s v="iBCF"/>
    <s v="Support from providers and LA staffing to reable individuals in their own home"/>
    <x v="19"/>
    <s v="Reablement to support discharge -step down (Discharge to Assess pathway 1)"/>
    <s v=""/>
    <x v="0"/>
    <s v=""/>
    <x v="0"/>
    <s v=""/>
    <s v=""/>
    <x v="1"/>
    <x v="3"/>
    <n v="890000"/>
    <x v="1"/>
  </r>
  <r>
    <x v="2"/>
    <x v="42"/>
    <x v="5"/>
    <n v="1"/>
    <x v="42"/>
    <n v="1"/>
    <s v="Supporting Carers"/>
    <s v="Care Act Implementation &amp; Carers Support Service"/>
    <x v="6"/>
    <s v="Carer advice and support"/>
    <s v=" "/>
    <x v="0"/>
    <s v=""/>
    <x v="0"/>
    <s v=""/>
    <s v=""/>
    <x v="0"/>
    <x v="0"/>
    <n v="1238000"/>
    <x v="1"/>
  </r>
  <r>
    <x v="2"/>
    <x v="42"/>
    <x v="5"/>
    <n v="2"/>
    <x v="42"/>
    <n v="1"/>
    <s v="Supporting Carers"/>
    <s v="Care Act Implementation &amp; Carers Support Service"/>
    <x v="12"/>
    <s v="Other"/>
    <s v="Respite and carers support services"/>
    <x v="0"/>
    <s v=""/>
    <x v="0"/>
    <s v=""/>
    <s v=""/>
    <x v="0"/>
    <x v="4"/>
    <n v="183115"/>
    <x v="1"/>
  </r>
  <r>
    <x v="2"/>
    <x v="42"/>
    <x v="5"/>
    <n v="3"/>
    <x v="42"/>
    <n v="2"/>
    <s v="One Team"/>
    <s v="Proactive Case management"/>
    <x v="10"/>
    <s v="Integrated neighbourhood services"/>
    <s v=""/>
    <x v="1"/>
    <s v=""/>
    <x v="6"/>
    <s v=""/>
    <s v=""/>
    <x v="3"/>
    <x v="6"/>
    <n v="12779250"/>
    <x v="1"/>
  </r>
  <r>
    <x v="2"/>
    <x v="42"/>
    <x v="5"/>
    <n v="4"/>
    <x v="42"/>
    <n v="2"/>
    <s v="One Team"/>
    <s v="Community Wellbeing"/>
    <x v="10"/>
    <s v="Multidisciplinary teams that are supporting independence, such as anticipatory care"/>
    <s v=""/>
    <x v="1"/>
    <s v=""/>
    <x v="6"/>
    <s v=""/>
    <s v=""/>
    <x v="3"/>
    <x v="6"/>
    <n v="1233328"/>
    <x v="1"/>
  </r>
  <r>
    <x v="2"/>
    <x v="42"/>
    <x v="5"/>
    <n v="5"/>
    <x v="42"/>
    <n v="2"/>
    <s v="One Team"/>
    <s v="Social Care Transfer"/>
    <x v="10"/>
    <s v="Integrated neighbourhood services"/>
    <s v=""/>
    <x v="0"/>
    <s v=""/>
    <x v="0"/>
    <s v=""/>
    <s v=""/>
    <x v="1"/>
    <x v="0"/>
    <n v="6620600"/>
    <x v="1"/>
  </r>
  <r>
    <x v="2"/>
    <x v="42"/>
    <x v="5"/>
    <n v="6"/>
    <x v="42"/>
    <n v="2"/>
    <s v="One Team"/>
    <s v="community health services"/>
    <x v="10"/>
    <s v="Integrated neighbourhood services"/>
    <s v=""/>
    <x v="1"/>
    <s v=""/>
    <x v="6"/>
    <s v=""/>
    <s v=""/>
    <x v="3"/>
    <x v="0"/>
    <n v="1367611"/>
    <x v="1"/>
  </r>
  <r>
    <x v="2"/>
    <x v="42"/>
    <x v="5"/>
    <n v="7"/>
    <x v="42"/>
    <n v="2"/>
    <s v="One Team"/>
    <s v="IAPT Mental Health Commissioning "/>
    <x v="10"/>
    <s v="Multidisciplinary teams that are supporting independence, such as anticipatory care"/>
    <s v=""/>
    <x v="2"/>
    <s v=""/>
    <x v="6"/>
    <s v=""/>
    <s v=""/>
    <x v="5"/>
    <x v="6"/>
    <n v="5242264"/>
    <x v="1"/>
  </r>
  <r>
    <x v="2"/>
    <x v="42"/>
    <x v="5"/>
    <n v="8"/>
    <x v="42"/>
    <n v="2"/>
    <s v="One Team"/>
    <s v="Community Mental Health Services"/>
    <x v="10"/>
    <s v="Multidisciplinary teams that are supporting independence, such as anticipatory care"/>
    <s v=""/>
    <x v="2"/>
    <s v=""/>
    <x v="6"/>
    <s v=""/>
    <s v=""/>
    <x v="5"/>
    <x v="6"/>
    <n v="32966632"/>
    <x v="1"/>
  </r>
  <r>
    <x v="2"/>
    <x v="42"/>
    <x v="5"/>
    <n v="9"/>
    <x v="42"/>
    <n v="2"/>
    <s v="One Team"/>
    <s v="IAPT Mental Health Commissioning &amp; Social Wellbeing"/>
    <x v="10"/>
    <s v="Multidisciplinary teams that are supporting independence, such as anticipatory care"/>
    <s v=""/>
    <x v="5"/>
    <s v="Social care and mental health provision"/>
    <x v="1"/>
    <s v="0.12"/>
    <s v="0.88"/>
    <x v="2"/>
    <x v="4"/>
    <n v="1527793"/>
    <x v="1"/>
  </r>
  <r>
    <x v="2"/>
    <x v="42"/>
    <x v="5"/>
    <n v="10"/>
    <x v="42"/>
    <n v="3"/>
    <s v="LD Integrated Commissioning"/>
    <s v="LD Placements/pachages"/>
    <x v="7"/>
    <s v="Domiciliary care packages"/>
    <s v=""/>
    <x v="4"/>
    <s v=""/>
    <x v="6"/>
    <s v=""/>
    <s v=""/>
    <x v="2"/>
    <x v="0"/>
    <n v="8570761"/>
    <x v="1"/>
  </r>
  <r>
    <x v="2"/>
    <x v="42"/>
    <x v="5"/>
    <n v="11"/>
    <x v="42"/>
    <n v="3"/>
    <s v="LD Integrated Commissioning"/>
    <s v="LD Placements/pachages"/>
    <x v="7"/>
    <s v="Domiciliary care packages"/>
    <s v=""/>
    <x v="0"/>
    <s v=""/>
    <x v="0"/>
    <s v=""/>
    <s v=""/>
    <x v="2"/>
    <x v="6"/>
    <n v="3900375"/>
    <x v="1"/>
  </r>
  <r>
    <x v="2"/>
    <x v="42"/>
    <x v="5"/>
    <n v="12"/>
    <x v="42"/>
    <n v="3"/>
    <s v="LD Integrated Commissioning"/>
    <s v="LBHU Local Based Hospital Units"/>
    <x v="7"/>
    <s v="Domiciliary care packages"/>
    <s v=""/>
    <x v="4"/>
    <s v=""/>
    <x v="6"/>
    <s v=""/>
    <s v=""/>
    <x v="2"/>
    <x v="0"/>
    <n v="1216000"/>
    <x v="1"/>
  </r>
  <r>
    <x v="2"/>
    <x v="42"/>
    <x v="5"/>
    <n v="13"/>
    <x v="42"/>
    <n v="3"/>
    <s v="LD Integrated Commissioning"/>
    <s v="LD Placements &amp; Packages. LBHU &amp; LD Development Fund"/>
    <x v="7"/>
    <s v="Domiciliary care packages"/>
    <s v=""/>
    <x v="0"/>
    <s v=""/>
    <x v="0"/>
    <s v=""/>
    <s v=""/>
    <x v="2"/>
    <x v="4"/>
    <n v="22089200"/>
    <x v="1"/>
  </r>
  <r>
    <x v="2"/>
    <x v="42"/>
    <x v="5"/>
    <n v="14"/>
    <x v="42"/>
    <n v="4"/>
    <s v="Prevention and early intervention"/>
    <s v="Community Solutions &amp; Falls Prevention"/>
    <x v="0"/>
    <s v="Social Prescribing"/>
    <s v=""/>
    <x v="5"/>
    <s v="range of services delivered as part of wider wellbeing offer - CVSE and community health"/>
    <x v="0"/>
    <s v=""/>
    <s v=""/>
    <x v="0"/>
    <x v="6"/>
    <n v="391788"/>
    <x v="1"/>
  </r>
  <r>
    <x v="2"/>
    <x v="42"/>
    <x v="5"/>
    <n v="15"/>
    <x v="42"/>
    <n v="4"/>
    <s v="Prevention and early intervention"/>
    <s v="AIG Contract &amp; Community Solutions Contract &amp; Southampton Living Well Service (Older Persons Day Care)"/>
    <x v="0"/>
    <s v="Other"/>
    <s v="Range of prevention and early intervention services, including Advice information and guidance and older persons day services."/>
    <x v="5"/>
    <s v="range of services delivered as part of wider wellbeing offer - CVSE and community health"/>
    <x v="0"/>
    <s v=""/>
    <s v=""/>
    <x v="0"/>
    <x v="4"/>
    <n v="1628714"/>
    <x v="1"/>
  </r>
  <r>
    <x v="2"/>
    <x v="42"/>
    <x v="5"/>
    <n v="16"/>
    <x v="42"/>
    <n v="4"/>
    <s v="Prevention and early intervention"/>
    <s v="Housing related support commissioning and provision"/>
    <x v="2"/>
    <s v=""/>
    <s v=""/>
    <x v="0"/>
    <s v=""/>
    <x v="0"/>
    <s v=""/>
    <s v=""/>
    <x v="0"/>
    <x v="4"/>
    <n v="4554302"/>
    <x v="1"/>
  </r>
  <r>
    <x v="2"/>
    <x v="42"/>
    <x v="5"/>
    <n v="17"/>
    <x v="42"/>
    <n v="5"/>
    <s v="Rehab, reablement and hospital discharge"/>
    <s v="Urgent response and Rehabilitation - beds and community team"/>
    <x v="10"/>
    <s v="Multidisciplinary teams that are supporting independence, such as anticipatory care"/>
    <s v=""/>
    <x v="1"/>
    <s v=""/>
    <x v="6"/>
    <s v=""/>
    <s v=""/>
    <x v="3"/>
    <x v="6"/>
    <n v="12634120"/>
    <x v="1"/>
  </r>
  <r>
    <x v="2"/>
    <x v="42"/>
    <x v="5"/>
    <n v="18"/>
    <x v="42"/>
    <n v="5"/>
    <s v="Rehab, reablement and hospital discharge"/>
    <s v="Community Independence service"/>
    <x v="15"/>
    <s v="Physical health/wellbeing"/>
    <s v=""/>
    <x v="0"/>
    <s v=""/>
    <x v="0"/>
    <s v=""/>
    <s v=""/>
    <x v="1"/>
    <x v="4"/>
    <n v="1642900"/>
    <x v="1"/>
  </r>
  <r>
    <x v="2"/>
    <x v="42"/>
    <x v="5"/>
    <n v="19"/>
    <x v="42"/>
    <n v="5"/>
    <s v="Rehab, reablement and hospital discharge"/>
    <s v="Hospital discharge team"/>
    <x v="8"/>
    <s v="Multi-Disciplinary/Multi-Agency Discharge Teams supporting discharge"/>
    <s v=""/>
    <x v="0"/>
    <s v=""/>
    <x v="0"/>
    <s v=""/>
    <s v=""/>
    <x v="1"/>
    <x v="4"/>
    <n v="1226600"/>
    <x v="1"/>
  </r>
  <r>
    <x v="2"/>
    <x v="42"/>
    <x v="5"/>
    <n v="20"/>
    <x v="42"/>
    <n v="5"/>
    <s v="Rehab, reablement and hospital discharge"/>
    <s v="Urgent Response Service"/>
    <x v="10"/>
    <s v="Multidisciplinary teams that are supporting independence, such as anticipatory care"/>
    <s v=""/>
    <x v="0"/>
    <s v=""/>
    <x v="0"/>
    <s v=""/>
    <s v=""/>
    <x v="1"/>
    <x v="4"/>
    <n v="3086894"/>
    <x v="1"/>
  </r>
  <r>
    <x v="2"/>
    <x v="42"/>
    <x v="5"/>
    <n v="21"/>
    <x v="42"/>
    <n v="5"/>
    <s v="Rehab, reablement and hospital discharge"/>
    <s v="Rehab and reablement provision"/>
    <x v="19"/>
    <s v="Reablement to support discharge -step down (Discharge to Assess pathway 1)"/>
    <s v=""/>
    <x v="0"/>
    <s v=""/>
    <x v="0"/>
    <s v=""/>
    <s v=""/>
    <x v="1"/>
    <x v="4"/>
    <n v="98000"/>
    <x v="1"/>
  </r>
  <r>
    <x v="2"/>
    <x v="42"/>
    <x v="5"/>
    <n v="22"/>
    <x v="42"/>
    <n v="6"/>
    <s v="Aids to Independence"/>
    <s v="Joint Equipment Store , Wheelchair Service &amp; Health Care Technology Pathway"/>
    <x v="1"/>
    <s v="Community based equipment"/>
    <s v=""/>
    <x v="1"/>
    <s v=""/>
    <x v="0"/>
    <s v=""/>
    <s v=""/>
    <x v="2"/>
    <x v="0"/>
    <n v="1551070"/>
    <x v="1"/>
  </r>
  <r>
    <x v="2"/>
    <x v="42"/>
    <x v="5"/>
    <n v="23"/>
    <x v="42"/>
    <n v="6"/>
    <s v="Aids to Independence"/>
    <s v="Joint Equipment Store  "/>
    <x v="1"/>
    <s v="Community based equipment"/>
    <s v=""/>
    <x v="0"/>
    <s v=""/>
    <x v="0"/>
    <s v=""/>
    <s v=""/>
    <x v="2"/>
    <x v="4"/>
    <n v="803959"/>
    <x v="1"/>
  </r>
  <r>
    <x v="2"/>
    <x v="42"/>
    <x v="5"/>
    <n v="24"/>
    <x v="42"/>
    <n v="6"/>
    <s v="Aids to Independence"/>
    <s v="Disabled Facility Grant"/>
    <x v="13"/>
    <s v="Adaptations, including statutory DFG grants"/>
    <s v=""/>
    <x v="0"/>
    <s v=""/>
    <x v="0"/>
    <s v=""/>
    <s v=""/>
    <x v="1"/>
    <x v="2"/>
    <n v="2513314"/>
    <x v="1"/>
  </r>
  <r>
    <x v="2"/>
    <x v="42"/>
    <x v="5"/>
    <n v="25"/>
    <x v="42"/>
    <n v="7"/>
    <s v="Direct Payments"/>
    <s v="Direct Payment Support Service"/>
    <x v="17"/>
    <s v=""/>
    <s v=""/>
    <x v="0"/>
    <s v=""/>
    <x v="0"/>
    <s v=""/>
    <s v=""/>
    <x v="0"/>
    <x v="4"/>
    <n v="128000"/>
    <x v="1"/>
  </r>
  <r>
    <x v="2"/>
    <x v="42"/>
    <x v="5"/>
    <n v="26"/>
    <x v="42"/>
    <n v="8"/>
    <s v="Long term care"/>
    <s v="Improvement Better Care fund"/>
    <x v="7"/>
    <s v="Domiciliary care packages"/>
    <s v="Additional elements of this also relate to residential care."/>
    <x v="0"/>
    <s v=""/>
    <x v="0"/>
    <s v=""/>
    <s v=""/>
    <x v="2"/>
    <x v="3"/>
    <n v="5352394.5"/>
    <x v="1"/>
  </r>
  <r>
    <x v="2"/>
    <x v="42"/>
    <x v="5"/>
    <n v="27"/>
    <x v="42"/>
    <n v="9"/>
    <s v="Childrens Building Resilience Service"/>
    <s v="Childrens resource service"/>
    <x v="10"/>
    <s v="Integrated neighbourhood services"/>
    <s v=""/>
    <x v="1"/>
    <s v=""/>
    <x v="6"/>
    <s v=""/>
    <s v=""/>
    <x v="3"/>
    <x v="6"/>
    <n v="1072755"/>
    <x v="1"/>
  </r>
  <r>
    <x v="2"/>
    <x v="42"/>
    <x v="5"/>
    <n v="28"/>
    <x v="42"/>
    <n v="9"/>
    <s v="Childrens Building Resilience Service"/>
    <s v="Childrens resource service"/>
    <x v="10"/>
    <s v="Integrated neighbourhood services"/>
    <s v=""/>
    <x v="0"/>
    <s v=""/>
    <x v="0"/>
    <s v=""/>
    <s v=""/>
    <x v="1"/>
    <x v="4"/>
    <n v="850670"/>
    <x v="1"/>
  </r>
  <r>
    <x v="2"/>
    <x v="42"/>
    <x v="5"/>
    <n v="29"/>
    <x v="42"/>
    <n v="10"/>
    <s v="Jigsaw- Children's Integrated Health and Care Team for SEND"/>
    <s v="Jigsaw- Children's Integrated Health and Care Team for SEND"/>
    <x v="10"/>
    <s v="Integrated neighbourhood services"/>
    <s v=""/>
    <x v="1"/>
    <s v=""/>
    <x v="6"/>
    <s v=""/>
    <s v=""/>
    <x v="3"/>
    <x v="6"/>
    <n v="255140"/>
    <x v="1"/>
  </r>
  <r>
    <x v="2"/>
    <x v="42"/>
    <x v="5"/>
    <n v="30"/>
    <x v="42"/>
    <n v="10"/>
    <s v="Jigsaw- Children's Integrated Health and Care Team for SEND"/>
    <s v="Jigsaw- Children's Integrated Health and Care Team for SEND"/>
    <x v="10"/>
    <s v="Integrated neighbourhood services"/>
    <s v=""/>
    <x v="1"/>
    <s v=""/>
    <x v="6"/>
    <s v=""/>
    <s v=""/>
    <x v="3"/>
    <x v="0"/>
    <n v="110000"/>
    <x v="1"/>
  </r>
  <r>
    <x v="2"/>
    <x v="42"/>
    <x v="5"/>
    <n v="31"/>
    <x v="42"/>
    <n v="10"/>
    <s v="Jigsaw- Children's Integrated Health and Care Team for SEND"/>
    <s v="Jigsaw- Children's Integrated Health and Care Team for SEND"/>
    <x v="10"/>
    <s v="Integrated neighbourhood services"/>
    <s v=""/>
    <x v="0"/>
    <s v=""/>
    <x v="0"/>
    <s v=""/>
    <s v=""/>
    <x v="1"/>
    <x v="4"/>
    <n v="1264862"/>
    <x v="1"/>
  </r>
  <r>
    <x v="2"/>
    <x v="42"/>
    <x v="5"/>
    <n v="32"/>
    <x v="42"/>
    <n v="8"/>
    <s v="Long term care"/>
    <s v="Improvement Better Care fund"/>
    <x v="16"/>
    <s v="Care home"/>
    <s v=""/>
    <x v="0"/>
    <s v=""/>
    <x v="0"/>
    <s v=""/>
    <s v=""/>
    <x v="2"/>
    <x v="3"/>
    <n v="5352394.5"/>
    <x v="1"/>
  </r>
  <r>
    <x v="2"/>
    <x v="43"/>
    <x v="5"/>
    <n v="1"/>
    <x v="43"/>
    <n v="1"/>
    <s v="INTEGRATED EARLY HELP &amp; PREVENTION"/>
    <s v="Falls Strategy (Co-ordinator + training)"/>
    <x v="0"/>
    <s v="Other"/>
    <s v="Prevention"/>
    <x v="0"/>
    <s v=""/>
    <x v="0"/>
    <s v=""/>
    <s v=""/>
    <x v="3"/>
    <x v="0"/>
    <n v="68982"/>
    <x v="1"/>
  </r>
  <r>
    <x v="2"/>
    <x v="43"/>
    <x v="5"/>
    <n v="2"/>
    <x v="43"/>
    <n v="1"/>
    <s v="INTEGRATED EARLY HELP &amp; PREVENTION"/>
    <s v="Living Well &amp; Early Help"/>
    <x v="0"/>
    <s v="Social Prescribing"/>
    <s v=""/>
    <x v="0"/>
    <s v=""/>
    <x v="0"/>
    <s v=""/>
    <s v=""/>
    <x v="0"/>
    <x v="0"/>
    <n v="118342"/>
    <x v="1"/>
  </r>
  <r>
    <x v="2"/>
    <x v="43"/>
    <x v="5"/>
    <n v="3"/>
    <x v="43"/>
    <n v="1"/>
    <s v="INTEGRATED EARLY HELP &amp; PREVENTION"/>
    <s v="Living Well &amp; Early Help"/>
    <x v="0"/>
    <s v="Social Prescribing"/>
    <s v=""/>
    <x v="0"/>
    <s v=""/>
    <x v="0"/>
    <s v=""/>
    <s v=""/>
    <x v="0"/>
    <x v="3"/>
    <n v="348011"/>
    <x v="1"/>
  </r>
  <r>
    <x v="2"/>
    <x v="43"/>
    <x v="5"/>
    <n v="4"/>
    <x v="43"/>
    <n v="1"/>
    <s v="INTEGRATED EARLY HELP &amp; PREVENTION"/>
    <s v="Living Well &amp; Early Help"/>
    <x v="0"/>
    <s v="Social Prescribing"/>
    <s v=""/>
    <x v="0"/>
    <s v=""/>
    <x v="0"/>
    <s v=""/>
    <s v=""/>
    <x v="0"/>
    <x v="6"/>
    <n v="238747"/>
    <x v="1"/>
  </r>
  <r>
    <x v="2"/>
    <x v="43"/>
    <x v="5"/>
    <n v="5"/>
    <x v="43"/>
    <n v="1"/>
    <s v="INTEGRATED EARLY HELP &amp; PREVENTION"/>
    <s v="Living Well &amp; Early Help"/>
    <x v="0"/>
    <s v="Social Prescribing"/>
    <s v=""/>
    <x v="0"/>
    <s v=""/>
    <x v="0"/>
    <s v=""/>
    <s v=""/>
    <x v="0"/>
    <x v="4"/>
    <n v="25000"/>
    <x v="1"/>
  </r>
  <r>
    <x v="2"/>
    <x v="43"/>
    <x v="5"/>
    <n v="6"/>
    <x v="43"/>
    <n v="1"/>
    <s v="INTEGRATED EARLY HELP &amp; PREVENTION"/>
    <s v="Voluntary Sector Infrastructure Support Grant "/>
    <x v="10"/>
    <s v="Integrated neighbourhood services"/>
    <s v=""/>
    <x v="0"/>
    <s v=""/>
    <x v="0"/>
    <s v=""/>
    <s v=""/>
    <x v="0"/>
    <x v="4"/>
    <n v="78000"/>
    <x v="1"/>
  </r>
  <r>
    <x v="2"/>
    <x v="43"/>
    <x v="5"/>
    <n v="7"/>
    <x v="43"/>
    <n v="1"/>
    <s v="INTEGRATED EARLY HELP &amp; PREVENTION"/>
    <s v="Support for Providers"/>
    <x v="6"/>
    <s v="Other"/>
    <s v="Market Management &amp; Quality"/>
    <x v="0"/>
    <s v=""/>
    <x v="0"/>
    <s v=""/>
    <s v=""/>
    <x v="0"/>
    <x v="3"/>
    <n v="80000"/>
    <x v="1"/>
  </r>
  <r>
    <x v="2"/>
    <x v="43"/>
    <x v="5"/>
    <n v="8"/>
    <x v="43"/>
    <n v="1"/>
    <s v="INTEGRATED EARLY HELP &amp; PREVENTION"/>
    <s v="Independent Living Centre"/>
    <x v="0"/>
    <s v="Social Prescribing"/>
    <s v=""/>
    <x v="0"/>
    <s v=""/>
    <x v="0"/>
    <s v=""/>
    <s v=""/>
    <x v="0"/>
    <x v="0"/>
    <n v="31000"/>
    <x v="1"/>
  </r>
  <r>
    <x v="2"/>
    <x v="43"/>
    <x v="5"/>
    <n v="9"/>
    <x v="43"/>
    <n v="1"/>
    <s v="INTEGRATED EARLY HELP &amp; PREVENTION"/>
    <s v="Assistive Technology"/>
    <x v="1"/>
    <s v="Telecare"/>
    <s v=""/>
    <x v="1"/>
    <s v=""/>
    <x v="6"/>
    <s v=""/>
    <s v=""/>
    <x v="3"/>
    <x v="6"/>
    <n v="47114"/>
    <x v="1"/>
  </r>
  <r>
    <x v="2"/>
    <x v="43"/>
    <x v="5"/>
    <n v="10"/>
    <x v="43"/>
    <n v="2"/>
    <s v="INTEGRATED DISCHARGE &amp; ADMISSION AVOIDANCE"/>
    <s v="Crisis Response Service"/>
    <x v="3"/>
    <s v="Assessment teams/joint assessment"/>
    <s v=""/>
    <x v="1"/>
    <s v=""/>
    <x v="6"/>
    <s v=""/>
    <s v=""/>
    <x v="3"/>
    <x v="6"/>
    <n v="381974"/>
    <x v="1"/>
  </r>
  <r>
    <x v="2"/>
    <x v="43"/>
    <x v="5"/>
    <n v="11"/>
    <x v="43"/>
    <n v="3"/>
    <s v="INTEGRATED COMMUNITY SUPPORT"/>
    <s v="Additional PA Support (Internal Dom Care Team)"/>
    <x v="15"/>
    <s v="Physical health/wellbeing"/>
    <s v=""/>
    <x v="0"/>
    <s v=""/>
    <x v="0"/>
    <s v=""/>
    <s v=""/>
    <x v="1"/>
    <x v="3"/>
    <n v="327600"/>
    <x v="1"/>
  </r>
  <r>
    <x v="2"/>
    <x v="43"/>
    <x v="5"/>
    <n v="12"/>
    <x v="43"/>
    <n v="3"/>
    <s v="INTEGRATED COMMUNITY SUPPORT"/>
    <s v="Additional External Homecare Hours"/>
    <x v="7"/>
    <s v="Domiciliary care packages"/>
    <s v=""/>
    <x v="0"/>
    <s v=""/>
    <x v="0"/>
    <s v=""/>
    <s v=""/>
    <x v="2"/>
    <x v="3"/>
    <n v="205877"/>
    <x v="1"/>
  </r>
  <r>
    <x v="2"/>
    <x v="43"/>
    <x v="5"/>
    <n v="13"/>
    <x v="43"/>
    <n v="3"/>
    <s v="INTEGRATED COMMUNITY SUPPORT"/>
    <s v="Additional SPOC brokerage"/>
    <x v="3"/>
    <s v="Care navigation and planning"/>
    <s v=""/>
    <x v="0"/>
    <s v=""/>
    <x v="0"/>
    <s v=""/>
    <s v=""/>
    <x v="1"/>
    <x v="3"/>
    <n v="28071"/>
    <x v="1"/>
  </r>
  <r>
    <x v="2"/>
    <x v="43"/>
    <x v="5"/>
    <n v="14"/>
    <x v="43"/>
    <n v="3"/>
    <s v="INTEGRATED COMMUNITY SUPPORT"/>
    <s v="Social Work Hospital Team"/>
    <x v="3"/>
    <s v="Assessment teams/joint assessment"/>
    <s v=""/>
    <x v="0"/>
    <s v=""/>
    <x v="0"/>
    <s v=""/>
    <s v=""/>
    <x v="1"/>
    <x v="0"/>
    <n v="326388"/>
    <x v="1"/>
  </r>
  <r>
    <x v="2"/>
    <x v="43"/>
    <x v="5"/>
    <n v="15"/>
    <x v="43"/>
    <n v="3"/>
    <s v="INTEGRATED COMMUNITY SUPPORT"/>
    <s v="Social Work Hospital Team"/>
    <x v="3"/>
    <s v="Assessment teams/joint assessment"/>
    <s v=""/>
    <x v="0"/>
    <s v=""/>
    <x v="0"/>
    <s v=""/>
    <s v=""/>
    <x v="1"/>
    <x v="3"/>
    <n v="47191"/>
    <x v="1"/>
  </r>
  <r>
    <x v="2"/>
    <x v="43"/>
    <x v="5"/>
    <n v="16"/>
    <x v="43"/>
    <n v="3"/>
    <s v="INTEGRATED COMMUNITY SUPPORT"/>
    <s v="Social Work Hospital Team"/>
    <x v="3"/>
    <s v="Assessment teams/joint assessment"/>
    <s v=""/>
    <x v="0"/>
    <s v=""/>
    <x v="0"/>
    <s v=""/>
    <s v=""/>
    <x v="1"/>
    <x v="4"/>
    <n v="126259"/>
    <x v="1"/>
  </r>
  <r>
    <x v="2"/>
    <x v="43"/>
    <x v="5"/>
    <n v="17"/>
    <x v="43"/>
    <n v="3"/>
    <s v="INTEGRATED COMMUNITY SUPPORT"/>
    <s v="Support at Home (Age UK)"/>
    <x v="10"/>
    <s v="Low level support for simple hospital discharges (Discharge to Assess pathway 0)"/>
    <s v=""/>
    <x v="1"/>
    <s v=""/>
    <x v="6"/>
    <s v=""/>
    <s v=""/>
    <x v="0"/>
    <x v="6"/>
    <n v="69000"/>
    <x v="1"/>
  </r>
  <r>
    <x v="2"/>
    <x v="43"/>
    <x v="5"/>
    <n v="18"/>
    <x v="43"/>
    <n v="3"/>
    <s v="INTEGRATED COMMUNITY SUPPORT"/>
    <s v="Carers Support (ASC Community Care)"/>
    <x v="12"/>
    <s v="Other"/>
    <s v="Advice Information &amp; guidance"/>
    <x v="0"/>
    <s v=""/>
    <x v="0"/>
    <s v=""/>
    <s v=""/>
    <x v="2"/>
    <x v="0"/>
    <n v="296008"/>
    <x v="1"/>
  </r>
  <r>
    <x v="2"/>
    <x v="43"/>
    <x v="5"/>
    <n v="19"/>
    <x v="43"/>
    <n v="3"/>
    <s v="INTEGRATED COMMUNITY SUPPORT"/>
    <s v="Disabled Facilities Grants (Capital)"/>
    <x v="13"/>
    <s v="Adaptations, including statutory DFG grants"/>
    <s v=""/>
    <x v="0"/>
    <s v=""/>
    <x v="0"/>
    <s v=""/>
    <s v=""/>
    <x v="2"/>
    <x v="2"/>
    <n v="2272039"/>
    <x v="1"/>
  </r>
  <r>
    <x v="2"/>
    <x v="43"/>
    <x v="5"/>
    <n v="20"/>
    <x v="43"/>
    <n v="3"/>
    <s v="INTEGRATED COMMUNITY SUPPORT"/>
    <s v="Community Occupational Therapy"/>
    <x v="10"/>
    <s v="Multidisciplinary teams that are supporting independence, such as anticipatory care"/>
    <s v=""/>
    <x v="0"/>
    <s v=""/>
    <x v="0"/>
    <s v=""/>
    <s v=""/>
    <x v="2"/>
    <x v="4"/>
    <n v="501658"/>
    <x v="1"/>
  </r>
  <r>
    <x v="2"/>
    <x v="43"/>
    <x v="5"/>
    <n v="21"/>
    <x v="43"/>
    <n v="2"/>
    <s v="INTEGRATED DISCHARGE &amp; ADMISSION AVOIDANCE"/>
    <s v="Community Reablement / 7 day working"/>
    <x v="19"/>
    <s v="Reablement service accepting community and discharge referrals"/>
    <s v=""/>
    <x v="0"/>
    <s v=""/>
    <x v="0"/>
    <s v=""/>
    <s v=""/>
    <x v="1"/>
    <x v="0"/>
    <n v="1678335"/>
    <x v="1"/>
  </r>
  <r>
    <x v="2"/>
    <x v="43"/>
    <x v="5"/>
    <n v="22"/>
    <x v="43"/>
    <n v="2"/>
    <s v="INTEGRATED DISCHARGE &amp; ADMISSION AVOIDANCE"/>
    <s v="Onward Care and Independence Team"/>
    <x v="19"/>
    <s v="Reablement to support discharge -step down (Discharge to Assess pathway 1)"/>
    <s v=""/>
    <x v="0"/>
    <s v=""/>
    <x v="0"/>
    <s v=""/>
    <s v=""/>
    <x v="1"/>
    <x v="6"/>
    <n v="243996"/>
    <x v="2"/>
  </r>
  <r>
    <x v="2"/>
    <x v="43"/>
    <x v="5"/>
    <n v="23"/>
    <x v="43"/>
    <n v="2"/>
    <s v="INTEGRATED DISCHARGE &amp; ADMISSION AVOIDANCE"/>
    <s v="Adelaide Resource Centre 24 beds (18 reablement)"/>
    <x v="22"/>
    <s v="Step down (discharge to assess pathway-2)"/>
    <s v=""/>
    <x v="0"/>
    <s v=""/>
    <x v="0"/>
    <s v=""/>
    <s v=""/>
    <x v="1"/>
    <x v="0"/>
    <n v="962488.8"/>
    <x v="1"/>
  </r>
  <r>
    <x v="2"/>
    <x v="43"/>
    <x v="5"/>
    <n v="24"/>
    <x v="43"/>
    <n v="2"/>
    <s v="INTEGRATED DISCHARGE &amp; ADMISSION AVOIDANCE"/>
    <s v="Adelaide Resource Centre 24 beds (18 reablement)"/>
    <x v="22"/>
    <s v="Step down (discharge to assess pathway-2)"/>
    <s v=""/>
    <x v="0"/>
    <s v=""/>
    <x v="0"/>
    <s v=""/>
    <s v=""/>
    <x v="1"/>
    <x v="4"/>
    <n v="353644.19999999995"/>
    <x v="1"/>
  </r>
  <r>
    <x v="2"/>
    <x v="43"/>
    <x v="5"/>
    <n v="25"/>
    <x v="43"/>
    <n v="2"/>
    <s v="INTEGRATED DISCHARGE &amp; ADMISSION AVOIDANCE"/>
    <s v="Gouldings Resource Centre 28 beds (22 reablement)"/>
    <x v="22"/>
    <s v="Step down (discharge to assess pathway-2)"/>
    <s v=""/>
    <x v="0"/>
    <s v=""/>
    <x v="0"/>
    <s v=""/>
    <s v=""/>
    <x v="1"/>
    <x v="0"/>
    <n v="1176375.2000000002"/>
    <x v="1"/>
  </r>
  <r>
    <x v="2"/>
    <x v="43"/>
    <x v="5"/>
    <n v="26"/>
    <x v="43"/>
    <n v="2"/>
    <s v="INTEGRATED DISCHARGE &amp; ADMISSION AVOIDANCE"/>
    <s v="Gouldings Resource Centre 28 beds (22 reablement)"/>
    <x v="22"/>
    <s v="Step down (discharge to assess pathway-2)"/>
    <s v=""/>
    <x v="0"/>
    <s v=""/>
    <x v="0"/>
    <s v=""/>
    <s v=""/>
    <x v="1"/>
    <x v="4"/>
    <n v="200093.79999999981"/>
    <x v="1"/>
  </r>
  <r>
    <x v="2"/>
    <x v="43"/>
    <x v="5"/>
    <n v="27"/>
    <x v="43"/>
    <n v="2"/>
    <s v="INTEGRATED DISCHARGE &amp; ADMISSION AVOIDANCE"/>
    <s v="CCG Reablement - LA Reablement Support"/>
    <x v="10"/>
    <s v="Multidisciplinary teams that are supporting independence, such as anticipatory care"/>
    <s v=""/>
    <x v="0"/>
    <s v=""/>
    <x v="0"/>
    <s v=""/>
    <s v=""/>
    <x v="1"/>
    <x v="0"/>
    <n v="95000"/>
    <x v="1"/>
  </r>
  <r>
    <x v="2"/>
    <x v="43"/>
    <x v="5"/>
    <n v="28"/>
    <x v="43"/>
    <n v="2"/>
    <s v="INTEGRATED DISCHARGE &amp; ADMISSION AVOIDANCE"/>
    <s v="Trust Rehab Team (Including CQUIN)"/>
    <x v="10"/>
    <s v="Low level support for simple hospital discharges (Discharge to Assess pathway 0)"/>
    <s v=""/>
    <x v="1"/>
    <s v=""/>
    <x v="6"/>
    <s v=""/>
    <s v=""/>
    <x v="3"/>
    <x v="6"/>
    <n v="2793193"/>
    <x v="1"/>
  </r>
  <r>
    <x v="2"/>
    <x v="43"/>
    <x v="5"/>
    <n v="29"/>
    <x v="43"/>
    <n v="2"/>
    <s v="INTEGRATED DISCHARGE &amp; ADMISSION AVOIDANCE"/>
    <s v="48 Rehab Beds"/>
    <x v="22"/>
    <s v="Step down (discharge to assess pathway-2)"/>
    <s v=""/>
    <x v="1"/>
    <s v=""/>
    <x v="6"/>
    <s v=""/>
    <s v=""/>
    <x v="3"/>
    <x v="6"/>
    <n v="2511428"/>
    <x v="1"/>
  </r>
  <r>
    <x v="2"/>
    <x v="43"/>
    <x v="5"/>
    <n v="30"/>
    <x v="43"/>
    <n v="2"/>
    <s v="INTEGRATED DISCHARGE &amp; ADMISSION AVOIDANCE"/>
    <s v="GP Support for Rehab Beds"/>
    <x v="22"/>
    <s v="Step down (discharge to assess pathway-2)"/>
    <s v=""/>
    <x v="1"/>
    <s v=""/>
    <x v="6"/>
    <s v=""/>
    <s v=""/>
    <x v="3"/>
    <x v="6"/>
    <n v="61123"/>
    <x v="1"/>
  </r>
  <r>
    <x v="2"/>
    <x v="43"/>
    <x v="5"/>
    <n v="31"/>
    <x v="43"/>
    <n v="2"/>
    <s v="INTEGRATED DISCHARGE &amp; ADMISSION AVOIDANCE"/>
    <s v="iBCF - Reablement"/>
    <x v="19"/>
    <s v="Reablement service accepting community and discharge referrals"/>
    <s v=""/>
    <x v="0"/>
    <s v=""/>
    <x v="0"/>
    <s v=""/>
    <s v=""/>
    <x v="1"/>
    <x v="3"/>
    <n v="520935"/>
    <x v="1"/>
  </r>
  <r>
    <x v="2"/>
    <x v="43"/>
    <x v="5"/>
    <n v="32"/>
    <x v="43"/>
    <n v="2"/>
    <s v="INTEGRATED DISCHARGE &amp; ADMISSION AVOIDANCE"/>
    <s v="CCG Reablement - IOW Trust Enhanced Professional Support "/>
    <x v="10"/>
    <s v="Multidisciplinary teams that are supporting independence, such as anticipatory care"/>
    <s v=""/>
    <x v="0"/>
    <s v=""/>
    <x v="6"/>
    <s v=""/>
    <s v=""/>
    <x v="3"/>
    <x v="0"/>
    <n v="149729"/>
    <x v="1"/>
  </r>
  <r>
    <x v="2"/>
    <x v="43"/>
    <x v="5"/>
    <n v="33"/>
    <x v="43"/>
    <n v="2"/>
    <s v="INTEGRATED DISCHARGE &amp; ADMISSION AVOIDANCE"/>
    <s v="SPARCCS part of Trust Rehab Team (Including CQUIN)"/>
    <x v="10"/>
    <s v="Multidisciplinary teams that are supporting independence, such as anticipatory care"/>
    <s v=""/>
    <x v="0"/>
    <s v=""/>
    <x v="6"/>
    <s v=""/>
    <s v=""/>
    <x v="3"/>
    <x v="0"/>
    <n v="591490"/>
    <x v="1"/>
  </r>
  <r>
    <x v="2"/>
    <x v="43"/>
    <x v="5"/>
    <n v="34"/>
    <x v="43"/>
    <n v="3"/>
    <s v="INTEGRATED COMMUNITY SUPPORT"/>
    <s v="Community Matrons"/>
    <x v="10"/>
    <s v="Integrated neighbourhood services"/>
    <s v=""/>
    <x v="1"/>
    <s v=""/>
    <x v="6"/>
    <s v=""/>
    <s v=""/>
    <x v="3"/>
    <x v="0"/>
    <n v="542989"/>
    <x v="1"/>
  </r>
  <r>
    <x v="2"/>
    <x v="43"/>
    <x v="5"/>
    <n v="35"/>
    <x v="43"/>
    <n v="3"/>
    <s v="INTEGRATED COMMUNITY SUPPORT"/>
    <s v="District Nursing"/>
    <x v="10"/>
    <s v="Integrated neighbourhood services"/>
    <s v=""/>
    <x v="1"/>
    <s v=""/>
    <x v="6"/>
    <s v=""/>
    <s v=""/>
    <x v="3"/>
    <x v="0"/>
    <n v="5591828"/>
    <x v="1"/>
  </r>
  <r>
    <x v="2"/>
    <x v="43"/>
    <x v="5"/>
    <n v="36"/>
    <x v="43"/>
    <n v="3"/>
    <s v="INTEGRATED COMMUNITY SUPPORT"/>
    <s v="Continence Service"/>
    <x v="10"/>
    <s v="Integrated neighbourhood services"/>
    <s v=""/>
    <x v="1"/>
    <s v=""/>
    <x v="6"/>
    <s v=""/>
    <s v=""/>
    <x v="3"/>
    <x v="0"/>
    <n v="249362"/>
    <x v="1"/>
  </r>
  <r>
    <x v="2"/>
    <x v="43"/>
    <x v="5"/>
    <n v="37"/>
    <x v="43"/>
    <n v="3"/>
    <s v="INTEGRATED COMMUNITY SUPPORT"/>
    <s v="Continence Service"/>
    <x v="10"/>
    <s v="Integrated neighbourhood services"/>
    <s v=""/>
    <x v="1"/>
    <s v=""/>
    <x v="6"/>
    <s v=""/>
    <s v=""/>
    <x v="3"/>
    <x v="6"/>
    <n v="802430"/>
    <x v="1"/>
  </r>
  <r>
    <x v="2"/>
    <x v="43"/>
    <x v="5"/>
    <n v="38"/>
    <x v="43"/>
    <n v="3"/>
    <s v="INTEGRATED COMMUNITY SUPPORT"/>
    <s v="Speech and Language"/>
    <x v="10"/>
    <s v="Integrated neighbourhood services"/>
    <s v=""/>
    <x v="1"/>
    <s v=""/>
    <x v="6"/>
    <s v=""/>
    <s v=""/>
    <x v="3"/>
    <x v="6"/>
    <n v="422569"/>
    <x v="1"/>
  </r>
  <r>
    <x v="2"/>
    <x v="43"/>
    <x v="5"/>
    <n v="39"/>
    <x v="43"/>
    <n v="3"/>
    <s v="INTEGRATED COMMUNITY SUPPORT"/>
    <s v="Additional Internal Domiciliary Support"/>
    <x v="7"/>
    <s v="Domiciliary care packages"/>
    <s v=""/>
    <x v="0"/>
    <s v=""/>
    <x v="0"/>
    <s v=""/>
    <s v=""/>
    <x v="1"/>
    <x v="3"/>
    <n v="161330"/>
    <x v="1"/>
  </r>
  <r>
    <x v="2"/>
    <x v="43"/>
    <x v="5"/>
    <n v="40"/>
    <x v="43"/>
    <n v="3"/>
    <s v="INTEGRATED COMMUNITY SUPPORT"/>
    <s v="Care Home Team"/>
    <x v="10"/>
    <s v="Multidisciplinary teams that are supporting independence, such as anticipatory care"/>
    <s v=""/>
    <x v="1"/>
    <s v=""/>
    <x v="0"/>
    <s v=""/>
    <s v=""/>
    <x v="6"/>
    <x v="4"/>
    <n v="295000"/>
    <x v="2"/>
  </r>
  <r>
    <x v="2"/>
    <x v="43"/>
    <x v="5"/>
    <n v="41"/>
    <x v="43"/>
    <n v="3"/>
    <s v="INTEGRATED COMMUNITY SUPPORT"/>
    <s v="Carers Prospectus (Inc Living Well - Carers Lounge)"/>
    <x v="12"/>
    <s v="Other"/>
    <s v="Advice Information &amp; guidance"/>
    <x v="0"/>
    <s v=""/>
    <x v="0"/>
    <s v=""/>
    <s v=""/>
    <x v="0"/>
    <x v="0"/>
    <n v="89771"/>
    <x v="1"/>
  </r>
  <r>
    <x v="2"/>
    <x v="43"/>
    <x v="5"/>
    <n v="42"/>
    <x v="43"/>
    <n v="3"/>
    <s v="INTEGRATED COMMUNITY SUPPORT"/>
    <s v="Carers Prospectus (Inc Living Well - Carers Lounge)"/>
    <x v="12"/>
    <s v="Other"/>
    <s v="Advice Information &amp; guidance"/>
    <x v="0"/>
    <s v=""/>
    <x v="0"/>
    <s v=""/>
    <s v=""/>
    <x v="0"/>
    <x v="3"/>
    <n v="73843"/>
    <x v="1"/>
  </r>
  <r>
    <x v="2"/>
    <x v="43"/>
    <x v="5"/>
    <n v="43"/>
    <x v="43"/>
    <n v="3"/>
    <s v="INTEGRATED COMMUNITY SUPPORT"/>
    <s v="Carers Prospectus (Inc Living Well - Carers Lounge)"/>
    <x v="12"/>
    <s v="Other"/>
    <s v="Advice Information &amp; guidance"/>
    <x v="0"/>
    <s v=""/>
    <x v="0"/>
    <s v=""/>
    <s v=""/>
    <x v="0"/>
    <x v="6"/>
    <n v="86858"/>
    <x v="1"/>
  </r>
  <r>
    <x v="2"/>
    <x v="43"/>
    <x v="5"/>
    <n v="44"/>
    <x v="43"/>
    <n v="3"/>
    <s v="INTEGRATED COMMUNITY SUPPORT"/>
    <s v="Carers Prospectus (Inc Living Well - Carers Lounge)"/>
    <x v="12"/>
    <s v="Other"/>
    <s v="Advice Information &amp; guidance"/>
    <x v="0"/>
    <s v=""/>
    <x v="0"/>
    <s v=""/>
    <s v=""/>
    <x v="0"/>
    <x v="4"/>
    <n v="33245"/>
    <x v="1"/>
  </r>
  <r>
    <x v="2"/>
    <x v="43"/>
    <x v="5"/>
    <n v="45"/>
    <x v="43"/>
    <n v="3"/>
    <s v="INTEGRATED COMMUNITY SUPPORT"/>
    <s v="Community Equipment Store"/>
    <x v="1"/>
    <s v="Community based equipment"/>
    <s v=""/>
    <x v="0"/>
    <s v=""/>
    <x v="0"/>
    <s v=""/>
    <s v=""/>
    <x v="1"/>
    <x v="6"/>
    <n v="479236"/>
    <x v="1"/>
  </r>
  <r>
    <x v="2"/>
    <x v="43"/>
    <x v="5"/>
    <n v="46"/>
    <x v="43"/>
    <n v="3"/>
    <s v="INTEGRATED COMMUNITY SUPPORT"/>
    <s v="Community Equipment Store"/>
    <x v="1"/>
    <s v="Community based equipment"/>
    <s v=""/>
    <x v="0"/>
    <s v=""/>
    <x v="0"/>
    <s v=""/>
    <s v=""/>
    <x v="1"/>
    <x v="4"/>
    <n v="453489"/>
    <x v="1"/>
  </r>
  <r>
    <x v="2"/>
    <x v="43"/>
    <x v="5"/>
    <n v="47"/>
    <x v="43"/>
    <n v="3"/>
    <s v="INTEGRATED COMMUNITY SUPPORT"/>
    <s v="Life After Stroke Service"/>
    <x v="10"/>
    <s v="Multidisciplinary teams that are supporting independence, such as anticipatory care"/>
    <s v=""/>
    <x v="0"/>
    <s v=""/>
    <x v="0"/>
    <s v=""/>
    <s v=""/>
    <x v="0"/>
    <x v="0"/>
    <n v="71604"/>
    <x v="1"/>
  </r>
  <r>
    <x v="2"/>
    <x v="43"/>
    <x v="5"/>
    <n v="48"/>
    <x v="43"/>
    <n v="3"/>
    <s v="INTEGRATED COMMUNITY SUPPORT"/>
    <s v="Continuing Health Care (CHC)"/>
    <x v="3"/>
    <s v="Assessment teams/joint assessment"/>
    <s v=""/>
    <x v="1"/>
    <s v=""/>
    <x v="6"/>
    <s v=""/>
    <s v=""/>
    <x v="2"/>
    <x v="6"/>
    <n v="12112279"/>
    <x v="1"/>
  </r>
  <r>
    <x v="2"/>
    <x v="43"/>
    <x v="5"/>
    <n v="49"/>
    <x v="43"/>
    <n v="3"/>
    <s v="INTEGRATED COMMUNITY SUPPORT"/>
    <s v="Continuing Health Care (Admin)"/>
    <x v="11"/>
    <s v=""/>
    <s v="Infrastructure Support"/>
    <x v="1"/>
    <s v=""/>
    <x v="6"/>
    <s v=""/>
    <s v=""/>
    <x v="8"/>
    <x v="6"/>
    <n v="941759"/>
    <x v="1"/>
  </r>
  <r>
    <x v="2"/>
    <x v="43"/>
    <x v="5"/>
    <n v="50"/>
    <x v="43"/>
    <n v="3"/>
    <s v="INTEGRATED COMMUNITY SUPPORT"/>
    <s v="Funded Nursing Care (FNC)"/>
    <x v="3"/>
    <s v="Assessment teams/joint assessment"/>
    <s v=""/>
    <x v="1"/>
    <s v=""/>
    <x v="6"/>
    <s v=""/>
    <s v=""/>
    <x v="2"/>
    <x v="6"/>
    <n v="2165754"/>
    <x v="1"/>
  </r>
  <r>
    <x v="2"/>
    <x v="43"/>
    <x v="5"/>
    <n v="51"/>
    <x v="43"/>
    <n v="3"/>
    <s v="INTEGRATED COMMUNITY SUPPORT"/>
    <s v="Care Act implementations &amp; Infrastructure"/>
    <x v="6"/>
    <s v="Other"/>
    <s v="Infrastructure Support"/>
    <x v="0"/>
    <s v=""/>
    <x v="0"/>
    <s v=""/>
    <s v=""/>
    <x v="1"/>
    <x v="0"/>
    <n v="544027"/>
    <x v="1"/>
  </r>
  <r>
    <x v="2"/>
    <x v="43"/>
    <x v="5"/>
    <n v="52"/>
    <x v="43"/>
    <n v="3"/>
    <s v="INTEGRATED COMMUNITY SUPPORT"/>
    <s v="User Led Organisation (People Matter)"/>
    <x v="17"/>
    <s v=""/>
    <s v=""/>
    <x v="0"/>
    <s v=""/>
    <x v="0"/>
    <s v=""/>
    <s v=""/>
    <x v="0"/>
    <x v="0"/>
    <n v="50000"/>
    <x v="1"/>
  </r>
  <r>
    <x v="2"/>
    <x v="43"/>
    <x v="5"/>
    <n v="53"/>
    <x v="43"/>
    <n v="3"/>
    <s v="INTEGRATED COMMUNITY SUPPORT"/>
    <s v="Care Graduate Employment Proposal"/>
    <x v="11"/>
    <s v=""/>
    <s v="Infrastructure Support"/>
    <x v="0"/>
    <s v=""/>
    <x v="0"/>
    <s v=""/>
    <s v=""/>
    <x v="1"/>
    <x v="3"/>
    <n v="236515"/>
    <x v="1"/>
  </r>
  <r>
    <x v="2"/>
    <x v="43"/>
    <x v="5"/>
    <n v="54"/>
    <x v="43"/>
    <n v="3"/>
    <s v="INTEGRATED COMMUNITY SUPPORT"/>
    <s v="Maintenance of Adult Social Care provision"/>
    <x v="6"/>
    <s v="Other"/>
    <s v="Infrastructure Support"/>
    <x v="0"/>
    <s v=""/>
    <x v="0"/>
    <s v=""/>
    <s v=""/>
    <x v="1"/>
    <x v="0"/>
    <n v="443231"/>
    <x v="1"/>
  </r>
  <r>
    <x v="2"/>
    <x v="43"/>
    <x v="5"/>
    <n v="55"/>
    <x v="43"/>
    <n v="3"/>
    <s v="INTEGRATED COMMUNITY SUPPORT"/>
    <s v="Maintenance of Adult Social Care provision"/>
    <x v="10"/>
    <s v="Other"/>
    <s v="Support for care packages"/>
    <x v="0"/>
    <s v=""/>
    <x v="0"/>
    <s v=""/>
    <s v=""/>
    <x v="2"/>
    <x v="3"/>
    <n v="4150739"/>
    <x v="1"/>
  </r>
  <r>
    <x v="2"/>
    <x v="43"/>
    <x v="5"/>
    <n v="56"/>
    <x v="43"/>
    <n v="4"/>
    <s v="INTEGRATED MENTAL HEALTH &amp; LEARNING DISABILITY SUPPORT"/>
    <s v="Woodlands NHS Staff"/>
    <x v="10"/>
    <s v="Multidisciplinary teams that are supporting independence, such as anticipatory care"/>
    <s v=""/>
    <x v="2"/>
    <s v=""/>
    <x v="6"/>
    <s v=""/>
    <s v=""/>
    <x v="5"/>
    <x v="6"/>
    <n v="1582517"/>
    <x v="1"/>
  </r>
  <r>
    <x v="2"/>
    <x v="43"/>
    <x v="5"/>
    <n v="57"/>
    <x v="43"/>
    <n v="4"/>
    <s v="INTEGRATED MENTAL HEALTH &amp; LEARNING DISABILITY SUPPORT"/>
    <s v="Social Care Contribution to Woodlands"/>
    <x v="10"/>
    <s v="Multidisciplinary teams that are supporting independence, such as anticipatory care"/>
    <s v=""/>
    <x v="0"/>
    <s v=""/>
    <x v="6"/>
    <s v=""/>
    <s v=""/>
    <x v="5"/>
    <x v="0"/>
    <n v="147000"/>
    <x v="1"/>
  </r>
  <r>
    <x v="2"/>
    <x v="43"/>
    <x v="5"/>
    <n v="58"/>
    <x v="43"/>
    <n v="4"/>
    <s v="INTEGRATED MENTAL HEALTH &amp; LEARNING DISABILITY SUPPORT"/>
    <s v="MH Grant Agreements"/>
    <x v="0"/>
    <s v="Choice Policy"/>
    <s v=""/>
    <x v="2"/>
    <s v=""/>
    <x v="6"/>
    <s v=""/>
    <s v=""/>
    <x v="0"/>
    <x v="6"/>
    <n v="1006965"/>
    <x v="1"/>
  </r>
  <r>
    <x v="2"/>
    <x v="43"/>
    <x v="5"/>
    <n v="59"/>
    <x v="43"/>
    <n v="4"/>
    <s v="INTEGRATED MENTAL HEALTH &amp; LEARNING DISABILITY SUPPORT"/>
    <s v="Respite Support (Westminster House)"/>
    <x v="12"/>
    <s v="Respite services"/>
    <s v=""/>
    <x v="0"/>
    <s v=""/>
    <x v="0"/>
    <s v=""/>
    <s v=""/>
    <x v="1"/>
    <x v="4"/>
    <n v="539988"/>
    <x v="1"/>
  </r>
  <r>
    <x v="2"/>
    <x v="43"/>
    <x v="5"/>
    <n v="60"/>
    <x v="43"/>
    <n v="4"/>
    <s v="INTEGRATED MENTAL HEALTH &amp; LEARNING DISABILITY SUPPORT"/>
    <s v="Reeve Court Supported Living (Campus Closure CCG funding)"/>
    <x v="15"/>
    <s v="Physical health/wellbeing"/>
    <s v=""/>
    <x v="0"/>
    <s v=""/>
    <x v="0"/>
    <s v=""/>
    <s v=""/>
    <x v="2"/>
    <x v="6"/>
    <n v="369219"/>
    <x v="2"/>
  </r>
  <r>
    <x v="2"/>
    <x v="43"/>
    <x v="5"/>
    <n v="61"/>
    <x v="43"/>
    <n v="4"/>
    <s v="INTEGRATED MENTAL HEALTH &amp; LEARNING DISABILITY SUPPORT"/>
    <s v="Reeve Court Supported Living (Campus Closure CCG funding)"/>
    <x v="15"/>
    <s v="Physical health/wellbeing"/>
    <s v=""/>
    <x v="0"/>
    <s v=""/>
    <x v="0"/>
    <s v=""/>
    <s v=""/>
    <x v="2"/>
    <x v="4"/>
    <n v="283240"/>
    <x v="2"/>
  </r>
  <r>
    <x v="2"/>
    <x v="43"/>
    <x v="5"/>
    <n v="62"/>
    <x v="43"/>
    <n v="2"/>
    <s v="INTEGRATED DISCHARGE &amp; ADMISSION AVOIDANCE"/>
    <s v="Trust Rehab Team (Including CQUIN)"/>
    <x v="10"/>
    <s v="Low level support for simple hospital discharges (Discharge to Assess pathway 0)"/>
    <s v=""/>
    <x v="0"/>
    <s v=""/>
    <x v="6"/>
    <s v=""/>
    <s v=""/>
    <x v="3"/>
    <x v="6"/>
    <n v="9218"/>
    <x v="1"/>
  </r>
  <r>
    <x v="2"/>
    <x v="44"/>
    <x v="0"/>
    <n v="1"/>
    <x v="44"/>
    <n v="1"/>
    <s v="Short Term Intervention Services"/>
    <s v="Intermediate Care Services"/>
    <x v="22"/>
    <s v="Other"/>
    <s v="Combined provision"/>
    <x v="1"/>
    <s v=""/>
    <x v="1"/>
    <s v="0.8628"/>
    <s v="0.1372"/>
    <x v="3"/>
    <x v="0"/>
    <n v="6947720"/>
    <x v="1"/>
  </r>
  <r>
    <x v="2"/>
    <x v="44"/>
    <x v="0"/>
    <n v="2"/>
    <x v="44"/>
    <n v="2"/>
    <s v="Short Term Intervention Services"/>
    <s v="Intermediate Care Services"/>
    <x v="3"/>
    <s v="Support for implementation of anticipatory care"/>
    <s v=""/>
    <x v="1"/>
    <s v=""/>
    <x v="0"/>
    <s v=""/>
    <s v=""/>
    <x v="2"/>
    <x v="0"/>
    <n v="525000"/>
    <x v="1"/>
  </r>
  <r>
    <x v="2"/>
    <x v="44"/>
    <x v="0"/>
    <n v="3"/>
    <x v="44"/>
    <n v="3"/>
    <s v="Short Term Intervention Services"/>
    <s v="Intermediate Care Services"/>
    <x v="19"/>
    <s v="Reablement service accepting community and discharge referrals"/>
    <s v=""/>
    <x v="0"/>
    <s v=""/>
    <x v="0"/>
    <s v=""/>
    <s v=""/>
    <x v="2"/>
    <x v="0"/>
    <n v="1500409"/>
    <x v="1"/>
  </r>
  <r>
    <x v="2"/>
    <x v="44"/>
    <x v="0"/>
    <n v="4"/>
    <x v="44"/>
    <n v="4"/>
    <s v="Short Term Intervention Services"/>
    <s v="Intermediate Care Services"/>
    <x v="3"/>
    <s v="Support for implementation of anticipatory care"/>
    <s v=""/>
    <x v="1"/>
    <s v=""/>
    <x v="6"/>
    <s v=""/>
    <s v=""/>
    <x v="3"/>
    <x v="0"/>
    <n v="1113825"/>
    <x v="1"/>
  </r>
  <r>
    <x v="2"/>
    <x v="44"/>
    <x v="0"/>
    <n v="5"/>
    <x v="44"/>
    <n v="5"/>
    <s v="Equipment and Adaptations for Independence"/>
    <s v="Equipment Loans"/>
    <x v="15"/>
    <s v="Physical health/wellbeing"/>
    <s v=""/>
    <x v="1"/>
    <s v=""/>
    <x v="1"/>
    <s v="0.8336"/>
    <s v="0.1664"/>
    <x v="2"/>
    <x v="0"/>
    <n v="4206677"/>
    <x v="1"/>
  </r>
  <r>
    <x v="2"/>
    <x v="44"/>
    <x v="0"/>
    <n v="6"/>
    <x v="44"/>
    <n v="6"/>
    <s v="Equipment and Adaptations for Independence"/>
    <s v="DFG Related Schemes"/>
    <x v="13"/>
    <s v="Adaptations, including statutory DFG grants"/>
    <s v=""/>
    <x v="0"/>
    <s v=""/>
    <x v="0"/>
    <s v=""/>
    <s v=""/>
    <x v="1"/>
    <x v="2"/>
    <n v="6988139"/>
    <x v="1"/>
  </r>
  <r>
    <x v="2"/>
    <x v="44"/>
    <x v="0"/>
    <n v="7"/>
    <x v="44"/>
    <n v="7"/>
    <s v="Equipment and Adaptations for Independence"/>
    <s v="Disability Adaptations"/>
    <x v="15"/>
    <s v="Physical health/wellbeing"/>
    <s v=""/>
    <x v="1"/>
    <s v=""/>
    <x v="1"/>
    <s v="0.06"/>
    <s v="0.94"/>
    <x v="2"/>
    <x v="0"/>
    <n v="1302050"/>
    <x v="1"/>
  </r>
  <r>
    <x v="2"/>
    <x v="44"/>
    <x v="0"/>
    <n v="8"/>
    <x v="44"/>
    <n v="8"/>
    <s v="Equipment and Adaptations for Independence"/>
    <s v="Telecare"/>
    <x v="1"/>
    <s v="Telecare"/>
    <s v=""/>
    <x v="0"/>
    <s v=""/>
    <x v="0"/>
    <s v=""/>
    <s v=""/>
    <x v="1"/>
    <x v="0"/>
    <n v="500000"/>
    <x v="1"/>
  </r>
  <r>
    <x v="2"/>
    <x v="44"/>
    <x v="0"/>
    <n v="9"/>
    <x v="44"/>
    <n v="9"/>
    <s v="Equipment and Adaptations for Independence"/>
    <s v="Wheelchairs"/>
    <x v="15"/>
    <s v="Physical health/wellbeing"/>
    <s v=""/>
    <x v="1"/>
    <s v=""/>
    <x v="6"/>
    <s v=""/>
    <s v=""/>
    <x v="3"/>
    <x v="0"/>
    <n v="1384581"/>
    <x v="1"/>
  </r>
  <r>
    <x v="2"/>
    <x v="44"/>
    <x v="0"/>
    <n v="10"/>
    <x v="44"/>
    <n v="10"/>
    <s v="Supporting Independent Living"/>
    <s v="Supported Living and Associated Activity"/>
    <x v="10"/>
    <s v="Other"/>
    <s v="Supported Living and Associated Activity"/>
    <x v="1"/>
    <s v=""/>
    <x v="1"/>
    <s v="0.2467"/>
    <s v="0.7533"/>
    <x v="2"/>
    <x v="0"/>
    <n v="5040498"/>
    <x v="1"/>
  </r>
  <r>
    <x v="2"/>
    <x v="44"/>
    <x v="0"/>
    <n v="11"/>
    <x v="44"/>
    <n v="11"/>
    <s v="Supporting Carers"/>
    <s v="Carer Advice and Support"/>
    <x v="12"/>
    <s v="Other"/>
    <s v="Carer Advice and Support"/>
    <x v="1"/>
    <s v=""/>
    <x v="6"/>
    <s v=""/>
    <s v=""/>
    <x v="0"/>
    <x v="0"/>
    <n v="1355785"/>
    <x v="1"/>
  </r>
  <r>
    <x v="2"/>
    <x v="44"/>
    <x v="0"/>
    <n v="12"/>
    <x v="44"/>
    <n v="12"/>
    <s v="Social Inclusion"/>
    <s v="Support to Promote Increased Inclusion"/>
    <x v="0"/>
    <s v="Other"/>
    <s v="Support to Promote Increased Inclusion"/>
    <x v="0"/>
    <s v=""/>
    <x v="0"/>
    <s v=""/>
    <s v=""/>
    <x v="2"/>
    <x v="0"/>
    <n v="1121000"/>
    <x v="1"/>
  </r>
  <r>
    <x v="2"/>
    <x v="44"/>
    <x v="0"/>
    <n v="13"/>
    <x v="44"/>
    <n v="13"/>
    <s v="Care Home Support"/>
    <s v="Support for Care Homes"/>
    <x v="16"/>
    <s v="Other"/>
    <s v="Care Home Support"/>
    <x v="0"/>
    <s v=""/>
    <x v="1"/>
    <s v="0.14"/>
    <s v="0.86"/>
    <x v="2"/>
    <x v="0"/>
    <n v="1774000"/>
    <x v="1"/>
  </r>
  <r>
    <x v="2"/>
    <x v="44"/>
    <x v="0"/>
    <n v="14"/>
    <x v="44"/>
    <n v="14"/>
    <s v="LD Complex Needs"/>
    <s v="Support for LD Complex Needs"/>
    <x v="15"/>
    <s v="Other"/>
    <s v="Support for Complex LD Service Users "/>
    <x v="0"/>
    <s v=""/>
    <x v="0"/>
    <s v=""/>
    <s v=""/>
    <x v="2"/>
    <x v="3"/>
    <n v="1500000"/>
    <x v="1"/>
  </r>
  <r>
    <x v="2"/>
    <x v="44"/>
    <x v="0"/>
    <n v="15"/>
    <x v="44"/>
    <n v="15"/>
    <s v="Dementia-Related Complex Needs"/>
    <s v="Support for Dementia Complex Needs"/>
    <x v="15"/>
    <s v="Other"/>
    <s v="Support for Complex Dementia Cases"/>
    <x v="0"/>
    <s v=""/>
    <x v="0"/>
    <s v=""/>
    <s v=""/>
    <x v="2"/>
    <x v="3"/>
    <n v="3000000"/>
    <x v="1"/>
  </r>
  <r>
    <x v="2"/>
    <x v="44"/>
    <x v="0"/>
    <n v="16"/>
    <x v="44"/>
    <n v="16"/>
    <s v="Social Care and System-Related Support"/>
    <s v="Social Care and System-Related Support"/>
    <x v="9"/>
    <s v="Other"/>
    <s v="Social Care and System-Related Support"/>
    <x v="0"/>
    <s v=""/>
    <x v="0"/>
    <s v=""/>
    <s v=""/>
    <x v="2"/>
    <x v="3"/>
    <n v="23544479"/>
    <x v="1"/>
  </r>
  <r>
    <x v="2"/>
    <x v="44"/>
    <x v="0"/>
    <n v="17"/>
    <x v="44"/>
    <n v="17"/>
    <s v="Whole System Capacity"/>
    <s v="Whole System Capacity"/>
    <x v="8"/>
    <s v="Other"/>
    <s v="Whole System Capacity"/>
    <x v="0"/>
    <s v=""/>
    <x v="0"/>
    <s v=""/>
    <s v=""/>
    <x v="2"/>
    <x v="3"/>
    <n v="2822376"/>
    <x v="1"/>
  </r>
  <r>
    <x v="2"/>
    <x v="44"/>
    <x v="0"/>
    <n v="18"/>
    <x v="44"/>
    <n v="18"/>
    <s v="Transforming Care"/>
    <s v="Transformational Change"/>
    <x v="3"/>
    <s v="Other"/>
    <s v="Transformational Change"/>
    <x v="0"/>
    <s v=""/>
    <x v="1"/>
    <s v="0.1572"/>
    <s v="0.8428"/>
    <x v="1"/>
    <x v="0"/>
    <n v="9087762"/>
    <x v="1"/>
  </r>
  <r>
    <x v="2"/>
    <x v="44"/>
    <x v="0"/>
    <n v="19"/>
    <x v="44"/>
    <n v="19"/>
    <s v="Transforming Care"/>
    <s v="Developing and Maintaining Care Services"/>
    <x v="9"/>
    <s v="Integrated models of provision"/>
    <s v=""/>
    <x v="0"/>
    <s v=""/>
    <x v="0"/>
    <s v=""/>
    <s v=""/>
    <x v="2"/>
    <x v="0"/>
    <n v="14381352"/>
    <x v="1"/>
  </r>
  <r>
    <x v="2"/>
    <x v="45"/>
    <x v="1"/>
    <n v="1"/>
    <x v="45"/>
    <n v="1"/>
    <s v="ibcf Block booked beds"/>
    <s v="Direct award of short-term contracts for 8 winter pressure beds to support Covid-19 pressures, winter pressures, supporting hospital discharges or preventing admission. The rationale for completing a direct award was as follows: an anticipated second wave"/>
    <x v="16"/>
    <s v="Care home"/>
    <s v=""/>
    <x v="0"/>
    <s v=""/>
    <x v="0"/>
    <s v=""/>
    <s v=""/>
    <x v="2"/>
    <x v="3"/>
    <n v="944493"/>
    <x v="1"/>
  </r>
  <r>
    <x v="2"/>
    <x v="45"/>
    <x v="1"/>
    <n v="2"/>
    <x v="45"/>
    <n v="2"/>
    <s v="ibcf care at home hospital retainer "/>
    <s v="Since the implementation of the new Care at Home contract in November 2018 the Council does not pay a retainer fee for the first 7 days for hospital admission or respite; however, the provider is contractually obligated to hold open the care packages for "/>
    <x v="16"/>
    <s v="Care home"/>
    <s v=""/>
    <x v="0"/>
    <s v=""/>
    <x v="0"/>
    <s v=""/>
    <s v=""/>
    <x v="2"/>
    <x v="3"/>
    <n v="40000"/>
    <x v="1"/>
  </r>
  <r>
    <x v="2"/>
    <x v="45"/>
    <x v="1"/>
    <n v="3"/>
    <x v="45"/>
    <n v="3"/>
    <s v="ibcf rapid response"/>
    <s v="The Rapid Response Service will facilitate the safe and effective discharge of service users from hospital who have been declared as medically fit for discharge but who may have still have care needs that can be met in the service users own home.   The se"/>
    <x v="7"/>
    <s v="Domiciliary care packages"/>
    <s v=""/>
    <x v="0"/>
    <s v=""/>
    <x v="0"/>
    <s v=""/>
    <s v=""/>
    <x v="2"/>
    <x v="3"/>
    <n v="555815"/>
    <x v="1"/>
  </r>
  <r>
    <x v="2"/>
    <x v="45"/>
    <x v="1"/>
    <n v="4"/>
    <x v="45"/>
    <n v="4"/>
    <s v="ibcf social work support"/>
    <s v="Social Worker (x1) dedicated to the Discharge to assess beds at Station House, Crewe. Social Care Assistants (x2) additional assessment and care management capacity to support the revised processes around hospital discharge using reablement exclusively fo"/>
    <x v="16"/>
    <s v="Discharge from hospital (with reablement) to long term residential care (Discharge to Assess Pathway 3)"/>
    <s v=""/>
    <x v="0"/>
    <s v=""/>
    <x v="0"/>
    <s v=""/>
    <s v=""/>
    <x v="1"/>
    <x v="3"/>
    <n v="622764"/>
    <x v="1"/>
  </r>
  <r>
    <x v="2"/>
    <x v="45"/>
    <x v="1"/>
    <n v="5"/>
    <x v="45"/>
    <n v="5"/>
    <s v="iBCF 'Winter Schemes "/>
    <s v="Additional capacity to support the local health and social care system to manage increased demand over the winter period. Evidence-based interventions designed to keep people at home (or in their usual place of residence) following an escalation in their "/>
    <x v="16"/>
    <s v="Discharge from hospital (with reablement) to long term residential care (Discharge to Assess Pathway 3)"/>
    <s v=""/>
    <x v="0"/>
    <s v=""/>
    <x v="0"/>
    <s v=""/>
    <s v=""/>
    <x v="6"/>
    <x v="3"/>
    <n v="500000"/>
    <x v="1"/>
  </r>
  <r>
    <x v="2"/>
    <x v="45"/>
    <x v="1"/>
    <n v="6"/>
    <x v="45"/>
    <n v="6"/>
    <s v="iBCF Enhanced Care Sourcing Team (8am-8pm) "/>
    <s v="The scheme sees the continuation of funding for the Care Sourcing Team following on from a successful pilot; the service provides a consistent approach to applying the brokerage cycle and in turn, makes best use of social worker time. The Care sourcing te"/>
    <x v="10"/>
    <s v="Low level support for simple hospital discharges (Discharge to Assess pathway 0)"/>
    <s v=""/>
    <x v="0"/>
    <s v=""/>
    <x v="0"/>
    <s v=""/>
    <s v=""/>
    <x v="1"/>
    <x v="3"/>
    <n v="485698"/>
    <x v="1"/>
  </r>
  <r>
    <x v="2"/>
    <x v="45"/>
    <x v="1"/>
    <n v="7"/>
    <x v="45"/>
    <n v="7"/>
    <s v="iBCF General Nursing Assistant "/>
    <s v="These additional staff would be utilised across South Cheshire and the Congleton area of East Cheshire to support patients requiring domiciliary care that would normally be delivered by Local authority."/>
    <x v="10"/>
    <s v="Multidisciplinary teams that are supporting independence, such as anticipatory care"/>
    <s v=""/>
    <x v="0"/>
    <s v=""/>
    <x v="0"/>
    <s v=""/>
    <s v=""/>
    <x v="6"/>
    <x v="0"/>
    <n v="300000"/>
    <x v="1"/>
  </r>
  <r>
    <x v="2"/>
    <x v="45"/>
    <x v="1"/>
    <n v="8"/>
    <x v="45"/>
    <n v="8"/>
    <s v="iBCF Improved access to and sustainability of the local Care Market (Home Care and Accommodation with Care) "/>
    <s v="Cheshire East Council has a duty under Section 5 of the Care Act to promote the efficient and effective operation and sustainability of a market in services for meeting the care and support needs of individuals.  There are increasing financial pressures o"/>
    <x v="7"/>
    <s v="Domiciliary care to support hospital discharge (Discharge to Assess pathway 1)"/>
    <s v=""/>
    <x v="0"/>
    <s v=""/>
    <x v="0"/>
    <s v=""/>
    <s v=""/>
    <x v="1"/>
    <x v="3"/>
    <n v="5557100"/>
    <x v="1"/>
  </r>
  <r>
    <x v="2"/>
    <x v="45"/>
    <x v="1"/>
    <n v="9"/>
    <x v="45"/>
    <n v="9"/>
    <s v="BCF Disabled Facilities Grant "/>
    <s v="The Disabled Facilities Grant provides financial contributions, either in full or in part, to enable disabled people to make modifications to their home in order to eliminate disabling environments and continue living independently and/or receive care in "/>
    <x v="13"/>
    <s v="Adaptations, including statutory DFG grants"/>
    <s v=""/>
    <x v="0"/>
    <s v=""/>
    <x v="0"/>
    <s v=""/>
    <s v=""/>
    <x v="1"/>
    <x v="2"/>
    <n v="2342241"/>
    <x v="1"/>
  </r>
  <r>
    <x v="2"/>
    <x v="45"/>
    <x v="1"/>
    <n v="10"/>
    <x v="45"/>
    <n v="10"/>
    <s v="BCF Assistive technology "/>
    <s v="Assistive technologies are considered as part of the assessment for all adults who are eligible for social care under the Care Act where it provides greater independence, choice and control and is cost-effective for individuals. The provision of assistive"/>
    <x v="1"/>
    <s v="Telecare"/>
    <s v=""/>
    <x v="0"/>
    <s v=""/>
    <x v="0"/>
    <s v=""/>
    <s v=""/>
    <x v="1"/>
    <x v="0"/>
    <n v="757000"/>
    <x v="1"/>
  </r>
  <r>
    <x v="2"/>
    <x v="45"/>
    <x v="1"/>
    <n v="11"/>
    <x v="45"/>
    <n v="11"/>
    <s v="BCF British Red Cross ‘Support at Home’ service "/>
    <s v="Cheshire East ‘Support At Home’ Service is a 2-week intensive support service with up to 6 Interventions delivered within a 2-week period for each individual. The aim is to support people who are assessed as ‘vulnerable’ or ‘isolated’ and who are at risk "/>
    <x v="10"/>
    <s v="Low level support for simple hospital discharges (Discharge to Assess pathway 0)"/>
    <s v=""/>
    <x v="0"/>
    <s v=""/>
    <x v="0"/>
    <s v=""/>
    <s v=""/>
    <x v="0"/>
    <x v="0"/>
    <n v="315424"/>
    <x v="1"/>
  </r>
  <r>
    <x v="2"/>
    <x v="45"/>
    <x v="1"/>
    <n v="12"/>
    <x v="45"/>
    <n v="12"/>
    <s v="BCF Combined Reablement service "/>
    <s v="The current service has three specialist elements delivered across two teams (North and South):_x000a__x000a_1. Community Support Reablement (CQC-registered) - provides a time-limited intervention supporting adults with physical, mental health, learning disabilities,"/>
    <x v="19"/>
    <s v="Reablement to support discharge -step down (Discharge to Assess pathway 1)"/>
    <s v=""/>
    <x v="0"/>
    <s v=""/>
    <x v="0"/>
    <s v=""/>
    <s v=""/>
    <x v="1"/>
    <x v="0"/>
    <n v="5057605"/>
    <x v="1"/>
  </r>
  <r>
    <x v="2"/>
    <x v="45"/>
    <x v="1"/>
    <n v="13"/>
    <x v="45"/>
    <n v="13"/>
    <s v="BCF Safeguarding Adults Board (SAB) "/>
    <s v="The overarching objective of a SAB is to assure itself that local safeguarding arrangements and partners act to help and protect adults in its area who: have needs for care and support (whether or not the local authority is meeting any of those needs) and"/>
    <x v="6"/>
    <s v="Other"/>
    <s v="Implementation of safeguarding activities "/>
    <x v="0"/>
    <s v=""/>
    <x v="0"/>
    <s v=""/>
    <s v=""/>
    <x v="1"/>
    <x v="0"/>
    <n v="447723"/>
    <x v="1"/>
  </r>
  <r>
    <x v="2"/>
    <x v="45"/>
    <x v="1"/>
    <n v="14"/>
    <x v="45"/>
    <n v="14"/>
    <s v="BCF Carers hub "/>
    <s v="The Cheshire East Carers Hub provides a single point of access for carers, families and professionals. The Hub ensures that carers have access to information, advice and a wide range of support services to help them continue in their caring role and to re"/>
    <x v="12"/>
    <s v="Respite services"/>
    <s v=""/>
    <x v="0"/>
    <s v=""/>
    <x v="0"/>
    <s v=""/>
    <s v=""/>
    <x v="0"/>
    <x v="0"/>
    <n v="398000"/>
    <x v="1"/>
  </r>
  <r>
    <x v="2"/>
    <x v="45"/>
    <x v="1"/>
    <n v="15"/>
    <x v="45"/>
    <n v="15"/>
    <s v="BCF Programme management and infrastructure "/>
    <s v="The delivery of the Better Care Fund relies on joint commissioning plans already developed across the health and social care economy. The scheme covers the following: Programme management, Governance and finance support to develop s75 agreements; cost sch"/>
    <x v="11"/>
    <s v=""/>
    <s v="Programme support"/>
    <x v="0"/>
    <s v=""/>
    <x v="0"/>
    <s v=""/>
    <s v=""/>
    <x v="1"/>
    <x v="0"/>
    <n v="739101"/>
    <x v="1"/>
  </r>
  <r>
    <x v="2"/>
    <x v="45"/>
    <x v="1"/>
    <n v="16"/>
    <x v="45"/>
    <n v="16"/>
    <s v="BCF Winter schemes CCG  "/>
    <s v="The proposed schemes specifically support the achievement and maintenance of the four-hour access standard, admission avoidance, care closer to home and a continued compliance with the DTOC standard. Schemes cover: discharge to assess, British Red Cross t"/>
    <x v="22"/>
    <s v="Step down (discharge to assess pathway-2)"/>
    <s v=""/>
    <x v="3"/>
    <s v=""/>
    <x v="6"/>
    <s v=""/>
    <s v=""/>
    <x v="1"/>
    <x v="0"/>
    <n v="557673"/>
    <x v="1"/>
  </r>
  <r>
    <x v="2"/>
    <x v="45"/>
    <x v="1"/>
    <n v="17"/>
    <x v="45"/>
    <n v="17"/>
    <s v="BCF Homefirst schemes CCG "/>
    <s v="They are evidence-based interventions designed to keep people at home (or in their usual place of residence) following an escalation in their needs and/or to support people to return home as quickly as possible with support following an admission to a hos"/>
    <x v="22"/>
    <s v="Step down (discharge to assess pathway-2)"/>
    <s v=""/>
    <x v="1"/>
    <s v=""/>
    <x v="6"/>
    <s v=""/>
    <s v=""/>
    <x v="6"/>
    <x v="0"/>
    <n v="19752010"/>
    <x v="1"/>
  </r>
  <r>
    <x v="2"/>
    <x v="45"/>
    <x v="1"/>
    <n v="18"/>
    <x v="45"/>
    <n v="18"/>
    <s v="BCF Trusted assessor service "/>
    <s v="Delays are caused in the hospital by service users/patients waiting for nursing &amp; residential homes to assess their needs.  This scheme deploys a trusted assessor model by commissioning an external organisation to employ Independent Transfer of Care Co-or"/>
    <x v="8"/>
    <s v="Trusted Assessment"/>
    <s v=""/>
    <x v="0"/>
    <s v=""/>
    <x v="0"/>
    <s v=""/>
    <s v=""/>
    <x v="2"/>
    <x v="0"/>
    <n v="99640"/>
    <x v="1"/>
  </r>
  <r>
    <x v="2"/>
    <x v="45"/>
    <x v="1"/>
    <n v="19"/>
    <x v="45"/>
    <n v="19"/>
    <s v="BCF Carers hub "/>
    <s v="The Cheshire East Carers Hub provides a single point of access for carers, families and professionals. The Hub ensures that carers have access to information, advice and a wide range of support services to help them continue in their caring role and to re"/>
    <x v="12"/>
    <s v="Respite services"/>
    <s v=""/>
    <x v="0"/>
    <s v=""/>
    <x v="0"/>
    <s v=""/>
    <s v=""/>
    <x v="0"/>
    <x v="0"/>
    <n v="324000"/>
    <x v="1"/>
  </r>
  <r>
    <x v="2"/>
    <x v="45"/>
    <x v="1"/>
    <n v="20"/>
    <x v="45"/>
    <n v="20"/>
    <s v="BCF Community Equipment "/>
    <s v="The Cheshire Integrated Community Equipment Service (ICES)  provides equipment in discharge of the Council and Health’s statutory duties to meet the needs of individuals. This will be delivered by commissioning a single equipment provider. Equipment is pr"/>
    <x v="10"/>
    <s v="Other"/>
    <s v="Home based equipment "/>
    <x v="0"/>
    <s v=""/>
    <x v="0"/>
    <s v=""/>
    <s v=""/>
    <x v="1"/>
    <x v="4"/>
    <n v="610225"/>
    <x v="2"/>
  </r>
  <r>
    <x v="2"/>
    <x v="46"/>
    <x v="1"/>
    <n v="1"/>
    <x v="46"/>
    <m/>
    <s v="Support to Carers"/>
    <s v="Carer Breaks"/>
    <x v="12"/>
    <s v="Respite services"/>
    <s v=""/>
    <x v="0"/>
    <s v=""/>
    <x v="0"/>
    <s v=""/>
    <s v=""/>
    <x v="1"/>
    <x v="0"/>
    <n v="323402"/>
    <x v="1"/>
  </r>
  <r>
    <x v="2"/>
    <x v="46"/>
    <x v="1"/>
    <n v="2"/>
    <x v="46"/>
    <m/>
    <s v="Support to Carers"/>
    <s v="Carers Support (Commissioned from CW&amp;C)"/>
    <x v="12"/>
    <s v="Respite services"/>
    <s v=""/>
    <x v="0"/>
    <s v=""/>
    <x v="0"/>
    <s v=""/>
    <s v=""/>
    <x v="1"/>
    <x v="0"/>
    <n v="418093"/>
    <x v="1"/>
  </r>
  <r>
    <x v="2"/>
    <x v="46"/>
    <x v="1"/>
    <n v="3"/>
    <x v="46"/>
    <m/>
    <s v="Support to Carers"/>
    <s v="Young Carers"/>
    <x v="12"/>
    <s v="Respite services"/>
    <s v=""/>
    <x v="0"/>
    <s v=""/>
    <x v="0"/>
    <s v=""/>
    <s v=""/>
    <x v="1"/>
    <x v="0"/>
    <n v="75750"/>
    <x v="1"/>
  </r>
  <r>
    <x v="2"/>
    <x v="46"/>
    <x v="1"/>
    <n v="4"/>
    <x v="46"/>
    <m/>
    <s v="Single Point of Access"/>
    <s v="Cheshire West Community Access Team"/>
    <x v="0"/>
    <s v="Other"/>
    <s v="Councils front of house team, provides triage and low level services to reduce need for statutory social care services"/>
    <x v="0"/>
    <s v=""/>
    <x v="0"/>
    <s v=""/>
    <s v=""/>
    <x v="1"/>
    <x v="0"/>
    <n v="838485.8"/>
    <x v="1"/>
  </r>
  <r>
    <x v="2"/>
    <x v="46"/>
    <x v="1"/>
    <n v="5"/>
    <x v="46"/>
    <m/>
    <s v="Home First"/>
    <s v="Care at Home"/>
    <x v="7"/>
    <s v="Domiciliary care packages"/>
    <s v=""/>
    <x v="0"/>
    <s v=""/>
    <x v="0"/>
    <s v=""/>
    <s v=""/>
    <x v="1"/>
    <x v="0"/>
    <n v="2825541.5796661866"/>
    <x v="1"/>
  </r>
  <r>
    <x v="2"/>
    <x v="46"/>
    <x v="1"/>
    <n v="6"/>
    <x v="46"/>
    <m/>
    <s v="Home First"/>
    <s v="Care at Home"/>
    <x v="7"/>
    <s v="Domiciliary care packages"/>
    <s v=""/>
    <x v="0"/>
    <s v=""/>
    <x v="0"/>
    <s v=""/>
    <s v=""/>
    <x v="1"/>
    <x v="3"/>
    <n v="9471714.1310287993"/>
    <x v="1"/>
  </r>
  <r>
    <x v="2"/>
    <x v="46"/>
    <x v="1"/>
    <n v="7"/>
    <x v="46"/>
    <m/>
    <s v="Home First"/>
    <s v="CHC Specialist Review"/>
    <x v="3"/>
    <s v="Care navigation and planning"/>
    <s v=""/>
    <x v="0"/>
    <s v=""/>
    <x v="0"/>
    <s v=""/>
    <s v=""/>
    <x v="1"/>
    <x v="3"/>
    <n v="244753"/>
    <x v="1"/>
  </r>
  <r>
    <x v="2"/>
    <x v="46"/>
    <x v="1"/>
    <n v="8"/>
    <x v="46"/>
    <m/>
    <s v="Home First"/>
    <s v="Community Equipment Service CW&amp;C"/>
    <x v="1"/>
    <s v="Community Based Equipment"/>
    <s v=""/>
    <x v="0"/>
    <s v=""/>
    <x v="0"/>
    <s v=""/>
    <s v=""/>
    <x v="1"/>
    <x v="0"/>
    <n v="274000"/>
    <x v="1"/>
  </r>
  <r>
    <x v="2"/>
    <x v="46"/>
    <x v="1"/>
    <n v="9"/>
    <x v="46"/>
    <m/>
    <s v="Home First"/>
    <s v="Disabled Facilities Grant"/>
    <x v="13"/>
    <s v="Adaptations, including statutory DFG grants"/>
    <s v=""/>
    <x v="0"/>
    <s v=""/>
    <x v="0"/>
    <s v=""/>
    <s v=""/>
    <x v="1"/>
    <x v="2"/>
    <n v="3688301"/>
    <x v="1"/>
  </r>
  <r>
    <x v="2"/>
    <x v="46"/>
    <x v="1"/>
    <n v="10"/>
    <x v="46"/>
    <m/>
    <s v="Home First"/>
    <s v="Hospital Social Work - External Home Care"/>
    <x v="8"/>
    <s v="Home First/Discharge to Assess - process support/core costs"/>
    <s v=""/>
    <x v="0"/>
    <s v=""/>
    <x v="0"/>
    <s v=""/>
    <s v=""/>
    <x v="1"/>
    <x v="0"/>
    <n v="229517"/>
    <x v="1"/>
  </r>
  <r>
    <x v="2"/>
    <x v="46"/>
    <x v="1"/>
    <n v="11"/>
    <x v="46"/>
    <m/>
    <s v="Home First"/>
    <s v="Hospital Social Work - Other External Care"/>
    <x v="8"/>
    <s v="Home First/Discharge to Assess - process support/core costs"/>
    <s v=""/>
    <x v="0"/>
    <s v=""/>
    <x v="0"/>
    <s v=""/>
    <s v=""/>
    <x v="1"/>
    <x v="0"/>
    <n v="670772"/>
    <x v="1"/>
  </r>
  <r>
    <x v="2"/>
    <x v="46"/>
    <x v="1"/>
    <n v="12"/>
    <x v="46"/>
    <m/>
    <s v="Home First"/>
    <s v="Hospital Social Work/PAT/HAT Teams"/>
    <x v="8"/>
    <s v="Home First/Discharge to Assess - process support/core costs"/>
    <s v=""/>
    <x v="0"/>
    <s v=""/>
    <x v="0"/>
    <s v=""/>
    <s v=""/>
    <x v="1"/>
    <x v="0"/>
    <n v="1680607.65"/>
    <x v="1"/>
  </r>
  <r>
    <x v="2"/>
    <x v="46"/>
    <x v="1"/>
    <n v="13"/>
    <x v="46"/>
    <m/>
    <s v="Home First"/>
    <s v="Hospital Social Work/PAT/HAT Teams"/>
    <x v="8"/>
    <s v="Home First/Discharge to Assess - process support/core costs"/>
    <s v=""/>
    <x v="0"/>
    <s v=""/>
    <x v="0"/>
    <s v=""/>
    <s v=""/>
    <x v="1"/>
    <x v="3"/>
    <n v="84000"/>
    <x v="1"/>
  </r>
  <r>
    <x v="2"/>
    <x v="46"/>
    <x v="1"/>
    <n v="14"/>
    <x v="46"/>
    <m/>
    <s v="Home First"/>
    <s v="In House Reablement"/>
    <x v="19"/>
    <s v="Reablement to support discharge -step down (Discharge to Assess pathway 1)"/>
    <s v=""/>
    <x v="0"/>
    <s v=""/>
    <x v="0"/>
    <s v=""/>
    <s v=""/>
    <x v="1"/>
    <x v="0"/>
    <n v="2793587.99"/>
    <x v="1"/>
  </r>
  <r>
    <x v="2"/>
    <x v="46"/>
    <x v="1"/>
    <n v="15"/>
    <x v="46"/>
    <m/>
    <s v="Home First"/>
    <s v="ITOCC"/>
    <x v="22"/>
    <s v="Rapid/Crisis Response"/>
    <s v=""/>
    <x v="0"/>
    <s v=""/>
    <x v="0"/>
    <s v=""/>
    <s v=""/>
    <x v="1"/>
    <x v="3"/>
    <n v="91000"/>
    <x v="1"/>
  </r>
  <r>
    <x v="2"/>
    <x v="46"/>
    <x v="1"/>
    <n v="16"/>
    <x v="46"/>
    <m/>
    <s v="Home First"/>
    <s v="Telecare"/>
    <x v="1"/>
    <s v="Telecare"/>
    <s v=""/>
    <x v="0"/>
    <s v=""/>
    <x v="0"/>
    <s v=""/>
    <s v=""/>
    <x v="1"/>
    <x v="0"/>
    <n v="255966"/>
    <x v="2"/>
  </r>
  <r>
    <x v="2"/>
    <x v="46"/>
    <x v="1"/>
    <n v="17"/>
    <x v="46"/>
    <m/>
    <s v="Community and Third Sector"/>
    <s v="Early Intervention and Prevention"/>
    <x v="0"/>
    <s v="Social Prescribing"/>
    <s v=""/>
    <x v="0"/>
    <s v=""/>
    <x v="0"/>
    <s v=""/>
    <s v=""/>
    <x v="1"/>
    <x v="3"/>
    <n v="728519"/>
    <x v="2"/>
  </r>
  <r>
    <x v="2"/>
    <x v="46"/>
    <x v="1"/>
    <n v="18"/>
    <x v="46"/>
    <m/>
    <s v="Community and Third Sector"/>
    <s v="Social Welfare and Advice"/>
    <x v="0"/>
    <s v="Social Prescribing"/>
    <s v=""/>
    <x v="0"/>
    <s v=""/>
    <x v="0"/>
    <s v=""/>
    <s v=""/>
    <x v="1"/>
    <x v="0"/>
    <n v="451000"/>
    <x v="2"/>
  </r>
  <r>
    <x v="2"/>
    <x v="46"/>
    <x v="1"/>
    <n v="19"/>
    <x v="46"/>
    <m/>
    <s v="Community and Third Sector"/>
    <s v="Statutory Advocacy"/>
    <x v="0"/>
    <s v="Social Prescribing"/>
    <s v=""/>
    <x v="0"/>
    <s v=""/>
    <x v="0"/>
    <s v=""/>
    <s v=""/>
    <x v="1"/>
    <x v="3"/>
    <n v="205009"/>
    <x v="2"/>
  </r>
  <r>
    <x v="2"/>
    <x v="46"/>
    <x v="1"/>
    <n v="20"/>
    <x v="46"/>
    <m/>
    <s v="Single Point of Access"/>
    <s v="Single point of Access (CWP Block)"/>
    <x v="3"/>
    <s v="Other"/>
    <s v="Hospital Admission Avoidance"/>
    <x v="1"/>
    <s v=""/>
    <x v="6"/>
    <s v=""/>
    <s v=""/>
    <x v="8"/>
    <x v="0"/>
    <n v="655785.80344672198"/>
    <x v="1"/>
  </r>
  <r>
    <x v="2"/>
    <x v="46"/>
    <x v="1"/>
    <n v="21"/>
    <x v="46"/>
    <m/>
    <s v="Integrated Care Teams"/>
    <s v="Care Co-ordinators (CWP Block)"/>
    <x v="3"/>
    <s v="Care navigation and planning"/>
    <s v=""/>
    <x v="1"/>
    <s v=""/>
    <x v="6"/>
    <s v=""/>
    <s v=""/>
    <x v="8"/>
    <x v="0"/>
    <n v="314607.12774753594"/>
    <x v="1"/>
  </r>
  <r>
    <x v="2"/>
    <x v="46"/>
    <x v="1"/>
    <n v="22"/>
    <x v="46"/>
    <m/>
    <s v="Home First"/>
    <s v="Community Equipment West Cheshire"/>
    <x v="1"/>
    <s v="Community Based Equipment"/>
    <s v=""/>
    <x v="5"/>
    <s v="Community Equipment"/>
    <x v="6"/>
    <s v=""/>
    <s v=""/>
    <x v="8"/>
    <x v="0"/>
    <n v="1565000"/>
    <x v="1"/>
  </r>
  <r>
    <x v="2"/>
    <x v="46"/>
    <x v="1"/>
    <n v="23"/>
    <x v="46"/>
    <m/>
    <s v="Home First"/>
    <s v="Community Matrons"/>
    <x v="10"/>
    <s v="Multidisciplinary teams that are supporting independence, such as anticipatory care"/>
    <s v=""/>
    <x v="1"/>
    <s v=""/>
    <x v="6"/>
    <s v=""/>
    <s v=""/>
    <x v="8"/>
    <x v="0"/>
    <n v="1029913.1986059537"/>
    <x v="1"/>
  </r>
  <r>
    <x v="2"/>
    <x v="46"/>
    <x v="1"/>
    <n v="24"/>
    <x v="46"/>
    <m/>
    <s v="Home First"/>
    <s v="Community Matrons - Weekend"/>
    <x v="10"/>
    <s v="Multidisciplinary teams that are supporting independence, such as anticipatory care"/>
    <s v=""/>
    <x v="1"/>
    <s v=""/>
    <x v="6"/>
    <s v=""/>
    <s v=""/>
    <x v="8"/>
    <x v="0"/>
    <n v="45703.062476837993"/>
    <x v="1"/>
  </r>
  <r>
    <x v="2"/>
    <x v="46"/>
    <x v="1"/>
    <n v="25"/>
    <x v="46"/>
    <m/>
    <s v="Home First"/>
    <s v="CWP Well Being Hub"/>
    <x v="10"/>
    <s v="Multidisciplinary teams that are supporting independence, such as anticipatory care"/>
    <s v=""/>
    <x v="2"/>
    <s v=""/>
    <x v="6"/>
    <s v=""/>
    <s v=""/>
    <x v="8"/>
    <x v="0"/>
    <n v="325235.74692819599"/>
    <x v="1"/>
  </r>
  <r>
    <x v="2"/>
    <x v="46"/>
    <x v="1"/>
    <n v="26"/>
    <x v="46"/>
    <m/>
    <s v="Home First"/>
    <s v="Ellesmere Port Hospital"/>
    <x v="22"/>
    <s v="Step down (discharge to assess pathway-2)"/>
    <s v=""/>
    <x v="3"/>
    <s v=""/>
    <x v="6"/>
    <s v=""/>
    <s v=""/>
    <x v="8"/>
    <x v="0"/>
    <n v="6299582.5883771805"/>
    <x v="1"/>
  </r>
  <r>
    <x v="2"/>
    <x v="46"/>
    <x v="1"/>
    <n v="27"/>
    <x v="46"/>
    <m/>
    <s v="Home First"/>
    <s v="Integrated Community teams"/>
    <x v="10"/>
    <s v="Multidisciplinary teams that are supporting independence, such as anticipatory care"/>
    <s v=""/>
    <x v="1"/>
    <s v=""/>
    <x v="6"/>
    <s v=""/>
    <s v=""/>
    <x v="8"/>
    <x v="0"/>
    <n v="950198.55475100374"/>
    <x v="1"/>
  </r>
  <r>
    <x v="2"/>
    <x v="46"/>
    <x v="1"/>
    <n v="28"/>
    <x v="46"/>
    <m/>
    <s v="Home First"/>
    <s v="Intermediate Care"/>
    <x v="10"/>
    <s v="Multidisciplinary teams that are supporting independence, such as anticipatory care"/>
    <s v=""/>
    <x v="3"/>
    <s v=""/>
    <x v="6"/>
    <s v=""/>
    <s v=""/>
    <x v="8"/>
    <x v="0"/>
    <n v="726997.55195714394"/>
    <x v="1"/>
  </r>
  <r>
    <x v="2"/>
    <x v="46"/>
    <x v="1"/>
    <n v="29"/>
    <x v="46"/>
    <m/>
    <s v="Home First"/>
    <s v="Intermediate Care - Elmhurst"/>
    <x v="22"/>
    <s v="Step down (discharge to assess pathway-2)"/>
    <s v=""/>
    <x v="3"/>
    <s v=""/>
    <x v="6"/>
    <s v=""/>
    <s v=""/>
    <x v="8"/>
    <x v="0"/>
    <n v="886426.83966704388"/>
    <x v="1"/>
  </r>
  <r>
    <x v="2"/>
    <x v="46"/>
    <x v="1"/>
    <n v="30"/>
    <x v="46"/>
    <m/>
    <s v="Home First"/>
    <s v="Intermediate Care - Hospital at Home"/>
    <x v="10"/>
    <s v="Multidisciplinary teams that are supporting independence, such as anticipatory care"/>
    <s v=""/>
    <x v="1"/>
    <s v=""/>
    <x v="6"/>
    <s v=""/>
    <s v=""/>
    <x v="8"/>
    <x v="0"/>
    <n v="974274.1444664431"/>
    <x v="1"/>
  </r>
  <r>
    <x v="2"/>
    <x v="46"/>
    <x v="1"/>
    <n v="31"/>
    <x v="46"/>
    <m/>
    <s v="Home First"/>
    <s v="Intermediate Care Hospital At Home Service"/>
    <x v="22"/>
    <s v="Step down (discharge to assess pathway-2)"/>
    <s v=""/>
    <x v="5"/>
    <s v="ICP"/>
    <x v="6"/>
    <s v=""/>
    <s v=""/>
    <x v="8"/>
    <x v="0"/>
    <n v="1836625.394418048"/>
    <x v="1"/>
  </r>
  <r>
    <x v="2"/>
    <x v="46"/>
    <x v="1"/>
    <n v="32"/>
    <x v="46"/>
    <m/>
    <s v="Home First"/>
    <s v="Mental Health Home Treatment"/>
    <x v="0"/>
    <s v="Other"/>
    <s v="Home Based Mental Health Care to support patients at home, manage treatment, prevent admissions and support discharges"/>
    <x v="2"/>
    <s v=""/>
    <x v="6"/>
    <s v=""/>
    <s v=""/>
    <x v="8"/>
    <x v="0"/>
    <n v="308229.95623913995"/>
    <x v="1"/>
  </r>
  <r>
    <x v="2"/>
    <x v="46"/>
    <x v="1"/>
    <n v="33"/>
    <x v="46"/>
    <m/>
    <s v="Home First"/>
    <s v="System Beds"/>
    <x v="22"/>
    <s v="Step down (discharge to assess pathway-2)"/>
    <s v=""/>
    <x v="4"/>
    <s v=""/>
    <x v="6"/>
    <s v=""/>
    <s v=""/>
    <x v="8"/>
    <x v="0"/>
    <n v="1812395"/>
    <x v="1"/>
  </r>
  <r>
    <x v="2"/>
    <x v="47"/>
    <x v="2"/>
    <n v="1"/>
    <x v="47"/>
    <n v="1"/>
    <s v="Hospital Discharge - Short Term Spot Purchasing"/>
    <s v="Hospital discharge external reablement service"/>
    <x v="7"/>
    <s v="Domiciliary care to support hospital discharge (Discharge to Assess pathway 1)"/>
    <s v=""/>
    <x v="0"/>
    <s v=""/>
    <x v="0"/>
    <s v=""/>
    <s v=""/>
    <x v="2"/>
    <x v="0"/>
    <n v="786110"/>
    <x v="1"/>
  </r>
  <r>
    <x v="2"/>
    <x v="47"/>
    <x v="2"/>
    <n v="2"/>
    <x v="47"/>
    <n v="2"/>
    <s v="START"/>
    <s v="Hospital discharge internal reablement service"/>
    <x v="19"/>
    <s v="Reablement to support discharge -step down (Discharge to Assess pathway 1)"/>
    <s v=""/>
    <x v="0"/>
    <s v=""/>
    <x v="0"/>
    <s v=""/>
    <s v=""/>
    <x v="1"/>
    <x v="0"/>
    <n v="1891100"/>
    <x v="1"/>
  </r>
  <r>
    <x v="2"/>
    <x v="47"/>
    <x v="2"/>
    <n v="3"/>
    <x v="47"/>
    <n v="3"/>
    <s v="Integrated Community Service "/>
    <s v="Hospital interface social work teams"/>
    <x v="3"/>
    <s v="Care navigation and planning"/>
    <s v=""/>
    <x v="0"/>
    <s v=""/>
    <x v="0"/>
    <s v=""/>
    <s v=""/>
    <x v="1"/>
    <x v="0"/>
    <n v="2166673"/>
    <x v="1"/>
  </r>
  <r>
    <x v="2"/>
    <x v="47"/>
    <x v="2"/>
    <n v="4"/>
    <x v="47"/>
    <n v="4"/>
    <s v="Carers Support"/>
    <s v="Provision of services that respond to the needs of carers, offering peace of mind and understanding"/>
    <x v="12"/>
    <s v="Other"/>
    <s v="Carers' support services"/>
    <x v="0"/>
    <s v=""/>
    <x v="0"/>
    <s v=""/>
    <s v=""/>
    <x v="1"/>
    <x v="0"/>
    <n v="265910"/>
    <x v="1"/>
  </r>
  <r>
    <x v="2"/>
    <x v="47"/>
    <x v="2"/>
    <n v="5"/>
    <x v="47"/>
    <n v="5"/>
    <s v="Occupational Therapists"/>
    <s v="Occupational therapy assessments and reviews"/>
    <x v="0"/>
    <s v="Other"/>
    <s v="Assessments resulting in provision of practical support and equipment to enable vulnerable adults to function as independently as possible"/>
    <x v="0"/>
    <s v=""/>
    <x v="0"/>
    <s v=""/>
    <s v=""/>
    <x v="1"/>
    <x v="0"/>
    <n v="938950"/>
    <x v="1"/>
  </r>
  <r>
    <x v="2"/>
    <x v="47"/>
    <x v="2"/>
    <n v="6"/>
    <x v="47"/>
    <n v="6"/>
    <s v="Joint Training Co-ordinators / Building Community Capacity"/>
    <s v="Joint training provided to social care and CCG colleagues on, for example, Care Act responsibilities"/>
    <x v="9"/>
    <s v="Workforce development"/>
    <s v=""/>
    <x v="0"/>
    <s v=""/>
    <x v="0"/>
    <s v=""/>
    <s v=""/>
    <x v="1"/>
    <x v="0"/>
    <n v="81250"/>
    <x v="1"/>
  </r>
  <r>
    <x v="2"/>
    <x v="47"/>
    <x v="2"/>
    <n v="7"/>
    <x v="47"/>
    <n v="7"/>
    <s v="Prevention and Advice (Care Act responsibilities)"/>
    <s v="Adult social care prevention and advice contracts and grants"/>
    <x v="6"/>
    <s v="Other"/>
    <s v="Grants to, and contracts with, charity and voluntary organsations offering advice and support to older people and adults with disabilities"/>
    <x v="0"/>
    <s v=""/>
    <x v="0"/>
    <s v=""/>
    <s v=""/>
    <x v="0"/>
    <x v="0"/>
    <n v="1693810"/>
    <x v="1"/>
  </r>
  <r>
    <x v="2"/>
    <x v="47"/>
    <x v="2"/>
    <n v="8"/>
    <x v="47"/>
    <n v="8"/>
    <s v="Enhance - Early Help/ Children &amp; Families"/>
    <s v="Early help interventions for children and young people "/>
    <x v="0"/>
    <s v="Other"/>
    <s v="Support to children and families whose needs cannot be met by universal services but who do not meet the threshold for specialist services"/>
    <x v="0"/>
    <s v=""/>
    <x v="0"/>
    <s v=""/>
    <s v=""/>
    <x v="0"/>
    <x v="0"/>
    <n v="263240"/>
    <x v="1"/>
  </r>
  <r>
    <x v="2"/>
    <x v="47"/>
    <x v="2"/>
    <n v="9"/>
    <x v="47"/>
    <n v="9"/>
    <s v="CAMHS "/>
    <s v="Support services to children and young people who have difficulties with their emotional or behavioural wellbeing"/>
    <x v="11"/>
    <s v=""/>
    <s v="Specialist mental health support to children and young people"/>
    <x v="2"/>
    <s v=""/>
    <x v="0"/>
    <s v=""/>
    <s v=""/>
    <x v="5"/>
    <x v="0"/>
    <n v="183410"/>
    <x v="1"/>
  </r>
  <r>
    <x v="2"/>
    <x v="47"/>
    <x v="2"/>
    <n v="10"/>
    <x v="47"/>
    <n v="10"/>
    <s v="Autism  support (AWM) / Children &amp; Families"/>
    <s v="Support to families and carers of autistic children"/>
    <x v="11"/>
    <s v=""/>
    <s v="Information provision, family outreach and support groups"/>
    <x v="0"/>
    <s v=""/>
    <x v="0"/>
    <s v=""/>
    <s v=""/>
    <x v="0"/>
    <x v="0"/>
    <n v="47670"/>
    <x v="1"/>
  </r>
  <r>
    <x v="2"/>
    <x v="47"/>
    <x v="2"/>
    <n v="11"/>
    <x v="47"/>
    <n v="11"/>
    <s v="START"/>
    <s v="Hospital discharge internal reablement service"/>
    <x v="19"/>
    <s v="Reablement to support discharge -step down (Discharge to Assess pathway 1)"/>
    <s v=""/>
    <x v="0"/>
    <s v=""/>
    <x v="0"/>
    <s v=""/>
    <s v=""/>
    <x v="1"/>
    <x v="4"/>
    <n v="416280"/>
    <x v="1"/>
  </r>
  <r>
    <x v="2"/>
    <x v="47"/>
    <x v="2"/>
    <n v="12"/>
    <x v="47"/>
    <n v="12"/>
    <s v="Integrated Community Service "/>
    <s v="Hospital interface social work teams"/>
    <x v="3"/>
    <s v="Care navigation and planning"/>
    <s v=""/>
    <x v="0"/>
    <s v=""/>
    <x v="0"/>
    <s v=""/>
    <s v=""/>
    <x v="1"/>
    <x v="4"/>
    <n v="95580"/>
    <x v="1"/>
  </r>
  <r>
    <x v="2"/>
    <x v="47"/>
    <x v="2"/>
    <n v="13"/>
    <x v="47"/>
    <n v="13"/>
    <s v="Occupational Therapists"/>
    <s v="Occupational therapy assessments and reviews"/>
    <x v="0"/>
    <s v="Other"/>
    <s v="Assessments resulting in provision of practical support and equipment to enable vulnerable adults to function as independently as possible"/>
    <x v="0"/>
    <s v=""/>
    <x v="0"/>
    <s v=""/>
    <s v=""/>
    <x v="1"/>
    <x v="4"/>
    <n v="10000"/>
    <x v="1"/>
  </r>
  <r>
    <x v="2"/>
    <x v="47"/>
    <x v="2"/>
    <n v="14"/>
    <x v="47"/>
    <n v="14"/>
    <s v="Joint Training Co-ordinators / Building Community Capacity"/>
    <s v="Joint training provided to social care and CCG colleagues on, for example, Care Act responsibilities"/>
    <x v="9"/>
    <s v="Workforce development"/>
    <s v=""/>
    <x v="0"/>
    <s v=""/>
    <x v="0"/>
    <s v=""/>
    <s v=""/>
    <x v="1"/>
    <x v="4"/>
    <n v="363640"/>
    <x v="1"/>
  </r>
  <r>
    <x v="2"/>
    <x v="47"/>
    <x v="2"/>
    <n v="15"/>
    <x v="47"/>
    <n v="15"/>
    <s v="Prevention and Advice (Care Act responsibilities)"/>
    <s v="Adult social care prevention and advice contracts and grants"/>
    <x v="6"/>
    <s v="Other"/>
    <s v="Grants to, and contracts with, charity and voluntary organsations offering advice and support to older people and adults with disabilities"/>
    <x v="0"/>
    <s v=""/>
    <x v="0"/>
    <s v=""/>
    <s v=""/>
    <x v="0"/>
    <x v="4"/>
    <n v="16250"/>
    <x v="1"/>
  </r>
  <r>
    <x v="2"/>
    <x v="47"/>
    <x v="2"/>
    <n v="16"/>
    <x v="47"/>
    <n v="16"/>
    <s v="Enhance - Early Help/ Children &amp; Families"/>
    <s v="Early help interventions for children and young people "/>
    <x v="0"/>
    <s v="Other"/>
    <s v="Support to children and families whose needs cannot be met by universal services but who do not meet the threshold for specialist services"/>
    <x v="0"/>
    <s v=""/>
    <x v="0"/>
    <s v=""/>
    <s v=""/>
    <x v="0"/>
    <x v="4"/>
    <n v="140725"/>
    <x v="1"/>
  </r>
  <r>
    <x v="2"/>
    <x v="47"/>
    <x v="2"/>
    <n v="17"/>
    <x v="47"/>
    <n v="17"/>
    <s v="Autism  support (AWM) / Children &amp; Families"/>
    <s v="Support to families and carers of autistic children"/>
    <x v="11"/>
    <s v=""/>
    <s v="Information provision, family outreach and support groups"/>
    <x v="0"/>
    <s v=""/>
    <x v="0"/>
    <s v=""/>
    <s v=""/>
    <x v="0"/>
    <x v="4"/>
    <n v="2001"/>
    <x v="1"/>
  </r>
  <r>
    <x v="2"/>
    <x v="47"/>
    <x v="2"/>
    <n v="18"/>
    <x v="47"/>
    <n v="18"/>
    <s v="Mental Health (Enable)"/>
    <s v="Supported employment services"/>
    <x v="0"/>
    <s v="Other"/>
    <s v="Support to adults with mental health needs to find sustainable employment"/>
    <x v="2"/>
    <s v=""/>
    <x v="0"/>
    <s v=""/>
    <s v=""/>
    <x v="1"/>
    <x v="4"/>
    <n v="389240"/>
    <x v="1"/>
  </r>
  <r>
    <x v="2"/>
    <x v="47"/>
    <x v="2"/>
    <n v="19"/>
    <x v="47"/>
    <n v="19"/>
    <s v="Let's Talk Local"/>
    <s v="Local appointments to discuss care needs with social care practitioners"/>
    <x v="6"/>
    <s v="Other"/>
    <s v="Appointments to discuss care needs"/>
    <x v="0"/>
    <s v=""/>
    <x v="0"/>
    <s v=""/>
    <s v=""/>
    <x v="1"/>
    <x v="4"/>
    <n v="69740"/>
    <x v="1"/>
  </r>
  <r>
    <x v="2"/>
    <x v="47"/>
    <x v="2"/>
    <n v="20"/>
    <x v="47"/>
    <n v="20"/>
    <s v="Carers Support"/>
    <s v="Provision of services that respond to the needs of carers, offering peace of mind and understanding"/>
    <x v="12"/>
    <s v="Other"/>
    <s v="Carers' support services"/>
    <x v="0"/>
    <s v=""/>
    <x v="0"/>
    <s v=""/>
    <s v=""/>
    <x v="1"/>
    <x v="4"/>
    <n v="19430"/>
    <x v="1"/>
  </r>
  <r>
    <x v="2"/>
    <x v="47"/>
    <x v="2"/>
    <n v="21"/>
    <x v="47"/>
    <n v="21"/>
    <s v="Disabled Facilities Grants"/>
    <s v="Grants to people with disabilities in order to provide adaptations to their homes"/>
    <x v="13"/>
    <s v="Adaptations, including statutory DFG grants"/>
    <s v=""/>
    <x v="0"/>
    <s v=""/>
    <x v="0"/>
    <s v=""/>
    <s v=""/>
    <x v="1"/>
    <x v="2"/>
    <n v="3641433"/>
    <x v="1"/>
  </r>
  <r>
    <x v="2"/>
    <x v="47"/>
    <x v="2"/>
    <n v="22"/>
    <x v="47"/>
    <n v="22"/>
    <s v="Adult Social Care Spot Purchasing"/>
    <s v="Residential Placements"/>
    <x v="16"/>
    <s v="Nursing home"/>
    <s v=""/>
    <x v="0"/>
    <s v=""/>
    <x v="0"/>
    <s v=""/>
    <s v=""/>
    <x v="2"/>
    <x v="3"/>
    <n v="9896143"/>
    <x v="1"/>
  </r>
  <r>
    <x v="2"/>
    <x v="47"/>
    <x v="2"/>
    <n v="23"/>
    <x v="47"/>
    <n v="23"/>
    <s v="Brokerage - Additional Hours"/>
    <s v="Brokerage team working weekends to reduce delays in care provision"/>
    <x v="8"/>
    <s v="Flexible working patterns (including 7 day working)"/>
    <s v=""/>
    <x v="0"/>
    <s v=""/>
    <x v="0"/>
    <s v=""/>
    <s v=""/>
    <x v="1"/>
    <x v="3"/>
    <n v="38280"/>
    <x v="1"/>
  </r>
  <r>
    <x v="2"/>
    <x v="47"/>
    <x v="2"/>
    <n v="24"/>
    <x v="47"/>
    <n v="24"/>
    <s v="Rapid Response START Team"/>
    <s v="To reduce delays in reablement"/>
    <x v="7"/>
    <s v="Domiciliary care to support hospital discharge (Discharge to Assess pathway 1)"/>
    <s v=""/>
    <x v="0"/>
    <s v=""/>
    <x v="0"/>
    <s v=""/>
    <s v=""/>
    <x v="1"/>
    <x v="3"/>
    <n v="362300"/>
    <x v="1"/>
  </r>
  <r>
    <x v="2"/>
    <x v="47"/>
    <x v="2"/>
    <n v="25"/>
    <x v="47"/>
    <n v="25"/>
    <s v="Dedicated CHC Social Workers"/>
    <s v="Additional social workers to facilitate CHC assessments"/>
    <x v="3"/>
    <s v="Assessment teams/joint assessment"/>
    <s v=""/>
    <x v="0"/>
    <s v=""/>
    <x v="0"/>
    <s v=""/>
    <s v=""/>
    <x v="1"/>
    <x v="3"/>
    <n v="141660"/>
    <x v="1"/>
  </r>
  <r>
    <x v="2"/>
    <x v="47"/>
    <x v="2"/>
    <n v="26"/>
    <x v="47"/>
    <n v="26"/>
    <s v="Increased number of FTE Social Workers in Community Social Work Teams"/>
    <s v="Generating savings through reviews"/>
    <x v="11"/>
    <s v=""/>
    <s v="Additional social care staff"/>
    <x v="0"/>
    <s v=""/>
    <x v="0"/>
    <s v=""/>
    <s v=""/>
    <x v="1"/>
    <x v="3"/>
    <n v="198160"/>
    <x v="1"/>
  </r>
  <r>
    <x v="2"/>
    <x v="47"/>
    <x v="2"/>
    <n v="27"/>
    <x v="47"/>
    <n v="27"/>
    <s v="Additional Mental Health Social Workers"/>
    <s v="To increase mental health prevention work"/>
    <x v="0"/>
    <s v="Other"/>
    <s v="Prevention of escalation of need"/>
    <x v="2"/>
    <s v=""/>
    <x v="0"/>
    <s v=""/>
    <s v=""/>
    <x v="1"/>
    <x v="3"/>
    <n v="239230"/>
    <x v="1"/>
  </r>
  <r>
    <x v="2"/>
    <x v="47"/>
    <x v="2"/>
    <n v="28"/>
    <x v="47"/>
    <n v="28"/>
    <s v="S117 Discharge Liaison Workers"/>
    <s v="To improve early discharge planning at Redwoods Centre"/>
    <x v="8"/>
    <s v="Multi-Disciplinary/Multi-Agency Discharge Teams supporting discharge"/>
    <s v=""/>
    <x v="2"/>
    <s v=""/>
    <x v="0"/>
    <s v=""/>
    <s v=""/>
    <x v="1"/>
    <x v="3"/>
    <n v="127510"/>
    <x v="1"/>
  </r>
  <r>
    <x v="2"/>
    <x v="47"/>
    <x v="2"/>
    <n v="29"/>
    <x v="47"/>
    <n v="29"/>
    <s v="Additional Social Work Capacity in Intermediate Care Servcices"/>
    <s v="Additional social workers"/>
    <x v="8"/>
    <s v="Early Discharge Planning"/>
    <s v=""/>
    <x v="0"/>
    <s v=""/>
    <x v="0"/>
    <s v=""/>
    <s v=""/>
    <x v="1"/>
    <x v="3"/>
    <n v="606850"/>
    <x v="1"/>
  </r>
  <r>
    <x v="2"/>
    <x v="47"/>
    <x v="2"/>
    <n v="30"/>
    <x v="47"/>
    <n v="30"/>
    <s v="A&amp;E Minor Injuries Pathway"/>
    <s v="Additional staff to provide a social work perspective as people self-refer"/>
    <x v="8"/>
    <s v="Multi-Disciplinary/Multi-Agency Discharge Teams supporting discharge"/>
    <s v=""/>
    <x v="0"/>
    <s v=""/>
    <x v="0"/>
    <s v=""/>
    <s v=""/>
    <x v="1"/>
    <x v="3"/>
    <n v="117240"/>
    <x v="1"/>
  </r>
  <r>
    <x v="2"/>
    <x v="47"/>
    <x v="2"/>
    <n v="31"/>
    <x v="47"/>
    <n v="31"/>
    <s v="Social Work Practitioner in MDT for Frailty"/>
    <s v="Additional social work practitioner"/>
    <x v="8"/>
    <s v="Multi-Disciplinary/Multi-Agency Discharge Teams supporting discharge"/>
    <s v=""/>
    <x v="0"/>
    <s v=""/>
    <x v="0"/>
    <s v=""/>
    <s v=""/>
    <x v="1"/>
    <x v="3"/>
    <n v="86220"/>
    <x v="1"/>
  </r>
  <r>
    <x v="2"/>
    <x v="47"/>
    <x v="2"/>
    <n v="32"/>
    <x v="47"/>
    <n v="32"/>
    <s v="Hospital Based Carers Lead"/>
    <s v="Carers lead/link worker"/>
    <x v="12"/>
    <s v="Other"/>
    <s v="Carer Advice and Support"/>
    <x v="0"/>
    <s v=""/>
    <x v="0"/>
    <s v=""/>
    <s v=""/>
    <x v="1"/>
    <x v="3"/>
    <n v="49810"/>
    <x v="1"/>
  </r>
  <r>
    <x v="2"/>
    <x v="47"/>
    <x v="2"/>
    <n v="33"/>
    <x v="47"/>
    <n v="33"/>
    <s v="Equipment Store"/>
    <s v="Equipment for Patients"/>
    <x v="1"/>
    <s v="Telecare"/>
    <s v=""/>
    <x v="0"/>
    <s v=""/>
    <x v="6"/>
    <s v=""/>
    <s v=""/>
    <x v="3"/>
    <x v="0"/>
    <n v="2008696.5849999997"/>
    <x v="1"/>
  </r>
  <r>
    <x v="2"/>
    <x v="47"/>
    <x v="2"/>
    <n v="34"/>
    <x v="47"/>
    <n v="34"/>
    <s v="Dementia Investment"/>
    <s v="Alzheimers Society - PSG &amp; Cafes"/>
    <x v="0"/>
    <s v="Risk Stratification"/>
    <s v=""/>
    <x v="2"/>
    <s v=""/>
    <x v="6"/>
    <s v=""/>
    <s v=""/>
    <x v="0"/>
    <x v="0"/>
    <n v="64260"/>
    <x v="1"/>
  </r>
  <r>
    <x v="2"/>
    <x v="47"/>
    <x v="2"/>
    <n v="35"/>
    <x v="47"/>
    <n v="35"/>
    <s v="High Demand Cohort / High Intensity User Scheme"/>
    <s v="Positive Lives"/>
    <x v="0"/>
    <s v="Risk Stratification"/>
    <s v=""/>
    <x v="1"/>
    <s v=""/>
    <x v="6"/>
    <s v=""/>
    <s v=""/>
    <x v="8"/>
    <x v="0"/>
    <n v="74715.102000000014"/>
    <x v="1"/>
  </r>
  <r>
    <x v="2"/>
    <x v="47"/>
    <x v="2"/>
    <n v="36"/>
    <x v="47"/>
    <n v="36"/>
    <s v="Community and Care Coordinators"/>
    <s v="GP Practice recharge, re Community Support"/>
    <x v="0"/>
    <s v="Social Prescribing"/>
    <s v=""/>
    <x v="6"/>
    <s v=""/>
    <x v="6"/>
    <s v=""/>
    <s v=""/>
    <x v="3"/>
    <x v="0"/>
    <n v="395838.38699999999"/>
    <x v="1"/>
  </r>
  <r>
    <x v="2"/>
    <x v="47"/>
    <x v="2"/>
    <n v="37"/>
    <x v="47"/>
    <n v="37"/>
    <s v="Dementia Contract"/>
    <s v="Alzheimers Society - PSG &amp; Cafes"/>
    <x v="0"/>
    <s v="Risk Stratification"/>
    <s v=""/>
    <x v="2"/>
    <s v=""/>
    <x v="6"/>
    <s v=""/>
    <s v=""/>
    <x v="0"/>
    <x v="0"/>
    <n v="97963.298999999999"/>
    <x v="1"/>
  </r>
  <r>
    <x v="2"/>
    <x v="47"/>
    <x v="2"/>
    <n v="38"/>
    <x v="47"/>
    <n v="38"/>
    <s v="Mental Health Crisis Care (SSSFT)"/>
    <s v="Crisis support MPFT"/>
    <x v="9"/>
    <s v="Integrated models of provision"/>
    <s v=""/>
    <x v="2"/>
    <s v=""/>
    <x v="6"/>
    <s v=""/>
    <s v=""/>
    <x v="5"/>
    <x v="0"/>
    <n v="695266.42500000005"/>
    <x v="1"/>
  </r>
  <r>
    <x v="2"/>
    <x v="47"/>
    <x v="2"/>
    <n v="39"/>
    <x v="47"/>
    <n v="39"/>
    <s v="Designs in MIND Mental Health Support"/>
    <s v="Crisis Support VCSE"/>
    <x v="0"/>
    <s v="Social Prescribing"/>
    <s v=""/>
    <x v="2"/>
    <s v=""/>
    <x v="6"/>
    <s v=""/>
    <s v=""/>
    <x v="0"/>
    <x v="0"/>
    <n v="112455"/>
    <x v="1"/>
  </r>
  <r>
    <x v="2"/>
    <x v="47"/>
    <x v="2"/>
    <n v="40"/>
    <x v="47"/>
    <n v="40"/>
    <s v="Mental Health Support"/>
    <s v="Shropshire Mind Charges"/>
    <x v="0"/>
    <s v="Social Prescribing"/>
    <s v=""/>
    <x v="2"/>
    <s v=""/>
    <x v="6"/>
    <s v=""/>
    <s v=""/>
    <x v="0"/>
    <x v="0"/>
    <n v="42840"/>
    <x v="1"/>
  </r>
  <r>
    <x v="2"/>
    <x v="47"/>
    <x v="2"/>
    <n v="41"/>
    <x v="47"/>
    <n v="41"/>
    <s v="Fraility Team - SATH"/>
    <s v="Support for Elderly"/>
    <x v="3"/>
    <s v="Care navigation and planning"/>
    <s v=""/>
    <x v="3"/>
    <s v=""/>
    <x v="6"/>
    <s v=""/>
    <s v=""/>
    <x v="6"/>
    <x v="0"/>
    <n v="501322.5"/>
    <x v="1"/>
  </r>
  <r>
    <x v="2"/>
    <x v="47"/>
    <x v="2"/>
    <n v="42"/>
    <x v="47"/>
    <n v="42"/>
    <s v="Jointly Funded Placements / Continuing Care"/>
    <s v="Continuing Healthcare"/>
    <x v="9"/>
    <s v="Integrated models of provision"/>
    <s v=""/>
    <x v="1"/>
    <s v=""/>
    <x v="6"/>
    <s v=""/>
    <s v=""/>
    <x v="2"/>
    <x v="0"/>
    <n v="4487428"/>
    <x v="1"/>
  </r>
  <r>
    <x v="2"/>
    <x v="47"/>
    <x v="2"/>
    <n v="43"/>
    <x v="47"/>
    <n v="43"/>
    <s v="BCF Coordinator"/>
    <s v="SCCG Employee Costs"/>
    <x v="9"/>
    <s v="Programme management"/>
    <s v=""/>
    <x v="5"/>
    <s v="Programme Management"/>
    <x v="6"/>
    <s v=""/>
    <s v=""/>
    <x v="8"/>
    <x v="0"/>
    <n v="47736"/>
    <x v="1"/>
  </r>
  <r>
    <x v="2"/>
    <x v="47"/>
    <x v="2"/>
    <n v="44"/>
    <x v="47"/>
    <n v="44"/>
    <s v="Dementia Commissioner"/>
    <s v="SCCG Employee Costs"/>
    <x v="9"/>
    <s v="Joint commissioning infrastructure"/>
    <s v=""/>
    <x v="1"/>
    <s v=""/>
    <x v="6"/>
    <s v=""/>
    <s v=""/>
    <x v="8"/>
    <x v="0"/>
    <n v="47736"/>
    <x v="1"/>
  </r>
  <r>
    <x v="2"/>
    <x v="47"/>
    <x v="2"/>
    <n v="45"/>
    <x v="47"/>
    <n v="45"/>
    <s v="Rehab &amp; Reablement Commissioner"/>
    <s v="SCCG Employee Costs"/>
    <x v="9"/>
    <s v="Joint commissioning infrastructure"/>
    <s v=""/>
    <x v="0"/>
    <s v=""/>
    <x v="6"/>
    <s v=""/>
    <s v=""/>
    <x v="8"/>
    <x v="0"/>
    <n v="36203.879999999997"/>
    <x v="1"/>
  </r>
  <r>
    <x v="2"/>
    <x v="47"/>
    <x v="2"/>
    <n v="46"/>
    <x v="47"/>
    <n v="46"/>
    <s v="Integrated Community Service - Shrop Com Baseline"/>
    <s v="Integrated Community Service - therapy and nursing"/>
    <x v="3"/>
    <s v="Care navigation and planning"/>
    <s v=""/>
    <x v="1"/>
    <s v=""/>
    <x v="6"/>
    <s v=""/>
    <s v=""/>
    <x v="3"/>
    <x v="0"/>
    <n v="832206.52026135998"/>
    <x v="1"/>
  </r>
  <r>
    <x v="2"/>
    <x v="47"/>
    <x v="2"/>
    <n v="47"/>
    <x v="47"/>
    <n v="47"/>
    <s v="ICS Pay Performance (transition funding)"/>
    <s v="Integrated Community Service - packages of care"/>
    <x v="22"/>
    <s v="Step down (discharge to assess pathway-2)"/>
    <s v=""/>
    <x v="1"/>
    <s v=""/>
    <x v="6"/>
    <s v=""/>
    <s v=""/>
    <x v="3"/>
    <x v="0"/>
    <n v="1511110.9129916399"/>
    <x v="1"/>
  </r>
  <r>
    <x v="2"/>
    <x v="47"/>
    <x v="2"/>
    <n v="48"/>
    <x v="47"/>
    <n v="48"/>
    <s v="Admission Avoidance"/>
    <s v="Community based admissions avoidance scheme, Shrop Council led"/>
    <x v="10"/>
    <s v="Multidisciplinary teams that are supporting independence, such as anticipatory care"/>
    <s v=""/>
    <x v="1"/>
    <s v=""/>
    <x v="6"/>
    <s v=""/>
    <s v=""/>
    <x v="3"/>
    <x v="0"/>
    <n v="728357.99615999998"/>
    <x v="1"/>
  </r>
  <r>
    <x v="2"/>
    <x v="47"/>
    <x v="2"/>
    <n v="49"/>
    <x v="47"/>
    <n v="49"/>
    <s v="Care Closer to Home"/>
    <s v="Case management and risk stratification"/>
    <x v="10"/>
    <s v="Integrated neighbourhood services"/>
    <s v=""/>
    <x v="1"/>
    <s v=""/>
    <x v="6"/>
    <s v=""/>
    <s v=""/>
    <x v="3"/>
    <x v="0"/>
    <n v="787416.95485904999"/>
    <x v="1"/>
  </r>
  <r>
    <x v="2"/>
    <x v="47"/>
    <x v="2"/>
    <n v="50"/>
    <x v="47"/>
    <n v="50"/>
    <s v="Mental Health Crisis Accommodation - Oak Paddock/Abbey Foregate/Shropshire PATH"/>
    <s v="Bed Provision"/>
    <x v="22"/>
    <s v="Rapid/Crisis Response"/>
    <s v=""/>
    <x v="2"/>
    <s v=""/>
    <x v="6"/>
    <s v=""/>
    <s v=""/>
    <x v="5"/>
    <x v="0"/>
    <n v="563388.84"/>
    <x v="1"/>
  </r>
  <r>
    <x v="2"/>
    <x v="47"/>
    <x v="2"/>
    <n v="51"/>
    <x v="47"/>
    <n v="51"/>
    <s v="Hope House Respite"/>
    <s v="Bed Provision"/>
    <x v="22"/>
    <s v="Other"/>
    <s v="Respite"/>
    <x v="1"/>
    <s v=""/>
    <x v="6"/>
    <s v=""/>
    <s v=""/>
    <x v="0"/>
    <x v="0"/>
    <n v="169218"/>
    <x v="1"/>
  </r>
  <r>
    <x v="2"/>
    <x v="47"/>
    <x v="2"/>
    <n v="52"/>
    <x v="47"/>
    <n v="52"/>
    <s v="Rehabilitation beds - Isle Court / GP Input"/>
    <s v="Bed Provision"/>
    <x v="22"/>
    <s v="Step down (discharge to assess pathway-2)"/>
    <s v=""/>
    <x v="0"/>
    <s v=""/>
    <x v="6"/>
    <s v=""/>
    <s v=""/>
    <x v="2"/>
    <x v="0"/>
    <n v="425628.25199999998"/>
    <x v="1"/>
  </r>
  <r>
    <x v="2"/>
    <x v="47"/>
    <x v="2"/>
    <n v="53"/>
    <x v="47"/>
    <n v="53"/>
    <s v="End of Life Care"/>
    <s v="End of Life Provision"/>
    <x v="22"/>
    <s v="Step up"/>
    <s v=""/>
    <x v="4"/>
    <s v=""/>
    <x v="6"/>
    <s v=""/>
    <s v=""/>
    <x v="0"/>
    <x v="0"/>
    <n v="96390"/>
    <x v="1"/>
  </r>
  <r>
    <x v="2"/>
    <x v="47"/>
    <x v="2"/>
    <n v="54"/>
    <x v="47"/>
    <n v="54"/>
    <s v="Severn Hospice / End of Life Care"/>
    <s v="End of Life Provision"/>
    <x v="22"/>
    <s v="Step up"/>
    <s v=""/>
    <x v="4"/>
    <s v=""/>
    <x v="6"/>
    <s v=""/>
    <s v=""/>
    <x v="0"/>
    <x v="0"/>
    <n v="1685161.7370000002"/>
    <x v="1"/>
  </r>
  <r>
    <x v="2"/>
    <x v="47"/>
    <x v="2"/>
    <n v="55"/>
    <x v="47"/>
    <n v="55"/>
    <s v="MacMillan Nurses - End of Life Care"/>
    <s v="End of Life Provision"/>
    <x v="22"/>
    <s v="Step up"/>
    <s v=""/>
    <x v="4"/>
    <s v=""/>
    <x v="6"/>
    <s v=""/>
    <s v=""/>
    <x v="0"/>
    <x v="0"/>
    <n v="294537.85199999996"/>
    <x v="1"/>
  </r>
  <r>
    <x v="2"/>
    <x v="47"/>
    <x v="2"/>
    <n v="56"/>
    <x v="47"/>
    <n v="56"/>
    <s v="Marie Curie  -End of Life Care"/>
    <s v="End of Life Provision"/>
    <x v="22"/>
    <s v="Step up"/>
    <s v=""/>
    <x v="4"/>
    <s v=""/>
    <x v="6"/>
    <s v=""/>
    <s v=""/>
    <x v="0"/>
    <x v="0"/>
    <n v="108365.92200000001"/>
    <x v="1"/>
  </r>
  <r>
    <x v="2"/>
    <x v="47"/>
    <x v="2"/>
    <n v="57"/>
    <x v="47"/>
    <n v="57"/>
    <s v="Mental Health Crisis Accommodation - Willows"/>
    <s v="Bed Provision"/>
    <x v="22"/>
    <s v="Rapid/Crisis Response"/>
    <s v=""/>
    <x v="2"/>
    <s v=""/>
    <x v="6"/>
    <s v=""/>
    <s v=""/>
    <x v="2"/>
    <x v="0"/>
    <n v="214300.67400000003"/>
    <x v="1"/>
  </r>
  <r>
    <x v="2"/>
    <x v="47"/>
    <x v="2"/>
    <n v="58"/>
    <x v="47"/>
    <n v="58"/>
    <s v="Hospice at Home service (Severn Hospice)"/>
    <s v="End of Life Provision"/>
    <x v="15"/>
    <s v="Physical health/wellbeing"/>
    <s v=""/>
    <x v="4"/>
    <s v=""/>
    <x v="6"/>
    <s v=""/>
    <s v=""/>
    <x v="0"/>
    <x v="0"/>
    <n v="288984.36"/>
    <x v="1"/>
  </r>
  <r>
    <x v="2"/>
    <x v="47"/>
    <x v="2"/>
    <n v="59"/>
    <x v="47"/>
    <n v="59"/>
    <s v="Social Prescribing"/>
    <s v="Information and support to people wanting to change their lifestyle by stopping smoking, losing weight, reducing alcohol intake and/or keeping physically active"/>
    <x v="0"/>
    <s v="Social Prescribing"/>
    <s v=""/>
    <x v="0"/>
    <s v=""/>
    <x v="0"/>
    <s v=""/>
    <s v=""/>
    <x v="1"/>
    <x v="4"/>
    <n v="132097"/>
    <x v="1"/>
  </r>
  <r>
    <x v="2"/>
    <x v="48"/>
    <x v="3"/>
    <n v="1"/>
    <x v="48"/>
    <n v="1"/>
    <s v="C1. Carers (Council Element)"/>
    <s v="Offers carers of all ages three levels of support designed to support them to continue in their caring role for as long as possible"/>
    <x v="12"/>
    <s v="Other"/>
    <s v="Information, advice and guidance, training, access to services to promote wellbeing and respite services"/>
    <x v="0"/>
    <s v=""/>
    <x v="0"/>
    <s v=""/>
    <s v=""/>
    <x v="2"/>
    <x v="0"/>
    <n v="684000"/>
    <x v="1"/>
  </r>
  <r>
    <x v="2"/>
    <x v="48"/>
    <x v="3"/>
    <n v="2"/>
    <x v="48"/>
    <n v="2"/>
    <s v="C1. Carers (CCG Element)"/>
    <s v="Offers carers of all ages three levels of support designed to support them to continue in their caring role for as long as possible"/>
    <x v="12"/>
    <s v="Other"/>
    <s v="Information, advice and guidance, training, access to services to promote wellbeing and respite services"/>
    <x v="1"/>
    <s v=""/>
    <x v="0"/>
    <s v=""/>
    <s v=""/>
    <x v="2"/>
    <x v="0"/>
    <n v="1522452"/>
    <x v="1"/>
  </r>
  <r>
    <x v="2"/>
    <x v="48"/>
    <x v="3"/>
    <n v="3"/>
    <x v="48"/>
    <n v="3"/>
    <s v="C2A. IC Bedded (Residential Placements)"/>
    <s v="Care home placements commissioned by the Council or NHS Cornwall and Isles of Scilly for the purpose of preventing an admission or facilitating a discharge or meeting another health and social care need"/>
    <x v="16"/>
    <s v="Discharge from hospital (with reablement) to long term residential care (Discharge to Assess Pathway 3)"/>
    <s v=""/>
    <x v="0"/>
    <s v=""/>
    <x v="0"/>
    <s v=""/>
    <s v=""/>
    <x v="2"/>
    <x v="0"/>
    <n v="3873073"/>
    <x v="1"/>
  </r>
  <r>
    <x v="2"/>
    <x v="48"/>
    <x v="3"/>
    <n v="4"/>
    <x v="48"/>
    <n v="4"/>
    <s v="C2A. IC Bedded (Block Book Care Home Beds)"/>
    <s v="Preventing an admission or facilitating a discharge or meeting another health and social care need.  "/>
    <x v="22"/>
    <s v="Step down (discharge to assess pathway-2)"/>
    <s v=""/>
    <x v="1"/>
    <s v=""/>
    <x v="6"/>
    <s v=""/>
    <s v=""/>
    <x v="2"/>
    <x v="0"/>
    <n v="4352000"/>
    <x v="2"/>
  </r>
  <r>
    <x v="2"/>
    <x v="48"/>
    <x v="3"/>
    <n v="5"/>
    <x v="48"/>
    <n v="5"/>
    <s v="C2A. IC Bedded (Nursing Home Placements)"/>
    <s v="Preventing an admission or facilitating a discharge or meeting another health and social care need.  "/>
    <x v="22"/>
    <s v="Step down (discharge to assess pathway-2)"/>
    <s v=""/>
    <x v="1"/>
    <s v=""/>
    <x v="6"/>
    <s v=""/>
    <s v=""/>
    <x v="2"/>
    <x v="0"/>
    <n v="4532000"/>
    <x v="2"/>
  </r>
  <r>
    <x v="2"/>
    <x v="48"/>
    <x v="3"/>
    <n v="6"/>
    <x v="48"/>
    <n v="6"/>
    <s v="C2B. IC Home Based (Steps)"/>
    <s v="Short Term Enablement Programme(STEPs) is a commissioned reablement service delivered through Corserv and works with vulnerable adults who may be elderly, have a physical or sensory loss."/>
    <x v="19"/>
    <s v="Reablement service accepting community and discharge referrals"/>
    <s v=""/>
    <x v="0"/>
    <s v=""/>
    <x v="0"/>
    <s v=""/>
    <s v=""/>
    <x v="1"/>
    <x v="0"/>
    <n v="5577512"/>
    <x v="1"/>
  </r>
  <r>
    <x v="2"/>
    <x v="48"/>
    <x v="3"/>
    <n v="7"/>
    <x v="48"/>
    <n v="7"/>
    <s v="C2B. IC Home Based (Homecare)"/>
    <s v="Fund to purchase packages of care to support people in the community, prevent an admission to or support a dischage from hospital"/>
    <x v="7"/>
    <s v="Domiciliary care to support hospital discharge (Discharge to Assess pathway 1)"/>
    <s v=""/>
    <x v="0"/>
    <s v=""/>
    <x v="0"/>
    <s v=""/>
    <s v=""/>
    <x v="2"/>
    <x v="0"/>
    <n v="3873073"/>
    <x v="1"/>
  </r>
  <r>
    <x v="2"/>
    <x v="48"/>
    <x v="3"/>
    <n v="8"/>
    <x v="48"/>
    <n v="8"/>
    <s v="C2B. IC Home Based (Community Based Support)"/>
    <s v="Community Based Support (Corcare)"/>
    <x v="7"/>
    <s v="Domiciliary care to support hospital discharge (Discharge to Assess pathway 1)"/>
    <s v=""/>
    <x v="0"/>
    <s v=""/>
    <x v="0"/>
    <s v=""/>
    <s v=""/>
    <x v="1"/>
    <x v="0"/>
    <n v="1042926"/>
    <x v="2"/>
  </r>
  <r>
    <x v="2"/>
    <x v="48"/>
    <x v="3"/>
    <n v="9"/>
    <x v="48"/>
    <n v="9"/>
    <s v="C2B. IC Home Based (Home First - EIS &amp; GSW's)"/>
    <s v="Delivery of a wide variety of Intermediate Care services that supports people in their own homes."/>
    <x v="7"/>
    <s v="Domiciliary care to support hospital discharge (Discharge to Assess pathway 1)"/>
    <s v=""/>
    <x v="1"/>
    <s v=""/>
    <x v="6"/>
    <s v=""/>
    <s v=""/>
    <x v="3"/>
    <x v="0"/>
    <n v="3596867"/>
    <x v="2"/>
  </r>
  <r>
    <x v="2"/>
    <x v="48"/>
    <x v="3"/>
    <n v="10"/>
    <x v="48"/>
    <n v="10"/>
    <s v="C2B. IC Home Based (Ageing Well)"/>
    <s v="Delivery of a wide variety of Intermediate Care services that supports people in their own homes."/>
    <x v="7"/>
    <s v="Domiciliary care to support hospital discharge (Discharge to Assess pathway 1)"/>
    <s v=""/>
    <x v="1"/>
    <s v=""/>
    <x v="6"/>
    <s v=""/>
    <s v=""/>
    <x v="3"/>
    <x v="0"/>
    <n v="2085000"/>
    <x v="2"/>
  </r>
  <r>
    <x v="2"/>
    <x v="48"/>
    <x v="3"/>
    <n v="11"/>
    <x v="48"/>
    <n v="11"/>
    <s v="C2B. IC Home Based (Virtual Wards)"/>
    <s v="Delivery of a wide variety of Intermediate Care services that supports people in their own homes."/>
    <x v="7"/>
    <s v="Domiciliary care to support hospital discharge (Discharge to Assess pathway 1)"/>
    <s v=""/>
    <x v="1"/>
    <s v=""/>
    <x v="6"/>
    <s v=""/>
    <s v=""/>
    <x v="3"/>
    <x v="0"/>
    <n v="1452000"/>
    <x v="2"/>
  </r>
  <r>
    <x v="2"/>
    <x v="48"/>
    <x v="3"/>
    <n v="12"/>
    <x v="48"/>
    <n v="12"/>
    <s v="C2B. IC Home Based (Homecare)"/>
    <s v="Delivery of a wide variety of Intermediate Care services that supports people in their own homes."/>
    <x v="7"/>
    <s v="Domiciliary care to support hospital discharge (Discharge to Assess pathway 1)"/>
    <s v=""/>
    <x v="1"/>
    <s v=""/>
    <x v="6"/>
    <s v=""/>
    <s v=""/>
    <x v="2"/>
    <x v="0"/>
    <n v="6606926"/>
    <x v="2"/>
  </r>
  <r>
    <x v="2"/>
    <x v="48"/>
    <x v="3"/>
    <n v="13"/>
    <x v="48"/>
    <n v="13"/>
    <s v="C3. Community Equipment (Council Element)"/>
    <s v="Community Equipment Service provides community loan equipment from simple aids for daily living to more complex pieces of equipment, enabling people to stay living independently in their home or other community service for as long as possible and enabling"/>
    <x v="1"/>
    <s v="Community based equipment"/>
    <s v=""/>
    <x v="0"/>
    <s v=""/>
    <x v="0"/>
    <s v=""/>
    <s v=""/>
    <x v="1"/>
    <x v="0"/>
    <n v="1584900"/>
    <x v="1"/>
  </r>
  <r>
    <x v="2"/>
    <x v="48"/>
    <x v="3"/>
    <n v="14"/>
    <x v="48"/>
    <n v="14"/>
    <s v="C3. Community Equipment (CCG Element)"/>
    <s v="Community Equipment Service provides community loan equipment from simple aids for daily living to more complex pieces of equipment, enabling people to stay living independently in their home or other community service for as long as possible and enabling"/>
    <x v="1"/>
    <s v="Community based equipment"/>
    <s v=""/>
    <x v="1"/>
    <s v=""/>
    <x v="0"/>
    <s v=""/>
    <s v=""/>
    <x v="1"/>
    <x v="0"/>
    <n v="3880273"/>
    <x v="1"/>
  </r>
  <r>
    <x v="2"/>
    <x v="48"/>
    <x v="3"/>
    <n v="15"/>
    <x v="48"/>
    <n v="15"/>
    <s v="C3. Community Equipment (Bespoke Wheelchairs)"/>
    <s v="Community Wheelchairs"/>
    <x v="1"/>
    <s v="Community based equipment"/>
    <s v=""/>
    <x v="1"/>
    <s v=""/>
    <x v="6"/>
    <s v=""/>
    <s v=""/>
    <x v="2"/>
    <x v="0"/>
    <n v="2100000"/>
    <x v="1"/>
  </r>
  <r>
    <x v="2"/>
    <x v="48"/>
    <x v="3"/>
    <n v="16"/>
    <x v="48"/>
    <n v="16"/>
    <s v="C4. Enablers (Care Act Implemetation)"/>
    <s v="The Care Act provides the Local authority with additional duties, powers and responsibilities, which are funded via this scheme – examples of but not limited to market management, – safeguarding, carers assessment, advocacy, homelessness and information a"/>
    <x v="6"/>
    <s v="Other"/>
    <s v="General Schemes to fulfil the Care"/>
    <x v="5"/>
    <s v="Adult Social Care and Mental Health"/>
    <x v="0"/>
    <s v=""/>
    <s v=""/>
    <x v="1"/>
    <x v="0"/>
    <n v="1732849"/>
    <x v="1"/>
  </r>
  <r>
    <x v="2"/>
    <x v="48"/>
    <x v="3"/>
    <n v="17"/>
    <x v="48"/>
    <n v="17"/>
    <s v="C4. Enablers (BCF Joint Administration - CC)"/>
    <s v="Jointly Funded Post"/>
    <x v="9"/>
    <s v="Programme management"/>
    <s v=""/>
    <x v="0"/>
    <s v=""/>
    <x v="0"/>
    <s v=""/>
    <s v=""/>
    <x v="1"/>
    <x v="0"/>
    <n v="35000"/>
    <x v="2"/>
  </r>
  <r>
    <x v="2"/>
    <x v="48"/>
    <x v="3"/>
    <n v="18"/>
    <x v="48"/>
    <n v="18"/>
    <s v="C4. Enablers (BCF Joint Administration - CCG)"/>
    <s v="Jointly Funded Post"/>
    <x v="9"/>
    <s v="Programme management"/>
    <s v=""/>
    <x v="1"/>
    <s v=""/>
    <x v="0"/>
    <s v=""/>
    <s v=""/>
    <x v="1"/>
    <x v="0"/>
    <n v="35000"/>
    <x v="2"/>
  </r>
  <r>
    <x v="2"/>
    <x v="48"/>
    <x v="3"/>
    <n v="19"/>
    <x v="48"/>
    <n v="19"/>
    <s v="CDFG. Disabled Facilities Grant"/>
    <s v="Supporting the use of home adaptations, use of technologies to support people to live independently in their own homes for longer and to take a joined up approach to improving outcomes across health and social care. "/>
    <x v="13"/>
    <s v="Adaptations, including statutory DFG grants"/>
    <s v=""/>
    <x v="0"/>
    <s v=""/>
    <x v="0"/>
    <s v=""/>
    <s v=""/>
    <x v="1"/>
    <x v="2"/>
    <n v="7548514"/>
    <x v="1"/>
  </r>
  <r>
    <x v="2"/>
    <x v="48"/>
    <x v="3"/>
    <n v="20"/>
    <x v="48"/>
    <n v="20"/>
    <s v="CiBCF. Market Stabilisation Home Care"/>
    <s v="Recurring costs of scheme to faciliate the support for an increase in care worker pay rates to stabilise the fragile home care market (since 2017)"/>
    <x v="7"/>
    <s v="Other"/>
    <s v="Market Stabalisation"/>
    <x v="0"/>
    <s v=""/>
    <x v="0"/>
    <s v=""/>
    <s v=""/>
    <x v="2"/>
    <x v="3"/>
    <n v="2000000"/>
    <x v="1"/>
  </r>
  <r>
    <x v="2"/>
    <x v="48"/>
    <x v="3"/>
    <n v="21"/>
    <x v="48"/>
    <n v="21"/>
    <s v="CiBCF. Commissioned Care"/>
    <s v="Grant to Adult Social Care to meet  the care needs of the local population."/>
    <x v="7"/>
    <s v="Domiciliary care packages"/>
    <s v=""/>
    <x v="0"/>
    <s v=""/>
    <x v="0"/>
    <s v=""/>
    <s v=""/>
    <x v="1"/>
    <x v="3"/>
    <n v="8451500"/>
    <x v="1"/>
  </r>
  <r>
    <x v="2"/>
    <x v="48"/>
    <x v="3"/>
    <n v="22"/>
    <x v="48"/>
    <n v="22"/>
    <s v="CiBCF. Workforce Development"/>
    <s v="Care Sector development role"/>
    <x v="9"/>
    <s v="Workforce development"/>
    <s v=""/>
    <x v="0"/>
    <s v=""/>
    <x v="0"/>
    <s v=""/>
    <s v=""/>
    <x v="1"/>
    <x v="3"/>
    <n v="40000"/>
    <x v="1"/>
  </r>
  <r>
    <x v="2"/>
    <x v="48"/>
    <x v="3"/>
    <n v="23"/>
    <x v="48"/>
    <n v="23"/>
    <s v="CiBCF. Commissioned Care - other"/>
    <s v="Provision for additional costs for care services arising from seasonal pressures"/>
    <x v="10"/>
    <s v="Other"/>
    <s v="Various Schemes"/>
    <x v="0"/>
    <s v=""/>
    <x v="0"/>
    <s v=""/>
    <s v=""/>
    <x v="1"/>
    <x v="3"/>
    <n v="5413359"/>
    <x v="1"/>
  </r>
  <r>
    <x v="2"/>
    <x v="48"/>
    <x v="3"/>
    <n v="24"/>
    <x v="48"/>
    <n v="24"/>
    <s v="CiBCF. Commissioned Care"/>
    <s v="Grant to Adult Social Care to meet  the care needs of the local population."/>
    <x v="16"/>
    <s v="Care home"/>
    <s v=""/>
    <x v="0"/>
    <s v=""/>
    <x v="0"/>
    <s v=""/>
    <s v=""/>
    <x v="1"/>
    <x v="3"/>
    <n v="8451500"/>
    <x v="1"/>
  </r>
  <r>
    <x v="2"/>
    <x v="48"/>
    <x v="3"/>
    <n v="25"/>
    <x v="48"/>
    <n v="25"/>
    <s v="IOS Reablement"/>
    <s v="Provision of reablement, intermediate care beds and avoidance of admission to acute beds"/>
    <x v="19"/>
    <s v="Preventing admissions to acute setting"/>
    <s v=""/>
    <x v="1"/>
    <s v=""/>
    <x v="0"/>
    <s v="0"/>
    <s v=""/>
    <x v="1"/>
    <x v="0"/>
    <n v="70000"/>
    <x v="1"/>
  </r>
  <r>
    <x v="2"/>
    <x v="48"/>
    <x v="3"/>
    <n v="26"/>
    <x v="48"/>
    <n v="26"/>
    <s v="IOS Access to services"/>
    <s v="Enabling community connections and minimising social isolation "/>
    <x v="10"/>
    <s v="Integrated neighbourhood services"/>
    <s v=""/>
    <x v="1"/>
    <s v=""/>
    <x v="0"/>
    <s v="1"/>
    <s v=""/>
    <x v="1"/>
    <x v="0"/>
    <n v="55000"/>
    <x v="1"/>
  </r>
  <r>
    <x v="2"/>
    <x v="48"/>
    <x v="3"/>
    <n v="27"/>
    <x v="48"/>
    <n v="27"/>
    <s v="IOS Health and Social Care Integration capacity"/>
    <s v="Ensuring capacity to pursue single service business case, health and social care recovery and multi-agency partnership working"/>
    <x v="9"/>
    <s v="Joint commissioning infrastructure"/>
    <s v=""/>
    <x v="0"/>
    <s v=""/>
    <x v="0"/>
    <s v=""/>
    <s v=""/>
    <x v="0"/>
    <x v="0"/>
    <n v="26000"/>
    <x v="1"/>
  </r>
  <r>
    <x v="2"/>
    <x v="48"/>
    <x v="3"/>
    <n v="28"/>
    <x v="48"/>
    <n v="28"/>
    <s v="IOS Model of care co-ordination"/>
    <s v="Ensuring capacity to develop bespoke solutions to meet new social, community and health challenges "/>
    <x v="3"/>
    <s v="Care navigation and planning"/>
    <s v=""/>
    <x v="0"/>
    <s v=""/>
    <x v="0"/>
    <s v=""/>
    <s v=""/>
    <x v="2"/>
    <x v="0"/>
    <n v="30000"/>
    <x v="1"/>
  </r>
  <r>
    <x v="2"/>
    <x v="48"/>
    <x v="3"/>
    <n v="29"/>
    <x v="48"/>
    <n v="29"/>
    <s v="IOS Healthwatch Volunteers"/>
    <s v="Support to Healthwatch to develop training and branding resources for new volunteer support service"/>
    <x v="3"/>
    <s v="Care navigation and planning"/>
    <s v=""/>
    <x v="5"/>
    <s v="Patient participation/regulation"/>
    <x v="0"/>
    <s v=""/>
    <s v=""/>
    <x v="0"/>
    <x v="0"/>
    <n v="10000"/>
    <x v="1"/>
  </r>
  <r>
    <x v="2"/>
    <x v="48"/>
    <x v="3"/>
    <n v="30"/>
    <x v="48"/>
    <n v="30"/>
    <s v="IOS Healthy Aging"/>
    <s v="supporting partnership working to improve experience of ageing, falls prevention and direct delivery of online wellbeing classes "/>
    <x v="10"/>
    <s v="Multidisciplinary teams that are supporting independence, such as anticipatory care"/>
    <s v=""/>
    <x v="1"/>
    <s v=""/>
    <x v="0"/>
    <s v=""/>
    <s v=""/>
    <x v="0"/>
    <x v="0"/>
    <n v="7000"/>
    <x v="1"/>
  </r>
  <r>
    <x v="2"/>
    <x v="48"/>
    <x v="3"/>
    <n v="31"/>
    <x v="48"/>
    <n v="31"/>
    <s v="IOS Community Equipment  - IOS"/>
    <s v="Provision of Integrated Community Equipment Service"/>
    <x v="1"/>
    <s v="Community based equipment"/>
    <s v=""/>
    <x v="1"/>
    <s v=""/>
    <x v="0"/>
    <s v=""/>
    <s v=""/>
    <x v="1"/>
    <x v="0"/>
    <n v="2099"/>
    <x v="1"/>
  </r>
  <r>
    <x v="2"/>
    <x v="48"/>
    <x v="3"/>
    <n v="32"/>
    <x v="48"/>
    <n v="32"/>
    <s v="IOS DFG Housing and adaptions funding"/>
    <s v="DFG Related Schemes"/>
    <x v="13"/>
    <s v="Adaptations, including statutory DFG grants"/>
    <s v=""/>
    <x v="0"/>
    <s v=""/>
    <x v="0"/>
    <s v=""/>
    <s v=""/>
    <x v="1"/>
    <x v="2"/>
    <n v="29344"/>
    <x v="1"/>
  </r>
  <r>
    <x v="2"/>
    <x v="48"/>
    <x v="3"/>
    <n v="33"/>
    <x v="48"/>
    <n v="33"/>
    <s v="IOS IBCF Recruitment &amp; Retention of Skilled Care Workforce"/>
    <s v="Recruitment and retention of the adult social care workforce"/>
    <x v="9"/>
    <s v="Workforce development"/>
    <s v=""/>
    <x v="0"/>
    <s v=""/>
    <x v="0"/>
    <s v=""/>
    <s v=""/>
    <x v="1"/>
    <x v="3"/>
    <n v="81490"/>
    <x v="1"/>
  </r>
  <r>
    <x v="2"/>
    <x v="48"/>
    <x v="3"/>
    <n v="34"/>
    <x v="48"/>
    <n v="34"/>
    <s v="CDFG. Disabled Facilities Grant - 21/22 C/Fwd"/>
    <s v="Supporting the use of home adaptations, use of technologies to support people to live independently in their own homes for longer and to take a joined up approach to improving outcomes across health and social care. "/>
    <x v="13"/>
    <s v="Adaptations, including statutory DFG grants"/>
    <s v=""/>
    <x v="0"/>
    <s v=""/>
    <x v="0"/>
    <s v=""/>
    <s v=""/>
    <x v="1"/>
    <x v="4"/>
    <n v="107530"/>
    <x v="1"/>
  </r>
  <r>
    <x v="2"/>
    <x v="49"/>
    <x v="3"/>
    <n v="1"/>
    <x v="49"/>
    <m/>
    <s v="IC Therapy (Wiltshire Health and Care ACS)"/>
    <s v="Intermediate Care therapies"/>
    <x v="22"/>
    <s v="Step down (discharge to assess pathway-2)"/>
    <s v=""/>
    <x v="1"/>
    <s v=""/>
    <x v="6"/>
    <s v=""/>
    <s v=""/>
    <x v="3"/>
    <x v="0"/>
    <n v="946694.06588025007"/>
    <x v="1"/>
  </r>
  <r>
    <x v="2"/>
    <x v="49"/>
    <x v="3"/>
    <n v="2"/>
    <x v="49"/>
    <m/>
    <s v="Access to Care inc SPA"/>
    <s v="Access to Care including single point of access"/>
    <x v="3"/>
    <s v="Care navigation and planning"/>
    <s v=""/>
    <x v="1"/>
    <s v=""/>
    <x v="6"/>
    <s v=""/>
    <s v=""/>
    <x v="2"/>
    <x v="0"/>
    <n v="944838.55299999996"/>
    <x v="1"/>
  </r>
  <r>
    <x v="2"/>
    <x v="49"/>
    <x v="3"/>
    <n v="3"/>
    <x v="49"/>
    <m/>
    <s v="Patient Flow"/>
    <s v="Patient Flow"/>
    <x v="8"/>
    <s v="Multi-Disciplinary/Multi-Agency Discharge Teams supporting discharge"/>
    <s v=""/>
    <x v="1"/>
    <s v=""/>
    <x v="6"/>
    <s v=""/>
    <s v=""/>
    <x v="3"/>
    <x v="0"/>
    <n v="176212.25999999998"/>
    <x v="1"/>
  </r>
  <r>
    <x v="2"/>
    <x v="49"/>
    <x v="3"/>
    <n v="4"/>
    <x v="49"/>
    <m/>
    <s v="Acute Trust Liaison"/>
    <s v="Acute Trust Liaison"/>
    <x v="8"/>
    <s v="Early Discharge Planning"/>
    <s v=""/>
    <x v="3"/>
    <s v=""/>
    <x v="6"/>
    <s v=""/>
    <s v=""/>
    <x v="6"/>
    <x v="0"/>
    <n v="253861.00000000003"/>
    <x v="1"/>
  </r>
  <r>
    <x v="2"/>
    <x v="49"/>
    <x v="3"/>
    <n v="5"/>
    <x v="49"/>
    <m/>
    <s v="Acute Trust Liaison"/>
    <s v="Acute Trust Liaison"/>
    <x v="8"/>
    <s v="Early Discharge Planning"/>
    <s v=""/>
    <x v="3"/>
    <s v=""/>
    <x v="6"/>
    <s v=""/>
    <s v=""/>
    <x v="6"/>
    <x v="0"/>
    <n v="197854"/>
    <x v="1"/>
  </r>
  <r>
    <x v="2"/>
    <x v="49"/>
    <x v="3"/>
    <n v="6"/>
    <x v="49"/>
    <m/>
    <s v="DART (IUC)"/>
    <s v="Discharge Assessment Referral Team"/>
    <x v="3"/>
    <s v="Assessment teams/joint assessment"/>
    <s v=""/>
    <x v="1"/>
    <s v=""/>
    <x v="6"/>
    <s v=""/>
    <s v=""/>
    <x v="3"/>
    <x v="0"/>
    <n v="14720.735999999999"/>
    <x v="1"/>
  </r>
  <r>
    <x v="2"/>
    <x v="49"/>
    <x v="3"/>
    <n v="7"/>
    <x v="49"/>
    <m/>
    <s v="Intermediate Care Beds GP Cover"/>
    <s v="GP medical cover for IC beds"/>
    <x v="22"/>
    <s v="Step down (discharge to assess pathway-2)"/>
    <s v=""/>
    <x v="6"/>
    <s v=""/>
    <x v="6"/>
    <s v=""/>
    <s v=""/>
    <x v="8"/>
    <x v="0"/>
    <n v="536534.26"/>
    <x v="1"/>
  </r>
  <r>
    <x v="2"/>
    <x v="49"/>
    <x v="3"/>
    <n v="8"/>
    <x v="49"/>
    <m/>
    <s v="Step Up Beds (Wiltshire Health &amp; Care)"/>
    <s v="Step Up Beds within community hospital wards"/>
    <x v="22"/>
    <s v="Rapid/Crisis Response"/>
    <s v=""/>
    <x v="1"/>
    <s v=""/>
    <x v="6"/>
    <s v=""/>
    <s v=""/>
    <x v="3"/>
    <x v="0"/>
    <n v="991008.93962700001"/>
    <x v="1"/>
  </r>
  <r>
    <x v="2"/>
    <x v="49"/>
    <x v="3"/>
    <n v="9"/>
    <x v="49"/>
    <m/>
    <s v="Community Services - Community contract (WHC &amp; ACS)"/>
    <s v="Integrated community services for &gt;65s"/>
    <x v="19"/>
    <s v="Reablement to support discharge -step down (Discharge to Assess pathway 1)"/>
    <s v=""/>
    <x v="1"/>
    <s v=""/>
    <x v="6"/>
    <s v=""/>
    <s v=""/>
    <x v="3"/>
    <x v="0"/>
    <n v="4310766.3365997504"/>
    <x v="1"/>
  </r>
  <r>
    <x v="2"/>
    <x v="49"/>
    <x v="3"/>
    <n v="10"/>
    <x v="49"/>
    <m/>
    <s v="Rehabilitation Support Workers"/>
    <s v="Rehabilitation Support Workers"/>
    <x v="8"/>
    <s v="Home First/Discharge to Assess - process support/core costs"/>
    <s v=""/>
    <x v="1"/>
    <s v=""/>
    <x v="6"/>
    <s v=""/>
    <s v=""/>
    <x v="3"/>
    <x v="0"/>
    <n v="1409469.0040620002"/>
    <x v="1"/>
  </r>
  <r>
    <x v="2"/>
    <x v="49"/>
    <x v="3"/>
    <n v="11"/>
    <x v="49"/>
    <m/>
    <s v="Integrated Equipment - CCG (excluding continence)"/>
    <s v="Community equipment "/>
    <x v="8"/>
    <s v="Housing and related services"/>
    <s v=""/>
    <x v="1"/>
    <s v=""/>
    <x v="6"/>
    <s v=""/>
    <s v=""/>
    <x v="2"/>
    <x v="0"/>
    <n v="4256214.6077749999"/>
    <x v="1"/>
  </r>
  <r>
    <x v="2"/>
    <x v="49"/>
    <x v="3"/>
    <n v="12"/>
    <x v="49"/>
    <m/>
    <s v="EOL - 72 hour pathway Discharge Service (Dorothy House)"/>
    <s v="72 hour pathway discharge"/>
    <x v="8"/>
    <s v="Early Discharge Planning"/>
    <s v=""/>
    <x v="1"/>
    <s v=""/>
    <x v="6"/>
    <s v=""/>
    <s v=""/>
    <x v="0"/>
    <x v="0"/>
    <n v="215093.46600000001"/>
    <x v="1"/>
  </r>
  <r>
    <x v="2"/>
    <x v="49"/>
    <x v="3"/>
    <n v="13"/>
    <x v="49"/>
    <m/>
    <s v="Mental Health Liaison"/>
    <s v="MH care home liaison"/>
    <x v="22"/>
    <s v="Rapid/Crisis Response"/>
    <s v=""/>
    <x v="2"/>
    <s v=""/>
    <x v="6"/>
    <s v=""/>
    <s v=""/>
    <x v="1"/>
    <x v="0"/>
    <n v="235380.58199999999"/>
    <x v="1"/>
  </r>
  <r>
    <x v="2"/>
    <x v="49"/>
    <x v="3"/>
    <n v="14"/>
    <x v="49"/>
    <m/>
    <s v="Community geriatrics"/>
    <s v="Community based geriatrician service"/>
    <x v="3"/>
    <s v="Assessment teams/joint assessment"/>
    <s v=""/>
    <x v="1"/>
    <s v=""/>
    <x v="6"/>
    <s v=""/>
    <s v=""/>
    <x v="3"/>
    <x v="0"/>
    <n v="129000.26789999999"/>
    <x v="1"/>
  </r>
  <r>
    <x v="2"/>
    <x v="49"/>
    <x v="3"/>
    <n v="15"/>
    <x v="49"/>
    <m/>
    <s v="HDP - Home first WHC"/>
    <s v="Helping People home after hospital"/>
    <x v="8"/>
    <s v="Home First/Discharge to Assess - process support/core costs"/>
    <s v=""/>
    <x v="1"/>
    <s v=""/>
    <x v="6"/>
    <s v=""/>
    <s v=""/>
    <x v="3"/>
    <x v="6"/>
    <n v="606427.5658126449"/>
    <x v="1"/>
  </r>
  <r>
    <x v="2"/>
    <x v="49"/>
    <x v="3"/>
    <n v="16"/>
    <x v="49"/>
    <m/>
    <s v="HDP - Discharge service staffing WHC"/>
    <s v="Helping People home after hospital"/>
    <x v="8"/>
    <s v="Home First/Discharge to Assess - process support/core costs"/>
    <s v=""/>
    <x v="1"/>
    <s v=""/>
    <x v="6"/>
    <s v=""/>
    <s v=""/>
    <x v="3"/>
    <x v="0"/>
    <n v="307121.14178006863"/>
    <x v="1"/>
  </r>
  <r>
    <x v="2"/>
    <x v="49"/>
    <x v="3"/>
    <n v="17"/>
    <x v="49"/>
    <m/>
    <s v="TF - Overnight Nursing WHC"/>
    <s v="Overnight Nursing for people at home"/>
    <x v="15"/>
    <s v="Physical health/wellbeing"/>
    <s v=""/>
    <x v="1"/>
    <s v=""/>
    <x v="6"/>
    <s v=""/>
    <s v=""/>
    <x v="3"/>
    <x v="6"/>
    <n v="512000"/>
    <x v="1"/>
  </r>
  <r>
    <x v="2"/>
    <x v="49"/>
    <x v="3"/>
    <n v="18"/>
    <x v="49"/>
    <m/>
    <s v="Integrated Equipment - Local Authority (Adults)"/>
    <s v="Equipment to help people live at home"/>
    <x v="8"/>
    <s v="Housing and related services"/>
    <s v=""/>
    <x v="0"/>
    <s v=""/>
    <x v="0"/>
    <s v=""/>
    <s v=""/>
    <x v="2"/>
    <x v="4"/>
    <n v="1547500"/>
    <x v="1"/>
  </r>
  <r>
    <x v="2"/>
    <x v="49"/>
    <x v="3"/>
    <n v="19"/>
    <x v="49"/>
    <m/>
    <s v="Integrated Equipment - Local Authority (Children)"/>
    <s v="Equipment to help people live at home"/>
    <x v="8"/>
    <s v="Housing and related services"/>
    <s v=""/>
    <x v="0"/>
    <s v=""/>
    <x v="0"/>
    <s v=""/>
    <s v=""/>
    <x v="2"/>
    <x v="4"/>
    <n v="293500"/>
    <x v="1"/>
  </r>
  <r>
    <x v="2"/>
    <x v="49"/>
    <x v="3"/>
    <n v="20"/>
    <x v="49"/>
    <m/>
    <s v="HTLAH Homefirst Plus - LA contribution"/>
    <s v="Helping People home after hospital"/>
    <x v="19"/>
    <s v="Reablement to support discharge -step down (Discharge to Assess pathway 1)"/>
    <s v=""/>
    <x v="0"/>
    <s v=""/>
    <x v="0"/>
    <s v=""/>
    <s v=""/>
    <x v="1"/>
    <x v="4"/>
    <n v="664898"/>
    <x v="1"/>
  </r>
  <r>
    <x v="2"/>
    <x v="49"/>
    <x v="3"/>
    <n v="21"/>
    <x v="49"/>
    <m/>
    <s v="Carers - LA contribution to Pool (Adults)"/>
    <s v="Carers - LA contribution to Pool (Adults)"/>
    <x v="12"/>
    <s v="Respite services"/>
    <s v=""/>
    <x v="0"/>
    <s v=""/>
    <x v="0"/>
    <s v=""/>
    <s v=""/>
    <x v="0"/>
    <x v="4"/>
    <n v="668583"/>
    <x v="1"/>
  </r>
  <r>
    <x v="2"/>
    <x v="49"/>
    <x v="3"/>
    <n v="22"/>
    <x v="49"/>
    <m/>
    <s v="Carers - LA contribution to Pool (Childrens)"/>
    <s v="Carers - LA contribution to Pool (Childrens)"/>
    <x v="12"/>
    <s v="Respite services"/>
    <s v=""/>
    <x v="0"/>
    <s v=""/>
    <x v="0"/>
    <s v=""/>
    <s v=""/>
    <x v="0"/>
    <x v="4"/>
    <n v="72674"/>
    <x v="1"/>
  </r>
  <r>
    <x v="2"/>
    <x v="49"/>
    <x v="3"/>
    <n v="23"/>
    <x v="49"/>
    <m/>
    <s v="Protecting Adult Social Care - maintaining services A"/>
    <s v="Protecting Adult Social Care "/>
    <x v="10"/>
    <s v="Integrated neighbourhood services"/>
    <s v=""/>
    <x v="0"/>
    <s v=""/>
    <x v="0"/>
    <s v=""/>
    <s v=""/>
    <x v="1"/>
    <x v="4"/>
    <n v="1833000"/>
    <x v="1"/>
  </r>
  <r>
    <x v="2"/>
    <x v="49"/>
    <x v="3"/>
    <n v="24"/>
    <x v="49"/>
    <m/>
    <s v="DFG"/>
    <s v="Disabled Facilities Capital Grant"/>
    <x v="13"/>
    <s v="Discretionary use of DFG - including small adaptations"/>
    <s v=""/>
    <x v="0"/>
    <s v=""/>
    <x v="0"/>
    <s v=""/>
    <s v=""/>
    <x v="2"/>
    <x v="2"/>
    <n v="3713864"/>
    <x v="1"/>
  </r>
  <r>
    <x v="2"/>
    <x v="49"/>
    <x v="3"/>
    <n v="25"/>
    <x v="49"/>
    <m/>
    <s v="Protecting Adult Social Care - maintaining services B"/>
    <s v="Protecting Adult Social Care - maintaining services B"/>
    <x v="15"/>
    <s v="Mental health /wellbeing"/>
    <s v=""/>
    <x v="0"/>
    <s v=""/>
    <x v="0"/>
    <s v=""/>
    <s v=""/>
    <x v="1"/>
    <x v="0"/>
    <n v="7775670.7262519998"/>
    <x v="1"/>
  </r>
  <r>
    <x v="2"/>
    <x v="49"/>
    <x v="3"/>
    <n v="26"/>
    <x v="49"/>
    <m/>
    <s v="Care Act - maintaining services C"/>
    <s v="Care Act"/>
    <x v="6"/>
    <s v="Carer advice and support"/>
    <s v=""/>
    <x v="0"/>
    <s v=""/>
    <x v="0"/>
    <s v=""/>
    <s v=""/>
    <x v="1"/>
    <x v="0"/>
    <n v="2945329.8205499998"/>
    <x v="1"/>
  </r>
  <r>
    <x v="2"/>
    <x v="49"/>
    <x v="3"/>
    <n v="27"/>
    <x v="49"/>
    <m/>
    <s v="Medvivo - Telecare Response and Support"/>
    <s v="Prevention / Early Intervention"/>
    <x v="1"/>
    <s v="Telecare"/>
    <s v=""/>
    <x v="0"/>
    <s v=""/>
    <x v="0"/>
    <s v=""/>
    <s v=""/>
    <x v="2"/>
    <x v="0"/>
    <n v="1227722.8068000001"/>
    <x v="1"/>
  </r>
  <r>
    <x v="2"/>
    <x v="49"/>
    <x v="3"/>
    <n v="28"/>
    <x v="49"/>
    <m/>
    <s v="Intermediate Care Social Work"/>
    <s v="Intermediate Care Services"/>
    <x v="3"/>
    <s v="Assessment teams/joint assessment"/>
    <s v=""/>
    <x v="0"/>
    <s v=""/>
    <x v="0"/>
    <s v=""/>
    <s v=""/>
    <x v="1"/>
    <x v="0"/>
    <n v="575860.31999999995"/>
    <x v="1"/>
  </r>
  <r>
    <x v="2"/>
    <x v="49"/>
    <x v="3"/>
    <n v="29"/>
    <x v="49"/>
    <m/>
    <s v="Website Data Admin &amp; Content Officers"/>
    <s v="Care planning and navigation"/>
    <x v="3"/>
    <s v="Support for implementation of anticipatory care"/>
    <s v=""/>
    <x v="0"/>
    <s v=""/>
    <x v="0"/>
    <s v=""/>
    <s v=""/>
    <x v="1"/>
    <x v="0"/>
    <n v="61444.5"/>
    <x v="1"/>
  </r>
  <r>
    <x v="2"/>
    <x v="49"/>
    <x v="3"/>
    <n v="30"/>
    <x v="49"/>
    <m/>
    <s v="Complex care packages"/>
    <s v="Complex care packages"/>
    <x v="7"/>
    <s v="Domiciliary care packages"/>
    <s v=""/>
    <x v="4"/>
    <s v=""/>
    <x v="0"/>
    <s v=""/>
    <s v=""/>
    <x v="2"/>
    <x v="0"/>
    <n v="471252.77128799999"/>
    <x v="1"/>
  </r>
  <r>
    <x v="2"/>
    <x v="49"/>
    <x v="3"/>
    <n v="31"/>
    <x v="49"/>
    <m/>
    <s v="ASC transformation "/>
    <s v="Transformation of Adult Social Care"/>
    <x v="3"/>
    <s v="Assessment teams/joint assessment"/>
    <s v=""/>
    <x v="0"/>
    <s v=""/>
    <x v="0"/>
    <s v=""/>
    <s v=""/>
    <x v="1"/>
    <x v="0"/>
    <n v="369514.6875"/>
    <x v="1"/>
  </r>
  <r>
    <x v="2"/>
    <x v="49"/>
    <x v="3"/>
    <n v="32"/>
    <x v="49"/>
    <m/>
    <s v="Additional Hospital Social Care Capacity "/>
    <s v="Intermediate Care Services"/>
    <x v="8"/>
    <s v="Early Discharge Planning"/>
    <s v=""/>
    <x v="0"/>
    <s v=""/>
    <x v="0"/>
    <s v=""/>
    <s v=""/>
    <x v="1"/>
    <x v="0"/>
    <n v="1163155.7594250001"/>
    <x v="1"/>
  </r>
  <r>
    <x v="2"/>
    <x v="49"/>
    <x v="3"/>
    <n v="33"/>
    <x v="49"/>
    <m/>
    <s v="HTLAH Homefirst Plus - CCG Contribution"/>
    <s v="Helping People home after hospital"/>
    <x v="8"/>
    <s v="Home First/Discharge to Assess - process support/core costs"/>
    <s v=""/>
    <x v="0"/>
    <s v=""/>
    <x v="0"/>
    <s v=""/>
    <s v=""/>
    <x v="1"/>
    <x v="0"/>
    <n v="628569.86782499996"/>
    <x v="1"/>
  </r>
  <r>
    <x v="2"/>
    <x v="49"/>
    <x v="3"/>
    <n v="34"/>
    <x v="49"/>
    <m/>
    <s v="Carers - CCG contribution to Pool"/>
    <s v="Carers - CCG contribution to Pool"/>
    <x v="12"/>
    <s v="Respite services"/>
    <s v=""/>
    <x v="0"/>
    <s v=""/>
    <x v="0"/>
    <s v=""/>
    <s v=""/>
    <x v="0"/>
    <x v="0"/>
    <n v="776790"/>
    <x v="1"/>
  </r>
  <r>
    <x v="2"/>
    <x v="49"/>
    <x v="3"/>
    <n v="35"/>
    <x v="49"/>
    <m/>
    <s v="Public Health Prevention - Warm &amp; Safe"/>
    <s v="Tackling cold homes and fuel proverty"/>
    <x v="2"/>
    <s v=""/>
    <s v=""/>
    <x v="0"/>
    <s v=""/>
    <x v="0"/>
    <s v=""/>
    <s v=""/>
    <x v="1"/>
    <x v="0"/>
    <n v="40000"/>
    <x v="1"/>
  </r>
  <r>
    <x v="2"/>
    <x v="49"/>
    <x v="3"/>
    <n v="36"/>
    <x v="49"/>
    <m/>
    <s v="Trusted Assessors"/>
    <s v="Trusted Assessors"/>
    <x v="8"/>
    <s v="Trusted Assessment"/>
    <s v=""/>
    <x v="0"/>
    <s v=""/>
    <x v="0"/>
    <s v=""/>
    <s v=""/>
    <x v="0"/>
    <x v="0"/>
    <n v="99513.457200000004"/>
    <x v="1"/>
  </r>
  <r>
    <x v="2"/>
    <x v="49"/>
    <x v="3"/>
    <n v="37"/>
    <x v="49"/>
    <m/>
    <s v="Finance &amp; Performance / Admin / PMO / Business Analyst and Joint Director"/>
    <s v="Transformation of Adult Social Care"/>
    <x v="9"/>
    <s v="Data Integration"/>
    <s v=""/>
    <x v="0"/>
    <s v=""/>
    <x v="0"/>
    <s v=""/>
    <s v=""/>
    <x v="1"/>
    <x v="0"/>
    <n v="142610.22697500011"/>
    <x v="1"/>
  </r>
  <r>
    <x v="2"/>
    <x v="49"/>
    <x v="3"/>
    <n v="38"/>
    <x v="49"/>
    <m/>
    <s v="Self-funder Support - Bed Placement Scheme"/>
    <s v="Brokerage for self funders for bed based support"/>
    <x v="8"/>
    <s v="Improved discharge to Care Homes"/>
    <s v=""/>
    <x v="0"/>
    <s v=""/>
    <x v="0"/>
    <s v=""/>
    <s v=""/>
    <x v="1"/>
    <x v="0"/>
    <n v="308250"/>
    <x v="1"/>
  </r>
  <r>
    <x v="2"/>
    <x v="49"/>
    <x v="3"/>
    <n v="39"/>
    <x v="49"/>
    <m/>
    <s v="Urgent Care at Home Domiciliary Care"/>
    <s v="Urgent Care at Home"/>
    <x v="19"/>
    <s v="Rapid/Crisis Response - step up (2 hr response)"/>
    <s v=""/>
    <x v="0"/>
    <s v=""/>
    <x v="0"/>
    <s v=""/>
    <s v=""/>
    <x v="2"/>
    <x v="0"/>
    <n v="949416.54517499998"/>
    <x v="1"/>
  </r>
  <r>
    <x v="2"/>
    <x v="49"/>
    <x v="3"/>
    <n v="40"/>
    <x v="49"/>
    <m/>
    <s v="Home from hospital - ageing well"/>
    <s v="Helping People home after hospital"/>
    <x v="9"/>
    <s v="Voluntary Sector Business Development"/>
    <s v=""/>
    <x v="0"/>
    <s v=""/>
    <x v="0"/>
    <s v=""/>
    <s v=""/>
    <x v="0"/>
    <x v="0"/>
    <n v="400841.10749999998"/>
    <x v="1"/>
  </r>
  <r>
    <x v="2"/>
    <x v="49"/>
    <x v="3"/>
    <n v="41"/>
    <x v="49"/>
    <m/>
    <s v="MH/LD - one year proof of concept"/>
    <s v="Enablement Scheme for people with Learning Disabilities or Mental Health problems"/>
    <x v="3"/>
    <s v="Assessment teams/joint assessment"/>
    <s v=""/>
    <x v="0"/>
    <s v=""/>
    <x v="0"/>
    <s v=""/>
    <s v=""/>
    <x v="1"/>
    <x v="0"/>
    <n v="293000"/>
    <x v="1"/>
  </r>
  <r>
    <x v="2"/>
    <x v="49"/>
    <x v="3"/>
    <n v="42"/>
    <x v="49"/>
    <m/>
    <s v="Bed review co-ordinator"/>
    <s v="Helping People home after hospital"/>
    <x v="9"/>
    <s v="Community asset mapping"/>
    <s v=""/>
    <x v="0"/>
    <s v=""/>
    <x v="0"/>
    <s v=""/>
    <s v=""/>
    <x v="2"/>
    <x v="6"/>
    <n v="10275"/>
    <x v="1"/>
  </r>
  <r>
    <x v="2"/>
    <x v="49"/>
    <x v="3"/>
    <n v="43"/>
    <x v="49"/>
    <m/>
    <s v="Step Up/Down Beds - IR Beds - inflation on scheme W125 @ 6%"/>
    <s v="Step Up and Step Down beds for intensive rehab purposes"/>
    <x v="22"/>
    <s v="Step down (discharge to assess pathway-2)"/>
    <s v=""/>
    <x v="0"/>
    <s v=""/>
    <x v="0"/>
    <s v=""/>
    <s v=""/>
    <x v="2"/>
    <x v="0"/>
    <n v="425394"/>
    <x v="2"/>
  </r>
  <r>
    <x v="2"/>
    <x v="49"/>
    <x v="3"/>
    <n v="44"/>
    <x v="49"/>
    <m/>
    <s v="Council reablement capacity"/>
    <s v="Maintianing people safely at home"/>
    <x v="19"/>
    <s v="Reablement service accepting community and discharge referrals"/>
    <s v=""/>
    <x v="0"/>
    <s v=""/>
    <x v="0"/>
    <s v=""/>
    <s v=""/>
    <x v="1"/>
    <x v="0"/>
    <n v="392157.02684999997"/>
    <x v="1"/>
  </r>
  <r>
    <x v="2"/>
    <x v="49"/>
    <x v="3"/>
    <n v="45"/>
    <x v="49"/>
    <m/>
    <s v="TF Dom Care - in house - a"/>
    <s v="Helping People home after hospital"/>
    <x v="7"/>
    <s v="Domiciliary care to support hospital discharge (Discharge to Assess pathway 1)"/>
    <s v=""/>
    <x v="0"/>
    <s v=""/>
    <x v="0"/>
    <s v=""/>
    <s v=""/>
    <x v="2"/>
    <x v="0"/>
    <n v="822120"/>
    <x v="1"/>
  </r>
  <r>
    <x v="2"/>
    <x v="49"/>
    <x v="3"/>
    <n v="46"/>
    <x v="49"/>
    <m/>
    <s v="Dom - Care - Rapid response - a"/>
    <s v="Rapid response"/>
    <x v="7"/>
    <s v="Domiciliary care to support hospital discharge (Discharge to Assess pathway 1)"/>
    <s v=""/>
    <x v="0"/>
    <s v=""/>
    <x v="0"/>
    <s v=""/>
    <s v=""/>
    <x v="1"/>
    <x v="0"/>
    <n v="747090"/>
    <x v="1"/>
  </r>
  <r>
    <x v="2"/>
    <x v="49"/>
    <x v="3"/>
    <n v="47"/>
    <x v="49"/>
    <m/>
    <s v="EOL &amp; Non CHC complex/ spot"/>
    <s v="EOL"/>
    <x v="7"/>
    <s v="Domiciliary care to support hospital discharge (Discharge to Assess pathway 1)"/>
    <s v=""/>
    <x v="0"/>
    <s v=""/>
    <x v="0"/>
    <s v=""/>
    <s v=""/>
    <x v="2"/>
    <x v="0"/>
    <n v="589318"/>
    <x v="1"/>
  </r>
  <r>
    <x v="2"/>
    <x v="49"/>
    <x v="3"/>
    <n v="48"/>
    <x v="49"/>
    <m/>
    <s v="Spot beds excess (BCF E)"/>
    <s v="Spot beds"/>
    <x v="22"/>
    <s v="Step down (discharge to assess pathway-2)"/>
    <s v=""/>
    <x v="0"/>
    <s v=""/>
    <x v="0"/>
    <s v=""/>
    <s v=""/>
    <x v="2"/>
    <x v="6"/>
    <n v="862713"/>
    <x v="2"/>
  </r>
  <r>
    <x v="2"/>
    <x v="49"/>
    <x v="3"/>
    <n v="49"/>
    <x v="49"/>
    <m/>
    <s v="Home first Plus - WHC"/>
    <s v="Domiciliary care reablement packages"/>
    <x v="19"/>
    <s v="Reablement to support discharge -step down (Discharge to Assess pathway 1)"/>
    <s v=""/>
    <x v="1"/>
    <s v=""/>
    <x v="0"/>
    <s v=""/>
    <s v=""/>
    <x v="3"/>
    <x v="3"/>
    <n v="915300"/>
    <x v="1"/>
  </r>
  <r>
    <x v="2"/>
    <x v="49"/>
    <x v="3"/>
    <n v="50"/>
    <x v="49"/>
    <m/>
    <s v="Providing stability and extra capacity in the local care system - Home Care services -b"/>
    <s v="Providing stability and extra capacity in the local care system - Home Care services -b"/>
    <x v="7"/>
    <s v="Domiciliary care workforce development"/>
    <s v=""/>
    <x v="0"/>
    <s v=""/>
    <x v="0"/>
    <s v=""/>
    <s v=""/>
    <x v="2"/>
    <x v="3"/>
    <n v="2803174.2"/>
    <x v="1"/>
  </r>
  <r>
    <x v="2"/>
    <x v="49"/>
    <x v="3"/>
    <n v="51"/>
    <x v="49"/>
    <m/>
    <s v="Investigation Officers"/>
    <s v="Investigation Officers"/>
    <x v="3"/>
    <s v="Support for implementation of anticipatory care"/>
    <s v=""/>
    <x v="0"/>
    <s v=""/>
    <x v="0"/>
    <s v=""/>
    <s v=""/>
    <x v="1"/>
    <x v="3"/>
    <n v="133780.5"/>
    <x v="1"/>
  </r>
  <r>
    <x v="2"/>
    <x v="49"/>
    <x v="3"/>
    <n v="52"/>
    <x v="49"/>
    <m/>
    <s v="Providing stability and extra capacity in the local care system - Accommodation (b)"/>
    <s v="Providing stability and extra capacity in the local care system - Accommodation (b)"/>
    <x v="7"/>
    <s v="Domiciliary care workforce development"/>
    <s v=""/>
    <x v="0"/>
    <s v=""/>
    <x v="0"/>
    <s v=""/>
    <s v=""/>
    <x v="2"/>
    <x v="3"/>
    <n v="927180"/>
    <x v="1"/>
  </r>
  <r>
    <x v="2"/>
    <x v="49"/>
    <x v="3"/>
    <n v="53"/>
    <x v="49"/>
    <m/>
    <s v="Prevention &amp; Wellbeing Team"/>
    <s v="Prevention / Early Intervention"/>
    <x v="0"/>
    <s v="Social Prescribing"/>
    <s v=""/>
    <x v="0"/>
    <s v=""/>
    <x v="0"/>
    <s v=""/>
    <s v=""/>
    <x v="1"/>
    <x v="3"/>
    <n v="462375"/>
    <x v="1"/>
  </r>
  <r>
    <x v="2"/>
    <x v="49"/>
    <x v="3"/>
    <n v="54"/>
    <x v="49"/>
    <m/>
    <s v="Best Interest Assessors"/>
    <s v="Best Interest Assessors"/>
    <x v="6"/>
    <s v="Safeguarding"/>
    <s v=""/>
    <x v="0"/>
    <s v=""/>
    <x v="0"/>
    <s v=""/>
    <s v=""/>
    <x v="1"/>
    <x v="4"/>
    <n v="574105"/>
    <x v="1"/>
  </r>
  <r>
    <x v="2"/>
    <x v="49"/>
    <x v="3"/>
    <n v="55"/>
    <x v="49"/>
    <m/>
    <s v="Providing stability and extra capacity in the local care system - Complex Cases"/>
    <s v="Providing stability and extra capacity in the local care system - Complex Cases"/>
    <x v="7"/>
    <s v="Domiciliary care packages"/>
    <s v=""/>
    <x v="0"/>
    <s v=""/>
    <x v="0"/>
    <s v=""/>
    <s v=""/>
    <x v="2"/>
    <x v="3"/>
    <n v="1014837.8188"/>
    <x v="1"/>
  </r>
  <r>
    <x v="2"/>
    <x v="49"/>
    <x v="3"/>
    <n v="56"/>
    <x v="49"/>
    <m/>
    <s v="Transformational Staff Changes - iBCF"/>
    <s v="Transformation of Adult Social Care"/>
    <x v="9"/>
    <s v="Workforce development"/>
    <s v=""/>
    <x v="0"/>
    <s v=""/>
    <x v="0"/>
    <s v=""/>
    <s v=""/>
    <x v="1"/>
    <x v="4"/>
    <n v="167096"/>
    <x v="1"/>
  </r>
  <r>
    <x v="2"/>
    <x v="49"/>
    <x v="3"/>
    <n v="57"/>
    <x v="49"/>
    <m/>
    <s v="Providing stability and extra capacity in the local care system - Accommodation (i) IBCF"/>
    <s v="Providing stability and extra capacity in the local care system - Accommodation (i) IBCF"/>
    <x v="16"/>
    <s v="Care home"/>
    <s v=""/>
    <x v="0"/>
    <s v=""/>
    <x v="0"/>
    <s v=""/>
    <s v=""/>
    <x v="2"/>
    <x v="3"/>
    <n v="972927.0612"/>
    <x v="1"/>
  </r>
  <r>
    <x v="2"/>
    <x v="49"/>
    <x v="3"/>
    <n v="58"/>
    <x v="49"/>
    <m/>
    <s v="Providing stability and extra capacity in the local care system - Accommodation (ii) iBCF"/>
    <s v="Providing stability and extra capacity in the local care system - Accommodation (ii) iBCF"/>
    <x v="16"/>
    <s v="Nursing home"/>
    <s v=""/>
    <x v="0"/>
    <s v=""/>
    <x v="0"/>
    <s v=""/>
    <s v=""/>
    <x v="2"/>
    <x v="3"/>
    <n v="1342347.5094000001"/>
    <x v="1"/>
  </r>
  <r>
    <x v="2"/>
    <x v="49"/>
    <x v="3"/>
    <n v="59"/>
    <x v="49"/>
    <m/>
    <s v="Commissioning Staff Training"/>
    <s v="Transformation of Adult Social Care"/>
    <x v="9"/>
    <s v="Programme management"/>
    <s v=""/>
    <x v="0"/>
    <s v=""/>
    <x v="0"/>
    <s v=""/>
    <s v=""/>
    <x v="1"/>
    <x v="4"/>
    <n v="75000"/>
    <x v="1"/>
  </r>
  <r>
    <x v="2"/>
    <x v="49"/>
    <x v="3"/>
    <n v="60"/>
    <x v="49"/>
    <m/>
    <s v="Commissioning Transformation"/>
    <s v="Transformation of Adult Social Care"/>
    <x v="9"/>
    <s v="Joint commissioning infrastructure"/>
    <s v=""/>
    <x v="0"/>
    <s v=""/>
    <x v="0"/>
    <s v=""/>
    <s v=""/>
    <x v="1"/>
    <x v="4"/>
    <n v="33131"/>
    <x v="1"/>
  </r>
  <r>
    <x v="2"/>
    <x v="49"/>
    <x v="3"/>
    <n v="61"/>
    <x v="49"/>
    <m/>
    <s v="Autism Training for social care staff"/>
    <s v="Training"/>
    <x v="9"/>
    <s v="Workforce development"/>
    <s v=""/>
    <x v="0"/>
    <s v=""/>
    <x v="0"/>
    <s v=""/>
    <s v=""/>
    <x v="1"/>
    <x v="4"/>
    <n v="74371"/>
    <x v="1"/>
  </r>
  <r>
    <x v="2"/>
    <x v="49"/>
    <x v="3"/>
    <n v="62"/>
    <x v="49"/>
    <m/>
    <s v="LPS Training"/>
    <s v="Liberty Protection Safeguard"/>
    <x v="6"/>
    <s v="Safeguarding"/>
    <s v=""/>
    <x v="0"/>
    <s v=""/>
    <x v="0"/>
    <s v=""/>
    <s v=""/>
    <x v="1"/>
    <x v="4"/>
    <n v="50000"/>
    <x v="1"/>
  </r>
  <r>
    <x v="2"/>
    <x v="49"/>
    <x v="3"/>
    <n v="63"/>
    <x v="49"/>
    <m/>
    <s v="LPS Implementation"/>
    <s v="Liberty Protection Safeguard"/>
    <x v="6"/>
    <s v="Safeguarding"/>
    <s v=""/>
    <x v="0"/>
    <s v=""/>
    <x v="0"/>
    <s v=""/>
    <s v=""/>
    <x v="1"/>
    <x v="4"/>
    <n v="50000"/>
    <x v="1"/>
  </r>
  <r>
    <x v="2"/>
    <x v="49"/>
    <x v="3"/>
    <n v="64"/>
    <x v="49"/>
    <m/>
    <s v="Pilot for Transitional Safeguarding"/>
    <s v="Transformation of Adult Social Care"/>
    <x v="6"/>
    <s v="Safeguarding"/>
    <s v=""/>
    <x v="0"/>
    <s v=""/>
    <x v="0"/>
    <s v=""/>
    <s v=""/>
    <x v="1"/>
    <x v="4"/>
    <n v="100000"/>
    <x v="1"/>
  </r>
  <r>
    <x v="2"/>
    <x v="49"/>
    <x v="3"/>
    <n v="65"/>
    <x v="49"/>
    <m/>
    <s v="Establish OT clinic"/>
    <s v="Establish OT clinic"/>
    <x v="19"/>
    <s v="Reablement service accepting community and discharge referrals"/>
    <s v=""/>
    <x v="1"/>
    <s v=""/>
    <x v="0"/>
    <s v=""/>
    <s v=""/>
    <x v="3"/>
    <x v="4"/>
    <n v="200000"/>
    <x v="1"/>
  </r>
  <r>
    <x v="2"/>
    <x v="49"/>
    <x v="3"/>
    <n v="66"/>
    <x v="49"/>
    <m/>
    <s v="CHC Training"/>
    <s v="Transformation of Adult Social Care"/>
    <x v="9"/>
    <s v="Workforce development"/>
    <s v=""/>
    <x v="4"/>
    <s v=""/>
    <x v="0"/>
    <s v=""/>
    <s v=""/>
    <x v="1"/>
    <x v="4"/>
    <n v="75000"/>
    <x v="1"/>
  </r>
  <r>
    <x v="2"/>
    <x v="49"/>
    <x v="3"/>
    <n v="67"/>
    <x v="49"/>
    <m/>
    <s v="Interim Loan Review"/>
    <s v="Arrangements for people who lack capacity to do a financial assessment"/>
    <x v="6"/>
    <s v="Safeguarding"/>
    <s v=""/>
    <x v="0"/>
    <s v=""/>
    <x v="0"/>
    <s v=""/>
    <s v=""/>
    <x v="1"/>
    <x v="4"/>
    <n v="50000"/>
    <x v="1"/>
  </r>
  <r>
    <x v="2"/>
    <x v="49"/>
    <x v="3"/>
    <n v="68"/>
    <x v="49"/>
    <m/>
    <s v="Data Quality Resource"/>
    <s v="Improving data quality in social care systems"/>
    <x v="9"/>
    <s v="Data Integration"/>
    <s v=""/>
    <x v="0"/>
    <s v=""/>
    <x v="0"/>
    <s v=""/>
    <s v=""/>
    <x v="1"/>
    <x v="4"/>
    <n v="50000"/>
    <x v="1"/>
  </r>
  <r>
    <x v="2"/>
    <x v="49"/>
    <x v="3"/>
    <n v="69"/>
    <x v="49"/>
    <m/>
    <s v="Ongoing Support Workflow"/>
    <s v="Workforce"/>
    <x v="9"/>
    <s v="Workforce development"/>
    <s v=""/>
    <x v="0"/>
    <s v=""/>
    <x v="0"/>
    <s v=""/>
    <s v=""/>
    <x v="1"/>
    <x v="4"/>
    <n v="232904"/>
    <x v="1"/>
  </r>
  <r>
    <x v="2"/>
    <x v="49"/>
    <x v="3"/>
    <n v="70"/>
    <x v="49"/>
    <m/>
    <s v="Stability and Capacity inflation"/>
    <s v="Stability and Capacity inflation"/>
    <x v="9"/>
    <s v="Joint commissioning infrastructure"/>
    <s v=""/>
    <x v="0"/>
    <s v=""/>
    <x v="0"/>
    <s v=""/>
    <s v=""/>
    <x v="1"/>
    <x v="4"/>
    <n v="171335"/>
    <x v="1"/>
  </r>
  <r>
    <x v="2"/>
    <x v="49"/>
    <x v="3"/>
    <n v="71"/>
    <x v="49"/>
    <m/>
    <s v="Step Up/Down Beds - IR Beds - b"/>
    <s v="Step Up and Step Down beds for intensive rehab purposes"/>
    <x v="22"/>
    <s v="Step down (discharge to assess pathway-2)"/>
    <s v=""/>
    <x v="0"/>
    <s v=""/>
    <x v="0"/>
    <s v=""/>
    <s v=""/>
    <x v="2"/>
    <x v="4"/>
    <n v="2619575"/>
    <x v="1"/>
  </r>
  <r>
    <x v="2"/>
    <x v="49"/>
    <x v="3"/>
    <n v="72"/>
    <x v="49"/>
    <m/>
    <s v="Out of Hospital Capacity - 40 D2A beds Q2-4b"/>
    <s v="Surge bed "/>
    <x v="22"/>
    <s v="Step down (discharge to assess pathway-2)"/>
    <s v=""/>
    <x v="0"/>
    <s v=""/>
    <x v="0"/>
    <s v=""/>
    <s v=""/>
    <x v="2"/>
    <x v="4"/>
    <n v="1523568.325"/>
    <x v="1"/>
  </r>
  <r>
    <x v="2"/>
    <x v="49"/>
    <x v="3"/>
    <n v="73"/>
    <x v="49"/>
    <m/>
    <s v="EOL &amp; Non CHC complex/ spot b"/>
    <s v="EOL"/>
    <x v="7"/>
    <s v="Domiciliary care to support hospital discharge (Discharge to Assess pathway 1)"/>
    <s v=""/>
    <x v="4"/>
    <s v=""/>
    <x v="0"/>
    <s v=""/>
    <s v=""/>
    <x v="2"/>
    <x v="4"/>
    <n v="476432"/>
    <x v="1"/>
  </r>
  <r>
    <x v="2"/>
    <x v="49"/>
    <x v="3"/>
    <n v="74"/>
    <x v="49"/>
    <m/>
    <s v="Additional Adult Care LA Provision "/>
    <s v="Additional Adult Care LA Provision "/>
    <x v="9"/>
    <s v="Integrated models of provision"/>
    <s v=""/>
    <x v="0"/>
    <s v=""/>
    <x v="0"/>
    <s v=""/>
    <s v=""/>
    <x v="2"/>
    <x v="4"/>
    <n v="1023339"/>
    <x v="1"/>
  </r>
  <r>
    <x v="2"/>
    <x v="49"/>
    <x v="3"/>
    <n v="75"/>
    <x v="49"/>
    <m/>
    <s v="Additional Adult Care LA Provision"/>
    <s v="Additional Adult Care LA Provision"/>
    <x v="9"/>
    <s v="Integrated models of provision"/>
    <s v=""/>
    <x v="0"/>
    <s v=""/>
    <x v="0"/>
    <s v=""/>
    <s v=""/>
    <x v="2"/>
    <x v="3"/>
    <n v="1670175"/>
    <x v="1"/>
  </r>
  <r>
    <x v="2"/>
    <x v="49"/>
    <x v="3"/>
    <n v="76"/>
    <x v="49"/>
    <m/>
    <s v="DFG"/>
    <s v="Disabled Facilities Capital Grant"/>
    <x v="13"/>
    <s v="Discretionary use of DFG - including small adaptations"/>
    <s v=""/>
    <x v="0"/>
    <s v=""/>
    <x v="0"/>
    <s v=""/>
    <s v=""/>
    <x v="2"/>
    <x v="4"/>
    <n v="2455472"/>
    <x v="1"/>
  </r>
  <r>
    <x v="2"/>
    <x v="49"/>
    <x v="3"/>
    <n v="77"/>
    <x v="49"/>
    <m/>
    <s v="Step Up/Down Beds - IR Beds - inflation on scheme W125 @ 6%"/>
    <s v="Step Up and Step Down beds for intensive rehab purposes"/>
    <x v="22"/>
    <s v="Step down (discharge to assess pathway-2)"/>
    <s v=""/>
    <x v="0"/>
    <s v=""/>
    <x v="0"/>
    <s v=""/>
    <s v=""/>
    <x v="2"/>
    <x v="6"/>
    <n v="110584"/>
    <x v="2"/>
  </r>
  <r>
    <x v="2"/>
    <x v="50"/>
    <x v="4"/>
    <n v="1"/>
    <x v="50"/>
    <n v="1"/>
    <s v="Disabled Facilities Grant"/>
    <s v="Adaptations to support people to remain independent in own homes"/>
    <x v="13"/>
    <s v="Adaptations, including statutory DFG grants"/>
    <s v=""/>
    <x v="0"/>
    <s v=""/>
    <x v="0"/>
    <s v=""/>
    <s v=""/>
    <x v="1"/>
    <x v="2"/>
    <n v="1410737"/>
    <x v="1"/>
  </r>
  <r>
    <x v="2"/>
    <x v="50"/>
    <x v="4"/>
    <n v="2"/>
    <x v="50"/>
    <n v="2"/>
    <s v="Commissioning Specialist Nurses for Neurological Conditions"/>
    <s v="Community based specialists nurses for parkinsons"/>
    <x v="10"/>
    <s v="Low level support for simple hospital discharges (Discharge to Assess pathway 0)"/>
    <s v=""/>
    <x v="1"/>
    <s v=""/>
    <x v="6"/>
    <s v=""/>
    <s v=""/>
    <x v="3"/>
    <x v="0"/>
    <n v="100000"/>
    <x v="1"/>
  </r>
  <r>
    <x v="2"/>
    <x v="50"/>
    <x v="4"/>
    <n v="3"/>
    <x v="50"/>
    <n v="3"/>
    <s v="Out of Hospital Care"/>
    <s v="Community based support. Funds workforce"/>
    <x v="22"/>
    <s v="Rapid/Crisis Response"/>
    <s v=""/>
    <x v="4"/>
    <s v=""/>
    <x v="0"/>
    <s v=""/>
    <s v=""/>
    <x v="2"/>
    <x v="0"/>
    <n v="100000"/>
    <x v="1"/>
  </r>
  <r>
    <x v="2"/>
    <x v="50"/>
    <x v="4"/>
    <n v="4"/>
    <x v="50"/>
    <n v="4"/>
    <s v="Home from hospital service"/>
    <s v="Low level preventative home care"/>
    <x v="0"/>
    <s v="Risk Stratification"/>
    <s v=""/>
    <x v="4"/>
    <s v=""/>
    <x v="0"/>
    <s v=""/>
    <s v=""/>
    <x v="0"/>
    <x v="0"/>
    <n v="86000"/>
    <x v="1"/>
  </r>
  <r>
    <x v="2"/>
    <x v="50"/>
    <x v="4"/>
    <n v="5"/>
    <x v="50"/>
    <n v="5"/>
    <s v="Modernisation of community health services"/>
    <s v="Community based support"/>
    <x v="10"/>
    <s v="Multidisciplinary teams that are supporting independence, such as anticipatory care"/>
    <s v=""/>
    <x v="1"/>
    <s v=""/>
    <x v="6"/>
    <s v=""/>
    <s v=""/>
    <x v="3"/>
    <x v="0"/>
    <n v="100000"/>
    <x v="1"/>
  </r>
  <r>
    <x v="2"/>
    <x v="50"/>
    <x v="4"/>
    <n v="6"/>
    <x v="50"/>
    <n v="6"/>
    <s v="Long term condition management"/>
    <s v="Specialist nursing support for long term conditions"/>
    <x v="10"/>
    <s v="Multidisciplinary teams that are supporting independence, such as anticipatory care"/>
    <s v=""/>
    <x v="1"/>
    <s v=""/>
    <x v="6"/>
    <s v=""/>
    <s v=""/>
    <x v="3"/>
    <x v="0"/>
    <n v="100000"/>
    <x v="1"/>
  </r>
  <r>
    <x v="2"/>
    <x v="50"/>
    <x v="4"/>
    <n v="7"/>
    <x v="50"/>
    <n v="7"/>
    <s v="Intermediate Care"/>
    <s v="reablement services"/>
    <x v="22"/>
    <s v="Step down (discharge to assess pathway-2)"/>
    <s v=""/>
    <x v="0"/>
    <s v=""/>
    <x v="0"/>
    <s v=""/>
    <s v=""/>
    <x v="2"/>
    <x v="0"/>
    <n v="147250"/>
    <x v="1"/>
  </r>
  <r>
    <x v="2"/>
    <x v="50"/>
    <x v="4"/>
    <n v="8"/>
    <x v="50"/>
    <n v="8"/>
    <s v="High end rehabilitation"/>
    <s v="ABI team support to ABI services / patients / specialist units"/>
    <x v="10"/>
    <s v="Multidisciplinary teams that are supporting independence, such as anticipatory care"/>
    <s v=""/>
    <x v="1"/>
    <s v=""/>
    <x v="6"/>
    <s v=""/>
    <s v=""/>
    <x v="3"/>
    <x v="0"/>
    <n v="800000"/>
    <x v="1"/>
  </r>
  <r>
    <x v="2"/>
    <x v="50"/>
    <x v="4"/>
    <n v="9"/>
    <x v="50"/>
    <n v="9"/>
    <s v="Developing a Liaison Psychiatry Service"/>
    <s v="Phychiatrist working in A&amp;E departments to navigate patients to most appropriate and plan care."/>
    <x v="3"/>
    <s v="Assessment teams/joint assessment"/>
    <s v=""/>
    <x v="2"/>
    <s v=""/>
    <x v="6"/>
    <s v=""/>
    <s v=""/>
    <x v="5"/>
    <x v="0"/>
    <n v="135000"/>
    <x v="1"/>
  </r>
  <r>
    <x v="2"/>
    <x v="50"/>
    <x v="4"/>
    <n v="10"/>
    <x v="50"/>
    <n v="10"/>
    <s v="Developing a Liaison Psychiatry Service"/>
    <s v="Phychiatrist working in A&amp;E departments to navigate patients to most appropriate and plan care."/>
    <x v="3"/>
    <s v="Care navigation and planning"/>
    <s v=""/>
    <x v="2"/>
    <s v=""/>
    <x v="0"/>
    <s v=""/>
    <s v=""/>
    <x v="5"/>
    <x v="0"/>
    <n v="300000"/>
    <x v="1"/>
  </r>
  <r>
    <x v="2"/>
    <x v="50"/>
    <x v="4"/>
    <n v="11"/>
    <x v="50"/>
    <n v="11"/>
    <s v="Hot and cold boxes"/>
    <s v="Boxes filled with blankets, hot drink supplies, hot water bottles etc to support older people during winter. Cold boxes with fans, cold drinks etc to support during hot months"/>
    <x v="0"/>
    <s v="Other"/>
    <s v="Help to stay well at home"/>
    <x v="5"/>
    <s v="Charity"/>
    <x v="0"/>
    <s v=""/>
    <s v=""/>
    <x v="0"/>
    <x v="0"/>
    <n v="10500"/>
    <x v="1"/>
  </r>
  <r>
    <x v="2"/>
    <x v="50"/>
    <x v="4"/>
    <n v="12"/>
    <x v="50"/>
    <n v="12"/>
    <s v="Rehabilitation Beds at Puttenhoe"/>
    <s v="Beds to support early discharge of fracture patients from acute"/>
    <x v="8"/>
    <s v="Early Discharge Planning"/>
    <s v=""/>
    <x v="0"/>
    <s v=""/>
    <x v="0"/>
    <s v=""/>
    <s v=""/>
    <x v="1"/>
    <x v="0"/>
    <n v="85000"/>
    <x v="1"/>
  </r>
  <r>
    <x v="2"/>
    <x v="50"/>
    <x v="4"/>
    <n v="13"/>
    <x v="50"/>
    <n v="13"/>
    <s v="End of life care"/>
    <s v="Palliative Care Hub Service and hospice provision"/>
    <x v="10"/>
    <s v="Multidisciplinary teams that are supporting independence, such as anticipatory care"/>
    <s v=""/>
    <x v="1"/>
    <s v=""/>
    <x v="6"/>
    <s v=""/>
    <s v=""/>
    <x v="0"/>
    <x v="0"/>
    <n v="570000"/>
    <x v="1"/>
  </r>
  <r>
    <x v="2"/>
    <x v="50"/>
    <x v="4"/>
    <n v="14"/>
    <x v="50"/>
    <n v="14"/>
    <s v="End of life care"/>
    <s v="Staff supporting the Palliative Care Hub"/>
    <x v="10"/>
    <s v="Multidisciplinary teams that are supporting independence, such as anticipatory care"/>
    <s v=""/>
    <x v="0"/>
    <s v=""/>
    <x v="0"/>
    <s v=""/>
    <s v=""/>
    <x v="0"/>
    <x v="0"/>
    <n v="103000"/>
    <x v="1"/>
  </r>
  <r>
    <x v="2"/>
    <x v="50"/>
    <x v="4"/>
    <n v="15"/>
    <x v="50"/>
    <n v="15"/>
    <s v="Falls Coordinator"/>
    <s v="Falls coordinator, supporting the falls response team"/>
    <x v="10"/>
    <s v="Low level support for simple hospital discharges (Discharge to Assess pathway 0)"/>
    <s v=""/>
    <x v="0"/>
    <s v=""/>
    <x v="0"/>
    <s v=""/>
    <s v=""/>
    <x v="1"/>
    <x v="0"/>
    <n v="70000"/>
    <x v="1"/>
  </r>
  <r>
    <x v="2"/>
    <x v="50"/>
    <x v="4"/>
    <n v="16"/>
    <x v="50"/>
    <n v="16"/>
    <s v="Falls Response Team"/>
    <s v="Response service providing support to people who have fallen"/>
    <x v="10"/>
    <s v="Integrated neighbourhood services"/>
    <s v=""/>
    <x v="0"/>
    <s v=""/>
    <x v="0"/>
    <s v=""/>
    <s v=""/>
    <x v="1"/>
    <x v="0"/>
    <n v="94000"/>
    <x v="1"/>
  </r>
  <r>
    <x v="2"/>
    <x v="50"/>
    <x v="4"/>
    <n v="17"/>
    <x v="50"/>
    <n v="17"/>
    <s v="Falls Project"/>
    <s v="Funding to provide fracture liaison service at Bedford hospital"/>
    <x v="3"/>
    <s v="Other"/>
    <s v="hospital fracture liaison service"/>
    <x v="3"/>
    <s v=""/>
    <x v="0"/>
    <s v=""/>
    <s v=""/>
    <x v="6"/>
    <x v="0"/>
    <n v="300000"/>
    <x v="1"/>
  </r>
  <r>
    <x v="2"/>
    <x v="50"/>
    <x v="4"/>
    <n v="18"/>
    <x v="50"/>
    <n v="18"/>
    <s v="Hospital Social Work Team"/>
    <s v="Dedicated team based within acutes processing hospital discharges to social care provision"/>
    <x v="9"/>
    <s v="Workforce development"/>
    <s v=""/>
    <x v="0"/>
    <s v=""/>
    <x v="0"/>
    <s v=""/>
    <s v=""/>
    <x v="1"/>
    <x v="0"/>
    <n v="515000"/>
    <x v="1"/>
  </r>
  <r>
    <x v="2"/>
    <x v="50"/>
    <x v="4"/>
    <n v="19"/>
    <x v="50"/>
    <n v="19"/>
    <s v="Weekend day service at Goldington"/>
    <s v="Provision of day services including social activities, personal care and support"/>
    <x v="8"/>
    <s v="Flexible working patterns (including 7 day working)"/>
    <s v=""/>
    <x v="0"/>
    <s v=""/>
    <x v="0"/>
    <s v=""/>
    <s v=""/>
    <x v="1"/>
    <x v="0"/>
    <n v="75000"/>
    <x v="1"/>
  </r>
  <r>
    <x v="2"/>
    <x v="50"/>
    <x v="4"/>
    <n v="20"/>
    <x v="50"/>
    <n v="20"/>
    <s v="BME day service"/>
    <s v="Provision of day services including social activities and support for BME community"/>
    <x v="10"/>
    <s v="Low level support for simple hospital discharges (Discharge to Assess pathway 0)"/>
    <s v=""/>
    <x v="0"/>
    <s v=""/>
    <x v="0"/>
    <s v=""/>
    <s v=""/>
    <x v="1"/>
    <x v="0"/>
    <n v="114000"/>
    <x v="1"/>
  </r>
  <r>
    <x v="2"/>
    <x v="50"/>
    <x v="4"/>
    <n v="21"/>
    <x v="50"/>
    <n v="21"/>
    <s v="Social Work Team (Care Act)"/>
    <s v="Additional capacity"/>
    <x v="10"/>
    <s v="Multidisciplinary teams that are supporting independence, such as anticipatory care"/>
    <s v=""/>
    <x v="0"/>
    <s v=""/>
    <x v="0"/>
    <s v=""/>
    <s v=""/>
    <x v="1"/>
    <x v="0"/>
    <n v="734000"/>
    <x v="1"/>
  </r>
  <r>
    <x v="2"/>
    <x v="50"/>
    <x v="4"/>
    <n v="22"/>
    <x v="50"/>
    <n v="22"/>
    <s v="24/7 Health Services"/>
    <s v="Funding towards community health service workforce for services working 24/7"/>
    <x v="8"/>
    <s v="Flexible working patterns (including 7 day working)"/>
    <s v=""/>
    <x v="1"/>
    <s v=""/>
    <x v="6"/>
    <s v=""/>
    <s v=""/>
    <x v="3"/>
    <x v="0"/>
    <n v="672000"/>
    <x v="1"/>
  </r>
  <r>
    <x v="2"/>
    <x v="50"/>
    <x v="4"/>
    <n v="23"/>
    <x v="50"/>
    <n v="23"/>
    <s v="Lifestyle Hub"/>
    <s v="Community based support providing weight management, exercise, smoking cessatoin, etc "/>
    <x v="0"/>
    <s v="Social Prescribing"/>
    <s v=""/>
    <x v="0"/>
    <s v=""/>
    <x v="0"/>
    <s v=""/>
    <s v=""/>
    <x v="6"/>
    <x v="0"/>
    <n v="100000"/>
    <x v="1"/>
  </r>
  <r>
    <x v="2"/>
    <x v="50"/>
    <x v="4"/>
    <n v="24"/>
    <x v="50"/>
    <n v="24"/>
    <s v="Additional Funding in 2016/2017"/>
    <s v="Funding towards community health services workforce"/>
    <x v="10"/>
    <s v="Integrated neighbourhood services"/>
    <s v=""/>
    <x v="1"/>
    <s v=""/>
    <x v="6"/>
    <s v=""/>
    <s v=""/>
    <x v="3"/>
    <x v="0"/>
    <n v="92000"/>
    <x v="1"/>
  </r>
  <r>
    <x v="2"/>
    <x v="50"/>
    <x v="4"/>
    <n v="25"/>
    <x v="50"/>
    <n v="25"/>
    <s v="Stroke in the Community"/>
    <s v="Workforce to support stroke survivors in the community around early supported discharge"/>
    <x v="8"/>
    <s v="Early Discharge Planning"/>
    <s v=""/>
    <x v="1"/>
    <s v=""/>
    <x v="6"/>
    <s v=""/>
    <s v=""/>
    <x v="3"/>
    <x v="0"/>
    <n v="100000"/>
    <x v="1"/>
  </r>
  <r>
    <x v="2"/>
    <x v="50"/>
    <x v="4"/>
    <n v="26"/>
    <x v="50"/>
    <n v="26"/>
    <s v="Complex Rehab"/>
    <s v="Step down beds for discharge pathways 2 and 3"/>
    <x v="22"/>
    <s v="Step down (discharge to assess pathway-2)"/>
    <s v=""/>
    <x v="5"/>
    <s v="Private Providers"/>
    <x v="6"/>
    <s v=""/>
    <s v=""/>
    <x v="2"/>
    <x v="0"/>
    <n v="444000"/>
    <x v="1"/>
  </r>
  <r>
    <x v="2"/>
    <x v="50"/>
    <x v="4"/>
    <n v="27"/>
    <x v="50"/>
    <n v="27"/>
    <s v="Specialist Interventions"/>
    <s v="Provision of specialist appropriate equipment"/>
    <x v="10"/>
    <s v="Multidisciplinary teams that are supporting independence, such as anticipatory care"/>
    <s v=""/>
    <x v="0"/>
    <s v=""/>
    <x v="0"/>
    <s v=""/>
    <s v=""/>
    <x v="2"/>
    <x v="0"/>
    <n v="56000"/>
    <x v="1"/>
  </r>
  <r>
    <x v="2"/>
    <x v="50"/>
    <x v="4"/>
    <n v="28"/>
    <x v="50"/>
    <n v="28"/>
    <s v="Stroke Rehab"/>
    <s v="Specilalist bedded placements for stroke patients"/>
    <x v="10"/>
    <s v="Multidisciplinary teams that are supporting independence, such as anticipatory care"/>
    <s v=""/>
    <x v="5"/>
    <s v="Specialist private providers"/>
    <x v="6"/>
    <s v=""/>
    <s v=""/>
    <x v="2"/>
    <x v="0"/>
    <n v="500000"/>
    <x v="1"/>
  </r>
  <r>
    <x v="2"/>
    <x v="50"/>
    <x v="4"/>
    <n v="29"/>
    <x v="50"/>
    <n v="29"/>
    <s v="Stroke Rehab"/>
    <s v="Specialist nursing support "/>
    <x v="10"/>
    <s v="Multidisciplinary teams that are supporting independence, such as anticipatory care"/>
    <s v=""/>
    <x v="0"/>
    <s v=""/>
    <x v="0"/>
    <s v=""/>
    <s v=""/>
    <x v="2"/>
    <x v="0"/>
    <n v="60750"/>
    <x v="1"/>
  </r>
  <r>
    <x v="2"/>
    <x v="50"/>
    <x v="4"/>
    <n v="30"/>
    <x v="50"/>
    <n v="30"/>
    <s v="Support for benefits, housing, employment"/>
    <s v="Expenditure on housing related services, not adaptations"/>
    <x v="2"/>
    <s v=""/>
    <s v=""/>
    <x v="5"/>
    <s v="Housing"/>
    <x v="0"/>
    <s v=""/>
    <s v=""/>
    <x v="1"/>
    <x v="0"/>
    <n v="120000"/>
    <x v="1"/>
  </r>
  <r>
    <x v="2"/>
    <x v="50"/>
    <x v="4"/>
    <n v="31"/>
    <x v="50"/>
    <n v="31"/>
    <s v="Revenue contribution to DFG's"/>
    <s v="Grant for adaptations to homes to support people remaining independent"/>
    <x v="13"/>
    <s v="Adaptations, including statutory DFG grants"/>
    <s v=""/>
    <x v="0"/>
    <s v=""/>
    <x v="0"/>
    <s v=""/>
    <s v=""/>
    <x v="1"/>
    <x v="0"/>
    <n v="350000"/>
    <x v="1"/>
  </r>
  <r>
    <x v="2"/>
    <x v="50"/>
    <x v="4"/>
    <n v="32"/>
    <x v="50"/>
    <n v="32"/>
    <s v="Handy Person Service"/>
    <s v="Postholder for handy person"/>
    <x v="13"/>
    <s v="Adaptations, including statutory DFG grants"/>
    <s v=""/>
    <x v="0"/>
    <s v=""/>
    <x v="0"/>
    <s v=""/>
    <s v=""/>
    <x v="1"/>
    <x v="0"/>
    <n v="40000"/>
    <x v="1"/>
  </r>
  <r>
    <x v="2"/>
    <x v="50"/>
    <x v="4"/>
    <n v="33"/>
    <x v="50"/>
    <n v="33"/>
    <s v="Telecare Service"/>
    <s v="Support for assitive technology in clients home"/>
    <x v="1"/>
    <s v="Telecare"/>
    <s v=""/>
    <x v="5"/>
    <s v="Private Providers"/>
    <x v="0"/>
    <s v=""/>
    <s v=""/>
    <x v="2"/>
    <x v="0"/>
    <n v="163000"/>
    <x v="1"/>
  </r>
  <r>
    <x v="2"/>
    <x v="50"/>
    <x v="4"/>
    <n v="34"/>
    <x v="50"/>
    <n v="34"/>
    <s v="Community Equipment Store"/>
    <s v="Prescription and loan of standard and specilist equipment"/>
    <x v="1"/>
    <s v="Community Based Equipment"/>
    <s v=""/>
    <x v="0"/>
    <s v=""/>
    <x v="0"/>
    <s v=""/>
    <s v=""/>
    <x v="2"/>
    <x v="0"/>
    <n v="80000"/>
    <x v="1"/>
  </r>
  <r>
    <x v="2"/>
    <x v="50"/>
    <x v="4"/>
    <n v="35"/>
    <x v="50"/>
    <n v="35"/>
    <s v="Residential and Nursing placements and homecare packages"/>
    <s v="bedded care"/>
    <x v="8"/>
    <s v="Early Discharge Planning"/>
    <s v=""/>
    <x v="5"/>
    <s v="Private Providers"/>
    <x v="0"/>
    <s v=""/>
    <s v=""/>
    <x v="2"/>
    <x v="0"/>
    <n v="865029"/>
    <x v="1"/>
  </r>
  <r>
    <x v="2"/>
    <x v="50"/>
    <x v="4"/>
    <n v="36"/>
    <x v="50"/>
    <n v="36"/>
    <s v="Care Standards Review Post"/>
    <s v="Safeguarding role within the LA"/>
    <x v="6"/>
    <s v="Carer advice and support"/>
    <s v=""/>
    <x v="0"/>
    <s v=""/>
    <x v="0"/>
    <s v=""/>
    <s v=""/>
    <x v="1"/>
    <x v="0"/>
    <n v="27000"/>
    <x v="1"/>
  </r>
  <r>
    <x v="2"/>
    <x v="50"/>
    <x v="4"/>
    <n v="37"/>
    <x v="50"/>
    <n v="37"/>
    <s v="Reviewing &amp; Redesigning Domiciliary care model"/>
    <s v="Domicilary care provision for people to remain independent in own homes."/>
    <x v="7"/>
    <s v="Domiciliary care packages"/>
    <s v=""/>
    <x v="0"/>
    <s v=""/>
    <x v="6"/>
    <s v=""/>
    <s v=""/>
    <x v="2"/>
    <x v="0"/>
    <n v="628000"/>
    <x v="1"/>
  </r>
  <r>
    <x v="2"/>
    <x v="50"/>
    <x v="4"/>
    <n v="38"/>
    <x v="50"/>
    <n v="38"/>
    <s v="Carers Services"/>
    <s v="Support service to carers of patients "/>
    <x v="12"/>
    <s v="Respite services"/>
    <s v=""/>
    <x v="0"/>
    <s v=""/>
    <x v="0"/>
    <s v=""/>
    <s v=""/>
    <x v="0"/>
    <x v="0"/>
    <n v="68000"/>
    <x v="1"/>
  </r>
  <r>
    <x v="2"/>
    <x v="50"/>
    <x v="4"/>
    <n v="39"/>
    <x v="50"/>
    <n v="39"/>
    <s v="Mental Health Respite"/>
    <s v="Service to prevent carer breakdown. Supports cared for whilst carer has break"/>
    <x v="12"/>
    <s v="Respite Services"/>
    <s v=""/>
    <x v="2"/>
    <s v=""/>
    <x v="0"/>
    <s v=""/>
    <s v=""/>
    <x v="2"/>
    <x v="0"/>
    <n v="35000"/>
    <x v="1"/>
  </r>
  <r>
    <x v="2"/>
    <x v="50"/>
    <x v="4"/>
    <n v="40"/>
    <x v="50"/>
    <n v="40"/>
    <s v="Housing Option Officers"/>
    <s v="Housing officer posts "/>
    <x v="2"/>
    <s v=""/>
    <s v=""/>
    <x v="5"/>
    <s v="Housing"/>
    <x v="0"/>
    <s v=""/>
    <s v=""/>
    <x v="1"/>
    <x v="0"/>
    <n v="100000"/>
    <x v="1"/>
  </r>
  <r>
    <x v="2"/>
    <x v="50"/>
    <x v="4"/>
    <n v="41"/>
    <x v="50"/>
    <n v="41"/>
    <s v="Care Act - Occupational Therapy"/>
    <s v="additional staffing"/>
    <x v="6"/>
    <s v="Other"/>
    <s v="O/T Posts"/>
    <x v="0"/>
    <s v=""/>
    <x v="0"/>
    <s v=""/>
    <s v=""/>
    <x v="1"/>
    <x v="0"/>
    <n v="215000"/>
    <x v="1"/>
  </r>
  <r>
    <x v="2"/>
    <x v="50"/>
    <x v="4"/>
    <n v="42"/>
    <x v="50"/>
    <n v="42"/>
    <s v="Care Act - Reablement"/>
    <s v="additional staffing"/>
    <x v="8"/>
    <s v="Home First/Discharge to Assess - process support/core costs"/>
    <s v="Reablement"/>
    <x v="0"/>
    <s v=""/>
    <x v="0"/>
    <s v=""/>
    <s v=""/>
    <x v="1"/>
    <x v="0"/>
    <n v="748690"/>
    <x v="1"/>
  </r>
  <r>
    <x v="2"/>
    <x v="50"/>
    <x v="4"/>
    <n v="43"/>
    <x v="50"/>
    <n v="43"/>
    <s v="Care Act - ADLT"/>
    <s v="Prison social worker post"/>
    <x v="6"/>
    <s v="Other"/>
    <s v="Prison SW"/>
    <x v="0"/>
    <s v=""/>
    <x v="0"/>
    <s v=""/>
    <s v=""/>
    <x v="1"/>
    <x v="0"/>
    <n v="50260"/>
    <x v="1"/>
  </r>
  <r>
    <x v="2"/>
    <x v="50"/>
    <x v="4"/>
    <n v="44"/>
    <x v="50"/>
    <n v="44"/>
    <s v="Care Act - SOVA"/>
    <s v="Costs of national care act"/>
    <x v="6"/>
    <s v="Carer advice and support"/>
    <s v=""/>
    <x v="0"/>
    <s v=""/>
    <x v="0"/>
    <s v=""/>
    <s v=""/>
    <x v="1"/>
    <x v="0"/>
    <n v="100000"/>
    <x v="1"/>
  </r>
  <r>
    <x v="2"/>
    <x v="50"/>
    <x v="4"/>
    <n v="45"/>
    <x v="50"/>
    <n v="45"/>
    <s v="Outcome &amp; Performance"/>
    <s v="Community health Service workforce"/>
    <x v="0"/>
    <s v="Risk Stratification"/>
    <s v=""/>
    <x v="0"/>
    <s v=""/>
    <x v="0"/>
    <s v=""/>
    <s v=""/>
    <x v="3"/>
    <x v="0"/>
    <n v="83000"/>
    <x v="1"/>
  </r>
  <r>
    <x v="2"/>
    <x v="50"/>
    <x v="4"/>
    <n v="46"/>
    <x v="50"/>
    <n v="46"/>
    <s v="Procurement Team"/>
    <s v="Community health Service workkforce"/>
    <x v="10"/>
    <s v="Multidisciplinary teams that are supporting independence, such as anticipatory care"/>
    <s v=""/>
    <x v="0"/>
    <s v=""/>
    <x v="0"/>
    <s v=""/>
    <s v=""/>
    <x v="3"/>
    <x v="0"/>
    <n v="213750"/>
    <x v="1"/>
  </r>
  <r>
    <x v="2"/>
    <x v="50"/>
    <x v="4"/>
    <n v="47"/>
    <x v="50"/>
    <n v="47"/>
    <s v="Additional Funding in 2016/2017"/>
    <s v="Community health Service workforce"/>
    <x v="10"/>
    <s v="Multidisciplinary teams that are supporting independence, such as anticipatory care"/>
    <s v=""/>
    <x v="1"/>
    <s v=""/>
    <x v="6"/>
    <s v=""/>
    <s v=""/>
    <x v="3"/>
    <x v="0"/>
    <n v="103000"/>
    <x v="1"/>
  </r>
  <r>
    <x v="2"/>
    <x v="50"/>
    <x v="4"/>
    <n v="48"/>
    <x v="50"/>
    <n v="48"/>
    <s v="Voluntary Organisations"/>
    <s v="Extending the capacity of the care workforce through third sector investment"/>
    <x v="10"/>
    <s v="Low level support for simple hospital discharges (Discharge to Assess pathway 0)"/>
    <s v=""/>
    <x v="1"/>
    <s v=""/>
    <x v="0"/>
    <s v=""/>
    <s v=""/>
    <x v="0"/>
    <x v="0"/>
    <n v="563256.03470591153"/>
    <x v="1"/>
  </r>
  <r>
    <x v="2"/>
    <x v="50"/>
    <x v="4"/>
    <n v="49"/>
    <x v="50"/>
    <n v="49"/>
    <s v="Additional Funding in 2016/2017"/>
    <s v="Community health Service workkforce"/>
    <x v="10"/>
    <s v="Multidisciplinary teams that are supporting independence, such as anticipatory care"/>
    <s v=""/>
    <x v="1"/>
    <s v=""/>
    <x v="6"/>
    <s v=""/>
    <s v=""/>
    <x v="3"/>
    <x v="0"/>
    <n v="85000"/>
    <x v="1"/>
  </r>
  <r>
    <x v="2"/>
    <x v="50"/>
    <x v="4"/>
    <n v="50"/>
    <x v="50"/>
    <n v="50"/>
    <s v="Additional Funding in 2018/2019"/>
    <s v="Community health Service workkforce"/>
    <x v="10"/>
    <s v="Multidisciplinary teams that are supporting independence, such as anticipatory care"/>
    <s v=""/>
    <x v="1"/>
    <s v=""/>
    <x v="6"/>
    <s v=""/>
    <s v=""/>
    <x v="3"/>
    <x v="0"/>
    <n v="111000"/>
    <x v="1"/>
  </r>
  <r>
    <x v="2"/>
    <x v="50"/>
    <x v="4"/>
    <n v="51"/>
    <x v="50"/>
    <n v="51"/>
    <s v="COVID19 Safeguarding &amp; Discharge Pressures (Staff)"/>
    <s v="System capacity to meet demand"/>
    <x v="6"/>
    <s v="Carer advice and support"/>
    <s v=""/>
    <x v="0"/>
    <s v=""/>
    <x v="0"/>
    <s v=""/>
    <s v=""/>
    <x v="1"/>
    <x v="0"/>
    <n v="205000"/>
    <x v="1"/>
  </r>
  <r>
    <x v="2"/>
    <x v="50"/>
    <x v="4"/>
    <n v="52"/>
    <x v="50"/>
    <n v="52"/>
    <s v="Additional Funding in 2019/2020"/>
    <s v="Additional Funding in 2019/2020"/>
    <x v="10"/>
    <s v="Multidisciplinary teams that are supporting independence, such as anticipatory care"/>
    <s v=""/>
    <x v="1"/>
    <s v=""/>
    <x v="6"/>
    <s v=""/>
    <s v=""/>
    <x v="8"/>
    <x v="0"/>
    <n v="317000"/>
    <x v="1"/>
  </r>
  <r>
    <x v="2"/>
    <x v="50"/>
    <x v="4"/>
    <n v="53"/>
    <x v="50"/>
    <n v="53"/>
    <s v="Additional Funding in 2020/2021"/>
    <s v="Additional Funding in 2020/20211"/>
    <x v="10"/>
    <s v="Multidisciplinary teams that are supporting independence, such as anticipatory care"/>
    <s v=""/>
    <x v="1"/>
    <s v=""/>
    <x v="6"/>
    <s v=""/>
    <s v=""/>
    <x v="8"/>
    <x v="0"/>
    <n v="272000"/>
    <x v="1"/>
  </r>
  <r>
    <x v="2"/>
    <x v="50"/>
    <x v="4"/>
    <n v="54"/>
    <x v="50"/>
    <n v="54"/>
    <s v="Additional Funding in 2021/2022"/>
    <s v="Additional Funding in 2021/2022"/>
    <x v="10"/>
    <s v="Multidisciplinary teams that are supporting independence, such as anticipatory care"/>
    <s v=""/>
    <x v="1"/>
    <s v=""/>
    <x v="6"/>
    <s v=""/>
    <s v=""/>
    <x v="8"/>
    <x v="0"/>
    <n v="268943.66329124081"/>
    <x v="1"/>
  </r>
  <r>
    <x v="2"/>
    <x v="50"/>
    <x v="4"/>
    <n v="55"/>
    <x v="50"/>
    <n v="55"/>
    <s v="Care Co-ordination"/>
    <s v="Community health Service workkforce"/>
    <x v="8"/>
    <s v="Multi-Disciplinary/Multi-Agency Discharge Teams supporting discharge"/>
    <s v=""/>
    <x v="1"/>
    <s v=""/>
    <x v="0"/>
    <s v=""/>
    <s v=""/>
    <x v="3"/>
    <x v="3"/>
    <n v="100320"/>
    <x v="1"/>
  </r>
  <r>
    <x v="2"/>
    <x v="50"/>
    <x v="4"/>
    <n v="56"/>
    <x v="50"/>
    <n v="56"/>
    <s v="Occupational Therapists"/>
    <s v="Therapy workforce to support people to recover and regain independence"/>
    <x v="8"/>
    <s v="Multi-Disciplinary/Multi-Agency Discharge Teams supporting discharge"/>
    <s v=""/>
    <x v="3"/>
    <s v=""/>
    <x v="0"/>
    <s v=""/>
    <s v=""/>
    <x v="6"/>
    <x v="3"/>
    <n v="100000"/>
    <x v="1"/>
  </r>
  <r>
    <x v="2"/>
    <x v="50"/>
    <x v="4"/>
    <n v="57"/>
    <x v="50"/>
    <n v="57"/>
    <s v="Telecare - In Care Homes"/>
    <s v="Technology to support workforce and reduce staffing pressure"/>
    <x v="1"/>
    <s v="Telecare"/>
    <s v=""/>
    <x v="5"/>
    <s v="Private Providers"/>
    <x v="0"/>
    <s v=""/>
    <s v=""/>
    <x v="2"/>
    <x v="3"/>
    <n v="52500"/>
    <x v="1"/>
  </r>
  <r>
    <x v="2"/>
    <x v="50"/>
    <x v="4"/>
    <n v="58"/>
    <x v="50"/>
    <n v="58"/>
    <s v="Telecare - In Community"/>
    <s v="Technology in care process to support self management"/>
    <x v="1"/>
    <s v="Telecare"/>
    <s v=""/>
    <x v="0"/>
    <s v=""/>
    <x v="0"/>
    <s v=""/>
    <s v=""/>
    <x v="2"/>
    <x v="3"/>
    <n v="100000"/>
    <x v="1"/>
  </r>
  <r>
    <x v="2"/>
    <x v="50"/>
    <x v="4"/>
    <n v="59"/>
    <x v="50"/>
    <n v="59"/>
    <s v="Single Trusted Assessor"/>
    <s v="Assessors based in hospital, working with care homes to reduce DTOC"/>
    <x v="8"/>
    <s v="Trusted Assessment"/>
    <s v=""/>
    <x v="5"/>
    <s v="Private Providers"/>
    <x v="0"/>
    <s v=""/>
    <s v=""/>
    <x v="2"/>
    <x v="3"/>
    <n v="138600"/>
    <x v="1"/>
  </r>
  <r>
    <x v="2"/>
    <x v="50"/>
    <x v="4"/>
    <n v="60"/>
    <x v="50"/>
    <n v="60"/>
    <s v="Joint Dementia Action Plan"/>
    <s v="Service supporting people with dementia and their families to remain independent"/>
    <x v="0"/>
    <s v="Risk Stratification"/>
    <s v=""/>
    <x v="5"/>
    <s v="Private Providers"/>
    <x v="0"/>
    <s v=""/>
    <s v=""/>
    <x v="0"/>
    <x v="3"/>
    <n v="25320"/>
    <x v="1"/>
  </r>
  <r>
    <x v="2"/>
    <x v="50"/>
    <x v="4"/>
    <n v="61"/>
    <x v="50"/>
    <n v="61"/>
    <s v="Dementia Safety First"/>
    <s v="Extension of safe homes scheme delivered by Fire Service"/>
    <x v="0"/>
    <s v="Choice Policy"/>
    <s v=""/>
    <x v="0"/>
    <s v=""/>
    <x v="0"/>
    <s v=""/>
    <s v=""/>
    <x v="0"/>
    <x v="3"/>
    <n v="82000"/>
    <x v="1"/>
  </r>
  <r>
    <x v="2"/>
    <x v="50"/>
    <x v="4"/>
    <n v="62"/>
    <x v="50"/>
    <n v="62"/>
    <s v="Wellbeing Outreach Worker"/>
    <s v="Community capacity builder"/>
    <x v="10"/>
    <s v="Multidisciplinary teams that are supporting independence, such as anticipatory care"/>
    <s v=""/>
    <x v="1"/>
    <s v=""/>
    <x v="0"/>
    <s v=""/>
    <s v=""/>
    <x v="3"/>
    <x v="3"/>
    <n v="14329.26"/>
    <x v="1"/>
  </r>
  <r>
    <x v="2"/>
    <x v="50"/>
    <x v="4"/>
    <n v="63"/>
    <x v="50"/>
    <n v="63"/>
    <s v="Support for Adult Social Care"/>
    <s v="Funding for Adult Social Work Academy (part)"/>
    <x v="0"/>
    <s v="Social Prescribing"/>
    <s v=""/>
    <x v="0"/>
    <s v=""/>
    <x v="0"/>
    <s v=""/>
    <s v=""/>
    <x v="1"/>
    <x v="3"/>
    <n v="52500"/>
    <x v="1"/>
  </r>
  <r>
    <x v="2"/>
    <x v="50"/>
    <x v="4"/>
    <n v="64"/>
    <x v="50"/>
    <n v="64"/>
    <s v="Benefits Advice &amp; Welfare Rights Service"/>
    <s v="Citizens advice support funding"/>
    <x v="12"/>
    <s v="Other"/>
    <s v="Independent Advocacy"/>
    <x v="4"/>
    <s v=""/>
    <x v="0"/>
    <s v=""/>
    <s v=""/>
    <x v="0"/>
    <x v="3"/>
    <n v="41205"/>
    <x v="1"/>
  </r>
  <r>
    <x v="2"/>
    <x v="50"/>
    <x v="4"/>
    <n v="65"/>
    <x v="50"/>
    <n v="65"/>
    <s v="Integration Post"/>
    <s v="Funding for post holders"/>
    <x v="9"/>
    <s v="Integrated models of provision"/>
    <s v=""/>
    <x v="5"/>
    <s v="Local Authority"/>
    <x v="0"/>
    <s v=""/>
    <s v=""/>
    <x v="1"/>
    <x v="3"/>
    <n v="136000"/>
    <x v="1"/>
  </r>
  <r>
    <x v="2"/>
    <x v="50"/>
    <x v="4"/>
    <n v="66"/>
    <x v="50"/>
    <n v="66"/>
    <s v="Client Packages 18-64"/>
    <s v="additional care capacity"/>
    <x v="8"/>
    <s v="Home First/Discharge to Assess - process support/core costs"/>
    <s v=""/>
    <x v="5"/>
    <s v="Private Providers"/>
    <x v="0"/>
    <s v=""/>
    <s v=""/>
    <x v="2"/>
    <x v="3"/>
    <n v="1549020"/>
    <x v="1"/>
  </r>
  <r>
    <x v="2"/>
    <x v="50"/>
    <x v="4"/>
    <n v="67"/>
    <x v="50"/>
    <n v="67"/>
    <s v="Client Packages 65+"/>
    <s v="additional care capacity"/>
    <x v="8"/>
    <s v="Home First/Discharge to Assess - process support/core costs"/>
    <s v=""/>
    <x v="5"/>
    <s v="Private Providers"/>
    <x v="0"/>
    <s v=""/>
    <s v=""/>
    <x v="2"/>
    <x v="3"/>
    <n v="1013015"/>
    <x v="1"/>
  </r>
  <r>
    <x v="2"/>
    <x v="50"/>
    <x v="4"/>
    <n v="68"/>
    <x v="50"/>
    <n v="68"/>
    <s v="ASC Contact Team"/>
    <s v="Team Manager for Contact Team"/>
    <x v="11"/>
    <s v=""/>
    <s v="Jodi Simpson"/>
    <x v="0"/>
    <s v=""/>
    <x v="0"/>
    <s v=""/>
    <s v=""/>
    <x v="1"/>
    <x v="0"/>
    <n v="61000"/>
    <x v="2"/>
  </r>
  <r>
    <x v="2"/>
    <x v="50"/>
    <x v="4"/>
    <n v="69"/>
    <x v="50"/>
    <n v="69"/>
    <s v="Additional Funding in 2022/23"/>
    <s v="Additional Funding in 2022/23"/>
    <x v="10"/>
    <s v="Multidisciplinary teams that are supporting independence, such as anticipatory care"/>
    <s v=""/>
    <x v="1"/>
    <s v=""/>
    <x v="6"/>
    <s v=""/>
    <s v=""/>
    <x v="8"/>
    <x v="0"/>
    <n v="254950"/>
    <x v="1"/>
  </r>
  <r>
    <x v="2"/>
    <x v="51"/>
    <x v="4"/>
    <n v="1"/>
    <x v="51"/>
    <n v="1"/>
    <s v="Wellbeing and Promoting Independence"/>
    <s v="Community based Non medical support "/>
    <x v="0"/>
    <s v="Social Prescribing"/>
    <s v=""/>
    <x v="0"/>
    <s v=""/>
    <x v="0"/>
    <s v=""/>
    <s v=""/>
    <x v="0"/>
    <x v="4"/>
    <n v="238327"/>
    <x v="1"/>
  </r>
  <r>
    <x v="2"/>
    <x v="51"/>
    <x v="4"/>
    <n v="2"/>
    <x v="51"/>
    <n v="2"/>
    <s v="Rehabilitation (Occupational Therapy Services)"/>
    <s v="Social Care Occupational Therapy Service"/>
    <x v="22"/>
    <s v="Step down (discharge to assess pathway-2)"/>
    <s v=""/>
    <x v="0"/>
    <s v=""/>
    <x v="0"/>
    <s v=""/>
    <s v=""/>
    <x v="1"/>
    <x v="4"/>
    <n v="676397"/>
    <x v="1"/>
  </r>
  <r>
    <x v="2"/>
    <x v="51"/>
    <x v="4"/>
    <n v="3"/>
    <x v="51"/>
    <n v="3"/>
    <s v="Falls Prevention"/>
    <s v="Falls Response Service providing emergency care and support"/>
    <x v="0"/>
    <s v="Risk Stratification"/>
    <s v=""/>
    <x v="0"/>
    <s v=""/>
    <x v="0"/>
    <s v=""/>
    <s v=""/>
    <x v="1"/>
    <x v="0"/>
    <n v="126536.686641648"/>
    <x v="1"/>
  </r>
  <r>
    <x v="2"/>
    <x v="51"/>
    <x v="4"/>
    <n v="4"/>
    <x v="51"/>
    <n v="4"/>
    <s v="Falls Prevention"/>
    <s v="Falls Response Service providing emergency care and support"/>
    <x v="0"/>
    <s v="Risk Stratification"/>
    <s v=""/>
    <x v="0"/>
    <s v=""/>
    <x v="0"/>
    <s v=""/>
    <s v=""/>
    <x v="1"/>
    <x v="4"/>
    <n v="189841"/>
    <x v="1"/>
  </r>
  <r>
    <x v="2"/>
    <x v="51"/>
    <x v="4"/>
    <n v="5"/>
    <x v="51"/>
    <n v="5"/>
    <s v="Reablement (Protecting Social Care)"/>
    <s v="Domiciliary reablement service, supported by therapy staff"/>
    <x v="22"/>
    <s v="Step down (discharge to assess pathway-2)"/>
    <s v=""/>
    <x v="0"/>
    <s v=""/>
    <x v="0"/>
    <s v=""/>
    <s v=""/>
    <x v="1"/>
    <x v="0"/>
    <n v="1172178.3899536561"/>
    <x v="1"/>
  </r>
  <r>
    <x v="2"/>
    <x v="51"/>
    <x v="4"/>
    <n v="6"/>
    <x v="51"/>
    <n v="6"/>
    <s v="Reablement (Protecting Social Care)"/>
    <s v="Domiciliary reablement service, supported by therapy staff"/>
    <x v="22"/>
    <s v="Step down (discharge to assess pathway-2)"/>
    <s v=""/>
    <x v="0"/>
    <s v=""/>
    <x v="0"/>
    <s v=""/>
    <s v=""/>
    <x v="1"/>
    <x v="4"/>
    <n v="1115499"/>
    <x v="1"/>
  </r>
  <r>
    <x v="2"/>
    <x v="51"/>
    <x v="4"/>
    <n v="7"/>
    <x v="51"/>
    <n v="7"/>
    <s v="Avoiding Urgent Admissions (Rapid Intervention)"/>
    <s v="2 Hour community response to support admissions avoidance"/>
    <x v="19"/>
    <s v="Rapid/Crisis Response - step up (2 hr response)"/>
    <s v=""/>
    <x v="1"/>
    <s v=""/>
    <x v="6"/>
    <s v=""/>
    <s v=""/>
    <x v="3"/>
    <x v="0"/>
    <n v="2904022.7340000002"/>
    <x v="1"/>
  </r>
  <r>
    <x v="2"/>
    <x v="51"/>
    <x v="4"/>
    <n v="8"/>
    <x v="51"/>
    <n v="8"/>
    <s v="Access to Community Beds (Step up/Step Down)"/>
    <s v="Providing bed based reablement and therapy"/>
    <x v="22"/>
    <s v="Step up"/>
    <s v=""/>
    <x v="0"/>
    <s v=""/>
    <x v="0"/>
    <s v=""/>
    <s v=""/>
    <x v="1"/>
    <x v="0"/>
    <n v="1399995"/>
    <x v="1"/>
  </r>
  <r>
    <x v="2"/>
    <x v="51"/>
    <x v="4"/>
    <n v="9"/>
    <x v="51"/>
    <n v="9"/>
    <s v="Access to Community Beds (Community Beds)"/>
    <s v="Community bed based rehabilitation services"/>
    <x v="22"/>
    <s v="Step up"/>
    <s v=""/>
    <x v="1"/>
    <s v=""/>
    <x v="6"/>
    <s v=""/>
    <s v=""/>
    <x v="2"/>
    <x v="0"/>
    <n v="609920.07200000004"/>
    <x v="1"/>
  </r>
  <r>
    <x v="2"/>
    <x v="51"/>
    <x v="4"/>
    <n v="10"/>
    <x v="51"/>
    <n v="10"/>
    <s v="Avoiding Urgent Admissions (Hospital at Home)"/>
    <s v="Acute clinical team providing support in the community"/>
    <x v="19"/>
    <s v="Rapid/Crisis Response - step up (2 hr response)"/>
    <s v=""/>
    <x v="1"/>
    <s v=""/>
    <x v="6"/>
    <s v=""/>
    <s v=""/>
    <x v="6"/>
    <x v="0"/>
    <n v="279072.89199999999"/>
    <x v="1"/>
  </r>
  <r>
    <x v="2"/>
    <x v="51"/>
    <x v="4"/>
    <n v="11"/>
    <x v="51"/>
    <n v="11"/>
    <s v="Proactive Care and MDT (Specialist Nurses)"/>
    <s v="Specialist nursing services providing case mangement, education and advice."/>
    <x v="3"/>
    <s v="Assessment teams/joint assessment"/>
    <s v=""/>
    <x v="1"/>
    <s v=""/>
    <x v="6"/>
    <s v=""/>
    <s v=""/>
    <x v="3"/>
    <x v="0"/>
    <n v="174122.46600000001"/>
    <x v="1"/>
  </r>
  <r>
    <x v="2"/>
    <x v="51"/>
    <x v="4"/>
    <n v="12"/>
    <x v="51"/>
    <n v="12"/>
    <s v="Proactive Care and MDT (End of Life Care)"/>
    <s v="Palliative care home team - co-ordinating end of life care"/>
    <x v="15"/>
    <s v="Other"/>
    <s v="End of life care"/>
    <x v="1"/>
    <s v=""/>
    <x v="6"/>
    <s v=""/>
    <s v=""/>
    <x v="3"/>
    <x v="0"/>
    <n v="1078126.334"/>
    <x v="1"/>
  </r>
  <r>
    <x v="2"/>
    <x v="51"/>
    <x v="4"/>
    <n v="13"/>
    <x v="51"/>
    <n v="13"/>
    <s v="Care Home Digitisation"/>
    <s v="Supporting care homes to greater use of digital solutions"/>
    <x v="1"/>
    <s v="Digital participation services"/>
    <s v=""/>
    <x v="0"/>
    <s v=""/>
    <x v="0"/>
    <s v=""/>
    <s v=""/>
    <x v="2"/>
    <x v="2"/>
    <n v="500000"/>
    <x v="1"/>
  </r>
  <r>
    <x v="2"/>
    <x v="51"/>
    <x v="4"/>
    <n v="14"/>
    <x v="51"/>
    <n v="14"/>
    <s v="Health and Social Care Hub Programme"/>
    <s v="Major capital developments integrating primary care, secondary care and social care services in a single location"/>
    <x v="9"/>
    <s v="Integrated models of provision"/>
    <s v=""/>
    <x v="0"/>
    <s v=""/>
    <x v="0"/>
    <s v=""/>
    <s v=""/>
    <x v="1"/>
    <x v="4"/>
    <n v="4246147"/>
    <x v="1"/>
  </r>
  <r>
    <x v="2"/>
    <x v="51"/>
    <x v="4"/>
    <n v="15"/>
    <x v="51"/>
    <n v="15"/>
    <s v="Housing Assistance"/>
    <s v="Extended offer to include storage, deep clean, heating works and minor works up to £5k"/>
    <x v="2"/>
    <s v=""/>
    <s v=""/>
    <x v="5"/>
    <s v="Housing"/>
    <x v="0"/>
    <s v=""/>
    <s v=""/>
    <x v="2"/>
    <x v="2"/>
    <n v="500000"/>
    <x v="1"/>
  </r>
  <r>
    <x v="2"/>
    <x v="51"/>
    <x v="4"/>
    <n v="16"/>
    <x v="51"/>
    <n v="16"/>
    <s v="Care Home Specialist Equipment"/>
    <s v="Provision of appropriate equipment"/>
    <x v="1"/>
    <s v="Community based equipment"/>
    <s v=""/>
    <x v="0"/>
    <s v=""/>
    <x v="0"/>
    <s v=""/>
    <s v=""/>
    <x v="2"/>
    <x v="2"/>
    <n v="200000"/>
    <x v="1"/>
  </r>
  <r>
    <x v="2"/>
    <x v="51"/>
    <x v="4"/>
    <n v="17"/>
    <x v="51"/>
    <n v="17"/>
    <s v="Liaison Psychiatry"/>
    <s v="mental health liaison worker support available 24/7 within 2 acute hospitals (BHT and L&amp;D)"/>
    <x v="3"/>
    <s v="Care navigation and planning"/>
    <s v=""/>
    <x v="2"/>
    <s v=""/>
    <x v="6"/>
    <s v=""/>
    <s v=""/>
    <x v="5"/>
    <x v="0"/>
    <n v="928238.45451119996"/>
    <x v="1"/>
  </r>
  <r>
    <x v="2"/>
    <x v="51"/>
    <x v="4"/>
    <n v="18"/>
    <x v="51"/>
    <n v="18"/>
    <s v="Proactive Care and MDT (Community Nurses)"/>
    <s v="Primary care home team - multidisciplinary teams supporting primary care networks"/>
    <x v="22"/>
    <s v="Step up"/>
    <s v=""/>
    <x v="1"/>
    <s v=""/>
    <x v="6"/>
    <s v=""/>
    <s v=""/>
    <x v="3"/>
    <x v="0"/>
    <n v="4044816.9720000001"/>
    <x v="1"/>
  </r>
  <r>
    <x v="2"/>
    <x v="51"/>
    <x v="4"/>
    <n v="19"/>
    <x v="51"/>
    <n v="19"/>
    <s v="Proactive Care and MDT (Community Matrons)"/>
    <s v="Primary care home team - case management of complex patients"/>
    <x v="22"/>
    <s v="Step up"/>
    <s v=""/>
    <x v="1"/>
    <s v=""/>
    <x v="6"/>
    <s v=""/>
    <s v=""/>
    <x v="3"/>
    <x v="0"/>
    <n v="326896.60800000001"/>
    <x v="1"/>
  </r>
  <r>
    <x v="2"/>
    <x v="51"/>
    <x v="4"/>
    <n v="20"/>
    <x v="51"/>
    <n v="20"/>
    <s v="Community Equipment Service"/>
    <s v="Prescription and loan of standard and specialist equipment and minor works"/>
    <x v="1"/>
    <s v="Community based equipment"/>
    <s v=""/>
    <x v="0"/>
    <s v=""/>
    <x v="0"/>
    <s v=""/>
    <s v=""/>
    <x v="2"/>
    <x v="0"/>
    <n v="685412.77992847201"/>
    <x v="1"/>
  </r>
  <r>
    <x v="2"/>
    <x v="51"/>
    <x v="4"/>
    <n v="21"/>
    <x v="51"/>
    <n v="21"/>
    <s v="Self Care Management (Telecare)"/>
    <s v="Standard telecare offer and response service"/>
    <x v="1"/>
    <s v="Telecare"/>
    <s v=""/>
    <x v="0"/>
    <s v=""/>
    <x v="0"/>
    <s v=""/>
    <s v=""/>
    <x v="2"/>
    <x v="0"/>
    <n v="248471.005080384"/>
    <x v="1"/>
  </r>
  <r>
    <x v="2"/>
    <x v="51"/>
    <x v="4"/>
    <n v="22"/>
    <x v="51"/>
    <n v="22"/>
    <s v="Community Equipment (Wheelchair Services)"/>
    <s v="Specialist wheelchair and postural seating assessment and provision"/>
    <x v="1"/>
    <s v="Community based equipment"/>
    <s v=""/>
    <x v="1"/>
    <s v=""/>
    <x v="6"/>
    <s v=""/>
    <s v=""/>
    <x v="2"/>
    <x v="0"/>
    <n v="563974.30599999998"/>
    <x v="1"/>
  </r>
  <r>
    <x v="2"/>
    <x v="51"/>
    <x v="4"/>
    <n v="23"/>
    <x v="51"/>
    <n v="23"/>
    <s v="Delayed Transfers of Care (Hospital Social Work Teams)"/>
    <s v="Hospital based social work teams at 2 major hospitals, with links to other hospitals, providing timely support with discharge"/>
    <x v="8"/>
    <s v="Improved discharge to Care Homes"/>
    <s v=""/>
    <x v="0"/>
    <s v=""/>
    <x v="0"/>
    <s v=""/>
    <s v=""/>
    <x v="1"/>
    <x v="0"/>
    <n v="856386.49282588798"/>
    <x v="1"/>
  </r>
  <r>
    <x v="2"/>
    <x v="51"/>
    <x v="4"/>
    <n v="24"/>
    <x v="51"/>
    <n v="24"/>
    <s v="Delayed Transfers of Care (Discharge Team)"/>
    <s v="A dedicated social work team to deal with hospital discharges requiring further Social care support"/>
    <x v="8"/>
    <s v="Improved discharge to Care Homes"/>
    <s v=""/>
    <x v="1"/>
    <s v=""/>
    <x v="6"/>
    <s v=""/>
    <s v=""/>
    <x v="3"/>
    <x v="0"/>
    <n v="122601.04000000001"/>
    <x v="1"/>
  </r>
  <r>
    <x v="2"/>
    <x v="51"/>
    <x v="4"/>
    <n v="25"/>
    <x v="51"/>
    <n v="25"/>
    <s v="Integrated Care Packages"/>
    <s v="Packages and placements supporting appropriate hospital discharge and discharge to assess"/>
    <x v="16"/>
    <s v="Discharge from hospital (with reablement) to long term residential care (Discharge to Assess Pathway 3)"/>
    <s v=""/>
    <x v="0"/>
    <s v=""/>
    <x v="0"/>
    <s v=""/>
    <s v=""/>
    <x v="2"/>
    <x v="0"/>
    <n v="1159736.6052687601"/>
    <x v="1"/>
  </r>
  <r>
    <x v="2"/>
    <x v="51"/>
    <x v="4"/>
    <n v="26"/>
    <x v="51"/>
    <n v="26"/>
    <s v="Carers Support (PIPP)"/>
    <s v="Carer support service, focusing on PIPP"/>
    <x v="12"/>
    <s v="Other"/>
    <s v="Support with PIPP for carers"/>
    <x v="0"/>
    <s v=""/>
    <x v="0"/>
    <s v=""/>
    <s v=""/>
    <x v="0"/>
    <x v="0"/>
    <n v="17774.336520000001"/>
    <x v="1"/>
  </r>
  <r>
    <x v="2"/>
    <x v="51"/>
    <x v="4"/>
    <n v="27"/>
    <x v="51"/>
    <n v="27"/>
    <s v="Carers Support (CiB Dementia)"/>
    <s v="Carers in Bedfordshire support service, focused on those caring for residents with dementia"/>
    <x v="12"/>
    <s v="Other"/>
    <s v="Carers in Beds dementia support"/>
    <x v="0"/>
    <s v=""/>
    <x v="0"/>
    <s v=""/>
    <s v=""/>
    <x v="0"/>
    <x v="0"/>
    <n v="41473.451880000001"/>
    <x v="1"/>
  </r>
  <r>
    <x v="2"/>
    <x v="51"/>
    <x v="4"/>
    <n v="28"/>
    <x v="51"/>
    <n v="28"/>
    <s v="Carers Support (CiB)"/>
    <s v="Carers in Bedfordshire support service"/>
    <x v="12"/>
    <s v="Other"/>
    <s v="Carers in Beds support service"/>
    <x v="0"/>
    <s v=""/>
    <x v="0"/>
    <s v=""/>
    <s v=""/>
    <x v="0"/>
    <x v="4"/>
    <n v="188000"/>
    <x v="1"/>
  </r>
  <r>
    <x v="2"/>
    <x v="51"/>
    <x v="4"/>
    <n v="29"/>
    <x v="51"/>
    <n v="29"/>
    <s v="Carers Support (CiB)"/>
    <s v="Carers in Bedfordshire support service"/>
    <x v="12"/>
    <s v="Other"/>
    <s v="Carers in Beds support service"/>
    <x v="1"/>
    <s v=""/>
    <x v="6"/>
    <s v=""/>
    <s v=""/>
    <x v="0"/>
    <x v="0"/>
    <n v="279321.522"/>
    <x v="1"/>
  </r>
  <r>
    <x v="2"/>
    <x v="51"/>
    <x v="4"/>
    <n v="30"/>
    <x v="51"/>
    <n v="30"/>
    <s v="Proactive Care and MDT (Stroke)"/>
    <s v="Multidicisplinary team supporting residents recovering after strokes"/>
    <x v="15"/>
    <s v="Physical health/wellbeing"/>
    <s v=""/>
    <x v="0"/>
    <s v=""/>
    <x v="0"/>
    <s v=""/>
    <s v=""/>
    <x v="0"/>
    <x v="0"/>
    <n v="59247.788399999998"/>
    <x v="1"/>
  </r>
  <r>
    <x v="2"/>
    <x v="51"/>
    <x v="4"/>
    <n v="31"/>
    <x v="51"/>
    <n v="31"/>
    <s v="Rehabilitation"/>
    <s v="Contribution to Community Health service re RIT and IMC"/>
    <x v="19"/>
    <s v="Rapid/Crisis Response - step up (2 hr response)"/>
    <s v=""/>
    <x v="1"/>
    <s v=""/>
    <x v="0"/>
    <s v=""/>
    <s v=""/>
    <x v="3"/>
    <x v="4"/>
    <n v="546100"/>
    <x v="1"/>
  </r>
  <r>
    <x v="2"/>
    <x v="51"/>
    <x v="4"/>
    <n v="32"/>
    <x v="51"/>
    <n v="32"/>
    <s v="Data Sharing, Systems and Programme Support"/>
    <s v="Investment in shared systems and data sharing across partners"/>
    <x v="9"/>
    <s v="Data Integration"/>
    <s v=""/>
    <x v="0"/>
    <s v=""/>
    <x v="0"/>
    <s v=""/>
    <s v=""/>
    <x v="1"/>
    <x v="0"/>
    <n v="56119.50517248"/>
    <x v="1"/>
  </r>
  <r>
    <x v="2"/>
    <x v="51"/>
    <x v="4"/>
    <n v="33"/>
    <x v="51"/>
    <n v="33"/>
    <s v="DFGs and Minor Works"/>
    <s v="Core DFG work supported long term by Govt Grant"/>
    <x v="13"/>
    <s v="Discretionary use of DFG - including small adaptations"/>
    <s v=""/>
    <x v="0"/>
    <s v=""/>
    <x v="0"/>
    <s v=""/>
    <s v=""/>
    <x v="2"/>
    <x v="2"/>
    <n v="583506"/>
    <x v="1"/>
  </r>
  <r>
    <x v="2"/>
    <x v="51"/>
    <x v="4"/>
    <n v="34"/>
    <x v="51"/>
    <n v="34"/>
    <s v="Primary Care Mental Health Liaison"/>
    <s v="Primary mental health link worker based in each GP practice"/>
    <x v="3"/>
    <s v="Care navigation and planning"/>
    <s v=""/>
    <x v="2"/>
    <s v=""/>
    <x v="6"/>
    <s v=""/>
    <s v=""/>
    <x v="5"/>
    <x v="0"/>
    <n v="141665.93359559998"/>
    <x v="1"/>
  </r>
  <r>
    <x v="2"/>
    <x v="51"/>
    <x v="4"/>
    <n v="35"/>
    <x v="51"/>
    <n v="35"/>
    <s v="Integrated Care Packages (Care Act)"/>
    <s v="Reflects ongoing cost of national care act duties"/>
    <x v="6"/>
    <s v="Other"/>
    <s v="National Duties"/>
    <x v="0"/>
    <s v=""/>
    <x v="0"/>
    <s v=""/>
    <s v=""/>
    <x v="1"/>
    <x v="0"/>
    <n v="745776.79666192806"/>
    <x v="1"/>
  </r>
  <r>
    <x v="2"/>
    <x v="51"/>
    <x v="4"/>
    <n v="36"/>
    <x v="51"/>
    <n v="36"/>
    <s v="Telemedicine - Complex Health Care"/>
    <s v="WHZAN (telehealth expansion) rollout to care homes"/>
    <x v="1"/>
    <s v="Telecare"/>
    <s v="Telehealth"/>
    <x v="1"/>
    <s v=""/>
    <x v="6"/>
    <s v=""/>
    <s v=""/>
    <x v="3"/>
    <x v="0"/>
    <n v="29038.926000000003"/>
    <x v="1"/>
  </r>
  <r>
    <x v="2"/>
    <x v="51"/>
    <x v="4"/>
    <n v="37"/>
    <x v="51"/>
    <n v="37"/>
    <s v="Trusted Assessors"/>
    <s v="Assessors based at hospitals, working with care homes to reduce discharge delays"/>
    <x v="8"/>
    <s v="Trusted Assessment"/>
    <s v=""/>
    <x v="0"/>
    <s v=""/>
    <x v="0"/>
    <s v=""/>
    <s v=""/>
    <x v="0"/>
    <x v="3"/>
    <n v="53660.94"/>
    <x v="1"/>
  </r>
  <r>
    <x v="2"/>
    <x v="51"/>
    <x v="4"/>
    <n v="38"/>
    <x v="51"/>
    <n v="38"/>
    <s v="Care Home Association Investment"/>
    <s v="Investment within the care home association to promote joined up practice within the sector"/>
    <x v="9"/>
    <s v="Integrated models of provision"/>
    <s v=""/>
    <x v="0"/>
    <s v=""/>
    <x v="0"/>
    <s v=""/>
    <s v=""/>
    <x v="0"/>
    <x v="3"/>
    <n v="70353.119999999995"/>
    <x v="1"/>
  </r>
  <r>
    <x v="2"/>
    <x v="51"/>
    <x v="4"/>
    <n v="39"/>
    <x v="51"/>
    <n v="39"/>
    <s v="Strategic Joint Commissioning"/>
    <s v="Development and growth of a joint commissioning team"/>
    <x v="9"/>
    <s v="Joint commissioning infrastructure"/>
    <s v=""/>
    <x v="0"/>
    <s v=""/>
    <x v="0"/>
    <s v=""/>
    <s v=""/>
    <x v="1"/>
    <x v="3"/>
    <n v="110210"/>
    <x v="1"/>
  </r>
  <r>
    <x v="2"/>
    <x v="51"/>
    <x v="4"/>
    <n v="40"/>
    <x v="51"/>
    <n v="40"/>
    <s v="Project Support"/>
    <s v="Additional resource to support smooth management of projects"/>
    <x v="9"/>
    <s v="Other"/>
    <s v="Support resource"/>
    <x v="0"/>
    <s v=""/>
    <x v="0"/>
    <s v=""/>
    <s v=""/>
    <x v="1"/>
    <x v="3"/>
    <n v="109988.47"/>
    <x v="1"/>
  </r>
  <r>
    <x v="2"/>
    <x v="51"/>
    <x v="4"/>
    <n v="41"/>
    <x v="51"/>
    <n v="41"/>
    <s v="Integrated Operations Capacity"/>
    <s v="Additional resource to provide increased capacity for integrated care planning"/>
    <x v="3"/>
    <s v="Support for implementation of anticipatory care"/>
    <s v=""/>
    <x v="0"/>
    <s v=""/>
    <x v="0"/>
    <s v=""/>
    <s v=""/>
    <x v="1"/>
    <x v="3"/>
    <n v="134745.63"/>
    <x v="1"/>
  </r>
  <r>
    <x v="2"/>
    <x v="51"/>
    <x v="4"/>
    <n v="42"/>
    <x v="51"/>
    <n v="42"/>
    <s v="Additional Hospital Discharge Social Workers"/>
    <s v="Hospital based social workers in the L&amp;D Discharge team"/>
    <x v="8"/>
    <s v="Improved discharge to Care Homes"/>
    <s v=""/>
    <x v="0"/>
    <s v=""/>
    <x v="0"/>
    <s v=""/>
    <s v=""/>
    <x v="1"/>
    <x v="3"/>
    <n v="267976.13"/>
    <x v="1"/>
  </r>
  <r>
    <x v="2"/>
    <x v="51"/>
    <x v="4"/>
    <n v="43"/>
    <x v="51"/>
    <n v="43"/>
    <s v="Housing Options Officers"/>
    <s v="Dedicated housing officers to reduce hospital discharge delays"/>
    <x v="8"/>
    <s v="Housing and related services"/>
    <s v=""/>
    <x v="5"/>
    <s v="Housing"/>
    <x v="0"/>
    <s v=""/>
    <s v=""/>
    <x v="1"/>
    <x v="3"/>
    <n v="152337"/>
    <x v="1"/>
  </r>
  <r>
    <x v="2"/>
    <x v="51"/>
    <x v="4"/>
    <n v="44"/>
    <x v="51"/>
    <n v="44"/>
    <s v="Complex Care Model in Health localities"/>
    <s v="Locality based support for care homes aimed at new residents and recent hospital discharges "/>
    <x v="8"/>
    <s v="Improved discharge to Care Homes"/>
    <s v=""/>
    <x v="0"/>
    <s v=""/>
    <x v="0"/>
    <s v=""/>
    <s v=""/>
    <x v="3"/>
    <x v="3"/>
    <n v="94760"/>
    <x v="1"/>
  </r>
  <r>
    <x v="2"/>
    <x v="51"/>
    <x v="4"/>
    <n v="45"/>
    <x v="51"/>
    <n v="45"/>
    <s v="Out of Hospital Community Beds"/>
    <s v="Provision of temporary care beds in community settings following hospital discharge"/>
    <x v="10"/>
    <s v="Integrated neighbourhood services"/>
    <s v=""/>
    <x v="0"/>
    <s v=""/>
    <x v="0"/>
    <s v=""/>
    <s v=""/>
    <x v="1"/>
    <x v="3"/>
    <n v="200071.32"/>
    <x v="1"/>
  </r>
  <r>
    <x v="2"/>
    <x v="51"/>
    <x v="4"/>
    <n v="46"/>
    <x v="51"/>
    <n v="46"/>
    <s v="Delayed Transfers of Care (Hospital Social Work Teams)"/>
    <s v="Dedicated team to process hospital discharges to social care"/>
    <x v="8"/>
    <s v="Improved discharge to Care Homes"/>
    <s v=""/>
    <x v="0"/>
    <s v=""/>
    <x v="0"/>
    <s v=""/>
    <s v=""/>
    <x v="1"/>
    <x v="4"/>
    <n v="228226"/>
    <x v="1"/>
  </r>
  <r>
    <x v="2"/>
    <x v="51"/>
    <x v="4"/>
    <n v="47"/>
    <x v="51"/>
    <n v="47"/>
    <s v="Integrated Care Packages"/>
    <s v="Packages and placements supporting appropriate hospital discharge and discharge to assess"/>
    <x v="16"/>
    <s v="Discharge from hospital (with reablement) to long term residential care (Discharge to Assess Pathway 3)"/>
    <s v=""/>
    <x v="0"/>
    <s v=""/>
    <x v="0"/>
    <s v=""/>
    <s v=""/>
    <x v="2"/>
    <x v="4"/>
    <n v="63765"/>
    <x v="1"/>
  </r>
  <r>
    <x v="2"/>
    <x v="51"/>
    <x v="4"/>
    <n v="48"/>
    <x v="51"/>
    <n v="48"/>
    <s v="Community Catalysts"/>
    <s v="Funding grants to support development of community services"/>
    <x v="10"/>
    <s v="Integrated neighbourhood services"/>
    <s v=""/>
    <x v="0"/>
    <s v=""/>
    <x v="0"/>
    <s v=""/>
    <s v=""/>
    <x v="0"/>
    <x v="3"/>
    <n v="71278.06"/>
    <x v="1"/>
  </r>
  <r>
    <x v="2"/>
    <x v="51"/>
    <x v="4"/>
    <n v="49"/>
    <x v="51"/>
    <n v="49"/>
    <s v="Integrated Care Packages"/>
    <s v="Packages and placements supporting appropriate hospital discharge and discharge to assess"/>
    <x v="16"/>
    <s v="Discharge from hospital (with reablement) to long term residential care (Discharge to Assess Pathway 3)"/>
    <s v=""/>
    <x v="0"/>
    <s v=""/>
    <x v="0"/>
    <s v=""/>
    <s v=""/>
    <x v="2"/>
    <x v="3"/>
    <n v="1187758.92"/>
    <x v="1"/>
  </r>
  <r>
    <x v="2"/>
    <x v="51"/>
    <x v="4"/>
    <n v="50"/>
    <x v="51"/>
    <n v="50"/>
    <s v="Integrated Care Packages"/>
    <s v="Packages and placements supporting appropriate hospital discharge and discharge to assess"/>
    <x v="16"/>
    <s v="Discharge from hospital (with reablement) to long term residential care (Discharge to Assess Pathway 3)"/>
    <s v=""/>
    <x v="0"/>
    <s v=""/>
    <x v="0"/>
    <s v=""/>
    <s v=""/>
    <x v="2"/>
    <x v="3"/>
    <n v="329143.71000000002"/>
    <x v="1"/>
  </r>
  <r>
    <x v="2"/>
    <x v="51"/>
    <x v="4"/>
    <n v="51"/>
    <x v="51"/>
    <n v="51"/>
    <s v="DFGs and Minor Works"/>
    <s v="Local Authority own capital funding for core DFG work"/>
    <x v="13"/>
    <s v="Discretionary use of DFG - including small adaptations"/>
    <s v=""/>
    <x v="0"/>
    <s v=""/>
    <x v="0"/>
    <s v=""/>
    <s v=""/>
    <x v="2"/>
    <x v="4"/>
    <n v="1244000"/>
    <x v="1"/>
  </r>
  <r>
    <x v="2"/>
    <x v="51"/>
    <x v="4"/>
    <n v="52"/>
    <x v="51"/>
    <n v="52"/>
    <s v="Domiciliary Care Digitisation"/>
    <s v="Supporting increased use of digital solutions within domicillary sector"/>
    <x v="1"/>
    <s v="Digital participation services"/>
    <s v=""/>
    <x v="0"/>
    <s v=""/>
    <x v="0"/>
    <s v=""/>
    <s v=""/>
    <x v="2"/>
    <x v="4"/>
    <n v="356777"/>
    <x v="1"/>
  </r>
  <r>
    <x v="2"/>
    <x v="51"/>
    <x v="4"/>
    <n v="53"/>
    <x v="51"/>
    <n v="53"/>
    <s v="Community Equipment"/>
    <s v="Provision of Equipment to support care and enable independence at home"/>
    <x v="1"/>
    <s v="Community based equipment"/>
    <s v=""/>
    <x v="1"/>
    <s v=""/>
    <x v="6"/>
    <s v=""/>
    <s v=""/>
    <x v="2"/>
    <x v="0"/>
    <n v="712582.04399999999"/>
    <x v="1"/>
  </r>
  <r>
    <x v="2"/>
    <x v="51"/>
    <x v="4"/>
    <n v="54"/>
    <x v="51"/>
    <n v="54"/>
    <s v="Technology Enabled Care"/>
    <s v="Digital Transfer Scheme"/>
    <x v="1"/>
    <s v="Telecare"/>
    <s v=""/>
    <x v="0"/>
    <s v=""/>
    <x v="0"/>
    <s v=""/>
    <s v=""/>
    <x v="2"/>
    <x v="4"/>
    <n v="480000"/>
    <x v="1"/>
  </r>
  <r>
    <x v="2"/>
    <x v="51"/>
    <x v="4"/>
    <n v="55"/>
    <x v="51"/>
    <n v="55"/>
    <s v="Developing integrated pathways and multi-disciplinary working"/>
    <s v="Community based care"/>
    <x v="3"/>
    <s v="Support for implementation of anticipatory care"/>
    <s v=""/>
    <x v="1"/>
    <s v=""/>
    <x v="0"/>
    <s v=""/>
    <s v=""/>
    <x v="0"/>
    <x v="0"/>
    <n v="703538"/>
    <x v="1"/>
  </r>
  <r>
    <x v="2"/>
    <x v="51"/>
    <x v="4"/>
    <n v="56"/>
    <x v="51"/>
    <n v="56"/>
    <s v="Domiciliary Care Digitisation"/>
    <s v="Supporting increased use of digital solutions within domicillary sector"/>
    <x v="1"/>
    <s v="Digital participation services"/>
    <s v=""/>
    <x v="0"/>
    <s v=""/>
    <x v="0"/>
    <s v=""/>
    <s v=""/>
    <x v="2"/>
    <x v="2"/>
    <n v="143223"/>
    <x v="1"/>
  </r>
  <r>
    <x v="2"/>
    <x v="51"/>
    <x v="4"/>
    <n v="57"/>
    <x v="51"/>
    <n v="57"/>
    <s v="Mobilise Digital Support for Carers"/>
    <s v="Providing digital support to unpaid carers"/>
    <x v="12"/>
    <s v="Other"/>
    <s v="Digital Support"/>
    <x v="0"/>
    <s v=""/>
    <x v="0"/>
    <s v=""/>
    <s v=""/>
    <x v="2"/>
    <x v="0"/>
    <n v="124000"/>
    <x v="2"/>
  </r>
  <r>
    <x v="2"/>
    <x v="51"/>
    <x v="4"/>
    <n v="58"/>
    <x v="51"/>
    <n v="58"/>
    <s v="Develop Place based approaches"/>
    <s v="Support places to develop infrastructure for local integrated services and pathways"/>
    <x v="9"/>
    <s v="Joint commissioning infrastructure"/>
    <s v=""/>
    <x v="5"/>
    <s v="Place Governance"/>
    <x v="0"/>
    <s v=""/>
    <s v=""/>
    <x v="1"/>
    <x v="0"/>
    <n v="545466"/>
    <x v="2"/>
  </r>
  <r>
    <x v="2"/>
    <x v="52"/>
    <x v="0"/>
    <n v="1"/>
    <x v="52"/>
    <n v="1"/>
    <s v="Rehabilitation and Community hospital beds"/>
    <s v="Community Based Scheme"/>
    <x v="22"/>
    <s v="Step down (discharge to assess pathway-2)"/>
    <s v=""/>
    <x v="1"/>
    <s v=""/>
    <x v="6"/>
    <s v=""/>
    <s v=""/>
    <x v="6"/>
    <x v="0"/>
    <n v="2559679.17"/>
    <x v="1"/>
  </r>
  <r>
    <x v="2"/>
    <x v="52"/>
    <x v="0"/>
    <n v="2"/>
    <x v="52"/>
    <n v="2"/>
    <s v="Local Integrated Networks (LINS)"/>
    <s v="Community Based Scheme"/>
    <x v="10"/>
    <s v="Integrated neighbourhood services"/>
    <s v=""/>
    <x v="1"/>
    <s v=""/>
    <x v="6"/>
    <s v=""/>
    <s v=""/>
    <x v="6"/>
    <x v="0"/>
    <n v="36486.76"/>
    <x v="1"/>
  </r>
  <r>
    <x v="2"/>
    <x v="52"/>
    <x v="0"/>
    <n v="3"/>
    <x v="52"/>
    <n v="3"/>
    <s v="Cardiac Rehab Heart Failure"/>
    <s v="Community Based Scheme"/>
    <x v="10"/>
    <s v="Integrated neighbourhood services"/>
    <s v=""/>
    <x v="1"/>
    <s v=""/>
    <x v="6"/>
    <s v=""/>
    <s v=""/>
    <x v="6"/>
    <x v="0"/>
    <n v="571007.98"/>
    <x v="1"/>
  </r>
  <r>
    <x v="2"/>
    <x v="52"/>
    <x v="0"/>
    <n v="4"/>
    <x v="52"/>
    <n v="4"/>
    <s v="Pulmonary Rehabilitation"/>
    <s v="Community Based Scheme"/>
    <x v="10"/>
    <s v="Integrated neighbourhood services"/>
    <s v=""/>
    <x v="1"/>
    <s v=""/>
    <x v="6"/>
    <s v=""/>
    <s v=""/>
    <x v="6"/>
    <x v="0"/>
    <n v="102619.01"/>
    <x v="1"/>
  </r>
  <r>
    <x v="2"/>
    <x v="52"/>
    <x v="0"/>
    <n v="5"/>
    <x v="52"/>
    <n v="5"/>
    <s v="Short Term Support Team"/>
    <s v="Community Based Scheme"/>
    <x v="10"/>
    <s v="Integrated neighbourhood services"/>
    <s v=""/>
    <x v="1"/>
    <s v=""/>
    <x v="6"/>
    <s v=""/>
    <s v=""/>
    <x v="6"/>
    <x v="0"/>
    <n v="1268507.45"/>
    <x v="1"/>
  </r>
  <r>
    <x v="2"/>
    <x v="52"/>
    <x v="0"/>
    <n v="6"/>
    <x v="52"/>
    <n v="6"/>
    <s v="Share of District Nursing including matron"/>
    <s v="Community Based Scheme"/>
    <x v="10"/>
    <s v="Integrated neighbourhood services"/>
    <s v=""/>
    <x v="1"/>
    <s v=""/>
    <x v="6"/>
    <s v=""/>
    <s v=""/>
    <x v="6"/>
    <x v="0"/>
    <n v="4717678"/>
    <x v="1"/>
  </r>
  <r>
    <x v="2"/>
    <x v="52"/>
    <x v="0"/>
    <n v="7"/>
    <x v="52"/>
    <n v="7"/>
    <s v="Carers"/>
    <s v="Carers Services"/>
    <x v="12"/>
    <s v="Other"/>
    <s v="Carer advice and support"/>
    <x v="4"/>
    <s v=""/>
    <x v="0"/>
    <s v=""/>
    <s v=""/>
    <x v="1"/>
    <x v="0"/>
    <n v="824824"/>
    <x v="1"/>
  </r>
  <r>
    <x v="2"/>
    <x v="52"/>
    <x v="0"/>
    <n v="8"/>
    <x v="52"/>
    <n v="8"/>
    <s v="Local Enhanced Service Out of Hospital"/>
    <s v="Community Based Scheme"/>
    <x v="10"/>
    <s v="Integrated neighbourhood services"/>
    <s v=""/>
    <x v="6"/>
    <s v=""/>
    <x v="6"/>
    <s v=""/>
    <s v=""/>
    <x v="3"/>
    <x v="0"/>
    <n v="550782"/>
    <x v="1"/>
  </r>
  <r>
    <x v="2"/>
    <x v="52"/>
    <x v="0"/>
    <n v="9"/>
    <x v="52"/>
    <n v="9"/>
    <s v="Support to hospital discharge (CCG contribution)"/>
    <s v="Hospital-based social care teams supporting discharge.  (Staffing enhanced 2022/3)"/>
    <x v="8"/>
    <s v="Multi-Disciplinary/Multi-Agency Discharge Teams supporting discharge"/>
    <s v=""/>
    <x v="0"/>
    <s v=""/>
    <x v="0"/>
    <s v=""/>
    <s v=""/>
    <x v="1"/>
    <x v="0"/>
    <n v="576264"/>
    <x v="1"/>
  </r>
  <r>
    <x v="2"/>
    <x v="52"/>
    <x v="0"/>
    <n v="10"/>
    <x v="52"/>
    <n v="10"/>
    <s v="Support to hospital discharge (iBCF contribution)"/>
    <s v="As previous"/>
    <x v="8"/>
    <s v="Multi-Disciplinary/Multi-Agency Discharge Teams supporting discharge"/>
    <s v=""/>
    <x v="0"/>
    <s v=""/>
    <x v="0"/>
    <s v=""/>
    <s v=""/>
    <x v="1"/>
    <x v="3"/>
    <n v="15454.379652319029"/>
    <x v="1"/>
  </r>
  <r>
    <x v="2"/>
    <x v="52"/>
    <x v="0"/>
    <n v="11"/>
    <x v="52"/>
    <n v="11"/>
    <s v="Support for mental health services"/>
    <s v="Continuation of a long-standing transfer to fund activities historically provided by the NHS"/>
    <x v="10"/>
    <s v="Other"/>
    <s v="Mental health services"/>
    <x v="0"/>
    <s v=""/>
    <x v="0"/>
    <s v=""/>
    <s v=""/>
    <x v="1"/>
    <x v="0"/>
    <n v="3371901"/>
    <x v="1"/>
  </r>
  <r>
    <x v="2"/>
    <x v="52"/>
    <x v="0"/>
    <n v="12"/>
    <x v="52"/>
    <n v="12"/>
    <s v="Dementia services"/>
    <s v="Specialist dementia services, including short breaks in care homes for people with dementia, day care, and a premium paid to care homes providing longterm accommodation and care for residents with dementia.  (Classified as &quot;residential placements to refle"/>
    <x v="16"/>
    <s v="Care home"/>
    <s v=""/>
    <x v="0"/>
    <s v=""/>
    <x v="0"/>
    <s v=""/>
    <s v=""/>
    <x v="1"/>
    <x v="0"/>
    <n v="1612779"/>
    <x v="1"/>
  </r>
  <r>
    <x v="2"/>
    <x v="52"/>
    <x v="0"/>
    <n v="13"/>
    <x v="52"/>
    <n v="13"/>
    <s v="Short-term support service (reablement) (CCG contribution)"/>
    <s v="Joint reablement service including therapists and reablement home care.  The home care capacity in this service is also used to provide temporary support to fill gaps in the availability of commissioned home care, when there is particular pressure on capa"/>
    <x v="19"/>
    <s v="Reablement service accepting community and discharge referrals"/>
    <s v=""/>
    <x v="0"/>
    <s v=""/>
    <x v="0"/>
    <s v=""/>
    <s v=""/>
    <x v="1"/>
    <x v="0"/>
    <n v="3243572"/>
    <x v="1"/>
  </r>
  <r>
    <x v="2"/>
    <x v="52"/>
    <x v="0"/>
    <n v="14"/>
    <x v="52"/>
    <n v="14"/>
    <s v="Short-term support service (reablement) (iBCF contribution)"/>
    <s v="As previous"/>
    <x v="19"/>
    <s v="Reablement service accepting community and discharge referrals"/>
    <s v=""/>
    <x v="0"/>
    <s v=""/>
    <x v="0"/>
    <s v=""/>
    <s v=""/>
    <x v="1"/>
    <x v="3"/>
    <n v="544550.52142911335"/>
    <x v="1"/>
  </r>
  <r>
    <x v="2"/>
    <x v="52"/>
    <x v="0"/>
    <n v="15"/>
    <x v="52"/>
    <n v="15"/>
    <s v="Long-term home care (CCG contribution)"/>
    <s v="Continued protection for core home care services, which are recognised as an essential component of a health and care system which is able to support people in the community and on discharge from hospital, and avoid inappropriate use of hospital services."/>
    <x v="7"/>
    <s v="Domiciliary care packages"/>
    <s v=""/>
    <x v="0"/>
    <s v=""/>
    <x v="0"/>
    <s v=""/>
    <s v=""/>
    <x v="1"/>
    <x v="0"/>
    <n v="8261315"/>
    <x v="1"/>
  </r>
  <r>
    <x v="2"/>
    <x v="52"/>
    <x v="0"/>
    <n v="16"/>
    <x v="52"/>
    <n v="16"/>
    <s v="Long-term home care (iBCF contribution)"/>
    <s v="As previous"/>
    <x v="7"/>
    <s v="Domiciliary care packages"/>
    <s v=""/>
    <x v="0"/>
    <s v=""/>
    <x v="0"/>
    <s v=""/>
    <s v=""/>
    <x v="1"/>
    <x v="3"/>
    <n v="2988619.4517642949"/>
    <x v="1"/>
  </r>
  <r>
    <x v="2"/>
    <x v="52"/>
    <x v="0"/>
    <n v="17"/>
    <x v="52"/>
    <n v="17"/>
    <s v="Stabilising the care home market"/>
    <s v="Continuation of additional funding for a restructured contract with care homes for older people introduced in 2017, which has so far achieved its objectives of minimising care home closures and improving CQC ratings."/>
    <x v="16"/>
    <s v="Care home"/>
    <s v=""/>
    <x v="0"/>
    <s v=""/>
    <x v="0"/>
    <s v=""/>
    <s v=""/>
    <x v="1"/>
    <x v="3"/>
    <n v="1030291.9768212686"/>
    <x v="1"/>
  </r>
  <r>
    <x v="2"/>
    <x v="52"/>
    <x v="0"/>
    <n v="18"/>
    <x v="52"/>
    <n v="18"/>
    <s v="Emergency capacity at times of severe pressure on community resources"/>
    <s v="Funding to cover the short-term use of care home capacity and other high-cost options to avoid the need for inappropriate use of hospitals at times when capacity across the system is under pressure."/>
    <x v="11"/>
    <s v=""/>
    <s v="Mix of services"/>
    <x v="0"/>
    <s v=""/>
    <x v="0"/>
    <s v=""/>
    <s v=""/>
    <x v="1"/>
    <x v="3"/>
    <n v="141386.96797918269"/>
    <x v="1"/>
  </r>
  <r>
    <x v="2"/>
    <x v="52"/>
    <x v="0"/>
    <n v="19"/>
    <x v="52"/>
    <n v="19"/>
    <s v="Demography &amp; Additional pressure on Commissioned Services"/>
    <s v="Funding to support the cumulative impact of past demographic change and other sources of additional demand, including maintaining capacity to support growing number of people discharged from hospital with complex care needs."/>
    <x v="10"/>
    <s v="Integrated neighbourhood services"/>
    <s v=""/>
    <x v="0"/>
    <s v=""/>
    <x v="0"/>
    <s v=""/>
    <s v=""/>
    <x v="1"/>
    <x v="3"/>
    <n v="7124252.6584039396"/>
    <x v="1"/>
  </r>
  <r>
    <x v="2"/>
    <x v="52"/>
    <x v="0"/>
    <n v="20"/>
    <x v="52"/>
    <n v="20"/>
    <s v="Additional costs resulting from Cheshire West judgement"/>
    <s v="Funding for additional staff required to carry out DoLS assessments, and for the growing number of people who have become entitled to nonchargeable support in a care home under Mental Health Act aftercare provisions, following detention in hospital for tr"/>
    <x v="16"/>
    <s v="Care home"/>
    <s v=""/>
    <x v="0"/>
    <s v=""/>
    <x v="0"/>
    <s v=""/>
    <s v=""/>
    <x v="1"/>
    <x v="3"/>
    <n v="651196.04394988285"/>
    <x v="1"/>
  </r>
  <r>
    <x v="2"/>
    <x v="52"/>
    <x v="0"/>
    <n v="21"/>
    <x v="52"/>
    <n v="21"/>
    <s v="Preventative services"/>
    <s v="Grant aid to the countywide carer support organisation Carers Northumberland; &quot;support planner&quot; posts assisting people to find non-traditional solutions; staff supporting professionals to give advice about disabled people's benefit entitlements, to maximi"/>
    <x v="0"/>
    <s v="Other"/>
    <s v="Mix of services - see column E"/>
    <x v="0"/>
    <s v=""/>
    <x v="0"/>
    <s v=""/>
    <s v=""/>
    <x v="1"/>
    <x v="0"/>
    <n v="522107"/>
    <x v="1"/>
  </r>
  <r>
    <x v="2"/>
    <x v="52"/>
    <x v="0"/>
    <n v="22"/>
    <x v="52"/>
    <n v="22"/>
    <s v="Accessible accommodation for disabled people"/>
    <s v="Mandatory DFG, discretionary grants, and other schemes to provide accessible accommodation and facilities for disabled people."/>
    <x v="13"/>
    <s v="Adaptations, including statutory DFG grants"/>
    <s v=""/>
    <x v="0"/>
    <s v=""/>
    <x v="0"/>
    <s v=""/>
    <s v=""/>
    <x v="1"/>
    <x v="2"/>
    <n v="3328942"/>
    <x v="1"/>
  </r>
  <r>
    <x v="2"/>
    <x v="53"/>
    <x v="3"/>
    <n v="1"/>
    <x v="53"/>
    <n v="1"/>
    <s v="Maintaining Independence"/>
    <s v="Housing schemes"/>
    <x v="13"/>
    <s v="Discretionary use of DFG - including small adaptations"/>
    <s v=""/>
    <x v="0"/>
    <s v=""/>
    <x v="0"/>
    <s v=""/>
    <s v=""/>
    <x v="2"/>
    <x v="2"/>
    <n v="1974312"/>
    <x v="1"/>
  </r>
  <r>
    <x v="2"/>
    <x v="53"/>
    <x v="3"/>
    <n v="2"/>
    <x v="53"/>
    <n v="2"/>
    <s v="Maintaining Independence"/>
    <s v="Housing schemes"/>
    <x v="13"/>
    <s v="Discretionary use of DFG - including small adaptations"/>
    <s v=""/>
    <x v="0"/>
    <s v=""/>
    <x v="0"/>
    <s v=""/>
    <s v=""/>
    <x v="2"/>
    <x v="2"/>
    <n v="1544000"/>
    <x v="1"/>
  </r>
  <r>
    <x v="2"/>
    <x v="53"/>
    <x v="3"/>
    <n v="3"/>
    <x v="53"/>
    <n v="3"/>
    <s v="Maintaining Independence"/>
    <s v="Staffing for lifeline/AT"/>
    <x v="15"/>
    <s v="Physical health/wellbeing"/>
    <s v=""/>
    <x v="0"/>
    <s v=""/>
    <x v="0"/>
    <s v=""/>
    <s v=""/>
    <x v="1"/>
    <x v="3"/>
    <n v="35000"/>
    <x v="1"/>
  </r>
  <r>
    <x v="2"/>
    <x v="53"/>
    <x v="3"/>
    <n v="4"/>
    <x v="53"/>
    <n v="4"/>
    <s v="Maintaining Independence"/>
    <s v="Care home placements"/>
    <x v="16"/>
    <s v="Care home"/>
    <s v=""/>
    <x v="0"/>
    <s v=""/>
    <x v="0"/>
    <s v=""/>
    <s v=""/>
    <x v="2"/>
    <x v="3"/>
    <n v="4032749"/>
    <x v="1"/>
  </r>
  <r>
    <x v="2"/>
    <x v="53"/>
    <x v="3"/>
    <n v="5"/>
    <x v="53"/>
    <n v="5"/>
    <s v="Maintaining Independence"/>
    <s v="Packages of home care"/>
    <x v="7"/>
    <s v="Domiciliary care packages"/>
    <s v=""/>
    <x v="0"/>
    <s v=""/>
    <x v="0"/>
    <s v=""/>
    <s v=""/>
    <x v="2"/>
    <x v="3"/>
    <n v="6049000"/>
    <x v="1"/>
  </r>
  <r>
    <x v="2"/>
    <x v="53"/>
    <x v="3"/>
    <n v="6"/>
    <x v="53"/>
    <n v="6"/>
    <s v="Maintaining Independence"/>
    <s v="Social Work"/>
    <x v="11"/>
    <s v=""/>
    <s v="Targeted Community social work"/>
    <x v="0"/>
    <s v=""/>
    <x v="0"/>
    <s v=""/>
    <s v=""/>
    <x v="1"/>
    <x v="3"/>
    <n v="189000"/>
    <x v="1"/>
  </r>
  <r>
    <x v="2"/>
    <x v="53"/>
    <x v="3"/>
    <n v="7"/>
    <x v="53"/>
    <n v="7"/>
    <s v="Maintaining Independence"/>
    <s v="Independent Living"/>
    <x v="15"/>
    <s v="Physical health/wellbeing"/>
    <s v=""/>
    <x v="0"/>
    <s v=""/>
    <x v="0"/>
    <s v=""/>
    <s v=""/>
    <x v="1"/>
    <x v="3"/>
    <n v="68000"/>
    <x v="1"/>
  </r>
  <r>
    <x v="2"/>
    <x v="53"/>
    <x v="3"/>
    <n v="8"/>
    <x v="53"/>
    <n v="8"/>
    <s v="Early supported hospital discharge"/>
    <s v="DOLS BIAs"/>
    <x v="8"/>
    <s v="Improved discharge to Care Homes"/>
    <s v=""/>
    <x v="0"/>
    <s v=""/>
    <x v="0"/>
    <s v=""/>
    <s v=""/>
    <x v="1"/>
    <x v="3"/>
    <n v="268000"/>
    <x v="1"/>
  </r>
  <r>
    <x v="2"/>
    <x v="53"/>
    <x v="3"/>
    <n v="9"/>
    <x v="53"/>
    <n v="9"/>
    <s v="Early supported hospital discharge"/>
    <s v="Brokerage servces"/>
    <x v="8"/>
    <s v="Early Discharge Planning"/>
    <s v=""/>
    <x v="0"/>
    <s v=""/>
    <x v="0"/>
    <s v=""/>
    <s v=""/>
    <x v="1"/>
    <x v="3"/>
    <n v="58000"/>
    <x v="1"/>
  </r>
  <r>
    <x v="2"/>
    <x v="53"/>
    <x v="3"/>
    <n v="10"/>
    <x v="53"/>
    <n v="10"/>
    <s v="Early supported hospital discharge"/>
    <s v="Hospital discharge and CHC teams"/>
    <x v="8"/>
    <s v="Early Discharge Planning"/>
    <s v=""/>
    <x v="0"/>
    <s v=""/>
    <x v="0"/>
    <s v=""/>
    <s v=""/>
    <x v="1"/>
    <x v="3"/>
    <n v="288000"/>
    <x v="1"/>
  </r>
  <r>
    <x v="2"/>
    <x v="53"/>
    <x v="3"/>
    <n v="11"/>
    <x v="53"/>
    <n v="11"/>
    <s v="Early supported hospital discharge"/>
    <s v="Hospital to home"/>
    <x v="22"/>
    <s v="Step down (discharge to assess pathway-2)"/>
    <s v=""/>
    <x v="0"/>
    <s v=""/>
    <x v="0"/>
    <s v=""/>
    <s v=""/>
    <x v="2"/>
    <x v="3"/>
    <n v="550000"/>
    <x v="1"/>
  </r>
  <r>
    <x v="2"/>
    <x v="53"/>
    <x v="3"/>
    <n v="12"/>
    <x v="53"/>
    <n v="12"/>
    <s v="Early supported hospital discharge"/>
    <s v="reablement"/>
    <x v="19"/>
    <s v="Reablement service accepting community and discharge referrals"/>
    <s v=""/>
    <x v="0"/>
    <s v=""/>
    <x v="0"/>
    <s v=""/>
    <s v=""/>
    <x v="2"/>
    <x v="3"/>
    <n v="210000"/>
    <x v="1"/>
  </r>
  <r>
    <x v="2"/>
    <x v="53"/>
    <x v="3"/>
    <n v="13"/>
    <x v="53"/>
    <n v="12"/>
    <s v="Early supported hospital discharge"/>
    <s v="CAN collaborative"/>
    <x v="11"/>
    <s v=""/>
    <s v="Volutary sector contract"/>
    <x v="0"/>
    <s v=""/>
    <x v="0"/>
    <s v=""/>
    <s v=""/>
    <x v="0"/>
    <x v="3"/>
    <n v="111000"/>
    <x v="2"/>
  </r>
  <r>
    <x v="2"/>
    <x v="53"/>
    <x v="3"/>
    <n v="14"/>
    <x v="53"/>
    <n v="13"/>
    <s v="Early supported hospital discharge"/>
    <s v="Step down beds"/>
    <x v="22"/>
    <s v="Step down (discharge to assess pathway-2)"/>
    <s v=""/>
    <x v="0"/>
    <s v=""/>
    <x v="0"/>
    <s v=""/>
    <s v=""/>
    <x v="2"/>
    <x v="3"/>
    <n v="21000"/>
    <x v="1"/>
  </r>
  <r>
    <x v="2"/>
    <x v="53"/>
    <x v="3"/>
    <n v="15"/>
    <x v="53"/>
    <n v="14"/>
    <s v="Early supported hospital discharge"/>
    <s v="Intensive packages, extended protected hours, community equipment"/>
    <x v="8"/>
    <s v="Early Discharge Planning"/>
    <s v=""/>
    <x v="0"/>
    <s v=""/>
    <x v="0"/>
    <s v=""/>
    <s v=""/>
    <x v="2"/>
    <x v="3"/>
    <n v="1195000"/>
    <x v="1"/>
  </r>
  <r>
    <x v="2"/>
    <x v="53"/>
    <x v="3"/>
    <n v="16"/>
    <x v="53"/>
    <n v="15"/>
    <s v="Early supported hospital discharge"/>
    <s v="rapid financial assessments"/>
    <x v="8"/>
    <s v="Early Discharge Planning"/>
    <s v=""/>
    <x v="0"/>
    <s v=""/>
    <x v="0"/>
    <s v=""/>
    <s v=""/>
    <x v="1"/>
    <x v="3"/>
    <n v="72000"/>
    <x v="1"/>
  </r>
  <r>
    <x v="2"/>
    <x v="53"/>
    <x v="3"/>
    <n v="17"/>
    <x v="53"/>
    <n v="16"/>
    <s v="Early supported hospital discharge"/>
    <s v="social workers"/>
    <x v="3"/>
    <s v="Care navigation and planning"/>
    <s v=""/>
    <x v="0"/>
    <s v=""/>
    <x v="0"/>
    <s v=""/>
    <s v=""/>
    <x v="1"/>
    <x v="3"/>
    <n v="235000"/>
    <x v="1"/>
  </r>
  <r>
    <x v="2"/>
    <x v="53"/>
    <x v="3"/>
    <n v="18"/>
    <x v="53"/>
    <n v="17"/>
    <s v="Early supported hospital discharge"/>
    <s v="7 day working"/>
    <x v="8"/>
    <s v="Early Discharge Planning"/>
    <s v=""/>
    <x v="0"/>
    <s v=""/>
    <x v="0"/>
    <s v=""/>
    <s v=""/>
    <x v="1"/>
    <x v="3"/>
    <n v="57000"/>
    <x v="1"/>
  </r>
  <r>
    <x v="2"/>
    <x v="53"/>
    <x v="3"/>
    <n v="19"/>
    <x v="53"/>
    <n v="17"/>
    <s v="Integrated Halth and social care locality schemes"/>
    <s v="Moving on from hospital living"/>
    <x v="16"/>
    <s v="Learning disability"/>
    <s v=""/>
    <x v="0"/>
    <s v=""/>
    <x v="0"/>
    <s v=""/>
    <s v=""/>
    <x v="2"/>
    <x v="4"/>
    <n v="94000"/>
    <x v="1"/>
  </r>
  <r>
    <x v="2"/>
    <x v="53"/>
    <x v="3"/>
    <n v="20"/>
    <x v="53"/>
    <n v="18"/>
    <s v="Integrated Halth and social care locality schemes"/>
    <s v="Moving on from hospital living"/>
    <x v="7"/>
    <s v="Domiciliary care packages"/>
    <s v=""/>
    <x v="0"/>
    <s v=""/>
    <x v="0"/>
    <s v=""/>
    <s v=""/>
    <x v="2"/>
    <x v="4"/>
    <n v="2059000"/>
    <x v="1"/>
  </r>
  <r>
    <x v="2"/>
    <x v="53"/>
    <x v="3"/>
    <n v="21"/>
    <x v="53"/>
    <n v="19"/>
    <s v="Integrated Halth and social care locality schemes"/>
    <s v="Moving on from hospital living"/>
    <x v="15"/>
    <s v="Physical health/wellbeing"/>
    <s v=""/>
    <x v="0"/>
    <s v=""/>
    <x v="0"/>
    <s v=""/>
    <s v=""/>
    <x v="2"/>
    <x v="4"/>
    <n v="29000"/>
    <x v="1"/>
  </r>
  <r>
    <x v="2"/>
    <x v="53"/>
    <x v="3"/>
    <n v="22"/>
    <x v="53"/>
    <n v="20"/>
    <s v="Integrated Halth and social care locality schemes"/>
    <s v="Moving on from hospital living"/>
    <x v="10"/>
    <s v="Other"/>
    <s v="LD campus reprovision"/>
    <x v="1"/>
    <s v=""/>
    <x v="6"/>
    <s v=""/>
    <s v=""/>
    <x v="2"/>
    <x v="0"/>
    <n v="7428193"/>
    <x v="1"/>
  </r>
  <r>
    <x v="2"/>
    <x v="53"/>
    <x v="3"/>
    <n v="23"/>
    <x v="53"/>
    <n v="21"/>
    <s v="Integrated Halth and social care"/>
    <s v="Integrated health and social care locality schemes"/>
    <x v="10"/>
    <s v="Other"/>
    <s v="other"/>
    <x v="1"/>
    <s v=""/>
    <x v="6"/>
    <s v=""/>
    <s v=""/>
    <x v="3"/>
    <x v="0"/>
    <n v="8223038"/>
    <x v="1"/>
  </r>
  <r>
    <x v="2"/>
    <x v="53"/>
    <x v="3"/>
    <n v="24"/>
    <x v="53"/>
    <n v="22"/>
    <s v="Maintaining Independence"/>
    <s v="Integrated health and social care locality schemes"/>
    <x v="10"/>
    <s v="Other"/>
    <s v="Integrated community equipment"/>
    <x v="1"/>
    <s v=""/>
    <x v="6"/>
    <s v=""/>
    <s v=""/>
    <x v="2"/>
    <x v="0"/>
    <n v="2906542"/>
    <x v="1"/>
  </r>
  <r>
    <x v="2"/>
    <x v="53"/>
    <x v="3"/>
    <n v="25"/>
    <x v="53"/>
    <n v="23"/>
    <s v="Maintaining Independence"/>
    <s v="Advocacy, My life My care, front door"/>
    <x v="6"/>
    <s v="Other"/>
    <s v="Early help and Learning Disabilites"/>
    <x v="0"/>
    <s v=""/>
    <x v="0"/>
    <s v=""/>
    <s v=""/>
    <x v="0"/>
    <x v="0"/>
    <n v="219000"/>
    <x v="1"/>
  </r>
  <r>
    <x v="2"/>
    <x v="53"/>
    <x v="3"/>
    <n v="26"/>
    <x v="53"/>
    <n v="24"/>
    <s v="Maintaining Independence"/>
    <s v="Voluntary organisations shcemes"/>
    <x v="0"/>
    <s v="Other"/>
    <s v="Voluntary sector"/>
    <x v="0"/>
    <s v=""/>
    <x v="0"/>
    <s v=""/>
    <s v=""/>
    <x v="0"/>
    <x v="0"/>
    <n v="173000"/>
    <x v="1"/>
  </r>
  <r>
    <x v="2"/>
    <x v="53"/>
    <x v="3"/>
    <n v="27"/>
    <x v="53"/>
    <n v="25"/>
    <s v="Maintaining Independence"/>
    <s v="High cost placements"/>
    <x v="16"/>
    <s v="Learning disability"/>
    <s v=""/>
    <x v="0"/>
    <s v=""/>
    <x v="0"/>
    <s v=""/>
    <s v=""/>
    <x v="2"/>
    <x v="0"/>
    <n v="550000"/>
    <x v="1"/>
  </r>
  <r>
    <x v="2"/>
    <x v="53"/>
    <x v="3"/>
    <n v="28"/>
    <x v="53"/>
    <n v="26"/>
    <s v="Maintaining Independence"/>
    <s v="Dementia  Placements"/>
    <x v="16"/>
    <s v="Care home"/>
    <s v=""/>
    <x v="0"/>
    <s v=""/>
    <x v="0"/>
    <s v=""/>
    <s v=""/>
    <x v="2"/>
    <x v="0"/>
    <n v="2263000"/>
    <x v="1"/>
  </r>
  <r>
    <x v="2"/>
    <x v="53"/>
    <x v="3"/>
    <n v="29"/>
    <x v="53"/>
    <n v="27"/>
    <s v="Maintaining Independence"/>
    <s v="Home care"/>
    <x v="7"/>
    <s v="Domiciliary care packages"/>
    <s v=""/>
    <x v="0"/>
    <s v=""/>
    <x v="0"/>
    <s v=""/>
    <s v=""/>
    <x v="2"/>
    <x v="0"/>
    <n v="1492000"/>
    <x v="1"/>
  </r>
  <r>
    <x v="2"/>
    <x v="53"/>
    <x v="3"/>
    <n v="30"/>
    <x v="53"/>
    <n v="28"/>
    <s v="Maintaining Independence"/>
    <s v="Support to self funders"/>
    <x v="0"/>
    <s v="Other"/>
    <s v="social work support"/>
    <x v="0"/>
    <s v=""/>
    <x v="0"/>
    <s v=""/>
    <s v=""/>
    <x v="1"/>
    <x v="0"/>
    <n v="57000"/>
    <x v="1"/>
  </r>
  <r>
    <x v="2"/>
    <x v="53"/>
    <x v="3"/>
    <n v="31"/>
    <x v="53"/>
    <n v="29"/>
    <s v="Maintaining Independence"/>
    <s v="Dementia  Placements"/>
    <x v="6"/>
    <s v="Other"/>
    <s v="Residential care"/>
    <x v="0"/>
    <s v=""/>
    <x v="0"/>
    <s v=""/>
    <s v=""/>
    <x v="2"/>
    <x v="0"/>
    <n v="723000"/>
    <x v="1"/>
  </r>
  <r>
    <x v="2"/>
    <x v="53"/>
    <x v="3"/>
    <n v="32"/>
    <x v="53"/>
    <n v="30"/>
    <s v="Early supported hospital discharge"/>
    <s v="Residential, dementia and mental health placements"/>
    <x v="16"/>
    <s v="Care home"/>
    <s v=""/>
    <x v="0"/>
    <s v=""/>
    <x v="0"/>
    <s v=""/>
    <s v=""/>
    <x v="2"/>
    <x v="0"/>
    <n v="1848000"/>
    <x v="1"/>
  </r>
  <r>
    <x v="2"/>
    <x v="53"/>
    <x v="3"/>
    <n v="33"/>
    <x v="53"/>
    <n v="31"/>
    <s v="Early supported hospital discharge"/>
    <s v="Residential and dementia placements"/>
    <x v="6"/>
    <s v="Other"/>
    <s v="Residential care"/>
    <x v="0"/>
    <s v=""/>
    <x v="0"/>
    <s v=""/>
    <s v=""/>
    <x v="2"/>
    <x v="0"/>
    <n v="57000"/>
    <x v="1"/>
  </r>
  <r>
    <x v="2"/>
    <x v="53"/>
    <x v="3"/>
    <n v="34"/>
    <x v="53"/>
    <n v="32"/>
    <s v="Early supported hospital discharge"/>
    <s v="Hospital discharge and CHC teams"/>
    <x v="8"/>
    <s v="Early Discharge Planning"/>
    <s v=""/>
    <x v="0"/>
    <s v=""/>
    <x v="0"/>
    <s v=""/>
    <s v=""/>
    <x v="1"/>
    <x v="0"/>
    <n v="1954000"/>
    <x v="1"/>
  </r>
  <r>
    <x v="2"/>
    <x v="53"/>
    <x v="3"/>
    <n v="35"/>
    <x v="53"/>
    <n v="33"/>
    <s v="Early supported hospital discharge"/>
    <s v="Intermediate care"/>
    <x v="15"/>
    <s v="Other"/>
    <s v="rapid/crisis response"/>
    <x v="0"/>
    <s v=""/>
    <x v="0"/>
    <s v=""/>
    <s v=""/>
    <x v="2"/>
    <x v="0"/>
    <n v="115000"/>
    <x v="1"/>
  </r>
  <r>
    <x v="2"/>
    <x v="53"/>
    <x v="3"/>
    <n v="36"/>
    <x v="53"/>
    <n v="34"/>
    <s v="Early supported hospital discharge"/>
    <s v="Reablement and rehabilitation"/>
    <x v="19"/>
    <s v="Reablement service accepting community and discharge referrals"/>
    <s v=""/>
    <x v="0"/>
    <s v=""/>
    <x v="0"/>
    <s v=""/>
    <s v=""/>
    <x v="2"/>
    <x v="0"/>
    <n v="1471000"/>
    <x v="1"/>
  </r>
  <r>
    <x v="2"/>
    <x v="53"/>
    <x v="3"/>
    <n v="37"/>
    <x v="53"/>
    <n v="35"/>
    <s v="Early supported hospital discharge"/>
    <s v="Reablement and rehabilitation"/>
    <x v="22"/>
    <s v="Step down (discharge to assess pathway-2)"/>
    <s v=""/>
    <x v="0"/>
    <s v=""/>
    <x v="0"/>
    <s v=""/>
    <s v=""/>
    <x v="2"/>
    <x v="0"/>
    <n v="502000"/>
    <x v="1"/>
  </r>
  <r>
    <x v="2"/>
    <x v="53"/>
    <x v="3"/>
    <n v="38"/>
    <x v="53"/>
    <n v="36"/>
    <s v="Early supported hospital discharge"/>
    <s v="Intermediate care"/>
    <x v="22"/>
    <s v="Step down (discharge to assess pathway-2)"/>
    <s v=""/>
    <x v="0"/>
    <s v=""/>
    <x v="0"/>
    <s v=""/>
    <s v=""/>
    <x v="2"/>
    <x v="0"/>
    <n v="50000"/>
    <x v="1"/>
  </r>
  <r>
    <x v="2"/>
    <x v="53"/>
    <x v="3"/>
    <n v="39"/>
    <x v="53"/>
    <n v="37"/>
    <s v="Early supported hospital discharge"/>
    <s v="Support to self funders"/>
    <x v="11"/>
    <s v=""/>
    <s v="social work support"/>
    <x v="0"/>
    <s v=""/>
    <x v="0"/>
    <s v=""/>
    <s v=""/>
    <x v="1"/>
    <x v="0"/>
    <n v="85000"/>
    <x v="1"/>
  </r>
  <r>
    <x v="2"/>
    <x v="53"/>
    <x v="3"/>
    <n v="40"/>
    <x v="53"/>
    <n v="38"/>
    <s v="Carers"/>
    <s v="Support to carers various schemes"/>
    <x v="6"/>
    <s v="Other"/>
    <s v="Carers support"/>
    <x v="0"/>
    <s v=""/>
    <x v="0"/>
    <s v=""/>
    <s v=""/>
    <x v="2"/>
    <x v="0"/>
    <n v="149000"/>
    <x v="1"/>
  </r>
  <r>
    <x v="2"/>
    <x v="53"/>
    <x v="3"/>
    <n v="41"/>
    <x v="53"/>
    <n v="39"/>
    <s v="Carers"/>
    <s v="Carers support"/>
    <x v="12"/>
    <s v="Other"/>
    <s v="Carers support"/>
    <x v="0"/>
    <s v=""/>
    <x v="0"/>
    <s v=""/>
    <s v=""/>
    <x v="1"/>
    <x v="0"/>
    <n v="202000"/>
    <x v="1"/>
  </r>
  <r>
    <x v="2"/>
    <x v="53"/>
    <x v="3"/>
    <n v="42"/>
    <x v="53"/>
    <n v="40"/>
    <s v="Carers"/>
    <s v="Support to carers various schemes"/>
    <x v="12"/>
    <s v="Other"/>
    <s v="Various schemes including respite"/>
    <x v="0"/>
    <s v=""/>
    <x v="0"/>
    <s v=""/>
    <s v=""/>
    <x v="2"/>
    <x v="0"/>
    <n v="882000"/>
    <x v="1"/>
  </r>
  <r>
    <x v="2"/>
    <x v="53"/>
    <x v="3"/>
    <n v="43"/>
    <x v="53"/>
    <n v="41"/>
    <s v="Integrated Health and Social care"/>
    <s v="Integrated health and social care locality schemes"/>
    <x v="10"/>
    <s v="Other"/>
    <s v="other"/>
    <x v="1"/>
    <s v=""/>
    <x v="6"/>
    <s v=""/>
    <s v=""/>
    <x v="3"/>
    <x v="0"/>
    <n v="1212299"/>
    <x v="1"/>
  </r>
  <r>
    <x v="2"/>
    <x v="53"/>
    <x v="3"/>
    <n v="44"/>
    <x v="53"/>
    <n v="42"/>
    <s v="Integrated Health and Social Care locality schemes"/>
    <s v="Integrated Health and Social Care locality schemes"/>
    <x v="10"/>
    <s v="Other"/>
    <s v="Other"/>
    <x v="1"/>
    <s v=""/>
    <x v="6"/>
    <s v=""/>
    <s v=""/>
    <x v="3"/>
    <x v="6"/>
    <n v="5106696"/>
    <x v="1"/>
  </r>
  <r>
    <x v="2"/>
    <x v="53"/>
    <x v="3"/>
    <n v="45"/>
    <x v="53"/>
    <n v="43"/>
    <s v="Integrated Health and Social Care locality schemes"/>
    <s v="Integrated Health and Social Care locality schemes"/>
    <x v="10"/>
    <s v="Other"/>
    <s v="Other"/>
    <x v="1"/>
    <s v=""/>
    <x v="6"/>
    <s v=""/>
    <s v=""/>
    <x v="3"/>
    <x v="6"/>
    <n v="41652"/>
    <x v="1"/>
  </r>
  <r>
    <x v="2"/>
    <x v="53"/>
    <x v="3"/>
    <n v="46"/>
    <x v="53"/>
    <n v="44"/>
    <s v="Integrated Health and Social Care locality schemes"/>
    <s v="Integrated Health and Social Care locality schemes"/>
    <x v="10"/>
    <s v="Other"/>
    <s v="Other"/>
    <x v="1"/>
    <s v=""/>
    <x v="6"/>
    <s v=""/>
    <s v=""/>
    <x v="3"/>
    <x v="6"/>
    <n v="1431818"/>
    <x v="1"/>
  </r>
  <r>
    <x v="2"/>
    <x v="53"/>
    <x v="3"/>
    <n v="47"/>
    <x v="53"/>
    <n v="45"/>
    <s v="Integrated Health and Social Care locality schemes"/>
    <s v="Integrated Health and Social Care locality schemes"/>
    <x v="10"/>
    <s v="Other"/>
    <s v="Other"/>
    <x v="1"/>
    <s v=""/>
    <x v="6"/>
    <s v=""/>
    <s v=""/>
    <x v="3"/>
    <x v="6"/>
    <n v="6012131"/>
    <x v="1"/>
  </r>
  <r>
    <x v="2"/>
    <x v="54"/>
    <x v="3"/>
    <n v="1"/>
    <x v="54"/>
    <n v="1"/>
    <s v="Maintaining Independence"/>
    <s v="A combination of telecare, wellness and digital participation services_x000a_"/>
    <x v="1"/>
    <s v="Digital participation services"/>
    <s v=""/>
    <x v="0"/>
    <s v=""/>
    <x v="0"/>
    <s v=""/>
    <s v=""/>
    <x v="2"/>
    <x v="3"/>
    <n v="2329214"/>
    <x v="1"/>
  </r>
  <r>
    <x v="2"/>
    <x v="54"/>
    <x v="3"/>
    <n v="2"/>
    <x v="54"/>
    <n v="2"/>
    <s v="Strong and sustainable care markets"/>
    <s v="Funding of residential placements"/>
    <x v="16"/>
    <s v="Care home"/>
    <s v=""/>
    <x v="0"/>
    <s v=""/>
    <x v="0"/>
    <s v=""/>
    <s v=""/>
    <x v="2"/>
    <x v="3"/>
    <n v="4521898"/>
    <x v="1"/>
  </r>
  <r>
    <x v="2"/>
    <x v="54"/>
    <x v="3"/>
    <n v="3"/>
    <x v="54"/>
    <n v="3"/>
    <s v="Strong and sustainable care markets"/>
    <s v="Funding for domiciliary care"/>
    <x v="7"/>
    <s v="Domiciliary care packages"/>
    <s v=""/>
    <x v="0"/>
    <s v=""/>
    <x v="0"/>
    <s v=""/>
    <s v=""/>
    <x v="2"/>
    <x v="3"/>
    <n v="971282"/>
    <x v="1"/>
  </r>
  <r>
    <x v="2"/>
    <x v="54"/>
    <x v="3"/>
    <n v="4"/>
    <x v="54"/>
    <n v="4"/>
    <s v="Strong and sustainable care markets"/>
    <s v="Enabling service improvement"/>
    <x v="11"/>
    <s v="Other"/>
    <s v="Enabling service improvement"/>
    <x v="0"/>
    <s v=""/>
    <x v="0"/>
    <s v=""/>
    <s v=""/>
    <x v="1"/>
    <x v="3"/>
    <n v="1102300"/>
    <x v="1"/>
  </r>
  <r>
    <x v="2"/>
    <x v="54"/>
    <x v="3"/>
    <n v="5"/>
    <x v="54"/>
    <n v="5"/>
    <s v="High Impact Changes Implementation/ Supported Hospital Discharge"/>
    <s v="Social work staffing capacity to maintain DTOC performance"/>
    <x v="8"/>
    <s v="Multi-Disciplinary/Multi-Agency Discharge Teams supporting discharge"/>
    <s v=""/>
    <x v="0"/>
    <s v=""/>
    <x v="0"/>
    <s v=""/>
    <s v=""/>
    <x v="1"/>
    <x v="3"/>
    <n v="2223817"/>
    <x v="1"/>
  </r>
  <r>
    <x v="2"/>
    <x v="54"/>
    <x v="3"/>
    <n v="6"/>
    <x v="54"/>
    <n v="6"/>
    <s v="Strong and sustainable care markets_x000a_"/>
    <s v="Resource to manage and review care market_x000a_"/>
    <x v="8"/>
    <s v="Monitoring and responding to system demand and capacity"/>
    <s v=""/>
    <x v="0"/>
    <s v=""/>
    <x v="0"/>
    <s v=""/>
    <s v=""/>
    <x v="1"/>
    <x v="3"/>
    <n v="209629"/>
    <x v="1"/>
  </r>
  <r>
    <x v="2"/>
    <x v="54"/>
    <x v="3"/>
    <n v="7"/>
    <x v="54"/>
    <n v="7"/>
    <s v="High Impact Changes Implementation/ Supported Hospital Discharge_x000a_"/>
    <s v="Manage the impact of the confirmed CCG reductions to the existing BCF_x000a_"/>
    <x v="8"/>
    <s v="Monitoring and responding to system demand and capacity"/>
    <s v=""/>
    <x v="0"/>
    <s v=""/>
    <x v="0"/>
    <s v=""/>
    <s v=""/>
    <x v="1"/>
    <x v="3"/>
    <n v="1092426"/>
    <x v="1"/>
  </r>
  <r>
    <x v="2"/>
    <x v="54"/>
    <x v="3"/>
    <n v="8"/>
    <x v="54"/>
    <n v="8"/>
    <s v="High Impact Changes Implementation/ Supported Hospital Discharge_x000a_"/>
    <s v="Provision of reablement services_x000a_"/>
    <x v="3"/>
    <s v="Assessment teams/joint assessment"/>
    <s v=""/>
    <x v="0"/>
    <s v=""/>
    <x v="0"/>
    <s v=""/>
    <s v=""/>
    <x v="2"/>
    <x v="0"/>
    <n v="3135239"/>
    <x v="1"/>
  </r>
  <r>
    <x v="2"/>
    <x v="54"/>
    <x v="3"/>
    <n v="9"/>
    <x v="54"/>
    <n v="9"/>
    <s v="Maintaining Independence_x000a_"/>
    <s v="Dorset Accessible Homes Service adminstering DFG_x000a_"/>
    <x v="13"/>
    <s v="Adaptations, including statutory DFG grants"/>
    <s v=""/>
    <x v="0"/>
    <s v=""/>
    <x v="0"/>
    <s v=""/>
    <s v=""/>
    <x v="2"/>
    <x v="2"/>
    <n v="4152450"/>
    <x v="1"/>
  </r>
  <r>
    <x v="2"/>
    <x v="54"/>
    <x v="3"/>
    <n v="10"/>
    <x v="54"/>
    <n v="10"/>
    <s v="Maintaining Independence_x000a_"/>
    <s v="Mental health &amp; dementia support - nursing home placements_x000a_"/>
    <x v="16"/>
    <s v="Nursing home"/>
    <s v=""/>
    <x v="0"/>
    <s v=""/>
    <x v="0"/>
    <s v=""/>
    <s v=""/>
    <x v="2"/>
    <x v="0"/>
    <n v="2156543"/>
    <x v="1"/>
  </r>
  <r>
    <x v="2"/>
    <x v="54"/>
    <x v="3"/>
    <n v="11"/>
    <x v="54"/>
    <n v="11"/>
    <s v="Maintaining Independence_x000a_"/>
    <s v="Dorset Accessible Home Service proviion of AT &amp; equipment_x000a_"/>
    <x v="1"/>
    <s v="Community based equipment"/>
    <s v=""/>
    <x v="0"/>
    <s v=""/>
    <x v="0"/>
    <s v=""/>
    <s v=""/>
    <x v="2"/>
    <x v="0"/>
    <n v="637277"/>
    <x v="1"/>
  </r>
  <r>
    <x v="2"/>
    <x v="54"/>
    <x v="3"/>
    <n v="12"/>
    <x v="54"/>
    <n v="12"/>
    <s v="High Impact Changes Implementation/ Supported Hospital Discharge_x000a_"/>
    <s v="Integrated crisis and rapid response service_x000a_"/>
    <x v="3"/>
    <s v="Assessment teams/joint assessment"/>
    <s v=""/>
    <x v="0"/>
    <s v=""/>
    <x v="0"/>
    <s v=""/>
    <s v=""/>
    <x v="2"/>
    <x v="0"/>
    <n v="670707"/>
    <x v="1"/>
  </r>
  <r>
    <x v="2"/>
    <x v="54"/>
    <x v="3"/>
    <n v="13"/>
    <x v="54"/>
    <n v="13"/>
    <s v="Maintaining Independence_x000a_"/>
    <s v="Occupational Therapy capacity to support minor aids and adaptations, maintain people living in their own home, and supporting reduction in double handed care costs_x000a_"/>
    <x v="8"/>
    <s v="Monitoring and responding to system demand and capacity"/>
    <s v=""/>
    <x v="0"/>
    <s v=""/>
    <x v="0"/>
    <s v=""/>
    <s v=""/>
    <x v="1"/>
    <x v="0"/>
    <n v="1443189"/>
    <x v="1"/>
  </r>
  <r>
    <x v="2"/>
    <x v="54"/>
    <x v="3"/>
    <n v="14"/>
    <x v="54"/>
    <n v="14"/>
    <s v="High Impact Changes Implementation/ Supported Hospital Discharge_x000a_"/>
    <s v="Various funding arrangements_x000a_"/>
    <x v="8"/>
    <s v="Multi-Disciplinary/Multi-Agency Discharge Teams supporting discharge"/>
    <s v=""/>
    <x v="0"/>
    <s v=""/>
    <x v="0"/>
    <s v=""/>
    <s v=""/>
    <x v="1"/>
    <x v="0"/>
    <n v="1419860"/>
    <x v="1"/>
  </r>
  <r>
    <x v="2"/>
    <x v="54"/>
    <x v="3"/>
    <n v="15"/>
    <x v="54"/>
    <n v="15"/>
    <s v="High Impact Changes Implementation/ Supported Hospital Discharge_x000a_"/>
    <s v="Various funding arrangements_x000a_"/>
    <x v="8"/>
    <s v="Other"/>
    <s v="Various funding arrangements"/>
    <x v="0"/>
    <s v=""/>
    <x v="0"/>
    <s v=""/>
    <s v=""/>
    <x v="6"/>
    <x v="0"/>
    <n v="165716"/>
    <x v="1"/>
  </r>
  <r>
    <x v="2"/>
    <x v="54"/>
    <x v="3"/>
    <n v="16"/>
    <x v="54"/>
    <n v="16"/>
    <s v="High Impact Changes Implementation/ Supported Hospital Discharge_x000a_"/>
    <s v="Various funding arrangements_x000a_"/>
    <x v="8"/>
    <s v="Other"/>
    <s v="Various funding arrangements"/>
    <x v="0"/>
    <s v=""/>
    <x v="0"/>
    <s v=""/>
    <s v=""/>
    <x v="3"/>
    <x v="0"/>
    <n v="446977"/>
    <x v="1"/>
  </r>
  <r>
    <x v="2"/>
    <x v="54"/>
    <x v="3"/>
    <n v="17"/>
    <x v="54"/>
    <n v="17"/>
    <s v="Carers_x000a_"/>
    <s v="Direct payment budget for carers_x000a_"/>
    <x v="12"/>
    <s v="Respite services"/>
    <s v=""/>
    <x v="0"/>
    <s v=""/>
    <x v="0"/>
    <s v=""/>
    <s v=""/>
    <x v="2"/>
    <x v="0"/>
    <n v="116099"/>
    <x v="1"/>
  </r>
  <r>
    <x v="2"/>
    <x v="54"/>
    <x v="3"/>
    <n v="18"/>
    <x v="54"/>
    <n v="18"/>
    <s v="Carers_x000a_"/>
    <s v="Carer case workers_x000a_"/>
    <x v="6"/>
    <s v="Carer advice and support"/>
    <s v=""/>
    <x v="0"/>
    <s v=""/>
    <x v="0"/>
    <s v=""/>
    <s v=""/>
    <x v="1"/>
    <x v="0"/>
    <n v="268891"/>
    <x v="1"/>
  </r>
  <r>
    <x v="2"/>
    <x v="54"/>
    <x v="3"/>
    <n v="19"/>
    <x v="54"/>
    <n v="19"/>
    <s v="Carers_x000a_"/>
    <s v="Carer's support service to support those care for people with mental health conditions_x000a_"/>
    <x v="6"/>
    <s v="Carer advice and support"/>
    <s v=""/>
    <x v="0"/>
    <s v=""/>
    <x v="0"/>
    <s v=""/>
    <s v=""/>
    <x v="0"/>
    <x v="0"/>
    <n v="117667"/>
    <x v="1"/>
  </r>
  <r>
    <x v="2"/>
    <x v="54"/>
    <x v="3"/>
    <n v="20"/>
    <x v="54"/>
    <n v="20"/>
    <s v="Carers_x000a_"/>
    <s v="Carer engagement"/>
    <x v="6"/>
    <s v="Carer advice and support"/>
    <s v=""/>
    <x v="0"/>
    <s v=""/>
    <x v="0"/>
    <s v=""/>
    <s v=""/>
    <x v="2"/>
    <x v="0"/>
    <n v="7769"/>
    <x v="1"/>
  </r>
  <r>
    <x v="2"/>
    <x v="54"/>
    <x v="3"/>
    <n v="21"/>
    <x v="54"/>
    <n v="21"/>
    <s v="Carers_x000a_"/>
    <s v="Respite care, short breaks for carers"/>
    <x v="12"/>
    <s v="Respite services"/>
    <s v=""/>
    <x v="0"/>
    <s v=""/>
    <x v="0"/>
    <s v=""/>
    <s v=""/>
    <x v="0"/>
    <x v="0"/>
    <n v="478196"/>
    <x v="1"/>
  </r>
  <r>
    <x v="2"/>
    <x v="54"/>
    <x v="3"/>
    <n v="22"/>
    <x v="54"/>
    <n v="22"/>
    <s v="Carers_x000a_"/>
    <s v="GP practice carers support accreditations scheme_x000a_"/>
    <x v="12"/>
    <s v="Other"/>
    <s v="GP Training"/>
    <x v="0"/>
    <s v=""/>
    <x v="0"/>
    <s v=""/>
    <s v=""/>
    <x v="8"/>
    <x v="0"/>
    <n v="8391"/>
    <x v="1"/>
  </r>
  <r>
    <x v="2"/>
    <x v="54"/>
    <x v="3"/>
    <n v="23"/>
    <x v="54"/>
    <n v="23"/>
    <s v="Carers_x000a_"/>
    <s v="Carers training programme"/>
    <x v="12"/>
    <s v="Other"/>
    <s v="Carers training/ activities"/>
    <x v="0"/>
    <s v=""/>
    <x v="0"/>
    <s v=""/>
    <s v=""/>
    <x v="0"/>
    <x v="0"/>
    <n v="115928"/>
    <x v="1"/>
  </r>
  <r>
    <x v="2"/>
    <x v="54"/>
    <x v="3"/>
    <n v="24"/>
    <x v="54"/>
    <n v="24"/>
    <s v="Maintaining Independence"/>
    <s v="Dorset Integrated Community Equipment Service"/>
    <x v="1"/>
    <s v="Community based equipment"/>
    <s v=""/>
    <x v="0"/>
    <s v=""/>
    <x v="0"/>
    <s v=""/>
    <s v=""/>
    <x v="2"/>
    <x v="4"/>
    <n v="1144700"/>
    <x v="1"/>
  </r>
  <r>
    <x v="2"/>
    <x v="54"/>
    <x v="3"/>
    <n v="25"/>
    <x v="54"/>
    <n v="25"/>
    <s v="Strong and sustainable care markets"/>
    <s v="Joint Purchasing of care"/>
    <x v="16"/>
    <s v="Care home"/>
    <s v=""/>
    <x v="0"/>
    <s v=""/>
    <x v="0"/>
    <s v=""/>
    <s v=""/>
    <x v="2"/>
    <x v="4"/>
    <n v="55058800"/>
    <x v="1"/>
  </r>
  <r>
    <x v="2"/>
    <x v="54"/>
    <x v="3"/>
    <n v="26"/>
    <x v="54"/>
    <n v="26"/>
    <s v="Moving on from Hospital Living"/>
    <s v="Pooled budget to LD cohort to live in community"/>
    <x v="3"/>
    <s v="Assessment teams/joint assessment"/>
    <s v=""/>
    <x v="0"/>
    <s v=""/>
    <x v="0"/>
    <s v=""/>
    <s v=""/>
    <x v="2"/>
    <x v="4"/>
    <n v="1213000"/>
    <x v="1"/>
  </r>
  <r>
    <x v="2"/>
    <x v="54"/>
    <x v="3"/>
    <n v="27"/>
    <x v="54"/>
    <n v="27"/>
    <s v="Maintaining Independence_x000a_"/>
    <s v="Dorset Integrated Community Equipment Service"/>
    <x v="1"/>
    <s v="Community based equipment"/>
    <s v=""/>
    <x v="1"/>
    <s v=""/>
    <x v="6"/>
    <s v=""/>
    <s v=""/>
    <x v="2"/>
    <x v="0"/>
    <n v="2779000"/>
    <x v="1"/>
  </r>
  <r>
    <x v="2"/>
    <x v="54"/>
    <x v="3"/>
    <n v="28"/>
    <x v="54"/>
    <n v="28"/>
    <s v="Moving on from Hospital Living_x000a_"/>
    <s v="Pooled budget to support LD cohort to live in community"/>
    <x v="3"/>
    <s v="Assessment teams/joint assessment"/>
    <s v=""/>
    <x v="1"/>
    <s v=""/>
    <x v="6"/>
    <s v=""/>
    <s v=""/>
    <x v="2"/>
    <x v="0"/>
    <n v="3635761"/>
    <x v="1"/>
  </r>
  <r>
    <x v="2"/>
    <x v="54"/>
    <x v="3"/>
    <n v="29"/>
    <x v="54"/>
    <n v="29"/>
    <s v="Strong and sustainable care markets_x000a_"/>
    <s v="Continuing Health Care placements_x000a_"/>
    <x v="3"/>
    <s v="Care navigation and planning"/>
    <s v=""/>
    <x v="4"/>
    <s v=""/>
    <x v="6"/>
    <s v=""/>
    <s v=""/>
    <x v="2"/>
    <x v="6"/>
    <n v="25660085"/>
    <x v="1"/>
  </r>
  <r>
    <x v="2"/>
    <x v="54"/>
    <x v="3"/>
    <n v="30"/>
    <x v="54"/>
    <n v="30"/>
    <s v="Integrated helath and social care locality teams_x000a_"/>
    <s v="District nursing capacity to support locality working_x000a_"/>
    <x v="3"/>
    <s v="Assessment teams/joint assessment"/>
    <s v=""/>
    <x v="1"/>
    <s v=""/>
    <x v="6"/>
    <s v=""/>
    <s v=""/>
    <x v="3"/>
    <x v="0"/>
    <n v="11606387"/>
    <x v="1"/>
  </r>
  <r>
    <x v="2"/>
    <x v="54"/>
    <x v="3"/>
    <n v="31"/>
    <x v="54"/>
    <n v="31"/>
    <s v="Integrated helath and social care locality teams_x000a_"/>
    <s v="Combination of community services and intermiate care services_x000a_"/>
    <x v="3"/>
    <s v="Assessment teams/joint assessment"/>
    <s v=""/>
    <x v="1"/>
    <s v=""/>
    <x v="6"/>
    <s v=""/>
    <s v=""/>
    <x v="3"/>
    <x v="6"/>
    <n v="7392374.1840000004"/>
    <x v="1"/>
  </r>
  <r>
    <x v="2"/>
    <x v="54"/>
    <x v="3"/>
    <n v="32"/>
    <x v="54"/>
    <n v="32"/>
    <s v="Maintaining Independence"/>
    <s v="A combination of telecare, wellness and digital participation"/>
    <x v="1"/>
    <s v="Telecare"/>
    <s v=""/>
    <x v="0"/>
    <s v=""/>
    <x v="0"/>
    <s v=""/>
    <s v=""/>
    <x v="2"/>
    <x v="4"/>
    <n v="574000"/>
    <x v="1"/>
  </r>
  <r>
    <x v="2"/>
    <x v="54"/>
    <x v="3"/>
    <n v="33"/>
    <x v="54"/>
    <n v="33"/>
    <s v="Maintaining Independence_x000a_"/>
    <s v="Work with Citizen's Advice to support Information, advice &amp; guidance_x000a_"/>
    <x v="6"/>
    <s v="Other"/>
    <s v="Citizen's Advice_x000a_"/>
    <x v="0"/>
    <s v=""/>
    <x v="6"/>
    <s v=""/>
    <s v=""/>
    <x v="0"/>
    <x v="6"/>
    <n v="79675"/>
    <x v="1"/>
  </r>
  <r>
    <x v="2"/>
    <x v="54"/>
    <x v="3"/>
    <n v="34"/>
    <x v="54"/>
    <n v="34"/>
    <s v="Strong and sustainable care markets_x000a_"/>
    <s v="Advocacy CHC appeals_x000a_"/>
    <x v="6"/>
    <s v="Independent Mental Health Advocacy"/>
    <s v=""/>
    <x v="0"/>
    <s v=""/>
    <x v="6"/>
    <s v=""/>
    <s v=""/>
    <x v="0"/>
    <x v="6"/>
    <n v="50000"/>
    <x v="1"/>
  </r>
  <r>
    <x v="2"/>
    <x v="54"/>
    <x v="3"/>
    <n v="35"/>
    <x v="54"/>
    <n v="35"/>
    <s v="Maintaining Independence_x000a_"/>
    <s v="Integrated crisis and rapid response service_x000a_"/>
    <x v="3"/>
    <s v="Assessment teams/joint assessment"/>
    <s v=""/>
    <x v="0"/>
    <s v=""/>
    <x v="0"/>
    <s v=""/>
    <s v=""/>
    <x v="2"/>
    <x v="0"/>
    <n v="592987"/>
    <x v="1"/>
  </r>
  <r>
    <x v="2"/>
    <x v="54"/>
    <x v="3"/>
    <n v="36"/>
    <x v="54"/>
    <n v="36"/>
    <s v="Integrated helath and social care locality teams_x000a_"/>
    <s v="Funding distributed over aligned budgets - Governance process to confirm exact funding split underway"/>
    <x v="3"/>
    <s v="Assessment teams/joint assessment"/>
    <s v=""/>
    <x v="1"/>
    <s v=""/>
    <x v="6"/>
    <s v=""/>
    <s v=""/>
    <x v="3"/>
    <x v="0"/>
    <n v="906119"/>
    <x v="1"/>
  </r>
  <r>
    <x v="2"/>
    <x v="54"/>
    <x v="3"/>
    <n v="37"/>
    <x v="54"/>
    <n v="37"/>
    <s v="Integrated helath and social care locality teams_x000a_"/>
    <s v="Priority schemes 8, 10 and 12 confirmed - Governance process to confirm exact funding split underway"/>
    <x v="3"/>
    <s v="Assessment teams/joint assessment"/>
    <s v=""/>
    <x v="0"/>
    <s v=""/>
    <x v="0"/>
    <s v=""/>
    <s v=""/>
    <x v="2"/>
    <x v="0"/>
    <n v="681943"/>
    <x v="2"/>
  </r>
  <r>
    <x v="2"/>
    <x v="55"/>
    <x v="5"/>
    <n v="1"/>
    <x v="55"/>
    <n v="1"/>
    <s v="Home from Hospital Service"/>
    <s v="Voluntary care sector contract delivered by Age UK to support individuals to return home from hospital and in the intial weeks following discharge to prevent readmissions. Supports predominatly pathway 0 and 1 individuals who do not have support at home."/>
    <x v="10"/>
    <s v="Low level support for simple hospital discharges (Discharge to Assess pathway 0)"/>
    <s v=""/>
    <x v="0"/>
    <s v=""/>
    <x v="0"/>
    <s v=""/>
    <s v=""/>
    <x v="0"/>
    <x v="0"/>
    <n v="246840"/>
    <x v="1"/>
  </r>
  <r>
    <x v="2"/>
    <x v="55"/>
    <x v="5"/>
    <n v="2"/>
    <x v="55"/>
    <n v="2"/>
    <s v="Assistive Technology"/>
    <s v="Provision of 'end to end' Technology Enabled Care service (including assessment,equipment,monitoring and response) "/>
    <x v="1"/>
    <s v="Telecare"/>
    <s v=""/>
    <x v="0"/>
    <s v=""/>
    <x v="0"/>
    <s v=""/>
    <s v=""/>
    <x v="2"/>
    <x v="0"/>
    <n v="875660"/>
    <x v="1"/>
  </r>
  <r>
    <x v="2"/>
    <x v="55"/>
    <x v="5"/>
    <n v="3"/>
    <x v="55"/>
    <n v="3"/>
    <s v="Dementia"/>
    <s v="Memory Support Service delievered by the Alzheimer's Sociey - works with people and their carers who are concerned about their memory, seeking a diagnosis or have been diagnosed with dementia "/>
    <x v="0"/>
    <s v="Other"/>
    <s v="Memory Support Services"/>
    <x v="0"/>
    <s v=""/>
    <x v="0"/>
    <s v=""/>
    <s v=""/>
    <x v="0"/>
    <x v="0"/>
    <n v="156000"/>
    <x v="1"/>
  </r>
  <r>
    <x v="2"/>
    <x v="55"/>
    <x v="5"/>
    <n v="4"/>
    <x v="55"/>
    <n v="4"/>
    <s v="Integrated Carers Services"/>
    <s v="Statutory information, advice and guidance service operated by Carers Bucks. They work with primary healthcare environments to support identification and signposting for carers. The service works alongside Primary Care Networks (PCNs). Includes carer on d"/>
    <x v="6"/>
    <s v="Carer advice and support"/>
    <s v=""/>
    <x v="0"/>
    <s v=""/>
    <x v="0"/>
    <s v=""/>
    <s v=""/>
    <x v="1"/>
    <x v="0"/>
    <n v="543219"/>
    <x v="1"/>
  </r>
  <r>
    <x v="2"/>
    <x v="55"/>
    <x v="5"/>
    <n v="5"/>
    <x v="55"/>
    <n v="5"/>
    <s v="Falls"/>
    <s v="The falls pathway delivered by Buckinghamshire Healthcare Trust aims to reduce the number of falls, and injuries caused by falls, in older people through the provision of evidence based specialist assessment where appropriate, treatment and intervention t"/>
    <x v="0"/>
    <s v="Other"/>
    <s v="Falls Pathway"/>
    <x v="0"/>
    <s v=""/>
    <x v="0"/>
    <s v=""/>
    <s v=""/>
    <x v="6"/>
    <x v="0"/>
    <n v="250000"/>
    <x v="1"/>
  </r>
  <r>
    <x v="2"/>
    <x v="55"/>
    <x v="5"/>
    <n v="6"/>
    <x v="55"/>
    <n v="6"/>
    <s v="BC Home Independence Team"/>
    <s v="Supports the delivery of reablement services - This is the Buckinghamshire Council provision only"/>
    <x v="19"/>
    <s v="Reablement service accepting community and discharge referrals"/>
    <s v=""/>
    <x v="0"/>
    <s v=""/>
    <x v="0"/>
    <s v=""/>
    <s v=""/>
    <x v="1"/>
    <x v="0"/>
    <n v="2118666"/>
    <x v="1"/>
  </r>
  <r>
    <x v="2"/>
    <x v="55"/>
    <x v="5"/>
    <n v="7"/>
    <x v="55"/>
    <n v="7"/>
    <s v="Hospital Social Work Teams"/>
    <s v="Funds the ASC hopsital team staff supporting the D2A pathway seven days a week"/>
    <x v="8"/>
    <s v="Multi-Disciplinary/Multi-Agency Discharge Teams supporting discharge"/>
    <s v=""/>
    <x v="0"/>
    <s v=""/>
    <x v="0"/>
    <s v=""/>
    <s v=""/>
    <x v="1"/>
    <x v="0"/>
    <n v="1342909"/>
    <x v="1"/>
  </r>
  <r>
    <x v="2"/>
    <x v="55"/>
    <x v="5"/>
    <n v="8"/>
    <x v="55"/>
    <n v="8"/>
    <s v="Integrated Commissioning Team (Incorporating Nurse and Pharmacists to support quality in care delivery)"/>
    <s v="Takes the functions of the disbanded quality in care team now distributed across the Integrated Commissioning team. As well as commissionning staff it includes a dedicated band 6 nurse and two band 8 pharmacists to support care home and home care provider"/>
    <x v="9"/>
    <s v="Joint commissioning infrastructure"/>
    <s v=""/>
    <x v="0"/>
    <s v=""/>
    <x v="0"/>
    <s v=""/>
    <s v=""/>
    <x v="1"/>
    <x v="0"/>
    <n v="601051"/>
    <x v="1"/>
  </r>
  <r>
    <x v="2"/>
    <x v="55"/>
    <x v="5"/>
    <n v="9"/>
    <x v="55"/>
    <n v="9"/>
    <s v="LA Additional Placement Pressures from D2A (non-HDP funded)"/>
    <s v="To fund additional placements pressures that have resulted from the D2A pathway "/>
    <x v="7"/>
    <s v="Domiciliary care packages"/>
    <s v=""/>
    <x v="0"/>
    <s v=""/>
    <x v="0"/>
    <s v=""/>
    <s v=""/>
    <x v="1"/>
    <x v="0"/>
    <n v="393139"/>
    <x v="1"/>
  </r>
  <r>
    <x v="2"/>
    <x v="55"/>
    <x v="5"/>
    <n v="10"/>
    <x v="55"/>
    <n v="10"/>
    <s v="LA Additional Placement Pressures from D2A (non-HDP funded)"/>
    <s v="To fund additional placements pressures that have resulted from the D2A pathway "/>
    <x v="16"/>
    <s v="Nursing home"/>
    <s v=""/>
    <x v="0"/>
    <s v=""/>
    <x v="0"/>
    <s v=""/>
    <s v=""/>
    <x v="1"/>
    <x v="0"/>
    <n v="970592"/>
    <x v="1"/>
  </r>
  <r>
    <x v="2"/>
    <x v="55"/>
    <x v="5"/>
    <n v="11"/>
    <x v="55"/>
    <n v="11"/>
    <s v="NRS - Bucks Integrated Sensory Service Equipment"/>
    <s v="An integrated service to children young people and adults with hearing, sight or dual sensory loss, including holistic assessment at home, information and advice to meet needs (provided by Royal National Institute for the Deaf (RNID)). This funding covers"/>
    <x v="1"/>
    <s v="Community based equipment"/>
    <s v=""/>
    <x v="0"/>
    <s v=""/>
    <x v="0"/>
    <s v=""/>
    <s v=""/>
    <x v="2"/>
    <x v="0"/>
    <n v="52000"/>
    <x v="1"/>
  </r>
  <r>
    <x v="2"/>
    <x v="55"/>
    <x v="5"/>
    <n v="12"/>
    <x v="55"/>
    <n v="12"/>
    <s v="Advocacy Contract (POWHER)"/>
    <s v="Supports delivery of the Care Act requirements"/>
    <x v="6"/>
    <s v="Independent Mental Health Advocacy"/>
    <s v=""/>
    <x v="0"/>
    <s v=""/>
    <x v="0"/>
    <s v=""/>
    <s v=""/>
    <x v="2"/>
    <x v="0"/>
    <n v="240000"/>
    <x v="1"/>
  </r>
  <r>
    <x v="2"/>
    <x v="55"/>
    <x v="5"/>
    <n v="13"/>
    <x v="55"/>
    <n v="13"/>
    <s v="DOLS (including legal costs)"/>
    <s v="Supports delivery of the Care Act requirements"/>
    <x v="6"/>
    <s v="Other"/>
    <s v="DOLS"/>
    <x v="0"/>
    <s v=""/>
    <x v="0"/>
    <s v=""/>
    <s v=""/>
    <x v="1"/>
    <x v="0"/>
    <n v="686103"/>
    <x v="1"/>
  </r>
  <r>
    <x v="2"/>
    <x v="55"/>
    <x v="5"/>
    <n v="14"/>
    <x v="55"/>
    <n v="14"/>
    <s v="Early Resolution  and Safeguarding and Short Term Intervention and Response Teams"/>
    <s v="Newly restructured Adult Social Care Team incorporating safeguarding provision."/>
    <x v="10"/>
    <s v="Integrated neighbourhood services"/>
    <s v=""/>
    <x v="0"/>
    <s v=""/>
    <x v="0"/>
    <s v=""/>
    <s v=""/>
    <x v="1"/>
    <x v="0"/>
    <n v="1768343"/>
    <x v="1"/>
  </r>
  <r>
    <x v="2"/>
    <x v="55"/>
    <x v="5"/>
    <n v="15"/>
    <x v="55"/>
    <n v="15"/>
    <s v="Occupational Therapy Team"/>
    <s v="Buckinghamshire Council Occupational Therapy team delivering therapy within the community and supporting the D2A pathway - They assess and support people with physical, emotional or cognitive impairments. Occupational therapists from the team focus on hel"/>
    <x v="10"/>
    <s v="Multidisciplinary teams that are supporting independence, such as anticipatory care"/>
    <s v=""/>
    <x v="0"/>
    <s v=""/>
    <x v="0"/>
    <s v=""/>
    <s v=""/>
    <x v="1"/>
    <x v="0"/>
    <n v="1628081"/>
    <x v="1"/>
  </r>
  <r>
    <x v="2"/>
    <x v="55"/>
    <x v="5"/>
    <n v="16"/>
    <x v="55"/>
    <n v="16"/>
    <s v="Integrated Community Services"/>
    <s v="The ICBs commission a range of integrated community services from Buckinghamshire Healthcare Trust designed to prevent admission to acute care and when admitted to support timely discharge. These services include 24/7 Adult Community Health Teams (ACHTs) "/>
    <x v="10"/>
    <s v="Multidisciplinary teams that are supporting independence, such as anticipatory care"/>
    <s v=""/>
    <x v="1"/>
    <s v=""/>
    <x v="6"/>
    <s v=""/>
    <s v=""/>
    <x v="3"/>
    <x v="0"/>
    <n v="22626364"/>
    <x v="1"/>
  </r>
  <r>
    <x v="2"/>
    <x v="55"/>
    <x v="5"/>
    <n v="17"/>
    <x v="55"/>
    <n v="17"/>
    <s v="Annual Health Checks for people with severe mental illness (SMI)"/>
    <s v="Offering annual health checks to clients diagnosd with serious mental illness in Buckinghamshire "/>
    <x v="0"/>
    <s v="Risk Stratification"/>
    <s v=""/>
    <x v="6"/>
    <s v=""/>
    <x v="6"/>
    <s v=""/>
    <s v=""/>
    <x v="3"/>
    <x v="0"/>
    <n v="96000"/>
    <x v="1"/>
  </r>
  <r>
    <x v="2"/>
    <x v="55"/>
    <x v="5"/>
    <n v="18"/>
    <x v="55"/>
    <n v="18"/>
    <s v="DOLS (ICB)"/>
    <s v="Supports delivery of the Care Act requirements"/>
    <x v="6"/>
    <s v="Other"/>
    <s v="DOLS"/>
    <x v="6"/>
    <s v=""/>
    <x v="6"/>
    <s v=""/>
    <s v=""/>
    <x v="8"/>
    <x v="0"/>
    <n v="88000"/>
    <x v="1"/>
  </r>
  <r>
    <x v="2"/>
    <x v="55"/>
    <x v="5"/>
    <n v="19"/>
    <x v="55"/>
    <n v="19"/>
    <s v="Immedicare (contribution)"/>
    <s v="24/7 NHS Clinical and Technical Support via video link to support care homes with resident concerns - reduces conveyances to hospital"/>
    <x v="1"/>
    <s v="Digital participation services"/>
    <s v=""/>
    <x v="6"/>
    <s v=""/>
    <x v="6"/>
    <s v=""/>
    <s v=""/>
    <x v="2"/>
    <x v="0"/>
    <n v="751000"/>
    <x v="1"/>
  </r>
  <r>
    <x v="2"/>
    <x v="55"/>
    <x v="5"/>
    <n v="20"/>
    <x v="55"/>
    <n v="20"/>
    <s v="Disabled Facilities Grant"/>
    <s v="Mandatory capital grant for home adapations to support older and vulnerable people to live independently at home for as long as possible."/>
    <x v="13"/>
    <s v="Adaptations, including statutory DFG grants"/>
    <s v=""/>
    <x v="0"/>
    <s v=""/>
    <x v="0"/>
    <s v=""/>
    <s v=""/>
    <x v="1"/>
    <x v="2"/>
    <n v="3835961"/>
    <x v="1"/>
  </r>
  <r>
    <x v="2"/>
    <x v="55"/>
    <x v="5"/>
    <n v="21"/>
    <x v="55"/>
    <n v="21"/>
    <s v="Deep Cleans"/>
    <s v="Supports homeowners suffering from self-neglect to aid discharge/reduce likelihood of readmissions. Includes deep cleaning of propoerties to clients who meet the eligibiliy criteria "/>
    <x v="13"/>
    <s v="Discretionary use of DFG - including small adaptations"/>
    <s v=""/>
    <x v="0"/>
    <s v=""/>
    <x v="0"/>
    <s v=""/>
    <s v=""/>
    <x v="2"/>
    <x v="2"/>
    <n v="60000"/>
    <x v="1"/>
  </r>
  <r>
    <x v="2"/>
    <x v="55"/>
    <x v="5"/>
    <n v="22"/>
    <x v="55"/>
    <n v="22"/>
    <s v="Healthy Homes on Prescription"/>
    <s v="Funds essential works to address health and safety hazards in homes, to enable hospital discharge or prevent emergency hospital admission/repeated GP visits. "/>
    <x v="13"/>
    <s v="Discretionary use of DFG - including small adaptations"/>
    <s v=""/>
    <x v="0"/>
    <s v=""/>
    <x v="0"/>
    <s v=""/>
    <s v=""/>
    <x v="1"/>
    <x v="2"/>
    <n v="170000"/>
    <x v="1"/>
  </r>
  <r>
    <x v="2"/>
    <x v="55"/>
    <x v="5"/>
    <n v="23"/>
    <x v="55"/>
    <n v="23"/>
    <s v="Protecting voluntary care services"/>
    <s v="Healthwatch community engagement contract"/>
    <x v="9"/>
    <s v="Voluntary Sector Business Development"/>
    <s v=""/>
    <x v="0"/>
    <s v=""/>
    <x v="0"/>
    <s v=""/>
    <s v=""/>
    <x v="0"/>
    <x v="3"/>
    <n v="30000"/>
    <x v="1"/>
  </r>
  <r>
    <x v="2"/>
    <x v="55"/>
    <x v="5"/>
    <n v="24"/>
    <x v="55"/>
    <n v="24"/>
    <s v="Brokerage support in hospitals"/>
    <s v="Supporting self funders being discharged from hospital with sourcing long term care reducing delays in the D2A pathway"/>
    <x v="17"/>
    <s v=""/>
    <s v=""/>
    <x v="0"/>
    <s v=""/>
    <x v="0"/>
    <s v=""/>
    <s v=""/>
    <x v="1"/>
    <x v="3"/>
    <n v="83000"/>
    <x v="1"/>
  </r>
  <r>
    <x v="2"/>
    <x v="55"/>
    <x v="5"/>
    <n v="25"/>
    <x v="55"/>
    <n v="25"/>
    <s v="Residential Placements"/>
    <s v="Additional capacity to support ASC pressures "/>
    <x v="16"/>
    <s v="Care home"/>
    <s v=""/>
    <x v="0"/>
    <s v=""/>
    <x v="0"/>
    <s v=""/>
    <s v=""/>
    <x v="1"/>
    <x v="3"/>
    <n v="336589"/>
    <x v="1"/>
  </r>
  <r>
    <x v="2"/>
    <x v="55"/>
    <x v="5"/>
    <n v="26"/>
    <x v="55"/>
    <n v="26"/>
    <s v="Home or domiciliary care and live in care"/>
    <s v="Additional capacity to support ASC pressures "/>
    <x v="7"/>
    <s v="Domiciliary care packages"/>
    <s v=""/>
    <x v="0"/>
    <s v=""/>
    <x v="0"/>
    <s v=""/>
    <s v=""/>
    <x v="1"/>
    <x v="3"/>
    <n v="1251730"/>
    <x v="1"/>
  </r>
  <r>
    <x v="2"/>
    <x v="55"/>
    <x v="5"/>
    <n v="27"/>
    <x v="55"/>
    <n v="27"/>
    <s v="Direct Payments"/>
    <s v="Supports person-centred delivery of care through direct payments to service users"/>
    <x v="17"/>
    <s v=""/>
    <s v=""/>
    <x v="0"/>
    <s v=""/>
    <x v="0"/>
    <s v=""/>
    <s v=""/>
    <x v="1"/>
    <x v="3"/>
    <n v="768870"/>
    <x v="1"/>
  </r>
  <r>
    <x v="2"/>
    <x v="55"/>
    <x v="5"/>
    <n v="28"/>
    <x v="55"/>
    <n v="28"/>
    <s v="Respite"/>
    <s v="Short breaks to support people with disabilities  and their families and carers"/>
    <x v="12"/>
    <s v="Respite services"/>
    <s v=""/>
    <x v="0"/>
    <s v=""/>
    <x v="0"/>
    <s v=""/>
    <s v=""/>
    <x v="1"/>
    <x v="3"/>
    <n v="659464"/>
    <x v="1"/>
  </r>
  <r>
    <x v="2"/>
    <x v="55"/>
    <x v="5"/>
    <n v="29"/>
    <x v="55"/>
    <n v="29"/>
    <s v="Step Up/Step Down"/>
    <s v="Intermediate care services to support the D2A pathway and prevention of (re)admission "/>
    <x v="22"/>
    <s v="Step down (discharge to assess pathway-2)"/>
    <s v=""/>
    <x v="0"/>
    <s v=""/>
    <x v="0"/>
    <s v=""/>
    <s v=""/>
    <x v="1"/>
    <x v="3"/>
    <n v="650000"/>
    <x v="1"/>
  </r>
  <r>
    <x v="2"/>
    <x v="55"/>
    <x v="5"/>
    <n v="30"/>
    <x v="55"/>
    <n v="30"/>
    <s v="Nursing Placements"/>
    <s v="Additional capacity to support ASC pressures "/>
    <x v="16"/>
    <s v="Nursing home"/>
    <s v=""/>
    <x v="0"/>
    <s v=""/>
    <x v="0"/>
    <s v=""/>
    <s v=""/>
    <x v="1"/>
    <x v="3"/>
    <n v="932796"/>
    <x v="1"/>
  </r>
  <r>
    <x v="2"/>
    <x v="55"/>
    <x v="5"/>
    <n v="31"/>
    <x v="55"/>
    <n v="31"/>
    <s v="Supported Living"/>
    <s v="Additonal capacity to support ASC pressures "/>
    <x v="16"/>
    <s v="Supported living"/>
    <s v=""/>
    <x v="0"/>
    <s v=""/>
    <x v="0"/>
    <s v=""/>
    <s v=""/>
    <x v="1"/>
    <x v="3"/>
    <n v="328377"/>
    <x v="1"/>
  </r>
  <r>
    <x v="2"/>
    <x v="56"/>
    <x v="2"/>
    <n v="1"/>
    <x v="56"/>
    <n v="1"/>
    <s v="Carers Support Services (CCG Contract)"/>
    <s v="This Service provides Carers health support ensuring that they can continue to undertake a carers role - Northamptonshire carers commissioned"/>
    <x v="12"/>
    <s v="Respite services"/>
    <s v=""/>
    <x v="5"/>
    <s v="Northamptonshire Carers"/>
    <x v="6"/>
    <s v=""/>
    <s v=""/>
    <x v="2"/>
    <x v="0"/>
    <n v="321836"/>
    <x v="1"/>
  </r>
  <r>
    <x v="2"/>
    <x v="56"/>
    <x v="2"/>
    <n v="2"/>
    <x v="56"/>
    <n v="2"/>
    <s v="Carers Support Services NNC Contract"/>
    <s v="Council Contracted Service hosted by North Northants on behalf of both Councils - carers support commissioned through Northamptonshire carers - support, advice, assessments and breaks and respite"/>
    <x v="12"/>
    <s v="Other"/>
    <s v="Assessment &amp; Advice services "/>
    <x v="5"/>
    <s v="Northamptonshire Carers"/>
    <x v="0"/>
    <s v=""/>
    <s v=""/>
    <x v="2"/>
    <x v="0"/>
    <n v="436080"/>
    <x v="1"/>
  </r>
  <r>
    <x v="2"/>
    <x v="56"/>
    <x v="2"/>
    <n v="3"/>
    <x v="56"/>
    <n v="3"/>
    <s v="Continuing Healthcare"/>
    <s v="LD Health care at home/CHC/domiciliary care"/>
    <x v="10"/>
    <s v="Multidisciplinary teams that are supporting independence, such as anticipatory care"/>
    <s v=""/>
    <x v="4"/>
    <s v=""/>
    <x v="6"/>
    <s v=""/>
    <s v=""/>
    <x v="2"/>
    <x v="0"/>
    <n v="8036725"/>
    <x v="1"/>
  </r>
  <r>
    <x v="2"/>
    <x v="56"/>
    <x v="2"/>
    <n v="4"/>
    <x v="56"/>
    <n v="4"/>
    <s v="Hospital Discharge Programme"/>
    <s v="D2A programme of services and Interventions to reflect national polocy of not assessing ongoing need in hospital and enusring timely discharges take palce with the majority of patients supported through short term assessment and support within their own h"/>
    <x v="8"/>
    <s v="Home First/Discharge to Assess - process support/core costs"/>
    <s v=""/>
    <x v="0"/>
    <s v=""/>
    <x v="0"/>
    <s v=""/>
    <s v=""/>
    <x v="1"/>
    <x v="6"/>
    <n v="2601472.3465089807"/>
    <x v="2"/>
  </r>
  <r>
    <x v="2"/>
    <x v="56"/>
    <x v="2"/>
    <n v="5"/>
    <x v="56"/>
    <n v="5"/>
    <s v="LD Service Delivery"/>
    <s v="LD service delivery- community based health support"/>
    <x v="10"/>
    <s v="Integrated neighbourhood services"/>
    <s v=""/>
    <x v="1"/>
    <s v=""/>
    <x v="6"/>
    <s v=""/>
    <s v=""/>
    <x v="3"/>
    <x v="0"/>
    <n v="3420462"/>
    <x v="1"/>
  </r>
  <r>
    <x v="2"/>
    <x v="56"/>
    <x v="2"/>
    <n v="6"/>
    <x v="56"/>
    <n v="6"/>
    <s v="Integrated Discharge Teams"/>
    <s v="Social Care Hospital assessment staff to support discharge/D2A processes, Flow and HICT work"/>
    <x v="8"/>
    <s v="Multi-Disciplinary/Multi-Agency Discharge Teams supporting discharge"/>
    <s v=""/>
    <x v="0"/>
    <s v=""/>
    <x v="0"/>
    <s v=""/>
    <s v=""/>
    <x v="1"/>
    <x v="0"/>
    <n v="591919"/>
    <x v="1"/>
  </r>
  <r>
    <x v="2"/>
    <x v="56"/>
    <x v="2"/>
    <n v="7"/>
    <x v="56"/>
    <n v="7"/>
    <s v="Integrated Discharge Teams"/>
    <s v="Social Care Hospital assessment staff to support discharge/D2A processes, Flow and HICT work"/>
    <x v="8"/>
    <s v="Multi-Disciplinary/Multi-Agency Discharge Teams supporting discharge"/>
    <s v=""/>
    <x v="0"/>
    <s v=""/>
    <x v="0"/>
    <s v=""/>
    <s v=""/>
    <x v="1"/>
    <x v="3"/>
    <n v="572632"/>
    <x v="1"/>
  </r>
  <r>
    <x v="2"/>
    <x v="56"/>
    <x v="2"/>
    <n v="8"/>
    <x v="56"/>
    <n v="8"/>
    <s v="Telecare and Assistive technology"/>
    <s v="Assistive technology and call lifelines designed to help keep people safe in their home through remote monitoring and crisis call alarm and response services to support indpendent safe living"/>
    <x v="1"/>
    <s v="Community based equipment"/>
    <s v=""/>
    <x v="0"/>
    <s v=""/>
    <x v="0"/>
    <s v=""/>
    <s v=""/>
    <x v="1"/>
    <x v="3"/>
    <n v="200000"/>
    <x v="1"/>
  </r>
  <r>
    <x v="2"/>
    <x v="56"/>
    <x v="2"/>
    <n v="9"/>
    <x v="56"/>
    <n v="9"/>
    <s v="Intermediate Care Teams (ICT)"/>
    <s v="Intermediate Care Teams (ICT)"/>
    <x v="19"/>
    <s v="Reablement to support discharge -step down (Discharge to Assess pathway 1)"/>
    <s v=""/>
    <x v="1"/>
    <s v=""/>
    <x v="6"/>
    <s v=""/>
    <s v=""/>
    <x v="3"/>
    <x v="0"/>
    <n v="4252601"/>
    <x v="1"/>
  </r>
  <r>
    <x v="2"/>
    <x v="56"/>
    <x v="2"/>
    <n v="10"/>
    <x v="56"/>
    <n v="10"/>
    <s v="Community Equipment (Health)"/>
    <s v="provision of universally available equipment and minor adaptions to support both health and social care needs and designed to help maintain people in their own homes "/>
    <x v="1"/>
    <s v="Community based equipment"/>
    <s v=""/>
    <x v="0"/>
    <s v=""/>
    <x v="0"/>
    <s v=""/>
    <s v=""/>
    <x v="2"/>
    <x v="0"/>
    <n v="1415766"/>
    <x v="1"/>
  </r>
  <r>
    <x v="2"/>
    <x v="56"/>
    <x v="2"/>
    <n v="11"/>
    <x v="56"/>
    <n v="11"/>
    <s v="Community Equipment (Social Care)"/>
    <s v="provision of universally available equipment and minor adaptions to support both health and social care needs and designed to help maintain people in their own homes "/>
    <x v="1"/>
    <s v="Community based equipment"/>
    <s v=""/>
    <x v="0"/>
    <s v=""/>
    <x v="0"/>
    <s v=""/>
    <s v=""/>
    <x v="2"/>
    <x v="4"/>
    <n v="630447"/>
    <x v="1"/>
  </r>
  <r>
    <x v="2"/>
    <x v="56"/>
    <x v="2"/>
    <n v="12"/>
    <x v="56"/>
    <n v="12"/>
    <s v="Community Reablement Team "/>
    <s v="Reablement Team -  managing hospital discharges home with support and short term reablement and  community based reablement episodes for those recovering from hospital stay or crisis and needing support to return to independence_x000a_"/>
    <x v="19"/>
    <s v="Reablement service accepting community and discharge referrals"/>
    <s v=""/>
    <x v="0"/>
    <s v=""/>
    <x v="0"/>
    <s v=""/>
    <s v=""/>
    <x v="1"/>
    <x v="0"/>
    <n v="4691441"/>
    <x v="1"/>
  </r>
  <r>
    <x v="2"/>
    <x v="56"/>
    <x v="2"/>
    <n v="13"/>
    <x v="56"/>
    <n v="13"/>
    <s v="Community Occupational Therapy"/>
    <s v="Community Occupational Therapy Teams - The occupational therapy team provide post hospital recovery support, rehabilitation, adaptions assessment. They also respond to community referrals from GPs and families for post falls support and/or DFG adaptation "/>
    <x v="19"/>
    <s v="Reablement service accepting community and discharge referrals"/>
    <s v=""/>
    <x v="0"/>
    <s v=""/>
    <x v="0"/>
    <s v=""/>
    <s v=""/>
    <x v="1"/>
    <x v="0"/>
    <n v="858146"/>
    <x v="1"/>
  </r>
  <r>
    <x v="2"/>
    <x v="56"/>
    <x v="2"/>
    <n v="14"/>
    <x v="56"/>
    <n v="14"/>
    <s v="Disabled Facilities Grants"/>
    <s v="The DFG provides funding through local councils to make adaptations to a person’s home if they are disabled or need to make changes to accommodate changes required to ensure mobility or safety"/>
    <x v="13"/>
    <s v="Adaptations, including statutory DFG grants"/>
    <s v=""/>
    <x v="0"/>
    <s v=""/>
    <x v="0"/>
    <s v=""/>
    <s v=""/>
    <x v="1"/>
    <x v="2"/>
    <n v="2561759"/>
    <x v="1"/>
  </r>
  <r>
    <x v="2"/>
    <x v="56"/>
    <x v="2"/>
    <n v="15"/>
    <x v="56"/>
    <n v="15"/>
    <s v="Safeguarding (Assurance) Teams "/>
    <s v="quality and safeguarding team responsible for monitoring the quality of Care home providers, supporting providers who face embargo or quality issues to remain in operation and support for improvement schemes"/>
    <x v="6"/>
    <s v="Other"/>
    <s v="Provider Quality, Advice and improvement"/>
    <x v="6"/>
    <s v=""/>
    <x v="0"/>
    <s v=""/>
    <s v=""/>
    <x v="1"/>
    <x v="0"/>
    <n v="346706"/>
    <x v="1"/>
  </r>
  <r>
    <x v="2"/>
    <x v="56"/>
    <x v="2"/>
    <n v="16"/>
    <x v="56"/>
    <n v="17"/>
    <s v="Acute Psychiatric Liaison"/>
    <s v="Multi-disciplinary psychiatric liaison - service operating 24/7 at both acute_x000a_Hospitals providing assessment, early intervention &amp; diversion of patients to mainstream MH services - The acute Liaison service is designed to avoid admissions"/>
    <x v="10"/>
    <s v="Integrated neighbourhood services"/>
    <s v=""/>
    <x v="1"/>
    <s v=""/>
    <x v="0"/>
    <s v=""/>
    <s v=""/>
    <x v="3"/>
    <x v="0"/>
    <n v="300155"/>
    <x v="1"/>
  </r>
  <r>
    <x v="2"/>
    <x v="56"/>
    <x v="2"/>
    <n v="17"/>
    <x v="56"/>
    <n v="18"/>
    <s v="Commissioning &amp; Intelligence Capacity"/>
    <s v="Provision of commissioning capacity and expertise to support accelerated market development, options and services in order to support future need. Also supports the NCC social care intelligence hub that supports evidence based commissioning "/>
    <x v="9"/>
    <s v="Joint commissioning infrastructure"/>
    <s v=""/>
    <x v="0"/>
    <s v=""/>
    <x v="0"/>
    <s v=""/>
    <s v=""/>
    <x v="1"/>
    <x v="0"/>
    <n v="313804.24819766619"/>
    <x v="1"/>
  </r>
  <r>
    <x v="2"/>
    <x v="56"/>
    <x v="2"/>
    <n v="18"/>
    <x v="56"/>
    <n v="19"/>
    <s v="Demographic and care cost pressures"/>
    <s v="Demographic and care cost pressures"/>
    <x v="16"/>
    <s v="Care home"/>
    <s v=""/>
    <x v="0"/>
    <s v=""/>
    <x v="0"/>
    <s v=""/>
    <s v=""/>
    <x v="1"/>
    <x v="3"/>
    <n v="7043715"/>
    <x v="1"/>
  </r>
  <r>
    <x v="2"/>
    <x v="56"/>
    <x v="2"/>
    <n v="19"/>
    <x v="56"/>
    <n v="20"/>
    <s v="Domiciliary Care  "/>
    <s v="underlying pressure and provision for additional Dom care provision covering the increased hours of care and complexity coming from hospital discharges. "/>
    <x v="10"/>
    <s v="Low level support for simple hospital discharges (Discharge to Assess pathway 0)"/>
    <s v=""/>
    <x v="0"/>
    <s v=""/>
    <x v="0"/>
    <s v=""/>
    <s v=""/>
    <x v="1"/>
    <x v="3"/>
    <n v="3707085"/>
    <x v="1"/>
  </r>
  <r>
    <x v="2"/>
    <x v="56"/>
    <x v="2"/>
    <n v="20"/>
    <x v="56"/>
    <n v="21"/>
    <s v="Contingency "/>
    <s v="Unallocated"/>
    <x v="11"/>
    <s v=""/>
    <s v="Contingency"/>
    <x v="5"/>
    <s v="Contingency"/>
    <x v="0"/>
    <s v=""/>
    <s v=""/>
    <x v="8"/>
    <x v="0"/>
    <n v="243632"/>
    <x v="1"/>
  </r>
  <r>
    <x v="2"/>
    <x v="57"/>
    <x v="2"/>
    <n v="1"/>
    <x v="57"/>
    <n v="1"/>
    <s v="Carers Support Services (CCG Contract)"/>
    <s v="This Service provides Carers health support ensuring that they can continue to undertake a carers role - Northamptonshire carers commissioned"/>
    <x v="12"/>
    <s v="Respite services"/>
    <s v=""/>
    <x v="5"/>
    <s v="Northamptonshire Carers"/>
    <x v="6"/>
    <s v=""/>
    <s v=""/>
    <x v="2"/>
    <x v="0"/>
    <n v="374351"/>
    <x v="1"/>
  </r>
  <r>
    <x v="2"/>
    <x v="57"/>
    <x v="2"/>
    <n v="2"/>
    <x v="57"/>
    <n v="2"/>
    <s v="Carers Support Services WNC Contract"/>
    <s v="Council Contracted Service hosted by North Northants on behalf of both Councils - carers support commissioned through Northamptonshire carers - support, advice, assessments and breaks and respite"/>
    <x v="12"/>
    <s v="Other"/>
    <s v="Assessment &amp; Advice services "/>
    <x v="5"/>
    <s v="Northamptonshire Carers"/>
    <x v="0"/>
    <s v=""/>
    <s v=""/>
    <x v="2"/>
    <x v="0"/>
    <n v="401768"/>
    <x v="1"/>
  </r>
  <r>
    <x v="2"/>
    <x v="57"/>
    <x v="2"/>
    <n v="3"/>
    <x v="57"/>
    <n v="3"/>
    <s v="Continuing Healthcare"/>
    <s v="LD Health care at home/CHC/domiciliary care"/>
    <x v="10"/>
    <s v="Multidisciplinary teams that are supporting independence, such as anticipatory care"/>
    <s v=""/>
    <x v="4"/>
    <s v=""/>
    <x v="6"/>
    <s v=""/>
    <s v=""/>
    <x v="2"/>
    <x v="0"/>
    <n v="9348114"/>
    <x v="1"/>
  </r>
  <r>
    <x v="2"/>
    <x v="57"/>
    <x v="2"/>
    <n v="4"/>
    <x v="57"/>
    <n v="4"/>
    <s v="Hospital Discharge Programme"/>
    <s v="Nationally funded programme of services and Interventions reduce assessments in hospital and ensure timely discharges with the majority of patients supported through short term assessment and support within their own homes. Includes bedded DTA services pr"/>
    <x v="8"/>
    <s v="Home First/Discharge to Assess - process support/core costs"/>
    <s v=""/>
    <x v="0"/>
    <s v=""/>
    <x v="0"/>
    <s v=""/>
    <s v=""/>
    <x v="1"/>
    <x v="6"/>
    <n v="659394"/>
    <x v="2"/>
  </r>
  <r>
    <x v="2"/>
    <x v="57"/>
    <x v="2"/>
    <n v="5"/>
    <x v="57"/>
    <n v="5"/>
    <s v="LD Service Delivery"/>
    <s v="LD service delivery- community based health support"/>
    <x v="10"/>
    <s v="Integrated neighbourhood services"/>
    <s v=""/>
    <x v="1"/>
    <s v=""/>
    <x v="6"/>
    <s v=""/>
    <s v=""/>
    <x v="3"/>
    <x v="0"/>
    <n v="3978595.3228841624"/>
    <x v="1"/>
  </r>
  <r>
    <x v="2"/>
    <x v="57"/>
    <x v="2"/>
    <n v="6"/>
    <x v="57"/>
    <n v="6"/>
    <s v="ICAN - community Resillience"/>
    <s v="Transformation programme - implementation of best practice and redesign of pathways, processes and services for frail and elderly with a greater focus on early intervention and support in the community. Includes outcomes framework, shared tools and creati"/>
    <x v="10"/>
    <s v="Integrated neighbourhood services"/>
    <s v=""/>
    <x v="5"/>
    <s v="Integrated programme &amp; subject matter Expertise "/>
    <x v="0"/>
    <s v=""/>
    <s v=""/>
    <x v="2"/>
    <x v="6"/>
    <n v="1410000"/>
    <x v="2"/>
  </r>
  <r>
    <x v="2"/>
    <x v="57"/>
    <x v="2"/>
    <n v="7"/>
    <x v="57"/>
    <n v="7"/>
    <s v="ICAN - Flow &amp; Grip "/>
    <s v="transformation of acute hospital patient management and reduce lengths of stay including development of improved decision making in acutes, less risk averse actions and working with community teams to support earlier safe discharges, evidence informed dis"/>
    <x v="8"/>
    <s v="Early Discharge Planning"/>
    <s v=""/>
    <x v="5"/>
    <s v="Integrated programme &amp; subject matter Expertise "/>
    <x v="0"/>
    <s v=""/>
    <s v=""/>
    <x v="2"/>
    <x v="6"/>
    <n v="1210000"/>
    <x v="2"/>
  </r>
  <r>
    <x v="2"/>
    <x v="57"/>
    <x v="2"/>
    <n v="8"/>
    <x v="57"/>
    <n v="8"/>
    <s v="ICAN - Frailty, Escalation and Front Door"/>
    <s v="Transformation to support  the development of the frailty hubs at the front door, oversee the implementation of frailty models and risk assessment at all parts of the system, Same day access services and treatment, training and new ways of working and sha"/>
    <x v="0"/>
    <s v="Other"/>
    <s v="Admission avoidance and same day Care"/>
    <x v="5"/>
    <s v="Integrated programme &amp; subject matter Expertise "/>
    <x v="0"/>
    <s v=""/>
    <s v=""/>
    <x v="2"/>
    <x v="6"/>
    <n v="1210000"/>
    <x v="2"/>
  </r>
  <r>
    <x v="2"/>
    <x v="57"/>
    <x v="2"/>
    <n v="9"/>
    <x v="57"/>
    <n v="9"/>
    <s v="Integrated Discharge Teams"/>
    <s v="Social Care Hospital based teams supporting Integrated Discharge hub DTA processes, hospital Flow and HICT work to ensure optimum length of stay, timely discharge and appropriate pathways of care"/>
    <x v="8"/>
    <s v="Multi-Disciplinary/Multi-Agency Discharge Teams supporting discharge"/>
    <s v=""/>
    <x v="0"/>
    <s v=""/>
    <x v="0"/>
    <s v=""/>
    <s v=""/>
    <x v="1"/>
    <x v="0"/>
    <n v="777395"/>
    <x v="1"/>
  </r>
  <r>
    <x v="2"/>
    <x v="57"/>
    <x v="2"/>
    <n v="10"/>
    <x v="57"/>
    <n v="10"/>
    <s v="Specialist Care Centres (SCC) Step and Step Down"/>
    <s v="Specialist Care Centres (SCCs) x 52 beds with a mix of Nursing rehabilitation and general reablement and Rehab beds that allow people to receive short term care, therapy and support to avoid readmission and help return home "/>
    <x v="22"/>
    <s v="Step down (discharge to assess pathway-2)"/>
    <s v=""/>
    <x v="0"/>
    <s v=""/>
    <x v="0"/>
    <s v=""/>
    <s v=""/>
    <x v="1"/>
    <x v="0"/>
    <n v="2900974"/>
    <x v="2"/>
  </r>
  <r>
    <x v="2"/>
    <x v="57"/>
    <x v="2"/>
    <n v="11"/>
    <x v="57"/>
    <n v="11"/>
    <s v="Telecare and Assistive technology"/>
    <s v="Assistive technology and call lifelines designed to help keep people safe in their home through remote monitoring/  response services to support independent safe living. Use of tele/health care monitoring in care homes to avoid admissions"/>
    <x v="1"/>
    <s v="Community based equipment"/>
    <s v=""/>
    <x v="0"/>
    <s v=""/>
    <x v="0"/>
    <s v=""/>
    <s v=""/>
    <x v="1"/>
    <x v="3"/>
    <n v="448000"/>
    <x v="1"/>
  </r>
  <r>
    <x v="2"/>
    <x v="57"/>
    <x v="2"/>
    <n v="12"/>
    <x v="57"/>
    <n v="12"/>
    <s v="Intermediate Care Teams (ICT)"/>
    <s v="Community health reablement team supporting discharge with clinical support in the community  – to be increased to support increased community based care, step down and step up in community beds or home setting alongside Social care reablement"/>
    <x v="19"/>
    <s v="Reablement to support discharge -step down (Discharge to Assess pathway 1)"/>
    <s v=""/>
    <x v="1"/>
    <s v=""/>
    <x v="6"/>
    <s v=""/>
    <s v=""/>
    <x v="3"/>
    <x v="0"/>
    <n v="5064551.0931850681"/>
    <x v="1"/>
  </r>
  <r>
    <x v="2"/>
    <x v="57"/>
    <x v="2"/>
    <n v="13"/>
    <x v="57"/>
    <n v="13"/>
    <s v="Community Equipment (Health)"/>
    <s v="Jointing commissioned and funded Health and social care  provision of universally available equipment and minor adaptions to support both health and social care needs and designed to help maintain people in their own homes"/>
    <x v="1"/>
    <s v="Community based equipment"/>
    <s v=""/>
    <x v="0"/>
    <s v=""/>
    <x v="0"/>
    <s v=""/>
    <s v=""/>
    <x v="2"/>
    <x v="0"/>
    <n v="991901.21746083745"/>
    <x v="1"/>
  </r>
  <r>
    <x v="2"/>
    <x v="57"/>
    <x v="2"/>
    <n v="14"/>
    <x v="57"/>
    <n v="14"/>
    <s v="Community Equipment (Social Care)"/>
    <s v="Jointing commissioned and funded Health and social care  provision of universally available equipment and minor adaptions to support both health and social care needs and designed to help maintain people in their own homes"/>
    <x v="1"/>
    <s v="Community based equipment"/>
    <s v=""/>
    <x v="0"/>
    <s v=""/>
    <x v="0"/>
    <s v=""/>
    <s v=""/>
    <x v="2"/>
    <x v="4"/>
    <n v="1370179"/>
    <x v="1"/>
  </r>
  <r>
    <x v="2"/>
    <x v="57"/>
    <x v="2"/>
    <n v="15"/>
    <x v="57"/>
    <n v="15"/>
    <s v="Community Reablement Team "/>
    <s v="Team providing reablement support post discharge home or from community referrals to help people recovering from hospital stay, fall or crisis who need support to return to independence and remain in their own home and community. "/>
    <x v="19"/>
    <s v="Reablement service accepting community and discharge referrals"/>
    <s v=""/>
    <x v="0"/>
    <s v=""/>
    <x v="0"/>
    <s v=""/>
    <s v=""/>
    <x v="1"/>
    <x v="0"/>
    <n v="2979124"/>
    <x v="1"/>
  </r>
  <r>
    <x v="2"/>
    <x v="57"/>
    <x v="2"/>
    <n v="16"/>
    <x v="57"/>
    <n v="16"/>
    <s v="Older People's Mental Health / Dementia Intermediate Care"/>
    <s v="Holistic Intermediate Care Team (HICT) service -  This is a specialist domiciliary care community reablement service for older people with Mental Health needs"/>
    <x v="19"/>
    <s v="Reablement service accepting community and discharge referrals"/>
    <s v=""/>
    <x v="0"/>
    <s v=""/>
    <x v="0"/>
    <s v=""/>
    <s v=""/>
    <x v="1"/>
    <x v="0"/>
    <n v="285047"/>
    <x v="1"/>
  </r>
  <r>
    <x v="2"/>
    <x v="57"/>
    <x v="2"/>
    <n v="17"/>
    <x v="57"/>
    <n v="17"/>
    <s v="Community Occupational Therapy"/>
    <s v="Community Occupational Therapy Teams - The occupational therapy team provide post hospital recovery support, rehabilitation, adaptions assessment. They also respond to community referrals from GPs and families for post falls support and/or DFG adaptation "/>
    <x v="19"/>
    <s v="Reablement service accepting community and discharge referrals"/>
    <s v=""/>
    <x v="0"/>
    <s v=""/>
    <x v="0"/>
    <s v=""/>
    <s v=""/>
    <x v="1"/>
    <x v="0"/>
    <n v="1077144"/>
    <x v="1"/>
  </r>
  <r>
    <x v="2"/>
    <x v="57"/>
    <x v="2"/>
    <n v="18"/>
    <x v="57"/>
    <n v="18"/>
    <s v="Disabled Facilities Grants"/>
    <s v="The DFG provides funding through local councils to make adaptations to a person’s home if they are disabled or need to make changes to accommodate changes required to ensure mobility or safety"/>
    <x v="13"/>
    <s v="Adaptations, including statutory DFG grants"/>
    <s v=""/>
    <x v="0"/>
    <s v=""/>
    <x v="0"/>
    <s v=""/>
    <s v=""/>
    <x v="1"/>
    <x v="2"/>
    <n v="2558938"/>
    <x v="1"/>
  </r>
  <r>
    <x v="2"/>
    <x v="57"/>
    <x v="2"/>
    <n v="19"/>
    <x v="57"/>
    <n v="19"/>
    <s v="Clinical cover for SCCs "/>
    <s v=" GP &amp; Pharmacy cover across the three specialist care centres to support on site care, prescriptions and support for interim placements and avoid readmissions. "/>
    <x v="22"/>
    <s v="Step down (discharge to assess pathway-2)"/>
    <s v=""/>
    <x v="0"/>
    <s v=""/>
    <x v="0"/>
    <s v=""/>
    <s v=""/>
    <x v="1"/>
    <x v="3"/>
    <n v="216000"/>
    <x v="1"/>
  </r>
  <r>
    <x v="2"/>
    <x v="57"/>
    <x v="2"/>
    <n v="20"/>
    <x v="57"/>
    <n v="20"/>
    <s v="Safeguarding (Assurance) Teams "/>
    <s v="quality and safeguarding team responsible for monitoring the quality of Care home providers, supporting providers who face embargo or quality issues to remain in operation and support for improvement schemes"/>
    <x v="6"/>
    <s v="Other"/>
    <s v="Privider Quality, Advice and improvement"/>
    <x v="6"/>
    <s v=""/>
    <x v="0"/>
    <s v=""/>
    <s v=""/>
    <x v="1"/>
    <x v="0"/>
    <n v="609479"/>
    <x v="1"/>
  </r>
  <r>
    <x v="2"/>
    <x v="57"/>
    <x v="2"/>
    <n v="21"/>
    <x v="57"/>
    <n v="21"/>
    <s v="Commissioning &amp; Intelligence Capacity"/>
    <s v="Provision of commissioning capacity and expertise to support accelerated market development, options and services in order to support future need. Also supports the NCC social care intelligence hub that supports evidence based commissioning "/>
    <x v="9"/>
    <s v="Joint commissioning infrastructure"/>
    <s v=""/>
    <x v="0"/>
    <s v=""/>
    <x v="0"/>
    <s v=""/>
    <s v=""/>
    <x v="1"/>
    <x v="0"/>
    <n v="274223"/>
    <x v="1"/>
  </r>
  <r>
    <x v="2"/>
    <x v="57"/>
    <x v="2"/>
    <n v="22"/>
    <x v="57"/>
    <n v="22"/>
    <s v="Demographic and care cost pressures"/>
    <s v="Ongoing underlying care cost pressures (volume, complexity and cost increases to meet needs) sustained from previous years increased demand, discharges and long term costs of care on discharge"/>
    <x v="16"/>
    <s v="Care home"/>
    <s v=""/>
    <x v="0"/>
    <s v=""/>
    <x v="0"/>
    <s v=""/>
    <s v=""/>
    <x v="1"/>
    <x v="3"/>
    <n v="5065165"/>
    <x v="1"/>
  </r>
  <r>
    <x v="2"/>
    <x v="57"/>
    <x v="2"/>
    <n v="23"/>
    <x v="57"/>
    <n v="23"/>
    <s v="Domiciliary Care  "/>
    <s v="Additional Market Capacity to meet the ongoing additional pressure and demand for Home care - covering the increased hours of care and complexity coming from hospital discharges. "/>
    <x v="7"/>
    <s v="Domiciliary care to support hospital discharge (Discharge to Assess pathway 1)"/>
    <s v=""/>
    <x v="0"/>
    <s v=""/>
    <x v="0"/>
    <s v=""/>
    <s v=""/>
    <x v="1"/>
    <x v="3"/>
    <n v="4339868"/>
    <x v="1"/>
  </r>
  <r>
    <x v="2"/>
    <x v="57"/>
    <x v="2"/>
    <n v="24"/>
    <x v="57"/>
    <n v="24"/>
    <s v="Virtual Health Enviornment"/>
    <s v="Technology to support the extenson of Virtual Wards"/>
    <x v="1"/>
    <s v="Telecare"/>
    <s v=""/>
    <x v="3"/>
    <s v=""/>
    <x v="6"/>
    <s v=""/>
    <s v=""/>
    <x v="6"/>
    <x v="6"/>
    <n v="918700"/>
    <x v="2"/>
  </r>
  <r>
    <x v="2"/>
    <x v="57"/>
    <x v="2"/>
    <n v="25"/>
    <x v="57"/>
    <n v="15"/>
    <s v="Pathway 2 Intermedite care pilot"/>
    <s v="Staffing costs to support pilot for single integrated bedded intermediate care across community bed based"/>
    <x v="22"/>
    <s v="Step down (discharge to assess pathway-2)"/>
    <s v=""/>
    <x v="1"/>
    <s v=""/>
    <x v="1"/>
    <s v="0.3"/>
    <s v="0.7"/>
    <x v="3"/>
    <x v="6"/>
    <n v="1690000"/>
    <x v="2"/>
  </r>
  <r>
    <x v="2"/>
    <x v="57"/>
    <x v="2"/>
    <n v="26"/>
    <x v="57"/>
    <n v="16"/>
    <s v="Contingency "/>
    <s v="Unallocated"/>
    <x v="11"/>
    <s v=""/>
    <s v="Contingency"/>
    <x v="5"/>
    <s v="Contingency"/>
    <x v="6"/>
    <s v=""/>
    <s v=""/>
    <x v="8"/>
    <x v="0"/>
    <n v="283386.76462819061"/>
    <x v="1"/>
  </r>
  <r>
    <x v="2"/>
    <x v="60"/>
    <x v="1"/>
    <n v="1"/>
    <x v="60"/>
    <n v="5"/>
    <s v="Integrated Neighbourhood Teams"/>
    <s v="Locality Based Integrated Teams"/>
    <x v="3"/>
    <s v="Care navigation and planning"/>
    <s v=""/>
    <x v="1"/>
    <s v=""/>
    <x v="6"/>
    <s v=""/>
    <s v=""/>
    <x v="3"/>
    <x v="0"/>
    <n v="1646513.147731642"/>
    <x v="1"/>
  </r>
  <r>
    <x v="2"/>
    <x v="60"/>
    <x v="1"/>
    <n v="2"/>
    <x v="60"/>
    <n v="5"/>
    <s v="Integrated Neighbourhood Teams"/>
    <s v="Locality Based Integrated Teams"/>
    <x v="3"/>
    <s v="Care navigation and planning"/>
    <s v=""/>
    <x v="2"/>
    <s v=""/>
    <x v="6"/>
    <s v=""/>
    <s v=""/>
    <x v="5"/>
    <x v="0"/>
    <n v="353889.7707041722"/>
    <x v="1"/>
  </r>
  <r>
    <x v="2"/>
    <x v="60"/>
    <x v="1"/>
    <n v="3"/>
    <x v="60"/>
    <n v="5"/>
    <s v="Integrated Neighbourhood Teams"/>
    <s v="Care Homes"/>
    <x v="11"/>
    <s v=""/>
    <s v="Other - Physical health/wellbeing"/>
    <x v="1"/>
    <s v=""/>
    <x v="6"/>
    <s v=""/>
    <s v=""/>
    <x v="3"/>
    <x v="0"/>
    <n v="445431.58660174283"/>
    <x v="1"/>
  </r>
  <r>
    <x v="2"/>
    <x v="60"/>
    <x v="1"/>
    <n v="4"/>
    <x v="60"/>
    <n v="6"/>
    <s v="Intermediate Care"/>
    <s v="Community/Hospital  Admission Avoidance"/>
    <x v="10"/>
    <s v="Multidisciplinary teams that are supporting independence, such as anticipatory care"/>
    <s v=""/>
    <x v="1"/>
    <s v=""/>
    <x v="6"/>
    <s v=""/>
    <s v=""/>
    <x v="3"/>
    <x v="0"/>
    <n v="760841.06701503147"/>
    <x v="1"/>
  </r>
  <r>
    <x v="2"/>
    <x v="60"/>
    <x v="1"/>
    <n v="5"/>
    <x v="60"/>
    <n v="6"/>
    <s v="Intermediate Care"/>
    <s v="Community/Hospital  Admissions Avoidance"/>
    <x v="10"/>
    <s v="Multidisciplinary teams that are supporting independence, such as anticipatory care"/>
    <s v=""/>
    <x v="2"/>
    <s v=""/>
    <x v="6"/>
    <s v=""/>
    <s v=""/>
    <x v="5"/>
    <x v="0"/>
    <n v="95148.138285067747"/>
    <x v="1"/>
  </r>
  <r>
    <x v="2"/>
    <x v="60"/>
    <x v="1"/>
    <n v="6"/>
    <x v="60"/>
    <n v="6"/>
    <s v="Intermediate Care"/>
    <s v="Additional Home Based Intermediate Care"/>
    <x v="19"/>
    <s v="Other"/>
    <s v="Weekend working"/>
    <x v="1"/>
    <s v=""/>
    <x v="6"/>
    <s v=""/>
    <s v=""/>
    <x v="3"/>
    <x v="0"/>
    <n v="636504.87465295265"/>
    <x v="1"/>
  </r>
  <r>
    <x v="2"/>
    <x v="60"/>
    <x v="1"/>
    <n v="7"/>
    <x v="60"/>
    <n v="6"/>
    <s v="Intermediate Care"/>
    <s v="Intermediate Tier"/>
    <x v="22"/>
    <s v="Rapid/Crisis Response"/>
    <s v=""/>
    <x v="1"/>
    <s v=""/>
    <x v="6"/>
    <s v=""/>
    <s v=""/>
    <x v="3"/>
    <x v="0"/>
    <n v="603378.14216437796"/>
    <x v="1"/>
  </r>
  <r>
    <x v="2"/>
    <x v="60"/>
    <x v="1"/>
    <n v="8"/>
    <x v="60"/>
    <n v="6"/>
    <s v="Intermediate Care"/>
    <s v="Intermediate Care-Dom and Int Care Res"/>
    <x v="7"/>
    <s v="Domiciliary care to support hospital discharge (Discharge to Assess pathway 1)"/>
    <s v=""/>
    <x v="1"/>
    <s v=""/>
    <x v="6"/>
    <s v=""/>
    <s v=""/>
    <x v="3"/>
    <x v="6"/>
    <n v="2357062.066804525"/>
    <x v="1"/>
  </r>
  <r>
    <x v="2"/>
    <x v="60"/>
    <x v="1"/>
    <n v="9"/>
    <x v="60"/>
    <n v="6"/>
    <s v="Intermediate Care"/>
    <s v="Intermediate Care Elderly medicine"/>
    <x v="11"/>
    <s v="Other"/>
    <s v="Medical Support"/>
    <x v="1"/>
    <s v=""/>
    <x v="6"/>
    <s v=""/>
    <s v=""/>
    <x v="3"/>
    <x v="0"/>
    <n v="678134.90368359629"/>
    <x v="1"/>
  </r>
  <r>
    <x v="2"/>
    <x v="60"/>
    <x v="1"/>
    <n v="10"/>
    <x v="60"/>
    <n v="6"/>
    <s v="Intermediate Care"/>
    <s v="Referral and Assessment"/>
    <x v="22"/>
    <s v="Rapid/Crisis Response"/>
    <s v=""/>
    <x v="1"/>
    <s v=""/>
    <x v="6"/>
    <s v=""/>
    <s v=""/>
    <x v="3"/>
    <x v="6"/>
    <n v="502880.99855847098"/>
    <x v="1"/>
  </r>
  <r>
    <x v="2"/>
    <x v="60"/>
    <x v="1"/>
    <n v="11"/>
    <x v="60"/>
    <n v="6"/>
    <s v="Intermediate Care"/>
    <s v="Bolton at Home"/>
    <x v="1"/>
    <s v="Telecare"/>
    <s v=""/>
    <x v="1"/>
    <s v=""/>
    <x v="0"/>
    <s v=""/>
    <s v=""/>
    <x v="0"/>
    <x v="0"/>
    <n v="29584.799999999999"/>
    <x v="1"/>
  </r>
  <r>
    <x v="2"/>
    <x v="60"/>
    <x v="1"/>
    <n v="12"/>
    <x v="60"/>
    <n v="9"/>
    <s v="Intermediate Care"/>
    <s v="Intermediate Tier"/>
    <x v="22"/>
    <s v="Rapid/Crisis Response"/>
    <s v=""/>
    <x v="1"/>
    <s v=""/>
    <x v="6"/>
    <s v=""/>
    <s v=""/>
    <x v="3"/>
    <x v="0"/>
    <n v="76707.649450558762"/>
    <x v="1"/>
  </r>
  <r>
    <x v="2"/>
    <x v="60"/>
    <x v="1"/>
    <n v="13"/>
    <x v="60"/>
    <n v="9"/>
    <s v="Intermediate Care"/>
    <s v="Community/Hospital  Admissions Avoidance"/>
    <x v="22"/>
    <s v="Rapid/Crisis Response"/>
    <s v=""/>
    <x v="1"/>
    <s v=""/>
    <x v="6"/>
    <s v=""/>
    <s v=""/>
    <x v="3"/>
    <x v="0"/>
    <n v="37338.607206551329"/>
    <x v="1"/>
  </r>
  <r>
    <x v="2"/>
    <x v="60"/>
    <x v="1"/>
    <n v="14"/>
    <x v="60"/>
    <n v="10"/>
    <s v="Protection of Health Care Services"/>
    <s v="Protection of Health Care Services"/>
    <x v="11"/>
    <s v=""/>
    <s v="Protection of Healthcare Services - risk fund "/>
    <x v="1"/>
    <s v=""/>
    <x v="6"/>
    <s v=""/>
    <s v=""/>
    <x v="8"/>
    <x v="6"/>
    <n v="1862939.9373466363"/>
    <x v="1"/>
  </r>
  <r>
    <x v="2"/>
    <x v="60"/>
    <x v="1"/>
    <n v="15"/>
    <x v="60"/>
    <n v="11"/>
    <s v="Programme Costs"/>
    <s v="IT Resource SLA GMSS"/>
    <x v="9"/>
    <s v="Data Integration"/>
    <s v=""/>
    <x v="1"/>
    <s v=""/>
    <x v="6"/>
    <s v=""/>
    <s v=""/>
    <x v="8"/>
    <x v="6"/>
    <n v="300914.02799999999"/>
    <x v="1"/>
  </r>
  <r>
    <x v="2"/>
    <x v="60"/>
    <x v="1"/>
    <n v="16"/>
    <x v="60"/>
    <n v="11"/>
    <s v="Programme Costs"/>
    <s v="IT Resource Workforce"/>
    <x v="9"/>
    <s v="Data Integration"/>
    <s v=""/>
    <x v="6"/>
    <s v=""/>
    <x v="6"/>
    <s v=""/>
    <s v=""/>
    <x v="3"/>
    <x v="6"/>
    <n v="169665"/>
    <x v="1"/>
  </r>
  <r>
    <x v="2"/>
    <x v="60"/>
    <x v="1"/>
    <n v="17"/>
    <x v="60"/>
    <n v="5"/>
    <s v="Integrated Neighbourhood Teams"/>
    <s v="Locality Based Integrated Teams"/>
    <x v="10"/>
    <s v="Integrated neighbourhood services"/>
    <s v=""/>
    <x v="6"/>
    <s v=""/>
    <x v="6"/>
    <s v=""/>
    <s v=""/>
    <x v="3"/>
    <x v="6"/>
    <n v="38296"/>
    <x v="1"/>
  </r>
  <r>
    <x v="2"/>
    <x v="60"/>
    <x v="1"/>
    <n v="18"/>
    <x v="60"/>
    <n v="1"/>
    <s v="Care Act"/>
    <s v="Care Act Implementation Related Duties"/>
    <x v="12"/>
    <s v="Other"/>
    <s v="Commissioning, Direct Payments, Social Work Fieldwork Teams"/>
    <x v="0"/>
    <s v=""/>
    <x v="6"/>
    <s v=""/>
    <s v=""/>
    <x v="1"/>
    <x v="0"/>
    <n v="406466.94247483963"/>
    <x v="1"/>
  </r>
  <r>
    <x v="2"/>
    <x v="60"/>
    <x v="1"/>
    <n v="19"/>
    <x v="60"/>
    <n v="2"/>
    <s v="Carers"/>
    <s v="Carers Breaks - Voluntary and Direct Payments"/>
    <x v="12"/>
    <s v="Other"/>
    <s v="Breaks and Direct payments"/>
    <x v="0"/>
    <s v=""/>
    <x v="0"/>
    <s v=""/>
    <s v=""/>
    <x v="2"/>
    <x v="0"/>
    <n v="395208.18"/>
    <x v="1"/>
  </r>
  <r>
    <x v="2"/>
    <x v="60"/>
    <x v="1"/>
    <n v="20"/>
    <x v="60"/>
    <n v="2"/>
    <s v="Carers"/>
    <s v="Carers Breaks - Shared Lives"/>
    <x v="12"/>
    <s v="Respite services"/>
    <s v=""/>
    <x v="0"/>
    <s v=""/>
    <x v="0"/>
    <s v=""/>
    <s v=""/>
    <x v="2"/>
    <x v="0"/>
    <n v="44897.702647512568"/>
    <x v="1"/>
  </r>
  <r>
    <x v="2"/>
    <x v="60"/>
    <x v="1"/>
    <n v="21"/>
    <x v="60"/>
    <n v="2"/>
    <s v="Carers"/>
    <s v="Carers Breaks - LD Res Care"/>
    <x v="12"/>
    <s v="Respite Services"/>
    <s v=""/>
    <x v="0"/>
    <s v=""/>
    <x v="0"/>
    <s v=""/>
    <s v=""/>
    <x v="2"/>
    <x v="0"/>
    <n v="333139.83120197657"/>
    <x v="1"/>
  </r>
  <r>
    <x v="2"/>
    <x v="60"/>
    <x v="1"/>
    <n v="22"/>
    <x v="60"/>
    <n v="3"/>
    <s v="Complex Needs"/>
    <s v="Services to clients with complex needs - Crisis and Short term Breaks"/>
    <x v="12"/>
    <s v="Respite services"/>
    <s v="Mental Health Crisis Breaks"/>
    <x v="0"/>
    <s v=""/>
    <x v="0"/>
    <s v=""/>
    <s v=""/>
    <x v="2"/>
    <x v="0"/>
    <n v="658822.40706432774"/>
    <x v="1"/>
  </r>
  <r>
    <x v="2"/>
    <x v="60"/>
    <x v="1"/>
    <n v="23"/>
    <x v="60"/>
    <n v="3"/>
    <s v="Complex Needs"/>
    <s v="Services to clients with complex needs - Best and Active Choices"/>
    <x v="10"/>
    <s v="Integrated neighbourhood services"/>
    <s v="Employment Support and work placements"/>
    <x v="0"/>
    <s v=""/>
    <x v="0"/>
    <s v=""/>
    <s v=""/>
    <x v="1"/>
    <x v="0"/>
    <n v="274760.00906589348"/>
    <x v="1"/>
  </r>
  <r>
    <x v="2"/>
    <x v="60"/>
    <x v="1"/>
    <n v="24"/>
    <x v="60"/>
    <n v="3"/>
    <s v="Complex Needs"/>
    <s v="Services to clients with complex needs - Day Care Support"/>
    <x v="10"/>
    <s v="Integrated neighbourhood services"/>
    <s v="Complex Lifestyles Contract"/>
    <x v="2"/>
    <s v=""/>
    <x v="0"/>
    <s v=""/>
    <s v=""/>
    <x v="2"/>
    <x v="0"/>
    <n v="12549.456664665571"/>
    <x v="1"/>
  </r>
  <r>
    <x v="2"/>
    <x v="60"/>
    <x v="1"/>
    <n v="25"/>
    <x v="60"/>
    <n v="4"/>
    <s v="Independent Living"/>
    <s v="Community Equipment, Adaptations - Equipment Store"/>
    <x v="1"/>
    <s v="Community based equipment"/>
    <s v="Equipment Store"/>
    <x v="0"/>
    <s v=""/>
    <x v="0"/>
    <s v=""/>
    <s v=""/>
    <x v="1"/>
    <x v="0"/>
    <n v="1845567.7025561801"/>
    <x v="1"/>
  </r>
  <r>
    <x v="2"/>
    <x v="60"/>
    <x v="1"/>
    <n v="26"/>
    <x v="60"/>
    <n v="4"/>
    <s v="Independent Living"/>
    <s v="Community Equipment, Adaptations - Supporting People"/>
    <x v="1"/>
    <s v="Community based equipment"/>
    <s v="Equipment Store"/>
    <x v="0"/>
    <s v=""/>
    <x v="0"/>
    <s v=""/>
    <s v=""/>
    <x v="1"/>
    <x v="0"/>
    <n v="107278.69068003216"/>
    <x v="1"/>
  </r>
  <r>
    <x v="2"/>
    <x v="60"/>
    <x v="1"/>
    <n v="27"/>
    <x v="60"/>
    <n v="4"/>
    <s v="Independent Living"/>
    <s v="Community Equipment, Adaptations, Telecare"/>
    <x v="1"/>
    <s v="Telecare"/>
    <s v=""/>
    <x v="0"/>
    <s v=""/>
    <x v="0"/>
    <s v=""/>
    <s v=""/>
    <x v="1"/>
    <x v="0"/>
    <n v="174084.75934416833"/>
    <x v="1"/>
  </r>
  <r>
    <x v="2"/>
    <x v="60"/>
    <x v="1"/>
    <n v="28"/>
    <x v="60"/>
    <n v="5"/>
    <s v="Integrated Neighbourhood Teams"/>
    <s v="Locality Based Integrated Teams"/>
    <x v="3"/>
    <s v="Care navigation and planning"/>
    <s v=""/>
    <x v="0"/>
    <s v=""/>
    <x v="6"/>
    <s v=""/>
    <s v=""/>
    <x v="1"/>
    <x v="0"/>
    <n v="572427.39170395001"/>
    <x v="1"/>
  </r>
  <r>
    <x v="2"/>
    <x v="60"/>
    <x v="1"/>
    <n v="29"/>
    <x v="60"/>
    <n v="6"/>
    <s v="Intermediate Care"/>
    <s v="Reablement Service (Home Support)"/>
    <x v="19"/>
    <s v="Other"/>
    <s v="Numbers 1,2 and 4"/>
    <x v="0"/>
    <s v=""/>
    <x v="0"/>
    <s v=""/>
    <s v=""/>
    <x v="1"/>
    <x v="0"/>
    <n v="4779672.8982965136"/>
    <x v="1"/>
  </r>
  <r>
    <x v="2"/>
    <x v="60"/>
    <x v="1"/>
    <n v="30"/>
    <x v="60"/>
    <n v="6"/>
    <s v="Intermediate Care"/>
    <s v="Bed Based Service"/>
    <x v="22"/>
    <s v="Other"/>
    <s v="Step up and step down "/>
    <x v="0"/>
    <s v=""/>
    <x v="6"/>
    <s v=""/>
    <s v=""/>
    <x v="1"/>
    <x v="0"/>
    <n v="1839900.8283526499"/>
    <x v="1"/>
  </r>
  <r>
    <x v="2"/>
    <x v="60"/>
    <x v="1"/>
    <n v="31"/>
    <x v="60"/>
    <n v="6"/>
    <s v="Intermediate Care"/>
    <s v="Bed Based Service"/>
    <x v="22"/>
    <s v="Other"/>
    <s v="Step up and step down "/>
    <x v="0"/>
    <s v=""/>
    <x v="6"/>
    <s v=""/>
    <s v=""/>
    <x v="1"/>
    <x v="6"/>
    <n v="717776.1269076888"/>
    <x v="1"/>
  </r>
  <r>
    <x v="2"/>
    <x v="60"/>
    <x v="1"/>
    <n v="32"/>
    <x v="60"/>
    <n v="6"/>
    <s v="Intermediate Care"/>
    <s v="Bed Based Service"/>
    <x v="22"/>
    <s v="Other"/>
    <s v="Step up and step down "/>
    <x v="0"/>
    <s v=""/>
    <x v="6"/>
    <s v=""/>
    <s v=""/>
    <x v="1"/>
    <x v="0"/>
    <n v="806224.04473966104"/>
    <x v="1"/>
  </r>
  <r>
    <x v="2"/>
    <x v="60"/>
    <x v="1"/>
    <n v="33"/>
    <x v="60"/>
    <n v="6"/>
    <s v="Intermediate Care"/>
    <s v="Community/Hospital  Admissions Avoidance"/>
    <x v="10"/>
    <s v="Multidisciplinary teams that are supporting independence, such as anticipatory care"/>
    <s v=""/>
    <x v="0"/>
    <s v=""/>
    <x v="6"/>
    <s v=""/>
    <s v=""/>
    <x v="1"/>
    <x v="0"/>
    <n v="592502.59293567226"/>
    <x v="1"/>
  </r>
  <r>
    <x v="2"/>
    <x v="60"/>
    <x v="1"/>
    <n v="34"/>
    <x v="60"/>
    <n v="6"/>
    <s v="Intermediate Care"/>
    <s v="7 Day Hospital Discharge"/>
    <x v="8"/>
    <s v="Early Discharge Planning"/>
    <s v=""/>
    <x v="0"/>
    <s v=""/>
    <x v="0"/>
    <s v=""/>
    <s v=""/>
    <x v="1"/>
    <x v="0"/>
    <n v="426255.1525148346"/>
    <x v="1"/>
  </r>
  <r>
    <x v="2"/>
    <x v="60"/>
    <x v="1"/>
    <n v="35"/>
    <x v="60"/>
    <n v="7"/>
    <s v="Protection of Social Care Services"/>
    <s v="Protection of Social Care Services"/>
    <x v="7"/>
    <s v="Domiciliary care packages"/>
    <s v=""/>
    <x v="0"/>
    <s v=""/>
    <x v="6"/>
    <s v=""/>
    <s v=""/>
    <x v="1"/>
    <x v="0"/>
    <n v="5746063.1017034855"/>
    <x v="1"/>
  </r>
  <r>
    <x v="2"/>
    <x v="60"/>
    <x v="1"/>
    <n v="36"/>
    <x v="60"/>
    <n v="8"/>
    <s v="Staying Well"/>
    <s v="Prevention Services"/>
    <x v="0"/>
    <s v="Social Prescribing"/>
    <s v=""/>
    <x v="0"/>
    <s v=""/>
    <x v="0"/>
    <s v=""/>
    <s v=""/>
    <x v="1"/>
    <x v="0"/>
    <n v="253899.42"/>
    <x v="1"/>
  </r>
  <r>
    <x v="2"/>
    <x v="60"/>
    <x v="1"/>
    <n v="37"/>
    <x v="60"/>
    <n v="8"/>
    <s v="Staying Well"/>
    <s v="Early Intervention and Prevention"/>
    <x v="0"/>
    <s v="Other"/>
    <s v="Staying Well/Early Intervention"/>
    <x v="0"/>
    <s v=""/>
    <x v="0"/>
    <s v=""/>
    <s v=""/>
    <x v="1"/>
    <x v="0"/>
    <n v="558044.56868455396"/>
    <x v="1"/>
  </r>
  <r>
    <x v="2"/>
    <x v="60"/>
    <x v="1"/>
    <n v="38"/>
    <x v="60"/>
    <n v="5"/>
    <s v="Integrated Neighbourhood Teams"/>
    <s v="Integrated Care Managment Team"/>
    <x v="3"/>
    <s v="Care navigation and planning"/>
    <s v=""/>
    <x v="1"/>
    <s v=""/>
    <x v="6"/>
    <s v=""/>
    <s v=""/>
    <x v="1"/>
    <x v="4"/>
    <n v="677490.1334960009"/>
    <x v="1"/>
  </r>
  <r>
    <x v="2"/>
    <x v="60"/>
    <x v="1"/>
    <n v="39"/>
    <x v="60"/>
    <n v="6"/>
    <s v="Intermediate Care"/>
    <s v="Reablement Service (Home Support)"/>
    <x v="19"/>
    <s v="Other"/>
    <s v="Numbers 1,2 and 4"/>
    <x v="1"/>
    <s v=""/>
    <x v="0"/>
    <s v=""/>
    <s v=""/>
    <x v="1"/>
    <x v="4"/>
    <n v="751154.96423636342"/>
    <x v="1"/>
  </r>
  <r>
    <x v="2"/>
    <x v="60"/>
    <x v="1"/>
    <n v="40"/>
    <x v="60"/>
    <n v="6"/>
    <s v="Intermediate Care"/>
    <s v="Bed Based Service"/>
    <x v="22"/>
    <s v="Other"/>
    <s v="Step up and step down"/>
    <x v="1"/>
    <s v=""/>
    <x v="6"/>
    <s v=""/>
    <s v=""/>
    <x v="1"/>
    <x v="4"/>
    <n v="401120.536595502"/>
    <x v="1"/>
  </r>
  <r>
    <x v="2"/>
    <x v="60"/>
    <x v="1"/>
    <n v="41"/>
    <x v="60"/>
    <n v="6"/>
    <s v="Intermediate Care"/>
    <s v="Community/Hospital  Admissions Avoidance"/>
    <x v="22"/>
    <s v="Other"/>
    <s v="Step up and step down"/>
    <x v="1"/>
    <s v=""/>
    <x v="6"/>
    <s v=""/>
    <s v=""/>
    <x v="1"/>
    <x v="4"/>
    <n v="81646.119829149073"/>
    <x v="1"/>
  </r>
  <r>
    <x v="2"/>
    <x v="60"/>
    <x v="1"/>
    <n v="42"/>
    <x v="60"/>
    <n v="6"/>
    <s v="Intermediate Care"/>
    <s v="7 Day Hospital Discharge"/>
    <x v="8"/>
    <s v="Early Discharge Planning"/>
    <s v=""/>
    <x v="1"/>
    <s v=""/>
    <x v="0"/>
    <s v=""/>
    <s v=""/>
    <x v="1"/>
    <x v="4"/>
    <n v="608391.47650286474"/>
    <x v="1"/>
  </r>
  <r>
    <x v="2"/>
    <x v="60"/>
    <x v="1"/>
    <n v="43"/>
    <x v="60"/>
    <n v="2"/>
    <s v="Carers"/>
    <s v="Carers Breaks - Shared Lives"/>
    <x v="12"/>
    <s v="Respite Services"/>
    <s v=""/>
    <x v="0"/>
    <s v=""/>
    <x v="0"/>
    <s v=""/>
    <s v=""/>
    <x v="2"/>
    <x v="4"/>
    <n v="5960"/>
    <x v="1"/>
  </r>
  <r>
    <x v="2"/>
    <x v="60"/>
    <x v="1"/>
    <n v="44"/>
    <x v="60"/>
    <n v="2"/>
    <s v="Carers"/>
    <s v="Carers Breaks - Voluntary and Direct Payments"/>
    <x v="12"/>
    <s v="Other"/>
    <s v="Breaks and Direct Payments"/>
    <x v="1"/>
    <s v=""/>
    <x v="0"/>
    <s v=""/>
    <s v=""/>
    <x v="2"/>
    <x v="4"/>
    <n v="139659.82"/>
    <x v="1"/>
  </r>
  <r>
    <x v="2"/>
    <x v="60"/>
    <x v="1"/>
    <n v="45"/>
    <x v="60"/>
    <n v="3"/>
    <s v="Complex Needs"/>
    <s v="Services to clients with complex needs - Best and Active Choices"/>
    <x v="10"/>
    <s v="Integrated neighbourhood services"/>
    <s v="Employment Support and work placements"/>
    <x v="2"/>
    <s v=""/>
    <x v="6"/>
    <s v=""/>
    <s v=""/>
    <x v="1"/>
    <x v="4"/>
    <n v="13630.6221818984"/>
    <x v="1"/>
  </r>
  <r>
    <x v="2"/>
    <x v="60"/>
    <x v="1"/>
    <n v="46"/>
    <x v="60"/>
    <n v="3"/>
    <s v="Complex Needs"/>
    <s v="Services to clients with complex needs - Day Care Support"/>
    <x v="10"/>
    <s v="Integrated neighbourhood services"/>
    <s v="Day Care"/>
    <x v="2"/>
    <s v=""/>
    <x v="0"/>
    <s v=""/>
    <s v=""/>
    <x v="1"/>
    <x v="4"/>
    <n v="5143.5251653421537"/>
    <x v="1"/>
  </r>
  <r>
    <x v="2"/>
    <x v="60"/>
    <x v="1"/>
    <n v="47"/>
    <x v="60"/>
    <n v="4"/>
    <s v="Independent Living"/>
    <s v="Community Equipment, Adaptations - Supporting People"/>
    <x v="1"/>
    <s v="Telecare"/>
    <s v=""/>
    <x v="1"/>
    <s v=""/>
    <x v="0"/>
    <s v=""/>
    <s v=""/>
    <x v="1"/>
    <x v="4"/>
    <n v="98976.434626537521"/>
    <x v="1"/>
  </r>
  <r>
    <x v="2"/>
    <x v="60"/>
    <x v="1"/>
    <n v="48"/>
    <x v="60"/>
    <n v="4"/>
    <s v="Independent Living"/>
    <s v="Community Equipment, Adaptations - Supporting People"/>
    <x v="1"/>
    <s v="Community based equipment"/>
    <s v="Equipment Store"/>
    <x v="1"/>
    <s v=""/>
    <x v="0"/>
    <s v=""/>
    <s v=""/>
    <x v="1"/>
    <x v="4"/>
    <n v="578.81305879200227"/>
    <x v="1"/>
  </r>
  <r>
    <x v="2"/>
    <x v="60"/>
    <x v="1"/>
    <n v="49"/>
    <x v="60"/>
    <n v="4"/>
    <s v="Independent Living"/>
    <s v="DFG"/>
    <x v="13"/>
    <s v="Adaptations, including statutory DFG grants"/>
    <s v=""/>
    <x v="1"/>
    <s v=""/>
    <x v="0"/>
    <s v=""/>
    <s v=""/>
    <x v="1"/>
    <x v="2"/>
    <n v="3577890"/>
    <x v="1"/>
  </r>
  <r>
    <x v="2"/>
    <x v="60"/>
    <x v="1"/>
    <n v="50"/>
    <x v="60"/>
    <n v="8"/>
    <s v="Staying Well"/>
    <s v="Prevention Contract"/>
    <x v="0"/>
    <s v="Other"/>
    <s v="Grant/contract payments"/>
    <x v="1"/>
    <s v=""/>
    <x v="0"/>
    <s v=""/>
    <s v=""/>
    <x v="1"/>
    <x v="4"/>
    <n v="28668.58"/>
    <x v="1"/>
  </r>
  <r>
    <x v="2"/>
    <x v="60"/>
    <x v="1"/>
    <n v="51"/>
    <x v="60"/>
    <n v="8"/>
    <s v="Staying Well"/>
    <s v="Early Intervention and Prevention"/>
    <x v="0"/>
    <s v="Social Prescribing"/>
    <s v="Social Care Staffing"/>
    <x v="1"/>
    <s v=""/>
    <x v="0"/>
    <s v=""/>
    <s v=""/>
    <x v="1"/>
    <x v="4"/>
    <n v="116639.68760989967"/>
    <x v="1"/>
  </r>
  <r>
    <x v="2"/>
    <x v="60"/>
    <x v="1"/>
    <n v="52"/>
    <x v="60"/>
    <n v="14"/>
    <s v="Wnter Pressures"/>
    <s v="Winter Pressures"/>
    <x v="7"/>
    <s v="Domiciliary care packages"/>
    <s v="Various extra costs to support Winter"/>
    <x v="0"/>
    <s v=""/>
    <x v="0"/>
    <s v=""/>
    <s v=""/>
    <x v="1"/>
    <x v="3"/>
    <n v="1390000"/>
    <x v="1"/>
  </r>
  <r>
    <x v="2"/>
    <x v="60"/>
    <x v="1"/>
    <n v="53"/>
    <x v="60"/>
    <n v="12"/>
    <s v="Managing Transfer of Care"/>
    <s v="Contribution to care packages"/>
    <x v="10"/>
    <s v="Low level support for simple hospital discharges (Discharge to Assess pathway 0)"/>
    <s v=""/>
    <x v="3"/>
    <s v=""/>
    <x v="0"/>
    <s v=""/>
    <s v=""/>
    <x v="3"/>
    <x v="3"/>
    <n v="365866.35254963848"/>
    <x v="1"/>
  </r>
  <r>
    <x v="2"/>
    <x v="60"/>
    <x v="1"/>
    <n v="54"/>
    <x v="60"/>
    <n v="12"/>
    <s v="Stabilising Market growth and fee increases"/>
    <s v="Contribution to care packages"/>
    <x v="7"/>
    <s v="Domiciliary care packages"/>
    <s v=""/>
    <x v="0"/>
    <s v=""/>
    <x v="0"/>
    <s v=""/>
    <s v=""/>
    <x v="2"/>
    <x v="3"/>
    <n v="1393440.2439537849"/>
    <x v="1"/>
  </r>
  <r>
    <x v="2"/>
    <x v="60"/>
    <x v="1"/>
    <n v="55"/>
    <x v="60"/>
    <n v="12"/>
    <s v="Stabilising Market growth and fee increases"/>
    <s v="Contribution to care packages"/>
    <x v="16"/>
    <s v="Care home"/>
    <s v=""/>
    <x v="0"/>
    <s v=""/>
    <x v="0"/>
    <s v=""/>
    <s v=""/>
    <x v="2"/>
    <x v="3"/>
    <n v="5928906.6174184578"/>
    <x v="1"/>
  </r>
  <r>
    <x v="2"/>
    <x v="60"/>
    <x v="1"/>
    <n v="56"/>
    <x v="60"/>
    <n v="12"/>
    <s v="Stabilising Market growth and fee increases"/>
    <s v="Contribution to care packages"/>
    <x v="16"/>
    <s v="Care home"/>
    <s v=""/>
    <x v="0"/>
    <s v=""/>
    <x v="0"/>
    <s v=""/>
    <s v=""/>
    <x v="2"/>
    <x v="3"/>
    <n v="200503.02936336119"/>
    <x v="1"/>
  </r>
  <r>
    <x v="2"/>
    <x v="60"/>
    <x v="1"/>
    <n v="57"/>
    <x v="60"/>
    <n v="12"/>
    <s v="Managing Transfer of Care "/>
    <s v="Contribution to care packages"/>
    <x v="22"/>
    <s v="Step down (discharge to assess pathway-2)"/>
    <s v=""/>
    <x v="0"/>
    <s v=""/>
    <x v="0"/>
    <s v=""/>
    <s v=""/>
    <x v="1"/>
    <x v="3"/>
    <n v="310056.23097426991"/>
    <x v="1"/>
  </r>
  <r>
    <x v="2"/>
    <x v="60"/>
    <x v="1"/>
    <n v="58"/>
    <x v="60"/>
    <n v="12"/>
    <s v="Stabilising Market growth and fee increases"/>
    <s v="Contribution to care packages"/>
    <x v="17"/>
    <s v=""/>
    <s v=""/>
    <x v="0"/>
    <s v=""/>
    <x v="0"/>
    <s v=""/>
    <s v=""/>
    <x v="2"/>
    <x v="3"/>
    <n v="2114748.8585677072"/>
    <x v="1"/>
  </r>
  <r>
    <x v="2"/>
    <x v="60"/>
    <x v="1"/>
    <n v="59"/>
    <x v="60"/>
    <n v="12"/>
    <s v="Stabilising Market growth and fee increases"/>
    <s v="Contribution to care packages"/>
    <x v="16"/>
    <s v="Supported living"/>
    <s v=""/>
    <x v="0"/>
    <s v=""/>
    <x v="0"/>
    <s v=""/>
    <s v=""/>
    <x v="2"/>
    <x v="3"/>
    <n v="1676753.0914857544"/>
    <x v="1"/>
  </r>
  <r>
    <x v="2"/>
    <x v="60"/>
    <x v="1"/>
    <n v="60"/>
    <x v="60"/>
    <n v="12"/>
    <s v="Stabilising Market growth and fee increases"/>
    <s v="Contribution to care packages"/>
    <x v="16"/>
    <s v="Learning disability"/>
    <s v=""/>
    <x v="0"/>
    <s v=""/>
    <x v="0"/>
    <s v=""/>
    <s v=""/>
    <x v="2"/>
    <x v="3"/>
    <n v="1354134.4155531768"/>
    <x v="1"/>
  </r>
  <r>
    <x v="2"/>
    <x v="60"/>
    <x v="1"/>
    <n v="61"/>
    <x v="60"/>
    <n v="12"/>
    <s v="Independent Living"/>
    <s v="Community Equipment, Adaptations - Supporting People"/>
    <x v="1"/>
    <s v="Community based equipment"/>
    <s v=""/>
    <x v="0"/>
    <s v=""/>
    <x v="0"/>
    <s v=""/>
    <s v=""/>
    <x v="1"/>
    <x v="3"/>
    <n v="89078.121638137818"/>
    <x v="1"/>
  </r>
  <r>
    <x v="2"/>
    <x v="60"/>
    <x v="1"/>
    <n v="62"/>
    <x v="60"/>
    <n v="12"/>
    <s v="Managing Transfer of Care"/>
    <s v="Contribution to care packages"/>
    <x v="10"/>
    <s v="Low level support for simple hospital discharges (Discharge to Assess pathway 0)"/>
    <s v=""/>
    <x v="1"/>
    <s v=""/>
    <x v="0"/>
    <s v=""/>
    <s v=""/>
    <x v="0"/>
    <x v="3"/>
    <n v="51676.038495711648"/>
    <x v="1"/>
  </r>
  <r>
    <x v="2"/>
    <x v="61"/>
    <x v="1"/>
    <n v="1"/>
    <x v="61"/>
    <n v="1"/>
    <s v="Crisis Response"/>
    <s v="The crisis response team is provided by a multi- disciplinary team of Health &amp; Social care staff focussed on preventing avoidable admissions to acute hospital or residential care"/>
    <x v="10"/>
    <s v="Multidisciplinary teams that are supporting independence, such as anticipatory care"/>
    <s v=""/>
    <x v="0"/>
    <s v=""/>
    <x v="0"/>
    <s v=""/>
    <s v=""/>
    <x v="1"/>
    <x v="0"/>
    <n v="542034"/>
    <x v="1"/>
  </r>
  <r>
    <x v="2"/>
    <x v="61"/>
    <x v="1"/>
    <n v="2"/>
    <x v="61"/>
    <n v="2"/>
    <s v="Integrated Intermediate Care"/>
    <s v="Short term adult rehabiliation and reablement support"/>
    <x v="22"/>
    <s v="Other"/>
    <s v="Bed Based - Step Up/Down"/>
    <x v="0"/>
    <s v=""/>
    <x v="0"/>
    <s v=""/>
    <s v=""/>
    <x v="1"/>
    <x v="6"/>
    <n v="1199242"/>
    <x v="1"/>
  </r>
  <r>
    <x v="2"/>
    <x v="61"/>
    <x v="1"/>
    <n v="3"/>
    <x v="61"/>
    <n v="3"/>
    <s v="Reablement Service"/>
    <s v="Short term support service working with people supporting theme to manage everyday tasks on their own and in their own home in order to regain independance"/>
    <x v="19"/>
    <s v="Reablement service accepting community and discharge referrals"/>
    <s v=""/>
    <x v="0"/>
    <s v=""/>
    <x v="0"/>
    <s v=""/>
    <s v=""/>
    <x v="1"/>
    <x v="0"/>
    <n v="3386931"/>
    <x v="1"/>
  </r>
  <r>
    <x v="2"/>
    <x v="61"/>
    <x v="1"/>
    <n v="4"/>
    <x v="61"/>
    <n v="4"/>
    <s v="Staying Well Programme"/>
    <s v="Systematic identification of older people (+65) at risk of needing Social Care"/>
    <x v="10"/>
    <s v="Multidisciplinary teams that are supporting independence, such as anticipatory care"/>
    <s v=""/>
    <x v="0"/>
    <s v=""/>
    <x v="0"/>
    <s v=""/>
    <s v=""/>
    <x v="1"/>
    <x v="0"/>
    <n v="395168"/>
    <x v="1"/>
  </r>
  <r>
    <x v="2"/>
    <x v="61"/>
    <x v="1"/>
    <n v="5"/>
    <x v="61"/>
    <n v="5"/>
    <s v="Meeting Care Act Requirements"/>
    <s v="Additional investment to enablement local application of Care Act requirements."/>
    <x v="6"/>
    <s v="Other"/>
    <s v="Advice &amp; Support"/>
    <x v="0"/>
    <s v=""/>
    <x v="0"/>
    <s v=""/>
    <s v=""/>
    <x v="1"/>
    <x v="0"/>
    <n v="663200"/>
    <x v="1"/>
  </r>
  <r>
    <x v="2"/>
    <x v="61"/>
    <x v="1"/>
    <n v="6"/>
    <x v="61"/>
    <n v="6"/>
    <s v="Programme Management"/>
    <s v="Additional support to co-ordinate BCF and wider transformation programmes."/>
    <x v="6"/>
    <s v="Other"/>
    <s v="Advice &amp; Support"/>
    <x v="0"/>
    <s v=""/>
    <x v="0"/>
    <s v=""/>
    <s v=""/>
    <x v="1"/>
    <x v="0"/>
    <n v="133132"/>
    <x v="1"/>
  </r>
  <r>
    <x v="2"/>
    <x v="61"/>
    <x v="1"/>
    <n v="7"/>
    <x v="61"/>
    <n v="7"/>
    <s v="Intermediate Tier"/>
    <s v="A single Bury-wide integrated health and social care team focused on the outcomes of the individual and their carer. It operates in the community, helping to promote independence and providing care, therapies and rehabilitation"/>
    <x v="0"/>
    <s v="Risk Stratification"/>
    <s v=""/>
    <x v="0"/>
    <s v=""/>
    <x v="0"/>
    <s v=""/>
    <s v=""/>
    <x v="1"/>
    <x v="6"/>
    <n v="473991"/>
    <x v="2"/>
  </r>
  <r>
    <x v="2"/>
    <x v="61"/>
    <x v="1"/>
    <n v="8"/>
    <x v="61"/>
    <n v="8"/>
    <s v="Rapid Response"/>
    <s v="A rapid community response team providing  short-term, intensive, holistic support for people at risk of hospitalisation, but who can be managed safely in the community"/>
    <x v="0"/>
    <s v="Risk Stratification"/>
    <s v=""/>
    <x v="0"/>
    <s v=""/>
    <x v="0"/>
    <s v=""/>
    <s v=""/>
    <x v="1"/>
    <x v="6"/>
    <n v="428663"/>
    <x v="1"/>
  </r>
  <r>
    <x v="2"/>
    <x v="61"/>
    <x v="1"/>
    <n v="9"/>
    <x v="61"/>
    <n v="9"/>
    <s v="Integrated Neighborhood"/>
    <s v="Multi Disciplinary Team case management  supporting  adults particularly at risk of admission or readmission into hospital or permanent admission into nursing or residential care homes, as well as high-intensity users of various services"/>
    <x v="0"/>
    <s v="Risk Stratification"/>
    <s v=""/>
    <x v="0"/>
    <s v=""/>
    <x v="0"/>
    <s v=""/>
    <s v=""/>
    <x v="1"/>
    <x v="6"/>
    <n v="411651"/>
    <x v="1"/>
  </r>
  <r>
    <x v="2"/>
    <x v="61"/>
    <x v="1"/>
    <n v="10"/>
    <x v="61"/>
    <n v="10"/>
    <s v="Protection of Social Care"/>
    <s v="Protection of Adult Social Care to enable continued whole system flow.    "/>
    <x v="7"/>
    <s v="Domiciliary care packages"/>
    <s v=""/>
    <x v="0"/>
    <s v=""/>
    <x v="0"/>
    <s v=""/>
    <s v=""/>
    <x v="2"/>
    <x v="0"/>
    <n v="1023176"/>
    <x v="1"/>
  </r>
  <r>
    <x v="2"/>
    <x v="61"/>
    <x v="1"/>
    <n v="11"/>
    <x v="61"/>
    <n v="11"/>
    <s v="Protection of Social Care"/>
    <s v="Protection of Adult Social Care to enable continued whole system flow.    "/>
    <x v="16"/>
    <s v="Care home"/>
    <s v=""/>
    <x v="0"/>
    <s v=""/>
    <x v="0"/>
    <s v=""/>
    <s v=""/>
    <x v="1"/>
    <x v="0"/>
    <n v="1023176"/>
    <x v="1"/>
  </r>
  <r>
    <x v="2"/>
    <x v="61"/>
    <x v="1"/>
    <n v="12"/>
    <x v="61"/>
    <n v="12"/>
    <s v="Protection of Social Care"/>
    <s v="Protection of Adult Social Care to enable continued whole system flow.    "/>
    <x v="16"/>
    <s v="Nursing home"/>
    <s v=""/>
    <x v="0"/>
    <s v=""/>
    <x v="0"/>
    <s v=""/>
    <s v=""/>
    <x v="1"/>
    <x v="0"/>
    <n v="1023176"/>
    <x v="1"/>
  </r>
  <r>
    <x v="2"/>
    <x v="61"/>
    <x v="1"/>
    <n v="13"/>
    <x v="61"/>
    <n v="13"/>
    <s v="Protection of Social Care"/>
    <s v="Protection of Adult Social Care to enable continued whole system flow.    "/>
    <x v="16"/>
    <s v="Supported living"/>
    <s v=""/>
    <x v="0"/>
    <s v=""/>
    <x v="0"/>
    <s v=""/>
    <s v=""/>
    <x v="1"/>
    <x v="0"/>
    <n v="1023176"/>
    <x v="1"/>
  </r>
  <r>
    <x v="2"/>
    <x v="61"/>
    <x v="1"/>
    <n v="14"/>
    <x v="61"/>
    <n v="14"/>
    <s v="Assistive Technologies &amp; Equipment"/>
    <s v="Carelink -24 hour telephone link and state of the art technology to provide a home safety and personal security system that enables people to live independently within their own homes. It also provides assistance if unwell, reassurance, reduces the feelin"/>
    <x v="1"/>
    <s v="Telecare"/>
    <s v=""/>
    <x v="0"/>
    <s v=""/>
    <x v="0"/>
    <s v=""/>
    <s v=""/>
    <x v="1"/>
    <x v="6"/>
    <n v="62551"/>
    <x v="2"/>
  </r>
  <r>
    <x v="2"/>
    <x v="61"/>
    <x v="1"/>
    <n v="15"/>
    <x v="61"/>
    <n v="15"/>
    <s v="IBCF - Building Resilience and Enabling Systems Capacity"/>
    <s v="Protection of Adult Social Care to enable continued whole system flow.  "/>
    <x v="7"/>
    <s v="Domiciliary care packages"/>
    <s v=""/>
    <x v="0"/>
    <s v=""/>
    <x v="0"/>
    <s v=""/>
    <s v=""/>
    <x v="2"/>
    <x v="3"/>
    <n v="5781385"/>
    <x v="1"/>
  </r>
  <r>
    <x v="2"/>
    <x v="61"/>
    <x v="1"/>
    <n v="16"/>
    <x v="61"/>
    <n v="16"/>
    <s v="IBCF - Building Resilience and Enabling Systems Capacity"/>
    <s v="Multi Disciplinary Team case management  supporting  adults particularly at risk of admission or readmission into hospital or permanent admission into nursing or residential care homes, as well as high-intensity users of various services"/>
    <x v="3"/>
    <s v="Assessment teams/joint assessment"/>
    <s v=""/>
    <x v="0"/>
    <s v=""/>
    <x v="0"/>
    <s v=""/>
    <s v=""/>
    <x v="1"/>
    <x v="3"/>
    <n v="313846"/>
    <x v="1"/>
  </r>
  <r>
    <x v="2"/>
    <x v="61"/>
    <x v="1"/>
    <n v="17"/>
    <x v="61"/>
    <n v="17"/>
    <s v="IBCF - Building Resilience and Enabling Systems Capacity"/>
    <s v="Multi Disciplinary Team case management  supporting  adults particularly at risk of admission or readmission into hospital or permanent admission into nursing or residential care homes, as well as high-intensity users of various services"/>
    <x v="0"/>
    <s v="Risk Stratification"/>
    <s v=""/>
    <x v="0"/>
    <s v=""/>
    <x v="0"/>
    <s v=""/>
    <s v=""/>
    <x v="1"/>
    <x v="3"/>
    <n v="1533217"/>
    <x v="1"/>
  </r>
  <r>
    <x v="2"/>
    <x v="61"/>
    <x v="1"/>
    <n v="18"/>
    <x v="61"/>
    <n v="18"/>
    <s v="Disabled Facilities Grant (DFG)"/>
    <s v="Meeting the costs of adapting homes to enable people to stay independent in theire own home"/>
    <x v="13"/>
    <s v="Adaptations, including statutory DFG grants"/>
    <s v=""/>
    <x v="0"/>
    <s v=""/>
    <x v="0"/>
    <s v=""/>
    <s v=""/>
    <x v="1"/>
    <x v="2"/>
    <n v="2076611"/>
    <x v="1"/>
  </r>
  <r>
    <x v="2"/>
    <x v="61"/>
    <x v="1"/>
    <n v="19"/>
    <x v="61"/>
    <n v="19"/>
    <s v="Alzheimers Society"/>
    <s v="Provide dementia advisors to offer 1-2-1 support after diagnosis to support customers to plan their services."/>
    <x v="3"/>
    <s v="Care navigation and planning"/>
    <s v=""/>
    <x v="1"/>
    <s v=""/>
    <x v="6"/>
    <s v=""/>
    <s v=""/>
    <x v="0"/>
    <x v="0"/>
    <n v="76946"/>
    <x v="1"/>
  </r>
  <r>
    <x v="2"/>
    <x v="61"/>
    <x v="1"/>
    <n v="20"/>
    <x v="61"/>
    <n v="20"/>
    <s v="End of Life Care"/>
    <s v="Providing enhanced End of Life care services across the borough to help individuals die in their place of preference."/>
    <x v="10"/>
    <s v="Other"/>
    <s v="Nursing home support and training"/>
    <x v="4"/>
    <s v=""/>
    <x v="6"/>
    <s v=""/>
    <s v=""/>
    <x v="8"/>
    <x v="0"/>
    <n v="67540"/>
    <x v="1"/>
  </r>
  <r>
    <x v="2"/>
    <x v="61"/>
    <x v="1"/>
    <n v="21"/>
    <x v="61"/>
    <n v="21"/>
    <s v="Care of Vulnerable Adults MH acute based RAID"/>
    <s v="Provide monitoring, treatment and support to the individuals, Care includes monitoring the effects of medication, risk assessment and mental state examination on each contact."/>
    <x v="3"/>
    <s v="Other"/>
    <s v="MH team to prevent admission &amp; support discharge"/>
    <x v="2"/>
    <s v=""/>
    <x v="6"/>
    <s v=""/>
    <s v=""/>
    <x v="5"/>
    <x v="0"/>
    <n v="472136"/>
    <x v="1"/>
  </r>
  <r>
    <x v="2"/>
    <x v="61"/>
    <x v="1"/>
    <n v="22"/>
    <x v="61"/>
    <n v="22"/>
    <s v="Crisis Response Community (incls rapid response)"/>
    <s v="A rapid community response team providing  short-term, intensive, holistic support for people at risk of hospitalisation, but who can be managed safely in the community"/>
    <x v="19"/>
    <s v="Rapid/Crisis Response - step up (2 hr response)"/>
    <s v=""/>
    <x v="1"/>
    <s v=""/>
    <x v="6"/>
    <s v=""/>
    <s v=""/>
    <x v="3"/>
    <x v="0"/>
    <n v="1469662"/>
    <x v="1"/>
  </r>
  <r>
    <x v="2"/>
    <x v="61"/>
    <x v="1"/>
    <n v="23"/>
    <x v="61"/>
    <n v="23"/>
    <s v="Discharge Liaison"/>
    <s v="The Discharge Liaison Team assists ward staff and other teams of health professionals to plan the discharges of patients who have complex needs including continuing health care, end of life, complex district nursing and the management of long term conditi"/>
    <x v="3"/>
    <s v="Care navigation and planning"/>
    <s v=""/>
    <x v="1"/>
    <s v=""/>
    <x v="6"/>
    <s v=""/>
    <s v=""/>
    <x v="3"/>
    <x v="0"/>
    <n v="712143"/>
    <x v="1"/>
  </r>
  <r>
    <x v="2"/>
    <x v="61"/>
    <x v="1"/>
    <n v="24"/>
    <x v="61"/>
    <n v="24"/>
    <s v="Extended Access to Primary Care"/>
    <s v="This scheme delivers access to Primary Care Services during non-core hours across Bury (6.30 pm – 8 pm Monday to Friday and 8am to 6.30pm Saturday and Sunday).  Patients can see a GP or nurse at 3 hubs across Bury, namely Prestwich Health Centre, Radcliff"/>
    <x v="10"/>
    <s v="Other"/>
    <s v="Access to primary care services"/>
    <x v="6"/>
    <s v=""/>
    <x v="6"/>
    <s v=""/>
    <s v=""/>
    <x v="8"/>
    <x v="0"/>
    <n v="471708"/>
    <x v="1"/>
  </r>
  <r>
    <x v="2"/>
    <x v="61"/>
    <x v="1"/>
    <n v="25"/>
    <x v="61"/>
    <n v="25"/>
    <s v="Extended Access to Primary Care"/>
    <s v="This scheme delivers access to Primary Care Services during non-core hours across Bury (6.30 pm – 8 pm Monday to Friday and 8am to 6.30pm Saturday and Sunday).  Patients can see a GP or nurse at 3 hubs across Bury, namely Prestwich Health Centre, Radcliff"/>
    <x v="10"/>
    <s v="Other"/>
    <s v="Access to primary care services"/>
    <x v="6"/>
    <s v=""/>
    <x v="6"/>
    <s v=""/>
    <s v=""/>
    <x v="8"/>
    <x v="6"/>
    <n v="128054"/>
    <x v="1"/>
  </r>
  <r>
    <x v="2"/>
    <x v="61"/>
    <x v="1"/>
    <n v="26"/>
    <x v="61"/>
    <n v="26"/>
    <s v="Integrated Locality Team RAID and Street Triage"/>
    <s v="Provide monitoring, treatment and support to the individuals, Care includes monitoring the effects of medication, risk assessment and mental state examination on each contact."/>
    <x v="10"/>
    <s v="Integrated neighbourhood services"/>
    <s v=""/>
    <x v="2"/>
    <s v=""/>
    <x v="6"/>
    <s v=""/>
    <s v=""/>
    <x v="5"/>
    <x v="6"/>
    <n v="222234"/>
    <x v="1"/>
  </r>
  <r>
    <x v="2"/>
    <x v="61"/>
    <x v="1"/>
    <n v="27"/>
    <x v="61"/>
    <n v="27"/>
    <s v="Intermediate Tier"/>
    <s v="A single Bury-wide integrated health and social care team focused on the outcomes of the individual and their carer. It operates in the community, helping to promote independence and providing care, therapies and rehabilitation"/>
    <x v="0"/>
    <s v="Risk Stratification"/>
    <s v=""/>
    <x v="1"/>
    <s v=""/>
    <x v="6"/>
    <s v=""/>
    <s v=""/>
    <x v="3"/>
    <x v="0"/>
    <n v="1137725"/>
    <x v="1"/>
  </r>
  <r>
    <x v="2"/>
    <x v="61"/>
    <x v="1"/>
    <n v="28"/>
    <x v="61"/>
    <n v="28"/>
    <s v="Integrated Neighborhood"/>
    <s v="Multi Disciplinary Team case management  supporting  adults particularly at risk of admission or readmission into hospital or permanent admission into nursing or residential care homes, as well as high-intensity users of various services"/>
    <x v="0"/>
    <s v="Risk Stratification"/>
    <s v=""/>
    <x v="1"/>
    <s v=""/>
    <x v="6"/>
    <s v=""/>
    <s v=""/>
    <x v="3"/>
    <x v="0"/>
    <n v="534520"/>
    <x v="1"/>
  </r>
  <r>
    <x v="2"/>
    <x v="61"/>
    <x v="1"/>
    <n v="29"/>
    <x v="61"/>
    <n v="29"/>
    <s v="Falls"/>
    <s v="Person based preventative support to adults at risk of falls"/>
    <x v="0"/>
    <s v="Other"/>
    <s v="Strength &amp; balance training"/>
    <x v="1"/>
    <s v=""/>
    <x v="6"/>
    <s v=""/>
    <s v=""/>
    <x v="3"/>
    <x v="0"/>
    <n v="211700"/>
    <x v="1"/>
  </r>
  <r>
    <x v="2"/>
    <x v="61"/>
    <x v="1"/>
    <n v="30"/>
    <x v="61"/>
    <n v="30"/>
    <s v="Palliative Care"/>
    <s v="Palliative Care Service expansion"/>
    <x v="10"/>
    <s v="Other"/>
    <s v="Palliative Care Service expansion"/>
    <x v="1"/>
    <s v=""/>
    <x v="6"/>
    <s v=""/>
    <s v=""/>
    <x v="3"/>
    <x v="0"/>
    <n v="152815"/>
    <x v="1"/>
  </r>
  <r>
    <x v="2"/>
    <x v="61"/>
    <x v="1"/>
    <n v="31"/>
    <x v="61"/>
    <n v="31"/>
    <s v="Bury Local Care Organisation"/>
    <s v="Infrastructure to enable integrated working"/>
    <x v="9"/>
    <s v="Joint commissioning infrastructure"/>
    <s v=""/>
    <x v="1"/>
    <s v=""/>
    <x v="6"/>
    <s v=""/>
    <s v=""/>
    <x v="3"/>
    <x v="0"/>
    <n v="1174860"/>
    <x v="1"/>
  </r>
  <r>
    <x v="2"/>
    <x v="62"/>
    <x v="1"/>
    <n v="1"/>
    <x v="62"/>
    <n v="1"/>
    <s v="DFG"/>
    <s v="The DFG is a means-tested capital grant to help meet the costs of adapting a property; supporting people to stay independent in their own homes."/>
    <x v="13"/>
    <s v="Adaptations, including statutory DFG grants"/>
    <s v=""/>
    <x v="0"/>
    <s v=""/>
    <x v="0"/>
    <s v=""/>
    <s v=""/>
    <x v="1"/>
    <x v="2"/>
    <n v="8482757"/>
    <x v="1"/>
  </r>
  <r>
    <x v="2"/>
    <x v="62"/>
    <x v="1"/>
    <n v="2"/>
    <x v="62"/>
    <n v="2"/>
    <s v="Improved Better Care Fund"/>
    <s v="Address pressures on Adult Social Care budgets - It is well documented that Social care budgets nationally are under extreme pressure due to reducing resources and increasing demand - both in terms of population need and market pressures. _x000a_Meet National L"/>
    <x v="9"/>
    <s v="Integrated models of provision"/>
    <s v=""/>
    <x v="0"/>
    <s v=""/>
    <x v="0"/>
    <s v=""/>
    <s v=""/>
    <x v="1"/>
    <x v="3"/>
    <n v="29083260.780947"/>
    <x v="1"/>
  </r>
  <r>
    <x v="2"/>
    <x v="62"/>
    <x v="1"/>
    <n v="3"/>
    <x v="62"/>
    <n v="3"/>
    <s v="Winter Pressures Grant"/>
    <s v="Additional social care posts to provide social care capacity for assessment and support over the winter period."/>
    <x v="3"/>
    <s v="Care navigation and planning"/>
    <s v=""/>
    <x v="0"/>
    <s v=""/>
    <x v="0"/>
    <s v=""/>
    <s v=""/>
    <x v="1"/>
    <x v="3"/>
    <n v="2196050"/>
    <x v="1"/>
  </r>
  <r>
    <x v="2"/>
    <x v="62"/>
    <x v="1"/>
    <n v="4"/>
    <x v="62"/>
    <n v="4"/>
    <s v="Winter Pressures Grant"/>
    <s v="Additional funding to support increase in home care packages over winter months"/>
    <x v="7"/>
    <s v="Domiciliary care packages"/>
    <s v=""/>
    <x v="0"/>
    <s v=""/>
    <x v="0"/>
    <s v=""/>
    <s v=""/>
    <x v="1"/>
    <x v="3"/>
    <n v="105000"/>
    <x v="1"/>
  </r>
  <r>
    <x v="2"/>
    <x v="62"/>
    <x v="1"/>
    <n v="5"/>
    <x v="62"/>
    <n v="5"/>
    <s v="Winter Pressures Grant"/>
    <s v="Additional social care posts to provide social care capacity for assessment and support over the winter period, supporting the NHS with timely discharges"/>
    <x v="8"/>
    <s v="Early Discharge Planning"/>
    <s v=""/>
    <x v="0"/>
    <s v=""/>
    <x v="0"/>
    <s v=""/>
    <s v=""/>
    <x v="1"/>
    <x v="3"/>
    <n v="365000"/>
    <x v="1"/>
  </r>
  <r>
    <x v="2"/>
    <x v="62"/>
    <x v="1"/>
    <n v="6"/>
    <x v="62"/>
    <n v="6"/>
    <s v="Care Act"/>
    <s v="Funding to cover changes in the legislation relating to eligibility, carers, advocacy and safeguarding."/>
    <x v="6"/>
    <s v="Other"/>
    <s v="Safeguarding, financial assessments, advocacy"/>
    <x v="0"/>
    <s v=""/>
    <x v="0"/>
    <s v=""/>
    <s v=""/>
    <x v="1"/>
    <x v="0"/>
    <n v="2116106"/>
    <x v="1"/>
  </r>
  <r>
    <x v="2"/>
    <x v="62"/>
    <x v="1"/>
    <n v="7"/>
    <x v="62"/>
    <n v="7"/>
    <s v="Social Care "/>
    <s v="Protection of ASC: variety of spend such as social workers, reablement, AT"/>
    <x v="16"/>
    <s v="Care home"/>
    <s v=""/>
    <x v="0"/>
    <s v=""/>
    <x v="0"/>
    <s v=""/>
    <s v=""/>
    <x v="1"/>
    <x v="0"/>
    <n v="3434069.3958000001"/>
    <x v="1"/>
  </r>
  <r>
    <x v="2"/>
    <x v="62"/>
    <x v="1"/>
    <n v="8"/>
    <x v="62"/>
    <n v="8"/>
    <s v="Social Care "/>
    <s v="Protection of ASC: variety of spend such as social workers, reablement, AT"/>
    <x v="16"/>
    <s v="Nursing home"/>
    <s v=""/>
    <x v="0"/>
    <s v=""/>
    <x v="0"/>
    <s v=""/>
    <s v=""/>
    <x v="1"/>
    <x v="0"/>
    <n v="1564824.6"/>
    <x v="1"/>
  </r>
  <r>
    <x v="2"/>
    <x v="62"/>
    <x v="1"/>
    <n v="9"/>
    <x v="62"/>
    <n v="9"/>
    <s v="Social Care "/>
    <s v="Protection of ASC: variety of spend such as social workers, reablement, AT"/>
    <x v="1"/>
    <s v="Telecare"/>
    <s v=""/>
    <x v="0"/>
    <s v=""/>
    <x v="0"/>
    <s v=""/>
    <s v=""/>
    <x v="1"/>
    <x v="0"/>
    <n v="125692.0794"/>
    <x v="1"/>
  </r>
  <r>
    <x v="2"/>
    <x v="62"/>
    <x v="1"/>
    <n v="10"/>
    <x v="62"/>
    <n v="10"/>
    <s v="Social Care "/>
    <s v="Protection of ASC: variety of spend such as social workers, reablement, AT"/>
    <x v="1"/>
    <s v="Community based equipment"/>
    <s v=""/>
    <x v="0"/>
    <s v=""/>
    <x v="0"/>
    <s v=""/>
    <s v=""/>
    <x v="1"/>
    <x v="0"/>
    <n v="316980"/>
    <x v="1"/>
  </r>
  <r>
    <x v="2"/>
    <x v="62"/>
    <x v="1"/>
    <n v="11"/>
    <x v="62"/>
    <n v="11"/>
    <s v="Social Care "/>
    <s v="Protection of ASC: variety of spend such as social workers, reablement, AT"/>
    <x v="19"/>
    <s v="Reablement service accepting community and discharge referrals"/>
    <s v=""/>
    <x v="0"/>
    <s v=""/>
    <x v="0"/>
    <s v=""/>
    <s v=""/>
    <x v="1"/>
    <x v="0"/>
    <n v="1986272.7552"/>
    <x v="1"/>
  </r>
  <r>
    <x v="2"/>
    <x v="62"/>
    <x v="1"/>
    <n v="12"/>
    <x v="62"/>
    <n v="12"/>
    <s v="Social Care "/>
    <s v="Protection of ASC: variety of spend such as social workers, reablement, AT"/>
    <x v="3"/>
    <s v="Assessment teams/joint assessment"/>
    <s v=""/>
    <x v="0"/>
    <s v=""/>
    <x v="0"/>
    <s v=""/>
    <s v=""/>
    <x v="1"/>
    <x v="0"/>
    <n v="2315068.713"/>
    <x v="1"/>
  </r>
  <r>
    <x v="2"/>
    <x v="62"/>
    <x v="1"/>
    <n v="13"/>
    <x v="62"/>
    <n v="13"/>
    <s v="Social Care "/>
    <s v="Protection of ASC: variety of spend such as social workers, reablement, AT"/>
    <x v="7"/>
    <s v="Domiciliary care packages"/>
    <s v=""/>
    <x v="0"/>
    <s v=""/>
    <x v="0"/>
    <s v=""/>
    <s v=""/>
    <x v="1"/>
    <x v="0"/>
    <n v="2586272.5745999999"/>
    <x v="1"/>
  </r>
  <r>
    <x v="2"/>
    <x v="62"/>
    <x v="1"/>
    <n v="14"/>
    <x v="62"/>
    <n v="14"/>
    <s v="Social Care "/>
    <s v="Protection of ASC: variety of spend such as social workers, reablement, AT"/>
    <x v="16"/>
    <s v="Other"/>
    <s v="Supported Accommodation, Day Care, Adult Placements, Individual Budgets"/>
    <x v="0"/>
    <s v=""/>
    <x v="0"/>
    <s v=""/>
    <s v=""/>
    <x v="1"/>
    <x v="0"/>
    <n v="581415"/>
    <x v="1"/>
  </r>
  <r>
    <x v="2"/>
    <x v="62"/>
    <x v="1"/>
    <n v="15"/>
    <x v="62"/>
    <n v="15"/>
    <s v="Social Care DTOC"/>
    <s v="Funding will be used to support existing services or transformation programmes, where such services or programmes are of benefit to the wider health and care system, provide good outcomes for service users, and would be reduced due to budget pressures in "/>
    <x v="3"/>
    <s v="Assessment teams/joint assessment"/>
    <s v=""/>
    <x v="0"/>
    <s v=""/>
    <x v="0"/>
    <s v=""/>
    <s v=""/>
    <x v="1"/>
    <x v="0"/>
    <n v="2138019.534"/>
    <x v="1"/>
  </r>
  <r>
    <x v="2"/>
    <x v="62"/>
    <x v="1"/>
    <n v="16"/>
    <x v="62"/>
    <n v="16"/>
    <s v="Social Care - Extra Care"/>
    <s v="Support for the extension of extra care, to enable people to remain independent for as long as possible"/>
    <x v="7"/>
    <s v="Domiciliary care packages"/>
    <s v=""/>
    <x v="0"/>
    <s v=""/>
    <x v="0"/>
    <s v=""/>
    <s v=""/>
    <x v="1"/>
    <x v="0"/>
    <n v="906562.8"/>
    <x v="1"/>
  </r>
  <r>
    <x v="2"/>
    <x v="62"/>
    <x v="1"/>
    <n v="17"/>
    <x v="62"/>
    <n v="17"/>
    <s v="Equipment and adaptation "/>
    <s v="Assistive Technologies and Equipment"/>
    <x v="1"/>
    <s v="Other"/>
    <s v="Social Care"/>
    <x v="0"/>
    <s v=""/>
    <x v="6"/>
    <s v=""/>
    <s v=""/>
    <x v="1"/>
    <x v="0"/>
    <n v="1054630.4975999999"/>
    <x v="1"/>
  </r>
  <r>
    <x v="2"/>
    <x v="62"/>
    <x v="1"/>
    <n v="18"/>
    <x v="62"/>
    <n v="18"/>
    <s v="Adult Community Services"/>
    <s v="Community Based Schemes"/>
    <x v="10"/>
    <s v="Other"/>
    <s v="Community Health"/>
    <x v="1"/>
    <s v=""/>
    <x v="6"/>
    <s v=""/>
    <s v=""/>
    <x v="6"/>
    <x v="0"/>
    <n v="30813961.159641098"/>
    <x v="1"/>
  </r>
  <r>
    <x v="2"/>
    <x v="62"/>
    <x v="1"/>
    <n v="19"/>
    <x v="62"/>
    <n v="19"/>
    <s v="Integrated Community Teams"/>
    <s v="Integrated Care Planning and Navigation"/>
    <x v="3"/>
    <s v="Other"/>
    <s v="Community Health"/>
    <x v="1"/>
    <s v=""/>
    <x v="6"/>
    <s v=""/>
    <s v=""/>
    <x v="6"/>
    <x v="6"/>
    <n v="6077654.8477770248"/>
    <x v="1"/>
  </r>
  <r>
    <x v="2"/>
    <x v="62"/>
    <x v="1"/>
    <n v="20"/>
    <x v="62"/>
    <n v="20"/>
    <s v="Intermediate Care"/>
    <s v="Intermediate Care Services"/>
    <x v="3"/>
    <s v="Other"/>
    <s v="Community Health"/>
    <x v="1"/>
    <s v=""/>
    <x v="6"/>
    <s v=""/>
    <s v=""/>
    <x v="6"/>
    <x v="6"/>
    <n v="1949635.4201088897"/>
    <x v="1"/>
  </r>
  <r>
    <x v="2"/>
    <x v="62"/>
    <x v="1"/>
    <n v="21"/>
    <x v="62"/>
    <n v="21"/>
    <s v="Reablement"/>
    <s v="Community Based Schemes"/>
    <x v="10"/>
    <s v="Other"/>
    <s v="Community Health"/>
    <x v="1"/>
    <s v=""/>
    <x v="6"/>
    <s v=""/>
    <s v=""/>
    <x v="6"/>
    <x v="6"/>
    <n v="12596271.511655759"/>
    <x v="1"/>
  </r>
  <r>
    <x v="2"/>
    <x v="62"/>
    <x v="1"/>
    <n v="22"/>
    <x v="62"/>
    <n v="22"/>
    <s v="Adult Community Services"/>
    <s v="Community Based Schemes"/>
    <x v="10"/>
    <s v="Other"/>
    <s v="Community Health"/>
    <x v="1"/>
    <s v=""/>
    <x v="6"/>
    <s v=""/>
    <s v=""/>
    <x v="6"/>
    <x v="6"/>
    <n v="11813438.220458301"/>
    <x v="1"/>
  </r>
  <r>
    <x v="2"/>
    <x v="63"/>
    <x v="1"/>
    <n v="1"/>
    <x v="63"/>
    <n v="1"/>
    <s v="Reablement - Butler Green"/>
    <s v="Reablement - Butler Green"/>
    <x v="22"/>
    <s v="Step down (discharge to assess pathway-2)"/>
    <s v=""/>
    <x v="1"/>
    <s v=""/>
    <x v="6"/>
    <s v=""/>
    <s v=""/>
    <x v="3"/>
    <x v="0"/>
    <n v="2464163.2866072217"/>
    <x v="1"/>
  </r>
  <r>
    <x v="2"/>
    <x v="63"/>
    <x v="1"/>
    <n v="2"/>
    <x v="63"/>
    <n v="2"/>
    <s v="Falls Investment "/>
    <s v="Falls Investment "/>
    <x v="0"/>
    <s v="Risk Stratification"/>
    <s v=""/>
    <x v="1"/>
    <s v=""/>
    <x v="6"/>
    <s v=""/>
    <s v=""/>
    <x v="3"/>
    <x v="0"/>
    <n v="238867.17013157628"/>
    <x v="1"/>
  </r>
  <r>
    <x v="2"/>
    <x v="63"/>
    <x v="1"/>
    <n v="3"/>
    <x v="63"/>
    <n v="3"/>
    <s v="Falls Investment - Age UK"/>
    <s v="Falls Investment - Age UK"/>
    <x v="0"/>
    <s v="Risk Stratification"/>
    <s v=""/>
    <x v="0"/>
    <s v=""/>
    <x v="6"/>
    <s v=""/>
    <s v=""/>
    <x v="0"/>
    <x v="0"/>
    <n v="81968.479999999996"/>
    <x v="1"/>
  </r>
  <r>
    <x v="2"/>
    <x v="63"/>
    <x v="1"/>
    <n v="4"/>
    <x v="63"/>
    <n v="4"/>
    <s v="Early Supported Discharge and Community Stroke "/>
    <s v="Early Supported Discharge and Community Stroke "/>
    <x v="10"/>
    <s v="Multidisciplinary teams that are supporting independence, such as anticipatory care"/>
    <s v=""/>
    <x v="1"/>
    <s v=""/>
    <x v="6"/>
    <s v=""/>
    <s v=""/>
    <x v="3"/>
    <x v="0"/>
    <n v="963293.54326120217"/>
    <x v="1"/>
  </r>
  <r>
    <x v="2"/>
    <x v="63"/>
    <x v="1"/>
    <n v="5"/>
    <x v="63"/>
    <n v="5"/>
    <s v="Urgent Care Hub -GTD - minimum spend"/>
    <s v="Urgent Care Hub - GTD"/>
    <x v="10"/>
    <s v="Multidisciplinary teams that are supporting independence, such as anticipatory care"/>
    <s v=""/>
    <x v="1"/>
    <s v=""/>
    <x v="6"/>
    <s v=""/>
    <s v=""/>
    <x v="2"/>
    <x v="0"/>
    <n v="1358815"/>
    <x v="2"/>
  </r>
  <r>
    <x v="2"/>
    <x v="63"/>
    <x v="1"/>
    <n v="6"/>
    <x v="63"/>
    <n v="6"/>
    <s v="Marie Curie"/>
    <s v="Cancer care at home"/>
    <x v="15"/>
    <s v="Physical health/wellbeing"/>
    <s v=""/>
    <x v="1"/>
    <s v=""/>
    <x v="6"/>
    <s v=""/>
    <s v=""/>
    <x v="0"/>
    <x v="0"/>
    <n v="48105.599999999999"/>
    <x v="1"/>
  </r>
  <r>
    <x v="2"/>
    <x v="63"/>
    <x v="1"/>
    <n v="7"/>
    <x v="63"/>
    <n v="7"/>
    <s v="Wheelchair Service"/>
    <s v="Wheelchair Service"/>
    <x v="1"/>
    <s v="Community based equipment"/>
    <s v=""/>
    <x v="1"/>
    <s v=""/>
    <x v="6"/>
    <s v=""/>
    <s v=""/>
    <x v="2"/>
    <x v="0"/>
    <n v="604670.68000000005"/>
    <x v="1"/>
  </r>
  <r>
    <x v="2"/>
    <x v="63"/>
    <x v="1"/>
    <n v="8"/>
    <x v="63"/>
    <n v="8"/>
    <s v="Community Equipment"/>
    <s v="Community Equipment"/>
    <x v="1"/>
    <s v="Community based equipment"/>
    <s v=""/>
    <x v="1"/>
    <s v=""/>
    <x v="6"/>
    <s v=""/>
    <s v=""/>
    <x v="2"/>
    <x v="0"/>
    <n v="900000"/>
    <x v="1"/>
  </r>
  <r>
    <x v="2"/>
    <x v="63"/>
    <x v="1"/>
    <n v="9"/>
    <x v="63"/>
    <n v="9"/>
    <s v="Carers - OMBC"/>
    <s v="Carers - OMBC"/>
    <x v="12"/>
    <s v="Respite services"/>
    <s v=""/>
    <x v="0"/>
    <s v=""/>
    <x v="6"/>
    <s v=""/>
    <s v=""/>
    <x v="1"/>
    <x v="0"/>
    <n v="481032.44"/>
    <x v="1"/>
  </r>
  <r>
    <x v="2"/>
    <x v="63"/>
    <x v="1"/>
    <n v="10"/>
    <x v="63"/>
    <n v="10"/>
    <s v="Action for Blind People "/>
    <s v="Action for Blind People "/>
    <x v="3"/>
    <s v="Care navigation and planning"/>
    <s v=""/>
    <x v="0"/>
    <s v=""/>
    <x v="6"/>
    <s v=""/>
    <s v=""/>
    <x v="0"/>
    <x v="0"/>
    <n v="19319"/>
    <x v="1"/>
  </r>
  <r>
    <x v="2"/>
    <x v="63"/>
    <x v="1"/>
    <n v="11"/>
    <x v="63"/>
    <n v="11"/>
    <s v="Red Cross Assisted Discharge "/>
    <s v="Red Cross Assisted Discharge "/>
    <x v="8"/>
    <s v="Home First/Discharge to Assess - process support/core costs"/>
    <s v=""/>
    <x v="0"/>
    <s v=""/>
    <x v="6"/>
    <s v=""/>
    <s v=""/>
    <x v="0"/>
    <x v="0"/>
    <n v="107574.8"/>
    <x v="1"/>
  </r>
  <r>
    <x v="2"/>
    <x v="63"/>
    <x v="1"/>
    <n v="12"/>
    <x v="63"/>
    <n v="12"/>
    <s v="Clinical support to Medlock Court"/>
    <s v="Clinical support to Medlock Court"/>
    <x v="10"/>
    <s v="Multidisciplinary teams that are supporting independence, such as anticipatory care"/>
    <s v=""/>
    <x v="0"/>
    <s v=""/>
    <x v="6"/>
    <s v=""/>
    <s v=""/>
    <x v="2"/>
    <x v="0"/>
    <n v="41000"/>
    <x v="1"/>
  </r>
  <r>
    <x v="2"/>
    <x v="63"/>
    <x v="1"/>
    <n v="13"/>
    <x v="63"/>
    <n v="13"/>
    <s v="Clinical support to Medlock Court"/>
    <s v="Clinical support to Medlock Court"/>
    <x v="10"/>
    <s v="Multidisciplinary teams that are supporting independence, such as anticipatory care"/>
    <s v=""/>
    <x v="0"/>
    <s v=""/>
    <x v="6"/>
    <s v=""/>
    <s v=""/>
    <x v="3"/>
    <x v="0"/>
    <n v="96000"/>
    <x v="1"/>
  </r>
  <r>
    <x v="2"/>
    <x v="63"/>
    <x v="1"/>
    <n v="14"/>
    <x v="63"/>
    <n v="14"/>
    <s v="Warm Homes "/>
    <s v="Warm Homes "/>
    <x v="10"/>
    <s v="Integrated neighbourhood services"/>
    <s v=""/>
    <x v="0"/>
    <s v=""/>
    <x v="6"/>
    <s v=""/>
    <s v=""/>
    <x v="1"/>
    <x v="0"/>
    <n v="125000"/>
    <x v="1"/>
  </r>
  <r>
    <x v="2"/>
    <x v="63"/>
    <x v="1"/>
    <n v="15"/>
    <x v="63"/>
    <n v="15"/>
    <s v="Dementia Service - Age UK "/>
    <s v="Dementia Service - Age UK "/>
    <x v="10"/>
    <s v="Multidisciplinary teams that are supporting independence, such as anticipatory care"/>
    <s v=""/>
    <x v="0"/>
    <s v=""/>
    <x v="6"/>
    <s v=""/>
    <s v=""/>
    <x v="0"/>
    <x v="0"/>
    <n v="76196"/>
    <x v="1"/>
  </r>
  <r>
    <x v="2"/>
    <x v="63"/>
    <x v="1"/>
    <n v="16"/>
    <x v="63"/>
    <n v="16"/>
    <s v="Dementia Service - Making Space"/>
    <s v="Dementia Service - Making Space"/>
    <x v="10"/>
    <s v="Multidisciplinary teams that are supporting independence, such as anticipatory care"/>
    <s v=""/>
    <x v="0"/>
    <s v=""/>
    <x v="6"/>
    <s v=""/>
    <s v=""/>
    <x v="0"/>
    <x v="0"/>
    <n v="36376"/>
    <x v="1"/>
  </r>
  <r>
    <x v="2"/>
    <x v="63"/>
    <x v="1"/>
    <n v="17"/>
    <x v="63"/>
    <n v="17"/>
    <s v="Dementia Service - Senior Practitioner Dementia Training"/>
    <s v="Dementia Service - Senior Practitioner Dementia Training"/>
    <x v="10"/>
    <s v="Multidisciplinary teams that are supporting independence, such as anticipatory care"/>
    <s v=""/>
    <x v="2"/>
    <s v=""/>
    <x v="6"/>
    <s v=""/>
    <s v=""/>
    <x v="2"/>
    <x v="0"/>
    <n v="21996"/>
    <x v="1"/>
  </r>
  <r>
    <x v="2"/>
    <x v="63"/>
    <x v="1"/>
    <n v="18"/>
    <x v="63"/>
    <n v="18"/>
    <s v="Stroke Association"/>
    <s v="Community stroke support - healthcare"/>
    <x v="10"/>
    <s v="Multidisciplinary teams that are supporting independence, such as anticipatory care"/>
    <s v=""/>
    <x v="1"/>
    <s v=""/>
    <x v="6"/>
    <s v=""/>
    <s v=""/>
    <x v="0"/>
    <x v="0"/>
    <n v="109712.988"/>
    <x v="1"/>
  </r>
  <r>
    <x v="2"/>
    <x v="63"/>
    <x v="1"/>
    <n v="19"/>
    <x v="63"/>
    <n v="19"/>
    <s v="Stroke Association"/>
    <s v="Community stroke support - navigating benefits and other social care "/>
    <x v="10"/>
    <s v="Multidisciplinary teams that are supporting independence, such as anticipatory care"/>
    <s v=""/>
    <x v="0"/>
    <s v=""/>
    <x v="6"/>
    <s v=""/>
    <s v=""/>
    <x v="0"/>
    <x v="0"/>
    <n v="47019.851999999999"/>
    <x v="1"/>
  </r>
  <r>
    <x v="2"/>
    <x v="63"/>
    <x v="1"/>
    <n v="20"/>
    <x v="63"/>
    <n v="20"/>
    <s v="Oldham Community Leisure"/>
    <s v="Community physio / exercise classes"/>
    <x v="0"/>
    <s v="Social Prescribing"/>
    <s v=""/>
    <x v="1"/>
    <s v=""/>
    <x v="6"/>
    <s v=""/>
    <s v=""/>
    <x v="0"/>
    <x v="0"/>
    <n v="46327.16"/>
    <x v="1"/>
  </r>
  <r>
    <x v="2"/>
    <x v="63"/>
    <x v="1"/>
    <n v="21"/>
    <x v="63"/>
    <n v="21"/>
    <s v="Care Management - Maintaining Eligibility"/>
    <s v="Care Management - Maintaining Eligibility"/>
    <x v="6"/>
    <s v="Other"/>
    <s v="Provision of care services"/>
    <x v="0"/>
    <s v=""/>
    <x v="0"/>
    <s v=""/>
    <s v=""/>
    <x v="1"/>
    <x v="0"/>
    <n v="4256830"/>
    <x v="1"/>
  </r>
  <r>
    <x v="2"/>
    <x v="63"/>
    <x v="1"/>
    <n v="22"/>
    <x v="63"/>
    <n v="22"/>
    <s v="Community Equipment - OCAS staffing costs"/>
    <s v="Community Equipment - OCAS staffing costs"/>
    <x v="1"/>
    <s v="Community based equipment"/>
    <s v=""/>
    <x v="0"/>
    <s v=""/>
    <x v="0"/>
    <s v=""/>
    <s v=""/>
    <x v="1"/>
    <x v="0"/>
    <n v="391630"/>
    <x v="1"/>
  </r>
  <r>
    <x v="2"/>
    <x v="63"/>
    <x v="1"/>
    <n v="23"/>
    <x v="63"/>
    <n v="23"/>
    <s v="Helpline and Response (OCS)"/>
    <s v="Helpline and Response (OCS)"/>
    <x v="0"/>
    <s v="Other"/>
    <s v="Helpline and Response Service"/>
    <x v="0"/>
    <s v=""/>
    <x v="0"/>
    <s v=""/>
    <s v=""/>
    <x v="1"/>
    <x v="0"/>
    <n v="1216470"/>
    <x v="1"/>
  </r>
  <r>
    <x v="2"/>
    <x v="63"/>
    <x v="1"/>
    <n v="24"/>
    <x v="63"/>
    <n v="24"/>
    <s v="Reablement services (OCS)"/>
    <s v="Reablement services (OCS)"/>
    <x v="10"/>
    <s v="Multidisciplinary teams that are supporting independence, such as anticipatory care"/>
    <s v=""/>
    <x v="0"/>
    <s v=""/>
    <x v="0"/>
    <s v=""/>
    <s v=""/>
    <x v="1"/>
    <x v="0"/>
    <n v="2168810"/>
    <x v="1"/>
  </r>
  <r>
    <x v="2"/>
    <x v="63"/>
    <x v="1"/>
    <n v="25"/>
    <x v="63"/>
    <n v="25"/>
    <s v="Hospital and Urgent Care Social Work Team"/>
    <s v="Hospital and Urgent Care Social Work Team"/>
    <x v="8"/>
    <s v="Early Discharge Planning"/>
    <s v=""/>
    <x v="0"/>
    <s v=""/>
    <x v="0"/>
    <s v=""/>
    <s v=""/>
    <x v="1"/>
    <x v="0"/>
    <n v="1063340"/>
    <x v="1"/>
  </r>
  <r>
    <x v="2"/>
    <x v="63"/>
    <x v="1"/>
    <n v="26"/>
    <x v="63"/>
    <n v="26"/>
    <s v="Healthwatch"/>
    <s v="Healthwatch"/>
    <x v="11"/>
    <s v=""/>
    <s v="oversight and signposting"/>
    <x v="0"/>
    <s v=""/>
    <x v="0"/>
    <s v=""/>
    <s v=""/>
    <x v="2"/>
    <x v="0"/>
    <n v="163000"/>
    <x v="1"/>
  </r>
  <r>
    <x v="2"/>
    <x v="63"/>
    <x v="1"/>
    <n v="27"/>
    <x v="63"/>
    <n v="27"/>
    <s v="Medlock court -Reablement residential"/>
    <s v="Medlock court -Reablement residential"/>
    <x v="22"/>
    <s v="Step down (discharge to assess pathway-2)"/>
    <s v=""/>
    <x v="0"/>
    <s v=""/>
    <x v="0"/>
    <s v=""/>
    <s v=""/>
    <x v="1"/>
    <x v="0"/>
    <n v="1906660"/>
    <x v="1"/>
  </r>
  <r>
    <x v="2"/>
    <x v="63"/>
    <x v="1"/>
    <n v="30"/>
    <x v="63"/>
    <n v="30"/>
    <s v="Council funded NCA Services"/>
    <s v="Council Funded NCA Services"/>
    <x v="10"/>
    <s v="Multidisciplinary teams that are supporting independence, such as anticipatory care"/>
    <s v=""/>
    <x v="0"/>
    <s v=""/>
    <x v="0"/>
    <s v=""/>
    <s v=""/>
    <x v="3"/>
    <x v="0"/>
    <n v="429160"/>
    <x v="1"/>
  </r>
  <r>
    <x v="2"/>
    <x v="63"/>
    <x v="1"/>
    <n v="31"/>
    <x v="63"/>
    <n v="31"/>
    <s v="Minor Adaptations"/>
    <s v="Minor Adaptations"/>
    <x v="2"/>
    <s v=""/>
    <s v=""/>
    <x v="0"/>
    <s v=""/>
    <x v="0"/>
    <s v=""/>
    <s v=""/>
    <x v="2"/>
    <x v="0"/>
    <n v="110000"/>
    <x v="1"/>
  </r>
  <r>
    <x v="2"/>
    <x v="63"/>
    <x v="1"/>
    <n v="33"/>
    <x v="63"/>
    <n v="33"/>
    <s v=" Minimum eligibility threshold"/>
    <s v=" Minimum eligibility threshold"/>
    <x v="7"/>
    <s v="Domiciliary care packages"/>
    <s v=""/>
    <x v="0"/>
    <s v=""/>
    <x v="0"/>
    <s v=""/>
    <s v=""/>
    <x v="2"/>
    <x v="0"/>
    <n v="0.01"/>
    <x v="1"/>
  </r>
  <r>
    <x v="2"/>
    <x v="63"/>
    <x v="1"/>
    <n v="34"/>
    <x v="63"/>
    <n v="34"/>
    <s v="Respite Care"/>
    <s v="Respite Care (OCAS)"/>
    <x v="10"/>
    <s v="Other"/>
    <s v="Respite"/>
    <x v="0"/>
    <s v=""/>
    <x v="0"/>
    <s v=""/>
    <s v=""/>
    <x v="1"/>
    <x v="0"/>
    <n v="550404"/>
    <x v="1"/>
  </r>
  <r>
    <x v="2"/>
    <x v="63"/>
    <x v="1"/>
    <n v="35"/>
    <x v="63"/>
    <n v="35"/>
    <s v="Home from Hospital"/>
    <s v="Home from Hospital"/>
    <x v="7"/>
    <s v="Domiciliary care to support hospital discharge (Discharge to Assess pathway 1)"/>
    <s v=""/>
    <x v="0"/>
    <s v=""/>
    <x v="0"/>
    <s v=""/>
    <s v=""/>
    <x v="2"/>
    <x v="0"/>
    <n v="200000"/>
    <x v="1"/>
  </r>
  <r>
    <x v="2"/>
    <x v="63"/>
    <x v="1"/>
    <n v="37"/>
    <x v="63"/>
    <n v="37"/>
    <s v="Mental Health Assesment and Rehabilitation"/>
    <s v="Mental Health Assesment and Rehabilitation (Miocare)"/>
    <x v="10"/>
    <s v="Integrated neighbourhood services"/>
    <s v=""/>
    <x v="0"/>
    <s v=""/>
    <x v="0"/>
    <s v=""/>
    <s v=""/>
    <x v="1"/>
    <x v="0"/>
    <n v="221310"/>
    <x v="1"/>
  </r>
  <r>
    <x v="2"/>
    <x v="63"/>
    <x v="1"/>
    <n v="38"/>
    <x v="63"/>
    <n v="38"/>
    <s v="DFG"/>
    <s v="OMBC Disabled Facilities Grant (Capital Expenditure)"/>
    <x v="13"/>
    <s v="Adaptations, including statutory DFG grants"/>
    <s v=""/>
    <x v="0"/>
    <s v=""/>
    <x v="0"/>
    <s v=""/>
    <s v=""/>
    <x v="1"/>
    <x v="2"/>
    <n v="2343287"/>
    <x v="1"/>
  </r>
  <r>
    <x v="2"/>
    <x v="63"/>
    <x v="1"/>
    <n v="39"/>
    <x v="63"/>
    <n v="39"/>
    <s v="iBCF"/>
    <s v="Improved Better Care Fund 2022-23"/>
    <x v="10"/>
    <s v="Other"/>
    <s v="IBCF allocation used to support a range of Community based services and functions within Adult Social Care"/>
    <x v="0"/>
    <s v=""/>
    <x v="0"/>
    <s v=""/>
    <s v=""/>
    <x v="1"/>
    <x v="3"/>
    <n v="2796905.75"/>
    <x v="1"/>
  </r>
  <r>
    <x v="2"/>
    <x v="63"/>
    <x v="1"/>
    <n v="40"/>
    <x v="63"/>
    <n v="40"/>
    <s v="iBCF"/>
    <s v="Improved Better Care Fund 2022-23"/>
    <x v="7"/>
    <s v="Other"/>
    <s v="IBCF allocation used to support a range of Home/ Domicillary Care based  services and functions within Adult Social Care"/>
    <x v="0"/>
    <s v=""/>
    <x v="0"/>
    <s v=""/>
    <s v=""/>
    <x v="1"/>
    <x v="3"/>
    <n v="2796905.75"/>
    <x v="1"/>
  </r>
  <r>
    <x v="2"/>
    <x v="63"/>
    <x v="1"/>
    <n v="41"/>
    <x v="63"/>
    <n v="41"/>
    <s v="iBCF"/>
    <s v="Improved Better Care Fund 2022-23"/>
    <x v="19"/>
    <s v="Other"/>
    <s v="IBCF allocation used to support a range of Reablement based services and functions within Adult Social Care"/>
    <x v="0"/>
    <s v=""/>
    <x v="0"/>
    <s v=""/>
    <s v=""/>
    <x v="1"/>
    <x v="3"/>
    <n v="2796905.75"/>
    <x v="1"/>
  </r>
  <r>
    <x v="2"/>
    <x v="63"/>
    <x v="1"/>
    <n v="42"/>
    <x v="63"/>
    <n v="42"/>
    <s v="iBCF"/>
    <s v="Improved Better Care Fund 2022-23"/>
    <x v="16"/>
    <s v="Other"/>
    <s v="IBCF allocation used to support a range ofResidential based services and functions within Adult Social Care"/>
    <x v="0"/>
    <s v=""/>
    <x v="0"/>
    <s v=""/>
    <s v=""/>
    <x v="1"/>
    <x v="3"/>
    <n v="2796905.75"/>
    <x v="1"/>
  </r>
  <r>
    <x v="2"/>
    <x v="63"/>
    <x v="1"/>
    <n v="43"/>
    <x v="63"/>
    <n v="43"/>
    <s v="Urgent Care Hub -GTD - additional contribution"/>
    <s v="Urgent Care Hub - GTD"/>
    <x v="10"/>
    <s v="Multidisciplinary teams that are supporting independence, such as anticipatory care"/>
    <s v=""/>
    <x v="1"/>
    <s v=""/>
    <x v="6"/>
    <s v=""/>
    <s v=""/>
    <x v="2"/>
    <x v="6"/>
    <n v="812585"/>
    <x v="2"/>
  </r>
  <r>
    <x v="2"/>
    <x v="63"/>
    <x v="1"/>
    <n v="44"/>
    <x v="63"/>
    <n v="44"/>
    <s v="Adult Referral Contact Centre"/>
    <s v="Adult Referral Contact Centre"/>
    <x v="3"/>
    <s v="Assessment teams/joint assessment"/>
    <s v=""/>
    <x v="0"/>
    <s v=""/>
    <x v="0"/>
    <s v=""/>
    <s v=""/>
    <x v="1"/>
    <x v="0"/>
    <n v="230560"/>
    <x v="1"/>
  </r>
  <r>
    <x v="2"/>
    <x v="64"/>
    <x v="1"/>
    <n v="1"/>
    <x v="64"/>
    <n v="4"/>
    <s v="Funding of social care services"/>
    <s v="integrated Neighbourhoods team"/>
    <x v="10"/>
    <s v="Integrated neighbourhood services"/>
    <s v=""/>
    <x v="0"/>
    <s v=""/>
    <x v="0"/>
    <s v=""/>
    <s v=""/>
    <x v="1"/>
    <x v="0"/>
    <n v="850525"/>
    <x v="1"/>
  </r>
  <r>
    <x v="2"/>
    <x v="64"/>
    <x v="1"/>
    <n v="2"/>
    <x v="64"/>
    <n v="4"/>
    <s v="Funding Of Social Care Services-iBCF"/>
    <s v="Integrated Neighbourhoods Teams"/>
    <x v="10"/>
    <s v="Integrated neighbourhood services"/>
    <s v=""/>
    <x v="0"/>
    <s v=""/>
    <x v="0"/>
    <s v=""/>
    <s v=""/>
    <x v="1"/>
    <x v="3"/>
    <n v="817774"/>
    <x v="1"/>
  </r>
  <r>
    <x v="2"/>
    <x v="64"/>
    <x v="1"/>
    <n v="3"/>
    <x v="64"/>
    <n v="8"/>
    <s v="Funding Of Social Care Services-iBCF"/>
    <s v="Funding of home care packages"/>
    <x v="7"/>
    <s v="Domiciliary care packages"/>
    <s v=""/>
    <x v="0"/>
    <s v=""/>
    <x v="0"/>
    <s v=""/>
    <s v=""/>
    <x v="1"/>
    <x v="3"/>
    <n v="1166673"/>
    <x v="1"/>
  </r>
  <r>
    <x v="2"/>
    <x v="64"/>
    <x v="1"/>
    <n v="4"/>
    <x v="64"/>
    <n v="1"/>
    <s v="Funding Of Social Care Services"/>
    <s v="Provision of funding to Adult Social Care to protect existing services"/>
    <x v="11"/>
    <s v=""/>
    <s v="Various"/>
    <x v="0"/>
    <s v=""/>
    <x v="0"/>
    <s v=""/>
    <s v=""/>
    <x v="1"/>
    <x v="4"/>
    <n v="102512"/>
    <x v="1"/>
  </r>
  <r>
    <x v="2"/>
    <x v="64"/>
    <x v="1"/>
    <n v="5"/>
    <x v="64"/>
    <n v="2"/>
    <s v="Care Act Implementation"/>
    <s v="Funding provided towards advocacy."/>
    <x v="6"/>
    <s v="Other"/>
    <s v="Advocacy"/>
    <x v="0"/>
    <s v=""/>
    <x v="0"/>
    <s v=""/>
    <s v=""/>
    <x v="1"/>
    <x v="0"/>
    <n v="212230"/>
    <x v="1"/>
  </r>
  <r>
    <x v="2"/>
    <x v="64"/>
    <x v="1"/>
    <n v="6"/>
    <x v="64"/>
    <n v="3"/>
    <s v="Carers Universal Services"/>
    <s v="Funding of carers contract"/>
    <x v="12"/>
    <s v="Other"/>
    <s v="Carers advice and support"/>
    <x v="0"/>
    <s v=""/>
    <x v="0"/>
    <s v=""/>
    <s v=""/>
    <x v="0"/>
    <x v="0"/>
    <n v="399724"/>
    <x v="1"/>
  </r>
  <r>
    <x v="2"/>
    <x v="64"/>
    <x v="1"/>
    <n v="7"/>
    <x v="64"/>
    <n v="3"/>
    <s v="Carers Night Sitting Service"/>
    <s v="Contribution towards night sitting service"/>
    <x v="12"/>
    <s v="Other"/>
    <s v="Night sitting home care service"/>
    <x v="0"/>
    <s v=""/>
    <x v="0"/>
    <s v=""/>
    <s v=""/>
    <x v="0"/>
    <x v="0"/>
    <n v="82824"/>
    <x v="1"/>
  </r>
  <r>
    <x v="2"/>
    <x v="64"/>
    <x v="1"/>
    <n v="8"/>
    <x v="64"/>
    <n v="4"/>
    <s v="Reablement-dementia support "/>
    <s v="Support for individuals in the early stages of dementia and their families and carers."/>
    <x v="19"/>
    <s v="Reablement to support discharge -step down (Discharge to Assess pathway 1)"/>
    <s v=""/>
    <x v="1"/>
    <s v=""/>
    <x v="0"/>
    <s v=""/>
    <s v=""/>
    <x v="1"/>
    <x v="0"/>
    <n v="89660"/>
    <x v="1"/>
  </r>
  <r>
    <x v="2"/>
    <x v="64"/>
    <x v="1"/>
    <n v="9"/>
    <x v="64"/>
    <n v="4"/>
    <s v="Reablement-Intermediate Care"/>
    <s v="Intermediate care to avoid unecessary hospital admissions"/>
    <x v="19"/>
    <s v="Preventing admissions to acute setting"/>
    <s v=""/>
    <x v="1"/>
    <s v=""/>
    <x v="0"/>
    <s v=""/>
    <s v=""/>
    <x v="1"/>
    <x v="0"/>
    <n v="66415.509999999995"/>
    <x v="1"/>
  </r>
  <r>
    <x v="2"/>
    <x v="64"/>
    <x v="1"/>
    <n v="10"/>
    <x v="64"/>
    <n v="4"/>
    <s v="Reablement- Mental Health"/>
    <s v="Support for individuals with identified Mental Health needs"/>
    <x v="19"/>
    <s v="Reablement to support discharge -step down (Discharge to Assess pathway 1)"/>
    <s v=""/>
    <x v="2"/>
    <s v=""/>
    <x v="6"/>
    <s v=""/>
    <s v=""/>
    <x v="3"/>
    <x v="0"/>
    <n v="114770.95"/>
    <x v="1"/>
  </r>
  <r>
    <x v="2"/>
    <x v="64"/>
    <x v="1"/>
    <n v="11"/>
    <x v="64"/>
    <n v="4"/>
    <s v="Reablement -Memory Clinic"/>
    <s v="Contribution to the Memory Clinic"/>
    <x v="0"/>
    <s v="Other"/>
    <s v="Mental Health/ Wellbeing"/>
    <x v="2"/>
    <s v=""/>
    <x v="6"/>
    <s v=""/>
    <s v=""/>
    <x v="3"/>
    <x v="0"/>
    <n v="54656.37"/>
    <x v="1"/>
  </r>
  <r>
    <x v="2"/>
    <x v="64"/>
    <x v="1"/>
    <n v="12"/>
    <x v="64"/>
    <n v="4"/>
    <s v="Reablement- Life After Stroke"/>
    <s v="Contribution to the Stroke Association"/>
    <x v="11"/>
    <s v=""/>
    <s v="Community Health"/>
    <x v="1"/>
    <s v=""/>
    <x v="6"/>
    <s v=""/>
    <s v=""/>
    <x v="0"/>
    <x v="0"/>
    <n v="139811.06"/>
    <x v="1"/>
  </r>
  <r>
    <x v="2"/>
    <x v="64"/>
    <x v="1"/>
    <n v="13"/>
    <x v="64"/>
    <n v="4"/>
    <s v="Reablement- Equipment "/>
    <s v="Funding of Joint equipment store"/>
    <x v="1"/>
    <s v="Wellness services"/>
    <s v=""/>
    <x v="5"/>
    <s v="Equipment Contract for Health and Social Care"/>
    <x v="0"/>
    <s v=""/>
    <s v=""/>
    <x v="2"/>
    <x v="0"/>
    <n v="740332.88"/>
    <x v="1"/>
  </r>
  <r>
    <x v="2"/>
    <x v="64"/>
    <x v="1"/>
    <n v="14"/>
    <x v="64"/>
    <n v="4"/>
    <s v="Reablement- Equipment "/>
    <s v="Funding of Joint equipment store"/>
    <x v="1"/>
    <s v="Wellness services"/>
    <s v=""/>
    <x v="5"/>
    <s v="Equipment Contract for Health and Social Care"/>
    <x v="0"/>
    <s v=""/>
    <s v=""/>
    <x v="2"/>
    <x v="4"/>
    <n v="274000"/>
    <x v="1"/>
  </r>
  <r>
    <x v="2"/>
    <x v="64"/>
    <x v="1"/>
    <n v="15"/>
    <x v="64"/>
    <n v="5"/>
    <s v="Intemediate Tier Services- STAR's Plus"/>
    <s v="Support provided to prevent unnecessary hospital admissions."/>
    <x v="7"/>
    <s v="Domiciliary care to support hospital discharge (Discharge to Assess pathway 1)"/>
    <s v=""/>
    <x v="0"/>
    <s v=""/>
    <x v="0"/>
    <s v=""/>
    <s v=""/>
    <x v="1"/>
    <x v="0"/>
    <n v="193247.88"/>
    <x v="1"/>
  </r>
  <r>
    <x v="2"/>
    <x v="64"/>
    <x v="1"/>
    <n v="16"/>
    <x v="64"/>
    <n v="5"/>
    <s v="Intermediate Tier Services- Contract"/>
    <s v="to reduce unnecessary admissions to hospital and ensure that people can leave hospital more quickly by making care more easily available in the community and people's homes."/>
    <x v="22"/>
    <s v="Step down (discharge to assess pathway-2)"/>
    <s v=""/>
    <x v="1"/>
    <s v=""/>
    <x v="6"/>
    <s v=""/>
    <s v=""/>
    <x v="6"/>
    <x v="0"/>
    <n v="6152927.46"/>
    <x v="1"/>
  </r>
  <r>
    <x v="2"/>
    <x v="64"/>
    <x v="1"/>
    <n v="17"/>
    <x v="64"/>
    <n v="5"/>
    <s v="Intermediate Tier Services- CQUIN"/>
    <s v="CQUIN linked to contract above"/>
    <x v="22"/>
    <s v="Step down (discharge to assess pathway-2)"/>
    <s v=""/>
    <x v="1"/>
    <s v=""/>
    <x v="6"/>
    <s v=""/>
    <s v=""/>
    <x v="6"/>
    <x v="0"/>
    <n v="76911.210000000006"/>
    <x v="1"/>
  </r>
  <r>
    <x v="2"/>
    <x v="64"/>
    <x v="1"/>
    <n v="18"/>
    <x v="64"/>
    <n v="6"/>
    <s v="DFG"/>
    <s v="Adaptations to individuals homes."/>
    <x v="13"/>
    <s v="Adaptations, including statutory DFG grants"/>
    <s v=""/>
    <x v="0"/>
    <s v=""/>
    <x v="0"/>
    <s v=""/>
    <s v=""/>
    <x v="2"/>
    <x v="2"/>
    <n v="2987389"/>
    <x v="1"/>
  </r>
  <r>
    <x v="2"/>
    <x v="64"/>
    <x v="1"/>
    <n v="19"/>
    <x v="64"/>
    <n v="7"/>
    <s v="Discharge to assess"/>
    <s v="Additional Social Workers"/>
    <x v="11"/>
    <s v=""/>
    <s v="To support rapid discharge from hospital"/>
    <x v="0"/>
    <s v=""/>
    <x v="0"/>
    <s v=""/>
    <s v=""/>
    <x v="2"/>
    <x v="3"/>
    <n v="250358"/>
    <x v="1"/>
  </r>
  <r>
    <x v="2"/>
    <x v="64"/>
    <x v="1"/>
    <n v="20"/>
    <x v="64"/>
    <n v="7"/>
    <s v="Discharge to assess"/>
    <s v="Additional beds"/>
    <x v="16"/>
    <s v="Care home"/>
    <s v=""/>
    <x v="0"/>
    <s v=""/>
    <x v="0"/>
    <s v=""/>
    <s v=""/>
    <x v="2"/>
    <x v="3"/>
    <n v="553000"/>
    <x v="1"/>
  </r>
  <r>
    <x v="2"/>
    <x v="64"/>
    <x v="1"/>
    <n v="21"/>
    <x v="64"/>
    <n v="7"/>
    <s v="Temporary Home Care Packages"/>
    <s v="Additional home care to discharge from acute"/>
    <x v="7"/>
    <s v="Domiciliary care to support hospital discharge (Discharge to Assess pathway 1)"/>
    <s v=""/>
    <x v="0"/>
    <s v=""/>
    <x v="0"/>
    <s v=""/>
    <s v=""/>
    <x v="2"/>
    <x v="3"/>
    <n v="305000"/>
    <x v="1"/>
  </r>
  <r>
    <x v="2"/>
    <x v="64"/>
    <x v="1"/>
    <n v="22"/>
    <x v="64"/>
    <n v="8"/>
    <s v="Funding Of Social Care Services"/>
    <s v="Funding of home care packages"/>
    <x v="7"/>
    <s v="Domiciliary care packages"/>
    <s v=""/>
    <x v="0"/>
    <s v=""/>
    <x v="0"/>
    <s v=""/>
    <s v=""/>
    <x v="1"/>
    <x v="0"/>
    <n v="1213398"/>
    <x v="1"/>
  </r>
  <r>
    <x v="2"/>
    <x v="64"/>
    <x v="1"/>
    <n v="23"/>
    <x v="64"/>
    <n v="10"/>
    <s v="Funding Of Social Care Services"/>
    <s v="Care Navigator posts"/>
    <x v="3"/>
    <s v="Care navigation and planning"/>
    <s v=""/>
    <x v="0"/>
    <s v=""/>
    <x v="0"/>
    <s v=""/>
    <s v=""/>
    <x v="1"/>
    <x v="0"/>
    <n v="38183"/>
    <x v="1"/>
  </r>
  <r>
    <x v="2"/>
    <x v="64"/>
    <x v="1"/>
    <n v="24"/>
    <x v="64"/>
    <n v="10"/>
    <s v="Funding Of Social Care Services-iBCF"/>
    <s v="Care Navigator posts"/>
    <x v="3"/>
    <s v="Care navigation and planning"/>
    <s v=""/>
    <x v="0"/>
    <s v=""/>
    <x v="0"/>
    <s v=""/>
    <s v=""/>
    <x v="1"/>
    <x v="3"/>
    <n v="36712"/>
    <x v="1"/>
  </r>
  <r>
    <x v="2"/>
    <x v="64"/>
    <x v="1"/>
    <n v="25"/>
    <x v="64"/>
    <n v="13"/>
    <s v="Funding Of Social Care Services"/>
    <s v="Funding of personal budgets"/>
    <x v="17"/>
    <s v=""/>
    <s v=""/>
    <x v="0"/>
    <s v=""/>
    <x v="0"/>
    <s v=""/>
    <s v=""/>
    <x v="1"/>
    <x v="0"/>
    <n v="2700669"/>
    <x v="1"/>
  </r>
  <r>
    <x v="2"/>
    <x v="64"/>
    <x v="1"/>
    <n v="26"/>
    <x v="64"/>
    <n v="13"/>
    <s v="Funding Of Social Care Services-iBCF"/>
    <s v="Funding of personal budgets"/>
    <x v="17"/>
    <s v=""/>
    <s v=""/>
    <x v="0"/>
    <s v=""/>
    <x v="0"/>
    <s v=""/>
    <s v=""/>
    <x v="1"/>
    <x v="3"/>
    <n v="2596672"/>
    <x v="1"/>
  </r>
  <r>
    <x v="2"/>
    <x v="64"/>
    <x v="1"/>
    <n v="27"/>
    <x v="64"/>
    <n v="12"/>
    <s v="Funding Of Social Care Services"/>
    <s v="Funding towards STARS reablement team"/>
    <x v="15"/>
    <s v="Physical health/wellbeing"/>
    <s v=""/>
    <x v="0"/>
    <s v=""/>
    <x v="0"/>
    <s v=""/>
    <s v=""/>
    <x v="1"/>
    <x v="0"/>
    <n v="238273"/>
    <x v="1"/>
  </r>
  <r>
    <x v="2"/>
    <x v="64"/>
    <x v="1"/>
    <n v="28"/>
    <x v="64"/>
    <n v="12"/>
    <s v="Funding Of Social Care Services-iBCF"/>
    <s v="Funding towards STARS reablement team"/>
    <x v="15"/>
    <s v="Physical health/wellbeing"/>
    <s v=""/>
    <x v="0"/>
    <s v=""/>
    <x v="0"/>
    <s v=""/>
    <s v=""/>
    <x v="1"/>
    <x v="3"/>
    <n v="229098"/>
    <x v="1"/>
  </r>
  <r>
    <x v="2"/>
    <x v="64"/>
    <x v="1"/>
    <n v="29"/>
    <x v="64"/>
    <n v="16"/>
    <s v="Funding Of Social Care Services"/>
    <s v="Funding of care home placements"/>
    <x v="16"/>
    <s v="Care home"/>
    <s v=""/>
    <x v="0"/>
    <s v=""/>
    <x v="0"/>
    <s v=""/>
    <s v=""/>
    <x v="1"/>
    <x v="0"/>
    <n v="5093234"/>
    <x v="1"/>
  </r>
  <r>
    <x v="2"/>
    <x v="64"/>
    <x v="1"/>
    <n v="30"/>
    <x v="64"/>
    <n v="16"/>
    <s v="Funding Of Social Care Services-iBCF"/>
    <s v="Funding of care home placements"/>
    <x v="16"/>
    <s v="Care home"/>
    <s v=""/>
    <x v="0"/>
    <s v=""/>
    <x v="0"/>
    <s v=""/>
    <s v=""/>
    <x v="1"/>
    <x v="3"/>
    <n v="4897104"/>
    <x v="1"/>
  </r>
  <r>
    <x v="2"/>
    <x v="64"/>
    <x v="1"/>
    <n v="31"/>
    <x v="64"/>
    <n v="15"/>
    <s v="Funding Of Social Care Services"/>
    <s v="Funding of prevention contracts"/>
    <x v="0"/>
    <s v="Other"/>
    <s v="WHAG, Bond board, Stepping Stones"/>
    <x v="0"/>
    <s v=""/>
    <x v="0"/>
    <s v=""/>
    <s v=""/>
    <x v="1"/>
    <x v="0"/>
    <n v="113241"/>
    <x v="1"/>
  </r>
  <r>
    <x v="2"/>
    <x v="64"/>
    <x v="1"/>
    <n v="32"/>
    <x v="64"/>
    <n v="15"/>
    <s v="Funding Of Social Care Services-iBCF"/>
    <s v="Funding of prevention contracts"/>
    <x v="0"/>
    <s v="Other"/>
    <s v="WHAG, Bond board, Stepping Stones"/>
    <x v="0"/>
    <s v=""/>
    <x v="0"/>
    <s v=""/>
    <s v=""/>
    <x v="1"/>
    <x v="3"/>
    <n v="108880"/>
    <x v="1"/>
  </r>
  <r>
    <x v="2"/>
    <x v="64"/>
    <x v="1"/>
    <n v="33"/>
    <x v="64"/>
    <n v="16"/>
    <s v="Funding Of Social Care Services"/>
    <s v="Funding of nursing home"/>
    <x v="16"/>
    <s v="Nursing home"/>
    <s v=""/>
    <x v="0"/>
    <s v=""/>
    <x v="0"/>
    <s v=""/>
    <s v=""/>
    <x v="1"/>
    <x v="0"/>
    <n v="968817"/>
    <x v="1"/>
  </r>
  <r>
    <x v="2"/>
    <x v="64"/>
    <x v="1"/>
    <n v="34"/>
    <x v="64"/>
    <n v="16"/>
    <s v="Funding Of Social Care Services-iBCF"/>
    <s v="Funding of nursing home"/>
    <x v="16"/>
    <s v="Nursing home"/>
    <s v=""/>
    <x v="0"/>
    <s v=""/>
    <x v="0"/>
    <s v=""/>
    <s v=""/>
    <x v="1"/>
    <x v="3"/>
    <n v="931509"/>
    <x v="1"/>
  </r>
  <r>
    <x v="2"/>
    <x v="64"/>
    <x v="1"/>
    <n v="35"/>
    <x v="64"/>
    <n v="3"/>
    <s v="Funding Of Social Care Services"/>
    <s v="Funding of Day Care"/>
    <x v="12"/>
    <s v="Other"/>
    <s v="Day Care"/>
    <x v="0"/>
    <s v=""/>
    <x v="0"/>
    <s v=""/>
    <s v=""/>
    <x v="2"/>
    <x v="0"/>
    <n v="324027"/>
    <x v="1"/>
  </r>
  <r>
    <x v="2"/>
    <x v="64"/>
    <x v="1"/>
    <n v="36"/>
    <x v="64"/>
    <n v="3"/>
    <s v="Funding Of Social Care Services-iBCF"/>
    <s v="Funding of Day Care"/>
    <x v="12"/>
    <s v="Other"/>
    <s v="Day Care"/>
    <x v="0"/>
    <s v=""/>
    <x v="0"/>
    <s v=""/>
    <s v=""/>
    <x v="2"/>
    <x v="3"/>
    <n v="311549"/>
    <x v="1"/>
  </r>
  <r>
    <x v="2"/>
    <x v="64"/>
    <x v="1"/>
    <n v="37"/>
    <x v="64"/>
    <n v="14"/>
    <s v="Funding Of Social Care Services"/>
    <s v="Funding towards D2A"/>
    <x v="15"/>
    <s v="Physical health/wellbeing"/>
    <s v=""/>
    <x v="0"/>
    <s v=""/>
    <x v="0"/>
    <s v=""/>
    <s v=""/>
    <x v="1"/>
    <x v="0"/>
    <n v="76601"/>
    <x v="1"/>
  </r>
  <r>
    <x v="2"/>
    <x v="64"/>
    <x v="1"/>
    <n v="38"/>
    <x v="64"/>
    <n v="14"/>
    <s v="Funding Of Social Care Services-iBCF"/>
    <s v="Funding towards D2A"/>
    <x v="15"/>
    <s v="Physical health/wellbeing"/>
    <s v=""/>
    <x v="0"/>
    <s v=""/>
    <x v="0"/>
    <s v=""/>
    <s v=""/>
    <x v="1"/>
    <x v="3"/>
    <n v="73651"/>
    <x v="1"/>
  </r>
  <r>
    <x v="2"/>
    <x v="65"/>
    <x v="1"/>
    <n v="1"/>
    <x v="65"/>
    <n v="2"/>
    <s v="Children's Continuing Care"/>
    <s v="Children's Continuing Healthcare"/>
    <x v="11"/>
    <s v=""/>
    <s v="Children's Social Care"/>
    <x v="4"/>
    <s v=""/>
    <x v="6"/>
    <s v=""/>
    <s v=""/>
    <x v="2"/>
    <x v="6"/>
    <n v="350250"/>
    <x v="1"/>
  </r>
  <r>
    <x v="2"/>
    <x v="65"/>
    <x v="1"/>
    <n v="2"/>
    <x v="65"/>
    <n v="3"/>
    <s v="Children's Social Care"/>
    <s v="Children's Social Care"/>
    <x v="11"/>
    <s v=""/>
    <s v="Children's Social Care"/>
    <x v="0"/>
    <s v=""/>
    <x v="0"/>
    <s v=""/>
    <s v=""/>
    <x v="1"/>
    <x v="4"/>
    <n v="83925748"/>
    <x v="1"/>
  </r>
  <r>
    <x v="2"/>
    <x v="65"/>
    <x v="1"/>
    <n v="3"/>
    <x v="65"/>
    <n v="3"/>
    <s v="Children's Social Care"/>
    <s v="Children's Social Care"/>
    <x v="11"/>
    <s v=""/>
    <s v="Children's Social Care"/>
    <x v="0"/>
    <s v=""/>
    <x v="6"/>
    <s v=""/>
    <s v=""/>
    <x v="1"/>
    <x v="6"/>
    <n v="784429"/>
    <x v="1"/>
  </r>
  <r>
    <x v="2"/>
    <x v="65"/>
    <x v="1"/>
    <n v="4"/>
    <x v="65"/>
    <n v="5"/>
    <s v="Public Health"/>
    <s v="Several Public Health Initiatives including Health Improvement"/>
    <x v="10"/>
    <s v="Other"/>
    <s v="Children's Public Health"/>
    <x v="1"/>
    <s v=""/>
    <x v="0"/>
    <s v=""/>
    <s v=""/>
    <x v="1"/>
    <x v="4"/>
    <n v="7308854"/>
    <x v="1"/>
  </r>
  <r>
    <x v="2"/>
    <x v="65"/>
    <x v="1"/>
    <n v="5"/>
    <x v="65"/>
    <n v="6"/>
    <s v="Support Services"/>
    <s v="A number of support services particularly around Mental Health and LD"/>
    <x v="11"/>
    <s v=""/>
    <s v="Support Services"/>
    <x v="4"/>
    <s v=""/>
    <x v="6"/>
    <s v=""/>
    <s v=""/>
    <x v="2"/>
    <x v="6"/>
    <n v="361162"/>
    <x v="1"/>
  </r>
  <r>
    <x v="2"/>
    <x v="65"/>
    <x v="1"/>
    <n v="6"/>
    <x v="65"/>
    <n v="7"/>
    <s v="Acute Services - Private"/>
    <s v="Hospital Services for Adults"/>
    <x v="11"/>
    <s v=""/>
    <s v="Acute Provision"/>
    <x v="3"/>
    <s v=""/>
    <x v="6"/>
    <s v=""/>
    <s v=""/>
    <x v="2"/>
    <x v="6"/>
    <n v="224524"/>
    <x v="1"/>
  </r>
  <r>
    <x v="2"/>
    <x v="65"/>
    <x v="1"/>
    <n v="7"/>
    <x v="65"/>
    <n v="8"/>
    <s v="Adult Social Care"/>
    <s v="Hospital After Care and Social Rehab Services"/>
    <x v="19"/>
    <s v="Reablement service accepting community and discharge referrals"/>
    <s v=""/>
    <x v="0"/>
    <s v=""/>
    <x v="6"/>
    <s v=""/>
    <s v=""/>
    <x v="1"/>
    <x v="0"/>
    <n v="775343"/>
    <x v="1"/>
  </r>
  <r>
    <x v="2"/>
    <x v="65"/>
    <x v="1"/>
    <n v="8"/>
    <x v="65"/>
    <n v="8"/>
    <s v="Adult Social Care"/>
    <s v="Carers Support Schemes"/>
    <x v="12"/>
    <s v="Other"/>
    <s v="Carers Support Schemes"/>
    <x v="0"/>
    <s v=""/>
    <x v="6"/>
    <s v=""/>
    <s v=""/>
    <x v="1"/>
    <x v="0"/>
    <n v="140000"/>
    <x v="1"/>
  </r>
  <r>
    <x v="2"/>
    <x v="65"/>
    <x v="1"/>
    <n v="9"/>
    <x v="65"/>
    <n v="8"/>
    <s v="Adult Social Care"/>
    <s v="Carers Support Schemes"/>
    <x v="12"/>
    <s v="Other"/>
    <s v="Carers Support Schemes"/>
    <x v="0"/>
    <s v=""/>
    <x v="0"/>
    <s v=""/>
    <s v=""/>
    <x v="1"/>
    <x v="4"/>
    <n v="327116"/>
    <x v="1"/>
  </r>
  <r>
    <x v="2"/>
    <x v="65"/>
    <x v="1"/>
    <n v="10"/>
    <x v="65"/>
    <n v="8"/>
    <s v="Adult Social Care"/>
    <s v="Additional funding Support to deliver ASC services"/>
    <x v="11"/>
    <s v=""/>
    <s v="Specialist Services"/>
    <x v="0"/>
    <s v=""/>
    <x v="0"/>
    <s v=""/>
    <s v=""/>
    <x v="1"/>
    <x v="4"/>
    <n v="10903468.8227838"/>
    <x v="1"/>
  </r>
  <r>
    <x v="2"/>
    <x v="65"/>
    <x v="1"/>
    <n v="11"/>
    <x v="65"/>
    <n v="8"/>
    <s v="Adult Social Care"/>
    <s v="Additional funding Support to deliver ASC services"/>
    <x v="11"/>
    <s v=""/>
    <s v="Funding Support"/>
    <x v="0"/>
    <s v=""/>
    <x v="6"/>
    <s v=""/>
    <s v=""/>
    <x v="6"/>
    <x v="6"/>
    <n v="12333662"/>
    <x v="1"/>
  </r>
  <r>
    <x v="2"/>
    <x v="65"/>
    <x v="1"/>
    <n v="12"/>
    <x v="65"/>
    <n v="8"/>
    <s v="Adult Social Care"/>
    <s v="Joint Commissioning Team"/>
    <x v="9"/>
    <s v="Joint commissioning infrastructure"/>
    <s v=""/>
    <x v="0"/>
    <s v=""/>
    <x v="6"/>
    <s v=""/>
    <s v=""/>
    <x v="6"/>
    <x v="0"/>
    <n v="207366"/>
    <x v="1"/>
  </r>
  <r>
    <x v="2"/>
    <x v="65"/>
    <x v="1"/>
    <n v="13"/>
    <x v="65"/>
    <n v="8"/>
    <s v="Adult Social Care"/>
    <s v="Joint Commissioning Team"/>
    <x v="9"/>
    <s v="Joint commissioning infrastructure"/>
    <s v=""/>
    <x v="0"/>
    <s v=""/>
    <x v="0"/>
    <s v=""/>
    <s v=""/>
    <x v="6"/>
    <x v="4"/>
    <n v="176645"/>
    <x v="1"/>
  </r>
  <r>
    <x v="2"/>
    <x v="65"/>
    <x v="1"/>
    <n v="14"/>
    <x v="65"/>
    <n v="8"/>
    <s v="Adult Social Care"/>
    <s v="Additional funding Support to deliver ASC services"/>
    <x v="11"/>
    <s v=""/>
    <s v="Funding Support"/>
    <x v="0"/>
    <s v=""/>
    <x v="6"/>
    <s v=""/>
    <s v=""/>
    <x v="6"/>
    <x v="0"/>
    <n v="8433979"/>
    <x v="1"/>
  </r>
  <r>
    <x v="2"/>
    <x v="65"/>
    <x v="1"/>
    <n v="15"/>
    <x v="65"/>
    <n v="8"/>
    <s v="Adult Social Care"/>
    <s v="Additional Staffing for all areas"/>
    <x v="6"/>
    <s v="Carer advice and support"/>
    <s v=""/>
    <x v="0"/>
    <s v=""/>
    <x v="6"/>
    <s v=""/>
    <s v=""/>
    <x v="6"/>
    <x v="0"/>
    <n v="3301307"/>
    <x v="1"/>
  </r>
  <r>
    <x v="2"/>
    <x v="65"/>
    <x v="1"/>
    <n v="16"/>
    <x v="65"/>
    <n v="8"/>
    <s v="Adult Social Care"/>
    <s v="Additional funding Support to deliver ASC services"/>
    <x v="11"/>
    <s v=""/>
    <s v="Adult Social Care"/>
    <x v="0"/>
    <s v=""/>
    <x v="0"/>
    <s v=""/>
    <s v=""/>
    <x v="6"/>
    <x v="3"/>
    <n v="10432214"/>
    <x v="1"/>
  </r>
  <r>
    <x v="2"/>
    <x v="65"/>
    <x v="1"/>
    <n v="17"/>
    <x v="65"/>
    <n v="9"/>
    <s v="Adult Social Care - Intermidiate Care"/>
    <s v="Intermediate Care services"/>
    <x v="22"/>
    <s v="Rapid/Crisis Response"/>
    <s v=""/>
    <x v="0"/>
    <s v=""/>
    <x v="6"/>
    <s v=""/>
    <s v=""/>
    <x v="6"/>
    <x v="0"/>
    <n v="1483546"/>
    <x v="1"/>
  </r>
  <r>
    <x v="2"/>
    <x v="65"/>
    <x v="1"/>
    <n v="18"/>
    <x v="65"/>
    <n v="9"/>
    <s v="Adult Social Care - Intermidiate Care"/>
    <s v="Intermediate Care services"/>
    <x v="22"/>
    <s v="Rapid/Crisis Response"/>
    <s v=""/>
    <x v="0"/>
    <s v=""/>
    <x v="0"/>
    <s v=""/>
    <s v=""/>
    <x v="6"/>
    <x v="4"/>
    <n v="1466995"/>
    <x v="1"/>
  </r>
  <r>
    <x v="2"/>
    <x v="65"/>
    <x v="1"/>
    <n v="19"/>
    <x v="65"/>
    <n v="11"/>
    <s v="Centre of Contact"/>
    <s v="Creation of single contact centre for all accessing health and social care services"/>
    <x v="3"/>
    <s v="Care navigation and planning"/>
    <s v=""/>
    <x v="0"/>
    <s v=""/>
    <x v="0"/>
    <s v=""/>
    <s v=""/>
    <x v="6"/>
    <x v="3"/>
    <n v="1355052"/>
    <x v="1"/>
  </r>
  <r>
    <x v="2"/>
    <x v="65"/>
    <x v="1"/>
    <n v="20"/>
    <x v="65"/>
    <n v="12"/>
    <s v="Community Assets/ Voluntary Sector"/>
    <s v="Community Assets/ Voluntary Sector"/>
    <x v="10"/>
    <s v="Integrated neighbourhood services"/>
    <s v=""/>
    <x v="0"/>
    <s v=""/>
    <x v="6"/>
    <s v=""/>
    <s v=""/>
    <x v="0"/>
    <x v="0"/>
    <n v="1781866"/>
    <x v="1"/>
  </r>
  <r>
    <x v="2"/>
    <x v="65"/>
    <x v="1"/>
    <n v="21"/>
    <x v="65"/>
    <n v="13"/>
    <s v="Community OT &amp; Equipment"/>
    <s v="OT Staffing and Equipment purchases"/>
    <x v="1"/>
    <s v="Community Based Equipment"/>
    <s v=""/>
    <x v="0"/>
    <s v=""/>
    <x v="6"/>
    <s v=""/>
    <s v=""/>
    <x v="6"/>
    <x v="0"/>
    <n v="1492892"/>
    <x v="1"/>
  </r>
  <r>
    <x v="2"/>
    <x v="65"/>
    <x v="1"/>
    <n v="22"/>
    <x v="65"/>
    <n v="13"/>
    <s v="Community OT &amp; Equipment"/>
    <s v="OT Staffing and Equipment purchases"/>
    <x v="1"/>
    <s v="Community Based Equipment"/>
    <s v=""/>
    <x v="0"/>
    <s v=""/>
    <x v="0"/>
    <s v=""/>
    <s v=""/>
    <x v="6"/>
    <x v="4"/>
    <n v="723176"/>
    <x v="1"/>
  </r>
  <r>
    <x v="2"/>
    <x v="65"/>
    <x v="1"/>
    <n v="23"/>
    <x v="65"/>
    <n v="13"/>
    <s v="Community OT &amp; Equipment"/>
    <s v="OT Staffing and Equipment purchases"/>
    <x v="1"/>
    <s v="Community Based Equipment"/>
    <s v=""/>
    <x v="0"/>
    <s v=""/>
    <x v="0"/>
    <s v=""/>
    <s v=""/>
    <x v="6"/>
    <x v="3"/>
    <n v="300000"/>
    <x v="1"/>
  </r>
  <r>
    <x v="2"/>
    <x v="65"/>
    <x v="1"/>
    <n v="24"/>
    <x v="65"/>
    <n v="4"/>
    <s v="Community Services"/>
    <s v="Out of Hospital Care"/>
    <x v="10"/>
    <s v="Other"/>
    <s v="Adults Community Services"/>
    <x v="1"/>
    <s v=""/>
    <x v="6"/>
    <s v=""/>
    <s v=""/>
    <x v="2"/>
    <x v="6"/>
    <n v="2671860"/>
    <x v="1"/>
  </r>
  <r>
    <x v="2"/>
    <x v="65"/>
    <x v="1"/>
    <n v="25"/>
    <x v="65"/>
    <n v="15"/>
    <s v="Continuing Healthcare"/>
    <s v="Adults Continuing Healthcare"/>
    <x v="11"/>
    <s v=""/>
    <s v="Continuing Healthcare"/>
    <x v="4"/>
    <s v=""/>
    <x v="6"/>
    <s v=""/>
    <s v=""/>
    <x v="2"/>
    <x v="6"/>
    <n v="6902755"/>
    <x v="1"/>
  </r>
  <r>
    <x v="2"/>
    <x v="65"/>
    <x v="1"/>
    <n v="26"/>
    <x v="65"/>
    <n v="16"/>
    <s v="DFG"/>
    <s v="Disabled Facilities Grant"/>
    <x v="13"/>
    <s v="Adaptations, including statutory DFG grants"/>
    <s v=""/>
    <x v="0"/>
    <s v=""/>
    <x v="0"/>
    <s v=""/>
    <s v=""/>
    <x v="1"/>
    <x v="2"/>
    <n v="3499990"/>
    <x v="1"/>
  </r>
  <r>
    <x v="2"/>
    <x v="65"/>
    <x v="1"/>
    <n v="27"/>
    <x v="65"/>
    <n v="18"/>
    <s v="Learning Difficulties"/>
    <s v="Staffing and Placements"/>
    <x v="11"/>
    <s v=""/>
    <s v="Learning Difficulties"/>
    <x v="0"/>
    <s v=""/>
    <x v="0"/>
    <s v=""/>
    <s v=""/>
    <x v="2"/>
    <x v="4"/>
    <n v="3074333"/>
    <x v="1"/>
  </r>
  <r>
    <x v="2"/>
    <x v="65"/>
    <x v="1"/>
    <n v="28"/>
    <x v="65"/>
    <n v="18"/>
    <s v="Learning Difficulties"/>
    <s v="Staffing and Placements"/>
    <x v="11"/>
    <s v=""/>
    <s v="Learning Difficulties"/>
    <x v="0"/>
    <s v=""/>
    <x v="6"/>
    <s v=""/>
    <s v=""/>
    <x v="2"/>
    <x v="0"/>
    <n v="573245"/>
    <x v="1"/>
  </r>
  <r>
    <x v="2"/>
    <x v="65"/>
    <x v="1"/>
    <n v="29"/>
    <x v="65"/>
    <n v="18"/>
    <s v="Learning Difficulties"/>
    <s v=" Assessment &amp; Care Co-ordination"/>
    <x v="3"/>
    <s v="Assessment teams/joint assessment"/>
    <s v=""/>
    <x v="0"/>
    <s v=""/>
    <x v="0"/>
    <s v=""/>
    <s v=""/>
    <x v="2"/>
    <x v="4"/>
    <n v="16229416"/>
    <x v="1"/>
  </r>
  <r>
    <x v="2"/>
    <x v="65"/>
    <x v="1"/>
    <n v="30"/>
    <x v="65"/>
    <n v="18"/>
    <s v="Learning Difficulties"/>
    <s v=" Assessment &amp; Care Co-ordination"/>
    <x v="3"/>
    <s v="Assessment teams/joint assessment"/>
    <s v=""/>
    <x v="0"/>
    <s v=""/>
    <x v="6"/>
    <s v=""/>
    <s v=""/>
    <x v="2"/>
    <x v="0"/>
    <n v="3085668"/>
    <x v="1"/>
  </r>
  <r>
    <x v="2"/>
    <x v="65"/>
    <x v="1"/>
    <n v="31"/>
    <x v="65"/>
    <n v="21"/>
    <s v="Multi-Disciplinary Teams"/>
    <s v="Care Reviews"/>
    <x v="8"/>
    <s v="Multi-Disciplinary/Multi-Agency Discharge Teams supporting discharge"/>
    <s v=""/>
    <x v="3"/>
    <s v=""/>
    <x v="6"/>
    <s v=""/>
    <s v=""/>
    <x v="6"/>
    <x v="0"/>
    <n v="303620"/>
    <x v="1"/>
  </r>
  <r>
    <x v="2"/>
    <x v="65"/>
    <x v="1"/>
    <n v="32"/>
    <x v="65"/>
    <n v="4"/>
    <s v="Public Health"/>
    <s v="Several Public Health Initiatives including Health Improvement"/>
    <x v="10"/>
    <s v="Other"/>
    <s v="Adults' Public Health"/>
    <x v="1"/>
    <s v=""/>
    <x v="0"/>
    <s v=""/>
    <s v=""/>
    <x v="1"/>
    <x v="4"/>
    <n v="7856352"/>
    <x v="1"/>
  </r>
  <r>
    <x v="2"/>
    <x v="65"/>
    <x v="1"/>
    <n v="33"/>
    <x v="65"/>
    <n v="4"/>
    <s v="Public Health"/>
    <s v="Several Public Health Initiatives including Health Improvement"/>
    <x v="10"/>
    <s v="Other"/>
    <s v="Healthy Living Centres"/>
    <x v="1"/>
    <s v=""/>
    <x v="6"/>
    <s v=""/>
    <s v=""/>
    <x v="1"/>
    <x v="6"/>
    <n v="1060138"/>
    <x v="1"/>
  </r>
  <r>
    <x v="2"/>
    <x v="65"/>
    <x v="1"/>
    <n v="34"/>
    <x v="65"/>
    <n v="23"/>
    <s v="Residential Care"/>
    <s v="Placements LD"/>
    <x v="16"/>
    <s v="Learning Disability"/>
    <s v=""/>
    <x v="0"/>
    <s v=""/>
    <x v="0"/>
    <s v=""/>
    <s v=""/>
    <x v="2"/>
    <x v="3"/>
    <n v="2000000"/>
    <x v="1"/>
  </r>
  <r>
    <x v="2"/>
    <x v="65"/>
    <x v="1"/>
    <n v="35"/>
    <x v="65"/>
    <n v="23"/>
    <s v="Residential Care"/>
    <s v="Placements LD"/>
    <x v="16"/>
    <s v="Learning disability"/>
    <s v=""/>
    <x v="0"/>
    <s v=""/>
    <x v="0"/>
    <s v=""/>
    <s v=""/>
    <x v="2"/>
    <x v="4"/>
    <n v="2314461"/>
    <x v="1"/>
  </r>
  <r>
    <x v="2"/>
    <x v="65"/>
    <x v="1"/>
    <n v="36"/>
    <x v="65"/>
    <n v="23"/>
    <s v="Residential Care"/>
    <s v="Placements Older People"/>
    <x v="16"/>
    <s v="Care home"/>
    <s v=""/>
    <x v="0"/>
    <s v=""/>
    <x v="0"/>
    <s v=""/>
    <s v=""/>
    <x v="2"/>
    <x v="4"/>
    <n v="5872969"/>
    <x v="1"/>
  </r>
  <r>
    <x v="2"/>
    <x v="65"/>
    <x v="1"/>
    <n v="37"/>
    <x v="65"/>
    <n v="23"/>
    <s v="Residential Care"/>
    <s v="Placements Sensory"/>
    <x v="16"/>
    <s v="Supported accommodation"/>
    <s v=""/>
    <x v="0"/>
    <s v=""/>
    <x v="0"/>
    <s v=""/>
    <s v=""/>
    <x v="2"/>
    <x v="4"/>
    <n v="398298"/>
    <x v="1"/>
  </r>
  <r>
    <x v="2"/>
    <x v="65"/>
    <x v="1"/>
    <n v="38"/>
    <x v="65"/>
    <n v="23"/>
    <s v="Residential Care"/>
    <s v="Placements Physical Disability"/>
    <x v="16"/>
    <s v="Supported living"/>
    <s v=""/>
    <x v="0"/>
    <s v=""/>
    <x v="0"/>
    <s v=""/>
    <s v=""/>
    <x v="2"/>
    <x v="4"/>
    <n v="9848767"/>
    <x v="1"/>
  </r>
  <r>
    <x v="2"/>
    <x v="65"/>
    <x v="1"/>
    <n v="39"/>
    <x v="65"/>
    <n v="23"/>
    <s v="Residential Care"/>
    <s v="Placements Mental Health"/>
    <x v="16"/>
    <s v="Other"/>
    <s v="Mental Health Placements"/>
    <x v="0"/>
    <s v=""/>
    <x v="0"/>
    <s v=""/>
    <s v=""/>
    <x v="2"/>
    <x v="4"/>
    <n v="4376376"/>
    <x v="1"/>
  </r>
  <r>
    <x v="2"/>
    <x v="65"/>
    <x v="1"/>
    <n v="40"/>
    <x v="65"/>
    <n v="23"/>
    <s v="Residential Care"/>
    <s v="Placements Mental Health"/>
    <x v="16"/>
    <s v="Other"/>
    <s v="Mental Health Placements"/>
    <x v="0"/>
    <s v=""/>
    <x v="6"/>
    <s v=""/>
    <s v=""/>
    <x v="2"/>
    <x v="0"/>
    <n v="483280"/>
    <x v="1"/>
  </r>
  <r>
    <x v="2"/>
    <x v="65"/>
    <x v="1"/>
    <n v="41"/>
    <x v="65"/>
    <n v="25"/>
    <s v="Supported Tenancies"/>
    <s v="Packages of Care"/>
    <x v="2"/>
    <s v=""/>
    <s v=""/>
    <x v="0"/>
    <s v=""/>
    <x v="6"/>
    <s v=""/>
    <s v=""/>
    <x v="2"/>
    <x v="0"/>
    <n v="313028"/>
    <x v="1"/>
  </r>
  <r>
    <x v="2"/>
    <x v="65"/>
    <x v="1"/>
    <n v="42"/>
    <x v="65"/>
    <n v="25"/>
    <s v="Supported Tenancies"/>
    <s v="Packages of Care"/>
    <x v="2"/>
    <s v=""/>
    <s v=""/>
    <x v="0"/>
    <s v=""/>
    <x v="0"/>
    <s v=""/>
    <s v=""/>
    <x v="2"/>
    <x v="4"/>
    <n v="11498452"/>
    <x v="1"/>
  </r>
  <r>
    <x v="2"/>
    <x v="65"/>
    <x v="1"/>
    <n v="43"/>
    <x v="65"/>
    <n v="26"/>
    <s v="TOPS ISR"/>
    <s v="Provision of termination of pregnancies services"/>
    <x v="11"/>
    <s v=""/>
    <s v="TOPS ISR"/>
    <x v="1"/>
    <s v=""/>
    <x v="6"/>
    <s v=""/>
    <s v=""/>
    <x v="2"/>
    <x v="6"/>
    <n v="802666"/>
    <x v="1"/>
  </r>
  <r>
    <x v="2"/>
    <x v="65"/>
    <x v="1"/>
    <n v="44"/>
    <x v="65"/>
    <n v="27"/>
    <s v="Voluntary Sector - Learning Difficulties"/>
    <s v="Information, support &amp; Advice services"/>
    <x v="11"/>
    <s v=""/>
    <s v="Learning Difficulties"/>
    <x v="0"/>
    <s v=""/>
    <x v="6"/>
    <s v=""/>
    <s v=""/>
    <x v="0"/>
    <x v="0"/>
    <n v="179900"/>
    <x v="1"/>
  </r>
  <r>
    <x v="2"/>
    <x v="65"/>
    <x v="1"/>
    <n v="45"/>
    <x v="65"/>
    <n v="27"/>
    <s v="Voluntary Sector - Learning Difficulties"/>
    <s v="Information, support &amp; Advice services"/>
    <x v="11"/>
    <s v=""/>
    <s v="Learning Difficulties"/>
    <x v="0"/>
    <s v=""/>
    <x v="0"/>
    <s v=""/>
    <s v=""/>
    <x v="0"/>
    <x v="4"/>
    <n v="268156"/>
    <x v="1"/>
  </r>
  <r>
    <x v="2"/>
    <x v="65"/>
    <x v="1"/>
    <n v="46"/>
    <x v="65"/>
    <n v="28"/>
    <s v="Voluntary Sector - Mental Health"/>
    <s v="Mental Health Support Services including IAPT"/>
    <x v="11"/>
    <s v=""/>
    <s v="Mental Health"/>
    <x v="2"/>
    <s v=""/>
    <x v="6"/>
    <s v=""/>
    <s v=""/>
    <x v="2"/>
    <x v="6"/>
    <n v="4560822"/>
    <x v="1"/>
  </r>
  <r>
    <x v="2"/>
    <x v="65"/>
    <x v="1"/>
    <n v="47"/>
    <x v="65"/>
    <n v="28"/>
    <s v="Voluntary Sector - Mental Health"/>
    <s v="Mental Health Support Services including IAPT"/>
    <x v="11"/>
    <s v=""/>
    <s v="Mental Health"/>
    <x v="2"/>
    <s v=""/>
    <x v="0"/>
    <s v=""/>
    <s v=""/>
    <x v="2"/>
    <x v="4"/>
    <n v="76162"/>
    <x v="1"/>
  </r>
  <r>
    <x v="2"/>
    <x v="65"/>
    <x v="1"/>
    <n v="48"/>
    <x v="65"/>
    <n v="28"/>
    <s v="Voluntary Sector - Mental Health"/>
    <s v="Mental Health Support Services including IAPT"/>
    <x v="11"/>
    <s v=""/>
    <s v="Mental Health"/>
    <x v="2"/>
    <s v=""/>
    <x v="0"/>
    <s v=""/>
    <s v=""/>
    <x v="2"/>
    <x v="4"/>
    <n v="13059"/>
    <x v="1"/>
  </r>
  <r>
    <x v="2"/>
    <x v="65"/>
    <x v="1"/>
    <n v="49"/>
    <x v="65"/>
    <n v="29"/>
    <s v="Voluntary Sector Commissioning"/>
    <s v="Various small value contracts"/>
    <x v="11"/>
    <s v=""/>
    <s v="Voluntary Sector Commissioning"/>
    <x v="0"/>
    <s v=""/>
    <x v="0"/>
    <s v=""/>
    <s v=""/>
    <x v="2"/>
    <x v="4"/>
    <n v="57670"/>
    <x v="1"/>
  </r>
  <r>
    <x v="2"/>
    <x v="65"/>
    <x v="1"/>
    <n v="50"/>
    <x v="65"/>
    <n v="30"/>
    <s v="Co-Commissioning"/>
    <s v="Mandated GP services for Salford Population"/>
    <x v="11"/>
    <s v=""/>
    <s v="Co-Commissioning"/>
    <x v="6"/>
    <s v=""/>
    <x v="6"/>
    <s v=""/>
    <s v=""/>
    <x v="2"/>
    <x v="6"/>
    <n v="5614336"/>
    <x v="1"/>
  </r>
  <r>
    <x v="2"/>
    <x v="65"/>
    <x v="1"/>
    <n v="51"/>
    <x v="65"/>
    <n v="31"/>
    <s v="Locally Commissioned Services"/>
    <s v="Local GP Services for Salford Population"/>
    <x v="11"/>
    <s v=""/>
    <s v="Locally Commissioned Services"/>
    <x v="6"/>
    <s v=""/>
    <x v="6"/>
    <s v=""/>
    <s v=""/>
    <x v="2"/>
    <x v="6"/>
    <n v="9679275"/>
    <x v="1"/>
  </r>
  <r>
    <x v="2"/>
    <x v="65"/>
    <x v="1"/>
    <n v="52"/>
    <x v="65"/>
    <n v="32"/>
    <s v="Prescribing"/>
    <s v="Provision of Drugs across the whole Salford System"/>
    <x v="11"/>
    <s v=""/>
    <s v="Prescribing"/>
    <x v="6"/>
    <s v=""/>
    <x v="6"/>
    <s v=""/>
    <s v=""/>
    <x v="8"/>
    <x v="6"/>
    <n v="44415155"/>
    <x v="1"/>
  </r>
  <r>
    <x v="2"/>
    <x v="65"/>
    <x v="1"/>
    <n v="53"/>
    <x v="65"/>
    <n v="33"/>
    <s v="Out of Hours"/>
    <s v="GP out of hours service"/>
    <x v="11"/>
    <s v=""/>
    <s v="Out of Hours"/>
    <x v="6"/>
    <s v=""/>
    <x v="6"/>
    <s v=""/>
    <s v=""/>
    <x v="3"/>
    <x v="0"/>
    <n v="1747688"/>
    <x v="1"/>
  </r>
  <r>
    <x v="2"/>
    <x v="65"/>
    <x v="1"/>
    <n v="54"/>
    <x v="65"/>
    <n v="34"/>
    <s v="Primary Care Development"/>
    <s v="Primary Care Initiatives to improve services"/>
    <x v="11"/>
    <s v=""/>
    <s v="Primary Care Development"/>
    <x v="6"/>
    <s v=""/>
    <x v="6"/>
    <s v=""/>
    <s v=""/>
    <x v="8"/>
    <x v="6"/>
    <n v="-521000"/>
    <x v="1"/>
  </r>
  <r>
    <x v="2"/>
    <x v="66"/>
    <x v="1"/>
    <n v="1"/>
    <x v="66"/>
    <n v="1"/>
    <s v="Neighbourhood Services - Other"/>
    <s v="Investment into community based health and social care services."/>
    <x v="10"/>
    <s v="Integrated neighbourhood services"/>
    <s v=""/>
    <x v="1"/>
    <s v=""/>
    <x v="0"/>
    <s v=""/>
    <s v=""/>
    <x v="3"/>
    <x v="0"/>
    <n v="2866574"/>
    <x v="1"/>
  </r>
  <r>
    <x v="2"/>
    <x v="66"/>
    <x v="1"/>
    <n v="2"/>
    <x v="66"/>
    <n v="1"/>
    <s v="Neighbourhood Services - Medicines Management"/>
    <s v="Management of community pharmacy drugs and prescriptions"/>
    <x v="10"/>
    <s v="Other"/>
    <s v="Medicines Management"/>
    <x v="1"/>
    <s v=""/>
    <x v="0"/>
    <s v=""/>
    <s v=""/>
    <x v="3"/>
    <x v="0"/>
    <n v="130031"/>
    <x v="1"/>
  </r>
  <r>
    <x v="2"/>
    <x v="66"/>
    <x v="1"/>
    <n v="3"/>
    <x v="66"/>
    <n v="1"/>
    <s v="Neighbourhood Services - End of Life Care"/>
    <s v="End of life care aligned to acute trust."/>
    <x v="10"/>
    <s v="Other"/>
    <s v="End of Life Care"/>
    <x v="1"/>
    <s v=""/>
    <x v="0"/>
    <s v=""/>
    <s v=""/>
    <x v="3"/>
    <x v="0"/>
    <n v="140598"/>
    <x v="1"/>
  </r>
  <r>
    <x v="2"/>
    <x v="66"/>
    <x v="1"/>
    <n v="4"/>
    <x v="66"/>
    <n v="1"/>
    <s v="Neighbourhood Services - Enhanced Support Service "/>
    <s v="Additonal neighbourhood social care service."/>
    <x v="10"/>
    <s v="Integrated neighbourhood services"/>
    <s v=""/>
    <x v="1"/>
    <s v=""/>
    <x v="0"/>
    <s v=""/>
    <s v=""/>
    <x v="1"/>
    <x v="0"/>
    <n v="500000"/>
    <x v="1"/>
  </r>
  <r>
    <x v="2"/>
    <x v="66"/>
    <x v="1"/>
    <n v="5"/>
    <x v="66"/>
    <n v="2"/>
    <s v="GP Enhanced Care"/>
    <s v="Maintaining and updating care plans  "/>
    <x v="3"/>
    <s v="Care navigation and planning"/>
    <s v=""/>
    <x v="6"/>
    <s v=""/>
    <x v="6"/>
    <s v=""/>
    <s v=""/>
    <x v="2"/>
    <x v="0"/>
    <n v="93998.813999999998"/>
    <x v="1"/>
  </r>
  <r>
    <x v="2"/>
    <x v="66"/>
    <x v="1"/>
    <n v="6"/>
    <x v="66"/>
    <n v="3"/>
    <s v="Reablement"/>
    <s v="Step up and Step down reablement services"/>
    <x v="19"/>
    <s v="Reablement to support discharge -step down (Discharge to Assess pathway 1)"/>
    <s v=""/>
    <x v="1"/>
    <s v=""/>
    <x v="0"/>
    <s v=""/>
    <s v=""/>
    <x v="1"/>
    <x v="0"/>
    <n v="1225551.6000000001"/>
    <x v="1"/>
  </r>
  <r>
    <x v="2"/>
    <x v="66"/>
    <x v="1"/>
    <n v="7"/>
    <x v="66"/>
    <n v="4"/>
    <s v="Rapid Response"/>
    <s v="Step up and Step down intermediate care support."/>
    <x v="22"/>
    <s v="Other"/>
    <s v="Step up and Step down intermediate care support."/>
    <x v="1"/>
    <s v=""/>
    <x v="0"/>
    <s v=""/>
    <s v=""/>
    <x v="3"/>
    <x v="0"/>
    <n v="977443"/>
    <x v="1"/>
  </r>
  <r>
    <x v="2"/>
    <x v="66"/>
    <x v="1"/>
    <n v="8"/>
    <x v="66"/>
    <n v="5"/>
    <s v="Carers"/>
    <s v="Provision of respite care for carers"/>
    <x v="12"/>
    <s v="Respite services"/>
    <s v=""/>
    <x v="1"/>
    <s v=""/>
    <x v="6"/>
    <s v=""/>
    <s v=""/>
    <x v="0"/>
    <x v="0"/>
    <n v="703616.28371999995"/>
    <x v="1"/>
  </r>
  <r>
    <x v="2"/>
    <x v="66"/>
    <x v="1"/>
    <n v="9"/>
    <x v="66"/>
    <n v="6"/>
    <s v="Step Up / Step Down"/>
    <s v="Contribution to Saffron Ward whichis a 20 bed step down facilitity for patients suffering from predominately delirium, dementia and depression."/>
    <x v="22"/>
    <s v="Step down (discharge to assess pathway-2)"/>
    <s v=""/>
    <x v="2"/>
    <s v=""/>
    <x v="6"/>
    <s v=""/>
    <s v=""/>
    <x v="5"/>
    <x v="0"/>
    <n v="972252"/>
    <x v="1"/>
  </r>
  <r>
    <x v="2"/>
    <x v="66"/>
    <x v="1"/>
    <n v="10"/>
    <x v="66"/>
    <n v="7"/>
    <s v="Equipment"/>
    <s v="Provision of equipment to support independent living"/>
    <x v="1"/>
    <s v="Community based equipment"/>
    <s v=""/>
    <x v="1"/>
    <s v=""/>
    <x v="0"/>
    <s v=""/>
    <s v=""/>
    <x v="2"/>
    <x v="0"/>
    <n v="343032.3"/>
    <x v="1"/>
  </r>
  <r>
    <x v="2"/>
    <x v="66"/>
    <x v="1"/>
    <n v="11"/>
    <x v="66"/>
    <n v="7"/>
    <s v="Equipment"/>
    <s v="Provision of equipment to support independent living"/>
    <x v="1"/>
    <s v="Community based equipment"/>
    <s v=""/>
    <x v="0"/>
    <s v=""/>
    <x v="0"/>
    <s v=""/>
    <s v=""/>
    <x v="2"/>
    <x v="0"/>
    <n v="293000"/>
    <x v="1"/>
  </r>
  <r>
    <x v="2"/>
    <x v="66"/>
    <x v="1"/>
    <n v="12"/>
    <x v="66"/>
    <n v="8"/>
    <s v="People Powered Health"/>
    <s v="Support for people to access local services."/>
    <x v="0"/>
    <s v="Social Prescribing"/>
    <s v=""/>
    <x v="0"/>
    <s v=""/>
    <x v="0"/>
    <s v=""/>
    <s v=""/>
    <x v="0"/>
    <x v="0"/>
    <n v="210000"/>
    <x v="1"/>
  </r>
  <r>
    <x v="2"/>
    <x v="66"/>
    <x v="1"/>
    <n v="13"/>
    <x v="66"/>
    <n v="9"/>
    <s v="Community Falls Service"/>
    <s v="Community Falls Service"/>
    <x v="10"/>
    <s v="Other"/>
    <s v="Fall service"/>
    <x v="1"/>
    <s v=""/>
    <x v="6"/>
    <s v=""/>
    <s v=""/>
    <x v="3"/>
    <x v="0"/>
    <n v="168744"/>
    <x v="1"/>
  </r>
  <r>
    <x v="2"/>
    <x v="66"/>
    <x v="1"/>
    <n v="14"/>
    <x v="66"/>
    <n v="10"/>
    <s v="Dementia"/>
    <s v="Provision of respite care for carers of people living with dementia"/>
    <x v="12"/>
    <s v="Respite services"/>
    <s v=""/>
    <x v="2"/>
    <s v=""/>
    <x v="6"/>
    <s v=""/>
    <s v=""/>
    <x v="5"/>
    <x v="0"/>
    <n v="56220"/>
    <x v="1"/>
  </r>
  <r>
    <x v="2"/>
    <x v="66"/>
    <x v="1"/>
    <n v="15"/>
    <x v="66"/>
    <n v="11"/>
    <s v="Expanded Patient Education"/>
    <s v="Provision of patient education programmes"/>
    <x v="0"/>
    <s v="Other"/>
    <s v="Patient education"/>
    <x v="1"/>
    <s v=""/>
    <x v="6"/>
    <s v=""/>
    <s v=""/>
    <x v="3"/>
    <x v="0"/>
    <n v="129371"/>
    <x v="1"/>
  </r>
  <r>
    <x v="2"/>
    <x v="66"/>
    <x v="1"/>
    <n v="16"/>
    <x v="66"/>
    <n v="12"/>
    <s v="Care Homes"/>
    <s v="Provision of bed based intermediate care"/>
    <x v="22"/>
    <s v="Step down (discharge to assess pathway-2)"/>
    <s v=""/>
    <x v="4"/>
    <s v=""/>
    <x v="6"/>
    <s v=""/>
    <s v=""/>
    <x v="2"/>
    <x v="0"/>
    <n v="1534977"/>
    <x v="1"/>
  </r>
  <r>
    <x v="2"/>
    <x v="66"/>
    <x v="1"/>
    <n v="17"/>
    <x v="66"/>
    <n v="13"/>
    <s v="Mental Health (RAID &amp; ADHD)"/>
    <s v="Crisis Response Team (CRT) is to reduce unnecessary hospital admissions and prevent avoidable Emergency Department (ED) attendances by providing holistic multidisciplinary intervention and support in order to stabilise patients in their own home or usual "/>
    <x v="0"/>
    <s v="Other"/>
    <s v="Crisis response"/>
    <x v="2"/>
    <s v=""/>
    <x v="6"/>
    <s v=""/>
    <s v=""/>
    <x v="5"/>
    <x v="0"/>
    <n v="712503"/>
    <x v="1"/>
  </r>
  <r>
    <x v="2"/>
    <x v="66"/>
    <x v="1"/>
    <n v="18"/>
    <x v="66"/>
    <n v="14"/>
    <s v="Increase in Staff Capacity"/>
    <s v="Ongoing management of Stockport Health and Care Record"/>
    <x v="9"/>
    <s v="Programme management"/>
    <s v=""/>
    <x v="5"/>
    <s v="Programme management capacity"/>
    <x v="6"/>
    <s v=""/>
    <s v=""/>
    <x v="8"/>
    <x v="0"/>
    <n v="161654.7714"/>
    <x v="1"/>
  </r>
  <r>
    <x v="2"/>
    <x v="66"/>
    <x v="1"/>
    <n v="19"/>
    <x v="66"/>
    <n v="15"/>
    <s v="GP Development"/>
    <s v="Range of primary care services to prevent ED attendances and voidable hospital admissions"/>
    <x v="0"/>
    <s v="Other"/>
    <s v="Various schemes including providing extended hours, care home support, home visits, enhanced management of long term conditions"/>
    <x v="6"/>
    <s v=""/>
    <x v="6"/>
    <s v=""/>
    <s v=""/>
    <x v="2"/>
    <x v="0"/>
    <n v="831348.18"/>
    <x v="1"/>
  </r>
  <r>
    <x v="2"/>
    <x v="66"/>
    <x v="1"/>
    <n v="20"/>
    <x v="66"/>
    <n v="16"/>
    <s v="S256 - FACs &amp; Demographics"/>
    <s v="Supporting Adult Social Care care management provision"/>
    <x v="16"/>
    <s v="Other"/>
    <s v="Supporting Adult Social Care care management provision"/>
    <x v="0"/>
    <s v=""/>
    <x v="0"/>
    <s v=""/>
    <s v=""/>
    <x v="1"/>
    <x v="0"/>
    <n v="6958089.7858479004"/>
    <x v="1"/>
  </r>
  <r>
    <x v="2"/>
    <x v="66"/>
    <x v="1"/>
    <n v="21"/>
    <x v="66"/>
    <n v="17"/>
    <s v="S256 - Early Supported Discharge"/>
    <s v="Support to discharge services."/>
    <x v="8"/>
    <s v="Early Discharge Planning"/>
    <s v=""/>
    <x v="0"/>
    <s v=""/>
    <x v="0"/>
    <s v=""/>
    <s v=""/>
    <x v="1"/>
    <x v="0"/>
    <n v="553000"/>
    <x v="1"/>
  </r>
  <r>
    <x v="2"/>
    <x v="66"/>
    <x v="1"/>
    <n v="22"/>
    <x v="66"/>
    <n v="18"/>
    <s v="S256 - H&amp;S Care Integration"/>
    <s v="Integrated care planning."/>
    <x v="3"/>
    <s v="Care navigation and planning"/>
    <s v=""/>
    <x v="0"/>
    <s v=""/>
    <x v="0"/>
    <s v=""/>
    <s v=""/>
    <x v="1"/>
    <x v="0"/>
    <n v="252000"/>
    <x v="1"/>
  </r>
  <r>
    <x v="2"/>
    <x v="66"/>
    <x v="1"/>
    <n v="23"/>
    <x v="66"/>
    <n v="19"/>
    <s v="S256 - Telecare"/>
    <s v="Telecare services."/>
    <x v="1"/>
    <s v="Telecare"/>
    <s v=""/>
    <x v="0"/>
    <s v=""/>
    <x v="0"/>
    <s v=""/>
    <s v=""/>
    <x v="1"/>
    <x v="0"/>
    <n v="93000"/>
    <x v="1"/>
  </r>
  <r>
    <x v="2"/>
    <x v="66"/>
    <x v="1"/>
    <n v="24"/>
    <x v="66"/>
    <n v="20"/>
    <s v="S256 - Equipment"/>
    <s v="Contribution to ASC care management demand and demographic pressures for equipment."/>
    <x v="1"/>
    <s v="Community based equipment"/>
    <s v=""/>
    <x v="0"/>
    <s v=""/>
    <x v="0"/>
    <s v=""/>
    <s v=""/>
    <x v="1"/>
    <x v="0"/>
    <n v="100000"/>
    <x v="1"/>
  </r>
  <r>
    <x v="2"/>
    <x v="66"/>
    <x v="1"/>
    <n v="25"/>
    <x v="66"/>
    <n v="21"/>
    <s v="S256 - Social Care Protection"/>
    <s v="Supporting Adult Social Care care management provision"/>
    <x v="16"/>
    <s v="Other"/>
    <s v="Supporting Adult Social Care care management provision"/>
    <x v="0"/>
    <s v=""/>
    <x v="0"/>
    <s v=""/>
    <s v=""/>
    <x v="1"/>
    <x v="0"/>
    <n v="122000"/>
    <x v="1"/>
  </r>
  <r>
    <x v="2"/>
    <x v="66"/>
    <x v="1"/>
    <n v="26"/>
    <x v="66"/>
    <n v="22"/>
    <s v="ASC Demographics / FACS"/>
    <s v="Supporting Adult Social Care care management provision"/>
    <x v="16"/>
    <s v="Other"/>
    <s v="Supporting Adult Social Care care management provision"/>
    <x v="0"/>
    <s v=""/>
    <x v="0"/>
    <s v=""/>
    <s v=""/>
    <x v="1"/>
    <x v="0"/>
    <n v="1516000"/>
    <x v="1"/>
  </r>
  <r>
    <x v="2"/>
    <x v="66"/>
    <x v="1"/>
    <n v="27"/>
    <x v="66"/>
    <n v="23"/>
    <s v="Care Act"/>
    <s v="Personal budgets for Carers and associated staffing costs."/>
    <x v="12"/>
    <s v="Other"/>
    <s v="Personal budgets for Carers and associated staffing costs."/>
    <x v="0"/>
    <s v=""/>
    <x v="0"/>
    <s v=""/>
    <s v=""/>
    <x v="1"/>
    <x v="0"/>
    <n v="720000"/>
    <x v="1"/>
  </r>
  <r>
    <x v="2"/>
    <x v="66"/>
    <x v="1"/>
    <n v="28"/>
    <x v="66"/>
    <n v="24"/>
    <s v="LD Tenancy - Stockport Road Apartments"/>
    <s v="Supported accommodation for LD clients."/>
    <x v="16"/>
    <s v="Supported accommodation"/>
    <s v=""/>
    <x v="0"/>
    <s v=""/>
    <x v="0"/>
    <s v=""/>
    <s v=""/>
    <x v="1"/>
    <x v="0"/>
    <n v="500000"/>
    <x v="1"/>
  </r>
  <r>
    <x v="2"/>
    <x v="66"/>
    <x v="1"/>
    <n v="29"/>
    <x v="66"/>
    <n v="25"/>
    <s v="Increase in Staff Capacity"/>
    <s v="Enablers for ASC"/>
    <x v="9"/>
    <s v="Workforce development"/>
    <s v=""/>
    <x v="0"/>
    <s v=""/>
    <x v="0"/>
    <s v=""/>
    <s v=""/>
    <x v="1"/>
    <x v="0"/>
    <n v="70000"/>
    <x v="1"/>
  </r>
  <r>
    <x v="2"/>
    <x v="66"/>
    <x v="1"/>
    <n v="30"/>
    <x v="66"/>
    <n v="27"/>
    <s v="IM&amp;T Investment"/>
    <s v="Contribition to the cost of Stockport Shared Care Record"/>
    <x v="9"/>
    <s v="System IT Interoperability"/>
    <s v=""/>
    <x v="6"/>
    <s v=""/>
    <x v="6"/>
    <s v=""/>
    <s v=""/>
    <x v="8"/>
    <x v="0"/>
    <n v="33000"/>
    <x v="1"/>
  </r>
  <r>
    <x v="2"/>
    <x v="66"/>
    <x v="1"/>
    <n v="31"/>
    <x v="66"/>
    <n v="29"/>
    <s v="Bluebell Ward"/>
    <s v="Contribution to the cost of 25 bed discharge to assess ward"/>
    <x v="22"/>
    <s v="Step down (discharge to assess pathway-2)"/>
    <s v=""/>
    <x v="6"/>
    <s v=""/>
    <x v="6"/>
    <s v=""/>
    <s v=""/>
    <x v="8"/>
    <x v="0"/>
    <n v="1716544"/>
    <x v="1"/>
  </r>
  <r>
    <x v="2"/>
    <x v="66"/>
    <x v="1"/>
    <n v="32"/>
    <x v="66"/>
    <n v="31"/>
    <s v="IBCF - NHS Pressures"/>
    <s v="A range of service to support discharge."/>
    <x v="8"/>
    <s v="Other"/>
    <s v="A range of service to support discharge."/>
    <x v="0"/>
    <s v=""/>
    <x v="0"/>
    <s v=""/>
    <s v=""/>
    <x v="1"/>
    <x v="3"/>
    <n v="921000"/>
    <x v="1"/>
  </r>
  <r>
    <x v="2"/>
    <x v="66"/>
    <x v="1"/>
    <n v="33"/>
    <x v="66"/>
    <n v="31"/>
    <s v="IBCF - ASC Needs"/>
    <s v="Supporting Adult Social Care care management provision"/>
    <x v="16"/>
    <s v="Other"/>
    <s v="Supporting Adult Social Care care management provision"/>
    <x v="0"/>
    <s v=""/>
    <x v="0"/>
    <s v=""/>
    <s v=""/>
    <x v="1"/>
    <x v="3"/>
    <n v="363000"/>
    <x v="1"/>
  </r>
  <r>
    <x v="2"/>
    <x v="66"/>
    <x v="1"/>
    <n v="34"/>
    <x v="66"/>
    <n v="31"/>
    <s v="IBCF - Provider Market"/>
    <s v="Integration with local care market."/>
    <x v="9"/>
    <s v="Other"/>
    <s v="Integration with local care market."/>
    <x v="0"/>
    <s v=""/>
    <x v="0"/>
    <s v=""/>
    <s v=""/>
    <x v="1"/>
    <x v="3"/>
    <n v="525000"/>
    <x v="1"/>
  </r>
  <r>
    <x v="2"/>
    <x v="66"/>
    <x v="1"/>
    <n v="35"/>
    <x v="66"/>
    <n v="32"/>
    <s v="Adult Social Care: Demand, Demographics, National Living Wage, Inflation"/>
    <s v="Supporting Adult Social Care care management provision"/>
    <x v="16"/>
    <s v="Other"/>
    <s v="Supporting Adult Social Care care management provision"/>
    <x v="0"/>
    <s v=""/>
    <x v="0"/>
    <s v=""/>
    <s v=""/>
    <x v="1"/>
    <x v="3"/>
    <n v="6619067"/>
    <x v="1"/>
  </r>
  <r>
    <x v="2"/>
    <x v="66"/>
    <x v="1"/>
    <n v="36"/>
    <x v="66"/>
    <n v="33"/>
    <s v="iBCF additional"/>
    <s v="Support for all aspects of Adult Social Care provision"/>
    <x v="8"/>
    <s v="Other"/>
    <s v="Support for all aspects of winter discharge planning and preventative admission."/>
    <x v="0"/>
    <s v=""/>
    <x v="0"/>
    <s v=""/>
    <s v=""/>
    <x v="1"/>
    <x v="3"/>
    <n v="1283215"/>
    <x v="1"/>
  </r>
  <r>
    <x v="2"/>
    <x v="66"/>
    <x v="1"/>
    <n v="37"/>
    <x v="66"/>
    <n v="34"/>
    <s v="Disabled Facilities Grant (Capital)"/>
    <s v="All aspects of mandatory and discretionary adaptations."/>
    <x v="13"/>
    <s v="Adaptations, including statutory DFG grants"/>
    <s v=""/>
    <x v="0"/>
    <s v=""/>
    <x v="0"/>
    <s v=""/>
    <s v=""/>
    <x v="1"/>
    <x v="2"/>
    <n v="2885856"/>
    <x v="1"/>
  </r>
  <r>
    <x v="2"/>
    <x v="67"/>
    <x v="1"/>
    <n v="1"/>
    <x v="67"/>
    <n v="1"/>
    <s v="Telecare/Telehealth"/>
    <s v="continuation of investment in telehealth services to support individuals to live independent lives"/>
    <x v="1"/>
    <s v="Telecare"/>
    <s v=""/>
    <x v="1"/>
    <s v=""/>
    <x v="6"/>
    <s v=""/>
    <s v=""/>
    <x v="2"/>
    <x v="0"/>
    <n v="120125"/>
    <x v="1"/>
  </r>
  <r>
    <x v="2"/>
    <x v="67"/>
    <x v="1"/>
    <n v="2"/>
    <x v="67"/>
    <n v="2"/>
    <s v="Community response"/>
    <s v="Community Response and Emergency Control Service"/>
    <x v="10"/>
    <s v="Integrated neighbourhood services"/>
    <s v=""/>
    <x v="1"/>
    <s v=""/>
    <x v="6"/>
    <s v=""/>
    <s v=""/>
    <x v="1"/>
    <x v="0"/>
    <n v="71315"/>
    <x v="1"/>
  </r>
  <r>
    <x v="2"/>
    <x v="67"/>
    <x v="1"/>
    <n v="3"/>
    <x v="67"/>
    <n v="3"/>
    <s v="Community assessment"/>
    <s v="Community Assessment and Rapid Access (CARA)"/>
    <x v="10"/>
    <s v="Integrated neighbourhood services"/>
    <s v=""/>
    <x v="1"/>
    <s v=""/>
    <x v="6"/>
    <s v=""/>
    <s v=""/>
    <x v="3"/>
    <x v="0"/>
    <n v="701758"/>
    <x v="1"/>
  </r>
  <r>
    <x v="2"/>
    <x v="67"/>
    <x v="1"/>
    <n v="4"/>
    <x v="67"/>
    <n v="4"/>
    <s v="Integrated Community Equipment Service"/>
    <s v="Investment in assitive equipnment to support hospital discharge and independent living"/>
    <x v="1"/>
    <s v="Community based equipment"/>
    <s v=""/>
    <x v="0"/>
    <s v=""/>
    <x v="6"/>
    <s v=""/>
    <s v=""/>
    <x v="2"/>
    <x v="0"/>
    <n v="961731"/>
    <x v="1"/>
  </r>
  <r>
    <x v="2"/>
    <x v="67"/>
    <x v="1"/>
    <n v="5"/>
    <x v="67"/>
    <n v="5"/>
    <s v="Integrated Care models to support hospital discharge and integrated care planning"/>
    <s v="Integrated Care models to support hospital discharge and integrated care planning"/>
    <x v="3"/>
    <s v="Care navigation and planning"/>
    <s v=""/>
    <x v="1"/>
    <s v=""/>
    <x v="6"/>
    <s v=""/>
    <s v=""/>
    <x v="3"/>
    <x v="0"/>
    <n v="1977109"/>
    <x v="1"/>
  </r>
  <r>
    <x v="2"/>
    <x v="67"/>
    <x v="1"/>
    <n v="6"/>
    <x v="67"/>
    <n v="6"/>
    <s v="Wheelchairs"/>
    <s v="Investment in the wheelchairs contract"/>
    <x v="1"/>
    <s v="Community based equipment"/>
    <s v=""/>
    <x v="1"/>
    <s v=""/>
    <x v="6"/>
    <s v=""/>
    <s v=""/>
    <x v="2"/>
    <x v="0"/>
    <n v="578874"/>
    <x v="1"/>
  </r>
  <r>
    <x v="2"/>
    <x v="67"/>
    <x v="1"/>
    <n v="7"/>
    <x v="67"/>
    <n v="7"/>
    <s v="Integrated Care models to support hospital discharge and integrated care planning"/>
    <s v="Integrated Care models to support hospital discharge and integrated care planning"/>
    <x v="22"/>
    <s v="Step down (discharge to assess pathway-2)"/>
    <s v=""/>
    <x v="1"/>
    <s v=""/>
    <x v="6"/>
    <s v=""/>
    <s v=""/>
    <x v="3"/>
    <x v="0"/>
    <n v="594543"/>
    <x v="1"/>
  </r>
  <r>
    <x v="2"/>
    <x v="67"/>
    <x v="1"/>
    <n v="8"/>
    <x v="67"/>
    <n v="8"/>
    <s v="Integrated Response and Intervention Service (IRIS)"/>
    <s v="Integrated Response and Intervention Service (IRIS)"/>
    <x v="10"/>
    <s v="Integrated neighbourhood services"/>
    <s v=""/>
    <x v="1"/>
    <s v=""/>
    <x v="6"/>
    <s v=""/>
    <s v=""/>
    <x v="3"/>
    <x v="0"/>
    <n v="602615"/>
    <x v="1"/>
  </r>
  <r>
    <x v="2"/>
    <x v="67"/>
    <x v="1"/>
    <n v="9"/>
    <x v="67"/>
    <n v="9"/>
    <s v="Carer Breaks (Adults)"/>
    <s v="Carer Breaks (Adults)"/>
    <x v="12"/>
    <s v="Respite services"/>
    <s v=""/>
    <x v="0"/>
    <s v=""/>
    <x v="6"/>
    <s v=""/>
    <s v=""/>
    <x v="2"/>
    <x v="0"/>
    <n v="143403"/>
    <x v="1"/>
  </r>
  <r>
    <x v="2"/>
    <x v="67"/>
    <x v="1"/>
    <n v="10"/>
    <x v="67"/>
    <n v="10"/>
    <s v="Integrated Urgent Care Team"/>
    <s v="Integrated Urgent Care Team"/>
    <x v="3"/>
    <s v="Care navigation and planning"/>
    <s v=""/>
    <x v="0"/>
    <s v="Joint social care and health team"/>
    <x v="1"/>
    <s v="0.33"/>
    <s v="0.67"/>
    <x v="6"/>
    <x v="0"/>
    <n v="2180827"/>
    <x v="1"/>
  </r>
  <r>
    <x v="2"/>
    <x v="67"/>
    <x v="1"/>
    <n v="11"/>
    <x v="67"/>
    <n v="11"/>
    <s v="Home based IC services (including crisis response)"/>
    <s v="Home based IC services (including crisis response)"/>
    <x v="10"/>
    <s v="Other"/>
    <s v="Home-based IC"/>
    <x v="1"/>
    <s v=""/>
    <x v="6"/>
    <s v=""/>
    <s v=""/>
    <x v="3"/>
    <x v="0"/>
    <n v="1194987"/>
    <x v="1"/>
  </r>
  <r>
    <x v="2"/>
    <x v="67"/>
    <x v="1"/>
    <n v="12"/>
    <x v="67"/>
    <n v="12"/>
    <s v="Reablement Services"/>
    <s v="Reablement Services"/>
    <x v="19"/>
    <s v="Reablement service accepting community and discharge referrals"/>
    <s v="Funding of reablement service to support hsopital discharge"/>
    <x v="0"/>
    <s v=""/>
    <x v="0"/>
    <s v=""/>
    <s v=""/>
    <x v="1"/>
    <x v="0"/>
    <n v="2123636"/>
    <x v="1"/>
  </r>
  <r>
    <x v="2"/>
    <x v="67"/>
    <x v="1"/>
    <n v="13"/>
    <x v="67"/>
    <n v="13"/>
    <s v="Community Occupational Therapists to undertake timely assessments and support discharge from hospital"/>
    <s v="Community Occupational Therapists to undertake timely assessments and support discharge from hospital"/>
    <x v="7"/>
    <s v="Domiciliary care to support hospital discharge (Discharge to Assess pathway 1)"/>
    <s v=""/>
    <x v="0"/>
    <s v=""/>
    <x v="0"/>
    <s v=""/>
    <s v=""/>
    <x v="1"/>
    <x v="0"/>
    <n v="504780"/>
    <x v="1"/>
  </r>
  <r>
    <x v="2"/>
    <x v="67"/>
    <x v="1"/>
    <n v="14"/>
    <x v="67"/>
    <n v="14"/>
    <s v="Investment in Community and Residential Mental health Services"/>
    <s v="Investment in Community and Residential Mental health Services"/>
    <x v="10"/>
    <s v="Integrated neighbourhood services"/>
    <s v="Community and Residential Mental Health Services"/>
    <x v="0"/>
    <s v=""/>
    <x v="0"/>
    <s v=""/>
    <s v=""/>
    <x v="2"/>
    <x v="0"/>
    <n v="2701402"/>
    <x v="1"/>
  </r>
  <r>
    <x v="2"/>
    <x v="67"/>
    <x v="1"/>
    <n v="15"/>
    <x v="67"/>
    <n v="15"/>
    <s v="Adult Social Care - Community based Services (Inc care Homes)"/>
    <s v="Adult Social Care - Community based Services (Inc care Homes)"/>
    <x v="10"/>
    <s v="Multidisciplinary teams that are supporting independence, such as anticipatory care"/>
    <s v=""/>
    <x v="0"/>
    <s v=""/>
    <x v="0"/>
    <s v=""/>
    <s v=""/>
    <x v="2"/>
    <x v="0"/>
    <n v="3586623"/>
    <x v="1"/>
  </r>
  <r>
    <x v="2"/>
    <x v="67"/>
    <x v="1"/>
    <n v="16"/>
    <x v="67"/>
    <n v="16"/>
    <s v="Integrated care fund innovation"/>
    <s v="Integrated care fund innovation"/>
    <x v="10"/>
    <s v="Integrated neighbourhood services"/>
    <s v=""/>
    <x v="0"/>
    <s v=""/>
    <x v="0"/>
    <s v=""/>
    <s v=""/>
    <x v="1"/>
    <x v="0"/>
    <n v="1376033"/>
    <x v="1"/>
  </r>
  <r>
    <x v="2"/>
    <x v="67"/>
    <x v="1"/>
    <n v="17"/>
    <x v="67"/>
    <n v="17"/>
    <s v="Telecare/Telehealth"/>
    <s v="Digital Health subcontracting"/>
    <x v="1"/>
    <s v="Community based equipment"/>
    <s v=""/>
    <x v="1"/>
    <s v=""/>
    <x v="0"/>
    <s v=""/>
    <s v=""/>
    <x v="6"/>
    <x v="0"/>
    <n v="50000"/>
    <x v="1"/>
  </r>
  <r>
    <x v="2"/>
    <x v="67"/>
    <x v="1"/>
    <n v="18"/>
    <x v="67"/>
    <n v="18"/>
    <s v="Disabled Facilities Grant"/>
    <s v="Disabled Facilities Grant"/>
    <x v="13"/>
    <s v="Adaptations, including statutory DFG grants"/>
    <s v=""/>
    <x v="0"/>
    <s v=""/>
    <x v="0"/>
    <s v=""/>
    <s v=""/>
    <x v="2"/>
    <x v="2"/>
    <n v="2849319"/>
    <x v="1"/>
  </r>
  <r>
    <x v="2"/>
    <x v="67"/>
    <x v="1"/>
    <n v="19"/>
    <x v="67"/>
    <n v="19"/>
    <s v="In house Home Care Service"/>
    <s v="management and staffing &amp; through the night programme"/>
    <x v="7"/>
    <s v="Domiciliary care packages"/>
    <s v=""/>
    <x v="0"/>
    <s v=""/>
    <x v="0"/>
    <s v=""/>
    <s v=""/>
    <x v="1"/>
    <x v="3"/>
    <n v="419296"/>
    <x v="1"/>
  </r>
  <r>
    <x v="2"/>
    <x v="67"/>
    <x v="1"/>
    <n v="20"/>
    <x v="67"/>
    <n v="20"/>
    <s v="Additional Social Work Capacity"/>
    <s v="Team to ensure prompt response to support admissions avoidance and prompt assessment and discharge from hospital. This resource will also support the timely review and closure of Reablement cases to maximise flow and capacity in the system"/>
    <x v="3"/>
    <s v="Care navigation and planning"/>
    <s v=""/>
    <x v="0"/>
    <s v=""/>
    <x v="0"/>
    <s v=""/>
    <s v=""/>
    <x v="1"/>
    <x v="3"/>
    <n v="488860"/>
    <x v="1"/>
  </r>
  <r>
    <x v="2"/>
    <x v="67"/>
    <x v="1"/>
    <n v="21"/>
    <x v="67"/>
    <n v="21"/>
    <s v="Housing Officer post based in the Urgent Integrated Care Team"/>
    <s v="Housing Officer post based in the Urgent Integrated Care Team"/>
    <x v="2"/>
    <s v=""/>
    <s v=""/>
    <x v="5"/>
    <s v="Housing related support"/>
    <x v="6"/>
    <s v=""/>
    <s v=""/>
    <x v="2"/>
    <x v="3"/>
    <n v="40000"/>
    <x v="1"/>
  </r>
  <r>
    <x v="2"/>
    <x v="67"/>
    <x v="1"/>
    <n v="22"/>
    <x v="67"/>
    <n v="22"/>
    <s v="Trusted assessor Role"/>
    <s v=" These posts will build relationships with care providers and carry out assessments that will be accepted by the care providers and as a result reduce the timescales for providers being in a position to accept a placement. Where an individual is in hospit"/>
    <x v="8"/>
    <s v="Trusted Assessment"/>
    <s v=""/>
    <x v="0"/>
    <s v=""/>
    <x v="0"/>
    <s v=""/>
    <s v=""/>
    <x v="1"/>
    <x v="3"/>
    <n v="48000"/>
    <x v="1"/>
  </r>
  <r>
    <x v="2"/>
    <x v="67"/>
    <x v="1"/>
    <n v="23"/>
    <x v="67"/>
    <n v="23"/>
    <s v="Voluntary Sector Support"/>
    <s v="to support the purpose of avoiding social isolation and thus avoiding primary care and hospital attendances and admission and/or supporting timely discharges"/>
    <x v="10"/>
    <s v="Other"/>
    <s v="Voluntary sector support"/>
    <x v="0"/>
    <s v=""/>
    <x v="0"/>
    <s v=""/>
    <s v=""/>
    <x v="0"/>
    <x v="3"/>
    <n v="200000"/>
    <x v="1"/>
  </r>
  <r>
    <x v="2"/>
    <x v="67"/>
    <x v="1"/>
    <n v="24"/>
    <x v="67"/>
    <n v="24"/>
    <s v="Use of i-BCF recurrent funding to fund a range of key social care services which support hospital discharges and independent living in a community based setting and support the local provider care market"/>
    <s v="Use of i-BCF recurrent funding to fund a range of key social care services which support hospital discharges and independent living in a community based setting and support the local provider care market"/>
    <x v="10"/>
    <s v="Multidisciplinary teams that are supporting independence, such as anticipatory care"/>
    <s v=""/>
    <x v="0"/>
    <s v=""/>
    <x v="0"/>
    <s v=""/>
    <s v=""/>
    <x v="2"/>
    <x v="3"/>
    <n v="9176361"/>
    <x v="1"/>
  </r>
  <r>
    <x v="2"/>
    <x v="67"/>
    <x v="1"/>
    <n v="25"/>
    <x v="67"/>
    <n v="25"/>
    <s v="Care Home Contract"/>
    <s v="Funding to support price increases from April 2021"/>
    <x v="16"/>
    <s v="Care home"/>
    <s v="Early fee increase to support local provider market sustanability"/>
    <x v="0"/>
    <s v=""/>
    <x v="0"/>
    <s v=""/>
    <s v=""/>
    <x v="2"/>
    <x v="3"/>
    <n v="609006"/>
    <x v="1"/>
  </r>
  <r>
    <x v="2"/>
    <x v="67"/>
    <x v="1"/>
    <n v="26"/>
    <x v="67"/>
    <n v="26"/>
    <s v="Third Sector Capacity/Investment"/>
    <s v="Third Sector Capacity/Investment"/>
    <x v="10"/>
    <s v="Other"/>
    <s v="Mixed voluntary sector partners"/>
    <x v="0"/>
    <s v=""/>
    <x v="0"/>
    <s v=""/>
    <s v=""/>
    <x v="0"/>
    <x v="3"/>
    <n v="35000"/>
    <x v="1"/>
  </r>
  <r>
    <x v="2"/>
    <x v="67"/>
    <x v="1"/>
    <n v="27"/>
    <x v="67"/>
    <n v="27"/>
    <s v="Autism Social Worker"/>
    <s v="Specialist Social Work post"/>
    <x v="10"/>
    <s v="Integrated neighbourhood services"/>
    <s v="Specialist social work post"/>
    <x v="0"/>
    <s v=""/>
    <x v="0"/>
    <s v=""/>
    <s v=""/>
    <x v="1"/>
    <x v="3"/>
    <n v="48614"/>
    <x v="1"/>
  </r>
  <r>
    <x v="2"/>
    <x v="67"/>
    <x v="1"/>
    <n v="28"/>
    <x v="67"/>
    <n v="28"/>
    <s v="Quality Assurance Team"/>
    <s v="Works closely with Care Homes to improve standards of care across Tameside"/>
    <x v="16"/>
    <s v="Care home"/>
    <s v="Quality improvements in Car Homes across Tameside"/>
    <x v="0"/>
    <s v=""/>
    <x v="0"/>
    <s v=""/>
    <s v=""/>
    <x v="1"/>
    <x v="3"/>
    <n v="209259"/>
    <x v="1"/>
  </r>
  <r>
    <x v="2"/>
    <x v="67"/>
    <x v="1"/>
    <n v="29"/>
    <x v="67"/>
    <n v="29"/>
    <s v="Shared Lives - additional Social Work capacity"/>
    <s v="Shared Lives - additional Social Work capacity"/>
    <x v="10"/>
    <s v="Other"/>
    <s v="Shared Lives- live-in support"/>
    <x v="0"/>
    <s v=""/>
    <x v="0"/>
    <s v=""/>
    <s v=""/>
    <x v="1"/>
    <x v="3"/>
    <n v="55216"/>
    <x v="1"/>
  </r>
  <r>
    <x v="2"/>
    <x v="67"/>
    <x v="1"/>
    <n v="30"/>
    <x v="67"/>
    <n v="30"/>
    <s v="LD Employment Services"/>
    <s v="LD Employment Services"/>
    <x v="10"/>
    <s v="Multidisciplinary teams that are supporting independence, such as anticipatory care"/>
    <s v="Supporting LD clients into paid employment"/>
    <x v="0"/>
    <s v=""/>
    <x v="0"/>
    <s v=""/>
    <s v=""/>
    <x v="1"/>
    <x v="3"/>
    <n v="48206"/>
    <x v="1"/>
  </r>
  <r>
    <x v="2"/>
    <x v="67"/>
    <x v="1"/>
    <n v="31"/>
    <x v="67"/>
    <n v="31"/>
    <s v="Direct Payment Capacity"/>
    <s v="Direct Payment Capacity"/>
    <x v="17"/>
    <s v=""/>
    <s v=""/>
    <x v="0"/>
    <s v=""/>
    <x v="0"/>
    <s v=""/>
    <s v=""/>
    <x v="1"/>
    <x v="3"/>
    <n v="69899"/>
    <x v="1"/>
  </r>
  <r>
    <x v="2"/>
    <x v="67"/>
    <x v="1"/>
    <n v="32"/>
    <x v="67"/>
    <n v="32"/>
    <s v="AMHP &amp; CoP Capacity"/>
    <s v="Approved Mental Health Practitioner and COP capacity to support and review DOL's cases"/>
    <x v="6"/>
    <s v="Independent Mental Health Advocacy"/>
    <s v=""/>
    <x v="0"/>
    <s v=""/>
    <x v="0"/>
    <s v=""/>
    <s v=""/>
    <x v="1"/>
    <x v="3"/>
    <n v="287121"/>
    <x v="1"/>
  </r>
  <r>
    <x v="2"/>
    <x v="67"/>
    <x v="1"/>
    <n v="33"/>
    <x v="67"/>
    <n v="33"/>
    <s v="PMO/Demographic Pressures"/>
    <s v="PMO/Demographic Pressures"/>
    <x v="10"/>
    <s v="Other"/>
    <s v="Meeting increased demand for service"/>
    <x v="0"/>
    <s v=""/>
    <x v="0"/>
    <s v=""/>
    <s v=""/>
    <x v="2"/>
    <x v="3"/>
    <n v="70343"/>
    <x v="1"/>
  </r>
  <r>
    <x v="2"/>
    <x v="67"/>
    <x v="1"/>
    <n v="34"/>
    <x v="67"/>
    <n v="34"/>
    <s v="Preparing for Adulthood - Team Manager"/>
    <s v="Preparing for Adulthood - Team Manager"/>
    <x v="0"/>
    <s v="Other"/>
    <s v="Demand management"/>
    <x v="0"/>
    <s v=""/>
    <x v="0"/>
    <s v=""/>
    <s v=""/>
    <x v="1"/>
    <x v="3"/>
    <n v="60935"/>
    <x v="2"/>
  </r>
  <r>
    <x v="2"/>
    <x v="67"/>
    <x v="1"/>
    <n v="35"/>
    <x v="67"/>
    <n v="35"/>
    <s v="Safeguarding Lead"/>
    <s v="Safeguarding Lead"/>
    <x v="10"/>
    <s v="Multidisciplinary teams that are supporting independence, such as anticipatory care"/>
    <s v=""/>
    <x v="0"/>
    <s v=""/>
    <x v="0"/>
    <s v=""/>
    <s v=""/>
    <x v="1"/>
    <x v="3"/>
    <n v="60735"/>
    <x v="2"/>
  </r>
  <r>
    <x v="2"/>
    <x v="67"/>
    <x v="1"/>
    <n v="36"/>
    <x v="67"/>
    <n v="36"/>
    <s v="Long Term Support - ASSISTANT TEAM MANAGER"/>
    <s v="Long Term Support - ASSISTANT TEAM MANAGER"/>
    <x v="10"/>
    <s v="Integrated neighbourhood services"/>
    <s v=""/>
    <x v="0"/>
    <s v=""/>
    <x v="0"/>
    <s v=""/>
    <s v=""/>
    <x v="1"/>
    <x v="3"/>
    <n v="55216"/>
    <x v="2"/>
  </r>
  <r>
    <x v="2"/>
    <x v="67"/>
    <x v="1"/>
    <n v="37"/>
    <x v="67"/>
    <n v="37"/>
    <s v="Neighbourhoods - Assistant Team Manager"/>
    <s v="Neighbourhoods - Assistant Team Manager"/>
    <x v="10"/>
    <s v="Integrated neighbourhood services"/>
    <s v=""/>
    <x v="0"/>
    <s v=""/>
    <x v="0"/>
    <s v=""/>
    <s v=""/>
    <x v="1"/>
    <x v="3"/>
    <n v="52703"/>
    <x v="2"/>
  </r>
  <r>
    <x v="2"/>
    <x v="67"/>
    <x v="1"/>
    <n v="38"/>
    <x v="67"/>
    <n v="38"/>
    <s v="Neighbourhoods - Assistant Team Manager"/>
    <s v="Neighbourhoods - Assistant Team Manager"/>
    <x v="10"/>
    <s v="Integrated neighbourhood services"/>
    <s v=""/>
    <x v="0"/>
    <s v=""/>
    <x v="0"/>
    <s v=""/>
    <s v=""/>
    <x v="1"/>
    <x v="3"/>
    <n v="55407"/>
    <x v="2"/>
  </r>
  <r>
    <x v="2"/>
    <x v="67"/>
    <x v="1"/>
    <n v="39"/>
    <x v="67"/>
    <n v="39"/>
    <s v="Neighbourhoods - OOB Social Worker"/>
    <s v="Neighbourhoods - OOB Social Worker"/>
    <x v="10"/>
    <s v="Integrated neighbourhood services"/>
    <s v=""/>
    <x v="0"/>
    <s v=""/>
    <x v="0"/>
    <s v=""/>
    <s v=""/>
    <x v="1"/>
    <x v="3"/>
    <n v="51082"/>
    <x v="2"/>
  </r>
  <r>
    <x v="2"/>
    <x v="67"/>
    <x v="1"/>
    <n v="40"/>
    <x v="67"/>
    <n v="40"/>
    <s v="IUCT - Assistant Team Manager"/>
    <s v="IUCT - Assistant Team Manager"/>
    <x v="3"/>
    <s v="Care navigation and planning"/>
    <s v=""/>
    <x v="0"/>
    <s v=""/>
    <x v="0"/>
    <s v=""/>
    <s v=""/>
    <x v="1"/>
    <x v="3"/>
    <n v="61506"/>
    <x v="2"/>
  </r>
  <r>
    <x v="2"/>
    <x v="67"/>
    <x v="1"/>
    <n v="41"/>
    <x v="67"/>
    <n v="41"/>
    <s v="Proposed Innovation Funding"/>
    <s v="Proposed Innovation Funding"/>
    <x v="11"/>
    <s v=""/>
    <s v="New schemes to be confirmed"/>
    <x v="0"/>
    <s v=""/>
    <x v="0"/>
    <s v=""/>
    <s v=""/>
    <x v="1"/>
    <x v="3"/>
    <n v="382423"/>
    <x v="2"/>
  </r>
  <r>
    <x v="2"/>
    <x v="68"/>
    <x v="1"/>
    <n v="1"/>
    <x v="68"/>
    <n v="1"/>
    <s v="Community Equipment and Adaptations"/>
    <s v="Maintenance of equipment eg lifts, costs of providing the infrastructure for this and also supply of lower cost equipment eg toilet seats"/>
    <x v="1"/>
    <s v="Community Based Equipment"/>
    <s v=""/>
    <x v="0"/>
    <s v=""/>
    <x v="0"/>
    <s v=""/>
    <s v=""/>
    <x v="3"/>
    <x v="0"/>
    <n v="890714"/>
    <x v="1"/>
  </r>
  <r>
    <x v="2"/>
    <x v="68"/>
    <x v="1"/>
    <n v="2"/>
    <x v="68"/>
    <n v="2"/>
    <s v="Integrated Crisis and Rapid Response"/>
    <s v="Small team that provides rapid response to crisis in homes"/>
    <x v="19"/>
    <s v="Rapid/Crisis Response - step up (2 hr response)"/>
    <s v=""/>
    <x v="0"/>
    <s v=""/>
    <x v="0"/>
    <s v=""/>
    <s v=""/>
    <x v="1"/>
    <x v="0"/>
    <n v="79245"/>
    <x v="1"/>
  </r>
  <r>
    <x v="2"/>
    <x v="68"/>
    <x v="1"/>
    <n v="3"/>
    <x v="68"/>
    <n v="3"/>
    <s v="Integrated Crisis and Rapid Response"/>
    <s v="Small team that provides rapid response to crisis in homes"/>
    <x v="19"/>
    <s v="Rapid/Crisis Response - step up (2 hr response)"/>
    <s v=""/>
    <x v="0"/>
    <s v=""/>
    <x v="0"/>
    <s v=""/>
    <s v=""/>
    <x v="1"/>
    <x v="0"/>
    <n v="87698"/>
    <x v="1"/>
  </r>
  <r>
    <x v="2"/>
    <x v="68"/>
    <x v="1"/>
    <n v="4"/>
    <x v="68"/>
    <n v="4"/>
    <s v="Early Supported Hospital Discharge Scheme"/>
    <s v="Urgent care control room and support providing timely and effective discharge through joint working across the social and health system. "/>
    <x v="8"/>
    <s v="Home First/Discharge to Assess - process support/core costs"/>
    <s v=""/>
    <x v="0"/>
    <s v=""/>
    <x v="0"/>
    <s v=""/>
    <s v=""/>
    <x v="1"/>
    <x v="0"/>
    <n v="2127088"/>
    <x v="1"/>
  </r>
  <r>
    <x v="2"/>
    <x v="68"/>
    <x v="1"/>
    <n v="5"/>
    <x v="68"/>
    <n v="5"/>
    <s v="Social Care Client Packages"/>
    <s v="Social Care Client Packages"/>
    <x v="16"/>
    <s v="Care Home"/>
    <s v=""/>
    <x v="0"/>
    <s v=""/>
    <x v="0"/>
    <s v=""/>
    <s v=""/>
    <x v="2"/>
    <x v="3"/>
    <n v="3194552"/>
    <x v="1"/>
  </r>
  <r>
    <x v="2"/>
    <x v="68"/>
    <x v="1"/>
    <n v="6"/>
    <x v="68"/>
    <n v="6"/>
    <s v="Social Care Client Packages"/>
    <s v="Social Care Client Packages"/>
    <x v="16"/>
    <s v="Care Home"/>
    <s v=""/>
    <x v="0"/>
    <s v=""/>
    <x v="0"/>
    <s v=""/>
    <s v=""/>
    <x v="2"/>
    <x v="0"/>
    <n v="1420101"/>
    <x v="1"/>
  </r>
  <r>
    <x v="2"/>
    <x v="68"/>
    <x v="1"/>
    <n v="7"/>
    <x v="68"/>
    <n v="7"/>
    <s v="Supporting Health and Wellbeing of Carers"/>
    <s v="Carers Centre service"/>
    <x v="6"/>
    <s v="Carer Advice and Support"/>
    <s v=""/>
    <x v="0"/>
    <s v=""/>
    <x v="0"/>
    <s v=""/>
    <s v=""/>
    <x v="0"/>
    <x v="0"/>
    <n v="211400"/>
    <x v="1"/>
  </r>
  <r>
    <x v="2"/>
    <x v="68"/>
    <x v="1"/>
    <n v="8"/>
    <x v="68"/>
    <n v="8"/>
    <s v="Respite to Carers"/>
    <s v="Respite for Carers"/>
    <x v="12"/>
    <s v="Respite Services"/>
    <s v=""/>
    <x v="0"/>
    <s v=""/>
    <x v="0"/>
    <s v=""/>
    <s v=""/>
    <x v="2"/>
    <x v="0"/>
    <n v="440769"/>
    <x v="1"/>
  </r>
  <r>
    <x v="2"/>
    <x v="68"/>
    <x v="1"/>
    <n v="9"/>
    <x v="68"/>
    <n v="9"/>
    <s v="Stabilise and Make Safe"/>
    <s v="Short intervention to assist on discharge from hospital"/>
    <x v="19"/>
    <s v="Reablement to support discharge -step down (Discharge to Assess pathway 1)"/>
    <s v=""/>
    <x v="0"/>
    <s v=""/>
    <x v="0"/>
    <s v=""/>
    <s v=""/>
    <x v="2"/>
    <x v="0"/>
    <n v="241000"/>
    <x v="1"/>
  </r>
  <r>
    <x v="2"/>
    <x v="68"/>
    <x v="1"/>
    <n v="10"/>
    <x v="68"/>
    <n v="10"/>
    <s v="Advocacy"/>
    <s v="Provision of Advocacy"/>
    <x v="6"/>
    <s v="Independent Mental Health Advocacy"/>
    <s v=""/>
    <x v="0"/>
    <s v=""/>
    <x v="0"/>
    <s v=""/>
    <s v=""/>
    <x v="0"/>
    <x v="0"/>
    <n v="158000"/>
    <x v="1"/>
  </r>
  <r>
    <x v="2"/>
    <x v="68"/>
    <x v="1"/>
    <n v="11"/>
    <x v="68"/>
    <n v="11"/>
    <s v="Better Care at Home"/>
    <s v="Reablement in a persons own home"/>
    <x v="19"/>
    <s v="Reablement to support discharge -step down (Discharge to Assess pathway 1)"/>
    <s v=""/>
    <x v="0"/>
    <s v=""/>
    <x v="0"/>
    <s v=""/>
    <s v=""/>
    <x v="1"/>
    <x v="3"/>
    <n v="372000"/>
    <x v="1"/>
  </r>
  <r>
    <x v="2"/>
    <x v="68"/>
    <x v="1"/>
    <n v="12"/>
    <x v="68"/>
    <n v="12"/>
    <s v="Asset based community capacity"/>
    <s v="Care navigation services helping people find their way to appropriate services and support and consequently support self-management. "/>
    <x v="3"/>
    <s v="Care navigation and planning"/>
    <s v=""/>
    <x v="0"/>
    <s v=""/>
    <x v="0"/>
    <s v=""/>
    <s v=""/>
    <x v="1"/>
    <x v="3"/>
    <n v="103000"/>
    <x v="1"/>
  </r>
  <r>
    <x v="2"/>
    <x v="68"/>
    <x v="1"/>
    <n v="13"/>
    <x v="68"/>
    <n v="13"/>
    <s v="Quality Assurance and Improvement"/>
    <s v="Quality Assurance and Improvement of practices"/>
    <x v="11"/>
    <s v=""/>
    <s v="Quality Assurance and Improvement of practices"/>
    <x v="0"/>
    <s v=""/>
    <x v="0"/>
    <s v=""/>
    <s v=""/>
    <x v="1"/>
    <x v="3"/>
    <n v="66950"/>
    <x v="1"/>
  </r>
  <r>
    <x v="2"/>
    <x v="68"/>
    <x v="1"/>
    <n v="14"/>
    <x v="68"/>
    <n v="14"/>
    <s v="Disabled Facilities Grant"/>
    <s v="Adaptations in peoples homes eg lifts"/>
    <x v="13"/>
    <s v="Adaptations, including statutory DFG grants"/>
    <s v=""/>
    <x v="0"/>
    <s v=""/>
    <x v="0"/>
    <s v=""/>
    <s v=""/>
    <x v="2"/>
    <x v="2"/>
    <n v="2469979"/>
    <x v="1"/>
  </r>
  <r>
    <x v="2"/>
    <x v="68"/>
    <x v="1"/>
    <n v="15"/>
    <x v="68"/>
    <n v="15"/>
    <s v="Social Care Client Packages"/>
    <s v="Social Care Client Packages"/>
    <x v="7"/>
    <s v="Domiciliary care packages"/>
    <s v=""/>
    <x v="0"/>
    <s v=""/>
    <x v="0"/>
    <s v=""/>
    <s v=""/>
    <x v="2"/>
    <x v="3"/>
    <n v="4487913"/>
    <x v="1"/>
  </r>
  <r>
    <x v="2"/>
    <x v="68"/>
    <x v="1"/>
    <n v="16"/>
    <x v="68"/>
    <n v="16"/>
    <s v="Social Care Client Packages"/>
    <s v="Social Care Client Packages"/>
    <x v="7"/>
    <s v="Domiciliary care packages"/>
    <s v=""/>
    <x v="0"/>
    <s v=""/>
    <x v="0"/>
    <s v=""/>
    <s v=""/>
    <x v="2"/>
    <x v="0"/>
    <n v="1412249"/>
    <x v="1"/>
  </r>
  <r>
    <x v="2"/>
    <x v="68"/>
    <x v="1"/>
    <n v="17"/>
    <x v="68"/>
    <n v="17"/>
    <s v="Asset based community capacity"/>
    <s v="Community Nursing"/>
    <x v="10"/>
    <s v="Integrated neighbourhood services"/>
    <s v=""/>
    <x v="1"/>
    <s v=""/>
    <x v="6"/>
    <s v=""/>
    <s v=""/>
    <x v="3"/>
    <x v="0"/>
    <n v="3558000"/>
    <x v="1"/>
  </r>
  <r>
    <x v="2"/>
    <x v="68"/>
    <x v="1"/>
    <n v="18"/>
    <x v="68"/>
    <n v="18"/>
    <s v="Asset based community capacity"/>
    <s v="Palliative Care / End of Life Services"/>
    <x v="10"/>
    <s v="Integrated neighbourhood services"/>
    <s v=""/>
    <x v="1"/>
    <s v=""/>
    <x v="6"/>
    <s v=""/>
    <s v=""/>
    <x v="3"/>
    <x v="0"/>
    <n v="257000"/>
    <x v="1"/>
  </r>
  <r>
    <x v="2"/>
    <x v="68"/>
    <x v="1"/>
    <n v="19"/>
    <x v="68"/>
    <n v="19"/>
    <s v="Asset based community capacity"/>
    <s v="Intermediate Care Therapies"/>
    <x v="10"/>
    <s v="Integrated neighbourhood services"/>
    <s v=""/>
    <x v="1"/>
    <s v=""/>
    <x v="6"/>
    <s v=""/>
    <s v=""/>
    <x v="3"/>
    <x v="0"/>
    <n v="3889000"/>
    <x v="1"/>
  </r>
  <r>
    <x v="2"/>
    <x v="68"/>
    <x v="1"/>
    <n v="20"/>
    <x v="68"/>
    <n v="20"/>
    <s v="Asset based community capacity"/>
    <s v="Nursing Homes"/>
    <x v="10"/>
    <s v="Integrated neighbourhood services"/>
    <s v=""/>
    <x v="1"/>
    <s v=""/>
    <x v="6"/>
    <s v=""/>
    <s v=""/>
    <x v="3"/>
    <x v="0"/>
    <n v="3031000"/>
    <x v="1"/>
  </r>
  <r>
    <x v="2"/>
    <x v="68"/>
    <x v="1"/>
    <n v="21"/>
    <x v="68"/>
    <n v="21"/>
    <s v="Integrated Crisis and Rapid Response"/>
    <s v="Alternative to Treat (ATT)"/>
    <x v="15"/>
    <s v="Physical health/wellbeing"/>
    <s v=""/>
    <x v="6"/>
    <s v=""/>
    <x v="6"/>
    <s v=""/>
    <s v=""/>
    <x v="2"/>
    <x v="0"/>
    <n v="554148"/>
    <x v="1"/>
  </r>
  <r>
    <x v="2"/>
    <x v="68"/>
    <x v="1"/>
    <n v="22"/>
    <x v="68"/>
    <n v="22"/>
    <s v="Ageing Well"/>
    <s v="Ageing Well"/>
    <x v="10"/>
    <s v="Integrated neighbourhood services"/>
    <s v=""/>
    <x v="1"/>
    <s v=""/>
    <x v="6"/>
    <s v=""/>
    <s v=""/>
    <x v="3"/>
    <x v="6"/>
    <n v="1100000"/>
    <x v="2"/>
  </r>
  <r>
    <x v="2"/>
    <x v="69"/>
    <x v="1"/>
    <n v="1"/>
    <x v="69"/>
    <n v="1"/>
    <s v="All Age Mental Health Liaison"/>
    <s v="Rapid Assessment Interface Discharge team"/>
    <x v="3"/>
    <s v="Assessment teams/joint assessment"/>
    <s v=""/>
    <x v="2"/>
    <s v=""/>
    <x v="6"/>
    <s v=""/>
    <s v=""/>
    <x v="5"/>
    <x v="0"/>
    <n v="1224487"/>
    <x v="1"/>
  </r>
  <r>
    <x v="2"/>
    <x v="69"/>
    <x v="1"/>
    <n v="2"/>
    <x v="69"/>
    <n v="2"/>
    <s v="Primary Care Extended Integrated Neighbourhood"/>
    <s v="Integrated Neighbourhood teams and additional primary care support"/>
    <x v="3"/>
    <s v="Care navigation and planning"/>
    <s v=""/>
    <x v="6"/>
    <s v=""/>
    <x v="6"/>
    <s v=""/>
    <s v=""/>
    <x v="2"/>
    <x v="0"/>
    <n v="3298920"/>
    <x v="1"/>
  </r>
  <r>
    <x v="2"/>
    <x v="69"/>
    <x v="1"/>
    <n v="3"/>
    <x v="69"/>
    <n v="3"/>
    <s v="Reablement"/>
    <s v="Ensuring resilience in peak periods for reablement service"/>
    <x v="8"/>
    <s v="Early Discharge Planning"/>
    <s v=""/>
    <x v="3"/>
    <s v=""/>
    <x v="6"/>
    <s v=""/>
    <s v=""/>
    <x v="6"/>
    <x v="0"/>
    <n v="679387"/>
    <x v="1"/>
  </r>
  <r>
    <x v="2"/>
    <x v="69"/>
    <x v="1"/>
    <n v="4"/>
    <x v="69"/>
    <n v="4"/>
    <s v="Reablement"/>
    <s v="Contribution to early Intervention locality teams"/>
    <x v="19"/>
    <s v="Reablement service accepting community and discharge referrals"/>
    <s v=""/>
    <x v="0"/>
    <s v=""/>
    <x v="0"/>
    <s v=""/>
    <s v=""/>
    <x v="1"/>
    <x v="0"/>
    <n v="2087635.5807588054"/>
    <x v="1"/>
  </r>
  <r>
    <x v="2"/>
    <x v="69"/>
    <x v="1"/>
    <n v="5"/>
    <x v="69"/>
    <n v="5"/>
    <s v="NHS Funding to Support Social Care - Nursing Care"/>
    <s v="Investment required to maintain services in line with increased demographic and demand pressures"/>
    <x v="16"/>
    <s v="Nursing home"/>
    <s v=""/>
    <x v="0"/>
    <s v=""/>
    <x v="1"/>
    <s v="0.5"/>
    <s v="0.5"/>
    <x v="2"/>
    <x v="0"/>
    <n v="928143"/>
    <x v="1"/>
  </r>
  <r>
    <x v="2"/>
    <x v="69"/>
    <x v="1"/>
    <n v="6"/>
    <x v="69"/>
    <n v="6"/>
    <s v="NHS Funding to Support Social Care - Residential Care"/>
    <s v="Investment required to maintain services in line with increased demographic and demand pressures"/>
    <x v="16"/>
    <s v="Care home"/>
    <s v=""/>
    <x v="0"/>
    <s v=""/>
    <x v="1"/>
    <s v="0.5"/>
    <s v="0.5"/>
    <x v="2"/>
    <x v="0"/>
    <n v="1765783"/>
    <x v="1"/>
  </r>
  <r>
    <x v="2"/>
    <x v="69"/>
    <x v="1"/>
    <n v="7"/>
    <x v="69"/>
    <n v="7"/>
    <s v="NHS Funding to Support Social Care - Supported Accomodation"/>
    <s v="Investment required to maintain services in line with increased demographic and demand pressures"/>
    <x v="16"/>
    <s v="Supported accommodation"/>
    <s v=""/>
    <x v="0"/>
    <s v=""/>
    <x v="1"/>
    <s v="0.5"/>
    <s v="0.5"/>
    <x v="2"/>
    <x v="0"/>
    <n v="926992"/>
    <x v="1"/>
  </r>
  <r>
    <x v="2"/>
    <x v="69"/>
    <x v="1"/>
    <n v="8"/>
    <x v="69"/>
    <n v="8"/>
    <s v="NHS Funding to Support Social Care - Direct Payments"/>
    <s v="Investment required to maintain services in line with increased demographic and demand pressures"/>
    <x v="17"/>
    <s v=""/>
    <s v=""/>
    <x v="0"/>
    <s v=""/>
    <x v="1"/>
    <s v="0.5"/>
    <s v="0.5"/>
    <x v="2"/>
    <x v="0"/>
    <n v="864112"/>
    <x v="1"/>
  </r>
  <r>
    <x v="2"/>
    <x v="69"/>
    <x v="1"/>
    <n v="9"/>
    <x v="69"/>
    <n v="9"/>
    <s v="NHS Funding to Support Social Care - Home Care"/>
    <s v="Investment required to maintain services in line with increased demographic and demand pressures"/>
    <x v="7"/>
    <s v="Domiciliary care packages"/>
    <s v=""/>
    <x v="0"/>
    <s v=""/>
    <x v="1"/>
    <s v="0.5"/>
    <s v="0.5"/>
    <x v="2"/>
    <x v="0"/>
    <n v="1987501"/>
    <x v="1"/>
  </r>
  <r>
    <x v="2"/>
    <x v="69"/>
    <x v="1"/>
    <n v="10"/>
    <x v="69"/>
    <n v="10"/>
    <s v="NHS Funding to Support Social Care - Learning Disability"/>
    <s v="Investment required to maintain services in line with increased demographic and demand pressures"/>
    <x v="16"/>
    <s v="Learning disability"/>
    <s v=""/>
    <x v="0"/>
    <s v=""/>
    <x v="1"/>
    <s v="0.5"/>
    <s v="0.5"/>
    <x v="2"/>
    <x v="0"/>
    <n v="263807"/>
    <x v="1"/>
  </r>
  <r>
    <x v="2"/>
    <x v="69"/>
    <x v="1"/>
    <n v="11"/>
    <x v="69"/>
    <n v="11"/>
    <s v="Assistive Technology"/>
    <s v="Assistive Technology - purchase, monitoring and response"/>
    <x v="1"/>
    <s v="Community based equipment"/>
    <s v=""/>
    <x v="0"/>
    <s v=""/>
    <x v="0"/>
    <s v=""/>
    <s v=""/>
    <x v="2"/>
    <x v="0"/>
    <n v="787877"/>
    <x v="1"/>
  </r>
  <r>
    <x v="2"/>
    <x v="69"/>
    <x v="1"/>
    <n v="12"/>
    <x v="69"/>
    <n v="12"/>
    <s v="Community Equipment &amp; Adaptations"/>
    <s v="Integrated Community Equipment store providing low level adaptations and equipment,"/>
    <x v="1"/>
    <s v="Community based equipment"/>
    <s v=""/>
    <x v="0"/>
    <s v=""/>
    <x v="1"/>
    <s v="0.5"/>
    <s v="0.5"/>
    <x v="1"/>
    <x v="0"/>
    <n v="680182"/>
    <x v="1"/>
  </r>
  <r>
    <x v="2"/>
    <x v="69"/>
    <x v="1"/>
    <n v="13"/>
    <x v="69"/>
    <n v="13"/>
    <s v="Occupational Therapy"/>
    <s v="Investment in OT capacity to strengthen locality approach to early intervention and prevention"/>
    <x v="10"/>
    <s v="Multidisciplinary teams that are supporting independence, such as anticipatory care"/>
    <s v=""/>
    <x v="0"/>
    <s v=""/>
    <x v="0"/>
    <s v=""/>
    <s v=""/>
    <x v="1"/>
    <x v="0"/>
    <n v="1363560"/>
    <x v="1"/>
  </r>
  <r>
    <x v="2"/>
    <x v="69"/>
    <x v="1"/>
    <n v="14"/>
    <x v="69"/>
    <n v="14"/>
    <s v="Hospital Discharge"/>
    <s v="Social Work team integrated into hospital discharge"/>
    <x v="8"/>
    <s v="Multi-Disciplinary/Multi-Agency Discharge Teams supporting discharge"/>
    <s v=""/>
    <x v="0"/>
    <s v=""/>
    <x v="0"/>
    <s v=""/>
    <s v=""/>
    <x v="1"/>
    <x v="0"/>
    <n v="1039985"/>
    <x v="1"/>
  </r>
  <r>
    <x v="2"/>
    <x v="69"/>
    <x v="1"/>
    <n v="15"/>
    <x v="69"/>
    <n v="15"/>
    <s v="Community Early Prevention"/>
    <s v="Advice and information services to enable people to find their way to appropriate services and support"/>
    <x v="3"/>
    <s v="Support for implementation of anticipatory care"/>
    <s v=""/>
    <x v="1"/>
    <s v=""/>
    <x v="0"/>
    <s v=""/>
    <s v=""/>
    <x v="1"/>
    <x v="0"/>
    <n v="503893"/>
    <x v="1"/>
  </r>
  <r>
    <x v="2"/>
    <x v="69"/>
    <x v="1"/>
    <n v="16"/>
    <x v="69"/>
    <n v="16"/>
    <s v="Carers"/>
    <s v="Investment in Carers Centre to facilitate advice and support service to Carers and respite services"/>
    <x v="12"/>
    <s v="Respite services"/>
    <s v=""/>
    <x v="0"/>
    <s v=""/>
    <x v="0"/>
    <s v=""/>
    <s v=""/>
    <x v="0"/>
    <x v="0"/>
    <n v="1024312.3627906957"/>
    <x v="1"/>
  </r>
  <r>
    <x v="2"/>
    <x v="69"/>
    <x v="1"/>
    <n v="17"/>
    <x v="69"/>
    <n v="17"/>
    <s v="Mental Health Services"/>
    <s v="Investment in Mental Health Drop in Centre and Supported Accommodation"/>
    <x v="16"/>
    <s v="Supported accommodation"/>
    <s v=""/>
    <x v="2"/>
    <s v=""/>
    <x v="0"/>
    <s v=""/>
    <s v=""/>
    <x v="2"/>
    <x v="0"/>
    <n v="1769201"/>
    <x v="1"/>
  </r>
  <r>
    <x v="2"/>
    <x v="69"/>
    <x v="1"/>
    <n v="18"/>
    <x v="69"/>
    <n v="18"/>
    <s v="Mental Health Advocacy"/>
    <s v="Stengthening of advocacy and support in line with expectations of Care Act"/>
    <x v="6"/>
    <s v="Independent Mental Health Advocacy"/>
    <s v=""/>
    <x v="2"/>
    <s v=""/>
    <x v="0"/>
    <s v=""/>
    <s v=""/>
    <x v="0"/>
    <x v="0"/>
    <n v="209320"/>
    <x v="1"/>
  </r>
  <r>
    <x v="2"/>
    <x v="69"/>
    <x v="1"/>
    <n v="19"/>
    <x v="69"/>
    <n v="19"/>
    <s v="Older Persons &amp; Intermediate Care Services"/>
    <s v="Procurement of step down beds in the Community"/>
    <x v="22"/>
    <s v="Step down (discharge to assess pathway-2)"/>
    <s v=""/>
    <x v="0"/>
    <s v=""/>
    <x v="0"/>
    <s v=""/>
    <s v=""/>
    <x v="2"/>
    <x v="0"/>
    <n v="320175"/>
    <x v="1"/>
  </r>
  <r>
    <x v="2"/>
    <x v="69"/>
    <x v="1"/>
    <n v="20"/>
    <x v="69"/>
    <n v="20"/>
    <s v="Continuing Care / Funded Nursing Care"/>
    <s v="Commissioning and administrative support for Funded Nursing Care"/>
    <x v="3"/>
    <s v="Assessment teams/joint assessment"/>
    <s v=""/>
    <x v="4"/>
    <s v=""/>
    <x v="1"/>
    <s v="0.5"/>
    <s v="0.5"/>
    <x v="1"/>
    <x v="0"/>
    <n v="84997"/>
    <x v="1"/>
  </r>
  <r>
    <x v="2"/>
    <x v="69"/>
    <x v="1"/>
    <n v="21"/>
    <x v="69"/>
    <n v="21"/>
    <s v="Care Bill Reform New Burdens"/>
    <s v="Investment to ensure the locality is compliant with the Care Act"/>
    <x v="6"/>
    <s v="Carer advice and support"/>
    <s v=""/>
    <x v="0"/>
    <s v=""/>
    <x v="0"/>
    <s v=""/>
    <s v=""/>
    <x v="1"/>
    <x v="0"/>
    <n v="1097184.8465904281"/>
    <x v="1"/>
  </r>
  <r>
    <x v="2"/>
    <x v="69"/>
    <x v="1"/>
    <n v="22"/>
    <x v="69"/>
    <n v="22"/>
    <s v="Reablement Care Model"/>
    <s v="Additional investment in reablement capacity to extend the service to more complex cases"/>
    <x v="19"/>
    <s v="Reablement service accepting community and discharge referrals"/>
    <s v=""/>
    <x v="0"/>
    <s v=""/>
    <x v="0"/>
    <s v=""/>
    <s v=""/>
    <x v="2"/>
    <x v="0"/>
    <n v="939382"/>
    <x v="1"/>
  </r>
  <r>
    <x v="2"/>
    <x v="69"/>
    <x v="1"/>
    <n v="23"/>
    <x v="69"/>
    <n v="23"/>
    <s v="Hospital &amp; Community Based Social Work Teams"/>
    <s v="The role of the in-hospital social work team has been remodelled to improve the discharge process, the investment has facilitated the additional traige capacity to enable full 7 day working. Additional investment to develop capacity within the locality ba"/>
    <x v="8"/>
    <s v="Early Discharge Planning"/>
    <s v=""/>
    <x v="0"/>
    <s v=""/>
    <x v="0"/>
    <s v=""/>
    <s v=""/>
    <x v="1"/>
    <x v="0"/>
    <n v="566818"/>
    <x v="1"/>
  </r>
  <r>
    <x v="2"/>
    <x v="69"/>
    <x v="1"/>
    <n v="24"/>
    <x v="69"/>
    <n v="24"/>
    <s v="Community Support"/>
    <s v="Utilisation of Community Assets"/>
    <x v="10"/>
    <s v="Integrated neighbourhood services"/>
    <s v=""/>
    <x v="5"/>
    <s v="Community Support"/>
    <x v="0"/>
    <s v=""/>
    <s v=""/>
    <x v="0"/>
    <x v="0"/>
    <n v="29796"/>
    <x v="1"/>
  </r>
  <r>
    <x v="2"/>
    <x v="69"/>
    <x v="1"/>
    <n v="25"/>
    <x v="69"/>
    <n v="25"/>
    <s v="Housing with Care"/>
    <s v="The scheme is comprised of 2 programmes, the first reviewing the opportunities for improving housing with care for working age adults and the second undertaking a substantial review of housing with care options for older adults. This is leading to the imp"/>
    <x v="2"/>
    <s v=""/>
    <s v=""/>
    <x v="0"/>
    <s v=""/>
    <x v="0"/>
    <s v=""/>
    <s v=""/>
    <x v="2"/>
    <x v="0"/>
    <n v="1305232"/>
    <x v="1"/>
  </r>
  <r>
    <x v="2"/>
    <x v="69"/>
    <x v="1"/>
    <n v="26"/>
    <x v="69"/>
    <n v="26"/>
    <s v="IT Development"/>
    <s v="Investment to fund specific IT resource to assist with enabling true integrated working across health and social care systems and the sharing of data"/>
    <x v="9"/>
    <s v="System IT Interoperability"/>
    <s v=""/>
    <x v="5"/>
    <s v="Integrtaed IT Solution"/>
    <x v="1"/>
    <s v="0.5"/>
    <s v="0.5"/>
    <x v="1"/>
    <x v="0"/>
    <n v="27472"/>
    <x v="1"/>
  </r>
  <r>
    <x v="2"/>
    <x v="69"/>
    <x v="1"/>
    <n v="27"/>
    <x v="69"/>
    <n v="27"/>
    <s v="Transformed Home Care Model"/>
    <s v="Additional investment required to accelerate the implementation of the Ethical Home Care framework in Wigan."/>
    <x v="7"/>
    <s v="Domiciliary care to support hospital discharge (Discharge to Assess pathway 1)"/>
    <s v=""/>
    <x v="0"/>
    <s v=""/>
    <x v="0"/>
    <s v=""/>
    <s v=""/>
    <x v="2"/>
    <x v="0"/>
    <n v="740249.89114948444"/>
    <x v="1"/>
  </r>
  <r>
    <x v="2"/>
    <x v="69"/>
    <x v="1"/>
    <n v="28"/>
    <x v="69"/>
    <n v="28"/>
    <s v="Development of High Quality Demetia Service"/>
    <s v="Investment to sustainably improve the placement opportunities for people with more complex needs as a consequence of dementia."/>
    <x v="16"/>
    <s v="Nursing home"/>
    <s v=""/>
    <x v="0"/>
    <s v=""/>
    <x v="0"/>
    <s v=""/>
    <s v=""/>
    <x v="2"/>
    <x v="0"/>
    <n v="838949.9094"/>
    <x v="1"/>
  </r>
  <r>
    <x v="2"/>
    <x v="69"/>
    <x v="1"/>
    <n v="29"/>
    <x v="69"/>
    <n v="29"/>
    <s v="Community Step Up Care Model and 7 Day CRT Service"/>
    <s v="Investment to support the rapid model of integrated services through the enhancement of community response teams and step up care."/>
    <x v="10"/>
    <s v="Multidisciplinary teams that are supporting independence, such as anticipatory care"/>
    <s v=""/>
    <x v="1"/>
    <s v=""/>
    <x v="6"/>
    <s v=""/>
    <s v=""/>
    <x v="3"/>
    <x v="0"/>
    <n v="704664"/>
    <x v="1"/>
  </r>
  <r>
    <x v="2"/>
    <x v="69"/>
    <x v="1"/>
    <n v="30"/>
    <x v="69"/>
    <n v="30"/>
    <s v="Palliative and End of Life Care"/>
    <s v="To expand and transform the Hopsice in Your Care Home service to be the central palliative and End of Life Care learning and development hub (Wigan Borough Palliative and End of Life Learning Hub) serving health and social care providers acros the Wigan l"/>
    <x v="16"/>
    <s v="Care home"/>
    <s v=""/>
    <x v="1"/>
    <s v=""/>
    <x v="6"/>
    <s v=""/>
    <s v=""/>
    <x v="0"/>
    <x v="0"/>
    <n v="354772"/>
    <x v="2"/>
  </r>
  <r>
    <x v="2"/>
    <x v="69"/>
    <x v="1"/>
    <n v="31"/>
    <x v="69"/>
    <n v="31"/>
    <s v="Community Care Co-ordinators"/>
    <s v="Additional local investment required over and above the maximum amount recoverable through the Additional Roles Reimbursement scheme to employ 21 Care Co-ordinator roles in line with the requirements of the locality Primary Care Networks."/>
    <x v="10"/>
    <s v="Multidisciplinary teams that are supporting independence, such as anticipatory care"/>
    <s v=""/>
    <x v="1"/>
    <s v=""/>
    <x v="0"/>
    <s v=""/>
    <s v=""/>
    <x v="1"/>
    <x v="0"/>
    <n v="99478"/>
    <x v="2"/>
  </r>
  <r>
    <x v="2"/>
    <x v="69"/>
    <x v="1"/>
    <n v="32"/>
    <x v="69"/>
    <n v="32"/>
    <s v="Investment in the Continued Innovation &amp; Sustainability of the Nursing Care Market"/>
    <s v="Targetting additional capacity, quality and efficiency in the Residential &amp; Nursing market to support timely discharge and reduction in A&amp;E visits."/>
    <x v="16"/>
    <s v="Nursing home"/>
    <s v=""/>
    <x v="0"/>
    <s v=""/>
    <x v="0"/>
    <s v=""/>
    <s v=""/>
    <x v="2"/>
    <x v="3"/>
    <n v="1198474"/>
    <x v="1"/>
  </r>
  <r>
    <x v="2"/>
    <x v="69"/>
    <x v="1"/>
    <n v="33"/>
    <x v="69"/>
    <n v="33"/>
    <s v="Investment in the Continued Innovation &amp; Sustainability of the Residential Care Market"/>
    <s v="Targetting additional capacity, quality and efficiency in the Residential &amp; Nursing market to support timely discharge and reduction in A&amp;E visits."/>
    <x v="16"/>
    <s v="Care home"/>
    <s v=""/>
    <x v="0"/>
    <s v=""/>
    <x v="0"/>
    <s v=""/>
    <s v=""/>
    <x v="2"/>
    <x v="3"/>
    <n v="3261473"/>
    <x v="1"/>
  </r>
  <r>
    <x v="2"/>
    <x v="69"/>
    <x v="1"/>
    <n v="34"/>
    <x v="69"/>
    <n v="34"/>
    <s v="Investment in Community Based Care and Support to Ensure the Ongoing Sustainability of Provision Supported Accomodation"/>
    <s v="Investment in additional reablement resource to meet increased demand for service through winter"/>
    <x v="16"/>
    <s v="Supported accommodation"/>
    <s v=""/>
    <x v="0"/>
    <s v=""/>
    <x v="0"/>
    <s v=""/>
    <s v=""/>
    <x v="2"/>
    <x v="3"/>
    <n v="3776303"/>
    <x v="1"/>
  </r>
  <r>
    <x v="2"/>
    <x v="69"/>
    <x v="1"/>
    <n v="35"/>
    <x v="69"/>
    <n v="35"/>
    <s v="Investment in Community Based Care and Support to Ensure the Ongoing Sustainability of Provision Home Care"/>
    <s v="Investment in additional reablement resource to meet increased demand for service through winter"/>
    <x v="7"/>
    <s v="Domiciliary care packages"/>
    <s v=""/>
    <x v="0"/>
    <s v=""/>
    <x v="0"/>
    <s v=""/>
    <s v=""/>
    <x v="2"/>
    <x v="3"/>
    <n v="1781065"/>
    <x v="1"/>
  </r>
  <r>
    <x v="2"/>
    <x v="69"/>
    <x v="1"/>
    <n v="36"/>
    <x v="69"/>
    <n v="36"/>
    <s v="Investment in Community Based Care and Support to Ensure the Ongoing Sustainability of Provision Direct Payments"/>
    <s v="Investment in additional reablement resource to meet increased demand for service through winter"/>
    <x v="17"/>
    <s v=""/>
    <s v=""/>
    <x v="0"/>
    <s v=""/>
    <x v="0"/>
    <s v=""/>
    <s v=""/>
    <x v="2"/>
    <x v="3"/>
    <n v="984581"/>
    <x v="1"/>
  </r>
  <r>
    <x v="2"/>
    <x v="69"/>
    <x v="1"/>
    <n v="37"/>
    <x v="69"/>
    <n v="37"/>
    <s v="Investment in Community Based Care and Support to Ensure the Ongoing Sustainability of Provision Extra Care"/>
    <s v="Investment in additional reablement resource to meet increased demand for service through winter"/>
    <x v="16"/>
    <s v="Extra care"/>
    <s v=""/>
    <x v="0"/>
    <s v=""/>
    <x v="0"/>
    <s v=""/>
    <s v=""/>
    <x v="2"/>
    <x v="3"/>
    <n v="27743"/>
    <x v="1"/>
  </r>
  <r>
    <x v="2"/>
    <x v="69"/>
    <x v="1"/>
    <n v="38"/>
    <x v="69"/>
    <n v="38"/>
    <s v="People Powered Technology &amp; Digital Reform "/>
    <s v="Upscale emerging technology within care setting and individual's own homes."/>
    <x v="1"/>
    <s v="Community based equipment"/>
    <s v=""/>
    <x v="0"/>
    <s v=""/>
    <x v="0"/>
    <s v=""/>
    <s v=""/>
    <x v="1"/>
    <x v="3"/>
    <n v="66022"/>
    <x v="1"/>
  </r>
  <r>
    <x v="2"/>
    <x v="69"/>
    <x v="1"/>
    <n v="39"/>
    <x v="69"/>
    <n v="39"/>
    <s v="Preventative Commissioning &amp; Investment "/>
    <s v="Capacity building in the community and voluntary sector for health and social care benefit"/>
    <x v="0"/>
    <s v="Social Prescribing"/>
    <s v=""/>
    <x v="1"/>
    <s v=""/>
    <x v="0"/>
    <s v=""/>
    <s v=""/>
    <x v="0"/>
    <x v="3"/>
    <n v="160154"/>
    <x v="1"/>
  </r>
  <r>
    <x v="2"/>
    <x v="69"/>
    <x v="1"/>
    <n v="40"/>
    <x v="69"/>
    <n v="40"/>
    <s v="Reform &amp; Expansion of Early Intervention Services"/>
    <s v="Includes investment in community and bed based reablement and integrated community equipment. Key services for patient flow and timely discharge. Bed Based Reablement"/>
    <x v="22"/>
    <s v="Step down (discharge to assess pathway-2)"/>
    <s v=""/>
    <x v="0"/>
    <s v=""/>
    <x v="0"/>
    <s v=""/>
    <s v=""/>
    <x v="1"/>
    <x v="3"/>
    <n v="737073"/>
    <x v="1"/>
  </r>
  <r>
    <x v="2"/>
    <x v="69"/>
    <x v="1"/>
    <n v="41"/>
    <x v="69"/>
    <n v="41"/>
    <s v="Reform &amp; Expansion of Early Intervention Services"/>
    <s v="Includes investment in community and bed based reablement and integrated community equipment. Key services for patient flow and timely discharge. Community Reablement "/>
    <x v="19"/>
    <s v="Reablement service accepting community and discharge referrals"/>
    <s v=""/>
    <x v="0"/>
    <s v=""/>
    <x v="0"/>
    <s v=""/>
    <s v=""/>
    <x v="1"/>
    <x v="3"/>
    <n v="1536314"/>
    <x v="1"/>
  </r>
  <r>
    <x v="2"/>
    <x v="69"/>
    <x v="1"/>
    <n v="42"/>
    <x v="69"/>
    <n v="42"/>
    <s v="Reform &amp; Expansion of Early Intervention Services"/>
    <s v="Includes investment in community and bed based reablement and integrated community equipment. Key services for patient flow and timely discharge. Integrated Community Equipment"/>
    <x v="1"/>
    <s v="Community based equipment"/>
    <s v=""/>
    <x v="0"/>
    <s v=""/>
    <x v="0"/>
    <s v=""/>
    <s v=""/>
    <x v="1"/>
    <x v="3"/>
    <n v="155339"/>
    <x v="1"/>
  </r>
  <r>
    <x v="2"/>
    <x v="69"/>
    <x v="1"/>
    <n v="43"/>
    <x v="69"/>
    <n v="43"/>
    <s v="Design &amp; Implementation of a Home Safe Model "/>
    <s v="Transport service from hospital for non eligible social care clients"/>
    <x v="8"/>
    <s v="Home First/Discharge to Assess - process support/core costs"/>
    <s v=""/>
    <x v="5"/>
    <s v="Transport Service from Hospital"/>
    <x v="0"/>
    <s v=""/>
    <s v=""/>
    <x v="0"/>
    <x v="3"/>
    <n v="120567"/>
    <x v="1"/>
  </r>
  <r>
    <x v="2"/>
    <x v="69"/>
    <x v="1"/>
    <n v="44"/>
    <x v="69"/>
    <n v="44"/>
    <s v="Increase Flu Vaccination Uptake Across Social Care Providers"/>
    <s v="Investment to promote and support increased access to immunisation to help reduce the risk of spread within social care settings, protect our most vulnerable residents and reducing pressures on the health system especially through winter."/>
    <x v="0"/>
    <s v="Other"/>
    <s v="Supporting high risk groups to live well in the community"/>
    <x v="5"/>
    <s v="Population Health / Admission Prevention"/>
    <x v="0"/>
    <s v=""/>
    <s v=""/>
    <x v="0"/>
    <x v="3"/>
    <n v="30000"/>
    <x v="1"/>
  </r>
  <r>
    <x v="2"/>
    <x v="69"/>
    <x v="1"/>
    <n v="45"/>
    <x v="69"/>
    <n v="45"/>
    <s v="Housing with Health -Care Homes"/>
    <s v="Sustaining and upscaling of health support to care homes alongside strengthened quality oversight."/>
    <x v="8"/>
    <s v="Improved discharge to Care Homes"/>
    <s v=""/>
    <x v="0"/>
    <s v=""/>
    <x v="0"/>
    <s v=""/>
    <s v=""/>
    <x v="1"/>
    <x v="3"/>
    <n v="132000"/>
    <x v="1"/>
  </r>
  <r>
    <x v="2"/>
    <x v="69"/>
    <x v="1"/>
    <n v="46"/>
    <x v="69"/>
    <n v="46"/>
    <s v="Demand Reduction &amp; Enhanced 7 Day Working "/>
    <s v="Investment in Community Social Work and Safeguarding capacity."/>
    <x v="3"/>
    <s v="Assessment teams/joint assessment"/>
    <s v=""/>
    <x v="0"/>
    <s v=""/>
    <x v="0"/>
    <s v=""/>
    <s v=""/>
    <x v="1"/>
    <x v="3"/>
    <n v="917592"/>
    <x v="1"/>
  </r>
  <r>
    <x v="2"/>
    <x v="69"/>
    <x v="1"/>
    <n v="47"/>
    <x v="69"/>
    <n v="47"/>
    <s v="Population Health - Deal for Carers. Sustaining Strengthened Support &amp; Recognition for Carers. "/>
    <s v="A reformed offer as part of the Deal targetted at preventing carer breakdown and better recognising their social contribution."/>
    <x v="12"/>
    <s v="Respite services"/>
    <s v=""/>
    <x v="0"/>
    <s v=""/>
    <x v="0"/>
    <s v=""/>
    <s v=""/>
    <x v="0"/>
    <x v="3"/>
    <n v="388919"/>
    <x v="1"/>
  </r>
  <r>
    <x v="2"/>
    <x v="69"/>
    <x v="1"/>
    <n v="48"/>
    <x v="69"/>
    <n v="48"/>
    <s v="Reformed Model of Supported Employment "/>
    <s v="Creating new alternatives and furthering opportunities for individuals aligned with the principles of independence and self-reliance."/>
    <x v="11"/>
    <s v=""/>
    <s v="Supporting people with disability into employment and independence"/>
    <x v="5"/>
    <s v="Wider determinants of Health"/>
    <x v="0"/>
    <s v=""/>
    <s v=""/>
    <x v="1"/>
    <x v="3"/>
    <n v="257000"/>
    <x v="1"/>
  </r>
  <r>
    <x v="2"/>
    <x v="69"/>
    <x v="1"/>
    <n v="49"/>
    <x v="69"/>
    <n v="49"/>
    <s v="Mental Health Services"/>
    <s v="Investment in Mental Health Suport to Help Delayed Discharges and Enable People to be Supported Within the Community "/>
    <x v="16"/>
    <s v="Supported living"/>
    <s v=""/>
    <x v="2"/>
    <s v=""/>
    <x v="0"/>
    <s v=""/>
    <s v=""/>
    <x v="2"/>
    <x v="3"/>
    <n v="519651"/>
    <x v="1"/>
  </r>
  <r>
    <x v="2"/>
    <x v="69"/>
    <x v="1"/>
    <n v="50"/>
    <x v="69"/>
    <n v="50"/>
    <s v="Better @ Home Pathway"/>
    <s v="The Better @ Home Discharge to Assess Model has developed services in the community that support timely discharge from hospital. The approach enables health &amp; care assessments to take place within the most appropriate environment utilising a strength base"/>
    <x v="15"/>
    <s v="Physical health/wellbeing"/>
    <s v=""/>
    <x v="0"/>
    <s v=""/>
    <x v="0"/>
    <s v=""/>
    <s v=""/>
    <x v="1"/>
    <x v="3"/>
    <n v="712845"/>
    <x v="1"/>
  </r>
  <r>
    <x v="2"/>
    <x v="69"/>
    <x v="1"/>
    <n v="51"/>
    <x v="69"/>
    <n v="51"/>
    <s v="Disabled Facilities Grant"/>
    <s v="Investment in adaptations to support independent living"/>
    <x v="13"/>
    <s v="Adaptations, including statutory DFG grants"/>
    <s v=""/>
    <x v="5"/>
    <s v="Adaptations"/>
    <x v="0"/>
    <s v=""/>
    <s v=""/>
    <x v="2"/>
    <x v="2"/>
    <n v="4554373"/>
    <x v="1"/>
  </r>
  <r>
    <x v="2"/>
    <x v="70"/>
    <x v="1"/>
    <n v="1"/>
    <x v="70"/>
    <n v="1"/>
    <s v="Care Act"/>
    <s v="Care Act Duties"/>
    <x v="6"/>
    <s v="Other"/>
    <s v="Reviews, Safeguarding and Advocacy"/>
    <x v="0"/>
    <s v=""/>
    <x v="0"/>
    <s v=""/>
    <s v=""/>
    <x v="1"/>
    <x v="0"/>
    <n v="597674"/>
    <x v="1"/>
  </r>
  <r>
    <x v="2"/>
    <x v="70"/>
    <x v="1"/>
    <n v="2"/>
    <x v="70"/>
    <n v="2"/>
    <s v="Reablement"/>
    <s v="Reablement support for hospital discharges"/>
    <x v="19"/>
    <s v="Reablement service accepting community and discharge referrals"/>
    <s v=""/>
    <x v="0"/>
    <s v=""/>
    <x v="0"/>
    <s v=""/>
    <s v=""/>
    <x v="1"/>
    <x v="0"/>
    <n v="943262"/>
    <x v="1"/>
  </r>
  <r>
    <x v="2"/>
    <x v="70"/>
    <x v="1"/>
    <n v="3"/>
    <x v="70"/>
    <n v="3"/>
    <s v="Community Equipment &amp; Adaptations"/>
    <s v="Intermediate care services "/>
    <x v="1"/>
    <s v="Community based equipment"/>
    <s v=""/>
    <x v="0"/>
    <s v=""/>
    <x v="0"/>
    <s v=""/>
    <s v=""/>
    <x v="3"/>
    <x v="0"/>
    <n v="156822"/>
    <x v="1"/>
  </r>
  <r>
    <x v="2"/>
    <x v="70"/>
    <x v="1"/>
    <n v="4"/>
    <x v="70"/>
    <n v="4"/>
    <s v="Older People Care Packages"/>
    <s v="Community Care Packages"/>
    <x v="7"/>
    <s v="Domiciliary care packages"/>
    <s v=""/>
    <x v="0"/>
    <s v=""/>
    <x v="0"/>
    <s v=""/>
    <s v=""/>
    <x v="2"/>
    <x v="0"/>
    <n v="84000"/>
    <x v="1"/>
  </r>
  <r>
    <x v="2"/>
    <x v="70"/>
    <x v="1"/>
    <n v="5"/>
    <x v="70"/>
    <n v="5"/>
    <s v="Mental Health Care Packages"/>
    <s v="Mental Health Care Packages - Residential Homes"/>
    <x v="16"/>
    <s v="Care home"/>
    <s v=""/>
    <x v="0"/>
    <s v=""/>
    <x v="0"/>
    <s v=""/>
    <s v=""/>
    <x v="2"/>
    <x v="0"/>
    <n v="229950"/>
    <x v="1"/>
  </r>
  <r>
    <x v="2"/>
    <x v="70"/>
    <x v="1"/>
    <n v="6"/>
    <x v="70"/>
    <n v="6"/>
    <s v="Mental Health Care Packages"/>
    <s v="Mental Health Care Packages - Nursing Homes"/>
    <x v="16"/>
    <s v="Nursing home"/>
    <s v=""/>
    <x v="0"/>
    <s v=""/>
    <x v="0"/>
    <s v=""/>
    <s v=""/>
    <x v="2"/>
    <x v="0"/>
    <n v="282450"/>
    <x v="1"/>
  </r>
  <r>
    <x v="2"/>
    <x v="70"/>
    <x v="1"/>
    <n v="7"/>
    <x v="70"/>
    <n v="7"/>
    <s v="Mental Health Contracts"/>
    <s v="Contract to support prevention/intervention in Mental Health "/>
    <x v="0"/>
    <s v="Other"/>
    <s v="Employment services Mental Health"/>
    <x v="2"/>
    <s v=""/>
    <x v="0"/>
    <s v=""/>
    <s v=""/>
    <x v="0"/>
    <x v="0"/>
    <n v="38580"/>
    <x v="1"/>
  </r>
  <r>
    <x v="2"/>
    <x v="70"/>
    <x v="1"/>
    <n v="8"/>
    <x v="70"/>
    <n v="8"/>
    <s v="Mental Health Care Packages"/>
    <s v="Mental Health Care Packages - Nursing Homes"/>
    <x v="16"/>
    <s v="Nursing home"/>
    <s v=""/>
    <x v="2"/>
    <s v=""/>
    <x v="6"/>
    <s v=""/>
    <s v=""/>
    <x v="2"/>
    <x v="0"/>
    <n v="848400"/>
    <x v="1"/>
  </r>
  <r>
    <x v="2"/>
    <x v="70"/>
    <x v="1"/>
    <n v="9"/>
    <x v="70"/>
    <n v="9"/>
    <s v="Community Care Packages"/>
    <s v="Intermediate care services "/>
    <x v="22"/>
    <s v="Step down (discharge to assess pathway-2)"/>
    <s v=""/>
    <x v="0"/>
    <s v=""/>
    <x v="0"/>
    <s v=""/>
    <s v=""/>
    <x v="2"/>
    <x v="0"/>
    <n v="62370"/>
    <x v="1"/>
  </r>
  <r>
    <x v="2"/>
    <x v="70"/>
    <x v="1"/>
    <n v="10"/>
    <x v="70"/>
    <n v="10"/>
    <s v="Community Care Packages"/>
    <s v="Intermediate care services "/>
    <x v="22"/>
    <s v="Step down (discharge to assess pathway-2)"/>
    <s v=""/>
    <x v="0"/>
    <s v=""/>
    <x v="0"/>
    <s v=""/>
    <s v=""/>
    <x v="0"/>
    <x v="0"/>
    <n v="126630"/>
    <x v="1"/>
  </r>
  <r>
    <x v="2"/>
    <x v="70"/>
    <x v="1"/>
    <n v="11"/>
    <x v="70"/>
    <n v="11"/>
    <s v="Community Care Packages"/>
    <s v="Community Care Packages - Home Care"/>
    <x v="16"/>
    <s v="Care home"/>
    <s v=""/>
    <x v="0"/>
    <s v=""/>
    <x v="0"/>
    <s v=""/>
    <s v=""/>
    <x v="2"/>
    <x v="0"/>
    <n v="213150"/>
    <x v="1"/>
  </r>
  <r>
    <x v="2"/>
    <x v="70"/>
    <x v="1"/>
    <n v="12"/>
    <x v="70"/>
    <n v="12"/>
    <s v="Community Care Packages"/>
    <s v="Community Care Packages - Residential"/>
    <x v="16"/>
    <s v="Nursing home"/>
    <s v=""/>
    <x v="0"/>
    <s v=""/>
    <x v="0"/>
    <s v=""/>
    <s v=""/>
    <x v="2"/>
    <x v="0"/>
    <n v="89250"/>
    <x v="1"/>
  </r>
  <r>
    <x v="2"/>
    <x v="70"/>
    <x v="1"/>
    <n v="13"/>
    <x v="70"/>
    <n v="13"/>
    <s v="Community Care Packages"/>
    <s v="Community Care Packages - Nursing Care"/>
    <x v="16"/>
    <s v="Extra care"/>
    <s v=""/>
    <x v="0"/>
    <s v=""/>
    <x v="0"/>
    <s v=""/>
    <s v=""/>
    <x v="2"/>
    <x v="0"/>
    <n v="1629000"/>
    <x v="1"/>
  </r>
  <r>
    <x v="2"/>
    <x v="70"/>
    <x v="1"/>
    <n v="14"/>
    <x v="70"/>
    <n v="14"/>
    <s v="Community Care Packages"/>
    <s v="Community Care Packages - Extra Care"/>
    <x v="16"/>
    <s v="Nursing home"/>
    <s v=""/>
    <x v="0"/>
    <s v=""/>
    <x v="0"/>
    <s v=""/>
    <s v=""/>
    <x v="2"/>
    <x v="0"/>
    <n v="753113"/>
    <x v="1"/>
  </r>
  <r>
    <x v="2"/>
    <x v="70"/>
    <x v="1"/>
    <n v="15"/>
    <x v="70"/>
    <n v="15"/>
    <s v="Community Care Packages"/>
    <s v="Community Care Packages - Nursing Care"/>
    <x v="16"/>
    <s v="Nursing home"/>
    <s v=""/>
    <x v="4"/>
    <s v=""/>
    <x v="6"/>
    <s v=""/>
    <s v=""/>
    <x v="2"/>
    <x v="0"/>
    <n v="1056300"/>
    <x v="1"/>
  </r>
  <r>
    <x v="2"/>
    <x v="70"/>
    <x v="1"/>
    <n v="16"/>
    <x v="70"/>
    <n v="16"/>
    <s v="Community Care Packages"/>
    <s v="Community Care Packages - Carer Support"/>
    <x v="12"/>
    <s v="Other"/>
    <s v="Carer support packages"/>
    <x v="0"/>
    <s v=""/>
    <x v="6"/>
    <s v=""/>
    <s v=""/>
    <x v="0"/>
    <x v="0"/>
    <n v="319000"/>
    <x v="1"/>
  </r>
  <r>
    <x v="2"/>
    <x v="70"/>
    <x v="1"/>
    <n v="17"/>
    <x v="70"/>
    <n v="17"/>
    <s v="Community Care Packages"/>
    <s v="Community Care Packages - Care Act Carers Contract"/>
    <x v="12"/>
    <s v="Other"/>
    <s v="Carers Contract"/>
    <x v="0"/>
    <s v=""/>
    <x v="0"/>
    <s v=""/>
    <s v=""/>
    <x v="0"/>
    <x v="0"/>
    <n v="184000"/>
    <x v="1"/>
  </r>
  <r>
    <x v="2"/>
    <x v="70"/>
    <x v="1"/>
    <n v="18"/>
    <x v="70"/>
    <n v="18"/>
    <s v="Community Care Packages"/>
    <s v="Intermediate care services "/>
    <x v="22"/>
    <s v="Step down (discharge to assess pathway-2)"/>
    <s v=""/>
    <x v="0"/>
    <s v=""/>
    <x v="0"/>
    <s v=""/>
    <s v=""/>
    <x v="0"/>
    <x v="0"/>
    <n v="110000"/>
    <x v="1"/>
  </r>
  <r>
    <x v="2"/>
    <x v="70"/>
    <x v="1"/>
    <n v="19"/>
    <x v="70"/>
    <n v="19"/>
    <s v="Community Care Packages"/>
    <s v="Intermediate care services "/>
    <x v="22"/>
    <s v="Step down (discharge to assess pathway-2)"/>
    <s v=""/>
    <x v="1"/>
    <s v=""/>
    <x v="6"/>
    <s v=""/>
    <s v=""/>
    <x v="2"/>
    <x v="0"/>
    <n v="230400"/>
    <x v="1"/>
  </r>
  <r>
    <x v="2"/>
    <x v="70"/>
    <x v="1"/>
    <n v="20"/>
    <x v="70"/>
    <n v="20"/>
    <s v="Disability Care Packages"/>
    <s v="Disability Care Packages - Home Care"/>
    <x v="7"/>
    <s v="Domiciliary care packages"/>
    <s v=""/>
    <x v="0"/>
    <s v=""/>
    <x v="0"/>
    <s v=""/>
    <s v=""/>
    <x v="2"/>
    <x v="0"/>
    <n v="811650"/>
    <x v="1"/>
  </r>
  <r>
    <x v="2"/>
    <x v="70"/>
    <x v="1"/>
    <n v="21"/>
    <x v="70"/>
    <n v="21"/>
    <s v="Disability Care Packages"/>
    <s v="Disability Care Packages - Residential "/>
    <x v="16"/>
    <s v="Care home"/>
    <s v=""/>
    <x v="0"/>
    <s v=""/>
    <x v="0"/>
    <s v=""/>
    <s v=""/>
    <x v="2"/>
    <x v="0"/>
    <n v="1638000"/>
    <x v="1"/>
  </r>
  <r>
    <x v="2"/>
    <x v="70"/>
    <x v="1"/>
    <n v="22"/>
    <x v="70"/>
    <n v="22"/>
    <s v="Disability Care Packages"/>
    <s v="Disability Care Packages - Nursing Care"/>
    <x v="16"/>
    <s v="Nursing home"/>
    <s v=""/>
    <x v="0"/>
    <s v=""/>
    <x v="0"/>
    <s v=""/>
    <s v=""/>
    <x v="2"/>
    <x v="0"/>
    <n v="644700"/>
    <x v="1"/>
  </r>
  <r>
    <x v="2"/>
    <x v="70"/>
    <x v="1"/>
    <n v="23"/>
    <x v="70"/>
    <n v="23"/>
    <s v="Disability Care Packages"/>
    <s v="Disability Care Packages - Extra Care"/>
    <x v="16"/>
    <s v="Extra care"/>
    <s v=""/>
    <x v="0"/>
    <s v=""/>
    <x v="0"/>
    <s v=""/>
    <s v=""/>
    <x v="2"/>
    <x v="0"/>
    <n v="269588"/>
    <x v="1"/>
  </r>
  <r>
    <x v="2"/>
    <x v="70"/>
    <x v="1"/>
    <n v="24"/>
    <x v="70"/>
    <n v="24"/>
    <s v="Community Services Transformation "/>
    <s v="Community Services Transformation - In Reach"/>
    <x v="3"/>
    <s v="Assessment teams/joint assessment"/>
    <s v=""/>
    <x v="1"/>
    <s v=""/>
    <x v="6"/>
    <s v=""/>
    <s v=""/>
    <x v="3"/>
    <x v="0"/>
    <n v="237947"/>
    <x v="1"/>
  </r>
  <r>
    <x v="2"/>
    <x v="70"/>
    <x v="1"/>
    <n v="25"/>
    <x v="70"/>
    <n v="25"/>
    <s v="Community Services Transformation "/>
    <s v="Community Services Transformation - Project Management"/>
    <x v="9"/>
    <s v="Programme management"/>
    <s v=""/>
    <x v="5"/>
    <s v="CCG"/>
    <x v="6"/>
    <s v=""/>
    <s v=""/>
    <x v="8"/>
    <x v="0"/>
    <n v="153632"/>
    <x v="1"/>
  </r>
  <r>
    <x v="2"/>
    <x v="70"/>
    <x v="1"/>
    <n v="26"/>
    <x v="70"/>
    <n v="26"/>
    <s v="Community Services Transformation "/>
    <s v="Community Services Transformation - Disabled Go"/>
    <x v="0"/>
    <s v="Choice Policy"/>
    <s v=""/>
    <x v="0"/>
    <s v=""/>
    <x v="0"/>
    <s v=""/>
    <s v=""/>
    <x v="0"/>
    <x v="0"/>
    <n v="5900"/>
    <x v="1"/>
  </r>
  <r>
    <x v="2"/>
    <x v="70"/>
    <x v="1"/>
    <n v="27"/>
    <x v="70"/>
    <n v="27"/>
    <s v="Community Services Transformation "/>
    <s v="Community Services Transformation - Care Navigation"/>
    <x v="3"/>
    <s v="Care navigation and planning"/>
    <s v=""/>
    <x v="0"/>
    <s v=""/>
    <x v="0"/>
    <s v=""/>
    <s v=""/>
    <x v="0"/>
    <x v="0"/>
    <n v="50000"/>
    <x v="1"/>
  </r>
  <r>
    <x v="2"/>
    <x v="70"/>
    <x v="1"/>
    <n v="28"/>
    <x v="70"/>
    <n v="28"/>
    <s v="Discharge including nursing home prevention admission"/>
    <s v="Intermediate Care Services - Acute"/>
    <x v="22"/>
    <s v="Step down (discharge to assess pathway-2)"/>
    <s v=""/>
    <x v="3"/>
    <s v=""/>
    <x v="6"/>
    <s v=""/>
    <s v=""/>
    <x v="6"/>
    <x v="0"/>
    <n v="617790"/>
    <x v="1"/>
  </r>
  <r>
    <x v="2"/>
    <x v="70"/>
    <x v="1"/>
    <n v="29"/>
    <x v="70"/>
    <n v="29"/>
    <s v="Discharge including nursing home prevention admission"/>
    <s v="Intermediate Care Services - Hospices"/>
    <x v="10"/>
    <s v="Other"/>
    <s v="Support for hospices to support patients continuing health care"/>
    <x v="4"/>
    <s v=""/>
    <x v="6"/>
    <s v=""/>
    <s v=""/>
    <x v="0"/>
    <x v="0"/>
    <n v="158674"/>
    <x v="1"/>
  </r>
  <r>
    <x v="2"/>
    <x v="70"/>
    <x v="1"/>
    <n v="30"/>
    <x v="70"/>
    <n v="30"/>
    <s v="Discharge including nursing home prevention admission"/>
    <s v="Intermediate Care Services - Rehab"/>
    <x v="22"/>
    <s v="Step down (discharge to assess pathway-2)"/>
    <s v=""/>
    <x v="1"/>
    <s v=""/>
    <x v="6"/>
    <s v=""/>
    <s v=""/>
    <x v="3"/>
    <x v="0"/>
    <n v="400870"/>
    <x v="1"/>
  </r>
  <r>
    <x v="2"/>
    <x v="70"/>
    <x v="1"/>
    <n v="31"/>
    <x v="70"/>
    <n v="31"/>
    <s v="Quality &amp; Safeguarding"/>
    <s v="Quality &amp; Safeguarding - Quality Assurance"/>
    <x v="10"/>
    <s v="Multidisciplinary teams that are supporting independence, such as anticipatory care"/>
    <s v=""/>
    <x v="5"/>
    <s v="CCG"/>
    <x v="6"/>
    <s v=""/>
    <s v=""/>
    <x v="8"/>
    <x v="0"/>
    <n v="49440"/>
    <x v="1"/>
  </r>
  <r>
    <x v="2"/>
    <x v="70"/>
    <x v="1"/>
    <n v="32"/>
    <x v="70"/>
    <n v="32"/>
    <s v="Quality &amp; Safeguarding"/>
    <s v="Quality &amp; Safeguarding - A&amp;E Board Support"/>
    <x v="10"/>
    <s v="Other"/>
    <s v="Support for Safeguarding Board"/>
    <x v="3"/>
    <s v=""/>
    <x v="6"/>
    <s v=""/>
    <s v=""/>
    <x v="6"/>
    <x v="0"/>
    <n v="3400"/>
    <x v="1"/>
  </r>
  <r>
    <x v="2"/>
    <x v="70"/>
    <x v="1"/>
    <n v="33"/>
    <x v="70"/>
    <n v="33"/>
    <s v="Quality &amp; Safeguarding"/>
    <s v="Quality &amp; Safeguarding - Knowsley Adult Safeguarding Board"/>
    <x v="10"/>
    <s v="Other"/>
    <s v="Support for Safeguarding Board"/>
    <x v="0"/>
    <s v=""/>
    <x v="6"/>
    <s v=""/>
    <s v=""/>
    <x v="1"/>
    <x v="0"/>
    <n v="20000"/>
    <x v="1"/>
  </r>
  <r>
    <x v="2"/>
    <x v="70"/>
    <x v="1"/>
    <n v="34"/>
    <x v="70"/>
    <n v="34"/>
    <s v="Preventing Admission and Timely Discharge"/>
    <s v="Preventing Admission and Timely Discharge - Tcap Extension (Pilot) Mental Health"/>
    <x v="10"/>
    <s v="Other"/>
    <s v="Tcap Extension"/>
    <x v="2"/>
    <s v=""/>
    <x v="6"/>
    <s v=""/>
    <s v=""/>
    <x v="3"/>
    <x v="0"/>
    <n v="48073"/>
    <x v="1"/>
  </r>
  <r>
    <x v="2"/>
    <x v="70"/>
    <x v="1"/>
    <n v="35"/>
    <x v="70"/>
    <n v="35"/>
    <s v="Preventing Admission and Timely Discharge"/>
    <s v="Preventing Admission and Timely Discharge - Bridgewater IV Therapy"/>
    <x v="10"/>
    <s v="Other"/>
    <s v="Therapy Services"/>
    <x v="1"/>
    <s v=""/>
    <x v="6"/>
    <s v=""/>
    <s v=""/>
    <x v="8"/>
    <x v="0"/>
    <n v="236015"/>
    <x v="1"/>
  </r>
  <r>
    <x v="2"/>
    <x v="70"/>
    <x v="1"/>
    <n v="36"/>
    <x v="70"/>
    <n v="36"/>
    <s v="Preventing Admission and Timely Discharge"/>
    <s v="Preventing Admission and Timely Discharge - Locaity Nursing Home Manager"/>
    <x v="3"/>
    <s v="Care navigation and planning"/>
    <s v=""/>
    <x v="1"/>
    <s v=""/>
    <x v="6"/>
    <s v=""/>
    <s v=""/>
    <x v="3"/>
    <x v="0"/>
    <n v="58196"/>
    <x v="1"/>
  </r>
  <r>
    <x v="2"/>
    <x v="70"/>
    <x v="1"/>
    <n v="37"/>
    <x v="70"/>
    <n v="37"/>
    <s v="Preventing Admission and Timely Discharge"/>
    <s v="Preventing Admission and Timely Discharge - Care Home Liaison"/>
    <x v="10"/>
    <s v="Integrated neighbourhood services"/>
    <s v=""/>
    <x v="1"/>
    <s v=""/>
    <x v="6"/>
    <s v=""/>
    <s v=""/>
    <x v="3"/>
    <x v="0"/>
    <n v="205639"/>
    <x v="1"/>
  </r>
  <r>
    <x v="2"/>
    <x v="70"/>
    <x v="1"/>
    <n v="38"/>
    <x v="70"/>
    <n v="38"/>
    <s v="Preventing Admission and Timely Discharge"/>
    <s v="Preventing Admission and Timely Discharge - Respiratory / Diabetes / CVD"/>
    <x v="10"/>
    <s v="Other"/>
    <s v="Community Support through Acute services"/>
    <x v="1"/>
    <s v=""/>
    <x v="6"/>
    <s v=""/>
    <s v=""/>
    <x v="6"/>
    <x v="0"/>
    <n v="224698"/>
    <x v="1"/>
  </r>
  <r>
    <x v="2"/>
    <x v="70"/>
    <x v="1"/>
    <n v="39"/>
    <x v="70"/>
    <n v="39"/>
    <s v="Preventing Admission and Timely Discharge"/>
    <s v="Preventing Admission and Timely Discharge - NHSE extended ECH model including 7 day nursing care home"/>
    <x v="8"/>
    <s v="Flexible working patterns (including 7 day working)"/>
    <s v=""/>
    <x v="1"/>
    <s v=""/>
    <x v="6"/>
    <s v=""/>
    <s v=""/>
    <x v="3"/>
    <x v="0"/>
    <n v="163492"/>
    <x v="1"/>
  </r>
  <r>
    <x v="2"/>
    <x v="70"/>
    <x v="1"/>
    <n v="40"/>
    <x v="70"/>
    <n v="40"/>
    <s v="Intermediate Care"/>
    <s v="Intermediate care services - Single Point of Access"/>
    <x v="3"/>
    <s v="Care navigation and planning"/>
    <s v=""/>
    <x v="1"/>
    <s v=""/>
    <x v="6"/>
    <s v=""/>
    <s v=""/>
    <x v="3"/>
    <x v="0"/>
    <n v="57500"/>
    <x v="1"/>
  </r>
  <r>
    <x v="2"/>
    <x v="70"/>
    <x v="1"/>
    <n v="41"/>
    <x v="70"/>
    <n v="41"/>
    <s v="Equipment"/>
    <s v="Intermediate care services"/>
    <x v="1"/>
    <s v="Community based equipment"/>
    <s v=""/>
    <x v="1"/>
    <s v=""/>
    <x v="6"/>
    <s v=""/>
    <s v=""/>
    <x v="3"/>
    <x v="0"/>
    <n v="474716"/>
    <x v="1"/>
  </r>
  <r>
    <x v="2"/>
    <x v="70"/>
    <x v="1"/>
    <n v="42"/>
    <x v="70"/>
    <n v="42"/>
    <s v="GP Additional Capacity"/>
    <s v="Acute Visiting Scheme"/>
    <x v="8"/>
    <s v="Flexible working patterns (including 7 day working)"/>
    <s v=""/>
    <x v="1"/>
    <s v=""/>
    <x v="6"/>
    <s v=""/>
    <s v=""/>
    <x v="3"/>
    <x v="0"/>
    <n v="140707"/>
    <x v="1"/>
  </r>
  <r>
    <x v="2"/>
    <x v="70"/>
    <x v="1"/>
    <n v="43"/>
    <x v="70"/>
    <n v="43"/>
    <s v="Protecting Social Care"/>
    <s v="Protecting Social Care - Trusted Assessor"/>
    <x v="8"/>
    <s v="Trusted Assessment"/>
    <s v=""/>
    <x v="4"/>
    <s v=""/>
    <x v="6"/>
    <s v=""/>
    <s v=""/>
    <x v="8"/>
    <x v="0"/>
    <n v="48891"/>
    <x v="1"/>
  </r>
  <r>
    <x v="2"/>
    <x v="70"/>
    <x v="1"/>
    <n v="44"/>
    <x v="70"/>
    <n v="44"/>
    <s v="Protecting Social Care"/>
    <s v="Protecting Social Care - Knowsley Rapid Response Team"/>
    <x v="19"/>
    <s v="Rapid/Crisis Response - step up (2 hr response)"/>
    <s v=""/>
    <x v="0"/>
    <s v=""/>
    <x v="0"/>
    <s v=""/>
    <s v=""/>
    <x v="1"/>
    <x v="0"/>
    <n v="607924"/>
    <x v="1"/>
  </r>
  <r>
    <x v="2"/>
    <x v="70"/>
    <x v="1"/>
    <n v="45"/>
    <x v="70"/>
    <n v="45"/>
    <s v="Protecting Social Care"/>
    <s v="Protecting Social Care - Management Capacity"/>
    <x v="19"/>
    <s v="Rapid/Crisis Response - step up (2 hr response)"/>
    <s v=""/>
    <x v="0"/>
    <s v=""/>
    <x v="0"/>
    <s v=""/>
    <s v=""/>
    <x v="1"/>
    <x v="0"/>
    <n v="62000"/>
    <x v="2"/>
  </r>
  <r>
    <x v="2"/>
    <x v="70"/>
    <x v="1"/>
    <n v="46"/>
    <x v="70"/>
    <n v="46"/>
    <s v="Protecting Social Care"/>
    <s v="Protecting Social Care - Integrated Post"/>
    <x v="3"/>
    <s v="Assessment teams/joint assessment"/>
    <s v=""/>
    <x v="0"/>
    <s v=""/>
    <x v="0"/>
    <s v=""/>
    <s v=""/>
    <x v="1"/>
    <x v="0"/>
    <n v="25000"/>
    <x v="1"/>
  </r>
  <r>
    <x v="2"/>
    <x v="70"/>
    <x v="1"/>
    <n v="47"/>
    <x v="70"/>
    <n v="47"/>
    <s v="Protecting Social Care"/>
    <s v="Protecting Social Care - Qulaity Improvement"/>
    <x v="6"/>
    <s v="Other"/>
    <s v="Improved quality in social work and care providers"/>
    <x v="0"/>
    <s v=""/>
    <x v="0"/>
    <s v=""/>
    <s v=""/>
    <x v="1"/>
    <x v="0"/>
    <n v="146343"/>
    <x v="1"/>
  </r>
  <r>
    <x v="2"/>
    <x v="70"/>
    <x v="1"/>
    <n v="48"/>
    <x v="70"/>
    <n v="48"/>
    <s v="Protecting Social Care"/>
    <s v="Protecting Social Care - CHC D2A Social Worker"/>
    <x v="3"/>
    <s v="Assessment teams/joint assessment"/>
    <s v=""/>
    <x v="0"/>
    <s v=""/>
    <x v="0"/>
    <s v=""/>
    <s v=""/>
    <x v="1"/>
    <x v="0"/>
    <n v="49247"/>
    <x v="1"/>
  </r>
  <r>
    <x v="2"/>
    <x v="70"/>
    <x v="1"/>
    <n v="49"/>
    <x v="70"/>
    <n v="49"/>
    <s v="Protecting Social Care"/>
    <s v="Protecting Social Care - CHC Admin for D2A"/>
    <x v="3"/>
    <s v="Other"/>
    <s v="CHC case management and support"/>
    <x v="4"/>
    <s v=""/>
    <x v="6"/>
    <s v=""/>
    <s v=""/>
    <x v="8"/>
    <x v="0"/>
    <n v="35207"/>
    <x v="1"/>
  </r>
  <r>
    <x v="2"/>
    <x v="70"/>
    <x v="1"/>
    <n v="50"/>
    <x v="70"/>
    <n v="50"/>
    <s v="Protecting Social Care"/>
    <s v="Protecting Social Care - Vivark (RSL) Contract"/>
    <x v="2"/>
    <s v=""/>
    <s v=""/>
    <x v="0"/>
    <s v=""/>
    <x v="6"/>
    <s v=""/>
    <s v=""/>
    <x v="0"/>
    <x v="0"/>
    <n v="83968"/>
    <x v="1"/>
  </r>
  <r>
    <x v="2"/>
    <x v="70"/>
    <x v="1"/>
    <n v="51"/>
    <x v="70"/>
    <n v="51"/>
    <s v="Protecting Social Care"/>
    <s v="Protecting Social Care - Knowsley EMI Service"/>
    <x v="3"/>
    <s v="Assessment teams/joint assessment"/>
    <s v=""/>
    <x v="0"/>
    <s v=""/>
    <x v="0"/>
    <s v=""/>
    <s v=""/>
    <x v="1"/>
    <x v="0"/>
    <n v="163640"/>
    <x v="1"/>
  </r>
  <r>
    <x v="2"/>
    <x v="70"/>
    <x v="1"/>
    <n v="52"/>
    <x v="70"/>
    <n v="52"/>
    <s v="Protecting Social Care"/>
    <s v="Protecting Social Care - Social Workers in Rapid Access Team"/>
    <x v="0"/>
    <s v="Other"/>
    <s v="Social Worker capacity for Prevention Services"/>
    <x v="0"/>
    <s v=""/>
    <x v="0"/>
    <s v=""/>
    <s v=""/>
    <x v="1"/>
    <x v="0"/>
    <n v="187191"/>
    <x v="1"/>
  </r>
  <r>
    <x v="2"/>
    <x v="70"/>
    <x v="1"/>
    <n v="53"/>
    <x v="70"/>
    <n v="53"/>
    <s v="NHS Winter Pressures"/>
    <s v="NHS Winter Pressures - Frailty "/>
    <x v="10"/>
    <s v="Other"/>
    <s v="Frailty Services"/>
    <x v="1"/>
    <s v=""/>
    <x v="6"/>
    <s v=""/>
    <s v=""/>
    <x v="3"/>
    <x v="0"/>
    <n v="472831"/>
    <x v="1"/>
  </r>
  <r>
    <x v="2"/>
    <x v="70"/>
    <x v="1"/>
    <n v="54"/>
    <x v="70"/>
    <n v="54"/>
    <s v="NHS Winter Pressures"/>
    <s v="NHS Winter Pressures - Centre for Independent Living (Equipment)"/>
    <x v="10"/>
    <s v="Other"/>
    <s v="Community Equipment"/>
    <x v="1"/>
    <s v=""/>
    <x v="6"/>
    <s v=""/>
    <s v=""/>
    <x v="3"/>
    <x v="0"/>
    <n v="230583"/>
    <x v="1"/>
  </r>
  <r>
    <x v="2"/>
    <x v="70"/>
    <x v="1"/>
    <n v="55"/>
    <x v="70"/>
    <n v="55"/>
    <s v="NHS Winter Pressures"/>
    <s v="Enhanced and targeted support for admission avoidance and timely discharge of patients"/>
    <x v="19"/>
    <s v="Preventing admissions to acute setting"/>
    <s v=""/>
    <x v="0"/>
    <s v=""/>
    <x v="0"/>
    <s v=""/>
    <s v=""/>
    <x v="1"/>
    <x v="0"/>
    <n v="233829"/>
    <x v="2"/>
  </r>
  <r>
    <x v="2"/>
    <x v="70"/>
    <x v="1"/>
    <n v="56"/>
    <x v="70"/>
    <n v="56"/>
    <s v="Disabled Facilities Grant"/>
    <s v="DFG Related Schemes"/>
    <x v="13"/>
    <s v="Adaptations, including statutory DFG grants"/>
    <s v=""/>
    <x v="0"/>
    <s v=""/>
    <x v="0"/>
    <s v=""/>
    <s v=""/>
    <x v="1"/>
    <x v="2"/>
    <n v="2746648"/>
    <x v="1"/>
  </r>
  <r>
    <x v="2"/>
    <x v="70"/>
    <x v="1"/>
    <n v="57"/>
    <x v="70"/>
    <n v="57"/>
    <s v="Social Work Senior Management Capacity"/>
    <s v="Enablers for Integration"/>
    <x v="9"/>
    <s v="Other"/>
    <s v="Senior Management Posts in Social Care to Support S75 and BCF"/>
    <x v="0"/>
    <s v=""/>
    <x v="0"/>
    <s v=""/>
    <s v=""/>
    <x v="1"/>
    <x v="3"/>
    <n v="213849"/>
    <x v="1"/>
  </r>
  <r>
    <x v="2"/>
    <x v="70"/>
    <x v="1"/>
    <n v="58"/>
    <x v="70"/>
    <n v="58"/>
    <s v="Nursing Care Packages"/>
    <s v="Residential Placements"/>
    <x v="16"/>
    <s v="Nursing home"/>
    <s v=""/>
    <x v="0"/>
    <s v=""/>
    <x v="0"/>
    <s v=""/>
    <s v=""/>
    <x v="1"/>
    <x v="3"/>
    <n v="132913"/>
    <x v="1"/>
  </r>
  <r>
    <x v="2"/>
    <x v="70"/>
    <x v="1"/>
    <n v="59"/>
    <x v="70"/>
    <n v="59"/>
    <s v="Dom Care uplifts to support new Contracts"/>
    <s v="Home Care or Domiciliary Care"/>
    <x v="7"/>
    <s v="Domiciliary care packages"/>
    <s v=""/>
    <x v="0"/>
    <s v=""/>
    <x v="0"/>
    <s v=""/>
    <s v=""/>
    <x v="1"/>
    <x v="3"/>
    <n v="1037238"/>
    <x v="1"/>
  </r>
  <r>
    <x v="2"/>
    <x v="70"/>
    <x v="1"/>
    <n v="60"/>
    <x v="70"/>
    <n v="60"/>
    <s v="Demographic Growth Care Packages"/>
    <s v="Residential Placements"/>
    <x v="16"/>
    <s v="Learning disability"/>
    <s v=""/>
    <x v="0"/>
    <s v=""/>
    <x v="0"/>
    <s v=""/>
    <s v=""/>
    <x v="1"/>
    <x v="3"/>
    <n v="2415732"/>
    <x v="1"/>
  </r>
  <r>
    <x v="2"/>
    <x v="70"/>
    <x v="1"/>
    <n v="61"/>
    <x v="70"/>
    <n v="61"/>
    <s v="Demographic Growth Care Packages"/>
    <s v="Residential Placements"/>
    <x v="16"/>
    <s v="Nursing home"/>
    <s v=""/>
    <x v="0"/>
    <s v=""/>
    <x v="0"/>
    <s v=""/>
    <s v=""/>
    <x v="1"/>
    <x v="3"/>
    <n v="460000"/>
    <x v="1"/>
  </r>
  <r>
    <x v="2"/>
    <x v="70"/>
    <x v="1"/>
    <n v="62"/>
    <x v="70"/>
    <n v="62"/>
    <s v="Demographic Growth Care Packages"/>
    <s v="Residential Placements"/>
    <x v="16"/>
    <s v="Care home"/>
    <s v=""/>
    <x v="0"/>
    <s v=""/>
    <x v="0"/>
    <s v=""/>
    <s v=""/>
    <x v="1"/>
    <x v="3"/>
    <n v="1464000"/>
    <x v="1"/>
  </r>
  <r>
    <x v="2"/>
    <x v="70"/>
    <x v="1"/>
    <n v="63"/>
    <x v="70"/>
    <n v="63"/>
    <s v="Demographic Growth Care Packages"/>
    <s v="Home Care or Domiciliary Care"/>
    <x v="7"/>
    <s v="Domiciliary care packages"/>
    <s v=""/>
    <x v="0"/>
    <s v=""/>
    <x v="0"/>
    <s v=""/>
    <s v=""/>
    <x v="1"/>
    <x v="3"/>
    <n v="1346066"/>
    <x v="1"/>
  </r>
  <r>
    <x v="2"/>
    <x v="70"/>
    <x v="1"/>
    <n v="64"/>
    <x v="70"/>
    <n v="64"/>
    <s v="Demographic Growth Care Packages"/>
    <s v="Residential Placements"/>
    <x v="16"/>
    <s v="Extra care"/>
    <s v=""/>
    <x v="0"/>
    <s v=""/>
    <x v="0"/>
    <s v=""/>
    <s v=""/>
    <x v="1"/>
    <x v="3"/>
    <n v="75000"/>
    <x v="1"/>
  </r>
  <r>
    <x v="2"/>
    <x v="70"/>
    <x v="1"/>
    <n v="65"/>
    <x v="70"/>
    <n v="65"/>
    <s v="Demographic Growth Care Packages"/>
    <s v="Residential Placements"/>
    <x v="16"/>
    <s v="Supported accommodation"/>
    <s v=""/>
    <x v="0"/>
    <s v=""/>
    <x v="0"/>
    <s v=""/>
    <s v=""/>
    <x v="1"/>
    <x v="3"/>
    <n v="1678238"/>
    <x v="1"/>
  </r>
  <r>
    <x v="2"/>
    <x v="70"/>
    <x v="1"/>
    <n v="66"/>
    <x v="70"/>
    <n v="66"/>
    <s v="NLW Uplifts to Care Contracts"/>
    <s v="Personalised Care at Home"/>
    <x v="7"/>
    <s v="Domiciliary care packages"/>
    <s v=""/>
    <x v="0"/>
    <s v=""/>
    <x v="0"/>
    <s v=""/>
    <s v=""/>
    <x v="1"/>
    <x v="3"/>
    <n v="260000"/>
    <x v="1"/>
  </r>
  <r>
    <x v="2"/>
    <x v="70"/>
    <x v="1"/>
    <n v="67"/>
    <x v="70"/>
    <n v="67"/>
    <s v="NLW Uplifts to Care Contracts"/>
    <s v="Residential Placements"/>
    <x v="16"/>
    <s v="Care home"/>
    <s v=""/>
    <x v="0"/>
    <s v=""/>
    <x v="0"/>
    <s v=""/>
    <s v=""/>
    <x v="1"/>
    <x v="3"/>
    <n v="263000"/>
    <x v="1"/>
  </r>
  <r>
    <x v="2"/>
    <x v="70"/>
    <x v="1"/>
    <n v="68"/>
    <x v="70"/>
    <n v="68"/>
    <s v="NLW Uplifts to Care Contracts"/>
    <s v="Residential Placements"/>
    <x v="16"/>
    <s v="Nursing home"/>
    <s v=""/>
    <x v="0"/>
    <s v=""/>
    <x v="0"/>
    <s v=""/>
    <s v=""/>
    <x v="1"/>
    <x v="3"/>
    <n v="97000"/>
    <x v="1"/>
  </r>
  <r>
    <x v="2"/>
    <x v="70"/>
    <x v="1"/>
    <n v="69"/>
    <x v="70"/>
    <n v="69"/>
    <s v="NLW Uplifts to Care Contracts"/>
    <s v="Residential Placements"/>
    <x v="16"/>
    <s v="Supported living"/>
    <s v=""/>
    <x v="0"/>
    <s v=""/>
    <x v="0"/>
    <s v=""/>
    <s v=""/>
    <x v="1"/>
    <x v="3"/>
    <n v="308000"/>
    <x v="1"/>
  </r>
  <r>
    <x v="2"/>
    <x v="70"/>
    <x v="1"/>
    <n v="70"/>
    <x v="70"/>
    <n v="70"/>
    <s v="NLW Uplifts to Care Contracts"/>
    <s v="Residential Placements"/>
    <x v="16"/>
    <s v="Extra care"/>
    <s v=""/>
    <x v="0"/>
    <s v=""/>
    <x v="0"/>
    <s v=""/>
    <s v=""/>
    <x v="1"/>
    <x v="3"/>
    <n v="189000"/>
    <x v="1"/>
  </r>
  <r>
    <x v="2"/>
    <x v="70"/>
    <x v="1"/>
    <n v="71"/>
    <x v="70"/>
    <n v="71"/>
    <s v="NLW Uplifts to Care Contracts"/>
    <s v="Other"/>
    <x v="11"/>
    <s v=""/>
    <s v="Uplift Contingency"/>
    <x v="0"/>
    <s v=""/>
    <x v="0"/>
    <s v=""/>
    <s v=""/>
    <x v="1"/>
    <x v="3"/>
    <n v="192000"/>
    <x v="1"/>
  </r>
  <r>
    <x v="2"/>
    <x v="70"/>
    <x v="1"/>
    <n v="72"/>
    <x v="70"/>
    <n v="72"/>
    <s v="Maintaining Social Worker Capacity"/>
    <s v="Enablers for Integration"/>
    <x v="8"/>
    <s v="Multi-Disciplinary/Multi-Agency Discharge Teams supporting discharge"/>
    <s v=""/>
    <x v="0"/>
    <s v=""/>
    <x v="0"/>
    <s v=""/>
    <s v=""/>
    <x v="1"/>
    <x v="3"/>
    <n v="328240"/>
    <x v="1"/>
  </r>
  <r>
    <x v="2"/>
    <x v="70"/>
    <x v="1"/>
    <n v="73"/>
    <x v="70"/>
    <n v="73"/>
    <s v="Sustaining Adult Social Care"/>
    <s v="Other"/>
    <x v="11"/>
    <s v=""/>
    <s v="Day Care Services"/>
    <x v="0"/>
    <s v=""/>
    <x v="0"/>
    <s v=""/>
    <s v=""/>
    <x v="1"/>
    <x v="3"/>
    <n v="265000"/>
    <x v="1"/>
  </r>
  <r>
    <x v="2"/>
    <x v="70"/>
    <x v="1"/>
    <n v="74"/>
    <x v="70"/>
    <n v="74"/>
    <s v="Sleep ins - Supported Accommodation"/>
    <s v="Residential Placements"/>
    <x v="16"/>
    <s v="Supported accommodation"/>
    <s v=""/>
    <x v="0"/>
    <s v=""/>
    <x v="0"/>
    <s v=""/>
    <s v=""/>
    <x v="1"/>
    <x v="3"/>
    <n v="429944"/>
    <x v="1"/>
  </r>
  <r>
    <x v="2"/>
    <x v="70"/>
    <x v="1"/>
    <n v="75"/>
    <x v="70"/>
    <n v="75"/>
    <s v="Itegrated Post to support integrated approach"/>
    <s v="Enablers for Integration"/>
    <x v="3"/>
    <s v="Assessment teams/joint assessment"/>
    <s v=""/>
    <x v="0"/>
    <s v=""/>
    <x v="0"/>
    <s v=""/>
    <s v=""/>
    <x v="1"/>
    <x v="3"/>
    <n v="54860"/>
    <x v="1"/>
  </r>
  <r>
    <x v="2"/>
    <x v="70"/>
    <x v="1"/>
    <n v="76"/>
    <x v="70"/>
    <n v="76"/>
    <s v="Increased capacity within Care Management"/>
    <s v="HICM for Managing Transfer of Care"/>
    <x v="8"/>
    <s v="Early Discharge Planning"/>
    <s v=""/>
    <x v="0"/>
    <s v=""/>
    <x v="0"/>
    <s v=""/>
    <s v=""/>
    <x v="1"/>
    <x v="3"/>
    <n v="325660"/>
    <x v="1"/>
  </r>
  <r>
    <x v="2"/>
    <x v="70"/>
    <x v="1"/>
    <n v="77"/>
    <x v="70"/>
    <n v="77"/>
    <s v="Winter demand community care packages"/>
    <s v="Home Care or Domiciliary Care"/>
    <x v="7"/>
    <s v="Domiciliary care packages"/>
    <s v=""/>
    <x v="0"/>
    <s v=""/>
    <x v="0"/>
    <s v=""/>
    <s v=""/>
    <x v="1"/>
    <x v="3"/>
    <n v="400000"/>
    <x v="1"/>
  </r>
  <r>
    <x v="2"/>
    <x v="70"/>
    <x v="1"/>
    <n v="78"/>
    <x v="70"/>
    <n v="78"/>
    <s v="Winter demand community care packages"/>
    <s v="Residential Placements"/>
    <x v="16"/>
    <s v="Nursing home"/>
    <s v=""/>
    <x v="0"/>
    <s v=""/>
    <x v="0"/>
    <s v=""/>
    <s v=""/>
    <x v="1"/>
    <x v="3"/>
    <n v="146536"/>
    <x v="1"/>
  </r>
  <r>
    <x v="2"/>
    <x v="70"/>
    <x v="1"/>
    <n v="79"/>
    <x v="70"/>
    <n v="79"/>
    <s v="12 week free trial of Assistive Technology"/>
    <s v="Assistive Technologies and Equipment"/>
    <x v="1"/>
    <s v="Community based equipment"/>
    <s v=""/>
    <x v="0"/>
    <s v=""/>
    <x v="0"/>
    <s v=""/>
    <s v=""/>
    <x v="1"/>
    <x v="3"/>
    <n v="50000"/>
    <x v="1"/>
  </r>
  <r>
    <x v="2"/>
    <x v="70"/>
    <x v="1"/>
    <n v="80"/>
    <x v="70"/>
    <n v="80"/>
    <s v="Protecting Social Care"/>
    <s v="Joint place-based approach to 1:1 in Care Homes"/>
    <x v="3"/>
    <s v="Other"/>
    <s v="CHC one to one reviews"/>
    <x v="4"/>
    <s v=""/>
    <x v="6"/>
    <s v=""/>
    <s v=""/>
    <x v="8"/>
    <x v="0"/>
    <n v="62500"/>
    <x v="2"/>
  </r>
  <r>
    <x v="2"/>
    <x v="71"/>
    <x v="1"/>
    <n v="1"/>
    <x v="71"/>
    <n v="1"/>
    <s v="Service Improvement team"/>
    <s v="The service improvement team to help support the Authority to deliver a range of social care support and transformation programmes which will improve outcomes and health benefits for vulnerable adults."/>
    <x v="8"/>
    <s v="Trusted Assessment"/>
    <s v=""/>
    <x v="0"/>
    <s v=""/>
    <x v="6"/>
    <s v=""/>
    <s v=""/>
    <x v="1"/>
    <x v="0"/>
    <n v="244354.57900000003"/>
    <x v="1"/>
  </r>
  <r>
    <x v="2"/>
    <x v="71"/>
    <x v="1"/>
    <n v="2"/>
    <x v="71"/>
    <n v="2"/>
    <s v="Intermediate Care Beds – spot purchase"/>
    <s v="To ensure adequate provision of spot purchase reablement and transition/intermediate care beds to meet demand"/>
    <x v="22"/>
    <s v="Step down (discharge to assess pathway-2)"/>
    <s v=""/>
    <x v="0"/>
    <s v=""/>
    <x v="0"/>
    <s v=""/>
    <s v=""/>
    <x v="2"/>
    <x v="0"/>
    <n v="1473069"/>
    <x v="1"/>
  </r>
  <r>
    <x v="2"/>
    <x v="71"/>
    <x v="1"/>
    <n v="3"/>
    <x v="71"/>
    <n v="3"/>
    <s v="Granby Hub"/>
    <s v="Granby (South Hub – 30 beds) - will provide a generic re-ablement service for people, supporting hospital discharges and admissions for people recovering from a period of medical intervention. Granby works closely with the local community groups, schools "/>
    <x v="22"/>
    <s v="Step down (discharge to assess pathway-2)"/>
    <s v=""/>
    <x v="0"/>
    <s v=""/>
    <x v="6"/>
    <s v=""/>
    <s v=""/>
    <x v="1"/>
    <x v="0"/>
    <n v="2405204"/>
    <x v="1"/>
  </r>
  <r>
    <x v="2"/>
    <x v="71"/>
    <x v="1"/>
    <n v="4"/>
    <x v="71"/>
    <n v="4"/>
    <s v="Granby Hub"/>
    <s v="Granby (South Hub – 30 beds) - will provide a generic re-ablement service for people, supporting hospital discharges and admissions for people recovering from a period of medical intervention. Granby works closely with the local community groups, schools "/>
    <x v="22"/>
    <s v="Step down (discharge to assess pathway-2)"/>
    <s v=""/>
    <x v="0"/>
    <s v=""/>
    <x v="0"/>
    <s v=""/>
    <s v=""/>
    <x v="1"/>
    <x v="4"/>
    <n v="1223410"/>
    <x v="1"/>
  </r>
  <r>
    <x v="2"/>
    <x v="71"/>
    <x v="1"/>
    <n v="5"/>
    <x v="71"/>
    <n v="5"/>
    <s v="Sedgemoor Hub"/>
    <s v="Sedgemoor (North Hub – 30 beds) – will support hospital discharges, admissions and respite specialising in care and support for people with dementia. A new purpose built integral day facility has been attached to the main building and will be operational "/>
    <x v="22"/>
    <s v="Step down (discharge to assess pathway-2)"/>
    <s v=""/>
    <x v="0"/>
    <s v=""/>
    <x v="6"/>
    <s v=""/>
    <s v=""/>
    <x v="1"/>
    <x v="0"/>
    <n v="2293034"/>
    <x v="1"/>
  </r>
  <r>
    <x v="2"/>
    <x v="71"/>
    <x v="1"/>
    <n v="6"/>
    <x v="71"/>
    <n v="6"/>
    <s v="Sedgemoor Hub"/>
    <s v="Sedgemoor (North Hub – 30 beds) – will support hospital discharges, admissions and respite specialising in care and support for people with dementia. A new purpose built integral day facility has been attached to the main building and will be operational "/>
    <x v="22"/>
    <s v="Step down (discharge to assess pathway-2)"/>
    <s v=""/>
    <x v="0"/>
    <s v=""/>
    <x v="0"/>
    <s v=""/>
    <s v=""/>
    <x v="1"/>
    <x v="4"/>
    <n v="1603305"/>
    <x v="1"/>
  </r>
  <r>
    <x v="2"/>
    <x v="71"/>
    <x v="1"/>
    <n v="7"/>
    <x v="71"/>
    <n v="7"/>
    <s v="Townshead Hub"/>
    <s v="Venmore (Central Hub – 25 beds) - will support hospital discharges and admissions for people who have had a stroke. Service delivery will be supported by the acute through Physiotherapist, Occupational Therapists, Speech and Language specialists and a ran"/>
    <x v="22"/>
    <s v="Step down (discharge to assess pathway-2)"/>
    <s v=""/>
    <x v="0"/>
    <s v=""/>
    <x v="6"/>
    <s v=""/>
    <s v=""/>
    <x v="1"/>
    <x v="0"/>
    <n v="2806542"/>
    <x v="1"/>
  </r>
  <r>
    <x v="2"/>
    <x v="71"/>
    <x v="1"/>
    <n v="8"/>
    <x v="71"/>
    <n v="8"/>
    <s v="Townshead Hub"/>
    <s v="Venmore (Central Hub – 25 beds) - will support hospital discharges and admissions for people who have had a stroke. Service delivery will be supported by the acute through Physiotherapist, Occupational Therapists, Speech and Language specialists and a ran"/>
    <x v="22"/>
    <s v="Step down (discharge to assess pathway-2)"/>
    <s v=""/>
    <x v="0"/>
    <s v=""/>
    <x v="0"/>
    <s v=""/>
    <s v=""/>
    <x v="1"/>
    <x v="4"/>
    <n v="1746911"/>
    <x v="1"/>
  </r>
  <r>
    <x v="2"/>
    <x v="71"/>
    <x v="1"/>
    <n v="9"/>
    <x v="71"/>
    <n v="9"/>
    <s v="Domcare packages from acute wards"/>
    <s v="To fund the cost of home (domiciliary) care packages for maximum of 6 weeks on discharge from acute hospital wards."/>
    <x v="7"/>
    <s v="Domiciliary care to support hospital discharge (Discharge to Assess pathway 1)"/>
    <s v=""/>
    <x v="0"/>
    <s v=""/>
    <x v="0"/>
    <s v=""/>
    <s v=""/>
    <x v="0"/>
    <x v="0"/>
    <n v="1513652.7509999999"/>
    <x v="1"/>
  </r>
  <r>
    <x v="2"/>
    <x v="71"/>
    <x v="1"/>
    <n v="10"/>
    <x v="71"/>
    <n v="10"/>
    <s v="Care Brokerage"/>
    <s v="Commission home care packages to maintain people in their own homes, avoid unnecessary hospital admissions and support timely discharge from hospital.  Care packages must be sourced in an efficient and timely manner to ensure available resources are maxim"/>
    <x v="3"/>
    <s v="Care navigation and planning"/>
    <s v=""/>
    <x v="0"/>
    <s v=""/>
    <x v="0"/>
    <s v=""/>
    <s v=""/>
    <x v="1"/>
    <x v="0"/>
    <n v="139510.46600000001"/>
    <x v="1"/>
  </r>
  <r>
    <x v="2"/>
    <x v="71"/>
    <x v="1"/>
    <n v="11"/>
    <x v="71"/>
    <n v="11"/>
    <s v="Reablement Social Work team"/>
    <s v="A reablement social work team dedicated to IC bed based care in commissioned hubs SEMLT"/>
    <x v="3"/>
    <s v="Assessment teams/joint assessment"/>
    <s v=""/>
    <x v="0"/>
    <s v=""/>
    <x v="0"/>
    <s v=""/>
    <s v=""/>
    <x v="1"/>
    <x v="0"/>
    <n v="501295.77946041909"/>
    <x v="1"/>
  </r>
  <r>
    <x v="2"/>
    <x v="71"/>
    <x v="1"/>
    <n v="12"/>
    <x v="71"/>
    <n v="12"/>
    <s v="Reablement Social Work team"/>
    <s v="A reablement social work team dedicated to IC bed based care in commissioned hubs SEMLT"/>
    <x v="3"/>
    <s v="Assessment teams/joint assessment"/>
    <s v=""/>
    <x v="0"/>
    <s v=""/>
    <x v="0"/>
    <s v=""/>
    <s v=""/>
    <x v="1"/>
    <x v="4"/>
    <n v="0"/>
    <x v="1"/>
  </r>
  <r>
    <x v="2"/>
    <x v="71"/>
    <x v="1"/>
    <n v="13"/>
    <x v="71"/>
    <n v="13"/>
    <s v="Reablement Social Work team"/>
    <s v="A reablement social work team (2FTE) working with Home First plus"/>
    <x v="3"/>
    <s v="Assessment teams/joint assessment"/>
    <s v=""/>
    <x v="0"/>
    <s v=""/>
    <x v="0"/>
    <s v=""/>
    <s v=""/>
    <x v="1"/>
    <x v="0"/>
    <n v="101216.64"/>
    <x v="1"/>
  </r>
  <r>
    <x v="2"/>
    <x v="71"/>
    <x v="1"/>
    <n v="14"/>
    <x v="71"/>
    <n v="14"/>
    <s v="Integrated Discharge Team Whiston "/>
    <s v="Team of social worker to augment the IDT at whiston to manage all Liverpool referrals for social care assessments and intermediate care"/>
    <x v="3"/>
    <s v="Assessment teams/joint assessment"/>
    <s v=""/>
    <x v="0"/>
    <s v=""/>
    <x v="0"/>
    <s v=""/>
    <s v=""/>
    <x v="1"/>
    <x v="0"/>
    <n v="101216.64"/>
    <x v="1"/>
  </r>
  <r>
    <x v="2"/>
    <x v="71"/>
    <x v="1"/>
    <n v="15"/>
    <x v="71"/>
    <n v="15"/>
    <s v="Supported Accomodation"/>
    <s v="New model for supported accommodation"/>
    <x v="2"/>
    <s v="Nursing home"/>
    <s v=""/>
    <x v="0"/>
    <s v=""/>
    <x v="0"/>
    <s v=""/>
    <s v=""/>
    <x v="0"/>
    <x v="0"/>
    <n v="533871"/>
    <x v="1"/>
  </r>
  <r>
    <x v="2"/>
    <x v="71"/>
    <x v="1"/>
    <n v="16"/>
    <x v="71"/>
    <n v="16"/>
    <s v="Supported Accomodation"/>
    <s v="New model for supported accommodation"/>
    <x v="2"/>
    <s v=""/>
    <s v=""/>
    <x v="0"/>
    <s v=""/>
    <x v="0"/>
    <s v=""/>
    <s v=""/>
    <x v="0"/>
    <x v="4"/>
    <n v="5495024"/>
    <x v="1"/>
  </r>
  <r>
    <x v="2"/>
    <x v="71"/>
    <x v="1"/>
    <n v="17"/>
    <x v="71"/>
    <n v="17"/>
    <s v="Support for Carers"/>
    <s v="To establish a targeted resource to support GP’s in meeting their requirements around support for carers in particular increase the numbers registered with an individual practise and then signposted (referred) on for assessment and support. "/>
    <x v="12"/>
    <s v="Other"/>
    <s v="Carers Contract"/>
    <x v="0"/>
    <s v=""/>
    <x v="0"/>
    <s v=""/>
    <s v=""/>
    <x v="2"/>
    <x v="0"/>
    <n v="53387.1"/>
    <x v="1"/>
  </r>
  <r>
    <x v="2"/>
    <x v="71"/>
    <x v="1"/>
    <n v="18"/>
    <x v="71"/>
    <n v="18"/>
    <s v="Care Act - assessment &amp; eligibility"/>
    <s v="Social work team carrying out Care Act functions"/>
    <x v="3"/>
    <s v="Assessment teams/joint assessment"/>
    <s v=""/>
    <x v="0"/>
    <s v=""/>
    <x v="0"/>
    <s v=""/>
    <s v=""/>
    <x v="1"/>
    <x v="4"/>
    <n v="7295067"/>
    <x v="1"/>
  </r>
  <r>
    <x v="2"/>
    <x v="71"/>
    <x v="1"/>
    <n v="19"/>
    <x v="71"/>
    <n v="19"/>
    <s v="Social Care Act - assessment and support for carers"/>
    <s v="Carers Services"/>
    <x v="6"/>
    <s v="Carer advice and support"/>
    <s v=""/>
    <x v="0"/>
    <s v=""/>
    <x v="0"/>
    <s v=""/>
    <s v=""/>
    <x v="1"/>
    <x v="0"/>
    <n v="853125.85799999989"/>
    <x v="1"/>
  </r>
  <r>
    <x v="2"/>
    <x v="71"/>
    <x v="1"/>
    <n v="20"/>
    <x v="71"/>
    <n v="20"/>
    <s v="Provision of Carers Breaks"/>
    <s v="To provide individual personalised breaks for carers which have been identified through a person centric support planning process"/>
    <x v="12"/>
    <s v="Respite services"/>
    <s v=""/>
    <x v="0"/>
    <s v=""/>
    <x v="0"/>
    <s v=""/>
    <s v=""/>
    <x v="0"/>
    <x v="0"/>
    <n v="269125.74"/>
    <x v="1"/>
  </r>
  <r>
    <x v="2"/>
    <x v="71"/>
    <x v="1"/>
    <n v="21"/>
    <x v="71"/>
    <n v="21"/>
    <s v="Implement Safeguarding Adults Board"/>
    <s v="Operation of Safeguarding Adults Board"/>
    <x v="6"/>
    <s v="Other"/>
    <s v="Safeguarding Board"/>
    <x v="0"/>
    <s v=""/>
    <x v="0"/>
    <s v=""/>
    <s v=""/>
    <x v="0"/>
    <x v="0"/>
    <n v="1E-4"/>
    <x v="1"/>
  </r>
  <r>
    <x v="2"/>
    <x v="71"/>
    <x v="1"/>
    <n v="22"/>
    <x v="71"/>
    <n v="22"/>
    <s v="Disregard of armed forces GIPs from financial assessment"/>
    <s v="Disregard of armed forces GIPs from financial assessment"/>
    <x v="6"/>
    <s v="Other"/>
    <s v="Disregard of armed forces GIPs from financial assessment"/>
    <x v="0"/>
    <s v=""/>
    <x v="0"/>
    <s v=""/>
    <s v=""/>
    <x v="0"/>
    <x v="0"/>
    <n v="21354.84"/>
    <x v="1"/>
  </r>
  <r>
    <x v="2"/>
    <x v="71"/>
    <x v="1"/>
    <n v="23"/>
    <x v="71"/>
    <n v="23"/>
    <s v="Other Social Care-transition funding"/>
    <s v="To support the funding of a number of complex health and social care packages for mental health clients, service users with complex health needs including young people going through transition from children’s to adult services."/>
    <x v="16"/>
    <s v="Supported living"/>
    <s v=""/>
    <x v="0"/>
    <s v=""/>
    <x v="0"/>
    <s v=""/>
    <s v=""/>
    <x v="0"/>
    <x v="0"/>
    <n v="72232.640999999989"/>
    <x v="1"/>
  </r>
  <r>
    <x v="2"/>
    <x v="71"/>
    <x v="1"/>
    <n v="24"/>
    <x v="71"/>
    <n v="24"/>
    <s v="Residential and Nursing fee Uplift – Older People/Dementia"/>
    <s v="To support the cost of the 2013-14 uplift of nursing element of residential and nursing fee rates"/>
    <x v="16"/>
    <s v="Care home"/>
    <s v=""/>
    <x v="0"/>
    <s v=""/>
    <x v="0"/>
    <s v=""/>
    <s v=""/>
    <x v="2"/>
    <x v="0"/>
    <n v="541582.11899999995"/>
    <x v="1"/>
  </r>
  <r>
    <x v="2"/>
    <x v="71"/>
    <x v="1"/>
    <n v="25"/>
    <x v="71"/>
    <n v="25"/>
    <s v="Joint Funded Packages -  MH rehab figure"/>
    <s v="To support the funding of a number of complex health and social care packages for mental health clients, service users with complex health needs including young people going through transition from children’s to adult services"/>
    <x v="16"/>
    <s v="Supported living"/>
    <s v=""/>
    <x v="2"/>
    <s v=""/>
    <x v="1"/>
    <s v="0.5"/>
    <s v="0.5"/>
    <x v="2"/>
    <x v="6"/>
    <n v="1311142"/>
    <x v="1"/>
  </r>
  <r>
    <x v="2"/>
    <x v="71"/>
    <x v="1"/>
    <n v="26"/>
    <x v="71"/>
    <n v="26"/>
    <s v="Joint Funded Packages -  MH rehab figure"/>
    <s v="To support the funding of a number of complex health and social care packages for mental health clients, service users with complex health needs including young people going through transition from children’s to adult services"/>
    <x v="16"/>
    <s v="Supported living"/>
    <s v=""/>
    <x v="2"/>
    <s v=""/>
    <x v="1"/>
    <s v="0.5"/>
    <s v="0.5"/>
    <x v="2"/>
    <x v="0"/>
    <n v="1E-4"/>
    <x v="1"/>
  </r>
  <r>
    <x v="2"/>
    <x v="71"/>
    <x v="1"/>
    <n v="27"/>
    <x v="71"/>
    <n v="27"/>
    <s v="Joint Funded Packages -  MH rehab figure"/>
    <s v="To support the funding of a number of complex health and social care packages for mental health clients, service users with complex health needs including young people going through transition from children’s to adult services"/>
    <x v="16"/>
    <s v="Supported Living"/>
    <s v=""/>
    <x v="2"/>
    <s v=""/>
    <x v="1"/>
    <s v="0.5"/>
    <s v="0.5"/>
    <x v="2"/>
    <x v="4"/>
    <n v="1131430"/>
    <x v="1"/>
  </r>
  <r>
    <x v="2"/>
    <x v="71"/>
    <x v="1"/>
    <n v="28"/>
    <x v="71"/>
    <n v="28"/>
    <s v="Mental Capacity Act Grant"/>
    <s v="Mental Capacity Act Implementation and supporting delivery of the Independent Mental Capacity Advocacy Service for staff working with service users in Liverpool, unpaid carers and service users."/>
    <x v="6"/>
    <s v="Carer advice and support"/>
    <s v=""/>
    <x v="2"/>
    <s v=""/>
    <x v="0"/>
    <s v=""/>
    <s v=""/>
    <x v="0"/>
    <x v="0"/>
    <n v="100426.20585874893"/>
    <x v="1"/>
  </r>
  <r>
    <x v="2"/>
    <x v="71"/>
    <x v="1"/>
    <n v="29"/>
    <x v="71"/>
    <n v="29"/>
    <s v="Community Support Team"/>
    <s v="Community Support Team"/>
    <x v="10"/>
    <s v="Multidisciplinary teams that are supporting independence, such as anticipatory care"/>
    <s v=""/>
    <x v="0"/>
    <s v=""/>
    <x v="0"/>
    <s v=""/>
    <s v=""/>
    <x v="1"/>
    <x v="0"/>
    <n v="28773"/>
    <x v="1"/>
  </r>
  <r>
    <x v="2"/>
    <x v="71"/>
    <x v="1"/>
    <n v="30"/>
    <x v="71"/>
    <n v="30"/>
    <s v="Joint Funded Packages – Mental Health S117"/>
    <s v="To support the funding of a number of complex health and social care packages for mental health clients, service users with complex health needs including young people going through transition from children’s to adult services "/>
    <x v="16"/>
    <s v="Supported living"/>
    <s v=""/>
    <x v="2"/>
    <s v=""/>
    <x v="1"/>
    <s v="0.5"/>
    <s v="0.5"/>
    <x v="2"/>
    <x v="0"/>
    <n v="2885584"/>
    <x v="1"/>
  </r>
  <r>
    <x v="2"/>
    <x v="71"/>
    <x v="1"/>
    <n v="31"/>
    <x v="71"/>
    <n v="31"/>
    <s v="Joint Funded Packages – Mental Health S117"/>
    <s v="To support the funding of a number of complex health and social care packages for mental health clients, service users with complex health needs including young people going through transition from children’s to adult services "/>
    <x v="16"/>
    <s v="Supported living"/>
    <s v=""/>
    <x v="2"/>
    <s v=""/>
    <x v="1"/>
    <s v="0.5"/>
    <s v="0.5"/>
    <x v="2"/>
    <x v="4"/>
    <n v="10642856"/>
    <x v="1"/>
  </r>
  <r>
    <x v="2"/>
    <x v="71"/>
    <x v="1"/>
    <n v="32"/>
    <x v="71"/>
    <n v="32"/>
    <s v="Mental Health services-s117 contribution  - Out of City"/>
    <s v="To support the funding of those clients currently accommodated out of city as part of a transformational agenda to commission specialist MH placements within Liverpool. (Historic Costs)"/>
    <x v="10"/>
    <s v="Integrated neighbourhood services"/>
    <s v=""/>
    <x v="2"/>
    <s v=""/>
    <x v="1"/>
    <s v="0.5"/>
    <s v="0.5"/>
    <x v="2"/>
    <x v="0"/>
    <n v="20686"/>
    <x v="1"/>
  </r>
  <r>
    <x v="2"/>
    <x v="71"/>
    <x v="1"/>
    <n v="33"/>
    <x v="71"/>
    <n v="33"/>
    <s v="Home First - Outreach"/>
    <s v="Support implementation of Care Act 2014"/>
    <x v="8"/>
    <s v="Home First/Discharge to Assess - process support/core costs"/>
    <s v=""/>
    <x v="0"/>
    <s v=""/>
    <x v="0"/>
    <s v=""/>
    <s v=""/>
    <x v="1"/>
    <x v="0"/>
    <n v="2028709.7999999998"/>
    <x v="1"/>
  </r>
  <r>
    <x v="2"/>
    <x v="71"/>
    <x v="1"/>
    <n v="34"/>
    <x v="71"/>
    <n v="34"/>
    <s v="Home First - Outreach"/>
    <s v="Support implementation of Care Act 2014"/>
    <x v="8"/>
    <s v="Home First/Discharge to Assess - process support/core costs"/>
    <s v=""/>
    <x v="0"/>
    <s v=""/>
    <x v="0"/>
    <s v=""/>
    <s v=""/>
    <x v="1"/>
    <x v="4"/>
    <n v="1213729"/>
    <x v="1"/>
  </r>
  <r>
    <x v="2"/>
    <x v="71"/>
    <x v="1"/>
    <n v="35"/>
    <x v="71"/>
    <n v="35"/>
    <s v="Joint Funded Packages Complex"/>
    <s v="To support the funding of a number of complex health and social care packages for mental health clients, service users with complex health needs including young people going through transition from children’s to adult services"/>
    <x v="16"/>
    <s v="Supported living"/>
    <s v=""/>
    <x v="0"/>
    <s v=""/>
    <x v="1"/>
    <s v="0.5"/>
    <s v="0.5"/>
    <x v="2"/>
    <x v="0"/>
    <n v="0"/>
    <x v="1"/>
  </r>
  <r>
    <x v="2"/>
    <x v="71"/>
    <x v="1"/>
    <n v="36"/>
    <x v="71"/>
    <n v="36"/>
    <s v="Joint Funded Packages Complex over performance"/>
    <s v="To support the funding of a number of complex health and social care packages for mental health clients, service users with complex health needs including young people going through transition from children’s to adult services"/>
    <x v="16"/>
    <s v="Supported living"/>
    <s v=""/>
    <x v="0"/>
    <s v=""/>
    <x v="1"/>
    <s v="0.5"/>
    <s v="0.5"/>
    <x v="2"/>
    <x v="0"/>
    <n v="0"/>
    <x v="1"/>
  </r>
  <r>
    <x v="2"/>
    <x v="71"/>
    <x v="1"/>
    <n v="37"/>
    <x v="71"/>
    <n v="37"/>
    <s v="Joint Funded Packages Complex"/>
    <s v="To support the funding of a number of complex health and social care packages for mental health clients, service users with complex health needs including young people going through transition from children’s to adult services"/>
    <x v="16"/>
    <s v="Supported living"/>
    <s v=""/>
    <x v="0"/>
    <s v=""/>
    <x v="1"/>
    <s v="0.5"/>
    <s v="0.5"/>
    <x v="2"/>
    <x v="0"/>
    <n v="2577973"/>
    <x v="1"/>
  </r>
  <r>
    <x v="2"/>
    <x v="71"/>
    <x v="1"/>
    <n v="38"/>
    <x v="71"/>
    <n v="38"/>
    <s v="Out of City Resettlement - Mental Health"/>
    <s v="To support the funding of those clients currently accommodated out of city as part of a transformational agenda to commission specialist MH placements within Liverpool"/>
    <x v="16"/>
    <s v="Supported living"/>
    <s v=""/>
    <x v="2"/>
    <s v=""/>
    <x v="0"/>
    <s v=""/>
    <s v=""/>
    <x v="2"/>
    <x v="0"/>
    <n v="316965.636"/>
    <x v="1"/>
  </r>
  <r>
    <x v="2"/>
    <x v="71"/>
    <x v="1"/>
    <n v="39"/>
    <x v="71"/>
    <n v="39"/>
    <s v="Mersey Care - Addictions Substance Misuse"/>
    <s v="Substance misuse"/>
    <x v="0"/>
    <s v="Choice Policy"/>
    <s v=""/>
    <x v="6"/>
    <s v=""/>
    <x v="6"/>
    <s v=""/>
    <s v=""/>
    <x v="6"/>
    <x v="4"/>
    <n v="4898529"/>
    <x v="1"/>
  </r>
  <r>
    <x v="2"/>
    <x v="71"/>
    <x v="1"/>
    <n v="40"/>
    <x v="71"/>
    <n v="40"/>
    <s v="Independent Mental Health Advocacy"/>
    <s v="Mental Capacity Act Implementation and supporting delivery of the Independent Mental Capacity Advocacy Service for staff working with service users in Liverpool, unpaid carers and service users."/>
    <x v="6"/>
    <s v="Independent Mental Health Advocacy"/>
    <s v=""/>
    <x v="2"/>
    <s v=""/>
    <x v="0"/>
    <s v=""/>
    <s v=""/>
    <x v="0"/>
    <x v="0"/>
    <n v="122156.58514125107"/>
    <x v="1"/>
  </r>
  <r>
    <x v="2"/>
    <x v="71"/>
    <x v="1"/>
    <n v="41"/>
    <x v="71"/>
    <n v="41"/>
    <s v="Advice &amp; support to access and plan care, including rights to advocacy"/>
    <s v="Access and plan care, including rights to advocacy"/>
    <x v="6"/>
    <s v="Carer advice and support"/>
    <s v=""/>
    <x v="0"/>
    <s v=""/>
    <x v="0"/>
    <s v=""/>
    <s v=""/>
    <x v="0"/>
    <x v="0"/>
    <n v="178312.91399999999"/>
    <x v="1"/>
  </r>
  <r>
    <x v="2"/>
    <x v="71"/>
    <x v="1"/>
    <n v="42"/>
    <x v="71"/>
    <n v="42"/>
    <s v="Data &amp; Information Sharing"/>
    <s v="New duty for LA to provide clients with information to help them financially plan and for LA to facilitate access to independent financial advice and independent review process"/>
    <x v="6"/>
    <s v="Carer advice and support"/>
    <s v=""/>
    <x v="0"/>
    <s v=""/>
    <x v="0"/>
    <s v=""/>
    <s v=""/>
    <x v="1"/>
    <x v="0"/>
    <n v="4.9999999999999998E-7"/>
    <x v="1"/>
  </r>
  <r>
    <x v="2"/>
    <x v="71"/>
    <x v="1"/>
    <n v="43"/>
    <x v="71"/>
    <n v="43"/>
    <s v="Liquid Logic"/>
    <s v="To support the development of robust data and information sharing across acute and community health settings through infrastructure, training and project development"/>
    <x v="9"/>
    <s v="Data Integration"/>
    <s v=""/>
    <x v="0"/>
    <s v=""/>
    <x v="0"/>
    <s v=""/>
    <s v=""/>
    <x v="1"/>
    <x v="0"/>
    <n v="149488.092"/>
    <x v="1"/>
  </r>
  <r>
    <x v="2"/>
    <x v="71"/>
    <x v="1"/>
    <n v="44"/>
    <x v="71"/>
    <n v="44"/>
    <s v="Digital Telecare"/>
    <s v="Assistive Technologies and Equipment"/>
    <x v="1"/>
    <s v="Telecare"/>
    <s v=""/>
    <x v="0"/>
    <s v=""/>
    <x v="0"/>
    <s v=""/>
    <s v=""/>
    <x v="2"/>
    <x v="4"/>
    <n v="0"/>
    <x v="1"/>
  </r>
  <r>
    <x v="2"/>
    <x v="71"/>
    <x v="1"/>
    <n v="45"/>
    <x v="71"/>
    <n v="45"/>
    <s v="Digital Telecare"/>
    <s v="Assistive Technologies and Equipment"/>
    <x v="1"/>
    <s v="Telecare"/>
    <s v=""/>
    <x v="0"/>
    <s v=""/>
    <x v="0"/>
    <s v=""/>
    <s v=""/>
    <x v="2"/>
    <x v="0"/>
    <n v="816000"/>
    <x v="1"/>
  </r>
  <r>
    <x v="2"/>
    <x v="71"/>
    <x v="1"/>
    <n v="46"/>
    <x v="71"/>
    <n v="46"/>
    <s v="Community Equipment"/>
    <s v="Assistive Technologies and Equipment"/>
    <x v="1"/>
    <s v="Community based equipment"/>
    <s v=""/>
    <x v="0"/>
    <s v=""/>
    <x v="6"/>
    <s v=""/>
    <s v=""/>
    <x v="2"/>
    <x v="4"/>
    <n v="0"/>
    <x v="1"/>
  </r>
  <r>
    <x v="2"/>
    <x v="71"/>
    <x v="1"/>
    <n v="47"/>
    <x v="71"/>
    <n v="47"/>
    <s v="Digital Telecare"/>
    <s v="Assistive Technologies and Equipment"/>
    <x v="1"/>
    <s v="Telecare"/>
    <s v=""/>
    <x v="0"/>
    <s v=""/>
    <x v="0"/>
    <s v=""/>
    <s v=""/>
    <x v="2"/>
    <x v="0"/>
    <n v="487875.95999999996"/>
    <x v="1"/>
  </r>
  <r>
    <x v="2"/>
    <x v="71"/>
    <x v="1"/>
    <n v="48"/>
    <x v="71"/>
    <n v="48"/>
    <s v="Disabled Facilities Grant"/>
    <s v="DFG related schemes"/>
    <x v="13"/>
    <s v="Adaptations, including statutory DFG grants"/>
    <s v=""/>
    <x v="0"/>
    <s v=""/>
    <x v="0"/>
    <s v=""/>
    <s v=""/>
    <x v="2"/>
    <x v="2"/>
    <n v="8514314"/>
    <x v="1"/>
  </r>
  <r>
    <x v="2"/>
    <x v="71"/>
    <x v="1"/>
    <n v="49"/>
    <x v="71"/>
    <n v="49"/>
    <s v="Disabled Facilities Grant"/>
    <s v="DFG related schemes"/>
    <x v="13"/>
    <s v="Discretionary use of DFG - including small adaptations"/>
    <s v=""/>
    <x v="0"/>
    <s v=""/>
    <x v="0"/>
    <s v=""/>
    <s v=""/>
    <x v="2"/>
    <x v="2"/>
    <n v="0"/>
    <x v="1"/>
  </r>
  <r>
    <x v="2"/>
    <x v="71"/>
    <x v="1"/>
    <n v="50"/>
    <x v="71"/>
    <n v="50"/>
    <s v="Community Equipment"/>
    <s v="Assistive Technologies and Equipment"/>
    <x v="1"/>
    <s v="Community based equipment"/>
    <s v=""/>
    <x v="0"/>
    <s v=""/>
    <x v="6"/>
    <s v=""/>
    <s v=""/>
    <x v="2"/>
    <x v="4"/>
    <n v="1077107"/>
    <x v="1"/>
  </r>
  <r>
    <x v="2"/>
    <x v="71"/>
    <x v="1"/>
    <n v="51"/>
    <x v="71"/>
    <n v="51"/>
    <s v="Quality Assuring and Safeguarding"/>
    <s v="Quality Assurance and Adult Safeguarding Activities "/>
    <x v="6"/>
    <s v="Other"/>
    <s v="Safeguarding"/>
    <x v="0"/>
    <s v=""/>
    <x v="0"/>
    <s v=""/>
    <s v=""/>
    <x v="1"/>
    <x v="0"/>
    <n v="399596.06799999997"/>
    <x v="1"/>
  </r>
  <r>
    <x v="2"/>
    <x v="71"/>
    <x v="1"/>
    <n v="52"/>
    <x v="71"/>
    <n v="52"/>
    <s v="Bradbury Fields"/>
    <s v="To commission Bradbury Fields to offer an Eye Clinic Liaison service at the Royal Liverpool Hospital"/>
    <x v="11"/>
    <s v=""/>
    <s v="Social Worker capacity for Prevention Services"/>
    <x v="3"/>
    <s v=""/>
    <x v="0"/>
    <s v=""/>
    <s v=""/>
    <x v="6"/>
    <x v="0"/>
    <n v="37055.07"/>
    <x v="1"/>
  </r>
  <r>
    <x v="2"/>
    <x v="71"/>
    <x v="1"/>
    <n v="53"/>
    <x v="71"/>
    <n v="53"/>
    <s v="Protect Social Care/Whole System Integration"/>
    <s v="Direct Payments"/>
    <x v="17"/>
    <s v=""/>
    <s v=""/>
    <x v="0"/>
    <s v=""/>
    <x v="0"/>
    <s v=""/>
    <s v=""/>
    <x v="2"/>
    <x v="0"/>
    <n v="8909505.6569999997"/>
    <x v="1"/>
  </r>
  <r>
    <x v="2"/>
    <x v="71"/>
    <x v="1"/>
    <n v="54"/>
    <x v="71"/>
    <n v="54"/>
    <s v="Liverpool Community Alcohol Service            "/>
    <s v="Public Health"/>
    <x v="0"/>
    <s v="Other"/>
    <s v="Help and Advice"/>
    <x v="5"/>
    <s v="Public Health"/>
    <x v="6"/>
    <s v=""/>
    <s v=""/>
    <x v="6"/>
    <x v="4"/>
    <n v="780817"/>
    <x v="1"/>
  </r>
  <r>
    <x v="2"/>
    <x v="71"/>
    <x v="1"/>
    <n v="55"/>
    <x v="71"/>
    <n v="55"/>
    <s v="Community based stop smoking services      "/>
    <s v="Public Health"/>
    <x v="0"/>
    <s v="Other"/>
    <s v="Help and Advice"/>
    <x v="5"/>
    <s v="Public Health"/>
    <x v="6"/>
    <s v=""/>
    <s v=""/>
    <x v="6"/>
    <x v="4"/>
    <n v="433160"/>
    <x v="1"/>
  </r>
  <r>
    <x v="2"/>
    <x v="71"/>
    <x v="1"/>
    <n v="56"/>
    <x v="71"/>
    <n v="56"/>
    <s v="Alcohol and Tobacco Unit"/>
    <s v="Public Health"/>
    <x v="0"/>
    <s v="Other"/>
    <s v="Help and Advice"/>
    <x v="5"/>
    <s v="Public Health"/>
    <x v="6"/>
    <s v=""/>
    <s v=""/>
    <x v="6"/>
    <x v="4"/>
    <n v="114000"/>
    <x v="1"/>
  </r>
  <r>
    <x v="2"/>
    <x v="71"/>
    <x v="1"/>
    <n v="57"/>
    <x v="71"/>
    <n v="57"/>
    <s v="Pharmacy based stop smoking services      "/>
    <s v="Public Health"/>
    <x v="0"/>
    <s v="Other"/>
    <s v="Help and Advice"/>
    <x v="5"/>
    <s v="Public Health"/>
    <x v="6"/>
    <s v=""/>
    <s v=""/>
    <x v="6"/>
    <x v="4"/>
    <n v="485117"/>
    <x v="1"/>
  </r>
  <r>
    <x v="2"/>
    <x v="71"/>
    <x v="1"/>
    <n v="58"/>
    <x v="71"/>
    <n v="58"/>
    <s v="Advocacy  -Mary  Seacole s"/>
    <s v="Help and Advice"/>
    <x v="6"/>
    <s v="Independent Mental Health Advocacy"/>
    <s v=""/>
    <x v="2"/>
    <s v=""/>
    <x v="0"/>
    <s v=""/>
    <s v=""/>
    <x v="0"/>
    <x v="4"/>
    <n v="17500"/>
    <x v="1"/>
  </r>
  <r>
    <x v="2"/>
    <x v="71"/>
    <x v="1"/>
    <n v="59"/>
    <x v="71"/>
    <n v="59"/>
    <s v="Time Bank"/>
    <s v="Community Based Schemes"/>
    <x v="10"/>
    <s v="Other"/>
    <s v="Time bank project"/>
    <x v="0"/>
    <s v=""/>
    <x v="0"/>
    <s v=""/>
    <s v=""/>
    <x v="0"/>
    <x v="4"/>
    <n v="84835"/>
    <x v="1"/>
  </r>
  <r>
    <x v="2"/>
    <x v="71"/>
    <x v="1"/>
    <n v="60"/>
    <x v="71"/>
    <n v="60"/>
    <s v="Peer Support"/>
    <s v="Help and Advice"/>
    <x v="6"/>
    <s v="Carer advice and support"/>
    <s v=""/>
    <x v="0"/>
    <s v=""/>
    <x v="0"/>
    <s v=""/>
    <s v=""/>
    <x v="0"/>
    <x v="4"/>
    <n v="191543"/>
    <x v="1"/>
  </r>
  <r>
    <x v="2"/>
    <x v="71"/>
    <x v="1"/>
    <n v="61"/>
    <x v="71"/>
    <n v="61"/>
    <s v="Day Centre - MH Mary Seacole House"/>
    <s v="MH Support and Wellbeing"/>
    <x v="10"/>
    <s v="Low level support for simple hospital discharges (Discharge to Assess pathway 0)"/>
    <s v=""/>
    <x v="2"/>
    <s v=""/>
    <x v="0"/>
    <s v=""/>
    <s v=""/>
    <x v="0"/>
    <x v="4"/>
    <n v="192552"/>
    <x v="1"/>
  </r>
  <r>
    <x v="2"/>
    <x v="71"/>
    <x v="1"/>
    <n v="62"/>
    <x v="71"/>
    <n v="62"/>
    <s v="Day Centres; Umbrella Centre, The Leeson Centre"/>
    <s v="MH Support and Wellbeing"/>
    <x v="10"/>
    <s v="Low level support for simple hospital discharges (Discharge to Assess pathway 0)"/>
    <s v=""/>
    <x v="2"/>
    <s v=""/>
    <x v="0"/>
    <s v=""/>
    <s v=""/>
    <x v="0"/>
    <x v="4"/>
    <n v="246659"/>
    <x v="1"/>
  </r>
  <r>
    <x v="2"/>
    <x v="71"/>
    <x v="1"/>
    <n v="63"/>
    <x v="71"/>
    <n v="63"/>
    <s v="Day Centre Liverpool Roots"/>
    <s v="MH Support and Wellbeing"/>
    <x v="10"/>
    <s v="Low level support for simple hospital discharges (Discharge to Assess pathway 0)"/>
    <s v=""/>
    <x v="2"/>
    <s v=""/>
    <x v="0"/>
    <s v=""/>
    <s v=""/>
    <x v="0"/>
    <x v="4"/>
    <n v="72381"/>
    <x v="1"/>
  </r>
  <r>
    <x v="2"/>
    <x v="71"/>
    <x v="1"/>
    <n v="64"/>
    <x v="71"/>
    <n v="64"/>
    <s v="iBCF - Fee Uplift"/>
    <s v="Supporting provider fee uplifts"/>
    <x v="16"/>
    <s v="Care home"/>
    <s v=""/>
    <x v="0"/>
    <s v=""/>
    <x v="0"/>
    <s v=""/>
    <s v=""/>
    <x v="2"/>
    <x v="3"/>
    <n v="35999722"/>
    <x v="1"/>
  </r>
  <r>
    <x v="2"/>
    <x v="71"/>
    <x v="1"/>
    <n v="65"/>
    <x v="71"/>
    <n v="65"/>
    <s v="Trusted assessor expansion"/>
    <s v="Trusted assessor expansion"/>
    <x v="8"/>
    <s v="Trusted Assessment"/>
    <s v=""/>
    <x v="0"/>
    <s v=""/>
    <x v="0"/>
    <s v=""/>
    <s v=""/>
    <x v="2"/>
    <x v="4"/>
    <n v="48781"/>
    <x v="1"/>
  </r>
  <r>
    <x v="2"/>
    <x v="71"/>
    <x v="1"/>
    <n v="66"/>
    <x v="71"/>
    <n v="66"/>
    <s v="Homecare CiC"/>
    <s v="Homecare CiC"/>
    <x v="7"/>
    <s v="Domiciliary care packages"/>
    <s v=""/>
    <x v="0"/>
    <s v=""/>
    <x v="0"/>
    <s v=""/>
    <s v=""/>
    <x v="2"/>
    <x v="3"/>
    <n v="0"/>
    <x v="1"/>
  </r>
  <r>
    <x v="2"/>
    <x v="71"/>
    <x v="1"/>
    <n v="67"/>
    <x v="71"/>
    <n v="67"/>
    <s v="Wellbeing Pilot"/>
    <s v="Wellbeing Pilot"/>
    <x v="0"/>
    <s v="Social Prescribing"/>
    <s v=""/>
    <x v="0"/>
    <s v=""/>
    <x v="0"/>
    <s v=""/>
    <s v=""/>
    <x v="2"/>
    <x v="4"/>
    <n v="113056"/>
    <x v="1"/>
  </r>
  <r>
    <x v="2"/>
    <x v="71"/>
    <x v="1"/>
    <n v="68"/>
    <x v="71"/>
    <n v="68"/>
    <s v="Liquid Logic / Controcc developments"/>
    <s v="Liquid Logic / Controcc developments"/>
    <x v="9"/>
    <s v="Data Integration"/>
    <s v=""/>
    <x v="0"/>
    <s v=""/>
    <x v="0"/>
    <s v=""/>
    <s v=""/>
    <x v="2"/>
    <x v="4"/>
    <n v="75860"/>
    <x v="1"/>
  </r>
  <r>
    <x v="2"/>
    <x v="71"/>
    <x v="1"/>
    <n v="69"/>
    <x v="71"/>
    <n v="69"/>
    <s v="Home First expansion"/>
    <s v="Home First expansion"/>
    <x v="8"/>
    <s v="Home First/Discharge to Assess - process support/core costs"/>
    <s v=""/>
    <x v="0"/>
    <s v=""/>
    <x v="0"/>
    <s v=""/>
    <s v=""/>
    <x v="2"/>
    <x v="4"/>
    <n v="402710"/>
    <x v="1"/>
  </r>
  <r>
    <x v="2"/>
    <x v="71"/>
    <x v="1"/>
    <n v="70"/>
    <x v="71"/>
    <n v="70"/>
    <s v="Home First - Social Work"/>
    <s v="Home First - Social Work"/>
    <x v="7"/>
    <s v="Domiciliary care to support hospital discharge (Discharge to Assess pathway 1)"/>
    <s v=""/>
    <x v="0"/>
    <s v=""/>
    <x v="0"/>
    <s v=""/>
    <s v=""/>
    <x v="2"/>
    <x v="4"/>
    <n v="239737"/>
    <x v="1"/>
  </r>
  <r>
    <x v="2"/>
    <x v="71"/>
    <x v="1"/>
    <n v="71"/>
    <x v="71"/>
    <n v="71"/>
    <s v="iBCF - £4.188m"/>
    <s v="New 3 x 50 bed hub transition"/>
    <x v="16"/>
    <s v="Care home"/>
    <s v=""/>
    <x v="0"/>
    <s v=""/>
    <x v="0"/>
    <s v=""/>
    <s v=""/>
    <x v="2"/>
    <x v="3"/>
    <n v="0"/>
    <x v="1"/>
  </r>
  <r>
    <x v="2"/>
    <x v="71"/>
    <x v="1"/>
    <n v="72"/>
    <x v="71"/>
    <n v="72"/>
    <s v="iBCF - £4.188m"/>
    <s v="Expand Reablement Services (Granby/ Townsend/ Sedgemoor)"/>
    <x v="22"/>
    <s v="Step down (discharge to assess pathway-2)"/>
    <s v=""/>
    <x v="0"/>
    <s v=""/>
    <x v="0"/>
    <s v=""/>
    <s v=""/>
    <x v="2"/>
    <x v="3"/>
    <n v="0"/>
    <x v="1"/>
  </r>
  <r>
    <x v="2"/>
    <x v="71"/>
    <x v="1"/>
    <n v="73"/>
    <x v="71"/>
    <n v="73"/>
    <s v="Granby 2 to 1"/>
    <s v="Granby 2 to 1"/>
    <x v="22"/>
    <s v="Step down (discharge to assess pathway-2)"/>
    <s v=""/>
    <x v="0"/>
    <s v=""/>
    <x v="0"/>
    <s v=""/>
    <s v=""/>
    <x v="2"/>
    <x v="4"/>
    <n v="1043246"/>
    <x v="1"/>
  </r>
  <r>
    <x v="2"/>
    <x v="71"/>
    <x v="1"/>
    <n v="74"/>
    <x v="71"/>
    <n v="74"/>
    <s v="Crown Community Hub - Team Organiser"/>
    <s v="Crown Community Hub - Team Organiser"/>
    <x v="9"/>
    <s v="Integrated models of provision"/>
    <s v=""/>
    <x v="0"/>
    <s v=""/>
    <x v="0"/>
    <s v=""/>
    <s v=""/>
    <x v="2"/>
    <x v="4"/>
    <n v="34000"/>
    <x v="1"/>
  </r>
  <r>
    <x v="2"/>
    <x v="71"/>
    <x v="1"/>
    <n v="75"/>
    <x v="71"/>
    <n v="75"/>
    <s v="G9 Manager &amp; HR Post"/>
    <s v="2 Grade 9 Managers"/>
    <x v="9"/>
    <s v="Integrated models of provision"/>
    <s v=""/>
    <x v="0"/>
    <s v=""/>
    <x v="0"/>
    <s v=""/>
    <s v=""/>
    <x v="2"/>
    <x v="4"/>
    <n v="121035"/>
    <x v="1"/>
  </r>
  <r>
    <x v="2"/>
    <x v="71"/>
    <x v="1"/>
    <n v="76"/>
    <x v="71"/>
    <n v="76"/>
    <s v="Happy Older Peoples Network"/>
    <s v="To fund the continuation of the coordination of the Happy Older Peoples Network"/>
    <x v="0"/>
    <s v="Social Prescribing"/>
    <s v=""/>
    <x v="0"/>
    <s v=""/>
    <x v="0"/>
    <s v=""/>
    <s v=""/>
    <x v="2"/>
    <x v="4"/>
    <n v="55000"/>
    <x v="1"/>
  </r>
  <r>
    <x v="2"/>
    <x v="71"/>
    <x v="1"/>
    <n v="77"/>
    <x v="71"/>
    <n v="77"/>
    <s v="Agency Social Workers"/>
    <s v="the set up and delivery of ten  intergenerational cafes. Agency Social Workers"/>
    <x v="0"/>
    <s v="Social Prescribing"/>
    <s v=""/>
    <x v="0"/>
    <s v=""/>
    <x v="0"/>
    <s v=""/>
    <s v=""/>
    <x v="2"/>
    <x v="4"/>
    <n v="72000"/>
    <x v="1"/>
  </r>
  <r>
    <x v="2"/>
    <x v="71"/>
    <x v="1"/>
    <n v="78"/>
    <x v="71"/>
    <n v="78"/>
    <s v="My Time"/>
    <s v="My Time"/>
    <x v="11"/>
    <s v=""/>
    <s v="My Time"/>
    <x v="0"/>
    <s v=""/>
    <x v="0"/>
    <s v=""/>
    <s v=""/>
    <x v="2"/>
    <x v="4"/>
    <n v="48354"/>
    <x v="1"/>
  </r>
  <r>
    <x v="2"/>
    <x v="71"/>
    <x v="1"/>
    <n v="79"/>
    <x v="71"/>
    <n v="79"/>
    <s v="iBCF - £4.188m"/>
    <s v="a telehealth device which includes microphone, speakers and a camera, linked to a central point staffed by pharmacists. The pharmacist contacts the patient when their medication is due and oversees them taking the correct medicine at the correct dose and "/>
    <x v="1"/>
    <s v="Digital participation services"/>
    <s v=""/>
    <x v="0"/>
    <s v=""/>
    <x v="0"/>
    <s v=""/>
    <s v=""/>
    <x v="2"/>
    <x v="3"/>
    <n v="0"/>
    <x v="1"/>
  </r>
  <r>
    <x v="2"/>
    <x v="71"/>
    <x v="1"/>
    <n v="80"/>
    <x v="71"/>
    <n v="80"/>
    <s v="Development Manager Post"/>
    <s v="Joint Post"/>
    <x v="9"/>
    <s v="Joint commissioning infrastructure"/>
    <s v=""/>
    <x v="0"/>
    <s v=""/>
    <x v="6"/>
    <s v=""/>
    <s v=""/>
    <x v="8"/>
    <x v="4"/>
    <n v="43799"/>
    <x v="1"/>
  </r>
  <r>
    <x v="2"/>
    <x v="71"/>
    <x v="1"/>
    <n v="81"/>
    <x v="71"/>
    <n v="81"/>
    <s v="Personalisation"/>
    <s v="Joint Post"/>
    <x v="17"/>
    <s v=""/>
    <s v=""/>
    <x v="0"/>
    <s v=""/>
    <x v="6"/>
    <s v=""/>
    <s v=""/>
    <x v="8"/>
    <x v="4"/>
    <n v="39325"/>
    <x v="1"/>
  </r>
  <r>
    <x v="2"/>
    <x v="71"/>
    <x v="1"/>
    <n v="82"/>
    <x v="71"/>
    <n v="82"/>
    <s v="Bankfield - LD Supported Living"/>
    <s v="LD Supported Living"/>
    <x v="16"/>
    <s v="Supported living"/>
    <s v=""/>
    <x v="0"/>
    <s v=""/>
    <x v="1"/>
    <s v="0.5"/>
    <s v="0.5"/>
    <x v="2"/>
    <x v="4"/>
    <n v="675805"/>
    <x v="1"/>
  </r>
  <r>
    <x v="2"/>
    <x v="71"/>
    <x v="1"/>
    <n v="83"/>
    <x v="71"/>
    <n v="83"/>
    <s v="Bankfield - LD Supported Living"/>
    <s v="LD Supported Living"/>
    <x v="16"/>
    <s v="Supported living"/>
    <s v=""/>
    <x v="0"/>
    <s v=""/>
    <x v="1"/>
    <s v="0.5"/>
    <s v="0.5"/>
    <x v="2"/>
    <x v="0"/>
    <n v="675805"/>
    <x v="1"/>
  </r>
  <r>
    <x v="2"/>
    <x v="71"/>
    <x v="1"/>
    <n v="84"/>
    <x v="71"/>
    <n v="84"/>
    <s v="Advocacy Services"/>
    <s v="Joint Procurement with Sefton"/>
    <x v="6"/>
    <s v="Independent Mental Health Advocacy"/>
    <s v=""/>
    <x v="2"/>
    <s v=""/>
    <x v="0"/>
    <s v=""/>
    <s v=""/>
    <x v="0"/>
    <x v="4"/>
    <n v="204925"/>
    <x v="1"/>
  </r>
  <r>
    <x v="2"/>
    <x v="71"/>
    <x v="1"/>
    <n v="85"/>
    <x v="71"/>
    <n v="85"/>
    <s v="Queens Drive - LD Supported Living"/>
    <s v="LD Supported Living"/>
    <x v="16"/>
    <s v="Supported living"/>
    <s v=""/>
    <x v="0"/>
    <s v=""/>
    <x v="1"/>
    <s v="0.5"/>
    <s v="0.5"/>
    <x v="2"/>
    <x v="4"/>
    <n v="190274"/>
    <x v="1"/>
  </r>
  <r>
    <x v="2"/>
    <x v="71"/>
    <x v="1"/>
    <n v="86"/>
    <x v="71"/>
    <n v="86"/>
    <s v="Queens Drive - LD Supported Living"/>
    <s v="LD Supported Living"/>
    <x v="16"/>
    <s v="Supported living"/>
    <s v=""/>
    <x v="0"/>
    <s v=""/>
    <x v="1"/>
    <s v="0.5"/>
    <s v="0.5"/>
    <x v="2"/>
    <x v="0"/>
    <n v="190274"/>
    <x v="1"/>
  </r>
  <r>
    <x v="2"/>
    <x v="71"/>
    <x v="1"/>
    <n v="87"/>
    <x v="71"/>
    <n v="87"/>
    <s v="Adult FF - CHC"/>
    <s v="Residential Placements"/>
    <x v="16"/>
    <s v="Nursing home"/>
    <s v=""/>
    <x v="4"/>
    <s v=""/>
    <x v="0"/>
    <s v=""/>
    <s v=""/>
    <x v="2"/>
    <x v="0"/>
    <n v="424979.51183999999"/>
    <x v="1"/>
  </r>
  <r>
    <x v="2"/>
    <x v="71"/>
    <x v="1"/>
    <n v="88"/>
    <x v="71"/>
    <n v="88"/>
    <s v="PrEP - Pre-Exposure Prophylaxis"/>
    <s v="Delivery of routine PrEP clinics via Level 3 sexual health service provider"/>
    <x v="0"/>
    <s v="Other"/>
    <s v="Public Health"/>
    <x v="5"/>
    <s v="Public Health"/>
    <x v="6"/>
    <s v=""/>
    <s v=""/>
    <x v="0"/>
    <x v="4"/>
    <n v="89000"/>
    <x v="1"/>
  </r>
  <r>
    <x v="2"/>
    <x v="71"/>
    <x v="1"/>
    <n v="89"/>
    <x v="71"/>
    <n v="89"/>
    <s v="Joint Funded Packages- Complex Needs PHB"/>
    <s v="To support the funding of a number of complex health and social care packages for mental health clients, service users with complex health needs including young people going through transition from children’s to adult services"/>
    <x v="10"/>
    <s v="Multidisciplinary teams that are supporting independence, such as anticipatory care"/>
    <s v=""/>
    <x v="0"/>
    <s v=""/>
    <x v="1"/>
    <s v="0.5"/>
    <s v="0.5"/>
    <x v="2"/>
    <x v="6"/>
    <n v="2358700"/>
    <x v="1"/>
  </r>
  <r>
    <x v="2"/>
    <x v="71"/>
    <x v="1"/>
    <n v="90"/>
    <x v="71"/>
    <n v="90"/>
    <s v="Joint Funded Packages- Complex Needs PHB"/>
    <s v="To support the funding of a number of complex health and social care packages for mental health clients, service users with complex health needs including young people going through transition from children’s to adult services"/>
    <x v="10"/>
    <s v="Multidisciplinary teams that are supporting independence, such as anticipatory care"/>
    <s v=""/>
    <x v="0"/>
    <s v=""/>
    <x v="1"/>
    <s v="0.5"/>
    <s v="0.5"/>
    <x v="2"/>
    <x v="0"/>
    <n v="405372"/>
    <x v="1"/>
  </r>
  <r>
    <x v="2"/>
    <x v="71"/>
    <x v="1"/>
    <n v="91"/>
    <x v="71"/>
    <n v="91"/>
    <s v="Hospices"/>
    <s v="Inpatient Care - Inpatient care provided at hospice 24 hours a day, every day of the year, including an out of hours service. Provides 20 beds configured across 2 wards incorporating a combination of single rooms and 3 bedded bays._x000a_Pharmaceutical Support_x000a_"/>
    <x v="8"/>
    <s v="Early Discharge Planning"/>
    <s v=""/>
    <x v="1"/>
    <s v=""/>
    <x v="6"/>
    <s v=""/>
    <s v=""/>
    <x v="0"/>
    <x v="0"/>
    <n v="2596738"/>
    <x v="1"/>
  </r>
  <r>
    <x v="2"/>
    <x v="71"/>
    <x v="1"/>
    <n v="92"/>
    <x v="71"/>
    <n v="92"/>
    <s v="MCFT (was Brownlow) Medical Cover"/>
    <s v="Medical Cover for Intermediate Care beds"/>
    <x v="22"/>
    <s v="Other"/>
    <s v="Medical Cover for Intermediate Care beds"/>
    <x v="1"/>
    <s v=""/>
    <x v="6"/>
    <s v=""/>
    <s v=""/>
    <x v="2"/>
    <x v="0"/>
    <n v="30491"/>
    <x v="1"/>
  </r>
  <r>
    <x v="2"/>
    <x v="71"/>
    <x v="1"/>
    <n v="93"/>
    <x v="71"/>
    <n v="93"/>
    <s v="Older People 1:1 Fee's Paisley Court"/>
    <s v="Residential &amp; Nursing Placements &amp;fee uplifts - High Nursing Dependency Care (Paisley Court)          "/>
    <x v="16"/>
    <s v="Nursing Home"/>
    <s v=""/>
    <x v="1"/>
    <s v=""/>
    <x v="6"/>
    <s v=""/>
    <s v=""/>
    <x v="2"/>
    <x v="6"/>
    <n v="226315"/>
    <x v="1"/>
  </r>
  <r>
    <x v="2"/>
    <x v="71"/>
    <x v="1"/>
    <n v="94"/>
    <x v="71"/>
    <n v="94"/>
    <s v="Provision of Enhanced Care Home"/>
    <s v="Enhanced care teams have a proactive role in the care of residents they identify as vulnerable or at high risk of deteriorating health. It is envisaged proactive care would enable these individuals to stay well for longer, keeping them out of hospital unl"/>
    <x v="10"/>
    <s v="Multidisciplinary teams that are supporting independence, such as anticipatory care"/>
    <s v=""/>
    <x v="1"/>
    <s v=""/>
    <x v="6"/>
    <s v=""/>
    <s v=""/>
    <x v="2"/>
    <x v="0"/>
    <n v="433068"/>
    <x v="1"/>
  </r>
  <r>
    <x v="2"/>
    <x v="71"/>
    <x v="1"/>
    <n v="95"/>
    <x v="71"/>
    <n v="95"/>
    <s v="Specialist Rehab - Oak Vale - Equipment"/>
    <s v="Specialist rehabilitation for patients with complex needs - Level 2 (Spoke Specialist Rehabilitation Unit) Level 3 (Extended Specialist Rehabilitation Unit) and Community Specialist Rehabilitation Services"/>
    <x v="16"/>
    <s v="Nursing Home"/>
    <s v=""/>
    <x v="1"/>
    <s v=""/>
    <x v="6"/>
    <s v=""/>
    <s v=""/>
    <x v="2"/>
    <x v="0"/>
    <n v="50459"/>
    <x v="1"/>
  </r>
  <r>
    <x v="2"/>
    <x v="71"/>
    <x v="1"/>
    <n v="96"/>
    <x v="71"/>
    <n v="96"/>
    <s v="Specialist Rehab - Oak Vale gardens re additional GP sessions."/>
    <s v="Specialist rehabilitation for patients with complex needs - Level 2 (Spoke Specialist Rehabilitation Unit) Level 3 (Extended Specialist Rehabilitation Unit) and Community Specialist Rehabilitation Services"/>
    <x v="16"/>
    <s v="Nursing Home"/>
    <s v=""/>
    <x v="1"/>
    <s v=""/>
    <x v="6"/>
    <s v=""/>
    <s v=""/>
    <x v="2"/>
    <x v="0"/>
    <n v="156837"/>
    <x v="1"/>
  </r>
  <r>
    <x v="2"/>
    <x v="71"/>
    <x v="1"/>
    <n v="97"/>
    <x v="71"/>
    <n v="97"/>
    <s v="Community Equipment Service"/>
    <s v="To support people to live independently in their own homes as long as possible through the provision of community equipment, which promotes personal independence and facilitates a user friendly equipment loan service."/>
    <x v="1"/>
    <s v="Community based equipment"/>
    <s v=""/>
    <x v="0"/>
    <s v=""/>
    <x v="6"/>
    <s v=""/>
    <s v=""/>
    <x v="3"/>
    <x v="0"/>
    <n v="5338085"/>
    <x v="1"/>
  </r>
  <r>
    <x v="2"/>
    <x v="71"/>
    <x v="1"/>
    <n v="98"/>
    <x v="71"/>
    <n v="98"/>
    <s v="Ex Philips Healthcare Contract - Telehealth Equipment Contract"/>
    <s v="The Liverpool Telehealth programme is a clinically-led service, that provides remote telemetry, education, monitoring and support to patients living with COPD, Heart Failure or Diabetes to enable patients to self-manage their condition safely at home and "/>
    <x v="1"/>
    <s v="Community based equipment"/>
    <s v=""/>
    <x v="0"/>
    <s v=""/>
    <x v="6"/>
    <s v=""/>
    <s v=""/>
    <x v="2"/>
    <x v="0"/>
    <n v="1200000"/>
    <x v="1"/>
  </r>
  <r>
    <x v="2"/>
    <x v="71"/>
    <x v="1"/>
    <n v="99"/>
    <x v="71"/>
    <n v="99"/>
    <s v="Older Peoples Services  - Paisley Court"/>
    <s v="Residential &amp; Nursing Placements &amp;fee uplifts - High Nursing Dependency Care (Paisley Court)          "/>
    <x v="16"/>
    <s v="Nursing Home"/>
    <s v=""/>
    <x v="0"/>
    <s v=""/>
    <x v="6"/>
    <s v=""/>
    <s v=""/>
    <x v="2"/>
    <x v="0"/>
    <n v="2125151"/>
    <x v="1"/>
  </r>
  <r>
    <x v="2"/>
    <x v="71"/>
    <x v="1"/>
    <n v="100"/>
    <x v="71"/>
    <n v="100"/>
    <s v="Sth Lpl CAB - Advice on Prescription Service"/>
    <s v="To increase community resilience by supporting those individuals vulnerable to mental ill-health to develop practical strategies in the face of hardship and deprivation._x000a_(Was APP but has grown to include ways to well being)"/>
    <x v="0"/>
    <s v="Social Prescribing"/>
    <s v=""/>
    <x v="0"/>
    <s v=""/>
    <x v="6"/>
    <s v=""/>
    <s v=""/>
    <x v="0"/>
    <x v="0"/>
    <n v="611151"/>
    <x v="1"/>
  </r>
  <r>
    <x v="2"/>
    <x v="71"/>
    <x v="1"/>
    <n v="101"/>
    <x v="71"/>
    <n v="101"/>
    <s v="Joint Funded Packages – Mental Health S117"/>
    <s v="To support the funding of those clients currently accommodated out of city as part of a transformational agenda to commission specialist MH placements within Liverpool. (Historic Costs)"/>
    <x v="10"/>
    <s v="Multidisciplinary teams that are supporting independence, such as anticipatory care"/>
    <s v=""/>
    <x v="1"/>
    <s v=""/>
    <x v="1"/>
    <s v="0.5"/>
    <s v="0.5"/>
    <x v="2"/>
    <x v="6"/>
    <n v="6215709"/>
    <x v="1"/>
  </r>
  <r>
    <x v="2"/>
    <x v="71"/>
    <x v="1"/>
    <n v="102"/>
    <x v="71"/>
    <n v="102"/>
    <s v="STARs"/>
    <s v="Supportive and end of life care service to meet the needs of those within the last 12 weeks of life. The service is a single (health need) provider of EoL care within last 12 weeks of life._x000a_Patients will have their needs assessed, and a tailored care plan"/>
    <x v="8"/>
    <s v="Early Discharge Planning"/>
    <s v=""/>
    <x v="4"/>
    <s v=""/>
    <x v="6"/>
    <s v=""/>
    <s v=""/>
    <x v="0"/>
    <x v="6"/>
    <n v="1720393"/>
    <x v="1"/>
  </r>
  <r>
    <x v="2"/>
    <x v="71"/>
    <x v="1"/>
    <n v="103"/>
    <x v="71"/>
    <n v="103"/>
    <s v="Specialist Rehab - Oak Vale - Contract Beds"/>
    <s v="Specialist rehabilitation for patients with complex needs - Level 2 (Spoke Specialist Rehabilitation Unit) Level 3 (Extended Specialist Rehabilitation Unit) and Community Specialist Rehabilitation Services"/>
    <x v="16"/>
    <s v="Nursing Home"/>
    <s v=""/>
    <x v="1"/>
    <s v=""/>
    <x v="6"/>
    <s v=""/>
    <s v=""/>
    <x v="2"/>
    <x v="6"/>
    <n v="1030148"/>
    <x v="1"/>
  </r>
  <r>
    <x v="2"/>
    <x v="71"/>
    <x v="1"/>
    <n v="104"/>
    <x v="71"/>
    <n v="104"/>
    <s v="Counselling - Sign Health"/>
    <s v="To enable people to live independently with significant hearing loss.  Providing information and advice. Undertaking assessments, issue of equipment and provision of low level support."/>
    <x v="10"/>
    <s v="Multidisciplinary teams that are supporting independence, such as anticipatory care"/>
    <s v=""/>
    <x v="1"/>
    <s v=""/>
    <x v="6"/>
    <s v=""/>
    <s v=""/>
    <x v="2"/>
    <x v="0"/>
    <n v="32894"/>
    <x v="1"/>
  </r>
  <r>
    <x v="2"/>
    <x v="71"/>
    <x v="1"/>
    <n v="105"/>
    <x v="71"/>
    <n v="105"/>
    <s v="IMAGINE - Outreach Project"/>
    <s v="This service provides one-to-one support to adults affected by mental illness in their own homes, to enable independent living, prevent relapse and sustain recovery. "/>
    <x v="10"/>
    <s v="Multidisciplinary teams that are supporting independence, such as anticipatory care"/>
    <s v=""/>
    <x v="1"/>
    <s v=""/>
    <x v="6"/>
    <s v=""/>
    <s v=""/>
    <x v="2"/>
    <x v="0"/>
    <n v="29247"/>
    <x v="1"/>
  </r>
  <r>
    <x v="2"/>
    <x v="71"/>
    <x v="1"/>
    <n v="106"/>
    <x v="71"/>
    <n v="106"/>
    <s v="Ladders of Life - Care &amp; Support Services"/>
    <s v="Focus on personalisation and coproduction in delivering improved health outcomes for adults with ADHD."/>
    <x v="10"/>
    <s v="Multidisciplinary teams that are supporting independence, such as anticipatory care"/>
    <s v=""/>
    <x v="1"/>
    <s v=""/>
    <x v="6"/>
    <s v=""/>
    <s v=""/>
    <x v="0"/>
    <x v="0"/>
    <n v="143764"/>
    <x v="1"/>
  </r>
  <r>
    <x v="2"/>
    <x v="71"/>
    <x v="1"/>
    <n v="107"/>
    <x v="71"/>
    <n v="107"/>
    <s v="Besford"/>
    <s v="LD Supported Living"/>
    <x v="16"/>
    <s v="Supported living"/>
    <s v=""/>
    <x v="0"/>
    <s v=""/>
    <x v="1"/>
    <s v="0.5"/>
    <s v="0.5"/>
    <x v="2"/>
    <x v="0"/>
    <n v="279356"/>
    <x v="1"/>
  </r>
  <r>
    <x v="2"/>
    <x v="71"/>
    <x v="1"/>
    <n v="108"/>
    <x v="71"/>
    <n v="108"/>
    <s v="PANAM"/>
    <s v="a telehealth device which includes microphone, speakers and a camera, linked to a central point staffed by pharmacists. The pharmacist contacts the patient when their medication is due and oversees them taking the correct medicine at the correct dose and "/>
    <x v="1"/>
    <s v="Digital participation services"/>
    <s v=""/>
    <x v="0"/>
    <s v=""/>
    <x v="0"/>
    <s v=""/>
    <s v=""/>
    <x v="2"/>
    <x v="0"/>
    <n v="432276"/>
    <x v="1"/>
  </r>
  <r>
    <x v="2"/>
    <x v="71"/>
    <x v="1"/>
    <n v="109"/>
    <x v="71"/>
    <n v="109"/>
    <s v="22-23 Inflationary Increase - Unallocated"/>
    <s v="Intermediate Care Hubs_x000a_"/>
    <x v="22"/>
    <s v="Step down (discharge to assess pathway-2)"/>
    <s v=""/>
    <x v="0"/>
    <s v=""/>
    <x v="0"/>
    <s v=""/>
    <s v=""/>
    <x v="1"/>
    <x v="0"/>
    <n v="1966705"/>
    <x v="2"/>
  </r>
  <r>
    <x v="2"/>
    <x v="71"/>
    <x v="1"/>
    <n v="110"/>
    <x v="71"/>
    <n v="91"/>
    <s v="Hospices"/>
    <s v="Inpatient Care - Inpatient care provided at hospice 24 hours a day, every day of the year, including an out of hours service. Provides 20 beds configured across 2 wards incorporating a combination of single rooms and 3 bedded bays._x000a_Pharmaceutical Support_x000a_"/>
    <x v="8"/>
    <s v="Early Discharge Planning"/>
    <s v=""/>
    <x v="1"/>
    <s v=""/>
    <x v="6"/>
    <s v=""/>
    <s v=""/>
    <x v="0"/>
    <x v="6"/>
    <n v="137316"/>
    <x v="1"/>
  </r>
  <r>
    <x v="2"/>
    <x v="71"/>
    <x v="1"/>
    <n v="111"/>
    <x v="71"/>
    <n v="93"/>
    <s v="Older People 1:1 Fee's Paisley Court"/>
    <s v="Residential &amp; Nursing Placements &amp;fee uplifts - High Nursing Dependency Care (Paisley Court)          "/>
    <x v="16"/>
    <s v="Nursing Home"/>
    <s v=""/>
    <x v="1"/>
    <s v=""/>
    <x v="6"/>
    <s v=""/>
    <s v=""/>
    <x v="2"/>
    <x v="0"/>
    <n v="495574"/>
    <x v="1"/>
  </r>
  <r>
    <x v="2"/>
    <x v="71"/>
    <x v="1"/>
    <n v="112"/>
    <x v="71"/>
    <n v="90"/>
    <s v="Joint Funded Packages- Complex Needs PHB"/>
    <s v="To support the funding of a number of complex health and social care packages for mental health clients, service users with complex health needs including young people going through transition from children’s to adult services"/>
    <x v="10"/>
    <s v="Multidisciplinary teams that are supporting independence, such as anticipatory care"/>
    <s v=""/>
    <x v="0"/>
    <s v=""/>
    <x v="1"/>
    <s v="0.5"/>
    <s v="0.5"/>
    <x v="2"/>
    <x v="6"/>
    <n v="943853"/>
    <x v="1"/>
  </r>
  <r>
    <x v="2"/>
    <x v="71"/>
    <x v="1"/>
    <n v="113"/>
    <x v="71"/>
    <n v="1"/>
    <s v="Service Improvement team"/>
    <s v="Supports the  implementation of innovative practices – eg. some of them are assigned to monitoring and reviewing the non-res costs, prior to us implementing a new charging policy"/>
    <x v="8"/>
    <s v="Monitoring and responding to system demand and capacity"/>
    <s v=""/>
    <x v="0"/>
    <s v=""/>
    <x v="0"/>
    <s v=""/>
    <s v=""/>
    <x v="2"/>
    <x v="4"/>
    <n v="255815"/>
    <x v="1"/>
  </r>
  <r>
    <x v="2"/>
    <x v="71"/>
    <x v="1"/>
    <n v="114"/>
    <x v="71"/>
    <n v="51"/>
    <s v="Quality Assuring and Safeguarding"/>
    <s v="Quality Assurance and Adult Safeguarding Activities "/>
    <x v="6"/>
    <s v="Other"/>
    <s v="Safeguarding"/>
    <x v="0"/>
    <s v=""/>
    <x v="0"/>
    <s v=""/>
    <s v=""/>
    <x v="1"/>
    <x v="4"/>
    <n v="200562"/>
    <x v="1"/>
  </r>
  <r>
    <x v="2"/>
    <x v="71"/>
    <x v="1"/>
    <n v="115"/>
    <x v="71"/>
    <n v="89"/>
    <s v="Joint Funded Packages- Complex Needs PHB"/>
    <s v="To support the funding of a number of complex health and social care packages for mental health clients, service users with complex health needs including young people going through transition from children’s to adult services"/>
    <x v="10"/>
    <s v="Multidisciplinary teams that are supporting independence, such as anticipatory care"/>
    <s v=""/>
    <x v="0"/>
    <s v=""/>
    <x v="1"/>
    <s v="0.5"/>
    <s v="0.5"/>
    <x v="2"/>
    <x v="4"/>
    <n v="5049464"/>
    <x v="1"/>
  </r>
  <r>
    <x v="2"/>
    <x v="71"/>
    <x v="1"/>
    <n v="116"/>
    <x v="71"/>
    <n v="45"/>
    <s v="Digital Telecare"/>
    <s v="Assistive Technologies and Equipment"/>
    <x v="1"/>
    <s v="Telecare"/>
    <s v=""/>
    <x v="0"/>
    <s v=""/>
    <x v="6"/>
    <s v=""/>
    <s v=""/>
    <x v="2"/>
    <x v="4"/>
    <n v="850662"/>
    <x v="1"/>
  </r>
  <r>
    <x v="2"/>
    <x v="71"/>
    <x v="1"/>
    <n v="117"/>
    <x v="71"/>
    <n v="10"/>
    <s v="Care Brokerage"/>
    <s v="Commission home care packages to maintain people in their own homes, avoid unnecessary hospital admissions and support timely discharge from hospital.  Care packages must be sourced in an efficient and timely manner to ensure available resources are maxim"/>
    <x v="3"/>
    <s v="Care navigation and planning"/>
    <s v=""/>
    <x v="0"/>
    <s v=""/>
    <x v="6"/>
    <s v=""/>
    <s v=""/>
    <x v="1"/>
    <x v="4"/>
    <n v="193505"/>
    <x v="1"/>
  </r>
  <r>
    <x v="2"/>
    <x v="71"/>
    <x v="1"/>
    <n v="118"/>
    <x v="71"/>
    <n v="11"/>
    <s v="Reablement Social Work team"/>
    <s v="A reablement social work team dedicated to IC bed based care in commissioned hubs SEMLT"/>
    <x v="3"/>
    <s v="Assessment teams/joint assessment"/>
    <s v=""/>
    <x v="0"/>
    <s v=""/>
    <x v="0"/>
    <s v=""/>
    <s v=""/>
    <x v="1"/>
    <x v="4"/>
    <n v="1657408"/>
    <x v="1"/>
  </r>
  <r>
    <x v="2"/>
    <x v="71"/>
    <x v="1"/>
    <n v="119"/>
    <x v="71"/>
    <n v="43"/>
    <s v="Liquid Logic"/>
    <s v="To support the development of robust data and information sharing across acute and community health settings through infrastructure, training and project development"/>
    <x v="9"/>
    <s v="Data Integration"/>
    <s v=""/>
    <x v="0"/>
    <s v=""/>
    <x v="0"/>
    <s v=""/>
    <s v=""/>
    <x v="1"/>
    <x v="4"/>
    <n v="67019"/>
    <x v="1"/>
  </r>
  <r>
    <x v="2"/>
    <x v="71"/>
    <x v="1"/>
    <n v="120"/>
    <x v="71"/>
    <n v="48"/>
    <s v="Disabled Facilities Grant"/>
    <s v="DFG related schemes"/>
    <x v="13"/>
    <s v="Adaptations, including statutory DFG grants"/>
    <s v=""/>
    <x v="0"/>
    <s v=""/>
    <x v="0"/>
    <s v=""/>
    <s v=""/>
    <x v="2"/>
    <x v="4"/>
    <n v="95314"/>
    <x v="1"/>
  </r>
  <r>
    <x v="2"/>
    <x v="72"/>
    <x v="1"/>
    <n v="1"/>
    <x v="72"/>
    <n v="1"/>
    <s v="Careline"/>
    <s v="Careline service"/>
    <x v="1"/>
    <s v="Telecare"/>
    <s v=""/>
    <x v="0"/>
    <s v=""/>
    <x v="0"/>
    <s v=""/>
    <s v=""/>
    <x v="1"/>
    <x v="0"/>
    <n v="116000"/>
    <x v="1"/>
  </r>
  <r>
    <x v="2"/>
    <x v="72"/>
    <x v="1"/>
    <n v="2"/>
    <x v="72"/>
    <n v="2"/>
    <s v="Low Vision support service"/>
    <s v="Low vision service"/>
    <x v="1"/>
    <s v="Community based equipment"/>
    <s v=""/>
    <x v="1"/>
    <s v=""/>
    <x v="0"/>
    <s v=""/>
    <s v=""/>
    <x v="1"/>
    <x v="0"/>
    <n v="60000"/>
    <x v="1"/>
  </r>
  <r>
    <x v="2"/>
    <x v="72"/>
    <x v="1"/>
    <n v="3"/>
    <x v="72"/>
    <n v="3"/>
    <s v="Transitional Beds"/>
    <s v="Transitional beds in care homes"/>
    <x v="22"/>
    <s v="Step down (discharge to assess pathway-2)"/>
    <s v=""/>
    <x v="0"/>
    <s v=""/>
    <x v="6"/>
    <s v=""/>
    <s v=""/>
    <x v="1"/>
    <x v="6"/>
    <n v="11000"/>
    <x v="1"/>
  </r>
  <r>
    <x v="2"/>
    <x v="72"/>
    <x v="1"/>
    <n v="4"/>
    <x v="72"/>
    <n v="4"/>
    <s v="Transitional Beds"/>
    <s v="Transitional beds in care homes"/>
    <x v="22"/>
    <s v="Step down (discharge to assess pathway-2)"/>
    <s v=""/>
    <x v="0"/>
    <s v=""/>
    <x v="6"/>
    <s v=""/>
    <s v=""/>
    <x v="1"/>
    <x v="0"/>
    <n v="140000"/>
    <x v="1"/>
  </r>
  <r>
    <x v="2"/>
    <x v="72"/>
    <x v="1"/>
    <n v="5"/>
    <x v="72"/>
    <n v="5"/>
    <s v="Carers Centre (CCG)"/>
    <s v="Support for local carers"/>
    <x v="12"/>
    <s v="Other"/>
    <s v="Support for local carers"/>
    <x v="0"/>
    <s v=""/>
    <x v="6"/>
    <s v=""/>
    <s v=""/>
    <x v="0"/>
    <x v="0"/>
    <n v="40300"/>
    <x v="1"/>
  </r>
  <r>
    <x v="2"/>
    <x v="72"/>
    <x v="1"/>
    <n v="6"/>
    <x v="72"/>
    <n v="6"/>
    <s v="Respite Support"/>
    <s v="Support for local carers"/>
    <x v="12"/>
    <s v="Respite services"/>
    <s v=""/>
    <x v="0"/>
    <s v=""/>
    <x v="0"/>
    <s v=""/>
    <s v=""/>
    <x v="2"/>
    <x v="0"/>
    <n v="375000"/>
    <x v="1"/>
  </r>
  <r>
    <x v="2"/>
    <x v="72"/>
    <x v="1"/>
    <n v="7"/>
    <x v="72"/>
    <n v="7"/>
    <s v="Carers Centre (LA)"/>
    <s v="Support for local carers"/>
    <x v="12"/>
    <s v="Other"/>
    <s v="Support for local carers"/>
    <x v="0"/>
    <s v=""/>
    <x v="0"/>
    <s v=""/>
    <s v=""/>
    <x v="0"/>
    <x v="0"/>
    <n v="731700"/>
    <x v="1"/>
  </r>
  <r>
    <x v="2"/>
    <x v="72"/>
    <x v="1"/>
    <n v="8"/>
    <x v="72"/>
    <n v="8"/>
    <s v="Direct Payment support for Carers"/>
    <s v="Support for local carers"/>
    <x v="12"/>
    <s v="Other"/>
    <s v="Support for local carers"/>
    <x v="0"/>
    <s v=""/>
    <x v="0"/>
    <s v=""/>
    <s v=""/>
    <x v="1"/>
    <x v="0"/>
    <n v="209914"/>
    <x v="1"/>
  </r>
  <r>
    <x v="2"/>
    <x v="72"/>
    <x v="1"/>
    <n v="9"/>
    <x v="72"/>
    <n v="9"/>
    <s v="Respite Support"/>
    <s v="Respite placements for 65+"/>
    <x v="12"/>
    <s v="Respite services"/>
    <s v=""/>
    <x v="0"/>
    <s v=""/>
    <x v="0"/>
    <s v=""/>
    <s v=""/>
    <x v="2"/>
    <x v="3"/>
    <n v="38000"/>
    <x v="1"/>
  </r>
  <r>
    <x v="2"/>
    <x v="72"/>
    <x v="1"/>
    <n v="10"/>
    <x v="72"/>
    <n v="10"/>
    <s v="Integrated Eye Service (ILCO and ECLO)"/>
    <s v="Community eye service"/>
    <x v="10"/>
    <s v="Other"/>
    <s v="Community eye service"/>
    <x v="1"/>
    <s v=""/>
    <x v="0"/>
    <s v=""/>
    <s v=""/>
    <x v="0"/>
    <x v="0"/>
    <n v="36000"/>
    <x v="1"/>
  </r>
  <r>
    <x v="2"/>
    <x v="72"/>
    <x v="1"/>
    <n v="11"/>
    <x v="72"/>
    <n v="11"/>
    <s v="Equipment and outreach centre"/>
    <s v="Deafness Resource centre"/>
    <x v="10"/>
    <s v="Other"/>
    <s v="Deafness Resource centre"/>
    <x v="1"/>
    <s v=""/>
    <x v="0"/>
    <s v=""/>
    <s v=""/>
    <x v="0"/>
    <x v="0"/>
    <n v="65000"/>
    <x v="1"/>
  </r>
  <r>
    <x v="2"/>
    <x v="72"/>
    <x v="1"/>
    <n v="12"/>
    <x v="72"/>
    <n v="12"/>
    <s v="Transport service for vulnerable adults"/>
    <s v="Transport to Day Care"/>
    <x v="10"/>
    <s v="Other"/>
    <s v="Transport to Day Care"/>
    <x v="0"/>
    <s v=""/>
    <x v="0"/>
    <s v=""/>
    <s v=""/>
    <x v="1"/>
    <x v="0"/>
    <n v="150000"/>
    <x v="1"/>
  </r>
  <r>
    <x v="2"/>
    <x v="72"/>
    <x v="1"/>
    <n v="13"/>
    <x v="72"/>
    <n v="13"/>
    <s v="Services with health benefits that promote independent living -  Day Opps"/>
    <s v="Day Care internal provision"/>
    <x v="10"/>
    <s v="Other"/>
    <s v="Day Care"/>
    <x v="0"/>
    <s v=""/>
    <x v="0"/>
    <s v=""/>
    <s v=""/>
    <x v="1"/>
    <x v="0"/>
    <n v="400000"/>
    <x v="1"/>
  </r>
  <r>
    <x v="2"/>
    <x v="72"/>
    <x v="1"/>
    <n v="14"/>
    <x v="72"/>
    <n v="14"/>
    <s v="Provision of Day Care Services"/>
    <s v="Day Care external provision"/>
    <x v="10"/>
    <s v="Other"/>
    <s v="Day Care"/>
    <x v="0"/>
    <s v=""/>
    <x v="0"/>
    <s v=""/>
    <s v=""/>
    <x v="2"/>
    <x v="3"/>
    <n v="518000"/>
    <x v="1"/>
  </r>
  <r>
    <x v="2"/>
    <x v="72"/>
    <x v="1"/>
    <n v="15"/>
    <x v="72"/>
    <n v="15"/>
    <s v="DFG'S Capital Grant for home adaptations"/>
    <s v="Use of DFG for adaptations"/>
    <x v="13"/>
    <s v="Discretionary use of DFG - including small adaptations"/>
    <s v=""/>
    <x v="0"/>
    <s v=""/>
    <x v="0"/>
    <s v=""/>
    <s v=""/>
    <x v="1"/>
    <x v="2"/>
    <n v="3147755"/>
    <x v="1"/>
  </r>
  <r>
    <x v="2"/>
    <x v="72"/>
    <x v="1"/>
    <n v="16"/>
    <x v="72"/>
    <n v="16"/>
    <s v="Commissioning support"/>
    <s v="Supporting joint commissioning team"/>
    <x v="9"/>
    <s v="Joint commissioning infrastructure"/>
    <s v=""/>
    <x v="0"/>
    <s v=""/>
    <x v="0"/>
    <s v=""/>
    <s v=""/>
    <x v="1"/>
    <x v="0"/>
    <n v="150181"/>
    <x v="1"/>
  </r>
  <r>
    <x v="2"/>
    <x v="72"/>
    <x v="1"/>
    <n v="17"/>
    <x v="72"/>
    <n v="17"/>
    <s v="CCG posts to support BCF"/>
    <s v="Supporting joint working"/>
    <x v="9"/>
    <s v="Integrated models of provision"/>
    <s v=""/>
    <x v="0"/>
    <s v=""/>
    <x v="6"/>
    <s v=""/>
    <s v=""/>
    <x v="8"/>
    <x v="0"/>
    <n v="191669"/>
    <x v="1"/>
  </r>
  <r>
    <x v="2"/>
    <x v="72"/>
    <x v="1"/>
    <n v="18"/>
    <x v="72"/>
    <n v="18"/>
    <s v="Contribution to Quality Monitoring service"/>
    <s v="Supporting joint quality monitoring"/>
    <x v="9"/>
    <s v="Integrated models of provision"/>
    <s v=""/>
    <x v="0"/>
    <s v=""/>
    <x v="0"/>
    <s v=""/>
    <s v=""/>
    <x v="1"/>
    <x v="0"/>
    <n v="32000"/>
    <x v="1"/>
  </r>
  <r>
    <x v="2"/>
    <x v="72"/>
    <x v="1"/>
    <n v="19"/>
    <x v="72"/>
    <n v="19"/>
    <s v="Support to ensure contract compliance with local, national and European regulations."/>
    <s v="Supporting joint contracting"/>
    <x v="9"/>
    <s v="Integrated models of provision"/>
    <s v=""/>
    <x v="0"/>
    <s v=""/>
    <x v="0"/>
    <s v=""/>
    <s v=""/>
    <x v="1"/>
    <x v="0"/>
    <n v="71191"/>
    <x v="1"/>
  </r>
  <r>
    <x v="2"/>
    <x v="72"/>
    <x v="1"/>
    <n v="20"/>
    <x v="72"/>
    <n v="20"/>
    <s v="Safeguarding"/>
    <s v="Supporting joint safeguarding"/>
    <x v="9"/>
    <s v="Integrated models of provision"/>
    <s v=""/>
    <x v="0"/>
    <s v=""/>
    <x v="0"/>
    <s v=""/>
    <s v=""/>
    <x v="1"/>
    <x v="0"/>
    <n v="64456"/>
    <x v="1"/>
  </r>
  <r>
    <x v="2"/>
    <x v="72"/>
    <x v="1"/>
    <n v="21"/>
    <x v="72"/>
    <n v="21"/>
    <s v="Posts supporting BCF"/>
    <s v="Supporting joint working"/>
    <x v="9"/>
    <s v="Integrated models of provision"/>
    <s v=""/>
    <x v="0"/>
    <s v=""/>
    <x v="6"/>
    <s v=""/>
    <s v=""/>
    <x v="8"/>
    <x v="0"/>
    <n v="84000"/>
    <x v="1"/>
  </r>
  <r>
    <x v="2"/>
    <x v="72"/>
    <x v="1"/>
    <n v="22"/>
    <x v="72"/>
    <n v="22"/>
    <s v="Contribution to Systems Support"/>
    <s v="Supporting joint working"/>
    <x v="9"/>
    <s v="Integrated models of provision"/>
    <s v=""/>
    <x v="0"/>
    <s v=""/>
    <x v="0"/>
    <s v=""/>
    <s v=""/>
    <x v="1"/>
    <x v="0"/>
    <n v="77000"/>
    <x v="1"/>
  </r>
  <r>
    <x v="2"/>
    <x v="72"/>
    <x v="1"/>
    <n v="23"/>
    <x v="72"/>
    <n v="23"/>
    <s v="Resources for End of Life Care - care managers"/>
    <s v="End of Life assessments"/>
    <x v="8"/>
    <s v="Other"/>
    <s v="End of Life assessments"/>
    <x v="4"/>
    <s v=""/>
    <x v="0"/>
    <s v=""/>
    <s v=""/>
    <x v="1"/>
    <x v="0"/>
    <n v="92000"/>
    <x v="1"/>
  </r>
  <r>
    <x v="2"/>
    <x v="72"/>
    <x v="1"/>
    <n v="24"/>
    <x v="72"/>
    <n v="24"/>
    <s v="Resources for the WIDT Service"/>
    <s v="Integrated Discharge Team"/>
    <x v="8"/>
    <s v="Home First/Discharge to Assess - process support/core costs"/>
    <s v=""/>
    <x v="0"/>
    <s v=""/>
    <x v="0"/>
    <s v=""/>
    <s v=""/>
    <x v="1"/>
    <x v="0"/>
    <n v="415000"/>
    <x v="1"/>
  </r>
  <r>
    <x v="2"/>
    <x v="72"/>
    <x v="1"/>
    <n v="25"/>
    <x v="72"/>
    <n v="25"/>
    <s v="Resources for WIDT - Reablement Care Managers"/>
    <s v="Reablement"/>
    <x v="8"/>
    <s v="Home First/Discharge to Assess - process support/core costs"/>
    <s v=""/>
    <x v="0"/>
    <s v=""/>
    <x v="0"/>
    <s v=""/>
    <s v=""/>
    <x v="1"/>
    <x v="0"/>
    <n v="96000"/>
    <x v="1"/>
  </r>
  <r>
    <x v="2"/>
    <x v="72"/>
    <x v="1"/>
    <n v="26"/>
    <x v="72"/>
    <n v="26"/>
    <s v="Resources for WIDT Intermediate Care Assessment function - care manager"/>
    <s v="Intermediate Care"/>
    <x v="8"/>
    <s v="Home First/Discharge to Assess - process support/core costs"/>
    <s v=""/>
    <x v="0"/>
    <s v=""/>
    <x v="0"/>
    <s v=""/>
    <s v=""/>
    <x v="1"/>
    <x v="0"/>
    <n v="32000"/>
    <x v="1"/>
  </r>
  <r>
    <x v="2"/>
    <x v="72"/>
    <x v="1"/>
    <n v="27"/>
    <x v="72"/>
    <n v="27"/>
    <s v="Resources for the IASH service - service manager and project support"/>
    <s v="Intermediate Care"/>
    <x v="8"/>
    <s v="Early Discharge Planning"/>
    <s v=""/>
    <x v="0"/>
    <s v=""/>
    <x v="0"/>
    <s v=""/>
    <s v=""/>
    <x v="1"/>
    <x v="3"/>
    <n v="518000"/>
    <x v="1"/>
  </r>
  <r>
    <x v="2"/>
    <x v="72"/>
    <x v="1"/>
    <n v="28"/>
    <x v="72"/>
    <n v="28"/>
    <s v="A&amp;E assessments and support"/>
    <s v="Integrated Discharge Team"/>
    <x v="8"/>
    <s v="Early Discharge Planning"/>
    <s v=""/>
    <x v="3"/>
    <s v=""/>
    <x v="0"/>
    <s v=""/>
    <s v=""/>
    <x v="1"/>
    <x v="3"/>
    <n v="238000"/>
    <x v="1"/>
  </r>
  <r>
    <x v="2"/>
    <x v="72"/>
    <x v="1"/>
    <n v="29"/>
    <x v="72"/>
    <n v="29"/>
    <s v="Non Elective Activity invested in the Acute Contract"/>
    <s v="Non-Elective activity"/>
    <x v="8"/>
    <s v="Multi-Disciplinary/Multi-Agency Discharge Teams supporting discharge"/>
    <s v=""/>
    <x v="3"/>
    <s v=""/>
    <x v="6"/>
    <s v=""/>
    <s v=""/>
    <x v="6"/>
    <x v="0"/>
    <n v="1401361"/>
    <x v="1"/>
  </r>
  <r>
    <x v="2"/>
    <x v="72"/>
    <x v="1"/>
    <n v="30"/>
    <x v="72"/>
    <n v="30"/>
    <s v=" Community Based Dom Care Packages"/>
    <s v="Domiciliary Care for 65+"/>
    <x v="7"/>
    <s v="Domiciliary care to support hospital discharge (Discharge to Assess pathway 1)"/>
    <s v=""/>
    <x v="0"/>
    <s v=""/>
    <x v="0"/>
    <s v=""/>
    <s v=""/>
    <x v="2"/>
    <x v="0"/>
    <n v="2620352"/>
    <x v="1"/>
  </r>
  <r>
    <x v="2"/>
    <x v="72"/>
    <x v="1"/>
    <n v="31"/>
    <x v="72"/>
    <n v="31"/>
    <s v=" Community Based Dom Care Packages"/>
    <s v="Domiciliary Care for 65+"/>
    <x v="7"/>
    <s v="Domiciliary care to support hospital discharge (Discharge to Assess pathway 1)"/>
    <s v=""/>
    <x v="0"/>
    <s v=""/>
    <x v="0"/>
    <s v=""/>
    <s v=""/>
    <x v="2"/>
    <x v="3"/>
    <n v="4627647"/>
    <x v="1"/>
  </r>
  <r>
    <x v="2"/>
    <x v="72"/>
    <x v="1"/>
    <n v="32"/>
    <x v="72"/>
    <n v="32"/>
    <s v=" Community Based Dom Care Packages"/>
    <s v="Domiciliary Care for 65+"/>
    <x v="7"/>
    <s v="Domiciliary care to support hospital discharge (Discharge to Assess pathway 1)"/>
    <s v=""/>
    <x v="0"/>
    <s v=""/>
    <x v="0"/>
    <s v=""/>
    <s v=""/>
    <x v="2"/>
    <x v="3"/>
    <n v="656000"/>
    <x v="1"/>
  </r>
  <r>
    <x v="2"/>
    <x v="72"/>
    <x v="1"/>
    <n v="33"/>
    <x v="72"/>
    <n v="33"/>
    <s v="Affordable Warmth Service"/>
    <s v="Housing based activities"/>
    <x v="2"/>
    <s v=""/>
    <s v=""/>
    <x v="0"/>
    <s v=""/>
    <x v="0"/>
    <s v=""/>
    <s v=""/>
    <x v="1"/>
    <x v="0"/>
    <n v="10000"/>
    <x v="1"/>
  </r>
  <r>
    <x v="2"/>
    <x v="72"/>
    <x v="1"/>
    <n v="34"/>
    <x v="72"/>
    <n v="34"/>
    <s v="Equipment to support community packages"/>
    <s v="Occupational therapy equipment"/>
    <x v="2"/>
    <s v=""/>
    <s v=""/>
    <x v="0"/>
    <s v=""/>
    <x v="0"/>
    <s v=""/>
    <s v=""/>
    <x v="1"/>
    <x v="0"/>
    <n v="65000"/>
    <x v="1"/>
  </r>
  <r>
    <x v="2"/>
    <x v="72"/>
    <x v="1"/>
    <n v="35"/>
    <x v="72"/>
    <n v="35"/>
    <s v="Integrated Community Equipment Store"/>
    <s v="Community equipment"/>
    <x v="1"/>
    <s v="Community based equipment"/>
    <s v=""/>
    <x v="0"/>
    <s v=""/>
    <x v="0"/>
    <s v=""/>
    <s v=""/>
    <x v="3"/>
    <x v="0"/>
    <n v="609000"/>
    <x v="1"/>
  </r>
  <r>
    <x v="2"/>
    <x v="72"/>
    <x v="1"/>
    <n v="36"/>
    <x v="72"/>
    <n v="36"/>
    <s v="Assistive technology - Aids &amp; Adaptations"/>
    <s v="Aids &amp; Adaptations"/>
    <x v="1"/>
    <s v="Community based equipment"/>
    <s v=""/>
    <x v="0"/>
    <s v=""/>
    <x v="0"/>
    <s v=""/>
    <s v=""/>
    <x v="1"/>
    <x v="0"/>
    <n v="242000"/>
    <x v="1"/>
  </r>
  <r>
    <x v="2"/>
    <x v="72"/>
    <x v="1"/>
    <n v="37"/>
    <x v="72"/>
    <n v="37"/>
    <s v="Occupational Therapy Support "/>
    <s v="Occupational therapy team"/>
    <x v="2"/>
    <s v=""/>
    <s v=""/>
    <x v="0"/>
    <s v=""/>
    <x v="0"/>
    <s v=""/>
    <s v=""/>
    <x v="1"/>
    <x v="0"/>
    <n v="138191"/>
    <x v="1"/>
  </r>
  <r>
    <x v="2"/>
    <x v="72"/>
    <x v="1"/>
    <n v="38"/>
    <x v="72"/>
    <n v="38"/>
    <s v="Care &amp; Repair Service"/>
    <s v="Housing based activities"/>
    <x v="2"/>
    <s v=""/>
    <s v=""/>
    <x v="0"/>
    <s v=""/>
    <x v="0"/>
    <s v=""/>
    <s v=""/>
    <x v="1"/>
    <x v="0"/>
    <n v="89000"/>
    <x v="1"/>
  </r>
  <r>
    <x v="2"/>
    <x v="72"/>
    <x v="1"/>
    <n v="39"/>
    <x v="72"/>
    <n v="39"/>
    <s v="Falls Prevention"/>
    <s v="Housing based activities"/>
    <x v="2"/>
    <s v=""/>
    <s v=""/>
    <x v="0"/>
    <s v=""/>
    <x v="0"/>
    <s v=""/>
    <s v=""/>
    <x v="1"/>
    <x v="0"/>
    <n v="30000"/>
    <x v="1"/>
  </r>
  <r>
    <x v="2"/>
    <x v="72"/>
    <x v="1"/>
    <n v="40"/>
    <x v="72"/>
    <n v="40"/>
    <s v="Assistant Handyman Service"/>
    <s v="Housing based activities"/>
    <x v="2"/>
    <s v=""/>
    <s v=""/>
    <x v="0"/>
    <s v=""/>
    <x v="0"/>
    <s v=""/>
    <s v=""/>
    <x v="1"/>
    <x v="0"/>
    <n v="10000"/>
    <x v="1"/>
  </r>
  <r>
    <x v="2"/>
    <x v="72"/>
    <x v="1"/>
    <n v="41"/>
    <x v="72"/>
    <n v="41"/>
    <s v="Housing Related Schemes"/>
    <s v="Housing based activities"/>
    <x v="2"/>
    <s v=""/>
    <s v=""/>
    <x v="0"/>
    <s v=""/>
    <x v="0"/>
    <s v=""/>
    <s v=""/>
    <x v="1"/>
    <x v="3"/>
    <n v="1410000"/>
    <x v="1"/>
  </r>
  <r>
    <x v="2"/>
    <x v="72"/>
    <x v="1"/>
    <n v="42"/>
    <x v="72"/>
    <n v="42"/>
    <s v="Managing Transfers of Care"/>
    <s v="Management of hospital discharges"/>
    <x v="8"/>
    <s v="Early Discharge Planning"/>
    <s v=""/>
    <x v="3"/>
    <s v=""/>
    <x v="6"/>
    <s v=""/>
    <s v=""/>
    <x v="6"/>
    <x v="0"/>
    <n v="128000"/>
    <x v="1"/>
  </r>
  <r>
    <x v="2"/>
    <x v="72"/>
    <x v="1"/>
    <n v="43"/>
    <x v="72"/>
    <n v="43"/>
    <s v="MCA Co-Ordinator"/>
    <s v="MCA Co-Ordinator"/>
    <x v="3"/>
    <s v="Care navigation and planning"/>
    <s v=""/>
    <x v="2"/>
    <s v=""/>
    <x v="0"/>
    <s v=""/>
    <s v=""/>
    <x v="1"/>
    <x v="0"/>
    <n v="55783"/>
    <x v="1"/>
  </r>
  <r>
    <x v="2"/>
    <x v="72"/>
    <x v="1"/>
    <n v="44"/>
    <x v="72"/>
    <n v="44"/>
    <s v="Resources for the IASH service - service manager and project support"/>
    <s v="Front door services"/>
    <x v="3"/>
    <s v="Care navigation and planning"/>
    <s v=""/>
    <x v="0"/>
    <s v=""/>
    <x v="0"/>
    <s v=""/>
    <s v=""/>
    <x v="1"/>
    <x v="0"/>
    <n v="622981"/>
    <x v="1"/>
  </r>
  <r>
    <x v="2"/>
    <x v="72"/>
    <x v="1"/>
    <n v="45"/>
    <x v="72"/>
    <n v="45"/>
    <s v="Resources for the Reablement Service"/>
    <s v="Reablement services"/>
    <x v="19"/>
    <s v="Preventing admissions to acute setting"/>
    <s v=""/>
    <x v="0"/>
    <s v=""/>
    <x v="0"/>
    <s v=""/>
    <s v=""/>
    <x v="1"/>
    <x v="0"/>
    <n v="333000"/>
    <x v="1"/>
  </r>
  <r>
    <x v="2"/>
    <x v="72"/>
    <x v="1"/>
    <n v="46"/>
    <x v="72"/>
    <n v="46"/>
    <s v="Transitional Beds"/>
    <s v="Transitional beds in care homes"/>
    <x v="22"/>
    <s v="Step down (discharge to assess pathway-2)"/>
    <s v=""/>
    <x v="0"/>
    <s v=""/>
    <x v="0"/>
    <s v=""/>
    <s v=""/>
    <x v="2"/>
    <x v="0"/>
    <n v="410000"/>
    <x v="1"/>
  </r>
  <r>
    <x v="2"/>
    <x v="72"/>
    <x v="1"/>
    <n v="47"/>
    <x v="72"/>
    <n v="47"/>
    <s v="Community Falls Prevention Service"/>
    <s v="Avoidance of hospital admissions"/>
    <x v="19"/>
    <s v="Preventing admissions to acute setting"/>
    <s v=""/>
    <x v="1"/>
    <s v=""/>
    <x v="6"/>
    <s v=""/>
    <s v=""/>
    <x v="1"/>
    <x v="0"/>
    <n v="105300"/>
    <x v="1"/>
  </r>
  <r>
    <x v="2"/>
    <x v="72"/>
    <x v="1"/>
    <n v="48"/>
    <x v="72"/>
    <n v="48"/>
    <s v="Reablement - Planned Response"/>
    <s v="Avoidance of hospital admissions"/>
    <x v="19"/>
    <s v="Preventing admissions to acute setting"/>
    <s v=""/>
    <x v="4"/>
    <s v=""/>
    <x v="6"/>
    <s v=""/>
    <s v=""/>
    <x v="1"/>
    <x v="0"/>
    <n v="325000"/>
    <x v="1"/>
  </r>
  <r>
    <x v="2"/>
    <x v="72"/>
    <x v="1"/>
    <n v="49"/>
    <x v="72"/>
    <n v="49"/>
    <s v="Falls Car - NWAS"/>
    <s v="Avoidance of hospital admissions"/>
    <x v="19"/>
    <s v="Preventing admissions to acute setting"/>
    <s v=""/>
    <x v="1"/>
    <s v=""/>
    <x v="6"/>
    <s v=""/>
    <s v=""/>
    <x v="6"/>
    <x v="0"/>
    <n v="152608"/>
    <x v="1"/>
  </r>
  <r>
    <x v="2"/>
    <x v="72"/>
    <x v="1"/>
    <n v="50"/>
    <x v="72"/>
    <n v="50"/>
    <s v="Rapid Response Service - Emergency out of hours"/>
    <s v="Avoidance of hospital admissions"/>
    <x v="19"/>
    <s v="Preventing admissions to acute setting"/>
    <s v=""/>
    <x v="0"/>
    <s v=""/>
    <x v="6"/>
    <s v=""/>
    <s v=""/>
    <x v="1"/>
    <x v="0"/>
    <n v="331000"/>
    <x v="1"/>
  </r>
  <r>
    <x v="2"/>
    <x v="72"/>
    <x v="1"/>
    <n v="51"/>
    <x v="72"/>
    <n v="51"/>
    <s v="Maple Unit (Brookfields)"/>
    <s v="Reablement services"/>
    <x v="19"/>
    <s v="Reablement to support discharge -step down (Discharge to Assess pathway 1)"/>
    <s v=""/>
    <x v="0"/>
    <s v=""/>
    <x v="6"/>
    <s v=""/>
    <s v=""/>
    <x v="1"/>
    <x v="0"/>
    <n v="387302"/>
    <x v="1"/>
  </r>
  <r>
    <x v="2"/>
    <x v="72"/>
    <x v="1"/>
    <n v="52"/>
    <x v="72"/>
    <n v="52"/>
    <s v="Reablement"/>
    <s v="Reablement services"/>
    <x v="19"/>
    <s v="Reablement to support discharge -step down (Discharge to Assess pathway 1)"/>
    <s v=""/>
    <x v="0"/>
    <s v=""/>
    <x v="0"/>
    <s v=""/>
    <s v=""/>
    <x v="1"/>
    <x v="0"/>
    <n v="128000"/>
    <x v="1"/>
  </r>
  <r>
    <x v="2"/>
    <x v="72"/>
    <x v="1"/>
    <n v="53"/>
    <x v="72"/>
    <n v="53"/>
    <s v="Transitional Beds"/>
    <s v="Transitional beds in care homes"/>
    <x v="22"/>
    <s v="Step down (discharge to assess pathway-2)"/>
    <s v=""/>
    <x v="0"/>
    <s v=""/>
    <x v="6"/>
    <s v=""/>
    <s v=""/>
    <x v="1"/>
    <x v="0"/>
    <n v="600000"/>
    <x v="1"/>
  </r>
  <r>
    <x v="2"/>
    <x v="72"/>
    <x v="1"/>
    <n v="54"/>
    <x v="72"/>
    <n v="54"/>
    <s v="Falls Car - LA"/>
    <s v="Avoidance of hospital admissions"/>
    <x v="19"/>
    <s v="Preventing admissions to acute setting"/>
    <s v=""/>
    <x v="1"/>
    <s v=""/>
    <x v="6"/>
    <s v=""/>
    <s v=""/>
    <x v="1"/>
    <x v="0"/>
    <n v="104000"/>
    <x v="1"/>
  </r>
  <r>
    <x v="2"/>
    <x v="72"/>
    <x v="1"/>
    <n v="55"/>
    <x v="72"/>
    <n v="55"/>
    <s v="Impact of DWP policies on Councils"/>
    <s v="Direct Payments"/>
    <x v="17"/>
    <s v=""/>
    <s v=""/>
    <x v="0"/>
    <s v=""/>
    <x v="0"/>
    <s v=""/>
    <s v=""/>
    <x v="1"/>
    <x v="0"/>
    <n v="239000"/>
    <x v="1"/>
  </r>
  <r>
    <x v="2"/>
    <x v="72"/>
    <x v="1"/>
    <n v="56"/>
    <x v="72"/>
    <n v="56"/>
    <s v="Resources for the Staying Home Project"/>
    <s v="Local Housing providers"/>
    <x v="0"/>
    <s v="Other"/>
    <s v="Local Housing providers"/>
    <x v="0"/>
    <s v=""/>
    <x v="0"/>
    <s v=""/>
    <s v=""/>
    <x v="2"/>
    <x v="0"/>
    <n v="40000"/>
    <x v="1"/>
  </r>
  <r>
    <x v="2"/>
    <x v="72"/>
    <x v="1"/>
    <n v="57"/>
    <x v="72"/>
    <n v="57"/>
    <s v="Dementia Care Advisors"/>
    <s v="Dementia Care Advisors"/>
    <x v="0"/>
    <s v="Other"/>
    <s v="Dementia Care Advisors"/>
    <x v="0"/>
    <s v=""/>
    <x v="0"/>
    <s v=""/>
    <s v=""/>
    <x v="0"/>
    <x v="0"/>
    <n v="50000"/>
    <x v="1"/>
  </r>
  <r>
    <x v="2"/>
    <x v="72"/>
    <x v="1"/>
    <n v="58"/>
    <x v="72"/>
    <n v="58"/>
    <s v="Funding - Prevention Through Arts Service"/>
    <s v="Well-being activities via Arts"/>
    <x v="0"/>
    <s v="Other"/>
    <s v="Well-being activities via Arts"/>
    <x v="0"/>
    <s v=""/>
    <x v="0"/>
    <s v=""/>
    <s v=""/>
    <x v="1"/>
    <x v="0"/>
    <n v="34205"/>
    <x v="1"/>
  </r>
  <r>
    <x v="2"/>
    <x v="72"/>
    <x v="1"/>
    <n v="59"/>
    <x v="72"/>
    <n v="59"/>
    <s v="Postive Living and Social Inclusion"/>
    <s v="Day Care 65+"/>
    <x v="0"/>
    <s v="Other"/>
    <s v="Day Care 65+"/>
    <x v="0"/>
    <s v=""/>
    <x v="0"/>
    <s v=""/>
    <s v=""/>
    <x v="0"/>
    <x v="0"/>
    <n v="86000"/>
    <x v="1"/>
  </r>
  <r>
    <x v="2"/>
    <x v="72"/>
    <x v="1"/>
    <n v="60"/>
    <x v="72"/>
    <n v="60"/>
    <s v="Lead Engagment Officer - St Helens VCA"/>
    <s v="Voluntary Sector VCA"/>
    <x v="0"/>
    <s v="Other"/>
    <s v="Voluntary Sector VCA"/>
    <x v="0"/>
    <s v=""/>
    <x v="0"/>
    <s v=""/>
    <s v=""/>
    <x v="0"/>
    <x v="0"/>
    <n v="42000"/>
    <x v="1"/>
  </r>
  <r>
    <x v="2"/>
    <x v="72"/>
    <x v="1"/>
    <n v="61"/>
    <x v="72"/>
    <n v="61"/>
    <s v="Citizens Advice Bureau - Debt Advisory"/>
    <s v="Debt advice"/>
    <x v="0"/>
    <s v="Other"/>
    <s v="Debt advice"/>
    <x v="0"/>
    <s v=""/>
    <x v="6"/>
    <s v=""/>
    <s v=""/>
    <x v="0"/>
    <x v="6"/>
    <n v="116135"/>
    <x v="1"/>
  </r>
  <r>
    <x v="2"/>
    <x v="72"/>
    <x v="1"/>
    <n v="62"/>
    <x v="72"/>
    <n v="62"/>
    <s v="St Helens New Gateway Club"/>
    <s v="Social activites for mental health support"/>
    <x v="0"/>
    <s v="Other"/>
    <s v="Social activites for mental health support"/>
    <x v="2"/>
    <s v=""/>
    <x v="0"/>
    <s v=""/>
    <s v=""/>
    <x v="0"/>
    <x v="0"/>
    <n v="7000"/>
    <x v="1"/>
  </r>
  <r>
    <x v="2"/>
    <x v="72"/>
    <x v="1"/>
    <n v="63"/>
    <x v="72"/>
    <n v="63"/>
    <s v="St Helens Information and Advice service"/>
    <s v="Information and advice"/>
    <x v="0"/>
    <s v="Other"/>
    <s v="Information and advice"/>
    <x v="0"/>
    <s v=""/>
    <x v="0"/>
    <s v=""/>
    <s v=""/>
    <x v="0"/>
    <x v="0"/>
    <n v="262000"/>
    <x v="1"/>
  </r>
  <r>
    <x v="2"/>
    <x v="72"/>
    <x v="1"/>
    <n v="64"/>
    <x v="72"/>
    <n v="64"/>
    <s v="PS Residential/Nursing Placements"/>
    <s v="Care home placements"/>
    <x v="16"/>
    <s v="Care home"/>
    <s v=""/>
    <x v="0"/>
    <s v=""/>
    <x v="1"/>
    <s v="0.72"/>
    <s v="0.28"/>
    <x v="2"/>
    <x v="0"/>
    <n v="980000"/>
    <x v="1"/>
  </r>
  <r>
    <x v="2"/>
    <x v="72"/>
    <x v="1"/>
    <n v="65"/>
    <x v="72"/>
    <n v="65"/>
    <s v="Care packages for service users with health related conditions - scheme 1"/>
    <s v="Supported Living placements"/>
    <x v="16"/>
    <s v="Supported living"/>
    <s v=""/>
    <x v="4"/>
    <s v=""/>
    <x v="1"/>
    <s v="0.72"/>
    <s v="0.28"/>
    <x v="2"/>
    <x v="0"/>
    <n v="2293506"/>
    <x v="1"/>
  </r>
  <r>
    <x v="2"/>
    <x v="72"/>
    <x v="1"/>
    <n v="66"/>
    <x v="72"/>
    <n v="66"/>
    <s v="Supported accommodation for service users with disabilities "/>
    <s v="Supported Living placements"/>
    <x v="16"/>
    <s v="Supported living"/>
    <s v=""/>
    <x v="0"/>
    <s v=""/>
    <x v="1"/>
    <s v="0.72"/>
    <s v="0.28"/>
    <x v="2"/>
    <x v="0"/>
    <n v="561000"/>
    <x v="1"/>
  </r>
  <r>
    <x v="2"/>
    <x v="72"/>
    <x v="1"/>
    <n v="67"/>
    <x v="72"/>
    <n v="67"/>
    <s v="Residential and Nursing Support Services"/>
    <s v="Care home placements"/>
    <x v="16"/>
    <s v="Care home"/>
    <s v=""/>
    <x v="4"/>
    <s v=""/>
    <x v="1"/>
    <s v="0.72"/>
    <s v="0.28"/>
    <x v="2"/>
    <x v="3"/>
    <n v="306755"/>
    <x v="1"/>
  </r>
  <r>
    <x v="2"/>
    <x v="72"/>
    <x v="1"/>
    <n v="68"/>
    <x v="72"/>
    <n v="68"/>
    <s v="Supported accommodation for service users with disabilities"/>
    <s v="Supported Living placements"/>
    <x v="16"/>
    <s v="Supported living"/>
    <s v=""/>
    <x v="4"/>
    <s v=""/>
    <x v="1"/>
    <s v="0.72"/>
    <s v="0.28"/>
    <x v="2"/>
    <x v="3"/>
    <n v="1062402"/>
    <x v="1"/>
  </r>
  <r>
    <x v="2"/>
    <x v="72"/>
    <x v="1"/>
    <n v="69"/>
    <x v="72"/>
    <n v="69"/>
    <s v="PS Residential/Nursing Placements"/>
    <s v="Care home placements"/>
    <x v="16"/>
    <s v="Care home"/>
    <s v=""/>
    <x v="4"/>
    <s v=""/>
    <x v="1"/>
    <s v="0.72"/>
    <s v="0.28"/>
    <x v="2"/>
    <x v="3"/>
    <n v="1114000"/>
    <x v="1"/>
  </r>
  <r>
    <x v="2"/>
    <x v="72"/>
    <x v="1"/>
    <n v="70"/>
    <x v="72"/>
    <n v="70"/>
    <s v="PS Residential/Nursing Placements"/>
    <s v="Care home placements"/>
    <x v="16"/>
    <s v="Care home"/>
    <s v=""/>
    <x v="0"/>
    <s v=""/>
    <x v="0"/>
    <s v=""/>
    <s v=""/>
    <x v="2"/>
    <x v="0"/>
    <n v="968810"/>
    <x v="2"/>
  </r>
  <r>
    <x v="2"/>
    <x v="73"/>
    <x v="1"/>
    <n v="1"/>
    <x v="73"/>
    <n v="1"/>
    <s v="Virtual Ward/CC2H"/>
    <s v="Virtual Ward Team"/>
    <x v="3"/>
    <s v="Assessment teams/joint assessment"/>
    <s v=""/>
    <x v="1"/>
    <s v=""/>
    <x v="6"/>
    <s v=""/>
    <s v=""/>
    <x v="3"/>
    <x v="0"/>
    <n v="1695196"/>
    <x v="1"/>
  </r>
  <r>
    <x v="2"/>
    <x v="73"/>
    <x v="1"/>
    <n v="2"/>
    <x v="73"/>
    <n v="1"/>
    <s v="Virtual Ward/CC2H"/>
    <s v="Virtual Ward Team"/>
    <x v="3"/>
    <s v="Assessment teams/joint assessment"/>
    <s v=""/>
    <x v="1"/>
    <s v=""/>
    <x v="6"/>
    <s v=""/>
    <s v=""/>
    <x v="3"/>
    <x v="6"/>
    <n v="1178804"/>
    <x v="1"/>
  </r>
  <r>
    <x v="2"/>
    <x v="73"/>
    <x v="1"/>
    <n v="3"/>
    <x v="73"/>
    <n v="2"/>
    <s v="Community Matrons"/>
    <s v="Community Matrons Team"/>
    <x v="10"/>
    <s v="Multidisciplinary teams that are supporting independence, such as anticipatory care"/>
    <s v=""/>
    <x v="1"/>
    <s v=""/>
    <x v="6"/>
    <s v=""/>
    <s v=""/>
    <x v="3"/>
    <x v="0"/>
    <n v="544550"/>
    <x v="1"/>
  </r>
  <r>
    <x v="2"/>
    <x v="73"/>
    <x v="1"/>
    <n v="4"/>
    <x v="73"/>
    <n v="3"/>
    <s v="Children's Community Nursing Outreach Team"/>
    <s v="Children's Community Nursing Outreach Team"/>
    <x v="10"/>
    <s v="Multidisciplinary teams that are supporting independence, such as anticipatory care"/>
    <s v=""/>
    <x v="1"/>
    <s v=""/>
    <x v="6"/>
    <s v=""/>
    <s v=""/>
    <x v="6"/>
    <x v="0"/>
    <n v="297100"/>
    <x v="1"/>
  </r>
  <r>
    <x v="2"/>
    <x v="73"/>
    <x v="1"/>
    <n v="5"/>
    <x v="73"/>
    <n v="4"/>
    <s v="Community Treatment Rooms"/>
    <s v="Community Treatment Rooms"/>
    <x v="10"/>
    <s v="Multidisciplinary teams that are supporting independence, such as anticipatory care"/>
    <s v=""/>
    <x v="1"/>
    <s v=""/>
    <x v="6"/>
    <s v=""/>
    <s v=""/>
    <x v="3"/>
    <x v="0"/>
    <n v="314800"/>
    <x v="1"/>
  </r>
  <r>
    <x v="2"/>
    <x v="73"/>
    <x v="1"/>
    <n v="6"/>
    <x v="73"/>
    <n v="5"/>
    <s v="District Nurses(Twilight Nursing)"/>
    <s v="District Nurses(Twilight Nursing)"/>
    <x v="10"/>
    <s v="Multidisciplinary teams that are supporting independence, such as anticipatory care"/>
    <s v=""/>
    <x v="1"/>
    <s v=""/>
    <x v="6"/>
    <s v=""/>
    <s v=""/>
    <x v="3"/>
    <x v="0"/>
    <n v="1028350"/>
    <x v="1"/>
  </r>
  <r>
    <x v="2"/>
    <x v="73"/>
    <x v="1"/>
    <n v="7"/>
    <x v="73"/>
    <n v="6"/>
    <s v="District Nurses Out of Hours "/>
    <s v="District Nurses Out of Hours "/>
    <x v="10"/>
    <s v="Multidisciplinary teams that are supporting independence, such as anticipatory care"/>
    <s v=""/>
    <x v="1"/>
    <s v=""/>
    <x v="6"/>
    <s v=""/>
    <s v=""/>
    <x v="3"/>
    <x v="0"/>
    <n v="636200"/>
    <x v="1"/>
  </r>
  <r>
    <x v="2"/>
    <x v="73"/>
    <x v="1"/>
    <n v="8"/>
    <x v="73"/>
    <n v="7"/>
    <s v="District Nurses Out of Hours "/>
    <s v="District Nurses Out of Hours - Additional Capacity in Southport &amp; Formby"/>
    <x v="10"/>
    <s v="Multidisciplinary teams that are supporting independence, such as anticipatory care"/>
    <s v=""/>
    <x v="1"/>
    <s v=""/>
    <x v="6"/>
    <s v=""/>
    <s v=""/>
    <x v="3"/>
    <x v="0"/>
    <n v="182250"/>
    <x v="1"/>
  </r>
  <r>
    <x v="2"/>
    <x v="73"/>
    <x v="1"/>
    <n v="9"/>
    <x v="73"/>
    <n v="8"/>
    <s v="Alcohol Nurse"/>
    <s v="Alcohol Nurse"/>
    <x v="10"/>
    <s v="Multidisciplinary teams that are supporting independence, such as anticipatory care"/>
    <s v=""/>
    <x v="3"/>
    <s v=""/>
    <x v="6"/>
    <s v=""/>
    <s v=""/>
    <x v="6"/>
    <x v="0"/>
    <n v="26500"/>
    <x v="1"/>
  </r>
  <r>
    <x v="2"/>
    <x v="73"/>
    <x v="1"/>
    <n v="10"/>
    <x v="73"/>
    <n v="9"/>
    <s v="HALS (Alcohol Liaison)"/>
    <s v="HALS - Alcohol Liaison Service"/>
    <x v="10"/>
    <s v="Multidisciplinary teams that are supporting independence, such as anticipatory care"/>
    <s v=""/>
    <x v="3"/>
    <s v=""/>
    <x v="6"/>
    <s v=""/>
    <s v=""/>
    <x v="6"/>
    <x v="0"/>
    <n v="91700"/>
    <x v="1"/>
  </r>
  <r>
    <x v="2"/>
    <x v="73"/>
    <x v="1"/>
    <n v="11"/>
    <x v="73"/>
    <n v="10"/>
    <s v="Phlebotomy"/>
    <s v="Phlebotomy Service"/>
    <x v="10"/>
    <s v="Multidisciplinary teams that are supporting independence, such as anticipatory care"/>
    <s v=""/>
    <x v="3"/>
    <s v=""/>
    <x v="6"/>
    <s v=""/>
    <s v=""/>
    <x v="6"/>
    <x v="0"/>
    <n v="123700"/>
    <x v="1"/>
  </r>
  <r>
    <x v="2"/>
    <x v="73"/>
    <x v="1"/>
    <n v="12"/>
    <x v="73"/>
    <n v="11"/>
    <s v="Respiratory/Actrite"/>
    <s v="Respiratory/Actrite Services"/>
    <x v="10"/>
    <s v="Multidisciplinary teams that are supporting independence, such as anticipatory care"/>
    <s v=""/>
    <x v="1"/>
    <s v=""/>
    <x v="6"/>
    <s v=""/>
    <s v=""/>
    <x v="6"/>
    <x v="0"/>
    <n v="1097750"/>
    <x v="1"/>
  </r>
  <r>
    <x v="2"/>
    <x v="73"/>
    <x v="1"/>
    <n v="13"/>
    <x v="73"/>
    <n v="12"/>
    <s v="Community Heart Failure/Cardiac Rehab"/>
    <s v="Community Heart Failure/Cardiac Rehab Services"/>
    <x v="10"/>
    <s v="Multidisciplinary teams that are supporting independence, such as anticipatory care"/>
    <s v=""/>
    <x v="1"/>
    <s v=""/>
    <x v="6"/>
    <s v=""/>
    <s v=""/>
    <x v="6"/>
    <x v="0"/>
    <n v="702500"/>
    <x v="1"/>
  </r>
  <r>
    <x v="2"/>
    <x v="73"/>
    <x v="1"/>
    <n v="14"/>
    <x v="73"/>
    <n v="13"/>
    <s v="Community Dietetics (inc Enteral Feeding)"/>
    <s v="Community Dietetics (inc Enteral Feeding) Service"/>
    <x v="10"/>
    <s v="Multidisciplinary teams that are supporting independence, such as anticipatory care"/>
    <s v=""/>
    <x v="1"/>
    <s v=""/>
    <x v="6"/>
    <s v=""/>
    <s v=""/>
    <x v="3"/>
    <x v="0"/>
    <n v="370000"/>
    <x v="1"/>
  </r>
  <r>
    <x v="2"/>
    <x v="73"/>
    <x v="1"/>
    <n v="15"/>
    <x v="73"/>
    <n v="14"/>
    <s v="Community Nursing Team"/>
    <s v="Children's Community Nursing Team"/>
    <x v="10"/>
    <s v="Multidisciplinary teams that are supporting independence, such as anticipatory care"/>
    <s v=""/>
    <x v="1"/>
    <s v=""/>
    <x v="6"/>
    <s v=""/>
    <s v=""/>
    <x v="3"/>
    <x v="0"/>
    <n v="82850"/>
    <x v="1"/>
  </r>
  <r>
    <x v="2"/>
    <x v="73"/>
    <x v="1"/>
    <n v="16"/>
    <x v="73"/>
    <n v="15"/>
    <s v="Community Paediatrics"/>
    <s v="Community Paediatrics"/>
    <x v="10"/>
    <s v="Multidisciplinary teams that are supporting independence, such as anticipatory care"/>
    <s v=""/>
    <x v="1"/>
    <s v=""/>
    <x v="6"/>
    <s v=""/>
    <s v=""/>
    <x v="3"/>
    <x v="0"/>
    <n v="330250"/>
    <x v="1"/>
  </r>
  <r>
    <x v="2"/>
    <x v="73"/>
    <x v="1"/>
    <n v="17"/>
    <x v="73"/>
    <n v="16"/>
    <s v="Advocacy"/>
    <s v="Statutory and Community Advocacy Services"/>
    <x v="6"/>
    <s v="Other"/>
    <s v="Advocacy Services"/>
    <x v="0"/>
    <s v=""/>
    <x v="1"/>
    <s v="1"/>
    <s v="0"/>
    <x v="0"/>
    <x v="0"/>
    <n v="66350"/>
    <x v="1"/>
  </r>
  <r>
    <x v="2"/>
    <x v="73"/>
    <x v="1"/>
    <n v="18"/>
    <x v="73"/>
    <n v="16"/>
    <s v="Advocacy"/>
    <s v="Statutory and Community Advocacy Services"/>
    <x v="6"/>
    <s v="Other"/>
    <s v="Advocacy Services"/>
    <x v="0"/>
    <s v=""/>
    <x v="1"/>
    <s v="0"/>
    <s v="1"/>
    <x v="0"/>
    <x v="4"/>
    <n v="252100"/>
    <x v="2"/>
  </r>
  <r>
    <x v="2"/>
    <x v="73"/>
    <x v="1"/>
    <n v="19"/>
    <x v="73"/>
    <n v="16"/>
    <s v="Advocacy"/>
    <s v="Statutory and Community Advocacy Services"/>
    <x v="6"/>
    <s v="Other"/>
    <s v="Advocacy Services"/>
    <x v="0"/>
    <s v=""/>
    <x v="1"/>
    <s v="1"/>
    <s v="0"/>
    <x v="0"/>
    <x v="6"/>
    <n v="272450"/>
    <x v="2"/>
  </r>
  <r>
    <x v="2"/>
    <x v="73"/>
    <x v="1"/>
    <n v="20"/>
    <x v="73"/>
    <n v="17"/>
    <s v="Social Work"/>
    <s v="Additional Social Worker Capacity - Mobile Working"/>
    <x v="6"/>
    <s v="Other"/>
    <s v="Social Workers"/>
    <x v="0"/>
    <s v=""/>
    <x v="0"/>
    <s v=""/>
    <s v=""/>
    <x v="1"/>
    <x v="0"/>
    <n v="51000"/>
    <x v="1"/>
  </r>
  <r>
    <x v="2"/>
    <x v="73"/>
    <x v="1"/>
    <n v="21"/>
    <x v="73"/>
    <n v="18"/>
    <s v="Care Act"/>
    <s v="Care Act Implementation Related Duties"/>
    <x v="6"/>
    <s v="Other"/>
    <s v="Includes Additional SW/ Safeguarding"/>
    <x v="0"/>
    <s v=""/>
    <x v="0"/>
    <s v=""/>
    <s v=""/>
    <x v="1"/>
    <x v="0"/>
    <n v="765100"/>
    <x v="1"/>
  </r>
  <r>
    <x v="2"/>
    <x v="73"/>
    <x v="1"/>
    <n v="22"/>
    <x v="73"/>
    <n v="19"/>
    <s v="Care Act"/>
    <s v="Care Act Implementation Related Duties"/>
    <x v="6"/>
    <s v="Other"/>
    <s v="Deprivation of Liberty Safeguards (DoLS)"/>
    <x v="0"/>
    <s v=""/>
    <x v="0"/>
    <s v=""/>
    <s v=""/>
    <x v="1"/>
    <x v="0"/>
    <n v="81000"/>
    <x v="1"/>
  </r>
  <r>
    <x v="2"/>
    <x v="73"/>
    <x v="1"/>
    <n v="23"/>
    <x v="73"/>
    <n v="20"/>
    <s v="Carers Breaks  &amp; Respite"/>
    <s v="Carers Breaks &amp; Respite"/>
    <x v="12"/>
    <s v="Respite services"/>
    <s v=""/>
    <x v="0"/>
    <s v=""/>
    <x v="0"/>
    <s v=""/>
    <s v=""/>
    <x v="2"/>
    <x v="0"/>
    <n v="739950"/>
    <x v="1"/>
  </r>
  <r>
    <x v="2"/>
    <x v="73"/>
    <x v="1"/>
    <n v="24"/>
    <x v="73"/>
    <n v="21"/>
    <s v="Carers Card Initiative"/>
    <s v="Carers Card Initiative"/>
    <x v="12"/>
    <s v="Other"/>
    <s v="Carer Advice and Support"/>
    <x v="0"/>
    <s v=""/>
    <x v="0"/>
    <s v=""/>
    <s v=""/>
    <x v="1"/>
    <x v="0"/>
    <n v="20000"/>
    <x v="1"/>
  </r>
  <r>
    <x v="2"/>
    <x v="73"/>
    <x v="1"/>
    <n v="25"/>
    <x v="73"/>
    <n v="22"/>
    <s v="Investment in Sensory Support Eye Clinic Liason"/>
    <s v="Bradbury Fields Voluntary Service"/>
    <x v="3"/>
    <s v="Care navigation and planning"/>
    <s v=""/>
    <x v="0"/>
    <s v=""/>
    <x v="6"/>
    <s v=""/>
    <s v=""/>
    <x v="0"/>
    <x v="0"/>
    <n v="17000"/>
    <x v="1"/>
  </r>
  <r>
    <x v="2"/>
    <x v="73"/>
    <x v="1"/>
    <n v="26"/>
    <x v="73"/>
    <n v="23"/>
    <s v="Intermediate Care (Ward 35)"/>
    <s v="Intermediate Care (Ward 35)"/>
    <x v="22"/>
    <s v="Step down (discharge to assess pathway-2)"/>
    <s v=""/>
    <x v="3"/>
    <s v=""/>
    <x v="6"/>
    <s v=""/>
    <s v=""/>
    <x v="3"/>
    <x v="0"/>
    <n v="1120000"/>
    <x v="1"/>
  </r>
  <r>
    <x v="2"/>
    <x v="73"/>
    <x v="1"/>
    <n v="27"/>
    <x v="73"/>
    <n v="24"/>
    <s v="Intermediate Care  - Community"/>
    <s v="Intermediate Care Services"/>
    <x v="11"/>
    <s v=""/>
    <s v="Rapid / Crisis Response"/>
    <x v="1"/>
    <s v=""/>
    <x v="6"/>
    <s v=""/>
    <s v=""/>
    <x v="3"/>
    <x v="0"/>
    <n v="1030200"/>
    <x v="1"/>
  </r>
  <r>
    <x v="2"/>
    <x v="73"/>
    <x v="1"/>
    <n v="28"/>
    <x v="73"/>
    <n v="25"/>
    <s v="Intermediate Care Services"/>
    <s v="Intermediate Care Services"/>
    <x v="22"/>
    <s v="Step down (discharge to assess pathway-2)"/>
    <s v=""/>
    <x v="3"/>
    <s v=""/>
    <x v="6"/>
    <s v=""/>
    <s v=""/>
    <x v="3"/>
    <x v="0"/>
    <n v="820650"/>
    <x v="1"/>
  </r>
  <r>
    <x v="2"/>
    <x v="73"/>
    <x v="1"/>
    <n v="29"/>
    <x v="73"/>
    <n v="26"/>
    <s v="GP Call Handling Service"/>
    <s v="HICM for Managing Transfer of Care"/>
    <x v="10"/>
    <s v="Multidisciplinary teams that are supporting independence, such as anticipatory care"/>
    <s v=""/>
    <x v="6"/>
    <s v=""/>
    <x v="6"/>
    <s v=""/>
    <s v=""/>
    <x v="3"/>
    <x v="0"/>
    <n v="76200"/>
    <x v="1"/>
  </r>
  <r>
    <x v="2"/>
    <x v="73"/>
    <x v="1"/>
    <n v="30"/>
    <x v="73"/>
    <n v="27"/>
    <s v="Discharge Planning"/>
    <s v="Integrated Care Planning and Navigation"/>
    <x v="3"/>
    <s v="Care navigation and planning"/>
    <s v=""/>
    <x v="3"/>
    <s v=""/>
    <x v="6"/>
    <s v=""/>
    <s v=""/>
    <x v="6"/>
    <x v="0"/>
    <n v="151300"/>
    <x v="1"/>
  </r>
  <r>
    <x v="2"/>
    <x v="73"/>
    <x v="1"/>
    <n v="31"/>
    <x v="73"/>
    <n v="28"/>
    <s v="Community Equipment"/>
    <s v="Assistive Technologies and Equipment"/>
    <x v="1"/>
    <s v="Community based equipment"/>
    <s v=""/>
    <x v="0"/>
    <s v=""/>
    <x v="6"/>
    <s v=""/>
    <s v=""/>
    <x v="1"/>
    <x v="0"/>
    <n v="896850"/>
    <x v="1"/>
  </r>
  <r>
    <x v="2"/>
    <x v="73"/>
    <x v="1"/>
    <n v="32"/>
    <x v="73"/>
    <n v="29"/>
    <s v="Community Equipment Additional"/>
    <s v="Assistive Technologies and Equipment"/>
    <x v="1"/>
    <s v="Community based equipment"/>
    <s v=""/>
    <x v="0"/>
    <s v=""/>
    <x v="6"/>
    <s v=""/>
    <s v=""/>
    <x v="1"/>
    <x v="0"/>
    <n v="347550"/>
    <x v="1"/>
  </r>
  <r>
    <x v="2"/>
    <x v="73"/>
    <x v="1"/>
    <n v="33"/>
    <x v="73"/>
    <n v="30"/>
    <s v="Home from Hospital"/>
    <s v="Home Care or Domiciliary Care"/>
    <x v="7"/>
    <s v="Domiciliary care to support hospital discharge (Discharge to Assess pathway 1)"/>
    <s v=""/>
    <x v="0"/>
    <s v=""/>
    <x v="0"/>
    <s v=""/>
    <s v=""/>
    <x v="2"/>
    <x v="0"/>
    <n v="182000"/>
    <x v="1"/>
  </r>
  <r>
    <x v="2"/>
    <x v="73"/>
    <x v="1"/>
    <n v="34"/>
    <x v="73"/>
    <n v="31"/>
    <s v="Early Discharge"/>
    <s v="Home Care or Domiciliary Care"/>
    <x v="7"/>
    <s v="Domiciliary care to support hospital discharge (Discharge to Assess pathway 1)"/>
    <s v=""/>
    <x v="0"/>
    <s v=""/>
    <x v="0"/>
    <s v=""/>
    <s v=""/>
    <x v="2"/>
    <x v="0"/>
    <n v="228350"/>
    <x v="1"/>
  </r>
  <r>
    <x v="2"/>
    <x v="73"/>
    <x v="1"/>
    <n v="35"/>
    <x v="73"/>
    <n v="32"/>
    <s v="Intermediate Care  - Chase Heys"/>
    <s v="Intermediate Care  - Chase Heys - Therapy Provision"/>
    <x v="22"/>
    <s v="Step down (discharge to assess pathway-2)"/>
    <s v=""/>
    <x v="0"/>
    <s v=""/>
    <x v="0"/>
    <s v=""/>
    <s v=""/>
    <x v="2"/>
    <x v="0"/>
    <n v="217000"/>
    <x v="1"/>
  </r>
  <r>
    <x v="2"/>
    <x v="73"/>
    <x v="1"/>
    <n v="36"/>
    <x v="73"/>
    <n v="33"/>
    <s v="Intermediate Care Worker"/>
    <s v="Intermediate Care Worker Post - Chase Heys"/>
    <x v="22"/>
    <s v="Other"/>
    <s v="Workforce"/>
    <x v="0"/>
    <s v=""/>
    <x v="0"/>
    <s v=""/>
    <s v=""/>
    <x v="2"/>
    <x v="0"/>
    <n v="18300"/>
    <x v="1"/>
  </r>
  <r>
    <x v="2"/>
    <x v="73"/>
    <x v="1"/>
    <n v="37"/>
    <x v="73"/>
    <n v="34"/>
    <s v="Intermediate Care Services"/>
    <s v="Intermediate Care Services- Chase Heys"/>
    <x v="22"/>
    <s v="Step down (discharge to assess pathway-2)"/>
    <s v=""/>
    <x v="3"/>
    <s v=""/>
    <x v="0"/>
    <s v=""/>
    <s v=""/>
    <x v="2"/>
    <x v="6"/>
    <n v="401950"/>
    <x v="2"/>
  </r>
  <r>
    <x v="2"/>
    <x v="73"/>
    <x v="1"/>
    <n v="38"/>
    <x v="73"/>
    <n v="35"/>
    <s v="End of Life Service - SW"/>
    <s v="End of Life Service - Social Work Lobby Team - Contribution to Post"/>
    <x v="15"/>
    <s v="Other"/>
    <s v="End of Life"/>
    <x v="0"/>
    <s v=""/>
    <x v="0"/>
    <s v=""/>
    <s v=""/>
    <x v="1"/>
    <x v="0"/>
    <n v="5400"/>
    <x v="1"/>
  </r>
  <r>
    <x v="2"/>
    <x v="73"/>
    <x v="1"/>
    <n v="39"/>
    <x v="73"/>
    <n v="36"/>
    <s v="Community Beds &amp; Medical Cover House"/>
    <s v="Community Beds &amp; Medical Cover -Manchester House"/>
    <x v="22"/>
    <s v="Other"/>
    <s v="Medical Cover for Bed-Based Provisions"/>
    <x v="6"/>
    <s v=""/>
    <x v="0"/>
    <s v=""/>
    <s v=""/>
    <x v="8"/>
    <x v="0"/>
    <n v="448450"/>
    <x v="1"/>
  </r>
  <r>
    <x v="2"/>
    <x v="73"/>
    <x v="1"/>
    <n v="40"/>
    <x v="73"/>
    <n v="37"/>
    <s v="Conmmunity Stores Equipment and Adaptations"/>
    <s v="Assistive Technologies and Equipment"/>
    <x v="1"/>
    <s v="Community based equipment"/>
    <s v=""/>
    <x v="0"/>
    <s v=""/>
    <x v="0"/>
    <s v=""/>
    <s v=""/>
    <x v="1"/>
    <x v="0"/>
    <n v="391000"/>
    <x v="1"/>
  </r>
  <r>
    <x v="2"/>
    <x v="73"/>
    <x v="1"/>
    <n v="41"/>
    <x v="73"/>
    <n v="38"/>
    <s v="Reablement"/>
    <s v="Reablement - Block Contract Provision"/>
    <x v="19"/>
    <s v="Reablement service accepting community and discharge referrals"/>
    <s v=""/>
    <x v="0"/>
    <s v=""/>
    <x v="0"/>
    <s v=""/>
    <s v=""/>
    <x v="2"/>
    <x v="0"/>
    <n v="899000"/>
    <x v="1"/>
  </r>
  <r>
    <x v="2"/>
    <x v="73"/>
    <x v="1"/>
    <n v="42"/>
    <x v="73"/>
    <n v="39"/>
    <s v="Equipment and Telecare"/>
    <s v="Assistive Technologies and Equipment"/>
    <x v="1"/>
    <s v="Community based equipment"/>
    <s v=""/>
    <x v="0"/>
    <s v=""/>
    <x v="0"/>
    <s v=""/>
    <s v=""/>
    <x v="1"/>
    <x v="0"/>
    <n v="73000"/>
    <x v="1"/>
  </r>
  <r>
    <x v="2"/>
    <x v="73"/>
    <x v="1"/>
    <n v="43"/>
    <x v="73"/>
    <n v="40"/>
    <s v="Adult Social Worker Capacity and Supporting Discharge"/>
    <s v="Lead Practitioners and Social Workers Embedded into Discharge Planning Teams"/>
    <x v="3"/>
    <s v="Care navigation and planning"/>
    <s v=""/>
    <x v="0"/>
    <s v=""/>
    <x v="0"/>
    <s v=""/>
    <s v=""/>
    <x v="1"/>
    <x v="0"/>
    <n v="534250"/>
    <x v="1"/>
  </r>
  <r>
    <x v="2"/>
    <x v="73"/>
    <x v="1"/>
    <n v="44"/>
    <x v="73"/>
    <n v="41"/>
    <s v="Telecare to Support People at Home"/>
    <s v="Sefton Careline Service"/>
    <x v="1"/>
    <s v="Telecare"/>
    <s v=""/>
    <x v="0"/>
    <s v=""/>
    <x v="0"/>
    <s v=""/>
    <s v=""/>
    <x v="1"/>
    <x v="0"/>
    <n v="100000"/>
    <x v="1"/>
  </r>
  <r>
    <x v="2"/>
    <x v="73"/>
    <x v="1"/>
    <n v="45"/>
    <x v="73"/>
    <n v="42"/>
    <s v="DFG"/>
    <s v="DFG Related Schemes"/>
    <x v="13"/>
    <s v="Adaptations, including statutory DFG grants"/>
    <s v=""/>
    <x v="0"/>
    <s v=""/>
    <x v="6"/>
    <s v=""/>
    <s v=""/>
    <x v="1"/>
    <x v="2"/>
    <n v="4823370"/>
    <x v="1"/>
  </r>
  <r>
    <x v="2"/>
    <x v="73"/>
    <x v="1"/>
    <n v="46"/>
    <x v="73"/>
    <n v="43"/>
    <s v="Falls"/>
    <s v="Prevention / Early Intervention"/>
    <x v="0"/>
    <s v="Social Prescribing"/>
    <s v=""/>
    <x v="5"/>
    <s v="Public Health Comissoned Services and CCG"/>
    <x v="6"/>
    <s v=""/>
    <s v=""/>
    <x v="1"/>
    <x v="0"/>
    <n v="77300"/>
    <x v="1"/>
  </r>
  <r>
    <x v="2"/>
    <x v="73"/>
    <x v="1"/>
    <n v="47"/>
    <x v="73"/>
    <n v="44"/>
    <s v="Alder Hey CAMHS"/>
    <s v="Alder Hey CAMHS Service"/>
    <x v="3"/>
    <s v="Assessment teams/joint assessment"/>
    <s v=""/>
    <x v="2"/>
    <s v=""/>
    <x v="6"/>
    <s v=""/>
    <s v=""/>
    <x v="5"/>
    <x v="0"/>
    <n v="1019500"/>
    <x v="1"/>
  </r>
  <r>
    <x v="2"/>
    <x v="73"/>
    <x v="1"/>
    <n v="48"/>
    <x v="73"/>
    <n v="45"/>
    <s v="Reablement Rapid Response"/>
    <s v="Rapid Response Service"/>
    <x v="19"/>
    <s v="Preventing admissions to acute setting"/>
    <s v=""/>
    <x v="0"/>
    <s v=""/>
    <x v="0"/>
    <s v=""/>
    <s v=""/>
    <x v="2"/>
    <x v="3"/>
    <n v="282700"/>
    <x v="1"/>
  </r>
  <r>
    <x v="2"/>
    <x v="73"/>
    <x v="1"/>
    <n v="49"/>
    <x v="73"/>
    <n v="46"/>
    <s v="Contribution to Placements &amp; Packages"/>
    <s v="Residential Placements"/>
    <x v="16"/>
    <s v="Supported living"/>
    <s v=""/>
    <x v="0"/>
    <s v=""/>
    <x v="0"/>
    <s v=""/>
    <s v=""/>
    <x v="2"/>
    <x v="3"/>
    <n v="927590"/>
    <x v="1"/>
  </r>
  <r>
    <x v="2"/>
    <x v="73"/>
    <x v="1"/>
    <n v="50"/>
    <x v="73"/>
    <n v="46"/>
    <s v="Contribution to Placements &amp; Packages"/>
    <s v="Residential Placements"/>
    <x v="16"/>
    <s v="Learning disability"/>
    <s v=""/>
    <x v="0"/>
    <s v=""/>
    <x v="0"/>
    <s v=""/>
    <s v=""/>
    <x v="2"/>
    <x v="3"/>
    <n v="3906340"/>
    <x v="1"/>
  </r>
  <r>
    <x v="2"/>
    <x v="73"/>
    <x v="1"/>
    <n v="51"/>
    <x v="73"/>
    <n v="46"/>
    <s v="Contribution to Placements &amp; Packages"/>
    <s v="Residential Placements"/>
    <x v="16"/>
    <s v="Care home"/>
    <s v=""/>
    <x v="0"/>
    <s v=""/>
    <x v="0"/>
    <s v=""/>
    <s v=""/>
    <x v="2"/>
    <x v="3"/>
    <n v="4003883"/>
    <x v="1"/>
  </r>
  <r>
    <x v="2"/>
    <x v="73"/>
    <x v="1"/>
    <n v="52"/>
    <x v="73"/>
    <n v="46"/>
    <s v="Contribution to Placements &amp; Packages"/>
    <s v="Residential Placements"/>
    <x v="16"/>
    <s v="Nursing home"/>
    <s v=""/>
    <x v="0"/>
    <s v=""/>
    <x v="0"/>
    <s v=""/>
    <s v=""/>
    <x v="2"/>
    <x v="3"/>
    <n v="2280050"/>
    <x v="1"/>
  </r>
  <r>
    <x v="2"/>
    <x v="73"/>
    <x v="1"/>
    <n v="53"/>
    <x v="73"/>
    <n v="46"/>
    <s v="Contribution to Placements &amp; Packages"/>
    <s v="Home Care or Domiciliary Care"/>
    <x v="7"/>
    <s v="Domiciliary care packages"/>
    <s v=""/>
    <x v="0"/>
    <s v=""/>
    <x v="0"/>
    <s v=""/>
    <s v=""/>
    <x v="2"/>
    <x v="3"/>
    <n v="2571250"/>
    <x v="1"/>
  </r>
  <r>
    <x v="2"/>
    <x v="73"/>
    <x v="1"/>
    <n v="54"/>
    <x v="73"/>
    <n v="46"/>
    <s v="Contribution to Placements &amp; Packages"/>
    <s v="Personalised Budgeting and Commissioning"/>
    <x v="17"/>
    <s v=""/>
    <s v=""/>
    <x v="0"/>
    <s v=""/>
    <x v="0"/>
    <s v=""/>
    <s v=""/>
    <x v="2"/>
    <x v="3"/>
    <n v="1754090"/>
    <x v="1"/>
  </r>
  <r>
    <x v="2"/>
    <x v="73"/>
    <x v="1"/>
    <n v="55"/>
    <x v="73"/>
    <n v="47"/>
    <s v="NHS Transfer to Social Care"/>
    <s v="Residential Placements"/>
    <x v="16"/>
    <s v="Learning disability"/>
    <s v=""/>
    <x v="0"/>
    <s v=""/>
    <x v="0"/>
    <s v=""/>
    <s v=""/>
    <x v="2"/>
    <x v="0"/>
    <n v="2158900"/>
    <x v="1"/>
  </r>
  <r>
    <x v="2"/>
    <x v="73"/>
    <x v="1"/>
    <n v="56"/>
    <x v="73"/>
    <n v="47"/>
    <s v="NHS Transfer to Social Care"/>
    <s v="Residential Placements"/>
    <x v="16"/>
    <s v="Care home"/>
    <s v=""/>
    <x v="0"/>
    <s v=""/>
    <x v="0"/>
    <s v=""/>
    <s v=""/>
    <x v="2"/>
    <x v="0"/>
    <n v="2212800"/>
    <x v="1"/>
  </r>
  <r>
    <x v="2"/>
    <x v="73"/>
    <x v="1"/>
    <n v="57"/>
    <x v="73"/>
    <n v="47"/>
    <s v="NHS Transfer to Social Care"/>
    <s v="Residential Placements"/>
    <x v="16"/>
    <s v="Nursing home"/>
    <s v=""/>
    <x v="0"/>
    <s v=""/>
    <x v="0"/>
    <s v=""/>
    <s v=""/>
    <x v="2"/>
    <x v="0"/>
    <n v="1260100"/>
    <x v="1"/>
  </r>
  <r>
    <x v="2"/>
    <x v="73"/>
    <x v="1"/>
    <n v="58"/>
    <x v="73"/>
    <n v="47"/>
    <s v="NHS Transfer to Social Care"/>
    <s v="Home Care or Domiciliary Care"/>
    <x v="7"/>
    <s v="Domiciliary care packages"/>
    <s v=""/>
    <x v="0"/>
    <s v=""/>
    <x v="0"/>
    <s v=""/>
    <s v=""/>
    <x v="2"/>
    <x v="0"/>
    <n v="1421050"/>
    <x v="1"/>
  </r>
  <r>
    <x v="2"/>
    <x v="73"/>
    <x v="1"/>
    <n v="59"/>
    <x v="73"/>
    <n v="47"/>
    <s v="NHS Transfer to Social Care"/>
    <s v="Personalised Budgeting and Commissioning"/>
    <x v="17"/>
    <s v=""/>
    <s v=""/>
    <x v="0"/>
    <s v=""/>
    <x v="0"/>
    <s v=""/>
    <s v=""/>
    <x v="2"/>
    <x v="0"/>
    <n v="969450"/>
    <x v="1"/>
  </r>
  <r>
    <x v="2"/>
    <x v="73"/>
    <x v="1"/>
    <n v="60"/>
    <x v="73"/>
    <n v="47"/>
    <s v="NHS Transfer to Social Care"/>
    <s v="Residential Placements"/>
    <x v="16"/>
    <s v="Supported living"/>
    <s v=""/>
    <x v="0"/>
    <s v=""/>
    <x v="0"/>
    <s v=""/>
    <s v=""/>
    <x v="2"/>
    <x v="0"/>
    <n v="512650"/>
    <x v="1"/>
  </r>
  <r>
    <x v="2"/>
    <x v="73"/>
    <x v="1"/>
    <n v="61"/>
    <x v="73"/>
    <n v="48"/>
    <s v="Integrated Commissioning"/>
    <s v="Integrated Commissioning Manager Posts"/>
    <x v="9"/>
    <s v="Joint commissioning infrastructure"/>
    <s v=""/>
    <x v="5"/>
    <s v="Integration &amp; Transformation"/>
    <x v="0"/>
    <s v=""/>
    <s v=""/>
    <x v="1"/>
    <x v="6"/>
    <n v="186650"/>
    <x v="2"/>
  </r>
  <r>
    <x v="2"/>
    <x v="73"/>
    <x v="1"/>
    <n v="62"/>
    <x v="73"/>
    <n v="49"/>
    <s v="Integration &amp; Transformation"/>
    <s v="Integration &amp; Transformation"/>
    <x v="9"/>
    <s v="Workforce development"/>
    <s v=""/>
    <x v="5"/>
    <s v="Integration &amp; Transformation"/>
    <x v="0"/>
    <s v=""/>
    <s v=""/>
    <x v="1"/>
    <x v="6"/>
    <n v="94450"/>
    <x v="2"/>
  </r>
  <r>
    <x v="2"/>
    <x v="73"/>
    <x v="1"/>
    <n v="63"/>
    <x v="73"/>
    <n v="50"/>
    <s v="Ageing well"/>
    <s v="Ageing well"/>
    <x v="11"/>
    <s v=""/>
    <s v="National NHS E funded programme "/>
    <x v="5"/>
    <s v="Integrated Older Peoples Services "/>
    <x v="6"/>
    <s v=""/>
    <s v=""/>
    <x v="3"/>
    <x v="6"/>
    <n v="1684350"/>
    <x v="2"/>
  </r>
  <r>
    <x v="2"/>
    <x v="74"/>
    <x v="1"/>
    <n v="1"/>
    <x v="74"/>
    <n v="1"/>
    <s v="Wirral Independence Service"/>
    <s v="Wirral Independence Service"/>
    <x v="1"/>
    <s v="Community based equipment"/>
    <s v=""/>
    <x v="0"/>
    <s v=""/>
    <x v="1"/>
    <s v="0.75"/>
    <s v="0.25"/>
    <x v="2"/>
    <x v="3"/>
    <n v="4217000"/>
    <x v="1"/>
  </r>
  <r>
    <x v="2"/>
    <x v="74"/>
    <x v="1"/>
    <n v="2"/>
    <x v="74"/>
    <n v="2"/>
    <s v="Care Homes Scheme - Nurse"/>
    <s v="Quality Nurse"/>
    <x v="8"/>
    <s v="Improved discharge to Care Homes"/>
    <s v=""/>
    <x v="5"/>
    <s v="Funding a Quality Improvement Nurse in Wirral CCG"/>
    <x v="6"/>
    <s v=""/>
    <s v=""/>
    <x v="3"/>
    <x v="0"/>
    <n v="44000"/>
    <x v="1"/>
  </r>
  <r>
    <x v="2"/>
    <x v="74"/>
    <x v="1"/>
    <n v="3"/>
    <x v="74"/>
    <n v="3"/>
    <s v="Teletriage "/>
    <s v="Tele-triage supports the installation of IT equipment within residential care homes enabling providers to have a direct support line to nursing expertise. Growth funds additional nurse for 7 day cover.  "/>
    <x v="1"/>
    <s v="Telecare"/>
    <s v=""/>
    <x v="1"/>
    <s v=""/>
    <x v="0"/>
    <s v=""/>
    <s v=""/>
    <x v="3"/>
    <x v="4"/>
    <n v="262828"/>
    <x v="1"/>
  </r>
  <r>
    <x v="2"/>
    <x v="74"/>
    <x v="1"/>
    <n v="4"/>
    <x v="74"/>
    <n v="3"/>
    <s v="Teletriage "/>
    <s v="Tele-triage supports the installation of IT equipment within residential care homes enabling providers to have a direct support line to nursing expertise. Growth funds additional nurse for 7 day cover.  "/>
    <x v="1"/>
    <s v="Telecare"/>
    <s v=""/>
    <x v="1"/>
    <s v=""/>
    <x v="0"/>
    <s v=""/>
    <s v=""/>
    <x v="3"/>
    <x v="3"/>
    <n v="15194"/>
    <x v="1"/>
  </r>
  <r>
    <x v="2"/>
    <x v="74"/>
    <x v="1"/>
    <n v="5"/>
    <x v="74"/>
    <n v="4"/>
    <s v="Trusted Assessor Care Homes"/>
    <s v="Supporting quality in care homes and reducing NWAS calls/EDDedicated nurse-trusted assessor completing Care home assessments in acute settings, reducing LOS and supporting DToC. HICM requirement. "/>
    <x v="8"/>
    <s v="Trusted Assessment"/>
    <s v=""/>
    <x v="5"/>
    <s v="Care homes workforce development"/>
    <x v="0"/>
    <s v=""/>
    <s v=""/>
    <x v="3"/>
    <x v="4"/>
    <n v="100000"/>
    <x v="1"/>
  </r>
  <r>
    <x v="2"/>
    <x v="74"/>
    <x v="1"/>
    <n v="6"/>
    <x v="74"/>
    <n v="5"/>
    <s v="Home First MDT (Enhanced Rapid Response Service)"/>
    <s v="Winter comms campaign, (CCG) NHSE requirement"/>
    <x v="22"/>
    <s v="Rapid/Crisis Response"/>
    <s v=""/>
    <x v="1"/>
    <s v=""/>
    <x v="6"/>
    <s v=""/>
    <s v=""/>
    <x v="3"/>
    <x v="0"/>
    <n v="952465"/>
    <x v="1"/>
  </r>
  <r>
    <x v="2"/>
    <x v="74"/>
    <x v="1"/>
    <n v="7"/>
    <x v="74"/>
    <n v="6"/>
    <s v="Clinical Streaming at Front Door"/>
    <s v="Band 6 nurses funded to support streaming at front door"/>
    <x v="8"/>
    <s v="Monitoring and responding to system demand and capacity"/>
    <s v=""/>
    <x v="3"/>
    <s v=""/>
    <x v="6"/>
    <s v=""/>
    <s v=""/>
    <x v="3"/>
    <x v="0"/>
    <n v="150000"/>
    <x v="1"/>
  </r>
  <r>
    <x v="2"/>
    <x v="74"/>
    <x v="1"/>
    <n v="8"/>
    <x v="74"/>
    <n v="7"/>
    <s v="Carers Services"/>
    <s v="Supporting people to sustain their role as carers and reduce the likelihood of crisis. Funds carers' respite beds in the independent sector, Carer's grants and health and wellbeing contract."/>
    <x v="12"/>
    <s v="Respite services"/>
    <s v=""/>
    <x v="0"/>
    <s v=""/>
    <x v="0"/>
    <s v=""/>
    <s v=""/>
    <x v="2"/>
    <x v="4"/>
    <n v="727992"/>
    <x v="1"/>
  </r>
  <r>
    <x v="2"/>
    <x v="74"/>
    <x v="1"/>
    <n v="9"/>
    <x v="74"/>
    <n v="8"/>
    <s v="CCG Third Sector"/>
    <s v="Third sector schemes:                                                                                                                                         * Action on Hearing Loss                                                                         "/>
    <x v="10"/>
    <s v="Integrated neighbourhood services"/>
    <s v=""/>
    <x v="5"/>
    <s v="Third Sector"/>
    <x v="6"/>
    <s v=""/>
    <s v=""/>
    <x v="0"/>
    <x v="0"/>
    <n v="455378"/>
    <x v="1"/>
  </r>
  <r>
    <x v="2"/>
    <x v="74"/>
    <x v="1"/>
    <n v="10"/>
    <x v="74"/>
    <n v="9"/>
    <s v="Care &amp; Support Bill Implementation"/>
    <s v="Supporting implementation of the Care Bill by increasing capacity within the LA's Client Finance Support Team and the Care Arranging Team.  Also funding IMHA contract and Direct Payment payroll service"/>
    <x v="6"/>
    <s v="Carer advice and support"/>
    <s v=""/>
    <x v="0"/>
    <s v=""/>
    <x v="0"/>
    <s v=""/>
    <s v=""/>
    <x v="1"/>
    <x v="4"/>
    <n v="497180"/>
    <x v="1"/>
  </r>
  <r>
    <x v="2"/>
    <x v="74"/>
    <x v="1"/>
    <n v="11"/>
    <x v="74"/>
    <n v="10"/>
    <s v="Ward Discharge Co-Ordinators"/>
    <s v="3 x discharge co-ordinators supporting timely discharge capacity/ward based care and reducing LOS. HICM"/>
    <x v="8"/>
    <s v="Early Discharge Planning"/>
    <s v=""/>
    <x v="3"/>
    <s v=""/>
    <x v="0"/>
    <s v=""/>
    <s v=""/>
    <x v="6"/>
    <x v="3"/>
    <n v="165000"/>
    <x v="1"/>
  </r>
  <r>
    <x v="2"/>
    <x v="74"/>
    <x v="1"/>
    <n v="12"/>
    <x v="74"/>
    <n v="11"/>
    <s v="Reablement Commissioned Care"/>
    <s v="Reablement - short term care to maximise independence"/>
    <x v="19"/>
    <s v="Reablement to support discharge -step down (Discharge to Assess pathway 1)"/>
    <s v=""/>
    <x v="0"/>
    <s v=""/>
    <x v="0"/>
    <s v=""/>
    <s v=""/>
    <x v="2"/>
    <x v="3"/>
    <n v="1231249"/>
    <x v="1"/>
  </r>
  <r>
    <x v="2"/>
    <x v="74"/>
    <x v="1"/>
    <n v="13"/>
    <x v="74"/>
    <n v="12"/>
    <s v="Dom Care (stabilising the market - 15 min &amp; 7 day retainer)"/>
    <s v="Stabilising the dom care market to ensure market resilience, capacity and  responsiveness decision to fund minimum 30 min calls taken. 15 min calls not routinely commissioned. (Ethical care charter and market stabilisation)"/>
    <x v="7"/>
    <s v="Domiciliary care packages"/>
    <s v=""/>
    <x v="0"/>
    <s v=""/>
    <x v="0"/>
    <s v=""/>
    <s v=""/>
    <x v="2"/>
    <x v="4"/>
    <n v="412000"/>
    <x v="1"/>
  </r>
  <r>
    <x v="2"/>
    <x v="74"/>
    <x v="1"/>
    <n v="14"/>
    <x v="74"/>
    <n v="13"/>
    <s v="Mobile Nights Service"/>
    <s v="Mobile nights provides an overnight peripatetic service for people living in their own homes.  This commission removed costly waking nights service and effectively supports people staying at home.  "/>
    <x v="7"/>
    <s v="Domiciliary care packages"/>
    <s v=""/>
    <x v="0"/>
    <s v=""/>
    <x v="0"/>
    <s v=""/>
    <s v=""/>
    <x v="2"/>
    <x v="3"/>
    <n v="838000"/>
    <x v="1"/>
  </r>
  <r>
    <x v="2"/>
    <x v="74"/>
    <x v="1"/>
    <n v="15"/>
    <x v="74"/>
    <n v="14"/>
    <s v="Homeless Service"/>
    <s v="Dedicated housing post supporting ED acute patients who are homeless or who have changing housing requirements"/>
    <x v="2"/>
    <s v=""/>
    <s v=""/>
    <x v="2"/>
    <s v=""/>
    <x v="6"/>
    <s v=""/>
    <s v=""/>
    <x v="5"/>
    <x v="0"/>
    <n v="93279"/>
    <x v="1"/>
  </r>
  <r>
    <x v="2"/>
    <x v="74"/>
    <x v="1"/>
    <n v="16"/>
    <x v="74"/>
    <n v="15"/>
    <s v="Community Offer ASC"/>
    <s v="ASC community offer supports 106.5wte Social Work posts and Social Work Assistant posts at Wirral Community Foundation Trust.  The service provides care planning for Older People in Wirral. "/>
    <x v="3"/>
    <s v="Care navigation and planning"/>
    <s v=""/>
    <x v="0"/>
    <s v=""/>
    <x v="0"/>
    <s v=""/>
    <s v=""/>
    <x v="3"/>
    <x v="0"/>
    <n v="3972292"/>
    <x v="1"/>
  </r>
  <r>
    <x v="2"/>
    <x v="74"/>
    <x v="1"/>
    <n v="17"/>
    <x v="74"/>
    <n v="16"/>
    <s v="Community Offer CCG"/>
    <s v="Funding therapy and nursing support services"/>
    <x v="3"/>
    <s v="Care navigation and planning"/>
    <s v=""/>
    <x v="1"/>
    <s v=""/>
    <x v="6"/>
    <s v=""/>
    <s v=""/>
    <x v="3"/>
    <x v="0"/>
    <n v="847011"/>
    <x v="1"/>
  </r>
  <r>
    <x v="2"/>
    <x v="74"/>
    <x v="1"/>
    <n v="18"/>
    <x v="74"/>
    <n v="17"/>
    <s v="Joint Posts - Mental Health"/>
    <s v="Joint posts (MH) funds 10wte at Cheshire &amp; Wirral Partnership to provide care planning for clients in Wirral with mental health needs."/>
    <x v="3"/>
    <s v="Care navigation and planning"/>
    <s v=""/>
    <x v="0"/>
    <s v=""/>
    <x v="0"/>
    <s v=""/>
    <s v=""/>
    <x v="2"/>
    <x v="0"/>
    <n v="186563"/>
    <x v="1"/>
  </r>
  <r>
    <x v="2"/>
    <x v="74"/>
    <x v="1"/>
    <n v="19"/>
    <x v="74"/>
    <n v="17"/>
    <s v="Joint Posts - Mental Health"/>
    <s v="Joint posts (MH) funds 10wte at Cheshire &amp; Wirral Partnership to provide care planning for clients in Wirral with mental health needs."/>
    <x v="3"/>
    <s v="Care navigation and planning"/>
    <s v=""/>
    <x v="0"/>
    <s v=""/>
    <x v="0"/>
    <s v=""/>
    <s v=""/>
    <x v="2"/>
    <x v="3"/>
    <n v="288024"/>
    <x v="1"/>
  </r>
  <r>
    <x v="2"/>
    <x v="74"/>
    <x v="1"/>
    <n v="20"/>
    <x v="74"/>
    <n v="18"/>
    <s v="Protection of Social Care"/>
    <s v="Protection of social care reduces pressure on NHS, including supporting more people to be discharged from hospital when they are ready; and ensuring the local social care provider market is supported.  In 19-20 an additional £4.8m was allocated to meet th"/>
    <x v="10"/>
    <s v="Multidisciplinary teams that are supporting independence, such as anticipatory care"/>
    <s v=""/>
    <x v="0"/>
    <s v=""/>
    <x v="0"/>
    <s v=""/>
    <s v=""/>
    <x v="2"/>
    <x v="3"/>
    <n v="9454053"/>
    <x v="1"/>
  </r>
  <r>
    <x v="2"/>
    <x v="74"/>
    <x v="1"/>
    <n v="21"/>
    <x v="74"/>
    <n v="18"/>
    <s v="Protection of Social Care"/>
    <s v="Protection of social care reduces pressure on NHS, including supporting more people to be discharged from hospital when they are ready; and ensuring the local social care provider market is supported.  In 19-20 an additional £4.8m was allocated to meet th"/>
    <x v="10"/>
    <s v="Multidisciplinary teams that are supporting independence, such as anticipatory care"/>
    <s v=""/>
    <x v="0"/>
    <s v=""/>
    <x v="0"/>
    <s v=""/>
    <s v=""/>
    <x v="2"/>
    <x v="0"/>
    <n v="9454052"/>
    <x v="1"/>
  </r>
  <r>
    <x v="2"/>
    <x v="74"/>
    <x v="1"/>
    <n v="22"/>
    <x v="74"/>
    <n v="19"/>
    <s v="Winter Funding  Supporting Dom Care"/>
    <s v="Winter funding is identified within the  BCF to support continuing growth within the dom care market.  Analysis of activity identified growth of 22% increase in demand for domiciliary care over the 12 months Apr-18 to Apr-19.  Estimated full year cost pre"/>
    <x v="7"/>
    <s v="Domiciliary care to support hospital discharge (Discharge to Assess pathway 1)"/>
    <s v=""/>
    <x v="0"/>
    <s v=""/>
    <x v="0"/>
    <s v=""/>
    <s v=""/>
    <x v="1"/>
    <x v="3"/>
    <n v="1800370"/>
    <x v="1"/>
  </r>
  <r>
    <x v="2"/>
    <x v="74"/>
    <x v="1"/>
    <n v="23"/>
    <x v="74"/>
    <n v="20"/>
    <s v="Brokerage Scheme"/>
    <s v="Additional capacity to ensure sourcing of community services 7 days a week"/>
    <x v="8"/>
    <s v="Flexible working patterns (including 7 day working)"/>
    <s v=""/>
    <x v="0"/>
    <s v=""/>
    <x v="6"/>
    <s v=""/>
    <s v=""/>
    <x v="3"/>
    <x v="3"/>
    <n v="27000"/>
    <x v="1"/>
  </r>
  <r>
    <x v="2"/>
    <x v="74"/>
    <x v="1"/>
    <n v="24"/>
    <x v="74"/>
    <n v="21"/>
    <s v="Street Triage"/>
    <s v="Supporting S136 patients to avoid ED attendance"/>
    <x v="3"/>
    <s v="Assessment teams/joint assessment"/>
    <s v=""/>
    <x v="2"/>
    <s v=""/>
    <x v="6"/>
    <s v=""/>
    <s v=""/>
    <x v="5"/>
    <x v="0"/>
    <n v="152000"/>
    <x v="1"/>
  </r>
  <r>
    <x v="2"/>
    <x v="74"/>
    <x v="1"/>
    <n v="25"/>
    <x v="74"/>
    <n v="22"/>
    <s v="Dementia LES"/>
    <s v="Local extended dementia service, additional to core contract"/>
    <x v="3"/>
    <s v="Other"/>
    <s v="Primary prevention / Early Intervention"/>
    <x v="2"/>
    <s v=""/>
    <x v="6"/>
    <s v=""/>
    <s v=""/>
    <x v="5"/>
    <x v="0"/>
    <n v="71400"/>
    <x v="1"/>
  </r>
  <r>
    <x v="2"/>
    <x v="74"/>
    <x v="1"/>
    <n v="26"/>
    <x v="74"/>
    <n v="23"/>
    <s v="Early Onset Dementia"/>
    <s v="Supporting younger adults with dementia"/>
    <x v="3"/>
    <s v="Other"/>
    <s v="Primary prevention / Early Intervention"/>
    <x v="2"/>
    <s v=""/>
    <x v="6"/>
    <s v=""/>
    <s v=""/>
    <x v="5"/>
    <x v="0"/>
    <n v="146000"/>
    <x v="1"/>
  </r>
  <r>
    <x v="2"/>
    <x v="74"/>
    <x v="1"/>
    <n v="27"/>
    <x v="74"/>
    <n v="24"/>
    <s v="Complex Needs Service"/>
    <s v="Support for people with complex LD and MH needs"/>
    <x v="3"/>
    <s v="Other"/>
    <s v="Primary prevention / Early Intervention"/>
    <x v="2"/>
    <s v=""/>
    <x v="6"/>
    <s v=""/>
    <s v=""/>
    <x v="5"/>
    <x v="0"/>
    <n v="250000"/>
    <x v="1"/>
  </r>
  <r>
    <x v="2"/>
    <x v="74"/>
    <x v="1"/>
    <n v="28"/>
    <x v="74"/>
    <n v="25"/>
    <s v="Crisis response"/>
    <s v="Primary prevention/early intervention"/>
    <x v="3"/>
    <s v="Other"/>
    <s v="Primary prevention / Early Intervention"/>
    <x v="2"/>
    <s v=""/>
    <x v="6"/>
    <s v=""/>
    <s v=""/>
    <x v="5"/>
    <x v="0"/>
    <n v="150576"/>
    <x v="1"/>
  </r>
  <r>
    <x v="2"/>
    <x v="74"/>
    <x v="1"/>
    <n v="29"/>
    <x v="74"/>
    <n v="26"/>
    <s v="Dementia Nurse (Admiral Nurse)"/>
    <s v="To prevent admission/readmission for those living with dementia/cognitive impairment"/>
    <x v="3"/>
    <s v="Other"/>
    <s v="Primary prevention / Early Intervention"/>
    <x v="2"/>
    <s v=""/>
    <x v="6"/>
    <s v=""/>
    <s v=""/>
    <x v="5"/>
    <x v="0"/>
    <n v="75290"/>
    <x v="1"/>
  </r>
  <r>
    <x v="2"/>
    <x v="74"/>
    <x v="1"/>
    <n v="30"/>
    <x v="74"/>
    <n v="27"/>
    <s v="Urgent Care Assessment Team"/>
    <s v="Funds GP support 7 days supporting tele-triage and 111 referrals to primary care reducing ED attendance"/>
    <x v="8"/>
    <s v="Monitoring and responding to system demand and capacity"/>
    <s v=""/>
    <x v="1"/>
    <s v=""/>
    <x v="6"/>
    <s v=""/>
    <s v=""/>
    <x v="3"/>
    <x v="0"/>
    <n v="635920"/>
    <x v="1"/>
  </r>
  <r>
    <x v="2"/>
    <x v="74"/>
    <x v="1"/>
    <n v="31"/>
    <x v="74"/>
    <n v="28"/>
    <s v="Discharge to Assess (T2a)"/>
    <s v="D2A res &amp; nurs . Short term intervention to preserve the independence of people who might otherwise face unnecessarily prolonged hospital stays or avoidable admission to hospital or residential care.  Funding supports the social care commission and health"/>
    <x v="22"/>
    <s v="Step down (discharge to assess pathway-2)"/>
    <s v=""/>
    <x v="0"/>
    <s v="Independent Bed Based Commission"/>
    <x v="0"/>
    <s v=""/>
    <s v=""/>
    <x v="2"/>
    <x v="4"/>
    <n v="236063.97"/>
    <x v="2"/>
  </r>
  <r>
    <x v="2"/>
    <x v="74"/>
    <x v="1"/>
    <n v="32"/>
    <x v="74"/>
    <n v="28"/>
    <s v="Discharge to Assess"/>
    <s v="D2A res &amp; nurs . Short term intervention to preserve the independence of people who might otherwise face unnecessarily prolonged hospital stays or avoidable admission to hospital or residential care.  Funding supports the social care commission and health"/>
    <x v="22"/>
    <s v="Step down (discharge to assess pathway-2)"/>
    <s v=""/>
    <x v="1"/>
    <s v=""/>
    <x v="6"/>
    <s v=""/>
    <s v=""/>
    <x v="3"/>
    <x v="0"/>
    <n v="5885638"/>
    <x v="2"/>
  </r>
  <r>
    <x v="2"/>
    <x v="74"/>
    <x v="1"/>
    <n v="33"/>
    <x v="74"/>
    <n v="28"/>
    <s v="Discharge to Assess (T2a)"/>
    <s v="D2A res &amp; nurs . Short term intervention to preserve the independence of people who might otherwise face unnecessarily prolonged hospital stays or avoidable admission to hospital or residential care.  Funding supports the social care commission and health"/>
    <x v="22"/>
    <s v="Step down (discharge to assess pathway-2)"/>
    <s v=""/>
    <x v="0"/>
    <s v="Independent Bed Based Commission"/>
    <x v="0"/>
    <s v=""/>
    <s v=""/>
    <x v="2"/>
    <x v="0"/>
    <n v="343000"/>
    <x v="2"/>
  </r>
  <r>
    <x v="2"/>
    <x v="74"/>
    <x v="1"/>
    <n v="34"/>
    <x v="74"/>
    <n v="28"/>
    <s v="Discharge to Assess"/>
    <s v="D2A res &amp; nurs . Short term intervention to preserve the independence of people who might otherwise face unnecessarily prolonged hospital stays or avoidable admission to hospital or residential care.  Funding supports the social care commission and health"/>
    <x v="22"/>
    <s v="Step down (discharge to assess pathway-2)"/>
    <s v=""/>
    <x v="1"/>
    <s v=""/>
    <x v="6"/>
    <s v=""/>
    <s v=""/>
    <x v="3"/>
    <x v="6"/>
    <n v="376036"/>
    <x v="2"/>
  </r>
  <r>
    <x v="2"/>
    <x v="74"/>
    <x v="1"/>
    <n v="35"/>
    <x v="74"/>
    <n v="30"/>
    <s v="Transfer to Assess, primary Care &amp; Therapies"/>
    <s v="Clinical and therapy support as part of the MDT supporting the intermediate bed base commission"/>
    <x v="22"/>
    <s v="Rapid/Crisis Response"/>
    <s v=""/>
    <x v="1"/>
    <s v=""/>
    <x v="6"/>
    <s v=""/>
    <s v=""/>
    <x v="3"/>
    <x v="0"/>
    <n v="1072771"/>
    <x v="1"/>
  </r>
  <r>
    <x v="2"/>
    <x v="74"/>
    <x v="1"/>
    <n v="36"/>
    <x v="74"/>
    <n v="31"/>
    <s v="IV Antibiotics"/>
    <s v="Nursing service providing IV antibiotics at home, avoiding the need for acute bed"/>
    <x v="22"/>
    <s v="Rapid/Crisis Response"/>
    <s v=""/>
    <x v="1"/>
    <s v=""/>
    <x v="6"/>
    <s v=""/>
    <s v=""/>
    <x v="6"/>
    <x v="0"/>
    <n v="627300"/>
    <x v="1"/>
  </r>
  <r>
    <x v="2"/>
    <x v="74"/>
    <x v="1"/>
    <n v="37"/>
    <x v="74"/>
    <n v="32"/>
    <s v="Existing Schemes"/>
    <s v="WCFT core district nursing and therapy contracts supporting neighbourhoods and place based care"/>
    <x v="10"/>
    <s v="Multidisciplinary teams that are supporting independence, such as anticipatory care"/>
    <s v=""/>
    <x v="1"/>
    <s v=""/>
    <x v="6"/>
    <s v=""/>
    <s v=""/>
    <x v="3"/>
    <x v="0"/>
    <n v="5537202"/>
    <x v="1"/>
  </r>
  <r>
    <x v="2"/>
    <x v="74"/>
    <x v="1"/>
    <n v="38"/>
    <x v="74"/>
    <n v="33"/>
    <s v="Mental Health Detention Transport"/>
    <s v="Dedicated transport to support S136 patients to appropriate services away from ED. "/>
    <x v="11"/>
    <s v=""/>
    <s v="Transport Services"/>
    <x v="2"/>
    <s v=""/>
    <x v="6"/>
    <s v=""/>
    <s v=""/>
    <x v="5"/>
    <x v="0"/>
    <n v="70000"/>
    <x v="1"/>
  </r>
  <r>
    <x v="2"/>
    <x v="74"/>
    <x v="1"/>
    <n v="39"/>
    <x v="74"/>
    <n v="34"/>
    <s v="Winter Planning"/>
    <s v="Winter funding to ensure capacity to enable a safe winter. (additional beds/workforce/supports unforseen pressures ie D and V/Flu epidemic)"/>
    <x v="11"/>
    <s v=""/>
    <s v="Retained Winter Capacity Funding Supporting Winter Plan Priorities"/>
    <x v="5"/>
    <s v="Retained Winter Capacity Funding Supporting Winter Plan Priorities"/>
    <x v="0"/>
    <s v=""/>
    <s v=""/>
    <x v="3"/>
    <x v="0"/>
    <n v="226467"/>
    <x v="1"/>
  </r>
  <r>
    <x v="2"/>
    <x v="74"/>
    <x v="1"/>
    <n v="40"/>
    <x v="74"/>
    <n v="35"/>
    <s v="Early Intervention &amp; Prevention"/>
    <s v="Third sector contracts providing day care and general support:                                                   * Wirral Health &amp; Wellbeing - Day Care &amp; General Support                                                        * Age UK - Going Home Scheme ("/>
    <x v="0"/>
    <s v="Social Prescribing"/>
    <s v=""/>
    <x v="0"/>
    <s v=""/>
    <x v="0"/>
    <s v=""/>
    <s v=""/>
    <x v="0"/>
    <x v="3"/>
    <n v="1134000"/>
    <x v="1"/>
  </r>
  <r>
    <x v="2"/>
    <x v="74"/>
    <x v="1"/>
    <n v="41"/>
    <x v="74"/>
    <n v="35"/>
    <s v="Early Intervention &amp; Prevention"/>
    <s v="Third sector contracts providing day care and general support:                                                   * Wirral Health &amp; Wellbeing - Day Care &amp; General Support                                                        * Age UK - Going Home Scheme ("/>
    <x v="0"/>
    <s v="Social Prescribing"/>
    <s v=""/>
    <x v="0"/>
    <s v=""/>
    <x v="6"/>
    <s v=""/>
    <s v=""/>
    <x v="0"/>
    <x v="3"/>
    <n v="69000"/>
    <x v="1"/>
  </r>
  <r>
    <x v="2"/>
    <x v="74"/>
    <x v="1"/>
    <n v="42"/>
    <x v="74"/>
    <n v="36"/>
    <s v="Disabled Facilities Grant"/>
    <s v="Home Adaptations to support hospital discharge and independence in the home."/>
    <x v="13"/>
    <s v="Adaptations, including statutory DFG grants"/>
    <s v=""/>
    <x v="5"/>
    <s v="Includes equipment, minor and major adaptations and investment in bariatric provision"/>
    <x v="0"/>
    <s v=""/>
    <s v=""/>
    <x v="2"/>
    <x v="2"/>
    <n v="4723627"/>
    <x v="1"/>
  </r>
  <r>
    <x v="2"/>
    <x v="74"/>
    <x v="1"/>
    <n v="43"/>
    <x v="74"/>
    <n v="38"/>
    <s v="Primary Care Advice Link"/>
    <s v="Third sector contracts providing day care and general support:                                                   * Wirral Health &amp; Wellbeing - Day Care &amp; General Support                                                        * Age UK - Going Home Scheme ("/>
    <x v="3"/>
    <s v="Care navigation and planning"/>
    <s v=""/>
    <x v="1"/>
    <s v=""/>
    <x v="6"/>
    <s v=""/>
    <s v=""/>
    <x v="3"/>
    <x v="0"/>
    <n v="304000"/>
    <x v="2"/>
  </r>
  <r>
    <x v="2"/>
    <x v="75"/>
    <x v="0"/>
    <n v="1"/>
    <x v="75"/>
    <n v="1"/>
    <s v="Long Term Care Provision"/>
    <s v="Contribution towards adult social care provision costs i.e. residential / nursing care, domiciliary care and other community based support for Older People (aged 65+) and adults with Disabilities (aged 18-64"/>
    <x v="16"/>
    <s v="Care home"/>
    <s v=""/>
    <x v="0"/>
    <s v=""/>
    <x v="0"/>
    <s v=""/>
    <s v=""/>
    <x v="2"/>
    <x v="0"/>
    <n v="6837111"/>
    <x v="1"/>
  </r>
  <r>
    <x v="2"/>
    <x v="75"/>
    <x v="0"/>
    <n v="2"/>
    <x v="75"/>
    <n v="2"/>
    <s v="Short term and respite provision"/>
    <s v="Short term residential provision (including support to carers and reablement) for adults with Disabilities (aged 18-64)"/>
    <x v="12"/>
    <s v="Respite services"/>
    <s v=""/>
    <x v="0"/>
    <s v=""/>
    <x v="0"/>
    <s v=""/>
    <s v=""/>
    <x v="2"/>
    <x v="0"/>
    <n v="810000"/>
    <x v="1"/>
  </r>
  <r>
    <x v="2"/>
    <x v="75"/>
    <x v="0"/>
    <n v="3"/>
    <x v="75"/>
    <n v="3"/>
    <s v="Mental Health Community Social care team"/>
    <s v="Adult social care community Mental Health Teams; Assertive Outreach Team; Intensive Home treatment Team"/>
    <x v="3"/>
    <s v="Assessment teams/joint assessment"/>
    <s v=""/>
    <x v="0"/>
    <s v=""/>
    <x v="0"/>
    <s v=""/>
    <s v=""/>
    <x v="1"/>
    <x v="0"/>
    <n v="800279"/>
    <x v="1"/>
  </r>
  <r>
    <x v="2"/>
    <x v="75"/>
    <x v="0"/>
    <n v="4"/>
    <x v="75"/>
    <n v="4"/>
    <s v="Other ASC provisions - LPS and Access/Contact Team"/>
    <s v="Liberty protection safeguards (LPS) team and i.e. BIAs, health assessments, training, and Customer Access Team (CAT) &amp; rapid response service"/>
    <x v="6"/>
    <s v="Other"/>
    <s v="Deprivation of liberty safeguards "/>
    <x v="0"/>
    <s v=""/>
    <x v="0"/>
    <s v=""/>
    <s v=""/>
    <x v="1"/>
    <x v="0"/>
    <n v="421200"/>
    <x v="1"/>
  </r>
  <r>
    <x v="2"/>
    <x v="75"/>
    <x v="0"/>
    <n v="5"/>
    <x v="75"/>
    <n v="5"/>
    <s v="Commissioned contracts "/>
    <s v="Includes the Equipment and Adaptions contract (SWYPFT) and other early intervention contracts with the voluntary / independent sector"/>
    <x v="1"/>
    <s v="Community based equipment"/>
    <s v=""/>
    <x v="0"/>
    <s v=""/>
    <x v="0"/>
    <s v=""/>
    <s v=""/>
    <x v="3"/>
    <x v="0"/>
    <n v="1141366"/>
    <x v="1"/>
  </r>
  <r>
    <x v="2"/>
    <x v="75"/>
    <x v="0"/>
    <n v="6"/>
    <x v="75"/>
    <n v="6"/>
    <s v="Reablement provision"/>
    <s v="Short-term provision to preserve the independence of people"/>
    <x v="19"/>
    <s v="Reablement to support discharge -step down (Discharge to Assess pathway 1)"/>
    <s v=""/>
    <x v="0"/>
    <s v=""/>
    <x v="0"/>
    <s v=""/>
    <s v=""/>
    <x v="1"/>
    <x v="0"/>
    <n v="1294000"/>
    <x v="1"/>
  </r>
  <r>
    <x v="2"/>
    <x v="75"/>
    <x v="0"/>
    <n v="7"/>
    <x v="75"/>
    <n v="7"/>
    <s v="Extra Care Housing scheme provision"/>
    <s v="wrap around care model within extra care schemes to improve the authority’s accommodation and support offer to older people and to contribute to the reduction in admissions to long term residential care"/>
    <x v="16"/>
    <s v="Extra care"/>
    <s v=""/>
    <x v="0"/>
    <s v=""/>
    <x v="0"/>
    <s v=""/>
    <s v=""/>
    <x v="2"/>
    <x v="0"/>
    <n v="570000"/>
    <x v="1"/>
  </r>
  <r>
    <x v="2"/>
    <x v="75"/>
    <x v="0"/>
    <n v="8"/>
    <x v="75"/>
    <n v="8"/>
    <s v="Community Reablement support"/>
    <s v="extend Reablement offer to all community-based referrals"/>
    <x v="19"/>
    <s v="Reablement service accepting community and discharge referrals"/>
    <s v=""/>
    <x v="0"/>
    <s v=""/>
    <x v="0"/>
    <s v=""/>
    <s v=""/>
    <x v="1"/>
    <x v="0"/>
    <n v="378130"/>
    <x v="1"/>
  </r>
  <r>
    <x v="2"/>
    <x v="75"/>
    <x v="0"/>
    <n v="9"/>
    <x v="75"/>
    <n v="9"/>
    <s v="Older People - Health &amp; Wellbeing service"/>
    <s v="improved early intervention and prevention model to support planning for independent living for older people"/>
    <x v="0"/>
    <s v="Other"/>
    <s v="provision of support for older people"/>
    <x v="0"/>
    <s v=""/>
    <x v="0"/>
    <s v=""/>
    <s v=""/>
    <x v="1"/>
    <x v="0"/>
    <n v="190000"/>
    <x v="1"/>
  </r>
  <r>
    <x v="2"/>
    <x v="75"/>
    <x v="0"/>
    <n v="10"/>
    <x v="75"/>
    <n v="10"/>
    <s v="Long term care provision (Older People)"/>
    <s v="contribution to core funding to cover demographic and national living wage pressures "/>
    <x v="16"/>
    <s v="Care home"/>
    <s v=""/>
    <x v="0"/>
    <s v=""/>
    <x v="0"/>
    <s v=""/>
    <s v=""/>
    <x v="2"/>
    <x v="3"/>
    <n v="6965188"/>
    <x v="1"/>
  </r>
  <r>
    <x v="2"/>
    <x v="75"/>
    <x v="0"/>
    <n v="11"/>
    <x v="75"/>
    <n v="11"/>
    <s v="Long term care provision (Learning Disabilities) "/>
    <s v="contribution to core funding to cover demographic and national living wage pressures "/>
    <x v="16"/>
    <s v="Care home"/>
    <s v=""/>
    <x v="0"/>
    <s v=""/>
    <x v="0"/>
    <s v=""/>
    <s v=""/>
    <x v="2"/>
    <x v="3"/>
    <n v="2609000"/>
    <x v="1"/>
  </r>
  <r>
    <x v="2"/>
    <x v="75"/>
    <x v="0"/>
    <n v="12"/>
    <x v="75"/>
    <n v="12"/>
    <s v="Long term care provision (Mental Health) "/>
    <s v="contribution to core funding to cover demographic and national living wage pressures "/>
    <x v="16"/>
    <s v="Care home"/>
    <s v=""/>
    <x v="0"/>
    <s v=""/>
    <x v="0"/>
    <s v=""/>
    <s v=""/>
    <x v="2"/>
    <x v="3"/>
    <n v="1250000"/>
    <x v="1"/>
  </r>
  <r>
    <x v="2"/>
    <x v="75"/>
    <x v="0"/>
    <n v="13"/>
    <x v="75"/>
    <n v="13"/>
    <s v="Uplift in weekly fees - stabilisation of the care market "/>
    <s v="address ongoing pressures for a sustainable fee payment to care home providers"/>
    <x v="9"/>
    <s v="Other"/>
    <s v="residential care fee uplift"/>
    <x v="0"/>
    <s v=""/>
    <x v="0"/>
    <s v=""/>
    <s v=""/>
    <x v="2"/>
    <x v="3"/>
    <n v="300000"/>
    <x v="1"/>
  </r>
  <r>
    <x v="2"/>
    <x v="75"/>
    <x v="0"/>
    <n v="14"/>
    <x v="75"/>
    <n v="14"/>
    <s v="Increased contract management capacity - stabilisation of the care market "/>
    <s v="effective management of care contracts and maintaining effective relationships with care providers"/>
    <x v="9"/>
    <s v="Other"/>
    <s v="supporting the care market"/>
    <x v="0"/>
    <s v=""/>
    <x v="0"/>
    <s v=""/>
    <s v=""/>
    <x v="1"/>
    <x v="3"/>
    <n v="65000"/>
    <x v="1"/>
  </r>
  <r>
    <x v="2"/>
    <x v="75"/>
    <x v="0"/>
    <n v="15"/>
    <x v="75"/>
    <n v="15"/>
    <s v="7 days hospital social work team - Reducing delayed discharges/NHS Pressures"/>
    <s v="to ensure timely discharge of people requiring care / support"/>
    <x v="8"/>
    <s v="Flexible working patterns (including 7 day working)"/>
    <s v=""/>
    <x v="0"/>
    <s v=""/>
    <x v="0"/>
    <s v=""/>
    <s v=""/>
    <x v="1"/>
    <x v="3"/>
    <n v="120000"/>
    <x v="1"/>
  </r>
  <r>
    <x v="2"/>
    <x v="75"/>
    <x v="0"/>
    <n v="16"/>
    <x v="75"/>
    <n v="16"/>
    <s v="Maintaining care provision (OP Review team + other)"/>
    <s v="Mainstreaming the Review Team"/>
    <x v="3"/>
    <s v="Assessment teams/joint assessment"/>
    <s v=""/>
    <x v="0"/>
    <s v=""/>
    <x v="0"/>
    <s v=""/>
    <s v=""/>
    <x v="1"/>
    <x v="3"/>
    <n v="317500"/>
    <x v="1"/>
  </r>
  <r>
    <x v="2"/>
    <x v="75"/>
    <x v="0"/>
    <n v="17"/>
    <x v="75"/>
    <n v="17"/>
    <s v="Increased service management"/>
    <s v="expand management to cater for the size and complexity of the service "/>
    <x v="3"/>
    <s v="Assessment teams/joint assessment"/>
    <s v=""/>
    <x v="0"/>
    <s v=""/>
    <x v="0"/>
    <s v=""/>
    <s v=""/>
    <x v="1"/>
    <x v="3"/>
    <n v="330500"/>
    <x v="1"/>
  </r>
  <r>
    <x v="2"/>
    <x v="75"/>
    <x v="0"/>
    <n v="18"/>
    <x v="75"/>
    <n v="18"/>
    <s v="Support for carers (incl care centre model)"/>
    <s v="provision of personal budgets for carers and the development of a Care Centre Model"/>
    <x v="12"/>
    <s v="Other"/>
    <s v="personalised budget and information, advice &amp; access to support "/>
    <x v="0"/>
    <s v=""/>
    <x v="0"/>
    <s v=""/>
    <s v=""/>
    <x v="2"/>
    <x v="3"/>
    <n v="225000"/>
    <x v="1"/>
  </r>
  <r>
    <x v="2"/>
    <x v="75"/>
    <x v="0"/>
    <n v="19"/>
    <x v="75"/>
    <n v="19"/>
    <s v="Community Bridge Building "/>
    <s v="improve access / signposting to community and universal services"/>
    <x v="6"/>
    <s v="Other"/>
    <s v="information, advice &amp; guidance"/>
    <x v="0"/>
    <s v=""/>
    <x v="0"/>
    <s v=""/>
    <s v=""/>
    <x v="0"/>
    <x v="3"/>
    <n v="30000"/>
    <x v="1"/>
  </r>
  <r>
    <x v="2"/>
    <x v="75"/>
    <x v="0"/>
    <n v="20"/>
    <x v="75"/>
    <n v="20"/>
    <s v="Increased social worker / hospital team capacity"/>
    <s v="Increasing social work capacity in the locality / hospital teams including extending working hours"/>
    <x v="3"/>
    <s v="Assessment teams/joint assessment"/>
    <s v=""/>
    <x v="0"/>
    <s v=""/>
    <x v="0"/>
    <s v=""/>
    <s v=""/>
    <x v="1"/>
    <x v="3"/>
    <n v="374400"/>
    <x v="1"/>
  </r>
  <r>
    <x v="2"/>
    <x v="75"/>
    <x v="0"/>
    <n v="21"/>
    <x v="75"/>
    <n v="21"/>
    <s v="Increased Occupational Therapist (Reablement)"/>
    <s v="additional OT capacity in the Reablement team"/>
    <x v="8"/>
    <s v="Early Discharge Planning"/>
    <s v=""/>
    <x v="0"/>
    <s v=""/>
    <x v="0"/>
    <s v=""/>
    <s v=""/>
    <x v="3"/>
    <x v="3"/>
    <n v="58000"/>
    <x v="1"/>
  </r>
  <r>
    <x v="2"/>
    <x v="75"/>
    <x v="0"/>
    <n v="22"/>
    <x v="75"/>
    <n v="22"/>
    <s v="Homecare Bridging contract"/>
    <s v="To act as a provider of last resort in the event of increased demand "/>
    <x v="7"/>
    <s v="Domiciliary care packages"/>
    <s v=""/>
    <x v="0"/>
    <s v=""/>
    <x v="0"/>
    <s v=""/>
    <s v=""/>
    <x v="2"/>
    <x v="3"/>
    <n v="69300"/>
    <x v="1"/>
  </r>
  <r>
    <x v="2"/>
    <x v="75"/>
    <x v="0"/>
    <n v="23"/>
    <x v="75"/>
    <n v="23"/>
    <s v="Increased domiciliary / residential care packages"/>
    <s v="additional care packages to meet increased need"/>
    <x v="11"/>
    <s v=""/>
    <s v="additional care packages"/>
    <x v="0"/>
    <s v=""/>
    <x v="0"/>
    <s v=""/>
    <s v=""/>
    <x v="2"/>
    <x v="3"/>
    <n v="736701"/>
    <x v="1"/>
  </r>
  <r>
    <x v="2"/>
    <x v="75"/>
    <x v="0"/>
    <n v="24"/>
    <x v="75"/>
    <n v="24"/>
    <s v="Disabled facilities grant funded schemes"/>
    <s v="housing adaptations, minor equipment, DFG team"/>
    <x v="13"/>
    <s v="Adaptations, including statutory DFG grants"/>
    <s v=""/>
    <x v="0"/>
    <s v=""/>
    <x v="0"/>
    <s v=""/>
    <s v=""/>
    <x v="1"/>
    <x v="2"/>
    <n v="3377046"/>
    <x v="1"/>
  </r>
  <r>
    <x v="2"/>
    <x v="75"/>
    <x v="0"/>
    <n v="25"/>
    <x v="75"/>
    <n v="25"/>
    <s v="Intermediate Care"/>
    <s v="Intermediate Care Services"/>
    <x v="22"/>
    <s v="Step down (discharge to assess pathway-2)"/>
    <s v=""/>
    <x v="1"/>
    <s v=""/>
    <x v="6"/>
    <s v=""/>
    <s v=""/>
    <x v="6"/>
    <x v="0"/>
    <n v="2802960"/>
    <x v="1"/>
  </r>
  <r>
    <x v="2"/>
    <x v="75"/>
    <x v="0"/>
    <n v="26"/>
    <x v="75"/>
    <n v="26"/>
    <s v="Intermediate Care"/>
    <s v="Intermediate Care Services"/>
    <x v="10"/>
    <s v="Integrated neighbourhood services"/>
    <s v=""/>
    <x v="1"/>
    <s v=""/>
    <x v="6"/>
    <s v=""/>
    <s v=""/>
    <x v="3"/>
    <x v="0"/>
    <n v="4634199"/>
    <x v="1"/>
  </r>
  <r>
    <x v="2"/>
    <x v="75"/>
    <x v="0"/>
    <n v="27"/>
    <x v="75"/>
    <n v="27"/>
    <s v="Intermediate Care"/>
    <s v="Intermediate Care Services"/>
    <x v="22"/>
    <s v="Step down (discharge to assess pathway-2)"/>
    <s v=""/>
    <x v="1"/>
    <s v=""/>
    <x v="6"/>
    <s v=""/>
    <s v=""/>
    <x v="2"/>
    <x v="0"/>
    <n v="659988"/>
    <x v="1"/>
  </r>
  <r>
    <x v="2"/>
    <x v="75"/>
    <x v="0"/>
    <n v="28"/>
    <x v="75"/>
    <n v="28"/>
    <s v="Falls service"/>
    <s v="Prevention and support service"/>
    <x v="10"/>
    <s v="Multidisciplinary teams that are supporting independence, such as anticipatory care"/>
    <s v=""/>
    <x v="1"/>
    <s v=""/>
    <x v="6"/>
    <s v=""/>
    <s v=""/>
    <x v="3"/>
    <x v="0"/>
    <n v="140244"/>
    <x v="1"/>
  </r>
  <r>
    <x v="2"/>
    <x v="75"/>
    <x v="0"/>
    <n v="29"/>
    <x v="75"/>
    <n v="29"/>
    <s v="Community home loans"/>
    <s v="Assistive Technologies and Equipment"/>
    <x v="1"/>
    <s v="Community based equipment"/>
    <s v=""/>
    <x v="1"/>
    <s v=""/>
    <x v="6"/>
    <s v=""/>
    <s v=""/>
    <x v="3"/>
    <x v="0"/>
    <n v="473599"/>
    <x v="1"/>
  </r>
  <r>
    <x v="2"/>
    <x v="75"/>
    <x v="0"/>
    <n v="30"/>
    <x v="75"/>
    <n v="30"/>
    <s v="Equipment and adaptions"/>
    <s v="Assistive Technologies and Equipment"/>
    <x v="1"/>
    <s v="Community based equipment"/>
    <s v=""/>
    <x v="1"/>
    <s v=""/>
    <x v="6"/>
    <s v=""/>
    <s v=""/>
    <x v="3"/>
    <x v="0"/>
    <n v="1314485"/>
    <x v="1"/>
  </r>
  <r>
    <x v="2"/>
    <x v="75"/>
    <x v="0"/>
    <n v="31"/>
    <x v="75"/>
    <n v="31"/>
    <s v="Neighbourhood Nursing Team"/>
    <s v="Prevention and support service"/>
    <x v="10"/>
    <s v="Integrated neighbourhood services"/>
    <s v=""/>
    <x v="1"/>
    <s v=""/>
    <x v="6"/>
    <s v=""/>
    <s v=""/>
    <x v="3"/>
    <x v="0"/>
    <n v="612842"/>
    <x v="1"/>
  </r>
  <r>
    <x v="2"/>
    <x v="76"/>
    <x v="0"/>
    <n v="1"/>
    <x v="76"/>
    <n v="1"/>
    <s v="Programme Management"/>
    <s v="Programme Management to support BCF programme"/>
    <x v="9"/>
    <s v="Programme management"/>
    <s v="n.a "/>
    <x v="0"/>
    <s v="n.a "/>
    <x v="0"/>
    <s v=""/>
    <s v=""/>
    <x v="1"/>
    <x v="0"/>
    <n v="105000"/>
    <x v="1"/>
  </r>
  <r>
    <x v="2"/>
    <x v="76"/>
    <x v="0"/>
    <n v="2"/>
    <x v="76"/>
    <n v="2"/>
    <s v="Carers Lead"/>
    <s v="Carers Services lead to support carers to ensure they get respite"/>
    <x v="12"/>
    <s v="Respite services"/>
    <s v="n.a "/>
    <x v="0"/>
    <s v="n.a "/>
    <x v="0"/>
    <s v=""/>
    <s v=""/>
    <x v="1"/>
    <x v="0"/>
    <n v="56000"/>
    <x v="2"/>
  </r>
  <r>
    <x v="2"/>
    <x v="76"/>
    <x v="0"/>
    <n v="3"/>
    <x v="76"/>
    <n v="3"/>
    <s v="Carers Support Services &amp; Breaks"/>
    <s v="Carers Service to support carers to ensure they get respite"/>
    <x v="12"/>
    <s v="Respite services"/>
    <s v="n.a "/>
    <x v="0"/>
    <s v="n.a "/>
    <x v="0"/>
    <s v=""/>
    <s v=""/>
    <x v="1"/>
    <x v="0"/>
    <n v="200000"/>
    <x v="1"/>
  </r>
  <r>
    <x v="2"/>
    <x v="76"/>
    <x v="0"/>
    <n v="4"/>
    <x v="76"/>
    <n v="4"/>
    <s v="Hospital Based Social Workers"/>
    <s v="Social Workers to ensure timely discharges"/>
    <x v="8"/>
    <s v="Multi-Disciplinary/Multi-Agency Discharge Teams supporting discharge"/>
    <s v="n.a "/>
    <x v="0"/>
    <s v="n.a "/>
    <x v="0"/>
    <s v=""/>
    <s v=""/>
    <x v="1"/>
    <x v="0"/>
    <n v="238000"/>
    <x v="2"/>
  </r>
  <r>
    <x v="2"/>
    <x v="76"/>
    <x v="0"/>
    <n v="5"/>
    <x v="76"/>
    <n v="5"/>
    <s v="Homecare Management"/>
    <s v="Resource to support STEPS, short term reablement in person's own home"/>
    <x v="19"/>
    <s v="Rapid/Crisis Response - step up (2 hr response)"/>
    <s v="n.a "/>
    <x v="0"/>
    <s v="n.a "/>
    <x v="0"/>
    <s v=""/>
    <s v=""/>
    <x v="1"/>
    <x v="0"/>
    <n v="32000"/>
    <x v="1"/>
  </r>
  <r>
    <x v="2"/>
    <x v="76"/>
    <x v="0"/>
    <n v="6"/>
    <x v="76"/>
    <n v="6"/>
    <s v="STEPS, OT &amp; RAPID"/>
    <s v="STEPS Community short term reablement - 6 weeks in person's home_x000a_part of the Health and Social Care approach Rapid Response service. Available to avoid a hospital admission and person can be supported at home Predominantly over 65s"/>
    <x v="19"/>
    <s v="Rapid/Crisis Response - step up (2 hr response)"/>
    <s v="n.a "/>
    <x v="0"/>
    <s v="n.a "/>
    <x v="0"/>
    <s v=""/>
    <s v=""/>
    <x v="1"/>
    <x v="0"/>
    <n v="2096000"/>
    <x v="1"/>
  </r>
  <r>
    <x v="2"/>
    <x v="76"/>
    <x v="0"/>
    <n v="7"/>
    <x v="76"/>
    <n v="7"/>
    <s v="HEART &amp; Telecare Equipment"/>
    <s v="Home emergency alarm response team deals with emergency call outs which are activated through client pendant alarm.  "/>
    <x v="1"/>
    <s v="Telecare"/>
    <s v="n.a "/>
    <x v="0"/>
    <s v="n.a "/>
    <x v="0"/>
    <s v=""/>
    <s v=""/>
    <x v="1"/>
    <x v="0"/>
    <n v="952000"/>
    <x v="1"/>
  </r>
  <r>
    <x v="2"/>
    <x v="76"/>
    <x v="0"/>
    <n v="8"/>
    <x v="76"/>
    <n v="8"/>
    <s v="RAPT (Integrated Discharge Team: Rapid Action)"/>
    <s v="Supports timely discharges."/>
    <x v="8"/>
    <s v="Multi-Disciplinary/Multi-Agency Discharge Teams supporting discharge"/>
    <s v="n.a "/>
    <x v="0"/>
    <s v="n.a "/>
    <x v="0"/>
    <s v=""/>
    <s v=""/>
    <x v="1"/>
    <x v="0"/>
    <n v="121000"/>
    <x v="1"/>
  </r>
  <r>
    <x v="2"/>
    <x v="76"/>
    <x v="0"/>
    <n v="9"/>
    <x v="76"/>
    <n v="9"/>
    <s v="Positive Step: Social Care Assessment"/>
    <s v="Social Care Assessment unit (not static)that provides up to 6 week support for people transferred from hospital to assess them for their best destination (home/ 24 hour care / care) to support more complex patients from hospital and enable a reduction in "/>
    <x v="22"/>
    <s v="Step down (discharge to assess pathway-2)"/>
    <s v="n.a "/>
    <x v="0"/>
    <s v="n.a "/>
    <x v="0"/>
    <s v=""/>
    <s v=""/>
    <x v="1"/>
    <x v="0"/>
    <n v="2356000"/>
    <x v="1"/>
  </r>
  <r>
    <x v="2"/>
    <x v="76"/>
    <x v="0"/>
    <n v="10"/>
    <x v="76"/>
    <n v="10"/>
    <s v="Hospital Discharge Worker"/>
    <s v="Supports timely discharges."/>
    <x v="8"/>
    <s v="Multi-Disciplinary/Multi-Agency Discharge Teams supporting discharge"/>
    <s v="n.a "/>
    <x v="0"/>
    <s v="n.a "/>
    <x v="0"/>
    <s v=""/>
    <s v=""/>
    <x v="1"/>
    <x v="0"/>
    <n v="29000"/>
    <x v="1"/>
  </r>
  <r>
    <x v="2"/>
    <x v="76"/>
    <x v="0"/>
    <n v="11"/>
    <x v="76"/>
    <n v="11"/>
    <s v="SPOC/One Point 1"/>
    <s v="Part of Steps part of SPA with RDaSH.  Involved in hospital discharge &amp; based at Opal Centre Tickhill Road - now a pathway and route for hospital discharge"/>
    <x v="22"/>
    <s v="Step down (discharge to assess pathway-2)"/>
    <s v="n.a "/>
    <x v="0"/>
    <s v="n.a "/>
    <x v="0"/>
    <s v=""/>
    <s v=""/>
    <x v="1"/>
    <x v="0"/>
    <n v="61000"/>
    <x v="1"/>
  </r>
  <r>
    <x v="2"/>
    <x v="76"/>
    <x v="0"/>
    <n v="12"/>
    <x v="76"/>
    <n v="12"/>
    <s v="Well Doncaster"/>
    <s v="Strategic collaboration between local areas &amp; Public health. The high level aims are to;_x000a_• Reduce inequalities, improving the health of the poorest fastest_x000a_• Increase resilience at individual, household and community levels_x000a_• Reduce rates of worklessness,"/>
    <x v="0"/>
    <s v="Risk Stratification"/>
    <s v="n.a "/>
    <x v="1"/>
    <s v="n.a "/>
    <x v="0"/>
    <s v=""/>
    <s v=""/>
    <x v="1"/>
    <x v="0"/>
    <n v="196000"/>
    <x v="1"/>
  </r>
  <r>
    <x v="2"/>
    <x v="76"/>
    <x v="0"/>
    <n v="13"/>
    <x v="76"/>
    <n v="13"/>
    <s v="Affordable Warmth"/>
    <s v="Preventative approach that provides support to communities and individuals most at risk of cold related issus. Reduces number of people experiencing cold homes and fuel poverty and improves health outcomes. "/>
    <x v="2"/>
    <s v=""/>
    <s v="n.a "/>
    <x v="0"/>
    <s v="n.a "/>
    <x v="0"/>
    <s v=""/>
    <s v=""/>
    <x v="1"/>
    <x v="0"/>
    <n v="85000"/>
    <x v="1"/>
  </r>
  <r>
    <x v="2"/>
    <x v="76"/>
    <x v="0"/>
    <n v="14"/>
    <x v="76"/>
    <n v="14"/>
    <s v="Healthier Doncaster (Be Well Doncaster)"/>
    <s v="Seeks to tackle the underlying causes of ill health through behaviour change techniques such as motivational interviewing, coaching and brief intervention. The online information and_x000a_assessment aspect of this service is available 7 days a week and will no"/>
    <x v="0"/>
    <s v="Other"/>
    <s v="n.a "/>
    <x v="0"/>
    <s v="n.a "/>
    <x v="0"/>
    <s v=""/>
    <s v=""/>
    <x v="1"/>
    <x v="0"/>
    <n v="294000"/>
    <x v="1"/>
  </r>
  <r>
    <x v="2"/>
    <x v="76"/>
    <x v="0"/>
    <n v="15"/>
    <x v="76"/>
    <n v="15"/>
    <s v="Integrated Discharge Team"/>
    <s v="Team to support integrated discharge"/>
    <x v="3"/>
    <s v="Assessment teams/joint assessment"/>
    <s v="n.a "/>
    <x v="0"/>
    <s v="n.a "/>
    <x v="0"/>
    <s v=""/>
    <s v=""/>
    <x v="1"/>
    <x v="0"/>
    <n v="231000"/>
    <x v="1"/>
  </r>
  <r>
    <x v="2"/>
    <x v="76"/>
    <x v="0"/>
    <n v="16"/>
    <x v="76"/>
    <n v="16"/>
    <s v="Occupational Therapist - Aligned to STEPS"/>
    <s v="Occcupational Therapist Support"/>
    <x v="19"/>
    <s v="Rapid/Crisis Response - step up (2 hr response)"/>
    <s v="n.a "/>
    <x v="0"/>
    <s v="n.a "/>
    <x v="0"/>
    <s v=""/>
    <s v=""/>
    <x v="1"/>
    <x v="0"/>
    <n v="194000"/>
    <x v="1"/>
  </r>
  <r>
    <x v="2"/>
    <x v="76"/>
    <x v="0"/>
    <n v="17"/>
    <x v="76"/>
    <n v="17"/>
    <s v="Occupational Therapist supporting multi-disciplinary teams"/>
    <s v="Occupational Therapist Support"/>
    <x v="22"/>
    <s v="Rapid/Crisis Response"/>
    <s v="n.a "/>
    <x v="0"/>
    <s v="n.a "/>
    <x v="0"/>
    <s v=""/>
    <s v=""/>
    <x v="1"/>
    <x v="0"/>
    <n v="154000"/>
    <x v="1"/>
  </r>
  <r>
    <x v="2"/>
    <x v="76"/>
    <x v="0"/>
    <n v="18"/>
    <x v="76"/>
    <n v="18"/>
    <s v="Community Wellbeing Officers"/>
    <s v="Officers to support community wellbeing"/>
    <x v="0"/>
    <s v="Risk Stratification"/>
    <s v="n.a "/>
    <x v="0"/>
    <s v="n.a "/>
    <x v="0"/>
    <s v=""/>
    <s v=""/>
    <x v="1"/>
    <x v="0"/>
    <n v="226000"/>
    <x v="1"/>
  </r>
  <r>
    <x v="2"/>
    <x v="76"/>
    <x v="0"/>
    <n v="19"/>
    <x v="76"/>
    <n v="19"/>
    <s v="Community Wellbeing Officers"/>
    <s v="Prevention / Early Intervention"/>
    <x v="10"/>
    <s v="Multidisciplinary teams that are supporting independence, such as anticipatory care"/>
    <s v="n.a "/>
    <x v="0"/>
    <s v="n.a "/>
    <x v="0"/>
    <s v=""/>
    <s v=""/>
    <x v="1"/>
    <x v="0"/>
    <n v="193000"/>
    <x v="1"/>
  </r>
  <r>
    <x v="2"/>
    <x v="76"/>
    <x v="0"/>
    <n v="20"/>
    <x v="76"/>
    <n v="20"/>
    <s v="Community Care Officers"/>
    <s v="Officers to support care in the community"/>
    <x v="10"/>
    <s v="Multidisciplinary teams that are supporting independence, such as anticipatory care"/>
    <s v="n.a "/>
    <x v="0"/>
    <s v="n.a "/>
    <x v="0"/>
    <s v=""/>
    <s v=""/>
    <x v="1"/>
    <x v="0"/>
    <n v="93000"/>
    <x v="1"/>
  </r>
  <r>
    <x v="2"/>
    <x v="76"/>
    <x v="0"/>
    <n v="21"/>
    <x v="76"/>
    <n v="21"/>
    <s v="Mental Health Social Work Team"/>
    <s v="Social Workers supporting mental health objectives in the community"/>
    <x v="10"/>
    <s v="Multidisciplinary teams that are supporting independence, such as anticipatory care"/>
    <s v="n.a "/>
    <x v="2"/>
    <s v="n.a "/>
    <x v="0"/>
    <s v=""/>
    <s v=""/>
    <x v="1"/>
    <x v="0"/>
    <n v="215000"/>
    <x v="1"/>
  </r>
  <r>
    <x v="2"/>
    <x v="76"/>
    <x v="0"/>
    <n v="22"/>
    <x v="76"/>
    <n v="22"/>
    <s v="Community Adult Learning Disability Team"/>
    <s v="Resource to support adult learning disability team"/>
    <x v="10"/>
    <s v="Multidisciplinary teams that are supporting independence, such as anticipatory care"/>
    <s v="n.a "/>
    <x v="0"/>
    <s v="n.a "/>
    <x v="0"/>
    <s v=""/>
    <s v=""/>
    <x v="1"/>
    <x v="0"/>
    <n v="70000"/>
    <x v="1"/>
  </r>
  <r>
    <x v="2"/>
    <x v="76"/>
    <x v="0"/>
    <n v="23"/>
    <x v="76"/>
    <n v="23"/>
    <s v="Complex Lives - Amber Project"/>
    <s v="Part of the Complex Lives multi-agency approach specifically working with sex workers to improve health outcomes"/>
    <x v="10"/>
    <s v="Integrated neighbourhood services"/>
    <s v="Combination of health, social care &amp; mental health"/>
    <x v="5"/>
    <s v="n.a "/>
    <x v="0"/>
    <s v=""/>
    <s v=""/>
    <x v="1"/>
    <x v="0"/>
    <n v="50000"/>
    <x v="2"/>
  </r>
  <r>
    <x v="2"/>
    <x v="76"/>
    <x v="0"/>
    <n v="24"/>
    <x v="76"/>
    <n v="24"/>
    <s v="Complex Lives"/>
    <s v="Provide a whole sytem model by integration of Health, Social Care &amp; Housing services in response to homelessness aiming to improve outcomes for people affected by drug &amp; alcohol additction, mental health and poor physical health."/>
    <x v="10"/>
    <s v="Integrated neighbourhood services"/>
    <s v="Combination of health, social care &amp; mental health"/>
    <x v="5"/>
    <s v="n.a "/>
    <x v="0"/>
    <s v=""/>
    <s v=""/>
    <x v="1"/>
    <x v="0"/>
    <n v="139000"/>
    <x v="2"/>
  </r>
  <r>
    <x v="2"/>
    <x v="76"/>
    <x v="0"/>
    <n v="25"/>
    <x v="76"/>
    <n v="25"/>
    <s v="Tier 3 Weight Management"/>
    <s v="Multi-disciplinary obesity management programme"/>
    <x v="3"/>
    <s v="Care navigation and planning"/>
    <s v="n.a "/>
    <x v="1"/>
    <s v="n.a "/>
    <x v="0"/>
    <s v=""/>
    <s v=""/>
    <x v="1"/>
    <x v="0"/>
    <n v="186000"/>
    <x v="1"/>
  </r>
  <r>
    <x v="2"/>
    <x v="76"/>
    <x v="0"/>
    <n v="26"/>
    <x v="76"/>
    <n v="26"/>
    <s v="Doncaster MIND"/>
    <s v="The community based crisis support service will underpin the drive to bring specialist Mental Health services into the community and the community based crisis support services will provide four hubs to deliver these services. The vision is to bring servi"/>
    <x v="6"/>
    <s v="Independent Mental Health Advocacy"/>
    <s v="n.a "/>
    <x v="2"/>
    <s v="n.a "/>
    <x v="0"/>
    <s v=""/>
    <s v=""/>
    <x v="0"/>
    <x v="0"/>
    <n v="200000"/>
    <x v="1"/>
  </r>
  <r>
    <x v="2"/>
    <x v="76"/>
    <x v="0"/>
    <n v="27"/>
    <x v="76"/>
    <n v="27"/>
    <s v="Enhancement of Dementia Support Services"/>
    <s v="Provides Dementia Support in the community through integrated care and working to enhance the lives of those with Dementia"/>
    <x v="3"/>
    <s v="Support for implementation of anticipatory care"/>
    <s v="n.a "/>
    <x v="0"/>
    <s v="n.a "/>
    <x v="0"/>
    <s v=""/>
    <s v=""/>
    <x v="0"/>
    <x v="0"/>
    <n v="86000"/>
    <x v="1"/>
  </r>
  <r>
    <x v="2"/>
    <x v="76"/>
    <x v="0"/>
    <n v="28"/>
    <x v="76"/>
    <n v="28"/>
    <s v="Dementia Post Diagnostic Service"/>
    <s v="Alliance of providers that aims to provide dementia support for people with dementia, their carers and families"/>
    <x v="3"/>
    <s v="Care navigation and planning"/>
    <s v="n.a "/>
    <x v="0"/>
    <s v="n.a "/>
    <x v="0"/>
    <s v=""/>
    <s v=""/>
    <x v="0"/>
    <x v="0"/>
    <n v="81000"/>
    <x v="1"/>
  </r>
  <r>
    <x v="2"/>
    <x v="76"/>
    <x v="0"/>
    <n v="29"/>
    <x v="76"/>
    <n v="29"/>
    <s v="Home from Hospital (Age UK)"/>
    <s v="This service aims to provide short-term practical help for older people returning to their home after a period in hospital.  It is designed to help people re-adjust to living at home again, gain in confidence, and provide short-term practical help followi"/>
    <x v="19"/>
    <s v="Reablement to support discharge -step down (Discharge to Assess pathway 1)"/>
    <s v="n.a "/>
    <x v="0"/>
    <s v="n.a "/>
    <x v="0"/>
    <s v=""/>
    <s v=""/>
    <x v="0"/>
    <x v="0"/>
    <n v="72000"/>
    <x v="1"/>
  </r>
  <r>
    <x v="2"/>
    <x v="76"/>
    <x v="0"/>
    <n v="30"/>
    <x v="76"/>
    <n v="30"/>
    <s v="Adult Social Care Contracts"/>
    <s v="Services that help people to remain in their homes"/>
    <x v="7"/>
    <s v="Domiciliary care packages"/>
    <s v="n.a "/>
    <x v="0"/>
    <s v="n.a "/>
    <x v="0"/>
    <s v=""/>
    <s v=""/>
    <x v="2"/>
    <x v="3"/>
    <n v="1087000"/>
    <x v="1"/>
  </r>
  <r>
    <x v="2"/>
    <x v="76"/>
    <x v="0"/>
    <n v="31"/>
    <x v="76"/>
    <n v="31"/>
    <s v="Adult Social Care Contracts"/>
    <s v="Services that personalise budgeting and commissioning"/>
    <x v="17"/>
    <s v=""/>
    <s v="n.a "/>
    <x v="0"/>
    <s v="n.a "/>
    <x v="0"/>
    <s v=""/>
    <s v=""/>
    <x v="2"/>
    <x v="3"/>
    <n v="491000"/>
    <x v="1"/>
  </r>
  <r>
    <x v="2"/>
    <x v="76"/>
    <x v="0"/>
    <n v="32"/>
    <x v="76"/>
    <n v="32"/>
    <s v="Adult Social Care Contracts"/>
    <s v="Residential Placements with supported living arrangements "/>
    <x v="16"/>
    <s v="Supported living"/>
    <s v="n.a "/>
    <x v="0"/>
    <s v="n.a "/>
    <x v="0"/>
    <s v=""/>
    <s v=""/>
    <x v="2"/>
    <x v="3"/>
    <n v="1056000"/>
    <x v="1"/>
  </r>
  <r>
    <x v="2"/>
    <x v="76"/>
    <x v="0"/>
    <n v="33"/>
    <x v="76"/>
    <n v="33"/>
    <s v="Adult Social Care Contracts"/>
    <s v="Residential Placements to care homes"/>
    <x v="16"/>
    <s v="Care home"/>
    <s v="n.a "/>
    <x v="0"/>
    <s v="n.a "/>
    <x v="0"/>
    <s v=""/>
    <s v=""/>
    <x v="2"/>
    <x v="3"/>
    <n v="2072000"/>
    <x v="1"/>
  </r>
  <r>
    <x v="2"/>
    <x v="76"/>
    <x v="0"/>
    <n v="34"/>
    <x v="76"/>
    <n v="34"/>
    <s v="Adult Social Care Contracts"/>
    <s v="Residential Placements to nursing homes"/>
    <x v="16"/>
    <s v="Nursing home"/>
    <s v="n.a "/>
    <x v="0"/>
    <s v="n.a "/>
    <x v="0"/>
    <s v=""/>
    <s v=""/>
    <x v="2"/>
    <x v="3"/>
    <n v="305000"/>
    <x v="1"/>
  </r>
  <r>
    <x v="2"/>
    <x v="76"/>
    <x v="0"/>
    <n v="35"/>
    <x v="76"/>
    <n v="35"/>
    <s v="Investment in adult social care to reflect increasing demand in nursing homes"/>
    <s v="Investment in Adult Social Care to reflect increasing demand in residential placements"/>
    <x v="16"/>
    <s v="Nursing home"/>
    <s v="n.a "/>
    <x v="0"/>
    <s v="n.a "/>
    <x v="0"/>
    <s v=""/>
    <s v=""/>
    <x v="2"/>
    <x v="3"/>
    <n v="255000"/>
    <x v="1"/>
  </r>
  <r>
    <x v="2"/>
    <x v="76"/>
    <x v="0"/>
    <n v="36"/>
    <x v="76"/>
    <n v="36"/>
    <s v="Investment in adult social care to reflect increasing demand in services for direct payments"/>
    <s v="Investment in adult social care to reflect increasing demand in services for direct payments"/>
    <x v="17"/>
    <s v=""/>
    <s v="n.a "/>
    <x v="0"/>
    <s v="n.a "/>
    <x v="0"/>
    <s v=""/>
    <s v=""/>
    <x v="2"/>
    <x v="3"/>
    <n v="3153572"/>
    <x v="1"/>
  </r>
  <r>
    <x v="2"/>
    <x v="76"/>
    <x v="0"/>
    <n v="37"/>
    <x v="76"/>
    <n v="37"/>
    <s v="Investment in adult social care to reflect increasing demand in services for domiciliary care"/>
    <s v="Investment in adult social care to reflect increasing demand in services for home care or domiciliary care"/>
    <x v="7"/>
    <s v="Domiciliary care to support hospital discharge (Discharge to Assess pathway 1)"/>
    <s v="n.a "/>
    <x v="0"/>
    <s v="n.a "/>
    <x v="0"/>
    <s v=""/>
    <s v=""/>
    <x v="2"/>
    <x v="3"/>
    <n v="357000"/>
    <x v="1"/>
  </r>
  <r>
    <x v="2"/>
    <x v="76"/>
    <x v="0"/>
    <n v="38"/>
    <x v="76"/>
    <n v="38"/>
    <s v="Investment in adult social care to reflect increasing demand"/>
    <s v="Investment in adult social care to reflect increasing demand in residential placements offering extra care"/>
    <x v="16"/>
    <s v="Extra care"/>
    <s v="n.a "/>
    <x v="0"/>
    <s v="n.a "/>
    <x v="0"/>
    <s v=""/>
    <s v=""/>
    <x v="2"/>
    <x v="3"/>
    <n v="792000"/>
    <x v="1"/>
  </r>
  <r>
    <x v="2"/>
    <x v="76"/>
    <x v="0"/>
    <n v="39"/>
    <x v="76"/>
    <n v="39"/>
    <s v="Investment in Adult Social Care to reflect increasing demand in supported living"/>
    <s v="Investment in adult social care to reflect increasing demand in residential placements offering supported living"/>
    <x v="16"/>
    <s v="Supported living"/>
    <s v="n.a "/>
    <x v="0"/>
    <s v="n.a "/>
    <x v="0"/>
    <s v=""/>
    <s v=""/>
    <x v="2"/>
    <x v="3"/>
    <n v="1323000"/>
    <x v="1"/>
  </r>
  <r>
    <x v="2"/>
    <x v="76"/>
    <x v="0"/>
    <n v="40"/>
    <x v="76"/>
    <n v="40"/>
    <s v="Investment in Adult Social Care to reflect increasing demand for market develoopment due to demographic growth"/>
    <s v="Investment in Adult Social Care in terms of market development to reflect increasing demand for demographic growth"/>
    <x v="9"/>
    <s v="Other"/>
    <s v="n.a "/>
    <x v="0"/>
    <s v="n.a "/>
    <x v="0"/>
    <s v=""/>
    <s v=""/>
    <x v="2"/>
    <x v="3"/>
    <n v="1162800"/>
    <x v="1"/>
  </r>
  <r>
    <x v="2"/>
    <x v="76"/>
    <x v="0"/>
    <n v="41"/>
    <x v="76"/>
    <n v="41"/>
    <s v="Investment in Adult Social Care to reflect increasing demand for home care placements due to demographic growth"/>
    <s v="Investment in Adult Social Care to reflect increasing demand for home care placements due to demographic growth"/>
    <x v="7"/>
    <s v="Domiciliary care packages"/>
    <s v="n.a "/>
    <x v="0"/>
    <s v="n.a "/>
    <x v="0"/>
    <s v=""/>
    <s v=""/>
    <x v="2"/>
    <x v="3"/>
    <n v="129200"/>
    <x v="1"/>
  </r>
  <r>
    <x v="2"/>
    <x v="76"/>
    <x v="0"/>
    <n v="42"/>
    <x v="76"/>
    <n v="42"/>
    <s v="Investment in Adult Social Care in respect of care home residential placements due to demographic growth"/>
    <s v="Investment in Adult Social Care in respect of care home residential placements due to demographic growth"/>
    <x v="16"/>
    <s v="Care home"/>
    <s v="n.a "/>
    <x v="0"/>
    <s v="n.a "/>
    <x v="0"/>
    <s v=""/>
    <s v=""/>
    <x v="2"/>
    <x v="3"/>
    <n v="112000"/>
    <x v="1"/>
  </r>
  <r>
    <x v="2"/>
    <x v="76"/>
    <x v="0"/>
    <n v="43"/>
    <x v="76"/>
    <n v="43"/>
    <s v="Support for the increased use of Direct Payments to support choice and control"/>
    <s v="Support for the increased use of Direct Payments to support choice and control"/>
    <x v="16"/>
    <s v="Other"/>
    <s v="n.a "/>
    <x v="0"/>
    <s v="n.a "/>
    <x v="0"/>
    <s v=""/>
    <s v=""/>
    <x v="2"/>
    <x v="3"/>
    <n v="990000"/>
    <x v="1"/>
  </r>
  <r>
    <x v="2"/>
    <x v="76"/>
    <x v="0"/>
    <n v="44"/>
    <x v="76"/>
    <n v="44"/>
    <s v="Individual Budgets - funding to increase choice and control"/>
    <s v="Individual Budgets - funding to increase choice and control"/>
    <x v="11"/>
    <s v=""/>
    <s v="n.a "/>
    <x v="0"/>
    <s v="n.a "/>
    <x v="0"/>
    <s v=""/>
    <s v=""/>
    <x v="2"/>
    <x v="3"/>
    <n v="1094000"/>
    <x v="1"/>
  </r>
  <r>
    <x v="2"/>
    <x v="76"/>
    <x v="0"/>
    <n v="45"/>
    <x v="76"/>
    <n v="45"/>
    <s v="Business intelligence and IT solutions"/>
    <s v="Enablers for Integration"/>
    <x v="9"/>
    <s v="Other"/>
    <s v="n.a "/>
    <x v="0"/>
    <s v="n.a "/>
    <x v="0"/>
    <s v=""/>
    <s v=""/>
    <x v="2"/>
    <x v="3"/>
    <n v="100000"/>
    <x v="1"/>
  </r>
  <r>
    <x v="2"/>
    <x v="76"/>
    <x v="0"/>
    <n v="46"/>
    <x v="76"/>
    <n v="46"/>
    <s v="Transition from children to adult services"/>
    <s v="To support clients transitioning from children's to adult services "/>
    <x v="16"/>
    <s v="Learning disability"/>
    <s v="n.a "/>
    <x v="0"/>
    <s v="n.a "/>
    <x v="0"/>
    <s v=""/>
    <s v=""/>
    <x v="2"/>
    <x v="3"/>
    <n v="1060000"/>
    <x v="1"/>
  </r>
  <r>
    <x v="2"/>
    <x v="76"/>
    <x v="0"/>
    <n v="47"/>
    <x v="76"/>
    <n v="47"/>
    <s v="Adult Social Care - Care Planning, Assessment &amp; Review"/>
    <s v="Care Planning, Assessment and Review"/>
    <x v="3"/>
    <s v="Assessment teams/joint assessment"/>
    <s v="n.a "/>
    <x v="0"/>
    <s v="n.a "/>
    <x v="0"/>
    <s v=""/>
    <s v=""/>
    <x v="2"/>
    <x v="3"/>
    <n v="770812"/>
    <x v="1"/>
  </r>
  <r>
    <x v="2"/>
    <x v="76"/>
    <x v="0"/>
    <n v="48"/>
    <x v="76"/>
    <n v="48"/>
    <s v="Disabled Facilities Grant"/>
    <s v="DFG related schemes"/>
    <x v="13"/>
    <s v="Adaptations, including statutory DFG grants"/>
    <s v="n.a "/>
    <x v="0"/>
    <s v="n.a "/>
    <x v="0"/>
    <s v=""/>
    <s v=""/>
    <x v="1"/>
    <x v="2"/>
    <n v="2782137"/>
    <x v="1"/>
  </r>
  <r>
    <x v="2"/>
    <x v="76"/>
    <x v="0"/>
    <n v="49"/>
    <x v="76"/>
    <n v="49"/>
    <s v="Disabled Facilities Grant"/>
    <s v="DFG related schemes"/>
    <x v="13"/>
    <s v="Adaptations, including statutory DFG grants"/>
    <s v="n.a "/>
    <x v="0"/>
    <s v="n.a "/>
    <x v="0"/>
    <s v=""/>
    <s v=""/>
    <x v="1"/>
    <x v="4"/>
    <n v="1699394"/>
    <x v="1"/>
  </r>
  <r>
    <x v="2"/>
    <x v="76"/>
    <x v="0"/>
    <n v="50"/>
    <x v="76"/>
    <n v="50"/>
    <s v="Intermediate Care (Bed Based - Rapid / Crisis Response)"/>
    <s v="Intermediate Care Services"/>
    <x v="22"/>
    <s v="Rapid/Crisis Response"/>
    <s v="n.a "/>
    <x v="0"/>
    <s v="n.a "/>
    <x v="6"/>
    <s v=""/>
    <s v=""/>
    <x v="3"/>
    <x v="0"/>
    <n v="1968000"/>
    <x v="1"/>
  </r>
  <r>
    <x v="2"/>
    <x v="76"/>
    <x v="0"/>
    <n v="51"/>
    <x v="76"/>
    <n v="51"/>
    <s v="Intermediate Care (Bed Based - Step Up/Down)"/>
    <s v="Intermediate Care Services"/>
    <x v="22"/>
    <s v="Step up"/>
    <s v="n.a "/>
    <x v="1"/>
    <s v="n.a "/>
    <x v="6"/>
    <s v=""/>
    <s v=""/>
    <x v="3"/>
    <x v="0"/>
    <n v="4101000"/>
    <x v="1"/>
  </r>
  <r>
    <x v="2"/>
    <x v="76"/>
    <x v="0"/>
    <n v="52"/>
    <x v="76"/>
    <n v="52"/>
    <s v="Mental Health Liaison and Treatment"/>
    <s v="The liaison and treatment of mental health"/>
    <x v="0"/>
    <s v="Other"/>
    <s v="n.a "/>
    <x v="2"/>
    <s v="n.a "/>
    <x v="6"/>
    <s v=""/>
    <s v=""/>
    <x v="5"/>
    <x v="0"/>
    <n v="1102000"/>
    <x v="1"/>
  </r>
  <r>
    <x v="2"/>
    <x v="76"/>
    <x v="0"/>
    <n v="53"/>
    <x v="76"/>
    <n v="53"/>
    <s v="Intermediate care"/>
    <s v="Intermediate Care Services or Rapid Response and Crisis Support"/>
    <x v="22"/>
    <s v="Rapid/Crisis Response"/>
    <s v="n.a "/>
    <x v="1"/>
    <s v="n.a "/>
    <x v="6"/>
    <s v=""/>
    <s v=""/>
    <x v="5"/>
    <x v="0"/>
    <n v="5488000"/>
    <x v="1"/>
  </r>
  <r>
    <x v="2"/>
    <x v="76"/>
    <x v="0"/>
    <n v="54"/>
    <x v="76"/>
    <n v="54"/>
    <s v="Dementia Alliance"/>
    <s v="Alliance of providers that aims to co-ordinate support for people with dementia"/>
    <x v="3"/>
    <s v="Care navigation and planning"/>
    <s v="n.a "/>
    <x v="2"/>
    <s v="n.a "/>
    <x v="6"/>
    <s v=""/>
    <s v=""/>
    <x v="0"/>
    <x v="0"/>
    <n v="857000"/>
    <x v="1"/>
  </r>
  <r>
    <x v="2"/>
    <x v="76"/>
    <x v="0"/>
    <n v="55"/>
    <x v="76"/>
    <n v="55"/>
    <s v="Carers Breaks"/>
    <s v="Services to support carers to ensure they get respite"/>
    <x v="12"/>
    <s v="Respite services"/>
    <s v="n.a "/>
    <x v="0"/>
    <s v="n.a "/>
    <x v="6"/>
    <s v=""/>
    <s v=""/>
    <x v="2"/>
    <x v="0"/>
    <n v="932000"/>
    <x v="1"/>
  </r>
  <r>
    <x v="2"/>
    <x v="76"/>
    <x v="0"/>
    <n v="56"/>
    <x v="76"/>
    <n v="56"/>
    <s v="Stroke Early Supported Discharge"/>
    <s v="Provides support to those that discharge early from acute settings"/>
    <x v="8"/>
    <s v="Early Discharge Planning"/>
    <s v="n.a "/>
    <x v="3"/>
    <s v="n.a "/>
    <x v="6"/>
    <s v=""/>
    <s v=""/>
    <x v="6"/>
    <x v="0"/>
    <n v="517000"/>
    <x v="1"/>
  </r>
  <r>
    <x v="2"/>
    <x v="76"/>
    <x v="0"/>
    <n v="57"/>
    <x v="76"/>
    <n v="57"/>
    <s v="End of Life Domiciliary care"/>
    <s v="Personalised Care at Home"/>
    <x v="15"/>
    <s v="Physical health/wellbeing"/>
    <s v="n.a "/>
    <x v="1"/>
    <s v="n.a "/>
    <x v="6"/>
    <s v=""/>
    <s v=""/>
    <x v="0"/>
    <x v="0"/>
    <n v="2301794"/>
    <x v="1"/>
  </r>
  <r>
    <x v="2"/>
    <x v="76"/>
    <x v="0"/>
    <n v="58"/>
    <x v="76"/>
    <n v="58"/>
    <s v="Discharge to Assess - Beds"/>
    <s v="Discharge to Assess - Beds"/>
    <x v="8"/>
    <s v="Home First/Discharge to Assess - process support/core costs"/>
    <s v="n.a "/>
    <x v="1"/>
    <s v="n.a "/>
    <x v="6"/>
    <s v=""/>
    <s v=""/>
    <x v="2"/>
    <x v="0"/>
    <n v="1165000"/>
    <x v="1"/>
  </r>
  <r>
    <x v="2"/>
    <x v="77"/>
    <x v="0"/>
    <n v="1"/>
    <x v="77"/>
    <n v="1"/>
    <s v="Adult Mental Health Liaison  "/>
    <s v="Adult mental health support in community supporting independence and recovery at home "/>
    <x v="3"/>
    <s v="Care navigation and planning"/>
    <s v=""/>
    <x v="2"/>
    <s v=""/>
    <x v="6"/>
    <s v=""/>
    <s v=""/>
    <x v="5"/>
    <x v="0"/>
    <n v="1367000"/>
    <x v="1"/>
  </r>
  <r>
    <x v="2"/>
    <x v="77"/>
    <x v="0"/>
    <n v="2"/>
    <x v="77"/>
    <n v="2"/>
    <s v="Falls Service"/>
    <s v="Community service (health) supporting reablement/prevention to increase independence"/>
    <x v="8"/>
    <s v="Early Discharge Planning"/>
    <s v=""/>
    <x v="1"/>
    <s v=""/>
    <x v="6"/>
    <s v=""/>
    <s v=""/>
    <x v="3"/>
    <x v="0"/>
    <n v="494000"/>
    <x v="1"/>
  </r>
  <r>
    <x v="2"/>
    <x v="77"/>
    <x v="0"/>
    <n v="3"/>
    <x v="77"/>
    <n v="3"/>
    <s v="Reablement"/>
    <s v="LA Reablement Service"/>
    <x v="19"/>
    <s v="Reablement service accepting community and discharge referrals"/>
    <s v=""/>
    <x v="0"/>
    <s v=""/>
    <x v="0"/>
    <s v=""/>
    <s v=""/>
    <x v="1"/>
    <x v="0"/>
    <n v="1087000"/>
    <x v="1"/>
  </r>
  <r>
    <x v="2"/>
    <x v="77"/>
    <x v="0"/>
    <n v="4"/>
    <x v="77"/>
    <n v="3"/>
    <s v="Domiciliary Care"/>
    <s v="Provision of domiciliary care services to help people live in their own homes"/>
    <x v="7"/>
    <s v="Domiciliary care packages"/>
    <s v=""/>
    <x v="0"/>
    <s v=""/>
    <x v="0"/>
    <s v=""/>
    <s v=""/>
    <x v="2"/>
    <x v="0"/>
    <n v="758000"/>
    <x v="1"/>
  </r>
  <r>
    <x v="2"/>
    <x v="77"/>
    <x v="0"/>
    <n v="5"/>
    <x v="77"/>
    <n v="4"/>
    <s v="Community Stroke Service "/>
    <s v="Integrated stroke pathway to support early discharge/rehabilitation"/>
    <x v="8"/>
    <s v="Early Discharge Planning"/>
    <s v=""/>
    <x v="1"/>
    <s v=""/>
    <x v="6"/>
    <s v=""/>
    <s v=""/>
    <x v="3"/>
    <x v="0"/>
    <n v="553000"/>
    <x v="1"/>
  </r>
  <r>
    <x v="2"/>
    <x v="77"/>
    <x v="0"/>
    <n v="6"/>
    <x v="77"/>
    <n v="5"/>
    <s v="Community Neuro Rehab "/>
    <s v="Integrated neuro pathway to support early discharge and rehabilitation "/>
    <x v="8"/>
    <s v="Early Discharge Planning"/>
    <s v=""/>
    <x v="1"/>
    <s v=""/>
    <x v="6"/>
    <s v=""/>
    <s v=""/>
    <x v="3"/>
    <x v="0"/>
    <n v="170000"/>
    <x v="1"/>
  </r>
  <r>
    <x v="2"/>
    <x v="77"/>
    <x v="0"/>
    <n v="7"/>
    <x v="77"/>
    <n v="6"/>
    <s v="Breathing Space "/>
    <s v="Community based service for people with Chronic Obstructive Pulmonary Disease (CPOD) and other respiratory diseases."/>
    <x v="8"/>
    <s v="Multi-Disciplinary/Multi-Agency Discharge Teams supporting discharge"/>
    <s v=""/>
    <x v="1"/>
    <s v=""/>
    <x v="6"/>
    <s v=""/>
    <s v=""/>
    <x v="3"/>
    <x v="0"/>
    <n v="1933000"/>
    <x v="1"/>
  </r>
  <r>
    <x v="2"/>
    <x v="77"/>
    <x v="0"/>
    <n v="8"/>
    <x v="77"/>
    <n v="7"/>
    <s v="Otago Exercise Programme "/>
    <s v="Falls prevention exercise programme"/>
    <x v="15"/>
    <s v="Physical health/wellbeing"/>
    <s v=""/>
    <x v="0"/>
    <s v=""/>
    <x v="0"/>
    <s v=""/>
    <s v=""/>
    <x v="1"/>
    <x v="0"/>
    <n v="20000"/>
    <x v="1"/>
  </r>
  <r>
    <x v="2"/>
    <x v="77"/>
    <x v="0"/>
    <n v="9"/>
    <x v="77"/>
    <n v="8"/>
    <s v="Mediquip (Wheelchairs &amp; Equipment) "/>
    <s v="Integrated Community Equipment Service"/>
    <x v="0"/>
    <s v="Other"/>
    <s v="small items of equipment to enable people to live in their own homes"/>
    <x v="0"/>
    <s v=""/>
    <x v="6"/>
    <s v=""/>
    <s v=""/>
    <x v="2"/>
    <x v="0"/>
    <n v="1616000"/>
    <x v="1"/>
  </r>
  <r>
    <x v="2"/>
    <x v="77"/>
    <x v="0"/>
    <n v="10"/>
    <x v="77"/>
    <n v="8"/>
    <s v="Mediquip (Wheelchairs &amp; Equipment) "/>
    <s v="Integrated Community Equipment Service"/>
    <x v="0"/>
    <s v="Other"/>
    <s v="small items of equipment to enable people to live in their own homes"/>
    <x v="0"/>
    <s v=""/>
    <x v="6"/>
    <s v=""/>
    <s v=""/>
    <x v="2"/>
    <x v="4"/>
    <n v="92000"/>
    <x v="1"/>
  </r>
  <r>
    <x v="2"/>
    <x v="77"/>
    <x v="0"/>
    <n v="11"/>
    <x v="77"/>
    <n v="9"/>
    <s v="Community OT"/>
    <s v="Occupational Therapy Assessments"/>
    <x v="0"/>
    <s v="Other"/>
    <s v="OT assessments carried out by community health services"/>
    <x v="0"/>
    <s v=""/>
    <x v="0"/>
    <s v=""/>
    <s v=""/>
    <x v="3"/>
    <x v="0"/>
    <n v="461000"/>
    <x v="1"/>
  </r>
  <r>
    <x v="2"/>
    <x v="77"/>
    <x v="0"/>
    <n v="12"/>
    <x v="77"/>
    <n v="9"/>
    <s v="Community OT"/>
    <s v="Occupational Therapy Assessments"/>
    <x v="0"/>
    <s v="Other"/>
    <s v="OT assessments carried out by community health services"/>
    <x v="0"/>
    <s v=""/>
    <x v="0"/>
    <s v=""/>
    <s v=""/>
    <x v="3"/>
    <x v="4"/>
    <n v="401000"/>
    <x v="1"/>
  </r>
  <r>
    <x v="2"/>
    <x v="77"/>
    <x v="0"/>
    <n v="13"/>
    <x v="77"/>
    <n v="10"/>
    <s v="Disabled Facilities Grant"/>
    <s v="Major property adapatations to enable people to continue to live independently within their own homes"/>
    <x v="13"/>
    <s v="Adaptations, including statutory DFG grants"/>
    <s v=""/>
    <x v="0"/>
    <s v=""/>
    <x v="0"/>
    <s v=""/>
    <s v=""/>
    <x v="1"/>
    <x v="2"/>
    <n v="1892364"/>
    <x v="1"/>
  </r>
  <r>
    <x v="2"/>
    <x v="77"/>
    <x v="0"/>
    <n v="14"/>
    <x v="77"/>
    <n v="10"/>
    <s v="Disabled Facilities Grant"/>
    <s v="Community alarm and Equipment service to support independent living"/>
    <x v="1"/>
    <s v="Community based equipment"/>
    <s v=""/>
    <x v="0"/>
    <s v=""/>
    <x v="0"/>
    <s v=""/>
    <s v=""/>
    <x v="1"/>
    <x v="2"/>
    <n v="1171371"/>
    <x v="1"/>
  </r>
  <r>
    <x v="2"/>
    <x v="77"/>
    <x v="0"/>
    <n v="15"/>
    <x v="77"/>
    <n v="10"/>
    <s v="Additional Disabled Facilities Grant schemes"/>
    <s v="Additional major  Adaptations"/>
    <x v="13"/>
    <s v="Adaptations, including statutory DFG grants"/>
    <s v=""/>
    <x v="0"/>
    <s v=""/>
    <x v="0"/>
    <s v=""/>
    <s v=""/>
    <x v="1"/>
    <x v="4"/>
    <n v="2483000"/>
    <x v="2"/>
  </r>
  <r>
    <x v="2"/>
    <x v="77"/>
    <x v="0"/>
    <n v="16"/>
    <x v="77"/>
    <n v="11"/>
    <s v="Age UK Hospital Discharge "/>
    <s v="Hospital Discharge  supporting flow "/>
    <x v="15"/>
    <s v="Physical health/wellbeing"/>
    <s v=""/>
    <x v="5"/>
    <s v="Charity / Voluntary Sector"/>
    <x v="6"/>
    <s v=""/>
    <s v=""/>
    <x v="0"/>
    <x v="0"/>
    <n v="161000"/>
    <x v="1"/>
  </r>
  <r>
    <x v="2"/>
    <x v="77"/>
    <x v="0"/>
    <n v="17"/>
    <x v="77"/>
    <n v="12"/>
    <s v="Stroke Association Service "/>
    <s v="VCS provision to support stroke survivors"/>
    <x v="15"/>
    <s v="Physical health/wellbeing"/>
    <s v=""/>
    <x v="5"/>
    <s v="Charity / Voluntary Sector"/>
    <x v="6"/>
    <s v=""/>
    <s v=""/>
    <x v="0"/>
    <x v="0"/>
    <n v="51000"/>
    <x v="1"/>
  </r>
  <r>
    <x v="2"/>
    <x v="77"/>
    <x v="0"/>
    <n v="18"/>
    <x v="77"/>
    <n v="13"/>
    <s v="Intermediate Care "/>
    <s v="Residential Rehabilitation for patients who cannot return home from hospital"/>
    <x v="22"/>
    <s v="Step down (discharge to assess pathway-2)"/>
    <s v=""/>
    <x v="0"/>
    <s v=""/>
    <x v="0"/>
    <s v=""/>
    <s v=""/>
    <x v="1"/>
    <x v="4"/>
    <n v="1620000"/>
    <x v="1"/>
  </r>
  <r>
    <x v="2"/>
    <x v="77"/>
    <x v="0"/>
    <n v="19"/>
    <x v="77"/>
    <n v="13"/>
    <s v="Intermediate Care "/>
    <s v="Residential Rehabilitation for patients who cannot return home from hospital"/>
    <x v="22"/>
    <s v="Step down (discharge to assess pathway-2)"/>
    <s v=""/>
    <x v="0"/>
    <s v=""/>
    <x v="0"/>
    <s v=""/>
    <s v=""/>
    <x v="1"/>
    <x v="0"/>
    <n v="1039000"/>
    <x v="1"/>
  </r>
  <r>
    <x v="2"/>
    <x v="77"/>
    <x v="0"/>
    <n v="20"/>
    <x v="77"/>
    <n v="13"/>
    <s v="Intermediate Care "/>
    <s v="Residential Rehabilitation for patients who cannot return home from hospital"/>
    <x v="22"/>
    <s v="Step down (discharge to assess pathway-2)"/>
    <s v=""/>
    <x v="0"/>
    <s v=""/>
    <x v="6"/>
    <s v=""/>
    <s v=""/>
    <x v="2"/>
    <x v="0"/>
    <n v="1265217"/>
    <x v="1"/>
  </r>
  <r>
    <x v="2"/>
    <x v="77"/>
    <x v="0"/>
    <n v="21"/>
    <x v="77"/>
    <n v="13"/>
    <s v="Intermediate Care - Home first"/>
    <s v="Rehabilitation and reablement pathway home"/>
    <x v="19"/>
    <s v="Reablement to support discharge -step down (Discharge to Assess pathway 1)"/>
    <s v=""/>
    <x v="0"/>
    <s v=""/>
    <x v="6"/>
    <s v=""/>
    <s v=""/>
    <x v="3"/>
    <x v="0"/>
    <n v="820000"/>
    <x v="1"/>
  </r>
  <r>
    <x v="2"/>
    <x v="77"/>
    <x v="0"/>
    <n v="22"/>
    <x v="77"/>
    <n v="13"/>
    <s v="Intermediate Care - Therapy"/>
    <s v="Rehabilitation and reablement pathway home"/>
    <x v="22"/>
    <s v="Other"/>
    <s v="Social Care"/>
    <x v="0"/>
    <s v=""/>
    <x v="0"/>
    <s v=""/>
    <s v=""/>
    <x v="3"/>
    <x v="0"/>
    <n v="522000"/>
    <x v="1"/>
  </r>
  <r>
    <x v="2"/>
    <x v="77"/>
    <x v="0"/>
    <n v="23"/>
    <x v="77"/>
    <n v="13"/>
    <s v="Intermediate Care - Therapy"/>
    <s v="Rehabilitation and reablement pathway home"/>
    <x v="22"/>
    <s v="Other"/>
    <s v="Social Care"/>
    <x v="0"/>
    <s v=""/>
    <x v="0"/>
    <s v=""/>
    <s v=""/>
    <x v="5"/>
    <x v="0"/>
    <n v="97000"/>
    <x v="1"/>
  </r>
  <r>
    <x v="2"/>
    <x v="77"/>
    <x v="0"/>
    <n v="24"/>
    <x v="77"/>
    <n v="13"/>
    <s v="Intermediate Care - GP Cover"/>
    <s v="GP support for bed based intermediate care services"/>
    <x v="22"/>
    <s v="Other"/>
    <s v="GP Cover"/>
    <x v="6"/>
    <s v=""/>
    <x v="0"/>
    <s v=""/>
    <s v=""/>
    <x v="3"/>
    <x v="0"/>
    <n v="36000"/>
    <x v="1"/>
  </r>
  <r>
    <x v="2"/>
    <x v="77"/>
    <x v="0"/>
    <n v="25"/>
    <x v="77"/>
    <n v="13"/>
    <s v="Intermediate Care "/>
    <s v="Rehabilitation and reablement pathway home"/>
    <x v="19"/>
    <s v="Reablement service accepting community and discharge referrals"/>
    <s v=""/>
    <x v="1"/>
    <s v=""/>
    <x v="6"/>
    <s v=""/>
    <s v=""/>
    <x v="3"/>
    <x v="0"/>
    <n v="349000"/>
    <x v="1"/>
  </r>
  <r>
    <x v="2"/>
    <x v="77"/>
    <x v="0"/>
    <n v="26"/>
    <x v="77"/>
    <n v="14"/>
    <s v="Direct Payments"/>
    <s v="Personal budget to support an individual social care plan and support"/>
    <x v="17"/>
    <s v=""/>
    <s v=""/>
    <x v="0"/>
    <s v=""/>
    <x v="0"/>
    <s v=""/>
    <s v=""/>
    <x v="2"/>
    <x v="0"/>
    <n v="1283000"/>
    <x v="1"/>
  </r>
  <r>
    <x v="2"/>
    <x v="77"/>
    <x v="0"/>
    <n v="27"/>
    <x v="77"/>
    <n v="14"/>
    <s v="Supported Living"/>
    <s v="A range of services to support the independence of people with a learning disability including having their own tenancy"/>
    <x v="16"/>
    <s v="Supported living"/>
    <s v=""/>
    <x v="0"/>
    <s v=""/>
    <x v="0"/>
    <s v=""/>
    <s v=""/>
    <x v="2"/>
    <x v="0"/>
    <n v="410000"/>
    <x v="1"/>
  </r>
  <r>
    <x v="2"/>
    <x v="77"/>
    <x v="0"/>
    <n v="28"/>
    <x v="77"/>
    <n v="15"/>
    <s v="Care Act"/>
    <s v="Deprivation of Liberty Safeguards (Dols) support"/>
    <x v="6"/>
    <s v="Independent Mental Health Advocacy"/>
    <s v=""/>
    <x v="0"/>
    <s v=""/>
    <x v="0"/>
    <s v=""/>
    <s v=""/>
    <x v="2"/>
    <x v="6"/>
    <n v="40000"/>
    <x v="1"/>
  </r>
  <r>
    <x v="2"/>
    <x v="77"/>
    <x v="0"/>
    <n v="29"/>
    <x v="77"/>
    <n v="15"/>
    <s v="Care Act"/>
    <s v="Direct Payments and Domiciliary Care provision"/>
    <x v="6"/>
    <s v="Other"/>
    <s v="Direct Payments and Domiciliary Care provision"/>
    <x v="0"/>
    <s v=""/>
    <x v="0"/>
    <s v=""/>
    <s v=""/>
    <x v="2"/>
    <x v="0"/>
    <n v="661000"/>
    <x v="1"/>
  </r>
  <r>
    <x v="2"/>
    <x v="77"/>
    <x v="0"/>
    <n v="30"/>
    <x v="77"/>
    <n v="16"/>
    <s v="Mental Health rehabilitation services"/>
    <s v="Rehabilitation and support in a bed base provision "/>
    <x v="16"/>
    <s v="Care home"/>
    <s v=""/>
    <x v="2"/>
    <s v=""/>
    <x v="0"/>
    <s v=""/>
    <s v=""/>
    <x v="2"/>
    <x v="0"/>
    <n v="209000"/>
    <x v="1"/>
  </r>
  <r>
    <x v="2"/>
    <x v="77"/>
    <x v="0"/>
    <n v="31"/>
    <x v="77"/>
    <n v="17"/>
    <s v="Learning Disabilities independent sector residential care/transitional placements "/>
    <s v="Learning disabilities residential placements "/>
    <x v="16"/>
    <s v="Learning disability"/>
    <s v=""/>
    <x v="0"/>
    <s v=""/>
    <x v="0"/>
    <s v=""/>
    <s v=""/>
    <x v="2"/>
    <x v="0"/>
    <n v="984000"/>
    <x v="1"/>
  </r>
  <r>
    <x v="2"/>
    <x v="77"/>
    <x v="0"/>
    <n v="32"/>
    <x v="77"/>
    <n v="17"/>
    <s v="Learning Disabilities Domiciliary Care"/>
    <s v="Learning Disabilities Domiciliary Care packages "/>
    <x v="7"/>
    <s v="Domiciliary care packages"/>
    <s v=""/>
    <x v="0"/>
    <s v=""/>
    <x v="0"/>
    <s v=""/>
    <s v=""/>
    <x v="2"/>
    <x v="0"/>
    <n v="37000"/>
    <x v="1"/>
  </r>
  <r>
    <x v="2"/>
    <x v="77"/>
    <x v="0"/>
    <n v="33"/>
    <x v="77"/>
    <n v="18"/>
    <s v="GP Case Management "/>
    <s v="Empowering GP's to take full responsibility for all health and social care inpu"/>
    <x v="10"/>
    <s v="Other"/>
    <s v="GP Support for Long Term Conditions"/>
    <x v="6"/>
    <s v=""/>
    <x v="6"/>
    <s v=""/>
    <s v=""/>
    <x v="3"/>
    <x v="0"/>
    <n v="1480000"/>
    <x v="1"/>
  </r>
  <r>
    <x v="2"/>
    <x v="77"/>
    <x v="0"/>
    <n v="34"/>
    <x v="77"/>
    <n v="19"/>
    <s v="Care Home Support Service "/>
    <s v="Integrated community service to care homes "/>
    <x v="10"/>
    <s v="Multidisciplinary teams that are supporting independence, such as anticipatory care"/>
    <s v=""/>
    <x v="1"/>
    <s v=""/>
    <x v="6"/>
    <s v=""/>
    <s v=""/>
    <x v="3"/>
    <x v="0"/>
    <n v="297000"/>
    <x v="1"/>
  </r>
  <r>
    <x v="2"/>
    <x v="77"/>
    <x v="0"/>
    <n v="35"/>
    <x v="77"/>
    <n v="20"/>
    <s v="Death in Place of Choice"/>
    <s v="EOLC support to ensure needs are meet "/>
    <x v="10"/>
    <s v="Multidisciplinary teams that are supporting independence, such as anticipatory care"/>
    <s v=""/>
    <x v="1"/>
    <s v=""/>
    <x v="6"/>
    <s v=""/>
    <s v=""/>
    <x v="0"/>
    <x v="0"/>
    <n v="881000"/>
    <x v="1"/>
  </r>
  <r>
    <x v="2"/>
    <x v="77"/>
    <x v="0"/>
    <n v="36"/>
    <x v="77"/>
    <n v="21"/>
    <s v="Social Prescribing  "/>
    <s v="Links patients in primary care with non medical support within the community and voluntary sector"/>
    <x v="15"/>
    <s v="Other"/>
    <s v="Both physical and mental wellbeing"/>
    <x v="5"/>
    <s v="Health and Social Care"/>
    <x v="6"/>
    <s v=""/>
    <s v=""/>
    <x v="0"/>
    <x v="0"/>
    <n v="777000"/>
    <x v="1"/>
  </r>
  <r>
    <x v="2"/>
    <x v="77"/>
    <x v="0"/>
    <n v="37"/>
    <x v="77"/>
    <n v="22"/>
    <s v="Social Work Support (A&amp;E, Case Management, Supported Discharge)"/>
    <s v="Includes Fast Reponse and Supported Discharge Pathways teams"/>
    <x v="8"/>
    <s v="Flexible working patterns (including 7 day working)"/>
    <s v=""/>
    <x v="0"/>
    <s v=""/>
    <x v="0"/>
    <s v=""/>
    <s v=""/>
    <x v="1"/>
    <x v="0"/>
    <n v="919000"/>
    <x v="1"/>
  </r>
  <r>
    <x v="2"/>
    <x v="77"/>
    <x v="0"/>
    <n v="38"/>
    <x v="77"/>
    <n v="23"/>
    <s v="Care co-ordination Centre"/>
    <s v="A single point of contact for health and social care professionals providing advice on the most appropriate level of care"/>
    <x v="10"/>
    <s v="Integrated neighbourhood services"/>
    <s v=""/>
    <x v="1"/>
    <s v=""/>
    <x v="6"/>
    <s v=""/>
    <s v=""/>
    <x v="6"/>
    <x v="0"/>
    <n v="853000"/>
    <x v="1"/>
  </r>
  <r>
    <x v="2"/>
    <x v="77"/>
    <x v="0"/>
    <n v="39"/>
    <x v="77"/>
    <n v="24"/>
    <s v="Carers Support Services"/>
    <s v="Early Planning support team"/>
    <x v="12"/>
    <s v="Other"/>
    <s v="Advice and Support"/>
    <x v="0"/>
    <s v=""/>
    <x v="0"/>
    <s v=""/>
    <s v=""/>
    <x v="1"/>
    <x v="0"/>
    <n v="237000"/>
    <x v="1"/>
  </r>
  <r>
    <x v="2"/>
    <x v="77"/>
    <x v="0"/>
    <n v="40"/>
    <x v="77"/>
    <n v="24"/>
    <s v="Carers Support Services"/>
    <s v="Carers Emergency Scheme"/>
    <x v="12"/>
    <s v="Other"/>
    <s v="Advice and Support"/>
    <x v="0"/>
    <s v=""/>
    <x v="0"/>
    <s v=""/>
    <s v=""/>
    <x v="0"/>
    <x v="0"/>
    <n v="23000"/>
    <x v="1"/>
  </r>
  <r>
    <x v="2"/>
    <x v="77"/>
    <x v="0"/>
    <n v="41"/>
    <x v="77"/>
    <n v="24"/>
    <s v="Carers Support Services"/>
    <s v="Direct Payments and domiciliary care provision"/>
    <x v="6"/>
    <s v="Other"/>
    <s v="Advice and support"/>
    <x v="0"/>
    <s v=""/>
    <x v="0"/>
    <s v=""/>
    <s v=""/>
    <x v="0"/>
    <x v="0"/>
    <n v="301000"/>
    <x v="1"/>
  </r>
  <r>
    <x v="2"/>
    <x v="77"/>
    <x v="0"/>
    <n v="42"/>
    <x v="77"/>
    <n v="25"/>
    <s v="Joint Commissioning Team"/>
    <s v="Joint Commissioner team staffing costs"/>
    <x v="9"/>
    <s v="Joint commissioning infrastructure"/>
    <s v=""/>
    <x v="5"/>
    <s v="Commissioning"/>
    <x v="6"/>
    <s v=""/>
    <s v=""/>
    <x v="1"/>
    <x v="0"/>
    <n v="49000"/>
    <x v="1"/>
  </r>
  <r>
    <x v="2"/>
    <x v="77"/>
    <x v="0"/>
    <n v="43"/>
    <x v="77"/>
    <n v="26"/>
    <s v="IT to Support Community Transformation"/>
    <s v="Digital enablers to support integration of community services "/>
    <x v="9"/>
    <s v="System IT Interoperability"/>
    <s v=""/>
    <x v="5"/>
    <s v="Information sharing"/>
    <x v="6"/>
    <s v=""/>
    <s v=""/>
    <x v="8"/>
    <x v="0"/>
    <n v="192000"/>
    <x v="1"/>
  </r>
  <r>
    <x v="2"/>
    <x v="77"/>
    <x v="0"/>
    <n v="44"/>
    <x v="77"/>
    <n v="27"/>
    <s v="BCF Risk Pool"/>
    <s v="Risk pool - contingency for unforeseen cost pressures"/>
    <x v="11"/>
    <s v=""/>
    <s v="Contingency"/>
    <x v="5"/>
    <s v="Health and Social Care "/>
    <x v="6"/>
    <s v=""/>
    <s v=""/>
    <x v="8"/>
    <x v="0"/>
    <n v="500000"/>
    <x v="1"/>
  </r>
  <r>
    <x v="2"/>
    <x v="77"/>
    <x v="0"/>
    <n v="45"/>
    <x v="77"/>
    <n v="28"/>
    <s v="Adaptation of Liquid Logic to support care pathways "/>
    <s v="Support IT infrastructure and promote integrated working"/>
    <x v="9"/>
    <s v="System IT Interoperability"/>
    <s v=""/>
    <x v="0"/>
    <s v=""/>
    <x v="0"/>
    <s v=""/>
    <s v=""/>
    <x v="1"/>
    <x v="3"/>
    <n v="60000"/>
    <x v="1"/>
  </r>
  <r>
    <x v="2"/>
    <x v="77"/>
    <x v="0"/>
    <n v="46"/>
    <x v="77"/>
    <n v="29"/>
    <s v="Rotherham Place DTOC Project Manager"/>
    <s v="Strategic Project Manager post to support hospital discharge pathway"/>
    <x v="8"/>
    <s v="Early Discharge Planning"/>
    <s v=""/>
    <x v="3"/>
    <s v=""/>
    <x v="6"/>
    <s v=""/>
    <s v=""/>
    <x v="6"/>
    <x v="3"/>
    <n v="85000"/>
    <x v="1"/>
  </r>
  <r>
    <x v="2"/>
    <x v="77"/>
    <x v="0"/>
    <n v="47"/>
    <x v="77"/>
    <n v="30"/>
    <s v="Health Inequalities"/>
    <s v="Project support to implementation population health priorities "/>
    <x v="3"/>
    <s v="Support for implementation of anticipatory care"/>
    <s v=""/>
    <x v="5"/>
    <s v="Public Health"/>
    <x v="0"/>
    <s v=""/>
    <s v=""/>
    <x v="1"/>
    <x v="3"/>
    <n v="90000"/>
    <x v="1"/>
  </r>
  <r>
    <x v="2"/>
    <x v="77"/>
    <x v="0"/>
    <n v="48"/>
    <x v="77"/>
    <n v="31"/>
    <s v="Trusted Assessor"/>
    <s v="Assessments and care planning to reduce delays in hospital discharges"/>
    <x v="8"/>
    <s v="Trusted Assessment"/>
    <s v=""/>
    <x v="3"/>
    <s v=""/>
    <x v="6"/>
    <s v=""/>
    <s v=""/>
    <x v="6"/>
    <x v="3"/>
    <n v="70000"/>
    <x v="1"/>
  </r>
  <r>
    <x v="2"/>
    <x v="77"/>
    <x v="0"/>
    <n v="49"/>
    <x v="77"/>
    <n v="32"/>
    <s v="Social Care Sustainability "/>
    <s v="Older People Residential placements"/>
    <x v="16"/>
    <s v="Care home"/>
    <s v=""/>
    <x v="0"/>
    <s v=""/>
    <x v="0"/>
    <s v=""/>
    <s v=""/>
    <x v="2"/>
    <x v="3"/>
    <n v="2779000"/>
    <x v="1"/>
  </r>
  <r>
    <x v="2"/>
    <x v="77"/>
    <x v="0"/>
    <n v="50"/>
    <x v="77"/>
    <n v="32"/>
    <s v="Social Care Sustainability "/>
    <s v="Older People Domiciliary Care provision"/>
    <x v="7"/>
    <s v="Domiciliary care packages"/>
    <s v=""/>
    <x v="0"/>
    <s v=""/>
    <x v="0"/>
    <s v=""/>
    <s v=""/>
    <x v="2"/>
    <x v="3"/>
    <n v="1527000"/>
    <x v="1"/>
  </r>
  <r>
    <x v="2"/>
    <x v="77"/>
    <x v="0"/>
    <n v="51"/>
    <x v="77"/>
    <n v="32"/>
    <s v="Social Care Sustainability "/>
    <s v="Provision of direct payments to support people within their own homes"/>
    <x v="17"/>
    <s v=""/>
    <s v=""/>
    <x v="0"/>
    <s v=""/>
    <x v="0"/>
    <s v=""/>
    <s v=""/>
    <x v="2"/>
    <x v="3"/>
    <n v="700000"/>
    <x v="1"/>
  </r>
  <r>
    <x v="2"/>
    <x v="77"/>
    <x v="0"/>
    <n v="52"/>
    <x v="77"/>
    <n v="32"/>
    <s v="Social Care Sustainability "/>
    <s v="Residential placements for younger adults with a Learning Disability."/>
    <x v="16"/>
    <s v="Learning disability"/>
    <s v=""/>
    <x v="0"/>
    <s v=""/>
    <x v="0"/>
    <s v=""/>
    <s v=""/>
    <x v="2"/>
    <x v="3"/>
    <n v="2238000"/>
    <x v="1"/>
  </r>
  <r>
    <x v="2"/>
    <x v="77"/>
    <x v="0"/>
    <n v="53"/>
    <x v="77"/>
    <n v="33"/>
    <s v="Care Market Capacity and sustainability"/>
    <s v="Supporting the increase in provider costs, for example, due to the increase in NLW"/>
    <x v="16"/>
    <s v="Other"/>
    <s v="Meeting increasing costs of placements"/>
    <x v="0"/>
    <s v=""/>
    <x v="0"/>
    <s v=""/>
    <s v=""/>
    <x v="2"/>
    <x v="3"/>
    <n v="4224774"/>
    <x v="1"/>
  </r>
  <r>
    <x v="2"/>
    <x v="77"/>
    <x v="0"/>
    <n v="54"/>
    <x v="77"/>
    <n v="34"/>
    <s v="Care Market Capacity and sustainability"/>
    <s v="Supporting the increase in LD provider costs, including the increase in NLW plus expansion of Shared Lives scheme "/>
    <x v="16"/>
    <s v="Supported living"/>
    <s v=""/>
    <x v="0"/>
    <s v=""/>
    <x v="0"/>
    <s v=""/>
    <s v=""/>
    <x v="2"/>
    <x v="3"/>
    <n v="753000"/>
    <x v="1"/>
  </r>
  <r>
    <x v="2"/>
    <x v="77"/>
    <x v="0"/>
    <n v="55"/>
    <x v="77"/>
    <n v="35"/>
    <s v="Prevention and Early Intervention"/>
    <s v="Voluntary Sector advice and Support at front of access"/>
    <x v="0"/>
    <s v="Other"/>
    <s v="Advice and Guidance"/>
    <x v="0"/>
    <s v=""/>
    <x v="0"/>
    <s v=""/>
    <s v=""/>
    <x v="0"/>
    <x v="3"/>
    <n v="50000"/>
    <x v="1"/>
  </r>
  <r>
    <x v="2"/>
    <x v="77"/>
    <x v="0"/>
    <n v="56"/>
    <x v="77"/>
    <n v="36"/>
    <s v="Prevention and Early Intervention"/>
    <s v="Advocacy support, advice and guidance for people with a learning disability"/>
    <x v="0"/>
    <s v="Other"/>
    <s v="Advice and Guidance"/>
    <x v="0"/>
    <s v=""/>
    <x v="0"/>
    <s v=""/>
    <s v=""/>
    <x v="0"/>
    <x v="3"/>
    <n v="55000"/>
    <x v="1"/>
  </r>
  <r>
    <x v="2"/>
    <x v="77"/>
    <x v="0"/>
    <n v="57"/>
    <x v="77"/>
    <n v="37"/>
    <s v="Additional Legal support costs"/>
    <s v="Additional legal support to meet increasing demand for legal services"/>
    <x v="9"/>
    <s v="New governance arrangements"/>
    <s v=""/>
    <x v="0"/>
    <s v=""/>
    <x v="0"/>
    <s v=""/>
    <s v=""/>
    <x v="1"/>
    <x v="3"/>
    <n v="20000"/>
    <x v="1"/>
  </r>
  <r>
    <x v="2"/>
    <x v="77"/>
    <x v="0"/>
    <n v="58"/>
    <x v="77"/>
    <n v="38"/>
    <s v="Perform Plus"/>
    <s v="Coaching Programme to increase capacity and performance of the social care workforce"/>
    <x v="9"/>
    <s v="Workforce development"/>
    <s v=""/>
    <x v="0"/>
    <s v=""/>
    <x v="0"/>
    <s v=""/>
    <s v=""/>
    <x v="1"/>
    <x v="3"/>
    <n v="48000"/>
    <x v="1"/>
  </r>
  <r>
    <x v="2"/>
    <x v="77"/>
    <x v="0"/>
    <n v="59"/>
    <x v="77"/>
    <n v="39"/>
    <s v="Digital Lead Project Manager"/>
    <s v="Project support to implement AT strategy across Place"/>
    <x v="1"/>
    <s v="Other"/>
    <s v="Project lead for AT strategy across Place "/>
    <x v="5"/>
    <s v="Health and Social Care"/>
    <x v="6"/>
    <s v=""/>
    <s v=""/>
    <x v="6"/>
    <x v="3"/>
    <n v="64000"/>
    <x v="1"/>
  </r>
  <r>
    <x v="2"/>
    <x v="77"/>
    <x v="0"/>
    <n v="60"/>
    <x v="77"/>
    <n v="40"/>
    <s v="Reablement - Additional staffing"/>
    <s v="Increase capacity of reablement service"/>
    <x v="19"/>
    <s v="Other"/>
    <s v="Additional staffing resources"/>
    <x v="0"/>
    <s v=""/>
    <x v="0"/>
    <s v=""/>
    <s v=""/>
    <x v="1"/>
    <x v="3"/>
    <n v="87000"/>
    <x v="1"/>
  </r>
  <r>
    <x v="2"/>
    <x v="77"/>
    <x v="0"/>
    <n v="61"/>
    <x v="77"/>
    <n v="41"/>
    <s v="Spot purchase Reablement beds"/>
    <s v="Short term provision within the independent sector to support hospital discharge "/>
    <x v="16"/>
    <s v="Discharge from hospital (with reablement) to long term residential care (Discharge to Assess Pathway 3)"/>
    <s v=""/>
    <x v="0"/>
    <s v=""/>
    <x v="0"/>
    <s v=""/>
    <s v=""/>
    <x v="2"/>
    <x v="3"/>
    <n v="107000"/>
    <x v="1"/>
  </r>
  <r>
    <x v="2"/>
    <x v="77"/>
    <x v="0"/>
    <n v="62"/>
    <x v="77"/>
    <n v="42"/>
    <s v="Intermediate Care  - Double Handling"/>
    <s v="Intermediate Care beds"/>
    <x v="22"/>
    <s v="Step down (discharge to assess pathway-2)"/>
    <s v=""/>
    <x v="0"/>
    <s v=""/>
    <x v="0"/>
    <s v=""/>
    <s v=""/>
    <x v="1"/>
    <x v="3"/>
    <n v="100000"/>
    <x v="1"/>
  </r>
  <r>
    <x v="2"/>
    <x v="77"/>
    <x v="0"/>
    <n v="63"/>
    <x v="77"/>
    <n v="43"/>
    <s v="IBCF contingency"/>
    <s v="Winter Planning contingency"/>
    <x v="11"/>
    <s v=""/>
    <s v="Winter planning contingency"/>
    <x v="0"/>
    <s v=""/>
    <x v="0"/>
    <s v=""/>
    <s v=""/>
    <x v="1"/>
    <x v="3"/>
    <n v="77000"/>
    <x v="2"/>
  </r>
  <r>
    <x v="2"/>
    <x v="77"/>
    <x v="0"/>
    <n v="64"/>
    <x v="77"/>
    <n v="44"/>
    <s v="Tactical Brokerage"/>
    <s v="To broker residential and home care packages of care from commissioned providers"/>
    <x v="11"/>
    <s v=""/>
    <s v="Brokerage support"/>
    <x v="0"/>
    <s v=""/>
    <x v="0"/>
    <s v=""/>
    <s v=""/>
    <x v="1"/>
    <x v="3"/>
    <n v="110000"/>
    <x v="1"/>
  </r>
  <r>
    <x v="2"/>
    <x v="77"/>
    <x v="0"/>
    <n v="65"/>
    <x v="77"/>
    <n v="45"/>
    <s v="Winter Bed Capacity"/>
    <s v="Discharge Pathways and Patient Flow"/>
    <x v="8"/>
    <s v="Early Discharge Planning"/>
    <s v=""/>
    <x v="5"/>
    <s v="Winter Planning"/>
    <x v="6"/>
    <s v=""/>
    <s v=""/>
    <x v="2"/>
    <x v="3"/>
    <n v="500000"/>
    <x v="1"/>
  </r>
  <r>
    <x v="2"/>
    <x v="77"/>
    <x v="0"/>
    <n v="66"/>
    <x v="77"/>
    <n v="46"/>
    <s v="Integrated Discharge Team"/>
    <s v="Multi-disciplinary teams to support hospital discharges"/>
    <x v="8"/>
    <s v="Multi-Disciplinary/Multi-Agency Discharge Teams supporting discharge"/>
    <s v=""/>
    <x v="0"/>
    <s v=""/>
    <x v="0"/>
    <s v=""/>
    <s v=""/>
    <x v="1"/>
    <x v="3"/>
    <n v="225000"/>
    <x v="1"/>
  </r>
  <r>
    <x v="2"/>
    <x v="77"/>
    <x v="0"/>
    <n v="67"/>
    <x v="77"/>
    <n v="47"/>
    <s v="Additional Winter Capacity"/>
    <s v="Winter Planning contingency"/>
    <x v="11"/>
    <s v=""/>
    <s v="Winter planning contingency"/>
    <x v="0"/>
    <s v=""/>
    <x v="0"/>
    <s v=""/>
    <s v=""/>
    <x v="1"/>
    <x v="3"/>
    <n v="510769"/>
    <x v="2"/>
  </r>
  <r>
    <x v="2"/>
    <x v="77"/>
    <x v="0"/>
    <n v="68"/>
    <x v="77"/>
    <n v="48"/>
    <s v="Social Care support"/>
    <s v="Non recurrent funding to support a range of social care services"/>
    <x v="11"/>
    <s v=""/>
    <s v="To support short term social care pressures"/>
    <x v="0"/>
    <s v=""/>
    <x v="0"/>
    <s v=""/>
    <s v=""/>
    <x v="1"/>
    <x v="4"/>
    <n v="1040722"/>
    <x v="2"/>
  </r>
  <r>
    <x v="2"/>
    <x v="77"/>
    <x v="0"/>
    <n v="69"/>
    <x v="77"/>
    <n v="8"/>
    <s v="Mediquip (Wheelchairs &amp; Equipment) "/>
    <s v="Integrated Community Equipment Service"/>
    <x v="0"/>
    <s v="Other"/>
    <s v="Small items of equipment to enable people to live in their own homes"/>
    <x v="0"/>
    <s v=""/>
    <x v="6"/>
    <s v=""/>
    <s v=""/>
    <x v="2"/>
    <x v="6"/>
    <n v="239000"/>
    <x v="1"/>
  </r>
  <r>
    <x v="2"/>
    <x v="77"/>
    <x v="0"/>
    <n v="70"/>
    <x v="77"/>
    <n v="13"/>
    <s v="Intermediate Care "/>
    <s v="Residential Rehabilitation for patients who cannot return home from hospital"/>
    <x v="22"/>
    <s v="Step down (discharge to assess pathway-2)"/>
    <s v=""/>
    <x v="0"/>
    <s v=""/>
    <x v="6"/>
    <s v=""/>
    <s v=""/>
    <x v="2"/>
    <x v="6"/>
    <n v="130783"/>
    <x v="1"/>
  </r>
  <r>
    <x v="2"/>
    <x v="78"/>
    <x v="0"/>
    <n v="1"/>
    <x v="78"/>
    <n v="4"/>
    <s v="Social Care Support"/>
    <s v="CCG Allocation to Social Care Support Programmes"/>
    <x v="9"/>
    <s v="Integrated models of provision"/>
    <s v=""/>
    <x v="0"/>
    <s v=""/>
    <x v="1"/>
    <s v="1"/>
    <s v="0"/>
    <x v="1"/>
    <x v="0"/>
    <n v="17623000"/>
    <x v="1"/>
  </r>
  <r>
    <x v="2"/>
    <x v="78"/>
    <x v="0"/>
    <n v="2"/>
    <x v="78"/>
    <n v="28"/>
    <s v="Continuing Healthcare Uplifts to support Care Home Market"/>
    <s v="Placement residential care support"/>
    <x v="16"/>
    <s v="Care home"/>
    <s v=""/>
    <x v="4"/>
    <s v=""/>
    <x v="1"/>
    <s v="0"/>
    <s v="1"/>
    <x v="2"/>
    <x v="3"/>
    <n v="6917098.0000000009"/>
    <x v="1"/>
  </r>
  <r>
    <x v="2"/>
    <x v="78"/>
    <x v="0"/>
    <n v="3"/>
    <x v="78"/>
    <n v="31"/>
    <s v="Continuing Healthcare Additional Winter Support"/>
    <s v="Matt Hancock Winter Funding Schemes - Care Home Support"/>
    <x v="16"/>
    <s v="Care home"/>
    <s v=""/>
    <x v="4"/>
    <s v=""/>
    <x v="1"/>
    <s v="0"/>
    <s v="1"/>
    <x v="2"/>
    <x v="3"/>
    <n v="1930909"/>
    <x v="1"/>
  </r>
  <r>
    <x v="2"/>
    <x v="78"/>
    <x v="0"/>
    <n v="4"/>
    <x v="78"/>
    <n v="18"/>
    <s v="People Keeping Well Carer Support"/>
    <s v="Carer Support Network"/>
    <x v="6"/>
    <s v="Other"/>
    <s v="Support commissioned for Carers"/>
    <x v="1"/>
    <s v=""/>
    <x v="0"/>
    <s v=""/>
    <s v=""/>
    <x v="0"/>
    <x v="4"/>
    <n v="880900"/>
    <x v="1"/>
  </r>
  <r>
    <x v="2"/>
    <x v="78"/>
    <x v="0"/>
    <n v="5"/>
    <x v="78"/>
    <n v="8"/>
    <s v="MH Continuing Care Packages"/>
    <s v="Continuing Care packages where MH is the main diagnosis"/>
    <x v="16"/>
    <s v="Care home"/>
    <s v=""/>
    <x v="4"/>
    <s v=""/>
    <x v="1"/>
    <s v="1"/>
    <s v="0"/>
    <x v="2"/>
    <x v="6"/>
    <n v="15219536"/>
    <x v="1"/>
  </r>
  <r>
    <x v="2"/>
    <x v="78"/>
    <x v="0"/>
    <n v="6"/>
    <x v="78"/>
    <n v="22"/>
    <s v="Continuing Healthcare and Funded Nursing Care "/>
    <s v="Placement residential care"/>
    <x v="16"/>
    <s v="Care home"/>
    <s v=""/>
    <x v="4"/>
    <s v=""/>
    <x v="6"/>
    <s v=""/>
    <s v=""/>
    <x v="2"/>
    <x v="0"/>
    <n v="14589000"/>
    <x v="1"/>
  </r>
  <r>
    <x v="2"/>
    <x v="78"/>
    <x v="0"/>
    <n v="7"/>
    <x v="78"/>
    <n v="22"/>
    <s v="Continuing Healthcare and Funded Nursing Care "/>
    <s v="Placement residential care"/>
    <x v="16"/>
    <s v="Care home"/>
    <s v=""/>
    <x v="4"/>
    <s v=""/>
    <x v="6"/>
    <s v=""/>
    <s v=""/>
    <x v="2"/>
    <x v="6"/>
    <n v="42954660"/>
    <x v="1"/>
  </r>
  <r>
    <x v="2"/>
    <x v="78"/>
    <x v="0"/>
    <n v="8"/>
    <x v="78"/>
    <n v="3"/>
    <s v="Independent Living Solutions Community Equipment"/>
    <s v="Community Equipment Contract"/>
    <x v="1"/>
    <s v="Community based equipment"/>
    <s v=""/>
    <x v="1"/>
    <s v=""/>
    <x v="1"/>
    <s v="1"/>
    <s v="0"/>
    <x v="2"/>
    <x v="0"/>
    <n v="2581010"/>
    <x v="1"/>
  </r>
  <r>
    <x v="2"/>
    <x v="78"/>
    <x v="0"/>
    <n v="9"/>
    <x v="78"/>
    <n v="3"/>
    <s v="Independent Living Solutions Community Equipment"/>
    <s v="Community Equipment Contract"/>
    <x v="1"/>
    <s v="Community based equipment"/>
    <s v=""/>
    <x v="1"/>
    <s v=""/>
    <x v="1"/>
    <s v="0"/>
    <s v="1"/>
    <x v="2"/>
    <x v="4"/>
    <n v="1223400"/>
    <x v="1"/>
  </r>
  <r>
    <x v="2"/>
    <x v="78"/>
    <x v="0"/>
    <n v="10"/>
    <x v="78"/>
    <n v="1"/>
    <s v="People Keeping Well Community Support"/>
    <s v="Community Support Workers and Grants"/>
    <x v="3"/>
    <s v="Care navigation and planning"/>
    <s v=""/>
    <x v="1"/>
    <s v=""/>
    <x v="0"/>
    <s v=""/>
    <s v=""/>
    <x v="0"/>
    <x v="4"/>
    <n v="484555"/>
    <x v="1"/>
  </r>
  <r>
    <x v="2"/>
    <x v="78"/>
    <x v="0"/>
    <n v="11"/>
    <x v="78"/>
    <n v="1"/>
    <s v="People Keeping Well Community Support"/>
    <s v="Matt Hancock Winter Funding Schemes - Continuation of Hospital to Home Programme"/>
    <x v="3"/>
    <s v="Care navigation and planning"/>
    <s v=""/>
    <x v="1"/>
    <s v=""/>
    <x v="0"/>
    <s v=""/>
    <s v=""/>
    <x v="0"/>
    <x v="3"/>
    <n v="65545"/>
    <x v="1"/>
  </r>
  <r>
    <x v="2"/>
    <x v="78"/>
    <x v="0"/>
    <n v="12"/>
    <x v="78"/>
    <n v="1"/>
    <s v="People Keeping Well Community Support"/>
    <s v="Community Support Workers and Grants"/>
    <x v="3"/>
    <s v="Care navigation and planning"/>
    <s v=""/>
    <x v="1"/>
    <s v=""/>
    <x v="1"/>
    <s v="0"/>
    <s v="1"/>
    <x v="0"/>
    <x v="4"/>
    <n v="532300"/>
    <x v="1"/>
  </r>
  <r>
    <x v="2"/>
    <x v="78"/>
    <x v="0"/>
    <n v="13"/>
    <x v="78"/>
    <n v="11"/>
    <s v="Disability Grants"/>
    <s v="Expenditure linked to DFG."/>
    <x v="13"/>
    <s v="Adaptations, including statutory DFG grants"/>
    <s v=""/>
    <x v="1"/>
    <s v=""/>
    <x v="0"/>
    <s v=""/>
    <s v=""/>
    <x v="1"/>
    <x v="2"/>
    <n v="5108320"/>
    <x v="1"/>
  </r>
  <r>
    <x v="2"/>
    <x v="78"/>
    <x v="0"/>
    <n v="14"/>
    <x v="78"/>
    <n v="12"/>
    <s v="Additional Capital Adaptation Projects"/>
    <s v="Adaptations already committed but delayed due to social distancing requirements in prior year - additional internal money to meet need."/>
    <x v="1"/>
    <s v="Community based equipment"/>
    <s v="Adaptations already committed but delayed due to social distancing requirements in prior year - additional internal money to meet need."/>
    <x v="1"/>
    <s v=""/>
    <x v="0"/>
    <s v=""/>
    <s v=""/>
    <x v="2"/>
    <x v="4"/>
    <n v="1689399.0000000002"/>
    <x v="1"/>
  </r>
  <r>
    <x v="2"/>
    <x v="78"/>
    <x v="0"/>
    <n v="15"/>
    <x v="78"/>
    <n v="21"/>
    <s v="Independent Living Solutions Community Equipment Team"/>
    <s v="Community Equipment Contract Contract Monitoring Team"/>
    <x v="1"/>
    <s v="Community based equipment"/>
    <s v=""/>
    <x v="1"/>
    <s v=""/>
    <x v="0"/>
    <s v=""/>
    <s v=""/>
    <x v="1"/>
    <x v="4"/>
    <n v="1955832"/>
    <x v="1"/>
  </r>
  <r>
    <x v="2"/>
    <x v="78"/>
    <x v="0"/>
    <n v="16"/>
    <x v="78"/>
    <n v="21"/>
    <s v="Independent Living Solutions Community Equipment Team"/>
    <s v="Matt Hancock Winter Funding Schemes - Comm Equip"/>
    <x v="1"/>
    <s v="Community based equipment"/>
    <s v=""/>
    <x v="1"/>
    <s v=""/>
    <x v="0"/>
    <s v=""/>
    <s v=""/>
    <x v="2"/>
    <x v="3"/>
    <n v="40000"/>
    <x v="1"/>
  </r>
  <r>
    <x v="2"/>
    <x v="78"/>
    <x v="0"/>
    <n v="17"/>
    <x v="78"/>
    <n v="30"/>
    <s v="Independent Living Solutions Community Equipment Team"/>
    <s v="Matt Hancock Winter Funding Schemes - Adaptation Asssessor"/>
    <x v="1"/>
    <s v="Community based equipment"/>
    <s v=""/>
    <x v="1"/>
    <s v=""/>
    <x v="0"/>
    <s v=""/>
    <s v=""/>
    <x v="1"/>
    <x v="3"/>
    <n v="15268"/>
    <x v="1"/>
  </r>
  <r>
    <x v="2"/>
    <x v="78"/>
    <x v="0"/>
    <n v="18"/>
    <x v="78"/>
    <n v="2"/>
    <s v="Active Support and Recovery Teams"/>
    <s v="Integrated teams to home based intensive support"/>
    <x v="19"/>
    <s v="Reablement service accepting community and discharge referrals"/>
    <s v=""/>
    <x v="1"/>
    <s v=""/>
    <x v="1"/>
    <s v="0"/>
    <s v="1"/>
    <x v="1"/>
    <x v="4"/>
    <n v="1926459"/>
    <x v="1"/>
  </r>
  <r>
    <x v="2"/>
    <x v="78"/>
    <x v="0"/>
    <n v="19"/>
    <x v="78"/>
    <n v="29"/>
    <s v="Active Support and Recovery Winter Programmes"/>
    <s v="Matt Hancock Winter Funding Schemes"/>
    <x v="8"/>
    <s v="Trusted Assessment"/>
    <s v=""/>
    <x v="1"/>
    <s v=""/>
    <x v="1"/>
    <s v="0"/>
    <s v="1"/>
    <x v="2"/>
    <x v="3"/>
    <n v="68124"/>
    <x v="1"/>
  </r>
  <r>
    <x v="2"/>
    <x v="78"/>
    <x v="0"/>
    <n v="20"/>
    <x v="78"/>
    <n v="29"/>
    <s v="Active Support and Recovery Winter Programmes"/>
    <s v="Matt Hancock Winter Funding Schemes - Home First Scheme"/>
    <x v="8"/>
    <s v="Home First/Discharge to Assess - process support/core costs"/>
    <s v=""/>
    <x v="1"/>
    <s v=""/>
    <x v="1"/>
    <s v="0"/>
    <s v="1"/>
    <x v="1"/>
    <x v="3"/>
    <n v="585417"/>
    <x v="1"/>
  </r>
  <r>
    <x v="2"/>
    <x v="78"/>
    <x v="0"/>
    <n v="21"/>
    <x v="78"/>
    <n v="19"/>
    <s v="People Keeping Well Care Planning Service"/>
    <s v="Care Planning Service run by GP Practices to enhance health in care homes"/>
    <x v="8"/>
    <s v="Improved discharge to Care Homes"/>
    <s v=""/>
    <x v="6"/>
    <s v=""/>
    <x v="6"/>
    <s v=""/>
    <s v=""/>
    <x v="2"/>
    <x v="0"/>
    <n v="481790"/>
    <x v="1"/>
  </r>
  <r>
    <x v="2"/>
    <x v="78"/>
    <x v="0"/>
    <n v="22"/>
    <x v="78"/>
    <n v="6"/>
    <s v="Mental Health Services"/>
    <s v="Provision of MH services excluding LD"/>
    <x v="11"/>
    <s v=""/>
    <s v="Integrated Services hosted by LA on behalf of system."/>
    <x v="2"/>
    <s v=""/>
    <x v="1"/>
    <s v="1"/>
    <s v="0"/>
    <x v="1"/>
    <x v="6"/>
    <n v="851068.99132999999"/>
    <x v="1"/>
  </r>
  <r>
    <x v="2"/>
    <x v="78"/>
    <x v="0"/>
    <n v="23"/>
    <x v="78"/>
    <n v="1"/>
    <s v="People Keeping Well Community Support"/>
    <s v="Community Support Workers and Grants"/>
    <x v="3"/>
    <s v="Care navigation and planning"/>
    <s v=""/>
    <x v="0"/>
    <s v=""/>
    <x v="1"/>
    <s v="1"/>
    <s v="0"/>
    <x v="1"/>
    <x v="0"/>
    <n v="776000"/>
    <x v="1"/>
  </r>
  <r>
    <x v="2"/>
    <x v="78"/>
    <x v="0"/>
    <n v="24"/>
    <x v="78"/>
    <n v="2"/>
    <s v="Active Support and Recovery Teams"/>
    <s v="Integrated teams to home based intensive support"/>
    <x v="19"/>
    <s v="Reablement service accepting community and discharge referrals"/>
    <s v=""/>
    <x v="0"/>
    <s v=""/>
    <x v="1"/>
    <s v="1"/>
    <s v="0"/>
    <x v="1"/>
    <x v="0"/>
    <n v="1817370"/>
    <x v="1"/>
  </r>
  <r>
    <x v="2"/>
    <x v="78"/>
    <x v="0"/>
    <n v="25"/>
    <x v="78"/>
    <n v="13"/>
    <s v="People Keeping Well Older Persons Housing Support"/>
    <s v="Housing Related Support for Older and Vulnerable People"/>
    <x v="2"/>
    <s v=""/>
    <s v=""/>
    <x v="1"/>
    <s v=""/>
    <x v="0"/>
    <s v=""/>
    <s v=""/>
    <x v="1"/>
    <x v="4"/>
    <n v="1805163"/>
    <x v="1"/>
  </r>
  <r>
    <x v="2"/>
    <x v="78"/>
    <x v="0"/>
    <n v="26"/>
    <x v="78"/>
    <n v="33"/>
    <s v="On Going Care Support IBCF allocation"/>
    <s v="IBCF funding for Medicine Management"/>
    <x v="8"/>
    <s v="Monitoring and responding to system demand and capacity"/>
    <s v=""/>
    <x v="1"/>
    <s v=""/>
    <x v="0"/>
    <s v=""/>
    <s v=""/>
    <x v="2"/>
    <x v="3"/>
    <n v="4471637"/>
    <x v="1"/>
  </r>
  <r>
    <x v="2"/>
    <x v="78"/>
    <x v="0"/>
    <n v="27"/>
    <x v="78"/>
    <n v="26"/>
    <s v="LD home care packages"/>
    <s v="In House provision of LD home care services"/>
    <x v="7"/>
    <s v="Domiciliary care packages"/>
    <s v=""/>
    <x v="4"/>
    <s v=""/>
    <x v="0"/>
    <s v=""/>
    <s v=""/>
    <x v="1"/>
    <x v="4"/>
    <n v="4050000"/>
    <x v="1"/>
  </r>
  <r>
    <x v="2"/>
    <x v="78"/>
    <x v="0"/>
    <n v="28"/>
    <x v="78"/>
    <n v="27"/>
    <s v="Non Elective Medical Admissions"/>
    <s v="Patients admitted as medical emergencies to acute providers"/>
    <x v="11"/>
    <s v=""/>
    <s v="Patients admitted as medical emergencies to acute providers. Included to identify impact of other schemes"/>
    <x v="3"/>
    <s v=""/>
    <x v="6"/>
    <s v=""/>
    <s v=""/>
    <x v="6"/>
    <x v="6"/>
    <n v="72628851"/>
    <x v="1"/>
  </r>
  <r>
    <x v="2"/>
    <x v="78"/>
    <x v="0"/>
    <n v="29"/>
    <x v="78"/>
    <n v="15"/>
    <s v="Active Support and Recovery Integrated Care"/>
    <s v="Combined team providing community based services"/>
    <x v="10"/>
    <s v="Multidisciplinary teams that are supporting independence, such as anticipatory care"/>
    <s v=""/>
    <x v="1"/>
    <s v=""/>
    <x v="6"/>
    <s v=""/>
    <s v=""/>
    <x v="1"/>
    <x v="6"/>
    <n v="8571755"/>
    <x v="1"/>
  </r>
  <r>
    <x v="2"/>
    <x v="78"/>
    <x v="0"/>
    <n v="30"/>
    <x v="78"/>
    <n v="15"/>
    <s v="Active Support and Recovery Integrated Care"/>
    <s v="Combined team providing community based services"/>
    <x v="10"/>
    <s v="Multidisciplinary teams that are supporting independence, such as anticipatory care"/>
    <s v=""/>
    <x v="1"/>
    <s v=""/>
    <x v="6"/>
    <s v=""/>
    <s v=""/>
    <x v="3"/>
    <x v="0"/>
    <n v="9606219"/>
    <x v="1"/>
  </r>
  <r>
    <x v="2"/>
    <x v="78"/>
    <x v="0"/>
    <n v="31"/>
    <x v="78"/>
    <n v="16"/>
    <s v="Active Support and Recovery Bed Based Teams"/>
    <s v="Home and Bed Based Support Service"/>
    <x v="22"/>
    <s v="Step down (discharge to assess pathway-2)"/>
    <s v=""/>
    <x v="1"/>
    <s v=""/>
    <x v="6"/>
    <s v=""/>
    <s v=""/>
    <x v="3"/>
    <x v="6"/>
    <n v="21078555"/>
    <x v="1"/>
  </r>
  <r>
    <x v="2"/>
    <x v="78"/>
    <x v="0"/>
    <n v="32"/>
    <x v="78"/>
    <n v="23"/>
    <s v="Continuing Healthcare LD clients"/>
    <s v="Placement residential care LD"/>
    <x v="16"/>
    <s v="Learning disability"/>
    <s v=""/>
    <x v="4"/>
    <s v=""/>
    <x v="1"/>
    <s v="0"/>
    <s v="1"/>
    <x v="2"/>
    <x v="4"/>
    <n v="15470636"/>
    <x v="1"/>
  </r>
  <r>
    <x v="2"/>
    <x v="78"/>
    <x v="0"/>
    <n v="33"/>
    <x v="78"/>
    <n v="23"/>
    <s v="Continuing Healthcare LD clients"/>
    <s v="Placement residential care LD"/>
    <x v="16"/>
    <s v="Learning disability"/>
    <s v=""/>
    <x v="4"/>
    <s v=""/>
    <x v="1"/>
    <s v="0"/>
    <s v="1"/>
    <x v="2"/>
    <x v="3"/>
    <n v="7303000"/>
    <x v="1"/>
  </r>
  <r>
    <x v="2"/>
    <x v="78"/>
    <x v="0"/>
    <n v="34"/>
    <x v="78"/>
    <n v="17"/>
    <s v="Active Support and Recovery Discharge Team"/>
    <s v="Discharge planning Team"/>
    <x v="8"/>
    <s v="Early Discharge Planning"/>
    <s v=""/>
    <x v="1"/>
    <s v=""/>
    <x v="6"/>
    <s v=""/>
    <s v=""/>
    <x v="6"/>
    <x v="6"/>
    <n v="5586434"/>
    <x v="1"/>
  </r>
  <r>
    <x v="2"/>
    <x v="78"/>
    <x v="0"/>
    <n v="35"/>
    <x v="78"/>
    <n v="9"/>
    <s v="MH Assessment"/>
    <s v="Spend with main MH provider for assessments"/>
    <x v="3"/>
    <s v="Assessment teams/joint assessment"/>
    <s v=""/>
    <x v="2"/>
    <s v=""/>
    <x v="1"/>
    <s v="0"/>
    <s v="1"/>
    <x v="5"/>
    <x v="3"/>
    <n v="448300"/>
    <x v="1"/>
  </r>
  <r>
    <x v="2"/>
    <x v="78"/>
    <x v="0"/>
    <n v="36"/>
    <x v="78"/>
    <n v="7"/>
    <s v="MH placements"/>
    <s v="Out of area placements for MH patients requiring specialist care"/>
    <x v="16"/>
    <s v="Other"/>
    <s v="Out of area placements for MH patients requiring specialist care not able to be delivered within city footprint."/>
    <x v="2"/>
    <s v=""/>
    <x v="1"/>
    <s v="1"/>
    <s v="0"/>
    <x v="5"/>
    <x v="6"/>
    <n v="1763719"/>
    <x v="1"/>
  </r>
  <r>
    <x v="2"/>
    <x v="78"/>
    <x v="0"/>
    <n v="37"/>
    <x v="78"/>
    <n v="8"/>
    <s v="MH Continuing Care Packages"/>
    <s v="Continuing Care packages where MH is the main diagnosis"/>
    <x v="16"/>
    <s v="Care home"/>
    <s v=""/>
    <x v="2"/>
    <s v=""/>
    <x v="1"/>
    <s v="0"/>
    <s v="1"/>
    <x v="2"/>
    <x v="4"/>
    <n v="11121771"/>
    <x v="1"/>
  </r>
  <r>
    <x v="2"/>
    <x v="78"/>
    <x v="0"/>
    <n v="38"/>
    <x v="78"/>
    <n v="6"/>
    <s v="Mental Health Services"/>
    <s v="Provision of MH services excluding LD"/>
    <x v="11"/>
    <s v=""/>
    <s v="Services delivered by MHFT."/>
    <x v="2"/>
    <s v=""/>
    <x v="1"/>
    <s v="1"/>
    <s v="0"/>
    <x v="5"/>
    <x v="6"/>
    <n v="91839145"/>
    <x v="1"/>
  </r>
  <r>
    <x v="2"/>
    <x v="78"/>
    <x v="0"/>
    <n v="39"/>
    <x v="78"/>
    <n v="10"/>
    <s v="MH Partnership Grants"/>
    <s v="Social Prescribing allocation to MH charities"/>
    <x v="0"/>
    <s v="Social Prescribing"/>
    <s v=""/>
    <x v="2"/>
    <s v=""/>
    <x v="1"/>
    <s v="0"/>
    <s v="1"/>
    <x v="0"/>
    <x v="3"/>
    <n v="80600"/>
    <x v="1"/>
  </r>
  <r>
    <x v="2"/>
    <x v="78"/>
    <x v="0"/>
    <n v="40"/>
    <x v="78"/>
    <n v="5"/>
    <s v="Night Visiting Service"/>
    <s v="Integrated team to enable admission avoidance."/>
    <x v="0"/>
    <s v="Risk Stratification"/>
    <s v=""/>
    <x v="4"/>
    <s v=""/>
    <x v="1"/>
    <s v="1"/>
    <s v="0"/>
    <x v="2"/>
    <x v="6"/>
    <n v="193917"/>
    <x v="1"/>
  </r>
  <r>
    <x v="2"/>
    <x v="78"/>
    <x v="0"/>
    <n v="41"/>
    <x v="78"/>
    <n v="5"/>
    <s v="Night Visiting Service"/>
    <s v="Integrated team to enable admission avoidance."/>
    <x v="0"/>
    <s v="Risk Stratification"/>
    <s v=""/>
    <x v="4"/>
    <s v=""/>
    <x v="1"/>
    <s v="0"/>
    <s v="1"/>
    <x v="2"/>
    <x v="3"/>
    <n v="255004"/>
    <x v="1"/>
  </r>
  <r>
    <x v="2"/>
    <x v="78"/>
    <x v="0"/>
    <n v="42"/>
    <x v="78"/>
    <n v="22"/>
    <s v="Continuing Healthcare and Funded Nursing Care "/>
    <s v="Placement residential care"/>
    <x v="16"/>
    <s v="Care home"/>
    <s v=""/>
    <x v="4"/>
    <s v=""/>
    <x v="1"/>
    <s v="0"/>
    <s v="1"/>
    <x v="2"/>
    <x v="4"/>
    <n v="69048196"/>
    <x v="1"/>
  </r>
  <r>
    <x v="2"/>
    <x v="78"/>
    <x v="0"/>
    <n v="43"/>
    <x v="78"/>
    <n v="1"/>
    <s v="People Keeping Well Community Support"/>
    <s v="Community Support Workers and Grants"/>
    <x v="3"/>
    <s v="Care navigation and planning"/>
    <s v=""/>
    <x v="5"/>
    <s v="VCSE support commissioned to enable signposting within system"/>
    <x v="1"/>
    <s v="1"/>
    <s v="0"/>
    <x v="0"/>
    <x v="0"/>
    <n v="70747"/>
    <x v="1"/>
  </r>
  <r>
    <x v="2"/>
    <x v="78"/>
    <x v="0"/>
    <n v="44"/>
    <x v="78"/>
    <n v="20"/>
    <s v="People Keeping Well Social Prescribing Schemes"/>
    <s v="People Keeping Well Asset Based Schemes"/>
    <x v="0"/>
    <s v="Social Prescribing"/>
    <s v=""/>
    <x v="1"/>
    <s v=""/>
    <x v="0"/>
    <s v=""/>
    <s v=""/>
    <x v="0"/>
    <x v="4"/>
    <n v="1406800"/>
    <x v="1"/>
  </r>
  <r>
    <x v="2"/>
    <x v="78"/>
    <x v="0"/>
    <n v="45"/>
    <x v="78"/>
    <n v="20"/>
    <s v="People Keeping Well Social Prescribing Schemes"/>
    <s v="People Keeping Well Public Health focused Prevention Schemes"/>
    <x v="0"/>
    <s v="Social Prescribing"/>
    <s v=""/>
    <x v="1"/>
    <s v=""/>
    <x v="0"/>
    <s v=""/>
    <s v=""/>
    <x v="0"/>
    <x v="4"/>
    <n v="1650800"/>
    <x v="1"/>
  </r>
  <r>
    <x v="2"/>
    <x v="78"/>
    <x v="0"/>
    <n v="46"/>
    <x v="78"/>
    <n v="24"/>
    <s v="Supported Living"/>
    <s v="Sharing Lives Services"/>
    <x v="16"/>
    <s v="Supported accommodation"/>
    <s v=""/>
    <x v="4"/>
    <s v=""/>
    <x v="0"/>
    <s v=""/>
    <s v=""/>
    <x v="2"/>
    <x v="3"/>
    <n v="316400"/>
    <x v="1"/>
  </r>
  <r>
    <x v="2"/>
    <x v="78"/>
    <x v="0"/>
    <n v="47"/>
    <x v="78"/>
    <n v="25"/>
    <s v="Short Break Respite"/>
    <s v="Short term respite placements"/>
    <x v="12"/>
    <s v="Respite services"/>
    <s v=""/>
    <x v="4"/>
    <s v=""/>
    <x v="0"/>
    <s v=""/>
    <s v=""/>
    <x v="2"/>
    <x v="3"/>
    <n v="687400"/>
    <x v="1"/>
  </r>
  <r>
    <x v="2"/>
    <x v="78"/>
    <x v="0"/>
    <n v="48"/>
    <x v="78"/>
    <n v="2"/>
    <s v="Active Support and Recovery Teams"/>
    <s v="Integrated teams to home based intensive support"/>
    <x v="19"/>
    <s v="Reablement to support discharge -step down (Discharge to Assess pathway 1)"/>
    <s v=""/>
    <x v="1"/>
    <s v=""/>
    <x v="1"/>
    <s v="0"/>
    <s v="1"/>
    <x v="1"/>
    <x v="3"/>
    <n v="6010500"/>
    <x v="1"/>
  </r>
  <r>
    <x v="2"/>
    <x v="78"/>
    <x v="0"/>
    <n v="49"/>
    <x v="78"/>
    <n v="14"/>
    <s v="People Keeping Well LD support"/>
    <s v="Community Based support for people with Learning Difficulties"/>
    <x v="0"/>
    <s v="Social Prescribing"/>
    <s v=""/>
    <x v="1"/>
    <s v=""/>
    <x v="0"/>
    <s v=""/>
    <s v=""/>
    <x v="0"/>
    <x v="3"/>
    <n v="94600"/>
    <x v="1"/>
  </r>
  <r>
    <x v="2"/>
    <x v="78"/>
    <x v="0"/>
    <n v="50"/>
    <x v="78"/>
    <n v="23"/>
    <s v="Continuing Healthcare LD clients"/>
    <s v="Placement residential care LD respite services"/>
    <x v="12"/>
    <s v="Respite services"/>
    <s v=""/>
    <x v="4"/>
    <s v=""/>
    <x v="1"/>
    <s v="1"/>
    <s v="0"/>
    <x v="2"/>
    <x v="6"/>
    <n v="450000"/>
    <x v="1"/>
  </r>
  <r>
    <x v="2"/>
    <x v="78"/>
    <x v="0"/>
    <n v="51"/>
    <x v="78"/>
    <n v="6"/>
    <s v="Mental Health Services"/>
    <s v="Short Course Carer Wellbeing Training"/>
    <x v="6"/>
    <s v="Carer advice and support"/>
    <s v=""/>
    <x v="2"/>
    <s v=""/>
    <x v="1"/>
    <s v="1"/>
    <s v="0"/>
    <x v="5"/>
    <x v="6"/>
    <n v="170029"/>
    <x v="1"/>
  </r>
  <r>
    <x v="2"/>
    <x v="78"/>
    <x v="0"/>
    <n v="52"/>
    <x v="78"/>
    <n v="6"/>
    <s v="Mental Health Services"/>
    <s v="Short Course Carer Wellbeing Training"/>
    <x v="6"/>
    <s v="Carer advice and support"/>
    <s v=""/>
    <x v="2"/>
    <s v=""/>
    <x v="1"/>
    <s v="0"/>
    <s v="1"/>
    <x v="5"/>
    <x v="4"/>
    <n v="170029"/>
    <x v="1"/>
  </r>
  <r>
    <x v="2"/>
    <x v="79"/>
    <x v="0"/>
    <n v="1"/>
    <x v="79"/>
    <n v="1"/>
    <s v="A1.1 Reablement/discharge to assess"/>
    <s v="This funding represents a contribution towards the Reablement service, testing a new model of working for hospital discharge, ensuring integrated working with CRRT.  As well as support with the hospital discharge pathway, the Reablement Team also supports"/>
    <x v="8"/>
    <s v="Home First/Discharge to Assess - process support/core costs"/>
    <s v=""/>
    <x v="0"/>
    <s v=""/>
    <x v="0"/>
    <s v=""/>
    <s v=""/>
    <x v="1"/>
    <x v="0"/>
    <n v="3017350"/>
    <x v="1"/>
  </r>
  <r>
    <x v="2"/>
    <x v="79"/>
    <x v="0"/>
    <n v="2"/>
    <x v="79"/>
    <n v="2"/>
    <s v="A1.2 Single point of access"/>
    <s v="Community Health and Social Care Direct is an integrated single entry/contact point, admission avoidance and reablement/short term support model delivered in partnership with the Council and Newcastle Hospitals Trust. This scheme part funds the co-located"/>
    <x v="3"/>
    <s v="Assessment teams/joint assessment"/>
    <s v=""/>
    <x v="0"/>
    <s v=""/>
    <x v="0"/>
    <s v=""/>
    <s v=""/>
    <x v="1"/>
    <x v="0"/>
    <n v="268780"/>
    <x v="1"/>
  </r>
  <r>
    <x v="2"/>
    <x v="79"/>
    <x v="0"/>
    <n v="3"/>
    <x v="79"/>
    <n v="3"/>
    <s v="A1.3 Reablement/intermediate care"/>
    <s v="This funding previously formed part of the S256 agreement between Newcastle CCGs and Newcastle City Council. It represents a contribution to our jointly delivered Intermediate Care services in Reablement and the Community Rehabilitation service at Connie "/>
    <x v="22"/>
    <s v="Step down (discharge to assess pathway-2)"/>
    <s v=""/>
    <x v="0"/>
    <s v=""/>
    <x v="0"/>
    <s v=""/>
    <s v=""/>
    <x v="1"/>
    <x v="0"/>
    <n v="2627128"/>
    <x v="1"/>
  </r>
  <r>
    <x v="2"/>
    <x v="79"/>
    <x v="0"/>
    <n v="5"/>
    <x v="79"/>
    <n v="4"/>
    <s v="A1.4 A&amp;E interface"/>
    <s v="This scheme supports the multi-disciplinary service which has been developed as a core ‘wraparound’ component of the Care Co-ordination Team (CCT). This team based within the Acute Hospital and Assessment Suite aims to enhance specialist support, expand a"/>
    <x v="10"/>
    <s v="Multidisciplinary teams that are supporting independence, such as anticipatory care"/>
    <s v=""/>
    <x v="1"/>
    <s v=""/>
    <x v="6"/>
    <s v=""/>
    <s v=""/>
    <x v="6"/>
    <x v="0"/>
    <n v="337267"/>
    <x v="1"/>
  </r>
  <r>
    <x v="2"/>
    <x v="79"/>
    <x v="0"/>
    <n v="6"/>
    <x v="79"/>
    <n v="5"/>
    <s v="A1.5 Urgent Mental Health"/>
    <s v="In line with the work of the Mental Health Programme Board, a multi-stakeholder group covering Newcastle and Gateshead, the CCG has developed plans for a local model to prevent admissions to acute hospitals of people with mental health problems. The Toget"/>
    <x v="10"/>
    <s v="Other"/>
    <s v="Mental Health Services"/>
    <x v="2"/>
    <s v="To review"/>
    <x v="6"/>
    <s v=""/>
    <s v=""/>
    <x v="2"/>
    <x v="0"/>
    <n v="351664"/>
    <x v="1"/>
  </r>
  <r>
    <x v="2"/>
    <x v="79"/>
    <x v="0"/>
    <n v="7"/>
    <x v="79"/>
    <n v="6"/>
    <s v="A1.6 Palliative Care Nursing"/>
    <s v="We have worked with palliative care colleagues and community nursing to enhance the capacity and capability of teams to enable them to support people to die in their place of choice and to receive appropriate expert and general nursing care as needed to p"/>
    <x v="10"/>
    <s v="Other"/>
    <s v="Palliative Care Services"/>
    <x v="1"/>
    <s v=""/>
    <x v="6"/>
    <s v=""/>
    <s v=""/>
    <x v="3"/>
    <x v="0"/>
    <n v="252950"/>
    <x v="1"/>
  </r>
  <r>
    <x v="2"/>
    <x v="79"/>
    <x v="0"/>
    <n v="8"/>
    <x v="79"/>
    <n v="7"/>
    <s v="A1.7 CRRT Service"/>
    <s v="We have worked with our current integrated community rapid response team (CRRT) to further enhance their ability to deliver high quality care for people with complex care needs in their own home. We will continue to review current service delivery and exp"/>
    <x v="8"/>
    <s v="Home First/Discharge to Assess - process support/core costs"/>
    <s v=""/>
    <x v="1"/>
    <s v=""/>
    <x v="6"/>
    <s v=""/>
    <s v=""/>
    <x v="3"/>
    <x v="0"/>
    <n v="4026686"/>
    <x v="1"/>
  </r>
  <r>
    <x v="2"/>
    <x v="79"/>
    <x v="0"/>
    <n v="9"/>
    <x v="79"/>
    <n v="8"/>
    <s v="Non elective admissions and a holistic Adult &amp; Children's Ambulatory Care Pathway"/>
    <s v="Given that one of the key aims of the BCF plan is to harness joint organisational working to reduce acute non-elective admissions, the current Secondary Care tariff costs payable for Non-Elective inpatient admission activity which is targeted for reductio"/>
    <x v="8"/>
    <s v="Monitoring and responding to system demand and capacity"/>
    <s v=""/>
    <x v="3"/>
    <s v=""/>
    <x v="6"/>
    <s v=""/>
    <s v=""/>
    <x v="6"/>
    <x v="0"/>
    <n v="6450352"/>
    <x v="1"/>
  </r>
  <r>
    <x v="2"/>
    <x v="79"/>
    <x v="0"/>
    <n v="11"/>
    <x v="79"/>
    <n v="10"/>
    <s v="A2.1 Resource Centre Dementia"/>
    <s v="Byker Lodge provides short stay residential care for older people with dementia when they are unwell and cannot be looked after at home but are not ill enough to need hospital admission. The service will focus on enabling people to return home with approp"/>
    <x v="22"/>
    <s v="Other"/>
    <s v="Combination of Step up / Step Down and Rapid Crisis response bed provision"/>
    <x v="0"/>
    <s v=""/>
    <x v="0"/>
    <s v=""/>
    <s v=""/>
    <x v="1"/>
    <x v="0"/>
    <n v="665480"/>
    <x v="1"/>
  </r>
  <r>
    <x v="2"/>
    <x v="79"/>
    <x v="0"/>
    <n v="12"/>
    <x v="79"/>
    <n v="11"/>
    <s v="A2.2 Community response social work"/>
    <s v="This scheme is helping to sustain our Community-based Social Work teams. These teams work with communities and other agencies to identify those at risk of vulnerability and those who are less able to help themselves and promote people’s independence and m"/>
    <x v="15"/>
    <s v="Physical health/wellbeing"/>
    <s v=""/>
    <x v="0"/>
    <s v=""/>
    <x v="0"/>
    <s v=""/>
    <s v=""/>
    <x v="1"/>
    <x v="0"/>
    <n v="356130"/>
    <x v="1"/>
  </r>
  <r>
    <x v="2"/>
    <x v="79"/>
    <x v="0"/>
    <n v="13"/>
    <x v="79"/>
    <n v="12"/>
    <s v="A2.3 Mental health recovery support team"/>
    <s v="This scheme part funds the recovery flats elements of the Recovery and Support Team, providing a staff presence in the Scrogg Road resource centre which works with adults in Newcastle who experience mental health problems. Scrogg Road provides supported a"/>
    <x v="22"/>
    <s v="Rapid/Crisis Response"/>
    <s v=""/>
    <x v="0"/>
    <s v=""/>
    <x v="0"/>
    <s v=""/>
    <s v=""/>
    <x v="1"/>
    <x v="0"/>
    <n v="499920"/>
    <x v="1"/>
  </r>
  <r>
    <x v="2"/>
    <x v="79"/>
    <x v="0"/>
    <n v="14"/>
    <x v="79"/>
    <n v="13"/>
    <s v="A2.5 Care homes specialist nursing"/>
    <s v="We will continue to incrementally extend the number of homes supported by the multi-disciplinary support service to ensure residents are offered structured proactive management of frailty, chronic disease and medicines. The programme will actively support"/>
    <x v="10"/>
    <s v="Other"/>
    <s v="MDT support to care home residents to promote choice and control of shared decision making related to their care. Staff upskilling within care home setting to help avoid admissions."/>
    <x v="1"/>
    <s v=""/>
    <x v="6"/>
    <s v=""/>
    <s v=""/>
    <x v="3"/>
    <x v="0"/>
    <n v="581988"/>
    <x v="1"/>
  </r>
  <r>
    <x v="2"/>
    <x v="79"/>
    <x v="0"/>
    <n v="15"/>
    <x v="79"/>
    <n v="14"/>
    <s v="A2.6 Ways to wellness"/>
    <s v="We have looked to enhance the role of the voluntary and community sector to support people to remain in their own homes as part of our extended step up/down virtual ward model. We will maximise use of this extensive network to implement a flexible approac"/>
    <x v="0"/>
    <s v="Social Prescribing"/>
    <s v="Review alongside social prescribing at scale"/>
    <x v="1"/>
    <s v=""/>
    <x v="6"/>
    <s v=""/>
    <s v=""/>
    <x v="5"/>
    <x v="0"/>
    <n v="1E-3"/>
    <x v="1"/>
  </r>
  <r>
    <x v="2"/>
    <x v="79"/>
    <x v="0"/>
    <n v="16"/>
    <x v="79"/>
    <n v="15"/>
    <s v="A2.8 Community Matrons"/>
    <s v="The Community Matron team within the Newcastle Community services are a key component of a number of schemes developed under the Better Care Fund and therefore we will continue to adapt and refine the role of the Community Matrons to dovetail with the oth"/>
    <x v="3"/>
    <s v="Assessment teams/joint assessment"/>
    <s v=""/>
    <x v="1"/>
    <s v=""/>
    <x v="6"/>
    <s v=""/>
    <s v=""/>
    <x v="3"/>
    <x v="0"/>
    <n v="275584"/>
    <x v="1"/>
  </r>
  <r>
    <x v="2"/>
    <x v="79"/>
    <x v="0"/>
    <n v="17"/>
    <x v="79"/>
    <n v="16"/>
    <s v="A3.1 Home &amp; specialist housing for older people"/>
    <s v="This scheme supports/contributes to our overall approach in developing more specialist housing options for older people to avoid the need for residential care in Newcastle.  It specifically part funds the delivery of Extra Care, which is a model of housin"/>
    <x v="7"/>
    <s v="Domiciliary care packages"/>
    <s v=""/>
    <x v="0"/>
    <s v=""/>
    <x v="0"/>
    <s v=""/>
    <s v=""/>
    <x v="2"/>
    <x v="0"/>
    <n v="322530"/>
    <x v="1"/>
  </r>
  <r>
    <x v="2"/>
    <x v="79"/>
    <x v="0"/>
    <n v="18"/>
    <x v="79"/>
    <n v="17"/>
    <s v="A3.2 Prevention social work"/>
    <s v="This scheme supports our CH&amp;SDC hub to deliver our Care Act prevention duties. Through part funding the staffing of a same day response team, the hub can deliver an effective preventative approach, preventing the escalation of need and providing signposti"/>
    <x v="6"/>
    <s v="Other"/>
    <s v="Care Act prevention duties"/>
    <x v="0"/>
    <s v=""/>
    <x v="0"/>
    <s v=""/>
    <s v=""/>
    <x v="1"/>
    <x v="0"/>
    <n v="210620"/>
    <x v="1"/>
  </r>
  <r>
    <x v="2"/>
    <x v="79"/>
    <x v="0"/>
    <n v="19"/>
    <x v="79"/>
    <n v="18"/>
    <s v="A3.3 Supporting people with long term conditions"/>
    <s v="This scheme contributes to Adult Social Care services which keep people at home. It enables us to continue to provide a level of personal and practical support for people who have long term conditions to enable them to live independently within the commun"/>
    <x v="7"/>
    <s v="Domiciliary care packages"/>
    <s v=""/>
    <x v="0"/>
    <s v=""/>
    <x v="0"/>
    <s v=""/>
    <s v=""/>
    <x v="2"/>
    <x v="0"/>
    <n v="2352070"/>
    <x v="1"/>
  </r>
  <r>
    <x v="2"/>
    <x v="79"/>
    <x v="0"/>
    <n v="20"/>
    <x v="79"/>
    <n v="19"/>
    <s v="A3.4 Carers"/>
    <s v="We recognise and value the informal network of carers in Newcastle that are already working to preserve quality of life for those they care for and who on a daily basis prevent unnecessary admission to hospital. It is critical that we support the resilien"/>
    <x v="12"/>
    <s v="Respite services"/>
    <s v=""/>
    <x v="1"/>
    <s v=""/>
    <x v="6"/>
    <s v=""/>
    <s v=""/>
    <x v="2"/>
    <x v="0"/>
    <n v="270375"/>
    <x v="1"/>
  </r>
  <r>
    <x v="2"/>
    <x v="79"/>
    <x v="0"/>
    <n v="21"/>
    <x v="79"/>
    <n v="20"/>
    <s v="A3.4 Carers"/>
    <s v="This scheme enables the council to fund part of the contract for carers support in Newcastle. "/>
    <x v="12"/>
    <s v="Respite services"/>
    <s v=""/>
    <x v="0"/>
    <s v=""/>
    <x v="0"/>
    <s v=""/>
    <s v=""/>
    <x v="0"/>
    <x v="0"/>
    <n v="219860"/>
    <x v="1"/>
  </r>
  <r>
    <x v="2"/>
    <x v="79"/>
    <x v="0"/>
    <n v="22"/>
    <x v="79"/>
    <n v="21"/>
    <s v="A3.5 Heart Failure"/>
    <s v="We will continue to develop our whole systems approach to chronic heart failure management, implementing interventions shown to improve outcome, including reducing admission to hospital. Our integrated pathway identifies people from non-cardiology wards a"/>
    <x v="0"/>
    <s v="Risk Stratification"/>
    <s v=""/>
    <x v="1"/>
    <s v=""/>
    <x v="6"/>
    <s v=""/>
    <s v=""/>
    <x v="3"/>
    <x v="0"/>
    <n v="116147"/>
    <x v="1"/>
  </r>
  <r>
    <x v="2"/>
    <x v="79"/>
    <x v="0"/>
    <n v="23"/>
    <x v="79"/>
    <n v="22"/>
    <s v="B1 Respond to requirements of health and care policy and legislation"/>
    <s v="This scheme provides financial protection to adult social care services against an array of pressures, including developing systems in response to the additional social care requirements within the Care Act, provision of information and advice, increased "/>
    <x v="6"/>
    <s v="Other"/>
    <s v="Implementation of Care Act"/>
    <x v="0"/>
    <s v=""/>
    <x v="0"/>
    <s v=""/>
    <s v=""/>
    <x v="1"/>
    <x v="0"/>
    <n v="893730"/>
    <x v="1"/>
  </r>
  <r>
    <x v="2"/>
    <x v="79"/>
    <x v="0"/>
    <n v="24"/>
    <x v="79"/>
    <n v="23"/>
    <s v="B2 Facilitate data sharing and use of technology to engage patients and service users"/>
    <s v="This scheme enables us to progress our plans for alignment of Health and Social Care information systems, which enable our data sharing plans and ambitions for technology enabled interoperable systems, for example through the MIG."/>
    <x v="9"/>
    <s v="Data Integration"/>
    <s v=""/>
    <x v="0"/>
    <s v=""/>
    <x v="0"/>
    <s v=""/>
    <s v=""/>
    <x v="1"/>
    <x v="0"/>
    <n v="137970"/>
    <x v="1"/>
  </r>
  <r>
    <x v="2"/>
    <x v="79"/>
    <x v="0"/>
    <n v="25"/>
    <x v="79"/>
    <n v="24"/>
    <s v="B3 Joint Working arrangements"/>
    <s v="This scheme part funds various support functions which enable the progression of joint working between health and social care. "/>
    <x v="9"/>
    <s v="Integrated models of provision"/>
    <s v=""/>
    <x v="0"/>
    <s v=""/>
    <x v="0"/>
    <s v=""/>
    <s v=""/>
    <x v="1"/>
    <x v="0"/>
    <n v="289990"/>
    <x v="1"/>
  </r>
  <r>
    <x v="2"/>
    <x v="79"/>
    <x v="0"/>
    <n v="26"/>
    <x v="79"/>
    <n v="25"/>
    <s v="B4 Command Centre and Duplication to Personalisation – Explore potential system response"/>
    <s v="This funding will support opportunities to take a system view of shared, collective data to support improvements to services, gaining a whole system view to identify where organisations can improve the care they provide, better joining up services and ide"/>
    <x v="9"/>
    <s v="Programme management"/>
    <s v="To review"/>
    <x v="0"/>
    <s v=""/>
    <x v="0"/>
    <s v=""/>
    <s v=""/>
    <x v="6"/>
    <x v="0"/>
    <n v="30000"/>
    <x v="1"/>
  </r>
  <r>
    <x v="2"/>
    <x v="79"/>
    <x v="0"/>
    <n v="27"/>
    <x v="79"/>
    <n v="26"/>
    <s v="Review existing service portfolio inc remaining non elective activity"/>
    <s v="As BCF schemes develop the remaining cohort of Non Elective activity covered within the patient cohort targeted by the above schemes will be reviewed to release any further efficiencies. This scheme is the remaining CCG minimum contribution funding, large"/>
    <x v="8"/>
    <s v="Monitoring and responding to system demand and capacity"/>
    <s v=""/>
    <x v="1"/>
    <s v=""/>
    <x v="6"/>
    <s v=""/>
    <s v=""/>
    <x v="3"/>
    <x v="0"/>
    <n v="758656"/>
    <x v="1"/>
  </r>
  <r>
    <x v="2"/>
    <x v="79"/>
    <x v="0"/>
    <n v="28"/>
    <x v="79"/>
    <n v="27"/>
    <s v="Home from Hospital Support"/>
    <s v="A range of schemes of work that will support the transformation of home from hospital services, ensuring the home first approach can be achieved for local people, supporting local people to maintain independence and reduce the need for longer term health "/>
    <x v="10"/>
    <s v="Multidisciplinary teams that are supporting independence, such as anticipatory care"/>
    <s v=""/>
    <x v="1"/>
    <s v=""/>
    <x v="6"/>
    <s v=""/>
    <s v=""/>
    <x v="8"/>
    <x v="0"/>
    <n v="386783"/>
    <x v="1"/>
  </r>
  <r>
    <x v="2"/>
    <x v="79"/>
    <x v="0"/>
    <n v="29"/>
    <x v="79"/>
    <n v="28"/>
    <s v="Review existing service portfolio"/>
    <s v="Review existing service portfolio"/>
    <x v="8"/>
    <s v="Monitoring and responding to system demand and capacity"/>
    <s v=""/>
    <x v="0"/>
    <s v=""/>
    <x v="0"/>
    <s v=""/>
    <s v=""/>
    <x v="1"/>
    <x v="0"/>
    <n v="96490"/>
    <x v="1"/>
  </r>
  <r>
    <x v="2"/>
    <x v="79"/>
    <x v="0"/>
    <n v="30"/>
    <x v="79"/>
    <n v="29"/>
    <s v="Newcastle Neighbourhoods"/>
    <s v="Funding will provide a contribution to the transformational work taking place in the Newcastle system through Newcastle Neighbourhoods in developing models of integrated delivery and commissioning activity based on the needs of communities.  This work wil"/>
    <x v="10"/>
    <s v="Integrated neighbourhood services"/>
    <s v=""/>
    <x v="0"/>
    <s v=""/>
    <x v="0"/>
    <s v=""/>
    <s v=""/>
    <x v="1"/>
    <x v="0"/>
    <n v="143880"/>
    <x v="1"/>
  </r>
  <r>
    <x v="2"/>
    <x v="79"/>
    <x v="0"/>
    <n v="31"/>
    <x v="79"/>
    <n v="30"/>
    <s v="Support additional safeguarding activity"/>
    <s v="Last year we received a 38% increase in the volume of safeguarding concerns received. In response, BCF funding will secure two Social Work posts within the Multi-Agency Safeguarding Hub (MASH) for adults. These posts will join the existing social work tea"/>
    <x v="6"/>
    <s v="Other"/>
    <s v="Cost of delivery of statutory duties"/>
    <x v="0"/>
    <s v=""/>
    <x v="0"/>
    <s v=""/>
    <s v=""/>
    <x v="1"/>
    <x v="0"/>
    <n v="105910"/>
    <x v="1"/>
  </r>
  <r>
    <x v="2"/>
    <x v="79"/>
    <x v="0"/>
    <n v="32"/>
    <x v="79"/>
    <n v="31"/>
    <s v="C1 Disabled Facilities Grant"/>
    <s v="Major adaptations"/>
    <x v="13"/>
    <s v="Adaptations, including statutory DFG grants"/>
    <s v="DFG"/>
    <x v="0"/>
    <s v=""/>
    <x v="0"/>
    <s v=""/>
    <s v=""/>
    <x v="1"/>
    <x v="2"/>
    <n v="1482478"/>
    <x v="1"/>
  </r>
  <r>
    <x v="2"/>
    <x v="79"/>
    <x v="0"/>
    <n v="33"/>
    <x v="79"/>
    <n v="32"/>
    <s v="C1 Adaptation Loan Scheme"/>
    <s v="A free Adaptation Loan scheme that provides stair lifts and ceiling track hoists free of charge."/>
    <x v="13"/>
    <s v="Discretionary use of DFG - including small adaptations"/>
    <s v="DFG"/>
    <x v="0"/>
    <s v=""/>
    <x v="0"/>
    <s v=""/>
    <s v=""/>
    <x v="1"/>
    <x v="2"/>
    <n v="900000"/>
    <x v="1"/>
  </r>
  <r>
    <x v="2"/>
    <x v="79"/>
    <x v="0"/>
    <n v="34"/>
    <x v="79"/>
    <n v="33"/>
    <s v="C1 DFG - MARS"/>
    <s v="This service provides what is more commonly known as a ‘handyperson’ service which offers minor adaptations and repairs to help people to continue to live at home safely and independently._x000a_Services offered include grab rails, second banister rails and rai"/>
    <x v="13"/>
    <s v="Handyperson services"/>
    <s v="DFG"/>
    <x v="0"/>
    <s v=""/>
    <x v="0"/>
    <s v=""/>
    <s v=""/>
    <x v="1"/>
    <x v="2"/>
    <n v="150000"/>
    <x v="1"/>
  </r>
  <r>
    <x v="2"/>
    <x v="79"/>
    <x v="0"/>
    <n v="35"/>
    <x v="79"/>
    <n v="34"/>
    <s v="C1 Adaptation Repair Grant"/>
    <s v="Small grants to repair previous grant funded major adaptations"/>
    <x v="13"/>
    <s v="Discretionary use of DFG - including small adaptations"/>
    <s v="DFG"/>
    <x v="0"/>
    <s v=""/>
    <x v="0"/>
    <s v=""/>
    <s v=""/>
    <x v="1"/>
    <x v="2"/>
    <n v="15000"/>
    <x v="2"/>
  </r>
  <r>
    <x v="2"/>
    <x v="79"/>
    <x v="0"/>
    <n v="36"/>
    <x v="79"/>
    <n v="35"/>
    <s v="Domiciliary Care sufficiency "/>
    <s v="This project will ensure a sufficient level of domiciliary care delivery is made available in the market to maintain the delivery of core adult social care functions which meet statutory duties under the Care Act (2014), in the face of increased pressure "/>
    <x v="7"/>
    <s v="Domiciliary care packages"/>
    <s v="TBC"/>
    <x v="0"/>
    <s v=""/>
    <x v="0"/>
    <s v=""/>
    <s v=""/>
    <x v="2"/>
    <x v="3"/>
    <n v="1657754"/>
    <x v="1"/>
  </r>
  <r>
    <x v="2"/>
    <x v="79"/>
    <x v="0"/>
    <n v="37"/>
    <x v="79"/>
    <n v="36"/>
    <s v="Intensive step down support in the community"/>
    <s v="This scheme will provide an additional year of funding to further develop intensive support in the community for step down from hospital and residential / nursing care for adults with Mental Health needs. This work is linked to our Continuum of Support an"/>
    <x v="15"/>
    <s v="Mental health /wellbeing"/>
    <s v="TBC"/>
    <x v="0"/>
    <s v=""/>
    <x v="0"/>
    <s v=""/>
    <s v=""/>
    <x v="2"/>
    <x v="3"/>
    <n v="1000000"/>
    <x v="1"/>
  </r>
  <r>
    <x v="2"/>
    <x v="79"/>
    <x v="0"/>
    <n v="38"/>
    <x v="79"/>
    <n v="37"/>
    <s v="Digital Reablement"/>
    <s v="This is a new scheme which will provide one-year funding to develop digital capabilities within our Reablement and Intermediate Care services, as an enabler to supporting self care and independence."/>
    <x v="1"/>
    <s v="Community based equipment"/>
    <s v=""/>
    <x v="0"/>
    <s v=""/>
    <x v="0"/>
    <s v=""/>
    <s v=""/>
    <x v="2"/>
    <x v="3"/>
    <n v="100000"/>
    <x v="2"/>
  </r>
  <r>
    <x v="2"/>
    <x v="79"/>
    <x v="0"/>
    <n v="39"/>
    <x v="79"/>
    <n v="38"/>
    <s v="Volunteer Passport"/>
    <s v="This project, new for 2022-23, will provide funding for 12 months to further develop and scale up the Volunteer Passport scheme across the City, building on the initial development work and enabling volunteering opportunities in the City to thrive."/>
    <x v="0"/>
    <s v="Other"/>
    <s v="Supporting volunteer infrastructure"/>
    <x v="0"/>
    <s v=""/>
    <x v="0"/>
    <s v=""/>
    <s v=""/>
    <x v="0"/>
    <x v="3"/>
    <n v="60213"/>
    <x v="2"/>
  </r>
  <r>
    <x v="2"/>
    <x v="79"/>
    <x v="0"/>
    <n v="40"/>
    <x v="79"/>
    <n v="39"/>
    <s v="Delivering the national minimum eligibility threshold &amp; Non Social Care Calls"/>
    <s v="This project will enable us to create a new function to coordinate and commission care packages for social care needs at home.  (This is a support and enabling function and therefore output fields not appropriate)."/>
    <x v="15"/>
    <s v="Physical health/wellbeing"/>
    <s v=""/>
    <x v="0"/>
    <s v=""/>
    <x v="0"/>
    <s v=""/>
    <s v=""/>
    <x v="2"/>
    <x v="3"/>
    <n v="500000"/>
    <x v="1"/>
  </r>
  <r>
    <x v="2"/>
    <x v="79"/>
    <x v="0"/>
    <n v="41"/>
    <x v="79"/>
    <n v="40"/>
    <s v="Additional capacity for reablement and extra care services to support anticipated winter complexities"/>
    <s v="This project will contribute to our approach to resilience planning and our ability to manage peaks in demand and seasonal fluctuations over the year. "/>
    <x v="8"/>
    <s v="Monitoring and responding to system demand and capacity"/>
    <s v=""/>
    <x v="0"/>
    <s v=""/>
    <x v="0"/>
    <s v=""/>
    <s v=""/>
    <x v="1"/>
    <x v="3"/>
    <n v="375000"/>
    <x v="1"/>
  </r>
  <r>
    <x v="2"/>
    <x v="79"/>
    <x v="0"/>
    <n v="42"/>
    <x v="79"/>
    <n v="41"/>
    <s v="Additional placement capacity in nursing or residential homes (not reablement)"/>
    <s v="This project will contribute to our approach to resilience planning and our ability to manage peaks in demand and seasonal fluctuations over the year. "/>
    <x v="8"/>
    <s v="Monitoring and responding to system demand and capacity"/>
    <s v=""/>
    <x v="0"/>
    <s v=""/>
    <x v="0"/>
    <s v=""/>
    <s v=""/>
    <x v="1"/>
    <x v="3"/>
    <n v="450000"/>
    <x v="1"/>
  </r>
  <r>
    <x v="2"/>
    <x v="79"/>
    <x v="0"/>
    <n v="43"/>
    <x v="79"/>
    <n v="42"/>
    <s v="Additional domiciliary care packages (not reablement)"/>
    <s v="This project will contribute to our approach to resilience planning and our ability to manage peaks in demand and seasonal fluctuations over the year. "/>
    <x v="8"/>
    <s v="Monitoring and responding to system demand and capacity"/>
    <s v=""/>
    <x v="0"/>
    <s v=""/>
    <x v="0"/>
    <s v=""/>
    <s v=""/>
    <x v="1"/>
    <x v="3"/>
    <n v="375000"/>
    <x v="1"/>
  </r>
  <r>
    <x v="2"/>
    <x v="79"/>
    <x v="0"/>
    <n v="44"/>
    <x v="79"/>
    <n v="43"/>
    <s v="Investment in minor aids and adaptations or revenue spending to support provision of aids and adaptations"/>
    <s v="This project will contribute to our approach to resilience planning and our ability to manage peaks in demand and seasonal fluctuations over the year. "/>
    <x v="8"/>
    <s v="Monitoring and responding to system demand and capacity"/>
    <s v=""/>
    <x v="0"/>
    <s v=""/>
    <x v="0"/>
    <s v=""/>
    <s v=""/>
    <x v="1"/>
    <x v="3"/>
    <n v="150000"/>
    <x v="1"/>
  </r>
  <r>
    <x v="2"/>
    <x v="79"/>
    <x v="0"/>
    <n v="45"/>
    <x v="79"/>
    <n v="44"/>
    <s v="Support additional complexities in extra care and additional investment in 1:1 for residential and nursing care placements for those with complex needs"/>
    <s v="This project will contribute to our approach to resilience planning and our ability to manage peaks in demand and seasonal fluctuations over the year. "/>
    <x v="8"/>
    <s v="Monitoring and responding to system demand and capacity"/>
    <s v=""/>
    <x v="0"/>
    <s v=""/>
    <x v="0"/>
    <s v=""/>
    <s v=""/>
    <x v="1"/>
    <x v="3"/>
    <n v="150000"/>
    <x v="1"/>
  </r>
  <r>
    <x v="2"/>
    <x v="79"/>
    <x v="0"/>
    <n v="46"/>
    <x v="79"/>
    <n v="45"/>
    <s v="Home from Hospital System Transformation"/>
    <s v="This new scheme provides additional capacity to deliver the Integrated Discharge Team transfer of care hub function across 7 days.  The scheme will provide temporary funding for provision of 4 Reablement Co-ordinator posts to support people on pathways 1,"/>
    <x v="8"/>
    <s v="Multi-Disciplinary/Multi-Agency Discharge Teams supporting discharge"/>
    <s v=""/>
    <x v="0"/>
    <s v=""/>
    <x v="0"/>
    <s v=""/>
    <s v=""/>
    <x v="1"/>
    <x v="3"/>
    <n v="312000"/>
    <x v="2"/>
  </r>
  <r>
    <x v="2"/>
    <x v="79"/>
    <x v="0"/>
    <n v="47"/>
    <x v="79"/>
    <n v="46"/>
    <s v="Adult Social Care Market Stability "/>
    <s v="This scheme will enable us to continue to meet the increased costs of contractual inflation, demographic growth &amp; National Living Wage – costs which would otherwise be unfunded - as necessary to continue to commission care from the independent sector in N"/>
    <x v="6"/>
    <s v="Other"/>
    <s v="Cost of delivery of statutory duties"/>
    <x v="0"/>
    <s v=""/>
    <x v="0"/>
    <s v=""/>
    <s v=""/>
    <x v="2"/>
    <x v="3"/>
    <n v="11743534"/>
    <x v="1"/>
  </r>
  <r>
    <x v="2"/>
    <x v="79"/>
    <x v="0"/>
    <n v="48"/>
    <x v="79"/>
    <n v="47"/>
    <s v="Community Response Team"/>
    <s v="Investment into the Community Response team to deliver D2A, Ageing Well and 2 hour UCR requiremetns"/>
    <x v="8"/>
    <s v="Home First/Discharge to Assess - process support/core costs"/>
    <s v=""/>
    <x v="1"/>
    <s v=""/>
    <x v="6"/>
    <s v=""/>
    <s v=""/>
    <x v="3"/>
    <x v="0"/>
    <n v="823897"/>
    <x v="2"/>
  </r>
  <r>
    <x v="2"/>
    <x v="79"/>
    <x v="0"/>
    <n v="49"/>
    <x v="79"/>
    <n v="48"/>
    <s v="C1 Warm &amp; Well Grant"/>
    <s v="The purpose of a Warm &amp; Well Grant is to fund the cost of work to alleviate the problems associated with excess cold. Typically this would be a replacement boiler and used in conjunction with the Gas Safety Grants (funded externally)."/>
    <x v="13"/>
    <s v="Discretionary use of DFG - including small adaptations"/>
    <s v=""/>
    <x v="0"/>
    <s v=""/>
    <x v="0"/>
    <s v=""/>
    <s v=""/>
    <x v="1"/>
    <x v="2"/>
    <n v="25000"/>
    <x v="2"/>
  </r>
  <r>
    <x v="2"/>
    <x v="79"/>
    <x v="0"/>
    <n v="50"/>
    <x v="79"/>
    <n v="49"/>
    <s v="C1 Home Repair Loans"/>
    <s v="This scheme will provide equity loans to owners occupiers to top-up their contirbtuion to mandatory DFG and carry out essential repairs to their home"/>
    <x v="13"/>
    <s v="Discretionary use of DFG - including small adaptations"/>
    <s v=""/>
    <x v="0"/>
    <s v=""/>
    <x v="0"/>
    <s v=""/>
    <s v=""/>
    <x v="1"/>
    <x v="2"/>
    <n v="150000"/>
    <x v="2"/>
  </r>
  <r>
    <x v="2"/>
    <x v="80"/>
    <x v="0"/>
    <n v="1"/>
    <x v="80"/>
    <n v="1"/>
    <s v="Community--based support"/>
    <s v="Includes Carepoint; reablement; immediate response and overnight home care; adaptations and loan equipment service;  CareCall/telecare; and seven-day social work"/>
    <x v="8"/>
    <s v="Multi-Disciplinary/Multi-Agency Discharge Teams supporting discharge"/>
    <s v=""/>
    <x v="0"/>
    <s v=""/>
    <x v="0"/>
    <s v=""/>
    <s v=""/>
    <x v="1"/>
    <x v="0"/>
    <n v="9111037"/>
    <x v="1"/>
  </r>
  <r>
    <x v="2"/>
    <x v="80"/>
    <x v="0"/>
    <n v="2"/>
    <x v="80"/>
    <n v="27"/>
    <s v="Community-based support"/>
    <s v="Health contribution to CarePoint"/>
    <x v="10"/>
    <s v="Multidisciplinary teams that are supporting independence, such as anticipatory care"/>
    <s v=""/>
    <x v="1"/>
    <s v=""/>
    <x v="6"/>
    <s v=""/>
    <s v=""/>
    <x v="3"/>
    <x v="0"/>
    <n v="2531466"/>
    <x v="1"/>
  </r>
  <r>
    <x v="2"/>
    <x v="80"/>
    <x v="0"/>
    <n v="3"/>
    <x v="80"/>
    <n v="2"/>
    <s v="Intermediate Care beds"/>
    <s v="Intermediate Care"/>
    <x v="22"/>
    <s v="Step down (discharge to assess pathway-2)"/>
    <s v=""/>
    <x v="1"/>
    <s v=""/>
    <x v="6"/>
    <s v=""/>
    <s v=""/>
    <x v="2"/>
    <x v="0"/>
    <n v="3423128"/>
    <x v="1"/>
  </r>
  <r>
    <x v="2"/>
    <x v="80"/>
    <x v="0"/>
    <n v="4"/>
    <x v="80"/>
    <n v="3"/>
    <s v="Intermediate Care - Community Services"/>
    <s v="Community Rehabilitation Team"/>
    <x v="15"/>
    <s v="Physical health/wellbeing"/>
    <s v=""/>
    <x v="0"/>
    <s v=""/>
    <x v="0"/>
    <s v=""/>
    <s v=""/>
    <x v="1"/>
    <x v="0"/>
    <n v="911846"/>
    <x v="1"/>
  </r>
  <r>
    <x v="2"/>
    <x v="80"/>
    <x v="0"/>
    <n v="5"/>
    <x v="80"/>
    <n v="4"/>
    <s v="Liaison Psychiatry - Working Age Adults"/>
    <s v="Liaison Psychiatry - Working Age Adults"/>
    <x v="0"/>
    <s v="Other"/>
    <s v="improved access to mental health"/>
    <x v="2"/>
    <s v=""/>
    <x v="6"/>
    <s v=""/>
    <s v=""/>
    <x v="6"/>
    <x v="0"/>
    <n v="812371"/>
    <x v="1"/>
  </r>
  <r>
    <x v="2"/>
    <x v="80"/>
    <x v="0"/>
    <n v="6"/>
    <x v="80"/>
    <n v="19"/>
    <s v="End of Life Care - RAPID"/>
    <s v="End of Life Care"/>
    <x v="15"/>
    <s v="Physical health/wellbeing"/>
    <s v=""/>
    <x v="1"/>
    <s v=""/>
    <x v="6"/>
    <s v=""/>
    <s v=""/>
    <x v="3"/>
    <x v="0"/>
    <n v="248899"/>
    <x v="1"/>
  </r>
  <r>
    <x v="2"/>
    <x v="80"/>
    <x v="0"/>
    <n v="7"/>
    <x v="80"/>
    <n v="8"/>
    <s v="Improving access to advice and information"/>
    <s v="mycare and Living Well in North Tyneside digital services"/>
    <x v="0"/>
    <s v="Social Prescribing"/>
    <s v=""/>
    <x v="0"/>
    <s v=""/>
    <x v="0"/>
    <s v=""/>
    <s v=""/>
    <x v="1"/>
    <x v="0"/>
    <n v="38194"/>
    <x v="1"/>
  </r>
  <r>
    <x v="2"/>
    <x v="80"/>
    <x v="0"/>
    <n v="8"/>
    <x v="80"/>
    <n v="9"/>
    <s v="Care Act implementation"/>
    <s v="Care Act implementation"/>
    <x v="6"/>
    <s v="Carer advice and support"/>
    <s v=""/>
    <x v="0"/>
    <s v=""/>
    <x v="0"/>
    <s v=""/>
    <s v=""/>
    <x v="1"/>
    <x v="0"/>
    <n v="780930"/>
    <x v="1"/>
  </r>
  <r>
    <x v="2"/>
    <x v="80"/>
    <x v="0"/>
    <n v="9"/>
    <x v="80"/>
    <n v="10"/>
    <s v="Carers Support"/>
    <s v="Carers Support"/>
    <x v="12"/>
    <s v="Respite services"/>
    <s v=""/>
    <x v="0"/>
    <s v=""/>
    <x v="0"/>
    <s v=""/>
    <s v=""/>
    <x v="0"/>
    <x v="0"/>
    <n v="708979"/>
    <x v="1"/>
  </r>
  <r>
    <x v="2"/>
    <x v="80"/>
    <x v="0"/>
    <n v="10"/>
    <x v="80"/>
    <n v="12"/>
    <s v="Independent Support for People with Learning Disabilities"/>
    <s v="Independent Support for People with Learning Disabilities"/>
    <x v="15"/>
    <s v="Mental health /wellbeing"/>
    <s v=""/>
    <x v="0"/>
    <s v=""/>
    <x v="0"/>
    <s v=""/>
    <s v=""/>
    <x v="2"/>
    <x v="0"/>
    <n v="759619"/>
    <x v="1"/>
  </r>
  <r>
    <x v="2"/>
    <x v="80"/>
    <x v="0"/>
    <n v="11"/>
    <x v="80"/>
    <n v="13"/>
    <s v="Impact on care home fees of national living wage"/>
    <s v="meet costs of paying living wage to staff in care homes"/>
    <x v="16"/>
    <s v="Care home"/>
    <s v=""/>
    <x v="0"/>
    <s v=""/>
    <x v="0"/>
    <s v=""/>
    <s v=""/>
    <x v="1"/>
    <x v="3"/>
    <n v="2718395"/>
    <x v="1"/>
  </r>
  <r>
    <x v="2"/>
    <x v="80"/>
    <x v="0"/>
    <n v="12"/>
    <x v="80"/>
    <n v="14"/>
    <s v="Impact on care home fees of national living wage"/>
    <s v="Meet costs of paying living wage to staff in homecare providers"/>
    <x v="7"/>
    <s v="Domiciliary care workforce development"/>
    <s v=""/>
    <x v="0"/>
    <s v=""/>
    <x v="0"/>
    <s v=""/>
    <s v=""/>
    <x v="2"/>
    <x v="3"/>
    <n v="865017"/>
    <x v="1"/>
  </r>
  <r>
    <x v="2"/>
    <x v="80"/>
    <x v="0"/>
    <n v="13"/>
    <x v="80"/>
    <n v="15"/>
    <s v="Impact on other increased fees (ISL, day care, direct payments, etc) of national living wage"/>
    <s v="Meet costs of paying living wage to staff of home care providers"/>
    <x v="7"/>
    <s v="Domiciliary care workforce development"/>
    <s v=""/>
    <x v="0"/>
    <s v=""/>
    <x v="0"/>
    <s v=""/>
    <s v=""/>
    <x v="2"/>
    <x v="3"/>
    <n v="4037099"/>
    <x v="1"/>
  </r>
  <r>
    <x v="2"/>
    <x v="80"/>
    <x v="0"/>
    <n v="14"/>
    <x v="80"/>
    <n v="16"/>
    <s v="Effect of demographic growth and change in severity of need"/>
    <s v="Increased volume and complexity of social care provision"/>
    <x v="15"/>
    <s v="Physical health/wellbeing"/>
    <s v=""/>
    <x v="0"/>
    <s v=""/>
    <x v="0"/>
    <s v=""/>
    <s v=""/>
    <x v="2"/>
    <x v="3"/>
    <n v="1958003"/>
    <x v="1"/>
  </r>
  <r>
    <x v="2"/>
    <x v="80"/>
    <x v="0"/>
    <n v="15"/>
    <x v="80"/>
    <n v="26"/>
    <s v="Disabled Facilities Grant"/>
    <s v="Disabled Facilities Grant"/>
    <x v="13"/>
    <s v="Adaptations, including statutory DFG grants"/>
    <s v=""/>
    <x v="0"/>
    <s v=""/>
    <x v="0"/>
    <s v=""/>
    <s v=""/>
    <x v="1"/>
    <x v="2"/>
    <n v="1869024"/>
    <x v="1"/>
  </r>
  <r>
    <x v="2"/>
    <x v="80"/>
    <x v="0"/>
    <n v="16"/>
    <x v="80"/>
    <n v="27"/>
    <s v="Disabled Facilities Grant"/>
    <s v="Disabled Facilities Grant"/>
    <x v="13"/>
    <s v="Adaptations, including statutory DFG grants"/>
    <s v=""/>
    <x v="0"/>
    <s v=""/>
    <x v="0"/>
    <s v=""/>
    <s v=""/>
    <x v="1"/>
    <x v="4"/>
    <n v="1157668"/>
    <x v="1"/>
  </r>
  <r>
    <x v="2"/>
    <x v="81"/>
    <x v="0"/>
    <n v="1"/>
    <x v="81"/>
    <n v="1"/>
    <s v="Community Equipment Service"/>
    <s v="Community Equiptment "/>
    <x v="1"/>
    <s v="Community based equipment"/>
    <s v=""/>
    <x v="0"/>
    <s v=""/>
    <x v="1"/>
    <s v="0.51"/>
    <s v="0.49"/>
    <x v="1"/>
    <x v="0"/>
    <n v="1181000"/>
    <x v="1"/>
  </r>
  <r>
    <x v="2"/>
    <x v="81"/>
    <x v="0"/>
    <n v="2"/>
    <x v="81"/>
    <n v="2"/>
    <s v="Front Door Model / Assistive Technology"/>
    <s v="Telecare / assisted tech"/>
    <x v="1"/>
    <s v="Telecare"/>
    <s v=""/>
    <x v="0"/>
    <s v=""/>
    <x v="0"/>
    <s v=""/>
    <s v=""/>
    <x v="1"/>
    <x v="3"/>
    <n v="800000"/>
    <x v="1"/>
  </r>
  <r>
    <x v="2"/>
    <x v="81"/>
    <x v="0"/>
    <n v="3"/>
    <x v="81"/>
    <n v="2"/>
    <s v="Telecare / Telehealth"/>
    <s v="Telecare / assisted tech"/>
    <x v="1"/>
    <s v="Telecare"/>
    <s v=""/>
    <x v="0"/>
    <s v=""/>
    <x v="1"/>
    <s v="0.43"/>
    <s v="0.57"/>
    <x v="1"/>
    <x v="0"/>
    <n v="483000"/>
    <x v="1"/>
  </r>
  <r>
    <x v="2"/>
    <x v="81"/>
    <x v="0"/>
    <n v="4"/>
    <x v="81"/>
    <n v="4"/>
    <s v="Respite Care"/>
    <s v="respite"/>
    <x v="12"/>
    <s v="Respite services"/>
    <s v=""/>
    <x v="0"/>
    <s v=""/>
    <x v="1"/>
    <s v="0.1"/>
    <s v="0.9"/>
    <x v="1"/>
    <x v="0"/>
    <n v="2200000"/>
    <x v="1"/>
  </r>
  <r>
    <x v="2"/>
    <x v="81"/>
    <x v="0"/>
    <n v="5"/>
    <x v="81"/>
    <n v="4"/>
    <s v="Carers Funding (Care Act)"/>
    <s v="Carers funding "/>
    <x v="12"/>
    <s v="Other"/>
    <s v="carers funding"/>
    <x v="5"/>
    <s v="Carers fund"/>
    <x v="6"/>
    <s v=""/>
    <s v=""/>
    <x v="1"/>
    <x v="0"/>
    <n v="549575"/>
    <x v="1"/>
  </r>
  <r>
    <x v="2"/>
    <x v="81"/>
    <x v="0"/>
    <n v="6"/>
    <x v="81"/>
    <n v="6"/>
    <s v="Domiciliary Care"/>
    <s v="home care / overnight"/>
    <x v="7"/>
    <s v="Domiciliary care to support hospital discharge (Discharge to Assess pathway 1)"/>
    <s v=""/>
    <x v="0"/>
    <s v=""/>
    <x v="0"/>
    <s v=""/>
    <s v=""/>
    <x v="2"/>
    <x v="3"/>
    <n v="3000000"/>
    <x v="1"/>
  </r>
  <r>
    <x v="2"/>
    <x v="81"/>
    <x v="0"/>
    <n v="7"/>
    <x v="81"/>
    <n v="9"/>
    <s v="Age UK"/>
    <s v="Support Services"/>
    <x v="15"/>
    <s v="Mental health /wellbeing"/>
    <s v=""/>
    <x v="0"/>
    <s v=""/>
    <x v="1"/>
    <s v="0.48"/>
    <s v="0.52"/>
    <x v="0"/>
    <x v="0"/>
    <n v="375000"/>
    <x v="2"/>
  </r>
  <r>
    <x v="2"/>
    <x v="81"/>
    <x v="0"/>
    <n v="8"/>
    <x v="81"/>
    <n v="9"/>
    <s v="Age Concern"/>
    <s v="Support Services"/>
    <x v="15"/>
    <s v="Mental health /wellbeing"/>
    <s v=""/>
    <x v="0"/>
    <s v=""/>
    <x v="1"/>
    <s v="0.48"/>
    <s v="0.52"/>
    <x v="0"/>
    <x v="0"/>
    <n v="416670"/>
    <x v="2"/>
  </r>
  <r>
    <x v="2"/>
    <x v="81"/>
    <x v="0"/>
    <n v="9"/>
    <x v="81"/>
    <n v="10"/>
    <s v="Haven Court"/>
    <s v="Haven Court"/>
    <x v="22"/>
    <s v="Step down (discharge to assess pathway-2)"/>
    <s v=""/>
    <x v="0"/>
    <s v=""/>
    <x v="0"/>
    <s v=""/>
    <s v=""/>
    <x v="2"/>
    <x v="3"/>
    <n v="2000000"/>
    <x v="1"/>
  </r>
  <r>
    <x v="2"/>
    <x v="81"/>
    <x v="0"/>
    <n v="10"/>
    <x v="81"/>
    <n v="10"/>
    <s v="Haven Court"/>
    <s v="Haven Court"/>
    <x v="22"/>
    <s v="Step down (discharge to assess pathway-2)"/>
    <s v=""/>
    <x v="0"/>
    <s v=""/>
    <x v="1"/>
    <s v="0.22"/>
    <s v="0.78"/>
    <x v="2"/>
    <x v="6"/>
    <n v="5410000"/>
    <x v="1"/>
  </r>
  <r>
    <x v="2"/>
    <x v="81"/>
    <x v="0"/>
    <n v="11"/>
    <x v="81"/>
    <n v="11"/>
    <s v="Intensive Home Care Service"/>
    <s v="Intensive home support"/>
    <x v="19"/>
    <s v="Reablement to support discharge -step down (Discharge to Assess pathway 1)"/>
    <s v=""/>
    <x v="0"/>
    <s v=""/>
    <x v="1"/>
    <s v="0.06"/>
    <s v="0.94"/>
    <x v="2"/>
    <x v="0"/>
    <n v="1300000"/>
    <x v="1"/>
  </r>
  <r>
    <x v="2"/>
    <x v="81"/>
    <x v="0"/>
    <n v="12"/>
    <x v="81"/>
    <n v="12"/>
    <s v="Hospital Discharge Team"/>
    <s v="HDT"/>
    <x v="3"/>
    <s v="Assessment teams/joint assessment"/>
    <s v=""/>
    <x v="0"/>
    <s v=""/>
    <x v="1"/>
    <s v="0.75"/>
    <s v="0.25"/>
    <x v="1"/>
    <x v="6"/>
    <n v="868000"/>
    <x v="1"/>
  </r>
  <r>
    <x v="2"/>
    <x v="81"/>
    <x v="0"/>
    <n v="13"/>
    <x v="81"/>
    <n v="14"/>
    <s v="District Nursing including Palliative Care"/>
    <s v="District nurses (inc pall)"/>
    <x v="10"/>
    <s v="Multidisciplinary teams that are supporting independence, such as anticipatory care"/>
    <s v=""/>
    <x v="1"/>
    <s v=""/>
    <x v="6"/>
    <s v=""/>
    <s v=""/>
    <x v="3"/>
    <x v="0"/>
    <n v="4449000"/>
    <x v="1"/>
  </r>
  <r>
    <x v="2"/>
    <x v="81"/>
    <x v="0"/>
    <n v="14"/>
    <x v="81"/>
    <n v="15"/>
    <s v="Social Work Teams (Care Act)"/>
    <s v="Neighbourhood teams"/>
    <x v="10"/>
    <s v="Multidisciplinary teams that are supporting independence, such as anticipatory care"/>
    <s v=""/>
    <x v="0"/>
    <s v=""/>
    <x v="0"/>
    <s v=""/>
    <s v=""/>
    <x v="1"/>
    <x v="3"/>
    <n v="1000000"/>
    <x v="1"/>
  </r>
  <r>
    <x v="2"/>
    <x v="81"/>
    <x v="0"/>
    <n v="15"/>
    <x v="81"/>
    <n v="16"/>
    <s v="Intermediate Care Discharge Team"/>
    <s v=" Discharge faciliatation"/>
    <x v="8"/>
    <s v="Multi-Disciplinary/Multi-Agency Discharge Teams supporting discharge"/>
    <s v=""/>
    <x v="1"/>
    <s v=""/>
    <x v="6"/>
    <s v=""/>
    <s v=""/>
    <x v="3"/>
    <x v="0"/>
    <n v="208000"/>
    <x v="1"/>
  </r>
  <r>
    <x v="2"/>
    <x v="81"/>
    <x v="0"/>
    <n v="16"/>
    <x v="81"/>
    <n v="17"/>
    <s v="Disabled Facilities Grants"/>
    <s v="Adaptions"/>
    <x v="13"/>
    <s v="Adaptations, including statutory DFG grants"/>
    <s v=""/>
    <x v="0"/>
    <s v=""/>
    <x v="0"/>
    <s v=""/>
    <s v=""/>
    <x v="2"/>
    <x v="2"/>
    <n v="1918457"/>
    <x v="1"/>
  </r>
  <r>
    <x v="2"/>
    <x v="81"/>
    <x v="0"/>
    <n v="17"/>
    <x v="81"/>
    <n v="18"/>
    <s v="Stabilise Social Care Market (Care Act)"/>
    <s v="stabilise social care market "/>
    <x v="8"/>
    <s v="Monitoring and responding to system demand and capacity"/>
    <s v=""/>
    <x v="0"/>
    <s v=""/>
    <x v="0"/>
    <s v=""/>
    <s v=""/>
    <x v="2"/>
    <x v="3"/>
    <n v="3500029"/>
    <x v="1"/>
  </r>
  <r>
    <x v="2"/>
    <x v="81"/>
    <x v="0"/>
    <n v="18"/>
    <x v="81"/>
    <n v="20"/>
    <s v="Adult Placements"/>
    <s v="Residential Placements"/>
    <x v="16"/>
    <s v="Other"/>
    <s v="adult placement"/>
    <x v="0"/>
    <s v=""/>
    <x v="1"/>
    <s v="0.14"/>
    <s v="0.86"/>
    <x v="1"/>
    <x v="6"/>
    <n v="1650000"/>
    <x v="1"/>
  </r>
  <r>
    <x v="2"/>
    <x v="81"/>
    <x v="0"/>
    <n v="19"/>
    <x v="81"/>
    <n v="20"/>
    <s v="Adult Placements"/>
    <s v="Residential Placements"/>
    <x v="16"/>
    <s v="Other"/>
    <s v="adult placement"/>
    <x v="0"/>
    <s v=""/>
    <x v="0"/>
    <s v=""/>
    <s v=""/>
    <x v="1"/>
    <x v="3"/>
    <n v="185000"/>
    <x v="1"/>
  </r>
  <r>
    <x v="2"/>
    <x v="81"/>
    <x v="0"/>
    <n v="20"/>
    <x v="81"/>
    <n v="26"/>
    <s v="Wheelchair Services"/>
    <s v="wheelchair services"/>
    <x v="1"/>
    <s v="Community based equipment"/>
    <s v=""/>
    <x v="1"/>
    <s v=""/>
    <x v="6"/>
    <s v=""/>
    <s v=""/>
    <x v="3"/>
    <x v="0"/>
    <n v="466000"/>
    <x v="1"/>
  </r>
  <r>
    <x v="2"/>
    <x v="81"/>
    <x v="0"/>
    <n v="21"/>
    <x v="81"/>
    <n v="27"/>
    <s v="Community Matrons"/>
    <s v="Communty matron / urgent care team"/>
    <x v="10"/>
    <s v="Multidisciplinary teams that are supporting independence, such as anticipatory care"/>
    <s v=""/>
    <x v="1"/>
    <s v=""/>
    <x v="6"/>
    <s v=""/>
    <s v=""/>
    <x v="3"/>
    <x v="0"/>
    <n v="824000"/>
    <x v="1"/>
  </r>
  <r>
    <x v="2"/>
    <x v="81"/>
    <x v="0"/>
    <n v="22"/>
    <x v="81"/>
    <n v="27"/>
    <s v="urgent care team"/>
    <s v="Communty matron / urgent care team"/>
    <x v="10"/>
    <s v="Multidisciplinary teams that are supporting independence, such as anticipatory care"/>
    <s v=""/>
    <x v="1"/>
    <s v=""/>
    <x v="6"/>
    <s v=""/>
    <s v=""/>
    <x v="3"/>
    <x v="0"/>
    <n v="744000"/>
    <x v="1"/>
  </r>
  <r>
    <x v="2"/>
    <x v="81"/>
    <x v="0"/>
    <n v="23"/>
    <x v="81"/>
    <n v="28"/>
    <s v="Home care"/>
    <s v="home care / overnight"/>
    <x v="7"/>
    <s v="Domiciliary care to support hospital discharge (Discharge to Assess pathway 1)"/>
    <s v=""/>
    <x v="0"/>
    <s v=""/>
    <x v="6"/>
    <s v=""/>
    <s v=""/>
    <x v="1"/>
    <x v="6"/>
    <n v="260000"/>
    <x v="1"/>
  </r>
  <r>
    <x v="2"/>
    <x v="81"/>
    <x v="0"/>
    <n v="24"/>
    <x v="81"/>
    <n v="29"/>
    <s v="Thomas Bell House Extra Care"/>
    <s v="Residential Placements"/>
    <x v="10"/>
    <s v="Low level support for simple hospital discharges (Discharge to Assess pathway 0)"/>
    <s v=""/>
    <x v="0"/>
    <s v=""/>
    <x v="0"/>
    <s v=""/>
    <s v=""/>
    <x v="1"/>
    <x v="0"/>
    <n v="420000"/>
    <x v="2"/>
  </r>
  <r>
    <x v="2"/>
    <x v="81"/>
    <x v="0"/>
    <n v="25"/>
    <x v="81"/>
    <n v="16"/>
    <s v="Intermediate Care Step Down Team"/>
    <s v=" Discharge faciliatation"/>
    <x v="8"/>
    <s v="Multi-Disciplinary/Multi-Agency Discharge Teams supporting discharge"/>
    <s v=""/>
    <x v="1"/>
    <s v=""/>
    <x v="6"/>
    <s v=""/>
    <s v=""/>
    <x v="3"/>
    <x v="0"/>
    <n v="1887000"/>
    <x v="1"/>
  </r>
  <r>
    <x v="2"/>
    <x v="81"/>
    <x v="0"/>
    <n v="26"/>
    <x v="81"/>
    <n v="30"/>
    <s v="CHC Case Management"/>
    <s v="Reablement case management"/>
    <x v="8"/>
    <s v="Early Discharge Planning"/>
    <s v=""/>
    <x v="0"/>
    <s v=""/>
    <x v="6"/>
    <s v=""/>
    <s v=""/>
    <x v="1"/>
    <x v="0"/>
    <n v="185000"/>
    <x v="1"/>
  </r>
  <r>
    <x v="2"/>
    <x v="81"/>
    <x v="0"/>
    <n v="27"/>
    <x v="81"/>
    <n v="31"/>
    <s v="Home Care"/>
    <s v="home care / overnight"/>
    <x v="7"/>
    <s v="Domiciliary care packages"/>
    <s v=""/>
    <x v="0"/>
    <s v=""/>
    <x v="0"/>
    <s v=""/>
    <s v=""/>
    <x v="2"/>
    <x v="4"/>
    <n v="9000000"/>
    <x v="1"/>
  </r>
  <r>
    <x v="2"/>
    <x v="81"/>
    <x v="0"/>
    <n v="28"/>
    <x v="81"/>
    <n v="32"/>
    <s v="Social Care Staffing"/>
    <s v="Neighbourhood teams"/>
    <x v="10"/>
    <s v="Multidisciplinary teams that are supporting independence, such as anticipatory care"/>
    <s v=""/>
    <x v="0"/>
    <s v=""/>
    <x v="0"/>
    <s v=""/>
    <s v=""/>
    <x v="1"/>
    <x v="4"/>
    <n v="3500000"/>
    <x v="1"/>
  </r>
  <r>
    <x v="2"/>
    <x v="82"/>
    <x v="0"/>
    <n v="1"/>
    <x v="82"/>
    <n v="2"/>
    <s v="Mental Health, Learning Disabilities and Autism"/>
    <s v="Community MH Services"/>
    <x v="10"/>
    <s v="Other"/>
    <s v="IAPT and Counselling"/>
    <x v="2"/>
    <s v=""/>
    <x v="6"/>
    <s v=""/>
    <s v=""/>
    <x v="0"/>
    <x v="6"/>
    <n v="2066004"/>
    <x v="1"/>
  </r>
  <r>
    <x v="2"/>
    <x v="82"/>
    <x v="0"/>
    <n v="2"/>
    <x v="82"/>
    <n v="2"/>
    <s v="Mental Health, Learning Disabilities and Autism"/>
    <s v="Mental Health and LD packages"/>
    <x v="10"/>
    <s v="Other"/>
    <s v="Mental Health and LD Packages"/>
    <x v="2"/>
    <s v=""/>
    <x v="6"/>
    <s v=""/>
    <s v=""/>
    <x v="1"/>
    <x v="6"/>
    <n v="15556845"/>
    <x v="1"/>
  </r>
  <r>
    <x v="2"/>
    <x v="82"/>
    <x v="0"/>
    <n v="3"/>
    <x v="82"/>
    <n v="2"/>
    <s v="Mental Health, Learning Disabilities and Autism"/>
    <s v="Community and Acute MH provision"/>
    <x v="10"/>
    <s v="Other"/>
    <s v="MH Beds, IAPT, Crisis Beds, Dementia"/>
    <x v="2"/>
    <s v=""/>
    <x v="6"/>
    <s v=""/>
    <s v=""/>
    <x v="5"/>
    <x v="6"/>
    <n v="53800759"/>
    <x v="1"/>
  </r>
  <r>
    <x v="2"/>
    <x v="82"/>
    <x v="0"/>
    <n v="4"/>
    <x v="82"/>
    <n v="2"/>
    <s v="Mental Health, Learning Disabilities and Autism"/>
    <s v="MH Developments"/>
    <x v="9"/>
    <s v="Research and evaluation"/>
    <s v="LEDER"/>
    <x v="2"/>
    <s v=""/>
    <x v="6"/>
    <s v=""/>
    <s v=""/>
    <x v="2"/>
    <x v="6"/>
    <n v="16000"/>
    <x v="1"/>
  </r>
  <r>
    <x v="2"/>
    <x v="82"/>
    <x v="0"/>
    <n v="5"/>
    <x v="82"/>
    <n v="3"/>
    <s v="Enhanced Primary and Communtiy Care"/>
    <s v="Stroke and Brain Injury Rehab"/>
    <x v="10"/>
    <s v="Other"/>
    <s v="Stroke and Brain Injury Rehab"/>
    <x v="1"/>
    <s v=""/>
    <x v="6"/>
    <s v=""/>
    <s v=""/>
    <x v="0"/>
    <x v="6"/>
    <n v="281834"/>
    <x v="1"/>
  </r>
  <r>
    <x v="2"/>
    <x v="82"/>
    <x v="0"/>
    <n v="6"/>
    <x v="82"/>
    <n v="3"/>
    <s v="Enhanced Primary and Communtiy Care"/>
    <s v="High Intensity Users"/>
    <x v="10"/>
    <s v="Other"/>
    <s v="High Intensity Users"/>
    <x v="1"/>
    <s v=""/>
    <x v="6"/>
    <s v=""/>
    <s v=""/>
    <x v="0"/>
    <x v="6"/>
    <n v="91184"/>
    <x v="1"/>
  </r>
  <r>
    <x v="2"/>
    <x v="82"/>
    <x v="0"/>
    <n v="7"/>
    <x v="82"/>
    <n v="3"/>
    <s v="Enhanced Primary and Communtiy Care"/>
    <s v="Community Therapy Provisions and Long Term Conditions"/>
    <x v="10"/>
    <s v="Other"/>
    <s v="Community Therapy Provisions"/>
    <x v="1"/>
    <s v=""/>
    <x v="6"/>
    <s v=""/>
    <s v=""/>
    <x v="6"/>
    <x v="6"/>
    <n v="20256255"/>
    <x v="1"/>
  </r>
  <r>
    <x v="2"/>
    <x v="82"/>
    <x v="0"/>
    <n v="8"/>
    <x v="82"/>
    <n v="3"/>
    <s v="Enhanced Primary and Communtiy Care"/>
    <s v="Community Acquired Brain Injury Service"/>
    <x v="10"/>
    <s v="Other"/>
    <s v="Community _x000a_Acquired Brain _x000a_Injury Service"/>
    <x v="1"/>
    <s v=""/>
    <x v="6"/>
    <s v=""/>
    <s v=""/>
    <x v="5"/>
    <x v="6"/>
    <n v="652460"/>
    <x v="1"/>
  </r>
  <r>
    <x v="2"/>
    <x v="82"/>
    <x v="0"/>
    <n v="9"/>
    <x v="82"/>
    <n v="3"/>
    <s v="Enhanced Primary and Communtiy Care"/>
    <s v="Acute and Community Therapies"/>
    <x v="10"/>
    <s v="Other"/>
    <s v="Audiology, _x000a_Anticoagulation"/>
    <x v="1"/>
    <s v=""/>
    <x v="6"/>
    <s v=""/>
    <s v=""/>
    <x v="2"/>
    <x v="6"/>
    <n v="2877039"/>
    <x v="1"/>
  </r>
  <r>
    <x v="2"/>
    <x v="82"/>
    <x v="0"/>
    <n v="10"/>
    <x v="82"/>
    <n v="3"/>
    <s v="Enhanced Primary and Communtiy Care"/>
    <s v="Stroke Support"/>
    <x v="10"/>
    <s v="Other"/>
    <s v="Stroke Support in the Community"/>
    <x v="1"/>
    <s v=""/>
    <x v="6"/>
    <s v=""/>
    <s v=""/>
    <x v="0"/>
    <x v="0"/>
    <n v="44116"/>
    <x v="1"/>
  </r>
  <r>
    <x v="2"/>
    <x v="82"/>
    <x v="0"/>
    <n v="11"/>
    <x v="82"/>
    <n v="3"/>
    <s v="Enhanced Primary and Communtiy Care"/>
    <s v="Community Integrated Teams"/>
    <x v="10"/>
    <s v="Multidisciplinary teams that are supporting independence, such as anticipatory care"/>
    <s v=""/>
    <x v="1"/>
    <s v=""/>
    <x v="6"/>
    <s v=""/>
    <s v=""/>
    <x v="6"/>
    <x v="0"/>
    <n v="1171978"/>
    <x v="1"/>
  </r>
  <r>
    <x v="2"/>
    <x v="82"/>
    <x v="0"/>
    <n v="12"/>
    <x v="82"/>
    <n v="3"/>
    <s v="Enhanced Primary and Communtiy Care"/>
    <s v="Community Integrated Teams"/>
    <x v="10"/>
    <s v="Multidisciplinary teams that are supporting independence, such as anticipatory care"/>
    <s v=""/>
    <x v="1"/>
    <s v=""/>
    <x v="6"/>
    <s v=""/>
    <s v=""/>
    <x v="6"/>
    <x v="6"/>
    <n v="3342737"/>
    <x v="1"/>
  </r>
  <r>
    <x v="2"/>
    <x v="82"/>
    <x v="0"/>
    <n v="13"/>
    <x v="82"/>
    <n v="3"/>
    <s v="Enhanced Primary and Communtiy Care"/>
    <s v="Community Integrated Teams"/>
    <x v="10"/>
    <s v="Multidisciplinary teams that are supporting independence, such as anticipatory care"/>
    <s v=""/>
    <x v="1"/>
    <s v=""/>
    <x v="6"/>
    <s v=""/>
    <s v=""/>
    <x v="6"/>
    <x v="0"/>
    <n v="6298450"/>
    <x v="1"/>
  </r>
  <r>
    <x v="2"/>
    <x v="82"/>
    <x v="0"/>
    <n v="14"/>
    <x v="82"/>
    <n v="3"/>
    <s v="Enhanced Primary and Communtiy Care"/>
    <s v="Community Integrated Teams"/>
    <x v="10"/>
    <s v="Multidisciplinary teams that are supporting independence, such as anticipatory care"/>
    <s v=""/>
    <x v="1"/>
    <s v=""/>
    <x v="6"/>
    <s v=""/>
    <s v=""/>
    <x v="2"/>
    <x v="0"/>
    <n v="970632"/>
    <x v="1"/>
  </r>
  <r>
    <x v="2"/>
    <x v="82"/>
    <x v="0"/>
    <n v="15"/>
    <x v="82"/>
    <n v="4"/>
    <s v="Intermediate and Urgent Care"/>
    <s v="GP Led Urgent Treatment Centre"/>
    <x v="11"/>
    <s v=""/>
    <s v="GP Led Urgent Treatment Centre"/>
    <x v="1"/>
    <s v=""/>
    <x v="6"/>
    <s v=""/>
    <s v=""/>
    <x v="6"/>
    <x v="6"/>
    <n v="1618091"/>
    <x v="1"/>
  </r>
  <r>
    <x v="2"/>
    <x v="82"/>
    <x v="0"/>
    <n v="16"/>
    <x v="82"/>
    <n v="4"/>
    <s v="Intermediate and Urgent Care"/>
    <s v="Recovery at Home and GP Extended Access"/>
    <x v="8"/>
    <s v="Home First/Discharge to Assess - process support/core costs"/>
    <s v=""/>
    <x v="6"/>
    <s v=""/>
    <x v="6"/>
    <s v=""/>
    <s v=""/>
    <x v="2"/>
    <x v="6"/>
    <n v="1051532"/>
    <x v="1"/>
  </r>
  <r>
    <x v="2"/>
    <x v="82"/>
    <x v="0"/>
    <n v="17"/>
    <x v="82"/>
    <n v="4"/>
    <s v="Intermediate and Urgent Care"/>
    <s v="Pharmacy Support Out of Hours"/>
    <x v="11"/>
    <s v=""/>
    <s v="Pharmacy Support Out of Hours"/>
    <x v="6"/>
    <s v=""/>
    <x v="6"/>
    <s v=""/>
    <s v=""/>
    <x v="2"/>
    <x v="0"/>
    <n v="35444"/>
    <x v="1"/>
  </r>
  <r>
    <x v="2"/>
    <x v="82"/>
    <x v="0"/>
    <n v="18"/>
    <x v="82"/>
    <n v="4"/>
    <s v="Intermediate and Urgent Care"/>
    <s v="Therapies Interface"/>
    <x v="8"/>
    <s v="Home First/Discharge to Assess - process support/core costs"/>
    <s v=""/>
    <x v="1"/>
    <s v=""/>
    <x v="6"/>
    <s v=""/>
    <s v=""/>
    <x v="6"/>
    <x v="6"/>
    <n v="288061"/>
    <x v="1"/>
  </r>
  <r>
    <x v="2"/>
    <x v="82"/>
    <x v="0"/>
    <n v="19"/>
    <x v="82"/>
    <n v="4"/>
    <s v="Intermediate and Urgent Care"/>
    <s v="GP In Hours Support Recovery at Home"/>
    <x v="8"/>
    <s v="Home First/Discharge to Assess - process support/core costs"/>
    <s v=""/>
    <x v="6"/>
    <s v=""/>
    <x v="6"/>
    <s v=""/>
    <s v=""/>
    <x v="2"/>
    <x v="6"/>
    <n v="353368"/>
    <x v="1"/>
  </r>
  <r>
    <x v="2"/>
    <x v="82"/>
    <x v="0"/>
    <n v="20"/>
    <x v="82"/>
    <n v="4"/>
    <s v="Intermediate and Urgent Care"/>
    <s v="Recovery at Home   "/>
    <x v="8"/>
    <s v="Home First/Discharge to Assess - process support/core costs"/>
    <s v=""/>
    <x v="1"/>
    <s v=""/>
    <x v="6"/>
    <s v=""/>
    <s v=""/>
    <x v="1"/>
    <x v="0"/>
    <n v="1133392"/>
    <x v="1"/>
  </r>
  <r>
    <x v="2"/>
    <x v="82"/>
    <x v="0"/>
    <n v="21"/>
    <x v="82"/>
    <n v="4"/>
    <s v="Intermediate and Urgent Care"/>
    <s v="Recovery at Home   "/>
    <x v="8"/>
    <s v="Home First/Discharge to Assess - process support/core costs"/>
    <s v=""/>
    <x v="1"/>
    <s v=""/>
    <x v="6"/>
    <s v=""/>
    <s v=""/>
    <x v="6"/>
    <x v="0"/>
    <n v="1521774"/>
    <x v="1"/>
  </r>
  <r>
    <x v="2"/>
    <x v="82"/>
    <x v="0"/>
    <n v="22"/>
    <x v="82"/>
    <n v="4"/>
    <s v="Intermediate and Urgent Care"/>
    <s v="GP In Hours Support Recovery at Home"/>
    <x v="8"/>
    <s v="Home First/Discharge to Assess - process support/core costs"/>
    <s v=""/>
    <x v="6"/>
    <s v=""/>
    <x v="6"/>
    <s v=""/>
    <s v=""/>
    <x v="2"/>
    <x v="0"/>
    <n v="90000"/>
    <x v="1"/>
  </r>
  <r>
    <x v="2"/>
    <x v="82"/>
    <x v="0"/>
    <n v="23"/>
    <x v="82"/>
    <n v="4"/>
    <s v="Intermediate and Urgent Care"/>
    <s v="Urgent Crisis Response"/>
    <x v="19"/>
    <s v="Rapid/Crisis Response - step up (2 hr response)"/>
    <s v=""/>
    <x v="1"/>
    <s v=""/>
    <x v="6"/>
    <s v=""/>
    <s v=""/>
    <x v="6"/>
    <x v="6"/>
    <n v="1618157"/>
    <x v="1"/>
  </r>
  <r>
    <x v="2"/>
    <x v="82"/>
    <x v="0"/>
    <n v="24"/>
    <x v="82"/>
    <n v="4"/>
    <s v="Intermediate and Urgent Care"/>
    <s v="Urgent Crisis Response"/>
    <x v="19"/>
    <s v="Rapid/Crisis Response - step up (2 hr response)"/>
    <s v=""/>
    <x v="1"/>
    <s v=""/>
    <x v="6"/>
    <s v=""/>
    <s v=""/>
    <x v="6"/>
    <x v="0"/>
    <n v="2101099"/>
    <x v="1"/>
  </r>
  <r>
    <x v="2"/>
    <x v="82"/>
    <x v="0"/>
    <n v="25"/>
    <x v="82"/>
    <n v="4"/>
    <s v="Intermediate and Urgent Care"/>
    <s v="Step Down Beds - ICAR Unit"/>
    <x v="22"/>
    <s v="Step down (discharge to assess pathway-2)"/>
    <s v=""/>
    <x v="1"/>
    <s v=""/>
    <x v="6"/>
    <s v=""/>
    <s v=""/>
    <x v="6"/>
    <x v="6"/>
    <n v="2105259"/>
    <x v="1"/>
  </r>
  <r>
    <x v="2"/>
    <x v="82"/>
    <x v="0"/>
    <n v="26"/>
    <x v="82"/>
    <n v="4"/>
    <s v="Intermediate and Urgent Care"/>
    <s v="Step Down Beds - Famborough Court"/>
    <x v="22"/>
    <s v="Step down (discharge to assess pathway-2)"/>
    <s v=""/>
    <x v="1"/>
    <s v=""/>
    <x v="6"/>
    <s v=""/>
    <s v=""/>
    <x v="1"/>
    <x v="0"/>
    <n v="1867870"/>
    <x v="1"/>
  </r>
  <r>
    <x v="2"/>
    <x v="82"/>
    <x v="0"/>
    <n v="27"/>
    <x v="82"/>
    <n v="5"/>
    <s v="Integrated Health and Social Care"/>
    <s v="Social Focus"/>
    <x v="10"/>
    <s v="Low level support for simple hospital discharges (Discharge to Assess pathway 0)"/>
    <s v="Age UK Social Focus"/>
    <x v="1"/>
    <s v=""/>
    <x v="6"/>
    <s v=""/>
    <s v=""/>
    <x v="0"/>
    <x v="6"/>
    <n v="46064"/>
    <x v="1"/>
  </r>
  <r>
    <x v="2"/>
    <x v="82"/>
    <x v="0"/>
    <n v="28"/>
    <x v="82"/>
    <n v="5"/>
    <s v="Integrated Health and Social Care"/>
    <s v="NHS Funded Nursing Care"/>
    <x v="10"/>
    <s v="Other"/>
    <s v="NHS Funded Nursing Care"/>
    <x v="4"/>
    <s v=""/>
    <x v="6"/>
    <s v=""/>
    <s v=""/>
    <x v="1"/>
    <x v="6"/>
    <n v="3247155"/>
    <x v="1"/>
  </r>
  <r>
    <x v="2"/>
    <x v="82"/>
    <x v="0"/>
    <n v="29"/>
    <x v="82"/>
    <n v="5"/>
    <s v="Integrated Health and Social Care"/>
    <s v="Community Therapies"/>
    <x v="10"/>
    <s v="Other"/>
    <s v="Community Therapies"/>
    <x v="1"/>
    <s v=""/>
    <x v="6"/>
    <s v=""/>
    <s v=""/>
    <x v="1"/>
    <x v="0"/>
    <n v="139000"/>
    <x v="1"/>
  </r>
  <r>
    <x v="2"/>
    <x v="82"/>
    <x v="0"/>
    <n v="30"/>
    <x v="82"/>
    <n v="5"/>
    <s v="Integrated Health and Social Care"/>
    <s v="NHS Funding for Social Care (BCF) - Mental Health"/>
    <x v="10"/>
    <s v="Other"/>
    <s v="NHS Funding fpr Social Care (BCF)"/>
    <x v="0"/>
    <s v=""/>
    <x v="6"/>
    <s v=""/>
    <s v=""/>
    <x v="1"/>
    <x v="0"/>
    <n v="896112"/>
    <x v="1"/>
  </r>
  <r>
    <x v="2"/>
    <x v="82"/>
    <x v="0"/>
    <n v="31"/>
    <x v="82"/>
    <n v="5"/>
    <s v="Integrated Health and Social Care"/>
    <s v="CIT Living Well Link Workers"/>
    <x v="10"/>
    <s v="Integrated neighbourhood services"/>
    <s v=""/>
    <x v="1"/>
    <s v=""/>
    <x v="6"/>
    <s v=""/>
    <s v=""/>
    <x v="0"/>
    <x v="0"/>
    <n v="166181"/>
    <x v="1"/>
  </r>
  <r>
    <x v="2"/>
    <x v="82"/>
    <x v="0"/>
    <n v="32"/>
    <x v="82"/>
    <n v="5"/>
    <s v="Integrated Health and Social Care"/>
    <s v="Hospital Discharge Support for Older People"/>
    <x v="10"/>
    <s v="Low level support for simple hospital discharges (Discharge to Assess pathway 0)"/>
    <s v=""/>
    <x v="1"/>
    <s v=""/>
    <x v="6"/>
    <s v=""/>
    <s v=""/>
    <x v="0"/>
    <x v="0"/>
    <n v="40795"/>
    <x v="1"/>
  </r>
  <r>
    <x v="2"/>
    <x v="82"/>
    <x v="0"/>
    <n v="33"/>
    <x v="82"/>
    <n v="5"/>
    <s v="Integrated Health and Social Care"/>
    <s v="Continuing Healthcare Provision"/>
    <x v="7"/>
    <s v="Domiciliary care packages"/>
    <s v=""/>
    <x v="4"/>
    <s v=""/>
    <x v="6"/>
    <s v=""/>
    <s v=""/>
    <x v="1"/>
    <x v="6"/>
    <n v="27994942"/>
    <x v="1"/>
  </r>
  <r>
    <x v="2"/>
    <x v="82"/>
    <x v="0"/>
    <n v="34"/>
    <x v="82"/>
    <n v="5"/>
    <s v="Integrated Health and Social Care"/>
    <s v="Care Act Funding"/>
    <x v="6"/>
    <s v="Other"/>
    <s v="Care Act Funding"/>
    <x v="0"/>
    <s v=""/>
    <x v="6"/>
    <s v=""/>
    <s v=""/>
    <x v="1"/>
    <x v="6"/>
    <n v="100004"/>
    <x v="1"/>
  </r>
  <r>
    <x v="2"/>
    <x v="82"/>
    <x v="0"/>
    <n v="35"/>
    <x v="82"/>
    <n v="5"/>
    <s v="Integrated Health and Social Care"/>
    <s v="Care Act Funding"/>
    <x v="6"/>
    <s v="Other"/>
    <s v="Care Act Funding"/>
    <x v="1"/>
    <s v=""/>
    <x v="6"/>
    <s v=""/>
    <s v=""/>
    <x v="1"/>
    <x v="0"/>
    <n v="901000"/>
    <x v="1"/>
  </r>
  <r>
    <x v="2"/>
    <x v="82"/>
    <x v="0"/>
    <n v="36"/>
    <x v="82"/>
    <n v="5"/>
    <s v="Integrated Health and Social Care"/>
    <s v="Carers Service Support and Provision"/>
    <x v="12"/>
    <s v="Respite services"/>
    <s v=""/>
    <x v="1"/>
    <s v=""/>
    <x v="6"/>
    <s v=""/>
    <s v=""/>
    <x v="0"/>
    <x v="0"/>
    <n v="92000"/>
    <x v="1"/>
  </r>
  <r>
    <x v="2"/>
    <x v="82"/>
    <x v="0"/>
    <n v="37"/>
    <x v="82"/>
    <n v="5"/>
    <s v="Integrated Health and Social Care"/>
    <s v="Community Equipment Service"/>
    <x v="1"/>
    <s v="Community based equipment"/>
    <s v=""/>
    <x v="1"/>
    <s v=""/>
    <x v="6"/>
    <s v=""/>
    <s v=""/>
    <x v="1"/>
    <x v="0"/>
    <n v="2042016"/>
    <x v="1"/>
  </r>
  <r>
    <x v="2"/>
    <x v="82"/>
    <x v="0"/>
    <n v="38"/>
    <x v="82"/>
    <n v="1"/>
    <s v="Disability Facilites Grant"/>
    <s v="DFG Related Schemes"/>
    <x v="13"/>
    <s v="Adaptations, including statutory DFG grants"/>
    <s v=""/>
    <x v="1"/>
    <s v=""/>
    <x v="0"/>
    <s v=""/>
    <s v=""/>
    <x v="1"/>
    <x v="2"/>
    <n v="4055399"/>
    <x v="1"/>
  </r>
  <r>
    <x v="2"/>
    <x v="82"/>
    <x v="0"/>
    <n v="39"/>
    <x v="82"/>
    <n v="2"/>
    <s v="Mental Health, Learning Disabilities and Autism"/>
    <s v="Mental Health, Learning Disabilities and Autism"/>
    <x v="10"/>
    <s v="Other"/>
    <s v="Mental Health, Learning Disabilities and Autism"/>
    <x v="0"/>
    <s v=""/>
    <x v="0"/>
    <s v=""/>
    <s v=""/>
    <x v="1"/>
    <x v="3"/>
    <n v="104000"/>
    <x v="1"/>
  </r>
  <r>
    <x v="2"/>
    <x v="82"/>
    <x v="0"/>
    <n v="40"/>
    <x v="82"/>
    <n v="2"/>
    <s v="Mental Health, Learning Disabilities and Autism"/>
    <s v="Mental Health, Learning Disabilities and Autism"/>
    <x v="10"/>
    <s v="Other"/>
    <s v="Mental Health, Learning Disabilities and Autism"/>
    <x v="0"/>
    <s v=""/>
    <x v="0"/>
    <s v=""/>
    <s v=""/>
    <x v="2"/>
    <x v="3"/>
    <n v="3274102"/>
    <x v="1"/>
  </r>
  <r>
    <x v="2"/>
    <x v="82"/>
    <x v="0"/>
    <n v="41"/>
    <x v="82"/>
    <n v="2"/>
    <s v="Mental Health, Learning Disabilities and Autism"/>
    <s v="Mental Health, Learning Disabilities and Autism"/>
    <x v="10"/>
    <s v="Other"/>
    <s v="Mental Health, Learning Disabilities and Autism"/>
    <x v="0"/>
    <s v=""/>
    <x v="0"/>
    <s v=""/>
    <s v=""/>
    <x v="0"/>
    <x v="3"/>
    <n v="150000"/>
    <x v="1"/>
  </r>
  <r>
    <x v="2"/>
    <x v="82"/>
    <x v="0"/>
    <n v="42"/>
    <x v="82"/>
    <n v="5"/>
    <s v="Integrated Health and Social Care"/>
    <s v="Health and Social Care"/>
    <x v="10"/>
    <s v="Other"/>
    <s v="Health and Social Care"/>
    <x v="0"/>
    <s v=""/>
    <x v="0"/>
    <s v=""/>
    <s v=""/>
    <x v="1"/>
    <x v="3"/>
    <n v="1362000"/>
    <x v="1"/>
  </r>
  <r>
    <x v="2"/>
    <x v="82"/>
    <x v="0"/>
    <n v="43"/>
    <x v="82"/>
    <n v="5"/>
    <s v="Integrated Health and Social Care"/>
    <s v="Health and Social Care"/>
    <x v="10"/>
    <s v="Other"/>
    <s v="Health and Social Care"/>
    <x v="0"/>
    <s v=""/>
    <x v="0"/>
    <s v=""/>
    <s v=""/>
    <x v="2"/>
    <x v="3"/>
    <n v="11834815"/>
    <x v="1"/>
  </r>
  <r>
    <x v="2"/>
    <x v="82"/>
    <x v="0"/>
    <n v="44"/>
    <x v="82"/>
    <n v="5"/>
    <s v="Integrated Health and Social Care"/>
    <s v="Health and Social Care"/>
    <x v="10"/>
    <s v="Other"/>
    <s v="Health an Social Care"/>
    <x v="0"/>
    <s v=""/>
    <x v="0"/>
    <s v=""/>
    <s v=""/>
    <x v="0"/>
    <x v="3"/>
    <n v="150000"/>
    <x v="1"/>
  </r>
  <r>
    <x v="2"/>
    <x v="82"/>
    <x v="0"/>
    <n v="45"/>
    <x v="82"/>
    <n v="5"/>
    <s v="Integrated Health and Social Care"/>
    <s v="Health and Social Care"/>
    <x v="10"/>
    <s v="Other"/>
    <s v="Intermediate and Urgent Care"/>
    <x v="0"/>
    <s v=""/>
    <x v="0"/>
    <s v=""/>
    <s v=""/>
    <x v="1"/>
    <x v="3"/>
    <n v="1808872"/>
    <x v="1"/>
  </r>
  <r>
    <x v="2"/>
    <x v="82"/>
    <x v="0"/>
    <n v="46"/>
    <x v="82"/>
    <n v="2"/>
    <s v="Mental Health, Learning Disabilities and Autism"/>
    <s v="Mental Health, Learning Disabilities and Autism"/>
    <x v="10"/>
    <s v="Other"/>
    <s v="Mental Health, Learning Disabilities and Autism"/>
    <x v="0"/>
    <s v=""/>
    <x v="0"/>
    <s v=""/>
    <s v=""/>
    <x v="1"/>
    <x v="4"/>
    <n v="4233328"/>
    <x v="1"/>
  </r>
  <r>
    <x v="2"/>
    <x v="82"/>
    <x v="0"/>
    <n v="47"/>
    <x v="82"/>
    <n v="2"/>
    <s v="Mental Health, Learning Disabilities and Autism"/>
    <s v="Mental Health, Learning Disabilities and Autism"/>
    <x v="10"/>
    <s v="Other"/>
    <s v="Mental Health, Learning Disabilities and Autism"/>
    <x v="0"/>
    <s v=""/>
    <x v="0"/>
    <s v=""/>
    <s v=""/>
    <x v="2"/>
    <x v="4"/>
    <n v="44423917"/>
    <x v="1"/>
  </r>
  <r>
    <x v="2"/>
    <x v="82"/>
    <x v="0"/>
    <n v="48"/>
    <x v="82"/>
    <n v="2"/>
    <s v="Mental Health, Learning Disabilities and Autism"/>
    <s v="Mental Health, Learning Disabilities and Autism"/>
    <x v="10"/>
    <s v="Other"/>
    <s v="Mental Health, Learning Disabilities and Autism"/>
    <x v="0"/>
    <s v=""/>
    <x v="0"/>
    <s v=""/>
    <s v=""/>
    <x v="0"/>
    <x v="4"/>
    <n v="957244"/>
    <x v="1"/>
  </r>
  <r>
    <x v="2"/>
    <x v="82"/>
    <x v="0"/>
    <n v="49"/>
    <x v="82"/>
    <n v="5"/>
    <s v="Integrated Health and Social Care"/>
    <s v="Health and Social Care"/>
    <x v="10"/>
    <s v="Other"/>
    <s v="Health and Social Care"/>
    <x v="0"/>
    <s v=""/>
    <x v="0"/>
    <s v=""/>
    <s v=""/>
    <x v="1"/>
    <x v="4"/>
    <n v="4918230"/>
    <x v="1"/>
  </r>
  <r>
    <x v="2"/>
    <x v="82"/>
    <x v="0"/>
    <n v="50"/>
    <x v="82"/>
    <n v="5"/>
    <s v="Integrated Health and Social Care"/>
    <s v="Health and Social Care"/>
    <x v="10"/>
    <s v="Other"/>
    <s v="Health and Social Care"/>
    <x v="0"/>
    <s v=""/>
    <x v="0"/>
    <s v=""/>
    <s v=""/>
    <x v="2"/>
    <x v="4"/>
    <n v="22721460"/>
    <x v="1"/>
  </r>
  <r>
    <x v="2"/>
    <x v="82"/>
    <x v="0"/>
    <n v="51"/>
    <x v="82"/>
    <n v="5"/>
    <s v="Integrated Health and Social Care"/>
    <s v="Health and Social Care"/>
    <x v="10"/>
    <s v="Other"/>
    <s v="Health and Social Care"/>
    <x v="0"/>
    <s v=""/>
    <x v="0"/>
    <s v=""/>
    <s v=""/>
    <x v="0"/>
    <x v="4"/>
    <n v="87600"/>
    <x v="1"/>
  </r>
  <r>
    <x v="2"/>
    <x v="82"/>
    <x v="0"/>
    <n v="52"/>
    <x v="82"/>
    <n v="5"/>
    <s v="Integrated Health and Social Care"/>
    <s v="Primary Care Stop Smoking"/>
    <x v="0"/>
    <s v="Other"/>
    <s v="Stop Smoking"/>
    <x v="6"/>
    <s v=""/>
    <x v="0"/>
    <s v=""/>
    <s v=""/>
    <x v="2"/>
    <x v="4"/>
    <n v="426000"/>
    <x v="2"/>
  </r>
  <r>
    <x v="2"/>
    <x v="82"/>
    <x v="0"/>
    <n v="53"/>
    <x v="82"/>
    <n v="5"/>
    <s v="Integrated Health and Social Care"/>
    <s v="NHS Health Checks"/>
    <x v="0"/>
    <s v="Risk Stratification"/>
    <s v="CVD Screening"/>
    <x v="6"/>
    <s v=""/>
    <x v="0"/>
    <s v=""/>
    <s v=""/>
    <x v="2"/>
    <x v="4"/>
    <n v="208229"/>
    <x v="2"/>
  </r>
  <r>
    <x v="2"/>
    <x v="82"/>
    <x v="0"/>
    <n v="54"/>
    <x v="82"/>
    <n v="5"/>
    <s v="Integrated Health and Social Care"/>
    <s v="Social Prescribing"/>
    <x v="0"/>
    <s v="Social Prescribing"/>
    <s v=""/>
    <x v="5"/>
    <s v="Public Health/VCSE"/>
    <x v="0"/>
    <s v=""/>
    <s v=""/>
    <x v="1"/>
    <x v="4"/>
    <n v="100000"/>
    <x v="2"/>
  </r>
  <r>
    <x v="2"/>
    <x v="82"/>
    <x v="0"/>
    <n v="55"/>
    <x v="82"/>
    <n v="5"/>
    <s v="Integrated Health and Social Care"/>
    <s v="Integrated Commissioning"/>
    <x v="9"/>
    <s v="Joint commissioning infrastructure"/>
    <s v=""/>
    <x v="5"/>
    <s v="ICB/LA"/>
    <x v="0"/>
    <s v=""/>
    <s v=""/>
    <x v="1"/>
    <x v="4"/>
    <n v="200000"/>
    <x v="2"/>
  </r>
  <r>
    <x v="2"/>
    <x v="82"/>
    <x v="0"/>
    <n v="56"/>
    <x v="82"/>
    <n v="5"/>
    <s v="Integrated Health and Social Care"/>
    <s v="NHS Funding for Social Care (BCF) - Social Care"/>
    <x v="10"/>
    <s v="Other"/>
    <s v="NHS Funding fpr Social Care (BCF)"/>
    <x v="0"/>
    <s v=""/>
    <x v="6"/>
    <s v=""/>
    <s v=""/>
    <x v="1"/>
    <x v="0"/>
    <n v="8054013"/>
    <x v="1"/>
  </r>
  <r>
    <x v="2"/>
    <x v="83"/>
    <x v="2"/>
    <n v="1"/>
    <x v="83"/>
    <n v="1"/>
    <s v="Pathway 1 provision"/>
    <s v="Early Intervention - Homecare capacity"/>
    <x v="19"/>
    <s v="Reablement to support discharge -step down (Discharge to Assess pathway 1)"/>
    <s v=""/>
    <x v="0"/>
    <s v=""/>
    <x v="0"/>
    <s v=""/>
    <s v=""/>
    <x v="2"/>
    <x v="0"/>
    <n v="2495275"/>
    <x v="1"/>
  </r>
  <r>
    <x v="2"/>
    <x v="83"/>
    <x v="2"/>
    <n v="2"/>
    <x v="83"/>
    <n v="2"/>
    <s v="Pathway 1 provision"/>
    <s v="Early Intervention - Homecare capacity"/>
    <x v="19"/>
    <s v="Reablement to support discharge -step down (Discharge to Assess pathway 1)"/>
    <s v=""/>
    <x v="0"/>
    <s v=""/>
    <x v="0"/>
    <s v=""/>
    <s v=""/>
    <x v="2"/>
    <x v="4"/>
    <n v="3327658"/>
    <x v="1"/>
  </r>
  <r>
    <x v="2"/>
    <x v="83"/>
    <x v="2"/>
    <n v="3"/>
    <x v="83"/>
    <n v="3"/>
    <s v="Pathway 1 provision"/>
    <s v="Early Intervention - Homecare capacity"/>
    <x v="19"/>
    <s v="Reablement to support discharge -step down (Discharge to Assess pathway 1)"/>
    <s v=""/>
    <x v="0"/>
    <s v=""/>
    <x v="0"/>
    <s v=""/>
    <s v=""/>
    <x v="2"/>
    <x v="3"/>
    <n v="3259376"/>
    <x v="1"/>
  </r>
  <r>
    <x v="2"/>
    <x v="83"/>
    <x v="2"/>
    <n v="4"/>
    <x v="83"/>
    <n v="4"/>
    <s v="Pathway 1 provision"/>
    <s v="Early Intervention - Community Team"/>
    <x v="19"/>
    <s v="Reablement to support discharge -step down (Discharge to Assess pathway 1)"/>
    <s v=""/>
    <x v="1"/>
    <s v=""/>
    <x v="0"/>
    <s v=""/>
    <s v=""/>
    <x v="3"/>
    <x v="0"/>
    <n v="6128869"/>
    <x v="1"/>
  </r>
  <r>
    <x v="2"/>
    <x v="83"/>
    <x v="2"/>
    <n v="5"/>
    <x v="83"/>
    <n v="5"/>
    <s v="Pathway 1 provision"/>
    <s v="Early Intervention - Homebased therapy"/>
    <x v="19"/>
    <s v="Reablement service accepting community and discharge referrals"/>
    <s v=""/>
    <x v="1"/>
    <s v=""/>
    <x v="6"/>
    <s v=""/>
    <s v=""/>
    <x v="3"/>
    <x v="4"/>
    <n v="1249480"/>
    <x v="2"/>
  </r>
  <r>
    <x v="2"/>
    <x v="83"/>
    <x v="2"/>
    <n v="6"/>
    <x v="83"/>
    <n v="6"/>
    <s v="Pathway 1 provision"/>
    <s v="Early Intervention - Homebased therapy"/>
    <x v="19"/>
    <s v="Reablement service accepting community and discharge referrals"/>
    <s v=""/>
    <x v="1"/>
    <s v=""/>
    <x v="6"/>
    <s v=""/>
    <s v=""/>
    <x v="3"/>
    <x v="0"/>
    <n v="897520"/>
    <x v="2"/>
  </r>
  <r>
    <x v="2"/>
    <x v="83"/>
    <x v="2"/>
    <n v="7"/>
    <x v="83"/>
    <n v="7"/>
    <s v="Pathway 1 provision"/>
    <s v="Early Intervention - Physiotherapy Capacity"/>
    <x v="19"/>
    <s v="Reablement service accepting community and discharge referrals"/>
    <s v=""/>
    <x v="1"/>
    <s v=""/>
    <x v="6"/>
    <s v=""/>
    <s v=""/>
    <x v="3"/>
    <x v="4"/>
    <n v="657000"/>
    <x v="2"/>
  </r>
  <r>
    <x v="2"/>
    <x v="83"/>
    <x v="2"/>
    <n v="8"/>
    <x v="83"/>
    <n v="8"/>
    <s v="Pathway 2 provision"/>
    <s v="Pathway 2 beds"/>
    <x v="22"/>
    <s v="Step down (discharge to assess pathway-2)"/>
    <s v=""/>
    <x v="0"/>
    <s v=""/>
    <x v="0"/>
    <s v=""/>
    <s v=""/>
    <x v="2"/>
    <x v="4"/>
    <n v="1411756"/>
    <x v="1"/>
  </r>
  <r>
    <x v="2"/>
    <x v="83"/>
    <x v="2"/>
    <n v="9"/>
    <x v="83"/>
    <n v="9"/>
    <s v="Pathway 2 provision"/>
    <s v="Pathway 2 beds"/>
    <x v="22"/>
    <s v="Step down (discharge to assess pathway-2)"/>
    <s v=""/>
    <x v="0"/>
    <s v=""/>
    <x v="0"/>
    <s v=""/>
    <s v=""/>
    <x v="2"/>
    <x v="3"/>
    <n v="703872"/>
    <x v="1"/>
  </r>
  <r>
    <x v="2"/>
    <x v="83"/>
    <x v="2"/>
    <n v="10"/>
    <x v="83"/>
    <n v="10"/>
    <s v="Pathway 2 provision"/>
    <s v="Pathway 2 beds"/>
    <x v="22"/>
    <s v="Step down (discharge to assess pathway-2)"/>
    <s v=""/>
    <x v="0"/>
    <s v=""/>
    <x v="0"/>
    <s v=""/>
    <s v=""/>
    <x v="2"/>
    <x v="0"/>
    <n v="3562517"/>
    <x v="1"/>
  </r>
  <r>
    <x v="2"/>
    <x v="83"/>
    <x v="2"/>
    <n v="11"/>
    <x v="83"/>
    <n v="11"/>
    <s v="Pathway 2 provision"/>
    <s v="Pathway 2 beds"/>
    <x v="22"/>
    <s v="Step down (discharge to assess pathway-2)"/>
    <s v=""/>
    <x v="1"/>
    <s v=""/>
    <x v="6"/>
    <s v=""/>
    <s v=""/>
    <x v="2"/>
    <x v="0"/>
    <n v="5244769"/>
    <x v="1"/>
  </r>
  <r>
    <x v="2"/>
    <x v="83"/>
    <x v="2"/>
    <n v="12"/>
    <x v="83"/>
    <n v="12"/>
    <s v="Pathway 2 provision"/>
    <s v="Social work capacity delivering pathway 2 approach"/>
    <x v="8"/>
    <s v="Multi-Disciplinary/Multi-Agency Discharge Teams supporting discharge"/>
    <s v=""/>
    <x v="0"/>
    <s v=""/>
    <x v="0"/>
    <s v=""/>
    <s v=""/>
    <x v="1"/>
    <x v="4"/>
    <n v="1681981"/>
    <x v="1"/>
  </r>
  <r>
    <x v="2"/>
    <x v="83"/>
    <x v="2"/>
    <n v="13"/>
    <x v="83"/>
    <n v="13"/>
    <s v="Pathway 2 provision"/>
    <s v="Social work capacity delivering pathway 2 approach"/>
    <x v="8"/>
    <s v="Multi-Disciplinary/Multi-Agency Discharge Teams supporting discharge"/>
    <s v=""/>
    <x v="0"/>
    <s v=""/>
    <x v="0"/>
    <s v=""/>
    <s v=""/>
    <x v="1"/>
    <x v="3"/>
    <n v="1945600"/>
    <x v="1"/>
  </r>
  <r>
    <x v="2"/>
    <x v="83"/>
    <x v="2"/>
    <n v="14"/>
    <x v="83"/>
    <n v="14"/>
    <s v="Pathway 2 provision"/>
    <s v="SIP P2 Challenging Behaviour beds"/>
    <x v="22"/>
    <s v="Step down (discharge to assess pathway-2)"/>
    <s v=""/>
    <x v="0"/>
    <s v=""/>
    <x v="0"/>
    <s v=""/>
    <s v=""/>
    <x v="2"/>
    <x v="0"/>
    <n v="629000"/>
    <x v="2"/>
  </r>
  <r>
    <x v="2"/>
    <x v="83"/>
    <x v="2"/>
    <n v="15"/>
    <x v="83"/>
    <n v="15"/>
    <s v="Pathway 2 provision"/>
    <s v="Pathway 2 beds - Surge de-escalation"/>
    <x v="22"/>
    <s v="Step down (discharge to assess pathway-2)"/>
    <s v=""/>
    <x v="0"/>
    <s v=""/>
    <x v="0"/>
    <s v=""/>
    <s v=""/>
    <x v="2"/>
    <x v="4"/>
    <n v="1376226"/>
    <x v="2"/>
  </r>
  <r>
    <x v="2"/>
    <x v="83"/>
    <x v="2"/>
    <n v="16"/>
    <x v="83"/>
    <n v="16"/>
    <s v="D2A enabler"/>
    <s v="Hospital discharge teams - Social work"/>
    <x v="8"/>
    <s v="Multi-Disciplinary/Multi-Agency Discharge Teams supporting discharge"/>
    <s v=""/>
    <x v="0"/>
    <s v=""/>
    <x v="0"/>
    <s v=""/>
    <s v=""/>
    <x v="1"/>
    <x v="4"/>
    <n v="4039404"/>
    <x v="1"/>
  </r>
  <r>
    <x v="2"/>
    <x v="83"/>
    <x v="2"/>
    <n v="17"/>
    <x v="83"/>
    <n v="17"/>
    <s v="D2A enabler"/>
    <s v="Hospital discharge teams - Social work"/>
    <x v="8"/>
    <s v="Multi-Disciplinary/Multi-Agency Discharge Teams supporting discharge"/>
    <s v=""/>
    <x v="0"/>
    <s v=""/>
    <x v="0"/>
    <s v=""/>
    <s v=""/>
    <x v="1"/>
    <x v="3"/>
    <n v="3591754"/>
    <x v="1"/>
  </r>
  <r>
    <x v="2"/>
    <x v="83"/>
    <x v="2"/>
    <n v="18"/>
    <x v="83"/>
    <n v="18"/>
    <s v="D2A enabler"/>
    <s v="Hospital discharge teams - Social work"/>
    <x v="8"/>
    <s v="Multi-Disciplinary/Multi-Agency Discharge Teams supporting discharge"/>
    <s v=""/>
    <x v="0"/>
    <s v=""/>
    <x v="0"/>
    <s v=""/>
    <s v=""/>
    <x v="1"/>
    <x v="0"/>
    <n v="1553831"/>
    <x v="1"/>
  </r>
  <r>
    <x v="2"/>
    <x v="83"/>
    <x v="2"/>
    <n v="19"/>
    <x v="83"/>
    <n v="19"/>
    <s v="D2A enabler"/>
    <s v="EI Integrated Hub"/>
    <x v="8"/>
    <s v="Multi-Disciplinary/Multi-Agency Discharge Teams supporting discharge"/>
    <s v=""/>
    <x v="0"/>
    <s v=""/>
    <x v="0"/>
    <s v=""/>
    <s v=""/>
    <x v="1"/>
    <x v="4"/>
    <n v="992536"/>
    <x v="1"/>
  </r>
  <r>
    <x v="2"/>
    <x v="83"/>
    <x v="2"/>
    <n v="20"/>
    <x v="83"/>
    <n v="20"/>
    <s v="Community Loan Equipment"/>
    <s v="Community Loan Equipment service"/>
    <x v="1"/>
    <s v="Community based equipment"/>
    <s v=""/>
    <x v="1"/>
    <s v=""/>
    <x v="0"/>
    <s v=""/>
    <s v=""/>
    <x v="2"/>
    <x v="0"/>
    <n v="4846508"/>
    <x v="1"/>
  </r>
  <r>
    <x v="2"/>
    <x v="83"/>
    <x v="2"/>
    <n v="21"/>
    <x v="83"/>
    <n v="21"/>
    <s v="Community Loan Equipment"/>
    <s v="Community Loan Equipment service"/>
    <x v="1"/>
    <s v="Community based equipment"/>
    <s v=""/>
    <x v="0"/>
    <s v=""/>
    <x v="0"/>
    <s v=""/>
    <s v=""/>
    <x v="2"/>
    <x v="2"/>
    <n v="500000"/>
    <x v="1"/>
  </r>
  <r>
    <x v="2"/>
    <x v="83"/>
    <x v="2"/>
    <n v="22"/>
    <x v="83"/>
    <n v="22"/>
    <s v="Community Loan Equipment"/>
    <s v="Community Loan Equipment service"/>
    <x v="1"/>
    <s v="Community based equipment"/>
    <s v=""/>
    <x v="0"/>
    <s v=""/>
    <x v="0"/>
    <s v=""/>
    <s v=""/>
    <x v="1"/>
    <x v="4"/>
    <n v="1123613"/>
    <x v="1"/>
  </r>
  <r>
    <x v="2"/>
    <x v="83"/>
    <x v="2"/>
    <n v="23"/>
    <x v="83"/>
    <n v="23"/>
    <s v="Neighbourhood Integration"/>
    <s v="Integrated multi-disciplinary teams"/>
    <x v="15"/>
    <s v="Physical health/wellbeing"/>
    <s v=""/>
    <x v="1"/>
    <s v=""/>
    <x v="6"/>
    <s v=""/>
    <s v=""/>
    <x v="3"/>
    <x v="0"/>
    <n v="39260045"/>
    <x v="1"/>
  </r>
  <r>
    <x v="2"/>
    <x v="83"/>
    <x v="2"/>
    <n v="24"/>
    <x v="83"/>
    <n v="24"/>
    <s v="Neighbourhood Integration"/>
    <s v="Other community support"/>
    <x v="15"/>
    <s v="Physical health/wellbeing"/>
    <s v=""/>
    <x v="1"/>
    <s v=""/>
    <x v="6"/>
    <s v=""/>
    <s v=""/>
    <x v="3"/>
    <x v="6"/>
    <n v="3174348"/>
    <x v="1"/>
  </r>
  <r>
    <x v="2"/>
    <x v="83"/>
    <x v="2"/>
    <n v="25"/>
    <x v="83"/>
    <n v="25"/>
    <s v="Carers service"/>
    <s v="Carers service"/>
    <x v="12"/>
    <s v="Other"/>
    <s v="Carers Hub"/>
    <x v="0"/>
    <s v=""/>
    <x v="0"/>
    <s v=""/>
    <s v=""/>
    <x v="0"/>
    <x v="0"/>
    <n v="1191000"/>
    <x v="1"/>
  </r>
  <r>
    <x v="2"/>
    <x v="83"/>
    <x v="2"/>
    <n v="26"/>
    <x v="83"/>
    <n v="26"/>
    <s v="Dementia Services"/>
    <s v="Dementia community based services"/>
    <x v="3"/>
    <s v="Care navigation and planning"/>
    <s v=""/>
    <x v="2"/>
    <s v=""/>
    <x v="6"/>
    <s v=""/>
    <s v=""/>
    <x v="5"/>
    <x v="0"/>
    <n v="2675413"/>
    <x v="1"/>
  </r>
  <r>
    <x v="2"/>
    <x v="83"/>
    <x v="2"/>
    <n v="27"/>
    <x v="83"/>
    <n v="27"/>
    <s v="Dementia Services"/>
    <s v="Dementia community based services"/>
    <x v="3"/>
    <s v="Care navigation and planning"/>
    <s v=""/>
    <x v="0"/>
    <s v=""/>
    <x v="6"/>
    <s v=""/>
    <s v=""/>
    <x v="5"/>
    <x v="0"/>
    <n v="198097"/>
    <x v="1"/>
  </r>
  <r>
    <x v="2"/>
    <x v="83"/>
    <x v="2"/>
    <n v="28"/>
    <x v="83"/>
    <n v="28"/>
    <s v="Dementia Services"/>
    <s v="Dementia community based services"/>
    <x v="3"/>
    <s v="Care navigation and planning"/>
    <s v=""/>
    <x v="0"/>
    <s v=""/>
    <x v="6"/>
    <s v=""/>
    <s v=""/>
    <x v="0"/>
    <x v="4"/>
    <n v="103607"/>
    <x v="1"/>
  </r>
  <r>
    <x v="2"/>
    <x v="83"/>
    <x v="2"/>
    <n v="29"/>
    <x v="83"/>
    <n v="29"/>
    <s v="Packages of Care - Residential, Nursing and Supported Living"/>
    <s v="Residential, Nursing and Supported Living packages"/>
    <x v="16"/>
    <s v="Other"/>
    <s v="Combination of sub types"/>
    <x v="0"/>
    <s v=""/>
    <x v="0"/>
    <s v=""/>
    <s v=""/>
    <x v="2"/>
    <x v="0"/>
    <n v="19542428"/>
    <x v="1"/>
  </r>
  <r>
    <x v="2"/>
    <x v="83"/>
    <x v="2"/>
    <n v="30"/>
    <x v="83"/>
    <n v="30"/>
    <s v="Packages of Care - Residential, Nursing and Supported Living"/>
    <s v="Residential, Nursing and Supported Living packages"/>
    <x v="16"/>
    <s v="Other"/>
    <s v="Combination of sub types"/>
    <x v="0"/>
    <s v=""/>
    <x v="0"/>
    <s v=""/>
    <s v=""/>
    <x v="2"/>
    <x v="3"/>
    <n v="44981661"/>
    <x v="1"/>
  </r>
  <r>
    <x v="2"/>
    <x v="83"/>
    <x v="2"/>
    <n v="31"/>
    <x v="83"/>
    <n v="31"/>
    <s v="Care Act"/>
    <s v="Safeguarding, advocacy and occupational therapy services"/>
    <x v="6"/>
    <s v="Other"/>
    <s v="Safeguarding, advocacy and occupational therapy services"/>
    <x v="0"/>
    <s v=""/>
    <x v="0"/>
    <s v=""/>
    <s v=""/>
    <x v="1"/>
    <x v="0"/>
    <n v="3760623"/>
    <x v="1"/>
  </r>
  <r>
    <x v="2"/>
    <x v="83"/>
    <x v="2"/>
    <n v="32"/>
    <x v="83"/>
    <n v="32"/>
    <s v="Disabled Facilities Grants"/>
    <s v="Delivery of aids and adaptations"/>
    <x v="13"/>
    <s v="Adaptations, including statutory DFG grants"/>
    <s v=""/>
    <x v="0"/>
    <s v=""/>
    <x v="0"/>
    <s v=""/>
    <s v=""/>
    <x v="2"/>
    <x v="2"/>
    <n v="12443092"/>
    <x v="1"/>
  </r>
  <r>
    <x v="2"/>
    <x v="83"/>
    <x v="2"/>
    <n v="33"/>
    <x v="83"/>
    <n v="33"/>
    <s v="Transformation Fund"/>
    <s v="BICP Programme Capacity"/>
    <x v="9"/>
    <s v="Integrated models of provision"/>
    <s v=""/>
    <x v="1"/>
    <s v=""/>
    <x v="6"/>
    <s v=""/>
    <s v=""/>
    <x v="3"/>
    <x v="4"/>
    <n v="118372"/>
    <x v="1"/>
  </r>
  <r>
    <x v="2"/>
    <x v="83"/>
    <x v="2"/>
    <n v="34"/>
    <x v="83"/>
    <n v="34"/>
    <s v="Transformation Fund"/>
    <s v="BICP Programme Capacity"/>
    <x v="9"/>
    <s v="Integrated models of provision"/>
    <s v=""/>
    <x v="0"/>
    <s v=""/>
    <x v="0"/>
    <s v=""/>
    <s v=""/>
    <x v="1"/>
    <x v="4"/>
    <n v="270000"/>
    <x v="1"/>
  </r>
  <r>
    <x v="2"/>
    <x v="83"/>
    <x v="2"/>
    <n v="35"/>
    <x v="83"/>
    <n v="35"/>
    <s v="Transformation Fund"/>
    <s v="Transformation fund years 2 and 3"/>
    <x v="9"/>
    <s v="New governance arrangements"/>
    <s v=""/>
    <x v="0"/>
    <s v=""/>
    <x v="0"/>
    <s v=""/>
    <s v=""/>
    <x v="1"/>
    <x v="4"/>
    <n v="12967293"/>
    <x v="1"/>
  </r>
  <r>
    <x v="2"/>
    <x v="83"/>
    <x v="2"/>
    <n v="36"/>
    <x v="83"/>
    <n v="36"/>
    <s v="Transformation Fund - Health"/>
    <s v="Transformation fund years 2 and 3"/>
    <x v="9"/>
    <s v="New governance arrangements"/>
    <s v=""/>
    <x v="4"/>
    <s v=""/>
    <x v="0"/>
    <s v=""/>
    <s v=""/>
    <x v="1"/>
    <x v="0"/>
    <n v="18476"/>
    <x v="1"/>
  </r>
  <r>
    <x v="2"/>
    <x v="83"/>
    <x v="2"/>
    <n v="37"/>
    <x v="83"/>
    <n v="37"/>
    <s v="Accommodation and Support"/>
    <s v="Housing and Health Development activity"/>
    <x v="2"/>
    <s v=""/>
    <s v=""/>
    <x v="0"/>
    <s v=""/>
    <x v="6"/>
    <s v=""/>
    <s v=""/>
    <x v="1"/>
    <x v="0"/>
    <n v="60000"/>
    <x v="2"/>
  </r>
  <r>
    <x v="2"/>
    <x v="83"/>
    <x v="2"/>
    <n v="38"/>
    <x v="83"/>
    <n v="38"/>
    <s v="Accommodation and Support"/>
    <s v="Independent living accommodation and support to facilitate community discharges"/>
    <x v="2"/>
    <s v=""/>
    <s v=""/>
    <x v="0"/>
    <s v=""/>
    <x v="0"/>
    <s v=""/>
    <s v=""/>
    <x v="2"/>
    <x v="4"/>
    <n v="840000"/>
    <x v="1"/>
  </r>
  <r>
    <x v="2"/>
    <x v="83"/>
    <x v="2"/>
    <n v="39"/>
    <x v="83"/>
    <n v="39"/>
    <s v="Home from Hospital"/>
    <s v="Support, befriending, food parcels and handy man "/>
    <x v="10"/>
    <s v="Low level support for simple hospital discharges (Discharge to Assess pathway 0)"/>
    <s v=""/>
    <x v="0"/>
    <s v=""/>
    <x v="0"/>
    <s v=""/>
    <s v=""/>
    <x v="0"/>
    <x v="4"/>
    <n v="290000"/>
    <x v="1"/>
  </r>
  <r>
    <x v="2"/>
    <x v="83"/>
    <x v="2"/>
    <n v="40"/>
    <x v="83"/>
    <n v="40"/>
    <s v="Autisim and LD Transformation Partner"/>
    <s v="Transformation and planning for future LD provision"/>
    <x v="9"/>
    <s v="Joint commissioning infrastructure"/>
    <s v=""/>
    <x v="0"/>
    <s v=""/>
    <x v="0"/>
    <s v=""/>
    <s v=""/>
    <x v="1"/>
    <x v="4"/>
    <n v="160000"/>
    <x v="2"/>
  </r>
  <r>
    <x v="2"/>
    <x v="83"/>
    <x v="2"/>
    <n v="41"/>
    <x v="83"/>
    <n v="41"/>
    <s v="Packages of Care - Home"/>
    <s v="Home care packages"/>
    <x v="7"/>
    <s v="Domiciliary care packages"/>
    <s v=""/>
    <x v="0"/>
    <s v=""/>
    <x v="0"/>
    <s v=""/>
    <s v=""/>
    <x v="2"/>
    <x v="0"/>
    <n v="5837348"/>
    <x v="1"/>
  </r>
  <r>
    <x v="2"/>
    <x v="83"/>
    <x v="2"/>
    <n v="42"/>
    <x v="83"/>
    <n v="42"/>
    <s v="Packages of Care - Home"/>
    <s v="Home care packages"/>
    <x v="7"/>
    <s v="Domiciliary care packages"/>
    <s v=""/>
    <x v="0"/>
    <s v=""/>
    <x v="0"/>
    <s v=""/>
    <s v=""/>
    <x v="2"/>
    <x v="3"/>
    <n v="13436081"/>
    <x v="1"/>
  </r>
  <r>
    <x v="2"/>
    <x v="84"/>
    <x v="2"/>
    <n v="1"/>
    <x v="84"/>
    <n v="1"/>
    <s v="Care Act Implementation"/>
    <s v="Respite services"/>
    <x v="12"/>
    <s v="Respite services"/>
    <s v=""/>
    <x v="0"/>
    <s v=""/>
    <x v="0"/>
    <s v=""/>
    <s v=""/>
    <x v="2"/>
    <x v="0"/>
    <n v="299523"/>
    <x v="1"/>
  </r>
  <r>
    <x v="2"/>
    <x v="84"/>
    <x v="2"/>
    <n v="2"/>
    <x v="84"/>
    <n v="1"/>
    <s v="Care Act Implementation"/>
    <s v="Care act related funding support"/>
    <x v="6"/>
    <s v="Other"/>
    <s v="Care Act Impact"/>
    <x v="0"/>
    <s v=""/>
    <x v="0"/>
    <s v=""/>
    <s v=""/>
    <x v="2"/>
    <x v="0"/>
    <n v="109000"/>
    <x v="1"/>
  </r>
  <r>
    <x v="2"/>
    <x v="84"/>
    <x v="2"/>
    <n v="3"/>
    <x v="84"/>
    <n v="1"/>
    <s v="Care Act Implementation"/>
    <s v="Changes to eligibility criteria"/>
    <x v="6"/>
    <s v="Other"/>
    <s v="Eligibility Criteria"/>
    <x v="0"/>
    <s v=""/>
    <x v="0"/>
    <s v=""/>
    <s v=""/>
    <x v="2"/>
    <x v="0"/>
    <n v="177000"/>
    <x v="1"/>
  </r>
  <r>
    <x v="2"/>
    <x v="84"/>
    <x v="2"/>
    <n v="4"/>
    <x v="84"/>
    <n v="1"/>
    <s v="Care Act Implementation"/>
    <s v="Advocacy"/>
    <x v="6"/>
    <s v="Other"/>
    <s v="Advocacy"/>
    <x v="0"/>
    <s v=""/>
    <x v="0"/>
    <s v=""/>
    <s v=""/>
    <x v="2"/>
    <x v="0"/>
    <n v="98087"/>
    <x v="1"/>
  </r>
  <r>
    <x v="2"/>
    <x v="84"/>
    <x v="2"/>
    <n v="5"/>
    <x v="84"/>
    <n v="1"/>
    <s v="Care Act Implementation"/>
    <s v="Practice Development"/>
    <x v="6"/>
    <s v="Safeguarding"/>
    <s v=""/>
    <x v="0"/>
    <s v=""/>
    <x v="0"/>
    <s v=""/>
    <s v=""/>
    <x v="1"/>
    <x v="0"/>
    <n v="40691"/>
    <x v="1"/>
  </r>
  <r>
    <x v="2"/>
    <x v="84"/>
    <x v="2"/>
    <n v="6"/>
    <x v="84"/>
    <n v="1"/>
    <s v="Care Act Implementation"/>
    <s v="Carer Support"/>
    <x v="6"/>
    <s v="Carer advice and support"/>
    <s v=""/>
    <x v="0"/>
    <s v=""/>
    <x v="0"/>
    <s v=""/>
    <s v=""/>
    <x v="0"/>
    <x v="0"/>
    <n v="50731"/>
    <x v="1"/>
  </r>
  <r>
    <x v="2"/>
    <x v="84"/>
    <x v="2"/>
    <n v="7"/>
    <x v="84"/>
    <n v="10"/>
    <s v="Protecting Social Care"/>
    <s v="Maintaining Packages"/>
    <x v="16"/>
    <s v="Care home"/>
    <s v=""/>
    <x v="0"/>
    <s v=""/>
    <x v="0"/>
    <s v=""/>
    <s v=""/>
    <x v="2"/>
    <x v="0"/>
    <n v="8174416"/>
    <x v="1"/>
  </r>
  <r>
    <x v="2"/>
    <x v="84"/>
    <x v="2"/>
    <n v="8"/>
    <x v="84"/>
    <n v="10"/>
    <s v="Protecting Social Care"/>
    <s v="Short Term HWC Support"/>
    <x v="8"/>
    <s v="Home First/Discharge to Assess - process support/core costs"/>
    <s v=""/>
    <x v="0"/>
    <s v=""/>
    <x v="0"/>
    <s v=""/>
    <s v=""/>
    <x v="1"/>
    <x v="6"/>
    <n v="195655"/>
    <x v="1"/>
  </r>
  <r>
    <x v="2"/>
    <x v="84"/>
    <x v="2"/>
    <n v="9"/>
    <x v="84"/>
    <n v="11"/>
    <s v="Reablement/Discharge to Assess"/>
    <s v="Short Term HWC Support"/>
    <x v="8"/>
    <s v="Home First/Discharge to Assess - process support/core costs"/>
    <s v=""/>
    <x v="0"/>
    <s v=""/>
    <x v="6"/>
    <s v=""/>
    <s v=""/>
    <x v="1"/>
    <x v="6"/>
    <n v="406325"/>
    <x v="1"/>
  </r>
  <r>
    <x v="2"/>
    <x v="84"/>
    <x v="2"/>
    <n v="10"/>
    <x v="84"/>
    <n v="11"/>
    <s v="Reablement/Discharge to Assess"/>
    <s v="Short Term Beds"/>
    <x v="8"/>
    <s v="Home First/Discharge to Assess - process support/core costs"/>
    <s v=""/>
    <x v="0"/>
    <s v=""/>
    <x v="6"/>
    <s v=""/>
    <s v=""/>
    <x v="1"/>
    <x v="0"/>
    <n v="181714"/>
    <x v="1"/>
  </r>
  <r>
    <x v="2"/>
    <x v="84"/>
    <x v="2"/>
    <n v="11"/>
    <x v="84"/>
    <n v="11"/>
    <s v="Reablement/Discharge to Assess"/>
    <s v="Short Term Home Support"/>
    <x v="8"/>
    <s v="Home First/Discharge to Assess - process support/core costs"/>
    <s v=""/>
    <x v="0"/>
    <s v=""/>
    <x v="6"/>
    <s v=""/>
    <s v=""/>
    <x v="2"/>
    <x v="0"/>
    <n v="886812"/>
    <x v="1"/>
  </r>
  <r>
    <x v="2"/>
    <x v="84"/>
    <x v="2"/>
    <n v="12"/>
    <x v="84"/>
    <n v="11"/>
    <s v="Reablement/Discharge to Assess"/>
    <s v="Social Worker and Brokerage Funding"/>
    <x v="3"/>
    <s v="Care navigation and planning"/>
    <s v=""/>
    <x v="0"/>
    <s v=""/>
    <x v="0"/>
    <s v=""/>
    <s v=""/>
    <x v="1"/>
    <x v="6"/>
    <n v="130856"/>
    <x v="1"/>
  </r>
  <r>
    <x v="2"/>
    <x v="84"/>
    <x v="2"/>
    <n v="13"/>
    <x v="84"/>
    <n v="11"/>
    <s v="Reablement/Discharge to Assess"/>
    <s v="REACT Social Workers"/>
    <x v="3"/>
    <s v="Care navigation and planning"/>
    <s v=""/>
    <x v="0"/>
    <s v=""/>
    <x v="0"/>
    <s v=""/>
    <s v=""/>
    <x v="1"/>
    <x v="6"/>
    <n v="113339"/>
    <x v="1"/>
  </r>
  <r>
    <x v="2"/>
    <x v="84"/>
    <x v="2"/>
    <n v="14"/>
    <x v="84"/>
    <n v="11"/>
    <s v="Reablement/Discharge to Assess"/>
    <s v="Analyst Funding"/>
    <x v="9"/>
    <s v="Joint commissioning infrastructure"/>
    <s v=""/>
    <x v="0"/>
    <s v=""/>
    <x v="0"/>
    <s v=""/>
    <s v=""/>
    <x v="1"/>
    <x v="0"/>
    <n v="16273"/>
    <x v="1"/>
  </r>
  <r>
    <x v="2"/>
    <x v="84"/>
    <x v="2"/>
    <n v="15"/>
    <x v="84"/>
    <n v="11"/>
    <s v="Reablement/Discharge to Assess"/>
    <s v="Dementia/Integrated MH Commissioning post"/>
    <x v="9"/>
    <s v="Integrated models of provision"/>
    <s v=""/>
    <x v="0"/>
    <s v=""/>
    <x v="0"/>
    <s v=""/>
    <s v=""/>
    <x v="1"/>
    <x v="0"/>
    <n v="70955"/>
    <x v="1"/>
  </r>
  <r>
    <x v="2"/>
    <x v="84"/>
    <x v="2"/>
    <n v="16"/>
    <x v="84"/>
    <n v="11"/>
    <s v="Reablement/Discharge to Assess"/>
    <s v="Therapy &amp; Case Management Team"/>
    <x v="3"/>
    <s v="Care navigation and planning"/>
    <s v=""/>
    <x v="0"/>
    <s v=""/>
    <x v="6"/>
    <s v=""/>
    <s v=""/>
    <x v="1"/>
    <x v="0"/>
    <n v="624661"/>
    <x v="1"/>
  </r>
  <r>
    <x v="2"/>
    <x v="84"/>
    <x v="2"/>
    <n v="17"/>
    <x v="84"/>
    <n v="11"/>
    <s v="Reablement/Discharge to Assess"/>
    <s v="Care Home Quality Monitoring post"/>
    <x v="8"/>
    <s v="Improved discharge to Care Homes"/>
    <s v=""/>
    <x v="0"/>
    <s v=""/>
    <x v="6"/>
    <s v=""/>
    <s v=""/>
    <x v="3"/>
    <x v="0"/>
    <n v="42000"/>
    <x v="1"/>
  </r>
  <r>
    <x v="2"/>
    <x v="84"/>
    <x v="2"/>
    <n v="18"/>
    <x v="84"/>
    <n v="11"/>
    <s v="Reablement/Discharge to Assess"/>
    <s v="Care Home Infection Control post   "/>
    <x v="8"/>
    <s v="Home First/Discharge to Assess - process support/core costs"/>
    <s v=""/>
    <x v="0"/>
    <s v=""/>
    <x v="6"/>
    <s v=""/>
    <s v=""/>
    <x v="3"/>
    <x v="0"/>
    <n v="42000"/>
    <x v="1"/>
  </r>
  <r>
    <x v="2"/>
    <x v="84"/>
    <x v="2"/>
    <n v="19"/>
    <x v="84"/>
    <n v="11"/>
    <s v="Reablement/Discharge to Assess"/>
    <s v="Pathway 3 Nursing Beds"/>
    <x v="8"/>
    <s v="Home First/Discharge to Assess - process support/core costs"/>
    <s v=""/>
    <x v="0"/>
    <s v=""/>
    <x v="6"/>
    <s v=""/>
    <s v=""/>
    <x v="2"/>
    <x v="6"/>
    <n v="1200777"/>
    <x v="1"/>
  </r>
  <r>
    <x v="2"/>
    <x v="84"/>
    <x v="2"/>
    <n v="20"/>
    <x v="84"/>
    <n v="13"/>
    <s v="Voluntary Sector Review"/>
    <s v="PI Vol Sector Support"/>
    <x v="0"/>
    <s v="Other"/>
    <s v="PI Support"/>
    <x v="1"/>
    <s v=""/>
    <x v="0"/>
    <s v=""/>
    <s v=""/>
    <x v="0"/>
    <x v="6"/>
    <n v="272435"/>
    <x v="1"/>
  </r>
  <r>
    <x v="2"/>
    <x v="84"/>
    <x v="2"/>
    <n v="21"/>
    <x v="84"/>
    <n v="13"/>
    <s v="Voluntary Sector Review"/>
    <s v="MH Vol Sector Support"/>
    <x v="0"/>
    <s v="Other"/>
    <s v="MH Support"/>
    <x v="1"/>
    <s v=""/>
    <x v="0"/>
    <s v=""/>
    <s v=""/>
    <x v="0"/>
    <x v="6"/>
    <n v="431916"/>
    <x v="1"/>
  </r>
  <r>
    <x v="2"/>
    <x v="84"/>
    <x v="2"/>
    <n v="22"/>
    <x v="84"/>
    <n v="13"/>
    <s v="Voluntary Sector Review"/>
    <s v="LD Vol Sector Support"/>
    <x v="0"/>
    <s v="Other"/>
    <s v="LD Support"/>
    <x v="1"/>
    <s v=""/>
    <x v="0"/>
    <s v=""/>
    <s v=""/>
    <x v="0"/>
    <x v="6"/>
    <n v="38139"/>
    <x v="1"/>
  </r>
  <r>
    <x v="2"/>
    <x v="84"/>
    <x v="2"/>
    <n v="23"/>
    <x v="84"/>
    <n v="13"/>
    <s v="Voluntary Sector Review"/>
    <s v="Carer Support"/>
    <x v="6"/>
    <s v="Carer advice and support"/>
    <s v=""/>
    <x v="1"/>
    <s v=""/>
    <x v="0"/>
    <s v=""/>
    <s v=""/>
    <x v="0"/>
    <x v="6"/>
    <n v="83365"/>
    <x v="1"/>
  </r>
  <r>
    <x v="2"/>
    <x v="84"/>
    <x v="2"/>
    <n v="24"/>
    <x v="84"/>
    <n v="13"/>
    <s v="Voluntary Sector Review"/>
    <s v="MH Advocacy"/>
    <x v="6"/>
    <s v="Independent Mental Health Advocacy"/>
    <s v=""/>
    <x v="2"/>
    <s v=""/>
    <x v="0"/>
    <s v=""/>
    <s v=""/>
    <x v="0"/>
    <x v="6"/>
    <n v="116825"/>
    <x v="1"/>
  </r>
  <r>
    <x v="2"/>
    <x v="84"/>
    <x v="2"/>
    <n v="25"/>
    <x v="84"/>
    <n v="2"/>
    <s v="Community Support Services"/>
    <s v="Integrated Equiment Store"/>
    <x v="1"/>
    <s v="Community based equipment"/>
    <s v=""/>
    <x v="0"/>
    <s v=""/>
    <x v="1"/>
    <s v="0.2882"/>
    <s v="0.7118"/>
    <x v="1"/>
    <x v="6"/>
    <n v="156771"/>
    <x v="1"/>
  </r>
  <r>
    <x v="2"/>
    <x v="84"/>
    <x v="2"/>
    <n v="26"/>
    <x v="84"/>
    <n v="2"/>
    <s v="Community Support Services"/>
    <s v="Equipment Contract"/>
    <x v="1"/>
    <s v="Community based equipment"/>
    <s v=""/>
    <x v="1"/>
    <s v=""/>
    <x v="6"/>
    <s v=""/>
    <s v=""/>
    <x v="2"/>
    <x v="6"/>
    <n v="1065716"/>
    <x v="1"/>
  </r>
  <r>
    <x v="2"/>
    <x v="84"/>
    <x v="2"/>
    <n v="27"/>
    <x v="84"/>
    <n v="2"/>
    <s v="Community Support Services"/>
    <s v="Wheelchair Service"/>
    <x v="1"/>
    <s v="Community based equipment"/>
    <s v=""/>
    <x v="1"/>
    <s v=""/>
    <x v="6"/>
    <s v=""/>
    <s v=""/>
    <x v="3"/>
    <x v="6"/>
    <n v="1305377"/>
    <x v="1"/>
  </r>
  <r>
    <x v="2"/>
    <x v="84"/>
    <x v="2"/>
    <n v="28"/>
    <x v="84"/>
    <n v="2"/>
    <s v="Community Support Services"/>
    <s v="Integrated Equiment Store"/>
    <x v="1"/>
    <s v="Community based equipment"/>
    <s v=""/>
    <x v="0"/>
    <s v=""/>
    <x v="1"/>
    <s v="0.2882"/>
    <s v="0.7118"/>
    <x v="2"/>
    <x v="6"/>
    <n v="244945"/>
    <x v="1"/>
  </r>
  <r>
    <x v="2"/>
    <x v="84"/>
    <x v="2"/>
    <n v="29"/>
    <x v="84"/>
    <n v="9"/>
    <s v="Out of Hospital &amp; Nursing Care"/>
    <s v="Nursing Beds"/>
    <x v="16"/>
    <s v="Nursing home"/>
    <s v=""/>
    <x v="4"/>
    <s v=""/>
    <x v="6"/>
    <s v=""/>
    <s v=""/>
    <x v="2"/>
    <x v="6"/>
    <n v="12645246"/>
    <x v="1"/>
  </r>
  <r>
    <x v="2"/>
    <x v="84"/>
    <x v="2"/>
    <n v="30"/>
    <x v="84"/>
    <n v="9"/>
    <s v="Out of Hospital &amp; Nursing Care"/>
    <s v="Care Home Beds"/>
    <x v="16"/>
    <s v="Care home"/>
    <s v=""/>
    <x v="4"/>
    <s v=""/>
    <x v="6"/>
    <s v=""/>
    <s v=""/>
    <x v="2"/>
    <x v="6"/>
    <n v="4980842"/>
    <x v="1"/>
  </r>
  <r>
    <x v="2"/>
    <x v="84"/>
    <x v="2"/>
    <n v="31"/>
    <x v="84"/>
    <n v="9"/>
    <s v="Out of Hospital &amp; Nursing Care"/>
    <s v="Community Care"/>
    <x v="10"/>
    <s v="Integrated neighbourhood services"/>
    <s v=""/>
    <x v="1"/>
    <s v=""/>
    <x v="6"/>
    <s v=""/>
    <s v=""/>
    <x v="3"/>
    <x v="0"/>
    <n v="18127846"/>
    <x v="1"/>
  </r>
  <r>
    <x v="2"/>
    <x v="84"/>
    <x v="2"/>
    <n v="32"/>
    <x v="84"/>
    <n v="9"/>
    <s v="Out of Hospital &amp; Nursing Care"/>
    <s v="Community Care"/>
    <x v="10"/>
    <s v="Integrated neighbourhood services"/>
    <s v=""/>
    <x v="1"/>
    <s v=""/>
    <x v="6"/>
    <s v=""/>
    <s v=""/>
    <x v="3"/>
    <x v="6"/>
    <n v="3374172"/>
    <x v="1"/>
  </r>
  <r>
    <x v="2"/>
    <x v="84"/>
    <x v="2"/>
    <n v="33"/>
    <x v="84"/>
    <n v="3"/>
    <s v="Dementia"/>
    <s v="Arden Memory Service"/>
    <x v="3"/>
    <s v="Assessment teams/joint assessment"/>
    <s v=""/>
    <x v="2"/>
    <s v=""/>
    <x v="6"/>
    <s v=""/>
    <s v=""/>
    <x v="5"/>
    <x v="6"/>
    <n v="1338567"/>
    <x v="1"/>
  </r>
  <r>
    <x v="2"/>
    <x v="84"/>
    <x v="2"/>
    <n v="34"/>
    <x v="84"/>
    <n v="3"/>
    <s v="Dementia"/>
    <s v="Community Dementia Support"/>
    <x v="3"/>
    <s v="Other"/>
    <s v="Support mechanisms for people affected and their care system"/>
    <x v="2"/>
    <s v=""/>
    <x v="6"/>
    <s v=""/>
    <s v=""/>
    <x v="5"/>
    <x v="6"/>
    <n v="2362221"/>
    <x v="1"/>
  </r>
  <r>
    <x v="2"/>
    <x v="84"/>
    <x v="2"/>
    <n v="35"/>
    <x v="84"/>
    <n v="12"/>
    <s v="Urgent Care"/>
    <s v="Urgent Care"/>
    <x v="10"/>
    <s v="Low level support for simple hospital discharges (Discharge to Assess pathway 0)"/>
    <s v=""/>
    <x v="3"/>
    <s v=""/>
    <x v="6"/>
    <s v=""/>
    <s v=""/>
    <x v="6"/>
    <x v="6"/>
    <n v="7225846"/>
    <x v="1"/>
  </r>
  <r>
    <x v="2"/>
    <x v="84"/>
    <x v="2"/>
    <n v="36"/>
    <x v="84"/>
    <n v="8"/>
    <s v="Mental Health Resource Centre"/>
    <s v="MH Resource Centre"/>
    <x v="10"/>
    <s v="Other"/>
    <s v="Community Based MH support"/>
    <x v="2"/>
    <s v=""/>
    <x v="0"/>
    <s v=""/>
    <s v=""/>
    <x v="1"/>
    <x v="6"/>
    <n v="209207"/>
    <x v="1"/>
  </r>
  <r>
    <x v="2"/>
    <x v="84"/>
    <x v="2"/>
    <n v="37"/>
    <x v="84"/>
    <n v="6"/>
    <s v="LD Care Homes"/>
    <s v="LD Placements"/>
    <x v="16"/>
    <s v="Learning disability"/>
    <s v=""/>
    <x v="4"/>
    <s v=""/>
    <x v="0"/>
    <s v=""/>
    <s v=""/>
    <x v="2"/>
    <x v="6"/>
    <n v="826461"/>
    <x v="1"/>
  </r>
  <r>
    <x v="2"/>
    <x v="84"/>
    <x v="2"/>
    <n v="38"/>
    <x v="84"/>
    <n v="6"/>
    <s v="LD Care Homes"/>
    <s v="LD Development Centre"/>
    <x v="16"/>
    <s v="Learning disability"/>
    <s v=""/>
    <x v="4"/>
    <s v=""/>
    <x v="6"/>
    <s v=""/>
    <s v=""/>
    <x v="3"/>
    <x v="6"/>
    <n v="695358"/>
    <x v="1"/>
  </r>
  <r>
    <x v="2"/>
    <x v="84"/>
    <x v="2"/>
    <n v="39"/>
    <x v="84"/>
    <n v="7"/>
    <s v="LD Compact"/>
    <s v="LD Compact"/>
    <x v="11"/>
    <s v=""/>
    <s v="LD Support Services"/>
    <x v="0"/>
    <s v=""/>
    <x v="6"/>
    <s v=""/>
    <s v=""/>
    <x v="1"/>
    <x v="6"/>
    <n v="312499"/>
    <x v="1"/>
  </r>
  <r>
    <x v="2"/>
    <x v="84"/>
    <x v="2"/>
    <n v="40"/>
    <x v="84"/>
    <n v="9"/>
    <s v="Out of Hospital &amp; Nursing Care"/>
    <s v="Older People Care placements and other Nursing placements"/>
    <x v="16"/>
    <s v="Care home"/>
    <s v=""/>
    <x v="0"/>
    <s v=""/>
    <x v="0"/>
    <s v=""/>
    <s v=""/>
    <x v="2"/>
    <x v="4"/>
    <n v="10333967"/>
    <x v="1"/>
  </r>
  <r>
    <x v="2"/>
    <x v="84"/>
    <x v="2"/>
    <n v="41"/>
    <x v="84"/>
    <n v="13"/>
    <s v="Voluntary Sector Review"/>
    <s v="Voluntary Sector oganisation funding to support PI"/>
    <x v="0"/>
    <s v="Other"/>
    <s v="PI Support"/>
    <x v="1"/>
    <s v=""/>
    <x v="0"/>
    <s v=""/>
    <s v=""/>
    <x v="0"/>
    <x v="4"/>
    <n v="269188"/>
    <x v="1"/>
  </r>
  <r>
    <x v="2"/>
    <x v="84"/>
    <x v="2"/>
    <n v="42"/>
    <x v="84"/>
    <n v="13"/>
    <s v="Voluntary Sector Review"/>
    <s v="Voluntary Sector oganisation funding to support MH"/>
    <x v="0"/>
    <s v="Other"/>
    <s v="MH Support"/>
    <x v="1"/>
    <s v=""/>
    <x v="0"/>
    <s v=""/>
    <s v=""/>
    <x v="0"/>
    <x v="4"/>
    <n v="761126"/>
    <x v="1"/>
  </r>
  <r>
    <x v="2"/>
    <x v="84"/>
    <x v="2"/>
    <n v="43"/>
    <x v="84"/>
    <n v="13"/>
    <s v="Voluntary Sector Review"/>
    <s v="Voluntary Sector oganisation funding to support LD"/>
    <x v="0"/>
    <s v="Other"/>
    <s v="LD Support"/>
    <x v="1"/>
    <s v=""/>
    <x v="0"/>
    <s v=""/>
    <s v=""/>
    <x v="0"/>
    <x v="4"/>
    <n v="301091"/>
    <x v="1"/>
  </r>
  <r>
    <x v="2"/>
    <x v="84"/>
    <x v="2"/>
    <n v="44"/>
    <x v="84"/>
    <n v="13"/>
    <s v="Voluntary Sector Review"/>
    <s v="Voluntary Sector oganisation funding to support PI"/>
    <x v="0"/>
    <s v="Other"/>
    <s v="Brought Forward"/>
    <x v="1"/>
    <s v=""/>
    <x v="0"/>
    <s v=""/>
    <s v=""/>
    <x v="0"/>
    <x v="4"/>
    <n v="81027"/>
    <x v="1"/>
  </r>
  <r>
    <x v="2"/>
    <x v="84"/>
    <x v="2"/>
    <n v="45"/>
    <x v="84"/>
    <n v="11"/>
    <s v="Reablement/Discharge to Assess"/>
    <s v="Pathway beds"/>
    <x v="22"/>
    <s v="Step down (discharge to assess pathway-2)"/>
    <s v=""/>
    <x v="0"/>
    <s v=""/>
    <x v="0"/>
    <s v=""/>
    <s v=""/>
    <x v="2"/>
    <x v="3"/>
    <n v="836713"/>
    <x v="1"/>
  </r>
  <r>
    <x v="2"/>
    <x v="84"/>
    <x v="2"/>
    <n v="46"/>
    <x v="84"/>
    <n v="11"/>
    <s v="Reablement/Discharge to Assess"/>
    <s v="Short Term Home Support"/>
    <x v="19"/>
    <s v="Reablement service accepting community and discharge referrals"/>
    <s v=""/>
    <x v="0"/>
    <s v=""/>
    <x v="0"/>
    <s v=""/>
    <s v=""/>
    <x v="2"/>
    <x v="3"/>
    <n v="454000"/>
    <x v="1"/>
  </r>
  <r>
    <x v="2"/>
    <x v="84"/>
    <x v="2"/>
    <n v="47"/>
    <x v="84"/>
    <n v="11"/>
    <s v="Reablement/Discharge to Assess"/>
    <s v="Community PI Team"/>
    <x v="8"/>
    <s v="Home First/Discharge to Assess - process support/core costs"/>
    <s v=""/>
    <x v="0"/>
    <s v=""/>
    <x v="0"/>
    <s v=""/>
    <s v=""/>
    <x v="1"/>
    <x v="3"/>
    <n v="312538"/>
    <x v="1"/>
  </r>
  <r>
    <x v="2"/>
    <x v="84"/>
    <x v="2"/>
    <n v="48"/>
    <x v="84"/>
    <n v="11"/>
    <s v="Reablement/Discharge to Assess"/>
    <s v="Short Term Home Support"/>
    <x v="19"/>
    <s v="Reablement service accepting community and discharge referrals"/>
    <s v=""/>
    <x v="0"/>
    <s v=""/>
    <x v="0"/>
    <s v=""/>
    <s v=""/>
    <x v="2"/>
    <x v="4"/>
    <n v="418526"/>
    <x v="1"/>
  </r>
  <r>
    <x v="2"/>
    <x v="84"/>
    <x v="2"/>
    <n v="49"/>
    <x v="84"/>
    <n v="11"/>
    <s v="Reablement/Discharge to Assess"/>
    <s v="Pathway beds"/>
    <x v="22"/>
    <s v="Step down (discharge to assess pathway-2)"/>
    <s v=""/>
    <x v="0"/>
    <s v=""/>
    <x v="0"/>
    <s v=""/>
    <s v=""/>
    <x v="2"/>
    <x v="4"/>
    <n v="237514"/>
    <x v="1"/>
  </r>
  <r>
    <x v="2"/>
    <x v="84"/>
    <x v="2"/>
    <n v="50"/>
    <x v="84"/>
    <n v="11"/>
    <s v="Reablement/Discharge to Assess"/>
    <s v="Pathway Beds"/>
    <x v="22"/>
    <s v="Step down (discharge to assess pathway-2)"/>
    <s v=""/>
    <x v="0"/>
    <s v=""/>
    <x v="0"/>
    <s v=""/>
    <s v=""/>
    <x v="1"/>
    <x v="4"/>
    <n v="262170"/>
    <x v="1"/>
  </r>
  <r>
    <x v="2"/>
    <x v="84"/>
    <x v="2"/>
    <n v="51"/>
    <x v="84"/>
    <n v="11"/>
    <s v="Reablement/Discharge to Assess"/>
    <s v="HWC Short Term Beds"/>
    <x v="7"/>
    <s v="Domiciliary care to support hospital discharge (Discharge to Assess pathway 1)"/>
    <s v=""/>
    <x v="0"/>
    <s v=""/>
    <x v="0"/>
    <s v=""/>
    <s v=""/>
    <x v="1"/>
    <x v="4"/>
    <n v="233846"/>
    <x v="1"/>
  </r>
  <r>
    <x v="2"/>
    <x v="84"/>
    <x v="2"/>
    <n v="52"/>
    <x v="84"/>
    <n v="11"/>
    <s v="Reablement/Discharge to Assess"/>
    <s v="Pathway 3 Nursing Beds"/>
    <x v="16"/>
    <s v="Nursing home"/>
    <s v=""/>
    <x v="0"/>
    <s v=""/>
    <x v="0"/>
    <s v=""/>
    <s v=""/>
    <x v="2"/>
    <x v="4"/>
    <n v="2604534"/>
    <x v="1"/>
  </r>
  <r>
    <x v="2"/>
    <x v="84"/>
    <x v="2"/>
    <n v="53"/>
    <x v="84"/>
    <n v="2"/>
    <s v="Community Support Services"/>
    <s v="Integrated Equiment Store"/>
    <x v="1"/>
    <s v="Community based equipment"/>
    <s v=""/>
    <x v="0"/>
    <s v=""/>
    <x v="1"/>
    <s v="0.2882"/>
    <s v="0.7118"/>
    <x v="1"/>
    <x v="4"/>
    <n v="387264"/>
    <x v="1"/>
  </r>
  <r>
    <x v="2"/>
    <x v="84"/>
    <x v="2"/>
    <n v="54"/>
    <x v="84"/>
    <n v="2"/>
    <s v="Community Support Services"/>
    <s v="Integrated Equiment Store"/>
    <x v="1"/>
    <s v="Community based equipment"/>
    <s v=""/>
    <x v="0"/>
    <s v=""/>
    <x v="1"/>
    <s v="0.2882"/>
    <s v="0.7118"/>
    <x v="2"/>
    <x v="4"/>
    <n v="605075"/>
    <x v="1"/>
  </r>
  <r>
    <x v="2"/>
    <x v="84"/>
    <x v="2"/>
    <n v="55"/>
    <x v="84"/>
    <n v="2"/>
    <s v="Community Support Services"/>
    <s v="Carers Services"/>
    <x v="12"/>
    <s v="Other"/>
    <s v="Carers Support officer"/>
    <x v="0"/>
    <s v=""/>
    <x v="0"/>
    <s v=""/>
    <s v=""/>
    <x v="1"/>
    <x v="4"/>
    <n v="83649"/>
    <x v="1"/>
  </r>
  <r>
    <x v="2"/>
    <x v="84"/>
    <x v="2"/>
    <n v="56"/>
    <x v="84"/>
    <n v="2"/>
    <s v="Community Support Services"/>
    <s v="Carers Services"/>
    <x v="12"/>
    <s v="Other"/>
    <s v="Carers Direct Payments"/>
    <x v="0"/>
    <s v=""/>
    <x v="0"/>
    <s v=""/>
    <s v=""/>
    <x v="2"/>
    <x v="4"/>
    <n v="234767"/>
    <x v="1"/>
  </r>
  <r>
    <x v="2"/>
    <x v="84"/>
    <x v="2"/>
    <n v="57"/>
    <x v="84"/>
    <n v="2"/>
    <s v="Community Support Services"/>
    <s v="Carers Services"/>
    <x v="12"/>
    <s v="Other"/>
    <s v="Voluntary Sector advice and support"/>
    <x v="0"/>
    <s v=""/>
    <x v="0"/>
    <s v=""/>
    <s v=""/>
    <x v="0"/>
    <x v="4"/>
    <n v="615513"/>
    <x v="1"/>
  </r>
  <r>
    <x v="2"/>
    <x v="84"/>
    <x v="2"/>
    <n v="58"/>
    <x v="84"/>
    <n v="3"/>
    <s v="Dementia"/>
    <s v="Dementia Care Home Placements"/>
    <x v="16"/>
    <s v="Care home"/>
    <s v=""/>
    <x v="0"/>
    <s v=""/>
    <x v="0"/>
    <s v=""/>
    <s v=""/>
    <x v="2"/>
    <x v="4"/>
    <n v="6572931"/>
    <x v="1"/>
  </r>
  <r>
    <x v="2"/>
    <x v="84"/>
    <x v="2"/>
    <n v="59"/>
    <x v="84"/>
    <n v="3"/>
    <s v="Dementia"/>
    <s v="Dementia Care Home placements internal"/>
    <x v="16"/>
    <s v="Care home"/>
    <s v=""/>
    <x v="0"/>
    <s v=""/>
    <x v="0"/>
    <s v=""/>
    <s v=""/>
    <x v="1"/>
    <x v="4"/>
    <n v="1441934"/>
    <x v="1"/>
  </r>
  <r>
    <x v="2"/>
    <x v="84"/>
    <x v="2"/>
    <n v="60"/>
    <x v="84"/>
    <n v="3"/>
    <s v="Dementia"/>
    <s v="Dementia Day Opportunity"/>
    <x v="10"/>
    <s v="Other"/>
    <s v="Dementia Day opportunities"/>
    <x v="0"/>
    <s v=""/>
    <x v="0"/>
    <s v=""/>
    <s v=""/>
    <x v="1"/>
    <x v="4"/>
    <n v="303274"/>
    <x v="1"/>
  </r>
  <r>
    <x v="2"/>
    <x v="84"/>
    <x v="2"/>
    <n v="61"/>
    <x v="84"/>
    <n v="4"/>
    <s v="Disabled Facility Grants"/>
    <s v="DFG Related Schemes"/>
    <x v="13"/>
    <s v="Adaptations, including statutory DFG grants"/>
    <s v=""/>
    <x v="0"/>
    <s v=""/>
    <x v="0"/>
    <s v=""/>
    <s v=""/>
    <x v="2"/>
    <x v="2"/>
    <n v="2875000"/>
    <x v="1"/>
  </r>
  <r>
    <x v="2"/>
    <x v="84"/>
    <x v="2"/>
    <n v="62"/>
    <x v="84"/>
    <n v="4"/>
    <s v="Disabled Facility Grants"/>
    <s v="Other Social Care Capital"/>
    <x v="13"/>
    <s v="Other"/>
    <s v="Other Social Care Capital"/>
    <x v="0"/>
    <s v=""/>
    <x v="0"/>
    <s v=""/>
    <s v=""/>
    <x v="2"/>
    <x v="2"/>
    <n v="653686"/>
    <x v="1"/>
  </r>
  <r>
    <x v="2"/>
    <x v="84"/>
    <x v="2"/>
    <n v="63"/>
    <x v="84"/>
    <n v="4"/>
    <s v="Disabled Facility Grants"/>
    <s v="Warm Homes Scheme"/>
    <x v="13"/>
    <s v="Discretionary use of DFG - including small adaptations"/>
    <s v=""/>
    <x v="0"/>
    <s v=""/>
    <x v="0"/>
    <s v=""/>
    <s v=""/>
    <x v="2"/>
    <x v="2"/>
    <n v="353000"/>
    <x v="1"/>
  </r>
  <r>
    <x v="2"/>
    <x v="84"/>
    <x v="2"/>
    <n v="64"/>
    <x v="84"/>
    <n v="4"/>
    <s v="Disabled Facility Grants"/>
    <s v="DFG Related Schemes"/>
    <x v="13"/>
    <s v="Adaptations, including statutory DFG grants"/>
    <s v=""/>
    <x v="0"/>
    <s v=""/>
    <x v="0"/>
    <s v=""/>
    <s v=""/>
    <x v="2"/>
    <x v="4"/>
    <n v="2437753"/>
    <x v="1"/>
  </r>
  <r>
    <x v="2"/>
    <x v="84"/>
    <x v="2"/>
    <n v="65"/>
    <x v="84"/>
    <n v="8"/>
    <s v="Mental Health Resource Centre"/>
    <s v="Community Based Schemes"/>
    <x v="10"/>
    <s v="Other"/>
    <s v="Community Based MH support"/>
    <x v="2"/>
    <s v=""/>
    <x v="0"/>
    <s v=""/>
    <s v=""/>
    <x v="1"/>
    <x v="4"/>
    <n v="16060"/>
    <x v="1"/>
  </r>
  <r>
    <x v="2"/>
    <x v="84"/>
    <x v="2"/>
    <n v="66"/>
    <x v="84"/>
    <n v="7"/>
    <s v="LD Compact"/>
    <s v="Other"/>
    <x v="11"/>
    <s v=""/>
    <s v="LD Support Services"/>
    <x v="0"/>
    <s v=""/>
    <x v="6"/>
    <s v=""/>
    <s v=""/>
    <x v="1"/>
    <x v="4"/>
    <n v="128176"/>
    <x v="1"/>
  </r>
  <r>
    <x v="2"/>
    <x v="84"/>
    <x v="2"/>
    <n v="67"/>
    <x v="84"/>
    <n v="5"/>
    <s v="Integrating Commissioning"/>
    <s v="Joint commissioning posts"/>
    <x v="9"/>
    <s v="Joint commissioning infrastructure"/>
    <s v=""/>
    <x v="0"/>
    <s v=""/>
    <x v="0"/>
    <s v=""/>
    <s v=""/>
    <x v="1"/>
    <x v="3"/>
    <n v="63876"/>
    <x v="1"/>
  </r>
  <r>
    <x v="2"/>
    <x v="84"/>
    <x v="2"/>
    <n v="68"/>
    <x v="84"/>
    <n v="14"/>
    <s v="Whole Population Prevention"/>
    <s v="Mental Health Practitioner"/>
    <x v="0"/>
    <s v="Other"/>
    <s v="AMP"/>
    <x v="0"/>
    <s v=""/>
    <x v="0"/>
    <s v=""/>
    <s v=""/>
    <x v="1"/>
    <x v="3"/>
    <n v="64985"/>
    <x v="1"/>
  </r>
  <r>
    <x v="2"/>
    <x v="84"/>
    <x v="2"/>
    <n v="69"/>
    <x v="84"/>
    <n v="14"/>
    <s v="Whole Population Prevention"/>
    <s v="Community Based Support"/>
    <x v="0"/>
    <s v="Other"/>
    <s v="Community Based voluntary support"/>
    <x v="0"/>
    <s v=""/>
    <x v="0"/>
    <s v=""/>
    <s v=""/>
    <x v="0"/>
    <x v="3"/>
    <n v="149997"/>
    <x v="1"/>
  </r>
  <r>
    <x v="2"/>
    <x v="84"/>
    <x v="2"/>
    <n v="70"/>
    <x v="84"/>
    <n v="14"/>
    <s v="Whole Population Prevention"/>
    <s v="Affordable Warmth support"/>
    <x v="0"/>
    <s v="Other"/>
    <s v="Affordable Warmth support"/>
    <x v="0"/>
    <s v=""/>
    <x v="0"/>
    <s v=""/>
    <s v=""/>
    <x v="2"/>
    <x v="3"/>
    <n v="23200"/>
    <x v="1"/>
  </r>
  <r>
    <x v="2"/>
    <x v="84"/>
    <x v="2"/>
    <n v="71"/>
    <x v="84"/>
    <n v="15"/>
    <s v="Winter Pressures"/>
    <s v="Pathway Beds"/>
    <x v="8"/>
    <s v="Home First/Discharge to Assess - process support/core costs"/>
    <s v=""/>
    <x v="0"/>
    <s v=""/>
    <x v="6"/>
    <s v=""/>
    <s v=""/>
    <x v="2"/>
    <x v="3"/>
    <n v="500000"/>
    <x v="1"/>
  </r>
  <r>
    <x v="2"/>
    <x v="84"/>
    <x v="2"/>
    <n v="72"/>
    <x v="84"/>
    <n v="15"/>
    <s v="Winter Pressures"/>
    <s v="Maintain Hospital Discharge Capacity"/>
    <x v="8"/>
    <s v="Home First/Discharge to Assess - process support/core costs"/>
    <s v=""/>
    <x v="0"/>
    <s v=""/>
    <x v="0"/>
    <s v=""/>
    <s v=""/>
    <x v="1"/>
    <x v="4"/>
    <n v="755753"/>
    <x v="1"/>
  </r>
  <r>
    <x v="2"/>
    <x v="84"/>
    <x v="2"/>
    <n v="73"/>
    <x v="84"/>
    <n v="15"/>
    <s v="Winter Pressures"/>
    <s v="7 Day working costs for Hospital Social Work Team"/>
    <x v="8"/>
    <s v="Flexible working patterns (including 7 day working)"/>
    <s v=""/>
    <x v="0"/>
    <s v=""/>
    <x v="0"/>
    <s v=""/>
    <s v=""/>
    <x v="1"/>
    <x v="3"/>
    <n v="429321"/>
    <x v="1"/>
  </r>
  <r>
    <x v="2"/>
    <x v="84"/>
    <x v="2"/>
    <n v="74"/>
    <x v="84"/>
    <n v="15"/>
    <s v="Winter Pressures"/>
    <s v="Care Home Liaison "/>
    <x v="8"/>
    <s v="Improved discharge to Care Homes"/>
    <s v=""/>
    <x v="0"/>
    <s v=""/>
    <x v="0"/>
    <s v=""/>
    <s v=""/>
    <x v="1"/>
    <x v="3"/>
    <n v="53000"/>
    <x v="1"/>
  </r>
  <r>
    <x v="2"/>
    <x v="84"/>
    <x v="2"/>
    <n v="75"/>
    <x v="84"/>
    <n v="15"/>
    <s v="Winter Pressures"/>
    <s v="Housing related support for people moving to Care Homes"/>
    <x v="2"/>
    <s v=""/>
    <s v=""/>
    <x v="0"/>
    <s v=""/>
    <x v="0"/>
    <s v=""/>
    <s v=""/>
    <x v="1"/>
    <x v="3"/>
    <n v="38256"/>
    <x v="1"/>
  </r>
  <r>
    <x v="2"/>
    <x v="84"/>
    <x v="2"/>
    <n v="76"/>
    <x v="84"/>
    <n v="15"/>
    <s v="Winter Pressures"/>
    <s v="Street Triage Capacity"/>
    <x v="0"/>
    <s v="Other"/>
    <s v="Street Triage"/>
    <x v="0"/>
    <s v=""/>
    <x v="6"/>
    <s v=""/>
    <s v=""/>
    <x v="3"/>
    <x v="3"/>
    <n v="157000"/>
    <x v="1"/>
  </r>
  <r>
    <x v="2"/>
    <x v="84"/>
    <x v="2"/>
    <n v="77"/>
    <x v="84"/>
    <n v="15"/>
    <s v="Winter Pressures"/>
    <s v="Mobile Night carers"/>
    <x v="8"/>
    <s v="Home First/Discharge to Assess - process support/core costs"/>
    <s v=""/>
    <x v="0"/>
    <s v=""/>
    <x v="0"/>
    <s v=""/>
    <s v=""/>
    <x v="2"/>
    <x v="3"/>
    <n v="373484"/>
    <x v="1"/>
  </r>
  <r>
    <x v="2"/>
    <x v="84"/>
    <x v="2"/>
    <n v="78"/>
    <x v="84"/>
    <n v="15"/>
    <s v="Winter Pressures"/>
    <s v="7 Day working costs for Hospital Social Work Team"/>
    <x v="8"/>
    <s v="Flexible working patterns (including 7 day working)"/>
    <s v=""/>
    <x v="0"/>
    <s v=""/>
    <x v="0"/>
    <s v=""/>
    <s v=""/>
    <x v="1"/>
    <x v="4"/>
    <n v="16843"/>
    <x v="1"/>
  </r>
  <r>
    <x v="2"/>
    <x v="84"/>
    <x v="2"/>
    <n v="79"/>
    <x v="84"/>
    <n v="16"/>
    <s v="Development Fund"/>
    <s v="HICM for Managing Transfer of Care"/>
    <x v="8"/>
    <s v="Home First/Discharge to Assess - process support/core costs"/>
    <s v=""/>
    <x v="1"/>
    <s v=""/>
    <x v="6"/>
    <s v=""/>
    <s v=""/>
    <x v="3"/>
    <x v="4"/>
    <n v="3601659"/>
    <x v="1"/>
  </r>
  <r>
    <x v="2"/>
    <x v="84"/>
    <x v="2"/>
    <n v="80"/>
    <x v="84"/>
    <n v="16"/>
    <s v="Development Fund"/>
    <s v="HICM for Managing Transfer of Care"/>
    <x v="8"/>
    <s v="Home First/Discharge to Assess - process support/core costs"/>
    <s v=""/>
    <x v="1"/>
    <s v=""/>
    <x v="6"/>
    <s v=""/>
    <s v=""/>
    <x v="2"/>
    <x v="4"/>
    <n v="3601659"/>
    <x v="1"/>
  </r>
  <r>
    <x v="2"/>
    <x v="84"/>
    <x v="2"/>
    <n v="81"/>
    <x v="84"/>
    <n v="17"/>
    <s v="Improving Lives"/>
    <s v="System level programme to deliver best outcomes and support more people at home"/>
    <x v="8"/>
    <s v="Home First/Discharge to Assess - process support/core costs"/>
    <s v=""/>
    <x v="1"/>
    <s v=""/>
    <x v="6"/>
    <s v=""/>
    <s v=""/>
    <x v="2"/>
    <x v="4"/>
    <n v="4000000"/>
    <x v="1"/>
  </r>
  <r>
    <x v="2"/>
    <x v="84"/>
    <x v="2"/>
    <n v="82"/>
    <x v="84"/>
    <n v="18"/>
    <s v="Population Health Management"/>
    <s v="Population Health Management Capacity"/>
    <x v="0"/>
    <s v="Risk Stratification"/>
    <s v=""/>
    <x v="1"/>
    <s v=""/>
    <x v="6"/>
    <s v=""/>
    <s v=""/>
    <x v="1"/>
    <x v="4"/>
    <n v="700000"/>
    <x v="1"/>
  </r>
  <r>
    <x v="2"/>
    <x v="84"/>
    <x v="2"/>
    <n v="83"/>
    <x v="84"/>
    <n v="18"/>
    <s v="Population Health Management"/>
    <s v="Population Health Management Programme"/>
    <x v="0"/>
    <s v="Risk Stratification"/>
    <s v=""/>
    <x v="1"/>
    <s v=""/>
    <x v="6"/>
    <s v=""/>
    <s v=""/>
    <x v="2"/>
    <x v="4"/>
    <n v="800000"/>
    <x v="1"/>
  </r>
  <r>
    <x v="2"/>
    <x v="84"/>
    <x v="2"/>
    <n v="84"/>
    <x v="84"/>
    <n v="2"/>
    <s v="Community Support Services"/>
    <s v="Equipment Contract"/>
    <x v="1"/>
    <s v="Community based equipment"/>
    <s v=""/>
    <x v="1"/>
    <s v=""/>
    <x v="6"/>
    <s v=""/>
    <s v=""/>
    <x v="2"/>
    <x v="4"/>
    <n v="59196"/>
    <x v="1"/>
  </r>
  <r>
    <x v="2"/>
    <x v="84"/>
    <x v="2"/>
    <n v="85"/>
    <x v="84"/>
    <n v="1"/>
    <s v="Care Act Implementation"/>
    <s v="Care Act Implementation"/>
    <x v="12"/>
    <s v="Other"/>
    <s v="Enhanced Carer Support"/>
    <x v="0"/>
    <s v=""/>
    <x v="0"/>
    <s v=""/>
    <s v=""/>
    <x v="0"/>
    <x v="4"/>
    <n v="413917"/>
    <x v="1"/>
  </r>
  <r>
    <x v="2"/>
    <x v="84"/>
    <x v="2"/>
    <n v="86"/>
    <x v="84"/>
    <n v="6"/>
    <s v="LD Care Homes"/>
    <s v="Pooled Provider arrangements"/>
    <x v="16"/>
    <s v="Learning disability"/>
    <s v=""/>
    <x v="0"/>
    <s v=""/>
    <x v="0"/>
    <s v=""/>
    <s v=""/>
    <x v="2"/>
    <x v="4"/>
    <n v="1542283"/>
    <x v="1"/>
  </r>
  <r>
    <x v="2"/>
    <x v="84"/>
    <x v="2"/>
    <n v="87"/>
    <x v="84"/>
    <n v="10"/>
    <s v="Protecting Social Care"/>
    <s v="Technology and Improvement pilots"/>
    <x v="11"/>
    <s v=""/>
    <s v="Technology/Transformation pilots/improvements"/>
    <x v="0"/>
    <s v=""/>
    <x v="0"/>
    <s v=""/>
    <s v=""/>
    <x v="2"/>
    <x v="3"/>
    <n v="53225"/>
    <x v="1"/>
  </r>
  <r>
    <x v="2"/>
    <x v="84"/>
    <x v="2"/>
    <n v="88"/>
    <x v="84"/>
    <n v="6"/>
    <s v="LD Care Homes"/>
    <s v="Pooled Provider arrangements"/>
    <x v="16"/>
    <s v="Learning disability"/>
    <s v=""/>
    <x v="0"/>
    <s v=""/>
    <x v="0"/>
    <s v=""/>
    <s v=""/>
    <x v="2"/>
    <x v="3"/>
    <n v="148613"/>
    <x v="1"/>
  </r>
  <r>
    <x v="2"/>
    <x v="84"/>
    <x v="2"/>
    <n v="89"/>
    <x v="84"/>
    <n v="10"/>
    <s v="Protecting Social Care"/>
    <s v="Sustaining ASC"/>
    <x v="16"/>
    <s v="Other"/>
    <s v="Long Term Packages Res/Nurs/Home Supp"/>
    <x v="0"/>
    <s v=""/>
    <x v="0"/>
    <s v=""/>
    <s v=""/>
    <x v="1"/>
    <x v="3"/>
    <n v="10570601"/>
    <x v="1"/>
  </r>
  <r>
    <x v="2"/>
    <x v="84"/>
    <x v="2"/>
    <n v="90"/>
    <x v="84"/>
    <n v="10"/>
    <s v="Protecting Social Care"/>
    <s v="Sustaining ASC"/>
    <x v="11"/>
    <s v=""/>
    <s v="Long Term Packages"/>
    <x v="0"/>
    <s v=""/>
    <x v="0"/>
    <s v=""/>
    <s v=""/>
    <x v="1"/>
    <x v="4"/>
    <n v="3794897"/>
    <x v="1"/>
  </r>
  <r>
    <x v="2"/>
    <x v="84"/>
    <x v="2"/>
    <n v="91"/>
    <x v="84"/>
    <n v="10"/>
    <s v="Protecting Social Care"/>
    <s v="Integrated Commissioner"/>
    <x v="9"/>
    <s v="Integrated models of provision"/>
    <s v=""/>
    <x v="0"/>
    <s v=""/>
    <x v="0"/>
    <s v=""/>
    <s v=""/>
    <x v="1"/>
    <x v="3"/>
    <n v="50000"/>
    <x v="1"/>
  </r>
  <r>
    <x v="2"/>
    <x v="84"/>
    <x v="2"/>
    <n v="92"/>
    <x v="84"/>
    <n v="10"/>
    <s v="Protecting Social Care"/>
    <s v="DP Support Post"/>
    <x v="17"/>
    <s v=""/>
    <s v=""/>
    <x v="0"/>
    <s v=""/>
    <x v="0"/>
    <s v=""/>
    <s v=""/>
    <x v="1"/>
    <x v="3"/>
    <n v="37709"/>
    <x v="1"/>
  </r>
  <r>
    <x v="2"/>
    <x v="84"/>
    <x v="2"/>
    <n v="93"/>
    <x v="84"/>
    <n v="10"/>
    <s v="Protecting Social Care"/>
    <s v="Nurse Contribution"/>
    <x v="3"/>
    <s v="Assessment teams/joint assessment"/>
    <s v=""/>
    <x v="0"/>
    <s v=""/>
    <x v="6"/>
    <s v=""/>
    <s v=""/>
    <x v="8"/>
    <x v="3"/>
    <n v="8000"/>
    <x v="1"/>
  </r>
  <r>
    <x v="2"/>
    <x v="84"/>
    <x v="2"/>
    <n v="94"/>
    <x v="84"/>
    <n v="10"/>
    <s v="Protecting Social Care"/>
    <s v="LD PI Team"/>
    <x v="0"/>
    <s v="Other"/>
    <s v="LD PI Team"/>
    <x v="0"/>
    <s v=""/>
    <x v="0"/>
    <s v=""/>
    <s v=""/>
    <x v="1"/>
    <x v="3"/>
    <n v="136482"/>
    <x v="1"/>
  </r>
  <r>
    <x v="2"/>
    <x v="84"/>
    <x v="2"/>
    <n v="95"/>
    <x v="84"/>
    <n v="10"/>
    <s v="Protecting Social Care"/>
    <s v="Front Door Team"/>
    <x v="11"/>
    <s v=""/>
    <s v="Initial Contact"/>
    <x v="0"/>
    <s v=""/>
    <x v="0"/>
    <s v=""/>
    <s v=""/>
    <x v="1"/>
    <x v="3"/>
    <n v="139934"/>
    <x v="1"/>
  </r>
  <r>
    <x v="2"/>
    <x v="84"/>
    <x v="2"/>
    <n v="96"/>
    <x v="84"/>
    <n v="10"/>
    <s v="Protecting Social Care"/>
    <s v="Additional Support/Service Improvement Posts"/>
    <x v="11"/>
    <s v=""/>
    <s v="Support Posts"/>
    <x v="0"/>
    <s v=""/>
    <x v="0"/>
    <s v=""/>
    <s v=""/>
    <x v="1"/>
    <x v="3"/>
    <n v="464726"/>
    <x v="1"/>
  </r>
  <r>
    <x v="2"/>
    <x v="84"/>
    <x v="2"/>
    <n v="97"/>
    <x v="84"/>
    <n v="10"/>
    <s v="Protecting Social Care"/>
    <s v="Sustaining ASC"/>
    <x v="11"/>
    <s v=""/>
    <s v="Long Term Packages"/>
    <x v="0"/>
    <s v=""/>
    <x v="0"/>
    <s v=""/>
    <s v=""/>
    <x v="1"/>
    <x v="3"/>
    <n v="622292"/>
    <x v="1"/>
  </r>
  <r>
    <x v="2"/>
    <x v="84"/>
    <x v="2"/>
    <n v="98"/>
    <x v="84"/>
    <n v="10"/>
    <s v="Protecting Social Care"/>
    <s v="Additional Support/Service Improvement Posts"/>
    <x v="11"/>
    <s v=""/>
    <s v="Support Posts"/>
    <x v="0"/>
    <s v=""/>
    <x v="0"/>
    <s v=""/>
    <s v=""/>
    <x v="8"/>
    <x v="3"/>
    <n v="26000"/>
    <x v="1"/>
  </r>
  <r>
    <x v="2"/>
    <x v="84"/>
    <x v="2"/>
    <n v="99"/>
    <x v="84"/>
    <n v="10"/>
    <s v="Protecting Social Care"/>
    <s v="Integrated Care Record"/>
    <x v="9"/>
    <s v="Data Integration"/>
    <s v=""/>
    <x v="0"/>
    <s v=""/>
    <x v="0"/>
    <s v=""/>
    <s v=""/>
    <x v="3"/>
    <x v="3"/>
    <n v="73375"/>
    <x v="1"/>
  </r>
  <r>
    <x v="2"/>
    <x v="84"/>
    <x v="2"/>
    <n v="100"/>
    <x v="84"/>
    <n v="4"/>
    <s v="Disabled Facility Grants"/>
    <s v="Adaptations to temporary accommodation to support homeless with additional needs"/>
    <x v="13"/>
    <s v="Discretionary use of DFG - including small adaptations"/>
    <s v=""/>
    <x v="0"/>
    <s v=""/>
    <x v="0"/>
    <s v=""/>
    <s v=""/>
    <x v="2"/>
    <x v="2"/>
    <n v="300000"/>
    <x v="2"/>
  </r>
  <r>
    <x v="2"/>
    <x v="84"/>
    <x v="2"/>
    <n v="101"/>
    <x v="84"/>
    <n v="4"/>
    <s v="Disabled Facility Grants"/>
    <s v="Other Social Care Capital"/>
    <x v="13"/>
    <s v="Other"/>
    <s v="Other Social Care Capital"/>
    <x v="0"/>
    <s v=""/>
    <x v="0"/>
    <s v=""/>
    <s v=""/>
    <x v="2"/>
    <x v="4"/>
    <n v="1567108"/>
    <x v="1"/>
  </r>
  <r>
    <x v="2"/>
    <x v="85"/>
    <x v="2"/>
    <n v="1"/>
    <x v="85"/>
    <n v="222301"/>
    <s v="Tissue Viability Service"/>
    <s v="Provision of equipment to enable discharge of patients to their own home"/>
    <x v="1"/>
    <s v="Community based equipment"/>
    <s v=""/>
    <x v="1"/>
    <s v=""/>
    <x v="6"/>
    <s v=""/>
    <s v=""/>
    <x v="6"/>
    <x v="0"/>
    <n v="1244686.3319999999"/>
    <x v="1"/>
  </r>
  <r>
    <x v="2"/>
    <x v="85"/>
    <x v="2"/>
    <n v="2"/>
    <x v="85"/>
    <n v="222302"/>
    <s v="Joint Palliative care support team"/>
    <s v="Joint palliative care team"/>
    <x v="10"/>
    <s v="Other"/>
    <s v="Palliative Care"/>
    <x v="1"/>
    <s v=""/>
    <x v="6"/>
    <s v=""/>
    <s v=""/>
    <x v="6"/>
    <x v="0"/>
    <n v="1898084.35"/>
    <x v="1"/>
  </r>
  <r>
    <x v="2"/>
    <x v="85"/>
    <x v="2"/>
    <n v="3"/>
    <x v="85"/>
    <n v="222303"/>
    <s v="Intermediate Care Team - Nursing"/>
    <s v="Intermediate Care team nurses within local acute community team"/>
    <x v="10"/>
    <s v="Multidisciplinary teams that are supporting independence, such as anticipatory care"/>
    <s v=""/>
    <x v="1"/>
    <s v=""/>
    <x v="6"/>
    <s v=""/>
    <s v=""/>
    <x v="6"/>
    <x v="0"/>
    <n v="224331"/>
    <x v="1"/>
  </r>
  <r>
    <x v="2"/>
    <x v="85"/>
    <x v="2"/>
    <n v="4"/>
    <x v="85"/>
    <n v="222304"/>
    <s v="Step down - Occupational Therapy"/>
    <s v="Step down occupational therapy services provided within local acute community trust"/>
    <x v="10"/>
    <s v="Multidisciplinary teams that are supporting independence, such as anticipatory care"/>
    <s v=""/>
    <x v="1"/>
    <s v=""/>
    <x v="6"/>
    <s v=""/>
    <s v=""/>
    <x v="6"/>
    <x v="0"/>
    <n v="532255"/>
    <x v="1"/>
  </r>
  <r>
    <x v="2"/>
    <x v="85"/>
    <x v="2"/>
    <n v="5"/>
    <x v="85"/>
    <n v="222305"/>
    <s v="Step down - Physiotherapy"/>
    <s v="Step down phsyiotherapy services provided within local acute community trust"/>
    <x v="10"/>
    <s v="Multidisciplinary teams that are supporting independence, such as anticipatory care"/>
    <s v=""/>
    <x v="1"/>
    <s v=""/>
    <x v="6"/>
    <s v=""/>
    <s v=""/>
    <x v="6"/>
    <x v="0"/>
    <n v="204979"/>
    <x v="1"/>
  </r>
  <r>
    <x v="2"/>
    <x v="85"/>
    <x v="2"/>
    <n v="6"/>
    <x v="85"/>
    <n v="222306"/>
    <s v="Virtual Ward/Assertive Case Managers"/>
    <s v="Virtual ward and assertive case managers (Hospital avoidance team)"/>
    <x v="10"/>
    <s v="Multidisciplinary teams that are supporting independence, such as anticipatory care"/>
    <s v=""/>
    <x v="1"/>
    <s v=""/>
    <x v="6"/>
    <s v=""/>
    <s v=""/>
    <x v="6"/>
    <x v="0"/>
    <n v="244627"/>
    <x v="1"/>
  </r>
  <r>
    <x v="2"/>
    <x v="85"/>
    <x v="2"/>
    <n v="7"/>
    <x v="85"/>
    <n v="222307"/>
    <s v="Own Bed Instead"/>
    <s v="MDT to support discharge from hospital to own home"/>
    <x v="8"/>
    <s v="Home First/Discharge to Assess - process support/core costs"/>
    <s v=""/>
    <x v="1"/>
    <s v=""/>
    <x v="6"/>
    <s v=""/>
    <s v=""/>
    <x v="6"/>
    <x v="0"/>
    <n v="471040"/>
    <x v="1"/>
  </r>
  <r>
    <x v="2"/>
    <x v="85"/>
    <x v="2"/>
    <n v="8"/>
    <x v="85"/>
    <n v="222308"/>
    <s v="Intermediate Care Support - Dr Plant"/>
    <s v="Intermediate care support from GP"/>
    <x v="8"/>
    <s v="Multi-Disciplinary/Multi-Agency Discharge Teams supporting discharge"/>
    <s v=""/>
    <x v="1"/>
    <s v=""/>
    <x v="6"/>
    <s v=""/>
    <s v=""/>
    <x v="6"/>
    <x v="0"/>
    <n v="63054"/>
    <x v="1"/>
  </r>
  <r>
    <x v="2"/>
    <x v="85"/>
    <x v="2"/>
    <n v="9"/>
    <x v="85"/>
    <n v="222309"/>
    <s v="Intermediate/ Stepdown Care - Physiotherapists"/>
    <s v="Intermediate care support from step down physiotherapy "/>
    <x v="8"/>
    <s v="Multi-Disciplinary/Multi-Agency Discharge Teams supporting discharge"/>
    <s v=""/>
    <x v="1"/>
    <s v=""/>
    <x v="6"/>
    <s v=""/>
    <s v=""/>
    <x v="2"/>
    <x v="0"/>
    <n v="142100.06"/>
    <x v="1"/>
  </r>
  <r>
    <x v="2"/>
    <x v="85"/>
    <x v="2"/>
    <n v="10"/>
    <x v="85"/>
    <n v="222310"/>
    <s v="Stepdown Cover - DGFT"/>
    <s v="Stepdown support provided by local Acute trust"/>
    <x v="8"/>
    <s v="Multi-Disciplinary/Multi-Agency Discharge Teams supporting discharge"/>
    <s v=""/>
    <x v="1"/>
    <s v=""/>
    <x v="6"/>
    <s v=""/>
    <s v=""/>
    <x v="5"/>
    <x v="0"/>
    <n v="86335.48000000001"/>
    <x v="1"/>
  </r>
  <r>
    <x v="2"/>
    <x v="85"/>
    <x v="2"/>
    <n v="11"/>
    <x v="85"/>
    <n v="222311"/>
    <s v="Intermediate/ Stepdown Care - GP Respite"/>
    <s v="GP Respite to support discharge"/>
    <x v="16"/>
    <s v="Discharge from hospital (with reablement) to long term residential care (Discharge to Assess Pathway 3)"/>
    <s v=""/>
    <x v="1"/>
    <s v=""/>
    <x v="6"/>
    <s v=""/>
    <s v=""/>
    <x v="2"/>
    <x v="6"/>
    <n v="1378969.24"/>
    <x v="1"/>
  </r>
  <r>
    <x v="2"/>
    <x v="85"/>
    <x v="2"/>
    <n v="12"/>
    <x v="85"/>
    <n v="222312"/>
    <s v=" Intermediate/ Stepdown Care"/>
    <s v="Pathway 2/3 beds to support discharge"/>
    <x v="16"/>
    <s v="Discharge from hospital (with reablement) to long term residential care (Discharge to Assess Pathway 3)"/>
    <s v=""/>
    <x v="1"/>
    <s v=""/>
    <x v="6"/>
    <s v=""/>
    <s v=""/>
    <x v="2"/>
    <x v="0"/>
    <n v="3839625"/>
    <x v="1"/>
  </r>
  <r>
    <x v="2"/>
    <x v="85"/>
    <x v="2"/>
    <n v="13"/>
    <x v="85"/>
    <n v="222313"/>
    <s v="Pathway 3 Beds"/>
    <s v="Block Pathwya 3 Beds"/>
    <x v="16"/>
    <s v="Discharge from hospital (with reablement) to long term residential care (Discharge to Assess Pathway 3)"/>
    <s v=""/>
    <x v="1"/>
    <s v=""/>
    <x v="6"/>
    <s v=""/>
    <s v=""/>
    <x v="2"/>
    <x v="0"/>
    <n v="1028465.1699999999"/>
    <x v="1"/>
  </r>
  <r>
    <x v="2"/>
    <x v="85"/>
    <x v="2"/>
    <n v="14"/>
    <x v="85"/>
    <n v="222314"/>
    <s v=" Intermediate/ Stepdown Care"/>
    <s v="Pathway 2/3 beds to support discharge"/>
    <x v="16"/>
    <s v="Discharge from hospital (with reablement) to long term residential care (Discharge to Assess Pathway 3)"/>
    <s v=""/>
    <x v="1"/>
    <s v=""/>
    <x v="6"/>
    <s v=""/>
    <s v=""/>
    <x v="2"/>
    <x v="6"/>
    <n v="500642"/>
    <x v="1"/>
  </r>
  <r>
    <x v="2"/>
    <x v="85"/>
    <x v="2"/>
    <n v="15"/>
    <x v="85"/>
    <n v="1002"/>
    <s v="Whole Population Prevention / Population Health Management"/>
    <s v="Community Equipment Stores"/>
    <x v="1"/>
    <s v="Community based equipment"/>
    <s v=""/>
    <x v="0"/>
    <s v=""/>
    <x v="0"/>
    <s v=""/>
    <s v=""/>
    <x v="1"/>
    <x v="0"/>
    <n v="497200"/>
    <x v="1"/>
  </r>
  <r>
    <x v="2"/>
    <x v="85"/>
    <x v="2"/>
    <n v="16"/>
    <x v="85"/>
    <n v="4005"/>
    <s v="Highest Care Needs – coordinated community-based and inpatient care"/>
    <s v="Palliative - front end"/>
    <x v="15"/>
    <s v="Other"/>
    <s v="Palliative Care"/>
    <x v="0"/>
    <s v=""/>
    <x v="0"/>
    <s v=""/>
    <s v=""/>
    <x v="1"/>
    <x v="0"/>
    <n v="252200"/>
    <x v="1"/>
  </r>
  <r>
    <x v="2"/>
    <x v="85"/>
    <x v="2"/>
    <n v="17"/>
    <x v="85"/>
    <n v="4008"/>
    <s v="Highest Care Needs – coordinated community-based and inpatient care"/>
    <s v="Internal Day Care &amp; Dementia Gateways"/>
    <x v="10"/>
    <s v="Other"/>
    <s v="Internal Day Care &amp; Dementia Gateways"/>
    <x v="0"/>
    <s v=""/>
    <x v="0"/>
    <s v=""/>
    <s v=""/>
    <x v="1"/>
    <x v="0"/>
    <n v="1185900"/>
    <x v="1"/>
  </r>
  <r>
    <x v="2"/>
    <x v="85"/>
    <x v="2"/>
    <n v="18"/>
    <x v="85"/>
    <n v="4003"/>
    <s v="Highest Care Needs – coordinated community-based and inpatient care"/>
    <s v="Tiled House"/>
    <x v="22"/>
    <s v="Step down (discharge to assess pathway-2)"/>
    <s v=""/>
    <x v="0"/>
    <s v=""/>
    <x v="0"/>
    <s v=""/>
    <s v=""/>
    <x v="1"/>
    <x v="0"/>
    <n v="2711300"/>
    <x v="1"/>
  </r>
  <r>
    <x v="2"/>
    <x v="85"/>
    <x v="2"/>
    <n v="19"/>
    <x v="85"/>
    <n v="3001"/>
    <s v="Ongoing Care Needs - Enhanced Primary &amp; Community Care"/>
    <s v="Homecare"/>
    <x v="7"/>
    <s v="Domiciliary care packages"/>
    <s v=""/>
    <x v="0"/>
    <s v=""/>
    <x v="0"/>
    <s v=""/>
    <s v=""/>
    <x v="2"/>
    <x v="0"/>
    <n v="6946395"/>
    <x v="1"/>
  </r>
  <r>
    <x v="2"/>
    <x v="85"/>
    <x v="2"/>
    <n v="20"/>
    <x v="85"/>
    <n v="4004"/>
    <s v="Highest Care Needs – coordinated community-based and inpatient care"/>
    <s v="External reablement - packages of care"/>
    <x v="19"/>
    <s v="Reablement service accepting community and discharge referrals"/>
    <s v=""/>
    <x v="0"/>
    <s v=""/>
    <x v="0"/>
    <s v=""/>
    <s v=""/>
    <x v="2"/>
    <x v="0"/>
    <n v="1911400"/>
    <x v="1"/>
  </r>
  <r>
    <x v="2"/>
    <x v="85"/>
    <x v="2"/>
    <n v="21"/>
    <x v="85"/>
    <n v="2001"/>
    <s v="Urgent Care Needs – Integrated Access &amp; Rapid Response"/>
    <s v="Out of Hours"/>
    <x v="19"/>
    <s v="Reablement service accepting community and discharge referrals"/>
    <s v=""/>
    <x v="0"/>
    <s v=""/>
    <x v="0"/>
    <s v=""/>
    <s v=""/>
    <x v="1"/>
    <x v="0"/>
    <n v="172300"/>
    <x v="1"/>
  </r>
  <r>
    <x v="2"/>
    <x v="85"/>
    <x v="2"/>
    <n v="22"/>
    <x v="85"/>
    <n v="4004"/>
    <s v="Highest Care Needs – coordinated community-based and inpatient care"/>
    <s v="Urgent Care - Homecare assistants"/>
    <x v="19"/>
    <s v="Rapid/Crisis Response - step up (2 hr response)"/>
    <s v=""/>
    <x v="0"/>
    <s v=""/>
    <x v="0"/>
    <s v=""/>
    <s v=""/>
    <x v="1"/>
    <x v="0"/>
    <n v="473000"/>
    <x v="1"/>
  </r>
  <r>
    <x v="2"/>
    <x v="85"/>
    <x v="2"/>
    <n v="23"/>
    <x v="85"/>
    <n v="4006"/>
    <s v="Highest Care Needs – coordinated community-based and inpatient care"/>
    <s v="Supported Living - MH"/>
    <x v="7"/>
    <s v="Domiciliary care packages"/>
    <s v=""/>
    <x v="0"/>
    <s v=""/>
    <x v="0"/>
    <s v=""/>
    <s v=""/>
    <x v="2"/>
    <x v="0"/>
    <n v="231100"/>
    <x v="1"/>
  </r>
  <r>
    <x v="2"/>
    <x v="85"/>
    <x v="2"/>
    <n v="24"/>
    <x v="85"/>
    <n v="3003"/>
    <s v="Ongoing Care Needs - Enhanced Primary &amp; Community Care"/>
    <s v="Direct Payments"/>
    <x v="17"/>
    <s v=""/>
    <s v=""/>
    <x v="0"/>
    <s v=""/>
    <x v="0"/>
    <s v=""/>
    <s v=""/>
    <x v="2"/>
    <x v="0"/>
    <n v="138500"/>
    <x v="1"/>
  </r>
  <r>
    <x v="2"/>
    <x v="85"/>
    <x v="2"/>
    <n v="25"/>
    <x v="85"/>
    <n v="4007"/>
    <s v="Highest Care Needs – coordinated community-based and inpatient care"/>
    <s v="Integrated Discharge Pathway"/>
    <x v="8"/>
    <s v="Other"/>
    <s v="Bed based Packages"/>
    <x v="0"/>
    <s v=""/>
    <x v="0"/>
    <s v=""/>
    <s v=""/>
    <x v="2"/>
    <x v="0"/>
    <n v="966900"/>
    <x v="1"/>
  </r>
  <r>
    <x v="2"/>
    <x v="85"/>
    <x v="2"/>
    <n v="26"/>
    <x v="85"/>
    <n v="4001"/>
    <s v="Highest Care Needs – coordinated community-based and inpatient care"/>
    <s v="Living independentley Team - Community Reablement"/>
    <x v="19"/>
    <s v="Reablement service accepting community and discharge referrals"/>
    <s v=""/>
    <x v="0"/>
    <s v=""/>
    <x v="0"/>
    <s v=""/>
    <s v=""/>
    <x v="1"/>
    <x v="0"/>
    <n v="440700"/>
    <x v="1"/>
  </r>
  <r>
    <x v="2"/>
    <x v="85"/>
    <x v="2"/>
    <n v="27"/>
    <x v="85"/>
    <n v="4001"/>
    <s v="Highest Care Needs – coordinated community-based and inpatient care"/>
    <s v="Access &amp; Prevention - Occupational Therapy"/>
    <x v="0"/>
    <s v="Other"/>
    <s v="Assessment for adaptations and preventative equipment"/>
    <x v="0"/>
    <s v=""/>
    <x v="0"/>
    <s v=""/>
    <s v=""/>
    <x v="1"/>
    <x v="0"/>
    <n v="211700"/>
    <x v="1"/>
  </r>
  <r>
    <x v="2"/>
    <x v="85"/>
    <x v="2"/>
    <n v="28"/>
    <x v="85"/>
    <n v="1005"/>
    <s v="Whole Population Prevention / Population Health Management"/>
    <s v="Careres Network Team"/>
    <x v="12"/>
    <s v="Other"/>
    <s v="Carer Advice and Support"/>
    <x v="0"/>
    <s v=""/>
    <x v="0"/>
    <s v=""/>
    <s v=""/>
    <x v="1"/>
    <x v="0"/>
    <n v="201500"/>
    <x v="2"/>
  </r>
  <r>
    <x v="2"/>
    <x v="85"/>
    <x v="2"/>
    <n v="29"/>
    <x v="85"/>
    <n v="3003"/>
    <s v="Ongoing Care Needs - Enhanced Primary &amp; Community Care"/>
    <s v="Carers Direct Payments"/>
    <x v="12"/>
    <s v="Respite services"/>
    <s v=""/>
    <x v="0"/>
    <s v=""/>
    <x v="0"/>
    <s v=""/>
    <s v=""/>
    <x v="2"/>
    <x v="0"/>
    <n v="89100"/>
    <x v="2"/>
  </r>
  <r>
    <x v="2"/>
    <x v="85"/>
    <x v="2"/>
    <n v="30"/>
    <x v="85"/>
    <n v="2002"/>
    <s v="Urgent Care Needs – Integrated Access &amp; Rapid Response"/>
    <s v="Assessment Capacity - Bed Based"/>
    <x v="22"/>
    <s v="Step down (discharge to assess pathway-2)"/>
    <s v="Bed based Packages"/>
    <x v="0"/>
    <s v=""/>
    <x v="0"/>
    <s v=""/>
    <s v=""/>
    <x v="1"/>
    <x v="0"/>
    <n v="77000"/>
    <x v="2"/>
  </r>
  <r>
    <x v="2"/>
    <x v="85"/>
    <x v="2"/>
    <n v="31"/>
    <x v="85"/>
    <n v="4007"/>
    <s v="Highest Care Needs – coordinated community-based and inpatient care"/>
    <s v="P1 Bridging beds"/>
    <x v="22"/>
    <s v="Step down (discharge to assess pathway-2)"/>
    <s v=""/>
    <x v="0"/>
    <s v=""/>
    <x v="0"/>
    <s v=""/>
    <s v=""/>
    <x v="2"/>
    <x v="0"/>
    <n v="237475"/>
    <x v="2"/>
  </r>
  <r>
    <x v="2"/>
    <x v="85"/>
    <x v="2"/>
    <n v="32"/>
    <x v="85"/>
    <n v="4007"/>
    <s v="Highest Care Needs – coordinated community-based and inpatient care"/>
    <s v="Short Term beds"/>
    <x v="22"/>
    <s v="Step down (discharge to assess pathway-2)"/>
    <s v=""/>
    <x v="0"/>
    <s v=""/>
    <x v="0"/>
    <s v=""/>
    <s v=""/>
    <x v="2"/>
    <x v="0"/>
    <n v="178272"/>
    <x v="2"/>
  </r>
  <r>
    <x v="2"/>
    <x v="85"/>
    <x v="2"/>
    <n v="33"/>
    <x v="85"/>
    <n v="1001"/>
    <s v="Whole Population Prevention / Population Health Management"/>
    <s v="Locality Based Prevention Hubs"/>
    <x v="10"/>
    <s v="Integrated neighbourhood services"/>
    <s v=""/>
    <x v="0"/>
    <s v=""/>
    <x v="0"/>
    <s v=""/>
    <s v=""/>
    <x v="0"/>
    <x v="4"/>
    <n v="1447140"/>
    <x v="1"/>
  </r>
  <r>
    <x v="2"/>
    <x v="85"/>
    <x v="2"/>
    <n v="34"/>
    <x v="85"/>
    <n v="1001"/>
    <s v="Whole Population Prevention / Population Health Management"/>
    <s v="Locality Based Prevention Hubs - Carer support"/>
    <x v="12"/>
    <s v="Other"/>
    <s v="Locality Based Prevention Hubs - Carer support"/>
    <x v="0"/>
    <s v=""/>
    <x v="0"/>
    <s v=""/>
    <s v=""/>
    <x v="0"/>
    <x v="4"/>
    <n v="454900"/>
    <x v="1"/>
  </r>
  <r>
    <x v="2"/>
    <x v="85"/>
    <x v="2"/>
    <n v="35"/>
    <x v="85"/>
    <n v="1002"/>
    <s v="Whole Population Prevention / Population Health Management"/>
    <s v="Community Equipment Stores"/>
    <x v="1"/>
    <s v="Community based equipment"/>
    <s v=""/>
    <x v="0"/>
    <s v=""/>
    <x v="0"/>
    <s v=""/>
    <s v=""/>
    <x v="1"/>
    <x v="4"/>
    <n v="594400"/>
    <x v="1"/>
  </r>
  <r>
    <x v="2"/>
    <x v="85"/>
    <x v="2"/>
    <n v="36"/>
    <x v="85"/>
    <n v="1003"/>
    <s v="Whole Population Prevention / Population Health Management"/>
    <s v="Disabled Facilities Grant"/>
    <x v="13"/>
    <s v="Other"/>
    <s v="Disabled Facilities Grant"/>
    <x v="0"/>
    <s v=""/>
    <x v="0"/>
    <s v=""/>
    <s v=""/>
    <x v="1"/>
    <x v="2"/>
    <n v="6444209"/>
    <x v="1"/>
  </r>
  <r>
    <x v="2"/>
    <x v="85"/>
    <x v="2"/>
    <n v="37"/>
    <x v="85"/>
    <n v="1004"/>
    <s v="Whole Population Prevention / Population Health Management"/>
    <s v="Falls Service"/>
    <x v="0"/>
    <s v="Other"/>
    <s v="Falls service"/>
    <x v="0"/>
    <s v=""/>
    <x v="0"/>
    <s v=""/>
    <s v=""/>
    <x v="1"/>
    <x v="4"/>
    <n v="37300"/>
    <x v="1"/>
  </r>
  <r>
    <x v="2"/>
    <x v="85"/>
    <x v="2"/>
    <n v="38"/>
    <x v="85"/>
    <n v="2001"/>
    <s v="Urgent Care Needs – Integrated Access &amp; Rapid Response"/>
    <s v="Out of Hours"/>
    <x v="19"/>
    <s v="Reablement service accepting community and discharge referrals"/>
    <s v=""/>
    <x v="0"/>
    <s v=""/>
    <x v="0"/>
    <s v=""/>
    <s v=""/>
    <x v="1"/>
    <x v="4"/>
    <n v="29400"/>
    <x v="1"/>
  </r>
  <r>
    <x v="2"/>
    <x v="85"/>
    <x v="2"/>
    <n v="39"/>
    <x v="85"/>
    <n v="2002"/>
    <s v="Urgent Care Needs – Integrated Access &amp; Rapid Response"/>
    <s v="Access - SPOA"/>
    <x v="3"/>
    <s v="Support for implementation of anticipatory care"/>
    <s v=""/>
    <x v="0"/>
    <s v=""/>
    <x v="0"/>
    <s v=""/>
    <s v=""/>
    <x v="1"/>
    <x v="4"/>
    <n v="1541500"/>
    <x v="1"/>
  </r>
  <r>
    <x v="2"/>
    <x v="85"/>
    <x v="2"/>
    <n v="40"/>
    <x v="85"/>
    <n v="3001"/>
    <s v="Ongoing Care Needs - Enhanced Primary &amp; Community Care"/>
    <s v="Homecare"/>
    <x v="7"/>
    <s v="Domiciliary care packages"/>
    <s v=""/>
    <x v="0"/>
    <s v=""/>
    <x v="0"/>
    <s v=""/>
    <s v=""/>
    <x v="2"/>
    <x v="3"/>
    <n v="4979235"/>
    <x v="1"/>
  </r>
  <r>
    <x v="2"/>
    <x v="85"/>
    <x v="2"/>
    <n v="41"/>
    <x v="85"/>
    <n v="3001"/>
    <s v="Ongoing Care Needs - Enhanced Primary &amp; Community Care"/>
    <s v="Homecare"/>
    <x v="7"/>
    <s v="Domiciliary care packages"/>
    <s v=""/>
    <x v="0"/>
    <s v=""/>
    <x v="0"/>
    <s v=""/>
    <s v=""/>
    <x v="2"/>
    <x v="4"/>
    <n v="1139100"/>
    <x v="1"/>
  </r>
  <r>
    <x v="2"/>
    <x v="85"/>
    <x v="2"/>
    <n v="42"/>
    <x v="85"/>
    <n v="3003"/>
    <s v="Ongoing Care Needs - Enhanced Primary &amp; Community Care"/>
    <s v="Direct Payments"/>
    <x v="17"/>
    <s v=""/>
    <s v=""/>
    <x v="0"/>
    <s v=""/>
    <x v="0"/>
    <s v=""/>
    <s v=""/>
    <x v="2"/>
    <x v="3"/>
    <n v="847278"/>
    <x v="1"/>
  </r>
  <r>
    <x v="2"/>
    <x v="85"/>
    <x v="2"/>
    <n v="43"/>
    <x v="85"/>
    <n v="3003"/>
    <s v="Ongoing Care Needs - Enhanced Primary &amp; Community Care"/>
    <s v="Direct Payments"/>
    <x v="17"/>
    <s v=""/>
    <s v=""/>
    <x v="0"/>
    <s v=""/>
    <x v="0"/>
    <s v=""/>
    <s v=""/>
    <x v="2"/>
    <x v="4"/>
    <n v="2323422"/>
    <x v="1"/>
  </r>
  <r>
    <x v="2"/>
    <x v="85"/>
    <x v="2"/>
    <n v="44"/>
    <x v="85"/>
    <n v="3004"/>
    <s v="Ongoing Care Needs - Enhanced Primary &amp; Community Care"/>
    <s v="Urgent care assessment and therapy"/>
    <x v="8"/>
    <s v="Home First/Discharge to Assess - process support/core costs"/>
    <s v=""/>
    <x v="0"/>
    <s v=""/>
    <x v="0"/>
    <s v=""/>
    <s v=""/>
    <x v="1"/>
    <x v="4"/>
    <n v="850850"/>
    <x v="1"/>
  </r>
  <r>
    <x v="2"/>
    <x v="85"/>
    <x v="2"/>
    <n v="45"/>
    <x v="85"/>
    <n v="3004"/>
    <s v="Ongoing Care Needs - Enhanced Primary &amp; Community Care"/>
    <s v="Urgent care assessment and therapy"/>
    <x v="3"/>
    <s v="Assessment teams/joint assessment"/>
    <s v=""/>
    <x v="0"/>
    <s v=""/>
    <x v="0"/>
    <s v=""/>
    <s v=""/>
    <x v="1"/>
    <x v="4"/>
    <n v="850850"/>
    <x v="1"/>
  </r>
  <r>
    <x v="2"/>
    <x v="85"/>
    <x v="2"/>
    <n v="46"/>
    <x v="85"/>
    <n v="4001"/>
    <s v="Highest Care Needs – coordinated community-based and inpatient care"/>
    <s v="Living independentley Team - Community Reablement"/>
    <x v="19"/>
    <s v="Reablement service accepting community and discharge referrals"/>
    <s v=""/>
    <x v="0"/>
    <s v=""/>
    <x v="0"/>
    <s v=""/>
    <s v=""/>
    <x v="1"/>
    <x v="4"/>
    <n v="869700"/>
    <x v="1"/>
  </r>
  <r>
    <x v="2"/>
    <x v="85"/>
    <x v="2"/>
    <n v="47"/>
    <x v="85"/>
    <n v="4004"/>
    <s v="Highest Care Needs – coordinated community-based and inpatient care"/>
    <s v="Urgent Care - Homecare assistants"/>
    <x v="19"/>
    <s v="Preventing admissions to acute setting"/>
    <s v=""/>
    <x v="0"/>
    <s v=""/>
    <x v="0"/>
    <s v=""/>
    <s v=""/>
    <x v="1"/>
    <x v="3"/>
    <n v="600000"/>
    <x v="1"/>
  </r>
  <r>
    <x v="2"/>
    <x v="85"/>
    <x v="2"/>
    <n v="48"/>
    <x v="85"/>
    <n v="4004"/>
    <s v="Highest Care Needs – coordinated community-based and inpatient care"/>
    <s v="Urgent Care - Homecare assistants"/>
    <x v="19"/>
    <s v="Reablement service accepting community and discharge referrals"/>
    <s v=""/>
    <x v="0"/>
    <s v=""/>
    <x v="0"/>
    <s v=""/>
    <s v=""/>
    <x v="1"/>
    <x v="4"/>
    <n v="243500"/>
    <x v="1"/>
  </r>
  <r>
    <x v="2"/>
    <x v="85"/>
    <x v="2"/>
    <n v="49"/>
    <x v="85"/>
    <n v="4006"/>
    <s v="Highest Care Needs – coordinated community-based and inpatient care"/>
    <s v="Supported Living - MH"/>
    <x v="7"/>
    <s v="Domiciliary care packages"/>
    <s v=""/>
    <x v="0"/>
    <s v=""/>
    <x v="0"/>
    <s v=""/>
    <s v=""/>
    <x v="2"/>
    <x v="4"/>
    <n v="1510600"/>
    <x v="1"/>
  </r>
  <r>
    <x v="2"/>
    <x v="85"/>
    <x v="2"/>
    <n v="50"/>
    <x v="85"/>
    <n v="4007"/>
    <s v="Highest Care Needs – coordinated community-based and inpatient care"/>
    <s v="Short term beds"/>
    <x v="22"/>
    <s v="Step down (discharge to assess pathway-2)"/>
    <s v=""/>
    <x v="0"/>
    <s v=""/>
    <x v="0"/>
    <s v=""/>
    <s v=""/>
    <x v="2"/>
    <x v="3"/>
    <n v="488901"/>
    <x v="2"/>
  </r>
  <r>
    <x v="2"/>
    <x v="85"/>
    <x v="2"/>
    <n v="51"/>
    <x v="85"/>
    <n v="4009"/>
    <s v="Highest Care Needs – coordinated community-based and inpatient care"/>
    <s v="Urgent Care enhanced offer"/>
    <x v="8"/>
    <s v="Multi-Disciplinary/Multi-Agency Discharge Teams supporting discharge"/>
    <s v=""/>
    <x v="0"/>
    <s v=""/>
    <x v="0"/>
    <s v=""/>
    <s v=""/>
    <x v="1"/>
    <x v="3"/>
    <n v="1001300"/>
    <x v="1"/>
  </r>
  <r>
    <x v="2"/>
    <x v="85"/>
    <x v="2"/>
    <n v="52"/>
    <x v="85"/>
    <n v="4010"/>
    <s v="Highest Care Needs – coordinated community-based and inpatient care"/>
    <s v="Enhanced therapy offer"/>
    <x v="19"/>
    <s v="Preventing admissions to acute setting"/>
    <s v=""/>
    <x v="0"/>
    <s v=""/>
    <x v="0"/>
    <s v=""/>
    <s v=""/>
    <x v="1"/>
    <x v="3"/>
    <n v="998700"/>
    <x v="1"/>
  </r>
  <r>
    <x v="2"/>
    <x v="85"/>
    <x v="2"/>
    <n v="53"/>
    <x v="85"/>
    <n v="4011"/>
    <s v="Highest Care Needs – coordinated community-based and inpatient care"/>
    <s v="Enhanced review offer"/>
    <x v="3"/>
    <s v="Care navigation and planning"/>
    <s v=""/>
    <x v="0"/>
    <s v=""/>
    <x v="0"/>
    <s v=""/>
    <s v=""/>
    <x v="1"/>
    <x v="3"/>
    <n v="216100"/>
    <x v="1"/>
  </r>
  <r>
    <x v="2"/>
    <x v="85"/>
    <x v="2"/>
    <n v="54"/>
    <x v="85"/>
    <n v="4012"/>
    <s v="Highest Care Needs – coordinated community-based and inpatient care"/>
    <s v="Bed based Packages"/>
    <x v="3"/>
    <s v="Other"/>
    <s v="Bed based Packages"/>
    <x v="0"/>
    <s v=""/>
    <x v="0"/>
    <s v=""/>
    <s v=""/>
    <x v="2"/>
    <x v="3"/>
    <n v="5934569"/>
    <x v="1"/>
  </r>
  <r>
    <x v="2"/>
    <x v="85"/>
    <x v="2"/>
    <n v="55"/>
    <x v="85"/>
    <n v="4013"/>
    <s v="Highest Care Needs – coordinated community-based and inpatient care"/>
    <s v="DDS clients over 65"/>
    <x v="7"/>
    <s v="Domiciliary care packages"/>
    <s v=""/>
    <x v="0"/>
    <s v=""/>
    <x v="0"/>
    <s v=""/>
    <s v=""/>
    <x v="2"/>
    <x v="3"/>
    <n v="1561621"/>
    <x v="1"/>
  </r>
  <r>
    <x v="2"/>
    <x v="85"/>
    <x v="2"/>
    <n v="56"/>
    <x v="85"/>
    <n v="4001"/>
    <s v="Highest Care Needs – coordinated community-based and inpatient care"/>
    <s v="Access &amp; Prevention - Occupational Therapy"/>
    <x v="0"/>
    <s v="Other"/>
    <s v="Assessment for adaptations and preventative equipment"/>
    <x v="0"/>
    <s v=""/>
    <x v="0"/>
    <s v=""/>
    <s v=""/>
    <x v="1"/>
    <x v="4"/>
    <n v="930500"/>
    <x v="1"/>
  </r>
  <r>
    <x v="2"/>
    <x v="86"/>
    <x v="2"/>
    <n v="1"/>
    <x v="86"/>
    <n v="1"/>
    <s v="Stroke Support"/>
    <s v="To provide advice, guidance and support to enable stroke survivors to reduce the risk of further strokes and maintain their independence at home"/>
    <x v="10"/>
    <s v="Integrated neighbourhood services"/>
    <s v=""/>
    <x v="1"/>
    <s v=""/>
    <x v="6"/>
    <s v=""/>
    <s v=""/>
    <x v="0"/>
    <x v="0"/>
    <n v="85017"/>
    <x v="1"/>
  </r>
  <r>
    <x v="2"/>
    <x v="86"/>
    <x v="2"/>
    <n v="2"/>
    <x v="86"/>
    <n v="2"/>
    <s v="Falls Prevention"/>
    <s v="To provide community exercise and postural stability instruction to people at high risk of falls"/>
    <x v="19"/>
    <s v="Preventing admissions to acute setting"/>
    <s v=""/>
    <x v="0"/>
    <s v=""/>
    <x v="6"/>
    <s v=""/>
    <s v=""/>
    <x v="0"/>
    <x v="0"/>
    <n v="80000"/>
    <x v="1"/>
  </r>
  <r>
    <x v="2"/>
    <x v="86"/>
    <x v="2"/>
    <n v="3"/>
    <x v="86"/>
    <n v="3"/>
    <s v="Independent Living Team - Prevention"/>
    <s v="Equipment stores and staff"/>
    <x v="1"/>
    <s v="Community based equipment"/>
    <s v=""/>
    <x v="0"/>
    <s v=""/>
    <x v="0"/>
    <s v=""/>
    <s v=""/>
    <x v="1"/>
    <x v="0"/>
    <n v="2618000"/>
    <x v="1"/>
  </r>
  <r>
    <x v="2"/>
    <x v="86"/>
    <x v="2"/>
    <n v="4"/>
    <x v="86"/>
    <n v="4"/>
    <s v="Care Home Quality Team"/>
    <s v="Providing training and support to care homes to maintain service quality"/>
    <x v="8"/>
    <s v="Improved discharge to Care Homes"/>
    <s v=""/>
    <x v="0"/>
    <s v=""/>
    <x v="0"/>
    <s v=""/>
    <s v=""/>
    <x v="1"/>
    <x v="0"/>
    <n v="137000"/>
    <x v="1"/>
  </r>
  <r>
    <x v="2"/>
    <x v="86"/>
    <x v="2"/>
    <n v="5"/>
    <x v="86"/>
    <n v="5"/>
    <s v="Independent Living Team - Therapy"/>
    <s v="In-house council service providing occupational therapy services"/>
    <x v="19"/>
    <s v="Reablement service accepting community and discharge referrals"/>
    <s v=""/>
    <x v="0"/>
    <s v=""/>
    <x v="0"/>
    <s v=""/>
    <s v=""/>
    <x v="1"/>
    <x v="0"/>
    <n v="781000"/>
    <x v="1"/>
  </r>
  <r>
    <x v="2"/>
    <x v="86"/>
    <x v="2"/>
    <n v="6"/>
    <x v="86"/>
    <n v="6"/>
    <s v="Carers Programme"/>
    <s v="To provide a range of advice and guidance services to carers"/>
    <x v="6"/>
    <s v="Carer advice and support"/>
    <s v=""/>
    <x v="0"/>
    <s v=""/>
    <x v="0"/>
    <s v=""/>
    <s v=""/>
    <x v="0"/>
    <x v="0"/>
    <n v="460000"/>
    <x v="1"/>
  </r>
  <r>
    <x v="2"/>
    <x v="86"/>
    <x v="2"/>
    <n v="7"/>
    <x v="86"/>
    <n v="7"/>
    <s v="MH Advocacy"/>
    <s v="Providing advocacy services for those who lack capacity to make decisions around their own care and support"/>
    <x v="6"/>
    <s v="Independent Mental Health Advocacy"/>
    <s v=""/>
    <x v="0"/>
    <s v=""/>
    <x v="0"/>
    <s v=""/>
    <s v=""/>
    <x v="0"/>
    <x v="0"/>
    <n v="50000"/>
    <x v="1"/>
  </r>
  <r>
    <x v="2"/>
    <x v="86"/>
    <x v="2"/>
    <n v="8"/>
    <x v="86"/>
    <n v="8"/>
    <s v="Community Alarms"/>
    <s v="To provide a fast-response service to vulnerable people who require urgent support following an incident at home, including falls"/>
    <x v="19"/>
    <s v="Rapid/Crisis Response - step up (2 hr response)"/>
    <s v=""/>
    <x v="0"/>
    <s v=""/>
    <x v="0"/>
    <s v=""/>
    <s v=""/>
    <x v="1"/>
    <x v="0"/>
    <n v="654000"/>
    <x v="1"/>
  </r>
  <r>
    <x v="2"/>
    <x v="86"/>
    <x v="2"/>
    <n v="9"/>
    <x v="86"/>
    <n v="9"/>
    <s v="Independent Living Team - STAR"/>
    <s v="In-house council service providing short-term assessment and reablement service aimed at supporting vulnerable people following hospital discharge or supporting people to avoid hospital admission"/>
    <x v="19"/>
    <s v="Reablement service accepting community and discharge referrals"/>
    <s v=""/>
    <x v="0"/>
    <s v=""/>
    <x v="0"/>
    <s v=""/>
    <s v=""/>
    <x v="1"/>
    <x v="3"/>
    <n v="4536000"/>
    <x v="1"/>
  </r>
  <r>
    <x v="2"/>
    <x v="86"/>
    <x v="2"/>
    <n v="10"/>
    <x v="86"/>
    <n v="10"/>
    <s v="LD reablement services"/>
    <s v="In-house council reablement services for people with learning disabilities"/>
    <x v="19"/>
    <s v="Reablement service accepting community and discharge referrals"/>
    <s v=""/>
    <x v="0"/>
    <s v=""/>
    <x v="0"/>
    <s v=""/>
    <s v=""/>
    <x v="1"/>
    <x v="0"/>
    <n v="1122000"/>
    <x v="1"/>
  </r>
  <r>
    <x v="2"/>
    <x v="86"/>
    <x v="2"/>
    <n v="11"/>
    <x v="86"/>
    <n v="11"/>
    <s v="Reablement Flats"/>
    <s v="Four reablement flats at Manifoldia Grange"/>
    <x v="19"/>
    <s v="Reablement service accepting community and discharge referrals"/>
    <s v=""/>
    <x v="0"/>
    <s v=""/>
    <x v="0"/>
    <s v=""/>
    <s v=""/>
    <x v="1"/>
    <x v="0"/>
    <n v="100000"/>
    <x v="1"/>
  </r>
  <r>
    <x v="2"/>
    <x v="86"/>
    <x v="2"/>
    <n v="12"/>
    <x v="86"/>
    <n v="12"/>
    <s v="Hospital Social Work Team"/>
    <s v="Social work team embedded in the local hospitals to support timely and effective discharge into social care placements or home-based care packages"/>
    <x v="8"/>
    <s v="Improved discharge to Care Homes"/>
    <s v=""/>
    <x v="0"/>
    <s v=""/>
    <x v="0"/>
    <s v=""/>
    <s v=""/>
    <x v="1"/>
    <x v="0"/>
    <n v="1218000"/>
    <x v="1"/>
  </r>
  <r>
    <x v="2"/>
    <x v="86"/>
    <x v="2"/>
    <n v="13"/>
    <x v="86"/>
    <n v="13"/>
    <s v="Community Bed Capacity"/>
    <s v="Older People and Mental Health Community Care Placements"/>
    <x v="16"/>
    <s v="Care home"/>
    <s v=""/>
    <x v="0"/>
    <s v=""/>
    <x v="0"/>
    <s v=""/>
    <s v=""/>
    <x v="2"/>
    <x v="0"/>
    <n v="560000"/>
    <x v="1"/>
  </r>
  <r>
    <x v="2"/>
    <x v="86"/>
    <x v="2"/>
    <n v="14"/>
    <x v="86"/>
    <n v="14"/>
    <s v="Non-weightbearing community bed capacity"/>
    <s v="Older People and Mental Health Community Care Placements"/>
    <x v="16"/>
    <s v="Nursing home"/>
    <s v=""/>
    <x v="0"/>
    <s v=""/>
    <x v="0"/>
    <s v=""/>
    <s v=""/>
    <x v="2"/>
    <x v="0"/>
    <n v="186000"/>
    <x v="1"/>
  </r>
  <r>
    <x v="2"/>
    <x v="86"/>
    <x v="2"/>
    <n v="15"/>
    <x v="86"/>
    <n v="15"/>
    <s v="EAB complex dementia beds"/>
    <s v="Older People and Mental Health Community Care Placements"/>
    <x v="16"/>
    <s v="Nursing home"/>
    <s v=""/>
    <x v="0"/>
    <s v=""/>
    <x v="0"/>
    <s v=""/>
    <s v=""/>
    <x v="2"/>
    <x v="0"/>
    <n v="197000"/>
    <x v="1"/>
  </r>
  <r>
    <x v="2"/>
    <x v="86"/>
    <x v="2"/>
    <n v="16"/>
    <x v="86"/>
    <n v="16"/>
    <s v="EAB block contracts"/>
    <s v="Older People and Mental Health Community Care Placements"/>
    <x v="22"/>
    <s v="Step down (discharge to assess pathway-2)"/>
    <s v=""/>
    <x v="0"/>
    <s v=""/>
    <x v="0"/>
    <s v=""/>
    <s v=""/>
    <x v="2"/>
    <x v="0"/>
    <n v="1009000"/>
    <x v="1"/>
  </r>
  <r>
    <x v="2"/>
    <x v="86"/>
    <x v="2"/>
    <n v="17"/>
    <x v="86"/>
    <n v="17"/>
    <s v="FNC Administration"/>
    <s v="Free Nursing Care in care homes administration costs"/>
    <x v="16"/>
    <s v="Nursing home"/>
    <s v=""/>
    <x v="0"/>
    <s v=""/>
    <x v="0"/>
    <s v=""/>
    <s v=""/>
    <x v="2"/>
    <x v="0"/>
    <n v="85000"/>
    <x v="1"/>
  </r>
  <r>
    <x v="2"/>
    <x v="86"/>
    <x v="2"/>
    <n v="18"/>
    <x v="86"/>
    <n v="18"/>
    <s v="Programme Management"/>
    <s v="BCF Programme Manager Costs"/>
    <x v="9"/>
    <s v="Programme management"/>
    <s v=""/>
    <x v="5"/>
    <s v="Joint health and social care"/>
    <x v="6"/>
    <s v=""/>
    <s v=""/>
    <x v="8"/>
    <x v="0"/>
    <n v="83055"/>
    <x v="1"/>
  </r>
  <r>
    <x v="2"/>
    <x v="86"/>
    <x v="2"/>
    <n v="19"/>
    <x v="86"/>
    <n v="19"/>
    <s v="Community Placements - Dom Care"/>
    <s v="Providing extra capacity for home care packages to meet rising demand for FACS-eligible people"/>
    <x v="15"/>
    <s v="Physical health/wellbeing"/>
    <s v=""/>
    <x v="0"/>
    <s v=""/>
    <x v="0"/>
    <s v=""/>
    <s v=""/>
    <x v="2"/>
    <x v="0"/>
    <n v="557000"/>
    <x v="1"/>
  </r>
  <r>
    <x v="2"/>
    <x v="86"/>
    <x v="2"/>
    <n v="20"/>
    <x v="86"/>
    <n v="20"/>
    <s v="Community Placements - Residential Care"/>
    <s v="Providing extra capacity for residential home placements to meet rising demand for FACS-eligible people"/>
    <x v="16"/>
    <s v="Care home"/>
    <s v=""/>
    <x v="0"/>
    <s v=""/>
    <x v="0"/>
    <s v=""/>
    <s v=""/>
    <x v="2"/>
    <x v="0"/>
    <n v="1428000"/>
    <x v="1"/>
  </r>
  <r>
    <x v="2"/>
    <x v="86"/>
    <x v="2"/>
    <n v="21"/>
    <x v="86"/>
    <n v="21"/>
    <s v="Community Placements - Personalised Care (DPs)"/>
    <s v="Providing extra capacity for personalised care (direct payments) to meet rising demand for FACS-eligible people"/>
    <x v="17"/>
    <s v=""/>
    <s v=""/>
    <x v="0"/>
    <s v=""/>
    <x v="0"/>
    <s v=""/>
    <s v=""/>
    <x v="2"/>
    <x v="0"/>
    <n v="54000"/>
    <x v="1"/>
  </r>
  <r>
    <x v="2"/>
    <x v="86"/>
    <x v="2"/>
    <n v="22"/>
    <x v="86"/>
    <n v="22"/>
    <s v="Community Placements - Nursing Homes"/>
    <s v="Providing extra capacity for nursing home placements to meet rising demand for FACS-eligible people"/>
    <x v="16"/>
    <s v="Nursing home"/>
    <s v=""/>
    <x v="0"/>
    <s v=""/>
    <x v="0"/>
    <s v=""/>
    <s v=""/>
    <x v="2"/>
    <x v="0"/>
    <n v="1198000"/>
    <x v="1"/>
  </r>
  <r>
    <x v="2"/>
    <x v="86"/>
    <x v="2"/>
    <n v="23"/>
    <x v="86"/>
    <n v="23"/>
    <s v="Community Placements - Supported Living"/>
    <s v="Providing extra capacity for supported living placements to meeting rising demand for FACS-eligible people"/>
    <x v="16"/>
    <s v="Supported living"/>
    <s v=""/>
    <x v="0"/>
    <s v=""/>
    <x v="0"/>
    <s v=""/>
    <s v=""/>
    <x v="2"/>
    <x v="0"/>
    <n v="763000"/>
    <x v="1"/>
  </r>
  <r>
    <x v="2"/>
    <x v="86"/>
    <x v="2"/>
    <n v="24"/>
    <x v="86"/>
    <n v="24"/>
    <s v="Community Therapy &amp; Hospital Avoidance"/>
    <s v="Helping vulnerable and frail people stay independent at home to reduce demand on acute hospital services"/>
    <x v="19"/>
    <s v="Reablement service accepting community and discharge referrals"/>
    <s v=""/>
    <x v="1"/>
    <s v=""/>
    <x v="6"/>
    <s v=""/>
    <s v=""/>
    <x v="3"/>
    <x v="0"/>
    <n v="4504115"/>
    <x v="1"/>
  </r>
  <r>
    <x v="2"/>
    <x v="86"/>
    <x v="2"/>
    <n v="25"/>
    <x v="86"/>
    <n v="25"/>
    <s v="Social Care Ward"/>
    <s v="Supporting vulnerable people to be stepped down into a more homely environment for ongoing assessment following a stay in hospital"/>
    <x v="22"/>
    <s v="Step down (discharge to assess pathway-2)"/>
    <s v=""/>
    <x v="0"/>
    <s v=""/>
    <x v="6"/>
    <s v=""/>
    <s v=""/>
    <x v="3"/>
    <x v="0"/>
    <n v="1430142"/>
    <x v="1"/>
  </r>
  <r>
    <x v="2"/>
    <x v="86"/>
    <x v="2"/>
    <n v="26"/>
    <x v="86"/>
    <n v="26"/>
    <s v="Integrated Health and Social Care Centre"/>
    <s v="Short term community beds providing reablement and therapy "/>
    <x v="22"/>
    <s v="Step down (discharge to assess pathway-2)"/>
    <s v=""/>
    <x v="0"/>
    <s v=""/>
    <x v="0"/>
    <s v=""/>
    <s v=""/>
    <x v="1"/>
    <x v="0"/>
    <n v="1975000"/>
    <x v="2"/>
  </r>
  <r>
    <x v="2"/>
    <x v="86"/>
    <x v="2"/>
    <n v="27"/>
    <x v="86"/>
    <n v="27"/>
    <s v="Emergency Response"/>
    <s v="Emergency respite"/>
    <x v="15"/>
    <s v="Physical health/wellbeing"/>
    <s v=""/>
    <x v="0"/>
    <s v=""/>
    <x v="0"/>
    <s v=""/>
    <s v=""/>
    <x v="2"/>
    <x v="4"/>
    <n v="232000"/>
    <x v="1"/>
  </r>
  <r>
    <x v="2"/>
    <x v="86"/>
    <x v="2"/>
    <n v="28"/>
    <x v="86"/>
    <n v="28"/>
    <s v="D2A Staffing - LA"/>
    <s v="Additional staffing to support D2A implementation"/>
    <x v="8"/>
    <s v="Home First/Discharge to Assess - process support/core costs"/>
    <s v=""/>
    <x v="0"/>
    <s v=""/>
    <x v="0"/>
    <s v=""/>
    <s v=""/>
    <x v="1"/>
    <x v="4"/>
    <n v="334000"/>
    <x v="2"/>
  </r>
  <r>
    <x v="2"/>
    <x v="86"/>
    <x v="2"/>
    <n v="29"/>
    <x v="86"/>
    <n v="29"/>
    <s v="D2A Staffing - NHS"/>
    <s v="Hub clinical lead"/>
    <x v="8"/>
    <s v="Home First/Discharge to Assess - process support/core costs"/>
    <s v=""/>
    <x v="1"/>
    <s v=""/>
    <x v="6"/>
    <s v=""/>
    <s v=""/>
    <x v="3"/>
    <x v="0"/>
    <n v="34000"/>
    <x v="2"/>
  </r>
  <r>
    <x v="2"/>
    <x v="86"/>
    <x v="2"/>
    <n v="30"/>
    <x v="86"/>
    <n v="30"/>
    <s v="Occupational Therapy capacity"/>
    <s v="Protecting Social Care - OT capacity"/>
    <x v="19"/>
    <s v="Reablement service accepting community and discharge referrals"/>
    <s v=""/>
    <x v="0"/>
    <s v=""/>
    <x v="0"/>
    <s v=""/>
    <s v=""/>
    <x v="1"/>
    <x v="3"/>
    <n v="100000"/>
    <x v="1"/>
  </r>
  <r>
    <x v="2"/>
    <x v="86"/>
    <x v="2"/>
    <n v="31"/>
    <x v="86"/>
    <n v="31"/>
    <s v="Sensory Team"/>
    <s v="Protecting Social Care - Sensory Team"/>
    <x v="15"/>
    <s v="Physical health/wellbeing"/>
    <s v=""/>
    <x v="0"/>
    <s v=""/>
    <x v="0"/>
    <s v=""/>
    <s v=""/>
    <x v="1"/>
    <x v="3"/>
    <n v="337000"/>
    <x v="1"/>
  </r>
  <r>
    <x v="2"/>
    <x v="86"/>
    <x v="2"/>
    <n v="32"/>
    <x v="86"/>
    <n v="32"/>
    <s v="Hospital Team"/>
    <s v="Protecting Social Care - Hospital Team"/>
    <x v="8"/>
    <s v="Multi-Disciplinary/Multi-Agency Discharge Teams supporting discharge"/>
    <s v=""/>
    <x v="0"/>
    <s v=""/>
    <x v="0"/>
    <s v=""/>
    <s v=""/>
    <x v="1"/>
    <x v="3"/>
    <n v="700000"/>
    <x v="1"/>
  </r>
  <r>
    <x v="2"/>
    <x v="86"/>
    <x v="2"/>
    <n v="33"/>
    <x v="86"/>
    <n v="33"/>
    <s v="IC Team"/>
    <s v="Protecting Social Care - Intermediate Care Team"/>
    <x v="22"/>
    <s v="Step down (discharge to assess pathway-2)"/>
    <s v=""/>
    <x v="0"/>
    <s v=""/>
    <x v="0"/>
    <s v=""/>
    <s v=""/>
    <x v="1"/>
    <x v="3"/>
    <n v="500000"/>
    <x v="1"/>
  </r>
  <r>
    <x v="2"/>
    <x v="86"/>
    <x v="2"/>
    <n v="34"/>
    <x v="86"/>
    <n v="34"/>
    <s v="Floating support"/>
    <s v="To provide a range of community-based support to enable vulnerable people to live at home, inlcluding assistance with paying bills, welfare benefits advice and maintaining networks"/>
    <x v="10"/>
    <s v="Multidisciplinary teams that are supporting independence, such as anticipatory care"/>
    <s v=""/>
    <x v="0"/>
    <s v=""/>
    <x v="0"/>
    <s v=""/>
    <s v=""/>
    <x v="1"/>
    <x v="3"/>
    <n v="350000"/>
    <x v="1"/>
  </r>
  <r>
    <x v="2"/>
    <x v="86"/>
    <x v="2"/>
    <n v="35"/>
    <x v="86"/>
    <n v="35"/>
    <s v="Social Work Capacity"/>
    <s v="Protecting Social Care - Social Work Capacity"/>
    <x v="3"/>
    <s v="Assessment teams/joint assessment"/>
    <s v="Protecting social work capacity"/>
    <x v="0"/>
    <s v=""/>
    <x v="0"/>
    <s v=""/>
    <s v=""/>
    <x v="1"/>
    <x v="3"/>
    <n v="5000000"/>
    <x v="1"/>
  </r>
  <r>
    <x v="2"/>
    <x v="86"/>
    <x v="2"/>
    <n v="36"/>
    <x v="86"/>
    <n v="36"/>
    <s v="Community Placements - Dom Care"/>
    <s v="Providing extra capacity for home care packages to meet rising demand for FACS-eligible people"/>
    <x v="7"/>
    <s v="Domiciliary care packages"/>
    <s v=""/>
    <x v="0"/>
    <s v=""/>
    <x v="0"/>
    <s v=""/>
    <s v=""/>
    <x v="1"/>
    <x v="3"/>
    <n v="584850"/>
    <x v="1"/>
  </r>
  <r>
    <x v="2"/>
    <x v="86"/>
    <x v="2"/>
    <n v="37"/>
    <x v="86"/>
    <n v="37"/>
    <s v="Community Placements - Residential Care"/>
    <s v="Providing extra capacity for residential home placements to meet rising demand for FACS-eligible people"/>
    <x v="16"/>
    <s v="Care home"/>
    <s v=""/>
    <x v="0"/>
    <s v=""/>
    <x v="0"/>
    <s v=""/>
    <s v=""/>
    <x v="1"/>
    <x v="3"/>
    <n v="1499400"/>
    <x v="1"/>
  </r>
  <r>
    <x v="2"/>
    <x v="86"/>
    <x v="2"/>
    <n v="38"/>
    <x v="86"/>
    <n v="38"/>
    <s v="Community Placements - Personalised Care (DPs)"/>
    <s v="Providing extra capacity for personalised care (direct payments) to meet rising demand for FACS-eligible people"/>
    <x v="17"/>
    <s v=""/>
    <s v=""/>
    <x v="0"/>
    <s v=""/>
    <x v="0"/>
    <s v=""/>
    <s v=""/>
    <x v="1"/>
    <x v="3"/>
    <n v="56700"/>
    <x v="1"/>
  </r>
  <r>
    <x v="2"/>
    <x v="86"/>
    <x v="2"/>
    <n v="39"/>
    <x v="86"/>
    <n v="39"/>
    <s v="Community Placements - Nursing Homes"/>
    <s v="Providing extra capacity for nursing home placements to meet rising demand for FACS-eligible people"/>
    <x v="16"/>
    <s v="Nursing home"/>
    <s v=""/>
    <x v="0"/>
    <s v=""/>
    <x v="0"/>
    <s v=""/>
    <s v=""/>
    <x v="1"/>
    <x v="3"/>
    <n v="1257900"/>
    <x v="1"/>
  </r>
  <r>
    <x v="2"/>
    <x v="86"/>
    <x v="2"/>
    <n v="40"/>
    <x v="86"/>
    <n v="40"/>
    <s v="Community Placements - Supported Living"/>
    <s v="Providing extra capacity for supported living placements to meeting rising demand for FACS-eligible people"/>
    <x v="16"/>
    <s v="Supported living"/>
    <s v=""/>
    <x v="0"/>
    <s v=""/>
    <x v="0"/>
    <s v=""/>
    <s v=""/>
    <x v="1"/>
    <x v="3"/>
    <n v="801150"/>
    <x v="1"/>
  </r>
  <r>
    <x v="2"/>
    <x v="86"/>
    <x v="2"/>
    <n v="41"/>
    <x v="86"/>
    <n v="41"/>
    <s v="Early Supported Discharge"/>
    <s v="Timely &amp; Effective Discharge - Early Supported Discharge (ESD).  Block contracts for dom care packages"/>
    <x v="7"/>
    <s v="Domiciliary care to support hospital discharge (Discharge to Assess pathway 1)"/>
    <s v=""/>
    <x v="0"/>
    <s v=""/>
    <x v="0"/>
    <s v=""/>
    <s v=""/>
    <x v="2"/>
    <x v="3"/>
    <n v="1220000"/>
    <x v="1"/>
  </r>
  <r>
    <x v="2"/>
    <x v="86"/>
    <x v="2"/>
    <n v="42"/>
    <x v="86"/>
    <n v="42"/>
    <s v="Trusted Assessor"/>
    <s v="Timely &amp; Effective Discharge - Trusted Assessor scheme to facilitate reduced assessment delays and faster admissions to care homes"/>
    <x v="8"/>
    <s v="Improved discharge to Care Homes"/>
    <s v=""/>
    <x v="0"/>
    <s v=""/>
    <x v="0"/>
    <s v=""/>
    <s v=""/>
    <x v="0"/>
    <x v="3"/>
    <n v="219000"/>
    <x v="1"/>
  </r>
  <r>
    <x v="2"/>
    <x v="86"/>
    <x v="2"/>
    <n v="43"/>
    <x v="86"/>
    <n v="43"/>
    <s v="Continuing Healthcare Assessors"/>
    <s v="Timely &amp; Effective Discharge - CHC assessors (nurses)"/>
    <x v="3"/>
    <s v="Assessment teams/joint assessment"/>
    <s v=""/>
    <x v="1"/>
    <s v=""/>
    <x v="6"/>
    <s v=""/>
    <s v=""/>
    <x v="8"/>
    <x v="0"/>
    <n v="457000"/>
    <x v="1"/>
  </r>
  <r>
    <x v="2"/>
    <x v="86"/>
    <x v="2"/>
    <n v="44"/>
    <x v="86"/>
    <n v="44"/>
    <s v="GP support to EAB units"/>
    <s v="Timely &amp; Effective Discharge - GP support to step-up/step-down beds"/>
    <x v="22"/>
    <s v="Step down (discharge to assess pathway-2)"/>
    <s v="Enhancing Health in Care Homes"/>
    <x v="6"/>
    <s v=""/>
    <x v="6"/>
    <s v=""/>
    <s v=""/>
    <x v="3"/>
    <x v="0"/>
    <n v="310000"/>
    <x v="1"/>
  </r>
  <r>
    <x v="2"/>
    <x v="86"/>
    <x v="2"/>
    <n v="45"/>
    <x v="86"/>
    <n v="45"/>
    <s v="Dementia care navigation"/>
    <s v="Community-based dementia navigators to provide post-diagnosis support for people living with dementia and their families"/>
    <x v="3"/>
    <s v="Care navigation and planning"/>
    <s v=""/>
    <x v="0"/>
    <s v=""/>
    <x v="0"/>
    <s v=""/>
    <s v=""/>
    <x v="0"/>
    <x v="3"/>
    <n v="376000"/>
    <x v="1"/>
  </r>
  <r>
    <x v="2"/>
    <x v="86"/>
    <x v="2"/>
    <n v="46"/>
    <x v="86"/>
    <n v="46"/>
    <s v="Community Offer"/>
    <s v="To provide a range of low level social support needs to improve individual connectedness and support community resilience"/>
    <x v="0"/>
    <s v="Social Prescribing"/>
    <s v=""/>
    <x v="0"/>
    <s v=""/>
    <x v="0"/>
    <s v=""/>
    <s v=""/>
    <x v="0"/>
    <x v="3"/>
    <n v="940000"/>
    <x v="1"/>
  </r>
  <r>
    <x v="2"/>
    <x v="86"/>
    <x v="2"/>
    <n v="47"/>
    <x v="86"/>
    <n v="47"/>
    <s v="Grants to the voluntary sector to support timely and effective discharges"/>
    <s v="Grants made to VCS organisations to support vulnerable patients following dicharge from hospital"/>
    <x v="10"/>
    <s v="Integrated neighbourhood services"/>
    <s v=""/>
    <x v="0"/>
    <s v=""/>
    <x v="0"/>
    <s v=""/>
    <s v=""/>
    <x v="0"/>
    <x v="3"/>
    <n v="138000"/>
    <x v="1"/>
  </r>
  <r>
    <x v="2"/>
    <x v="86"/>
    <x v="2"/>
    <n v="48"/>
    <x v="86"/>
    <n v="48"/>
    <s v="Welfare Rights Provision"/>
    <s v="Funding for a welfare rights post to help vulnerable people to access the financial support they are entitled to"/>
    <x v="6"/>
    <s v="Carer advice and support"/>
    <s v="Welfare rights for vulnerable people"/>
    <x v="0"/>
    <s v=""/>
    <x v="0"/>
    <s v=""/>
    <s v=""/>
    <x v="1"/>
    <x v="3"/>
    <n v="40000"/>
    <x v="1"/>
  </r>
  <r>
    <x v="2"/>
    <x v="86"/>
    <x v="2"/>
    <n v="49"/>
    <x v="86"/>
    <n v="49"/>
    <s v="Blue Light Project"/>
    <s v="Early intervention service targeting street drinkers to help avoid admission to A&amp;E"/>
    <x v="10"/>
    <s v="Multidisciplinary teams that are supporting independence, such as anticipatory care"/>
    <s v=""/>
    <x v="5"/>
    <s v="Public Health"/>
    <x v="0"/>
    <s v=""/>
    <s v=""/>
    <x v="1"/>
    <x v="3"/>
    <n v="91000"/>
    <x v="1"/>
  </r>
  <r>
    <x v="2"/>
    <x v="86"/>
    <x v="2"/>
    <n v="50"/>
    <x v="86"/>
    <n v="50"/>
    <s v="Discharge to Assess Flats"/>
    <s v="Community-based step-down flats to support timely and effective discharges for those on a home-based pathway"/>
    <x v="2"/>
    <s v=""/>
    <s v=""/>
    <x v="0"/>
    <s v=""/>
    <x v="0"/>
    <s v=""/>
    <s v=""/>
    <x v="1"/>
    <x v="3"/>
    <n v="53000"/>
    <x v="1"/>
  </r>
  <r>
    <x v="2"/>
    <x v="86"/>
    <x v="2"/>
    <n v="51"/>
    <x v="86"/>
    <n v="51"/>
    <s v="Better discharge co-ordination for EOL patients (Discharge Enablement Team)"/>
    <s v="Rapid response to step down fast-track CHC patients"/>
    <x v="8"/>
    <s v="Improved discharge to Care Homes"/>
    <s v=""/>
    <x v="1"/>
    <s v=""/>
    <x v="6"/>
    <s v=""/>
    <s v=""/>
    <x v="6"/>
    <x v="0"/>
    <n v="172000"/>
    <x v="1"/>
  </r>
  <r>
    <x v="2"/>
    <x v="86"/>
    <x v="2"/>
    <n v="52"/>
    <x v="86"/>
    <n v="52"/>
    <s v="Additional Admission Avoidance Capacity"/>
    <s v="Additional capacity for Admission Avoidance"/>
    <x v="19"/>
    <s v="Rapid/Crisis Response - step up (2 hr response)"/>
    <s v=""/>
    <x v="1"/>
    <s v=""/>
    <x v="6"/>
    <s v=""/>
    <s v=""/>
    <x v="3"/>
    <x v="0"/>
    <n v="678000"/>
    <x v="1"/>
  </r>
  <r>
    <x v="2"/>
    <x v="86"/>
    <x v="2"/>
    <n v="53"/>
    <x v="86"/>
    <n v="53"/>
    <s v="48 hours post discharge follow-up"/>
    <s v="Post discharge welfare checks"/>
    <x v="15"/>
    <s v="Physical health/wellbeing"/>
    <s v=""/>
    <x v="1"/>
    <s v=""/>
    <x v="6"/>
    <s v=""/>
    <s v=""/>
    <x v="3"/>
    <x v="0"/>
    <n v="59000"/>
    <x v="1"/>
  </r>
  <r>
    <x v="2"/>
    <x v="86"/>
    <x v="2"/>
    <n v="54"/>
    <x v="86"/>
    <n v="54"/>
    <s v="Frailty in A&amp;E post"/>
    <s v="Specialist support for frail elderly in A&amp;E"/>
    <x v="3"/>
    <s v="Care navigation and planning"/>
    <s v=""/>
    <x v="3"/>
    <s v=""/>
    <x v="6"/>
    <s v=""/>
    <s v=""/>
    <x v="6"/>
    <x v="0"/>
    <n v="83000"/>
    <x v="1"/>
  </r>
  <r>
    <x v="2"/>
    <x v="86"/>
    <x v="2"/>
    <n v="55"/>
    <x v="86"/>
    <n v="55"/>
    <s v="iCARES attendance at EAB MDTs"/>
    <s v="Provider attendance at community bed MDTs"/>
    <x v="8"/>
    <s v="Multi-Disciplinary/Multi-Agency Discharge Teams supporting discharge"/>
    <s v=""/>
    <x v="1"/>
    <s v=""/>
    <x v="6"/>
    <s v=""/>
    <s v=""/>
    <x v="3"/>
    <x v="0"/>
    <n v="17000"/>
    <x v="1"/>
  </r>
  <r>
    <x v="2"/>
    <x v="86"/>
    <x v="2"/>
    <n v="56"/>
    <x v="86"/>
    <n v="56"/>
    <s v="Care Home Admission Avoidance (Virtual Ward)"/>
    <s v="Wrap-around clinical support to care homes to reduce emergency call-outs"/>
    <x v="22"/>
    <s v="Rapid/Crisis Response"/>
    <s v=""/>
    <x v="0"/>
    <s v=""/>
    <x v="6"/>
    <s v=""/>
    <s v=""/>
    <x v="3"/>
    <x v="3"/>
    <n v="580000"/>
    <x v="1"/>
  </r>
  <r>
    <x v="2"/>
    <x v="86"/>
    <x v="2"/>
    <n v="57"/>
    <x v="86"/>
    <n v="57"/>
    <s v="Care Leavers"/>
    <s v="Supporting transitions from Childrens to Adults services"/>
    <x v="8"/>
    <s v="Monitoring and responding to system demand and capacity"/>
    <s v=""/>
    <x v="0"/>
    <s v=""/>
    <x v="0"/>
    <s v=""/>
    <s v=""/>
    <x v="1"/>
    <x v="3"/>
    <n v="101000"/>
    <x v="1"/>
  </r>
  <r>
    <x v="2"/>
    <x v="86"/>
    <x v="2"/>
    <n v="58"/>
    <x v="86"/>
    <n v="58"/>
    <s v="Pathway 1 and 2 transformation"/>
    <s v="Additional community capacity to support Home First and D2A approach"/>
    <x v="10"/>
    <s v="Multidisciplinary teams that are supporting independence, such as anticipatory care"/>
    <s v=""/>
    <x v="1"/>
    <s v=""/>
    <x v="6"/>
    <s v=""/>
    <s v=""/>
    <x v="3"/>
    <x v="0"/>
    <n v="3094716"/>
    <x v="1"/>
  </r>
  <r>
    <x v="2"/>
    <x v="86"/>
    <x v="2"/>
    <n v="59"/>
    <x v="86"/>
    <n v="59"/>
    <s v="ICP Programme Support"/>
    <s v="Project team for community transformation"/>
    <x v="9"/>
    <s v="Programme management"/>
    <s v=""/>
    <x v="1"/>
    <s v=""/>
    <x v="6"/>
    <s v=""/>
    <s v=""/>
    <x v="3"/>
    <x v="0"/>
    <n v="410884"/>
    <x v="2"/>
  </r>
  <r>
    <x v="2"/>
    <x v="86"/>
    <x v="2"/>
    <n v="60"/>
    <x v="86"/>
    <n v="60"/>
    <s v="IDH Admin Posts"/>
    <s v="Administration support to integrated discharge hub"/>
    <x v="8"/>
    <s v="Home First/Discharge to Assess - process support/core costs"/>
    <s v=""/>
    <x v="1"/>
    <s v=""/>
    <x v="6"/>
    <s v=""/>
    <s v=""/>
    <x v="3"/>
    <x v="0"/>
    <n v="111000"/>
    <x v="2"/>
  </r>
  <r>
    <x v="2"/>
    <x v="86"/>
    <x v="2"/>
    <n v="61"/>
    <x v="86"/>
    <n v="61"/>
    <s v="Care Home Pharmacists"/>
    <s v="Pharmacists to support care home residents with medication reviews and advise care home staff on medications"/>
    <x v="8"/>
    <s v="Other"/>
    <s v="Enhancing Health in Care Homes 8b+8a posts"/>
    <x v="0"/>
    <s v=""/>
    <x v="6"/>
    <s v=""/>
    <s v=""/>
    <x v="8"/>
    <x v="0"/>
    <n v="148480"/>
    <x v="1"/>
  </r>
  <r>
    <x v="2"/>
    <x v="86"/>
    <x v="2"/>
    <n v="62"/>
    <x v="86"/>
    <n v="62"/>
    <s v="Infection Control Nurses"/>
    <s v="Clinicians to support care homes with infection prevention and control"/>
    <x v="8"/>
    <s v="Other"/>
    <s v="Enhancing Health in Care Homes"/>
    <x v="0"/>
    <s v=""/>
    <x v="0"/>
    <s v=""/>
    <s v=""/>
    <x v="3"/>
    <x v="3"/>
    <n v="229000"/>
    <x v="1"/>
  </r>
  <r>
    <x v="2"/>
    <x v="86"/>
    <x v="2"/>
    <n v="63"/>
    <x v="86"/>
    <n v="63"/>
    <s v="Joint Commissioning Team"/>
    <s v="Joint Commissoning Team"/>
    <x v="9"/>
    <s v="Joint commissioning infrastructure"/>
    <s v=""/>
    <x v="0"/>
    <s v=""/>
    <x v="0"/>
    <s v=""/>
    <s v=""/>
    <x v="1"/>
    <x v="3"/>
    <n v="689000"/>
    <x v="1"/>
  </r>
  <r>
    <x v="2"/>
    <x v="86"/>
    <x v="2"/>
    <n v="64"/>
    <x v="86"/>
    <n v="64"/>
    <s v="Integrated Care Delivery Hub"/>
    <s v="Property and IT costs for the Hub"/>
    <x v="9"/>
    <s v="Integrated models of provision"/>
    <s v=""/>
    <x v="0"/>
    <s v=""/>
    <x v="0"/>
    <s v=""/>
    <s v=""/>
    <x v="1"/>
    <x v="3"/>
    <n v="225000"/>
    <x v="1"/>
  </r>
  <r>
    <x v="2"/>
    <x v="86"/>
    <x v="2"/>
    <n v="65"/>
    <x v="86"/>
    <n v="65"/>
    <s v="Supporting the market"/>
    <s v="Sleeping Nights payments"/>
    <x v="16"/>
    <s v="Supported living"/>
    <s v=""/>
    <x v="0"/>
    <s v=""/>
    <x v="0"/>
    <s v=""/>
    <s v=""/>
    <x v="2"/>
    <x v="3"/>
    <n v="1150000"/>
    <x v="1"/>
  </r>
  <r>
    <x v="2"/>
    <x v="86"/>
    <x v="2"/>
    <n v="66"/>
    <x v="86"/>
    <n v="66"/>
    <s v="Disabled Facilities Grant"/>
    <s v="DFG Schemes and Grants"/>
    <x v="13"/>
    <s v="Adaptations, including statutory DFG grants"/>
    <s v=""/>
    <x v="0"/>
    <s v=""/>
    <x v="0"/>
    <s v=""/>
    <s v=""/>
    <x v="1"/>
    <x v="2"/>
    <n v="4728713"/>
    <x v="1"/>
  </r>
  <r>
    <x v="2"/>
    <x v="86"/>
    <x v="2"/>
    <n v="67"/>
    <x v="86"/>
    <n v="67"/>
    <s v="Integrated Health and Social Care Centre"/>
    <s v="Short term community beds providing reablement and therapy "/>
    <x v="22"/>
    <s v="Step down (discharge to assess pathway-2)"/>
    <s v=""/>
    <x v="0"/>
    <s v=""/>
    <x v="0"/>
    <s v=""/>
    <s v=""/>
    <x v="3"/>
    <x v="0"/>
    <n v="2000000"/>
    <x v="2"/>
  </r>
  <r>
    <x v="2"/>
    <x v="86"/>
    <x v="2"/>
    <n v="68"/>
    <x v="86"/>
    <n v="68"/>
    <s v="OBI Agewell"/>
    <s v="Agewell support to original CCG funded OBI placements"/>
    <x v="8"/>
    <s v="Home First/Discharge to Assess - process support/core costs"/>
    <s v=""/>
    <x v="0"/>
    <s v=""/>
    <x v="6"/>
    <s v=""/>
    <s v=""/>
    <x v="0"/>
    <x v="0"/>
    <n v="19143"/>
    <x v="1"/>
  </r>
  <r>
    <x v="2"/>
    <x v="86"/>
    <x v="2"/>
    <n v="69"/>
    <x v="86"/>
    <n v="69"/>
    <s v="OBI STAR (SMBC)"/>
    <s v="Council reablement service support to original CCG funded OBI placements"/>
    <x v="8"/>
    <s v="Home First/Discharge to Assess - process support/core costs"/>
    <s v=""/>
    <x v="0"/>
    <s v=""/>
    <x v="6"/>
    <s v=""/>
    <s v=""/>
    <x v="1"/>
    <x v="0"/>
    <n v="124797"/>
    <x v="1"/>
  </r>
  <r>
    <x v="2"/>
    <x v="86"/>
    <x v="2"/>
    <n v="70"/>
    <x v="86"/>
    <n v="70"/>
    <s v="Discharge co-ordinators"/>
    <s v="Discharge co-ordinators for acute wards (3 months)"/>
    <x v="8"/>
    <s v="Home First/Discharge to Assess - process support/core costs"/>
    <s v=""/>
    <x v="1"/>
    <s v=""/>
    <x v="6"/>
    <s v=""/>
    <s v=""/>
    <x v="3"/>
    <x v="0"/>
    <n v="50000"/>
    <x v="2"/>
  </r>
  <r>
    <x v="2"/>
    <x v="86"/>
    <x v="2"/>
    <n v="71"/>
    <x v="86"/>
    <n v="71"/>
    <s v="Joint Commissioning Team"/>
    <s v="Joint Commissoning Team"/>
    <x v="9"/>
    <s v="Joint commissioning infrastructure"/>
    <s v=""/>
    <x v="0"/>
    <s v=""/>
    <x v="6"/>
    <s v=""/>
    <s v=""/>
    <x v="8"/>
    <x v="3"/>
    <n v="134602"/>
    <x v="1"/>
  </r>
  <r>
    <x v="2"/>
    <x v="86"/>
    <x v="2"/>
    <n v="72"/>
    <x v="86"/>
    <n v="72"/>
    <s v="Covid-19 community beds"/>
    <s v="Contingency provision to support Covid-19 discharges"/>
    <x v="16"/>
    <s v="Discharge from hospital (with reablement) to long term residential care (Discharge to Assess Pathway 3)"/>
    <s v=""/>
    <x v="0"/>
    <s v=""/>
    <x v="6"/>
    <s v=""/>
    <s v=""/>
    <x v="2"/>
    <x v="0"/>
    <n v="93304"/>
    <x v="2"/>
  </r>
  <r>
    <x v="2"/>
    <x v="86"/>
    <x v="2"/>
    <n v="73"/>
    <x v="86"/>
    <n v="73"/>
    <s v="Covid-19 community beds (GP support)"/>
    <s v="Contingency provision to support Covid-19 discharges"/>
    <x v="16"/>
    <s v="Discharge from hospital (with reablement) to long term residential care (Discharge to Assess Pathway 3)"/>
    <s v=""/>
    <x v="1"/>
    <s v=""/>
    <x v="6"/>
    <s v=""/>
    <s v=""/>
    <x v="3"/>
    <x v="0"/>
    <n v="13500"/>
    <x v="2"/>
  </r>
  <r>
    <x v="2"/>
    <x v="86"/>
    <x v="2"/>
    <n v="74"/>
    <x v="86"/>
    <n v="74"/>
    <s v="Pathway 1 and 2 transformation - 90 placements (NHS contrib)"/>
    <s v="Additional community capacity to support Home First and D2A  approach (One-of from NHS BCF)"/>
    <x v="10"/>
    <s v="Multidisciplinary teams that are supporting independence, such as anticipatory care"/>
    <s v=""/>
    <x v="1"/>
    <s v=""/>
    <x v="6"/>
    <s v=""/>
    <s v=""/>
    <x v="3"/>
    <x v="0"/>
    <n v="192067"/>
    <x v="2"/>
  </r>
  <r>
    <x v="2"/>
    <x v="86"/>
    <x v="2"/>
    <n v="75"/>
    <x v="86"/>
    <n v="75"/>
    <s v="Pathway 1 and 2 transformation 90 placements (iBCF contrib)"/>
    <s v="Additional community capacity to support Home First and D2A  approach (One-of from iBCF)"/>
    <x v="10"/>
    <s v="Multidisciplinary teams that are supporting independence, such as anticipatory care"/>
    <s v=""/>
    <x v="1"/>
    <s v=""/>
    <x v="6"/>
    <s v=""/>
    <s v=""/>
    <x v="3"/>
    <x v="3"/>
    <n v="1107933"/>
    <x v="2"/>
  </r>
  <r>
    <x v="2"/>
    <x v="86"/>
    <x v="2"/>
    <n v="76"/>
    <x v="86"/>
    <n v="76"/>
    <s v="7 day working"/>
    <s v="Additional staffing to support 7 day working model (SWBHT)"/>
    <x v="8"/>
    <s v="Flexible working patterns (including 7 day working)"/>
    <s v=""/>
    <x v="1"/>
    <s v=""/>
    <x v="6"/>
    <s v=""/>
    <s v=""/>
    <x v="3"/>
    <x v="3"/>
    <n v="4894"/>
    <x v="2"/>
  </r>
  <r>
    <x v="2"/>
    <x v="86"/>
    <x v="2"/>
    <n v="77"/>
    <x v="86"/>
    <n v="77"/>
    <s v="7 day working"/>
    <s v="Additional staffing to support 7 day working model (Council)"/>
    <x v="8"/>
    <s v="Flexible working patterns (including 7 day working)"/>
    <s v=""/>
    <x v="0"/>
    <s v=""/>
    <x v="0"/>
    <s v=""/>
    <s v=""/>
    <x v="1"/>
    <x v="4"/>
    <n v="120715"/>
    <x v="2"/>
  </r>
  <r>
    <x v="2"/>
    <x v="86"/>
    <x v="2"/>
    <n v="78"/>
    <x v="86"/>
    <n v="78"/>
    <s v="7 day working"/>
    <s v="Additional staffing to support 7 day working model (ICB)"/>
    <x v="8"/>
    <s v="Flexible working patterns (including 7 day working)"/>
    <s v=""/>
    <x v="1"/>
    <s v=""/>
    <x v="6"/>
    <s v=""/>
    <s v=""/>
    <x v="8"/>
    <x v="4"/>
    <n v="8910"/>
    <x v="2"/>
  </r>
  <r>
    <x v="2"/>
    <x v="86"/>
    <x v="2"/>
    <n v="79"/>
    <x v="86"/>
    <n v="79"/>
    <s v="7 day working"/>
    <s v="Additional staffing to support 7 day working model (SWBHT)"/>
    <x v="8"/>
    <s v="Flexible working patterns (including 7 day working)"/>
    <s v=""/>
    <x v="1"/>
    <s v=""/>
    <x v="6"/>
    <s v=""/>
    <s v=""/>
    <x v="3"/>
    <x v="4"/>
    <n v="68546"/>
    <x v="2"/>
  </r>
  <r>
    <x v="2"/>
    <x v="86"/>
    <x v="2"/>
    <n v="80"/>
    <x v="86"/>
    <n v="80"/>
    <s v="Community Placements - Residential Care"/>
    <s v="Providing extra capacity for residential home placements to meet rising demand for FACS-eligible people"/>
    <x v="16"/>
    <s v="Care home"/>
    <s v=""/>
    <x v="0"/>
    <s v=""/>
    <x v="0"/>
    <s v=""/>
    <s v=""/>
    <x v="2"/>
    <x v="0"/>
    <n v="283000"/>
    <x v="2"/>
  </r>
  <r>
    <x v="2"/>
    <x v="86"/>
    <x v="2"/>
    <n v="81"/>
    <x v="86"/>
    <n v="81"/>
    <s v="Community Placements - Nursing Homes"/>
    <s v="Providing extra capacity for nursing home placements to meet rising demand for FACS-eligible people"/>
    <x v="16"/>
    <s v="Nursing home"/>
    <s v=""/>
    <x v="0"/>
    <s v=""/>
    <x v="0"/>
    <s v=""/>
    <s v=""/>
    <x v="2"/>
    <x v="0"/>
    <n v="283000"/>
    <x v="2"/>
  </r>
  <r>
    <x v="2"/>
    <x v="86"/>
    <x v="2"/>
    <n v="82"/>
    <x v="86"/>
    <n v="82"/>
    <s v="D2A Staffing - LA"/>
    <s v="Additional staffing to support D2A implementation"/>
    <x v="8"/>
    <s v="Home First/Discharge to Assess - process support/core costs"/>
    <s v=""/>
    <x v="0"/>
    <s v=""/>
    <x v="0"/>
    <s v=""/>
    <s v=""/>
    <x v="1"/>
    <x v="0"/>
    <n v="8000"/>
    <x v="2"/>
  </r>
  <r>
    <x v="2"/>
    <x v="86"/>
    <x v="2"/>
    <n v="83"/>
    <x v="86"/>
    <n v="83"/>
    <s v="LD care navigation (day opportunities)"/>
    <s v="Funding to support transformation of day opportunities for LD clients"/>
    <x v="0"/>
    <s v="Social Prescribing"/>
    <s v=""/>
    <x v="0"/>
    <s v=""/>
    <x v="0"/>
    <s v=""/>
    <s v=""/>
    <x v="1"/>
    <x v="4"/>
    <n v="1500000"/>
    <x v="2"/>
  </r>
  <r>
    <x v="2"/>
    <x v="87"/>
    <x v="2"/>
    <n v="1"/>
    <x v="87"/>
    <n v="1"/>
    <s v="Enabler -  Front Door Services"/>
    <s v="SMBC  -  'First Point of Contact' Services for Adult Social Care "/>
    <x v="3"/>
    <s v="Assessment teams/joint assessment"/>
    <s v=""/>
    <x v="0"/>
    <s v=""/>
    <x v="0"/>
    <s v=""/>
    <s v=""/>
    <x v="0"/>
    <x v="0"/>
    <n v="442715"/>
    <x v="1"/>
  </r>
  <r>
    <x v="2"/>
    <x v="87"/>
    <x v="2"/>
    <n v="2"/>
    <x v="87"/>
    <n v="2"/>
    <s v="Enabler - Carers Services"/>
    <s v="SMBC  -  Carers Services"/>
    <x v="12"/>
    <s v="Respite services"/>
    <s v=""/>
    <x v="0"/>
    <s v=""/>
    <x v="0"/>
    <s v=""/>
    <s v=""/>
    <x v="1"/>
    <x v="0"/>
    <n v="457146"/>
    <x v="1"/>
  </r>
  <r>
    <x v="2"/>
    <x v="87"/>
    <x v="2"/>
    <n v="3"/>
    <x v="87"/>
    <n v="3"/>
    <s v="Enabler - Community Wheelchair Service"/>
    <s v="SMBC - Community Wheelchair service"/>
    <x v="1"/>
    <s v="Community based equipment"/>
    <s v=""/>
    <x v="1"/>
    <s v=""/>
    <x v="6"/>
    <s v=""/>
    <s v=""/>
    <x v="1"/>
    <x v="0"/>
    <n v="375846"/>
    <x v="1"/>
  </r>
  <r>
    <x v="2"/>
    <x v="87"/>
    <x v="2"/>
    <n v="4"/>
    <x v="87"/>
    <n v="4"/>
    <s v="Enabler  - Solihull Community Equipment Loans Service "/>
    <s v="SMBC - Community Equipment Loan Service"/>
    <x v="1"/>
    <s v="Community based equipment"/>
    <s v=""/>
    <x v="1"/>
    <s v=""/>
    <x v="6"/>
    <s v=""/>
    <s v=""/>
    <x v="1"/>
    <x v="0"/>
    <n v="1625716"/>
    <x v="1"/>
  </r>
  <r>
    <x v="2"/>
    <x v="87"/>
    <x v="2"/>
    <n v="5"/>
    <x v="87"/>
    <n v="5"/>
    <s v="Enabler -Commissioning and Market Management"/>
    <s v="SMBC - Commissioning function in SMBC"/>
    <x v="9"/>
    <s v="Joint commissioning infrastructure"/>
    <s v=""/>
    <x v="0"/>
    <s v=""/>
    <x v="0"/>
    <s v=""/>
    <s v=""/>
    <x v="1"/>
    <x v="0"/>
    <n v="120719"/>
    <x v="1"/>
  </r>
  <r>
    <x v="2"/>
    <x v="87"/>
    <x v="2"/>
    <n v="6"/>
    <x v="87"/>
    <n v="6"/>
    <s v="Enabler - Enhanced Assessment Service"/>
    <s v="BSMHFT"/>
    <x v="3"/>
    <s v="Care navigation and planning"/>
    <s v=""/>
    <x v="2"/>
    <s v=""/>
    <x v="6"/>
    <s v=""/>
    <s v=""/>
    <x v="5"/>
    <x v="0"/>
    <n v="237201"/>
    <x v="1"/>
  </r>
  <r>
    <x v="2"/>
    <x v="87"/>
    <x v="2"/>
    <n v="7"/>
    <x v="87"/>
    <n v="7"/>
    <s v="Pathway 0 - Disabled Facilities Grant"/>
    <s v="Various providers - Essential housing adaptations to enable people to stay in their own homes."/>
    <x v="13"/>
    <s v="Adaptations, including statutory DFG grants"/>
    <s v=""/>
    <x v="0"/>
    <s v=""/>
    <x v="0"/>
    <s v=""/>
    <s v=""/>
    <x v="1"/>
    <x v="2"/>
    <n v="2484854"/>
    <x v="1"/>
  </r>
  <r>
    <x v="2"/>
    <x v="87"/>
    <x v="2"/>
    <n v="8"/>
    <x v="87"/>
    <n v="8"/>
    <s v="Pathway 0 - Primary Prevention/Early Intervention"/>
    <s v="Various independent sector providers - Previous Supporting People Services.  The services are delivered through a range of external contracts and encompass, older people, MH. LD, PD, single homeless, and offenders."/>
    <x v="2"/>
    <s v=""/>
    <s v=""/>
    <x v="0"/>
    <s v=""/>
    <x v="0"/>
    <s v=""/>
    <s v=""/>
    <x v="1"/>
    <x v="0"/>
    <n v="808216"/>
    <x v="1"/>
  </r>
  <r>
    <x v="2"/>
    <x v="87"/>
    <x v="2"/>
    <n v="9"/>
    <x v="87"/>
    <n v="9"/>
    <s v="Pathway 0 - Postural Stability "/>
    <s v="Age UK - Postural Stability Instruction"/>
    <x v="0"/>
    <s v="Risk Stratification"/>
    <s v=""/>
    <x v="1"/>
    <s v=""/>
    <x v="6"/>
    <s v=""/>
    <s v=""/>
    <x v="0"/>
    <x v="0"/>
    <n v="80958"/>
    <x v="1"/>
  </r>
  <r>
    <x v="2"/>
    <x v="87"/>
    <x v="2"/>
    <n v="10"/>
    <x v="87"/>
    <n v="10"/>
    <s v="Pathway 1 - Domicilliary Care at Home"/>
    <s v="Various independent sector providers - Care at home"/>
    <x v="7"/>
    <s v="Domiciliary care packages"/>
    <s v=""/>
    <x v="0"/>
    <s v=""/>
    <x v="0"/>
    <s v=""/>
    <s v=""/>
    <x v="2"/>
    <x v="0"/>
    <n v="2244860"/>
    <x v="1"/>
  </r>
  <r>
    <x v="2"/>
    <x v="87"/>
    <x v="2"/>
    <n v="11"/>
    <x v="87"/>
    <n v="11"/>
    <s v="Pathway 1 - Integrated Care Teams/Supported Integrated Discharge"/>
    <s v="UHB - Wide ranging service that brings together former Community Nursing, Community Matrons and Single Point of Access Services."/>
    <x v="19"/>
    <s v="Reablement to support discharge -step down (Discharge to Assess pathway 1)"/>
    <s v=""/>
    <x v="1"/>
    <s v=""/>
    <x v="6"/>
    <s v=""/>
    <s v=""/>
    <x v="3"/>
    <x v="6"/>
    <n v="1083078"/>
    <x v="1"/>
  </r>
  <r>
    <x v="2"/>
    <x v="87"/>
    <x v="2"/>
    <n v="12"/>
    <x v="87"/>
    <n v="12"/>
    <s v="Pathway 1 - BCHC Solihull - Integrated Care Team"/>
    <s v="BCHC- Integrated Care - District nursing and therapy services - primarily home based service for patients not in crisis with nursing/therapy requirements. "/>
    <x v="10"/>
    <s v="Integrated neighbourhood services"/>
    <s v=""/>
    <x v="1"/>
    <s v=""/>
    <x v="6"/>
    <s v=""/>
    <s v=""/>
    <x v="3"/>
    <x v="0"/>
    <n v="242870"/>
    <x v="1"/>
  </r>
  <r>
    <x v="2"/>
    <x v="87"/>
    <x v="2"/>
    <n v="13"/>
    <x v="87"/>
    <n v="13"/>
    <s v="Pathway 1 -  Rapid Response"/>
    <s v="UHB - Service to patients at the point of crisis 24/7.  Links with 999, 111 and GP services."/>
    <x v="19"/>
    <s v="Preventing admissions to acute setting"/>
    <s v=""/>
    <x v="1"/>
    <s v=""/>
    <x v="6"/>
    <s v=""/>
    <s v=""/>
    <x v="3"/>
    <x v="0"/>
    <n v="1297536"/>
    <x v="1"/>
  </r>
  <r>
    <x v="2"/>
    <x v="87"/>
    <x v="2"/>
    <n v="14"/>
    <x v="87"/>
    <n v="14"/>
    <s v="Pathway 1 - Rehabilitation Moor Green Clinic"/>
    <s v="BCHC- Day service for a 6 week programme of health and social support for patient recovering from a neurological acute episode i.e stroke, major trauma."/>
    <x v="10"/>
    <s v="Multidisciplinary teams that are supporting independence, such as anticipatory care"/>
    <s v=""/>
    <x v="1"/>
    <s v=""/>
    <x v="6"/>
    <s v=""/>
    <s v=""/>
    <x v="3"/>
    <x v="0"/>
    <n v="105220"/>
    <x v="1"/>
  </r>
  <r>
    <x v="2"/>
    <x v="87"/>
    <x v="2"/>
    <n v="15"/>
    <x v="87"/>
    <n v="15"/>
    <s v="Pathway 1 - Rehabilitation CHD"/>
    <s v="BCHC -  Coronary Heart Disease rehabilitation service."/>
    <x v="0"/>
    <s v="Social Prescribing"/>
    <s v=""/>
    <x v="1"/>
    <s v=""/>
    <x v="6"/>
    <s v=""/>
    <s v=""/>
    <x v="3"/>
    <x v="0"/>
    <n v="71175"/>
    <x v="1"/>
  </r>
  <r>
    <x v="2"/>
    <x v="87"/>
    <x v="2"/>
    <n v="16"/>
    <x v="87"/>
    <n v="16"/>
    <s v="Pathway 1 - Rapid Response"/>
    <s v="BCHC - Service to patients at the point of crisis 24/7.  Links with 999, 111 and GP services."/>
    <x v="19"/>
    <s v="Preventing admissions to acute setting"/>
    <s v=""/>
    <x v="1"/>
    <s v=""/>
    <x v="6"/>
    <s v=""/>
    <s v=""/>
    <x v="3"/>
    <x v="0"/>
    <n v="68803"/>
    <x v="1"/>
  </r>
  <r>
    <x v="2"/>
    <x v="87"/>
    <x v="2"/>
    <n v="17"/>
    <x v="87"/>
    <n v="17"/>
    <s v="Pathway 1 - Reablement"/>
    <s v="SMBC and independent sector - Reablement Service provided by SMBC"/>
    <x v="19"/>
    <s v="Reablement to support discharge -step down (Discharge to Assess pathway 1)"/>
    <s v=""/>
    <x v="0"/>
    <s v=""/>
    <x v="0"/>
    <s v=""/>
    <s v=""/>
    <x v="1"/>
    <x v="0"/>
    <n v="2075162"/>
    <x v="1"/>
  </r>
  <r>
    <x v="2"/>
    <x v="87"/>
    <x v="2"/>
    <n v="18"/>
    <x v="87"/>
    <n v="18"/>
    <s v="Pathway 1 - Enhanced Multi-disciplinary Team"/>
    <s v="UHB -  Falls Service"/>
    <x v="3"/>
    <s v="Care navigation and planning"/>
    <s v=""/>
    <x v="1"/>
    <s v=""/>
    <x v="6"/>
    <s v=""/>
    <s v=""/>
    <x v="3"/>
    <x v="0"/>
    <n v="229111"/>
    <x v="1"/>
  </r>
  <r>
    <x v="2"/>
    <x v="87"/>
    <x v="2"/>
    <n v="19"/>
    <x v="87"/>
    <n v="19"/>
    <s v="Pathway 1- Care at Home (Dementia)"/>
    <s v="BSMHT -Dementia Home Care"/>
    <x v="8"/>
    <s v="Multi-Disciplinary/Multi-Agency Discharge Teams supporting discharge"/>
    <s v=""/>
    <x v="2"/>
    <s v=""/>
    <x v="6"/>
    <s v=""/>
    <s v=""/>
    <x v="5"/>
    <x v="0"/>
    <n v="39630"/>
    <x v="1"/>
  </r>
  <r>
    <x v="2"/>
    <x v="87"/>
    <x v="2"/>
    <n v="20"/>
    <x v="87"/>
    <n v="20"/>
    <s v="Pathway 1 - Falls Service"/>
    <s v="UHB - Community Falls service"/>
    <x v="0"/>
    <s v="Risk Stratification"/>
    <s v=""/>
    <x v="1"/>
    <s v=""/>
    <x v="6"/>
    <s v=""/>
    <s v=""/>
    <x v="3"/>
    <x v="0"/>
    <n v="202028"/>
    <x v="1"/>
  </r>
  <r>
    <x v="2"/>
    <x v="87"/>
    <x v="2"/>
    <n v="21"/>
    <x v="87"/>
    <n v="21"/>
    <s v="Pathway 1 - BCHC Solihull - Integrated Care Team"/>
    <s v="BCHC- Integrated Care - District nursing and therapy services - primarily home based service for patients not in crisis with nursing/therapy requirements. "/>
    <x v="10"/>
    <s v="Integrated neighbourhood services"/>
    <s v=""/>
    <x v="1"/>
    <s v=""/>
    <x v="6"/>
    <s v=""/>
    <s v=""/>
    <x v="3"/>
    <x v="6"/>
    <n v="195779"/>
    <x v="1"/>
  </r>
  <r>
    <x v="2"/>
    <x v="87"/>
    <x v="2"/>
    <n v="22"/>
    <x v="87"/>
    <n v="22"/>
    <s v="Pathway 1 - Early Response Service "/>
    <s v="Universal - Early Response Service to avoid admission"/>
    <x v="19"/>
    <s v="Preventing admissions to acute setting"/>
    <s v=""/>
    <x v="0"/>
    <s v=""/>
    <x v="0"/>
    <s v=""/>
    <s v=""/>
    <x v="1"/>
    <x v="0"/>
    <n v="386937"/>
    <x v="1"/>
  </r>
  <r>
    <x v="2"/>
    <x v="87"/>
    <x v="2"/>
    <n v="23"/>
    <x v="87"/>
    <n v="23"/>
    <s v="Pathway 2 -Intermediate Care £251k + Community Wards £33k"/>
    <s v="BCHC- Beds across the BCHC P2 portfolio"/>
    <x v="22"/>
    <s v="Step down (discharge to assess pathway-2)"/>
    <s v=""/>
    <x v="1"/>
    <s v=""/>
    <x v="6"/>
    <s v=""/>
    <s v=""/>
    <x v="3"/>
    <x v="0"/>
    <n v="314376"/>
    <x v="1"/>
  </r>
  <r>
    <x v="2"/>
    <x v="87"/>
    <x v="2"/>
    <n v="24"/>
    <x v="87"/>
    <n v="24"/>
    <s v="Pathway 2 - Arden Lea/Grove Court"/>
    <s v="BUPA- 20 intermediate care  beds at ALC/ ALG Nursing Homes"/>
    <x v="22"/>
    <s v="Step down (discharge to assess pathway-2)"/>
    <s v=""/>
    <x v="4"/>
    <s v=""/>
    <x v="6"/>
    <s v=""/>
    <s v=""/>
    <x v="2"/>
    <x v="0"/>
    <n v="1029916"/>
    <x v="1"/>
  </r>
  <r>
    <x v="2"/>
    <x v="87"/>
    <x v="2"/>
    <n v="25"/>
    <x v="87"/>
    <n v="25"/>
    <s v="Pathway 2 - GP Support"/>
    <s v="Solihull Healthcare Partnership GP Support to pathway 2 beds at Swallows Meadow"/>
    <x v="22"/>
    <s v="Step down (discharge to assess pathway-2)"/>
    <s v=""/>
    <x v="4"/>
    <s v=""/>
    <x v="6"/>
    <s v=""/>
    <s v=""/>
    <x v="3"/>
    <x v="0"/>
    <n v="88606"/>
    <x v="1"/>
  </r>
  <r>
    <x v="2"/>
    <x v="87"/>
    <x v="2"/>
    <n v="26"/>
    <x v="87"/>
    <n v="26"/>
    <s v="Pathway 2 - Swallows Meadow and Alex House"/>
    <s v="Solihull Care - 10 D2A Nursing beds and Alex House 4 Residntial D2A beds"/>
    <x v="22"/>
    <s v="Step down (discharge to assess pathway-2)"/>
    <s v=""/>
    <x v="0"/>
    <s v=""/>
    <x v="0"/>
    <s v=""/>
    <s v=""/>
    <x v="2"/>
    <x v="0"/>
    <n v="542036"/>
    <x v="1"/>
  </r>
  <r>
    <x v="2"/>
    <x v="87"/>
    <x v="2"/>
    <n v="27"/>
    <x v="87"/>
    <n v="27"/>
    <s v="Pathway 2 - Dementia Nursing Beds"/>
    <s v="Solihull Care - 15 beds at Swallows Meadow Nursing Home"/>
    <x v="22"/>
    <s v="Step down (discharge to assess pathway-2)"/>
    <s v=""/>
    <x v="0"/>
    <s v=""/>
    <x v="0"/>
    <s v=""/>
    <s v=""/>
    <x v="2"/>
    <x v="0"/>
    <n v="301131"/>
    <x v="1"/>
  </r>
  <r>
    <x v="2"/>
    <x v="87"/>
    <x v="2"/>
    <n v="28"/>
    <x v="87"/>
    <n v="28"/>
    <s v="Pathway 2 - Geriatric Medicine"/>
    <s v="UHB - Geriatrician cover for pathway 2 beds at Swallows Meadow, Ardenlea Court and Ardenlea Grove"/>
    <x v="22"/>
    <s v="Step down (discharge to assess pathway-2)"/>
    <s v=""/>
    <x v="1"/>
    <s v=""/>
    <x v="6"/>
    <s v=""/>
    <s v=""/>
    <x v="3"/>
    <x v="0"/>
    <n v="28082"/>
    <x v="1"/>
  </r>
  <r>
    <x v="2"/>
    <x v="87"/>
    <x v="2"/>
    <n v="29"/>
    <x v="87"/>
    <n v="29"/>
    <s v="Pathway 2 -  Stroke Services"/>
    <s v="BCHC - Early supported discharge team enabling stroke patients to return home."/>
    <x v="22"/>
    <s v="Step down (discharge to assess pathway-2)"/>
    <s v=""/>
    <x v="1"/>
    <s v=""/>
    <x v="6"/>
    <s v=""/>
    <s v=""/>
    <x v="3"/>
    <x v="0"/>
    <n v="20174"/>
    <x v="1"/>
  </r>
  <r>
    <x v="2"/>
    <x v="87"/>
    <x v="2"/>
    <n v="30"/>
    <x v="87"/>
    <n v="30"/>
    <s v="Pathway 2 - Geriatric Medicine"/>
    <s v="UHB - Geriatric Medicine inpatient admissions at West Heath and Willows Dementia Unit. Enables effective, timely discharge, reduces readmissions, and prevents unnecessary admissions. "/>
    <x v="22"/>
    <s v="Step down (discharge to assess pathway-2)"/>
    <s v=""/>
    <x v="4"/>
    <s v=""/>
    <x v="6"/>
    <s v=""/>
    <s v=""/>
    <x v="3"/>
    <x v="0"/>
    <n v="45971"/>
    <x v="1"/>
  </r>
  <r>
    <x v="2"/>
    <x v="87"/>
    <x v="2"/>
    <n v="31"/>
    <x v="87"/>
    <n v="31"/>
    <s v="Pathway 2 -Swallows Meadow"/>
    <s v="Solihull Care - 15 beds at Swallows Meadow Nursing Home"/>
    <x v="22"/>
    <s v="Step down (discharge to assess pathway-2)"/>
    <s v=""/>
    <x v="4"/>
    <s v=""/>
    <x v="0"/>
    <s v=""/>
    <s v=""/>
    <x v="2"/>
    <x v="0"/>
    <n v="381377"/>
    <x v="1"/>
  </r>
  <r>
    <x v="2"/>
    <x v="87"/>
    <x v="2"/>
    <n v="32"/>
    <x v="87"/>
    <n v="32"/>
    <s v="Pathway 3 - Support to Care Homes"/>
    <s v="UHB - Reactive response in to care homes to provide resilliance in care homes to support effective discharge and avoid unnessesary admissions"/>
    <x v="3"/>
    <s v="Care navigation and planning"/>
    <s v=""/>
    <x v="4"/>
    <s v=""/>
    <x v="6"/>
    <s v=""/>
    <s v=""/>
    <x v="3"/>
    <x v="0"/>
    <n v="253419"/>
    <x v="1"/>
  </r>
  <r>
    <x v="2"/>
    <x v="87"/>
    <x v="2"/>
    <n v="33"/>
    <x v="87"/>
    <n v="33"/>
    <s v="Pathway 3 - UHB Solihull - Out of Hospital Liaison - Specialist CHC Service"/>
    <s v="UHB - Specialist CHC Support"/>
    <x v="8"/>
    <s v="Home First/Discharge to Assess - process support/core costs"/>
    <s v=""/>
    <x v="1"/>
    <s v=""/>
    <x v="6"/>
    <s v=""/>
    <s v=""/>
    <x v="3"/>
    <x v="0"/>
    <n v="355306"/>
    <x v="1"/>
  </r>
  <r>
    <x v="2"/>
    <x v="87"/>
    <x v="2"/>
    <n v="34"/>
    <x v="87"/>
    <n v="34"/>
    <s v="Pathway 3  - Residential and Nursing Home Care"/>
    <s v="Various independent Sector Providers - Residential and Nursing Home Services"/>
    <x v="16"/>
    <s v="Care home"/>
    <s v=""/>
    <x v="0"/>
    <s v=""/>
    <x v="0"/>
    <s v=""/>
    <s v=""/>
    <x v="2"/>
    <x v="0"/>
    <n v="1532046"/>
    <x v="1"/>
  </r>
  <r>
    <x v="2"/>
    <x v="87"/>
    <x v="2"/>
    <n v="35"/>
    <x v="87"/>
    <n v="35"/>
    <s v="Pathway 4 - Marie Curie - End of Life"/>
    <s v="Marie Curie - Inpatient and Nursing Service"/>
    <x v="11"/>
    <s v=""/>
    <s v="Admission Prevention"/>
    <x v="4"/>
    <s v=""/>
    <x v="6"/>
    <s v=""/>
    <s v=""/>
    <x v="0"/>
    <x v="0"/>
    <n v="1011086"/>
    <x v="1"/>
  </r>
  <r>
    <x v="2"/>
    <x v="87"/>
    <x v="2"/>
    <n v="36"/>
    <x v="87"/>
    <n v="36"/>
    <s v="Pathway 4 - Macmillan/_x000a_Palliative Care"/>
    <s v="UHB - Provides symptom control for people with terminal/complex illness avoid unnecessary admissions to hospital for issues such as exacerbation of symptoms"/>
    <x v="15"/>
    <s v="Physical health/wellbeing"/>
    <s v=""/>
    <x v="1"/>
    <s v=""/>
    <x v="6"/>
    <s v=""/>
    <s v=""/>
    <x v="3"/>
    <x v="0"/>
    <n v="694473"/>
    <x v="1"/>
  </r>
  <r>
    <x v="2"/>
    <x v="87"/>
    <x v="2"/>
    <n v="37"/>
    <x v="87"/>
    <n v="37"/>
    <s v="Pathway 4 - Macmillan/_x000a_Palliative Care"/>
    <s v="BCHC - Macmillan Palliative Care"/>
    <x v="11"/>
    <s v=""/>
    <s v="Admission Prevention"/>
    <x v="4"/>
    <s v=""/>
    <x v="6"/>
    <s v=""/>
    <s v=""/>
    <x v="3"/>
    <x v="0"/>
    <n v="7882"/>
    <x v="1"/>
  </r>
  <r>
    <x v="2"/>
    <x v="87"/>
    <x v="2"/>
    <n v="38"/>
    <x v="87"/>
    <n v="38"/>
    <s v="iBCF - Information Advice and Wellbeing"/>
    <s v="Community wellbeing services, supporting people at first point of need"/>
    <x v="0"/>
    <s v="Social Prescribing"/>
    <s v=""/>
    <x v="0"/>
    <s v=""/>
    <x v="0"/>
    <s v=""/>
    <s v=""/>
    <x v="1"/>
    <x v="3"/>
    <n v="681019"/>
    <x v="1"/>
  </r>
  <r>
    <x v="2"/>
    <x v="87"/>
    <x v="2"/>
    <n v="39"/>
    <x v="87"/>
    <n v="39"/>
    <s v="iBCF - Reminiscence Interactive Therapy Activities (RITA)"/>
    <s v="Dementia support technology pilot in care homes"/>
    <x v="1"/>
    <s v="Community based equipment"/>
    <s v=""/>
    <x v="0"/>
    <s v=""/>
    <x v="0"/>
    <s v=""/>
    <s v=""/>
    <x v="1"/>
    <x v="3"/>
    <n v="47250"/>
    <x v="1"/>
  </r>
  <r>
    <x v="2"/>
    <x v="87"/>
    <x v="2"/>
    <n v="40"/>
    <x v="87"/>
    <n v="40"/>
    <s v="iBCF - contribution towards supporting clients with learning disabilities"/>
    <s v="Increased learning disability community placements"/>
    <x v="17"/>
    <s v=""/>
    <s v=""/>
    <x v="0"/>
    <s v=""/>
    <x v="0"/>
    <s v=""/>
    <s v=""/>
    <x v="1"/>
    <x v="3"/>
    <n v="1593000"/>
    <x v="1"/>
  </r>
  <r>
    <x v="2"/>
    <x v="87"/>
    <x v="2"/>
    <n v="41"/>
    <x v="87"/>
    <n v="41"/>
    <s v="iBCF - Support for cost pressures on the Provider Market, including increases in the National Living Wage"/>
    <s v="Cost pressures on  residential care driven by national living wage"/>
    <x v="16"/>
    <s v="Care home"/>
    <s v=""/>
    <x v="0"/>
    <s v=""/>
    <x v="0"/>
    <s v=""/>
    <s v=""/>
    <x v="1"/>
    <x v="3"/>
    <n v="2479239"/>
    <x v="1"/>
  </r>
  <r>
    <x v="2"/>
    <x v="87"/>
    <x v="2"/>
    <n v="42"/>
    <x v="87"/>
    <n v="42"/>
    <s v="iBCF - Protecting Social Care"/>
    <s v="Protection of social care budgets "/>
    <x v="17"/>
    <s v=""/>
    <s v=""/>
    <x v="0"/>
    <s v=""/>
    <x v="0"/>
    <s v=""/>
    <s v=""/>
    <x v="1"/>
    <x v="3"/>
    <n v="1240517"/>
    <x v="1"/>
  </r>
  <r>
    <x v="2"/>
    <x v="87"/>
    <x v="2"/>
    <n v="43"/>
    <x v="87"/>
    <n v="43"/>
    <s v="iBCF - Care Act  duties"/>
    <s v="Market related commissioning"/>
    <x v="6"/>
    <s v="Carer advice and support"/>
    <s v=""/>
    <x v="0"/>
    <s v=""/>
    <x v="0"/>
    <s v=""/>
    <s v=""/>
    <x v="1"/>
    <x v="3"/>
    <n v="312759"/>
    <x v="1"/>
  </r>
  <r>
    <x v="2"/>
    <x v="87"/>
    <x v="2"/>
    <n v="44"/>
    <x v="87"/>
    <n v="44"/>
    <s v="iBCF - Pathway 2 Residential"/>
    <s v="6 beds at Ardenlea Court"/>
    <x v="22"/>
    <s v="Step down (discharge to assess pathway-2)"/>
    <s v=""/>
    <x v="0"/>
    <s v=""/>
    <x v="0"/>
    <s v=""/>
    <s v=""/>
    <x v="2"/>
    <x v="3"/>
    <n v="93200"/>
    <x v="1"/>
  </r>
  <r>
    <x v="2"/>
    <x v="87"/>
    <x v="2"/>
    <n v="45"/>
    <x v="87"/>
    <n v="45"/>
    <s v="Community Wheelchair Service (Millbrook wef 1.11.22)"/>
    <s v="Millbrook - Community Wheelchair service"/>
    <x v="1"/>
    <s v="Community based equipment"/>
    <s v=""/>
    <x v="1"/>
    <s v=""/>
    <x v="6"/>
    <s v=""/>
    <s v=""/>
    <x v="2"/>
    <x v="0"/>
    <n v="306943"/>
    <x v="1"/>
  </r>
  <r>
    <x v="2"/>
    <x v="87"/>
    <x v="2"/>
    <n v="46"/>
    <x v="87"/>
    <n v="46"/>
    <s v="Pathway 2 - Hospital Discharge Beds"/>
    <s v="(Brought Forward)"/>
    <x v="22"/>
    <s v="Step down (discharge to assess pathway-2)"/>
    <s v=""/>
    <x v="4"/>
    <s v=""/>
    <x v="6"/>
    <s v=""/>
    <s v=""/>
    <x v="3"/>
    <x v="4"/>
    <n v="304500"/>
    <x v="1"/>
  </r>
  <r>
    <x v="2"/>
    <x v="87"/>
    <x v="2"/>
    <n v="47"/>
    <x v="87"/>
    <n v="47"/>
    <s v="Solihull Home First"/>
    <s v="(Brought Forward)"/>
    <x v="3"/>
    <s v="Care navigation and planning"/>
    <s v=""/>
    <x v="0"/>
    <s v=""/>
    <x v="0"/>
    <s v=""/>
    <s v=""/>
    <x v="1"/>
    <x v="4"/>
    <n v="950000"/>
    <x v="1"/>
  </r>
  <r>
    <x v="2"/>
    <x v="88"/>
    <x v="2"/>
    <n v="1"/>
    <x v="88"/>
    <n v="1"/>
    <s v="Intermediate Care "/>
    <s v="Intermediate Care Team"/>
    <x v="8"/>
    <s v="Multi-Disciplinary/Multi-Agency Discharge Teams supporting discharge"/>
    <s v=""/>
    <x v="0"/>
    <s v=""/>
    <x v="0"/>
    <s v=""/>
    <s v=""/>
    <x v="1"/>
    <x v="0"/>
    <n v="4495574"/>
    <x v="1"/>
  </r>
  <r>
    <x v="2"/>
    <x v="88"/>
    <x v="2"/>
    <n v="2"/>
    <x v="88"/>
    <n v="2"/>
    <s v="Protecting social care- Care Act element"/>
    <s v="Protecting Social Service - Additional Social Worker posts"/>
    <x v="6"/>
    <s v="Carer advice and support"/>
    <s v=""/>
    <x v="0"/>
    <s v=""/>
    <x v="0"/>
    <s v=""/>
    <s v=""/>
    <x v="1"/>
    <x v="0"/>
    <n v="317080"/>
    <x v="1"/>
  </r>
  <r>
    <x v="2"/>
    <x v="88"/>
    <x v="2"/>
    <n v="3"/>
    <x v="88"/>
    <n v="3"/>
    <s v="Carers"/>
    <s v="Shared Lives Co-ordination"/>
    <x v="10"/>
    <s v="Multidisciplinary teams that are supporting independence, such as anticipatory care"/>
    <s v=""/>
    <x v="0"/>
    <s v=""/>
    <x v="0"/>
    <s v=""/>
    <s v=""/>
    <x v="1"/>
    <x v="0"/>
    <n v="61964"/>
    <x v="1"/>
  </r>
  <r>
    <x v="2"/>
    <x v="88"/>
    <x v="2"/>
    <n v="4"/>
    <x v="88"/>
    <n v="4"/>
    <s v="Intermediate Care "/>
    <s v="Contingency from 2021/22 to support Intermediate Care"/>
    <x v="8"/>
    <s v="Multi-Disciplinary/Multi-Agency Discharge Teams supporting discharge"/>
    <s v=""/>
    <x v="0"/>
    <s v=""/>
    <x v="0"/>
    <s v=""/>
    <s v=""/>
    <x v="1"/>
    <x v="4"/>
    <n v="1035632"/>
    <x v="2"/>
  </r>
  <r>
    <x v="2"/>
    <x v="88"/>
    <x v="2"/>
    <n v="5"/>
    <x v="88"/>
    <n v="5"/>
    <s v="Equipment "/>
    <s v="Integrated Equipment Store - Facilities"/>
    <x v="1"/>
    <s v="Community based equipment"/>
    <s v=""/>
    <x v="0"/>
    <s v=""/>
    <x v="0"/>
    <s v=""/>
    <s v=""/>
    <x v="3"/>
    <x v="0"/>
    <n v="68264"/>
    <x v="1"/>
  </r>
  <r>
    <x v="2"/>
    <x v="88"/>
    <x v="2"/>
    <n v="6"/>
    <x v="88"/>
    <n v="6"/>
    <s v="DFG Capital Grant "/>
    <s v="Disabled Facilties Grant"/>
    <x v="13"/>
    <s v="Adaptations, including statutory DFG grants"/>
    <s v=""/>
    <x v="5"/>
    <s v="Statutory function"/>
    <x v="0"/>
    <s v=""/>
    <s v=""/>
    <x v="2"/>
    <x v="2"/>
    <n v="3314771"/>
    <x v="1"/>
  </r>
  <r>
    <x v="2"/>
    <x v="88"/>
    <x v="2"/>
    <n v="7"/>
    <x v="88"/>
    <n v="7"/>
    <s v="DFG Support"/>
    <s v="Disabled Facilties Grant - Integrated Equipment Store"/>
    <x v="13"/>
    <s v="Discretionary use of DFG - including small adaptations"/>
    <s v=""/>
    <x v="0"/>
    <s v=""/>
    <x v="0"/>
    <s v=""/>
    <s v=""/>
    <x v="3"/>
    <x v="2"/>
    <n v="888000"/>
    <x v="1"/>
  </r>
  <r>
    <x v="2"/>
    <x v="88"/>
    <x v="2"/>
    <n v="8"/>
    <x v="88"/>
    <n v="8"/>
    <s v="Carers"/>
    <s v="Support to Carers"/>
    <x v="6"/>
    <s v="Carer advice and support"/>
    <s v=""/>
    <x v="0"/>
    <s v=""/>
    <x v="0"/>
    <s v=""/>
    <s v=""/>
    <x v="2"/>
    <x v="0"/>
    <n v="440976"/>
    <x v="1"/>
  </r>
  <r>
    <x v="2"/>
    <x v="88"/>
    <x v="2"/>
    <n v="9"/>
    <x v="88"/>
    <n v="9"/>
    <s v="Community Support "/>
    <s v="Short Term Care - Home placements"/>
    <x v="15"/>
    <s v="Other"/>
    <s v="Domicilary care home care packages "/>
    <x v="0"/>
    <s v=""/>
    <x v="0"/>
    <s v=""/>
    <s v=""/>
    <x v="2"/>
    <x v="0"/>
    <n v="4504022"/>
    <x v="1"/>
  </r>
  <r>
    <x v="2"/>
    <x v="88"/>
    <x v="2"/>
    <n v="10"/>
    <x v="88"/>
    <n v="10"/>
    <s v="Social Care "/>
    <s v="Protecting Adult Social Care"/>
    <x v="3"/>
    <s v="Care navigation and planning"/>
    <s v=""/>
    <x v="0"/>
    <s v=""/>
    <x v="0"/>
    <s v=""/>
    <s v=""/>
    <x v="1"/>
    <x v="4"/>
    <n v="848009"/>
    <x v="2"/>
  </r>
  <r>
    <x v="2"/>
    <x v="88"/>
    <x v="2"/>
    <n v="11"/>
    <x v="88"/>
    <n v="11"/>
    <s v="Social Care  "/>
    <s v="Protecting Adult Social Care"/>
    <x v="6"/>
    <s v="Other"/>
    <s v="Care Coordination"/>
    <x v="0"/>
    <s v=""/>
    <x v="0"/>
    <s v=""/>
    <s v=""/>
    <x v="1"/>
    <x v="3"/>
    <n v="1488379"/>
    <x v="1"/>
  </r>
  <r>
    <x v="2"/>
    <x v="88"/>
    <x v="2"/>
    <n v="12"/>
    <x v="88"/>
    <n v="12"/>
    <s v="Social Care"/>
    <s v="Protecting Adult Social Care"/>
    <x v="3"/>
    <s v="Care navigation and planning"/>
    <s v=""/>
    <x v="0"/>
    <s v=""/>
    <x v="0"/>
    <s v=""/>
    <s v=""/>
    <x v="1"/>
    <x v="3"/>
    <n v="229500"/>
    <x v="1"/>
  </r>
  <r>
    <x v="2"/>
    <x v="88"/>
    <x v="2"/>
    <n v="13"/>
    <x v="88"/>
    <n v="13"/>
    <s v="Social Care "/>
    <s v="Protecting Adult Social Care"/>
    <x v="3"/>
    <s v="Care navigation and planning"/>
    <s v=""/>
    <x v="0"/>
    <s v=""/>
    <x v="0"/>
    <s v=""/>
    <s v=""/>
    <x v="1"/>
    <x v="3"/>
    <n v="8590690"/>
    <x v="1"/>
  </r>
  <r>
    <x v="2"/>
    <x v="88"/>
    <x v="2"/>
    <n v="14"/>
    <x v="88"/>
    <n v="14"/>
    <s v="Intermediate Care "/>
    <s v="Intermediate Care Team - Staffing remodel"/>
    <x v="9"/>
    <s v="Workforce development"/>
    <s v=""/>
    <x v="0"/>
    <s v=""/>
    <x v="0"/>
    <s v=""/>
    <s v=""/>
    <x v="1"/>
    <x v="3"/>
    <n v="295438"/>
    <x v="1"/>
  </r>
  <r>
    <x v="2"/>
    <x v="88"/>
    <x v="2"/>
    <n v="15"/>
    <x v="88"/>
    <n v="15"/>
    <s v="Employment services "/>
    <s v="Employment Support "/>
    <x v="9"/>
    <s v="Employment services"/>
    <s v=""/>
    <x v="0"/>
    <s v=""/>
    <x v="0"/>
    <s v=""/>
    <s v=""/>
    <x v="1"/>
    <x v="3"/>
    <n v="23455"/>
    <x v="1"/>
  </r>
  <r>
    <x v="2"/>
    <x v="88"/>
    <x v="2"/>
    <n v="16"/>
    <x v="88"/>
    <n v="16"/>
    <s v="Social care support "/>
    <s v="Additional Social Worker/Occupational Therapy posts within Localities"/>
    <x v="6"/>
    <s v="Other"/>
    <s v="Additional support to locality teams "/>
    <x v="5"/>
    <s v="Staffing resource "/>
    <x v="0"/>
    <s v=""/>
    <s v=""/>
    <x v="1"/>
    <x v="3"/>
    <n v="490285"/>
    <x v="1"/>
  </r>
  <r>
    <x v="2"/>
    <x v="88"/>
    <x v="2"/>
    <n v="17"/>
    <x v="88"/>
    <n v="17"/>
    <s v="Occupational Therapist"/>
    <s v="Lead Occupational Therapist post in Social Care "/>
    <x v="9"/>
    <s v="Workforce development"/>
    <s v=""/>
    <x v="0"/>
    <s v=""/>
    <x v="0"/>
    <s v=""/>
    <s v=""/>
    <x v="1"/>
    <x v="3"/>
    <n v="16769"/>
    <x v="1"/>
  </r>
  <r>
    <x v="2"/>
    <x v="88"/>
    <x v="2"/>
    <n v="18"/>
    <x v="88"/>
    <n v="18"/>
    <s v="All Age Disability "/>
    <s v="All age disability/transitional modelling"/>
    <x v="3"/>
    <s v="Care navigation and planning"/>
    <s v=""/>
    <x v="0"/>
    <s v=""/>
    <x v="0"/>
    <s v=""/>
    <s v=""/>
    <x v="1"/>
    <x v="3"/>
    <n v="51005"/>
    <x v="1"/>
  </r>
  <r>
    <x v="2"/>
    <x v="88"/>
    <x v="2"/>
    <n v="19"/>
    <x v="88"/>
    <n v="19"/>
    <s v="Commissioning "/>
    <s v="Additional Commissioning Support"/>
    <x v="9"/>
    <s v="Joint commissioning infrastructure"/>
    <s v=""/>
    <x v="0"/>
    <s v=""/>
    <x v="0"/>
    <s v=""/>
    <s v=""/>
    <x v="1"/>
    <x v="3"/>
    <n v="229223"/>
    <x v="1"/>
  </r>
  <r>
    <x v="2"/>
    <x v="88"/>
    <x v="2"/>
    <n v="20"/>
    <x v="88"/>
    <n v="20"/>
    <s v="Brokerage "/>
    <s v="Brokerage and Business Support"/>
    <x v="7"/>
    <s v="Other"/>
    <s v="Support to broker dom care "/>
    <x v="0"/>
    <s v=""/>
    <x v="0"/>
    <s v=""/>
    <s v=""/>
    <x v="1"/>
    <x v="3"/>
    <n v="314747"/>
    <x v="1"/>
  </r>
  <r>
    <x v="2"/>
    <x v="88"/>
    <x v="2"/>
    <n v="21"/>
    <x v="88"/>
    <n v="21"/>
    <s v="Programme management "/>
    <s v="Better Care Fund Support"/>
    <x v="9"/>
    <s v="Programme management"/>
    <s v=""/>
    <x v="0"/>
    <s v=""/>
    <x v="0"/>
    <s v=""/>
    <s v=""/>
    <x v="1"/>
    <x v="3"/>
    <n v="32000"/>
    <x v="1"/>
  </r>
  <r>
    <x v="2"/>
    <x v="88"/>
    <x v="2"/>
    <n v="22"/>
    <x v="88"/>
    <n v="22"/>
    <s v="Programme management "/>
    <s v="Senior Alliance of Walsall Together"/>
    <x v="9"/>
    <s v="Programme management"/>
    <s v=""/>
    <x v="0"/>
    <s v=""/>
    <x v="0"/>
    <s v=""/>
    <s v=""/>
    <x v="1"/>
    <x v="3"/>
    <n v="238000"/>
    <x v="1"/>
  </r>
  <r>
    <x v="2"/>
    <x v="88"/>
    <x v="2"/>
    <n v="23"/>
    <x v="88"/>
    <n v="23"/>
    <s v="Payment support "/>
    <s v="Commissioned Payments Support Team"/>
    <x v="17"/>
    <s v=""/>
    <s v=""/>
    <x v="0"/>
    <s v=""/>
    <x v="0"/>
    <s v=""/>
    <s v=""/>
    <x v="1"/>
    <x v="3"/>
    <n v="237143"/>
    <x v="1"/>
  </r>
  <r>
    <x v="2"/>
    <x v="88"/>
    <x v="2"/>
    <n v="24"/>
    <x v="88"/>
    <n v="24"/>
    <s v="Social care support "/>
    <s v="Care Quality Commissioning Support"/>
    <x v="9"/>
    <s v="Research and evaluation"/>
    <s v=""/>
    <x v="0"/>
    <s v=""/>
    <x v="0"/>
    <s v=""/>
    <s v=""/>
    <x v="1"/>
    <x v="3"/>
    <n v="60000"/>
    <x v="2"/>
  </r>
  <r>
    <x v="2"/>
    <x v="88"/>
    <x v="2"/>
    <n v="25"/>
    <x v="88"/>
    <n v="25"/>
    <s v="Social care support "/>
    <s v="Case Management Support Officer"/>
    <x v="17"/>
    <s v=""/>
    <s v=""/>
    <x v="0"/>
    <s v=""/>
    <x v="0"/>
    <s v=""/>
    <s v=""/>
    <x v="1"/>
    <x v="3"/>
    <n v="30000"/>
    <x v="1"/>
  </r>
  <r>
    <x v="2"/>
    <x v="88"/>
    <x v="2"/>
    <n v="26"/>
    <x v="88"/>
    <n v="26"/>
    <s v="Finance support "/>
    <s v="Finance Support "/>
    <x v="17"/>
    <s v=""/>
    <s v=""/>
    <x v="0"/>
    <s v=""/>
    <x v="0"/>
    <s v=""/>
    <s v=""/>
    <x v="1"/>
    <x v="3"/>
    <n v="100000"/>
    <x v="1"/>
  </r>
  <r>
    <x v="2"/>
    <x v="88"/>
    <x v="2"/>
    <n v="27"/>
    <x v="88"/>
    <n v="27"/>
    <s v="Proivison "/>
    <s v="Community Care packages to support pathways "/>
    <x v="7"/>
    <s v="Domiciliary care packages"/>
    <s v=""/>
    <x v="0"/>
    <s v=""/>
    <x v="0"/>
    <s v=""/>
    <s v=""/>
    <x v="2"/>
    <x v="3"/>
    <n v="1754367"/>
    <x v="1"/>
  </r>
  <r>
    <x v="2"/>
    <x v="88"/>
    <x v="2"/>
    <n v="28"/>
    <x v="88"/>
    <n v="28"/>
    <s v="Community support "/>
    <s v="Community Nursing In reach team"/>
    <x v="0"/>
    <s v="Other"/>
    <s v="Community Health investment "/>
    <x v="1"/>
    <s v=""/>
    <x v="6"/>
    <s v=""/>
    <s v=""/>
    <x v="3"/>
    <x v="0"/>
    <n v="159750.9632"/>
    <x v="1"/>
  </r>
  <r>
    <x v="2"/>
    <x v="88"/>
    <x v="2"/>
    <n v="29"/>
    <x v="88"/>
    <n v="29"/>
    <s v="Single point of access "/>
    <s v="Single point of access"/>
    <x v="3"/>
    <s v="Care navigation and planning"/>
    <s v=""/>
    <x v="1"/>
    <s v=""/>
    <x v="6"/>
    <s v=""/>
    <s v=""/>
    <x v="3"/>
    <x v="0"/>
    <n v="259986.84159999999"/>
    <x v="1"/>
  </r>
  <r>
    <x v="2"/>
    <x v="88"/>
    <x v="2"/>
    <n v="30"/>
    <x v="88"/>
    <n v="30"/>
    <s v="Intermediate Care support"/>
    <s v="Frail Elderly Pathway OOH's A&amp;E"/>
    <x v="3"/>
    <s v="Care navigation and planning"/>
    <s v=""/>
    <x v="1"/>
    <s v=""/>
    <x v="6"/>
    <s v=""/>
    <s v=""/>
    <x v="3"/>
    <x v="0"/>
    <n v="90838.220799999996"/>
    <x v="1"/>
  </r>
  <r>
    <x v="2"/>
    <x v="88"/>
    <x v="2"/>
    <n v="31"/>
    <x v="88"/>
    <n v="31"/>
    <s v="Case management "/>
    <s v="Enhanced case management approach in nursing and residential care"/>
    <x v="3"/>
    <s v="Assessment teams/joint assessment"/>
    <s v=""/>
    <x v="1"/>
    <s v=""/>
    <x v="6"/>
    <s v=""/>
    <s v=""/>
    <x v="3"/>
    <x v="0"/>
    <n v="372752.58880000003"/>
    <x v="1"/>
  </r>
  <r>
    <x v="2"/>
    <x v="88"/>
    <x v="2"/>
    <n v="32"/>
    <x v="88"/>
    <n v="32"/>
    <s v="Community support "/>
    <s v="Evening and Night Service"/>
    <x v="10"/>
    <s v="Multidisciplinary teams that are supporting independence, such as anticipatory care"/>
    <s v=""/>
    <x v="1"/>
    <s v=""/>
    <x v="6"/>
    <s v=""/>
    <s v=""/>
    <x v="3"/>
    <x v="0"/>
    <n v="84573.7984"/>
    <x v="1"/>
  </r>
  <r>
    <x v="2"/>
    <x v="88"/>
    <x v="2"/>
    <n v="33"/>
    <x v="88"/>
    <n v="33"/>
    <s v="Intermediate Care Services and Community Health Service within service level agreement with Walsall Healthcare Trust"/>
    <s v="Rapid Response Team within Service Level Agreement with Walsall Healthcare NHS Trust"/>
    <x v="19"/>
    <s v="Rapid/Crisis Response - step up (2 hr response)"/>
    <s v=""/>
    <x v="1"/>
    <s v=""/>
    <x v="6"/>
    <s v=""/>
    <s v=""/>
    <x v="3"/>
    <x v="0"/>
    <n v="659887.3088"/>
    <x v="1"/>
  </r>
  <r>
    <x v="2"/>
    <x v="88"/>
    <x v="2"/>
    <n v="34"/>
    <x v="88"/>
    <n v="34"/>
    <s v="Intermediate Care Services and Community Health Service within service level agreement with Walsall Healthcare Trust"/>
    <s v="District Nursing Wrap Around Team within Service Level Agreement with Walsall Healthcare NHS Trust"/>
    <x v="19"/>
    <s v="Reablement service accepting community and discharge referrals"/>
    <s v=""/>
    <x v="1"/>
    <s v=""/>
    <x v="6"/>
    <s v=""/>
    <s v=""/>
    <x v="3"/>
    <x v="0"/>
    <n v="772653.05599999998"/>
    <x v="1"/>
  </r>
  <r>
    <x v="2"/>
    <x v="88"/>
    <x v="2"/>
    <n v="35"/>
    <x v="88"/>
    <n v="35"/>
    <s v="Frail Elderly "/>
    <s v="Frail Elderly Pathway Additional Community Investment"/>
    <x v="3"/>
    <s v="Support for implementation of anticipatory care"/>
    <s v=""/>
    <x v="1"/>
    <s v=""/>
    <x v="6"/>
    <s v=""/>
    <s v=""/>
    <x v="3"/>
    <x v="0"/>
    <n v="944934.91200000001"/>
    <x v="1"/>
  </r>
  <r>
    <x v="2"/>
    <x v="88"/>
    <x v="2"/>
    <n v="36"/>
    <x v="88"/>
    <n v="36"/>
    <s v="Intermediate Care Services and Community Health Service within service level agreement with Walsall Healthcare Trust"/>
    <s v="Intermediate Care Provision within Service Level Agreement with Walsall Healthcare NHS Trust"/>
    <x v="3"/>
    <s v="Care navigation and planning"/>
    <s v=""/>
    <x v="1"/>
    <s v=""/>
    <x v="6"/>
    <s v=""/>
    <s v=""/>
    <x v="3"/>
    <x v="0"/>
    <n v="1074405.7855999998"/>
    <x v="1"/>
  </r>
  <r>
    <x v="2"/>
    <x v="88"/>
    <x v="2"/>
    <n v="37"/>
    <x v="88"/>
    <n v="37"/>
    <s v="Intermediate Care Services and Community Health Service within service level agreement with Walsall Healthcare Trust"/>
    <s v="Intermediate Care Services and Community Health Service within service level agreement with Walsall Healthcare Trust"/>
    <x v="3"/>
    <s v="Care navigation and planning"/>
    <s v=""/>
    <x v="1"/>
    <s v=""/>
    <x v="6"/>
    <s v=""/>
    <s v=""/>
    <x v="3"/>
    <x v="0"/>
    <n v="1319710.1055999999"/>
    <x v="1"/>
  </r>
  <r>
    <x v="2"/>
    <x v="88"/>
    <x v="2"/>
    <n v="38"/>
    <x v="88"/>
    <n v="38"/>
    <s v="Equipment "/>
    <s v="Integrated Equipment Service"/>
    <x v="1"/>
    <s v="Community based equipment"/>
    <s v=""/>
    <x v="1"/>
    <s v=""/>
    <x v="6"/>
    <s v=""/>
    <s v=""/>
    <x v="3"/>
    <x v="0"/>
    <n v="499092.27519999997"/>
    <x v="1"/>
  </r>
  <r>
    <x v="2"/>
    <x v="88"/>
    <x v="2"/>
    <n v="39"/>
    <x v="88"/>
    <n v="39"/>
    <s v="Mental Health "/>
    <s v="Psychiatric Liaison Team (OP) based at the Manor"/>
    <x v="3"/>
    <s v="Care navigation and planning"/>
    <s v=""/>
    <x v="2"/>
    <s v=""/>
    <x v="6"/>
    <s v=""/>
    <s v=""/>
    <x v="3"/>
    <x v="0"/>
    <n v="463591.83360000001"/>
    <x v="1"/>
  </r>
  <r>
    <x v="2"/>
    <x v="88"/>
    <x v="2"/>
    <n v="40"/>
    <x v="88"/>
    <n v="40"/>
    <s v="Community Health "/>
    <s v="Redesign of Stroke/ Rehab/ Falls Service"/>
    <x v="22"/>
    <s v="Other"/>
    <s v="Rehab and reablement support"/>
    <x v="1"/>
    <s v=""/>
    <x v="6"/>
    <s v=""/>
    <s v=""/>
    <x v="3"/>
    <x v="0"/>
    <n v="732976.33279999997"/>
    <x v="1"/>
  </r>
  <r>
    <x v="2"/>
    <x v="88"/>
    <x v="2"/>
    <n v="41"/>
    <x v="88"/>
    <n v="41"/>
    <s v="Single point of access "/>
    <s v="Single point of access (Community Investment)"/>
    <x v="3"/>
    <s v="Care navigation and planning"/>
    <s v=""/>
    <x v="1"/>
    <s v=""/>
    <x v="6"/>
    <s v=""/>
    <s v=""/>
    <x v="3"/>
    <x v="0"/>
    <n v="54296.7808"/>
    <x v="1"/>
  </r>
  <r>
    <x v="2"/>
    <x v="88"/>
    <x v="2"/>
    <n v="42"/>
    <x v="88"/>
    <n v="42"/>
    <s v="Personalised Health Budgets"/>
    <s v="Co-ordination of Personal Health Budgets"/>
    <x v="17"/>
    <s v=""/>
    <s v=""/>
    <x v="4"/>
    <s v=""/>
    <x v="6"/>
    <s v=""/>
    <s v=""/>
    <x v="2"/>
    <x v="0"/>
    <n v="12505.088"/>
    <x v="1"/>
  </r>
  <r>
    <x v="2"/>
    <x v="88"/>
    <x v="2"/>
    <n v="43"/>
    <x v="88"/>
    <n v="43"/>
    <s v="Commnity Health "/>
    <s v="Stroke Non bed based Home Care"/>
    <x v="15"/>
    <s v="Other"/>
    <s v="Support to stroke patients following discharge"/>
    <x v="1"/>
    <s v=""/>
    <x v="6"/>
    <s v=""/>
    <s v=""/>
    <x v="2"/>
    <x v="0"/>
    <n v="88305"/>
    <x v="1"/>
  </r>
  <r>
    <x v="2"/>
    <x v="88"/>
    <x v="2"/>
    <n v="44"/>
    <x v="88"/>
    <n v="44"/>
    <s v="Rehabilitation"/>
    <s v="Walsall Cardiac Rehabilitation Trust"/>
    <x v="3"/>
    <s v="Care navigation and planning"/>
    <s v=""/>
    <x v="1"/>
    <s v=""/>
    <x v="6"/>
    <s v=""/>
    <s v=""/>
    <x v="0"/>
    <x v="0"/>
    <n v="317824.08"/>
    <x v="1"/>
  </r>
  <r>
    <x v="2"/>
    <x v="88"/>
    <x v="2"/>
    <n v="45"/>
    <x v="88"/>
    <n v="45"/>
    <s v="Intermediate Care "/>
    <s v="Rapid Response FEP Sitters"/>
    <x v="19"/>
    <s v="Rapid/Crisis Response - step up (2 hr response)"/>
    <s v=""/>
    <x v="1"/>
    <s v=""/>
    <x v="6"/>
    <s v=""/>
    <s v=""/>
    <x v="2"/>
    <x v="0"/>
    <n v="247059.12"/>
    <x v="1"/>
  </r>
  <r>
    <x v="2"/>
    <x v="88"/>
    <x v="2"/>
    <n v="46"/>
    <x v="88"/>
    <n v="46"/>
    <s v="Intermediate Care "/>
    <s v="Intermediate Care - FEP WHC consultant"/>
    <x v="3"/>
    <s v="Care navigation and planning"/>
    <s v=""/>
    <x v="1"/>
    <s v=""/>
    <x v="6"/>
    <s v=""/>
    <s v=""/>
    <x v="3"/>
    <x v="0"/>
    <n v="198857.728"/>
    <x v="1"/>
  </r>
  <r>
    <x v="2"/>
    <x v="88"/>
    <x v="2"/>
    <n v="47"/>
    <x v="88"/>
    <n v="47"/>
    <s v="Intermediate Care "/>
    <s v="DTA Beds"/>
    <x v="22"/>
    <s v="Step down (discharge to assess pathway-2)"/>
    <s v=""/>
    <x v="4"/>
    <s v=""/>
    <x v="6"/>
    <s v=""/>
    <s v=""/>
    <x v="2"/>
    <x v="0"/>
    <n v="1660540"/>
    <x v="1"/>
  </r>
  <r>
    <x v="2"/>
    <x v="88"/>
    <x v="2"/>
    <n v="48"/>
    <x v="88"/>
    <n v="48"/>
    <s v="End of life "/>
    <s v="End of life divisionary beds"/>
    <x v="16"/>
    <s v="Nursing home"/>
    <s v=""/>
    <x v="4"/>
    <s v=""/>
    <x v="6"/>
    <s v=""/>
    <s v=""/>
    <x v="2"/>
    <x v="0"/>
    <n v="193200"/>
    <x v="1"/>
  </r>
  <r>
    <x v="2"/>
    <x v="88"/>
    <x v="2"/>
    <n v="49"/>
    <x v="88"/>
    <n v="49"/>
    <s v="GP support "/>
    <s v="Blakehnall Doctors Phoenix (Medical Cover to ICT Beds)"/>
    <x v="3"/>
    <s v="Care navigation and planning"/>
    <s v=""/>
    <x v="1"/>
    <s v=""/>
    <x v="6"/>
    <s v=""/>
    <s v=""/>
    <x v="2"/>
    <x v="0"/>
    <n v="23002"/>
    <x v="1"/>
  </r>
  <r>
    <x v="2"/>
    <x v="88"/>
    <x v="2"/>
    <n v="50"/>
    <x v="88"/>
    <n v="50"/>
    <s v="Equipment "/>
    <s v="Community Equipment Service (CCG allocation)"/>
    <x v="1"/>
    <s v="Community based equipment"/>
    <s v=""/>
    <x v="1"/>
    <s v=""/>
    <x v="6"/>
    <s v=""/>
    <s v=""/>
    <x v="3"/>
    <x v="0"/>
    <n v="710696"/>
    <x v="1"/>
  </r>
  <r>
    <x v="2"/>
    <x v="88"/>
    <x v="2"/>
    <n v="51"/>
    <x v="88"/>
    <n v="51"/>
    <s v="Dementia "/>
    <s v="Dementia support workers (based in Manor Hospital), Dementia advisors (Information &amp; Advice), 7 dementia cafes"/>
    <x v="3"/>
    <s v="Care navigation and planning"/>
    <s v=""/>
    <x v="2"/>
    <s v=""/>
    <x v="6"/>
    <s v=""/>
    <s v=""/>
    <x v="2"/>
    <x v="0"/>
    <n v="175164.549"/>
    <x v="1"/>
  </r>
  <r>
    <x v="2"/>
    <x v="88"/>
    <x v="2"/>
    <n v="52"/>
    <x v="88"/>
    <n v="52"/>
    <s v="Mental Health "/>
    <s v="Psychiatric Liaison Team (Adults)"/>
    <x v="15"/>
    <s v="Mental health /wellbeing"/>
    <s v=""/>
    <x v="2"/>
    <s v=""/>
    <x v="6"/>
    <s v=""/>
    <s v=""/>
    <x v="5"/>
    <x v="0"/>
    <n v="618831.09120000002"/>
    <x v="1"/>
  </r>
  <r>
    <x v="2"/>
    <x v="88"/>
    <x v="2"/>
    <n v="53"/>
    <x v="88"/>
    <n v="53"/>
    <s v="Quality "/>
    <s v="Quality In Care Team Support"/>
    <x v="8"/>
    <s v="Improved discharge to Care Homes"/>
    <s v=""/>
    <x v="1"/>
    <s v=""/>
    <x v="0"/>
    <s v=""/>
    <s v=""/>
    <x v="1"/>
    <x v="0"/>
    <n v="425812"/>
    <x v="2"/>
  </r>
  <r>
    <x v="2"/>
    <x v="88"/>
    <x v="2"/>
    <n v="54"/>
    <x v="88"/>
    <n v="54"/>
    <s v="Intermediate care"/>
    <s v="Home from Hospital Services required in the reablement pathway for people with dementia and frail elderly"/>
    <x v="19"/>
    <s v="Reablement service accepting community and discharge referrals"/>
    <s v=""/>
    <x v="1"/>
    <s v=""/>
    <x v="6"/>
    <s v=""/>
    <s v=""/>
    <x v="2"/>
    <x v="0"/>
    <n v="66990"/>
    <x v="1"/>
  </r>
  <r>
    <x v="2"/>
    <x v="88"/>
    <x v="2"/>
    <n v="55"/>
    <x v="88"/>
    <n v="55"/>
    <s v="Potential risk of unachieved reduction in admissions"/>
    <s v="Potential risk of unachieved reduction in admissions"/>
    <x v="11"/>
    <s v=""/>
    <s v="Agreed Contingency"/>
    <x v="3"/>
    <s v=""/>
    <x v="6"/>
    <s v=""/>
    <s v=""/>
    <x v="6"/>
    <x v="0"/>
    <n v="1225249.1775999998"/>
    <x v="1"/>
  </r>
  <r>
    <x v="2"/>
    <x v="88"/>
    <x v="2"/>
    <n v="56"/>
    <x v="88"/>
    <n v="56"/>
    <s v="Primary Care support "/>
    <s v="Enhanced Primary Care to Nursing Home (inc D2A beds)"/>
    <x v="16"/>
    <s v="Nursing home"/>
    <s v=""/>
    <x v="6"/>
    <s v=""/>
    <x v="6"/>
    <s v=""/>
    <s v=""/>
    <x v="2"/>
    <x v="0"/>
    <n v="286981.32400000002"/>
    <x v="1"/>
  </r>
  <r>
    <x v="2"/>
    <x v="88"/>
    <x v="2"/>
    <n v="57"/>
    <x v="88"/>
    <n v="57"/>
    <s v="Programme management "/>
    <s v="Better Care Fund Support"/>
    <x v="9"/>
    <s v="Programme management"/>
    <s v=""/>
    <x v="5"/>
    <s v="BCF Support"/>
    <x v="6"/>
    <s v=""/>
    <s v=""/>
    <x v="1"/>
    <x v="0"/>
    <n v="32640"/>
    <x v="1"/>
  </r>
  <r>
    <x v="2"/>
    <x v="88"/>
    <x v="2"/>
    <n v="58"/>
    <x v="88"/>
    <n v="58"/>
    <s v="Demand pressures"/>
    <s v="Contingency from Prior Year"/>
    <x v="9"/>
    <s v="Joint commissioning infrastructure"/>
    <s v=""/>
    <x v="1"/>
    <s v=""/>
    <x v="1"/>
    <s v="1"/>
    <s v="0"/>
    <x v="2"/>
    <x v="0"/>
    <n v="518423"/>
    <x v="2"/>
  </r>
  <r>
    <x v="2"/>
    <x v="88"/>
    <x v="2"/>
    <n v="59"/>
    <x v="88"/>
    <n v="59"/>
    <s v="Demand pressures"/>
    <s v="2022-23 CCG Activity Growth "/>
    <x v="9"/>
    <s v="Joint commissioning infrastructure"/>
    <s v=""/>
    <x v="1"/>
    <s v=""/>
    <x v="6"/>
    <s v=""/>
    <s v=""/>
    <x v="8"/>
    <x v="0"/>
    <n v="408917"/>
    <x v="1"/>
  </r>
  <r>
    <x v="2"/>
    <x v="89"/>
    <x v="2"/>
    <n v="1"/>
    <x v="89"/>
    <n v="1"/>
    <s v="Adult Community Care"/>
    <s v="District Nursing"/>
    <x v="10"/>
    <s v="Multidisciplinary teams that are supporting independence, such as anticipatory care"/>
    <s v=""/>
    <x v="1"/>
    <s v=""/>
    <x v="6"/>
    <s v=""/>
    <s v=""/>
    <x v="3"/>
    <x v="0"/>
    <n v="6779270"/>
    <x v="1"/>
  </r>
  <r>
    <x v="2"/>
    <x v="89"/>
    <x v="2"/>
    <n v="2"/>
    <x v="89"/>
    <n v="2"/>
    <s v="Adult Community Care"/>
    <s v="Community Matrons"/>
    <x v="10"/>
    <s v="Multidisciplinary teams that are supporting independence, such as anticipatory care"/>
    <s v=""/>
    <x v="1"/>
    <s v=""/>
    <x v="6"/>
    <s v=""/>
    <s v=""/>
    <x v="3"/>
    <x v="0"/>
    <n v="1279933"/>
    <x v="1"/>
  </r>
  <r>
    <x v="2"/>
    <x v="89"/>
    <x v="2"/>
    <n v="3"/>
    <x v="89"/>
    <n v="3"/>
    <s v="Adult Community Care"/>
    <s v="Rapid Intervention Team"/>
    <x v="10"/>
    <s v="Multidisciplinary teams that are supporting independence, such as anticipatory care"/>
    <s v=""/>
    <x v="1"/>
    <s v=""/>
    <x v="6"/>
    <s v=""/>
    <s v=""/>
    <x v="3"/>
    <x v="0"/>
    <n v="3404258"/>
    <x v="1"/>
  </r>
  <r>
    <x v="2"/>
    <x v="89"/>
    <x v="2"/>
    <n v="4"/>
    <x v="89"/>
    <n v="4"/>
    <s v="Adult Community Care"/>
    <s v="EOL Investment"/>
    <x v="10"/>
    <s v="Other"/>
    <s v="EOL Investment"/>
    <x v="1"/>
    <s v=""/>
    <x v="6"/>
    <s v=""/>
    <s v=""/>
    <x v="3"/>
    <x v="0"/>
    <n v="428476"/>
    <x v="1"/>
  </r>
  <r>
    <x v="2"/>
    <x v="89"/>
    <x v="2"/>
    <n v="5"/>
    <x v="89"/>
    <n v="5"/>
    <s v="Adult Community Care"/>
    <s v="EOLC (Palliative Care)"/>
    <x v="10"/>
    <s v="Other"/>
    <s v="EOLC (Palliative Care)"/>
    <x v="1"/>
    <s v=""/>
    <x v="6"/>
    <s v=""/>
    <s v=""/>
    <x v="3"/>
    <x v="0"/>
    <n v="267488"/>
    <x v="1"/>
  </r>
  <r>
    <x v="2"/>
    <x v="89"/>
    <x v="2"/>
    <n v="6"/>
    <x v="89"/>
    <n v="6"/>
    <s v="Adult Community Care"/>
    <s v="Community Stroke Coordinators (Stroke)"/>
    <x v="10"/>
    <s v="Multidisciplinary teams that are supporting independence, such as anticipatory care"/>
    <s v=""/>
    <x v="1"/>
    <s v=""/>
    <x v="6"/>
    <s v=""/>
    <s v=""/>
    <x v="3"/>
    <x v="0"/>
    <n v="280050"/>
    <x v="1"/>
  </r>
  <r>
    <x v="2"/>
    <x v="89"/>
    <x v="2"/>
    <n v="7"/>
    <x v="89"/>
    <n v="7"/>
    <s v="Adult Community Care"/>
    <s v="Community Stroke Coordinators (TIA)"/>
    <x v="10"/>
    <s v="Multidisciplinary teams that are supporting independence, such as anticipatory care"/>
    <s v=""/>
    <x v="1"/>
    <s v=""/>
    <x v="6"/>
    <s v=""/>
    <s v=""/>
    <x v="3"/>
    <x v="0"/>
    <n v="20126"/>
    <x v="1"/>
  </r>
  <r>
    <x v="2"/>
    <x v="89"/>
    <x v="2"/>
    <n v="8"/>
    <x v="89"/>
    <n v="8"/>
    <s v="Adult Community Care"/>
    <s v="WUCTAS"/>
    <x v="10"/>
    <s v="Multidisciplinary teams that are supporting independence, such as anticipatory care"/>
    <s v=""/>
    <x v="1"/>
    <s v=""/>
    <x v="6"/>
    <s v=""/>
    <s v=""/>
    <x v="3"/>
    <x v="0"/>
    <n v="167421"/>
    <x v="1"/>
  </r>
  <r>
    <x v="2"/>
    <x v="89"/>
    <x v="2"/>
    <n v="9"/>
    <x v="89"/>
    <n v="9"/>
    <s v="Adult Community Care"/>
    <s v="Hospital at Home (CICT)"/>
    <x v="10"/>
    <s v="Multidisciplinary teams that are supporting independence, such as anticipatory care"/>
    <s v=""/>
    <x v="1"/>
    <s v=""/>
    <x v="6"/>
    <s v=""/>
    <s v=""/>
    <x v="3"/>
    <x v="0"/>
    <n v="642531"/>
    <x v="1"/>
  </r>
  <r>
    <x v="2"/>
    <x v="89"/>
    <x v="2"/>
    <n v="10"/>
    <x v="89"/>
    <n v="10"/>
    <s v="Adult Community Care"/>
    <s v="CICT Rehab"/>
    <x v="10"/>
    <s v="Multidisciplinary teams that are supporting independence, such as anticipatory care"/>
    <s v=""/>
    <x v="1"/>
    <s v=""/>
    <x v="6"/>
    <s v=""/>
    <s v=""/>
    <x v="3"/>
    <x v="0"/>
    <n v="424597"/>
    <x v="1"/>
  </r>
  <r>
    <x v="2"/>
    <x v="89"/>
    <x v="2"/>
    <n v="11"/>
    <x v="89"/>
    <n v="11"/>
    <s v="Adult Community Care"/>
    <s v="CICT Rehab"/>
    <x v="10"/>
    <s v="Multidisciplinary teams that are supporting independence, such as anticipatory care"/>
    <s v=""/>
    <x v="1"/>
    <s v=""/>
    <x v="6"/>
    <s v=""/>
    <s v=""/>
    <x v="3"/>
    <x v="6"/>
    <n v="908169"/>
    <x v="1"/>
  </r>
  <r>
    <x v="2"/>
    <x v="89"/>
    <x v="2"/>
    <n v="12"/>
    <x v="89"/>
    <n v="12"/>
    <s v="Adult Community Care"/>
    <s v="Community Falls Prevention Team"/>
    <x v="0"/>
    <s v="Other"/>
    <s v="Community Falls Prevention Team"/>
    <x v="1"/>
    <s v=""/>
    <x v="6"/>
    <s v=""/>
    <s v=""/>
    <x v="3"/>
    <x v="6"/>
    <n v="357429"/>
    <x v="1"/>
  </r>
  <r>
    <x v="2"/>
    <x v="89"/>
    <x v="2"/>
    <n v="13"/>
    <x v="89"/>
    <n v="13"/>
    <s v="Adult Community Care"/>
    <s v="Falls Assessment Clinic"/>
    <x v="0"/>
    <s v="Other"/>
    <s v="Falls Assessment Clinic"/>
    <x v="1"/>
    <s v=""/>
    <x v="6"/>
    <s v=""/>
    <s v=""/>
    <x v="3"/>
    <x v="6"/>
    <n v="42401"/>
    <x v="1"/>
  </r>
  <r>
    <x v="2"/>
    <x v="89"/>
    <x v="2"/>
    <n v="14"/>
    <x v="89"/>
    <n v="14"/>
    <s v="Adult Community Care"/>
    <s v="Physiotherapy - Adults"/>
    <x v="10"/>
    <s v="Other"/>
    <s v="Physiotherapy - Adults"/>
    <x v="1"/>
    <s v=""/>
    <x v="6"/>
    <s v=""/>
    <s v=""/>
    <x v="3"/>
    <x v="6"/>
    <n v="719650"/>
    <x v="1"/>
  </r>
  <r>
    <x v="2"/>
    <x v="89"/>
    <x v="2"/>
    <n v="15"/>
    <x v="89"/>
    <n v="15"/>
    <s v="Adult Community Care"/>
    <s v="Occupational Therapy - Adults"/>
    <x v="10"/>
    <s v="Other"/>
    <s v="Occupational Therapy - Adults"/>
    <x v="1"/>
    <s v=""/>
    <x v="6"/>
    <s v=""/>
    <s v=""/>
    <x v="3"/>
    <x v="6"/>
    <n v="619657"/>
    <x v="1"/>
  </r>
  <r>
    <x v="2"/>
    <x v="89"/>
    <x v="2"/>
    <n v="16"/>
    <x v="89"/>
    <n v="16"/>
    <s v="Adult Community Care"/>
    <s v="Care of the Elderly Inpatients"/>
    <x v="10"/>
    <s v="Other"/>
    <s v="Care of the Elderly Inpatients"/>
    <x v="1"/>
    <s v=""/>
    <x v="6"/>
    <s v=""/>
    <s v=""/>
    <x v="3"/>
    <x v="6"/>
    <n v="59648"/>
    <x v="1"/>
  </r>
  <r>
    <x v="2"/>
    <x v="89"/>
    <x v="2"/>
    <n v="17"/>
    <x v="89"/>
    <n v="17"/>
    <s v="Adult Community Care"/>
    <s v="Care of the Elderly Inpatients"/>
    <x v="22"/>
    <s v="Other"/>
    <s v="Care of the Elderly Inpatients"/>
    <x v="1"/>
    <s v=""/>
    <x v="6"/>
    <s v=""/>
    <s v=""/>
    <x v="3"/>
    <x v="6"/>
    <n v="3482224"/>
    <x v="1"/>
  </r>
  <r>
    <x v="2"/>
    <x v="89"/>
    <x v="2"/>
    <n v="18"/>
    <x v="89"/>
    <n v="18"/>
    <s v="Adult Community Care"/>
    <s v="Neuro Rehab Outpatients"/>
    <x v="10"/>
    <s v="Other"/>
    <s v="Neuro Rehab Outpatients"/>
    <x v="1"/>
    <s v=""/>
    <x v="6"/>
    <s v=""/>
    <s v=""/>
    <x v="3"/>
    <x v="6"/>
    <n v="142369"/>
    <x v="1"/>
  </r>
  <r>
    <x v="2"/>
    <x v="89"/>
    <x v="2"/>
    <n v="19"/>
    <x v="89"/>
    <n v="19"/>
    <s v="Adult Community Care"/>
    <s v="Palliative Care Consultants"/>
    <x v="11"/>
    <s v=""/>
    <s v="Palliative Care Consultants"/>
    <x v="1"/>
    <s v=""/>
    <x v="6"/>
    <s v=""/>
    <s v=""/>
    <x v="6"/>
    <x v="6"/>
    <n v="197682"/>
    <x v="1"/>
  </r>
  <r>
    <x v="2"/>
    <x v="89"/>
    <x v="2"/>
    <n v="20"/>
    <x v="89"/>
    <n v="20"/>
    <s v="Adult Community Care"/>
    <s v="Accord Housing Association Limited Palliative Care Support"/>
    <x v="15"/>
    <s v="Physical health/wellbeing"/>
    <s v=""/>
    <x v="1"/>
    <s v=""/>
    <x v="6"/>
    <s v=""/>
    <s v=""/>
    <x v="2"/>
    <x v="6"/>
    <n v="174886"/>
    <x v="1"/>
  </r>
  <r>
    <x v="2"/>
    <x v="89"/>
    <x v="2"/>
    <n v="21"/>
    <x v="89"/>
    <n v="21"/>
    <s v="Adult Community Care"/>
    <s v="Compton Hospice"/>
    <x v="22"/>
    <s v="Other"/>
    <s v="Compton Hospice"/>
    <x v="1"/>
    <s v=""/>
    <x v="6"/>
    <s v=""/>
    <s v=""/>
    <x v="0"/>
    <x v="6"/>
    <n v="1616847"/>
    <x v="1"/>
  </r>
  <r>
    <x v="2"/>
    <x v="89"/>
    <x v="2"/>
    <n v="22"/>
    <x v="89"/>
    <n v="22"/>
    <s v="Adult Community Care"/>
    <s v="Step Down Beds"/>
    <x v="22"/>
    <s v="Step down (discharge to assess pathway-2)"/>
    <s v="Step Down Beds"/>
    <x v="1"/>
    <s v=""/>
    <x v="6"/>
    <s v=""/>
    <s v=""/>
    <x v="2"/>
    <x v="6"/>
    <n v="467299"/>
    <x v="1"/>
  </r>
  <r>
    <x v="2"/>
    <x v="89"/>
    <x v="2"/>
    <n v="23"/>
    <x v="89"/>
    <n v="23"/>
    <s v="Adult Community Care"/>
    <s v="Step Up/Down Block"/>
    <x v="22"/>
    <s v="Step down (discharge to assess pathway-2)"/>
    <s v=""/>
    <x v="1"/>
    <s v=""/>
    <x v="6"/>
    <s v=""/>
    <s v=""/>
    <x v="2"/>
    <x v="6"/>
    <n v="961097"/>
    <x v="1"/>
  </r>
  <r>
    <x v="2"/>
    <x v="89"/>
    <x v="2"/>
    <n v="24"/>
    <x v="89"/>
    <n v="24"/>
    <s v="Adult Community Care"/>
    <s v="Acorns Childrens Hospice"/>
    <x v="11"/>
    <s v=""/>
    <s v="Acorns Childrens Hospice"/>
    <x v="1"/>
    <s v=""/>
    <x v="6"/>
    <s v=""/>
    <s v=""/>
    <x v="0"/>
    <x v="6"/>
    <n v="156427"/>
    <x v="1"/>
  </r>
  <r>
    <x v="2"/>
    <x v="89"/>
    <x v="2"/>
    <n v="25"/>
    <x v="89"/>
    <n v="25"/>
    <s v="Adult Community Care"/>
    <s v="CWC Therapy Services"/>
    <x v="10"/>
    <s v="Multidisciplinary teams that are supporting independence, such as anticipatory care"/>
    <s v=""/>
    <x v="0"/>
    <s v=""/>
    <x v="6"/>
    <s v=""/>
    <s v=""/>
    <x v="1"/>
    <x v="6"/>
    <n v="81549"/>
    <x v="1"/>
  </r>
  <r>
    <x v="2"/>
    <x v="89"/>
    <x v="2"/>
    <n v="26"/>
    <x v="89"/>
    <n v="26"/>
    <s v="Adult Community Care"/>
    <s v="Carers"/>
    <x v="12"/>
    <s v="Respite services"/>
    <s v=""/>
    <x v="1"/>
    <s v=""/>
    <x v="6"/>
    <s v=""/>
    <s v=""/>
    <x v="2"/>
    <x v="6"/>
    <n v="140000"/>
    <x v="1"/>
  </r>
  <r>
    <x v="2"/>
    <x v="89"/>
    <x v="2"/>
    <n v="27"/>
    <x v="89"/>
    <n v="27"/>
    <s v="Adult Community Care"/>
    <s v="Older People Care Purchasing"/>
    <x v="16"/>
    <s v="Care home"/>
    <s v=""/>
    <x v="0"/>
    <s v=""/>
    <x v="0"/>
    <s v=""/>
    <s v=""/>
    <x v="1"/>
    <x v="0"/>
    <n v="8215000"/>
    <x v="1"/>
  </r>
  <r>
    <x v="2"/>
    <x v="89"/>
    <x v="2"/>
    <n v="28"/>
    <x v="89"/>
    <n v="28"/>
    <s v="Other"/>
    <s v="Carer Act"/>
    <x v="12"/>
    <s v="Other"/>
    <s v="Carer Act"/>
    <x v="0"/>
    <s v=""/>
    <x v="6"/>
    <s v=""/>
    <s v=""/>
    <x v="1"/>
    <x v="0"/>
    <n v="713000"/>
    <x v="1"/>
  </r>
  <r>
    <x v="2"/>
    <x v="89"/>
    <x v="2"/>
    <n v="29"/>
    <x v="89"/>
    <n v="29"/>
    <s v="Other"/>
    <s v="Demographic Growth"/>
    <x v="12"/>
    <s v="Other"/>
    <s v="Demographic Growth"/>
    <x v="0"/>
    <s v=""/>
    <x v="6"/>
    <s v=""/>
    <s v=""/>
    <x v="1"/>
    <x v="0"/>
    <n v="628000"/>
    <x v="1"/>
  </r>
  <r>
    <x v="2"/>
    <x v="89"/>
    <x v="2"/>
    <n v="30"/>
    <x v="89"/>
    <n v="30"/>
    <s v="DFG"/>
    <s v="DFG"/>
    <x v="13"/>
    <s v="Adaptations, including statutory DFG grants"/>
    <s v=""/>
    <x v="0"/>
    <s v=""/>
    <x v="0"/>
    <s v=""/>
    <s v=""/>
    <x v="1"/>
    <x v="2"/>
    <n v="3571301"/>
    <x v="1"/>
  </r>
  <r>
    <x v="2"/>
    <x v="89"/>
    <x v="2"/>
    <n v="31"/>
    <x v="89"/>
    <n v="31"/>
    <s v="Adult Community Care"/>
    <s v="Older People Care Purchasing"/>
    <x v="16"/>
    <s v="Care home"/>
    <s v=""/>
    <x v="0"/>
    <s v=""/>
    <x v="0"/>
    <s v=""/>
    <s v=""/>
    <x v="2"/>
    <x v="3"/>
    <n v="14761161"/>
    <x v="1"/>
  </r>
  <r>
    <x v="2"/>
    <x v="89"/>
    <x v="2"/>
    <n v="32"/>
    <x v="89"/>
    <n v="32"/>
    <s v="Mental Health"/>
    <s v="ACCI Contract"/>
    <x v="16"/>
    <s v="Supported living"/>
    <s v="arious Care packages"/>
    <x v="2"/>
    <s v=""/>
    <x v="0"/>
    <s v=""/>
    <s v=""/>
    <x v="5"/>
    <x v="4"/>
    <n v="5966000"/>
    <x v="1"/>
  </r>
  <r>
    <x v="2"/>
    <x v="89"/>
    <x v="2"/>
    <n v="33"/>
    <x v="89"/>
    <n v="33"/>
    <s v="Mental Health"/>
    <s v="#REF!"/>
    <x v="0"/>
    <s v="Other"/>
    <s v="IAPT"/>
    <x v="2"/>
    <s v=""/>
    <x v="0"/>
    <s v=""/>
    <s v=""/>
    <x v="0"/>
    <x v="4"/>
    <n v="56000"/>
    <x v="1"/>
  </r>
  <r>
    <x v="2"/>
    <x v="89"/>
    <x v="2"/>
    <n v="34"/>
    <x v="89"/>
    <n v="34"/>
    <s v="CAMHS"/>
    <s v="Emotional health and wellbeing"/>
    <x v="11"/>
    <s v=""/>
    <s v="CAMHS Transformation tiers 1-2"/>
    <x v="2"/>
    <s v=""/>
    <x v="0"/>
    <s v=""/>
    <s v=""/>
    <x v="1"/>
    <x v="4"/>
    <n v="125000"/>
    <x v="1"/>
  </r>
  <r>
    <x v="2"/>
    <x v="89"/>
    <x v="2"/>
    <n v="35"/>
    <x v="89"/>
    <n v="35"/>
    <s v="Dementia"/>
    <s v="Dementia Cafes"/>
    <x v="12"/>
    <s v="Other"/>
    <s v="Carer Support services"/>
    <x v="0"/>
    <s v=""/>
    <x v="0"/>
    <s v=""/>
    <s v=""/>
    <x v="0"/>
    <x v="4"/>
    <n v="73000"/>
    <x v="1"/>
  </r>
  <r>
    <x v="2"/>
    <x v="89"/>
    <x v="2"/>
    <n v="36"/>
    <x v="89"/>
    <n v="36"/>
    <s v="Dementia"/>
    <s v="Blakenhall Day Services"/>
    <x v="10"/>
    <s v="Integrated neighbourhood services"/>
    <s v=""/>
    <x v="0"/>
    <s v=""/>
    <x v="0"/>
    <s v=""/>
    <s v=""/>
    <x v="1"/>
    <x v="4"/>
    <n v="180000"/>
    <x v="1"/>
  </r>
  <r>
    <x v="2"/>
    <x v="89"/>
    <x v="2"/>
    <n v="37"/>
    <x v="89"/>
    <n v="37"/>
    <s v="Adult Community Care"/>
    <s v="Reablement Team"/>
    <x v="19"/>
    <s v="Reablement service accepting community and discharge referrals"/>
    <s v=""/>
    <x v="0"/>
    <s v=""/>
    <x v="0"/>
    <s v=""/>
    <s v=""/>
    <x v="1"/>
    <x v="4"/>
    <n v="1265000"/>
    <x v="1"/>
  </r>
  <r>
    <x v="2"/>
    <x v="89"/>
    <x v="2"/>
    <n v="38"/>
    <x v="89"/>
    <n v="38"/>
    <s v="Adult Community Care"/>
    <s v="Telecare"/>
    <x v="1"/>
    <s v="Telecare"/>
    <s v=""/>
    <x v="0"/>
    <s v=""/>
    <x v="0"/>
    <s v=""/>
    <s v=""/>
    <x v="2"/>
    <x v="4"/>
    <n v="560000"/>
    <x v="1"/>
  </r>
  <r>
    <x v="2"/>
    <x v="89"/>
    <x v="2"/>
    <n v="39"/>
    <x v="89"/>
    <n v="39"/>
    <s v="Adult Community Care"/>
    <s v="Bradley Respite Centre"/>
    <x v="22"/>
    <s v="Step down (discharge to assess pathway-2)"/>
    <s v=""/>
    <x v="1"/>
    <s v=""/>
    <x v="0"/>
    <s v=""/>
    <s v=""/>
    <x v="1"/>
    <x v="4"/>
    <n v="1522000"/>
    <x v="1"/>
  </r>
  <r>
    <x v="2"/>
    <x v="89"/>
    <x v="2"/>
    <n v="40"/>
    <x v="89"/>
    <n v="40"/>
    <s v="Adult Community Care"/>
    <s v="Adaptations, ILS, behaviour change"/>
    <x v="10"/>
    <s v="Integrated neighbourhood services"/>
    <s v=""/>
    <x v="0"/>
    <s v=""/>
    <x v="0"/>
    <s v=""/>
    <s v=""/>
    <x v="1"/>
    <x v="4"/>
    <n v="1676000"/>
    <x v="1"/>
  </r>
  <r>
    <x v="2"/>
    <x v="89"/>
    <x v="2"/>
    <n v="41"/>
    <x v="89"/>
    <n v="41"/>
    <s v="Adult Community Care"/>
    <s v="Older People Care Purchasing"/>
    <x v="16"/>
    <s v="Care home"/>
    <s v=""/>
    <x v="0"/>
    <s v=""/>
    <x v="0"/>
    <s v=""/>
    <s v=""/>
    <x v="2"/>
    <x v="4"/>
    <n v="3436839"/>
    <x v="1"/>
  </r>
  <r>
    <x v="2"/>
    <x v="89"/>
    <x v="2"/>
    <n v="42"/>
    <x v="89"/>
    <n v="42"/>
    <s v="Other"/>
    <s v="Programme Management"/>
    <x v="9"/>
    <s v="Programme management"/>
    <s v=""/>
    <x v="5"/>
    <s v="Infrastructure"/>
    <x v="6"/>
    <s v=""/>
    <s v=""/>
    <x v="8"/>
    <x v="6"/>
    <n v="25000"/>
    <x v="2"/>
  </r>
  <r>
    <x v="2"/>
    <x v="89"/>
    <x v="2"/>
    <n v="43"/>
    <x v="89"/>
    <n v="43"/>
    <s v="Other"/>
    <s v="HDF Support Qtr 2"/>
    <x v="22"/>
    <s v="Step down (discharge to assess pathway-2)"/>
    <s v=""/>
    <x v="0"/>
    <s v=""/>
    <x v="6"/>
    <s v=""/>
    <s v=""/>
    <x v="2"/>
    <x v="6"/>
    <n v="422000"/>
    <x v="2"/>
  </r>
  <r>
    <x v="2"/>
    <x v="89"/>
    <x v="2"/>
    <n v="44"/>
    <x v="89"/>
    <n v="44"/>
    <s v="Assisted Discharge Service"/>
    <s v="Red Cross (3 months)"/>
    <x v="11"/>
    <s v=""/>
    <s v="Assisted Discharge Service"/>
    <x v="0"/>
    <s v=""/>
    <x v="6"/>
    <s v=""/>
    <s v=""/>
    <x v="0"/>
    <x v="6"/>
    <n v="44199"/>
    <x v="2"/>
  </r>
  <r>
    <x v="2"/>
    <x v="89"/>
    <x v="2"/>
    <n v="45"/>
    <x v="89"/>
    <n v="45"/>
    <s v="Equipment loan Service fixed cost"/>
    <s v="Equipment Stores"/>
    <x v="1"/>
    <s v="Community based equipment"/>
    <s v=""/>
    <x v="1"/>
    <s v=""/>
    <x v="6"/>
    <s v=""/>
    <s v=""/>
    <x v="2"/>
    <x v="6"/>
    <n v="314480"/>
    <x v="1"/>
  </r>
  <r>
    <x v="2"/>
    <x v="89"/>
    <x v="2"/>
    <n v="46"/>
    <x v="89"/>
    <n v="46"/>
    <s v="Equipment loan Service variable cost"/>
    <s v="Equipment Stores"/>
    <x v="1"/>
    <s v="Community based equipment"/>
    <s v=""/>
    <x v="1"/>
    <s v=""/>
    <x v="6"/>
    <s v=""/>
    <s v=""/>
    <x v="2"/>
    <x v="6"/>
    <n v="444000"/>
    <x v="1"/>
  </r>
  <r>
    <x v="2"/>
    <x v="89"/>
    <x v="2"/>
    <n v="47"/>
    <x v="89"/>
    <n v="47"/>
    <s v="Equipment loan service IT infrastructure"/>
    <s v="Equipment Stores"/>
    <x v="1"/>
    <s v="Community based equipment"/>
    <s v=""/>
    <x v="1"/>
    <s v=""/>
    <x v="6"/>
    <s v=""/>
    <s v=""/>
    <x v="2"/>
    <x v="6"/>
    <n v="17640"/>
    <x v="1"/>
  </r>
  <r>
    <x v="2"/>
    <x v="90"/>
    <x v="0"/>
    <n v="1"/>
    <x v="90"/>
    <n v="1"/>
    <s v="Local Schemes - Primary care and community based services"/>
    <s v="Primary care and community based services"/>
    <x v="0"/>
    <s v="Other"/>
    <s v="VCS Services"/>
    <x v="1"/>
    <s v=""/>
    <x v="6"/>
    <s v=""/>
    <s v=""/>
    <x v="0"/>
    <x v="0"/>
    <n v="1627093"/>
    <x v="1"/>
  </r>
  <r>
    <x v="2"/>
    <x v="90"/>
    <x v="0"/>
    <n v="2"/>
    <x v="90"/>
    <n v="2"/>
    <s v="Collaborative care Team"/>
    <s v="Community Support Schemes"/>
    <x v="10"/>
    <s v="Multidisciplinary teams that are supporting independence, such as anticipatory care"/>
    <s v=""/>
    <x v="1"/>
    <s v=""/>
    <x v="6"/>
    <s v=""/>
    <s v=""/>
    <x v="8"/>
    <x v="0"/>
    <n v="472596"/>
    <x v="1"/>
  </r>
  <r>
    <x v="2"/>
    <x v="90"/>
    <x v="0"/>
    <n v="3"/>
    <x v="90"/>
    <n v="3"/>
    <s v="Community Equipment"/>
    <s v="Providing equipment to patients at home"/>
    <x v="1"/>
    <s v="Community based equipment"/>
    <s v=""/>
    <x v="1"/>
    <s v=""/>
    <x v="6"/>
    <s v=""/>
    <s v=""/>
    <x v="8"/>
    <x v="0"/>
    <n v="1651979"/>
    <x v="1"/>
  </r>
  <r>
    <x v="2"/>
    <x v="90"/>
    <x v="0"/>
    <n v="4"/>
    <x v="90"/>
    <n v="4"/>
    <s v="Virtual Ward"/>
    <s v="Continued support to patients after discharge home from hospital"/>
    <x v="8"/>
    <s v="Multi-Disciplinary/Multi-Agency Discharge Teams supporting discharge"/>
    <s v=""/>
    <x v="1"/>
    <s v=""/>
    <x v="6"/>
    <s v=""/>
    <s v=""/>
    <x v="3"/>
    <x v="0"/>
    <n v="4445761"/>
    <x v="1"/>
  </r>
  <r>
    <x v="2"/>
    <x v="90"/>
    <x v="0"/>
    <n v="5"/>
    <x v="90"/>
    <n v="5"/>
    <s v="Early Supported Discharge"/>
    <s v="Support to patients to allow early discharge home"/>
    <x v="8"/>
    <s v="Multi-Disciplinary/Multi-Agency Discharge Teams supporting discharge"/>
    <s v=""/>
    <x v="1"/>
    <s v=""/>
    <x v="6"/>
    <s v=""/>
    <s v=""/>
    <x v="3"/>
    <x v="0"/>
    <n v="677572"/>
    <x v="1"/>
  </r>
  <r>
    <x v="2"/>
    <x v="90"/>
    <x v="0"/>
    <n v="6"/>
    <x v="90"/>
    <n v="6"/>
    <s v="Re-ablement Services"/>
    <s v="Support to patients in own home to improve confidence and ability to live as independently as possible"/>
    <x v="19"/>
    <s v="Reablement to support discharge -step down (Discharge to Assess pathway 1)"/>
    <s v=""/>
    <x v="1"/>
    <s v=""/>
    <x v="6"/>
    <s v=""/>
    <s v=""/>
    <x v="3"/>
    <x v="0"/>
    <n v="1374126"/>
    <x v="1"/>
  </r>
  <r>
    <x v="2"/>
    <x v="90"/>
    <x v="0"/>
    <n v="7"/>
    <x v="90"/>
    <n v="7"/>
    <s v="Nursing support to care homes"/>
    <s v="Nursing support to care homes"/>
    <x v="16"/>
    <s v="Nursing home"/>
    <s v=""/>
    <x v="4"/>
    <s v=""/>
    <x v="6"/>
    <s v=""/>
    <s v=""/>
    <x v="8"/>
    <x v="0"/>
    <n v="2064521"/>
    <x v="1"/>
  </r>
  <r>
    <x v="2"/>
    <x v="90"/>
    <x v="0"/>
    <n v="8"/>
    <x v="90"/>
    <n v="8"/>
    <s v="Intermediate Care Beds"/>
    <s v="Short-term intervention to preserve the independence of people who might otherwise face unnecessarily prolonged hospital stays or avoidable admission to hospital or residential care."/>
    <x v="22"/>
    <s v="Step down (discharge to assess pathway-2)"/>
    <s v=""/>
    <x v="1"/>
    <s v=""/>
    <x v="6"/>
    <s v=""/>
    <s v=""/>
    <x v="8"/>
    <x v="0"/>
    <n v="8337716"/>
    <x v="1"/>
  </r>
  <r>
    <x v="2"/>
    <x v="90"/>
    <x v="0"/>
    <n v="9"/>
    <x v="90"/>
    <n v="9"/>
    <s v="Maintaining Social Services (part a)"/>
    <s v="Working in partnership with Local Authority to maintain and support social services"/>
    <x v="22"/>
    <s v="Step down (discharge to assess pathway-2)"/>
    <s v=""/>
    <x v="0"/>
    <s v=""/>
    <x v="0"/>
    <s v=""/>
    <s v=""/>
    <x v="1"/>
    <x v="3"/>
    <n v="16400196"/>
    <x v="1"/>
  </r>
  <r>
    <x v="2"/>
    <x v="90"/>
    <x v="0"/>
    <n v="10"/>
    <x v="90"/>
    <n v="10"/>
    <s v="Maintaining Social Services (part b)"/>
    <s v="Working in partnership with Local Authority to maintain and support social services"/>
    <x v="17"/>
    <s v=""/>
    <s v=""/>
    <x v="0"/>
    <s v=""/>
    <x v="0"/>
    <s v=""/>
    <s v=""/>
    <x v="1"/>
    <x v="0"/>
    <n v="12492183"/>
    <x v="1"/>
  </r>
  <r>
    <x v="2"/>
    <x v="90"/>
    <x v="0"/>
    <n v="11"/>
    <x v="90"/>
    <n v="11"/>
    <s v="Enablement (part a)"/>
    <s v="n own home to improve confidence and ability to live as independently as possible"/>
    <x v="19"/>
    <s v="Reablement service accepting community and discharge referrals"/>
    <s v=""/>
    <x v="0"/>
    <s v=""/>
    <x v="0"/>
    <s v=""/>
    <s v=""/>
    <x v="1"/>
    <x v="3"/>
    <n v="3030000"/>
    <x v="1"/>
  </r>
  <r>
    <x v="2"/>
    <x v="90"/>
    <x v="0"/>
    <n v="12"/>
    <x v="90"/>
    <n v="12"/>
    <s v="Enablement (part b)"/>
    <s v="n own home to improve confidence and ability to live as independently as possible"/>
    <x v="19"/>
    <s v="Reablement to support discharge -step down (Discharge to Assess pathway 1)"/>
    <s v=""/>
    <x v="0"/>
    <s v=""/>
    <x v="0"/>
    <s v=""/>
    <s v=""/>
    <x v="1"/>
    <x v="0"/>
    <n v="7017300"/>
    <x v="1"/>
  </r>
  <r>
    <x v="2"/>
    <x v="90"/>
    <x v="0"/>
    <n v="13"/>
    <x v="90"/>
    <n v="13"/>
    <s v="Care Act Assessments (part a)"/>
    <s v="Social workers to implement care act duties"/>
    <x v="6"/>
    <s v="Other"/>
    <s v="Social work support "/>
    <x v="0"/>
    <s v=""/>
    <x v="0"/>
    <s v=""/>
    <s v=""/>
    <x v="1"/>
    <x v="3"/>
    <n v="2458100"/>
    <x v="1"/>
  </r>
  <r>
    <x v="2"/>
    <x v="90"/>
    <x v="0"/>
    <n v="14"/>
    <x v="90"/>
    <n v="14"/>
    <s v="Care Act Assessments (part b)"/>
    <s v="Social workers to implement care act duties"/>
    <x v="6"/>
    <s v="Other"/>
    <s v="Social work support "/>
    <x v="0"/>
    <s v=""/>
    <x v="0"/>
    <s v=""/>
    <s v=""/>
    <x v="1"/>
    <x v="0"/>
    <n v="1918900"/>
    <x v="1"/>
  </r>
  <r>
    <x v="2"/>
    <x v="90"/>
    <x v="0"/>
    <n v="15"/>
    <x v="90"/>
    <n v="15"/>
    <s v="Equipment (part a)"/>
    <s v="Equipment to facilitate hospital discharge and maintain independence"/>
    <x v="1"/>
    <s v="Community based equipment"/>
    <s v=""/>
    <x v="0"/>
    <s v=""/>
    <x v="0"/>
    <s v=""/>
    <s v=""/>
    <x v="1"/>
    <x v="3"/>
    <n v="1500000"/>
    <x v="1"/>
  </r>
  <r>
    <x v="2"/>
    <x v="90"/>
    <x v="0"/>
    <n v="16"/>
    <x v="90"/>
    <n v="16"/>
    <s v="Equipment (Part b)"/>
    <s v="Equipment to facilitate hospital discharge and maintain independence"/>
    <x v="1"/>
    <s v="Community based equipment"/>
    <s v=""/>
    <x v="0"/>
    <s v=""/>
    <x v="0"/>
    <s v=""/>
    <s v=""/>
    <x v="1"/>
    <x v="0"/>
    <n v="1287500"/>
    <x v="1"/>
  </r>
  <r>
    <x v="2"/>
    <x v="90"/>
    <x v="0"/>
    <n v="17"/>
    <x v="90"/>
    <n v="17"/>
    <s v="Carers"/>
    <s v="Support to carers "/>
    <x v="12"/>
    <s v="Other"/>
    <s v="Carers advice and support"/>
    <x v="0"/>
    <s v=""/>
    <x v="0"/>
    <s v=""/>
    <s v=""/>
    <x v="1"/>
    <x v="0"/>
    <n v="959500"/>
    <x v="1"/>
  </r>
  <r>
    <x v="2"/>
    <x v="90"/>
    <x v="0"/>
    <n v="18"/>
    <x v="90"/>
    <n v="18"/>
    <s v="Disabled Facilities Grant"/>
    <s v="Adaptations via the Disabled Facilities Grant"/>
    <x v="13"/>
    <s v="Adaptations, including statutory DFG grants"/>
    <s v=""/>
    <x v="0"/>
    <s v=""/>
    <x v="0"/>
    <s v=""/>
    <s v=""/>
    <x v="1"/>
    <x v="2"/>
    <n v="5137133"/>
    <x v="1"/>
  </r>
  <r>
    <x v="2"/>
    <x v="91"/>
    <x v="0"/>
    <n v="1"/>
    <x v="91"/>
    <n v="1"/>
    <s v="Integrated Single Point of Access (Gateway to Care S1PO1)"/>
    <s v="Gateway to Care provides a single point of access for care navigation and support"/>
    <x v="0"/>
    <s v="Other"/>
    <s v="Care navigation/co-ordination through single point of access"/>
    <x v="1"/>
    <s v=""/>
    <x v="0"/>
    <s v=""/>
    <s v=""/>
    <x v="1"/>
    <x v="0"/>
    <n v="480372"/>
    <x v="1"/>
  </r>
  <r>
    <x v="2"/>
    <x v="91"/>
    <x v="0"/>
    <n v="2"/>
    <x v="91"/>
    <n v="2"/>
    <s v="Self-Care Assistive Technology for Independent Living (S1PO3)"/>
    <s v="Provision of telecare to support early intervention and independence"/>
    <x v="1"/>
    <s v="Telecare"/>
    <s v=""/>
    <x v="0"/>
    <s v=""/>
    <x v="0"/>
    <s v=""/>
    <s v=""/>
    <x v="1"/>
    <x v="0"/>
    <n v="230070"/>
    <x v="1"/>
  </r>
  <r>
    <x v="2"/>
    <x v="91"/>
    <x v="0"/>
    <n v="3"/>
    <x v="91"/>
    <n v="3"/>
    <s v="Virtual Ward (S2PO1)"/>
    <s v="Patients identified as being at increased risk of readmission are admitted onto the Virtual Ward to prevent readmission"/>
    <x v="22"/>
    <s v="Other"/>
    <s v="Care co-ordination"/>
    <x v="6"/>
    <s v=""/>
    <x v="6"/>
    <s v=""/>
    <s v=""/>
    <x v="3"/>
    <x v="0"/>
    <n v="250000"/>
    <x v="1"/>
  </r>
  <r>
    <x v="2"/>
    <x v="91"/>
    <x v="0"/>
    <n v="4"/>
    <x v="91"/>
    <n v="4"/>
    <s v="Targeted Prevention for Dementia (S2PO2)"/>
    <s v="Provision of support closer to home within community and primary care settings"/>
    <x v="0"/>
    <s v="Risk Stratification"/>
    <s v=""/>
    <x v="1"/>
    <s v=""/>
    <x v="0"/>
    <s v=""/>
    <s v=""/>
    <x v="0"/>
    <x v="0"/>
    <n v="189930"/>
    <x v="1"/>
  </r>
  <r>
    <x v="2"/>
    <x v="91"/>
    <x v="0"/>
    <n v="5"/>
    <x v="91"/>
    <n v="5"/>
    <s v="Carers Offer"/>
    <s v="Scheme is to provide carers with information and advice, including specialist support."/>
    <x v="12"/>
    <s v="Respite services"/>
    <s v=""/>
    <x v="1"/>
    <s v=""/>
    <x v="0"/>
    <s v=""/>
    <s v=""/>
    <x v="1"/>
    <x v="0"/>
    <n v="835000"/>
    <x v="1"/>
  </r>
  <r>
    <x v="2"/>
    <x v="91"/>
    <x v="0"/>
    <n v="6"/>
    <x v="91"/>
    <n v="6"/>
    <s v="Community Equipment (including the Loan Store)"/>
    <s v="Community equipment loan store services"/>
    <x v="1"/>
    <s v="Community based equipment"/>
    <s v=""/>
    <x v="1"/>
    <s v=""/>
    <x v="0"/>
    <s v=""/>
    <s v=""/>
    <x v="3"/>
    <x v="0"/>
    <n v="513570"/>
    <x v="1"/>
  </r>
  <r>
    <x v="2"/>
    <x v="91"/>
    <x v="0"/>
    <n v="7"/>
    <x v="91"/>
    <n v="7"/>
    <s v="Community Equipment (including the Loan Store)"/>
    <s v="Community equipment loan store services"/>
    <x v="1"/>
    <s v="Community based equipment"/>
    <s v=""/>
    <x v="1"/>
    <s v=""/>
    <x v="6"/>
    <s v=""/>
    <s v=""/>
    <x v="3"/>
    <x v="0"/>
    <n v="1072440"/>
    <x v="1"/>
  </r>
  <r>
    <x v="2"/>
    <x v="91"/>
    <x v="0"/>
    <n v="8"/>
    <x v="91"/>
    <n v="8"/>
    <s v="Home Improvement Agency"/>
    <s v="Scheme provides assistance with adaptations or relocation"/>
    <x v="13"/>
    <s v="Adaptations, including statutory DFG grants"/>
    <s v=""/>
    <x v="0"/>
    <s v=""/>
    <x v="0"/>
    <s v=""/>
    <s v=""/>
    <x v="1"/>
    <x v="0"/>
    <n v="100770"/>
    <x v="1"/>
  </r>
  <r>
    <x v="2"/>
    <x v="91"/>
    <x v="0"/>
    <n v="9"/>
    <x v="91"/>
    <n v="9"/>
    <s v="Handyperson Prevention Scheme"/>
    <s v="Minor works and small repairs carried out to prevent hospital admission (eg falls) and facilitate discharge from hospital."/>
    <x v="13"/>
    <s v="Handyperson services"/>
    <s v=""/>
    <x v="0"/>
    <s v=""/>
    <x v="0"/>
    <s v=""/>
    <s v=""/>
    <x v="1"/>
    <x v="0"/>
    <n v="17040"/>
    <x v="1"/>
  </r>
  <r>
    <x v="2"/>
    <x v="91"/>
    <x v="0"/>
    <n v="10"/>
    <x v="91"/>
    <n v="10"/>
    <s v="Disabled facilities grant (DFG)  for adaptations  S2P07"/>
    <s v="Major adaptations including lifting equipment and stairlifts."/>
    <x v="13"/>
    <s v="Adaptations, including statutory DFG grants"/>
    <s v=""/>
    <x v="0"/>
    <s v=""/>
    <x v="0"/>
    <s v=""/>
    <s v=""/>
    <x v="1"/>
    <x v="2"/>
    <n v="3033013"/>
    <x v="1"/>
  </r>
  <r>
    <x v="2"/>
    <x v="91"/>
    <x v="0"/>
    <n v="11"/>
    <x v="91"/>
    <n v="11"/>
    <s v="Home Support (CQC Registered Home Care)"/>
    <s v="To ensure sufficient capacity in the home care market to meet demand."/>
    <x v="15"/>
    <s v="Physical health/wellbeing"/>
    <s v=""/>
    <x v="0"/>
    <s v=""/>
    <x v="0"/>
    <s v=""/>
    <s v=""/>
    <x v="2"/>
    <x v="0"/>
    <n v="1264060"/>
    <x v="1"/>
  </r>
  <r>
    <x v="2"/>
    <x v="91"/>
    <x v="0"/>
    <n v="12"/>
    <x v="91"/>
    <n v="12"/>
    <s v="Case Management: Social Work Assessments (S3P02)"/>
    <s v="Ensure social work capacity to conduct assessments under the Care Act"/>
    <x v="3"/>
    <s v="Care navigation and planning"/>
    <s v=""/>
    <x v="0"/>
    <s v=""/>
    <x v="0"/>
    <s v=""/>
    <s v=""/>
    <x v="1"/>
    <x v="0"/>
    <n v="1053380"/>
    <x v="1"/>
  </r>
  <r>
    <x v="2"/>
    <x v="91"/>
    <x v="0"/>
    <n v="13"/>
    <x v="91"/>
    <n v="13"/>
    <s v="Demographic Growth Pressures for Personal Budgets (S3P03)"/>
    <s v="Support people at the earliest opportunity in the management of their own wellbeing through personal budgets"/>
    <x v="17"/>
    <s v=""/>
    <s v=""/>
    <x v="0"/>
    <s v=""/>
    <x v="0"/>
    <s v=""/>
    <s v=""/>
    <x v="1"/>
    <x v="0"/>
    <n v="999530"/>
    <x v="1"/>
  </r>
  <r>
    <x v="2"/>
    <x v="91"/>
    <x v="0"/>
    <n v="14"/>
    <x v="91"/>
    <n v="14"/>
    <s v="Care Act (2014) new statutory duties Implementation and Review Costs (S3P04)"/>
    <s v="Scheme to support the additional duties of the Care Act 2014"/>
    <x v="6"/>
    <s v="Other"/>
    <s v="Care Act implementation"/>
    <x v="5"/>
    <s v="Care Act implementation"/>
    <x v="0"/>
    <s v=""/>
    <s v=""/>
    <x v="1"/>
    <x v="0"/>
    <n v="552840"/>
    <x v="1"/>
  </r>
  <r>
    <x v="2"/>
    <x v="91"/>
    <x v="0"/>
    <n v="15"/>
    <x v="91"/>
    <n v="15"/>
    <s v="Residential Transitional Beds (S4P01)"/>
    <s v="Provision of transitional beds for convalescance and recovery."/>
    <x v="22"/>
    <s v="Step down (discharge to assess pathway-2)"/>
    <s v=""/>
    <x v="0"/>
    <s v=""/>
    <x v="0"/>
    <s v=""/>
    <s v=""/>
    <x v="2"/>
    <x v="0"/>
    <n v="186260"/>
    <x v="1"/>
  </r>
  <r>
    <x v="2"/>
    <x v="91"/>
    <x v="0"/>
    <n v="16"/>
    <x v="91"/>
    <n v="16"/>
    <s v="Intermediate Care Community Beds (S4P02)"/>
    <s v="Provision of intermediate care beds in the community to facilitate intensive rehabilitation before returning to usual place of residence."/>
    <x v="22"/>
    <s v="Step down (discharge to assess pathway-2)"/>
    <s v=""/>
    <x v="4"/>
    <s v=""/>
    <x v="6"/>
    <s v=""/>
    <s v=""/>
    <x v="2"/>
    <x v="0"/>
    <n v="1078214"/>
    <x v="1"/>
  </r>
  <r>
    <x v="2"/>
    <x v="91"/>
    <x v="0"/>
    <n v="17"/>
    <x v="91"/>
    <n v="17"/>
    <s v="Intermediate Supported Care (Heatherstones Reablement Unit) (S4P03)"/>
    <s v="Provision to support rehabilitation and recovery to enable people to return home."/>
    <x v="22"/>
    <s v="Other"/>
    <s v="Short term reablement accommodation"/>
    <x v="1"/>
    <s v=""/>
    <x v="0"/>
    <s v=""/>
    <s v=""/>
    <x v="1"/>
    <x v="0"/>
    <n v="717230"/>
    <x v="1"/>
  </r>
  <r>
    <x v="2"/>
    <x v="91"/>
    <x v="0"/>
    <n v="18"/>
    <x v="91"/>
    <n v="18"/>
    <s v="Intermediate Care Social Work (S4P04)"/>
    <s v="Service acts as an allocated worker to all people who are accepted into an intermediate care or transitional bed "/>
    <x v="3"/>
    <s v="Care navigation and planning"/>
    <s v=""/>
    <x v="0"/>
    <s v=""/>
    <x v="0"/>
    <s v=""/>
    <s v=""/>
    <x v="1"/>
    <x v="0"/>
    <n v="315000"/>
    <x v="1"/>
  </r>
  <r>
    <x v="2"/>
    <x v="91"/>
    <x v="0"/>
    <n v="19"/>
    <x v="91"/>
    <n v="19"/>
    <s v="Reablement &amp; Coordinated Support at Home (S4PO5)"/>
    <s v="Reablement and Co-ordinated Support at Home to reduce non-elective admissions "/>
    <x v="19"/>
    <s v="Reablement to support discharge -step down (Discharge to Assess pathway 1)"/>
    <s v=""/>
    <x v="1"/>
    <s v=""/>
    <x v="0"/>
    <s v=""/>
    <s v=""/>
    <x v="1"/>
    <x v="0"/>
    <n v="2625390"/>
    <x v="1"/>
  </r>
  <r>
    <x v="2"/>
    <x v="91"/>
    <x v="0"/>
    <n v="20"/>
    <x v="91"/>
    <n v="20"/>
    <s v="Community Support for Stroke Recovery (S4PO6)"/>
    <s v="provision of support closer to home within community and primary care settings"/>
    <x v="10"/>
    <s v="Other"/>
    <s v="Community based stroke service"/>
    <x v="1"/>
    <s v=""/>
    <x v="0"/>
    <s v=""/>
    <s v=""/>
    <x v="0"/>
    <x v="0"/>
    <n v="143120"/>
    <x v="1"/>
  </r>
  <r>
    <x v="2"/>
    <x v="91"/>
    <x v="0"/>
    <n v="21"/>
    <x v="91"/>
    <n v="21"/>
    <s v="Rapid Response (S4PO7)"/>
    <s v="Provision of care packages"/>
    <x v="7"/>
    <s v="Domiciliary care packages"/>
    <s v=""/>
    <x v="0"/>
    <s v=""/>
    <x v="0"/>
    <s v=""/>
    <s v=""/>
    <x v="1"/>
    <x v="0"/>
    <n v="31000"/>
    <x v="1"/>
  </r>
  <r>
    <x v="2"/>
    <x v="91"/>
    <x v="0"/>
    <n v="22"/>
    <x v="91"/>
    <n v="22"/>
    <s v="Out of Hours Emergency Duty Urgent Assessment (S5PO1)"/>
    <s v="Emergency Duty Team provides the out-of-hours emergency social care response for everyone who lives in Calderdale"/>
    <x v="0"/>
    <s v="Risk Stratification"/>
    <s v=""/>
    <x v="2"/>
    <s v=""/>
    <x v="0"/>
    <s v=""/>
    <s v=""/>
    <x v="1"/>
    <x v="0"/>
    <n v="432030"/>
    <x v="1"/>
  </r>
  <r>
    <x v="2"/>
    <x v="91"/>
    <x v="0"/>
    <n v="23"/>
    <x v="91"/>
    <n v="23"/>
    <s v="A&amp;E Physician (S5PO2)"/>
    <s v="Reduce emergency activity from A&amp;E into medical specialists"/>
    <x v="11"/>
    <s v=""/>
    <s v="Physical health and wellbeing"/>
    <x v="3"/>
    <s v=""/>
    <x v="6"/>
    <s v=""/>
    <s v=""/>
    <x v="6"/>
    <x v="0"/>
    <n v="110000"/>
    <x v="1"/>
  </r>
  <r>
    <x v="2"/>
    <x v="91"/>
    <x v="0"/>
    <n v="24"/>
    <x v="91"/>
    <n v="24"/>
    <s v="Complex Discharge Coordination (S5PO3)"/>
    <s v="Scheme facilitates timely discharge from hospital and reduced delays in transfer of care"/>
    <x v="3"/>
    <s v="Care navigation and planning"/>
    <s v=""/>
    <x v="4"/>
    <s v=""/>
    <x v="6"/>
    <s v=""/>
    <s v=""/>
    <x v="8"/>
    <x v="0"/>
    <n v="403000"/>
    <x v="1"/>
  </r>
  <r>
    <x v="2"/>
    <x v="91"/>
    <x v="0"/>
    <n v="25"/>
    <x v="91"/>
    <n v="25"/>
    <s v="Early Supported Discharge for Stroke (S5PO4)"/>
    <s v="Scheme provides early supported intensive multi-disciplinary rehabilitation for patients returning home from hospital following a Stroke"/>
    <x v="10"/>
    <s v="Integrated neighbourhood services"/>
    <s v=""/>
    <x v="4"/>
    <s v=""/>
    <x v="6"/>
    <s v=""/>
    <s v=""/>
    <x v="3"/>
    <x v="0"/>
    <n v="215000"/>
    <x v="1"/>
  </r>
  <r>
    <x v="2"/>
    <x v="91"/>
    <x v="0"/>
    <n v="26"/>
    <x v="91"/>
    <n v="26"/>
    <s v="Quality In Care Homes MDT (S5PO5)"/>
    <s v="MDT supports GPs and care home staff, advising on prevention and proactive management of residents "/>
    <x v="10"/>
    <s v="Multidisciplinary teams that are supporting independence, such as anticipatory care"/>
    <s v=""/>
    <x v="1"/>
    <s v=""/>
    <x v="6"/>
    <s v=""/>
    <s v=""/>
    <x v="3"/>
    <x v="0"/>
    <n v="754000"/>
    <x v="1"/>
  </r>
  <r>
    <x v="2"/>
    <x v="91"/>
    <x v="0"/>
    <n v="27"/>
    <x v="91"/>
    <n v="27"/>
    <s v="Discharge Co-Ordinator (S5PO7)"/>
    <s v="Provision of a dedicated discharge co-ordinator to facilitate timely discharge from hospital"/>
    <x v="8"/>
    <s v="Multi-Disciplinary/Multi-Agency Discharge Teams supporting discharge"/>
    <s v=""/>
    <x v="0"/>
    <s v=""/>
    <x v="6"/>
    <s v=""/>
    <s v=""/>
    <x v="3"/>
    <x v="0"/>
    <n v="65000"/>
    <x v="1"/>
  </r>
  <r>
    <x v="2"/>
    <x v="91"/>
    <x v="0"/>
    <n v="28"/>
    <x v="91"/>
    <n v="28"/>
    <s v="End of Life Social Work (S6PO1)"/>
    <s v="The End of Life Social Work Team to act as Allocated Lead Professional, coordinating assessment and support "/>
    <x v="3"/>
    <s v="Care navigation and planning"/>
    <s v=""/>
    <x v="4"/>
    <s v=""/>
    <x v="0"/>
    <s v=""/>
    <s v=""/>
    <x v="1"/>
    <x v="0"/>
    <n v="178000"/>
    <x v="1"/>
  </r>
  <r>
    <x v="2"/>
    <x v="91"/>
    <x v="0"/>
    <n v="29"/>
    <x v="91"/>
    <n v="29"/>
    <s v="Home Hospice for End of Life (S6PO2)"/>
    <s v="Scheme provides care for people approaching end of life in their own home"/>
    <x v="10"/>
    <s v="Other"/>
    <s v="Integrated care packages"/>
    <x v="4"/>
    <s v=""/>
    <x v="6"/>
    <s v=""/>
    <s v=""/>
    <x v="3"/>
    <x v="0"/>
    <n v="206000"/>
    <x v="1"/>
  </r>
  <r>
    <x v="2"/>
    <x v="91"/>
    <x v="0"/>
    <n v="30"/>
    <x v="91"/>
    <n v="30"/>
    <s v="Overgate Hospice (S6PO3)"/>
    <s v="Palliative and End of Life Care service"/>
    <x v="10"/>
    <s v="Other"/>
    <s v="End of life support and care"/>
    <x v="4"/>
    <s v=""/>
    <x v="6"/>
    <s v=""/>
    <s v=""/>
    <x v="0"/>
    <x v="0"/>
    <n v="478000"/>
    <x v="1"/>
  </r>
  <r>
    <x v="2"/>
    <x v="91"/>
    <x v="0"/>
    <n v="31"/>
    <x v="91"/>
    <n v="31"/>
    <s v="IT Records Correlation and Synchronization (S7PO2)"/>
    <s v="Strateguc IT development to enable integration."/>
    <x v="9"/>
    <s v="System IT Interoperability"/>
    <s v=""/>
    <x v="1"/>
    <s v=""/>
    <x v="0"/>
    <s v=""/>
    <s v=""/>
    <x v="1"/>
    <x v="0"/>
    <n v="67130"/>
    <x v="1"/>
  </r>
  <r>
    <x v="2"/>
    <x v="91"/>
    <x v="0"/>
    <n v="32"/>
    <x v="91"/>
    <n v="32"/>
    <s v="National Living Wage costs progressing to fair cost of care (1A)"/>
    <s v="Sustain local care market through national living wage"/>
    <x v="9"/>
    <s v="Workforce development"/>
    <s v=""/>
    <x v="0"/>
    <s v=""/>
    <x v="0"/>
    <s v=""/>
    <s v=""/>
    <x v="2"/>
    <x v="3"/>
    <n v="7136199"/>
    <x v="1"/>
  </r>
  <r>
    <x v="2"/>
    <x v="91"/>
    <x v="0"/>
    <n v="33"/>
    <x v="91"/>
    <n v="33"/>
    <s v="Prevent Market Failure and Quality Improvement (1B)"/>
    <s v="Reduce risk of provider and market failure"/>
    <x v="0"/>
    <s v="Other"/>
    <s v="Prevent market failure "/>
    <x v="0"/>
    <s v=""/>
    <x v="0"/>
    <s v=""/>
    <s v=""/>
    <x v="1"/>
    <x v="3"/>
    <n v="200000"/>
    <x v="1"/>
  </r>
  <r>
    <x v="2"/>
    <x v="91"/>
    <x v="0"/>
    <n v="34"/>
    <x v="91"/>
    <n v="34"/>
    <s v="Increased Home Care Capacity (2C)"/>
    <s v="Increase number of home care packages to meet increasing demand"/>
    <x v="7"/>
    <s v="Domiciliary care packages"/>
    <s v=""/>
    <x v="0"/>
    <s v=""/>
    <x v="0"/>
    <s v=""/>
    <s v=""/>
    <x v="1"/>
    <x v="3"/>
    <n v="425600"/>
    <x v="1"/>
  </r>
  <r>
    <x v="2"/>
    <x v="91"/>
    <x v="0"/>
    <n v="35"/>
    <x v="91"/>
    <n v="35"/>
    <s v="Out of Hours Home Support (2B)"/>
    <s v="Out of hours domiciliary care"/>
    <x v="7"/>
    <s v="Domiciliary care packages"/>
    <s v=""/>
    <x v="0"/>
    <s v=""/>
    <x v="0"/>
    <s v=""/>
    <s v=""/>
    <x v="1"/>
    <x v="3"/>
    <n v="70000"/>
    <x v="1"/>
  </r>
  <r>
    <x v="2"/>
    <x v="91"/>
    <x v="0"/>
    <n v="36"/>
    <x v="91"/>
    <n v="36"/>
    <s v="Home First - Discharge to assess (2G)"/>
    <s v="Discharge to assess"/>
    <x v="3"/>
    <s v="Assessment teams/joint assessment"/>
    <s v=""/>
    <x v="0"/>
    <s v=""/>
    <x v="0"/>
    <s v=""/>
    <s v=""/>
    <x v="1"/>
    <x v="3"/>
    <n v="184600"/>
    <x v="1"/>
  </r>
  <r>
    <x v="2"/>
    <x v="91"/>
    <x v="0"/>
    <n v="37"/>
    <x v="91"/>
    <n v="37"/>
    <s v="Additional Carer Support/Service User Support (3B)"/>
    <s v="Personalised budgeting"/>
    <x v="17"/>
    <s v=""/>
    <s v=""/>
    <x v="0"/>
    <s v=""/>
    <x v="0"/>
    <s v=""/>
    <s v=""/>
    <x v="1"/>
    <x v="3"/>
    <n v="420000"/>
    <x v="1"/>
  </r>
  <r>
    <x v="2"/>
    <x v="91"/>
    <x v="0"/>
    <n v="38"/>
    <x v="91"/>
    <n v="38"/>
    <s v="Urgent Community Response Service"/>
    <s v="Rapid access to services to remain independent and at home."/>
    <x v="10"/>
    <s v="Multidisciplinary teams that are supporting independence, such as anticipatory care"/>
    <s v=""/>
    <x v="1"/>
    <s v=""/>
    <x v="6"/>
    <s v=""/>
    <s v=""/>
    <x v="3"/>
    <x v="0"/>
    <n v="1522706"/>
    <x v="1"/>
  </r>
  <r>
    <x v="2"/>
    <x v="91"/>
    <x v="0"/>
    <n v="39"/>
    <x v="91"/>
    <n v="39"/>
    <s v="Long Covid Support"/>
    <s v="Support for long Covid to reduce readmission"/>
    <x v="3"/>
    <s v="Support for implementation of anticipatory care"/>
    <s v=""/>
    <x v="1"/>
    <s v=""/>
    <x v="6"/>
    <s v=""/>
    <s v=""/>
    <x v="8"/>
    <x v="0"/>
    <n v="110032"/>
    <x v="1"/>
  </r>
  <r>
    <x v="2"/>
    <x v="92"/>
    <x v="0"/>
    <n v="1"/>
    <x v="92"/>
    <n v="1"/>
    <s v="Aids to Daily Living"/>
    <s v="This Scheme faciliates the use of community equipment, aids to daily living, minor and major adaptations to provover to enable people with long-term conditions, disabilities, requiring rehabiliation or at end of life to remain living in their own homes."/>
    <x v="1"/>
    <s v="Community based equipment"/>
    <s v=""/>
    <x v="1"/>
    <s v=""/>
    <x v="0"/>
    <s v=""/>
    <s v=""/>
    <x v="2"/>
    <x v="0"/>
    <n v="2567627"/>
    <x v="1"/>
  </r>
  <r>
    <x v="2"/>
    <x v="92"/>
    <x v="0"/>
    <n v="2"/>
    <x v="92"/>
    <n v="1"/>
    <s v="Aids to Daily Living"/>
    <s v="As above."/>
    <x v="1"/>
    <s v="Community based equipment"/>
    <s v=""/>
    <x v="1"/>
    <s v=""/>
    <x v="0"/>
    <s v=""/>
    <s v=""/>
    <x v="2"/>
    <x v="4"/>
    <n v="1581000"/>
    <x v="1"/>
  </r>
  <r>
    <x v="2"/>
    <x v="92"/>
    <x v="0"/>
    <n v="3"/>
    <x v="92"/>
    <n v="1"/>
    <s v="Aids to Daily Living"/>
    <s v="As above."/>
    <x v="13"/>
    <s v="Adaptations, including statutory DFG grants"/>
    <s v=""/>
    <x v="0"/>
    <s v=""/>
    <x v="0"/>
    <s v=""/>
    <s v=""/>
    <x v="2"/>
    <x v="2"/>
    <n v="3623994"/>
    <x v="1"/>
  </r>
  <r>
    <x v="2"/>
    <x v="92"/>
    <x v="0"/>
    <n v="4"/>
    <x v="92"/>
    <n v="1"/>
    <s v="Aids to Daily Living"/>
    <s v="As above."/>
    <x v="13"/>
    <s v="Adaptations, including statutory DFG grants"/>
    <s v=""/>
    <x v="0"/>
    <s v=""/>
    <x v="0"/>
    <s v=""/>
    <s v=""/>
    <x v="2"/>
    <x v="4"/>
    <n v="567000"/>
    <x v="1"/>
  </r>
  <r>
    <x v="2"/>
    <x v="92"/>
    <x v="0"/>
    <n v="5"/>
    <x v="92"/>
    <n v="1"/>
    <s v="Aids to Daily Living"/>
    <s v="As above."/>
    <x v="1"/>
    <s v="Community based equipment"/>
    <s v=""/>
    <x v="0"/>
    <s v=""/>
    <x v="0"/>
    <s v=""/>
    <s v=""/>
    <x v="2"/>
    <x v="0"/>
    <n v="303646"/>
    <x v="1"/>
  </r>
  <r>
    <x v="2"/>
    <x v="92"/>
    <x v="0"/>
    <n v="6"/>
    <x v="92"/>
    <n v="2"/>
    <s v="Intermediate Care and Reablement"/>
    <s v="This Scheme comprises intermediate care and reablement services to people who have received hospital care, or are at high risk of needing hospital care, to regain, as far as possible, their skills, abilities and independence through enhanced reablement an"/>
    <x v="19"/>
    <s v="Rapid/Crisis Response - step up (2 hr response)"/>
    <s v=""/>
    <x v="0"/>
    <s v=""/>
    <x v="0"/>
    <s v=""/>
    <s v=""/>
    <x v="1"/>
    <x v="0"/>
    <n v="1037842"/>
    <x v="1"/>
  </r>
  <r>
    <x v="2"/>
    <x v="92"/>
    <x v="0"/>
    <n v="7"/>
    <x v="92"/>
    <n v="2"/>
    <s v="Intermediate Care and Reablement"/>
    <s v="As above."/>
    <x v="19"/>
    <s v="Reablement to support discharge -step down (Discharge to Assess pathway 1)"/>
    <s v=""/>
    <x v="0"/>
    <s v=""/>
    <x v="0"/>
    <s v=""/>
    <s v=""/>
    <x v="1"/>
    <x v="0"/>
    <n v="5623142"/>
    <x v="1"/>
  </r>
  <r>
    <x v="2"/>
    <x v="92"/>
    <x v="0"/>
    <n v="8"/>
    <x v="92"/>
    <n v="2"/>
    <s v="Intermediate Care and Reablement"/>
    <s v="As above."/>
    <x v="22"/>
    <s v="Step down (discharge to assess pathway-2)"/>
    <s v=""/>
    <x v="1"/>
    <s v=""/>
    <x v="0"/>
    <s v=""/>
    <s v=""/>
    <x v="1"/>
    <x v="0"/>
    <n v="1274332"/>
    <x v="1"/>
  </r>
  <r>
    <x v="2"/>
    <x v="92"/>
    <x v="0"/>
    <n v="9"/>
    <x v="92"/>
    <n v="2"/>
    <s v="Intermediate Care and Reablement"/>
    <s v="As above."/>
    <x v="19"/>
    <s v="Rapid/Crisis Response - step up (2 hr response)"/>
    <s v=""/>
    <x v="0"/>
    <s v=""/>
    <x v="0"/>
    <s v=""/>
    <s v=""/>
    <x v="1"/>
    <x v="3"/>
    <n v="1210740"/>
    <x v="1"/>
  </r>
  <r>
    <x v="2"/>
    <x v="92"/>
    <x v="0"/>
    <n v="10"/>
    <x v="92"/>
    <n v="2"/>
    <s v="Intermediate Care and Reablement"/>
    <s v="As above."/>
    <x v="19"/>
    <s v="Rapid/Crisis Response - step up (2 hr response)"/>
    <s v=""/>
    <x v="1"/>
    <s v=""/>
    <x v="0"/>
    <s v=""/>
    <s v=""/>
    <x v="1"/>
    <x v="3"/>
    <n v="636600"/>
    <x v="1"/>
  </r>
  <r>
    <x v="2"/>
    <x v="92"/>
    <x v="0"/>
    <n v="11"/>
    <x v="92"/>
    <n v="2"/>
    <s v="Intermediate Care and Reablement"/>
    <s v="As above."/>
    <x v="22"/>
    <s v="Other"/>
    <s v="Care Closer to Home"/>
    <x v="1"/>
    <s v=""/>
    <x v="6"/>
    <s v=""/>
    <s v=""/>
    <x v="2"/>
    <x v="0"/>
    <n v="122331"/>
    <x v="1"/>
  </r>
  <r>
    <x v="2"/>
    <x v="92"/>
    <x v="0"/>
    <n v="12"/>
    <x v="92"/>
    <n v="2"/>
    <s v="Intermediate Care and Reablement"/>
    <s v="As above."/>
    <x v="10"/>
    <s v="Other"/>
    <s v="Care Closer to Home"/>
    <x v="1"/>
    <s v=""/>
    <x v="6"/>
    <s v=""/>
    <s v=""/>
    <x v="2"/>
    <x v="0"/>
    <n v="7937645"/>
    <x v="1"/>
  </r>
  <r>
    <x v="2"/>
    <x v="92"/>
    <x v="0"/>
    <n v="13"/>
    <x v="92"/>
    <n v="2"/>
    <s v="Intermediate Care and Reablement"/>
    <s v="As above."/>
    <x v="19"/>
    <s v="Other"/>
    <s v="Care Closer to Home"/>
    <x v="1"/>
    <s v=""/>
    <x v="6"/>
    <s v=""/>
    <s v=""/>
    <x v="2"/>
    <x v="0"/>
    <n v="1852808"/>
    <x v="1"/>
  </r>
  <r>
    <x v="2"/>
    <x v="92"/>
    <x v="0"/>
    <n v="14"/>
    <x v="92"/>
    <n v="2"/>
    <s v="Intermediate Care and Reablement"/>
    <s v="As above."/>
    <x v="10"/>
    <s v="Other"/>
    <s v="Care Closer to Home"/>
    <x v="0"/>
    <s v=""/>
    <x v="6"/>
    <s v=""/>
    <s v=""/>
    <x v="3"/>
    <x v="0"/>
    <n v="1385773"/>
    <x v="1"/>
  </r>
  <r>
    <x v="2"/>
    <x v="92"/>
    <x v="0"/>
    <n v="15"/>
    <x v="92"/>
    <n v="2"/>
    <s v="Intermediate Care and Reablement"/>
    <s v="As above."/>
    <x v="19"/>
    <s v="Rapid/Crisis Response - step up (2 hr response)"/>
    <s v=""/>
    <x v="1"/>
    <s v=""/>
    <x v="6"/>
    <s v=""/>
    <s v=""/>
    <x v="2"/>
    <x v="0"/>
    <n v="112154"/>
    <x v="1"/>
  </r>
  <r>
    <x v="2"/>
    <x v="92"/>
    <x v="0"/>
    <n v="16"/>
    <x v="92"/>
    <n v="3"/>
    <s v="Carers Support Services"/>
    <s v="This Scheme includes carers breaks, emotional support, self-help and enablement courses, assessments, information and advice, peer support, awareness raising, carers having a voice, avocacy, specialist support for carers of people with mental health conce"/>
    <x v="6"/>
    <s v="Carer advice and support"/>
    <s v=""/>
    <x v="0"/>
    <s v=""/>
    <x v="0"/>
    <s v=""/>
    <s v=""/>
    <x v="0"/>
    <x v="0"/>
    <n v="671352"/>
    <x v="1"/>
  </r>
  <r>
    <x v="2"/>
    <x v="92"/>
    <x v="0"/>
    <n v="17"/>
    <x v="92"/>
    <n v="3"/>
    <s v="Carers Support Services"/>
    <s v="As above."/>
    <x v="12"/>
    <s v="Respite services"/>
    <s v=""/>
    <x v="0"/>
    <s v=""/>
    <x v="0"/>
    <s v=""/>
    <s v=""/>
    <x v="0"/>
    <x v="0"/>
    <n v="1668787"/>
    <x v="1"/>
  </r>
  <r>
    <x v="2"/>
    <x v="92"/>
    <x v="0"/>
    <n v="18"/>
    <x v="92"/>
    <n v="3"/>
    <s v="Carers Support Services"/>
    <s v="As above."/>
    <x v="12"/>
    <s v="Respite services"/>
    <s v=""/>
    <x v="1"/>
    <s v=""/>
    <x v="6"/>
    <s v=""/>
    <s v=""/>
    <x v="0"/>
    <x v="0"/>
    <n v="827834"/>
    <x v="1"/>
  </r>
  <r>
    <x v="2"/>
    <x v="92"/>
    <x v="0"/>
    <n v="19"/>
    <x v="92"/>
    <n v="4"/>
    <s v="Supporting Social Care"/>
    <s v="This Scheme comprises services that deliver social care packages for people who are in the high and very high risk categories."/>
    <x v="16"/>
    <s v="Care home"/>
    <s v=""/>
    <x v="0"/>
    <s v=""/>
    <x v="0"/>
    <s v=""/>
    <s v=""/>
    <x v="2"/>
    <x v="0"/>
    <n v="2777988"/>
    <x v="1"/>
  </r>
  <r>
    <x v="2"/>
    <x v="92"/>
    <x v="0"/>
    <n v="20"/>
    <x v="92"/>
    <n v="4"/>
    <s v="Supporting Social Care"/>
    <s v="As above."/>
    <x v="16"/>
    <s v="Care home"/>
    <s v=""/>
    <x v="0"/>
    <s v=""/>
    <x v="0"/>
    <s v=""/>
    <s v=""/>
    <x v="2"/>
    <x v="4"/>
    <n v="3831000"/>
    <x v="1"/>
  </r>
  <r>
    <x v="2"/>
    <x v="92"/>
    <x v="0"/>
    <n v="21"/>
    <x v="92"/>
    <n v="4"/>
    <s v="Supporting Social Care"/>
    <s v="As above."/>
    <x v="17"/>
    <s v=""/>
    <s v=""/>
    <x v="0"/>
    <s v=""/>
    <x v="0"/>
    <s v=""/>
    <s v=""/>
    <x v="2"/>
    <x v="0"/>
    <n v="314439"/>
    <x v="1"/>
  </r>
  <r>
    <x v="2"/>
    <x v="92"/>
    <x v="0"/>
    <n v="22"/>
    <x v="92"/>
    <n v="4"/>
    <s v="Supporting Social Care"/>
    <s v="As above."/>
    <x v="7"/>
    <s v="Domiciliary care packages"/>
    <s v=""/>
    <x v="0"/>
    <s v=""/>
    <x v="0"/>
    <s v=""/>
    <s v=""/>
    <x v="2"/>
    <x v="0"/>
    <n v="3682375"/>
    <x v="1"/>
  </r>
  <r>
    <x v="2"/>
    <x v="92"/>
    <x v="0"/>
    <n v="23"/>
    <x v="92"/>
    <n v="4"/>
    <s v="Supporting Social Care"/>
    <s v="As above."/>
    <x v="3"/>
    <s v="Assessment teams/joint assessment"/>
    <s v=""/>
    <x v="0"/>
    <s v=""/>
    <x v="0"/>
    <s v=""/>
    <s v=""/>
    <x v="1"/>
    <x v="0"/>
    <n v="314555"/>
    <x v="1"/>
  </r>
  <r>
    <x v="2"/>
    <x v="92"/>
    <x v="0"/>
    <n v="24"/>
    <x v="92"/>
    <n v="4"/>
    <s v="Protecting Social Care"/>
    <s v="As above."/>
    <x v="9"/>
    <s v="System IT Interoperability"/>
    <s v=""/>
    <x v="0"/>
    <s v=""/>
    <x v="0"/>
    <s v=""/>
    <s v=""/>
    <x v="1"/>
    <x v="0"/>
    <n v="45150"/>
    <x v="1"/>
  </r>
  <r>
    <x v="2"/>
    <x v="92"/>
    <x v="0"/>
    <n v="25"/>
    <x v="92"/>
    <n v="4"/>
    <s v="Supporting Social Care"/>
    <s v="As above."/>
    <x v="9"/>
    <s v="Programme management"/>
    <s v=""/>
    <x v="0"/>
    <s v=""/>
    <x v="0"/>
    <s v=""/>
    <s v=""/>
    <x v="1"/>
    <x v="0"/>
    <n v="33863"/>
    <x v="1"/>
  </r>
  <r>
    <x v="2"/>
    <x v="92"/>
    <x v="0"/>
    <n v="26"/>
    <x v="92"/>
    <n v="4"/>
    <s v="Supporting Social Care"/>
    <s v="As above."/>
    <x v="16"/>
    <s v="Care home"/>
    <s v=""/>
    <x v="0"/>
    <s v=""/>
    <x v="0"/>
    <s v=""/>
    <s v=""/>
    <x v="2"/>
    <x v="3"/>
    <n v="9802065"/>
    <x v="1"/>
  </r>
  <r>
    <x v="2"/>
    <x v="92"/>
    <x v="0"/>
    <n v="27"/>
    <x v="92"/>
    <n v="4"/>
    <s v="Protecting Social Care"/>
    <s v="As above."/>
    <x v="17"/>
    <s v=""/>
    <s v=""/>
    <x v="0"/>
    <s v=""/>
    <x v="0"/>
    <s v=""/>
    <s v=""/>
    <x v="2"/>
    <x v="3"/>
    <n v="2505100"/>
    <x v="1"/>
  </r>
  <r>
    <x v="2"/>
    <x v="92"/>
    <x v="0"/>
    <n v="28"/>
    <x v="92"/>
    <n v="4"/>
    <s v="Supporting Social Care"/>
    <s v="As above."/>
    <x v="7"/>
    <s v="Domiciliary care packages"/>
    <s v=""/>
    <x v="0"/>
    <s v=""/>
    <x v="0"/>
    <s v=""/>
    <s v=""/>
    <x v="2"/>
    <x v="3"/>
    <n v="3428750"/>
    <x v="1"/>
  </r>
  <r>
    <x v="2"/>
    <x v="92"/>
    <x v="0"/>
    <n v="29"/>
    <x v="92"/>
    <n v="5"/>
    <s v="Supporting the Voluntary Sector"/>
    <s v="This Scheme provides funding for the social prescribing service &quot;Better in Kirklees&quot; which is delivered via a contract with a voluntary sector organisation and to enable capacity building in the VCS to increase the provision of voluntary sector support/ac"/>
    <x v="0"/>
    <s v="Social Prescribing"/>
    <s v=""/>
    <x v="0"/>
    <s v=""/>
    <x v="0"/>
    <s v=""/>
    <s v=""/>
    <x v="1"/>
    <x v="0"/>
    <n v="295089"/>
    <x v="1"/>
  </r>
  <r>
    <x v="2"/>
    <x v="92"/>
    <x v="0"/>
    <n v="30"/>
    <x v="92"/>
    <n v="5"/>
    <s v="Supporting the Voluntary Sector"/>
    <s v="As above."/>
    <x v="10"/>
    <s v="Integrated neighbourhood services"/>
    <s v=""/>
    <x v="0"/>
    <s v=""/>
    <x v="0"/>
    <s v=""/>
    <s v=""/>
    <x v="1"/>
    <x v="3"/>
    <n v="238510"/>
    <x v="1"/>
  </r>
  <r>
    <x v="2"/>
    <x v="92"/>
    <x v="0"/>
    <n v="31"/>
    <x v="92"/>
    <n v="6"/>
    <s v="Investment in Care Home Support"/>
    <s v="The overall aim of this scheme is to provide additional support to the independent sector care and nursing home sector in Kirklees to enable providers to deal with people with more complex needs and to improve the admissions process."/>
    <x v="7"/>
    <s v="Domiciliary care workforce development"/>
    <s v=""/>
    <x v="0"/>
    <s v=""/>
    <x v="0"/>
    <s v=""/>
    <s v=""/>
    <x v="1"/>
    <x v="0"/>
    <n v="345508"/>
    <x v="1"/>
  </r>
  <r>
    <x v="2"/>
    <x v="92"/>
    <x v="0"/>
    <n v="32"/>
    <x v="92"/>
    <n v="7"/>
    <s v="Discharge to Assess"/>
    <s v="This Scheme ensures the extension of the Covid Post Discharge Service for Q1 22/23"/>
    <x v="22"/>
    <s v="Step down (discharge to assess pathway-2)"/>
    <s v=""/>
    <x v="1"/>
    <s v=""/>
    <x v="0"/>
    <s v=""/>
    <s v=""/>
    <x v="2"/>
    <x v="0"/>
    <n v="266000"/>
    <x v="2"/>
  </r>
  <r>
    <x v="2"/>
    <x v="92"/>
    <x v="0"/>
    <n v="33"/>
    <x v="92"/>
    <n v="7"/>
    <s v="Discharge to Assess"/>
    <s v="As above."/>
    <x v="22"/>
    <s v="Step down (discharge to assess pathway-2)"/>
    <s v=""/>
    <x v="1"/>
    <s v=""/>
    <x v="6"/>
    <s v=""/>
    <s v=""/>
    <x v="2"/>
    <x v="0"/>
    <n v="266000"/>
    <x v="2"/>
  </r>
  <r>
    <x v="2"/>
    <x v="93"/>
    <x v="0"/>
    <n v="1"/>
    <x v="93"/>
    <n v="400"/>
    <s v="Reablement Services"/>
    <s v="Reablement services"/>
    <x v="19"/>
    <s v="Preventing admissions to acute setting"/>
    <s v=""/>
    <x v="1"/>
    <s v=""/>
    <x v="6"/>
    <s v=""/>
    <s v=""/>
    <x v="1"/>
    <x v="0"/>
    <n v="5607000"/>
    <x v="1"/>
  </r>
  <r>
    <x v="2"/>
    <x v="93"/>
    <x v="0"/>
    <n v="2"/>
    <x v="93"/>
    <n v="401"/>
    <s v="Community beds"/>
    <s v="The community beds service provides intermediate care in the community"/>
    <x v="22"/>
    <s v="Step down (discharge to assess pathway-2)"/>
    <s v=""/>
    <x v="1"/>
    <s v=""/>
    <x v="6"/>
    <s v=""/>
    <s v=""/>
    <x v="2"/>
    <x v="0"/>
    <n v="17655028"/>
    <x v="1"/>
  </r>
  <r>
    <x v="2"/>
    <x v="93"/>
    <x v="0"/>
    <n v="3"/>
    <x v="93"/>
    <n v="402"/>
    <s v="Community beds"/>
    <s v="East Recovery Hub"/>
    <x v="22"/>
    <s v="Step down (discharge to assess pathway-2)"/>
    <s v=""/>
    <x v="1"/>
    <s v=""/>
    <x v="6"/>
    <s v=""/>
    <s v=""/>
    <x v="1"/>
    <x v="0"/>
    <n v="1696301"/>
    <x v="1"/>
  </r>
  <r>
    <x v="2"/>
    <x v="93"/>
    <x v="0"/>
    <n v="4"/>
    <x v="93"/>
    <n v="418"/>
    <s v="Neighbourhoods"/>
    <s v="Supporting Neighbourhoods"/>
    <x v="10"/>
    <s v="Integrated neighbourhood services"/>
    <s v=""/>
    <x v="0"/>
    <s v=""/>
    <x v="0"/>
    <s v=""/>
    <s v=""/>
    <x v="1"/>
    <x v="0"/>
    <n v="300000"/>
    <x v="1"/>
  </r>
  <r>
    <x v="2"/>
    <x v="93"/>
    <x v="0"/>
    <n v="5"/>
    <x v="93"/>
    <n v="403"/>
    <s v="Home first"/>
    <s v="Forum central"/>
    <x v="10"/>
    <s v="Integrated neighbourhood services"/>
    <s v=""/>
    <x v="0"/>
    <s v=""/>
    <x v="0"/>
    <s v=""/>
    <s v=""/>
    <x v="0"/>
    <x v="0"/>
    <n v="85500"/>
    <x v="1"/>
  </r>
  <r>
    <x v="2"/>
    <x v="93"/>
    <x v="0"/>
    <n v="6"/>
    <x v="93"/>
    <n v="404"/>
    <s v="Supporting carers"/>
    <s v="A range of services to support carers"/>
    <x v="12"/>
    <s v="Respite services"/>
    <s v=""/>
    <x v="1"/>
    <s v=""/>
    <x v="6"/>
    <s v=""/>
    <s v=""/>
    <x v="1"/>
    <x v="0"/>
    <n v="373151"/>
    <x v="1"/>
  </r>
  <r>
    <x v="2"/>
    <x v="93"/>
    <x v="0"/>
    <n v="7"/>
    <x v="93"/>
    <n v="405"/>
    <s v="Leeds Equipment"/>
    <s v="Leeds Community Equipment Service"/>
    <x v="1"/>
    <s v="Community based equipment"/>
    <s v=""/>
    <x v="1"/>
    <s v=""/>
    <x v="6"/>
    <s v=""/>
    <s v=""/>
    <x v="1"/>
    <x v="0"/>
    <n v="3208127"/>
    <x v="1"/>
  </r>
  <r>
    <x v="2"/>
    <x v="93"/>
    <x v="0"/>
    <n v="8"/>
    <x v="93"/>
    <n v="406"/>
    <s v="Leeds Equipment"/>
    <s v="Leeds Community Equipment Service"/>
    <x v="1"/>
    <s v="Community based equipment"/>
    <s v=""/>
    <x v="1"/>
    <s v=""/>
    <x v="0"/>
    <s v=""/>
    <s v=""/>
    <x v="1"/>
    <x v="4"/>
    <n v="2637000"/>
    <x v="1"/>
  </r>
  <r>
    <x v="2"/>
    <x v="93"/>
    <x v="0"/>
    <n v="9"/>
    <x v="93"/>
    <n v="419"/>
    <s v="3rd Sector prevention"/>
    <s v="Mental Health Prevention Services"/>
    <x v="0"/>
    <s v="Other"/>
    <s v="Mental Health Prevention Services"/>
    <x v="2"/>
    <s v=""/>
    <x v="6"/>
    <s v=""/>
    <s v=""/>
    <x v="0"/>
    <x v="0"/>
    <n v="4825086"/>
    <x v="1"/>
  </r>
  <r>
    <x v="2"/>
    <x v="93"/>
    <x v="0"/>
    <n v="10"/>
    <x v="93"/>
    <n v="420"/>
    <s v="3rd Sector prevention"/>
    <s v="Community Health Prevention Services"/>
    <x v="0"/>
    <s v="Other"/>
    <s v="Community Health Prevention Services"/>
    <x v="1"/>
    <s v=""/>
    <x v="6"/>
    <s v=""/>
    <s v=""/>
    <x v="0"/>
    <x v="0"/>
    <n v="1384932"/>
    <x v="1"/>
  </r>
  <r>
    <x v="2"/>
    <x v="93"/>
    <x v="0"/>
    <n v="11"/>
    <x v="93"/>
    <n v="422"/>
    <s v="Community beds"/>
    <s v="East Recovery Hub"/>
    <x v="22"/>
    <s v="Step down (discharge to assess pathway-2)"/>
    <s v=""/>
    <x v="0"/>
    <s v=""/>
    <x v="0"/>
    <s v=""/>
    <s v=""/>
    <x v="1"/>
    <x v="0"/>
    <n v="219662"/>
    <x v="1"/>
  </r>
  <r>
    <x v="2"/>
    <x v="93"/>
    <x v="0"/>
    <n v="12"/>
    <x v="93"/>
    <n v="411"/>
    <s v="Disabled Facilities Grant"/>
    <s v="Means-tested grant to cover the cost of housing adaptations that help disabled people to live independently in their own homes"/>
    <x v="13"/>
    <s v="Adaptations, including statutory DFG grants"/>
    <s v=""/>
    <x v="0"/>
    <s v=""/>
    <x v="0"/>
    <s v=""/>
    <s v=""/>
    <x v="1"/>
    <x v="2"/>
    <n v="8286057"/>
    <x v="1"/>
  </r>
  <r>
    <x v="2"/>
    <x v="93"/>
    <x v="0"/>
    <n v="13"/>
    <x v="93"/>
    <n v="412"/>
    <s v="Social Care to Health Benefit"/>
    <s v="Social care to health benefit"/>
    <x v="8"/>
    <s v="Early Discharge Planning"/>
    <s v="Funding for social care to benefit health services"/>
    <x v="0"/>
    <s v=""/>
    <x v="0"/>
    <s v=""/>
    <s v=""/>
    <x v="0"/>
    <x v="0"/>
    <n v="15656553"/>
    <x v="1"/>
  </r>
  <r>
    <x v="2"/>
    <x v="93"/>
    <x v="0"/>
    <n v="14"/>
    <x v="93"/>
    <n v="413"/>
    <s v="Contingency"/>
    <s v="Contingency fund "/>
    <x v="8"/>
    <s v="Early Discharge Planning"/>
    <s v="Contingency set aside for any NEA shortfall"/>
    <x v="3"/>
    <s v=""/>
    <x v="6"/>
    <s v=""/>
    <s v=""/>
    <x v="6"/>
    <x v="0"/>
    <n v="7500000"/>
    <x v="1"/>
  </r>
  <r>
    <x v="2"/>
    <x v="93"/>
    <x v="0"/>
    <n v="15"/>
    <x v="93"/>
    <n v="414"/>
    <s v="Care Bill"/>
    <s v="To cover the financial costs associated with the Care Act"/>
    <x v="6"/>
    <s v="Other"/>
    <s v="To cover the financial costs associated with the Care Act"/>
    <x v="0"/>
    <s v=""/>
    <x v="0"/>
    <s v=""/>
    <s v=""/>
    <x v="1"/>
    <x v="0"/>
    <n v="2217531"/>
    <x v="1"/>
  </r>
  <r>
    <x v="2"/>
    <x v="93"/>
    <x v="0"/>
    <n v="16"/>
    <x v="93"/>
    <n v="415"/>
    <s v="Enhancing Primary care"/>
    <s v="Primary care developments with the top 2% high risk and vulnerable patients on their practice registers.  In order to develop services around these patients this funding is used to enhance services to support the management of this patient cohort."/>
    <x v="0"/>
    <s v="Risk Stratification"/>
    <s v=""/>
    <x v="6"/>
    <s v=""/>
    <x v="6"/>
    <s v=""/>
    <s v=""/>
    <x v="8"/>
    <x v="0"/>
    <n v="3078000"/>
    <x v="1"/>
  </r>
  <r>
    <x v="2"/>
    <x v="93"/>
    <x v="0"/>
    <n v="17"/>
    <x v="93"/>
    <n v="416"/>
    <s v="Information Technology"/>
    <s v="Initiatives include the Leeds Care Record, Person Held Record, collaboration tools, pathway assistance, system and data sharing improvements."/>
    <x v="9"/>
    <s v="System IT Interoperability"/>
    <s v="Initiatives include the Leeds Care Record, Person Held Record, collaboration tools, pathway assistance, system and data sharing improvements."/>
    <x v="5"/>
    <s v="IT"/>
    <x v="6"/>
    <s v=""/>
    <s v=""/>
    <x v="0"/>
    <x v="0"/>
    <n v="467050"/>
    <x v="1"/>
  </r>
  <r>
    <x v="2"/>
    <x v="93"/>
    <x v="0"/>
    <n v="18"/>
    <x v="93"/>
    <n v="417"/>
    <s v="Former local reform and Community voices grant"/>
    <s v="Former local reform and community voices grant"/>
    <x v="11"/>
    <s v="Former local reform and community voices grant"/>
    <s v="A former social care grant transferred into the BCF"/>
    <x v="0"/>
    <s v=""/>
    <x v="0"/>
    <s v=""/>
    <s v=""/>
    <x v="1"/>
    <x v="0"/>
    <n v="175071"/>
    <x v="1"/>
  </r>
  <r>
    <x v="2"/>
    <x v="93"/>
    <x v="0"/>
    <n v="19"/>
    <x v="93"/>
    <n v="421"/>
    <s v="Contribution to social care demand pressures"/>
    <s v="Contribution to social care demand pressures"/>
    <x v="16"/>
    <s v="Other"/>
    <s v="Contribution to social care demand pressures"/>
    <x v="0"/>
    <s v=""/>
    <x v="0"/>
    <s v=""/>
    <s v=""/>
    <x v="1"/>
    <x v="3"/>
    <n v="31640675"/>
    <x v="1"/>
  </r>
  <r>
    <x v="2"/>
    <x v="94"/>
    <x v="0"/>
    <n v="1"/>
    <x v="94"/>
    <n v="1"/>
    <s v="Proactive care"/>
    <s v="Adult community Nursing"/>
    <x v="10"/>
    <s v="Multidisciplinary teams that are supporting independence, such as anticipatory care"/>
    <s v=""/>
    <x v="1"/>
    <s v=""/>
    <x v="6"/>
    <s v=""/>
    <s v=""/>
    <x v="3"/>
    <x v="0"/>
    <n v="14327473"/>
    <x v="1"/>
  </r>
  <r>
    <x v="2"/>
    <x v="94"/>
    <x v="0"/>
    <n v="2"/>
    <x v="94"/>
    <n v="2"/>
    <s v="Proactive care"/>
    <s v="Other MYHT community"/>
    <x v="10"/>
    <s v="Multidisciplinary teams that are supporting independence, such as anticipatory care"/>
    <s v=""/>
    <x v="1"/>
    <s v=""/>
    <x v="6"/>
    <s v=""/>
    <s v=""/>
    <x v="3"/>
    <x v="6"/>
    <n v="12942463"/>
    <x v="1"/>
  </r>
  <r>
    <x v="2"/>
    <x v="94"/>
    <x v="0"/>
    <n v="3"/>
    <x v="94"/>
    <n v="3"/>
    <s v="Proactive care"/>
    <s v="Personalised support- Extra Care External"/>
    <x v="7"/>
    <s v="Other"/>
    <s v="Personalised support- Extra Care External"/>
    <x v="0"/>
    <s v=""/>
    <x v="0"/>
    <s v=""/>
    <s v=""/>
    <x v="1"/>
    <x v="0"/>
    <n v="524314"/>
    <x v="1"/>
  </r>
  <r>
    <x v="2"/>
    <x v="94"/>
    <x v="0"/>
    <n v="4"/>
    <x v="94"/>
    <n v="4"/>
    <s v="Proactive care"/>
    <s v="Intermediate Care- Dementia Homes"/>
    <x v="16"/>
    <s v="Care home"/>
    <s v=""/>
    <x v="0"/>
    <s v=""/>
    <x v="0"/>
    <s v=""/>
    <s v=""/>
    <x v="1"/>
    <x v="0"/>
    <n v="2004365"/>
    <x v="1"/>
  </r>
  <r>
    <x v="2"/>
    <x v="94"/>
    <x v="0"/>
    <n v="5"/>
    <x v="94"/>
    <n v="5"/>
    <s v="Proactive care"/>
    <s v="Personalised support- Extra Care in house"/>
    <x v="15"/>
    <s v="Other"/>
    <s v="Personalised support- Extra Care in house"/>
    <x v="0"/>
    <s v=""/>
    <x v="0"/>
    <s v=""/>
    <s v=""/>
    <x v="1"/>
    <x v="0"/>
    <n v="917426"/>
    <x v="1"/>
  </r>
  <r>
    <x v="2"/>
    <x v="94"/>
    <x v="0"/>
    <n v="6"/>
    <x v="94"/>
    <n v="6"/>
    <s v="Proactive care"/>
    <s v="Commissioning-Staffing"/>
    <x v="9"/>
    <s v="Other"/>
    <s v="Commissioning-Staffing"/>
    <x v="0"/>
    <s v=""/>
    <x v="0"/>
    <s v=""/>
    <s v=""/>
    <x v="1"/>
    <x v="0"/>
    <n v="55450"/>
    <x v="1"/>
  </r>
  <r>
    <x v="2"/>
    <x v="94"/>
    <x v="0"/>
    <n v="7"/>
    <x v="94"/>
    <n v="7"/>
    <s v="Proactive care"/>
    <s v="Staffing required to implement gross payments to resi"/>
    <x v="6"/>
    <s v="Other"/>
    <s v="Care Act"/>
    <x v="0"/>
    <s v=""/>
    <x v="0"/>
    <s v=""/>
    <s v=""/>
    <x v="1"/>
    <x v="0"/>
    <n v="126427"/>
    <x v="1"/>
  </r>
  <r>
    <x v="2"/>
    <x v="94"/>
    <x v="0"/>
    <n v="8"/>
    <x v="94"/>
    <n v="8"/>
    <s v="Proactive care"/>
    <s v="Homecare/reablement - Reablement service"/>
    <x v="19"/>
    <s v="Other"/>
    <s v="Homecare/Reablement"/>
    <x v="0"/>
    <s v=""/>
    <x v="0"/>
    <s v=""/>
    <s v=""/>
    <x v="1"/>
    <x v="0"/>
    <n v="2393871"/>
    <x v="1"/>
  </r>
  <r>
    <x v="2"/>
    <x v="94"/>
    <x v="0"/>
    <n v="9"/>
    <x v="94"/>
    <n v="9"/>
    <s v="Proactive care"/>
    <s v="Care act"/>
    <x v="6"/>
    <s v="Other"/>
    <s v="Care Act"/>
    <x v="0"/>
    <s v=""/>
    <x v="0"/>
    <s v=""/>
    <s v=""/>
    <x v="1"/>
    <x v="0"/>
    <n v="901932"/>
    <x v="1"/>
  </r>
  <r>
    <x v="2"/>
    <x v="94"/>
    <x v="0"/>
    <n v="10"/>
    <x v="94"/>
    <n v="10"/>
    <s v="Proactive care"/>
    <s v="iBCF"/>
    <x v="9"/>
    <s v="Other"/>
    <s v="IBCF"/>
    <x v="0"/>
    <s v=""/>
    <x v="0"/>
    <s v=""/>
    <s v=""/>
    <x v="1"/>
    <x v="3"/>
    <n v="17422475"/>
    <x v="1"/>
  </r>
  <r>
    <x v="2"/>
    <x v="94"/>
    <x v="0"/>
    <n v="11"/>
    <x v="94"/>
    <n v="111"/>
    <s v="Proactive care"/>
    <s v="Additional funding"/>
    <x v="6"/>
    <s v="Other"/>
    <s v="Additional funding"/>
    <x v="0"/>
    <s v=""/>
    <x v="0"/>
    <s v=""/>
    <s v=""/>
    <x v="1"/>
    <x v="0"/>
    <n v="841953"/>
    <x v="1"/>
  </r>
  <r>
    <x v="2"/>
    <x v="94"/>
    <x v="0"/>
    <n v="12"/>
    <x v="94"/>
    <n v="11"/>
    <s v="Prevention and Self Care"/>
    <s v="Sexual health services"/>
    <x v="0"/>
    <s v="Other"/>
    <s v="Sexual health services"/>
    <x v="5"/>
    <s v="Sexual health services"/>
    <x v="0"/>
    <s v=""/>
    <s v=""/>
    <x v="0"/>
    <x v="4"/>
    <n v="2513820"/>
    <x v="1"/>
  </r>
  <r>
    <x v="2"/>
    <x v="94"/>
    <x v="0"/>
    <n v="13"/>
    <x v="94"/>
    <n v="12"/>
    <s v="Prevention and Self Care"/>
    <s v="Drugs and Alcohol Services"/>
    <x v="0"/>
    <s v="Other"/>
    <s v="Drugs and Alcohol Services"/>
    <x v="5"/>
    <s v="Drugs and Alcohol Services"/>
    <x v="0"/>
    <s v=""/>
    <s v=""/>
    <x v="0"/>
    <x v="4"/>
    <n v="1000000"/>
    <x v="1"/>
  </r>
  <r>
    <x v="2"/>
    <x v="94"/>
    <x v="0"/>
    <n v="14"/>
    <x v="94"/>
    <n v="13"/>
    <s v="Prevention and Self Care"/>
    <s v="NHS Health Checks"/>
    <x v="0"/>
    <s v="Other"/>
    <s v="NHS Health Checks"/>
    <x v="5"/>
    <s v="NHS Health Checks"/>
    <x v="0"/>
    <s v=""/>
    <s v=""/>
    <x v="2"/>
    <x v="4"/>
    <n v="125000"/>
    <x v="1"/>
  </r>
  <r>
    <x v="2"/>
    <x v="94"/>
    <x v="0"/>
    <n v="15"/>
    <x v="94"/>
    <n v="14"/>
    <s v="Prevention and Self Care"/>
    <s v="Pharmacy Alcohol Interventions"/>
    <x v="0"/>
    <s v="Other"/>
    <s v="Pharmacy Alcohol Interventions"/>
    <x v="5"/>
    <s v="Pharmacy Alcohol Interventions"/>
    <x v="0"/>
    <s v=""/>
    <s v=""/>
    <x v="0"/>
    <x v="4"/>
    <n v="93850"/>
    <x v="1"/>
  </r>
  <r>
    <x v="2"/>
    <x v="94"/>
    <x v="0"/>
    <n v="16"/>
    <x v="94"/>
    <n v="15"/>
    <s v="Prevention and Self Care"/>
    <s v="Smoking Cessation"/>
    <x v="0"/>
    <s v="Other"/>
    <s v="Smoking Cessation"/>
    <x v="5"/>
    <s v="Smoking Cessation"/>
    <x v="0"/>
    <s v=""/>
    <s v=""/>
    <x v="5"/>
    <x v="4"/>
    <n v="454400"/>
    <x v="1"/>
  </r>
  <r>
    <x v="2"/>
    <x v="94"/>
    <x v="0"/>
    <n v="17"/>
    <x v="94"/>
    <n v="16"/>
    <s v="Prevention and Self Care"/>
    <s v="Weight Management services-Contracted out"/>
    <x v="0"/>
    <s v="Other"/>
    <s v="Weight Management services-Contracted out"/>
    <x v="5"/>
    <s v="Weight Management services-Contracted out"/>
    <x v="0"/>
    <s v=""/>
    <s v=""/>
    <x v="1"/>
    <x v="4"/>
    <n v="484600"/>
    <x v="1"/>
  </r>
  <r>
    <x v="2"/>
    <x v="94"/>
    <x v="0"/>
    <n v="18"/>
    <x v="94"/>
    <n v="17"/>
    <s v="Prevention and Self Care"/>
    <s v="Weight Management services- In house"/>
    <x v="0"/>
    <s v="Other"/>
    <s v="Weight Management services- In house"/>
    <x v="5"/>
    <s v="Weight Management services- In house"/>
    <x v="0"/>
    <s v=""/>
    <s v=""/>
    <x v="3"/>
    <x v="4"/>
    <n v="860000"/>
    <x v="1"/>
  </r>
  <r>
    <x v="2"/>
    <x v="94"/>
    <x v="0"/>
    <n v="19"/>
    <x v="94"/>
    <n v="18"/>
    <s v="Prevention and Self Care"/>
    <s v="Disabled Facilities Grant"/>
    <x v="13"/>
    <s v="Other"/>
    <s v="Disabled Facilities Grant"/>
    <x v="0"/>
    <s v=""/>
    <x v="0"/>
    <s v=""/>
    <s v=""/>
    <x v="1"/>
    <x v="2"/>
    <n v="4340710"/>
    <x v="1"/>
  </r>
  <r>
    <x v="2"/>
    <x v="94"/>
    <x v="0"/>
    <n v="20"/>
    <x v="94"/>
    <n v="19"/>
    <s v="Prevention and Self Care"/>
    <s v="Disabled Facilities Grant Team"/>
    <x v="13"/>
    <s v="Other"/>
    <s v="Disabled Facilities Grant Team"/>
    <x v="0"/>
    <s v=""/>
    <x v="0"/>
    <s v=""/>
    <s v=""/>
    <x v="1"/>
    <x v="4"/>
    <n v="175780"/>
    <x v="1"/>
  </r>
  <r>
    <x v="2"/>
    <x v="94"/>
    <x v="0"/>
    <n v="21"/>
    <x v="94"/>
    <n v="20"/>
    <s v="Prevention and Self Care"/>
    <s v="Assistive technologies"/>
    <x v="1"/>
    <s v="Other"/>
    <s v="Assistive technologies"/>
    <x v="0"/>
    <s v=""/>
    <x v="0"/>
    <s v=""/>
    <s v=""/>
    <x v="1"/>
    <x v="0"/>
    <n v="461703"/>
    <x v="1"/>
  </r>
  <r>
    <x v="2"/>
    <x v="94"/>
    <x v="0"/>
    <n v="22"/>
    <x v="94"/>
    <n v="21"/>
    <s v="Prevention and Self Care"/>
    <s v="Adaptations team &amp; equipment"/>
    <x v="1"/>
    <s v="Other"/>
    <s v="Adaptations team &amp; equipment"/>
    <x v="0"/>
    <s v=""/>
    <x v="0"/>
    <s v=""/>
    <s v=""/>
    <x v="1"/>
    <x v="0"/>
    <n v="1091046"/>
    <x v="1"/>
  </r>
  <r>
    <x v="2"/>
    <x v="94"/>
    <x v="0"/>
    <n v="23"/>
    <x v="94"/>
    <n v="22"/>
    <s v="Community Solutions"/>
    <s v="Personalised support- Handyperson Chevin"/>
    <x v="2"/>
    <s v=""/>
    <s v="Personalised support- Handyperson Chevin"/>
    <x v="0"/>
    <s v=""/>
    <x v="0"/>
    <s v=""/>
    <s v=""/>
    <x v="0"/>
    <x v="4"/>
    <n v="127130"/>
    <x v="1"/>
  </r>
  <r>
    <x v="2"/>
    <x v="94"/>
    <x v="0"/>
    <n v="24"/>
    <x v="94"/>
    <n v="23"/>
    <s v="Community Solutions"/>
    <s v="Personalised support- Penderals (all client groups)"/>
    <x v="17"/>
    <s v=""/>
    <s v="Personalised support- Penderals (all client groups)"/>
    <x v="0"/>
    <s v=""/>
    <x v="0"/>
    <s v=""/>
    <s v=""/>
    <x v="0"/>
    <x v="4"/>
    <n v="151830"/>
    <x v="1"/>
  </r>
  <r>
    <x v="2"/>
    <x v="94"/>
    <x v="0"/>
    <n v="25"/>
    <x v="94"/>
    <n v="24"/>
    <s v="Community Solutions"/>
    <s v="Integrated Care- Contribution to Age UK"/>
    <x v="9"/>
    <s v="Other"/>
    <s v="Integrated Care- Contribution to Age UK"/>
    <x v="1"/>
    <s v=""/>
    <x v="0"/>
    <s v=""/>
    <s v=""/>
    <x v="0"/>
    <x v="0"/>
    <n v="420432"/>
    <x v="1"/>
  </r>
  <r>
    <x v="2"/>
    <x v="94"/>
    <x v="0"/>
    <n v="26"/>
    <x v="94"/>
    <n v="25"/>
    <s v="Community Solutions"/>
    <s v="Integrated Care - Contribution to Carers"/>
    <x v="12"/>
    <s v="Other"/>
    <s v="Integrated Care - Contribution to Carers"/>
    <x v="1"/>
    <s v=""/>
    <x v="0"/>
    <s v=""/>
    <s v=""/>
    <x v="0"/>
    <x v="0"/>
    <n v="52858"/>
    <x v="1"/>
  </r>
  <r>
    <x v="2"/>
    <x v="94"/>
    <x v="0"/>
    <n v="27"/>
    <x v="94"/>
    <n v="30"/>
    <s v="Community Solutions"/>
    <s v="Reablement - Alzheimer's society / memory clinic"/>
    <x v="10"/>
    <s v="Other"/>
    <s v="Reablement - Alzheimer's society / memory clinic"/>
    <x v="0"/>
    <s v=""/>
    <x v="0"/>
    <s v=""/>
    <s v=""/>
    <x v="0"/>
    <x v="0"/>
    <n v="55708"/>
    <x v="1"/>
  </r>
  <r>
    <x v="2"/>
    <x v="94"/>
    <x v="0"/>
    <n v="28"/>
    <x v="94"/>
    <n v="31"/>
    <s v="Community Solutions"/>
    <s v="Reablement - Alzheimer's society / memory clinic"/>
    <x v="10"/>
    <s v="Other"/>
    <s v="Reablement - Alzheimer's society / memory clinic"/>
    <x v="0"/>
    <s v=""/>
    <x v="0"/>
    <s v=""/>
    <s v=""/>
    <x v="0"/>
    <x v="4"/>
    <n v="55437"/>
    <x v="1"/>
  </r>
  <r>
    <x v="2"/>
    <x v="94"/>
    <x v="0"/>
    <n v="29"/>
    <x v="94"/>
    <n v="32"/>
    <s v="Community Solutions"/>
    <s v="Reablement - The Stroke Association"/>
    <x v="10"/>
    <s v="Other"/>
    <s v="Reablement - The Stroke Association"/>
    <x v="1"/>
    <s v=""/>
    <x v="0"/>
    <s v=""/>
    <s v=""/>
    <x v="0"/>
    <x v="0"/>
    <n v="42343"/>
    <x v="1"/>
  </r>
  <r>
    <x v="2"/>
    <x v="94"/>
    <x v="0"/>
    <n v="30"/>
    <x v="94"/>
    <n v="33"/>
    <s v="Community Solutions"/>
    <s v="Reablement - The Stroke Association"/>
    <x v="10"/>
    <s v="Other"/>
    <s v="Reablement - The Stroke Association"/>
    <x v="1"/>
    <s v=""/>
    <x v="0"/>
    <s v=""/>
    <s v=""/>
    <x v="0"/>
    <x v="4"/>
    <n v="42425"/>
    <x v="1"/>
  </r>
  <r>
    <x v="2"/>
    <x v="94"/>
    <x v="0"/>
    <n v="31"/>
    <x v="94"/>
    <n v="34"/>
    <s v="Community Solutions"/>
    <s v="HIV/Aids"/>
    <x v="10"/>
    <s v="Other"/>
    <s v="HIV/Aids"/>
    <x v="1"/>
    <s v=""/>
    <x v="0"/>
    <s v=""/>
    <s v=""/>
    <x v="0"/>
    <x v="4"/>
    <n v="28044"/>
    <x v="1"/>
  </r>
  <r>
    <x v="2"/>
    <x v="94"/>
    <x v="0"/>
    <n v="32"/>
    <x v="94"/>
    <n v="28"/>
    <s v="Community Solutions"/>
    <s v="Reablement - Age Uk - Core services"/>
    <x v="10"/>
    <s v="Other"/>
    <s v="Reablement - Age Uk - Core services"/>
    <x v="1"/>
    <s v=""/>
    <x v="0"/>
    <s v=""/>
    <s v=""/>
    <x v="0"/>
    <x v="4"/>
    <n v="78115"/>
    <x v="1"/>
  </r>
  <r>
    <x v="2"/>
    <x v="94"/>
    <x v="0"/>
    <n v="33"/>
    <x v="94"/>
    <n v="29"/>
    <s v="Community Solutions"/>
    <s v="Reablement - Age Uk - Contribution to carers"/>
    <x v="10"/>
    <s v="Other"/>
    <s v="Reablement - Age Uk - Contribution to carers"/>
    <x v="1"/>
    <s v=""/>
    <x v="0"/>
    <s v=""/>
    <s v=""/>
    <x v="0"/>
    <x v="4"/>
    <n v="78700"/>
    <x v="1"/>
  </r>
  <r>
    <x v="2"/>
    <x v="94"/>
    <x v="0"/>
    <n v="35"/>
    <x v="94"/>
    <n v="36"/>
    <s v="Community Solutions"/>
    <s v="Reablement - Move Ahead"/>
    <x v="10"/>
    <s v="Other"/>
    <s v="Reablement - Move Ahead"/>
    <x v="0"/>
    <s v=""/>
    <x v="0"/>
    <s v=""/>
    <s v=""/>
    <x v="0"/>
    <x v="4"/>
    <n v="7083"/>
    <x v="1"/>
  </r>
  <r>
    <x v="2"/>
    <x v="94"/>
    <x v="0"/>
    <n v="36"/>
    <x v="94"/>
    <n v="37"/>
    <s v="Community Solutions"/>
    <s v="Reablement - Wakefield District Deaf society"/>
    <x v="10"/>
    <s v="Other"/>
    <s v="Reablement - Wakefield District Deaf society"/>
    <x v="0"/>
    <s v=""/>
    <x v="0"/>
    <s v=""/>
    <s v=""/>
    <x v="0"/>
    <x v="4"/>
    <n v="78085"/>
    <x v="1"/>
  </r>
  <r>
    <x v="2"/>
    <x v="94"/>
    <x v="0"/>
    <n v="37"/>
    <x v="94"/>
    <n v="38"/>
    <s v="Community Solutions"/>
    <s v="Reablement - DIAL"/>
    <x v="10"/>
    <s v="Other"/>
    <s v="Reablement - DIAL"/>
    <x v="1"/>
    <s v=""/>
    <x v="0"/>
    <s v=""/>
    <s v=""/>
    <x v="0"/>
    <x v="0"/>
    <n v="36357"/>
    <x v="1"/>
  </r>
  <r>
    <x v="2"/>
    <x v="94"/>
    <x v="0"/>
    <n v="38"/>
    <x v="94"/>
    <n v="39"/>
    <s v="Community Solutions"/>
    <s v="Reablement - DIAL"/>
    <x v="10"/>
    <s v="Other"/>
    <s v="Reablement - DIAL"/>
    <x v="1"/>
    <s v=""/>
    <x v="0"/>
    <s v=""/>
    <s v=""/>
    <x v="0"/>
    <x v="4"/>
    <n v="36429"/>
    <x v="1"/>
  </r>
  <r>
    <x v="2"/>
    <x v="94"/>
    <x v="0"/>
    <n v="39"/>
    <x v="94"/>
    <n v="40"/>
    <s v="Community Solutions"/>
    <s v="Reablement - St Catherine's Day Care"/>
    <x v="10"/>
    <s v="Other"/>
    <s v="Reablement - St Catherine's Day Care"/>
    <x v="0"/>
    <s v=""/>
    <x v="0"/>
    <s v=""/>
    <s v=""/>
    <x v="0"/>
    <x v="4"/>
    <n v="113037"/>
    <x v="1"/>
  </r>
  <r>
    <x v="2"/>
    <x v="94"/>
    <x v="0"/>
    <n v="40"/>
    <x v="94"/>
    <n v="41"/>
    <s v="Community Solutions"/>
    <s v="Reablement - Passenger Transport -Stroke Club"/>
    <x v="10"/>
    <s v="Other"/>
    <s v="Reablement - Passenger Transport -Stroke Club"/>
    <x v="0"/>
    <s v=""/>
    <x v="0"/>
    <s v=""/>
    <s v=""/>
    <x v="0"/>
    <x v="0"/>
    <n v="13319"/>
    <x v="1"/>
  </r>
  <r>
    <x v="2"/>
    <x v="94"/>
    <x v="0"/>
    <n v="41"/>
    <x v="94"/>
    <n v="42"/>
    <s v="Community Solutions"/>
    <s v="Reablement - Wakefield District Sight Aid"/>
    <x v="10"/>
    <s v="Other"/>
    <s v="Reablement - Wakefield District Sight Aid"/>
    <x v="0"/>
    <s v=""/>
    <x v="0"/>
    <s v=""/>
    <s v=""/>
    <x v="0"/>
    <x v="0"/>
    <n v="20507"/>
    <x v="1"/>
  </r>
  <r>
    <x v="2"/>
    <x v="94"/>
    <x v="0"/>
    <n v="42"/>
    <x v="94"/>
    <n v="43"/>
    <s v="Community Solutions"/>
    <s v="Reablement - Richmond Fellowship"/>
    <x v="10"/>
    <s v="Other"/>
    <s v="Reablement - Richmond Fellowship"/>
    <x v="0"/>
    <s v=""/>
    <x v="0"/>
    <s v=""/>
    <s v=""/>
    <x v="0"/>
    <x v="0"/>
    <n v="120744"/>
    <x v="1"/>
  </r>
  <r>
    <x v="2"/>
    <x v="94"/>
    <x v="0"/>
    <n v="43"/>
    <x v="94"/>
    <n v="45"/>
    <s v="Community Solutions"/>
    <s v="Reablement - Eye Clinic Liaison officers"/>
    <x v="10"/>
    <s v="Other"/>
    <s v="Reablement - Eye Clinic Liaison officers"/>
    <x v="1"/>
    <s v=""/>
    <x v="0"/>
    <s v=""/>
    <s v=""/>
    <x v="6"/>
    <x v="0"/>
    <n v="28235"/>
    <x v="1"/>
  </r>
  <r>
    <x v="2"/>
    <x v="94"/>
    <x v="0"/>
    <n v="44"/>
    <x v="94"/>
    <n v="46"/>
    <s v="Community Solutions"/>
    <s v="Reablement - Eye Clinic Liaison officers"/>
    <x v="10"/>
    <s v="Other"/>
    <s v="Reablement - Eye Clinic Liaison officers"/>
    <x v="1"/>
    <s v=""/>
    <x v="0"/>
    <s v=""/>
    <s v=""/>
    <x v="6"/>
    <x v="4"/>
    <n v="34594"/>
    <x v="1"/>
  </r>
  <r>
    <x v="2"/>
    <x v="94"/>
    <x v="0"/>
    <n v="45"/>
    <x v="94"/>
    <n v="47"/>
    <s v="Community Solutions"/>
    <s v="Reablement - NOVA (Healthwatch)"/>
    <x v="10"/>
    <s v="Other"/>
    <s v="Reablement - NOVA (Healthwatch)"/>
    <x v="1"/>
    <s v=""/>
    <x v="0"/>
    <s v=""/>
    <s v=""/>
    <x v="0"/>
    <x v="4"/>
    <n v="216583"/>
    <x v="1"/>
  </r>
  <r>
    <x v="2"/>
    <x v="94"/>
    <x v="0"/>
    <n v="46"/>
    <x v="94"/>
    <n v="49"/>
    <s v="Community Solutions"/>
    <s v="Reablement - NOVA Core Grant"/>
    <x v="10"/>
    <s v="Other"/>
    <s v="Reablement - NOVA Core Grant"/>
    <x v="0"/>
    <s v=""/>
    <x v="0"/>
    <s v=""/>
    <s v=""/>
    <x v="0"/>
    <x v="0"/>
    <n v="124075"/>
    <x v="1"/>
  </r>
  <r>
    <x v="2"/>
    <x v="94"/>
    <x v="0"/>
    <n v="47"/>
    <x v="94"/>
    <n v="50"/>
    <s v="Community Solutions"/>
    <s v="Reablement - NOVA Core Grant"/>
    <x v="10"/>
    <s v="Other"/>
    <s v="Reablement - NOVA Core Grant"/>
    <x v="0"/>
    <s v=""/>
    <x v="0"/>
    <s v=""/>
    <s v=""/>
    <x v="0"/>
    <x v="4"/>
    <n v="74220"/>
    <x v="1"/>
  </r>
  <r>
    <x v="2"/>
    <x v="94"/>
    <x v="0"/>
    <n v="48"/>
    <x v="94"/>
    <n v="51"/>
    <s v="Community Solutions"/>
    <s v="Support for Carers - Carers contract(s)"/>
    <x v="12"/>
    <s v="Other"/>
    <s v="Support for Carers - Carers contract(s)"/>
    <x v="0"/>
    <s v=""/>
    <x v="0"/>
    <s v=""/>
    <s v=""/>
    <x v="1"/>
    <x v="0"/>
    <n v="448816"/>
    <x v="1"/>
  </r>
  <r>
    <x v="2"/>
    <x v="94"/>
    <x v="0"/>
    <n v="49"/>
    <x v="94"/>
    <n v="52"/>
    <s v="Community Solutions"/>
    <s v="Live Well Wakefield contribution to staffing"/>
    <x v="10"/>
    <s v="Other"/>
    <s v="Live Well Wakefield contribution to staffing"/>
    <x v="0"/>
    <s v=""/>
    <x v="0"/>
    <s v=""/>
    <s v=""/>
    <x v="1"/>
    <x v="0"/>
    <n v="32380"/>
    <x v="1"/>
  </r>
  <r>
    <x v="2"/>
    <x v="94"/>
    <x v="0"/>
    <n v="50"/>
    <x v="94"/>
    <n v="53"/>
    <s v="Community Solutions"/>
    <s v="Additional carers support"/>
    <x v="12"/>
    <s v="Other"/>
    <s v="Additional carers support"/>
    <x v="0"/>
    <s v=""/>
    <x v="0"/>
    <s v=""/>
    <s v=""/>
    <x v="1"/>
    <x v="0"/>
    <n v="54884"/>
    <x v="1"/>
  </r>
  <r>
    <x v="2"/>
    <x v="94"/>
    <x v="0"/>
    <n v="51"/>
    <x v="94"/>
    <n v="54"/>
    <s v="Community Solutions"/>
    <s v="Voluntary sector - Community Programme"/>
    <x v="9"/>
    <s v="Voluntary Sector Business Development"/>
    <s v="Voluntary sector - Community Programme"/>
    <x v="0"/>
    <s v=""/>
    <x v="0"/>
    <s v=""/>
    <s v=""/>
    <x v="1"/>
    <x v="0"/>
    <n v="161899"/>
    <x v="1"/>
  </r>
  <r>
    <x v="2"/>
    <x v="94"/>
    <x v="0"/>
    <n v="52"/>
    <x v="94"/>
    <n v="58"/>
    <s v="Mental Health"/>
    <s v="MH Contracts - SWYPFT Block "/>
    <x v="11"/>
    <s v="Other"/>
    <s v="Range of MH services"/>
    <x v="2"/>
    <s v=""/>
    <x v="6"/>
    <s v=""/>
    <s v=""/>
    <x v="5"/>
    <x v="6"/>
    <n v="45819893"/>
    <x v="1"/>
  </r>
  <r>
    <x v="2"/>
    <x v="94"/>
    <x v="0"/>
    <n v="54"/>
    <x v="94"/>
    <n v="60"/>
    <s v="Mental Health"/>
    <s v="SWYPFT cost per case"/>
    <x v="11"/>
    <s v="Other"/>
    <s v="Range of MH services"/>
    <x v="2"/>
    <s v=""/>
    <x v="6"/>
    <s v=""/>
    <s v=""/>
    <x v="5"/>
    <x v="6"/>
    <n v="181260"/>
    <x v="1"/>
  </r>
  <r>
    <x v="2"/>
    <x v="94"/>
    <x v="0"/>
    <n v="56"/>
    <x v="94"/>
    <n v="62"/>
    <s v="Mental Health"/>
    <s v="IAPT"/>
    <x v="0"/>
    <s v="Other"/>
    <s v="IAPT"/>
    <x v="2"/>
    <s v=""/>
    <x v="6"/>
    <s v=""/>
    <s v=""/>
    <x v="2"/>
    <x v="6"/>
    <n v="4321139"/>
    <x v="1"/>
  </r>
  <r>
    <x v="2"/>
    <x v="94"/>
    <x v="0"/>
    <n v="57"/>
    <x v="94"/>
    <n v="63"/>
    <s v="Mental Health"/>
    <s v="Learning Disabilities"/>
    <x v="11"/>
    <s v="Other"/>
    <s v="LD  services"/>
    <x v="2"/>
    <s v=""/>
    <x v="6"/>
    <s v=""/>
    <s v=""/>
    <x v="5"/>
    <x v="6"/>
    <n v="2710662"/>
    <x v="1"/>
  </r>
  <r>
    <x v="2"/>
    <x v="94"/>
    <x v="0"/>
    <n v="58"/>
    <x v="94"/>
    <n v="64"/>
    <s v="Mental Health"/>
    <s v="LD Locked Rehab"/>
    <x v="16"/>
    <s v="Other"/>
    <s v="Secure LD packages"/>
    <x v="2"/>
    <s v=""/>
    <x v="6"/>
    <s v=""/>
    <s v=""/>
    <x v="2"/>
    <x v="6"/>
    <n v="10"/>
    <x v="1"/>
  </r>
  <r>
    <x v="2"/>
    <x v="94"/>
    <x v="0"/>
    <n v="59"/>
    <x v="94"/>
    <n v="65"/>
    <s v="Mental Health"/>
    <s v="LD Transformation"/>
    <x v="16"/>
    <s v="Other"/>
    <s v="Funding to support a number of LD programmes"/>
    <x v="2"/>
    <s v=""/>
    <x v="6"/>
    <s v=""/>
    <s v=""/>
    <x v="2"/>
    <x v="6"/>
    <n v="501311"/>
    <x v="1"/>
  </r>
  <r>
    <x v="2"/>
    <x v="94"/>
    <x v="0"/>
    <n v="60"/>
    <x v="94"/>
    <n v="66"/>
    <s v="Mental Health"/>
    <s v="CHC - LD -S117"/>
    <x v="16"/>
    <s v="Other"/>
    <s v="LD aftercare"/>
    <x v="2"/>
    <s v=""/>
    <x v="6"/>
    <s v=""/>
    <s v=""/>
    <x v="2"/>
    <x v="6"/>
    <n v="2726660"/>
    <x v="1"/>
  </r>
  <r>
    <x v="2"/>
    <x v="94"/>
    <x v="0"/>
    <n v="61"/>
    <x v="94"/>
    <n v="67"/>
    <s v="Mental Health"/>
    <s v="MH Services Adults - Section 28 recharges Adults 18-64"/>
    <x v="11"/>
    <s v="Other"/>
    <s v="MH services"/>
    <x v="2"/>
    <s v=""/>
    <x v="6"/>
    <s v=""/>
    <s v=""/>
    <x v="2"/>
    <x v="6"/>
    <n v="593929"/>
    <x v="1"/>
  </r>
  <r>
    <x v="2"/>
    <x v="94"/>
    <x v="0"/>
    <n v="62"/>
    <x v="94"/>
    <n v="68"/>
    <s v="Mental Health"/>
    <s v="MH Services Adults - Section 28recharges Older People"/>
    <x v="11"/>
    <s v="Other"/>
    <s v="MH services"/>
    <x v="2"/>
    <s v=""/>
    <x v="6"/>
    <s v=""/>
    <s v=""/>
    <x v="2"/>
    <x v="6"/>
    <n v="595291"/>
    <x v="1"/>
  </r>
  <r>
    <x v="2"/>
    <x v="94"/>
    <x v="0"/>
    <n v="64"/>
    <x v="94"/>
    <n v="72"/>
    <s v="Mental Health"/>
    <s v="MH Services Adults - MH Locked Rehab"/>
    <x v="16"/>
    <s v="Other"/>
    <s v="MH secure packages"/>
    <x v="2"/>
    <s v=""/>
    <x v="6"/>
    <s v=""/>
    <s v=""/>
    <x v="2"/>
    <x v="6"/>
    <n v="2210240"/>
    <x v="1"/>
  </r>
  <r>
    <x v="2"/>
    <x v="94"/>
    <x v="0"/>
    <n v="65"/>
    <x v="94"/>
    <n v="73"/>
    <s v="Mental Health"/>
    <s v="MH Services Adults - 5yr forward view"/>
    <x v="11"/>
    <s v="Other"/>
    <s v="Funding to support MH programmes"/>
    <x v="2"/>
    <s v=""/>
    <x v="6"/>
    <s v=""/>
    <s v=""/>
    <x v="2"/>
    <x v="6"/>
    <n v="1102331"/>
    <x v="1"/>
  </r>
  <r>
    <x v="2"/>
    <x v="94"/>
    <x v="0"/>
    <n v="66"/>
    <x v="94"/>
    <n v="74"/>
    <s v="Mental Health"/>
    <s v="CHC - MH Services - S117 Mental Health"/>
    <x v="16"/>
    <s v="Other"/>
    <s v="S117 aftercare packages"/>
    <x v="2"/>
    <s v=""/>
    <x v="6"/>
    <s v=""/>
    <s v=""/>
    <x v="2"/>
    <x v="6"/>
    <n v="3691212"/>
    <x v="1"/>
  </r>
  <r>
    <x v="2"/>
    <x v="94"/>
    <x v="0"/>
    <n v="68"/>
    <x v="94"/>
    <n v="76"/>
    <s v="Mental Health"/>
    <s v="Early Intervention - Staffing &amp; Other Costs"/>
    <x v="3"/>
    <s v="Other"/>
    <s v="Early Intervention - Staffing &amp; Other Costs"/>
    <x v="0"/>
    <s v=""/>
    <x v="0"/>
    <s v=""/>
    <s v=""/>
    <x v="1"/>
    <x v="0"/>
    <n v="44306"/>
    <x v="1"/>
  </r>
  <r>
    <x v="2"/>
    <x v="94"/>
    <x v="0"/>
    <n v="69"/>
    <x v="94"/>
    <n v="77"/>
    <s v="Mental Health"/>
    <s v="MH Enhanced Team East"/>
    <x v="3"/>
    <s v="Other"/>
    <s v="MH Enhanced Team East"/>
    <x v="0"/>
    <s v=""/>
    <x v="0"/>
    <s v=""/>
    <s v=""/>
    <x v="1"/>
    <x v="0"/>
    <n v="514547"/>
    <x v="1"/>
  </r>
  <r>
    <x v="2"/>
    <x v="94"/>
    <x v="0"/>
    <n v="70"/>
    <x v="94"/>
    <n v="78"/>
    <s v="Mental Health"/>
    <s v="MH Enhanced Team West"/>
    <x v="3"/>
    <s v="Other"/>
    <s v="MH Enhanced Team West"/>
    <x v="0"/>
    <s v=""/>
    <x v="0"/>
    <s v=""/>
    <s v=""/>
    <x v="1"/>
    <x v="0"/>
    <n v="340700"/>
    <x v="1"/>
  </r>
  <r>
    <x v="2"/>
    <x v="94"/>
    <x v="0"/>
    <n v="71"/>
    <x v="94"/>
    <n v="79"/>
    <s v="Mental Health"/>
    <s v="Community intervention Team - Staffing &amp; Other Costs"/>
    <x v="3"/>
    <s v="Other"/>
    <s v="Community intervention Team - Staffing &amp; Other Costs"/>
    <x v="0"/>
    <s v=""/>
    <x v="0"/>
    <s v=""/>
    <s v=""/>
    <x v="1"/>
    <x v="0"/>
    <n v="244489"/>
    <x v="1"/>
  </r>
  <r>
    <x v="2"/>
    <x v="94"/>
    <x v="0"/>
    <n v="72"/>
    <x v="94"/>
    <n v="80"/>
    <s v="Mental Health"/>
    <s v="MHSW Provider Service"/>
    <x v="3"/>
    <s v="Other"/>
    <s v="MHSW Provider Service"/>
    <x v="0"/>
    <s v=""/>
    <x v="0"/>
    <s v=""/>
    <s v=""/>
    <x v="1"/>
    <x v="0"/>
    <n v="474255"/>
    <x v="1"/>
  </r>
  <r>
    <x v="2"/>
    <x v="94"/>
    <x v="0"/>
    <n v="73"/>
    <x v="94"/>
    <n v="81"/>
    <s v="Mental Health"/>
    <s v="MH Core Team East"/>
    <x v="3"/>
    <s v="Other"/>
    <s v="MH Core Team East"/>
    <x v="0"/>
    <s v=""/>
    <x v="0"/>
    <s v=""/>
    <s v=""/>
    <x v="1"/>
    <x v="0"/>
    <n v="161402"/>
    <x v="1"/>
  </r>
  <r>
    <x v="2"/>
    <x v="94"/>
    <x v="0"/>
    <n v="74"/>
    <x v="94"/>
    <n v="82"/>
    <s v="Mental Health"/>
    <s v="MH Core Team West"/>
    <x v="3"/>
    <s v="Other"/>
    <s v="mental health/wellbeing"/>
    <x v="0"/>
    <s v=""/>
    <x v="0"/>
    <s v=""/>
    <s v=""/>
    <x v="1"/>
    <x v="0"/>
    <n v="112034"/>
    <x v="1"/>
  </r>
  <r>
    <x v="2"/>
    <x v="94"/>
    <x v="0"/>
    <n v="75"/>
    <x v="94"/>
    <n v="83"/>
    <s v="Mental Health"/>
    <s v="Mental Health Admin"/>
    <x v="3"/>
    <s v="Other"/>
    <s v="mental health/wellbeing"/>
    <x v="0"/>
    <s v=""/>
    <x v="0"/>
    <s v=""/>
    <s v=""/>
    <x v="1"/>
    <x v="0"/>
    <n v="57064"/>
    <x v="1"/>
  </r>
  <r>
    <x v="2"/>
    <x v="94"/>
    <x v="0"/>
    <n v="76"/>
    <x v="94"/>
    <n v="84"/>
    <s v="Mental Health"/>
    <s v="Older People Mental Health Team Ossett"/>
    <x v="3"/>
    <s v="Other"/>
    <s v="mental health/wellbeing"/>
    <x v="0"/>
    <s v=""/>
    <x v="0"/>
    <s v=""/>
    <s v=""/>
    <x v="1"/>
    <x v="0"/>
    <n v="32369"/>
    <x v="1"/>
  </r>
  <r>
    <x v="2"/>
    <x v="94"/>
    <x v="0"/>
    <n v="77"/>
    <x v="94"/>
    <n v="85"/>
    <s v="Mental Health"/>
    <s v="Older People Mental Health Team Castleford"/>
    <x v="3"/>
    <s v="Other"/>
    <s v="mental health/wellbeing"/>
    <x v="0"/>
    <s v=""/>
    <x v="0"/>
    <s v=""/>
    <s v=""/>
    <x v="1"/>
    <x v="0"/>
    <n v="38942"/>
    <x v="1"/>
  </r>
  <r>
    <x v="2"/>
    <x v="94"/>
    <x v="0"/>
    <n v="78"/>
    <x v="94"/>
    <n v="86"/>
    <s v="Mental Health"/>
    <s v="A &amp; CM - Forensic"/>
    <x v="3"/>
    <s v="Other"/>
    <s v="mental health/wellbeing"/>
    <x v="0"/>
    <s v=""/>
    <x v="0"/>
    <s v=""/>
    <s v=""/>
    <x v="1"/>
    <x v="0"/>
    <n v="169400"/>
    <x v="1"/>
  </r>
  <r>
    <x v="2"/>
    <x v="94"/>
    <x v="0"/>
    <n v="79"/>
    <x v="94"/>
    <n v="87"/>
    <s v="Mental Health"/>
    <s v="Mental Health Commissioned placements "/>
    <x v="3"/>
    <s v="Other"/>
    <s v="mental health/wellbeing"/>
    <x v="0"/>
    <s v=""/>
    <x v="0"/>
    <s v=""/>
    <s v=""/>
    <x v="2"/>
    <x v="0"/>
    <n v="775375"/>
    <x v="1"/>
  </r>
  <r>
    <x v="2"/>
    <x v="94"/>
    <x v="0"/>
    <n v="80"/>
    <x v="94"/>
    <n v="88"/>
    <s v="ICES &amp; Wheelchair Service"/>
    <s v="Reablement - Integrated Care Equipment Service-Council"/>
    <x v="1"/>
    <s v="Community based equipment"/>
    <s v="Reablement - Integrated Care Equipment Service-Council"/>
    <x v="5"/>
    <s v="Reablement - Integrated Care Equipment Service-Council"/>
    <x v="0"/>
    <s v=""/>
    <s v=""/>
    <x v="1"/>
    <x v="4"/>
    <n v="1150825"/>
    <x v="1"/>
  </r>
  <r>
    <x v="2"/>
    <x v="94"/>
    <x v="0"/>
    <n v="81"/>
    <x v="94"/>
    <n v="89"/>
    <s v="ICES &amp; Wheelchair Service"/>
    <s v="Reablement - Integrated Care Equipment Service-CCG"/>
    <x v="1"/>
    <s v="Community based equipment"/>
    <s v="Reablement - Integrated Care Equipment Service-CCG"/>
    <x v="5"/>
    <s v="Reablement - Integrated Care Equipment Service-CCG"/>
    <x v="0"/>
    <s v=""/>
    <s v=""/>
    <x v="1"/>
    <x v="0"/>
    <n v="1430648"/>
    <x v="1"/>
  </r>
  <r>
    <x v="2"/>
    <x v="94"/>
    <x v="0"/>
    <n v="82"/>
    <x v="94"/>
    <n v="90"/>
    <s v="ICES &amp; Wheelchair Service"/>
    <s v="Reablement - Wheelchair service"/>
    <x v="1"/>
    <s v="Community based equipment"/>
    <s v="Reablement - Wheelchair service"/>
    <x v="5"/>
    <s v="Reablement - Wheelchair service"/>
    <x v="0"/>
    <s v=""/>
    <s v=""/>
    <x v="1"/>
    <x v="0"/>
    <n v="1417617"/>
    <x v="1"/>
  </r>
  <r>
    <x v="2"/>
    <x v="95"/>
    <x v="0"/>
    <n v="1"/>
    <x v="95"/>
    <n v="1"/>
    <s v="Managing Discharges and Admission Avoidance"/>
    <s v="To support the Achieving Change Together Team (ACT) integrating commissioning and reablement at the point of Assesssment/ review to improve outcomes. Provision of additional social worker and care co-ordinator capacity."/>
    <x v="0"/>
    <s v="Other"/>
    <s v="Transformation and modernisation"/>
    <x v="0"/>
    <s v=""/>
    <x v="0"/>
    <s v=""/>
    <s v=""/>
    <x v="1"/>
    <x v="3"/>
    <n v="457000"/>
    <x v="1"/>
  </r>
  <r>
    <x v="2"/>
    <x v="95"/>
    <x v="0"/>
    <n v="2"/>
    <x v="95"/>
    <n v="1"/>
    <s v="Managing Discharges and Admission Avoidance"/>
    <s v="Facilitating discharge to alternative pathways care. Integrated social work team to expedite discharge from hospital."/>
    <x v="8"/>
    <s v="Early Discharge Planning"/>
    <s v=""/>
    <x v="0"/>
    <s v=""/>
    <x v="0"/>
    <s v=""/>
    <s v=""/>
    <x v="1"/>
    <x v="0"/>
    <n v="976153"/>
    <x v="1"/>
  </r>
  <r>
    <x v="2"/>
    <x v="95"/>
    <x v="0"/>
    <n v="3"/>
    <x v="95"/>
    <n v="1"/>
    <s v="Managing Discharges and Admission Avoidance"/>
    <s v="Nursing Clinical Educator, Further developing the role of the nurse in Adult Social Care Direct Single Point of Access_x000a_"/>
    <x v="8"/>
    <s v="Other"/>
    <s v="Clinical Educator"/>
    <x v="1"/>
    <s v=""/>
    <x v="6"/>
    <s v=""/>
    <s v=""/>
    <x v="3"/>
    <x v="0"/>
    <n v="55106"/>
    <x v="1"/>
  </r>
  <r>
    <x v="2"/>
    <x v="95"/>
    <x v="0"/>
    <n v="4"/>
    <x v="95"/>
    <n v="1"/>
    <s v="Managing Discharges and Admission Avoidance"/>
    <s v="Community based reablement service. "/>
    <x v="19"/>
    <s v="Reablement service accepting community and discharge referrals"/>
    <s v=""/>
    <x v="0"/>
    <s v=""/>
    <x v="0"/>
    <s v=""/>
    <s v=""/>
    <x v="1"/>
    <x v="0"/>
    <n v="2723479"/>
    <x v="1"/>
  </r>
  <r>
    <x v="2"/>
    <x v="95"/>
    <x v="0"/>
    <n v="5"/>
    <x v="95"/>
    <n v="1"/>
    <s v="Managing Discharges and Admission Avoidance"/>
    <s v="Mental health social worker capacity "/>
    <x v="3"/>
    <s v="Care navigation and planning"/>
    <s v=""/>
    <x v="0"/>
    <s v=""/>
    <x v="0"/>
    <s v=""/>
    <s v=""/>
    <x v="1"/>
    <x v="3"/>
    <n v="30000"/>
    <x v="1"/>
  </r>
  <r>
    <x v="2"/>
    <x v="95"/>
    <x v="0"/>
    <n v="6"/>
    <x v="95"/>
    <n v="1"/>
    <s v="Managing Discharges and Admission Avoidance"/>
    <s v="Social care assessment capacity to support intermediate care"/>
    <x v="3"/>
    <s v="Assessment teams/joint assessment"/>
    <s v=""/>
    <x v="0"/>
    <s v=""/>
    <x v="0"/>
    <s v=""/>
    <s v=""/>
    <x v="1"/>
    <x v="0"/>
    <n v="490331"/>
    <x v="1"/>
  </r>
  <r>
    <x v="2"/>
    <x v="95"/>
    <x v="0"/>
    <n v="7"/>
    <x v="95"/>
    <n v="1"/>
    <s v="Managing Discharges and Admission Avoidance"/>
    <s v="Review Existing Service Portfolio Including Remaining Non-Elective Activity. This represents a proportion of the current in year costs of Non Elective Admissions in Gateshead."/>
    <x v="8"/>
    <s v="Monitoring and responding to system demand and capacity"/>
    <s v=""/>
    <x v="3"/>
    <s v=""/>
    <x v="6"/>
    <s v=""/>
    <s v=""/>
    <x v="6"/>
    <x v="0"/>
    <n v="5698795"/>
    <x v="1"/>
  </r>
  <r>
    <x v="2"/>
    <x v="95"/>
    <x v="0"/>
    <n v="8"/>
    <x v="95"/>
    <n v="1"/>
    <s v="Managing Discharges and Admission Avoidance"/>
    <s v="Gateshead Equipment Service plus a falls co-ordinator post"/>
    <x v="0"/>
    <s v="Other"/>
    <s v="Physical Health / Wellbeing"/>
    <x v="1"/>
    <s v=""/>
    <x v="6"/>
    <s v=""/>
    <s v=""/>
    <x v="6"/>
    <x v="0"/>
    <n v="1783714"/>
    <x v="1"/>
  </r>
  <r>
    <x v="2"/>
    <x v="95"/>
    <x v="0"/>
    <n v="9"/>
    <x v="95"/>
    <n v="1"/>
    <s v="Managing Discharges and Admission Avoidance"/>
    <s v="Increase in social work capacity to support discharge from hospital"/>
    <x v="8"/>
    <s v="Early Discharge Planning"/>
    <s v=""/>
    <x v="0"/>
    <s v=""/>
    <x v="0"/>
    <s v=""/>
    <s v=""/>
    <x v="1"/>
    <x v="0"/>
    <n v="95139"/>
    <x v="1"/>
  </r>
  <r>
    <x v="2"/>
    <x v="95"/>
    <x v="0"/>
    <n v="10"/>
    <x v="95"/>
    <n v="1"/>
    <s v="Managing Discharges and Admission Avoidance"/>
    <s v="Gateshead Equipment Service"/>
    <x v="0"/>
    <s v="Other"/>
    <s v="Provision of a community equipment service - joint service between health and social care"/>
    <x v="0"/>
    <s v=""/>
    <x v="6"/>
    <s v=""/>
    <s v=""/>
    <x v="3"/>
    <x v="0"/>
    <n v="823430"/>
    <x v="1"/>
  </r>
  <r>
    <x v="2"/>
    <x v="95"/>
    <x v="0"/>
    <n v="11"/>
    <x v="95"/>
    <n v="2"/>
    <s v="Market Shaping and Stabilisation"/>
    <s v="Increase ‘step-up’ Intermediate Care Beds, introduce ‘roving GP’ to aid decision making and mental health support - providing the ability to risk manage ‘crisis’ in care out of hospital._x000a_Gateshead has a range of ‘community beds’ with different functions. "/>
    <x v="22"/>
    <s v="Other"/>
    <s v="Reablement/Rehabilitation Services"/>
    <x v="1"/>
    <s v=""/>
    <x v="6"/>
    <s v=""/>
    <s v=""/>
    <x v="6"/>
    <x v="0"/>
    <n v="408705"/>
    <x v="1"/>
  </r>
  <r>
    <x v="2"/>
    <x v="95"/>
    <x v="0"/>
    <n v="12"/>
    <x v="95"/>
    <n v="2"/>
    <s v="Market Shaping and Stabilisation"/>
    <s v="Expansion of the Gateshead Care Home Initiative into “residential only’ care homes and explore 7-day services with mental health support."/>
    <x v="16"/>
    <s v="Care Home"/>
    <s v=""/>
    <x v="1"/>
    <s v=""/>
    <x v="6"/>
    <s v=""/>
    <s v=""/>
    <x v="3"/>
    <x v="0"/>
    <n v="557335"/>
    <x v="1"/>
  </r>
  <r>
    <x v="2"/>
    <x v="95"/>
    <x v="0"/>
    <n v="13"/>
    <x v="95"/>
    <n v="2"/>
    <s v="Market Shaping and Stabilisation"/>
    <s v="To enable fees to providers to be restructured and facilitate increases to ensure the stability of the market and availability of packages of care "/>
    <x v="7"/>
    <s v="Domiciliary care packages"/>
    <s v=""/>
    <x v="0"/>
    <s v=""/>
    <x v="0"/>
    <s v=""/>
    <s v=""/>
    <x v="1"/>
    <x v="3"/>
    <n v="1816000"/>
    <x v="1"/>
  </r>
  <r>
    <x v="2"/>
    <x v="95"/>
    <x v="0"/>
    <n v="14"/>
    <x v="95"/>
    <n v="2"/>
    <s v="Market Shaping and Stabilisation"/>
    <s v="To enable fees to providers to be restructured and facilitate increases to ensure the stability of the market and availability of packages of care "/>
    <x v="7"/>
    <s v="Domiciliary care packages"/>
    <s v=""/>
    <x v="0"/>
    <s v=""/>
    <x v="0"/>
    <s v=""/>
    <s v=""/>
    <x v="1"/>
    <x v="3"/>
    <n v="2411000"/>
    <x v="1"/>
  </r>
  <r>
    <x v="2"/>
    <x v="95"/>
    <x v="0"/>
    <n v="15"/>
    <x v="95"/>
    <n v="2"/>
    <s v="Market Shaping and Stabilisation"/>
    <s v="Brokerage function for the provision of home care packages"/>
    <x v="3"/>
    <s v="Care navigation and planning"/>
    <s v=""/>
    <x v="0"/>
    <s v=""/>
    <x v="0"/>
    <s v=""/>
    <s v=""/>
    <x v="1"/>
    <x v="0"/>
    <n v="121276"/>
    <x v="1"/>
  </r>
  <r>
    <x v="2"/>
    <x v="95"/>
    <x v="0"/>
    <n v="16"/>
    <x v="95"/>
    <n v="2"/>
    <s v="Market Shaping and Stabilisation"/>
    <s v="To enable fees to providers to be restructured and facilitate increases to ensure the stability of the market and availability of packages of care "/>
    <x v="16"/>
    <s v="Care Home"/>
    <s v=""/>
    <x v="0"/>
    <s v=""/>
    <x v="0"/>
    <s v=""/>
    <s v=""/>
    <x v="1"/>
    <x v="3"/>
    <n v="3395795"/>
    <x v="1"/>
  </r>
  <r>
    <x v="2"/>
    <x v="95"/>
    <x v="0"/>
    <n v="17"/>
    <x v="95"/>
    <n v="3"/>
    <s v="Planned Care"/>
    <s v="Working collaboratively to improve the care of frail older people._x000a_"/>
    <x v="3"/>
    <s v="Care navigation and planning"/>
    <s v=""/>
    <x v="1"/>
    <s v=""/>
    <x v="6"/>
    <s v=""/>
    <s v=""/>
    <x v="3"/>
    <x v="0"/>
    <n v="58441"/>
    <x v="1"/>
  </r>
  <r>
    <x v="2"/>
    <x v="95"/>
    <x v="0"/>
    <n v="18"/>
    <x v="95"/>
    <n v="1"/>
    <s v="Managing Discharges and Admission Avoidance"/>
    <s v="Step down bed capacity "/>
    <x v="22"/>
    <s v="Other"/>
    <s v="Reablement/Rehabilitation Services"/>
    <x v="0"/>
    <s v=""/>
    <x v="0"/>
    <s v=""/>
    <s v=""/>
    <x v="3"/>
    <x v="0"/>
    <n v="31364"/>
    <x v="1"/>
  </r>
  <r>
    <x v="2"/>
    <x v="95"/>
    <x v="0"/>
    <n v="19"/>
    <x v="95"/>
    <n v="3"/>
    <s v="Planned Care"/>
    <s v="Senior decision making will facilitate flow of elderly patients to ‘alternative pathways of care’ – Intermediate Care._x000a_Supporting and managing older people in the ‘acute sector’ is crucial to improving the quality of care patients receive while in hospita"/>
    <x v="8"/>
    <s v="Improved discharge to Care Homes"/>
    <s v=""/>
    <x v="1"/>
    <s v=""/>
    <x v="6"/>
    <s v=""/>
    <s v=""/>
    <x v="6"/>
    <x v="0"/>
    <n v="722157"/>
    <x v="1"/>
  </r>
  <r>
    <x v="2"/>
    <x v="95"/>
    <x v="0"/>
    <n v="20"/>
    <x v="95"/>
    <n v="4"/>
    <s v="Service Pressures"/>
    <s v="Provision of packages of care "/>
    <x v="7"/>
    <s v="Domiciliary care packages"/>
    <s v=""/>
    <x v="0"/>
    <s v=""/>
    <x v="0"/>
    <s v=""/>
    <s v=""/>
    <x v="1"/>
    <x v="3"/>
    <n v="366000"/>
    <x v="1"/>
  </r>
  <r>
    <x v="2"/>
    <x v="95"/>
    <x v="0"/>
    <n v="21"/>
    <x v="95"/>
    <n v="4"/>
    <s v="Service Pressures"/>
    <s v="MCA Dols capacity"/>
    <x v="9"/>
    <s v="Workforce development"/>
    <s v=""/>
    <x v="0"/>
    <s v=""/>
    <x v="0"/>
    <s v=""/>
    <s v=""/>
    <x v="1"/>
    <x v="3"/>
    <n v="120000"/>
    <x v="1"/>
  </r>
  <r>
    <x v="2"/>
    <x v="95"/>
    <x v="0"/>
    <n v="22"/>
    <x v="95"/>
    <n v="4"/>
    <s v="Service Pressures"/>
    <s v="To support the Multi Agency Adult Referral Team (MAART)"/>
    <x v="3"/>
    <s v="Care navigation and planning"/>
    <s v=""/>
    <x v="0"/>
    <s v=""/>
    <x v="0"/>
    <s v=""/>
    <s v=""/>
    <x v="1"/>
    <x v="3"/>
    <n v="95000"/>
    <x v="1"/>
  </r>
  <r>
    <x v="2"/>
    <x v="95"/>
    <x v="0"/>
    <n v="23"/>
    <x v="95"/>
    <n v="4"/>
    <s v="Service Pressures"/>
    <s v="Bed based intermediate care provision "/>
    <x v="22"/>
    <s v="Step down (discharge to assess pathway-2)"/>
    <s v="Reablement/Rehabilitation Services"/>
    <x v="0"/>
    <s v=""/>
    <x v="0"/>
    <s v=""/>
    <s v=""/>
    <x v="1"/>
    <x v="3"/>
    <n v="300000"/>
    <x v="1"/>
  </r>
  <r>
    <x v="2"/>
    <x v="95"/>
    <x v="0"/>
    <n v="24"/>
    <x v="95"/>
    <n v="4"/>
    <s v="Service Pressures"/>
    <s v="Support for day service opportunities with a focus on enablement"/>
    <x v="0"/>
    <s v="Other"/>
    <s v="Physical Health / Wellbeing"/>
    <x v="0"/>
    <s v=""/>
    <x v="0"/>
    <s v=""/>
    <s v=""/>
    <x v="1"/>
    <x v="3"/>
    <n v="200000"/>
    <x v="1"/>
  </r>
  <r>
    <x v="2"/>
    <x v="95"/>
    <x v="0"/>
    <n v="25"/>
    <x v="95"/>
    <n v="4"/>
    <s v="Service Pressures"/>
    <s v="Provision of placements"/>
    <x v="16"/>
    <s v="Care Home"/>
    <s v=""/>
    <x v="0"/>
    <s v=""/>
    <x v="0"/>
    <s v=""/>
    <s v=""/>
    <x v="1"/>
    <x v="3"/>
    <n v="875000"/>
    <x v="1"/>
  </r>
  <r>
    <x v="2"/>
    <x v="95"/>
    <x v="0"/>
    <n v="26"/>
    <x v="95"/>
    <n v="5"/>
    <s v="Transformation"/>
    <s v="Macmillan Hospice at Home"/>
    <x v="7"/>
    <s v="Domiciliary care packages"/>
    <s v=""/>
    <x v="1"/>
    <s v=""/>
    <x v="6"/>
    <s v=""/>
    <s v=""/>
    <x v="3"/>
    <x v="0"/>
    <n v="510349"/>
    <x v="1"/>
  </r>
  <r>
    <x v="2"/>
    <x v="95"/>
    <x v="0"/>
    <n v="27"/>
    <x v="95"/>
    <n v="5"/>
    <s v="Transformation"/>
    <s v="Capacity to support service transformation and collaboration"/>
    <x v="9"/>
    <s v="System IT Interoperability"/>
    <s v=""/>
    <x v="0"/>
    <s v=""/>
    <x v="0"/>
    <s v=""/>
    <s v=""/>
    <x v="1"/>
    <x v="3"/>
    <n v="187556"/>
    <x v="1"/>
  </r>
  <r>
    <x v="2"/>
    <x v="95"/>
    <x v="0"/>
    <n v="28"/>
    <x v="95"/>
    <n v="5"/>
    <s v="Transformation"/>
    <s v="Investment in revenue to support aids and adaptions"/>
    <x v="9"/>
    <s v="System IT Interoperability"/>
    <s v=""/>
    <x v="0"/>
    <s v=""/>
    <x v="0"/>
    <s v=""/>
    <s v=""/>
    <x v="1"/>
    <x v="0"/>
    <n v="83639"/>
    <x v="1"/>
  </r>
  <r>
    <x v="2"/>
    <x v="95"/>
    <x v="0"/>
    <n v="29"/>
    <x v="95"/>
    <n v="6"/>
    <s v="Carers"/>
    <s v="The purpose of this contract is to provide an all age carers service in Gateshead. The aim of the Service is to keep carers informed, support carers to look after their health and wellbeing, offer carers a break from caring and raise awareness of the role"/>
    <x v="12"/>
    <s v="Respite Services"/>
    <s v=""/>
    <x v="1"/>
    <s v=""/>
    <x v="6"/>
    <s v=""/>
    <s v=""/>
    <x v="2"/>
    <x v="0"/>
    <n v="494767"/>
    <x v="1"/>
  </r>
  <r>
    <x v="2"/>
    <x v="95"/>
    <x v="0"/>
    <n v="30"/>
    <x v="95"/>
    <n v="6"/>
    <s v="Carers"/>
    <s v="The purpose of this contract is to provide an all age carers service in Gateshead. The aim of the Service is to keep carers informed, support carers to look after their health and wellbeing, offer carers a break from caring and raise awareness of the role"/>
    <x v="12"/>
    <s v="Other"/>
    <s v="Carers advice and support "/>
    <x v="0"/>
    <s v=""/>
    <x v="0"/>
    <s v=""/>
    <s v=""/>
    <x v="1"/>
    <x v="0"/>
    <n v="524025"/>
    <x v="1"/>
  </r>
  <r>
    <x v="2"/>
    <x v="95"/>
    <x v="0"/>
    <n v="31"/>
    <x v="95"/>
    <n v="7"/>
    <s v="Disabled Facilities Grant"/>
    <s v="DFG is directed through the BCF to encourage areas to think strategically about the use of home adaptations, use of technologies to support people to live independently in their own homes for longer, and to take a joined-up approach to improving outcomes "/>
    <x v="13"/>
    <s v="Adaptations, including statutory DFG grants"/>
    <s v=""/>
    <x v="0"/>
    <s v=""/>
    <x v="0"/>
    <s v=""/>
    <s v=""/>
    <x v="1"/>
    <x v="2"/>
    <n v="2111149"/>
    <x v="1"/>
  </r>
  <r>
    <x v="2"/>
    <x v="95"/>
    <x v="0"/>
    <n v="32"/>
    <x v="95"/>
    <n v="1"/>
    <s v="Managing Discharges and Admission Avoidance"/>
    <s v="Reablement at home"/>
    <x v="19"/>
    <s v="Reablement to support discharge -step down (Discharge to Assess pathway 1)"/>
    <s v="Reablement/Rehabilitation Services"/>
    <x v="0"/>
    <s v=""/>
    <x v="0"/>
    <s v=""/>
    <s v=""/>
    <x v="1"/>
    <x v="3"/>
    <n v="135000"/>
    <x v="1"/>
  </r>
  <r>
    <x v="2"/>
    <x v="95"/>
    <x v="0"/>
    <n v="33"/>
    <x v="95"/>
    <n v="3"/>
    <s v="Planned Care"/>
    <s v="Residential Care Placement"/>
    <x v="16"/>
    <s v="Care Home"/>
    <s v=""/>
    <x v="0"/>
    <s v=""/>
    <x v="0"/>
    <s v=""/>
    <s v=""/>
    <x v="1"/>
    <x v="3"/>
    <n v="400000"/>
    <x v="1"/>
  </r>
  <r>
    <x v="2"/>
    <x v="95"/>
    <x v="0"/>
    <n v="34"/>
    <x v="95"/>
    <n v="3"/>
    <s v="Planned Care"/>
    <s v="Home Care Placements"/>
    <x v="7"/>
    <s v="Domiciliary care packages"/>
    <s v=""/>
    <x v="0"/>
    <s v=""/>
    <x v="0"/>
    <s v=""/>
    <s v=""/>
    <x v="1"/>
    <x v="3"/>
    <n v="450000"/>
    <x v="1"/>
  </r>
  <r>
    <x v="2"/>
    <x v="95"/>
    <x v="0"/>
    <n v="35"/>
    <x v="95"/>
    <n v="2"/>
    <s v="Market Shaping and Stabilisation"/>
    <s v="Other Interventions"/>
    <x v="7"/>
    <s v="Domiciliary care to support hospital discharge (Discharge to Assess pathway 1)"/>
    <s v=""/>
    <x v="0"/>
    <s v=""/>
    <x v="0"/>
    <s v=""/>
    <s v=""/>
    <x v="1"/>
    <x v="3"/>
    <n v="71285"/>
    <x v="1"/>
  </r>
  <r>
    <x v="2"/>
    <x v="95"/>
    <x v="0"/>
    <n v="36"/>
    <x v="95"/>
    <n v="5"/>
    <s v="Transformation"/>
    <s v="Investment in revenue to support aids and adaptions"/>
    <x v="9"/>
    <s v="Other"/>
    <s v="Implementation &amp; Change Mgt capacity"/>
    <x v="0"/>
    <s v=""/>
    <x v="0"/>
    <s v=""/>
    <s v=""/>
    <x v="1"/>
    <x v="3"/>
    <n v="27000"/>
    <x v="1"/>
  </r>
  <r>
    <x v="2"/>
    <x v="95"/>
    <x v="0"/>
    <n v="37"/>
    <x v="95"/>
    <n v="1"/>
    <s v="Managing Discharges and Admission Avoidance"/>
    <s v="Expansion of 7 day working"/>
    <x v="8"/>
    <s v="Flexible working patterns (including 7 day working)"/>
    <s v="Care Coordination"/>
    <x v="0"/>
    <s v=""/>
    <x v="0"/>
    <s v=""/>
    <s v=""/>
    <x v="1"/>
    <x v="3"/>
    <n v="50000"/>
    <x v="1"/>
  </r>
  <r>
    <x v="2"/>
    <x v="95"/>
    <x v="0"/>
    <n v="38"/>
    <x v="95"/>
    <n v="1"/>
    <s v="Managing Discharges and Admission Avoidance"/>
    <s v="Recurrent support for intermediate &amp; community care, including non-recurrent management over winter"/>
    <x v="10"/>
    <s v="Other"/>
    <s v="Intermediate and community care services"/>
    <x v="1"/>
    <s v=""/>
    <x v="6"/>
    <s v=""/>
    <s v=""/>
    <x v="3"/>
    <x v="0"/>
    <n v="462879"/>
    <x v="2"/>
  </r>
  <r>
    <x v="2"/>
    <x v="95"/>
    <x v="0"/>
    <n v="39"/>
    <x v="95"/>
    <n v="7"/>
    <s v="Discharge to Assess"/>
    <s v="Additional Community capacity to support discharge "/>
    <x v="19"/>
    <s v="Reablement to support discharge -step down (Discharge to Assess pathway 1)"/>
    <s v=""/>
    <x v="0"/>
    <s v=""/>
    <x v="0"/>
    <s v=""/>
    <s v=""/>
    <x v="1"/>
    <x v="0"/>
    <n v="393999"/>
    <x v="2"/>
  </r>
  <r>
    <x v="2"/>
    <x v="95"/>
    <x v="0"/>
    <n v="40"/>
    <x v="95"/>
    <n v="7"/>
    <s v="Discharge to Assess"/>
    <s v="Continuation of Discharge to Assess Programme"/>
    <x v="11"/>
    <s v=""/>
    <s v="D2A plan"/>
    <x v="4"/>
    <s v=""/>
    <x v="6"/>
    <s v=""/>
    <s v=""/>
    <x v="1"/>
    <x v="0"/>
    <n v="608576"/>
    <x v="2"/>
  </r>
  <r>
    <x v="2"/>
    <x v="95"/>
    <x v="0"/>
    <n v="41"/>
    <x v="95"/>
    <n v="1"/>
    <s v="Managing Discharges and Admission Avoidance"/>
    <s v="Additional Social Care Capacity to enable the implementation of the Care Act Duties"/>
    <x v="6"/>
    <s v="Other"/>
    <s v="Supporting capacity related to Care Act Duties not broken down "/>
    <x v="0"/>
    <s v=""/>
    <x v="0"/>
    <s v=""/>
    <s v=""/>
    <x v="1"/>
    <x v="0"/>
    <n v="679303"/>
    <x v="1"/>
  </r>
  <r>
    <x v="2"/>
    <x v="95"/>
    <x v="0"/>
    <n v="42"/>
    <x v="95"/>
    <n v="1"/>
    <s v="Managing Discharges and Admission Avoidance"/>
    <s v="The service provides initial triage of social care cases. "/>
    <x v="3"/>
    <s v="Care navigation and planning"/>
    <s v=""/>
    <x v="0"/>
    <s v=""/>
    <x v="0"/>
    <s v=""/>
    <s v=""/>
    <x v="1"/>
    <x v="0"/>
    <n v="392055"/>
    <x v="1"/>
  </r>
  <r>
    <x v="2"/>
    <x v="95"/>
    <x v="0"/>
    <n v="43"/>
    <x v="95"/>
    <n v="1"/>
    <s v="Managing Discharges and Admission Avoidance"/>
    <s v="Telecare to support reablement "/>
    <x v="1"/>
    <s v="Telecare"/>
    <s v=""/>
    <x v="0"/>
    <s v=""/>
    <x v="0"/>
    <s v=""/>
    <s v=""/>
    <x v="1"/>
    <x v="0"/>
    <n v="20909"/>
    <x v="1"/>
  </r>
  <r>
    <x v="2"/>
    <x v="96"/>
    <x v="6"/>
    <n v="1"/>
    <x v="96"/>
    <n v="1"/>
    <s v="Care Navigator "/>
    <s v="To ensure safe hospital disharge for City of London residents "/>
    <x v="3"/>
    <s v="Care navigation and planning"/>
    <s v=""/>
    <x v="0"/>
    <s v=""/>
    <x v="0"/>
    <s v=""/>
    <s v=""/>
    <x v="0"/>
    <x v="0"/>
    <n v="60000"/>
    <x v="1"/>
  </r>
  <r>
    <x v="2"/>
    <x v="96"/>
    <x v="6"/>
    <n v="2"/>
    <x v="96"/>
    <n v="2"/>
    <s v="Hospital Discharge Scheme "/>
    <s v="To prevent hospital admissions and provide an intensive discharge to assess offer.  This includes reablement and domicillary care"/>
    <x v="19"/>
    <s v="Other"/>
    <s v="Provides a combination of the sub types to prevent admissions and facilitate hospital discharge "/>
    <x v="0"/>
    <s v=""/>
    <x v="0"/>
    <s v=""/>
    <s v=""/>
    <x v="2"/>
    <x v="0"/>
    <n v="255394"/>
    <x v="1"/>
  </r>
  <r>
    <x v="2"/>
    <x v="96"/>
    <x v="6"/>
    <n v="3"/>
    <x v="96"/>
    <n v="3"/>
    <s v="Carers Support "/>
    <s v="To provide specialist indpendent support, information and advice for adult carers living in the City of London to support them in their caring role and promote their health and wellbeing "/>
    <x v="12"/>
    <s v="Other"/>
    <s v="Provides specialist  indpendent help, advice and support for informal carers in the community "/>
    <x v="0"/>
    <s v=""/>
    <x v="0"/>
    <s v=""/>
    <s v=""/>
    <x v="0"/>
    <x v="0"/>
    <n v="13583"/>
    <x v="1"/>
  </r>
  <r>
    <x v="2"/>
    <x v="96"/>
    <x v="6"/>
    <n v="4"/>
    <x v="96"/>
    <n v="4"/>
    <s v="Disabled Facilities Grant "/>
    <s v="To support Diasbled people to live more independently in their own homes "/>
    <x v="13"/>
    <s v="Adaptations, including statutory DFG grants"/>
    <s v=""/>
    <x v="0"/>
    <s v=""/>
    <x v="0"/>
    <s v=""/>
    <s v=""/>
    <x v="2"/>
    <x v="2"/>
    <n v="37091"/>
    <x v="1"/>
  </r>
  <r>
    <x v="2"/>
    <x v="96"/>
    <x v="6"/>
    <n v="5"/>
    <x v="96"/>
    <n v="5"/>
    <s v="iBCF"/>
    <s v="1. Support for complex packages to support admission avoidance and discharge, particularly during winter pressures._x000a_2. Asset-based early interventions to prevent and reduce admissions/re-admissions._x000a_3. Strengths-Based Practitioner post within the rough-sl"/>
    <x v="6"/>
    <s v="Other"/>
    <s v="Adult Social Care Support "/>
    <x v="0"/>
    <s v=""/>
    <x v="0"/>
    <s v=""/>
    <s v=""/>
    <x v="1"/>
    <x v="3"/>
    <n v="323659"/>
    <x v="1"/>
  </r>
  <r>
    <x v="2"/>
    <x v="96"/>
    <x v="6"/>
    <n v="6"/>
    <x v="96"/>
    <n v="6"/>
    <s v="Neighbourhoods Programme"/>
    <s v="Neighbourhoods is our major transformation programme for the redesign of community services locally. Neighbourhoods is the way in which we want to bring all system partners together to meet the population health needs within each local area. Primary Care "/>
    <x v="10"/>
    <s v="Integrated neighbourhood services"/>
    <s v=""/>
    <x v="5"/>
    <s v="Mental health, community health, social care, voluntary sector,"/>
    <x v="6"/>
    <s v=""/>
    <s v=""/>
    <x v="3"/>
    <x v="0"/>
    <n v="29422"/>
    <x v="1"/>
  </r>
  <r>
    <x v="2"/>
    <x v="96"/>
    <x v="6"/>
    <n v="7"/>
    <x v="96"/>
    <n v="7"/>
    <s v="Adult Cardiorespiratory Enhanced + Responsive Service (ACERS)"/>
    <s v="ACERS Respiratory Service is a 7 day service,  that provides care and support to anyone living in City and Hackney with a diagnosed chronic lung disease: _x000a_Hospital at Home Respiratory Service_x000a_Provide an early support discharge and inpatient review service"/>
    <x v="10"/>
    <s v="Multidisciplinary teams that are supporting independence, such as anticipatory care"/>
    <s v=""/>
    <x v="5"/>
    <s v="Works across Primary and Secondary Care"/>
    <x v="6"/>
    <s v=""/>
    <s v=""/>
    <x v="6"/>
    <x v="0"/>
    <n v="22094"/>
    <x v="1"/>
  </r>
  <r>
    <x v="2"/>
    <x v="96"/>
    <x v="6"/>
    <n v="8"/>
    <x v="96"/>
    <n v="8"/>
    <s v="Bryning Day unit/Falls Prevention"/>
    <s v="The Bryning Unit is a multidisciplinary team running a weekly programme of outpatient clinics and groups to provide assessment, rehabilitation and support for older people with complex problems."/>
    <x v="0"/>
    <s v="Other"/>
    <s v="Physical health and wellbeing"/>
    <x v="3"/>
    <s v=""/>
    <x v="6"/>
    <s v=""/>
    <s v=""/>
    <x v="6"/>
    <x v="0"/>
    <n v="13771"/>
    <x v="1"/>
  </r>
  <r>
    <x v="2"/>
    <x v="96"/>
    <x v="6"/>
    <n v="9"/>
    <x v="96"/>
    <n v="9"/>
    <s v="Asthma"/>
    <s v="Supports those living with Asthma, who are either admitted with an acute asthma attack or specialist review to allow them to self manage their asthma long term. "/>
    <x v="3"/>
    <s v="Assessment teams/joint assessment"/>
    <s v=""/>
    <x v="3"/>
    <s v=""/>
    <x v="6"/>
    <s v=""/>
    <s v=""/>
    <x v="5"/>
    <x v="0"/>
    <n v="1364"/>
    <x v="1"/>
  </r>
  <r>
    <x v="2"/>
    <x v="96"/>
    <x v="6"/>
    <n v="10"/>
    <x v="96"/>
    <n v="10"/>
    <s v="St Joseph's Hospice"/>
    <s v="Community-based and inpatient palliative care services"/>
    <x v="15"/>
    <s v="Physical health/wellbeing"/>
    <s v=""/>
    <x v="1"/>
    <s v=""/>
    <x v="6"/>
    <s v=""/>
    <s v=""/>
    <x v="0"/>
    <x v="0"/>
    <n v="82816"/>
    <x v="1"/>
  </r>
  <r>
    <x v="2"/>
    <x v="96"/>
    <x v="6"/>
    <n v="11"/>
    <x v="96"/>
    <n v="11"/>
    <s v="Paradoc"/>
    <s v="The service provides an urgent GP and paramedic response service to patients in their own home/care home, reducing unnecessary conveyance to A&amp;E via ambulance."/>
    <x v="15"/>
    <s v="Physical health/wellbeing"/>
    <s v=""/>
    <x v="6"/>
    <s v=""/>
    <x v="6"/>
    <s v=""/>
    <s v=""/>
    <x v="6"/>
    <x v="0"/>
    <n v="20348"/>
    <x v="1"/>
  </r>
  <r>
    <x v="2"/>
    <x v="96"/>
    <x v="6"/>
    <n v="12"/>
    <x v="96"/>
    <n v="12"/>
    <s v="Adult Community Rehabilitation Team"/>
    <s v="To provide specialist inter-disciplinary and uni-disciplinary rehabilitation to those with a physical or neurological impairment."/>
    <x v="10"/>
    <s v="Multidisciplinary teams that are supporting independence, such as anticipatory care"/>
    <s v=""/>
    <x v="1"/>
    <s v=""/>
    <x v="6"/>
    <s v=""/>
    <s v=""/>
    <x v="3"/>
    <x v="0"/>
    <n v="87724"/>
    <x v="1"/>
  </r>
  <r>
    <x v="2"/>
    <x v="96"/>
    <x v="6"/>
    <n v="13"/>
    <x v="96"/>
    <n v="13"/>
    <s v="Adult Community Nursing"/>
    <s v="To provide an integrated, case management service to patients living within the community to improve patient pathway and health and social care outcomes. "/>
    <x v="15"/>
    <s v="Physical health/wellbeing"/>
    <s v=""/>
    <x v="1"/>
    <s v=""/>
    <x v="6"/>
    <s v=""/>
    <s v=""/>
    <x v="3"/>
    <x v="0"/>
    <n v="210889"/>
    <x v="1"/>
  </r>
  <r>
    <x v="2"/>
    <x v="96"/>
    <x v="6"/>
    <n v="14"/>
    <x v="96"/>
    <n v="14"/>
    <s v="Pathway Homeless Team - HH"/>
    <s v="Multidisciplinary hospital discharge team for homeless individuals. Also provides support post-discharge."/>
    <x v="8"/>
    <s v="Multi-Disciplinary/Multi-Agency Discharge Teams supporting discharge"/>
    <s v=""/>
    <x v="3"/>
    <s v=""/>
    <x v="6"/>
    <s v=""/>
    <s v=""/>
    <x v="6"/>
    <x v="0"/>
    <n v="3518"/>
    <x v="1"/>
  </r>
  <r>
    <x v="2"/>
    <x v="96"/>
    <x v="6"/>
    <n v="15"/>
    <x v="96"/>
    <n v="15"/>
    <s v="Pathway Homeless Team -ELFT"/>
    <s v="Multidisciplinary hospital discharge team for homeless individuals. Also provides support post-discharge."/>
    <x v="8"/>
    <s v="Multi-Disciplinary/Multi-Agency Discharge Teams supporting discharge"/>
    <s v=""/>
    <x v="2"/>
    <s v=""/>
    <x v="6"/>
    <s v=""/>
    <s v=""/>
    <x v="5"/>
    <x v="0"/>
    <n v="2646"/>
    <x v="1"/>
  </r>
  <r>
    <x v="2"/>
    <x v="96"/>
    <x v="6"/>
    <n v="16"/>
    <x v="96"/>
    <n v="16"/>
    <s v="Pathway Charity Franchise Fee"/>
    <s v="Direct Support from central Pathway Teams Support Service"/>
    <x v="9"/>
    <s v="Workforce development"/>
    <s v=""/>
    <x v="5"/>
    <s v="charity"/>
    <x v="6"/>
    <s v=""/>
    <s v=""/>
    <x v="0"/>
    <x v="0"/>
    <n v="600"/>
    <x v="1"/>
  </r>
  <r>
    <x v="2"/>
    <x v="96"/>
    <x v="6"/>
    <n v="17"/>
    <x v="96"/>
    <n v="17"/>
    <s v="DES supplementary care homes services"/>
    <s v="GP enhanced services within older adults care home."/>
    <x v="15"/>
    <s v="Physical health/wellbeing"/>
    <s v=""/>
    <x v="6"/>
    <s v=""/>
    <x v="6"/>
    <s v=""/>
    <s v=""/>
    <x v="3"/>
    <x v="0"/>
    <n v="5475"/>
    <x v="1"/>
  </r>
  <r>
    <x v="2"/>
    <x v="96"/>
    <x v="6"/>
    <n v="18"/>
    <x v="96"/>
    <n v="18"/>
    <s v="GP out of hours home visiting service"/>
    <s v="Primary Care out of hours for patients requiring home visits. Delivered by a social enterprise."/>
    <x v="15"/>
    <s v="Physical health/wellbeing"/>
    <s v=""/>
    <x v="6"/>
    <s v=""/>
    <x v="6"/>
    <s v=""/>
    <s v=""/>
    <x v="3"/>
    <x v="0"/>
    <n v="12022"/>
    <x v="1"/>
  </r>
  <r>
    <x v="2"/>
    <x v="96"/>
    <x v="6"/>
    <n v="19"/>
    <x v="96"/>
    <n v="19"/>
    <s v="System Pressures"/>
    <s v="Money to support system pressures"/>
    <x v="8"/>
    <s v="Other"/>
    <s v="Unknown"/>
    <x v="1"/>
    <s v=""/>
    <x v="6"/>
    <s v=""/>
    <s v=""/>
    <x v="3"/>
    <x v="0"/>
    <n v="23593"/>
    <x v="2"/>
  </r>
  <r>
    <x v="2"/>
    <x v="97"/>
    <x v="6"/>
    <n v="1"/>
    <x v="97"/>
    <n v="1"/>
    <s v="Hospital discharge, planning and support"/>
    <s v="Services and support to ensure timely discharge from hospital and admission avoidance.  Includes joint investment in staffing and ongoing support where necessary to promote independence."/>
    <x v="8"/>
    <s v="Multi-Disciplinary/Multi-Agency Discharge Teams supporting discharge"/>
    <s v=""/>
    <x v="0"/>
    <s v=""/>
    <x v="0"/>
    <s v=""/>
    <s v=""/>
    <x v="1"/>
    <x v="0"/>
    <n v="847610"/>
    <x v="1"/>
  </r>
  <r>
    <x v="2"/>
    <x v="97"/>
    <x v="6"/>
    <n v="2"/>
    <x v="97"/>
    <n v="2"/>
    <s v="Targeted out of hospital care"/>
    <s v="Crisis Intervention/ Reablement/Homecare"/>
    <x v="19"/>
    <s v="Reablement to support discharge -step down (Discharge to Assess pathway 1)"/>
    <s v=""/>
    <x v="0"/>
    <s v=""/>
    <x v="0"/>
    <s v=""/>
    <s v=""/>
    <x v="1"/>
    <x v="3"/>
    <n v="500000"/>
    <x v="1"/>
  </r>
  <r>
    <x v="2"/>
    <x v="97"/>
    <x v="6"/>
    <n v="3"/>
    <x v="97"/>
    <n v="2"/>
    <s v="Targeted out of hospital care"/>
    <s v="Crisis Intervention/ Reablement/Homecare"/>
    <x v="19"/>
    <s v="Reablement to support discharge -step down (Discharge to Assess pathway 1)"/>
    <s v=""/>
    <x v="0"/>
    <s v=""/>
    <x v="0"/>
    <s v=""/>
    <s v=""/>
    <x v="1"/>
    <x v="0"/>
    <n v="1332133"/>
    <x v="1"/>
  </r>
  <r>
    <x v="2"/>
    <x v="97"/>
    <x v="6"/>
    <n v="4"/>
    <x v="97"/>
    <n v="3"/>
    <s v="Community support and independence"/>
    <s v="Care Bill Implementation to support prevention, integration, independence and provision of services to those assessment as eligible."/>
    <x v="6"/>
    <s v="Other"/>
    <s v="Care Act fee increases and safeguarding adults "/>
    <x v="0"/>
    <s v=""/>
    <x v="0"/>
    <s v=""/>
    <s v=""/>
    <x v="8"/>
    <x v="0"/>
    <n v="657607"/>
    <x v="1"/>
  </r>
  <r>
    <x v="2"/>
    <x v="97"/>
    <x v="6"/>
    <n v="5"/>
    <x v="97"/>
    <n v="2"/>
    <s v="Targeted out of hospital care"/>
    <s v="Managing homecare and additonal demand over winter in particular within Homecare"/>
    <x v="7"/>
    <s v="Domiciliary care packages"/>
    <s v=""/>
    <x v="0"/>
    <s v=""/>
    <x v="0"/>
    <s v=""/>
    <s v=""/>
    <x v="1"/>
    <x v="3"/>
    <n v="913062"/>
    <x v="1"/>
  </r>
  <r>
    <x v="2"/>
    <x v="97"/>
    <x v="6"/>
    <n v="6"/>
    <x v="97"/>
    <n v="2"/>
    <s v="Targeted out of hospital care"/>
    <s v="Support to manage safeguarding of Adults and DoLS"/>
    <x v="6"/>
    <s v="Other"/>
    <s v="Deprivation of Liberty Safeguards (DoLS)"/>
    <x v="2"/>
    <s v=""/>
    <x v="0"/>
    <s v=""/>
    <s v=""/>
    <x v="1"/>
    <x v="3"/>
    <n v="175000"/>
    <x v="1"/>
  </r>
  <r>
    <x v="2"/>
    <x v="97"/>
    <x v="6"/>
    <n v="7"/>
    <x v="97"/>
    <n v="4"/>
    <s v="Market Stabilisation &amp; COVID Recovery"/>
    <s v="Market Development /Fee increases and COVID Recovery"/>
    <x v="16"/>
    <s v="Other"/>
    <s v="Fee increase to stabilise the care provider market"/>
    <x v="0"/>
    <s v=""/>
    <x v="0"/>
    <s v=""/>
    <s v=""/>
    <x v="2"/>
    <x v="3"/>
    <n v="1600000"/>
    <x v="1"/>
  </r>
  <r>
    <x v="2"/>
    <x v="97"/>
    <x v="6"/>
    <n v="8"/>
    <x v="97"/>
    <n v="3"/>
    <s v="Community support and independence"/>
    <s v="Care technology, equipment and adaptations"/>
    <x v="1"/>
    <s v="Community Based Equipment"/>
    <s v=""/>
    <x v="0"/>
    <s v=""/>
    <x v="0"/>
    <s v=""/>
    <s v=""/>
    <x v="2"/>
    <x v="3"/>
    <n v="680000"/>
    <x v="1"/>
  </r>
  <r>
    <x v="2"/>
    <x v="97"/>
    <x v="6"/>
    <n v="9"/>
    <x v="97"/>
    <n v="3"/>
    <s v="Community support and independence"/>
    <s v="Supporting people to remain in their homes through the provision of adaptations "/>
    <x v="13"/>
    <s v="Adaptations, including statutory DFG grants"/>
    <s v=""/>
    <x v="0"/>
    <s v=""/>
    <x v="0"/>
    <s v=""/>
    <s v=""/>
    <x v="1"/>
    <x v="2"/>
    <n v="1856901"/>
    <x v="1"/>
  </r>
  <r>
    <x v="2"/>
    <x v="97"/>
    <x v="6"/>
    <n v="10"/>
    <x v="97"/>
    <n v="1"/>
    <s v="Hospital discharge, planning and support"/>
    <s v="Home is best"/>
    <x v="8"/>
    <s v="Home First/Discharge to Assess - process support/core costs"/>
    <s v=""/>
    <x v="0"/>
    <s v=""/>
    <x v="0"/>
    <s v=""/>
    <s v=""/>
    <x v="1"/>
    <x v="0"/>
    <n v="24000"/>
    <x v="1"/>
  </r>
  <r>
    <x v="2"/>
    <x v="97"/>
    <x v="6"/>
    <n v="11"/>
    <x v="97"/>
    <n v="2"/>
    <s v="Targeted out of hospital care"/>
    <s v="Additional Care Navigators, investment in Mental Health, transforing care held cases &amp; NHS generated demand "/>
    <x v="3"/>
    <s v="Care navigation and planning"/>
    <s v=""/>
    <x v="0"/>
    <s v=""/>
    <x v="0"/>
    <s v=""/>
    <s v=""/>
    <x v="1"/>
    <x v="3"/>
    <n v="1514420"/>
    <x v="1"/>
  </r>
  <r>
    <x v="2"/>
    <x v="97"/>
    <x v="6"/>
    <n v="12"/>
    <x v="97"/>
    <n v="2"/>
    <s v="Targeted out of hospital care"/>
    <s v="Integrated case management delivered through cluster multi disciplinary staff teams in Primary Care. Joint investment in staffing and support where necessary to promote independence."/>
    <x v="3"/>
    <s v="Care navigation and planning"/>
    <s v=""/>
    <x v="0"/>
    <s v=""/>
    <x v="0"/>
    <s v=""/>
    <s v=""/>
    <x v="1"/>
    <x v="0"/>
    <n v="1748500"/>
    <x v="1"/>
  </r>
  <r>
    <x v="2"/>
    <x v="97"/>
    <x v="6"/>
    <n v="13"/>
    <x v="97"/>
    <n v="2"/>
    <s v="Targeted out of hospital care"/>
    <s v="Develop joint commissioning to achieve the outcomes of the BCF for local residents"/>
    <x v="3"/>
    <s v="Assessment teams/joint assessment"/>
    <s v=""/>
    <x v="0"/>
    <s v=""/>
    <x v="0"/>
    <s v=""/>
    <s v=""/>
    <x v="1"/>
    <x v="3"/>
    <n v="2980000"/>
    <x v="1"/>
  </r>
  <r>
    <x v="2"/>
    <x v="97"/>
    <x v="6"/>
    <n v="14"/>
    <x v="97"/>
    <n v="2"/>
    <s v="Targeted out of hospital care"/>
    <s v="Supporting adults of working age with mental health problems to live independently in the community"/>
    <x v="15"/>
    <s v="Mental health /wellbeing"/>
    <s v=""/>
    <x v="0"/>
    <s v=""/>
    <x v="0"/>
    <s v=""/>
    <s v=""/>
    <x v="1"/>
    <x v="0"/>
    <n v="572000"/>
    <x v="1"/>
  </r>
  <r>
    <x v="2"/>
    <x v="97"/>
    <x v="6"/>
    <n v="15"/>
    <x v="97"/>
    <n v="2"/>
    <s v="Targeted out of hospital care"/>
    <s v="Supporting adults of working age with mental health problems to live independently in the community"/>
    <x v="15"/>
    <s v="Mental health /wellbeing"/>
    <s v=""/>
    <x v="2"/>
    <s v=""/>
    <x v="0"/>
    <s v=""/>
    <s v=""/>
    <x v="1"/>
    <x v="3"/>
    <n v="500000"/>
    <x v="1"/>
  </r>
  <r>
    <x v="2"/>
    <x v="97"/>
    <x v="6"/>
    <n v="16"/>
    <x v="97"/>
    <n v="2"/>
    <s v="Targeted out of hospital care"/>
    <s v="Supported Employment"/>
    <x v="0"/>
    <s v="Other"/>
    <s v="Other approaches"/>
    <x v="2"/>
    <s v=""/>
    <x v="0"/>
    <s v=""/>
    <s v=""/>
    <x v="1"/>
    <x v="3"/>
    <n v="100000"/>
    <x v="1"/>
  </r>
  <r>
    <x v="2"/>
    <x v="97"/>
    <x v="6"/>
    <n v="17"/>
    <x v="97"/>
    <n v="2"/>
    <s v="Targeted out of hospital care"/>
    <s v="Resource and systems to support integration, better processes and provider quality "/>
    <x v="9"/>
    <s v="Data Integration"/>
    <s v=""/>
    <x v="0"/>
    <s v=""/>
    <x v="0"/>
    <s v=""/>
    <s v=""/>
    <x v="2"/>
    <x v="3"/>
    <n v="100000"/>
    <x v="1"/>
  </r>
  <r>
    <x v="2"/>
    <x v="97"/>
    <x v="6"/>
    <n v="18"/>
    <x v="97"/>
    <n v="2"/>
    <s v="Targeted out of hospital care"/>
    <s v="Resource and systems to support integration, better processes and provider quality "/>
    <x v="9"/>
    <s v="Data Integration"/>
    <s v=""/>
    <x v="0"/>
    <s v=""/>
    <x v="0"/>
    <s v=""/>
    <s v=""/>
    <x v="1"/>
    <x v="0"/>
    <n v="26000"/>
    <x v="1"/>
  </r>
  <r>
    <x v="2"/>
    <x v="97"/>
    <x v="6"/>
    <n v="19"/>
    <x v="97"/>
    <n v="3"/>
    <s v="Community support and independence"/>
    <s v="Care Bill Implementation to support prevention, integration, independence and provision of services to those assessment as eligible."/>
    <x v="6"/>
    <s v="Other"/>
    <s v="Safeguarding Adults"/>
    <x v="0"/>
    <s v=""/>
    <x v="0"/>
    <s v=""/>
    <s v=""/>
    <x v="1"/>
    <x v="0"/>
    <n v="130000"/>
    <x v="1"/>
  </r>
  <r>
    <x v="2"/>
    <x v="97"/>
    <x v="6"/>
    <n v="20"/>
    <x v="97"/>
    <n v="3"/>
    <s v="Community support and independence"/>
    <s v="LD Demand growth and Transitions"/>
    <x v="0"/>
    <s v="Other"/>
    <s v="Placements"/>
    <x v="0"/>
    <s v=""/>
    <x v="0"/>
    <s v=""/>
    <s v=""/>
    <x v="1"/>
    <x v="3"/>
    <n v="1484521"/>
    <x v="1"/>
  </r>
  <r>
    <x v="2"/>
    <x v="97"/>
    <x v="6"/>
    <n v="21"/>
    <x v="97"/>
    <n v="3"/>
    <s v="Community support and independence"/>
    <s v="LD Employment and NEETs"/>
    <x v="0"/>
    <s v="Other"/>
    <s v="Employment support"/>
    <x v="0"/>
    <s v=""/>
    <x v="0"/>
    <s v=""/>
    <s v=""/>
    <x v="1"/>
    <x v="3"/>
    <n v="150000"/>
    <x v="1"/>
  </r>
  <r>
    <x v="2"/>
    <x v="97"/>
    <x v="6"/>
    <n v="22"/>
    <x v="97"/>
    <n v="1"/>
    <s v="Hospital discharge, planning and support"/>
    <s v="Care Home Trusted Assessors"/>
    <x v="8"/>
    <s v="Home First/Discharge to Assess - process support/core costs"/>
    <s v=""/>
    <x v="0"/>
    <s v=""/>
    <x v="0"/>
    <s v=""/>
    <s v=""/>
    <x v="1"/>
    <x v="0"/>
    <n v="8500"/>
    <x v="1"/>
  </r>
  <r>
    <x v="2"/>
    <x v="97"/>
    <x v="6"/>
    <n v="23"/>
    <x v="97"/>
    <n v="3"/>
    <s v="Community support and independence"/>
    <s v="Preventative services to prevent falls and promote health &amp; wellbeing"/>
    <x v="0"/>
    <s v="Risk Stratification"/>
    <s v=""/>
    <x v="0"/>
    <s v=""/>
    <x v="0"/>
    <s v=""/>
    <s v=""/>
    <x v="2"/>
    <x v="0"/>
    <n v="50000"/>
    <x v="1"/>
  </r>
  <r>
    <x v="2"/>
    <x v="97"/>
    <x v="6"/>
    <n v="24"/>
    <x v="97"/>
    <n v="3"/>
    <s v="Community support and independence"/>
    <s v="Care technology, equipment and adaptations"/>
    <x v="1"/>
    <s v="Community Based Equipment"/>
    <s v=""/>
    <x v="0"/>
    <s v=""/>
    <x v="0"/>
    <s v=""/>
    <s v=""/>
    <x v="2"/>
    <x v="0"/>
    <n v="80000"/>
    <x v="1"/>
  </r>
  <r>
    <x v="2"/>
    <x v="97"/>
    <x v="6"/>
    <n v="25"/>
    <x v="97"/>
    <n v="3"/>
    <s v="Community support and independence"/>
    <s v="Reconnections - social isolation pilot"/>
    <x v="0"/>
    <s v="Other"/>
    <s v="Social Isolation Pilot"/>
    <x v="0"/>
    <s v=""/>
    <x v="0"/>
    <s v=""/>
    <s v=""/>
    <x v="1"/>
    <x v="0"/>
    <n v="100000"/>
    <x v="1"/>
  </r>
  <r>
    <x v="2"/>
    <x v="97"/>
    <x v="6"/>
    <n v="26"/>
    <x v="97"/>
    <n v="2"/>
    <s v="Targeted out of hospital care"/>
    <s v="Developing joint commissioning to achieve the outcomes of the BCF for local residents"/>
    <x v="16"/>
    <s v="Care home"/>
    <s v=""/>
    <x v="0"/>
    <s v=""/>
    <x v="0"/>
    <s v=""/>
    <s v=""/>
    <x v="1"/>
    <x v="0"/>
    <n v="947610"/>
    <x v="1"/>
  </r>
  <r>
    <x v="2"/>
    <x v="97"/>
    <x v="6"/>
    <n v="27"/>
    <x v="97"/>
    <n v="3"/>
    <s v="Community support and independence"/>
    <s v="Support for the Personal Assistant market"/>
    <x v="17"/>
    <s v=""/>
    <s v=""/>
    <x v="0"/>
    <s v=""/>
    <x v="0"/>
    <s v=""/>
    <s v=""/>
    <x v="1"/>
    <x v="0"/>
    <n v="150000"/>
    <x v="1"/>
  </r>
  <r>
    <x v="2"/>
    <x v="97"/>
    <x v="6"/>
    <n v="28"/>
    <x v="97"/>
    <n v="3"/>
    <s v="Community support and independence"/>
    <s v="Support for service users with dementia and their informal carers "/>
    <x v="10"/>
    <s v="Multidisciplinary teams that are supporting independence, such as anticipatory care"/>
    <s v=""/>
    <x v="0"/>
    <s v=""/>
    <x v="0"/>
    <s v=""/>
    <s v=""/>
    <x v="1"/>
    <x v="0"/>
    <n v="100000"/>
    <x v="1"/>
  </r>
  <r>
    <x v="2"/>
    <x v="97"/>
    <x v="6"/>
    <n v="29"/>
    <x v="97"/>
    <n v="3"/>
    <s v="Community support and independence"/>
    <s v="Support for carer support organsitons. "/>
    <x v="12"/>
    <s v="Other"/>
    <s v="Support for carer support organsitons. "/>
    <x v="0"/>
    <s v=""/>
    <x v="0"/>
    <s v=""/>
    <s v=""/>
    <x v="1"/>
    <x v="0"/>
    <n v="75000"/>
    <x v="1"/>
  </r>
  <r>
    <x v="2"/>
    <x v="97"/>
    <x v="6"/>
    <n v="30"/>
    <x v="97"/>
    <n v="3"/>
    <s v="Community support and independence"/>
    <s v="Strengthening User and Carer Voice"/>
    <x v="12"/>
    <s v="Other"/>
    <s v="Strengthening User and Carer Voice"/>
    <x v="0"/>
    <s v=""/>
    <x v="0"/>
    <s v=""/>
    <s v=""/>
    <x v="1"/>
    <x v="0"/>
    <n v="62500"/>
    <x v="1"/>
  </r>
  <r>
    <x v="2"/>
    <x v="97"/>
    <x v="6"/>
    <n v="31"/>
    <x v="97"/>
    <n v="1"/>
    <s v="Hospital discharge, planning and support"/>
    <s v="Home from Hospital - Home, Settle and Support Service (British Red Cross) on discharge pathway 0 "/>
    <x v="3"/>
    <s v="Other"/>
    <s v="Care Planning, Assessment and Review"/>
    <x v="0"/>
    <s v=""/>
    <x v="0"/>
    <s v=""/>
    <s v=""/>
    <x v="1"/>
    <x v="0"/>
    <n v="65000"/>
    <x v="1"/>
  </r>
  <r>
    <x v="2"/>
    <x v="97"/>
    <x v="6"/>
    <n v="32"/>
    <x v="97"/>
    <n v="3"/>
    <s v="Community support and independence"/>
    <s v="Care technology, equipment and adaptations"/>
    <x v="1"/>
    <s v="Other"/>
    <s v="Care Planning, Assessment and Review"/>
    <x v="0"/>
    <s v=""/>
    <x v="0"/>
    <s v=""/>
    <s v=""/>
    <x v="1"/>
    <x v="0"/>
    <n v="50000"/>
    <x v="2"/>
  </r>
  <r>
    <x v="2"/>
    <x v="97"/>
    <x v="6"/>
    <n v="33"/>
    <x v="97"/>
    <n v="4"/>
    <s v="Market Stabilisation &amp; COVID Recovery"/>
    <s v="Market Development /Fee increases and COVID Recovery"/>
    <x v="7"/>
    <s v="Domiciliary care workforce development"/>
    <s v=""/>
    <x v="0"/>
    <s v=""/>
    <x v="0"/>
    <s v=""/>
    <s v=""/>
    <x v="1"/>
    <x v="3"/>
    <n v="10000"/>
    <x v="2"/>
  </r>
  <r>
    <x v="2"/>
    <x v="97"/>
    <x v="6"/>
    <n v="34"/>
    <x v="97"/>
    <n v="1"/>
    <s v="Hospital discharge, planning and support"/>
    <s v="Care - Coordination to support discharge "/>
    <x v="10"/>
    <s v="Integrated neighbourhood services"/>
    <s v=""/>
    <x v="1"/>
    <s v=""/>
    <x v="6"/>
    <s v=""/>
    <s v=""/>
    <x v="3"/>
    <x v="0"/>
    <n v="6246432"/>
    <x v="1"/>
  </r>
  <r>
    <x v="2"/>
    <x v="97"/>
    <x v="6"/>
    <n v="35"/>
    <x v="97"/>
    <n v="1"/>
    <s v="Hospital discharge, planning and support"/>
    <s v="Various community based services "/>
    <x v="8"/>
    <s v="Multi-Disciplinary/Multi-Agency Discharge Teams supporting discharge"/>
    <s v=""/>
    <x v="1"/>
    <s v=""/>
    <x v="6"/>
    <s v=""/>
    <s v=""/>
    <x v="3"/>
    <x v="0"/>
    <n v="3335417"/>
    <x v="1"/>
  </r>
  <r>
    <x v="2"/>
    <x v="97"/>
    <x v="6"/>
    <n v="36"/>
    <x v="97"/>
    <n v="2"/>
    <s v="Targeted out of hospital care"/>
    <s v="Supported Employment"/>
    <x v="8"/>
    <s v="Other"/>
    <s v="Other approaches"/>
    <x v="2"/>
    <s v=""/>
    <x v="6"/>
    <s v=""/>
    <s v=""/>
    <x v="3"/>
    <x v="0"/>
    <n v="188000"/>
    <x v="1"/>
  </r>
  <r>
    <x v="2"/>
    <x v="97"/>
    <x v="6"/>
    <n v="37"/>
    <x v="97"/>
    <n v="3"/>
    <s v="Community support and independence"/>
    <s v="CCG Contribution to the local carers organisation"/>
    <x v="12"/>
    <s v="Other"/>
    <s v="Carer Advice and Support"/>
    <x v="1"/>
    <s v=""/>
    <x v="6"/>
    <s v=""/>
    <s v=""/>
    <x v="0"/>
    <x v="0"/>
    <n v="26880"/>
    <x v="1"/>
  </r>
  <r>
    <x v="2"/>
    <x v="97"/>
    <x v="6"/>
    <n v="38"/>
    <x v="97"/>
    <n v="1"/>
    <s v="Hospital discharge, planning and support"/>
    <s v="Home from Hospital - Home, Settle and Support Service (British Red Cross) on discharge pathway 0 "/>
    <x v="3"/>
    <s v="Other"/>
    <s v="Care Planning, Assessment and Review"/>
    <x v="1"/>
    <s v=""/>
    <x v="6"/>
    <s v=""/>
    <s v=""/>
    <x v="1"/>
    <x v="0"/>
    <n v="18024"/>
    <x v="1"/>
  </r>
  <r>
    <x v="2"/>
    <x v="97"/>
    <x v="6"/>
    <n v="39"/>
    <x v="97"/>
    <n v="1"/>
    <s v="Hospital discharge, planning and support"/>
    <s v="Home First same &amp; next day discharge - AHPs. "/>
    <x v="19"/>
    <s v="Reablement to support discharge -step down (Discharge to Assess pathway 1)"/>
    <s v=""/>
    <x v="1"/>
    <s v=""/>
    <x v="6"/>
    <s v=""/>
    <s v=""/>
    <x v="3"/>
    <x v="0"/>
    <n v="110524"/>
    <x v="1"/>
  </r>
  <r>
    <x v="2"/>
    <x v="97"/>
    <x v="6"/>
    <n v="40"/>
    <x v="97"/>
    <n v="3"/>
    <s v="Community support and independence"/>
    <s v="Urgent Care 2 Hour response and Bridging services (Ageing Well)"/>
    <x v="10"/>
    <s v="Multidisciplinary teams that are supporting independence, such as anticipatory care"/>
    <s v=""/>
    <x v="1"/>
    <s v=""/>
    <x v="6"/>
    <s v=""/>
    <s v=""/>
    <x v="3"/>
    <x v="0"/>
    <n v="500522"/>
    <x v="1"/>
  </r>
  <r>
    <x v="2"/>
    <x v="97"/>
    <x v="6"/>
    <n v="41"/>
    <x v="97"/>
    <n v="3"/>
    <s v="Community support and independence"/>
    <s v="Urgent Care 2 Hour response and Bridging services (Ageing Well)"/>
    <x v="10"/>
    <s v="Multidisciplinary teams that are supporting independence, such as anticipatory care"/>
    <s v=""/>
    <x v="0"/>
    <s v=""/>
    <x v="1"/>
    <s v="0"/>
    <s v="1"/>
    <x v="1"/>
    <x v="6"/>
    <n v="227527"/>
    <x v="2"/>
  </r>
  <r>
    <x v="2"/>
    <x v="98"/>
    <x v="6"/>
    <n v="1"/>
    <x v="98"/>
    <n v="1"/>
    <s v="Seven day social care support"/>
    <s v="Support for 7 day a week discharge by ASC teams"/>
    <x v="8"/>
    <s v="Flexible working patterns (including 7 day working)"/>
    <s v=""/>
    <x v="0"/>
    <s v=""/>
    <x v="0"/>
    <s v=""/>
    <s v=""/>
    <x v="1"/>
    <x v="0"/>
    <n v="1113987"/>
    <x v="1"/>
  </r>
  <r>
    <x v="2"/>
    <x v="98"/>
    <x v="6"/>
    <n v="2"/>
    <x v="98"/>
    <n v="2"/>
    <s v="Seven day community  health provision"/>
    <s v="Support for 7 day a week discharge by NHS provider teams"/>
    <x v="8"/>
    <s v="Flexible working patterns (including 7 day working)"/>
    <s v=""/>
    <x v="1"/>
    <s v=""/>
    <x v="6"/>
    <s v=""/>
    <s v=""/>
    <x v="3"/>
    <x v="0"/>
    <n v="2671466"/>
    <x v="1"/>
  </r>
  <r>
    <x v="2"/>
    <x v="98"/>
    <x v="6"/>
    <n v="3"/>
    <x v="98"/>
    <n v="3"/>
    <s v="Seven day support- acute"/>
    <s v="Support for 7 day a week discharge by NHS integrated discharge  teams outside of core hours"/>
    <x v="8"/>
    <s v="Early Discharge Planning"/>
    <s v=""/>
    <x v="3"/>
    <s v=""/>
    <x v="6"/>
    <s v=""/>
    <s v=""/>
    <x v="1"/>
    <x v="0"/>
    <n v="150299"/>
    <x v="1"/>
  </r>
  <r>
    <x v="2"/>
    <x v="98"/>
    <x v="6"/>
    <n v="4"/>
    <x v="98"/>
    <n v="4"/>
    <s v="Care Home Quality assurance"/>
    <s v="Quality assurance of community care home providers to enable safe discharge from hospital"/>
    <x v="8"/>
    <s v="Improved discharge to Care Homes"/>
    <s v=""/>
    <x v="0"/>
    <s v=""/>
    <x v="0"/>
    <s v=""/>
    <s v=""/>
    <x v="1"/>
    <x v="0"/>
    <n v="286880"/>
    <x v="1"/>
  </r>
  <r>
    <x v="2"/>
    <x v="98"/>
    <x v="6"/>
    <n v="5"/>
    <x v="98"/>
    <n v="5"/>
    <s v="GP support to Care homes"/>
    <s v="Primary care locally commissioned services(LCS) to deliver the PCN/GP offer to care homes"/>
    <x v="8"/>
    <s v="Multi-Disciplinary/Multi-Agency Discharge Teams supporting discharge"/>
    <s v=""/>
    <x v="6"/>
    <s v=""/>
    <x v="6"/>
    <s v=""/>
    <s v=""/>
    <x v="2"/>
    <x v="0"/>
    <n v="603998"/>
    <x v="1"/>
  </r>
  <r>
    <x v="2"/>
    <x v="98"/>
    <x v="6"/>
    <n v="6"/>
    <x v="98"/>
    <n v="6"/>
    <s v="Monitoring Patient flow"/>
    <s v="Support for D2A pathways"/>
    <x v="8"/>
    <s v="Early Discharge Planning"/>
    <s v=""/>
    <x v="0"/>
    <s v=""/>
    <x v="0"/>
    <s v=""/>
    <s v=""/>
    <x v="1"/>
    <x v="3"/>
    <n v="956633"/>
    <x v="1"/>
  </r>
  <r>
    <x v="2"/>
    <x v="98"/>
    <x v="6"/>
    <n v="7"/>
    <x v="98"/>
    <n v="7"/>
    <s v="Enhanced Health in Care homes"/>
    <s v="Staff supporting the delivery of the Enhanced Health in Care Homes Programme,liaising with individual homes to offer training and provision of  the clinical in-reach team"/>
    <x v="8"/>
    <s v="Improved discharge to Care Homes"/>
    <s v=""/>
    <x v="1"/>
    <s v=""/>
    <x v="6"/>
    <s v=""/>
    <s v=""/>
    <x v="3"/>
    <x v="0"/>
    <n v="207813"/>
    <x v="1"/>
  </r>
  <r>
    <x v="2"/>
    <x v="98"/>
    <x v="6"/>
    <n v="8"/>
    <x v="98"/>
    <n v="8"/>
    <s v="Ageing Well programme"/>
    <s v="The programme aims develop community capacity to support older people to self-manage, create peer networks, create voluntary capacity to support people in their homes; _x000a_Dementia Services including dementia advisors service, day services, dementia hub and "/>
    <x v="0"/>
    <s v="Choice Policy"/>
    <s v=""/>
    <x v="0"/>
    <s v=""/>
    <x v="0"/>
    <s v=""/>
    <s v=""/>
    <x v="0"/>
    <x v="0"/>
    <n v="658209"/>
    <x v="1"/>
  </r>
  <r>
    <x v="2"/>
    <x v="98"/>
    <x v="6"/>
    <n v="9"/>
    <x v="98"/>
    <n v="9"/>
    <s v="Self-directed support"/>
    <s v="Direct payments to support the care of people in the community settings"/>
    <x v="17"/>
    <s v=""/>
    <s v=""/>
    <x v="0"/>
    <s v=""/>
    <x v="0"/>
    <s v=""/>
    <s v=""/>
    <x v="1"/>
    <x v="0"/>
    <n v="474854"/>
    <x v="1"/>
  </r>
  <r>
    <x v="2"/>
    <x v="98"/>
    <x v="6"/>
    <n v="10"/>
    <x v="98"/>
    <n v="10"/>
    <s v="Memory Clinic"/>
    <s v="Support for early detection of dementia to prevent hospital admission through the provision of community based support."/>
    <x v="10"/>
    <s v="Multidisciplinary teams that are supporting independence, such as anticipatory care"/>
    <s v=""/>
    <x v="2"/>
    <s v=""/>
    <x v="6"/>
    <s v=""/>
    <s v=""/>
    <x v="5"/>
    <x v="0"/>
    <n v="240890"/>
    <x v="1"/>
  </r>
  <r>
    <x v="2"/>
    <x v="98"/>
    <x v="6"/>
    <n v="11"/>
    <x v="98"/>
    <n v="11"/>
    <s v="Care Packages - support at home"/>
    <s v="Building system resilience to support homefirst approach through the  provision of care support packages to someone at home"/>
    <x v="10"/>
    <s v="Integrated neighbourhood services"/>
    <s v=""/>
    <x v="0"/>
    <s v=""/>
    <x v="0"/>
    <s v=""/>
    <s v=""/>
    <x v="1"/>
    <x v="0"/>
    <n v="2806703"/>
    <x v="1"/>
  </r>
  <r>
    <x v="2"/>
    <x v="98"/>
    <x v="6"/>
    <n v="12"/>
    <x v="98"/>
    <n v="12"/>
    <s v="Day opportunities"/>
    <s v="Support for access to volunteering opportunities to improve wellbeing"/>
    <x v="10"/>
    <s v="Multidisciplinary teams that are supporting independence, such as anticipatory care"/>
    <s v=""/>
    <x v="0"/>
    <s v=""/>
    <x v="0"/>
    <s v=""/>
    <s v=""/>
    <x v="1"/>
    <x v="3"/>
    <n v="53575"/>
    <x v="1"/>
  </r>
  <r>
    <x v="2"/>
    <x v="98"/>
    <x v="6"/>
    <n v="13"/>
    <x v="98"/>
    <n v="13"/>
    <s v="Community Health services"/>
    <s v="Support to regain and retain independent living skills"/>
    <x v="10"/>
    <s v="Multidisciplinary teams that are supporting independence, such as anticipatory care"/>
    <s v=""/>
    <x v="1"/>
    <s v=""/>
    <x v="6"/>
    <s v=""/>
    <s v=""/>
    <x v="8"/>
    <x v="0"/>
    <n v="970418"/>
    <x v="1"/>
  </r>
  <r>
    <x v="2"/>
    <x v="98"/>
    <x v="6"/>
    <n v="14"/>
    <x v="98"/>
    <n v="14"/>
    <s v="Fracture liaison service"/>
    <s v="Systematic approach to secondary prevention of osteoporotic fragility fractures and referral to specialist falls clinics. "/>
    <x v="10"/>
    <s v="Multidisciplinary teams that are supporting independence, such as anticipatory care"/>
    <s v=""/>
    <x v="3"/>
    <s v=""/>
    <x v="6"/>
    <s v=""/>
    <s v=""/>
    <x v="6"/>
    <x v="0"/>
    <n v="109058"/>
    <x v="1"/>
  </r>
  <r>
    <x v="2"/>
    <x v="98"/>
    <x v="6"/>
    <n v="15"/>
    <x v="98"/>
    <n v="15"/>
    <s v="Care Home provision"/>
    <s v="24 hour accommodation and support for those residents unable to live independently"/>
    <x v="16"/>
    <s v="Care home"/>
    <s v=""/>
    <x v="0"/>
    <s v=""/>
    <x v="0"/>
    <s v=""/>
    <s v=""/>
    <x v="1"/>
    <x v="3"/>
    <n v="2366142"/>
    <x v="1"/>
  </r>
  <r>
    <x v="2"/>
    <x v="98"/>
    <x v="6"/>
    <n v="16"/>
    <x v="98"/>
    <n v="16"/>
    <s v="Supported Living"/>
    <s v="Accommodation with personalised support based on personalised level of support need"/>
    <x v="16"/>
    <s v="Supported accommodation"/>
    <s v=""/>
    <x v="0"/>
    <s v=""/>
    <x v="0"/>
    <s v=""/>
    <s v=""/>
    <x v="1"/>
    <x v="3"/>
    <n v="681463"/>
    <x v="1"/>
  </r>
  <r>
    <x v="2"/>
    <x v="98"/>
    <x v="6"/>
    <n v="17"/>
    <x v="98"/>
    <n v="17"/>
    <s v="Intermediate care /step-down"/>
    <s v="Services to support safe discharge from hospital"/>
    <x v="22"/>
    <s v="Step down (discharge to assess pathway-2)"/>
    <s v=""/>
    <x v="1"/>
    <s v=""/>
    <x v="6"/>
    <s v=""/>
    <s v=""/>
    <x v="3"/>
    <x v="0"/>
    <n v="10462427"/>
    <x v="1"/>
  </r>
  <r>
    <x v="2"/>
    <x v="98"/>
    <x v="6"/>
    <n v="18"/>
    <x v="98"/>
    <n v="18"/>
    <s v="Winter resilience"/>
    <s v="Additional system capacity to support D2A pathways during peak periods "/>
    <x v="22"/>
    <s v="Step down (discharge to assess pathway-2)"/>
    <s v=""/>
    <x v="0"/>
    <s v=""/>
    <x v="0"/>
    <s v=""/>
    <s v=""/>
    <x v="1"/>
    <x v="3"/>
    <n v="1491258"/>
    <x v="1"/>
  </r>
  <r>
    <x v="2"/>
    <x v="98"/>
    <x v="6"/>
    <n v="19"/>
    <x v="98"/>
    <n v="19"/>
    <s v="Home Care packages of support"/>
    <s v="Personalised support at home"/>
    <x v="7"/>
    <s v="Domiciliary care packages"/>
    <s v=""/>
    <x v="0"/>
    <s v=""/>
    <x v="0"/>
    <s v=""/>
    <s v=""/>
    <x v="1"/>
    <x v="3"/>
    <n v="3688146"/>
    <x v="1"/>
  </r>
  <r>
    <x v="2"/>
    <x v="98"/>
    <x v="6"/>
    <n v="20"/>
    <x v="98"/>
    <n v="20"/>
    <s v="Reablement capacity"/>
    <s v="Additional system capacity to support D2A pathways during peak periods "/>
    <x v="19"/>
    <s v="Preventing admissions to acute setting"/>
    <s v=""/>
    <x v="0"/>
    <s v=""/>
    <x v="0"/>
    <s v=""/>
    <s v=""/>
    <x v="1"/>
    <x v="3"/>
    <n v="206060"/>
    <x v="1"/>
  </r>
  <r>
    <x v="2"/>
    <x v="98"/>
    <x v="6"/>
    <n v="21"/>
    <x v="98"/>
    <n v="21"/>
    <s v="Intermediate care /reablement"/>
    <s v="Support to regain and retain independent living skills"/>
    <x v="19"/>
    <s v="Reablement to support discharge -step down (Discharge to Assess pathway 1)"/>
    <s v=""/>
    <x v="0"/>
    <s v=""/>
    <x v="0"/>
    <s v=""/>
    <s v=""/>
    <x v="1"/>
    <x v="0"/>
    <n v="294930"/>
    <x v="1"/>
  </r>
  <r>
    <x v="2"/>
    <x v="98"/>
    <x v="6"/>
    <n v="22"/>
    <x v="98"/>
    <n v="22"/>
    <s v="Dignity for end of life"/>
    <s v="Palliative care at home or in hospice"/>
    <x v="15"/>
    <s v="Physical health/wellbeing"/>
    <s v=""/>
    <x v="4"/>
    <s v=""/>
    <x v="6"/>
    <s v=""/>
    <s v=""/>
    <x v="0"/>
    <x v="0"/>
    <n v="1499494"/>
    <x v="1"/>
  </r>
  <r>
    <x v="2"/>
    <x v="98"/>
    <x v="6"/>
    <n v="23"/>
    <x v="98"/>
    <n v="23"/>
    <s v="Disabled Facilities Grant"/>
    <s v="Home adaptations &amp; equipment"/>
    <x v="13"/>
    <s v="Adaptations, including statutory DFG grants"/>
    <s v=""/>
    <x v="0"/>
    <s v=""/>
    <x v="0"/>
    <s v=""/>
    <s v=""/>
    <x v="2"/>
    <x v="2"/>
    <n v="2884527"/>
    <x v="1"/>
  </r>
  <r>
    <x v="2"/>
    <x v="98"/>
    <x v="6"/>
    <n v="24"/>
    <x v="98"/>
    <n v="24"/>
    <s v="Care Act Implementation"/>
    <s v="Assessment of need and safeguarding"/>
    <x v="6"/>
    <s v="Safeguarding"/>
    <s v=""/>
    <x v="5"/>
    <s v="Care Act duties"/>
    <x v="6"/>
    <s v=""/>
    <s v=""/>
    <x v="1"/>
    <x v="0"/>
    <n v="995608"/>
    <x v="1"/>
  </r>
  <r>
    <x v="2"/>
    <x v="98"/>
    <x v="6"/>
    <n v="25"/>
    <x v="98"/>
    <n v="25"/>
    <s v="Carers Support -Asessment &amp; Advice"/>
    <s v="Barnet Carers centre support for unpaid carers"/>
    <x v="6"/>
    <s v="Carer advice and support"/>
    <s v=""/>
    <x v="0"/>
    <s v=""/>
    <x v="0"/>
    <s v=""/>
    <s v=""/>
    <x v="1"/>
    <x v="0"/>
    <n v="372571"/>
    <x v="1"/>
  </r>
  <r>
    <x v="2"/>
    <x v="98"/>
    <x v="6"/>
    <n v="26"/>
    <x v="98"/>
    <n v="26"/>
    <s v="Carers Support - Respite services"/>
    <s v="Support to unpaid carers in their caring role through provision of respite"/>
    <x v="12"/>
    <s v="Respite services"/>
    <s v=""/>
    <x v="0"/>
    <s v=""/>
    <x v="6"/>
    <s v=""/>
    <s v=""/>
    <x v="1"/>
    <x v="0"/>
    <n v="1000975"/>
    <x v="1"/>
  </r>
  <r>
    <x v="2"/>
    <x v="98"/>
    <x v="6"/>
    <n v="27"/>
    <x v="98"/>
    <n v="27"/>
    <s v="Care Act duties- MH advocacy"/>
    <s v="Independent advocacy services for clients with mental ill-health"/>
    <x v="6"/>
    <s v="Independent Mental Health Advocacy"/>
    <s v=""/>
    <x v="0"/>
    <s v=""/>
    <x v="0"/>
    <s v=""/>
    <s v=""/>
    <x v="1"/>
    <x v="0"/>
    <n v="521600"/>
    <x v="1"/>
  </r>
  <r>
    <x v="2"/>
    <x v="98"/>
    <x v="6"/>
    <n v="28"/>
    <x v="98"/>
    <n v="28"/>
    <s v="Single point of access"/>
    <s v="Integrated approach to referral management"/>
    <x v="3"/>
    <s v="Assessment teams/joint assessment"/>
    <s v=""/>
    <x v="1"/>
    <s v=""/>
    <x v="6"/>
    <s v=""/>
    <s v=""/>
    <x v="3"/>
    <x v="0"/>
    <n v="350049"/>
    <x v="1"/>
  </r>
  <r>
    <x v="2"/>
    <x v="98"/>
    <x v="6"/>
    <n v="29"/>
    <x v="98"/>
    <n v="29"/>
    <s v="Admissions avoidance"/>
    <s v="Support at home to prevent health deterioration"/>
    <x v="19"/>
    <s v="Preventing admissions to acute setting"/>
    <s v=""/>
    <x v="0"/>
    <s v=""/>
    <x v="0"/>
    <s v=""/>
    <s v=""/>
    <x v="1"/>
    <x v="0"/>
    <n v="290883"/>
    <x v="1"/>
  </r>
  <r>
    <x v="2"/>
    <x v="98"/>
    <x v="6"/>
    <n v="30"/>
    <x v="98"/>
    <n v="30"/>
    <s v="Social Prescribing"/>
    <s v="Signposting to community resources to promote self-resilience"/>
    <x v="0"/>
    <s v="Social Prescribing"/>
    <s v=""/>
    <x v="0"/>
    <s v=""/>
    <x v="0"/>
    <s v=""/>
    <s v=""/>
    <x v="1"/>
    <x v="3"/>
    <n v="75211"/>
    <x v="1"/>
  </r>
  <r>
    <x v="2"/>
    <x v="98"/>
    <x v="6"/>
    <n v="31"/>
    <x v="98"/>
    <n v="31"/>
    <s v="Integrated Community Equipment"/>
    <s v="Provision of small equipment in the home to retain independent living skills"/>
    <x v="1"/>
    <s v="Community based equipment"/>
    <s v=""/>
    <x v="1"/>
    <s v=""/>
    <x v="0"/>
    <s v=""/>
    <s v=""/>
    <x v="1"/>
    <x v="0"/>
    <n v="2237905"/>
    <x v="1"/>
  </r>
  <r>
    <x v="2"/>
    <x v="98"/>
    <x v="6"/>
    <n v="32"/>
    <x v="98"/>
    <n v="32"/>
    <s v="Digital inclusion"/>
    <s v="Technical support at home for self-management to prevent health deterioration"/>
    <x v="1"/>
    <s v="Digital participation services"/>
    <s v=""/>
    <x v="1"/>
    <s v=""/>
    <x v="6"/>
    <s v=""/>
    <s v=""/>
    <x v="8"/>
    <x v="3"/>
    <n v="103030"/>
    <x v="1"/>
  </r>
  <r>
    <x v="2"/>
    <x v="98"/>
    <x v="6"/>
    <n v="33"/>
    <x v="98"/>
    <n v="33"/>
    <s v="Joint Commissioning"/>
    <s v="Funding for staff in the joint commissioning and transformation team, and associated projects to support delivery of the high impact change model "/>
    <x v="9"/>
    <s v="Joint commissioning infrastructure"/>
    <s v=""/>
    <x v="0"/>
    <s v=""/>
    <x v="0"/>
    <s v=""/>
    <s v=""/>
    <x v="1"/>
    <x v="0"/>
    <n v="946331"/>
    <x v="1"/>
  </r>
  <r>
    <x v="2"/>
    <x v="98"/>
    <x v="6"/>
    <n v="34"/>
    <x v="98"/>
    <n v="34"/>
    <s v="Frailty MDT"/>
    <s v="Primary care funding: staff support for frailty MDT"/>
    <x v="3"/>
    <s v="Support for implementation of anticipatory care"/>
    <s v=""/>
    <x v="1"/>
    <s v=""/>
    <x v="6"/>
    <s v=""/>
    <s v=""/>
    <x v="1"/>
    <x v="0"/>
    <n v="76852"/>
    <x v="1"/>
  </r>
  <r>
    <x v="2"/>
    <x v="99"/>
    <x v="6"/>
    <n v="1"/>
    <x v="99"/>
    <n v="1"/>
    <s v="Care Act - Carers"/>
    <s v="This scheme contributes towards the provision of a range of direct support to unpaid carers:_x000a_• Information and advice._x000a_• Carers’ Support Worker._x000a_• Authority-commissioned support._x000a_• Carers services from the third sector._x000a_• Carers’ Counselling Service._x000a_• Re"/>
    <x v="6"/>
    <s v="Carer advice and support"/>
    <s v=""/>
    <x v="0"/>
    <s v=""/>
    <x v="0"/>
    <s v=""/>
    <s v=""/>
    <x v="0"/>
    <x v="0"/>
    <n v="463000"/>
    <x v="1"/>
  </r>
  <r>
    <x v="2"/>
    <x v="99"/>
    <x v="6"/>
    <n v="2"/>
    <x v="99"/>
    <n v="2"/>
    <s v="Preventative &amp; Early Intervention Services (ICB)"/>
    <s v="ICB contribution to the joint commissioning of a range of prevention and early intervention services, mainly delivered by the third sector."/>
    <x v="0"/>
    <s v="Other"/>
    <s v="PEI Funding to Third Sector Organisations"/>
    <x v="0"/>
    <s v=""/>
    <x v="6"/>
    <s v=""/>
    <s v=""/>
    <x v="0"/>
    <x v="0"/>
    <n v="473210"/>
    <x v="1"/>
  </r>
  <r>
    <x v="2"/>
    <x v="99"/>
    <x v="6"/>
    <n v="3"/>
    <x v="99"/>
    <n v="3"/>
    <s v="Prevention &amp; Early Intervention Services (LBB)"/>
    <s v="LB Bexley contribution to the joint commissioning of a range of prevention and early intervention services, mainly delivered by the third sector."/>
    <x v="0"/>
    <s v="Other"/>
    <s v="PEI Funding to Third Sector Organisations"/>
    <x v="0"/>
    <s v=""/>
    <x v="0"/>
    <s v=""/>
    <s v=""/>
    <x v="0"/>
    <x v="4"/>
    <n v="403000"/>
    <x v="1"/>
  </r>
  <r>
    <x v="2"/>
    <x v="99"/>
    <x v="6"/>
    <n v="4"/>
    <x v="99"/>
    <n v="4"/>
    <s v="Prevention"/>
    <s v="Funding from the iBCF to develop our capacity within the Borough to prevent or delay demand that causes pressure on the health and care system."/>
    <x v="0"/>
    <s v="Other"/>
    <s v="Develop the capacity of the independent and third sectors"/>
    <x v="0"/>
    <s v=""/>
    <x v="0"/>
    <s v=""/>
    <s v=""/>
    <x v="0"/>
    <x v="3"/>
    <n v="200000"/>
    <x v="1"/>
  </r>
  <r>
    <x v="2"/>
    <x v="99"/>
    <x v="6"/>
    <n v="5"/>
    <x v="99"/>
    <n v="5"/>
    <s v="Social Prescribing"/>
    <s v="Social Prescribing in Practices to help people find support for many non-medical issues, outside of the usual care that a GP or nurse may be able to provide. "/>
    <x v="0"/>
    <s v="Social Prescribing"/>
    <s v=""/>
    <x v="0"/>
    <s v=""/>
    <x v="0"/>
    <s v=""/>
    <s v=""/>
    <x v="0"/>
    <x v="3"/>
    <n v="50000"/>
    <x v="1"/>
  </r>
  <r>
    <x v="2"/>
    <x v="99"/>
    <x v="6"/>
    <n v="6"/>
    <x v="99"/>
    <n v="6"/>
    <s v="Social Prescribing"/>
    <s v="Social Prescribing in Practices to help people find support for many non-medical issues, outside of the usual care that a GP or nurse may be able to provide."/>
    <x v="0"/>
    <s v="Social Prescribing"/>
    <s v=""/>
    <x v="6"/>
    <s v=""/>
    <x v="6"/>
    <s v=""/>
    <s v=""/>
    <x v="0"/>
    <x v="0"/>
    <n v="150000"/>
    <x v="1"/>
  </r>
  <r>
    <x v="2"/>
    <x v="99"/>
    <x v="6"/>
    <n v="7"/>
    <x v="99"/>
    <n v="7"/>
    <s v="Integrated Community Equipment Service"/>
    <s v="ICB contribution to the Integrated Community Equipment Service, which provides a range of high quality, responsive, cost effective equipment to people with health and social care needs, who live in Bexley or have a Bexley GP."/>
    <x v="1"/>
    <s v="Community based equipment"/>
    <s v=""/>
    <x v="1"/>
    <s v=""/>
    <x v="6"/>
    <s v=""/>
    <s v=""/>
    <x v="0"/>
    <x v="0"/>
    <n v="283200"/>
    <x v="1"/>
  </r>
  <r>
    <x v="2"/>
    <x v="99"/>
    <x v="6"/>
    <n v="8"/>
    <x v="99"/>
    <n v="8"/>
    <s v="Integrated Community Equipment Service"/>
    <s v="LB Bexley contribution to the Integrated Community Equipment Service, which provides a range of high quality, responsive, cost effective equipment to people with health and social care needs, who live in Bexley or have a Bexley GP."/>
    <x v="1"/>
    <s v="Community based equipment"/>
    <s v=""/>
    <x v="0"/>
    <s v=""/>
    <x v="0"/>
    <s v=""/>
    <s v=""/>
    <x v="0"/>
    <x v="4"/>
    <n v="651000"/>
    <x v="1"/>
  </r>
  <r>
    <x v="2"/>
    <x v="99"/>
    <x v="6"/>
    <n v="9"/>
    <x v="99"/>
    <n v="9"/>
    <s v="Community Equipment and Telecare"/>
    <s v="Provides the Bexley Emergency Link Line (BELL) alarm monitoring service."/>
    <x v="1"/>
    <s v="Telecare"/>
    <s v=""/>
    <x v="0"/>
    <s v=""/>
    <x v="0"/>
    <s v=""/>
    <s v=""/>
    <x v="2"/>
    <x v="0"/>
    <n v="163000"/>
    <x v="1"/>
  </r>
  <r>
    <x v="2"/>
    <x v="99"/>
    <x v="6"/>
    <n v="10"/>
    <x v="99"/>
    <n v="10"/>
    <s v="Assistive Technologies"/>
    <s v="LB Bexley employs an Assistive Technology Coordinator. Telecare is available as an option following an assessment to meet the eligible needs of service users. "/>
    <x v="1"/>
    <s v="Telecare"/>
    <s v=""/>
    <x v="0"/>
    <s v=""/>
    <x v="0"/>
    <s v=""/>
    <s v=""/>
    <x v="1"/>
    <x v="0"/>
    <n v="60000"/>
    <x v="1"/>
  </r>
  <r>
    <x v="2"/>
    <x v="99"/>
    <x v="6"/>
    <n v="11"/>
    <x v="99"/>
    <n v="11"/>
    <s v="Equipment"/>
    <s v="A pressure relieving equipment service that responds to local need and ensures that residents living with physical impairments are receiving the equipment that they need."/>
    <x v="1"/>
    <s v="Community based equipment"/>
    <s v=""/>
    <x v="0"/>
    <s v=""/>
    <x v="6"/>
    <s v=""/>
    <s v=""/>
    <x v="1"/>
    <x v="0"/>
    <n v="199520"/>
    <x v="1"/>
  </r>
  <r>
    <x v="2"/>
    <x v="99"/>
    <x v="6"/>
    <n v="12"/>
    <x v="99"/>
    <n v="12"/>
    <s v="Wheelchair Service"/>
    <s v="We assess for, purchase and provide wheelchairs and associated mobility equipment in line with NHS criteria to meet the postural and independent mobility needs of the population served by NHS South East London ICB (Bexley). People can choose to purchase t"/>
    <x v="1"/>
    <s v="Community based equipment"/>
    <s v=""/>
    <x v="1"/>
    <s v=""/>
    <x v="6"/>
    <s v=""/>
    <s v=""/>
    <x v="0"/>
    <x v="0"/>
    <n v="660000"/>
    <x v="1"/>
  </r>
  <r>
    <x v="2"/>
    <x v="99"/>
    <x v="6"/>
    <n v="13"/>
    <x v="99"/>
    <n v="13"/>
    <s v="Housing Adaptations"/>
    <s v="The Disabled Facilities Grant allocation supports the delivery of major home adaptations for disabled people to enable them to live independently in their own homes for longer. LB Bexley provides a full support service to clients assisting with proofs, fo"/>
    <x v="13"/>
    <s v="Adaptations, including statutory DFG grants"/>
    <s v=""/>
    <x v="0"/>
    <s v=""/>
    <x v="0"/>
    <s v=""/>
    <s v=""/>
    <x v="2"/>
    <x v="2"/>
    <n v="2964977"/>
    <x v="1"/>
  </r>
  <r>
    <x v="2"/>
    <x v="99"/>
    <x v="6"/>
    <n v="14"/>
    <x v="99"/>
    <n v="14"/>
    <s v="Integrated Crisis and Rapid Response"/>
    <s v="Integrated crisis and rapid response to situations where an individual requires an urgent health and/or social care intervention. This is a multi-disciplinary team that produces multi-disciplinary assessments and care planning. The team also provides an e"/>
    <x v="19"/>
    <s v="Preventing admissions to acute setting"/>
    <s v=""/>
    <x v="0"/>
    <s v=""/>
    <x v="0"/>
    <s v=""/>
    <s v=""/>
    <x v="2"/>
    <x v="0"/>
    <n v="736000"/>
    <x v="1"/>
  </r>
  <r>
    <x v="2"/>
    <x v="99"/>
    <x v="6"/>
    <n v="15"/>
    <x v="99"/>
    <n v="15"/>
    <s v="Early Supported Hospital Discharge"/>
    <s v="Provision of personal care packages to facilitate early supported hospital discharge."/>
    <x v="8"/>
    <s v="Early Discharge Planning"/>
    <s v=""/>
    <x v="0"/>
    <s v=""/>
    <x v="0"/>
    <s v=""/>
    <s v=""/>
    <x v="2"/>
    <x v="0"/>
    <n v="2285000"/>
    <x v="1"/>
  </r>
  <r>
    <x v="2"/>
    <x v="99"/>
    <x v="6"/>
    <n v="16"/>
    <x v="99"/>
    <n v="16"/>
    <s v="D2A"/>
    <s v="Discharge to Assess has streamlined the care pathway and ensures patients do not stay in hospital for longer than necessary. The BCF contributes to staff and care package costs."/>
    <x v="8"/>
    <s v="Home First/Discharge to Assess - process support/core costs"/>
    <s v=""/>
    <x v="0"/>
    <s v=""/>
    <x v="6"/>
    <s v=""/>
    <s v=""/>
    <x v="1"/>
    <x v="0"/>
    <n v="690000"/>
    <x v="1"/>
  </r>
  <r>
    <x v="2"/>
    <x v="99"/>
    <x v="6"/>
    <n v="17"/>
    <x v="99"/>
    <n v="17"/>
    <s v="D2A"/>
    <s v="Discharge to Assess has streamlined the care pathway and ensures patients do not stay in hospital for longer than necessary. The BCF contributes to staff and care package costs."/>
    <x v="8"/>
    <s v="Home First/Discharge to Assess - process support/core costs"/>
    <s v=""/>
    <x v="0"/>
    <s v=""/>
    <x v="0"/>
    <s v=""/>
    <s v=""/>
    <x v="1"/>
    <x v="3"/>
    <n v="700000"/>
    <x v="1"/>
  </r>
  <r>
    <x v="2"/>
    <x v="99"/>
    <x v="6"/>
    <n v="18"/>
    <x v="99"/>
    <n v="18"/>
    <s v="Hospital Discharge Scheme"/>
    <s v="Hospital Discharge Scheme"/>
    <x v="8"/>
    <s v="Home First/Discharge to Assess - process support/core costs"/>
    <s v=""/>
    <x v="0"/>
    <s v=""/>
    <x v="6"/>
    <s v=""/>
    <s v=""/>
    <x v="1"/>
    <x v="6"/>
    <n v="2380000"/>
    <x v="1"/>
  </r>
  <r>
    <x v="2"/>
    <x v="99"/>
    <x v="6"/>
    <n v="19"/>
    <x v="99"/>
    <n v="19"/>
    <s v="Care Homes - Local Enhanced Services"/>
    <s v="Continues to provide existing enhanced services to Care Homes. This ensures care home residents receive dedicated medical services and supports a more proactive approach to care planning that helps prevent inappropriate prescribing, and inappropriate conv"/>
    <x v="10"/>
    <s v="Multidisciplinary teams that are supporting independence, such as anticipatory care"/>
    <s v=""/>
    <x v="6"/>
    <s v=""/>
    <x v="6"/>
    <s v=""/>
    <s v=""/>
    <x v="2"/>
    <x v="0"/>
    <n v="236400"/>
    <x v="1"/>
  </r>
  <r>
    <x v="2"/>
    <x v="99"/>
    <x v="6"/>
    <n v="20"/>
    <x v="99"/>
    <n v="20"/>
    <s v="Care Homes Trusted Assessors"/>
    <s v="This supports delivery of the trusted assessor model with the care home sector through the employment of Care Home Trusted Assessors."/>
    <x v="8"/>
    <s v="Trusted Assessment"/>
    <s v=""/>
    <x v="0"/>
    <s v=""/>
    <x v="0"/>
    <s v=""/>
    <s v=""/>
    <x v="1"/>
    <x v="3"/>
    <n v="100000"/>
    <x v="1"/>
  </r>
  <r>
    <x v="2"/>
    <x v="99"/>
    <x v="6"/>
    <n v="21"/>
    <x v="99"/>
    <n v="21"/>
    <s v="Spot Purchase"/>
    <s v="Homecare hours for rapid deployment to prevent Emergency Department attendance and hospital admission."/>
    <x v="7"/>
    <s v="Domiciliary care packages"/>
    <s v=""/>
    <x v="0"/>
    <s v=""/>
    <x v="6"/>
    <s v=""/>
    <s v=""/>
    <x v="1"/>
    <x v="0"/>
    <n v="135600"/>
    <x v="1"/>
  </r>
  <r>
    <x v="2"/>
    <x v="99"/>
    <x v="6"/>
    <n v="22"/>
    <x v="99"/>
    <n v="22"/>
    <s v="Plaster of Paris"/>
    <s v="Joint funding arrangements for Plaster of Paris cases to help get people out of hospital with support. It offers a short term package of care until the plaster comes off or until the person concerned is transferred onto a long term package of care."/>
    <x v="7"/>
    <s v="Domiciliary care packages"/>
    <s v=""/>
    <x v="1"/>
    <s v=""/>
    <x v="6"/>
    <s v=""/>
    <s v=""/>
    <x v="2"/>
    <x v="0"/>
    <n v="56400"/>
    <x v="1"/>
  </r>
  <r>
    <x v="2"/>
    <x v="99"/>
    <x v="6"/>
    <n v="23"/>
    <x v="99"/>
    <n v="23"/>
    <s v="Integrated Care LBB"/>
    <s v="Investment in integrated care, which provides Integrated rapid response, hospital discharge, intermediate care, integrated rehabilitation, and Community Geriatrician Service."/>
    <x v="10"/>
    <s v="Multidisciplinary teams that are supporting independence, such as anticipatory care"/>
    <s v=""/>
    <x v="0"/>
    <s v=""/>
    <x v="6"/>
    <s v=""/>
    <s v=""/>
    <x v="1"/>
    <x v="0"/>
    <n v="758000"/>
    <x v="1"/>
  </r>
  <r>
    <x v="2"/>
    <x v="99"/>
    <x v="6"/>
    <n v="24"/>
    <x v="99"/>
    <n v="24"/>
    <s v="Winter Care Packages"/>
    <s v="Additional homecare hours that enable our integrated teams to provide responsive care packages, including D2A, reablement and long-term home care."/>
    <x v="7"/>
    <s v="Domiciliary care packages"/>
    <s v=""/>
    <x v="0"/>
    <s v=""/>
    <x v="0"/>
    <s v=""/>
    <s v=""/>
    <x v="1"/>
    <x v="3"/>
    <n v="928000"/>
    <x v="1"/>
  </r>
  <r>
    <x v="2"/>
    <x v="99"/>
    <x v="6"/>
    <n v="25"/>
    <x v="99"/>
    <n v="25"/>
    <s v="Care Act"/>
    <s v="Contribution to help off-set increase in home care provision since Care Act 2014 came into force."/>
    <x v="6"/>
    <s v="Other"/>
    <s v="Home Care or Domiciliary Care"/>
    <x v="0"/>
    <s v=""/>
    <x v="0"/>
    <s v=""/>
    <s v=""/>
    <x v="1"/>
    <x v="0"/>
    <n v="545000"/>
    <x v="1"/>
  </r>
  <r>
    <x v="2"/>
    <x v="99"/>
    <x v="6"/>
    <n v="26"/>
    <x v="99"/>
    <n v="26"/>
    <s v="Other preventative - Reablement"/>
    <s v="Contribution towards reablement packages of care. This maintains current reablement capacity to help people regain their independence and reduce the need for ongoing care."/>
    <x v="19"/>
    <s v="Reablement service accepting community and discharge referrals"/>
    <s v=""/>
    <x v="0"/>
    <s v=""/>
    <x v="0"/>
    <s v=""/>
    <s v=""/>
    <x v="0"/>
    <x v="0"/>
    <n v="304000"/>
    <x v="1"/>
  </r>
  <r>
    <x v="2"/>
    <x v="99"/>
    <x v="6"/>
    <n v="27"/>
    <x v="99"/>
    <n v="27"/>
    <s v="Reablement funding to Oxleas"/>
    <s v="Part of Older People Integrated Care Contract. This maintains current reablement capacity to help people regain their independence and reduce the need for ongoing care."/>
    <x v="19"/>
    <s v="Reablement service accepting community and discharge referrals"/>
    <s v=""/>
    <x v="1"/>
    <s v=""/>
    <x v="6"/>
    <s v=""/>
    <s v=""/>
    <x v="3"/>
    <x v="0"/>
    <n v="105000"/>
    <x v="1"/>
  </r>
  <r>
    <x v="2"/>
    <x v="99"/>
    <x v="6"/>
    <n v="28"/>
    <x v="99"/>
    <n v="28"/>
    <s v="Reablement funding to LB Bexley"/>
    <s v="Staffing and reablement care packages. This maintains current reablement capacity to help people regain their independence and reduce the need for ongoing care."/>
    <x v="19"/>
    <s v="Reablement service accepting community and discharge referrals"/>
    <s v=""/>
    <x v="0"/>
    <s v=""/>
    <x v="0"/>
    <s v=""/>
    <s v=""/>
    <x v="1"/>
    <x v="0"/>
    <n v="716000"/>
    <x v="1"/>
  </r>
  <r>
    <x v="2"/>
    <x v="99"/>
    <x v="6"/>
    <n v="29"/>
    <x v="99"/>
    <n v="29"/>
    <s v="Reablement additional contribution to care costs"/>
    <s v="Additional contribution towards reablement care costs. This maintains current reablement capacity to help people regain their independence and reduce the need for ongoing care."/>
    <x v="19"/>
    <s v="Reablement service accepting community and discharge referrals"/>
    <s v=""/>
    <x v="0"/>
    <s v=""/>
    <x v="0"/>
    <s v=""/>
    <s v=""/>
    <x v="2"/>
    <x v="0"/>
    <n v="121000"/>
    <x v="1"/>
  </r>
  <r>
    <x v="2"/>
    <x v="99"/>
    <x v="6"/>
    <n v="30"/>
    <x v="99"/>
    <n v="30"/>
    <s v="Reablement additional contribution to staff costs"/>
    <s v="Additional contribution towards staff costs. This maintains current reablement capacity to help people regain their independence and reduce the need for ongoing care."/>
    <x v="19"/>
    <s v="Reablement service accepting community and discharge referrals"/>
    <s v=""/>
    <x v="0"/>
    <s v=""/>
    <x v="0"/>
    <s v=""/>
    <s v=""/>
    <x v="1"/>
    <x v="0"/>
    <n v="50000"/>
    <x v="1"/>
  </r>
  <r>
    <x v="2"/>
    <x v="99"/>
    <x v="6"/>
    <n v="31"/>
    <x v="99"/>
    <n v="31"/>
    <s v="Additional ASC packages of care"/>
    <s v="This enables the home care market to accommodate the increased volume of care resulting from less care home placements and earlier discharge from acute hospitals. These additional ASC packages of care support people to live in their homes for longer."/>
    <x v="7"/>
    <s v="Domiciliary care packages"/>
    <s v=""/>
    <x v="0"/>
    <s v=""/>
    <x v="0"/>
    <s v=""/>
    <s v=""/>
    <x v="1"/>
    <x v="3"/>
    <n v="2865000"/>
    <x v="1"/>
  </r>
  <r>
    <x v="2"/>
    <x v="99"/>
    <x v="6"/>
    <n v="32"/>
    <x v="99"/>
    <n v="32"/>
    <s v="Additional contribution to care package costs funded from iBCF"/>
    <s v="This enables the home care market to accommodate the increased volume of care resulting from less care home placements and earlier discharge from acute hospitals. These additional ASC packages of care support people to live in their homes for longer."/>
    <x v="7"/>
    <s v="Domiciliary care packages"/>
    <s v=""/>
    <x v="0"/>
    <s v=""/>
    <x v="0"/>
    <s v=""/>
    <s v=""/>
    <x v="1"/>
    <x v="3"/>
    <n v="304516"/>
    <x v="1"/>
  </r>
  <r>
    <x v="2"/>
    <x v="99"/>
    <x v="6"/>
    <n v="33"/>
    <x v="99"/>
    <n v="33"/>
    <s v="Maintaining eligibility criteria"/>
    <s v="Personal care packages (contribution) plus inflation"/>
    <x v="7"/>
    <s v="Domiciliary care packages"/>
    <s v=""/>
    <x v="0"/>
    <s v=""/>
    <x v="0"/>
    <s v=""/>
    <s v=""/>
    <x v="1"/>
    <x v="0"/>
    <n v="513000"/>
    <x v="1"/>
  </r>
  <r>
    <x v="2"/>
    <x v="99"/>
    <x v="6"/>
    <n v="34"/>
    <x v="99"/>
    <n v="34"/>
    <s v="Develop Social Care Market"/>
    <s v="This pays for an uplift in provider fees and helps to address associated cost pressures, ensuring that we can continue to secure the supply of care. It supports the sustainability of the home care market and workforce, and enables us to work with provider"/>
    <x v="7"/>
    <s v="Domiciliary care packages"/>
    <s v=""/>
    <x v="0"/>
    <s v=""/>
    <x v="0"/>
    <s v=""/>
    <s v=""/>
    <x v="1"/>
    <x v="3"/>
    <n v="1000000"/>
    <x v="1"/>
  </r>
  <r>
    <x v="2"/>
    <x v="99"/>
    <x v="6"/>
    <n v="35"/>
    <x v="99"/>
    <n v="35"/>
    <s v="Additional ASC Packages of Care funded from Minimum NHS Contribution"/>
    <s v="This pays for an uplift in provider fees and helps to address associated cost pressures, ensuring that we can continue to secure the supply of care. It supports the sustainability of the home care market and workforce, and enables us to work with provider"/>
    <x v="7"/>
    <s v="Domiciliary care packages"/>
    <s v=""/>
    <x v="0"/>
    <s v=""/>
    <x v="0"/>
    <s v=""/>
    <s v=""/>
    <x v="1"/>
    <x v="0"/>
    <n v="802000"/>
    <x v="1"/>
  </r>
  <r>
    <x v="2"/>
    <x v="99"/>
    <x v="6"/>
    <n v="36"/>
    <x v="99"/>
    <n v="36"/>
    <s v="Oxleas Community Contract"/>
    <s v="• Integrated practice based Adult Community Nursing Services to provide care for people aged over 18 years with a physical health care need within the community who are predominantly housebound or have complex health care needs (not including mental illne"/>
    <x v="10"/>
    <s v="Other"/>
    <s v="Oxleas Community Contract"/>
    <x v="1"/>
    <s v=""/>
    <x v="6"/>
    <s v=""/>
    <s v=""/>
    <x v="3"/>
    <x v="6"/>
    <n v="24827072"/>
    <x v="1"/>
  </r>
  <r>
    <x v="2"/>
    <x v="99"/>
    <x v="6"/>
    <n v="37"/>
    <x v="99"/>
    <n v="37"/>
    <s v="Oxleas Community Contract"/>
    <s v="This is part of Oxleas contract and subject to block financial regime at present. NHS minimum contribution towards:_x000a_• Integrated Care Services (Oxleas);_x000a_• Meadow View Intermediate Care Services;_x000a_• Oxleas Neuro Rehabilitation."/>
    <x v="10"/>
    <s v="Other"/>
    <s v="Oxleas Community Contract"/>
    <x v="1"/>
    <s v=""/>
    <x v="6"/>
    <s v=""/>
    <s v=""/>
    <x v="3"/>
    <x v="0"/>
    <n v="6382928"/>
    <x v="1"/>
  </r>
  <r>
    <x v="2"/>
    <x v="99"/>
    <x v="6"/>
    <n v="38"/>
    <x v="99"/>
    <n v="38"/>
    <s v="Pulmonary rehabilitation"/>
    <s v="Pulmonary rehabilitation is a nationally recognised treatment programme, which has been specifically designed for people with breathing problems, including COPD, Asthma, Interstitial lung disease and others. The programme consists of a 6 week course of ex"/>
    <x v="15"/>
    <s v="Physical health/wellbeing"/>
    <s v=""/>
    <x v="1"/>
    <s v=""/>
    <x v="6"/>
    <s v=""/>
    <s v=""/>
    <x v="2"/>
    <x v="6"/>
    <n v="154712"/>
    <x v="1"/>
  </r>
  <r>
    <x v="2"/>
    <x v="99"/>
    <x v="6"/>
    <n v="39"/>
    <x v="99"/>
    <n v="39"/>
    <s v="Community Dietetics - Bromley Healthcare"/>
    <s v="A community-based nutrition and dietetic service to prevent avoidable infections and complications in Bexley patients with enteral feeding."/>
    <x v="15"/>
    <s v="Physical health/wellbeing"/>
    <s v=""/>
    <x v="1"/>
    <s v=""/>
    <x v="6"/>
    <s v=""/>
    <s v=""/>
    <x v="0"/>
    <x v="6"/>
    <n v="280800"/>
    <x v="1"/>
  </r>
  <r>
    <x v="2"/>
    <x v="99"/>
    <x v="6"/>
    <n v="40"/>
    <x v="99"/>
    <n v="40"/>
    <s v="Learning Disabilities - cost per case"/>
    <s v="Packages of care for people with a learning disability entitled to S117 aftercare funded 50:50 by health and social care. This may include support in a residential care home or supported living setting, or people can choose how they get their care and sup"/>
    <x v="17"/>
    <s v=""/>
    <s v=""/>
    <x v="2"/>
    <s v=""/>
    <x v="6"/>
    <s v=""/>
    <s v=""/>
    <x v="8"/>
    <x v="6"/>
    <n v="1099706"/>
    <x v="1"/>
  </r>
  <r>
    <x v="2"/>
    <x v="99"/>
    <x v="6"/>
    <n v="41"/>
    <x v="99"/>
    <n v="41"/>
    <s v="LB Bexley - Learning Disabilities (formerly in the learning disability pooled fund)"/>
    <s v="This is the ICB's contribution to providing personalised services for Bexley people with a learning disability. It covers a range of provision as detailed below (see Scheme 42)."/>
    <x v="17"/>
    <s v=""/>
    <s v=""/>
    <x v="0"/>
    <s v=""/>
    <x v="6"/>
    <s v=""/>
    <s v=""/>
    <x v="1"/>
    <x v="0"/>
    <n v="867000"/>
    <x v="1"/>
  </r>
  <r>
    <x v="2"/>
    <x v="99"/>
    <x v="6"/>
    <n v="42"/>
    <x v="99"/>
    <n v="42"/>
    <s v="LB Bexley - Further Learning Disabilities (formerly in the learning disability pooled fund)"/>
    <s v="This funding provides personalised services to Bexley people with a Learning Disability. It covers a range of provision from day opportunities and transport through to supported living and residential care placements, wherever possible enabling people to "/>
    <x v="17"/>
    <s v=""/>
    <s v=""/>
    <x v="0"/>
    <s v=""/>
    <x v="0"/>
    <s v=""/>
    <s v=""/>
    <x v="1"/>
    <x v="4"/>
    <n v="22606000"/>
    <x v="1"/>
  </r>
  <r>
    <x v="2"/>
    <x v="99"/>
    <x v="6"/>
    <n v="43"/>
    <x v="99"/>
    <n v="43"/>
    <s v="Learning Disability Modernisation"/>
    <s v="Alternatives to day care, such as the day opportunities provided by Charlton Athletic and other providers."/>
    <x v="17"/>
    <s v=""/>
    <s v=""/>
    <x v="0"/>
    <s v=""/>
    <x v="0"/>
    <s v=""/>
    <s v=""/>
    <x v="2"/>
    <x v="3"/>
    <n v="44000"/>
    <x v="1"/>
  </r>
  <r>
    <x v="2"/>
    <x v="99"/>
    <x v="6"/>
    <n v="44"/>
    <x v="99"/>
    <n v="44"/>
    <s v="Personalisation"/>
    <s v="Enhancement to support personalisation"/>
    <x v="17"/>
    <s v=""/>
    <s v=""/>
    <x v="0"/>
    <s v=""/>
    <x v="6"/>
    <s v=""/>
    <s v=""/>
    <x v="1"/>
    <x v="0"/>
    <n v="53000"/>
    <x v="1"/>
  </r>
  <r>
    <x v="2"/>
    <x v="99"/>
    <x v="6"/>
    <n v="45"/>
    <x v="99"/>
    <n v="45"/>
    <s v="Greenwich and Bexley Hospice"/>
    <s v="The Hospice provides care and support in people’s own homes, care homes, Queen Elizabeth Hospital and at the Hospice. The ICB makes a contribution towards the cost of providing the Hospice’s support and services. The Provider works with people who receive"/>
    <x v="10"/>
    <s v="Other"/>
    <s v="Hospice Services"/>
    <x v="5"/>
    <s v="Hospice Services"/>
    <x v="6"/>
    <s v=""/>
    <s v=""/>
    <x v="0"/>
    <x v="6"/>
    <n v="1323821"/>
    <x v="1"/>
  </r>
  <r>
    <x v="2"/>
    <x v="99"/>
    <x v="6"/>
    <n v="46"/>
    <x v="99"/>
    <n v="46"/>
    <s v="End of Life Care"/>
    <s v="The aim is to enable adult community health services in Bexley to provide high quality end of life care including out of hours on evenings and weekends. The provider is required to work in partnership with GPs, Integrated Rapid Response Services and Bexle"/>
    <x v="15"/>
    <s v="Other"/>
    <s v="End of Life Care"/>
    <x v="1"/>
    <s v=""/>
    <x v="6"/>
    <s v=""/>
    <s v=""/>
    <x v="3"/>
    <x v="0"/>
    <n v="246000"/>
    <x v="1"/>
  </r>
  <r>
    <x v="2"/>
    <x v="99"/>
    <x v="6"/>
    <n v="47"/>
    <x v="99"/>
    <n v="47"/>
    <s v="Home Care Commissioning"/>
    <s v="Commissioning capacity to manage the ‘Care at Home’ procurement, implementation, and contract management. "/>
    <x v="9"/>
    <s v="Integrated models of provision"/>
    <s v=""/>
    <x v="0"/>
    <s v=""/>
    <x v="0"/>
    <s v=""/>
    <s v=""/>
    <x v="1"/>
    <x v="3"/>
    <n v="40000"/>
    <x v="1"/>
  </r>
  <r>
    <x v="2"/>
    <x v="99"/>
    <x v="6"/>
    <n v="48"/>
    <x v="99"/>
    <n v="48"/>
    <s v="Winter Resilience"/>
    <s v="Delivers additional capacity in the system over the winter period. This is a fixed budget but non recurrent in terms of what it funds each year (i.e., not the same spend year on year – it is a flexible pot)."/>
    <x v="9"/>
    <s v="Other"/>
    <s v="Supports winter resilience and provides flexibility to utilise the funding where it is most needed."/>
    <x v="5"/>
    <s v="Various"/>
    <x v="6"/>
    <s v=""/>
    <s v=""/>
    <x v="8"/>
    <x v="6"/>
    <n v="107998"/>
    <x v="1"/>
  </r>
  <r>
    <x v="2"/>
    <x v="99"/>
    <x v="6"/>
    <n v="49"/>
    <x v="99"/>
    <n v="49"/>
    <s v="Additional staff costs"/>
    <s v="Staff in integrated commissioning. Also, additional costs of management arrangements in Bexley Care (AD Bexley Care)."/>
    <x v="9"/>
    <s v="Joint commissioning infrastructure"/>
    <s v=""/>
    <x v="0"/>
    <s v=""/>
    <x v="0"/>
    <s v=""/>
    <s v=""/>
    <x v="1"/>
    <x v="3"/>
    <n v="325000"/>
    <x v="1"/>
  </r>
  <r>
    <x v="2"/>
    <x v="99"/>
    <x v="6"/>
    <n v="50"/>
    <x v="99"/>
    <n v="50"/>
    <s v="Flexible Fund"/>
    <s v="A contingency fund to be used for meeting any unforeseen costs or requirements. "/>
    <x v="9"/>
    <s v="Other"/>
    <s v="Contingency Fund"/>
    <x v="0"/>
    <s v=""/>
    <x v="0"/>
    <s v=""/>
    <s v=""/>
    <x v="1"/>
    <x v="3"/>
    <n v="59621"/>
    <x v="1"/>
  </r>
  <r>
    <x v="2"/>
    <x v="99"/>
    <x v="6"/>
    <n v="51"/>
    <x v="99"/>
    <n v="51"/>
    <s v="Cost and demand pressures 2022/23"/>
    <s v="Uplifts to schemes that experience cost or demand pressures in 2022/23."/>
    <x v="9"/>
    <s v="Other"/>
    <s v="Cost and demand pressures 2022/23"/>
    <x v="0"/>
    <s v=""/>
    <x v="0"/>
    <s v=""/>
    <s v=""/>
    <x v="1"/>
    <x v="0"/>
    <n v="401071"/>
    <x v="2"/>
  </r>
  <r>
    <x v="2"/>
    <x v="100"/>
    <x v="6"/>
    <n v="1"/>
    <x v="100"/>
    <n v="1"/>
    <s v="Residential and Nursing Care Provision"/>
    <s v="Spot provision of residential and Nursing care placements"/>
    <x v="16"/>
    <s v="Care home"/>
    <s v=""/>
    <x v="0"/>
    <s v=""/>
    <x v="0"/>
    <s v=""/>
    <s v=""/>
    <x v="1"/>
    <x v="0"/>
    <n v="3735466"/>
    <x v="1"/>
  </r>
  <r>
    <x v="2"/>
    <x v="100"/>
    <x v="6"/>
    <n v="2"/>
    <x v="100"/>
    <n v="2"/>
    <s v="Spot purchasing of Nursing care beds"/>
    <s v="Nursing Home Placement"/>
    <x v="16"/>
    <s v="Care home"/>
    <s v=""/>
    <x v="0"/>
    <s v=""/>
    <x v="0"/>
    <s v=""/>
    <s v=""/>
    <x v="1"/>
    <x v="3"/>
    <n v="3252404"/>
    <x v="1"/>
  </r>
  <r>
    <x v="2"/>
    <x v="100"/>
    <x v="6"/>
    <n v="3"/>
    <x v="100"/>
    <n v="3"/>
    <s v="Step down beds"/>
    <s v="Spot nursing and residential beds in care home"/>
    <x v="16"/>
    <s v="Care home"/>
    <s v=""/>
    <x v="0"/>
    <s v=""/>
    <x v="0"/>
    <s v=""/>
    <s v=""/>
    <x v="1"/>
    <x v="0"/>
    <n v="250000"/>
    <x v="1"/>
  </r>
  <r>
    <x v="2"/>
    <x v="100"/>
    <x v="6"/>
    <n v="4"/>
    <x v="100"/>
    <n v="4"/>
    <s v="Reablement Service"/>
    <s v="Funding for staff and reablement services"/>
    <x v="19"/>
    <s v="Reablement to support discharge -step down (Discharge to Assess pathway 1)"/>
    <s v=""/>
    <x v="0"/>
    <s v=""/>
    <x v="0"/>
    <s v=""/>
    <s v=""/>
    <x v="1"/>
    <x v="0"/>
    <n v="948000"/>
    <x v="1"/>
  </r>
  <r>
    <x v="2"/>
    <x v="100"/>
    <x v="6"/>
    <n v="5"/>
    <x v="100"/>
    <n v="5"/>
    <s v="Reablement Home Care Packages "/>
    <s v="Provision of Reablement Packages at home"/>
    <x v="19"/>
    <s v="Reablement to support discharge -step down (Discharge to Assess pathway 1)"/>
    <s v=""/>
    <x v="0"/>
    <s v=""/>
    <x v="0"/>
    <s v=""/>
    <s v=""/>
    <x v="1"/>
    <x v="0"/>
    <n v="750000"/>
    <x v="1"/>
  </r>
  <r>
    <x v="2"/>
    <x v="100"/>
    <x v="6"/>
    <n v="6"/>
    <x v="100"/>
    <n v="6"/>
    <s v="Home Care"/>
    <s v="Provision of home care packages"/>
    <x v="7"/>
    <s v="Domiciliary care packages"/>
    <s v=""/>
    <x v="0"/>
    <s v=""/>
    <x v="0"/>
    <s v=""/>
    <s v=""/>
    <x v="1"/>
    <x v="3"/>
    <n v="5551590"/>
    <x v="1"/>
  </r>
  <r>
    <x v="2"/>
    <x v="100"/>
    <x v="6"/>
    <n v="7"/>
    <x v="100"/>
    <n v="7"/>
    <s v="Additional social workers in the home first team"/>
    <s v="Additional capacity to manage increased flow into home first pathway"/>
    <x v="8"/>
    <s v="Multi-Disciplinary/Multi-Agency Discharge Teams supporting discharge"/>
    <s v=""/>
    <x v="0"/>
    <s v=""/>
    <x v="0"/>
    <s v=""/>
    <s v=""/>
    <x v="1"/>
    <x v="0"/>
    <n v="104000"/>
    <x v="1"/>
  </r>
  <r>
    <x v="2"/>
    <x v="100"/>
    <x v="6"/>
    <n v="8"/>
    <x v="100"/>
    <n v="8"/>
    <s v="Reablement training"/>
    <s v="Provision of training for reablement providers to drive up quality and effectiveness reablement."/>
    <x v="9"/>
    <s v="Workforce development"/>
    <s v=""/>
    <x v="0"/>
    <s v=""/>
    <x v="0"/>
    <s v=""/>
    <s v=""/>
    <x v="1"/>
    <x v="0"/>
    <n v="20000"/>
    <x v="1"/>
  </r>
  <r>
    <x v="2"/>
    <x v="100"/>
    <x v="6"/>
    <n v="9"/>
    <x v="100"/>
    <n v="9"/>
    <s v="Nurse assessor"/>
    <s v="CHC nurse assessor to manage hospital discharge into home first and step down beds and support flow through step down beds."/>
    <x v="8"/>
    <s v="Multi-Disciplinary/Multi-Agency Discharge Teams supporting discharge"/>
    <s v=""/>
    <x v="0"/>
    <s v=""/>
    <x v="0"/>
    <s v=""/>
    <s v=""/>
    <x v="1"/>
    <x v="0"/>
    <n v="67400"/>
    <x v="1"/>
  </r>
  <r>
    <x v="2"/>
    <x v="100"/>
    <x v="6"/>
    <n v="10"/>
    <x v="100"/>
    <n v="10"/>
    <s v="Upskill home care provision to support with more complex health care tasks."/>
    <s v="Support with trainng, development and governance"/>
    <x v="8"/>
    <s v="Flexible working patterns (including 7 day working)"/>
    <s v=""/>
    <x v="0"/>
    <s v=""/>
    <x v="0"/>
    <s v=""/>
    <s v=""/>
    <x v="1"/>
    <x v="0"/>
    <n v="75000"/>
    <x v="1"/>
  </r>
  <r>
    <x v="2"/>
    <x v="100"/>
    <x v="6"/>
    <n v="11"/>
    <x v="100"/>
    <n v="11"/>
    <s v="Reablement home care packages"/>
    <s v="Home care"/>
    <x v="19"/>
    <s v="Reablement to support discharge -step down (Discharge to Assess pathway 1)"/>
    <s v=""/>
    <x v="0"/>
    <s v=""/>
    <x v="0"/>
    <s v=""/>
    <s v=""/>
    <x v="1"/>
    <x v="0"/>
    <n v="1183927"/>
    <x v="1"/>
  </r>
  <r>
    <x v="2"/>
    <x v="100"/>
    <x v="6"/>
    <n v="12"/>
    <x v="100"/>
    <n v="12"/>
    <s v="Additional social worker and advanced care practitioner for pathway 1 "/>
    <s v="Ensuring flow of home first - non-complex patients."/>
    <x v="8"/>
    <s v="Home First/Discharge to Assess - process support/core costs"/>
    <s v=""/>
    <x v="0"/>
    <s v=""/>
    <x v="0"/>
    <s v=""/>
    <s v=""/>
    <x v="1"/>
    <x v="0"/>
    <n v="66120"/>
    <x v="1"/>
  </r>
  <r>
    <x v="2"/>
    <x v="100"/>
    <x v="6"/>
    <n v="13"/>
    <x v="100"/>
    <n v="13"/>
    <s v="Supporting Hospital discharges "/>
    <s v="cost of living support to facilitate hospital discharges"/>
    <x v="8"/>
    <s v="Home First/Discharge to Assess - process support/core costs"/>
    <s v=""/>
    <x v="0"/>
    <s v=""/>
    <x v="0"/>
    <s v=""/>
    <s v=""/>
    <x v="1"/>
    <x v="0"/>
    <n v="30000"/>
    <x v="1"/>
  </r>
  <r>
    <x v="2"/>
    <x v="100"/>
    <x v="6"/>
    <n v="14"/>
    <x v="100"/>
    <n v="14"/>
    <s v="Community input food parcels etc."/>
    <s v="Hospital avoidance scheme"/>
    <x v="10"/>
    <s v="Low level support for simple hospital discharges (Discharge to Assess pathway 0)"/>
    <s v=""/>
    <x v="0"/>
    <s v=""/>
    <x v="0"/>
    <s v=""/>
    <s v=""/>
    <x v="1"/>
    <x v="0"/>
    <n v="10000"/>
    <x v="1"/>
  </r>
  <r>
    <x v="2"/>
    <x v="100"/>
    <x v="6"/>
    <n v="15"/>
    <x v="100"/>
    <n v="15"/>
    <s v="New accommodation independent living "/>
    <s v="Provision of new support living units to support people to remain independent."/>
    <x v="2"/>
    <s v="Flexible working patterns (including 7 day working)"/>
    <s v=""/>
    <x v="0"/>
    <s v=""/>
    <x v="0"/>
    <s v=""/>
    <s v=""/>
    <x v="1"/>
    <x v="3"/>
    <n v="3417698"/>
    <x v="1"/>
  </r>
  <r>
    <x v="2"/>
    <x v="100"/>
    <x v="6"/>
    <n v="16"/>
    <x v="100"/>
    <n v="16"/>
    <s v="additional wrap round services in persons own home"/>
    <s v="additonal support, including night care to support person in their own home"/>
    <x v="15"/>
    <s v="Physical health/wellbeing"/>
    <s v=""/>
    <x v="0"/>
    <s v=""/>
    <x v="0"/>
    <s v=""/>
    <s v=""/>
    <x v="1"/>
    <x v="0"/>
    <n v="221450"/>
    <x v="1"/>
  </r>
  <r>
    <x v="2"/>
    <x v="100"/>
    <x v="6"/>
    <n v="17"/>
    <x v="100"/>
    <n v="17"/>
    <s v="Bed and breakfast X 2  level access rooms"/>
    <s v="Ensuring the flow of homeless patients with low level needs"/>
    <x v="2"/>
    <s v="Reablement to support discharge -step down (Discharge to Assess pathway 1)"/>
    <s v=""/>
    <x v="0"/>
    <s v=""/>
    <x v="0"/>
    <s v=""/>
    <s v=""/>
    <x v="1"/>
    <x v="0"/>
    <n v="16000"/>
    <x v="1"/>
  </r>
  <r>
    <x v="2"/>
    <x v="100"/>
    <x v="6"/>
    <n v="18"/>
    <x v="100"/>
    <n v="18"/>
    <s v="Carers service"/>
    <s v="Brent gateway service to support carers"/>
    <x v="12"/>
    <s v="Respite services"/>
    <s v=""/>
    <x v="0"/>
    <s v=""/>
    <x v="0"/>
    <s v=""/>
    <s v=""/>
    <x v="1"/>
    <x v="0"/>
    <n v="204000"/>
    <x v="1"/>
  </r>
  <r>
    <x v="2"/>
    <x v="100"/>
    <x v="6"/>
    <n v="19"/>
    <x v="100"/>
    <n v="19"/>
    <s v="Handyman service"/>
    <s v="Handyman service to provide speedy adaptations, setting up home environment, blitz cleans to support hospital discharge"/>
    <x v="2"/>
    <s v=""/>
    <s v=""/>
    <x v="0"/>
    <s v=""/>
    <x v="0"/>
    <s v=""/>
    <s v=""/>
    <x v="1"/>
    <x v="3"/>
    <n v="56000"/>
    <x v="1"/>
  </r>
  <r>
    <x v="2"/>
    <x v="100"/>
    <x v="6"/>
    <n v="20"/>
    <x v="100"/>
    <n v="20"/>
    <s v="Positive behavioural management in care homes."/>
    <s v="Service to support people with dementia in care homes to reduce NEL and support discharges."/>
    <x v="8"/>
    <s v="Multi-Disciplinary/Multi-Agency Discharge Teams supporting discharge"/>
    <s v=""/>
    <x v="0"/>
    <s v=""/>
    <x v="0"/>
    <s v=""/>
    <s v=""/>
    <x v="1"/>
    <x v="0"/>
    <n v="83000"/>
    <x v="1"/>
  </r>
  <r>
    <x v="2"/>
    <x v="100"/>
    <x v="6"/>
    <n v="21"/>
    <x v="100"/>
    <n v="21"/>
    <s v="Disability facilities grant"/>
    <s v="Provision of an integrated universal access service to support home adaptations. Budget is pooled with other grants to provide this service. "/>
    <x v="13"/>
    <s v="Discretionary use of DFG - including small adaptations"/>
    <s v=""/>
    <x v="0"/>
    <s v=""/>
    <x v="0"/>
    <s v=""/>
    <s v=""/>
    <x v="1"/>
    <x v="2"/>
    <n v="5316897"/>
    <x v="1"/>
  </r>
  <r>
    <x v="2"/>
    <x v="100"/>
    <x v="6"/>
    <n v="22"/>
    <x v="100"/>
    <n v="22"/>
    <s v="BCF and STP programme management"/>
    <s v="Support staffing for integrated transformation team"/>
    <x v="9"/>
    <s v="Programme management"/>
    <s v=""/>
    <x v="0"/>
    <s v=""/>
    <x v="0"/>
    <s v=""/>
    <s v=""/>
    <x v="1"/>
    <x v="0"/>
    <n v="300000"/>
    <x v="1"/>
  </r>
  <r>
    <x v="2"/>
    <x v="100"/>
    <x v="6"/>
    <n v="23"/>
    <x v="100"/>
    <n v="23"/>
    <s v="Social worker, Care assesor, Occupational therapist and Housing officer in Hospital discharge team"/>
    <s v="Additional staff to support hospital discharge and MDT working."/>
    <x v="8"/>
    <s v="Multi-Disciplinary/Multi-Agency Discharge Teams supporting discharge"/>
    <s v=""/>
    <x v="0"/>
    <s v=""/>
    <x v="0"/>
    <s v=""/>
    <s v=""/>
    <x v="1"/>
    <x v="3"/>
    <n v="1067000"/>
    <x v="1"/>
  </r>
  <r>
    <x v="2"/>
    <x v="100"/>
    <x v="6"/>
    <n v="24"/>
    <x v="100"/>
    <n v="24"/>
    <s v="Additional social worker for rehab beds."/>
    <s v="Support with additional capacity to suport  patient flow in rehab beds and deliver 7 day working in line with NWL requirements "/>
    <x v="8"/>
    <s v="Multi-Disciplinary/Multi-Agency Discharge Teams supporting discharge"/>
    <s v=""/>
    <x v="0"/>
    <s v=""/>
    <x v="0"/>
    <s v=""/>
    <s v=""/>
    <x v="1"/>
    <x v="0"/>
    <n v="40000"/>
    <x v="1"/>
  </r>
  <r>
    <x v="2"/>
    <x v="100"/>
    <x v="6"/>
    <n v="25"/>
    <x v="100"/>
    <n v="25"/>
    <s v="Community services locality team development"/>
    <s v="Programme manager for 6 months"/>
    <x v="10"/>
    <s v="Integrated neighbourhood services"/>
    <s v=""/>
    <x v="0"/>
    <s v=""/>
    <x v="0"/>
    <s v=""/>
    <s v=""/>
    <x v="1"/>
    <x v="0"/>
    <n v="45000"/>
    <x v="1"/>
  </r>
  <r>
    <x v="2"/>
    <x v="100"/>
    <x v="6"/>
    <n v="26"/>
    <x v="100"/>
    <n v="26"/>
    <s v="Rehab and complex nursing care co-location"/>
    <s v="Programme manager for 6 months"/>
    <x v="10"/>
    <s v="Multidisciplinary teams that are supporting independence, such as anticipatory care"/>
    <s v=""/>
    <x v="0"/>
    <s v=""/>
    <x v="0"/>
    <s v=""/>
    <s v=""/>
    <x v="1"/>
    <x v="0"/>
    <n v="45000"/>
    <x v="1"/>
  </r>
  <r>
    <x v="2"/>
    <x v="100"/>
    <x v="6"/>
    <n v="27"/>
    <x v="100"/>
    <n v="27"/>
    <s v="Care home and home care recruitment and retention campaign - awards ceremony"/>
    <s v="Comms, publicity and awards spend"/>
    <x v="9"/>
    <s v="Workforce development"/>
    <s v=""/>
    <x v="0"/>
    <s v=""/>
    <x v="0"/>
    <s v=""/>
    <s v=""/>
    <x v="1"/>
    <x v="0"/>
    <n v="27265"/>
    <x v="1"/>
  </r>
  <r>
    <x v="2"/>
    <x v="100"/>
    <x v="6"/>
    <n v="28"/>
    <x v="100"/>
    <n v="28"/>
    <s v="Shared patient record"/>
    <s v="Dedicated work, develop a shared patient record and systems. Work with NWL for EMIS to interface more effectively with social care system with a view to make sharing records easier."/>
    <x v="9"/>
    <s v="System IT Interoperability"/>
    <s v=""/>
    <x v="0"/>
    <s v=""/>
    <x v="0"/>
    <s v=""/>
    <s v=""/>
    <x v="1"/>
    <x v="0"/>
    <n v="25000"/>
    <x v="1"/>
  </r>
  <r>
    <x v="2"/>
    <x v="100"/>
    <x v="6"/>
    <n v="29"/>
    <x v="100"/>
    <n v="29"/>
    <s v="Transformation team"/>
    <s v="programme management staff"/>
    <x v="10"/>
    <s v="Integrated neighbourhood services"/>
    <s v=""/>
    <x v="0"/>
    <s v=""/>
    <x v="0"/>
    <s v=""/>
    <s v=""/>
    <x v="1"/>
    <x v="0"/>
    <n v="270000"/>
    <x v="1"/>
  </r>
  <r>
    <x v="2"/>
    <x v="100"/>
    <x v="6"/>
    <n v="30"/>
    <x v="100"/>
    <n v="30"/>
    <s v="x3 occupational therapist in access team"/>
    <s v="Ensuring swift provision of community equipment, aids and adaptations, prevention in health decline and mobility admission avoidance and carer support"/>
    <x v="8"/>
    <s v="Multi-Disciplinary/Multi-Agency Discharge Teams supporting discharge"/>
    <s v=""/>
    <x v="0"/>
    <s v=""/>
    <x v="0"/>
    <s v=""/>
    <s v=""/>
    <x v="1"/>
    <x v="0"/>
    <n v="120000"/>
    <x v="2"/>
  </r>
  <r>
    <x v="2"/>
    <x v="100"/>
    <x v="6"/>
    <n v="31"/>
    <x v="100"/>
    <n v="31"/>
    <s v="x1 carer engagement officer"/>
    <s v="provide information, advise and support for carers"/>
    <x v="8"/>
    <s v="Engagement and Choice"/>
    <s v=""/>
    <x v="0"/>
    <s v=""/>
    <x v="0"/>
    <s v=""/>
    <s v=""/>
    <x v="1"/>
    <x v="0"/>
    <n v="36000"/>
    <x v="2"/>
  </r>
  <r>
    <x v="2"/>
    <x v="100"/>
    <x v="6"/>
    <n v="32"/>
    <x v="100"/>
    <n v="32"/>
    <s v="x1 social worker rapid response team"/>
    <s v="support RR team in admission avoidance"/>
    <x v="8"/>
    <s v="Home First/Discharge to Assess - process support/core costs"/>
    <s v=""/>
    <x v="0"/>
    <s v=""/>
    <x v="0"/>
    <s v=""/>
    <s v=""/>
    <x v="1"/>
    <x v="0"/>
    <n v="40000"/>
    <x v="2"/>
  </r>
  <r>
    <x v="2"/>
    <x v="100"/>
    <x v="6"/>
    <n v="33"/>
    <x v="100"/>
    <n v="33"/>
    <s v="x4 social workers for integrated neighbourhood teams"/>
    <s v="support integrated neighbourhood teams with PCN and community services"/>
    <x v="10"/>
    <s v="Integrated neighbourhood services"/>
    <s v=""/>
    <x v="0"/>
    <s v=""/>
    <x v="0"/>
    <s v=""/>
    <s v=""/>
    <x v="1"/>
    <x v="0"/>
    <n v="145123"/>
    <x v="2"/>
  </r>
  <r>
    <x v="2"/>
    <x v="100"/>
    <x v="6"/>
    <n v="34"/>
    <x v="100"/>
    <n v="34"/>
    <s v="1 housing officer inpt MH unit"/>
    <s v="support patients in inpt MH unit to facilitate early discharge"/>
    <x v="8"/>
    <s v="Early Discharge Planning"/>
    <s v=""/>
    <x v="0"/>
    <s v=""/>
    <x v="0"/>
    <s v=""/>
    <s v=""/>
    <x v="1"/>
    <x v="0"/>
    <n v="40000"/>
    <x v="2"/>
  </r>
  <r>
    <x v="2"/>
    <x v="100"/>
    <x v="6"/>
    <n v="35"/>
    <x v="100"/>
    <n v="35"/>
    <s v="x2 support workers"/>
    <s v="support discharges from MH unit and A/E"/>
    <x v="8"/>
    <s v="Early Discharge Planning"/>
    <s v=""/>
    <x v="0"/>
    <s v=""/>
    <x v="0"/>
    <s v=""/>
    <s v=""/>
    <x v="1"/>
    <x v="0"/>
    <n v="72000"/>
    <x v="2"/>
  </r>
  <r>
    <x v="2"/>
    <x v="100"/>
    <x v="6"/>
    <n v="36"/>
    <x v="100"/>
    <n v="36"/>
    <s v="x1 AMP"/>
    <s v="based in A/E to support admission avoidance"/>
    <x v="8"/>
    <s v="Early Discharge Planning"/>
    <s v=""/>
    <x v="0"/>
    <s v=""/>
    <x v="0"/>
    <s v=""/>
    <s v=""/>
    <x v="1"/>
    <x v="0"/>
    <n v="50000"/>
    <x v="2"/>
  </r>
  <r>
    <x v="2"/>
    <x v="100"/>
    <x v="6"/>
    <n v="37"/>
    <x v="100"/>
    <n v="37"/>
    <s v="Support Worker"/>
    <s v="work with BHM, GP and MH services re identifying people who need support with cost of living and ensure appropriate referrals"/>
    <x v="8"/>
    <s v="Multi-Disciplinary/Multi-Agency Discharge Teams supporting discharge"/>
    <s v=""/>
    <x v="0"/>
    <s v=""/>
    <x v="0"/>
    <s v=""/>
    <s v=""/>
    <x v="1"/>
    <x v="0"/>
    <n v="40000"/>
    <x v="2"/>
  </r>
  <r>
    <x v="2"/>
    <x v="100"/>
    <x v="6"/>
    <n v="38"/>
    <x v="100"/>
    <n v="38"/>
    <s v="Integrated Care Planning and Navigation"/>
    <s v="Whole systems support (GP led MDT for complex case management)"/>
    <x v="3"/>
    <s v="Care navigation and planning"/>
    <s v=""/>
    <x v="1"/>
    <s v=""/>
    <x v="6"/>
    <s v=""/>
    <s v=""/>
    <x v="2"/>
    <x v="0"/>
    <n v="2140496.09"/>
    <x v="1"/>
  </r>
  <r>
    <x v="2"/>
    <x v="100"/>
    <x v="6"/>
    <n v="39"/>
    <x v="100"/>
    <n v="39"/>
    <s v="Community Based Schemes"/>
    <s v="Community rapid response service"/>
    <x v="10"/>
    <s v="Multidisciplinary teams that are supporting independence, such as anticipatory care"/>
    <s v=""/>
    <x v="1"/>
    <s v=""/>
    <x v="6"/>
    <s v=""/>
    <s v=""/>
    <x v="3"/>
    <x v="0"/>
    <n v="2716673.8449413106"/>
    <x v="1"/>
  </r>
  <r>
    <x v="2"/>
    <x v="100"/>
    <x v="6"/>
    <n v="40"/>
    <x v="100"/>
    <n v="40"/>
    <s v="Intermediate Care Services"/>
    <s v="Provision of reablement packages at home"/>
    <x v="22"/>
    <s v="Step down (discharge to assess pathway-2)"/>
    <s v=""/>
    <x v="1"/>
    <s v=""/>
    <x v="6"/>
    <s v=""/>
    <s v=""/>
    <x v="1"/>
    <x v="0"/>
    <n v="550000"/>
    <x v="1"/>
  </r>
  <r>
    <x v="2"/>
    <x v="100"/>
    <x v="6"/>
    <n v="41"/>
    <x v="100"/>
    <n v="41"/>
    <s v="Community Based Schemes"/>
    <s v="Falls prevention service"/>
    <x v="10"/>
    <s v="Multidisciplinary teams that are supporting independence, such as anticipatory care"/>
    <s v=""/>
    <x v="1"/>
    <s v=""/>
    <x v="6"/>
    <s v=""/>
    <s v=""/>
    <x v="3"/>
    <x v="0"/>
    <n v="378205.55373410101"/>
    <x v="1"/>
  </r>
  <r>
    <x v="2"/>
    <x v="100"/>
    <x v="6"/>
    <n v="42"/>
    <x v="100"/>
    <n v="42"/>
    <s v="Intermediate Care Services"/>
    <s v="Provision of step down beds to support discharge to assess and complex care"/>
    <x v="22"/>
    <s v="Step down (discharge to assess pathway-2)"/>
    <s v=""/>
    <x v="1"/>
    <s v=""/>
    <x v="6"/>
    <s v=""/>
    <s v=""/>
    <x v="1"/>
    <x v="0"/>
    <n v="250000"/>
    <x v="1"/>
  </r>
  <r>
    <x v="2"/>
    <x v="100"/>
    <x v="6"/>
    <n v="43"/>
    <x v="100"/>
    <n v="43"/>
    <s v="Residential Placements"/>
    <s v="Provision of CHC and FNC"/>
    <x v="16"/>
    <s v="Nursing home"/>
    <s v=""/>
    <x v="4"/>
    <s v=""/>
    <x v="6"/>
    <s v=""/>
    <s v=""/>
    <x v="2"/>
    <x v="0"/>
    <n v="3545808.9648000002"/>
    <x v="1"/>
  </r>
  <r>
    <x v="2"/>
    <x v="100"/>
    <x v="6"/>
    <n v="44"/>
    <x v="100"/>
    <n v="44"/>
    <s v="Community Based Schemes"/>
    <s v="Supporing staff"/>
    <x v="10"/>
    <s v="Integrated neighbourhood services"/>
    <s v=""/>
    <x v="1"/>
    <s v=""/>
    <x v="6"/>
    <s v=""/>
    <s v=""/>
    <x v="1"/>
    <x v="0"/>
    <n v="270000"/>
    <x v="1"/>
  </r>
  <r>
    <x v="2"/>
    <x v="100"/>
    <x v="6"/>
    <n v="45"/>
    <x v="100"/>
    <n v="45"/>
    <s v="Community Based Schemes"/>
    <s v="Support to disctrict nursing, as part of new ICP"/>
    <x v="10"/>
    <s v="Multidisciplinary teams that are supporting independence, such as anticipatory care"/>
    <s v=""/>
    <x v="1"/>
    <s v=""/>
    <x v="6"/>
    <s v=""/>
    <s v=""/>
    <x v="3"/>
    <x v="0"/>
    <n v="0"/>
    <x v="1"/>
  </r>
  <r>
    <x v="2"/>
    <x v="100"/>
    <x v="6"/>
    <n v="46"/>
    <x v="100"/>
    <n v="46"/>
    <s v="HICM for Managing Transfer of Care"/>
    <s v="Support to care homes to suppoirt hospital discharge and reduce admissions"/>
    <x v="10"/>
    <s v="Multidisciplinary teams that are supporting independence, such as anticipatory care"/>
    <s v=""/>
    <x v="1"/>
    <s v=""/>
    <x v="6"/>
    <s v=""/>
    <s v=""/>
    <x v="3"/>
    <x v="0"/>
    <n v="0"/>
    <x v="1"/>
  </r>
  <r>
    <x v="2"/>
    <x v="100"/>
    <x v="6"/>
    <n v="47"/>
    <x v="100"/>
    <n v="47"/>
    <s v="Community Based Schemes"/>
    <s v="Community Rehabiliation- Birchwood Grange care home"/>
    <x v="16"/>
    <s v="Care home"/>
    <s v=""/>
    <x v="4"/>
    <s v=""/>
    <x v="6"/>
    <s v=""/>
    <s v=""/>
    <x v="1"/>
    <x v="0"/>
    <n v="1094522.48"/>
    <x v="1"/>
  </r>
  <r>
    <x v="2"/>
    <x v="100"/>
    <x v="6"/>
    <n v="48"/>
    <x v="100"/>
    <n v="48"/>
    <s v="Community Based Schemes"/>
    <s v="Additional funding for Home care Packages"/>
    <x v="16"/>
    <s v="Supported living"/>
    <s v=""/>
    <x v="4"/>
    <s v=""/>
    <x v="6"/>
    <s v=""/>
    <s v=""/>
    <x v="1"/>
    <x v="0"/>
    <n v="416000"/>
    <x v="1"/>
  </r>
  <r>
    <x v="2"/>
    <x v="100"/>
    <x v="6"/>
    <n v="49"/>
    <x v="100"/>
    <n v="49"/>
    <s v="Integrated Rehab and Reablement "/>
    <s v="Supporting patient flow from discharge"/>
    <x v="10"/>
    <s v="Multidisciplinary teams that are supporting independence, such as anticipatory care"/>
    <s v=""/>
    <x v="1"/>
    <s v=""/>
    <x v="6"/>
    <s v=""/>
    <s v=""/>
    <x v="3"/>
    <x v="0"/>
    <n v="1423664.5733504752"/>
    <x v="1"/>
  </r>
  <r>
    <x v="2"/>
    <x v="100"/>
    <x v="6"/>
    <n v="50"/>
    <x v="100"/>
    <n v="50"/>
    <s v="Community Based Schemes"/>
    <s v="Additional funding for Home care Packages"/>
    <x v="10"/>
    <s v="Multidisciplinary teams that are supporting independence, such as anticipatory care"/>
    <s v=""/>
    <x v="1"/>
    <s v=""/>
    <x v="6"/>
    <s v=""/>
    <s v=""/>
    <x v="3"/>
    <x v="0"/>
    <n v="0"/>
    <x v="1"/>
  </r>
  <r>
    <x v="2"/>
    <x v="100"/>
    <x v="6"/>
    <n v="51"/>
    <x v="100"/>
    <n v="51"/>
    <s v="Integrated Rehab and Reablement "/>
    <s v="Supporting patient flow from discharge"/>
    <x v="10"/>
    <s v="Multidisciplinary teams that are supporting independence, such as anticipatory care"/>
    <s v=""/>
    <x v="1"/>
    <s v=""/>
    <x v="6"/>
    <s v=""/>
    <s v=""/>
    <x v="3"/>
    <x v="0"/>
    <n v="0"/>
    <x v="1"/>
  </r>
  <r>
    <x v="2"/>
    <x v="100"/>
    <x v="6"/>
    <n v="52"/>
    <x v="100"/>
    <n v="52"/>
    <s v="Integrated complex patient management"/>
    <s v="Supporting patients with frailty and complex care needs"/>
    <x v="10"/>
    <s v="Multidisciplinary teams that are supporting independence, such as anticipatory care"/>
    <s v=""/>
    <x v="1"/>
    <s v=""/>
    <x v="6"/>
    <s v=""/>
    <s v=""/>
    <x v="3"/>
    <x v="0"/>
    <n v="1284598.7802571596"/>
    <x v="1"/>
  </r>
  <r>
    <x v="2"/>
    <x v="100"/>
    <x v="6"/>
    <n v="53"/>
    <x v="100"/>
    <n v="53"/>
    <s v="Enhanced Care Home Support"/>
    <s v="Supporting care home patients with preventative measures to avoid hospital admissions"/>
    <x v="10"/>
    <s v="Multidisciplinary teams that are supporting independence, such as anticipatory care"/>
    <s v=""/>
    <x v="1"/>
    <s v=""/>
    <x v="6"/>
    <s v=""/>
    <s v=""/>
    <x v="3"/>
    <x v="0"/>
    <n v="974286.06658859341"/>
    <x v="1"/>
  </r>
  <r>
    <x v="2"/>
    <x v="100"/>
    <x v="6"/>
    <n v="54"/>
    <x v="100"/>
    <n v="54"/>
    <s v="General Rehabilitation Beds"/>
    <s v="Supporting patient flow from discharge"/>
    <x v="10"/>
    <s v="Multidisciplinary teams that are supporting independence, such as anticipatory care"/>
    <s v=""/>
    <x v="1"/>
    <s v=""/>
    <x v="6"/>
    <s v=""/>
    <s v=""/>
    <x v="3"/>
    <x v="0"/>
    <n v="1026963.4839517331"/>
    <x v="1"/>
  </r>
  <r>
    <x v="2"/>
    <x v="100"/>
    <x v="6"/>
    <n v="55"/>
    <x v="100"/>
    <n v="55"/>
    <s v="Tissue Viability"/>
    <s v="Supporting patients with issua Viablity "/>
    <x v="10"/>
    <s v="Multidisciplinary teams that are supporting independence, such as anticipatory care"/>
    <s v=""/>
    <x v="1"/>
    <s v=""/>
    <x v="6"/>
    <s v=""/>
    <s v=""/>
    <x v="3"/>
    <x v="0"/>
    <n v="484592.54399791901"/>
    <x v="1"/>
  </r>
  <r>
    <x v="2"/>
    <x v="100"/>
    <x v="6"/>
    <n v="56"/>
    <x v="100"/>
    <n v="56"/>
    <s v="ICCS - Integrated Care Co-Ordinators Service"/>
    <s v="Providing integrated care support with care coordinators "/>
    <x v="10"/>
    <s v="Integrated neighbourhood services"/>
    <s v=""/>
    <x v="1"/>
    <s v=""/>
    <x v="6"/>
    <s v=""/>
    <s v=""/>
    <x v="3"/>
    <x v="0"/>
    <n v="220985.58606870697"/>
    <x v="1"/>
  </r>
  <r>
    <x v="2"/>
    <x v="100"/>
    <x v="6"/>
    <n v="57"/>
    <x v="100"/>
    <n v="57"/>
    <s v="Community Based Schemes"/>
    <s v="Community Based"/>
    <x v="11"/>
    <s v=""/>
    <s v="Safeguarding - Children"/>
    <x v="0"/>
    <s v=""/>
    <x v="0"/>
    <s v=""/>
    <s v=""/>
    <x v="1"/>
    <x v="6"/>
    <n v="45900"/>
    <x v="1"/>
  </r>
  <r>
    <x v="2"/>
    <x v="100"/>
    <x v="6"/>
    <n v="58"/>
    <x v="100"/>
    <n v="58"/>
    <s v="Community Based Schemes"/>
    <s v="Community Based"/>
    <x v="11"/>
    <s v=""/>
    <s v="Safeguarding - Adults"/>
    <x v="0"/>
    <s v=""/>
    <x v="0"/>
    <s v=""/>
    <s v=""/>
    <x v="1"/>
    <x v="6"/>
    <n v="25000"/>
    <x v="1"/>
  </r>
  <r>
    <x v="2"/>
    <x v="101"/>
    <x v="6"/>
    <n v="1"/>
    <x v="101"/>
    <n v="1"/>
    <s v="D2A staffing"/>
    <s v="staffing"/>
    <x v="9"/>
    <s v="Other"/>
    <s v="staffing"/>
    <x v="1"/>
    <s v=""/>
    <x v="6"/>
    <s v=""/>
    <s v=""/>
    <x v="1"/>
    <x v="3"/>
    <n v="95000"/>
    <x v="1"/>
  </r>
  <r>
    <x v="2"/>
    <x v="101"/>
    <x v="6"/>
    <n v="2"/>
    <x v="101"/>
    <n v="2"/>
    <s v="Equipment"/>
    <s v="assistive technology"/>
    <x v="1"/>
    <s v="Community Based Equipment"/>
    <s v=""/>
    <x v="0"/>
    <s v=""/>
    <x v="0"/>
    <s v=""/>
    <s v=""/>
    <x v="2"/>
    <x v="3"/>
    <n v="214000"/>
    <x v="1"/>
  </r>
  <r>
    <x v="2"/>
    <x v="101"/>
    <x v="6"/>
    <n v="3"/>
    <x v="101"/>
    <n v="3"/>
    <s v="DomCare"/>
    <s v="Dom care packages"/>
    <x v="7"/>
    <s v="Domiciliary care packages"/>
    <s v=""/>
    <x v="0"/>
    <s v=""/>
    <x v="0"/>
    <s v=""/>
    <s v=""/>
    <x v="2"/>
    <x v="3"/>
    <n v="72000"/>
    <x v="1"/>
  </r>
  <r>
    <x v="2"/>
    <x v="101"/>
    <x v="6"/>
    <n v="4"/>
    <x v="101"/>
    <n v="4"/>
    <s v="Placements"/>
    <s v="Learning Disability placements"/>
    <x v="16"/>
    <s v="Other"/>
    <s v="Learning Disability, Care Home and Nursing Home"/>
    <x v="0"/>
    <s v=""/>
    <x v="0"/>
    <s v=""/>
    <s v=""/>
    <x v="2"/>
    <x v="3"/>
    <n v="405460"/>
    <x v="1"/>
  </r>
  <r>
    <x v="2"/>
    <x v="101"/>
    <x v="6"/>
    <n v="5"/>
    <x v="101"/>
    <n v="5"/>
    <s v="D2A Placements"/>
    <s v="Discharge to Assess Pathway"/>
    <x v="16"/>
    <s v="Discharge from hospital (with reablement) to long term residential care (Discharge to Assess Pathway 3)"/>
    <s v=""/>
    <x v="1"/>
    <s v=""/>
    <x v="0"/>
    <s v=""/>
    <s v=""/>
    <x v="2"/>
    <x v="3"/>
    <n v="83000"/>
    <x v="1"/>
  </r>
  <r>
    <x v="2"/>
    <x v="101"/>
    <x v="6"/>
    <n v="6"/>
    <x v="101"/>
    <n v="6"/>
    <s v="D2A DomCare"/>
    <s v="Dom Care Support "/>
    <x v="7"/>
    <s v="Domiciliary care to support hospital discharge (Discharge to Assess pathway 1)"/>
    <s v=""/>
    <x v="0"/>
    <s v=""/>
    <x v="0"/>
    <s v=""/>
    <s v=""/>
    <x v="2"/>
    <x v="3"/>
    <n v="321000"/>
    <x v="1"/>
  </r>
  <r>
    <x v="2"/>
    <x v="101"/>
    <x v="6"/>
    <n v="7"/>
    <x v="101"/>
    <n v="7"/>
    <s v="DFG"/>
    <s v="adaptations"/>
    <x v="13"/>
    <s v="Adaptations, including statutory DFG grants"/>
    <s v=""/>
    <x v="0"/>
    <s v=""/>
    <x v="0"/>
    <s v=""/>
    <s v=""/>
    <x v="2"/>
    <x v="2"/>
    <n v="2442564"/>
    <x v="1"/>
  </r>
  <r>
    <x v="2"/>
    <x v="101"/>
    <x v="6"/>
    <n v="8"/>
    <x v="101"/>
    <n v="8"/>
    <s v="Intermediate Care Services"/>
    <s v="Discharge to Assess Pathway"/>
    <x v="22"/>
    <s v="Step down (discharge to assess pathway-2)"/>
    <s v=""/>
    <x v="0"/>
    <s v=""/>
    <x v="0"/>
    <s v=""/>
    <s v=""/>
    <x v="2"/>
    <x v="0"/>
    <n v="1123000"/>
    <x v="1"/>
  </r>
  <r>
    <x v="2"/>
    <x v="101"/>
    <x v="6"/>
    <n v="9"/>
    <x v="101"/>
    <n v="9"/>
    <s v="Intermediate Care Services"/>
    <s v="bed based care step up"/>
    <x v="22"/>
    <s v="Step up"/>
    <s v=""/>
    <x v="1"/>
    <s v=""/>
    <x v="6"/>
    <s v=""/>
    <s v=""/>
    <x v="8"/>
    <x v="0"/>
    <n v="706000"/>
    <x v="1"/>
  </r>
  <r>
    <x v="2"/>
    <x v="101"/>
    <x v="6"/>
    <n v="10"/>
    <x v="101"/>
    <n v="10"/>
    <s v="Assistive Technologies"/>
    <s v="Care planning and navigation"/>
    <x v="3"/>
    <s v="Care navigation and planning"/>
    <s v=""/>
    <x v="5"/>
    <s v="voluntary sector"/>
    <x v="6"/>
    <s v=""/>
    <s v=""/>
    <x v="8"/>
    <x v="0"/>
    <n v="413000"/>
    <x v="1"/>
  </r>
  <r>
    <x v="2"/>
    <x v="101"/>
    <x v="6"/>
    <n v="11"/>
    <x v="101"/>
    <n v="11"/>
    <s v="Assistive Technologies"/>
    <s v="Joint assessment teams"/>
    <x v="3"/>
    <s v="Assessment teams/joint assessment"/>
    <s v=""/>
    <x v="0"/>
    <s v=""/>
    <x v="0"/>
    <s v=""/>
    <s v=""/>
    <x v="1"/>
    <x v="0"/>
    <n v="58000"/>
    <x v="1"/>
  </r>
  <r>
    <x v="2"/>
    <x v="101"/>
    <x v="6"/>
    <n v="12"/>
    <x v="101"/>
    <n v="12"/>
    <s v="Intermediate Care Services"/>
    <s v="bed based care step down"/>
    <x v="22"/>
    <s v="Step down (discharge to assess pathway-2)"/>
    <s v=""/>
    <x v="1"/>
    <s v=""/>
    <x v="6"/>
    <s v=""/>
    <s v=""/>
    <x v="8"/>
    <x v="0"/>
    <n v="684000"/>
    <x v="1"/>
  </r>
  <r>
    <x v="2"/>
    <x v="101"/>
    <x v="6"/>
    <n v="13"/>
    <x v="101"/>
    <n v="13"/>
    <s v="Assistive Technologies"/>
    <s v="Community based equipment"/>
    <x v="1"/>
    <s v="Community based equipment"/>
    <s v=""/>
    <x v="0"/>
    <s v=""/>
    <x v="0"/>
    <s v=""/>
    <s v=""/>
    <x v="2"/>
    <x v="0"/>
    <n v="461000"/>
    <x v="1"/>
  </r>
  <r>
    <x v="2"/>
    <x v="101"/>
    <x v="6"/>
    <n v="14"/>
    <x v="101"/>
    <n v="14"/>
    <s v="Personalised Support/care at home"/>
    <s v="Dementia Universal support service"/>
    <x v="15"/>
    <s v="Other"/>
    <s v="Dementia universal support service "/>
    <x v="0"/>
    <s v=""/>
    <x v="0"/>
    <s v=""/>
    <s v=""/>
    <x v="0"/>
    <x v="0"/>
    <n v="569000"/>
    <x v="1"/>
  </r>
  <r>
    <x v="2"/>
    <x v="101"/>
    <x v="6"/>
    <n v="15"/>
    <x v="101"/>
    <n v="15"/>
    <s v="Personalised Support/care at home"/>
    <s v="Mental Health support "/>
    <x v="15"/>
    <s v="Mental health /wellbeing"/>
    <s v=""/>
    <x v="2"/>
    <s v=""/>
    <x v="6"/>
    <s v=""/>
    <s v=""/>
    <x v="8"/>
    <x v="0"/>
    <n v="678000"/>
    <x v="1"/>
  </r>
  <r>
    <x v="2"/>
    <x v="101"/>
    <x v="6"/>
    <n v="16"/>
    <x v="101"/>
    <n v="16"/>
    <s v="Improving healthcare services to Care Homes"/>
    <s v="Housing "/>
    <x v="2"/>
    <s v=""/>
    <s v=""/>
    <x v="0"/>
    <s v=""/>
    <x v="0"/>
    <s v=""/>
    <s v=""/>
    <x v="2"/>
    <x v="0"/>
    <n v="457000"/>
    <x v="1"/>
  </r>
  <r>
    <x v="2"/>
    <x v="101"/>
    <x v="6"/>
    <n v="17"/>
    <x v="101"/>
    <n v="17"/>
    <s v="Improving healthcare services to Care Homes"/>
    <s v="Dom Care"/>
    <x v="7"/>
    <s v="Domiciliary care packages"/>
    <s v=""/>
    <x v="5"/>
    <s v="voluntary sector"/>
    <x v="6"/>
    <s v=""/>
    <s v=""/>
    <x v="8"/>
    <x v="0"/>
    <n v="343000"/>
    <x v="1"/>
  </r>
  <r>
    <x v="2"/>
    <x v="101"/>
    <x v="6"/>
    <n v="18"/>
    <x v="101"/>
    <n v="18"/>
    <s v="Support for carers /assistive technology"/>
    <s v="Support for carers"/>
    <x v="0"/>
    <s v="Choice Policy"/>
    <s v=""/>
    <x v="0"/>
    <s v=""/>
    <x v="0"/>
    <s v=""/>
    <s v=""/>
    <x v="0"/>
    <x v="0"/>
    <n v="1837000"/>
    <x v="1"/>
  </r>
  <r>
    <x v="2"/>
    <x v="101"/>
    <x v="6"/>
    <n v="19"/>
    <x v="101"/>
    <n v="19"/>
    <s v="Risk pool"/>
    <s v="Community health scheme"/>
    <x v="10"/>
    <s v="Low level support for simple hospital discharges (Discharge to Assess pathway 0)"/>
    <s v=""/>
    <x v="1"/>
    <s v=""/>
    <x v="6"/>
    <s v=""/>
    <s v=""/>
    <x v="8"/>
    <x v="0"/>
    <n v="1472000"/>
    <x v="1"/>
  </r>
  <r>
    <x v="2"/>
    <x v="101"/>
    <x v="6"/>
    <n v="20"/>
    <x v="101"/>
    <n v="20"/>
    <s v="Risk pool"/>
    <s v="Discharge planning "/>
    <x v="8"/>
    <s v="Early Discharge Planning"/>
    <s v=""/>
    <x v="1"/>
    <s v=""/>
    <x v="6"/>
    <s v=""/>
    <s v=""/>
    <x v="8"/>
    <x v="0"/>
    <n v="617000"/>
    <x v="1"/>
  </r>
  <r>
    <x v="2"/>
    <x v="101"/>
    <x v="6"/>
    <n v="21"/>
    <x v="101"/>
    <n v="21"/>
    <s v="Risk pool"/>
    <s v="Discharge planning "/>
    <x v="8"/>
    <s v="Multi-Disciplinary/Multi-Agency Discharge Teams supporting discharge"/>
    <s v=""/>
    <x v="0"/>
    <s v=""/>
    <x v="0"/>
    <s v=""/>
    <s v=""/>
    <x v="1"/>
    <x v="0"/>
    <n v="56000"/>
    <x v="1"/>
  </r>
  <r>
    <x v="2"/>
    <x v="101"/>
    <x v="6"/>
    <n v="22"/>
    <x v="101"/>
    <n v="22"/>
    <s v="Personalised Support/care at home"/>
    <s v="Social Care Support"/>
    <x v="15"/>
    <s v="Physical health/wellbeing"/>
    <s v=""/>
    <x v="0"/>
    <s v=""/>
    <x v="0"/>
    <s v=""/>
    <s v=""/>
    <x v="1"/>
    <x v="0"/>
    <n v="10850000"/>
    <x v="1"/>
  </r>
  <r>
    <x v="2"/>
    <x v="101"/>
    <x v="6"/>
    <n v="23"/>
    <x v="101"/>
    <n v="23"/>
    <s v="support for carers"/>
    <s v="carers support"/>
    <x v="12"/>
    <s v="Respite services"/>
    <s v=""/>
    <x v="5"/>
    <s v="voluntary sector"/>
    <x v="6"/>
    <s v=""/>
    <s v=""/>
    <x v="8"/>
    <x v="0"/>
    <n v="576000"/>
    <x v="1"/>
  </r>
  <r>
    <x v="2"/>
    <x v="101"/>
    <x v="6"/>
    <n v="24"/>
    <x v="101"/>
    <n v="24"/>
    <s v="Reablement services"/>
    <s v="Reablement support"/>
    <x v="15"/>
    <s v="Physical health/wellbeing"/>
    <s v=""/>
    <x v="1"/>
    <s v=""/>
    <x v="6"/>
    <s v=""/>
    <s v=""/>
    <x v="8"/>
    <x v="0"/>
    <n v="1040000"/>
    <x v="1"/>
  </r>
  <r>
    <x v="2"/>
    <x v="101"/>
    <x v="6"/>
    <n v="25"/>
    <x v="101"/>
    <n v="25"/>
    <s v="Reablement services"/>
    <s v="Reablement support"/>
    <x v="19"/>
    <s v="Reablement service accepting community and discharge referrals"/>
    <s v=""/>
    <x v="0"/>
    <s v=""/>
    <x v="0"/>
    <s v=""/>
    <s v=""/>
    <x v="1"/>
    <x v="0"/>
    <n v="1276000"/>
    <x v="1"/>
  </r>
  <r>
    <x v="2"/>
    <x v="101"/>
    <x v="6"/>
    <n v="26"/>
    <x v="101"/>
    <n v="26"/>
    <s v="Intermediate Care Services"/>
    <s v="Discharge to Assess Pathway"/>
    <x v="22"/>
    <s v="Step down (discharge to assess pathway-2)"/>
    <s v=""/>
    <x v="0"/>
    <s v=""/>
    <x v="0"/>
    <s v=""/>
    <s v=""/>
    <x v="2"/>
    <x v="0"/>
    <n v="163000"/>
    <x v="1"/>
  </r>
  <r>
    <x v="2"/>
    <x v="101"/>
    <x v="6"/>
    <n v="27"/>
    <x v="101"/>
    <n v="27"/>
    <s v="BCF Post"/>
    <s v="commissioning infrastruture"/>
    <x v="9"/>
    <s v="Joint commissioning infrastructure"/>
    <s v=""/>
    <x v="0"/>
    <s v=""/>
    <x v="0"/>
    <s v=""/>
    <s v=""/>
    <x v="1"/>
    <x v="0"/>
    <n v="44000"/>
    <x v="1"/>
  </r>
  <r>
    <x v="2"/>
    <x v="101"/>
    <x v="6"/>
    <n v="28"/>
    <x v="101"/>
    <n v="28"/>
    <s v="Assitive Technology"/>
    <s v="assistive technology"/>
    <x v="1"/>
    <s v="Community based equipment"/>
    <s v=""/>
    <x v="1"/>
    <s v=""/>
    <x v="6"/>
    <s v=""/>
    <s v=""/>
    <x v="2"/>
    <x v="0"/>
    <n v="585000"/>
    <x v="1"/>
  </r>
  <r>
    <x v="2"/>
    <x v="101"/>
    <x v="6"/>
    <n v="29"/>
    <x v="101"/>
    <n v="29"/>
    <s v="Learning Disabilities"/>
    <s v="Governance arrangements"/>
    <x v="9"/>
    <s v="New governance arrangements"/>
    <s v=""/>
    <x v="0"/>
    <s v=""/>
    <x v="0"/>
    <s v=""/>
    <s v=""/>
    <x v="1"/>
    <x v="0"/>
    <n v="27000"/>
    <x v="1"/>
  </r>
  <r>
    <x v="2"/>
    <x v="101"/>
    <x v="6"/>
    <n v="30"/>
    <x v="101"/>
    <n v="30"/>
    <s v="single point of access"/>
    <s v="integrated hospital discharge hub"/>
    <x v="8"/>
    <s v="Multi-Disciplinary/Multi-Agency Discharge Teams supporting discharge"/>
    <s v=""/>
    <x v="1"/>
    <s v=""/>
    <x v="6"/>
    <s v=""/>
    <s v=""/>
    <x v="1"/>
    <x v="0"/>
    <n v="1046000"/>
    <x v="1"/>
  </r>
  <r>
    <x v="2"/>
    <x v="101"/>
    <x v="6"/>
    <n v="31"/>
    <x v="101"/>
    <n v="31"/>
    <s v="Reducing pressures"/>
    <s v="Social Care Support"/>
    <x v="17"/>
    <s v=""/>
    <s v=""/>
    <x v="0"/>
    <s v=""/>
    <x v="0"/>
    <s v=""/>
    <s v=""/>
    <x v="1"/>
    <x v="3"/>
    <n v="4863051"/>
    <x v="1"/>
  </r>
  <r>
    <x v="2"/>
    <x v="101"/>
    <x v="6"/>
    <n v="32"/>
    <x v="101"/>
    <n v="32"/>
    <s v="Whole system reserve"/>
    <s v="Social Care Support"/>
    <x v="7"/>
    <s v="Domiciliary care to support hospital discharge (Discharge to Assess pathway 1)"/>
    <s v=""/>
    <x v="0"/>
    <s v=""/>
    <x v="0"/>
    <s v=""/>
    <s v=""/>
    <x v="2"/>
    <x v="3"/>
    <n v="1677000"/>
    <x v="1"/>
  </r>
  <r>
    <x v="2"/>
    <x v="101"/>
    <x v="6"/>
    <n v="33"/>
    <x v="101"/>
    <n v="33"/>
    <s v="D2A packages"/>
    <s v="D2A Packages"/>
    <x v="7"/>
    <s v="Domiciliary care to support hospital discharge (Discharge to Assess pathway 1)"/>
    <s v=""/>
    <x v="0"/>
    <s v=""/>
    <x v="0"/>
    <s v=""/>
    <s v=""/>
    <x v="2"/>
    <x v="0"/>
    <n v="457690"/>
    <x v="2"/>
  </r>
  <r>
    <x v="2"/>
    <x v="101"/>
    <x v="6"/>
    <n v="34"/>
    <x v="101"/>
    <n v="34"/>
    <s v="DFG"/>
    <s v="DFG Support"/>
    <x v="11"/>
    <s v=""/>
    <s v="DFG"/>
    <x v="0"/>
    <s v=""/>
    <x v="0"/>
    <s v=""/>
    <s v=""/>
    <x v="1"/>
    <x v="4"/>
    <n v="130000"/>
    <x v="2"/>
  </r>
  <r>
    <x v="2"/>
    <x v="102"/>
    <x v="6"/>
    <n v="1"/>
    <x v="102"/>
    <n v="1"/>
    <s v="Assistive Technology - Careline"/>
    <s v="Funding for emergency response team and range of preventative assistive tecnologies and telecare equipment."/>
    <x v="1"/>
    <s v="Telecare"/>
    <s v=""/>
    <x v="0"/>
    <s v=""/>
    <x v="0"/>
    <s v=""/>
    <s v=""/>
    <x v="1"/>
    <x v="0"/>
    <n v="1124216"/>
    <x v="1"/>
  </r>
  <r>
    <x v="2"/>
    <x v="102"/>
    <x v="6"/>
    <n v="2"/>
    <x v="102"/>
    <n v="2"/>
    <s v="BCF Finance Support"/>
    <s v="BCF Enabler"/>
    <x v="9"/>
    <s v="Programme management"/>
    <s v=""/>
    <x v="0"/>
    <s v=""/>
    <x v="0"/>
    <s v=""/>
    <s v=""/>
    <x v="1"/>
    <x v="0"/>
    <n v="28868"/>
    <x v="1"/>
  </r>
  <r>
    <x v="2"/>
    <x v="102"/>
    <x v="6"/>
    <n v="3"/>
    <x v="102"/>
    <n v="3"/>
    <s v="BCF Programme Support"/>
    <s v="BCF Enabler"/>
    <x v="9"/>
    <s v="Programme management"/>
    <s v=""/>
    <x v="0"/>
    <s v=""/>
    <x v="0"/>
    <s v=""/>
    <s v=""/>
    <x v="1"/>
    <x v="0"/>
    <n v="56710"/>
    <x v="1"/>
  </r>
  <r>
    <x v="2"/>
    <x v="102"/>
    <x v="6"/>
    <n v="4"/>
    <x v="102"/>
    <n v="4"/>
    <s v="Camden Memory Service"/>
    <s v="Assessment, treatment and support service for residents with dementia and their families."/>
    <x v="0"/>
    <s v="Other"/>
    <s v="Mental Health Wellbeing"/>
    <x v="2"/>
    <s v=""/>
    <x v="6"/>
    <s v=""/>
    <s v=""/>
    <x v="5"/>
    <x v="0"/>
    <n v="171080"/>
    <x v="1"/>
  </r>
  <r>
    <x v="2"/>
    <x v="102"/>
    <x v="6"/>
    <n v="5"/>
    <x v="102"/>
    <n v="5"/>
    <s v="Camden Rapid Response Service"/>
    <s v="Admission avoidance ensuring patients remain in the community for treatment of urgent conditions requiring immediate care."/>
    <x v="15"/>
    <s v="Physical health/wellbeing"/>
    <s v=""/>
    <x v="0"/>
    <s v=""/>
    <x v="6"/>
    <s v=""/>
    <s v=""/>
    <x v="3"/>
    <x v="0"/>
    <n v="780883"/>
    <x v="1"/>
  </r>
  <r>
    <x v="2"/>
    <x v="102"/>
    <x v="6"/>
    <n v="6"/>
    <x v="102"/>
    <n v="5"/>
    <s v="Camden Rapid Response Service"/>
    <s v="Admission avoidance ensuring patients remain in the community for treatment of urgent conditions requiring immediate care."/>
    <x v="15"/>
    <s v="Physical health/wellbeing"/>
    <s v=""/>
    <x v="1"/>
    <s v=""/>
    <x v="6"/>
    <s v=""/>
    <s v=""/>
    <x v="3"/>
    <x v="0"/>
    <n v="279917"/>
    <x v="1"/>
  </r>
  <r>
    <x v="2"/>
    <x v="102"/>
    <x v="6"/>
    <n v="7"/>
    <x v="102"/>
    <n v="5"/>
    <s v="Camden Rapid Response Service"/>
    <s v="Admission avoidance ensuring patients remain in the community for treatment of urgent conditions requiring immediate care."/>
    <x v="15"/>
    <s v="Physical health/wellbeing"/>
    <s v=""/>
    <x v="1"/>
    <s v=""/>
    <x v="6"/>
    <s v=""/>
    <s v=""/>
    <x v="3"/>
    <x v="3"/>
    <n v="158000"/>
    <x v="1"/>
  </r>
  <r>
    <x v="2"/>
    <x v="102"/>
    <x v="6"/>
    <n v="8"/>
    <x v="102"/>
    <n v="6"/>
    <s v="Care Navigation in Primary Care"/>
    <s v="Improving treatment &amp; coordination of care for frail patients and residents with long term conditions at primary care level. 6 x Care Navigators are aligned to the neighbourhood model of care delivery."/>
    <x v="3"/>
    <s v="Care navigation and planning"/>
    <s v=""/>
    <x v="0"/>
    <s v=""/>
    <x v="6"/>
    <s v=""/>
    <s v=""/>
    <x v="0"/>
    <x v="0"/>
    <n v="346800"/>
    <x v="1"/>
  </r>
  <r>
    <x v="2"/>
    <x v="102"/>
    <x v="6"/>
    <n v="9"/>
    <x v="102"/>
    <n v="7"/>
    <s v="Carer Support - Advice and Information "/>
    <s v="A range of services offered to support carers and the people they care for."/>
    <x v="12"/>
    <s v="Other"/>
    <s v="Information &amp; Advice"/>
    <x v="0"/>
    <s v=""/>
    <x v="0"/>
    <s v=""/>
    <s v=""/>
    <x v="0"/>
    <x v="0"/>
    <n v="327052"/>
    <x v="1"/>
  </r>
  <r>
    <x v="2"/>
    <x v="102"/>
    <x v="6"/>
    <n v="10"/>
    <x v="102"/>
    <n v="8"/>
    <s v="Carers Breaks"/>
    <s v="Assesment and support for carers, including access to personal budgets for carers."/>
    <x v="12"/>
    <s v="Respite Services"/>
    <s v=""/>
    <x v="0"/>
    <s v=""/>
    <x v="0"/>
    <s v=""/>
    <s v=""/>
    <x v="1"/>
    <x v="0"/>
    <n v="352007"/>
    <x v="1"/>
  </r>
  <r>
    <x v="2"/>
    <x v="102"/>
    <x v="6"/>
    <n v="11"/>
    <x v="102"/>
    <n v="9"/>
    <s v="Community Care Support Packages"/>
    <s v="Contribution to delivery of care &amp; support packages across adult social care"/>
    <x v="7"/>
    <s v="Domiciliary care packages"/>
    <s v=""/>
    <x v="0"/>
    <s v=""/>
    <x v="0"/>
    <s v=""/>
    <s v=""/>
    <x v="2"/>
    <x v="0"/>
    <n v="4827622"/>
    <x v="1"/>
  </r>
  <r>
    <x v="2"/>
    <x v="102"/>
    <x v="6"/>
    <n v="12"/>
    <x v="102"/>
    <n v="10"/>
    <s v="Complex Care Case Management"/>
    <s v="Coordination of joint health and social care for patients at risk of unplanned admissions to proactively identify interventions to prevent crises and enable people to remain at home."/>
    <x v="10"/>
    <s v="Multidisciplinary teams that are supporting independence, such as anticipatory care"/>
    <s v=""/>
    <x v="0"/>
    <s v=""/>
    <x v="6"/>
    <s v=""/>
    <s v=""/>
    <x v="3"/>
    <x v="0"/>
    <n v="158276"/>
    <x v="1"/>
  </r>
  <r>
    <x v="2"/>
    <x v="102"/>
    <x v="6"/>
    <n v="13"/>
    <x v="102"/>
    <n v="10"/>
    <s v="Complex Care Case Management"/>
    <s v="Coordination of joint health and social care for patients at risk of unplanned admissions to proactively identify interventions to prevent crises and enable people to remain at home."/>
    <x v="10"/>
    <s v="Multidisciplinary teams that are supporting independence, such as anticipatory care"/>
    <s v=""/>
    <x v="1"/>
    <s v=""/>
    <x v="6"/>
    <s v=""/>
    <s v=""/>
    <x v="3"/>
    <x v="0"/>
    <n v="57066"/>
    <x v="1"/>
  </r>
  <r>
    <x v="2"/>
    <x v="102"/>
    <x v="6"/>
    <n v="14"/>
    <x v="102"/>
    <n v="11"/>
    <s v="Crisis House - Mental Health Service"/>
    <s v="Crisis Mental Health accommodation provided as an alternative to hospital admission."/>
    <x v="22"/>
    <s v="Rapid/Crisis Response"/>
    <s v=""/>
    <x v="2"/>
    <s v=""/>
    <x v="6"/>
    <s v=""/>
    <s v=""/>
    <x v="5"/>
    <x v="0"/>
    <n v="681532"/>
    <x v="1"/>
  </r>
  <r>
    <x v="2"/>
    <x v="102"/>
    <x v="6"/>
    <n v="15"/>
    <x v="102"/>
    <n v="12"/>
    <s v="D2A Investment"/>
    <s v="Contribution to D2A Pathways and co-ordination to support 'home first'"/>
    <x v="8"/>
    <s v="Home First/Discharge to Assess - process support/core costs"/>
    <s v=""/>
    <x v="0"/>
    <s v=""/>
    <x v="6"/>
    <s v=""/>
    <s v=""/>
    <x v="3"/>
    <x v="0"/>
    <n v="164184"/>
    <x v="1"/>
  </r>
  <r>
    <x v="2"/>
    <x v="102"/>
    <x v="6"/>
    <n v="16"/>
    <x v="102"/>
    <n v="12"/>
    <s v="D2A Investment"/>
    <s v="Contribution to D2A Pathways and co-ordination to support 'home first'"/>
    <x v="8"/>
    <s v="Home First/Discharge to Assess - process support/core costs"/>
    <s v=""/>
    <x v="1"/>
    <s v=""/>
    <x v="6"/>
    <s v=""/>
    <s v=""/>
    <x v="3"/>
    <x v="0"/>
    <n v="59196"/>
    <x v="1"/>
  </r>
  <r>
    <x v="2"/>
    <x v="102"/>
    <x v="6"/>
    <n v="17"/>
    <x v="102"/>
    <n v="13"/>
    <s v="Dementia Action Alliance - Camden Carers Centre"/>
    <s v="Enabling organisations and the wider community to become more dementia friendly, this includes the Dementia Charter and Dementia Friends programmes."/>
    <x v="0"/>
    <s v="Other"/>
    <s v="Dementia support"/>
    <x v="0"/>
    <s v=""/>
    <x v="6"/>
    <s v=""/>
    <s v=""/>
    <x v="0"/>
    <x v="0"/>
    <n v="23275"/>
    <x v="1"/>
  </r>
  <r>
    <x v="2"/>
    <x v="102"/>
    <x v="6"/>
    <n v="18"/>
    <x v="102"/>
    <n v="14"/>
    <s v="Discharge to Assess Pathways and Strategic Planning"/>
    <s v="Management of the D2A Pathways coordination through integrated staffing team based within NCL CCG."/>
    <x v="8"/>
    <s v="Early Discharge Planning"/>
    <s v=""/>
    <x v="0"/>
    <s v=""/>
    <x v="6"/>
    <s v=""/>
    <s v=""/>
    <x v="8"/>
    <x v="0"/>
    <n v="168766"/>
    <x v="1"/>
  </r>
  <r>
    <x v="2"/>
    <x v="102"/>
    <x v="6"/>
    <n v="19"/>
    <x v="102"/>
    <n v="15"/>
    <s v="District Nursing"/>
    <s v="Diverse range of nurses and support workers who work in the community, including district nurses, intermediate care nurses, community matrons and hospital at home nurses. "/>
    <x v="10"/>
    <s v="Integrated neighbourhood services"/>
    <s v=""/>
    <x v="1"/>
    <s v=""/>
    <x v="6"/>
    <s v=""/>
    <s v=""/>
    <x v="3"/>
    <x v="0"/>
    <n v="5246083"/>
    <x v="1"/>
  </r>
  <r>
    <x v="2"/>
    <x v="102"/>
    <x v="6"/>
    <n v="20"/>
    <x v="102"/>
    <n v="16"/>
    <s v="Enhanced Homecare Service"/>
    <s v="Community nursing team referals of non-clinical tasks to selected homecare providers."/>
    <x v="15"/>
    <s v="Physical health/wellbeing"/>
    <s v=""/>
    <x v="0"/>
    <s v=""/>
    <x v="0"/>
    <s v=""/>
    <s v=""/>
    <x v="2"/>
    <x v="0"/>
    <n v="54703"/>
    <x v="1"/>
  </r>
  <r>
    <x v="2"/>
    <x v="102"/>
    <x v="6"/>
    <n v="21"/>
    <x v="102"/>
    <n v="18"/>
    <s v="Family Group Conference"/>
    <s v="Preventing non-elective admission by building support networks around a person in their own environment."/>
    <x v="3"/>
    <s v="Assessment teams/joint assessment"/>
    <s v=""/>
    <x v="0"/>
    <s v=""/>
    <x v="0"/>
    <s v=""/>
    <s v=""/>
    <x v="1"/>
    <x v="0"/>
    <n v="63672"/>
    <x v="1"/>
  </r>
  <r>
    <x v="2"/>
    <x v="102"/>
    <x v="6"/>
    <n v="22"/>
    <x v="102"/>
    <n v="19"/>
    <s v="GP Care Home Locally Enhanced Service (LES) "/>
    <s v="Funding GPs from Camden practices to provide specific support to selected care homes. Support is paid according to the type of bed."/>
    <x v="8"/>
    <s v="Improved discharge to Care Homes"/>
    <s v=""/>
    <x v="6"/>
    <s v=""/>
    <x v="6"/>
    <s v=""/>
    <s v=""/>
    <x v="3"/>
    <x v="0"/>
    <n v="269708"/>
    <x v="1"/>
  </r>
  <r>
    <x v="2"/>
    <x v="102"/>
    <x v="6"/>
    <n v="23"/>
    <x v="102"/>
    <n v="20"/>
    <s v="Hospital Social Work Service"/>
    <s v="Social care support for the two acute trusts through delivery of the 7 day a week service."/>
    <x v="8"/>
    <s v="Flexible working patterns (including 7 day working)"/>
    <s v=""/>
    <x v="0"/>
    <s v=""/>
    <x v="0"/>
    <s v=""/>
    <s v=""/>
    <x v="1"/>
    <x v="0"/>
    <n v="161160"/>
    <x v="1"/>
  </r>
  <r>
    <x v="2"/>
    <x v="102"/>
    <x v="6"/>
    <n v="24"/>
    <x v="102"/>
    <n v="20"/>
    <s v="Hospital Social Work Service"/>
    <s v="Social care support for the two acute trusts through delivery of the 7 day a week service."/>
    <x v="8"/>
    <s v="Flexible working patterns (including 7 day working)"/>
    <s v=""/>
    <x v="0"/>
    <s v=""/>
    <x v="0"/>
    <s v=""/>
    <s v=""/>
    <x v="1"/>
    <x v="0"/>
    <n v="138720"/>
    <x v="1"/>
  </r>
  <r>
    <x v="2"/>
    <x v="102"/>
    <x v="6"/>
    <n v="25"/>
    <x v="102"/>
    <n v="21"/>
    <s v="Integrated Community Equipment Service (ICES)"/>
    <s v="Loan of a range of equipment enabling independence at home and reablement in the community following hospital discharge."/>
    <x v="1"/>
    <s v="Community Based Equipment"/>
    <s v=""/>
    <x v="0"/>
    <s v=""/>
    <x v="0"/>
    <s v=""/>
    <s v=""/>
    <x v="2"/>
    <x v="3"/>
    <n v="714750"/>
    <x v="1"/>
  </r>
  <r>
    <x v="2"/>
    <x v="102"/>
    <x v="6"/>
    <n v="26"/>
    <x v="102"/>
    <n v="21"/>
    <s v="Integrated Community Equipment Service (ICES)"/>
    <s v="Loan of a range of equipment enabling independence at home and reablement in the community following hospital discharge."/>
    <x v="1"/>
    <s v="Community Based Equipment"/>
    <s v=""/>
    <x v="0"/>
    <s v=""/>
    <x v="0"/>
    <s v=""/>
    <s v=""/>
    <x v="2"/>
    <x v="0"/>
    <n v="1667748"/>
    <x v="1"/>
  </r>
  <r>
    <x v="2"/>
    <x v="102"/>
    <x v="6"/>
    <n v="27"/>
    <x v="102"/>
    <n v="22"/>
    <s v="Integrated Locality Teams"/>
    <s v="Social Work posts located within three GP practices and within reach of three more."/>
    <x v="3"/>
    <s v="Assessment teams/joint assessment"/>
    <s v=""/>
    <x v="0"/>
    <s v=""/>
    <x v="0"/>
    <s v=""/>
    <s v=""/>
    <x v="1"/>
    <x v="0"/>
    <n v="671443"/>
    <x v="1"/>
  </r>
  <r>
    <x v="2"/>
    <x v="102"/>
    <x v="6"/>
    <n v="28"/>
    <x v="102"/>
    <n v="23"/>
    <s v="Integration Procurement"/>
    <s v="BCF Enabler"/>
    <x v="9"/>
    <s v="Programme management"/>
    <s v=""/>
    <x v="0"/>
    <s v=""/>
    <x v="1"/>
    <s v="0.5"/>
    <s v="0.5"/>
    <x v="1"/>
    <x v="0"/>
    <n v="44030"/>
    <x v="1"/>
  </r>
  <r>
    <x v="2"/>
    <x v="102"/>
    <x v="6"/>
    <n v="29"/>
    <x v="102"/>
    <n v="24"/>
    <s v="Long Term Care Finders"/>
    <s v="Placements team supporting long-term residential and nursing placements."/>
    <x v="9"/>
    <s v="Integrated models of provision"/>
    <s v=""/>
    <x v="0"/>
    <s v=""/>
    <x v="6"/>
    <s v=""/>
    <s v=""/>
    <x v="8"/>
    <x v="0"/>
    <n v="72494"/>
    <x v="1"/>
  </r>
  <r>
    <x v="2"/>
    <x v="102"/>
    <x v="6"/>
    <n v="30"/>
    <x v="102"/>
    <n v="25"/>
    <s v="Low Vision Centre"/>
    <s v="RNIB are commissioned to provide Integrated Optometric and Rehabilitation Low Vision Service in the community."/>
    <x v="10"/>
    <s v="Multidisciplinary teams that are supporting independence, such as anticipatory care"/>
    <s v=""/>
    <x v="0"/>
    <s v=""/>
    <x v="6"/>
    <s v=""/>
    <s v=""/>
    <x v="0"/>
    <x v="0"/>
    <n v="57105"/>
    <x v="1"/>
  </r>
  <r>
    <x v="2"/>
    <x v="102"/>
    <x v="6"/>
    <n v="31"/>
    <x v="102"/>
    <n v="26"/>
    <s v="Occupational Therapy Service - Henderson Court"/>
    <s v="Therapy service supporting reablement care packages at Henderson Court sheltered housing scheme."/>
    <x v="10"/>
    <s v="Integrated neighbourhood services"/>
    <s v=""/>
    <x v="0"/>
    <s v=""/>
    <x v="6"/>
    <s v=""/>
    <s v=""/>
    <x v="3"/>
    <x v="0"/>
    <n v="171655"/>
    <x v="1"/>
  </r>
  <r>
    <x v="2"/>
    <x v="102"/>
    <x v="6"/>
    <n v="32"/>
    <x v="102"/>
    <n v="27"/>
    <s v="Placement without Prejudice Protocol"/>
    <s v="Integrated protocol facilitating discharge for patients who require further statutory health and social care assessment in the community (D2A Pathway 3)."/>
    <x v="8"/>
    <s v="Home First/Discharge to Assess - process support/core costs"/>
    <s v=""/>
    <x v="0"/>
    <s v=""/>
    <x v="6"/>
    <s v=""/>
    <s v=""/>
    <x v="2"/>
    <x v="0"/>
    <n v="200000"/>
    <x v="1"/>
  </r>
  <r>
    <x v="2"/>
    <x v="102"/>
    <x v="6"/>
    <n v="33"/>
    <x v="102"/>
    <n v="27"/>
    <s v="Placement without Prejudice Protocol"/>
    <s v="Integrated protocol facilitating discharge for patients who require further statutory health and social care assessment in the community (D2A Pathway 3)."/>
    <x v="8"/>
    <s v="Home First/Discharge to Assess - process support/core costs"/>
    <s v=""/>
    <x v="0"/>
    <s v=""/>
    <x v="6"/>
    <s v=""/>
    <s v=""/>
    <x v="2"/>
    <x v="3"/>
    <n v="100000"/>
    <x v="1"/>
  </r>
  <r>
    <x v="2"/>
    <x v="102"/>
    <x v="6"/>
    <n v="34"/>
    <x v="102"/>
    <n v="28"/>
    <s v="Reablement - Development"/>
    <s v="BCF Enabler"/>
    <x v="9"/>
    <s v="Joint commissioning infrastructure"/>
    <s v=""/>
    <x v="0"/>
    <s v=""/>
    <x v="0"/>
    <s v=""/>
    <s v=""/>
    <x v="1"/>
    <x v="0"/>
    <n v="57251"/>
    <x v="1"/>
  </r>
  <r>
    <x v="2"/>
    <x v="102"/>
    <x v="6"/>
    <n v="35"/>
    <x v="102"/>
    <n v="29"/>
    <s v="Reablement - Flats"/>
    <s v="Henderson Court care packages and rental costs for up to 14 reablement flats."/>
    <x v="8"/>
    <s v="Home First/Discharge to Assess - process support/core costs"/>
    <s v=""/>
    <x v="0"/>
    <s v=""/>
    <x v="0"/>
    <s v=""/>
    <s v=""/>
    <x v="2"/>
    <x v="0"/>
    <n v="275000"/>
    <x v="1"/>
  </r>
  <r>
    <x v="2"/>
    <x v="102"/>
    <x v="6"/>
    <n v="36"/>
    <x v="102"/>
    <n v="30"/>
    <s v="Reablement - Homecare"/>
    <s v="Investment in reablement packages to meet increased demand on discharge."/>
    <x v="19"/>
    <s v="Reablement service accepting community and discharge referrals"/>
    <s v=""/>
    <x v="0"/>
    <s v=""/>
    <x v="0"/>
    <s v=""/>
    <s v=""/>
    <x v="2"/>
    <x v="0"/>
    <n v="1437465"/>
    <x v="1"/>
  </r>
  <r>
    <x v="2"/>
    <x v="102"/>
    <x v="6"/>
    <n v="37"/>
    <x v="102"/>
    <n v="30"/>
    <s v="Reablement - Homecare"/>
    <s v="Investment in reablement packages to meet increased demand on discharge."/>
    <x v="19"/>
    <s v="Reablement service accepting community and discharge referrals"/>
    <s v=""/>
    <x v="0"/>
    <s v=""/>
    <x v="0"/>
    <s v=""/>
    <s v=""/>
    <x v="2"/>
    <x v="3"/>
    <n v="410000"/>
    <x v="1"/>
  </r>
  <r>
    <x v="2"/>
    <x v="102"/>
    <x v="6"/>
    <n v="38"/>
    <x v="102"/>
    <n v="31"/>
    <s v="Rehabilitation Service - Carelink"/>
    <s v="Structured rehabilitation programme with referrals through Integrated Primary Care, Community and Rapid Response Teams."/>
    <x v="8"/>
    <s v="Home First/Discharge to Assess - process support/core costs"/>
    <s v=""/>
    <x v="0"/>
    <s v=""/>
    <x v="6"/>
    <s v=""/>
    <s v=""/>
    <x v="3"/>
    <x v="0"/>
    <n v="477360"/>
    <x v="1"/>
  </r>
  <r>
    <x v="2"/>
    <x v="102"/>
    <x v="6"/>
    <n v="39"/>
    <x v="102"/>
    <n v="31"/>
    <s v="Rehabilitation Service - Carelink"/>
    <s v="Structured rehabilitation programme with referrals through Integrated Primary Care, Community and Rapid Response Teams."/>
    <x v="8"/>
    <s v="Home First/Discharge to Assess - process support/core costs"/>
    <s v=""/>
    <x v="0"/>
    <s v=""/>
    <x v="6"/>
    <s v=""/>
    <s v=""/>
    <x v="3"/>
    <x v="3"/>
    <n v="332690"/>
    <x v="1"/>
  </r>
  <r>
    <x v="2"/>
    <x v="102"/>
    <x v="6"/>
    <n v="40"/>
    <x v="102"/>
    <n v="32"/>
    <s v="Social Work Virtual Reablement Team"/>
    <s v="5 Social Workers / Access &amp; Support Officers based in Camden's acute hospitals - 2  in the RFH, 2 in UCH and 1 in St Pancras."/>
    <x v="8"/>
    <s v="Multi-Disciplinary/Multi-Agency Discharge Teams supporting discharge"/>
    <s v=""/>
    <x v="0"/>
    <s v=""/>
    <x v="0"/>
    <s v=""/>
    <s v=""/>
    <x v="1"/>
    <x v="0"/>
    <n v="381952"/>
    <x v="1"/>
  </r>
  <r>
    <x v="2"/>
    <x v="102"/>
    <x v="6"/>
    <n v="41"/>
    <x v="102"/>
    <n v="33"/>
    <s v="Wheelchair Service"/>
    <s v="Providing attendant propelled wheelchairs with a fast track response to support discharge."/>
    <x v="1"/>
    <s v="Community Based Equipment"/>
    <s v=""/>
    <x v="0"/>
    <s v=""/>
    <x v="6"/>
    <s v=""/>
    <s v=""/>
    <x v="3"/>
    <x v="0"/>
    <n v="564646"/>
    <x v="1"/>
  </r>
  <r>
    <x v="2"/>
    <x v="102"/>
    <x v="6"/>
    <n v="42"/>
    <x v="102"/>
    <n v="34"/>
    <s v="Wish Plus"/>
    <s v="Coordinated referral hub for assessments regarding warmth, safety, income &amp; health."/>
    <x v="0"/>
    <s v="Other"/>
    <s v="Physical Health / Wellbeing"/>
    <x v="0"/>
    <s v=""/>
    <x v="0"/>
    <s v=""/>
    <s v=""/>
    <x v="1"/>
    <x v="0"/>
    <n v="60687"/>
    <x v="1"/>
  </r>
  <r>
    <x v="2"/>
    <x v="102"/>
    <x v="6"/>
    <n v="43"/>
    <x v="102"/>
    <n v="35"/>
    <s v="Dementia Day Services "/>
    <s v="Community Day Opportunities for residents with Dementia."/>
    <x v="10"/>
    <s v="Integrated neighbourhood services"/>
    <s v=""/>
    <x v="0"/>
    <s v=""/>
    <x v="0"/>
    <s v=""/>
    <s v=""/>
    <x v="1"/>
    <x v="3"/>
    <n v="606820"/>
    <x v="1"/>
  </r>
  <r>
    <x v="2"/>
    <x v="102"/>
    <x v="6"/>
    <n v="44"/>
    <x v="102"/>
    <n v="36"/>
    <s v="Extra Care"/>
    <s v="Contribution to increased extra care staffing costs to reduce care home admissions."/>
    <x v="16"/>
    <s v="Extra Care"/>
    <s v=""/>
    <x v="0"/>
    <s v=""/>
    <x v="0"/>
    <s v=""/>
    <s v=""/>
    <x v="0"/>
    <x v="3"/>
    <n v="650000"/>
    <x v="1"/>
  </r>
  <r>
    <x v="2"/>
    <x v="102"/>
    <x v="6"/>
    <n v="45"/>
    <x v="102"/>
    <n v="37"/>
    <s v="Increased Cost of Care Packages"/>
    <s v="Contribution to demand for placements and reablement packages to support hospital discharge."/>
    <x v="8"/>
    <s v="Home First/Discharge to Assess - process support/core costs"/>
    <s v=""/>
    <x v="0"/>
    <s v=""/>
    <x v="0"/>
    <s v=""/>
    <s v=""/>
    <x v="2"/>
    <x v="3"/>
    <n v="2814701"/>
    <x v="1"/>
  </r>
  <r>
    <x v="2"/>
    <x v="102"/>
    <x v="6"/>
    <n v="46"/>
    <x v="102"/>
    <n v="38"/>
    <s v="Integrated Care Teams"/>
    <s v="Social care staff attached to the D2A Pathway team &amp; multidisciplinary team forming the single point of access for pathway referrals."/>
    <x v="3"/>
    <s v="Assessment teams/joint assessment"/>
    <s v=""/>
    <x v="0"/>
    <s v=""/>
    <x v="0"/>
    <s v=""/>
    <s v=""/>
    <x v="1"/>
    <x v="3"/>
    <n v="624240"/>
    <x v="1"/>
  </r>
  <r>
    <x v="2"/>
    <x v="102"/>
    <x v="6"/>
    <n v="47"/>
    <x v="102"/>
    <n v="39"/>
    <s v="Minding the Gap"/>
    <s v="Critial preventative review service, facilitating transition from young peoples' services into adult services."/>
    <x v="10"/>
    <s v="Multidisciplinary teams that are supporting independence, such as anticipatory care"/>
    <s v=""/>
    <x v="2"/>
    <s v=""/>
    <x v="0"/>
    <s v=""/>
    <s v=""/>
    <x v="0"/>
    <x v="3"/>
    <n v="429915"/>
    <x v="1"/>
  </r>
  <r>
    <x v="2"/>
    <x v="102"/>
    <x v="6"/>
    <n v="48"/>
    <x v="102"/>
    <n v="40"/>
    <s v="Mosaic Key Workers"/>
    <s v="Short term support for children with a neurodevelopment concern or disability."/>
    <x v="3"/>
    <s v="Care navigation and planning"/>
    <s v=""/>
    <x v="0"/>
    <s v=""/>
    <x v="0"/>
    <s v=""/>
    <s v=""/>
    <x v="1"/>
    <x v="3"/>
    <n v="136703"/>
    <x v="1"/>
  </r>
  <r>
    <x v="2"/>
    <x v="102"/>
    <x v="6"/>
    <n v="49"/>
    <x v="102"/>
    <n v="41"/>
    <s v="Residential and Nursing Care"/>
    <s v="Contribution to nursing block contracts to support discharge in and adjacent to Camden."/>
    <x v="16"/>
    <s v="Nursing Home"/>
    <s v=""/>
    <x v="0"/>
    <s v=""/>
    <x v="0"/>
    <s v=""/>
    <s v=""/>
    <x v="2"/>
    <x v="3"/>
    <n v="2190000"/>
    <x v="1"/>
  </r>
  <r>
    <x v="2"/>
    <x v="102"/>
    <x v="6"/>
    <n v="50"/>
    <x v="102"/>
    <n v="42"/>
    <s v="Supporting Social Care"/>
    <s v="Support for wider budget pressures across social care"/>
    <x v="3"/>
    <s v="Other"/>
    <s v="Care Planning, Assessment &amp; Review"/>
    <x v="0"/>
    <s v=""/>
    <x v="0"/>
    <s v=""/>
    <s v=""/>
    <x v="1"/>
    <x v="3"/>
    <n v="851194"/>
    <x v="1"/>
  </r>
  <r>
    <x v="2"/>
    <x v="102"/>
    <x v="6"/>
    <n v="51"/>
    <x v="102"/>
    <n v="43"/>
    <s v="Advocacy"/>
    <s v="Joint IMCA &amp; IMHA services to support discharge from hospital under the Mental Health Act."/>
    <x v="6"/>
    <s v="Independent Mental Health Advocacy"/>
    <s v=""/>
    <x v="0"/>
    <s v=""/>
    <x v="0"/>
    <s v=""/>
    <s v=""/>
    <x v="0"/>
    <x v="3"/>
    <n v="47000"/>
    <x v="1"/>
  </r>
  <r>
    <x v="2"/>
    <x v="102"/>
    <x v="6"/>
    <n v="52"/>
    <x v="102"/>
    <n v="44"/>
    <s v="Trusted Assessor Model for Care Homes"/>
    <s v="Conduit role between hospitals and care homes to facilitate discharge, completing pre-admission assessment to determine need."/>
    <x v="8"/>
    <s v="Trusted Assessment"/>
    <s v=""/>
    <x v="0"/>
    <s v=""/>
    <x v="0"/>
    <s v=""/>
    <s v=""/>
    <x v="8"/>
    <x v="3"/>
    <n v="82500"/>
    <x v="1"/>
  </r>
  <r>
    <x v="2"/>
    <x v="102"/>
    <x v="6"/>
    <n v="53"/>
    <x v="102"/>
    <n v="45"/>
    <s v="DOLS Manager"/>
    <s v="Mental Capacity Advisor currently working with adult social care teams, with responsibility for ensuring compliance with the Mental Capacity Act."/>
    <x v="6"/>
    <s v="Other"/>
    <s v="Deprivation of Liberty Safeguards"/>
    <x v="0"/>
    <s v=""/>
    <x v="0"/>
    <s v=""/>
    <s v=""/>
    <x v="1"/>
    <x v="3"/>
    <n v="30172"/>
    <x v="1"/>
  </r>
  <r>
    <x v="2"/>
    <x v="102"/>
    <x v="6"/>
    <n v="54"/>
    <x v="102"/>
    <n v="46"/>
    <s v="Intensive Support pre/post Discharge in the Community"/>
    <s v="Development of intensive support function for community services, including limited periods of intensive double handed care or other non clinical support."/>
    <x v="10"/>
    <s v="Multidisciplinary teams that are supporting independence, such as anticipatory care"/>
    <s v=""/>
    <x v="0"/>
    <s v=""/>
    <x v="0"/>
    <s v=""/>
    <s v=""/>
    <x v="2"/>
    <x v="3"/>
    <n v="173747"/>
    <x v="1"/>
  </r>
  <r>
    <x v="2"/>
    <x v="102"/>
    <x v="6"/>
    <n v="55"/>
    <x v="102"/>
    <n v="47"/>
    <s v="Mental Health - Clinical Suport to Care Homes"/>
    <s v="Camden and Islington Found Trust care home liaison service, focusing on residents with dementia."/>
    <x v="3"/>
    <s v="Care navigation and planning"/>
    <s v=""/>
    <x v="2"/>
    <s v=""/>
    <x v="0"/>
    <s v=""/>
    <s v=""/>
    <x v="5"/>
    <x v="3"/>
    <n v="61020"/>
    <x v="1"/>
  </r>
  <r>
    <x v="2"/>
    <x v="102"/>
    <x v="6"/>
    <n v="56"/>
    <x v="102"/>
    <n v="48"/>
    <s v="Mental Health - Social Work Capacity in the Community"/>
    <s v="2  social work posts increasing mental health capacity across the neighbourhood teams."/>
    <x v="10"/>
    <s v="Integrated neighbourhood services"/>
    <s v=""/>
    <x v="0"/>
    <s v=""/>
    <x v="0"/>
    <s v=""/>
    <s v=""/>
    <x v="1"/>
    <x v="3"/>
    <n v="214200"/>
    <x v="1"/>
  </r>
  <r>
    <x v="2"/>
    <x v="102"/>
    <x v="6"/>
    <n v="57"/>
    <x v="102"/>
    <n v="49"/>
    <s v="Mental Health - AMHP Social Work"/>
    <s v="Funding for preventative community based Approved Mental Health Professional (AMHP) capacity"/>
    <x v="3"/>
    <s v="Assessment teams/joint assessment"/>
    <s v=""/>
    <x v="0"/>
    <s v=""/>
    <x v="0"/>
    <s v=""/>
    <s v=""/>
    <x v="1"/>
    <x v="3"/>
    <n v="153000"/>
    <x v="1"/>
  </r>
  <r>
    <x v="2"/>
    <x v="102"/>
    <x v="6"/>
    <n v="58"/>
    <x v="102"/>
    <n v="50"/>
    <s v="Mental Health - Budget Pressures"/>
    <s v="Funding to support pressures on mental health care and support packages"/>
    <x v="16"/>
    <s v="Supported accommodation"/>
    <s v=""/>
    <x v="2"/>
    <s v=""/>
    <x v="0"/>
    <s v=""/>
    <s v=""/>
    <x v="0"/>
    <x v="3"/>
    <n v="183000"/>
    <x v="1"/>
  </r>
  <r>
    <x v="2"/>
    <x v="102"/>
    <x v="6"/>
    <n v="59"/>
    <x v="102"/>
    <n v="51"/>
    <s v="Mental Health - Review Team"/>
    <s v="Additional capacity, preventing delays to reviews of complex mental health placements."/>
    <x v="3"/>
    <s v="Care navigation and planning"/>
    <s v=""/>
    <x v="2"/>
    <s v=""/>
    <x v="0"/>
    <s v=""/>
    <s v=""/>
    <x v="1"/>
    <x v="3"/>
    <n v="65280"/>
    <x v="1"/>
  </r>
  <r>
    <x v="2"/>
    <x v="102"/>
    <x v="6"/>
    <n v="60"/>
    <x v="102"/>
    <n v="52"/>
    <s v="Reducing avoidable admissions - Learning Disability"/>
    <s v="Preventing avoidable admissions and improving physical health of people with learning disabilities."/>
    <x v="3"/>
    <s v="Assessment teams/joint assessment"/>
    <s v=""/>
    <x v="0"/>
    <s v=""/>
    <x v="0"/>
    <s v=""/>
    <s v=""/>
    <x v="3"/>
    <x v="0"/>
    <n v="70720"/>
    <x v="1"/>
  </r>
  <r>
    <x v="2"/>
    <x v="102"/>
    <x v="6"/>
    <n v="61"/>
    <x v="102"/>
    <n v="53"/>
    <s v="First Contact Worker - Learning Disability"/>
    <s v="Provision of consistent First Contact Worker (replacing duty approach) to ensure consistency at the point of access for residents with learning disabilities and their families."/>
    <x v="0"/>
    <s v="Other"/>
    <s v="Staffing"/>
    <x v="0"/>
    <s v=""/>
    <x v="0"/>
    <s v=""/>
    <s v=""/>
    <x v="1"/>
    <x v="0"/>
    <n v="48238"/>
    <x v="1"/>
  </r>
  <r>
    <x v="2"/>
    <x v="102"/>
    <x v="6"/>
    <n v="62"/>
    <x v="102"/>
    <n v="54"/>
    <s v="Crisis Sanctuary"/>
    <s v="Extension of the community based offer for residents in mental health crisis, avoiding hospital admission and providing short term support in the community."/>
    <x v="10"/>
    <s v="Multidisciplinary teams that are supporting independence, such as anticipatory care"/>
    <s v=""/>
    <x v="2"/>
    <s v=""/>
    <x v="0"/>
    <s v=""/>
    <s v=""/>
    <x v="0"/>
    <x v="0"/>
    <n v="52000"/>
    <x v="1"/>
  </r>
  <r>
    <x v="2"/>
    <x v="102"/>
    <x v="6"/>
    <n v="63"/>
    <x v="102"/>
    <n v="55"/>
    <s v="Advanced Care Planning"/>
    <s v="Introduction of integrated advanced care plans for all residents, ensuring that their wishes for end of life care are recorded and accessible to all professionals."/>
    <x v="3"/>
    <s v="Care navigation and planning"/>
    <s v=""/>
    <x v="0"/>
    <s v=""/>
    <x v="0"/>
    <s v=""/>
    <s v=""/>
    <x v="0"/>
    <x v="0"/>
    <n v="30000"/>
    <x v="1"/>
  </r>
  <r>
    <x v="2"/>
    <x v="102"/>
    <x v="6"/>
    <n v="64"/>
    <x v="102"/>
    <n v="56"/>
    <s v="Home Improvement Service"/>
    <s v="Preventing hospital admissions and delayed discharges/ enabling residents to stay safely in their homes with the provision of major adaptations and handyperson work."/>
    <x v="8"/>
    <s v="Housing and related services"/>
    <s v=""/>
    <x v="0"/>
    <s v=""/>
    <x v="0"/>
    <s v=""/>
    <s v=""/>
    <x v="0"/>
    <x v="0"/>
    <n v="26000"/>
    <x v="1"/>
  </r>
  <r>
    <x v="2"/>
    <x v="102"/>
    <x v="6"/>
    <n v="65"/>
    <x v="102"/>
    <n v="57"/>
    <s v="Rapid Access to Social Care Support"/>
    <s v="Additional social work capacity for the single point of access as part of the neighbourhood model of care, including support for Garnet Ward."/>
    <x v="3"/>
    <s v="Assessment teams/joint assessment"/>
    <s v=""/>
    <x v="0"/>
    <s v=""/>
    <x v="0"/>
    <s v=""/>
    <s v=""/>
    <x v="1"/>
    <x v="3"/>
    <n v="166529"/>
    <x v="1"/>
  </r>
  <r>
    <x v="2"/>
    <x v="102"/>
    <x v="6"/>
    <n v="66"/>
    <x v="102"/>
    <n v="58"/>
    <s v="Supporting Delayed Transfer of Care (DTOC)"/>
    <s v="Mental health DTOC Lead located on adult acute and older people's wards to improve patient flow, in addition to two further social work posts to increase capacity."/>
    <x v="8"/>
    <s v="Home First/Discharge to Assess - process support/core costs"/>
    <s v=""/>
    <x v="0"/>
    <s v=""/>
    <x v="0"/>
    <s v=""/>
    <s v=""/>
    <x v="1"/>
    <x v="3"/>
    <n v="870000"/>
    <x v="1"/>
  </r>
  <r>
    <x v="2"/>
    <x v="102"/>
    <x v="6"/>
    <n v="67"/>
    <x v="102"/>
    <n v="59"/>
    <s v="Stabilising the Social Care Provider Market"/>
    <s v="Contribution to wider social care pressures, ensuring sustainable support for residents through an active provider market for care services."/>
    <x v="9"/>
    <s v="Integrated models of provision"/>
    <s v=""/>
    <x v="0"/>
    <s v=""/>
    <x v="0"/>
    <s v=""/>
    <s v=""/>
    <x v="2"/>
    <x v="3"/>
    <n v="808592"/>
    <x v="1"/>
  </r>
  <r>
    <x v="2"/>
    <x v="102"/>
    <x v="6"/>
    <n v="68"/>
    <x v="102"/>
    <n v="60"/>
    <s v="Disabled Facilities Grant (DFG)"/>
    <s v="Delivery of the DFG Programme by officers within the Housing Support Services directorate, in collaboration with occupational therapy."/>
    <x v="13"/>
    <s v="Adaptations, including statutory DFG grants"/>
    <s v=""/>
    <x v="0"/>
    <s v=""/>
    <x v="0"/>
    <s v=""/>
    <s v=""/>
    <x v="2"/>
    <x v="2"/>
    <n v="1046736"/>
    <x v="1"/>
  </r>
  <r>
    <x v="2"/>
    <x v="102"/>
    <x v="6"/>
    <n v="69"/>
    <x v="102"/>
    <n v="61"/>
    <s v="Autism Hub"/>
    <s v="Funding for autism specific counselling, peer support, case work and information webinars for residents"/>
    <x v="10"/>
    <s v="Multidisciplinary teams that are supporting independence, such as anticipatory care"/>
    <s v=""/>
    <x v="0"/>
    <s v=""/>
    <x v="0"/>
    <s v=""/>
    <s v=""/>
    <x v="0"/>
    <x v="0"/>
    <n v="160800"/>
    <x v="2"/>
  </r>
  <r>
    <x v="2"/>
    <x v="102"/>
    <x v="6"/>
    <n v="70"/>
    <x v="102"/>
    <n v="62"/>
    <s v="Clinical Support for Provider Services"/>
    <s v="Clinical support for people with complex health needs and high risk behaviours, known to CLDS services"/>
    <x v="0"/>
    <s v="Other"/>
    <s v="Staffing"/>
    <x v="1"/>
    <s v=""/>
    <x v="0"/>
    <s v=""/>
    <s v=""/>
    <x v="1"/>
    <x v="0"/>
    <n v="179200"/>
    <x v="2"/>
  </r>
  <r>
    <x v="2"/>
    <x v="102"/>
    <x v="6"/>
    <n v="71"/>
    <x v="102"/>
    <n v="63"/>
    <s v="Personal Health Budget Pilot"/>
    <s v="Personal health budget pilot funding consumables for residents with suction machines, preventing delayed discharges and increasing independence on altered airways pathway"/>
    <x v="0"/>
    <s v="Choice Policy"/>
    <s v=""/>
    <x v="1"/>
    <s v=""/>
    <x v="6"/>
    <s v=""/>
    <s v=""/>
    <x v="3"/>
    <x v="0"/>
    <n v="42000"/>
    <x v="2"/>
  </r>
  <r>
    <x v="2"/>
    <x v="102"/>
    <x v="6"/>
    <n v="72"/>
    <x v="102"/>
    <n v="37"/>
    <s v="Increased Cost of Care Packages"/>
    <s v="Contribution to demand for placements and reablement packages to support hospital discharge."/>
    <x v="8"/>
    <s v="Home First/Discharge to Assess - process support/core costs"/>
    <s v=""/>
    <x v="0"/>
    <s v=""/>
    <x v="0"/>
    <s v=""/>
    <s v=""/>
    <x v="2"/>
    <x v="4"/>
    <n v="323000"/>
    <x v="1"/>
  </r>
  <r>
    <x v="2"/>
    <x v="102"/>
    <x v="6"/>
    <n v="73"/>
    <x v="102"/>
    <n v="21"/>
    <s v="Integrated Community Equipment Service (ICES)"/>
    <s v="Loan of a range of equipment enabling independence at home and reablement in the community following hospital discharge."/>
    <x v="1"/>
    <s v="Community Based Equipment"/>
    <s v=""/>
    <x v="0"/>
    <s v=""/>
    <x v="0"/>
    <s v=""/>
    <s v=""/>
    <x v="2"/>
    <x v="6"/>
    <n v="248000"/>
    <x v="1"/>
  </r>
  <r>
    <x v="2"/>
    <x v="103"/>
    <x v="6"/>
    <n v="1"/>
    <x v="103"/>
    <n v="1"/>
    <s v="Edgecome Unit"/>
    <s v="Provision of rapid integrated care access to specialised clinical treament within Croydon University Hospital to stop the need for a hospital admission "/>
    <x v="22"/>
    <s v="Rapid/Crisis Response"/>
    <s v=""/>
    <x v="3"/>
    <s v=""/>
    <x v="6"/>
    <s v=""/>
    <s v=""/>
    <x v="6"/>
    <x v="0"/>
    <n v="1225965"/>
    <x v="1"/>
  </r>
  <r>
    <x v="2"/>
    <x v="103"/>
    <x v="6"/>
    <n v="2"/>
    <x v="103"/>
    <n v="2"/>
    <s v="Urgent Care/ Roving GP (Part of CUCA)"/>
    <s v="Roving GP for patients at risk of being admitted to hospital without primary care intervention.  Immediate access to a GP medical opinion will allow the patient to remain at home or be placed into a community bed."/>
    <x v="15"/>
    <s v="Physical health/wellbeing"/>
    <s v=""/>
    <x v="1"/>
    <s v=""/>
    <x v="6"/>
    <s v=""/>
    <s v=""/>
    <x v="6"/>
    <x v="0"/>
    <n v="501428"/>
    <x v="1"/>
  </r>
  <r>
    <x v="2"/>
    <x v="103"/>
    <x v="6"/>
    <n v="3"/>
    <x v="103"/>
    <n v="3"/>
    <s v="Croydon Community SLA- TACS (BCF) "/>
    <s v="Community based services supporting out of hospital care provision including Croydon Health Services single point of assessment, rapid response, community matrons, health visitors for older people"/>
    <x v="10"/>
    <s v="Multidisciplinary teams that are supporting independence, such as anticipatory care"/>
    <s v=""/>
    <x v="1"/>
    <s v=""/>
    <x v="6"/>
    <s v=""/>
    <s v=""/>
    <x v="3"/>
    <x v="0"/>
    <n v="2857563"/>
    <x v="1"/>
  </r>
  <r>
    <x v="2"/>
    <x v="103"/>
    <x v="6"/>
    <n v="4"/>
    <x v="103"/>
    <n v="4"/>
    <s v="Croydon Community SLA - TACS Nusing Homes (BCF)"/>
    <s v="This service is an expansion of the Rapid Response unit with 3 nurses and I speech and language therapist to support care homes"/>
    <x v="15"/>
    <s v="Physical health/wellbeing"/>
    <s v=""/>
    <x v="1"/>
    <s v=""/>
    <x v="6"/>
    <s v=""/>
    <s v=""/>
    <x v="3"/>
    <x v="0"/>
    <n v="237065"/>
    <x v="1"/>
  </r>
  <r>
    <x v="2"/>
    <x v="103"/>
    <x v="6"/>
    <n v="5"/>
    <x v="103"/>
    <n v="5"/>
    <s v="Croydon Community SLA - ICN / LIFE"/>
    <s v="This service ensures that vulnerable/at risk patients are better supported out of hospital therefore benefitting from integrated delivery of care from health, social care, mental health and voluntary sector services."/>
    <x v="10"/>
    <s v="Multidisciplinary teams that are supporting independence, such as anticipatory care"/>
    <s v=""/>
    <x v="1"/>
    <s v=""/>
    <x v="6"/>
    <s v=""/>
    <s v=""/>
    <x v="3"/>
    <x v="0"/>
    <n v="420588"/>
    <x v="1"/>
  </r>
  <r>
    <x v="2"/>
    <x v="103"/>
    <x v="6"/>
    <n v="6"/>
    <x v="103"/>
    <n v="6"/>
    <s v="Croydon Community SLA - COPD (BCF)"/>
    <s v="Delivery of a whole system redesign of the COPD service including: increase the number of spirometry measurements; adopt evidence based clinical pathways; increase provision of pulmonary rehabilitation."/>
    <x v="15"/>
    <s v="Physical health/wellbeing"/>
    <s v=""/>
    <x v="1"/>
    <s v=""/>
    <x v="6"/>
    <s v=""/>
    <s v=""/>
    <x v="3"/>
    <x v="0"/>
    <n v="605445"/>
    <x v="1"/>
  </r>
  <r>
    <x v="2"/>
    <x v="103"/>
    <x v="6"/>
    <n v="7"/>
    <x v="103"/>
    <n v="7"/>
    <s v="Croydon Community SLA - Falls (BCF)"/>
    <s v="The provision of an integrated falls service largely focusing on older people who have experienced a fall and present either at CHS fracture clinic or to GPs"/>
    <x v="10"/>
    <s v="Multidisciplinary teams that are supporting independence, such as anticipatory care"/>
    <s v=""/>
    <x v="1"/>
    <s v=""/>
    <x v="6"/>
    <s v=""/>
    <s v=""/>
    <x v="3"/>
    <x v="0"/>
    <n v="255658"/>
    <x v="1"/>
  </r>
  <r>
    <x v="2"/>
    <x v="103"/>
    <x v="6"/>
    <n v="8"/>
    <x v="103"/>
    <n v="8"/>
    <s v="Croydon Community SLA - Enhanced Care Management"/>
    <s v="Expansion of case management capacity (additional Health Visitor for Older People, and Specialist Registrar in Elderly Care) to support GP Practices MDT meetings and care planning"/>
    <x v="10"/>
    <s v="Integrated neighbourhood services"/>
    <s v=""/>
    <x v="1"/>
    <s v=""/>
    <x v="6"/>
    <s v=""/>
    <s v=""/>
    <x v="3"/>
    <x v="0"/>
    <n v="182447"/>
    <x v="1"/>
  </r>
  <r>
    <x v="2"/>
    <x v="103"/>
    <x v="6"/>
    <n v="9"/>
    <x v="103"/>
    <n v="9"/>
    <s v="Diabetes Service (BCF)"/>
    <s v="The service  aims to improve the outcomes for people with diabetes through delivering structured education to help them better manage their condition and reduce complications."/>
    <x v="3"/>
    <s v="Care navigation and planning"/>
    <s v=""/>
    <x v="1"/>
    <s v=""/>
    <x v="6"/>
    <s v=""/>
    <s v=""/>
    <x v="3"/>
    <x v="0"/>
    <n v="1146906"/>
    <x v="1"/>
  </r>
  <r>
    <x v="2"/>
    <x v="103"/>
    <x v="6"/>
    <n v="10"/>
    <x v="103"/>
    <n v="10"/>
    <s v="Intermediate Care - Beds (BCF)"/>
    <s v="Intermediate Care beds in nursing homes with community geriatrician input, therapeutic input with step up and step down beds for rehabilitation"/>
    <x v="22"/>
    <s v="Step down (discharge to assess pathway-2)"/>
    <s v=""/>
    <x v="1"/>
    <s v=""/>
    <x v="6"/>
    <s v=""/>
    <s v=""/>
    <x v="3"/>
    <x v="0"/>
    <n v="782467"/>
    <x v="1"/>
  </r>
  <r>
    <x v="2"/>
    <x v="103"/>
    <x v="6"/>
    <n v="11"/>
    <x v="103"/>
    <n v="11"/>
    <s v="St Christopher's Hospice - Palliative Care (BCF)"/>
    <s v="Provision of specialist palliative care from St Christopher’s hospice, incorporating inpatients/outpatients (Community, care home and day care) to reduce the impact of hospital admissions for End of Life care"/>
    <x v="15"/>
    <s v="Physical health/wellbeing"/>
    <s v=""/>
    <x v="1"/>
    <s v=""/>
    <x v="6"/>
    <s v=""/>
    <s v=""/>
    <x v="0"/>
    <x v="0"/>
    <n v="2018485"/>
    <x v="1"/>
  </r>
  <r>
    <x v="2"/>
    <x v="103"/>
    <x v="6"/>
    <n v="12"/>
    <x v="103"/>
    <n v="12"/>
    <s v="EOL Respite"/>
    <s v="Provision of a respite service for carers of people on an EoL pathway"/>
    <x v="12"/>
    <s v="Respite services"/>
    <s v=""/>
    <x v="1"/>
    <s v=""/>
    <x v="6"/>
    <s v=""/>
    <s v=""/>
    <x v="0"/>
    <x v="0"/>
    <n v="79233"/>
    <x v="1"/>
  </r>
  <r>
    <x v="2"/>
    <x v="103"/>
    <x v="6"/>
    <n v="13"/>
    <x v="103"/>
    <n v="13"/>
    <s v="End of Life Care GSF (ST CHRISTOPHER'S HOSPICE) (BCF)"/>
    <s v="Supporting the delivery of advanced care planning for end of life care patients through completion of care plans on coordinate my care, provision of Gold Standard Framework (GSF) training and Steps to Success training to care homes"/>
    <x v="15"/>
    <s v="Physical health/wellbeing"/>
    <s v=""/>
    <x v="1"/>
    <s v=""/>
    <x v="6"/>
    <s v=""/>
    <s v=""/>
    <x v="0"/>
    <x v="0"/>
    <n v="201947"/>
    <x v="1"/>
  </r>
  <r>
    <x v="2"/>
    <x v="103"/>
    <x v="6"/>
    <n v="14"/>
    <x v="103"/>
    <n v="14"/>
    <s v="Marie Curie (BCF)"/>
    <s v="Marie Curie service supporting people to die at home"/>
    <x v="15"/>
    <s v="Physical health/wellbeing"/>
    <s v=""/>
    <x v="1"/>
    <s v=""/>
    <x v="6"/>
    <s v=""/>
    <s v=""/>
    <x v="0"/>
    <x v="0"/>
    <n v="110000"/>
    <x v="1"/>
  </r>
  <r>
    <x v="2"/>
    <x v="103"/>
    <x v="6"/>
    <n v="15"/>
    <x v="103"/>
    <n v="15"/>
    <s v="Integrated Stroke Service (BCF)"/>
    <s v="Support stroke patients to achieve mutually agreed, realistic rehabilitative  goals and maximise their recovery"/>
    <x v="3"/>
    <s v="Care navigation and planning"/>
    <s v=""/>
    <x v="1"/>
    <s v=""/>
    <x v="6"/>
    <s v=""/>
    <s v=""/>
    <x v="3"/>
    <x v="0"/>
    <n v="67250"/>
    <x v="1"/>
  </r>
  <r>
    <x v="2"/>
    <x v="103"/>
    <x v="6"/>
    <n v="16"/>
    <x v="103"/>
    <n v="16"/>
    <s v="Age UK- Integrated Falls Service (BCF)"/>
    <s v="Age UK Croydon Personal Safety (Falls Prevention) Service (Handyman service); to remove trip hazards from service users’ home.  Supports the integrated falls service. Additional investment provided."/>
    <x v="15"/>
    <s v="Physical health/wellbeing"/>
    <s v=""/>
    <x v="1"/>
    <s v=""/>
    <x v="6"/>
    <s v=""/>
    <s v=""/>
    <x v="0"/>
    <x v="0"/>
    <n v="93197"/>
    <x v="1"/>
  </r>
  <r>
    <x v="2"/>
    <x v="103"/>
    <x v="6"/>
    <n v="17"/>
    <x v="103"/>
    <n v="17"/>
    <s v="Age UK- PICS- OOH (BCF)"/>
    <s v="Implementation of  Personnel Independence Coordinators service supporting elderly at-risk people with developing person-led care planning"/>
    <x v="3"/>
    <s v="Care navigation and planning"/>
    <s v=""/>
    <x v="1"/>
    <s v=""/>
    <x v="6"/>
    <s v=""/>
    <s v=""/>
    <x v="0"/>
    <x v="0"/>
    <n v="928297"/>
    <x v="1"/>
  </r>
  <r>
    <x v="2"/>
    <x v="103"/>
    <x v="6"/>
    <n v="18"/>
    <x v="103"/>
    <n v="18"/>
    <s v="Medicines Management - OOH BCF"/>
    <s v="Domiciliary medicines review service preventing a hospital admission and also creating possible patient satisfaction"/>
    <x v="15"/>
    <s v="Physical health/wellbeing"/>
    <s v=""/>
    <x v="6"/>
    <s v=""/>
    <x v="6"/>
    <s v=""/>
    <s v=""/>
    <x v="8"/>
    <x v="0"/>
    <n v="127628"/>
    <x v="1"/>
  </r>
  <r>
    <x v="2"/>
    <x v="103"/>
    <x v="6"/>
    <n v="19"/>
    <x v="103"/>
    <n v="19"/>
    <s v="Diabetes Locally Commissioned Services"/>
    <s v="A community service, reducing the number of patients being managed in the acute setting. Housebound patients are  seen by the service. The service also aims to improve the outcomes for people with diabetes through delivering structured education to help t"/>
    <x v="15"/>
    <s v="Physical health/wellbeing"/>
    <s v=""/>
    <x v="6"/>
    <s v=""/>
    <x v="6"/>
    <s v=""/>
    <s v=""/>
    <x v="8"/>
    <x v="0"/>
    <n v="217611"/>
    <x v="1"/>
  </r>
  <r>
    <x v="2"/>
    <x v="103"/>
    <x v="6"/>
    <n v="20"/>
    <x v="103"/>
    <n v="20"/>
    <s v="Basket Locally Commissioned Services"/>
    <s v="Delivery within Primary Care additional services (such as complex leg ulcer dressing, shared care pathways with the acute hospital) that ensure care for patients with long-term conditions and reduce potential attendances and admissions at A&amp;E (uplift)"/>
    <x v="15"/>
    <s v="Physical health/wellbeing"/>
    <s v=""/>
    <x v="6"/>
    <s v=""/>
    <x v="6"/>
    <s v=""/>
    <s v=""/>
    <x v="8"/>
    <x v="0"/>
    <n v="476728"/>
    <x v="1"/>
  </r>
  <r>
    <x v="2"/>
    <x v="103"/>
    <x v="6"/>
    <n v="21"/>
    <x v="103"/>
    <n v="21"/>
    <s v="PDDS excluding Prescribing Scheme (BCF)"/>
    <s v="Practice Development and Delivery local  scheme to engage Croydon GP Practices in key Croydon CCG priorities that include engagement in improving quality of health care, and in undertaking peer review and best practice care to reduce unwarranted variation"/>
    <x v="15"/>
    <s v="Physical health/wellbeing"/>
    <s v=""/>
    <x v="6"/>
    <s v=""/>
    <x v="6"/>
    <s v=""/>
    <s v=""/>
    <x v="8"/>
    <x v="0"/>
    <n v="2851278"/>
    <x v="1"/>
  </r>
  <r>
    <x v="2"/>
    <x v="103"/>
    <x v="6"/>
    <n v="22"/>
    <x v="103"/>
    <n v="22"/>
    <s v="SLaM BCF Community Funding (BCF)"/>
    <s v="Home Treatment teams support secondary mental health services. Home Treatment Teams Support people in the acute stages of mental illness. The service provides short term intensive support to keep people at home and out of hospital. The service also provid"/>
    <x v="15"/>
    <s v="Mental health /wellbeing"/>
    <s v=""/>
    <x v="2"/>
    <s v=""/>
    <x v="6"/>
    <s v=""/>
    <s v=""/>
    <x v="5"/>
    <x v="0"/>
    <n v="1722667"/>
    <x v="1"/>
  </r>
  <r>
    <x v="2"/>
    <x v="103"/>
    <x v="6"/>
    <n v="23"/>
    <x v="103"/>
    <n v="23"/>
    <s v="SLaM MHOA BCF Funding (BCF)"/>
    <s v="This service helps to keep people out of hospital as it provides comprehensive assessment and is accessible to people in the acute phase of MI, which without support, will result in their admission to hospital"/>
    <x v="15"/>
    <s v="Mental health /wellbeing"/>
    <s v=""/>
    <x v="2"/>
    <s v=""/>
    <x v="6"/>
    <s v=""/>
    <s v=""/>
    <x v="5"/>
    <x v="0"/>
    <n v="338885"/>
    <x v="1"/>
  </r>
  <r>
    <x v="2"/>
    <x v="103"/>
    <x v="6"/>
    <n v="24"/>
    <x v="103"/>
    <n v="24"/>
    <s v="MHOA Dementia - Altzheimers (BCF)"/>
    <s v="Development of communication material e.g leaflet to support access to services that support implementation of the integrated  service"/>
    <x v="12"/>
    <s v="Other"/>
    <s v="Dementia service to support carers"/>
    <x v="2"/>
    <s v=""/>
    <x v="6"/>
    <s v=""/>
    <s v=""/>
    <x v="5"/>
    <x v="0"/>
    <n v="164000"/>
    <x v="1"/>
  </r>
  <r>
    <x v="2"/>
    <x v="103"/>
    <x v="6"/>
    <n v="25"/>
    <x v="103"/>
    <n v="25"/>
    <s v="Frailty Practioners (BCF)"/>
    <s v="posts in ED to support early identification of frailty or those at risk of frailty. To reduce admissions, LOS, deconditioning, increase confidence in self management and ensuring right services support is in place.  Focused frailty support for localities."/>
    <x v="3"/>
    <s v="Support for implementation of anticipatory care"/>
    <s v=""/>
    <x v="1"/>
    <s v=""/>
    <x v="6"/>
    <s v=""/>
    <s v=""/>
    <x v="3"/>
    <x v="0"/>
    <n v="125000"/>
    <x v="2"/>
  </r>
  <r>
    <x v="2"/>
    <x v="103"/>
    <x v="6"/>
    <n v="26"/>
    <x v="103"/>
    <n v="26"/>
    <s v="Step Down and Convalescence Beds"/>
    <s v="Procurement of step down beds for hospital discharge"/>
    <x v="22"/>
    <s v="Step down (discharge to assess pathway-2)"/>
    <s v=""/>
    <x v="0"/>
    <s v=""/>
    <x v="0"/>
    <s v=""/>
    <s v=""/>
    <x v="2"/>
    <x v="0"/>
    <n v="577000"/>
    <x v="1"/>
  </r>
  <r>
    <x v="2"/>
    <x v="103"/>
    <x v="6"/>
    <n v="27"/>
    <x v="103"/>
    <n v="27"/>
    <s v="TACS - Social Work Input"/>
    <s v="Social workers assigned to GP clusters in Croydon who attend the weekly huddles where early intervention can make a difference regarding hospital admissions.  These social workers also carry out the resulting assessments of care needs"/>
    <x v="10"/>
    <s v="Integrated neighbourhood services"/>
    <s v=""/>
    <x v="0"/>
    <s v=""/>
    <x v="0"/>
    <s v=""/>
    <s v=""/>
    <x v="1"/>
    <x v="0"/>
    <n v="498000"/>
    <x v="1"/>
  </r>
  <r>
    <x v="2"/>
    <x v="103"/>
    <x v="6"/>
    <n v="28"/>
    <x v="103"/>
    <n v="28"/>
    <s v="Life Reablement - OOH"/>
    <s v="An integrated community based single team under one management structure, using an agreed single eligibility assessment and review process and working with colleagues from related services"/>
    <x v="19"/>
    <s v="Reablement service accepting community and discharge referrals"/>
    <s v=""/>
    <x v="0"/>
    <s v=""/>
    <x v="0"/>
    <s v=""/>
    <s v=""/>
    <x v="2"/>
    <x v="0"/>
    <n v="983000"/>
    <x v="1"/>
  </r>
  <r>
    <x v="2"/>
    <x v="103"/>
    <x v="6"/>
    <n v="29"/>
    <x v="103"/>
    <n v="29"/>
    <s v="Mental Health Reablement"/>
    <s v="MH reablement service offering interventions that aim to restore life skills and build resilience in meeting non-medical issues such as accommodation, income, service navigation, social inclusion and symptom management."/>
    <x v="15"/>
    <s v="Mental health /wellbeing"/>
    <s v=""/>
    <x v="0"/>
    <s v=""/>
    <x v="0"/>
    <s v=""/>
    <s v=""/>
    <x v="5"/>
    <x v="0"/>
    <n v="205000"/>
    <x v="1"/>
  </r>
  <r>
    <x v="2"/>
    <x v="103"/>
    <x v="6"/>
    <n v="30"/>
    <x v="103"/>
    <n v="30"/>
    <s v="Mental Health packages of care"/>
    <s v="Packages of care for adult MH due to increased LOS"/>
    <x v="7"/>
    <s v="Domiciliary care to support hospital discharge (Discharge to Assess pathway 1)"/>
    <s v=""/>
    <x v="0"/>
    <s v=""/>
    <x v="0"/>
    <s v=""/>
    <s v=""/>
    <x v="1"/>
    <x v="0"/>
    <n v="347000"/>
    <x v="1"/>
  </r>
  <r>
    <x v="2"/>
    <x v="103"/>
    <x v="6"/>
    <n v="31"/>
    <x v="103"/>
    <n v="31"/>
    <s v="A&amp;E Triage"/>
    <s v="Service to facilitate discharge  from A&amp;E (instead of admission to hospital) by arranging short term packages of care, sign-posting to other services, or arranging transfer to reablement/step down and convalescence beds."/>
    <x v="7"/>
    <s v="Domiciliary care to support hospital discharge (Discharge to Assess pathway 1)"/>
    <s v=""/>
    <x v="0"/>
    <s v=""/>
    <x v="0"/>
    <s v=""/>
    <s v=""/>
    <x v="1"/>
    <x v="0"/>
    <n v="181000"/>
    <x v="1"/>
  </r>
  <r>
    <x v="2"/>
    <x v="103"/>
    <x v="6"/>
    <n v="32"/>
    <x v="103"/>
    <n v="32"/>
    <s v="Hospital DIscharge"/>
    <s v="The team carry out assessments and arrange packages of care for people who are ready to be discharged from hospital."/>
    <x v="7"/>
    <s v="Domiciliary care to support hospital discharge (Discharge to Assess pathway 1)"/>
    <s v=""/>
    <x v="0"/>
    <s v=""/>
    <x v="0"/>
    <s v=""/>
    <s v=""/>
    <x v="0"/>
    <x v="0"/>
    <n v="181000"/>
    <x v="1"/>
  </r>
  <r>
    <x v="2"/>
    <x v="103"/>
    <x v="6"/>
    <n v="33"/>
    <x v="103"/>
    <n v="33"/>
    <s v="IAPT Long Term conditions pilot"/>
    <s v="The service is at primary care level, available to anyone with a Common Mental Illness (CMI).  The Service supports people to recovery and promotes positive mental wellbeing that keeps people well and reduces the need for more intensive interventions. "/>
    <x v="15"/>
    <s v="Mental health /wellbeing"/>
    <s v=""/>
    <x v="0"/>
    <s v=""/>
    <x v="0"/>
    <s v=""/>
    <s v=""/>
    <x v="5"/>
    <x v="0"/>
    <n v="176000"/>
    <x v="1"/>
  </r>
  <r>
    <x v="2"/>
    <x v="103"/>
    <x v="6"/>
    <n v="34"/>
    <x v="103"/>
    <n v="34"/>
    <s v="Early Intervention and reablement"/>
    <s v="This covers care for the first 6 weeks on discharge from hospital, with the intention of reabling rather than continuing as a long term care need."/>
    <x v="19"/>
    <s v="Reablement to support discharge -step down (Discharge to Assess pathway 1)"/>
    <s v=""/>
    <x v="0"/>
    <s v=""/>
    <x v="0"/>
    <s v=""/>
    <s v=""/>
    <x v="2"/>
    <x v="0"/>
    <n v="1172000"/>
    <x v="1"/>
  </r>
  <r>
    <x v="2"/>
    <x v="103"/>
    <x v="6"/>
    <n v="35"/>
    <x v="103"/>
    <n v="35"/>
    <s v="Prevent return to acute/ Care Home"/>
    <s v="ongoing packages allowing service users to remain in their own homes"/>
    <x v="7"/>
    <s v="Domiciliary care packages"/>
    <s v=""/>
    <x v="0"/>
    <s v=""/>
    <x v="0"/>
    <s v=""/>
    <s v=""/>
    <x v="2"/>
    <x v="0"/>
    <n v="549000"/>
    <x v="1"/>
  </r>
  <r>
    <x v="2"/>
    <x v="103"/>
    <x v="6"/>
    <n v="36"/>
    <x v="103"/>
    <n v="36"/>
    <s v="Extended Staying Put"/>
    <s v="This service covers household tasks which are not adaptation, for example, blitz clean, help with boarding issues, help with moving home"/>
    <x v="2"/>
    <s v=""/>
    <s v=""/>
    <x v="0"/>
    <s v=""/>
    <x v="0"/>
    <s v=""/>
    <s v=""/>
    <x v="1"/>
    <x v="0"/>
    <n v="133000"/>
    <x v="1"/>
  </r>
  <r>
    <x v="2"/>
    <x v="103"/>
    <x v="6"/>
    <n v="37"/>
    <x v="103"/>
    <n v="37"/>
    <s v="Care Support Team Nurses"/>
    <s v="Service to strengthen the support/preventative measures provided to care and nursing residential homes and nursing homes to support hospital avoidance."/>
    <x v="0"/>
    <s v="Other"/>
    <s v="care homes support"/>
    <x v="0"/>
    <s v=""/>
    <x v="0"/>
    <s v=""/>
    <s v=""/>
    <x v="3"/>
    <x v="0"/>
    <n v="85000"/>
    <x v="1"/>
  </r>
  <r>
    <x v="2"/>
    <x v="103"/>
    <x v="6"/>
    <n v="38"/>
    <x v="103"/>
    <n v="38"/>
    <s v="Alcohol Diversion"/>
    <s v="The post co-ordinates multi agency care plans for a specific cohort who have a long term health condition that is made worse by continued substance misuse.  These individuals have frequent presentations to A&amp;E, poor engagement in treatment and poor self-m"/>
    <x v="3"/>
    <s v="Assessment teams/joint assessment"/>
    <s v=""/>
    <x v="0"/>
    <s v=""/>
    <x v="0"/>
    <s v=""/>
    <s v=""/>
    <x v="0"/>
    <x v="0"/>
    <n v="66000"/>
    <x v="1"/>
  </r>
  <r>
    <x v="2"/>
    <x v="103"/>
    <x v="6"/>
    <n v="39"/>
    <x v="103"/>
    <n v="39"/>
    <s v="Specialist Equipment eg Telehealth / Telecare"/>
    <s v="This scheme covers aspects of staff, licenses and equipment relating to telehealth/care "/>
    <x v="1"/>
    <s v="Telecare"/>
    <s v=""/>
    <x v="0"/>
    <s v=""/>
    <x v="0"/>
    <s v=""/>
    <s v=""/>
    <x v="1"/>
    <x v="0"/>
    <n v="205000"/>
    <x v="1"/>
  </r>
  <r>
    <x v="2"/>
    <x v="103"/>
    <x v="6"/>
    <n v="40"/>
    <x v="103"/>
    <n v="40"/>
    <s v="Shared Lives - Assisted Housing (MH OBD LoS)"/>
    <s v="Expansion of the Shared Lives service delivered by Croydon Council.  This service provides short term placements for people with MH support needs and operate as an alternative to inpatient or long term residential placement. "/>
    <x v="16"/>
    <s v="Supported living"/>
    <s v=""/>
    <x v="0"/>
    <s v=""/>
    <x v="0"/>
    <s v=""/>
    <s v=""/>
    <x v="1"/>
    <x v="0"/>
    <n v="43000"/>
    <x v="1"/>
  </r>
  <r>
    <x v="2"/>
    <x v="103"/>
    <x v="6"/>
    <n v="41"/>
    <x v="103"/>
    <n v="41"/>
    <s v="Demographic pressures - package of care"/>
    <s v="This is a contribution to overall funding to packages of care, recognizing demographic pressures which lead to increased demand for care services."/>
    <x v="7"/>
    <s v="Domiciliary care packages"/>
    <s v=""/>
    <x v="0"/>
    <s v=""/>
    <x v="0"/>
    <s v=""/>
    <s v=""/>
    <x v="2"/>
    <x v="0"/>
    <n v="2386000"/>
    <x v="1"/>
  </r>
  <r>
    <x v="2"/>
    <x v="103"/>
    <x v="6"/>
    <n v="42"/>
    <x v="103"/>
    <n v="42"/>
    <s v="Care Act"/>
    <s v="Implementation of statutory duties to the Council arising from the Care Act"/>
    <x v="6"/>
    <s v="Carer advice and support"/>
    <s v=""/>
    <x v="0"/>
    <s v=""/>
    <x v="0"/>
    <s v=""/>
    <s v=""/>
    <x v="1"/>
    <x v="0"/>
    <n v="658000"/>
    <x v="1"/>
  </r>
  <r>
    <x v="2"/>
    <x v="103"/>
    <x v="6"/>
    <n v="43"/>
    <x v="103"/>
    <n v="43"/>
    <s v="Social care pressures"/>
    <s v="A contribution to the overall funding of packages of care, recognising demographic pressures which lead to increased demand for care homes"/>
    <x v="16"/>
    <s v="Care home"/>
    <s v=""/>
    <x v="0"/>
    <s v=""/>
    <x v="0"/>
    <s v=""/>
    <s v=""/>
    <x v="2"/>
    <x v="0"/>
    <n v="1273000"/>
    <x v="1"/>
  </r>
  <r>
    <x v="2"/>
    <x v="103"/>
    <x v="6"/>
    <n v="44"/>
    <x v="103"/>
    <n v="44"/>
    <s v="Social Care (Careline)"/>
    <s v="Careline alarm is designed to help older, frail or disabled people to remain in their own homes to be able to summon assistance in an emergency"/>
    <x v="1"/>
    <s v="Telecare"/>
    <s v=""/>
    <x v="0"/>
    <s v=""/>
    <x v="0"/>
    <s v=""/>
    <s v=""/>
    <x v="1"/>
    <x v="0"/>
    <n v="241000"/>
    <x v="1"/>
  </r>
  <r>
    <x v="2"/>
    <x v="103"/>
    <x v="6"/>
    <n v="45"/>
    <x v="103"/>
    <n v="45"/>
    <s v="Drug &amp; Alcohol - Out of Hospital BusineDss Case"/>
    <s v="Integrated substance misuse service to reable people in the community"/>
    <x v="3"/>
    <s v="Assessment teams/joint assessment"/>
    <s v=""/>
    <x v="0"/>
    <s v=""/>
    <x v="0"/>
    <s v=""/>
    <s v=""/>
    <x v="1"/>
    <x v="0"/>
    <n v="190000"/>
    <x v="1"/>
  </r>
  <r>
    <x v="2"/>
    <x v="103"/>
    <x v="6"/>
    <n v="46"/>
    <x v="103"/>
    <n v="46"/>
    <s v="Packages of Care"/>
    <s v="Meeting social care needs and supporting people to be discharged from hospital"/>
    <x v="7"/>
    <s v="Domiciliary care packages"/>
    <s v=""/>
    <x v="0"/>
    <s v=""/>
    <x v="0"/>
    <s v=""/>
    <s v=""/>
    <x v="2"/>
    <x v="3"/>
    <n v="1258533"/>
    <x v="1"/>
  </r>
  <r>
    <x v="2"/>
    <x v="103"/>
    <x v="6"/>
    <n v="47"/>
    <x v="103"/>
    <n v="47"/>
    <s v="BCF Basline LIFE"/>
    <s v="Additional contribution to the LIFE service for increased packages of care since 2020/21"/>
    <x v="19"/>
    <s v="Reablement to support discharge -step down (Discharge to Assess pathway 1)"/>
    <s v=""/>
    <x v="0"/>
    <s v=""/>
    <x v="0"/>
    <s v=""/>
    <s v=""/>
    <x v="2"/>
    <x v="0"/>
    <n v="508000"/>
    <x v="1"/>
  </r>
  <r>
    <x v="2"/>
    <x v="103"/>
    <x v="6"/>
    <n v="48"/>
    <x v="103"/>
    <n v="48"/>
    <s v="DFG"/>
    <s v="DFG schemes. (please refer to narrative)"/>
    <x v="13"/>
    <s v="Discretionary use of DFG - including small adaptations"/>
    <s v=""/>
    <x v="0"/>
    <s v=""/>
    <x v="0"/>
    <s v=""/>
    <s v=""/>
    <x v="2"/>
    <x v="2"/>
    <n v="2992679"/>
    <x v="1"/>
  </r>
  <r>
    <x v="2"/>
    <x v="103"/>
    <x v="6"/>
    <n v="49"/>
    <x v="103"/>
    <n v="49"/>
    <s v="Discharge to Assess"/>
    <s v="To continue discharge to assess"/>
    <x v="16"/>
    <s v="Care home"/>
    <s v=""/>
    <x v="0"/>
    <s v=""/>
    <x v="0"/>
    <s v=""/>
    <s v=""/>
    <x v="2"/>
    <x v="0"/>
    <n v="79929"/>
    <x v="1"/>
  </r>
  <r>
    <x v="2"/>
    <x v="103"/>
    <x v="6"/>
    <n v="50"/>
    <x v="103"/>
    <n v="50"/>
    <s v="LIFE Additional"/>
    <s v="Additional Contribution to the LIFE service"/>
    <x v="19"/>
    <s v="Reablement to support discharge -step down (Discharge to Assess pathway 1)"/>
    <s v=""/>
    <x v="0"/>
    <s v=""/>
    <x v="0"/>
    <s v=""/>
    <s v=""/>
    <x v="1"/>
    <x v="6"/>
    <n v="1163448"/>
    <x v="1"/>
  </r>
  <r>
    <x v="2"/>
    <x v="103"/>
    <x v="6"/>
    <n v="51"/>
    <x v="103"/>
    <n v="51"/>
    <s v="Local Voluntary Partnerhip"/>
    <s v="Local Voluntary Partnership"/>
    <x v="10"/>
    <s v="Integrated neighbourhood services"/>
    <s v=""/>
    <x v="1"/>
    <s v=""/>
    <x v="6"/>
    <s v=""/>
    <s v=""/>
    <x v="0"/>
    <x v="6"/>
    <n v="151552"/>
    <x v="1"/>
  </r>
  <r>
    <x v="2"/>
    <x v="103"/>
    <x v="6"/>
    <n v="52"/>
    <x v="103"/>
    <n v="52"/>
    <s v="LIFE enhanced"/>
    <s v="expansion of the LIFE schemes to further support discharge processes"/>
    <x v="3"/>
    <s v="Care navigation and planning"/>
    <s v=""/>
    <x v="1"/>
    <s v=""/>
    <x v="6"/>
    <s v=""/>
    <s v=""/>
    <x v="3"/>
    <x v="0"/>
    <n v="244682"/>
    <x v="1"/>
  </r>
  <r>
    <x v="2"/>
    <x v="103"/>
    <x v="6"/>
    <n v="53"/>
    <x v="103"/>
    <n v="53"/>
    <s v="Social Workers"/>
    <s v="Additional social care staffing to support hospital discharge:  1 FTE supporting Acute Care of the Elderly Ward. 0.5FTE supporting palliative care"/>
    <x v="3"/>
    <s v="Assessment teams/joint assessment"/>
    <s v=""/>
    <x v="0"/>
    <s v=""/>
    <x v="0"/>
    <s v=""/>
    <s v=""/>
    <x v="1"/>
    <x v="0"/>
    <n v="96600"/>
    <x v="2"/>
  </r>
  <r>
    <x v="2"/>
    <x v="103"/>
    <x v="6"/>
    <n v="54"/>
    <x v="103"/>
    <n v="54"/>
    <s v="Residential Placements"/>
    <s v="Meeting  social care needs and supporting people to be discharged"/>
    <x v="16"/>
    <s v="Care home"/>
    <s v=""/>
    <x v="0"/>
    <s v=""/>
    <x v="0"/>
    <s v=""/>
    <s v=""/>
    <x v="2"/>
    <x v="3"/>
    <n v="2851829"/>
    <x v="1"/>
  </r>
  <r>
    <x v="2"/>
    <x v="103"/>
    <x v="6"/>
    <n v="55"/>
    <x v="103"/>
    <n v="56"/>
    <s v="Residential Placements"/>
    <s v="Meeting social care needs and supporting people to be discharged from hospital"/>
    <x v="16"/>
    <s v="Nursing home"/>
    <s v=""/>
    <x v="0"/>
    <s v=""/>
    <x v="0"/>
    <s v=""/>
    <s v=""/>
    <x v="2"/>
    <x v="3"/>
    <n v="1192440"/>
    <x v="1"/>
  </r>
  <r>
    <x v="2"/>
    <x v="103"/>
    <x v="6"/>
    <n v="56"/>
    <x v="103"/>
    <n v="57"/>
    <s v="Supported Living"/>
    <s v="Meeting social care needs"/>
    <x v="16"/>
    <s v="Supported living"/>
    <s v=""/>
    <x v="0"/>
    <s v=""/>
    <x v="0"/>
    <s v=""/>
    <s v=""/>
    <x v="2"/>
    <x v="3"/>
    <n v="1133194"/>
    <x v="1"/>
  </r>
  <r>
    <x v="2"/>
    <x v="103"/>
    <x v="6"/>
    <n v="57"/>
    <x v="103"/>
    <n v="58"/>
    <s v="Direct Payments"/>
    <s v="Meeting social care needs"/>
    <x v="17"/>
    <s v=""/>
    <s v=""/>
    <x v="0"/>
    <s v=""/>
    <x v="0"/>
    <s v=""/>
    <s v=""/>
    <x v="2"/>
    <x v="3"/>
    <n v="880802"/>
    <x v="1"/>
  </r>
  <r>
    <x v="2"/>
    <x v="103"/>
    <x v="6"/>
    <n v="58"/>
    <x v="103"/>
    <n v="59"/>
    <s v="Social work staff"/>
    <s v="Meeting social care needs"/>
    <x v="3"/>
    <s v="Assessment teams/joint assessment"/>
    <s v=""/>
    <x v="0"/>
    <s v=""/>
    <x v="0"/>
    <s v=""/>
    <s v=""/>
    <x v="1"/>
    <x v="3"/>
    <n v="2661314"/>
    <x v="1"/>
  </r>
  <r>
    <x v="2"/>
    <x v="103"/>
    <x v="6"/>
    <n v="59"/>
    <x v="103"/>
    <n v="60"/>
    <s v="Equipment for dishcarge to assess"/>
    <s v="Wheelchair and ancillary equipment"/>
    <x v="1"/>
    <s v="Community based equipment"/>
    <s v=""/>
    <x v="0"/>
    <s v=""/>
    <x v="0"/>
    <s v=""/>
    <s v=""/>
    <x v="1"/>
    <x v="0"/>
    <n v="123997"/>
    <x v="2"/>
  </r>
  <r>
    <x v="2"/>
    <x v="103"/>
    <x v="6"/>
    <n v="60"/>
    <x v="103"/>
    <n v="61"/>
    <s v="Staffing for discharge to assess"/>
    <s v="staffing to continue discharge to assess"/>
    <x v="3"/>
    <s v="Assessment teams/joint assessment"/>
    <s v=""/>
    <x v="0"/>
    <s v=""/>
    <x v="0"/>
    <s v=""/>
    <s v=""/>
    <x v="1"/>
    <x v="0"/>
    <n v="82318"/>
    <x v="2"/>
  </r>
  <r>
    <x v="2"/>
    <x v="103"/>
    <x v="6"/>
    <n v="61"/>
    <x v="103"/>
    <n v="62"/>
    <s v="discharge to assess placements"/>
    <s v="To continue discharge to assess packages and placements"/>
    <x v="16"/>
    <s v="Supported living"/>
    <s v=""/>
    <x v="0"/>
    <s v=""/>
    <x v="0"/>
    <s v=""/>
    <s v=""/>
    <x v="2"/>
    <x v="0"/>
    <n v="14788"/>
    <x v="2"/>
  </r>
  <r>
    <x v="2"/>
    <x v="103"/>
    <x v="6"/>
    <n v="62"/>
    <x v="103"/>
    <n v="63"/>
    <s v="discharge to assess placements"/>
    <s v="to continue discharge to assess packages and placements"/>
    <x v="16"/>
    <s v="Nursing home"/>
    <s v=""/>
    <x v="0"/>
    <s v=""/>
    <x v="0"/>
    <s v=""/>
    <s v=""/>
    <x v="2"/>
    <x v="0"/>
    <n v="21415"/>
    <x v="2"/>
  </r>
  <r>
    <x v="2"/>
    <x v="103"/>
    <x v="6"/>
    <n v="63"/>
    <x v="103"/>
    <n v="64"/>
    <s v="DIscharge to Assess placements"/>
    <s v="To continue discharge to assess, packages and placements"/>
    <x v="7"/>
    <s v="Domiciliary care packages"/>
    <s v=""/>
    <x v="0"/>
    <s v=""/>
    <x v="0"/>
    <s v=""/>
    <s v=""/>
    <x v="2"/>
    <x v="0"/>
    <n v="281346"/>
    <x v="2"/>
  </r>
  <r>
    <x v="2"/>
    <x v="104"/>
    <x v="6"/>
    <n v="1"/>
    <x v="104"/>
    <m/>
    <s v="Homeward Social Workers"/>
    <s v="Intermediate Care social work team "/>
    <x v="8"/>
    <s v="Home First/Discharge to Assess - process support/core costs"/>
    <s v=""/>
    <x v="0"/>
    <s v=""/>
    <x v="0"/>
    <s v=""/>
    <s v=""/>
    <x v="1"/>
    <x v="0"/>
    <n v="549432"/>
    <x v="1"/>
  </r>
  <r>
    <x v="2"/>
    <x v="104"/>
    <x v="6"/>
    <n v="2"/>
    <x v="104"/>
    <m/>
    <s v="Hospital Assessment Team"/>
    <s v="Hospital Assessment Social Work Team"/>
    <x v="8"/>
    <s v="Home First/Discharge to Assess - process support/core costs"/>
    <s v=""/>
    <x v="0"/>
    <s v=""/>
    <x v="0"/>
    <s v=""/>
    <s v=""/>
    <x v="1"/>
    <x v="0"/>
    <n v="409961"/>
    <x v="1"/>
  </r>
  <r>
    <x v="2"/>
    <x v="104"/>
    <x v="6"/>
    <n v="3"/>
    <x v="104"/>
    <m/>
    <s v="Hospital Assessment Team - Palliative Care Worker"/>
    <s v="Hospital assessment support "/>
    <x v="8"/>
    <s v="Home First/Discharge to Assess - process support/core costs"/>
    <s v=""/>
    <x v="0"/>
    <s v=""/>
    <x v="0"/>
    <s v=""/>
    <s v=""/>
    <x v="1"/>
    <x v="0"/>
    <n v="62339"/>
    <x v="1"/>
  </r>
  <r>
    <x v="2"/>
    <x v="104"/>
    <x v="6"/>
    <n v="4"/>
    <x v="104"/>
    <m/>
    <s v="Reablement to support Homeward"/>
    <s v="Contribution to costs of reablement services "/>
    <x v="19"/>
    <s v="Reablement to support discharge -step down (Discharge to Assess pathway 1)"/>
    <s v=""/>
    <x v="0"/>
    <s v=""/>
    <x v="0"/>
    <s v=""/>
    <s v=""/>
    <x v="1"/>
    <x v="6"/>
    <n v="1378304"/>
    <x v="1"/>
  </r>
  <r>
    <x v="2"/>
    <x v="104"/>
    <x v="6"/>
    <n v="5"/>
    <x v="104"/>
    <m/>
    <s v="Third Sector Commissioning"/>
    <s v="Joint commissioning of Voluntary Sector Grants"/>
    <x v="0"/>
    <s v="Other"/>
    <s v="Vol Sector grants"/>
    <x v="5"/>
    <s v="Third sector"/>
    <x v="0"/>
    <s v=""/>
    <s v=""/>
    <x v="0"/>
    <x v="6"/>
    <n v="686080"/>
    <x v="1"/>
  </r>
  <r>
    <x v="2"/>
    <x v="104"/>
    <x v="6"/>
    <n v="6"/>
    <x v="104"/>
    <m/>
    <s v="Mental Health - IMHA"/>
    <s v="Advocacy services"/>
    <x v="0"/>
    <s v="Other"/>
    <s v="Advocacy services"/>
    <x v="0"/>
    <s v=""/>
    <x v="0"/>
    <s v=""/>
    <s v=""/>
    <x v="1"/>
    <x v="6"/>
    <n v="35840"/>
    <x v="1"/>
  </r>
  <r>
    <x v="2"/>
    <x v="104"/>
    <x v="6"/>
    <n v="7"/>
    <x v="104"/>
    <m/>
    <s v="Community Equipment"/>
    <s v="Joint commissioning of community equipment "/>
    <x v="1"/>
    <s v="Telecare"/>
    <s v=""/>
    <x v="0"/>
    <s v=""/>
    <x v="0"/>
    <s v=""/>
    <s v=""/>
    <x v="1"/>
    <x v="0"/>
    <n v="974185"/>
    <x v="1"/>
  </r>
  <r>
    <x v="2"/>
    <x v="104"/>
    <x v="6"/>
    <n v="8"/>
    <x v="104"/>
    <m/>
    <s v="Community Equipment"/>
    <s v="Joint commissioning of community equipment "/>
    <x v="1"/>
    <s v="Community based equipment"/>
    <s v=""/>
    <x v="0"/>
    <s v=""/>
    <x v="0"/>
    <s v=""/>
    <s v=""/>
    <x v="1"/>
    <x v="6"/>
    <n v="1399686"/>
    <x v="1"/>
  </r>
  <r>
    <x v="2"/>
    <x v="104"/>
    <x v="6"/>
    <n v="9"/>
    <x v="104"/>
    <m/>
    <s v="Care Act"/>
    <s v="Care act requirement - carers related support via LA"/>
    <x v="12"/>
    <s v="Respite services"/>
    <s v=""/>
    <x v="0"/>
    <s v=""/>
    <x v="0"/>
    <s v=""/>
    <s v=""/>
    <x v="1"/>
    <x v="0"/>
    <n v="230339"/>
    <x v="1"/>
  </r>
  <r>
    <x v="2"/>
    <x v="104"/>
    <x v="6"/>
    <n v="10"/>
    <x v="104"/>
    <m/>
    <s v="Care Act Implementation"/>
    <s v="Care act requirement - carers related support via LA"/>
    <x v="12"/>
    <s v="Respite services"/>
    <s v=""/>
    <x v="0"/>
    <s v=""/>
    <x v="0"/>
    <s v=""/>
    <s v=""/>
    <x v="1"/>
    <x v="0"/>
    <n v="924525"/>
    <x v="1"/>
  </r>
  <r>
    <x v="2"/>
    <x v="104"/>
    <x v="6"/>
    <n v="11"/>
    <x v="104"/>
    <m/>
    <s v="Homecare for Older People"/>
    <s v="Contribution to costs homecare services - LA commissioned"/>
    <x v="7"/>
    <s v="Domiciliary care packages"/>
    <s v=""/>
    <x v="0"/>
    <s v=""/>
    <x v="0"/>
    <s v=""/>
    <s v=""/>
    <x v="1"/>
    <x v="0"/>
    <n v="2344257"/>
    <x v="1"/>
  </r>
  <r>
    <x v="2"/>
    <x v="104"/>
    <x v="6"/>
    <n v="12"/>
    <x v="104"/>
    <m/>
    <s v="Homecare for Older People"/>
    <s v="Contribution to costs homecare services - LA comadssioned"/>
    <x v="7"/>
    <s v="Domiciliary care packages"/>
    <s v=""/>
    <x v="0"/>
    <s v=""/>
    <x v="0"/>
    <s v=""/>
    <s v=""/>
    <x v="1"/>
    <x v="6"/>
    <n v="154393"/>
    <x v="1"/>
  </r>
  <r>
    <x v="2"/>
    <x v="104"/>
    <x v="6"/>
    <n v="13"/>
    <x v="104"/>
    <m/>
    <s v="Mental Health Placements"/>
    <s v="Contribution to costs of social care services for people with Mental ill health"/>
    <x v="16"/>
    <s v="Care home"/>
    <s v=""/>
    <x v="0"/>
    <s v=""/>
    <x v="0"/>
    <s v=""/>
    <s v=""/>
    <x v="1"/>
    <x v="0"/>
    <n v="725884"/>
    <x v="1"/>
  </r>
  <r>
    <x v="2"/>
    <x v="104"/>
    <x v="6"/>
    <n v="14"/>
    <x v="104"/>
    <m/>
    <s v="LD Crisis Support"/>
    <s v="Contribution to costs LD services - LA commissioned"/>
    <x v="3"/>
    <s v="Assessment teams/joint assessment"/>
    <s v=""/>
    <x v="0"/>
    <s v=""/>
    <x v="0"/>
    <s v=""/>
    <s v=""/>
    <x v="1"/>
    <x v="0"/>
    <n v="1584900"/>
    <x v="1"/>
  </r>
  <r>
    <x v="2"/>
    <x v="104"/>
    <x v="6"/>
    <n v="15"/>
    <x v="104"/>
    <m/>
    <s v="LD Transition from Childrens Services"/>
    <s v="Contribution to costs LD services - LA commissioned"/>
    <x v="3"/>
    <s v="Assessment teams/joint assessment"/>
    <s v=""/>
    <x v="0"/>
    <s v=""/>
    <x v="0"/>
    <s v=""/>
    <s v=""/>
    <x v="1"/>
    <x v="0"/>
    <n v="422640"/>
    <x v="1"/>
  </r>
  <r>
    <x v="2"/>
    <x v="104"/>
    <x v="6"/>
    <n v="16"/>
    <x v="104"/>
    <m/>
    <s v="LD Review"/>
    <s v="Contribution to costs integrated LD team"/>
    <x v="3"/>
    <s v="Assessment teams/joint assessment"/>
    <s v=""/>
    <x v="0"/>
    <s v=""/>
    <x v="0"/>
    <s v=""/>
    <s v=""/>
    <x v="1"/>
    <x v="0"/>
    <n v="116226"/>
    <x v="1"/>
  </r>
  <r>
    <x v="2"/>
    <x v="104"/>
    <x v="6"/>
    <n v="17"/>
    <x v="104"/>
    <m/>
    <s v="Support for Physical Disabilities"/>
    <s v="Contribution to costs support services for people with physical disabilities - LA commissioned"/>
    <x v="3"/>
    <s v="Assessment teams/joint assessment"/>
    <s v=""/>
    <x v="0"/>
    <s v=""/>
    <x v="0"/>
    <s v=""/>
    <s v=""/>
    <x v="1"/>
    <x v="0"/>
    <n v="47547"/>
    <x v="1"/>
  </r>
  <r>
    <x v="2"/>
    <x v="104"/>
    <x v="6"/>
    <n v="18"/>
    <x v="104"/>
    <m/>
    <s v="Inflationary Uplift in Social Care"/>
    <s v="BCF requirement on the minimum contribution"/>
    <x v="16"/>
    <s v="Care home"/>
    <s v=""/>
    <x v="0"/>
    <s v=""/>
    <x v="0"/>
    <s v=""/>
    <s v=""/>
    <x v="1"/>
    <x v="0"/>
    <n v="559492"/>
    <x v="1"/>
  </r>
  <r>
    <x v="2"/>
    <x v="104"/>
    <x v="6"/>
    <n v="19"/>
    <x v="104"/>
    <m/>
    <s v="Housing Related Support "/>
    <s v="Contribution to the scheme costs of housing related including discharge support"/>
    <x v="2"/>
    <s v=""/>
    <s v=""/>
    <x v="5"/>
    <s v="Housing related"/>
    <x v="0"/>
    <s v=""/>
    <s v=""/>
    <x v="1"/>
    <x v="6"/>
    <n v="256000"/>
    <x v="1"/>
  </r>
  <r>
    <x v="2"/>
    <x v="104"/>
    <x v="6"/>
    <n v="20"/>
    <x v="104"/>
    <m/>
    <s v="Homecare for Older People"/>
    <s v="Contribution to costs homecare services - LA commissioned"/>
    <x v="7"/>
    <s v="Domiciliary care packages"/>
    <s v=""/>
    <x v="0"/>
    <s v=""/>
    <x v="0"/>
    <s v=""/>
    <s v=""/>
    <x v="1"/>
    <x v="0"/>
    <n v="589077"/>
    <x v="1"/>
  </r>
  <r>
    <x v="2"/>
    <x v="104"/>
    <x v="6"/>
    <n v="21"/>
    <x v="104"/>
    <m/>
    <s v="Inflationary Uplift in Social Care (Growth)"/>
    <s v="Inflationary uplift to social care minimum - growth for 20/21"/>
    <x v="16"/>
    <s v="Care home"/>
    <s v=""/>
    <x v="0"/>
    <s v=""/>
    <x v="0"/>
    <s v=""/>
    <s v=""/>
    <x v="1"/>
    <x v="0"/>
    <n v="478609"/>
    <x v="1"/>
  </r>
  <r>
    <x v="2"/>
    <x v="104"/>
    <x v="6"/>
    <n v="22"/>
    <x v="104"/>
    <m/>
    <s v="LSCB- Safeguarding"/>
    <s v="Community Based Schemes"/>
    <x v="10"/>
    <s v="Multidisciplinary teams that are supporting independence, such as anticipatory care"/>
    <s v="Safeguarding"/>
    <x v="0"/>
    <s v=""/>
    <x v="0"/>
    <s v=""/>
    <s v=""/>
    <x v="1"/>
    <x v="6"/>
    <n v="69900"/>
    <x v="1"/>
  </r>
  <r>
    <x v="2"/>
    <x v="104"/>
    <x v="6"/>
    <n v="23"/>
    <x v="104"/>
    <m/>
    <s v="LSAB - Safeguarding"/>
    <s v="Community Based Schemes"/>
    <x v="10"/>
    <s v="Multidisciplinary teams that are supporting independence, such as anticipatory care"/>
    <s v="Safeguarding"/>
    <x v="0"/>
    <s v=""/>
    <x v="0"/>
    <s v=""/>
    <s v=""/>
    <x v="1"/>
    <x v="6"/>
    <n v="35000"/>
    <x v="1"/>
  </r>
  <r>
    <x v="2"/>
    <x v="104"/>
    <x v="6"/>
    <n v="24"/>
    <x v="104"/>
    <m/>
    <s v="Children's Specialist Community Nursing (CSCNS)"/>
    <s v="Contribution ICB costs of ealing services"/>
    <x v="10"/>
    <s v="Multidisciplinary teams that are supporting independence, such as anticipatory care"/>
    <s v=""/>
    <x v="1"/>
    <s v=""/>
    <x v="6"/>
    <s v=""/>
    <s v=""/>
    <x v="3"/>
    <x v="0"/>
    <n v="568750"/>
    <x v="1"/>
  </r>
  <r>
    <x v="2"/>
    <x v="104"/>
    <x v="6"/>
    <n v="25"/>
    <x v="104"/>
    <m/>
    <s v="Adult Community Nursing"/>
    <s v="NHS contract"/>
    <x v="8"/>
    <s v="Home First/Discharge to Assess - process support/core costs"/>
    <s v=""/>
    <x v="1"/>
    <s v=""/>
    <x v="6"/>
    <s v=""/>
    <s v=""/>
    <x v="3"/>
    <x v="0"/>
    <n v="7012046"/>
    <x v="1"/>
  </r>
  <r>
    <x v="2"/>
    <x v="104"/>
    <x v="6"/>
    <n v="26"/>
    <x v="104"/>
    <m/>
    <s v="Care Co-ordinators"/>
    <s v="Contribution to costs care services - ICB commissioned"/>
    <x v="3"/>
    <s v="Care navigation and planning"/>
    <s v=""/>
    <x v="1"/>
    <s v=""/>
    <x v="6"/>
    <s v=""/>
    <s v=""/>
    <x v="3"/>
    <x v="0"/>
    <n v="657206"/>
    <x v="1"/>
  </r>
  <r>
    <x v="2"/>
    <x v="104"/>
    <x v="6"/>
    <n v="27"/>
    <x v="104"/>
    <m/>
    <s v="Enhanced Nursing Home Service - Argyle"/>
    <s v="NHS contract"/>
    <x v="8"/>
    <s v="Home First/Discharge to Assess - process support/core costs"/>
    <s v=""/>
    <x v="1"/>
    <s v=""/>
    <x v="6"/>
    <s v=""/>
    <s v=""/>
    <x v="3"/>
    <x v="0"/>
    <n v="698943"/>
    <x v="1"/>
  </r>
  <r>
    <x v="2"/>
    <x v="104"/>
    <x v="6"/>
    <n v="28"/>
    <x v="104"/>
    <m/>
    <s v="Rehabilitation Beds - General &amp; Complex General - bed numbers"/>
    <s v="Contribution Rehabilitation costs of community services"/>
    <x v="10"/>
    <s v="Multidisciplinary teams that are supporting independence, such as anticipatory care"/>
    <s v=""/>
    <x v="1"/>
    <s v=""/>
    <x v="6"/>
    <s v=""/>
    <s v=""/>
    <x v="3"/>
    <x v="0"/>
    <n v="2453203"/>
    <x v="1"/>
  </r>
  <r>
    <x v="2"/>
    <x v="104"/>
    <x v="6"/>
    <n v="29"/>
    <x v="104"/>
    <m/>
    <s v="Dementia Support"/>
    <s v="Contribution to costs dementia services - ICB commissioned"/>
    <x v="3"/>
    <s v="Care navigation and planning"/>
    <s v=""/>
    <x v="1"/>
    <s v=""/>
    <x v="6"/>
    <s v=""/>
    <s v=""/>
    <x v="3"/>
    <x v="0"/>
    <n v="266850"/>
    <x v="1"/>
  </r>
  <r>
    <x v="2"/>
    <x v="104"/>
    <x v="6"/>
    <n v="30"/>
    <x v="104"/>
    <m/>
    <s v="Benefits and employment advice for people with SMI needs."/>
    <s v="NHS contract"/>
    <x v="10"/>
    <s v="Integrated neighbourhood services"/>
    <s v=""/>
    <x v="1"/>
    <s v=""/>
    <x v="6"/>
    <s v=""/>
    <s v=""/>
    <x v="3"/>
    <x v="0"/>
    <n v="65943"/>
    <x v="1"/>
  </r>
  <r>
    <x v="2"/>
    <x v="104"/>
    <x v="6"/>
    <n v="31"/>
    <x v="104"/>
    <m/>
    <s v="User Involvemnet"/>
    <s v="Joint involvemnet of Voluntary Sector  ignore"/>
    <x v="0"/>
    <s v="Risk Stratification"/>
    <s v=""/>
    <x v="1"/>
    <s v=""/>
    <x v="6"/>
    <s v=""/>
    <s v=""/>
    <x v="3"/>
    <x v="0"/>
    <n v="1E-3"/>
    <x v="1"/>
  </r>
  <r>
    <x v="2"/>
    <x v="104"/>
    <x v="6"/>
    <n v="32"/>
    <x v="104"/>
    <m/>
    <s v="Adult Learning Disabilities Service"/>
    <s v="Contribution Disabillities costs of learning services"/>
    <x v="10"/>
    <s v="Multidisciplinary teams that are supporting independence, such as anticipatory care"/>
    <s v=""/>
    <x v="1"/>
    <s v=""/>
    <x v="6"/>
    <s v=""/>
    <s v=""/>
    <x v="3"/>
    <x v="0"/>
    <n v="974719"/>
    <x v="1"/>
  </r>
  <r>
    <x v="2"/>
    <x v="104"/>
    <x v="6"/>
    <n v="33"/>
    <x v="104"/>
    <m/>
    <s v="GP Out of Hospital Services"/>
    <s v="GP contract"/>
    <x v="10"/>
    <s v="Integrated neighbourhood services"/>
    <s v=""/>
    <x v="6"/>
    <s v=""/>
    <x v="6"/>
    <s v=""/>
    <s v=""/>
    <x v="8"/>
    <x v="0"/>
    <n v="2892216"/>
    <x v="1"/>
  </r>
  <r>
    <x v="2"/>
    <x v="104"/>
    <x v="6"/>
    <n v="34"/>
    <x v="104"/>
    <m/>
    <s v="Multidisciplinary Groups"/>
    <s v="Contribution to costs multidisciplinary services - ICB commissioned"/>
    <x v="3"/>
    <s v="Care navigation and planning"/>
    <s v=""/>
    <x v="6"/>
    <s v=""/>
    <x v="6"/>
    <s v=""/>
    <s v=""/>
    <x v="8"/>
    <x v="0"/>
    <n v="1E-3"/>
    <x v="1"/>
  </r>
  <r>
    <x v="2"/>
    <x v="104"/>
    <x v="6"/>
    <n v="35"/>
    <x v="104"/>
    <m/>
    <s v="Learning Difficulties - Continuing Health Care"/>
    <s v="NHS continuing care budget"/>
    <x v="16"/>
    <s v="Learning disability"/>
    <s v=""/>
    <x v="4"/>
    <s v=""/>
    <x v="6"/>
    <s v=""/>
    <s v=""/>
    <x v="2"/>
    <x v="0"/>
    <n v="1129684"/>
    <x v="1"/>
  </r>
  <r>
    <x v="2"/>
    <x v="104"/>
    <x v="6"/>
    <n v="36"/>
    <x v="104"/>
    <m/>
    <s v="Learning Difficulties - Continuing Health Care"/>
    <s v="NHS contininuing care budget"/>
    <x v="16"/>
    <s v="Learning disability"/>
    <s v=""/>
    <x v="4"/>
    <s v=""/>
    <x v="6"/>
    <s v=""/>
    <s v=""/>
    <x v="2"/>
    <x v="6"/>
    <n v="4721752"/>
    <x v="1"/>
  </r>
  <r>
    <x v="2"/>
    <x v="104"/>
    <x v="6"/>
    <n v="37"/>
    <x v="104"/>
    <m/>
    <s v="Learning Difficulties - Continuing Health Care"/>
    <s v="NHS commissioning budget -LD/MH"/>
    <x v="16"/>
    <s v="Learning disability"/>
    <s v=""/>
    <x v="4"/>
    <s v=""/>
    <x v="6"/>
    <s v=""/>
    <s v=""/>
    <x v="8"/>
    <x v="6"/>
    <n v="1E-3"/>
    <x v="1"/>
  </r>
  <r>
    <x v="2"/>
    <x v="104"/>
    <x v="6"/>
    <n v="38"/>
    <x v="104"/>
    <m/>
    <s v="Learning Difficulties -  Inpatient services"/>
    <s v="NHS Mental Health"/>
    <x v="16"/>
    <s v="Learning disability"/>
    <s v=""/>
    <x v="2"/>
    <s v=""/>
    <x v="6"/>
    <s v=""/>
    <s v=""/>
    <x v="2"/>
    <x v="0"/>
    <n v="1369538"/>
    <x v="1"/>
  </r>
  <r>
    <x v="2"/>
    <x v="104"/>
    <x v="6"/>
    <n v="39"/>
    <x v="104"/>
    <m/>
    <s v="NHS Growth"/>
    <s v="Contribution Growth costs of NHS services"/>
    <x v="10"/>
    <s v="Multidisciplinary teams that are supporting independence, such as anticipatory care"/>
    <s v=""/>
    <x v="1"/>
    <s v=""/>
    <x v="6"/>
    <s v=""/>
    <s v=""/>
    <x v="3"/>
    <x v="0"/>
    <n v="1E-3"/>
    <x v="1"/>
  </r>
  <r>
    <x v="2"/>
    <x v="104"/>
    <x v="6"/>
    <n v="40"/>
    <x v="104"/>
    <m/>
    <s v="Falls service"/>
    <s v="NHS contract"/>
    <x v="0"/>
    <s v="Risk Stratification"/>
    <s v=""/>
    <x v="1"/>
    <s v=""/>
    <x v="6"/>
    <s v=""/>
    <s v=""/>
    <x v="3"/>
    <x v="0"/>
    <n v="348801"/>
    <x v="2"/>
  </r>
  <r>
    <x v="2"/>
    <x v="104"/>
    <x v="6"/>
    <n v="41"/>
    <x v="104"/>
    <m/>
    <s v="Tissue viability"/>
    <s v="NHS contract"/>
    <x v="10"/>
    <s v="Multidisciplinary teams that are supporting independence, such as anticipatory care"/>
    <s v=""/>
    <x v="1"/>
    <s v=""/>
    <x v="6"/>
    <s v=""/>
    <s v=""/>
    <x v="3"/>
    <x v="0"/>
    <n v="326338"/>
    <x v="2"/>
  </r>
  <r>
    <x v="2"/>
    <x v="104"/>
    <x v="6"/>
    <n v="42"/>
    <x v="104"/>
    <n v="42"/>
    <s v="Older People Placements"/>
    <s v="Residential placements"/>
    <x v="16"/>
    <s v="Care home"/>
    <s v=""/>
    <x v="0"/>
    <s v=""/>
    <x v="0"/>
    <s v=""/>
    <s v=""/>
    <x v="1"/>
    <x v="3"/>
    <n v="3169880"/>
    <x v="1"/>
  </r>
  <r>
    <x v="2"/>
    <x v="104"/>
    <x v="6"/>
    <n v="43"/>
    <x v="104"/>
    <n v="43"/>
    <s v="Mental Health PLacements"/>
    <s v="Residential placements"/>
    <x v="16"/>
    <s v="Care home"/>
    <s v=""/>
    <x v="0"/>
    <s v=""/>
    <x v="0"/>
    <s v=""/>
    <s v=""/>
    <x v="1"/>
    <x v="3"/>
    <n v="3169881"/>
    <x v="1"/>
  </r>
  <r>
    <x v="2"/>
    <x v="104"/>
    <x v="6"/>
    <n v="44"/>
    <x v="104"/>
    <n v="44"/>
    <s v="Physical Diability Placements"/>
    <s v="Residential placements"/>
    <x v="16"/>
    <s v="Care home"/>
    <s v=""/>
    <x v="0"/>
    <s v=""/>
    <x v="0"/>
    <s v=""/>
    <s v=""/>
    <x v="1"/>
    <x v="3"/>
    <n v="3169881"/>
    <x v="1"/>
  </r>
  <r>
    <x v="2"/>
    <x v="104"/>
    <x v="6"/>
    <n v="45"/>
    <x v="104"/>
    <n v="45"/>
    <s v="Learning Disability Placements"/>
    <s v="Residential placements"/>
    <x v="16"/>
    <s v="Care home"/>
    <s v=""/>
    <x v="0"/>
    <s v=""/>
    <x v="0"/>
    <s v=""/>
    <s v=""/>
    <x v="1"/>
    <x v="3"/>
    <n v="3169880"/>
    <x v="1"/>
  </r>
  <r>
    <x v="2"/>
    <x v="104"/>
    <x v="6"/>
    <n v="46"/>
    <x v="104"/>
    <n v="46"/>
    <s v="DFG"/>
    <s v="DFG"/>
    <x v="13"/>
    <s v="Adaptations, including statutory DFG grants"/>
    <s v="Adaptations"/>
    <x v="0"/>
    <s v=""/>
    <x v="0"/>
    <s v=""/>
    <s v=""/>
    <x v="1"/>
    <x v="2"/>
    <n v="3724468"/>
    <x v="1"/>
  </r>
  <r>
    <x v="2"/>
    <x v="104"/>
    <x v="6"/>
    <n v="47"/>
    <x v="104"/>
    <n v="47"/>
    <s v="Community Equipment"/>
    <s v="Community Equipment"/>
    <x v="1"/>
    <s v="Community based equipment"/>
    <s v=""/>
    <x v="0"/>
    <s v=""/>
    <x v="0"/>
    <s v=""/>
    <s v=""/>
    <x v="1"/>
    <x v="4"/>
    <n v="824303"/>
    <x v="1"/>
  </r>
  <r>
    <x v="2"/>
    <x v="104"/>
    <x v="6"/>
    <n v="48"/>
    <x v="104"/>
    <n v="48"/>
    <s v="Residential placements"/>
    <s v="Residential placements"/>
    <x v="16"/>
    <s v="Care home"/>
    <s v=""/>
    <x v="0"/>
    <s v=""/>
    <x v="0"/>
    <s v=""/>
    <s v=""/>
    <x v="1"/>
    <x v="4"/>
    <n v="16996829"/>
    <x v="1"/>
  </r>
  <r>
    <x v="2"/>
    <x v="104"/>
    <x v="6"/>
    <n v="49"/>
    <x v="104"/>
    <n v="49"/>
    <s v="Residential placements"/>
    <s v="Residential placements"/>
    <x v="16"/>
    <s v="Care home"/>
    <s v=""/>
    <x v="0"/>
    <s v=""/>
    <x v="0"/>
    <s v=""/>
    <s v=""/>
    <x v="1"/>
    <x v="4"/>
    <n v="3064565"/>
    <x v="1"/>
  </r>
  <r>
    <x v="2"/>
    <x v="104"/>
    <x v="6"/>
    <n v="50"/>
    <x v="104"/>
    <n v="50"/>
    <s v="Residential placements"/>
    <s v="Residential placements"/>
    <x v="16"/>
    <s v="Care home"/>
    <s v=""/>
    <x v="0"/>
    <s v=""/>
    <x v="0"/>
    <s v=""/>
    <s v=""/>
    <x v="1"/>
    <x v="4"/>
    <n v="7568175"/>
    <x v="1"/>
  </r>
  <r>
    <x v="2"/>
    <x v="104"/>
    <x v="6"/>
    <n v="51"/>
    <x v="104"/>
    <n v="51"/>
    <s v="Residential placements"/>
    <s v="Residential placements"/>
    <x v="16"/>
    <s v="Care home"/>
    <s v=""/>
    <x v="0"/>
    <s v=""/>
    <x v="0"/>
    <s v=""/>
    <s v=""/>
    <x v="1"/>
    <x v="4"/>
    <n v="25771685"/>
    <x v="1"/>
  </r>
  <r>
    <x v="2"/>
    <x v="104"/>
    <x v="6"/>
    <n v="52"/>
    <x v="104"/>
    <n v="52"/>
    <s v="Learning Disability Short Breaks"/>
    <s v="Residential placements"/>
    <x v="16"/>
    <s v="Care home"/>
    <s v=""/>
    <x v="0"/>
    <s v=""/>
    <x v="0"/>
    <s v=""/>
    <s v=""/>
    <x v="1"/>
    <x v="4"/>
    <n v="855690"/>
    <x v="1"/>
  </r>
  <r>
    <x v="2"/>
    <x v="104"/>
    <x v="6"/>
    <n v="53"/>
    <x v="104"/>
    <n v="53"/>
    <s v="Learning Disability  Cowgate"/>
    <s v="Day Services"/>
    <x v="11"/>
    <s v=""/>
    <s v="Day Care"/>
    <x v="0"/>
    <s v=""/>
    <x v="0"/>
    <s v=""/>
    <s v=""/>
    <x v="1"/>
    <x v="4"/>
    <n v="702490"/>
    <x v="1"/>
  </r>
  <r>
    <x v="2"/>
    <x v="104"/>
    <x v="6"/>
    <n v="54"/>
    <x v="104"/>
    <n v="54"/>
    <s v="Learning Disability  Choice"/>
    <s v="Housing"/>
    <x v="11"/>
    <s v=""/>
    <s v="Housing "/>
    <x v="0"/>
    <s v=""/>
    <x v="0"/>
    <s v=""/>
    <s v=""/>
    <x v="1"/>
    <x v="4"/>
    <n v="1058930"/>
    <x v="1"/>
  </r>
  <r>
    <x v="2"/>
    <x v="104"/>
    <x v="6"/>
    <n v="55"/>
    <x v="104"/>
    <n v="55"/>
    <s v="Learning Disability  Shared Lives"/>
    <s v="Housing"/>
    <x v="11"/>
    <s v=""/>
    <s v="Housing"/>
    <x v="0"/>
    <s v=""/>
    <x v="0"/>
    <s v=""/>
    <s v=""/>
    <x v="1"/>
    <x v="4"/>
    <n v="132210"/>
    <x v="1"/>
  </r>
  <r>
    <x v="2"/>
    <x v="104"/>
    <x v="6"/>
    <n v="56"/>
    <x v="104"/>
    <n v="56"/>
    <s v="Mental Health - IMHA"/>
    <s v="Prevention / Early Intervention"/>
    <x v="11"/>
    <s v="Advocacy services"/>
    <s v="Social Care"/>
    <x v="0"/>
    <s v=""/>
    <x v="0"/>
    <s v=""/>
    <s v=""/>
    <x v="1"/>
    <x v="4"/>
    <n v="61830"/>
    <x v="1"/>
  </r>
  <r>
    <x v="2"/>
    <x v="104"/>
    <x v="6"/>
    <n v="57"/>
    <x v="104"/>
    <n v="57"/>
    <s v="Learning Disability  CTPLD"/>
    <s v="Community Based scheme"/>
    <x v="10"/>
    <s v="Multidisciplinary teams that are supporting independence, such as anticipatory care"/>
    <s v=""/>
    <x v="0"/>
    <s v=""/>
    <x v="0"/>
    <s v=""/>
    <s v=""/>
    <x v="1"/>
    <x v="4"/>
    <n v="800540"/>
    <x v="1"/>
  </r>
  <r>
    <x v="2"/>
    <x v="105"/>
    <x v="6"/>
    <n v="1"/>
    <x v="105"/>
    <n v="5"/>
    <s v="DFG"/>
    <s v="DFG"/>
    <x v="13"/>
    <s v="Adaptations, including statutory DFG grants"/>
    <s v=""/>
    <x v="0"/>
    <s v=""/>
    <x v="0"/>
    <s v=""/>
    <s v=""/>
    <x v="1"/>
    <x v="2"/>
    <n v="2200000"/>
    <x v="1"/>
  </r>
  <r>
    <x v="2"/>
    <x v="105"/>
    <x v="6"/>
    <n v="2"/>
    <x v="105"/>
    <n v="14"/>
    <s v="Personalised Care at Home"/>
    <s v="Promoting independence to continue to live at home"/>
    <x v="17"/>
    <s v=""/>
    <s v=""/>
    <x v="0"/>
    <s v=""/>
    <x v="0"/>
    <s v=""/>
    <s v=""/>
    <x v="1"/>
    <x v="3"/>
    <n v="1172555"/>
    <x v="1"/>
  </r>
  <r>
    <x v="2"/>
    <x v="105"/>
    <x v="6"/>
    <n v="3"/>
    <x v="105"/>
    <n v="14"/>
    <s v="Personalised Care at Home"/>
    <s v="Promoting independence to continue to live at home"/>
    <x v="17"/>
    <s v=""/>
    <s v=""/>
    <x v="0"/>
    <s v=""/>
    <x v="0"/>
    <s v=""/>
    <s v=""/>
    <x v="1"/>
    <x v="3"/>
    <n v="7035793"/>
    <x v="1"/>
  </r>
  <r>
    <x v="2"/>
    <x v="105"/>
    <x v="6"/>
    <n v="4"/>
    <x v="105"/>
    <n v="14"/>
    <s v="Personalised Care at Home"/>
    <s v="Promoting independence to continue to live at home"/>
    <x v="17"/>
    <s v=""/>
    <s v=""/>
    <x v="0"/>
    <s v=""/>
    <x v="0"/>
    <s v=""/>
    <s v=""/>
    <x v="1"/>
    <x v="3"/>
    <n v="3517666"/>
    <x v="1"/>
  </r>
  <r>
    <x v="2"/>
    <x v="105"/>
    <x v="6"/>
    <n v="5"/>
    <x v="105"/>
    <n v="4"/>
    <s v="Community Based Schemes with focus on frailty and dementia across primary healthcare and social care supporting increased access to support out of hours/7 days - improved hospital discharge and hospital avoidance."/>
    <s v="Collaborative services within the community"/>
    <x v="3"/>
    <s v="Care navigation and planning"/>
    <s v=""/>
    <x v="1"/>
    <s v=""/>
    <x v="1"/>
    <s v="0.86"/>
    <s v="0.14"/>
    <x v="1"/>
    <x v="0"/>
    <n v="11943130"/>
    <x v="1"/>
  </r>
  <r>
    <x v="2"/>
    <x v="105"/>
    <x v="6"/>
    <n v="6"/>
    <x v="105"/>
    <n v="4"/>
    <s v="Community Based Schemes focused on mental ill health and autism - improved links between hospital/community and improved access to IAPT services &amp; a pre/post diagnostic offer for autism"/>
    <s v="Collaborative services within the community"/>
    <x v="3"/>
    <s v="Care navigation and planning"/>
    <s v=""/>
    <x v="2"/>
    <s v=""/>
    <x v="1"/>
    <s v="0.97"/>
    <s v="0.03"/>
    <x v="1"/>
    <x v="0"/>
    <n v="1475827"/>
    <x v="1"/>
  </r>
  <r>
    <x v="2"/>
    <x v="105"/>
    <x v="6"/>
    <n v="7"/>
    <x v="105"/>
    <n v="2"/>
    <s v="Care Act Implementation  Related Duties - improved multi-agency response to safeguarding and quality "/>
    <s v="Care Act"/>
    <x v="15"/>
    <s v="Other"/>
    <s v="Quality Checher"/>
    <x v="0"/>
    <s v=""/>
    <x v="1"/>
    <s v="0.15"/>
    <s v="0.85"/>
    <x v="1"/>
    <x v="0"/>
    <n v="522951"/>
    <x v="1"/>
  </r>
  <r>
    <x v="2"/>
    <x v="105"/>
    <x v="6"/>
    <n v="8"/>
    <x v="105"/>
    <n v="1"/>
    <s v="Assistive Technologies &amp; Equipment"/>
    <s v="To support self-management/independence"/>
    <x v="1"/>
    <s v="Community Based Equipment"/>
    <s v=""/>
    <x v="0"/>
    <s v=""/>
    <x v="0"/>
    <s v=""/>
    <s v=""/>
    <x v="1"/>
    <x v="0"/>
    <n v="918709"/>
    <x v="1"/>
  </r>
  <r>
    <x v="2"/>
    <x v="105"/>
    <x v="6"/>
    <n v="9"/>
    <x v="105"/>
    <n v="4"/>
    <s v="Community Based Schemes- enhanced behaviour support and early intervention (psychosis) support for children and young people"/>
    <s v="Collaborative services within the community"/>
    <x v="3"/>
    <s v="Care navigation and planning"/>
    <s v=""/>
    <x v="1"/>
    <s v=""/>
    <x v="6"/>
    <s v=""/>
    <s v=""/>
    <x v="8"/>
    <x v="0"/>
    <n v="428758"/>
    <x v="1"/>
  </r>
  <r>
    <x v="2"/>
    <x v="105"/>
    <x v="6"/>
    <n v="10"/>
    <x v="105"/>
    <n v="3"/>
    <s v="Carers Services - improving access to assessments/reviews, respite and direct payments"/>
    <s v="Supporting  carers in their roles"/>
    <x v="12"/>
    <s v="Other"/>
    <s v="Carer Advice and Support"/>
    <x v="0"/>
    <s v=""/>
    <x v="0"/>
    <s v=""/>
    <s v=""/>
    <x v="1"/>
    <x v="0"/>
    <n v="574149"/>
    <x v="1"/>
  </r>
  <r>
    <x v="2"/>
    <x v="105"/>
    <x v="6"/>
    <n v="11"/>
    <x v="105"/>
    <n v="15"/>
    <s v="Prevention/Early Intervention - improved access via specialist VCS provision to IAPT services"/>
    <s v="Services to identify and empower high-risk groups"/>
    <x v="15"/>
    <s v="Other"/>
    <s v="VCS"/>
    <x v="0"/>
    <s v="mh VCS IAPT offer"/>
    <x v="6"/>
    <s v=""/>
    <s v=""/>
    <x v="8"/>
    <x v="0"/>
    <n v="314051"/>
    <x v="1"/>
  </r>
  <r>
    <x v="2"/>
    <x v="105"/>
    <x v="6"/>
    <n v="12"/>
    <x v="105"/>
    <n v="6"/>
    <s v="Enablers for integration"/>
    <s v="System IT Interoperability"/>
    <x v="9"/>
    <s v="System IT Interoperability"/>
    <s v=""/>
    <x v="0"/>
    <s v=""/>
    <x v="0"/>
    <s v=""/>
    <s v=""/>
    <x v="1"/>
    <x v="0"/>
    <n v="117413"/>
    <x v="1"/>
  </r>
  <r>
    <x v="2"/>
    <x v="105"/>
    <x v="6"/>
    <n v="13"/>
    <x v="105"/>
    <n v="2"/>
    <s v="Care Act Implementation  Related Duties - improved access to advocacy services and regular breaks for carers"/>
    <s v="Care Act"/>
    <x v="6"/>
    <s v="Other"/>
    <s v="Safeguarding, Advocacy"/>
    <x v="0"/>
    <s v=""/>
    <x v="0"/>
    <s v=""/>
    <s v=""/>
    <x v="1"/>
    <x v="0"/>
    <n v="861810"/>
    <x v="1"/>
  </r>
  <r>
    <x v="2"/>
    <x v="105"/>
    <x v="6"/>
    <n v="14"/>
    <x v="105"/>
    <n v="4"/>
    <s v="Community Based Schemes - protection of ASC funding targetted at hospital avoidance activity including enhanced community based support"/>
    <s v="Collaborative services within the community"/>
    <x v="3"/>
    <s v="Care navigation and planning"/>
    <s v=""/>
    <x v="0"/>
    <s v=""/>
    <x v="0"/>
    <s v=""/>
    <s v=""/>
    <x v="1"/>
    <x v="0"/>
    <n v="2324123"/>
    <x v="1"/>
  </r>
  <r>
    <x v="2"/>
    <x v="105"/>
    <x v="6"/>
    <n v="15"/>
    <x v="105"/>
    <n v="4"/>
    <s v="Community Based Schemes - protection of ASC funding targetted at enhanced mh enablement and community support to avoid inpatient admissions and support rapid discharge"/>
    <s v="Collaborative services within the community"/>
    <x v="3"/>
    <s v="Care navigation and planning"/>
    <s v=""/>
    <x v="0"/>
    <s v=""/>
    <x v="0"/>
    <s v=""/>
    <s v=""/>
    <x v="1"/>
    <x v="0"/>
    <n v="774708"/>
    <x v="1"/>
  </r>
  <r>
    <x v="2"/>
    <x v="105"/>
    <x v="6"/>
    <n v="16"/>
    <x v="105"/>
    <n v="4"/>
    <s v="Community Based Schemes - protection of ASC funding - increased community capacity/direct payments to support more intensive community support and stepdown capacity"/>
    <s v="Collaborative services within the community"/>
    <x v="3"/>
    <s v="Care navigation and planning"/>
    <s v=""/>
    <x v="0"/>
    <s v=""/>
    <x v="0"/>
    <s v=""/>
    <s v=""/>
    <x v="1"/>
    <x v="0"/>
    <n v="4652369"/>
    <x v="1"/>
  </r>
  <r>
    <x v="2"/>
    <x v="105"/>
    <x v="6"/>
    <n v="17"/>
    <x v="105"/>
    <n v="5"/>
    <s v="DFG"/>
    <s v="DFG"/>
    <x v="13"/>
    <s v="Other"/>
    <s v="Share care records"/>
    <x v="0"/>
    <s v=""/>
    <x v="0"/>
    <s v=""/>
    <s v=""/>
    <x v="1"/>
    <x v="2"/>
    <n v="271000"/>
    <x v="1"/>
  </r>
  <r>
    <x v="2"/>
    <x v="105"/>
    <x v="6"/>
    <n v="18"/>
    <x v="105"/>
    <n v="5"/>
    <s v="DFG"/>
    <s v="DFG"/>
    <x v="13"/>
    <s v="Other"/>
    <s v="Development of MH centre"/>
    <x v="2"/>
    <s v=""/>
    <x v="0"/>
    <s v=""/>
    <s v=""/>
    <x v="1"/>
    <x v="2"/>
    <n v="1264926"/>
    <x v="1"/>
  </r>
  <r>
    <x v="2"/>
    <x v="106"/>
    <x v="6"/>
    <n v="1"/>
    <x v="106"/>
    <n v="1"/>
    <s v="Disabled Facilities Grant"/>
    <s v="Funding available for disabled residents to apply to make adaptations / improvements to their homes"/>
    <x v="13"/>
    <s v="Adaptations, including statutory DFG grants"/>
    <s v=""/>
    <x v="0"/>
    <s v=""/>
    <x v="0"/>
    <s v=""/>
    <s v=""/>
    <x v="1"/>
    <x v="2"/>
    <n v="2856842"/>
    <x v="1"/>
  </r>
  <r>
    <x v="2"/>
    <x v="106"/>
    <x v="6"/>
    <n v="2"/>
    <x v="106"/>
    <n v="2"/>
    <s v="Community Assessment and Rehabilitation Team "/>
    <s v="Integrated health and social care team who provide community-based assessment, rehabilitation and prevention services plus temporary care support is provided for upto six weeks for patients who have been recently discahrgded from hospital and given assite"/>
    <x v="8"/>
    <s v="Home First/Discharge to Assess - process support/core costs"/>
    <s v=""/>
    <x v="0"/>
    <s v=""/>
    <x v="0"/>
    <s v=""/>
    <s v=""/>
    <x v="3"/>
    <x v="0"/>
    <n v="1097191"/>
    <x v="1"/>
  </r>
  <r>
    <x v="2"/>
    <x v="106"/>
    <x v="6"/>
    <n v="3"/>
    <x v="106"/>
    <n v="3"/>
    <s v="Reablement "/>
    <s v="Short term programme of therapeutic support to promote independence and rehabilitation. Additional funding to support reablement schemes"/>
    <x v="19"/>
    <s v="Reablement to support discharge -step down (Discharge to Assess pathway 1)"/>
    <s v=""/>
    <x v="0"/>
    <s v=""/>
    <x v="0"/>
    <s v=""/>
    <s v=""/>
    <x v="3"/>
    <x v="0"/>
    <n v="1612000"/>
    <x v="1"/>
  </r>
  <r>
    <x v="2"/>
    <x v="106"/>
    <x v="6"/>
    <n v="4"/>
    <x v="106"/>
    <n v="4"/>
    <s v="Hospital Integrated Discharge Team "/>
    <s v="HID team meet with patients leaving the hospital to ensure they have any additional support in place to avoid readmission"/>
    <x v="8"/>
    <s v="Early Discharge Planning"/>
    <s v=""/>
    <x v="0"/>
    <s v=""/>
    <x v="0"/>
    <s v=""/>
    <s v=""/>
    <x v="1"/>
    <x v="0"/>
    <n v="741910"/>
    <x v="1"/>
  </r>
  <r>
    <x v="2"/>
    <x v="106"/>
    <x v="6"/>
    <n v="5"/>
    <x v="106"/>
    <n v="5"/>
    <s v="LD Therapies and Transition"/>
    <s v="Support for residents with LD needs to navigate health and social care systems"/>
    <x v="8"/>
    <s v="Engagement and Choice"/>
    <s v=""/>
    <x v="0"/>
    <s v=""/>
    <x v="0"/>
    <s v=""/>
    <s v=""/>
    <x v="1"/>
    <x v="0"/>
    <n v="632191"/>
    <x v="1"/>
  </r>
  <r>
    <x v="2"/>
    <x v="106"/>
    <x v="6"/>
    <n v="6"/>
    <x v="106"/>
    <n v="6"/>
    <s v="Care and Support"/>
    <s v="Domicillary care workers supporting residents to stay in their own homes"/>
    <x v="7"/>
    <s v="Domiciliary care packages"/>
    <s v=""/>
    <x v="0"/>
    <s v=""/>
    <x v="0"/>
    <s v=""/>
    <s v=""/>
    <x v="2"/>
    <x v="0"/>
    <n v="5527892"/>
    <x v="1"/>
  </r>
  <r>
    <x v="2"/>
    <x v="106"/>
    <x v="6"/>
    <n v="7"/>
    <x v="106"/>
    <n v="7"/>
    <s v="Double Handed Support "/>
    <s v="Funding available for individual cases of increased acuity and frailty that require more intense support"/>
    <x v="3"/>
    <s v="Assessment teams/joint assessment"/>
    <s v=""/>
    <x v="0"/>
    <s v=""/>
    <x v="0"/>
    <s v=""/>
    <s v=""/>
    <x v="3"/>
    <x v="0"/>
    <n v="1140412"/>
    <x v="1"/>
  </r>
  <r>
    <x v="2"/>
    <x v="106"/>
    <x v="6"/>
    <n v="8"/>
    <x v="106"/>
    <n v="8"/>
    <s v="ICES"/>
    <s v="Integrated community equipment service"/>
    <x v="1"/>
    <s v="Community based equipment"/>
    <s v=""/>
    <x v="0"/>
    <s v=""/>
    <x v="0"/>
    <s v=""/>
    <s v=""/>
    <x v="2"/>
    <x v="0"/>
    <n v="191742"/>
    <x v="1"/>
  </r>
  <r>
    <x v="2"/>
    <x v="106"/>
    <x v="6"/>
    <n v="9"/>
    <x v="106"/>
    <n v="9"/>
    <s v="Joint Emergency Team "/>
    <s v="Integrated team The Joint Emergency team assesses people, aged 18 years and over, in their own home, A&amp;E and the Acute Medical Unit (AMU) at the Queen Elizabeth Hospital, to: reduce unnecessary hospital admissions. crisis intervention. facilitate early ho"/>
    <x v="8"/>
    <s v="Monitoring and responding to system demand and capacity"/>
    <s v=""/>
    <x v="0"/>
    <s v=""/>
    <x v="0"/>
    <s v=""/>
    <s v=""/>
    <x v="3"/>
    <x v="0"/>
    <n v="386988"/>
    <x v="1"/>
  </r>
  <r>
    <x v="2"/>
    <x v="106"/>
    <x v="6"/>
    <n v="10"/>
    <x v="106"/>
    <n v="10"/>
    <s v="Dementia Advisors"/>
    <s v="Dementia Support Advisors Dementia Forward provides information, advice and support and is the route to many other services specifically aimed at reducing social isolation and increasing well being for both the person diagnosed and their family"/>
    <x v="0"/>
    <s v="Other"/>
    <s v="Information and Advice"/>
    <x v="0"/>
    <s v=""/>
    <x v="0"/>
    <s v=""/>
    <s v=""/>
    <x v="5"/>
    <x v="0"/>
    <n v="104514"/>
    <x v="1"/>
  </r>
  <r>
    <x v="2"/>
    <x v="106"/>
    <x v="6"/>
    <n v="11"/>
    <x v="106"/>
    <n v="11"/>
    <s v="D2A support"/>
    <s v="The D2A pathway focuses on the resident’s strengths, promotes independence, and avoids quick and acute decisions about long-term care and support. Therefore, delaying care home placements and the need for high home care packages. The service is delivered "/>
    <x v="8"/>
    <s v="Multi-Disciplinary/Multi-Agency Discharge Teams supporting discharge"/>
    <s v=""/>
    <x v="0"/>
    <s v=""/>
    <x v="0"/>
    <s v=""/>
    <s v=""/>
    <x v="8"/>
    <x v="0"/>
    <n v="364126"/>
    <x v="1"/>
  </r>
  <r>
    <x v="2"/>
    <x v="106"/>
    <x v="6"/>
    <n v="12"/>
    <x v="106"/>
    <n v="12"/>
    <s v="Integrated Commissioning Service"/>
    <s v="The schemes helps to integrate services and offers advice and support to local authority commissioned care homes, a team of dedicated and professional support workers  are on hand to provide support with any aspect of caring role. The scheme ensures indiv"/>
    <x v="9"/>
    <s v="Integrated models of provision"/>
    <s v=""/>
    <x v="0"/>
    <s v=""/>
    <x v="0"/>
    <s v=""/>
    <s v=""/>
    <x v="1"/>
    <x v="0"/>
    <n v="1096281"/>
    <x v="2"/>
  </r>
  <r>
    <x v="2"/>
    <x v="106"/>
    <x v="6"/>
    <n v="13"/>
    <x v="106"/>
    <n v="2"/>
    <s v="CART Oxleas"/>
    <s v="Integrated health and social care team who provide community-based assessment, rehabilitation and prevention services"/>
    <x v="8"/>
    <s v="Home First/Discharge to Assess - process support/core costs"/>
    <s v=""/>
    <x v="1"/>
    <s v=""/>
    <x v="6"/>
    <s v=""/>
    <s v=""/>
    <x v="6"/>
    <x v="0"/>
    <n v="617882"/>
    <x v="1"/>
  </r>
  <r>
    <x v="2"/>
    <x v="106"/>
    <x v="6"/>
    <n v="14"/>
    <x v="106"/>
    <n v="9"/>
    <s v="JET Oxleas"/>
    <s v="Integrated team The Joint Emergency team assesses people, aged 18 years and over, in their own home, A&amp;E and the Acute Medical Unit (AMU) at the Queen Elizabeth Hospital, to: reduce unnecessary hospital admissions. crisis intervention. facilitate early ho"/>
    <x v="8"/>
    <s v="Multi-Disciplinary/Multi-Agency Discharge Teams supporting discharge"/>
    <s v=""/>
    <x v="1"/>
    <s v=""/>
    <x v="6"/>
    <s v=""/>
    <s v=""/>
    <x v="3"/>
    <x v="0"/>
    <n v="923546"/>
    <x v="1"/>
  </r>
  <r>
    <x v="2"/>
    <x v="106"/>
    <x v="6"/>
    <n v="15"/>
    <x v="106"/>
    <n v="10"/>
    <s v="Dementia Early Diagnosis"/>
    <s v="Increased funding to support development of pathways to enable earlier diagnosis of dementia"/>
    <x v="0"/>
    <s v="Risk Stratification"/>
    <s v=""/>
    <x v="2"/>
    <s v=""/>
    <x v="6"/>
    <s v=""/>
    <s v=""/>
    <x v="8"/>
    <x v="0"/>
    <n v="532173"/>
    <x v="1"/>
  </r>
  <r>
    <x v="2"/>
    <x v="106"/>
    <x v="6"/>
    <n v="16"/>
    <x v="106"/>
    <n v="21"/>
    <s v="Nutrition"/>
    <s v="Home enteral nutrition provision"/>
    <x v="1"/>
    <s v="Wellness services"/>
    <s v=""/>
    <x v="1"/>
    <s v=""/>
    <x v="6"/>
    <s v=""/>
    <s v=""/>
    <x v="2"/>
    <x v="0"/>
    <n v="388301"/>
    <x v="1"/>
  </r>
  <r>
    <x v="2"/>
    <x v="106"/>
    <x v="6"/>
    <n v="17"/>
    <x v="106"/>
    <n v="22"/>
    <s v="Hospice Funding"/>
    <s v="Local charity dedicated to providing free, high-quality, compassionate care and support for people with all terminal illnesses"/>
    <x v="10"/>
    <s v="Integrated neighbourhood services"/>
    <s v=""/>
    <x v="1"/>
    <s v=""/>
    <x v="6"/>
    <s v=""/>
    <s v=""/>
    <x v="0"/>
    <x v="0"/>
    <n v="2575000"/>
    <x v="1"/>
  </r>
  <r>
    <x v="2"/>
    <x v="106"/>
    <x v="6"/>
    <n v="18"/>
    <x v="106"/>
    <n v="23"/>
    <s v="Additional medical staffing "/>
    <s v="Additional funding available to provide medical support for inpatient units at times of increased demand"/>
    <x v="8"/>
    <s v="Monitoring and responding to system demand and capacity"/>
    <s v=""/>
    <x v="3"/>
    <s v=""/>
    <x v="6"/>
    <s v=""/>
    <s v=""/>
    <x v="6"/>
    <x v="0"/>
    <n v="342835"/>
    <x v="1"/>
  </r>
  <r>
    <x v="2"/>
    <x v="106"/>
    <x v="6"/>
    <n v="19"/>
    <x v="106"/>
    <n v="24"/>
    <s v="Contingency for avoidable admissions"/>
    <s v="Programme of work to support preventable admissions"/>
    <x v="8"/>
    <s v="Multi-Disciplinary/Multi-Agency Discharge Teams supporting discharge"/>
    <s v=""/>
    <x v="1"/>
    <s v=""/>
    <x v="6"/>
    <s v=""/>
    <s v=""/>
    <x v="8"/>
    <x v="0"/>
    <n v="2400000"/>
    <x v="1"/>
  </r>
  <r>
    <x v="2"/>
    <x v="106"/>
    <x v="6"/>
    <n v="20"/>
    <x v="106"/>
    <n v="12"/>
    <s v="Integrated commissioning Function"/>
    <s v="BCF programme support  to bring together the commissioning and management of efficient care delivery for older people with health and care needs. "/>
    <x v="9"/>
    <s v="Integrated models of provision"/>
    <s v=""/>
    <x v="1"/>
    <s v=""/>
    <x v="6"/>
    <s v=""/>
    <s v=""/>
    <x v="8"/>
    <x v="0"/>
    <n v="145000"/>
    <x v="2"/>
  </r>
  <r>
    <x v="2"/>
    <x v="106"/>
    <x v="6"/>
    <n v="21"/>
    <x v="106"/>
    <n v="25"/>
    <s v="Crisis management response in (ED Therapists) "/>
    <s v="Additional funds available to respond at times of increased demand"/>
    <x v="8"/>
    <s v="Monitoring and responding to system demand and capacity"/>
    <s v=""/>
    <x v="3"/>
    <s v=""/>
    <x v="6"/>
    <s v=""/>
    <s v=""/>
    <x v="6"/>
    <x v="0"/>
    <n v="264499"/>
    <x v="1"/>
  </r>
  <r>
    <x v="2"/>
    <x v="106"/>
    <x v="6"/>
    <n v="22"/>
    <x v="106"/>
    <n v="26"/>
    <s v="System Resilience"/>
    <s v="System resilience seeks to manage seasonal and other pressures and have strong focuses on reducing unnecessary admissions and facilitating timely discharges from local acute hospital (LGT)."/>
    <x v="8"/>
    <s v="Early Discharge Planning"/>
    <s v=""/>
    <x v="3"/>
    <s v=""/>
    <x v="6"/>
    <s v=""/>
    <s v=""/>
    <x v="8"/>
    <x v="0"/>
    <n v="640000"/>
    <x v="1"/>
  </r>
  <r>
    <x v="2"/>
    <x v="106"/>
    <x v="6"/>
    <n v="23"/>
    <x v="106"/>
    <n v="27"/>
    <s v="Wheelchairs"/>
    <s v="Equipment assessment and provision"/>
    <x v="1"/>
    <s v="Community based equipment"/>
    <s v=""/>
    <x v="1"/>
    <s v=""/>
    <x v="6"/>
    <s v=""/>
    <s v=""/>
    <x v="8"/>
    <x v="0"/>
    <n v="650000"/>
    <x v="1"/>
  </r>
  <r>
    <x v="2"/>
    <x v="106"/>
    <x v="6"/>
    <n v="24"/>
    <x v="106"/>
    <n v="28"/>
    <s v="Discharge to Assess"/>
    <s v="This service supports people being discharged from an acute hospital setting to optimise their independence skills and give them and their family’s time and the right environment to make decisions about their future. The service is delivered by a multi-di"/>
    <x v="3"/>
    <s v="Assessment teams/joint assessment"/>
    <s v=""/>
    <x v="0"/>
    <s v=""/>
    <x v="6"/>
    <s v=""/>
    <s v=""/>
    <x v="8"/>
    <x v="0"/>
    <n v="435000"/>
    <x v="2"/>
  </r>
  <r>
    <x v="2"/>
    <x v="106"/>
    <x v="6"/>
    <n v="25"/>
    <x v="106"/>
    <n v="29"/>
    <s v="Equipment Budget"/>
    <s v="Equipment provision_x000a_"/>
    <x v="0"/>
    <s v="Choice Policy"/>
    <s v=""/>
    <x v="1"/>
    <s v=""/>
    <x v="6"/>
    <s v=""/>
    <s v=""/>
    <x v="8"/>
    <x v="0"/>
    <n v="1014145"/>
    <x v="2"/>
  </r>
  <r>
    <x v="2"/>
    <x v="106"/>
    <x v="6"/>
    <n v="26"/>
    <x v="106"/>
    <n v="13"/>
    <s v="Home Care"/>
    <s v="Domicillary care workers supporting residents to stay in their own homes"/>
    <x v="15"/>
    <s v="Physical health/wellbeing"/>
    <s v=""/>
    <x v="4"/>
    <s v=""/>
    <x v="0"/>
    <s v=""/>
    <s v=""/>
    <x v="2"/>
    <x v="3"/>
    <n v="4616714.5426000003"/>
    <x v="1"/>
  </r>
  <r>
    <x v="2"/>
    <x v="106"/>
    <x v="6"/>
    <n v="27"/>
    <x v="106"/>
    <n v="14"/>
    <s v="Discharge to Assess"/>
    <s v="A transition discharge to assess community unit  designed to support early discharges from hospital when patients are medically optimised but after consideration are unable to be discharged home."/>
    <x v="8"/>
    <s v="Home First/Discharge to Assess - process support/core costs"/>
    <s v=""/>
    <x v="4"/>
    <s v=""/>
    <x v="0"/>
    <s v=""/>
    <s v=""/>
    <x v="2"/>
    <x v="3"/>
    <n v="925708.43"/>
    <x v="1"/>
  </r>
  <r>
    <x v="2"/>
    <x v="106"/>
    <x v="6"/>
    <n v="28"/>
    <x v="106"/>
    <n v="15"/>
    <s v="Frailty Pathway"/>
    <s v="Development of pilot to test Greenwich’s approach to frailty using an integrated MDT community based frailty approach and falls prevention pilot.  To pilot frailty approach within one/two PCNs, alongside a Greenwich-wide falls prevention programme – all a"/>
    <x v="0"/>
    <s v="Choice Policy"/>
    <s v=""/>
    <x v="1"/>
    <s v=""/>
    <x v="0"/>
    <s v=""/>
    <s v=""/>
    <x v="6"/>
    <x v="3"/>
    <n v="571721"/>
    <x v="1"/>
  </r>
  <r>
    <x v="2"/>
    <x v="106"/>
    <x v="6"/>
    <n v="29"/>
    <x v="106"/>
    <n v="16"/>
    <s v="Residential and Nursing uplifts "/>
    <s v="Additional funding available to support nursing and residential placements"/>
    <x v="16"/>
    <s v="Care home"/>
    <s v=""/>
    <x v="0"/>
    <s v=""/>
    <x v="0"/>
    <s v=""/>
    <s v=""/>
    <x v="2"/>
    <x v="3"/>
    <n v="673071"/>
    <x v="1"/>
  </r>
  <r>
    <x v="2"/>
    <x v="106"/>
    <x v="6"/>
    <n v="30"/>
    <x v="106"/>
    <n v="17"/>
    <s v="Neighbourhood Resource Centres"/>
    <s v="Residential and day centre facilities "/>
    <x v="16"/>
    <s v="Care home"/>
    <s v=""/>
    <x v="0"/>
    <s v=""/>
    <x v="0"/>
    <s v=""/>
    <s v=""/>
    <x v="1"/>
    <x v="3"/>
    <n v="669367.36459999997"/>
    <x v="1"/>
  </r>
  <r>
    <x v="2"/>
    <x v="106"/>
    <x v="6"/>
    <n v="31"/>
    <x v="106"/>
    <n v="18"/>
    <s v="Residential and Nursing pressure"/>
    <s v="Additional funding available to support nursing and residential placements"/>
    <x v="16"/>
    <s v="Care home"/>
    <s v=""/>
    <x v="0"/>
    <s v=""/>
    <x v="0"/>
    <s v=""/>
    <s v=""/>
    <x v="2"/>
    <x v="3"/>
    <n v="4815403.6673940998"/>
    <x v="1"/>
  </r>
  <r>
    <x v="2"/>
    <x v="106"/>
    <x v="6"/>
    <n v="32"/>
    <x v="106"/>
    <n v="3"/>
    <s v="Reablement "/>
    <s v="Additional funding to support reablement schemes"/>
    <x v="22"/>
    <s v="Other"/>
    <s v="Reablement/Rehabilitation services"/>
    <x v="0"/>
    <s v=""/>
    <x v="0"/>
    <s v=""/>
    <s v=""/>
    <x v="1"/>
    <x v="3"/>
    <n v="385000"/>
    <x v="1"/>
  </r>
  <r>
    <x v="2"/>
    <x v="106"/>
    <x v="6"/>
    <n v="33"/>
    <x v="106"/>
    <n v="19"/>
    <s v="Extra Care "/>
    <s v="Additional funding available to support nursing and residential placements"/>
    <x v="12"/>
    <s v="Respite services"/>
    <s v=""/>
    <x v="0"/>
    <s v=""/>
    <x v="0"/>
    <s v=""/>
    <s v=""/>
    <x v="2"/>
    <x v="3"/>
    <n v="245000"/>
    <x v="1"/>
  </r>
  <r>
    <x v="2"/>
    <x v="106"/>
    <x v="6"/>
    <n v="34"/>
    <x v="106"/>
    <n v="20"/>
    <s v="Personal Budgets"/>
    <s v="Funding available to individuals to support their care plan following assessment"/>
    <x v="3"/>
    <s v="Assessment teams/joint assessment"/>
    <s v=""/>
    <x v="0"/>
    <s v=""/>
    <x v="0"/>
    <s v=""/>
    <s v=""/>
    <x v="1"/>
    <x v="3"/>
    <n v="2532180"/>
    <x v="1"/>
  </r>
  <r>
    <x v="2"/>
    <x v="107"/>
    <x v="6"/>
    <n v="1"/>
    <x v="107"/>
    <n v="1"/>
    <s v="Services to support Carers"/>
    <s v="Carers Services"/>
    <x v="12"/>
    <s v="Other"/>
    <s v="carer advice, support and respite"/>
    <x v="0"/>
    <s v=""/>
    <x v="0"/>
    <s v=""/>
    <s v=""/>
    <x v="0"/>
    <x v="0"/>
    <n v="741176"/>
    <x v="1"/>
  </r>
  <r>
    <x v="2"/>
    <x v="107"/>
    <x v="6"/>
    <n v="2"/>
    <x v="107"/>
    <n v="2"/>
    <s v="Community equipment and adaptations"/>
    <s v="Community Equipment Service"/>
    <x v="1"/>
    <s v="Community based equipment"/>
    <s v=""/>
    <x v="0"/>
    <s v=""/>
    <x v="0"/>
    <s v=""/>
    <s v=""/>
    <x v="2"/>
    <x v="0"/>
    <n v="1098039"/>
    <x v="1"/>
  </r>
  <r>
    <x v="2"/>
    <x v="107"/>
    <x v="6"/>
    <n v="3"/>
    <x v="107"/>
    <n v="3"/>
    <s v="Maintaining eligibility criteria"/>
    <s v="Packages of Care"/>
    <x v="6"/>
    <s v="Other"/>
    <s v="Packages of care"/>
    <x v="0"/>
    <s v=""/>
    <x v="0"/>
    <s v=""/>
    <s v=""/>
    <x v="1"/>
    <x v="0"/>
    <n v="4288684"/>
    <x v="1"/>
  </r>
  <r>
    <x v="2"/>
    <x v="107"/>
    <x v="6"/>
    <n v="4"/>
    <x v="107"/>
    <n v="4"/>
    <s v="Targeted preventative services"/>
    <s v="Housing related floating support, health and wellbeing activities, volunteering and befriending services"/>
    <x v="0"/>
    <s v="Other"/>
    <s v="Housing related floating support, health and wellbeing activities, volunteering and befriending services"/>
    <x v="0"/>
    <s v=""/>
    <x v="0"/>
    <s v=""/>
    <s v=""/>
    <x v="0"/>
    <x v="0"/>
    <n v="409653"/>
    <x v="1"/>
  </r>
  <r>
    <x v="2"/>
    <x v="107"/>
    <x v="6"/>
    <n v="5"/>
    <x v="107"/>
    <n v="5"/>
    <s v="Telecare"/>
    <s v="Assistive Technologies and Equipment"/>
    <x v="1"/>
    <s v="Telecare"/>
    <s v=""/>
    <x v="0"/>
    <s v=""/>
    <x v="0"/>
    <s v=""/>
    <s v=""/>
    <x v="2"/>
    <x v="0"/>
    <n v="302355"/>
    <x v="1"/>
  </r>
  <r>
    <x v="2"/>
    <x v="107"/>
    <x v="6"/>
    <n v="6"/>
    <x v="107"/>
    <n v="6"/>
    <s v="Interim Beds"/>
    <s v="Residential placements and step down accomodation"/>
    <x v="16"/>
    <s v="Nursing home"/>
    <s v=""/>
    <x v="0"/>
    <s v=""/>
    <x v="0"/>
    <s v=""/>
    <s v=""/>
    <x v="2"/>
    <x v="0"/>
    <n v="369532"/>
    <x v="1"/>
  </r>
  <r>
    <x v="2"/>
    <x v="107"/>
    <x v="6"/>
    <n v="7"/>
    <x v="107"/>
    <n v="7"/>
    <s v="Management Officer Post"/>
    <s v="BCF Officer to support overall development and monitoring of BCF plan."/>
    <x v="9"/>
    <s v="Programme management"/>
    <s v=""/>
    <x v="0"/>
    <s v=""/>
    <x v="0"/>
    <s v=""/>
    <s v=""/>
    <x v="1"/>
    <x v="0"/>
    <n v="73000"/>
    <x v="1"/>
  </r>
  <r>
    <x v="2"/>
    <x v="107"/>
    <x v="6"/>
    <n v="8"/>
    <x v="107"/>
    <n v="8"/>
    <s v="Integrated Independence Team (LBH)"/>
    <s v="Reablement service"/>
    <x v="19"/>
    <s v="Reablement service accepting community and discharge referrals"/>
    <s v=""/>
    <x v="0"/>
    <s v=""/>
    <x v="0"/>
    <s v=""/>
    <s v=""/>
    <x v="1"/>
    <x v="0"/>
    <n v="1622020"/>
    <x v="1"/>
  </r>
  <r>
    <x v="2"/>
    <x v="107"/>
    <x v="6"/>
    <n v="9"/>
    <x v="107"/>
    <n v="9"/>
    <s v="Integrated Independence Team (HH)"/>
    <s v="Intermediate care service - rapid response, &amp; home treatment, with spot purchased bed-based care."/>
    <x v="22"/>
    <s v="Other"/>
    <s v="rapid response,_x000a_step down &amp;_x000a_rehab at home"/>
    <x v="1"/>
    <s v=""/>
    <x v="6"/>
    <s v=""/>
    <s v=""/>
    <x v="3"/>
    <x v="0"/>
    <n v="2414791"/>
    <x v="1"/>
  </r>
  <r>
    <x v="2"/>
    <x v="107"/>
    <x v="6"/>
    <n v="10"/>
    <x v="107"/>
    <n v="10"/>
    <s v="Neighbourhoods Programme"/>
    <s v="Neighbourhoods is our major transformation programme for the redesign of community services locally. Neighbourhoods is the way in which we want to bring all system partners together to meet the population health needs within each local area. Primary Care "/>
    <x v="10"/>
    <s v="Integrated neighbourhood services"/>
    <s v=""/>
    <x v="5"/>
    <s v="Mental health, community health, social care, voluntary sector,"/>
    <x v="6"/>
    <s v=""/>
    <s v=""/>
    <x v="3"/>
    <x v="0"/>
    <n v="1095452"/>
    <x v="1"/>
  </r>
  <r>
    <x v="2"/>
    <x v="107"/>
    <x v="6"/>
    <n v="11"/>
    <x v="107"/>
    <n v="11"/>
    <s v="Adult Cardiorespiratory Enhanced + Responsive Service (ACERS)"/>
    <s v="ACERS Respiratory Service is a 7 day service,  that provides care and support to anyone living in City and Hackney with a diagnosed chronic lung disease: _x000a_Hospital at Home Respiratory Service_x000a_Provide an early support discharge and inpatient review service"/>
    <x v="10"/>
    <s v="Multidisciplinary teams that are supporting independence, such as anticipatory care"/>
    <s v=""/>
    <x v="5"/>
    <s v="Works across Primary and Secondary Care"/>
    <x v="6"/>
    <s v=""/>
    <s v=""/>
    <x v="6"/>
    <x v="0"/>
    <n v="714377"/>
    <x v="1"/>
  </r>
  <r>
    <x v="2"/>
    <x v="107"/>
    <x v="6"/>
    <n v="12"/>
    <x v="107"/>
    <n v="12"/>
    <s v="Bryning Day unit/Falls Prevention"/>
    <s v="The Bryning Unit is a multidisciplinary team running a weekly programme of outpatient clinics and groups to provide assessment, rehabilitation and support for older people with complex problems."/>
    <x v="0"/>
    <s v="Other"/>
    <s v="Physical health and wellbeing"/>
    <x v="3"/>
    <s v=""/>
    <x v="6"/>
    <s v=""/>
    <s v=""/>
    <x v="6"/>
    <x v="0"/>
    <n v="428757"/>
    <x v="1"/>
  </r>
  <r>
    <x v="2"/>
    <x v="107"/>
    <x v="6"/>
    <n v="13"/>
    <x v="107"/>
    <n v="13"/>
    <s v="Asthma"/>
    <s v="Supports those living with Asthma, who are either admitted with an acute asthma attack or specialist review to allow them to self manage their asthma long term. "/>
    <x v="3"/>
    <s v="Assessment teams/joint assessment"/>
    <s v=""/>
    <x v="3"/>
    <s v=""/>
    <x v="6"/>
    <s v=""/>
    <s v=""/>
    <x v="5"/>
    <x v="0"/>
    <n v="33124"/>
    <x v="1"/>
  </r>
  <r>
    <x v="2"/>
    <x v="107"/>
    <x v="6"/>
    <n v="14"/>
    <x v="107"/>
    <n v="14"/>
    <s v="St Joseph's Hospice"/>
    <s v="Community-based and inpatient palliative care services"/>
    <x v="15"/>
    <s v="Physical health/wellbeing"/>
    <s v=""/>
    <x v="1"/>
    <s v=""/>
    <x v="6"/>
    <s v=""/>
    <s v=""/>
    <x v="0"/>
    <x v="0"/>
    <n v="2677705"/>
    <x v="1"/>
  </r>
  <r>
    <x v="2"/>
    <x v="107"/>
    <x v="6"/>
    <n v="15"/>
    <x v="107"/>
    <n v="15"/>
    <s v="Paradoc"/>
    <s v="The service provides an urgent GP and paramedic response service to patients in their own home/care home, reducing unnecessary conveyance to A&amp;E via ambulance."/>
    <x v="15"/>
    <s v="Physical health/wellbeing"/>
    <s v=""/>
    <x v="6"/>
    <s v=""/>
    <x v="6"/>
    <s v=""/>
    <s v=""/>
    <x v="6"/>
    <x v="0"/>
    <n v="901006"/>
    <x v="1"/>
  </r>
  <r>
    <x v="2"/>
    <x v="107"/>
    <x v="6"/>
    <n v="16"/>
    <x v="107"/>
    <n v="16"/>
    <s v="Adult Community Rehabilitation Team"/>
    <s v="To provide specialist inter-disciplinary and uni-disciplinary rehabilitation to those with a physical or neurological impairment."/>
    <x v="10"/>
    <s v="Multidisciplinary teams that are supporting independence, such as anticipatory care"/>
    <s v=""/>
    <x v="1"/>
    <s v=""/>
    <x v="6"/>
    <s v=""/>
    <s v=""/>
    <x v="3"/>
    <x v="0"/>
    <n v="3053198"/>
    <x v="1"/>
  </r>
  <r>
    <x v="2"/>
    <x v="107"/>
    <x v="6"/>
    <n v="17"/>
    <x v="107"/>
    <n v="17"/>
    <s v="Adult Community Nursing"/>
    <s v="To provide an integrated, case management service to patients living within the community to improve patient pathway and health and social care outcomes. "/>
    <x v="15"/>
    <s v="Physical health/wellbeing"/>
    <s v=""/>
    <x v="1"/>
    <s v=""/>
    <x v="6"/>
    <s v=""/>
    <s v=""/>
    <x v="3"/>
    <x v="0"/>
    <n v="2558633"/>
    <x v="1"/>
  </r>
  <r>
    <x v="2"/>
    <x v="107"/>
    <x v="6"/>
    <n v="18"/>
    <x v="107"/>
    <n v="18"/>
    <s v="Age UK - Take Home and Settle"/>
    <s v="Discharge support to isolated, vulnerable people."/>
    <x v="8"/>
    <s v="Multi-Disciplinary/Multi-Agency Discharge Teams supporting discharge"/>
    <s v=""/>
    <x v="5"/>
    <s v="Charity"/>
    <x v="6"/>
    <s v=""/>
    <s v=""/>
    <x v="0"/>
    <x v="0"/>
    <n v="208566"/>
    <x v="1"/>
  </r>
  <r>
    <x v="2"/>
    <x v="107"/>
    <x v="6"/>
    <n v="19"/>
    <x v="107"/>
    <n v="19"/>
    <s v="Discharge Coordinators"/>
    <s v="Discharge Coordinators work within our Integrated Discharge Service to plan appropriate discharge on pathways 0-3 for patients no longer meeting criteria to reside in hospital."/>
    <x v="8"/>
    <s v="Multi-Disciplinary/Multi-Agency Discharge Teams supporting discharge"/>
    <s v=""/>
    <x v="3"/>
    <s v=""/>
    <x v="6"/>
    <s v=""/>
    <s v=""/>
    <x v="6"/>
    <x v="0"/>
    <n v="167543"/>
    <x v="1"/>
  </r>
  <r>
    <x v="2"/>
    <x v="107"/>
    <x v="6"/>
    <n v="20"/>
    <x v="107"/>
    <n v="20"/>
    <s v="GP Out of Hours Home Visiting Service"/>
    <s v="Primary Care out of hours for patients requiring home visits. Delivered by a social enterprise."/>
    <x v="15"/>
    <s v="Physical health/wellbeing"/>
    <s v=""/>
    <x v="6"/>
    <s v=""/>
    <x v="6"/>
    <s v=""/>
    <s v=""/>
    <x v="3"/>
    <x v="0"/>
    <n v="388713"/>
    <x v="1"/>
  </r>
  <r>
    <x v="2"/>
    <x v="107"/>
    <x v="6"/>
    <n v="21"/>
    <x v="107"/>
    <n v="21"/>
    <s v="Pathway Homeless Team - HH"/>
    <s v="Multidisciplinary hospital discharge team for homeless individuals. Also provides support post-discharge."/>
    <x v="2"/>
    <s v="Multi-Disciplinary/Multi-Agency Discharge Teams supporting discharge"/>
    <s v=""/>
    <x v="3"/>
    <s v=""/>
    <x v="6"/>
    <s v=""/>
    <s v=""/>
    <x v="6"/>
    <x v="0"/>
    <n v="113736"/>
    <x v="1"/>
  </r>
  <r>
    <x v="2"/>
    <x v="107"/>
    <x v="6"/>
    <n v="22"/>
    <x v="107"/>
    <n v="22"/>
    <s v="Pathway Homeless Team -ELFT"/>
    <s v="Multidisciplinary hospital discharge team for homeless individuals. Also provides support post-discharge."/>
    <x v="2"/>
    <s v="Multi-Disciplinary/Multi-Agency Discharge Teams supporting discharge"/>
    <s v=""/>
    <x v="2"/>
    <s v=""/>
    <x v="6"/>
    <s v=""/>
    <s v=""/>
    <x v="5"/>
    <x v="0"/>
    <n v="85555"/>
    <x v="1"/>
  </r>
  <r>
    <x v="2"/>
    <x v="107"/>
    <x v="6"/>
    <n v="23"/>
    <x v="107"/>
    <n v="23"/>
    <s v="Pathway Charity Franchise Fee"/>
    <s v="Direct Support from central Pathway Teams Support Service"/>
    <x v="9"/>
    <s v="Workforce development"/>
    <s v=""/>
    <x v="5"/>
    <s v="charity"/>
    <x v="6"/>
    <s v=""/>
    <s v=""/>
    <x v="0"/>
    <x v="0"/>
    <n v="19400"/>
    <x v="1"/>
  </r>
  <r>
    <x v="2"/>
    <x v="107"/>
    <x v="6"/>
    <n v="24"/>
    <x v="107"/>
    <n v="24"/>
    <s v="DES supplementary care homes services"/>
    <s v="GP enhanced services within older adults care homes."/>
    <x v="15"/>
    <s v="Physical health/wellbeing"/>
    <s v=""/>
    <x v="6"/>
    <s v=""/>
    <x v="6"/>
    <s v=""/>
    <s v=""/>
    <x v="3"/>
    <x v="0"/>
    <n v="111144"/>
    <x v="1"/>
  </r>
  <r>
    <x v="2"/>
    <x v="107"/>
    <x v="6"/>
    <n v="25"/>
    <x v="107"/>
    <n v="27"/>
    <s v="IBCF stabilising the care market"/>
    <s v="Used to suport increases in costs for packages due to above inflation increases"/>
    <x v="6"/>
    <s v="Other"/>
    <s v="Adult social care support"/>
    <x v="0"/>
    <s v=""/>
    <x v="0"/>
    <s v=""/>
    <s v=""/>
    <x v="1"/>
    <x v="3"/>
    <n v="3475126"/>
    <x v="1"/>
  </r>
  <r>
    <x v="2"/>
    <x v="107"/>
    <x v="6"/>
    <n v="26"/>
    <x v="107"/>
    <n v="28"/>
    <s v="Disabilities Facilities Grant"/>
    <s v="To support disabled people to live more independently in their own home"/>
    <x v="13"/>
    <s v="Adaptations, including statutory DFG grants"/>
    <s v=""/>
    <x v="0"/>
    <s v=""/>
    <x v="0"/>
    <s v=""/>
    <s v=""/>
    <x v="1"/>
    <x v="2"/>
    <n v="1730686"/>
    <x v="1"/>
  </r>
  <r>
    <x v="2"/>
    <x v="107"/>
    <x v="6"/>
    <n v="27"/>
    <x v="107"/>
    <n v="29"/>
    <s v="System Pressures"/>
    <s v="Money to support system pressures and discharge system"/>
    <x v="8"/>
    <s v="Other"/>
    <s v="Combination of approaches"/>
    <x v="5"/>
    <s v="combination of providers"/>
    <x v="6"/>
    <s v=""/>
    <s v=""/>
    <x v="3"/>
    <x v="0"/>
    <n v="532167"/>
    <x v="2"/>
  </r>
  <r>
    <x v="2"/>
    <x v="107"/>
    <x v="6"/>
    <n v="28"/>
    <x v="107"/>
    <n v="25"/>
    <s v="IBCF meeting adult social care need"/>
    <s v="Increased care package costs and general pressures to cover an increase in packages following discharge "/>
    <x v="6"/>
    <s v=""/>
    <s v=""/>
    <x v="0"/>
    <s v=""/>
    <x v="0"/>
    <s v=""/>
    <s v=""/>
    <x v="1"/>
    <x v="3"/>
    <n v="10904652"/>
    <x v="1"/>
  </r>
  <r>
    <x v="2"/>
    <x v="107"/>
    <x v="6"/>
    <n v="29"/>
    <x v="107"/>
    <n v="26"/>
    <s v="IBCF reducing pressures on the NHS"/>
    <s v="Used to support discharge and enhanced care packages"/>
    <x v="7"/>
    <s v=""/>
    <s v=""/>
    <x v="0"/>
    <s v=""/>
    <x v="0"/>
    <s v=""/>
    <s v=""/>
    <x v="1"/>
    <x v="3"/>
    <n v="2256967"/>
    <x v="1"/>
  </r>
  <r>
    <x v="2"/>
    <x v="108"/>
    <x v="6"/>
    <n v="1"/>
    <x v="108"/>
    <n v="1"/>
    <s v="Farm Lane PFI"/>
    <s v="Contract Beds - Care UK"/>
    <x v="16"/>
    <s v="Nursing home"/>
    <s v=""/>
    <x v="1"/>
    <s v=""/>
    <x v="0"/>
    <s v=""/>
    <s v=""/>
    <x v="2"/>
    <x v="6"/>
    <n v="1452743.5602001511"/>
    <x v="1"/>
  </r>
  <r>
    <x v="2"/>
    <x v="108"/>
    <x v="6"/>
    <n v="2"/>
    <x v="108"/>
    <n v="2"/>
    <s v="St Vincent PFI"/>
    <s v="Contract Beds - Care UK"/>
    <x v="16"/>
    <s v="Nursing home"/>
    <s v=""/>
    <x v="4"/>
    <s v=""/>
    <x v="0"/>
    <s v=""/>
    <s v=""/>
    <x v="2"/>
    <x v="6"/>
    <n v="1666998.5458611797"/>
    <x v="1"/>
  </r>
  <r>
    <x v="2"/>
    <x v="108"/>
    <x v="6"/>
    <n v="3"/>
    <x v="108"/>
    <n v="3"/>
    <s v="Contract Beds Funded Nursing Care (Farm Lane &amp; St Vincent)"/>
    <s v="Contract Beds - Care UK"/>
    <x v="16"/>
    <s v="Nursing home"/>
    <s v=""/>
    <x v="4"/>
    <s v=""/>
    <x v="0"/>
    <s v=""/>
    <s v=""/>
    <x v="2"/>
    <x v="6"/>
    <n v="458281.11175000004"/>
    <x v="1"/>
  </r>
  <r>
    <x v="2"/>
    <x v="108"/>
    <x v="6"/>
    <n v="4"/>
    <x v="108"/>
    <n v="4"/>
    <s v="Mary Seacole Client "/>
    <s v="Extra Care Facility"/>
    <x v="16"/>
    <s v="Extra care"/>
    <s v=""/>
    <x v="0"/>
    <s v=""/>
    <x v="0"/>
    <s v=""/>
    <s v=""/>
    <x v="2"/>
    <x v="6"/>
    <n v="0"/>
    <x v="1"/>
  </r>
  <r>
    <x v="2"/>
    <x v="108"/>
    <x v="6"/>
    <n v="5"/>
    <x v="108"/>
    <n v="5"/>
    <s v="Olive House Client "/>
    <s v="Extra Care Facility"/>
    <x v="16"/>
    <s v="Extra care"/>
    <s v=""/>
    <x v="4"/>
    <s v=""/>
    <x v="0"/>
    <s v=""/>
    <s v=""/>
    <x v="2"/>
    <x v="6"/>
    <n v="28563"/>
    <x v="1"/>
  </r>
  <r>
    <x v="2"/>
    <x v="108"/>
    <x v="6"/>
    <n v="6"/>
    <x v="108"/>
    <n v="6"/>
    <s v="PFI Contract Monitoring"/>
    <s v="Contract Monitoring"/>
    <x v="9"/>
    <s v="Programme management"/>
    <s v=""/>
    <x v="1"/>
    <s v=""/>
    <x v="0"/>
    <s v=""/>
    <s v=""/>
    <x v="1"/>
    <x v="6"/>
    <n v="25094.359039999999"/>
    <x v="1"/>
  </r>
  <r>
    <x v="2"/>
    <x v="108"/>
    <x v="6"/>
    <n v="7"/>
    <x v="108"/>
    <n v="7"/>
    <s v="Direct Payment"/>
    <s v="Direct Payment/ (Personal Budget)"/>
    <x v="15"/>
    <s v="Physical health/wellbeing"/>
    <s v=""/>
    <x v="1"/>
    <s v=""/>
    <x v="0"/>
    <s v=""/>
    <s v=""/>
    <x v="2"/>
    <x v="6"/>
    <n v="40893.77792"/>
    <x v="1"/>
  </r>
  <r>
    <x v="2"/>
    <x v="108"/>
    <x v="6"/>
    <n v="8"/>
    <x v="108"/>
    <n v="8"/>
    <s v="Joint Equipment Budget"/>
    <s v="Community Equipment "/>
    <x v="1"/>
    <s v="Community based equipment"/>
    <s v=""/>
    <x v="1"/>
    <s v=""/>
    <x v="0"/>
    <s v="0.59"/>
    <s v=""/>
    <x v="2"/>
    <x v="0"/>
    <n v="1117540.2286080001"/>
    <x v="1"/>
  </r>
  <r>
    <x v="2"/>
    <x v="108"/>
    <x v="6"/>
    <n v="9"/>
    <x v="108"/>
    <n v="9"/>
    <s v="Joint Equipment Contract Monitoring"/>
    <s v="Contract Monitoring"/>
    <x v="9"/>
    <s v="Programme management"/>
    <s v=""/>
    <x v="1"/>
    <s v=""/>
    <x v="0"/>
    <s v=""/>
    <s v=""/>
    <x v="1"/>
    <x v="6"/>
    <n v="15422.981119999999"/>
    <x v="1"/>
  </r>
  <r>
    <x v="2"/>
    <x v="108"/>
    <x v="6"/>
    <n v="10"/>
    <x v="108"/>
    <n v="10"/>
    <s v="LD Placements"/>
    <s v="CHC Joint Funded LD Placement"/>
    <x v="16"/>
    <s v="Learning disability"/>
    <s v=""/>
    <x v="2"/>
    <s v=""/>
    <x v="0"/>
    <s v=""/>
    <s v=""/>
    <x v="2"/>
    <x v="6"/>
    <n v="550865.00607683975"/>
    <x v="1"/>
  </r>
  <r>
    <x v="2"/>
    <x v="108"/>
    <x v="6"/>
    <n v="11"/>
    <x v="108"/>
    <n v="11"/>
    <s v="Home Care or Domiciliary Care"/>
    <s v="CHC Joint Funded LD Home Care Packages"/>
    <x v="7"/>
    <s v="Other"/>
    <s v="Home Care Services"/>
    <x v="4"/>
    <s v=""/>
    <x v="0"/>
    <s v=""/>
    <s v=""/>
    <x v="2"/>
    <x v="6"/>
    <n v="71227.358771999963"/>
    <x v="1"/>
  </r>
  <r>
    <x v="2"/>
    <x v="108"/>
    <x v="6"/>
    <n v="12"/>
    <x v="108"/>
    <n v="12"/>
    <s v="Reviewing officer"/>
    <s v="LD Placement Reviewing Officer"/>
    <x v="22"/>
    <s v="Step down (discharge to assess pathway-2)"/>
    <s v=""/>
    <x v="2"/>
    <s v=""/>
    <x v="0"/>
    <s v=""/>
    <s v=""/>
    <x v="1"/>
    <x v="4"/>
    <n v="51173.314559999999"/>
    <x v="1"/>
  </r>
  <r>
    <x v="2"/>
    <x v="108"/>
    <x v="6"/>
    <n v="13"/>
    <x v="108"/>
    <n v="13"/>
    <s v="Personal Health Budgets "/>
    <s v="Personal Health Budgets "/>
    <x v="15"/>
    <s v="Physical health/wellbeing"/>
    <s v=""/>
    <x v="1"/>
    <s v=""/>
    <x v="0"/>
    <s v=""/>
    <s v=""/>
    <x v="2"/>
    <x v="6"/>
    <n v="250276.3036672"/>
    <x v="1"/>
  </r>
  <r>
    <x v="2"/>
    <x v="108"/>
    <x v="6"/>
    <n v="14"/>
    <x v="108"/>
    <n v="14"/>
    <s v="Carer's Advice, Info &amp; Support"/>
    <s v="Carer's Advice, Info &amp; Support"/>
    <x v="12"/>
    <s v="Other"/>
    <s v="Advice, info and support for carers"/>
    <x v="1"/>
    <s v=""/>
    <x v="0"/>
    <s v=""/>
    <s v=""/>
    <x v="0"/>
    <x v="6"/>
    <n v="42846.206771199992"/>
    <x v="1"/>
  </r>
  <r>
    <x v="2"/>
    <x v="108"/>
    <x v="6"/>
    <n v="15"/>
    <x v="108"/>
    <n v="15"/>
    <s v="Look Ahead North East Cluster"/>
    <s v="Look Ahead North East Cluster"/>
    <x v="2"/>
    <s v=""/>
    <s v=""/>
    <x v="2"/>
    <s v=""/>
    <x v="0"/>
    <s v=""/>
    <s v=""/>
    <x v="0"/>
    <x v="6"/>
    <n v="65334.398693999996"/>
    <x v="1"/>
  </r>
  <r>
    <x v="2"/>
    <x v="108"/>
    <x v="6"/>
    <n v="16"/>
    <x v="108"/>
    <n v="16"/>
    <s v="London Cyrenians North West Cluster"/>
    <s v="London Cyrenians North West Cluster"/>
    <x v="2"/>
    <s v=""/>
    <s v=""/>
    <x v="2"/>
    <s v=""/>
    <x v="0"/>
    <s v=""/>
    <s v=""/>
    <x v="0"/>
    <x v="6"/>
    <n v="22502.229953999999"/>
    <x v="1"/>
  </r>
  <r>
    <x v="2"/>
    <x v="108"/>
    <x v="6"/>
    <n v="17"/>
    <x v="108"/>
    <n v="17"/>
    <s v="Housing Support (PATHS)"/>
    <s v="Hospital Liaison Service"/>
    <x v="8"/>
    <s v="Early Discharge Planning"/>
    <s v=""/>
    <x v="2"/>
    <s v=""/>
    <x v="0"/>
    <s v=""/>
    <s v=""/>
    <x v="3"/>
    <x v="6"/>
    <n v="22531.91547"/>
    <x v="1"/>
  </r>
  <r>
    <x v="2"/>
    <x v="108"/>
    <x v="6"/>
    <n v="18"/>
    <x v="108"/>
    <n v="18"/>
    <s v="Dual Diagnosis Worker"/>
    <s v="Dual Diagnosis Worker"/>
    <x v="15"/>
    <s v="Mental health /wellbeing"/>
    <s v=""/>
    <x v="2"/>
    <s v=""/>
    <x v="0"/>
    <s v=""/>
    <s v=""/>
    <x v="0"/>
    <x v="6"/>
    <n v="27054.631895999999"/>
    <x v="1"/>
  </r>
  <r>
    <x v="2"/>
    <x v="108"/>
    <x v="6"/>
    <n v="19"/>
    <x v="108"/>
    <n v="19"/>
    <s v="Groundswell Peer Support"/>
    <s v="Groundswell Peer Support"/>
    <x v="15"/>
    <s v="Mental health /wellbeing"/>
    <s v=""/>
    <x v="1"/>
    <s v=""/>
    <x v="0"/>
    <s v=""/>
    <s v=""/>
    <x v="0"/>
    <x v="6"/>
    <n v="15390.72"/>
    <x v="1"/>
  </r>
  <r>
    <x v="2"/>
    <x v="108"/>
    <x v="6"/>
    <n v="20"/>
    <x v="108"/>
    <n v="20"/>
    <s v="Contract Monitoring for Support Housing Projects"/>
    <s v="Contract Monitoring for Support Housing Projects"/>
    <x v="9"/>
    <s v="Programme management"/>
    <s v=""/>
    <x v="2"/>
    <s v=""/>
    <x v="0"/>
    <s v=""/>
    <s v=""/>
    <x v="1"/>
    <x v="6"/>
    <n v="13996.437375"/>
    <x v="1"/>
  </r>
  <r>
    <x v="2"/>
    <x v="108"/>
    <x v="6"/>
    <n v="21"/>
    <x v="108"/>
    <n v="21"/>
    <s v="Safeguarding"/>
    <s v="Safeguarding Board Costs"/>
    <x v="9"/>
    <s v="New governance arrangements"/>
    <s v=""/>
    <x v="1"/>
    <s v=""/>
    <x v="0"/>
    <s v=""/>
    <s v=""/>
    <x v="1"/>
    <x v="6"/>
    <n v="22027.2978"/>
    <x v="1"/>
  </r>
  <r>
    <x v="2"/>
    <x v="108"/>
    <x v="6"/>
    <n v="22"/>
    <x v="108"/>
    <n v="22"/>
    <s v="CHS Safeguarding "/>
    <s v="Safeguarding Board Costs"/>
    <x v="9"/>
    <s v="New governance arrangements"/>
    <s v=""/>
    <x v="1"/>
    <s v=""/>
    <x v="0"/>
    <s v=""/>
    <s v=""/>
    <x v="1"/>
    <x v="6"/>
    <n v="20400"/>
    <x v="1"/>
  </r>
  <r>
    <x v="2"/>
    <x v="108"/>
    <x v="6"/>
    <n v="23"/>
    <x v="108"/>
    <n v="23"/>
    <s v="S256 Recurrent Reablement"/>
    <s v="Enhanced Bolstering"/>
    <x v="19"/>
    <s v="Reablement service accepting community and discharge referrals"/>
    <s v=""/>
    <x v="1"/>
    <s v=""/>
    <x v="0"/>
    <s v=""/>
    <s v=""/>
    <x v="2"/>
    <x v="0"/>
    <n v="257457.152"/>
    <x v="1"/>
  </r>
  <r>
    <x v="2"/>
    <x v="108"/>
    <x v="6"/>
    <n v="24"/>
    <x v="108"/>
    <n v="24"/>
    <s v="Community Independence Service - Joint Element "/>
    <s v="Community Independence Service - Joint Element "/>
    <x v="8"/>
    <s v="Home First/Discharge to Assess - process support/core costs"/>
    <s v=""/>
    <x v="0"/>
    <s v=""/>
    <x v="0"/>
    <s v=""/>
    <s v=""/>
    <x v="3"/>
    <x v="0"/>
    <n v="1053533"/>
    <x v="1"/>
  </r>
  <r>
    <x v="2"/>
    <x v="108"/>
    <x v="6"/>
    <n v="25"/>
    <x v="108"/>
    <n v="25"/>
    <s v="S256 Transfer to Social Care"/>
    <s v="Reablement &amp; Packages of Care"/>
    <x v="19"/>
    <s v="Reablement service accepting community and discharge referrals"/>
    <s v=""/>
    <x v="0"/>
    <s v=""/>
    <x v="0"/>
    <s v=""/>
    <s v=""/>
    <x v="2"/>
    <x v="0"/>
    <n v="5387535"/>
    <x v="1"/>
  </r>
  <r>
    <x v="2"/>
    <x v="108"/>
    <x v="6"/>
    <n v="26"/>
    <x v="108"/>
    <n v="26"/>
    <s v="Care Act"/>
    <s v="Care Act Implementation Services"/>
    <x v="6"/>
    <s v="Carer advice and support"/>
    <s v=""/>
    <x v="0"/>
    <s v=""/>
    <x v="0"/>
    <s v=""/>
    <s v=""/>
    <x v="1"/>
    <x v="0"/>
    <n v="656712"/>
    <x v="1"/>
  </r>
  <r>
    <x v="2"/>
    <x v="108"/>
    <x v="6"/>
    <n v="27"/>
    <x v="108"/>
    <n v="27"/>
    <s v="7 Day Social Work Service (Formerly System Resilience)"/>
    <s v="7 Day  Social Work Hospital Discharge  Service"/>
    <x v="8"/>
    <s v="Multi-Disciplinary/Multi-Agency Discharge Teams supporting discharge"/>
    <s v=""/>
    <x v="0"/>
    <s v=""/>
    <x v="0"/>
    <s v=""/>
    <s v=""/>
    <x v="3"/>
    <x v="0"/>
    <n v="372058"/>
    <x v="1"/>
  </r>
  <r>
    <x v="2"/>
    <x v="108"/>
    <x v="6"/>
    <n v="28"/>
    <x v="108"/>
    <n v="28"/>
    <s v="Disabled Facilities Grant"/>
    <s v="Adaptations made to homes to promote community independent living"/>
    <x v="13"/>
    <s v="Adaptations, including statutory DFG grants"/>
    <s v=""/>
    <x v="0"/>
    <s v=""/>
    <x v="0"/>
    <s v=""/>
    <s v=""/>
    <x v="1"/>
    <x v="2"/>
    <n v="1495597"/>
    <x v="1"/>
  </r>
  <r>
    <x v="2"/>
    <x v="108"/>
    <x v="6"/>
    <n v="29"/>
    <x v="108"/>
    <n v="29"/>
    <s v="IBCF"/>
    <s v="Home Care or Domiciliary Care"/>
    <x v="19"/>
    <s v="Reablement service accepting community and discharge referrals"/>
    <s v=""/>
    <x v="0"/>
    <s v=""/>
    <x v="0"/>
    <s v=""/>
    <s v=""/>
    <x v="1"/>
    <x v="3"/>
    <n v="10027236"/>
    <x v="1"/>
  </r>
  <r>
    <x v="2"/>
    <x v="108"/>
    <x v="6"/>
    <n v="30"/>
    <x v="108"/>
    <n v="30"/>
    <s v="Contract Beds (Care UK) Older People (Farm Lane) "/>
    <s v="Contract Beds - Care UK"/>
    <x v="16"/>
    <s v="Nursing home"/>
    <s v=""/>
    <x v="0"/>
    <s v=""/>
    <x v="0"/>
    <s v=""/>
    <s v=""/>
    <x v="1"/>
    <x v="4"/>
    <n v="1433178"/>
    <x v="1"/>
  </r>
  <r>
    <x v="2"/>
    <x v="108"/>
    <x v="6"/>
    <n v="31"/>
    <x v="108"/>
    <n v="31"/>
    <s v="Contract Beds (Care UK) Older People (St Vincent) "/>
    <s v="Contract Beds - Care UK"/>
    <x v="16"/>
    <s v="Nursing home"/>
    <s v=""/>
    <x v="0"/>
    <s v=""/>
    <x v="0"/>
    <s v=""/>
    <s v=""/>
    <x v="1"/>
    <x v="4"/>
    <n v="2327772"/>
    <x v="1"/>
  </r>
  <r>
    <x v="2"/>
    <x v="108"/>
    <x v="6"/>
    <n v="32"/>
    <x v="108"/>
    <n v="32"/>
    <s v="Direct Payment"/>
    <s v="Direct Payment/ (Personal Budget)"/>
    <x v="17"/>
    <s v="&lt;Please Select&gt;"/>
    <s v=""/>
    <x v="0"/>
    <s v=""/>
    <x v="0"/>
    <s v=""/>
    <s v=""/>
    <x v="1"/>
    <x v="4"/>
    <n v="109525"/>
    <x v="1"/>
  </r>
  <r>
    <x v="2"/>
    <x v="108"/>
    <x v="6"/>
    <n v="33"/>
    <x v="108"/>
    <n v="33"/>
    <s v="Joint Equipment Budget"/>
    <s v="Community Equipment "/>
    <x v="1"/>
    <s v="Community based equipment"/>
    <s v=""/>
    <x v="0"/>
    <s v=""/>
    <x v="0"/>
    <s v=""/>
    <s v=""/>
    <x v="1"/>
    <x v="4"/>
    <n v="712052"/>
    <x v="1"/>
  </r>
  <r>
    <x v="2"/>
    <x v="108"/>
    <x v="6"/>
    <n v="34"/>
    <x v="108"/>
    <n v="34"/>
    <s v="LD Placements"/>
    <s v="CHC Joint Funded LD Placement"/>
    <x v="16"/>
    <s v="Learning disability"/>
    <s v=""/>
    <x v="0"/>
    <s v=""/>
    <x v="0"/>
    <s v=""/>
    <s v=""/>
    <x v="1"/>
    <x v="4"/>
    <n v="636213"/>
    <x v="1"/>
  </r>
  <r>
    <x v="2"/>
    <x v="108"/>
    <x v="6"/>
    <n v="35"/>
    <x v="108"/>
    <n v="35"/>
    <s v="Home Care Packages"/>
    <s v="CHC Joint Funded LD Home Care Packages"/>
    <x v="7"/>
    <s v="Domiciliary care packages"/>
    <s v=""/>
    <x v="0"/>
    <s v=""/>
    <x v="0"/>
    <s v=""/>
    <s v=""/>
    <x v="1"/>
    <x v="4"/>
    <n v="256833"/>
    <x v="1"/>
  </r>
  <r>
    <x v="2"/>
    <x v="108"/>
    <x v="6"/>
    <n v="36"/>
    <x v="108"/>
    <n v="36"/>
    <s v="Carer's Advice, Info &amp; Support"/>
    <s v="Carer's Advice, Info &amp; Support"/>
    <x v="6"/>
    <s v="Carer advice and support"/>
    <s v=""/>
    <x v="0"/>
    <s v=""/>
    <x v="0"/>
    <s v=""/>
    <s v=""/>
    <x v="1"/>
    <x v="4"/>
    <n v="218600"/>
    <x v="1"/>
  </r>
  <r>
    <x v="2"/>
    <x v="108"/>
    <x v="6"/>
    <n v="37"/>
    <x v="108"/>
    <n v="37"/>
    <s v="Look Ahead North East Cluster"/>
    <s v="Look Ahead North East Cluster"/>
    <x v="2"/>
    <s v=""/>
    <s v=""/>
    <x v="0"/>
    <s v=""/>
    <x v="0"/>
    <s v=""/>
    <s v=""/>
    <x v="1"/>
    <x v="4"/>
    <n v="430024"/>
    <x v="1"/>
  </r>
  <r>
    <x v="2"/>
    <x v="108"/>
    <x v="6"/>
    <n v="38"/>
    <x v="108"/>
    <n v="38"/>
    <s v="London Cyrenians North West Cluster"/>
    <s v="London Cyrenians North West Cluster"/>
    <x v="2"/>
    <s v=""/>
    <s v=""/>
    <x v="0"/>
    <s v=""/>
    <x v="0"/>
    <s v=""/>
    <s v=""/>
    <x v="1"/>
    <x v="4"/>
    <n v="534758"/>
    <x v="1"/>
  </r>
  <r>
    <x v="2"/>
    <x v="108"/>
    <x v="6"/>
    <n v="39"/>
    <x v="108"/>
    <n v="39"/>
    <s v="Housing Support (PATHS)"/>
    <s v="Supporting Discharges related to Homelessness"/>
    <x v="8"/>
    <s v="Early Discharge Planning"/>
    <s v=""/>
    <x v="2"/>
    <s v=""/>
    <x v="0"/>
    <s v=""/>
    <s v=""/>
    <x v="1"/>
    <x v="6"/>
    <n v="23514"/>
    <x v="1"/>
  </r>
  <r>
    <x v="2"/>
    <x v="108"/>
    <x v="6"/>
    <n v="40"/>
    <x v="108"/>
    <n v="40"/>
    <s v="Dual Diagnosis Worker"/>
    <s v="Supporting Complex Mental Health &amp; Addiction clients"/>
    <x v="15"/>
    <s v="Mental health /wellbeing"/>
    <s v=""/>
    <x v="2"/>
    <s v=""/>
    <x v="0"/>
    <s v=""/>
    <s v=""/>
    <x v="1"/>
    <x v="6"/>
    <n v="27605"/>
    <x v="1"/>
  </r>
  <r>
    <x v="2"/>
    <x v="108"/>
    <x v="6"/>
    <n v="41"/>
    <x v="108"/>
    <n v="41"/>
    <s v="Groundswell Peer Support"/>
    <s v="Groundswell Peer Support"/>
    <x v="15"/>
    <s v="Mental health /wellbeing"/>
    <s v=""/>
    <x v="0"/>
    <s v=""/>
    <x v="0"/>
    <s v=""/>
    <s v=""/>
    <x v="1"/>
    <x v="4"/>
    <n v="40562"/>
    <x v="1"/>
  </r>
  <r>
    <x v="2"/>
    <x v="108"/>
    <x v="6"/>
    <n v="42"/>
    <x v="108"/>
    <n v="42"/>
    <s v="Safeguarding"/>
    <s v="Safeguarding Board Costs"/>
    <x v="9"/>
    <s v="New governance arrangements"/>
    <s v=""/>
    <x v="0"/>
    <s v=""/>
    <x v="0"/>
    <s v=""/>
    <s v=""/>
    <x v="1"/>
    <x v="4"/>
    <n v="70647"/>
    <x v="1"/>
  </r>
  <r>
    <x v="2"/>
    <x v="108"/>
    <x v="6"/>
    <n v="43"/>
    <x v="108"/>
    <n v="43"/>
    <s v="Community Independence Service (LA)"/>
    <s v="Community Independence Service - Joint Element "/>
    <x v="19"/>
    <s v="Reablement to support discharge -step down (Discharge to Assess pathway 1)"/>
    <s v=""/>
    <x v="0"/>
    <s v=""/>
    <x v="0"/>
    <s v=""/>
    <s v=""/>
    <x v="1"/>
    <x v="4"/>
    <n v="647712"/>
    <x v="1"/>
  </r>
  <r>
    <x v="2"/>
    <x v="108"/>
    <x v="6"/>
    <n v="44"/>
    <x v="108"/>
    <n v="44"/>
    <s v="Community Independence Service (ICB)"/>
    <s v="Community Independence Service - Health Element "/>
    <x v="19"/>
    <s v="Reablement to support discharge -step down (Discharge to Assess pathway 1)"/>
    <s v=""/>
    <x v="1"/>
    <s v=""/>
    <x v="6"/>
    <s v=""/>
    <s v=""/>
    <x v="3"/>
    <x v="0"/>
    <n v="3543408"/>
    <x v="1"/>
  </r>
  <r>
    <x v="2"/>
    <x v="108"/>
    <x v="6"/>
    <n v="45"/>
    <x v="108"/>
    <n v="45"/>
    <s v="Original 256 (Stroke Pathway &amp; Open Age)"/>
    <s v="Original 256 (Stroke Pathway &amp; Open Age)"/>
    <x v="19"/>
    <s v="Reablement service accepting community and discharge referrals"/>
    <s v=""/>
    <x v="1"/>
    <s v=""/>
    <x v="6"/>
    <s v=""/>
    <s v=""/>
    <x v="0"/>
    <x v="0"/>
    <n v="46000"/>
    <x v="1"/>
  </r>
  <r>
    <x v="2"/>
    <x v="108"/>
    <x v="6"/>
    <n v="46"/>
    <x v="108"/>
    <n v="46"/>
    <s v="Red Cross"/>
    <s v="Red Cross"/>
    <x v="8"/>
    <s v="Early Discharge Planning"/>
    <s v=""/>
    <x v="1"/>
    <s v=""/>
    <x v="6"/>
    <s v=""/>
    <s v=""/>
    <x v="0"/>
    <x v="0"/>
    <n v="66721"/>
    <x v="1"/>
  </r>
  <r>
    <x v="2"/>
    <x v="108"/>
    <x v="6"/>
    <n v="47"/>
    <x v="108"/>
    <n v="47"/>
    <s v="LD Placements"/>
    <s v="LD Placements"/>
    <x v="16"/>
    <s v="Learning disability"/>
    <s v=""/>
    <x v="2"/>
    <s v=""/>
    <x v="6"/>
    <s v=""/>
    <s v=""/>
    <x v="2"/>
    <x v="6"/>
    <n v="6960191"/>
    <x v="1"/>
  </r>
  <r>
    <x v="2"/>
    <x v="108"/>
    <x v="6"/>
    <n v="48"/>
    <x v="108"/>
    <n v="48"/>
    <s v="Home Care or Domiciliary Care"/>
    <s v="Home Care or Domiciliary Care"/>
    <x v="7"/>
    <s v="Domiciliary care packages"/>
    <s v=""/>
    <x v="2"/>
    <s v=""/>
    <x v="6"/>
    <s v=""/>
    <s v=""/>
    <x v="2"/>
    <x v="0"/>
    <n v="1019054"/>
    <x v="1"/>
  </r>
  <r>
    <x v="2"/>
    <x v="108"/>
    <x v="6"/>
    <n v="49"/>
    <x v="108"/>
    <n v="49"/>
    <s v="PHBs"/>
    <s v="PHBs"/>
    <x v="15"/>
    <s v="Physical health/wellbeing"/>
    <s v=""/>
    <x v="4"/>
    <s v=""/>
    <x v="6"/>
    <s v=""/>
    <s v=""/>
    <x v="2"/>
    <x v="0"/>
    <n v="464251"/>
    <x v="1"/>
  </r>
  <r>
    <x v="2"/>
    <x v="108"/>
    <x v="6"/>
    <n v="50"/>
    <x v="108"/>
    <n v="50"/>
    <s v="Community Neuro"/>
    <s v="Community Neuro"/>
    <x v="10"/>
    <s v="Multidisciplinary teams that are supporting independence, such as anticipatory care"/>
    <s v=""/>
    <x v="1"/>
    <s v=""/>
    <x v="6"/>
    <s v=""/>
    <s v=""/>
    <x v="3"/>
    <x v="0"/>
    <n v="885714"/>
    <x v="1"/>
  </r>
  <r>
    <x v="2"/>
    <x v="108"/>
    <x v="6"/>
    <n v="51"/>
    <x v="108"/>
    <n v="51"/>
    <s v="District Nursing"/>
    <s v="District Nursing including matrons, night nursing, continence and tissue viability"/>
    <x v="10"/>
    <s v="Integrated neighbourhood services"/>
    <s v=""/>
    <x v="1"/>
    <s v=""/>
    <x v="6"/>
    <s v=""/>
    <s v=""/>
    <x v="3"/>
    <x v="6"/>
    <n v="5464648"/>
    <x v="1"/>
  </r>
  <r>
    <x v="2"/>
    <x v="108"/>
    <x v="6"/>
    <n v="52"/>
    <x v="108"/>
    <n v="52"/>
    <s v="Falls Prevention"/>
    <s v="Commmunity based Falls Prevention service"/>
    <x v="0"/>
    <s v="Other"/>
    <s v="community intervention to prevent falls and thereby need for emeregncy/acute care"/>
    <x v="1"/>
    <s v=""/>
    <x v="6"/>
    <s v=""/>
    <s v=""/>
    <x v="3"/>
    <x v="0"/>
    <n v="211651"/>
    <x v="1"/>
  </r>
  <r>
    <x v="2"/>
    <x v="108"/>
    <x v="6"/>
    <n v="53"/>
    <x v="108"/>
    <n v="53"/>
    <s v="Rapid Response"/>
    <s v="Rapid response to prevent admissions"/>
    <x v="10"/>
    <s v="Multidisciplinary teams that are supporting independence, such as anticipatory care"/>
    <s v=""/>
    <x v="1"/>
    <s v=""/>
    <x v="6"/>
    <s v=""/>
    <s v=""/>
    <x v="3"/>
    <x v="0"/>
    <n v="306403"/>
    <x v="1"/>
  </r>
  <r>
    <x v="2"/>
    <x v="108"/>
    <x v="6"/>
    <n v="54"/>
    <x v="108"/>
    <n v="54"/>
    <s v="Anticipatory Care"/>
    <s v="Anticipatory care planning and delivery"/>
    <x v="0"/>
    <s v="Risk Stratification"/>
    <s v=""/>
    <x v="1"/>
    <s v=""/>
    <x v="6"/>
    <s v=""/>
    <s v=""/>
    <x v="3"/>
    <x v="0"/>
    <n v="300000"/>
    <x v="2"/>
  </r>
  <r>
    <x v="2"/>
    <x v="108"/>
    <x v="6"/>
    <n v="55"/>
    <x v="108"/>
    <n v="55"/>
    <s v="Ageing Well"/>
    <s v="support for frail elderly in community"/>
    <x v="0"/>
    <s v="Risk Stratification"/>
    <s v=""/>
    <x v="1"/>
    <s v=""/>
    <x v="6"/>
    <s v=""/>
    <s v=""/>
    <x v="3"/>
    <x v="0"/>
    <n v="186275"/>
    <x v="2"/>
  </r>
  <r>
    <x v="2"/>
    <x v="108"/>
    <x v="6"/>
    <n v="56"/>
    <x v="108"/>
    <n v="56"/>
    <s v="Discharge hubs"/>
    <s v="Multidisciplinary discharge team"/>
    <x v="8"/>
    <s v="Multi-Disciplinary/Multi-Agency Discharge Teams supporting discharge"/>
    <s v=""/>
    <x v="1"/>
    <s v=""/>
    <x v="6"/>
    <s v=""/>
    <s v=""/>
    <x v="3"/>
    <x v="0"/>
    <n v="370173"/>
    <x v="2"/>
  </r>
  <r>
    <x v="2"/>
    <x v="109"/>
    <x v="6"/>
    <n v="1"/>
    <x v="109"/>
    <n v="1"/>
    <s v="Health-orientated information, advice and guidance as part of wider advice model for citizens in Healthy Neighbourhoods"/>
    <s v="Voluntary sector provision of advice, information, signposting and/or guidance for people needing help"/>
    <x v="0"/>
    <s v="Social Prescribing"/>
    <s v=""/>
    <x v="0"/>
    <s v=""/>
    <x v="0"/>
    <s v=""/>
    <s v=""/>
    <x v="0"/>
    <x v="0"/>
    <n v="55000"/>
    <x v="1"/>
  </r>
  <r>
    <x v="2"/>
    <x v="109"/>
    <x v="6"/>
    <n v="2"/>
    <x v="109"/>
    <n v="2"/>
    <s v="COPD Exercise Programme"/>
    <s v="Community-based exercise groups for suitable COPD patients referred via health professionals"/>
    <x v="15"/>
    <s v="Physical health/wellbeing"/>
    <s v=""/>
    <x v="1"/>
    <s v=""/>
    <x v="6"/>
    <s v=""/>
    <s v=""/>
    <x v="3"/>
    <x v="0"/>
    <n v="13000"/>
    <x v="1"/>
  </r>
  <r>
    <x v="2"/>
    <x v="109"/>
    <x v="6"/>
    <n v="3"/>
    <x v="109"/>
    <n v="3"/>
    <s v="Dementia Day Opportunities"/>
    <s v="LBH commissioned services to support people with dementia with facility- or wider home/ community-based day care/support. Other Providers - NHS Mental Health Provider, Charity / Voluntry Sector  "/>
    <x v="17"/>
    <s v=""/>
    <s v=""/>
    <x v="0"/>
    <s v=""/>
    <x v="0"/>
    <s v=""/>
    <s v=""/>
    <x v="1"/>
    <x v="0"/>
    <n v="475000"/>
    <x v="1"/>
  </r>
  <r>
    <x v="2"/>
    <x v="109"/>
    <x v="6"/>
    <n v="4"/>
    <x v="109"/>
    <n v="4"/>
    <s v="Self-Management Support"/>
    <s v="Structured programme of courses for patients interested in condition self-management or being expert patient"/>
    <x v="15"/>
    <s v="Physical health/wellbeing"/>
    <s v=""/>
    <x v="1"/>
    <s v=""/>
    <x v="6"/>
    <s v=""/>
    <s v=""/>
    <x v="3"/>
    <x v="0"/>
    <n v="91600"/>
    <x v="1"/>
  </r>
  <r>
    <x v="2"/>
    <x v="109"/>
    <x v="6"/>
    <n v="5"/>
    <x v="109"/>
    <n v="5"/>
    <s v="Local Area Coordination element of locality working and Healthy Neighbourhoods initiative"/>
    <s v="Voluntary sector coordinators to provide advice, information and signposting for people who need assistance and to support best use of community assets"/>
    <x v="0"/>
    <s v="Social Prescribing"/>
    <s v=""/>
    <x v="0"/>
    <s v=""/>
    <x v="0"/>
    <s v=""/>
    <s v=""/>
    <x v="1"/>
    <x v="0"/>
    <n v="120136"/>
    <x v="1"/>
  </r>
  <r>
    <x v="2"/>
    <x v="109"/>
    <x v="6"/>
    <n v="6"/>
    <x v="109"/>
    <n v="6"/>
    <s v="Disabled facilities grant"/>
    <s v="LBH commissioned provider undertaking major adaptations of individuals’ home to facilitate improvements in daily living functioning"/>
    <x v="13"/>
    <s v="Adaptations, including statutory DFG grants"/>
    <s v=""/>
    <x v="0"/>
    <s v=""/>
    <x v="0"/>
    <s v=""/>
    <s v=""/>
    <x v="2"/>
    <x v="2"/>
    <n v="2678851"/>
    <x v="1"/>
  </r>
  <r>
    <x v="2"/>
    <x v="109"/>
    <x v="6"/>
    <n v="7"/>
    <x v="109"/>
    <n v="7"/>
    <s v="Nursing services, including community matrons for MACC Team"/>
    <s v="District nursing for non-ambulant patients at home and community matrons to support anticipatory care (MACC Team)"/>
    <x v="3"/>
    <s v="Other"/>
    <s v="All of the sub-types listed including delivery of care"/>
    <x v="1"/>
    <s v=""/>
    <x v="6"/>
    <s v=""/>
    <s v=""/>
    <x v="3"/>
    <x v="0"/>
    <n v="7115210"/>
    <x v="1"/>
  </r>
  <r>
    <x v="2"/>
    <x v="109"/>
    <x v="6"/>
    <n v="8"/>
    <x v="109"/>
    <n v="8"/>
    <s v="Whittington Integrated Therapies and Therapeutic Support for Urgent Care Response"/>
    <s v="Multi-disciplinary therapy to support patients, including intermediate care/reablement solutions"/>
    <x v="15"/>
    <s v="Physical health/wellbeing"/>
    <s v=""/>
    <x v="1"/>
    <s v=""/>
    <x v="6"/>
    <s v=""/>
    <s v=""/>
    <x v="3"/>
    <x v="0"/>
    <n v="3268293"/>
    <x v="1"/>
  </r>
  <r>
    <x v="2"/>
    <x v="109"/>
    <x v="6"/>
    <n v="9"/>
    <x v="109"/>
    <n v="9"/>
    <s v="Integrated Health, Housing, Finance and Care Early Intervention In Hospital as part of 'Healthy Neighbourhoods in Acute'"/>
    <s v="Solutions to provide early help to people to help manage finances, housing health, well-being &amp; independence via integrating community-facing Connected Communities into acute hospital"/>
    <x v="0"/>
    <s v="Social Prescribing"/>
    <s v=""/>
    <x v="0"/>
    <s v=""/>
    <x v="0"/>
    <s v=""/>
    <s v=""/>
    <x v="1"/>
    <x v="0"/>
    <n v="159000"/>
    <x v="1"/>
  </r>
  <r>
    <x v="2"/>
    <x v="109"/>
    <x v="6"/>
    <n v="10"/>
    <x v="109"/>
    <n v="10"/>
    <s v="Integrated Health, Housing, Finance and Care Early Intervention Solutions to support Health Neighbourhoods in our Localities"/>
    <s v="Solutions to provide early help to people to help manage finances, housing, health, well-being &amp; independence via integrating community-facing VCS solutions in HN collaboration"/>
    <x v="10"/>
    <s v="Integrated neighbourhood services"/>
    <s v=""/>
    <x v="0"/>
    <s v=""/>
    <x v="0"/>
    <s v=""/>
    <s v=""/>
    <x v="1"/>
    <x v="0"/>
    <n v="204000"/>
    <x v="1"/>
  </r>
  <r>
    <x v="2"/>
    <x v="109"/>
    <x v="6"/>
    <n v="11"/>
    <x v="109"/>
    <n v="11"/>
    <s v="Multi-Agency Care &amp; Coordination Team (GP Federation Commissioned Element)"/>
    <s v="MACC Team is GP-led multi-disciplinary team works in anticipatory care team working to screen, triage, assess &amp; delivery solutions to people with frailty/ multi-morbidity"/>
    <x v="10"/>
    <s v="Multidisciplinary teams that are supporting independence, such as anticipatory care"/>
    <s v=""/>
    <x v="6"/>
    <s v=""/>
    <x v="6"/>
    <s v=""/>
    <s v=""/>
    <x v="3"/>
    <x v="0"/>
    <n v="397000"/>
    <x v="1"/>
  </r>
  <r>
    <x v="2"/>
    <x v="109"/>
    <x v="6"/>
    <n v="12"/>
    <x v="109"/>
    <n v="12"/>
    <s v="Multi-Agency Care &amp; Coordination Team _x000a_(Additional Nursing &amp; Therapies Element)"/>
    <s v="MACC Team multi-disciplinary team works in anticipatory care team working to screen, triage, assess &amp; delivery solutions to people with frailty/ multi-morbidity."/>
    <x v="10"/>
    <s v="Multidisciplinary teams that are supporting independence, such as anticipatory care"/>
    <s v=""/>
    <x v="1"/>
    <s v=""/>
    <x v="6"/>
    <s v=""/>
    <s v=""/>
    <x v="3"/>
    <x v="0"/>
    <n v="341348"/>
    <x v="1"/>
  </r>
  <r>
    <x v="2"/>
    <x v="109"/>
    <x v="6"/>
    <n v="13"/>
    <x v="109"/>
    <n v="13"/>
    <s v="Multi-Agency Care &amp; Coordination Team _x000a_(Mental Health Element)"/>
    <s v="MACC Team multi-disciplinary team works in anticipatory care team working to screen, triage, assess &amp; delivery solutions to people with frailty/ multi-morbidity"/>
    <x v="10"/>
    <s v="Multidisciplinary teams that are supporting independence, such as anticipatory care"/>
    <s v=""/>
    <x v="2"/>
    <s v=""/>
    <x v="6"/>
    <s v=""/>
    <s v=""/>
    <x v="5"/>
    <x v="0"/>
    <n v="89000"/>
    <x v="1"/>
  </r>
  <r>
    <x v="2"/>
    <x v="109"/>
    <x v="6"/>
    <n v="14"/>
    <x v="109"/>
    <n v="14"/>
    <s v="Multi-Agency Care &amp; Coordination Team _x000a_(Social Care Element)"/>
    <s v="MACC Team multi-disciplinary team works in anticipatory care team working to screen, triage, assess &amp; delivery solutions to people with frailty/ multi-morbidity"/>
    <x v="10"/>
    <s v="Multidisciplinary teams that are supporting independence, such as anticipatory care"/>
    <s v=""/>
    <x v="0"/>
    <s v=""/>
    <x v="6"/>
    <s v=""/>
    <s v=""/>
    <x v="1"/>
    <x v="0"/>
    <n v="146198"/>
    <x v="1"/>
  </r>
  <r>
    <x v="2"/>
    <x v="109"/>
    <x v="6"/>
    <n v="15"/>
    <x v="109"/>
    <n v="15"/>
    <s v="Multi-Agency Care &amp; Coordination Team _x000a_(MDT Teleconference including primary care)"/>
    <s v="MACC Team multi-disciplinary team works in anticipatory care team working to screen, triage, assess &amp; delivery solutions to people with frailty/ multi-morbidity"/>
    <x v="10"/>
    <s v="Multidisciplinary teams that are supporting independence, such as anticipatory care"/>
    <s v=""/>
    <x v="6"/>
    <s v=""/>
    <x v="6"/>
    <s v=""/>
    <s v=""/>
    <x v="3"/>
    <x v="0"/>
    <n v="253447"/>
    <x v="1"/>
  </r>
  <r>
    <x v="2"/>
    <x v="109"/>
    <x v="6"/>
    <n v="16"/>
    <x v="109"/>
    <n v="16"/>
    <s v="Social Care Team"/>
    <s v="LBH posts to increase capacity in community first response, initial triaging &amp; management of cases to support timely response"/>
    <x v="3"/>
    <s v="Assessment teams/joint assessment"/>
    <s v=""/>
    <x v="0"/>
    <s v=""/>
    <x v="0"/>
    <s v=""/>
    <s v=""/>
    <x v="1"/>
    <x v="0"/>
    <n v="230000"/>
    <x v="1"/>
  </r>
  <r>
    <x v="2"/>
    <x v="109"/>
    <x v="6"/>
    <n v="17"/>
    <x v="109"/>
    <n v="17"/>
    <s v="Social worker capacity for complex cases"/>
    <s v="Enhanced social worker capacity to better assess and manage more complex cases including those eligible for CHC"/>
    <x v="3"/>
    <s v="Assessment teams/joint assessment"/>
    <s v=""/>
    <x v="0"/>
    <s v=""/>
    <x v="0"/>
    <s v=""/>
    <s v=""/>
    <x v="1"/>
    <x v="0"/>
    <n v="52000"/>
    <x v="1"/>
  </r>
  <r>
    <x v="2"/>
    <x v="109"/>
    <x v="6"/>
    <n v="18"/>
    <x v="109"/>
    <n v="18"/>
    <s v="Strength and Balance Opportunities"/>
    <s v="Strengthening &amp; balancing classes and exercises for individuals who professionals identify at risk of falling"/>
    <x v="15"/>
    <s v="Physical health/wellbeing"/>
    <s v=""/>
    <x v="1"/>
    <s v=""/>
    <x v="6"/>
    <s v=""/>
    <s v=""/>
    <x v="3"/>
    <x v="0"/>
    <n v="58000"/>
    <x v="1"/>
  </r>
  <r>
    <x v="2"/>
    <x v="109"/>
    <x v="6"/>
    <n v="19"/>
    <x v="109"/>
    <n v="19"/>
    <s v="Enhanced Health in Care Homes &amp; Trusted Assessor"/>
    <s v="EHCH Model and Trusted Assessor across Haringey to support care homes, their staff &amp; residents"/>
    <x v="10"/>
    <s v="Multidisciplinary teams that are supporting independence, such as anticipatory care"/>
    <s v=""/>
    <x v="1"/>
    <s v=""/>
    <x v="6"/>
    <s v=""/>
    <s v=""/>
    <x v="3"/>
    <x v="0"/>
    <n v="216000"/>
    <x v="1"/>
  </r>
  <r>
    <x v="2"/>
    <x v="109"/>
    <x v="6"/>
    <n v="20"/>
    <x v="109"/>
    <n v="20"/>
    <s v="IBCF Supporting Social Care "/>
    <s v="Bulk of spend on providing packages of care (predominantly but not exclusively domiciliary care) as part of social care clients' Personal Budgets"/>
    <x v="7"/>
    <s v="Domiciliary care packages"/>
    <s v=""/>
    <x v="0"/>
    <s v=""/>
    <x v="0"/>
    <s v=""/>
    <s v=""/>
    <x v="2"/>
    <x v="3"/>
    <n v="7114393"/>
    <x v="1"/>
  </r>
  <r>
    <x v="2"/>
    <x v="109"/>
    <x v="6"/>
    <n v="21"/>
    <x v="109"/>
    <n v="21"/>
    <s v="Palliative Care &amp; Advanced Care Planning Facilitator "/>
    <s v="NMUH-led multi-agency approach to support range of community-, hospital- &amp; bed-based palliative care services. Other Providers - NHS Community Provider"/>
    <x v="15"/>
    <s v="Physical health/wellbeing"/>
    <s v=""/>
    <x v="1"/>
    <s v=""/>
    <x v="6"/>
    <s v=""/>
    <s v=""/>
    <x v="6"/>
    <x v="0"/>
    <n v="766000"/>
    <x v="1"/>
  </r>
  <r>
    <x v="2"/>
    <x v="109"/>
    <x v="6"/>
    <n v="23"/>
    <x v="109"/>
    <n v="23"/>
    <s v="Alcohol Liaison Services"/>
    <s v="Council commissioned Alcohol Liaison Nurses &amp; Support Worker to support patients in hospital with alcohol-related issues &amp; to coordinate support in community"/>
    <x v="3"/>
    <s v="Other"/>
    <s v="Integrated approach - undertakes all of functions listed"/>
    <x v="0"/>
    <s v=""/>
    <x v="0"/>
    <s v=""/>
    <s v=""/>
    <x v="0"/>
    <x v="0"/>
    <n v="61585"/>
    <x v="1"/>
  </r>
  <r>
    <x v="2"/>
    <x v="109"/>
    <x v="6"/>
    <n v="24"/>
    <x v="109"/>
    <n v="24"/>
    <s v="Support for Dementia Friendly Haringey"/>
    <s v="Council Dementia Coordinator to take forward development of DFH &amp; help coordinate services"/>
    <x v="3"/>
    <s v="Other"/>
    <s v="Integrated approach - undertakes all of functions listed"/>
    <x v="0"/>
    <s v=""/>
    <x v="0"/>
    <s v=""/>
    <s v=""/>
    <x v="1"/>
    <x v="0"/>
    <n v="35000"/>
    <x v="1"/>
  </r>
  <r>
    <x v="2"/>
    <x v="109"/>
    <x v="6"/>
    <n v="25"/>
    <x v="109"/>
    <n v="25"/>
    <s v="Support for Community Navigation / Social Prescribing"/>
    <s v="Council commissioned support for community navigation/social prescribing network &amp; community of practice"/>
    <x v="0"/>
    <s v="Social Prescribing"/>
    <s v=""/>
    <x v="0"/>
    <s v=""/>
    <x v="0"/>
    <s v=""/>
    <s v=""/>
    <x v="0"/>
    <x v="0"/>
    <n v="30000"/>
    <x v="1"/>
  </r>
  <r>
    <x v="2"/>
    <x v="109"/>
    <x v="6"/>
    <n v="26"/>
    <x v="109"/>
    <n v="26"/>
    <s v="Increase Single Point of Access/IDT-support function to meet demand (ASC component)"/>
    <s v="Contribution to ASC component of IDT/associated discharge planning including extended working (7 day working)"/>
    <x v="8"/>
    <s v="Multi-Disciplinary/Multi-Agency Discharge Teams supporting discharge"/>
    <s v=""/>
    <x v="0"/>
    <s v=""/>
    <x v="0"/>
    <s v=""/>
    <s v=""/>
    <x v="1"/>
    <x v="0"/>
    <n v="266093"/>
    <x v="1"/>
  </r>
  <r>
    <x v="2"/>
    <x v="109"/>
    <x v="6"/>
    <n v="27"/>
    <x v="109"/>
    <n v="50"/>
    <s v="Community Equipment Provision (ICB Component)"/>
    <s v="ICB/Health-related financial contribution to LBH commissioned Community Equipment Service"/>
    <x v="1"/>
    <s v="Community based equipment"/>
    <s v=""/>
    <x v="1"/>
    <s v=""/>
    <x v="6"/>
    <s v=""/>
    <s v=""/>
    <x v="2"/>
    <x v="0"/>
    <n v="1200000"/>
    <x v="2"/>
  </r>
  <r>
    <x v="2"/>
    <x v="109"/>
    <x v="6"/>
    <n v="28"/>
    <x v="109"/>
    <n v="28"/>
    <s v="MH Discharge Coordinator"/>
    <s v="Social worker in non-acute MH hospital to support discharge and onward planning for individuals with severe MH issues."/>
    <x v="8"/>
    <s v="Multi-Disciplinary/Multi-Agency Discharge Teams supporting discharge"/>
    <s v=""/>
    <x v="0"/>
    <s v=""/>
    <x v="0"/>
    <s v=""/>
    <s v=""/>
    <x v="5"/>
    <x v="0"/>
    <n v="40000"/>
    <x v="1"/>
  </r>
  <r>
    <x v="2"/>
    <x v="109"/>
    <x v="6"/>
    <n v="29"/>
    <x v="109"/>
    <n v="29"/>
    <s v="Home from Hospital"/>
    <s v="Voluntary sector scheme to support hospital patients (who do not need public-sector intervention) return home and settled if they need it"/>
    <x v="10"/>
    <s v="Low level support for simple hospital discharges (Discharge to Assess pathway 0)"/>
    <s v=""/>
    <x v="0"/>
    <s v=""/>
    <x v="0"/>
    <s v=""/>
    <s v=""/>
    <x v="0"/>
    <x v="0"/>
    <n v="150000"/>
    <x v="1"/>
  </r>
  <r>
    <x v="2"/>
    <x v="109"/>
    <x v="6"/>
    <n v="30"/>
    <x v="109"/>
    <n v="30"/>
    <s v="Rapid Response Service (inc at NMUH) - Community Health Element"/>
    <s v="Multi-disciplinary nursing &amp; therapies team to respond quickly when people are at crisis and/or need short-term rehabilitation either at home or in A&amp;E."/>
    <x v="19"/>
    <s v="Preventing admissions to acute setting"/>
    <s v=""/>
    <x v="1"/>
    <s v=""/>
    <x v="6"/>
    <s v=""/>
    <s v=""/>
    <x v="3"/>
    <x v="0"/>
    <n v="339000"/>
    <x v="1"/>
  </r>
  <r>
    <x v="2"/>
    <x v="109"/>
    <x v="6"/>
    <n v="31"/>
    <x v="109"/>
    <n v="31"/>
    <s v="Rapid Response Service - ASC Element"/>
    <s v="Funding for rapid access to packages of care to support individuals at home at crisis - part of RR model"/>
    <x v="19"/>
    <s v="Preventing admissions to acute setting"/>
    <s v=""/>
    <x v="0"/>
    <s v=""/>
    <x v="0"/>
    <s v=""/>
    <s v=""/>
    <x v="2"/>
    <x v="0"/>
    <n v="71000"/>
    <x v="1"/>
  </r>
  <r>
    <x v="2"/>
    <x v="109"/>
    <x v="6"/>
    <n v="32"/>
    <x v="109"/>
    <n v="32"/>
    <s v="Enhanced Virtual Ward - GP Element"/>
    <s v="Access to 'virtual ward' to support admission avoidance &amp; facilitate hospital discharge - funding to increase access to primary care"/>
    <x v="15"/>
    <s v="Physical health/wellbeing"/>
    <s v=""/>
    <x v="6"/>
    <s v=""/>
    <x v="6"/>
    <s v=""/>
    <s v=""/>
    <x v="3"/>
    <x v="0"/>
    <n v="42000"/>
    <x v="1"/>
  </r>
  <r>
    <x v="2"/>
    <x v="109"/>
    <x v="6"/>
    <n v="33"/>
    <x v="109"/>
    <n v="33"/>
    <s v="Reablement Solutions"/>
    <s v="LBH time-limited community-based enablement &amp; therapist staff to facilitate improvements in peoples’ ability with daily living tasks"/>
    <x v="19"/>
    <s v="Reablement service accepting community and discharge referrals"/>
    <s v=""/>
    <x v="0"/>
    <s v=""/>
    <x v="0"/>
    <s v=""/>
    <s v=""/>
    <x v="1"/>
    <x v="0"/>
    <n v="3295534"/>
    <x v="1"/>
  </r>
  <r>
    <x v="2"/>
    <x v="109"/>
    <x v="6"/>
    <n v="34"/>
    <x v="109"/>
    <n v="34"/>
    <s v="MH D2A Reablement"/>
    <s v="LBH community-based reablement to facilitate non-acute discharge of MH patients with physical health needs to improve their recovery in daily living tasks"/>
    <x v="19"/>
    <s v="Reablement to support discharge -step down (Discharge to Assess pathway 1)"/>
    <s v=""/>
    <x v="0"/>
    <s v=""/>
    <x v="0"/>
    <s v=""/>
    <s v=""/>
    <x v="1"/>
    <x v="0"/>
    <n v="52000"/>
    <x v="1"/>
  </r>
  <r>
    <x v="2"/>
    <x v="109"/>
    <x v="6"/>
    <n v="35"/>
    <x v="109"/>
    <n v="35"/>
    <s v="Short-term intensive packages of care to support people to return home from hospital (NHS Min Allocation element)"/>
    <s v="Funding for high-intensity packages of care available to facilitate ‘Home First’ patient discharge in response to demand, particularly to support 7-day discharges"/>
    <x v="19"/>
    <s v="Reablement to support discharge -step down (Discharge to Assess pathway 1)"/>
    <s v=""/>
    <x v="0"/>
    <s v=""/>
    <x v="0"/>
    <s v=""/>
    <s v=""/>
    <x v="2"/>
    <x v="0"/>
    <n v="42000"/>
    <x v="1"/>
  </r>
  <r>
    <x v="2"/>
    <x v="109"/>
    <x v="6"/>
    <n v="36"/>
    <x v="109"/>
    <n v="36"/>
    <s v="Short-term packages of care to support people to return home from hospital with reablement (iBCF element)"/>
    <s v="Funding for packages of care available to facilitate reablement in response to demand"/>
    <x v="19"/>
    <s v="Reablement service accepting community and discharge referrals"/>
    <s v=""/>
    <x v="0"/>
    <s v=""/>
    <x v="0"/>
    <s v=""/>
    <s v=""/>
    <x v="2"/>
    <x v="3"/>
    <n v="183523"/>
    <x v="2"/>
  </r>
  <r>
    <x v="2"/>
    <x v="109"/>
    <x v="6"/>
    <n v="37"/>
    <x v="109"/>
    <n v="37"/>
    <s v="Additional Long Term Packages of Care for Individuals "/>
    <s v="Social care packages of care to facilitate hospital discharge over winter"/>
    <x v="7"/>
    <s v="Domiciliary care packages"/>
    <s v=""/>
    <x v="0"/>
    <s v=""/>
    <x v="0"/>
    <s v=""/>
    <s v=""/>
    <x v="2"/>
    <x v="3"/>
    <n v="447400"/>
    <x v="1"/>
  </r>
  <r>
    <x v="2"/>
    <x v="109"/>
    <x v="6"/>
    <n v="38"/>
    <x v="109"/>
    <n v="38"/>
    <s v="Step down flats"/>
    <s v="Investment in step down flats for hospital discharge patients needing reablement &amp; cannot return home "/>
    <x v="2"/>
    <s v=""/>
    <s v=""/>
    <x v="0"/>
    <s v=""/>
    <x v="0"/>
    <s v=""/>
    <s v=""/>
    <x v="1"/>
    <x v="3"/>
    <n v="160866"/>
    <x v="1"/>
  </r>
  <r>
    <x v="2"/>
    <x v="109"/>
    <x v="6"/>
    <n v="39"/>
    <x v="109"/>
    <n v="39"/>
    <s v="Care Home Intermediate Care Beds  (iBCF-funded)"/>
    <s v="Intermediate care P2 beds at care home supported by MDT (see MDT line)"/>
    <x v="22"/>
    <s v="Step down (discharge to assess pathway-2)"/>
    <s v=""/>
    <x v="0"/>
    <s v=""/>
    <x v="0"/>
    <s v=""/>
    <s v=""/>
    <x v="2"/>
    <x v="3"/>
    <n v="644736"/>
    <x v="1"/>
  </r>
  <r>
    <x v="2"/>
    <x v="109"/>
    <x v="6"/>
    <n v="40"/>
    <x v="109"/>
    <n v="40"/>
    <s v="Care Home Intermediate Care Beds (Minimum CCG Contribution)"/>
    <s v="Intermediate care P2 beds at care home supported by MDT (see MDT line)"/>
    <x v="22"/>
    <s v="Step down (discharge to assess pathway-2)"/>
    <s v=""/>
    <x v="4"/>
    <s v=""/>
    <x v="0"/>
    <s v=""/>
    <s v=""/>
    <x v="2"/>
    <x v="0"/>
    <n v="155000"/>
    <x v="1"/>
  </r>
  <r>
    <x v="2"/>
    <x v="109"/>
    <x v="6"/>
    <n v="41"/>
    <x v="109"/>
    <n v="41"/>
    <s v="Community-Based Nursing &amp; Care Home Intermediate Care (Convalescence) Beds"/>
    <s v="Intermediate care P2 beds focussed on convalescence at care home supported by MDT (see MDT line)"/>
    <x v="22"/>
    <s v="Step down (discharge to assess pathway-2)"/>
    <s v=""/>
    <x v="1"/>
    <s v=""/>
    <x v="0"/>
    <s v=""/>
    <s v=""/>
    <x v="2"/>
    <x v="0"/>
    <n v="466523"/>
    <x v="1"/>
  </r>
  <r>
    <x v="2"/>
    <x v="109"/>
    <x v="6"/>
    <n v="42"/>
    <x v="109"/>
    <n v="42"/>
    <s v="Enhanced MDT to support patient recovery &amp; move-on in (particularly care home) P2 beds - Community Health element"/>
    <s v="Multi-disciplinary team, including nursing, therapies and social workers,  to work with EHCH CH/PCN &amp; care homes to support patients to recover &amp; move-on"/>
    <x v="22"/>
    <s v="Step down (discharge to assess pathway-2)"/>
    <s v=""/>
    <x v="1"/>
    <s v=""/>
    <x v="6"/>
    <s v=""/>
    <s v=""/>
    <x v="3"/>
    <x v="0"/>
    <n v="103876"/>
    <x v="1"/>
  </r>
  <r>
    <x v="2"/>
    <x v="109"/>
    <x v="6"/>
    <n v="43"/>
    <x v="109"/>
    <n v="43"/>
    <s v="Enhanced MDT to support indivudals' recovery &amp; move-on in (particularly care home) P2 beds  and in P1 Home First - LBH element"/>
    <s v="Multi-disciplinary team, including therapies and social workers,  to work with EHCH CH/PCN &amp; care homes to support patients to recover &amp; move-on"/>
    <x v="22"/>
    <s v="Step down (discharge to assess pathway-2)"/>
    <s v=""/>
    <x v="0"/>
    <s v=""/>
    <x v="6"/>
    <s v=""/>
    <s v=""/>
    <x v="1"/>
    <x v="0"/>
    <n v="215940"/>
    <x v="1"/>
  </r>
  <r>
    <x v="2"/>
    <x v="109"/>
    <x v="6"/>
    <n v="44"/>
    <x v="109"/>
    <n v="44"/>
    <s v="Supporting people with challenging housing needs to return home post-hospital discharge"/>
    <s v="LBH-commissioned Housing Liaison Worker &amp; rapid deployment of housing-related services (e.g. blitz clean) to help timely discharge"/>
    <x v="8"/>
    <s v="Housing and related services"/>
    <s v=""/>
    <x v="0"/>
    <s v=""/>
    <x v="0"/>
    <s v=""/>
    <s v=""/>
    <x v="1"/>
    <x v="0"/>
    <n v="56000"/>
    <x v="1"/>
  </r>
  <r>
    <x v="2"/>
    <x v="109"/>
    <x v="6"/>
    <n v="45"/>
    <x v="109"/>
    <n v="51"/>
    <s v="Additional Care Home Intermediate Care Beds (Minimum CCG Contribution)"/>
    <s v="Additional intermediate care P2 beds at care home supported by MDT (see MDT line)"/>
    <x v="22"/>
    <s v="Step down (discharge to assess pathway-2)"/>
    <s v=""/>
    <x v="0"/>
    <s v=""/>
    <x v="0"/>
    <s v=""/>
    <s v=""/>
    <x v="2"/>
    <x v="0"/>
    <n v="125136"/>
    <x v="2"/>
  </r>
  <r>
    <x v="2"/>
    <x v="109"/>
    <x v="6"/>
    <n v="46"/>
    <x v="109"/>
    <n v="46"/>
    <s v="Carers' Support"/>
    <s v="Range of carers’ solutions depending on intensity of need: identifying carers, undertaking assessment of needs and support through to carers’ respite. Providers are Local Authority and Voluntary Sector"/>
    <x v="12"/>
    <s v="Other"/>
    <s v="Includes carers' advice, IAG, care planning, respite services &amp; DPs"/>
    <x v="0"/>
    <s v=""/>
    <x v="0"/>
    <s v=""/>
    <s v=""/>
    <x v="1"/>
    <x v="0"/>
    <n v="1067000"/>
    <x v="1"/>
  </r>
  <r>
    <x v="2"/>
    <x v="109"/>
    <x v="6"/>
    <n v="47"/>
    <x v="109"/>
    <n v="47"/>
    <s v="Principal Social Worker"/>
    <s v="To provide quality assurance and plan workforce development for social care"/>
    <x v="9"/>
    <s v="Workforce development"/>
    <s v=""/>
    <x v="0"/>
    <s v=""/>
    <x v="0"/>
    <s v=""/>
    <s v=""/>
    <x v="1"/>
    <x v="0"/>
    <n v="60000"/>
    <x v="1"/>
  </r>
  <r>
    <x v="2"/>
    <x v="109"/>
    <x v="6"/>
    <n v="48"/>
    <x v="109"/>
    <n v="48"/>
    <s v="Commissioning Support"/>
    <s v="To provide multi-disciplinary and multi-agency commissioning support for BCF Plan Programme"/>
    <x v="9"/>
    <s v="Joint commissioning infrastructure"/>
    <s v=""/>
    <x v="0"/>
    <s v=""/>
    <x v="1"/>
    <s v="0.5"/>
    <s v="0.5"/>
    <x v="1"/>
    <x v="0"/>
    <n v="286721"/>
    <x v="1"/>
  </r>
  <r>
    <x v="2"/>
    <x v="109"/>
    <x v="6"/>
    <n v="49"/>
    <x v="109"/>
    <n v="49"/>
    <s v="IBCF Market Management "/>
    <s v="Staff and other resources to manage brokerage and quality assurance of providers &amp; contract management resources "/>
    <x v="9"/>
    <s v="Joint commissioning infrastructure"/>
    <s v=""/>
    <x v="0"/>
    <s v=""/>
    <x v="0"/>
    <s v=""/>
    <s v=""/>
    <x v="1"/>
    <x v="3"/>
    <n v="1255481"/>
    <x v="1"/>
  </r>
  <r>
    <x v="2"/>
    <x v="110"/>
    <x v="6"/>
    <n v="1"/>
    <x v="110"/>
    <n v="1"/>
    <s v="Short-Term Rehabiliation Team"/>
    <s v="Short-Term Rehabiliation Team"/>
    <x v="19"/>
    <s v="Reablement to support discharge -step down (Discharge to Assess pathway 1)"/>
    <s v=""/>
    <x v="1"/>
    <s v=""/>
    <x v="6"/>
    <s v=""/>
    <s v=""/>
    <x v="3"/>
    <x v="0"/>
    <n v="1589779.8216827"/>
    <x v="1"/>
  </r>
  <r>
    <x v="2"/>
    <x v="110"/>
    <x v="6"/>
    <n v="2"/>
    <x v="110"/>
    <n v="2"/>
    <s v="Rapid Response Team"/>
    <s v="Rapid Response Team"/>
    <x v="8"/>
    <s v="Home First/Discharge to Assess - process support/core costs"/>
    <s v=""/>
    <x v="1"/>
    <s v=""/>
    <x v="6"/>
    <s v=""/>
    <s v=""/>
    <x v="3"/>
    <x v="0"/>
    <n v="1462650.49034996"/>
    <x v="1"/>
  </r>
  <r>
    <x v="2"/>
    <x v="110"/>
    <x v="6"/>
    <n v="3"/>
    <x v="110"/>
    <n v="3"/>
    <s v="Community Nursing"/>
    <s v="Community Nursing"/>
    <x v="10"/>
    <s v="Integrated neighbourhood services"/>
    <s v=""/>
    <x v="1"/>
    <s v=""/>
    <x v="6"/>
    <s v=""/>
    <s v=""/>
    <x v="3"/>
    <x v="0"/>
    <n v="3930338.254307"/>
    <x v="1"/>
  </r>
  <r>
    <x v="2"/>
    <x v="110"/>
    <x v="6"/>
    <n v="4"/>
    <x v="110"/>
    <n v="4"/>
    <s v="Diabetic Nursing"/>
    <s v="Diabetic Nursing"/>
    <x v="3"/>
    <s v="Assessment teams/joint assessment"/>
    <s v=""/>
    <x v="1"/>
    <s v=""/>
    <x v="6"/>
    <s v=""/>
    <s v=""/>
    <x v="3"/>
    <x v="0"/>
    <n v="435745.40842554101"/>
    <x v="1"/>
  </r>
  <r>
    <x v="2"/>
    <x v="110"/>
    <x v="6"/>
    <n v="5"/>
    <x v="110"/>
    <n v="5"/>
    <s v="Community Cardiology( Harrow ICB)"/>
    <s v="Community Cardiology( Harrow ICB)"/>
    <x v="10"/>
    <s v="Integrated neighbourhood services"/>
    <s v=""/>
    <x v="1"/>
    <s v=""/>
    <x v="6"/>
    <s v=""/>
    <s v=""/>
    <x v="3"/>
    <x v="0"/>
    <n v="391872.79036155302"/>
    <x v="1"/>
  </r>
  <r>
    <x v="2"/>
    <x v="110"/>
    <x v="6"/>
    <n v="6"/>
    <x v="110"/>
    <n v="6"/>
    <s v="Respiratory Service "/>
    <s v="Respiratory Service "/>
    <x v="10"/>
    <s v="Integrated neighbourhood services"/>
    <s v=""/>
    <x v="1"/>
    <s v=""/>
    <x v="6"/>
    <s v=""/>
    <s v=""/>
    <x v="3"/>
    <x v="0"/>
    <n v="187549.31184187401"/>
    <x v="1"/>
  </r>
  <r>
    <x v="2"/>
    <x v="110"/>
    <x v="6"/>
    <n v="7"/>
    <x v="110"/>
    <n v="7"/>
    <s v="Falls"/>
    <s v="Falls"/>
    <x v="0"/>
    <s v="Risk Stratification"/>
    <s v=""/>
    <x v="1"/>
    <s v=""/>
    <x v="6"/>
    <s v=""/>
    <s v=""/>
    <x v="3"/>
    <x v="0"/>
    <n v="239945.988769066"/>
    <x v="1"/>
  </r>
  <r>
    <x v="2"/>
    <x v="110"/>
    <x v="6"/>
    <n v="8"/>
    <x v="110"/>
    <n v="8"/>
    <s v="Community Harrow Health LTD CIC"/>
    <s v="Community Harrow Health LTD CIC"/>
    <x v="3"/>
    <s v="Care navigation and planning"/>
    <s v=""/>
    <x v="1"/>
    <s v=""/>
    <x v="6"/>
    <s v=""/>
    <s v=""/>
    <x v="2"/>
    <x v="0"/>
    <n v="2676026.96"/>
    <x v="1"/>
  </r>
  <r>
    <x v="2"/>
    <x v="110"/>
    <x v="6"/>
    <n v="9"/>
    <x v="110"/>
    <n v="9"/>
    <s v="Dwelling Adaptations"/>
    <s v="Services to enable changes made to the homes of disabled citizens to enable them to live more independently"/>
    <x v="13"/>
    <s v="Adaptations, including statutory DFG grants"/>
    <s v=""/>
    <x v="0"/>
    <s v=""/>
    <x v="0"/>
    <s v=""/>
    <s v=""/>
    <x v="2"/>
    <x v="2"/>
    <n v="1721553"/>
    <x v="1"/>
  </r>
  <r>
    <x v="2"/>
    <x v="110"/>
    <x v="6"/>
    <n v="10"/>
    <x v="110"/>
    <n v="10"/>
    <s v="Maintaining Minimum Standards"/>
    <s v="Safeguarding &amp; Quality Assurance to ensure minimum standards achieved"/>
    <x v="8"/>
    <s v="Improved discharge to Care Homes"/>
    <s v=""/>
    <x v="0"/>
    <s v=""/>
    <x v="0"/>
    <s v=""/>
    <s v=""/>
    <x v="1"/>
    <x v="0"/>
    <n v="1053943.2239999999"/>
    <x v="1"/>
  </r>
  <r>
    <x v="2"/>
    <x v="110"/>
    <x v="6"/>
    <n v="11"/>
    <x v="110"/>
    <n v="11"/>
    <s v="Care Act &amp; DoLs"/>
    <s v="Advice &amp; support"/>
    <x v="6"/>
    <s v="Other"/>
    <s v="All stautory Care Act and DoIs Service"/>
    <x v="0"/>
    <s v=""/>
    <x v="0"/>
    <s v=""/>
    <s v=""/>
    <x v="1"/>
    <x v="0"/>
    <n v="485729.68800000002"/>
    <x v="1"/>
  </r>
  <r>
    <x v="2"/>
    <x v="110"/>
    <x v="6"/>
    <n v="12"/>
    <x v="110"/>
    <n v="12"/>
    <s v="Support to Carers"/>
    <s v="Information, advice and respite support for Carers"/>
    <x v="12"/>
    <s v="Other"/>
    <s v="Carers Advice and Support"/>
    <x v="0"/>
    <s v=""/>
    <x v="0"/>
    <s v=""/>
    <s v=""/>
    <x v="1"/>
    <x v="0"/>
    <n v="1710574.4720000001"/>
    <x v="1"/>
  </r>
  <r>
    <x v="2"/>
    <x v="110"/>
    <x v="6"/>
    <n v="13"/>
    <x v="110"/>
    <n v="13"/>
    <s v="Supporting DToCs and safe hospital discharge"/>
    <s v="Services supporting safe discharges"/>
    <x v="8"/>
    <s v="Early Discharge Planning"/>
    <s v=""/>
    <x v="0"/>
    <s v=""/>
    <x v="0"/>
    <s v=""/>
    <s v=""/>
    <x v="1"/>
    <x v="0"/>
    <n v="1586685.72"/>
    <x v="1"/>
  </r>
  <r>
    <x v="2"/>
    <x v="110"/>
    <x v="6"/>
    <n v="14"/>
    <x v="110"/>
    <n v="14"/>
    <s v="Promoting Independence"/>
    <s v="Reablement &amp; occupational therapy support to maximise independence"/>
    <x v="0"/>
    <s v="Other"/>
    <s v="Reablement, occupational therapy &amp; sensory support"/>
    <x v="0"/>
    <s v=""/>
    <x v="0"/>
    <s v=""/>
    <s v=""/>
    <x v="1"/>
    <x v="0"/>
    <n v="1483272.696"/>
    <x v="1"/>
  </r>
  <r>
    <x v="2"/>
    <x v="110"/>
    <x v="6"/>
    <n v="15"/>
    <x v="110"/>
    <n v="15"/>
    <s v="Integrated Service Support"/>
    <s v="Services cutting across health &amp; social care boundaries"/>
    <x v="9"/>
    <s v="Integrated models of provision"/>
    <s v=""/>
    <x v="0"/>
    <s v=""/>
    <x v="0"/>
    <s v=""/>
    <s v=""/>
    <x v="1"/>
    <x v="0"/>
    <n v="479279.64"/>
    <x v="1"/>
  </r>
  <r>
    <x v="2"/>
    <x v="110"/>
    <x v="6"/>
    <n v="16"/>
    <x v="110"/>
    <n v="16"/>
    <s v="Managing Community Social Care Demand"/>
    <s v="Increased support for Community Placements"/>
    <x v="7"/>
    <s v="Domiciliary care packages"/>
    <s v=""/>
    <x v="0"/>
    <s v=""/>
    <x v="0"/>
    <s v=""/>
    <s v=""/>
    <x v="1"/>
    <x v="3"/>
    <n v="2348966.2599999998"/>
    <x v="1"/>
  </r>
  <r>
    <x v="2"/>
    <x v="110"/>
    <x v="6"/>
    <n v="17"/>
    <x v="110"/>
    <n v="17"/>
    <s v="Managing Demand for Residential"/>
    <s v="Increased support for Residential Placements"/>
    <x v="16"/>
    <s v="Care home"/>
    <s v=""/>
    <x v="0"/>
    <s v=""/>
    <x v="0"/>
    <s v=""/>
    <s v=""/>
    <x v="1"/>
    <x v="3"/>
    <n v="3315021.8"/>
    <x v="1"/>
  </r>
  <r>
    <x v="2"/>
    <x v="110"/>
    <x v="6"/>
    <n v="18"/>
    <x v="110"/>
    <n v="18"/>
    <s v="Winter Pressures"/>
    <s v="Increased support to manage winter pressures"/>
    <x v="8"/>
    <s v="Early Discharge Planning"/>
    <s v=""/>
    <x v="0"/>
    <s v=""/>
    <x v="0"/>
    <s v=""/>
    <s v=""/>
    <x v="1"/>
    <x v="3"/>
    <n v="999548.84"/>
    <x v="1"/>
  </r>
  <r>
    <x v="2"/>
    <x v="110"/>
    <x v="6"/>
    <n v="19"/>
    <x v="110"/>
    <n v="19"/>
    <s v="Protecting Social Care"/>
    <s v="Wider community support to ensure social care services are protected"/>
    <x v="10"/>
    <s v="Other"/>
    <s v="General Services"/>
    <x v="0"/>
    <s v=""/>
    <x v="0"/>
    <s v=""/>
    <s v=""/>
    <x v="1"/>
    <x v="0"/>
    <n v="342418.117509901"/>
    <x v="1"/>
  </r>
  <r>
    <x v="2"/>
    <x v="110"/>
    <x v="6"/>
    <n v="20"/>
    <x v="110"/>
    <n v="20"/>
    <s v="Safeguarding Support"/>
    <s v="Support to statutory safeguarding boards"/>
    <x v="6"/>
    <s v="Safeguarding"/>
    <s v=""/>
    <x v="0"/>
    <s v=""/>
    <x v="0"/>
    <s v=""/>
    <s v=""/>
    <x v="1"/>
    <x v="6"/>
    <n v="40000"/>
    <x v="1"/>
  </r>
  <r>
    <x v="2"/>
    <x v="111"/>
    <x v="6"/>
    <n v="1"/>
    <x v="111"/>
    <n v="11"/>
    <s v="Enabling People to Stay at home"/>
    <s v="Provision of a range of AT equipment to support people to live independently in their own home"/>
    <x v="1"/>
    <s v="Telecare"/>
    <s v=""/>
    <x v="0"/>
    <s v=""/>
    <x v="0"/>
    <s v=""/>
    <s v=""/>
    <x v="2"/>
    <x v="0"/>
    <n v="602270"/>
    <x v="1"/>
  </r>
  <r>
    <x v="2"/>
    <x v="111"/>
    <x v="6"/>
    <n v="2"/>
    <x v="111"/>
    <n v="202"/>
    <s v="Enabling People to Stay at home"/>
    <s v="Contribution to the IMCA element of advocacy service"/>
    <x v="6"/>
    <s v="Independent Mental Health Advocacy"/>
    <s v=""/>
    <x v="0"/>
    <s v=""/>
    <x v="0"/>
    <s v=""/>
    <s v=""/>
    <x v="2"/>
    <x v="0"/>
    <n v="93060"/>
    <x v="1"/>
  </r>
  <r>
    <x v="2"/>
    <x v="111"/>
    <x v="6"/>
    <n v="3"/>
    <x v="111"/>
    <n v="301"/>
    <s v="Enabling People to Stay at home"/>
    <s v="Commission carers Hubs to reduce social isolation, and provide peer support for all client groups including mental health"/>
    <x v="6"/>
    <s v="Carer advice and support"/>
    <s v=""/>
    <x v="0"/>
    <s v=""/>
    <x v="0"/>
    <s v=""/>
    <s v=""/>
    <x v="0"/>
    <x v="0"/>
    <n v="217710"/>
    <x v="1"/>
  </r>
  <r>
    <x v="2"/>
    <x v="111"/>
    <x v="6"/>
    <n v="4"/>
    <x v="111"/>
    <n v="303"/>
    <s v="Provide the right care in the right place at the right time"/>
    <s v="Care navigation at the ASC front door"/>
    <x v="3"/>
    <s v="Care navigation and planning"/>
    <s v=""/>
    <x v="0"/>
    <s v=""/>
    <x v="0"/>
    <s v=""/>
    <s v=""/>
    <x v="1"/>
    <x v="0"/>
    <n v="35210"/>
    <x v="1"/>
  </r>
  <r>
    <x v="2"/>
    <x v="111"/>
    <x v="6"/>
    <n v="5"/>
    <x v="111"/>
    <n v="401"/>
    <s v="Enable people to stay well, safe and independent at home for longer - Targeted Out-of-Hospital Care"/>
    <s v="Integrated Community locality model"/>
    <x v="10"/>
    <s v="Integrated neighbourhood services"/>
    <s v=""/>
    <x v="0"/>
    <s v=""/>
    <x v="0"/>
    <s v=""/>
    <s v=""/>
    <x v="1"/>
    <x v="0"/>
    <n v="446852"/>
    <x v="1"/>
  </r>
  <r>
    <x v="2"/>
    <x v="111"/>
    <x v="6"/>
    <n v="6"/>
    <x v="111"/>
    <n v="703"/>
    <s v="Provide the right care in the right place at the right time"/>
    <s v="Joint Assessment and Discharge Team"/>
    <x v="8"/>
    <s v="Multi-Disciplinary/Multi-Agency Discharge Teams supporting discharge"/>
    <s v=""/>
    <x v="0"/>
    <s v=""/>
    <x v="0"/>
    <s v=""/>
    <s v=""/>
    <x v="1"/>
    <x v="0"/>
    <n v="600000"/>
    <x v="1"/>
  </r>
  <r>
    <x v="2"/>
    <x v="111"/>
    <x v="6"/>
    <n v="7"/>
    <x v="111"/>
    <n v="704"/>
    <s v="Enable people to stay well, safe and independent at home for longer - Targeted Out-of-Hospital Care"/>
    <s v="Community Based Locality Teams"/>
    <x v="10"/>
    <s v="Integrated neighbourhood services"/>
    <s v=""/>
    <x v="0"/>
    <s v=""/>
    <x v="0"/>
    <s v=""/>
    <s v=""/>
    <x v="0"/>
    <x v="0"/>
    <n v="167440"/>
    <x v="1"/>
  </r>
  <r>
    <x v="2"/>
    <x v="111"/>
    <x v="6"/>
    <n v="8"/>
    <x v="111"/>
    <n v="706"/>
    <s v="Provide the right care in the right place at the right time"/>
    <s v="Trusted Assessor for care homes"/>
    <x v="8"/>
    <s v="Trusted Assessment"/>
    <s v=""/>
    <x v="0"/>
    <s v=""/>
    <x v="1"/>
    <s v="0.5"/>
    <s v="0.5"/>
    <x v="3"/>
    <x v="0"/>
    <n v="18024"/>
    <x v="1"/>
  </r>
  <r>
    <x v="2"/>
    <x v="111"/>
    <x v="6"/>
    <n v="9"/>
    <x v="111"/>
    <n v="113"/>
    <s v="Provide the right care in the right place at the right time"/>
    <s v="Provision of Reablement Service"/>
    <x v="19"/>
    <s v="Reablement to support discharge -step down (Discharge to Assess pathway 1)"/>
    <s v=""/>
    <x v="0"/>
    <s v=""/>
    <x v="0"/>
    <s v=""/>
    <s v=""/>
    <x v="2"/>
    <x v="0"/>
    <n v="1244150"/>
    <x v="1"/>
  </r>
  <r>
    <x v="2"/>
    <x v="111"/>
    <x v="6"/>
    <n v="10"/>
    <x v="111"/>
    <n v="122"/>
    <s v="Provide the right care in the right place at the right time"/>
    <s v="Enabling and developing integrated commissioning"/>
    <x v="9"/>
    <s v="Joint commissioning infrastructure"/>
    <s v=""/>
    <x v="0"/>
    <s v=""/>
    <x v="0"/>
    <s v=""/>
    <s v=""/>
    <x v="1"/>
    <x v="0"/>
    <n v="815325"/>
    <x v="1"/>
  </r>
  <r>
    <x v="2"/>
    <x v="111"/>
    <x v="6"/>
    <n v="11"/>
    <x v="111"/>
    <n v="123"/>
    <s v="Enable people to stay well, safe and independent at home for longer - Targeted Out-of-Hospital Care"/>
    <s v="Provision of Direct Payments"/>
    <x v="17"/>
    <s v=""/>
    <s v=""/>
    <x v="0"/>
    <s v=""/>
    <x v="0"/>
    <s v=""/>
    <s v=""/>
    <x v="1"/>
    <x v="0"/>
    <n v="1025430"/>
    <x v="1"/>
  </r>
  <r>
    <x v="2"/>
    <x v="111"/>
    <x v="6"/>
    <n v="12"/>
    <x v="111"/>
    <n v="130"/>
    <s v="Enable people to stay well, safe and independent at home for longer - Targeted Out-of-Hospital Care"/>
    <s v="Safe at Home - minor adaptations and handy persons service"/>
    <x v="13"/>
    <s v="Handyperson services"/>
    <s v=""/>
    <x v="0"/>
    <s v=""/>
    <x v="0"/>
    <s v=""/>
    <s v=""/>
    <x v="0"/>
    <x v="0"/>
    <n v="89960"/>
    <x v="1"/>
  </r>
  <r>
    <x v="2"/>
    <x v="111"/>
    <x v="6"/>
    <n v="13"/>
    <x v="111"/>
    <n v="144"/>
    <s v="Enable people to stay well, safe and independent at home for longer - Targeted Out-of-Hospital Care"/>
    <s v="Range of preventative services"/>
    <x v="0"/>
    <s v="Other"/>
    <s v="Prevention &amp; Managing demand Vol Sector projects"/>
    <x v="0"/>
    <s v=""/>
    <x v="0"/>
    <s v=""/>
    <s v=""/>
    <x v="0"/>
    <x v="0"/>
    <n v="1217530"/>
    <x v="1"/>
  </r>
  <r>
    <x v="2"/>
    <x v="111"/>
    <x v="6"/>
    <n v="14"/>
    <x v="111"/>
    <n v="156"/>
    <s v="Enable people to stay well, safe and independent at home for longer - Targeted Out-of-Hospital Care"/>
    <s v="Provision of Respite placements"/>
    <x v="12"/>
    <s v="Respite services"/>
    <s v=""/>
    <x v="0"/>
    <s v=""/>
    <x v="0"/>
    <s v=""/>
    <s v=""/>
    <x v="2"/>
    <x v="0"/>
    <n v="479190"/>
    <x v="1"/>
  </r>
  <r>
    <x v="2"/>
    <x v="111"/>
    <x v="6"/>
    <n v="15"/>
    <x v="111"/>
    <n v="160"/>
    <s v="Enable people to stay well, safe and independent at home for longer - Targeted Out-of-Hospital Care"/>
    <s v="Locality Teams"/>
    <x v="10"/>
    <s v="Integrated neighbourhood services"/>
    <s v="Community Team for Long Term Conditions"/>
    <x v="0"/>
    <s v=""/>
    <x v="0"/>
    <s v=""/>
    <s v=""/>
    <x v="1"/>
    <x v="0"/>
    <n v="16300"/>
    <x v="1"/>
  </r>
  <r>
    <x v="2"/>
    <x v="111"/>
    <x v="6"/>
    <n v="16"/>
    <x v="111"/>
    <n v="901"/>
    <s v="Enable people to stay well, safe and independent at home for longer - Targeted Out-of-Hospital Care"/>
    <s v="Local Area Co-ordinators"/>
    <x v="3"/>
    <s v="Care navigation and planning"/>
    <s v=""/>
    <x v="0"/>
    <s v=""/>
    <x v="0"/>
    <s v=""/>
    <s v=""/>
    <x v="1"/>
    <x v="0"/>
    <n v="200000"/>
    <x v="1"/>
  </r>
  <r>
    <x v="2"/>
    <x v="111"/>
    <x v="6"/>
    <n v="17"/>
    <x v="111"/>
    <n v="902"/>
    <s v="Provide the right care in the right place at the right time"/>
    <s v="Home Settle and Support Service"/>
    <x v="8"/>
    <s v="Multi-Disciplinary/Multi-Agency Discharge Teams supporting discharge"/>
    <s v=""/>
    <x v="0"/>
    <s v=""/>
    <x v="0"/>
    <s v=""/>
    <s v=""/>
    <x v="1"/>
    <x v="0"/>
    <n v="178232"/>
    <x v="1"/>
  </r>
  <r>
    <x v="2"/>
    <x v="111"/>
    <x v="6"/>
    <n v="18"/>
    <x v="111"/>
    <n v="903"/>
    <s v="Enable people to stay well, safe and independent at home for longer - Targeted Out-of-Hospital Care"/>
    <s v="Emergency Duty Team"/>
    <x v="6"/>
    <s v="Other"/>
    <s v="Information and Advice"/>
    <x v="0"/>
    <s v=""/>
    <x v="0"/>
    <s v=""/>
    <s v=""/>
    <x v="2"/>
    <x v="0"/>
    <n v="125460"/>
    <x v="1"/>
  </r>
  <r>
    <x v="2"/>
    <x v="111"/>
    <x v="6"/>
    <n v="19"/>
    <x v="111"/>
    <n v="904"/>
    <s v="Market Stabilisation"/>
    <s v="Supported Living"/>
    <x v="16"/>
    <s v="Supported living"/>
    <s v=""/>
    <x v="0"/>
    <s v=""/>
    <x v="0"/>
    <s v=""/>
    <s v=""/>
    <x v="2"/>
    <x v="0"/>
    <n v="217914"/>
    <x v="1"/>
  </r>
  <r>
    <x v="2"/>
    <x v="111"/>
    <x v="6"/>
    <n v="20"/>
    <x v="111"/>
    <n v="905"/>
    <s v="Enable people to stay well, safe and independent at home for longer - Targeted Out-of-Hospital Care"/>
    <s v="Locality Teams"/>
    <x v="10"/>
    <s v="Integrated neighbourhood services"/>
    <s v=""/>
    <x v="0"/>
    <s v=""/>
    <x v="0"/>
    <s v=""/>
    <s v=""/>
    <x v="1"/>
    <x v="0"/>
    <n v="384945.5"/>
    <x v="1"/>
  </r>
  <r>
    <x v="2"/>
    <x v="111"/>
    <x v="6"/>
    <n v="21"/>
    <x v="111"/>
    <n v="302"/>
    <s v="Enable people to stay well, safe and independent at home for longer - Targeted Out-of-Hospital Care"/>
    <s v="Voluntary sector "/>
    <x v="12"/>
    <s v="Respite services"/>
    <s v=""/>
    <x v="1"/>
    <s v=""/>
    <x v="6"/>
    <s v=""/>
    <s v=""/>
    <x v="0"/>
    <x v="0"/>
    <n v="164904.95999999999"/>
    <x v="1"/>
  </r>
  <r>
    <x v="2"/>
    <x v="111"/>
    <x v="6"/>
    <n v="22"/>
    <x v="111"/>
    <n v="144"/>
    <s v="Enable people to stay well, safe and independent at home for longer - Targeted Out-of-Hospital Care"/>
    <s v="Voluntary sector "/>
    <x v="0"/>
    <s v="Other"/>
    <s v="Falls Classes"/>
    <x v="1"/>
    <s v=""/>
    <x v="6"/>
    <s v=""/>
    <s v=""/>
    <x v="0"/>
    <x v="0"/>
    <n v="32120"/>
    <x v="1"/>
  </r>
  <r>
    <x v="2"/>
    <x v="111"/>
    <x v="6"/>
    <n v="23"/>
    <x v="111"/>
    <n v="144"/>
    <s v="Enable people to stay well, safe and independent at home for longer - Targeted Out-of-Hospital Care"/>
    <s v="Voluntary sector "/>
    <x v="0"/>
    <s v="Other"/>
    <s v="Falls Classes"/>
    <x v="1"/>
    <s v=""/>
    <x v="6"/>
    <s v=""/>
    <s v=""/>
    <x v="0"/>
    <x v="0"/>
    <n v="15000"/>
    <x v="1"/>
  </r>
  <r>
    <x v="2"/>
    <x v="111"/>
    <x v="6"/>
    <n v="24"/>
    <x v="111"/>
    <n v="114"/>
    <s v="Provide the right care in the right place at the right time"/>
    <s v="Rapid Response"/>
    <x v="10"/>
    <s v="Other"/>
    <s v="Community Based Schemes"/>
    <x v="1"/>
    <s v=""/>
    <x v="6"/>
    <s v=""/>
    <s v=""/>
    <x v="3"/>
    <x v="0"/>
    <n v="1053380.8321813501"/>
    <x v="1"/>
  </r>
  <r>
    <x v="2"/>
    <x v="111"/>
    <x v="6"/>
    <n v="25"/>
    <x v="111"/>
    <n v="113"/>
    <s v="Provide the right care in the right place at the right time"/>
    <s v="Rapid Response"/>
    <x v="8"/>
    <s v="Multi-Disciplinary/Multi-Agency Discharge Teams supporting discharge"/>
    <s v=""/>
    <x v="1"/>
    <s v=""/>
    <x v="6"/>
    <s v=""/>
    <s v=""/>
    <x v="3"/>
    <x v="0"/>
    <n v="4054501.3962719552"/>
    <x v="1"/>
  </r>
  <r>
    <x v="2"/>
    <x v="111"/>
    <x v="6"/>
    <n v="26"/>
    <x v="111"/>
    <n v="104"/>
    <s v="Provide the right care in the right place at the right time"/>
    <s v="Intermediate Care "/>
    <x v="3"/>
    <s v="Care navigation and planning"/>
    <s v=""/>
    <x v="1"/>
    <s v=""/>
    <x v="6"/>
    <s v=""/>
    <s v=""/>
    <x v="3"/>
    <x v="0"/>
    <n v="6805639.2989272196"/>
    <x v="1"/>
  </r>
  <r>
    <x v="2"/>
    <x v="111"/>
    <x v="6"/>
    <n v="27"/>
    <x v="111"/>
    <n v="1"/>
    <s v="Provide the right care in the right place at the right time"/>
    <s v="Same &amp; next day discharge services on dischareg pathway 1"/>
    <x v="10"/>
    <s v="Low level support for simple hospital discharges (Discharge to Assess pathway 0)"/>
    <s v=""/>
    <x v="1"/>
    <s v=""/>
    <x v="6"/>
    <s v=""/>
    <s v=""/>
    <x v="3"/>
    <x v="0"/>
    <n v="99410"/>
    <x v="1"/>
  </r>
  <r>
    <x v="2"/>
    <x v="111"/>
    <x v="6"/>
    <n v="28"/>
    <x v="111"/>
    <n v="1"/>
    <s v="Enable people to stay well, safe and independent at home for longer - Targeted Out-of-Hospital Care"/>
    <s v="Urgent Care 2 Hour response and Bridging services "/>
    <x v="10"/>
    <s v="Multidisciplinary teams that are supporting independence, such as anticipatory care"/>
    <s v=""/>
    <x v="1"/>
    <s v=""/>
    <x v="6"/>
    <s v=""/>
    <s v=""/>
    <x v="3"/>
    <x v="0"/>
    <n v="518645"/>
    <x v="1"/>
  </r>
  <r>
    <x v="2"/>
    <x v="111"/>
    <x v="6"/>
    <n v="29"/>
    <x v="111"/>
    <n v="1"/>
    <s v="Enable people to stay well, safe and independent at home for longer - Targeted Out-of-Hospital Care"/>
    <s v="Urgent Care 2 Hour response and Bridging services "/>
    <x v="10"/>
    <s v="Multidisciplinary teams that are supporting independence, such as anticipatory care"/>
    <s v=""/>
    <x v="1"/>
    <s v=""/>
    <x v="6"/>
    <s v=""/>
    <s v=""/>
    <x v="3"/>
    <x v="0"/>
    <n v="211656"/>
    <x v="2"/>
  </r>
  <r>
    <x v="2"/>
    <x v="111"/>
    <x v="6"/>
    <n v="30"/>
    <x v="111"/>
    <n v="1"/>
    <s v="Enable people to stay well, safe and independent at home for longer - Targeted Out-of-Hospital Care"/>
    <s v="Urgent Care 2 Hour response and Bridging services "/>
    <x v="10"/>
    <s v="Multidisciplinary teams that are supporting independence, such as anticipatory care"/>
    <s v=""/>
    <x v="1"/>
    <s v=""/>
    <x v="6"/>
    <s v=""/>
    <s v=""/>
    <x v="3"/>
    <x v="6"/>
    <n v="574347.57533695223"/>
    <x v="2"/>
  </r>
  <r>
    <x v="2"/>
    <x v="111"/>
    <x v="6"/>
    <n v="31"/>
    <x v="111"/>
    <n v="501"/>
    <s v="Enable people to stay well, safe and independent at home for longer - Targeted Out-of-Hospital Care"/>
    <s v="Adaptations"/>
    <x v="13"/>
    <s v="Adaptations, including statutory DFG grants"/>
    <s v=""/>
    <x v="5"/>
    <s v="Housing/DFG/Support for Independence"/>
    <x v="0"/>
    <s v=""/>
    <s v=""/>
    <x v="1"/>
    <x v="2"/>
    <n v="2056802"/>
    <x v="1"/>
  </r>
  <r>
    <x v="2"/>
    <x v="111"/>
    <x v="6"/>
    <n v="32"/>
    <x v="111"/>
    <n v="113"/>
    <s v="Provide the right care in the right place at the right time"/>
    <s v="Provision of Reablement Service"/>
    <x v="19"/>
    <s v="Reablement to support discharge -step down (Discharge to Assess pathway 1)"/>
    <s v=""/>
    <x v="0"/>
    <s v=""/>
    <x v="0"/>
    <s v=""/>
    <s v=""/>
    <x v="1"/>
    <x v="4"/>
    <n v="873730"/>
    <x v="1"/>
  </r>
  <r>
    <x v="2"/>
    <x v="111"/>
    <x v="6"/>
    <n v="33"/>
    <x v="111"/>
    <n v="703"/>
    <s v="Provide the right care in the right place at the right time"/>
    <s v="Joint Assessment and Discharge Team"/>
    <x v="8"/>
    <s v="Multi-Disciplinary/Multi-Agency Discharge Teams supporting discharge"/>
    <s v=""/>
    <x v="0"/>
    <s v=""/>
    <x v="0"/>
    <s v=""/>
    <s v=""/>
    <x v="1"/>
    <x v="3"/>
    <n v="657033"/>
    <x v="1"/>
  </r>
  <r>
    <x v="2"/>
    <x v="111"/>
    <x v="6"/>
    <n v="34"/>
    <x v="111"/>
    <n v="704"/>
    <s v="Market stabilisation"/>
    <s v="Domiciliary care packages"/>
    <x v="7"/>
    <s v="Domiciliary care packages"/>
    <s v=""/>
    <x v="0"/>
    <s v=""/>
    <x v="0"/>
    <s v=""/>
    <s v=""/>
    <x v="1"/>
    <x v="3"/>
    <n v="200000"/>
    <x v="1"/>
  </r>
  <r>
    <x v="2"/>
    <x v="111"/>
    <x v="6"/>
    <n v="35"/>
    <x v="111"/>
    <n v="801"/>
    <s v="Market stabilisation"/>
    <s v="Provision of homecare packages to support people to live independently in their own home"/>
    <x v="7"/>
    <s v="Domiciliary care packages"/>
    <s v=""/>
    <x v="0"/>
    <s v=""/>
    <x v="0"/>
    <s v=""/>
    <s v=""/>
    <x v="2"/>
    <x v="3"/>
    <n v="2169071"/>
    <x v="1"/>
  </r>
  <r>
    <x v="2"/>
    <x v="111"/>
    <x v="6"/>
    <n v="36"/>
    <x v="111"/>
    <n v="123"/>
    <s v="Enable people to stay well, safe and independent at home for longer - Targeted Out-of-Hospital Care"/>
    <s v="Provison of Direct Payments"/>
    <x v="17"/>
    <s v=""/>
    <s v=""/>
    <x v="0"/>
    <s v=""/>
    <x v="0"/>
    <s v=""/>
    <s v=""/>
    <x v="1"/>
    <x v="3"/>
    <n v="390000"/>
    <x v="1"/>
  </r>
  <r>
    <x v="2"/>
    <x v="111"/>
    <x v="6"/>
    <n v="37"/>
    <x v="111"/>
    <n v="124"/>
    <s v="Market stabilisation"/>
    <s v="Provision of Individual Nursing Home Placements"/>
    <x v="16"/>
    <s v="Nursing home"/>
    <s v=""/>
    <x v="0"/>
    <s v=""/>
    <x v="0"/>
    <s v=""/>
    <s v=""/>
    <x v="2"/>
    <x v="3"/>
    <n v="1255908"/>
    <x v="1"/>
  </r>
  <r>
    <x v="2"/>
    <x v="111"/>
    <x v="6"/>
    <n v="38"/>
    <x v="111"/>
    <n v="142"/>
    <s v="Enable people to stay well, safe and independent at home for longer - Targeted Out-of-Hospital Care"/>
    <s v="Information and Advice service"/>
    <x v="0"/>
    <s v="Other"/>
    <s v="Information and Advice"/>
    <x v="0"/>
    <s v=""/>
    <x v="0"/>
    <s v=""/>
    <s v=""/>
    <x v="1"/>
    <x v="3"/>
    <n v="21010"/>
    <x v="1"/>
  </r>
  <r>
    <x v="2"/>
    <x v="111"/>
    <x v="6"/>
    <n v="39"/>
    <x v="111"/>
    <n v="151"/>
    <s v="Enable people to stay well, safe and independent at home for longer - Targeted Out-of-Hospital Care"/>
    <s v="Community Based Locality Teams"/>
    <x v="10"/>
    <s v="Integrated neighbourhood services"/>
    <s v=""/>
    <x v="0"/>
    <s v=""/>
    <x v="0"/>
    <s v=""/>
    <s v=""/>
    <x v="1"/>
    <x v="3"/>
    <n v="200000"/>
    <x v="1"/>
  </r>
  <r>
    <x v="2"/>
    <x v="111"/>
    <x v="6"/>
    <n v="40"/>
    <x v="111"/>
    <n v="152"/>
    <s v="Market stabilisation"/>
    <s v="Residential Learning Disability Placements"/>
    <x v="16"/>
    <s v="Supported living"/>
    <s v=""/>
    <x v="0"/>
    <s v=""/>
    <x v="0"/>
    <s v=""/>
    <s v=""/>
    <x v="2"/>
    <x v="3"/>
    <n v="66000"/>
    <x v="1"/>
  </r>
  <r>
    <x v="2"/>
    <x v="111"/>
    <x v="6"/>
    <n v="41"/>
    <x v="111"/>
    <n v="154"/>
    <s v="Market Stabilisation"/>
    <s v="Provision of Care Home placements"/>
    <x v="16"/>
    <s v="Care home"/>
    <s v=""/>
    <x v="0"/>
    <s v=""/>
    <x v="0"/>
    <s v=""/>
    <s v=""/>
    <x v="2"/>
    <x v="3"/>
    <n v="239400"/>
    <x v="1"/>
  </r>
  <r>
    <x v="2"/>
    <x v="111"/>
    <x v="6"/>
    <n v="42"/>
    <x v="111"/>
    <n v="155"/>
    <s v="Market Stabilisation"/>
    <s v="Provision of Nursing Home placements"/>
    <x v="16"/>
    <s v="Nursing home"/>
    <s v=""/>
    <x v="0"/>
    <s v=""/>
    <x v="0"/>
    <s v=""/>
    <s v=""/>
    <x v="2"/>
    <x v="3"/>
    <n v="351252"/>
    <x v="1"/>
  </r>
  <r>
    <x v="2"/>
    <x v="111"/>
    <x v="6"/>
    <n v="43"/>
    <x v="111"/>
    <n v="601"/>
    <s v="Provide the right care in the right place at the right time"/>
    <s v="Enabling and developing integrated commissioning"/>
    <x v="9"/>
    <s v="Integrated models of provision"/>
    <s v=""/>
    <x v="0"/>
    <s v=""/>
    <x v="0"/>
    <s v=""/>
    <s v=""/>
    <x v="1"/>
    <x v="3"/>
    <n v="269599"/>
    <x v="1"/>
  </r>
  <r>
    <x v="2"/>
    <x v="111"/>
    <x v="6"/>
    <n v="44"/>
    <x v="111"/>
    <n v="113"/>
    <s v="Enable people to stay well, safe and independent at home for longer - Targeted Out-of-Hospital Care"/>
    <s v="Community Based Locality Teams"/>
    <x v="10"/>
    <s v="Integrated neighbourhood services"/>
    <s v=""/>
    <x v="0"/>
    <s v=""/>
    <x v="0"/>
    <s v=""/>
    <s v=""/>
    <x v="1"/>
    <x v="3"/>
    <n v="125027"/>
    <x v="1"/>
  </r>
  <r>
    <x v="2"/>
    <x v="111"/>
    <x v="6"/>
    <n v="45"/>
    <x v="111"/>
    <n v="154"/>
    <s v="Market stabilisation"/>
    <s v="Provision of Care Home placements"/>
    <x v="16"/>
    <s v="Care home"/>
    <s v=""/>
    <x v="0"/>
    <s v=""/>
    <x v="0"/>
    <s v=""/>
    <s v=""/>
    <x v="2"/>
    <x v="3"/>
    <n v="130739"/>
    <x v="1"/>
  </r>
  <r>
    <x v="2"/>
    <x v="111"/>
    <x v="6"/>
    <n v="46"/>
    <x v="111"/>
    <n v="124"/>
    <s v="Provide the right care in the right place at the right time"/>
    <s v="Provision of specialised placements"/>
    <x v="7"/>
    <s v="Domiciliary care packages"/>
    <s v=""/>
    <x v="0"/>
    <s v=""/>
    <x v="0"/>
    <s v=""/>
    <s v=""/>
    <x v="2"/>
    <x v="3"/>
    <n v="130739"/>
    <x v="1"/>
  </r>
  <r>
    <x v="2"/>
    <x v="111"/>
    <x v="6"/>
    <n v="47"/>
    <x v="111"/>
    <n v="801"/>
    <s v="Market Stabilisation"/>
    <s v="Provision of homecare packages to support people to live independently in their own home"/>
    <x v="7"/>
    <s v="Domiciliary care packages"/>
    <s v=""/>
    <x v="0"/>
    <s v=""/>
    <x v="0"/>
    <s v=""/>
    <s v=""/>
    <x v="3"/>
    <x v="3"/>
    <n v="553126"/>
    <x v="1"/>
  </r>
  <r>
    <x v="2"/>
    <x v="111"/>
    <x v="6"/>
    <n v="48"/>
    <x v="111"/>
    <n v="11"/>
    <s v="Enable people to stay well, safe and independent at home for longer - Targeted Out-of-Hospital Care"/>
    <s v="Provision of a range of AT equipment to support people to live independently in their own home"/>
    <x v="1"/>
    <s v="Telecare"/>
    <s v=""/>
    <x v="0"/>
    <s v=""/>
    <x v="0"/>
    <s v=""/>
    <s v=""/>
    <x v="2"/>
    <x v="3"/>
    <n v="35882"/>
    <x v="1"/>
  </r>
  <r>
    <x v="2"/>
    <x v="111"/>
    <x v="6"/>
    <n v="49"/>
    <x v="111"/>
    <n v="701"/>
    <s v="Provide the right care in the right place at the right time"/>
    <s v="Joint Assesment &amp; Discharge Team"/>
    <x v="8"/>
    <s v="Multi-Disciplinary/Multi-Agency Discharge Teams supporting discharge"/>
    <s v=""/>
    <x v="0"/>
    <s v=""/>
    <x v="0"/>
    <s v=""/>
    <s v=""/>
    <x v="0"/>
    <x v="3"/>
    <n v="30170"/>
    <x v="1"/>
  </r>
  <r>
    <x v="2"/>
    <x v="111"/>
    <x v="6"/>
    <n v="50"/>
    <x v="111"/>
    <n v="702"/>
    <s v="Market Stabilisation"/>
    <s v="Provision of Nursing Home placements"/>
    <x v="16"/>
    <s v="Nursing home"/>
    <s v=""/>
    <x v="0"/>
    <s v=""/>
    <x v="0"/>
    <s v=""/>
    <s v=""/>
    <x v="2"/>
    <x v="0"/>
    <n v="421318"/>
    <x v="2"/>
  </r>
  <r>
    <x v="2"/>
    <x v="112"/>
    <x v="6"/>
    <n v="1"/>
    <x v="112"/>
    <n v="1"/>
    <s v="Neighbourhood development"/>
    <s v="Age UK, Dash &amp; Mind Core Grants"/>
    <x v="0"/>
    <s v="Other"/>
    <s v="Core grant"/>
    <x v="0"/>
    <s v=""/>
    <x v="0"/>
    <s v=""/>
    <s v=""/>
    <x v="0"/>
    <x v="4"/>
    <n v="800000"/>
    <x v="1"/>
  </r>
  <r>
    <x v="2"/>
    <x v="112"/>
    <x v="6"/>
    <n v="2"/>
    <x v="112"/>
    <n v="1"/>
    <s v="Neighbourhood development"/>
    <s v="H4All Outreach Support"/>
    <x v="0"/>
    <s v="Other"/>
    <s v="Community outreach"/>
    <x v="0"/>
    <s v=""/>
    <x v="0"/>
    <s v=""/>
    <s v=""/>
    <x v="0"/>
    <x v="4"/>
    <n v="20000"/>
    <x v="1"/>
  </r>
  <r>
    <x v="2"/>
    <x v="112"/>
    <x v="6"/>
    <n v="3"/>
    <x v="112"/>
    <n v="1"/>
    <s v="Neighbourhood development"/>
    <s v="H4All Wellbeing Service"/>
    <x v="0"/>
    <s v="Social Prescribing"/>
    <s v=""/>
    <x v="1"/>
    <s v=""/>
    <x v="6"/>
    <s v=""/>
    <s v=""/>
    <x v="0"/>
    <x v="6"/>
    <n v="355779"/>
    <x v="1"/>
  </r>
  <r>
    <x v="2"/>
    <x v="112"/>
    <x v="6"/>
    <n v="4"/>
    <x v="112"/>
    <n v="1"/>
    <s v="Neighbourhood development"/>
    <s v="Community capacity development support"/>
    <x v="10"/>
    <s v="Integrated neighbourhood services"/>
    <s v=""/>
    <x v="0"/>
    <s v=""/>
    <x v="0"/>
    <s v=""/>
    <s v=""/>
    <x v="0"/>
    <x v="4"/>
    <n v="70000"/>
    <x v="1"/>
  </r>
  <r>
    <x v="2"/>
    <x v="112"/>
    <x v="6"/>
    <n v="5"/>
    <x v="112"/>
    <n v="1"/>
    <s v="Neighbourhood development"/>
    <s v="Marketplace online directory"/>
    <x v="6"/>
    <s v="Other"/>
    <s v="Online directory "/>
    <x v="0"/>
    <s v=""/>
    <x v="0"/>
    <s v=""/>
    <s v=""/>
    <x v="2"/>
    <x v="0"/>
    <n v="45000"/>
    <x v="1"/>
  </r>
  <r>
    <x v="2"/>
    <x v="112"/>
    <x v="6"/>
    <n v="6"/>
    <x v="112"/>
    <n v="1"/>
    <s v="Neighbourhood development"/>
    <s v="Online Services Coordinator post"/>
    <x v="6"/>
    <s v="Other"/>
    <s v="Online services coordinator"/>
    <x v="0"/>
    <s v=""/>
    <x v="0"/>
    <s v=""/>
    <s v=""/>
    <x v="1"/>
    <x v="0"/>
    <n v="51000"/>
    <x v="1"/>
  </r>
  <r>
    <x v="2"/>
    <x v="112"/>
    <x v="6"/>
    <n v="7"/>
    <x v="112"/>
    <n v="1"/>
    <s v="Neighbourhood development"/>
    <s v="Falls Prevention Service"/>
    <x v="19"/>
    <s v="Preventing admissions to acute setting"/>
    <s v=""/>
    <x v="1"/>
    <s v=""/>
    <x v="6"/>
    <s v=""/>
    <s v=""/>
    <x v="3"/>
    <x v="6"/>
    <n v="169534"/>
    <x v="1"/>
  </r>
  <r>
    <x v="2"/>
    <x v="112"/>
    <x v="6"/>
    <n v="8"/>
    <x v="112"/>
    <n v="1"/>
    <s v="Neighbourhood development"/>
    <s v="The GP Confed Integrated Care Programme"/>
    <x v="3"/>
    <s v="Care navigation and planning"/>
    <s v=""/>
    <x v="6"/>
    <s v=""/>
    <x v="6"/>
    <s v=""/>
    <s v=""/>
    <x v="2"/>
    <x v="6"/>
    <n v="1791000"/>
    <x v="1"/>
  </r>
  <r>
    <x v="2"/>
    <x v="112"/>
    <x v="6"/>
    <n v="9"/>
    <x v="112"/>
    <n v="1"/>
    <s v="Neighbourhood development"/>
    <s v="Care Connection Teams"/>
    <x v="3"/>
    <s v="Assessment teams/joint assessment"/>
    <s v=""/>
    <x v="6"/>
    <s v=""/>
    <x v="6"/>
    <s v=""/>
    <s v=""/>
    <x v="2"/>
    <x v="6"/>
    <n v="317000"/>
    <x v="1"/>
  </r>
  <r>
    <x v="2"/>
    <x v="112"/>
    <x v="6"/>
    <n v="10"/>
    <x v="112"/>
    <n v="1"/>
    <s v="Neighbourhood development"/>
    <s v="Weekend Visiting Service"/>
    <x v="10"/>
    <s v="Integrated neighbourhood services"/>
    <s v=""/>
    <x v="6"/>
    <s v=""/>
    <x v="6"/>
    <s v=""/>
    <s v=""/>
    <x v="2"/>
    <x v="6"/>
    <n v="370000"/>
    <x v="1"/>
  </r>
  <r>
    <x v="2"/>
    <x v="112"/>
    <x v="6"/>
    <n v="11"/>
    <x v="112"/>
    <n v="1"/>
    <s v="Neighbourhood development"/>
    <s v="Telecare Equipment"/>
    <x v="1"/>
    <s v="Telecare"/>
    <s v=""/>
    <x v="0"/>
    <s v=""/>
    <x v="0"/>
    <s v=""/>
    <s v=""/>
    <x v="2"/>
    <x v="2"/>
    <n v="360000"/>
    <x v="1"/>
  </r>
  <r>
    <x v="2"/>
    <x v="112"/>
    <x v="6"/>
    <n v="12"/>
    <x v="112"/>
    <n v="1"/>
    <s v="Neighbourhood development"/>
    <s v="Major Adaptations"/>
    <x v="13"/>
    <s v="Adaptations, including statutory DFG grants"/>
    <s v=""/>
    <x v="0"/>
    <s v=""/>
    <x v="0"/>
    <s v=""/>
    <s v=""/>
    <x v="2"/>
    <x v="2"/>
    <n v="2883058"/>
    <x v="1"/>
  </r>
  <r>
    <x v="2"/>
    <x v="112"/>
    <x v="6"/>
    <n v="13"/>
    <x v="112"/>
    <n v="2"/>
    <s v="Supporting carers"/>
    <s v="Carer Support Service contract"/>
    <x v="6"/>
    <s v="Carer advice and support"/>
    <s v=""/>
    <x v="0"/>
    <s v=""/>
    <x v="0"/>
    <s v=""/>
    <s v=""/>
    <x v="0"/>
    <x v="4"/>
    <n v="659000"/>
    <x v="1"/>
  </r>
  <r>
    <x v="2"/>
    <x v="112"/>
    <x v="6"/>
    <n v="14"/>
    <x v="112"/>
    <n v="2"/>
    <s v="Supporting carers"/>
    <s v="Respite and short break services"/>
    <x v="12"/>
    <s v="Respite services"/>
    <s v=""/>
    <x v="0"/>
    <s v=""/>
    <x v="0"/>
    <s v=""/>
    <s v=""/>
    <x v="2"/>
    <x v="0"/>
    <n v="79000"/>
    <x v="1"/>
  </r>
  <r>
    <x v="2"/>
    <x v="112"/>
    <x v="6"/>
    <n v="15"/>
    <x v="112"/>
    <n v="2"/>
    <s v="Supporting carers"/>
    <s v="Carers Trust core grant"/>
    <x v="6"/>
    <s v="Carer advice and support"/>
    <s v=""/>
    <x v="0"/>
    <s v=""/>
    <x v="0"/>
    <s v=""/>
    <s v=""/>
    <x v="0"/>
    <x v="4"/>
    <n v="105000"/>
    <x v="1"/>
  </r>
  <r>
    <x v="2"/>
    <x v="112"/>
    <x v="6"/>
    <n v="16"/>
    <x v="112"/>
    <n v="2"/>
    <s v="Supporting carers"/>
    <s v="Information leaflet for carers"/>
    <x v="6"/>
    <s v="Carer advice and support"/>
    <s v=""/>
    <x v="0"/>
    <s v=""/>
    <x v="0"/>
    <s v=""/>
    <s v=""/>
    <x v="1"/>
    <x v="0"/>
    <n v="1000"/>
    <x v="1"/>
  </r>
  <r>
    <x v="2"/>
    <x v="112"/>
    <x v="6"/>
    <n v="17"/>
    <x v="112"/>
    <n v="2"/>
    <s v="Supporting carers"/>
    <s v="Respite/short break provision for carers"/>
    <x v="12"/>
    <s v="Respite services"/>
    <s v=""/>
    <x v="0"/>
    <s v=""/>
    <x v="0"/>
    <s v=""/>
    <s v=""/>
    <x v="0"/>
    <x v="4"/>
    <n v="90000"/>
    <x v="1"/>
  </r>
  <r>
    <x v="2"/>
    <x v="112"/>
    <x v="6"/>
    <n v="18"/>
    <x v="112"/>
    <n v="2"/>
    <s v="Supporting carers"/>
    <s v="Carer Support Worker post"/>
    <x v="12"/>
    <s v="Other"/>
    <s v="Advice and support"/>
    <x v="1"/>
    <s v=""/>
    <x v="6"/>
    <s v=""/>
    <s v=""/>
    <x v="0"/>
    <x v="6"/>
    <n v="19093"/>
    <x v="1"/>
  </r>
  <r>
    <x v="2"/>
    <x v="112"/>
    <x v="6"/>
    <n v="19"/>
    <x v="112"/>
    <n v="3"/>
    <s v="Better care at end of life"/>
    <s v="Palliative Homecare"/>
    <x v="15"/>
    <s v="Physical health/wellbeing"/>
    <s v=""/>
    <x v="4"/>
    <s v=""/>
    <x v="6"/>
    <s v=""/>
    <s v=""/>
    <x v="3"/>
    <x v="6"/>
    <n v="490380"/>
    <x v="1"/>
  </r>
  <r>
    <x v="2"/>
    <x v="112"/>
    <x v="6"/>
    <n v="20"/>
    <x v="112"/>
    <n v="3"/>
    <s v="Better care at end of life"/>
    <s v="Community Palliative Team"/>
    <x v="15"/>
    <s v="Physical health/wellbeing"/>
    <s v=""/>
    <x v="4"/>
    <s v=""/>
    <x v="6"/>
    <s v=""/>
    <s v=""/>
    <x v="3"/>
    <x v="6"/>
    <n v="280605"/>
    <x v="1"/>
  </r>
  <r>
    <x v="2"/>
    <x v="112"/>
    <x v="6"/>
    <n v="21"/>
    <x v="112"/>
    <n v="3"/>
    <s v="Better care at end of life"/>
    <s v="Palliative nursing care home provision"/>
    <x v="15"/>
    <s v="Physical health/wellbeing"/>
    <s v=""/>
    <x v="4"/>
    <s v=""/>
    <x v="6"/>
    <s v=""/>
    <s v=""/>
    <x v="3"/>
    <x v="6"/>
    <n v="621264"/>
    <x v="1"/>
  </r>
  <r>
    <x v="2"/>
    <x v="112"/>
    <x v="6"/>
    <n v="22"/>
    <x v="112"/>
    <n v="3"/>
    <s v="Better care at end of life"/>
    <s v="Palliative homecare"/>
    <x v="15"/>
    <s v="Physical health/wellbeing"/>
    <s v=""/>
    <x v="4"/>
    <s v=""/>
    <x v="6"/>
    <s v=""/>
    <s v=""/>
    <x v="3"/>
    <x v="6"/>
    <n v="579984"/>
    <x v="1"/>
  </r>
  <r>
    <x v="2"/>
    <x v="112"/>
    <x v="6"/>
    <n v="23"/>
    <x v="112"/>
    <n v="4"/>
    <s v="Urgent and emergency care"/>
    <s v="Age UK PATH Service"/>
    <x v="10"/>
    <s v="Low level support for simple hospital discharges (Discharge to Assess pathway 0)"/>
    <s v=""/>
    <x v="0"/>
    <s v=""/>
    <x v="0"/>
    <s v=""/>
    <s v=""/>
    <x v="0"/>
    <x v="0"/>
    <n v="30641"/>
    <x v="1"/>
  </r>
  <r>
    <x v="2"/>
    <x v="112"/>
    <x v="6"/>
    <n v="24"/>
    <x v="112"/>
    <n v="4"/>
    <s v="Urgent and emergency care"/>
    <s v="Age UK PATH Service"/>
    <x v="10"/>
    <s v="Low level support for simple hospital discharges (Discharge to Assess pathway 0)"/>
    <s v=""/>
    <x v="1"/>
    <s v=""/>
    <x v="6"/>
    <s v=""/>
    <s v=""/>
    <x v="0"/>
    <x v="0"/>
    <n v="109183"/>
    <x v="1"/>
  </r>
  <r>
    <x v="2"/>
    <x v="112"/>
    <x v="6"/>
    <n v="25"/>
    <x v="112"/>
    <n v="4"/>
    <s v="Urgent and emergency care"/>
    <s v="Reablement Team"/>
    <x v="19"/>
    <s v="Reablement service accepting community and discharge referrals"/>
    <s v=""/>
    <x v="0"/>
    <s v=""/>
    <x v="0"/>
    <s v=""/>
    <s v=""/>
    <x v="2"/>
    <x v="0"/>
    <n v="371000"/>
    <x v="1"/>
  </r>
  <r>
    <x v="2"/>
    <x v="112"/>
    <x v="6"/>
    <n v="26"/>
    <x v="112"/>
    <n v="4"/>
    <s v="Urgent and emergency care"/>
    <s v="Reablement Team"/>
    <x v="19"/>
    <s v="Reablement service accepting community and discharge referrals"/>
    <s v=""/>
    <x v="0"/>
    <s v=""/>
    <x v="0"/>
    <s v=""/>
    <s v=""/>
    <x v="2"/>
    <x v="6"/>
    <n v="963000"/>
    <x v="1"/>
  </r>
  <r>
    <x v="2"/>
    <x v="112"/>
    <x v="6"/>
    <n v="28"/>
    <x v="112"/>
    <n v="4"/>
    <s v="Urgent and emergency care"/>
    <s v="Hospital Discharge Social Work Team"/>
    <x v="8"/>
    <s v="Multi-Disciplinary/Multi-Agency Discharge Teams supporting discharge"/>
    <s v=""/>
    <x v="0"/>
    <s v=""/>
    <x v="0"/>
    <s v=""/>
    <s v=""/>
    <x v="1"/>
    <x v="0"/>
    <n v="1256000"/>
    <x v="1"/>
  </r>
  <r>
    <x v="2"/>
    <x v="112"/>
    <x v="6"/>
    <n v="29"/>
    <x v="112"/>
    <n v="4"/>
    <s v="Urgent and emergency care"/>
    <s v="Reablement Physiotherapist"/>
    <x v="8"/>
    <s v="Multi-Disciplinary/Multi-Agency Discharge Teams supporting discharge"/>
    <s v=""/>
    <x v="0"/>
    <s v=""/>
    <x v="0"/>
    <s v=""/>
    <s v=""/>
    <x v="3"/>
    <x v="0"/>
    <n v="72000"/>
    <x v="1"/>
  </r>
  <r>
    <x v="2"/>
    <x v="112"/>
    <x v="6"/>
    <n v="30"/>
    <x v="112"/>
    <n v="4"/>
    <s v="Urgent and emergency care"/>
    <s v="Continuing Healthcare Social Work post"/>
    <x v="8"/>
    <s v="Home First/Discharge to Assess - process support/core costs"/>
    <s v=""/>
    <x v="0"/>
    <s v=""/>
    <x v="0"/>
    <s v=""/>
    <s v=""/>
    <x v="1"/>
    <x v="6"/>
    <n v="47000"/>
    <x v="1"/>
  </r>
  <r>
    <x v="2"/>
    <x v="112"/>
    <x v="6"/>
    <n v="31"/>
    <x v="112"/>
    <n v="4"/>
    <s v="Urgent and emergency care"/>
    <s v="Intermediate care flats: Park View Court extra care scheme 04/04/22 - 02/10/22"/>
    <x v="22"/>
    <s v="Step down (discharge to assess pathway-2)"/>
    <s v=""/>
    <x v="0"/>
    <s v=""/>
    <x v="0"/>
    <s v=""/>
    <s v=""/>
    <x v="2"/>
    <x v="0"/>
    <n v="32058"/>
    <x v="1"/>
  </r>
  <r>
    <x v="2"/>
    <x v="112"/>
    <x v="6"/>
    <n v="32"/>
    <x v="112"/>
    <n v="4"/>
    <s v="Urgent and emergency care"/>
    <s v="Intermediate care flats: Park View Court extra care scheme 04/04/22 - 02/10/22"/>
    <x v="22"/>
    <s v="Step down (discharge to assess pathway-2)"/>
    <s v=""/>
    <x v="0"/>
    <s v=""/>
    <x v="0"/>
    <s v=""/>
    <s v=""/>
    <x v="2"/>
    <x v="6"/>
    <n v="175000"/>
    <x v="1"/>
  </r>
  <r>
    <x v="2"/>
    <x v="112"/>
    <x v="6"/>
    <n v="33"/>
    <x v="112"/>
    <n v="4"/>
    <s v="Urgent and emergency care"/>
    <s v="Community equipment"/>
    <x v="1"/>
    <s v="Community based equipment"/>
    <s v=""/>
    <x v="1"/>
    <s v=""/>
    <x v="0"/>
    <s v=""/>
    <s v=""/>
    <x v="2"/>
    <x v="2"/>
    <n v="1392000"/>
    <x v="1"/>
  </r>
  <r>
    <x v="2"/>
    <x v="112"/>
    <x v="6"/>
    <n v="34"/>
    <x v="112"/>
    <n v="4"/>
    <s v="Urgent and emergency care"/>
    <s v="Community equipment"/>
    <x v="1"/>
    <s v="Community based equipment"/>
    <s v=""/>
    <x v="0"/>
    <s v=""/>
    <x v="0"/>
    <s v=""/>
    <s v=""/>
    <x v="2"/>
    <x v="2"/>
    <n v="466000"/>
    <x v="1"/>
  </r>
  <r>
    <x v="2"/>
    <x v="112"/>
    <x v="6"/>
    <n v="35"/>
    <x v="112"/>
    <n v="4"/>
    <s v="Urgent and emergency care"/>
    <s v="Pressure mattresses contract"/>
    <x v="1"/>
    <s v="Community based equipment"/>
    <s v=""/>
    <x v="1"/>
    <s v=""/>
    <x v="6"/>
    <s v=""/>
    <s v=""/>
    <x v="2"/>
    <x v="6"/>
    <n v="214000"/>
    <x v="1"/>
  </r>
  <r>
    <x v="2"/>
    <x v="112"/>
    <x v="6"/>
    <n v="36"/>
    <x v="112"/>
    <n v="4"/>
    <s v="Urgent and emergency care"/>
    <s v="Hospital Discharge Grant"/>
    <x v="13"/>
    <s v="Discretionary use of DFG - including small adaptations"/>
    <s v=""/>
    <x v="0"/>
    <s v=""/>
    <x v="0"/>
    <s v=""/>
    <s v=""/>
    <x v="2"/>
    <x v="2"/>
    <n v="10000"/>
    <x v="1"/>
  </r>
  <r>
    <x v="2"/>
    <x v="112"/>
    <x v="6"/>
    <n v="37"/>
    <x v="112"/>
    <n v="4"/>
    <s v="Urgent and emergency care"/>
    <s v="Rapid Response Team"/>
    <x v="8"/>
    <s v="Home First/Discharge to Assess - process support/core costs"/>
    <s v=""/>
    <x v="1"/>
    <s v=""/>
    <x v="6"/>
    <s v=""/>
    <s v=""/>
    <x v="3"/>
    <x v="0"/>
    <n v="2328400"/>
    <x v="1"/>
  </r>
  <r>
    <x v="2"/>
    <x v="112"/>
    <x v="6"/>
    <n v="38"/>
    <x v="112"/>
    <n v="4"/>
    <s v="Urgent and emergency care"/>
    <s v="Hawthorn Intermediate Care Unit"/>
    <x v="22"/>
    <s v="Step down (discharge to assess pathway-2)"/>
    <s v=""/>
    <x v="1"/>
    <s v=""/>
    <x v="6"/>
    <s v=""/>
    <s v=""/>
    <x v="3"/>
    <x v="0"/>
    <n v="1980361"/>
    <x v="1"/>
  </r>
  <r>
    <x v="2"/>
    <x v="112"/>
    <x v="6"/>
    <n v="39"/>
    <x v="112"/>
    <n v="4"/>
    <s v="Urgent and emergency care"/>
    <s v="Community Adult Rehabilitation Service"/>
    <x v="19"/>
    <s v="Reablement to support discharge -step down (Discharge to Assess pathway 1)"/>
    <s v=""/>
    <x v="1"/>
    <s v=""/>
    <x v="6"/>
    <s v=""/>
    <s v=""/>
    <x v="3"/>
    <x v="0"/>
    <n v="2012173"/>
    <x v="1"/>
  </r>
  <r>
    <x v="2"/>
    <x v="112"/>
    <x v="6"/>
    <n v="40"/>
    <x v="112"/>
    <n v="4"/>
    <s v="Urgent and emergency care"/>
    <s v="Age UK Take Home and Settle Service"/>
    <x v="10"/>
    <s v="Low level support for simple hospital discharges (Discharge to Assess pathway 0)"/>
    <s v=""/>
    <x v="1"/>
    <s v=""/>
    <x v="6"/>
    <s v=""/>
    <s v=""/>
    <x v="0"/>
    <x v="0"/>
    <n v="72130"/>
    <x v="1"/>
  </r>
  <r>
    <x v="2"/>
    <x v="112"/>
    <x v="6"/>
    <n v="41"/>
    <x v="112"/>
    <n v="4"/>
    <s v="Urgent and emergency care"/>
    <s v="Community Homesafe"/>
    <x v="8"/>
    <s v="Home First/Discharge to Assess - process support/core costs"/>
    <s v=""/>
    <x v="1"/>
    <s v=""/>
    <x v="6"/>
    <s v=""/>
    <s v=""/>
    <x v="3"/>
    <x v="0"/>
    <n v="675167"/>
    <x v="1"/>
  </r>
  <r>
    <x v="2"/>
    <x v="112"/>
    <x v="6"/>
    <n v="42"/>
    <x v="112"/>
    <n v="4"/>
    <s v="Urgent and emergency care"/>
    <s v="Community Homesafe"/>
    <x v="8"/>
    <s v="Home First/Discharge to Assess - process support/core costs"/>
    <s v=""/>
    <x v="1"/>
    <s v=""/>
    <x v="6"/>
    <s v=""/>
    <s v=""/>
    <x v="3"/>
    <x v="6"/>
    <n v="81564"/>
    <x v="1"/>
  </r>
  <r>
    <x v="2"/>
    <x v="112"/>
    <x v="6"/>
    <n v="43"/>
    <x v="112"/>
    <n v="4"/>
    <s v="Urgent and emergency care"/>
    <s v="Franklin House step-down beds 04/04/22 - 02/10/22"/>
    <x v="22"/>
    <s v="Step down (discharge to assess pathway-2)"/>
    <s v=""/>
    <x v="1"/>
    <s v=""/>
    <x v="6"/>
    <s v=""/>
    <s v=""/>
    <x v="2"/>
    <x v="0"/>
    <n v="129500"/>
    <x v="2"/>
  </r>
  <r>
    <x v="2"/>
    <x v="112"/>
    <x v="6"/>
    <n v="44"/>
    <x v="112"/>
    <n v="4"/>
    <s v="Urgent and emergency care"/>
    <s v="Block bed provision Pathway 2 03/10/22 - 02/04/23"/>
    <x v="22"/>
    <s v="Step down (discharge to assess pathway-2)"/>
    <s v=""/>
    <x v="1"/>
    <s v=""/>
    <x v="6"/>
    <s v=""/>
    <s v=""/>
    <x v="2"/>
    <x v="6"/>
    <n v="109200"/>
    <x v="1"/>
  </r>
  <r>
    <x v="2"/>
    <x v="112"/>
    <x v="6"/>
    <n v="45"/>
    <x v="112"/>
    <n v="4"/>
    <s v="Urgent and emergency care"/>
    <s v="Nursing Homes (65+)"/>
    <x v="16"/>
    <s v="Discharge from hospital (with reablement) to long term residential care (Discharge to Assess Pathway 3)"/>
    <s v=""/>
    <x v="1"/>
    <s v=""/>
    <x v="6"/>
    <s v=""/>
    <s v=""/>
    <x v="2"/>
    <x v="0"/>
    <n v="14600"/>
    <x v="2"/>
  </r>
  <r>
    <x v="2"/>
    <x v="112"/>
    <x v="6"/>
    <n v="46"/>
    <x v="112"/>
    <n v="4"/>
    <s v="Urgent and emergency care"/>
    <s v="Nursing Homes (65+)"/>
    <x v="16"/>
    <s v="Discharge from hospital (with reablement) to long term residential care (Discharge to Assess Pathway 3)"/>
    <s v=""/>
    <x v="0"/>
    <s v=""/>
    <x v="0"/>
    <s v=""/>
    <s v=""/>
    <x v="2"/>
    <x v="6"/>
    <n v="62834"/>
    <x v="2"/>
  </r>
  <r>
    <x v="2"/>
    <x v="112"/>
    <x v="6"/>
    <n v="47"/>
    <x v="112"/>
    <n v="4"/>
    <s v="Urgent and emergency care"/>
    <s v="Residential Homes (65+)"/>
    <x v="16"/>
    <s v="Discharge from hospital (with reablement) to long term residential care (Discharge to Assess Pathway 3)"/>
    <s v=""/>
    <x v="0"/>
    <s v=""/>
    <x v="0"/>
    <s v=""/>
    <s v=""/>
    <x v="2"/>
    <x v="0"/>
    <n v="58818"/>
    <x v="2"/>
  </r>
  <r>
    <x v="2"/>
    <x v="112"/>
    <x v="6"/>
    <n v="48"/>
    <x v="112"/>
    <n v="4"/>
    <s v="Urgent and emergency care"/>
    <s v="Residential Homes (65+)"/>
    <x v="16"/>
    <s v="Care home"/>
    <s v=""/>
    <x v="0"/>
    <s v=""/>
    <x v="0"/>
    <s v=""/>
    <s v=""/>
    <x v="2"/>
    <x v="0"/>
    <n v="90000"/>
    <x v="1"/>
  </r>
  <r>
    <x v="2"/>
    <x v="112"/>
    <x v="6"/>
    <n v="49"/>
    <x v="112"/>
    <n v="4"/>
    <s v="Urgent and emergency care"/>
    <s v="Residential Homes (65+)"/>
    <x v="16"/>
    <s v="Discharge from hospital (with reablement) to long term residential care (Discharge to Assess Pathway 3)"/>
    <s v=""/>
    <x v="0"/>
    <s v=""/>
    <x v="0"/>
    <s v=""/>
    <s v=""/>
    <x v="2"/>
    <x v="3"/>
    <n v="70000"/>
    <x v="2"/>
  </r>
  <r>
    <x v="2"/>
    <x v="112"/>
    <x v="6"/>
    <n v="50"/>
    <x v="112"/>
    <n v="4"/>
    <s v="Urgent and emergency care"/>
    <s v="Residential Homes (65+)"/>
    <x v="16"/>
    <s v="Care home"/>
    <s v=""/>
    <x v="0"/>
    <s v=""/>
    <x v="0"/>
    <s v=""/>
    <s v=""/>
    <x v="2"/>
    <x v="4"/>
    <n v="815000"/>
    <x v="1"/>
  </r>
  <r>
    <x v="2"/>
    <x v="112"/>
    <x v="6"/>
    <n v="51"/>
    <x v="112"/>
    <n v="4"/>
    <s v="Urgent and emergency care"/>
    <s v="Nursing Homes (65+)"/>
    <x v="16"/>
    <s v="Nursing home"/>
    <s v=""/>
    <x v="0"/>
    <s v=""/>
    <x v="0"/>
    <s v=""/>
    <s v=""/>
    <x v="2"/>
    <x v="0"/>
    <n v="59490"/>
    <x v="1"/>
  </r>
  <r>
    <x v="2"/>
    <x v="112"/>
    <x v="6"/>
    <n v="52"/>
    <x v="112"/>
    <n v="4"/>
    <s v="Urgent and emergency care"/>
    <s v="Nursing Homes (65+)"/>
    <x v="16"/>
    <s v="Discharge from hospital (with reablement) to long term residential care (Discharge to Assess Pathway 3)"/>
    <s v=""/>
    <x v="0"/>
    <s v=""/>
    <x v="0"/>
    <s v=""/>
    <s v=""/>
    <x v="2"/>
    <x v="3"/>
    <n v="149803"/>
    <x v="2"/>
  </r>
  <r>
    <x v="2"/>
    <x v="112"/>
    <x v="6"/>
    <n v="53"/>
    <x v="112"/>
    <n v="4"/>
    <s v="Urgent and emergency care"/>
    <s v="Nursing Homes (65+)"/>
    <x v="16"/>
    <s v="Nursing home"/>
    <s v=""/>
    <x v="0"/>
    <s v=""/>
    <x v="0"/>
    <s v=""/>
    <s v=""/>
    <x v="2"/>
    <x v="4"/>
    <n v="400960"/>
    <x v="1"/>
  </r>
  <r>
    <x v="2"/>
    <x v="112"/>
    <x v="6"/>
    <n v="54"/>
    <x v="112"/>
    <n v="4"/>
    <s v="Urgent and emergency care"/>
    <s v="Integrated  Homecare (65+)"/>
    <x v="7"/>
    <s v="Domiciliary care to support hospital discharge (Discharge to Assess pathway 1)"/>
    <s v=""/>
    <x v="0"/>
    <s v=""/>
    <x v="0"/>
    <s v=""/>
    <s v=""/>
    <x v="2"/>
    <x v="0"/>
    <n v="70860"/>
    <x v="1"/>
  </r>
  <r>
    <x v="2"/>
    <x v="112"/>
    <x v="6"/>
    <n v="55"/>
    <x v="112"/>
    <n v="4"/>
    <s v="Urgent and emergency care"/>
    <s v="Integrated  Homecare (65+)"/>
    <x v="7"/>
    <s v="Domiciliary care to support hospital discharge (Discharge to Assess pathway 1)"/>
    <s v=""/>
    <x v="0"/>
    <s v=""/>
    <x v="0"/>
    <s v=""/>
    <s v=""/>
    <x v="2"/>
    <x v="4"/>
    <n v="948000"/>
    <x v="1"/>
  </r>
  <r>
    <x v="2"/>
    <x v="112"/>
    <x v="6"/>
    <n v="56"/>
    <x v="112"/>
    <n v="4"/>
    <s v="Urgent and emergency care"/>
    <s v="Continence Service"/>
    <x v="19"/>
    <s v="Reablement service accepting community and discharge referrals"/>
    <s v=""/>
    <x v="1"/>
    <s v=""/>
    <x v="6"/>
    <s v=""/>
    <s v=""/>
    <x v="3"/>
    <x v="0"/>
    <n v="963840"/>
    <x v="1"/>
  </r>
  <r>
    <x v="2"/>
    <x v="112"/>
    <x v="6"/>
    <n v="57"/>
    <x v="112"/>
    <n v="4"/>
    <s v="Urgent and emergency care"/>
    <s v="Community Matrons"/>
    <x v="8"/>
    <s v="Multi-Disciplinary/Multi-Agency Discharge Teams supporting discharge"/>
    <s v=""/>
    <x v="1"/>
    <s v=""/>
    <x v="6"/>
    <s v=""/>
    <s v=""/>
    <x v="3"/>
    <x v="0"/>
    <n v="777674"/>
    <x v="1"/>
  </r>
  <r>
    <x v="2"/>
    <x v="112"/>
    <x v="6"/>
    <n v="58"/>
    <x v="112"/>
    <n v="4"/>
    <s v="Urgent and emergency care"/>
    <s v="District Nursing Service"/>
    <x v="10"/>
    <s v="Other"/>
    <s v="District Nursing"/>
    <x v="1"/>
    <s v=""/>
    <x v="6"/>
    <s v=""/>
    <s v=""/>
    <x v="3"/>
    <x v="0"/>
    <n v="4082702"/>
    <x v="1"/>
  </r>
  <r>
    <x v="2"/>
    <x v="112"/>
    <x v="6"/>
    <n v="59"/>
    <x v="112"/>
    <n v="4"/>
    <s v="Urgent and emergency care"/>
    <s v="District Nursing Service"/>
    <x v="10"/>
    <s v="Other"/>
    <s v="District Nursing"/>
    <x v="1"/>
    <s v=""/>
    <x v="6"/>
    <s v=""/>
    <s v=""/>
    <x v="3"/>
    <x v="6"/>
    <n v="685496"/>
    <x v="1"/>
  </r>
  <r>
    <x v="2"/>
    <x v="112"/>
    <x v="6"/>
    <n v="60"/>
    <x v="112"/>
    <n v="4"/>
    <s v="Urgent and emergency care"/>
    <s v="Twilight Service"/>
    <x v="10"/>
    <s v="Other"/>
    <s v="Twilight Service"/>
    <x v="1"/>
    <s v=""/>
    <x v="6"/>
    <s v=""/>
    <s v=""/>
    <x v="3"/>
    <x v="6"/>
    <n v="179035"/>
    <x v="1"/>
  </r>
  <r>
    <x v="2"/>
    <x v="112"/>
    <x v="6"/>
    <n v="61"/>
    <x v="112"/>
    <n v="4"/>
    <s v="Urgent and emergency care"/>
    <s v="Tissue Viability Service"/>
    <x v="10"/>
    <s v="Other"/>
    <s v="Tissue Viability Service"/>
    <x v="1"/>
    <s v=""/>
    <x v="6"/>
    <s v=""/>
    <s v=""/>
    <x v="3"/>
    <x v="0"/>
    <n v="605946"/>
    <x v="1"/>
  </r>
  <r>
    <x v="2"/>
    <x v="112"/>
    <x v="6"/>
    <n v="62"/>
    <x v="112"/>
    <n v="4"/>
    <s v="Urgent and emergency care"/>
    <s v="Bridging Care Service"/>
    <x v="7"/>
    <s v="Domiciliary care to support hospital discharge (Discharge to Assess pathway 1)"/>
    <s v=""/>
    <x v="0"/>
    <s v=""/>
    <x v="0"/>
    <s v=""/>
    <s v=""/>
    <x v="2"/>
    <x v="6"/>
    <n v="641000"/>
    <x v="1"/>
  </r>
  <r>
    <x v="2"/>
    <x v="112"/>
    <x v="6"/>
    <n v="64"/>
    <x v="112"/>
    <n v="5"/>
    <s v="Improved market management &amp; development"/>
    <s v="Quality Assurance Team"/>
    <x v="6"/>
    <s v="Other"/>
    <s v="Quality Assurance Team"/>
    <x v="0"/>
    <s v=""/>
    <x v="0"/>
    <s v=""/>
    <s v=""/>
    <x v="1"/>
    <x v="0"/>
    <n v="303850"/>
    <x v="1"/>
  </r>
  <r>
    <x v="2"/>
    <x v="112"/>
    <x v="6"/>
    <n v="65"/>
    <x v="112"/>
    <n v="5"/>
    <s v="Improved market management &amp; development"/>
    <s v="Adult safeguarding"/>
    <x v="6"/>
    <s v="Safeguarding"/>
    <s v=""/>
    <x v="0"/>
    <s v=""/>
    <x v="0"/>
    <s v=""/>
    <s v=""/>
    <x v="1"/>
    <x v="0"/>
    <n v="402000"/>
    <x v="1"/>
  </r>
  <r>
    <x v="2"/>
    <x v="112"/>
    <x v="6"/>
    <n v="66"/>
    <x v="112"/>
    <n v="5"/>
    <s v="Improved market management &amp; development"/>
    <s v="LBH Brokerage"/>
    <x v="9"/>
    <s v="Integrated models of provision"/>
    <s v=""/>
    <x v="0"/>
    <s v=""/>
    <x v="0"/>
    <s v=""/>
    <s v=""/>
    <x v="1"/>
    <x v="4"/>
    <n v="360500"/>
    <x v="1"/>
  </r>
  <r>
    <x v="2"/>
    <x v="112"/>
    <x v="6"/>
    <n v="67"/>
    <x v="112"/>
    <n v="5"/>
    <s v="Improved market management &amp; development"/>
    <s v="Social Care Review (Provider Concerns) Post"/>
    <x v="6"/>
    <s v="Safeguarding"/>
    <s v=""/>
    <x v="0"/>
    <s v=""/>
    <x v="0"/>
    <s v=""/>
    <s v=""/>
    <x v="1"/>
    <x v="0"/>
    <n v="59740"/>
    <x v="1"/>
  </r>
  <r>
    <x v="2"/>
    <x v="112"/>
    <x v="6"/>
    <n v="68"/>
    <x v="112"/>
    <n v="5"/>
    <s v="Improved market management &amp; development"/>
    <s v="Extra Care Team Manager Post"/>
    <x v="16"/>
    <s v="Extra care"/>
    <s v=""/>
    <x v="0"/>
    <s v=""/>
    <x v="0"/>
    <s v=""/>
    <s v=""/>
    <x v="1"/>
    <x v="0"/>
    <n v="58000"/>
    <x v="1"/>
  </r>
  <r>
    <x v="2"/>
    <x v="112"/>
    <x v="6"/>
    <n v="69"/>
    <x v="112"/>
    <n v="5"/>
    <s v="Improved market management &amp; development"/>
    <s v="CHC Brokerage"/>
    <x v="9"/>
    <s v="Integrated models of provision"/>
    <s v=""/>
    <x v="4"/>
    <s v=""/>
    <x v="6"/>
    <s v=""/>
    <s v=""/>
    <x v="8"/>
    <x v="6"/>
    <n v="48504"/>
    <x v="1"/>
  </r>
  <r>
    <x v="2"/>
    <x v="112"/>
    <x v="6"/>
    <n v="70"/>
    <x v="112"/>
    <n v="5"/>
    <s v="Improved market management &amp; development"/>
    <s v="Extra Care Social Work post"/>
    <x v="16"/>
    <s v="Extra care"/>
    <s v=""/>
    <x v="0"/>
    <s v=""/>
    <x v="0"/>
    <s v=""/>
    <s v=""/>
    <x v="1"/>
    <x v="0"/>
    <n v="67000"/>
    <x v="1"/>
  </r>
  <r>
    <x v="2"/>
    <x v="112"/>
    <x v="6"/>
    <n v="71"/>
    <x v="112"/>
    <n v="5"/>
    <s v="Improved market management &amp; development"/>
    <s v="Residential Homes (65+)"/>
    <x v="16"/>
    <s v="Care home"/>
    <s v=""/>
    <x v="0"/>
    <s v=""/>
    <x v="0"/>
    <s v=""/>
    <s v=""/>
    <x v="2"/>
    <x v="0"/>
    <n v="457518"/>
    <x v="1"/>
  </r>
  <r>
    <x v="2"/>
    <x v="112"/>
    <x v="6"/>
    <n v="72"/>
    <x v="112"/>
    <n v="5"/>
    <s v="Improved market management &amp; development"/>
    <s v="Residential Homes (65+)"/>
    <x v="16"/>
    <s v="Care home"/>
    <s v=""/>
    <x v="0"/>
    <s v=""/>
    <x v="0"/>
    <s v=""/>
    <s v=""/>
    <x v="2"/>
    <x v="3"/>
    <n v="1051000"/>
    <x v="1"/>
  </r>
  <r>
    <x v="2"/>
    <x v="112"/>
    <x v="6"/>
    <n v="73"/>
    <x v="112"/>
    <n v="5"/>
    <s v="Improved market management &amp; development"/>
    <s v="Nursing Homes (65+)"/>
    <x v="16"/>
    <s v="Nursing home"/>
    <s v=""/>
    <x v="0"/>
    <s v=""/>
    <x v="0"/>
    <s v=""/>
    <s v=""/>
    <x v="2"/>
    <x v="0"/>
    <n v="1866000"/>
    <x v="1"/>
  </r>
  <r>
    <x v="2"/>
    <x v="112"/>
    <x v="6"/>
    <n v="74"/>
    <x v="112"/>
    <n v="5"/>
    <s v="Improved market management &amp; development"/>
    <s v="Nursing Homes (65+)"/>
    <x v="16"/>
    <s v="Nursing home"/>
    <s v=""/>
    <x v="0"/>
    <s v=""/>
    <x v="0"/>
    <s v=""/>
    <s v=""/>
    <x v="2"/>
    <x v="3"/>
    <n v="2203000"/>
    <x v="1"/>
  </r>
  <r>
    <x v="2"/>
    <x v="112"/>
    <x v="6"/>
    <n v="75"/>
    <x v="112"/>
    <n v="5"/>
    <s v="Improved market management &amp; development"/>
    <s v="Integrated  Homecare (65+)"/>
    <x v="7"/>
    <s v="Domiciliary care packages"/>
    <s v=""/>
    <x v="0"/>
    <s v=""/>
    <x v="0"/>
    <s v=""/>
    <s v=""/>
    <x v="2"/>
    <x v="0"/>
    <n v="1596500"/>
    <x v="1"/>
  </r>
  <r>
    <x v="2"/>
    <x v="112"/>
    <x v="6"/>
    <n v="76"/>
    <x v="112"/>
    <n v="5"/>
    <s v="Improved market management &amp; development"/>
    <s v="Integrated  Homecare (65+)"/>
    <x v="7"/>
    <s v="Domiciliary care packages"/>
    <s v=""/>
    <x v="0"/>
    <s v=""/>
    <x v="0"/>
    <s v=""/>
    <s v=""/>
    <x v="2"/>
    <x v="3"/>
    <n v="3994000"/>
    <x v="1"/>
  </r>
  <r>
    <x v="2"/>
    <x v="112"/>
    <x v="6"/>
    <n v="77"/>
    <x v="112"/>
    <n v="5"/>
    <s v="Improved market management &amp; development"/>
    <s v="CHC Homecare"/>
    <x v="7"/>
    <s v="Domiciliary care packages"/>
    <s v=""/>
    <x v="4"/>
    <s v=""/>
    <x v="6"/>
    <s v=""/>
    <s v=""/>
    <x v="2"/>
    <x v="6"/>
    <n v="822504"/>
    <x v="1"/>
  </r>
  <r>
    <x v="2"/>
    <x v="112"/>
    <x v="6"/>
    <n v="78"/>
    <x v="112"/>
    <n v="5"/>
    <s v="Improved market management &amp; development"/>
    <s v="Nursing Homes (65+) - Physical Disability"/>
    <x v="16"/>
    <s v="Nursing home"/>
    <s v=""/>
    <x v="4"/>
    <s v=""/>
    <x v="6"/>
    <s v=""/>
    <s v=""/>
    <x v="2"/>
    <x v="6"/>
    <n v="2819424"/>
    <x v="1"/>
  </r>
  <r>
    <x v="2"/>
    <x v="112"/>
    <x v="6"/>
    <n v="79"/>
    <x v="112"/>
    <n v="5"/>
    <s v="Improved market management &amp; development"/>
    <s v="Nursing Home - Physical Disability (under 65)"/>
    <x v="16"/>
    <s v="Nursing home"/>
    <s v=""/>
    <x v="4"/>
    <s v=""/>
    <x v="6"/>
    <s v=""/>
    <s v=""/>
    <x v="2"/>
    <x v="6"/>
    <n v="2863284"/>
    <x v="1"/>
  </r>
  <r>
    <x v="2"/>
    <x v="112"/>
    <x v="6"/>
    <n v="80"/>
    <x v="112"/>
    <n v="5"/>
    <s v="Improved market management &amp; development"/>
    <s v="Funded Nursing Care"/>
    <x v="16"/>
    <s v="Nursing home"/>
    <s v=""/>
    <x v="4"/>
    <s v=""/>
    <x v="6"/>
    <s v=""/>
    <s v=""/>
    <x v="2"/>
    <x v="6"/>
    <n v="2511372"/>
    <x v="1"/>
  </r>
  <r>
    <x v="2"/>
    <x v="112"/>
    <x v="6"/>
    <n v="81"/>
    <x v="112"/>
    <n v="5"/>
    <s v="Improved market management &amp; development"/>
    <s v="Care Home Support Team"/>
    <x v="10"/>
    <s v="Multidisciplinary teams that are supporting independence, such as anticipatory care"/>
    <s v=""/>
    <x v="1"/>
    <s v=""/>
    <x v="6"/>
    <s v=""/>
    <s v=""/>
    <x v="3"/>
    <x v="6"/>
    <n v="511872"/>
    <x v="1"/>
  </r>
  <r>
    <x v="2"/>
    <x v="112"/>
    <x v="6"/>
    <n v="82"/>
    <x v="112"/>
    <n v="6"/>
    <s v="Living well with dementia"/>
    <s v="EMI Nursing Care Home (65 +)"/>
    <x v="16"/>
    <s v="Nursing home"/>
    <s v=""/>
    <x v="4"/>
    <s v=""/>
    <x v="6"/>
    <s v=""/>
    <s v=""/>
    <x v="2"/>
    <x v="6"/>
    <n v="2298264"/>
    <x v="1"/>
  </r>
  <r>
    <x v="2"/>
    <x v="112"/>
    <x v="6"/>
    <n v="83"/>
    <x v="112"/>
    <n v="6"/>
    <s v="Living well with dementia"/>
    <s v="EMI Homecare (65 +)"/>
    <x v="7"/>
    <s v="Domiciliary care packages"/>
    <s v=""/>
    <x v="4"/>
    <s v=""/>
    <x v="6"/>
    <s v=""/>
    <s v=""/>
    <x v="2"/>
    <x v="6"/>
    <n v="261096"/>
    <x v="1"/>
  </r>
  <r>
    <x v="2"/>
    <x v="112"/>
    <x v="6"/>
    <n v="84"/>
    <x v="112"/>
    <n v="6"/>
    <s v="Living well with dementia"/>
    <s v=" Dementia Resource Centre"/>
    <x v="10"/>
    <s v="Multidisciplinary teams that are supporting independence, such as anticipatory care"/>
    <s v=""/>
    <x v="0"/>
    <s v=""/>
    <x v="0"/>
    <s v=""/>
    <s v=""/>
    <x v="2"/>
    <x v="0"/>
    <n v="366000"/>
    <x v="1"/>
  </r>
  <r>
    <x v="2"/>
    <x v="112"/>
    <x v="6"/>
    <n v="85"/>
    <x v="112"/>
    <n v="7"/>
    <s v="Integrated care and support for children and young people"/>
    <s v="Children's Safeguarding"/>
    <x v="11"/>
    <s v=""/>
    <s v="Children's safeguarding"/>
    <x v="1"/>
    <s v=""/>
    <x v="0"/>
    <s v=""/>
    <s v=""/>
    <x v="1"/>
    <x v="6"/>
    <n v="63600"/>
    <x v="1"/>
  </r>
  <r>
    <x v="2"/>
    <x v="112"/>
    <x v="6"/>
    <n v="86"/>
    <x v="112"/>
    <n v="7"/>
    <s v="Integrated care and support for children and young people"/>
    <s v="Children's Safeguarding"/>
    <x v="11"/>
    <s v=""/>
    <s v="Children's safeguarding"/>
    <x v="0"/>
    <s v=""/>
    <x v="0"/>
    <s v=""/>
    <s v=""/>
    <x v="1"/>
    <x v="4"/>
    <n v="1883000"/>
    <x v="1"/>
  </r>
  <r>
    <x v="2"/>
    <x v="112"/>
    <x v="6"/>
    <n v="87"/>
    <x v="112"/>
    <n v="7"/>
    <s v="Integrated care and support for children and young people"/>
    <s v="Halo Bereavement Counselling"/>
    <x v="10"/>
    <s v="Other"/>
    <s v="Family counselling service"/>
    <x v="0"/>
    <s v=""/>
    <x v="0"/>
    <s v=""/>
    <s v=""/>
    <x v="0"/>
    <x v="4"/>
    <n v="7000"/>
    <x v="2"/>
  </r>
  <r>
    <x v="2"/>
    <x v="112"/>
    <x v="6"/>
    <n v="88"/>
    <x v="112"/>
    <n v="7"/>
    <s v="Integrated care and support for children and young people"/>
    <s v="Homestart"/>
    <x v="10"/>
    <s v="Other"/>
    <s v="Outreach support for CYP &amp; families"/>
    <x v="1"/>
    <s v=""/>
    <x v="6"/>
    <s v=""/>
    <s v=""/>
    <x v="0"/>
    <x v="6"/>
    <n v="9439"/>
    <x v="1"/>
  </r>
  <r>
    <x v="2"/>
    <x v="112"/>
    <x v="6"/>
    <n v="89"/>
    <x v="112"/>
    <n v="7"/>
    <s v="Integrated care and support for children and young people"/>
    <s v="Homestart"/>
    <x v="10"/>
    <s v="Other"/>
    <s v="Outreach support for CYP &amp; families"/>
    <x v="0"/>
    <s v=""/>
    <x v="0"/>
    <s v=""/>
    <s v=""/>
    <x v="0"/>
    <x v="4"/>
    <n v="120000"/>
    <x v="1"/>
  </r>
  <r>
    <x v="2"/>
    <x v="112"/>
    <x v="6"/>
    <n v="90"/>
    <x v="112"/>
    <n v="7"/>
    <s v="Integrated care and support for children and young people"/>
    <s v="Integrated Therapy Service for Children &amp; Young People"/>
    <x v="10"/>
    <s v="Multidisciplinary teams that are supporting independence, such as anticipatory care"/>
    <s v=""/>
    <x v="1"/>
    <s v=""/>
    <x v="0"/>
    <s v=""/>
    <s v=""/>
    <x v="3"/>
    <x v="6"/>
    <n v="2246000"/>
    <x v="1"/>
  </r>
  <r>
    <x v="2"/>
    <x v="112"/>
    <x v="6"/>
    <n v="91"/>
    <x v="112"/>
    <n v="7"/>
    <s v="Integrated care and support for children and young people"/>
    <s v="Integrated Therapy Service for Children &amp; Young People"/>
    <x v="10"/>
    <s v="Multidisciplinary teams that are supporting independence, such as anticipatory care"/>
    <s v=""/>
    <x v="0"/>
    <s v=""/>
    <x v="0"/>
    <s v=""/>
    <s v=""/>
    <x v="3"/>
    <x v="4"/>
    <n v="441000"/>
    <x v="1"/>
  </r>
  <r>
    <x v="2"/>
    <x v="112"/>
    <x v="6"/>
    <n v="92"/>
    <x v="112"/>
    <n v="7"/>
    <s v="Integrated care and support for children and young people"/>
    <s v="SaLT in Youth Justice Service"/>
    <x v="10"/>
    <s v="Multidisciplinary teams that are supporting independence, such as anticipatory care"/>
    <s v=""/>
    <x v="0"/>
    <s v=""/>
    <x v="0"/>
    <s v=""/>
    <s v=""/>
    <x v="3"/>
    <x v="4"/>
    <n v="36610"/>
    <x v="1"/>
  </r>
  <r>
    <x v="2"/>
    <x v="112"/>
    <x v="6"/>
    <n v="93"/>
    <x v="112"/>
    <n v="7"/>
    <s v="Integrated care and support for children and young people"/>
    <s v="SaLT in Youth Justice Service"/>
    <x v="10"/>
    <s v="Multidisciplinary teams that are supporting independence, such as anticipatory care"/>
    <s v=""/>
    <x v="1"/>
    <s v=""/>
    <x v="0"/>
    <s v=""/>
    <s v=""/>
    <x v="1"/>
    <x v="6"/>
    <n v="36610"/>
    <x v="1"/>
  </r>
  <r>
    <x v="2"/>
    <x v="112"/>
    <x v="6"/>
    <n v="94"/>
    <x v="112"/>
    <n v="7"/>
    <s v="Integrated care and support for children and young people"/>
    <s v="Designated Clinical Officer in Special Educational Need and Disability (SEND)"/>
    <x v="10"/>
    <s v="Multidisciplinary teams that are supporting independence, such as anticipatory care"/>
    <s v=""/>
    <x v="1"/>
    <s v=""/>
    <x v="0"/>
    <s v=""/>
    <s v=""/>
    <x v="1"/>
    <x v="6"/>
    <n v="31400"/>
    <x v="1"/>
  </r>
  <r>
    <x v="2"/>
    <x v="112"/>
    <x v="6"/>
    <n v="95"/>
    <x v="112"/>
    <n v="7"/>
    <s v="Integrated care and support for children and young people"/>
    <s v="Designated Clinical Officer in Special Educational Need and Disability (SEND)"/>
    <x v="10"/>
    <s v="Multidisciplinary teams that are supporting independence, such as anticipatory care"/>
    <s v=""/>
    <x v="0"/>
    <s v=""/>
    <x v="0"/>
    <s v=""/>
    <s v=""/>
    <x v="1"/>
    <x v="4"/>
    <n v="31400"/>
    <x v="1"/>
  </r>
  <r>
    <x v="2"/>
    <x v="112"/>
    <x v="6"/>
    <n v="96"/>
    <x v="112"/>
    <n v="7"/>
    <s v="Integrated care and support for children and young people"/>
    <s v="Relate Core Grant"/>
    <x v="10"/>
    <s v="Other"/>
    <s v="Family support"/>
    <x v="0"/>
    <s v=""/>
    <x v="0"/>
    <s v=""/>
    <s v=""/>
    <x v="0"/>
    <x v="4"/>
    <n v="5000"/>
    <x v="1"/>
  </r>
  <r>
    <x v="2"/>
    <x v="112"/>
    <x v="6"/>
    <n v="97"/>
    <x v="112"/>
    <n v="7"/>
    <s v="Integrated care and support for children and young people"/>
    <s v="P3 Core Grant"/>
    <x v="3"/>
    <s v="Care navigation and planning"/>
    <s v=""/>
    <x v="0"/>
    <s v=""/>
    <x v="0"/>
    <s v=""/>
    <s v=""/>
    <x v="0"/>
    <x v="4"/>
    <n v="10000"/>
    <x v="1"/>
  </r>
  <r>
    <x v="2"/>
    <x v="112"/>
    <x v="6"/>
    <n v="98"/>
    <x v="112"/>
    <n v="7"/>
    <s v="Integrated care and support for children and young people"/>
    <s v="Uxbridge Child Contact Centre Core Grant"/>
    <x v="10"/>
    <s v="Other"/>
    <s v="Family support"/>
    <x v="0"/>
    <s v=""/>
    <x v="0"/>
    <s v=""/>
    <s v=""/>
    <x v="0"/>
    <x v="4"/>
    <n v="3000"/>
    <x v="1"/>
  </r>
  <r>
    <x v="2"/>
    <x v="112"/>
    <x v="6"/>
    <n v="99"/>
    <x v="112"/>
    <n v="8"/>
    <s v="Integrated care and support for people with learning disabilities/autism"/>
    <s v="Social Care Staff Team"/>
    <x v="3"/>
    <s v="Assessment teams/joint assessment"/>
    <s v=""/>
    <x v="0"/>
    <s v=""/>
    <x v="0"/>
    <s v=""/>
    <s v=""/>
    <x v="1"/>
    <x v="4"/>
    <n v="1254000"/>
    <x v="1"/>
  </r>
  <r>
    <x v="2"/>
    <x v="112"/>
    <x v="6"/>
    <n v="100"/>
    <x v="112"/>
    <n v="8"/>
    <s v="Integrated care and support for people with learning disabilities/autism"/>
    <s v="Day opportunity services"/>
    <x v="11"/>
    <s v=""/>
    <s v="Day opportunity services"/>
    <x v="0"/>
    <s v=""/>
    <x v="0"/>
    <s v=""/>
    <s v=""/>
    <x v="2"/>
    <x v="4"/>
    <n v="2800600"/>
    <x v="1"/>
  </r>
  <r>
    <x v="2"/>
    <x v="112"/>
    <x v="6"/>
    <n v="101"/>
    <x v="112"/>
    <n v="8"/>
    <s v="Integrated care and support for people with learning disabilities/autism"/>
    <s v="Live-in care"/>
    <x v="7"/>
    <s v="Other"/>
    <s v="Live-in care"/>
    <x v="0"/>
    <s v=""/>
    <x v="0"/>
    <s v=""/>
    <s v=""/>
    <x v="2"/>
    <x v="4"/>
    <n v="206000"/>
    <x v="1"/>
  </r>
  <r>
    <x v="2"/>
    <x v="112"/>
    <x v="6"/>
    <n v="102"/>
    <x v="112"/>
    <n v="8"/>
    <s v="Integrated care and support for people with learning disabilities/autism"/>
    <s v="Direct Payments"/>
    <x v="17"/>
    <s v=""/>
    <s v=""/>
    <x v="0"/>
    <s v=""/>
    <x v="0"/>
    <s v=""/>
    <s v=""/>
    <x v="2"/>
    <x v="4"/>
    <n v="2506000"/>
    <x v="1"/>
  </r>
  <r>
    <x v="2"/>
    <x v="112"/>
    <x v="6"/>
    <n v="103"/>
    <x v="112"/>
    <n v="8"/>
    <s v="Integrated care and support for people with learning disabilities/autism"/>
    <s v="Outreach support"/>
    <x v="10"/>
    <s v="Other"/>
    <s v="Outreach support to access community"/>
    <x v="0"/>
    <s v=""/>
    <x v="0"/>
    <s v=""/>
    <s v=""/>
    <x v="2"/>
    <x v="4"/>
    <n v="2581000"/>
    <x v="1"/>
  </r>
  <r>
    <x v="2"/>
    <x v="112"/>
    <x v="6"/>
    <n v="104"/>
    <x v="112"/>
    <n v="8"/>
    <s v="Integrated care and support for people with learning disabilities/autism"/>
    <s v="Core grant - Centre for ADHD and Autistic Support"/>
    <x v="6"/>
    <s v="Other"/>
    <s v="information,advice &amp; support"/>
    <x v="0"/>
    <s v=""/>
    <x v="0"/>
    <s v=""/>
    <s v=""/>
    <x v="0"/>
    <x v="4"/>
    <n v="15000"/>
    <x v="1"/>
  </r>
  <r>
    <x v="2"/>
    <x v="112"/>
    <x v="6"/>
    <n v="105"/>
    <x v="112"/>
    <n v="8"/>
    <s v="Integrated care and support for people with learning disabilities/autism"/>
    <s v="Core grant - Hillingdon Autistic Care and Support"/>
    <x v="6"/>
    <s v="Other"/>
    <s v="information,advice &amp; support"/>
    <x v="0"/>
    <s v=""/>
    <x v="0"/>
    <s v=""/>
    <s v=""/>
    <x v="0"/>
    <x v="4"/>
    <n v="40000"/>
    <x v="1"/>
  </r>
  <r>
    <x v="2"/>
    <x v="112"/>
    <x v="6"/>
    <n v="106"/>
    <x v="112"/>
    <n v="8"/>
    <s v="Integrated care and support for people with learning disabilities/autism"/>
    <s v="Homecare 18 +"/>
    <x v="7"/>
    <s v="Domiciliary care packages"/>
    <s v=""/>
    <x v="0"/>
    <s v=""/>
    <x v="0"/>
    <s v=""/>
    <s v=""/>
    <x v="2"/>
    <x v="0"/>
    <n v="176130"/>
    <x v="1"/>
  </r>
  <r>
    <x v="2"/>
    <x v="112"/>
    <x v="6"/>
    <n v="107"/>
    <x v="112"/>
    <n v="8"/>
    <s v="Integrated care and support for people with learning disabilities/autism"/>
    <s v="Homecare 18 +"/>
    <x v="7"/>
    <s v="Domiciliary care packages"/>
    <s v=""/>
    <x v="0"/>
    <s v=""/>
    <x v="0"/>
    <s v=""/>
    <s v=""/>
    <x v="2"/>
    <x v="4"/>
    <n v="865200"/>
    <x v="1"/>
  </r>
  <r>
    <x v="2"/>
    <x v="112"/>
    <x v="6"/>
    <n v="108"/>
    <x v="112"/>
    <n v="8"/>
    <s v="Integrated care and support for people with learning disabilities/autism"/>
    <s v="Placements 18 +"/>
    <x v="7"/>
    <s v="Domiciliary care packages"/>
    <s v=""/>
    <x v="0"/>
    <s v=""/>
    <x v="0"/>
    <s v=""/>
    <s v=""/>
    <x v="2"/>
    <x v="0"/>
    <n v="66560"/>
    <x v="1"/>
  </r>
  <r>
    <x v="2"/>
    <x v="112"/>
    <x v="6"/>
    <n v="109"/>
    <x v="112"/>
    <n v="8"/>
    <s v="Integrated care and support for people with learning disabilities/autism"/>
    <s v="Placements 18 +"/>
    <x v="7"/>
    <s v="Domiciliary care packages"/>
    <s v=""/>
    <x v="0"/>
    <s v=""/>
    <x v="0"/>
    <s v=""/>
    <s v=""/>
    <x v="2"/>
    <x v="6"/>
    <n v="429000"/>
    <x v="1"/>
  </r>
  <r>
    <x v="2"/>
    <x v="112"/>
    <x v="6"/>
    <n v="110"/>
    <x v="112"/>
    <n v="8"/>
    <s v="Integrated care and support for people with learning disabilities/autism"/>
    <s v="Placements 18 +"/>
    <x v="7"/>
    <s v="Domiciliary care packages"/>
    <s v=""/>
    <x v="0"/>
    <s v=""/>
    <x v="0"/>
    <s v=""/>
    <s v=""/>
    <x v="2"/>
    <x v="4"/>
    <n v="12192180"/>
    <x v="1"/>
  </r>
  <r>
    <x v="2"/>
    <x v="112"/>
    <x v="6"/>
    <n v="112"/>
    <x v="112"/>
    <n v="8"/>
    <s v="Integrated care and support for people with learning disabilities/autism"/>
    <s v="Supported living"/>
    <x v="16"/>
    <s v="Learning disability"/>
    <s v=""/>
    <x v="0"/>
    <s v=""/>
    <x v="0"/>
    <s v=""/>
    <s v=""/>
    <x v="2"/>
    <x v="4"/>
    <n v="14948900"/>
    <x v="1"/>
  </r>
  <r>
    <x v="2"/>
    <x v="112"/>
    <x v="6"/>
    <n v="113"/>
    <x v="112"/>
    <n v="8"/>
    <s v="Integrated care and support for people with learning disabilities/autism"/>
    <s v="Respite care placements"/>
    <x v="12"/>
    <s v="Respite services"/>
    <s v=""/>
    <x v="0"/>
    <s v=""/>
    <x v="0"/>
    <s v=""/>
    <s v=""/>
    <x v="2"/>
    <x v="0"/>
    <n v="165000"/>
    <x v="1"/>
  </r>
  <r>
    <x v="2"/>
    <x v="112"/>
    <x v="6"/>
    <n v="114"/>
    <x v="112"/>
    <n v="8"/>
    <s v="Integrated care and support for people with learning disabilities/autism"/>
    <s v="Respite care placements"/>
    <x v="12"/>
    <s v="Respite services"/>
    <s v=""/>
    <x v="0"/>
    <s v=""/>
    <x v="0"/>
    <s v=""/>
    <s v=""/>
    <x v="2"/>
    <x v="4"/>
    <n v="1240411"/>
    <x v="1"/>
  </r>
  <r>
    <x v="2"/>
    <x v="112"/>
    <x v="6"/>
    <n v="115"/>
    <x v="112"/>
    <n v="8"/>
    <s v="Integrated care and support for people with learning disabilities/autism"/>
    <s v="CHC placements"/>
    <x v="16"/>
    <s v="Learning disability"/>
    <s v=""/>
    <x v="4"/>
    <s v=""/>
    <x v="6"/>
    <s v=""/>
    <s v=""/>
    <x v="2"/>
    <x v="6"/>
    <n v="3577944"/>
    <x v="1"/>
  </r>
  <r>
    <x v="2"/>
    <x v="112"/>
    <x v="6"/>
    <n v="116"/>
    <x v="112"/>
    <n v="8"/>
    <s v="Integrated care and support for people with learning disabilities/autism"/>
    <s v="Non-CHC NHS placements"/>
    <x v="16"/>
    <s v="Learning disability"/>
    <s v=""/>
    <x v="1"/>
    <s v=""/>
    <x v="6"/>
    <s v=""/>
    <s v=""/>
    <x v="2"/>
    <x v="6"/>
    <n v="2590000"/>
    <x v="1"/>
  </r>
  <r>
    <x v="2"/>
    <x v="112"/>
    <x v="6"/>
    <n v="117"/>
    <x v="112"/>
    <n v="8"/>
    <s v="Integrated care and support for people with learning disabilities/autism"/>
    <s v="LBH Learning Disabilities Case Management Service"/>
    <x v="3"/>
    <s v="Assessment teams/joint assessment"/>
    <s v=""/>
    <x v="1"/>
    <s v=""/>
    <x v="6"/>
    <s v=""/>
    <s v=""/>
    <x v="1"/>
    <x v="6"/>
    <n v="128932"/>
    <x v="1"/>
  </r>
  <r>
    <x v="2"/>
    <x v="112"/>
    <x v="6"/>
    <n v="119"/>
    <x v="112"/>
    <n v="9"/>
    <s v="Programme Management"/>
    <s v="Programme Manager"/>
    <x v="9"/>
    <s v="Programme management"/>
    <s v=""/>
    <x v="0"/>
    <s v=""/>
    <x v="0"/>
    <s v=""/>
    <s v=""/>
    <x v="1"/>
    <x v="0"/>
    <n v="91670"/>
    <x v="1"/>
  </r>
  <r>
    <x v="2"/>
    <x v="113"/>
    <x v="6"/>
    <n v="1"/>
    <x v="113"/>
    <m/>
    <s v="Stroke Path Navigator and Stroke Reviews"/>
    <s v="Stroke path navigator, stroke reviews and falls project"/>
    <x v="10"/>
    <s v="Multidisciplinary teams that are supporting independence, such as anticipatory care"/>
    <s v=""/>
    <x v="0"/>
    <s v=""/>
    <x v="0"/>
    <s v=""/>
    <s v=""/>
    <x v="1"/>
    <x v="0"/>
    <n v="60000"/>
    <x v="1"/>
  </r>
  <r>
    <x v="2"/>
    <x v="113"/>
    <x v="6"/>
    <n v="2"/>
    <x v="113"/>
    <m/>
    <s v="Stroke and Falls Project"/>
    <s v="Stroke path navigator, stroke reviews and falls project"/>
    <x v="10"/>
    <s v="Multidisciplinary teams that are supporting independence, such as anticipatory care"/>
    <s v=""/>
    <x v="0"/>
    <s v=""/>
    <x v="0"/>
    <s v=""/>
    <s v=""/>
    <x v="1"/>
    <x v="0"/>
    <n v="80000"/>
    <x v="1"/>
  </r>
  <r>
    <x v="2"/>
    <x v="113"/>
    <x v="6"/>
    <n v="3"/>
    <x v="113"/>
    <m/>
    <s v="A&amp;E Discharge support"/>
    <s v="A&amp;E Discharge support  -increased Social Work Capacity"/>
    <x v="8"/>
    <s v="Early Discharge Planning"/>
    <s v=""/>
    <x v="0"/>
    <s v=""/>
    <x v="0"/>
    <s v=""/>
    <s v=""/>
    <x v="1"/>
    <x v="0"/>
    <n v="135200"/>
    <x v="1"/>
  </r>
  <r>
    <x v="2"/>
    <x v="113"/>
    <x v="6"/>
    <n v="4"/>
    <x v="113"/>
    <m/>
    <s v="Mulberries"/>
    <s v="End of Life Care - Respite and Support"/>
    <x v="10"/>
    <s v="Other"/>
    <s v="End of Life Care - Respite and Support"/>
    <x v="0"/>
    <s v=""/>
    <x v="0"/>
    <s v=""/>
    <s v=""/>
    <x v="1"/>
    <x v="0"/>
    <n v="40000"/>
    <x v="1"/>
  </r>
  <r>
    <x v="2"/>
    <x v="113"/>
    <x v="6"/>
    <n v="5"/>
    <x v="113"/>
    <m/>
    <s v="Social Inclusion Support services"/>
    <s v="Supported Accomodation services for Learning Disabilities clients"/>
    <x v="16"/>
    <s v="Supported accommodation"/>
    <s v=""/>
    <x v="0"/>
    <s v=""/>
    <x v="0"/>
    <s v=""/>
    <s v=""/>
    <x v="1"/>
    <x v="0"/>
    <n v="200000"/>
    <x v="1"/>
  </r>
  <r>
    <x v="2"/>
    <x v="113"/>
    <x v="6"/>
    <n v="6"/>
    <x v="113"/>
    <m/>
    <s v="Personal Care Services"/>
    <s v="Support at home "/>
    <x v="7"/>
    <s v="Domiciliary care packages"/>
    <s v=""/>
    <x v="0"/>
    <s v=""/>
    <x v="0"/>
    <s v=""/>
    <s v=""/>
    <x v="2"/>
    <x v="0"/>
    <n v="4239783"/>
    <x v="1"/>
  </r>
  <r>
    <x v="2"/>
    <x v="113"/>
    <x v="6"/>
    <n v="7"/>
    <x v="113"/>
    <m/>
    <s v="Extra Care Services"/>
    <s v="Extra Care Services"/>
    <x v="16"/>
    <s v="Extra care"/>
    <s v=""/>
    <x v="0"/>
    <s v=""/>
    <x v="0"/>
    <s v=""/>
    <s v=""/>
    <x v="2"/>
    <x v="0"/>
    <n v="420000"/>
    <x v="1"/>
  </r>
  <r>
    <x v="2"/>
    <x v="113"/>
    <x v="6"/>
    <n v="8"/>
    <x v="113"/>
    <m/>
    <s v="Telecare and Assistive Technology"/>
    <s v="Support at home "/>
    <x v="1"/>
    <s v="Telecare"/>
    <s v=""/>
    <x v="0"/>
    <s v=""/>
    <x v="0"/>
    <s v=""/>
    <s v=""/>
    <x v="1"/>
    <x v="0"/>
    <n v="350000"/>
    <x v="1"/>
  </r>
  <r>
    <x v="2"/>
    <x v="113"/>
    <x v="6"/>
    <n v="9"/>
    <x v="113"/>
    <m/>
    <s v="Assistive Technology"/>
    <s v="Support at home "/>
    <x v="1"/>
    <s v="Community based equipment"/>
    <s v=""/>
    <x v="0"/>
    <s v=""/>
    <x v="0"/>
    <s v=""/>
    <s v=""/>
    <x v="2"/>
    <x v="0"/>
    <n v="250000"/>
    <x v="1"/>
  </r>
  <r>
    <x v="2"/>
    <x v="113"/>
    <x v="6"/>
    <n v="10"/>
    <x v="113"/>
    <m/>
    <s v="Care Act Functions"/>
    <s v="Support at home "/>
    <x v="6"/>
    <s v="Carer advice and support"/>
    <s v=""/>
    <x v="0"/>
    <s v=""/>
    <x v="0"/>
    <s v=""/>
    <s v=""/>
    <x v="1"/>
    <x v="0"/>
    <n v="875000"/>
    <x v="1"/>
  </r>
  <r>
    <x v="2"/>
    <x v="113"/>
    <x v="6"/>
    <n v="11"/>
    <x v="113"/>
    <m/>
    <s v="Dementia Services"/>
    <s v="Support at home "/>
    <x v="10"/>
    <s v="Multidisciplinary teams that are supporting independence, such as anticipatory care"/>
    <s v=""/>
    <x v="0"/>
    <s v=""/>
    <x v="0"/>
    <s v=""/>
    <s v=""/>
    <x v="2"/>
    <x v="0"/>
    <n v="120000"/>
    <x v="1"/>
  </r>
  <r>
    <x v="2"/>
    <x v="113"/>
    <x v="6"/>
    <n v="12"/>
    <x v="113"/>
    <m/>
    <s v="Adult autism and Assessment"/>
    <s v="Support at home "/>
    <x v="3"/>
    <s v="Care navigation and planning"/>
    <s v=""/>
    <x v="0"/>
    <s v=""/>
    <x v="0"/>
    <s v=""/>
    <s v=""/>
    <x v="2"/>
    <x v="0"/>
    <n v="120000"/>
    <x v="1"/>
  </r>
  <r>
    <x v="2"/>
    <x v="113"/>
    <x v="6"/>
    <n v="13"/>
    <x v="113"/>
    <m/>
    <s v="User led Day Opportunities"/>
    <s v="Day Opportunities"/>
    <x v="10"/>
    <s v="Multidisciplinary teams that are supporting independence, such as anticipatory care"/>
    <s v=""/>
    <x v="0"/>
    <s v=""/>
    <x v="0"/>
    <s v=""/>
    <s v=""/>
    <x v="1"/>
    <x v="0"/>
    <n v="43000"/>
    <x v="1"/>
  </r>
  <r>
    <x v="2"/>
    <x v="113"/>
    <x v="6"/>
    <n v="14"/>
    <x v="113"/>
    <m/>
    <s v="Mental Health Community Prevention"/>
    <s v="Day Opportunities"/>
    <x v="10"/>
    <s v="Multidisciplinary teams that are supporting independence, such as anticipatory care"/>
    <s v=""/>
    <x v="0"/>
    <s v=""/>
    <x v="0"/>
    <s v=""/>
    <s v=""/>
    <x v="1"/>
    <x v="0"/>
    <n v="42000"/>
    <x v="1"/>
  </r>
  <r>
    <x v="2"/>
    <x v="113"/>
    <x v="6"/>
    <n v="15"/>
    <x v="113"/>
    <m/>
    <s v="Personalised Day Opportunities"/>
    <s v="Day Opportunities"/>
    <x v="10"/>
    <s v="Multidisciplinary teams that are supporting independence, such as anticipatory care"/>
    <s v=""/>
    <x v="0"/>
    <s v=""/>
    <x v="0"/>
    <s v=""/>
    <s v=""/>
    <x v="1"/>
    <x v="0"/>
    <n v="90000"/>
    <x v="1"/>
  </r>
  <r>
    <x v="2"/>
    <x v="113"/>
    <x v="6"/>
    <n v="16"/>
    <x v="113"/>
    <m/>
    <s v="Supported Employment"/>
    <s v="Day Opportunities"/>
    <x v="10"/>
    <s v="Multidisciplinary teams that are supporting independence, such as anticipatory care"/>
    <s v=""/>
    <x v="0"/>
    <s v=""/>
    <x v="0"/>
    <s v=""/>
    <s v=""/>
    <x v="1"/>
    <x v="0"/>
    <n v="40000"/>
    <x v="1"/>
  </r>
  <r>
    <x v="2"/>
    <x v="113"/>
    <x v="6"/>
    <n v="17"/>
    <x v="113"/>
    <m/>
    <s v="Vulnerable People Activity Co-ordination"/>
    <s v="Day Opportunities"/>
    <x v="10"/>
    <s v="Multidisciplinary teams that are supporting independence, such as anticipatory care"/>
    <s v=""/>
    <x v="0"/>
    <s v=""/>
    <x v="0"/>
    <s v=""/>
    <s v=""/>
    <x v="1"/>
    <x v="0"/>
    <n v="40000"/>
    <x v="1"/>
  </r>
  <r>
    <x v="2"/>
    <x v="113"/>
    <x v="6"/>
    <n v="18"/>
    <x v="113"/>
    <m/>
    <s v="Integrated support Services"/>
    <s v="Carers Services"/>
    <x v="12"/>
    <s v="Respite services"/>
    <s v=""/>
    <x v="0"/>
    <s v=""/>
    <x v="0"/>
    <s v=""/>
    <s v=""/>
    <x v="1"/>
    <x v="0"/>
    <n v="192000"/>
    <x v="1"/>
  </r>
  <r>
    <x v="2"/>
    <x v="113"/>
    <x v="6"/>
    <n v="19"/>
    <x v="113"/>
    <m/>
    <s v="Outreach Service"/>
    <s v="Carers Services"/>
    <x v="12"/>
    <s v="Respite services"/>
    <s v=""/>
    <x v="0"/>
    <s v=""/>
    <x v="0"/>
    <s v=""/>
    <s v=""/>
    <x v="1"/>
    <x v="0"/>
    <n v="33000"/>
    <x v="1"/>
  </r>
  <r>
    <x v="2"/>
    <x v="113"/>
    <x v="6"/>
    <n v="20"/>
    <x v="113"/>
    <m/>
    <s v="Events"/>
    <s v="Carers Services"/>
    <x v="12"/>
    <s v="Respite services"/>
    <s v=""/>
    <x v="0"/>
    <s v=""/>
    <x v="0"/>
    <s v=""/>
    <s v=""/>
    <x v="1"/>
    <x v="0"/>
    <n v="12000"/>
    <x v="1"/>
  </r>
  <r>
    <x v="2"/>
    <x v="113"/>
    <x v="6"/>
    <n v="21"/>
    <x v="113"/>
    <m/>
    <s v="Events"/>
    <s v="Carers Services"/>
    <x v="12"/>
    <s v="Respite services"/>
    <s v=""/>
    <x v="0"/>
    <s v=""/>
    <x v="0"/>
    <s v=""/>
    <s v=""/>
    <x v="1"/>
    <x v="0"/>
    <n v="3000"/>
    <x v="1"/>
  </r>
  <r>
    <x v="2"/>
    <x v="113"/>
    <x v="6"/>
    <n v="22"/>
    <x v="113"/>
    <m/>
    <s v="Reablement and OT"/>
    <s v="Community Recovery Service"/>
    <x v="19"/>
    <s v="Preventing admissions to acute setting"/>
    <s v=""/>
    <x v="0"/>
    <s v=""/>
    <x v="0"/>
    <s v=""/>
    <s v=""/>
    <x v="1"/>
    <x v="0"/>
    <n v="2292100"/>
    <x v="1"/>
  </r>
  <r>
    <x v="2"/>
    <x v="113"/>
    <x v="6"/>
    <n v="23"/>
    <x v="113"/>
    <m/>
    <s v="Integrated Community Response Service Social Worker"/>
    <s v="Community Recovery Service"/>
    <x v="19"/>
    <s v="Preventing admissions to acute setting"/>
    <s v=""/>
    <x v="0"/>
    <s v=""/>
    <x v="0"/>
    <s v=""/>
    <s v=""/>
    <x v="1"/>
    <x v="0"/>
    <n v="55000"/>
    <x v="1"/>
  </r>
  <r>
    <x v="2"/>
    <x v="113"/>
    <x v="6"/>
    <n v="24"/>
    <x v="113"/>
    <m/>
    <s v="Integrated Care - Handyperson Scheme"/>
    <s v="Managed Transfers of Care"/>
    <x v="8"/>
    <s v="Housing and related services"/>
    <s v=""/>
    <x v="0"/>
    <s v=""/>
    <x v="0"/>
    <s v=""/>
    <s v=""/>
    <x v="1"/>
    <x v="0"/>
    <n v="45000"/>
    <x v="1"/>
  </r>
  <r>
    <x v="2"/>
    <x v="113"/>
    <x v="6"/>
    <n v="25"/>
    <x v="113"/>
    <m/>
    <s v="Social Workers in Hospital"/>
    <s v="Managed Transfers of Care"/>
    <x v="8"/>
    <s v="Multi-Disciplinary/Multi-Agency Discharge Teams supporting discharge"/>
    <s v=""/>
    <x v="0"/>
    <s v=""/>
    <x v="0"/>
    <s v=""/>
    <s v=""/>
    <x v="1"/>
    <x v="0"/>
    <n v="559900"/>
    <x v="1"/>
  </r>
  <r>
    <x v="2"/>
    <x v="113"/>
    <x v="6"/>
    <n v="26"/>
    <x v="113"/>
    <m/>
    <s v="Palliative Care Social Worker"/>
    <s v="Managed Transfers of Care"/>
    <x v="8"/>
    <s v="Multi-Disciplinary/Multi-Agency Discharge Teams supporting discharge"/>
    <s v=""/>
    <x v="0"/>
    <s v=""/>
    <x v="0"/>
    <s v=""/>
    <s v=""/>
    <x v="1"/>
    <x v="0"/>
    <n v="50000"/>
    <x v="1"/>
  </r>
  <r>
    <x v="2"/>
    <x v="113"/>
    <x v="6"/>
    <n v="27"/>
    <x v="113"/>
    <m/>
    <s v="LA Annual Uplift"/>
    <s v="Contractual uplifts and placements supporting discharge"/>
    <x v="11"/>
    <s v=""/>
    <s v="Contractual uplifts and placements supporting discharge"/>
    <x v="0"/>
    <s v=""/>
    <x v="0"/>
    <s v=""/>
    <s v=""/>
    <x v="1"/>
    <x v="0"/>
    <n v="434078"/>
    <x v="1"/>
  </r>
  <r>
    <x v="2"/>
    <x v="113"/>
    <x v="6"/>
    <n v="28"/>
    <x v="113"/>
    <m/>
    <s v="LSCB - Safeguarding"/>
    <s v="Safeguarding"/>
    <x v="6"/>
    <s v="Safeguarding"/>
    <s v=""/>
    <x v="0"/>
    <s v=""/>
    <x v="6"/>
    <s v=""/>
    <s v=""/>
    <x v="1"/>
    <x v="6"/>
    <n v="30000"/>
    <x v="1"/>
  </r>
  <r>
    <x v="2"/>
    <x v="113"/>
    <x v="6"/>
    <n v="29"/>
    <x v="113"/>
    <m/>
    <s v="LSAB - Safeguarding"/>
    <s v="Safeguarding"/>
    <x v="6"/>
    <s v="Safeguarding"/>
    <s v=""/>
    <x v="0"/>
    <s v=""/>
    <x v="6"/>
    <s v=""/>
    <s v=""/>
    <x v="1"/>
    <x v="6"/>
    <n v="20000"/>
    <x v="1"/>
  </r>
  <r>
    <x v="2"/>
    <x v="113"/>
    <x v="6"/>
    <n v="30"/>
    <x v="113"/>
    <m/>
    <s v="Community Rehabilitation"/>
    <s v="Effectiveness of Reablement"/>
    <x v="19"/>
    <s v="Reablement to support discharge -step down (Discharge to Assess pathway 1)"/>
    <s v=""/>
    <x v="1"/>
    <s v=""/>
    <x v="6"/>
    <s v=""/>
    <s v=""/>
    <x v="3"/>
    <x v="0"/>
    <n v="2250726"/>
    <x v="1"/>
  </r>
  <r>
    <x v="2"/>
    <x v="113"/>
    <x v="6"/>
    <n v="31"/>
    <x v="113"/>
    <m/>
    <s v="Equipment"/>
    <s v="Effectiveness of Reablement"/>
    <x v="19"/>
    <s v="Reablement to support discharge -step down (Discharge to Assess pathway 1)"/>
    <s v=""/>
    <x v="1"/>
    <s v=""/>
    <x v="6"/>
    <s v=""/>
    <s v=""/>
    <x v="1"/>
    <x v="0"/>
    <n v="2099228"/>
    <x v="1"/>
  </r>
  <r>
    <x v="2"/>
    <x v="113"/>
    <x v="6"/>
    <n v="32"/>
    <x v="113"/>
    <m/>
    <s v="Integrated community Response Service"/>
    <s v="Effectiveness of Reablement"/>
    <x v="19"/>
    <s v="Reablement to support discharge -step down (Discharge to Assess pathway 1)"/>
    <s v=""/>
    <x v="1"/>
    <s v=""/>
    <x v="6"/>
    <s v=""/>
    <s v=""/>
    <x v="3"/>
    <x v="0"/>
    <n v="3268738"/>
    <x v="1"/>
  </r>
  <r>
    <x v="2"/>
    <x v="113"/>
    <x v="6"/>
    <n v="33"/>
    <x v="113"/>
    <m/>
    <s v="Joint Commissioning team"/>
    <s v="Integrated commissoning team"/>
    <x v="9"/>
    <s v="Joint commissioning infrastructure"/>
    <s v=""/>
    <x v="1"/>
    <s v=""/>
    <x v="0"/>
    <s v=""/>
    <s v=""/>
    <x v="1"/>
    <x v="4"/>
    <n v="921297"/>
    <x v="1"/>
  </r>
  <r>
    <x v="2"/>
    <x v="113"/>
    <x v="6"/>
    <n v="34"/>
    <x v="113"/>
    <m/>
    <s v="Contracts and Supplier Performance team"/>
    <s v="Integrated commissoning team"/>
    <x v="9"/>
    <s v="Joint commissioning infrastructure"/>
    <s v=""/>
    <x v="1"/>
    <s v=""/>
    <x v="6"/>
    <s v=""/>
    <s v=""/>
    <x v="8"/>
    <x v="6"/>
    <n v="651753.0992713063"/>
    <x v="1"/>
  </r>
  <r>
    <x v="2"/>
    <x v="113"/>
    <x v="6"/>
    <n v="35"/>
    <x v="113"/>
    <m/>
    <s v="Community Matrons"/>
    <s v="Support at home "/>
    <x v="10"/>
    <s v="Multidisciplinary teams that are supporting independence, such as anticipatory care"/>
    <s v=""/>
    <x v="1"/>
    <s v=""/>
    <x v="6"/>
    <s v=""/>
    <s v=""/>
    <x v="3"/>
    <x v="0"/>
    <n v="342297.05413130403"/>
    <x v="2"/>
  </r>
  <r>
    <x v="2"/>
    <x v="113"/>
    <x v="6"/>
    <n v="36"/>
    <x v="113"/>
    <m/>
    <s v="Cardiac Rehabilitation Service"/>
    <s v="Effectiveness of Reablement"/>
    <x v="10"/>
    <s v="Multidisciplinary teams that are supporting independence, such as anticipatory care"/>
    <s v=""/>
    <x v="1"/>
    <s v=""/>
    <x v="6"/>
    <s v=""/>
    <s v=""/>
    <x v="3"/>
    <x v="0"/>
    <n v="221352.35660592542"/>
    <x v="2"/>
  </r>
  <r>
    <x v="2"/>
    <x v="113"/>
    <x v="6"/>
    <n v="37"/>
    <x v="113"/>
    <m/>
    <s v="Specialists Nurse Services"/>
    <s v="Community Support"/>
    <x v="10"/>
    <s v="Multidisciplinary teams that are supporting independence, such as anticipatory care"/>
    <s v=""/>
    <x v="1"/>
    <s v=""/>
    <x v="6"/>
    <s v=""/>
    <s v=""/>
    <x v="3"/>
    <x v="0"/>
    <n v="466854.35652973852"/>
    <x v="2"/>
  </r>
  <r>
    <x v="2"/>
    <x v="113"/>
    <x v="6"/>
    <n v="38"/>
    <x v="113"/>
    <m/>
    <s v="Neuro Rehabilitation"/>
    <s v="Effectiveness of Reablement"/>
    <x v="19"/>
    <s v="Reablement to support discharge -step down (Discharge to Assess pathway 1)"/>
    <s v=""/>
    <x v="1"/>
    <s v=""/>
    <x v="6"/>
    <s v=""/>
    <s v=""/>
    <x v="3"/>
    <x v="0"/>
    <n v="372458.51510891254"/>
    <x v="2"/>
  </r>
  <r>
    <x v="2"/>
    <x v="113"/>
    <x v="6"/>
    <n v="39"/>
    <x v="113"/>
    <m/>
    <s v="Comm Paed Nursing"/>
    <s v="Support at home "/>
    <x v="10"/>
    <s v="Multidisciplinary teams that are supporting independence, such as anticipatory care"/>
    <s v=""/>
    <x v="1"/>
    <s v=""/>
    <x v="6"/>
    <s v=""/>
    <s v=""/>
    <x v="3"/>
    <x v="0"/>
    <n v="242650.27505923447"/>
    <x v="2"/>
  </r>
  <r>
    <x v="2"/>
    <x v="113"/>
    <x v="6"/>
    <n v="40"/>
    <x v="113"/>
    <m/>
    <s v="Tissue Viability"/>
    <s v="Community Support"/>
    <x v="10"/>
    <s v="Multidisciplinary teams that are supporting independence, such as anticipatory care"/>
    <s v=""/>
    <x v="1"/>
    <s v=""/>
    <x v="6"/>
    <s v=""/>
    <s v=""/>
    <x v="3"/>
    <x v="0"/>
    <n v="378443.56726184249"/>
    <x v="2"/>
  </r>
  <r>
    <x v="2"/>
    <x v="113"/>
    <x v="6"/>
    <n v="41"/>
    <x v="113"/>
    <m/>
    <s v="Disabled Facilities Grant"/>
    <s v="Adaptations"/>
    <x v="13"/>
    <s v="Adaptations, including statutory DFG grants"/>
    <s v=""/>
    <x v="0"/>
    <s v=""/>
    <x v="0"/>
    <s v=""/>
    <s v=""/>
    <x v="1"/>
    <x v="2"/>
    <n v="2999580"/>
    <x v="1"/>
  </r>
  <r>
    <x v="2"/>
    <x v="113"/>
    <x v="6"/>
    <n v="42"/>
    <x v="113"/>
    <m/>
    <s v="Reduction in Delayed Transfers of Care"/>
    <s v="Community Recovery Service - reablement investment to increase capacity and cohort of patients"/>
    <x v="19"/>
    <s v="Reablement to support discharge -step down (Discharge to Assess pathway 1)"/>
    <s v=""/>
    <x v="0"/>
    <s v=""/>
    <x v="0"/>
    <s v=""/>
    <s v=""/>
    <x v="2"/>
    <x v="3"/>
    <n v="430000"/>
    <x v="1"/>
  </r>
  <r>
    <x v="2"/>
    <x v="113"/>
    <x v="6"/>
    <n v="43"/>
    <x v="113"/>
    <m/>
    <s v="Reduction in Delayed Transfers of Care"/>
    <s v="Additional investment in Hospital Social Work Service - Strengthen Hospital social Work Service including an expansion of the service to include Imperial hospital. "/>
    <x v="8"/>
    <s v="Flexible working patterns (including 7 day working)"/>
    <s v=""/>
    <x v="0"/>
    <s v=""/>
    <x v="0"/>
    <s v=""/>
    <s v=""/>
    <x v="1"/>
    <x v="3"/>
    <n v="200000"/>
    <x v="1"/>
  </r>
  <r>
    <x v="2"/>
    <x v="113"/>
    <x v="6"/>
    <n v="44"/>
    <x v="113"/>
    <m/>
    <s v="Reduction in Delayed Transfers of Care"/>
    <s v="Care co-ordination - Dementia Services"/>
    <x v="8"/>
    <s v="Multi-Disciplinary/Multi-Agency Discharge Teams supporting discharge"/>
    <s v=""/>
    <x v="0"/>
    <s v=""/>
    <x v="0"/>
    <s v=""/>
    <s v=""/>
    <x v="2"/>
    <x v="3"/>
    <n v="68000"/>
    <x v="1"/>
  </r>
  <r>
    <x v="2"/>
    <x v="113"/>
    <x v="6"/>
    <n v="45"/>
    <x v="113"/>
    <m/>
    <s v="Reduction in Delayed Transfers of Care"/>
    <s v="Targeted Activities Programmes"/>
    <x v="10"/>
    <s v="Multidisciplinary teams that are supporting independence, such as anticipatory care"/>
    <s v=""/>
    <x v="0"/>
    <s v=""/>
    <x v="0"/>
    <s v=""/>
    <s v=""/>
    <x v="2"/>
    <x v="3"/>
    <n v="100000"/>
    <x v="1"/>
  </r>
  <r>
    <x v="2"/>
    <x v="113"/>
    <x v="6"/>
    <n v="46"/>
    <x v="113"/>
    <m/>
    <s v="Reduction in Delayed Transfers of Care"/>
    <s v="Extra Care Sheltered Housing Activities - health and wellbeing "/>
    <x v="2"/>
    <s v="Housing Related Schemes"/>
    <s v=""/>
    <x v="0"/>
    <s v=""/>
    <x v="0"/>
    <s v=""/>
    <s v=""/>
    <x v="2"/>
    <x v="3"/>
    <n v="40000"/>
    <x v="1"/>
  </r>
  <r>
    <x v="2"/>
    <x v="113"/>
    <x v="6"/>
    <n v="47"/>
    <x v="113"/>
    <m/>
    <s v="Reduction in Delayed Transfers of Care"/>
    <s v="Enhanced Handyperson scheme"/>
    <x v="8"/>
    <s v="Flexible working patterns (including 7 day working)"/>
    <s v=""/>
    <x v="1"/>
    <s v=""/>
    <x v="0"/>
    <s v=""/>
    <s v=""/>
    <x v="2"/>
    <x v="3"/>
    <n v="42000"/>
    <x v="1"/>
  </r>
  <r>
    <x v="2"/>
    <x v="113"/>
    <x v="6"/>
    <n v="48"/>
    <x v="113"/>
    <m/>
    <s v="Reduction in Delayed Transfers of Care"/>
    <s v="Mental Health DTOC Programme - discharge co-ordination, mental health housing support"/>
    <x v="8"/>
    <s v="Early Discharge Planning"/>
    <s v=""/>
    <x v="2"/>
    <s v=""/>
    <x v="0"/>
    <s v=""/>
    <s v=""/>
    <x v="1"/>
    <x v="3"/>
    <n v="363000"/>
    <x v="1"/>
  </r>
  <r>
    <x v="2"/>
    <x v="113"/>
    <x v="6"/>
    <n v="49"/>
    <x v="113"/>
    <m/>
    <s v="Reduction in Delayed Transfers of Care"/>
    <s v="Care Home market sustainability"/>
    <x v="16"/>
    <s v="Care home"/>
    <s v=""/>
    <x v="0"/>
    <s v=""/>
    <x v="0"/>
    <s v=""/>
    <s v=""/>
    <x v="1"/>
    <x v="3"/>
    <n v="538000"/>
    <x v="1"/>
  </r>
  <r>
    <x v="2"/>
    <x v="113"/>
    <x v="6"/>
    <n v="50"/>
    <x v="113"/>
    <m/>
    <s v="Market Management"/>
    <s v="Residential Placement costs"/>
    <x v="16"/>
    <s v="Care home"/>
    <s v=""/>
    <x v="0"/>
    <s v=""/>
    <x v="0"/>
    <s v=""/>
    <s v=""/>
    <x v="1"/>
    <x v="3"/>
    <n v="5243903"/>
    <x v="1"/>
  </r>
  <r>
    <x v="2"/>
    <x v="113"/>
    <x v="6"/>
    <n v="51"/>
    <x v="113"/>
    <m/>
    <s v="ICP posts"/>
    <s v="ICP posts"/>
    <x v="9"/>
    <s v="Programme management"/>
    <s v=""/>
    <x v="1"/>
    <s v=""/>
    <x v="6"/>
    <s v=""/>
    <s v=""/>
    <x v="3"/>
    <x v="3"/>
    <n v="150000"/>
    <x v="1"/>
  </r>
  <r>
    <x v="2"/>
    <x v="113"/>
    <x v="6"/>
    <n v="52"/>
    <x v="113"/>
    <m/>
    <s v="Winter Programme"/>
    <s v="Placement Capacity to support Transfers of Care"/>
    <x v="8"/>
    <s v="Early Discharge Planning"/>
    <s v=""/>
    <x v="0"/>
    <s v=""/>
    <x v="0"/>
    <s v=""/>
    <s v=""/>
    <x v="1"/>
    <x v="3"/>
    <n v="999342"/>
    <x v="1"/>
  </r>
  <r>
    <x v="2"/>
    <x v="114"/>
    <x v="6"/>
    <n v="1"/>
    <x v="114"/>
    <n v="1"/>
    <s v="Protection of Adult Social Services"/>
    <s v="Residential placements"/>
    <x v="16"/>
    <s v="Care home"/>
    <s v=""/>
    <x v="0"/>
    <s v=""/>
    <x v="0"/>
    <s v=""/>
    <s v=""/>
    <x v="2"/>
    <x v="0"/>
    <n v="3563000"/>
    <x v="1"/>
  </r>
  <r>
    <x v="2"/>
    <x v="114"/>
    <x v="6"/>
    <n v="2"/>
    <x v="114"/>
    <n v="2"/>
    <s v="Protection of Adult Social Services"/>
    <s v="Home Care or Domiciliary Care"/>
    <x v="7"/>
    <s v="Domiciliary care packages"/>
    <s v=""/>
    <x v="0"/>
    <s v=""/>
    <x v="0"/>
    <s v=""/>
    <s v=""/>
    <x v="2"/>
    <x v="0"/>
    <n v="3309327"/>
    <x v="1"/>
  </r>
  <r>
    <x v="2"/>
    <x v="114"/>
    <x v="6"/>
    <n v="3"/>
    <x v="114"/>
    <n v="3"/>
    <s v="Protection of Adult Social Services"/>
    <s v="Support for hospital discharge"/>
    <x v="7"/>
    <s v="Domiciliary care to support hospital discharge (Discharge to Assess pathway 1)"/>
    <s v=""/>
    <x v="0"/>
    <s v=""/>
    <x v="0"/>
    <s v=""/>
    <s v=""/>
    <x v="1"/>
    <x v="0"/>
    <n v="414188"/>
    <x v="1"/>
  </r>
  <r>
    <x v="2"/>
    <x v="114"/>
    <x v="6"/>
    <n v="4"/>
    <x v="114"/>
    <n v="4"/>
    <s v="Protection of Adult Social Services"/>
    <s v="Welfare Rights"/>
    <x v="10"/>
    <s v="Integrated neighbourhood services"/>
    <s v=""/>
    <x v="0"/>
    <s v=""/>
    <x v="6"/>
    <s v=""/>
    <s v=""/>
    <x v="1"/>
    <x v="0"/>
    <n v="119500"/>
    <x v="1"/>
  </r>
  <r>
    <x v="2"/>
    <x v="114"/>
    <x v="6"/>
    <n v="5"/>
    <x v="114"/>
    <n v="5"/>
    <s v="Reablement"/>
    <s v="Intermediate Care Services"/>
    <x v="19"/>
    <s v="Reablement service accepting community and discharge referrals"/>
    <s v=""/>
    <x v="0"/>
    <s v=""/>
    <x v="0"/>
    <s v=""/>
    <s v=""/>
    <x v="1"/>
    <x v="0"/>
    <n v="1200000"/>
    <x v="1"/>
  </r>
  <r>
    <x v="2"/>
    <x v="114"/>
    <x v="6"/>
    <n v="6"/>
    <x v="114"/>
    <n v="6"/>
    <s v="Public Health Intervention - F21M"/>
    <s v="Community Based Schemes"/>
    <x v="10"/>
    <s v="Integrated neighbourhood services"/>
    <s v=""/>
    <x v="1"/>
    <s v=""/>
    <x v="0"/>
    <s v=""/>
    <s v=""/>
    <x v="1"/>
    <x v="0"/>
    <n v="150000"/>
    <x v="1"/>
  </r>
  <r>
    <x v="2"/>
    <x v="114"/>
    <x v="6"/>
    <n v="7"/>
    <x v="114"/>
    <n v="7"/>
    <s v="Care Act"/>
    <s v="Care Act Implementation Related Duties"/>
    <x v="6"/>
    <s v="Other"/>
    <s v="Support to implement care act"/>
    <x v="0"/>
    <s v=""/>
    <x v="0"/>
    <s v=""/>
    <s v=""/>
    <x v="1"/>
    <x v="0"/>
    <n v="663000"/>
    <x v="1"/>
  </r>
  <r>
    <x v="2"/>
    <x v="114"/>
    <x v="6"/>
    <n v="8"/>
    <x v="114"/>
    <n v="8"/>
    <s v="Disabled Facilities Grant"/>
    <s v="DFG Related Schemes"/>
    <x v="13"/>
    <s v="Adaptations, including statutory DFG grants"/>
    <s v=""/>
    <x v="1"/>
    <s v=""/>
    <x v="6"/>
    <s v=""/>
    <s v=""/>
    <x v="1"/>
    <x v="2"/>
    <n v="1939775"/>
    <x v="1"/>
  </r>
  <r>
    <x v="2"/>
    <x v="114"/>
    <x v="6"/>
    <n v="9"/>
    <x v="114"/>
    <n v="9"/>
    <s v="Community Rehab Capacity"/>
    <s v="Intermediate Care Services"/>
    <x v="22"/>
    <s v="Step down (discharge to assess pathway-2)"/>
    <s v=""/>
    <x v="1"/>
    <s v=""/>
    <x v="6"/>
    <s v=""/>
    <s v=""/>
    <x v="3"/>
    <x v="0"/>
    <n v="952162"/>
    <x v="1"/>
  </r>
  <r>
    <x v="2"/>
    <x v="114"/>
    <x v="6"/>
    <n v="10"/>
    <x v="114"/>
    <n v="10"/>
    <s v="Community Neuro Rehab services"/>
    <s v="Community Based Schemes"/>
    <x v="10"/>
    <s v="Multidisciplinary teams that are supporting independence, such as anticipatory care"/>
    <s v=""/>
    <x v="1"/>
    <s v=""/>
    <x v="6"/>
    <s v=""/>
    <s v=""/>
    <x v="3"/>
    <x v="0"/>
    <n v="1062765"/>
    <x v="1"/>
  </r>
  <r>
    <x v="2"/>
    <x v="114"/>
    <x v="6"/>
    <n v="11"/>
    <x v="114"/>
    <n v="11"/>
    <s v="Respiratory Service"/>
    <s v="Community Based Schemes"/>
    <x v="10"/>
    <s v="Multidisciplinary teams that are supporting independence, such as anticipatory care"/>
    <s v=""/>
    <x v="1"/>
    <s v=""/>
    <x v="6"/>
    <s v=""/>
    <s v=""/>
    <x v="3"/>
    <x v="0"/>
    <n v="624437.99999999988"/>
    <x v="1"/>
  </r>
  <r>
    <x v="2"/>
    <x v="114"/>
    <x v="6"/>
    <n v="12"/>
    <x v="114"/>
    <n v="12"/>
    <s v="DN services"/>
    <s v="Community Based Schemes"/>
    <x v="10"/>
    <s v="Multidisciplinary teams that are supporting independence, such as anticipatory care"/>
    <s v=""/>
    <x v="1"/>
    <s v=""/>
    <x v="6"/>
    <s v=""/>
    <s v=""/>
    <x v="3"/>
    <x v="0"/>
    <n v="854109.14399999997"/>
    <x v="1"/>
  </r>
  <r>
    <x v="2"/>
    <x v="114"/>
    <x v="6"/>
    <n v="13"/>
    <x v="114"/>
    <n v="13"/>
    <s v="Whittington Out of Hospital service"/>
    <s v="Community Based Schemes"/>
    <x v="10"/>
    <s v="Multidisciplinary teams that are supporting independence, such as anticipatory care"/>
    <s v=""/>
    <x v="1"/>
    <s v=""/>
    <x v="6"/>
    <s v=""/>
    <s v=""/>
    <x v="3"/>
    <x v="0"/>
    <n v="469446"/>
    <x v="1"/>
  </r>
  <r>
    <x v="2"/>
    <x v="114"/>
    <x v="6"/>
    <n v="14"/>
    <x v="114"/>
    <n v="14"/>
    <s v="Rapid Response"/>
    <s v="Intermediate Care Services"/>
    <x v="19"/>
    <s v="Rapid/Crisis Response - step up (2 hr response)"/>
    <s v=""/>
    <x v="1"/>
    <s v=""/>
    <x v="6"/>
    <s v=""/>
    <s v=""/>
    <x v="3"/>
    <x v="0"/>
    <n v="910100.07899999991"/>
    <x v="1"/>
  </r>
  <r>
    <x v="2"/>
    <x v="114"/>
    <x v="6"/>
    <n v="15"/>
    <x v="114"/>
    <n v="15"/>
    <s v="CHC Social Work"/>
    <s v="CHC Social Work"/>
    <x v="9"/>
    <s v="Integrated models of provision"/>
    <s v=""/>
    <x v="1"/>
    <s v=""/>
    <x v="0"/>
    <s v=""/>
    <s v=""/>
    <x v="3"/>
    <x v="3"/>
    <n v="50000"/>
    <x v="1"/>
  </r>
  <r>
    <x v="2"/>
    <x v="114"/>
    <x v="6"/>
    <n v="16"/>
    <x v="114"/>
    <n v="16"/>
    <s v="Discharge to Assess"/>
    <s v="D2A P1&amp;SLT&amp;IURRT"/>
    <x v="8"/>
    <s v="Home First/Discharge to Assess - process support/core costs"/>
    <s v=""/>
    <x v="1"/>
    <s v=""/>
    <x v="6"/>
    <s v=""/>
    <s v=""/>
    <x v="3"/>
    <x v="0"/>
    <n v="1108758.825"/>
    <x v="1"/>
  </r>
  <r>
    <x v="2"/>
    <x v="114"/>
    <x v="6"/>
    <n v="17"/>
    <x v="114"/>
    <n v="17"/>
    <s v="Discharge to Assess"/>
    <s v="D2AOT&amp;A"/>
    <x v="8"/>
    <s v="Home First/Discharge to Assess - process support/core costs"/>
    <s v=""/>
    <x v="0"/>
    <s v=""/>
    <x v="6"/>
    <s v=""/>
    <s v=""/>
    <x v="3"/>
    <x v="0"/>
    <n v="124710"/>
    <x v="1"/>
  </r>
  <r>
    <x v="2"/>
    <x v="114"/>
    <x v="6"/>
    <n v="18"/>
    <x v="114"/>
    <n v="18"/>
    <s v="Discharge to Assess"/>
    <s v="D2ACHC"/>
    <x v="8"/>
    <s v="Home First/Discharge to Assess - process support/core costs"/>
    <s v=""/>
    <x v="1"/>
    <s v=""/>
    <x v="6"/>
    <s v=""/>
    <s v=""/>
    <x v="3"/>
    <x v="0"/>
    <n v="387956.00699999998"/>
    <x v="1"/>
  </r>
  <r>
    <x v="2"/>
    <x v="114"/>
    <x v="6"/>
    <n v="19"/>
    <x v="114"/>
    <n v="19"/>
    <s v="Discharge to Assess"/>
    <s v="Discharge to Assess"/>
    <x v="8"/>
    <s v="Home First/Discharge to Assess - process support/core costs"/>
    <s v=""/>
    <x v="0"/>
    <s v=""/>
    <x v="0"/>
    <s v=""/>
    <s v=""/>
    <x v="1"/>
    <x v="3"/>
    <n v="438780"/>
    <x v="1"/>
  </r>
  <r>
    <x v="2"/>
    <x v="114"/>
    <x v="6"/>
    <n v="20"/>
    <x v="114"/>
    <n v="20"/>
    <s v="Discharge to Assess"/>
    <s v="Social work support for hospitals"/>
    <x v="8"/>
    <s v="Multi-Disciplinary/Multi-Agency Discharge Teams supporting discharge"/>
    <s v=""/>
    <x v="0"/>
    <s v=""/>
    <x v="0"/>
    <s v=""/>
    <s v=""/>
    <x v="1"/>
    <x v="3"/>
    <n v="279130"/>
    <x v="1"/>
  </r>
  <r>
    <x v="2"/>
    <x v="114"/>
    <x v="6"/>
    <n v="21"/>
    <x v="114"/>
    <n v="21"/>
    <s v="Integrated Networks"/>
    <s v="Integrated Network supporting general practice input"/>
    <x v="3"/>
    <s v="Care navigation and planning"/>
    <s v=""/>
    <x v="1"/>
    <s v=""/>
    <x v="6"/>
    <s v=""/>
    <s v=""/>
    <x v="8"/>
    <x v="0"/>
    <n v="463000"/>
    <x v="1"/>
  </r>
  <r>
    <x v="2"/>
    <x v="114"/>
    <x v="6"/>
    <n v="22"/>
    <x v="114"/>
    <n v="22"/>
    <s v="Locality Navigators"/>
    <s v="VCS input for networks, navigating and Social prescribing"/>
    <x v="0"/>
    <s v="Social Prescribing"/>
    <s v=""/>
    <x v="2"/>
    <s v=""/>
    <x v="6"/>
    <s v=""/>
    <s v=""/>
    <x v="0"/>
    <x v="0"/>
    <n v="378000"/>
    <x v="1"/>
  </r>
  <r>
    <x v="2"/>
    <x v="114"/>
    <x v="6"/>
    <n v="23"/>
    <x v="114"/>
    <n v="23"/>
    <s v="Peer Coaches"/>
    <s v="Peer Coaches"/>
    <x v="15"/>
    <s v="Mental health /wellbeing"/>
    <s v=""/>
    <x v="6"/>
    <s v=""/>
    <x v="6"/>
    <s v=""/>
    <s v=""/>
    <x v="5"/>
    <x v="0"/>
    <n v="152550"/>
    <x v="1"/>
  </r>
  <r>
    <x v="2"/>
    <x v="114"/>
    <x v="6"/>
    <n v="24"/>
    <x v="114"/>
    <n v="24"/>
    <s v="Integrated Networks"/>
    <s v="Integrated Care Planning and Navigation"/>
    <x v="10"/>
    <s v="Multidisciplinary teams that are supporting independence, such as anticipatory care"/>
    <s v=""/>
    <x v="1"/>
    <s v=""/>
    <x v="0"/>
    <s v=""/>
    <s v=""/>
    <x v="1"/>
    <x v="3"/>
    <n v="103000"/>
    <x v="1"/>
  </r>
  <r>
    <x v="2"/>
    <x v="114"/>
    <x v="6"/>
    <n v="25"/>
    <x v="114"/>
    <n v="25"/>
    <s v="Frailty Services"/>
    <s v="Community Frailty and Anticipatory care services"/>
    <x v="10"/>
    <s v="Multidisciplinary teams that are supporting independence, such as anticipatory care"/>
    <s v=""/>
    <x v="1"/>
    <s v=""/>
    <x v="6"/>
    <s v=""/>
    <s v=""/>
    <x v="3"/>
    <x v="0"/>
    <n v="1376273.5559999999"/>
    <x v="1"/>
  </r>
  <r>
    <x v="2"/>
    <x v="114"/>
    <x v="6"/>
    <n v="26"/>
    <x v="114"/>
    <n v="26"/>
    <s v="Frailty Services"/>
    <s v="Frailty Navigator"/>
    <x v="3"/>
    <s v="Care navigation and planning"/>
    <s v=""/>
    <x v="2"/>
    <s v=""/>
    <x v="6"/>
    <s v=""/>
    <s v=""/>
    <x v="0"/>
    <x v="0"/>
    <n v="46620"/>
    <x v="1"/>
  </r>
  <r>
    <x v="2"/>
    <x v="114"/>
    <x v="6"/>
    <n v="27"/>
    <x v="114"/>
    <n v="27"/>
    <s v="Carers support and education"/>
    <s v="Carers (START) dementia support"/>
    <x v="12"/>
    <s v="Respite services"/>
    <s v=""/>
    <x v="1"/>
    <s v=""/>
    <x v="6"/>
    <s v=""/>
    <s v=""/>
    <x v="3"/>
    <x v="0"/>
    <n v="42713.999999999993"/>
    <x v="1"/>
  </r>
  <r>
    <x v="2"/>
    <x v="114"/>
    <x v="6"/>
    <n v="28"/>
    <x v="114"/>
    <n v="28"/>
    <s v="Carers support and education"/>
    <s v="Carers (Bereavement)"/>
    <x v="12"/>
    <s v="Respite services"/>
    <s v=""/>
    <x v="1"/>
    <s v=""/>
    <x v="6"/>
    <s v=""/>
    <s v=""/>
    <x v="0"/>
    <x v="0"/>
    <n v="84414"/>
    <x v="1"/>
  </r>
  <r>
    <x v="2"/>
    <x v="114"/>
    <x v="6"/>
    <n v="29"/>
    <x v="114"/>
    <n v="29"/>
    <s v="Carers support and education"/>
    <s v="Carers (Hub)"/>
    <x v="12"/>
    <s v="Other"/>
    <s v="Carers Services"/>
    <x v="1"/>
    <s v=""/>
    <x v="6"/>
    <s v=""/>
    <s v=""/>
    <x v="0"/>
    <x v="0"/>
    <n v="95000"/>
    <x v="1"/>
  </r>
  <r>
    <x v="2"/>
    <x v="114"/>
    <x v="6"/>
    <n v="30"/>
    <x v="114"/>
    <n v="30"/>
    <s v="Stroke Services"/>
    <s v="Stroke services"/>
    <x v="10"/>
    <s v="Integrated neighbourhood services"/>
    <s v=""/>
    <x v="1"/>
    <s v=""/>
    <x v="6"/>
    <s v=""/>
    <s v=""/>
    <x v="0"/>
    <x v="0"/>
    <n v="135000"/>
    <x v="1"/>
  </r>
  <r>
    <x v="2"/>
    <x v="114"/>
    <x v="6"/>
    <n v="31"/>
    <x v="114"/>
    <n v="31"/>
    <s v="Long Term Conditions "/>
    <s v="Long term conditions Mx and maintanence"/>
    <x v="10"/>
    <s v="Multidisciplinary teams that are supporting independence, such as anticipatory care"/>
    <s v=""/>
    <x v="1"/>
    <s v=""/>
    <x v="6"/>
    <s v=""/>
    <s v=""/>
    <x v="3"/>
    <x v="0"/>
    <n v="186401.86199999999"/>
    <x v="1"/>
  </r>
  <r>
    <x v="2"/>
    <x v="114"/>
    <x v="6"/>
    <n v="32"/>
    <x v="114"/>
    <n v="32"/>
    <s v="Community Prevention and Wellbeing"/>
    <s v="Health Living Pharmacy and Good Neighbours "/>
    <x v="0"/>
    <s v="Social Prescribing"/>
    <s v=""/>
    <x v="1"/>
    <s v=""/>
    <x v="6"/>
    <s v=""/>
    <s v=""/>
    <x v="0"/>
    <x v="0"/>
    <n v="40000"/>
    <x v="1"/>
  </r>
  <r>
    <x v="2"/>
    <x v="114"/>
    <x v="6"/>
    <n v="33"/>
    <x v="114"/>
    <n v="33"/>
    <s v="Physical Disabilities "/>
    <s v="Community Based Schemes"/>
    <x v="10"/>
    <s v="Integrated neighbourhood services"/>
    <s v=""/>
    <x v="0"/>
    <s v=""/>
    <x v="6"/>
    <s v=""/>
    <s v=""/>
    <x v="1"/>
    <x v="0"/>
    <n v="401156"/>
    <x v="1"/>
  </r>
  <r>
    <x v="2"/>
    <x v="114"/>
    <x v="6"/>
    <n v="34"/>
    <x v="114"/>
    <n v="34"/>
    <s v="Programme Management"/>
    <s v="Joint commissioning staff"/>
    <x v="9"/>
    <s v="Programme management"/>
    <s v=""/>
    <x v="1"/>
    <s v=""/>
    <x v="0"/>
    <s v=""/>
    <s v=""/>
    <x v="8"/>
    <x v="0"/>
    <n v="171469"/>
    <x v="2"/>
  </r>
  <r>
    <x v="2"/>
    <x v="114"/>
    <x v="6"/>
    <n v="35"/>
    <x v="114"/>
    <n v="35"/>
    <s v="Winter Pressures"/>
    <s v="Winter Pressures"/>
    <x v="10"/>
    <s v="Multidisciplinary teams that are supporting independence, such as anticipatory care"/>
    <s v=""/>
    <x v="0"/>
    <s v=""/>
    <x v="0"/>
    <s v=""/>
    <s v=""/>
    <x v="1"/>
    <x v="3"/>
    <n v="1324411"/>
    <x v="1"/>
  </r>
  <r>
    <x v="2"/>
    <x v="114"/>
    <x v="6"/>
    <n v="36"/>
    <x v="114"/>
    <n v="36"/>
    <s v="Funding for Social Care"/>
    <s v="Support for care capacity (care homes and dom care)"/>
    <x v="10"/>
    <s v="Integrated neighbourhood services"/>
    <s v=""/>
    <x v="0"/>
    <s v=""/>
    <x v="0"/>
    <s v=""/>
    <s v=""/>
    <x v="1"/>
    <x v="3"/>
    <n v="11655580"/>
    <x v="1"/>
  </r>
  <r>
    <x v="2"/>
    <x v="114"/>
    <x v="6"/>
    <n v="37"/>
    <x v="114"/>
    <n v="37"/>
    <s v="Integrated Community Equipment Service (ICES) - ICB"/>
    <s v="Integrated Community Equipment Service (ICES) - ICB"/>
    <x v="1"/>
    <s v="Community based equipment"/>
    <s v=""/>
    <x v="1"/>
    <s v=""/>
    <x v="0"/>
    <s v=""/>
    <s v=""/>
    <x v="1"/>
    <x v="0"/>
    <n v="463500"/>
    <x v="2"/>
  </r>
  <r>
    <x v="2"/>
    <x v="114"/>
    <x v="6"/>
    <n v="38"/>
    <x v="114"/>
    <n v="38"/>
    <s v="Integrated Community Equipment Service (ICES) - Whittington"/>
    <s v="Integrated Community Equipment Service (ICES) - Whittington"/>
    <x v="1"/>
    <s v="Community based equipment"/>
    <s v=""/>
    <x v="1"/>
    <s v=""/>
    <x v="0"/>
    <s v=""/>
    <s v=""/>
    <x v="1"/>
    <x v="0"/>
    <n v="463500"/>
    <x v="2"/>
  </r>
  <r>
    <x v="2"/>
    <x v="114"/>
    <x v="6"/>
    <n v="39"/>
    <x v="114"/>
    <n v="39"/>
    <s v="St. Annes Intermediate Care Beds"/>
    <s v="St. Annes Intermediate Care Beds"/>
    <x v="22"/>
    <s v="Step down (discharge to assess pathway-2)"/>
    <s v=""/>
    <x v="1"/>
    <s v=""/>
    <x v="6"/>
    <s v=""/>
    <s v=""/>
    <x v="2"/>
    <x v="0"/>
    <n v="165204"/>
    <x v="1"/>
  </r>
  <r>
    <x v="2"/>
    <x v="114"/>
    <x v="6"/>
    <n v="40"/>
    <x v="114"/>
    <n v="40"/>
    <s v="Mildmay Intermediate Care Beds"/>
    <s v="Mildmay Intermediate Care Beds"/>
    <x v="22"/>
    <s v="Step down (discharge to assess pathway-2)"/>
    <s v=""/>
    <x v="1"/>
    <s v=""/>
    <x v="6"/>
    <s v=""/>
    <s v=""/>
    <x v="2"/>
    <x v="0"/>
    <n v="191921"/>
    <x v="1"/>
  </r>
  <r>
    <x v="2"/>
    <x v="114"/>
    <x v="6"/>
    <n v="41"/>
    <x v="114"/>
    <n v="41"/>
    <s v="Nurse Support to Care Homes"/>
    <s v="Nurse Support to Care Homes"/>
    <x v="16"/>
    <s v="Nursing home"/>
    <s v=""/>
    <x v="0"/>
    <s v=""/>
    <x v="0"/>
    <s v=""/>
    <s v=""/>
    <x v="1"/>
    <x v="3"/>
    <n v="650000"/>
    <x v="1"/>
  </r>
  <r>
    <x v="2"/>
    <x v="114"/>
    <x v="6"/>
    <n v="42"/>
    <x v="114"/>
    <n v="42"/>
    <s v="IC (Discharge) Whittington Staff* - LA"/>
    <s v="IC (Discharge) Whittington Staff* - LA"/>
    <x v="22"/>
    <s v="Step down (discharge to assess pathway-2)"/>
    <s v=""/>
    <x v="0"/>
    <s v=""/>
    <x v="6"/>
    <s v=""/>
    <s v=""/>
    <x v="3"/>
    <x v="0"/>
    <n v="240544"/>
    <x v="1"/>
  </r>
  <r>
    <x v="2"/>
    <x v="114"/>
    <x v="6"/>
    <n v="43"/>
    <x v="114"/>
    <n v="43"/>
    <s v="IC (Discharge) LBI Staff - LA"/>
    <s v="IC (Discharge) LBI Staff - LA"/>
    <x v="22"/>
    <s v="Step down (discharge to assess pathway-2)"/>
    <s v=""/>
    <x v="0"/>
    <s v=""/>
    <x v="0"/>
    <s v=""/>
    <s v=""/>
    <x v="1"/>
    <x v="0"/>
    <n v="90958"/>
    <x v="1"/>
  </r>
  <r>
    <x v="2"/>
    <x v="114"/>
    <x v="6"/>
    <n v="44"/>
    <x v="114"/>
    <n v="44"/>
    <s v="IC (Discharge) St. Annes Intermediate Care Beds - LA"/>
    <s v="IC (Discharge) St. Annes Intermediate Care Beds - LA"/>
    <x v="22"/>
    <s v="Step down (discharge to assess pathway-2)"/>
    <s v=""/>
    <x v="0"/>
    <s v=""/>
    <x v="0"/>
    <s v=""/>
    <s v=""/>
    <x v="2"/>
    <x v="0"/>
    <n v="304003"/>
    <x v="1"/>
  </r>
  <r>
    <x v="2"/>
    <x v="114"/>
    <x v="6"/>
    <n v="45"/>
    <x v="114"/>
    <n v="45"/>
    <s v="IC (Discharge) Mildmay Intermediate Care Beds - LA"/>
    <s v="IC (Discharge) Mildmay Intermediate Care Beds - LA"/>
    <x v="22"/>
    <s v="Step down (discharge to assess pathway-2)"/>
    <s v=""/>
    <x v="0"/>
    <s v=""/>
    <x v="0"/>
    <s v=""/>
    <s v=""/>
    <x v="2"/>
    <x v="0"/>
    <n v="353168"/>
    <x v="1"/>
  </r>
  <r>
    <x v="2"/>
    <x v="114"/>
    <x v="6"/>
    <n v="46"/>
    <x v="114"/>
    <n v="46"/>
    <s v="IC (Discharge) Commissioning &amp; Brokerage Support - ICB"/>
    <s v="IC (Discharge) Commissioning &amp; Brokerage Support - ICB"/>
    <x v="9"/>
    <s v="Programme management"/>
    <s v=""/>
    <x v="1"/>
    <s v=""/>
    <x v="0"/>
    <s v=""/>
    <s v=""/>
    <x v="1"/>
    <x v="0"/>
    <n v="56000"/>
    <x v="1"/>
  </r>
  <r>
    <x v="2"/>
    <x v="114"/>
    <x v="6"/>
    <n v="47"/>
    <x v="114"/>
    <n v="47"/>
    <s v="IC (Discharge) Whittington Staff* - ICB"/>
    <s v="IC (Discharge) Whittington Staff* - ICB"/>
    <x v="10"/>
    <s v="Multidisciplinary teams that are supporting independence, such as anticipatory care"/>
    <s v=""/>
    <x v="1"/>
    <s v=""/>
    <x v="6"/>
    <s v=""/>
    <s v=""/>
    <x v="3"/>
    <x v="0"/>
    <n v="167158"/>
    <x v="1"/>
  </r>
  <r>
    <x v="2"/>
    <x v="114"/>
    <x v="6"/>
    <n v="48"/>
    <x v="114"/>
    <n v="48"/>
    <s v="IC (Discharge) LBI Staff - ICB"/>
    <s v="IC (Discharge) LBI Staff - ICB"/>
    <x v="10"/>
    <s v="Multidisciplinary teams that are supporting independence, such as anticipatory care"/>
    <s v=""/>
    <x v="1"/>
    <s v=""/>
    <x v="6"/>
    <s v=""/>
    <s v=""/>
    <x v="8"/>
    <x v="0"/>
    <n v="63208"/>
    <x v="1"/>
  </r>
  <r>
    <x v="2"/>
    <x v="115"/>
    <x v="6"/>
    <n v="1"/>
    <x v="115"/>
    <n v="1"/>
    <s v="MH Supported Accommodation Clusters"/>
    <s v="Provision of  Mental Health supported accommodation cluster services model through 4 providers across 24 premises with 263 bed spaces_x000a_Supports people with Serious Mental Illness subject to  S117 aftercare and Care Act responsibilitie"/>
    <x v="16"/>
    <s v="Supported accommodation"/>
    <s v=""/>
    <x v="2"/>
    <s v=""/>
    <x v="0"/>
    <s v=""/>
    <s v=""/>
    <x v="0"/>
    <x v="0"/>
    <n v="1782213"/>
    <x v="1"/>
  </r>
  <r>
    <x v="2"/>
    <x v="115"/>
    <x v="6"/>
    <n v="2"/>
    <x v="115"/>
    <n v="2"/>
    <s v="Hospital Services "/>
    <s v="The aim of the 7-day service is to supports the continuous discharge of residents from 3B hospital sites WCC/RBKC and LBHF and meets the requirements under D2A. It supports earlier involvement of ASC in discharge planning"/>
    <x v="8"/>
    <s v="Early Discharge Planning"/>
    <s v=""/>
    <x v="5"/>
    <s v="Resources for early discharge "/>
    <x v="0"/>
    <s v=""/>
    <s v=""/>
    <x v="1"/>
    <x v="0"/>
    <n v="326723"/>
    <x v="1"/>
  </r>
  <r>
    <x v="2"/>
    <x v="115"/>
    <x v="6"/>
    <n v="3"/>
    <x v="115"/>
    <n v="3"/>
    <s v="Information and Advice "/>
    <s v="To provide hospital avoidance services aimed at reducing unplanned presentations, admissions or readmissions to acute care facilities. Ensuring that D2A community reviews/ interim residential placements are reviewed in a timely way"/>
    <x v="6"/>
    <s v="Carer advice and support"/>
    <s v=""/>
    <x v="0"/>
    <s v=""/>
    <x v="0"/>
    <s v=""/>
    <s v=""/>
    <x v="1"/>
    <x v="0"/>
    <n v="297139"/>
    <x v="1"/>
  </r>
  <r>
    <x v="2"/>
    <x v="115"/>
    <x v="6"/>
    <n v="4"/>
    <x v="115"/>
    <n v="4"/>
    <s v="Community Equipment Services"/>
    <s v="Enable residents to remain in  home safely _x000a_To support admissions avoidance by preventing accidents that occur in the community _x000a_To prevent functional deterioration _x000a_To maximise independence and choice so residents remain at home through rehabilitation an"/>
    <x v="1"/>
    <s v="Community based equipment"/>
    <s v=""/>
    <x v="0"/>
    <s v=""/>
    <x v="0"/>
    <s v="0.7"/>
    <s v=""/>
    <x v="1"/>
    <x v="0"/>
    <n v="1222117"/>
    <x v="1"/>
  </r>
  <r>
    <x v="2"/>
    <x v="115"/>
    <x v="6"/>
    <n v="5"/>
    <x v="115"/>
    <n v="5"/>
    <s v="Homecare "/>
    <s v="Commissioned Homecare services"/>
    <x v="7"/>
    <s v="Domiciliary care packages"/>
    <s v=""/>
    <x v="0"/>
    <s v=""/>
    <x v="0"/>
    <s v=""/>
    <s v=""/>
    <x v="1"/>
    <x v="0"/>
    <n v="3617969"/>
    <x v="1"/>
  </r>
  <r>
    <x v="2"/>
    <x v="115"/>
    <x v="6"/>
    <n v="6"/>
    <x v="115"/>
    <n v="6"/>
    <s v="Personal/Carer's  budget "/>
    <s v="To support carers to maintain their role._x000a_To enable carers to provide the best possible care to their loved ones._x000a_To support carers to maintain their health and wellbeing_x000a_To enable carers to have a break from the role, rest and recuperate. "/>
    <x v="12"/>
    <s v="Respite services"/>
    <s v=""/>
    <x v="0"/>
    <s v=""/>
    <x v="0"/>
    <s v=""/>
    <s v=""/>
    <x v="0"/>
    <x v="0"/>
    <n v="352403"/>
    <x v="1"/>
  </r>
  <r>
    <x v="2"/>
    <x v="115"/>
    <x v="6"/>
    <n v="7"/>
    <x v="115"/>
    <n v="7"/>
    <s v="Community Independence Service"/>
    <s v="Reablement is an integrated Health and adult social care service delivered in collaboration with NHS partners, CNWL under the umbrella body of Community Independence Service (CIS). CIS comprises of Rapid response, Home first, rehabilitation and Reablement"/>
    <x v="19"/>
    <s v="Preventing admissions to acute setting"/>
    <s v=""/>
    <x v="0"/>
    <s v=""/>
    <x v="0"/>
    <s v=""/>
    <s v=""/>
    <x v="1"/>
    <x v="0"/>
    <n v="756019"/>
    <x v="1"/>
  </r>
  <r>
    <x v="2"/>
    <x v="115"/>
    <x v="6"/>
    <n v="8"/>
    <x v="115"/>
    <n v="8"/>
    <s v="Care -Act - Careres adocacy and Network"/>
    <s v="The advocacy services ensure the statutory requirements of the Care Act and Mental Health Act are met. At any point, judgement is required whether: person has substantial difficulty in being involved, and that there is an absence of an appropriate individ"/>
    <x v="6"/>
    <s v="Carer advice and support"/>
    <s v=""/>
    <x v="0"/>
    <s v=""/>
    <x v="0"/>
    <s v=""/>
    <s v=""/>
    <x v="0"/>
    <x v="0"/>
    <n v="85085"/>
    <x v="1"/>
  </r>
  <r>
    <x v="2"/>
    <x v="115"/>
    <x v="6"/>
    <n v="9"/>
    <x v="115"/>
    <n v="9"/>
    <s v="Care -Act - Safeguarding"/>
    <s v="Section 43 Schedule 2 of the Care Act 2014 outlines local authorities’ responsibilities to set up a Safeguarding Adults Board (SAB). To support SAEB in addressing barriers to effective safeguarding that may exist .To develop and actively promote a culture"/>
    <x v="6"/>
    <s v="Other"/>
    <s v="DOLS"/>
    <x v="0"/>
    <s v=""/>
    <x v="0"/>
    <s v=""/>
    <s v=""/>
    <x v="1"/>
    <x v="0"/>
    <n v="163038"/>
    <x v="1"/>
  </r>
  <r>
    <x v="2"/>
    <x v="115"/>
    <x v="6"/>
    <n v="10"/>
    <x v="115"/>
    <n v="10"/>
    <s v="RBKC Joint Homeless Team "/>
    <s v="The HT provides outreach to the streets and in-reach into local day centres and offers services that are accessible and delivered at the point of need to a population who find it difficult to access mainstream services. Additionally, homeless populations "/>
    <x v="10"/>
    <s v="Other"/>
    <s v="Outreach support "/>
    <x v="2"/>
    <s v=""/>
    <x v="0"/>
    <s v=""/>
    <s v=""/>
    <x v="1"/>
    <x v="0"/>
    <n v="259883"/>
    <x v="1"/>
  </r>
  <r>
    <x v="2"/>
    <x v="115"/>
    <x v="6"/>
    <n v="11"/>
    <x v="115"/>
    <n v="11"/>
    <s v="Community Independence Services(CNWL)"/>
    <s v="The CIS contributes to local integration plans by:_x000a_•_x0009_Reducing the number of unplanned attendances at acute hospitals, particularly by older adults_x000a_•_x0009_Enabling discharges from hospital – both discharge to assess and community rehab pathways_x000a_•_x0009_Co-location be"/>
    <x v="19"/>
    <s v="Reablement service accepting community and discharge referrals"/>
    <s v=""/>
    <x v="1"/>
    <s v=""/>
    <x v="6"/>
    <s v=""/>
    <s v=""/>
    <x v="3"/>
    <x v="0"/>
    <n v="3314904"/>
    <x v="1"/>
  </r>
  <r>
    <x v="2"/>
    <x v="115"/>
    <x v="6"/>
    <n v="12"/>
    <x v="115"/>
    <n v="12"/>
    <s v="Intermediate care Beds (Alexandra Ward) – CLCH"/>
    <s v="The service provides bed-based support for people needing interim intermediate care provision and who cannot be cared for in their normal place of residence"/>
    <x v="3"/>
    <s v="Care navigation and planning"/>
    <s v=""/>
    <x v="1"/>
    <s v=""/>
    <x v="6"/>
    <s v=""/>
    <s v=""/>
    <x v="3"/>
    <x v="0"/>
    <n v="1710964"/>
    <x v="2"/>
  </r>
  <r>
    <x v="2"/>
    <x v="115"/>
    <x v="6"/>
    <n v="13"/>
    <x v="115"/>
    <n v="13"/>
    <s v="Intermediate care Beds (Athlone Ward) – CLCH"/>
    <s v="The service provides bed-based support for people needing interim intermediate care provision and who cannot be cared for in their normal place of residence"/>
    <x v="3"/>
    <s v="Care navigation and planning"/>
    <s v=""/>
    <x v="1"/>
    <s v=""/>
    <x v="6"/>
    <s v=""/>
    <s v=""/>
    <x v="3"/>
    <x v="0"/>
    <n v="955614"/>
    <x v="2"/>
  </r>
  <r>
    <x v="2"/>
    <x v="115"/>
    <x v="6"/>
    <n v="14"/>
    <x v="115"/>
    <n v="14"/>
    <s v="IBCF - Meeting Adult Social care needs"/>
    <s v="Improving Social Care, Health and wellbeing,  stablising the Social Care provider Market and preventing avoidable stays in hospitals._x000a_"/>
    <x v="6"/>
    <s v="Safeguarding"/>
    <s v=" "/>
    <x v="0"/>
    <s v=""/>
    <x v="0"/>
    <s v=""/>
    <s v=""/>
    <x v="1"/>
    <x v="3"/>
    <n v="630298"/>
    <x v="1"/>
  </r>
  <r>
    <x v="2"/>
    <x v="115"/>
    <x v="6"/>
    <n v="15"/>
    <x v="115"/>
    <n v="14"/>
    <s v="IBCF - reducing pressures on the NHS, including seasonal winter pressures"/>
    <s v="Improving Social Care, Health and wellbeing,  stablising the Social Care provider Market and preventing avoidable stays in hospitals._x000a_"/>
    <x v="9"/>
    <s v="Integrated models of provision"/>
    <s v=" "/>
    <x v="0"/>
    <s v=""/>
    <x v="0"/>
    <s v=""/>
    <s v=""/>
    <x v="1"/>
    <x v="3"/>
    <n v="89667"/>
    <x v="1"/>
  </r>
  <r>
    <x v="2"/>
    <x v="115"/>
    <x v="6"/>
    <n v="16"/>
    <x v="115"/>
    <n v="14"/>
    <s v="IBCF - supporting people to be discharge from hospital "/>
    <s v="Improving Social Care, Health and wellbeing,  stablising the Social Care provider Market and preventing avoidable stays in hospitals._x000a_"/>
    <x v="8"/>
    <s v="Multi-Disciplinary/Multi-Agency Discharge Teams supporting discharge"/>
    <s v=""/>
    <x v="0"/>
    <s v=""/>
    <x v="0"/>
    <s v=""/>
    <s v=""/>
    <x v="1"/>
    <x v="3"/>
    <n v="180785"/>
    <x v="1"/>
  </r>
  <r>
    <x v="2"/>
    <x v="115"/>
    <x v="6"/>
    <n v="17"/>
    <x v="115"/>
    <n v="14"/>
    <s v="IBCF - ensuring that the social care provider market is supported "/>
    <s v="Improving Social Care, Health and wellbeing,  stablising the Social Care provider Market and preventing avoidable stays in hospitals._x000a_"/>
    <x v="7"/>
    <s v="Domiciliary care packages"/>
    <s v=""/>
    <x v="0"/>
    <s v=""/>
    <x v="0"/>
    <s v=""/>
    <s v=""/>
    <x v="1"/>
    <x v="3"/>
    <n v="6348390"/>
    <x v="1"/>
  </r>
  <r>
    <x v="2"/>
    <x v="115"/>
    <x v="6"/>
    <n v="18"/>
    <x v="115"/>
    <n v="14"/>
    <s v="IBCF - ensuring that the social care provider market is supported "/>
    <s v="Improving Social Care, Health and wellbeing,  stablising the Social Care provider Market and preventing avoidable stays in hospitals._x000a_"/>
    <x v="2"/>
    <s v=""/>
    <s v=""/>
    <x v="0"/>
    <s v=""/>
    <x v="0"/>
    <s v=""/>
    <s v=""/>
    <x v="1"/>
    <x v="3"/>
    <n v="30000"/>
    <x v="1"/>
  </r>
  <r>
    <x v="2"/>
    <x v="115"/>
    <x v="6"/>
    <n v="19"/>
    <x v="115"/>
    <n v="14"/>
    <s v="IBCF - ensuring that the social care provider market is supported "/>
    <s v="Improving Social Care, Health and wellbeing,  stablising the Social Care provider Market and preventing avoidable stays in hospitals._x000a_"/>
    <x v="22"/>
    <s v="Step down (discharge to assess pathway-2)"/>
    <s v=""/>
    <x v="0"/>
    <s v=""/>
    <x v="0"/>
    <s v=""/>
    <s v=""/>
    <x v="1"/>
    <x v="3"/>
    <n v="275797"/>
    <x v="1"/>
  </r>
  <r>
    <x v="2"/>
    <x v="115"/>
    <x v="6"/>
    <n v="20"/>
    <x v="115"/>
    <n v="14"/>
    <s v="IBCF - ensuring that the social care provider market is supported "/>
    <s v="Improving Social Care, Health and wellbeing,  stablising the Social Care provider Market and preventing avoidable stays in hospitals._x000a_"/>
    <x v="19"/>
    <s v="Preventing admissions to acute setting"/>
    <s v=""/>
    <x v="0"/>
    <s v=""/>
    <x v="0"/>
    <s v=""/>
    <s v=""/>
    <x v="1"/>
    <x v="3"/>
    <n v="107000"/>
    <x v="1"/>
  </r>
  <r>
    <x v="2"/>
    <x v="115"/>
    <x v="6"/>
    <n v="21"/>
    <x v="115"/>
    <n v="15"/>
    <s v="Disability Facility Grant  "/>
    <s v="Provides  Housing major adaptations and works with residents to support their independence by providing DFG’s in accordance with our grant policy. The grant policy has been specifically tailored to meet the needs of our local residents and provides fundin"/>
    <x v="13"/>
    <s v="Adaptations, including statutory DFG grants"/>
    <s v=""/>
    <x v="5"/>
    <s v="DFG"/>
    <x v="0"/>
    <s v=""/>
    <s v=""/>
    <x v="1"/>
    <x v="2"/>
    <n v="859824"/>
    <x v="1"/>
  </r>
  <r>
    <x v="2"/>
    <x v="115"/>
    <x v="6"/>
    <n v="22"/>
    <x v="115"/>
    <n v="15"/>
    <s v="Disability Facility Grant  "/>
    <s v="Provides  Housing major adaptations and works with residents to support their independence by providing DFG’s in accordance with our grant policy. The grant policy has been specifically tailored to meet the needs of our local residents and provides fundin"/>
    <x v="13"/>
    <s v="Discretionary use of DFG - including small adaptations"/>
    <s v=""/>
    <x v="5"/>
    <s v="DFG"/>
    <x v="0"/>
    <s v=""/>
    <s v=""/>
    <x v="1"/>
    <x v="2"/>
    <n v="100000"/>
    <x v="1"/>
  </r>
  <r>
    <x v="2"/>
    <x v="115"/>
    <x v="6"/>
    <n v="23"/>
    <x v="115"/>
    <n v="15"/>
    <s v="Disability Facility Grant  ( Can breakdown into Adatation, Handy person, Grant if requires)"/>
    <s v="Provides  Housing major adaptations and works with residents to support their independence by providing DFG’s in accordance with our grant policy. The grant policy has been specifically tailored to meet the needs of our local residents and provides fundin"/>
    <x v="13"/>
    <s v="Adaptations, including statutory DFG grants"/>
    <s v=""/>
    <x v="5"/>
    <s v="DFG"/>
    <x v="0"/>
    <s v=""/>
    <s v=""/>
    <x v="1"/>
    <x v="4"/>
    <n v="66232"/>
    <x v="1"/>
  </r>
  <r>
    <x v="2"/>
    <x v="115"/>
    <x v="6"/>
    <n v="24"/>
    <x v="115"/>
    <n v="9"/>
    <s v="Care -Act - Safeguarding"/>
    <s v="Section 43 Schedule 2 of the Care Act 2014 outlines local authorities’ responsibilities to set up a Safeguarding Adults Board (SAB). To support SAEB in addressing barriers to effective safeguarding that may exist .To develop and actively promote a culture"/>
    <x v="6"/>
    <s v="Other"/>
    <s v="DOLS"/>
    <x v="0"/>
    <s v=""/>
    <x v="0"/>
    <s v=""/>
    <s v=""/>
    <x v="1"/>
    <x v="6"/>
    <n v="20915"/>
    <x v="1"/>
  </r>
  <r>
    <x v="2"/>
    <x v="116"/>
    <x v="6"/>
    <n v="1"/>
    <x v="116"/>
    <n v="11"/>
    <s v="Rapid Response Service "/>
    <s v="Step-up service "/>
    <x v="22"/>
    <s v="Rapid/Crisis Response"/>
    <s v=""/>
    <x v="1"/>
    <s v=""/>
    <x v="6"/>
    <s v=""/>
    <s v=""/>
    <x v="3"/>
    <x v="0"/>
    <n v="1793818"/>
    <x v="1"/>
  </r>
  <r>
    <x v="2"/>
    <x v="116"/>
    <x v="6"/>
    <n v="2"/>
    <x v="116"/>
    <n v="10"/>
    <s v="Integrated Community Services "/>
    <s v="Care planning review"/>
    <x v="3"/>
    <s v="Care navigation and planning"/>
    <s v=""/>
    <x v="1"/>
    <s v=""/>
    <x v="6"/>
    <s v=""/>
    <s v=""/>
    <x v="3"/>
    <x v="0"/>
    <n v="1711569"/>
    <x v="1"/>
  </r>
  <r>
    <x v="2"/>
    <x v="116"/>
    <x v="6"/>
    <n v="3"/>
    <x v="116"/>
    <n v="4"/>
    <s v="Integrated Community Services "/>
    <s v="VCSE support to discharge"/>
    <x v="10"/>
    <s v="Low level support for simple hospital discharges (Discharge to Assess pathway 0)"/>
    <s v=""/>
    <x v="1"/>
    <s v=""/>
    <x v="6"/>
    <s v=""/>
    <s v=""/>
    <x v="0"/>
    <x v="0"/>
    <n v="5472049"/>
    <x v="1"/>
  </r>
  <r>
    <x v="2"/>
    <x v="116"/>
    <x v="6"/>
    <n v="4"/>
    <x v="116"/>
    <n v="7"/>
    <s v="Integrated Community Services "/>
    <s v="Home first"/>
    <x v="8"/>
    <s v="Home First/Discharge to Assess - process support/core costs"/>
    <s v=""/>
    <x v="1"/>
    <s v=""/>
    <x v="6"/>
    <s v=""/>
    <s v=""/>
    <x v="3"/>
    <x v="0"/>
    <n v="81510"/>
    <x v="1"/>
  </r>
  <r>
    <x v="2"/>
    <x v="116"/>
    <x v="6"/>
    <n v="5"/>
    <x v="116"/>
    <n v="5"/>
    <s v="Home Adaptations and Equipment "/>
    <s v="Adaptations"/>
    <x v="13"/>
    <s v="Adaptations, including statutory DFG grants"/>
    <s v=""/>
    <x v="0"/>
    <s v=""/>
    <x v="0"/>
    <s v=""/>
    <s v=""/>
    <x v="1"/>
    <x v="2"/>
    <n v="1520112"/>
    <x v="1"/>
  </r>
  <r>
    <x v="2"/>
    <x v="116"/>
    <x v="6"/>
    <n v="6"/>
    <x v="116"/>
    <n v="7"/>
    <s v="Discharge to Assess"/>
    <s v="D2A/Reablement"/>
    <x v="7"/>
    <s v="Domiciliary care to support hospital discharge (Discharge to Assess pathway 1)"/>
    <s v=""/>
    <x v="0"/>
    <s v=""/>
    <x v="0"/>
    <s v=""/>
    <s v=""/>
    <x v="2"/>
    <x v="3"/>
    <n v="590535.03"/>
    <x v="1"/>
  </r>
  <r>
    <x v="2"/>
    <x v="116"/>
    <x v="6"/>
    <n v="7"/>
    <x v="116"/>
    <n v="7"/>
    <s v="Joint discharge Team"/>
    <s v="Integrated discharge"/>
    <x v="8"/>
    <s v="Early Discharge Planning"/>
    <s v=""/>
    <x v="0"/>
    <s v=""/>
    <x v="0"/>
    <s v=""/>
    <s v=""/>
    <x v="1"/>
    <x v="3"/>
    <n v="414904.18"/>
    <x v="1"/>
  </r>
  <r>
    <x v="2"/>
    <x v="116"/>
    <x v="6"/>
    <n v="8"/>
    <x v="116"/>
    <n v="7"/>
    <s v="Home First "/>
    <s v="Home care / domiciliary care"/>
    <x v="8"/>
    <s v="Home First/Discharge to Assess - process support/core costs"/>
    <s v=""/>
    <x v="0"/>
    <s v=""/>
    <x v="0"/>
    <s v=""/>
    <s v=""/>
    <x v="2"/>
    <x v="3"/>
    <n v="315265.77"/>
    <x v="1"/>
  </r>
  <r>
    <x v="2"/>
    <x v="116"/>
    <x v="6"/>
    <n v="9"/>
    <x v="116"/>
    <n v="16"/>
    <s v="Care Homes "/>
    <s v="Residential placements"/>
    <x v="16"/>
    <s v="Care home"/>
    <s v=""/>
    <x v="0"/>
    <s v=""/>
    <x v="0"/>
    <s v=""/>
    <s v=""/>
    <x v="1"/>
    <x v="3"/>
    <n v="221115.67"/>
    <x v="1"/>
  </r>
  <r>
    <x v="2"/>
    <x v="116"/>
    <x v="6"/>
    <n v="10"/>
    <x v="116"/>
    <n v="4"/>
    <s v="Community Multi Disciplinary Teams"/>
    <s v="MDT to keep people at home"/>
    <x v="10"/>
    <s v="Multidisciplinary teams that are supporting independence, such as anticipatory care"/>
    <s v=""/>
    <x v="0"/>
    <s v=""/>
    <x v="0"/>
    <s v=""/>
    <s v=""/>
    <x v="1"/>
    <x v="3"/>
    <n v="298028.14"/>
    <x v="1"/>
  </r>
  <r>
    <x v="2"/>
    <x v="116"/>
    <x v="6"/>
    <n v="11"/>
    <x v="116"/>
    <n v="14"/>
    <s v="Dementia Services"/>
    <s v="Low level support in own home"/>
    <x v="19"/>
    <s v="Other"/>
    <s v="Supporting independence / staying in own home  "/>
    <x v="0"/>
    <s v=""/>
    <x v="0"/>
    <s v=""/>
    <s v=""/>
    <x v="0"/>
    <x v="0"/>
    <n v="69867"/>
    <x v="1"/>
  </r>
  <r>
    <x v="2"/>
    <x v="116"/>
    <x v="6"/>
    <n v="12"/>
    <x v="116"/>
    <n v="16"/>
    <s v="Dementia Residential Placements "/>
    <s v="Bedded support"/>
    <x v="16"/>
    <s v="Care home"/>
    <s v=""/>
    <x v="0"/>
    <s v=""/>
    <x v="0"/>
    <s v=""/>
    <s v=""/>
    <x v="1"/>
    <x v="0"/>
    <n v="2328878"/>
    <x v="1"/>
  </r>
  <r>
    <x v="2"/>
    <x v="116"/>
    <x v="6"/>
    <n v="13"/>
    <x v="116"/>
    <n v="2"/>
    <s v="Safeguarding"/>
    <s v="General requirements around safeguarding ie DoLS"/>
    <x v="6"/>
    <s v="Safeguarding"/>
    <s v=""/>
    <x v="0"/>
    <s v=""/>
    <x v="0"/>
    <s v=""/>
    <s v=""/>
    <x v="1"/>
    <x v="0"/>
    <n v="543641"/>
    <x v="1"/>
  </r>
  <r>
    <x v="2"/>
    <x v="116"/>
    <x v="6"/>
    <n v="14"/>
    <x v="116"/>
    <n v="3"/>
    <s v="Carers Assessments and Advice"/>
    <s v="General support and advice for carers"/>
    <x v="12"/>
    <s v="Other"/>
    <s v="Advice and support &amp; assessments for carers"/>
    <x v="0"/>
    <s v=""/>
    <x v="0"/>
    <s v=""/>
    <s v=""/>
    <x v="0"/>
    <x v="0"/>
    <n v="323205"/>
    <x v="1"/>
  </r>
  <r>
    <x v="2"/>
    <x v="116"/>
    <x v="6"/>
    <n v="15"/>
    <x v="116"/>
    <n v="1"/>
    <s v="Community Equipment"/>
    <s v="Community equipment"/>
    <x v="1"/>
    <s v="Community based equipment"/>
    <s v=""/>
    <x v="0"/>
    <s v=""/>
    <x v="0"/>
    <s v=""/>
    <s v=""/>
    <x v="2"/>
    <x v="0"/>
    <n v="407554"/>
    <x v="1"/>
  </r>
  <r>
    <x v="2"/>
    <x v="116"/>
    <x v="6"/>
    <n v="16"/>
    <x v="116"/>
    <n v="8"/>
    <s v="Homecare"/>
    <s v="Dom care"/>
    <x v="7"/>
    <s v="Domiciliary care to support hospital discharge (Discharge to Assess pathway 1)"/>
    <s v=""/>
    <x v="0"/>
    <s v=""/>
    <x v="0"/>
    <s v=""/>
    <s v=""/>
    <x v="2"/>
    <x v="0"/>
    <n v="168528"/>
    <x v="1"/>
  </r>
  <r>
    <x v="2"/>
    <x v="116"/>
    <x v="6"/>
    <n v="17"/>
    <x v="116"/>
    <n v="13"/>
    <s v="Direct Payments "/>
    <s v="PB's"/>
    <x v="17"/>
    <s v=""/>
    <s v=""/>
    <x v="0"/>
    <s v=""/>
    <x v="0"/>
    <s v=""/>
    <s v=""/>
    <x v="0"/>
    <x v="0"/>
    <n v="121886"/>
    <x v="1"/>
  </r>
  <r>
    <x v="2"/>
    <x v="117"/>
    <x v="6"/>
    <n v="1"/>
    <x v="117"/>
    <n v="1"/>
    <s v="Reablement - GSTT"/>
    <s v="Reablement and rehabilitation services"/>
    <x v="19"/>
    <s v="Reablement service accepting community and discharge referrals"/>
    <s v=""/>
    <x v="0"/>
    <s v=""/>
    <x v="0"/>
    <s v=""/>
    <s v=""/>
    <x v="3"/>
    <x v="0"/>
    <n v="1709096"/>
    <x v="1"/>
  </r>
  <r>
    <x v="2"/>
    <x v="117"/>
    <x v="6"/>
    <n v="2"/>
    <x v="117"/>
    <n v="1"/>
    <s v="Reablement - LA"/>
    <s v="Reablement and rehabilitation services"/>
    <x v="19"/>
    <s v="Reablement service accepting community and discharge referrals"/>
    <s v=""/>
    <x v="0"/>
    <s v=""/>
    <x v="0"/>
    <s v=""/>
    <s v=""/>
    <x v="3"/>
    <x v="0"/>
    <n v="1118379"/>
    <x v="1"/>
  </r>
  <r>
    <x v="2"/>
    <x v="117"/>
    <x v="6"/>
    <n v="3"/>
    <x v="117"/>
    <n v="2"/>
    <s v="At Home Schemes 1 and 2"/>
    <s v="Support enabling people to remain at home avoiding hospital admissions"/>
    <x v="22"/>
    <s v="Rapid/Crisis Response"/>
    <s v=""/>
    <x v="1"/>
    <s v=""/>
    <x v="6"/>
    <s v=""/>
    <s v=""/>
    <x v="3"/>
    <x v="0"/>
    <n v="3543910"/>
    <x v="1"/>
  </r>
  <r>
    <x v="2"/>
    <x v="117"/>
    <x v="6"/>
    <n v="4"/>
    <x v="117"/>
    <n v="3"/>
    <s v="Care Act"/>
    <s v="Implementation of Care Act duties"/>
    <x v="6"/>
    <s v="Carer advice and support"/>
    <s v=""/>
    <x v="0"/>
    <s v=""/>
    <x v="0"/>
    <s v=""/>
    <s v=""/>
    <x v="1"/>
    <x v="0"/>
    <n v="1445665"/>
    <x v="1"/>
  </r>
  <r>
    <x v="2"/>
    <x v="117"/>
    <x v="6"/>
    <n v="5"/>
    <x v="117"/>
    <n v="4"/>
    <s v="Project Smith"/>
    <s v="Coproduced community development as part of prevention/early intervention"/>
    <x v="0"/>
    <s v="Social Prescribing"/>
    <s v="local citizen participation and grants scheme to support improved health and wellbeing"/>
    <x v="0"/>
    <s v=""/>
    <x v="0"/>
    <s v=""/>
    <s v=""/>
    <x v="0"/>
    <x v="0"/>
    <n v="157950"/>
    <x v="1"/>
  </r>
  <r>
    <x v="2"/>
    <x v="117"/>
    <x v="6"/>
    <n v="6"/>
    <x v="117"/>
    <n v="5"/>
    <s v="Carers"/>
    <s v="Advice and support to carers"/>
    <x v="12"/>
    <s v="Other"/>
    <s v="social care support and advice to carers"/>
    <x v="0"/>
    <s v=""/>
    <x v="0"/>
    <s v=""/>
    <s v=""/>
    <x v="1"/>
    <x v="0"/>
    <n v="290000"/>
    <x v="1"/>
  </r>
  <r>
    <x v="2"/>
    <x v="117"/>
    <x v="6"/>
    <n v="7"/>
    <x v="117"/>
    <n v="5"/>
    <s v="Carers"/>
    <s v="Advice and support to carers"/>
    <x v="0"/>
    <s v="Social Prescribing"/>
    <s v="Dedicated voluntary support to carers"/>
    <x v="0"/>
    <s v=""/>
    <x v="0"/>
    <s v=""/>
    <s v=""/>
    <x v="0"/>
    <x v="0"/>
    <n v="727000"/>
    <x v="1"/>
  </r>
  <r>
    <x v="2"/>
    <x v="117"/>
    <x v="6"/>
    <n v="8"/>
    <x v="117"/>
    <n v="6"/>
    <s v="Residential placements"/>
    <s v="placing into residential and nursing care homes"/>
    <x v="16"/>
    <s v="Care home"/>
    <s v=""/>
    <x v="0"/>
    <s v=""/>
    <x v="0"/>
    <s v=""/>
    <s v=""/>
    <x v="2"/>
    <x v="0"/>
    <n v="5801000"/>
    <x v="1"/>
  </r>
  <r>
    <x v="2"/>
    <x v="117"/>
    <x v="6"/>
    <n v="9"/>
    <x v="117"/>
    <n v="7"/>
    <s v="Social care input into At Home and ERR (schemes 1 and 2)"/>
    <s v="social care support as part of admission avoidance and rapid response"/>
    <x v="22"/>
    <s v="Rapid/Crisis Response"/>
    <s v=""/>
    <x v="0"/>
    <s v=""/>
    <x v="0"/>
    <s v=""/>
    <s v=""/>
    <x v="1"/>
    <x v="0"/>
    <n v="638000"/>
    <x v="1"/>
  </r>
  <r>
    <x v="2"/>
    <x v="117"/>
    <x v="6"/>
    <n v="10"/>
    <x v="117"/>
    <n v="8"/>
    <s v="Disabled Facilities Grant (DFG)"/>
    <s v="social care equipment to maintain independence at home"/>
    <x v="13"/>
    <s v="Discretionary use of DFG - including small adaptations"/>
    <s v=""/>
    <x v="0"/>
    <s v=""/>
    <x v="0"/>
    <s v=""/>
    <s v=""/>
    <x v="1"/>
    <x v="2"/>
    <n v="1050000"/>
    <x v="1"/>
  </r>
  <r>
    <x v="2"/>
    <x v="117"/>
    <x v="6"/>
    <n v="11"/>
    <x v="117"/>
    <n v="9"/>
    <s v="iBCF Local Government settlement (includes previous Winter Pressure funding)"/>
    <s v="care home placements"/>
    <x v="16"/>
    <s v="Care home"/>
    <s v=""/>
    <x v="0"/>
    <s v=""/>
    <x v="0"/>
    <s v=""/>
    <s v=""/>
    <x v="1"/>
    <x v="3"/>
    <n v="829904"/>
    <x v="1"/>
  </r>
  <r>
    <x v="2"/>
    <x v="117"/>
    <x v="6"/>
    <n v="12"/>
    <x v="117"/>
    <n v="10"/>
    <s v="Enhanced Rapid Response ERR (schemes 1 and 2)"/>
    <s v="Rapid response to support early discharge and admission avoidance"/>
    <x v="22"/>
    <s v="Rapid/Crisis Response"/>
    <s v=""/>
    <x v="1"/>
    <s v=""/>
    <x v="6"/>
    <s v=""/>
    <s v=""/>
    <x v="3"/>
    <x v="0"/>
    <n v="2703393"/>
    <x v="1"/>
  </r>
  <r>
    <x v="2"/>
    <x v="117"/>
    <x v="6"/>
    <n v="13"/>
    <x v="117"/>
    <n v="11"/>
    <s v="Intermediate Care"/>
    <s v="Bed based rehabilitation in dedicated community unit"/>
    <x v="22"/>
    <s v="Step down (discharge to assess pathway-2)"/>
    <s v="bed based rehabillitation unit to support return to home"/>
    <x v="1"/>
    <s v=""/>
    <x v="6"/>
    <s v=""/>
    <s v=""/>
    <x v="3"/>
    <x v="0"/>
    <n v="3743273"/>
    <x v="1"/>
  </r>
  <r>
    <x v="2"/>
    <x v="117"/>
    <x v="6"/>
    <n v="14"/>
    <x v="117"/>
    <n v="12"/>
    <s v="Supported discharge"/>
    <s v="Support enabling early transfer home from hospital"/>
    <x v="8"/>
    <s v="Multi-Disciplinary/Multi-Agency Discharge Teams supporting discharge"/>
    <s v=""/>
    <x v="1"/>
    <s v=""/>
    <x v="6"/>
    <s v=""/>
    <s v=""/>
    <x v="3"/>
    <x v="0"/>
    <n v="2602850"/>
    <x v="1"/>
  </r>
  <r>
    <x v="2"/>
    <x v="117"/>
    <x v="6"/>
    <n v="15"/>
    <x v="117"/>
    <n v="13"/>
    <s v="Care Home Support"/>
    <s v="specialist nursing and therapies services for care home residents"/>
    <x v="15"/>
    <s v="Physical health/wellbeing"/>
    <s v="specialist support to care home residents e.g. tissues viability, speech and language therapy"/>
    <x v="1"/>
    <s v=""/>
    <x v="6"/>
    <s v=""/>
    <s v=""/>
    <x v="3"/>
    <x v="0"/>
    <n v="868415"/>
    <x v="1"/>
  </r>
  <r>
    <x v="2"/>
    <x v="117"/>
    <x v="6"/>
    <n v="16"/>
    <x v="117"/>
    <n v="14"/>
    <s v="Falls service"/>
    <s v="Targeted classes and support to those at risk of falls"/>
    <x v="0"/>
    <s v="Risk Stratification"/>
    <s v="community based identification of those at risk of falls, and intevention"/>
    <x v="1"/>
    <s v=""/>
    <x v="6"/>
    <s v=""/>
    <s v=""/>
    <x v="3"/>
    <x v="0"/>
    <n v="384250"/>
    <x v="1"/>
  </r>
  <r>
    <x v="2"/>
    <x v="117"/>
    <x v="6"/>
    <n v="17"/>
    <x v="117"/>
    <n v="14"/>
    <s v="Falls service"/>
    <s v="Targeted classes and support to those at risk of falls"/>
    <x v="0"/>
    <s v="Risk Stratification"/>
    <s v="community based identification of those at risk of falls, and intevention"/>
    <x v="1"/>
    <s v=""/>
    <x v="6"/>
    <s v=""/>
    <s v=""/>
    <x v="3"/>
    <x v="6"/>
    <n v="4829"/>
    <x v="1"/>
  </r>
  <r>
    <x v="2"/>
    <x v="117"/>
    <x v="6"/>
    <n v="18"/>
    <x v="117"/>
    <n v="15"/>
    <s v="Pharmacy support to care homes"/>
    <s v="Specialist pharmacy support, audit and advice to care homes"/>
    <x v="10"/>
    <s v="Integrated neighbourhood services"/>
    <s v="specialist pharmacy support in management and administration of drugs"/>
    <x v="1"/>
    <s v=""/>
    <x v="6"/>
    <s v=""/>
    <s v=""/>
    <x v="3"/>
    <x v="0"/>
    <n v="111511"/>
    <x v="1"/>
  </r>
  <r>
    <x v="2"/>
    <x v="117"/>
    <x v="6"/>
    <n v="19"/>
    <x v="117"/>
    <n v="16"/>
    <s v="Stroke advice and support"/>
    <s v="Advice and support following a stroke for people and their families"/>
    <x v="10"/>
    <s v="Integrated neighbourhood services"/>
    <s v="Social care advice and support to those living with stroke and their families/carers"/>
    <x v="1"/>
    <s v=""/>
    <x v="6"/>
    <s v=""/>
    <s v=""/>
    <x v="3"/>
    <x v="6"/>
    <n v="56593"/>
    <x v="1"/>
  </r>
  <r>
    <x v="2"/>
    <x v="117"/>
    <x v="6"/>
    <n v="20"/>
    <x v="117"/>
    <n v="16"/>
    <s v="Advice and Support"/>
    <s v="Support to enable individuals and carers remain independent"/>
    <x v="0"/>
    <s v="Social Prescribing"/>
    <s v="Advice and Support"/>
    <x v="0"/>
    <s v=""/>
    <x v="0"/>
    <s v=""/>
    <s v=""/>
    <x v="1"/>
    <x v="0"/>
    <n v="266500"/>
    <x v="1"/>
  </r>
  <r>
    <x v="2"/>
    <x v="117"/>
    <x v="6"/>
    <n v="21"/>
    <x v="117"/>
    <n v="17"/>
    <s v="Enhanced clincial services to care homes with nursing"/>
    <s v="GP/MDT support to care home for admission avoidance"/>
    <x v="10"/>
    <s v="Multidisciplinary teams that are supporting independence, such as anticipatory care"/>
    <s v=""/>
    <x v="6"/>
    <s v=""/>
    <x v="6"/>
    <s v=""/>
    <s v=""/>
    <x v="2"/>
    <x v="6"/>
    <n v="357485"/>
    <x v="1"/>
  </r>
  <r>
    <x v="2"/>
    <x v="117"/>
    <x v="6"/>
    <n v="22"/>
    <x v="117"/>
    <n v="18"/>
    <s v="Home equipment"/>
    <s v="NHS specialist equipment to support independance"/>
    <x v="15"/>
    <s v="Physical health/wellbeing"/>
    <s v=""/>
    <x v="1"/>
    <s v=""/>
    <x v="6"/>
    <s v=""/>
    <s v=""/>
    <x v="3"/>
    <x v="0"/>
    <n v="1129701"/>
    <x v="1"/>
  </r>
  <r>
    <x v="2"/>
    <x v="117"/>
    <x v="6"/>
    <n v="23"/>
    <x v="117"/>
    <n v="19"/>
    <s v="Advice and support following dementia diagnosis"/>
    <s v="Voluntary sector support to people and carers following a diagnosis of dementia"/>
    <x v="0"/>
    <s v="Social Prescribing"/>
    <s v="Service providing advice, support and signposting for those with dementia"/>
    <x v="1"/>
    <s v=""/>
    <x v="6"/>
    <s v=""/>
    <s v=""/>
    <x v="0"/>
    <x v="0"/>
    <n v="84069"/>
    <x v="1"/>
  </r>
  <r>
    <x v="2"/>
    <x v="117"/>
    <x v="6"/>
    <n v="24"/>
    <x v="117"/>
    <n v="20"/>
    <s v="Social care input into supported discharge and ERR"/>
    <s v="Social care participation in care planning to support discharge"/>
    <x v="22"/>
    <s v="Rapid/Crisis Response"/>
    <s v=""/>
    <x v="0"/>
    <s v=""/>
    <x v="0"/>
    <s v=""/>
    <s v=""/>
    <x v="3"/>
    <x v="0"/>
    <n v="210000"/>
    <x v="1"/>
  </r>
  <r>
    <x v="2"/>
    <x v="117"/>
    <x v="6"/>
    <n v="25"/>
    <x v="117"/>
    <n v="21"/>
    <s v="Supported discharge - Pathway 1 from Hospital"/>
    <s v="Support enabling early transfer home from hospital"/>
    <x v="8"/>
    <s v="Multi-Disciplinary/Multi-Agency Discharge Teams supporting discharge"/>
    <s v=""/>
    <x v="0"/>
    <s v=""/>
    <x v="0"/>
    <s v=""/>
    <s v=""/>
    <x v="1"/>
    <x v="0"/>
    <n v="1000000"/>
    <x v="1"/>
  </r>
  <r>
    <x v="2"/>
    <x v="117"/>
    <x v="6"/>
    <n v="26"/>
    <x v="117"/>
    <n v="22"/>
    <s v="Housing Related Support"/>
    <s v="Step down extra care flat"/>
    <x v="8"/>
    <s v="Early Discharge Planning"/>
    <s v=""/>
    <x v="0"/>
    <s v=""/>
    <x v="0"/>
    <s v=""/>
    <s v=""/>
    <x v="1"/>
    <x v="0"/>
    <n v="120000"/>
    <x v="1"/>
  </r>
  <r>
    <x v="2"/>
    <x v="117"/>
    <x v="6"/>
    <n v="27"/>
    <x v="117"/>
    <n v="8"/>
    <s v="Disabled Facilities Grant (DFG)"/>
    <s v="Aids and adaptions and DFG grants"/>
    <x v="13"/>
    <s v="Adaptations, including statutory DFG grants"/>
    <s v=""/>
    <x v="0"/>
    <s v=""/>
    <x v="0"/>
    <s v=""/>
    <s v=""/>
    <x v="1"/>
    <x v="2"/>
    <n v="628410"/>
    <x v="1"/>
  </r>
  <r>
    <x v="2"/>
    <x v="117"/>
    <x v="6"/>
    <n v="28"/>
    <x v="117"/>
    <n v="9"/>
    <s v="iBCF Local Government settlement (includes previous Winter Pressure funding)"/>
    <s v="home care packages"/>
    <x v="7"/>
    <s v="Domiciliary care to support hospital discharge (Discharge to Assess pathway 1)"/>
    <s v=""/>
    <x v="0"/>
    <s v=""/>
    <x v="0"/>
    <s v=""/>
    <s v=""/>
    <x v="1"/>
    <x v="3"/>
    <n v="13677047"/>
    <x v="1"/>
  </r>
  <r>
    <x v="2"/>
    <x v="117"/>
    <x v="6"/>
    <n v="29"/>
    <x v="117"/>
    <n v="9"/>
    <s v="iBCF Local Government settlement (includes previous Winter Pressure funding)"/>
    <s v="home care packages"/>
    <x v="7"/>
    <s v="Domiciliary care to support hospital discharge (Discharge to Assess pathway 1)"/>
    <s v=""/>
    <x v="0"/>
    <s v=""/>
    <x v="0"/>
    <s v=""/>
    <s v=""/>
    <x v="1"/>
    <x v="3"/>
    <n v="439460"/>
    <x v="2"/>
  </r>
  <r>
    <x v="2"/>
    <x v="117"/>
    <x v="6"/>
    <n v="30"/>
    <x v="117"/>
    <n v="2"/>
    <s v="Hospital at Home services "/>
    <s v="Support enabling people to remain at home avoiding hospital admissions"/>
    <x v="19"/>
    <s v="Reablement service accepting community and discharge referrals"/>
    <s v=""/>
    <x v="1"/>
    <s v=""/>
    <x v="6"/>
    <s v=""/>
    <s v=""/>
    <x v="3"/>
    <x v="6"/>
    <n v="423444"/>
    <x v="2"/>
  </r>
  <r>
    <x v="2"/>
    <x v="118"/>
    <x v="6"/>
    <n v="1"/>
    <x v="118"/>
    <n v="1"/>
    <s v="Co-ordinated Care - NHS 111"/>
    <s v="Telephone triage services for urgent healthcare needs, available 24 hours per day, 365 day per year."/>
    <x v="3"/>
    <s v="Care navigation and planning"/>
    <s v=""/>
    <x v="6"/>
    <s v=""/>
    <x v="6"/>
    <s v=""/>
    <s v=""/>
    <x v="3"/>
    <x v="0"/>
    <n v="1622229"/>
    <x v="1"/>
  </r>
  <r>
    <x v="2"/>
    <x v="118"/>
    <x v="6"/>
    <n v="2"/>
    <x v="118"/>
    <n v="2"/>
    <s v="Integrated Primary and Urgent care, includes GP extended Access service"/>
    <s v="Extended access to GP appointments"/>
    <x v="10"/>
    <s v="Integrated neighbourhood services"/>
    <s v=""/>
    <x v="6"/>
    <s v=""/>
    <x v="6"/>
    <s v=""/>
    <s v=""/>
    <x v="3"/>
    <x v="0"/>
    <n v="1653163"/>
    <x v="1"/>
  </r>
  <r>
    <x v="2"/>
    <x v="118"/>
    <x v="6"/>
    <n v="3"/>
    <x v="118"/>
    <n v="3"/>
    <s v="Improved use of equipment"/>
    <s v="To improve provision of and access to low level equipment and tech to support independence"/>
    <x v="1"/>
    <s v="Community based equipment"/>
    <s v=""/>
    <x v="1"/>
    <s v=""/>
    <x v="6"/>
    <s v=""/>
    <s v=""/>
    <x v="1"/>
    <x v="0"/>
    <n v="750237"/>
    <x v="1"/>
  </r>
  <r>
    <x v="2"/>
    <x v="118"/>
    <x v="6"/>
    <n v="4"/>
    <x v="118"/>
    <n v="4"/>
    <s v="Community Falls Service"/>
    <s v="Interventions to manage/prevent falls"/>
    <x v="0"/>
    <s v="Risk Stratification"/>
    <s v=""/>
    <x v="1"/>
    <s v=""/>
    <x v="6"/>
    <s v=""/>
    <s v=""/>
    <x v="3"/>
    <x v="0"/>
    <n v="355330"/>
    <x v="1"/>
  </r>
  <r>
    <x v="2"/>
    <x v="118"/>
    <x v="6"/>
    <n v="5"/>
    <x v="118"/>
    <n v="5"/>
    <s v="SAIL connections"/>
    <s v="A preventative social prescribing project aiming to improve the health and wellbeing of vulnerable adults and support safe and independent living at home."/>
    <x v="0"/>
    <s v="Social Prescribing"/>
    <s v=""/>
    <x v="0"/>
    <s v=""/>
    <x v="0"/>
    <s v=""/>
    <s v=""/>
    <x v="0"/>
    <x v="0"/>
    <n v="368575"/>
    <x v="1"/>
  </r>
  <r>
    <x v="2"/>
    <x v="118"/>
    <x v="6"/>
    <n v="6"/>
    <x v="118"/>
    <n v="6"/>
    <s v="Self managed Support"/>
    <s v="Training and education to support self management for people with long term conditions"/>
    <x v="0"/>
    <s v="Other"/>
    <s v="Physical health/wellbeing"/>
    <x v="1"/>
    <s v=""/>
    <x v="6"/>
    <s v=""/>
    <s v=""/>
    <x v="3"/>
    <x v="0"/>
    <n v="141134"/>
    <x v="1"/>
  </r>
  <r>
    <x v="2"/>
    <x v="118"/>
    <x v="6"/>
    <n v="7"/>
    <x v="118"/>
    <n v="7"/>
    <s v="Single point of Access"/>
    <s v="A gateway for people accesing health and care; a seamless interface with online and telephone advice"/>
    <x v="3"/>
    <s v="Assessment teams/joint assessment"/>
    <s v="                                         "/>
    <x v="0"/>
    <s v=""/>
    <x v="0"/>
    <s v=""/>
    <s v=""/>
    <x v="1"/>
    <x v="0"/>
    <n v="640997"/>
    <x v="1"/>
  </r>
  <r>
    <x v="2"/>
    <x v="118"/>
    <x v="6"/>
    <n v="8"/>
    <x v="118"/>
    <n v="8"/>
    <s v="Neighbourhood Community Teams"/>
    <s v="Provision of social work and OT support in the community"/>
    <x v="15"/>
    <s v="Physical health/wellbeing"/>
    <s v=""/>
    <x v="0"/>
    <s v=""/>
    <x v="0"/>
    <s v=""/>
    <s v=""/>
    <x v="1"/>
    <x v="4"/>
    <n v="773989"/>
    <x v="1"/>
  </r>
  <r>
    <x v="2"/>
    <x v="118"/>
    <x v="6"/>
    <n v="9"/>
    <x v="118"/>
    <n v="9"/>
    <s v="Neighbourhood Community Teams"/>
    <s v="Provision of social work and OT support in the community"/>
    <x v="15"/>
    <s v="Physical health/wellbeing"/>
    <s v=""/>
    <x v="0"/>
    <s v=""/>
    <x v="0"/>
    <s v=""/>
    <s v=""/>
    <x v="1"/>
    <x v="0"/>
    <n v="3606855"/>
    <x v="1"/>
  </r>
  <r>
    <x v="2"/>
    <x v="118"/>
    <x v="6"/>
    <n v="10"/>
    <x v="118"/>
    <n v="10"/>
    <s v="Community Mental health"/>
    <s v="Comumunity secondary mental health services including Assessment and Liaison and Promoting Recovery"/>
    <x v="10"/>
    <s v="Integrated neighbourhood services"/>
    <s v=""/>
    <x v="2"/>
    <s v=""/>
    <x v="6"/>
    <s v=""/>
    <s v=""/>
    <x v="5"/>
    <x v="0"/>
    <n v="2343012"/>
    <x v="1"/>
  </r>
  <r>
    <x v="2"/>
    <x v="118"/>
    <x v="6"/>
    <n v="11"/>
    <x v="118"/>
    <n v="11"/>
    <s v="DFG"/>
    <s v="Adaptations to the home to support independence, safety and wellbeing"/>
    <x v="13"/>
    <s v="Adaptations, including statutory DFG grants"/>
    <s v=""/>
    <x v="0"/>
    <s v=""/>
    <x v="0"/>
    <s v=""/>
    <s v=""/>
    <x v="1"/>
    <x v="2"/>
    <n v="1518970"/>
    <x v="1"/>
  </r>
  <r>
    <x v="2"/>
    <x v="118"/>
    <x v="6"/>
    <n v="12"/>
    <x v="118"/>
    <n v="12"/>
    <s v="Enablement Services (CCG)"/>
    <s v="Provision of community rehabilitation and enablement services to support people to regain independence following a hospital admission"/>
    <x v="10"/>
    <s v="Integrated neighbourhood services"/>
    <s v=""/>
    <x v="1"/>
    <s v=""/>
    <x v="6"/>
    <s v=""/>
    <s v=""/>
    <x v="3"/>
    <x v="0"/>
    <n v="2180811"/>
    <x v="1"/>
  </r>
  <r>
    <x v="2"/>
    <x v="118"/>
    <x v="6"/>
    <n v="13"/>
    <x v="118"/>
    <n v="13"/>
    <s v="Enablement Services (LA)"/>
    <s v="Provision of community rehabilitation and enablement services to support people to regain independence following a hospital admission"/>
    <x v="10"/>
    <s v="Integrated neighbourhood services"/>
    <s v=""/>
    <x v="0"/>
    <s v=""/>
    <x v="0"/>
    <s v=""/>
    <s v=""/>
    <x v="1"/>
    <x v="0"/>
    <n v="3825944"/>
    <x v="1"/>
  </r>
  <r>
    <x v="2"/>
    <x v="118"/>
    <x v="6"/>
    <n v="14"/>
    <x v="118"/>
    <n v="14"/>
    <s v="Winter Capacity"/>
    <s v="Additional capacity to reduce pressures on the acute over the winter period"/>
    <x v="3"/>
    <s v="Care navigation and planning"/>
    <s v="Reduce acute pressures"/>
    <x v="3"/>
    <s v=""/>
    <x v="6"/>
    <s v=""/>
    <s v=""/>
    <x v="6"/>
    <x v="0"/>
    <n v="1640695"/>
    <x v="1"/>
  </r>
  <r>
    <x v="2"/>
    <x v="118"/>
    <x v="6"/>
    <n v="15"/>
    <x v="118"/>
    <n v="15"/>
    <s v="Extra Care Provision"/>
    <s v="Additional capacity to reduce pressures on the acute over the winter period"/>
    <x v="16"/>
    <s v="Extra care"/>
    <s v=""/>
    <x v="0"/>
    <s v=""/>
    <x v="0"/>
    <s v=""/>
    <s v=""/>
    <x v="0"/>
    <x v="0"/>
    <n v="657272"/>
    <x v="1"/>
  </r>
  <r>
    <x v="2"/>
    <x v="118"/>
    <x v="6"/>
    <n v="16"/>
    <x v="118"/>
    <n v="16"/>
    <s v="Social care delivery"/>
    <s v="Social care support to enable discharge from hospital 7 days a week"/>
    <x v="8"/>
    <s v="Flexible working patterns (including 7 day working)"/>
    <s v=""/>
    <x v="0"/>
    <s v=""/>
    <x v="0"/>
    <s v=""/>
    <s v=""/>
    <x v="1"/>
    <x v="0"/>
    <n v="485822"/>
    <x v="1"/>
  </r>
  <r>
    <x v="2"/>
    <x v="118"/>
    <x v="6"/>
    <n v="17"/>
    <x v="118"/>
    <n v="17"/>
    <s v="Hospital Discharge Provision"/>
    <s v="Reduce length of stay  in acute setting"/>
    <x v="8"/>
    <s v="Home First/Discharge to Assess - process support/core costs"/>
    <s v=""/>
    <x v="1"/>
    <s v=""/>
    <x v="6"/>
    <s v=""/>
    <s v=""/>
    <x v="3"/>
    <x v="0"/>
    <n v="1792811"/>
    <x v="1"/>
  </r>
  <r>
    <x v="2"/>
    <x v="118"/>
    <x v="6"/>
    <n v="18"/>
    <x v="118"/>
    <n v="18"/>
    <s v="Continuing Healthcare redesign implementation"/>
    <s v="Timely CHC assessment/review to support hospital discharge"/>
    <x v="8"/>
    <s v="Early Discharge Planning"/>
    <s v=""/>
    <x v="4"/>
    <s v=""/>
    <x v="6"/>
    <s v=""/>
    <s v=""/>
    <x v="3"/>
    <x v="0"/>
    <n v="594111"/>
    <x v="1"/>
  </r>
  <r>
    <x v="2"/>
    <x v="118"/>
    <x v="6"/>
    <n v="19"/>
    <x v="118"/>
    <n v="19"/>
    <s v="LIMOS"/>
    <s v="Support for patients with or at high risk of medicine related problems to remain independent and at home for as long as possible"/>
    <x v="10"/>
    <s v="Integrated neighbourhood services"/>
    <s v=""/>
    <x v="1"/>
    <s v=""/>
    <x v="6"/>
    <s v=""/>
    <s v=""/>
    <x v="3"/>
    <x v="0"/>
    <n v="608008"/>
    <x v="1"/>
  </r>
  <r>
    <x v="2"/>
    <x v="118"/>
    <x v="6"/>
    <n v="20"/>
    <x v="118"/>
    <n v="20"/>
    <s v="Integrated System Support"/>
    <s v="Programme resource to support partnership integration and transformation activity"/>
    <x v="9"/>
    <s v="Integrated models of provision"/>
    <s v=""/>
    <x v="5"/>
    <s v="Programme Resource"/>
    <x v="6"/>
    <s v=""/>
    <s v=""/>
    <x v="8"/>
    <x v="0"/>
    <n v="597005"/>
    <x v="1"/>
  </r>
  <r>
    <x v="2"/>
    <x v="118"/>
    <x v="6"/>
    <n v="21"/>
    <x v="118"/>
    <n v="21"/>
    <s v="Population Health system"/>
    <s v="Shared data and information system"/>
    <x v="9"/>
    <s v="System IT Interoperability"/>
    <s v=""/>
    <x v="5"/>
    <s v="IMT"/>
    <x v="6"/>
    <s v=""/>
    <s v=""/>
    <x v="2"/>
    <x v="0"/>
    <n v="420152"/>
    <x v="1"/>
  </r>
  <r>
    <x v="2"/>
    <x v="118"/>
    <x v="6"/>
    <n v="22"/>
    <x v="118"/>
    <n v="22"/>
    <s v="Connect Care"/>
    <s v="Shared information record to support MDT working"/>
    <x v="9"/>
    <s v="System IT Interoperability"/>
    <s v=""/>
    <x v="5"/>
    <s v="IMT"/>
    <x v="1"/>
    <s v="0.7"/>
    <s v="0.3"/>
    <x v="2"/>
    <x v="0"/>
    <n v="170110"/>
    <x v="1"/>
  </r>
  <r>
    <x v="2"/>
    <x v="118"/>
    <x v="6"/>
    <n v="23"/>
    <x v="118"/>
    <n v="23"/>
    <s v="Carers information, Advice and support"/>
    <s v="Information, advice and support to unpaid carers"/>
    <x v="12"/>
    <s v="Other"/>
    <s v="Advice and support"/>
    <x v="0"/>
    <s v=""/>
    <x v="0"/>
    <s v=""/>
    <s v=""/>
    <x v="1"/>
    <x v="0"/>
    <n v="589971"/>
    <x v="1"/>
  </r>
  <r>
    <x v="2"/>
    <x v="118"/>
    <x v="6"/>
    <n v="24"/>
    <x v="118"/>
    <n v="24"/>
    <s v="Contingency"/>
    <s v="Mitigation of financial risk associated with activity above plan for transfers of care"/>
    <x v="9"/>
    <s v="Other"/>
    <s v="Contingency"/>
    <x v="5"/>
    <s v="Contingency"/>
    <x v="1"/>
    <s v="0.5"/>
    <s v="0.5"/>
    <x v="8"/>
    <x v="0"/>
    <n v="371437"/>
    <x v="1"/>
  </r>
  <r>
    <x v="2"/>
    <x v="118"/>
    <x v="6"/>
    <n v="25"/>
    <x v="118"/>
    <n v="25"/>
    <s v="Support for Mental Health provision"/>
    <s v="Maintenance of current level of residential provision"/>
    <x v="16"/>
    <s v="Care home"/>
    <s v=""/>
    <x v="2"/>
    <s v=""/>
    <x v="0"/>
    <s v=""/>
    <s v=""/>
    <x v="2"/>
    <x v="3"/>
    <n v="307500"/>
    <x v="1"/>
  </r>
  <r>
    <x v="2"/>
    <x v="118"/>
    <x v="6"/>
    <n v="26"/>
    <x v="118"/>
    <n v="26"/>
    <s v="Development of Community Support services"/>
    <s v="Development of alternative forms of care to reduce use of residential placements"/>
    <x v="8"/>
    <s v="Home First/Discharge to Assess - process support/core costs"/>
    <s v=""/>
    <x v="2"/>
    <s v=""/>
    <x v="0"/>
    <s v=""/>
    <s v=""/>
    <x v="2"/>
    <x v="3"/>
    <n v="205000"/>
    <x v="1"/>
  </r>
  <r>
    <x v="2"/>
    <x v="118"/>
    <x v="6"/>
    <n v="27"/>
    <x v="118"/>
    <n v="27"/>
    <s v="Learning Disability Supported Accomodation"/>
    <s v="Supported accommodation in a family style setting providing stability and continuitiy of care for adults with a learning disability"/>
    <x v="2"/>
    <s v=""/>
    <s v=""/>
    <x v="0"/>
    <s v=""/>
    <x v="0"/>
    <s v=""/>
    <s v=""/>
    <x v="2"/>
    <x v="3"/>
    <n v="82000"/>
    <x v="1"/>
  </r>
  <r>
    <x v="2"/>
    <x v="118"/>
    <x v="6"/>
    <n v="28"/>
    <x v="118"/>
    <n v="28"/>
    <s v="Learning Disability Supported Accomodation"/>
    <s v="Increasing the number of people with learning disabilities living independently in the community"/>
    <x v="2"/>
    <s v=""/>
    <s v=""/>
    <x v="0"/>
    <s v=""/>
    <x v="0"/>
    <s v=""/>
    <s v=""/>
    <x v="2"/>
    <x v="3"/>
    <n v="82000"/>
    <x v="1"/>
  </r>
  <r>
    <x v="2"/>
    <x v="118"/>
    <x v="6"/>
    <n v="29"/>
    <x v="118"/>
    <n v="29"/>
    <s v="Transitions"/>
    <s v="Residential placements for high challenge young people aged 18-25 years transitioning from Children's to Adult Services who cannot be managed at home or in borough"/>
    <x v="16"/>
    <s v="Care home"/>
    <s v=""/>
    <x v="0"/>
    <s v=""/>
    <x v="0"/>
    <s v=""/>
    <s v=""/>
    <x v="2"/>
    <x v="3"/>
    <n v="3152500"/>
    <x v="1"/>
  </r>
  <r>
    <x v="2"/>
    <x v="118"/>
    <x v="6"/>
    <n v="30"/>
    <x v="118"/>
    <n v="30"/>
    <s v="Transitions"/>
    <s v="Case management and care planning for young people aged 18-25 years transitioning from Children's to Adult Services"/>
    <x v="3"/>
    <s v="Care navigation and planning"/>
    <s v=""/>
    <x v="0"/>
    <s v=""/>
    <x v="0"/>
    <s v=""/>
    <s v=""/>
    <x v="1"/>
    <x v="3"/>
    <n v="182500"/>
    <x v="1"/>
  </r>
  <r>
    <x v="2"/>
    <x v="118"/>
    <x v="6"/>
    <n v="31"/>
    <x v="118"/>
    <n v="31"/>
    <s v="Protection of current level of packages of care"/>
    <s v="Protection of care packages"/>
    <x v="7"/>
    <s v="Domiciliary care packages"/>
    <s v=""/>
    <x v="0"/>
    <s v=""/>
    <x v="0"/>
    <s v=""/>
    <s v=""/>
    <x v="2"/>
    <x v="3"/>
    <n v="1722000"/>
    <x v="1"/>
  </r>
  <r>
    <x v="2"/>
    <x v="118"/>
    <x v="6"/>
    <n v="32"/>
    <x v="118"/>
    <n v="32"/>
    <s v="Increase Funding of D2A"/>
    <s v="Support to reduce length of stay in acute settings"/>
    <x v="8"/>
    <s v="Home First/Discharge to Assess - process support/core costs"/>
    <s v=""/>
    <x v="0"/>
    <s v=""/>
    <x v="0"/>
    <s v=""/>
    <s v=""/>
    <x v="2"/>
    <x v="3"/>
    <n v="1332500"/>
    <x v="1"/>
  </r>
  <r>
    <x v="2"/>
    <x v="118"/>
    <x v="6"/>
    <n v="33"/>
    <x v="118"/>
    <n v="33"/>
    <s v="Development of Trusted Assessor model with care home providers"/>
    <s v="Support to reduce length of stay in acute settings"/>
    <x v="8"/>
    <s v="Trusted Assessment"/>
    <s v=""/>
    <x v="0"/>
    <s v=""/>
    <x v="0"/>
    <s v=""/>
    <s v=""/>
    <x v="2"/>
    <x v="3"/>
    <n v="102500"/>
    <x v="1"/>
  </r>
  <r>
    <x v="2"/>
    <x v="118"/>
    <x v="6"/>
    <n v="34"/>
    <x v="118"/>
    <n v="34"/>
    <s v="Maintenance of social care budgets"/>
    <s v="Maintenance of social care budgets"/>
    <x v="7"/>
    <s v="Domiciliary care packages"/>
    <s v=""/>
    <x v="0"/>
    <s v=""/>
    <x v="0"/>
    <s v=""/>
    <s v=""/>
    <x v="2"/>
    <x v="3"/>
    <n v="1435000"/>
    <x v="1"/>
  </r>
  <r>
    <x v="2"/>
    <x v="118"/>
    <x v="6"/>
    <n v="35"/>
    <x v="118"/>
    <n v="35"/>
    <s v="Maintenance of social care budgets"/>
    <s v="Maintenance of social care budgets"/>
    <x v="10"/>
    <s v="Integrated neighbourhood services"/>
    <s v=""/>
    <x v="0"/>
    <s v=""/>
    <x v="0"/>
    <s v=""/>
    <s v=""/>
    <x v="2"/>
    <x v="3"/>
    <n v="1025000"/>
    <x v="1"/>
  </r>
  <r>
    <x v="2"/>
    <x v="118"/>
    <x v="6"/>
    <n v="36"/>
    <x v="118"/>
    <n v="36"/>
    <s v="Managing pressures from NHS generated demand"/>
    <s v="Funding to support activity above plan in relation to admission avoidance and hospital discharge"/>
    <x v="9"/>
    <s v="Integrated models of provision"/>
    <s v=""/>
    <x v="0"/>
    <s v=""/>
    <x v="1"/>
    <s v="0.5"/>
    <s v="0.5"/>
    <x v="1"/>
    <x v="3"/>
    <n v="161042"/>
    <x v="1"/>
  </r>
  <r>
    <x v="2"/>
    <x v="118"/>
    <x v="6"/>
    <n v="37"/>
    <x v="118"/>
    <n v="37"/>
    <s v="Provider Inflation"/>
    <s v="Funding to support stability of local care care market"/>
    <x v="7"/>
    <s v="Domiciliary care packages"/>
    <s v=""/>
    <x v="0"/>
    <s v=""/>
    <x v="0"/>
    <s v=""/>
    <s v=""/>
    <x v="2"/>
    <x v="3"/>
    <n v="1839330"/>
    <x v="1"/>
  </r>
  <r>
    <x v="2"/>
    <x v="118"/>
    <x v="6"/>
    <n v="38"/>
    <x v="118"/>
    <n v="38"/>
    <s v="Demographic growth"/>
    <s v="Provision to support the complex care needs of a growing adult population"/>
    <x v="7"/>
    <s v="Domiciliary care packages"/>
    <s v=""/>
    <x v="0"/>
    <s v=""/>
    <x v="0"/>
    <s v=""/>
    <s v=""/>
    <x v="2"/>
    <x v="3"/>
    <n v="840949"/>
    <x v="1"/>
  </r>
  <r>
    <x v="2"/>
    <x v="118"/>
    <x v="6"/>
    <n v="39"/>
    <x v="118"/>
    <n v="39"/>
    <s v="Care Act Implementation"/>
    <s v="Increased use of Telecare to support care at home"/>
    <x v="1"/>
    <s v="Telecare"/>
    <s v=""/>
    <x v="0"/>
    <s v=""/>
    <x v="0"/>
    <s v=""/>
    <s v=""/>
    <x v="1"/>
    <x v="0"/>
    <n v="301749"/>
    <x v="1"/>
  </r>
  <r>
    <x v="2"/>
    <x v="118"/>
    <x v="6"/>
    <n v="40"/>
    <x v="118"/>
    <n v="40"/>
    <s v="Winters Pressures Grant"/>
    <s v="Funding aligned to system-wide plans to support pressure on social care and the acute over the winter period"/>
    <x v="3"/>
    <s v="Support for implementation of anticipatory care"/>
    <s v=""/>
    <x v="0"/>
    <s v=""/>
    <x v="0"/>
    <s v=""/>
    <s v=""/>
    <x v="1"/>
    <x v="3"/>
    <n v="1367882"/>
    <x v="1"/>
  </r>
  <r>
    <x v="2"/>
    <x v="118"/>
    <x v="6"/>
    <n v="41"/>
    <x v="118"/>
    <n v="41"/>
    <s v="Provider Alliance Development - LBL contribution"/>
    <s v="Programme resource to support the development of Provider Alliances"/>
    <x v="9"/>
    <s v="Integrated models of provision"/>
    <s v=""/>
    <x v="1"/>
    <s v=""/>
    <x v="0"/>
    <s v=""/>
    <s v=""/>
    <x v="1"/>
    <x v="3"/>
    <n v="70000"/>
    <x v="1"/>
  </r>
  <r>
    <x v="2"/>
    <x v="118"/>
    <x v="6"/>
    <n v="42"/>
    <x v="118"/>
    <n v="42"/>
    <s v="SAIL connections"/>
    <s v="A preventative social prescribing project aiming to improve the health and wellbeing of vulnerable adults and support safe and independent living at home"/>
    <x v="0"/>
    <s v="Social Prescribing"/>
    <s v=""/>
    <x v="0"/>
    <s v=""/>
    <x v="0"/>
    <s v=""/>
    <s v=""/>
    <x v="0"/>
    <x v="3"/>
    <n v="114000"/>
    <x v="1"/>
  </r>
  <r>
    <x v="2"/>
    <x v="118"/>
    <x v="6"/>
    <n v="43"/>
    <x v="118"/>
    <n v="43"/>
    <s v="Deprivation of Liberty Safeguards (DOLS)"/>
    <s v="Support to manage the increase in requests for DOLS authoristions"/>
    <x v="6"/>
    <s v="Independent Mental Health Advocacy"/>
    <s v=""/>
    <x v="0"/>
    <s v=""/>
    <x v="0"/>
    <s v=""/>
    <s v=""/>
    <x v="1"/>
    <x v="3"/>
    <n v="900000"/>
    <x v="1"/>
  </r>
  <r>
    <x v="2"/>
    <x v="118"/>
    <x v="6"/>
    <n v="44"/>
    <x v="118"/>
    <n v="44"/>
    <s v="Social Prescribing activity"/>
    <s v="Funding support to the VCSE to provide additional social prescribing activity "/>
    <x v="0"/>
    <s v="Social Prescribing"/>
    <s v=""/>
    <x v="0"/>
    <s v=""/>
    <x v="0"/>
    <s v=""/>
    <s v=""/>
    <x v="0"/>
    <x v="0"/>
    <n v="230836"/>
    <x v="1"/>
  </r>
  <r>
    <x v="2"/>
    <x v="118"/>
    <x v="6"/>
    <n v="45"/>
    <x v="118"/>
    <n v="45"/>
    <s v="DTOC support"/>
    <s v="Social work resource to support patient flow and reduce length of stay and delayed discharge"/>
    <x v="8"/>
    <s v="Early Discharge Planning"/>
    <s v=""/>
    <x v="0"/>
    <s v=""/>
    <x v="0"/>
    <s v=""/>
    <s v=""/>
    <x v="1"/>
    <x v="3"/>
    <n v="20000"/>
    <x v="1"/>
  </r>
  <r>
    <x v="2"/>
    <x v="118"/>
    <x v="6"/>
    <n v="46"/>
    <x v="118"/>
    <n v="46"/>
    <s v="DTOC support"/>
    <s v="Social work resource to support patient flow and reduce length of stay and delayed discharge"/>
    <x v="8"/>
    <s v="Early Discharge Planning"/>
    <s v=""/>
    <x v="0"/>
    <s v=""/>
    <x v="6"/>
    <s v=""/>
    <s v=""/>
    <x v="8"/>
    <x v="0"/>
    <n v="23551"/>
    <x v="1"/>
  </r>
  <r>
    <x v="2"/>
    <x v="119"/>
    <x v="6"/>
    <n v="1"/>
    <x v="119"/>
    <n v="1"/>
    <s v="Health Liaison Social Workers"/>
    <s v="Providing proactive support to Integrated Loclaity Teams"/>
    <x v="3"/>
    <s v="Care navigation and planning"/>
    <s v=""/>
    <x v="0"/>
    <s v=""/>
    <x v="0"/>
    <s v=""/>
    <s v=""/>
    <x v="1"/>
    <x v="0"/>
    <n v="280000"/>
    <x v="1"/>
  </r>
  <r>
    <x v="2"/>
    <x v="119"/>
    <x v="6"/>
    <n v="2"/>
    <x v="119"/>
    <n v="2"/>
    <s v="Telecare (MASCOT)"/>
    <s v="Telecare"/>
    <x v="1"/>
    <s v="Telecare"/>
    <s v=""/>
    <x v="0"/>
    <s v=""/>
    <x v="0"/>
    <s v=""/>
    <s v=""/>
    <x v="1"/>
    <x v="0"/>
    <n v="439000"/>
    <x v="1"/>
  </r>
  <r>
    <x v="2"/>
    <x v="119"/>
    <x v="6"/>
    <n v="3"/>
    <x v="119"/>
    <n v="3"/>
    <s v="Voluntary Sector ( including Ageing Well, dementia hub and carers support)"/>
    <s v="Contribution to various commnunity based voluntary sector groups"/>
    <x v="12"/>
    <s v="Other"/>
    <s v="range of support services"/>
    <x v="0"/>
    <s v=""/>
    <x v="0"/>
    <s v=""/>
    <s v=""/>
    <x v="0"/>
    <x v="0"/>
    <n v="217000"/>
    <x v="1"/>
  </r>
  <r>
    <x v="2"/>
    <x v="119"/>
    <x v="6"/>
    <n v="4"/>
    <x v="119"/>
    <n v="4"/>
    <s v="Seven day working"/>
    <s v="Support 7 day working e.g. hospital discharge team"/>
    <x v="8"/>
    <s v="Early Discharge Planning"/>
    <s v=""/>
    <x v="0"/>
    <s v=""/>
    <x v="0"/>
    <s v=""/>
    <s v=""/>
    <x v="1"/>
    <x v="0"/>
    <n v="519000"/>
    <x v="1"/>
  </r>
  <r>
    <x v="2"/>
    <x v="119"/>
    <x v="6"/>
    <n v="5"/>
    <x v="119"/>
    <n v="5"/>
    <s v="Community Equipment and Adaptions (ICES)"/>
    <s v="Additional equipment requirements"/>
    <x v="1"/>
    <s v="Community based equipment"/>
    <s v=""/>
    <x v="0"/>
    <s v=""/>
    <x v="0"/>
    <s v=""/>
    <s v=""/>
    <x v="0"/>
    <x v="0"/>
    <n v="788656"/>
    <x v="1"/>
  </r>
  <r>
    <x v="2"/>
    <x v="119"/>
    <x v="6"/>
    <n v="6"/>
    <x v="119"/>
    <n v="6"/>
    <s v="Reablement"/>
    <s v="Reablement "/>
    <x v="19"/>
    <s v="Reablement to support discharge -step down (Discharge to Assess pathway 1)"/>
    <s v=""/>
    <x v="0"/>
    <s v=""/>
    <x v="0"/>
    <s v=""/>
    <s v=""/>
    <x v="1"/>
    <x v="0"/>
    <n v="1668000"/>
    <x v="1"/>
  </r>
  <r>
    <x v="2"/>
    <x v="119"/>
    <x v="6"/>
    <n v="7"/>
    <x v="119"/>
    <n v="7"/>
    <s v="Integrated domiciliary packages of care"/>
    <s v="Integrated domiciliary packages of care"/>
    <x v="7"/>
    <s v="Domiciliary care packages"/>
    <s v=""/>
    <x v="0"/>
    <s v=""/>
    <x v="0"/>
    <s v=""/>
    <s v=""/>
    <x v="2"/>
    <x v="0"/>
    <n v="2000000"/>
    <x v="1"/>
  </r>
  <r>
    <x v="2"/>
    <x v="119"/>
    <x v="6"/>
    <n v="8"/>
    <x v="119"/>
    <n v="8"/>
    <s v="Falls Prevention"/>
    <s v="Voluntary sector support for falls prevention"/>
    <x v="0"/>
    <s v="Other"/>
    <s v="falls prevention"/>
    <x v="0"/>
    <s v=""/>
    <x v="0"/>
    <s v=""/>
    <s v=""/>
    <x v="0"/>
    <x v="0"/>
    <n v="24000"/>
    <x v="1"/>
  </r>
  <r>
    <x v="2"/>
    <x v="119"/>
    <x v="6"/>
    <n v="9"/>
    <x v="119"/>
    <n v="9"/>
    <s v="Integration project capacity"/>
    <s v="support for Integration schemes"/>
    <x v="9"/>
    <s v="Programme management"/>
    <s v=""/>
    <x v="0"/>
    <s v=""/>
    <x v="0"/>
    <s v=""/>
    <s v=""/>
    <x v="8"/>
    <x v="0"/>
    <n v="96000"/>
    <x v="1"/>
  </r>
  <r>
    <x v="2"/>
    <x v="119"/>
    <x v="6"/>
    <n v="10"/>
    <x v="119"/>
    <n v="10"/>
    <s v="Integration project capacity 2"/>
    <s v="Support for implementation of the Care Act"/>
    <x v="6"/>
    <s v="Carer advice and support"/>
    <s v=""/>
    <x v="0"/>
    <s v=""/>
    <x v="0"/>
    <s v=""/>
    <s v=""/>
    <x v="1"/>
    <x v="0"/>
    <n v="53000"/>
    <x v="1"/>
  </r>
  <r>
    <x v="2"/>
    <x v="119"/>
    <x v="6"/>
    <n v="11"/>
    <x v="119"/>
    <n v="11"/>
    <s v="Dedicated social worker in CHC team"/>
    <s v="Additional support for CHC assessments and reviews"/>
    <x v="3"/>
    <s v="Assessment teams/joint assessment"/>
    <s v=""/>
    <x v="0"/>
    <s v=""/>
    <x v="0"/>
    <s v=""/>
    <s v=""/>
    <x v="1"/>
    <x v="0"/>
    <n v="60000"/>
    <x v="1"/>
  </r>
  <r>
    <x v="2"/>
    <x v="119"/>
    <x v="6"/>
    <n v="12"/>
    <x v="119"/>
    <n v="12"/>
    <s v="Equipment special orders"/>
    <s v="Admin for special equipment"/>
    <x v="1"/>
    <s v="Community based equipment"/>
    <s v=""/>
    <x v="0"/>
    <s v=""/>
    <x v="0"/>
    <s v=""/>
    <s v=""/>
    <x v="1"/>
    <x v="0"/>
    <n v="20000"/>
    <x v="1"/>
  </r>
  <r>
    <x v="2"/>
    <x v="119"/>
    <x v="6"/>
    <n v="13"/>
    <x v="119"/>
    <n v="13"/>
    <s v="Reablement Capacity"/>
    <s v="Reablement capacity"/>
    <x v="19"/>
    <s v="Preventing admissions to acute setting"/>
    <s v=""/>
    <x v="0"/>
    <s v=""/>
    <x v="0"/>
    <s v=""/>
    <s v=""/>
    <x v="1"/>
    <x v="0"/>
    <n v="230000"/>
    <x v="1"/>
  </r>
  <r>
    <x v="2"/>
    <x v="119"/>
    <x v="6"/>
    <n v="14"/>
    <x v="119"/>
    <n v="14"/>
    <s v="Living Well Service"/>
    <s v="Age UK support for people in their own home"/>
    <x v="3"/>
    <s v="Care navigation and planning"/>
    <s v=""/>
    <x v="0"/>
    <s v=""/>
    <x v="0"/>
    <s v=""/>
    <s v=""/>
    <x v="0"/>
    <x v="0"/>
    <n v="121356"/>
    <x v="1"/>
  </r>
  <r>
    <x v="2"/>
    <x v="119"/>
    <x v="6"/>
    <n v="15"/>
    <x v="119"/>
    <n v="15"/>
    <s v="Community Response Hub"/>
    <s v="Access to support for the most vulnerable"/>
    <x v="10"/>
    <s v="Integrated neighbourhood services"/>
    <s v=""/>
    <x v="0"/>
    <s v=""/>
    <x v="0"/>
    <s v=""/>
    <s v=""/>
    <x v="0"/>
    <x v="0"/>
    <n v="198188"/>
    <x v="1"/>
  </r>
  <r>
    <x v="2"/>
    <x v="119"/>
    <x v="6"/>
    <n v="16"/>
    <x v="119"/>
    <n v="16"/>
    <s v="Enhanced Seven day working "/>
    <s v="Increased staffing over the weekends"/>
    <x v="8"/>
    <s v="Early Discharge Planning"/>
    <s v=""/>
    <x v="0"/>
    <s v=""/>
    <x v="0"/>
    <s v=""/>
    <s v=""/>
    <x v="1"/>
    <x v="0"/>
    <n v="23459"/>
    <x v="1"/>
  </r>
  <r>
    <x v="2"/>
    <x v="119"/>
    <x v="6"/>
    <n v="17"/>
    <x v="119"/>
    <n v="17"/>
    <s v="Marie Curie night service"/>
    <s v="night sitting"/>
    <x v="12"/>
    <s v="Respite services"/>
    <s v=""/>
    <x v="0"/>
    <s v=""/>
    <x v="6"/>
    <s v=""/>
    <s v=""/>
    <x v="0"/>
    <x v="0"/>
    <n v="131000"/>
    <x v="1"/>
  </r>
  <r>
    <x v="2"/>
    <x v="119"/>
    <x v="6"/>
    <n v="18"/>
    <x v="119"/>
    <n v="18"/>
    <s v="Falls Prevention "/>
    <s v="Falls prevention classes and support"/>
    <x v="0"/>
    <s v="Other"/>
    <s v="falls prevention"/>
    <x v="0"/>
    <s v=""/>
    <x v="6"/>
    <s v=""/>
    <s v=""/>
    <x v="3"/>
    <x v="0"/>
    <n v="59473"/>
    <x v="1"/>
  </r>
  <r>
    <x v="2"/>
    <x v="119"/>
    <x v="6"/>
    <n v="19"/>
    <x v="119"/>
    <n v="19"/>
    <s v="Case managers and care navigators"/>
    <s v="Proactive care planning and navigation"/>
    <x v="3"/>
    <s v="Care navigation and planning"/>
    <s v=""/>
    <x v="1"/>
    <s v=""/>
    <x v="6"/>
    <s v=""/>
    <s v=""/>
    <x v="3"/>
    <x v="0"/>
    <n v="532290"/>
    <x v="1"/>
  </r>
  <r>
    <x v="2"/>
    <x v="119"/>
    <x v="6"/>
    <n v="20"/>
    <x v="119"/>
    <n v="20"/>
    <s v="Dementia specialist nurses"/>
    <s v="Dementia specialist nurses"/>
    <x v="10"/>
    <s v="Multidisciplinary teams that are supporting independence, such as anticipatory care"/>
    <s v=""/>
    <x v="1"/>
    <s v=""/>
    <x v="6"/>
    <s v=""/>
    <s v=""/>
    <x v="3"/>
    <x v="0"/>
    <n v="158123"/>
    <x v="1"/>
  </r>
  <r>
    <x v="2"/>
    <x v="119"/>
    <x v="6"/>
    <n v="21"/>
    <x v="119"/>
    <n v="21"/>
    <s v="End of life care specialist nurses"/>
    <s v="End of life care specialist nurses"/>
    <x v="10"/>
    <s v="Multidisciplinary teams that are supporting independence, such as anticipatory care"/>
    <s v=""/>
    <x v="1"/>
    <s v=""/>
    <x v="6"/>
    <s v=""/>
    <s v=""/>
    <x v="3"/>
    <x v="0"/>
    <n v="316246"/>
    <x v="1"/>
  </r>
  <r>
    <x v="2"/>
    <x v="119"/>
    <x v="6"/>
    <n v="22"/>
    <x v="119"/>
    <n v="22"/>
    <s v="HARI (Holistic Assessment Rapid Investigation)"/>
    <s v="Holistic assessment and care planning "/>
    <x v="10"/>
    <s v="Multidisciplinary teams that are supporting independence, such as anticipatory care"/>
    <s v=""/>
    <x v="1"/>
    <s v=""/>
    <x v="6"/>
    <s v=""/>
    <s v=""/>
    <x v="3"/>
    <x v="0"/>
    <n v="693642"/>
    <x v="1"/>
  </r>
  <r>
    <x v="2"/>
    <x v="119"/>
    <x v="6"/>
    <n v="23"/>
    <x v="119"/>
    <n v="23"/>
    <s v="Rapid Response and Inreach"/>
    <s v="2 hour rapid response and supporting early discharge"/>
    <x v="10"/>
    <s v="Multidisciplinary teams that are supporting independence, such as anticipatory care"/>
    <s v=""/>
    <x v="1"/>
    <s v=""/>
    <x v="6"/>
    <s v=""/>
    <s v=""/>
    <x v="3"/>
    <x v="0"/>
    <n v="804477"/>
    <x v="1"/>
  </r>
  <r>
    <x v="2"/>
    <x v="119"/>
    <x v="6"/>
    <n v="24"/>
    <x v="119"/>
    <n v="24"/>
    <s v="Home based rehabilitation"/>
    <s v="Home based rehabilitation"/>
    <x v="10"/>
    <s v="Multidisciplinary teams that are supporting independence, such as anticipatory care"/>
    <s v=""/>
    <x v="1"/>
    <s v=""/>
    <x v="6"/>
    <s v=""/>
    <s v=""/>
    <x v="3"/>
    <x v="0"/>
    <n v="654114"/>
    <x v="1"/>
  </r>
  <r>
    <x v="2"/>
    <x v="119"/>
    <x v="6"/>
    <n v="25"/>
    <x v="119"/>
    <n v="25"/>
    <s v="Bedded rehabilitation (intermediate care)"/>
    <s v="Bedded Rehabiltation(intermediate care)"/>
    <x v="22"/>
    <s v="Step down (discharge to assess pathway-2)"/>
    <s v=""/>
    <x v="1"/>
    <s v=""/>
    <x v="6"/>
    <s v=""/>
    <s v=""/>
    <x v="3"/>
    <x v="0"/>
    <n v="2968811"/>
    <x v="1"/>
  </r>
  <r>
    <x v="2"/>
    <x v="119"/>
    <x v="6"/>
    <n v="26"/>
    <x v="119"/>
    <n v="26"/>
    <s v="Community Nursing"/>
    <s v="Community Nursing"/>
    <x v="15"/>
    <s v="Physical health/wellbeing"/>
    <s v=""/>
    <x v="1"/>
    <s v=""/>
    <x v="6"/>
    <s v=""/>
    <s v=""/>
    <x v="3"/>
    <x v="0"/>
    <n v="1455572"/>
    <x v="1"/>
  </r>
  <r>
    <x v="2"/>
    <x v="119"/>
    <x v="6"/>
    <n v="27"/>
    <x v="119"/>
    <n v="27"/>
    <s v="Hospice at home (St Raphaels)"/>
    <s v="Home based EOLC"/>
    <x v="15"/>
    <s v="Physical health/wellbeing"/>
    <s v=""/>
    <x v="1"/>
    <s v=""/>
    <x v="6"/>
    <s v=""/>
    <s v=""/>
    <x v="0"/>
    <x v="0"/>
    <n v="100000"/>
    <x v="1"/>
  </r>
  <r>
    <x v="2"/>
    <x v="119"/>
    <x v="6"/>
    <n v="28"/>
    <x v="119"/>
    <n v="28"/>
    <s v="Expert Patient Programme "/>
    <s v="Volunteer-led self management programme"/>
    <x v="0"/>
    <s v="Other"/>
    <s v="training programme"/>
    <x v="1"/>
    <s v=""/>
    <x v="6"/>
    <s v=""/>
    <s v=""/>
    <x v="8"/>
    <x v="0"/>
    <n v="105000"/>
    <x v="1"/>
  </r>
  <r>
    <x v="2"/>
    <x v="119"/>
    <x v="6"/>
    <n v="29"/>
    <x v="119"/>
    <n v="29"/>
    <s v="Community Navigation Service (MVSC)"/>
    <s v="Contribution to social prescirbing service"/>
    <x v="0"/>
    <s v="Social Prescribing"/>
    <s v=""/>
    <x v="0"/>
    <s v=""/>
    <x v="0"/>
    <s v=""/>
    <s v=""/>
    <x v="0"/>
    <x v="0"/>
    <n v="40000"/>
    <x v="1"/>
  </r>
  <r>
    <x v="2"/>
    <x v="119"/>
    <x v="6"/>
    <n v="30"/>
    <x v="119"/>
    <n v="30"/>
    <s v="Residential care uplifts"/>
    <s v="Support to the care market through enhanced fee uplifts"/>
    <x v="16"/>
    <s v="Care home"/>
    <s v="residential and nursing home fees"/>
    <x v="0"/>
    <s v=""/>
    <x v="0"/>
    <s v=""/>
    <s v=""/>
    <x v="2"/>
    <x v="3"/>
    <n v="1137583"/>
    <x v="1"/>
  </r>
  <r>
    <x v="2"/>
    <x v="119"/>
    <x v="6"/>
    <n v="31"/>
    <x v="119"/>
    <n v="31"/>
    <s v="Integrated domiciliary packages of care"/>
    <s v="Support the market through enhanced fee uplifts"/>
    <x v="7"/>
    <s v="Domiciliary care packages"/>
    <s v=""/>
    <x v="0"/>
    <s v=""/>
    <x v="0"/>
    <s v=""/>
    <s v=""/>
    <x v="2"/>
    <x v="3"/>
    <n v="2885577"/>
    <x v="1"/>
  </r>
  <r>
    <x v="2"/>
    <x v="119"/>
    <x v="6"/>
    <n v="32"/>
    <x v="119"/>
    <n v="32"/>
    <s v="Prevention pilots"/>
    <s v="pilots re:frailty and reducing isolation"/>
    <x v="0"/>
    <s v="Other"/>
    <s v="Better Balance etc"/>
    <x v="0"/>
    <s v=""/>
    <x v="0"/>
    <s v=""/>
    <s v=""/>
    <x v="0"/>
    <x v="3"/>
    <n v="160000"/>
    <x v="1"/>
  </r>
  <r>
    <x v="2"/>
    <x v="119"/>
    <x v="6"/>
    <n v="33"/>
    <x v="119"/>
    <n v="33"/>
    <s v="reablement capacity"/>
    <s v="reablement capacity inlcuding evening cover"/>
    <x v="19"/>
    <s v="Reablement to support discharge -step down (Discharge to Assess pathway 1)"/>
    <s v=""/>
    <x v="0"/>
    <s v=""/>
    <x v="0"/>
    <s v=""/>
    <s v=""/>
    <x v="1"/>
    <x v="3"/>
    <n v="144000"/>
    <x v="1"/>
  </r>
  <r>
    <x v="2"/>
    <x v="119"/>
    <x v="6"/>
    <n v="34"/>
    <x v="119"/>
    <n v="34"/>
    <s v="occupational therapy"/>
    <s v="OT Capacity"/>
    <x v="1"/>
    <s v="Community based equipment"/>
    <s v=""/>
    <x v="0"/>
    <s v=""/>
    <x v="0"/>
    <s v=""/>
    <s v=""/>
    <x v="1"/>
    <x v="3"/>
    <n v="44000"/>
    <x v="1"/>
  </r>
  <r>
    <x v="2"/>
    <x v="119"/>
    <x v="6"/>
    <n v="35"/>
    <x v="119"/>
    <n v="35"/>
    <s v="AMHP capacity "/>
    <s v="AMHP back fill to facilitate training "/>
    <x v="9"/>
    <s v="Workforce development"/>
    <s v=""/>
    <x v="0"/>
    <s v=""/>
    <x v="0"/>
    <s v=""/>
    <s v=""/>
    <x v="5"/>
    <x v="3"/>
    <n v="129519"/>
    <x v="1"/>
  </r>
  <r>
    <x v="2"/>
    <x v="119"/>
    <x v="6"/>
    <n v="36"/>
    <x v="119"/>
    <n v="36"/>
    <s v="Warm and Well"/>
    <s v="Winter support from the volunatary sector"/>
    <x v="0"/>
    <s v="Other"/>
    <s v="additional vol sector offer to older people"/>
    <x v="0"/>
    <s v=""/>
    <x v="0"/>
    <s v=""/>
    <s v=""/>
    <x v="0"/>
    <x v="3"/>
    <n v="166000"/>
    <x v="1"/>
  </r>
  <r>
    <x v="2"/>
    <x v="119"/>
    <x v="6"/>
    <n v="37"/>
    <x v="119"/>
    <n v="37"/>
    <s v="Hospital team"/>
    <s v="Additional hospital discharge capacity "/>
    <x v="3"/>
    <s v="Assessment teams/joint assessment"/>
    <s v=""/>
    <x v="0"/>
    <s v=""/>
    <x v="0"/>
    <s v=""/>
    <s v=""/>
    <x v="1"/>
    <x v="3"/>
    <n v="178000"/>
    <x v="1"/>
  </r>
  <r>
    <x v="2"/>
    <x v="119"/>
    <x v="6"/>
    <n v="38"/>
    <x v="119"/>
    <n v="38"/>
    <s v="Libraries outreach"/>
    <s v="Tuned in - music making outreach model for harder to reach groups"/>
    <x v="0"/>
    <s v="Other"/>
    <s v="outreach for harder to reach groups e.g. older single men"/>
    <x v="0"/>
    <s v=""/>
    <x v="0"/>
    <s v=""/>
    <s v=""/>
    <x v="1"/>
    <x v="3"/>
    <n v="65000"/>
    <x v="1"/>
  </r>
  <r>
    <x v="2"/>
    <x v="119"/>
    <x v="6"/>
    <n v="39"/>
    <x v="119"/>
    <n v="39"/>
    <s v="Telecare (MASCOT)"/>
    <s v="Extended offer include handy person"/>
    <x v="1"/>
    <s v="Telecare"/>
    <s v=""/>
    <x v="0"/>
    <s v=""/>
    <x v="0"/>
    <s v=""/>
    <s v=""/>
    <x v="1"/>
    <x v="3"/>
    <n v="50000"/>
    <x v="1"/>
  </r>
  <r>
    <x v="2"/>
    <x v="119"/>
    <x v="6"/>
    <n v="40"/>
    <x v="119"/>
    <n v="40"/>
    <s v="homelessness"/>
    <s v="Rough sleeper and homeless outreach"/>
    <x v="2"/>
    <s v=""/>
    <s v=""/>
    <x v="0"/>
    <s v=""/>
    <x v="0"/>
    <s v=""/>
    <s v=""/>
    <x v="1"/>
    <x v="3"/>
    <n v="50000"/>
    <x v="1"/>
  </r>
  <r>
    <x v="2"/>
    <x v="119"/>
    <x v="6"/>
    <n v="41"/>
    <x v="119"/>
    <n v="41"/>
    <s v="Disabled Facility Grant"/>
    <s v="Hoarding service"/>
    <x v="13"/>
    <s v="Discretionary use of DFG - including small adaptations"/>
    <s v=""/>
    <x v="0"/>
    <s v=""/>
    <x v="0"/>
    <s v=""/>
    <s v=""/>
    <x v="1"/>
    <x v="2"/>
    <n v="26605"/>
    <x v="1"/>
  </r>
  <r>
    <x v="2"/>
    <x v="119"/>
    <x v="6"/>
    <n v="42"/>
    <x v="119"/>
    <n v="42"/>
    <s v="Disabled Facility Grant"/>
    <s v="DFG"/>
    <x v="13"/>
    <s v="Adaptations, including statutory DFG grants"/>
    <s v=""/>
    <x v="0"/>
    <s v=""/>
    <x v="0"/>
    <s v=""/>
    <s v=""/>
    <x v="1"/>
    <x v="2"/>
    <n v="1387219"/>
    <x v="1"/>
  </r>
  <r>
    <x v="2"/>
    <x v="119"/>
    <x v="6"/>
    <n v="43"/>
    <x v="119"/>
    <n v="43"/>
    <s v="Disabled Facility Grant"/>
    <s v="Thinking Works - fuel poverty, energy adviceand efficiency"/>
    <x v="13"/>
    <s v="Discretionary use of DFG - including small adaptations"/>
    <s v=""/>
    <x v="0"/>
    <s v=""/>
    <x v="0"/>
    <s v=""/>
    <s v=""/>
    <x v="1"/>
    <x v="2"/>
    <n v="38400"/>
    <x v="1"/>
  </r>
  <r>
    <x v="2"/>
    <x v="119"/>
    <x v="6"/>
    <n v="44"/>
    <x v="119"/>
    <n v="5"/>
    <s v="Community Equipment and Adaptions (ICES)"/>
    <s v="Additional equipment requirements"/>
    <x v="1"/>
    <s v="Community based equipment"/>
    <s v=""/>
    <x v="0"/>
    <s v=""/>
    <x v="0"/>
    <s v=""/>
    <s v=""/>
    <x v="0"/>
    <x v="0"/>
    <n v="301166"/>
    <x v="1"/>
  </r>
  <r>
    <x v="2"/>
    <x v="120"/>
    <x v="6"/>
    <n v="1"/>
    <x v="120"/>
    <n v="1"/>
    <s v="BCF004 Psych Liaison (DOPM)"/>
    <s v="Integrated Care Planning and Navigation"/>
    <x v="3"/>
    <s v="Care navigation and planning"/>
    <s v=""/>
    <x v="2"/>
    <s v=""/>
    <x v="6"/>
    <s v=""/>
    <s v=""/>
    <x v="8"/>
    <x v="0"/>
    <n v="949000"/>
    <x v="1"/>
  </r>
  <r>
    <x v="2"/>
    <x v="120"/>
    <x v="6"/>
    <n v="2"/>
    <x v="120"/>
    <n v="2"/>
    <s v="BCF005 Existing Social Care"/>
    <s v="Integrated Care Planning and Navigation"/>
    <x v="3"/>
    <s v="Assessment teams/joint assessment"/>
    <s v=""/>
    <x v="0"/>
    <s v=""/>
    <x v="6"/>
    <s v=""/>
    <s v=""/>
    <x v="8"/>
    <x v="0"/>
    <n v="8566460"/>
    <x v="1"/>
  </r>
  <r>
    <x v="2"/>
    <x v="120"/>
    <x v="6"/>
    <n v="3"/>
    <x v="120"/>
    <n v="3"/>
    <s v="BCF005b Continuing Care (CCG)"/>
    <s v="Home Care or Domiciliary Care"/>
    <x v="7"/>
    <s v="Domiciliary care packages"/>
    <s v=""/>
    <x v="4"/>
    <s v=""/>
    <x v="6"/>
    <s v=""/>
    <s v=""/>
    <x v="8"/>
    <x v="0"/>
    <n v="2022000"/>
    <x v="1"/>
  </r>
  <r>
    <x v="2"/>
    <x v="120"/>
    <x v="6"/>
    <n v="4"/>
    <x v="120"/>
    <n v="4"/>
    <s v="BCF005b Continuing Care (CCG)"/>
    <s v="Home Care or Domiciliary Care"/>
    <x v="7"/>
    <s v="Domiciliary care packages"/>
    <s v=""/>
    <x v="0"/>
    <s v=""/>
    <x v="0"/>
    <s v=""/>
    <s v=""/>
    <x v="1"/>
    <x v="4"/>
    <n v="3092001"/>
    <x v="1"/>
  </r>
  <r>
    <x v="2"/>
    <x v="120"/>
    <x v="6"/>
    <n v="5"/>
    <x v="120"/>
    <n v="5"/>
    <s v="BCF005c NHS Funded Nursing Care"/>
    <s v="Residential Placements"/>
    <x v="16"/>
    <s v="Nursing home"/>
    <s v=""/>
    <x v="1"/>
    <s v=""/>
    <x v="6"/>
    <s v=""/>
    <s v=""/>
    <x v="8"/>
    <x v="0"/>
    <n v="842000"/>
    <x v="1"/>
  </r>
  <r>
    <x v="2"/>
    <x v="120"/>
    <x v="6"/>
    <n v="6"/>
    <x v="120"/>
    <n v="6"/>
    <s v="BCF005d DFG/Capital"/>
    <s v="DFG Related Schemes"/>
    <x v="13"/>
    <s v="Adaptations, including statutory DFG grants"/>
    <s v=""/>
    <x v="0"/>
    <s v=""/>
    <x v="0"/>
    <s v=""/>
    <s v=""/>
    <x v="1"/>
    <x v="2"/>
    <n v="1848068"/>
    <x v="1"/>
  </r>
  <r>
    <x v="2"/>
    <x v="120"/>
    <x v="6"/>
    <n v="7"/>
    <x v="120"/>
    <n v="7"/>
    <s v="BCF005d DFG/Capital"/>
    <s v="DFG Related Schemes"/>
    <x v="13"/>
    <s v="Adaptations, including statutory DFG grants"/>
    <s v=""/>
    <x v="0"/>
    <s v=""/>
    <x v="0"/>
    <s v=""/>
    <s v=""/>
    <x v="1"/>
    <x v="2"/>
    <n v="1000000"/>
    <x v="1"/>
  </r>
  <r>
    <x v="2"/>
    <x v="120"/>
    <x v="6"/>
    <n v="8"/>
    <x v="120"/>
    <n v="8"/>
    <s v="BCF005e-1 Equipment"/>
    <s v="HICM for Managing Transfer of Care"/>
    <x v="8"/>
    <s v="Home First/Discharge to Assess - process support/core costs"/>
    <s v=""/>
    <x v="1"/>
    <s v=""/>
    <x v="0"/>
    <s v=""/>
    <s v=""/>
    <x v="1"/>
    <x v="4"/>
    <n v="1430000"/>
    <x v="1"/>
  </r>
  <r>
    <x v="2"/>
    <x v="120"/>
    <x v="6"/>
    <n v="9"/>
    <x v="120"/>
    <n v="9"/>
    <s v="BCF005e -2 Equipment"/>
    <s v="HICM for Managing Transfer of Care"/>
    <x v="8"/>
    <s v="Home First/Discharge to Assess - process support/core costs"/>
    <s v=""/>
    <x v="1"/>
    <s v=""/>
    <x v="6"/>
    <s v=""/>
    <s v=""/>
    <x v="8"/>
    <x v="0"/>
    <n v="1994000"/>
    <x v="1"/>
  </r>
  <r>
    <x v="2"/>
    <x v="120"/>
    <x v="6"/>
    <n v="10"/>
    <x v="120"/>
    <n v="10"/>
    <s v="BCF006 Protection of Adult Social Care"/>
    <s v="Protection of Social Care "/>
    <x v="15"/>
    <s v="Other"/>
    <s v="Protection of Adult Social Care"/>
    <x v="0"/>
    <s v=""/>
    <x v="6"/>
    <s v=""/>
    <s v=""/>
    <x v="1"/>
    <x v="0"/>
    <n v="6180455"/>
    <x v="1"/>
  </r>
  <r>
    <x v="2"/>
    <x v="120"/>
    <x v="6"/>
    <n v="11"/>
    <x v="120"/>
    <n v="11"/>
    <s v="BCF006a Protection of Adult Social Care"/>
    <s v="Protection of Social Care "/>
    <x v="15"/>
    <s v="Other"/>
    <s v="Protection of Adult Social Care"/>
    <x v="0"/>
    <s v=""/>
    <x v="0"/>
    <s v=""/>
    <s v=""/>
    <x v="1"/>
    <x v="3"/>
    <n v="7521518"/>
    <x v="1"/>
  </r>
  <r>
    <x v="2"/>
    <x v="120"/>
    <x v="6"/>
    <n v="12"/>
    <x v="120"/>
    <n v="12"/>
    <s v="BCF007 Care Act"/>
    <s v="Care Act Implementation Related Duties"/>
    <x v="6"/>
    <s v="Other"/>
    <s v="Support for multiple Care Act duties "/>
    <x v="0"/>
    <s v=""/>
    <x v="6"/>
    <s v=""/>
    <s v=""/>
    <x v="1"/>
    <x v="0"/>
    <n v="1175350"/>
    <x v="1"/>
  </r>
  <r>
    <x v="2"/>
    <x v="120"/>
    <x v="6"/>
    <n v="13"/>
    <x v="120"/>
    <n v="13"/>
    <s v="BCF008 Social Prescription/PPE"/>
    <s v="Assistive Technologies and Equipment"/>
    <x v="0"/>
    <s v="Social Prescribing"/>
    <s v=""/>
    <x v="5"/>
    <s v="Prevention / Early intervention "/>
    <x v="6"/>
    <s v=""/>
    <s v=""/>
    <x v="8"/>
    <x v="0"/>
    <n v="180000"/>
    <x v="1"/>
  </r>
  <r>
    <x v="2"/>
    <x v="120"/>
    <x v="6"/>
    <n v="14"/>
    <x v="120"/>
    <n v="14"/>
    <s v="BCF008 Social Prescription/PPE"/>
    <s v="Social Prescribing model"/>
    <x v="0"/>
    <s v="Social Prescribing"/>
    <s v=""/>
    <x v="5"/>
    <s v="Prevention / Early intervention "/>
    <x v="6"/>
    <s v=""/>
    <s v=""/>
    <x v="8"/>
    <x v="4"/>
    <n v="180000"/>
    <x v="1"/>
  </r>
  <r>
    <x v="2"/>
    <x v="120"/>
    <x v="6"/>
    <n v="15"/>
    <x v="120"/>
    <n v="15"/>
    <s v="BCF010 Rehab/Virtual Ward"/>
    <s v="Community Based Schemes"/>
    <x v="10"/>
    <s v="Integrated neighbourhood services"/>
    <s v=""/>
    <x v="1"/>
    <s v=""/>
    <x v="6"/>
    <s v=""/>
    <s v=""/>
    <x v="1"/>
    <x v="0"/>
    <n v="1700000"/>
    <x v="1"/>
  </r>
  <r>
    <x v="2"/>
    <x v="120"/>
    <x v="6"/>
    <n v="16"/>
    <x v="120"/>
    <n v="16"/>
    <s v="BCF011 Care Management"/>
    <s v="Adult Social Care staffing core"/>
    <x v="3"/>
    <s v="Care navigation and planning"/>
    <s v=""/>
    <x v="0"/>
    <s v=""/>
    <x v="0"/>
    <s v=""/>
    <s v=""/>
    <x v="1"/>
    <x v="4"/>
    <n v="6489000"/>
    <x v="1"/>
  </r>
  <r>
    <x v="2"/>
    <x v="120"/>
    <x v="6"/>
    <n v="17"/>
    <x v="120"/>
    <n v="17"/>
    <s v="BCF012 Care Packages/Placements"/>
    <s v="Home Care or Domiciliary Care"/>
    <x v="7"/>
    <s v="Domiciliary care packages"/>
    <s v=""/>
    <x v="0"/>
    <s v=""/>
    <x v="0"/>
    <s v=""/>
    <s v=""/>
    <x v="1"/>
    <x v="4"/>
    <n v="30301150"/>
    <x v="1"/>
  </r>
  <r>
    <x v="2"/>
    <x v="120"/>
    <x v="6"/>
    <n v="18"/>
    <x v="120"/>
    <n v="18"/>
    <s v="BCF013 Community services"/>
    <s v="Community Based Schemes"/>
    <x v="10"/>
    <s v="Other"/>
    <s v="Community Budget"/>
    <x v="1"/>
    <s v=""/>
    <x v="6"/>
    <s v=""/>
    <s v=""/>
    <x v="3"/>
    <x v="6"/>
    <n v="30193000"/>
    <x v="1"/>
  </r>
  <r>
    <x v="2"/>
    <x v="120"/>
    <x v="6"/>
    <n v="19"/>
    <x v="120"/>
    <n v="19"/>
    <s v="BCF014 Public Health Commissioning (ASC)"/>
    <s v="Prevention / Early Intervention"/>
    <x v="0"/>
    <s v="Other"/>
    <s v="Public Health Commissioning Budget "/>
    <x v="0"/>
    <s v=""/>
    <x v="0"/>
    <s v=""/>
    <s v=""/>
    <x v="1"/>
    <x v="4"/>
    <n v="6826500"/>
    <x v="1"/>
  </r>
  <r>
    <x v="2"/>
    <x v="120"/>
    <x v="6"/>
    <n v="20"/>
    <x v="120"/>
    <n v="20"/>
    <s v="BCF015 Market Sustainability and Growth (ASC)"/>
    <s v="Market Sustainabilty "/>
    <x v="16"/>
    <s v="Care home"/>
    <s v=""/>
    <x v="0"/>
    <s v=""/>
    <x v="0"/>
    <s v=""/>
    <s v=""/>
    <x v="1"/>
    <x v="3"/>
    <n v="6656407.1109598838"/>
    <x v="1"/>
  </r>
  <r>
    <x v="2"/>
    <x v="120"/>
    <x v="6"/>
    <n v="21"/>
    <x v="120"/>
    <n v="21"/>
    <s v="BCF015 Market Sustainability and Growth (ASC)"/>
    <s v="Market Sustainabilty "/>
    <x v="7"/>
    <s v="Domiciliary care packages"/>
    <s v=""/>
    <x v="0"/>
    <s v=""/>
    <x v="0"/>
    <s v=""/>
    <s v=""/>
    <x v="1"/>
    <x v="3"/>
    <n v="772725.88904011599"/>
    <x v="1"/>
  </r>
  <r>
    <x v="2"/>
    <x v="120"/>
    <x v="6"/>
    <n v="22"/>
    <x v="120"/>
    <n v="22"/>
    <s v="BCF016 Out of Hospital  / Admission Avoidance"/>
    <s v="HICM for Managing Transfer of Care"/>
    <x v="8"/>
    <s v="Home First/Discharge to Assess - process support/core costs"/>
    <s v=""/>
    <x v="0"/>
    <s v=""/>
    <x v="0"/>
    <s v=""/>
    <s v=""/>
    <x v="1"/>
    <x v="3"/>
    <n v="1501885.1091222116"/>
    <x v="1"/>
  </r>
  <r>
    <x v="2"/>
    <x v="120"/>
    <x v="6"/>
    <n v="23"/>
    <x v="120"/>
    <n v="23"/>
    <s v="BCF016 Out of Hospital  / Admission Avoidance"/>
    <s v="HICM for Managing Transfer of Care"/>
    <x v="8"/>
    <s v="Home First/Discharge to Assess - process support/core costs"/>
    <s v=""/>
    <x v="0"/>
    <s v=""/>
    <x v="0"/>
    <s v=""/>
    <s v=""/>
    <x v="1"/>
    <x v="3"/>
    <n v="740036.89087778842"/>
    <x v="1"/>
  </r>
  <r>
    <x v="2"/>
    <x v="120"/>
    <x v="6"/>
    <n v="24"/>
    <x v="120"/>
    <n v="24"/>
    <s v="BCF017 Wheelchair service"/>
    <s v="Assistive Technologies and Equipment"/>
    <x v="1"/>
    <s v="Community based equipment"/>
    <s v=""/>
    <x v="5"/>
    <s v="Wheelchair service managed through BCF"/>
    <x v="0"/>
    <s v=""/>
    <s v=""/>
    <x v="1"/>
    <x v="0"/>
    <n v="1563454"/>
    <x v="1"/>
  </r>
  <r>
    <x v="2"/>
    <x v="120"/>
    <x v="6"/>
    <n v="25"/>
    <x v="120"/>
    <n v="25"/>
    <s v="BCF012 Care Packages/Placements"/>
    <s v="Residential Placements"/>
    <x v="16"/>
    <s v="Care home"/>
    <s v=""/>
    <x v="0"/>
    <s v=""/>
    <x v="0"/>
    <s v=""/>
    <s v=""/>
    <x v="1"/>
    <x v="4"/>
    <n v="30987850"/>
    <x v="1"/>
  </r>
  <r>
    <x v="2"/>
    <x v="120"/>
    <x v="6"/>
    <n v="26"/>
    <x v="120"/>
    <n v="26"/>
    <s v="BCF018 - COVID 19 response"/>
    <s v="HICM for Managing Transfer of Care"/>
    <x v="8"/>
    <s v="Multi-Disciplinary/Multi-Agency Discharge Teams supporting discharge"/>
    <s v=""/>
    <x v="5"/>
    <s v="IDH support for hospital discharge "/>
    <x v="6"/>
    <s v=""/>
    <s v=""/>
    <x v="1"/>
    <x v="0"/>
    <n v="253000"/>
    <x v="1"/>
  </r>
  <r>
    <x v="2"/>
    <x v="120"/>
    <x v="6"/>
    <n v="27"/>
    <x v="120"/>
    <n v="27"/>
    <s v="BCF019 - Inequalities and Prevention"/>
    <s v="Prevention / Early Intervention"/>
    <x v="0"/>
    <s v="Social Prescribing"/>
    <s v=""/>
    <x v="5"/>
    <s v="Health and Wellbeing Strategy "/>
    <x v="0"/>
    <s v=""/>
    <s v=""/>
    <x v="1"/>
    <x v="0"/>
    <n v="250000"/>
    <x v="1"/>
  </r>
  <r>
    <x v="2"/>
    <x v="120"/>
    <x v="6"/>
    <n v="28"/>
    <x v="120"/>
    <n v="28"/>
    <s v="BCF019 - Inequalities and Prevention"/>
    <s v="Prevention / Early Intervention"/>
    <x v="0"/>
    <s v="Social Prescribing"/>
    <s v=""/>
    <x v="5"/>
    <s v="Health and Wellbeing Strategy "/>
    <x v="0"/>
    <s v=""/>
    <s v=""/>
    <x v="1"/>
    <x v="4"/>
    <n v="1174000"/>
    <x v="1"/>
  </r>
  <r>
    <x v="2"/>
    <x v="120"/>
    <x v="6"/>
    <n v="29"/>
    <x v="120"/>
    <n v="29"/>
    <s v="BCF021"/>
    <s v="CEG - Primary Care Data"/>
    <x v="9"/>
    <s v="Data Integration"/>
    <s v="CEG - Primary Care Data"/>
    <x v="0"/>
    <s v=""/>
    <x v="0"/>
    <s v=""/>
    <s v=""/>
    <x v="1"/>
    <x v="4"/>
    <n v="48800"/>
    <x v="1"/>
  </r>
  <r>
    <x v="2"/>
    <x v="120"/>
    <x v="6"/>
    <n v="30"/>
    <x v="120"/>
    <n v="30"/>
    <s v="BCF005 Reablement"/>
    <s v="Reablement"/>
    <x v="19"/>
    <s v="Reablement to support discharge -step down (Discharge to Assess pathway 1)"/>
    <s v=""/>
    <x v="0"/>
    <s v=""/>
    <x v="6"/>
    <s v=""/>
    <s v=""/>
    <x v="8"/>
    <x v="0"/>
    <n v="1059000"/>
    <x v="1"/>
  </r>
  <r>
    <x v="2"/>
    <x v="120"/>
    <x v="6"/>
    <n v="31"/>
    <x v="120"/>
    <n v="31"/>
    <s v="BCF005 Carers Services"/>
    <s v="Carers Services"/>
    <x v="12"/>
    <s v="Respite services"/>
    <s v=""/>
    <x v="0"/>
    <s v=""/>
    <x v="6"/>
    <s v=""/>
    <s v=""/>
    <x v="8"/>
    <x v="0"/>
    <n v="536000"/>
    <x v="1"/>
  </r>
  <r>
    <x v="2"/>
    <x v="121"/>
    <x v="6"/>
    <n v="1"/>
    <x v="121"/>
    <n v="2"/>
    <s v="Provide the right care in the right place at the right time."/>
    <s v="Home based intermediate care"/>
    <x v="19"/>
    <s v="Reablement service accepting community and discharge referrals"/>
    <s v=""/>
    <x v="0"/>
    <s v=""/>
    <x v="0"/>
    <s v=""/>
    <s v=""/>
    <x v="3"/>
    <x v="0"/>
    <n v="1441165"/>
    <x v="2"/>
  </r>
  <r>
    <x v="2"/>
    <x v="121"/>
    <x v="6"/>
    <n v="2"/>
    <x v="121"/>
    <n v="1"/>
    <s v="Enable to stay well, safe and independent at home for longer."/>
    <s v="Hospital Social Work Team"/>
    <x v="8"/>
    <s v="Multi-Disciplinary/Multi-Agency Discharge Teams supporting discharge"/>
    <s v=""/>
    <x v="0"/>
    <s v=""/>
    <x v="0"/>
    <s v=""/>
    <s v=""/>
    <x v="1"/>
    <x v="0"/>
    <n v="1162641.5"/>
    <x v="2"/>
  </r>
  <r>
    <x v="2"/>
    <x v="121"/>
    <x v="6"/>
    <n v="3"/>
    <x v="121"/>
    <n v="1"/>
    <s v="Enable to stay well, safe and independent at home for longer."/>
    <s v="Integrated Community Health &amp; Social Care Locality Teams"/>
    <x v="3"/>
    <s v="Care navigation and planning"/>
    <s v=""/>
    <x v="0"/>
    <s v=""/>
    <x v="0"/>
    <s v=""/>
    <s v=""/>
    <x v="1"/>
    <x v="0"/>
    <n v="3200950.7699999996"/>
    <x v="2"/>
  </r>
  <r>
    <x v="2"/>
    <x v="121"/>
    <x v="6"/>
    <n v="4"/>
    <x v="121"/>
    <n v="1"/>
    <s v="Enable to stay well, safe and independent at home for longer."/>
    <s v="Locality Co-ordinators"/>
    <x v="3"/>
    <s v="Care navigation and planning"/>
    <s v=""/>
    <x v="0"/>
    <s v=""/>
    <x v="0"/>
    <s v=""/>
    <s v=""/>
    <x v="1"/>
    <x v="0"/>
    <n v="100000"/>
    <x v="2"/>
  </r>
  <r>
    <x v="2"/>
    <x v="121"/>
    <x v="6"/>
    <n v="5"/>
    <x v="121"/>
    <n v="1"/>
    <s v="Enable to stay well, safe and independent at home for longer."/>
    <s v="First Contact Team"/>
    <x v="3"/>
    <s v="Care navigation and planning"/>
    <s v=""/>
    <x v="0"/>
    <s v=""/>
    <x v="0"/>
    <s v=""/>
    <s v=""/>
    <x v="1"/>
    <x v="0"/>
    <n v="732000"/>
    <x v="2"/>
  </r>
  <r>
    <x v="2"/>
    <x v="121"/>
    <x v="6"/>
    <n v="6"/>
    <x v="121"/>
    <n v="1"/>
    <s v="Enable to stay well, safe and independent at home for longer."/>
    <s v="Advocacy Service"/>
    <x v="6"/>
    <s v="Other"/>
    <s v="Social Care"/>
    <x v="0"/>
    <s v=""/>
    <x v="0"/>
    <s v=""/>
    <s v=""/>
    <x v="0"/>
    <x v="0"/>
    <n v="237203.01"/>
    <x v="2"/>
  </r>
  <r>
    <x v="2"/>
    <x v="121"/>
    <x v="6"/>
    <n v="7"/>
    <x v="121"/>
    <n v="2"/>
    <s v="Provide the right care in the right place at the right time."/>
    <s v="Community Equipment Service"/>
    <x v="1"/>
    <s v="Community based equipment"/>
    <s v=""/>
    <x v="0"/>
    <s v=""/>
    <x v="0"/>
    <s v=""/>
    <s v=""/>
    <x v="2"/>
    <x v="0"/>
    <n v="689648.23"/>
    <x v="2"/>
  </r>
  <r>
    <x v="2"/>
    <x v="121"/>
    <x v="6"/>
    <n v="8"/>
    <x v="121"/>
    <n v="2"/>
    <s v="Enable to stay well, safe and independent at home for longer."/>
    <s v="Voluntary sector contracts"/>
    <x v="0"/>
    <s v="Risk Stratification"/>
    <s v=""/>
    <x v="0"/>
    <s v=""/>
    <x v="0"/>
    <s v=""/>
    <s v=""/>
    <x v="0"/>
    <x v="0"/>
    <n v="682746"/>
    <x v="2"/>
  </r>
  <r>
    <x v="2"/>
    <x v="121"/>
    <x v="6"/>
    <n v="9"/>
    <x v="121"/>
    <n v="2"/>
    <s v="Enable to stay well, safe and independent at home for longer."/>
    <s v="IMHA"/>
    <x v="6"/>
    <s v="Independent Mental Health Advocacy"/>
    <s v=""/>
    <x v="0"/>
    <s v=""/>
    <x v="0"/>
    <s v=""/>
    <s v=""/>
    <x v="0"/>
    <x v="0"/>
    <n v="51046.2"/>
    <x v="2"/>
  </r>
  <r>
    <x v="2"/>
    <x v="121"/>
    <x v="6"/>
    <n v="10"/>
    <x v="121"/>
    <n v="2"/>
    <s v="Enable to stay well, safe and independent at home for longer."/>
    <s v="Carers Respite services"/>
    <x v="6"/>
    <s v="Carer advice and support"/>
    <s v=""/>
    <x v="0"/>
    <s v=""/>
    <x v="0"/>
    <s v=""/>
    <s v=""/>
    <x v="2"/>
    <x v="0"/>
    <n v="240000"/>
    <x v="2"/>
  </r>
  <r>
    <x v="2"/>
    <x v="121"/>
    <x v="6"/>
    <n v="11"/>
    <x v="121"/>
    <n v="2"/>
    <s v="Provide the right care in the right place at the right time."/>
    <s v="Home adaptations"/>
    <x v="13"/>
    <s v="Adaptations, including statutory DFG grants"/>
    <s v=""/>
    <x v="0"/>
    <s v=""/>
    <x v="0"/>
    <s v=""/>
    <s v=""/>
    <x v="2"/>
    <x v="2"/>
    <n v="2013195"/>
    <x v="2"/>
  </r>
  <r>
    <x v="2"/>
    <x v="121"/>
    <x v="6"/>
    <n v="12"/>
    <x v="121"/>
    <n v="2"/>
    <s v="Provide the right care in the right place at the right time."/>
    <s v="Assistive Technologies and Equipment"/>
    <x v="13"/>
    <s v="Adaptations, including statutory DFG grants"/>
    <s v=""/>
    <x v="0"/>
    <s v=""/>
    <x v="0"/>
    <s v=""/>
    <s v=""/>
    <x v="2"/>
    <x v="2"/>
    <n v="416000"/>
    <x v="2"/>
  </r>
  <r>
    <x v="2"/>
    <x v="121"/>
    <x v="6"/>
    <n v="13"/>
    <x v="121"/>
    <n v="3"/>
    <s v="Market stabilisation and Covid Recovery"/>
    <s v="Market stabilisation activities including increase in provider rates"/>
    <x v="10"/>
    <s v="Other"/>
    <s v="Social Care"/>
    <x v="0"/>
    <s v=""/>
    <x v="0"/>
    <s v=""/>
    <s v=""/>
    <x v="2"/>
    <x v="3"/>
    <n v="7665637.5210680664"/>
    <x v="2"/>
  </r>
  <r>
    <x v="2"/>
    <x v="121"/>
    <x v="6"/>
    <n v="14"/>
    <x v="121"/>
    <n v="3"/>
    <s v="Market stabilisation and Covid Recovery"/>
    <s v="Increased care package demand"/>
    <x v="10"/>
    <s v="Other"/>
    <s v="Social Care"/>
    <x v="0"/>
    <s v=""/>
    <x v="0"/>
    <s v=""/>
    <s v=""/>
    <x v="2"/>
    <x v="3"/>
    <n v="1558395.2083268866"/>
    <x v="2"/>
  </r>
  <r>
    <x v="2"/>
    <x v="121"/>
    <x v="6"/>
    <n v="15"/>
    <x v="121"/>
    <n v="3"/>
    <s v="Market stabilisation and Covid Recovery"/>
    <s v="Winter Pressures Care packages"/>
    <x v="16"/>
    <s v="Care home"/>
    <s v=""/>
    <x v="0"/>
    <s v=""/>
    <x v="0"/>
    <s v=""/>
    <s v=""/>
    <x v="2"/>
    <x v="3"/>
    <n v="215610.40290017211"/>
    <x v="2"/>
  </r>
  <r>
    <x v="2"/>
    <x v="121"/>
    <x v="6"/>
    <n v="16"/>
    <x v="121"/>
    <n v="3"/>
    <s v="Market stabilisation and Covid Recovery"/>
    <s v="Winter Pressures Care packages"/>
    <x v="17"/>
    <s v=""/>
    <s v=""/>
    <x v="0"/>
    <s v=""/>
    <x v="0"/>
    <s v=""/>
    <s v=""/>
    <x v="2"/>
    <x v="3"/>
    <n v="162696.80181481809"/>
    <x v="2"/>
  </r>
  <r>
    <x v="2"/>
    <x v="121"/>
    <x v="6"/>
    <n v="17"/>
    <x v="121"/>
    <n v="3"/>
    <s v="Market stabilisation and Covid Recovery"/>
    <s v="Winter Pressures Care packages"/>
    <x v="7"/>
    <s v="Domiciliary care packages"/>
    <s v=""/>
    <x v="0"/>
    <s v=""/>
    <x v="0"/>
    <s v=""/>
    <s v=""/>
    <x v="2"/>
    <x v="3"/>
    <n v="163474.85832323253"/>
    <x v="2"/>
  </r>
  <r>
    <x v="2"/>
    <x v="121"/>
    <x v="6"/>
    <n v="18"/>
    <x v="121"/>
    <n v="3"/>
    <s v="Market stabilisation and Covid Recovery"/>
    <s v="Winter Pressures Care packages"/>
    <x v="16"/>
    <s v="Nursing home"/>
    <s v=""/>
    <x v="0"/>
    <s v=""/>
    <x v="0"/>
    <s v=""/>
    <s v=""/>
    <x v="2"/>
    <x v="3"/>
    <n v="212539.19167900318"/>
    <x v="2"/>
  </r>
  <r>
    <x v="2"/>
    <x v="121"/>
    <x v="6"/>
    <n v="19"/>
    <x v="121"/>
    <n v="3"/>
    <s v="Market stabilisation and Covid Recovery"/>
    <s v="Winter Pressures Care packages"/>
    <x v="16"/>
    <s v="Supported living"/>
    <s v=""/>
    <x v="0"/>
    <s v=""/>
    <x v="0"/>
    <s v=""/>
    <s v=""/>
    <x v="2"/>
    <x v="3"/>
    <n v="78000.742613198818"/>
    <x v="2"/>
  </r>
  <r>
    <x v="2"/>
    <x v="121"/>
    <x v="6"/>
    <n v="20"/>
    <x v="121"/>
    <n v="3"/>
    <s v="Market stabilisation and Covid Recovery"/>
    <s v="Winter Pressures"/>
    <x v="3"/>
    <s v="Care navigation and planning"/>
    <s v=""/>
    <x v="0"/>
    <s v=""/>
    <x v="0"/>
    <s v=""/>
    <s v=""/>
    <x v="1"/>
    <x v="3"/>
    <n v="25000"/>
    <x v="2"/>
  </r>
  <r>
    <x v="2"/>
    <x v="121"/>
    <x v="6"/>
    <n v="21"/>
    <x v="121"/>
    <n v="1"/>
    <s v="Enable people to stay well, safe and independent at home for longer - Targeted Out-of-Hospital Care"/>
    <s v="Community Health Services  - Nurses &amp; Therapists"/>
    <x v="10"/>
    <s v="Integrated neighbourhood services"/>
    <s v=""/>
    <x v="1"/>
    <s v=""/>
    <x v="6"/>
    <s v=""/>
    <s v=""/>
    <x v="3"/>
    <x v="0"/>
    <n v="1016241.9337716477"/>
    <x v="1"/>
  </r>
  <r>
    <x v="2"/>
    <x v="121"/>
    <x v="6"/>
    <n v="22"/>
    <x v="121"/>
    <n v="1"/>
    <s v="Enable people to stay well, safe and independent at home for longer - Targeted Out-of-Hospital Care"/>
    <s v="Rapid Response"/>
    <x v="8"/>
    <s v="Multi-Disciplinary/Multi-Agency Discharge Teams supporting discharge"/>
    <s v=""/>
    <x v="1"/>
    <s v=""/>
    <x v="6"/>
    <s v=""/>
    <s v=""/>
    <x v="3"/>
    <x v="0"/>
    <n v="3903271.7973944689"/>
    <x v="1"/>
  </r>
  <r>
    <x v="2"/>
    <x v="121"/>
    <x v="6"/>
    <n v="23"/>
    <x v="121"/>
    <n v="2"/>
    <s v="Provide the right care in the right place at the right time"/>
    <s v="Intermediate Care "/>
    <x v="3"/>
    <s v="Other"/>
    <s v="Community Health"/>
    <x v="1"/>
    <s v=""/>
    <x v="6"/>
    <s v=""/>
    <s v=""/>
    <x v="3"/>
    <x v="0"/>
    <n v="5787477.3955563912"/>
    <x v="1"/>
  </r>
  <r>
    <x v="2"/>
    <x v="121"/>
    <x v="6"/>
    <n v="24"/>
    <x v="121"/>
    <n v="2"/>
    <s v="Provide the right care in the right place at the right time"/>
    <s v="Integrated Equipment Store"/>
    <x v="1"/>
    <s v="Community based equipment"/>
    <s v=""/>
    <x v="1"/>
    <s v=""/>
    <x v="6"/>
    <s v=""/>
    <s v=""/>
    <x v="2"/>
    <x v="0"/>
    <n v="898110"/>
    <x v="1"/>
  </r>
  <r>
    <x v="2"/>
    <x v="121"/>
    <x v="6"/>
    <n v="25"/>
    <x v="121"/>
    <n v="2"/>
    <s v="Provide the right care in the right place at the right time"/>
    <s v="Supported Employment, Care Navigation, Life after Stroke "/>
    <x v="0"/>
    <s v="Other"/>
    <s v="Community Health"/>
    <x v="1"/>
    <s v=""/>
    <x v="6"/>
    <s v=""/>
    <s v=""/>
    <x v="0"/>
    <x v="0"/>
    <n v="115974.72"/>
    <x v="1"/>
  </r>
  <r>
    <x v="2"/>
    <x v="121"/>
    <x v="6"/>
    <n v="26"/>
    <x v="121"/>
    <n v="2"/>
    <s v="Provide the right care in the right place at the right time"/>
    <s v="Voluntary sector "/>
    <x v="3"/>
    <s v="Other"/>
    <s v="Community Health"/>
    <x v="1"/>
    <s v=""/>
    <x v="6"/>
    <s v=""/>
    <s v=""/>
    <x v="0"/>
    <x v="0"/>
    <n v="66240"/>
    <x v="1"/>
  </r>
  <r>
    <x v="2"/>
    <x v="121"/>
    <x v="6"/>
    <n v="27"/>
    <x v="121"/>
    <n v="1"/>
    <s v="Enable people to stay well, safe and independent at home for longer - Targeted Out-of-Hospital Care"/>
    <s v="Joint funded carers support and respiet "/>
    <x v="12"/>
    <s v="Respite services"/>
    <s v=""/>
    <x v="1"/>
    <s v=""/>
    <x v="6"/>
    <s v=""/>
    <s v=""/>
    <x v="0"/>
    <x v="0"/>
    <n v="291717.12"/>
    <x v="1"/>
  </r>
  <r>
    <x v="2"/>
    <x v="121"/>
    <x v="6"/>
    <n v="28"/>
    <x v="121"/>
    <n v="2"/>
    <s v="Provide the right care in the right place at the right time"/>
    <s v="Trusted Assessor "/>
    <x v="3"/>
    <s v="Assessment teams/joint assessment"/>
    <s v=""/>
    <x v="0"/>
    <s v=""/>
    <x v="6"/>
    <s v=""/>
    <s v=""/>
    <x v="1"/>
    <x v="0"/>
    <n v="18024"/>
    <x v="1"/>
  </r>
  <r>
    <x v="2"/>
    <x v="121"/>
    <x v="6"/>
    <n v="29"/>
    <x v="121"/>
    <n v="2"/>
    <s v="Provide the right care in the right place at the right time"/>
    <s v="Same &amp; next day Discharge Services - Pathway 1"/>
    <x v="10"/>
    <s v="Other"/>
    <s v="Assessment, Reablement equipment and rehab"/>
    <x v="1"/>
    <s v=""/>
    <x v="6"/>
    <s v=""/>
    <s v=""/>
    <x v="3"/>
    <x v="0"/>
    <n v="387332"/>
    <x v="1"/>
  </r>
  <r>
    <x v="2"/>
    <x v="121"/>
    <x v="6"/>
    <n v="30"/>
    <x v="121"/>
    <n v="1"/>
    <s v="Enable people to stay well, safe and independent at home for longer - Targeted Out-of-Hospital Care"/>
    <s v="Urgent Care 2hr Response &amp; Bridging Services "/>
    <x v="10"/>
    <s v="Multidisciplinary teams that are supporting independence, such as anticipatory care"/>
    <s v=""/>
    <x v="1"/>
    <s v=""/>
    <x v="6"/>
    <s v=""/>
    <s v=""/>
    <x v="3"/>
    <x v="0"/>
    <n v="467813"/>
    <x v="1"/>
  </r>
  <r>
    <x v="2"/>
    <x v="121"/>
    <x v="6"/>
    <n v="31"/>
    <x v="121"/>
    <n v="1"/>
    <s v="Enable people to stay well, safe and independent at home for longer - Targeted Out-of-Hospital Care"/>
    <s v="Urgent Care 2hr Response &amp; Bridging Services "/>
    <x v="10"/>
    <s v="Multidisciplinary teams that are supporting independence, such as anticipatory care"/>
    <s v=""/>
    <x v="1"/>
    <s v=""/>
    <x v="6"/>
    <s v=""/>
    <s v=""/>
    <x v="3"/>
    <x v="0"/>
    <n v="162584"/>
    <x v="2"/>
  </r>
  <r>
    <x v="2"/>
    <x v="121"/>
    <x v="6"/>
    <n v="32"/>
    <x v="121"/>
    <n v="1"/>
    <s v="Enable people to stay well, safe and independent at home for longer - Targeted Out-of-Hospital Care"/>
    <s v="Urgent Care 2hr Response &amp; Bridging Services "/>
    <x v="10"/>
    <s v="Multidisciplinary teams that are supporting independence, such as anticipatory care"/>
    <s v=""/>
    <x v="1"/>
    <s v=""/>
    <x v="6"/>
    <s v=""/>
    <s v=""/>
    <x v="3"/>
    <x v="6"/>
    <n v="471101.56713775499"/>
    <x v="2"/>
  </r>
  <r>
    <x v="2"/>
    <x v="122"/>
    <x v="6"/>
    <n v="1"/>
    <x v="122"/>
    <n v="10"/>
    <s v="Outcome Based Commissioning"/>
    <s v="This  scheme includes community health services such as  the Falls Prevention Service, the Early Supported Discharge for Stroke Survivors, the COPD Respiratory Team and Community Services including locality teams, Cardiac rehab, Tissue Viability."/>
    <x v="3"/>
    <s v="Assessment teams/joint assessment"/>
    <s v=""/>
    <x v="4"/>
    <s v=""/>
    <x v="6"/>
    <s v=""/>
    <s v=""/>
    <x v="1"/>
    <x v="0"/>
    <n v="2157752"/>
    <x v="1"/>
  </r>
  <r>
    <x v="2"/>
    <x v="122"/>
    <x v="6"/>
    <n v="2"/>
    <x v="122"/>
    <n v="3"/>
    <s v="Carers"/>
    <s v="The Carers’ offer, provides a range of services for carers such as, Adult Carer Support / information and advice services;  Adult Carer Breaks and Leisure activities; Communication and Information4;  Adult Carer Training and Learning; . Debt and Financial"/>
    <x v="12"/>
    <s v="Respite services"/>
    <s v=""/>
    <x v="0"/>
    <s v=""/>
    <x v="0"/>
    <s v=""/>
    <s v=""/>
    <x v="2"/>
    <x v="0"/>
    <n v="474206"/>
    <x v="1"/>
  </r>
  <r>
    <x v="2"/>
    <x v="122"/>
    <x v="6"/>
    <n v="3"/>
    <x v="122"/>
    <n v="10"/>
    <s v="Richmond Response and Rehabilitation Scheme"/>
    <s v="The Reablement contract"/>
    <x v="8"/>
    <s v="Early Discharge Planning"/>
    <s v=""/>
    <x v="0"/>
    <s v=""/>
    <x v="0"/>
    <s v=""/>
    <s v=""/>
    <x v="2"/>
    <x v="0"/>
    <n v="916591"/>
    <x v="1"/>
  </r>
  <r>
    <x v="2"/>
    <x v="122"/>
    <x v="6"/>
    <n v="4"/>
    <x v="122"/>
    <n v="7"/>
    <s v="Richmond Response and Rehabilitation Scheme"/>
    <s v="Supporting discharge through integrated care"/>
    <x v="8"/>
    <s v="Home First/Discharge to Assess - process support/core costs"/>
    <s v=""/>
    <x v="1"/>
    <s v=""/>
    <x v="6"/>
    <s v=""/>
    <s v=""/>
    <x v="3"/>
    <x v="0"/>
    <n v="1633618"/>
    <x v="1"/>
  </r>
  <r>
    <x v="2"/>
    <x v="122"/>
    <x v="6"/>
    <n v="5"/>
    <x v="122"/>
    <n v="4"/>
    <s v="GP and Multi-disciplinary Team"/>
    <s v="Integrated care planning and support in community"/>
    <x v="10"/>
    <s v="Multidisciplinary teams that are supporting independence, such as anticipatory care"/>
    <s v=""/>
    <x v="5"/>
    <s v="Multiple Support services from Primary care, Community Health &amp; social Care"/>
    <x v="1"/>
    <s v="0.79"/>
    <s v="0.21"/>
    <x v="2"/>
    <x v="0"/>
    <n v="2249187"/>
    <x v="1"/>
  </r>
  <r>
    <x v="2"/>
    <x v="122"/>
    <x v="6"/>
    <n v="6"/>
    <x v="122"/>
    <n v="14"/>
    <s v="Improved Mental Health OOH Services"/>
    <s v="Mental health support in community to prevent admission/escalating need"/>
    <x v="15"/>
    <s v="Mental health /wellbeing"/>
    <s v=""/>
    <x v="2"/>
    <s v=""/>
    <x v="6"/>
    <s v=""/>
    <s v=""/>
    <x v="5"/>
    <x v="0"/>
    <n v="322643"/>
    <x v="1"/>
  </r>
  <r>
    <x v="2"/>
    <x v="122"/>
    <x v="6"/>
    <n v="7"/>
    <x v="122"/>
    <n v="1"/>
    <s v="Equipment and Assistive Technologies"/>
    <s v="Community equipment to support discharge avoid admission"/>
    <x v="1"/>
    <s v="Community based equipment"/>
    <s v=""/>
    <x v="1"/>
    <s v=""/>
    <x v="6"/>
    <s v=""/>
    <s v=""/>
    <x v="2"/>
    <x v="0"/>
    <n v="765161"/>
    <x v="1"/>
  </r>
  <r>
    <x v="2"/>
    <x v="122"/>
    <x v="6"/>
    <n v="8"/>
    <x v="122"/>
    <n v="8"/>
    <s v="Protection of Adult Social Care"/>
    <s v="Domiciliary care"/>
    <x v="7"/>
    <s v="Domiciliary care to support hospital discharge (Discharge to Assess pathway 1)"/>
    <s v=""/>
    <x v="0"/>
    <s v=""/>
    <x v="0"/>
    <s v=""/>
    <s v=""/>
    <x v="1"/>
    <x v="0"/>
    <n v="1639687"/>
    <x v="1"/>
  </r>
  <r>
    <x v="2"/>
    <x v="122"/>
    <x v="6"/>
    <n v="9"/>
    <x v="122"/>
    <n v="5"/>
    <s v="DFG"/>
    <s v="Home adaptations to support independence"/>
    <x v="13"/>
    <s v="Adaptations, including statutory DFG grants"/>
    <s v=""/>
    <x v="0"/>
    <s v=""/>
    <x v="0"/>
    <s v=""/>
    <s v=""/>
    <x v="1"/>
    <x v="2"/>
    <n v="1925738"/>
    <x v="1"/>
  </r>
  <r>
    <x v="2"/>
    <x v="122"/>
    <x v="6"/>
    <n v="10"/>
    <x v="122"/>
    <n v="10"/>
    <s v="Richmond Response and Rehabilitation Scheme &amp; Winter pressures"/>
    <s v="Step up care within the community"/>
    <x v="19"/>
    <s v="Preventing admissions to acute setting"/>
    <s v=""/>
    <x v="0"/>
    <s v=""/>
    <x v="0"/>
    <s v=""/>
    <s v=""/>
    <x v="1"/>
    <x v="3"/>
    <n v="776431"/>
    <x v="1"/>
  </r>
  <r>
    <x v="2"/>
    <x v="122"/>
    <x v="6"/>
    <n v="11"/>
    <x v="122"/>
    <n v="4"/>
    <s v="Richmond Response and Rehabilitation Scheme"/>
    <s v="Integrated care planning and navigation to avoid admission"/>
    <x v="10"/>
    <s v="Multidisciplinary teams that are supporting independence, such as anticipatory care"/>
    <s v=""/>
    <x v="0"/>
    <s v=""/>
    <x v="0"/>
    <s v=""/>
    <s v=""/>
    <x v="3"/>
    <x v="0"/>
    <n v="722074"/>
    <x v="1"/>
  </r>
  <r>
    <x v="2"/>
    <x v="122"/>
    <x v="6"/>
    <n v="12"/>
    <x v="122"/>
    <n v="2"/>
    <s v="Additional Responsibilities Care Act"/>
    <s v="Care Act Implementation Related Duties"/>
    <x v="6"/>
    <s v="Carer advice and support"/>
    <s v=""/>
    <x v="0"/>
    <s v=""/>
    <x v="0"/>
    <s v=""/>
    <s v=""/>
    <x v="1"/>
    <x v="0"/>
    <n v="678214"/>
    <x v="1"/>
  </r>
  <r>
    <x v="2"/>
    <x v="122"/>
    <x v="6"/>
    <n v="13"/>
    <x v="122"/>
    <n v="15"/>
    <s v="Services Commissioned by the Voluntary sector"/>
    <s v="Support in the community for early intervention to avoid admission"/>
    <x v="0"/>
    <s v="Social Prescribing"/>
    <s v=""/>
    <x v="0"/>
    <s v=""/>
    <x v="0"/>
    <s v=""/>
    <s v=""/>
    <x v="1"/>
    <x v="0"/>
    <n v="783160"/>
    <x v="1"/>
  </r>
  <r>
    <x v="2"/>
    <x v="122"/>
    <x v="6"/>
    <n v="14"/>
    <x v="122"/>
    <n v="16"/>
    <s v="Protection of Adult Social Care"/>
    <s v="This maintains the existing social care services,Nursing  &amp; Residentail Care Homes services to meet the ever increasing demand from a growing population."/>
    <x v="16"/>
    <s v="Care home"/>
    <s v=""/>
    <x v="0"/>
    <s v=""/>
    <x v="0"/>
    <s v=""/>
    <s v=""/>
    <x v="1"/>
    <x v="0"/>
    <n v="1513824"/>
    <x v="1"/>
  </r>
  <r>
    <x v="2"/>
    <x v="123"/>
    <x v="6"/>
    <n v="1"/>
    <x v="123"/>
    <n v="1"/>
    <s v="Hospital Discharge "/>
    <s v="HICM for Managing Transfer of Care"/>
    <x v="8"/>
    <s v="Multi-Disciplinary/Multi-Agency Discharge Teams supporting discharge"/>
    <s v=""/>
    <x v="0"/>
    <s v=""/>
    <x v="0"/>
    <s v=""/>
    <s v=""/>
    <x v="1"/>
    <x v="0"/>
    <n v="1790453"/>
    <x v="1"/>
  </r>
  <r>
    <x v="2"/>
    <x v="123"/>
    <x v="6"/>
    <n v="2"/>
    <x v="123"/>
    <n v="2"/>
    <s v="Reablement"/>
    <s v="Intermediate Care Services. Includes OT team 22.23 £456k growth"/>
    <x v="10"/>
    <s v="Integrated neighbourhood services"/>
    <s v=""/>
    <x v="0"/>
    <s v=""/>
    <x v="0"/>
    <s v=""/>
    <s v=""/>
    <x v="2"/>
    <x v="0"/>
    <n v="2655623"/>
    <x v="1"/>
  </r>
  <r>
    <x v="2"/>
    <x v="123"/>
    <x v="6"/>
    <n v="3"/>
    <x v="123"/>
    <n v="3"/>
    <s v="Discharge to assess "/>
    <s v="HICM for Managing Transfer of Care - inc 22.23 £250k growth"/>
    <x v="8"/>
    <s v="Home First/Discharge to Assess - process support/core costs"/>
    <s v=""/>
    <x v="0"/>
    <s v=""/>
    <x v="0"/>
    <s v=""/>
    <s v=""/>
    <x v="1"/>
    <x v="0"/>
    <n v="510000"/>
    <x v="1"/>
  </r>
  <r>
    <x v="2"/>
    <x v="123"/>
    <x v="6"/>
    <n v="4"/>
    <x v="123"/>
    <n v="4"/>
    <s v="Nightowls - overnight homecare"/>
    <s v="Home Care or Domiciliary Care"/>
    <x v="7"/>
    <s v="Domiciliary care to support hospital discharge (Discharge to Assess pathway 1)"/>
    <s v=""/>
    <x v="0"/>
    <s v=""/>
    <x v="1"/>
    <s v="0.5"/>
    <s v="0.5"/>
    <x v="2"/>
    <x v="0"/>
    <n v="224000"/>
    <x v="1"/>
  </r>
  <r>
    <x v="2"/>
    <x v="123"/>
    <x v="6"/>
    <n v="5"/>
    <x v="123"/>
    <n v="5"/>
    <s v="Housing Worker - Discharge Team "/>
    <s v="HICM for Managing Transfer of Care"/>
    <x v="8"/>
    <s v="Early Discharge Planning"/>
    <s v=""/>
    <x v="0"/>
    <s v=""/>
    <x v="0"/>
    <s v=""/>
    <s v=""/>
    <x v="1"/>
    <x v="0"/>
    <n v="50000"/>
    <x v="1"/>
  </r>
  <r>
    <x v="2"/>
    <x v="123"/>
    <x v="6"/>
    <n v="6"/>
    <x v="123"/>
    <n v="6"/>
    <s v="Council assessment and care management contingency"/>
    <s v="HICM for Managing Transfer of Care"/>
    <x v="8"/>
    <s v="Multi-Disciplinary/Multi-Agency Discharge Teams supporting discharge"/>
    <s v=""/>
    <x v="0"/>
    <s v=""/>
    <x v="0"/>
    <s v=""/>
    <s v=""/>
    <x v="1"/>
    <x v="0"/>
    <n v="300000"/>
    <x v="1"/>
  </r>
  <r>
    <x v="2"/>
    <x v="123"/>
    <x v="6"/>
    <n v="7"/>
    <x v="123"/>
    <n v="7"/>
    <s v="Intermediate care supported discharge"/>
    <s v="Intermediate Care Services"/>
    <x v="10"/>
    <s v="Multidisciplinary teams that are supporting independence, such as anticipatory care"/>
    <s v=""/>
    <x v="0"/>
    <s v=""/>
    <x v="0"/>
    <s v=""/>
    <s v=""/>
    <x v="2"/>
    <x v="0"/>
    <n v="1137563"/>
    <x v="1"/>
  </r>
  <r>
    <x v="2"/>
    <x v="123"/>
    <x v="6"/>
    <n v="8"/>
    <x v="123"/>
    <n v="8"/>
    <s v="Home care quality"/>
    <s v="Home Care or Domiciliary Care"/>
    <x v="7"/>
    <s v="Domiciliary care packages"/>
    <s v=""/>
    <x v="0"/>
    <s v=""/>
    <x v="0"/>
    <s v=""/>
    <s v=""/>
    <x v="2"/>
    <x v="0"/>
    <n v="1900000"/>
    <x v="1"/>
  </r>
  <r>
    <x v="2"/>
    <x v="123"/>
    <x v="6"/>
    <n v="9"/>
    <x v="123"/>
    <n v="9"/>
    <s v="Carers (Southwark carers)"/>
    <s v="Carers Services"/>
    <x v="12"/>
    <s v="Respite services"/>
    <s v=""/>
    <x v="0"/>
    <s v=""/>
    <x v="0"/>
    <s v=""/>
    <s v=""/>
    <x v="0"/>
    <x v="0"/>
    <n v="400000"/>
    <x v="1"/>
  </r>
  <r>
    <x v="2"/>
    <x v="123"/>
    <x v="6"/>
    <n v="10"/>
    <x v="123"/>
    <n v="10"/>
    <s v="Carers (assessment)"/>
    <s v="Carers Services"/>
    <x v="12"/>
    <s v="Respite services"/>
    <s v=""/>
    <x v="0"/>
    <s v=""/>
    <x v="0"/>
    <s v=""/>
    <s v=""/>
    <x v="1"/>
    <x v="0"/>
    <n v="450000"/>
    <x v="1"/>
  </r>
  <r>
    <x v="2"/>
    <x v="123"/>
    <x v="6"/>
    <n v="11"/>
    <x v="123"/>
    <n v="11"/>
    <s v="Telecare"/>
    <s v="Assistive Technologies and Equipment inc 22.23 growth £57,995"/>
    <x v="1"/>
    <s v="Telecare"/>
    <s v=""/>
    <x v="0"/>
    <s v=""/>
    <x v="0"/>
    <s v=""/>
    <s v=""/>
    <x v="1"/>
    <x v="0"/>
    <n v="623995"/>
    <x v="1"/>
  </r>
  <r>
    <x v="2"/>
    <x v="123"/>
    <x v="6"/>
    <n v="12"/>
    <x v="123"/>
    <n v="12"/>
    <s v="Community Equipment (Council main contract)"/>
    <s v="Assistive Technologies and Equipment"/>
    <x v="1"/>
    <s v="Community based equipment"/>
    <s v=""/>
    <x v="0"/>
    <s v=""/>
    <x v="0"/>
    <s v=""/>
    <s v=""/>
    <x v="2"/>
    <x v="0"/>
    <n v="562000"/>
    <x v="1"/>
  </r>
  <r>
    <x v="2"/>
    <x v="123"/>
    <x v="6"/>
    <n v="13"/>
    <x v="123"/>
    <n v="13"/>
    <s v="Mental health reablement"/>
    <s v="Community Based Schemes"/>
    <x v="19"/>
    <s v="Preventing admissions to acute setting"/>
    <s v=""/>
    <x v="0"/>
    <s v=""/>
    <x v="0"/>
    <s v=""/>
    <s v=""/>
    <x v="1"/>
    <x v="0"/>
    <n v="151632"/>
    <x v="1"/>
  </r>
  <r>
    <x v="2"/>
    <x v="123"/>
    <x v="6"/>
    <n v="14"/>
    <x v="123"/>
    <n v="14"/>
    <s v="Community Mental Health Services"/>
    <s v="Community Based Schemes"/>
    <x v="10"/>
    <s v="Integrated neighbourhood services"/>
    <s v=""/>
    <x v="0"/>
    <s v=""/>
    <x v="0"/>
    <s v=""/>
    <s v=""/>
    <x v="1"/>
    <x v="0"/>
    <n v="655000"/>
    <x v="1"/>
  </r>
  <r>
    <x v="2"/>
    <x v="123"/>
    <x v="6"/>
    <n v="15"/>
    <x v="123"/>
    <n v="15"/>
    <s v="Mental health placement broker"/>
    <s v="HICM for Managing Transfer of Care"/>
    <x v="8"/>
    <s v="Early Discharge Planning"/>
    <s v=""/>
    <x v="0"/>
    <s v=""/>
    <x v="0"/>
    <s v=""/>
    <s v=""/>
    <x v="1"/>
    <x v="0"/>
    <n v="50000"/>
    <x v="1"/>
  </r>
  <r>
    <x v="2"/>
    <x v="123"/>
    <x v="6"/>
    <n v="16"/>
    <x v="123"/>
    <n v="16"/>
    <s v="Mental health Complex Cases worker"/>
    <s v="Community Based Schemes"/>
    <x v="8"/>
    <s v="Multi-Disciplinary/Multi-Agency Discharge Teams supporting discharge"/>
    <s v=""/>
    <x v="0"/>
    <s v=""/>
    <x v="0"/>
    <s v=""/>
    <s v=""/>
    <x v="1"/>
    <x v="0"/>
    <n v="60000"/>
    <x v="1"/>
  </r>
  <r>
    <x v="2"/>
    <x v="123"/>
    <x v="6"/>
    <n v="17"/>
    <x v="123"/>
    <n v="17"/>
    <s v="Psychiatric liason"/>
    <s v="Community Based Schemes, admissions avoidance"/>
    <x v="10"/>
    <s v="Multidisciplinary teams that are supporting independence, such as anticipatory care"/>
    <s v=""/>
    <x v="0"/>
    <s v=""/>
    <x v="0"/>
    <s v=""/>
    <s v=""/>
    <x v="1"/>
    <x v="0"/>
    <n v="300000"/>
    <x v="1"/>
  </r>
  <r>
    <x v="2"/>
    <x v="123"/>
    <x v="6"/>
    <n v="18"/>
    <x v="123"/>
    <n v="18"/>
    <s v="Mental health Personal Budgets"/>
    <s v="Personalised Budgeting and Commissioning"/>
    <x v="15"/>
    <s v="Mental health /wellbeing"/>
    <s v=""/>
    <x v="0"/>
    <s v=""/>
    <x v="0"/>
    <s v=""/>
    <s v=""/>
    <x v="1"/>
    <x v="0"/>
    <n v="600000"/>
    <x v="1"/>
  </r>
  <r>
    <x v="2"/>
    <x v="123"/>
    <x v="6"/>
    <n v="19"/>
    <x v="123"/>
    <n v="19"/>
    <s v="Learning disability Personal Budgets"/>
    <s v="Personalised Budgeting and Commissioning"/>
    <x v="15"/>
    <s v="Physical health/wellbeing"/>
    <s v=""/>
    <x v="0"/>
    <s v=""/>
    <x v="0"/>
    <s v=""/>
    <s v=""/>
    <x v="1"/>
    <x v="0"/>
    <n v="211000"/>
    <x v="1"/>
  </r>
  <r>
    <x v="2"/>
    <x v="123"/>
    <x v="6"/>
    <n v="20"/>
    <x v="123"/>
    <n v="20"/>
    <s v="Service development "/>
    <s v="Enablers for Integration"/>
    <x v="9"/>
    <s v="Programme management"/>
    <s v=""/>
    <x v="0"/>
    <s v=""/>
    <x v="0"/>
    <s v=""/>
    <s v=""/>
    <x v="1"/>
    <x v="0"/>
    <n v="45000"/>
    <x v="1"/>
  </r>
  <r>
    <x v="2"/>
    <x v="123"/>
    <x v="6"/>
    <n v="21"/>
    <x v="123"/>
    <n v="21"/>
    <s v="Unpaid Carers"/>
    <s v="Support for carers of people with dementia"/>
    <x v="12"/>
    <s v="Respite services"/>
    <s v=""/>
    <x v="0"/>
    <s v=""/>
    <x v="0"/>
    <s v=""/>
    <s v=""/>
    <x v="1"/>
    <x v="0"/>
    <n v="100000"/>
    <x v="1"/>
  </r>
  <r>
    <x v="2"/>
    <x v="123"/>
    <x v="6"/>
    <n v="22"/>
    <x v="123"/>
    <n v="22"/>
    <s v="Residential &amp; Nursing"/>
    <s v="Residential Placements inc 22.23 growth £263k"/>
    <x v="16"/>
    <s v="Nursing home"/>
    <s v=""/>
    <x v="0"/>
    <s v=""/>
    <x v="0"/>
    <s v=""/>
    <s v=""/>
    <x v="2"/>
    <x v="0"/>
    <n v="1871339"/>
    <x v="1"/>
  </r>
  <r>
    <x v="2"/>
    <x v="123"/>
    <x v="6"/>
    <n v="23"/>
    <x v="123"/>
    <n v="23"/>
    <s v="Dementia navigators"/>
    <s v="Integrated Care Planning and Navigation"/>
    <x v="10"/>
    <s v="Integrated neighbourhood services"/>
    <s v=""/>
    <x v="0"/>
    <s v=""/>
    <x v="0"/>
    <s v=""/>
    <s v=""/>
    <x v="0"/>
    <x v="0"/>
    <n v="184177"/>
    <x v="1"/>
  </r>
  <r>
    <x v="2"/>
    <x v="123"/>
    <x v="6"/>
    <n v="24"/>
    <x v="123"/>
    <n v="24"/>
    <s v="Placement costs (Protecting social care)"/>
    <s v="Residential Placements"/>
    <x v="16"/>
    <s v="Care home"/>
    <s v=""/>
    <x v="0"/>
    <s v=""/>
    <x v="0"/>
    <s v=""/>
    <s v=""/>
    <x v="1"/>
    <x v="0"/>
    <n v="2010610"/>
    <x v="1"/>
  </r>
  <r>
    <x v="2"/>
    <x v="123"/>
    <x v="6"/>
    <n v="25"/>
    <x v="123"/>
    <n v="25"/>
    <s v="Care Act Funding"/>
    <s v="Care Act Implementation Related Duties"/>
    <x v="6"/>
    <s v="Carer advice and support"/>
    <s v=""/>
    <x v="0"/>
    <s v=""/>
    <x v="0"/>
    <s v=""/>
    <s v=""/>
    <x v="1"/>
    <x v="0"/>
    <n v="1000000"/>
    <x v="1"/>
  </r>
  <r>
    <x v="2"/>
    <x v="123"/>
    <x v="6"/>
    <n v="26"/>
    <x v="123"/>
    <n v="26"/>
    <s v="Voluntary Sector Hub"/>
    <s v="Prevention / Early Intervention"/>
    <x v="0"/>
    <s v="Social Prescribing"/>
    <s v=""/>
    <x v="0"/>
    <s v=""/>
    <x v="1"/>
    <s v="0.28"/>
    <s v="0.72"/>
    <x v="0"/>
    <x v="0"/>
    <n v="1248251"/>
    <x v="1"/>
  </r>
  <r>
    <x v="2"/>
    <x v="123"/>
    <x v="6"/>
    <n v="27"/>
    <x v="123"/>
    <n v="27"/>
    <s v="Mental Health Discharge Social Work staff "/>
    <s v="HICM for Managing Transfer of Care"/>
    <x v="8"/>
    <s v="Early Discharge Planning"/>
    <s v=""/>
    <x v="0"/>
    <s v=""/>
    <x v="0"/>
    <s v=""/>
    <s v=""/>
    <x v="1"/>
    <x v="0"/>
    <n v="50000"/>
    <x v="1"/>
  </r>
  <r>
    <x v="2"/>
    <x v="123"/>
    <x v="6"/>
    <n v="28"/>
    <x v="123"/>
    <n v="28"/>
    <s v="iBCF funding plans -  home care "/>
    <s v="Home Care or Domiciliary Care"/>
    <x v="7"/>
    <s v="Domiciliary care packages"/>
    <s v=""/>
    <x v="0"/>
    <s v=""/>
    <x v="0"/>
    <s v=""/>
    <s v=""/>
    <x v="2"/>
    <x v="3"/>
    <n v="10327850"/>
    <x v="1"/>
  </r>
  <r>
    <x v="2"/>
    <x v="123"/>
    <x v="6"/>
    <n v="29"/>
    <x v="123"/>
    <n v="29"/>
    <s v="iBCF funding plans -   nursing care homes"/>
    <s v="Residential Placements"/>
    <x v="16"/>
    <s v="Nursing home"/>
    <s v=""/>
    <x v="0"/>
    <s v=""/>
    <x v="0"/>
    <s v=""/>
    <s v=""/>
    <x v="2"/>
    <x v="3"/>
    <n v="4174334"/>
    <x v="1"/>
  </r>
  <r>
    <x v="2"/>
    <x v="123"/>
    <x v="6"/>
    <n v="30"/>
    <x v="123"/>
    <n v="30"/>
    <s v="iBCF funding plans - Transformation fund to improve the health, wellbeing and resilience of vulnerable service users"/>
    <s v="Community Based Schemes"/>
    <x v="10"/>
    <s v="Multidisciplinary teams that are supporting independence, such as anticipatory care"/>
    <s v=""/>
    <x v="0"/>
    <s v=""/>
    <x v="0"/>
    <s v=""/>
    <s v=""/>
    <x v="1"/>
    <x v="3"/>
    <n v="250000"/>
    <x v="1"/>
  </r>
  <r>
    <x v="2"/>
    <x v="123"/>
    <x v="6"/>
    <n v="31"/>
    <x v="123"/>
    <n v="31"/>
    <s v="IBCF Reablement and Intermediate bed based care"/>
    <s v="Intermediate Care Services"/>
    <x v="10"/>
    <s v="Integrated neighbourhood services"/>
    <s v=""/>
    <x v="0"/>
    <s v=""/>
    <x v="0"/>
    <s v=""/>
    <s v=""/>
    <x v="0"/>
    <x v="3"/>
    <n v="999749"/>
    <x v="1"/>
  </r>
  <r>
    <x v="2"/>
    <x v="123"/>
    <x v="6"/>
    <n v="32"/>
    <x v="123"/>
    <n v="32"/>
    <s v="Residential care for older people"/>
    <s v="Residential Placements"/>
    <x v="16"/>
    <s v="Care home"/>
    <s v=""/>
    <x v="0"/>
    <s v=""/>
    <x v="0"/>
    <s v=""/>
    <s v=""/>
    <x v="0"/>
    <x v="3"/>
    <n v="400000"/>
    <x v="1"/>
  </r>
  <r>
    <x v="2"/>
    <x v="123"/>
    <x v="6"/>
    <n v="33"/>
    <x v="123"/>
    <n v="33"/>
    <s v="Nursing Care for older People"/>
    <s v="Residential Placements"/>
    <x v="16"/>
    <s v="Nursing home"/>
    <s v=""/>
    <x v="0"/>
    <s v=""/>
    <x v="0"/>
    <s v=""/>
    <s v=""/>
    <x v="2"/>
    <x v="3"/>
    <n v="300000"/>
    <x v="1"/>
  </r>
  <r>
    <x v="2"/>
    <x v="123"/>
    <x v="6"/>
    <n v="34"/>
    <x v="123"/>
    <n v="34"/>
    <s v="Home care for older people"/>
    <s v="Home Care or Domiciliary Care"/>
    <x v="7"/>
    <s v="Domiciliary care packages"/>
    <s v=""/>
    <x v="0"/>
    <s v=""/>
    <x v="0"/>
    <s v=""/>
    <s v=""/>
    <x v="2"/>
    <x v="3"/>
    <n v="870648"/>
    <x v="1"/>
  </r>
  <r>
    <x v="2"/>
    <x v="123"/>
    <x v="6"/>
    <n v="35"/>
    <x v="123"/>
    <n v="35"/>
    <s v="Disabled Facilities Grants"/>
    <s v="DFG Related Schemes"/>
    <x v="13"/>
    <s v="Adaptations, including statutory DFG grants"/>
    <s v=""/>
    <x v="0"/>
    <s v=""/>
    <x v="0"/>
    <s v=""/>
    <s v=""/>
    <x v="1"/>
    <x v="2"/>
    <n v="1686144"/>
    <x v="1"/>
  </r>
  <r>
    <x v="2"/>
    <x v="123"/>
    <x v="6"/>
    <n v="36"/>
    <x v="123"/>
    <n v="36"/>
    <s v="Admissions avoidance - ERR and @home"/>
    <s v="Community health services enhanced rapid response and @home service "/>
    <x v="10"/>
    <s v="Integrated neighbourhood services"/>
    <s v=""/>
    <x v="1"/>
    <s v=""/>
    <x v="6"/>
    <s v=""/>
    <s v=""/>
    <x v="3"/>
    <x v="0"/>
    <n v="5006608"/>
    <x v="1"/>
  </r>
  <r>
    <x v="2"/>
    <x v="123"/>
    <x v="6"/>
    <n v="37"/>
    <x v="123"/>
    <n v="37"/>
    <s v="Self-management (adjusted 22.23)"/>
    <s v="Self-management for people with long term conditions."/>
    <x v="0"/>
    <s v="Social Prescribing"/>
    <s v=""/>
    <x v="6"/>
    <s v=""/>
    <x v="6"/>
    <s v=""/>
    <s v=""/>
    <x v="0"/>
    <x v="0"/>
    <n v="217470"/>
    <x v="1"/>
  </r>
  <r>
    <x v="2"/>
    <x v="123"/>
    <x v="6"/>
    <n v="38"/>
    <x v="123"/>
    <n v="38"/>
    <s v="Neuro-rehab team"/>
    <s v="Support workers for GSTT community neuro-rehab team"/>
    <x v="19"/>
    <s v="Reablement to support discharge -step down (Discharge to Assess pathway 1)"/>
    <s v=""/>
    <x v="1"/>
    <s v=""/>
    <x v="6"/>
    <s v=""/>
    <s v=""/>
    <x v="3"/>
    <x v="0"/>
    <n v="197021.7"/>
    <x v="1"/>
  </r>
  <r>
    <x v="2"/>
    <x v="123"/>
    <x v="6"/>
    <n v="39"/>
    <x v="123"/>
    <n v="39"/>
    <s v="Service development "/>
    <s v="Funding for the Partnership Commissioning team, BCF management and  consultancy for integration projects"/>
    <x v="9"/>
    <s v="Joint commissioning infrastructure"/>
    <s v=""/>
    <x v="1"/>
    <s v=""/>
    <x v="1"/>
    <s v="0.5"/>
    <s v="0.5"/>
    <x v="8"/>
    <x v="0"/>
    <n v="326047"/>
    <x v="1"/>
  </r>
  <r>
    <x v="2"/>
    <x v="123"/>
    <x v="6"/>
    <n v="40"/>
    <x v="123"/>
    <n v="40"/>
    <s v="Enhanced Intervention Services"/>
    <s v="MDT providing enhanced psycholgical support for people with learning disabilities and challenging behaviour"/>
    <x v="10"/>
    <s v="Integrated neighbourhood services"/>
    <s v=""/>
    <x v="2"/>
    <s v=""/>
    <x v="1"/>
    <s v="0.886"/>
    <s v="0.114"/>
    <x v="5"/>
    <x v="0"/>
    <n v="253365"/>
    <x v="1"/>
  </r>
  <r>
    <x v="2"/>
    <x v="123"/>
    <x v="6"/>
    <n v="41"/>
    <x v="123"/>
    <n v="41"/>
    <s v="Community Equipment Service"/>
    <s v="ICES Contract - CCG costs -"/>
    <x v="1"/>
    <s v="Community based equipment"/>
    <s v=""/>
    <x v="1"/>
    <s v=""/>
    <x v="6"/>
    <s v=""/>
    <s v=""/>
    <x v="2"/>
    <x v="0"/>
    <n v="446427"/>
    <x v="1"/>
  </r>
  <r>
    <x v="2"/>
    <x v="123"/>
    <x v="6"/>
    <n v="42"/>
    <x v="123"/>
    <n v="42"/>
    <s v="Behavioural Support LD &amp; Autism"/>
    <s v="Community Based Schemes"/>
    <x v="10"/>
    <s v="Integrated neighbourhood services"/>
    <s v=""/>
    <x v="1"/>
    <s v=""/>
    <x v="6"/>
    <s v=""/>
    <s v=""/>
    <x v="5"/>
    <x v="0"/>
    <n v="100000"/>
    <x v="1"/>
  </r>
  <r>
    <x v="2"/>
    <x v="123"/>
    <x v="6"/>
    <n v="43"/>
    <x v="123"/>
    <n v="43"/>
    <s v="Community Equipment Service -additional cont 22/23"/>
    <s v="ICES Contract - CCG costs - additional BCF cont 22.23"/>
    <x v="1"/>
    <s v="Community based equipment"/>
    <s v=""/>
    <x v="1"/>
    <s v=""/>
    <x v="6"/>
    <s v=""/>
    <s v=""/>
    <x v="2"/>
    <x v="6"/>
    <n v="1200520"/>
    <x v="2"/>
  </r>
  <r>
    <x v="2"/>
    <x v="123"/>
    <x v="6"/>
    <n v="44"/>
    <x v="123"/>
    <n v="44"/>
    <s v=" @ home integrated care fellows"/>
    <s v=" @ home additional BCF contribution 22.23"/>
    <x v="10"/>
    <s v="Integrated neighbourhood services"/>
    <s v=""/>
    <x v="1"/>
    <s v=""/>
    <x v="6"/>
    <s v=""/>
    <s v=""/>
    <x v="3"/>
    <x v="0"/>
    <n v="82500"/>
    <x v="2"/>
  </r>
  <r>
    <x v="2"/>
    <x v="123"/>
    <x v="6"/>
    <n v="45"/>
    <x v="123"/>
    <n v="45"/>
    <s v=" @home nursing support"/>
    <s v=" @ home additional BCF contribution 22.23"/>
    <x v="10"/>
    <s v="Integrated neighbourhood services"/>
    <s v=""/>
    <x v="1"/>
    <s v=""/>
    <x v="6"/>
    <s v=""/>
    <s v=""/>
    <x v="3"/>
    <x v="6"/>
    <n v="108788"/>
    <x v="2"/>
  </r>
  <r>
    <x v="2"/>
    <x v="123"/>
    <x v="6"/>
    <n v="46"/>
    <x v="123"/>
    <n v="46"/>
    <s v="Falls service"/>
    <s v="Community health services additioanl contribution 22.23"/>
    <x v="10"/>
    <s v="Integrated neighbourhood services"/>
    <s v=""/>
    <x v="1"/>
    <s v=""/>
    <x v="6"/>
    <s v=""/>
    <s v=""/>
    <x v="3"/>
    <x v="0"/>
    <n v="820832"/>
    <x v="2"/>
  </r>
  <r>
    <x v="2"/>
    <x v="123"/>
    <x v="6"/>
    <n v="47"/>
    <x v="123"/>
    <n v="47"/>
    <s v="VS preventative"/>
    <s v="Voluntary sector budgets additional contribution 22.23"/>
    <x v="0"/>
    <s v="Social Prescribing"/>
    <s v=""/>
    <x v="0"/>
    <s v=""/>
    <x v="6"/>
    <s v=""/>
    <s v=""/>
    <x v="0"/>
    <x v="4"/>
    <n v="482749"/>
    <x v="2"/>
  </r>
  <r>
    <x v="2"/>
    <x v="123"/>
    <x v="6"/>
    <n v="48"/>
    <x v="123"/>
    <n v="48"/>
    <s v="VC Carers"/>
    <s v="Voluntary sector budgets additional contribution 22.23"/>
    <x v="12"/>
    <s v="Respite services"/>
    <s v=""/>
    <x v="0"/>
    <s v=""/>
    <x v="0"/>
    <s v=""/>
    <s v=""/>
    <x v="0"/>
    <x v="4"/>
    <n v="113000"/>
    <x v="2"/>
  </r>
  <r>
    <x v="2"/>
    <x v="123"/>
    <x v="6"/>
    <n v="49"/>
    <x v="123"/>
    <n v="49"/>
    <s v="Telecare"/>
    <s v="Telecare budgets additional contribution 22.23"/>
    <x v="1"/>
    <s v="Telecare"/>
    <s v=""/>
    <x v="0"/>
    <s v=""/>
    <x v="0"/>
    <s v=""/>
    <s v=""/>
    <x v="1"/>
    <x v="4"/>
    <n v="444626"/>
    <x v="2"/>
  </r>
  <r>
    <x v="2"/>
    <x v="123"/>
    <x v="6"/>
    <n v="50"/>
    <x v="123"/>
    <n v="50"/>
    <s v="ICES council additional contribution 22.23"/>
    <s v="ICES budgets additional contribution 22.23"/>
    <x v="1"/>
    <s v="Community based equipment"/>
    <s v=""/>
    <x v="0"/>
    <s v=""/>
    <x v="0"/>
    <s v=""/>
    <s v=""/>
    <x v="2"/>
    <x v="4"/>
    <n v="246850"/>
    <x v="2"/>
  </r>
  <r>
    <x v="2"/>
    <x v="123"/>
    <x v="6"/>
    <n v="51"/>
    <x v="123"/>
    <n v="51"/>
    <s v="IBCF Flexicare (22.23 growth)"/>
    <s v="care element housing based schemes"/>
    <x v="2"/>
    <s v=""/>
    <s v=""/>
    <x v="0"/>
    <s v=""/>
    <x v="0"/>
    <s v=""/>
    <s v=""/>
    <x v="2"/>
    <x v="3"/>
    <n v="524768"/>
    <x v="2"/>
  </r>
  <r>
    <x v="2"/>
    <x v="124"/>
    <x v="6"/>
    <n v="1"/>
    <x v="124"/>
    <n v="1"/>
    <s v="Integrating Community Services"/>
    <s v="Funding for community nursing services locally"/>
    <x v="10"/>
    <s v="Integrated neighbourhood services"/>
    <s v=""/>
    <x v="1"/>
    <s v=""/>
    <x v="6"/>
    <s v=""/>
    <s v=""/>
    <x v="3"/>
    <x v="0"/>
    <n v="4641000"/>
    <x v="1"/>
  </r>
  <r>
    <x v="2"/>
    <x v="124"/>
    <x v="6"/>
    <n v="2"/>
    <x v="124"/>
    <n v="2"/>
    <s v="Integrating in-reach to community hospitals"/>
    <s v="Funding for community in-reach to ED to prevent avoidable admissions "/>
    <x v="10"/>
    <s v="Multidisciplinary teams that are supporting independence, such as anticipatory care"/>
    <s v=""/>
    <x v="1"/>
    <s v=""/>
    <x v="6"/>
    <s v=""/>
    <s v=""/>
    <x v="3"/>
    <x v="0"/>
    <n v="1606000"/>
    <x v="1"/>
  </r>
  <r>
    <x v="2"/>
    <x v="124"/>
    <x v="6"/>
    <n v="3"/>
    <x v="124"/>
    <n v="3"/>
    <s v="Integrating transition assessments "/>
    <s v="Partial funding of service to support post-18 transition to adult care services"/>
    <x v="3"/>
    <s v="Assessment teams/joint assessment"/>
    <s v=""/>
    <x v="0"/>
    <s v=""/>
    <x v="0"/>
    <s v=""/>
    <s v=""/>
    <x v="1"/>
    <x v="0"/>
    <n v="128000"/>
    <x v="1"/>
  </r>
  <r>
    <x v="2"/>
    <x v="124"/>
    <x v="6"/>
    <n v="4"/>
    <x v="124"/>
    <n v="4"/>
    <s v="Homecare and reablement services"/>
    <s v="Transfer funding for health gain through reablement and home care"/>
    <x v="19"/>
    <s v="Reablement service accepting community and discharge referrals"/>
    <s v=""/>
    <x v="0"/>
    <s v=""/>
    <x v="1"/>
    <s v="0.5"/>
    <s v="0.5"/>
    <x v="1"/>
    <x v="0"/>
    <n v="1990000"/>
    <x v="1"/>
  </r>
  <r>
    <x v="2"/>
    <x v="124"/>
    <x v="6"/>
    <n v="5"/>
    <x v="124"/>
    <n v="5"/>
    <s v="START Reablement and Intermediate Care Services"/>
    <s v="Integrated intermediate care and reablement community services"/>
    <x v="19"/>
    <s v="Reablement service accepting community and discharge referrals"/>
    <s v=""/>
    <x v="1"/>
    <s v=""/>
    <x v="1"/>
    <s v="0.56"/>
    <s v="0.44"/>
    <x v="3"/>
    <x v="0"/>
    <n v="1136000"/>
    <x v="1"/>
  </r>
  <r>
    <x v="2"/>
    <x v="124"/>
    <x v="6"/>
    <n v="6"/>
    <x v="124"/>
    <n v="5"/>
    <s v="START Reablement and Intermediate Care Services"/>
    <s v="Integrated intermediate care and reablement community services"/>
    <x v="19"/>
    <s v="Reablement service accepting community and discharge referrals"/>
    <s v=""/>
    <x v="0"/>
    <s v=""/>
    <x v="1"/>
    <s v="0.56"/>
    <s v="0.44"/>
    <x v="1"/>
    <x v="4"/>
    <n v="2079000"/>
    <x v="1"/>
  </r>
  <r>
    <x v="2"/>
    <x v="124"/>
    <x v="6"/>
    <n v="7"/>
    <x v="124"/>
    <n v="6"/>
    <s v="Dymond House Reablement Service"/>
    <s v="Bed-based reablement service"/>
    <x v="2"/>
    <s v=""/>
    <s v=""/>
    <x v="0"/>
    <s v=""/>
    <x v="6"/>
    <s v=""/>
    <s v=""/>
    <x v="2"/>
    <x v="0"/>
    <n v="472000"/>
    <x v="1"/>
  </r>
  <r>
    <x v="2"/>
    <x v="124"/>
    <x v="6"/>
    <n v="8"/>
    <x v="124"/>
    <n v="7"/>
    <s v="Personal Health Budgets Support"/>
    <s v="Personal Health Budgets Support"/>
    <x v="17"/>
    <s v=""/>
    <s v=""/>
    <x v="0"/>
    <s v=""/>
    <x v="6"/>
    <s v=""/>
    <s v=""/>
    <x v="8"/>
    <x v="0"/>
    <n v="50000"/>
    <x v="1"/>
  </r>
  <r>
    <x v="2"/>
    <x v="124"/>
    <x v="6"/>
    <n v="9"/>
    <x v="124"/>
    <n v="8"/>
    <s v="DFG Home Improvement Agency"/>
    <s v="Contribution to staffing costs to support take-up of DFGs."/>
    <x v="13"/>
    <s v="Adaptations, including statutory DFG grants"/>
    <s v=""/>
    <x v="0"/>
    <s v=""/>
    <x v="0"/>
    <s v=""/>
    <s v=""/>
    <x v="1"/>
    <x v="4"/>
    <n v="170000"/>
    <x v="1"/>
  </r>
  <r>
    <x v="2"/>
    <x v="124"/>
    <x v="6"/>
    <n v="10"/>
    <x v="124"/>
    <n v="9"/>
    <s v="Home from Hospital Scheme"/>
    <s v="Home from Hospital Scheme"/>
    <x v="0"/>
    <s v="Social Prescribing"/>
    <s v=""/>
    <x v="1"/>
    <s v=""/>
    <x v="6"/>
    <s v=""/>
    <s v=""/>
    <x v="0"/>
    <x v="0"/>
    <n v="242000"/>
    <x v="1"/>
  </r>
  <r>
    <x v="2"/>
    <x v="124"/>
    <x v="6"/>
    <n v="11"/>
    <x v="124"/>
    <n v="10"/>
    <s v="Care Act Implementation"/>
    <s v="Care Act Implementation"/>
    <x v="6"/>
    <s v="Other"/>
    <s v="Funding support"/>
    <x v="0"/>
    <s v=""/>
    <x v="0"/>
    <s v=""/>
    <s v=""/>
    <x v="1"/>
    <x v="0"/>
    <n v="615000"/>
    <x v="1"/>
  </r>
  <r>
    <x v="2"/>
    <x v="124"/>
    <x v="6"/>
    <n v="12"/>
    <x v="124"/>
    <n v="11"/>
    <s v="Learning Disability Clinical Health Team"/>
    <s v="Funding for team supporting access to health services for people with LD."/>
    <x v="10"/>
    <s v="Multidisciplinary teams that are supporting independence, such as anticipatory care"/>
    <s v=""/>
    <x v="1"/>
    <s v=""/>
    <x v="0"/>
    <s v=""/>
    <s v=""/>
    <x v="1"/>
    <x v="0"/>
    <n v="1021000"/>
    <x v="1"/>
  </r>
  <r>
    <x v="2"/>
    <x v="124"/>
    <x v="6"/>
    <n v="13"/>
    <x v="124"/>
    <n v="12"/>
    <s v="Shared care funding for MH &amp; LD"/>
    <s v="Joint funded care packages"/>
    <x v="7"/>
    <s v="Domiciliary care packages"/>
    <s v=""/>
    <x v="0"/>
    <s v=""/>
    <x v="6"/>
    <s v=""/>
    <s v=""/>
    <x v="2"/>
    <x v="0"/>
    <n v="720000"/>
    <x v="1"/>
  </r>
  <r>
    <x v="2"/>
    <x v="124"/>
    <x v="6"/>
    <n v="14"/>
    <x v="124"/>
    <n v="13"/>
    <s v="Community Equipment Services"/>
    <s v="Provision of equipment to support independence."/>
    <x v="1"/>
    <s v="Community based equipment"/>
    <s v=""/>
    <x v="0"/>
    <s v=""/>
    <x v="1"/>
    <s v="0.6"/>
    <s v="0.4"/>
    <x v="2"/>
    <x v="4"/>
    <n v="655000"/>
    <x v="1"/>
  </r>
  <r>
    <x v="2"/>
    <x v="124"/>
    <x v="6"/>
    <n v="15"/>
    <x v="124"/>
    <n v="13"/>
    <s v="Community Equipment Services"/>
    <s v="Provision of equipment to support independence."/>
    <x v="1"/>
    <s v="Community based equipment"/>
    <s v=""/>
    <x v="0"/>
    <s v=""/>
    <x v="1"/>
    <s v="0.6"/>
    <s v="0.4"/>
    <x v="2"/>
    <x v="4"/>
    <n v="111860"/>
    <x v="1"/>
  </r>
  <r>
    <x v="2"/>
    <x v="124"/>
    <x v="6"/>
    <n v="16"/>
    <x v="124"/>
    <n v="13"/>
    <s v="Community Equipment Services"/>
    <s v="Provision of equipment to support independence."/>
    <x v="1"/>
    <s v="Community based equipment"/>
    <s v=""/>
    <x v="0"/>
    <s v=""/>
    <x v="1"/>
    <s v="0.6"/>
    <s v="0.4"/>
    <x v="2"/>
    <x v="0"/>
    <n v="1190000"/>
    <x v="1"/>
  </r>
  <r>
    <x v="2"/>
    <x v="124"/>
    <x v="6"/>
    <n v="17"/>
    <x v="124"/>
    <n v="13"/>
    <s v="Community Equipment Services"/>
    <s v="Provision of equipment to support independence."/>
    <x v="1"/>
    <s v="Community based equipment"/>
    <s v=""/>
    <x v="0"/>
    <s v=""/>
    <x v="1"/>
    <s v="0.6"/>
    <s v="0.4"/>
    <x v="2"/>
    <x v="6"/>
    <n v="217140"/>
    <x v="1"/>
  </r>
  <r>
    <x v="2"/>
    <x v="124"/>
    <x v="6"/>
    <n v="18"/>
    <x v="124"/>
    <n v="14"/>
    <s v="Telecare"/>
    <s v="Provision of equipment to support independence."/>
    <x v="1"/>
    <s v="Community based equipment"/>
    <s v=""/>
    <x v="0"/>
    <s v=""/>
    <x v="1"/>
    <s v="0.6"/>
    <s v="0.4"/>
    <x v="2"/>
    <x v="4"/>
    <n v="146200"/>
    <x v="1"/>
  </r>
  <r>
    <x v="2"/>
    <x v="124"/>
    <x v="6"/>
    <n v="19"/>
    <x v="124"/>
    <n v="14"/>
    <s v="Telecare"/>
    <s v="Provision of equipment to support independence."/>
    <x v="1"/>
    <s v="Community based equipment"/>
    <s v=""/>
    <x v="0"/>
    <s v=""/>
    <x v="1"/>
    <s v="0.6"/>
    <s v="0.4"/>
    <x v="2"/>
    <x v="6"/>
    <n v="283800"/>
    <x v="1"/>
  </r>
  <r>
    <x v="2"/>
    <x v="124"/>
    <x v="6"/>
    <n v="20"/>
    <x v="124"/>
    <n v="15"/>
    <s v="Carer Support"/>
    <s v="Carer Funding - CCG"/>
    <x v="12"/>
    <s v="Respite services"/>
    <s v=""/>
    <x v="0"/>
    <s v=""/>
    <x v="1"/>
    <s v="0.53"/>
    <s v="0.47"/>
    <x v="0"/>
    <x v="0"/>
    <n v="519000"/>
    <x v="1"/>
  </r>
  <r>
    <x v="2"/>
    <x v="124"/>
    <x v="6"/>
    <n v="21"/>
    <x v="124"/>
    <n v="15"/>
    <s v="Carer Support"/>
    <s v="Contracted services to support carers"/>
    <x v="12"/>
    <s v="Respite services"/>
    <s v=""/>
    <x v="0"/>
    <s v=""/>
    <x v="1"/>
    <s v="0.53"/>
    <s v="0.47"/>
    <x v="0"/>
    <x v="4"/>
    <n v="324500"/>
    <x v="1"/>
  </r>
  <r>
    <x v="2"/>
    <x v="124"/>
    <x v="6"/>
    <n v="22"/>
    <x v="124"/>
    <n v="16"/>
    <s v="Homecare Costs"/>
    <s v="Supporting homecare market"/>
    <x v="7"/>
    <s v="Domiciliary care packages"/>
    <s v=""/>
    <x v="0"/>
    <s v=""/>
    <x v="0"/>
    <s v=""/>
    <s v=""/>
    <x v="1"/>
    <x v="3"/>
    <n v="2351407"/>
    <x v="1"/>
  </r>
  <r>
    <x v="2"/>
    <x v="124"/>
    <x v="6"/>
    <n v="23"/>
    <x v="124"/>
    <n v="17"/>
    <s v="Direct Payments"/>
    <s v="Direct Payments"/>
    <x v="17"/>
    <s v=""/>
    <s v=""/>
    <x v="0"/>
    <s v=""/>
    <x v="0"/>
    <s v=""/>
    <s v=""/>
    <x v="1"/>
    <x v="3"/>
    <n v="494599"/>
    <x v="1"/>
  </r>
  <r>
    <x v="2"/>
    <x v="124"/>
    <x v="6"/>
    <n v="24"/>
    <x v="124"/>
    <n v="18"/>
    <s v="Staffing Costs"/>
    <s v="Enablers for Integration"/>
    <x v="9"/>
    <s v="Joint commissioning infrastructure"/>
    <s v=""/>
    <x v="0"/>
    <s v=""/>
    <x v="0"/>
    <s v=""/>
    <s v=""/>
    <x v="1"/>
    <x v="3"/>
    <n v="461626"/>
    <x v="1"/>
  </r>
  <r>
    <x v="2"/>
    <x v="124"/>
    <x v="6"/>
    <n v="25"/>
    <x v="124"/>
    <n v="19"/>
    <s v="Winter Pressures Allocation"/>
    <s v="Home care and domiciliary care"/>
    <x v="7"/>
    <s v="Domiciliary care packages"/>
    <s v=""/>
    <x v="0"/>
    <s v=""/>
    <x v="0"/>
    <s v=""/>
    <s v=""/>
    <x v="1"/>
    <x v="3"/>
    <n v="759416"/>
    <x v="1"/>
  </r>
  <r>
    <x v="2"/>
    <x v="124"/>
    <x v="6"/>
    <n v="26"/>
    <x v="124"/>
    <n v="20"/>
    <s v="Disabled Facilities Grants"/>
    <s v="Adaptations"/>
    <x v="13"/>
    <s v="Adaptations, including statutory DFG grants"/>
    <s v=""/>
    <x v="0"/>
    <s v=""/>
    <x v="0"/>
    <s v=""/>
    <s v=""/>
    <x v="1"/>
    <x v="2"/>
    <n v="1807785"/>
    <x v="1"/>
  </r>
  <r>
    <x v="2"/>
    <x v="124"/>
    <x v="6"/>
    <n v="27"/>
    <x v="124"/>
    <n v="21"/>
    <s v="BCF Business Support - Finance"/>
    <s v="Staffing costs"/>
    <x v="9"/>
    <s v="Programme management"/>
    <s v=""/>
    <x v="5"/>
    <s v="Joint appointment"/>
    <x v="0"/>
    <s v=""/>
    <s v=""/>
    <x v="1"/>
    <x v="4"/>
    <n v="30600"/>
    <x v="1"/>
  </r>
  <r>
    <x v="2"/>
    <x v="124"/>
    <x v="6"/>
    <n v="28"/>
    <x v="124"/>
    <n v="21"/>
    <s v="BCF Business Support - Finance"/>
    <s v="Staffing costs"/>
    <x v="9"/>
    <s v="Programme management"/>
    <s v=""/>
    <x v="5"/>
    <s v="Joint appointment"/>
    <x v="0"/>
    <s v=""/>
    <s v=""/>
    <x v="1"/>
    <x v="4"/>
    <n v="1020"/>
    <x v="1"/>
  </r>
  <r>
    <x v="2"/>
    <x v="124"/>
    <x v="6"/>
    <n v="29"/>
    <x v="124"/>
    <n v="21"/>
    <s v="BCF Business Support - Finance"/>
    <s v="Staffing costs"/>
    <x v="9"/>
    <s v="Programme management"/>
    <s v=""/>
    <x v="5"/>
    <s v="Joint appointment"/>
    <x v="0"/>
    <s v=""/>
    <s v=""/>
    <x v="1"/>
    <x v="6"/>
    <n v="1980"/>
    <x v="1"/>
  </r>
  <r>
    <x v="2"/>
    <x v="124"/>
    <x v="6"/>
    <n v="30"/>
    <x v="124"/>
    <n v="22"/>
    <s v="Health and Social Care Integration Manager"/>
    <s v="Staffing costs"/>
    <x v="9"/>
    <s v="Joint commissioning infrastructure"/>
    <s v=""/>
    <x v="5"/>
    <s v="Joint appointment"/>
    <x v="6"/>
    <s v=""/>
    <s v=""/>
    <x v="1"/>
    <x v="0"/>
    <n v="50000"/>
    <x v="1"/>
  </r>
  <r>
    <x v="2"/>
    <x v="124"/>
    <x v="6"/>
    <n v="31"/>
    <x v="124"/>
    <n v="23"/>
    <s v="Joint LD Programme Lead"/>
    <s v="Staffing costs"/>
    <x v="9"/>
    <s v="Joint commissioning infrastructure"/>
    <s v=""/>
    <x v="5"/>
    <s v="Joint appointment"/>
    <x v="0"/>
    <s v=""/>
    <s v=""/>
    <x v="1"/>
    <x v="0"/>
    <n v="48000"/>
    <x v="1"/>
  </r>
  <r>
    <x v="2"/>
    <x v="124"/>
    <x v="6"/>
    <n v="32"/>
    <x v="124"/>
    <n v="24"/>
    <s v="Joint Carers Commissioner"/>
    <s v="Staffing costs"/>
    <x v="9"/>
    <s v="Joint commissioning infrastructure"/>
    <s v=""/>
    <x v="5"/>
    <s v="Joint appointment"/>
    <x v="0"/>
    <s v=""/>
    <s v=""/>
    <x v="1"/>
    <x v="6"/>
    <n v="5280"/>
    <x v="1"/>
  </r>
  <r>
    <x v="2"/>
    <x v="124"/>
    <x v="6"/>
    <n v="33"/>
    <x v="124"/>
    <n v="24"/>
    <s v="Joint Carers Commissioner"/>
    <s v="Staffing costs"/>
    <x v="9"/>
    <s v="Joint commissioning infrastructure"/>
    <s v=""/>
    <x v="5"/>
    <s v="Joint appointment"/>
    <x v="0"/>
    <s v=""/>
    <s v=""/>
    <x v="1"/>
    <x v="4"/>
    <n v="59160"/>
    <x v="1"/>
  </r>
  <r>
    <x v="2"/>
    <x v="124"/>
    <x v="6"/>
    <n v="34"/>
    <x v="124"/>
    <n v="24"/>
    <s v="Joint Carers Commissioner"/>
    <s v="Staffing costs"/>
    <x v="9"/>
    <s v="Joint commissioning infrastructure"/>
    <s v=""/>
    <x v="5"/>
    <s v="Joint appointment"/>
    <x v="0"/>
    <s v=""/>
    <s v=""/>
    <x v="1"/>
    <x v="4"/>
    <n v="2720"/>
    <x v="1"/>
  </r>
  <r>
    <x v="2"/>
    <x v="124"/>
    <x v="6"/>
    <n v="35"/>
    <x v="124"/>
    <n v="25"/>
    <s v="Wallington Library"/>
    <s v="Revenue costs for facility"/>
    <x v="9"/>
    <s v="Integrated models of provision"/>
    <s v=""/>
    <x v="0"/>
    <s v=""/>
    <x v="0"/>
    <s v=""/>
    <s v=""/>
    <x v="1"/>
    <x v="4"/>
    <n v="45900"/>
    <x v="1"/>
  </r>
  <r>
    <x v="2"/>
    <x v="124"/>
    <x v="6"/>
    <n v="36"/>
    <x v="124"/>
    <n v="26"/>
    <s v="NHS Smartcards"/>
    <s v="Integrated Care Planning and Navigation"/>
    <x v="3"/>
    <s v="Support for implementation of anticipatory care"/>
    <s v=""/>
    <x v="0"/>
    <s v=""/>
    <x v="0"/>
    <s v=""/>
    <s v=""/>
    <x v="1"/>
    <x v="4"/>
    <n v="800"/>
    <x v="2"/>
  </r>
  <r>
    <x v="2"/>
    <x v="124"/>
    <x v="6"/>
    <n v="37"/>
    <x v="124"/>
    <n v="26"/>
    <s v="NHS Smartcards"/>
    <s v="Integrated Care Planning and Navigation"/>
    <x v="3"/>
    <s v="Support for implementation of anticipatory care"/>
    <s v=""/>
    <x v="0"/>
    <s v=""/>
    <x v="0"/>
    <s v=""/>
    <s v=""/>
    <x v="1"/>
    <x v="0"/>
    <n v="800"/>
    <x v="2"/>
  </r>
  <r>
    <x v="2"/>
    <x v="124"/>
    <x v="6"/>
    <n v="38"/>
    <x v="124"/>
    <n v="27"/>
    <s v="Best Interest Assessors"/>
    <s v="Staffing capacity to manage demand"/>
    <x v="15"/>
    <s v="Mental health /wellbeing"/>
    <s v=""/>
    <x v="0"/>
    <s v=""/>
    <x v="0"/>
    <s v=""/>
    <s v=""/>
    <x v="1"/>
    <x v="4"/>
    <n v="102000"/>
    <x v="1"/>
  </r>
  <r>
    <x v="2"/>
    <x v="124"/>
    <x v="6"/>
    <n v="39"/>
    <x v="124"/>
    <n v="27"/>
    <s v="Best Interest Assessors"/>
    <s v="Staffing capacity to manage demand"/>
    <x v="15"/>
    <s v="Mental health /wellbeing"/>
    <s v=""/>
    <x v="0"/>
    <s v=""/>
    <x v="0"/>
    <s v=""/>
    <s v=""/>
    <x v="1"/>
    <x v="6"/>
    <n v="198000"/>
    <x v="1"/>
  </r>
  <r>
    <x v="2"/>
    <x v="124"/>
    <x v="6"/>
    <n v="40"/>
    <x v="124"/>
    <n v="28"/>
    <s v="DoLS Capacity"/>
    <s v="Staffing capacity to manage demand"/>
    <x v="15"/>
    <s v="Mental health /wellbeing"/>
    <s v=""/>
    <x v="0"/>
    <s v=""/>
    <x v="0"/>
    <s v=""/>
    <s v=""/>
    <x v="1"/>
    <x v="4"/>
    <n v="81600"/>
    <x v="1"/>
  </r>
  <r>
    <x v="2"/>
    <x v="124"/>
    <x v="6"/>
    <n v="41"/>
    <x v="124"/>
    <n v="28"/>
    <s v="DoLS Capacity"/>
    <s v="Staffing capacity to manage demand"/>
    <x v="15"/>
    <s v="Mental health /wellbeing"/>
    <s v=""/>
    <x v="0"/>
    <s v=""/>
    <x v="0"/>
    <s v=""/>
    <s v=""/>
    <x v="1"/>
    <x v="6"/>
    <n v="158400"/>
    <x v="1"/>
  </r>
  <r>
    <x v="2"/>
    <x v="124"/>
    <x v="6"/>
    <n v="42"/>
    <x v="124"/>
    <n v="29"/>
    <s v="AMHP &amp; DoLS Leads"/>
    <s v="Staffing capacity to manage demand"/>
    <x v="15"/>
    <s v="Mental health /wellbeing"/>
    <s v=""/>
    <x v="0"/>
    <s v=""/>
    <x v="0"/>
    <s v=""/>
    <s v=""/>
    <x v="1"/>
    <x v="4"/>
    <n v="34000"/>
    <x v="1"/>
  </r>
  <r>
    <x v="2"/>
    <x v="124"/>
    <x v="6"/>
    <n v="43"/>
    <x v="124"/>
    <n v="29"/>
    <s v="AMHP &amp; DoLS Leads"/>
    <s v="Staffing capacity to manage demand"/>
    <x v="15"/>
    <s v="Mental health /wellbeing"/>
    <s v=""/>
    <x v="0"/>
    <s v=""/>
    <x v="0"/>
    <s v=""/>
    <s v=""/>
    <x v="1"/>
    <x v="6"/>
    <n v="66000"/>
    <x v="1"/>
  </r>
  <r>
    <x v="2"/>
    <x v="124"/>
    <x v="6"/>
    <n v="44"/>
    <x v="124"/>
    <n v="30"/>
    <s v="ASC Discharge fund brought forward"/>
    <s v="High Impact Change Model for Managing Transfer of Care"/>
    <x v="3"/>
    <s v="Support for implementation of anticipatory care"/>
    <s v=""/>
    <x v="0"/>
    <s v=""/>
    <x v="0"/>
    <s v=""/>
    <s v=""/>
    <x v="1"/>
    <x v="4"/>
    <n v="306000"/>
    <x v="1"/>
  </r>
  <r>
    <x v="2"/>
    <x v="124"/>
    <x v="6"/>
    <n v="45"/>
    <x v="124"/>
    <n v="30"/>
    <s v="ASC Discharge fund brought forward"/>
    <s v="High Impact Change Model for Managing Transfer of Care"/>
    <x v="3"/>
    <s v="Support for implementation of anticipatory care"/>
    <s v=""/>
    <x v="0"/>
    <s v=""/>
    <x v="0"/>
    <s v=""/>
    <s v=""/>
    <x v="1"/>
    <x v="0"/>
    <n v="404268"/>
    <x v="1"/>
  </r>
  <r>
    <x v="2"/>
    <x v="124"/>
    <x v="6"/>
    <n v="46"/>
    <x v="124"/>
    <n v="30"/>
    <s v="ASC Discharge fund brought forward"/>
    <s v="High Impact Change Model for Managing Transfer of Care"/>
    <x v="3"/>
    <s v="Support for implementation of anticipatory care"/>
    <s v=""/>
    <x v="0"/>
    <s v=""/>
    <x v="0"/>
    <s v=""/>
    <s v=""/>
    <x v="1"/>
    <x v="6"/>
    <n v="196732"/>
    <x v="1"/>
  </r>
  <r>
    <x v="2"/>
    <x v="124"/>
    <x v="6"/>
    <n v="47"/>
    <x v="124"/>
    <n v="31"/>
    <s v="Reablement gym"/>
    <s v="Provision of equipment to support independence."/>
    <x v="1"/>
    <s v="Wellness services"/>
    <s v=""/>
    <x v="0"/>
    <s v=""/>
    <x v="0"/>
    <s v=""/>
    <s v=""/>
    <x v="1"/>
    <x v="4"/>
    <n v="25500"/>
    <x v="2"/>
  </r>
  <r>
    <x v="2"/>
    <x v="124"/>
    <x v="6"/>
    <n v="48"/>
    <x v="124"/>
    <n v="31"/>
    <s v="Reablement gym"/>
    <s v="Provision of equipment to support independence."/>
    <x v="1"/>
    <s v="Wellness services"/>
    <s v=""/>
    <x v="0"/>
    <s v=""/>
    <x v="0"/>
    <s v=""/>
    <s v=""/>
    <x v="1"/>
    <x v="6"/>
    <n v="49500"/>
    <x v="2"/>
  </r>
  <r>
    <x v="2"/>
    <x v="124"/>
    <x v="6"/>
    <n v="49"/>
    <x v="124"/>
    <n v="32"/>
    <s v="NEECH Beds"/>
    <s v="Specialist care Beds for Neuro/Stroke Patients to support discharge"/>
    <x v="8"/>
    <s v="Early Discharge Planning"/>
    <s v=""/>
    <x v="0"/>
    <s v=""/>
    <x v="6"/>
    <s v=""/>
    <s v=""/>
    <x v="6"/>
    <x v="4"/>
    <n v="61200"/>
    <x v="2"/>
  </r>
  <r>
    <x v="2"/>
    <x v="124"/>
    <x v="6"/>
    <n v="50"/>
    <x v="124"/>
    <n v="32"/>
    <s v="NEECH Beds"/>
    <s v="Specialist care Beds for Neuro/Stroke Patients to support discharge"/>
    <x v="8"/>
    <s v="Early Discharge Planning"/>
    <s v=""/>
    <x v="0"/>
    <s v=""/>
    <x v="6"/>
    <s v=""/>
    <s v=""/>
    <x v="6"/>
    <x v="6"/>
    <n v="118800"/>
    <x v="2"/>
  </r>
  <r>
    <x v="2"/>
    <x v="124"/>
    <x v="6"/>
    <n v="51"/>
    <x v="124"/>
    <n v="33"/>
    <s v="Weekend equipment and handy person"/>
    <s v="Resource to enable equipment at home to be implemented quickly and earlier discharge"/>
    <x v="19"/>
    <s v="Reablement to support discharge -step down (Discharge to Assess pathway 1)"/>
    <s v=""/>
    <x v="0"/>
    <s v=""/>
    <x v="0"/>
    <s v=""/>
    <s v=""/>
    <x v="2"/>
    <x v="4"/>
    <n v="32300"/>
    <x v="2"/>
  </r>
  <r>
    <x v="2"/>
    <x v="124"/>
    <x v="6"/>
    <n v="52"/>
    <x v="124"/>
    <n v="33"/>
    <s v="Weekend equipment and handy person"/>
    <s v="Resource to enable equipment at home to be implemented quickly and earlier discharge"/>
    <x v="19"/>
    <s v="Reablement to support discharge -step down (Discharge to Assess pathway 1)"/>
    <s v=""/>
    <x v="0"/>
    <s v=""/>
    <x v="0"/>
    <s v=""/>
    <s v=""/>
    <x v="2"/>
    <x v="6"/>
    <n v="62700"/>
    <x v="2"/>
  </r>
  <r>
    <x v="2"/>
    <x v="124"/>
    <x v="6"/>
    <n v="53"/>
    <x v="124"/>
    <n v="34"/>
    <s v="Intermediate care"/>
    <s v="11 beds at Lodore and Crossways plus some GP support."/>
    <x v="22"/>
    <s v="Step down (discharge to assess pathway-2)"/>
    <s v=""/>
    <x v="0"/>
    <s v=""/>
    <x v="6"/>
    <s v=""/>
    <s v=""/>
    <x v="6"/>
    <x v="6"/>
    <n v="573000"/>
    <x v="2"/>
  </r>
  <r>
    <x v="2"/>
    <x v="125"/>
    <x v="6"/>
    <n v="1"/>
    <x v="125"/>
    <n v="1"/>
    <s v="Reablement "/>
    <s v="Reablement Team "/>
    <x v="19"/>
    <s v="Preventing admissions to acute setting"/>
    <s v=""/>
    <x v="0"/>
    <s v=""/>
    <x v="0"/>
    <s v=""/>
    <s v=""/>
    <x v="1"/>
    <x v="0"/>
    <n v="2349289"/>
    <x v="1"/>
  </r>
  <r>
    <x v="2"/>
    <x v="125"/>
    <x v="6"/>
    <n v="2"/>
    <x v="125"/>
    <n v="2"/>
    <s v="Community Health Team (Social Care)"/>
    <s v="Community Health Team - Social Care elements "/>
    <x v="3"/>
    <s v="Care navigation and planning"/>
    <s v=""/>
    <x v="0"/>
    <s v=""/>
    <x v="0"/>
    <s v=""/>
    <s v=""/>
    <x v="1"/>
    <x v="0"/>
    <n v="1300378"/>
    <x v="1"/>
  </r>
  <r>
    <x v="2"/>
    <x v="125"/>
    <x v="6"/>
    <n v="3"/>
    <x v="125"/>
    <n v="3"/>
    <s v="7 day hospital social work team"/>
    <s v="Hospital social work team"/>
    <x v="8"/>
    <s v="Multi-Disciplinary/Multi-Agency Discharge Teams supporting discharge"/>
    <s v=""/>
    <x v="0"/>
    <s v=""/>
    <x v="0"/>
    <s v=""/>
    <s v=""/>
    <x v="1"/>
    <x v="0"/>
    <n v="1665152"/>
    <x v="1"/>
  </r>
  <r>
    <x v="2"/>
    <x v="125"/>
    <x v="6"/>
    <n v="4"/>
    <x v="125"/>
    <n v="4"/>
    <s v="Brokerage Service - support for hospital discharge "/>
    <s v="Brokerage service - support for hospital discharge"/>
    <x v="1"/>
    <s v="Community based equipment"/>
    <s v=""/>
    <x v="0"/>
    <s v=""/>
    <x v="0"/>
    <s v=""/>
    <s v=""/>
    <x v="1"/>
    <x v="0"/>
    <n v="110778"/>
    <x v="1"/>
  </r>
  <r>
    <x v="2"/>
    <x v="125"/>
    <x v="6"/>
    <n v="5"/>
    <x v="125"/>
    <n v="5"/>
    <s v="Community Equipment Service "/>
    <s v="Council contribution to Medequip contract"/>
    <x v="1"/>
    <s v="Community based equipment"/>
    <s v=""/>
    <x v="0"/>
    <s v=""/>
    <x v="0"/>
    <s v=""/>
    <s v=""/>
    <x v="2"/>
    <x v="4"/>
    <n v="454100"/>
    <x v="1"/>
  </r>
  <r>
    <x v="2"/>
    <x v="125"/>
    <x v="6"/>
    <n v="6"/>
    <x v="125"/>
    <n v="6"/>
    <s v="Communtiy Equipment Service"/>
    <s v="CCG contribution Medequip contract"/>
    <x v="1"/>
    <s v="Community based equipment"/>
    <s v=""/>
    <x v="0"/>
    <s v=""/>
    <x v="0"/>
    <s v=""/>
    <s v=""/>
    <x v="2"/>
    <x v="6"/>
    <n v="322000"/>
    <x v="1"/>
  </r>
  <r>
    <x v="2"/>
    <x v="125"/>
    <x v="6"/>
    <n v="7"/>
    <x v="125"/>
    <n v="7"/>
    <s v="Community Equipment Service "/>
    <s v="CCG &amp; LBTH contribution to Telecare, Independent Living Hub, pharmacy prescriptions &amp; wheelchair service"/>
    <x v="1"/>
    <s v="Community based equipment"/>
    <s v=""/>
    <x v="0"/>
    <s v=""/>
    <x v="0"/>
    <s v=""/>
    <s v=""/>
    <x v="1"/>
    <x v="0"/>
    <n v="1747576"/>
    <x v="1"/>
  </r>
  <r>
    <x v="2"/>
    <x v="125"/>
    <x v="6"/>
    <n v="8"/>
    <x v="125"/>
    <n v="8"/>
    <s v="Carers support"/>
    <s v="Support for carers "/>
    <x v="12"/>
    <s v="Respite services"/>
    <s v=""/>
    <x v="0"/>
    <s v=""/>
    <x v="0"/>
    <s v=""/>
    <s v=""/>
    <x v="0"/>
    <x v="0"/>
    <n v="662000"/>
    <x v="1"/>
  </r>
  <r>
    <x v="2"/>
    <x v="125"/>
    <x v="6"/>
    <n v="9"/>
    <x v="125"/>
    <n v="9"/>
    <s v="Local Authority Support for Health and Social Care Integration "/>
    <s v="Coordination support for integration of health and social care"/>
    <x v="9"/>
    <s v="Programme management"/>
    <s v=""/>
    <x v="0"/>
    <s v=""/>
    <x v="0"/>
    <s v=""/>
    <s v=""/>
    <x v="1"/>
    <x v="0"/>
    <n v="242253"/>
    <x v="1"/>
  </r>
  <r>
    <x v="2"/>
    <x v="125"/>
    <x v="6"/>
    <n v="10"/>
    <x v="125"/>
    <n v="10"/>
    <s v="Dementia Diagnosis and Community "/>
    <s v="Outreach service for the diagnosis of dementia in the community "/>
    <x v="3"/>
    <s v="Care navigation and planning"/>
    <s v=""/>
    <x v="0"/>
    <s v=""/>
    <x v="0"/>
    <s v=""/>
    <s v=""/>
    <x v="0"/>
    <x v="0"/>
    <n v="79800"/>
    <x v="1"/>
  </r>
  <r>
    <x v="2"/>
    <x v="125"/>
    <x v="6"/>
    <n v="11"/>
    <x v="125"/>
    <n v="11"/>
    <s v="Social Work Support for the Memory Clinic"/>
    <s v="Social worker input to the memory clinic "/>
    <x v="3"/>
    <s v="Care navigation and planning"/>
    <s v=""/>
    <x v="0"/>
    <s v=""/>
    <x v="0"/>
    <s v=""/>
    <s v=""/>
    <x v="1"/>
    <x v="0"/>
    <n v="57028"/>
    <x v="1"/>
  </r>
  <r>
    <x v="2"/>
    <x v="125"/>
    <x v="6"/>
    <n v="12"/>
    <x v="125"/>
    <n v="12"/>
    <s v="LinkAge Plus - CCG contribution "/>
    <s v="Community contract"/>
    <x v="0"/>
    <s v="Social Prescribing"/>
    <s v=""/>
    <x v="0"/>
    <s v=""/>
    <x v="0"/>
    <s v=""/>
    <s v=""/>
    <x v="0"/>
    <x v="0"/>
    <n v="325000"/>
    <x v="1"/>
  </r>
  <r>
    <x v="2"/>
    <x v="125"/>
    <x v="6"/>
    <n v="13"/>
    <x v="125"/>
    <n v="13"/>
    <s v="LinkAge Plus - LBTH contribution "/>
    <s v="Community contract"/>
    <x v="0"/>
    <s v="Social Prescribing"/>
    <s v=""/>
    <x v="0"/>
    <s v=""/>
    <x v="0"/>
    <s v=""/>
    <s v=""/>
    <x v="0"/>
    <x v="4"/>
    <n v="320739"/>
    <x v="1"/>
  </r>
  <r>
    <x v="2"/>
    <x v="125"/>
    <x v="6"/>
    <n v="14"/>
    <x v="125"/>
    <n v="14"/>
    <s v="Adult Learning Disability Services "/>
    <s v="shared lives, developing capacity, lead on hospital admissions &amp; discharges"/>
    <x v="10"/>
    <s v="Multidisciplinary teams that are supporting independence, such as anticipatory care"/>
    <s v=""/>
    <x v="0"/>
    <s v=""/>
    <x v="0"/>
    <s v=""/>
    <s v=""/>
    <x v="1"/>
    <x v="0"/>
    <n v="253521"/>
    <x v="1"/>
  </r>
  <r>
    <x v="2"/>
    <x v="125"/>
    <x v="6"/>
    <n v="15"/>
    <x v="125"/>
    <n v="15"/>
    <s v="Initial Assessment Service "/>
    <s v="Support for Hospital Discharge and safeguarding "/>
    <x v="8"/>
    <s v="Early Discharge Planning"/>
    <s v=""/>
    <x v="0"/>
    <s v=""/>
    <x v="0"/>
    <s v=""/>
    <s v=""/>
    <x v="5"/>
    <x v="0"/>
    <n v="122033"/>
    <x v="1"/>
  </r>
  <r>
    <x v="2"/>
    <x v="125"/>
    <x v="6"/>
    <n v="16"/>
    <x v="125"/>
    <n v="16"/>
    <s v="AMHP Service"/>
    <s v="Support for hospital discharge "/>
    <x v="8"/>
    <s v="Early Discharge Planning"/>
    <s v=""/>
    <x v="0"/>
    <s v=""/>
    <x v="0"/>
    <s v=""/>
    <s v=""/>
    <x v="5"/>
    <x v="0"/>
    <n v="66327"/>
    <x v="1"/>
  </r>
  <r>
    <x v="2"/>
    <x v="125"/>
    <x v="6"/>
    <n v="17"/>
    <x v="125"/>
    <n v="17"/>
    <s v="Practice Development - OT Joint Practice"/>
    <s v="Occupational Therapy lead post "/>
    <x v="3"/>
    <s v="Assessment teams/joint assessment"/>
    <s v=""/>
    <x v="0"/>
    <s v=""/>
    <x v="0"/>
    <s v=""/>
    <s v=""/>
    <x v="1"/>
    <x v="0"/>
    <n v="30000"/>
    <x v="1"/>
  </r>
  <r>
    <x v="2"/>
    <x v="125"/>
    <x v="6"/>
    <n v="18"/>
    <x v="125"/>
    <n v="18"/>
    <s v="Locality Development "/>
    <s v="CCG and council contribution to schemes supporting integration at locality/network level "/>
    <x v="10"/>
    <s v="Integrated neighbourhood services"/>
    <s v=""/>
    <x v="0"/>
    <s v=""/>
    <x v="0"/>
    <s v=""/>
    <s v=""/>
    <x v="1"/>
    <x v="0"/>
    <n v="601929"/>
    <x v="1"/>
  </r>
  <r>
    <x v="2"/>
    <x v="125"/>
    <x v="6"/>
    <n v="19"/>
    <x v="125"/>
    <n v="19"/>
    <s v="Locality Development "/>
    <s v="CCG and council contribution to schemes supporting integration at locality/network level "/>
    <x v="10"/>
    <s v="Integrated neighbourhood services"/>
    <s v=""/>
    <x v="0"/>
    <s v=""/>
    <x v="6"/>
    <s v=""/>
    <s v=""/>
    <x v="8"/>
    <x v="0"/>
    <n v="500000"/>
    <x v="1"/>
  </r>
  <r>
    <x v="2"/>
    <x v="125"/>
    <x v="6"/>
    <n v="20"/>
    <x v="125"/>
    <n v="20"/>
    <s v="Disabilities Fund Grant "/>
    <s v="DFG"/>
    <x v="13"/>
    <s v="Adaptations, including statutory DFG grants"/>
    <s v=""/>
    <x v="0"/>
    <s v=""/>
    <x v="0"/>
    <s v=""/>
    <s v=""/>
    <x v="1"/>
    <x v="2"/>
    <n v="2320693"/>
    <x v="1"/>
  </r>
  <r>
    <x v="2"/>
    <x v="125"/>
    <x v="6"/>
    <n v="21"/>
    <x v="125"/>
    <n v="21"/>
    <s v="iBCF"/>
    <s v="iBCF"/>
    <x v="10"/>
    <s v="Integrated neighbourhood services"/>
    <s v=""/>
    <x v="0"/>
    <s v=""/>
    <x v="0"/>
    <s v=""/>
    <s v=""/>
    <x v="1"/>
    <x v="3"/>
    <n v="16810321"/>
    <x v="1"/>
  </r>
  <r>
    <x v="2"/>
    <x v="125"/>
    <x v="6"/>
    <n v="22"/>
    <x v="125"/>
    <n v="22"/>
    <s v="Out of Borough Social Worker"/>
    <s v="Social worker post based in acute hospital to support out of borough discharges "/>
    <x v="8"/>
    <s v="Multi-Disciplinary/Multi-Agency Discharge Teams supporting discharge"/>
    <s v=""/>
    <x v="0"/>
    <s v=""/>
    <x v="0"/>
    <s v=""/>
    <s v=""/>
    <x v="1"/>
    <x v="6"/>
    <n v="61200"/>
    <x v="1"/>
  </r>
  <r>
    <x v="2"/>
    <x v="125"/>
    <x v="6"/>
    <n v="23"/>
    <x v="125"/>
    <n v="23"/>
    <s v="Age UK Last Years of Life "/>
    <s v="Age UK input to acute hospital supporting discharge pathway"/>
    <x v="8"/>
    <s v="Multi-Disciplinary/Multi-Agency Discharge Teams supporting discharge"/>
    <s v=""/>
    <x v="1"/>
    <s v=""/>
    <x v="6"/>
    <s v=""/>
    <s v=""/>
    <x v="8"/>
    <x v="6"/>
    <n v="93641"/>
    <x v="1"/>
  </r>
  <r>
    <x v="2"/>
    <x v="125"/>
    <x v="6"/>
    <n v="24"/>
    <x v="125"/>
    <n v="24"/>
    <s v="Extended Primary Care Team "/>
    <s v="Community health services"/>
    <x v="3"/>
    <s v="Assessment teams/joint assessment"/>
    <s v=""/>
    <x v="1"/>
    <s v=""/>
    <x v="6"/>
    <s v=""/>
    <s v=""/>
    <x v="3"/>
    <x v="0"/>
    <n v="10285859"/>
    <x v="1"/>
  </r>
  <r>
    <x v="2"/>
    <x v="125"/>
    <x v="6"/>
    <n v="25"/>
    <x v="125"/>
    <n v="25"/>
    <s v="Extended Primary Care Team "/>
    <s v="Community health services"/>
    <x v="3"/>
    <s v="Care navigation and planning"/>
    <s v=""/>
    <x v="1"/>
    <s v=""/>
    <x v="6"/>
    <s v=""/>
    <s v=""/>
    <x v="3"/>
    <x v="6"/>
    <n v="3898928"/>
    <x v="1"/>
  </r>
  <r>
    <x v="2"/>
    <x v="125"/>
    <x v="6"/>
    <n v="26"/>
    <x v="125"/>
    <n v="26"/>
    <s v="Integrated Clinical and Commissioning Quality NIS"/>
    <s v="primary care based schemes delivered via an incentive scheme to networks"/>
    <x v="3"/>
    <s v="Care navigation and planning"/>
    <s v=""/>
    <x v="6"/>
    <s v=""/>
    <x v="6"/>
    <s v=""/>
    <s v=""/>
    <x v="8"/>
    <x v="0"/>
    <n v="1382624"/>
    <x v="1"/>
  </r>
  <r>
    <x v="2"/>
    <x v="125"/>
    <x v="6"/>
    <n v="27"/>
    <x v="125"/>
    <n v="27"/>
    <s v="Integrated Clinical and Commissioning Quality NIS"/>
    <s v="primary care based schemes delivered via an incentive scheme to networks"/>
    <x v="3"/>
    <s v="Assessment teams/joint assessment"/>
    <s v=""/>
    <x v="6"/>
    <s v=""/>
    <x v="0"/>
    <s v=""/>
    <s v=""/>
    <x v="8"/>
    <x v="6"/>
    <n v="3216625"/>
    <x v="1"/>
  </r>
  <r>
    <x v="2"/>
    <x v="125"/>
    <x v="6"/>
    <n v="28"/>
    <x v="125"/>
    <n v="28"/>
    <s v="RAID"/>
    <s v="Mental health input to acute A&amp;E"/>
    <x v="3"/>
    <s v="Care navigation and planning"/>
    <s v=""/>
    <x v="2"/>
    <s v=""/>
    <x v="6"/>
    <s v=""/>
    <s v=""/>
    <x v="5"/>
    <x v="0"/>
    <n v="2414259"/>
    <x v="1"/>
  </r>
  <r>
    <x v="2"/>
    <x v="125"/>
    <x v="6"/>
    <n v="29"/>
    <x v="125"/>
    <n v="29"/>
    <s v="Adult Autism and Diagnostic Intervention service"/>
    <s v="mental health "/>
    <x v="10"/>
    <s v="Integrated neighbourhood services"/>
    <s v=""/>
    <x v="2"/>
    <s v=""/>
    <x v="6"/>
    <s v=""/>
    <s v=""/>
    <x v="5"/>
    <x v="6"/>
    <n v="338580"/>
    <x v="1"/>
  </r>
  <r>
    <x v="2"/>
    <x v="125"/>
    <x v="6"/>
    <n v="30"/>
    <x v="125"/>
    <n v="30"/>
    <s v="Mental Health Recovery College"/>
    <s v="mental health support"/>
    <x v="10"/>
    <s v="Integrated neighbourhood services"/>
    <s v=""/>
    <x v="2"/>
    <s v=""/>
    <x v="6"/>
    <s v=""/>
    <s v=""/>
    <x v="5"/>
    <x v="0"/>
    <n v="126740"/>
    <x v="1"/>
  </r>
  <r>
    <x v="2"/>
    <x v="125"/>
    <x v="6"/>
    <n v="31"/>
    <x v="125"/>
    <n v="31"/>
    <s v="Community Geriatrician Team"/>
    <s v="Community Geriatrican "/>
    <x v="3"/>
    <s v="Care navigation and planning"/>
    <s v=""/>
    <x v="1"/>
    <s v=""/>
    <x v="6"/>
    <s v=""/>
    <s v=""/>
    <x v="3"/>
    <x v="0"/>
    <n v="132501"/>
    <x v="1"/>
  </r>
  <r>
    <x v="2"/>
    <x v="125"/>
    <x v="6"/>
    <n v="32"/>
    <x v="125"/>
    <n v="32"/>
    <s v="Psychological Support for People with LTCs"/>
    <s v="mental health input to primary care "/>
    <x v="10"/>
    <s v="Integrated neighbourhood services"/>
    <s v=""/>
    <x v="6"/>
    <s v=""/>
    <x v="6"/>
    <s v=""/>
    <s v=""/>
    <x v="5"/>
    <x v="6"/>
    <n v="150000"/>
    <x v="1"/>
  </r>
  <r>
    <x v="2"/>
    <x v="125"/>
    <x v="6"/>
    <n v="33"/>
    <x v="125"/>
    <n v="33"/>
    <s v="St Joseph's Hospice"/>
    <s v="End of Life"/>
    <x v="22"/>
    <s v="Other"/>
    <s v="end of life"/>
    <x v="1"/>
    <s v=""/>
    <x v="6"/>
    <s v=""/>
    <s v=""/>
    <x v="0"/>
    <x v="6"/>
    <n v="2425271"/>
    <x v="2"/>
  </r>
  <r>
    <x v="2"/>
    <x v="125"/>
    <x v="6"/>
    <n v="34"/>
    <x v="125"/>
    <n v="34"/>
    <s v="Barts Acute Palliative Care Team"/>
    <s v="End of Life care in hospital"/>
    <x v="3"/>
    <s v="Care navigation and planning"/>
    <s v=""/>
    <x v="3"/>
    <s v=""/>
    <x v="6"/>
    <s v=""/>
    <s v=""/>
    <x v="6"/>
    <x v="6"/>
    <n v="974344"/>
    <x v="1"/>
  </r>
  <r>
    <x v="2"/>
    <x v="125"/>
    <x v="6"/>
    <n v="35"/>
    <x v="125"/>
    <n v="35"/>
    <s v="Admissions Avoidance and Discharge Service"/>
    <s v="Supporting discharge and avoiding admissions "/>
    <x v="8"/>
    <s v="Home First/Discharge to Assess - process support/core costs"/>
    <s v=""/>
    <x v="1"/>
    <s v=""/>
    <x v="6"/>
    <s v=""/>
    <s v=""/>
    <x v="3"/>
    <x v="6"/>
    <n v="850955"/>
    <x v="1"/>
  </r>
  <r>
    <x v="2"/>
    <x v="125"/>
    <x v="6"/>
    <n v="36"/>
    <x v="125"/>
    <n v="36"/>
    <s v="Age UK Take Home and Settle Service "/>
    <s v="Supporting discharge to community "/>
    <x v="8"/>
    <s v="Multi-Disciplinary/Multi-Agency Discharge Teams supporting discharge"/>
    <s v=""/>
    <x v="1"/>
    <s v=""/>
    <x v="6"/>
    <s v=""/>
    <s v=""/>
    <x v="0"/>
    <x v="6"/>
    <n v="114000"/>
    <x v="1"/>
  </r>
  <r>
    <x v="2"/>
    <x v="125"/>
    <x v="6"/>
    <n v="37"/>
    <x v="125"/>
    <n v="37"/>
    <s v="Spot purchase"/>
    <s v="supporting discharges"/>
    <x v="8"/>
    <s v="Housing and related services"/>
    <s v=""/>
    <x v="3"/>
    <s v=""/>
    <x v="6"/>
    <s v=""/>
    <s v=""/>
    <x v="6"/>
    <x v="6"/>
    <n v="88000"/>
    <x v="1"/>
  </r>
  <r>
    <x v="2"/>
    <x v="126"/>
    <x v="6"/>
    <n v="1"/>
    <x v="126"/>
    <n v="1"/>
    <s v="ICES Equipment"/>
    <s v="Community Eqipment Provision"/>
    <x v="1"/>
    <s v="Community based equipment"/>
    <s v=""/>
    <x v="0"/>
    <s v=""/>
    <x v="0"/>
    <s v=""/>
    <s v=""/>
    <x v="2"/>
    <x v="0"/>
    <n v="526756.78"/>
    <x v="1"/>
  </r>
  <r>
    <x v="2"/>
    <x v="126"/>
    <x v="6"/>
    <n v="2"/>
    <x v="126"/>
    <n v="2"/>
    <s v="Safeguarding, Adult Protection"/>
    <s v="Safeguarding Adults Provision"/>
    <x v="6"/>
    <s v="Other"/>
    <s v="Safeguarding"/>
    <x v="0"/>
    <s v=""/>
    <x v="0"/>
    <s v=""/>
    <s v=""/>
    <x v="1"/>
    <x v="0"/>
    <n v="36455.910000000003"/>
    <x v="1"/>
  </r>
  <r>
    <x v="2"/>
    <x v="126"/>
    <x v="6"/>
    <n v="3"/>
    <x v="126"/>
    <n v="3"/>
    <s v="Care Act"/>
    <s v="Various Services / Care"/>
    <x v="3"/>
    <s v="Other"/>
    <s v="Various Services"/>
    <x v="0"/>
    <s v=""/>
    <x v="0"/>
    <s v=""/>
    <s v=""/>
    <x v="1"/>
    <x v="0"/>
    <n v="1329424"/>
    <x v="1"/>
  </r>
  <r>
    <x v="2"/>
    <x v="126"/>
    <x v="6"/>
    <n v="4"/>
    <x v="126"/>
    <n v="4"/>
    <s v="Community Based Stroke Services"/>
    <s v="Stroke Support"/>
    <x v="15"/>
    <s v="Physical health/wellbeing"/>
    <s v=""/>
    <x v="0"/>
    <s v=""/>
    <x v="0"/>
    <s v=""/>
    <s v=""/>
    <x v="0"/>
    <x v="0"/>
    <n v="121520"/>
    <x v="1"/>
  </r>
  <r>
    <x v="2"/>
    <x v="126"/>
    <x v="6"/>
    <n v="5"/>
    <x v="126"/>
    <n v="5"/>
    <s v="Data Sharing - Health Analytics"/>
    <s v="Data Sharing"/>
    <x v="9"/>
    <s v="System IT Interoperability"/>
    <s v=""/>
    <x v="5"/>
    <s v="Data Sharing"/>
    <x v="6"/>
    <s v=""/>
    <s v=""/>
    <x v="8"/>
    <x v="0"/>
    <n v="265811"/>
    <x v="1"/>
  </r>
  <r>
    <x v="2"/>
    <x v="126"/>
    <x v="6"/>
    <n v="6"/>
    <x v="126"/>
    <n v="6"/>
    <s v="Supported Home Discharges"/>
    <s v="Discharges"/>
    <x v="8"/>
    <s v="Early Discharge Planning"/>
    <s v=""/>
    <x v="1"/>
    <s v=""/>
    <x v="6"/>
    <s v=""/>
    <s v=""/>
    <x v="3"/>
    <x v="0"/>
    <n v="200507.5"/>
    <x v="1"/>
  </r>
  <r>
    <x v="2"/>
    <x v="126"/>
    <x v="6"/>
    <n v="7"/>
    <x v="126"/>
    <n v="6"/>
    <s v="Supported Home Discharges"/>
    <s v="Discharges"/>
    <x v="8"/>
    <s v="Early Discharge Planning"/>
    <s v=""/>
    <x v="0"/>
    <s v=""/>
    <x v="6"/>
    <s v=""/>
    <s v=""/>
    <x v="3"/>
    <x v="0"/>
    <n v="200507.5"/>
    <x v="1"/>
  </r>
  <r>
    <x v="2"/>
    <x v="126"/>
    <x v="6"/>
    <n v="8"/>
    <x v="126"/>
    <n v="7"/>
    <s v="Social Care Assistants - Support Home Discharge"/>
    <s v="SCA Staff"/>
    <x v="3"/>
    <s v="Assessment teams/joint assessment"/>
    <s v=""/>
    <x v="0"/>
    <s v=""/>
    <x v="0"/>
    <s v=""/>
    <s v=""/>
    <x v="1"/>
    <x v="0"/>
    <n v="246029"/>
    <x v="1"/>
  </r>
  <r>
    <x v="2"/>
    <x v="126"/>
    <x v="6"/>
    <n v="9"/>
    <x v="126"/>
    <n v="8"/>
    <s v="Home &amp; Domiciliary Care - Night Support"/>
    <s v="Home Care Packages"/>
    <x v="7"/>
    <s v="Domiciliary care packages"/>
    <s v=""/>
    <x v="0"/>
    <s v=""/>
    <x v="0"/>
    <s v=""/>
    <s v=""/>
    <x v="2"/>
    <x v="0"/>
    <n v="121520"/>
    <x v="1"/>
  </r>
  <r>
    <x v="2"/>
    <x v="126"/>
    <x v="6"/>
    <n v="10"/>
    <x v="126"/>
    <n v="9"/>
    <s v="Homecare Packages"/>
    <s v="Home Care Packages"/>
    <x v="7"/>
    <s v="Domiciliary care packages"/>
    <s v=""/>
    <x v="0"/>
    <s v=""/>
    <x v="0"/>
    <s v=""/>
    <s v=""/>
    <x v="2"/>
    <x v="0"/>
    <n v="1404768"/>
    <x v="1"/>
  </r>
  <r>
    <x v="2"/>
    <x v="126"/>
    <x v="6"/>
    <n v="11"/>
    <x v="126"/>
    <n v="10"/>
    <s v="Wellbeing at Home"/>
    <s v="Wellbeing at Home"/>
    <x v="10"/>
    <s v="Multidisciplinary teams that are supporting independence, such as anticipatory care"/>
    <s v=""/>
    <x v="1"/>
    <s v=""/>
    <x v="6"/>
    <s v=""/>
    <s v=""/>
    <x v="0"/>
    <x v="0"/>
    <n v="323098"/>
    <x v="1"/>
  </r>
  <r>
    <x v="2"/>
    <x v="126"/>
    <x v="6"/>
    <n v="12"/>
    <x v="126"/>
    <n v="11"/>
    <s v="Psychiatric Liaison"/>
    <s v="Psychiatric Liaison"/>
    <x v="10"/>
    <s v="Multidisciplinary teams that are supporting independence, such as anticipatory care"/>
    <s v=""/>
    <x v="2"/>
    <s v=""/>
    <x v="6"/>
    <s v=""/>
    <s v=""/>
    <x v="0"/>
    <x v="0"/>
    <n v="1428820"/>
    <x v="1"/>
  </r>
  <r>
    <x v="2"/>
    <x v="126"/>
    <x v="6"/>
    <n v="13"/>
    <x v="126"/>
    <n v="12"/>
    <s v="Care Liaison - NELFT"/>
    <s v="Care Liaison - NELFT"/>
    <x v="10"/>
    <s v="Multidisciplinary teams that are supporting independence, such as anticipatory care"/>
    <s v=""/>
    <x v="1"/>
    <s v=""/>
    <x v="6"/>
    <s v=""/>
    <s v=""/>
    <x v="3"/>
    <x v="0"/>
    <n v="251856"/>
    <x v="1"/>
  </r>
  <r>
    <x v="2"/>
    <x v="126"/>
    <x v="6"/>
    <n v="14"/>
    <x v="126"/>
    <n v="13"/>
    <s v="Care Co-Ordination - NELFT"/>
    <s v="Care Co-Ordination - NELFT"/>
    <x v="10"/>
    <s v="Multidisciplinary teams that are supporting independence, such as anticipatory care"/>
    <s v=""/>
    <x v="1"/>
    <s v=""/>
    <x v="6"/>
    <s v=""/>
    <s v=""/>
    <x v="3"/>
    <x v="0"/>
    <n v="1587305"/>
    <x v="1"/>
  </r>
  <r>
    <x v="2"/>
    <x v="126"/>
    <x v="6"/>
    <n v="15"/>
    <x v="126"/>
    <n v="14"/>
    <s v="Dementia Advisory Service"/>
    <s v="Dementia Advisory Service"/>
    <x v="10"/>
    <s v="Integrated neighbourhood services"/>
    <s v=""/>
    <x v="1"/>
    <s v=""/>
    <x v="6"/>
    <s v=""/>
    <s v=""/>
    <x v="0"/>
    <x v="0"/>
    <n v="234533"/>
    <x v="1"/>
  </r>
  <r>
    <x v="2"/>
    <x v="126"/>
    <x v="6"/>
    <n v="16"/>
    <x v="126"/>
    <n v="15"/>
    <s v="Dementia Reablement"/>
    <s v="Reablement Core Services"/>
    <x v="19"/>
    <s v="Reablement service accepting community and discharge referrals"/>
    <s v=""/>
    <x v="0"/>
    <s v=""/>
    <x v="0"/>
    <s v=""/>
    <s v=""/>
    <x v="1"/>
    <x v="0"/>
    <n v="182280"/>
    <x v="1"/>
  </r>
  <r>
    <x v="2"/>
    <x v="126"/>
    <x v="6"/>
    <n v="17"/>
    <x v="126"/>
    <n v="16"/>
    <s v="Reablement Core Services"/>
    <s v="Reablement Core Services"/>
    <x v="19"/>
    <s v="Reablement service accepting community and discharge referrals"/>
    <s v=""/>
    <x v="0"/>
    <s v=""/>
    <x v="0"/>
    <s v=""/>
    <s v=""/>
    <x v="1"/>
    <x v="0"/>
    <n v="1822795"/>
    <x v="1"/>
  </r>
  <r>
    <x v="2"/>
    <x v="126"/>
    <x v="6"/>
    <n v="18"/>
    <x v="126"/>
    <n v="17"/>
    <s v="Rapid Response"/>
    <s v="Rapid Response"/>
    <x v="22"/>
    <s v="Rapid/Crisis Response"/>
    <s v=""/>
    <x v="1"/>
    <s v=""/>
    <x v="6"/>
    <s v=""/>
    <s v=""/>
    <x v="3"/>
    <x v="0"/>
    <n v="1319368"/>
    <x v="1"/>
  </r>
  <r>
    <x v="2"/>
    <x v="126"/>
    <x v="6"/>
    <n v="19"/>
    <x v="126"/>
    <n v="18"/>
    <s v="Rehabilitation Social Workers"/>
    <s v="Reablement Core Services"/>
    <x v="19"/>
    <s v="Reablement to support discharge -step down (Discharge to Assess pathway 1)"/>
    <s v=""/>
    <x v="0"/>
    <s v=""/>
    <x v="0"/>
    <s v=""/>
    <s v=""/>
    <x v="1"/>
    <x v="0"/>
    <n v="138532"/>
    <x v="1"/>
  </r>
  <r>
    <x v="2"/>
    <x v="126"/>
    <x v="6"/>
    <n v="20"/>
    <x v="126"/>
    <n v="19"/>
    <s v="Community Rehabilitation"/>
    <s v="Community Rehabilitation"/>
    <x v="19"/>
    <s v="Preventing admissions to acute setting"/>
    <s v=""/>
    <x v="1"/>
    <s v=""/>
    <x v="6"/>
    <s v=""/>
    <s v=""/>
    <x v="3"/>
    <x v="0"/>
    <n v="5115186"/>
    <x v="1"/>
  </r>
  <r>
    <x v="2"/>
    <x v="126"/>
    <x v="6"/>
    <n v="21"/>
    <x v="126"/>
    <n v="20"/>
    <s v="Community Falls Service"/>
    <s v="Community Falls Service"/>
    <x v="3"/>
    <s v="Support for implementation of anticipatory care"/>
    <s v=""/>
    <x v="1"/>
    <s v=""/>
    <x v="6"/>
    <s v=""/>
    <s v=""/>
    <x v="3"/>
    <x v="0"/>
    <n v="720894"/>
    <x v="1"/>
  </r>
  <r>
    <x v="2"/>
    <x v="126"/>
    <x v="6"/>
    <n v="22"/>
    <x v="126"/>
    <n v="21"/>
    <s v="District Nursing Services"/>
    <s v="District Nursing Services"/>
    <x v="15"/>
    <s v="Physical health/wellbeing"/>
    <s v=""/>
    <x v="1"/>
    <s v=""/>
    <x v="6"/>
    <s v=""/>
    <s v=""/>
    <x v="3"/>
    <x v="0"/>
    <n v="1972910"/>
    <x v="1"/>
  </r>
  <r>
    <x v="2"/>
    <x v="126"/>
    <x v="6"/>
    <n v="23"/>
    <x v="126"/>
    <n v="22"/>
    <s v="Community Matrons"/>
    <s v="Community Matrons"/>
    <x v="15"/>
    <s v="Physical health/wellbeing"/>
    <s v=""/>
    <x v="1"/>
    <s v=""/>
    <x v="6"/>
    <s v=""/>
    <s v=""/>
    <x v="3"/>
    <x v="0"/>
    <n v="820681"/>
    <x v="1"/>
  </r>
  <r>
    <x v="2"/>
    <x v="126"/>
    <x v="6"/>
    <n v="24"/>
    <x v="126"/>
    <n v="23"/>
    <s v="Age UK - Just Connect"/>
    <s v="Age UK - Just Connect"/>
    <x v="0"/>
    <s v="Other"/>
    <s v="Befriending"/>
    <x v="0"/>
    <s v=""/>
    <x v="6"/>
    <s v=""/>
    <s v=""/>
    <x v="3"/>
    <x v="0"/>
    <n v="116744"/>
    <x v="1"/>
  </r>
  <r>
    <x v="2"/>
    <x v="126"/>
    <x v="6"/>
    <n v="25"/>
    <x v="126"/>
    <n v="24"/>
    <s v="Extra Care Sheltered Housing"/>
    <s v="Extra Care Placements"/>
    <x v="16"/>
    <s v="Extra care"/>
    <s v=""/>
    <x v="0"/>
    <s v=""/>
    <x v="0"/>
    <s v=""/>
    <s v=""/>
    <x v="2"/>
    <x v="0"/>
    <n v="607598"/>
    <x v="1"/>
  </r>
  <r>
    <x v="2"/>
    <x v="126"/>
    <x v="6"/>
    <n v="26"/>
    <x v="126"/>
    <n v="25"/>
    <s v="Mental Health Placements"/>
    <s v="All Res Placements"/>
    <x v="16"/>
    <s v="Care home"/>
    <s v=""/>
    <x v="0"/>
    <s v=""/>
    <x v="0"/>
    <s v=""/>
    <s v=""/>
    <x v="2"/>
    <x v="0"/>
    <n v="243039"/>
    <x v="1"/>
  </r>
  <r>
    <x v="2"/>
    <x v="126"/>
    <x v="6"/>
    <n v="27"/>
    <x v="126"/>
    <n v="26"/>
    <s v="Support for Carers"/>
    <s v="Support to Carers, including advice and care"/>
    <x v="12"/>
    <s v="Other"/>
    <s v="Respite and Carers Support"/>
    <x v="0"/>
    <s v=""/>
    <x v="6"/>
    <s v=""/>
    <s v=""/>
    <x v="0"/>
    <x v="0"/>
    <n v="182280"/>
    <x v="1"/>
  </r>
  <r>
    <x v="2"/>
    <x v="126"/>
    <x v="6"/>
    <n v="30"/>
    <x v="126"/>
    <n v="27"/>
    <s v="Additional LA Contribution - Social Prescribing"/>
    <s v="Social Prescribing"/>
    <x v="0"/>
    <s v="Social Prescribing"/>
    <s v=""/>
    <x v="1"/>
    <s v=""/>
    <x v="0"/>
    <s v=""/>
    <s v=""/>
    <x v="2"/>
    <x v="4"/>
    <n v="63300"/>
    <x v="1"/>
  </r>
  <r>
    <x v="2"/>
    <x v="126"/>
    <x v="6"/>
    <n v="31"/>
    <x v="126"/>
    <n v="28"/>
    <s v="Disabled Facilities Grant"/>
    <s v="Adaptations to Homes"/>
    <x v="13"/>
    <s v="Adaptations, including statutory DFG grants"/>
    <s v=""/>
    <x v="0"/>
    <s v=""/>
    <x v="0"/>
    <s v=""/>
    <s v=""/>
    <x v="2"/>
    <x v="2"/>
    <n v="2362308"/>
    <x v="1"/>
  </r>
  <r>
    <x v="2"/>
    <x v="126"/>
    <x v="6"/>
    <n v="32"/>
    <x v="126"/>
    <n v="29"/>
    <s v="Improved Better Care Fund"/>
    <s v="Better Mental Health"/>
    <x v="9"/>
    <s v="Data Integration"/>
    <s v=""/>
    <x v="0"/>
    <s v=""/>
    <x v="0"/>
    <s v=""/>
    <s v=""/>
    <x v="1"/>
    <x v="3"/>
    <n v="50000"/>
    <x v="1"/>
  </r>
  <r>
    <x v="2"/>
    <x v="126"/>
    <x v="6"/>
    <n v="33"/>
    <x v="126"/>
    <n v="30"/>
    <s v="Improved Better Care Fund"/>
    <s v="Better Mental Health"/>
    <x v="16"/>
    <s v="Care home"/>
    <s v=""/>
    <x v="0"/>
    <s v=""/>
    <x v="0"/>
    <s v=""/>
    <s v=""/>
    <x v="2"/>
    <x v="3"/>
    <n v="1853900"/>
    <x v="1"/>
  </r>
  <r>
    <x v="2"/>
    <x v="126"/>
    <x v="6"/>
    <n v="34"/>
    <x v="126"/>
    <n v="31"/>
    <s v="Improved Better Care Fund"/>
    <s v="Better Mental Health"/>
    <x v="15"/>
    <s v="Mental health /wellbeing"/>
    <s v=""/>
    <x v="0"/>
    <s v=""/>
    <x v="0"/>
    <s v=""/>
    <s v=""/>
    <x v="1"/>
    <x v="3"/>
    <n v="55000"/>
    <x v="1"/>
  </r>
  <r>
    <x v="2"/>
    <x v="126"/>
    <x v="6"/>
    <n v="35"/>
    <x v="126"/>
    <n v="32"/>
    <s v="Improved Better Care Fund"/>
    <s v="Better Mental Health"/>
    <x v="16"/>
    <s v="Supported living"/>
    <s v=""/>
    <x v="0"/>
    <s v=""/>
    <x v="0"/>
    <s v=""/>
    <s v=""/>
    <x v="2"/>
    <x v="3"/>
    <n v="440000"/>
    <x v="1"/>
  </r>
  <r>
    <x v="2"/>
    <x v="126"/>
    <x v="6"/>
    <n v="36"/>
    <x v="126"/>
    <n v="33"/>
    <s v="Improved Better Care Fund"/>
    <s v="Improving Life Chances for people with Learning Disabilities"/>
    <x v="16"/>
    <s v="Care home"/>
    <s v=""/>
    <x v="0"/>
    <s v=""/>
    <x v="0"/>
    <s v=""/>
    <s v=""/>
    <x v="1"/>
    <x v="3"/>
    <n v="1772300"/>
    <x v="1"/>
  </r>
  <r>
    <x v="2"/>
    <x v="126"/>
    <x v="6"/>
    <n v="37"/>
    <x v="126"/>
    <n v="34"/>
    <s v="Improved Better Care Fund"/>
    <s v="Promoting Wellbeing - Early Intervention &amp; Prevention"/>
    <x v="10"/>
    <s v="Multidisciplinary teams that are supporting independence, such as anticipatory care"/>
    <s v=""/>
    <x v="0"/>
    <s v=""/>
    <x v="0"/>
    <s v=""/>
    <s v=""/>
    <x v="1"/>
    <x v="3"/>
    <n v="557000"/>
    <x v="1"/>
  </r>
  <r>
    <x v="2"/>
    <x v="126"/>
    <x v="6"/>
    <n v="38"/>
    <x v="126"/>
    <n v="35"/>
    <s v="Improved Better Care Fund"/>
    <s v="Promoting Wellbeing - Early Intervention &amp; Prevention"/>
    <x v="0"/>
    <s v="Social Prescribing"/>
    <s v=""/>
    <x v="0"/>
    <s v=""/>
    <x v="0"/>
    <s v=""/>
    <s v=""/>
    <x v="1"/>
    <x v="3"/>
    <n v="164000"/>
    <x v="1"/>
  </r>
  <r>
    <x v="2"/>
    <x v="126"/>
    <x v="6"/>
    <n v="39"/>
    <x v="126"/>
    <n v="36"/>
    <s v="Improved Better Care Fund"/>
    <s v="Promoting Wellbeing - Early Intervention &amp; Prevention"/>
    <x v="0"/>
    <s v="Other"/>
    <s v="Voluntary Sector Development"/>
    <x v="0"/>
    <s v=""/>
    <x v="0"/>
    <s v=""/>
    <s v=""/>
    <x v="0"/>
    <x v="3"/>
    <n v="234000"/>
    <x v="1"/>
  </r>
  <r>
    <x v="2"/>
    <x v="126"/>
    <x v="6"/>
    <n v="40"/>
    <x v="126"/>
    <n v="37"/>
    <s v="Improved Better Care Fund"/>
    <s v="Management of Care Market"/>
    <x v="16"/>
    <s v="Care home"/>
    <s v=""/>
    <x v="0"/>
    <s v=""/>
    <x v="0"/>
    <s v=""/>
    <s v=""/>
    <x v="2"/>
    <x v="3"/>
    <n v="1400000"/>
    <x v="1"/>
  </r>
  <r>
    <x v="2"/>
    <x v="126"/>
    <x v="6"/>
    <n v="41"/>
    <x v="126"/>
    <n v="38"/>
    <s v="Improved Better Care Fund"/>
    <s v="High Impact Change Model"/>
    <x v="1"/>
    <s v="Community based equipment"/>
    <s v=""/>
    <x v="0"/>
    <s v=""/>
    <x v="0"/>
    <s v=""/>
    <s v=""/>
    <x v="2"/>
    <x v="3"/>
    <n v="408900"/>
    <x v="1"/>
  </r>
  <r>
    <x v="2"/>
    <x v="126"/>
    <x v="6"/>
    <n v="42"/>
    <x v="126"/>
    <n v="39"/>
    <s v="Improved Better Care Fund"/>
    <s v="High Impact Change Model"/>
    <x v="7"/>
    <s v="Domiciliary care packages"/>
    <s v=""/>
    <x v="0"/>
    <s v=""/>
    <x v="0"/>
    <s v=""/>
    <s v=""/>
    <x v="2"/>
    <x v="3"/>
    <n v="1180300"/>
    <x v="1"/>
  </r>
  <r>
    <x v="2"/>
    <x v="126"/>
    <x v="6"/>
    <n v="43"/>
    <x v="126"/>
    <n v="40"/>
    <s v="Improved Better Care Fund"/>
    <s v="High Impact Change Model"/>
    <x v="22"/>
    <s v="Step down (discharge to assess pathway-2)"/>
    <s v=""/>
    <x v="0"/>
    <s v=""/>
    <x v="0"/>
    <s v=""/>
    <s v=""/>
    <x v="1"/>
    <x v="3"/>
    <n v="429400"/>
    <x v="1"/>
  </r>
  <r>
    <x v="2"/>
    <x v="126"/>
    <x v="6"/>
    <n v="44"/>
    <x v="126"/>
    <n v="41"/>
    <s v="Improved Better Care Fund"/>
    <s v="High Impact Change Model"/>
    <x v="9"/>
    <s v="Programme management"/>
    <s v=""/>
    <x v="0"/>
    <s v=""/>
    <x v="0"/>
    <s v=""/>
    <s v=""/>
    <x v="1"/>
    <x v="3"/>
    <n v="60000"/>
    <x v="1"/>
  </r>
  <r>
    <x v="2"/>
    <x v="126"/>
    <x v="6"/>
    <n v="45"/>
    <x v="126"/>
    <n v="42"/>
    <s v="Improved Better Care Fund"/>
    <s v="Staffing and Support Structures"/>
    <x v="9"/>
    <s v="Workforce development"/>
    <s v=""/>
    <x v="0"/>
    <s v=""/>
    <x v="0"/>
    <s v=""/>
    <s v=""/>
    <x v="1"/>
    <x v="3"/>
    <n v="881587"/>
    <x v="1"/>
  </r>
  <r>
    <x v="2"/>
    <x v="127"/>
    <x v="6"/>
    <n v="1"/>
    <x v="127"/>
    <n v="10"/>
    <s v="Integrated Falls"/>
    <s v="Primary and secondary prevention of falls"/>
    <x v="3"/>
    <s v="Support for implementation of anticipatory care"/>
    <s v=""/>
    <x v="1"/>
    <s v=""/>
    <x v="6"/>
    <s v=""/>
    <s v=""/>
    <x v="3"/>
    <x v="0"/>
    <n v="599987"/>
    <x v="1"/>
  </r>
  <r>
    <x v="2"/>
    <x v="127"/>
    <x v="6"/>
    <n v="2"/>
    <x v="127"/>
    <n v="11"/>
    <s v="Quick Start"/>
    <s v="Personal care rapid response"/>
    <x v="22"/>
    <s v="Rapid/Crisis Response"/>
    <s v=""/>
    <x v="0"/>
    <s v=""/>
    <x v="6"/>
    <s v=""/>
    <s v=""/>
    <x v="2"/>
    <x v="0"/>
    <n v="628524"/>
    <x v="1"/>
  </r>
  <r>
    <x v="2"/>
    <x v="127"/>
    <x v="6"/>
    <n v="3"/>
    <x v="127"/>
    <n v="10"/>
    <s v="Enhanced Care Pathway"/>
    <s v="Integrated health and wellbeing packages of care programme, incorporating the following services working together to support residents: _x000a_a. Nursing in-reach service to facilitate discharge_x000a_b. Maximising independence (home visiting physiotherapy, OT servic"/>
    <x v="3"/>
    <s v="Care navigation and planning"/>
    <s v=""/>
    <x v="1"/>
    <s v=""/>
    <x v="6"/>
    <s v=""/>
    <s v=""/>
    <x v="2"/>
    <x v="0"/>
    <n v="9999189.6300000008"/>
    <x v="1"/>
  </r>
  <r>
    <x v="2"/>
    <x v="127"/>
    <x v="6"/>
    <n v="4"/>
    <x v="127"/>
    <n v="10"/>
    <s v="Enhanced Care Pathway"/>
    <s v="Integrated health and wellbeing packages of care"/>
    <x v="19"/>
    <s v="Preventing admissions to acute setting"/>
    <s v=""/>
    <x v="1"/>
    <s v=""/>
    <x v="6"/>
    <s v=""/>
    <s v=""/>
    <x v="2"/>
    <x v="0"/>
    <n v="5032972.9400000004"/>
    <x v="1"/>
  </r>
  <r>
    <x v="2"/>
    <x v="127"/>
    <x v="6"/>
    <n v="5"/>
    <x v="127"/>
    <n v="10"/>
    <s v="Management costs"/>
    <s v="BCF management cost to support the joint commissioning process"/>
    <x v="9"/>
    <s v="Joint commissioning infrastructure"/>
    <s v=""/>
    <x v="0"/>
    <s v=""/>
    <x v="6"/>
    <s v=""/>
    <s v=""/>
    <x v="8"/>
    <x v="0"/>
    <n v="76329"/>
    <x v="1"/>
  </r>
  <r>
    <x v="2"/>
    <x v="127"/>
    <x v="6"/>
    <n v="6"/>
    <x v="127"/>
    <n v="8"/>
    <s v="Integrated home care"/>
    <s v="To support the continued provision of home care "/>
    <x v="7"/>
    <s v="Domiciliary care packages"/>
    <s v=""/>
    <x v="0"/>
    <s v=""/>
    <x v="0"/>
    <s v=""/>
    <s v=""/>
    <x v="1"/>
    <x v="0"/>
    <n v="989090"/>
    <x v="1"/>
  </r>
  <r>
    <x v="2"/>
    <x v="127"/>
    <x v="6"/>
    <n v="7"/>
    <x v="127"/>
    <n v="10"/>
    <s v="Enhanced Care Pathway - community health and social care"/>
    <s v="Integrated health and wellbeing packages of care"/>
    <x v="3"/>
    <s v="Care navigation and planning"/>
    <s v=""/>
    <x v="0"/>
    <s v=""/>
    <x v="0"/>
    <s v=""/>
    <s v=""/>
    <x v="1"/>
    <x v="0"/>
    <n v="26888"/>
    <x v="1"/>
  </r>
  <r>
    <x v="2"/>
    <x v="127"/>
    <x v="6"/>
    <n v="8"/>
    <x v="127"/>
    <n v="3"/>
    <s v="Integrated Carers Service"/>
    <s v="Carer Support Services, including Respite "/>
    <x v="12"/>
    <s v="Other"/>
    <s v="Advice &amp; support"/>
    <x v="0"/>
    <s v=""/>
    <x v="0"/>
    <s v=""/>
    <s v=""/>
    <x v="1"/>
    <x v="0"/>
    <n v="713294"/>
    <x v="1"/>
  </r>
  <r>
    <x v="2"/>
    <x v="127"/>
    <x v="6"/>
    <n v="9"/>
    <x v="127"/>
    <n v="3"/>
    <s v="Meeting the entitlements of carers under the Care Act"/>
    <s v="Carer Support Services, including Respite "/>
    <x v="6"/>
    <s v="Carer advice and support"/>
    <s v=""/>
    <x v="0"/>
    <s v=""/>
    <x v="0"/>
    <s v=""/>
    <s v=""/>
    <x v="1"/>
    <x v="0"/>
    <n v="258591"/>
    <x v="1"/>
  </r>
  <r>
    <x v="2"/>
    <x v="127"/>
    <x v="6"/>
    <n v="10"/>
    <x v="127"/>
    <n v="10"/>
    <s v="Social care staffing"/>
    <s v="Social Care staffing, including hospital social work teams; review teams; and integrated locality teams"/>
    <x v="3"/>
    <s v="Assessment teams/joint assessment"/>
    <s v=""/>
    <x v="0"/>
    <s v=""/>
    <x v="0"/>
    <s v=""/>
    <s v=""/>
    <x v="1"/>
    <x v="0"/>
    <n v="1010069"/>
    <x v="1"/>
  </r>
  <r>
    <x v="2"/>
    <x v="127"/>
    <x v="6"/>
    <n v="11"/>
    <x v="127"/>
    <n v="16"/>
    <s v="Social care purchased services including respite"/>
    <s v="Social Care purchased services, providing accommodation and personal nursing care for vulnerable elderly adults needing extra support."/>
    <x v="16"/>
    <s v="Care home"/>
    <s v=""/>
    <x v="0"/>
    <s v=""/>
    <x v="0"/>
    <s v=""/>
    <s v=""/>
    <x v="1"/>
    <x v="0"/>
    <n v="1803267"/>
    <x v="1"/>
  </r>
  <r>
    <x v="2"/>
    <x v="127"/>
    <x v="6"/>
    <n v="12"/>
    <x v="127"/>
    <n v="16"/>
    <s v="Mental health community services"/>
    <s v="Providing innovative and person centred support enabling people with Mental Illness to live independently as possible within their own homes and in the local community"/>
    <x v="16"/>
    <s v="Supported accommodation"/>
    <s v=""/>
    <x v="0"/>
    <s v=""/>
    <x v="0"/>
    <s v=""/>
    <s v=""/>
    <x v="1"/>
    <x v="0"/>
    <n v="583855"/>
    <x v="1"/>
  </r>
  <r>
    <x v="2"/>
    <x v="127"/>
    <x v="6"/>
    <n v="13"/>
    <x v="127"/>
    <n v="5"/>
    <s v="Occupational therapy equipment"/>
    <s v="Community Equipment "/>
    <x v="13"/>
    <s v="Adaptations, including statutory DFG grants"/>
    <s v=""/>
    <x v="0"/>
    <s v=""/>
    <x v="0"/>
    <s v=""/>
    <s v=""/>
    <x v="1"/>
    <x v="0"/>
    <n v="81738.632599999997"/>
    <x v="1"/>
  </r>
  <r>
    <x v="2"/>
    <x v="127"/>
    <x v="6"/>
    <n v="14"/>
    <x v="127"/>
    <n v="1"/>
    <s v="Telehealth"/>
    <s v="Telehealth for HF patient and in care homes"/>
    <x v="1"/>
    <s v="Telecare"/>
    <s v=""/>
    <x v="0"/>
    <s v=""/>
    <x v="6"/>
    <s v=""/>
    <s v=""/>
    <x v="2"/>
    <x v="0"/>
    <n v="50000"/>
    <x v="1"/>
  </r>
  <r>
    <x v="2"/>
    <x v="127"/>
    <x v="6"/>
    <n v="15"/>
    <x v="127"/>
    <n v="15"/>
    <s v="Preventative and support services for older people"/>
    <s v="Preventative and support services for older people "/>
    <x v="0"/>
    <s v="Risk Stratification"/>
    <s v=""/>
    <x v="0"/>
    <s v=""/>
    <x v="0"/>
    <s v=""/>
    <s v=""/>
    <x v="1"/>
    <x v="0"/>
    <n v="862436.01419999998"/>
    <x v="1"/>
  </r>
  <r>
    <x v="2"/>
    <x v="127"/>
    <x v="6"/>
    <n v="16"/>
    <x v="127"/>
    <n v="15"/>
    <s v="Preventative community services"/>
    <s v="Funding to support voluntary organisations in their service provision. Continuation of day services, preventative services and targeted independence schemes"/>
    <x v="0"/>
    <s v="Choice Policy"/>
    <s v=""/>
    <x v="0"/>
    <s v=""/>
    <x v="0"/>
    <s v=""/>
    <s v=""/>
    <x v="1"/>
    <x v="0"/>
    <n v="583854.97140000004"/>
    <x v="1"/>
  </r>
  <r>
    <x v="2"/>
    <x v="127"/>
    <x v="6"/>
    <n v="17"/>
    <x v="127"/>
    <n v="6"/>
    <s v="Management costs"/>
    <s v="BCF Management costs  supporting the intergration of services"/>
    <x v="9"/>
    <s v="Programme management"/>
    <s v=""/>
    <x v="0"/>
    <s v=""/>
    <x v="0"/>
    <s v=""/>
    <s v=""/>
    <x v="1"/>
    <x v="0"/>
    <n v="274891.39559999999"/>
    <x v="1"/>
  </r>
  <r>
    <x v="2"/>
    <x v="127"/>
    <x v="6"/>
    <n v="18"/>
    <x v="127"/>
    <n v="5"/>
    <s v="Major adaptations"/>
    <s v="Major Adaptations under the DFG"/>
    <x v="13"/>
    <s v="Adaptations, including statutory DFG grants"/>
    <s v=""/>
    <x v="0"/>
    <s v=""/>
    <x v="0"/>
    <s v=""/>
    <s v=""/>
    <x v="1"/>
    <x v="2"/>
    <n v="1087177"/>
    <x v="1"/>
  </r>
  <r>
    <x v="2"/>
    <x v="127"/>
    <x v="6"/>
    <n v="19"/>
    <x v="127"/>
    <n v="5"/>
    <s v="Equipment and minor adaptations"/>
    <s v="Equipment and minor adaptations under DFG"/>
    <x v="13"/>
    <s v="Discretionary use of DFG - including small adaptations"/>
    <s v=""/>
    <x v="0"/>
    <s v=""/>
    <x v="0"/>
    <s v=""/>
    <s v=""/>
    <x v="1"/>
    <x v="2"/>
    <n v="532567"/>
    <x v="1"/>
  </r>
  <r>
    <x v="2"/>
    <x v="127"/>
    <x v="6"/>
    <n v="20"/>
    <x v="127"/>
    <n v="5"/>
    <s v="Better at home improvement scheme"/>
    <s v="Voluntary sector Handy-person under DFG discretionary fund "/>
    <x v="13"/>
    <s v="Handyperson services"/>
    <s v=""/>
    <x v="0"/>
    <s v=""/>
    <x v="0"/>
    <s v=""/>
    <s v=""/>
    <x v="1"/>
    <x v="2"/>
    <n v="97110"/>
    <x v="1"/>
  </r>
  <r>
    <x v="2"/>
    <x v="127"/>
    <x v="6"/>
    <n v="21"/>
    <x v="127"/>
    <n v="5"/>
    <s v="Hospital discharge grant"/>
    <s v="Hospital Discharge Grant under DFG discretionary fund "/>
    <x v="13"/>
    <s v="Discretionary use of DFG - including small adaptations"/>
    <s v=""/>
    <x v="0"/>
    <s v=""/>
    <x v="0"/>
    <s v=""/>
    <s v=""/>
    <x v="1"/>
    <x v="2"/>
    <n v="43160"/>
    <x v="1"/>
  </r>
  <r>
    <x v="2"/>
    <x v="127"/>
    <x v="6"/>
    <n v="22"/>
    <x v="127"/>
    <n v="10"/>
    <s v="Integrated falls"/>
    <s v="Primary and secondary prevention of falls"/>
    <x v="3"/>
    <s v="Support for implementation of anticipatory care"/>
    <s v=""/>
    <x v="0"/>
    <s v=""/>
    <x v="6"/>
    <s v=""/>
    <s v=""/>
    <x v="3"/>
    <x v="4"/>
    <n v="307150"/>
    <x v="1"/>
  </r>
  <r>
    <x v="2"/>
    <x v="127"/>
    <x v="6"/>
    <n v="23"/>
    <x v="127"/>
    <n v="3"/>
    <s v="Strengthening statutory social care functions"/>
    <s v="Spending on the increase demands for assessments, reviews, support for carers as well as increase demand in services as a result of the Care Act 2014"/>
    <x v="6"/>
    <s v="Independent Mental Health Advocacy"/>
    <s v=""/>
    <x v="0"/>
    <s v=""/>
    <x v="0"/>
    <s v=""/>
    <s v=""/>
    <x v="1"/>
    <x v="3"/>
    <n v="458430"/>
    <x v="1"/>
  </r>
  <r>
    <x v="2"/>
    <x v="127"/>
    <x v="6"/>
    <n v="24"/>
    <x v="127"/>
    <n v="16"/>
    <s v="Housing with preventative support (Mental Health)"/>
    <s v="Providing appropriate housing for Mental Health service users"/>
    <x v="16"/>
    <s v="Supported accommodation"/>
    <s v=""/>
    <x v="2"/>
    <s v=""/>
    <x v="0"/>
    <s v=""/>
    <s v=""/>
    <x v="1"/>
    <x v="3"/>
    <n v="154530"/>
    <x v="1"/>
  </r>
  <r>
    <x v="2"/>
    <x v="127"/>
    <x v="6"/>
    <n v="25"/>
    <x v="127"/>
    <n v="10"/>
    <s v="Support transition arrangements (child to adult)"/>
    <s v="Meeting the need for new vulnerable service users as they become adults"/>
    <x v="3"/>
    <s v="Care navigation and planning"/>
    <s v=""/>
    <x v="0"/>
    <s v=""/>
    <x v="0"/>
    <s v=""/>
    <s v=""/>
    <x v="1"/>
    <x v="3"/>
    <n v="515150"/>
    <x v="1"/>
  </r>
  <r>
    <x v="2"/>
    <x v="127"/>
    <x v="6"/>
    <n v="26"/>
    <x v="127"/>
    <n v="16"/>
    <s v="Protection of adult social care"/>
    <s v="Investing to protect core statutory services, including domicilary care and care homes. "/>
    <x v="16"/>
    <s v="Care home"/>
    <s v=""/>
    <x v="0"/>
    <s v=""/>
    <x v="0"/>
    <s v=""/>
    <s v=""/>
    <x v="1"/>
    <x v="3"/>
    <n v="7818260"/>
    <x v="1"/>
  </r>
  <r>
    <x v="2"/>
    <x v="127"/>
    <x v="6"/>
    <n v="27"/>
    <x v="127"/>
    <n v="16"/>
    <s v="Increased demand for adult social services"/>
    <s v="Continuing to support mental health services as it increases in demand. Providing accommodation &amp; personal nursing care for service users who need extra support in their daily lives."/>
    <x v="16"/>
    <s v="Care home"/>
    <s v=""/>
    <x v="2"/>
    <s v=""/>
    <x v="0"/>
    <s v=""/>
    <s v=""/>
    <x v="1"/>
    <x v="3"/>
    <n v="2968290"/>
    <x v="1"/>
  </r>
  <r>
    <x v="2"/>
    <x v="127"/>
    <x v="6"/>
    <n v="28"/>
    <x v="127"/>
    <n v="15"/>
    <s v="Preventative services offer (Voluntary sector support)"/>
    <s v="Spending on a range of voluntary sector services helping to prevent admissions to hospital "/>
    <x v="0"/>
    <s v="Risk Stratification"/>
    <s v=""/>
    <x v="0"/>
    <s v=""/>
    <x v="0"/>
    <s v=""/>
    <s v=""/>
    <x v="1"/>
    <x v="3"/>
    <n v="976720"/>
    <x v="1"/>
  </r>
  <r>
    <x v="2"/>
    <x v="127"/>
    <x v="6"/>
    <n v="29"/>
    <x v="127"/>
    <n v="7"/>
    <s v="Whole system improvement with health service partners"/>
    <s v="Investment to ensure smooth transition of care for people from hospital "/>
    <x v="19"/>
    <s v="Preventing admissions to acute setting"/>
    <s v=""/>
    <x v="0"/>
    <s v=""/>
    <x v="0"/>
    <s v=""/>
    <s v=""/>
    <x v="1"/>
    <x v="3"/>
    <n v="217390"/>
    <x v="1"/>
  </r>
  <r>
    <x v="2"/>
    <x v="127"/>
    <x v="6"/>
    <n v="30"/>
    <x v="127"/>
    <n v="10"/>
    <s v="Maintain investment in Intermediate Care "/>
    <s v="Spending on staffing in social care team integrated in community health services "/>
    <x v="3"/>
    <s v="Assessment teams/joint assessment"/>
    <s v=""/>
    <x v="0"/>
    <s v=""/>
    <x v="0"/>
    <s v=""/>
    <s v=""/>
    <x v="1"/>
    <x v="3"/>
    <n v="309090"/>
    <x v="1"/>
  </r>
  <r>
    <x v="2"/>
    <x v="127"/>
    <x v="6"/>
    <n v="31"/>
    <x v="127"/>
    <n v="11"/>
    <s v="Increase capacity in enablement services"/>
    <s v="Maintain investment in enablement services "/>
    <x v="22"/>
    <s v="Rapid/Crisis Response"/>
    <s v=""/>
    <x v="0"/>
    <s v=""/>
    <x v="0"/>
    <s v=""/>
    <s v=""/>
    <x v="1"/>
    <x v="3"/>
    <n v="309090"/>
    <x v="1"/>
  </r>
  <r>
    <x v="2"/>
    <x v="127"/>
    <x v="6"/>
    <n v="32"/>
    <x v="127"/>
    <n v="8"/>
    <s v="Maintain stability and capacity in social care provider market"/>
    <s v="Domicilliary care workforce development"/>
    <x v="7"/>
    <s v="Domiciliary care packages"/>
    <s v=""/>
    <x v="0"/>
    <s v=""/>
    <x v="0"/>
    <s v=""/>
    <s v=""/>
    <x v="1"/>
    <x v="3"/>
    <n v="1921510"/>
    <x v="1"/>
  </r>
  <r>
    <x v="2"/>
    <x v="127"/>
    <x v="6"/>
    <n v="33"/>
    <x v="127"/>
    <n v="7"/>
    <s v="Winter Pressures: Reablement "/>
    <s v="Investment in Enablement services to meet additional demand for Winter Pressures "/>
    <x v="19"/>
    <s v="Preventing admissions to acute setting"/>
    <s v=""/>
    <x v="0"/>
    <s v=""/>
    <x v="0"/>
    <s v=""/>
    <s v=""/>
    <x v="1"/>
    <x v="3"/>
    <n v="123719.99999999999"/>
    <x v="1"/>
  </r>
  <r>
    <x v="2"/>
    <x v="127"/>
    <x v="6"/>
    <n v="34"/>
    <x v="127"/>
    <n v="11"/>
    <s v="Winter Pressures: Staffing "/>
    <s v="Maintain investment in additional staffing to support winter pressures "/>
    <x v="19"/>
    <s v="Preventing admissions to acute setting"/>
    <s v=""/>
    <x v="0"/>
    <s v=""/>
    <x v="0"/>
    <s v=""/>
    <s v=""/>
    <x v="1"/>
    <x v="3"/>
    <n v="103099.99999999999"/>
    <x v="1"/>
  </r>
  <r>
    <x v="2"/>
    <x v="127"/>
    <x v="6"/>
    <n v="35"/>
    <x v="127"/>
    <n v="8"/>
    <s v="Winter Pressures: Home Care "/>
    <s v="Meet increased demand for home care for winter pressures "/>
    <x v="7"/>
    <s v="Domiciliary care packages"/>
    <s v=""/>
    <x v="0"/>
    <s v=""/>
    <x v="0"/>
    <s v=""/>
    <s v=""/>
    <x v="1"/>
    <x v="3"/>
    <n v="772840.13599999994"/>
    <x v="1"/>
  </r>
  <r>
    <x v="2"/>
    <x v="127"/>
    <x v="6"/>
    <n v="36"/>
    <x v="127"/>
    <n v="16"/>
    <s v="Winter Pressures: Residential and Nursing Care "/>
    <s v="Additional provision will allow continued high performance with regards to DToC from Hospital "/>
    <x v="16"/>
    <s v="Care home"/>
    <s v=""/>
    <x v="0"/>
    <s v=""/>
    <x v="0"/>
    <s v=""/>
    <s v=""/>
    <x v="1"/>
    <x v="3"/>
    <n v="337100"/>
    <x v="1"/>
  </r>
  <r>
    <x v="2"/>
    <x v="127"/>
    <x v="6"/>
    <n v="37"/>
    <x v="127"/>
    <n v="16"/>
    <s v="Care Homes"/>
    <s v="Enhanced Care in Care Homes"/>
    <x v="16"/>
    <s v="Nursing home"/>
    <s v=""/>
    <x v="6"/>
    <s v=""/>
    <x v="6"/>
    <s v=""/>
    <s v=""/>
    <x v="2"/>
    <x v="0"/>
    <n v="488000"/>
    <x v="1"/>
  </r>
  <r>
    <x v="2"/>
    <x v="127"/>
    <x v="6"/>
    <n v="38"/>
    <x v="127"/>
    <n v="8"/>
    <s v="Social care purchased services including respite"/>
    <s v="Social Care purchased services, providing Care and support to service users in the comfort of their homes. "/>
    <x v="7"/>
    <s v="Domiciliary care packages"/>
    <s v=""/>
    <x v="0"/>
    <s v=""/>
    <x v="0"/>
    <s v=""/>
    <s v=""/>
    <x v="1"/>
    <x v="0"/>
    <n v="1475400.3156000001"/>
    <x v="1"/>
  </r>
  <r>
    <x v="2"/>
    <x v="127"/>
    <x v="6"/>
    <n v="39"/>
    <x v="127"/>
    <n v="4"/>
    <s v="Enhanced Care Navigation service "/>
    <s v="Social Prescribing is a means of enabling health and adult social care professionals to refer people to a range of local, non-clinical and non-statutory services to improve their health and wellbeing."/>
    <x v="10"/>
    <s v="Integrated neighbourhood services"/>
    <s v=""/>
    <x v="0"/>
    <s v=""/>
    <x v="0"/>
    <s v=""/>
    <s v=""/>
    <x v="1"/>
    <x v="4"/>
    <n v="147352"/>
    <x v="1"/>
  </r>
  <r>
    <x v="2"/>
    <x v="127"/>
    <x v="6"/>
    <n v="40"/>
    <x v="127"/>
    <n v="4"/>
    <s v="Befriending Plus    "/>
    <s v="Befriending Plus delivers support by volunteers that combines meaningful social contact (cup of tea and a chat) with low level household chores (light laundry, support shopping, administrative tasks- "/>
    <x v="10"/>
    <s v="Low level support for simple hospital discharges (Discharge to Assess pathway 0)"/>
    <s v=""/>
    <x v="0"/>
    <s v=""/>
    <x v="0"/>
    <s v=""/>
    <s v=""/>
    <x v="1"/>
    <x v="4"/>
    <n v="52500"/>
    <x v="1"/>
  </r>
  <r>
    <x v="2"/>
    <x v="128"/>
    <x v="6"/>
    <n v="1"/>
    <x v="128"/>
    <n v="1"/>
    <s v="MH Supported Accommodation Clusters"/>
    <s v="Provision of  Mental Health supported accommodation cluster services model through 4 providers across 24 premises with 263 bed spaces _x000a_The services supports people with Serious Mental Illness subject to  S117 aftercare and Care Act responsibilities to: ma"/>
    <x v="16"/>
    <s v="Supported accommodation"/>
    <s v=""/>
    <x v="2"/>
    <s v=""/>
    <x v="0"/>
    <s v=""/>
    <s v=""/>
    <x v="0"/>
    <x v="0"/>
    <n v="1257000"/>
    <x v="1"/>
  </r>
  <r>
    <x v="2"/>
    <x v="128"/>
    <x v="6"/>
    <n v="2"/>
    <x v="128"/>
    <n v="1"/>
    <s v="MH Supported Accommodation Clusters"/>
    <s v="Provision of  Mental Health supported accommodation cluster services model through 4 providers across 24 premises with 263 bed spaces _x000a_The services supports people with Serious Mental Illness subject to  S117 aftercare and Care Act responsibilities to: ma"/>
    <x v="2"/>
    <s v=""/>
    <s v=""/>
    <x v="2"/>
    <s v=""/>
    <x v="0"/>
    <s v=""/>
    <s v=""/>
    <x v="0"/>
    <x v="0"/>
    <n v="600000"/>
    <x v="1"/>
  </r>
  <r>
    <x v="2"/>
    <x v="128"/>
    <x v="6"/>
    <n v="3"/>
    <x v="128"/>
    <n v="1"/>
    <s v="MH Supported Accommodation Clusters"/>
    <s v="Provision of  Mental Health supported accommodation cluster services model through 4 providers across 24 premises with 263 bed spaces _x000a_The services supports people with Serious Mental Illness subject to  S117 aftercare and Care Act responsibilities to: ma"/>
    <x v="2"/>
    <s v=""/>
    <s v=""/>
    <x v="2"/>
    <s v=""/>
    <x v="0"/>
    <s v=""/>
    <s v=""/>
    <x v="0"/>
    <x v="0"/>
    <n v="84211"/>
    <x v="1"/>
  </r>
  <r>
    <x v="2"/>
    <x v="128"/>
    <x v="6"/>
    <n v="4"/>
    <x v="128"/>
    <n v="2"/>
    <s v=" Hospital Services (7 Days)"/>
    <s v=" The aim of the 7-day service is to supports the continuous discharge of residents from 3B hospital sites WCC/RBKC and LBHF and meets the requirements under D2A. It supports earlier involvement of ASC in discharge planning."/>
    <x v="8"/>
    <s v="Early Discharge Planning"/>
    <s v=""/>
    <x v="5"/>
    <s v="Transfer of Care"/>
    <x v="0"/>
    <s v=""/>
    <s v=""/>
    <x v="1"/>
    <x v="0"/>
    <n v="327947"/>
    <x v="1"/>
  </r>
  <r>
    <x v="2"/>
    <x v="128"/>
    <x v="6"/>
    <n v="5"/>
    <x v="128"/>
    <n v="3"/>
    <s v="Community Equipment Services"/>
    <s v="To support earlier hospital discharge _x000a_Enable residents to remain in  home safely _x000a_To support admissions avoidance by preventing accidents that occur in the community _x000a_To prevent functional deterioration _x000a_To maximise independence and choice so residents r"/>
    <x v="1"/>
    <s v="Community based equipment"/>
    <s v=""/>
    <x v="0"/>
    <s v=" "/>
    <x v="0"/>
    <s v="0.7"/>
    <s v=""/>
    <x v="1"/>
    <x v="0"/>
    <n v="1487285"/>
    <x v="1"/>
  </r>
  <r>
    <x v="2"/>
    <x v="128"/>
    <x v="6"/>
    <n v="6"/>
    <x v="128"/>
    <n v="3"/>
    <s v="Community Equipment Services"/>
    <s v="To support earlier hospital discharge _x000a_Enable residents to remain in  home safely _x000a_To support admissions avoidance by preventing accidents that occur in the community _x000a_To prevent functional deterioration _x000a_To maximise independence and choice so residents r"/>
    <x v="1"/>
    <s v="Community based equipment"/>
    <s v=""/>
    <x v="0"/>
    <s v=""/>
    <x v="0"/>
    <s v="0.7"/>
    <s v=""/>
    <x v="1"/>
    <x v="0"/>
    <n v="744918"/>
    <x v="1"/>
  </r>
  <r>
    <x v="2"/>
    <x v="128"/>
    <x v="6"/>
    <n v="7"/>
    <x v="128"/>
    <n v="4"/>
    <s v="Homecare package cost "/>
    <s v="To ensure that the needs of the adult social care eligible population continue to be met. _x000a_To ensure that hospital discharges are safe and efficiently followed up in the community as required. _x000a_To ensure that funding for adult social care is maintained an"/>
    <x v="7"/>
    <s v="Domiciliary care packages"/>
    <s v=""/>
    <x v="0"/>
    <s v=""/>
    <x v="0"/>
    <s v=""/>
    <s v=""/>
    <x v="1"/>
    <x v="0"/>
    <n v="4425818"/>
    <x v="1"/>
  </r>
  <r>
    <x v="2"/>
    <x v="128"/>
    <x v="6"/>
    <n v="8"/>
    <x v="128"/>
    <n v="4"/>
    <s v=" MH Placements (including ISH) Placements"/>
    <s v="This funding is for the Westminster residents who had lived in the ISH but when this closed down the CCG agreed to fund their alternative placements ."/>
    <x v="16"/>
    <s v="Care home"/>
    <s v=""/>
    <x v="2"/>
    <s v=""/>
    <x v="0"/>
    <s v=""/>
    <s v=""/>
    <x v="2"/>
    <x v="0"/>
    <n v="128696"/>
    <x v="1"/>
  </r>
  <r>
    <x v="2"/>
    <x v="128"/>
    <x v="6"/>
    <n v="9"/>
    <x v="128"/>
    <n v="4"/>
    <s v="No Recourse To Public Funds Placements S117"/>
    <s v="Provision of mental health supported accommodation to people with NRPF under s117 of the Mental Health Act"/>
    <x v="10"/>
    <s v="Integrated neighbourhood services"/>
    <s v=""/>
    <x v="2"/>
    <s v=""/>
    <x v="0"/>
    <s v=""/>
    <s v=""/>
    <x v="1"/>
    <x v="0"/>
    <n v="492285"/>
    <x v="1"/>
  </r>
  <r>
    <x v="2"/>
    <x v="128"/>
    <x v="6"/>
    <n v="10"/>
    <x v="128"/>
    <n v="4"/>
    <s v="Mental Health Day Service Personal Budgets"/>
    <s v="MH Dayservice person Budget  to improved well being , reduction in social isolation , prevention of deterioration in mental and physical health and avoidance of readmission into psychiatric hospital"/>
    <x v="10"/>
    <s v="Integrated neighbourhood services"/>
    <s v=""/>
    <x v="2"/>
    <s v=""/>
    <x v="0"/>
    <s v=""/>
    <s v=""/>
    <x v="1"/>
    <x v="0"/>
    <n v="489296"/>
    <x v="1"/>
  </r>
  <r>
    <x v="2"/>
    <x v="128"/>
    <x v="6"/>
    <n v="11"/>
    <x v="128"/>
    <n v="5"/>
    <s v="Carers Support with Memory &amp; Recognition"/>
    <s v="To ensure unpaid and informal carers are assessed and offered the support services that best meet their needs to enable them to continue to support the person they are caring for whilst maintaining their own health and wellbeing.   "/>
    <x v="12"/>
    <s v="Other"/>
    <s v="Supporting Carers "/>
    <x v="0"/>
    <s v=""/>
    <x v="0"/>
    <s v=""/>
    <s v=""/>
    <x v="1"/>
    <x v="0"/>
    <n v="127855"/>
    <x v="1"/>
  </r>
  <r>
    <x v="2"/>
    <x v="128"/>
    <x v="6"/>
    <n v="12"/>
    <x v="128"/>
    <n v="5"/>
    <s v="_x000a_Westminster Flexicare MIND"/>
    <s v="Flexicare is a befriending service delivered by MIND. Service users are matched to a volunteer befriender. This service is provided for Care Act eligible residents or as part of after care under s117 Mental Health Act."/>
    <x v="12"/>
    <s v="Other"/>
    <s v="MH Befriending Service "/>
    <x v="2"/>
    <s v=""/>
    <x v="0"/>
    <s v=""/>
    <s v=""/>
    <x v="1"/>
    <x v="0"/>
    <n v="117868"/>
    <x v="1"/>
  </r>
  <r>
    <x v="2"/>
    <x v="128"/>
    <x v="6"/>
    <n v="13"/>
    <x v="128"/>
    <n v="5"/>
    <s v=" Carers Personal Budget"/>
    <s v="To support carers to maintain their role._x000a_To enable carers to provide the best possible care to their loved ones._x000a_To support carers to maintain their health and wellbeing_x000a_To enable carers to have a break from the role, rest and recuperate.  "/>
    <x v="12"/>
    <s v="Other"/>
    <s v="Carer's support and respite "/>
    <x v="0"/>
    <s v=""/>
    <x v="0"/>
    <s v=""/>
    <s v=""/>
    <x v="1"/>
    <x v="0"/>
    <n v="600700"/>
    <x v="1"/>
  </r>
  <r>
    <x v="2"/>
    <x v="128"/>
    <x v="6"/>
    <n v="14"/>
    <x v="128"/>
    <n v="6"/>
    <s v="Community Independence Service"/>
    <s v="Reablement is an integrated Health and adult social care service delivered in collaboration with NHS partners, CNWL under the umbrella body of Community Independence Service (CIS). CIS comprises of Rapid response, Home first, rehabilitation and Reablement"/>
    <x v="19"/>
    <s v="Reablement service accepting community and discharge referrals"/>
    <s v=""/>
    <x v="0"/>
    <s v=""/>
    <x v="0"/>
    <s v=""/>
    <s v=""/>
    <x v="1"/>
    <x v="0"/>
    <n v="1552363"/>
    <x v="1"/>
  </r>
  <r>
    <x v="2"/>
    <x v="128"/>
    <x v="6"/>
    <n v="15"/>
    <x v="128"/>
    <n v="7"/>
    <s v="Carer's Hub and network"/>
    <s v=" To ensure unpaid and informal carers are assessed and offered the support services that best meet their needs to enable them to continue to support the person they are caring for whilst maintaining their own health and wellbeing.   "/>
    <x v="6"/>
    <s v="Carer advice and support"/>
    <s v=""/>
    <x v="0"/>
    <s v=""/>
    <x v="0"/>
    <s v=""/>
    <s v=""/>
    <x v="0"/>
    <x v="0"/>
    <n v="410228"/>
    <x v="1"/>
  </r>
  <r>
    <x v="2"/>
    <x v="128"/>
    <x v="6"/>
    <n v="16"/>
    <x v="128"/>
    <n v="7"/>
    <s v="Advocacy "/>
    <s v="The advocacy services ensure the statutory requirements of the Care Act and Mental Health Act are met. At any point, judgement is required whether: person has substantial difficulty in being involved, and that there is an absence of an appropriate individ"/>
    <x v="6"/>
    <s v="Carer advice and support"/>
    <s v=""/>
    <x v="2"/>
    <s v=""/>
    <x v="0"/>
    <s v=""/>
    <s v=""/>
    <x v="0"/>
    <x v="0"/>
    <n v="335824"/>
    <x v="1"/>
  </r>
  <r>
    <x v="2"/>
    <x v="128"/>
    <x v="6"/>
    <n v="17"/>
    <x v="128"/>
    <n v="7"/>
    <s v="Information and advice "/>
    <s v="The advocacy services ensure the statutory requirements of the Care Act and Mental Health Act are met. At any point, judgement is required whether: person has substantial difficulty in being involved, and that there is an absence of an appropriate individ"/>
    <x v="6"/>
    <s v="Carer advice and support"/>
    <s v=""/>
    <x v="0"/>
    <s v=""/>
    <x v="0"/>
    <s v=""/>
    <s v=""/>
    <x v="0"/>
    <x v="0"/>
    <n v="76312"/>
    <x v="1"/>
  </r>
  <r>
    <x v="2"/>
    <x v="128"/>
    <x v="6"/>
    <n v="18"/>
    <x v="128"/>
    <n v="7"/>
    <s v="Information and advice "/>
    <s v="The advocacy services ensure the statutory requirements of the Care Act and Mental Health Act are met. At any point, judgement is required whether: person has substantial difficulty in being involved, and that there is an absence of an appropriate individ"/>
    <x v="6"/>
    <s v="Carer advice and support"/>
    <s v=""/>
    <x v="0"/>
    <s v=""/>
    <x v="0"/>
    <s v=""/>
    <s v=""/>
    <x v="0"/>
    <x v="0"/>
    <n v="93276"/>
    <x v="1"/>
  </r>
  <r>
    <x v="2"/>
    <x v="128"/>
    <x v="6"/>
    <n v="19"/>
    <x v="128"/>
    <n v="8"/>
    <s v="Safeguarding "/>
    <s v="Section 43 Schedule 2 of the Care Act 2014 outlines local authorities’ responsibilities to set up a Safeguarding Adults Board (SAB). To support SAEB in addressing barriers to effective safeguarding that may exist .To develop and actively promote a culture"/>
    <x v="6"/>
    <s v="Safeguarding"/>
    <s v=""/>
    <x v="0"/>
    <s v=""/>
    <x v="0"/>
    <s v=""/>
    <s v=""/>
    <x v="1"/>
    <x v="0"/>
    <n v="20500"/>
    <x v="1"/>
  </r>
  <r>
    <x v="2"/>
    <x v="128"/>
    <x v="6"/>
    <n v="20"/>
    <x v="128"/>
    <n v="9"/>
    <s v="Safeguarding "/>
    <s v="Section 43 Schedule 2 of the Care Act 2014 outlines local authorities’ responsibilities to set up a Safeguarding Adults Board (SAB). To support SAEB in addressing barriers to effective safeguarding that may exist .To develop and actively promote a culture"/>
    <x v="6"/>
    <s v="Safeguarding"/>
    <s v="DOLs"/>
    <x v="0"/>
    <s v=" "/>
    <x v="0"/>
    <s v=""/>
    <s v=""/>
    <x v="1"/>
    <x v="0"/>
    <n v="356557"/>
    <x v="1"/>
  </r>
  <r>
    <x v="2"/>
    <x v="128"/>
    <x v="6"/>
    <n v="21"/>
    <x v="128"/>
    <n v="10"/>
    <s v="Joint Homeless Team "/>
    <s v="JHT provides a multi disciplinary  mental health specific service to homeless people and rough sleepers in the borough. Provision of statutory functions under the Care Act, Mental Health Act and housing legislation"/>
    <x v="10"/>
    <s v="Other"/>
    <s v="Outreach support"/>
    <x v="2"/>
    <s v=""/>
    <x v="0"/>
    <s v=""/>
    <s v=""/>
    <x v="1"/>
    <x v="0"/>
    <n v="293638"/>
    <x v="1"/>
  </r>
  <r>
    <x v="2"/>
    <x v="128"/>
    <x v="6"/>
    <n v="22"/>
    <x v="128"/>
    <n v="11"/>
    <s v="Homeless Health "/>
    <s v=" The CLCH HHT provides outreach to the streets and in-reach into local day centres and offers services that are accessible and delivered at the point of need to a population who find it difficult to access mainstream services. Additionally, homeless popul"/>
    <x v="10"/>
    <s v="Multidisciplinary teams that are supporting independence, such as anticipatory care"/>
    <s v=""/>
    <x v="1"/>
    <s v=""/>
    <x v="6"/>
    <s v=""/>
    <s v=""/>
    <x v="3"/>
    <x v="0"/>
    <n v="598395"/>
    <x v="1"/>
  </r>
  <r>
    <x v="2"/>
    <x v="128"/>
    <x v="6"/>
    <n v="23"/>
    <x v="128"/>
    <n v="12"/>
    <s v="ICB Community Independence Service"/>
    <s v="The CIS contributes to local integration plans by:_x000a_•_x0009_Reducing the number of unplanned attendances at acute hospitals, particularly by older adults_x000a_•_x0009_Enabling discharges from hospital – both discharge to assess and community rehab pathways_x000a_•_x0009_Co-location be"/>
    <x v="19"/>
    <s v="Reablement service accepting community and discharge referrals"/>
    <s v="Includes rapid response function"/>
    <x v="1"/>
    <s v=""/>
    <x v="6"/>
    <s v=""/>
    <s v=""/>
    <x v="3"/>
    <x v="0"/>
    <n v="2477039"/>
    <x v="1"/>
  </r>
  <r>
    <x v="2"/>
    <x v="128"/>
    <x v="6"/>
    <n v="24"/>
    <x v="128"/>
    <n v="13"/>
    <s v="Community Neuro Rehab Beds"/>
    <s v="The service supports patients who have complex neurological rehabilitation needs, requiring specialist rehabilitation, but these can be met by a local specialist (Level 2) service. This includes patients with moderate to severe physical, cognitive, commun"/>
    <x v="22"/>
    <s v="Step down (discharge to assess pathway-2)"/>
    <s v=" "/>
    <x v="1"/>
    <s v=""/>
    <x v="6"/>
    <s v=""/>
    <s v=""/>
    <x v="3"/>
    <x v="0"/>
    <n v="996977"/>
    <x v="1"/>
  </r>
  <r>
    <x v="2"/>
    <x v="128"/>
    <x v="6"/>
    <n v="25"/>
    <x v="128"/>
    <n v="14"/>
    <s v="Community Matrons - CLCH"/>
    <s v="The service provides specialist domicillary nursing support to temporarily or permanently housebound people to support episodic or long term health care needs"/>
    <x v="3"/>
    <s v="Care navigation and planning"/>
    <s v=""/>
    <x v="1"/>
    <s v=""/>
    <x v="6"/>
    <s v=""/>
    <s v=""/>
    <x v="3"/>
    <x v="0"/>
    <n v="1102841"/>
    <x v="2"/>
  </r>
  <r>
    <x v="2"/>
    <x v="128"/>
    <x v="6"/>
    <n v="26"/>
    <x v="128"/>
    <n v="14"/>
    <s v="Intermediate care Beds (Alexandra Ward) – CLCH"/>
    <s v="The service provides specialist domicillary nursing support to temporarily or permanently housebound people to support episodic or long term health care needs"/>
    <x v="3"/>
    <s v="Care navigation and planning"/>
    <s v=""/>
    <x v="1"/>
    <s v=""/>
    <x v="6"/>
    <s v=""/>
    <s v=""/>
    <x v="3"/>
    <x v="0"/>
    <n v="568209"/>
    <x v="2"/>
  </r>
  <r>
    <x v="2"/>
    <x v="128"/>
    <x v="6"/>
    <n v="27"/>
    <x v="128"/>
    <n v="14"/>
    <s v="Intermediate care Beds (Athlone Ward) – CLCH"/>
    <s v="The service provides specialist domicillary nursing support to temporarily or permanently housebound people to support episodic or long term health care needs"/>
    <x v="3"/>
    <s v="Care navigation and planning"/>
    <s v=""/>
    <x v="1"/>
    <s v=""/>
    <x v="6"/>
    <s v=""/>
    <s v=""/>
    <x v="3"/>
    <x v="0"/>
    <n v="1600870"/>
    <x v="2"/>
  </r>
  <r>
    <x v="2"/>
    <x v="128"/>
    <x v="6"/>
    <n v="28"/>
    <x v="128"/>
    <n v="15"/>
    <s v="District Nursing - CLCH"/>
    <s v="The service provides specialist domicillary nursing support to temporarily or permanently housebound people to support episodic or long term health care needs"/>
    <x v="3"/>
    <s v="Care navigation and planning"/>
    <s v=""/>
    <x v="1"/>
    <s v=""/>
    <x v="6"/>
    <s v=""/>
    <s v=""/>
    <x v="3"/>
    <x v="0"/>
    <n v="1769805"/>
    <x v="2"/>
  </r>
  <r>
    <x v="2"/>
    <x v="128"/>
    <x v="6"/>
    <n v="29"/>
    <x v="128"/>
    <n v="16"/>
    <s v="Disability Facility Grant  "/>
    <s v="Provides  Housing major adaptations and works with residents to support their independence by providing DFG’s in accordance with our grant policy. The grant policy has been specifically tailored to meet the needs of our local residents and provides fundin"/>
    <x v="13"/>
    <s v="Adaptations, including statutory DFG grants"/>
    <s v=""/>
    <x v="5"/>
    <s v="DFG"/>
    <x v="0"/>
    <s v=""/>
    <s v=""/>
    <x v="1"/>
    <x v="2"/>
    <n v="1400000"/>
    <x v="1"/>
  </r>
  <r>
    <x v="2"/>
    <x v="128"/>
    <x v="6"/>
    <n v="30"/>
    <x v="128"/>
    <n v="16"/>
    <s v="Disability Facility Grant  "/>
    <s v="Provides  Housing major adaptations and works with residents to support their independence by providing DFG’s in accordance with our grant policy. The grant policy has been specifically tailored to meet the needs of our local residents and provides fundin"/>
    <x v="13"/>
    <s v="Discretionary use of DFG - including small adaptations"/>
    <s v=""/>
    <x v="5"/>
    <s v="DFG"/>
    <x v="0"/>
    <s v=""/>
    <s v=""/>
    <x v="1"/>
    <x v="2"/>
    <n v="200000"/>
    <x v="1"/>
  </r>
  <r>
    <x v="2"/>
    <x v="128"/>
    <x v="6"/>
    <n v="31"/>
    <x v="128"/>
    <n v="16"/>
    <s v="Disability Facility Grant  "/>
    <s v="Provides  Housing major adaptations and works with residents to support their independence by providing DFG’s in accordance with our grant policy. The grant policy has been specifically tailored to meet the needs of our local residents and provides fundin"/>
    <x v="13"/>
    <s v="Handyperson services"/>
    <s v=""/>
    <x v="5"/>
    <s v="DFG"/>
    <x v="0"/>
    <s v=""/>
    <s v=""/>
    <x v="1"/>
    <x v="2"/>
    <n v="129201"/>
    <x v="1"/>
  </r>
  <r>
    <x v="2"/>
    <x v="128"/>
    <x v="6"/>
    <n v="32"/>
    <x v="128"/>
    <n v="16"/>
    <s v="Disability Facility Grant"/>
    <s v="Provides  Housing major adaptations and works with residents to support their independence by providing DFG’s in accordance with our grant policy. The grant policy has been specifically tailored to meet the needs of our local residents and provides fundin"/>
    <x v="13"/>
    <s v="Adaptations, including statutory DFG grants"/>
    <s v=""/>
    <x v="5"/>
    <s v="DFG"/>
    <x v="0"/>
    <s v=""/>
    <s v=""/>
    <x v="1"/>
    <x v="4"/>
    <n v="200000"/>
    <x v="1"/>
  </r>
  <r>
    <x v="2"/>
    <x v="128"/>
    <x v="6"/>
    <n v="33"/>
    <x v="128"/>
    <n v="16"/>
    <s v="Disability Facility Grant"/>
    <s v="Provides  Housing major adaptations and works with residents to support their independence by providing DFG’s in accordance with our grant policy. The grant policy has been specifically tailored to meet the needs of our local residents and provides fundin"/>
    <x v="13"/>
    <s v="Discretionary use of DFG - including small adaptations"/>
    <s v=""/>
    <x v="5"/>
    <s v="DFG"/>
    <x v="0"/>
    <s v=""/>
    <s v=""/>
    <x v="1"/>
    <x v="4"/>
    <n v="100000"/>
    <x v="1"/>
  </r>
  <r>
    <x v="2"/>
    <x v="128"/>
    <x v="6"/>
    <n v="34"/>
    <x v="128"/>
    <n v="16"/>
    <s v="Disability Facility Grant"/>
    <s v="Provides  Housing major adaptations and works with residents to support their independence by providing DFG’s in accordance with our grant policy. The grant policy has been specifically tailored to meet the needs of our local residents and provides fundin"/>
    <x v="13"/>
    <s v="Handyperson services"/>
    <s v=""/>
    <x v="5"/>
    <s v="DFG"/>
    <x v="0"/>
    <s v=""/>
    <s v=""/>
    <x v="1"/>
    <x v="4"/>
    <n v="87754"/>
    <x v="1"/>
  </r>
  <r>
    <x v="2"/>
    <x v="128"/>
    <x v="6"/>
    <n v="35"/>
    <x v="128"/>
    <n v="17"/>
    <s v="IBCF - Meeting Adult Social care needs"/>
    <s v="Improving Social Care, Health and wellbeing,  stablising the Social Care provider Market and preventing avoidable stays in hospitals._x000a_"/>
    <x v="6"/>
    <s v="Safeguarding"/>
    <s v=" "/>
    <x v="0"/>
    <s v=""/>
    <x v="0"/>
    <s v=""/>
    <s v=""/>
    <x v="1"/>
    <x v="3"/>
    <n v="1098414"/>
    <x v="1"/>
  </r>
  <r>
    <x v="2"/>
    <x v="128"/>
    <x v="6"/>
    <n v="36"/>
    <x v="128"/>
    <n v="17"/>
    <s v="IBCF - reducing pressures on the NHS, including seasonal winter pressures"/>
    <s v="Improving Social Care, Health and wellbeing,  stablising the Social Care provider Market and preventing avoidable stays in hospitals._x000a_"/>
    <x v="11"/>
    <s v=""/>
    <s v="No recourse to Public funds "/>
    <x v="2"/>
    <s v=""/>
    <x v="0"/>
    <s v=""/>
    <s v=""/>
    <x v="1"/>
    <x v="3"/>
    <n v="100000"/>
    <x v="1"/>
  </r>
  <r>
    <x v="2"/>
    <x v="128"/>
    <x v="6"/>
    <n v="37"/>
    <x v="128"/>
    <n v="17"/>
    <s v="IBCF - supporting people to be discharge from hospital "/>
    <s v="Improving Social Care, Health and wellbeing,  stablising the Social Care provider Market and preventing avoidable stays in hospitals._x000a_"/>
    <x v="9"/>
    <s v="Integrated models of provision"/>
    <s v=""/>
    <x v="0"/>
    <s v=""/>
    <x v="0"/>
    <s v=""/>
    <s v=""/>
    <x v="1"/>
    <x v="3"/>
    <n v="1436888"/>
    <x v="1"/>
  </r>
  <r>
    <x v="2"/>
    <x v="128"/>
    <x v="6"/>
    <n v="38"/>
    <x v="128"/>
    <n v="17"/>
    <s v="IBCF - ensuring that the social care provider market is supported "/>
    <s v="Improving Social Care, Health and wellbeing,  stablising the Social Care provider Market and preventing avoidable stays in hospitals._x000a_"/>
    <x v="8"/>
    <s v="Multi-Disciplinary/Multi-Agency Discharge Teams supporting discharge"/>
    <s v=""/>
    <x v="0"/>
    <s v=""/>
    <x v="0"/>
    <s v=""/>
    <s v=""/>
    <x v="1"/>
    <x v="3"/>
    <n v="364146"/>
    <x v="1"/>
  </r>
  <r>
    <x v="2"/>
    <x v="128"/>
    <x v="6"/>
    <n v="39"/>
    <x v="128"/>
    <n v="17"/>
    <s v="IBCF - ensuring that the social care provider market is supported "/>
    <s v="Improving Social Care, Health and wellbeing,  stablising the Social Care provider Market and preventing avoidable stays in hospitals._x000a_"/>
    <x v="7"/>
    <s v="Domiciliary care packages"/>
    <s v=" "/>
    <x v="0"/>
    <s v=""/>
    <x v="0"/>
    <s v=""/>
    <s v=""/>
    <x v="1"/>
    <x v="3"/>
    <n v="12970439"/>
    <x v="1"/>
  </r>
  <r>
    <x v="2"/>
    <x v="128"/>
    <x v="6"/>
    <n v="40"/>
    <x v="128"/>
    <n v="17"/>
    <s v="IBCF - ensuring that the social care provider market is supported "/>
    <s v="Improving Social Care, Health and wellbeing,  stablising the Social Care provider Market and preventing avoidable stays in hospitals._x000a_"/>
    <x v="22"/>
    <s v="Step down (discharge to assess pathway-2)"/>
    <s v=""/>
    <x v="0"/>
    <s v=""/>
    <x v="0"/>
    <s v=""/>
    <s v=""/>
    <x v="1"/>
    <x v="3"/>
    <n v="1589127"/>
    <x v="1"/>
  </r>
  <r>
    <x v="2"/>
    <x v="128"/>
    <x v="6"/>
    <n v="41"/>
    <x v="128"/>
    <n v="17"/>
    <s v="IBCF - ensuring that the social care provider market is supported "/>
    <s v="Improving Social Care, Health and wellbeing,  stablising the Social Care provider Market and preventing avoidable stays in hospitals._x000a_"/>
    <x v="19"/>
    <s v="Reablement to support discharge -step down (Discharge to Assess pathway 1)"/>
    <s v=""/>
    <x v="0"/>
    <s v=""/>
    <x v="0"/>
    <s v=""/>
    <s v=""/>
    <x v="1"/>
    <x v="3"/>
    <n v="90000"/>
    <x v="1"/>
  </r>
  <r>
    <x v="2"/>
    <x v="128"/>
    <x v="6"/>
    <n v="42"/>
    <x v="128"/>
    <n v="4"/>
    <s v="Homecare package cost "/>
    <s v="To ensure that the needs of the adult social care eligible population continue to be met. _x000a_To ensure that hospital discharges are safe and efficiently followed up in the community as required. _x000a_To ensure that funding for adult social care is maintained an"/>
    <x v="7"/>
    <s v="Domiciliary care packages"/>
    <s v=""/>
    <x v="2"/>
    <s v=""/>
    <x v="0"/>
    <s v=""/>
    <s v=""/>
    <x v="1"/>
    <x v="0"/>
    <n v="171467"/>
    <x v="1"/>
  </r>
  <r>
    <x v="2"/>
    <x v="129"/>
    <x v="4"/>
    <n v="1"/>
    <x v="129"/>
    <n v="1"/>
    <s v="Promoting Independence"/>
    <s v="Assistive Technologies"/>
    <x v="1"/>
    <s v="Telecare"/>
    <s v=""/>
    <x v="1"/>
    <s v=""/>
    <x v="6"/>
    <s v=""/>
    <s v=""/>
    <x v="0"/>
    <x v="6"/>
    <n v="125000"/>
    <x v="1"/>
  </r>
  <r>
    <x v="2"/>
    <x v="129"/>
    <x v="4"/>
    <n v="2"/>
    <x v="129"/>
    <n v="2"/>
    <s v="Intermediate Care and Reablement"/>
    <s v="Intermediate Care Beds"/>
    <x v="22"/>
    <s v="Step down (discharge to assess pathway-2)"/>
    <s v=""/>
    <x v="1"/>
    <s v=""/>
    <x v="6"/>
    <s v=""/>
    <s v=""/>
    <x v="3"/>
    <x v="0"/>
    <n v="3992149"/>
    <x v="1"/>
  </r>
  <r>
    <x v="2"/>
    <x v="129"/>
    <x v="4"/>
    <n v="3"/>
    <x v="129"/>
    <n v="3"/>
    <s v="Integrated Neighbourhood Teams"/>
    <s v="Integrated Neighbourhood Teams"/>
    <x v="10"/>
    <s v="Integrated neighbourhood services"/>
    <s v=""/>
    <x v="1"/>
    <s v=""/>
    <x v="6"/>
    <s v=""/>
    <s v=""/>
    <x v="3"/>
    <x v="0"/>
    <n v="15353123"/>
    <x v="1"/>
  </r>
  <r>
    <x v="2"/>
    <x v="129"/>
    <x v="4"/>
    <n v="4"/>
    <x v="129"/>
    <n v="4"/>
    <s v="Carers Support"/>
    <s v="Carers Prescription service and help at home / home support"/>
    <x v="12"/>
    <s v="Other"/>
    <s v="Carers prescription service and help"/>
    <x v="1"/>
    <s v=""/>
    <x v="6"/>
    <s v=""/>
    <s v=""/>
    <x v="0"/>
    <x v="0"/>
    <n v="339990"/>
    <x v="1"/>
  </r>
  <r>
    <x v="2"/>
    <x v="129"/>
    <x v="4"/>
    <n v="5"/>
    <x v="129"/>
    <n v="5"/>
    <s v="Community Health"/>
    <s v="Intermediare care workers at home/2 hour crisis response"/>
    <x v="10"/>
    <s v="Integrated neighbourhood services"/>
    <s v=""/>
    <x v="1"/>
    <s v=""/>
    <x v="6"/>
    <s v=""/>
    <s v=""/>
    <x v="3"/>
    <x v="0"/>
    <n v="2429447"/>
    <x v="1"/>
  </r>
  <r>
    <x v="2"/>
    <x v="129"/>
    <x v="4"/>
    <n v="6"/>
    <x v="129"/>
    <n v="6"/>
    <s v="Discharge to Assess"/>
    <s v="Community beds to support D2A"/>
    <x v="16"/>
    <s v="Discharge from hospital (with reablement) to long term residential care (Discharge to Assess Pathway 3)"/>
    <s v=""/>
    <x v="1"/>
    <s v=""/>
    <x v="6"/>
    <s v=""/>
    <s v=""/>
    <x v="2"/>
    <x v="0"/>
    <n v="2170671"/>
    <x v="1"/>
  </r>
  <r>
    <x v="2"/>
    <x v="129"/>
    <x v="4"/>
    <n v="7"/>
    <x v="129"/>
    <n v="7"/>
    <s v="Community Equipment"/>
    <s v="Integrated Community Equipment Store"/>
    <x v="1"/>
    <s v="Community based equipment"/>
    <s v=""/>
    <x v="1"/>
    <s v=""/>
    <x v="1"/>
    <s v="0.518"/>
    <s v="0.482"/>
    <x v="2"/>
    <x v="0"/>
    <n v="1575598"/>
    <x v="1"/>
  </r>
  <r>
    <x v="2"/>
    <x v="129"/>
    <x v="4"/>
    <n v="8"/>
    <x v="129"/>
    <n v="8"/>
    <s v="Community Equipment"/>
    <s v="Integrated Community Equipment Store"/>
    <x v="1"/>
    <s v="Community based equipment"/>
    <s v=""/>
    <x v="1"/>
    <s v=""/>
    <x v="1"/>
    <s v="0.518"/>
    <s v="0.482"/>
    <x v="2"/>
    <x v="6"/>
    <n v="814665"/>
    <x v="1"/>
  </r>
  <r>
    <x v="2"/>
    <x v="129"/>
    <x v="4"/>
    <n v="9"/>
    <x v="129"/>
    <n v="9"/>
    <s v="Healthcare at Home"/>
    <s v="Community IV antibiotic service to facilitate early discharge"/>
    <x v="10"/>
    <s v="Low level support for simple hospital discharges (Discharge to Assess pathway 0)"/>
    <s v=""/>
    <x v="1"/>
    <s v=""/>
    <x v="6"/>
    <s v=""/>
    <s v=""/>
    <x v="2"/>
    <x v="0"/>
    <n v="638000"/>
    <x v="1"/>
  </r>
  <r>
    <x v="2"/>
    <x v="129"/>
    <x v="4"/>
    <n v="10"/>
    <x v="129"/>
    <n v="10"/>
    <s v="Hospice at Home"/>
    <s v="Hospice at home service to support home first model and early discharge"/>
    <x v="10"/>
    <s v="Integrated neighbourhood services"/>
    <s v=""/>
    <x v="1"/>
    <s v=""/>
    <x v="6"/>
    <s v=""/>
    <s v=""/>
    <x v="0"/>
    <x v="6"/>
    <n v="1995309"/>
    <x v="2"/>
  </r>
  <r>
    <x v="2"/>
    <x v="129"/>
    <x v="4"/>
    <n v="11"/>
    <x v="129"/>
    <n v="11"/>
    <s v="Hunts Forum"/>
    <s v="Engagement in development of ICS"/>
    <x v="9"/>
    <s v="Voluntary Sector Business Development"/>
    <s v=""/>
    <x v="1"/>
    <s v=""/>
    <x v="6"/>
    <s v=""/>
    <s v=""/>
    <x v="0"/>
    <x v="6"/>
    <n v="17710"/>
    <x v="2"/>
  </r>
  <r>
    <x v="2"/>
    <x v="129"/>
    <x v="4"/>
    <n v="12"/>
    <x v="129"/>
    <n v="12"/>
    <s v="Palliative Care Hub"/>
    <s v="Specific option for 111 greeting to direct patients/carers"/>
    <x v="9"/>
    <s v="Integrated models of provision"/>
    <s v=""/>
    <x v="1"/>
    <s v=""/>
    <x v="6"/>
    <s v=""/>
    <s v=""/>
    <x v="3"/>
    <x v="6"/>
    <n v="368911"/>
    <x v="1"/>
  </r>
  <r>
    <x v="2"/>
    <x v="129"/>
    <x v="4"/>
    <n v="13"/>
    <x v="129"/>
    <n v="13"/>
    <s v="Information and Advice"/>
    <s v="signposting, information and advice for older people"/>
    <x v="3"/>
    <s v="Care navigation and planning"/>
    <s v=""/>
    <x v="1"/>
    <s v=""/>
    <x v="6"/>
    <s v=""/>
    <s v=""/>
    <x v="0"/>
    <x v="6"/>
    <n v="30540"/>
    <x v="1"/>
  </r>
  <r>
    <x v="2"/>
    <x v="129"/>
    <x v="4"/>
    <n v="14"/>
    <x v="129"/>
    <n v="14"/>
    <s v="Support of Discharge"/>
    <s v="volunteer visits to support patients/carers on discharge"/>
    <x v="7"/>
    <s v="Domiciliary care to support hospital discharge (Discharge to Assess pathway 1)"/>
    <s v=""/>
    <x v="1"/>
    <s v=""/>
    <x v="6"/>
    <s v=""/>
    <s v=""/>
    <x v="0"/>
    <x v="6"/>
    <n v="10087"/>
    <x v="1"/>
  </r>
  <r>
    <x v="2"/>
    <x v="129"/>
    <x v="4"/>
    <n v="15"/>
    <x v="129"/>
    <n v="15"/>
    <s v="Discharge Support"/>
    <s v="discharge support and planning with acutes"/>
    <x v="8"/>
    <s v="Early Discharge Planning"/>
    <s v=""/>
    <x v="3"/>
    <s v=""/>
    <x v="6"/>
    <s v=""/>
    <s v=""/>
    <x v="0"/>
    <x v="6"/>
    <n v="150000"/>
    <x v="1"/>
  </r>
  <r>
    <x v="2"/>
    <x v="129"/>
    <x v="4"/>
    <n v="16"/>
    <x v="129"/>
    <n v="16"/>
    <s v="Promoting Independence"/>
    <s v="Prevention and Early Intervention e.g. Technology enabled care, community equipment and VCS provision"/>
    <x v="0"/>
    <s v="Social Prescribing"/>
    <s v=""/>
    <x v="0"/>
    <s v=""/>
    <x v="0"/>
    <s v=""/>
    <s v=""/>
    <x v="1"/>
    <x v="0"/>
    <n v="1925000"/>
    <x v="1"/>
  </r>
  <r>
    <x v="2"/>
    <x v="129"/>
    <x v="4"/>
    <n v="17"/>
    <x v="129"/>
    <n v="17"/>
    <s v="Intermediate Care and Reablement"/>
    <s v="Reablement"/>
    <x v="19"/>
    <s v="Reablement to support discharge -step down (Discharge to Assess pathway 1)"/>
    <s v=""/>
    <x v="0"/>
    <s v=""/>
    <x v="0"/>
    <s v=""/>
    <s v=""/>
    <x v="1"/>
    <x v="0"/>
    <n v="8798111"/>
    <x v="1"/>
  </r>
  <r>
    <x v="2"/>
    <x v="129"/>
    <x v="4"/>
    <n v="18"/>
    <x v="129"/>
    <n v="18"/>
    <s v="Carers Support"/>
    <s v="Carers Services"/>
    <x v="12"/>
    <s v="Respite services"/>
    <s v=""/>
    <x v="0"/>
    <s v=""/>
    <x v="0"/>
    <s v=""/>
    <s v=""/>
    <x v="1"/>
    <x v="0"/>
    <n v="1584900"/>
    <x v="1"/>
  </r>
  <r>
    <x v="2"/>
    <x v="129"/>
    <x v="4"/>
    <n v="19"/>
    <x v="129"/>
    <n v="19"/>
    <s v="VCS Joint Commissioning"/>
    <s v="Voluntary Sector Support"/>
    <x v="0"/>
    <s v="Social Prescribing"/>
    <s v=""/>
    <x v="0"/>
    <s v=""/>
    <x v="0"/>
    <s v=""/>
    <s v=""/>
    <x v="1"/>
    <x v="0"/>
    <n v="2060370"/>
    <x v="1"/>
  </r>
  <r>
    <x v="2"/>
    <x v="129"/>
    <x v="4"/>
    <n v="20"/>
    <x v="129"/>
    <n v="20"/>
    <s v="Discharge Planning and DTOC"/>
    <s v="Discharge Planning Teams"/>
    <x v="8"/>
    <s v="Multi-Disciplinary/Multi-Agency Discharge Teams supporting discharge"/>
    <s v=""/>
    <x v="0"/>
    <s v=""/>
    <x v="0"/>
    <s v=""/>
    <s v=""/>
    <x v="1"/>
    <x v="0"/>
    <n v="997430"/>
    <x v="1"/>
  </r>
  <r>
    <x v="2"/>
    <x v="129"/>
    <x v="4"/>
    <n v="21"/>
    <x v="129"/>
    <n v="21"/>
    <s v="Protection of Adult Social Care"/>
    <s v="Delivery of statutory duties of social care including assessment/review teams"/>
    <x v="10"/>
    <s v="Multidisciplinary teams that are supporting independence, such as anticipatory care"/>
    <s v=""/>
    <x v="0"/>
    <s v=""/>
    <x v="0"/>
    <s v=""/>
    <s v=""/>
    <x v="1"/>
    <x v="0"/>
    <n v="3219192"/>
    <x v="1"/>
  </r>
  <r>
    <x v="2"/>
    <x v="129"/>
    <x v="4"/>
    <n v="22"/>
    <x v="129"/>
    <n v="22"/>
    <s v="Social Care Commissioning and Protection"/>
    <s v="Commissioning"/>
    <x v="11"/>
    <s v=""/>
    <s v="Commissioning Capacity"/>
    <x v="0"/>
    <s v=""/>
    <x v="0"/>
    <s v=""/>
    <s v=""/>
    <x v="1"/>
    <x v="0"/>
    <n v="357131"/>
    <x v="1"/>
  </r>
  <r>
    <x v="2"/>
    <x v="129"/>
    <x v="4"/>
    <n v="23"/>
    <x v="129"/>
    <n v="23"/>
    <s v="Disabled Facilities Grant"/>
    <s v="Housing Adaptations"/>
    <x v="13"/>
    <s v="Adaptations, including statutory DFG grants"/>
    <s v=""/>
    <x v="0"/>
    <s v=""/>
    <x v="0"/>
    <s v=""/>
    <s v=""/>
    <x v="1"/>
    <x v="2"/>
    <n v="5069551"/>
    <x v="1"/>
  </r>
  <r>
    <x v="2"/>
    <x v="129"/>
    <x v="4"/>
    <n v="24"/>
    <x v="129"/>
    <n v="24"/>
    <s v="Social Care Investment and Capacity"/>
    <s v="Capacity to support delivery of statutory duties"/>
    <x v="10"/>
    <s v="Multidisciplinary teams that are supporting independence, such as anticipatory care"/>
    <s v=""/>
    <x v="0"/>
    <s v=""/>
    <x v="0"/>
    <s v=""/>
    <s v=""/>
    <x v="1"/>
    <x v="3"/>
    <n v="1337427"/>
    <x v="1"/>
  </r>
  <r>
    <x v="2"/>
    <x v="129"/>
    <x v="4"/>
    <n v="25"/>
    <x v="129"/>
    <n v="25"/>
    <s v="Costed Plan to support discharge"/>
    <s v="capacity to support discharge flow"/>
    <x v="8"/>
    <s v="Home First/Discharge to Assess - process support/core costs"/>
    <s v=""/>
    <x v="0"/>
    <s v=""/>
    <x v="0"/>
    <s v=""/>
    <s v=""/>
    <x v="1"/>
    <x v="3"/>
    <n v="2338367"/>
    <x v="1"/>
  </r>
  <r>
    <x v="2"/>
    <x v="129"/>
    <x v="4"/>
    <n v="26"/>
    <x v="129"/>
    <n v="26"/>
    <s v="Protection of Adult Social Care"/>
    <s v="Care Placement spend"/>
    <x v="16"/>
    <s v="Care home"/>
    <s v=""/>
    <x v="0"/>
    <s v=""/>
    <x v="0"/>
    <s v=""/>
    <s v=""/>
    <x v="1"/>
    <x v="3"/>
    <n v="9501549"/>
    <x v="1"/>
  </r>
  <r>
    <x v="2"/>
    <x v="129"/>
    <x v="4"/>
    <n v="27"/>
    <x v="129"/>
    <n v="27"/>
    <s v="Reablement"/>
    <s v="Additional reablement capacity to support discharge"/>
    <x v="19"/>
    <s v="Reablement to support discharge -step down (Discharge to Assess pathway 1)"/>
    <s v=""/>
    <x v="0"/>
    <s v=""/>
    <x v="0"/>
    <s v=""/>
    <s v=""/>
    <x v="1"/>
    <x v="3"/>
    <n v="300000"/>
    <x v="1"/>
  </r>
  <r>
    <x v="2"/>
    <x v="129"/>
    <x v="4"/>
    <n v="28"/>
    <x v="129"/>
    <n v="28"/>
    <s v="Domiciliary Care"/>
    <s v="Discharge car capacity"/>
    <x v="7"/>
    <s v="Domiciliary care to support hospital discharge (Discharge to Assess pathway 1)"/>
    <s v=""/>
    <x v="0"/>
    <s v=""/>
    <x v="0"/>
    <s v=""/>
    <s v=""/>
    <x v="1"/>
    <x v="3"/>
    <n v="1693961"/>
    <x v="1"/>
  </r>
  <r>
    <x v="2"/>
    <x v="152"/>
    <x v="0"/>
    <n v="1"/>
    <x v="152"/>
    <n v="1"/>
    <s v="BCF Prevention"/>
    <s v="Carers"/>
    <x v="12"/>
    <s v="Other"/>
    <s v="Carers Services"/>
    <x v="0"/>
    <s v=""/>
    <x v="0"/>
    <s v=""/>
    <s v=""/>
    <x v="0"/>
    <x v="0"/>
    <n v="1900000"/>
    <x v="1"/>
  </r>
  <r>
    <x v="2"/>
    <x v="152"/>
    <x v="0"/>
    <n v="2"/>
    <x v="152"/>
    <n v="1"/>
    <s v="BCF Prevention"/>
    <s v="Community Equipment"/>
    <x v="1"/>
    <s v="Community based equipment"/>
    <s v=""/>
    <x v="0"/>
    <s v=""/>
    <x v="0"/>
    <s v=""/>
    <s v=""/>
    <x v="2"/>
    <x v="0"/>
    <n v="3720000"/>
    <x v="1"/>
  </r>
  <r>
    <x v="2"/>
    <x v="152"/>
    <x v="0"/>
    <n v="3"/>
    <x v="152"/>
    <n v="1"/>
    <s v="BCF Prevention"/>
    <s v="DFG"/>
    <x v="13"/>
    <s v="Adaptations, including statutory DFG grants"/>
    <s v=""/>
    <x v="0"/>
    <s v=""/>
    <x v="0"/>
    <s v=""/>
    <s v=""/>
    <x v="1"/>
    <x v="2"/>
    <n v="7130520"/>
    <x v="1"/>
  </r>
  <r>
    <x v="2"/>
    <x v="152"/>
    <x v="0"/>
    <n v="4"/>
    <x v="152"/>
    <n v="2"/>
    <s v="BCF ICCs"/>
    <s v="Care Management"/>
    <x v="6"/>
    <s v="Other"/>
    <s v="Staffing"/>
    <x v="0"/>
    <s v=""/>
    <x v="0"/>
    <s v=""/>
    <s v=""/>
    <x v="1"/>
    <x v="0"/>
    <n v="5844000"/>
    <x v="1"/>
  </r>
  <r>
    <x v="2"/>
    <x v="152"/>
    <x v="0"/>
    <n v="5"/>
    <x v="152"/>
    <n v="2"/>
    <s v="BCF ICCs"/>
    <s v="Care Management"/>
    <x v="6"/>
    <s v="Other"/>
    <s v="Staffing"/>
    <x v="0"/>
    <s v=""/>
    <x v="0"/>
    <s v=""/>
    <s v=""/>
    <x v="1"/>
    <x v="0"/>
    <n v="692000"/>
    <x v="1"/>
  </r>
  <r>
    <x v="2"/>
    <x v="152"/>
    <x v="0"/>
    <n v="6"/>
    <x v="152"/>
    <n v="2"/>
    <s v="BCF ICCs"/>
    <s v="Advocacy"/>
    <x v="6"/>
    <s v="Other"/>
    <s v="Advocacy "/>
    <x v="0"/>
    <s v=""/>
    <x v="0"/>
    <s v=""/>
    <s v=""/>
    <x v="2"/>
    <x v="0"/>
    <n v="815000"/>
    <x v="1"/>
  </r>
  <r>
    <x v="2"/>
    <x v="152"/>
    <x v="0"/>
    <n v="7"/>
    <x v="152"/>
    <n v="2"/>
    <s v="BCF ICCs"/>
    <s v="Reablement"/>
    <x v="19"/>
    <s v="Reablement to support discharge -step down (Discharge to Assess pathway 1)"/>
    <s v=""/>
    <x v="0"/>
    <s v=""/>
    <x v="0"/>
    <s v=""/>
    <s v=""/>
    <x v="1"/>
    <x v="0"/>
    <n v="6075000"/>
    <x v="1"/>
  </r>
  <r>
    <x v="2"/>
    <x v="152"/>
    <x v="0"/>
    <n v="8"/>
    <x v="152"/>
    <n v="2"/>
    <s v="BCF ICCs"/>
    <s v="Generic Night Care"/>
    <x v="7"/>
    <s v="Domiciliary care packages"/>
    <s v=""/>
    <x v="0"/>
    <s v=""/>
    <x v="0"/>
    <s v=""/>
    <s v=""/>
    <x v="1"/>
    <x v="0"/>
    <n v="1304000"/>
    <x v="1"/>
  </r>
  <r>
    <x v="2"/>
    <x v="152"/>
    <x v="0"/>
    <n v="9"/>
    <x v="152"/>
    <n v="2"/>
    <s v="BCF ICCs"/>
    <s v="Community Services"/>
    <x v="10"/>
    <s v="Other"/>
    <s v="Support at home, all seetings"/>
    <x v="0"/>
    <s v=""/>
    <x v="0"/>
    <s v=""/>
    <s v=""/>
    <x v="2"/>
    <x v="0"/>
    <n v="7991235"/>
    <x v="1"/>
  </r>
  <r>
    <x v="2"/>
    <x v="152"/>
    <x v="0"/>
    <n v="10"/>
    <x v="152"/>
    <n v="8"/>
    <s v="BCF Domiciliary Care "/>
    <s v="Community Services"/>
    <x v="7"/>
    <s v="Domiciliary care to support hospital discharge (Discharge to Assess pathway 1)"/>
    <s v=""/>
    <x v="0"/>
    <s v=""/>
    <x v="0"/>
    <s v=""/>
    <s v=""/>
    <x v="1"/>
    <x v="0"/>
    <n v="1000000"/>
    <x v="2"/>
  </r>
  <r>
    <x v="2"/>
    <x v="152"/>
    <x v="0"/>
    <n v="11"/>
    <x v="152"/>
    <n v="10"/>
    <s v="IBCF Improving System Flow"/>
    <s v="Community Services "/>
    <x v="7"/>
    <s v="Other"/>
    <s v="Support at home packages, all settings"/>
    <x v="0"/>
    <s v=""/>
    <x v="0"/>
    <s v=""/>
    <s v=""/>
    <x v="2"/>
    <x v="3"/>
    <n v="1000000"/>
    <x v="1"/>
  </r>
  <r>
    <x v="2"/>
    <x v="152"/>
    <x v="0"/>
    <n v="12"/>
    <x v="152"/>
    <n v="10"/>
    <s v="IBCF Improving System Flow"/>
    <s v="Reablement"/>
    <x v="19"/>
    <s v="Reablement service accepting community and discharge referrals"/>
    <s v=""/>
    <x v="0"/>
    <s v=""/>
    <x v="0"/>
    <s v=""/>
    <s v=""/>
    <x v="1"/>
    <x v="3"/>
    <n v="900000"/>
    <x v="1"/>
  </r>
  <r>
    <x v="2"/>
    <x v="152"/>
    <x v="0"/>
    <n v="13"/>
    <x v="152"/>
    <n v="10"/>
    <s v="IBCF Improving System Flow"/>
    <s v="Residential Rehab"/>
    <x v="22"/>
    <s v="Step down (discharge to assess pathway-2)"/>
    <s v=""/>
    <x v="0"/>
    <s v=""/>
    <x v="0"/>
    <s v=""/>
    <s v=""/>
    <x v="1"/>
    <x v="3"/>
    <n v="425000"/>
    <x v="1"/>
  </r>
  <r>
    <x v="2"/>
    <x v="152"/>
    <x v="0"/>
    <n v="14"/>
    <x v="152"/>
    <n v="10"/>
    <s v="IBCF Improving System Flow"/>
    <s v="Discharge coordination"/>
    <x v="11"/>
    <s v=""/>
    <s v="Discharge Coordination"/>
    <x v="0"/>
    <s v=""/>
    <x v="0"/>
    <s v=""/>
    <s v=""/>
    <x v="2"/>
    <x v="3"/>
    <n v="110000"/>
    <x v="1"/>
  </r>
  <r>
    <x v="2"/>
    <x v="152"/>
    <x v="0"/>
    <n v="15"/>
    <x v="152"/>
    <n v="10"/>
    <s v="IBCF Improving System Flow"/>
    <s v="Care Management"/>
    <x v="6"/>
    <s v="Other"/>
    <s v="Staffing"/>
    <x v="0"/>
    <s v=""/>
    <x v="0"/>
    <s v=""/>
    <s v=""/>
    <x v="1"/>
    <x v="3"/>
    <n v="122000"/>
    <x v="1"/>
  </r>
  <r>
    <x v="2"/>
    <x v="152"/>
    <x v="0"/>
    <n v="16"/>
    <x v="152"/>
    <n v="10"/>
    <s v="IBCF Improving System Flow"/>
    <s v="Care Management"/>
    <x v="6"/>
    <s v="Other"/>
    <s v="Staffing"/>
    <x v="0"/>
    <s v=""/>
    <x v="0"/>
    <s v=""/>
    <s v=""/>
    <x v="1"/>
    <x v="3"/>
    <n v="2600000"/>
    <x v="1"/>
  </r>
  <r>
    <x v="2"/>
    <x v="152"/>
    <x v="0"/>
    <n v="17"/>
    <x v="152"/>
    <n v="11"/>
    <s v="IBCF Market Stabilisation"/>
    <s v="Residential pricing"/>
    <x v="16"/>
    <s v="Care home"/>
    <s v=""/>
    <x v="0"/>
    <s v=""/>
    <x v="0"/>
    <s v=""/>
    <s v=""/>
    <x v="2"/>
    <x v="3"/>
    <n v="5408000"/>
    <x v="1"/>
  </r>
  <r>
    <x v="2"/>
    <x v="152"/>
    <x v="0"/>
    <n v="18"/>
    <x v="152"/>
    <n v="11"/>
    <s v="IBCF Market Stabilisation"/>
    <s v="Home Care Pricing"/>
    <x v="7"/>
    <s v="Domiciliary care packages"/>
    <s v=""/>
    <x v="0"/>
    <s v=""/>
    <x v="0"/>
    <s v=""/>
    <s v=""/>
    <x v="2"/>
    <x v="3"/>
    <n v="1318000"/>
    <x v="1"/>
  </r>
  <r>
    <x v="2"/>
    <x v="152"/>
    <x v="0"/>
    <n v="19"/>
    <x v="152"/>
    <n v="12"/>
    <s v="IBCF Market Stabilisation"/>
    <s v="Community Services"/>
    <x v="10"/>
    <s v="Multidisciplinary teams that are supporting independence, such as anticipatory care"/>
    <s v=""/>
    <x v="0"/>
    <s v=""/>
    <x v="0"/>
    <s v=""/>
    <s v=""/>
    <x v="2"/>
    <x v="3"/>
    <n v="3419163"/>
    <x v="1"/>
  </r>
  <r>
    <x v="2"/>
    <x v="152"/>
    <x v="0"/>
    <n v="20"/>
    <x v="152"/>
    <n v="11"/>
    <s v="IBCF Market Stabilisation"/>
    <s v="Brokerage"/>
    <x v="11"/>
    <s v=""/>
    <s v="Brokerage Systems"/>
    <x v="0"/>
    <s v=""/>
    <x v="0"/>
    <s v=""/>
    <s v=""/>
    <x v="2"/>
    <x v="3"/>
    <n v="26247"/>
    <x v="1"/>
  </r>
  <r>
    <x v="2"/>
    <x v="152"/>
    <x v="0"/>
    <n v="21"/>
    <x v="152"/>
    <n v="12"/>
    <s v="IBCF Market Stabilisation"/>
    <s v="Shift Based Commissioning"/>
    <x v="7"/>
    <s v="Domiciliary care packages"/>
    <s v=""/>
    <x v="0"/>
    <s v=""/>
    <x v="0"/>
    <s v=""/>
    <s v=""/>
    <x v="1"/>
    <x v="3"/>
    <n v="2928000"/>
    <x v="1"/>
  </r>
  <r>
    <x v="2"/>
    <x v="152"/>
    <x v="0"/>
    <n v="22"/>
    <x v="152"/>
    <n v="20"/>
    <s v="Winter Pressures"/>
    <s v="Community Services"/>
    <x v="10"/>
    <s v="Other"/>
    <s v="Support at home packages, all settings"/>
    <x v="0"/>
    <s v=""/>
    <x v="0"/>
    <s v=""/>
    <s v=""/>
    <x v="2"/>
    <x v="3"/>
    <n v="2507000"/>
    <x v="1"/>
  </r>
  <r>
    <x v="2"/>
    <x v="152"/>
    <x v="0"/>
    <n v="23"/>
    <x v="152"/>
    <n v="2"/>
    <s v="BCC ICCs"/>
    <s v="Trasnfer of Care Hub "/>
    <x v="8"/>
    <s v="Early Discharge Planning"/>
    <s v=""/>
    <x v="0"/>
    <s v=""/>
    <x v="0"/>
    <s v=""/>
    <s v=""/>
    <x v="2"/>
    <x v="0"/>
    <n v="604000"/>
    <x v="2"/>
  </r>
  <r>
    <x v="2"/>
    <x v="152"/>
    <x v="0"/>
    <n v="24"/>
    <x v="152"/>
    <n v="1"/>
    <s v="BCF Prevention"/>
    <s v="Integrated Care Planning and Navigation"/>
    <x v="3"/>
    <s v="Care navigation and planning"/>
    <s v=""/>
    <x v="1"/>
    <s v=""/>
    <x v="6"/>
    <s v=""/>
    <s v=""/>
    <x v="3"/>
    <x v="0"/>
    <n v="6830000"/>
    <x v="1"/>
  </r>
  <r>
    <x v="2"/>
    <x v="152"/>
    <x v="0"/>
    <n v="25"/>
    <x v="152"/>
    <n v="2"/>
    <s v="BCF ICCs"/>
    <s v="Intermediate Care Services"/>
    <x v="10"/>
    <s v="Multidisciplinary teams that are supporting independence, such as anticipatory care"/>
    <s v=""/>
    <x v="1"/>
    <s v=""/>
    <x v="6"/>
    <s v=""/>
    <s v=""/>
    <x v="3"/>
    <x v="0"/>
    <n v="141000"/>
    <x v="1"/>
  </r>
  <r>
    <x v="2"/>
    <x v="152"/>
    <x v="0"/>
    <n v="26"/>
    <x v="152"/>
    <n v="2"/>
    <s v="BCF ICCs"/>
    <s v="Intermediate Care Services"/>
    <x v="10"/>
    <s v="Multidisciplinary teams that are supporting independence, such as anticipatory care"/>
    <s v=""/>
    <x v="1"/>
    <s v=""/>
    <x v="6"/>
    <s v=""/>
    <s v=""/>
    <x v="3"/>
    <x v="0"/>
    <n v="3645000"/>
    <x v="1"/>
  </r>
  <r>
    <x v="2"/>
    <x v="152"/>
    <x v="0"/>
    <n v="27"/>
    <x v="152"/>
    <n v="2"/>
    <s v="BCF ICCs"/>
    <s v="Personalised Care at Home"/>
    <x v="10"/>
    <s v="Multidisciplinary teams that are supporting independence, such as anticipatory care"/>
    <s v=""/>
    <x v="1"/>
    <s v=""/>
    <x v="6"/>
    <s v=""/>
    <s v=""/>
    <x v="3"/>
    <x v="0"/>
    <n v="525000"/>
    <x v="1"/>
  </r>
  <r>
    <x v="2"/>
    <x v="152"/>
    <x v="0"/>
    <n v="28"/>
    <x v="152"/>
    <n v="2"/>
    <s v="BCF ICCs"/>
    <s v="Community Based Schemes"/>
    <x v="10"/>
    <s v="Multidisciplinary teams that are supporting independence, such as anticipatory care"/>
    <s v=""/>
    <x v="1"/>
    <s v=""/>
    <x v="6"/>
    <s v=""/>
    <s v=""/>
    <x v="3"/>
    <x v="0"/>
    <n v="639000"/>
    <x v="1"/>
  </r>
  <r>
    <x v="2"/>
    <x v="152"/>
    <x v="0"/>
    <n v="29"/>
    <x v="152"/>
    <n v="2"/>
    <s v="BCF ICCs"/>
    <s v="Community Based Schemes"/>
    <x v="10"/>
    <s v="Multidisciplinary teams that are supporting independence, such as anticipatory care"/>
    <s v=""/>
    <x v="1"/>
    <s v=""/>
    <x v="6"/>
    <s v=""/>
    <s v=""/>
    <x v="3"/>
    <x v="0"/>
    <n v="190000"/>
    <x v="1"/>
  </r>
  <r>
    <x v="2"/>
    <x v="152"/>
    <x v="0"/>
    <n v="30"/>
    <x v="152"/>
    <n v="2"/>
    <s v="BCF ICCs"/>
    <s v="Integrated Care Planning and Navigation"/>
    <x v="9"/>
    <s v="Integrated models of provision"/>
    <s v=""/>
    <x v="1"/>
    <s v=""/>
    <x v="6"/>
    <s v=""/>
    <s v=""/>
    <x v="3"/>
    <x v="0"/>
    <n v="670000"/>
    <x v="1"/>
  </r>
  <r>
    <x v="2"/>
    <x v="152"/>
    <x v="0"/>
    <n v="31"/>
    <x v="152"/>
    <n v="3"/>
    <s v="BCF Common Platform"/>
    <s v="Enablers for Integration"/>
    <x v="9"/>
    <s v="Data Integration"/>
    <s v=""/>
    <x v="5"/>
    <s v="Supporting with IT systems"/>
    <x v="6"/>
    <s v=""/>
    <s v=""/>
    <x v="2"/>
    <x v="0"/>
    <n v="721295"/>
    <x v="1"/>
  </r>
  <r>
    <x v="2"/>
    <x v="152"/>
    <x v="0"/>
    <n v="32"/>
    <x v="152"/>
    <n v="4"/>
    <s v="BCF Mental Health"/>
    <s v="Community Based Schemes"/>
    <x v="10"/>
    <s v="Multidisciplinary teams that are supporting independence, such as anticipatory care"/>
    <s v=""/>
    <x v="2"/>
    <s v=""/>
    <x v="6"/>
    <s v=""/>
    <s v=""/>
    <x v="5"/>
    <x v="0"/>
    <n v="515000"/>
    <x v="1"/>
  </r>
  <r>
    <x v="2"/>
    <x v="152"/>
    <x v="0"/>
    <n v="33"/>
    <x v="152"/>
    <n v="4"/>
    <s v="BCF Mental Health"/>
    <s v="Integrated Care Planning and Navigation"/>
    <x v="10"/>
    <s v="Multidisciplinary teams that are supporting independence, such as anticipatory care"/>
    <s v=""/>
    <x v="2"/>
    <s v=""/>
    <x v="6"/>
    <s v=""/>
    <s v=""/>
    <x v="5"/>
    <x v="0"/>
    <n v="535000"/>
    <x v="1"/>
  </r>
  <r>
    <x v="2"/>
    <x v="152"/>
    <x v="0"/>
    <n v="34"/>
    <x v="152"/>
    <n v="10"/>
    <s v="IBCF Improving System Flow"/>
    <s v="Residential Placements"/>
    <x v="8"/>
    <s v="Improved discharge to Care Homes"/>
    <s v=""/>
    <x v="0"/>
    <s v=""/>
    <x v="6"/>
    <s v=""/>
    <s v=""/>
    <x v="2"/>
    <x v="3"/>
    <n v="484000"/>
    <x v="1"/>
  </r>
  <r>
    <x v="2"/>
    <x v="152"/>
    <x v="0"/>
    <n v="35"/>
    <x v="152"/>
    <n v="10"/>
    <s v="IBCF Improving System Flow"/>
    <s v="Home Care or Domiciliary Care"/>
    <x v="10"/>
    <s v="Multidisciplinary teams that are supporting independence, such as anticipatory care"/>
    <s v=""/>
    <x v="1"/>
    <s v=""/>
    <x v="6"/>
    <s v=""/>
    <s v=""/>
    <x v="2"/>
    <x v="3"/>
    <n v="2672837"/>
    <x v="1"/>
  </r>
  <r>
    <x v="2"/>
    <x v="130"/>
    <x v="2"/>
    <n v="1"/>
    <x v="130"/>
    <n v="1"/>
    <s v="Mental Health Enablement"/>
    <s v="Social model providing preventative and recovery-focussed support to people living with a mental health condition"/>
    <x v="0"/>
    <s v="Other"/>
    <s v="Mental Health &amp; Wellbeing"/>
    <x v="2"/>
    <s v=""/>
    <x v="0"/>
    <s v=""/>
    <s v=""/>
    <x v="1"/>
    <x v="0"/>
    <n v="616033.46108499996"/>
    <x v="1"/>
  </r>
  <r>
    <x v="2"/>
    <x v="130"/>
    <x v="2"/>
    <n v="2"/>
    <x v="130"/>
    <n v="1"/>
    <s v="Integrated care teams "/>
    <s v="Core teams of Adult Care staff who support clients through working with health colleagues at GP surgeries"/>
    <x v="3"/>
    <s v="Care navigation and planning"/>
    <s v=""/>
    <x v="6"/>
    <s v=""/>
    <x v="0"/>
    <s v=""/>
    <s v=""/>
    <x v="1"/>
    <x v="0"/>
    <n v="1755160.46"/>
    <x v="1"/>
  </r>
  <r>
    <x v="2"/>
    <x v="130"/>
    <x v="2"/>
    <n v="3"/>
    <x v="130"/>
    <n v="1"/>
    <s v="Care packages to maintain clients in a social care setting"/>
    <s v="Provision of social care packages to help and support clients to remain outside of an acute setting and within their local community"/>
    <x v="7"/>
    <s v="Domiciliary care packages"/>
    <s v=""/>
    <x v="0"/>
    <s v=""/>
    <x v="0"/>
    <s v=""/>
    <s v=""/>
    <x v="1"/>
    <x v="0"/>
    <n v="8648049.8249299992"/>
    <x v="1"/>
  </r>
  <r>
    <x v="2"/>
    <x v="130"/>
    <x v="2"/>
    <n v="4"/>
    <x v="130"/>
    <n v="1"/>
    <s v="Falls Recovery"/>
    <s v="Alternative response to non-urgent fallers, to reduce the burden on emergency services"/>
    <x v="0"/>
    <s v="Other"/>
    <s v="Physical wellbeing"/>
    <x v="0"/>
    <s v=""/>
    <x v="0"/>
    <s v=""/>
    <s v=""/>
    <x v="1"/>
    <x v="0"/>
    <n v="163248.32499999998"/>
    <x v="1"/>
  </r>
  <r>
    <x v="2"/>
    <x v="130"/>
    <x v="2"/>
    <n v="5"/>
    <x v="130"/>
    <n v="1"/>
    <s v="Mental Health Triage"/>
    <s v="Provision of out of hours AMHP service, to co-ordinate and contribute to assessment of individuals under MHA"/>
    <x v="0"/>
    <s v="Other"/>
    <s v="Mental Health/Wellbeing"/>
    <x v="0"/>
    <s v=""/>
    <x v="0"/>
    <s v=""/>
    <s v=""/>
    <x v="1"/>
    <x v="0"/>
    <n v="111160.19829999999"/>
    <x v="1"/>
  </r>
  <r>
    <x v="2"/>
    <x v="130"/>
    <x v="2"/>
    <n v="6"/>
    <x v="130"/>
    <n v="1"/>
    <s v="Mental Health Acute Based Social Worker Support"/>
    <s v="Provide inpatients in acute mental health wards with access to social work services and support and to introduce discharge planning on admission"/>
    <x v="8"/>
    <s v="Multi-Disciplinary/Multi-Agency Discharge Teams supporting discharge"/>
    <s v=""/>
    <x v="0"/>
    <s v=""/>
    <x v="0"/>
    <s v=""/>
    <s v=""/>
    <x v="1"/>
    <x v="0"/>
    <n v="111160.19829999999"/>
    <x v="1"/>
  </r>
  <r>
    <x v="2"/>
    <x v="130"/>
    <x v="2"/>
    <n v="7"/>
    <x v="130"/>
    <n v="1"/>
    <s v="Mental Health - Recovery and Peer Support "/>
    <s v="Targeted support; with peer-led support opportunities"/>
    <x v="11"/>
    <s v=""/>
    <s v="Mental Health Recovery &amp; Support"/>
    <x v="0"/>
    <s v=""/>
    <x v="0"/>
    <s v=""/>
    <s v=""/>
    <x v="1"/>
    <x v="0"/>
    <n v="294679.71500000003"/>
    <x v="1"/>
  </r>
  <r>
    <x v="2"/>
    <x v="130"/>
    <x v="2"/>
    <n v="8"/>
    <x v="130"/>
    <n v="1"/>
    <s v="Community Support Beds"/>
    <s v="Provision of intermediate, reablement crisis support and step down services"/>
    <x v="8"/>
    <s v="Home First/Discharge to Assess - process support/core costs"/>
    <s v=""/>
    <x v="0"/>
    <s v=""/>
    <x v="0"/>
    <s v=""/>
    <s v=""/>
    <x v="1"/>
    <x v="0"/>
    <n v="4736670.5538890837"/>
    <x v="1"/>
  </r>
  <r>
    <x v="2"/>
    <x v="130"/>
    <x v="2"/>
    <n v="9"/>
    <x v="130"/>
    <n v="1"/>
    <s v="Community Support Beds"/>
    <s v="Provision of intermediate, reablement crisis support and step down services"/>
    <x v="8"/>
    <s v="Home First/Discharge to Assess - process support/core costs"/>
    <s v=""/>
    <x v="0"/>
    <s v=""/>
    <x v="0"/>
    <s v=""/>
    <s v=""/>
    <x v="1"/>
    <x v="6"/>
    <n v="651015"/>
    <x v="1"/>
  </r>
  <r>
    <x v="2"/>
    <x v="130"/>
    <x v="2"/>
    <n v="10"/>
    <x v="130"/>
    <n v="1"/>
    <s v="ICS - Hospital Teams"/>
    <s v="Out of Hospital Team to co-ordinate and support timely discharge of clients from hospital"/>
    <x v="8"/>
    <s v="Multi-Disciplinary/Multi-Agency Discharge Teams supporting discharge"/>
    <s v=""/>
    <x v="0"/>
    <s v=""/>
    <x v="0"/>
    <s v=""/>
    <s v=""/>
    <x v="1"/>
    <x v="0"/>
    <n v="1194250.47"/>
    <x v="1"/>
  </r>
  <r>
    <x v="2"/>
    <x v="130"/>
    <x v="2"/>
    <n v="11"/>
    <x v="130"/>
    <n v="1"/>
    <s v="Dementia Support"/>
    <s v="Trained Dementia Support Workers available to help people with dementia and their carers to access further information, support and advice"/>
    <x v="0"/>
    <s v="Other"/>
    <s v="Advice &amp; Information"/>
    <x v="0"/>
    <s v=""/>
    <x v="0"/>
    <s v=""/>
    <s v=""/>
    <x v="0"/>
    <x v="0"/>
    <n v="437787.01000000007"/>
    <x v="1"/>
  </r>
  <r>
    <x v="2"/>
    <x v="130"/>
    <x v="2"/>
    <n v="12"/>
    <x v="130"/>
    <n v="1"/>
    <s v="Assistive Technology (Telecare)"/>
    <s v="Provision of equipment to support people to maintain their independence in the community"/>
    <x v="1"/>
    <s v="Telecare"/>
    <s v=""/>
    <x v="0"/>
    <s v=""/>
    <x v="0"/>
    <s v=""/>
    <s v=""/>
    <x v="2"/>
    <x v="0"/>
    <n v="740143.26699999999"/>
    <x v="1"/>
  </r>
  <r>
    <x v="2"/>
    <x v="130"/>
    <x v="2"/>
    <n v="13"/>
    <x v="130"/>
    <n v="1"/>
    <s v="Pathway 1 home care"/>
    <s v="Multidisciplinary teams that are supporting independence, such as anticipatory care"/>
    <x v="10"/>
    <s v="Multidisciplinary teams that are supporting independence, such as anticipatory care"/>
    <s v=""/>
    <x v="1"/>
    <s v=""/>
    <x v="6"/>
    <s v=""/>
    <s v=""/>
    <x v="1"/>
    <x v="0"/>
    <n v="623220.06099999999"/>
    <x v="1"/>
  </r>
  <r>
    <x v="2"/>
    <x v="130"/>
    <x v="2"/>
    <n v="14"/>
    <x v="130"/>
    <n v="2"/>
    <s v="Local Area Coordinators"/>
    <s v="Systematic effort in partnership with local communities to ensure that people can prevent their ordinary needs from becoming major problems, to avoid crisis"/>
    <x v="0"/>
    <s v="Social Prescribing"/>
    <s v=""/>
    <x v="0"/>
    <s v=""/>
    <x v="0"/>
    <s v=""/>
    <s v=""/>
    <x v="1"/>
    <x v="4"/>
    <n v="180432.85680000001"/>
    <x v="1"/>
  </r>
  <r>
    <x v="2"/>
    <x v="130"/>
    <x v="2"/>
    <n v="15"/>
    <x v="130"/>
    <n v="2"/>
    <s v="Carers"/>
    <s v="Help delivery of the Carers Strategy through Carer personal budgets, commissioned Carer Service and emergency home-based respite"/>
    <x v="12"/>
    <s v="Respite services"/>
    <s v=""/>
    <x v="0"/>
    <s v=""/>
    <x v="0"/>
    <s v=""/>
    <s v=""/>
    <x v="0"/>
    <x v="0"/>
    <n v="2332394.1438799999"/>
    <x v="1"/>
  </r>
  <r>
    <x v="2"/>
    <x v="130"/>
    <x v="2"/>
    <n v="16"/>
    <x v="130"/>
    <n v="2"/>
    <s v="Disabled Facilities Grant"/>
    <s v="Adaptations, including statutory DFG grants"/>
    <x v="13"/>
    <s v="Adaptations, including statutory DFG grants"/>
    <s v=""/>
    <x v="0"/>
    <s v=""/>
    <x v="0"/>
    <s v=""/>
    <s v=""/>
    <x v="1"/>
    <x v="2"/>
    <n v="7898005"/>
    <x v="1"/>
  </r>
  <r>
    <x v="2"/>
    <x v="130"/>
    <x v="2"/>
    <n v="17"/>
    <x v="130"/>
    <n v="2"/>
    <s v="Integrated Community Equipment Service"/>
    <s v="Community based equipment"/>
    <x v="1"/>
    <s v="Community based equipment"/>
    <s v=""/>
    <x v="0"/>
    <s v=""/>
    <x v="0"/>
    <s v=""/>
    <s v=""/>
    <x v="2"/>
    <x v="0"/>
    <n v="5162716.2809999995"/>
    <x v="1"/>
  </r>
  <r>
    <x v="2"/>
    <x v="130"/>
    <x v="2"/>
    <n v="18"/>
    <x v="130"/>
    <n v="2"/>
    <s v="Integrated Community Equipment Service - additional"/>
    <s v="Community based equipment"/>
    <x v="1"/>
    <s v="Community based equipment"/>
    <s v=""/>
    <x v="0"/>
    <s v=""/>
    <x v="0"/>
    <s v=""/>
    <s v=""/>
    <x v="2"/>
    <x v="4"/>
    <n v="1647027.7027540361"/>
    <x v="1"/>
  </r>
  <r>
    <x v="2"/>
    <x v="130"/>
    <x v="2"/>
    <n v="19"/>
    <x v="130"/>
    <n v="3"/>
    <s v="Autism Support"/>
    <s v="Improve adult element of the all age pathway for people with autism; increasing acces to peer support/befriending/short term skills development"/>
    <x v="11"/>
    <s v=""/>
    <s v="Pathway Development"/>
    <x v="0"/>
    <s v=""/>
    <x v="0"/>
    <s v=""/>
    <s v=""/>
    <x v="1"/>
    <x v="0"/>
    <n v="707211.05352000007"/>
    <x v="1"/>
  </r>
  <r>
    <x v="2"/>
    <x v="130"/>
    <x v="2"/>
    <n v="20"/>
    <x v="130"/>
    <n v="4"/>
    <s v="Workforce Development - Talent Academy"/>
    <s v="Identification, planning and delivery across health and social care to ensure workforce development is fit for purpose; ACP training programme"/>
    <x v="9"/>
    <s v="Workforce development"/>
    <s v=""/>
    <x v="0"/>
    <s v=""/>
    <x v="0"/>
    <s v=""/>
    <s v=""/>
    <x v="1"/>
    <x v="0"/>
    <n v="275772.59999999998"/>
    <x v="1"/>
  </r>
  <r>
    <x v="2"/>
    <x v="130"/>
    <x v="2"/>
    <n v="21"/>
    <x v="130"/>
    <n v="4"/>
    <s v="Programme Management (BCF &amp; TCP)"/>
    <s v="Support delivery of BCF and delivery of the Transforming Care Programme"/>
    <x v="11"/>
    <s v=""/>
    <s v="Enabler"/>
    <x v="0"/>
    <s v=""/>
    <x v="0"/>
    <s v=""/>
    <s v=""/>
    <x v="1"/>
    <x v="0"/>
    <n v="456341.82459999993"/>
    <x v="1"/>
  </r>
  <r>
    <x v="2"/>
    <x v="130"/>
    <x v="2"/>
    <n v="22"/>
    <x v="130"/>
    <n v="4"/>
    <s v="Information sharing across health "/>
    <s v="Delivery of nationally-prescribed Data Sharing/Information Governance conditions"/>
    <x v="9"/>
    <s v="System IT Interoperability"/>
    <s v=""/>
    <x v="0"/>
    <s v=""/>
    <x v="0"/>
    <s v=""/>
    <s v=""/>
    <x v="1"/>
    <x v="0"/>
    <n v="117010.71400000001"/>
    <x v="1"/>
  </r>
  <r>
    <x v="2"/>
    <x v="130"/>
    <x v="2"/>
    <n v="23"/>
    <x v="130"/>
    <n v="4"/>
    <s v="Care Act"/>
    <s v="Support continued implementation of the Care Act"/>
    <x v="6"/>
    <s v="Other"/>
    <s v="Various - Advocacy, Prisoners, Safeguarding"/>
    <x v="0"/>
    <s v=""/>
    <x v="0"/>
    <s v=""/>
    <s v=""/>
    <x v="1"/>
    <x v="0"/>
    <n v="2434905.0090080001"/>
    <x v="1"/>
  </r>
  <r>
    <x v="2"/>
    <x v="130"/>
    <x v="2"/>
    <n v="24"/>
    <x v="130"/>
    <n v="4"/>
    <s v="(iBCF) Enablers (System and Service Redesign for Capacity )"/>
    <s v="Staffing support responsible for adult care case management and delivery of delayed transfers of care and discharge to assess programmes"/>
    <x v="9"/>
    <s v="Other"/>
    <s v="Implementation &amp; Change Management capacity"/>
    <x v="0"/>
    <s v=""/>
    <x v="0"/>
    <s v=""/>
    <s v=""/>
    <x v="1"/>
    <x v="3"/>
    <n v="6619512.3153251726"/>
    <x v="1"/>
  </r>
  <r>
    <x v="2"/>
    <x v="130"/>
    <x v="2"/>
    <n v="25"/>
    <x v="130"/>
    <n v="1"/>
    <s v="(iBCF) Supporting the Care Market"/>
    <s v="Fund impact of national living wage in independent sector; increase fees in independent sector to cover training and nursing provision"/>
    <x v="15"/>
    <s v="Other"/>
    <s v="Care Market Sustainability"/>
    <x v="0"/>
    <s v=""/>
    <x v="0"/>
    <s v=""/>
    <s v=""/>
    <x v="2"/>
    <x v="3"/>
    <n v="8178149.9474419095"/>
    <x v="1"/>
  </r>
  <r>
    <x v="2"/>
    <x v="130"/>
    <x v="2"/>
    <n v="26"/>
    <x v="130"/>
    <n v="2"/>
    <s v="(iBCF) Preventative Services (inc. PH, and Housing)"/>
    <s v="Promote prevention and early intervention; including falls pathway and increasing community resilience"/>
    <x v="0"/>
    <s v="Other"/>
    <s v="Health &amp; Housing"/>
    <x v="0"/>
    <s v=""/>
    <x v="0"/>
    <s v=""/>
    <s v=""/>
    <x v="1"/>
    <x v="3"/>
    <n v="1923557.1282328563"/>
    <x v="1"/>
  </r>
  <r>
    <x v="2"/>
    <x v="130"/>
    <x v="2"/>
    <n v="27"/>
    <x v="130"/>
    <n v="1"/>
    <s v="(iBCF) Reduce Budget Savings to Protect Social Care"/>
    <s v="Maintenance of social care workforce and hospital based social work teams"/>
    <x v="16"/>
    <s v="Care home"/>
    <s v="Adult Social Care Delivery"/>
    <x v="0"/>
    <s v=""/>
    <x v="0"/>
    <s v=""/>
    <s v=""/>
    <x v="1"/>
    <x v="3"/>
    <n v="11695528.185226973"/>
    <x v="1"/>
  </r>
  <r>
    <x v="2"/>
    <x v="130"/>
    <x v="2"/>
    <n v="28"/>
    <x v="130"/>
    <n v="1"/>
    <s v="(iBCF) Support to Improve System Flow"/>
    <s v="Support flow of patients through health and social care system"/>
    <x v="3"/>
    <s v="Care navigation and planning"/>
    <s v=""/>
    <x v="0"/>
    <s v=""/>
    <x v="0"/>
    <s v=""/>
    <s v=""/>
    <x v="1"/>
    <x v="3"/>
    <n v="3578722.9163989425"/>
    <x v="1"/>
  </r>
  <r>
    <x v="2"/>
    <x v="130"/>
    <x v="2"/>
    <n v="29"/>
    <x v="130"/>
    <n v="5"/>
    <s v="Home Care Short Term Services"/>
    <s v="Reablement service accepting community and discharge referrals"/>
    <x v="19"/>
    <s v="Reablement service accepting community and discharge referrals"/>
    <s v=""/>
    <x v="0"/>
    <s v=""/>
    <x v="0"/>
    <s v=""/>
    <s v=""/>
    <x v="1"/>
    <x v="0"/>
    <n v="10419209.481799999"/>
    <x v="1"/>
  </r>
  <r>
    <x v="2"/>
    <x v="130"/>
    <x v="2"/>
    <n v="30"/>
    <x v="130"/>
    <n v="5"/>
    <s v="Amber valley team dchs"/>
    <s v="Multidisciplinary teams that are supporting independence, such as anticipatory care"/>
    <x v="10"/>
    <s v="Multidisciplinary teams that are supporting independence, such as anticipatory care"/>
    <s v=""/>
    <x v="0"/>
    <s v=""/>
    <x v="0"/>
    <s v=""/>
    <s v=""/>
    <x v="3"/>
    <x v="4"/>
    <n v="153806"/>
    <x v="1"/>
  </r>
  <r>
    <x v="2"/>
    <x v="130"/>
    <x v="2"/>
    <n v="31"/>
    <x v="130"/>
    <n v="5"/>
    <s v="P1 Home Care Capacity - LA"/>
    <s v="Domiciliary care to support hospital discharge (Discharge to Assess pathway 1)"/>
    <x v="7"/>
    <s v="Domiciliary care to support hospital discharge (Discharge to Assess pathway 1)"/>
    <s v="ne chesterrfields"/>
    <x v="0"/>
    <s v=""/>
    <x v="0"/>
    <s v=""/>
    <s v=""/>
    <x v="3"/>
    <x v="4"/>
    <n v="277000"/>
    <x v="1"/>
  </r>
  <r>
    <x v="2"/>
    <x v="130"/>
    <x v="2"/>
    <n v="32"/>
    <x v="130"/>
    <n v="5"/>
    <s v="P1 Home Care Capacity - NHS"/>
    <s v="Domiciliary care to support hospital discharge (Discharge to Assess pathway 1)"/>
    <x v="7"/>
    <s v="Domiciliary care to support hospital discharge (Discharge to Assess pathway 1)"/>
    <s v=""/>
    <x v="0"/>
    <s v=""/>
    <x v="0"/>
    <s v=""/>
    <s v=""/>
    <x v="3"/>
    <x v="0"/>
    <n v="277000"/>
    <x v="1"/>
  </r>
  <r>
    <x v="2"/>
    <x v="130"/>
    <x v="2"/>
    <n v="33"/>
    <x v="130"/>
    <n v="1"/>
    <s v="Community Nursing"/>
    <s v="Delivery of care in the home to prevent situations from deteriorating"/>
    <x v="3"/>
    <s v="Care navigation and planning"/>
    <s v=""/>
    <x v="1"/>
    <s v=""/>
    <x v="6"/>
    <s v=""/>
    <s v=""/>
    <x v="3"/>
    <x v="0"/>
    <n v="10390036.367904378"/>
    <x v="1"/>
  </r>
  <r>
    <x v="2"/>
    <x v="130"/>
    <x v="2"/>
    <n v="34"/>
    <x v="130"/>
    <n v="1"/>
    <s v="Integrated Teams"/>
    <s v="Community Matrons and Care Co-ordinators working proactively with primary care team"/>
    <x v="3"/>
    <s v="Care navigation and planning"/>
    <s v=""/>
    <x v="1"/>
    <s v=""/>
    <x v="6"/>
    <s v=""/>
    <s v=""/>
    <x v="3"/>
    <x v="0"/>
    <n v="505863.50408773578"/>
    <x v="1"/>
  </r>
  <r>
    <x v="2"/>
    <x v="130"/>
    <x v="2"/>
    <n v="35"/>
    <x v="130"/>
    <n v="1"/>
    <s v="Evening Nursing Services"/>
    <s v="Provision of nursing care to adults within their own home due to an urgent problem related to a long term chronic disease/condition"/>
    <x v="3"/>
    <s v="Care navigation and planning"/>
    <s v=""/>
    <x v="1"/>
    <s v=""/>
    <x v="6"/>
    <s v=""/>
    <s v=""/>
    <x v="3"/>
    <x v="0"/>
    <n v="1296149.6665688953"/>
    <x v="1"/>
  </r>
  <r>
    <x v="2"/>
    <x v="130"/>
    <x v="2"/>
    <n v="36"/>
    <x v="130"/>
    <n v="1"/>
    <s v="Care Co-ordinators"/>
    <s v="Improve co-ordination and provision of packages of care for adults with complex care needs and their families"/>
    <x v="3"/>
    <s v="Support for implementation of anticipatory care"/>
    <s v="Care Co-ordination"/>
    <x v="1"/>
    <s v=""/>
    <x v="6"/>
    <s v=""/>
    <s v=""/>
    <x v="3"/>
    <x v="0"/>
    <n v="791366.09354294057"/>
    <x v="1"/>
  </r>
  <r>
    <x v="2"/>
    <x v="130"/>
    <x v="2"/>
    <n v="37"/>
    <x v="130"/>
    <n v="1"/>
    <s v="Community Matrons"/>
    <s v="Provision of proactive and holistic approach to managing patient's long-term conditions"/>
    <x v="3"/>
    <s v="Care navigation and planning"/>
    <s v=""/>
    <x v="1"/>
    <s v=""/>
    <x v="6"/>
    <s v=""/>
    <s v=""/>
    <x v="3"/>
    <x v="0"/>
    <n v="2463098.0644001863"/>
    <x v="1"/>
  </r>
  <r>
    <x v="2"/>
    <x v="130"/>
    <x v="2"/>
    <n v="38"/>
    <x v="130"/>
    <n v="1"/>
    <s v="Community Therapy"/>
    <s v="Provision og highly skilled assessment and intervention to patients with physical problems, affecting their functinoal abilities"/>
    <x v="3"/>
    <s v="Care navigation and planning"/>
    <s v=""/>
    <x v="1"/>
    <s v=""/>
    <x v="6"/>
    <s v=""/>
    <s v=""/>
    <x v="3"/>
    <x v="0"/>
    <n v="3977590.282371338"/>
    <x v="1"/>
  </r>
  <r>
    <x v="2"/>
    <x v="130"/>
    <x v="2"/>
    <n v="39"/>
    <x v="130"/>
    <n v="1"/>
    <s v="Senior Medical Input"/>
    <s v="ACPs delivering senior assessment and intervention to patients within their own home and within community support beds"/>
    <x v="3"/>
    <s v="Care navigation and planning"/>
    <s v=""/>
    <x v="1"/>
    <s v=""/>
    <x v="6"/>
    <s v=""/>
    <s v=""/>
    <x v="3"/>
    <x v="0"/>
    <n v="406235.42086041596"/>
    <x v="1"/>
  </r>
  <r>
    <x v="2"/>
    <x v="130"/>
    <x v="2"/>
    <n v="40"/>
    <x v="130"/>
    <n v="1"/>
    <s v="Primary Care Hubs"/>
    <s v="Clinical management of primary care hubs"/>
    <x v="0"/>
    <s v="Other"/>
    <s v="Access to Primary Care"/>
    <x v="6"/>
    <s v=""/>
    <x v="6"/>
    <s v=""/>
    <s v=""/>
    <x v="3"/>
    <x v="0"/>
    <n v="139765.602803302"/>
    <x v="1"/>
  </r>
  <r>
    <x v="2"/>
    <x v="130"/>
    <x v="2"/>
    <n v="41"/>
    <x v="130"/>
    <n v="1"/>
    <s v="Care Home Support Service"/>
    <s v="&quot;Ward rounds&quot; carried out in care homes by multi-disciplinary team to improve care and reduce number of acute interventions"/>
    <x v="3"/>
    <s v="Assessment teams/joint assessment"/>
    <s v="Healthcare Services to Care Homes"/>
    <x v="1"/>
    <s v=""/>
    <x v="6"/>
    <s v=""/>
    <s v=""/>
    <x v="3"/>
    <x v="0"/>
    <n v="505885.00572028867"/>
    <x v="1"/>
  </r>
  <r>
    <x v="2"/>
    <x v="130"/>
    <x v="2"/>
    <n v="42"/>
    <x v="130"/>
    <n v="1"/>
    <s v="Glossopdale neighbourhood Team"/>
    <s v="Transformation of Community services, to improve patient experience and reduce avoidable readmissions"/>
    <x v="3"/>
    <s v="Care navigation and planning"/>
    <s v=""/>
    <x v="1"/>
    <s v=""/>
    <x v="6"/>
    <s v=""/>
    <s v=""/>
    <x v="3"/>
    <x v="0"/>
    <n v="570708.95409710251"/>
    <x v="1"/>
  </r>
  <r>
    <x v="2"/>
    <x v="130"/>
    <x v="2"/>
    <n v="43"/>
    <x v="130"/>
    <n v="1"/>
    <s v="Intermediate Care Team Chesterfield"/>
    <s v="Integrated service for people who need an intensive, responsive and joined up approach"/>
    <x v="3"/>
    <s v="Care navigation and planning"/>
    <s v=""/>
    <x v="1"/>
    <s v=""/>
    <x v="6"/>
    <s v=""/>
    <s v=""/>
    <x v="3"/>
    <x v="0"/>
    <n v="46937.750232452236"/>
    <x v="1"/>
  </r>
  <r>
    <x v="2"/>
    <x v="130"/>
    <x v="2"/>
    <n v="44"/>
    <x v="130"/>
    <n v="1"/>
    <s v="Intermediate Care Team BSV"/>
    <s v="Integrated service for people who need an intensive, responsive and joined up approach"/>
    <x v="3"/>
    <s v="Care navigation and planning"/>
    <s v=""/>
    <x v="1"/>
    <s v=""/>
    <x v="6"/>
    <s v=""/>
    <s v=""/>
    <x v="3"/>
    <x v="0"/>
    <n v="229275.74291099186"/>
    <x v="1"/>
  </r>
  <r>
    <x v="2"/>
    <x v="130"/>
    <x v="2"/>
    <n v="45"/>
    <x v="130"/>
    <n v="1"/>
    <s v="Intermediate Care Team NED"/>
    <s v="Integrated service for people who need an intensive, responsive and joined up approach"/>
    <x v="3"/>
    <s v="Care navigation and planning"/>
    <s v=""/>
    <x v="1"/>
    <s v=""/>
    <x v="6"/>
    <s v=""/>
    <s v=""/>
    <x v="3"/>
    <x v="0"/>
    <n v="1130016.7898248252"/>
    <x v="1"/>
  </r>
  <r>
    <x v="2"/>
    <x v="130"/>
    <x v="2"/>
    <n v="46"/>
    <x v="130"/>
    <n v="1"/>
    <s v="Community IV Therapy"/>
    <s v="Service to facilitate timely discharge from acute and community hospital care"/>
    <x v="10"/>
    <s v="Multidisciplinary teams that are supporting independence, such as anticipatory care"/>
    <s v=""/>
    <x v="1"/>
    <s v=""/>
    <x v="6"/>
    <s v=""/>
    <s v=""/>
    <x v="3"/>
    <x v="0"/>
    <n v="171694.50922399669"/>
    <x v="1"/>
  </r>
  <r>
    <x v="2"/>
    <x v="130"/>
    <x v="2"/>
    <n v="47"/>
    <x v="130"/>
    <n v="1"/>
    <s v="Clinical Navigation Service"/>
    <s v="Provision of single point of contact to a multi-disciplinary team"/>
    <x v="3"/>
    <s v="Care navigation and planning"/>
    <s v=""/>
    <x v="1"/>
    <s v=""/>
    <x v="6"/>
    <s v=""/>
    <s v=""/>
    <x v="3"/>
    <x v="0"/>
    <n v="974353.85245486826"/>
    <x v="1"/>
  </r>
  <r>
    <x v="2"/>
    <x v="130"/>
    <x v="2"/>
    <n v="48"/>
    <x v="130"/>
    <n v="2"/>
    <s v="Wheelchairs"/>
    <s v="Assessment for people with permanent mobility problems and provisino of equipment"/>
    <x v="1"/>
    <s v="Community based equipment"/>
    <s v=""/>
    <x v="1"/>
    <s v=""/>
    <x v="6"/>
    <s v=""/>
    <s v=""/>
    <x v="2"/>
    <x v="0"/>
    <n v="1132403.4786561064"/>
    <x v="1"/>
  </r>
  <r>
    <x v="2"/>
    <x v="130"/>
    <x v="2"/>
    <n v="49"/>
    <x v="130"/>
    <n v="1"/>
    <s v="Winter Pressures"/>
    <s v="Provision of health and social care capacity to support wider system"/>
    <x v="11"/>
    <s v=""/>
    <s v="Care Market Sustainability"/>
    <x v="0"/>
    <s v=""/>
    <x v="0"/>
    <s v=""/>
    <s v=""/>
    <x v="1"/>
    <x v="3"/>
    <n v="3737189"/>
    <x v="1"/>
  </r>
  <r>
    <x v="2"/>
    <x v="130"/>
    <x v="2"/>
    <n v="51"/>
    <x v="130"/>
    <n v="1"/>
    <s v="Spot Purchase Urgent step down beds"/>
    <s v="Provision of intermediate, reablement crisis support and step down services"/>
    <x v="22"/>
    <s v="Step down (discharge to assess pathway-2)"/>
    <s v=""/>
    <x v="0"/>
    <s v=""/>
    <x v="6"/>
    <s v=""/>
    <s v=""/>
    <x v="2"/>
    <x v="0"/>
    <n v="49000"/>
    <x v="2"/>
  </r>
  <r>
    <x v="2"/>
    <x v="131"/>
    <x v="3"/>
    <n v="1"/>
    <x v="131"/>
    <n v="44"/>
    <s v="Winter Pressures "/>
    <s v="Winter Pressures"/>
    <x v="0"/>
    <s v="Other"/>
    <s v="Reducing pressures on the NHS"/>
    <x v="0"/>
    <s v=""/>
    <x v="1"/>
    <s v="0.5"/>
    <s v="0.5"/>
    <x v="3"/>
    <x v="3"/>
    <n v="1200761"/>
    <x v="1"/>
  </r>
  <r>
    <x v="2"/>
    <x v="131"/>
    <x v="3"/>
    <n v="2"/>
    <x v="131"/>
    <n v="44"/>
    <s v="Winter Pressures "/>
    <s v="Winter Pressures"/>
    <x v="16"/>
    <s v="Care home"/>
    <s v=""/>
    <x v="0"/>
    <s v=""/>
    <x v="1"/>
    <s v="0.5"/>
    <s v="0.5"/>
    <x v="3"/>
    <x v="3"/>
    <n v="995748"/>
    <x v="1"/>
  </r>
  <r>
    <x v="2"/>
    <x v="131"/>
    <x v="3"/>
    <n v="3"/>
    <x v="131"/>
    <n v="44"/>
    <s v="Winter Pressures "/>
    <s v="Winter Pressures"/>
    <x v="8"/>
    <s v="Early Discharge Planning"/>
    <s v=""/>
    <x v="0"/>
    <s v=""/>
    <x v="1"/>
    <s v="0.5"/>
    <s v="0.5"/>
    <x v="3"/>
    <x v="3"/>
    <n v="560226"/>
    <x v="1"/>
  </r>
  <r>
    <x v="2"/>
    <x v="131"/>
    <x v="3"/>
    <n v="4"/>
    <x v="131"/>
    <n v="44"/>
    <s v="Winter Pressures "/>
    <s v="Winter Pressures"/>
    <x v="7"/>
    <s v="Domiciliary care packages"/>
    <s v=""/>
    <x v="0"/>
    <s v=""/>
    <x v="1"/>
    <s v="0.5"/>
    <s v="0.5"/>
    <x v="3"/>
    <x v="3"/>
    <n v="509279"/>
    <x v="1"/>
  </r>
  <r>
    <x v="2"/>
    <x v="131"/>
    <x v="3"/>
    <n v="5"/>
    <x v="131"/>
    <n v="44"/>
    <s v="Winter Pressures "/>
    <s v="Winter Pressures"/>
    <x v="11"/>
    <s v="none"/>
    <s v="Reducing pressures on the NHS"/>
    <x v="0"/>
    <s v=""/>
    <x v="1"/>
    <s v="0.5"/>
    <s v="0.5"/>
    <x v="3"/>
    <x v="3"/>
    <n v="309518"/>
    <x v="1"/>
  </r>
  <r>
    <x v="2"/>
    <x v="131"/>
    <x v="3"/>
    <n v="6"/>
    <x v="131"/>
    <n v="1"/>
    <s v="Assistive Technology "/>
    <s v="Assistive Technology "/>
    <x v="1"/>
    <s v="Telecare"/>
    <s v=""/>
    <x v="0"/>
    <s v=""/>
    <x v="1"/>
    <s v="0.5"/>
    <s v="0.5"/>
    <x v="2"/>
    <x v="4"/>
    <n v="318000"/>
    <x v="1"/>
  </r>
  <r>
    <x v="2"/>
    <x v="131"/>
    <x v="3"/>
    <n v="7"/>
    <x v="131"/>
    <n v="1"/>
    <s v="Assistive Technology "/>
    <s v="Assistive Technology "/>
    <x v="1"/>
    <s v="Telecare"/>
    <s v=""/>
    <x v="1"/>
    <s v=""/>
    <x v="1"/>
    <s v="0.5"/>
    <s v="0.5"/>
    <x v="2"/>
    <x v="0"/>
    <n v="74000"/>
    <x v="1"/>
  </r>
  <r>
    <x v="2"/>
    <x v="131"/>
    <x v="3"/>
    <n v="8"/>
    <x v="131"/>
    <n v="2"/>
    <s v="Care Act duties"/>
    <s v="Care Act duties"/>
    <x v="6"/>
    <s v="Independent Mental Health Advocacy"/>
    <s v="Enablers for integration - commissioning models"/>
    <x v="0"/>
    <s v=""/>
    <x v="0"/>
    <s v=""/>
    <s v=""/>
    <x v="2"/>
    <x v="0"/>
    <n v="104000"/>
    <x v="1"/>
  </r>
  <r>
    <x v="2"/>
    <x v="131"/>
    <x v="3"/>
    <n v="9"/>
    <x v="131"/>
    <n v="2"/>
    <s v="Care Act duties"/>
    <s v="Care Act duties"/>
    <x v="6"/>
    <s v="Carer advice and support"/>
    <s v="Enablers for integration - workforce"/>
    <x v="0"/>
    <s v=""/>
    <x v="0"/>
    <s v=""/>
    <s v=""/>
    <x v="2"/>
    <x v="0"/>
    <n v="10000"/>
    <x v="1"/>
  </r>
  <r>
    <x v="2"/>
    <x v="131"/>
    <x v="3"/>
    <n v="10"/>
    <x v="131"/>
    <n v="2"/>
    <s v="Care Act duties"/>
    <s v="Care Act duties"/>
    <x v="6"/>
    <s v="Other"/>
    <s v="Residential placements"/>
    <x v="0"/>
    <s v=""/>
    <x v="0"/>
    <s v=""/>
    <s v=""/>
    <x v="2"/>
    <x v="0"/>
    <n v="28000"/>
    <x v="1"/>
  </r>
  <r>
    <x v="2"/>
    <x v="131"/>
    <x v="3"/>
    <n v="11"/>
    <x v="131"/>
    <n v="3"/>
    <s v="Care Home Team Roll Out"/>
    <s v="Care Home Team Roll Out"/>
    <x v="8"/>
    <s v="Home First/Discharge to Assess - process support/core costs"/>
    <s v="Health care services to care homes"/>
    <x v="1"/>
    <s v=""/>
    <x v="1"/>
    <s v="0.5"/>
    <s v="0.5"/>
    <x v="3"/>
    <x v="0"/>
    <n v="50000"/>
    <x v="1"/>
  </r>
  <r>
    <x v="2"/>
    <x v="131"/>
    <x v="3"/>
    <n v="12"/>
    <x v="131"/>
    <n v="23"/>
    <s v="MH Out of area placements"/>
    <s v="MH Out of area placements"/>
    <x v="16"/>
    <s v="Supported accommodation"/>
    <s v=""/>
    <x v="2"/>
    <s v=""/>
    <x v="1"/>
    <s v="0.5"/>
    <s v="0.5"/>
    <x v="2"/>
    <x v="0"/>
    <n v="200000"/>
    <x v="1"/>
  </r>
  <r>
    <x v="2"/>
    <x v="131"/>
    <x v="3"/>
    <n v="13"/>
    <x v="131"/>
    <n v="4"/>
    <s v="Carers"/>
    <s v="Carers"/>
    <x v="12"/>
    <s v="Other"/>
    <s v="Carer advice and support"/>
    <x v="0"/>
    <s v=""/>
    <x v="1"/>
    <s v="0.5"/>
    <s v="0.5"/>
    <x v="1"/>
    <x v="4"/>
    <n v="82550"/>
    <x v="1"/>
  </r>
  <r>
    <x v="2"/>
    <x v="131"/>
    <x v="3"/>
    <n v="14"/>
    <x v="131"/>
    <n v="4"/>
    <s v="Carers"/>
    <s v="Carers"/>
    <x v="12"/>
    <s v="Other"/>
    <s v="Carer advice and support"/>
    <x v="0"/>
    <s v=""/>
    <x v="1"/>
    <s v="0.5"/>
    <s v="0.5"/>
    <x v="8"/>
    <x v="0"/>
    <n v="51600"/>
    <x v="1"/>
  </r>
  <r>
    <x v="2"/>
    <x v="131"/>
    <x v="3"/>
    <n v="15"/>
    <x v="131"/>
    <n v="4"/>
    <s v="Carers"/>
    <s v="Carers"/>
    <x v="12"/>
    <s v="Other"/>
    <s v="Carer advice and support"/>
    <x v="0"/>
    <s v=""/>
    <x v="1"/>
    <s v="0.5"/>
    <s v="0.5"/>
    <x v="0"/>
    <x v="4"/>
    <n v="606950"/>
    <x v="1"/>
  </r>
  <r>
    <x v="2"/>
    <x v="131"/>
    <x v="3"/>
    <n v="16"/>
    <x v="131"/>
    <n v="4"/>
    <s v="Carers"/>
    <s v="Carers"/>
    <x v="12"/>
    <s v="Other"/>
    <s v="Carer advice and support"/>
    <x v="0"/>
    <s v=""/>
    <x v="1"/>
    <s v="0.5"/>
    <s v="0.5"/>
    <x v="0"/>
    <x v="0"/>
    <n v="544800"/>
    <x v="1"/>
  </r>
  <r>
    <x v="2"/>
    <x v="131"/>
    <x v="3"/>
    <n v="17"/>
    <x v="131"/>
    <n v="4"/>
    <s v="Carers"/>
    <s v="Carers"/>
    <x v="12"/>
    <s v="Other"/>
    <s v="Carer advice and support"/>
    <x v="0"/>
    <s v=""/>
    <x v="1"/>
    <s v="0.5"/>
    <s v="0.5"/>
    <x v="2"/>
    <x v="4"/>
    <n v="35350"/>
    <x v="1"/>
  </r>
  <r>
    <x v="2"/>
    <x v="131"/>
    <x v="3"/>
    <n v="18"/>
    <x v="131"/>
    <n v="4"/>
    <s v="Carers"/>
    <s v="Carers"/>
    <x v="12"/>
    <s v="Respite services"/>
    <s v=""/>
    <x v="0"/>
    <s v=""/>
    <x v="1"/>
    <s v="0.5"/>
    <s v="0.5"/>
    <x v="2"/>
    <x v="0"/>
    <n v="1097100"/>
    <x v="1"/>
  </r>
  <r>
    <x v="2"/>
    <x v="131"/>
    <x v="3"/>
    <n v="19"/>
    <x v="131"/>
    <n v="4"/>
    <s v="Carers"/>
    <s v="Carers"/>
    <x v="12"/>
    <s v="Respite services"/>
    <s v=""/>
    <x v="0"/>
    <s v=""/>
    <x v="1"/>
    <s v="0.5"/>
    <s v="0.5"/>
    <x v="2"/>
    <x v="4"/>
    <n v="201150"/>
    <x v="1"/>
  </r>
  <r>
    <x v="2"/>
    <x v="131"/>
    <x v="3"/>
    <n v="20"/>
    <x v="131"/>
    <n v="4"/>
    <s v="Carers"/>
    <s v="Carers"/>
    <x v="12"/>
    <s v="Respite services"/>
    <s v=""/>
    <x v="1"/>
    <s v=""/>
    <x v="1"/>
    <s v="0.5"/>
    <s v="0.5"/>
    <x v="2"/>
    <x v="4"/>
    <n v="201150"/>
    <x v="1"/>
  </r>
  <r>
    <x v="2"/>
    <x v="131"/>
    <x v="3"/>
    <n v="21"/>
    <x v="131"/>
    <n v="4"/>
    <s v="Carers"/>
    <s v="Carers"/>
    <x v="12"/>
    <s v="Other"/>
    <s v="Carer advice and support"/>
    <x v="1"/>
    <s v=""/>
    <x v="1"/>
    <s v="0.5"/>
    <s v="0.5"/>
    <x v="1"/>
    <x v="3"/>
    <n v="955000"/>
    <x v="2"/>
  </r>
  <r>
    <x v="2"/>
    <x v="131"/>
    <x v="3"/>
    <n v="22"/>
    <x v="131"/>
    <n v="4"/>
    <s v="Carers"/>
    <s v="Carers"/>
    <x v="12"/>
    <s v="Other"/>
    <s v="Carer advice and support"/>
    <x v="1"/>
    <s v=""/>
    <x v="1"/>
    <s v="0.5"/>
    <s v="0.5"/>
    <x v="0"/>
    <x v="0"/>
    <n v="300900"/>
    <x v="1"/>
  </r>
  <r>
    <x v="2"/>
    <x v="131"/>
    <x v="3"/>
    <n v="23"/>
    <x v="131"/>
    <n v="4"/>
    <s v="Carers"/>
    <s v="Carers"/>
    <x v="12"/>
    <s v="Other"/>
    <s v="Carer advice and support"/>
    <x v="1"/>
    <s v=""/>
    <x v="1"/>
    <s v="0.5"/>
    <s v="0.5"/>
    <x v="2"/>
    <x v="4"/>
    <n v="35350"/>
    <x v="1"/>
  </r>
  <r>
    <x v="2"/>
    <x v="131"/>
    <x v="3"/>
    <n v="24"/>
    <x v="131"/>
    <n v="4"/>
    <s v="Carers"/>
    <s v="Carers"/>
    <x v="12"/>
    <s v="Other"/>
    <s v="Carer advice and support"/>
    <x v="1"/>
    <s v=""/>
    <x v="1"/>
    <s v="0.5"/>
    <s v="0.5"/>
    <x v="1"/>
    <x v="4"/>
    <n v="82550"/>
    <x v="1"/>
  </r>
  <r>
    <x v="2"/>
    <x v="131"/>
    <x v="3"/>
    <n v="25"/>
    <x v="131"/>
    <n v="4"/>
    <s v="Carers"/>
    <s v="Carers"/>
    <x v="12"/>
    <s v="Other"/>
    <s v="Carer advice and support"/>
    <x v="1"/>
    <s v=""/>
    <x v="1"/>
    <s v="0.5"/>
    <s v="0.5"/>
    <x v="8"/>
    <x v="0"/>
    <n v="51600"/>
    <x v="1"/>
  </r>
  <r>
    <x v="2"/>
    <x v="131"/>
    <x v="3"/>
    <n v="26"/>
    <x v="131"/>
    <n v="4"/>
    <s v="Carers"/>
    <s v="Carers"/>
    <x v="12"/>
    <s v="Other"/>
    <s v="Carer advice and support"/>
    <x v="1"/>
    <s v=""/>
    <x v="1"/>
    <s v="0.5"/>
    <s v="0.5"/>
    <x v="0"/>
    <x v="4"/>
    <n v="606950"/>
    <x v="1"/>
  </r>
  <r>
    <x v="2"/>
    <x v="131"/>
    <x v="3"/>
    <n v="27"/>
    <x v="131"/>
    <n v="22"/>
    <s v="Mental Health"/>
    <s v="Mental Health"/>
    <x v="22"/>
    <s v="Rapid/Crisis Response"/>
    <s v=""/>
    <x v="0"/>
    <s v=""/>
    <x v="0"/>
    <s v=""/>
    <s v=""/>
    <x v="2"/>
    <x v="3"/>
    <n v="1206000"/>
    <x v="1"/>
  </r>
  <r>
    <x v="2"/>
    <x v="131"/>
    <x v="3"/>
    <n v="28"/>
    <x v="131"/>
    <n v="25"/>
    <s v="Older People - North"/>
    <s v="Older People - North"/>
    <x v="8"/>
    <s v="Home First/Discharge to Assess - process support/core costs"/>
    <s v=""/>
    <x v="0"/>
    <s v=""/>
    <x v="0"/>
    <s v=""/>
    <s v=""/>
    <x v="2"/>
    <x v="3"/>
    <n v="500000"/>
    <x v="1"/>
  </r>
  <r>
    <x v="2"/>
    <x v="131"/>
    <x v="3"/>
    <n v="29"/>
    <x v="131"/>
    <n v="24"/>
    <s v="Older People - East"/>
    <s v="Older People - East"/>
    <x v="8"/>
    <s v="Early Discharge Planning"/>
    <s v=""/>
    <x v="0"/>
    <s v=""/>
    <x v="0"/>
    <s v=""/>
    <s v=""/>
    <x v="2"/>
    <x v="3"/>
    <n v="1270000"/>
    <x v="1"/>
  </r>
  <r>
    <x v="2"/>
    <x v="131"/>
    <x v="3"/>
    <n v="30"/>
    <x v="131"/>
    <n v="24"/>
    <s v="Older People - East"/>
    <s v="2021/22 carry-forward"/>
    <x v="8"/>
    <s v="Early Discharge Planning"/>
    <s v=""/>
    <x v="0"/>
    <s v=""/>
    <x v="0"/>
    <s v=""/>
    <s v=""/>
    <x v="2"/>
    <x v="4"/>
    <n v="43000"/>
    <x v="2"/>
  </r>
  <r>
    <x v="2"/>
    <x v="131"/>
    <x v="3"/>
    <n v="31"/>
    <x v="131"/>
    <n v="27"/>
    <s v="Older People - West"/>
    <s v="Older People - West"/>
    <x v="8"/>
    <s v="Multi-Disciplinary/Multi-Agency Discharge Teams supporting discharge"/>
    <s v=""/>
    <x v="0"/>
    <s v=""/>
    <x v="0"/>
    <s v=""/>
    <s v=""/>
    <x v="2"/>
    <x v="3"/>
    <n v="330000"/>
    <x v="1"/>
  </r>
  <r>
    <x v="2"/>
    <x v="131"/>
    <x v="3"/>
    <n v="32"/>
    <x v="131"/>
    <n v="26"/>
    <s v="Older People - South"/>
    <s v="Older People - South"/>
    <x v="9"/>
    <s v="Integrated models of provision"/>
    <s v=""/>
    <x v="0"/>
    <s v=""/>
    <x v="0"/>
    <s v=""/>
    <s v=""/>
    <x v="2"/>
    <x v="3"/>
    <n v="600000"/>
    <x v="1"/>
  </r>
  <r>
    <x v="2"/>
    <x v="131"/>
    <x v="3"/>
    <n v="33"/>
    <x v="131"/>
    <n v="5"/>
    <s v="CCT Co-ordination for the virtual ward"/>
    <s v="CCT Co-ordination for the virtual ward"/>
    <x v="3"/>
    <s v="Care navigation and planning"/>
    <s v=""/>
    <x v="0"/>
    <s v=""/>
    <x v="1"/>
    <s v="0.5"/>
    <s v="0.5"/>
    <x v="1"/>
    <x v="0"/>
    <n v="111000"/>
    <x v="1"/>
  </r>
  <r>
    <x v="2"/>
    <x v="131"/>
    <x v="3"/>
    <n v="34"/>
    <x v="131"/>
    <n v="5"/>
    <s v="CCT Co-ordination for the virtual ward"/>
    <s v="CCT Co-ordination for the virtual ward"/>
    <x v="3"/>
    <s v="Care navigation and planning"/>
    <s v=""/>
    <x v="1"/>
    <s v=""/>
    <x v="1"/>
    <s v="0.5"/>
    <s v="0.5"/>
    <x v="1"/>
    <x v="0"/>
    <n v="111000"/>
    <x v="1"/>
  </r>
  <r>
    <x v="2"/>
    <x v="131"/>
    <x v="3"/>
    <n v="35"/>
    <x v="131"/>
    <n v="6"/>
    <s v="Community Services for NHS Devon CCG"/>
    <s v="Community Services for NHS Devon CCG"/>
    <x v="15"/>
    <s v="Other"/>
    <s v="Out of hospital commissioned services"/>
    <x v="1"/>
    <s v=""/>
    <x v="6"/>
    <s v=""/>
    <s v=""/>
    <x v="3"/>
    <x v="0"/>
    <n v="26874542"/>
    <x v="1"/>
  </r>
  <r>
    <x v="2"/>
    <x v="131"/>
    <x v="3"/>
    <n v="36"/>
    <x v="131"/>
    <n v="6"/>
    <s v="Community Services for NHS Devon CCG"/>
    <s v="2021/22 carry-forward"/>
    <x v="15"/>
    <s v="Other"/>
    <s v="Out of hospital commissioned services"/>
    <x v="1"/>
    <s v=""/>
    <x v="6"/>
    <s v=""/>
    <s v=""/>
    <x v="3"/>
    <x v="4"/>
    <n v="5000000"/>
    <x v="2"/>
  </r>
  <r>
    <x v="2"/>
    <x v="131"/>
    <x v="3"/>
    <n v="37"/>
    <x v="131"/>
    <n v="7"/>
    <s v="Community Support Contracts"/>
    <s v="Community Support Contracts"/>
    <x v="0"/>
    <s v="Other"/>
    <s v="Physical health/wellbeing"/>
    <x v="1"/>
    <s v=""/>
    <x v="0"/>
    <s v=""/>
    <s v=""/>
    <x v="0"/>
    <x v="0"/>
    <n v="216000"/>
    <x v="1"/>
  </r>
  <r>
    <x v="2"/>
    <x v="131"/>
    <x v="3"/>
    <n v="38"/>
    <x v="131"/>
    <n v="7"/>
    <s v="Community Support Contracts"/>
    <s v="Community Support Contracts"/>
    <x v="0"/>
    <s v="Other"/>
    <s v="Physical health/wellbeing"/>
    <x v="1"/>
    <s v=""/>
    <x v="0"/>
    <s v=""/>
    <s v=""/>
    <x v="0"/>
    <x v="0"/>
    <n v="191000"/>
    <x v="1"/>
  </r>
  <r>
    <x v="2"/>
    <x v="131"/>
    <x v="3"/>
    <n v="39"/>
    <x v="131"/>
    <n v="8"/>
    <s v="Connected Communities and Supported Volunteering"/>
    <s v="Connected Communities and Supported Volunteering"/>
    <x v="3"/>
    <s v="Care navigation and planning"/>
    <s v=""/>
    <x v="1"/>
    <s v=""/>
    <x v="0"/>
    <s v=""/>
    <s v=""/>
    <x v="0"/>
    <x v="0"/>
    <n v="41000"/>
    <x v="1"/>
  </r>
  <r>
    <x v="2"/>
    <x v="131"/>
    <x v="3"/>
    <n v="40"/>
    <x v="131"/>
    <n v="9"/>
    <s v="Dementia services"/>
    <s v="Dementia Capable Communities"/>
    <x v="0"/>
    <s v="Other"/>
    <s v="Physical health/wellbeing"/>
    <x v="2"/>
    <s v=""/>
    <x v="0"/>
    <s v=""/>
    <s v=""/>
    <x v="0"/>
    <x v="0"/>
    <n v="610000"/>
    <x v="1"/>
  </r>
  <r>
    <x v="2"/>
    <x v="131"/>
    <x v="3"/>
    <n v="41"/>
    <x v="131"/>
    <n v="9"/>
    <s v="Dementia services"/>
    <s v="Dementia Alzheimer's Contract March 2015"/>
    <x v="0"/>
    <s v="Other"/>
    <s v="Mental Health/wellbeing"/>
    <x v="0"/>
    <s v=""/>
    <x v="0"/>
    <s v=""/>
    <s v=""/>
    <x v="0"/>
    <x v="0"/>
    <n v="18000"/>
    <x v="1"/>
  </r>
  <r>
    <x v="2"/>
    <x v="131"/>
    <x v="3"/>
    <n v="42"/>
    <x v="131"/>
    <n v="10"/>
    <s v="Develppment of urgent care system"/>
    <s v="Community Hub"/>
    <x v="3"/>
    <s v="Care navigation and planning"/>
    <s v=""/>
    <x v="0"/>
    <s v=""/>
    <x v="0"/>
    <s v=""/>
    <s v=""/>
    <x v="6"/>
    <x v="0"/>
    <n v="15000"/>
    <x v="1"/>
  </r>
  <r>
    <x v="2"/>
    <x v="131"/>
    <x v="3"/>
    <n v="43"/>
    <x v="131"/>
    <n v="10"/>
    <s v="Develppment of urgent care system"/>
    <s v="Community Hub"/>
    <x v="3"/>
    <s v="Care navigation and planning"/>
    <s v=""/>
    <x v="1"/>
    <s v=""/>
    <x v="0"/>
    <s v=""/>
    <s v=""/>
    <x v="6"/>
    <x v="0"/>
    <n v="15000"/>
    <x v="1"/>
  </r>
  <r>
    <x v="2"/>
    <x v="131"/>
    <x v="3"/>
    <n v="44"/>
    <x v="131"/>
    <n v="11"/>
    <s v="Devon Doctors"/>
    <s v="Devon Doctors"/>
    <x v="8"/>
    <s v="Flexible working patterns (including 7 day working)"/>
    <s v=""/>
    <x v="6"/>
    <s v=""/>
    <x v="1"/>
    <s v="0.5"/>
    <s v="0.5"/>
    <x v="2"/>
    <x v="0"/>
    <n v="72000"/>
    <x v="1"/>
  </r>
  <r>
    <x v="2"/>
    <x v="131"/>
    <x v="3"/>
    <n v="45"/>
    <x v="131"/>
    <n v="13"/>
    <s v="Disabled Facilities Grant"/>
    <s v="Disabled Facilities Grant"/>
    <x v="13"/>
    <s v="Adaptations, including statutory DFG grants"/>
    <s v=""/>
    <x v="5"/>
    <s v="Housing Support"/>
    <x v="0"/>
    <s v=""/>
    <s v=""/>
    <x v="2"/>
    <x v="2"/>
    <n v="8245371"/>
    <x v="1"/>
  </r>
  <r>
    <x v="2"/>
    <x v="131"/>
    <x v="3"/>
    <n v="46"/>
    <x v="131"/>
    <n v="15"/>
    <s v="District Nurse Support to residential homes"/>
    <s v="District Nurse Support to residential homes"/>
    <x v="8"/>
    <s v="Monitoring and responding to system demand and capacity"/>
    <s v=""/>
    <x v="1"/>
    <s v=""/>
    <x v="1"/>
    <s v="0.5"/>
    <s v="0.5"/>
    <x v="6"/>
    <x v="0"/>
    <n v="195000"/>
    <x v="1"/>
  </r>
  <r>
    <x v="2"/>
    <x v="131"/>
    <x v="3"/>
    <n v="47"/>
    <x v="131"/>
    <n v="16"/>
    <s v="Enhanced Community Equipment Service"/>
    <s v="Adult Equipment Store "/>
    <x v="1"/>
    <s v="Community based equipment"/>
    <s v="Community Equipment"/>
    <x v="0"/>
    <s v=""/>
    <x v="1"/>
    <s v="0.5"/>
    <s v="0.5"/>
    <x v="2"/>
    <x v="4"/>
    <n v="1080000"/>
    <x v="1"/>
  </r>
  <r>
    <x v="2"/>
    <x v="131"/>
    <x v="3"/>
    <n v="48"/>
    <x v="131"/>
    <n v="16"/>
    <s v="Enhanced Community Equipment Service"/>
    <s v="Adult Equipment Store "/>
    <x v="1"/>
    <s v="Community based equipment"/>
    <s v="Community Equipment"/>
    <x v="0"/>
    <s v=""/>
    <x v="1"/>
    <s v="0.5"/>
    <s v="0.5"/>
    <x v="2"/>
    <x v="0"/>
    <n v="2945549"/>
    <x v="1"/>
  </r>
  <r>
    <x v="2"/>
    <x v="131"/>
    <x v="3"/>
    <n v="49"/>
    <x v="131"/>
    <n v="16"/>
    <s v="Enhanced Community Equipment Service"/>
    <s v="Adult Equipment Store "/>
    <x v="1"/>
    <s v="Community based equipment"/>
    <s v="Community Equipment"/>
    <x v="1"/>
    <s v=""/>
    <x v="1"/>
    <s v="0.5"/>
    <s v="0.5"/>
    <x v="2"/>
    <x v="4"/>
    <n v="446000"/>
    <x v="1"/>
  </r>
  <r>
    <x v="2"/>
    <x v="131"/>
    <x v="3"/>
    <n v="50"/>
    <x v="131"/>
    <n v="16"/>
    <s v="Enhanced Community Equipment Service"/>
    <s v="2021/22 carry-forward"/>
    <x v="1"/>
    <s v="Community based equipment"/>
    <s v="Community Equipment"/>
    <x v="1"/>
    <s v=""/>
    <x v="1"/>
    <s v="0.5"/>
    <s v="0.5"/>
    <x v="2"/>
    <x v="4"/>
    <n v="1150000"/>
    <x v="2"/>
  </r>
  <r>
    <x v="2"/>
    <x v="131"/>
    <x v="3"/>
    <n v="51"/>
    <x v="131"/>
    <n v="16"/>
    <s v="Enhanced Community Equipment Service"/>
    <s v="Adult Equipment Store "/>
    <x v="1"/>
    <s v="Community based equipment"/>
    <s v="Community Equipment"/>
    <x v="1"/>
    <s v=""/>
    <x v="1"/>
    <s v="0.5"/>
    <s v="0.5"/>
    <x v="2"/>
    <x v="0"/>
    <n v="2045500"/>
    <x v="1"/>
  </r>
  <r>
    <x v="2"/>
    <x v="131"/>
    <x v="3"/>
    <n v="52"/>
    <x v="131"/>
    <n v="16"/>
    <s v="Enhanced Community Equipment Service"/>
    <s v="Children Equipment Store"/>
    <x v="1"/>
    <s v="Community based equipment"/>
    <s v="Community Equipment"/>
    <x v="0"/>
    <s v=""/>
    <x v="1"/>
    <s v="0.5"/>
    <s v="0.5"/>
    <x v="2"/>
    <x v="4"/>
    <n v="163000"/>
    <x v="1"/>
  </r>
  <r>
    <x v="2"/>
    <x v="131"/>
    <x v="3"/>
    <n v="53"/>
    <x v="131"/>
    <n v="16"/>
    <s v="Enhanced Community Equipment Service"/>
    <s v="Children Equipment Store"/>
    <x v="1"/>
    <s v="Community based equipment"/>
    <s v="Community Equipment"/>
    <x v="1"/>
    <s v=""/>
    <x v="1"/>
    <s v="0.5"/>
    <s v="0.5"/>
    <x v="2"/>
    <x v="0"/>
    <n v="515000"/>
    <x v="1"/>
  </r>
  <r>
    <x v="2"/>
    <x v="131"/>
    <x v="3"/>
    <n v="54"/>
    <x v="131"/>
    <n v="17"/>
    <s v="Exeter Acute Community Team"/>
    <s v="Exeter Acute Community Team"/>
    <x v="3"/>
    <s v="Care navigation and planning"/>
    <s v=""/>
    <x v="3"/>
    <s v=""/>
    <x v="1"/>
    <s v="0.5"/>
    <s v="0.5"/>
    <x v="6"/>
    <x v="0"/>
    <n v="671000"/>
    <x v="1"/>
  </r>
  <r>
    <x v="2"/>
    <x v="131"/>
    <x v="3"/>
    <n v="55"/>
    <x v="131"/>
    <n v="18"/>
    <s v="Hospital Discharge Services"/>
    <s v="Onward Care"/>
    <x v="3"/>
    <s v="Care navigation and planning"/>
    <s v=""/>
    <x v="1"/>
    <s v=""/>
    <x v="1"/>
    <s v="0.5"/>
    <s v="0.5"/>
    <x v="3"/>
    <x v="0"/>
    <n v="319000"/>
    <x v="1"/>
  </r>
  <r>
    <x v="2"/>
    <x v="131"/>
    <x v="3"/>
    <n v="56"/>
    <x v="131"/>
    <n v="18"/>
    <s v="Hospital Discharge Services"/>
    <s v="ND7 Pathfinder"/>
    <x v="8"/>
    <s v="Multi-Disciplinary/Multi-Agency Discharge Teams supporting discharge"/>
    <s v=""/>
    <x v="3"/>
    <s v=""/>
    <x v="0"/>
    <s v=""/>
    <s v=""/>
    <x v="6"/>
    <x v="0"/>
    <n v="59000"/>
    <x v="1"/>
  </r>
  <r>
    <x v="2"/>
    <x v="131"/>
    <x v="3"/>
    <n v="57"/>
    <x v="131"/>
    <n v="18"/>
    <s v="Hospital Discharge Services"/>
    <s v="ND7 Pathfinder"/>
    <x v="8"/>
    <s v="Multi-Disciplinary/Multi-Agency Discharge Teams supporting discharge"/>
    <s v=""/>
    <x v="1"/>
    <s v=""/>
    <x v="0"/>
    <s v=""/>
    <s v=""/>
    <x v="3"/>
    <x v="0"/>
    <n v="59000"/>
    <x v="1"/>
  </r>
  <r>
    <x v="2"/>
    <x v="131"/>
    <x v="3"/>
    <n v="58"/>
    <x v="131"/>
    <n v="18"/>
    <s v="Hospital Discharge Services"/>
    <s v=" Order Communication System CHC posts"/>
    <x v="9"/>
    <s v="Data Integration"/>
    <s v=""/>
    <x v="1"/>
    <s v=""/>
    <x v="1"/>
    <s v="0.5"/>
    <s v="0.5"/>
    <x v="3"/>
    <x v="0"/>
    <n v="44000"/>
    <x v="1"/>
  </r>
  <r>
    <x v="2"/>
    <x v="131"/>
    <x v="3"/>
    <n v="59"/>
    <x v="131"/>
    <n v="18"/>
    <s v="Hospital Discharge Services"/>
    <s v="ND4 Com Hosp Discharge Co-ord"/>
    <x v="8"/>
    <s v="Multi-Disciplinary/Multi-Agency Discharge Teams supporting discharge"/>
    <s v=""/>
    <x v="1"/>
    <s v=""/>
    <x v="1"/>
    <s v="0.5"/>
    <s v="0.5"/>
    <x v="6"/>
    <x v="0"/>
    <n v="62500"/>
    <x v="1"/>
  </r>
  <r>
    <x v="2"/>
    <x v="131"/>
    <x v="3"/>
    <n v="60"/>
    <x v="131"/>
    <n v="18"/>
    <s v="Hospital Discharge Services"/>
    <s v="Discharge Support Devon Partnership Trust"/>
    <x v="8"/>
    <s v="Multi-Disciplinary/Multi-Agency Discharge Teams supporting discharge"/>
    <s v=""/>
    <x v="2"/>
    <s v=""/>
    <x v="1"/>
    <s v="0.5"/>
    <s v="0.5"/>
    <x v="3"/>
    <x v="0"/>
    <n v="34000"/>
    <x v="1"/>
  </r>
  <r>
    <x v="2"/>
    <x v="131"/>
    <x v="3"/>
    <n v="61"/>
    <x v="131"/>
    <n v="18"/>
    <s v="Hospital Discharge Services"/>
    <s v="ND4 Com Hosp Discharge Co-ord"/>
    <x v="8"/>
    <s v="Multi-Disciplinary/Multi-Agency Discharge Teams supporting discharge"/>
    <s v=""/>
    <x v="0"/>
    <s v=""/>
    <x v="1"/>
    <s v="0.5"/>
    <s v="0.5"/>
    <x v="6"/>
    <x v="0"/>
    <n v="62500"/>
    <x v="1"/>
  </r>
  <r>
    <x v="2"/>
    <x v="131"/>
    <x v="3"/>
    <n v="62"/>
    <x v="131"/>
    <n v="18"/>
    <s v="Hospital Discharge Services"/>
    <s v="Hospital discharge facilitation"/>
    <x v="8"/>
    <s v="Multi-Disciplinary/Multi-Agency Discharge Teams supporting discharge"/>
    <s v=""/>
    <x v="0"/>
    <s v=""/>
    <x v="1"/>
    <s v="0.5"/>
    <s v="0.5"/>
    <x v="1"/>
    <x v="0"/>
    <n v="173500"/>
    <x v="1"/>
  </r>
  <r>
    <x v="2"/>
    <x v="131"/>
    <x v="3"/>
    <n v="63"/>
    <x v="131"/>
    <n v="18"/>
    <s v="Hospital Discharge Services"/>
    <s v="Hospital discharge facilitation"/>
    <x v="8"/>
    <s v="Multi-Disciplinary/Multi-Agency Discharge Teams supporting discharge"/>
    <s v=""/>
    <x v="1"/>
    <s v=""/>
    <x v="1"/>
    <s v="0.5"/>
    <s v="0.5"/>
    <x v="1"/>
    <x v="0"/>
    <n v="173500"/>
    <x v="1"/>
  </r>
  <r>
    <x v="2"/>
    <x v="131"/>
    <x v="3"/>
    <n v="64"/>
    <x v="131"/>
    <n v="16"/>
    <s v="Enhanced Community Equipment Service"/>
    <s v="2021/22 carry-forward"/>
    <x v="1"/>
    <s v="Other"/>
    <s v="Community Equipment"/>
    <x v="0"/>
    <s v=""/>
    <x v="1"/>
    <s v="0.5"/>
    <s v="0.5"/>
    <x v="1"/>
    <x v="4"/>
    <n v="60000"/>
    <x v="2"/>
  </r>
  <r>
    <x v="2"/>
    <x v="131"/>
    <x v="3"/>
    <n v="65"/>
    <x v="131"/>
    <n v="14"/>
    <s v="Discharge to Assess"/>
    <s v="2021/22 carry-forward"/>
    <x v="8"/>
    <s v="Home First/Discharge to Assess - process support/core costs"/>
    <s v=""/>
    <x v="1"/>
    <s v=""/>
    <x v="1"/>
    <s v="0.5"/>
    <s v="0.5"/>
    <x v="3"/>
    <x v="4"/>
    <n v="750000"/>
    <x v="2"/>
  </r>
  <r>
    <x v="2"/>
    <x v="131"/>
    <x v="3"/>
    <n v="66"/>
    <x v="131"/>
    <n v="33"/>
    <s v="Frailty and Community Care"/>
    <s v="Fraility and Community Care"/>
    <x v="9"/>
    <s v="Joint commissioning infrastructure"/>
    <s v=""/>
    <x v="1"/>
    <s v=""/>
    <x v="1"/>
    <s v="0.5"/>
    <s v="0.5"/>
    <x v="2"/>
    <x v="0"/>
    <n v="60000"/>
    <x v="2"/>
  </r>
  <r>
    <x v="2"/>
    <x v="131"/>
    <x v="3"/>
    <n v="67"/>
    <x v="131"/>
    <n v="33"/>
    <s v="Frailty and Community Care"/>
    <s v="Fraility and Community Care"/>
    <x v="7"/>
    <s v="Domiciliary care to support hospital discharge (Discharge to Assess pathway 1)"/>
    <s v=""/>
    <x v="1"/>
    <s v=""/>
    <x v="1"/>
    <s v="0.5"/>
    <s v="0.5"/>
    <x v="2"/>
    <x v="0"/>
    <n v="60000"/>
    <x v="2"/>
  </r>
  <r>
    <x v="2"/>
    <x v="131"/>
    <x v="3"/>
    <n v="68"/>
    <x v="131"/>
    <n v="33"/>
    <s v="Frailty and Community Care"/>
    <s v="Fraility and Community Care"/>
    <x v="3"/>
    <s v="Care navigation and planning"/>
    <s v=""/>
    <x v="1"/>
    <s v=""/>
    <x v="1"/>
    <s v="0.5"/>
    <s v="0.5"/>
    <x v="2"/>
    <x v="0"/>
    <n v="40000"/>
    <x v="2"/>
  </r>
  <r>
    <x v="2"/>
    <x v="131"/>
    <x v="3"/>
    <n v="69"/>
    <x v="131"/>
    <n v="21"/>
    <s v="Market sufficiency - personal care"/>
    <s v="2021/22 carry-forward"/>
    <x v="7"/>
    <s v="Domiciliary care packages"/>
    <s v=""/>
    <x v="0"/>
    <s v=""/>
    <x v="0"/>
    <s v=""/>
    <s v=""/>
    <x v="2"/>
    <x v="4"/>
    <n v="61000"/>
    <x v="2"/>
  </r>
  <r>
    <x v="2"/>
    <x v="131"/>
    <x v="3"/>
    <n v="70"/>
    <x v="131"/>
    <n v="19"/>
    <s v="LD Review Team"/>
    <s v="LD Review Team"/>
    <x v="3"/>
    <s v="Assessment teams/joint assessment"/>
    <s v=""/>
    <x v="1"/>
    <s v=""/>
    <x v="1"/>
    <s v="0.5"/>
    <s v="0.5"/>
    <x v="1"/>
    <x v="0"/>
    <n v="73000"/>
    <x v="1"/>
  </r>
  <r>
    <x v="2"/>
    <x v="131"/>
    <x v="3"/>
    <n v="71"/>
    <x v="131"/>
    <n v="19"/>
    <s v="LD Review Team"/>
    <s v="LD Review Team"/>
    <x v="3"/>
    <s v="Assessment teams/joint assessment"/>
    <s v=""/>
    <x v="0"/>
    <s v=""/>
    <x v="1"/>
    <s v="0.5"/>
    <s v="0.5"/>
    <x v="1"/>
    <x v="0"/>
    <n v="73000"/>
    <x v="1"/>
  </r>
  <r>
    <x v="2"/>
    <x v="131"/>
    <x v="3"/>
    <n v="72"/>
    <x v="131"/>
    <n v="20"/>
    <s v="LD Specialist Team"/>
    <s v="LD Specialist Team"/>
    <x v="3"/>
    <s v="Assessment teams/joint assessment"/>
    <s v=""/>
    <x v="2"/>
    <s v=""/>
    <x v="1"/>
    <s v="0.5"/>
    <s v="0.5"/>
    <x v="1"/>
    <x v="0"/>
    <n v="176000"/>
    <x v="1"/>
  </r>
  <r>
    <x v="2"/>
    <x v="131"/>
    <x v="3"/>
    <n v="73"/>
    <x v="131"/>
    <n v="20"/>
    <s v="LD Specialist Team"/>
    <s v="LD Specialist Team"/>
    <x v="3"/>
    <s v="Assessment teams/joint assessment"/>
    <s v=""/>
    <x v="2"/>
    <s v=""/>
    <x v="1"/>
    <s v="0.5"/>
    <s v="0.5"/>
    <x v="3"/>
    <x v="0"/>
    <n v="86000"/>
    <x v="1"/>
  </r>
  <r>
    <x v="2"/>
    <x v="131"/>
    <x v="3"/>
    <n v="74"/>
    <x v="131"/>
    <n v="23"/>
    <s v="MH Out of area placements"/>
    <s v="MH Out of area placements"/>
    <x v="16"/>
    <s v="Supported living"/>
    <s v=""/>
    <x v="2"/>
    <s v=""/>
    <x v="1"/>
    <s v="0.5"/>
    <s v="0.5"/>
    <x v="2"/>
    <x v="0"/>
    <n v="500000"/>
    <x v="1"/>
  </r>
  <r>
    <x v="2"/>
    <x v="131"/>
    <x v="3"/>
    <n v="75"/>
    <x v="131"/>
    <n v="28"/>
    <s v="Programme support and governance"/>
    <s v="Finance and Project Support for Better Care Fund"/>
    <x v="9"/>
    <s v="Joint commissioning infrastructure"/>
    <s v=""/>
    <x v="0"/>
    <s v=""/>
    <x v="1"/>
    <s v="0.5"/>
    <s v="0.5"/>
    <x v="1"/>
    <x v="0"/>
    <n v="29000"/>
    <x v="1"/>
  </r>
  <r>
    <x v="2"/>
    <x v="131"/>
    <x v="3"/>
    <n v="76"/>
    <x v="131"/>
    <n v="28"/>
    <s v="Programme support and governance"/>
    <s v="Finance and Project Support for Better Care Fund"/>
    <x v="9"/>
    <s v="Joint commissioning infrastructure"/>
    <s v=""/>
    <x v="1"/>
    <s v=""/>
    <x v="1"/>
    <s v="0.5"/>
    <s v="0.5"/>
    <x v="1"/>
    <x v="0"/>
    <n v="29000"/>
    <x v="1"/>
  </r>
  <r>
    <x v="2"/>
    <x v="131"/>
    <x v="3"/>
    <n v="77"/>
    <x v="131"/>
    <n v="28"/>
    <s v="Programme support and governance"/>
    <s v="Joint Agency Business Support and programme management costs"/>
    <x v="9"/>
    <s v="Joint commissioning infrastructure"/>
    <s v=""/>
    <x v="1"/>
    <s v=""/>
    <x v="1"/>
    <s v="0.5"/>
    <s v="0.5"/>
    <x v="3"/>
    <x v="0"/>
    <n v="9500"/>
    <x v="1"/>
  </r>
  <r>
    <x v="2"/>
    <x v="131"/>
    <x v="3"/>
    <n v="78"/>
    <x v="131"/>
    <n v="28"/>
    <s v="Programme support and governance"/>
    <s v="Joint Agency Business Support and programme management costs"/>
    <x v="9"/>
    <s v="Joint commissioning infrastructure"/>
    <s v=""/>
    <x v="0"/>
    <s v=""/>
    <x v="1"/>
    <s v="0.5"/>
    <s v="0.5"/>
    <x v="3"/>
    <x v="0"/>
    <n v="9500"/>
    <x v="1"/>
  </r>
  <r>
    <x v="2"/>
    <x v="131"/>
    <x v="3"/>
    <n v="79"/>
    <x v="131"/>
    <n v="29"/>
    <s v="Rapid Response"/>
    <s v="Rapid Response Domiciliary Care"/>
    <x v="22"/>
    <s v="Rapid/Crisis Response"/>
    <s v=""/>
    <x v="0"/>
    <s v=""/>
    <x v="6"/>
    <s v=""/>
    <s v=""/>
    <x v="3"/>
    <x v="0"/>
    <n v="236000"/>
    <x v="1"/>
  </r>
  <r>
    <x v="2"/>
    <x v="131"/>
    <x v="3"/>
    <n v="80"/>
    <x v="131"/>
    <n v="29"/>
    <s v="Rapid Response"/>
    <s v="Rapid Response Domiciliary Care"/>
    <x v="22"/>
    <s v="Rapid/Crisis Response"/>
    <s v=""/>
    <x v="0"/>
    <s v=""/>
    <x v="6"/>
    <s v=""/>
    <s v=""/>
    <x v="3"/>
    <x v="4"/>
    <n v="193000"/>
    <x v="1"/>
  </r>
  <r>
    <x v="2"/>
    <x v="131"/>
    <x v="3"/>
    <n v="81"/>
    <x v="131"/>
    <n v="29"/>
    <s v="Rapid Response"/>
    <s v="Rapid Response Domiciliary Care"/>
    <x v="22"/>
    <s v="Rapid/Crisis Response"/>
    <s v=""/>
    <x v="1"/>
    <s v=""/>
    <x v="6"/>
    <s v=""/>
    <s v=""/>
    <x v="3"/>
    <x v="0"/>
    <n v="2772000"/>
    <x v="1"/>
  </r>
  <r>
    <x v="2"/>
    <x v="131"/>
    <x v="3"/>
    <n v="82"/>
    <x v="131"/>
    <n v="29"/>
    <s v="Rapid Response"/>
    <s v="Rapid Response Domiciliary Care"/>
    <x v="22"/>
    <s v="Rapid/Crisis Response"/>
    <s v=""/>
    <x v="1"/>
    <s v=""/>
    <x v="6"/>
    <s v=""/>
    <s v=""/>
    <x v="3"/>
    <x v="4"/>
    <n v="102000"/>
    <x v="1"/>
  </r>
  <r>
    <x v="2"/>
    <x v="131"/>
    <x v="3"/>
    <n v="83"/>
    <x v="131"/>
    <n v="31"/>
    <s v="Single Point of Co-ordination"/>
    <s v="Single Point of Co-ordination"/>
    <x v="3"/>
    <s v="Other"/>
    <s v="Single point of access"/>
    <x v="1"/>
    <s v=""/>
    <x v="1"/>
    <s v="0.5"/>
    <s v="0.5"/>
    <x v="3"/>
    <x v="0"/>
    <n v="207000"/>
    <x v="1"/>
  </r>
  <r>
    <x v="2"/>
    <x v="131"/>
    <x v="3"/>
    <n v="84"/>
    <x v="131"/>
    <n v="31"/>
    <s v="Single Point of Co-ordination"/>
    <s v="Single Point of Co-ordination"/>
    <x v="3"/>
    <s v="Other"/>
    <s v="Single point of access"/>
    <x v="0"/>
    <s v=""/>
    <x v="1"/>
    <s v="0.5"/>
    <s v="0.5"/>
    <x v="3"/>
    <x v="0"/>
    <n v="207000"/>
    <x v="1"/>
  </r>
  <r>
    <x v="2"/>
    <x v="131"/>
    <x v="3"/>
    <n v="85"/>
    <x v="131"/>
    <n v="32"/>
    <s v="Social Care Reablement"/>
    <s v="Social Care Reablement"/>
    <x v="22"/>
    <s v="Other"/>
    <s v="Reablement/Rehabilitation Services"/>
    <x v="0"/>
    <s v=""/>
    <x v="0"/>
    <s v=""/>
    <s v=""/>
    <x v="1"/>
    <x v="0"/>
    <n v="600000"/>
    <x v="1"/>
  </r>
  <r>
    <x v="2"/>
    <x v="131"/>
    <x v="3"/>
    <n v="86"/>
    <x v="131"/>
    <n v="34"/>
    <s v="Step Up, Step Down Home Based Intensive Rehab"/>
    <s v="ND2 Home Based Intensive Rehab"/>
    <x v="22"/>
    <s v="Step down (discharge to assess pathway-2)"/>
    <s v=""/>
    <x v="1"/>
    <s v=""/>
    <x v="1"/>
    <s v="0.5"/>
    <s v="0.5"/>
    <x v="1"/>
    <x v="0"/>
    <n v="326500"/>
    <x v="1"/>
  </r>
  <r>
    <x v="2"/>
    <x v="131"/>
    <x v="3"/>
    <n v="87"/>
    <x v="131"/>
    <n v="34"/>
    <s v="Step Up, Step Down Home Based Intensive Rehab"/>
    <s v="ND2 Home Based Intensive Rehab"/>
    <x v="22"/>
    <s v="Step down (discharge to assess pathway-2)"/>
    <s v=""/>
    <x v="0"/>
    <s v=""/>
    <x v="1"/>
    <s v="0.5"/>
    <s v="0.5"/>
    <x v="1"/>
    <x v="0"/>
    <n v="326500"/>
    <x v="1"/>
  </r>
  <r>
    <x v="2"/>
    <x v="131"/>
    <x v="3"/>
    <n v="88"/>
    <x v="131"/>
    <n v="35"/>
    <s v="Step Up, Step Down Home based Intermediate Care"/>
    <s v="Home based Intermediate Care"/>
    <x v="22"/>
    <s v="Step down (discharge to assess pathway-2)"/>
    <s v=""/>
    <x v="1"/>
    <s v=""/>
    <x v="1"/>
    <s v="0.5"/>
    <s v="0.5"/>
    <x v="2"/>
    <x v="0"/>
    <n v="1287000"/>
    <x v="1"/>
  </r>
  <r>
    <x v="2"/>
    <x v="131"/>
    <x v="3"/>
    <n v="89"/>
    <x v="131"/>
    <n v="36"/>
    <s v="Step Up, Step Down Home Based Reablement"/>
    <s v="ED2 Home Based Reable WEB H@Home"/>
    <x v="22"/>
    <s v="Other"/>
    <s v="Reablement/Rehabilitation Services"/>
    <x v="1"/>
    <s v=""/>
    <x v="1"/>
    <s v="0.5"/>
    <s v="0.5"/>
    <x v="3"/>
    <x v="0"/>
    <n v="162000"/>
    <x v="1"/>
  </r>
  <r>
    <x v="2"/>
    <x v="131"/>
    <x v="3"/>
    <n v="90"/>
    <x v="131"/>
    <n v="36"/>
    <s v="Step Up, Step Down Home Based Reablement"/>
    <s v="ED2 Home Based Reable WEB H@Home"/>
    <x v="22"/>
    <s v="Other"/>
    <s v="Reablement/Rehabilitation Services"/>
    <x v="0"/>
    <s v=""/>
    <x v="1"/>
    <s v="0.5"/>
    <s v="0.5"/>
    <x v="3"/>
    <x v="0"/>
    <n v="530000"/>
    <x v="1"/>
  </r>
  <r>
    <x v="2"/>
    <x v="131"/>
    <x v="3"/>
    <n v="91"/>
    <x v="131"/>
    <n v="36"/>
    <s v="Step Up, Step Down Home Based Reablement"/>
    <s v="ED3 Home Based Reable Wakley"/>
    <x v="22"/>
    <s v="Other"/>
    <s v="Reablement/Rehabilitation Services"/>
    <x v="0"/>
    <s v=""/>
    <x v="1"/>
    <s v="0.5"/>
    <s v="0.5"/>
    <x v="1"/>
    <x v="0"/>
    <n v="129000"/>
    <x v="1"/>
  </r>
  <r>
    <x v="2"/>
    <x v="131"/>
    <x v="3"/>
    <n v="92"/>
    <x v="131"/>
    <n v="36"/>
    <s v="Step Up, Step Down Home Based Reablement"/>
    <s v="ED3 Home Based Reable Wakley"/>
    <x v="22"/>
    <s v="Other"/>
    <s v="Reablement/Rehabilitation Services"/>
    <x v="0"/>
    <s v=""/>
    <x v="1"/>
    <s v="0.5"/>
    <s v="0.5"/>
    <x v="2"/>
    <x v="0"/>
    <n v="417000"/>
    <x v="1"/>
  </r>
  <r>
    <x v="2"/>
    <x v="131"/>
    <x v="3"/>
    <n v="93"/>
    <x v="131"/>
    <n v="37"/>
    <s v="Step Up, Step Down Personal Care"/>
    <s v="ND1 Personal care inc Dom"/>
    <x v="22"/>
    <s v="Step down (discharge to assess pathway-2)"/>
    <s v=""/>
    <x v="1"/>
    <s v=""/>
    <x v="1"/>
    <s v="0.5"/>
    <s v="0.5"/>
    <x v="6"/>
    <x v="0"/>
    <n v="75000"/>
    <x v="1"/>
  </r>
  <r>
    <x v="2"/>
    <x v="131"/>
    <x v="3"/>
    <n v="94"/>
    <x v="131"/>
    <n v="37"/>
    <s v="Step Up, Step Down Personal Care"/>
    <s v="ND1 Personal care inc Dom"/>
    <x v="22"/>
    <s v="Step down (discharge to assess pathway-2)"/>
    <s v=""/>
    <x v="0"/>
    <s v=""/>
    <x v="1"/>
    <s v="0.5"/>
    <s v="0.5"/>
    <x v="6"/>
    <x v="0"/>
    <n v="75000"/>
    <x v="1"/>
  </r>
  <r>
    <x v="2"/>
    <x v="131"/>
    <x v="3"/>
    <n v="95"/>
    <x v="131"/>
    <n v="38"/>
    <s v="Step Up, Step Down Recuperative Placements"/>
    <s v="ND8 Recuperative Placements"/>
    <x v="22"/>
    <s v="Step down (discharge to assess pathway-2)"/>
    <s v=""/>
    <x v="1"/>
    <s v=""/>
    <x v="1"/>
    <s v="0.5"/>
    <s v="0.5"/>
    <x v="2"/>
    <x v="0"/>
    <n v="100000"/>
    <x v="1"/>
  </r>
  <r>
    <x v="2"/>
    <x v="131"/>
    <x v="3"/>
    <n v="96"/>
    <x v="131"/>
    <n v="40"/>
    <s v="Stroke Early Supported Discharge"/>
    <s v="Stroke Early Supported Discharge"/>
    <x v="8"/>
    <s v="Early Discharge Planning"/>
    <s v=""/>
    <x v="1"/>
    <s v=""/>
    <x v="0"/>
    <s v=""/>
    <s v=""/>
    <x v="6"/>
    <x v="0"/>
    <n v="100000"/>
    <x v="1"/>
  </r>
  <r>
    <x v="2"/>
    <x v="131"/>
    <x v="3"/>
    <n v="97"/>
    <x v="131"/>
    <n v="41"/>
    <s v="Support to social care"/>
    <s v="Support to social care"/>
    <x v="7"/>
    <s v="Domiciliary care packages"/>
    <s v=""/>
    <x v="0"/>
    <s v=""/>
    <x v="0"/>
    <s v=""/>
    <s v=""/>
    <x v="2"/>
    <x v="0"/>
    <n v="9426465"/>
    <x v="1"/>
  </r>
  <r>
    <x v="2"/>
    <x v="131"/>
    <x v="3"/>
    <n v="98"/>
    <x v="131"/>
    <n v="41"/>
    <s v="Support to social care"/>
    <s v="Mandated CCG ACS uplift"/>
    <x v="8"/>
    <s v="Early Discharge Planning"/>
    <s v=""/>
    <x v="0"/>
    <s v=""/>
    <x v="1"/>
    <s v="0.5"/>
    <s v="0.5"/>
    <x v="2"/>
    <x v="0"/>
    <n v="1357790"/>
    <x v="2"/>
  </r>
  <r>
    <x v="2"/>
    <x v="131"/>
    <x v="3"/>
    <n v="99"/>
    <x v="131"/>
    <n v="42"/>
    <s v="Support to social care (iBCF)"/>
    <s v="Home Care or Domiciliary Care"/>
    <x v="7"/>
    <s v="Domiciliary care packages"/>
    <s v=""/>
    <x v="0"/>
    <s v=""/>
    <x v="0"/>
    <s v=""/>
    <s v=""/>
    <x v="2"/>
    <x v="3"/>
    <n v="6878187"/>
    <x v="1"/>
  </r>
  <r>
    <x v="2"/>
    <x v="131"/>
    <x v="3"/>
    <n v="100"/>
    <x v="131"/>
    <n v="42"/>
    <s v="Support to social care (iBCF)"/>
    <s v="Home Care or Domiciliary Care"/>
    <x v="16"/>
    <s v="Care home"/>
    <s v=""/>
    <x v="0"/>
    <s v=""/>
    <x v="0"/>
    <s v=""/>
    <s v=""/>
    <x v="2"/>
    <x v="3"/>
    <n v="7860000"/>
    <x v="1"/>
  </r>
  <r>
    <x v="2"/>
    <x v="131"/>
    <x v="3"/>
    <n v="101"/>
    <x v="131"/>
    <n v="42"/>
    <s v="Support to social care (iBCF)"/>
    <s v="Prevention / Early Intervention"/>
    <x v="16"/>
    <s v="Nursing home"/>
    <s v=""/>
    <x v="0"/>
    <s v=""/>
    <x v="0"/>
    <s v=""/>
    <s v=""/>
    <x v="2"/>
    <x v="3"/>
    <n v="1965000"/>
    <x v="1"/>
  </r>
  <r>
    <x v="2"/>
    <x v="131"/>
    <x v="3"/>
    <n v="102"/>
    <x v="131"/>
    <n v="42"/>
    <s v="Support to social care (iBCF)"/>
    <s v="High Impact Change Model for Managing Transfer of Care"/>
    <x v="17"/>
    <s v="none"/>
    <s v="Direct Payments"/>
    <x v="0"/>
    <s v=""/>
    <x v="0"/>
    <s v=""/>
    <s v=""/>
    <x v="2"/>
    <x v="3"/>
    <n v="2947000"/>
    <x v="1"/>
  </r>
  <r>
    <x v="2"/>
    <x v="131"/>
    <x v="3"/>
    <n v="103"/>
    <x v="131"/>
    <n v="45"/>
    <s v="HDP contingency"/>
    <s v="2021/22 carry-forward"/>
    <x v="8"/>
    <s v="Early Discharge Planning"/>
    <s v=""/>
    <x v="0"/>
    <s v=""/>
    <x v="1"/>
    <s v="0.5"/>
    <s v="0.5"/>
    <x v="2"/>
    <x v="4"/>
    <n v="180654"/>
    <x v="2"/>
  </r>
  <r>
    <x v="2"/>
    <x v="131"/>
    <x v="3"/>
    <n v="104"/>
    <x v="131"/>
    <n v="45"/>
    <s v="HDP contingency"/>
    <s v="2021/22 carry-forward"/>
    <x v="8"/>
    <s v="Early Discharge Planning"/>
    <s v=""/>
    <x v="0"/>
    <s v=""/>
    <x v="1"/>
    <s v="0.5"/>
    <s v="0.5"/>
    <x v="2"/>
    <x v="4"/>
    <n v="747520"/>
    <x v="2"/>
  </r>
  <r>
    <x v="2"/>
    <x v="131"/>
    <x v="3"/>
    <n v="105"/>
    <x v="131"/>
    <n v="45"/>
    <s v="HDP contingency"/>
    <s v="HDP contingency"/>
    <x v="8"/>
    <s v="Early Discharge Planning"/>
    <s v=""/>
    <x v="0"/>
    <s v=""/>
    <x v="1"/>
    <s v="0.5"/>
    <s v="0.5"/>
    <x v="2"/>
    <x v="3"/>
    <n v="1252"/>
    <x v="2"/>
  </r>
  <r>
    <x v="2"/>
    <x v="131"/>
    <x v="3"/>
    <n v="106"/>
    <x v="131"/>
    <n v="47"/>
    <s v="Discharge, Markets and Flow"/>
    <s v="HDP contingency"/>
    <x v="8"/>
    <s v="Early Discharge Planning"/>
    <s v=""/>
    <x v="1"/>
    <s v=""/>
    <x v="1"/>
    <s v="0.5"/>
    <s v="0.5"/>
    <x v="3"/>
    <x v="3"/>
    <n v="1038865"/>
    <x v="2"/>
  </r>
  <r>
    <x v="2"/>
    <x v="131"/>
    <x v="3"/>
    <n v="107"/>
    <x v="131"/>
    <n v="46"/>
    <s v="VCSE"/>
    <s v="2021/22 carry-forward"/>
    <x v="8"/>
    <s v="Early Discharge Planning"/>
    <s v=""/>
    <x v="5"/>
    <s v="Voluntary sector schemes"/>
    <x v="6"/>
    <s v=""/>
    <s v=""/>
    <x v="0"/>
    <x v="4"/>
    <n v="2645541"/>
    <x v="2"/>
  </r>
  <r>
    <x v="2"/>
    <x v="131"/>
    <x v="3"/>
    <n v="108"/>
    <x v="131"/>
    <n v="41"/>
    <s v="Support to social care"/>
    <s v="Support to social care"/>
    <x v="17"/>
    <s v="none"/>
    <s v="Direct Payments"/>
    <x v="0"/>
    <s v=""/>
    <x v="0"/>
    <s v=""/>
    <s v=""/>
    <x v="2"/>
    <x v="0"/>
    <n v="2882492"/>
    <x v="1"/>
  </r>
  <r>
    <x v="2"/>
    <x v="131"/>
    <x v="3"/>
    <n v="109"/>
    <x v="131"/>
    <n v="41"/>
    <s v="Support to social care"/>
    <s v="Support to social care"/>
    <x v="16"/>
    <s v="Care home"/>
    <s v=""/>
    <x v="0"/>
    <s v=""/>
    <x v="0"/>
    <s v=""/>
    <s v=""/>
    <x v="2"/>
    <x v="0"/>
    <n v="3587217"/>
    <x v="1"/>
  </r>
  <r>
    <x v="2"/>
    <x v="131"/>
    <x v="3"/>
    <n v="110"/>
    <x v="131"/>
    <n v="23"/>
    <s v="MH Out of area placements"/>
    <s v="MH Out of area placements"/>
    <x v="16"/>
    <s v="Supported living"/>
    <s v=""/>
    <x v="0"/>
    <s v=""/>
    <x v="1"/>
    <s v="0.5"/>
    <s v="0.5"/>
    <x v="2"/>
    <x v="0"/>
    <n v="300000"/>
    <x v="1"/>
  </r>
  <r>
    <x v="2"/>
    <x v="131"/>
    <x v="3"/>
    <n v="111"/>
    <x v="131"/>
    <n v="43"/>
    <s v="SW Ambulance FS Trust Right Care"/>
    <s v="SW Ambulance FS Trust Right Care"/>
    <x v="3"/>
    <s v="Other"/>
    <s v="Single point of access"/>
    <x v="3"/>
    <s v=""/>
    <x v="6"/>
    <s v=""/>
    <s v=""/>
    <x v="6"/>
    <x v="0"/>
    <n v="191000"/>
    <x v="1"/>
  </r>
  <r>
    <x v="2"/>
    <x v="132"/>
    <x v="5"/>
    <n v="1"/>
    <x v="132"/>
    <n v="1"/>
    <s v="Protecting ASC services which benefit health"/>
    <s v="A range of social care services which benefit health"/>
    <x v="10"/>
    <s v="Integrated neighbourhood services"/>
    <s v=""/>
    <x v="0"/>
    <s v=""/>
    <x v="0"/>
    <s v=""/>
    <s v=""/>
    <x v="1"/>
    <x v="0"/>
    <n v="6565000"/>
    <x v="1"/>
  </r>
  <r>
    <x v="2"/>
    <x v="132"/>
    <x v="5"/>
    <n v="2"/>
    <x v="132"/>
    <n v="2"/>
    <s v="Protecting ASC, with a focus on discharge support"/>
    <s v="A range of social care  services to support hospital discharge "/>
    <x v="10"/>
    <s v="Integrated neighbourhood services"/>
    <s v=""/>
    <x v="0"/>
    <s v=""/>
    <x v="0"/>
    <s v=""/>
    <s v=""/>
    <x v="1"/>
    <x v="0"/>
    <n v="5098000"/>
    <x v="1"/>
  </r>
  <r>
    <x v="2"/>
    <x v="132"/>
    <x v="5"/>
    <n v="3"/>
    <x v="132"/>
    <n v="3"/>
    <s v="Protecting ASC - iBCF Funding including Winter Pressures Grant"/>
    <s v="A range of social care  services to meet iBCF criteria "/>
    <x v="10"/>
    <s v="Integrated neighbourhood services"/>
    <s v=""/>
    <x v="0"/>
    <s v=""/>
    <x v="0"/>
    <s v=""/>
    <s v=""/>
    <x v="1"/>
    <x v="3"/>
    <n v="21776611"/>
    <x v="1"/>
  </r>
  <r>
    <x v="2"/>
    <x v="132"/>
    <x v="5"/>
    <n v="4"/>
    <x v="132"/>
    <n v="4"/>
    <s v="Milton Grange - Community Bed Based Intermediate Care "/>
    <s v="ESCC provision of Intermediate Care beds in Eastbourne"/>
    <x v="22"/>
    <s v="Step down (discharge to assess pathway-2)"/>
    <s v=""/>
    <x v="0"/>
    <s v=""/>
    <x v="0"/>
    <s v=""/>
    <s v=""/>
    <x v="1"/>
    <x v="0"/>
    <n v="1603500"/>
    <x v="1"/>
  </r>
  <r>
    <x v="2"/>
    <x v="132"/>
    <x v="5"/>
    <n v="5"/>
    <x v="132"/>
    <n v="4"/>
    <s v="Milton Grange - Community Bed Based Intermediate Care "/>
    <s v="ESCC provision of Intermediate Care beds in Eastbourne"/>
    <x v="22"/>
    <s v="Step down (discharge to assess pathway-2)"/>
    <s v=""/>
    <x v="1"/>
    <s v=""/>
    <x v="0"/>
    <s v=""/>
    <s v=""/>
    <x v="1"/>
    <x v="0"/>
    <n v="1603500"/>
    <x v="1"/>
  </r>
  <r>
    <x v="2"/>
    <x v="132"/>
    <x v="5"/>
    <n v="6"/>
    <x v="132"/>
    <n v="5"/>
    <s v="Community Bed Based Intermediate Care "/>
    <s v="Funding towards Independent Sector Commissioned Intermediate Care Services "/>
    <x v="22"/>
    <s v="Step down (discharge to assess pathway-2)"/>
    <s v=""/>
    <x v="0"/>
    <s v=""/>
    <x v="0"/>
    <s v=""/>
    <s v=""/>
    <x v="2"/>
    <x v="0"/>
    <n v="81000"/>
    <x v="1"/>
  </r>
  <r>
    <x v="2"/>
    <x v="132"/>
    <x v="5"/>
    <n v="7"/>
    <x v="132"/>
    <n v="5"/>
    <s v="Community Bed Based Intermediate Care "/>
    <s v="Funding towards Independent Sector Commissioned Intermediate Care Services "/>
    <x v="22"/>
    <s v="Step down (discharge to assess pathway-2)"/>
    <s v=""/>
    <x v="1"/>
    <s v=""/>
    <x v="0"/>
    <s v=""/>
    <s v=""/>
    <x v="2"/>
    <x v="0"/>
    <n v="81000"/>
    <x v="1"/>
  </r>
  <r>
    <x v="2"/>
    <x v="132"/>
    <x v="5"/>
    <n v="8"/>
    <x v="132"/>
    <n v="6"/>
    <s v="Joint Community Rehabilitation Services"/>
    <s v="Funding to support provision of 7 day service "/>
    <x v="19"/>
    <s v="Reablement service accepting community and discharge referrals"/>
    <s v=""/>
    <x v="0"/>
    <s v=""/>
    <x v="0"/>
    <s v=""/>
    <s v=""/>
    <x v="1"/>
    <x v="0"/>
    <n v="411000"/>
    <x v="1"/>
  </r>
  <r>
    <x v="2"/>
    <x v="132"/>
    <x v="5"/>
    <n v="9"/>
    <x v="132"/>
    <n v="6"/>
    <s v="Joint Community Rehabilitation Services"/>
    <s v="Funding to support provision of 7 day service "/>
    <x v="19"/>
    <s v="Reablement service accepting community and discharge referrals"/>
    <s v=""/>
    <x v="1"/>
    <s v=""/>
    <x v="6"/>
    <s v=""/>
    <s v=""/>
    <x v="3"/>
    <x v="0"/>
    <n v="411000"/>
    <x v="1"/>
  </r>
  <r>
    <x v="2"/>
    <x v="132"/>
    <x v="5"/>
    <n v="10"/>
    <x v="132"/>
    <n v="7"/>
    <s v="Carers Servcies  - CCG funded "/>
    <s v="A range of carers support services commissioned by ESCC. "/>
    <x v="12"/>
    <s v="Respite services"/>
    <s v=""/>
    <x v="0"/>
    <s v=""/>
    <x v="0"/>
    <s v=""/>
    <s v=""/>
    <x v="0"/>
    <x v="0"/>
    <n v="3066726"/>
    <x v="1"/>
  </r>
  <r>
    <x v="2"/>
    <x v="132"/>
    <x v="5"/>
    <n v="11"/>
    <x v="132"/>
    <n v="7"/>
    <s v="Carers Services  - CCG funded "/>
    <s v="A range of carers support services commissioned by ESCC. "/>
    <x v="12"/>
    <s v="Respite services"/>
    <s v=""/>
    <x v="1"/>
    <s v=""/>
    <x v="0"/>
    <s v=""/>
    <s v=""/>
    <x v="0"/>
    <x v="0"/>
    <n v="524107"/>
    <x v="1"/>
  </r>
  <r>
    <x v="2"/>
    <x v="132"/>
    <x v="5"/>
    <n v="12"/>
    <x v="132"/>
    <n v="8"/>
    <s v="Carers Services  - ESCC funded "/>
    <s v="A range of carers support services commissioned by ESCC. "/>
    <x v="12"/>
    <s v="Respite services"/>
    <s v=""/>
    <x v="0"/>
    <s v=""/>
    <x v="0"/>
    <s v=""/>
    <s v=""/>
    <x v="0"/>
    <x v="4"/>
    <n v="694000"/>
    <x v="1"/>
  </r>
  <r>
    <x v="2"/>
    <x v="132"/>
    <x v="5"/>
    <n v="13"/>
    <x v="132"/>
    <n v="9"/>
    <s v="Disabled Facilities Grant"/>
    <s v="DFG and housing support services"/>
    <x v="13"/>
    <s v="Adaptations, including statutory DFG grants"/>
    <s v=""/>
    <x v="0"/>
    <s v=""/>
    <x v="0"/>
    <s v=""/>
    <s v=""/>
    <x v="1"/>
    <x v="2"/>
    <n v="8123612"/>
    <x v="1"/>
  </r>
  <r>
    <x v="2"/>
    <x v="132"/>
    <x v="5"/>
    <n v="14"/>
    <x v="132"/>
    <n v="10"/>
    <s v="Care Act Implementation"/>
    <s v="Care Act Duties, including info/advice, safeguarding, advocacy and reviewing."/>
    <x v="6"/>
    <s v="Other"/>
    <s v="info/advice, safeguarding, advocacy and reviewing."/>
    <x v="0"/>
    <s v=""/>
    <x v="0"/>
    <s v=""/>
    <s v=""/>
    <x v="1"/>
    <x v="0"/>
    <n v="1540000"/>
    <x v="1"/>
  </r>
  <r>
    <x v="2"/>
    <x v="132"/>
    <x v="5"/>
    <n v="15"/>
    <x v="132"/>
    <n v="11"/>
    <s v="Frailty"/>
    <s v="Multi-discplinary frailty services in HWLH area"/>
    <x v="10"/>
    <s v="Multidisciplinary teams that are supporting independence, such as anticipatory care"/>
    <s v=""/>
    <x v="1"/>
    <s v=""/>
    <x v="6"/>
    <s v=""/>
    <s v=""/>
    <x v="3"/>
    <x v="0"/>
    <n v="466000"/>
    <x v="1"/>
  </r>
  <r>
    <x v="2"/>
    <x v="132"/>
    <x v="5"/>
    <n v="16"/>
    <x v="132"/>
    <n v="12"/>
    <s v="Diabetes"/>
    <s v="Diabetes Support in HWLH area"/>
    <x v="15"/>
    <s v="Physical health/wellbeing"/>
    <s v=""/>
    <x v="1"/>
    <s v=""/>
    <x v="6"/>
    <s v=""/>
    <s v=""/>
    <x v="3"/>
    <x v="0"/>
    <n v="1155000"/>
    <x v="1"/>
  </r>
  <r>
    <x v="2"/>
    <x v="132"/>
    <x v="5"/>
    <n v="17"/>
    <x v="132"/>
    <n v="13"/>
    <s v="MIU  - Lewes upgrade to UTC"/>
    <s v="Developing AA pathways "/>
    <x v="10"/>
    <s v="Multidisciplinary teams that are supporting independence, such as anticipatory care"/>
    <s v=""/>
    <x v="1"/>
    <s v=""/>
    <x v="6"/>
    <s v=""/>
    <s v=""/>
    <x v="3"/>
    <x v="0"/>
    <n v="450400"/>
    <x v="1"/>
  </r>
  <r>
    <x v="2"/>
    <x v="132"/>
    <x v="5"/>
    <n v="18"/>
    <x v="132"/>
    <n v="14"/>
    <s v="Intermediate Care Services"/>
    <s v="Joint Community Rehab servcies in HWLH area"/>
    <x v="19"/>
    <s v="Reablement service accepting community and discharge referrals"/>
    <s v=""/>
    <x v="1"/>
    <s v=""/>
    <x v="6"/>
    <s v=""/>
    <s v=""/>
    <x v="3"/>
    <x v="0"/>
    <n v="842400"/>
    <x v="1"/>
  </r>
  <r>
    <x v="2"/>
    <x v="132"/>
    <x v="5"/>
    <n v="19"/>
    <x v="132"/>
    <n v="15"/>
    <s v="IAPT"/>
    <s v="Access to Psycholgical Therapies in HWLH"/>
    <x v="10"/>
    <s v="Other"/>
    <s v="Psychological therapies "/>
    <x v="2"/>
    <s v=""/>
    <x v="6"/>
    <s v=""/>
    <s v=""/>
    <x v="5"/>
    <x v="0"/>
    <n v="334400"/>
    <x v="1"/>
  </r>
  <r>
    <x v="2"/>
    <x v="132"/>
    <x v="5"/>
    <n v="20"/>
    <x v="132"/>
    <n v="16"/>
    <s v="Enhanced Health in Care Homes "/>
    <s v="Enhanced Health in Care Homes "/>
    <x v="10"/>
    <s v="Multidisciplinary teams that are supporting independence, such as anticipatory care"/>
    <s v=""/>
    <x v="1"/>
    <s v=""/>
    <x v="6"/>
    <s v=""/>
    <s v=""/>
    <x v="3"/>
    <x v="0"/>
    <n v="1128400"/>
    <x v="1"/>
  </r>
  <r>
    <x v="2"/>
    <x v="132"/>
    <x v="5"/>
    <n v="21"/>
    <x v="132"/>
    <n v="17"/>
    <s v="Enhanced HIT - scheme continuing"/>
    <s v="Addtional ASC capacity to cover extended hours "/>
    <x v="8"/>
    <s v="Early Discharge Planning"/>
    <s v=""/>
    <x v="3"/>
    <s v=""/>
    <x v="6"/>
    <s v=""/>
    <s v=""/>
    <x v="1"/>
    <x v="0"/>
    <n v="195000"/>
    <x v="1"/>
  </r>
  <r>
    <x v="2"/>
    <x v="132"/>
    <x v="5"/>
    <n v="22"/>
    <x v="132"/>
    <n v="18"/>
    <s v="SCT Medicines Optimisation in Care Homes (ESBT)"/>
    <s v="Medicines Optimisation in Care Homes "/>
    <x v="10"/>
    <s v="Other"/>
    <s v="Medicines optimisation"/>
    <x v="1"/>
    <s v=""/>
    <x v="6"/>
    <s v=""/>
    <s v=""/>
    <x v="3"/>
    <x v="0"/>
    <n v="502400"/>
    <x v="1"/>
  </r>
  <r>
    <x v="2"/>
    <x v="132"/>
    <x v="5"/>
    <n v="23"/>
    <x v="132"/>
    <n v="19"/>
    <s v="ESHT Community Programme "/>
    <s v="Additional community services including crisis response, frailty practitioners, falls prevention.  "/>
    <x v="10"/>
    <s v="Integrated neighbourhood services"/>
    <s v=""/>
    <x v="1"/>
    <s v=""/>
    <x v="6"/>
    <s v=""/>
    <s v=""/>
    <x v="3"/>
    <x v="0"/>
    <n v="7402000"/>
    <x v="1"/>
  </r>
  <r>
    <x v="2"/>
    <x v="132"/>
    <x v="5"/>
    <n v="24"/>
    <x v="132"/>
    <n v="20"/>
    <s v="HSCC Overnight Service"/>
    <s v="Funding for HSCC cover 22.00-08.00hrs"/>
    <x v="10"/>
    <s v="Other"/>
    <s v="Single point of access "/>
    <x v="0"/>
    <s v=""/>
    <x v="0"/>
    <s v=""/>
    <s v=""/>
    <x v="1"/>
    <x v="0"/>
    <n v="130000"/>
    <x v="1"/>
  </r>
  <r>
    <x v="2"/>
    <x v="132"/>
    <x v="5"/>
    <n v="25"/>
    <x v="132"/>
    <n v="20"/>
    <s v="HSCC Overnight Service"/>
    <s v="Funding for HSCC cover 22.00-08.00hrs"/>
    <x v="10"/>
    <s v="Other"/>
    <s v="Single point of access "/>
    <x v="1"/>
    <s v=""/>
    <x v="6"/>
    <s v=""/>
    <s v=""/>
    <x v="1"/>
    <x v="0"/>
    <n v="130000"/>
    <x v="1"/>
  </r>
  <r>
    <x v="2"/>
    <x v="132"/>
    <x v="5"/>
    <n v="26"/>
    <x v="132"/>
    <n v="21"/>
    <s v="Consultant pharmacist in diabetes"/>
    <s v="Consultant pharmacist in diabetes"/>
    <x v="10"/>
    <s v="Multidisciplinary teams that are supporting independence, such as anticipatory care"/>
    <s v=""/>
    <x v="1"/>
    <s v=""/>
    <x v="6"/>
    <s v=""/>
    <s v=""/>
    <x v="3"/>
    <x v="0"/>
    <n v="72347"/>
    <x v="1"/>
  </r>
  <r>
    <x v="2"/>
    <x v="132"/>
    <x v="5"/>
    <n v="27"/>
    <x v="132"/>
    <n v="22"/>
    <s v="Dieticians in Meds Management team (2)"/>
    <s v="Dieticians in Meds Management team (2)"/>
    <x v="10"/>
    <s v="Multidisciplinary teams that are supporting independence, such as anticipatory care"/>
    <s v=""/>
    <x v="1"/>
    <s v=""/>
    <x v="6"/>
    <s v=""/>
    <s v=""/>
    <x v="3"/>
    <x v="0"/>
    <n v="90250"/>
    <x v="1"/>
  </r>
  <r>
    <x v="2"/>
    <x v="132"/>
    <x v="5"/>
    <n v="28"/>
    <x v="132"/>
    <n v="23"/>
    <s v="Medicines Optimisation in LD Care Homes"/>
    <s v="Medicines Optimisation in Care Homes "/>
    <x v="10"/>
    <s v="Other"/>
    <s v="Medicines optimisation"/>
    <x v="1"/>
    <s v=""/>
    <x v="6"/>
    <s v=""/>
    <s v=""/>
    <x v="3"/>
    <x v="0"/>
    <n v="93250"/>
    <x v="1"/>
  </r>
  <r>
    <x v="2"/>
    <x v="132"/>
    <x v="5"/>
    <n v="29"/>
    <x v="132"/>
    <n v="23"/>
    <s v="Home First Pathway 4 "/>
    <s v="D2A beds "/>
    <x v="22"/>
    <s v="Step down (discharge to assess pathway-2)"/>
    <s v=""/>
    <x v="0"/>
    <s v=""/>
    <x v="0"/>
    <s v=""/>
    <s v=""/>
    <x v="2"/>
    <x v="0"/>
    <n v="500000"/>
    <x v="1"/>
  </r>
  <r>
    <x v="2"/>
    <x v="132"/>
    <x v="5"/>
    <n v="30"/>
    <x v="132"/>
    <n v="24"/>
    <s v="Home First Pathway 4 "/>
    <s v="D2A beds "/>
    <x v="22"/>
    <s v="Step down (discharge to assess pathway-2)"/>
    <s v=""/>
    <x v="1"/>
    <s v=""/>
    <x v="0"/>
    <s v=""/>
    <s v=""/>
    <x v="2"/>
    <x v="0"/>
    <n v="500000"/>
    <x v="1"/>
  </r>
  <r>
    <x v="2"/>
    <x v="132"/>
    <x v="5"/>
    <n v="31"/>
    <x v="132"/>
    <n v="24"/>
    <s v="Staff - Programme and Project support "/>
    <s v="A range of joint posts "/>
    <x v="9"/>
    <s v="Joint commissioning infrastructure"/>
    <s v=""/>
    <x v="0"/>
    <s v=""/>
    <x v="0"/>
    <s v=""/>
    <s v=""/>
    <x v="1"/>
    <x v="0"/>
    <n v="359235"/>
    <x v="1"/>
  </r>
  <r>
    <x v="2"/>
    <x v="132"/>
    <x v="5"/>
    <n v="32"/>
    <x v="132"/>
    <n v="25"/>
    <s v="Staff - Programme and Project support "/>
    <s v="A range of joint posts "/>
    <x v="9"/>
    <s v="Joint commissioning infrastructure"/>
    <s v=""/>
    <x v="5"/>
    <s v="Range of project and programmme mangement posts "/>
    <x v="6"/>
    <s v=""/>
    <s v=""/>
    <x v="8"/>
    <x v="0"/>
    <n v="645080"/>
    <x v="1"/>
  </r>
  <r>
    <x v="2"/>
    <x v="132"/>
    <x v="5"/>
    <n v="33"/>
    <x v="132"/>
    <n v="26"/>
    <s v="Health and Social Care Connect "/>
    <s v="Funding for health hub within HSCC (Single Point of Access) "/>
    <x v="9"/>
    <s v="Integrated models of provision"/>
    <s v=""/>
    <x v="1"/>
    <s v=""/>
    <x v="6"/>
    <s v=""/>
    <s v=""/>
    <x v="1"/>
    <x v="0"/>
    <n v="600000"/>
    <x v="1"/>
  </r>
  <r>
    <x v="2"/>
    <x v="132"/>
    <x v="5"/>
    <n v="34"/>
    <x v="132"/>
    <n v="27"/>
    <s v="High Intensity User Service "/>
    <s v="High Intensity Users - case management "/>
    <x v="15"/>
    <s v="Other"/>
    <s v="Physical and mental health and wellbeing "/>
    <x v="1"/>
    <s v=""/>
    <x v="6"/>
    <s v=""/>
    <s v=""/>
    <x v="1"/>
    <x v="0"/>
    <n v="134000"/>
    <x v="1"/>
  </r>
  <r>
    <x v="2"/>
    <x v="132"/>
    <x v="5"/>
    <n v="35"/>
    <x v="132"/>
    <n v="28"/>
    <s v="Independent Domestic Violence Advice "/>
    <s v="Independent Domestic Violence Advice"/>
    <x v="10"/>
    <s v="Other"/>
    <s v="Independent Domestic Violence Advice"/>
    <x v="0"/>
    <s v=""/>
    <x v="6"/>
    <s v=""/>
    <s v=""/>
    <x v="0"/>
    <x v="0"/>
    <n v="50000"/>
    <x v="1"/>
  </r>
  <r>
    <x v="2"/>
    <x v="132"/>
    <x v="5"/>
    <n v="36"/>
    <x v="132"/>
    <n v="29"/>
    <s v="ICES Pooled Budget "/>
    <s v="NHS contribution to Community Equipment  Pooled budget"/>
    <x v="1"/>
    <s v="Community based equipment"/>
    <s v=""/>
    <x v="1"/>
    <s v=""/>
    <x v="0"/>
    <s v=""/>
    <s v=""/>
    <x v="2"/>
    <x v="0"/>
    <n v="2650000"/>
    <x v="1"/>
  </r>
  <r>
    <x v="2"/>
    <x v="132"/>
    <x v="5"/>
    <n v="37"/>
    <x v="132"/>
    <n v="30"/>
    <s v="ICES Pooled Budget (contingency) "/>
    <s v="NHS contribution to Community Equipment  Pooled budget"/>
    <x v="1"/>
    <s v="Community based equipment"/>
    <s v=""/>
    <x v="1"/>
    <s v=""/>
    <x v="0"/>
    <s v=""/>
    <s v=""/>
    <x v="2"/>
    <x v="0"/>
    <n v="250000"/>
    <x v="2"/>
  </r>
  <r>
    <x v="2"/>
    <x v="132"/>
    <x v="5"/>
    <n v="38"/>
    <x v="132"/>
    <n v="30"/>
    <s v="VCS (including HH&amp;R)"/>
    <s v="NHS contibution to VCS services commissioned by ESCC."/>
    <x v="0"/>
    <s v="Other"/>
    <s v="A range of community support services."/>
    <x v="0"/>
    <s v=""/>
    <x v="0"/>
    <s v=""/>
    <s v=""/>
    <x v="0"/>
    <x v="0"/>
    <n v="2190084"/>
    <x v="1"/>
  </r>
  <r>
    <x v="2"/>
    <x v="132"/>
    <x v="5"/>
    <n v="39"/>
    <x v="132"/>
    <n v="30"/>
    <s v="VCS (including HH&amp;R)"/>
    <s v="NHS contribution to VCS services commissioned by ESCC."/>
    <x v="0"/>
    <s v="Other"/>
    <s v="A range of community support services."/>
    <x v="2"/>
    <s v=""/>
    <x v="0"/>
    <s v=""/>
    <s v=""/>
    <x v="0"/>
    <x v="0"/>
    <n v="2555098"/>
    <x v="1"/>
  </r>
  <r>
    <x v="2"/>
    <x v="132"/>
    <x v="5"/>
    <n v="40"/>
    <x v="132"/>
    <n v="31"/>
    <s v="VCS (including HH&amp;R)"/>
    <s v="NHS contribution to VCS services commissioned by ESCC."/>
    <x v="0"/>
    <s v="Other"/>
    <s v="A range of community support services."/>
    <x v="1"/>
    <s v=""/>
    <x v="0"/>
    <s v=""/>
    <s v=""/>
    <x v="0"/>
    <x v="0"/>
    <n v="469303"/>
    <x v="1"/>
  </r>
  <r>
    <x v="2"/>
    <x v="132"/>
    <x v="5"/>
    <n v="41"/>
    <x v="132"/>
    <n v="32"/>
    <s v="Healthy Hastings and Rother "/>
    <s v="VCS services commissioned by NHS."/>
    <x v="0"/>
    <s v="Other"/>
    <s v="A range of community support services."/>
    <x v="1"/>
    <s v=""/>
    <x v="6"/>
    <s v=""/>
    <s v=""/>
    <x v="0"/>
    <x v="0"/>
    <n v="205000"/>
    <x v="2"/>
  </r>
  <r>
    <x v="2"/>
    <x v="132"/>
    <x v="5"/>
    <n v="42"/>
    <x v="132"/>
    <n v="33"/>
    <s v="Domiciallry care capacity "/>
    <s v="Additonal investment in home care provision to support hospital discharge "/>
    <x v="7"/>
    <s v="Domiciliary care packages"/>
    <s v=""/>
    <x v="0"/>
    <s v=""/>
    <x v="0"/>
    <s v=""/>
    <s v=""/>
    <x v="2"/>
    <x v="0"/>
    <n v="1289000"/>
    <x v="1"/>
  </r>
  <r>
    <x v="2"/>
    <x v="132"/>
    <x v="5"/>
    <n v="43"/>
    <x v="132"/>
    <n v="34"/>
    <s v="Hosptial Discharge Programme "/>
    <s v="Additional investment in Home First "/>
    <x v="22"/>
    <s v="Step down (discharge to assess pathway-2)"/>
    <s v=""/>
    <x v="0"/>
    <s v=""/>
    <x v="0"/>
    <s v=""/>
    <s v=""/>
    <x v="2"/>
    <x v="0"/>
    <n v="587000"/>
    <x v="2"/>
  </r>
  <r>
    <x v="2"/>
    <x v="133"/>
    <x v="4"/>
    <n v="1"/>
    <x v="133"/>
    <n v="1"/>
    <s v="MSE ICB - BB POSC Integrated Stroke Pathway Social Worker"/>
    <s v="Dedicated and integrated Social Worker for Stroke Pathway"/>
    <x v="3"/>
    <s v="Care navigation and planning"/>
    <s v=""/>
    <x v="0"/>
    <s v=""/>
    <x v="0"/>
    <s v=""/>
    <s v=""/>
    <x v="1"/>
    <x v="0"/>
    <n v="103954.79"/>
    <x v="1"/>
  </r>
  <r>
    <x v="2"/>
    <x v="133"/>
    <x v="4"/>
    <n v="2"/>
    <x v="133"/>
    <n v="2"/>
    <s v="MSE ICB  - BB Programme &amp; Administration Costs (ECC 50%)"/>
    <s v="Administrative support to management of BCF"/>
    <x v="9"/>
    <s v="Programme management"/>
    <s v=""/>
    <x v="0"/>
    <s v=""/>
    <x v="0"/>
    <s v=""/>
    <s v=""/>
    <x v="1"/>
    <x v="0"/>
    <n v="3233"/>
    <x v="1"/>
  </r>
  <r>
    <x v="2"/>
    <x v="133"/>
    <x v="4"/>
    <n v="3"/>
    <x v="133"/>
    <n v="3"/>
    <s v="MSE ICB - BB Integrated Dementia Commissioner (ECC Contribution)"/>
    <s v="Contribution to integration resource managing pan Essex dementia programme"/>
    <x v="9"/>
    <s v="Integrated models of provision"/>
    <s v=""/>
    <x v="0"/>
    <s v=""/>
    <x v="0"/>
    <s v=""/>
    <s v=""/>
    <x v="1"/>
    <x v="0"/>
    <n v="6771.88"/>
    <x v="1"/>
  </r>
  <r>
    <x v="2"/>
    <x v="133"/>
    <x v="4"/>
    <n v="4"/>
    <x v="133"/>
    <n v="4"/>
    <s v="MSE ICB - BB POSC Domiciliary Reablement/Domiciliary in Lieu of Reablement Contract"/>
    <s v="Reablement contract"/>
    <x v="19"/>
    <s v="Reablement service accepting community and discharge referrals"/>
    <s v=""/>
    <x v="0"/>
    <s v=""/>
    <x v="0"/>
    <s v=""/>
    <s v=""/>
    <x v="1"/>
    <x v="0"/>
    <n v="1243963.24"/>
    <x v="1"/>
  </r>
  <r>
    <x v="2"/>
    <x v="133"/>
    <x v="4"/>
    <n v="5"/>
    <x v="133"/>
    <n v="5"/>
    <s v="MSE ICB - BB POSC Live at Home Service"/>
    <s v="supporting alternatives to residential care"/>
    <x v="7"/>
    <s v="Domiciliary care packages"/>
    <s v=""/>
    <x v="0"/>
    <s v=""/>
    <x v="0"/>
    <s v=""/>
    <s v=""/>
    <x v="1"/>
    <x v="0"/>
    <n v="5014884.8099999996"/>
    <x v="1"/>
  </r>
  <r>
    <x v="2"/>
    <x v="133"/>
    <x v="4"/>
    <n v="6"/>
    <x v="133"/>
    <n v="6"/>
    <s v="MSE ICB - BB Care Act"/>
    <s v="Ensuring Care Act compliance for carers"/>
    <x v="12"/>
    <s v="Other"/>
    <s v="Implementation of Care Act"/>
    <x v="0"/>
    <s v=""/>
    <x v="0"/>
    <s v=""/>
    <s v=""/>
    <x v="1"/>
    <x v="0"/>
    <n v="813122.63"/>
    <x v="1"/>
  </r>
  <r>
    <x v="2"/>
    <x v="133"/>
    <x v="4"/>
    <n v="7"/>
    <x v="133"/>
    <n v="7"/>
    <s v="MSE ICB - BB Independent Mental Health Advocacy"/>
    <s v="Enable every qualifying patient who wants one to have access to an IMHA"/>
    <x v="6"/>
    <s v="Independent Mental Health Advocacy"/>
    <s v=""/>
    <x v="0"/>
    <s v=""/>
    <x v="0"/>
    <s v=""/>
    <s v=""/>
    <x v="1"/>
    <x v="0"/>
    <n v="105757"/>
    <x v="1"/>
  </r>
  <r>
    <x v="2"/>
    <x v="133"/>
    <x v="4"/>
    <n v="8"/>
    <x v="133"/>
    <n v="8"/>
    <s v="MSE ICB - BB Reablement Main Contract"/>
    <s v="Contribution to improve patient flow through hospital by improving the exit pathway from reablement and completing simple discharges"/>
    <x v="19"/>
    <s v="Reablement service accepting community and discharge referrals"/>
    <s v=""/>
    <x v="0"/>
    <s v=""/>
    <x v="0"/>
    <s v=""/>
    <s v=""/>
    <x v="1"/>
    <x v="0"/>
    <n v="901912.53"/>
    <x v="1"/>
  </r>
  <r>
    <x v="2"/>
    <x v="133"/>
    <x v="4"/>
    <n v="9"/>
    <x v="133"/>
    <n v="9"/>
    <s v="MSE ICB - BB Community Services"/>
    <s v="Community provision"/>
    <x v="10"/>
    <s v="Other"/>
    <s v="Community Health"/>
    <x v="1"/>
    <s v=""/>
    <x v="6"/>
    <s v=""/>
    <s v=""/>
    <x v="3"/>
    <x v="0"/>
    <n v="12930416.85"/>
    <x v="1"/>
  </r>
  <r>
    <x v="2"/>
    <x v="133"/>
    <x v="4"/>
    <n v="10"/>
    <x v="133"/>
    <n v="10"/>
    <s v="MSE ICB - BB Integrated Dementia Commissioner (CCG Contribution)"/>
    <s v="Contribution to integration resource managing pan Essex dementia programme"/>
    <x v="9"/>
    <s v="Integrated models of provision"/>
    <s v=""/>
    <x v="2"/>
    <s v=""/>
    <x v="0"/>
    <s v=""/>
    <s v=""/>
    <x v="1"/>
    <x v="0"/>
    <n v="23518.89"/>
    <x v="1"/>
  </r>
  <r>
    <x v="2"/>
    <x v="133"/>
    <x v="4"/>
    <n v="11"/>
    <x v="133"/>
    <n v="11"/>
    <s v="MSE ICB - BB Programme &amp; Administration Costs (CCG Contribution)"/>
    <s v="Administrative support to management of BCF"/>
    <x v="9"/>
    <s v="Programme management"/>
    <s v=""/>
    <x v="5"/>
    <s v="Programme Admin"/>
    <x v="0"/>
    <s v=""/>
    <s v=""/>
    <x v="1"/>
    <x v="0"/>
    <n v="32010.959999999999"/>
    <x v="1"/>
  </r>
  <r>
    <x v="2"/>
    <x v="133"/>
    <x v="4"/>
    <n v="12"/>
    <x v="133"/>
    <n v="12"/>
    <s v="MSE ICB - CPR  POSC Integrated Stroke Pathway Social Worker"/>
    <s v="Dedicated and integrated Social Worker for Stroke Pathway"/>
    <x v="3"/>
    <s v="Care navigation and planning"/>
    <s v=""/>
    <x v="0"/>
    <s v=""/>
    <x v="0"/>
    <s v=""/>
    <s v=""/>
    <x v="1"/>
    <x v="0"/>
    <n v="109572.39"/>
    <x v="1"/>
  </r>
  <r>
    <x v="2"/>
    <x v="133"/>
    <x v="4"/>
    <n v="13"/>
    <x v="133"/>
    <n v="13"/>
    <s v="MSE ICB - CPR  Programme &amp; Administration Costs (ECC 50%)"/>
    <s v="Administrative support to management of BCF"/>
    <x v="9"/>
    <s v="Programme management"/>
    <s v=""/>
    <x v="0"/>
    <s v=""/>
    <x v="0"/>
    <s v=""/>
    <s v=""/>
    <x v="1"/>
    <x v="0"/>
    <n v="19385.650000000001"/>
    <x v="1"/>
  </r>
  <r>
    <x v="2"/>
    <x v="133"/>
    <x v="4"/>
    <n v="14"/>
    <x v="133"/>
    <n v="14"/>
    <s v="MSE ICB - CPR  Integrated Dementia Commissioner (ECC Contribution)"/>
    <s v="Contribution to integration resource managing pan Essex dementia programme"/>
    <x v="9"/>
    <s v="Integrated models of provision"/>
    <s v=""/>
    <x v="0"/>
    <s v=""/>
    <x v="0"/>
    <s v=""/>
    <s v=""/>
    <x v="1"/>
    <x v="0"/>
    <n v="4579.0226833342576"/>
    <x v="1"/>
  </r>
  <r>
    <x v="2"/>
    <x v="133"/>
    <x v="4"/>
    <n v="15"/>
    <x v="133"/>
    <n v="15"/>
    <s v="MSE ICB - CPR  POSC Domiciliary Reablement/Domiciliary in Lieu of Reablement Contract"/>
    <s v="Reablement contract"/>
    <x v="19"/>
    <s v="Reablement service accepting community and discharge referrals"/>
    <s v=""/>
    <x v="0"/>
    <s v=""/>
    <x v="0"/>
    <s v=""/>
    <s v=""/>
    <x v="1"/>
    <x v="0"/>
    <n v="836513.60885839933"/>
    <x v="1"/>
  </r>
  <r>
    <x v="2"/>
    <x v="133"/>
    <x v="4"/>
    <n v="16"/>
    <x v="133"/>
    <n v="16"/>
    <s v="MSE ICB - CPR  POSC Live at Home Service"/>
    <s v="supporting alternatives to residential care"/>
    <x v="7"/>
    <s v="Domiciliary care packages"/>
    <s v=""/>
    <x v="0"/>
    <s v=""/>
    <x v="0"/>
    <s v=""/>
    <s v=""/>
    <x v="1"/>
    <x v="0"/>
    <n v="3331490.0004060925"/>
    <x v="1"/>
  </r>
  <r>
    <x v="2"/>
    <x v="133"/>
    <x v="4"/>
    <n v="17"/>
    <x v="133"/>
    <n v="17"/>
    <s v="MSE ICB - CPR  Carers Breaks"/>
    <s v="Respite service for carers to reduce crisis"/>
    <x v="12"/>
    <s v="Respite services"/>
    <s v=""/>
    <x v="0"/>
    <s v=""/>
    <x v="0"/>
    <s v=""/>
    <s v=""/>
    <x v="1"/>
    <x v="0"/>
    <n v="63088.75697038311"/>
    <x v="1"/>
  </r>
  <r>
    <x v="2"/>
    <x v="133"/>
    <x v="4"/>
    <n v="18"/>
    <x v="133"/>
    <n v="18"/>
    <s v="MSE ICB - CPR  Care Act Funding"/>
    <s v="Ensuring Care Act compliance for carers"/>
    <x v="12"/>
    <s v="Other"/>
    <s v="Implementation of Care Act"/>
    <x v="0"/>
    <s v=""/>
    <x v="0"/>
    <s v=""/>
    <s v=""/>
    <x v="1"/>
    <x v="0"/>
    <n v="538150.48882602225"/>
    <x v="1"/>
  </r>
  <r>
    <x v="2"/>
    <x v="133"/>
    <x v="4"/>
    <n v="19"/>
    <x v="133"/>
    <n v="19"/>
    <s v="MSE ICB - CPR Independent Mental Health Advocacy"/>
    <s v="Enable every qualifying patient who wants one to have access to an IMHA"/>
    <x v="6"/>
    <s v="Independent Mental Health Advocacy"/>
    <s v=""/>
    <x v="0"/>
    <s v=""/>
    <x v="0"/>
    <s v=""/>
    <s v=""/>
    <x v="1"/>
    <x v="0"/>
    <n v="69993.363929665167"/>
    <x v="1"/>
  </r>
  <r>
    <x v="2"/>
    <x v="133"/>
    <x v="4"/>
    <n v="20"/>
    <x v="133"/>
    <n v="20"/>
    <s v="MSE ICB - CPR  Reablement Main Contract"/>
    <s v="Contribution to improve patient flow through hospital by improving the exit pathway from reablement and completing simple discharges"/>
    <x v="19"/>
    <s v="Reablement service accepting community and discharge referrals"/>
    <s v=""/>
    <x v="0"/>
    <s v=""/>
    <x v="0"/>
    <s v=""/>
    <s v=""/>
    <x v="1"/>
    <x v="0"/>
    <n v="797734.8264308311"/>
    <x v="1"/>
  </r>
  <r>
    <x v="2"/>
    <x v="133"/>
    <x v="4"/>
    <n v="21"/>
    <x v="133"/>
    <n v="21"/>
    <s v="MSE ICB - CPR Integrated Community Teams"/>
    <s v="To empower and enable people to self-manage effectively at home reducing the need for face to face contacts with professionals and reducing the number of avoidable hospital admissions."/>
    <x v="3"/>
    <s v="Care navigation and planning"/>
    <s v=""/>
    <x v="1"/>
    <s v=""/>
    <x v="6"/>
    <s v=""/>
    <s v=""/>
    <x v="1"/>
    <x v="0"/>
    <n v="6661542.7778630527"/>
    <x v="1"/>
  </r>
  <r>
    <x v="2"/>
    <x v="133"/>
    <x v="4"/>
    <n v="22"/>
    <x v="133"/>
    <n v="22"/>
    <s v="MSE ICB - CPR  Integrated Dementia Commissioner (CCG Contribution)"/>
    <s v="Contribution to integration resource managing pan Essex dementia programme"/>
    <x v="9"/>
    <s v="Integrated models of provision"/>
    <s v=""/>
    <x v="2"/>
    <s v=""/>
    <x v="0"/>
    <s v=""/>
    <s v=""/>
    <x v="1"/>
    <x v="0"/>
    <n v="16337.567509214237"/>
    <x v="1"/>
  </r>
  <r>
    <x v="2"/>
    <x v="133"/>
    <x v="4"/>
    <n v="23"/>
    <x v="133"/>
    <n v="23"/>
    <s v="MSE ICB - CPR  Older People Community Mental Health Teams (inc. Assessment Service)"/>
    <s v="MH Community Provision"/>
    <x v="3"/>
    <s v="Care navigation and planning"/>
    <s v=""/>
    <x v="2"/>
    <s v=""/>
    <x v="6"/>
    <s v=""/>
    <s v=""/>
    <x v="5"/>
    <x v="0"/>
    <n v="1170001.72205436"/>
    <x v="1"/>
  </r>
  <r>
    <x v="2"/>
    <x v="133"/>
    <x v="4"/>
    <n v="24"/>
    <x v="133"/>
    <n v="24"/>
    <s v="MSE ICB - CPR  Programme &amp; Administration Costs (CCG Contribution)"/>
    <s v="Administrative support to management of BCF"/>
    <x v="9"/>
    <s v="Programme management"/>
    <s v=""/>
    <x v="5"/>
    <s v="Programme Admin"/>
    <x v="0"/>
    <s v=""/>
    <s v=""/>
    <x v="1"/>
    <x v="0"/>
    <n v="11845.396926262103"/>
    <x v="1"/>
  </r>
  <r>
    <x v="2"/>
    <x v="133"/>
    <x v="4"/>
    <n v="25"/>
    <x v="133"/>
    <n v="25"/>
    <s v="MSE ICB - CPR  J Hospice"/>
    <s v="Hospice"/>
    <x v="10"/>
    <s v="Integrated neighbourhood services"/>
    <s v=""/>
    <x v="5"/>
    <s v="End of life care"/>
    <x v="6"/>
    <s v=""/>
    <s v=""/>
    <x v="0"/>
    <x v="0"/>
    <n v="20000"/>
    <x v="1"/>
  </r>
  <r>
    <x v="2"/>
    <x v="133"/>
    <x v="4"/>
    <n v="26"/>
    <x v="133"/>
    <n v="26"/>
    <s v="MSE ICB - CPR  CAVS Befriending Service"/>
    <s v="Befriending"/>
    <x v="11"/>
    <s v=""/>
    <s v="Befriending"/>
    <x v="5"/>
    <s v="Befriending"/>
    <x v="6"/>
    <s v=""/>
    <s v=""/>
    <x v="0"/>
    <x v="0"/>
    <n v="37703"/>
    <x v="1"/>
  </r>
  <r>
    <x v="2"/>
    <x v="133"/>
    <x v="4"/>
    <n v="27"/>
    <x v="133"/>
    <n v="27"/>
    <s v="MSE ICB - CPR  Havens Hospice"/>
    <s v="Havens"/>
    <x v="10"/>
    <s v="Integrated neighbourhood services"/>
    <s v=""/>
    <x v="5"/>
    <s v="End of life care"/>
    <x v="6"/>
    <s v=""/>
    <s v=""/>
    <x v="0"/>
    <x v="0"/>
    <n v="437334.50232000003"/>
    <x v="1"/>
  </r>
  <r>
    <x v="2"/>
    <x v="133"/>
    <x v="4"/>
    <n v="28"/>
    <x v="133"/>
    <n v="28"/>
    <s v="MSE ICB - ME POSC Integrated Stroke Pathway Social Worker"/>
    <s v="Dedicated and integrated Social Worker for Stroke Pathway"/>
    <x v="3"/>
    <s v="Care navigation and planning"/>
    <s v=""/>
    <x v="0"/>
    <s v=""/>
    <x v="0"/>
    <s v=""/>
    <s v=""/>
    <x v="1"/>
    <x v="0"/>
    <n v="109572.39507112741"/>
    <x v="1"/>
  </r>
  <r>
    <x v="2"/>
    <x v="133"/>
    <x v="4"/>
    <n v="29"/>
    <x v="133"/>
    <n v="29"/>
    <s v="MSE ICB - ME  Programme &amp; Administration Costs (ECC 50%)"/>
    <s v="Administrative support to management of BCF"/>
    <x v="9"/>
    <s v="Programme management"/>
    <s v=""/>
    <x v="0"/>
    <s v=""/>
    <x v="0"/>
    <s v=""/>
    <s v=""/>
    <x v="1"/>
    <x v="0"/>
    <n v="19083.872033406107"/>
    <x v="1"/>
  </r>
  <r>
    <x v="2"/>
    <x v="133"/>
    <x v="4"/>
    <n v="30"/>
    <x v="133"/>
    <n v="30"/>
    <s v="MSE ICB - ME  Integrated Dementia Commissioner (ECC Contribution)"/>
    <s v="Contribution to integration resource managing pan Essex dementia programme"/>
    <x v="3"/>
    <s v="Care navigation and planning"/>
    <s v=""/>
    <x v="0"/>
    <s v=""/>
    <x v="0"/>
    <s v=""/>
    <s v=""/>
    <x v="1"/>
    <x v="0"/>
    <n v="10136.62136944124"/>
    <x v="1"/>
  </r>
  <r>
    <x v="2"/>
    <x v="133"/>
    <x v="4"/>
    <n v="31"/>
    <x v="133"/>
    <n v="31"/>
    <s v="MSE ICB - ME  POSC Domiciliary Reablement/Domiciliary in Lieu of Reablement Contract"/>
    <s v="Reablement contract"/>
    <x v="19"/>
    <s v="Reablement service accepting community and discharge referrals"/>
    <s v=""/>
    <x v="0"/>
    <s v=""/>
    <x v="0"/>
    <s v=""/>
    <s v=""/>
    <x v="1"/>
    <x v="0"/>
    <n v="1858110.1493251524"/>
    <x v="1"/>
  </r>
  <r>
    <x v="2"/>
    <x v="133"/>
    <x v="4"/>
    <n v="32"/>
    <x v="133"/>
    <n v="32"/>
    <s v="MSE ICB - ME POSC Live at Home Service"/>
    <s v="supporting alternatives to residential care"/>
    <x v="7"/>
    <s v="Domiciliary care packages"/>
    <s v=""/>
    <x v="0"/>
    <s v=""/>
    <x v="0"/>
    <s v=""/>
    <s v=""/>
    <x v="1"/>
    <x v="0"/>
    <n v="7583621.6498730145"/>
    <x v="1"/>
  </r>
  <r>
    <x v="2"/>
    <x v="133"/>
    <x v="4"/>
    <n v="33"/>
    <x v="133"/>
    <n v="33"/>
    <s v="MSE ICB - ME Carers Breaks"/>
    <s v="Respite service for carers to reduce crisis"/>
    <x v="12"/>
    <s v="Respite services"/>
    <s v=""/>
    <x v="0"/>
    <s v=""/>
    <x v="0"/>
    <s v=""/>
    <s v=""/>
    <x v="1"/>
    <x v="0"/>
    <n v="195434.16517317106"/>
    <x v="1"/>
  </r>
  <r>
    <x v="2"/>
    <x v="133"/>
    <x v="4"/>
    <n v="34"/>
    <x v="133"/>
    <n v="34"/>
    <s v="MSE ICB - ME Care Act"/>
    <s v="Ensuring Care Act compliance for carers"/>
    <x v="12"/>
    <s v="Other"/>
    <s v="Implementation of Care Act"/>
    <x v="0"/>
    <s v=""/>
    <x v="0"/>
    <s v=""/>
    <s v=""/>
    <x v="1"/>
    <x v="0"/>
    <n v="1067044.1000000001"/>
    <x v="1"/>
  </r>
  <r>
    <x v="2"/>
    <x v="133"/>
    <x v="4"/>
    <n v="35"/>
    <x v="133"/>
    <n v="35"/>
    <s v="MSE ICB - ME Independent Mental Health Advocacy"/>
    <s v="Enable every qualifying patient who wants one to have access to an IMHA"/>
    <x v="6"/>
    <s v="Independent Mental Health Advocacy"/>
    <s v=""/>
    <x v="0"/>
    <s v=""/>
    <x v="0"/>
    <s v=""/>
    <s v=""/>
    <x v="1"/>
    <x v="0"/>
    <n v="131423.06099999999"/>
    <x v="1"/>
  </r>
  <r>
    <x v="2"/>
    <x v="133"/>
    <x v="4"/>
    <n v="36"/>
    <x v="133"/>
    <n v="36"/>
    <s v="MSE ICB - ME Reablement Main Contract"/>
    <s v="Contribution to improve patient flow through hospital by improving the exit pathway from reablement and completing simple discharges"/>
    <x v="19"/>
    <s v="Reablement service accepting community and discharge referrals"/>
    <s v=""/>
    <x v="0"/>
    <s v=""/>
    <x v="0"/>
    <s v=""/>
    <s v=""/>
    <x v="1"/>
    <x v="0"/>
    <n v="1016591.4"/>
    <x v="1"/>
  </r>
  <r>
    <x v="2"/>
    <x v="133"/>
    <x v="4"/>
    <n v="37"/>
    <x v="133"/>
    <n v="37"/>
    <s v="MSE ICB - ME  Community Services"/>
    <s v="Community provision"/>
    <x v="10"/>
    <s v="Integrated neighbourhood services"/>
    <s v=""/>
    <x v="1"/>
    <s v=""/>
    <x v="6"/>
    <s v=""/>
    <s v=""/>
    <x v="3"/>
    <x v="0"/>
    <n v="15797657.09"/>
    <x v="1"/>
  </r>
  <r>
    <x v="2"/>
    <x v="133"/>
    <x v="4"/>
    <n v="38"/>
    <x v="133"/>
    <n v="38"/>
    <s v="MSE ICB - ME  Stroke Psychology"/>
    <s v="Stroke Psychology"/>
    <x v="10"/>
    <s v="Other"/>
    <s v="Community Health"/>
    <x v="1"/>
    <s v=""/>
    <x v="6"/>
    <s v=""/>
    <s v=""/>
    <x v="3"/>
    <x v="0"/>
    <n v="215830.41"/>
    <x v="1"/>
  </r>
  <r>
    <x v="2"/>
    <x v="133"/>
    <x v="4"/>
    <n v="39"/>
    <x v="133"/>
    <n v="39"/>
    <s v="MSE ICB - ME  Integrated Dementia Commissioner (CCG Contribution)"/>
    <s v="Contribution to integration resource managing pan Essex dementia programme"/>
    <x v="9"/>
    <s v="Integrated models of provision"/>
    <s v=""/>
    <x v="2"/>
    <s v=""/>
    <x v="0"/>
    <s v=""/>
    <s v=""/>
    <x v="1"/>
    <x v="0"/>
    <n v="9528.9500000000007"/>
    <x v="1"/>
  </r>
  <r>
    <x v="2"/>
    <x v="133"/>
    <x v="4"/>
    <n v="40"/>
    <x v="133"/>
    <n v="40"/>
    <s v="MSE ICB - ME  Mental Health Community Services"/>
    <s v="MH Community Provision"/>
    <x v="0"/>
    <s v="Other"/>
    <s v="Mental Health"/>
    <x v="2"/>
    <s v=""/>
    <x v="6"/>
    <s v=""/>
    <s v=""/>
    <x v="5"/>
    <x v="0"/>
    <n v="117195.11"/>
    <x v="1"/>
  </r>
  <r>
    <x v="2"/>
    <x v="133"/>
    <x v="4"/>
    <n v="41"/>
    <x v="133"/>
    <n v="41"/>
    <s v="MSE ICB - ME  Programme &amp; Administration Costs (CCG Contribution)"/>
    <s v="Administrative support to management of BCF"/>
    <x v="9"/>
    <s v="Programme management"/>
    <s v=""/>
    <x v="5"/>
    <s v="Programme Admin"/>
    <x v="0"/>
    <s v=""/>
    <s v=""/>
    <x v="1"/>
    <x v="0"/>
    <n v="13364.99"/>
    <x v="1"/>
  </r>
  <r>
    <x v="2"/>
    <x v="133"/>
    <x v="4"/>
    <n v="42"/>
    <x v="133"/>
    <n v="42"/>
    <s v="MSE ICB - ME CHC Admin"/>
    <s v="Enabling integration of CHC processes"/>
    <x v="9"/>
    <s v="Integrated models of provision"/>
    <s v=""/>
    <x v="1"/>
    <s v=""/>
    <x v="6"/>
    <s v=""/>
    <s v=""/>
    <x v="1"/>
    <x v="0"/>
    <n v="835596.05"/>
    <x v="1"/>
  </r>
  <r>
    <x v="2"/>
    <x v="133"/>
    <x v="4"/>
    <n v="43"/>
    <x v="133"/>
    <n v="43"/>
    <s v="SNEE ICB - North POSC Integrated Stroke Pathway Social Worker"/>
    <s v="Dedicated and integrated Social Worker for Stroke Pathway"/>
    <x v="3"/>
    <s v="Care navigation and planning"/>
    <s v=""/>
    <x v="0"/>
    <s v=""/>
    <x v="0"/>
    <s v=""/>
    <s v=""/>
    <x v="1"/>
    <x v="0"/>
    <n v="112005"/>
    <x v="1"/>
  </r>
  <r>
    <x v="2"/>
    <x v="133"/>
    <x v="4"/>
    <n v="44"/>
    <x v="133"/>
    <n v="44"/>
    <s v="SNEE ICB - North Programme &amp; Administration Costs (ECC 50%)"/>
    <s v="Administrative support to management of BCF"/>
    <x v="9"/>
    <s v="Programme management"/>
    <s v=""/>
    <x v="5"/>
    <s v="Programme Admin"/>
    <x v="0"/>
    <s v=""/>
    <s v=""/>
    <x v="1"/>
    <x v="0"/>
    <n v="18906"/>
    <x v="1"/>
  </r>
  <r>
    <x v="2"/>
    <x v="133"/>
    <x v="4"/>
    <n v="45"/>
    <x v="133"/>
    <n v="45"/>
    <s v="SNEE ICB - North Integrated Dementia Commissioner (ECC Contribution)"/>
    <s v="Contribution to integration resource managing pan Essex dementia programme"/>
    <x v="3"/>
    <s v="Care navigation and planning"/>
    <s v=""/>
    <x v="0"/>
    <s v=""/>
    <x v="0"/>
    <s v=""/>
    <s v=""/>
    <x v="1"/>
    <x v="0"/>
    <n v="8547"/>
    <x v="1"/>
  </r>
  <r>
    <x v="2"/>
    <x v="133"/>
    <x v="4"/>
    <n v="46"/>
    <x v="133"/>
    <n v="46"/>
    <s v="SNEE ICB - North POSC Domiciliary Reablement/Domiciliary in Lieu of Reablement Contract"/>
    <s v="Reablement contract"/>
    <x v="19"/>
    <s v="Reablement service accepting community and discharge referrals"/>
    <s v=""/>
    <x v="0"/>
    <s v=""/>
    <x v="0"/>
    <s v=""/>
    <s v=""/>
    <x v="1"/>
    <x v="0"/>
    <n v="1489557"/>
    <x v="1"/>
  </r>
  <r>
    <x v="2"/>
    <x v="133"/>
    <x v="4"/>
    <n v="47"/>
    <x v="133"/>
    <n v="47"/>
    <s v="SNEE ICB - North POSC Live at Home Service"/>
    <s v="supporting alternatives to residential care"/>
    <x v="7"/>
    <s v="Domiciliary care packages"/>
    <s v=""/>
    <x v="0"/>
    <s v=""/>
    <x v="0"/>
    <s v=""/>
    <s v=""/>
    <x v="1"/>
    <x v="0"/>
    <n v="6075626"/>
    <x v="1"/>
  </r>
  <r>
    <x v="2"/>
    <x v="133"/>
    <x v="4"/>
    <n v="48"/>
    <x v="133"/>
    <n v="48"/>
    <s v="SNEE ICB - North Carers Breaks"/>
    <s v="Respite service for carers to reduce crisis"/>
    <x v="12"/>
    <s v="Respite services"/>
    <s v=""/>
    <x v="0"/>
    <s v=""/>
    <x v="0"/>
    <s v=""/>
    <s v=""/>
    <x v="1"/>
    <x v="0"/>
    <n v="249132"/>
    <x v="1"/>
  </r>
  <r>
    <x v="2"/>
    <x v="133"/>
    <x v="4"/>
    <n v="49"/>
    <x v="133"/>
    <n v="49"/>
    <s v="SNEE ICB - North Care Act"/>
    <s v="Ensuring Care Act compliance for carers"/>
    <x v="12"/>
    <s v="Other"/>
    <s v="Implementation of Care Act"/>
    <x v="0"/>
    <s v=""/>
    <x v="0"/>
    <s v=""/>
    <s v=""/>
    <x v="1"/>
    <x v="0"/>
    <n v="931830"/>
    <x v="1"/>
  </r>
  <r>
    <x v="2"/>
    <x v="133"/>
    <x v="4"/>
    <n v="50"/>
    <x v="133"/>
    <n v="50"/>
    <s v="SNEE ICB - North Independent Mental Health Advocacy"/>
    <s v="Enable every qualifying patient who wants one to have access to an IMHA"/>
    <x v="6"/>
    <s v="Independent Mental Health Advocacy"/>
    <s v=""/>
    <x v="0"/>
    <s v=""/>
    <x v="0"/>
    <s v=""/>
    <s v=""/>
    <x v="1"/>
    <x v="0"/>
    <n v="145125.13488293838"/>
    <x v="1"/>
  </r>
  <r>
    <x v="2"/>
    <x v="133"/>
    <x v="4"/>
    <n v="51"/>
    <x v="133"/>
    <n v="51"/>
    <s v="SNEE ICB - North Reablement Main Contract"/>
    <s v="Contribution to improve patient flow through hospital by improving the exit pathway from reablement and completing simple discharges"/>
    <x v="19"/>
    <s v="Reablement service accepting community and discharge referrals"/>
    <s v=""/>
    <x v="0"/>
    <s v=""/>
    <x v="0"/>
    <s v=""/>
    <s v=""/>
    <x v="1"/>
    <x v="0"/>
    <n v="1156488"/>
    <x v="1"/>
  </r>
  <r>
    <x v="2"/>
    <x v="133"/>
    <x v="4"/>
    <n v="52"/>
    <x v="133"/>
    <n v="52"/>
    <s v="SNEE ICB - North Community Services"/>
    <s v="Community provision"/>
    <x v="10"/>
    <s v="Other"/>
    <s v="Community Health"/>
    <x v="1"/>
    <s v=""/>
    <x v="6"/>
    <s v=""/>
    <s v=""/>
    <x v="3"/>
    <x v="0"/>
    <n v="16129721"/>
    <x v="1"/>
  </r>
  <r>
    <x v="2"/>
    <x v="133"/>
    <x v="4"/>
    <n v="53"/>
    <x v="133"/>
    <n v="53"/>
    <s v="SNEE ICB - North Integrated Dementia Commissioner (CCG Contribution)"/>
    <s v="Contribution to integration resource managing pan Essex dementia programme"/>
    <x v="9"/>
    <s v="Integrated models of provision"/>
    <s v=""/>
    <x v="2"/>
    <s v=""/>
    <x v="0"/>
    <s v=""/>
    <s v=""/>
    <x v="1"/>
    <x v="0"/>
    <n v="8435"/>
    <x v="1"/>
  </r>
  <r>
    <x v="2"/>
    <x v="133"/>
    <x v="4"/>
    <n v="54"/>
    <x v="133"/>
    <n v="54"/>
    <s v="SNEE ICB - North Programme &amp; Administration Costs (CCG Contribution)"/>
    <s v="Administrative support to management of BCF"/>
    <x v="9"/>
    <s v="Programme management"/>
    <s v=""/>
    <x v="0"/>
    <s v=""/>
    <x v="0"/>
    <s v=""/>
    <s v=""/>
    <x v="1"/>
    <x v="0"/>
    <n v="12088"/>
    <x v="1"/>
  </r>
  <r>
    <x v="2"/>
    <x v="133"/>
    <x v="4"/>
    <n v="55"/>
    <x v="133"/>
    <n v="55"/>
    <s v="HWE ICB - West POSC Integrated Stroke Pathway Social Worker"/>
    <s v="Dedicated and integrated Social Worker for Stroke Pathway"/>
    <x v="3"/>
    <s v="Care navigation and planning"/>
    <s v=""/>
    <x v="0"/>
    <s v=""/>
    <x v="0"/>
    <s v=""/>
    <s v=""/>
    <x v="1"/>
    <x v="0"/>
    <n v="108011.69206388853"/>
    <x v="1"/>
  </r>
  <r>
    <x v="2"/>
    <x v="133"/>
    <x v="4"/>
    <n v="56"/>
    <x v="133"/>
    <n v="56"/>
    <s v="HWE ICB - West Programme &amp; Administration Costs (ECC 50%)"/>
    <s v="Administrative support to management of BCF"/>
    <x v="9"/>
    <s v="Programme management"/>
    <s v=""/>
    <x v="0"/>
    <s v=""/>
    <x v="0"/>
    <s v=""/>
    <s v=""/>
    <x v="1"/>
    <x v="0"/>
    <n v="18582.956849994975"/>
    <x v="1"/>
  </r>
  <r>
    <x v="2"/>
    <x v="133"/>
    <x v="4"/>
    <n v="57"/>
    <x v="133"/>
    <n v="57"/>
    <s v="HWE ICB - West Integrated Dementia Commissioner (ECC Contribution)"/>
    <s v="Contribution to integration resource managing pan Essex dementia programme"/>
    <x v="9"/>
    <s v="Integrated models of provision"/>
    <s v=""/>
    <x v="0"/>
    <s v=""/>
    <x v="0"/>
    <s v=""/>
    <s v=""/>
    <x v="1"/>
    <x v="0"/>
    <n v="7627.0567328543048"/>
    <x v="1"/>
  </r>
  <r>
    <x v="2"/>
    <x v="133"/>
    <x v="4"/>
    <n v="58"/>
    <x v="133"/>
    <n v="58"/>
    <s v="HWE ICB - West POSC Domiciliary Reablement/Domiciliary in Lieu of Reablement Contract"/>
    <s v="Reablement contract"/>
    <x v="19"/>
    <s v="Reablement service accepting community and discharge referrals"/>
    <s v=""/>
    <x v="0"/>
    <s v=""/>
    <x v="0"/>
    <s v=""/>
    <s v=""/>
    <x v="1"/>
    <x v="0"/>
    <n v="1436460.2117969263"/>
    <x v="1"/>
  </r>
  <r>
    <x v="2"/>
    <x v="133"/>
    <x v="4"/>
    <n v="59"/>
    <x v="133"/>
    <n v="59"/>
    <s v="HWE ICB - West POSC Live at Home Service"/>
    <s v="supporting alternatives to residential care"/>
    <x v="7"/>
    <s v="Domiciliary care packages"/>
    <s v=""/>
    <x v="0"/>
    <s v=""/>
    <x v="0"/>
    <s v=""/>
    <s v=""/>
    <x v="1"/>
    <x v="0"/>
    <n v="5825089.9696449926"/>
    <x v="1"/>
  </r>
  <r>
    <x v="2"/>
    <x v="133"/>
    <x v="4"/>
    <n v="60"/>
    <x v="133"/>
    <n v="60"/>
    <s v="HWE ICB - West Carers Breaks"/>
    <s v="Respite service for carers to reduce crisis"/>
    <x v="12"/>
    <s v="Respite services"/>
    <s v=""/>
    <x v="0"/>
    <s v=""/>
    <x v="0"/>
    <s v=""/>
    <s v=""/>
    <x v="1"/>
    <x v="0"/>
    <n v="182108.04052365117"/>
    <x v="1"/>
  </r>
  <r>
    <x v="2"/>
    <x v="133"/>
    <x v="4"/>
    <n v="61"/>
    <x v="133"/>
    <n v="61"/>
    <s v="HWE ICB - West Care Act"/>
    <s v="Ensuring Care Act compliance for carers"/>
    <x v="12"/>
    <s v="Other"/>
    <s v="Implementation of Care Act"/>
    <x v="0"/>
    <s v=""/>
    <x v="0"/>
    <s v=""/>
    <s v=""/>
    <x v="1"/>
    <x v="0"/>
    <n v="794137.99473148806"/>
    <x v="1"/>
  </r>
  <r>
    <x v="2"/>
    <x v="133"/>
    <x v="4"/>
    <n v="62"/>
    <x v="133"/>
    <n v="62"/>
    <s v="HWE ICB - West Independent Mental Health Advocacy"/>
    <s v="Enable every qualifying patient who wants one to have access to an IMHA"/>
    <x v="6"/>
    <s v="Independent Mental Health Advocacy"/>
    <s v=""/>
    <x v="0"/>
    <s v=""/>
    <x v="0"/>
    <s v=""/>
    <s v=""/>
    <x v="1"/>
    <x v="0"/>
    <n v="113391.52133562711"/>
    <x v="1"/>
  </r>
  <r>
    <x v="2"/>
    <x v="133"/>
    <x v="4"/>
    <n v="63"/>
    <x v="133"/>
    <n v="63"/>
    <s v="HWE ICB - West Reablement Main Contract"/>
    <s v="Contribution to improve patient flow through hospital by improving the exit pathway from reablement and completing simple discharges"/>
    <x v="19"/>
    <s v="Reablement service accepting community and discharge referrals"/>
    <s v=""/>
    <x v="0"/>
    <s v=""/>
    <x v="0"/>
    <s v=""/>
    <s v=""/>
    <x v="1"/>
    <x v="0"/>
    <n v="939014.32336304989"/>
    <x v="1"/>
  </r>
  <r>
    <x v="2"/>
    <x v="133"/>
    <x v="4"/>
    <n v="64"/>
    <x v="133"/>
    <n v="64"/>
    <s v="HWE ICB - West Community Services"/>
    <s v="Community provision"/>
    <x v="10"/>
    <s v="Other"/>
    <s v="Community Health"/>
    <x v="1"/>
    <s v=""/>
    <x v="6"/>
    <s v=""/>
    <s v=""/>
    <x v="3"/>
    <x v="0"/>
    <n v="14414125.424795218"/>
    <x v="1"/>
  </r>
  <r>
    <x v="2"/>
    <x v="133"/>
    <x v="4"/>
    <n v="65"/>
    <x v="133"/>
    <n v="65"/>
    <s v="HWE ICB - West Integrated Dementia Commissioner (CCG Contribution)"/>
    <s v="Contribution to integration resource managing pan Essex dementia programme"/>
    <x v="9"/>
    <s v="Integrated models of provision"/>
    <s v=""/>
    <x v="0"/>
    <s v=""/>
    <x v="0"/>
    <s v=""/>
    <s v=""/>
    <x v="1"/>
    <x v="0"/>
    <n v="7694.3592170686052"/>
    <x v="1"/>
  </r>
  <r>
    <x v="2"/>
    <x v="133"/>
    <x v="4"/>
    <n v="66"/>
    <x v="133"/>
    <n v="66"/>
    <s v="HWE ICB - West Programme &amp; Administration Costs (CCG Contribution)"/>
    <s v="Administrative support to management of BCF"/>
    <x v="9"/>
    <s v="Programme management"/>
    <s v=""/>
    <x v="5"/>
    <s v="Programme Admin"/>
    <x v="0"/>
    <s v=""/>
    <s v=""/>
    <x v="1"/>
    <x v="0"/>
    <n v="19238.995108650182"/>
    <x v="1"/>
  </r>
  <r>
    <x v="2"/>
    <x v="133"/>
    <x v="4"/>
    <n v="67"/>
    <x v="133"/>
    <n v="67"/>
    <s v="Disabled Facilities Grant"/>
    <s v="DFG"/>
    <x v="13"/>
    <s v="Adaptations, including statutory DFG grants"/>
    <s v=""/>
    <x v="0"/>
    <s v=""/>
    <x v="0"/>
    <s v=""/>
    <s v=""/>
    <x v="1"/>
    <x v="2"/>
    <n v="11885446"/>
    <x v="1"/>
  </r>
  <r>
    <x v="2"/>
    <x v="133"/>
    <x v="4"/>
    <n v="68"/>
    <x v="133"/>
    <n v="68"/>
    <s v="IBCF Countywide Care Market Quality Initiatives"/>
    <s v="To support dedicated training for care market to improve quality"/>
    <x v="9"/>
    <s v="Workforce development"/>
    <s v=""/>
    <x v="0"/>
    <s v=""/>
    <x v="0"/>
    <s v=""/>
    <s v=""/>
    <x v="1"/>
    <x v="3"/>
    <n v="700000"/>
    <x v="1"/>
  </r>
  <r>
    <x v="2"/>
    <x v="133"/>
    <x v="4"/>
    <n v="69"/>
    <x v="133"/>
    <n v="69"/>
    <s v="IBCF Countywide falls prevention "/>
    <s v="Dedicated falls prevention provision"/>
    <x v="0"/>
    <s v="Other"/>
    <s v="Physical health/wellbeing"/>
    <x v="0"/>
    <s v=""/>
    <x v="0"/>
    <s v=""/>
    <s v=""/>
    <x v="1"/>
    <x v="3"/>
    <n v="600000"/>
    <x v="1"/>
  </r>
  <r>
    <x v="2"/>
    <x v="133"/>
    <x v="4"/>
    <n v="70"/>
    <x v="133"/>
    <n v="70"/>
    <s v="IBCF Reablement Flows"/>
    <s v="To support Reablement"/>
    <x v="9"/>
    <s v="Joint commissioning infrastructure"/>
    <s v=""/>
    <x v="0"/>
    <s v=""/>
    <x v="0"/>
    <s v=""/>
    <s v=""/>
    <x v="1"/>
    <x v="3"/>
    <n v="630000"/>
    <x v="1"/>
  </r>
  <r>
    <x v="2"/>
    <x v="133"/>
    <x v="4"/>
    <n v="71"/>
    <x v="133"/>
    <n v="71"/>
    <s v="IBCF Sensory"/>
    <s v="Sensory"/>
    <x v="11"/>
    <s v=""/>
    <s v="Sensory"/>
    <x v="0"/>
    <s v=""/>
    <x v="0"/>
    <s v=""/>
    <s v=""/>
    <x v="1"/>
    <x v="3"/>
    <n v="400000"/>
    <x v="1"/>
  </r>
  <r>
    <x v="2"/>
    <x v="133"/>
    <x v="4"/>
    <n v="72"/>
    <x v="133"/>
    <n v="72"/>
    <s v="IBCF BB Transformation Fund"/>
    <s v="Allocation of the fund will be determined by the local partnership board and wiil be distributed in accordance with IBCF grant criteria and shared local priorities, particularly in relation to admissions avoidance"/>
    <x v="11"/>
    <s v=""/>
    <s v="Local innovation"/>
    <x v="0"/>
    <s v=""/>
    <x v="0"/>
    <s v=""/>
    <s v=""/>
    <x v="1"/>
    <x v="3"/>
    <n v="123217"/>
    <x v="1"/>
  </r>
  <r>
    <x v="2"/>
    <x v="133"/>
    <x v="4"/>
    <n v="73"/>
    <x v="133"/>
    <n v="73"/>
    <s v="IBCF CPR Transformation Fund"/>
    <s v="Allocation of the fund will be determined by the local partnership board and wiil be distributed in accordance with IBCF grant criteria and shared local priorities, particularly in relation to admissions avoidance"/>
    <x v="11"/>
    <s v=""/>
    <s v="Local innovation"/>
    <x v="0"/>
    <s v=""/>
    <x v="0"/>
    <s v=""/>
    <s v=""/>
    <x v="1"/>
    <x v="3"/>
    <n v="72002"/>
    <x v="1"/>
  </r>
  <r>
    <x v="2"/>
    <x v="133"/>
    <x v="4"/>
    <n v="74"/>
    <x v="133"/>
    <n v="74"/>
    <s v="IBCF ME Transformation Fund"/>
    <s v="Allocation of the fund will be determined by the local partnership board and wiil be distributed in accordance with IBCF grant criteria and shared local priorities, particularly in relation to admissions avoidance"/>
    <x v="11"/>
    <s v=""/>
    <s v="Local innovation"/>
    <x v="0"/>
    <s v=""/>
    <x v="0"/>
    <s v=""/>
    <s v=""/>
    <x v="1"/>
    <x v="3"/>
    <n v="204048"/>
    <x v="1"/>
  </r>
  <r>
    <x v="2"/>
    <x v="133"/>
    <x v="4"/>
    <n v="75"/>
    <x v="133"/>
    <n v="75"/>
    <s v="IBCF NE Transformation Fund"/>
    <s v="Allocation of the fund will be determined by the local partnership board and wiil be distributed in accordance with IBCF grant criteria and shared local priorities, particularly in relation to admissions avoidance"/>
    <x v="11"/>
    <s v=""/>
    <s v="Local innovation"/>
    <x v="0"/>
    <s v=""/>
    <x v="0"/>
    <s v=""/>
    <s v=""/>
    <x v="1"/>
    <x v="3"/>
    <n v="149736"/>
    <x v="1"/>
  </r>
  <r>
    <x v="2"/>
    <x v="133"/>
    <x v="4"/>
    <n v="76"/>
    <x v="133"/>
    <n v="76"/>
    <s v="IBCF WE Transformation Fund"/>
    <s v="Allocation of the fund will be determined by the local partnership board and wiil be distributed in accordance with IBCF grant criteria and shared local priorities, particularly in relation to admissions avoidance"/>
    <x v="11"/>
    <s v=""/>
    <s v="Local innovation"/>
    <x v="0"/>
    <s v=""/>
    <x v="0"/>
    <s v=""/>
    <s v=""/>
    <x v="1"/>
    <x v="3"/>
    <n v="150997"/>
    <x v="1"/>
  </r>
  <r>
    <x v="2"/>
    <x v="133"/>
    <x v="4"/>
    <n v="77"/>
    <x v="133"/>
    <n v="77"/>
    <s v="IBCF - Winter Pressure scheme - Reablement"/>
    <s v="Reablement support"/>
    <x v="19"/>
    <s v="Reablement service accepting community and discharge referrals"/>
    <s v=""/>
    <x v="0"/>
    <s v=""/>
    <x v="0"/>
    <s v=""/>
    <s v=""/>
    <x v="1"/>
    <x v="3"/>
    <n v="7283123"/>
    <x v="1"/>
  </r>
  <r>
    <x v="2"/>
    <x v="133"/>
    <x v="4"/>
    <n v="78"/>
    <x v="133"/>
    <n v="78"/>
    <s v="IBCF meeting social care needs"/>
    <s v="Support for over 85s - Support for additional pressure in ASC system"/>
    <x v="7"/>
    <s v="Domiciliary care packages"/>
    <s v=""/>
    <x v="0"/>
    <s v=""/>
    <x v="0"/>
    <s v=""/>
    <s v=""/>
    <x v="1"/>
    <x v="3"/>
    <n v="5600000"/>
    <x v="1"/>
  </r>
  <r>
    <x v="2"/>
    <x v="133"/>
    <x v="4"/>
    <n v="79"/>
    <x v="133"/>
    <n v="79"/>
    <s v="IBCF meeting social care needs"/>
    <s v="Support for over 85s - Support for additional pressure in ASC system"/>
    <x v="7"/>
    <s v="Domiciliary care packages"/>
    <s v=""/>
    <x v="0"/>
    <s v=""/>
    <x v="0"/>
    <s v=""/>
    <s v=""/>
    <x v="1"/>
    <x v="3"/>
    <n v="14500000"/>
    <x v="1"/>
  </r>
  <r>
    <x v="2"/>
    <x v="133"/>
    <x v="4"/>
    <n v="80"/>
    <x v="133"/>
    <n v="80"/>
    <s v="IBCF meeting social care needs"/>
    <s v="Telecare and Community based equipment - support for additional pressure in ASC system"/>
    <x v="1"/>
    <s v="Community based equipment"/>
    <s v=""/>
    <x v="0"/>
    <s v=""/>
    <x v="0"/>
    <s v=""/>
    <s v=""/>
    <x v="1"/>
    <x v="3"/>
    <n v="9367453"/>
    <x v="1"/>
  </r>
  <r>
    <x v="2"/>
    <x v="133"/>
    <x v="4"/>
    <n v="81"/>
    <x v="133"/>
    <n v="81"/>
    <s v="IBCF meeting social care needs"/>
    <s v="Hospital/ discharge to assess team Support for additional pressure in ASC system"/>
    <x v="8"/>
    <s v="Multi-Disciplinary/Multi-Agency Discharge Teams supporting discharge"/>
    <s v=""/>
    <x v="0"/>
    <s v=""/>
    <x v="0"/>
    <s v=""/>
    <s v=""/>
    <x v="1"/>
    <x v="3"/>
    <n v="6600000"/>
    <x v="1"/>
  </r>
  <r>
    <x v="2"/>
    <x v="134"/>
    <x v="3"/>
    <n v="1"/>
    <x v="134"/>
    <n v="1"/>
    <s v="Telecare"/>
    <s v="Technologies in care"/>
    <x v="1"/>
    <s v="Wellness services"/>
    <s v=""/>
    <x v="1"/>
    <s v=""/>
    <x v="6"/>
    <s v=""/>
    <s v=""/>
    <x v="2"/>
    <x v="0"/>
    <n v="311000"/>
    <x v="1"/>
  </r>
  <r>
    <x v="2"/>
    <x v="134"/>
    <x v="3"/>
    <n v="2"/>
    <x v="134"/>
    <n v="2"/>
    <s v="Comm Equip"/>
    <s v="Equipment"/>
    <x v="1"/>
    <s v="Community based equipment"/>
    <s v=""/>
    <x v="1"/>
    <s v=""/>
    <x v="6"/>
    <s v=""/>
    <s v=""/>
    <x v="3"/>
    <x v="0"/>
    <n v="26000"/>
    <x v="1"/>
  </r>
  <r>
    <x v="2"/>
    <x v="134"/>
    <x v="3"/>
    <n v="3"/>
    <x v="134"/>
    <n v="3"/>
    <s v="Care Act"/>
    <s v="Care Act"/>
    <x v="6"/>
    <s v="Other"/>
    <s v="Care Act"/>
    <x v="0"/>
    <s v=""/>
    <x v="0"/>
    <s v=""/>
    <s v=""/>
    <x v="2"/>
    <x v="0"/>
    <n v="1401000"/>
    <x v="1"/>
  </r>
  <r>
    <x v="2"/>
    <x v="134"/>
    <x v="3"/>
    <n v="4"/>
    <x v="134"/>
    <n v="4"/>
    <s v="CC@H &amp; Frailty Service"/>
    <s v="CC@H &amp; Frailty Service"/>
    <x v="3"/>
    <s v="Assessment teams/joint assessment"/>
    <s v=""/>
    <x v="3"/>
    <s v=""/>
    <x v="6"/>
    <s v=""/>
    <s v=""/>
    <x v="6"/>
    <x v="0"/>
    <n v="321000"/>
    <x v="2"/>
  </r>
  <r>
    <x v="2"/>
    <x v="134"/>
    <x v="3"/>
    <n v="5"/>
    <x v="134"/>
    <n v="5"/>
    <s v="Carers"/>
    <s v="Carers"/>
    <x v="12"/>
    <s v="Other"/>
    <s v="Carers"/>
    <x v="1"/>
    <s v=""/>
    <x v="1"/>
    <s v="0.28"/>
    <s v="0.72"/>
    <x v="2"/>
    <x v="0"/>
    <n v="2932000"/>
    <x v="1"/>
  </r>
  <r>
    <x v="2"/>
    <x v="134"/>
    <x v="3"/>
    <n v="6"/>
    <x v="134"/>
    <n v="6"/>
    <s v="Community Palliative Care"/>
    <s v="Community Palliative Care"/>
    <x v="10"/>
    <s v="Other"/>
    <s v="Comm Palliative Care"/>
    <x v="3"/>
    <s v=""/>
    <x v="6"/>
    <s v=""/>
    <s v=""/>
    <x v="6"/>
    <x v="0"/>
    <n v="892000"/>
    <x v="1"/>
  </r>
  <r>
    <x v="2"/>
    <x v="134"/>
    <x v="3"/>
    <n v="7"/>
    <x v="134"/>
    <n v="7"/>
    <s v="MIIU staffing"/>
    <s v="MIIU staffing"/>
    <x v="10"/>
    <s v="Other"/>
    <s v="MIIU staffing"/>
    <x v="1"/>
    <s v=""/>
    <x v="6"/>
    <s v=""/>
    <s v=""/>
    <x v="3"/>
    <x v="0"/>
    <n v="320000"/>
    <x v="1"/>
  </r>
  <r>
    <x v="2"/>
    <x v="134"/>
    <x v="3"/>
    <n v="8"/>
    <x v="134"/>
    <n v="8"/>
    <s v="Continence Service"/>
    <s v="Continence Service"/>
    <x v="10"/>
    <s v="Multidisciplinary teams that are supporting independence, such as anticipatory care"/>
    <s v=""/>
    <x v="3"/>
    <s v=""/>
    <x v="6"/>
    <s v=""/>
    <s v=""/>
    <x v="6"/>
    <x v="0"/>
    <n v="1670000"/>
    <x v="1"/>
  </r>
  <r>
    <x v="2"/>
    <x v="134"/>
    <x v="3"/>
    <n v="9"/>
    <x v="134"/>
    <n v="9"/>
    <s v=" Community Based Schemes"/>
    <s v=" Community Based Schemes"/>
    <x v="10"/>
    <s v="Multidisciplinary teams that are supporting independence, such as anticipatory care"/>
    <s v=""/>
    <x v="1"/>
    <s v=""/>
    <x v="6"/>
    <s v=""/>
    <s v=""/>
    <x v="3"/>
    <x v="0"/>
    <n v="7534000"/>
    <x v="1"/>
  </r>
  <r>
    <x v="2"/>
    <x v="134"/>
    <x v="3"/>
    <n v="10"/>
    <x v="134"/>
    <n v="10"/>
    <s v="Frailty"/>
    <s v="Complex Care at Home/Frailty assessment"/>
    <x v="10"/>
    <s v="Multidisciplinary teams that are supporting independence, such as anticipatory care"/>
    <s v=""/>
    <x v="1"/>
    <s v=""/>
    <x v="6"/>
    <s v=""/>
    <s v=""/>
    <x v="3"/>
    <x v="0"/>
    <n v="1586000"/>
    <x v="1"/>
  </r>
  <r>
    <x v="2"/>
    <x v="134"/>
    <x v="3"/>
    <n v="11"/>
    <x v="134"/>
    <n v="11"/>
    <s v="Crisis"/>
    <s v="MH Crisis assessment service"/>
    <x v="10"/>
    <s v="Multidisciplinary teams that are supporting independence, such as anticipatory care"/>
    <s v=""/>
    <x v="2"/>
    <s v=""/>
    <x v="6"/>
    <s v=""/>
    <s v=""/>
    <x v="5"/>
    <x v="0"/>
    <n v="1432000"/>
    <x v="1"/>
  </r>
  <r>
    <x v="2"/>
    <x v="134"/>
    <x v="3"/>
    <n v="12"/>
    <x v="134"/>
    <n v="12"/>
    <s v="DFG adaptations"/>
    <s v="DFG DC allocations"/>
    <x v="13"/>
    <s v="Adaptations, including statutory DFG grants"/>
    <s v=""/>
    <x v="0"/>
    <s v=""/>
    <x v="0"/>
    <s v=""/>
    <s v=""/>
    <x v="2"/>
    <x v="2"/>
    <n v="3948353"/>
    <x v="1"/>
  </r>
  <r>
    <x v="2"/>
    <x v="134"/>
    <x v="3"/>
    <n v="13"/>
    <x v="134"/>
    <n v="13"/>
    <s v="DFG discretionary"/>
    <s v="County wide and DC projects"/>
    <x v="13"/>
    <s v="Discretionary use of DFG - including small adaptations"/>
    <s v=""/>
    <x v="0"/>
    <s v=""/>
    <x v="0"/>
    <s v=""/>
    <s v=""/>
    <x v="2"/>
    <x v="2"/>
    <n v="1894000"/>
    <x v="1"/>
  </r>
  <r>
    <x v="2"/>
    <x v="134"/>
    <x v="3"/>
    <n v="14"/>
    <x v="134"/>
    <n v="14"/>
    <s v="DFG Handyperson"/>
    <s v="We care &amp; repair"/>
    <x v="13"/>
    <s v="Handyperson services"/>
    <s v=""/>
    <x v="0"/>
    <s v=""/>
    <x v="0"/>
    <s v=""/>
    <s v=""/>
    <x v="2"/>
    <x v="2"/>
    <n v="1000000"/>
    <x v="1"/>
  </r>
  <r>
    <x v="2"/>
    <x v="134"/>
    <x v="3"/>
    <n v="15"/>
    <x v="134"/>
    <n v="15"/>
    <s v="Frailty support"/>
    <s v="Three tier conversation"/>
    <x v="9"/>
    <s v="Joint commissioning infrastructure"/>
    <s v=""/>
    <x v="1"/>
    <s v=""/>
    <x v="6"/>
    <s v=""/>
    <s v=""/>
    <x v="6"/>
    <x v="0"/>
    <n v="57000"/>
    <x v="2"/>
  </r>
  <r>
    <x v="2"/>
    <x v="134"/>
    <x v="3"/>
    <n v="16"/>
    <x v="134"/>
    <n v="16"/>
    <s v="Brokerage"/>
    <s v="Integrated brokerage service"/>
    <x v="9"/>
    <s v="Joint commissioning infrastructure"/>
    <s v=""/>
    <x v="1"/>
    <s v=""/>
    <x v="0"/>
    <s v=""/>
    <s v=""/>
    <x v="1"/>
    <x v="0"/>
    <n v="572000"/>
    <x v="1"/>
  </r>
  <r>
    <x v="2"/>
    <x v="134"/>
    <x v="3"/>
    <n v="17"/>
    <x v="134"/>
    <n v="17"/>
    <s v="Housing, adaptations, equipment service"/>
    <s v="#REF!"/>
    <x v="9"/>
    <s v="Joint commissioning infrastructure"/>
    <s v=""/>
    <x v="5"/>
    <s v="Service management"/>
    <x v="0"/>
    <s v=""/>
    <s v=""/>
    <x v="1"/>
    <x v="0"/>
    <n v="113000"/>
    <x v="1"/>
  </r>
  <r>
    <x v="2"/>
    <x v="134"/>
    <x v="3"/>
    <n v="18"/>
    <x v="134"/>
    <n v="18"/>
    <s v="Healthwatch"/>
    <s v="Healthwatch"/>
    <x v="9"/>
    <s v="Other"/>
    <s v="Healthwatch"/>
    <x v="1"/>
    <s v=""/>
    <x v="6"/>
    <s v=""/>
    <s v=""/>
    <x v="0"/>
    <x v="0"/>
    <n v="60000"/>
    <x v="1"/>
  </r>
  <r>
    <x v="2"/>
    <x v="134"/>
    <x v="3"/>
    <n v="19"/>
    <x v="134"/>
    <n v="19"/>
    <s v="Increasing capacity and support"/>
    <s v="Increasing capacity and support"/>
    <x v="9"/>
    <s v="Other"/>
    <s v="Increased capacity &amp; support"/>
    <x v="5"/>
    <s v="Increased capacity &amp; support"/>
    <x v="0"/>
    <s v=""/>
    <s v=""/>
    <x v="2"/>
    <x v="3"/>
    <n v="4992000"/>
    <x v="1"/>
  </r>
  <r>
    <x v="2"/>
    <x v="134"/>
    <x v="3"/>
    <n v="20"/>
    <x v="134"/>
    <n v="20"/>
    <s v="GP in ED"/>
    <s v="GP in ED"/>
    <x v="8"/>
    <s v="Other"/>
    <s v="GP in ED"/>
    <x v="6"/>
    <s v=""/>
    <x v="6"/>
    <s v=""/>
    <s v=""/>
    <x v="2"/>
    <x v="0"/>
    <n v="419000"/>
    <x v="1"/>
  </r>
  <r>
    <x v="2"/>
    <x v="134"/>
    <x v="3"/>
    <n v="21"/>
    <x v="134"/>
    <n v="21"/>
    <s v="Hospital to Home"/>
    <s v="Hospital to Home"/>
    <x v="8"/>
    <s v="Home First/Discharge to Assess - process support/core costs"/>
    <s v=""/>
    <x v="1"/>
    <s v=""/>
    <x v="0"/>
    <s v=""/>
    <s v=""/>
    <x v="2"/>
    <x v="0"/>
    <n v="166000"/>
    <x v="1"/>
  </r>
  <r>
    <x v="2"/>
    <x v="134"/>
    <x v="3"/>
    <n v="22"/>
    <x v="134"/>
    <n v="22"/>
    <s v="MH Liaison"/>
    <s v="Acute/Comm liaison"/>
    <x v="8"/>
    <s v="Monitoring and responding to system demand and capacity"/>
    <s v=""/>
    <x v="2"/>
    <s v=""/>
    <x v="6"/>
    <s v=""/>
    <s v=""/>
    <x v="5"/>
    <x v="0"/>
    <n v="1084000"/>
    <x v="1"/>
  </r>
  <r>
    <x v="2"/>
    <x v="134"/>
    <x v="3"/>
    <n v="23"/>
    <x v="134"/>
    <n v="23"/>
    <s v="Domicillary Care"/>
    <s v="Dom care packages"/>
    <x v="7"/>
    <s v="Domiciliary care packages"/>
    <s v=""/>
    <x v="0"/>
    <s v=""/>
    <x v="0"/>
    <s v=""/>
    <s v=""/>
    <x v="2"/>
    <x v="0"/>
    <n v="11831114"/>
    <x v="1"/>
  </r>
  <r>
    <x v="2"/>
    <x v="134"/>
    <x v="3"/>
    <n v="24"/>
    <x v="134"/>
    <n v="24"/>
    <s v="Home First"/>
    <s v="Home First"/>
    <x v="7"/>
    <s v="Domiciliary care to support hospital discharge (Discharge to Assess pathway 1)"/>
    <s v=""/>
    <x v="5"/>
    <s v="Home First"/>
    <x v="0"/>
    <s v=""/>
    <s v=""/>
    <x v="2"/>
    <x v="3"/>
    <n v="847000"/>
    <x v="1"/>
  </r>
  <r>
    <x v="2"/>
    <x v="134"/>
    <x v="3"/>
    <n v="25"/>
    <x v="134"/>
    <n v="25"/>
    <s v="Hospital/inreach social workers"/>
    <s v="Social workers"/>
    <x v="3"/>
    <s v="Assessment teams/joint assessment"/>
    <s v=""/>
    <x v="1"/>
    <s v=""/>
    <x v="6"/>
    <s v=""/>
    <s v=""/>
    <x v="0"/>
    <x v="0"/>
    <n v="439000"/>
    <x v="1"/>
  </r>
  <r>
    <x v="2"/>
    <x v="134"/>
    <x v="3"/>
    <n v="26"/>
    <x v="134"/>
    <n v="26"/>
    <s v="Locality Fieldwork"/>
    <s v="Incl Care nav capacity"/>
    <x v="3"/>
    <s v="Assessment teams/joint assessment"/>
    <s v=""/>
    <x v="5"/>
    <s v="Locality fieldwork/care nav"/>
    <x v="0"/>
    <s v=""/>
    <s v=""/>
    <x v="2"/>
    <x v="3"/>
    <n v="260000"/>
    <x v="1"/>
  </r>
  <r>
    <x v="2"/>
    <x v="134"/>
    <x v="3"/>
    <n v="27"/>
    <x v="134"/>
    <n v="27"/>
    <s v="Care Home LES"/>
    <s v="Care Home LES"/>
    <x v="3"/>
    <s v="Assessment teams/joint assessment"/>
    <s v=""/>
    <x v="6"/>
    <s v=""/>
    <x v="6"/>
    <s v=""/>
    <s v=""/>
    <x v="2"/>
    <x v="0"/>
    <n v="1011000"/>
    <x v="1"/>
  </r>
  <r>
    <x v="2"/>
    <x v="134"/>
    <x v="3"/>
    <n v="28"/>
    <x v="134"/>
    <n v="28"/>
    <s v="Care capacity"/>
    <s v="Care capacity"/>
    <x v="22"/>
    <s v="Step down (discharge to assess pathway-2)"/>
    <s v=""/>
    <x v="1"/>
    <s v=""/>
    <x v="6"/>
    <s v=""/>
    <s v=""/>
    <x v="2"/>
    <x v="0"/>
    <n v="797000"/>
    <x v="1"/>
  </r>
  <r>
    <x v="2"/>
    <x v="134"/>
    <x v="3"/>
    <n v="29"/>
    <x v="134"/>
    <n v="29"/>
    <s v="GP Direct Access Beds"/>
    <s v="GP Direct Access Beds"/>
    <x v="22"/>
    <s v="Step down (discharge to assess pathway-2)"/>
    <s v=""/>
    <x v="1"/>
    <s v=""/>
    <x v="0"/>
    <s v=""/>
    <s v=""/>
    <x v="1"/>
    <x v="0"/>
    <n v="182000"/>
    <x v="1"/>
  </r>
  <r>
    <x v="2"/>
    <x v="134"/>
    <x v="3"/>
    <n v="30"/>
    <x v="134"/>
    <n v="30"/>
    <s v="Care Capacity"/>
    <s v="Care capacity"/>
    <x v="22"/>
    <s v="Step down (discharge to assess pathway-2)"/>
    <s v=""/>
    <x v="1"/>
    <s v=""/>
    <x v="0"/>
    <s v=""/>
    <s v=""/>
    <x v="2"/>
    <x v="0"/>
    <n v="527000"/>
    <x v="1"/>
  </r>
  <r>
    <x v="2"/>
    <x v="134"/>
    <x v="3"/>
    <n v="31"/>
    <x v="134"/>
    <n v="31"/>
    <s v="Care Home worker support"/>
    <s v="Flu Vaccs"/>
    <x v="22"/>
    <s v="Step down (discharge to assess pathway-2)"/>
    <s v=""/>
    <x v="4"/>
    <s v=""/>
    <x v="6"/>
    <s v=""/>
    <s v=""/>
    <x v="2"/>
    <x v="0"/>
    <n v="77000"/>
    <x v="2"/>
  </r>
  <r>
    <x v="2"/>
    <x v="134"/>
    <x v="3"/>
    <n v="32"/>
    <x v="134"/>
    <n v="32"/>
    <s v="OPAL/IDT"/>
    <s v="OPAL/IDT"/>
    <x v="19"/>
    <s v="Preventing admissions to acute setting"/>
    <s v=""/>
    <x v="3"/>
    <s v=""/>
    <x v="6"/>
    <s v=""/>
    <s v=""/>
    <x v="6"/>
    <x v="0"/>
    <n v="1428000"/>
    <x v="1"/>
  </r>
  <r>
    <x v="2"/>
    <x v="134"/>
    <x v="3"/>
    <n v="33"/>
    <x v="134"/>
    <n v="33"/>
    <s v="Hospices and Support"/>
    <s v="Hospices and Support"/>
    <x v="19"/>
    <s v="Preventing admissions to acute setting"/>
    <s v=""/>
    <x v="1"/>
    <s v=""/>
    <x v="6"/>
    <s v=""/>
    <s v=""/>
    <x v="0"/>
    <x v="0"/>
    <n v="1456000"/>
    <x v="1"/>
  </r>
  <r>
    <x v="2"/>
    <x v="134"/>
    <x v="3"/>
    <n v="34"/>
    <x v="134"/>
    <n v="34"/>
    <s v="OT/SPCA"/>
    <s v="OT/SPCA"/>
    <x v="19"/>
    <s v="Preventing admissions to acute setting"/>
    <s v=""/>
    <x v="1"/>
    <s v=""/>
    <x v="6"/>
    <s v=""/>
    <s v=""/>
    <x v="3"/>
    <x v="0"/>
    <n v="2617000"/>
    <x v="1"/>
  </r>
  <r>
    <x v="2"/>
    <x v="134"/>
    <x v="3"/>
    <n v="35"/>
    <x v="134"/>
    <n v="35"/>
    <s v="Social Workers in ED"/>
    <s v="Social Workers in ED"/>
    <x v="3"/>
    <s v="Assessment teams/joint assessment"/>
    <s v=""/>
    <x v="1"/>
    <s v=""/>
    <x v="1"/>
    <s v="0.31"/>
    <s v="0.69"/>
    <x v="0"/>
    <x v="0"/>
    <n v="253000"/>
    <x v="2"/>
  </r>
  <r>
    <x v="2"/>
    <x v="134"/>
    <x v="3"/>
    <n v="36"/>
    <x v="134"/>
    <n v="36"/>
    <s v="Asylum Seeker Support"/>
    <s v="Asylum Seeker Support"/>
    <x v="11"/>
    <s v=""/>
    <s v="Asylum Seeker Support"/>
    <x v="5"/>
    <s v="Asylum Seeker Support"/>
    <x v="6"/>
    <s v=""/>
    <s v=""/>
    <x v="0"/>
    <x v="0"/>
    <n v="100000"/>
    <x v="2"/>
  </r>
  <r>
    <x v="2"/>
    <x v="134"/>
    <x v="3"/>
    <n v="37"/>
    <x v="134"/>
    <n v="37"/>
    <s v="Integrated Community Team"/>
    <s v="NHS based"/>
    <x v="19"/>
    <s v="Reablement service accepting community and discharge referrals"/>
    <s v=""/>
    <x v="1"/>
    <s v=""/>
    <x v="6"/>
    <s v=""/>
    <s v=""/>
    <x v="3"/>
    <x v="0"/>
    <n v="611000"/>
    <x v="1"/>
  </r>
  <r>
    <x v="2"/>
    <x v="134"/>
    <x v="3"/>
    <n v="38"/>
    <x v="134"/>
    <n v="38"/>
    <s v="Integrated Community Team"/>
    <s v="LA based"/>
    <x v="19"/>
    <s v="Reablement service accepting community and discharge referrals"/>
    <s v=""/>
    <x v="1"/>
    <s v=""/>
    <x v="0"/>
    <s v=""/>
    <s v=""/>
    <x v="3"/>
    <x v="0"/>
    <n v="1134000"/>
    <x v="1"/>
  </r>
  <r>
    <x v="2"/>
    <x v="134"/>
    <x v="3"/>
    <n v="39"/>
    <x v="134"/>
    <n v="39"/>
    <s v="CHC Packages"/>
    <s v="Contribution to costs"/>
    <x v="17"/>
    <s v=""/>
    <s v=""/>
    <x v="4"/>
    <s v=""/>
    <x v="6"/>
    <s v=""/>
    <s v=""/>
    <x v="2"/>
    <x v="0"/>
    <n v="1229000"/>
    <x v="1"/>
  </r>
  <r>
    <x v="2"/>
    <x v="134"/>
    <x v="3"/>
    <n v="40"/>
    <x v="134"/>
    <n v="40"/>
    <s v="MH Advocacy"/>
    <s v="MH Advocacy"/>
    <x v="0"/>
    <s v="Risk Stratification"/>
    <s v=""/>
    <x v="2"/>
    <s v=""/>
    <x v="0"/>
    <s v=""/>
    <s v=""/>
    <x v="5"/>
    <x v="0"/>
    <n v="149000"/>
    <x v="1"/>
  </r>
  <r>
    <x v="2"/>
    <x v="134"/>
    <x v="3"/>
    <n v="41"/>
    <x v="134"/>
    <n v="41"/>
    <s v="Wheelchairs"/>
    <s v="Wheelchairs"/>
    <x v="15"/>
    <s v="Physical health/wellbeing"/>
    <s v=""/>
    <x v="1"/>
    <s v=""/>
    <x v="6"/>
    <s v=""/>
    <s v=""/>
    <x v="6"/>
    <x v="0"/>
    <n v="791000"/>
    <x v="1"/>
  </r>
  <r>
    <x v="2"/>
    <x v="134"/>
    <x v="3"/>
    <n v="42"/>
    <x v="134"/>
    <n v="42"/>
    <s v="Risk stratification"/>
    <s v="Risk stratification"/>
    <x v="0"/>
    <s v="Risk Stratification"/>
    <s v=""/>
    <x v="6"/>
    <s v=""/>
    <x v="6"/>
    <s v=""/>
    <s v=""/>
    <x v="2"/>
    <x v="0"/>
    <n v="163000"/>
    <x v="1"/>
  </r>
  <r>
    <x v="2"/>
    <x v="134"/>
    <x v="3"/>
    <n v="43"/>
    <x v="134"/>
    <n v="43"/>
    <s v="Primary Care co-ordinators"/>
    <s v="Primary Care co-ordinators"/>
    <x v="0"/>
    <s v="Other"/>
    <s v="Primary Care co-ordinators"/>
    <x v="6"/>
    <s v=""/>
    <x v="6"/>
    <s v=""/>
    <s v=""/>
    <x v="2"/>
    <x v="0"/>
    <n v="1066000"/>
    <x v="1"/>
  </r>
  <r>
    <x v="2"/>
    <x v="134"/>
    <x v="3"/>
    <n v="44"/>
    <x v="134"/>
    <n v="44"/>
    <s v="Support on all types of externally commissioned care"/>
    <s v="Over all categories supporting deman, growth and cost uplift"/>
    <x v="10"/>
    <s v="Other"/>
    <s v="All forms of externally commissioned care"/>
    <x v="5"/>
    <s v="All external care"/>
    <x v="0"/>
    <s v=""/>
    <s v=""/>
    <x v="2"/>
    <x v="3"/>
    <n v="13925675"/>
    <x v="1"/>
  </r>
  <r>
    <x v="2"/>
    <x v="134"/>
    <x v="3"/>
    <n v="45"/>
    <x v="134"/>
    <n v="45"/>
    <s v="Joint DOLs/ILS post "/>
    <s v="Joint DOLs/ILS post "/>
    <x v="6"/>
    <s v="Safeguarding"/>
    <s v=""/>
    <x v="0"/>
    <s v=""/>
    <x v="1"/>
    <s v="0.5"/>
    <s v="0.5"/>
    <x v="8"/>
    <x v="0"/>
    <n v="80000"/>
    <x v="2"/>
  </r>
  <r>
    <x v="2"/>
    <x v="134"/>
    <x v="3"/>
    <n v="46"/>
    <x v="134"/>
    <n v="46"/>
    <s v="Safeguarding Posts"/>
    <s v="Safeguarding Posts"/>
    <x v="6"/>
    <s v="Safeguarding"/>
    <s v=""/>
    <x v="0"/>
    <s v=""/>
    <x v="1"/>
    <s v="0.5"/>
    <s v="0.5"/>
    <x v="1"/>
    <x v="0"/>
    <n v="126000"/>
    <x v="2"/>
  </r>
  <r>
    <x v="2"/>
    <x v="134"/>
    <x v="3"/>
    <n v="47"/>
    <x v="134"/>
    <n v="47"/>
    <s v="Care Capacity"/>
    <s v="Care capacity"/>
    <x v="22"/>
    <s v="Step down (discharge to assess pathway-2)"/>
    <s v=""/>
    <x v="1"/>
    <s v=""/>
    <x v="0"/>
    <s v=""/>
    <s v=""/>
    <x v="2"/>
    <x v="6"/>
    <n v="158144"/>
    <x v="1"/>
  </r>
  <r>
    <x v="2"/>
    <x v="135"/>
    <x v="5"/>
    <n v="1"/>
    <x v="135"/>
    <n v="1"/>
    <s v="Service Integration"/>
    <s v="Carer Advice and Support"/>
    <x v="12"/>
    <s v="Respite services"/>
    <s v=""/>
    <x v="0"/>
    <s v=""/>
    <x v="0"/>
    <s v=""/>
    <s v=""/>
    <x v="0"/>
    <x v="0"/>
    <n v="222154.95586523809"/>
    <x v="1"/>
  </r>
  <r>
    <x v="2"/>
    <x v="135"/>
    <x v="5"/>
    <n v="2"/>
    <x v="135"/>
    <n v="2"/>
    <s v="Service Integration"/>
    <s v="Intermediate Care Services"/>
    <x v="19"/>
    <s v="Reablement service accepting community and discharge referrals"/>
    <s v=""/>
    <x v="0"/>
    <s v=""/>
    <x v="0"/>
    <s v=""/>
    <s v=""/>
    <x v="1"/>
    <x v="0"/>
    <n v="8687567"/>
    <x v="1"/>
  </r>
  <r>
    <x v="2"/>
    <x v="135"/>
    <x v="5"/>
    <n v="3"/>
    <x v="135"/>
    <n v="3"/>
    <s v="Service Integration"/>
    <s v="HICM for managing transfers of care"/>
    <x v="8"/>
    <s v="Multi-Disciplinary/Multi-Agency Discharge Teams supporting discharge"/>
    <s v=""/>
    <x v="0"/>
    <s v=""/>
    <x v="0"/>
    <s v=""/>
    <s v=""/>
    <x v="1"/>
    <x v="0"/>
    <n v="682594.82373083138"/>
    <x v="1"/>
  </r>
  <r>
    <x v="2"/>
    <x v="135"/>
    <x v="5"/>
    <n v="4"/>
    <x v="135"/>
    <n v="4"/>
    <s v="Domicialiary Care "/>
    <s v="Personalised Care at Home"/>
    <x v="7"/>
    <s v="Other"/>
    <s v="Care packages including supporting discharge"/>
    <x v="0"/>
    <s v=""/>
    <x v="0"/>
    <s v=""/>
    <s v=""/>
    <x v="1"/>
    <x v="0"/>
    <n v="12849795.103298884"/>
    <x v="1"/>
  </r>
  <r>
    <x v="2"/>
    <x v="135"/>
    <x v="5"/>
    <n v="5"/>
    <x v="135"/>
    <n v="5"/>
    <s v="Transformation"/>
    <s v="Other"/>
    <x v="11"/>
    <s v=""/>
    <s v="IT Sysem interoperability"/>
    <x v="0"/>
    <s v=""/>
    <x v="0"/>
    <s v=""/>
    <s v=""/>
    <x v="1"/>
    <x v="0"/>
    <n v="2235388.1315349704"/>
    <x v="1"/>
  </r>
  <r>
    <x v="2"/>
    <x v="135"/>
    <x v="5"/>
    <n v="6"/>
    <x v="135"/>
    <n v="6"/>
    <s v="Care Act"/>
    <s v="Carers Services"/>
    <x v="12"/>
    <s v="Other"/>
    <s v="All aspects"/>
    <x v="0"/>
    <s v=""/>
    <x v="0"/>
    <s v=""/>
    <s v=""/>
    <x v="1"/>
    <x v="0"/>
    <n v="3695938.7751067253"/>
    <x v="1"/>
  </r>
  <r>
    <x v="2"/>
    <x v="135"/>
    <x v="5"/>
    <n v="7"/>
    <x v="135"/>
    <n v="7"/>
    <s v="Carers Services"/>
    <s v="Care Act Implementation Duties"/>
    <x v="6"/>
    <s v="Carer advice and support"/>
    <s v=""/>
    <x v="0"/>
    <s v=""/>
    <x v="0"/>
    <s v=""/>
    <s v=""/>
    <x v="0"/>
    <x v="0"/>
    <n v="1123231.9818151391"/>
    <x v="1"/>
  </r>
  <r>
    <x v="2"/>
    <x v="135"/>
    <x v="5"/>
    <n v="8"/>
    <x v="135"/>
    <n v="8"/>
    <s v="Domicialiary Care at Home"/>
    <s v="Personalised Care at Home"/>
    <x v="15"/>
    <s v="Physical health/wellbeing"/>
    <s v=""/>
    <x v="0"/>
    <s v=""/>
    <x v="0"/>
    <s v=""/>
    <s v=""/>
    <x v="2"/>
    <x v="0"/>
    <n v="140665.20110595832"/>
    <x v="1"/>
  </r>
  <r>
    <x v="2"/>
    <x v="135"/>
    <x v="5"/>
    <n v="9"/>
    <x v="135"/>
    <n v="9"/>
    <s v="Day Activities"/>
    <s v="Personalised Care at Home"/>
    <x v="15"/>
    <s v="Other"/>
    <s v="Both physical and mental health and wellbeing"/>
    <x v="0"/>
    <s v=""/>
    <x v="0"/>
    <s v=""/>
    <s v=""/>
    <x v="0"/>
    <x v="0"/>
    <n v="35995.000941850951"/>
    <x v="1"/>
  </r>
  <r>
    <x v="2"/>
    <x v="135"/>
    <x v="5"/>
    <n v="10"/>
    <x v="135"/>
    <n v="10"/>
    <s v="Welcome Homes Support"/>
    <s v="HICM for managing transfers of care"/>
    <x v="8"/>
    <s v="Early Discharge Planning"/>
    <s v=""/>
    <x v="0"/>
    <s v=""/>
    <x v="0"/>
    <s v=""/>
    <s v=""/>
    <x v="0"/>
    <x v="0"/>
    <n v="59358.636864375527"/>
    <x v="1"/>
  </r>
  <r>
    <x v="2"/>
    <x v="135"/>
    <x v="5"/>
    <n v="11"/>
    <x v="135"/>
    <n v="11"/>
    <s v="Paliative Care"/>
    <s v="Personalised Care at Home"/>
    <x v="15"/>
    <s v="Physical health/wellbeing"/>
    <s v=""/>
    <x v="0"/>
    <s v=""/>
    <x v="0"/>
    <s v=""/>
    <s v=""/>
    <x v="2"/>
    <x v="0"/>
    <n v="230072.64077561264"/>
    <x v="1"/>
  </r>
  <r>
    <x v="2"/>
    <x v="135"/>
    <x v="5"/>
    <n v="12"/>
    <x v="135"/>
    <n v="12"/>
    <s v="OPMH Dementia Days"/>
    <s v="Prevention / Earlier Intervention"/>
    <x v="15"/>
    <s v="Other"/>
    <s v="Support Dementia Diagnosis"/>
    <x v="0"/>
    <s v=""/>
    <x v="0"/>
    <s v=""/>
    <s v=""/>
    <x v="3"/>
    <x v="0"/>
    <n v="407428.96596274758"/>
    <x v="1"/>
  </r>
  <r>
    <x v="2"/>
    <x v="135"/>
    <x v="5"/>
    <n v="13"/>
    <x v="135"/>
    <n v="13"/>
    <s v="Day Service"/>
    <s v="Prevention / Earlier Intervention"/>
    <x v="15"/>
    <s v="Mental health /wellbeing"/>
    <s v=""/>
    <x v="0"/>
    <s v=""/>
    <x v="0"/>
    <s v=""/>
    <s v=""/>
    <x v="0"/>
    <x v="0"/>
    <n v="33448.838189543669"/>
    <x v="1"/>
  </r>
  <r>
    <x v="2"/>
    <x v="135"/>
    <x v="5"/>
    <n v="14"/>
    <x v="135"/>
    <n v="14"/>
    <s v="Integrated Community Equipment"/>
    <s v="Personalised Care at Home"/>
    <x v="1"/>
    <s v="Community based equipment"/>
    <s v=""/>
    <x v="0"/>
    <s v=""/>
    <x v="1"/>
    <s v="0.5"/>
    <s v="0.5"/>
    <x v="1"/>
    <x v="0"/>
    <n v="3133125.8214398352"/>
    <x v="1"/>
  </r>
  <r>
    <x v="2"/>
    <x v="135"/>
    <x v="5"/>
    <n v="15"/>
    <x v="135"/>
    <n v="15"/>
    <s v="SHFT Community Team Ocupational Therapy Services"/>
    <s v="Personalised Care at Home"/>
    <x v="15"/>
    <s v="Physical health/wellbeing"/>
    <s v=""/>
    <x v="1"/>
    <s v=""/>
    <x v="6"/>
    <s v=""/>
    <s v=""/>
    <x v="3"/>
    <x v="0"/>
    <n v="2664647.3916370156"/>
    <x v="1"/>
  </r>
  <r>
    <x v="2"/>
    <x v="135"/>
    <x v="5"/>
    <n v="16"/>
    <x v="135"/>
    <n v="16"/>
    <s v="SHFT Community Team - Physiotherapy"/>
    <s v="Personalised Care at Home"/>
    <x v="15"/>
    <s v="Physical health/wellbeing"/>
    <s v=""/>
    <x v="1"/>
    <s v=""/>
    <x v="6"/>
    <s v=""/>
    <s v=""/>
    <x v="3"/>
    <x v="0"/>
    <n v="3520999.7144372351"/>
    <x v="1"/>
  </r>
  <r>
    <x v="2"/>
    <x v="135"/>
    <x v="5"/>
    <n v="17"/>
    <x v="135"/>
    <n v="17"/>
    <s v="SHFT Community Team - Nursing"/>
    <s v="Personalised Care at Home"/>
    <x v="15"/>
    <s v="Physical health/wellbeing"/>
    <s v=""/>
    <x v="1"/>
    <s v=""/>
    <x v="6"/>
    <s v=""/>
    <s v=""/>
    <x v="3"/>
    <x v="0"/>
    <n v="34376371.215775408"/>
    <x v="1"/>
  </r>
  <r>
    <x v="2"/>
    <x v="135"/>
    <x v="5"/>
    <n v="18"/>
    <x v="135"/>
    <n v="18"/>
    <s v="Fleet Hospital Community Beds"/>
    <s v="Community based services"/>
    <x v="22"/>
    <s v="Step down (discharge to assess pathway-2)"/>
    <s v=""/>
    <x v="1"/>
    <s v=""/>
    <x v="6"/>
    <s v=""/>
    <s v=""/>
    <x v="3"/>
    <x v="0"/>
    <n v="1884959.5502486581"/>
    <x v="1"/>
  </r>
  <r>
    <x v="2"/>
    <x v="135"/>
    <x v="5"/>
    <n v="19"/>
    <x v="135"/>
    <n v="19"/>
    <s v="LD Community Teams"/>
    <s v="Personalised are at Home"/>
    <x v="15"/>
    <s v="Other"/>
    <s v="Physical and mental wellbeing"/>
    <x v="1"/>
    <s v=""/>
    <x v="6"/>
    <s v=""/>
    <s v=""/>
    <x v="3"/>
    <x v="0"/>
    <n v="3242410.1791144297"/>
    <x v="1"/>
  </r>
  <r>
    <x v="2"/>
    <x v="135"/>
    <x v="5"/>
    <n v="20"/>
    <x v="135"/>
    <n v="20"/>
    <s v="OPMH Community Teams"/>
    <s v="Personalised Care at Home"/>
    <x v="15"/>
    <s v="Mental health /wellbeing"/>
    <s v=""/>
    <x v="1"/>
    <s v=""/>
    <x v="6"/>
    <s v=""/>
    <s v=""/>
    <x v="3"/>
    <x v="0"/>
    <n v="15299120.097959656"/>
    <x v="1"/>
  </r>
  <r>
    <x v="2"/>
    <x v="135"/>
    <x v="5"/>
    <n v="21"/>
    <x v="135"/>
    <n v="21"/>
    <s v="Wheelchair Services"/>
    <s v="Personalised Care at Home"/>
    <x v="1"/>
    <s v="Community based equipment"/>
    <s v=""/>
    <x v="1"/>
    <s v=""/>
    <x v="6"/>
    <s v=""/>
    <s v=""/>
    <x v="3"/>
    <x v="0"/>
    <n v="797516.97941616282"/>
    <x v="1"/>
  </r>
  <r>
    <x v="2"/>
    <x v="135"/>
    <x v="5"/>
    <n v="22"/>
    <x v="135"/>
    <n v="22"/>
    <s v="Meeting Social Care Need"/>
    <s v="Personalised Care at Home"/>
    <x v="15"/>
    <s v="Other"/>
    <s v="Digital Personalised Care"/>
    <x v="0"/>
    <s v=""/>
    <x v="0"/>
    <s v=""/>
    <s v=""/>
    <x v="1"/>
    <x v="3"/>
    <n v="26524928"/>
    <x v="1"/>
  </r>
  <r>
    <x v="2"/>
    <x v="135"/>
    <x v="5"/>
    <n v="23"/>
    <x v="135"/>
    <n v="23"/>
    <s v="Disabled Facilities Grant"/>
    <s v="DFG Related Schemes"/>
    <x v="13"/>
    <s v="Other"/>
    <s v="All aspects"/>
    <x v="5"/>
    <s v="Housing "/>
    <x v="0"/>
    <s v=""/>
    <s v=""/>
    <x v="1"/>
    <x v="2"/>
    <n v="14252433"/>
    <x v="1"/>
  </r>
  <r>
    <x v="2"/>
    <x v="135"/>
    <x v="5"/>
    <n v="24"/>
    <x v="135"/>
    <n v="24"/>
    <s v="Winter Pressures Scheme"/>
    <s v="Social Care Demand"/>
    <x v="11"/>
    <s v=""/>
    <s v="Social Care"/>
    <x v="0"/>
    <s v=""/>
    <x v="0"/>
    <s v=""/>
    <s v=""/>
    <x v="1"/>
    <x v="3"/>
    <n v="4754497"/>
    <x v="1"/>
  </r>
  <r>
    <x v="2"/>
    <x v="135"/>
    <x v="5"/>
    <n v="25"/>
    <x v="135"/>
    <n v="25"/>
    <s v="Community Team - Podiatry"/>
    <s v="Personalised Care at Home"/>
    <x v="15"/>
    <s v="Physical health/wellbeing"/>
    <s v=""/>
    <x v="1"/>
    <s v=""/>
    <x v="6"/>
    <s v=""/>
    <s v=""/>
    <x v="3"/>
    <x v="0"/>
    <n v="1326457.1319387748"/>
    <x v="1"/>
  </r>
  <r>
    <x v="2"/>
    <x v="135"/>
    <x v="5"/>
    <n v="26"/>
    <x v="135"/>
    <n v="26"/>
    <s v="Community Care Team - Rehab"/>
    <s v="Intermediate Care Services"/>
    <x v="15"/>
    <s v="Physical health/wellbeing"/>
    <s v=""/>
    <x v="1"/>
    <s v=""/>
    <x v="6"/>
    <s v=""/>
    <s v=""/>
    <x v="2"/>
    <x v="0"/>
    <n v="1280171.5288714764"/>
    <x v="1"/>
  </r>
  <r>
    <x v="2"/>
    <x v="135"/>
    <x v="5"/>
    <n v="27"/>
    <x v="135"/>
    <n v="27"/>
    <s v="Community Care Team - Physio"/>
    <s v="Intermediate Care Services"/>
    <x v="15"/>
    <s v="Physical health/wellbeing"/>
    <s v=""/>
    <x v="1"/>
    <s v=""/>
    <x v="6"/>
    <s v=""/>
    <s v=""/>
    <x v="2"/>
    <x v="0"/>
    <n v="51822"/>
    <x v="1"/>
  </r>
  <r>
    <x v="2"/>
    <x v="136"/>
    <x v="4"/>
    <n v="1"/>
    <x v="136"/>
    <n v="1"/>
    <s v="Hertfordshire Home Improvement Agency (HHIA)"/>
    <s v="Funding from the DFG to carry out activities under the HHIA"/>
    <x v="13"/>
    <s v="Adaptations, including statutory DFG grants"/>
    <s v=" "/>
    <x v="0"/>
    <s v=""/>
    <x v="0"/>
    <s v=""/>
    <s v=""/>
    <x v="2"/>
    <x v="2"/>
    <n v="4183596"/>
    <x v="1"/>
  </r>
  <r>
    <x v="2"/>
    <x v="136"/>
    <x v="4"/>
    <n v="2"/>
    <x v="136"/>
    <n v="2"/>
    <s v="DFG not associated with Hertfordshire Home Improvement Agency"/>
    <s v="Funding for Districts and Borough Councils, Housing Associations &amp; Private Organisations not affiliated with the HHIA to carry out adaptations/work within their respective areas "/>
    <x v="13"/>
    <s v="Adaptations, including statutory DFG grants"/>
    <s v=" "/>
    <x v="0"/>
    <s v=""/>
    <x v="0"/>
    <s v=""/>
    <s v=""/>
    <x v="2"/>
    <x v="2"/>
    <n v="4080292"/>
    <x v="1"/>
  </r>
  <r>
    <x v="2"/>
    <x v="136"/>
    <x v="4"/>
    <n v="3"/>
    <x v="136"/>
    <n v="3"/>
    <s v="Older Peoples Budget - Residential and Nursing (less client contribution)"/>
    <s v="Funding for care purchasing (residential and nursing)"/>
    <x v="16"/>
    <s v="Care home"/>
    <s v=" "/>
    <x v="0"/>
    <s v=""/>
    <x v="0"/>
    <s v=""/>
    <s v=""/>
    <x v="2"/>
    <x v="4"/>
    <n v="54946845"/>
    <x v="1"/>
  </r>
  <r>
    <x v="2"/>
    <x v="136"/>
    <x v="4"/>
    <n v="4"/>
    <x v="136"/>
    <n v="4"/>
    <s v="Older Peoples Budget - Home Care"/>
    <s v="Funding for care purchasing (home care)"/>
    <x v="7"/>
    <s v="Domiciliary care packages"/>
    <s v=" "/>
    <x v="0"/>
    <s v=""/>
    <x v="0"/>
    <s v=""/>
    <s v=""/>
    <x v="2"/>
    <x v="4"/>
    <n v="12298984"/>
    <x v="1"/>
  </r>
  <r>
    <x v="2"/>
    <x v="136"/>
    <x v="4"/>
    <n v="5"/>
    <x v="136"/>
    <n v="5"/>
    <s v="Older Peoples Budget - Direct Payments"/>
    <s v="Funding for direct payments"/>
    <x v="17"/>
    <s v=" "/>
    <s v=" "/>
    <x v="0"/>
    <s v=""/>
    <x v="0"/>
    <s v=""/>
    <s v=""/>
    <x v="1"/>
    <x v="4"/>
    <n v="16291474"/>
    <x v="1"/>
  </r>
  <r>
    <x v="2"/>
    <x v="136"/>
    <x v="4"/>
    <n v="6"/>
    <x v="136"/>
    <n v="6"/>
    <s v="Older Peoples Budget - Assessment and Care Management"/>
    <s v="Funding to support care coordination"/>
    <x v="3"/>
    <s v="Care navigation and planning"/>
    <s v=" "/>
    <x v="0"/>
    <s v=""/>
    <x v="0"/>
    <s v=""/>
    <s v=""/>
    <x v="1"/>
    <x v="4"/>
    <n v="24677514"/>
    <x v="1"/>
  </r>
  <r>
    <x v="2"/>
    <x v="136"/>
    <x v="4"/>
    <n v="7"/>
    <x v="136"/>
    <n v="7"/>
    <s v="Older Peoples Budget - Assistive Technologies and Equipment"/>
    <s v="Funding for telecare, adaptions and equipment (excluding Hertfordshire Equipment Service)"/>
    <x v="1"/>
    <s v="Telecare"/>
    <s v=" "/>
    <x v="0"/>
    <s v=""/>
    <x v="0"/>
    <s v=""/>
    <s v=""/>
    <x v="0"/>
    <x v="4"/>
    <n v="708674"/>
    <x v="1"/>
  </r>
  <r>
    <x v="2"/>
    <x v="136"/>
    <x v="4"/>
    <n v="8"/>
    <x v="136"/>
    <n v="8"/>
    <s v="Older Peoples Budget - Day Care and Other Community Services"/>
    <s v="Funding for day services for older people and other community services including transport"/>
    <x v="11"/>
    <s v=" "/>
    <s v="Day care and_x000a_other community services"/>
    <x v="0"/>
    <s v=""/>
    <x v="0"/>
    <s v=""/>
    <s v=""/>
    <x v="0"/>
    <x v="4"/>
    <n v="1837466"/>
    <x v="1"/>
  </r>
  <r>
    <x v="2"/>
    <x v="136"/>
    <x v="4"/>
    <n v="9"/>
    <x v="136"/>
    <n v="9"/>
    <s v="Older Peoples Budget - IMC"/>
    <s v="Funding for intermediate care beds "/>
    <x v="22"/>
    <s v="Other"/>
    <s v="Mixture"/>
    <x v="0"/>
    <s v=""/>
    <x v="0"/>
    <s v=""/>
    <s v=""/>
    <x v="2"/>
    <x v="4"/>
    <n v="1138037"/>
    <x v="1"/>
  </r>
  <r>
    <x v="2"/>
    <x v="136"/>
    <x v="4"/>
    <n v="10"/>
    <x v="136"/>
    <n v="10"/>
    <s v="Social Care Baseline Funding"/>
    <s v="Funding specifically targeted at supporting adult social care pressures. It is currently being used to fund demographic pressures, national living wage etc."/>
    <x v="7"/>
    <s v="Domiciliary care packages"/>
    <s v=" "/>
    <x v="0"/>
    <s v=""/>
    <x v="0"/>
    <s v=""/>
    <s v=""/>
    <x v="2"/>
    <x v="3"/>
    <n v="12909000"/>
    <x v="1"/>
  </r>
  <r>
    <x v="2"/>
    <x v="136"/>
    <x v="4"/>
    <n v="11"/>
    <x v="136"/>
    <n v="11"/>
    <s v="Home Care"/>
    <s v="Funding for home care, including inflationary uplift for home care capacity"/>
    <x v="7"/>
    <s v="Domiciliary care packages"/>
    <s v=" "/>
    <x v="0"/>
    <s v=""/>
    <x v="0"/>
    <s v=""/>
    <s v=""/>
    <x v="2"/>
    <x v="3"/>
    <n v="7501000"/>
    <x v="1"/>
  </r>
  <r>
    <x v="2"/>
    <x v="136"/>
    <x v="4"/>
    <n v="12"/>
    <x v="136"/>
    <n v="12"/>
    <s v="Assessment and Care Management"/>
    <s v="Funding for additional social work and occupational therapy posts to support assessment and care management "/>
    <x v="3"/>
    <s v="Assessment teams/joint assessment"/>
    <s v=" "/>
    <x v="0"/>
    <s v=""/>
    <x v="0"/>
    <s v=""/>
    <s v=""/>
    <x v="1"/>
    <x v="3"/>
    <n v="1602995"/>
    <x v="1"/>
  </r>
  <r>
    <x v="2"/>
    <x v="136"/>
    <x v="4"/>
    <n v="13"/>
    <x v="136"/>
    <n v="13"/>
    <s v="Hertfordshire Care Providers Association (HCPA)"/>
    <s v="Funding for the HCPA who deliver a range of training, recruitment services and general advice &amp; support to care providers"/>
    <x v="9"/>
    <s v="Workforce development"/>
    <s v=" "/>
    <x v="0"/>
    <s v=""/>
    <x v="0"/>
    <s v=""/>
    <s v=""/>
    <x v="2"/>
    <x v="3"/>
    <n v="772000"/>
    <x v="1"/>
  </r>
  <r>
    <x v="2"/>
    <x v="136"/>
    <x v="4"/>
    <n v="14"/>
    <x v="136"/>
    <n v="14"/>
    <s v="Hospital Discharge and Community Navigation"/>
    <s v="Funding for the voluntary sector to support people being discharged home and to support people to connect in their community"/>
    <x v="0"/>
    <s v="Social Prescribing"/>
    <s v=" "/>
    <x v="0"/>
    <s v=""/>
    <x v="0"/>
    <s v=""/>
    <s v=""/>
    <x v="0"/>
    <x v="3"/>
    <n v="770000"/>
    <x v="1"/>
  </r>
  <r>
    <x v="2"/>
    <x v="136"/>
    <x v="4"/>
    <n v="15"/>
    <x v="136"/>
    <n v="15"/>
    <s v="Preventative Budget"/>
    <s v="Funding for day care services, carers support services and other community services "/>
    <x v="11"/>
    <s v=" "/>
    <s v="Day care, carer and other community services"/>
    <x v="0"/>
    <s v=""/>
    <x v="0"/>
    <s v=""/>
    <s v=""/>
    <x v="0"/>
    <x v="4"/>
    <n v="1798734"/>
    <x v="1"/>
  </r>
  <r>
    <x v="2"/>
    <x v="136"/>
    <x v="4"/>
    <n v="16"/>
    <x v="136"/>
    <n v="16"/>
    <s v="Integrated Care Programme Team"/>
    <s v="Funding for the ICPT"/>
    <x v="9"/>
    <s v="Programme management"/>
    <s v=" "/>
    <x v="0"/>
    <s v=""/>
    <x v="0"/>
    <s v=""/>
    <s v=""/>
    <x v="1"/>
    <x v="0"/>
    <n v="998922"/>
    <x v="1"/>
  </r>
  <r>
    <x v="2"/>
    <x v="136"/>
    <x v="4"/>
    <n v="17"/>
    <x v="136"/>
    <n v="17"/>
    <s v="Reablement at home (formerly Specialist Care at Home)"/>
    <s v="This funding supports Hertfordshire's reablement and homecare service, Specialist Care at Home"/>
    <x v="19"/>
    <s v="Reablement service accepting community and discharge referrals"/>
    <s v=" "/>
    <x v="0"/>
    <s v=""/>
    <x v="0"/>
    <s v=""/>
    <s v=""/>
    <x v="2"/>
    <x v="0"/>
    <n v="8620055"/>
    <x v="1"/>
  </r>
  <r>
    <x v="2"/>
    <x v="136"/>
    <x v="4"/>
    <n v="18"/>
    <x v="136"/>
    <n v="18"/>
    <s v="Social care baseline funding"/>
    <s v="Funding specifically targeted at supporting adult social care purchasing budgets"/>
    <x v="7"/>
    <s v="Domiciliary care packages"/>
    <s v=" "/>
    <x v="0"/>
    <s v=""/>
    <x v="0"/>
    <s v=""/>
    <s v=""/>
    <x v="2"/>
    <x v="0"/>
    <n v="7495000"/>
    <x v="1"/>
  </r>
  <r>
    <x v="2"/>
    <x v="136"/>
    <x v="4"/>
    <n v="19"/>
    <x v="136"/>
    <n v="19"/>
    <s v="Social care baseline funding"/>
    <s v="Funding specifically targeted at supporting adult social care purchasing budgets"/>
    <x v="16"/>
    <s v="Other"/>
    <s v="Mixture of residential, nursing etc"/>
    <x v="0"/>
    <s v=""/>
    <x v="0"/>
    <s v=""/>
    <s v=""/>
    <x v="2"/>
    <x v="0"/>
    <n v="7646000"/>
    <x v="1"/>
  </r>
  <r>
    <x v="2"/>
    <x v="136"/>
    <x v="4"/>
    <n v="20"/>
    <x v="136"/>
    <n v="20"/>
    <s v="Additional Contribution - Carers Funding"/>
    <s v="Funding to support carers services including carers breaks "/>
    <x v="12"/>
    <s v="Respite services"/>
    <s v=" "/>
    <x v="0"/>
    <s v=""/>
    <x v="0"/>
    <s v=""/>
    <s v=""/>
    <x v="0"/>
    <x v="6"/>
    <n v="703044"/>
    <x v="1"/>
  </r>
  <r>
    <x v="2"/>
    <x v="136"/>
    <x v="4"/>
    <n v="21"/>
    <x v="136"/>
    <n v="21"/>
    <s v="Additional Contribution - Care Act Funding"/>
    <s v="Funding to support voluntary organisations providing carer advice, support and prevent crisis"/>
    <x v="6"/>
    <s v="Carer advice and support"/>
    <s v=" "/>
    <x v="0"/>
    <s v=""/>
    <x v="0"/>
    <s v=""/>
    <s v=""/>
    <x v="0"/>
    <x v="6"/>
    <n v="1543368"/>
    <x v="1"/>
  </r>
  <r>
    <x v="2"/>
    <x v="136"/>
    <x v="4"/>
    <n v="22"/>
    <x v="136"/>
    <n v="22"/>
    <s v="Additional Contribution - Staffing"/>
    <s v="Funding for staffing and various teams supporting the BCF schemes, including Assistant Director, ICPT, finance etc. "/>
    <x v="9"/>
    <s v="Programme management"/>
    <s v=" "/>
    <x v="0"/>
    <s v=""/>
    <x v="0"/>
    <s v=""/>
    <s v=""/>
    <x v="1"/>
    <x v="6"/>
    <n v="421994"/>
    <x v="1"/>
  </r>
  <r>
    <x v="2"/>
    <x v="136"/>
    <x v="4"/>
    <n v="23"/>
    <x v="136"/>
    <n v="23"/>
    <s v="Additional Contribution - Maintenance of Social Care"/>
    <s v="Funding for integrated care and rapid response teams "/>
    <x v="10"/>
    <s v="Multidisciplinary teams that are supporting independence, such as anticipatory care"/>
    <s v=" "/>
    <x v="0"/>
    <s v=""/>
    <x v="0"/>
    <s v=""/>
    <s v=""/>
    <x v="1"/>
    <x v="6"/>
    <n v="985328"/>
    <x v="1"/>
  </r>
  <r>
    <x v="2"/>
    <x v="136"/>
    <x v="4"/>
    <n v="24"/>
    <x v="136"/>
    <n v="24"/>
    <s v="Additional Contribution - Maintenance of Social Care"/>
    <s v="Funding for additional staff to support care navigation and planning"/>
    <x v="3"/>
    <s v="Care navigation and planning"/>
    <s v=" "/>
    <x v="0"/>
    <s v=""/>
    <x v="0"/>
    <s v=""/>
    <s v=""/>
    <x v="1"/>
    <x v="6"/>
    <n v="1610256"/>
    <x v="1"/>
  </r>
  <r>
    <x v="2"/>
    <x v="136"/>
    <x v="4"/>
    <n v="25"/>
    <x v="136"/>
    <n v="25"/>
    <s v="Additional Contribution - Maintenance of Social Care"/>
    <s v="Funding for intermediate care beds "/>
    <x v="22"/>
    <s v="Other"/>
    <s v="Mixture"/>
    <x v="0"/>
    <s v=""/>
    <x v="0"/>
    <s v=""/>
    <s v=""/>
    <x v="2"/>
    <x v="6"/>
    <n v="1052000"/>
    <x v="1"/>
  </r>
  <r>
    <x v="2"/>
    <x v="136"/>
    <x v="4"/>
    <n v="26"/>
    <x v="136"/>
    <n v="26"/>
    <s v="Facilitated &amp; supported discharge including planning and nurse navigator"/>
    <s v="Services to facilitate Discharge to home or Care Home"/>
    <x v="8"/>
    <s v="Multi-Disciplinary/Multi-Agency Discharge Teams supporting discharge"/>
    <s v=" "/>
    <x v="1"/>
    <s v=""/>
    <x v="6"/>
    <s v=""/>
    <s v=""/>
    <x v="3"/>
    <x v="0"/>
    <n v="1555671"/>
    <x v="1"/>
  </r>
  <r>
    <x v="2"/>
    <x v="136"/>
    <x v="4"/>
    <n v="27"/>
    <x v="136"/>
    <n v="27"/>
    <s v="Prevention of Admission"/>
    <s v="Community Interventions Admission Avoidance to Acute Services"/>
    <x v="19"/>
    <s v="Preventing admissions to acute setting"/>
    <s v=" "/>
    <x v="1"/>
    <s v=""/>
    <x v="6"/>
    <s v=""/>
    <s v=""/>
    <x v="3"/>
    <x v="0"/>
    <n v="5270151"/>
    <x v="1"/>
  </r>
  <r>
    <x v="2"/>
    <x v="136"/>
    <x v="4"/>
    <n v="28"/>
    <x v="136"/>
    <n v="28"/>
    <s v="Reablement Service at Home"/>
    <s v="Services to facilitate Discharge to home or Care Home"/>
    <x v="19"/>
    <s v="Reablement service accepting community and discharge referrals"/>
    <s v=" "/>
    <x v="1"/>
    <s v=""/>
    <x v="6"/>
    <s v=""/>
    <s v=""/>
    <x v="3"/>
    <x v="0"/>
    <n v="2081334"/>
    <x v="1"/>
  </r>
  <r>
    <x v="2"/>
    <x v="136"/>
    <x v="4"/>
    <n v="29"/>
    <x v="136"/>
    <n v="29"/>
    <s v="Emergency Intervention Vehicle and Prevention of Admission Service"/>
    <s v="Community Interventions Admission Avoidance to Acute Services"/>
    <x v="19"/>
    <s v="Rapid/Crisis Response - step up (2 hr response)"/>
    <s v=" "/>
    <x v="1"/>
    <s v=""/>
    <x v="6"/>
    <s v=""/>
    <s v=""/>
    <x v="3"/>
    <x v="0"/>
    <n v="3191406"/>
    <x v="1"/>
  </r>
  <r>
    <x v="2"/>
    <x v="136"/>
    <x v="4"/>
    <n v="30"/>
    <x v="136"/>
    <n v="30"/>
    <s v="Community Treatment Services"/>
    <s v="Reablement Nursing and Therapy Support"/>
    <x v="10"/>
    <s v="Other"/>
    <s v="Nursing and Therapy Support"/>
    <x v="1"/>
    <s v=""/>
    <x v="6"/>
    <s v=""/>
    <s v=""/>
    <x v="3"/>
    <x v="0"/>
    <n v="11064915"/>
    <x v="1"/>
  </r>
  <r>
    <x v="2"/>
    <x v="136"/>
    <x v="4"/>
    <n v="31"/>
    <x v="136"/>
    <n v="31"/>
    <s v="Complex case management"/>
    <s v="Higher Acuity Support facilitating discharge"/>
    <x v="10"/>
    <s v="Other"/>
    <s v="Higher Acuity Support"/>
    <x v="1"/>
    <s v=""/>
    <x v="6"/>
    <s v=""/>
    <s v=""/>
    <x v="3"/>
    <x v="0"/>
    <n v="1437951"/>
    <x v="1"/>
  </r>
  <r>
    <x v="2"/>
    <x v="136"/>
    <x v="4"/>
    <n v="32"/>
    <x v="136"/>
    <n v="32"/>
    <s v="Specialist palliative care services"/>
    <s v="Hospice at Home/Palliative Care Service"/>
    <x v="11"/>
    <s v=" "/>
    <s v="End of Life Care"/>
    <x v="1"/>
    <s v=""/>
    <x v="6"/>
    <s v=""/>
    <s v=""/>
    <x v="3"/>
    <x v="0"/>
    <n v="558163"/>
    <x v="1"/>
  </r>
  <r>
    <x v="2"/>
    <x v="136"/>
    <x v="4"/>
    <n v="33"/>
    <x v="136"/>
    <n v="33"/>
    <s v="Discharge Home to Assess"/>
    <s v="Community Interventions facilitating discharge supporting Acute Services"/>
    <x v="19"/>
    <s v="Reablement service accepting community and discharge referrals"/>
    <s v=" "/>
    <x v="1"/>
    <s v=""/>
    <x v="6"/>
    <s v=""/>
    <s v=""/>
    <x v="3"/>
    <x v="0"/>
    <n v="1586606"/>
    <x v="1"/>
  </r>
  <r>
    <x v="2"/>
    <x v="136"/>
    <x v="4"/>
    <n v="34"/>
    <x v="136"/>
    <n v="34"/>
    <s v="Continuing Care (Adults)"/>
    <s v="Supporting people awarded continuing care status"/>
    <x v="16"/>
    <s v="Nursing home"/>
    <s v=" "/>
    <x v="4"/>
    <s v=""/>
    <x v="6"/>
    <s v=""/>
    <s v=""/>
    <x v="3"/>
    <x v="0"/>
    <n v="35920012"/>
    <x v="1"/>
  </r>
  <r>
    <x v="2"/>
    <x v="136"/>
    <x v="4"/>
    <n v="35"/>
    <x v="136"/>
    <n v="35"/>
    <s v="Continuing Care (Adults) "/>
    <s v="Supporting people awarded continuing care status"/>
    <x v="15"/>
    <s v="Physical health/wellbeing"/>
    <s v=" "/>
    <x v="4"/>
    <s v=""/>
    <x v="6"/>
    <s v=""/>
    <s v=""/>
    <x v="2"/>
    <x v="6"/>
    <n v="42204975"/>
    <x v="1"/>
  </r>
  <r>
    <x v="2"/>
    <x v="136"/>
    <x v="4"/>
    <n v="36"/>
    <x v="136"/>
    <n v="36"/>
    <s v="Funded Nursing Care (FNC) "/>
    <s v="FNC Contribution to support residential care home payment and End of Life pathway"/>
    <x v="16"/>
    <s v="Nursing home"/>
    <s v=" "/>
    <x v="1"/>
    <s v=""/>
    <x v="6"/>
    <s v=""/>
    <s v=""/>
    <x v="2"/>
    <x v="6"/>
    <n v="17506751"/>
    <x v="1"/>
  </r>
  <r>
    <x v="2"/>
    <x v="136"/>
    <x v="4"/>
    <n v="37"/>
    <x v="136"/>
    <n v="37"/>
    <s v="Hospice Support"/>
    <s v="Hospice Based Palliative Care Service"/>
    <x v="16"/>
    <s v="Other"/>
    <s v="Hospice"/>
    <x v="1"/>
    <s v=""/>
    <x v="6"/>
    <s v=""/>
    <s v=""/>
    <x v="2"/>
    <x v="6"/>
    <n v="1710972"/>
    <x v="1"/>
  </r>
  <r>
    <x v="2"/>
    <x v="136"/>
    <x v="4"/>
    <n v="38"/>
    <x v="136"/>
    <n v="38"/>
    <s v="Intermediate Care Services "/>
    <s v="Creating step down support in Community Intermediate Care placement"/>
    <x v="22"/>
    <s v="Step down (discharge to assess pathway-2)"/>
    <s v=" "/>
    <x v="1"/>
    <s v=""/>
    <x v="6"/>
    <s v=""/>
    <s v=""/>
    <x v="3"/>
    <x v="6"/>
    <n v="19380159"/>
    <x v="1"/>
  </r>
  <r>
    <x v="2"/>
    <x v="136"/>
    <x v="4"/>
    <n v="39"/>
    <x v="136"/>
    <n v="39"/>
    <s v="Intermediate Care Services "/>
    <s v="Intermediate Care Nursing and Medical Support in Care Setting"/>
    <x v="22"/>
    <s v="Step down (discharge to assess pathway-2)"/>
    <s v=" "/>
    <x v="1"/>
    <s v=""/>
    <x v="6"/>
    <s v=""/>
    <s v=""/>
    <x v="2"/>
    <x v="6"/>
    <n v="1431842"/>
    <x v="1"/>
  </r>
  <r>
    <x v="2"/>
    <x v="136"/>
    <x v="4"/>
    <n v="40"/>
    <x v="136"/>
    <n v="40"/>
    <s v="Out of Hospital Rapid Response/End of Life Care (EOLC)"/>
    <s v="Funding to support rapid response and EOLC services"/>
    <x v="15"/>
    <s v="Other"/>
    <s v="End of Life Care"/>
    <x v="1"/>
    <s v=""/>
    <x v="6"/>
    <s v=""/>
    <s v=""/>
    <x v="2"/>
    <x v="6"/>
    <n v="5791717"/>
    <x v="1"/>
  </r>
  <r>
    <x v="2"/>
    <x v="136"/>
    <x v="4"/>
    <n v="41"/>
    <x v="136"/>
    <n v="41"/>
    <s v="HCT Main Community Contract"/>
    <s v="Main provider of Community Services for BCF Cohort"/>
    <x v="10"/>
    <s v="Other"/>
    <s v="Main provider of Community Services for BCF Cohort"/>
    <x v="1"/>
    <s v=""/>
    <x v="6"/>
    <s v=""/>
    <s v=""/>
    <x v="3"/>
    <x v="6"/>
    <n v="27619000"/>
    <x v="1"/>
  </r>
  <r>
    <x v="2"/>
    <x v="136"/>
    <x v="4"/>
    <n v="42"/>
    <x v="136"/>
    <n v="42"/>
    <s v="CLCH Main Community Contract"/>
    <s v="Main provider of Community Services for BCF Cohort"/>
    <x v="10"/>
    <s v="Other"/>
    <s v="Main provider of Community Services for BCF Cohort"/>
    <x v="1"/>
    <s v=""/>
    <x v="6"/>
    <s v=""/>
    <s v=""/>
    <x v="3"/>
    <x v="6"/>
    <n v="11825468"/>
    <x v="1"/>
  </r>
  <r>
    <x v="2"/>
    <x v="136"/>
    <x v="4"/>
    <n v="43"/>
    <x v="136"/>
    <n v="43"/>
    <s v="C&amp;P ICB - Minimum Contribution (excl Social Care Contribution)"/>
    <s v="C&amp;P Community Services"/>
    <x v="10"/>
    <s v="Other"/>
    <s v="Community Services "/>
    <x v="1"/>
    <s v=""/>
    <x v="6"/>
    <s v=""/>
    <s v=""/>
    <x v="3"/>
    <x v="0"/>
    <n v="1085664"/>
    <x v="1"/>
  </r>
  <r>
    <x v="2"/>
    <x v="137"/>
    <x v="5"/>
    <n v="1"/>
    <x v="137"/>
    <n v="1"/>
    <s v="Home Visiting Educational Service (Portage)"/>
    <s v="Investment in Portage (a home visiting educational service for pre-school children with additional support needs and their families)"/>
    <x v="10"/>
    <s v="Integrated neighbourhood services"/>
    <s v=""/>
    <x v="2"/>
    <s v=""/>
    <x v="6"/>
    <s v=""/>
    <s v=""/>
    <x v="1"/>
    <x v="0"/>
    <n v="191575"/>
    <x v="1"/>
  </r>
  <r>
    <x v="2"/>
    <x v="137"/>
    <x v="5"/>
    <n v="2"/>
    <x v="137"/>
    <n v="2"/>
    <s v="ICES Pool"/>
    <s v="Investment in ICES (Integrated Community Equipment Service). The aim is to support discharge and enable people to remain in their own home "/>
    <x v="1"/>
    <s v="Community based equipment"/>
    <s v=""/>
    <x v="1"/>
    <s v=""/>
    <x v="6"/>
    <s v=""/>
    <s v=""/>
    <x v="2"/>
    <x v="0"/>
    <n v="1572346.45"/>
    <x v="1"/>
  </r>
  <r>
    <x v="2"/>
    <x v="137"/>
    <x v="5"/>
    <n v="3"/>
    <x v="137"/>
    <n v="3"/>
    <s v="Community Equipment - NRS"/>
    <s v="Further investment in community equiment provided by NRS healthcare. The aim is to support discharge and enable people to remain in their own home "/>
    <x v="1"/>
    <s v="Community based equipment"/>
    <s v=""/>
    <x v="1"/>
    <s v=""/>
    <x v="6"/>
    <s v=""/>
    <s v=""/>
    <x v="2"/>
    <x v="0"/>
    <n v="12233123.010000002"/>
    <x v="1"/>
  </r>
  <r>
    <x v="2"/>
    <x v="137"/>
    <x v="5"/>
    <n v="4"/>
    <x v="137"/>
    <n v="4"/>
    <s v="BCF Hosting"/>
    <s v="This reflects the programme support to BCF"/>
    <x v="9"/>
    <s v="Programme management"/>
    <s v=""/>
    <x v="0"/>
    <s v=""/>
    <x v="0"/>
    <s v=""/>
    <s v=""/>
    <x v="1"/>
    <x v="0"/>
    <n v="53405.008816587506"/>
    <x v="1"/>
  </r>
  <r>
    <x v="2"/>
    <x v="137"/>
    <x v="5"/>
    <n v="5"/>
    <x v="137"/>
    <n v="5"/>
    <s v="Carers Breaks"/>
    <s v="NHS support to social care under section 256 agreement to enable carers to continue in their caring role"/>
    <x v="12"/>
    <s v="Respite services"/>
    <s v=""/>
    <x v="0"/>
    <s v=""/>
    <x v="6"/>
    <s v=""/>
    <s v=""/>
    <x v="1"/>
    <x v="0"/>
    <n v="779681"/>
    <x v="1"/>
  </r>
  <r>
    <x v="2"/>
    <x v="137"/>
    <x v="5"/>
    <n v="6"/>
    <x v="137"/>
    <n v="6"/>
    <s v="Westbrook"/>
    <s v="Delivery of improved health and social care integrated facility at Westbrook House offering a flexible service (no. of beds shown refers to the total unit)"/>
    <x v="22"/>
    <s v="Other"/>
    <s v="Step up and down"/>
    <x v="1"/>
    <s v=""/>
    <x v="6"/>
    <s v=""/>
    <s v=""/>
    <x v="1"/>
    <x v="0"/>
    <n v="1244065.08"/>
    <x v="1"/>
  </r>
  <r>
    <x v="2"/>
    <x v="137"/>
    <x v="5"/>
    <n v="7"/>
    <x v="137"/>
    <n v="7"/>
    <s v="Westview"/>
    <s v="Delivery of improved health and social care integrated facility at Westview offering a flexible service (no. of beds shown refers to the total unit)"/>
    <x v="22"/>
    <s v="Other"/>
    <s v="Step up and down"/>
    <x v="1"/>
    <s v=""/>
    <x v="6"/>
    <s v=""/>
    <s v=""/>
    <x v="1"/>
    <x v="0"/>
    <n v="659719.56000000006"/>
    <x v="1"/>
  </r>
  <r>
    <x v="2"/>
    <x v="137"/>
    <x v="5"/>
    <n v="8"/>
    <x v="137"/>
    <n v="8"/>
    <s v="Care Navigator - KCC"/>
    <s v="Investment in a joint Health and Social Care Navigation service to prevent or delay entry into formal health and social care systems by promoting individual wellbeing, providing an an easily accessible resource that both health and social care triage poin"/>
    <x v="3"/>
    <s v="Care navigation and planning"/>
    <s v=""/>
    <x v="1"/>
    <s v=""/>
    <x v="6"/>
    <s v=""/>
    <s v=""/>
    <x v="1"/>
    <x v="0"/>
    <n v="598500"/>
    <x v="1"/>
  </r>
  <r>
    <x v="2"/>
    <x v="137"/>
    <x v="5"/>
    <n v="9"/>
    <x v="137"/>
    <n v="9"/>
    <s v="Care Navigation Posts"/>
    <s v="Investment in a joint Health and Social Care Navigation service to prevent or delay entry into formal health and social care systems by promoting individual wellbeing, providing an an easily accessible resource that both health and social care triage poin"/>
    <x v="3"/>
    <s v="Care navigation and planning"/>
    <s v=""/>
    <x v="1"/>
    <s v=""/>
    <x v="6"/>
    <s v=""/>
    <s v=""/>
    <x v="0"/>
    <x v="0"/>
    <n v="56760"/>
    <x v="1"/>
  </r>
  <r>
    <x v="2"/>
    <x v="137"/>
    <x v="5"/>
    <n v="10"/>
    <x v="137"/>
    <n v="10"/>
    <s v="Care Navigation Training development (C&amp;C)"/>
    <s v="Investment in a joint Health and Social Care Navigation service to prevent or delay entry into formal health and social care systems by promoting individual wellbeing, providing an an easily accessible resource that both health and social care triage poin"/>
    <x v="3"/>
    <s v="Care navigation and planning"/>
    <s v=""/>
    <x v="1"/>
    <s v=""/>
    <x v="6"/>
    <s v=""/>
    <s v=""/>
    <x v="0"/>
    <x v="0"/>
    <n v="56760"/>
    <x v="1"/>
  </r>
  <r>
    <x v="2"/>
    <x v="137"/>
    <x v="5"/>
    <n v="11"/>
    <x v="137"/>
    <n v="11"/>
    <s v="ART Team"/>
    <s v="Investment in the ART service to respond rapidly to people who are experiencing urgent health or social care needs that left unattended would result in a hospital admission"/>
    <x v="8"/>
    <s v="Multi-Disciplinary/Multi-Agency Discharge Teams supporting discharge"/>
    <s v=""/>
    <x v="1"/>
    <s v=""/>
    <x v="6"/>
    <s v=""/>
    <s v=""/>
    <x v="3"/>
    <x v="0"/>
    <n v="641163.24"/>
    <x v="1"/>
  </r>
  <r>
    <x v="2"/>
    <x v="137"/>
    <x v="5"/>
    <n v="12"/>
    <x v="137"/>
    <n v="12"/>
    <s v="eART Team"/>
    <s v="Investment in the eART service to respond rapidly to people who are experiencing urgent health or social care needs that left unattended would result in a hospital admission"/>
    <x v="8"/>
    <s v="Multi-Disciplinary/Multi-Agency Discharge Teams supporting discharge"/>
    <s v=""/>
    <x v="3"/>
    <s v=""/>
    <x v="6"/>
    <s v=""/>
    <s v=""/>
    <x v="6"/>
    <x v="0"/>
    <n v="654834.92000000004"/>
    <x v="1"/>
  </r>
  <r>
    <x v="2"/>
    <x v="137"/>
    <x v="5"/>
    <n v="13"/>
    <x v="137"/>
    <n v="13"/>
    <s v="Discharge to assess"/>
    <s v="Additional investment in Discharge to Assess model linked to A&amp;E Delivery Board, to get people back to their own homes following hospital discharge"/>
    <x v="8"/>
    <s v="Home First/Discharge to Assess - process support/core costs"/>
    <s v=""/>
    <x v="1"/>
    <s v=""/>
    <x v="6"/>
    <s v=""/>
    <s v=""/>
    <x v="3"/>
    <x v="0"/>
    <n v="1563429.3586871244"/>
    <x v="1"/>
  </r>
  <r>
    <x v="2"/>
    <x v="137"/>
    <x v="5"/>
    <n v="14"/>
    <x v="137"/>
    <n v="14"/>
    <s v="Integrated Discharge Team"/>
    <s v="Additional funding for staffing to support the Integrated Discharge Team pathway and OT Physio Support"/>
    <x v="8"/>
    <s v="Home First/Discharge to Assess - process support/core costs"/>
    <s v=""/>
    <x v="1"/>
    <s v=""/>
    <x v="6"/>
    <s v=""/>
    <s v=""/>
    <x v="3"/>
    <x v="0"/>
    <n v="5916992.3593906518"/>
    <x v="1"/>
  </r>
  <r>
    <x v="2"/>
    <x v="137"/>
    <x v="5"/>
    <n v="15"/>
    <x v="137"/>
    <n v="15"/>
    <s v="Health and Social Care Beds/Spot Purchase"/>
    <s v="Spot purchasing of health and social care beds as required for step up/step down care (beds shown are east Kent total)"/>
    <x v="22"/>
    <s v="Rapid/Crisis Response"/>
    <s v=""/>
    <x v="1"/>
    <s v=""/>
    <x v="6"/>
    <s v=""/>
    <s v=""/>
    <x v="3"/>
    <x v="0"/>
    <n v="3884059.493999999"/>
    <x v="1"/>
  </r>
  <r>
    <x v="2"/>
    <x v="137"/>
    <x v="5"/>
    <n v="16"/>
    <x v="137"/>
    <n v="16"/>
    <s v="CHC integrated commissioning"/>
    <s v="Increase capacity of team to work at increased pace"/>
    <x v="16"/>
    <s v="Care home"/>
    <s v=""/>
    <x v="4"/>
    <s v=""/>
    <x v="6"/>
    <s v=""/>
    <s v=""/>
    <x v="2"/>
    <x v="0"/>
    <n v="14161956.911054596"/>
    <x v="1"/>
  </r>
  <r>
    <x v="2"/>
    <x v="137"/>
    <x v="5"/>
    <n v="17"/>
    <x v="137"/>
    <n v="17"/>
    <s v="Intermediate Care"/>
    <s v="Intermediate Care"/>
    <x v="22"/>
    <s v="Step up"/>
    <s v=""/>
    <x v="1"/>
    <s v=""/>
    <x v="6"/>
    <s v=""/>
    <s v=""/>
    <x v="3"/>
    <x v="0"/>
    <n v="3112375.6634633634"/>
    <x v="1"/>
  </r>
  <r>
    <x v="2"/>
    <x v="137"/>
    <x v="5"/>
    <n v="18"/>
    <x v="137"/>
    <n v="18"/>
    <s v="Physiotherapy"/>
    <s v="Physiotherapy"/>
    <x v="10"/>
    <s v="Low level support for simple hospital discharges (Discharge to Assess pathway 0)"/>
    <s v=""/>
    <x v="1"/>
    <s v=""/>
    <x v="6"/>
    <s v=""/>
    <s v=""/>
    <x v="3"/>
    <x v="0"/>
    <n v="1247528.8369968478"/>
    <x v="1"/>
  </r>
  <r>
    <x v="2"/>
    <x v="137"/>
    <x v="5"/>
    <n v="19"/>
    <x v="137"/>
    <n v="19"/>
    <s v="Community Hospitals"/>
    <s v="Community beds"/>
    <x v="22"/>
    <s v="Other"/>
    <s v="Community Hospital"/>
    <x v="1"/>
    <s v=""/>
    <x v="6"/>
    <s v=""/>
    <s v=""/>
    <x v="3"/>
    <x v="0"/>
    <n v="8893241.1351777948"/>
    <x v="1"/>
  </r>
  <r>
    <x v="2"/>
    <x v="137"/>
    <x v="5"/>
    <n v="20"/>
    <x v="137"/>
    <n v="20"/>
    <s v="Reablement Schemes (OT)"/>
    <s v="Neuro rehab team"/>
    <x v="19"/>
    <s v="Reablement service accepting community and discharge referrals"/>
    <s v=""/>
    <x v="1"/>
    <s v=""/>
    <x v="6"/>
    <s v=""/>
    <s v=""/>
    <x v="3"/>
    <x v="0"/>
    <n v="1184975.5039803358"/>
    <x v="1"/>
  </r>
  <r>
    <x v="2"/>
    <x v="137"/>
    <x v="5"/>
    <n v="21"/>
    <x v="137"/>
    <n v="21"/>
    <s v="Community Liaison - Discharge Team"/>
    <s v="Discharge liaison team"/>
    <x v="10"/>
    <s v="Integrated neighbourhood services"/>
    <s v=""/>
    <x v="1"/>
    <s v=""/>
    <x v="6"/>
    <s v=""/>
    <s v=""/>
    <x v="3"/>
    <x v="0"/>
    <n v="453217.58557945193"/>
    <x v="1"/>
  </r>
  <r>
    <x v="2"/>
    <x v="137"/>
    <x v="5"/>
    <n v="22"/>
    <x v="137"/>
    <n v="22"/>
    <s v="Health and Social Care Coordinators"/>
    <s v="care coordination for frail and complex adults"/>
    <x v="3"/>
    <s v="Support for implementation of anticipatory care"/>
    <s v=""/>
    <x v="1"/>
    <s v=""/>
    <x v="6"/>
    <s v=""/>
    <s v=""/>
    <x v="3"/>
    <x v="0"/>
    <n v="651501.0422107199"/>
    <x v="1"/>
  </r>
  <r>
    <x v="2"/>
    <x v="137"/>
    <x v="5"/>
    <n v="23"/>
    <x v="137"/>
    <n v="23"/>
    <s v="Rapid Response"/>
    <s v="Carers support"/>
    <x v="19"/>
    <s v="Rapid/Crisis Response - step up (2 hr response)"/>
    <s v=""/>
    <x v="0"/>
    <s v=""/>
    <x v="6"/>
    <s v=""/>
    <s v=""/>
    <x v="3"/>
    <x v="0"/>
    <n v="1745596.2124191597"/>
    <x v="1"/>
  </r>
  <r>
    <x v="2"/>
    <x v="137"/>
    <x v="5"/>
    <n v="24"/>
    <x v="137"/>
    <n v="24"/>
    <s v="Carers support"/>
    <s v="Carers support"/>
    <x v="12"/>
    <s v="Other"/>
    <s v="Carers support and navigation services"/>
    <x v="0"/>
    <s v=""/>
    <x v="6"/>
    <s v=""/>
    <s v=""/>
    <x v="3"/>
    <x v="0"/>
    <n v="1252704"/>
    <x v="1"/>
  </r>
  <r>
    <x v="2"/>
    <x v="137"/>
    <x v="5"/>
    <n v="25"/>
    <x v="137"/>
    <n v="25"/>
    <s v="K&amp;M discharge and flow work programme"/>
    <s v="50:50 post with KCC to support the K&amp;M discharge and flow work programme"/>
    <x v="3"/>
    <s v="Care navigation and planning"/>
    <s v=""/>
    <x v="1"/>
    <s v=""/>
    <x v="6"/>
    <s v=""/>
    <s v=""/>
    <x v="1"/>
    <x v="0"/>
    <n v="95000"/>
    <x v="1"/>
  </r>
  <r>
    <x v="2"/>
    <x v="137"/>
    <x v="5"/>
    <n v="26"/>
    <x v="137"/>
    <n v="26"/>
    <s v="Integrated Primary Care Team"/>
    <s v="Providing person-centred, coordinated multi-disciplinary care services, wrapped around GP practices and community services providing care to people who have personalised care plans based on their needs"/>
    <x v="10"/>
    <s v="Multidisciplinary teams that are supporting independence, such as anticipatory care"/>
    <s v=""/>
    <x v="1"/>
    <s v=""/>
    <x v="6"/>
    <s v=""/>
    <s v=""/>
    <x v="3"/>
    <x v="0"/>
    <n v="3298899.9261161559"/>
    <x v="1"/>
  </r>
  <r>
    <x v="2"/>
    <x v="137"/>
    <x v="5"/>
    <n v="27"/>
    <x v="137"/>
    <n v="27"/>
    <s v="Care Navigator"/>
    <s v="Investment in a joint Health and Social Care Navigation service to prevent or delay entry into formal health and social care systems by promoting individual wellbeing, providing an an easily accessible resource that both health and social care triage poin"/>
    <x v="3"/>
    <s v="Care navigation and planning"/>
    <s v=""/>
    <x v="1"/>
    <s v=""/>
    <x v="6"/>
    <s v=""/>
    <s v=""/>
    <x v="0"/>
    <x v="0"/>
    <n v="106839.11597764509"/>
    <x v="1"/>
  </r>
  <r>
    <x v="2"/>
    <x v="137"/>
    <x v="5"/>
    <n v="28"/>
    <x v="137"/>
    <n v="28"/>
    <s v="Integrated Primary Care Teams"/>
    <s v="Providing person-centred, coordinated multi-disciplinary care services, wrapped around GP practices and community services providing care to people who have personalised care plans based on their needs"/>
    <x v="10"/>
    <s v="Multidisciplinary teams that are supporting independence, such as anticipatory care"/>
    <s v=""/>
    <x v="1"/>
    <s v=""/>
    <x v="6"/>
    <s v=""/>
    <s v=""/>
    <x v="3"/>
    <x v="0"/>
    <n v="4635003.2404670706"/>
    <x v="1"/>
  </r>
  <r>
    <x v="2"/>
    <x v="137"/>
    <x v="5"/>
    <n v="29"/>
    <x v="137"/>
    <n v="29"/>
    <s v="Crisis &amp; Rapid Response Service"/>
    <s v="Carers support"/>
    <x v="19"/>
    <s v="Rapid/Crisis Response - step up (2 hr response)"/>
    <s v=""/>
    <x v="0"/>
    <s v=""/>
    <x v="6"/>
    <s v=""/>
    <s v=""/>
    <x v="3"/>
    <x v="0"/>
    <n v="209897"/>
    <x v="1"/>
  </r>
  <r>
    <x v="2"/>
    <x v="137"/>
    <x v="5"/>
    <n v="30"/>
    <x v="137"/>
    <n v="30"/>
    <s v="Support to Primary Care"/>
    <s v="Providing person-centred, coordinated multi-disciplinary care services, wrapped around GP practices and community services providing care to people who have personalised care plans based on their needs"/>
    <x v="10"/>
    <s v="Multidisciplinary teams that are supporting independence, such as anticipatory care"/>
    <s v=""/>
    <x v="1"/>
    <s v=""/>
    <x v="6"/>
    <s v=""/>
    <s v=""/>
    <x v="3"/>
    <x v="0"/>
    <n v="1489739.6476411796"/>
    <x v="1"/>
  </r>
  <r>
    <x v="2"/>
    <x v="137"/>
    <x v="5"/>
    <n v="31"/>
    <x v="137"/>
    <n v="31"/>
    <s v="End of Life Care"/>
    <s v="Carers support"/>
    <x v="12"/>
    <s v="Other"/>
    <s v="Eod of Life support"/>
    <x v="1"/>
    <s v=""/>
    <x v="6"/>
    <s v=""/>
    <s v=""/>
    <x v="3"/>
    <x v="0"/>
    <n v="1214282"/>
    <x v="1"/>
  </r>
  <r>
    <x v="2"/>
    <x v="137"/>
    <x v="5"/>
    <n v="32"/>
    <x v="137"/>
    <n v="32"/>
    <s v="Funding D2A pathways"/>
    <s v="Funding of care home beds to discharge patients awaiting assement"/>
    <x v="8"/>
    <s v="Home First/Discharge to Assess - process support/core costs"/>
    <s v=""/>
    <x v="4"/>
    <s v=""/>
    <x v="6"/>
    <s v=""/>
    <s v=""/>
    <x v="2"/>
    <x v="0"/>
    <n v="3727972"/>
    <x v="2"/>
  </r>
  <r>
    <x v="2"/>
    <x v="137"/>
    <x v="5"/>
    <n v="33"/>
    <x v="137"/>
    <n v="33"/>
    <s v="Funding D2A pathways"/>
    <s v="Funding of care home beds to discharge patients awaiting assement"/>
    <x v="8"/>
    <s v="Home First/Discharge to Assess - process support/core costs"/>
    <s v=""/>
    <x v="4"/>
    <s v=""/>
    <x v="0"/>
    <s v=""/>
    <s v=""/>
    <x v="2"/>
    <x v="0"/>
    <n v="721736"/>
    <x v="2"/>
  </r>
  <r>
    <x v="2"/>
    <x v="137"/>
    <x v="5"/>
    <n v="34"/>
    <x v="137"/>
    <n v="34"/>
    <s v="Integrated Community Equipment Service (KCC)"/>
    <s v="Community Equipment provision"/>
    <x v="8"/>
    <s v="Other"/>
    <s v="Community Equipment"/>
    <x v="0"/>
    <s v=""/>
    <x v="0"/>
    <s v=""/>
    <s v=""/>
    <x v="2"/>
    <x v="0"/>
    <n v="954000"/>
    <x v="1"/>
  </r>
  <r>
    <x v="2"/>
    <x v="137"/>
    <x v="5"/>
    <n v="35"/>
    <x v="137"/>
    <n v="35"/>
    <s v="Domiciliary Services (support for Social Care) (KCC)"/>
    <s v="Additional HomeCare Placements"/>
    <x v="7"/>
    <s v="Domiciliary care packages"/>
    <s v=""/>
    <x v="0"/>
    <s v=""/>
    <x v="0"/>
    <s v=""/>
    <s v=""/>
    <x v="2"/>
    <x v="0"/>
    <n v="1914200"/>
    <x v="1"/>
  </r>
  <r>
    <x v="2"/>
    <x v="137"/>
    <x v="5"/>
    <n v="36"/>
    <x v="137"/>
    <n v="36"/>
    <s v="Direct Payments (support for Social Care) (KCC)"/>
    <s v="Additional Direct Payments"/>
    <x v="17"/>
    <s v=""/>
    <s v=""/>
    <x v="0"/>
    <s v=""/>
    <x v="0"/>
    <s v=""/>
    <s v=""/>
    <x v="1"/>
    <x v="0"/>
    <n v="2738800"/>
    <x v="1"/>
  </r>
  <r>
    <x v="2"/>
    <x v="137"/>
    <x v="5"/>
    <n v="37"/>
    <x v="137"/>
    <n v="37"/>
    <s v="Enablement (support for Social Care) (KCC)"/>
    <s v="to support extended working across short term pathways to cover until 6pm during the week and 8am - 4pm at weekends and BH - Careline and workers"/>
    <x v="22"/>
    <s v="Step down (discharge to assess pathway-2)"/>
    <s v=""/>
    <x v="0"/>
    <s v=""/>
    <x v="0"/>
    <s v=""/>
    <s v=""/>
    <x v="2"/>
    <x v="0"/>
    <n v="5765700"/>
    <x v="1"/>
  </r>
  <r>
    <x v="2"/>
    <x v="137"/>
    <x v="5"/>
    <n v="38"/>
    <x v="137"/>
    <n v="38"/>
    <s v="Residential Services (support for Social Care) (KCC)"/>
    <s v="Additional Residential Placements"/>
    <x v="16"/>
    <s v="Care home"/>
    <s v=""/>
    <x v="0"/>
    <s v=""/>
    <x v="0"/>
    <s v=""/>
    <s v=""/>
    <x v="2"/>
    <x v="0"/>
    <n v="12053700"/>
    <x v="1"/>
  </r>
  <r>
    <x v="2"/>
    <x v="137"/>
    <x v="5"/>
    <n v="39"/>
    <x v="137"/>
    <n v="39"/>
    <s v="Nursing Services (support for Social Care) (KCC)"/>
    <s v="Additional Nursing Placements"/>
    <x v="16"/>
    <s v="Nursing home"/>
    <s v=""/>
    <x v="0"/>
    <s v=""/>
    <x v="0"/>
    <s v=""/>
    <s v=""/>
    <x v="2"/>
    <x v="0"/>
    <n v="5844100"/>
    <x v="1"/>
  </r>
  <r>
    <x v="2"/>
    <x v="137"/>
    <x v="5"/>
    <n v="40"/>
    <x v="137"/>
    <n v="40"/>
    <s v="24/7 Extended Working (KCC)"/>
    <s v="To support extended working across short term pathways to cover until 6pm during the week and 8am - 4pm at weekends and BH."/>
    <x v="8"/>
    <s v="Flexible working patterns (including 7 day working)"/>
    <s v=""/>
    <x v="0"/>
    <s v=""/>
    <x v="0"/>
    <s v=""/>
    <s v=""/>
    <x v="1"/>
    <x v="0"/>
    <n v="1670700"/>
    <x v="1"/>
  </r>
  <r>
    <x v="2"/>
    <x v="137"/>
    <x v="5"/>
    <n v="41"/>
    <x v="137"/>
    <n v="41"/>
    <s v="Care Act Implementation (KCC)"/>
    <s v="Various Services"/>
    <x v="12"/>
    <s v="Respite services"/>
    <s v=""/>
    <x v="0"/>
    <s v=""/>
    <x v="0"/>
    <s v=""/>
    <s v=""/>
    <x v="2"/>
    <x v="0"/>
    <n v="4542700"/>
    <x v="1"/>
  </r>
  <r>
    <x v="2"/>
    <x v="137"/>
    <x v="5"/>
    <n v="42"/>
    <x v="137"/>
    <n v="42"/>
    <s v="Enablement (support for Social Care) (KCC)"/>
    <s v="Hilton contract to support discharge"/>
    <x v="22"/>
    <s v="Step down (discharge to assess pathway-2)"/>
    <s v=""/>
    <x v="0"/>
    <s v=""/>
    <x v="0"/>
    <s v=""/>
    <s v=""/>
    <x v="2"/>
    <x v="0"/>
    <n v="2953400"/>
    <x v="1"/>
  </r>
  <r>
    <x v="2"/>
    <x v="137"/>
    <x v="5"/>
    <n v="43"/>
    <x v="137"/>
    <n v="43"/>
    <s v="Residential Services (support for Social Care) (KCC)"/>
    <s v="Additional Residential Placements for Transforming Care Clients"/>
    <x v="16"/>
    <s v="Care home"/>
    <s v=""/>
    <x v="0"/>
    <s v=""/>
    <x v="0"/>
    <s v=""/>
    <s v=""/>
    <x v="2"/>
    <x v="0"/>
    <n v="214400"/>
    <x v="1"/>
  </r>
  <r>
    <x v="2"/>
    <x v="137"/>
    <x v="5"/>
    <n v="44"/>
    <x v="137"/>
    <n v="44"/>
    <s v="Residential Services (support for Social Care) (KCC)"/>
    <s v="Additional Supported Living Placements for Transforming Care Clients"/>
    <x v="16"/>
    <s v="Supported living"/>
    <s v=""/>
    <x v="0"/>
    <s v=""/>
    <x v="0"/>
    <s v=""/>
    <s v=""/>
    <x v="2"/>
    <x v="0"/>
    <n v="1365600"/>
    <x v="1"/>
  </r>
  <r>
    <x v="2"/>
    <x v="137"/>
    <x v="5"/>
    <n v="45"/>
    <x v="137"/>
    <n v="45"/>
    <s v="Assistive Technology"/>
    <s v="KARA Equipment placed in persons home to allow discharge"/>
    <x v="1"/>
    <s v="Telecare"/>
    <s v=""/>
    <x v="0"/>
    <s v=""/>
    <x v="0"/>
    <s v=""/>
    <s v=""/>
    <x v="2"/>
    <x v="0"/>
    <n v="592000"/>
    <x v="2"/>
  </r>
  <r>
    <x v="2"/>
    <x v="137"/>
    <x v="5"/>
    <n v="46"/>
    <x v="137"/>
    <n v="46"/>
    <s v="DFG Adaptations"/>
    <s v="DFG Related Schemes"/>
    <x v="13"/>
    <s v="Adaptations, including statutory DFG grants"/>
    <s v=""/>
    <x v="0"/>
    <s v=""/>
    <x v="0"/>
    <s v=""/>
    <s v=""/>
    <x v="1"/>
    <x v="2"/>
    <n v="19155883"/>
    <x v="1"/>
  </r>
  <r>
    <x v="2"/>
    <x v="137"/>
    <x v="5"/>
    <n v="47"/>
    <x v="137"/>
    <n v="47"/>
    <s v="Domiciliary Services (support for Social Care) (KCC)"/>
    <s v="Additional HomeCare Placements"/>
    <x v="7"/>
    <s v="Domiciliary care packages"/>
    <s v="Base funding - increased demand on social care as a result of changing pathways"/>
    <x v="0"/>
    <s v=""/>
    <x v="0"/>
    <s v=""/>
    <s v=""/>
    <x v="2"/>
    <x v="3"/>
    <n v="13405548"/>
    <x v="1"/>
  </r>
  <r>
    <x v="2"/>
    <x v="137"/>
    <x v="5"/>
    <n v="48"/>
    <x v="137"/>
    <n v="48"/>
    <s v="Direct Payments (support for Social Care) (KCC)"/>
    <s v="Additional Direct Payments"/>
    <x v="17"/>
    <s v=""/>
    <s v=""/>
    <x v="0"/>
    <s v=""/>
    <x v="0"/>
    <s v=""/>
    <s v=""/>
    <x v="1"/>
    <x v="3"/>
    <n v="7643223"/>
    <x v="1"/>
  </r>
  <r>
    <x v="2"/>
    <x v="137"/>
    <x v="5"/>
    <n v="49"/>
    <x v="137"/>
    <n v="49"/>
    <s v="Residential Services (support for Social Care) (KCC)"/>
    <s v="Additional Residential Placements"/>
    <x v="16"/>
    <s v="Care home"/>
    <s v=""/>
    <x v="0"/>
    <s v=""/>
    <x v="0"/>
    <s v=""/>
    <s v=""/>
    <x v="2"/>
    <x v="3"/>
    <n v="26278161"/>
    <x v="1"/>
  </r>
  <r>
    <x v="2"/>
    <x v="137"/>
    <x v="5"/>
    <n v="50"/>
    <x v="137"/>
    <n v="50"/>
    <s v="Nursing Services (support for Social Care) (KCC)"/>
    <s v="Additional Nursing Placements"/>
    <x v="16"/>
    <s v="Nursing home"/>
    <s v=""/>
    <x v="0"/>
    <s v=""/>
    <x v="0"/>
    <s v=""/>
    <s v=""/>
    <x v="2"/>
    <x v="3"/>
    <n v="2687731"/>
    <x v="1"/>
  </r>
  <r>
    <x v="2"/>
    <x v="138"/>
    <x v="1"/>
    <n v="1"/>
    <x v="138"/>
    <n v="1"/>
    <s v="Residential Rehab "/>
    <s v="Provision of residential rehabilitation services by LCC's Older People's service."/>
    <x v="22"/>
    <s v="Step down (discharge to assess pathway-2)"/>
    <s v=""/>
    <x v="0"/>
    <s v=""/>
    <x v="0"/>
    <s v=""/>
    <s v=""/>
    <x v="1"/>
    <x v="0"/>
    <n v="5300000"/>
    <x v="1"/>
  </r>
  <r>
    <x v="2"/>
    <x v="138"/>
    <x v="1"/>
    <n v="2"/>
    <x v="138"/>
    <n v="2"/>
    <s v="Urgent Care - Crisis Support"/>
    <s v="Urgent Care - Crisis Support - Core Hours"/>
    <x v="7"/>
    <s v="Domiciliary care to support hospital discharge (Discharge to Assess pathway 1)"/>
    <s v=""/>
    <x v="0"/>
    <s v=""/>
    <x v="0"/>
    <s v=""/>
    <s v=""/>
    <x v="2"/>
    <x v="0"/>
    <n v="1619000"/>
    <x v="1"/>
  </r>
  <r>
    <x v="2"/>
    <x v="138"/>
    <x v="1"/>
    <n v="3"/>
    <x v="138"/>
    <n v="3"/>
    <s v="Carers - Respite"/>
    <s v="This scheme is to provide and develop good quality local support for carers tailored to their individual needs, promoting the carers general health and wellbeing, preventing, reducing or delaying their need for support."/>
    <x v="12"/>
    <s v="Respite services"/>
    <s v=""/>
    <x v="0"/>
    <s v=""/>
    <x v="0"/>
    <s v=""/>
    <s v=""/>
    <x v="2"/>
    <x v="0"/>
    <n v="7069000"/>
    <x v="1"/>
  </r>
  <r>
    <x v="2"/>
    <x v="138"/>
    <x v="1"/>
    <n v="4"/>
    <x v="138"/>
    <n v="4"/>
    <s v="Carers - Carers Assessment &amp; Support Contracts"/>
    <s v="The aim of the scheme is to provide and develop good quality local support for carers tailored to their individual needs, promoting the carers general health and wellbeing, preventing, reducing or delaying their need for support. "/>
    <x v="12"/>
    <s v="Other"/>
    <s v="Carers Advice &amp; Support"/>
    <x v="0"/>
    <s v=""/>
    <x v="0"/>
    <s v=""/>
    <s v=""/>
    <x v="2"/>
    <x v="0"/>
    <n v="2247000"/>
    <x v="1"/>
  </r>
  <r>
    <x v="2"/>
    <x v="138"/>
    <x v="1"/>
    <n v="5"/>
    <x v="138"/>
    <n v="5"/>
    <s v="Care Act (carers personal budgets, training, advocacy)"/>
    <s v="Care Act - carers including personal budgets, information, advice and support including  advocacy, staff training and Impact of changes in eligibility criteria and entitlement on the volumes/cost of packages of care."/>
    <x v="6"/>
    <s v="Carer advice and support"/>
    <s v=""/>
    <x v="0"/>
    <s v=""/>
    <x v="0"/>
    <s v=""/>
    <s v=""/>
    <x v="2"/>
    <x v="0"/>
    <n v="5264000"/>
    <x v="1"/>
  </r>
  <r>
    <x v="2"/>
    <x v="138"/>
    <x v="1"/>
    <n v="6"/>
    <x v="138"/>
    <n v="6"/>
    <s v="Equipment &amp; Adaptions"/>
    <s v="The Lancashire Community Equipment Service provides equipment on loan to people living in the community enabling them to do tasks they would otherwise be unable to do or to provide support to a carer to enable on-going care in their home environment"/>
    <x v="1"/>
    <s v="Community based equipment"/>
    <s v=""/>
    <x v="0"/>
    <s v=""/>
    <x v="0"/>
    <s v=""/>
    <s v=""/>
    <x v="2"/>
    <x v="0"/>
    <n v="5933000"/>
    <x v="1"/>
  </r>
  <r>
    <x v="2"/>
    <x v="138"/>
    <x v="1"/>
    <n v="7"/>
    <x v="138"/>
    <n v="7"/>
    <s v="Integrated Neighbourhood Teams"/>
    <s v="Community Area Staff Teams"/>
    <x v="10"/>
    <s v="Integrated neighbourhood services"/>
    <s v="Integrated Neighbourhood Teams"/>
    <x v="0"/>
    <s v=""/>
    <x v="0"/>
    <s v=""/>
    <s v=""/>
    <x v="1"/>
    <x v="0"/>
    <n v="1627000"/>
    <x v="1"/>
  </r>
  <r>
    <x v="2"/>
    <x v="138"/>
    <x v="1"/>
    <n v="8"/>
    <x v="138"/>
    <n v="8"/>
    <s v="Intermediate Care Team"/>
    <s v="Countywide Intermediate Care Staff Team"/>
    <x v="11"/>
    <s v=""/>
    <s v="Intermediate Care Team"/>
    <x v="0"/>
    <s v=""/>
    <x v="0"/>
    <s v=""/>
    <s v=""/>
    <x v="1"/>
    <x v="0"/>
    <n v="505000"/>
    <x v="1"/>
  </r>
  <r>
    <x v="2"/>
    <x v="138"/>
    <x v="1"/>
    <n v="9"/>
    <x v="138"/>
    <n v="9"/>
    <s v="Contribution to Annual Social Care Packages Fee &amp; Demand Increases "/>
    <s v="Securing &amp; Creating Market Capacity for commissioned social care services including residential, nursing and domiciliary care"/>
    <x v="16"/>
    <s v="Care home"/>
    <s v="Contribution to Annual Social Care Packages Fee &amp; Demand Increases "/>
    <x v="0"/>
    <s v=""/>
    <x v="0"/>
    <s v=""/>
    <s v=""/>
    <x v="2"/>
    <x v="0"/>
    <n v="2690381"/>
    <x v="1"/>
  </r>
  <r>
    <x v="2"/>
    <x v="138"/>
    <x v="1"/>
    <n v="10"/>
    <x v="138"/>
    <n v="10"/>
    <s v="Reablement: Provider Contract &amp; LCC Reablement &amp; OT Staffing Teams"/>
    <s v="Provision of a reablement service across Lancashire with the aim of supporting service users to be as independent as possible, usually following a period of time in hospital and supports the promotion of independence and faster recovery from illness or a "/>
    <x v="19"/>
    <s v="Reablement to support discharge -step down (Discharge to Assess pathway 1)"/>
    <s v=""/>
    <x v="0"/>
    <s v=""/>
    <x v="0"/>
    <s v=""/>
    <s v=""/>
    <x v="2"/>
    <x v="3"/>
    <n v="8985000"/>
    <x v="1"/>
  </r>
  <r>
    <x v="2"/>
    <x v="138"/>
    <x v="1"/>
    <n v="11"/>
    <x v="138"/>
    <n v="11"/>
    <s v="Hospital Aftercare"/>
    <s v="Block Contract provided by Age UK"/>
    <x v="10"/>
    <s v="Low level support for simple hospital discharges (Discharge to Assess pathway 0)"/>
    <s v=""/>
    <x v="0"/>
    <s v=""/>
    <x v="0"/>
    <s v=""/>
    <s v=""/>
    <x v="0"/>
    <x v="3"/>
    <n v="841000"/>
    <x v="1"/>
  </r>
  <r>
    <x v="2"/>
    <x v="138"/>
    <x v="1"/>
    <n v="12"/>
    <x v="138"/>
    <n v="12"/>
    <s v="Roving Nights"/>
    <s v="The roving nights service is a domiciliary home care service that provides care for people during night time hours, seven days a week"/>
    <x v="10"/>
    <s v="Other"/>
    <s v="Nightime response"/>
    <x v="0"/>
    <s v=""/>
    <x v="0"/>
    <s v=""/>
    <s v=""/>
    <x v="2"/>
    <x v="3"/>
    <n v="675000"/>
    <x v="1"/>
  </r>
  <r>
    <x v="2"/>
    <x v="138"/>
    <x v="1"/>
    <n v="13"/>
    <x v="138"/>
    <n v="13"/>
    <s v="Telecare"/>
    <s v="Provision of telecare services using technology such as personal alarm button, pendants, wristbands to help people feelsafe and maintain independence at home"/>
    <x v="1"/>
    <s v="Telecare"/>
    <s v=""/>
    <x v="0"/>
    <s v=""/>
    <x v="0"/>
    <s v=""/>
    <s v=""/>
    <x v="2"/>
    <x v="3"/>
    <n v="5572000"/>
    <x v="1"/>
  </r>
  <r>
    <x v="2"/>
    <x v="138"/>
    <x v="1"/>
    <n v="14"/>
    <x v="138"/>
    <n v="14"/>
    <s v="High Impact Changes Fund"/>
    <s v="Various staffing across social care teams to support timely and effective discharge from hospital"/>
    <x v="8"/>
    <s v="Home First/Discharge to Assess - process support/core costs"/>
    <s v=""/>
    <x v="0"/>
    <s v=""/>
    <x v="0"/>
    <s v=""/>
    <s v=""/>
    <x v="1"/>
    <x v="3"/>
    <n v="2057000"/>
    <x v="1"/>
  </r>
  <r>
    <x v="2"/>
    <x v="138"/>
    <x v="1"/>
    <n v="15"/>
    <x v="138"/>
    <n v="15"/>
    <s v="Promoting Independence Project Team"/>
    <s v=" Enabling the review of people in STC both on discharge from hospital and stepped up from community to avoid an unnecessary hospital admission, to facilitate timely onward support releasing capacity back into the market and the most independent outcome fo"/>
    <x v="3"/>
    <s v="Assessment teams/joint assessment"/>
    <s v=""/>
    <x v="0"/>
    <s v=""/>
    <x v="0"/>
    <s v=""/>
    <s v=""/>
    <x v="1"/>
    <x v="3"/>
    <n v="862000"/>
    <x v="1"/>
  </r>
  <r>
    <x v="2"/>
    <x v="138"/>
    <x v="1"/>
    <n v="16"/>
    <x v="138"/>
    <n v="16"/>
    <s v="Urgent Care - Crisis Support"/>
    <s v="Urgent Care - Crisis Support"/>
    <x v="7"/>
    <s v="Domiciliary care to support hospital discharge (Discharge to Assess pathway 1)"/>
    <s v=""/>
    <x v="0"/>
    <s v=""/>
    <x v="0"/>
    <s v=""/>
    <s v=""/>
    <x v="2"/>
    <x v="3"/>
    <n v="1896000"/>
    <x v="1"/>
  </r>
  <r>
    <x v="2"/>
    <x v="138"/>
    <x v="1"/>
    <n v="17"/>
    <x v="138"/>
    <n v="17"/>
    <s v="Community Equipment"/>
    <s v="Equipment for the intermediate care units across Lancashire to replace old/broken/missing equipment, plus new equipment to enable the units to work with the Single Handed Care team and reduce people's care needs as soon as possible. Through using the same"/>
    <x v="1"/>
    <s v="Community based equipment"/>
    <s v=""/>
    <x v="0"/>
    <s v=""/>
    <x v="0"/>
    <s v=""/>
    <s v=""/>
    <x v="2"/>
    <x v="3"/>
    <n v="130000"/>
    <x v="1"/>
  </r>
  <r>
    <x v="2"/>
    <x v="138"/>
    <x v="1"/>
    <n v="18"/>
    <x v="138"/>
    <n v="18"/>
    <s v="Intermediate Care Unit management and additional night staff capacity "/>
    <s v="Increased capacity to continue the ongoing quality improvement work, support operational responsiveness and resolution of issues, enhance the ability of the IC units countywide to interface with NHS partners around operational issues and discussions, deli"/>
    <x v="22"/>
    <s v="Step down (discharge to assess pathway-2)"/>
    <s v=""/>
    <x v="0"/>
    <s v=""/>
    <x v="0"/>
    <s v=""/>
    <s v=""/>
    <x v="1"/>
    <x v="3"/>
    <n v="412000"/>
    <x v="1"/>
  </r>
  <r>
    <x v="2"/>
    <x v="138"/>
    <x v="1"/>
    <n v="19"/>
    <x v="138"/>
    <n v="19"/>
    <s v="Additional Staffing Capacity across Discharge to Assess, Peripatetic Team, Care Navigation, Area Based CATCH/ICAT Teams and Social Work Teams  "/>
    <s v="Additional D2A Social Worker support across the County to meet the demands of the D2A pathway enabling timely reviews of people in care homes on this pathway.  Additional Social Work capacity in the peripatetic team to support demand for the Acute teams a"/>
    <x v="8"/>
    <s v="Home First/Discharge to Assess - process support/core costs"/>
    <s v=""/>
    <x v="0"/>
    <s v=""/>
    <x v="0"/>
    <s v=""/>
    <s v=""/>
    <x v="1"/>
    <x v="3"/>
    <n v="1924000"/>
    <x v="1"/>
  </r>
  <r>
    <x v="2"/>
    <x v="138"/>
    <x v="1"/>
    <n v="20"/>
    <x v="138"/>
    <n v="20"/>
    <s v="Housing Options Programme including Neighbourhood Apartments "/>
    <s v="Develop and test the options of 'neighbourhood apartments' with the new extra care schemes coming on line and any appropriate existing schemes, giving the opportunity for a rehabilitation approach in a housing setting. "/>
    <x v="2"/>
    <s v=""/>
    <s v=""/>
    <x v="0"/>
    <s v=""/>
    <x v="0"/>
    <s v=""/>
    <s v=""/>
    <x v="1"/>
    <x v="3"/>
    <n v="80000"/>
    <x v="1"/>
  </r>
  <r>
    <x v="2"/>
    <x v="138"/>
    <x v="1"/>
    <n v="21"/>
    <x v="138"/>
    <n v="21"/>
    <s v="Capacity to lead the implementation of IC "/>
    <s v="Dedicated team to provide pace and detailed work necessary to making this happen across all systems    "/>
    <x v="9"/>
    <s v="Programme management"/>
    <s v="Capacity to lead the implementation of IC "/>
    <x v="0"/>
    <s v=""/>
    <x v="0"/>
    <s v=""/>
    <s v=""/>
    <x v="1"/>
    <x v="3"/>
    <n v="155000"/>
    <x v="1"/>
  </r>
  <r>
    <x v="2"/>
    <x v="138"/>
    <x v="1"/>
    <n v="22"/>
    <x v="138"/>
    <n v="22"/>
    <s v="Contribution to Annual Social Care Packages Fee &amp; Demand Increases "/>
    <s v="Securing &amp; Creating Market Capacity for commissioned social care services including residential, nursing and domiciliary care"/>
    <x v="7"/>
    <s v="Domiciliary care packages"/>
    <s v="Contribution to Annual Social Care Packages Fee &amp; Demand Increases "/>
    <x v="0"/>
    <s v=""/>
    <x v="0"/>
    <s v=""/>
    <s v=""/>
    <x v="2"/>
    <x v="3"/>
    <n v="31357963"/>
    <x v="1"/>
  </r>
  <r>
    <x v="2"/>
    <x v="138"/>
    <x v="1"/>
    <n v="23"/>
    <x v="138"/>
    <n v="23"/>
    <s v="Community Specialist Services"/>
    <s v="Community Based Schemes"/>
    <x v="10"/>
    <s v="Multidisciplinary teams that are supporting independence, such as anticipatory care"/>
    <s v=""/>
    <x v="0"/>
    <s v=""/>
    <x v="6"/>
    <s v=""/>
    <s v=""/>
    <x v="6"/>
    <x v="0"/>
    <n v="819174.1798564737"/>
    <x v="1"/>
  </r>
  <r>
    <x v="2"/>
    <x v="138"/>
    <x v="1"/>
    <n v="24"/>
    <x v="138"/>
    <n v="24"/>
    <s v="IMC Care Co-Ordination"/>
    <s v="Intermediate Care Services"/>
    <x v="10"/>
    <s v="Multidisciplinary teams that are supporting independence, such as anticipatory care"/>
    <s v=""/>
    <x v="0"/>
    <s v=""/>
    <x v="6"/>
    <s v=""/>
    <s v=""/>
    <x v="3"/>
    <x v="0"/>
    <n v="5373289"/>
    <x v="1"/>
  </r>
  <r>
    <x v="2"/>
    <x v="138"/>
    <x v="1"/>
    <n v="25"/>
    <x v="138"/>
    <n v="25"/>
    <s v="Dementia advisors / carer support"/>
    <s v="Dementia advisors / carer support"/>
    <x v="12"/>
    <s v="Other"/>
    <s v="Advice"/>
    <x v="1"/>
    <s v=""/>
    <x v="6"/>
    <s v=""/>
    <s v=""/>
    <x v="0"/>
    <x v="0"/>
    <n v="33439.2768"/>
    <x v="1"/>
  </r>
  <r>
    <x v="2"/>
    <x v="138"/>
    <x v="1"/>
    <n v="26"/>
    <x v="138"/>
    <n v="26"/>
    <s v="MH carer support"/>
    <s v="MH carer support"/>
    <x v="12"/>
    <s v="Other"/>
    <s v="Advice and practical"/>
    <x v="1"/>
    <s v=""/>
    <x v="6"/>
    <s v=""/>
    <s v=""/>
    <x v="0"/>
    <x v="0"/>
    <n v="19907.400600000001"/>
    <x v="1"/>
  </r>
  <r>
    <x v="2"/>
    <x v="138"/>
    <x v="1"/>
    <n v="27"/>
    <x v="138"/>
    <n v="27"/>
    <s v="GP advisors"/>
    <s v="Support to LCC"/>
    <x v="10"/>
    <s v="Integrated neighbourhood services"/>
    <s v=""/>
    <x v="6"/>
    <s v=""/>
    <x v="6"/>
    <s v=""/>
    <s v=""/>
    <x v="3"/>
    <x v="0"/>
    <n v="45772.9686"/>
    <x v="1"/>
  </r>
  <r>
    <x v="2"/>
    <x v="138"/>
    <x v="1"/>
    <n v="28"/>
    <x v="138"/>
    <n v="28"/>
    <s v="Solutions Plus"/>
    <s v="Mental Health Recovery"/>
    <x v="19"/>
    <s v="Reablement service accepting community and discharge referrals"/>
    <s v=""/>
    <x v="2"/>
    <s v=""/>
    <x v="1"/>
    <s v="1"/>
    <s v="0"/>
    <x v="5"/>
    <x v="0"/>
    <n v="50488.574399999998"/>
    <x v="1"/>
  </r>
  <r>
    <x v="2"/>
    <x v="138"/>
    <x v="1"/>
    <n v="29"/>
    <x v="138"/>
    <n v="29"/>
    <s v="REACT"/>
    <s v="Rapid Response"/>
    <x v="19"/>
    <s v="Preventing admissions to acute setting"/>
    <s v=""/>
    <x v="4"/>
    <s v=""/>
    <x v="1"/>
    <s v="1"/>
    <s v="0"/>
    <x v="6"/>
    <x v="0"/>
    <n v="111999.59999999999"/>
    <x v="1"/>
  </r>
  <r>
    <x v="2"/>
    <x v="138"/>
    <x v="1"/>
    <n v="30"/>
    <x v="138"/>
    <n v="30"/>
    <s v="ICAT (UHMB)"/>
    <s v="Rapid Response"/>
    <x v="19"/>
    <s v="Preventing admissions to acute setting"/>
    <s v=""/>
    <x v="4"/>
    <s v=""/>
    <x v="1"/>
    <s v="1"/>
    <s v="0"/>
    <x v="3"/>
    <x v="0"/>
    <n v="55535.952599999997"/>
    <x v="1"/>
  </r>
  <r>
    <x v="2"/>
    <x v="138"/>
    <x v="1"/>
    <n v="31"/>
    <x v="138"/>
    <n v="31"/>
    <s v="Community stroke early supported discharge"/>
    <s v="6-Month check for stroke survivors"/>
    <x v="3"/>
    <s v="Assessment teams/joint assessment"/>
    <s v=""/>
    <x v="6"/>
    <s v=""/>
    <x v="6"/>
    <s v=""/>
    <s v=""/>
    <x v="0"/>
    <x v="0"/>
    <n v="67619.230200000005"/>
    <x v="1"/>
  </r>
  <r>
    <x v="2"/>
    <x v="138"/>
    <x v="1"/>
    <n v="32"/>
    <x v="138"/>
    <n v="32"/>
    <s v="Community equipment (MBCCG)"/>
    <s v="Admission avoidance, discharge to assess etc"/>
    <x v="1"/>
    <s v="Community based equipment"/>
    <s v=""/>
    <x v="4"/>
    <s v=""/>
    <x v="1"/>
    <s v="1"/>
    <s v="0"/>
    <x v="1"/>
    <x v="0"/>
    <n v="952294.5612"/>
    <x v="1"/>
  </r>
  <r>
    <x v="2"/>
    <x v="138"/>
    <x v="1"/>
    <n v="33"/>
    <x v="138"/>
    <n v="33"/>
    <s v="Enhanced Care Home Support"/>
    <s v="Care Home Support from Primary Care"/>
    <x v="10"/>
    <s v="Multidisciplinary teams that are supporting independence, such as anticipatory care"/>
    <s v=""/>
    <x v="4"/>
    <s v=""/>
    <x v="6"/>
    <s v=""/>
    <s v=""/>
    <x v="8"/>
    <x v="0"/>
    <n v="894062.16539999994"/>
    <x v="1"/>
  </r>
  <r>
    <x v="2"/>
    <x v="138"/>
    <x v="1"/>
    <n v="34"/>
    <x v="138"/>
    <n v="34"/>
    <s v="Intermediate Care Beds"/>
    <s v="Nurse-led rehabilitation and D2A beds"/>
    <x v="3"/>
    <s v="Care navigation and planning"/>
    <s v=""/>
    <x v="1"/>
    <s v=""/>
    <x v="6"/>
    <s v=""/>
    <s v=""/>
    <x v="2"/>
    <x v="0"/>
    <n v="1007499"/>
    <x v="1"/>
  </r>
  <r>
    <x v="2"/>
    <x v="138"/>
    <x v="1"/>
    <n v="35"/>
    <x v="138"/>
    <n v="35"/>
    <s v="Urgent Care "/>
    <s v="Lancashire health economy whole system urgent care transformation - Step up/Step down beds"/>
    <x v="3"/>
    <s v="Care navigation and planning"/>
    <s v=""/>
    <x v="1"/>
    <s v=""/>
    <x v="6"/>
    <s v=""/>
    <s v=""/>
    <x v="3"/>
    <x v="0"/>
    <n v="1"/>
    <x v="1"/>
  </r>
  <r>
    <x v="2"/>
    <x v="138"/>
    <x v="1"/>
    <n v="36"/>
    <x v="138"/>
    <n v="36"/>
    <s v="ICAT"/>
    <s v="iBCF Central Allocation Team for Care and Health &amp; Home First"/>
    <x v="3"/>
    <s v="Care navigation and planning"/>
    <s v=""/>
    <x v="4"/>
    <s v=""/>
    <x v="6"/>
    <s v=""/>
    <s v=""/>
    <x v="3"/>
    <x v="0"/>
    <n v="551096"/>
    <x v="1"/>
  </r>
  <r>
    <x v="2"/>
    <x v="138"/>
    <x v="1"/>
    <n v="37"/>
    <x v="138"/>
    <n v="37"/>
    <s v="Crisis care"/>
    <s v="iBCF Crisis Hours"/>
    <x v="3"/>
    <s v="Care navigation and planning"/>
    <s v=""/>
    <x v="4"/>
    <s v=""/>
    <x v="6"/>
    <s v=""/>
    <s v=""/>
    <x v="3"/>
    <x v="0"/>
    <n v="1"/>
    <x v="1"/>
  </r>
  <r>
    <x v="2"/>
    <x v="138"/>
    <x v="1"/>
    <n v="38"/>
    <x v="138"/>
    <n v="38"/>
    <s v="Rehab Beds, Intermediate Care Therapist Services (includes RAPIDs and Therapy support to Rehab beds)"/>
    <s v="Therapeutic input into LCC commissioned beds"/>
    <x v="22"/>
    <s v="Step down (discharge to assess pathway-2)"/>
    <s v=""/>
    <x v="1"/>
    <s v=""/>
    <x v="6"/>
    <s v=""/>
    <s v=""/>
    <x v="5"/>
    <x v="0"/>
    <n v="5037398"/>
    <x v="1"/>
  </r>
  <r>
    <x v="2"/>
    <x v="138"/>
    <x v="1"/>
    <n v="39"/>
    <x v="138"/>
    <n v="39"/>
    <s v="Community Hospitals - Longridge"/>
    <s v="Inpatient facility to support early discharge from LTH and to preent admissions and readmissions to secondary care services"/>
    <x v="22"/>
    <s v="Step down (discharge to assess pathway-2)"/>
    <s v=""/>
    <x v="0"/>
    <s v=""/>
    <x v="6"/>
    <s v=""/>
    <s v=""/>
    <x v="0"/>
    <x v="0"/>
    <n v="1328538"/>
    <x v="1"/>
  </r>
  <r>
    <x v="2"/>
    <x v="138"/>
    <x v="1"/>
    <n v="40"/>
    <x v="138"/>
    <n v="40"/>
    <s v="Falls Lifting"/>
    <s v="Assisted lifting service for individuals (over 65)  who have fallen "/>
    <x v="15"/>
    <s v="Physical health/wellbeing"/>
    <s v=""/>
    <x v="1"/>
    <s v=""/>
    <x v="6"/>
    <s v=""/>
    <s v=""/>
    <x v="3"/>
    <x v="0"/>
    <n v="119495"/>
    <x v="1"/>
  </r>
  <r>
    <x v="2"/>
    <x v="138"/>
    <x v="1"/>
    <n v="41"/>
    <x v="138"/>
    <n v="41"/>
    <s v="Frality Home Based"/>
    <s v="To enable patients to remain at home and avoid unnecessary acute admission"/>
    <x v="10"/>
    <s v="Multidisciplinary teams that are supporting independence, such as anticipatory care"/>
    <s v=""/>
    <x v="6"/>
    <s v=""/>
    <x v="6"/>
    <s v=""/>
    <s v=""/>
    <x v="3"/>
    <x v="0"/>
    <n v="1165990"/>
    <x v="1"/>
  </r>
  <r>
    <x v="2"/>
    <x v="138"/>
    <x v="1"/>
    <n v="42"/>
    <x v="138"/>
    <n v="42"/>
    <s v="Develop Integrated Care Teams"/>
    <s v="Integrated Neighbourhood Teams"/>
    <x v="3"/>
    <s v="Assessment teams/joint assessment"/>
    <s v=""/>
    <x v="1"/>
    <s v=""/>
    <x v="6"/>
    <s v=""/>
    <s v=""/>
    <x v="3"/>
    <x v="0"/>
    <n v="12311763"/>
    <x v="1"/>
  </r>
  <r>
    <x v="2"/>
    <x v="138"/>
    <x v="1"/>
    <n v="43"/>
    <x v="138"/>
    <n v="43"/>
    <s v="Care home support"/>
    <s v="Care Home Support Model"/>
    <x v="19"/>
    <s v="Preventing admissions to acute setting"/>
    <s v=""/>
    <x v="1"/>
    <s v=""/>
    <x v="6"/>
    <s v=""/>
    <s v=""/>
    <x v="3"/>
    <x v="0"/>
    <n v="583000"/>
    <x v="1"/>
  </r>
  <r>
    <x v="2"/>
    <x v="138"/>
    <x v="1"/>
    <n v="44"/>
    <x v="138"/>
    <n v="44"/>
    <s v="Intermediate Tier Services"/>
    <s v="Developing Intermediate Care Services, Step-Up and Step-Down provision with the medical capacity to support only making a transfer to hospital when when absolutely necessary"/>
    <x v="22"/>
    <s v="Step down (discharge to assess pathway-2)"/>
    <s v=""/>
    <x v="1"/>
    <s v=""/>
    <x v="6"/>
    <s v=""/>
    <s v=""/>
    <x v="3"/>
    <x v="0"/>
    <n v="17628600"/>
    <x v="1"/>
  </r>
  <r>
    <x v="2"/>
    <x v="138"/>
    <x v="1"/>
    <n v="45"/>
    <x v="138"/>
    <n v="44"/>
    <s v="Intermediate Tier Services"/>
    <s v="Developing Intermediate Care Services, Step-Up and Step-Down provision with the medical capacity to support only making a transfer to hospital when when absolutely necessary"/>
    <x v="22"/>
    <s v="Step down (discharge to assess pathway-2)"/>
    <s v=""/>
    <x v="1"/>
    <s v=""/>
    <x v="6"/>
    <s v=""/>
    <s v=""/>
    <x v="3"/>
    <x v="6"/>
    <n v="756244"/>
    <x v="1"/>
  </r>
  <r>
    <x v="2"/>
    <x v="138"/>
    <x v="1"/>
    <n v="46"/>
    <x v="138"/>
    <n v="45"/>
    <s v="Neighbourhoods and Primary Care Networks"/>
    <s v="Development of Population Health Management to improve Health And Wellbeing at neighbourhood level"/>
    <x v="9"/>
    <s v="Integrated models of provision"/>
    <s v=""/>
    <x v="6"/>
    <s v=""/>
    <x v="6"/>
    <s v=""/>
    <s v=""/>
    <x v="3"/>
    <x v="0"/>
    <n v="4263002"/>
    <x v="1"/>
  </r>
  <r>
    <x v="2"/>
    <x v="138"/>
    <x v="1"/>
    <n v="47"/>
    <x v="138"/>
    <n v="46"/>
    <s v="Access into the Urgent and Emergency Care System"/>
    <s v="Developing a single Pennine Rapid response in the community with wrap-around services, enabling navigation of patient flow across the hospital and integrated system and into a stable community offer, with the management of the patient in the community."/>
    <x v="10"/>
    <s v="Multidisciplinary teams that are supporting independence, such as anticipatory care"/>
    <s v=""/>
    <x v="1"/>
    <s v=""/>
    <x v="6"/>
    <s v=""/>
    <s v=""/>
    <x v="3"/>
    <x v="0"/>
    <n v="86381"/>
    <x v="1"/>
  </r>
  <r>
    <x v="2"/>
    <x v="138"/>
    <x v="1"/>
    <n v="48"/>
    <x v="138"/>
    <n v="47"/>
    <s v="Intermediate Care Redesign Fylde and Wyre"/>
    <s v="Community Based Schemes"/>
    <x v="10"/>
    <s v="Low level support for simple hospital discharges (Discharge to Assess pathway 0)"/>
    <s v=""/>
    <x v="1"/>
    <s v=""/>
    <x v="6"/>
    <s v=""/>
    <s v=""/>
    <x v="3"/>
    <x v="0"/>
    <n v="3844994"/>
    <x v="1"/>
  </r>
  <r>
    <x v="2"/>
    <x v="138"/>
    <x v="1"/>
    <n v="49"/>
    <x v="138"/>
    <n v="48"/>
    <s v="Admissions Avoidance Fylde and Wyre"/>
    <s v="Community based Schemes"/>
    <x v="10"/>
    <s v="Low level support for simple hospital discharges (Discharge to Assess pathway 0)"/>
    <s v=""/>
    <x v="1"/>
    <s v=""/>
    <x v="6"/>
    <s v=""/>
    <s v=""/>
    <x v="3"/>
    <x v="0"/>
    <n v="6930692"/>
    <x v="1"/>
  </r>
  <r>
    <x v="2"/>
    <x v="138"/>
    <x v="1"/>
    <n v="50"/>
    <x v="138"/>
    <n v="49"/>
    <s v="Building for the Future - West Lancashire"/>
    <s v="Provision of integrated out of hospital care provision in West Lancashire"/>
    <x v="10"/>
    <s v="Integrated neighbourhood services"/>
    <s v=""/>
    <x v="1"/>
    <s v=""/>
    <x v="6"/>
    <s v=""/>
    <s v=""/>
    <x v="2"/>
    <x v="0"/>
    <n v="6369580"/>
    <x v="1"/>
  </r>
  <r>
    <x v="2"/>
    <x v="138"/>
    <x v="1"/>
    <n v="51"/>
    <x v="138"/>
    <n v="50"/>
    <s v="Disabled facility grant"/>
    <s v="DFG related schemes"/>
    <x v="13"/>
    <s v="Adaptations, including statutory DFG grants"/>
    <s v=""/>
    <x v="0"/>
    <s v=""/>
    <x v="0"/>
    <s v=""/>
    <s v=""/>
    <x v="1"/>
    <x v="2"/>
    <n v="16714881"/>
    <x v="1"/>
  </r>
  <r>
    <x v="2"/>
    <x v="138"/>
    <x v="1"/>
    <n v="52"/>
    <x v="138"/>
    <n v="9"/>
    <s v="Contribution to Annual Social Care Packages Fee &amp; Demand Increases "/>
    <s v="Securing &amp; Creating Market Capacity for commissioned social care services including residential, nursing and domiciliary care"/>
    <x v="16"/>
    <s v="Care home"/>
    <s v="Contribution to Annual Social Care Packages Fee &amp; Demand Increases "/>
    <x v="0"/>
    <s v=""/>
    <x v="0"/>
    <s v=""/>
    <s v=""/>
    <x v="1"/>
    <x v="6"/>
    <n v="341607"/>
    <x v="1"/>
  </r>
  <r>
    <x v="2"/>
    <x v="139"/>
    <x v="2"/>
    <n v="1"/>
    <x v="139"/>
    <n v="1"/>
    <s v="Provision for enhanced carer support services"/>
    <s v="Home First"/>
    <x v="6"/>
    <s v="Carer advice and support"/>
    <s v=""/>
    <x v="0"/>
    <s v=""/>
    <x v="0"/>
    <s v=""/>
    <s v=""/>
    <x v="1"/>
    <x v="3"/>
    <n v="222600"/>
    <x v="1"/>
  </r>
  <r>
    <x v="2"/>
    <x v="139"/>
    <x v="2"/>
    <n v="2"/>
    <x v="139"/>
    <n v="2"/>
    <s v="Link Workers (to support community &amp; out of county discharges)"/>
    <s v="Home First"/>
    <x v="8"/>
    <s v="Multi-Disciplinary/Multi-Agency Discharge Teams supporting discharge"/>
    <s v=""/>
    <x v="0"/>
    <s v=""/>
    <x v="0"/>
    <s v=""/>
    <s v=""/>
    <x v="1"/>
    <x v="3"/>
    <n v="78750"/>
    <x v="1"/>
  </r>
  <r>
    <x v="2"/>
    <x v="139"/>
    <x v="2"/>
    <n v="3"/>
    <x v="139"/>
    <n v="3"/>
    <s v="Home First Case Management"/>
    <s v="Home First"/>
    <x v="3"/>
    <s v="Assessment teams/joint assessment"/>
    <s v=""/>
    <x v="0"/>
    <s v=""/>
    <x v="0"/>
    <s v=""/>
    <s v=""/>
    <x v="1"/>
    <x v="0"/>
    <n v="556107"/>
    <x v="1"/>
  </r>
  <r>
    <x v="2"/>
    <x v="139"/>
    <x v="2"/>
    <n v="4"/>
    <x v="139"/>
    <n v="4"/>
    <s v="HC4L Back Office Support"/>
    <s v="Home First"/>
    <x v="9"/>
    <s v="Joint commissioning infrastructure"/>
    <s v=""/>
    <x v="0"/>
    <s v=""/>
    <x v="0"/>
    <s v=""/>
    <s v=""/>
    <x v="1"/>
    <x v="0"/>
    <n v="115940"/>
    <x v="1"/>
  </r>
  <r>
    <x v="2"/>
    <x v="139"/>
    <x v="2"/>
    <n v="5"/>
    <x v="139"/>
    <n v="5"/>
    <s v="HART Reablement "/>
    <s v="Home First"/>
    <x v="19"/>
    <s v="Reablement to support discharge -step down (Discharge to Assess pathway 1)"/>
    <s v=""/>
    <x v="0"/>
    <s v=""/>
    <x v="0"/>
    <s v=""/>
    <s v=""/>
    <x v="1"/>
    <x v="0"/>
    <n v="817745.74800000002"/>
    <x v="1"/>
  </r>
  <r>
    <x v="2"/>
    <x v="139"/>
    <x v="2"/>
    <n v="6"/>
    <x v="139"/>
    <n v="6"/>
    <s v="Care Coordination "/>
    <s v="Integrated Care Planning"/>
    <x v="3"/>
    <s v="Care navigation and planning"/>
    <s v=""/>
    <x v="0"/>
    <s v=""/>
    <x v="0"/>
    <s v=""/>
    <s v=""/>
    <x v="1"/>
    <x v="0"/>
    <n v="712445.41800000006"/>
    <x v="1"/>
  </r>
  <r>
    <x v="2"/>
    <x v="139"/>
    <x v="2"/>
    <n v="7"/>
    <x v="139"/>
    <n v="7"/>
    <s v="Care Coordination - OT"/>
    <s v="Integrated Care Planning"/>
    <x v="3"/>
    <s v="Care navigation and planning"/>
    <s v=""/>
    <x v="0"/>
    <s v=""/>
    <x v="0"/>
    <s v=""/>
    <s v=""/>
    <x v="1"/>
    <x v="0"/>
    <n v="47893.419000000002"/>
    <x v="1"/>
  </r>
  <r>
    <x v="2"/>
    <x v="139"/>
    <x v="2"/>
    <n v="8"/>
    <x v="139"/>
    <n v="8"/>
    <s v="Home First, Nursing &amp; Therapies"/>
    <s v="Home First"/>
    <x v="10"/>
    <s v="Multidisciplinary teams that are supporting independence, such as anticipatory care"/>
    <s v=""/>
    <x v="1"/>
    <s v=""/>
    <x v="6"/>
    <s v=""/>
    <s v=""/>
    <x v="3"/>
    <x v="0"/>
    <n v="5095606.5557330698"/>
    <x v="1"/>
  </r>
  <r>
    <x v="2"/>
    <x v="139"/>
    <x v="2"/>
    <n v="9"/>
    <x v="139"/>
    <n v="9"/>
    <s v="Home Visiting Service"/>
    <s v="Home First"/>
    <x v="15"/>
    <s v="Physical health/wellbeing"/>
    <s v=""/>
    <x v="1"/>
    <s v=""/>
    <x v="6"/>
    <s v=""/>
    <s v=""/>
    <x v="2"/>
    <x v="0"/>
    <n v="2109685.109575199"/>
    <x v="1"/>
  </r>
  <r>
    <x v="2"/>
    <x v="139"/>
    <x v="2"/>
    <n v="10"/>
    <x v="139"/>
    <n v="10"/>
    <s v="Night Nursing Service"/>
    <s v="Home First"/>
    <x v="15"/>
    <s v="Physical health/wellbeing"/>
    <s v=""/>
    <x v="1"/>
    <s v=""/>
    <x v="6"/>
    <s v=""/>
    <s v=""/>
    <x v="2"/>
    <x v="0"/>
    <n v="443783.39908092574"/>
    <x v="1"/>
  </r>
  <r>
    <x v="2"/>
    <x v="139"/>
    <x v="2"/>
    <n v="11"/>
    <x v="139"/>
    <n v="11"/>
    <s v="Integrated Community Nursing"/>
    <s v="Integrated Planning"/>
    <x v="15"/>
    <s v="Physical health/wellbeing"/>
    <s v=""/>
    <x v="1"/>
    <s v=""/>
    <x v="6"/>
    <s v=""/>
    <s v=""/>
    <x v="3"/>
    <x v="0"/>
    <n v="6361267"/>
    <x v="1"/>
  </r>
  <r>
    <x v="2"/>
    <x v="139"/>
    <x v="2"/>
    <n v="12"/>
    <x v="139"/>
    <n v="12"/>
    <s v="Care Homes Support / Trusted Assessor"/>
    <s v="Discharge to Asses"/>
    <x v="8"/>
    <s v="Trusted Assessment"/>
    <s v=""/>
    <x v="0"/>
    <s v=""/>
    <x v="0"/>
    <s v=""/>
    <s v=""/>
    <x v="1"/>
    <x v="3"/>
    <n v="138000"/>
    <x v="1"/>
  </r>
  <r>
    <x v="2"/>
    <x v="139"/>
    <x v="2"/>
    <n v="13"/>
    <x v="139"/>
    <n v="13"/>
    <s v="CHC Commissioning Capacity"/>
    <s v="Discharge to Asses"/>
    <x v="8"/>
    <s v="Improved discharge to Care Homes"/>
    <s v=""/>
    <x v="0"/>
    <s v=""/>
    <x v="0"/>
    <s v=""/>
    <s v=""/>
    <x v="1"/>
    <x v="3"/>
    <n v="172725"/>
    <x v="1"/>
  </r>
  <r>
    <x v="2"/>
    <x v="139"/>
    <x v="2"/>
    <n v="14"/>
    <x v="139"/>
    <n v="14"/>
    <s v="Community Response Service "/>
    <s v="Discharge to Asses"/>
    <x v="8"/>
    <s v="Home First/Discharge to Assess - process support/core costs"/>
    <s v=""/>
    <x v="0"/>
    <s v=""/>
    <x v="0"/>
    <s v=""/>
    <s v=""/>
    <x v="1"/>
    <x v="3"/>
    <n v="361200"/>
    <x v="1"/>
  </r>
  <r>
    <x v="2"/>
    <x v="139"/>
    <x v="2"/>
    <n v="15"/>
    <x v="139"/>
    <n v="15"/>
    <s v="Home First Case Management (Hosp Link Workers)"/>
    <s v="Discharge to Asses"/>
    <x v="8"/>
    <s v="Multi-Disciplinary/Multi-Agency Discharge Teams supporting discharge"/>
    <s v=""/>
    <x v="0"/>
    <s v=""/>
    <x v="0"/>
    <s v=""/>
    <s v=""/>
    <x v="1"/>
    <x v="0"/>
    <n v="392091.62400000007"/>
    <x v="1"/>
  </r>
  <r>
    <x v="2"/>
    <x v="139"/>
    <x v="2"/>
    <n v="16"/>
    <x v="139"/>
    <n v="16"/>
    <s v="Home First Integrated Reablement"/>
    <s v="Discharge to Asses"/>
    <x v="19"/>
    <s v="Reablement to support discharge -step down (Discharge to Assess pathway 1)"/>
    <s v=""/>
    <x v="0"/>
    <s v=""/>
    <x v="0"/>
    <s v=""/>
    <s v=""/>
    <x v="1"/>
    <x v="0"/>
    <n v="478857.78123660013"/>
    <x v="1"/>
  </r>
  <r>
    <x v="2"/>
    <x v="139"/>
    <x v="2"/>
    <n v="17"/>
    <x v="139"/>
    <n v="17"/>
    <s v="Community  Response Service - including Residential Brokerage (previously line 71) "/>
    <s v="Discharge to Asses"/>
    <x v="8"/>
    <s v="Home First/Discharge to Assess - process support/core costs"/>
    <s v=""/>
    <x v="0"/>
    <s v=""/>
    <x v="0"/>
    <s v=""/>
    <s v=""/>
    <x v="1"/>
    <x v="0"/>
    <n v="843849.84850229998"/>
    <x v="1"/>
  </r>
  <r>
    <x v="2"/>
    <x v="139"/>
    <x v="2"/>
    <n v="18"/>
    <x v="139"/>
    <n v="18"/>
    <s v="Lightbulb - Housing (Discharge) Enablement Team"/>
    <s v="Discharge to Asses"/>
    <x v="8"/>
    <s v="Housing and related services"/>
    <s v=""/>
    <x v="0"/>
    <s v=""/>
    <x v="0"/>
    <s v=""/>
    <s v=""/>
    <x v="1"/>
    <x v="0"/>
    <n v="114000"/>
    <x v="1"/>
  </r>
  <r>
    <x v="2"/>
    <x v="139"/>
    <x v="2"/>
    <n v="19"/>
    <x v="139"/>
    <n v="19"/>
    <s v="Discharge Pathway 3 Contract"/>
    <s v="Discharge to Asses"/>
    <x v="22"/>
    <s v="Step down (discharge to assess pathway-2)"/>
    <s v=""/>
    <x v="1"/>
    <s v=""/>
    <x v="6"/>
    <s v=""/>
    <s v=""/>
    <x v="2"/>
    <x v="0"/>
    <n v="537964.73600000003"/>
    <x v="1"/>
  </r>
  <r>
    <x v="2"/>
    <x v="139"/>
    <x v="2"/>
    <n v="20"/>
    <x v="139"/>
    <n v="20"/>
    <s v="Primary Care Coordinator"/>
    <s v="Discharge to Asses"/>
    <x v="8"/>
    <s v="Early Discharge Planning"/>
    <s v=""/>
    <x v="1"/>
    <s v=""/>
    <x v="6"/>
    <s v=""/>
    <s v=""/>
    <x v="3"/>
    <x v="0"/>
    <n v="37096.762500000004"/>
    <x v="1"/>
  </r>
  <r>
    <x v="2"/>
    <x v="139"/>
    <x v="2"/>
    <n v="21"/>
    <x v="139"/>
    <n v="21"/>
    <s v="Case managers for TCP to support inpatient reductions"/>
    <s v="Transforming Care Programme"/>
    <x v="3"/>
    <s v="Care navigation and planning"/>
    <s v=""/>
    <x v="0"/>
    <s v=""/>
    <x v="0"/>
    <s v=""/>
    <s v=""/>
    <x v="1"/>
    <x v="3"/>
    <n v="116970"/>
    <x v="1"/>
  </r>
  <r>
    <x v="2"/>
    <x v="139"/>
    <x v="2"/>
    <n v="22"/>
    <x v="139"/>
    <n v="22"/>
    <s v="Contribution to TCP Coordinator Role (ELRCCG)"/>
    <s v="Transforming Care Programme"/>
    <x v="3"/>
    <s v="Care navigation and planning"/>
    <s v=""/>
    <x v="0"/>
    <s v=""/>
    <x v="0"/>
    <s v=""/>
    <s v=""/>
    <x v="8"/>
    <x v="3"/>
    <n v="8000"/>
    <x v="1"/>
  </r>
  <r>
    <x v="2"/>
    <x v="139"/>
    <x v="2"/>
    <n v="23"/>
    <x v="139"/>
    <n v="23"/>
    <s v="Positive Behaviour Support Team"/>
    <s v="Transforming Care Programme"/>
    <x v="15"/>
    <s v="Mental health /wellbeing"/>
    <s v=""/>
    <x v="0"/>
    <s v=""/>
    <x v="0"/>
    <s v=""/>
    <s v=""/>
    <x v="1"/>
    <x v="0"/>
    <n v="99318.150000000009"/>
    <x v="1"/>
  </r>
  <r>
    <x v="2"/>
    <x v="139"/>
    <x v="2"/>
    <n v="24"/>
    <x v="139"/>
    <n v="24"/>
    <s v="Enhanced TCP Training Wraparound Service Offer"/>
    <s v="Transforming Care Programme"/>
    <x v="15"/>
    <s v="Mental health /wellbeing"/>
    <s v=""/>
    <x v="0"/>
    <s v=""/>
    <x v="0"/>
    <s v=""/>
    <s v=""/>
    <x v="1"/>
    <x v="0"/>
    <n v="61797.960000000006"/>
    <x v="1"/>
  </r>
  <r>
    <x v="2"/>
    <x v="139"/>
    <x v="2"/>
    <n v="25"/>
    <x v="139"/>
    <n v="25"/>
    <s v="Transforming Care Programme - Implementing Actions from the TCP Recovery Plan"/>
    <s v="Transforming Care Programme"/>
    <x v="15"/>
    <s v="Mental health /wellbeing"/>
    <s v=""/>
    <x v="0"/>
    <s v=""/>
    <x v="0"/>
    <s v=""/>
    <s v=""/>
    <x v="1"/>
    <x v="0"/>
    <n v="128341.12050000002"/>
    <x v="1"/>
  </r>
  <r>
    <x v="2"/>
    <x v="139"/>
    <x v="2"/>
    <n v="26"/>
    <x v="139"/>
    <n v="26"/>
    <s v="Improving Mental Health Discharge"/>
    <s v="Mental Health"/>
    <x v="8"/>
    <s v="Early Discharge Planning"/>
    <s v=""/>
    <x v="0"/>
    <s v=""/>
    <x v="0"/>
    <s v=""/>
    <s v=""/>
    <x v="1"/>
    <x v="0"/>
    <n v="318034.4390721001"/>
    <x v="1"/>
  </r>
  <r>
    <x v="2"/>
    <x v="139"/>
    <x v="2"/>
    <n v="27"/>
    <x v="139"/>
    <n v="27"/>
    <s v="LD Lead Commissioning Arrangements"/>
    <s v="Mental Health"/>
    <x v="9"/>
    <s v="Integrated models of provision"/>
    <s v=""/>
    <x v="0"/>
    <s v=""/>
    <x v="0"/>
    <s v=""/>
    <s v=""/>
    <x v="1"/>
    <x v="0"/>
    <n v="152287.83000000002"/>
    <x v="1"/>
  </r>
  <r>
    <x v="2"/>
    <x v="139"/>
    <x v="2"/>
    <n v="28"/>
    <x v="139"/>
    <n v="28"/>
    <s v="LD Short Breaks"/>
    <s v="Mental Health"/>
    <x v="12"/>
    <s v="Respite services"/>
    <s v=""/>
    <x v="0"/>
    <s v=""/>
    <x v="6"/>
    <s v=""/>
    <s v=""/>
    <x v="3"/>
    <x v="0"/>
    <n v="929011.89923504833"/>
    <x v="1"/>
  </r>
  <r>
    <x v="2"/>
    <x v="139"/>
    <x v="2"/>
    <n v="29"/>
    <x v="139"/>
    <n v="29"/>
    <s v="Multi-disciplinary review team for top 100 high cost placements"/>
    <s v="Integrated Care Planning"/>
    <x v="8"/>
    <s v="Monitoring and responding to system demand and capacity"/>
    <s v=""/>
    <x v="0"/>
    <s v=""/>
    <x v="0"/>
    <s v=""/>
    <s v=""/>
    <x v="1"/>
    <x v="3"/>
    <n v="223545"/>
    <x v="1"/>
  </r>
  <r>
    <x v="2"/>
    <x v="139"/>
    <x v="2"/>
    <n v="30"/>
    <x v="139"/>
    <n v="30"/>
    <s v="Stabilising the social care provider market"/>
    <s v="Care providers Market stabalisation"/>
    <x v="7"/>
    <s v="Domiciliary care packages"/>
    <s v=""/>
    <x v="0"/>
    <s v=""/>
    <x v="0"/>
    <s v=""/>
    <s v=""/>
    <x v="2"/>
    <x v="3"/>
    <n v="14463350"/>
    <x v="1"/>
  </r>
  <r>
    <x v="2"/>
    <x v="139"/>
    <x v="2"/>
    <n v="31"/>
    <x v="139"/>
    <n v="31"/>
    <s v="Development of External Workforce"/>
    <s v="Promotion of Care Work"/>
    <x v="7"/>
    <s v="Domiciliary care workforce development"/>
    <s v=""/>
    <x v="0"/>
    <s v=""/>
    <x v="0"/>
    <s v=""/>
    <s v=""/>
    <x v="1"/>
    <x v="3"/>
    <n v="229635"/>
    <x v="1"/>
  </r>
  <r>
    <x v="2"/>
    <x v="139"/>
    <x v="2"/>
    <n v="32"/>
    <x v="139"/>
    <n v="32"/>
    <s v="Care Act Enablers"/>
    <s v="Care Act Services"/>
    <x v="6"/>
    <s v="Carer advice and support"/>
    <s v=""/>
    <x v="0"/>
    <s v=""/>
    <x v="0"/>
    <s v=""/>
    <s v=""/>
    <x v="0"/>
    <x v="0"/>
    <n v="83794.296960000007"/>
    <x v="1"/>
  </r>
  <r>
    <x v="2"/>
    <x v="139"/>
    <x v="2"/>
    <n v="33"/>
    <x v="139"/>
    <n v="33"/>
    <s v="Care Act Support Pathway"/>
    <s v="Care Act Services"/>
    <x v="6"/>
    <s v="Carer advice and support"/>
    <s v=""/>
    <x v="0"/>
    <s v=""/>
    <x v="0"/>
    <s v=""/>
    <s v=""/>
    <x v="1"/>
    <x v="0"/>
    <n v="521756.18035200005"/>
    <x v="1"/>
  </r>
  <r>
    <x v="2"/>
    <x v="139"/>
    <x v="2"/>
    <n v="34"/>
    <x v="139"/>
    <n v="34"/>
    <s v="Post Diagnostic Community &amp; In-Reach Service for people affected by Dementia"/>
    <s v="In Reach Services"/>
    <x v="8"/>
    <s v="Improved discharge to Care Homes"/>
    <s v=""/>
    <x v="2"/>
    <s v=""/>
    <x v="0"/>
    <s v=""/>
    <s v=""/>
    <x v="0"/>
    <x v="0"/>
    <n v="59670"/>
    <x v="1"/>
  </r>
  <r>
    <x v="2"/>
    <x v="139"/>
    <x v="2"/>
    <n v="35"/>
    <x v="139"/>
    <n v="35"/>
    <s v="Assessment and Review (ASC protected)"/>
    <s v="Integrated Care Planning"/>
    <x v="3"/>
    <s v="Care navigation and planning"/>
    <s v=""/>
    <x v="0"/>
    <s v=""/>
    <x v="0"/>
    <s v=""/>
    <s v=""/>
    <x v="1"/>
    <x v="0"/>
    <n v="1930903.1237472771"/>
    <x v="1"/>
  </r>
  <r>
    <x v="2"/>
    <x v="139"/>
    <x v="2"/>
    <n v="36"/>
    <x v="139"/>
    <n v="36"/>
    <s v="Home Care Service (ASC protected)"/>
    <s v="Care Services"/>
    <x v="7"/>
    <s v="Domiciliary care packages"/>
    <s v=""/>
    <x v="0"/>
    <s v=""/>
    <x v="0"/>
    <s v=""/>
    <s v=""/>
    <x v="2"/>
    <x v="0"/>
    <n v="13492756.214294054"/>
    <x v="1"/>
  </r>
  <r>
    <x v="2"/>
    <x v="139"/>
    <x v="2"/>
    <n v="37"/>
    <x v="139"/>
    <n v="37"/>
    <s v="Nursing Care Packages (ASC protected)"/>
    <s v="Care Services"/>
    <x v="16"/>
    <s v="Nursing home"/>
    <s v=""/>
    <x v="0"/>
    <s v=""/>
    <x v="0"/>
    <s v=""/>
    <s v=""/>
    <x v="2"/>
    <x v="0"/>
    <n v="4238002.0848515332"/>
    <x v="1"/>
  </r>
  <r>
    <x v="2"/>
    <x v="139"/>
    <x v="2"/>
    <n v="38"/>
    <x v="139"/>
    <n v="38"/>
    <s v="Residential Respite Service (ASC protected)"/>
    <s v="Care Services"/>
    <x v="12"/>
    <s v="Respite services"/>
    <s v=""/>
    <x v="0"/>
    <s v=""/>
    <x v="0"/>
    <s v=""/>
    <s v=""/>
    <x v="2"/>
    <x v="0"/>
    <n v="874375.66770554881"/>
    <x v="1"/>
  </r>
  <r>
    <x v="2"/>
    <x v="139"/>
    <x v="2"/>
    <n v="39"/>
    <x v="139"/>
    <n v="39"/>
    <s v="First Contact Plus"/>
    <s v="Early Intervention"/>
    <x v="0"/>
    <s v="Social Prescribing"/>
    <s v=""/>
    <x v="0"/>
    <s v=""/>
    <x v="0"/>
    <s v=""/>
    <s v=""/>
    <x v="1"/>
    <x v="0"/>
    <n v="175065.45452100007"/>
    <x v="1"/>
  </r>
  <r>
    <x v="2"/>
    <x v="139"/>
    <x v="2"/>
    <n v="40"/>
    <x v="139"/>
    <n v="40"/>
    <s v="LLR Community Integrated Neurology &amp; Stroke Rehabilitation Service (CINSS)"/>
    <s v="Care Services"/>
    <x v="22"/>
    <s v="Step down (discharge to assess pathway-2)"/>
    <s v="Reablement/Rehabilitation Services"/>
    <x v="1"/>
    <s v=""/>
    <x v="6"/>
    <s v=""/>
    <s v=""/>
    <x v="3"/>
    <x v="0"/>
    <n v="306193.18800000002"/>
    <x v="1"/>
  </r>
  <r>
    <x v="2"/>
    <x v="139"/>
    <x v="2"/>
    <n v="41"/>
    <x v="139"/>
    <n v="41"/>
    <s v="Loughborough Urgent Treatment Centre"/>
    <s v="Urgent Care"/>
    <x v="10"/>
    <s v="Low level support for simple hospital discharges (Discharge to Assess pathway 0)"/>
    <s v="Urgent Care"/>
    <x v="1"/>
    <s v=""/>
    <x v="6"/>
    <s v=""/>
    <s v=""/>
    <x v="2"/>
    <x v="0"/>
    <n v="1010080"/>
    <x v="1"/>
  </r>
  <r>
    <x v="2"/>
    <x v="139"/>
    <x v="2"/>
    <n v="42"/>
    <x v="139"/>
    <n v="42"/>
    <s v="Urgent Care Centres"/>
    <s v="Urgent Care"/>
    <x v="10"/>
    <s v="Low level support for simple hospital discharges (Discharge to Assess pathway 0)"/>
    <s v="Urgent Care"/>
    <x v="1"/>
    <s v=""/>
    <x v="6"/>
    <s v=""/>
    <s v=""/>
    <x v="2"/>
    <x v="0"/>
    <n v="1456850.3005000001"/>
    <x v="1"/>
  </r>
  <r>
    <x v="2"/>
    <x v="139"/>
    <x v="2"/>
    <n v="43"/>
    <x v="139"/>
    <n v="43"/>
    <s v="Home First Programme Team"/>
    <s v="Integration Planning"/>
    <x v="9"/>
    <s v="Integrated models of provision"/>
    <s v=""/>
    <x v="0"/>
    <s v=""/>
    <x v="0"/>
    <s v=""/>
    <s v=""/>
    <x v="1"/>
    <x v="3"/>
    <n v="279939"/>
    <x v="1"/>
  </r>
  <r>
    <x v="2"/>
    <x v="139"/>
    <x v="2"/>
    <n v="44"/>
    <x v="139"/>
    <n v="44"/>
    <s v="Adult Mental Health Step Down Beds"/>
    <s v="Mental Health"/>
    <x v="22"/>
    <s v="Step down (discharge to assess pathway-2)"/>
    <s v=""/>
    <x v="0"/>
    <s v=""/>
    <x v="0"/>
    <s v=""/>
    <s v=""/>
    <x v="1"/>
    <x v="3"/>
    <n v="15000"/>
    <x v="1"/>
  </r>
  <r>
    <x v="2"/>
    <x v="139"/>
    <x v="2"/>
    <n v="45"/>
    <x v="139"/>
    <n v="45"/>
    <s v="Technology Enabled Care"/>
    <s v="Technology Services"/>
    <x v="1"/>
    <s v="Telecare"/>
    <s v=""/>
    <x v="0"/>
    <s v=""/>
    <x v="0"/>
    <s v=""/>
    <s v=""/>
    <x v="1"/>
    <x v="3"/>
    <n v="714000"/>
    <x v="1"/>
  </r>
  <r>
    <x v="2"/>
    <x v="139"/>
    <x v="2"/>
    <n v="46"/>
    <x v="139"/>
    <n v="46"/>
    <s v="Support for Social Care Reform"/>
    <s v="Integration Planning"/>
    <x v="8"/>
    <s v="Monitoring and responding to system demand and capacity"/>
    <s v=""/>
    <x v="0"/>
    <s v=""/>
    <x v="0"/>
    <s v=""/>
    <s v=""/>
    <x v="1"/>
    <x v="3"/>
    <n v="500000"/>
    <x v="2"/>
  </r>
  <r>
    <x v="2"/>
    <x v="139"/>
    <x v="2"/>
    <n v="47"/>
    <x v="139"/>
    <n v="47"/>
    <s v="Specialist Residential Brokerage"/>
    <s v="Residential Brokerage"/>
    <x v="8"/>
    <s v="Home First/Discharge to Assess - process support/core costs"/>
    <s v=""/>
    <x v="0"/>
    <s v=""/>
    <x v="0"/>
    <s v=""/>
    <s v=""/>
    <x v="1"/>
    <x v="3"/>
    <n v="50000"/>
    <x v="1"/>
  </r>
  <r>
    <x v="2"/>
    <x v="139"/>
    <x v="2"/>
    <n v="48"/>
    <x v="139"/>
    <n v="48"/>
    <s v="Winter Incentive Packs"/>
    <s v="Winter Care Packs"/>
    <x v="6"/>
    <s v="Other"/>
    <s v="Winter Care Packs"/>
    <x v="0"/>
    <s v=""/>
    <x v="0"/>
    <s v=""/>
    <s v=""/>
    <x v="1"/>
    <x v="3"/>
    <n v="30000"/>
    <x v="1"/>
  </r>
  <r>
    <x v="2"/>
    <x v="139"/>
    <x v="2"/>
    <n v="49"/>
    <x v="139"/>
    <n v="49"/>
    <s v="Integrated Personal Care Framework Training"/>
    <s v="Training"/>
    <x v="9"/>
    <s v="Integrated models of provision"/>
    <s v=""/>
    <x v="1"/>
    <s v=""/>
    <x v="0"/>
    <s v=""/>
    <s v=""/>
    <x v="1"/>
    <x v="0"/>
    <n v="81400"/>
    <x v="1"/>
  </r>
  <r>
    <x v="2"/>
    <x v="139"/>
    <x v="2"/>
    <n v="50"/>
    <x v="139"/>
    <n v="50"/>
    <s v="Post Diagnostic Community &amp; In-Reach Service for people affected by Dementia"/>
    <s v="In Reach Services"/>
    <x v="8"/>
    <s v="Home First/Discharge to Assess - process support/core costs"/>
    <s v=""/>
    <x v="2"/>
    <s v=""/>
    <x v="0"/>
    <s v=""/>
    <s v=""/>
    <x v="0"/>
    <x v="0"/>
    <n v="281426"/>
    <x v="1"/>
  </r>
  <r>
    <x v="2"/>
    <x v="139"/>
    <x v="2"/>
    <n v="51"/>
    <x v="139"/>
    <n v="51"/>
    <s v="Improving Quality in Care Homes"/>
    <s v="Integrated Improving Planning"/>
    <x v="16"/>
    <s v="Care home"/>
    <s v=""/>
    <x v="0"/>
    <s v=""/>
    <x v="0"/>
    <s v=""/>
    <s v=""/>
    <x v="1"/>
    <x v="0"/>
    <n v="622738.91608200001"/>
    <x v="1"/>
  </r>
  <r>
    <x v="2"/>
    <x v="139"/>
    <x v="2"/>
    <n v="52"/>
    <x v="139"/>
    <n v="52"/>
    <s v="Integration Programme Management"/>
    <s v="Implementation and change management capacity."/>
    <x v="9"/>
    <s v="Integrated models of provision"/>
    <s v=""/>
    <x v="0"/>
    <s v=""/>
    <x v="0"/>
    <s v=""/>
    <s v=""/>
    <x v="1"/>
    <x v="0"/>
    <n v="417232"/>
    <x v="1"/>
  </r>
  <r>
    <x v="2"/>
    <x v="139"/>
    <x v="2"/>
    <n v="53"/>
    <x v="139"/>
    <n v="53"/>
    <s v="Blaby DC"/>
    <s v="Integrated Blaby Planning"/>
    <x v="13"/>
    <s v="Adaptations, including statutory DFG grants"/>
    <s v=""/>
    <x v="0"/>
    <s v=""/>
    <x v="0"/>
    <s v=""/>
    <s v=""/>
    <x v="1"/>
    <x v="2"/>
    <n v="450661.14"/>
    <x v="1"/>
  </r>
  <r>
    <x v="2"/>
    <x v="139"/>
    <x v="2"/>
    <n v="54"/>
    <x v="139"/>
    <n v="54"/>
    <s v="Charnwood BC"/>
    <s v="Integrated Charnwood Planning"/>
    <x v="13"/>
    <s v="Adaptations, including statutory DFG grants"/>
    <s v=""/>
    <x v="0"/>
    <s v=""/>
    <x v="0"/>
    <s v=""/>
    <s v=""/>
    <x v="1"/>
    <x v="2"/>
    <n v="1063464.1399999999"/>
    <x v="1"/>
  </r>
  <r>
    <x v="2"/>
    <x v="139"/>
    <x v="2"/>
    <n v="55"/>
    <x v="139"/>
    <n v="55"/>
    <s v="Harborough BC"/>
    <s v="Integrated Harborough Planning"/>
    <x v="13"/>
    <s v="Adaptations, including statutory DFG grants"/>
    <s v=""/>
    <x v="0"/>
    <s v=""/>
    <x v="0"/>
    <s v=""/>
    <s v=""/>
    <x v="1"/>
    <x v="2"/>
    <n v="374222.14"/>
    <x v="1"/>
  </r>
  <r>
    <x v="2"/>
    <x v="139"/>
    <x v="2"/>
    <n v="56"/>
    <x v="139"/>
    <n v="56"/>
    <s v="Hinckley and Bosworth BC"/>
    <s v="Integrated Hinckley Planning"/>
    <x v="13"/>
    <s v="Adaptations, including statutory DFG grants"/>
    <s v=""/>
    <x v="0"/>
    <s v=""/>
    <x v="0"/>
    <s v=""/>
    <s v=""/>
    <x v="1"/>
    <x v="2"/>
    <n v="365792.14"/>
    <x v="1"/>
  </r>
  <r>
    <x v="2"/>
    <x v="139"/>
    <x v="2"/>
    <n v="57"/>
    <x v="139"/>
    <n v="57"/>
    <s v="Melton BC"/>
    <s v="Integrated Melton Planning"/>
    <x v="13"/>
    <s v="Adaptations, including statutory DFG grants"/>
    <s v=""/>
    <x v="0"/>
    <s v=""/>
    <x v="0"/>
    <s v=""/>
    <s v=""/>
    <x v="1"/>
    <x v="2"/>
    <n v="131567.14000000001"/>
    <x v="1"/>
  </r>
  <r>
    <x v="2"/>
    <x v="139"/>
    <x v="2"/>
    <n v="58"/>
    <x v="139"/>
    <n v="58"/>
    <s v="North West Leicestershire BC"/>
    <s v="Integrated North Planning"/>
    <x v="13"/>
    <s v="Adaptations, including statutory DFG grants"/>
    <s v=""/>
    <x v="0"/>
    <s v=""/>
    <x v="0"/>
    <s v=""/>
    <s v=""/>
    <x v="1"/>
    <x v="2"/>
    <n v="547431.14"/>
    <x v="1"/>
  </r>
  <r>
    <x v="2"/>
    <x v="139"/>
    <x v="2"/>
    <n v="59"/>
    <x v="139"/>
    <n v="59"/>
    <s v="Oadby and Wigston BC"/>
    <s v="Integrated Oadby Planning"/>
    <x v="13"/>
    <s v="Adaptations, including statutory DFG grants"/>
    <s v=""/>
    <x v="0"/>
    <s v=""/>
    <x v="0"/>
    <s v=""/>
    <s v=""/>
    <x v="1"/>
    <x v="2"/>
    <n v="247089.14"/>
    <x v="1"/>
  </r>
  <r>
    <x v="2"/>
    <x v="139"/>
    <x v="2"/>
    <n v="60"/>
    <x v="139"/>
    <n v="60"/>
    <s v="Hoarding Project"/>
    <s v="Integrated Hoarding Planning"/>
    <x v="13"/>
    <s v="Discretionary use of DFG - including small adaptations"/>
    <s v=""/>
    <x v="0"/>
    <s v=""/>
    <x v="0"/>
    <s v=""/>
    <s v=""/>
    <x v="1"/>
    <x v="2"/>
    <n v="315000"/>
    <x v="1"/>
  </r>
  <r>
    <x v="2"/>
    <x v="139"/>
    <x v="2"/>
    <n v="61"/>
    <x v="139"/>
    <n v="61"/>
    <s v="EHOT"/>
    <s v="Integrated EHOT Planning"/>
    <x v="13"/>
    <s v="Discretionary use of DFG - including small adaptations"/>
    <s v=""/>
    <x v="0"/>
    <s v=""/>
    <x v="0"/>
    <s v=""/>
    <s v=""/>
    <x v="1"/>
    <x v="2"/>
    <n v="70000"/>
    <x v="1"/>
  </r>
  <r>
    <x v="2"/>
    <x v="139"/>
    <x v="2"/>
    <n v="62"/>
    <x v="139"/>
    <n v="62"/>
    <s v="OT"/>
    <s v="Integrated OT Planning"/>
    <x v="13"/>
    <s v="Discretionary use of DFG - including small adaptations"/>
    <s v=""/>
    <x v="0"/>
    <s v=""/>
    <x v="0"/>
    <s v=""/>
    <s v=""/>
    <x v="1"/>
    <x v="2"/>
    <n v="57000"/>
    <x v="1"/>
  </r>
  <r>
    <x v="2"/>
    <x v="139"/>
    <x v="2"/>
    <n v="63"/>
    <x v="139"/>
    <n v="63"/>
    <s v="Green Grant"/>
    <s v="Integrated Green Planning"/>
    <x v="13"/>
    <s v="Discretionary use of DFG - including small adaptations"/>
    <s v=""/>
    <x v="0"/>
    <s v=""/>
    <x v="0"/>
    <s v=""/>
    <s v=""/>
    <x v="1"/>
    <x v="2"/>
    <n v="825000"/>
    <x v="2"/>
  </r>
  <r>
    <x v="2"/>
    <x v="139"/>
    <x v="2"/>
    <n v="64"/>
    <x v="139"/>
    <n v="64"/>
    <s v="Integration Programme Management"/>
    <s v="Implementation and change management capacity."/>
    <x v="9"/>
    <s v="Integrated models of provision"/>
    <s v=""/>
    <x v="0"/>
    <s v=""/>
    <x v="0"/>
    <s v=""/>
    <s v=""/>
    <x v="1"/>
    <x v="3"/>
    <n v="57500"/>
    <x v="1"/>
  </r>
  <r>
    <x v="2"/>
    <x v="139"/>
    <x v="2"/>
    <n v="65"/>
    <x v="139"/>
    <n v="65"/>
    <s v="HC4L Back Office Support"/>
    <s v="Home First"/>
    <x v="9"/>
    <s v="Joint commissioning infrastructure"/>
    <s v=""/>
    <x v="0"/>
    <s v=""/>
    <x v="0"/>
    <s v=""/>
    <s v=""/>
    <x v="1"/>
    <x v="3"/>
    <n v="29400"/>
    <x v="1"/>
  </r>
  <r>
    <x v="2"/>
    <x v="139"/>
    <x v="2"/>
    <n v="66"/>
    <x v="139"/>
    <n v="66"/>
    <s v="Discharge Hub"/>
    <s v="Discharge to Assess"/>
    <x v="10"/>
    <s v="Low level support for simple hospital discharges (Discharge to Assess pathway 0)"/>
    <s v=""/>
    <x v="1"/>
    <s v=""/>
    <x v="6"/>
    <s v=""/>
    <s v=""/>
    <x v="3"/>
    <x v="0"/>
    <n v="231660"/>
    <x v="1"/>
  </r>
  <r>
    <x v="2"/>
    <x v="140"/>
    <x v="2"/>
    <n v="1"/>
    <x v="140"/>
    <n v="1"/>
    <s v="Intermediate Care"/>
    <s v="Ongoing intermediate care and reablement services"/>
    <x v="10"/>
    <s v="Other"/>
    <s v="Intermediate Care Services"/>
    <x v="1"/>
    <s v=""/>
    <x v="6"/>
    <s v=""/>
    <s v=""/>
    <x v="3"/>
    <x v="0"/>
    <n v="6441000"/>
    <x v="1"/>
  </r>
  <r>
    <x v="2"/>
    <x v="140"/>
    <x v="2"/>
    <n v="2"/>
    <x v="140"/>
    <n v="2"/>
    <s v="Transitional Care"/>
    <s v="Delivery of personal health budgets function"/>
    <x v="17"/>
    <s v=""/>
    <s v=""/>
    <x v="0"/>
    <s v=""/>
    <x v="6"/>
    <s v=""/>
    <s v=""/>
    <x v="3"/>
    <x v="0"/>
    <n v="1361390"/>
    <x v="1"/>
  </r>
  <r>
    <x v="2"/>
    <x v="140"/>
    <x v="2"/>
    <n v="3"/>
    <x v="140"/>
    <n v="3"/>
    <s v="Neighbourhood Team"/>
    <s v="Increase in health staff resources"/>
    <x v="3"/>
    <s v="Care navigation and planning"/>
    <s v=""/>
    <x v="1"/>
    <s v=""/>
    <x v="6"/>
    <s v=""/>
    <s v=""/>
    <x v="3"/>
    <x v="0"/>
    <n v="6587000"/>
    <x v="1"/>
  </r>
  <r>
    <x v="2"/>
    <x v="140"/>
    <x v="2"/>
    <n v="4"/>
    <x v="140"/>
    <n v="3"/>
    <s v="Neighbourhood Team"/>
    <s v="Increase in health staff resources"/>
    <x v="3"/>
    <s v="Care navigation and planning"/>
    <s v=""/>
    <x v="0"/>
    <s v=""/>
    <x v="0"/>
    <s v=""/>
    <s v=""/>
    <x v="1"/>
    <x v="4"/>
    <n v="20000000"/>
    <x v="1"/>
  </r>
  <r>
    <x v="2"/>
    <x v="140"/>
    <x v="2"/>
    <n v="5"/>
    <x v="140"/>
    <n v="4"/>
    <s v="Equipment and adaptations - DFG"/>
    <s v="DFG capital funding, passed to the District Councils in Full"/>
    <x v="13"/>
    <s v="Adaptations, including statutory DFG grants"/>
    <s v=""/>
    <x v="0"/>
    <s v=""/>
    <x v="0"/>
    <s v=""/>
    <s v=""/>
    <x v="1"/>
    <x v="2"/>
    <n v="6976486"/>
    <x v="1"/>
  </r>
  <r>
    <x v="2"/>
    <x v="140"/>
    <x v="2"/>
    <n v="6"/>
    <x v="140"/>
    <n v="5"/>
    <s v="Reablement"/>
    <s v="Support for the reablement service"/>
    <x v="19"/>
    <s v="Reablement service accepting community and discharge referrals"/>
    <s v=""/>
    <x v="0"/>
    <s v=""/>
    <x v="6"/>
    <s v=""/>
    <s v=""/>
    <x v="2"/>
    <x v="0"/>
    <n v="2526584"/>
    <x v="1"/>
  </r>
  <r>
    <x v="2"/>
    <x v="140"/>
    <x v="2"/>
    <n v="7"/>
    <x v="140"/>
    <n v="6"/>
    <s v="Community Integrated Reablement"/>
    <s v="To support the continuation of the integrated reablement service"/>
    <x v="19"/>
    <s v="Reablement service accepting community and discharge referrals"/>
    <s v=""/>
    <x v="0"/>
    <s v=""/>
    <x v="6"/>
    <s v=""/>
    <s v=""/>
    <x v="2"/>
    <x v="0"/>
    <n v="1606517"/>
    <x v="1"/>
  </r>
  <r>
    <x v="2"/>
    <x v="140"/>
    <x v="2"/>
    <n v="8"/>
    <x v="140"/>
    <n v="7"/>
    <s v="Residential Market Rate"/>
    <s v="To deliver responsibilities in supporting the market"/>
    <x v="6"/>
    <s v="Other"/>
    <s v="Market Stabilisation"/>
    <x v="0"/>
    <s v=""/>
    <x v="0"/>
    <s v=""/>
    <s v=""/>
    <x v="2"/>
    <x v="0"/>
    <n v="4048992"/>
    <x v="1"/>
  </r>
  <r>
    <x v="2"/>
    <x v="140"/>
    <x v="2"/>
    <n v="9"/>
    <x v="140"/>
    <n v="8"/>
    <s v="AF&amp;LTC Inflation and NLW"/>
    <s v="To deliver responsibilities in supporting the market"/>
    <x v="6"/>
    <s v="Other"/>
    <s v="Market Stabilisation"/>
    <x v="0"/>
    <s v=""/>
    <x v="0"/>
    <s v=""/>
    <s v=""/>
    <x v="2"/>
    <x v="3"/>
    <n v="2958720"/>
    <x v="1"/>
  </r>
  <r>
    <x v="2"/>
    <x v="140"/>
    <x v="2"/>
    <n v="10"/>
    <x v="140"/>
    <n v="9"/>
    <s v="7 day working"/>
    <s v="Providng 7 day service to increase support into hospitals"/>
    <x v="8"/>
    <s v="Home First/Discharge to Assess - process support/core costs"/>
    <s v=""/>
    <x v="0"/>
    <s v=""/>
    <x v="0"/>
    <s v=""/>
    <s v=""/>
    <x v="2"/>
    <x v="0"/>
    <n v="758701"/>
    <x v="1"/>
  </r>
  <r>
    <x v="2"/>
    <x v="140"/>
    <x v="2"/>
    <n v="11"/>
    <x v="140"/>
    <n v="10"/>
    <s v="AF&amp;LTC Demographic growth"/>
    <s v="To deliver responsibilities in supporting the market"/>
    <x v="6"/>
    <s v="Other"/>
    <s v="Market Stabilisation"/>
    <x v="0"/>
    <s v=""/>
    <x v="0"/>
    <s v=""/>
    <s v=""/>
    <x v="2"/>
    <x v="0"/>
    <n v="3058085"/>
    <x v="1"/>
  </r>
  <r>
    <x v="2"/>
    <x v="140"/>
    <x v="2"/>
    <n v="12"/>
    <x v="140"/>
    <n v="11"/>
    <s v="Trusted Assessors"/>
    <s v="trusted assessors based in hospitals who work on behalf of care homes"/>
    <x v="8"/>
    <s v="Trusted Assessment"/>
    <s v=""/>
    <x v="0"/>
    <s v=""/>
    <x v="0"/>
    <s v=""/>
    <s v=""/>
    <x v="2"/>
    <x v="3"/>
    <n v="100000"/>
    <x v="1"/>
  </r>
  <r>
    <x v="2"/>
    <x v="140"/>
    <x v="2"/>
    <n v="13"/>
    <x v="140"/>
    <n v="12"/>
    <s v="Dementia Family Friends"/>
    <s v="To enable more short breaks for high risk dementia carer groups"/>
    <x v="0"/>
    <s v="Social Prescribing"/>
    <s v=""/>
    <x v="0"/>
    <s v=""/>
    <x v="0"/>
    <s v=""/>
    <s v=""/>
    <x v="2"/>
    <x v="3"/>
    <n v="420000"/>
    <x v="1"/>
  </r>
  <r>
    <x v="2"/>
    <x v="140"/>
    <x v="2"/>
    <n v="14"/>
    <x v="140"/>
    <n v="13"/>
    <s v="Neighbourhood Team development"/>
    <s v="To support / facilitate joint working across teams"/>
    <x v="3"/>
    <s v="Care navigation and planning"/>
    <s v=""/>
    <x v="0"/>
    <s v=""/>
    <x v="0"/>
    <s v=""/>
    <s v=""/>
    <x v="1"/>
    <x v="3"/>
    <n v="60000"/>
    <x v="1"/>
  </r>
  <r>
    <x v="2"/>
    <x v="140"/>
    <x v="2"/>
    <n v="15"/>
    <x v="140"/>
    <n v="14"/>
    <s v="Housing for Independence"/>
    <s v="Increased capacity to assess for and provide DFG housing adaptations"/>
    <x v="13"/>
    <s v="Adaptations, including statutory DFG grants"/>
    <s v=""/>
    <x v="0"/>
    <s v=""/>
    <x v="0"/>
    <s v=""/>
    <s v=""/>
    <x v="1"/>
    <x v="3"/>
    <n v="100000"/>
    <x v="1"/>
  </r>
  <r>
    <x v="2"/>
    <x v="140"/>
    <x v="2"/>
    <n v="16"/>
    <x v="140"/>
    <n v="15"/>
    <s v="Making Every Contact Count"/>
    <s v="Programme to develop behaviour change approaches"/>
    <x v="0"/>
    <s v="Social Prescribing"/>
    <s v=""/>
    <x v="0"/>
    <s v=""/>
    <x v="0"/>
    <s v=""/>
    <s v=""/>
    <x v="2"/>
    <x v="3"/>
    <n v="42000"/>
    <x v="1"/>
  </r>
  <r>
    <x v="2"/>
    <x v="140"/>
    <x v="2"/>
    <n v="17"/>
    <x v="140"/>
    <n v="16"/>
    <s v="Market stablisation"/>
    <s v="To deliver responsibilities in supporting the market"/>
    <x v="10"/>
    <s v="Other"/>
    <s v="To support our Community Providers"/>
    <x v="0"/>
    <s v=""/>
    <x v="0"/>
    <s v=""/>
    <s v=""/>
    <x v="2"/>
    <x v="3"/>
    <n v="906940"/>
    <x v="1"/>
  </r>
  <r>
    <x v="2"/>
    <x v="140"/>
    <x v="2"/>
    <n v="18"/>
    <x v="140"/>
    <n v="17"/>
    <s v="Staffing"/>
    <s v="Increased staffing for front line adult care staff"/>
    <x v="10"/>
    <s v="Multidisciplinary teams that are supporting independence, such as anticipatory care"/>
    <s v=""/>
    <x v="0"/>
    <s v=""/>
    <x v="0"/>
    <s v=""/>
    <s v=""/>
    <x v="1"/>
    <x v="3"/>
    <n v="1001235"/>
    <x v="1"/>
  </r>
  <r>
    <x v="2"/>
    <x v="140"/>
    <x v="2"/>
    <n v="19"/>
    <x v="140"/>
    <n v="18"/>
    <s v="Quick response service / reablement"/>
    <s v="Development of a provider of last resort, increased reablement capacity"/>
    <x v="19"/>
    <s v="Reablement service accepting community and discharge referrals"/>
    <s v=""/>
    <x v="1"/>
    <s v=""/>
    <x v="0"/>
    <s v=""/>
    <s v=""/>
    <x v="2"/>
    <x v="3"/>
    <n v="1803360"/>
    <x v="1"/>
  </r>
  <r>
    <x v="2"/>
    <x v="140"/>
    <x v="2"/>
    <n v="20"/>
    <x v="140"/>
    <n v="19"/>
    <s v="Enhanced Health (Care) in Care Home programme"/>
    <s v="Support for providers to adopt enhaned health in care"/>
    <x v="8"/>
    <s v="Improved discharge to Care Homes"/>
    <s v=""/>
    <x v="1"/>
    <s v=""/>
    <x v="0"/>
    <s v=""/>
    <s v=""/>
    <x v="2"/>
    <x v="3"/>
    <n v="200000"/>
    <x v="1"/>
  </r>
  <r>
    <x v="2"/>
    <x v="140"/>
    <x v="2"/>
    <n v="21"/>
    <x v="140"/>
    <n v="20"/>
    <s v="Carers - Everyone / Outreach / Breaks"/>
    <s v="Short breaks for high risk carer groups.  Particularly high risk of placement breakdown.  Includes investment in the lead strategic partner for carers, Carers First, to deliver preventative approaches."/>
    <x v="12"/>
    <s v="Respite services"/>
    <s v=""/>
    <x v="0"/>
    <s v=""/>
    <x v="0"/>
    <s v=""/>
    <s v=""/>
    <x v="0"/>
    <x v="3"/>
    <n v="650000"/>
    <x v="1"/>
  </r>
  <r>
    <x v="2"/>
    <x v="140"/>
    <x v="2"/>
    <n v="22"/>
    <x v="140"/>
    <n v="21"/>
    <s v="Programme support costs"/>
    <s v="The cost of administering the BCF by Lincolnshire County"/>
    <x v="11"/>
    <s v=""/>
    <s v="Programme Infrastructure costs"/>
    <x v="0"/>
    <s v=""/>
    <x v="0"/>
    <s v=""/>
    <s v=""/>
    <x v="1"/>
    <x v="3"/>
    <n v="120000"/>
    <x v="1"/>
  </r>
  <r>
    <x v="2"/>
    <x v="140"/>
    <x v="2"/>
    <n v="23"/>
    <x v="140"/>
    <n v="22"/>
    <s v="LD S75 CCG and LCC contributions"/>
    <s v="Joint working across health, social and community partners to deliver services for people with learning disabilities"/>
    <x v="3"/>
    <s v="Care navigation and planning"/>
    <s v=""/>
    <x v="0"/>
    <s v=""/>
    <x v="0"/>
    <s v=""/>
    <s v=""/>
    <x v="2"/>
    <x v="4"/>
    <n v="51987069"/>
    <x v="1"/>
  </r>
  <r>
    <x v="2"/>
    <x v="140"/>
    <x v="2"/>
    <n v="24"/>
    <x v="140"/>
    <n v="22"/>
    <s v="LD S75 CCG and LCC contributions"/>
    <s v="Joint working across health, social and community partners to deliver services for people with learning disabilities"/>
    <x v="3"/>
    <s v="Care navigation and planning"/>
    <s v=""/>
    <x v="0"/>
    <s v=""/>
    <x v="0"/>
    <s v=""/>
    <s v=""/>
    <x v="2"/>
    <x v="0"/>
    <n v="19545855"/>
    <x v="1"/>
  </r>
  <r>
    <x v="2"/>
    <x v="140"/>
    <x v="2"/>
    <n v="25"/>
    <x v="140"/>
    <n v="22"/>
    <s v="LD inflation and growth"/>
    <s v="To deliver responsibilities in supporting the market"/>
    <x v="10"/>
    <s v="Other"/>
    <s v="To support our Community Providers with increased costs in relation to inflation and NLW"/>
    <x v="0"/>
    <s v=""/>
    <x v="0"/>
    <s v=""/>
    <s v=""/>
    <x v="8"/>
    <x v="3"/>
    <n v="3942481"/>
    <x v="1"/>
  </r>
  <r>
    <x v="2"/>
    <x v="140"/>
    <x v="2"/>
    <n v="26"/>
    <x v="140"/>
    <n v="22"/>
    <s v="LD S75 Historic Pooled Fund"/>
    <s v="joint working across health, social and community partners to deliver services for people with LD"/>
    <x v="3"/>
    <s v="Care navigation and planning"/>
    <s v=""/>
    <x v="0"/>
    <s v=""/>
    <x v="0"/>
    <s v=""/>
    <s v=""/>
    <x v="2"/>
    <x v="0"/>
    <n v="7011545"/>
    <x v="1"/>
  </r>
  <r>
    <x v="2"/>
    <x v="140"/>
    <x v="2"/>
    <n v="27"/>
    <x v="140"/>
    <n v="22"/>
    <s v="LD Existing S256 Adults"/>
    <s v="Joint working across health, social and community partners to deliver services for people with learning disabilities"/>
    <x v="2"/>
    <s v=""/>
    <s v=""/>
    <x v="0"/>
    <s v=""/>
    <x v="0"/>
    <s v=""/>
    <s v=""/>
    <x v="0"/>
    <x v="0"/>
    <n v="146000"/>
    <x v="1"/>
  </r>
  <r>
    <x v="2"/>
    <x v="140"/>
    <x v="2"/>
    <n v="28"/>
    <x v="140"/>
    <n v="22"/>
    <s v="LD S75 Social care costs"/>
    <s v="Joint working across health, social and community partners to deliver services for people with learning disabilities"/>
    <x v="3"/>
    <s v="Care navigation and planning"/>
    <s v=""/>
    <x v="0"/>
    <s v=""/>
    <x v="0"/>
    <s v=""/>
    <s v=""/>
    <x v="2"/>
    <x v="3"/>
    <n v="100000"/>
    <x v="1"/>
  </r>
  <r>
    <x v="2"/>
    <x v="140"/>
    <x v="2"/>
    <n v="29"/>
    <x v="140"/>
    <n v="23"/>
    <s v="Integrated Personalised Commissioning"/>
    <s v="Funding to support integration accelerator work"/>
    <x v="17"/>
    <s v=""/>
    <s v=""/>
    <x v="0"/>
    <s v=""/>
    <x v="0"/>
    <s v=""/>
    <s v=""/>
    <x v="1"/>
    <x v="3"/>
    <n v="700000"/>
    <x v="1"/>
  </r>
  <r>
    <x v="2"/>
    <x v="140"/>
    <x v="2"/>
    <n v="30"/>
    <x v="140"/>
    <n v="24"/>
    <s v="Waking nights"/>
    <s v="Meeting service user costs brought about through the review of waking night provision"/>
    <x v="10"/>
    <s v="Other"/>
    <s v="To ensure night workers in the community are paid more than a base nightly rate"/>
    <x v="0"/>
    <s v=""/>
    <x v="0"/>
    <s v=""/>
    <s v=""/>
    <x v="2"/>
    <x v="3"/>
    <n v="500000"/>
    <x v="1"/>
  </r>
  <r>
    <x v="2"/>
    <x v="140"/>
    <x v="2"/>
    <n v="31"/>
    <x v="140"/>
    <n v="25"/>
    <s v="LPFT mental health illness prevention fund"/>
    <s v="The managed care network is a mental illness prevention fund which provides small grants to micro enterprises to provide additional support to people with mental health illness"/>
    <x v="0"/>
    <s v="Social Prescribing"/>
    <s v=""/>
    <x v="2"/>
    <s v=""/>
    <x v="0"/>
    <s v=""/>
    <s v=""/>
    <x v="0"/>
    <x v="3"/>
    <n v="375000"/>
    <x v="1"/>
  </r>
  <r>
    <x v="2"/>
    <x v="140"/>
    <x v="2"/>
    <n v="32"/>
    <x v="140"/>
    <n v="26"/>
    <s v="CAMHS S75 CCG Contribution"/>
    <s v="Core CAMHS funding"/>
    <x v="3"/>
    <s v="Care navigation and planning"/>
    <s v=""/>
    <x v="2"/>
    <s v=""/>
    <x v="6"/>
    <s v=""/>
    <s v=""/>
    <x v="5"/>
    <x v="0"/>
    <n v="7233283"/>
    <x v="1"/>
  </r>
  <r>
    <x v="2"/>
    <x v="140"/>
    <x v="2"/>
    <n v="33"/>
    <x v="140"/>
    <n v="26"/>
    <s v="CAMHS S75 "/>
    <s v="Core CAMHS funding"/>
    <x v="3"/>
    <s v="Care navigation and planning"/>
    <s v=""/>
    <x v="2"/>
    <s v=""/>
    <x v="0"/>
    <s v=""/>
    <s v=""/>
    <x v="5"/>
    <x v="4"/>
    <n v="724589"/>
    <x v="1"/>
  </r>
  <r>
    <x v="2"/>
    <x v="140"/>
    <x v="2"/>
    <n v="34"/>
    <x v="140"/>
    <n v="27"/>
    <s v="Existing S256 Childrens"/>
    <s v="Provision of a short break residential unit for children and young people with a disability"/>
    <x v="12"/>
    <s v="respite services"/>
    <s v=""/>
    <x v="0"/>
    <s v=""/>
    <x v="0"/>
    <s v=""/>
    <s v=""/>
    <x v="0"/>
    <x v="6"/>
    <n v="521000"/>
    <x v="1"/>
  </r>
  <r>
    <x v="2"/>
    <x v="140"/>
    <x v="2"/>
    <n v="35"/>
    <x v="140"/>
    <n v="28"/>
    <s v="ICES Original"/>
    <s v="Community equipment Section 75 between CCG and Lincolnshire County Council"/>
    <x v="1"/>
    <s v="Community based equipment"/>
    <s v=""/>
    <x v="0"/>
    <s v=""/>
    <x v="0"/>
    <s v=""/>
    <s v=""/>
    <x v="2"/>
    <x v="6"/>
    <n v="3700000"/>
    <x v="1"/>
  </r>
  <r>
    <x v="2"/>
    <x v="140"/>
    <x v="2"/>
    <n v="36"/>
    <x v="140"/>
    <n v="28"/>
    <s v="ICES Original"/>
    <s v="Community equipment Section 75 between CCG and Lincolnshire County Council"/>
    <x v="1"/>
    <s v="Community based equipment"/>
    <s v=""/>
    <x v="0"/>
    <s v=""/>
    <x v="0"/>
    <s v=""/>
    <s v=""/>
    <x v="2"/>
    <x v="4"/>
    <n v="2877188"/>
    <x v="1"/>
  </r>
  <r>
    <x v="2"/>
    <x v="140"/>
    <x v="2"/>
    <n v="37"/>
    <x v="140"/>
    <n v="29"/>
    <s v="Mental Health S75 Agreement (LCC/LPFT)"/>
    <s v="Joint working across health, social and community partners to deliver services for people with mental health needs"/>
    <x v="3"/>
    <s v="Care navigation and planning"/>
    <s v=""/>
    <x v="2"/>
    <s v=""/>
    <x v="0"/>
    <s v=""/>
    <s v=""/>
    <x v="5"/>
    <x v="4"/>
    <n v="14460000"/>
    <x v="1"/>
  </r>
  <r>
    <x v="2"/>
    <x v="140"/>
    <x v="2"/>
    <n v="38"/>
    <x v="140"/>
    <n v="29"/>
    <s v="Mental Health S75 Agreement (LCC/LPFT)"/>
    <s v="Joint working across health, social and community partners to deliver services for people with mental health needs"/>
    <x v="3"/>
    <s v="Care navigation and planning"/>
    <s v=""/>
    <x v="2"/>
    <s v=""/>
    <x v="0"/>
    <s v=""/>
    <s v=""/>
    <x v="5"/>
    <x v="6"/>
    <n v="74519000"/>
    <x v="1"/>
  </r>
  <r>
    <x v="2"/>
    <x v="140"/>
    <x v="2"/>
    <n v="39"/>
    <x v="140"/>
    <n v="30"/>
    <s v="Transitional Beds S75 agreement"/>
    <s v="ICB contribution to Section 75 for block purchase nursing and residential care beds"/>
    <x v="8"/>
    <s v="Early Discharge Planning"/>
    <s v=""/>
    <x v="1"/>
    <s v=""/>
    <x v="6"/>
    <s v=""/>
    <s v=""/>
    <x v="2"/>
    <x v="6"/>
    <n v="1750000"/>
    <x v="1"/>
  </r>
  <r>
    <x v="2"/>
    <x v="140"/>
    <x v="2"/>
    <n v="40"/>
    <x v="140"/>
    <n v="30"/>
    <s v="Transitional Beds S75 agreement"/>
    <s v="Linconshire County Council contribution to Section 75 for block purchase nursing and residential care beds"/>
    <x v="8"/>
    <s v="Early Discharge Planning"/>
    <s v=""/>
    <x v="1"/>
    <s v=""/>
    <x v="0"/>
    <s v=""/>
    <s v=""/>
    <x v="2"/>
    <x v="4"/>
    <n v="1000000"/>
    <x v="1"/>
  </r>
  <r>
    <x v="2"/>
    <x v="140"/>
    <x v="2"/>
    <n v="41"/>
    <x v="140"/>
    <n v="31"/>
    <s v="Winter pressures"/>
    <s v="Schemes in place to deliver additional capacity aligned to the Winter Plan"/>
    <x v="8"/>
    <s v="Improved discharge to Care Homes"/>
    <s v=""/>
    <x v="0"/>
    <s v=""/>
    <x v="0"/>
    <s v=""/>
    <s v=""/>
    <x v="1"/>
    <x v="3"/>
    <n v="1651190"/>
    <x v="1"/>
  </r>
  <r>
    <x v="2"/>
    <x v="140"/>
    <x v="2"/>
    <n v="42"/>
    <x v="140"/>
    <n v="32"/>
    <s v="Mental health complex cases"/>
    <s v="Joint working across health, social and community partners to deliver services for people with mental health needs"/>
    <x v="3"/>
    <s v="Care navigation and planning"/>
    <s v=""/>
    <x v="2"/>
    <s v=""/>
    <x v="0"/>
    <s v=""/>
    <s v=""/>
    <x v="1"/>
    <x v="0"/>
    <n v="1474860"/>
    <x v="1"/>
  </r>
  <r>
    <x v="2"/>
    <x v="140"/>
    <x v="2"/>
    <n v="43"/>
    <x v="140"/>
    <n v="26"/>
    <s v="CAMHS S75 CCG contribution"/>
    <s v="CYP Community &amp; Crisis support, 18 to 25 Young Adults support and inflationary increases to core funding"/>
    <x v="3"/>
    <s v="Care navigation and planning"/>
    <s v=""/>
    <x v="2"/>
    <s v=""/>
    <x v="0"/>
    <s v=""/>
    <s v=""/>
    <x v="5"/>
    <x v="6"/>
    <n v="4193000"/>
    <x v="1"/>
  </r>
  <r>
    <x v="2"/>
    <x v="140"/>
    <x v="2"/>
    <n v="44"/>
    <x v="140"/>
    <n v="33"/>
    <s v="AF&amp;LTC market sustainability"/>
    <s v="To deliver responsibilities in supporting the market with their rates "/>
    <x v="10"/>
    <s v="other"/>
    <s v="To support our community providers with increased costs in relation to inflation and NLW"/>
    <x v="0"/>
    <s v=""/>
    <x v="0"/>
    <s v=""/>
    <s v=""/>
    <x v="2"/>
    <x v="3"/>
    <n v="417910"/>
    <x v="2"/>
  </r>
  <r>
    <x v="2"/>
    <x v="140"/>
    <x v="2"/>
    <n v="45"/>
    <x v="140"/>
    <n v="34"/>
    <s v="Adult specialties market sustainability"/>
    <s v="To deliver responsibilities in supporting the market with their rates "/>
    <x v="10"/>
    <s v="Other"/>
    <s v="To support our community providers with increased costs in relation to inflation and NLW"/>
    <x v="0"/>
    <s v=""/>
    <x v="0"/>
    <s v=""/>
    <s v=""/>
    <x v="2"/>
    <x v="3"/>
    <n v="118560"/>
    <x v="2"/>
  </r>
  <r>
    <x v="2"/>
    <x v="140"/>
    <x v="2"/>
    <n v="46"/>
    <x v="140"/>
    <n v="35"/>
    <s v="ICS lead"/>
    <s v="ICB contribution to staff costs for the Lead on the Integrated Care systems project"/>
    <x v="3"/>
    <s v="Care navigation and planning"/>
    <s v=""/>
    <x v="1"/>
    <s v=""/>
    <x v="0"/>
    <s v=""/>
    <s v=""/>
    <x v="1"/>
    <x v="6"/>
    <n v="56000"/>
    <x v="2"/>
  </r>
  <r>
    <x v="2"/>
    <x v="140"/>
    <x v="2"/>
    <n v="47"/>
    <x v="140"/>
    <n v="35"/>
    <s v="ICS Lead"/>
    <s v="LCC contribution to staff costs for the Lead on the Integrated Care systems project"/>
    <x v="3"/>
    <s v="Care navigation and planning"/>
    <s v=""/>
    <x v="1"/>
    <s v=""/>
    <x v="0"/>
    <s v=""/>
    <s v=""/>
    <x v="1"/>
    <x v="4"/>
    <n v="56000"/>
    <x v="2"/>
  </r>
  <r>
    <x v="2"/>
    <x v="140"/>
    <x v="2"/>
    <n v="48"/>
    <x v="140"/>
    <n v="36"/>
    <s v="Surge Capacity Programme"/>
    <s v="ICB contribution to short term increase in capacity in the homecare market to assist discharges from hospital"/>
    <x v="7"/>
    <s v="Domiciliary care to support hospital discharge (Discharge to Assess pathway 1)"/>
    <s v=""/>
    <x v="0"/>
    <s v=""/>
    <x v="0"/>
    <s v=""/>
    <s v=""/>
    <x v="2"/>
    <x v="6"/>
    <n v="179000"/>
    <x v="2"/>
  </r>
  <r>
    <x v="2"/>
    <x v="140"/>
    <x v="2"/>
    <n v="49"/>
    <x v="140"/>
    <n v="8"/>
    <s v="AF &amp; LTC Inflation and NLW"/>
    <s v="To deliver responsibilities in supporting market shaping and market stabilisation"/>
    <x v="16"/>
    <s v="Other"/>
    <s v="To support our residential providers with increased  costs in relation to inflation and MLW"/>
    <x v="0"/>
    <s v=""/>
    <x v="0"/>
    <s v=""/>
    <s v=""/>
    <x v="2"/>
    <x v="3"/>
    <n v="9905280"/>
    <x v="1"/>
  </r>
  <r>
    <x v="2"/>
    <x v="140"/>
    <x v="2"/>
    <n v="50"/>
    <x v="140"/>
    <n v="16"/>
    <s v="Market Stabilisation"/>
    <s v="To deliver responsibilities in supporting market shaping and market stabilisation"/>
    <x v="16"/>
    <s v="Other"/>
    <s v="To support our residential providers with increased  costs in relation to inflation and MLW"/>
    <x v="0"/>
    <s v=""/>
    <x v="0"/>
    <s v=""/>
    <s v=""/>
    <x v="2"/>
    <x v="3"/>
    <n v="3036278"/>
    <x v="1"/>
  </r>
  <r>
    <x v="2"/>
    <x v="140"/>
    <x v="2"/>
    <n v="51"/>
    <x v="140"/>
    <n v="22"/>
    <s v="LD Inflation and demographic growth"/>
    <s v="To deliver responsibilities in supporting market shaping and market stabilisation"/>
    <x v="16"/>
    <s v="Other"/>
    <s v="To support our residential providers with increased  costs in relation to inflation and MLW"/>
    <x v="0"/>
    <s v=""/>
    <x v="0"/>
    <s v=""/>
    <s v=""/>
    <x v="8"/>
    <x v="3"/>
    <n v="3639214"/>
    <x v="1"/>
  </r>
  <r>
    <x v="2"/>
    <x v="140"/>
    <x v="2"/>
    <n v="52"/>
    <x v="140"/>
    <n v="33"/>
    <s v="AF &amp; LTC Market Sustainability"/>
    <s v="To deliver responsibilities in supporting the market with their rates "/>
    <x v="16"/>
    <s v="Other"/>
    <s v="To support our residential providers with increased  costs in relation to inflation and MLW"/>
    <x v="0"/>
    <s v=""/>
    <x v="0"/>
    <s v=""/>
    <s v=""/>
    <x v="2"/>
    <x v="3"/>
    <n v="1399090"/>
    <x v="1"/>
  </r>
  <r>
    <x v="2"/>
    <x v="140"/>
    <x v="2"/>
    <n v="53"/>
    <x v="140"/>
    <n v="34"/>
    <s v="Adult Specialties Market Sustainability"/>
    <s v="To deliver responsibilities in supporting the market with their rates "/>
    <x v="16"/>
    <s v="Other"/>
    <s v="To support our residential providers with increased  costs in relation to inflation and MLW"/>
    <x v="0"/>
    <s v=""/>
    <x v="0"/>
    <s v=""/>
    <s v=""/>
    <x v="2"/>
    <x v="3"/>
    <n v="109440"/>
    <x v="1"/>
  </r>
  <r>
    <x v="2"/>
    <x v="141"/>
    <x v="4"/>
    <n v="1"/>
    <x v="141"/>
    <n v="1"/>
    <s v="Norfolk Advice Network and Advocacy Partnership "/>
    <s v="Provider: Age UK, Equal Lives_x000a_To provide a single point of contact for information, advice and advocacy in Norfolk."/>
    <x v="3"/>
    <s v="Care navigation and planning"/>
    <s v=""/>
    <x v="0"/>
    <s v=""/>
    <x v="1"/>
    <s v="0.028"/>
    <s v="0.972"/>
    <x v="0"/>
    <x v="0"/>
    <n v="1057178"/>
    <x v="2"/>
  </r>
  <r>
    <x v="2"/>
    <x v="141"/>
    <x v="4"/>
    <n v="2"/>
    <x v="141"/>
    <n v="2"/>
    <s v="A Social Impact Bond for Carers"/>
    <s v="Provider: Carers Matter Norfolk_x000a_To support carers to maintain their caring role up to 12 months post intervention."/>
    <x v="6"/>
    <s v="Carer advice and support"/>
    <s v=""/>
    <x v="0"/>
    <s v=""/>
    <x v="1"/>
    <s v="0.127"/>
    <s v="0.873"/>
    <x v="2"/>
    <x v="0"/>
    <n v="1318000"/>
    <x v="1"/>
  </r>
  <r>
    <x v="2"/>
    <x v="141"/>
    <x v="4"/>
    <n v="3"/>
    <x v="141"/>
    <n v="3"/>
    <s v="Community Nursing and Occupational Therapy"/>
    <s v="Community nurses and OTs working in the community to help  maintain quality of life and live as independently as possible."/>
    <x v="10"/>
    <s v="Multidisciplinary teams that are supporting independence, such as anticipatory care"/>
    <s v=""/>
    <x v="1"/>
    <s v=""/>
    <x v="6"/>
    <s v=""/>
    <s v=""/>
    <x v="3"/>
    <x v="0"/>
    <n v="10356918"/>
    <x v="1"/>
  </r>
  <r>
    <x v="2"/>
    <x v="141"/>
    <x v="4"/>
    <n v="4"/>
    <x v="141"/>
    <n v="4"/>
    <s v="Dementia/Alzheimers Support "/>
    <s v="Support &amp; advice service and funds support workers."/>
    <x v="3"/>
    <s v="Care navigation and planning"/>
    <s v=""/>
    <x v="0"/>
    <s v=""/>
    <x v="6"/>
    <s v=""/>
    <s v=""/>
    <x v="0"/>
    <x v="0"/>
    <n v="311487"/>
    <x v="1"/>
  </r>
  <r>
    <x v="2"/>
    <x v="141"/>
    <x v="4"/>
    <n v="5"/>
    <x v="141"/>
    <n v="5"/>
    <s v="Early Help Hub"/>
    <s v="Provider: Great Yarmouth Borough Council"/>
    <x v="3"/>
    <s v="Care navigation and planning"/>
    <s v=""/>
    <x v="0"/>
    <s v=""/>
    <x v="6"/>
    <s v=""/>
    <s v=""/>
    <x v="1"/>
    <x v="0"/>
    <n v="12000"/>
    <x v="1"/>
  </r>
  <r>
    <x v="2"/>
    <x v="141"/>
    <x v="4"/>
    <n v="6"/>
    <x v="141"/>
    <n v="7"/>
    <s v="Homeward"/>
    <s v="Planned discharge care (including cancer care)"/>
    <x v="8"/>
    <s v="Home First/Discharge to Assess - process support/core costs"/>
    <s v=""/>
    <x v="3"/>
    <s v=""/>
    <x v="6"/>
    <s v=""/>
    <s v=""/>
    <x v="6"/>
    <x v="0"/>
    <n v="1507780"/>
    <x v="1"/>
  </r>
  <r>
    <x v="2"/>
    <x v="141"/>
    <x v="4"/>
    <n v="7"/>
    <x v="141"/>
    <n v="8"/>
    <s v="RATS &amp; Virtual Ward"/>
    <s v="Planned discharge care (including cancer care)"/>
    <x v="8"/>
    <s v="Home First/Discharge to Assess - process support/core costs"/>
    <s v=""/>
    <x v="3"/>
    <s v=""/>
    <x v="6"/>
    <s v=""/>
    <s v=""/>
    <x v="6"/>
    <x v="0"/>
    <n v="1915151"/>
    <x v="1"/>
  </r>
  <r>
    <x v="2"/>
    <x v="141"/>
    <x v="4"/>
    <n v="8"/>
    <x v="141"/>
    <n v="9"/>
    <s v="ICES"/>
    <s v="Provider: Nottingham Rehab Services_x000a_To facilitate people to live at home, with the aid of equipment, and to minimise the intervention of people as carers. "/>
    <x v="1"/>
    <s v="Community based equipment"/>
    <s v=""/>
    <x v="0"/>
    <s v=""/>
    <x v="1"/>
    <s v="0.928"/>
    <s v="0.072"/>
    <x v="2"/>
    <x v="0"/>
    <n v="7058708"/>
    <x v="1"/>
  </r>
  <r>
    <x v="2"/>
    <x v="141"/>
    <x v="4"/>
    <n v="9"/>
    <x v="141"/>
    <n v="10"/>
    <s v="Integrated Care Coordinators"/>
    <s v="Provider: Norfolk County Council_x000a_A first point of contact for professionals in health and social care.  To facilitate all referrals received and signpost them accordingly."/>
    <x v="3"/>
    <s v="Care navigation and planning"/>
    <s v=""/>
    <x v="6"/>
    <s v=""/>
    <x v="1"/>
    <s v="0.902"/>
    <s v="0.098"/>
    <x v="1"/>
    <x v="0"/>
    <n v="660944"/>
    <x v="1"/>
  </r>
  <r>
    <x v="2"/>
    <x v="141"/>
    <x v="4"/>
    <n v="10"/>
    <x v="141"/>
    <n v="11"/>
    <s v="Intermediate Spot Purchase Beds"/>
    <s v="Accomodation based commissioning."/>
    <x v="22"/>
    <s v="Step down (discharge to assess pathway-2)"/>
    <s v=""/>
    <x v="1"/>
    <s v=""/>
    <x v="6"/>
    <s v=""/>
    <s v=""/>
    <x v="2"/>
    <x v="0"/>
    <n v="1911490"/>
    <x v="1"/>
  </r>
  <r>
    <x v="2"/>
    <x v="141"/>
    <x v="4"/>
    <n v="11"/>
    <x v="141"/>
    <n v="12"/>
    <s v="Equipment at home (BOC)"/>
    <s v="Oxygen at home service "/>
    <x v="0"/>
    <s v="Risk Stratification"/>
    <s v=""/>
    <x v="1"/>
    <s v=""/>
    <x v="6"/>
    <s v=""/>
    <s v=""/>
    <x v="2"/>
    <x v="0"/>
    <n v="30414"/>
    <x v="1"/>
  </r>
  <r>
    <x v="2"/>
    <x v="141"/>
    <x v="4"/>
    <n v="12"/>
    <x v="141"/>
    <n v="13"/>
    <s v="Early Interv. &amp; Discharge Liaison Teams &amp; Co-Ordinators"/>
    <s v="Admission avoidance, early intervention and inpatient discharges from the local acute hospital Norfolk and Norwich University Hospital.  Patients who attend the NNUH A&amp;E dept and assessment units and also patients who are admitted to the NNUH wards who re"/>
    <x v="3"/>
    <s v="Care navigation and planning"/>
    <s v=""/>
    <x v="3"/>
    <s v=""/>
    <x v="6"/>
    <s v=""/>
    <s v=""/>
    <x v="3"/>
    <x v="0"/>
    <n v="1006384"/>
    <x v="1"/>
  </r>
  <r>
    <x v="2"/>
    <x v="141"/>
    <x v="4"/>
    <n v="13"/>
    <x v="141"/>
    <n v="14"/>
    <s v="Medical Loans Service &amp; Care Navigation"/>
    <s v="Provider: British Red Cross_x000a_Short term loans of medical equipment"/>
    <x v="1"/>
    <s v="Community based equipment"/>
    <s v=""/>
    <x v="6"/>
    <s v=""/>
    <x v="6"/>
    <s v=""/>
    <s v=""/>
    <x v="0"/>
    <x v="0"/>
    <n v="178501"/>
    <x v="1"/>
  </r>
  <r>
    <x v="2"/>
    <x v="141"/>
    <x v="4"/>
    <n v="15"/>
    <x v="141"/>
    <n v="16"/>
    <s v="Meds Management "/>
    <s v="Arden and GEM Commissioning Support Unit funds advice, help support with NHS prescription services"/>
    <x v="11"/>
    <s v=""/>
    <s v="Information and advice on managing medications."/>
    <x v="1"/>
    <s v=""/>
    <x v="6"/>
    <s v=""/>
    <s v=""/>
    <x v="1"/>
    <x v="0"/>
    <n v="291104"/>
    <x v="1"/>
  </r>
  <r>
    <x v="2"/>
    <x v="141"/>
    <x v="4"/>
    <n v="16"/>
    <x v="141"/>
    <n v="17"/>
    <s v="Equal Lives"/>
    <s v="Provider: Equal Lives_x000a_Supporting people to empower themselves to live independent lives through services including Information &amp; Advice, Advocacy, Shopmobility and Campaigning"/>
    <x v="3"/>
    <s v="Care navigation and planning"/>
    <s v=""/>
    <x v="5"/>
    <s v="information, advice and support service"/>
    <x v="6"/>
    <s v=""/>
    <s v=""/>
    <x v="1"/>
    <x v="0"/>
    <n v="146078"/>
    <x v="1"/>
  </r>
  <r>
    <x v="2"/>
    <x v="141"/>
    <x v="4"/>
    <n v="17"/>
    <x v="141"/>
    <n v="18"/>
    <s v="Norfolk Volunteer Services"/>
    <s v="Provider: Voluntary Norfolk_x000a_Encourages and enables people to use their time, skills and talents to volunteer and to find meaningful and enjoyable volunteering roles, for their own benefit and for the benefit of their local community."/>
    <x v="9"/>
    <s v="Voluntary Sector Business Development"/>
    <s v=""/>
    <x v="0"/>
    <s v=""/>
    <x v="6"/>
    <s v=""/>
    <s v=""/>
    <x v="0"/>
    <x v="0"/>
    <n v="220150"/>
    <x v="1"/>
  </r>
  <r>
    <x v="2"/>
    <x v="141"/>
    <x v="4"/>
    <n v="18"/>
    <x v="141"/>
    <n v="19"/>
    <s v="Palliative Beds &amp; Hospice"/>
    <s v="Accomodation based commissioning."/>
    <x v="16"/>
    <s v="Nursing home"/>
    <s v=""/>
    <x v="1"/>
    <s v=""/>
    <x v="6"/>
    <s v=""/>
    <s v=""/>
    <x v="3"/>
    <x v="0"/>
    <n v="768399"/>
    <x v="1"/>
  </r>
  <r>
    <x v="2"/>
    <x v="141"/>
    <x v="4"/>
    <n v="19"/>
    <x v="141"/>
    <n v="20"/>
    <s v="Norfolk First Response - Reablement"/>
    <s v="Provider: Norfolk County Council_x000a_NFR Reablement services, offering six weeks reablement in a persons own home post discharge, alongside other assessment and reablement services."/>
    <x v="19"/>
    <s v="Reablement to support discharge -step down (Discharge to Assess pathway 1)"/>
    <s v=""/>
    <x v="0"/>
    <s v=""/>
    <x v="1"/>
    <s v="0.122"/>
    <s v="0.878"/>
    <x v="1"/>
    <x v="0"/>
    <n v="8436917"/>
    <x v="1"/>
  </r>
  <r>
    <x v="2"/>
    <x v="141"/>
    <x v="4"/>
    <n v="20"/>
    <x v="141"/>
    <n v="20"/>
    <s v="Norfolk First Response - Referrals"/>
    <s v="Provider: Norfolk County Council_x000a_Provides intensive support in own home for up to 6 weeks to remain independent. Provides assistance with short or long term needs, onward referrals, advice and info."/>
    <x v="19"/>
    <s v="Reablement service accepting community and discharge referrals"/>
    <s v=""/>
    <x v="0"/>
    <s v=""/>
    <x v="6"/>
    <s v=""/>
    <s v=""/>
    <x v="1"/>
    <x v="0"/>
    <n v="1328000"/>
    <x v="1"/>
  </r>
  <r>
    <x v="2"/>
    <x v="141"/>
    <x v="4"/>
    <n v="21"/>
    <x v="141"/>
    <n v="21"/>
    <s v="Swifts and Nightowls"/>
    <s v="Provider: Norfolk County Council_x000a_24 hour, rapid response service for people with short term, unplanned, care needs."/>
    <x v="19"/>
    <s v="Rapid/Crisis Response - step up (2 hr response)"/>
    <s v=""/>
    <x v="0"/>
    <s v=""/>
    <x v="1"/>
    <s v="0.839"/>
    <s v="0.161"/>
    <x v="1"/>
    <x v="0"/>
    <n v="1550000"/>
    <x v="1"/>
  </r>
  <r>
    <x v="2"/>
    <x v="141"/>
    <x v="4"/>
    <n v="22"/>
    <x v="141"/>
    <n v="22"/>
    <s v="Sensing Change"/>
    <s v="Social Work Practice providing a range of services including social work, rehabilitation, support and communication to people with sight and/or hearing loss."/>
    <x v="0"/>
    <s v="Risk Stratification"/>
    <s v=""/>
    <x v="0"/>
    <s v=""/>
    <x v="6"/>
    <s v=""/>
    <s v=""/>
    <x v="0"/>
    <x v="0"/>
    <n v="7500"/>
    <x v="1"/>
  </r>
  <r>
    <x v="2"/>
    <x v="141"/>
    <x v="4"/>
    <n v="23"/>
    <x v="141"/>
    <n v="23"/>
    <s v="Safe at Home"/>
    <s v="Handy person service in Great Yarmouth and Waveney"/>
    <x v="13"/>
    <s v="Handyperson services"/>
    <s v=""/>
    <x v="0"/>
    <s v=""/>
    <x v="6"/>
    <s v=""/>
    <s v=""/>
    <x v="1"/>
    <x v="0"/>
    <n v="31720"/>
    <x v="1"/>
  </r>
  <r>
    <x v="2"/>
    <x v="141"/>
    <x v="4"/>
    <n v="24"/>
    <x v="141"/>
    <n v="24"/>
    <s v="Weight Management Scheme"/>
    <s v="Scheme to support people at risk of further health conditions due to their weight."/>
    <x v="0"/>
    <s v="Risk Stratification"/>
    <s v=""/>
    <x v="6"/>
    <s v=""/>
    <x v="6"/>
    <s v=""/>
    <s v=""/>
    <x v="2"/>
    <x v="0"/>
    <n v="479414"/>
    <x v="1"/>
  </r>
  <r>
    <x v="2"/>
    <x v="141"/>
    <x v="4"/>
    <n v="25"/>
    <x v="141"/>
    <n v="25"/>
    <s v="Dementia/Alzheimers Support"/>
    <s v="Specialist dementia nurses who give expert practical, clinical and emotional support to families living with dementia to help them cope"/>
    <x v="3"/>
    <s v="Care navigation and planning"/>
    <s v=""/>
    <x v="1"/>
    <s v=""/>
    <x v="6"/>
    <s v=""/>
    <s v=""/>
    <x v="1"/>
    <x v="0"/>
    <n v="224792"/>
    <x v="1"/>
  </r>
  <r>
    <x v="2"/>
    <x v="141"/>
    <x v="4"/>
    <n v="26"/>
    <x v="141"/>
    <n v="26"/>
    <s v="Neuro Cardiac &amp; Pulmonary Support Services"/>
    <s v="Specialist Community Nurses - Neuro Cardiac &amp; Pulmonary Support Services"/>
    <x v="15"/>
    <s v="Physical health/wellbeing"/>
    <s v=""/>
    <x v="1"/>
    <s v=""/>
    <x v="6"/>
    <s v=""/>
    <s v=""/>
    <x v="3"/>
    <x v="0"/>
    <n v="491676"/>
    <x v="1"/>
  </r>
  <r>
    <x v="2"/>
    <x v="141"/>
    <x v="4"/>
    <n v="27"/>
    <x v="141"/>
    <n v="27"/>
    <s v="Specialist Nursing Teams"/>
    <s v="Specialist Nursing Teams to support people in the community"/>
    <x v="15"/>
    <s v="Physical health/wellbeing"/>
    <s v=""/>
    <x v="1"/>
    <s v=""/>
    <x v="6"/>
    <s v=""/>
    <s v=""/>
    <x v="3"/>
    <x v="0"/>
    <n v="496008"/>
    <x v="1"/>
  </r>
  <r>
    <x v="2"/>
    <x v="141"/>
    <x v="4"/>
    <n v="28"/>
    <x v="141"/>
    <n v="28"/>
    <s v="Mid Norfolk Heartwork"/>
    <s v="To provide a structured, supervised exercise scheme which will enable the target population to lead as normal a life as possible following an acute cardiac event or intervention, or diagnosis of significant risk factors e.g. Type II diabetes. To help clie"/>
    <x v="0"/>
    <s v="Risk Stratification"/>
    <s v=""/>
    <x v="1"/>
    <s v=""/>
    <x v="6"/>
    <s v=""/>
    <s v=""/>
    <x v="0"/>
    <x v="0"/>
    <n v="8258"/>
    <x v="1"/>
  </r>
  <r>
    <x v="2"/>
    <x v="141"/>
    <x v="4"/>
    <n v="29"/>
    <x v="141"/>
    <n v="29"/>
    <s v="Norfolk &amp; Norwich Scope Association"/>
    <s v="Improving children’s physical and cognitive skills"/>
    <x v="0"/>
    <s v="Risk Stratification"/>
    <s v=""/>
    <x v="1"/>
    <s v=""/>
    <x v="6"/>
    <s v=""/>
    <s v=""/>
    <x v="0"/>
    <x v="0"/>
    <n v="15809"/>
    <x v="1"/>
  </r>
  <r>
    <x v="2"/>
    <x v="141"/>
    <x v="4"/>
    <n v="30"/>
    <x v="141"/>
    <n v="30"/>
    <s v="Norfolk Deaf Association"/>
    <s v="Aims to relieve the Audiology depts workload as well as help patients who are less mobile or fragile or had transport issues in getting to hospital to access hearing support. The service is free of charge and is accessible to users of National Health hear"/>
    <x v="0"/>
    <s v="Risk Stratification"/>
    <s v=""/>
    <x v="1"/>
    <s v=""/>
    <x v="6"/>
    <s v=""/>
    <s v=""/>
    <x v="0"/>
    <x v="0"/>
    <n v="248561"/>
    <x v="1"/>
  </r>
  <r>
    <x v="2"/>
    <x v="141"/>
    <x v="4"/>
    <n v="31"/>
    <x v="141"/>
    <n v="31"/>
    <s v="Stroke Assocation"/>
    <s v="Provides a range of community stroke support services in the West: Communication Support Service, Stroke Recovery Service, Long Term Support and Stroke Prevention Sercie.   These services are recognised as part of the local stroke pathway and contribute t"/>
    <x v="0"/>
    <s v="Risk Stratification"/>
    <s v=""/>
    <x v="1"/>
    <s v=""/>
    <x v="6"/>
    <s v=""/>
    <s v=""/>
    <x v="0"/>
    <x v="0"/>
    <n v="118989"/>
    <x v="1"/>
  </r>
  <r>
    <x v="2"/>
    <x v="141"/>
    <x v="4"/>
    <n v="32"/>
    <x v="141"/>
    <n v="32"/>
    <s v="Together"/>
    <s v="The Health and Wellbeing Volunteer Service will be available across the North and South Norfolk Clinical Commissioning Group areasfor adults aged 18 and over who are living with one or more long term conditions and have been identified as likely to benefi"/>
    <x v="19"/>
    <s v="Preventing admissions to acute setting"/>
    <s v=""/>
    <x v="2"/>
    <s v=""/>
    <x v="6"/>
    <s v=""/>
    <s v=""/>
    <x v="1"/>
    <x v="0"/>
    <n v="399971"/>
    <x v="1"/>
  </r>
  <r>
    <x v="2"/>
    <x v="141"/>
    <x v="4"/>
    <n v="33"/>
    <x v="141"/>
    <n v="33"/>
    <s v="NEAT"/>
    <s v="Network of Escalation Avoidance Team"/>
    <x v="3"/>
    <s v="Assessment teams/joint assessment"/>
    <s v=""/>
    <x v="5"/>
    <s v="Acute and Social Care"/>
    <x v="6"/>
    <s v=""/>
    <s v=""/>
    <x v="1"/>
    <x v="0"/>
    <n v="615279"/>
    <x v="1"/>
  </r>
  <r>
    <x v="2"/>
    <x v="141"/>
    <x v="4"/>
    <n v="34"/>
    <x v="141"/>
    <n v="34"/>
    <s v="Discharge Practitioner Services"/>
    <s v="Funding of practitioners to support multi-agency discharge teams."/>
    <x v="8"/>
    <s v="Multi-Disciplinary/Multi-Agency Discharge Teams supporting discharge"/>
    <s v=""/>
    <x v="3"/>
    <s v=""/>
    <x v="6"/>
    <s v=""/>
    <s v=""/>
    <x v="1"/>
    <x v="0"/>
    <n v="62448"/>
    <x v="1"/>
  </r>
  <r>
    <x v="2"/>
    <x v="141"/>
    <x v="4"/>
    <n v="35"/>
    <x v="141"/>
    <n v="35"/>
    <s v="Staff recharges - GP's &amp; Ass. Practitioners"/>
    <s v="Work focussed on healhier communities, better healthcare for people and system transformation "/>
    <x v="6"/>
    <s v="Other"/>
    <s v="Staffing charges for GP's and AP's."/>
    <x v="5"/>
    <s v="Primary and Social Care"/>
    <x v="6"/>
    <s v=""/>
    <s v=""/>
    <x v="1"/>
    <x v="0"/>
    <n v="184762"/>
    <x v="1"/>
  </r>
  <r>
    <x v="2"/>
    <x v="141"/>
    <x v="4"/>
    <n v="36"/>
    <x v="141"/>
    <n v="36"/>
    <s v="SOS Bus"/>
    <s v="Provides a first point of contact, support and first aid to people who are experiencing health, social/ emotional problems that are causing their wellbeing to be threatened. This will be operated on Friday and Saturday nights in Norwich's club land. The s"/>
    <x v="0"/>
    <s v="Other"/>
    <s v="Information, advice and support focussed on avoiding use of emergency services where possible."/>
    <x v="6"/>
    <s v=""/>
    <x v="6"/>
    <s v=""/>
    <s v=""/>
    <x v="0"/>
    <x v="0"/>
    <n v="118305"/>
    <x v="1"/>
  </r>
  <r>
    <x v="2"/>
    <x v="141"/>
    <x v="4"/>
    <n v="37"/>
    <x v="141"/>
    <n v="37"/>
    <s v="Social Prescribing"/>
    <s v="A community wellbeing service that  focus' on improving wellbeing. A free and confidential service that provides support to get healthier and feel better."/>
    <x v="0"/>
    <s v="Social Prescribing"/>
    <s v=""/>
    <x v="6"/>
    <s v=""/>
    <x v="6"/>
    <s v=""/>
    <s v=""/>
    <x v="2"/>
    <x v="0"/>
    <n v="1708423"/>
    <x v="1"/>
  </r>
  <r>
    <x v="2"/>
    <x v="141"/>
    <x v="4"/>
    <n v="38"/>
    <x v="141"/>
    <n v="38"/>
    <s v="Eating Disorders"/>
    <s v="To provide a range of services to support clients with an eating disorder."/>
    <x v="0"/>
    <s v="Risk Stratification"/>
    <s v=""/>
    <x v="1"/>
    <s v=""/>
    <x v="6"/>
    <s v=""/>
    <s v=""/>
    <x v="0"/>
    <x v="0"/>
    <n v="96778"/>
    <x v="1"/>
  </r>
  <r>
    <x v="2"/>
    <x v="141"/>
    <x v="4"/>
    <n v="39"/>
    <x v="141"/>
    <n v="39"/>
    <s v="Voluntary Sector MH Services"/>
    <s v="works in partnership with over 20 voluntary and community groups to provide health and social care support services, helping to deliver Norfolk’s ambition of improving health outcomes and quality of life for Norfolk residents."/>
    <x v="9"/>
    <s v="Voluntary Sector Business Development"/>
    <s v=""/>
    <x v="2"/>
    <s v=""/>
    <x v="6"/>
    <s v=""/>
    <s v=""/>
    <x v="0"/>
    <x v="0"/>
    <n v="530959"/>
    <x v="1"/>
  </r>
  <r>
    <x v="2"/>
    <x v="141"/>
    <x v="4"/>
    <n v="40"/>
    <x v="141"/>
    <n v="40"/>
    <s v="West Norfolk Carers Project"/>
    <s v="Independent charity supporting unpaid family carers &amp; creating a carer’s ‘hub’ in West Norfolk"/>
    <x v="12"/>
    <s v="Other"/>
    <s v="Information, advice and support service"/>
    <x v="0"/>
    <s v=""/>
    <x v="6"/>
    <s v=""/>
    <s v=""/>
    <x v="0"/>
    <x v="0"/>
    <n v="31172"/>
    <x v="1"/>
  </r>
  <r>
    <x v="2"/>
    <x v="141"/>
    <x v="4"/>
    <n v="41"/>
    <x v="141"/>
    <n v="41"/>
    <s v="Care Navigators"/>
    <s v="Supports older people to ‘navigate’ their way around health, social care, community and voluntary services by providing information and advice and coordinating care. This will improve appropriate utilisation of existing service support options and Discipl"/>
    <x v="3"/>
    <s v="Care navigation and planning"/>
    <s v=""/>
    <x v="5"/>
    <s v="primary and Social Care"/>
    <x v="6"/>
    <s v=""/>
    <s v=""/>
    <x v="0"/>
    <x v="0"/>
    <n v="68038"/>
    <x v="1"/>
  </r>
  <r>
    <x v="2"/>
    <x v="141"/>
    <x v="4"/>
    <n v="42"/>
    <x v="141"/>
    <n v="42"/>
    <s v="Day Centres / Daycare"/>
    <s v="Marion Road Day (norwich)Centre &amp; Glaven Day Centre  (north norfolk)"/>
    <x v="7"/>
    <s v="Other"/>
    <s v="Day Care Centres"/>
    <x v="0"/>
    <s v=""/>
    <x v="6"/>
    <s v=""/>
    <s v=""/>
    <x v="0"/>
    <x v="0"/>
    <n v="69719"/>
    <x v="1"/>
  </r>
  <r>
    <x v="2"/>
    <x v="141"/>
    <x v="4"/>
    <n v="43"/>
    <x v="141"/>
    <n v="43"/>
    <s v="Wellfamily Services"/>
    <s v="Well Family is a one stop health and wellbeing service comprising a suite of health-based services which support individuals and help tackle the health inequalities they face while reducing the pressure on A&amp;E departments and GPs. Service users will inclu"/>
    <x v="0"/>
    <s v="Risk Stratification"/>
    <s v=""/>
    <x v="1"/>
    <s v=""/>
    <x v="6"/>
    <s v=""/>
    <s v=""/>
    <x v="0"/>
    <x v="0"/>
    <n v="76340"/>
    <x v="1"/>
  </r>
  <r>
    <x v="2"/>
    <x v="141"/>
    <x v="4"/>
    <n v="44"/>
    <x v="141"/>
    <n v="44"/>
    <s v="St. Martin's Hub"/>
    <s v="Provides emergency accommodation and support for rough sleepers in Norwich "/>
    <x v="2"/>
    <s v=""/>
    <s v=""/>
    <x v="2"/>
    <s v=""/>
    <x v="6"/>
    <s v=""/>
    <s v=""/>
    <x v="0"/>
    <x v="0"/>
    <n v="64426"/>
    <x v="1"/>
  </r>
  <r>
    <x v="2"/>
    <x v="141"/>
    <x v="4"/>
    <n v="45"/>
    <x v="141"/>
    <n v="45"/>
    <s v="West Norfolk Disability Information Service"/>
    <s v="Provides a range of information and support to all disabled people, carers and professionals, including specialist advice about benefits, disability access and representing the view of the disabled people. For the benefit to all disabled people, carers an"/>
    <x v="3"/>
    <s v="Care navigation and planning"/>
    <s v=""/>
    <x v="0"/>
    <s v=""/>
    <x v="6"/>
    <s v=""/>
    <s v=""/>
    <x v="0"/>
    <x v="0"/>
    <n v="13248"/>
    <x v="1"/>
  </r>
  <r>
    <x v="2"/>
    <x v="141"/>
    <x v="4"/>
    <n v="46"/>
    <x v="141"/>
    <n v="46"/>
    <s v="GP / Medical cover for Intermediate Care Beds"/>
    <s v="GP medical cover to intermediate care services help people to recover from illness or an accident, to regain independence and to remain in their own homes."/>
    <x v="22"/>
    <s v="Other"/>
    <s v="GP cover of our bed based intermediate care settings."/>
    <x v="6"/>
    <s v=""/>
    <x v="6"/>
    <s v=""/>
    <s v=""/>
    <x v="2"/>
    <x v="0"/>
    <n v="18500"/>
    <x v="1"/>
  </r>
  <r>
    <x v="2"/>
    <x v="141"/>
    <x v="4"/>
    <n v="47"/>
    <x v="141"/>
    <n v="47"/>
    <s v="ASD / ADHD / Asperger's Support"/>
    <s v="offers personal, friendly assistance for everyone with Asperger syndrome and their carers by providing a comprehensive and integrated service. Where there is a gap in provision we aim to work in partnership with other organisations to help fulfill it. We "/>
    <x v="0"/>
    <s v="Risk Stratification"/>
    <s v=""/>
    <x v="2"/>
    <s v=""/>
    <x v="6"/>
    <s v=""/>
    <s v=""/>
    <x v="0"/>
    <x v="0"/>
    <n v="295725"/>
    <x v="1"/>
  </r>
  <r>
    <x v="2"/>
    <x v="141"/>
    <x v="4"/>
    <n v="48"/>
    <x v="141"/>
    <n v="48"/>
    <s v="Transport Plus"/>
    <s v="Provision of transport using volunteer drivers to enable access to health, social care and wellbeing services, under the Transport Plus service"/>
    <x v="10"/>
    <s v="Other"/>
    <s v="Transport"/>
    <x v="1"/>
    <s v=""/>
    <x v="6"/>
    <s v=""/>
    <s v=""/>
    <x v="0"/>
    <x v="0"/>
    <n v="37660"/>
    <x v="1"/>
  </r>
  <r>
    <x v="2"/>
    <x v="141"/>
    <x v="4"/>
    <n v="49"/>
    <x v="141"/>
    <n v="49"/>
    <s v="West Norfolk Community Action Norfolk"/>
    <s v="CAN is the leading organisation for engagement with the voluntary, community and social enterprise (VCSE) sector in Norfolk.  Supports NHS Advocacy Services and Good Neighbour schemes etc "/>
    <x v="9"/>
    <s v="Voluntary Sector Business Development"/>
    <s v=""/>
    <x v="5"/>
    <s v="Spend is across all areas of health and social care."/>
    <x v="6"/>
    <s v=""/>
    <s v=""/>
    <x v="0"/>
    <x v="0"/>
    <n v="40000"/>
    <x v="1"/>
  </r>
  <r>
    <x v="2"/>
    <x v="141"/>
    <x v="4"/>
    <n v="50"/>
    <x v="141"/>
    <n v="50"/>
    <s v="West Norfolk Community Transport"/>
    <s v="To provide day to day management of a bank of drivers, and to recruitment and train as required.  The objective will be to provide the administration and delivery of health-related journeys to residents in the West Norfolk Locality area."/>
    <x v="10"/>
    <s v="Other"/>
    <s v="Transport"/>
    <x v="1"/>
    <s v=""/>
    <x v="6"/>
    <s v=""/>
    <s v=""/>
    <x v="0"/>
    <x v="0"/>
    <n v="26014"/>
    <x v="1"/>
  </r>
  <r>
    <x v="2"/>
    <x v="141"/>
    <x v="4"/>
    <n v="51"/>
    <x v="141"/>
    <n v="51"/>
    <s v="Home Support Tactical Winter Plan"/>
    <s v="Provider: NCC Home Support Framework_x000a_Schemes aimed to increase capacity and improve outcomes in the home support market."/>
    <x v="7"/>
    <s v="Domiciliary care packages"/>
    <s v=""/>
    <x v="0"/>
    <s v=""/>
    <x v="0"/>
    <s v=""/>
    <s v=""/>
    <x v="2"/>
    <x v="0"/>
    <n v="1200000"/>
    <x v="2"/>
  </r>
  <r>
    <x v="2"/>
    <x v="141"/>
    <x v="4"/>
    <n v="52"/>
    <x v="141"/>
    <n v="52"/>
    <s v="Learning Disability Beds"/>
    <s v="Accomodation based commissioning."/>
    <x v="16"/>
    <s v="Learning Disability"/>
    <s v=""/>
    <x v="1"/>
    <s v=""/>
    <x v="6"/>
    <s v=""/>
    <s v=""/>
    <x v="2"/>
    <x v="0"/>
    <n v="667428"/>
    <x v="1"/>
  </r>
  <r>
    <x v="2"/>
    <x v="141"/>
    <x v="4"/>
    <n v="53"/>
    <x v="141"/>
    <n v="56"/>
    <s v="District Direct"/>
    <s v="Provider: District &amp; Borough Councils_x000a_District Council expertise in our acute Home First Hubs."/>
    <x v="8"/>
    <s v="Housing and related services"/>
    <s v=""/>
    <x v="3"/>
    <s v=""/>
    <x v="1"/>
    <s v="0.305"/>
    <s v="0.695"/>
    <x v="1"/>
    <x v="0"/>
    <n v="151180"/>
    <x v="1"/>
  </r>
  <r>
    <x v="2"/>
    <x v="141"/>
    <x v="4"/>
    <n v="54"/>
    <x v="141"/>
    <n v="57"/>
    <s v="Dementia Support SLA"/>
    <s v="Support for people with Dementia"/>
    <x v="0"/>
    <s v="Risk Stratification"/>
    <s v=""/>
    <x v="0"/>
    <s v=""/>
    <x v="0"/>
    <s v=""/>
    <s v=""/>
    <x v="2"/>
    <x v="0"/>
    <n v="100000"/>
    <x v="1"/>
  </r>
  <r>
    <x v="2"/>
    <x v="141"/>
    <x v="4"/>
    <n v="55"/>
    <x v="141"/>
    <n v="60"/>
    <s v="Out of Hospital / Short Term Offer"/>
    <s v="Bed based reablement offer and hospital social work teams"/>
    <x v="22"/>
    <s v="Step down (discharge to assess pathway-2)"/>
    <s v=""/>
    <x v="0"/>
    <s v=""/>
    <x v="0"/>
    <s v=""/>
    <s v=""/>
    <x v="1"/>
    <x v="0"/>
    <n v="7532800"/>
    <x v="1"/>
  </r>
  <r>
    <x v="2"/>
    <x v="141"/>
    <x v="4"/>
    <n v="56"/>
    <x v="141"/>
    <n v="61"/>
    <s v="Brokerage"/>
    <s v="Brokerage Team Staff"/>
    <x v="9"/>
    <s v="Joint commissioning infrastructure"/>
    <s v=""/>
    <x v="0"/>
    <s v=""/>
    <x v="0"/>
    <s v=""/>
    <s v=""/>
    <x v="2"/>
    <x v="0"/>
    <n v="32000"/>
    <x v="2"/>
  </r>
  <r>
    <x v="2"/>
    <x v="141"/>
    <x v="4"/>
    <n v="57"/>
    <x v="141"/>
    <n v="62"/>
    <s v="Social Care and Health Partnership Commissioning"/>
    <s v="Joint Commissioning Team across NCC &amp; CCG"/>
    <x v="9"/>
    <s v="Joint commissioning infrastructure"/>
    <s v=""/>
    <x v="0"/>
    <s v=""/>
    <x v="0"/>
    <s v=""/>
    <s v=""/>
    <x v="1"/>
    <x v="0"/>
    <n v="240000"/>
    <x v="1"/>
  </r>
  <r>
    <x v="2"/>
    <x v="141"/>
    <x v="4"/>
    <n v="58"/>
    <x v="141"/>
    <n v="63"/>
    <s v="Integrated Quality Team"/>
    <s v="Joint Quality Team across NCC &amp; CCG"/>
    <x v="9"/>
    <s v="Joint commissioning infrastructure"/>
    <s v=""/>
    <x v="0"/>
    <s v=""/>
    <x v="0"/>
    <s v=""/>
    <s v=""/>
    <x v="1"/>
    <x v="0"/>
    <n v="250000"/>
    <x v="1"/>
  </r>
  <r>
    <x v="2"/>
    <x v="141"/>
    <x v="4"/>
    <n v="59"/>
    <x v="141"/>
    <n v="64"/>
    <s v="LD, MH and Autism Packages of Care"/>
    <s v="Care services for people with LD, MH and Autism"/>
    <x v="16"/>
    <s v="Other"/>
    <s v="LD / MH / Autism residential care"/>
    <x v="0"/>
    <s v=""/>
    <x v="0"/>
    <s v=""/>
    <s v=""/>
    <x v="1"/>
    <x v="0"/>
    <n v="12437450"/>
    <x v="1"/>
  </r>
  <r>
    <x v="2"/>
    <x v="141"/>
    <x v="4"/>
    <n v="60"/>
    <x v="141"/>
    <n v="64"/>
    <s v="LD, MH and Autism Packages of Care"/>
    <s v="Care services for people with LD, MH and Autism"/>
    <x v="7"/>
    <s v="Domiciliary care packages"/>
    <s v=""/>
    <x v="0"/>
    <s v=""/>
    <x v="0"/>
    <s v=""/>
    <s v=""/>
    <x v="1"/>
    <x v="0"/>
    <n v="3053209"/>
    <x v="1"/>
  </r>
  <r>
    <x v="2"/>
    <x v="141"/>
    <x v="4"/>
    <n v="61"/>
    <x v="141"/>
    <n v="65"/>
    <s v="BCF Health and Wellbeing Partnership Funds"/>
    <s v="Provider: Norfolk's Health and Wellbeing Partnerships_x000a_Funding shared at a Health and Wellbeing Partnerships to improve prevention at a local level."/>
    <x v="9"/>
    <s v="Joint commissioning infrastructure"/>
    <s v=""/>
    <x v="0"/>
    <s v=""/>
    <x v="0"/>
    <s v=""/>
    <s v=""/>
    <x v="2"/>
    <x v="0"/>
    <n v="576181"/>
    <x v="2"/>
  </r>
  <r>
    <x v="2"/>
    <x v="141"/>
    <x v="4"/>
    <n v="62"/>
    <x v="141"/>
    <n v="66"/>
    <s v="Home from Hospital"/>
    <s v="Provider: British Red Cross_x000a_The services will support hospital staff in the safe discharge of patients by ensuring that homes are safe and warm to return to, that there is food available and that the patients’ neighbours, family networks and local communi"/>
    <x v="8"/>
    <s v="Housing and related services"/>
    <s v=""/>
    <x v="0"/>
    <s v=""/>
    <x v="1"/>
    <s v="0.266"/>
    <s v="0.734"/>
    <x v="2"/>
    <x v="0"/>
    <n v="145751"/>
    <x v="1"/>
  </r>
  <r>
    <x v="2"/>
    <x v="141"/>
    <x v="4"/>
    <n v="63"/>
    <x v="141"/>
    <n v="67"/>
    <s v="Disabled Facilities Grant"/>
    <s v="Spend on DFG's by our district and borough councils"/>
    <x v="13"/>
    <s v="Adaptations, including statutory DFG grants"/>
    <s v=""/>
    <x v="0"/>
    <s v=""/>
    <x v="0"/>
    <s v=""/>
    <s v=""/>
    <x v="1"/>
    <x v="2"/>
    <n v="9157782"/>
    <x v="1"/>
  </r>
  <r>
    <x v="2"/>
    <x v="141"/>
    <x v="4"/>
    <n v="64"/>
    <x v="141"/>
    <n v="70"/>
    <s v="ASC Core Care Services (underlying spend since 2017/18)"/>
    <s v="Covering market pressures"/>
    <x v="16"/>
    <s v="Other"/>
    <s v="Covering Market Pressures"/>
    <x v="0"/>
    <s v=""/>
    <x v="0"/>
    <s v=""/>
    <s v=""/>
    <x v="1"/>
    <x v="3"/>
    <n v="15412985"/>
    <x v="1"/>
  </r>
  <r>
    <x v="2"/>
    <x v="141"/>
    <x v="4"/>
    <n v="65"/>
    <x v="141"/>
    <n v="70"/>
    <s v="ASC Core Care Services (underlying spend since 2017/18)"/>
    <s v="Covering market pressures"/>
    <x v="7"/>
    <s v="Domiciliary care packages"/>
    <s v=""/>
    <x v="0"/>
    <s v=""/>
    <x v="0"/>
    <s v=""/>
    <s v=""/>
    <x v="2"/>
    <x v="3"/>
    <n v="6586708"/>
    <x v="1"/>
  </r>
  <r>
    <x v="2"/>
    <x v="141"/>
    <x v="4"/>
    <n v="66"/>
    <x v="141"/>
    <n v="71"/>
    <s v="Younger Adults Residential Price Uplift for those below band 2018"/>
    <s v="Residential placements for younger adults"/>
    <x v="16"/>
    <s v="Care home"/>
    <s v=""/>
    <x v="0"/>
    <s v=""/>
    <x v="0"/>
    <s v=""/>
    <s v=""/>
    <x v="2"/>
    <x v="3"/>
    <n v="370000"/>
    <x v="1"/>
  </r>
  <r>
    <x v="2"/>
    <x v="141"/>
    <x v="4"/>
    <n v="67"/>
    <x v="141"/>
    <n v="72"/>
    <s v="Home Care Framework and Rate increase 2018/19"/>
    <s v="Home care services across Norfolk."/>
    <x v="7"/>
    <s v="Domiciliary care packages"/>
    <s v=""/>
    <x v="0"/>
    <s v=""/>
    <x v="0"/>
    <s v=""/>
    <s v=""/>
    <x v="2"/>
    <x v="3"/>
    <n v="2202000"/>
    <x v="1"/>
  </r>
  <r>
    <x v="2"/>
    <x v="141"/>
    <x v="4"/>
    <n v="68"/>
    <x v="141"/>
    <n v="73"/>
    <s v="Older People Cost of Care Exercise 2018/20"/>
    <s v="Covering market pressures"/>
    <x v="16"/>
    <s v="Other"/>
    <s v="Covering Market Pressures"/>
    <x v="0"/>
    <s v=""/>
    <x v="0"/>
    <s v=""/>
    <s v=""/>
    <x v="1"/>
    <x v="3"/>
    <n v="2681196"/>
    <x v="1"/>
  </r>
  <r>
    <x v="2"/>
    <x v="141"/>
    <x v="4"/>
    <n v="69"/>
    <x v="141"/>
    <n v="73"/>
    <s v="Older People Cost of Care Exercise 2018/20"/>
    <s v="Covering market pressures"/>
    <x v="7"/>
    <s v="Domiciliary care packages"/>
    <s v=""/>
    <x v="0"/>
    <s v=""/>
    <x v="0"/>
    <s v=""/>
    <s v=""/>
    <x v="1"/>
    <x v="3"/>
    <n v="1145804"/>
    <x v="1"/>
  </r>
  <r>
    <x v="2"/>
    <x v="141"/>
    <x v="4"/>
    <n v="70"/>
    <x v="141"/>
    <n v="74"/>
    <s v="Younger Adults Demography and Pressures 2019/20"/>
    <s v="Covering market pressures"/>
    <x v="16"/>
    <s v="Other"/>
    <s v="Covering Market Pressures"/>
    <x v="0"/>
    <s v=""/>
    <x v="0"/>
    <s v=""/>
    <s v=""/>
    <x v="1"/>
    <x v="3"/>
    <n v="1348872"/>
    <x v="1"/>
  </r>
  <r>
    <x v="2"/>
    <x v="141"/>
    <x v="4"/>
    <n v="71"/>
    <x v="141"/>
    <n v="74"/>
    <s v="Younger Adults Demography and Pressures 2019/20"/>
    <s v="Covering market pressures"/>
    <x v="7"/>
    <s v="Domiciliary care packages"/>
    <s v=""/>
    <x v="0"/>
    <s v=""/>
    <x v="0"/>
    <s v=""/>
    <s v=""/>
    <x v="2"/>
    <x v="3"/>
    <n v="331128"/>
    <x v="1"/>
  </r>
  <r>
    <x v="2"/>
    <x v="141"/>
    <x v="4"/>
    <n v="72"/>
    <x v="141"/>
    <n v="75"/>
    <s v="Hard to Reach Homecare services"/>
    <s v="Home Care services targeted at hard to reach areas."/>
    <x v="7"/>
    <s v="Domiciliary care packages"/>
    <s v=""/>
    <x v="0"/>
    <s v=""/>
    <x v="0"/>
    <s v=""/>
    <s v=""/>
    <x v="2"/>
    <x v="3"/>
    <n v="144000"/>
    <x v="1"/>
  </r>
  <r>
    <x v="2"/>
    <x v="141"/>
    <x v="4"/>
    <n v="73"/>
    <x v="141"/>
    <n v="76"/>
    <s v="DOLS "/>
    <s v="Deprivation of Living Safeguards"/>
    <x v="6"/>
    <s v="Other"/>
    <s v="Deprivation of Living Safeguards"/>
    <x v="0"/>
    <s v=""/>
    <x v="0"/>
    <s v=""/>
    <s v=""/>
    <x v="1"/>
    <x v="3"/>
    <n v="225000"/>
    <x v="1"/>
  </r>
  <r>
    <x v="2"/>
    <x v="141"/>
    <x v="4"/>
    <n v="74"/>
    <x v="141"/>
    <n v="77"/>
    <s v="Enhancement to Social Care Capacity 2018"/>
    <s v="Additional Social Work Capacity"/>
    <x v="6"/>
    <s v="Other"/>
    <s v="Additional Social Work Capacity"/>
    <x v="0"/>
    <s v=""/>
    <x v="0"/>
    <s v=""/>
    <s v=""/>
    <x v="1"/>
    <x v="3"/>
    <n v="2342000"/>
    <x v="1"/>
  </r>
  <r>
    <x v="2"/>
    <x v="141"/>
    <x v="4"/>
    <n v="75"/>
    <x v="141"/>
    <n v="78"/>
    <s v="Former Protection of Social Care"/>
    <s v="Protection of Social Care"/>
    <x v="16"/>
    <s v="Other"/>
    <s v="Protection of Social Care"/>
    <x v="0"/>
    <s v=""/>
    <x v="0"/>
    <s v=""/>
    <s v=""/>
    <x v="1"/>
    <x v="3"/>
    <n v="3573060"/>
    <x v="1"/>
  </r>
  <r>
    <x v="2"/>
    <x v="141"/>
    <x v="4"/>
    <n v="76"/>
    <x v="141"/>
    <n v="78"/>
    <s v="Former Protection of Social Care"/>
    <s v="Protection of Social Care"/>
    <x v="7"/>
    <s v="Domiciliary care packages"/>
    <s v=""/>
    <x v="0"/>
    <s v=""/>
    <x v="0"/>
    <s v=""/>
    <s v=""/>
    <x v="1"/>
    <x v="3"/>
    <n v="1526940"/>
    <x v="1"/>
  </r>
  <r>
    <x v="2"/>
    <x v="141"/>
    <x v="4"/>
    <n v="77"/>
    <x v="141"/>
    <n v="79"/>
    <s v="MH Capacity (evolve and practitioners)"/>
    <s v="MH Capacity"/>
    <x v="6"/>
    <s v="Other"/>
    <s v="MH Capacity"/>
    <x v="0"/>
    <s v=""/>
    <x v="0"/>
    <s v=""/>
    <s v=""/>
    <x v="1"/>
    <x v="3"/>
    <n v="200000"/>
    <x v="1"/>
  </r>
  <r>
    <x v="2"/>
    <x v="141"/>
    <x v="4"/>
    <n v="78"/>
    <x v="141"/>
    <n v="80"/>
    <s v="Provider Liaison Service"/>
    <s v="The service will liaise with hospital discharge staff and advocate for providers in the event of adverse discharges from hospital by building mutually beneficial and trusting relationships between hospital discharge teams and homecare, nursing and residen"/>
    <x v="8"/>
    <s v="Improved discharge to Care Homes"/>
    <s v=""/>
    <x v="0"/>
    <s v=""/>
    <x v="0"/>
    <s v=""/>
    <s v=""/>
    <x v="1"/>
    <x v="3"/>
    <n v="167000"/>
    <x v="2"/>
  </r>
  <r>
    <x v="2"/>
    <x v="141"/>
    <x v="4"/>
    <n v="79"/>
    <x v="141"/>
    <n v="81"/>
    <s v="The Old Maltings service provision"/>
    <s v="Housing with Care service"/>
    <x v="2"/>
    <s v=""/>
    <s v=""/>
    <x v="0"/>
    <s v=""/>
    <x v="0"/>
    <s v=""/>
    <s v=""/>
    <x v="2"/>
    <x v="3"/>
    <n v="179000"/>
    <x v="1"/>
  </r>
  <r>
    <x v="2"/>
    <x v="141"/>
    <x v="4"/>
    <n v="80"/>
    <x v="141"/>
    <n v="82"/>
    <s v="Practice Educator Lead"/>
    <s v="Practice Educator Lead to support good practice."/>
    <x v="9"/>
    <s v="Workforce development"/>
    <s v=""/>
    <x v="0"/>
    <s v=""/>
    <x v="0"/>
    <s v=""/>
    <s v=""/>
    <x v="1"/>
    <x v="3"/>
    <n v="54000"/>
    <x v="1"/>
  </r>
  <r>
    <x v="2"/>
    <x v="141"/>
    <x v="4"/>
    <n v="81"/>
    <x v="141"/>
    <n v="83"/>
    <s v="Autistism Diagnostic Service"/>
    <s v="Autistism Diagnostic Service"/>
    <x v="3"/>
    <s v="Assessment teams/joint assessment"/>
    <s v=""/>
    <x v="0"/>
    <s v=""/>
    <x v="0"/>
    <s v=""/>
    <s v=""/>
    <x v="1"/>
    <x v="3"/>
    <n v="67000"/>
    <x v="1"/>
  </r>
  <r>
    <x v="2"/>
    <x v="141"/>
    <x v="4"/>
    <n v="82"/>
    <x v="141"/>
    <n v="84"/>
    <s v="Technology for agile working"/>
    <s v="Support agile working for SW Teams"/>
    <x v="9"/>
    <s v="Workforce development"/>
    <s v=""/>
    <x v="0"/>
    <s v=""/>
    <x v="0"/>
    <s v=""/>
    <s v=""/>
    <x v="1"/>
    <x v="3"/>
    <n v="42000"/>
    <x v="1"/>
  </r>
  <r>
    <x v="2"/>
    <x v="141"/>
    <x v="4"/>
    <n v="83"/>
    <x v="141"/>
    <n v="85"/>
    <s v="Winter Pressures Project Support"/>
    <s v="Coordinating Winter Planning for ASC"/>
    <x v="9"/>
    <s v="Programme management"/>
    <s v=""/>
    <x v="0"/>
    <s v=""/>
    <x v="0"/>
    <s v=""/>
    <s v=""/>
    <x v="1"/>
    <x v="3"/>
    <n v="50000"/>
    <x v="1"/>
  </r>
  <r>
    <x v="2"/>
    <x v="141"/>
    <x v="4"/>
    <n v="84"/>
    <x v="141"/>
    <n v="86"/>
    <s v="Short Term Beds"/>
    <s v="Provision of Short Term Beds to support Discharge"/>
    <x v="16"/>
    <s v="Discharge from hospital (with reablement) to long term residential care (Discharge to Assess Pathway 3)"/>
    <s v=""/>
    <x v="0"/>
    <s v=""/>
    <x v="0"/>
    <s v=""/>
    <s v=""/>
    <x v="1"/>
    <x v="3"/>
    <n v="969871"/>
    <x v="1"/>
  </r>
  <r>
    <x v="2"/>
    <x v="142"/>
    <x v="0"/>
    <n v="1"/>
    <x v="142"/>
    <n v="1"/>
    <s v="iBCF - Intermediate Care/DTA"/>
    <s v="Fund more intermediate care and/or Discharge to Assess beds in residential  to support discharge from hospital"/>
    <x v="22"/>
    <s v="Step down (discharge to assess pathway-2)"/>
    <s v=""/>
    <x v="0"/>
    <s v=""/>
    <x v="0"/>
    <s v=""/>
    <s v=""/>
    <x v="1"/>
    <x v="3"/>
    <n v="1023000"/>
    <x v="1"/>
  </r>
  <r>
    <x v="2"/>
    <x v="142"/>
    <x v="0"/>
    <n v="2"/>
    <x v="142"/>
    <n v="2"/>
    <s v="iBCF - Quality Improvement Team"/>
    <s v="Care Sector improvement programme: Quality Improvement Team, Training Academy and Nursing in Nursing Home Bursaries "/>
    <x v="16"/>
    <s v="Nursing home"/>
    <s v=""/>
    <x v="0"/>
    <s v=""/>
    <x v="0"/>
    <s v=""/>
    <s v=""/>
    <x v="2"/>
    <x v="3"/>
    <n v="90648"/>
    <x v="1"/>
  </r>
  <r>
    <x v="2"/>
    <x v="142"/>
    <x v="0"/>
    <n v="3"/>
    <x v="142"/>
    <n v="3"/>
    <s v="iBCF - Centre of Excellence"/>
    <s v="Set up costs for ‘centre of excellence' for recruitment in the care sector_x000a_(Internal care worker recruitment  – estimated cost of £40k reserves per TM)"/>
    <x v="11"/>
    <s v=""/>
    <s v="Workforce development"/>
    <x v="0"/>
    <s v=""/>
    <x v="0"/>
    <s v=""/>
    <s v=""/>
    <x v="1"/>
    <x v="3"/>
    <n v="181000"/>
    <x v="1"/>
  </r>
  <r>
    <x v="2"/>
    <x v="142"/>
    <x v="0"/>
    <n v="4"/>
    <x v="142"/>
    <n v="4"/>
    <s v="iBCF - E-Rostering"/>
    <s v="E – Rostering system to improve targeting and utilisation of home care and reablement staff"/>
    <x v="11"/>
    <s v=""/>
    <s v="Service effieciency"/>
    <x v="0"/>
    <s v=""/>
    <x v="0"/>
    <s v=""/>
    <s v=""/>
    <x v="1"/>
    <x v="3"/>
    <n v="350000"/>
    <x v="1"/>
  </r>
  <r>
    <x v="2"/>
    <x v="142"/>
    <x v="0"/>
    <n v="5"/>
    <x v="142"/>
    <n v="5"/>
    <s v="iBCF - 7 Day Working"/>
    <s v="7 day working - Additional social care  capacity or new ‘inpatient navigator’ roles/DTOC co-ordinator, DTOCs process improvements and additional IT KIT for Care and Support staff to support these arrangements in Y1"/>
    <x v="8"/>
    <s v="Flexible working patterns (including 7 day working)"/>
    <s v=""/>
    <x v="0"/>
    <s v=""/>
    <x v="0"/>
    <s v=""/>
    <s v=""/>
    <x v="1"/>
    <x v="3"/>
    <n v="588600"/>
    <x v="1"/>
  </r>
  <r>
    <x v="2"/>
    <x v="142"/>
    <x v="0"/>
    <n v="6"/>
    <x v="142"/>
    <n v="6"/>
    <s v="iBCF - Voluntary sector home from hospital"/>
    <s v="Enhance and expand Voluntary sector home from hospital service"/>
    <x v="8"/>
    <s v="Early Discharge Planning"/>
    <s v=""/>
    <x v="0"/>
    <s v=""/>
    <x v="0"/>
    <s v=""/>
    <s v=""/>
    <x v="1"/>
    <x v="3"/>
    <n v="155000"/>
    <x v="1"/>
  </r>
  <r>
    <x v="2"/>
    <x v="142"/>
    <x v="0"/>
    <n v="7"/>
    <x v="142"/>
    <n v="7"/>
    <s v="iBCF - ASC Funding Pressures"/>
    <s v="Adult Social Care funding pressures_x000a_"/>
    <x v="8"/>
    <s v="Early Discharge Planning"/>
    <s v=""/>
    <x v="0"/>
    <s v=""/>
    <x v="0"/>
    <s v=""/>
    <s v=""/>
    <x v="1"/>
    <x v="3"/>
    <n v="13907035"/>
    <x v="1"/>
  </r>
  <r>
    <x v="2"/>
    <x v="142"/>
    <x v="0"/>
    <n v="8"/>
    <x v="142"/>
    <n v="8"/>
    <s v="iBCF - Living Well"/>
    <s v="Extend Living Well capacity"/>
    <x v="0"/>
    <s v="Social Prescribing"/>
    <s v=""/>
    <x v="0"/>
    <s v=""/>
    <x v="0"/>
    <s v=""/>
    <s v=""/>
    <x v="1"/>
    <x v="3"/>
    <n v="328000"/>
    <x v="1"/>
  </r>
  <r>
    <x v="2"/>
    <x v="142"/>
    <x v="0"/>
    <n v="9"/>
    <x v="142"/>
    <n v="9"/>
    <s v="iBCF - Community Catalysts"/>
    <s v="Microenterprise development project to offer support in rural areas"/>
    <x v="11"/>
    <s v=""/>
    <s v="Innovation"/>
    <x v="0"/>
    <s v=""/>
    <x v="0"/>
    <s v=""/>
    <s v=""/>
    <x v="1"/>
    <x v="3"/>
    <n v="45000"/>
    <x v="1"/>
  </r>
  <r>
    <x v="2"/>
    <x v="142"/>
    <x v="0"/>
    <n v="10"/>
    <x v="142"/>
    <n v="10"/>
    <s v="iBCF - OTs attached to a home improvement agency"/>
    <s v="OT attached to home improvement agency"/>
    <x v="2"/>
    <s v=""/>
    <s v=""/>
    <x v="0"/>
    <s v=""/>
    <x v="0"/>
    <s v=""/>
    <s v=""/>
    <x v="1"/>
    <x v="3"/>
    <n v="167000"/>
    <x v="1"/>
  </r>
  <r>
    <x v="2"/>
    <x v="142"/>
    <x v="0"/>
    <n v="11"/>
    <x v="142"/>
    <n v="11"/>
    <s v="iBCF - Provide support services to Harrogate Alliance"/>
    <s v="HR Business Partner support to HARA_x000a_Funding to provide backfill support of 22 hours - first years costs"/>
    <x v="3"/>
    <s v="Care navigation and planning"/>
    <s v=""/>
    <x v="0"/>
    <s v=""/>
    <x v="0"/>
    <s v=""/>
    <s v=""/>
    <x v="1"/>
    <x v="3"/>
    <n v="32500"/>
    <x v="1"/>
  </r>
  <r>
    <x v="2"/>
    <x v="142"/>
    <x v="0"/>
    <n v="12"/>
    <x v="142"/>
    <n v="12"/>
    <s v="iBCF - Intergrated Health &amp; Care staffing_x000a__x000a__x000a__x000a__x000a__x000a_"/>
    <s v="Intergrated Health &amp; Care staffing_x000a__x000a__x000a__x000a__x000a__x000a_"/>
    <x v="3"/>
    <s v="Care navigation and planning"/>
    <s v=""/>
    <x v="0"/>
    <s v=""/>
    <x v="0"/>
    <s v=""/>
    <s v=""/>
    <x v="1"/>
    <x v="3"/>
    <n v="460663"/>
    <x v="2"/>
  </r>
  <r>
    <x v="2"/>
    <x v="142"/>
    <x v="0"/>
    <n v="13"/>
    <x v="142"/>
    <n v="13"/>
    <s v="DFG schemes"/>
    <s v="DFG schemes via District Councils"/>
    <x v="13"/>
    <s v="Adaptations, including statutory DFG grants"/>
    <s v=""/>
    <x v="0"/>
    <s v=""/>
    <x v="0"/>
    <s v=""/>
    <s v=""/>
    <x v="1"/>
    <x v="2"/>
    <n v="5114924"/>
    <x v="1"/>
  </r>
  <r>
    <x v="2"/>
    <x v="142"/>
    <x v="0"/>
    <n v="14"/>
    <x v="142"/>
    <n v="14"/>
    <s v="VOY - Hospice at Home (extended hours)"/>
    <s v="Care home support"/>
    <x v="7"/>
    <s v="Domiciliary care to support hospital discharge (Discharge to Assess pathway 1)"/>
    <s v=""/>
    <x v="1"/>
    <s v=""/>
    <x v="6"/>
    <s v=""/>
    <s v=""/>
    <x v="0"/>
    <x v="0"/>
    <n v="170000"/>
    <x v="1"/>
  </r>
  <r>
    <x v="2"/>
    <x v="142"/>
    <x v="0"/>
    <n v="15"/>
    <x v="142"/>
    <n v="15"/>
    <s v="VOY - Selby Care Hub"/>
    <s v="Community services"/>
    <x v="10"/>
    <s v="Integrated neighbourhood services"/>
    <s v=""/>
    <x v="1"/>
    <s v=""/>
    <x v="6"/>
    <s v=""/>
    <s v=""/>
    <x v="3"/>
    <x v="0"/>
    <n v="1031268"/>
    <x v="1"/>
  </r>
  <r>
    <x v="2"/>
    <x v="142"/>
    <x v="0"/>
    <n v="16"/>
    <x v="142"/>
    <n v="16"/>
    <s v="VOY - Street Triage service (part fund with CYC)"/>
    <s v="MH crisis response"/>
    <x v="10"/>
    <s v="Other"/>
    <s v="MH crisis response"/>
    <x v="2"/>
    <s v=""/>
    <x v="6"/>
    <s v=""/>
    <s v=""/>
    <x v="5"/>
    <x v="0"/>
    <n v="166473"/>
    <x v="1"/>
  </r>
  <r>
    <x v="2"/>
    <x v="142"/>
    <x v="0"/>
    <n v="17"/>
    <x v="142"/>
    <n v="17"/>
    <s v="VOY - Urgent Care Practitioners"/>
    <s v="Community based emergency response"/>
    <x v="10"/>
    <s v="Integrated neighbourhood services"/>
    <s v=""/>
    <x v="1"/>
    <s v=""/>
    <x v="6"/>
    <s v=""/>
    <s v=""/>
    <x v="6"/>
    <x v="0"/>
    <n v="209758"/>
    <x v="1"/>
  </r>
  <r>
    <x v="2"/>
    <x v="142"/>
    <x v="0"/>
    <n v="18"/>
    <x v="142"/>
    <n v="18"/>
    <s v="VOY - s256 care home support"/>
    <s v="Care home support"/>
    <x v="7"/>
    <s v="Domiciliary care to support hospital discharge (Discharge to Assess pathway 1)"/>
    <s v=""/>
    <x v="0"/>
    <s v=""/>
    <x v="0"/>
    <s v=""/>
    <s v=""/>
    <x v="2"/>
    <x v="0"/>
    <n v="15951"/>
    <x v="1"/>
  </r>
  <r>
    <x v="2"/>
    <x v="142"/>
    <x v="0"/>
    <n v="19"/>
    <x v="142"/>
    <n v="19"/>
    <s v="VOY - s256 carers support"/>
    <s v="Carers support"/>
    <x v="12"/>
    <s v="Respite services"/>
    <s v=""/>
    <x v="0"/>
    <s v=""/>
    <x v="0"/>
    <s v=""/>
    <s v=""/>
    <x v="0"/>
    <x v="0"/>
    <n v="46242"/>
    <x v="1"/>
  </r>
  <r>
    <x v="2"/>
    <x v="142"/>
    <x v="0"/>
    <n v="20"/>
    <x v="142"/>
    <n v="20"/>
    <s v="VOY - CCG Out of Hospital commission services (Incl. Specialist Nursing, Integrated Community Teams, Community Therapies and Community Equipment and Wheelchair Services) "/>
    <s v="Community services"/>
    <x v="10"/>
    <s v="Multidisciplinary teams that are supporting independence, such as anticipatory care"/>
    <s v=""/>
    <x v="1"/>
    <s v=""/>
    <x v="6"/>
    <s v=""/>
    <s v=""/>
    <x v="3"/>
    <x v="0"/>
    <n v="4685784"/>
    <x v="1"/>
  </r>
  <r>
    <x v="2"/>
    <x v="142"/>
    <x v="0"/>
    <n v="21"/>
    <x v="142"/>
    <n v="21"/>
    <s v="VOY - Social care protection"/>
    <s v="Social care protection"/>
    <x v="7"/>
    <s v="Domiciliary care packages"/>
    <s v=""/>
    <x v="0"/>
    <s v=""/>
    <x v="0"/>
    <s v=""/>
    <s v=""/>
    <x v="1"/>
    <x v="0"/>
    <n v="3548927"/>
    <x v="1"/>
  </r>
  <r>
    <x v="2"/>
    <x v="142"/>
    <x v="0"/>
    <n v="22"/>
    <x v="142"/>
    <n v="22"/>
    <s v="VOY - Selby UTC+"/>
    <s v="Community services enhancement"/>
    <x v="10"/>
    <s v="Integrated neighbourhood services"/>
    <s v=""/>
    <x v="1"/>
    <s v=""/>
    <x v="6"/>
    <s v=""/>
    <s v=""/>
    <x v="3"/>
    <x v="0"/>
    <n v="94468"/>
    <x v="2"/>
  </r>
  <r>
    <x v="2"/>
    <x v="142"/>
    <x v="0"/>
    <n v="23"/>
    <x v="142"/>
    <n v="23"/>
    <s v="NYCCG - Psychiatric Liaison "/>
    <s v="NYCCG - Psychiatric Liaison "/>
    <x v="0"/>
    <s v="Other"/>
    <s v="MH Support"/>
    <x v="2"/>
    <s v=""/>
    <x v="6"/>
    <s v=""/>
    <s v=""/>
    <x v="5"/>
    <x v="0"/>
    <n v="841369"/>
    <x v="1"/>
  </r>
  <r>
    <x v="2"/>
    <x v="142"/>
    <x v="0"/>
    <n v="24"/>
    <x v="142"/>
    <n v="24"/>
    <s v="NYCCG - Care Home Support"/>
    <s v="NYCCG - Care Home Support"/>
    <x v="16"/>
    <s v="Other"/>
    <s v="All settings"/>
    <x v="2"/>
    <s v=""/>
    <x v="6"/>
    <s v=""/>
    <s v=""/>
    <x v="5"/>
    <x v="0"/>
    <n v="42851"/>
    <x v="1"/>
  </r>
  <r>
    <x v="2"/>
    <x v="142"/>
    <x v="0"/>
    <n v="25"/>
    <x v="142"/>
    <n v="25"/>
    <s v="NYCCG - Community Mental Health (IAPT)"/>
    <s v="NYCCG - Community Mental Health (IAPT)"/>
    <x v="0"/>
    <s v="Other"/>
    <s v="Phychological Therapies"/>
    <x v="2"/>
    <s v=""/>
    <x v="6"/>
    <s v=""/>
    <s v=""/>
    <x v="5"/>
    <x v="0"/>
    <n v="744699"/>
    <x v="1"/>
  </r>
  <r>
    <x v="2"/>
    <x v="142"/>
    <x v="0"/>
    <n v="26"/>
    <x v="142"/>
    <n v="26"/>
    <s v="NYCCG - Dementia Navigator"/>
    <s v="NYCCG - Dementia Navigator"/>
    <x v="3"/>
    <s v="Care navigation and planning"/>
    <s v=""/>
    <x v="2"/>
    <s v=""/>
    <x v="0"/>
    <s v=""/>
    <s v=""/>
    <x v="5"/>
    <x v="0"/>
    <n v="48386"/>
    <x v="1"/>
  </r>
  <r>
    <x v="2"/>
    <x v="142"/>
    <x v="0"/>
    <n v="27"/>
    <x v="142"/>
    <n v="27"/>
    <s v="NYCCG - Dementia Navigator"/>
    <s v="NYCCG - Dementia Navigator"/>
    <x v="3"/>
    <s v="Care navigation and planning"/>
    <s v=""/>
    <x v="2"/>
    <s v=""/>
    <x v="6"/>
    <s v=""/>
    <s v=""/>
    <x v="5"/>
    <x v="0"/>
    <n v="59438"/>
    <x v="1"/>
  </r>
  <r>
    <x v="2"/>
    <x v="142"/>
    <x v="0"/>
    <n v="28"/>
    <x v="142"/>
    <n v="28"/>
    <s v="NYCCG - Support to Veterans (First Light Trust)"/>
    <s v="NYCCG - Support to Veterans (First Light Trust)"/>
    <x v="0"/>
    <s v="Other"/>
    <s v="Support to Veterans "/>
    <x v="2"/>
    <s v=""/>
    <x v="6"/>
    <s v=""/>
    <s v=""/>
    <x v="0"/>
    <x v="0"/>
    <n v="10210"/>
    <x v="1"/>
  </r>
  <r>
    <x v="2"/>
    <x v="142"/>
    <x v="0"/>
    <n v="29"/>
    <x v="142"/>
    <n v="29"/>
    <s v="NYCCG - Alcohol Worker"/>
    <s v="NYCCG - Alcohol Worker"/>
    <x v="0"/>
    <s v="Other"/>
    <s v="Alcohol Worker"/>
    <x v="2"/>
    <s v=""/>
    <x v="6"/>
    <s v=""/>
    <s v=""/>
    <x v="0"/>
    <x v="0"/>
    <n v="57834"/>
    <x v="1"/>
  </r>
  <r>
    <x v="2"/>
    <x v="142"/>
    <x v="0"/>
    <n v="30"/>
    <x v="142"/>
    <n v="30"/>
    <s v="NYCCG - MIND and Acorn day care"/>
    <s v="NYCCG - MIND"/>
    <x v="10"/>
    <s v="Other"/>
    <s v="MIND and day care support"/>
    <x v="2"/>
    <s v=""/>
    <x v="0"/>
    <s v=""/>
    <s v=""/>
    <x v="0"/>
    <x v="0"/>
    <n v="32820"/>
    <x v="1"/>
  </r>
  <r>
    <x v="2"/>
    <x v="142"/>
    <x v="0"/>
    <n v="31"/>
    <x v="142"/>
    <n v="31"/>
    <s v="NYCCG - Primary Care Nursing Workforce - GP Frailty"/>
    <s v="NYCCG - Primary Care Nursing Workforce - GP Frailty"/>
    <x v="10"/>
    <s v="Multidisciplinary teams that are supporting independence, such as anticipatory care"/>
    <s v=""/>
    <x v="6"/>
    <s v=""/>
    <x v="6"/>
    <s v=""/>
    <s v=""/>
    <x v="2"/>
    <x v="0"/>
    <n v="432741"/>
    <x v="1"/>
  </r>
  <r>
    <x v="2"/>
    <x v="142"/>
    <x v="0"/>
    <n v="32"/>
    <x v="142"/>
    <n v="32"/>
    <s v="NYCCG - Community Nursing Services"/>
    <s v="NYCCG - Community Nursing Services"/>
    <x v="10"/>
    <s v="Multidisciplinary teams that are supporting independence, such as anticipatory care"/>
    <s v=""/>
    <x v="1"/>
    <s v=""/>
    <x v="6"/>
    <s v=""/>
    <s v=""/>
    <x v="3"/>
    <x v="0"/>
    <n v="11896682"/>
    <x v="1"/>
  </r>
  <r>
    <x v="2"/>
    <x v="142"/>
    <x v="0"/>
    <n v="33"/>
    <x v="142"/>
    <n v="33"/>
    <s v="NYCCG - Voluntary Sector Projects"/>
    <s v="NYCCG - Voluntary Sector Projects"/>
    <x v="10"/>
    <s v="Other"/>
    <s v="various voluntray sector providers - Stroke association, Red Cross"/>
    <x v="1"/>
    <s v=""/>
    <x v="6"/>
    <s v=""/>
    <s v=""/>
    <x v="0"/>
    <x v="0"/>
    <n v="118946"/>
    <x v="1"/>
  </r>
  <r>
    <x v="2"/>
    <x v="142"/>
    <x v="0"/>
    <n v="34"/>
    <x v="142"/>
    <n v="34"/>
    <s v="NYCCG - Volunary Sector and volunteer support"/>
    <s v="NYCCG - Volunary Sector and volunteer support"/>
    <x v="9"/>
    <s v="Joint commissioning infrastructure"/>
    <s v=""/>
    <x v="1"/>
    <s v=""/>
    <x v="0"/>
    <s v=""/>
    <s v=""/>
    <x v="0"/>
    <x v="0"/>
    <n v="142488"/>
    <x v="1"/>
  </r>
  <r>
    <x v="2"/>
    <x v="142"/>
    <x v="0"/>
    <n v="35"/>
    <x v="142"/>
    <n v="35"/>
    <s v="NYCCG - voluntary sector support"/>
    <s v="NYCCG - voluntary sector support"/>
    <x v="10"/>
    <s v="Other"/>
    <s v="various voluntray sector providers "/>
    <x v="1"/>
    <s v=""/>
    <x v="0"/>
    <s v=""/>
    <s v=""/>
    <x v="0"/>
    <x v="0"/>
    <n v="144523"/>
    <x v="1"/>
  </r>
  <r>
    <x v="2"/>
    <x v="142"/>
    <x v="0"/>
    <n v="36"/>
    <x v="142"/>
    <n v="36"/>
    <s v="NYCCG - Palliative Care Pathway"/>
    <s v="NYCCG - Palliative Care Pathway"/>
    <x v="10"/>
    <s v="Other"/>
    <s v="end of life care support"/>
    <x v="1"/>
    <s v=""/>
    <x v="6"/>
    <s v=""/>
    <s v=""/>
    <x v="0"/>
    <x v="0"/>
    <n v="393383"/>
    <x v="1"/>
  </r>
  <r>
    <x v="2"/>
    <x v="142"/>
    <x v="0"/>
    <n v="37"/>
    <x v="142"/>
    <n v="37"/>
    <s v="NYCCG - Step Up/Step Down "/>
    <s v="NYCCG - Step Up/Step Down "/>
    <x v="22"/>
    <s v="Other"/>
    <s v="both step up and step down facilities"/>
    <x v="1"/>
    <s v=""/>
    <x v="6"/>
    <s v=""/>
    <s v=""/>
    <x v="2"/>
    <x v="0"/>
    <n v="394922"/>
    <x v="1"/>
  </r>
  <r>
    <x v="2"/>
    <x v="142"/>
    <x v="0"/>
    <n v="38"/>
    <x v="142"/>
    <n v="38"/>
    <s v="NYCCG - Immedicare"/>
    <s v="Telecare support to nursing homes"/>
    <x v="16"/>
    <s v="Other"/>
    <s v="Telecare suport to all residential sectors"/>
    <x v="1"/>
    <s v=""/>
    <x v="0"/>
    <s v=""/>
    <s v=""/>
    <x v="0"/>
    <x v="0"/>
    <n v="147900"/>
    <x v="1"/>
  </r>
  <r>
    <x v="2"/>
    <x v="142"/>
    <x v="0"/>
    <n v="39"/>
    <x v="142"/>
    <n v="39"/>
    <s v="NYCCG - Advocacy "/>
    <s v="NYCCG - Advocacy "/>
    <x v="6"/>
    <s v="Independent Mental Health Advocacy"/>
    <s v=""/>
    <x v="1"/>
    <s v=""/>
    <x v="0"/>
    <s v=""/>
    <s v=""/>
    <x v="0"/>
    <x v="0"/>
    <n v="61281"/>
    <x v="1"/>
  </r>
  <r>
    <x v="2"/>
    <x v="142"/>
    <x v="0"/>
    <n v="40"/>
    <x v="142"/>
    <n v="40"/>
    <s v="NYCCG - Wheelchairs"/>
    <s v="NYCCG - Wheelchairs"/>
    <x v="1"/>
    <s v="Community based equipment"/>
    <s v=""/>
    <x v="1"/>
    <s v=""/>
    <x v="6"/>
    <s v=""/>
    <s v=""/>
    <x v="2"/>
    <x v="0"/>
    <n v="1496918"/>
    <x v="1"/>
  </r>
  <r>
    <x v="2"/>
    <x v="142"/>
    <x v="0"/>
    <n v="41"/>
    <x v="142"/>
    <n v="41"/>
    <s v="NYCCG - Equipment"/>
    <s v="NYCCG - Equipment"/>
    <x v="1"/>
    <s v="Community based equipment"/>
    <s v=""/>
    <x v="1"/>
    <s v=""/>
    <x v="0"/>
    <s v=""/>
    <s v=""/>
    <x v="2"/>
    <x v="0"/>
    <n v="2317036"/>
    <x v="1"/>
  </r>
  <r>
    <x v="2"/>
    <x v="142"/>
    <x v="0"/>
    <n v="42"/>
    <x v="142"/>
    <n v="42"/>
    <s v="NYCCG - Carers"/>
    <s v="NYCCG - Carers"/>
    <x v="12"/>
    <s v="Other"/>
    <s v="Carer support and assessments"/>
    <x v="1"/>
    <s v=""/>
    <x v="0"/>
    <s v=""/>
    <s v=""/>
    <x v="0"/>
    <x v="0"/>
    <n v="12029"/>
    <x v="1"/>
  </r>
  <r>
    <x v="2"/>
    <x v="142"/>
    <x v="0"/>
    <n v="43"/>
    <x v="142"/>
    <n v="43"/>
    <s v="NYCCG - Carers"/>
    <s v="NYCCG - Carers"/>
    <x v="12"/>
    <s v="Other"/>
    <s v="Carer support and assessments"/>
    <x v="0"/>
    <s v=""/>
    <x v="0"/>
    <s v=""/>
    <s v=""/>
    <x v="0"/>
    <x v="0"/>
    <n v="208853"/>
    <x v="1"/>
  </r>
  <r>
    <x v="2"/>
    <x v="142"/>
    <x v="0"/>
    <n v="44"/>
    <x v="142"/>
    <n v="44"/>
    <s v="NYCCG - Protection of Social Care"/>
    <s v="Protection of Social Care"/>
    <x v="7"/>
    <s v="Domiciliary care packages"/>
    <s v=""/>
    <x v="0"/>
    <s v=""/>
    <x v="0"/>
    <s v=""/>
    <s v=""/>
    <x v="1"/>
    <x v="0"/>
    <n v="11794237"/>
    <x v="1"/>
  </r>
  <r>
    <x v="2"/>
    <x v="142"/>
    <x v="0"/>
    <n v="45"/>
    <x v="142"/>
    <n v="45"/>
    <s v="NYCCG - Community Nursing Services"/>
    <s v="NYCCG - Community Nursing Services"/>
    <x v="10"/>
    <s v="Multidisciplinary teams that are supporting independence, such as anticipatory care"/>
    <s v=""/>
    <x v="1"/>
    <s v=""/>
    <x v="6"/>
    <s v=""/>
    <s v=""/>
    <x v="3"/>
    <x v="0"/>
    <n v="50000"/>
    <x v="2"/>
  </r>
  <r>
    <x v="2"/>
    <x v="142"/>
    <x v="0"/>
    <n v="46"/>
    <x v="142"/>
    <n v="46"/>
    <s v="NYCCG - Community Nursing Services"/>
    <s v="NYCCG - Community Nursing Services"/>
    <x v="10"/>
    <s v="Multidisciplinary teams that are supporting independence, such as anticipatory care"/>
    <s v=""/>
    <x v="1"/>
    <s v=""/>
    <x v="6"/>
    <s v=""/>
    <s v=""/>
    <x v="3"/>
    <x v="0"/>
    <n v="100637"/>
    <x v="2"/>
  </r>
  <r>
    <x v="2"/>
    <x v="142"/>
    <x v="0"/>
    <n v="47"/>
    <x v="142"/>
    <n v="47"/>
    <s v="NYCCG - Community Nursing Services"/>
    <s v="NYCCG - Community Nursing Services"/>
    <x v="10"/>
    <s v="Multidisciplinary teams that are supporting independence, such as anticipatory care"/>
    <s v=""/>
    <x v="1"/>
    <s v=""/>
    <x v="6"/>
    <s v=""/>
    <s v=""/>
    <x v="3"/>
    <x v="0"/>
    <n v="365000"/>
    <x v="2"/>
  </r>
  <r>
    <x v="2"/>
    <x v="142"/>
    <x v="0"/>
    <n v="48"/>
    <x v="142"/>
    <n v="48"/>
    <s v="WYICB - Community Equipment"/>
    <s v="Providing equipment to patients at home"/>
    <x v="1"/>
    <s v="Community based equipment"/>
    <s v=""/>
    <x v="1"/>
    <s v=""/>
    <x v="6"/>
    <s v=""/>
    <s v=""/>
    <x v="1"/>
    <x v="0"/>
    <n v="246985"/>
    <x v="1"/>
  </r>
  <r>
    <x v="2"/>
    <x v="142"/>
    <x v="0"/>
    <n v="49"/>
    <x v="142"/>
    <n v="49"/>
    <s v="WYICB - Re-ablement Services"/>
    <s v="Support to patients in own home to improve confidence and ability to live as independently as possible"/>
    <x v="19"/>
    <s v="Reablement to support discharge -step down (Discharge to Assess pathway 1)"/>
    <s v=""/>
    <x v="1"/>
    <s v=""/>
    <x v="6"/>
    <s v=""/>
    <s v=""/>
    <x v="3"/>
    <x v="0"/>
    <n v="268000"/>
    <x v="1"/>
  </r>
  <r>
    <x v="2"/>
    <x v="142"/>
    <x v="0"/>
    <n v="50"/>
    <x v="142"/>
    <n v="50"/>
    <s v="WYICB - Collaborative Care Team"/>
    <s v="Community support schemes"/>
    <x v="10"/>
    <s v="Multidisciplinary teams that are supporting independence, such as anticipatory care"/>
    <s v=""/>
    <x v="1"/>
    <s v=""/>
    <x v="6"/>
    <s v=""/>
    <s v=""/>
    <x v="3"/>
    <x v="0"/>
    <n v="568081"/>
    <x v="1"/>
  </r>
  <r>
    <x v="2"/>
    <x v="142"/>
    <x v="0"/>
    <n v="51"/>
    <x v="142"/>
    <n v="51"/>
    <s v="WYICB - Intermediate Care Beds"/>
    <s v="Short-term intervention to preserve the independence of people who might otherwise face unnecessarily prolonged hospital stays or avoidable admission to hospital or residential care."/>
    <x v="22"/>
    <s v="Step down (discharge to assess pathway-2)"/>
    <s v=""/>
    <x v="1"/>
    <s v=""/>
    <x v="6"/>
    <s v=""/>
    <s v=""/>
    <x v="3"/>
    <x v="0"/>
    <n v="214115"/>
    <x v="1"/>
  </r>
  <r>
    <x v="2"/>
    <x v="142"/>
    <x v="0"/>
    <n v="52"/>
    <x v="142"/>
    <n v="52"/>
    <s v="WYICB - Intermediate Care Beds"/>
    <s v="Short-term intervention to preserve the independence of people who might otherwise face unnecessarily prolonged hospital stays or avoidable admission to hospital or residential care."/>
    <x v="22"/>
    <s v="Step down (discharge to assess pathway-2)"/>
    <s v=""/>
    <x v="1"/>
    <s v=""/>
    <x v="6"/>
    <s v=""/>
    <s v=""/>
    <x v="3"/>
    <x v="0"/>
    <n v="136000"/>
    <x v="1"/>
  </r>
  <r>
    <x v="2"/>
    <x v="142"/>
    <x v="0"/>
    <n v="53"/>
    <x v="142"/>
    <n v="53"/>
    <s v="WYICB - Intermediate Care Beds"/>
    <s v="Short-term intervention to preserve the independence of people who might otherwise face unnecessarily prolonged hospital stays or avoidable admission to hospital or residential care."/>
    <x v="22"/>
    <s v="Step down (discharge to assess pathway-2)"/>
    <s v=""/>
    <x v="6"/>
    <s v=""/>
    <x v="6"/>
    <s v=""/>
    <s v=""/>
    <x v="2"/>
    <x v="0"/>
    <n v="73500"/>
    <x v="1"/>
  </r>
  <r>
    <x v="2"/>
    <x v="142"/>
    <x v="0"/>
    <n v="54"/>
    <x v="142"/>
    <n v="54"/>
    <s v="WYICB - Carers Support"/>
    <s v="Support to carers"/>
    <x v="12"/>
    <s v="Other"/>
    <s v="Carers advice and support"/>
    <x v="1"/>
    <s v=""/>
    <x v="6"/>
    <s v=""/>
    <s v=""/>
    <x v="0"/>
    <x v="0"/>
    <n v="45000"/>
    <x v="1"/>
  </r>
  <r>
    <x v="2"/>
    <x v="142"/>
    <x v="0"/>
    <n v="55"/>
    <x v="142"/>
    <n v="55"/>
    <s v="WYICB - Carers Support"/>
    <s v="Support to carers"/>
    <x v="12"/>
    <s v="Other"/>
    <s v="Carers advice and support"/>
    <x v="1"/>
    <s v=""/>
    <x v="6"/>
    <s v=""/>
    <s v=""/>
    <x v="1"/>
    <x v="0"/>
    <n v="19391"/>
    <x v="1"/>
  </r>
  <r>
    <x v="2"/>
    <x v="142"/>
    <x v="0"/>
    <n v="56"/>
    <x v="142"/>
    <n v="56"/>
    <s v="WYICB - Local schemes"/>
    <s v="Community support schemes"/>
    <x v="10"/>
    <s v="Multidisciplinary teams that are supporting independence, such as anticipatory care"/>
    <s v=""/>
    <x v="1"/>
    <s v=""/>
    <x v="6"/>
    <s v=""/>
    <s v=""/>
    <x v="3"/>
    <x v="0"/>
    <n v="714528"/>
    <x v="1"/>
  </r>
  <r>
    <x v="2"/>
    <x v="142"/>
    <x v="0"/>
    <n v="57"/>
    <x v="142"/>
    <n v="57"/>
    <s v="WYICB - Local schemes"/>
    <s v="Community support schemes"/>
    <x v="10"/>
    <s v="Multidisciplinary teams that are supporting independence, such as anticipatory care"/>
    <s v=""/>
    <x v="1"/>
    <s v=""/>
    <x v="6"/>
    <s v=""/>
    <s v=""/>
    <x v="1"/>
    <x v="0"/>
    <n v="32000"/>
    <x v="1"/>
  </r>
  <r>
    <x v="2"/>
    <x v="142"/>
    <x v="0"/>
    <n v="58"/>
    <x v="142"/>
    <n v="58"/>
    <s v="WYICB - Local schemes"/>
    <s v="Community support schemes"/>
    <x v="10"/>
    <s v="Multidisciplinary teams that are supporting independence, such as anticipatory care"/>
    <s v=""/>
    <x v="6"/>
    <s v=""/>
    <x v="6"/>
    <s v=""/>
    <s v=""/>
    <x v="2"/>
    <x v="0"/>
    <n v="98483"/>
    <x v="1"/>
  </r>
  <r>
    <x v="2"/>
    <x v="142"/>
    <x v="0"/>
    <n v="59"/>
    <x v="142"/>
    <n v="59"/>
    <s v="WYICB - Protection of Social Care"/>
    <s v="Working in partnership with Local Authority to maintain and support social services"/>
    <x v="9"/>
    <s v="Integrated models of provision"/>
    <s v=""/>
    <x v="0"/>
    <s v=""/>
    <x v="0"/>
    <s v=""/>
    <s v=""/>
    <x v="1"/>
    <x v="0"/>
    <n v="1343995"/>
    <x v="1"/>
  </r>
  <r>
    <x v="2"/>
    <x v="142"/>
    <x v="0"/>
    <n v="60"/>
    <x v="142"/>
    <n v="60"/>
    <s v="WYICB - Other Equipment and technologies"/>
    <s v="Telemedicine"/>
    <x v="1"/>
    <s v="Community based equipment"/>
    <s v=""/>
    <x v="1"/>
    <s v=""/>
    <x v="6"/>
    <s v=""/>
    <s v=""/>
    <x v="2"/>
    <x v="0"/>
    <n v="53174"/>
    <x v="1"/>
  </r>
  <r>
    <x v="2"/>
    <x v="142"/>
    <x v="0"/>
    <n v="61"/>
    <x v="142"/>
    <n v="61"/>
    <s v="L&amp;SCIC - other schemes by CCG"/>
    <s v="Additional schemes to be identified by CCG as part of minimum contribution"/>
    <x v="11"/>
    <s v=""/>
    <s v="CCG Schemes"/>
    <x v="1"/>
    <s v=""/>
    <x v="6"/>
    <s v=""/>
    <s v=""/>
    <x v="8"/>
    <x v="0"/>
    <n v="193782"/>
    <x v="1"/>
  </r>
  <r>
    <x v="2"/>
    <x v="142"/>
    <x v="0"/>
    <n v="62"/>
    <x v="142"/>
    <n v="62"/>
    <s v="L&amp;SCIC - Protection of Social Care"/>
    <s v="Working in partnership with Local Authority to maintain and support social services"/>
    <x v="9"/>
    <s v="Integrated models of provision"/>
    <s v=""/>
    <x v="0"/>
    <s v=""/>
    <x v="0"/>
    <s v=""/>
    <s v=""/>
    <x v="1"/>
    <x v="0"/>
    <n v="256533"/>
    <x v="1"/>
  </r>
  <r>
    <x v="2"/>
    <x v="143"/>
    <x v="2"/>
    <n v="1"/>
    <x v="143"/>
    <n v="1"/>
    <s v="Short term rehab and care at home (was ID 1 7 day working)"/>
    <s v="NHT lots # 10South Notts. Short term rehab to deliver home first approach"/>
    <x v="19"/>
    <s v="Reablement service accepting community and discharge referrals"/>
    <s v=""/>
    <x v="1"/>
    <s v=""/>
    <x v="6"/>
    <s v=""/>
    <s v=""/>
    <x v="3"/>
    <x v="0"/>
    <n v="1653425"/>
    <x v="1"/>
  </r>
  <r>
    <x v="2"/>
    <x v="143"/>
    <x v="2"/>
    <n v="2"/>
    <x v="143"/>
    <n v="2"/>
    <s v="Community beds (was ID 2 'Delayed transfers of care)"/>
    <s v="NHT lot #8 South (Lingsbar) plus Mid Notts (Fernwood)"/>
    <x v="22"/>
    <s v="Step down (discharge to assess pathway-2)"/>
    <s v=""/>
    <x v="1"/>
    <s v=""/>
    <x v="6"/>
    <s v=""/>
    <s v=""/>
    <x v="3"/>
    <x v="0"/>
    <n v="7397138"/>
    <x v="1"/>
  </r>
  <r>
    <x v="2"/>
    <x v="143"/>
    <x v="2"/>
    <n v="3"/>
    <x v="143"/>
    <n v="3"/>
    <s v="Care Coordination (was ID Delayed Transfer of Care)"/>
    <s v="Care Navigation Mid Notts- Care Coordination and MDT "/>
    <x v="0"/>
    <s v="Risk Stratification"/>
    <s v=""/>
    <x v="1"/>
    <s v=""/>
    <x v="6"/>
    <s v=""/>
    <s v=""/>
    <x v="3"/>
    <x v="0"/>
    <n v="1222956"/>
    <x v="1"/>
  </r>
  <r>
    <x v="2"/>
    <x v="143"/>
    <x v="2"/>
    <n v="4"/>
    <x v="143"/>
    <n v="4"/>
    <s v="Primary Care Enhanced Delivery Services"/>
    <s v="GP Enhanced Delivery Scheme- supporting cooridnation and MDT working with specialist teams"/>
    <x v="0"/>
    <s v="Risk Stratification"/>
    <s v=""/>
    <x v="6"/>
    <s v=""/>
    <x v="6"/>
    <s v=""/>
    <s v=""/>
    <x v="3"/>
    <x v="0"/>
    <n v="2732249"/>
    <x v="1"/>
  </r>
  <r>
    <x v="2"/>
    <x v="143"/>
    <x v="2"/>
    <n v="5"/>
    <x v="143"/>
    <n v="5"/>
    <s v="Care Coordination (was ID 3 reducing non elective)"/>
    <s v="South Notts NHT Integrated Care team- anticipatory care model, MDT care cooridnaiton, specialist team case work  (50% NHT lots #1,2,3 South Notts PBP)"/>
    <x v="10"/>
    <s v="Multidisciplinary teams that are supporting independence, such as anticipatory care"/>
    <s v=""/>
    <x v="1"/>
    <s v=""/>
    <x v="6"/>
    <s v=""/>
    <s v=""/>
    <x v="3"/>
    <x v="0"/>
    <n v="7424917"/>
    <x v="1"/>
  </r>
  <r>
    <x v="2"/>
    <x v="143"/>
    <x v="2"/>
    <n v="6"/>
    <x v="143"/>
    <n v="6"/>
    <s v="Crisis Response (was ID 3 reducing non-elective)"/>
    <s v="British Red Cross Crisis. "/>
    <x v="19"/>
    <s v="Rapid/Crisis Response - step up (2 hr response)"/>
    <s v=""/>
    <x v="1"/>
    <s v=""/>
    <x v="6"/>
    <s v=""/>
    <s v=""/>
    <x v="0"/>
    <x v="0"/>
    <n v="600805"/>
    <x v="1"/>
  </r>
  <r>
    <x v="2"/>
    <x v="143"/>
    <x v="2"/>
    <n v="7"/>
    <x v="143"/>
    <n v="7"/>
    <s v="Crisis Response (was ID 3 reducing non-elective)"/>
    <s v="South Notts Nht Integrated Care Team- 2 hour urgent response"/>
    <x v="19"/>
    <s v="Rapid/Crisis Response - step up (2 hr response)"/>
    <s v=""/>
    <x v="1"/>
    <s v=""/>
    <x v="6"/>
    <s v=""/>
    <s v=""/>
    <x v="3"/>
    <x v="0"/>
    <n v="1705049"/>
    <x v="1"/>
  </r>
  <r>
    <x v="2"/>
    <x v="143"/>
    <x v="2"/>
    <n v="8"/>
    <x v="143"/>
    <n v="8"/>
    <s v="Care Coordination"/>
    <s v="NHT Mid Notts Community Nursing Service inc. care coordination, case management and MDT"/>
    <x v="10"/>
    <s v="Multidisciplinary teams that are supporting independence, such as anticipatory care"/>
    <s v=""/>
    <x v="1"/>
    <s v=""/>
    <x v="6"/>
    <s v=""/>
    <s v=""/>
    <x v="3"/>
    <x v="0"/>
    <n v="6401792"/>
    <x v="1"/>
  </r>
  <r>
    <x v="2"/>
    <x v="143"/>
    <x v="2"/>
    <n v="9"/>
    <x v="143"/>
    <n v="9"/>
    <s v="Falls Prevention _x000a_(was schemed ID 3 reducing non-elective admissions"/>
    <s v="NHT Mid Notts Community Rehab Falls"/>
    <x v="19"/>
    <s v="Preventing admissions to acute setting"/>
    <s v=""/>
    <x v="1"/>
    <s v=""/>
    <x v="6"/>
    <s v=""/>
    <s v=""/>
    <x v="3"/>
    <x v="0"/>
    <n v="513324"/>
    <x v="1"/>
  </r>
  <r>
    <x v="2"/>
    <x v="143"/>
    <x v="2"/>
    <n v="10"/>
    <x v="143"/>
    <n v="10"/>
    <s v="Falls Prevention _x000a_(was schemed ID 3 reducing non-elective admissions"/>
    <s v="Community Falls Rehab-  East Bridgford Fracture Liaison Service"/>
    <x v="19"/>
    <s v="Preventing admissions to acute setting"/>
    <s v=""/>
    <x v="1"/>
    <s v=""/>
    <x v="6"/>
    <s v=""/>
    <s v=""/>
    <x v="3"/>
    <x v="0"/>
    <n v="552433"/>
    <x v="1"/>
  </r>
  <r>
    <x v="2"/>
    <x v="143"/>
    <x v="2"/>
    <n v="11"/>
    <x v="143"/>
    <n v="11"/>
    <s v="Evening and night nursing"/>
    <s v="NHT Lot 4 Evening and Night Service plus Mid Notts Night Nursing"/>
    <x v="15"/>
    <s v="Physical health/wellbeing"/>
    <s v=""/>
    <x v="1"/>
    <s v=""/>
    <x v="6"/>
    <s v=""/>
    <s v=""/>
    <x v="3"/>
    <x v="0"/>
    <n v="831815"/>
    <x v="1"/>
  </r>
  <r>
    <x v="2"/>
    <x v="143"/>
    <x v="2"/>
    <n v="12"/>
    <x v="143"/>
    <n v="12"/>
    <s v="Carers Short Breaks (was sheme ID 4 Carers"/>
    <s v="Carers 'NHS' Short Breaks_x000a_Note schemed ID 7 also Carers - dementia- can we show a proportion of the post diagnostic dementia service?"/>
    <x v="12"/>
    <s v="Respite services"/>
    <s v=""/>
    <x v="5"/>
    <s v="Carers"/>
    <x v="6"/>
    <s v=""/>
    <s v=""/>
    <x v="8"/>
    <x v="0"/>
    <n v="333909"/>
    <x v="1"/>
  </r>
  <r>
    <x v="2"/>
    <x v="143"/>
    <x v="2"/>
    <n v="13"/>
    <x v="143"/>
    <n v="13"/>
    <s v="ED front door and  streaming (was ID 6 Mid Notts Proactive Care - 2mil "/>
    <s v="ED Streaming in SFHT block contract"/>
    <x v="3"/>
    <s v="Care navigation and planning"/>
    <s v=""/>
    <x v="3"/>
    <s v=""/>
    <x v="6"/>
    <s v=""/>
    <s v=""/>
    <x v="6"/>
    <x v="0"/>
    <n v="2403813"/>
    <x v="1"/>
  </r>
  <r>
    <x v="2"/>
    <x v="143"/>
    <x v="2"/>
    <n v="14"/>
    <x v="143"/>
    <n v="14"/>
    <s v="Bassetlaw Neighbourhood Teams (was ID9)"/>
    <s v="Integrated coordination and MDT models"/>
    <x v="10"/>
    <s v="Multidisciplinary teams that are supporting independence, such as anticipatory care"/>
    <s v=""/>
    <x v="1"/>
    <s v=""/>
    <x v="6"/>
    <s v=""/>
    <s v=""/>
    <x v="2"/>
    <x v="0"/>
    <n v="1192401"/>
    <x v="1"/>
  </r>
  <r>
    <x v="2"/>
    <x v="143"/>
    <x v="2"/>
    <n v="15"/>
    <x v="143"/>
    <n v="15"/>
    <s v="Bassetlaw MH Liaison (was ID 10)"/>
    <s v="Integrated coordination reles to support care in the right place at the right time"/>
    <x v="3"/>
    <s v="Care navigation and planning"/>
    <s v=""/>
    <x v="2"/>
    <s v=""/>
    <x v="6"/>
    <s v=""/>
    <s v=""/>
    <x v="5"/>
    <x v="0"/>
    <n v="558169"/>
    <x v="1"/>
  </r>
  <r>
    <x v="2"/>
    <x v="143"/>
    <x v="2"/>
    <n v="16"/>
    <x v="143"/>
    <n v="16"/>
    <s v="Bassetlaw Neighbourhood Teams (was ID9)"/>
    <s v="Integrated coordination and MDT models"/>
    <x v="3"/>
    <s v="Assessment teams/joint assessment"/>
    <s v=""/>
    <x v="1"/>
    <s v=""/>
    <x v="6"/>
    <s v=""/>
    <s v=""/>
    <x v="3"/>
    <x v="0"/>
    <n v="3305722"/>
    <x v="1"/>
  </r>
  <r>
    <x v="2"/>
    <x v="143"/>
    <x v="2"/>
    <n v="17"/>
    <x v="143"/>
    <n v="17"/>
    <s v="Bassetlaw Dischage &amp; Assesment (was ID11"/>
    <s v="Intergated discharge roles supporting timely transfer of care."/>
    <x v="3"/>
    <s v="Assessment teams/joint assessment"/>
    <s v=""/>
    <x v="2"/>
    <s v=""/>
    <x v="6"/>
    <s v=""/>
    <s v=""/>
    <x v="5"/>
    <x v="0"/>
    <n v="535743"/>
    <x v="1"/>
  </r>
  <r>
    <x v="2"/>
    <x v="143"/>
    <x v="2"/>
    <n v="18"/>
    <x v="143"/>
    <n v="18"/>
    <s v="Bassetlaw Dischage &amp; Assesment (was ID11"/>
    <s v="Intergated discharge roles supporting timely transfer of care."/>
    <x v="8"/>
    <s v="Multi-Disciplinary/Multi-Agency Discharge Teams supporting discharge"/>
    <s v=""/>
    <x v="3"/>
    <s v=""/>
    <x v="6"/>
    <s v=""/>
    <s v=""/>
    <x v="6"/>
    <x v="0"/>
    <n v="247949"/>
    <x v="1"/>
  </r>
  <r>
    <x v="2"/>
    <x v="143"/>
    <x v="2"/>
    <n v="19"/>
    <x v="143"/>
    <n v="19"/>
    <s v="Bassetlaw Respite (was ID12)"/>
    <s v="Support for unpaid carers"/>
    <x v="12"/>
    <s v="Respite services"/>
    <s v=""/>
    <x v="1"/>
    <s v=""/>
    <x v="6"/>
    <s v=""/>
    <s v=""/>
    <x v="0"/>
    <x v="0"/>
    <n v="21000"/>
    <x v="1"/>
  </r>
  <r>
    <x v="2"/>
    <x v="143"/>
    <x v="2"/>
    <n v="20"/>
    <x v="143"/>
    <n v="20"/>
    <s v="Bassetlaw Care Home Quality (was ID13)"/>
    <s v="support to improve the response from Care Homes as part of intergated models"/>
    <x v="16"/>
    <s v="Care home"/>
    <s v=""/>
    <x v="1"/>
    <s v=""/>
    <x v="6"/>
    <s v=""/>
    <s v=""/>
    <x v="2"/>
    <x v="0"/>
    <n v="35901"/>
    <x v="1"/>
  </r>
  <r>
    <x v="2"/>
    <x v="143"/>
    <x v="2"/>
    <n v="21"/>
    <x v="143"/>
    <n v="21"/>
    <s v="O. Support for carers"/>
    <s v="Carer Advice and Support"/>
    <x v="16"/>
    <s v="Other"/>
    <s v="Carer advice and support"/>
    <x v="0"/>
    <s v=""/>
    <x v="0"/>
    <s v=""/>
    <s v=""/>
    <x v="1"/>
    <x v="0"/>
    <n v="1566416"/>
    <x v="1"/>
  </r>
  <r>
    <x v="2"/>
    <x v="143"/>
    <x v="2"/>
    <n v="22"/>
    <x v="143"/>
    <n v="22"/>
    <s v="P. Protecting social care"/>
    <s v="Supporting People"/>
    <x v="0"/>
    <s v="Other"/>
    <s v="Supporting People"/>
    <x v="0"/>
    <s v=""/>
    <x v="0"/>
    <s v=""/>
    <s v=""/>
    <x v="1"/>
    <x v="0"/>
    <n v="1500000"/>
    <x v="1"/>
  </r>
  <r>
    <x v="2"/>
    <x v="143"/>
    <x v="2"/>
    <n v="23"/>
    <x v="143"/>
    <n v="23"/>
    <s v="P. Protecting social care"/>
    <s v="Nursing &amp; Dementia beds, demand for interim placments"/>
    <x v="16"/>
    <s v="Nursing Home"/>
    <s v=""/>
    <x v="0"/>
    <s v=""/>
    <x v="0"/>
    <s v=""/>
    <s v=""/>
    <x v="1"/>
    <x v="0"/>
    <n v="2614812"/>
    <x v="1"/>
  </r>
  <r>
    <x v="2"/>
    <x v="143"/>
    <x v="2"/>
    <n v="24"/>
    <x v="143"/>
    <n v="24"/>
    <s v="P. Protecting social care"/>
    <s v="Supported accomodation for younger adults"/>
    <x v="16"/>
    <s v="Supported Living"/>
    <s v=""/>
    <x v="0"/>
    <s v=""/>
    <x v="0"/>
    <s v=""/>
    <s v=""/>
    <x v="1"/>
    <x v="0"/>
    <n v="3231372"/>
    <x v="1"/>
  </r>
  <r>
    <x v="2"/>
    <x v="143"/>
    <x v="2"/>
    <n v="25"/>
    <x v="143"/>
    <n v="25"/>
    <s v="P. Protecting social care"/>
    <s v="Direct Payments for older and younger adults"/>
    <x v="17"/>
    <s v=""/>
    <s v=""/>
    <x v="0"/>
    <s v=""/>
    <x v="0"/>
    <s v=""/>
    <s v=""/>
    <x v="1"/>
    <x v="0"/>
    <n v="13714289"/>
    <x v="1"/>
  </r>
  <r>
    <x v="2"/>
    <x v="143"/>
    <x v="2"/>
    <n v="26"/>
    <x v="143"/>
    <n v="26"/>
    <s v="Q. Disabled Facilities Grant"/>
    <s v="Housing"/>
    <x v="13"/>
    <s v="Other"/>
    <s v="Housing "/>
    <x v="5"/>
    <s v="Housing"/>
    <x v="0"/>
    <s v=""/>
    <s v=""/>
    <x v="1"/>
    <x v="2"/>
    <n v="7886632"/>
    <x v="1"/>
  </r>
  <r>
    <x v="2"/>
    <x v="143"/>
    <x v="2"/>
    <n v="27"/>
    <x v="143"/>
    <n v="27"/>
    <s v="R. Enabling Care Act statutory responsibilities and meeting demand implications"/>
    <s v="Enabling Care Act Statutory Responsibilities"/>
    <x v="6"/>
    <s v="Other"/>
    <s v="Enableing Care Act"/>
    <x v="0"/>
    <s v=""/>
    <x v="0"/>
    <s v=""/>
    <s v=""/>
    <x v="1"/>
    <x v="0"/>
    <n v="2545297"/>
    <x v="1"/>
  </r>
  <r>
    <x v="2"/>
    <x v="143"/>
    <x v="2"/>
    <n v="28"/>
    <x v="143"/>
    <n v="28"/>
    <s v="S. Improved Better Care Fund"/>
    <s v="Improved Better Care Fund Meeting Adult Social Care Needs"/>
    <x v="17"/>
    <s v=""/>
    <s v=""/>
    <x v="0"/>
    <s v=""/>
    <x v="0"/>
    <s v=""/>
    <s v=""/>
    <x v="1"/>
    <x v="3"/>
    <n v="13779365"/>
    <x v="1"/>
  </r>
  <r>
    <x v="2"/>
    <x v="143"/>
    <x v="2"/>
    <n v="29"/>
    <x v="143"/>
    <n v="29"/>
    <s v="S. Improved Better Care Fund"/>
    <s v="Improved Better Care Fund - Reducing pressure on NHS"/>
    <x v="17"/>
    <s v=""/>
    <s v=""/>
    <x v="0"/>
    <s v=""/>
    <x v="0"/>
    <s v=""/>
    <s v=""/>
    <x v="1"/>
    <x v="3"/>
    <n v="3161967"/>
    <x v="1"/>
  </r>
  <r>
    <x v="2"/>
    <x v="143"/>
    <x v="2"/>
    <n v="30"/>
    <x v="143"/>
    <n v="30"/>
    <s v="S. Improved Better Care Fund"/>
    <s v="Improved Better Care Fund - Stabilising the social care provider market"/>
    <x v="8"/>
    <s v="Home First/Discharge to Assess - process support/core costs"/>
    <s v=""/>
    <x v="0"/>
    <s v=""/>
    <x v="0"/>
    <s v=""/>
    <s v=""/>
    <x v="1"/>
    <x v="3"/>
    <n v="9044936"/>
    <x v="1"/>
  </r>
  <r>
    <x v="2"/>
    <x v="143"/>
    <x v="2"/>
    <n v="31"/>
    <x v="143"/>
    <n v="31"/>
    <s v="S. Improved Better Care Fund"/>
    <s v="Improved Better Care Fund - Stabilising the social care provider market"/>
    <x v="17"/>
    <s v=""/>
    <s v=""/>
    <x v="0"/>
    <s v=""/>
    <x v="0"/>
    <s v=""/>
    <s v=""/>
    <x v="1"/>
    <x v="3"/>
    <n v="2826092"/>
    <x v="1"/>
  </r>
  <r>
    <x v="2"/>
    <x v="143"/>
    <x v="2"/>
    <n v="32"/>
    <x v="143"/>
    <n v="32"/>
    <s v="S. Improved Better Care Fund"/>
    <s v="Improved Better Care Fund - Hospital discharge and 7 day working"/>
    <x v="8"/>
    <s v="Flexible working patterns (including 7 day working)"/>
    <s v=""/>
    <x v="0"/>
    <s v=""/>
    <x v="0"/>
    <s v=""/>
    <s v=""/>
    <x v="1"/>
    <x v="3"/>
    <n v="805689"/>
    <x v="1"/>
  </r>
  <r>
    <x v="2"/>
    <x v="143"/>
    <x v="2"/>
    <n v="33"/>
    <x v="143"/>
    <n v="33"/>
    <s v="S. Improved Better Care Fund"/>
    <s v="Improved Better Care Fund - Expansion of reablement"/>
    <x v="0"/>
    <s v="Other"/>
    <s v="Short term services"/>
    <x v="0"/>
    <s v=""/>
    <x v="0"/>
    <s v=""/>
    <s v=""/>
    <x v="1"/>
    <x v="3"/>
    <n v="1302289"/>
    <x v="1"/>
  </r>
  <r>
    <x v="2"/>
    <x v="144"/>
    <x v="5"/>
    <n v="1"/>
    <x v="144"/>
    <n v="1"/>
    <s v="Care Homes"/>
    <s v="Long-term residential and nursing care for vulnerable people "/>
    <x v="16"/>
    <s v="Care home"/>
    <s v=""/>
    <x v="0"/>
    <s v=""/>
    <x v="0"/>
    <s v=""/>
    <s v=""/>
    <x v="2"/>
    <x v="0"/>
    <n v="11822015"/>
    <x v="1"/>
  </r>
  <r>
    <x v="2"/>
    <x v="144"/>
    <x v="5"/>
    <n v="2"/>
    <x v="144"/>
    <n v="2"/>
    <s v="Home Support"/>
    <s v="Support at home for help people live as independently as possible in their own communities"/>
    <x v="7"/>
    <s v="Domiciliary care packages"/>
    <s v=""/>
    <x v="0"/>
    <s v=""/>
    <x v="0"/>
    <s v=""/>
    <s v=""/>
    <x v="2"/>
    <x v="0"/>
    <n v="7675307"/>
    <x v="1"/>
  </r>
  <r>
    <x v="2"/>
    <x v="144"/>
    <x v="5"/>
    <n v="3"/>
    <x v="144"/>
    <n v="3"/>
    <s v="Equipment"/>
    <s v="Integrated equipment service to enable people to live as independently as possible in their own home"/>
    <x v="1"/>
    <s v="Community based equipment"/>
    <s v=""/>
    <x v="0"/>
    <s v=""/>
    <x v="1"/>
    <s v="0.534"/>
    <s v="0.466"/>
    <x v="2"/>
    <x v="0"/>
    <n v="4797721"/>
    <x v="1"/>
  </r>
  <r>
    <x v="2"/>
    <x v="144"/>
    <x v="5"/>
    <n v="4"/>
    <x v="144"/>
    <n v="4"/>
    <s v="Market resilience"/>
    <s v="Fee uplifts to support the independent provider market"/>
    <x v="6"/>
    <s v="Other"/>
    <s v="Fee uplifts"/>
    <x v="0"/>
    <s v=""/>
    <x v="0"/>
    <s v=""/>
    <s v=""/>
    <x v="2"/>
    <x v="3"/>
    <n v="4400000"/>
    <x v="1"/>
  </r>
  <r>
    <x v="2"/>
    <x v="144"/>
    <x v="5"/>
    <n v="5"/>
    <x v="144"/>
    <n v="5"/>
    <s v="Home First MDT"/>
    <s v="Integrated therapy led P1 and community pathway MDT led by LA to co-ordinate reablement"/>
    <x v="8"/>
    <s v="Multi-Disciplinary/Multi-Agency Discharge Teams supporting discharge"/>
    <s v=""/>
    <x v="0"/>
    <s v=""/>
    <x v="0"/>
    <s v=""/>
    <s v=""/>
    <x v="1"/>
    <x v="0"/>
    <n v="656000"/>
    <x v="1"/>
  </r>
  <r>
    <x v="2"/>
    <x v="144"/>
    <x v="5"/>
    <n v="6"/>
    <x v="144"/>
    <n v="6"/>
    <s v="Urgent Care leadership"/>
    <s v="LA funding for integrated system UEC leadership"/>
    <x v="9"/>
    <s v="Programme management"/>
    <s v=""/>
    <x v="0"/>
    <s v=""/>
    <x v="6"/>
    <s v=""/>
    <s v=""/>
    <x v="8"/>
    <x v="0"/>
    <n v="54000"/>
    <x v="1"/>
  </r>
  <r>
    <x v="2"/>
    <x v="144"/>
    <x v="5"/>
    <n v="7"/>
    <x v="144"/>
    <n v="7"/>
    <s v="Reablement/P1 capacity"/>
    <s v="Capacity to support P1 performance"/>
    <x v="19"/>
    <s v="Reablement service accepting community and discharge referrals"/>
    <s v=""/>
    <x v="0"/>
    <s v=""/>
    <x v="1"/>
    <s v="0.69"/>
    <s v="0.31"/>
    <x v="2"/>
    <x v="0"/>
    <n v="2110000"/>
    <x v="1"/>
  </r>
  <r>
    <x v="2"/>
    <x v="144"/>
    <x v="5"/>
    <n v="8"/>
    <x v="144"/>
    <n v="8"/>
    <s v="Homelessness Alliance"/>
    <s v="Contribution from BCF towards mutli-agency Homelessness MDT"/>
    <x v="2"/>
    <s v=""/>
    <s v=""/>
    <x v="0"/>
    <s v=""/>
    <x v="0"/>
    <s v=""/>
    <s v=""/>
    <x v="0"/>
    <x v="0"/>
    <n v="273000"/>
    <x v="2"/>
  </r>
  <r>
    <x v="2"/>
    <x v="144"/>
    <x v="5"/>
    <n v="9"/>
    <x v="144"/>
    <n v="9"/>
    <s v="Workforce"/>
    <s v="Recruitment and retention support to independent care sector"/>
    <x v="9"/>
    <s v="Workforce development"/>
    <s v=""/>
    <x v="0"/>
    <s v=""/>
    <x v="0"/>
    <s v=""/>
    <s v=""/>
    <x v="2"/>
    <x v="3"/>
    <n v="130000"/>
    <x v="1"/>
  </r>
  <r>
    <x v="2"/>
    <x v="144"/>
    <x v="5"/>
    <n v="10"/>
    <x v="144"/>
    <n v="10"/>
    <s v="Dom care expansion"/>
    <s v="Additional homecare capacity to support people to live independently in their own home"/>
    <x v="7"/>
    <s v="Domiciliary care packages"/>
    <s v=""/>
    <x v="0"/>
    <s v=""/>
    <x v="0"/>
    <s v=""/>
    <s v=""/>
    <x v="2"/>
    <x v="3"/>
    <n v="300000"/>
    <x v="1"/>
  </r>
  <r>
    <x v="2"/>
    <x v="144"/>
    <x v="5"/>
    <n v="11"/>
    <x v="144"/>
    <n v="11"/>
    <s v="Community capacity"/>
    <s v="Development of micro-provider capacity that supports independence and reduces reliance on formal care"/>
    <x v="10"/>
    <s v="Other"/>
    <s v="Capacity to support self-care and independence"/>
    <x v="0"/>
    <s v=""/>
    <x v="0"/>
    <s v=""/>
    <s v=""/>
    <x v="0"/>
    <x v="3"/>
    <n v="250000"/>
    <x v="1"/>
  </r>
  <r>
    <x v="2"/>
    <x v="144"/>
    <x v="5"/>
    <n v="12"/>
    <x v="144"/>
    <n v="12"/>
    <s v="Hospital discharge teams"/>
    <s v="Hospital social work capacity working into Home First and P2 MDT"/>
    <x v="8"/>
    <s v="Home First/Discharge to Assess - process support/core costs"/>
    <s v=""/>
    <x v="0"/>
    <s v=""/>
    <x v="0"/>
    <s v=""/>
    <s v=""/>
    <x v="1"/>
    <x v="3"/>
    <n v="1200000"/>
    <x v="1"/>
  </r>
  <r>
    <x v="2"/>
    <x v="144"/>
    <x v="5"/>
    <n v="13"/>
    <x v="144"/>
    <n v="13"/>
    <s v="P2 D2A beds"/>
    <s v="Contribution to additional P2 capacity"/>
    <x v="22"/>
    <s v="Step down (discharge to assess pathway-2)"/>
    <s v=""/>
    <x v="0"/>
    <s v=""/>
    <x v="0"/>
    <s v=""/>
    <s v=""/>
    <x v="2"/>
    <x v="3"/>
    <n v="360000"/>
    <x v="1"/>
  </r>
  <r>
    <x v="2"/>
    <x v="144"/>
    <x v="5"/>
    <n v="14"/>
    <x v="144"/>
    <n v="14"/>
    <s v="Growth in Home Support"/>
    <s v="Demographic growth in home care capacity"/>
    <x v="7"/>
    <s v="Domiciliary care packages"/>
    <s v=""/>
    <x v="0"/>
    <s v=""/>
    <x v="0"/>
    <s v=""/>
    <s v=""/>
    <x v="2"/>
    <x v="3"/>
    <n v="2310000"/>
    <x v="1"/>
  </r>
  <r>
    <x v="2"/>
    <x v="144"/>
    <x v="5"/>
    <n v="15"/>
    <x v="144"/>
    <n v="15"/>
    <s v="DFG"/>
    <s v="Assessment capacity and modifications to accommodation to support people to remain at home in their own community"/>
    <x v="13"/>
    <s v="Adaptations, including statutory DFG grants"/>
    <s v=""/>
    <x v="5"/>
    <s v="District councils"/>
    <x v="0"/>
    <s v=""/>
    <s v=""/>
    <x v="1"/>
    <x v="2"/>
    <n v="6658544"/>
    <x v="1"/>
  </r>
  <r>
    <x v="2"/>
    <x v="144"/>
    <x v="5"/>
    <n v="16"/>
    <x v="144"/>
    <n v="16"/>
    <s v="Carers"/>
    <s v="Integrated Carers advice and support and grants"/>
    <x v="6"/>
    <s v="Carer advice and support"/>
    <s v=""/>
    <x v="0"/>
    <s v=""/>
    <x v="1"/>
    <s v="0.4748"/>
    <s v="0.5252"/>
    <x v="0"/>
    <x v="0"/>
    <n v="713867"/>
    <x v="1"/>
  </r>
  <r>
    <x v="2"/>
    <x v="144"/>
    <x v="5"/>
    <n v="17"/>
    <x v="144"/>
    <n v="17"/>
    <s v="Telecare"/>
    <s v="Remote monitoring and response services to enable people to live independently at home"/>
    <x v="1"/>
    <s v="Telecare"/>
    <s v=""/>
    <x v="0"/>
    <s v=""/>
    <x v="0"/>
    <s v=""/>
    <s v=""/>
    <x v="2"/>
    <x v="0"/>
    <n v="1062000"/>
    <x v="1"/>
  </r>
  <r>
    <x v="2"/>
    <x v="144"/>
    <x v="5"/>
    <n v="18"/>
    <x v="144"/>
    <n v="18"/>
    <s v="Urgent response"/>
    <s v="Emergency domiciliary care provision that prevents escalation to hospital or long-term care"/>
    <x v="7"/>
    <s v="Domiciliary care packages"/>
    <s v=""/>
    <x v="0"/>
    <s v=""/>
    <x v="0"/>
    <s v=""/>
    <s v=""/>
    <x v="2"/>
    <x v="0"/>
    <n v="120000"/>
    <x v="1"/>
  </r>
  <r>
    <x v="2"/>
    <x v="144"/>
    <x v="5"/>
    <n v="19"/>
    <x v="144"/>
    <n v="19"/>
    <s v="Extra Care Housing"/>
    <s v="Supported housing that provides alternatives to long-term residential care"/>
    <x v="2"/>
    <s v=""/>
    <s v=""/>
    <x v="0"/>
    <s v=""/>
    <x v="0"/>
    <s v=""/>
    <s v=""/>
    <x v="0"/>
    <x v="0"/>
    <n v="1042690"/>
    <x v="1"/>
  </r>
  <r>
    <x v="2"/>
    <x v="144"/>
    <x v="5"/>
    <n v="20"/>
    <x v="144"/>
    <n v="20"/>
    <s v="Home Improvement Agency"/>
    <s v="Implementation service for Disabled facilitiies grants (partnership with district councils)"/>
    <x v="13"/>
    <s v="Adaptations, including statutory DFG grants"/>
    <s v="Home improvement agency"/>
    <x v="0"/>
    <s v=""/>
    <x v="0"/>
    <s v=""/>
    <s v=""/>
    <x v="1"/>
    <x v="0"/>
    <n v="716000"/>
    <x v="1"/>
  </r>
  <r>
    <x v="2"/>
    <x v="144"/>
    <x v="5"/>
    <n v="21"/>
    <x v="144"/>
    <n v="21"/>
    <s v="Community capacity"/>
    <s v="Communuty capacity to support people to live independently in their own community"/>
    <x v="0"/>
    <s v="Social Prescribing"/>
    <s v="Capacity to support self-care"/>
    <x v="0"/>
    <s v=""/>
    <x v="0"/>
    <s v=""/>
    <s v=""/>
    <x v="0"/>
    <x v="0"/>
    <n v="450000"/>
    <x v="1"/>
  </r>
  <r>
    <x v="2"/>
    <x v="144"/>
    <x v="5"/>
    <n v="22"/>
    <x v="144"/>
    <n v="22"/>
    <s v="Information, advice, community development and social prescribing"/>
    <s v="Information, advice and strengths-based support to people in their own community"/>
    <x v="0"/>
    <s v="Social Prescribing"/>
    <s v="Capacity to support self-care"/>
    <x v="0"/>
    <s v=""/>
    <x v="0"/>
    <s v=""/>
    <s v=""/>
    <x v="0"/>
    <x v="0"/>
    <n v="855000"/>
    <x v="1"/>
  </r>
  <r>
    <x v="2"/>
    <x v="144"/>
    <x v="5"/>
    <n v="23"/>
    <x v="144"/>
    <n v="24"/>
    <s v="Night sitting to support EOL packages of care"/>
    <s v="Support to people to enable them to die at home "/>
    <x v="7"/>
    <s v="Domiciliary care packages"/>
    <s v="Specialist EOL support to dom care"/>
    <x v="0"/>
    <s v=""/>
    <x v="6"/>
    <s v=""/>
    <s v=""/>
    <x v="0"/>
    <x v="0"/>
    <n v="61000"/>
    <x v="1"/>
  </r>
  <r>
    <x v="2"/>
    <x v="144"/>
    <x v="5"/>
    <n v="24"/>
    <x v="144"/>
    <n v="25"/>
    <s v="Active Aging Exercise support "/>
    <s v="Strength and balance classes to support falls prevention"/>
    <x v="0"/>
    <s v="Other"/>
    <s v="Capacity to support self-care"/>
    <x v="0"/>
    <s v=""/>
    <x v="6"/>
    <s v=""/>
    <s v=""/>
    <x v="0"/>
    <x v="0"/>
    <n v="207000"/>
    <x v="1"/>
  </r>
  <r>
    <x v="2"/>
    <x v="144"/>
    <x v="5"/>
    <n v="25"/>
    <x v="144"/>
    <n v="26"/>
    <s v="NHS hospital at home-virtual ward support"/>
    <s v="Hospital at Home services working into PCN MDT to prevent admission"/>
    <x v="10"/>
    <s v="Integrated neighbourhood services"/>
    <s v=""/>
    <x v="1"/>
    <s v=""/>
    <x v="6"/>
    <s v=""/>
    <s v=""/>
    <x v="3"/>
    <x v="0"/>
    <n v="1204000"/>
    <x v="1"/>
  </r>
  <r>
    <x v="2"/>
    <x v="144"/>
    <x v="5"/>
    <n v="26"/>
    <x v="144"/>
    <n v="27"/>
    <s v="Independent hospital at home virtual ward"/>
    <s v="Hospital at Home services working into PCN MDT to prevent admission (north of county)"/>
    <x v="10"/>
    <s v="Integrated neighbourhood services"/>
    <s v=""/>
    <x v="1"/>
    <s v=""/>
    <x v="6"/>
    <s v=""/>
    <s v=""/>
    <x v="2"/>
    <x v="0"/>
    <n v="537000"/>
    <x v="1"/>
  </r>
  <r>
    <x v="2"/>
    <x v="144"/>
    <x v="5"/>
    <n v="27"/>
    <x v="144"/>
    <n v="28"/>
    <s v="Virtual ward escalation"/>
    <s v="Community-based emergency medical unit to prevent conveyance and admission to acute"/>
    <x v="22"/>
    <s v="Rapid/Crisis Response"/>
    <s v=""/>
    <x v="1"/>
    <s v=""/>
    <x v="6"/>
    <s v=""/>
    <s v=""/>
    <x v="3"/>
    <x v="0"/>
    <n v="3274000"/>
    <x v="1"/>
  </r>
  <r>
    <x v="2"/>
    <x v="144"/>
    <x v="5"/>
    <n v="28"/>
    <x v="144"/>
    <n v="29"/>
    <s v="Discharge to assess beds"/>
    <s v="P2 capacity in independent settings (BCF contribution to total costs)"/>
    <x v="22"/>
    <s v="Step down (discharge to assess pathway-2)"/>
    <s v=""/>
    <x v="0"/>
    <s v=""/>
    <x v="6"/>
    <s v=""/>
    <s v=""/>
    <x v="2"/>
    <x v="0"/>
    <n v="3165000"/>
    <x v="1"/>
  </r>
  <r>
    <x v="2"/>
    <x v="144"/>
    <x v="5"/>
    <n v="29"/>
    <x v="144"/>
    <n v="30"/>
    <s v="D2A bed team"/>
    <s v="Integrated therapy, nursing and social work MDT to support P2 flow"/>
    <x v="22"/>
    <s v="Step down (discharge to assess pathway-2)"/>
    <s v=""/>
    <x v="1"/>
    <s v=""/>
    <x v="6"/>
    <s v=""/>
    <s v=""/>
    <x v="3"/>
    <x v="0"/>
    <n v="975000"/>
    <x v="1"/>
  </r>
  <r>
    <x v="2"/>
    <x v="144"/>
    <x v="5"/>
    <n v="30"/>
    <x v="144"/>
    <n v="31"/>
    <s v="D2A beds community hospital (contribution)"/>
    <s v="P2 capacity in community hospitals"/>
    <x v="22"/>
    <s v="Step down (discharge to assess pathway-2)"/>
    <s v=""/>
    <x v="1"/>
    <s v=""/>
    <x v="6"/>
    <s v=""/>
    <s v=""/>
    <x v="3"/>
    <x v="0"/>
    <n v="3800000"/>
    <x v="1"/>
  </r>
  <r>
    <x v="2"/>
    <x v="144"/>
    <x v="5"/>
    <n v="31"/>
    <x v="144"/>
    <n v="32"/>
    <s v="Surge: repurposed bed capacity"/>
    <s v="Designated beds provision for covid and P2-P3 pathway"/>
    <x v="22"/>
    <s v="Step down (discharge to assess pathway-2)"/>
    <s v=""/>
    <x v="0"/>
    <s v=""/>
    <x v="0"/>
    <s v=""/>
    <s v=""/>
    <x v="2"/>
    <x v="3"/>
    <n v="200191"/>
    <x v="2"/>
  </r>
  <r>
    <x v="2"/>
    <x v="144"/>
    <x v="5"/>
    <n v="32"/>
    <x v="144"/>
    <n v="33"/>
    <s v="Surge: increased medical capacity in community ambulatiory assessment"/>
    <s v="Increased GP cover to manage flow"/>
    <x v="22"/>
    <s v="Step up"/>
    <s v=""/>
    <x v="1"/>
    <s v=""/>
    <x v="6"/>
    <s v=""/>
    <s v=""/>
    <x v="3"/>
    <x v="3"/>
    <n v="16000"/>
    <x v="2"/>
  </r>
  <r>
    <x v="2"/>
    <x v="144"/>
    <x v="5"/>
    <n v="33"/>
    <x v="144"/>
    <n v="34"/>
    <s v="Surge: enhanced discharge capacity"/>
    <s v="Expansion of discharge MDT to support 7 day flow"/>
    <x v="8"/>
    <s v="Early Discharge Planning"/>
    <s v=""/>
    <x v="3"/>
    <s v=""/>
    <x v="6"/>
    <s v=""/>
    <s v=""/>
    <x v="6"/>
    <x v="0"/>
    <n v="110413"/>
    <x v="2"/>
  </r>
  <r>
    <x v="2"/>
    <x v="144"/>
    <x v="5"/>
    <n v="34"/>
    <x v="144"/>
    <n v="35"/>
    <s v="Pilot: avoiding conveyance from care homes"/>
    <s v="Expansion of MH and SALT support to manage complex residents"/>
    <x v="16"/>
    <s v="Discharge from hospital (with reablement) to long term residential care (Discharge to Assess Pathway 3)"/>
    <s v=""/>
    <x v="1"/>
    <s v=""/>
    <x v="6"/>
    <s v=""/>
    <s v=""/>
    <x v="3"/>
    <x v="0"/>
    <n v="69363"/>
    <x v="2"/>
  </r>
  <r>
    <x v="2"/>
    <x v="144"/>
    <x v="5"/>
    <n v="35"/>
    <x v="144"/>
    <n v="36"/>
    <s v="Enhanced UCR"/>
    <s v="Extended UCR to assure 0800 pick ups and 7 day resilience"/>
    <x v="8"/>
    <s v="Flexible working patterns (including 7 day working)"/>
    <s v=""/>
    <x v="1"/>
    <s v=""/>
    <x v="6"/>
    <s v=""/>
    <s v=""/>
    <x v="3"/>
    <x v="3"/>
    <n v="200000"/>
    <x v="2"/>
  </r>
  <r>
    <x v="2"/>
    <x v="144"/>
    <x v="5"/>
    <n v="36"/>
    <x v="144"/>
    <n v="37"/>
    <s v="Pilot: supporting people with MS"/>
    <s v="IV service to avoid long hospital stays and free up team for community response"/>
    <x v="8"/>
    <s v="Early Discharge Planning"/>
    <s v=""/>
    <x v="3"/>
    <s v=""/>
    <x v="6"/>
    <s v=""/>
    <s v=""/>
    <x v="3"/>
    <x v="3"/>
    <n v="37713"/>
    <x v="2"/>
  </r>
  <r>
    <x v="2"/>
    <x v="144"/>
    <x v="5"/>
    <n v="37"/>
    <x v="144"/>
    <n v="38"/>
    <s v="VCSE support into Pathway 0"/>
    <s v="VCSE integrated into discharge teams"/>
    <x v="8"/>
    <s v="Multi-Disciplinary/Multi-Agency Discharge Teams supporting discharge"/>
    <s v=""/>
    <x v="0"/>
    <s v=""/>
    <x v="0"/>
    <s v=""/>
    <s v=""/>
    <x v="0"/>
    <x v="3"/>
    <n v="450000"/>
    <x v="1"/>
  </r>
  <r>
    <x v="2"/>
    <x v="144"/>
    <x v="5"/>
    <n v="38"/>
    <x v="144"/>
    <n v="39"/>
    <s v="Pilot: supporting homeless people who attend ED"/>
    <s v="Step up bed and support as alternative to ED and admission"/>
    <x v="2"/>
    <s v=""/>
    <s v=""/>
    <x v="0"/>
    <s v=""/>
    <x v="0"/>
    <s v=""/>
    <s v=""/>
    <x v="0"/>
    <x v="3"/>
    <n v="125000"/>
    <x v="2"/>
  </r>
  <r>
    <x v="2"/>
    <x v="144"/>
    <x v="5"/>
    <n v="39"/>
    <x v="144"/>
    <n v="40"/>
    <s v="Increased MH support into ED"/>
    <s v="Extended ED Psychiatric service to support discharge planning"/>
    <x v="8"/>
    <s v="Multi-Disciplinary/Multi-Agency Discharge Teams supporting discharge"/>
    <s v=""/>
    <x v="1"/>
    <s v=""/>
    <x v="6"/>
    <s v=""/>
    <s v=""/>
    <x v="5"/>
    <x v="3"/>
    <n v="60000"/>
    <x v="2"/>
  </r>
  <r>
    <x v="2"/>
    <x v="144"/>
    <x v="5"/>
    <n v="40"/>
    <x v="144"/>
    <n v="41"/>
    <s v="Inceasing morning discharge from ED"/>
    <s v="7 day transport and settling in service for people ready to leave ED (P0)"/>
    <x v="8"/>
    <s v="Early Discharge Planning"/>
    <s v=""/>
    <x v="1"/>
    <s v=""/>
    <x v="6"/>
    <s v=""/>
    <s v=""/>
    <x v="3"/>
    <x v="3"/>
    <n v="63000"/>
    <x v="2"/>
  </r>
  <r>
    <x v="2"/>
    <x v="144"/>
    <x v="5"/>
    <n v="41"/>
    <x v="144"/>
    <n v="42"/>
    <s v="Trusted assessor"/>
    <s v="new 7 day model of Trusted assessor to support discharge to independent sector"/>
    <x v="8"/>
    <s v="Trusted Assessment"/>
    <s v=""/>
    <x v="0"/>
    <s v=""/>
    <x v="0"/>
    <s v=""/>
    <s v=""/>
    <x v="2"/>
    <x v="3"/>
    <n v="70000"/>
    <x v="2"/>
  </r>
  <r>
    <x v="2"/>
    <x v="144"/>
    <x v="5"/>
    <n v="42"/>
    <x v="144"/>
    <n v="43"/>
    <s v="Pilot: step down housing for people on P1"/>
    <s v="Deployment of ECH with intgerated reablement to support complex discharges"/>
    <x v="8"/>
    <s v="Housing and related services"/>
    <s v=""/>
    <x v="0"/>
    <s v=""/>
    <x v="0"/>
    <s v=""/>
    <s v=""/>
    <x v="0"/>
    <x v="3"/>
    <n v="70000"/>
    <x v="2"/>
  </r>
  <r>
    <x v="2"/>
    <x v="144"/>
    <x v="5"/>
    <n v="43"/>
    <x v="144"/>
    <n v="44"/>
    <s v="Improving P2 discharges"/>
    <s v="Increased therapy and assistive tech inputs to support discharge home from P2"/>
    <x v="8"/>
    <s v="Multi-Disciplinary/Multi-Agency Discharge Teams supporting discharge"/>
    <s v=""/>
    <x v="0"/>
    <s v=""/>
    <x v="0"/>
    <s v=""/>
    <s v=""/>
    <x v="2"/>
    <x v="3"/>
    <n v="197000"/>
    <x v="2"/>
  </r>
  <r>
    <x v="2"/>
    <x v="144"/>
    <x v="5"/>
    <n v="44"/>
    <x v="144"/>
    <n v="45"/>
    <s v="Improving response to homeless people"/>
    <s v="Integrated care development for homeless people"/>
    <x v="8"/>
    <s v="Housing and related services"/>
    <s v=""/>
    <x v="0"/>
    <s v=""/>
    <x v="0"/>
    <s v=""/>
    <s v=""/>
    <x v="0"/>
    <x v="3"/>
    <n v="81500"/>
    <x v="2"/>
  </r>
  <r>
    <x v="2"/>
    <x v="144"/>
    <x v="5"/>
    <n v="45"/>
    <x v="144"/>
    <n v="46"/>
    <s v="Expanded dementia offer "/>
    <s v="New service to work with people with MCI and increased capacity for dementia care"/>
    <x v="0"/>
    <s v="Other"/>
    <s v="Dementia support"/>
    <x v="0"/>
    <s v=""/>
    <x v="0"/>
    <s v=""/>
    <s v=""/>
    <x v="0"/>
    <x v="3"/>
    <n v="58580"/>
    <x v="2"/>
  </r>
  <r>
    <x v="2"/>
    <x v="144"/>
    <x v="5"/>
    <n v="46"/>
    <x v="144"/>
    <n v="47"/>
    <s v="Improved response to carers"/>
    <s v="Mapping gaps and developing practical support to carers"/>
    <x v="12"/>
    <s v="Respite services"/>
    <s v=""/>
    <x v="0"/>
    <s v=""/>
    <x v="0"/>
    <s v=""/>
    <s v=""/>
    <x v="0"/>
    <x v="3"/>
    <n v="126305"/>
    <x v="2"/>
  </r>
  <r>
    <x v="2"/>
    <x v="144"/>
    <x v="5"/>
    <n v="47"/>
    <x v="144"/>
    <n v="48"/>
    <s v="14/9 funding still to be allocated"/>
    <s v="Surge capacity (interim beds)"/>
    <x v="11"/>
    <s v=""/>
    <s v="TBC surge and development projects"/>
    <x v="0"/>
    <s v=""/>
    <x v="0"/>
    <s v=""/>
    <s v=""/>
    <x v="2"/>
    <x v="0"/>
    <n v="946093"/>
    <x v="2"/>
  </r>
  <r>
    <x v="2"/>
    <x v="145"/>
    <x v="3"/>
    <n v="1"/>
    <x v="145"/>
    <n v="1"/>
    <s v="DFG"/>
    <s v="Disabled Facilities Grant"/>
    <x v="13"/>
    <s v="Adaptations, including statutory DFG grants"/>
    <s v=""/>
    <x v="0"/>
    <s v=""/>
    <x v="0"/>
    <s v=""/>
    <s v=""/>
    <x v="0"/>
    <x v="2"/>
    <n v="4952841"/>
    <x v="1"/>
  </r>
  <r>
    <x v="2"/>
    <x v="145"/>
    <x v="3"/>
    <n v="2"/>
    <x v="145"/>
    <n v="2"/>
    <s v="Intermediate Care"/>
    <s v="Out of hospital care and support"/>
    <x v="10"/>
    <s v="Multidisciplinary teams that are supporting independence, such as anticipatory care"/>
    <s v=""/>
    <x v="1"/>
    <s v=""/>
    <x v="6"/>
    <s v=""/>
    <s v=""/>
    <x v="3"/>
    <x v="0"/>
    <n v="23807407"/>
    <x v="1"/>
  </r>
  <r>
    <x v="2"/>
    <x v="145"/>
    <x v="3"/>
    <n v="3"/>
    <x v="145"/>
    <n v="2"/>
    <s v="Intermediate Care"/>
    <s v="Out of hospital care and support"/>
    <x v="10"/>
    <s v="Integrated neighbourhood services"/>
    <s v=""/>
    <x v="0"/>
    <s v=""/>
    <x v="0"/>
    <s v=""/>
    <s v=""/>
    <x v="2"/>
    <x v="0"/>
    <n v="4241000"/>
    <x v="1"/>
  </r>
  <r>
    <x v="2"/>
    <x v="145"/>
    <x v="3"/>
    <n v="4"/>
    <x v="145"/>
    <n v="2"/>
    <s v="Intermediate Care"/>
    <s v="Out of hospital care and support"/>
    <x v="7"/>
    <s v="Domiciliary care to support hospital discharge (Discharge to Assess pathway 1)"/>
    <s v=""/>
    <x v="0"/>
    <s v=""/>
    <x v="0"/>
    <s v=""/>
    <s v=""/>
    <x v="0"/>
    <x v="3"/>
    <n v="5298500"/>
    <x v="1"/>
  </r>
  <r>
    <x v="2"/>
    <x v="145"/>
    <x v="3"/>
    <n v="5"/>
    <x v="145"/>
    <n v="2"/>
    <s v="Intermediate Care"/>
    <s v="Out of hospital care and support"/>
    <x v="7"/>
    <s v="Domiciliary care to support hospital discharge (Discharge to Assess pathway 1)"/>
    <s v=""/>
    <x v="0"/>
    <s v=""/>
    <x v="0"/>
    <s v=""/>
    <s v=""/>
    <x v="1"/>
    <x v="0"/>
    <n v="3602000"/>
    <x v="1"/>
  </r>
  <r>
    <x v="2"/>
    <x v="145"/>
    <x v="3"/>
    <n v="6"/>
    <x v="145"/>
    <n v="3"/>
    <s v="NHS funded new models of care"/>
    <s v="Social Prescribing and related support"/>
    <x v="10"/>
    <s v="Integrated neighbourhood services"/>
    <s v=""/>
    <x v="5"/>
    <s v="Community based support"/>
    <x v="6"/>
    <s v=""/>
    <s v=""/>
    <x v="0"/>
    <x v="0"/>
    <n v="3316394"/>
    <x v="1"/>
  </r>
  <r>
    <x v="2"/>
    <x v="145"/>
    <x v="3"/>
    <n v="7"/>
    <x v="145"/>
    <n v="4"/>
    <s v="Community bed based care (short stays,  hospital avoidance)"/>
    <s v="Nursing home pressures, nursing home fees and interim beds"/>
    <x v="22"/>
    <s v="Other"/>
    <s v="Mixed provision"/>
    <x v="0"/>
    <s v=""/>
    <x v="0"/>
    <s v=""/>
    <s v=""/>
    <x v="2"/>
    <x v="0"/>
    <n v="2280000"/>
    <x v="1"/>
  </r>
  <r>
    <x v="2"/>
    <x v="145"/>
    <x v="3"/>
    <n v="8"/>
    <x v="145"/>
    <n v="5"/>
    <s v="Community Equipment Service"/>
    <s v="NHS additional contribution to community equipment"/>
    <x v="13"/>
    <s v="Other"/>
    <s v="Community equipment"/>
    <x v="0"/>
    <s v=""/>
    <x v="0"/>
    <s v=""/>
    <s v=""/>
    <x v="2"/>
    <x v="0"/>
    <n v="1200000"/>
    <x v="1"/>
  </r>
  <r>
    <x v="2"/>
    <x v="145"/>
    <x v="3"/>
    <n v="9"/>
    <x v="145"/>
    <n v="6"/>
    <s v="Support for carers"/>
    <s v="NHS contribution to the Carers Support Service"/>
    <x v="12"/>
    <s v="Other"/>
    <s v="Whole county service"/>
    <x v="0"/>
    <s v=""/>
    <x v="0"/>
    <s v=""/>
    <s v=""/>
    <x v="0"/>
    <x v="0"/>
    <n v="204000"/>
    <x v="1"/>
  </r>
  <r>
    <x v="2"/>
    <x v="145"/>
    <x v="3"/>
    <n v="10"/>
    <x v="145"/>
    <n v="7"/>
    <s v="Adult Social Care"/>
    <s v="Funding to protect front line services, e.g. additional social workers to support people at home in their community"/>
    <x v="10"/>
    <s v="Other"/>
    <s v="Social care"/>
    <x v="0"/>
    <s v=""/>
    <x v="0"/>
    <s v=""/>
    <s v=""/>
    <x v="1"/>
    <x v="0"/>
    <n v="5913000"/>
    <x v="1"/>
  </r>
  <r>
    <x v="2"/>
    <x v="145"/>
    <x v="3"/>
    <n v="11"/>
    <x v="145"/>
    <n v="7"/>
    <s v="Adult Social Care"/>
    <s v="Funding to protect front line services, e.g. additional social workers to support people at home in their community"/>
    <x v="10"/>
    <s v="Other"/>
    <s v="Social care"/>
    <x v="0"/>
    <s v=""/>
    <x v="0"/>
    <s v=""/>
    <s v=""/>
    <x v="1"/>
    <x v="3"/>
    <n v="11334411"/>
    <x v="1"/>
  </r>
  <r>
    <x v="2"/>
    <x v="145"/>
    <x v="3"/>
    <n v="12"/>
    <x v="145"/>
    <n v="8"/>
    <s v="Learning Disability Services"/>
    <s v="Maintaining and protecting Learning Disability Services"/>
    <x v="10"/>
    <s v="Other"/>
    <s v="Learning Disability Services"/>
    <x v="0"/>
    <s v=""/>
    <x v="0"/>
    <s v=""/>
    <s v=""/>
    <x v="2"/>
    <x v="0"/>
    <n v="1068000"/>
    <x v="1"/>
  </r>
  <r>
    <x v="2"/>
    <x v="145"/>
    <x v="3"/>
    <n v="13"/>
    <x v="145"/>
    <n v="8"/>
    <s v="Learning Disability Services"/>
    <s v="Maintaining and protecting Learning Disability Services"/>
    <x v="10"/>
    <s v="Other"/>
    <s v="Learning Disability Services"/>
    <x v="0"/>
    <s v=""/>
    <x v="0"/>
    <s v=""/>
    <s v=""/>
    <x v="2"/>
    <x v="3"/>
    <n v="6339700"/>
    <x v="1"/>
  </r>
  <r>
    <x v="2"/>
    <x v="145"/>
    <x v="3"/>
    <n v="14"/>
    <x v="145"/>
    <n v="9"/>
    <s v="Market Support"/>
    <s v="Funding to support budget pressures in light of increasing number of people living with a learning disabiltiy and living longer"/>
    <x v="7"/>
    <s v="Domiciliary care workforce development"/>
    <s v=""/>
    <x v="0"/>
    <s v=""/>
    <x v="0"/>
    <s v=""/>
    <s v=""/>
    <x v="2"/>
    <x v="3"/>
    <n v="400000"/>
    <x v="1"/>
  </r>
  <r>
    <x v="2"/>
    <x v="146"/>
    <x v="2"/>
    <n v="1"/>
    <x v="146"/>
    <n v="1"/>
    <s v="Community Equipment"/>
    <s v="S75 Agreement in place between SCC and CCG. ICES contract "/>
    <x v="1"/>
    <s v="Community based equipment"/>
    <s v=""/>
    <x v="0"/>
    <s v=""/>
    <x v="1"/>
    <s v="0"/>
    <s v="1"/>
    <x v="2"/>
    <x v="0"/>
    <n v="1290804.8994"/>
    <x v="1"/>
  </r>
  <r>
    <x v="2"/>
    <x v="146"/>
    <x v="2"/>
    <n v="2"/>
    <x v="146"/>
    <n v="2"/>
    <s v="Community Equipment"/>
    <s v="S75 Agreement in place between SCC and CCG._x000a_ICES contract "/>
    <x v="1"/>
    <s v="Community based equipment"/>
    <s v=""/>
    <x v="1"/>
    <s v=""/>
    <x v="1"/>
    <s v="1"/>
    <s v="0"/>
    <x v="2"/>
    <x v="0"/>
    <n v="4846289.2577999998"/>
    <x v="1"/>
  </r>
  <r>
    <x v="2"/>
    <x v="146"/>
    <x v="2"/>
    <n v="3"/>
    <x v="146"/>
    <n v="3"/>
    <s v="Safeguarding"/>
    <s v="Care Act Implentaiton related duties - Safeguarding"/>
    <x v="6"/>
    <s v="Safeguarding"/>
    <s v=""/>
    <x v="0"/>
    <s v=""/>
    <x v="0"/>
    <s v=""/>
    <s v=""/>
    <x v="1"/>
    <x v="0"/>
    <n v="505760.60879999999"/>
    <x v="1"/>
  </r>
  <r>
    <x v="2"/>
    <x v="146"/>
    <x v="2"/>
    <n v="4"/>
    <x v="146"/>
    <n v="4"/>
    <s v="Independent Mental Health Advocacy"/>
    <s v="Independent Mental Health Advocacy"/>
    <x v="6"/>
    <s v="Independent Mental Health Advocacy"/>
    <s v=""/>
    <x v="0"/>
    <s v=""/>
    <x v="0"/>
    <s v=""/>
    <s v=""/>
    <x v="0"/>
    <x v="0"/>
    <n v="158417.09460000001"/>
    <x v="1"/>
  </r>
  <r>
    <x v="2"/>
    <x v="146"/>
    <x v="2"/>
    <n v="5"/>
    <x v="146"/>
    <n v="5"/>
    <s v="Other advocacy"/>
    <s v="Advocacy support"/>
    <x v="6"/>
    <s v="Independent Mental Health Advocacy"/>
    <s v=""/>
    <x v="0"/>
    <s v=""/>
    <x v="0"/>
    <s v=""/>
    <s v=""/>
    <x v="0"/>
    <x v="0"/>
    <n v="117345.996"/>
    <x v="1"/>
  </r>
  <r>
    <x v="2"/>
    <x v="146"/>
    <x v="2"/>
    <n v="6"/>
    <x v="146"/>
    <n v="6"/>
    <s v="Assessment, Case Management and OT: integrated community teams "/>
    <s v="Assessment, Case Management and OT: integrated community teams "/>
    <x v="3"/>
    <s v="Assessment teams/joint assessment"/>
    <s v=""/>
    <x v="0"/>
    <s v=""/>
    <x v="0"/>
    <s v=""/>
    <s v=""/>
    <x v="3"/>
    <x v="0"/>
    <n v="599637.40559999994"/>
    <x v="1"/>
  </r>
  <r>
    <x v="2"/>
    <x v="146"/>
    <x v="2"/>
    <n v="7"/>
    <x v="146"/>
    <n v="7"/>
    <s v="Carers"/>
    <s v="Carers Services"/>
    <x v="6"/>
    <s v="Other"/>
    <s v="Carers Service"/>
    <x v="0"/>
    <s v=""/>
    <x v="0"/>
    <s v=""/>
    <s v=""/>
    <x v="0"/>
    <x v="0"/>
    <n v="938766.91139999998"/>
    <x v="1"/>
  </r>
  <r>
    <x v="2"/>
    <x v="146"/>
    <x v="2"/>
    <n v="8"/>
    <x v="146"/>
    <n v="8"/>
    <s v="Carers"/>
    <s v="Carer Advice and Support"/>
    <x v="6"/>
    <s v="Carer advice and support"/>
    <s v=""/>
    <x v="0"/>
    <s v=""/>
    <x v="0"/>
    <s v=""/>
    <s v=""/>
    <x v="0"/>
    <x v="0"/>
    <n v="705683.06460000004"/>
    <x v="1"/>
  </r>
  <r>
    <x v="2"/>
    <x v="146"/>
    <x v="2"/>
    <n v="9"/>
    <x v="146"/>
    <n v="9"/>
    <s v="Older People's day services"/>
    <s v="Day Service"/>
    <x v="10"/>
    <s v="Other"/>
    <s v="Older People Day Services"/>
    <x v="0"/>
    <s v=""/>
    <x v="0"/>
    <s v=""/>
    <s v=""/>
    <x v="2"/>
    <x v="3"/>
    <n v="324542.18657201942"/>
    <x v="1"/>
  </r>
  <r>
    <x v="2"/>
    <x v="146"/>
    <x v="2"/>
    <n v="10"/>
    <x v="146"/>
    <n v="10"/>
    <s v="Assessment, Case Management and OT: Occupational Therapy"/>
    <s v="Assessment, Case Management and OT: Occupational Therapy"/>
    <x v="10"/>
    <s v="Multidisciplinary teams that are supporting independence, such as anticipatory care"/>
    <s v=""/>
    <x v="0"/>
    <s v=""/>
    <x v="0"/>
    <s v=""/>
    <s v=""/>
    <x v="3"/>
    <x v="0"/>
    <n v="1642842.8873999999"/>
    <x v="1"/>
  </r>
  <r>
    <x v="2"/>
    <x v="146"/>
    <x v="2"/>
    <n v="11"/>
    <x v="146"/>
    <n v="11"/>
    <s v="Continence Services"/>
    <s v="MPFT- Holistic assessment, onward referral as appropriate and provision of appropriate aids and products. Continence advice"/>
    <x v="10"/>
    <s v="Other"/>
    <s v="Continence Advice"/>
    <x v="1"/>
    <s v=""/>
    <x v="6"/>
    <s v=""/>
    <s v=""/>
    <x v="3"/>
    <x v="0"/>
    <n v="1016195.616"/>
    <x v="1"/>
  </r>
  <r>
    <x v="2"/>
    <x v="146"/>
    <x v="2"/>
    <n v="12"/>
    <x v="146"/>
    <n v="12"/>
    <s v="Frailty/Complex Needs"/>
    <s v="MPFT-Geriatrician support, care home support and staying well pathway"/>
    <x v="10"/>
    <s v="Other"/>
    <s v="Geriatrician Support"/>
    <x v="1"/>
    <s v=""/>
    <x v="6"/>
    <s v=""/>
    <s v=""/>
    <x v="3"/>
    <x v="0"/>
    <n v="7785963.8909999998"/>
    <x v="1"/>
  </r>
  <r>
    <x v="2"/>
    <x v="146"/>
    <x v="2"/>
    <n v="13"/>
    <x v="146"/>
    <n v="13"/>
    <s v="Night Sitting/GP Plus"/>
    <s v="Compton -Night sitting provision to provide carers/ family with respite when caring for palliative/ end of life patients. "/>
    <x v="12"/>
    <s v="Respite services"/>
    <s v=""/>
    <x v="1"/>
    <s v=""/>
    <x v="6"/>
    <s v=""/>
    <s v=""/>
    <x v="0"/>
    <x v="0"/>
    <n v="233518.10939999999"/>
    <x v="1"/>
  </r>
  <r>
    <x v="2"/>
    <x v="146"/>
    <x v="2"/>
    <n v="14"/>
    <x v="146"/>
    <n v="14"/>
    <s v="Occupational Therapy"/>
    <s v="Employment of Occupational Therapists by MPFT"/>
    <x v="10"/>
    <s v="Low level support for simple hospital discharges (Discharge to Assess pathway 0)"/>
    <s v=""/>
    <x v="1"/>
    <s v=""/>
    <x v="6"/>
    <s v=""/>
    <s v=""/>
    <x v="3"/>
    <x v="0"/>
    <n v="503268.0894"/>
    <x v="1"/>
  </r>
  <r>
    <x v="2"/>
    <x v="146"/>
    <x v="2"/>
    <n v="15"/>
    <x v="146"/>
    <n v="15"/>
    <s v="Falls Service"/>
    <s v="MPFT-Falls community prevention and assessment service. "/>
    <x v="0"/>
    <s v="Risk Stratification"/>
    <s v=""/>
    <x v="1"/>
    <s v=""/>
    <x v="6"/>
    <s v=""/>
    <s v=""/>
    <x v="3"/>
    <x v="0"/>
    <n v="306025.17119999998"/>
    <x v="1"/>
  </r>
  <r>
    <x v="2"/>
    <x v="146"/>
    <x v="2"/>
    <n v="16"/>
    <x v="146"/>
    <n v="16"/>
    <s v="Enablement Teams (LIS)"/>
    <s v="MPFT_x000a_SCC contract for reablement with Nexxus and MPFT"/>
    <x v="19"/>
    <s v="Reablement to support discharge -step down (Discharge to Assess pathway 1)"/>
    <s v=""/>
    <x v="0"/>
    <s v=""/>
    <x v="0"/>
    <s v=""/>
    <s v=""/>
    <x v="3"/>
    <x v="0"/>
    <n v="6201011.0609999998"/>
    <x v="1"/>
  </r>
  <r>
    <x v="2"/>
    <x v="146"/>
    <x v="2"/>
    <n v="17"/>
    <x v="146"/>
    <n v="17"/>
    <s v="Integrated prevention / Discharge to assess"/>
    <s v="MPFT-SCC contract for reablement with Nexxus and MPFT"/>
    <x v="8"/>
    <s v="Home First/Discharge to Assess - process support/core costs"/>
    <s v=""/>
    <x v="0"/>
    <s v=""/>
    <x v="0"/>
    <s v=""/>
    <s v=""/>
    <x v="3"/>
    <x v="0"/>
    <n v="734894.8848"/>
    <x v="1"/>
  </r>
  <r>
    <x v="2"/>
    <x v="146"/>
    <x v="2"/>
    <n v="18"/>
    <x v="146"/>
    <n v="18"/>
    <s v="Community wraparound services"/>
    <s v="Community wrap around service to support D2A"/>
    <x v="8"/>
    <s v="Multi-Disciplinary/Multi-Agency Discharge Teams supporting discharge"/>
    <s v=""/>
    <x v="0"/>
    <s v=""/>
    <x v="6"/>
    <s v=""/>
    <s v=""/>
    <x v="3"/>
    <x v="0"/>
    <n v="145046.87820000001"/>
    <x v="1"/>
  </r>
  <r>
    <x v="2"/>
    <x v="146"/>
    <x v="2"/>
    <n v="19"/>
    <x v="146"/>
    <n v="19"/>
    <s v="Home First Service incorporating ICT, Reablement, Palliative Care and NANS"/>
    <s v="MPFT_x000a_Enablement now incorporated as part of the Home First Service delivering Intermediate Care, Palliative Care, Night Sits and Reablement."/>
    <x v="8"/>
    <s v="Home First/Discharge to Assess - process support/core costs"/>
    <s v=""/>
    <x v="1"/>
    <s v=""/>
    <x v="6"/>
    <s v=""/>
    <s v=""/>
    <x v="3"/>
    <x v="0"/>
    <n v="3924771.3413999998"/>
    <x v="1"/>
  </r>
  <r>
    <x v="2"/>
    <x v="146"/>
    <x v="2"/>
    <n v="20"/>
    <x v="146"/>
    <n v="20"/>
    <s v="Track &amp; Triage"/>
    <s v="Track and Triage service"/>
    <x v="8"/>
    <s v="Monitoring and responding to system demand and capacity"/>
    <s v=""/>
    <x v="0"/>
    <s v=""/>
    <x v="6"/>
    <s v=""/>
    <s v=""/>
    <x v="3"/>
    <x v="6"/>
    <n v="22441.127400000001"/>
    <x v="2"/>
  </r>
  <r>
    <x v="2"/>
    <x v="146"/>
    <x v="2"/>
    <n v="21"/>
    <x v="146"/>
    <n v="21"/>
    <s v="Additional reablement / hospital from home service"/>
    <s v="Homefirst reablement services"/>
    <x v="19"/>
    <s v="Reablement to support discharge -step down (Discharge to Assess pathway 1)"/>
    <s v=""/>
    <x v="0"/>
    <s v=""/>
    <x v="0"/>
    <s v=""/>
    <s v=""/>
    <x v="2"/>
    <x v="3"/>
    <n v="257573.16394604719"/>
    <x v="1"/>
  </r>
  <r>
    <x v="2"/>
    <x v="146"/>
    <x v="2"/>
    <n v="22"/>
    <x v="146"/>
    <n v="22"/>
    <s v="Brokerage seven day service"/>
    <s v="SCC brokerage service"/>
    <x v="8"/>
    <s v="Flexible working patterns (including 7 day working)"/>
    <s v=""/>
    <x v="0"/>
    <s v=""/>
    <x v="0"/>
    <s v=""/>
    <s v=""/>
    <x v="1"/>
    <x v="3"/>
    <n v="94786.924332145369"/>
    <x v="1"/>
  </r>
  <r>
    <x v="2"/>
    <x v="146"/>
    <x v="2"/>
    <n v="23"/>
    <x v="146"/>
    <n v="23"/>
    <s v="Home Care"/>
    <s v="Home care - private sector"/>
    <x v="7"/>
    <s v="Domiciliary care packages"/>
    <s v=""/>
    <x v="0"/>
    <s v=""/>
    <x v="0"/>
    <s v=""/>
    <s v=""/>
    <x v="2"/>
    <x v="0"/>
    <n v="6265098.0773999998"/>
    <x v="1"/>
  </r>
  <r>
    <x v="2"/>
    <x v="146"/>
    <x v="2"/>
    <n v="24"/>
    <x v="146"/>
    <n v="24"/>
    <s v="Home Care"/>
    <s v="Home care - private sector"/>
    <x v="7"/>
    <s v="Domiciliary care packages"/>
    <s v=""/>
    <x v="0"/>
    <s v=""/>
    <x v="0"/>
    <s v=""/>
    <s v=""/>
    <x v="2"/>
    <x v="3"/>
    <n v="23905559.040851925"/>
    <x v="1"/>
  </r>
  <r>
    <x v="2"/>
    <x v="146"/>
    <x v="2"/>
    <n v="25"/>
    <x v="146"/>
    <n v="25"/>
    <s v="Home Care"/>
    <s v="Home care - private sector"/>
    <x v="7"/>
    <s v="Domiciliary care packages"/>
    <s v=""/>
    <x v="0"/>
    <s v=""/>
    <x v="0"/>
    <s v=""/>
    <s v=""/>
    <x v="2"/>
    <x v="3"/>
    <n v="329693.64985094039"/>
    <x v="1"/>
  </r>
  <r>
    <x v="2"/>
    <x v="146"/>
    <x v="2"/>
    <n v="26"/>
    <x v="146"/>
    <n v="26"/>
    <s v="Additional home care for winter period"/>
    <s v="Home care - private sector"/>
    <x v="7"/>
    <s v="Domiciliary care to support hospital discharge (Discharge to Assess pathway 1)"/>
    <s v=""/>
    <x v="0"/>
    <s v=""/>
    <x v="0"/>
    <s v=""/>
    <s v=""/>
    <x v="2"/>
    <x v="3"/>
    <n v="1442409.7180978642"/>
    <x v="1"/>
  </r>
  <r>
    <x v="2"/>
    <x v="146"/>
    <x v="2"/>
    <n v="27"/>
    <x v="146"/>
    <n v="27"/>
    <s v="Disabled Facilities Grant"/>
    <s v="DFG - transfer to districts"/>
    <x v="13"/>
    <s v="Other"/>
    <s v="Transfer to Districts to cover all elements of DFG"/>
    <x v="5"/>
    <s v="DFG Grant"/>
    <x v="0"/>
    <s v=""/>
    <s v=""/>
    <x v="2"/>
    <x v="2"/>
    <n v="10005365"/>
    <x v="1"/>
  </r>
  <r>
    <x v="2"/>
    <x v="146"/>
    <x v="2"/>
    <n v="28"/>
    <x v="146"/>
    <n v="28"/>
    <s v="Assessment, Case Management and OT: integrated community teams "/>
    <s v="Assessment, Case Management and OT: integrated community teams "/>
    <x v="3"/>
    <s v="Assessment teams/joint assessment"/>
    <s v=""/>
    <x v="0"/>
    <s v=""/>
    <x v="0"/>
    <s v=""/>
    <s v=""/>
    <x v="3"/>
    <x v="0"/>
    <n v="5048220.3102000002"/>
    <x v="1"/>
  </r>
  <r>
    <x v="2"/>
    <x v="146"/>
    <x v="2"/>
    <n v="29"/>
    <x v="146"/>
    <n v="29"/>
    <s v="Social Care Front Door: improve access to social care and diversion rates"/>
    <s v="Social Care Front Door: improve access to social care and diversion rates"/>
    <x v="3"/>
    <s v="Assessment teams/joint assessment"/>
    <s v=""/>
    <x v="0"/>
    <s v=""/>
    <x v="0"/>
    <s v=""/>
    <s v=""/>
    <x v="1"/>
    <x v="3"/>
    <n v="345882.63835127733"/>
    <x v="1"/>
  </r>
  <r>
    <x v="2"/>
    <x v="146"/>
    <x v="2"/>
    <n v="30"/>
    <x v="146"/>
    <n v="30"/>
    <s v="Social Care Front Door: "/>
    <s v="Social Care Front Door: improve access to social care and diversion rates"/>
    <x v="3"/>
    <s v="Assessment teams/joint assessment"/>
    <s v=""/>
    <x v="0"/>
    <s v=""/>
    <x v="0"/>
    <s v=""/>
    <s v=""/>
    <x v="1"/>
    <x v="3"/>
    <n v="61817.559347051319"/>
    <x v="1"/>
  </r>
  <r>
    <x v="2"/>
    <x v="146"/>
    <x v="2"/>
    <n v="31"/>
    <x v="146"/>
    <n v="31"/>
    <s v="DST Support for Staffs residents in County Hospital"/>
    <s v="DST Support for Staffs residents in County Hospital"/>
    <x v="3"/>
    <s v="Assessment teams/joint assessment"/>
    <s v=""/>
    <x v="4"/>
    <s v=""/>
    <x v="6"/>
    <s v=""/>
    <s v=""/>
    <x v="3"/>
    <x v="6"/>
    <n v="97537.915800000002"/>
    <x v="2"/>
  </r>
  <r>
    <x v="2"/>
    <x v="146"/>
    <x v="2"/>
    <n v="32"/>
    <x v="146"/>
    <n v="32"/>
    <s v="Intermediate Care Beds Barton"/>
    <s v="Shaw Healthcare_x000a_D2A commissioned beds to support step up and step down. Referrals coordinared via Track and Triage."/>
    <x v="22"/>
    <s v="Step down (discharge to assess pathway-2)"/>
    <s v=""/>
    <x v="1"/>
    <s v=""/>
    <x v="6"/>
    <s v=""/>
    <s v=""/>
    <x v="2"/>
    <x v="0"/>
    <n v="1171112.1947999999"/>
    <x v="1"/>
  </r>
  <r>
    <x v="2"/>
    <x v="146"/>
    <x v="2"/>
    <n v="33"/>
    <x v="146"/>
    <n v="33"/>
    <s v="Intermediate Care Beds (MPFT)"/>
    <s v="UHDB_x000a_Community Hospital D2A beds at Samual Johnson and Sir Robert Peel - step up and step down. "/>
    <x v="22"/>
    <s v="Step down (discharge to assess pathway-2)"/>
    <s v=""/>
    <x v="1"/>
    <s v=""/>
    <x v="6"/>
    <s v=""/>
    <s v=""/>
    <x v="3"/>
    <x v="0"/>
    <n v="2090271.78"/>
    <x v="1"/>
  </r>
  <r>
    <x v="2"/>
    <x v="146"/>
    <x v="2"/>
    <n v="34"/>
    <x v="146"/>
    <n v="34"/>
    <s v="Intermediate Care Beds (Private)"/>
    <s v="Private Sector (individual Care Homes)_x000a_D2A beds commissioned within Care Homes to support step up and step down."/>
    <x v="22"/>
    <s v="Step down (discharge to assess pathway-2)"/>
    <s v=""/>
    <x v="1"/>
    <s v=""/>
    <x v="6"/>
    <s v=""/>
    <s v=""/>
    <x v="2"/>
    <x v="0"/>
    <n v="5143880.6478000004"/>
    <x v="1"/>
  </r>
  <r>
    <x v="2"/>
    <x v="146"/>
    <x v="2"/>
    <n v="35"/>
    <x v="146"/>
    <n v="35"/>
    <s v="Home First/Discharge to Assess Additional funding passed to MPFT"/>
    <s v="MPFT-Enablement now incorporated as part of the Home First Service delivering Intermediate Care, Palliative Care, Night Sits and Reablement. "/>
    <x v="19"/>
    <s v="Reablement to support discharge -step down (Discharge to Assess pathway 1)"/>
    <s v=""/>
    <x v="0"/>
    <s v=""/>
    <x v="6"/>
    <s v=""/>
    <s v=""/>
    <x v="3"/>
    <x v="6"/>
    <n v="1525496.8914000001"/>
    <x v="2"/>
  </r>
  <r>
    <x v="2"/>
    <x v="146"/>
    <x v="2"/>
    <n v="36"/>
    <x v="146"/>
    <n v="36"/>
    <s v="Hospices"/>
    <s v="St Giles, Katherine House and Compton_x000a_Inpatient and community based hospice care for palliative/ end of life individuals. "/>
    <x v="16"/>
    <s v="Other"/>
    <s v="Hospices"/>
    <x v="4"/>
    <s v=""/>
    <x v="6"/>
    <s v=""/>
    <s v=""/>
    <x v="0"/>
    <x v="0"/>
    <n v="4259042.6003999999"/>
    <x v="1"/>
  </r>
  <r>
    <x v="2"/>
    <x v="146"/>
    <x v="2"/>
    <n v="37"/>
    <x v="146"/>
    <n v="37"/>
    <s v="Dementia"/>
    <s v="Dementia support"/>
    <x v="11"/>
    <s v=""/>
    <s v="Dementia Support"/>
    <x v="2"/>
    <s v=""/>
    <x v="6"/>
    <s v=""/>
    <s v=""/>
    <x v="5"/>
    <x v="0"/>
    <n v="4301789.4665999999"/>
    <x v="1"/>
  </r>
  <r>
    <x v="2"/>
    <x v="146"/>
    <x v="2"/>
    <n v="38"/>
    <x v="146"/>
    <n v="38"/>
    <s v="Health Care Tasks"/>
    <s v="Comissioning of health care tasks from the home care market."/>
    <x v="7"/>
    <s v="Domiciliary care packages"/>
    <s v=""/>
    <x v="0"/>
    <s v=""/>
    <x v="6"/>
    <s v=""/>
    <s v=""/>
    <x v="1"/>
    <x v="6"/>
    <n v="1584169.8894"/>
    <x v="2"/>
  </r>
  <r>
    <x v="2"/>
    <x v="146"/>
    <x v="2"/>
    <n v="39"/>
    <x v="146"/>
    <n v="39"/>
    <s v="Improved Access to Psychological Therapies - MPFT / NSCHT"/>
    <s v="Improved Access to Psychological Therapies - MPFT / NSCHT"/>
    <x v="0"/>
    <s v="Social Prescribing"/>
    <s v=""/>
    <x v="2"/>
    <s v=""/>
    <x v="6"/>
    <s v=""/>
    <s v=""/>
    <x v="5"/>
    <x v="0"/>
    <n v="3929667.6258"/>
    <x v="1"/>
  </r>
  <r>
    <x v="2"/>
    <x v="146"/>
    <x v="2"/>
    <n v="40"/>
    <x v="146"/>
    <n v="40"/>
    <s v="Improved Access to Psychological Therapies - Starfish"/>
    <s v="Improved Access to Psychological Therapies - Starfish"/>
    <x v="0"/>
    <s v="Social Prescribing"/>
    <s v=""/>
    <x v="2"/>
    <s v=""/>
    <x v="6"/>
    <s v=""/>
    <s v=""/>
    <x v="2"/>
    <x v="0"/>
    <n v="1750800.9923999999"/>
    <x v="1"/>
  </r>
  <r>
    <x v="2"/>
    <x v="146"/>
    <x v="2"/>
    <n v="41"/>
    <x v="146"/>
    <n v="41"/>
    <s v="Residential Care"/>
    <s v="Private Sector residential care placements in care homes across the county"/>
    <x v="16"/>
    <s v="Care home"/>
    <s v=""/>
    <x v="0"/>
    <s v=""/>
    <x v="0"/>
    <s v=""/>
    <s v=""/>
    <x v="2"/>
    <x v="3"/>
    <n v="3146513.7707649125"/>
    <x v="1"/>
  </r>
  <r>
    <x v="2"/>
    <x v="146"/>
    <x v="2"/>
    <n v="42"/>
    <x v="146"/>
    <n v="42"/>
    <s v="LD Placements"/>
    <s v="LD residential placements"/>
    <x v="16"/>
    <s v="Learning disability"/>
    <s v=""/>
    <x v="0"/>
    <s v=""/>
    <x v="0"/>
    <s v=""/>
    <s v=""/>
    <x v="2"/>
    <x v="3"/>
    <n v="169998.28820439114"/>
    <x v="1"/>
  </r>
  <r>
    <x v="2"/>
    <x v="146"/>
    <x v="2"/>
    <n v="43"/>
    <x v="146"/>
    <n v="43"/>
    <s v="LD Placements: Additional Cost of Care"/>
    <s v="LD residential placements"/>
    <x v="16"/>
    <s v="Learning disability"/>
    <s v=""/>
    <x v="0"/>
    <s v=""/>
    <x v="0"/>
    <s v=""/>
    <s v=""/>
    <x v="2"/>
    <x v="3"/>
    <n v="221512.92099360056"/>
    <x v="1"/>
  </r>
  <r>
    <x v="2"/>
    <x v="146"/>
    <x v="2"/>
    <n v="44"/>
    <x v="146"/>
    <n v="44"/>
    <s v="Dementia"/>
    <s v="Comisisoning of block booked dementia  residential placmeents"/>
    <x v="16"/>
    <s v="Care home"/>
    <s v=""/>
    <x v="0"/>
    <s v=""/>
    <x v="0"/>
    <s v=""/>
    <s v=""/>
    <x v="2"/>
    <x v="3"/>
    <n v="348238.91765505576"/>
    <x v="1"/>
  </r>
  <r>
    <x v="2"/>
    <x v="146"/>
    <x v="2"/>
    <n v="45"/>
    <x v="146"/>
    <n v="45"/>
    <s v="Dementia"/>
    <s v="Comissioning of block booked EMI residential placements"/>
    <x v="16"/>
    <s v="Care home"/>
    <s v=""/>
    <x v="0"/>
    <s v=""/>
    <x v="0"/>
    <s v=""/>
    <s v=""/>
    <x v="2"/>
    <x v="3"/>
    <n v="206058.53115683774"/>
    <x v="1"/>
  </r>
  <r>
    <x v="2"/>
    <x v="146"/>
    <x v="2"/>
    <n v="46"/>
    <x v="146"/>
    <n v="46"/>
    <s v="Dementia"/>
    <s v="Dementia Nursing home placements and suport"/>
    <x v="16"/>
    <s v="Nursing home"/>
    <s v=""/>
    <x v="4"/>
    <s v=""/>
    <x v="6"/>
    <s v=""/>
    <s v=""/>
    <x v="2"/>
    <x v="6"/>
    <n v="11976508.17"/>
    <x v="1"/>
  </r>
  <r>
    <x v="2"/>
    <x v="146"/>
    <x v="2"/>
    <n v="47"/>
    <x v="146"/>
    <n v="47"/>
    <s v="Additional care home capacity, south of county"/>
    <s v="Care home capacity purchased via the DPS and through block booking capacity form the market"/>
    <x v="16"/>
    <s v="Care home"/>
    <s v=""/>
    <x v="0"/>
    <s v=""/>
    <x v="0"/>
    <s v=""/>
    <s v=""/>
    <x v="1"/>
    <x v="3"/>
    <n v="1803012.1476223303"/>
    <x v="1"/>
  </r>
  <r>
    <x v="2"/>
    <x v="146"/>
    <x v="2"/>
    <n v="48"/>
    <x v="146"/>
    <n v="48"/>
    <s v="Admission avoidance / discharge to assess"/>
    <s v="Admission avoidance through voluntary sector"/>
    <x v="10"/>
    <s v="Low level support for simple hospital discharges (Discharge to Assess pathway 0)"/>
    <s v=""/>
    <x v="1"/>
    <s v=""/>
    <x v="0"/>
    <s v=""/>
    <s v=""/>
    <x v="0"/>
    <x v="3"/>
    <n v="51477.542253601205"/>
    <x v="1"/>
  </r>
  <r>
    <x v="2"/>
    <x v="146"/>
    <x v="2"/>
    <n v="49"/>
    <x v="146"/>
    <n v="49"/>
    <s v="Home First Service incorporating ICT, Reablement, Palliative Care and NANS"/>
    <s v="MPFT_x000a_Enablement now incorporated as part of the Home First Service delivering Intermediate Care, Palliative Care, Night Sits and Reablement."/>
    <x v="8"/>
    <s v="Home First/Discharge to Assess - process support/core costs"/>
    <s v=""/>
    <x v="1"/>
    <s v=""/>
    <x v="6"/>
    <s v=""/>
    <s v=""/>
    <x v="3"/>
    <x v="6"/>
    <n v="2273199.8813999998"/>
    <x v="1"/>
  </r>
  <r>
    <x v="2"/>
    <x v="147"/>
    <x v="4"/>
    <n v="1"/>
    <x v="147"/>
    <n v="1"/>
    <s v="I&amp;E Providing proactive care in the community "/>
    <s v="Assessment and care management for those with health and care support needs"/>
    <x v="3"/>
    <s v="Assessment teams/joint assessment"/>
    <s v=""/>
    <x v="0"/>
    <s v=""/>
    <x v="0"/>
    <s v=""/>
    <s v=""/>
    <x v="1"/>
    <x v="0"/>
    <n v="1289475"/>
    <x v="1"/>
  </r>
  <r>
    <x v="2"/>
    <x v="147"/>
    <x v="4"/>
    <n v="2"/>
    <x v="147"/>
    <n v="2"/>
    <s v="I&amp;E Reactive Care"/>
    <s v="Provision of Reablement services to support admission prevention and to facilitate hospital discharge"/>
    <x v="19"/>
    <s v="Reablement service accepting community and discharge referrals"/>
    <s v=""/>
    <x v="0"/>
    <s v=""/>
    <x v="0"/>
    <s v=""/>
    <s v=""/>
    <x v="1"/>
    <x v="0"/>
    <n v="4953958"/>
    <x v="1"/>
  </r>
  <r>
    <x v="2"/>
    <x v="147"/>
    <x v="4"/>
    <n v="3"/>
    <x v="147"/>
    <n v="3"/>
    <s v="I&amp;E Reactive Care"/>
    <s v="Care purchasing of Residential/Nursing Placements to support admission prevention and facilitate hospital discharge "/>
    <x v="16"/>
    <s v="Care home"/>
    <s v=""/>
    <x v="0"/>
    <s v=""/>
    <x v="0"/>
    <s v=""/>
    <s v=""/>
    <x v="2"/>
    <x v="0"/>
    <n v="3165224"/>
    <x v="1"/>
  </r>
  <r>
    <x v="2"/>
    <x v="147"/>
    <x v="4"/>
    <n v="4"/>
    <x v="147"/>
    <n v="4"/>
    <s v="I&amp;E Support for Carers"/>
    <s v="Advice and support for family carers to guide them in the continuance of their role"/>
    <x v="12"/>
    <s v="Other"/>
    <s v="Information, Advice, Guidance, Suppoprt and Assessment"/>
    <x v="0"/>
    <s v=""/>
    <x v="0"/>
    <s v=""/>
    <s v=""/>
    <x v="0"/>
    <x v="0"/>
    <n v="118419"/>
    <x v="1"/>
  </r>
  <r>
    <x v="2"/>
    <x v="147"/>
    <x v="4"/>
    <n v="5"/>
    <x v="147"/>
    <n v="5"/>
    <s v="I&amp;E Care Act Commitments"/>
    <s v="Support to Family Carers budget to facilitate Direct Payments and other means to build and maintain resilience in the continuance of their role"/>
    <x v="12"/>
    <s v="Other"/>
    <s v="Person-centred options (including respite) decided by Direct Payment holder"/>
    <x v="0"/>
    <s v=""/>
    <x v="0"/>
    <s v=""/>
    <s v=""/>
    <x v="2"/>
    <x v="0"/>
    <n v="1064032"/>
    <x v="1"/>
  </r>
  <r>
    <x v="2"/>
    <x v="147"/>
    <x v="4"/>
    <n v="6"/>
    <x v="147"/>
    <n v="6"/>
    <s v="I&amp;E Halfway to Home"/>
    <s v="Trial extension of D2A pathway"/>
    <x v="9"/>
    <s v="Integrated models of provision"/>
    <s v=""/>
    <x v="0"/>
    <s v=""/>
    <x v="0"/>
    <s v=""/>
    <s v=""/>
    <x v="1"/>
    <x v="0"/>
    <n v="392651"/>
    <x v="1"/>
  </r>
  <r>
    <x v="2"/>
    <x v="147"/>
    <x v="4"/>
    <n v="7"/>
    <x v="147"/>
    <n v="7"/>
    <s v="I&amp;E Demand Management"/>
    <s v="Care purchasing of home care to support admission prevention and hospital discharge"/>
    <x v="7"/>
    <s v="Domiciliary care packages"/>
    <s v=""/>
    <x v="0"/>
    <s v=""/>
    <x v="0"/>
    <s v=""/>
    <s v=""/>
    <x v="2"/>
    <x v="0"/>
    <n v="818823"/>
    <x v="1"/>
  </r>
  <r>
    <x v="2"/>
    <x v="147"/>
    <x v="4"/>
    <n v="8"/>
    <x v="147"/>
    <n v="8"/>
    <s v="I&amp;E Riduna Park"/>
    <s v="Development of Integrated Health and Care Hub"/>
    <x v="3"/>
    <s v="Assessment teams/joint assessment"/>
    <s v=""/>
    <x v="0"/>
    <s v=""/>
    <x v="0"/>
    <s v=""/>
    <s v=""/>
    <x v="1"/>
    <x v="0"/>
    <n v="260000"/>
    <x v="2"/>
  </r>
  <r>
    <x v="2"/>
    <x v="147"/>
    <x v="4"/>
    <n v="9"/>
    <x v="147"/>
    <n v="9"/>
    <s v="I&amp;E Provider of Last Resort"/>
    <s v="Purchase of additional capacity"/>
    <x v="7"/>
    <s v="Domiciliary care packages"/>
    <s v=""/>
    <x v="0"/>
    <s v=""/>
    <x v="0"/>
    <s v=""/>
    <s v=""/>
    <x v="2"/>
    <x v="0"/>
    <n v="166715"/>
    <x v="2"/>
  </r>
  <r>
    <x v="2"/>
    <x v="147"/>
    <x v="4"/>
    <n v="10"/>
    <x v="147"/>
    <n v="10"/>
    <s v="I&amp;E Avocet Complex Care"/>
    <s v="D2A Pathway 2/3"/>
    <x v="22"/>
    <s v="Step down (discharge to assess pathway-2)"/>
    <s v=""/>
    <x v="0"/>
    <s v=""/>
    <x v="0"/>
    <s v=""/>
    <s v=""/>
    <x v="2"/>
    <x v="0"/>
    <n v="250000"/>
    <x v="2"/>
  </r>
  <r>
    <x v="2"/>
    <x v="147"/>
    <x v="4"/>
    <n v="11"/>
    <x v="147"/>
    <n v="11"/>
    <s v="I&amp;E Care purchasing demand and inflationary increases to support the care market "/>
    <s v="Care purchasing of domiciliary care packages to support admission prevention and hospital discharge"/>
    <x v="7"/>
    <s v="Domiciliary care packages"/>
    <s v=""/>
    <x v="0"/>
    <s v=""/>
    <x v="0"/>
    <s v=""/>
    <s v=""/>
    <x v="2"/>
    <x v="3"/>
    <n v="11316007.66"/>
    <x v="1"/>
  </r>
  <r>
    <x v="2"/>
    <x v="147"/>
    <x v="4"/>
    <n v="12"/>
    <x v="147"/>
    <n v="12"/>
    <s v="I&amp;E Care purchasing demand and inflationary increases to support the care market "/>
    <s v="Care purchasing of community-based support for people with a Learning Disability to support Transforming Care and reduce reliance of health-commissioned acute services"/>
    <x v="10"/>
    <s v="Other"/>
    <s v="Support for people with a Learning Disability to support Transforming Care"/>
    <x v="0"/>
    <s v=""/>
    <x v="0"/>
    <s v=""/>
    <s v=""/>
    <x v="2"/>
    <x v="3"/>
    <n v="2355200"/>
    <x v="1"/>
  </r>
  <r>
    <x v="2"/>
    <x v="147"/>
    <x v="4"/>
    <n v="13"/>
    <x v="147"/>
    <n v="13"/>
    <s v="I&amp;E Reactive Home Care"/>
    <s v="Care purchasing of domiciliary care packages to support admission prevention and hospital discharge"/>
    <x v="7"/>
    <s v="Domiciliary care packages"/>
    <s v=""/>
    <x v="0"/>
    <s v=""/>
    <x v="0"/>
    <s v=""/>
    <s v=""/>
    <x v="2"/>
    <x v="3"/>
    <n v="516053"/>
    <x v="1"/>
  </r>
  <r>
    <x v="2"/>
    <x v="147"/>
    <x v="4"/>
    <n v="14"/>
    <x v="147"/>
    <n v="14"/>
    <s v="I&amp;E Weekend working"/>
    <s v="Weekend Working for Hospital-based Social Work"/>
    <x v="3"/>
    <s v="Care navigation and planning"/>
    <s v=""/>
    <x v="0"/>
    <s v=""/>
    <x v="0"/>
    <s v=""/>
    <s v=""/>
    <x v="1"/>
    <x v="3"/>
    <n v="199760"/>
    <x v="1"/>
  </r>
  <r>
    <x v="2"/>
    <x v="147"/>
    <x v="4"/>
    <n v="15"/>
    <x v="147"/>
    <n v="15"/>
    <s v="I&amp;E INTs and Connect Programme"/>
    <s v="Organisational development of Alliance INTs and Connect programme"/>
    <x v="9"/>
    <s v="Integrated models of provision"/>
    <s v=""/>
    <x v="0"/>
    <s v=""/>
    <x v="0"/>
    <s v=""/>
    <s v=""/>
    <x v="1"/>
    <x v="3"/>
    <n v="62240"/>
    <x v="1"/>
  </r>
  <r>
    <x v="2"/>
    <x v="147"/>
    <x v="4"/>
    <n v="16"/>
    <x v="147"/>
    <n v="16"/>
    <s v="I&amp;E D2A"/>
    <s v="CAT+ and other pathway 1"/>
    <x v="8"/>
    <s v="Home First/Discharge to Assess - process support/core costs"/>
    <s v=""/>
    <x v="0"/>
    <s v=""/>
    <x v="0"/>
    <s v=""/>
    <s v=""/>
    <x v="1"/>
    <x v="3"/>
    <n v="200000"/>
    <x v="1"/>
  </r>
  <r>
    <x v="2"/>
    <x v="147"/>
    <x v="4"/>
    <n v="17"/>
    <x v="147"/>
    <n v="17"/>
    <s v="I&amp;E Care purchasing demand and inflationary increases to support the care market "/>
    <s v="Care purchasing of home care  to support admission prevention and facilitate hospital discharge"/>
    <x v="7"/>
    <s v="Domiciliary care packages"/>
    <s v=""/>
    <x v="0"/>
    <s v=""/>
    <x v="0"/>
    <s v=""/>
    <s v=""/>
    <x v="2"/>
    <x v="3"/>
    <n v="531000"/>
    <x v="1"/>
  </r>
  <r>
    <x v="2"/>
    <x v="147"/>
    <x v="4"/>
    <n v="18"/>
    <x v="147"/>
    <n v="18"/>
    <s v="I&amp;E Digital"/>
    <s v="Project costs of digital programme"/>
    <x v="0"/>
    <s v="Other"/>
    <s v="Development of Digital programme"/>
    <x v="0"/>
    <s v=""/>
    <x v="0"/>
    <s v=""/>
    <s v=""/>
    <x v="1"/>
    <x v="3"/>
    <n v="132750"/>
    <x v="1"/>
  </r>
  <r>
    <x v="2"/>
    <x v="147"/>
    <x v="4"/>
    <n v="19"/>
    <x v="147"/>
    <n v="19"/>
    <s v="I&amp;E Riduna Park two"/>
    <s v="Development of Integrated Health and Care Hub"/>
    <x v="3"/>
    <s v="Assessment teams/joint assessment"/>
    <s v=""/>
    <x v="0"/>
    <s v=""/>
    <x v="0"/>
    <s v=""/>
    <s v=""/>
    <x v="1"/>
    <x v="3"/>
    <n v="90000"/>
    <x v="2"/>
  </r>
  <r>
    <x v="2"/>
    <x v="147"/>
    <x v="4"/>
    <n v="20"/>
    <x v="147"/>
    <n v="20"/>
    <s v="I&amp;E Disabled Facilities Grant"/>
    <s v="Provision of grants to support major adaptations to properties to support frail older people and those with physical disabilities to maintain their independence at home, and to facilitate hospital discharge"/>
    <x v="13"/>
    <s v="Adaptations, including statutory DFG grants"/>
    <s v=""/>
    <x v="0"/>
    <s v=""/>
    <x v="0"/>
    <s v=""/>
    <s v=""/>
    <x v="1"/>
    <x v="2"/>
    <n v="3600399"/>
    <x v="1"/>
  </r>
  <r>
    <x v="2"/>
    <x v="147"/>
    <x v="4"/>
    <n v="21"/>
    <x v="147"/>
    <n v="21"/>
    <s v="West Providing proactive care in the community "/>
    <s v="Assessment and care management for those with health and care support needs"/>
    <x v="3"/>
    <s v="Assessment teams/joint assessment"/>
    <s v=""/>
    <x v="0"/>
    <s v=""/>
    <x v="0"/>
    <s v=""/>
    <s v=""/>
    <x v="1"/>
    <x v="0"/>
    <n v="921132"/>
    <x v="1"/>
  </r>
  <r>
    <x v="2"/>
    <x v="147"/>
    <x v="4"/>
    <n v="22"/>
    <x v="147"/>
    <n v="22"/>
    <s v="West Reactive Care"/>
    <s v="Provision of Reablement services to support admission prevention and to facilitate hospital discharge"/>
    <x v="19"/>
    <s v="Reablement service accepting community and discharge referrals"/>
    <s v=""/>
    <x v="0"/>
    <s v=""/>
    <x v="0"/>
    <s v=""/>
    <s v=""/>
    <x v="1"/>
    <x v="0"/>
    <n v="2482042"/>
    <x v="1"/>
  </r>
  <r>
    <x v="2"/>
    <x v="147"/>
    <x v="4"/>
    <n v="23"/>
    <x v="147"/>
    <n v="23"/>
    <s v="West Reactive Care"/>
    <s v="Care purchasing of Residential/Nursing Placements to support admission prevention and facilitate hospital discharge "/>
    <x v="16"/>
    <s v="Care home"/>
    <s v=""/>
    <x v="0"/>
    <s v=""/>
    <x v="0"/>
    <s v=""/>
    <s v=""/>
    <x v="2"/>
    <x v="0"/>
    <n v="1874254"/>
    <x v="1"/>
  </r>
  <r>
    <x v="2"/>
    <x v="147"/>
    <x v="4"/>
    <n v="24"/>
    <x v="147"/>
    <n v="24"/>
    <s v="West Support for Carers"/>
    <s v="Advice and support for family carers to guide them in the continuance of their role"/>
    <x v="12"/>
    <s v="Other"/>
    <s v="Information, Advice, Guidance, Suppoprt and Assessment"/>
    <x v="0"/>
    <s v=""/>
    <x v="0"/>
    <s v=""/>
    <s v=""/>
    <x v="0"/>
    <x v="0"/>
    <n v="72718"/>
    <x v="1"/>
  </r>
  <r>
    <x v="2"/>
    <x v="147"/>
    <x v="4"/>
    <n v="25"/>
    <x v="147"/>
    <n v="25"/>
    <s v="West Care Act Commitments"/>
    <s v="Support to Family Carers budget to facilitate Direct Payments and other means to build and maintain resilience in the continuance of their role"/>
    <x v="12"/>
    <s v="Other"/>
    <s v="Person-centred options (including respite) decided by Direct Payment holder"/>
    <x v="0"/>
    <s v=""/>
    <x v="0"/>
    <s v=""/>
    <s v=""/>
    <x v="2"/>
    <x v="0"/>
    <n v="595681"/>
    <x v="1"/>
  </r>
  <r>
    <x v="2"/>
    <x v="147"/>
    <x v="4"/>
    <n v="26"/>
    <x v="147"/>
    <n v="26"/>
    <s v="West Demand Management"/>
    <s v="Care purchasing of home care to support admission prevention and hospital discharge"/>
    <x v="7"/>
    <s v="Domiciliary care packages"/>
    <s v=""/>
    <x v="0"/>
    <s v=""/>
    <x v="0"/>
    <s v=""/>
    <s v=""/>
    <x v="2"/>
    <x v="0"/>
    <n v="147599"/>
    <x v="1"/>
  </r>
  <r>
    <x v="2"/>
    <x v="147"/>
    <x v="4"/>
    <n v="27"/>
    <x v="147"/>
    <n v="27"/>
    <s v="West complex care support"/>
    <s v="Care purchasing of complex care support to support admission prevention and hospital discharge"/>
    <x v="7"/>
    <s v="Domiciliary care to support hospital discharge (Discharge to Assess pathway 1)"/>
    <s v=""/>
    <x v="0"/>
    <s v=""/>
    <x v="0"/>
    <s v=""/>
    <s v=""/>
    <x v="2"/>
    <x v="0"/>
    <n v="383236"/>
    <x v="2"/>
  </r>
  <r>
    <x v="2"/>
    <x v="147"/>
    <x v="4"/>
    <n v="28"/>
    <x v="147"/>
    <n v="28"/>
    <s v="West Care purchasing demand and inflationary increases to support the care market "/>
    <s v="Care purchasing of community-based support for people with a Learning Disability to support Transforming Care and reduce reliance of health-commissioned acute services"/>
    <x v="10"/>
    <s v="Other"/>
    <s v="Support for people with a Learning Disability to support Transforming Care"/>
    <x v="0"/>
    <s v=""/>
    <x v="0"/>
    <s v=""/>
    <s v=""/>
    <x v="2"/>
    <x v="3"/>
    <n v="1439800"/>
    <x v="1"/>
  </r>
  <r>
    <x v="2"/>
    <x v="147"/>
    <x v="4"/>
    <n v="29"/>
    <x v="147"/>
    <n v="29"/>
    <s v="West Care purchasing demand and inflationary increases to support the care market "/>
    <s v="Care purchasing of home care  to support admission prevention and facilitate hospital discharge"/>
    <x v="7"/>
    <s v="Domiciliary care packages"/>
    <s v=""/>
    <x v="0"/>
    <s v=""/>
    <x v="0"/>
    <s v=""/>
    <s v=""/>
    <x v="2"/>
    <x v="3"/>
    <n v="5666140"/>
    <x v="1"/>
  </r>
  <r>
    <x v="2"/>
    <x v="147"/>
    <x v="4"/>
    <n v="30"/>
    <x v="147"/>
    <n v="30"/>
    <s v="West Reactive Care"/>
    <s v="Care purchasing of home care  to support admission prevention and facilitate hospital discharge"/>
    <x v="7"/>
    <s v="Domiciliary care packages"/>
    <s v=""/>
    <x v="0"/>
    <s v=""/>
    <x v="0"/>
    <s v=""/>
    <s v=""/>
    <x v="2"/>
    <x v="3"/>
    <n v="276000"/>
    <x v="1"/>
  </r>
  <r>
    <x v="2"/>
    <x v="147"/>
    <x v="4"/>
    <n v="31"/>
    <x v="147"/>
    <n v="31"/>
    <s v="West Reablement Support"/>
    <s v="Additional Support to in-house reablement service"/>
    <x v="19"/>
    <s v="Reablement service accepting community and discharge referrals"/>
    <s v=""/>
    <x v="0"/>
    <s v=""/>
    <x v="0"/>
    <s v=""/>
    <s v=""/>
    <x v="1"/>
    <x v="3"/>
    <n v="200000"/>
    <x v="2"/>
  </r>
  <r>
    <x v="2"/>
    <x v="147"/>
    <x v="4"/>
    <n v="32"/>
    <x v="147"/>
    <n v="32"/>
    <s v="West Digital"/>
    <s v="Project costs of digital programme"/>
    <x v="0"/>
    <s v="Other"/>
    <s v="Development of Digital programme"/>
    <x v="0"/>
    <s v=""/>
    <x v="0"/>
    <s v=""/>
    <s v=""/>
    <x v="1"/>
    <x v="3"/>
    <n v="69000"/>
    <x v="1"/>
  </r>
  <r>
    <x v="2"/>
    <x v="147"/>
    <x v="4"/>
    <n v="33"/>
    <x v="147"/>
    <n v="33"/>
    <s v="West Winter pressures"/>
    <s v="Additional staff to support hospital discharge at moments of peak demand"/>
    <x v="19"/>
    <s v="Reablement to support discharge -step down (Discharge to Assess pathway 1)"/>
    <s v=""/>
    <x v="0"/>
    <s v=""/>
    <x v="0"/>
    <s v=""/>
    <s v=""/>
    <x v="1"/>
    <x v="3"/>
    <n v="50000"/>
    <x v="1"/>
  </r>
  <r>
    <x v="2"/>
    <x v="147"/>
    <x v="4"/>
    <n v="34"/>
    <x v="147"/>
    <n v="34"/>
    <s v="West Responsive Senior Practitioners"/>
    <s v="Assessment and care management for those with health and care support needs"/>
    <x v="3"/>
    <s v="Assessment teams/joint assessment"/>
    <s v=""/>
    <x v="0"/>
    <s v=""/>
    <x v="0"/>
    <s v=""/>
    <s v=""/>
    <x v="1"/>
    <x v="3"/>
    <n v="215146"/>
    <x v="2"/>
  </r>
  <r>
    <x v="2"/>
    <x v="147"/>
    <x v="4"/>
    <n v="35"/>
    <x v="147"/>
    <n v="35"/>
    <s v="West Winter pressures"/>
    <s v="Integrated Teams and Connect Programme"/>
    <x v="3"/>
    <s v="Care navigation and planning"/>
    <s v=""/>
    <x v="0"/>
    <s v=""/>
    <x v="0"/>
    <s v=""/>
    <s v=""/>
    <x v="1"/>
    <x v="3"/>
    <n v="90000"/>
    <x v="2"/>
  </r>
  <r>
    <x v="2"/>
    <x v="147"/>
    <x v="4"/>
    <n v="36"/>
    <x v="147"/>
    <n v="36"/>
    <s v="West Disabled Facilities Grant"/>
    <s v="Provision of grants to support major adaptations to properties to support frail older people and those with physical disabilities to maintain their independence at home, and to facilitate hospital discharge"/>
    <x v="13"/>
    <s v="Adaptations, including statutory DFG grants"/>
    <s v=""/>
    <x v="0"/>
    <s v=""/>
    <x v="0"/>
    <s v=""/>
    <s v=""/>
    <x v="1"/>
    <x v="2"/>
    <n v="1803520"/>
    <x v="1"/>
  </r>
  <r>
    <x v="2"/>
    <x v="147"/>
    <x v="4"/>
    <n v="37"/>
    <x v="147"/>
    <n v="37"/>
    <s v="N&amp;W Care Act Commitments"/>
    <s v="Support to Family Carers budget to facilitate Direct Payments and other means to build and maintain resilience in the continuance of their role"/>
    <x v="12"/>
    <s v="Other"/>
    <s v="Person-centred options (including respite) decided by Direct Payment holder"/>
    <x v="0"/>
    <s v=""/>
    <x v="0"/>
    <s v=""/>
    <s v=""/>
    <x v="2"/>
    <x v="0"/>
    <n v="371248"/>
    <x v="1"/>
  </r>
  <r>
    <x v="2"/>
    <x v="147"/>
    <x v="4"/>
    <n v="38"/>
    <x v="147"/>
    <n v="38"/>
    <s v="N&amp;W Care at Home"/>
    <s v="Care purchasing of home care to support admission prevention and hospital discharge"/>
    <x v="7"/>
    <s v="Domiciliary care packages"/>
    <s v=""/>
    <x v="0"/>
    <s v=""/>
    <x v="0"/>
    <s v=""/>
    <s v=""/>
    <x v="2"/>
    <x v="0"/>
    <n v="1853733"/>
    <x v="1"/>
  </r>
  <r>
    <x v="2"/>
    <x v="147"/>
    <x v="4"/>
    <n v="39"/>
    <x v="147"/>
    <n v="39"/>
    <s v="N&amp;W Dementia and Mental Health"/>
    <s v="Purchasing of specialist Residential/Nursing Placements for those with advanced dementia to support admission prevention and facilitate hospital discharge"/>
    <x v="16"/>
    <s v="Care home"/>
    <s v=""/>
    <x v="0"/>
    <s v=""/>
    <x v="0"/>
    <s v=""/>
    <s v=""/>
    <x v="2"/>
    <x v="0"/>
    <n v="124689"/>
    <x v="1"/>
  </r>
  <r>
    <x v="2"/>
    <x v="147"/>
    <x v="4"/>
    <n v="40"/>
    <x v="147"/>
    <n v="40"/>
    <s v="N&amp;W Integrated community and (fka Out of Hospital) teams"/>
    <s v="Assessment and care management for those with health and care support needs"/>
    <x v="3"/>
    <s v="Assessment teams/joint assessment"/>
    <s v=""/>
    <x v="0"/>
    <s v=""/>
    <x v="0"/>
    <s v=""/>
    <s v=""/>
    <x v="1"/>
    <x v="0"/>
    <n v="215726"/>
    <x v="1"/>
  </r>
  <r>
    <x v="2"/>
    <x v="147"/>
    <x v="4"/>
    <n v="41"/>
    <x v="147"/>
    <n v="41"/>
    <s v="N&amp;W Supporting Independence by community based interventions"/>
    <s v="Provision of Reablement services to support admission prevention and to facilitate hospital discharge"/>
    <x v="19"/>
    <s v="Reablement service accepting community and discharge referrals"/>
    <s v=""/>
    <x v="0"/>
    <s v=""/>
    <x v="0"/>
    <s v=""/>
    <s v=""/>
    <x v="1"/>
    <x v="0"/>
    <n v="239705"/>
    <x v="1"/>
  </r>
  <r>
    <x v="2"/>
    <x v="147"/>
    <x v="4"/>
    <n v="42"/>
    <x v="147"/>
    <n v="42"/>
    <s v="N&amp;W Digital solutions"/>
    <s v="Development of digital and other A/T options to support people's ability to maintain their independence at home"/>
    <x v="1"/>
    <s v="Community based equipment"/>
    <s v=""/>
    <x v="0"/>
    <s v=""/>
    <x v="0"/>
    <s v=""/>
    <s v=""/>
    <x v="1"/>
    <x v="0"/>
    <n v="60800"/>
    <x v="1"/>
  </r>
  <r>
    <x v="2"/>
    <x v="147"/>
    <x v="4"/>
    <n v="43"/>
    <x v="147"/>
    <n v="43"/>
    <s v="N&amp;W Supporting Independence"/>
    <s v="Provision of Reablement services to support admission prevention and to facilitate hospital discharge"/>
    <x v="19"/>
    <s v="Reablement service accepting community and discharge referrals"/>
    <s v=""/>
    <x v="0"/>
    <s v=""/>
    <x v="0"/>
    <s v=""/>
    <s v=""/>
    <x v="1"/>
    <x v="0"/>
    <n v="197519"/>
    <x v="2"/>
  </r>
  <r>
    <x v="2"/>
    <x v="147"/>
    <x v="4"/>
    <n v="44"/>
    <x v="147"/>
    <n v="44"/>
    <s v="N&amp;W Care purchasing demand and inflationary increases to support the care market"/>
    <s v="Care purchasing of home care to suppoprt admission prevention and hospital discharge"/>
    <x v="7"/>
    <s v="Domiciliary care packages"/>
    <s v=""/>
    <x v="0"/>
    <s v=""/>
    <x v="0"/>
    <s v=""/>
    <s v=""/>
    <x v="2"/>
    <x v="3"/>
    <n v="193000"/>
    <x v="1"/>
  </r>
  <r>
    <x v="2"/>
    <x v="147"/>
    <x v="4"/>
    <n v="45"/>
    <x v="147"/>
    <n v="45"/>
    <s v="N&amp;W Digital"/>
    <s v="Project costs of digital programme"/>
    <x v="0"/>
    <s v="Other"/>
    <s v="Development of Digital programme"/>
    <x v="0"/>
    <s v=""/>
    <x v="0"/>
    <s v=""/>
    <s v=""/>
    <x v="1"/>
    <x v="3"/>
    <n v="48250"/>
    <x v="1"/>
  </r>
  <r>
    <x v="2"/>
    <x v="147"/>
    <x v="4"/>
    <n v="46"/>
    <x v="147"/>
    <n v="46"/>
    <s v="N&amp;W Care purchasing demand and inflationary increases to support the care market"/>
    <s v="Care purchasing of home care to suppoprt admission prevention and hospital discharge"/>
    <x v="7"/>
    <s v="Domiciliary care packages"/>
    <s v=""/>
    <x v="0"/>
    <s v=""/>
    <x v="0"/>
    <s v=""/>
    <s v=""/>
    <x v="2"/>
    <x v="3"/>
    <n v="4164007"/>
    <x v="1"/>
  </r>
  <r>
    <x v="2"/>
    <x v="147"/>
    <x v="4"/>
    <n v="47"/>
    <x v="147"/>
    <n v="47"/>
    <s v="N&amp;W Care purchasing demand and inflationary increases to support the care market "/>
    <s v="Care purchasing of community-based support for people with a Learning Disability to support Transforming Care and reduce reliance of health-commissioned acute services"/>
    <x v="10"/>
    <s v="Other"/>
    <s v="Support for people with a Learning Disability to support Transforming Care"/>
    <x v="0"/>
    <s v=""/>
    <x v="0"/>
    <s v=""/>
    <s v=""/>
    <x v="2"/>
    <x v="3"/>
    <n v="805000"/>
    <x v="1"/>
  </r>
  <r>
    <x v="2"/>
    <x v="147"/>
    <x v="4"/>
    <n v="48"/>
    <x v="147"/>
    <n v="48"/>
    <s v="N&amp;W Care purchasing demand and inflationary increases to support the care market "/>
    <s v="Care purchasing of home care  to support admission prevention and facilitate hospital discharge"/>
    <x v="7"/>
    <s v="Domiciliary care packages"/>
    <s v=""/>
    <x v="0"/>
    <s v=""/>
    <x v="0"/>
    <s v=""/>
    <s v=""/>
    <x v="2"/>
    <x v="3"/>
    <n v="388200"/>
    <x v="1"/>
  </r>
  <r>
    <x v="2"/>
    <x v="147"/>
    <x v="4"/>
    <n v="49"/>
    <x v="147"/>
    <n v="49"/>
    <s v="N&amp;W Disabled Facilities Grant"/>
    <s v="Provision of grants to support major adaptations to properties to support frail older people and those with physical disabilities to maintain their independence at home, and to facilitate hospital discharge"/>
    <x v="13"/>
    <s v="Adaptations, including statutory DFG grants"/>
    <s v=""/>
    <x v="0"/>
    <s v=""/>
    <x v="0"/>
    <s v=""/>
    <s v=""/>
    <x v="1"/>
    <x v="2"/>
    <n v="1597581"/>
    <x v="1"/>
  </r>
  <r>
    <x v="2"/>
    <x v="147"/>
    <x v="4"/>
    <n v="50"/>
    <x v="147"/>
    <n v="50"/>
    <s v="I&amp;E Adult Services"/>
    <s v="Admission prevention"/>
    <x v="19"/>
    <s v="Preventing admissions to acute setting"/>
    <s v=""/>
    <x v="1"/>
    <s v=""/>
    <x v="6"/>
    <s v=""/>
    <s v=""/>
    <x v="3"/>
    <x v="0"/>
    <n v="1312740.0967619035"/>
    <x v="1"/>
  </r>
  <r>
    <x v="2"/>
    <x v="147"/>
    <x v="4"/>
    <n v="51"/>
    <x v="147"/>
    <n v="51"/>
    <s v="I&amp;E Adult Services"/>
    <s v="Community Assessment Team &amp; Frailty Assessment Base"/>
    <x v="19"/>
    <s v="Preventing admissions to acute setting"/>
    <s v=""/>
    <x v="1"/>
    <s v=""/>
    <x v="6"/>
    <s v=""/>
    <s v=""/>
    <x v="3"/>
    <x v="0"/>
    <n v="1694250.8942188674"/>
    <x v="1"/>
  </r>
  <r>
    <x v="2"/>
    <x v="147"/>
    <x v="4"/>
    <n v="52"/>
    <x v="147"/>
    <n v="52"/>
    <s v="I&amp;E Adult Services"/>
    <s v="Out of Hospital Care"/>
    <x v="22"/>
    <s v="Step down (discharge to assess pathway-2)"/>
    <s v=""/>
    <x v="1"/>
    <s v=""/>
    <x v="6"/>
    <s v=""/>
    <s v=""/>
    <x v="3"/>
    <x v="0"/>
    <n v="869918.06540149753"/>
    <x v="1"/>
  </r>
  <r>
    <x v="2"/>
    <x v="147"/>
    <x v="4"/>
    <n v="53"/>
    <x v="147"/>
    <n v="53"/>
    <s v="I&amp;E Therapy special schools"/>
    <s v="OT , Physio &amp; SALT"/>
    <x v="10"/>
    <s v="Multidisciplinary teams that are supporting independence, such as anticipatory care"/>
    <s v=""/>
    <x v="1"/>
    <s v=""/>
    <x v="6"/>
    <s v=""/>
    <s v=""/>
    <x v="3"/>
    <x v="0"/>
    <n v="456352.45136947132"/>
    <x v="1"/>
  </r>
  <r>
    <x v="2"/>
    <x v="147"/>
    <x v="4"/>
    <n v="54"/>
    <x v="147"/>
    <n v="54"/>
    <s v="I&amp;E Adult Services"/>
    <s v=" SALT"/>
    <x v="10"/>
    <s v="Multidisciplinary teams that are supporting independence, such as anticipatory care"/>
    <s v=""/>
    <x v="1"/>
    <s v=""/>
    <x v="6"/>
    <s v=""/>
    <s v=""/>
    <x v="3"/>
    <x v="0"/>
    <n v="242502.15219843018"/>
    <x v="1"/>
  </r>
  <r>
    <x v="2"/>
    <x v="147"/>
    <x v="4"/>
    <n v="55"/>
    <x v="147"/>
    <n v="55"/>
    <s v="I&amp;E Adult Services"/>
    <s v="Cardiac Rehab"/>
    <x v="10"/>
    <s v="Multidisciplinary teams that are supporting independence, such as anticipatory care"/>
    <s v=""/>
    <x v="1"/>
    <s v=""/>
    <x v="6"/>
    <s v=""/>
    <s v=""/>
    <x v="3"/>
    <x v="0"/>
    <n v="137470.07912833846"/>
    <x v="1"/>
  </r>
  <r>
    <x v="2"/>
    <x v="147"/>
    <x v="4"/>
    <n v="56"/>
    <x v="147"/>
    <n v="56"/>
    <s v="I&amp;E Adult Services"/>
    <s v="REACT"/>
    <x v="19"/>
    <s v="Preventing admissions to acute setting"/>
    <s v=""/>
    <x v="1"/>
    <s v=""/>
    <x v="6"/>
    <s v=""/>
    <s v=""/>
    <x v="3"/>
    <x v="0"/>
    <n v="159663.3091556475"/>
    <x v="1"/>
  </r>
  <r>
    <x v="2"/>
    <x v="147"/>
    <x v="4"/>
    <n v="57"/>
    <x v="147"/>
    <n v="57"/>
    <s v="I&amp;E Adult Services"/>
    <s v="STARR "/>
    <x v="22"/>
    <s v="Step down (discharge to assess pathway-2)"/>
    <s v=""/>
    <x v="1"/>
    <s v=""/>
    <x v="6"/>
    <s v=""/>
    <s v=""/>
    <x v="3"/>
    <x v="0"/>
    <n v="157593.83017070591"/>
    <x v="1"/>
  </r>
  <r>
    <x v="2"/>
    <x v="147"/>
    <x v="4"/>
    <n v="58"/>
    <x v="147"/>
    <n v="58"/>
    <s v="I&amp;E Adult Services"/>
    <s v="CAT Plus D2A team "/>
    <x v="19"/>
    <s v="Reablement to support discharge -step down (Discharge to Assess pathway 1)"/>
    <s v=""/>
    <x v="1"/>
    <s v=""/>
    <x v="6"/>
    <s v=""/>
    <s v=""/>
    <x v="3"/>
    <x v="0"/>
    <n v="214676.24325120001"/>
    <x v="1"/>
  </r>
  <r>
    <x v="2"/>
    <x v="147"/>
    <x v="4"/>
    <n v="59"/>
    <x v="147"/>
    <n v="59"/>
    <s v="I&amp;E Adult Services"/>
    <s v="Out of Hospital Care"/>
    <x v="10"/>
    <s v="Multidisciplinary teams that are supporting independence, such as anticipatory care"/>
    <s v=""/>
    <x v="1"/>
    <s v=""/>
    <x v="6"/>
    <s v=""/>
    <s v=""/>
    <x v="3"/>
    <x v="0"/>
    <n v="592400.70949177851"/>
    <x v="1"/>
  </r>
  <r>
    <x v="2"/>
    <x v="147"/>
    <x v="4"/>
    <n v="60"/>
    <x v="147"/>
    <n v="60"/>
    <s v="I&amp;E Adult Services"/>
    <s v="Out of Hospital Care Specialist Nursing Team i.e Falls, Heart Failure etc."/>
    <x v="10"/>
    <s v="Multidisciplinary teams that are supporting independence, such as anticipatory care"/>
    <s v=""/>
    <x v="1"/>
    <s v=""/>
    <x v="6"/>
    <s v=""/>
    <s v=""/>
    <x v="3"/>
    <x v="0"/>
    <n v="12846509.233075812"/>
    <x v="1"/>
  </r>
  <r>
    <x v="2"/>
    <x v="147"/>
    <x v="4"/>
    <n v="61"/>
    <x v="147"/>
    <n v="61"/>
    <s v="I&amp;E Care Act Commitments"/>
    <s v="Family Carer Support"/>
    <x v="12"/>
    <s v="Other"/>
    <s v="Carers Advice and Support"/>
    <x v="0"/>
    <s v=""/>
    <x v="6"/>
    <s v=""/>
    <s v=""/>
    <x v="0"/>
    <x v="0"/>
    <n v="873013"/>
    <x v="1"/>
  </r>
  <r>
    <x v="2"/>
    <x v="147"/>
    <x v="4"/>
    <n v="62"/>
    <x v="147"/>
    <n v="62"/>
    <s v="I&amp;E Care Act Commitments"/>
    <s v="Family Carer Support"/>
    <x v="12"/>
    <s v="Other"/>
    <s v="Carers Advice and Support"/>
    <x v="0"/>
    <s v=""/>
    <x v="6"/>
    <s v=""/>
    <s v=""/>
    <x v="5"/>
    <x v="0"/>
    <n v="355495.87199999997"/>
    <x v="1"/>
  </r>
  <r>
    <x v="2"/>
    <x v="147"/>
    <x v="4"/>
    <n v="63"/>
    <x v="147"/>
    <n v="63"/>
    <s v="West Adult Services"/>
    <s v="Admission prevention"/>
    <x v="19"/>
    <s v="Preventing admissions to acute setting"/>
    <s v=""/>
    <x v="1"/>
    <s v=""/>
    <x v="6"/>
    <s v=""/>
    <s v=""/>
    <x v="3"/>
    <x v="0"/>
    <n v="846727.08001372323"/>
    <x v="1"/>
  </r>
  <r>
    <x v="2"/>
    <x v="147"/>
    <x v="4"/>
    <n v="64"/>
    <x v="147"/>
    <n v="64"/>
    <s v="West Adult Services"/>
    <s v="Out of Hospital Care"/>
    <x v="22"/>
    <s v="Step down (discharge to assess pathway-2)"/>
    <s v=""/>
    <x v="1"/>
    <s v=""/>
    <x v="6"/>
    <s v=""/>
    <s v=""/>
    <x v="3"/>
    <x v="0"/>
    <n v="561103.59178142331"/>
    <x v="1"/>
  </r>
  <r>
    <x v="2"/>
    <x v="147"/>
    <x v="4"/>
    <n v="65"/>
    <x v="147"/>
    <n v="65"/>
    <s v="West Therapy special schools"/>
    <s v="OT , Physio &amp; SALT"/>
    <x v="10"/>
    <s v="Multidisciplinary teams that are supporting independence, such as anticipatory care"/>
    <s v=""/>
    <x v="1"/>
    <s v=""/>
    <x v="6"/>
    <s v=""/>
    <s v=""/>
    <x v="3"/>
    <x v="0"/>
    <n v="294350.70929753204"/>
    <x v="1"/>
  </r>
  <r>
    <x v="2"/>
    <x v="147"/>
    <x v="4"/>
    <n v="66"/>
    <x v="147"/>
    <n v="66"/>
    <s v="West Adult Services"/>
    <s v=" SALT"/>
    <x v="10"/>
    <s v="Multidisciplinary teams that are supporting independence, such as anticipatory care"/>
    <s v=""/>
    <x v="1"/>
    <s v=""/>
    <x v="6"/>
    <s v=""/>
    <s v=""/>
    <x v="3"/>
    <x v="0"/>
    <n v="156415.68329824723"/>
    <x v="1"/>
  </r>
  <r>
    <x v="2"/>
    <x v="147"/>
    <x v="4"/>
    <n v="67"/>
    <x v="147"/>
    <n v="67"/>
    <s v="West Adult Services"/>
    <s v="Out of Hospital Care"/>
    <x v="10"/>
    <s v="Multidisciplinary teams that are supporting independence, such as anticipatory care"/>
    <s v=""/>
    <x v="1"/>
    <s v=""/>
    <x v="6"/>
    <s v=""/>
    <s v=""/>
    <x v="3"/>
    <x v="0"/>
    <n v="382102.8428881829"/>
    <x v="1"/>
  </r>
  <r>
    <x v="2"/>
    <x v="147"/>
    <x v="4"/>
    <n v="68"/>
    <x v="147"/>
    <n v="68"/>
    <s v="West Adult Services"/>
    <s v="Out of Hospital Care Specialist Nursing Team i.e Falls, Heart Failure etc."/>
    <x v="10"/>
    <s v="Multidisciplinary teams that are supporting independence, such as anticipatory care"/>
    <s v=""/>
    <x v="1"/>
    <s v=""/>
    <x v="6"/>
    <s v=""/>
    <s v=""/>
    <x v="3"/>
    <x v="0"/>
    <n v="6735032.1733046416"/>
    <x v="1"/>
  </r>
  <r>
    <x v="2"/>
    <x v="147"/>
    <x v="4"/>
    <n v="69"/>
    <x v="147"/>
    <n v="69"/>
    <s v="West Care Act Commitments"/>
    <s v="Family Carer Support"/>
    <x v="12"/>
    <s v="Other"/>
    <s v="Carers Advice and Support"/>
    <x v="0"/>
    <s v=""/>
    <x v="6"/>
    <s v=""/>
    <s v=""/>
    <x v="0"/>
    <x v="0"/>
    <n v="540525"/>
    <x v="2"/>
  </r>
  <r>
    <x v="2"/>
    <x v="147"/>
    <x v="4"/>
    <n v="70"/>
    <x v="147"/>
    <n v="70"/>
    <s v="West Care Act Commitments"/>
    <s v="Family Carer Support"/>
    <x v="12"/>
    <s v="Other"/>
    <s v="Carers Advice and Support"/>
    <x v="0"/>
    <s v=""/>
    <x v="6"/>
    <s v=""/>
    <s v=""/>
    <x v="5"/>
    <x v="0"/>
    <n v="208259.90399999998"/>
    <x v="1"/>
  </r>
  <r>
    <x v="2"/>
    <x v="147"/>
    <x v="4"/>
    <n v="71"/>
    <x v="147"/>
    <n v="71"/>
    <s v="West Community Beds"/>
    <s v="Inpatient beds"/>
    <x v="22"/>
    <s v="Step down (discharge to assess pathway-2)"/>
    <s v=""/>
    <x v="1"/>
    <s v=""/>
    <x v="6"/>
    <s v=""/>
    <s v=""/>
    <x v="3"/>
    <x v="0"/>
    <n v="1092804.0493641524"/>
    <x v="1"/>
  </r>
  <r>
    <x v="2"/>
    <x v="147"/>
    <x v="4"/>
    <n v="72"/>
    <x v="147"/>
    <n v="72"/>
    <s v="West Adult Services"/>
    <s v="Int Community Pain Contract"/>
    <x v="10"/>
    <s v="Multidisciplinary teams that are supporting independence, such as anticipatory care"/>
    <s v=""/>
    <x v="1"/>
    <s v=""/>
    <x v="6"/>
    <s v=""/>
    <s v=""/>
    <x v="3"/>
    <x v="0"/>
    <n v="829586.28737020714"/>
    <x v="1"/>
  </r>
  <r>
    <x v="2"/>
    <x v="147"/>
    <x v="4"/>
    <n v="73"/>
    <x v="147"/>
    <n v="73"/>
    <s v="N&amp;W Voluntary sector Mental Health services"/>
    <s v="MIND"/>
    <x v="10"/>
    <s v="Other"/>
    <s v="Mental Health community support"/>
    <x v="1"/>
    <s v=""/>
    <x v="6"/>
    <s v=""/>
    <s v=""/>
    <x v="0"/>
    <x v="0"/>
    <n v="261937"/>
    <x v="1"/>
  </r>
  <r>
    <x v="2"/>
    <x v="147"/>
    <x v="4"/>
    <n v="74"/>
    <x v="147"/>
    <n v="74"/>
    <s v="N&amp;W Community Development"/>
    <s v="Development of VCSE"/>
    <x v="10"/>
    <s v="Other"/>
    <s v="Development of VCSE"/>
    <x v="1"/>
    <s v=""/>
    <x v="6"/>
    <s v=""/>
    <s v=""/>
    <x v="0"/>
    <x v="0"/>
    <n v="42000"/>
    <x v="1"/>
  </r>
  <r>
    <x v="2"/>
    <x v="147"/>
    <x v="4"/>
    <n v="75"/>
    <x v="147"/>
    <n v="75"/>
    <s v="N&amp;W Community Health Services"/>
    <s v="Adult Community Health services and specialist palliative care"/>
    <x v="10"/>
    <s v="Other"/>
    <s v="Adult Community Health services and specialist palliative care"/>
    <x v="1"/>
    <s v=""/>
    <x v="6"/>
    <s v=""/>
    <s v=""/>
    <x v="3"/>
    <x v="0"/>
    <n v="1273710"/>
    <x v="1"/>
  </r>
  <r>
    <x v="2"/>
    <x v="147"/>
    <x v="4"/>
    <n v="76"/>
    <x v="147"/>
    <n v="76"/>
    <s v="N&amp;W Mobility Aids"/>
    <s v="Provision of short term loan equipment"/>
    <x v="0"/>
    <s v="Other"/>
    <s v="Provision of short term loan  equipment"/>
    <x v="1"/>
    <s v=""/>
    <x v="6"/>
    <s v=""/>
    <s v=""/>
    <x v="3"/>
    <x v="0"/>
    <n v="46609"/>
    <x v="1"/>
  </r>
  <r>
    <x v="2"/>
    <x v="147"/>
    <x v="4"/>
    <n v="77"/>
    <x v="147"/>
    <n v="77"/>
    <s v="N&amp;W Home From Hospital"/>
    <s v="Home from Hospital service "/>
    <x v="0"/>
    <s v="Other"/>
    <s v="Supported hospital discharge"/>
    <x v="1"/>
    <s v=""/>
    <x v="6"/>
    <s v=""/>
    <s v=""/>
    <x v="0"/>
    <x v="0"/>
    <n v="14100"/>
    <x v="1"/>
  </r>
  <r>
    <x v="2"/>
    <x v="147"/>
    <x v="4"/>
    <n v="78"/>
    <x v="147"/>
    <n v="78"/>
    <s v="N&amp;W Integrated Community Equipment Service"/>
    <s v="Provision of equipment in the community"/>
    <x v="11"/>
    <s v=""/>
    <s v="Provision of equipment"/>
    <x v="1"/>
    <s v=""/>
    <x v="6"/>
    <s v=""/>
    <s v=""/>
    <x v="3"/>
    <x v="0"/>
    <n v="1049736"/>
    <x v="1"/>
  </r>
  <r>
    <x v="2"/>
    <x v="147"/>
    <x v="4"/>
    <n v="79"/>
    <x v="147"/>
    <n v="79"/>
    <s v="N&amp;W Carers respite"/>
    <s v="Provision of care for identified Carers"/>
    <x v="12"/>
    <s v="Other"/>
    <s v="GP Advisor"/>
    <x v="0"/>
    <s v=""/>
    <x v="6"/>
    <s v=""/>
    <s v=""/>
    <x v="0"/>
    <x v="0"/>
    <n v="35000"/>
    <x v="1"/>
  </r>
  <r>
    <x v="2"/>
    <x v="147"/>
    <x v="4"/>
    <n v="80"/>
    <x v="147"/>
    <n v="80"/>
    <s v="N&amp;W Continuing Health Care"/>
    <s v="Provision of care for CHC patients"/>
    <x v="7"/>
    <s v="Domiciliary care packages"/>
    <s v=""/>
    <x v="1"/>
    <s v=""/>
    <x v="6"/>
    <s v=""/>
    <s v=""/>
    <x v="2"/>
    <x v="0"/>
    <n v="2207384"/>
    <x v="1"/>
  </r>
  <r>
    <x v="2"/>
    <x v="147"/>
    <x v="4"/>
    <n v="81"/>
    <x v="147"/>
    <n v="81"/>
    <s v="N&amp;W Medicines Management"/>
    <s v="Pharmaceutical and medicines support at home"/>
    <x v="11"/>
    <s v=""/>
    <s v="Pharmaceutical and medicines support at home"/>
    <x v="1"/>
    <s v=""/>
    <x v="6"/>
    <s v=""/>
    <s v=""/>
    <x v="2"/>
    <x v="0"/>
    <n v="50300"/>
    <x v="1"/>
  </r>
  <r>
    <x v="2"/>
    <x v="147"/>
    <x v="4"/>
    <n v="82"/>
    <x v="147"/>
    <n v="82"/>
    <s v="N&amp;W Social prescribing"/>
    <s v="Social prescribing"/>
    <x v="11"/>
    <s v=""/>
    <s v="Social prescribing"/>
    <x v="0"/>
    <s v=""/>
    <x v="6"/>
    <s v=""/>
    <s v=""/>
    <x v="0"/>
    <x v="0"/>
    <n v="255785"/>
    <x v="1"/>
  </r>
  <r>
    <x v="2"/>
    <x v="147"/>
    <x v="4"/>
    <n v="83"/>
    <x v="147"/>
    <n v="83"/>
    <s v="N&amp;W JPUH D2A"/>
    <s v="Discharge service"/>
    <x v="19"/>
    <s v="Reablement to support discharge -step down (Discharge to Assess pathway 1)"/>
    <s v=""/>
    <x v="1"/>
    <s v=""/>
    <x v="6"/>
    <s v=""/>
    <s v=""/>
    <x v="3"/>
    <x v="0"/>
    <n v="13672"/>
    <x v="1"/>
  </r>
  <r>
    <x v="2"/>
    <x v="147"/>
    <x v="4"/>
    <n v="84"/>
    <x v="147"/>
    <n v="84"/>
    <s v="N&amp;W District Direct East"/>
    <s v="Housing Support Service"/>
    <x v="2"/>
    <s v=""/>
    <s v=""/>
    <x v="5"/>
    <s v="Housing support"/>
    <x v="6"/>
    <s v=""/>
    <s v=""/>
    <x v="1"/>
    <x v="0"/>
    <n v="8432"/>
    <x v="1"/>
  </r>
  <r>
    <x v="2"/>
    <x v="147"/>
    <x v="4"/>
    <n v="85"/>
    <x v="147"/>
    <n v="85"/>
    <s v="N&amp;W Continuing Health Care"/>
    <s v="Provision of care for CHC patients"/>
    <x v="16"/>
    <s v="Care home"/>
    <s v=""/>
    <x v="1"/>
    <s v=""/>
    <x v="6"/>
    <s v=""/>
    <s v=""/>
    <x v="2"/>
    <x v="0"/>
    <n v="1002565"/>
    <x v="1"/>
  </r>
  <r>
    <x v="2"/>
    <x v="148"/>
    <x v="5"/>
    <n v="1"/>
    <x v="148"/>
    <n v="1"/>
    <s v="ES 1a - Responsibilities under the Care Act"/>
    <s v="Homecare Service Provision"/>
    <x v="6"/>
    <s v="Carer advice and support"/>
    <s v=""/>
    <x v="0"/>
    <s v=""/>
    <x v="0"/>
    <s v=""/>
    <s v=""/>
    <x v="1"/>
    <x v="0"/>
    <n v="373696"/>
    <x v="1"/>
  </r>
  <r>
    <x v="2"/>
    <x v="148"/>
    <x v="5"/>
    <n v="2"/>
    <x v="148"/>
    <n v="2"/>
    <s v="ES 1b - Responsibilities under the Care Act"/>
    <s v="Advocacy"/>
    <x v="6"/>
    <s v="Independent Mental Health Advocacy"/>
    <s v=""/>
    <x v="0"/>
    <s v=""/>
    <x v="0"/>
    <s v=""/>
    <s v=""/>
    <x v="1"/>
    <x v="0"/>
    <n v="4552"/>
    <x v="1"/>
  </r>
  <r>
    <x v="2"/>
    <x v="148"/>
    <x v="5"/>
    <n v="3"/>
    <x v="148"/>
    <n v="3"/>
    <s v="ES 1c - Responsibilities under the Care Act"/>
    <s v="Safeguarding"/>
    <x v="6"/>
    <s v="Other"/>
    <s v="Safeguarding Board"/>
    <x v="0"/>
    <s v=""/>
    <x v="0"/>
    <s v=""/>
    <s v=""/>
    <x v="1"/>
    <x v="0"/>
    <n v="17752"/>
    <x v="1"/>
  </r>
  <r>
    <x v="2"/>
    <x v="148"/>
    <x v="5"/>
    <n v="4"/>
    <x v="148"/>
    <n v="4"/>
    <s v="ES 2 - Carers Funding"/>
    <s v="Carers Contracts"/>
    <x v="12"/>
    <s v="Respite services"/>
    <s v=""/>
    <x v="0"/>
    <s v=""/>
    <x v="0"/>
    <s v=""/>
    <s v=""/>
    <x v="1"/>
    <x v="0"/>
    <n v="380000"/>
    <x v="1"/>
  </r>
  <r>
    <x v="2"/>
    <x v="148"/>
    <x v="5"/>
    <n v="5"/>
    <x v="148"/>
    <n v="5"/>
    <s v="ES 3 - Health Commissioned Services"/>
    <s v="Community Health Contracts"/>
    <x v="10"/>
    <s v="Multidisciplinary teams that are supporting independence, such as anticipatory care"/>
    <s v=""/>
    <x v="1"/>
    <s v=""/>
    <x v="6"/>
    <s v=""/>
    <s v=""/>
    <x v="3"/>
    <x v="0"/>
    <n v="4164172"/>
    <x v="1"/>
  </r>
  <r>
    <x v="2"/>
    <x v="148"/>
    <x v="5"/>
    <n v="6"/>
    <x v="148"/>
    <n v="6"/>
    <s v="ES 4 - Prescription Schemes"/>
    <s v="Social Prescription"/>
    <x v="0"/>
    <s v="Social Prescribing"/>
    <s v=""/>
    <x v="0"/>
    <s v=""/>
    <x v="6"/>
    <s v=""/>
    <s v=""/>
    <x v="1"/>
    <x v="0"/>
    <n v="518004"/>
    <x v="1"/>
  </r>
  <r>
    <x v="2"/>
    <x v="148"/>
    <x v="5"/>
    <n v="7"/>
    <x v="148"/>
    <n v="7"/>
    <s v="ES 5 - Community Grants"/>
    <s v="Grants to Community Organisations"/>
    <x v="10"/>
    <s v="Integrated neighbourhood services"/>
    <s v=""/>
    <x v="1"/>
    <s v=""/>
    <x v="6"/>
    <s v=""/>
    <s v=""/>
    <x v="0"/>
    <x v="0"/>
    <n v="143650.49"/>
    <x v="1"/>
  </r>
  <r>
    <x v="2"/>
    <x v="148"/>
    <x v="5"/>
    <n v="8"/>
    <x v="148"/>
    <n v="8"/>
    <s v="ES 6 - Supported Employment"/>
    <s v="Mental Health Employment Support"/>
    <x v="0"/>
    <s v="Other"/>
    <s v="Employment Support for Mental Health"/>
    <x v="0"/>
    <s v=""/>
    <x v="6"/>
    <s v=""/>
    <s v=""/>
    <x v="0"/>
    <x v="0"/>
    <n v="120341"/>
    <x v="1"/>
  </r>
  <r>
    <x v="2"/>
    <x v="148"/>
    <x v="5"/>
    <n v="9"/>
    <x v="148"/>
    <n v="9"/>
    <s v="ES 7 - FCHC Discharge to Assess"/>
    <s v="D2A"/>
    <x v="8"/>
    <s v="Home First/Discharge to Assess - process support/core costs"/>
    <s v=""/>
    <x v="1"/>
    <s v=""/>
    <x v="6"/>
    <s v=""/>
    <s v=""/>
    <x v="3"/>
    <x v="0"/>
    <n v="210655"/>
    <x v="1"/>
  </r>
  <r>
    <x v="2"/>
    <x v="148"/>
    <x v="5"/>
    <n v="10"/>
    <x v="148"/>
    <n v="10"/>
    <s v="ES 8 - Tech to Connect"/>
    <s v="Training to residents to enable social inclusion through the use of technology"/>
    <x v="1"/>
    <s v="Digital participation services"/>
    <s v=""/>
    <x v="5"/>
    <s v="Wellbeing services"/>
    <x v="6"/>
    <s v=""/>
    <s v=""/>
    <x v="0"/>
    <x v="0"/>
    <n v="65000"/>
    <x v="2"/>
  </r>
  <r>
    <x v="2"/>
    <x v="148"/>
    <x v="5"/>
    <n v="11"/>
    <x v="148"/>
    <n v="11"/>
    <s v="ES 9 - Independent Living Service - BRC"/>
    <s v="Help at home to enable people to stay at home or return home from hospital"/>
    <x v="15"/>
    <s v="Physical health/wellbeing"/>
    <s v=""/>
    <x v="1"/>
    <s v=""/>
    <x v="6"/>
    <s v=""/>
    <s v=""/>
    <x v="0"/>
    <x v="0"/>
    <n v="134000"/>
    <x v="2"/>
  </r>
  <r>
    <x v="2"/>
    <x v="148"/>
    <x v="5"/>
    <n v="12"/>
    <x v="148"/>
    <n v="12"/>
    <s v="ES 10 - Growing Health Together"/>
    <s v="Co-creating conditions for peoples health and wellbeing to thrive"/>
    <x v="0"/>
    <s v="Other"/>
    <s v="Local PCN led scheme to promote wellbeing"/>
    <x v="6"/>
    <s v=""/>
    <x v="6"/>
    <s v=""/>
    <s v=""/>
    <x v="3"/>
    <x v="0"/>
    <n v="147658"/>
    <x v="2"/>
  </r>
  <r>
    <x v="2"/>
    <x v="148"/>
    <x v="5"/>
    <n v="13"/>
    <x v="148"/>
    <n v="13"/>
    <s v="ES 11 - Discharge to Recover"/>
    <s v="Development of the workforce to support Pathway 1"/>
    <x v="7"/>
    <s v="Domiciliary care workforce development"/>
    <s v=""/>
    <x v="1"/>
    <s v=""/>
    <x v="6"/>
    <s v=""/>
    <s v=""/>
    <x v="3"/>
    <x v="0"/>
    <n v="122000"/>
    <x v="2"/>
  </r>
  <r>
    <x v="2"/>
    <x v="148"/>
    <x v="5"/>
    <n v="14"/>
    <x v="148"/>
    <n v="14"/>
    <s v="ES 12 - D2A funding"/>
    <s v="Funding for D2A"/>
    <x v="7"/>
    <s v="Domiciliary care to support hospital discharge (Discharge to Assess pathway 1)"/>
    <s v=""/>
    <x v="1"/>
    <s v=""/>
    <x v="6"/>
    <s v=""/>
    <s v=""/>
    <x v="2"/>
    <x v="0"/>
    <n v="228567"/>
    <x v="1"/>
  </r>
  <r>
    <x v="2"/>
    <x v="148"/>
    <x v="5"/>
    <n v="15"/>
    <x v="148"/>
    <n v="15"/>
    <s v="ES 13 - Home from Hospital"/>
    <s v="Home First"/>
    <x v="8"/>
    <s v="Home First/Discharge to Assess - process support/core costs"/>
    <s v=""/>
    <x v="0"/>
    <s v=""/>
    <x v="0"/>
    <s v=""/>
    <s v=""/>
    <x v="0"/>
    <x v="0"/>
    <n v="137623"/>
    <x v="1"/>
  </r>
  <r>
    <x v="2"/>
    <x v="148"/>
    <x v="5"/>
    <n v="16"/>
    <x v="148"/>
    <n v="16"/>
    <s v="ES 14 - Stroke Support"/>
    <s v="Contribution to Stroke Support contract"/>
    <x v="3"/>
    <s v="Care navigation and planning"/>
    <s v=""/>
    <x v="0"/>
    <s v=""/>
    <x v="0"/>
    <s v=""/>
    <s v=""/>
    <x v="0"/>
    <x v="0"/>
    <n v="17901"/>
    <x v="1"/>
  </r>
  <r>
    <x v="2"/>
    <x v="148"/>
    <x v="5"/>
    <n v="17"/>
    <x v="148"/>
    <n v="17"/>
    <s v="ES 15 - TECS"/>
    <s v="Technology Enabled Care Services"/>
    <x v="1"/>
    <s v="Telecare"/>
    <s v=""/>
    <x v="0"/>
    <s v=""/>
    <x v="0"/>
    <s v=""/>
    <s v=""/>
    <x v="1"/>
    <x v="0"/>
    <n v="120000"/>
    <x v="1"/>
  </r>
  <r>
    <x v="2"/>
    <x v="148"/>
    <x v="5"/>
    <n v="18"/>
    <x v="148"/>
    <n v="18"/>
    <s v="ES 16 - Information &amp; Advice"/>
    <s v="Information and advice for the public to navigate the care sector"/>
    <x v="3"/>
    <s v="Care navigation and planning"/>
    <s v=""/>
    <x v="0"/>
    <s v=""/>
    <x v="0"/>
    <s v=""/>
    <s v=""/>
    <x v="1"/>
    <x v="0"/>
    <n v="37890"/>
    <x v="1"/>
  </r>
  <r>
    <x v="2"/>
    <x v="148"/>
    <x v="5"/>
    <n v="19"/>
    <x v="148"/>
    <n v="19"/>
    <s v="ES 17a - Mental Health Community Connections"/>
    <s v="Mental Health Support"/>
    <x v="0"/>
    <s v="Other"/>
    <s v="Mental Health community support contracts"/>
    <x v="0"/>
    <s v=""/>
    <x v="0"/>
    <s v=""/>
    <s v=""/>
    <x v="0"/>
    <x v="0"/>
    <n v="235449"/>
    <x v="1"/>
  </r>
  <r>
    <x v="2"/>
    <x v="148"/>
    <x v="5"/>
    <n v="20"/>
    <x v="148"/>
    <n v="20"/>
    <s v="ES 17b - Mental Health Community Connections"/>
    <s v="Mental Health Support"/>
    <x v="0"/>
    <s v="Other"/>
    <s v="Mental Health community support contracts"/>
    <x v="0"/>
    <s v=""/>
    <x v="0"/>
    <s v=""/>
    <s v=""/>
    <x v="0"/>
    <x v="4"/>
    <n v="75709"/>
    <x v="1"/>
  </r>
  <r>
    <x v="2"/>
    <x v="148"/>
    <x v="5"/>
    <n v="21"/>
    <x v="148"/>
    <n v="21"/>
    <s v="ES 18 - Handy Persons"/>
    <s v="Handy Persons - not DFG funded"/>
    <x v="2"/>
    <s v=""/>
    <s v=""/>
    <x v="0"/>
    <s v=""/>
    <x v="0"/>
    <s v=""/>
    <s v=""/>
    <x v="1"/>
    <x v="0"/>
    <n v="41247"/>
    <x v="1"/>
  </r>
  <r>
    <x v="2"/>
    <x v="148"/>
    <x v="5"/>
    <n v="22"/>
    <x v="148"/>
    <n v="22"/>
    <s v="ES 19 - Community Equipment"/>
    <s v="Community Equipment Service"/>
    <x v="1"/>
    <s v="Community based equipment"/>
    <s v=""/>
    <x v="0"/>
    <s v=""/>
    <x v="1"/>
    <s v="0.5"/>
    <s v="0.5"/>
    <x v="2"/>
    <x v="0"/>
    <n v="495139"/>
    <x v="1"/>
  </r>
  <r>
    <x v="2"/>
    <x v="148"/>
    <x v="5"/>
    <n v="23"/>
    <x v="148"/>
    <n v="23"/>
    <s v="ES - 20 Autism Friendly Communities"/>
    <s v="Providing support to communities in Surrey to be inclusive of people with Autism"/>
    <x v="10"/>
    <s v="Integrated neighbourhood services"/>
    <s v=""/>
    <x v="0"/>
    <s v=""/>
    <x v="0"/>
    <s v=""/>
    <s v=""/>
    <x v="1"/>
    <x v="0"/>
    <n v="3500"/>
    <x v="2"/>
  </r>
  <r>
    <x v="2"/>
    <x v="148"/>
    <x v="5"/>
    <n v="24"/>
    <x v="148"/>
    <n v="24"/>
    <s v="ES - 21 All Age Autism Strategy"/>
    <s v="Providing support to people with Autism in Surrey"/>
    <x v="3"/>
    <s v="Care navigation and planning"/>
    <s v=""/>
    <x v="0"/>
    <s v=""/>
    <x v="0"/>
    <s v=""/>
    <s v=""/>
    <x v="1"/>
    <x v="0"/>
    <n v="68241"/>
    <x v="1"/>
  </r>
  <r>
    <x v="2"/>
    <x v="148"/>
    <x v="5"/>
    <n v="25"/>
    <x v="148"/>
    <n v="25"/>
    <s v="ES - 22 D2A funding - ASC"/>
    <s v="Funding for D2A"/>
    <x v="7"/>
    <s v="Domiciliary care to support hospital discharge (Discharge to Assess pathway 1)"/>
    <s v=""/>
    <x v="0"/>
    <s v=""/>
    <x v="0"/>
    <s v=""/>
    <s v=""/>
    <x v="2"/>
    <x v="0"/>
    <n v="57019"/>
    <x v="2"/>
  </r>
  <r>
    <x v="2"/>
    <x v="148"/>
    <x v="5"/>
    <n v="26"/>
    <x v="148"/>
    <n v="27"/>
    <s v="ES 23 - Disabled Facilities Grant"/>
    <s v="Funding passported to Borough and District Councils"/>
    <x v="13"/>
    <s v="Adaptations, including statutory DFG grants"/>
    <s v=""/>
    <x v="0"/>
    <s v=""/>
    <x v="0"/>
    <s v=""/>
    <s v=""/>
    <x v="1"/>
    <x v="2"/>
    <n v="1268237"/>
    <x v="1"/>
  </r>
  <r>
    <x v="2"/>
    <x v="148"/>
    <x v="5"/>
    <n v="27"/>
    <x v="148"/>
    <n v="28"/>
    <s v="ES 24 - Improve BCF 22/23"/>
    <s v="Support to D2A process through Care Home packages"/>
    <x v="16"/>
    <s v="Discharge from hospital (with reablement) to long term residential care (Discharge to Assess Pathway 3)"/>
    <s v=""/>
    <x v="0"/>
    <s v=""/>
    <x v="0"/>
    <s v=""/>
    <s v=""/>
    <x v="1"/>
    <x v="3"/>
    <n v="1729976"/>
    <x v="1"/>
  </r>
  <r>
    <x v="2"/>
    <x v="148"/>
    <x v="5"/>
    <n v="28"/>
    <x v="148"/>
    <n v="29"/>
    <s v="ES 25 - CCG Carry Forward from 21/22"/>
    <s v="This is the carryforward from the previous year, bids are made against this through the year"/>
    <x v="10"/>
    <s v="Other"/>
    <s v="Carry forward"/>
    <x v="1"/>
    <s v=""/>
    <x v="6"/>
    <s v=""/>
    <s v=""/>
    <x v="8"/>
    <x v="6"/>
    <n v="7581862"/>
    <x v="1"/>
  </r>
  <r>
    <x v="2"/>
    <x v="148"/>
    <x v="5"/>
    <n v="29"/>
    <x v="148"/>
    <n v="30"/>
    <s v="ES 26 SCC Carry Forward from 21/22"/>
    <s v="This is the carryforward from the previous year, bids are made against this through the year"/>
    <x v="10"/>
    <s v="Other"/>
    <s v="Carry forward"/>
    <x v="0"/>
    <s v=""/>
    <x v="0"/>
    <s v=""/>
    <s v=""/>
    <x v="1"/>
    <x v="4"/>
    <n v="281862"/>
    <x v="1"/>
  </r>
  <r>
    <x v="2"/>
    <x v="148"/>
    <x v="5"/>
    <n v="30"/>
    <x v="148"/>
    <n v="31"/>
    <s v="GW 1a - Responsibilities under the Care Act"/>
    <s v="Homecare Service Provision"/>
    <x v="6"/>
    <s v="Carer advice and support"/>
    <s v=""/>
    <x v="0"/>
    <s v=""/>
    <x v="0"/>
    <s v=""/>
    <s v=""/>
    <x v="1"/>
    <x v="0"/>
    <n v="427399"/>
    <x v="1"/>
  </r>
  <r>
    <x v="2"/>
    <x v="148"/>
    <x v="5"/>
    <n v="31"/>
    <x v="148"/>
    <n v="32"/>
    <s v="GW 1b - Responsibilities under the Care Act"/>
    <s v="Advocacy"/>
    <x v="6"/>
    <s v="Independent Mental Health Advocacy"/>
    <s v=""/>
    <x v="0"/>
    <s v=""/>
    <x v="0"/>
    <s v=""/>
    <s v=""/>
    <x v="1"/>
    <x v="0"/>
    <n v="5207"/>
    <x v="1"/>
  </r>
  <r>
    <x v="2"/>
    <x v="148"/>
    <x v="5"/>
    <n v="32"/>
    <x v="148"/>
    <n v="33"/>
    <s v="GW 1c - Responsibilities under the Care Act"/>
    <s v="Safeguarding"/>
    <x v="6"/>
    <s v="Other"/>
    <s v="Safeguarding Board"/>
    <x v="0"/>
    <s v=""/>
    <x v="0"/>
    <s v=""/>
    <s v=""/>
    <x v="1"/>
    <x v="0"/>
    <n v="20394"/>
    <x v="1"/>
  </r>
  <r>
    <x v="2"/>
    <x v="148"/>
    <x v="5"/>
    <n v="33"/>
    <x v="148"/>
    <n v="34"/>
    <s v="GW 2 - Carers Funding"/>
    <s v="Carers Contracts"/>
    <x v="12"/>
    <s v="Respite services"/>
    <s v=""/>
    <x v="0"/>
    <s v=""/>
    <x v="0"/>
    <s v=""/>
    <s v=""/>
    <x v="1"/>
    <x v="0"/>
    <n v="435000"/>
    <x v="1"/>
  </r>
  <r>
    <x v="2"/>
    <x v="148"/>
    <x v="5"/>
    <n v="34"/>
    <x v="148"/>
    <n v="35"/>
    <s v="GW 3 - Health Commissioned Services"/>
    <s v="Community Health Contracts"/>
    <x v="10"/>
    <s v="Multidisciplinary teams that are supporting independence, such as anticipatory care"/>
    <s v=""/>
    <x v="1"/>
    <s v=""/>
    <x v="6"/>
    <s v=""/>
    <s v=""/>
    <x v="3"/>
    <x v="0"/>
    <n v="3971932"/>
    <x v="1"/>
  </r>
  <r>
    <x v="2"/>
    <x v="148"/>
    <x v="5"/>
    <n v="35"/>
    <x v="148"/>
    <n v="36"/>
    <s v="GW 4 - Supported Employment"/>
    <s v="Mental Health Employment Support"/>
    <x v="0"/>
    <s v="Other"/>
    <s v="Employment Support for Mental Health"/>
    <x v="0"/>
    <s v=""/>
    <x v="6"/>
    <s v=""/>
    <s v=""/>
    <x v="0"/>
    <x v="0"/>
    <n v="141927"/>
    <x v="1"/>
  </r>
  <r>
    <x v="2"/>
    <x v="148"/>
    <x v="5"/>
    <n v="36"/>
    <x v="148"/>
    <n v="37"/>
    <s v="GW 5 - End of  Life Care -  Contract"/>
    <s v="End of Life Contract"/>
    <x v="3"/>
    <s v="Care navigation and planning"/>
    <s v=""/>
    <x v="1"/>
    <s v=""/>
    <x v="6"/>
    <s v=""/>
    <s v=""/>
    <x v="3"/>
    <x v="0"/>
    <n v="172545"/>
    <x v="1"/>
  </r>
  <r>
    <x v="2"/>
    <x v="148"/>
    <x v="5"/>
    <n v="37"/>
    <x v="148"/>
    <n v="38"/>
    <s v="GW 6 - Psychiatric Liaison Services"/>
    <s v="Mental Health Support"/>
    <x v="0"/>
    <s v="Other"/>
    <s v="Psychiatric Liaison"/>
    <x v="2"/>
    <s v=""/>
    <x v="6"/>
    <s v=""/>
    <s v=""/>
    <x v="5"/>
    <x v="0"/>
    <n v="179183"/>
    <x v="1"/>
  </r>
  <r>
    <x v="2"/>
    <x v="148"/>
    <x v="5"/>
    <n v="38"/>
    <x v="148"/>
    <n v="39"/>
    <s v="GW 7 - Mental Health wards"/>
    <s v="Mental Health Support"/>
    <x v="8"/>
    <s v="Multi-Disciplinary/Multi-Agency Discharge Teams supporting discharge"/>
    <s v=""/>
    <x v="2"/>
    <s v=""/>
    <x v="0"/>
    <s v=""/>
    <s v=""/>
    <x v="1"/>
    <x v="0"/>
    <n v="166646"/>
    <x v="1"/>
  </r>
  <r>
    <x v="2"/>
    <x v="148"/>
    <x v="5"/>
    <n v="39"/>
    <x v="148"/>
    <n v="40"/>
    <s v="GW 8 - Funding for NEA in acute"/>
    <s v="Contributions to Acute contracts"/>
    <x v="11"/>
    <s v=""/>
    <s v="Acute contracts"/>
    <x v="3"/>
    <s v=""/>
    <x v="6"/>
    <s v=""/>
    <s v=""/>
    <x v="6"/>
    <x v="0"/>
    <n v="200000"/>
    <x v="1"/>
  </r>
  <r>
    <x v="2"/>
    <x v="148"/>
    <x v="5"/>
    <n v="40"/>
    <x v="148"/>
    <n v="41"/>
    <s v="GW 9 - Blue Box"/>
    <s v="Discharge to Care Homes"/>
    <x v="8"/>
    <s v="Improved discharge to Care Homes"/>
    <s v=""/>
    <x v="1"/>
    <s v=""/>
    <x v="6"/>
    <s v=""/>
    <s v=""/>
    <x v="8"/>
    <x v="0"/>
    <n v="6054"/>
    <x v="1"/>
  </r>
  <r>
    <x v="2"/>
    <x v="148"/>
    <x v="5"/>
    <n v="41"/>
    <x v="148"/>
    <n v="42"/>
    <s v="GW 10 - Falls Co-ordinator"/>
    <s v="Falls Prevention"/>
    <x v="10"/>
    <s v="Integrated neighbourhood services"/>
    <s v=""/>
    <x v="1"/>
    <s v=""/>
    <x v="6"/>
    <s v=""/>
    <s v=""/>
    <x v="1"/>
    <x v="0"/>
    <n v="54590"/>
    <x v="1"/>
  </r>
  <r>
    <x v="2"/>
    <x v="148"/>
    <x v="5"/>
    <n v="42"/>
    <x v="148"/>
    <n v="43"/>
    <s v="GW 11 - Care Home Matrons "/>
    <s v="Discharge to Care Homes"/>
    <x v="8"/>
    <s v="Improved discharge to Care Homes"/>
    <s v=""/>
    <x v="1"/>
    <s v=""/>
    <x v="6"/>
    <s v=""/>
    <s v=""/>
    <x v="2"/>
    <x v="0"/>
    <n v="129669"/>
    <x v="1"/>
  </r>
  <r>
    <x v="2"/>
    <x v="148"/>
    <x v="5"/>
    <n v="43"/>
    <x v="148"/>
    <n v="44"/>
    <s v="GW 12 - Hoppa Bus"/>
    <s v="Relieving pressure in A&amp;E/reduce admissions"/>
    <x v="8"/>
    <s v="Monitoring and responding to system demand and capacity"/>
    <s v=""/>
    <x v="0"/>
    <s v=""/>
    <x v="6"/>
    <s v=""/>
    <s v=""/>
    <x v="1"/>
    <x v="0"/>
    <n v="160363"/>
    <x v="1"/>
  </r>
  <r>
    <x v="2"/>
    <x v="148"/>
    <x v="5"/>
    <n v="44"/>
    <x v="148"/>
    <n v="45"/>
    <s v="GW 13 - Let's get steady, Fall prevention"/>
    <s v="Falls Prevention"/>
    <x v="10"/>
    <s v="Integrated neighbourhood services"/>
    <s v=""/>
    <x v="1"/>
    <s v=""/>
    <x v="6"/>
    <s v=""/>
    <s v=""/>
    <x v="1"/>
    <x v="0"/>
    <n v="26000"/>
    <x v="1"/>
  </r>
  <r>
    <x v="2"/>
    <x v="148"/>
    <x v="5"/>
    <n v="45"/>
    <x v="148"/>
    <n v="46"/>
    <s v="GW 14 - Very High Intensity Users Programme"/>
    <s v="Focused support for High Intensity Users"/>
    <x v="3"/>
    <s v="Support for implementation of anticipatory care"/>
    <s v=""/>
    <x v="1"/>
    <s v=""/>
    <x v="6"/>
    <s v=""/>
    <s v=""/>
    <x v="8"/>
    <x v="0"/>
    <n v="56067.02"/>
    <x v="1"/>
  </r>
  <r>
    <x v="2"/>
    <x v="148"/>
    <x v="5"/>
    <n v="46"/>
    <x v="148"/>
    <n v="47"/>
    <s v="GW 15 - Reconnections matched funding"/>
    <s v="Match funding for Reconnections contract"/>
    <x v="10"/>
    <s v="Integrated neighbourhood services"/>
    <s v=""/>
    <x v="1"/>
    <s v=""/>
    <x v="6"/>
    <s v=""/>
    <s v=""/>
    <x v="8"/>
    <x v="0"/>
    <n v="50000"/>
    <x v="1"/>
  </r>
  <r>
    <x v="2"/>
    <x v="148"/>
    <x v="5"/>
    <n v="47"/>
    <x v="148"/>
    <n v="48"/>
    <s v="GW 16 - Carers Partnership Manager shortfall"/>
    <s v="Staffing costs"/>
    <x v="9"/>
    <s v="Joint commissioning infrastructure"/>
    <s v=""/>
    <x v="1"/>
    <s v=""/>
    <x v="6"/>
    <s v=""/>
    <s v=""/>
    <x v="8"/>
    <x v="0"/>
    <n v="18128"/>
    <x v="1"/>
  </r>
  <r>
    <x v="2"/>
    <x v="148"/>
    <x v="5"/>
    <n v="48"/>
    <x v="148"/>
    <n v="49"/>
    <s v="GW 17 - D2A funding"/>
    <s v="Funding for D2A"/>
    <x v="7"/>
    <s v="Domiciliary care to support hospital discharge (Discharge to Assess pathway 1)"/>
    <s v=""/>
    <x v="1"/>
    <s v=""/>
    <x v="6"/>
    <s v=""/>
    <s v=""/>
    <x v="2"/>
    <x v="0"/>
    <n v="179142"/>
    <x v="1"/>
  </r>
  <r>
    <x v="2"/>
    <x v="148"/>
    <x v="5"/>
    <n v="49"/>
    <x v="148"/>
    <n v="50"/>
    <s v="GW 18 - Falls Prevention Packs"/>
    <s v="Falls Prevention"/>
    <x v="10"/>
    <s v="Integrated neighbourhood services"/>
    <s v=""/>
    <x v="1"/>
    <s v=""/>
    <x v="6"/>
    <s v=""/>
    <s v=""/>
    <x v="1"/>
    <x v="0"/>
    <n v="10136"/>
    <x v="2"/>
  </r>
  <r>
    <x v="2"/>
    <x v="148"/>
    <x v="5"/>
    <n v="50"/>
    <x v="148"/>
    <n v="51"/>
    <s v="GW 19 - GP in A&amp;E"/>
    <s v="GP based in A&amp;E"/>
    <x v="10"/>
    <s v="Low level support for simple hospital discharges (Discharge to Assess pathway 0)"/>
    <s v=""/>
    <x v="6"/>
    <s v=""/>
    <x v="6"/>
    <s v=""/>
    <s v=""/>
    <x v="3"/>
    <x v="0"/>
    <n v="86065"/>
    <x v="2"/>
  </r>
  <r>
    <x v="2"/>
    <x v="148"/>
    <x v="5"/>
    <n v="51"/>
    <x v="148"/>
    <n v="52"/>
    <s v="GW 20 - Social Prescribing Administrator"/>
    <s v="Social Prescription"/>
    <x v="0"/>
    <s v="Social Prescribing"/>
    <s v=""/>
    <x v="1"/>
    <s v=""/>
    <x v="6"/>
    <s v=""/>
    <s v=""/>
    <x v="3"/>
    <x v="0"/>
    <n v="33000"/>
    <x v="2"/>
  </r>
  <r>
    <x v="2"/>
    <x v="148"/>
    <x v="5"/>
    <n v="52"/>
    <x v="148"/>
    <n v="53"/>
    <s v="GW 21 - Discharge Nurse"/>
    <s v="Discharge Nurse to support flow from Acute"/>
    <x v="8"/>
    <s v="Multi-Disciplinary/Multi-Agency Discharge Teams supporting discharge"/>
    <s v=""/>
    <x v="1"/>
    <s v=""/>
    <x v="6"/>
    <s v=""/>
    <s v=""/>
    <x v="3"/>
    <x v="0"/>
    <n v="22919"/>
    <x v="2"/>
  </r>
  <r>
    <x v="2"/>
    <x v="148"/>
    <x v="5"/>
    <n v="53"/>
    <x v="148"/>
    <n v="54"/>
    <s v="GW 22 - PTH Responsive Pilot"/>
    <s v="Phyllis Tuckwell Hospice Pilot project"/>
    <x v="15"/>
    <s v="Other"/>
    <s v="EOL Care"/>
    <x v="1"/>
    <s v=""/>
    <x v="6"/>
    <s v=""/>
    <s v=""/>
    <x v="6"/>
    <x v="0"/>
    <n v="54668"/>
    <x v="2"/>
  </r>
  <r>
    <x v="2"/>
    <x v="148"/>
    <x v="5"/>
    <n v="54"/>
    <x v="148"/>
    <n v="55"/>
    <s v="GW 23 - Independence and Prevention Lead"/>
    <s v="Independence and prevention lead"/>
    <x v="0"/>
    <s v="Social Prescribing"/>
    <s v=""/>
    <x v="1"/>
    <s v=""/>
    <x v="6"/>
    <s v=""/>
    <s v=""/>
    <x v="8"/>
    <x v="0"/>
    <n v="77819"/>
    <x v="2"/>
  </r>
  <r>
    <x v="2"/>
    <x v="148"/>
    <x v="5"/>
    <n v="55"/>
    <x v="148"/>
    <n v="56"/>
    <s v="GW 24 - Palliative Care Lead"/>
    <s v="Palliative Care Lead"/>
    <x v="15"/>
    <s v="Other"/>
    <s v="EOL Care"/>
    <x v="1"/>
    <s v=""/>
    <x v="6"/>
    <s v=""/>
    <s v=""/>
    <x v="8"/>
    <x v="0"/>
    <n v="25905"/>
    <x v="2"/>
  </r>
  <r>
    <x v="2"/>
    <x v="148"/>
    <x v="5"/>
    <n v="56"/>
    <x v="148"/>
    <n v="57"/>
    <s v="GW 25 - Community Discharge Nurses"/>
    <s v="Community Discharge Nurses"/>
    <x v="8"/>
    <s v="Multi-Disciplinary/Multi-Agency Discharge Teams supporting discharge"/>
    <s v=""/>
    <x v="1"/>
    <s v=""/>
    <x v="6"/>
    <s v=""/>
    <s v=""/>
    <x v="3"/>
    <x v="0"/>
    <n v="83721"/>
    <x v="2"/>
  </r>
  <r>
    <x v="2"/>
    <x v="148"/>
    <x v="5"/>
    <n v="57"/>
    <x v="148"/>
    <n v="58"/>
    <s v="GW 26 - MH Caseworker"/>
    <s v="MH Caseworker"/>
    <x v="15"/>
    <s v="Mental health /wellbeing"/>
    <s v=""/>
    <x v="2"/>
    <s v=""/>
    <x v="6"/>
    <s v=""/>
    <s v=""/>
    <x v="5"/>
    <x v="0"/>
    <n v="40000"/>
    <x v="2"/>
  </r>
  <r>
    <x v="2"/>
    <x v="148"/>
    <x v="5"/>
    <n v="58"/>
    <x v="148"/>
    <n v="59"/>
    <s v="GW 27 - Tech to Connect"/>
    <s v="Training to residents to enable social inclusion through the use of technology"/>
    <x v="1"/>
    <s v="Digital participation services"/>
    <s v=""/>
    <x v="5"/>
    <s v="Wellbeing services"/>
    <x v="6"/>
    <s v=""/>
    <s v=""/>
    <x v="0"/>
    <x v="0"/>
    <n v="92625"/>
    <x v="2"/>
  </r>
  <r>
    <x v="2"/>
    <x v="148"/>
    <x v="5"/>
    <n v="59"/>
    <x v="148"/>
    <n v="60"/>
    <s v="GW 28 - Outline Grant"/>
    <s v="Outline Grant"/>
    <x v="0"/>
    <s v="Social Prescribing"/>
    <s v=""/>
    <x v="1"/>
    <s v=""/>
    <x v="6"/>
    <s v=""/>
    <s v=""/>
    <x v="0"/>
    <x v="0"/>
    <n v="276"/>
    <x v="1"/>
  </r>
  <r>
    <x v="2"/>
    <x v="148"/>
    <x v="5"/>
    <n v="60"/>
    <x v="148"/>
    <n v="61"/>
    <s v="GW 29 - Art Therapy"/>
    <s v="Art Therapy"/>
    <x v="0"/>
    <s v="Social Prescribing"/>
    <s v=""/>
    <x v="1"/>
    <s v=""/>
    <x v="6"/>
    <s v=""/>
    <s v=""/>
    <x v="0"/>
    <x v="0"/>
    <n v="25000"/>
    <x v="2"/>
  </r>
  <r>
    <x v="2"/>
    <x v="148"/>
    <x v="5"/>
    <n v="61"/>
    <x v="148"/>
    <n v="62"/>
    <s v="GW 30 - Home from Hospital"/>
    <s v="Home First"/>
    <x v="8"/>
    <s v="Home First/Discharge to Assess - process support/core costs"/>
    <s v=""/>
    <x v="0"/>
    <s v=""/>
    <x v="0"/>
    <s v=""/>
    <s v=""/>
    <x v="0"/>
    <x v="0"/>
    <n v="23010"/>
    <x v="1"/>
  </r>
  <r>
    <x v="2"/>
    <x v="148"/>
    <x v="5"/>
    <n v="62"/>
    <x v="148"/>
    <n v="63"/>
    <s v="GW 31 - Stroke Support"/>
    <s v="Contribution to Stroke Support contract"/>
    <x v="3"/>
    <s v="Care navigation and planning"/>
    <s v=""/>
    <x v="0"/>
    <s v=""/>
    <x v="0"/>
    <s v=""/>
    <s v=""/>
    <x v="0"/>
    <x v="0"/>
    <n v="21060"/>
    <x v="1"/>
  </r>
  <r>
    <x v="2"/>
    <x v="148"/>
    <x v="5"/>
    <n v="63"/>
    <x v="148"/>
    <n v="64"/>
    <s v="GW 32 - TECS"/>
    <s v="Technology Enabled Care Services"/>
    <x v="1"/>
    <s v="Telecare"/>
    <s v=""/>
    <x v="0"/>
    <s v=""/>
    <x v="0"/>
    <s v=""/>
    <s v=""/>
    <x v="1"/>
    <x v="0"/>
    <n v="107000"/>
    <x v="1"/>
  </r>
  <r>
    <x v="2"/>
    <x v="148"/>
    <x v="5"/>
    <n v="64"/>
    <x v="148"/>
    <n v="65"/>
    <s v="GW 33 - Information and Advice"/>
    <s v="Information and advice for the public to navigate the care sector"/>
    <x v="3"/>
    <s v="Care navigation and planning"/>
    <s v=""/>
    <x v="0"/>
    <s v=""/>
    <x v="0"/>
    <s v=""/>
    <s v=""/>
    <x v="1"/>
    <x v="0"/>
    <n v="44361"/>
    <x v="1"/>
  </r>
  <r>
    <x v="2"/>
    <x v="148"/>
    <x v="5"/>
    <n v="65"/>
    <x v="148"/>
    <n v="66"/>
    <s v="GW 34a - Mental Health Community Connections"/>
    <s v="Mental Health Support"/>
    <x v="0"/>
    <s v="Other"/>
    <s v="Mental Health community support contracts"/>
    <x v="0"/>
    <s v=""/>
    <x v="0"/>
    <s v=""/>
    <s v=""/>
    <x v="0"/>
    <x v="0"/>
    <n v="268452"/>
    <x v="1"/>
  </r>
  <r>
    <x v="2"/>
    <x v="148"/>
    <x v="5"/>
    <n v="66"/>
    <x v="148"/>
    <n v="67"/>
    <s v="GW 34b - Mental Health Community Connections"/>
    <s v="Mental Health Support"/>
    <x v="0"/>
    <s v="Other"/>
    <s v="Mental Health community support contracts"/>
    <x v="0"/>
    <s v=""/>
    <x v="0"/>
    <s v=""/>
    <s v=""/>
    <x v="0"/>
    <x v="4"/>
    <n v="86320"/>
    <x v="1"/>
  </r>
  <r>
    <x v="2"/>
    <x v="148"/>
    <x v="5"/>
    <n v="67"/>
    <x v="148"/>
    <n v="68"/>
    <s v="GW 35 - Handy Persons"/>
    <s v="Handy Persons - not DFG funded"/>
    <x v="2"/>
    <s v=""/>
    <s v=""/>
    <x v="0"/>
    <s v=""/>
    <x v="0"/>
    <s v=""/>
    <s v=""/>
    <x v="1"/>
    <x v="0"/>
    <n v="47925"/>
    <x v="1"/>
  </r>
  <r>
    <x v="2"/>
    <x v="148"/>
    <x v="5"/>
    <n v="68"/>
    <x v="148"/>
    <n v="69"/>
    <s v="GW 36 - Community Equipment"/>
    <s v="Community Equipment Service"/>
    <x v="1"/>
    <s v="Community based equipment"/>
    <s v=""/>
    <x v="0"/>
    <s v=""/>
    <x v="1"/>
    <s v="0.5"/>
    <s v="0.5"/>
    <x v="2"/>
    <x v="0"/>
    <n v="586216"/>
    <x v="1"/>
  </r>
  <r>
    <x v="2"/>
    <x v="148"/>
    <x v="5"/>
    <n v="69"/>
    <x v="148"/>
    <n v="70"/>
    <s v="GW 37 - Social Prescribing"/>
    <s v="Social Prescription"/>
    <x v="0"/>
    <s v="Social Prescribing"/>
    <s v=""/>
    <x v="1"/>
    <s v=""/>
    <x v="6"/>
    <s v=""/>
    <s v=""/>
    <x v="0"/>
    <x v="0"/>
    <n v="64444"/>
    <x v="1"/>
  </r>
  <r>
    <x v="2"/>
    <x v="148"/>
    <x v="5"/>
    <n v="70"/>
    <x v="148"/>
    <n v="71"/>
    <s v="GW 38 - Safe &amp; Settled"/>
    <s v="Discharge from Hospital - low level support required"/>
    <x v="10"/>
    <s v="Low level support for simple hospital discharges (Discharge to Assess pathway 0)"/>
    <s v=""/>
    <x v="0"/>
    <s v=""/>
    <x v="0"/>
    <s v=""/>
    <s v=""/>
    <x v="1"/>
    <x v="0"/>
    <n v="65443"/>
    <x v="2"/>
  </r>
  <r>
    <x v="2"/>
    <x v="148"/>
    <x v="5"/>
    <n v="71"/>
    <x v="148"/>
    <n v="72"/>
    <s v="GW 39- All Age Autism Strategy"/>
    <s v="Providing support to people with Autism in Surrey"/>
    <x v="3"/>
    <s v="Care navigation and planning"/>
    <s v=""/>
    <x v="0"/>
    <s v=""/>
    <x v="0"/>
    <s v=""/>
    <s v=""/>
    <x v="1"/>
    <x v="0"/>
    <n v="73347"/>
    <x v="1"/>
  </r>
  <r>
    <x v="2"/>
    <x v="148"/>
    <x v="5"/>
    <n v="72"/>
    <x v="148"/>
    <n v="73"/>
    <s v="GW40 - D2A funding - ASC"/>
    <s v="Funding for D2A"/>
    <x v="7"/>
    <s v="Domiciliary care to support hospital discharge (Discharge to Assess pathway 1)"/>
    <s v=""/>
    <x v="0"/>
    <s v=""/>
    <x v="0"/>
    <s v=""/>
    <s v=""/>
    <x v="2"/>
    <x v="0"/>
    <n v="120969"/>
    <x v="2"/>
  </r>
  <r>
    <x v="2"/>
    <x v="148"/>
    <x v="5"/>
    <n v="73"/>
    <x v="148"/>
    <n v="74"/>
    <s v="GW 42 - Disabled Facilities Grant"/>
    <s v="Funding passported to Borough and District Councils"/>
    <x v="13"/>
    <s v="Adaptations, including statutory DFG grants"/>
    <s v=""/>
    <x v="0"/>
    <s v=""/>
    <x v="0"/>
    <s v=""/>
    <s v=""/>
    <x v="1"/>
    <x v="2"/>
    <n v="1253448"/>
    <x v="1"/>
  </r>
  <r>
    <x v="2"/>
    <x v="148"/>
    <x v="5"/>
    <n v="74"/>
    <x v="148"/>
    <n v="75"/>
    <s v="GW 43 - Improve BCF 22/23"/>
    <s v="Support to D2A process through Care Home packages"/>
    <x v="16"/>
    <s v="Discharge from hospital (with reablement) to long term residential care (Discharge to Assess Pathway 3)"/>
    <s v=""/>
    <x v="0"/>
    <s v=""/>
    <x v="0"/>
    <s v=""/>
    <s v=""/>
    <x v="1"/>
    <x v="3"/>
    <n v="1981153"/>
    <x v="1"/>
  </r>
  <r>
    <x v="2"/>
    <x v="148"/>
    <x v="5"/>
    <n v="75"/>
    <x v="148"/>
    <n v="76"/>
    <s v="GW 44 - CCG Carry Forward from 21/22"/>
    <s v="This is the carryforward from the previous year, bids are made against this through the year"/>
    <x v="10"/>
    <s v="Other"/>
    <s v="Carry forward"/>
    <x v="1"/>
    <s v=""/>
    <x v="6"/>
    <s v=""/>
    <s v=""/>
    <x v="8"/>
    <x v="6"/>
    <n v="4370133"/>
    <x v="1"/>
  </r>
  <r>
    <x v="2"/>
    <x v="148"/>
    <x v="5"/>
    <n v="76"/>
    <x v="148"/>
    <n v="77"/>
    <s v="GW 45 - SCC Carry Forward 21/22"/>
    <s v="This is the carryforward from the previous year, bids are made against this through the year"/>
    <x v="10"/>
    <s v="Other"/>
    <s v="Carry forward"/>
    <x v="0"/>
    <s v=""/>
    <x v="0"/>
    <s v=""/>
    <s v=""/>
    <x v="1"/>
    <x v="4"/>
    <n v="370133"/>
    <x v="1"/>
  </r>
  <r>
    <x v="2"/>
    <x v="148"/>
    <x v="5"/>
    <n v="77"/>
    <x v="148"/>
    <n v="78"/>
    <s v="NW 1a - Responsibilities under the Care Act"/>
    <s v="Homecare Service Provision"/>
    <x v="6"/>
    <s v="Carer advice and support"/>
    <s v=""/>
    <x v="0"/>
    <s v=""/>
    <x v="0"/>
    <s v=""/>
    <s v=""/>
    <x v="1"/>
    <x v="0"/>
    <n v="734033"/>
    <x v="1"/>
  </r>
  <r>
    <x v="2"/>
    <x v="148"/>
    <x v="5"/>
    <n v="78"/>
    <x v="148"/>
    <n v="79"/>
    <s v="NW 1b - Responsibilities under the Care Act"/>
    <s v="Advocacy"/>
    <x v="6"/>
    <s v="Independent Mental Health Advocacy"/>
    <s v=""/>
    <x v="0"/>
    <s v=""/>
    <x v="0"/>
    <s v=""/>
    <s v=""/>
    <x v="1"/>
    <x v="0"/>
    <n v="8943"/>
    <x v="1"/>
  </r>
  <r>
    <x v="2"/>
    <x v="148"/>
    <x v="5"/>
    <n v="79"/>
    <x v="148"/>
    <n v="80"/>
    <s v="NW 1c - Responsibilities under the Care Act"/>
    <s v="Safeguarding"/>
    <x v="6"/>
    <s v="Other"/>
    <s v="Safeguarding Board"/>
    <x v="0"/>
    <s v=""/>
    <x v="0"/>
    <s v=""/>
    <s v=""/>
    <x v="1"/>
    <x v="0"/>
    <n v="35025"/>
    <x v="1"/>
  </r>
  <r>
    <x v="2"/>
    <x v="148"/>
    <x v="5"/>
    <n v="80"/>
    <x v="148"/>
    <n v="81"/>
    <s v="NW 2 - Carers Funding"/>
    <s v="Carers Contracts"/>
    <x v="12"/>
    <s v="Respite services"/>
    <s v=""/>
    <x v="0"/>
    <s v=""/>
    <x v="0"/>
    <s v=""/>
    <s v=""/>
    <x v="1"/>
    <x v="0"/>
    <n v="747000"/>
    <x v="1"/>
  </r>
  <r>
    <x v="2"/>
    <x v="148"/>
    <x v="5"/>
    <n v="81"/>
    <x v="148"/>
    <n v="82"/>
    <s v="NW 3 - Health Commissioned Services"/>
    <s v="Community Health Contracts"/>
    <x v="10"/>
    <s v="Multidisciplinary teams that are supporting independence, such as anticipatory care"/>
    <s v=""/>
    <x v="1"/>
    <s v=""/>
    <x v="6"/>
    <s v=""/>
    <s v=""/>
    <x v="3"/>
    <x v="0"/>
    <n v="7291546"/>
    <x v="1"/>
  </r>
  <r>
    <x v="2"/>
    <x v="148"/>
    <x v="5"/>
    <n v="82"/>
    <x v="148"/>
    <n v="83"/>
    <s v="NW 4 - Supported Employment"/>
    <s v="Mental Health Employment Support"/>
    <x v="0"/>
    <s v="Other"/>
    <s v="Employment Support for Mental Health"/>
    <x v="0"/>
    <s v=""/>
    <x v="6"/>
    <s v=""/>
    <s v=""/>
    <x v="0"/>
    <x v="0"/>
    <n v="237148"/>
    <x v="1"/>
  </r>
  <r>
    <x v="2"/>
    <x v="148"/>
    <x v="5"/>
    <n v="83"/>
    <x v="148"/>
    <n v="84"/>
    <s v="NW 5 - Mental Health Virtual Wards"/>
    <s v="Mental Health Support"/>
    <x v="15"/>
    <s v="Mental health /wellbeing"/>
    <s v=""/>
    <x v="6"/>
    <s v=""/>
    <x v="6"/>
    <s v=""/>
    <s v=""/>
    <x v="3"/>
    <x v="0"/>
    <n v="424071"/>
    <x v="1"/>
  </r>
  <r>
    <x v="2"/>
    <x v="148"/>
    <x v="5"/>
    <n v="84"/>
    <x v="148"/>
    <n v="85"/>
    <s v="NW 6 - Acute Contributions"/>
    <s v="Contributions to Acute contracts"/>
    <x v="11"/>
    <s v=""/>
    <s v="Acute contracts"/>
    <x v="3"/>
    <s v=""/>
    <x v="6"/>
    <s v=""/>
    <s v=""/>
    <x v="6"/>
    <x v="0"/>
    <n v="1687000"/>
    <x v="1"/>
  </r>
  <r>
    <x v="2"/>
    <x v="148"/>
    <x v="5"/>
    <n v="85"/>
    <x v="148"/>
    <n v="86"/>
    <s v="NW 7 - D2A funding"/>
    <s v="Funding for D2A"/>
    <x v="7"/>
    <s v="Domiciliary care to support hospital discharge (Discharge to Assess pathway 1)"/>
    <s v=""/>
    <x v="1"/>
    <s v=""/>
    <x v="6"/>
    <s v=""/>
    <s v=""/>
    <x v="2"/>
    <x v="0"/>
    <n v="942668"/>
    <x v="1"/>
  </r>
  <r>
    <x v="2"/>
    <x v="148"/>
    <x v="5"/>
    <n v="86"/>
    <x v="148"/>
    <n v="87"/>
    <s v="NW 8 - Home from Hospital"/>
    <s v="Home First"/>
    <x v="8"/>
    <s v="Home First/Discharge to Assess - process support/core costs"/>
    <s v=""/>
    <x v="0"/>
    <s v=""/>
    <x v="0"/>
    <s v=""/>
    <s v=""/>
    <x v="1"/>
    <x v="0"/>
    <n v="90527"/>
    <x v="1"/>
  </r>
  <r>
    <x v="2"/>
    <x v="148"/>
    <x v="5"/>
    <n v="87"/>
    <x v="148"/>
    <n v="88"/>
    <s v="NW 9 - Stroke Support"/>
    <s v="Contribution to Stroke Support contract"/>
    <x v="3"/>
    <s v="Care navigation and planning"/>
    <s v=""/>
    <x v="0"/>
    <s v=""/>
    <x v="0"/>
    <s v=""/>
    <s v=""/>
    <x v="0"/>
    <x v="0"/>
    <n v="34749"/>
    <x v="1"/>
  </r>
  <r>
    <x v="2"/>
    <x v="148"/>
    <x v="5"/>
    <n v="88"/>
    <x v="148"/>
    <n v="89"/>
    <s v="NW 10 - TECS"/>
    <s v="Technology Enabled Care Services"/>
    <x v="1"/>
    <s v="Telecare"/>
    <s v=""/>
    <x v="0"/>
    <s v=""/>
    <x v="0"/>
    <s v=""/>
    <s v=""/>
    <x v="1"/>
    <x v="0"/>
    <n v="210000"/>
    <x v="1"/>
  </r>
  <r>
    <x v="2"/>
    <x v="148"/>
    <x v="5"/>
    <n v="89"/>
    <x v="148"/>
    <n v="90"/>
    <s v="NW 11 - Information &amp; Advice"/>
    <s v="Information and advice for the public to navigate the care sector"/>
    <x v="3"/>
    <s v="Care navigation and planning"/>
    <s v=""/>
    <x v="0"/>
    <s v=""/>
    <x v="0"/>
    <s v=""/>
    <s v=""/>
    <x v="1"/>
    <x v="0"/>
    <n v="73049"/>
    <x v="1"/>
  </r>
  <r>
    <x v="2"/>
    <x v="148"/>
    <x v="5"/>
    <n v="90"/>
    <x v="148"/>
    <n v="91"/>
    <s v="NW 12a - Mental Health Community Connections"/>
    <s v="Mental Health Support"/>
    <x v="0"/>
    <s v="Other"/>
    <s v="Mental Health community support contracts"/>
    <x v="0"/>
    <s v=""/>
    <x v="0"/>
    <s v=""/>
    <s v=""/>
    <x v="0"/>
    <x v="0"/>
    <n v="458827"/>
    <x v="1"/>
  </r>
  <r>
    <x v="2"/>
    <x v="148"/>
    <x v="5"/>
    <n v="91"/>
    <x v="148"/>
    <n v="92"/>
    <s v="NW 12b - Mental Health Community Connections"/>
    <s v="Mental Health Support"/>
    <x v="0"/>
    <s v="Other"/>
    <s v="Mental Health community support contracts"/>
    <x v="0"/>
    <s v=""/>
    <x v="0"/>
    <s v=""/>
    <s v=""/>
    <x v="0"/>
    <x v="4"/>
    <n v="147537"/>
    <x v="1"/>
  </r>
  <r>
    <x v="2"/>
    <x v="148"/>
    <x v="5"/>
    <n v="92"/>
    <x v="148"/>
    <n v="93"/>
    <s v="NW 13 - Handy Persons"/>
    <s v="Handy Persons - not DFG funded"/>
    <x v="2"/>
    <s v=""/>
    <s v=""/>
    <x v="0"/>
    <s v=""/>
    <x v="0"/>
    <s v=""/>
    <s v=""/>
    <x v="1"/>
    <x v="0"/>
    <n v="97938"/>
    <x v="1"/>
  </r>
  <r>
    <x v="2"/>
    <x v="148"/>
    <x v="5"/>
    <n v="93"/>
    <x v="148"/>
    <n v="94"/>
    <s v="NW 14 - Community Equipment"/>
    <s v="Community Equipment Service"/>
    <x v="1"/>
    <s v="Community based equipment"/>
    <s v=""/>
    <x v="0"/>
    <s v=""/>
    <x v="1"/>
    <s v="0.5"/>
    <s v="0.5"/>
    <x v="2"/>
    <x v="0"/>
    <n v="810538"/>
    <x v="1"/>
  </r>
  <r>
    <x v="2"/>
    <x v="148"/>
    <x v="5"/>
    <n v="94"/>
    <x v="148"/>
    <n v="95"/>
    <s v="NW 15 All age Autism Strategy"/>
    <s v="Providing support to people with Autism in Surrey"/>
    <x v="3"/>
    <s v="Care navigation and planning"/>
    <s v=""/>
    <x v="0"/>
    <s v=""/>
    <x v="0"/>
    <s v=""/>
    <s v=""/>
    <x v="1"/>
    <x v="0"/>
    <n v="154879"/>
    <x v="1"/>
  </r>
  <r>
    <x v="2"/>
    <x v="148"/>
    <x v="5"/>
    <n v="95"/>
    <x v="148"/>
    <n v="96"/>
    <s v="NW 16 - D2A funding - ASC"/>
    <s v="Funding for D2A"/>
    <x v="7"/>
    <s v="Domiciliary care to support hospital discharge (Discharge to Assess pathway 1)"/>
    <s v=""/>
    <x v="0"/>
    <s v=""/>
    <x v="0"/>
    <s v=""/>
    <s v=""/>
    <x v="2"/>
    <x v="0"/>
    <n v="49940"/>
    <x v="1"/>
  </r>
  <r>
    <x v="2"/>
    <x v="148"/>
    <x v="5"/>
    <n v="96"/>
    <x v="148"/>
    <n v="97"/>
    <s v="NW 17 - Disabled Facilities Grant"/>
    <s v="Funding passported to Borough and District Councils"/>
    <x v="13"/>
    <s v="Adaptations, including statutory DFG grants"/>
    <s v=""/>
    <x v="0"/>
    <s v=""/>
    <x v="0"/>
    <s v=""/>
    <s v=""/>
    <x v="1"/>
    <x v="2"/>
    <n v="3622770"/>
    <x v="1"/>
  </r>
  <r>
    <x v="2"/>
    <x v="148"/>
    <x v="5"/>
    <n v="97"/>
    <x v="148"/>
    <n v="98"/>
    <s v="NW 18 - Improve BCF 22/23"/>
    <s v="Support to D2A process through Care Home packages"/>
    <x v="16"/>
    <s v="Discharge from hospital (with reablement) to long term residential care (Discharge to Assess Pathway 3)"/>
    <s v=""/>
    <x v="0"/>
    <s v=""/>
    <x v="0"/>
    <s v=""/>
    <s v=""/>
    <x v="1"/>
    <x v="3"/>
    <n v="3400298"/>
    <x v="1"/>
  </r>
  <r>
    <x v="2"/>
    <x v="148"/>
    <x v="5"/>
    <n v="98"/>
    <x v="148"/>
    <n v="99"/>
    <s v="NW 19 - SCC Carry forward from 21/22"/>
    <s v="This is the carryforward from the previous year, bids are made against this through the year"/>
    <x v="10"/>
    <s v="Other"/>
    <s v="Carry forward"/>
    <x v="0"/>
    <s v=""/>
    <x v="0"/>
    <s v=""/>
    <s v=""/>
    <x v="1"/>
    <x v="4"/>
    <n v="505706"/>
    <x v="1"/>
  </r>
  <r>
    <x v="2"/>
    <x v="148"/>
    <x v="5"/>
    <n v="99"/>
    <x v="148"/>
    <n v="100"/>
    <s v="NW 20 - CCG Carry forward from 21/22"/>
    <s v="This is the carryforward from the previous year, bids are made against this through the year"/>
    <x v="10"/>
    <s v="Other"/>
    <s v="Carry forward"/>
    <x v="1"/>
    <s v=""/>
    <x v="6"/>
    <s v=""/>
    <s v=""/>
    <x v="8"/>
    <x v="6"/>
    <n v="4505705"/>
    <x v="1"/>
  </r>
  <r>
    <x v="2"/>
    <x v="148"/>
    <x v="5"/>
    <n v="100"/>
    <x v="148"/>
    <n v="101"/>
    <s v="SD 1a - New responsibilities under the Care Act"/>
    <s v="Homecare Service Provision"/>
    <x v="6"/>
    <s v="Carer advice and support"/>
    <s v=""/>
    <x v="0"/>
    <s v=""/>
    <x v="0"/>
    <s v=""/>
    <s v=""/>
    <x v="1"/>
    <x v="0"/>
    <n v="610436"/>
    <x v="1"/>
  </r>
  <r>
    <x v="2"/>
    <x v="148"/>
    <x v="5"/>
    <n v="101"/>
    <x v="148"/>
    <n v="102"/>
    <s v="SD 1b - New responsibilities under the Care Act"/>
    <s v="Advocacy"/>
    <x v="6"/>
    <s v="Independent Mental Health Advocacy"/>
    <s v=""/>
    <x v="0"/>
    <s v=""/>
    <x v="0"/>
    <s v=""/>
    <s v=""/>
    <x v="1"/>
    <x v="0"/>
    <n v="7437"/>
    <x v="1"/>
  </r>
  <r>
    <x v="2"/>
    <x v="148"/>
    <x v="5"/>
    <n v="102"/>
    <x v="148"/>
    <n v="103"/>
    <s v="SD 1c - New responsibilities under the Care Act"/>
    <s v="Safeguarding"/>
    <x v="6"/>
    <s v="Other"/>
    <s v="Safeguarding Board"/>
    <x v="0"/>
    <s v=""/>
    <x v="0"/>
    <s v=""/>
    <s v=""/>
    <x v="1"/>
    <x v="0"/>
    <n v="29127"/>
    <x v="1"/>
  </r>
  <r>
    <x v="2"/>
    <x v="148"/>
    <x v="5"/>
    <n v="103"/>
    <x v="148"/>
    <n v="104"/>
    <s v="SD 2 - Carers Funding"/>
    <s v="Carers Contracts"/>
    <x v="12"/>
    <s v="Respite services"/>
    <s v=""/>
    <x v="0"/>
    <s v=""/>
    <x v="0"/>
    <s v=""/>
    <s v=""/>
    <x v="1"/>
    <x v="0"/>
    <n v="621000"/>
    <x v="1"/>
  </r>
  <r>
    <x v="2"/>
    <x v="148"/>
    <x v="5"/>
    <n v="104"/>
    <x v="148"/>
    <n v="105"/>
    <s v="SD 3 - Health Commissioned Services"/>
    <s v="Community Health Contracts"/>
    <x v="10"/>
    <s v="Multidisciplinary teams that are supporting independence, such as anticipatory care"/>
    <s v=""/>
    <x v="1"/>
    <s v=""/>
    <x v="6"/>
    <s v=""/>
    <s v=""/>
    <x v="3"/>
    <x v="0"/>
    <n v="5944914"/>
    <x v="1"/>
  </r>
  <r>
    <x v="2"/>
    <x v="148"/>
    <x v="5"/>
    <n v="105"/>
    <x v="148"/>
    <n v="106"/>
    <s v="SD 4 - Supported Employment"/>
    <s v="Mental Health Employment Support"/>
    <x v="0"/>
    <s v="Other"/>
    <s v="Employment Support for Mental Health"/>
    <x v="0"/>
    <s v=""/>
    <x v="6"/>
    <s v=""/>
    <s v=""/>
    <x v="0"/>
    <x v="0"/>
    <n v="173715"/>
    <x v="1"/>
  </r>
  <r>
    <x v="2"/>
    <x v="148"/>
    <x v="5"/>
    <n v="106"/>
    <x v="148"/>
    <n v="107"/>
    <s v="SD 5 - End of Life Care Contract"/>
    <s v="End of Life Contract"/>
    <x v="3"/>
    <s v="Care navigation and planning"/>
    <s v=""/>
    <x v="1"/>
    <s v=""/>
    <x v="6"/>
    <s v=""/>
    <s v=""/>
    <x v="3"/>
    <x v="0"/>
    <n v="326227"/>
    <x v="1"/>
  </r>
  <r>
    <x v="2"/>
    <x v="148"/>
    <x v="5"/>
    <n v="107"/>
    <x v="148"/>
    <n v="108"/>
    <s v="SD 6 - Integrated Teams"/>
    <s v="Integrated Community Health Team"/>
    <x v="8"/>
    <s v="Multi-Disciplinary/Multi-Agency Discharge Teams supporting discharge"/>
    <s v=""/>
    <x v="1"/>
    <s v=""/>
    <x v="6"/>
    <s v=""/>
    <s v=""/>
    <x v="3"/>
    <x v="0"/>
    <n v="502684.75"/>
    <x v="1"/>
  </r>
  <r>
    <x v="2"/>
    <x v="148"/>
    <x v="5"/>
    <n v="108"/>
    <x v="148"/>
    <n v="109"/>
    <s v="SD 7 - Care Home support post"/>
    <s v="Support to Care Homes"/>
    <x v="3"/>
    <s v="Care navigation and planning"/>
    <s v=""/>
    <x v="4"/>
    <s v=""/>
    <x v="6"/>
    <s v=""/>
    <s v=""/>
    <x v="8"/>
    <x v="0"/>
    <n v="37000"/>
    <x v="1"/>
  </r>
  <r>
    <x v="2"/>
    <x v="148"/>
    <x v="5"/>
    <n v="109"/>
    <x v="148"/>
    <n v="110"/>
    <s v="SD 8 - Mental Health - Psychiatric Liaison - Contract"/>
    <s v="Mental Health Support"/>
    <x v="0"/>
    <s v="Other"/>
    <s v="Psychiatric Liaison"/>
    <x v="2"/>
    <s v=""/>
    <x v="6"/>
    <s v=""/>
    <s v=""/>
    <x v="5"/>
    <x v="0"/>
    <n v="440133"/>
    <x v="1"/>
  </r>
  <r>
    <x v="2"/>
    <x v="148"/>
    <x v="5"/>
    <n v="110"/>
    <x v="148"/>
    <n v="111"/>
    <s v="SD 9 - Local CCG Schemes mapped to BCF projects"/>
    <s v="Various small contracts"/>
    <x v="10"/>
    <s v="Integrated neighbourhood services"/>
    <s v=""/>
    <x v="1"/>
    <s v=""/>
    <x v="6"/>
    <s v=""/>
    <s v=""/>
    <x v="8"/>
    <x v="0"/>
    <n v="83899"/>
    <x v="1"/>
  </r>
  <r>
    <x v="2"/>
    <x v="148"/>
    <x v="5"/>
    <n v="111"/>
    <x v="148"/>
    <n v="112"/>
    <s v="SD 10 - Funding for NEA in acute"/>
    <s v="Contributions to Acute contracts"/>
    <x v="11"/>
    <s v=""/>
    <s v="Acute contracts"/>
    <x v="3"/>
    <s v=""/>
    <x v="6"/>
    <s v=""/>
    <s v=""/>
    <x v="6"/>
    <x v="0"/>
    <n v="334000.03999999986"/>
    <x v="1"/>
  </r>
  <r>
    <x v="2"/>
    <x v="148"/>
    <x v="5"/>
    <n v="112"/>
    <x v="148"/>
    <n v="113"/>
    <s v="SD 11 - D2A funding"/>
    <s v="Funding for D2A"/>
    <x v="7"/>
    <s v="Domiciliary care to support hospital discharge (Discharge to Assess pathway 1)"/>
    <s v=""/>
    <x v="1"/>
    <s v=""/>
    <x v="6"/>
    <s v=""/>
    <s v=""/>
    <x v="2"/>
    <x v="0"/>
    <n v="784590"/>
    <x v="1"/>
  </r>
  <r>
    <x v="2"/>
    <x v="148"/>
    <x v="5"/>
    <n v="113"/>
    <x v="148"/>
    <n v="114"/>
    <s v="SD 12 - Tech to Connect"/>
    <s v="Training to residents to enable social inclusion through the use of technology"/>
    <x v="1"/>
    <s v="Digital participation services"/>
    <s v=""/>
    <x v="5"/>
    <s v="Wellbeing services"/>
    <x v="6"/>
    <s v=""/>
    <s v=""/>
    <x v="0"/>
    <x v="0"/>
    <n v="54000"/>
    <x v="1"/>
  </r>
  <r>
    <x v="2"/>
    <x v="148"/>
    <x v="5"/>
    <n v="114"/>
    <x v="148"/>
    <n v="115"/>
    <s v="SD 13 - Care Home Improvement and Infection Control"/>
    <s v="Care Home improvement including workforce training"/>
    <x v="8"/>
    <s v="Improved discharge to Care Homes"/>
    <s v=""/>
    <x v="5"/>
    <s v="Workforce Development"/>
    <x v="6"/>
    <s v=""/>
    <s v=""/>
    <x v="8"/>
    <x v="0"/>
    <n v="37000"/>
    <x v="1"/>
  </r>
  <r>
    <x v="2"/>
    <x v="148"/>
    <x v="5"/>
    <n v="115"/>
    <x v="148"/>
    <n v="116"/>
    <s v="SD 14 - Falls Prevention Packs "/>
    <s v="Falls Prevention"/>
    <x v="10"/>
    <s v="Integrated neighbourhood services"/>
    <s v=""/>
    <x v="1"/>
    <s v=""/>
    <x v="6"/>
    <s v=""/>
    <s v=""/>
    <x v="8"/>
    <x v="0"/>
    <n v="10782"/>
    <x v="1"/>
  </r>
  <r>
    <x v="2"/>
    <x v="148"/>
    <x v="5"/>
    <n v="116"/>
    <x v="148"/>
    <n v="117"/>
    <s v="SD 15 - Hospital to Home Support Service"/>
    <s v="Home First"/>
    <x v="8"/>
    <s v="Home First/Discharge to Assess - process support/core costs"/>
    <s v=""/>
    <x v="0"/>
    <s v=""/>
    <x v="0"/>
    <s v=""/>
    <s v=""/>
    <x v="0"/>
    <x v="0"/>
    <n v="82198"/>
    <x v="1"/>
  </r>
  <r>
    <x v="2"/>
    <x v="148"/>
    <x v="5"/>
    <n v="117"/>
    <x v="148"/>
    <n v="118"/>
    <s v="SD 16 - Stroke Support"/>
    <s v="Contribution to Stroke Support contract"/>
    <x v="3"/>
    <s v="Care navigation and planning"/>
    <s v=""/>
    <x v="0"/>
    <s v=""/>
    <x v="0"/>
    <s v=""/>
    <s v=""/>
    <x v="0"/>
    <x v="0"/>
    <n v="32643"/>
    <x v="1"/>
  </r>
  <r>
    <x v="2"/>
    <x v="148"/>
    <x v="5"/>
    <n v="118"/>
    <x v="148"/>
    <n v="119"/>
    <s v="SD 17 - TECS"/>
    <s v="Technology Enabled Care Services"/>
    <x v="1"/>
    <s v="Telecare"/>
    <s v=""/>
    <x v="0"/>
    <s v=""/>
    <x v="0"/>
    <s v=""/>
    <s v=""/>
    <x v="1"/>
    <x v="0"/>
    <n v="225000"/>
    <x v="1"/>
  </r>
  <r>
    <x v="2"/>
    <x v="148"/>
    <x v="5"/>
    <n v="119"/>
    <x v="148"/>
    <n v="120"/>
    <s v="SD 18 - Information &amp; Advice"/>
    <s v="Information and advice for the public to navigate the care sector"/>
    <x v="3"/>
    <s v="Care navigation and planning"/>
    <s v=""/>
    <x v="0"/>
    <s v=""/>
    <x v="0"/>
    <s v=""/>
    <s v=""/>
    <x v="1"/>
    <x v="0"/>
    <n v="65090"/>
    <x v="1"/>
  </r>
  <r>
    <x v="2"/>
    <x v="148"/>
    <x v="5"/>
    <n v="120"/>
    <x v="148"/>
    <n v="121"/>
    <s v="SD 19a - Mental Health Community Connections"/>
    <s v="Mental Health Support"/>
    <x v="0"/>
    <s v="Other"/>
    <s v="Mental Health community support contracts"/>
    <x v="0"/>
    <s v=""/>
    <x v="0"/>
    <s v=""/>
    <s v=""/>
    <x v="0"/>
    <x v="0"/>
    <n v="365931"/>
    <x v="1"/>
  </r>
  <r>
    <x v="2"/>
    <x v="148"/>
    <x v="5"/>
    <n v="121"/>
    <x v="148"/>
    <n v="122"/>
    <s v="SD 19b - Mental Health Community Connections"/>
    <s v="Mental Health Support"/>
    <x v="0"/>
    <s v="Other"/>
    <s v="Mental Health community support contracts"/>
    <x v="0"/>
    <s v=""/>
    <x v="0"/>
    <s v=""/>
    <s v=""/>
    <x v="0"/>
    <x v="4"/>
    <n v="117666"/>
    <x v="1"/>
  </r>
  <r>
    <x v="2"/>
    <x v="148"/>
    <x v="5"/>
    <n v="122"/>
    <x v="148"/>
    <n v="123"/>
    <s v="SD 20 - Handy Persons"/>
    <s v="Handy Persons - not DFG funded"/>
    <x v="2"/>
    <s v=""/>
    <s v=""/>
    <x v="0"/>
    <s v=""/>
    <x v="0"/>
    <s v=""/>
    <s v=""/>
    <x v="1"/>
    <x v="0"/>
    <n v="74412"/>
    <x v="1"/>
  </r>
  <r>
    <x v="2"/>
    <x v="148"/>
    <x v="5"/>
    <n v="123"/>
    <x v="148"/>
    <n v="124"/>
    <s v="SD 21 - Community Equipment"/>
    <s v="Community Equipment Service"/>
    <x v="1"/>
    <s v="Community based equipment"/>
    <s v=""/>
    <x v="0"/>
    <s v=""/>
    <x v="1"/>
    <s v="0.5"/>
    <s v="0.5"/>
    <x v="2"/>
    <x v="0"/>
    <n v="840202"/>
    <x v="1"/>
  </r>
  <r>
    <x v="2"/>
    <x v="148"/>
    <x v="5"/>
    <n v="124"/>
    <x v="148"/>
    <n v="125"/>
    <s v="SD 22 - Social Precribing"/>
    <s v="Social Prescription"/>
    <x v="0"/>
    <s v="Social Prescribing"/>
    <s v=""/>
    <x v="0"/>
    <s v=""/>
    <x v="0"/>
    <s v=""/>
    <s v=""/>
    <x v="1"/>
    <x v="0"/>
    <n v="110649"/>
    <x v="1"/>
  </r>
  <r>
    <x v="2"/>
    <x v="148"/>
    <x v="5"/>
    <n v="125"/>
    <x v="148"/>
    <n v="126"/>
    <s v="SD 23 - All Age Autism Strategy"/>
    <s v="Providing support to people with Autism in Surrey"/>
    <x v="3"/>
    <s v="Care navigation and planning"/>
    <s v=""/>
    <x v="0"/>
    <s v=""/>
    <x v="0"/>
    <s v=""/>
    <s v=""/>
    <x v="1"/>
    <x v="0"/>
    <n v="133308"/>
    <x v="1"/>
  </r>
  <r>
    <x v="2"/>
    <x v="148"/>
    <x v="5"/>
    <n v="127"/>
    <x v="148"/>
    <n v="128"/>
    <s v="SD 25 - Disabled Facilities Grant"/>
    <s v="Funding passported to Borough and District Councils"/>
    <x v="13"/>
    <s v="Adaptations, including statutory DFG grants"/>
    <s v=""/>
    <x v="0"/>
    <s v=""/>
    <x v="0"/>
    <s v=""/>
    <s v=""/>
    <x v="1"/>
    <x v="2"/>
    <n v="2763648"/>
    <x v="1"/>
  </r>
  <r>
    <x v="2"/>
    <x v="148"/>
    <x v="5"/>
    <n v="128"/>
    <x v="148"/>
    <n v="129"/>
    <s v="SD 26 - Improve BCF 22/23"/>
    <s v="Support to D2A process through Care Home packages"/>
    <x v="16"/>
    <s v="Discharge from hospital (with reablement) to long term residential care (Discharge to Assess Pathway 3)"/>
    <s v=""/>
    <x v="0"/>
    <s v=""/>
    <x v="0"/>
    <s v=""/>
    <s v=""/>
    <x v="1"/>
    <x v="3"/>
    <n v="2827261"/>
    <x v="1"/>
  </r>
  <r>
    <x v="2"/>
    <x v="148"/>
    <x v="5"/>
    <n v="129"/>
    <x v="148"/>
    <n v="130"/>
    <s v="SD 27 - CCG Carry Forward from 21/22"/>
    <s v="This is the carryforward from the previous year, bids are made against this through the year"/>
    <x v="10"/>
    <s v="Other"/>
    <s v="Carry forward"/>
    <x v="1"/>
    <s v=""/>
    <x v="6"/>
    <s v=""/>
    <s v=""/>
    <x v="8"/>
    <x v="6"/>
    <n v="4683219.5"/>
    <x v="1"/>
  </r>
  <r>
    <x v="2"/>
    <x v="148"/>
    <x v="5"/>
    <n v="130"/>
    <x v="148"/>
    <n v="131"/>
    <s v="SD 28 - SCC Carry Forward from 21/22"/>
    <s v="This is the carryforward from the previous year, bids are made against this through the year"/>
    <x v="10"/>
    <s v="Other"/>
    <s v="Carry forward"/>
    <x v="0"/>
    <s v=""/>
    <x v="0"/>
    <s v=""/>
    <s v=""/>
    <x v="1"/>
    <x v="4"/>
    <n v="683219.5"/>
    <x v="1"/>
  </r>
  <r>
    <x v="2"/>
    <x v="148"/>
    <x v="5"/>
    <n v="131"/>
    <x v="148"/>
    <n v="132"/>
    <s v="NEHF 1a - Responsibilities under the Care Act"/>
    <s v="Homecare Service Provision"/>
    <x v="6"/>
    <s v="Carer advice and support"/>
    <s v=""/>
    <x v="0"/>
    <s v=""/>
    <x v="0"/>
    <s v=""/>
    <s v=""/>
    <x v="1"/>
    <x v="0"/>
    <n v="92462"/>
    <x v="1"/>
  </r>
  <r>
    <x v="2"/>
    <x v="148"/>
    <x v="5"/>
    <n v="132"/>
    <x v="148"/>
    <n v="133"/>
    <s v="NEHF 1b - Responsibilities under the Care Act"/>
    <s v="Advocacy"/>
    <x v="6"/>
    <s v="Independent Mental Health Advocacy"/>
    <s v=""/>
    <x v="0"/>
    <s v=""/>
    <x v="0"/>
    <s v=""/>
    <s v=""/>
    <x v="1"/>
    <x v="0"/>
    <n v="1126"/>
    <x v="1"/>
  </r>
  <r>
    <x v="2"/>
    <x v="148"/>
    <x v="5"/>
    <n v="133"/>
    <x v="148"/>
    <n v="134"/>
    <s v="NEHF 1c - Responsibilities under the Care Act"/>
    <s v="Safeguarding"/>
    <x v="6"/>
    <s v="Other"/>
    <s v="Safeguarding Board"/>
    <x v="0"/>
    <s v=""/>
    <x v="0"/>
    <s v=""/>
    <s v=""/>
    <x v="1"/>
    <x v="0"/>
    <n v="4412"/>
    <x v="1"/>
  </r>
  <r>
    <x v="2"/>
    <x v="148"/>
    <x v="5"/>
    <n v="134"/>
    <x v="148"/>
    <n v="135"/>
    <s v="NEHF 2 - Carers Funding"/>
    <s v="Carers Contracts"/>
    <x v="12"/>
    <s v="Respite services"/>
    <s v=""/>
    <x v="0"/>
    <s v=""/>
    <x v="0"/>
    <s v=""/>
    <s v=""/>
    <x v="1"/>
    <x v="0"/>
    <n v="94000"/>
    <x v="1"/>
  </r>
  <r>
    <x v="2"/>
    <x v="148"/>
    <x v="5"/>
    <n v="135"/>
    <x v="148"/>
    <n v="136"/>
    <s v="NEHF 3 - Health Commissioned Services "/>
    <s v="Community Health Contracts"/>
    <x v="10"/>
    <s v="Multidisciplinary teams that are supporting independence, such as anticipatory care"/>
    <s v=""/>
    <x v="1"/>
    <s v=""/>
    <x v="6"/>
    <s v=""/>
    <s v=""/>
    <x v="3"/>
    <x v="0"/>
    <n v="1068377"/>
    <x v="1"/>
  </r>
  <r>
    <x v="2"/>
    <x v="148"/>
    <x v="5"/>
    <n v="136"/>
    <x v="148"/>
    <n v="137"/>
    <s v="NEHF 4 - Supported Employment"/>
    <s v="Mental Health Employment Support"/>
    <x v="0"/>
    <s v="Other"/>
    <s v="Employment Support for Mental Health"/>
    <x v="0"/>
    <s v=""/>
    <x v="6"/>
    <s v=""/>
    <s v=""/>
    <x v="0"/>
    <x v="0"/>
    <n v="31396"/>
    <x v="1"/>
  </r>
  <r>
    <x v="2"/>
    <x v="148"/>
    <x v="5"/>
    <n v="137"/>
    <x v="148"/>
    <n v="138"/>
    <s v="NEHF 5 - End of Life Care - Contract"/>
    <s v="End of Life Contract"/>
    <x v="3"/>
    <s v="Care navigation and planning"/>
    <s v=""/>
    <x v="1"/>
    <s v=""/>
    <x v="6"/>
    <s v=""/>
    <s v=""/>
    <x v="3"/>
    <x v="0"/>
    <n v="37500"/>
    <x v="1"/>
  </r>
  <r>
    <x v="2"/>
    <x v="148"/>
    <x v="5"/>
    <n v="138"/>
    <x v="148"/>
    <n v="139"/>
    <s v="NEHF 6 - Integrated Team Management"/>
    <s v="Staffing costs"/>
    <x v="9"/>
    <s v="Integrated models of provision"/>
    <s v=""/>
    <x v="0"/>
    <s v=""/>
    <x v="6"/>
    <s v=""/>
    <s v=""/>
    <x v="1"/>
    <x v="0"/>
    <n v="60000"/>
    <x v="1"/>
  </r>
  <r>
    <x v="2"/>
    <x v="148"/>
    <x v="5"/>
    <n v="139"/>
    <x v="148"/>
    <n v="140"/>
    <s v="NEHF 7 - Discharge to Assess"/>
    <s v="D2A"/>
    <x v="8"/>
    <s v="Home First/Discharge to Assess - process support/core costs"/>
    <s v=""/>
    <x v="1"/>
    <s v=""/>
    <x v="6"/>
    <s v=""/>
    <s v=""/>
    <x v="8"/>
    <x v="0"/>
    <n v="40000"/>
    <x v="1"/>
  </r>
  <r>
    <x v="2"/>
    <x v="148"/>
    <x v="5"/>
    <n v="140"/>
    <x v="148"/>
    <n v="141"/>
    <s v="NEHF 7a - Community Schemes"/>
    <s v="Grants to Community Organisations"/>
    <x v="10"/>
    <s v="Integrated neighbourhood services"/>
    <s v=""/>
    <x v="1"/>
    <s v=""/>
    <x v="6"/>
    <s v=""/>
    <s v=""/>
    <x v="8"/>
    <x v="0"/>
    <n v="56685"/>
    <x v="1"/>
  </r>
  <r>
    <x v="2"/>
    <x v="148"/>
    <x v="5"/>
    <n v="141"/>
    <x v="148"/>
    <n v="142"/>
    <s v="NEHF 8 - Home from Hospital"/>
    <s v="Home First"/>
    <x v="8"/>
    <s v="Home First/Discharge to Assess - process support/core costs"/>
    <s v=""/>
    <x v="1"/>
    <s v=""/>
    <x v="6"/>
    <s v=""/>
    <s v=""/>
    <x v="0"/>
    <x v="0"/>
    <n v="141077"/>
    <x v="2"/>
  </r>
  <r>
    <x v="2"/>
    <x v="148"/>
    <x v="5"/>
    <n v="142"/>
    <x v="148"/>
    <n v="143"/>
    <s v="NEHF 9 - Home from Hospital"/>
    <s v="Home First"/>
    <x v="8"/>
    <s v="Home First/Discharge to Assess - process support/core costs"/>
    <s v=""/>
    <x v="0"/>
    <s v=""/>
    <x v="0"/>
    <s v=""/>
    <s v=""/>
    <x v="0"/>
    <x v="0"/>
    <n v="5070"/>
    <x v="1"/>
  </r>
  <r>
    <x v="2"/>
    <x v="148"/>
    <x v="5"/>
    <n v="143"/>
    <x v="148"/>
    <n v="144"/>
    <s v="NEHF 10 - Stroke Support"/>
    <s v="Contribution to Stroke Support contract"/>
    <x v="3"/>
    <s v="Care navigation and planning"/>
    <s v=""/>
    <x v="0"/>
    <s v=""/>
    <x v="0"/>
    <s v=""/>
    <s v=""/>
    <x v="0"/>
    <x v="0"/>
    <n v="5265"/>
    <x v="1"/>
  </r>
  <r>
    <x v="2"/>
    <x v="148"/>
    <x v="5"/>
    <n v="144"/>
    <x v="148"/>
    <n v="145"/>
    <s v="NEHF 11 - TECS"/>
    <s v="Technology Enabled Care Services"/>
    <x v="1"/>
    <s v="Telecare"/>
    <s v=""/>
    <x v="0"/>
    <s v=""/>
    <x v="0"/>
    <s v=""/>
    <s v=""/>
    <x v="1"/>
    <x v="0"/>
    <n v="24000"/>
    <x v="1"/>
  </r>
  <r>
    <x v="2"/>
    <x v="148"/>
    <x v="5"/>
    <n v="145"/>
    <x v="148"/>
    <n v="146"/>
    <s v="NEHF 12 - Information &amp; Advice"/>
    <s v="Information and advice for the public to navigate the care sector"/>
    <x v="3"/>
    <s v="Care navigation and planning"/>
    <s v=""/>
    <x v="0"/>
    <s v=""/>
    <x v="0"/>
    <s v=""/>
    <s v=""/>
    <x v="1"/>
    <x v="0"/>
    <n v="9827"/>
    <x v="1"/>
  </r>
  <r>
    <x v="2"/>
    <x v="148"/>
    <x v="5"/>
    <n v="146"/>
    <x v="148"/>
    <n v="147"/>
    <s v="NEHF 13a - Mental Health Community Connections"/>
    <s v="Mental Health Support"/>
    <x v="0"/>
    <s v="Other"/>
    <s v="Mental Health community support contracts"/>
    <x v="0"/>
    <s v=""/>
    <x v="0"/>
    <s v=""/>
    <s v=""/>
    <x v="0"/>
    <x v="0"/>
    <n v="54698"/>
    <x v="1"/>
  </r>
  <r>
    <x v="2"/>
    <x v="148"/>
    <x v="5"/>
    <n v="147"/>
    <x v="148"/>
    <n v="148"/>
    <s v="NEHF 13b - Mental Health Community Connections"/>
    <s v="Mental Health Support"/>
    <x v="0"/>
    <s v="Other"/>
    <s v="Mental Health community support contracts"/>
    <x v="0"/>
    <s v=""/>
    <x v="0"/>
    <s v=""/>
    <s v=""/>
    <x v="0"/>
    <x v="4"/>
    <n v="17589"/>
    <x v="1"/>
  </r>
  <r>
    <x v="2"/>
    <x v="148"/>
    <x v="5"/>
    <n v="148"/>
    <x v="148"/>
    <n v="149"/>
    <s v="NEHF 14 - Handy Persons"/>
    <s v="Handy Persons - not DFG funded"/>
    <x v="2"/>
    <s v=""/>
    <s v=""/>
    <x v="0"/>
    <s v=""/>
    <x v="0"/>
    <s v=""/>
    <s v=""/>
    <x v="1"/>
    <x v="0"/>
    <n v="11051"/>
    <x v="1"/>
  </r>
  <r>
    <x v="2"/>
    <x v="148"/>
    <x v="5"/>
    <n v="149"/>
    <x v="148"/>
    <n v="150"/>
    <s v="NEHF 15 - Community Equipment"/>
    <s v="Community Equipment Service"/>
    <x v="1"/>
    <s v="Community based equipment"/>
    <s v=""/>
    <x v="0"/>
    <s v=""/>
    <x v="1"/>
    <s v="0.5"/>
    <s v="0.5"/>
    <x v="2"/>
    <x v="0"/>
    <n v="188141"/>
    <x v="1"/>
  </r>
  <r>
    <x v="2"/>
    <x v="148"/>
    <x v="5"/>
    <n v="150"/>
    <x v="148"/>
    <n v="151"/>
    <s v="NEHF 16 - All Age Autism Strategy"/>
    <s v="Providing support to people with Autism in Surrey"/>
    <x v="3"/>
    <s v="Care navigation and planning"/>
    <s v=""/>
    <x v="0"/>
    <s v=""/>
    <x v="0"/>
    <s v=""/>
    <s v=""/>
    <x v="1"/>
    <x v="0"/>
    <n v="14694"/>
    <x v="1"/>
  </r>
  <r>
    <x v="2"/>
    <x v="148"/>
    <x v="5"/>
    <n v="151"/>
    <x v="148"/>
    <n v="152"/>
    <s v="NEHF 17 - ASC Community Scheme"/>
    <s v="Grants to Community Organisations"/>
    <x v="10"/>
    <s v="Integrated neighbourhood services"/>
    <s v=""/>
    <x v="0"/>
    <s v=""/>
    <x v="0"/>
    <s v=""/>
    <s v=""/>
    <x v="0"/>
    <x v="0"/>
    <n v="12027"/>
    <x v="2"/>
  </r>
  <r>
    <x v="2"/>
    <x v="148"/>
    <x v="5"/>
    <n v="152"/>
    <x v="148"/>
    <n v="153"/>
    <s v="NEHF 18 - Disabled Facilities Grant"/>
    <s v="Funding passported to Borough and District Councils"/>
    <x v="13"/>
    <s v="Adaptations, including statutory DFG grants"/>
    <s v=""/>
    <x v="0"/>
    <s v=""/>
    <x v="0"/>
    <s v=""/>
    <s v=""/>
    <x v="1"/>
    <x v="2"/>
    <n v="282969"/>
    <x v="1"/>
  </r>
  <r>
    <x v="2"/>
    <x v="148"/>
    <x v="5"/>
    <n v="153"/>
    <x v="148"/>
    <n v="154"/>
    <s v="NEHF 19 - Improve BCF 22/23"/>
    <s v="Support to D2A process through Care Home packages"/>
    <x v="16"/>
    <s v="Discharge from hospital (with reablement) to long term residential care (Discharge to Assess Pathway 3)"/>
    <s v=""/>
    <x v="0"/>
    <s v=""/>
    <x v="0"/>
    <s v=""/>
    <s v=""/>
    <x v="1"/>
    <x v="3"/>
    <n v="428574"/>
    <x v="1"/>
  </r>
  <r>
    <x v="2"/>
    <x v="148"/>
    <x v="5"/>
    <n v="154"/>
    <x v="148"/>
    <n v="155"/>
    <s v="NEHF 20 - CCG Carry Forward from 21/22"/>
    <s v="This is the carryforward from the previous year, bids are made against this through the year"/>
    <x v="10"/>
    <s v="Other"/>
    <s v="Carry forward"/>
    <x v="1"/>
    <s v=""/>
    <x v="6"/>
    <s v=""/>
    <s v=""/>
    <x v="8"/>
    <x v="6"/>
    <n v="508189"/>
    <x v="1"/>
  </r>
  <r>
    <x v="2"/>
    <x v="148"/>
    <x v="5"/>
    <n v="155"/>
    <x v="148"/>
    <n v="156"/>
    <s v="NEHF 21 - SCC Carry Forward from 21/22"/>
    <s v="This is the carryforward from the previous year, bids are made against this through the year"/>
    <x v="10"/>
    <s v="Other"/>
    <s v="Carry forward"/>
    <x v="0"/>
    <s v=""/>
    <x v="0"/>
    <s v=""/>
    <s v=""/>
    <x v="1"/>
    <x v="4"/>
    <n v="228189"/>
    <x v="1"/>
  </r>
  <r>
    <x v="2"/>
    <x v="148"/>
    <x v="5"/>
    <n v="156"/>
    <x v="148"/>
    <n v="157"/>
    <s v="EB 1a - New Responsibilities under the Care Act"/>
    <s v="Homecare Service Provision"/>
    <x v="6"/>
    <s v="Carer advice and support"/>
    <s v=""/>
    <x v="0"/>
    <s v=""/>
    <x v="0"/>
    <s v=""/>
    <s v=""/>
    <x v="1"/>
    <x v="0"/>
    <n v="24531"/>
    <x v="1"/>
  </r>
  <r>
    <x v="2"/>
    <x v="148"/>
    <x v="5"/>
    <n v="157"/>
    <x v="148"/>
    <n v="158"/>
    <s v="EB 1b - New Responsibilities under the Care Act"/>
    <s v="Advocacy"/>
    <x v="6"/>
    <s v="Independent Mental Health Advocacy"/>
    <s v=""/>
    <x v="0"/>
    <s v=""/>
    <x v="0"/>
    <s v=""/>
    <s v=""/>
    <x v="1"/>
    <x v="0"/>
    <n v="299"/>
    <x v="1"/>
  </r>
  <r>
    <x v="2"/>
    <x v="148"/>
    <x v="5"/>
    <n v="158"/>
    <x v="148"/>
    <n v="159"/>
    <s v="EB 1c - New Responsibilities under the Care Act"/>
    <s v="Safeguarding"/>
    <x v="6"/>
    <s v="Other"/>
    <s v="Safeguarding Board"/>
    <x v="0"/>
    <s v=""/>
    <x v="0"/>
    <s v=""/>
    <s v=""/>
    <x v="1"/>
    <x v="0"/>
    <n v="1170"/>
    <x v="1"/>
  </r>
  <r>
    <x v="2"/>
    <x v="148"/>
    <x v="5"/>
    <n v="159"/>
    <x v="148"/>
    <n v="160"/>
    <s v="EB 2 - Carers Funding"/>
    <s v="Carers Contracts"/>
    <x v="12"/>
    <s v="Respite services"/>
    <s v=""/>
    <x v="0"/>
    <s v=""/>
    <x v="0"/>
    <s v=""/>
    <s v=""/>
    <x v="1"/>
    <x v="0"/>
    <n v="25000"/>
    <x v="1"/>
  </r>
  <r>
    <x v="2"/>
    <x v="148"/>
    <x v="5"/>
    <n v="160"/>
    <x v="148"/>
    <n v="161"/>
    <s v="EB 3 - Health Commissioned Services"/>
    <s v="Community Health Contracts"/>
    <x v="10"/>
    <s v="Multidisciplinary teams that are supporting independence, such as anticipatory care"/>
    <s v=""/>
    <x v="1"/>
    <s v=""/>
    <x v="6"/>
    <s v=""/>
    <s v=""/>
    <x v="3"/>
    <x v="0"/>
    <n v="239733"/>
    <x v="1"/>
  </r>
  <r>
    <x v="2"/>
    <x v="148"/>
    <x v="5"/>
    <n v="161"/>
    <x v="148"/>
    <n v="162"/>
    <s v="EB 4 - Podiatry - Frimley NHS"/>
    <s v="Podiatry Service"/>
    <x v="10"/>
    <s v="Integrated neighbourhood services"/>
    <s v=""/>
    <x v="1"/>
    <s v=""/>
    <x v="6"/>
    <s v=""/>
    <s v=""/>
    <x v="3"/>
    <x v="0"/>
    <n v="22911"/>
    <x v="1"/>
  </r>
  <r>
    <x v="2"/>
    <x v="148"/>
    <x v="5"/>
    <n v="162"/>
    <x v="148"/>
    <n v="163"/>
    <s v="EB 5 - D2A Risk Contingency Pool"/>
    <s v="D2A"/>
    <x v="8"/>
    <s v="Home First/Discharge to Assess - process support/core costs"/>
    <s v=""/>
    <x v="1"/>
    <s v=""/>
    <x v="6"/>
    <s v=""/>
    <s v=""/>
    <x v="8"/>
    <x v="0"/>
    <n v="10600"/>
    <x v="1"/>
  </r>
  <r>
    <x v="2"/>
    <x v="148"/>
    <x v="5"/>
    <n v="163"/>
    <x v="148"/>
    <n v="164"/>
    <s v="EB 6 - End Of Life - TVHC"/>
    <s v="End of Life Contract"/>
    <x v="3"/>
    <s v="Care navigation and planning"/>
    <s v=""/>
    <x v="1"/>
    <s v=""/>
    <x v="6"/>
    <s v=""/>
    <s v=""/>
    <x v="0"/>
    <x v="0"/>
    <n v="25000"/>
    <x v="1"/>
  </r>
  <r>
    <x v="2"/>
    <x v="148"/>
    <x v="5"/>
    <n v="164"/>
    <x v="148"/>
    <n v="165"/>
    <s v="EB 7 - Commissioning Reserve"/>
    <s v="Support to Commissioning"/>
    <x v="9"/>
    <s v="Joint commissioning infrastructure"/>
    <s v=""/>
    <x v="1"/>
    <s v=""/>
    <x v="6"/>
    <s v=""/>
    <s v=""/>
    <x v="8"/>
    <x v="0"/>
    <n v="48905"/>
    <x v="1"/>
  </r>
  <r>
    <x v="2"/>
    <x v="148"/>
    <x v="5"/>
    <n v="165"/>
    <x v="148"/>
    <n v="166"/>
    <s v="EB 8 - Community Schemes"/>
    <s v="Grants to Community Organisations"/>
    <x v="10"/>
    <s v="Integrated neighbourhood services"/>
    <s v=""/>
    <x v="1"/>
    <s v=""/>
    <x v="6"/>
    <s v=""/>
    <s v=""/>
    <x v="8"/>
    <x v="0"/>
    <n v="51071"/>
    <x v="1"/>
  </r>
  <r>
    <x v="2"/>
    <x v="148"/>
    <x v="5"/>
    <n v="166"/>
    <x v="148"/>
    <n v="167"/>
    <s v="EB 9 - Stroke Support"/>
    <s v="Contribution to Stroke Support contract"/>
    <x v="3"/>
    <s v="Care navigation and planning"/>
    <s v=""/>
    <x v="0"/>
    <s v=""/>
    <x v="0"/>
    <s v=""/>
    <s v=""/>
    <x v="0"/>
    <x v="0"/>
    <n v="1053"/>
    <x v="1"/>
  </r>
  <r>
    <x v="2"/>
    <x v="148"/>
    <x v="5"/>
    <n v="167"/>
    <x v="148"/>
    <n v="168"/>
    <s v="EB 10 - TECS"/>
    <s v="Technology Enabled Care Services"/>
    <x v="1"/>
    <s v="Telecare"/>
    <s v=""/>
    <x v="0"/>
    <s v=""/>
    <x v="0"/>
    <s v=""/>
    <s v=""/>
    <x v="1"/>
    <x v="0"/>
    <n v="8000"/>
    <x v="1"/>
  </r>
  <r>
    <x v="2"/>
    <x v="148"/>
    <x v="5"/>
    <n v="168"/>
    <x v="148"/>
    <n v="169"/>
    <s v="EB 11 - Information &amp; Advice"/>
    <s v="Information and advice for the public to navigate the care sector"/>
    <x v="3"/>
    <s v="Care navigation and planning"/>
    <s v=""/>
    <x v="0"/>
    <s v=""/>
    <x v="0"/>
    <s v=""/>
    <s v=""/>
    <x v="1"/>
    <x v="0"/>
    <n v="2147"/>
    <x v="1"/>
  </r>
  <r>
    <x v="2"/>
    <x v="148"/>
    <x v="5"/>
    <n v="169"/>
    <x v="148"/>
    <n v="170"/>
    <s v="EB 12a - Mental Health Community Connections"/>
    <s v="Mental Health Support"/>
    <x v="0"/>
    <s v="Other"/>
    <s v="Mental Health community support contracts"/>
    <x v="0"/>
    <s v=""/>
    <x v="0"/>
    <s v=""/>
    <s v=""/>
    <x v="0"/>
    <x v="0"/>
    <n v="17877"/>
    <x v="1"/>
  </r>
  <r>
    <x v="2"/>
    <x v="148"/>
    <x v="5"/>
    <n v="170"/>
    <x v="148"/>
    <n v="171"/>
    <s v="EB 12b - Mental Health Community Connections"/>
    <s v="Mental Health Support"/>
    <x v="0"/>
    <s v="Other"/>
    <s v="Mental Health community support contracts"/>
    <x v="0"/>
    <s v=""/>
    <x v="0"/>
    <s v=""/>
    <s v=""/>
    <x v="0"/>
    <x v="4"/>
    <n v="5748"/>
    <x v="1"/>
  </r>
  <r>
    <x v="2"/>
    <x v="148"/>
    <x v="5"/>
    <n v="171"/>
    <x v="148"/>
    <n v="172"/>
    <s v="EB 13 - Handy Persons"/>
    <s v="Handy Persons - not DFG funded"/>
    <x v="2"/>
    <s v=""/>
    <s v=""/>
    <x v="0"/>
    <s v=""/>
    <x v="0"/>
    <s v=""/>
    <s v=""/>
    <x v="1"/>
    <x v="0"/>
    <n v="2842"/>
    <x v="1"/>
  </r>
  <r>
    <x v="2"/>
    <x v="148"/>
    <x v="5"/>
    <n v="172"/>
    <x v="148"/>
    <n v="173"/>
    <s v="EB 14 - Community Equipment"/>
    <s v="Community Equipment Service"/>
    <x v="1"/>
    <s v="Community based equipment"/>
    <s v=""/>
    <x v="0"/>
    <s v=""/>
    <x v="1"/>
    <s v="0.5"/>
    <s v="0.5"/>
    <x v="2"/>
    <x v="0"/>
    <n v="45450"/>
    <x v="1"/>
  </r>
  <r>
    <x v="2"/>
    <x v="148"/>
    <x v="5"/>
    <n v="173"/>
    <x v="148"/>
    <n v="174"/>
    <s v="EB 15 - All Age Autism Strategy"/>
    <s v="Providing support to people with Autism in Surrey"/>
    <x v="3"/>
    <s v="Care navigation and planning"/>
    <s v=""/>
    <x v="0"/>
    <s v=""/>
    <x v="0"/>
    <s v=""/>
    <s v=""/>
    <x v="1"/>
    <x v="0"/>
    <n v="3768"/>
    <x v="2"/>
  </r>
  <r>
    <x v="2"/>
    <x v="148"/>
    <x v="5"/>
    <n v="174"/>
    <x v="148"/>
    <n v="175"/>
    <s v="EB 16 - ASC Community Schemes"/>
    <s v="Grants to Community Organisations"/>
    <x v="10"/>
    <s v="Integrated neighbourhood services"/>
    <s v=""/>
    <x v="0"/>
    <s v=""/>
    <x v="0"/>
    <s v=""/>
    <s v=""/>
    <x v="0"/>
    <x v="0"/>
    <n v="35208"/>
    <x v="1"/>
  </r>
  <r>
    <x v="2"/>
    <x v="148"/>
    <x v="5"/>
    <n v="175"/>
    <x v="148"/>
    <n v="176"/>
    <s v="EB 17 - Disabled Facilities Grant"/>
    <s v="Funding passported to Borough and District Councils"/>
    <x v="13"/>
    <s v="Adaptations, including statutory DFG grants"/>
    <s v=""/>
    <x v="0"/>
    <s v=""/>
    <x v="0"/>
    <s v=""/>
    <s v=""/>
    <x v="1"/>
    <x v="2"/>
    <n v="82287"/>
    <x v="1"/>
  </r>
  <r>
    <x v="2"/>
    <x v="148"/>
    <x v="5"/>
    <n v="176"/>
    <x v="148"/>
    <n v="177"/>
    <s v="EB 18 - Improve BCF 22/23"/>
    <s v="Support to D2A process through Care Home packages"/>
    <x v="16"/>
    <s v="Discharge from hospital (with reablement) to long term residential care (Discharge to Assess Pathway 3)"/>
    <s v=""/>
    <x v="0"/>
    <s v=""/>
    <x v="0"/>
    <s v=""/>
    <s v=""/>
    <x v="1"/>
    <x v="3"/>
    <n v="113781"/>
    <x v="1"/>
  </r>
  <r>
    <x v="2"/>
    <x v="148"/>
    <x v="5"/>
    <n v="177"/>
    <x v="148"/>
    <n v="178"/>
    <s v="EB 19 - CCG Carry Forward from 21/22"/>
    <s v="This is the carryforward from the previous year, bids are made against this through the year"/>
    <x v="10"/>
    <s v="Other"/>
    <s v="Carry forward"/>
    <x v="1"/>
    <s v=""/>
    <x v="6"/>
    <s v=""/>
    <s v=""/>
    <x v="8"/>
    <x v="6"/>
    <n v="290318"/>
    <x v="1"/>
  </r>
  <r>
    <x v="2"/>
    <x v="148"/>
    <x v="5"/>
    <n v="178"/>
    <x v="148"/>
    <n v="179"/>
    <s v="EB 20 - SCC Carry Forward from 21/22"/>
    <s v="This is the carryforward from the previous year, bids are made against this through the year"/>
    <x v="10"/>
    <s v="Other"/>
    <s v="Carry forward"/>
    <x v="0"/>
    <s v=""/>
    <x v="0"/>
    <s v=""/>
    <s v=""/>
    <x v="1"/>
    <x v="4"/>
    <n v="210319"/>
    <x v="1"/>
  </r>
  <r>
    <x v="2"/>
    <x v="148"/>
    <x v="5"/>
    <n v="179"/>
    <x v="148"/>
    <n v="180"/>
    <s v="SH 1a - New responsibilities under the Care Act"/>
    <s v="Homecare Service Provision"/>
    <x v="6"/>
    <s v="Carer advice and support"/>
    <s v=""/>
    <x v="0"/>
    <s v=""/>
    <x v="0"/>
    <s v=""/>
    <s v=""/>
    <x v="1"/>
    <x v="0"/>
    <n v="200019"/>
    <x v="1"/>
  </r>
  <r>
    <x v="2"/>
    <x v="148"/>
    <x v="5"/>
    <n v="180"/>
    <x v="148"/>
    <n v="181"/>
    <s v="SH 1b - New responsibilities under the Care Act"/>
    <s v="Advocacy"/>
    <x v="6"/>
    <s v="Independent Mental Health Advocacy"/>
    <s v=""/>
    <x v="0"/>
    <s v=""/>
    <x v="0"/>
    <s v=""/>
    <s v=""/>
    <x v="1"/>
    <x v="0"/>
    <n v="2437"/>
    <x v="1"/>
  </r>
  <r>
    <x v="2"/>
    <x v="148"/>
    <x v="5"/>
    <n v="181"/>
    <x v="148"/>
    <n v="182"/>
    <s v="SH 1c - New responsibilities under the Care Act"/>
    <s v="Safeguarding"/>
    <x v="6"/>
    <s v="Other"/>
    <s v="Safeguarding Board"/>
    <x v="0"/>
    <s v=""/>
    <x v="0"/>
    <s v=""/>
    <s v=""/>
    <x v="1"/>
    <x v="0"/>
    <n v="9544"/>
    <x v="1"/>
  </r>
  <r>
    <x v="2"/>
    <x v="148"/>
    <x v="5"/>
    <n v="182"/>
    <x v="148"/>
    <n v="183"/>
    <s v="SH 2 - Carers Funding"/>
    <s v="Carers Contracts"/>
    <x v="12"/>
    <s v="Respite services"/>
    <s v=""/>
    <x v="0"/>
    <s v=""/>
    <x v="0"/>
    <s v=""/>
    <s v=""/>
    <x v="1"/>
    <x v="0"/>
    <n v="204000"/>
    <x v="1"/>
  </r>
  <r>
    <x v="2"/>
    <x v="148"/>
    <x v="5"/>
    <n v="183"/>
    <x v="148"/>
    <n v="184"/>
    <s v="SH 3 - Health Commissioned Services"/>
    <s v="Community Health Contracts"/>
    <x v="10"/>
    <s v="Multidisciplinary teams that are supporting independence, such as anticipatory care"/>
    <s v=""/>
    <x v="1"/>
    <s v=""/>
    <x v="6"/>
    <s v=""/>
    <s v=""/>
    <x v="3"/>
    <x v="0"/>
    <n v="1512132"/>
    <x v="1"/>
  </r>
  <r>
    <x v="2"/>
    <x v="148"/>
    <x v="5"/>
    <n v="184"/>
    <x v="148"/>
    <n v="185"/>
    <s v="SH 4 - Supported Employment"/>
    <s v="Mental Health Employment Support"/>
    <x v="0"/>
    <s v="Other"/>
    <s v="Employment Support for Mental Health"/>
    <x v="0"/>
    <s v=""/>
    <x v="6"/>
    <s v=""/>
    <s v=""/>
    <x v="0"/>
    <x v="0"/>
    <n v="85036"/>
    <x v="1"/>
  </r>
  <r>
    <x v="2"/>
    <x v="148"/>
    <x v="5"/>
    <n v="185"/>
    <x v="148"/>
    <n v="186"/>
    <s v="SH 5 - End of Life Care Contract"/>
    <s v="End of Life Contract"/>
    <x v="3"/>
    <s v="Care navigation and planning"/>
    <s v=""/>
    <x v="1"/>
    <s v=""/>
    <x v="6"/>
    <s v=""/>
    <s v=""/>
    <x v="3"/>
    <x v="0"/>
    <n v="78946"/>
    <x v="1"/>
  </r>
  <r>
    <x v="2"/>
    <x v="148"/>
    <x v="5"/>
    <n v="186"/>
    <x v="148"/>
    <n v="187"/>
    <s v="SH 6 - End of Life Care Clinical Lead"/>
    <s v="Staffing costs"/>
    <x v="3"/>
    <s v="Care navigation and planning"/>
    <s v=""/>
    <x v="1"/>
    <s v=""/>
    <x v="6"/>
    <s v=""/>
    <s v=""/>
    <x v="3"/>
    <x v="0"/>
    <n v="11093"/>
    <x v="1"/>
  </r>
  <r>
    <x v="2"/>
    <x v="148"/>
    <x v="5"/>
    <n v="187"/>
    <x v="148"/>
    <n v="188"/>
    <s v="SH 7 - Mental Health - Psychiatric Liaison - Contract"/>
    <s v="Mental Health Support"/>
    <x v="0"/>
    <s v="Other"/>
    <s v="Psychiatric Liaison"/>
    <x v="2"/>
    <s v=""/>
    <x v="6"/>
    <s v=""/>
    <s v=""/>
    <x v="5"/>
    <x v="0"/>
    <n v="201366"/>
    <x v="1"/>
  </r>
  <r>
    <x v="2"/>
    <x v="148"/>
    <x v="5"/>
    <n v="188"/>
    <x v="148"/>
    <n v="189"/>
    <s v="SH 8 - Integrated Care Team"/>
    <s v="Staffing costs"/>
    <x v="9"/>
    <s v="Integrated models of provision"/>
    <s v=""/>
    <x v="0"/>
    <s v=""/>
    <x v="6"/>
    <s v=""/>
    <s v=""/>
    <x v="8"/>
    <x v="0"/>
    <n v="406632"/>
    <x v="1"/>
  </r>
  <r>
    <x v="2"/>
    <x v="148"/>
    <x v="5"/>
    <n v="189"/>
    <x v="148"/>
    <n v="190"/>
    <s v="SH 9 - Out of Hospital"/>
    <s v="D2A"/>
    <x v="8"/>
    <s v="Home First/Discharge to Assess - process support/core costs"/>
    <s v=""/>
    <x v="0"/>
    <s v=""/>
    <x v="6"/>
    <s v=""/>
    <s v=""/>
    <x v="8"/>
    <x v="0"/>
    <n v="210617"/>
    <x v="1"/>
  </r>
  <r>
    <x v="2"/>
    <x v="148"/>
    <x v="5"/>
    <n v="190"/>
    <x v="148"/>
    <n v="191"/>
    <s v="SH 10 - Occupational Therapist (SHBC)"/>
    <s v="Occupational Therapist (SHBC)"/>
    <x v="10"/>
    <s v="Multidisciplinary teams that are supporting independence, such as anticipatory care"/>
    <s v=""/>
    <x v="1"/>
    <s v=""/>
    <x v="6"/>
    <s v=""/>
    <s v=""/>
    <x v="1"/>
    <x v="0"/>
    <n v="70000"/>
    <x v="2"/>
  </r>
  <r>
    <x v="2"/>
    <x v="148"/>
    <x v="5"/>
    <n v="191"/>
    <x v="148"/>
    <n v="192"/>
    <s v="SH 11 UCR Reablement"/>
    <s v="UCR Reablement"/>
    <x v="19"/>
    <s v="Rapid/Crisis Response - step up (2 hr response)"/>
    <s v=""/>
    <x v="1"/>
    <s v=""/>
    <x v="6"/>
    <s v=""/>
    <s v=""/>
    <x v="8"/>
    <x v="0"/>
    <n v="50000"/>
    <x v="1"/>
  </r>
  <r>
    <x v="2"/>
    <x v="148"/>
    <x v="5"/>
    <n v="192"/>
    <x v="148"/>
    <n v="193"/>
    <s v="SH12a - Social Prescribing post SHBC"/>
    <s v="Social Prescription"/>
    <x v="0"/>
    <s v="Social Prescribing"/>
    <s v=""/>
    <x v="1"/>
    <s v=""/>
    <x v="6"/>
    <s v=""/>
    <s v=""/>
    <x v="8"/>
    <x v="0"/>
    <n v="40000"/>
    <x v="2"/>
  </r>
  <r>
    <x v="2"/>
    <x v="148"/>
    <x v="5"/>
    <n v="193"/>
    <x v="148"/>
    <n v="194"/>
    <s v="SH 12b - Social Prescribing Post"/>
    <s v="Social Prescription"/>
    <x v="0"/>
    <s v="Social Prescribing"/>
    <s v=""/>
    <x v="1"/>
    <s v=""/>
    <x v="6"/>
    <s v=""/>
    <s v=""/>
    <x v="8"/>
    <x v="0"/>
    <n v="39000"/>
    <x v="1"/>
  </r>
  <r>
    <x v="2"/>
    <x v="148"/>
    <x v="5"/>
    <n v="194"/>
    <x v="148"/>
    <n v="195"/>
    <s v="SH 12c - Social Prescribing Post"/>
    <s v="Social Prescription"/>
    <x v="0"/>
    <s v="Social Prescribing"/>
    <s v=""/>
    <x v="1"/>
    <s v=""/>
    <x v="6"/>
    <s v=""/>
    <s v=""/>
    <x v="8"/>
    <x v="0"/>
    <n v="34122"/>
    <x v="1"/>
  </r>
  <r>
    <x v="2"/>
    <x v="148"/>
    <x v="5"/>
    <n v="195"/>
    <x v="148"/>
    <n v="196"/>
    <s v="SH 13a - Time to Talk"/>
    <s v="Mental Health Support"/>
    <x v="15"/>
    <s v="Mental health /wellbeing"/>
    <s v=""/>
    <x v="2"/>
    <s v=""/>
    <x v="6"/>
    <s v=""/>
    <s v=""/>
    <x v="0"/>
    <x v="0"/>
    <n v="10000"/>
    <x v="1"/>
  </r>
  <r>
    <x v="2"/>
    <x v="148"/>
    <x v="5"/>
    <n v="196"/>
    <x v="148"/>
    <n v="197"/>
    <s v="SH 13b - Time to Talk"/>
    <s v="Mental Health Support"/>
    <x v="15"/>
    <s v="Mental health /wellbeing"/>
    <s v=""/>
    <x v="2"/>
    <s v=""/>
    <x v="6"/>
    <s v=""/>
    <s v=""/>
    <x v="8"/>
    <x v="0"/>
    <n v="10000"/>
    <x v="1"/>
  </r>
  <r>
    <x v="2"/>
    <x v="148"/>
    <x v="5"/>
    <n v="197"/>
    <x v="148"/>
    <n v="198"/>
    <s v="SH 14a - Neighbourhood resilience Social Prescribing"/>
    <s v="Social Prescription"/>
    <x v="0"/>
    <s v="Social Prescribing"/>
    <s v=""/>
    <x v="1"/>
    <s v=""/>
    <x v="6"/>
    <s v=""/>
    <s v=""/>
    <x v="8"/>
    <x v="0"/>
    <n v="5000"/>
    <x v="1"/>
  </r>
  <r>
    <x v="2"/>
    <x v="148"/>
    <x v="5"/>
    <n v="198"/>
    <x v="148"/>
    <n v="199"/>
    <s v="SH 14b - Neighbourhood resilience Social Prescribing"/>
    <s v="Social Prescription"/>
    <x v="0"/>
    <s v="Social Prescribing"/>
    <s v=""/>
    <x v="1"/>
    <s v=""/>
    <x v="6"/>
    <s v=""/>
    <s v=""/>
    <x v="8"/>
    <x v="0"/>
    <n v="5000"/>
    <x v="1"/>
  </r>
  <r>
    <x v="2"/>
    <x v="148"/>
    <x v="5"/>
    <n v="199"/>
    <x v="148"/>
    <n v="200"/>
    <s v="SH 15a - Locality Director"/>
    <s v="Staffing costs"/>
    <x v="9"/>
    <s v="Integrated models of provision"/>
    <s v=""/>
    <x v="0"/>
    <s v=""/>
    <x v="6"/>
    <s v=""/>
    <s v=""/>
    <x v="8"/>
    <x v="0"/>
    <n v="30128"/>
    <x v="1"/>
  </r>
  <r>
    <x v="2"/>
    <x v="148"/>
    <x v="5"/>
    <n v="200"/>
    <x v="148"/>
    <n v="201"/>
    <s v="SH 15b - Locality Director"/>
    <s v="Staffing costs"/>
    <x v="9"/>
    <s v="Integrated models of provision"/>
    <s v=""/>
    <x v="0"/>
    <s v=""/>
    <x v="6"/>
    <s v=""/>
    <s v=""/>
    <x v="8"/>
    <x v="0"/>
    <n v="30128"/>
    <x v="1"/>
  </r>
  <r>
    <x v="2"/>
    <x v="148"/>
    <x v="5"/>
    <n v="201"/>
    <x v="148"/>
    <n v="202"/>
    <s v="SH 16a - MH Case Worker (Homelessness)"/>
    <s v="Homelessness"/>
    <x v="2"/>
    <s v=""/>
    <s v=""/>
    <x v="0"/>
    <s v=""/>
    <x v="6"/>
    <s v=""/>
    <s v=""/>
    <x v="8"/>
    <x v="0"/>
    <n v="12500"/>
    <x v="1"/>
  </r>
  <r>
    <x v="2"/>
    <x v="148"/>
    <x v="5"/>
    <n v="202"/>
    <x v="148"/>
    <n v="203"/>
    <s v="SH 16b - MH Case Worker (Homelessness)"/>
    <s v="Homelessness"/>
    <x v="2"/>
    <s v=""/>
    <s v=""/>
    <x v="0"/>
    <s v=""/>
    <x v="6"/>
    <s v=""/>
    <s v=""/>
    <x v="8"/>
    <x v="0"/>
    <n v="12500"/>
    <x v="1"/>
  </r>
  <r>
    <x v="2"/>
    <x v="148"/>
    <x v="5"/>
    <n v="203"/>
    <x v="148"/>
    <n v="204"/>
    <s v="SH 16c - Community Schemes"/>
    <s v="Grants to Community Organisations"/>
    <x v="10"/>
    <s v="Integrated neighbourhood services"/>
    <s v=""/>
    <x v="1"/>
    <s v=""/>
    <x v="6"/>
    <s v=""/>
    <s v=""/>
    <x v="8"/>
    <x v="0"/>
    <n v="124195"/>
    <x v="1"/>
  </r>
  <r>
    <x v="2"/>
    <x v="148"/>
    <x v="5"/>
    <n v="204"/>
    <x v="148"/>
    <n v="205"/>
    <s v="SH 17 - Home from Hospital Scheme"/>
    <s v="Home First"/>
    <x v="8"/>
    <s v="Home First/Discharge to Assess - process support/core costs"/>
    <s v=""/>
    <x v="1"/>
    <s v=""/>
    <x v="6"/>
    <s v=""/>
    <s v=""/>
    <x v="0"/>
    <x v="0"/>
    <n v="40869"/>
    <x v="2"/>
  </r>
  <r>
    <x v="2"/>
    <x v="148"/>
    <x v="5"/>
    <n v="205"/>
    <x v="148"/>
    <n v="206"/>
    <s v="SH 18 - Home from Hospital "/>
    <s v="Home First"/>
    <x v="8"/>
    <s v="Home First/Discharge to Assess - process support/core costs"/>
    <s v=""/>
    <x v="0"/>
    <s v=""/>
    <x v="0"/>
    <s v=""/>
    <s v=""/>
    <x v="0"/>
    <x v="0"/>
    <n v="10920.000000000002"/>
    <x v="1"/>
  </r>
  <r>
    <x v="2"/>
    <x v="148"/>
    <x v="5"/>
    <n v="206"/>
    <x v="148"/>
    <n v="207"/>
    <s v="SH 19 - Stroke Support"/>
    <s v="Contribution to Stroke Support contract"/>
    <x v="3"/>
    <s v="Care navigation and planning"/>
    <s v=""/>
    <x v="0"/>
    <s v=""/>
    <x v="0"/>
    <s v=""/>
    <s v=""/>
    <x v="0"/>
    <x v="0"/>
    <n v="9954"/>
    <x v="1"/>
  </r>
  <r>
    <x v="2"/>
    <x v="148"/>
    <x v="5"/>
    <n v="207"/>
    <x v="148"/>
    <n v="208"/>
    <s v="SH 20 - TECS"/>
    <s v="Technology Enabled Care Services"/>
    <x v="1"/>
    <s v="Telecare"/>
    <s v=""/>
    <x v="0"/>
    <s v=""/>
    <x v="0"/>
    <s v=""/>
    <s v=""/>
    <x v="1"/>
    <x v="0"/>
    <n v="55000"/>
    <x v="1"/>
  </r>
  <r>
    <x v="2"/>
    <x v="148"/>
    <x v="5"/>
    <n v="208"/>
    <x v="148"/>
    <n v="209"/>
    <s v="SH 21 - Information &amp; Advice"/>
    <s v="Information and advice for the public to navigate the care sector"/>
    <x v="3"/>
    <s v="Care navigation and planning"/>
    <s v=""/>
    <x v="0"/>
    <s v=""/>
    <x v="0"/>
    <s v=""/>
    <s v=""/>
    <x v="1"/>
    <x v="0"/>
    <n v="21225"/>
    <x v="1"/>
  </r>
  <r>
    <x v="2"/>
    <x v="148"/>
    <x v="5"/>
    <n v="209"/>
    <x v="148"/>
    <n v="210"/>
    <s v="SH 22a - Mental Health Community Connections"/>
    <s v="Mental Health Support"/>
    <x v="0"/>
    <s v="Other"/>
    <s v="Mental Health community support contracts"/>
    <x v="0"/>
    <s v=""/>
    <x v="0"/>
    <s v=""/>
    <s v=""/>
    <x v="0"/>
    <x v="0"/>
    <n v="131469"/>
    <x v="1"/>
  </r>
  <r>
    <x v="2"/>
    <x v="148"/>
    <x v="5"/>
    <n v="210"/>
    <x v="148"/>
    <n v="211"/>
    <s v="SH 22b - Mental Health Community Connections"/>
    <s v="Mental Health Support"/>
    <x v="0"/>
    <s v="Other"/>
    <s v="Mental Health community support contracts"/>
    <x v="0"/>
    <s v=""/>
    <x v="0"/>
    <s v=""/>
    <s v=""/>
    <x v="0"/>
    <x v="4"/>
    <n v="42275"/>
    <x v="1"/>
  </r>
  <r>
    <x v="2"/>
    <x v="148"/>
    <x v="5"/>
    <n v="211"/>
    <x v="148"/>
    <n v="212"/>
    <s v="SH 23 - Handy Persons"/>
    <s v="Handy Persons - not DFG funded"/>
    <x v="2"/>
    <s v=""/>
    <s v=""/>
    <x v="0"/>
    <s v=""/>
    <x v="0"/>
    <s v=""/>
    <s v=""/>
    <x v="1"/>
    <x v="0"/>
    <n v="34625"/>
    <x v="1"/>
  </r>
  <r>
    <x v="2"/>
    <x v="148"/>
    <x v="5"/>
    <n v="212"/>
    <x v="148"/>
    <n v="213"/>
    <s v="SH 24 - Community Equipment"/>
    <s v="Community Equipment Service"/>
    <x v="1"/>
    <s v="Community based equipment"/>
    <s v=""/>
    <x v="0"/>
    <s v=""/>
    <x v="1"/>
    <s v="0.5"/>
    <s v="0.5"/>
    <x v="2"/>
    <x v="0"/>
    <n v="314673"/>
    <x v="1"/>
  </r>
  <r>
    <x v="2"/>
    <x v="148"/>
    <x v="5"/>
    <n v="213"/>
    <x v="148"/>
    <n v="214"/>
    <s v="SH 25 - All Age Autism Strategy"/>
    <s v="Providing support to people with Autism in Surrey"/>
    <x v="3"/>
    <s v="Care navigation and planning"/>
    <s v=""/>
    <x v="0"/>
    <s v=""/>
    <x v="0"/>
    <s v=""/>
    <s v=""/>
    <x v="1"/>
    <x v="0"/>
    <n v="51763"/>
    <x v="1"/>
  </r>
  <r>
    <x v="2"/>
    <x v="148"/>
    <x v="5"/>
    <n v="214"/>
    <x v="148"/>
    <n v="215"/>
    <s v="SH 26 - Disabled Facilities Grant"/>
    <s v="Funding passported to Borough and District Councils"/>
    <x v="13"/>
    <s v="Adaptations, including statutory DFG grants"/>
    <s v=""/>
    <x v="0"/>
    <s v=""/>
    <x v="0"/>
    <s v=""/>
    <s v=""/>
    <x v="1"/>
    <x v="2"/>
    <n v="882488"/>
    <x v="1"/>
  </r>
  <r>
    <x v="2"/>
    <x v="148"/>
    <x v="5"/>
    <n v="215"/>
    <x v="148"/>
    <n v="216"/>
    <s v="SH 27 - Improve BCF 22/23"/>
    <s v="Support to D2A process through Care Home packages"/>
    <x v="16"/>
    <s v="Discharge from hospital (with reablement) to long term residential care (Discharge to Assess Pathway 3)"/>
    <s v=""/>
    <x v="0"/>
    <s v=""/>
    <x v="0"/>
    <s v=""/>
    <s v=""/>
    <x v="1"/>
    <x v="3"/>
    <n v="927309"/>
    <x v="1"/>
  </r>
  <r>
    <x v="2"/>
    <x v="148"/>
    <x v="5"/>
    <n v="216"/>
    <x v="148"/>
    <n v="217"/>
    <s v="SH 28 - CCG Carry forward from 21/22"/>
    <s v="This is the carryforward from the previous year, bids are made against this through the year"/>
    <x v="10"/>
    <s v="Other"/>
    <s v="Carry forward"/>
    <x v="1"/>
    <s v=""/>
    <x v="6"/>
    <s v=""/>
    <s v=""/>
    <x v="8"/>
    <x v="6"/>
    <n v="1332453"/>
    <x v="1"/>
  </r>
  <r>
    <x v="2"/>
    <x v="148"/>
    <x v="5"/>
    <n v="217"/>
    <x v="148"/>
    <n v="218"/>
    <s v="SH 29 - SCC Carry Forward from 21/22"/>
    <s v="This is the carryforward from the previous year, bids are made against this through the year"/>
    <x v="10"/>
    <s v="Other"/>
    <s v="Carry forward"/>
    <x v="0"/>
    <s v=""/>
    <x v="0"/>
    <s v=""/>
    <s v=""/>
    <x v="1"/>
    <x v="4"/>
    <n v="392453"/>
    <x v="1"/>
  </r>
  <r>
    <x v="2"/>
    <x v="148"/>
    <x v="5"/>
    <n v="218"/>
    <x v="148"/>
    <n v="219"/>
    <s v="CW 1 -  Integrated Multi Disciplinary Teams - Social Care"/>
    <s v="Hospital, Reablement and Occupational Therapy Staffing"/>
    <x v="8"/>
    <s v="Multi-Disciplinary/Multi-Agency Discharge Teams supporting discharge"/>
    <s v=""/>
    <x v="0"/>
    <s v=""/>
    <x v="0"/>
    <s v=""/>
    <s v=""/>
    <x v="1"/>
    <x v="0"/>
    <n v="3911239"/>
    <x v="1"/>
  </r>
  <r>
    <x v="2"/>
    <x v="148"/>
    <x v="5"/>
    <n v="219"/>
    <x v="148"/>
    <n v="220"/>
    <s v="CW 2 -  Integrated Multi Disciplinary Teams - Mental Health"/>
    <s v="Integrated Mental Health Teams"/>
    <x v="8"/>
    <s v="Multi-Disciplinary/Multi-Agency Discharge Teams supporting discharge"/>
    <s v=""/>
    <x v="2"/>
    <s v=""/>
    <x v="0"/>
    <s v=""/>
    <s v=""/>
    <x v="1"/>
    <x v="0"/>
    <n v="480152"/>
    <x v="1"/>
  </r>
  <r>
    <x v="2"/>
    <x v="148"/>
    <x v="5"/>
    <n v="220"/>
    <x v="148"/>
    <n v="221"/>
    <s v="CW 3 - Protection of Carers Service"/>
    <s v="Contribution to Carers Contracts"/>
    <x v="12"/>
    <s v="Respite services"/>
    <s v=""/>
    <x v="0"/>
    <s v=""/>
    <x v="0"/>
    <s v=""/>
    <s v=""/>
    <x v="1"/>
    <x v="0"/>
    <n v="6846448"/>
    <x v="1"/>
  </r>
  <r>
    <x v="2"/>
    <x v="148"/>
    <x v="5"/>
    <n v="221"/>
    <x v="148"/>
    <n v="222"/>
    <s v="CW 4 -  Protection of Community Equipment "/>
    <s v="Contribution to ASC Community Equipment Costs"/>
    <x v="1"/>
    <s v="Community based equipment"/>
    <s v=""/>
    <x v="0"/>
    <s v=""/>
    <x v="0"/>
    <s v=""/>
    <s v=""/>
    <x v="1"/>
    <x v="0"/>
    <n v="2100000"/>
    <x v="1"/>
  </r>
  <r>
    <x v="2"/>
    <x v="148"/>
    <x v="5"/>
    <n v="222"/>
    <x v="148"/>
    <n v="223"/>
    <s v="CW 5 - Protection of Reablement Staffing"/>
    <s v="Contribution to ASC reablement costs"/>
    <x v="19"/>
    <s v="Reablement service accepting community and discharge referrals"/>
    <s v=""/>
    <x v="0"/>
    <s v=""/>
    <x v="0"/>
    <s v=""/>
    <s v=""/>
    <x v="1"/>
    <x v="0"/>
    <n v="7243131"/>
    <x v="1"/>
  </r>
  <r>
    <x v="2"/>
    <x v="148"/>
    <x v="5"/>
    <n v="223"/>
    <x v="148"/>
    <n v="224"/>
    <s v="CW 6 - Protection of Hospital ASC Teams"/>
    <s v="Contribution to ASC Hospital Staffing"/>
    <x v="8"/>
    <s v="Multi-Disciplinary/Multi-Agency Discharge Teams supporting discharge"/>
    <s v=""/>
    <x v="0"/>
    <s v=""/>
    <x v="0"/>
    <s v=""/>
    <s v=""/>
    <x v="1"/>
    <x v="0"/>
    <n v="3081740"/>
    <x v="1"/>
  </r>
  <r>
    <x v="2"/>
    <x v="148"/>
    <x v="5"/>
    <n v="224"/>
    <x v="148"/>
    <n v="225"/>
    <s v="CW 7 - Protection of OP HBC"/>
    <s v="Contribution to Homecare Service Provision"/>
    <x v="7"/>
    <s v="Domiciliary care packages"/>
    <s v=""/>
    <x v="0"/>
    <s v=""/>
    <x v="0"/>
    <s v=""/>
    <s v=""/>
    <x v="1"/>
    <x v="0"/>
    <n v="10676587"/>
    <x v="1"/>
  </r>
  <r>
    <x v="2"/>
    <x v="148"/>
    <x v="5"/>
    <n v="225"/>
    <x v="148"/>
    <n v="226"/>
    <s v="CW 8 - Protection of Collaborative Reablement"/>
    <s v="Reablement partnerships"/>
    <x v="19"/>
    <s v="Reablement service accepting community and discharge referrals"/>
    <s v=""/>
    <x v="0"/>
    <s v=""/>
    <x v="0"/>
    <s v=""/>
    <s v=""/>
    <x v="1"/>
    <x v="0"/>
    <n v="1069219"/>
    <x v="1"/>
  </r>
  <r>
    <x v="2"/>
    <x v="148"/>
    <x v="5"/>
    <n v="226"/>
    <x v="148"/>
    <n v="227"/>
    <s v="CW 9 - D2A Staffing"/>
    <s v="Contribution to ASC D2A Staffing costs"/>
    <x v="8"/>
    <s v="Multi-Disciplinary/Multi-Agency Discharge Teams supporting discharge"/>
    <s v=""/>
    <x v="0"/>
    <s v=""/>
    <x v="0"/>
    <s v=""/>
    <s v=""/>
    <x v="1"/>
    <x v="0"/>
    <n v="922927"/>
    <x v="1"/>
  </r>
  <r>
    <x v="2"/>
    <x v="148"/>
    <x v="5"/>
    <n v="228"/>
    <x v="148"/>
    <n v="229"/>
    <s v="CW 11 - BCF Administration"/>
    <s v="Staffing costs"/>
    <x v="9"/>
    <s v="Joint commissioning infrastructure"/>
    <s v=""/>
    <x v="0"/>
    <s v=""/>
    <x v="0"/>
    <s v=""/>
    <s v=""/>
    <x v="1"/>
    <x v="0"/>
    <n v="44400"/>
    <x v="1"/>
  </r>
  <r>
    <x v="2"/>
    <x v="149"/>
    <x v="2"/>
    <n v="1"/>
    <x v="149"/>
    <n v="1"/>
    <s v="Domiciliary Care (base BCF)"/>
    <s v="Packages of care"/>
    <x v="7"/>
    <s v="Domiciliary care packages"/>
    <s v=""/>
    <x v="0"/>
    <s v=""/>
    <x v="0"/>
    <s v=""/>
    <s v=""/>
    <x v="2"/>
    <x v="0"/>
    <n v="7100000"/>
    <x v="1"/>
  </r>
  <r>
    <x v="2"/>
    <x v="149"/>
    <x v="2"/>
    <n v="2"/>
    <x v="149"/>
    <n v="2"/>
    <s v="Reablement (base BCF)"/>
    <s v="Reablement - 95% of which supports hospital discharges"/>
    <x v="19"/>
    <s v="Reablement to support discharge -step down (Discharge to Assess pathway 1)"/>
    <s v=""/>
    <x v="0"/>
    <s v=""/>
    <x v="0"/>
    <s v=""/>
    <s v=""/>
    <x v="1"/>
    <x v="0"/>
    <n v="5662000"/>
    <x v="1"/>
  </r>
  <r>
    <x v="2"/>
    <x v="149"/>
    <x v="2"/>
    <n v="3"/>
    <x v="149"/>
    <n v="3"/>
    <s v="Integrated Community Equipment (ICE) Service Social Care (base BCF)"/>
    <s v="Community Equipment for social care"/>
    <x v="1"/>
    <s v="Community based equipment"/>
    <s v=""/>
    <x v="0"/>
    <s v=""/>
    <x v="0"/>
    <s v=""/>
    <s v=""/>
    <x v="2"/>
    <x v="0"/>
    <n v="1916000"/>
    <x v="1"/>
  </r>
  <r>
    <x v="2"/>
    <x v="149"/>
    <x v="2"/>
    <n v="4"/>
    <x v="149"/>
    <n v="4"/>
    <s v="Moving on Beds (base BCF)"/>
    <s v="MOBs used primarily for social care and housing related step down discharge support"/>
    <x v="22"/>
    <s v="Step down (discharge to assess pathway-2)"/>
    <s v=""/>
    <x v="0"/>
    <s v=""/>
    <x v="0"/>
    <s v=""/>
    <s v=""/>
    <x v="2"/>
    <x v="0"/>
    <n v="596000"/>
    <x v="1"/>
  </r>
  <r>
    <x v="2"/>
    <x v="149"/>
    <x v="2"/>
    <n v="5"/>
    <x v="149"/>
    <n v="5"/>
    <s v="ICE - Health (base BCF) "/>
    <s v="Health equipment to support step down discharges and step up "/>
    <x v="1"/>
    <s v="Community based equipment"/>
    <s v=""/>
    <x v="1"/>
    <s v=""/>
    <x v="0"/>
    <s v=""/>
    <s v=""/>
    <x v="2"/>
    <x v="0"/>
    <n v="4367742"/>
    <x v="1"/>
  </r>
  <r>
    <x v="2"/>
    <x v="149"/>
    <x v="2"/>
    <n v="6"/>
    <x v="149"/>
    <n v="6"/>
    <s v="Carers Breaks (base BCF)"/>
    <s v="Cares respite"/>
    <x v="12"/>
    <s v="Respite services"/>
    <s v=""/>
    <x v="1"/>
    <s v=""/>
    <x v="6"/>
    <s v=""/>
    <s v=""/>
    <x v="5"/>
    <x v="0"/>
    <n v="1021000"/>
    <x v="1"/>
  </r>
  <r>
    <x v="2"/>
    <x v="149"/>
    <x v="2"/>
    <n v="7"/>
    <x v="149"/>
    <n v="7"/>
    <s v="Out of hospital -WN, Rugby and SW (base BCF)"/>
    <s v="OOH community step up and step down support "/>
    <x v="15"/>
    <s v="Physical health/wellbeing"/>
    <s v=""/>
    <x v="1"/>
    <s v=""/>
    <x v="6"/>
    <s v=""/>
    <s v=""/>
    <x v="3"/>
    <x v="0"/>
    <n v="15970000"/>
    <x v="1"/>
  </r>
  <r>
    <x v="2"/>
    <x v="149"/>
    <x v="2"/>
    <n v="8"/>
    <x v="149"/>
    <n v="8"/>
    <s v="Discharge to Assess Beds - D2A (base BCF)"/>
    <s v="P2 step down beds"/>
    <x v="22"/>
    <s v="Step down (discharge to assess pathway-2)"/>
    <s v=""/>
    <x v="1"/>
    <s v=""/>
    <x v="6"/>
    <s v=""/>
    <s v=""/>
    <x v="2"/>
    <x v="0"/>
    <n v="1308000"/>
    <x v="1"/>
  </r>
  <r>
    <x v="2"/>
    <x v="149"/>
    <x v="2"/>
    <n v="9"/>
    <x v="149"/>
    <n v="9"/>
    <s v="Joint Funded Packages (base BCF)"/>
    <s v="Joint Funded Packages"/>
    <x v="7"/>
    <s v="Domiciliary care packages"/>
    <s v=""/>
    <x v="4"/>
    <s v=""/>
    <x v="6"/>
    <s v=""/>
    <s v=""/>
    <x v="2"/>
    <x v="0"/>
    <n v="2606008"/>
    <x v="1"/>
  </r>
  <r>
    <x v="2"/>
    <x v="149"/>
    <x v="2"/>
    <n v="10"/>
    <x v="149"/>
    <n v="10"/>
    <s v="Joint Funded Packages - base BCF"/>
    <s v="Joint Funded Placements"/>
    <x v="16"/>
    <s v="Supported living"/>
    <s v=""/>
    <x v="4"/>
    <s v=""/>
    <x v="6"/>
    <s v=""/>
    <s v=""/>
    <x v="2"/>
    <x v="0"/>
    <n v="421412"/>
    <x v="1"/>
  </r>
  <r>
    <x v="2"/>
    <x v="149"/>
    <x v="2"/>
    <n v="11"/>
    <x v="149"/>
    <n v="11"/>
    <s v="Joint Funded Packages - base BCF"/>
    <s v="Joint Funded Placements"/>
    <x v="16"/>
    <s v="Care home"/>
    <s v=""/>
    <x v="4"/>
    <s v=""/>
    <x v="6"/>
    <s v=""/>
    <s v=""/>
    <x v="2"/>
    <x v="0"/>
    <n v="585403"/>
    <x v="1"/>
  </r>
  <r>
    <x v="2"/>
    <x v="149"/>
    <x v="2"/>
    <n v="12"/>
    <x v="149"/>
    <n v="12"/>
    <s v="Joint Funded Packages - base BCF"/>
    <s v="Joint Funded Placements"/>
    <x v="16"/>
    <s v="Nursing home"/>
    <s v=""/>
    <x v="4"/>
    <s v=""/>
    <x v="6"/>
    <s v=""/>
    <s v=""/>
    <x v="2"/>
    <x v="0"/>
    <n v="1229177"/>
    <x v="1"/>
  </r>
  <r>
    <x v="2"/>
    <x v="149"/>
    <x v="2"/>
    <n v="13"/>
    <x v="149"/>
    <n v="13"/>
    <s v="Disabled Facilities Grant (base BCF)"/>
    <s v="Passported to the Tier 2 District and Borough Councils"/>
    <x v="13"/>
    <s v="Adaptations, including statutory DFG grants"/>
    <s v=""/>
    <x v="0"/>
    <s v=""/>
    <x v="0"/>
    <s v=""/>
    <s v=""/>
    <x v="1"/>
    <x v="2"/>
    <n v="5124786"/>
    <x v="1"/>
  </r>
  <r>
    <x v="2"/>
    <x v="149"/>
    <x v="2"/>
    <n v="14"/>
    <x v="149"/>
    <n v="14"/>
    <s v="W-IBCF 1- Hospital Social Care Team "/>
    <s v="Supporting timely discharges including to care homes "/>
    <x v="8"/>
    <s v="Home First/Discharge to Assess - process support/core costs"/>
    <s v=""/>
    <x v="0"/>
    <s v=""/>
    <x v="0"/>
    <s v=""/>
    <s v=""/>
    <x v="1"/>
    <x v="3"/>
    <n v="704000"/>
    <x v="1"/>
  </r>
  <r>
    <x v="2"/>
    <x v="149"/>
    <x v="2"/>
    <n v="15"/>
    <x v="149"/>
    <n v="15"/>
    <s v="W-IBCF 2 - Housing Hospital Liaison &amp; W-IBCF 9 Clearing/deep cleaning "/>
    <s v="Housing related support to support early discharge planning and enable discharge"/>
    <x v="8"/>
    <s v="Housing and related services"/>
    <s v=""/>
    <x v="0"/>
    <s v=""/>
    <x v="0"/>
    <s v=""/>
    <s v=""/>
    <x v="1"/>
    <x v="3"/>
    <n v="63000"/>
    <x v="1"/>
  </r>
  <r>
    <x v="2"/>
    <x v="149"/>
    <x v="2"/>
    <n v="16"/>
    <x v="149"/>
    <n v="16"/>
    <s v="W-IBCF 3 - Hospital based Social Prescribing"/>
    <s v="Access to social prescribing on discharge to support re-admission prevention"/>
    <x v="0"/>
    <s v="Social Prescribing"/>
    <s v=""/>
    <x v="0"/>
    <s v=""/>
    <x v="0"/>
    <s v=""/>
    <s v=""/>
    <x v="0"/>
    <x v="3"/>
    <n v="140000"/>
    <x v="1"/>
  </r>
  <r>
    <x v="2"/>
    <x v="149"/>
    <x v="2"/>
    <n v="17"/>
    <x v="149"/>
    <n v="17"/>
    <s v="W-IBCF 4 - Trusted Assessments"/>
    <s v="Support for discharges into care homes and exits from intermediae care beds"/>
    <x v="8"/>
    <s v="Trusted Assessment"/>
    <s v=""/>
    <x v="0"/>
    <s v=""/>
    <x v="0"/>
    <s v=""/>
    <s v=""/>
    <x v="1"/>
    <x v="3"/>
    <n v="152000"/>
    <x v="1"/>
  </r>
  <r>
    <x v="2"/>
    <x v="149"/>
    <x v="2"/>
    <n v="18"/>
    <x v="149"/>
    <n v="18"/>
    <s v="W-IBCF 5 - Domiciliary Care Referral Team "/>
    <s v="Brokerage of packages of care to enable discharge"/>
    <x v="8"/>
    <s v="Multi-Disciplinary/Multi-Agency Discharge Teams supporting discharge"/>
    <s v=""/>
    <x v="0"/>
    <s v=""/>
    <x v="0"/>
    <s v=""/>
    <s v=""/>
    <x v="1"/>
    <x v="3"/>
    <n v="75000"/>
    <x v="1"/>
  </r>
  <r>
    <x v="2"/>
    <x v="149"/>
    <x v="2"/>
    <n v="19"/>
    <x v="149"/>
    <n v="19"/>
    <s v="W-IBCF 6 - Hospital to Home Service"/>
    <s v="Hospital to home, including falls prevention for the vulnerable "/>
    <x v="10"/>
    <s v="Low level support for simple hospital discharges (Discharge to Assess pathway 0)"/>
    <s v=""/>
    <x v="0"/>
    <s v=""/>
    <x v="0"/>
    <s v=""/>
    <s v=""/>
    <x v="1"/>
    <x v="3"/>
    <n v="444000"/>
    <x v="1"/>
  </r>
  <r>
    <x v="2"/>
    <x v="149"/>
    <x v="2"/>
    <n v="20"/>
    <x v="149"/>
    <n v="20"/>
    <s v="W-IBCF 7 - Moving on Beds"/>
    <s v="Enhanced and additional Moving on Bed capacity"/>
    <x v="22"/>
    <s v="Step down (discharge to assess pathway-2)"/>
    <s v=""/>
    <x v="0"/>
    <s v=""/>
    <x v="0"/>
    <s v=""/>
    <s v=""/>
    <x v="2"/>
    <x v="3"/>
    <n v="294000"/>
    <x v="1"/>
  </r>
  <r>
    <x v="2"/>
    <x v="149"/>
    <x v="2"/>
    <n v="21"/>
    <x v="149"/>
    <n v="21"/>
    <s v="W-IBCF 8 - Integrated Community Equipment additional cost pressures"/>
    <s v="Supports same day and urgent delivery cost pressures (health &amp; social care) to support discharge and admission prevention in the community"/>
    <x v="1"/>
    <s v="Community based equipment"/>
    <s v=""/>
    <x v="0"/>
    <s v=""/>
    <x v="0"/>
    <s v=""/>
    <s v=""/>
    <x v="2"/>
    <x v="3"/>
    <n v="155000"/>
    <x v="1"/>
  </r>
  <r>
    <x v="2"/>
    <x v="149"/>
    <x v="2"/>
    <n v="22"/>
    <x v="149"/>
    <n v="22"/>
    <s v="W-IBCF 10 - Carers support"/>
    <s v="Planned and emergency short breaks service, carers support grant, direct payments for carers and young carers and a new carers digital offer pilot "/>
    <x v="6"/>
    <s v="Carer advice and support"/>
    <s v=""/>
    <x v="0"/>
    <s v=""/>
    <x v="0"/>
    <s v=""/>
    <s v=""/>
    <x v="0"/>
    <x v="3"/>
    <n v="281000"/>
    <x v="1"/>
  </r>
  <r>
    <x v="2"/>
    <x v="149"/>
    <x v="2"/>
    <n v="23"/>
    <x v="149"/>
    <n v="23"/>
    <s v="W-IBCF 11- Advocacy"/>
    <s v="Acute based service costs for hospital based advocacy, contribution to maintain block IMCA provision and SPOT IMCA. "/>
    <x v="6"/>
    <s v="Independent Mental Health Advocacy"/>
    <s v=""/>
    <x v="0"/>
    <s v=""/>
    <x v="0"/>
    <s v=""/>
    <s v=""/>
    <x v="0"/>
    <x v="3"/>
    <n v="180000"/>
    <x v="1"/>
  </r>
  <r>
    <x v="2"/>
    <x v="149"/>
    <x v="2"/>
    <n v="24"/>
    <x v="149"/>
    <n v="24"/>
    <s v="W-IBCF 12 Occupational Therapy "/>
    <s v="Occupational Therapists in the community."/>
    <x v="10"/>
    <s v="Multidisciplinary teams that are supporting independence, such as anticipatory care"/>
    <s v=""/>
    <x v="0"/>
    <s v=""/>
    <x v="0"/>
    <s v=""/>
    <s v=""/>
    <x v="1"/>
    <x v="3"/>
    <n v="310000"/>
    <x v="1"/>
  </r>
  <r>
    <x v="2"/>
    <x v="149"/>
    <x v="2"/>
    <n v="25"/>
    <x v="149"/>
    <n v="25"/>
    <s v="W-IBCF 13 End of Life Rapid Response"/>
    <s v="End of Life rapid response costs in the community (hospice costs)"/>
    <x v="15"/>
    <s v="Physical health/wellbeing"/>
    <s v=""/>
    <x v="1"/>
    <s v=""/>
    <x v="0"/>
    <s v=""/>
    <s v=""/>
    <x v="0"/>
    <x v="3"/>
    <n v="249000"/>
    <x v="1"/>
  </r>
  <r>
    <x v="2"/>
    <x v="149"/>
    <x v="2"/>
    <n v="26"/>
    <x v="149"/>
    <n v="26"/>
    <s v="W-IBCF 14 - Falls Prevention"/>
    <s v="Contribution to falls care-coordination and Multi-Factorial Assessments delivered via the ISPA."/>
    <x v="10"/>
    <s v="Multidisciplinary teams that are supporting independence, such as anticipatory care"/>
    <s v=""/>
    <x v="1"/>
    <s v=""/>
    <x v="0"/>
    <s v=""/>
    <s v=""/>
    <x v="3"/>
    <x v="3"/>
    <n v="35000"/>
    <x v="1"/>
  </r>
  <r>
    <x v="2"/>
    <x v="149"/>
    <x v="2"/>
    <n v="27"/>
    <x v="149"/>
    <n v="27"/>
    <s v="W-IBCF 15 - Mental Health Street Triage"/>
    <s v="Mental Health Street Triage"/>
    <x v="10"/>
    <s v="Multidisciplinary teams that are supporting independence, such as anticipatory care"/>
    <s v=""/>
    <x v="2"/>
    <s v=""/>
    <x v="6"/>
    <s v=""/>
    <s v=""/>
    <x v="5"/>
    <x v="3"/>
    <n v="263000"/>
    <x v="1"/>
  </r>
  <r>
    <x v="2"/>
    <x v="149"/>
    <x v="2"/>
    <n v="28"/>
    <x v="149"/>
    <n v="28"/>
    <s v="W-IBCF 16 - Adults with Autism"/>
    <s v="Community Outreach Offer supporting Admission Prevention by reducing waiting lists"/>
    <x v="10"/>
    <s v="Multidisciplinary teams that are supporting independence, such as anticipatory care"/>
    <s v=""/>
    <x v="1"/>
    <s v=""/>
    <x v="0"/>
    <s v=""/>
    <s v=""/>
    <x v="1"/>
    <x v="3"/>
    <n v="280000"/>
    <x v="1"/>
  </r>
  <r>
    <x v="2"/>
    <x v="149"/>
    <x v="2"/>
    <n v="29"/>
    <x v="149"/>
    <n v="29"/>
    <s v="W-IBCF 17 - Residential Respite Care Charging Policy"/>
    <s v="Enables WCC to cease charging based on standard residential care protocols (which have regard to property wealth) and charge based on community care charging protocols (which do not consider property wealth). This change is proven to encourage respite tak"/>
    <x v="12"/>
    <s v="Respite services"/>
    <s v=""/>
    <x v="0"/>
    <s v=""/>
    <x v="0"/>
    <s v=""/>
    <s v=""/>
    <x v="1"/>
    <x v="3"/>
    <n v="250000"/>
    <x v="1"/>
  </r>
  <r>
    <x v="2"/>
    <x v="149"/>
    <x v="2"/>
    <n v="30"/>
    <x v="149"/>
    <n v="30"/>
    <s v="W-IBCF 19 - Protecting older people community care budgets "/>
    <s v="Contributions to: Residential and nursing care fee rates"/>
    <x v="16"/>
    <s v="Care home"/>
    <s v=""/>
    <x v="0"/>
    <s v=""/>
    <x v="0"/>
    <s v=""/>
    <s v=""/>
    <x v="2"/>
    <x v="3"/>
    <n v="2900000"/>
    <x v="1"/>
  </r>
  <r>
    <x v="2"/>
    <x v="149"/>
    <x v="2"/>
    <n v="31"/>
    <x v="149"/>
    <n v="31"/>
    <s v="W-IBCF 20 -Protecting older people community care budgets "/>
    <s v="Contributions to: Care at Home fee rates "/>
    <x v="7"/>
    <s v="Domiciliary care packages"/>
    <s v=""/>
    <x v="0"/>
    <s v=""/>
    <x v="0"/>
    <s v=""/>
    <s v=""/>
    <x v="2"/>
    <x v="3"/>
    <n v="2350000"/>
    <x v="1"/>
  </r>
  <r>
    <x v="2"/>
    <x v="149"/>
    <x v="2"/>
    <n v="32"/>
    <x v="149"/>
    <n v="32"/>
    <s v="W-IBCF 21 - Protecting NHS budgets through night support in ECH and Specialised Settings"/>
    <s v="Contributions to: Extra Care Housing Waking Nights Cover"/>
    <x v="7"/>
    <s v="Domiciliary care packages"/>
    <s v=""/>
    <x v="0"/>
    <s v=""/>
    <x v="0"/>
    <s v=""/>
    <s v=""/>
    <x v="2"/>
    <x v="3"/>
    <n v="502000"/>
    <x v="1"/>
  </r>
  <r>
    <x v="2"/>
    <x v="149"/>
    <x v="2"/>
    <n v="33"/>
    <x v="149"/>
    <n v="33"/>
    <s v="W-IBCF 22 - Provider Learning and Development &amp; W-IBCF 23 - Specialist support for providers and QA "/>
    <s v="Funds provider (health and social care) support, training and learning and specialist support"/>
    <x v="9"/>
    <s v="Workforce development"/>
    <s v=""/>
    <x v="1"/>
    <s v=""/>
    <x v="0"/>
    <s v=""/>
    <s v=""/>
    <x v="1"/>
    <x v="3"/>
    <n v="515000"/>
    <x v="1"/>
  </r>
  <r>
    <x v="2"/>
    <x v="149"/>
    <x v="2"/>
    <n v="34"/>
    <x v="149"/>
    <n v="34"/>
    <s v="W-IBCF 24 wider support to maintain the provider market"/>
    <s v="Develop, stabilise and strengthen the Provider Market"/>
    <x v="9"/>
    <s v="Integrated models of provision"/>
    <s v=""/>
    <x v="4"/>
    <s v=""/>
    <x v="6"/>
    <s v=""/>
    <s v=""/>
    <x v="2"/>
    <x v="3"/>
    <n v="375000"/>
    <x v="1"/>
  </r>
  <r>
    <x v="2"/>
    <x v="149"/>
    <x v="2"/>
    <n v="35"/>
    <x v="149"/>
    <n v="35"/>
    <s v="W-IBCF 25, 27 and 28 - Demand pressures relating to older people community care budgets, social care capacity and housing related support "/>
    <s v="Direct funding contributing towards budget pressures and capacity as a result of demand growth or budget reductions. "/>
    <x v="10"/>
    <s v="Other"/>
    <s v="Community social care staffing"/>
    <x v="0"/>
    <s v=""/>
    <x v="0"/>
    <s v=""/>
    <s v=""/>
    <x v="1"/>
    <x v="3"/>
    <n v="3851281"/>
    <x v="1"/>
  </r>
  <r>
    <x v="2"/>
    <x v="149"/>
    <x v="2"/>
    <n v="36"/>
    <x v="149"/>
    <n v="36"/>
    <s v="W-IBCF 26 - Dementia Support in the community"/>
    <s v="Dementia days ops, dementia navigators and dementia carer support services"/>
    <x v="6"/>
    <s v="Other"/>
    <s v="Dementia services"/>
    <x v="0"/>
    <s v=""/>
    <x v="0"/>
    <s v=""/>
    <s v=""/>
    <x v="2"/>
    <x v="3"/>
    <n v="403000"/>
    <x v="1"/>
  </r>
  <r>
    <x v="2"/>
    <x v="149"/>
    <x v="2"/>
    <n v="37"/>
    <x v="149"/>
    <n v="37"/>
    <s v="W-IBCF 18, 29 &amp; 30 Resources "/>
    <s v="Resources to support joint commissioning, the BCF Programme and system (health and social care, Coventry and Warks) discharge related improvement activity"/>
    <x v="9"/>
    <s v="Programme management"/>
    <s v=""/>
    <x v="0"/>
    <s v=""/>
    <x v="0"/>
    <s v=""/>
    <s v=""/>
    <x v="1"/>
    <x v="3"/>
    <n v="362000"/>
    <x v="1"/>
  </r>
  <r>
    <x v="2"/>
    <x v="149"/>
    <x v="2"/>
    <n v="38"/>
    <x v="149"/>
    <n v="38"/>
    <s v="Domiciliary Care (WCC aligned budget)"/>
    <s v="Supports hospital discharges and community step up"/>
    <x v="7"/>
    <s v="Domiciliary care packages"/>
    <s v=""/>
    <x v="0"/>
    <s v=""/>
    <x v="0"/>
    <s v=""/>
    <s v=""/>
    <x v="2"/>
    <x v="4"/>
    <n v="13925000"/>
    <x v="1"/>
  </r>
  <r>
    <x v="2"/>
    <x v="149"/>
    <x v="2"/>
    <n v="39"/>
    <x v="149"/>
    <n v="39"/>
    <s v="Residential Care (WCC aligned budget)"/>
    <s v="Residential care long-term placements"/>
    <x v="16"/>
    <s v="Care home"/>
    <s v=""/>
    <x v="0"/>
    <s v=""/>
    <x v="0"/>
    <s v=""/>
    <s v=""/>
    <x v="2"/>
    <x v="4"/>
    <n v="38867000"/>
    <x v="1"/>
  </r>
  <r>
    <x v="2"/>
    <x v="149"/>
    <x v="2"/>
    <n v="40"/>
    <x v="149"/>
    <n v="40"/>
    <s v="Nursing Care (WCC aligned budget)"/>
    <s v="Nursing care long-term placements"/>
    <x v="16"/>
    <s v="Nursing home"/>
    <s v=""/>
    <x v="0"/>
    <s v=""/>
    <x v="0"/>
    <s v=""/>
    <s v=""/>
    <x v="2"/>
    <x v="4"/>
    <n v="13088000"/>
    <x v="1"/>
  </r>
  <r>
    <x v="2"/>
    <x v="149"/>
    <x v="2"/>
    <n v="41"/>
    <x v="149"/>
    <n v="41"/>
    <s v="Direct Payments (WCC aligned budget)"/>
    <s v="DPs for adults (e.g. instead of dom care PoC)"/>
    <x v="17"/>
    <s v=""/>
    <s v=""/>
    <x v="0"/>
    <s v=""/>
    <x v="0"/>
    <s v=""/>
    <s v=""/>
    <x v="2"/>
    <x v="4"/>
    <n v="3950000"/>
    <x v="1"/>
  </r>
  <r>
    <x v="2"/>
    <x v="149"/>
    <x v="2"/>
    <n v="42"/>
    <x v="149"/>
    <n v="42"/>
    <s v="Carers (WCC aligned budget)"/>
    <s v="Carers schemes supporting admission prevention and long term PoC or Res placements"/>
    <x v="6"/>
    <s v="Carer advice and support"/>
    <s v=""/>
    <x v="0"/>
    <s v=""/>
    <x v="0"/>
    <s v=""/>
    <s v=""/>
    <x v="0"/>
    <x v="4"/>
    <n v="510000"/>
    <x v="1"/>
  </r>
  <r>
    <x v="2"/>
    <x v="149"/>
    <x v="2"/>
    <n v="43"/>
    <x v="149"/>
    <n v="43"/>
    <s v="Social Prescribing (WCC aligned budget)"/>
    <s v="Aligned to Strengths Based Practice and Community Assets"/>
    <x v="0"/>
    <s v="Social Prescribing"/>
    <s v=""/>
    <x v="0"/>
    <s v=""/>
    <x v="0"/>
    <s v=""/>
    <s v=""/>
    <x v="0"/>
    <x v="4"/>
    <n v="108000"/>
    <x v="1"/>
  </r>
  <r>
    <x v="2"/>
    <x v="149"/>
    <x v="2"/>
    <n v="44"/>
    <x v="149"/>
    <n v="44"/>
    <s v="Contributions towards HEART staff and service, supporting housing assessments (WCC aligned budget)"/>
    <s v="Workforce additional costs to support the HEART service deliver care act responsibilities and joint assessments "/>
    <x v="2"/>
    <s v=""/>
    <s v=""/>
    <x v="0"/>
    <s v=""/>
    <x v="0"/>
    <s v=""/>
    <s v=""/>
    <x v="1"/>
    <x v="4"/>
    <n v="629000"/>
    <x v="1"/>
  </r>
  <r>
    <x v="2"/>
    <x v="149"/>
    <x v="2"/>
    <n v="45"/>
    <x v="149"/>
    <n v="45"/>
    <s v="Falls Prevention (WCC aligned budget)"/>
    <s v="Falls care co-ordination and support for Moderate to High Risk"/>
    <x v="10"/>
    <s v="Multidisciplinary teams that are supporting independence, such as anticipatory care"/>
    <s v=""/>
    <x v="1"/>
    <s v=""/>
    <x v="0"/>
    <s v=""/>
    <s v=""/>
    <x v="3"/>
    <x v="4"/>
    <n v="119000"/>
    <x v="1"/>
  </r>
  <r>
    <x v="2"/>
    <x v="149"/>
    <x v="2"/>
    <n v="46"/>
    <x v="149"/>
    <n v="46"/>
    <s v="Out of Hospital (ICB aligned budgets)"/>
    <s v="OOH community step up and step down support "/>
    <x v="15"/>
    <s v="Physical health/wellbeing"/>
    <s v=""/>
    <x v="1"/>
    <s v=""/>
    <x v="6"/>
    <s v=""/>
    <s v=""/>
    <x v="3"/>
    <x v="6"/>
    <n v="40302000"/>
    <x v="1"/>
  </r>
  <r>
    <x v="2"/>
    <x v="149"/>
    <x v="2"/>
    <n v="47"/>
    <x v="149"/>
    <n v="47"/>
    <s v="Personal Health budgets (ICB aligned budgets)"/>
    <s v="PHBs to provide eg. domiliary care for patients with long term needs"/>
    <x v="17"/>
    <s v=""/>
    <s v=""/>
    <x v="4"/>
    <s v=""/>
    <x v="6"/>
    <s v=""/>
    <s v=""/>
    <x v="2"/>
    <x v="6"/>
    <n v="10376000"/>
    <x v="1"/>
  </r>
  <r>
    <x v="2"/>
    <x v="149"/>
    <x v="2"/>
    <n v="48"/>
    <x v="149"/>
    <n v="48"/>
    <s v="Residential Care placements (ICB aligned budgets)"/>
    <s v="Residential care long-term placements"/>
    <x v="16"/>
    <s v="Care home"/>
    <s v=""/>
    <x v="4"/>
    <s v=""/>
    <x v="6"/>
    <s v=""/>
    <s v=""/>
    <x v="2"/>
    <x v="6"/>
    <n v="5417045"/>
    <x v="1"/>
  </r>
  <r>
    <x v="2"/>
    <x v="149"/>
    <x v="2"/>
    <n v="49"/>
    <x v="149"/>
    <n v="49"/>
    <s v="Nursing care placements (ICB aligned budgets)"/>
    <s v="Nursing care long-term placements"/>
    <x v="16"/>
    <s v="Nursing home"/>
    <s v=""/>
    <x v="4"/>
    <s v=""/>
    <x v="6"/>
    <s v=""/>
    <s v=""/>
    <x v="2"/>
    <x v="6"/>
    <n v="30666096"/>
    <x v="1"/>
  </r>
  <r>
    <x v="2"/>
    <x v="149"/>
    <x v="2"/>
    <n v="50"/>
    <x v="149"/>
    <n v="50"/>
    <s v="Residential placements supported living (ICB aligned budgets)"/>
    <s v="Supported Living placements"/>
    <x v="16"/>
    <s v="Supported living"/>
    <s v=""/>
    <x v="4"/>
    <s v=""/>
    <x v="6"/>
    <s v=""/>
    <s v=""/>
    <x v="2"/>
    <x v="6"/>
    <n v="2405859"/>
    <x v="1"/>
  </r>
  <r>
    <x v="2"/>
    <x v="149"/>
    <x v="2"/>
    <n v="51"/>
    <x v="149"/>
    <n v="51"/>
    <s v="Domicilary Care (ICB aligned budgets)"/>
    <s v="Domiliary care for patients with long term needs"/>
    <x v="7"/>
    <s v="Domiciliary care packages"/>
    <s v=""/>
    <x v="4"/>
    <s v=""/>
    <x v="6"/>
    <s v=""/>
    <s v=""/>
    <x v="2"/>
    <x v="6"/>
    <n v="22823000"/>
    <x v="1"/>
  </r>
  <r>
    <x v="2"/>
    <x v="149"/>
    <x v="2"/>
    <n v="52"/>
    <x v="149"/>
    <n v="52"/>
    <s v="Social Prescribing (ICB aligned budgets)"/>
    <s v="Prevention activity to support admission avoidance and reduce/delay the need for long term care"/>
    <x v="0"/>
    <s v="Social Prescribing"/>
    <s v=""/>
    <x v="1"/>
    <s v=""/>
    <x v="6"/>
    <s v=""/>
    <s v=""/>
    <x v="0"/>
    <x v="6"/>
    <n v="134000"/>
    <x v="1"/>
  </r>
  <r>
    <x v="2"/>
    <x v="149"/>
    <x v="2"/>
    <n v="53"/>
    <x v="149"/>
    <n v="53"/>
    <s v="Clearing/deep cleaning properties"/>
    <s v="Housing related support to support early discharge planning and enable discharge"/>
    <x v="8"/>
    <s v="Housing and related services"/>
    <s v=""/>
    <x v="0"/>
    <s v=""/>
    <x v="0"/>
    <s v=""/>
    <s v=""/>
    <x v="1"/>
    <x v="4"/>
    <n v="40000"/>
    <x v="2"/>
  </r>
  <r>
    <x v="2"/>
    <x v="149"/>
    <x v="2"/>
    <n v="54"/>
    <x v="149"/>
    <n v="54"/>
    <s v="Dementia Support in the community"/>
    <s v="Dementia days ops, dementia navigators and dementia carer support services"/>
    <x v="6"/>
    <s v="Other"/>
    <s v="Dementia services"/>
    <x v="0"/>
    <s v=""/>
    <x v="0"/>
    <s v=""/>
    <s v=""/>
    <x v="1"/>
    <x v="4"/>
    <n v="72000"/>
    <x v="1"/>
  </r>
  <r>
    <x v="2"/>
    <x v="150"/>
    <x v="5"/>
    <n v="1"/>
    <x v="150"/>
    <n v="1"/>
    <s v="Disabled Facilities Grant"/>
    <s v="To provide for adaptations to a disabled person’s property that are both necessary and appropriate for the needs of the disabled person and reasonable and practicable in relation to the property to support individuals across West Sussex to remain independ"/>
    <x v="13"/>
    <s v="Adaptations, including statutory DFG grants"/>
    <s v=""/>
    <x v="5"/>
    <s v="Housing"/>
    <x v="0"/>
    <s v=""/>
    <s v=""/>
    <x v="1"/>
    <x v="2"/>
    <n v="9414970"/>
    <x v="1"/>
  </r>
  <r>
    <x v="2"/>
    <x v="150"/>
    <x v="5"/>
    <n v="2"/>
    <x v="150"/>
    <n v="2"/>
    <s v="Maintaining (Protecting) Social Care"/>
    <s v="West Sussex County Council uses these resources to fund services that otherwise it would be unable to afford because of the constraints on social care budgets.  In the main these relate to its Care Act responsibilities, especially in connection with preve"/>
    <x v="6"/>
    <s v="Other"/>
    <s v="Multiple Service Types"/>
    <x v="0"/>
    <s v=""/>
    <x v="0"/>
    <s v=""/>
    <s v=""/>
    <x v="1"/>
    <x v="0"/>
    <n v="18356656"/>
    <x v="1"/>
  </r>
  <r>
    <x v="2"/>
    <x v="150"/>
    <x v="5"/>
    <n v="3"/>
    <x v="150"/>
    <n v="3"/>
    <s v="Improved Better Care Fund"/>
    <s v="Meeting adult social care needs."/>
    <x v="11"/>
    <s v=""/>
    <s v="Multiple Service Types"/>
    <x v="0"/>
    <s v=""/>
    <x v="0"/>
    <s v=""/>
    <s v=""/>
    <x v="2"/>
    <x v="3"/>
    <n v="10809666"/>
    <x v="1"/>
  </r>
  <r>
    <x v="2"/>
    <x v="150"/>
    <x v="5"/>
    <n v="4"/>
    <x v="150"/>
    <n v="3"/>
    <s v="Improved Better Care Fund"/>
    <s v="Reducing pressures on the NHS, including seasonal winter pressures."/>
    <x v="8"/>
    <s v="Other"/>
    <s v="Varied Services"/>
    <x v="0"/>
    <s v=""/>
    <x v="0"/>
    <s v=""/>
    <s v=""/>
    <x v="2"/>
    <x v="3"/>
    <n v="1450000"/>
    <x v="1"/>
  </r>
  <r>
    <x v="2"/>
    <x v="150"/>
    <x v="5"/>
    <n v="5"/>
    <x v="150"/>
    <n v="3"/>
    <s v="Improved Better Care Fund"/>
    <s v="Reducing pressures on the NHS, including seasonal winter pressures."/>
    <x v="8"/>
    <s v="Home First/Discharge to Assess - process support/core costs"/>
    <s v=""/>
    <x v="0"/>
    <s v=""/>
    <x v="0"/>
    <s v=""/>
    <s v=""/>
    <x v="1"/>
    <x v="3"/>
    <n v="1450000"/>
    <x v="1"/>
  </r>
  <r>
    <x v="2"/>
    <x v="150"/>
    <x v="5"/>
    <n v="6"/>
    <x v="150"/>
    <n v="3"/>
    <s v="Improved Better Care Fund"/>
    <s v="Supporting more people to be discharged from hospital when they are ready."/>
    <x v="8"/>
    <s v="Other"/>
    <s v="Varied Services"/>
    <x v="0"/>
    <s v=""/>
    <x v="0"/>
    <s v=""/>
    <s v=""/>
    <x v="2"/>
    <x v="3"/>
    <n v="1706000"/>
    <x v="1"/>
  </r>
  <r>
    <x v="2"/>
    <x v="150"/>
    <x v="5"/>
    <n v="7"/>
    <x v="150"/>
    <n v="3"/>
    <s v="Improved Better Care Fund"/>
    <s v="Ensuring that the social care provider market is supported."/>
    <x v="7"/>
    <s v="Domiciliary care packages"/>
    <s v=""/>
    <x v="0"/>
    <s v=""/>
    <x v="0"/>
    <s v=""/>
    <s v=""/>
    <x v="2"/>
    <x v="3"/>
    <n v="5197000"/>
    <x v="1"/>
  </r>
  <r>
    <x v="2"/>
    <x v="150"/>
    <x v="5"/>
    <n v="8"/>
    <x v="150"/>
    <n v="4"/>
    <s v="Proactive Care (PCN teams)"/>
    <s v="Proactive Care aims to help ameliorate the strategic challenges faced by health and social care services in Coastal West Sussex. These challenges are being exacerbated by both the growth in the frail elderly population and the limitations of the current m"/>
    <x v="3"/>
    <s v="Care navigation and planning"/>
    <s v=""/>
    <x v="1"/>
    <s v=""/>
    <x v="6"/>
    <s v=""/>
    <s v=""/>
    <x v="3"/>
    <x v="0"/>
    <n v="7566093"/>
    <x v="1"/>
  </r>
  <r>
    <x v="2"/>
    <x v="150"/>
    <x v="5"/>
    <n v="9"/>
    <x v="150"/>
    <n v="5"/>
    <s v="Communities of Practice (PCN Teams)"/>
    <s v="Communities of Practice are central to delivery of a new model of care and are intended to help tackle the challenges in workload and capacity being experienced in general practice and community based services – creating a more coordinated service to impr"/>
    <x v="3"/>
    <s v="Care navigation and planning"/>
    <s v=""/>
    <x v="1"/>
    <s v=""/>
    <x v="6"/>
    <s v=""/>
    <s v=""/>
    <x v="3"/>
    <x v="0"/>
    <n v="4544295"/>
    <x v="1"/>
  </r>
  <r>
    <x v="2"/>
    <x v="150"/>
    <x v="5"/>
    <n v="10"/>
    <x v="150"/>
    <n v="6"/>
    <s v="BCF Programme Support"/>
    <s v="Provision of programme support to the Joint Commissioning Strategy Group in respect of planning, delivery, monitoring and reporting, and the provision of administration support."/>
    <x v="9"/>
    <s v="Programme Management"/>
    <s v=""/>
    <x v="5"/>
    <s v="Programme Support for BCF"/>
    <x v="6"/>
    <s v=""/>
    <s v=""/>
    <x v="8"/>
    <x v="0"/>
    <n v="320660"/>
    <x v="1"/>
  </r>
  <r>
    <x v="2"/>
    <x v="150"/>
    <x v="5"/>
    <n v="11"/>
    <x v="150"/>
    <n v="7"/>
    <s v="Responsive Services"/>
    <s v="To support and to maximise the effectiveness and value of reablement support to prevent customers from needing to receive additional and/or more intensive health and social care services."/>
    <x v="19"/>
    <s v="Other"/>
    <s v="Range of services"/>
    <x v="1"/>
    <s v=""/>
    <x v="6"/>
    <s v=""/>
    <s v=""/>
    <x v="3"/>
    <x v="0"/>
    <n v="4211776.3544528969"/>
    <x v="1"/>
  </r>
  <r>
    <x v="2"/>
    <x v="150"/>
    <x v="5"/>
    <n v="12"/>
    <x v="150"/>
    <n v="7"/>
    <s v="Responsive Services"/>
    <s v="Responsive Services covers various services provided by Sussex Community NHS Foundation Trust (SCFT). These include a large number of health commissioned beds across multiple locations. These health-commissioned services are coordinated with those provide"/>
    <x v="22"/>
    <s v="Other"/>
    <s v="Range of services"/>
    <x v="1"/>
    <s v=""/>
    <x v="6"/>
    <s v=""/>
    <s v=""/>
    <x v="3"/>
    <x v="0"/>
    <n v="13924512"/>
    <x v="1"/>
  </r>
  <r>
    <x v="2"/>
    <x v="150"/>
    <x v="5"/>
    <n v="13"/>
    <x v="150"/>
    <n v="8"/>
    <s v="Social Prescribing"/>
    <s v="Empowering the individuals within the target cohort to improve their health and wellbeing and social welfare by connecting them to non-medical and community services. This intervention supports the proactive and rapid response approach across work streams"/>
    <x v="0"/>
    <s v="Social Prescribing"/>
    <s v=""/>
    <x v="1"/>
    <s v=""/>
    <x v="6"/>
    <s v=""/>
    <s v=""/>
    <x v="0"/>
    <x v="0"/>
    <n v="486171"/>
    <x v="1"/>
  </r>
  <r>
    <x v="2"/>
    <x v="150"/>
    <x v="5"/>
    <n v="14"/>
    <x v="150"/>
    <n v="9"/>
    <s v="Stroke Recovery Service"/>
    <s v="This scheme provides an integrated Six-Month Review Service with Stroke Recovery Support services to meet national standards and support the ambitions of the NHS Long Term Plan in respect of stroke. It also includes a Six-Month Review service offering a c"/>
    <x v="0"/>
    <s v="Other"/>
    <s v="Six-month reviews."/>
    <x v="6"/>
    <s v=""/>
    <x v="6"/>
    <s v=""/>
    <s v=""/>
    <x v="0"/>
    <x v="0"/>
    <n v="263650.68"/>
    <x v="1"/>
  </r>
  <r>
    <x v="2"/>
    <x v="150"/>
    <x v="5"/>
    <n v="15"/>
    <x v="150"/>
    <n v="10"/>
    <s v="Combined Sourcing and Placement Team"/>
    <s v="The Combined Placement and Sourcing Team (CPST) forms a single point of referral, triage and tracking teams for all patients leaving hospital on pathways 1-3 for Health and Social Care. This is accessed through the ‘IDT/Discharge Hub’ at each acute hospit"/>
    <x v="8"/>
    <s v="Multi-Disciplinary/Multi-Agency Discharge Teams supporting discharge"/>
    <s v=""/>
    <x v="3"/>
    <s v=""/>
    <x v="6"/>
    <s v=""/>
    <s v=""/>
    <x v="1"/>
    <x v="0"/>
    <n v="814595"/>
    <x v="1"/>
  </r>
  <r>
    <x v="2"/>
    <x v="150"/>
    <x v="5"/>
    <n v="16"/>
    <x v="150"/>
    <n v="11"/>
    <s v="Community EOL Admission Avoidance"/>
    <s v="This scheme supports a demonstrable increase in the numbers of patients at the end of life who require an urgent community response when the patient’s wish is to remain at home, to ensure a timely and personalised holistic approach to prevent avoidable ad"/>
    <x v="15"/>
    <s v="Other"/>
    <s v="EOLC"/>
    <x v="1"/>
    <s v=""/>
    <x v="6"/>
    <s v=""/>
    <s v=""/>
    <x v="0"/>
    <x v="0"/>
    <n v="888782"/>
    <x v="1"/>
  </r>
  <r>
    <x v="2"/>
    <x v="150"/>
    <x v="5"/>
    <n v="17"/>
    <x v="150"/>
    <n v="12"/>
    <s v="Care Act Initiatives"/>
    <s v="To support the implementation of new duties for Local Authorities brought in under the Care Act 2014."/>
    <x v="6"/>
    <s v="Other"/>
    <s v="Implementation of Care Act"/>
    <x v="0"/>
    <s v=""/>
    <x v="0"/>
    <s v=""/>
    <s v=""/>
    <x v="1"/>
    <x v="0"/>
    <n v="2185600"/>
    <x v="1"/>
  </r>
  <r>
    <x v="2"/>
    <x v="150"/>
    <x v="5"/>
    <n v="18"/>
    <x v="150"/>
    <n v="13"/>
    <s v="Carers Services"/>
    <s v="Advice and Information: To empower Carers, increase their resilience and to support their wellbeing and to deliver statutory carer's assessments in accordance with the Care Act 2014 and relevant regulations, guidance, and policies. "/>
    <x v="12"/>
    <s v="Other"/>
    <s v="Carers advice, support, and information"/>
    <x v="0"/>
    <s v=""/>
    <x v="0"/>
    <s v=""/>
    <s v=""/>
    <x v="0"/>
    <x v="0"/>
    <n v="1668800"/>
    <x v="1"/>
  </r>
  <r>
    <x v="2"/>
    <x v="150"/>
    <x v="5"/>
    <n v="19"/>
    <x v="150"/>
    <n v="13"/>
    <s v="Carers Services"/>
    <s v="Advice and Information: As above."/>
    <x v="12"/>
    <s v="Other"/>
    <s v="Carers advice, support, and information"/>
    <x v="0"/>
    <s v=""/>
    <x v="0"/>
    <s v=""/>
    <s v=""/>
    <x v="0"/>
    <x v="4"/>
    <n v="1922100"/>
    <x v="1"/>
  </r>
  <r>
    <x v="2"/>
    <x v="150"/>
    <x v="5"/>
    <n v="20"/>
    <x v="150"/>
    <n v="13"/>
    <s v="Carers Services"/>
    <s v="To provide immediate support to people in a hospital setting, who as a result of a hospital admission of a family member can suddenly find themselves in a caring role or with increased caring responsibilities, and to refer onward to community base carer s"/>
    <x v="12"/>
    <s v="Other"/>
    <s v="Carers support in hospitals"/>
    <x v="0"/>
    <s v=""/>
    <x v="0"/>
    <s v=""/>
    <s v=""/>
    <x v="3"/>
    <x v="0"/>
    <n v="321000"/>
    <x v="1"/>
  </r>
  <r>
    <x v="2"/>
    <x v="150"/>
    <x v="5"/>
    <n v="21"/>
    <x v="150"/>
    <n v="13"/>
    <s v="Carers Services"/>
    <s v="To ensure Carers feel less isolated, stay mentally and physically fit, and maintain their wellbeing and life outside the carer role. "/>
    <x v="12"/>
    <s v="Other"/>
    <s v="Carers health team"/>
    <x v="0"/>
    <s v=""/>
    <x v="0"/>
    <s v=""/>
    <s v=""/>
    <x v="1"/>
    <x v="0"/>
    <n v="272000"/>
    <x v="1"/>
  </r>
  <r>
    <x v="2"/>
    <x v="150"/>
    <x v="5"/>
    <n v="22"/>
    <x v="150"/>
    <n v="14"/>
    <s v="Technology Enabled Care"/>
    <s v="Technology Enabled Lives services include the use of convenient, accessible and cost-effective products or services that allow people of all ages to monitor their own (or someone else’s) health and wellbeing, so they may better manage long term conditions"/>
    <x v="1"/>
    <s v="Telecare"/>
    <s v=""/>
    <x v="0"/>
    <s v=""/>
    <x v="0"/>
    <s v=""/>
    <s v=""/>
    <x v="2"/>
    <x v="0"/>
    <n v="952400"/>
    <x v="1"/>
  </r>
  <r>
    <x v="2"/>
    <x v="150"/>
    <x v="5"/>
    <n v="23"/>
    <x v="150"/>
    <n v="14"/>
    <s v="Technology Enabled Care"/>
    <s v="As above."/>
    <x v="1"/>
    <s v="Telecare"/>
    <s v=""/>
    <x v="5"/>
    <s v="Additional funding"/>
    <x v="0"/>
    <s v=""/>
    <s v=""/>
    <x v="2"/>
    <x v="0"/>
    <n v="158500"/>
    <x v="1"/>
  </r>
  <r>
    <x v="2"/>
    <x v="150"/>
    <x v="5"/>
    <n v="24"/>
    <x v="150"/>
    <n v="15"/>
    <s v="Community Equipment"/>
    <s v="Community equipment enables people with a wide range of needs, including those with increasingly complex needs to remain in their own home and to support new models of community based health care."/>
    <x v="1"/>
    <s v="Community based equipment"/>
    <s v=""/>
    <x v="0"/>
    <s v=""/>
    <x v="0"/>
    <s v=""/>
    <s v=""/>
    <x v="2"/>
    <x v="0"/>
    <n v="4485600"/>
    <x v="1"/>
  </r>
  <r>
    <x v="2"/>
    <x v="150"/>
    <x v="5"/>
    <n v="25"/>
    <x v="150"/>
    <n v="15"/>
    <s v="Community Equipment"/>
    <s v="As above."/>
    <x v="1"/>
    <s v="Community based equipment"/>
    <s v=""/>
    <x v="1"/>
    <s v=""/>
    <x v="0"/>
    <s v=""/>
    <s v=""/>
    <x v="3"/>
    <x v="0"/>
    <n v="6115622"/>
    <x v="1"/>
  </r>
  <r>
    <x v="2"/>
    <x v="151"/>
    <x v="2"/>
    <n v="1"/>
    <x v="151"/>
    <n v="1"/>
    <s v="General Rehab Beds"/>
    <s v="Intermediate Care Unit"/>
    <x v="22"/>
    <s v="Step down (discharge to assess pathway-2)"/>
    <s v=""/>
    <x v="1"/>
    <s v=""/>
    <x v="6"/>
    <s v=""/>
    <s v=""/>
    <x v="3"/>
    <x v="0"/>
    <n v="12794134"/>
    <x v="1"/>
  </r>
  <r>
    <x v="2"/>
    <x v="151"/>
    <x v="2"/>
    <n v="2"/>
    <x v="151"/>
    <n v="2"/>
    <s v="Intermediate Beds"/>
    <s v="Intermediate Care Unit"/>
    <x v="22"/>
    <s v="Step down (discharge to assess pathway-2)"/>
    <s v=""/>
    <x v="1"/>
    <s v=""/>
    <x v="6"/>
    <s v=""/>
    <s v=""/>
    <x v="3"/>
    <x v="0"/>
    <n v="1849772"/>
    <x v="1"/>
  </r>
  <r>
    <x v="2"/>
    <x v="151"/>
    <x v="2"/>
    <n v="3"/>
    <x v="151"/>
    <n v="3"/>
    <s v="Neighbourhood Teams"/>
    <s v="Scheme to reduce unnecessary hospital admissions or repeat GP appointments."/>
    <x v="10"/>
    <s v="Integrated neighbourhood services"/>
    <s v=""/>
    <x v="1"/>
    <s v=""/>
    <x v="6"/>
    <s v=""/>
    <s v=""/>
    <x v="3"/>
    <x v="0"/>
    <n v="7822779.1919999998"/>
    <x v="1"/>
  </r>
  <r>
    <x v="2"/>
    <x v="151"/>
    <x v="2"/>
    <n v="4"/>
    <x v="151"/>
    <n v="4"/>
    <s v="Onward Care Team"/>
    <s v="Scheme to enable discharge from hospital is timely and effective"/>
    <x v="3"/>
    <s v="Care navigation and planning"/>
    <s v=""/>
    <x v="1"/>
    <s v=""/>
    <x v="6"/>
    <s v=""/>
    <s v=""/>
    <x v="3"/>
    <x v="0"/>
    <n v="714149"/>
    <x v="1"/>
  </r>
  <r>
    <x v="2"/>
    <x v="151"/>
    <x v="2"/>
    <n v="5"/>
    <x v="151"/>
    <n v="5"/>
    <s v="Worcestershire IP Unit- Pathway 2"/>
    <s v="Intermediate Care beds- D2A pathway"/>
    <x v="22"/>
    <s v="Step down (discharge to assess pathway-2)"/>
    <s v=""/>
    <x v="1"/>
    <s v=""/>
    <x v="6"/>
    <s v=""/>
    <s v=""/>
    <x v="3"/>
    <x v="0"/>
    <n v="5160828"/>
    <x v="1"/>
  </r>
  <r>
    <x v="2"/>
    <x v="151"/>
    <x v="2"/>
    <n v="6"/>
    <x v="151"/>
    <n v="6"/>
    <s v="Pathway 1(UPI)"/>
    <s v="P1 supports individuals to return home with support following a stay in hospital, via the DTA Model"/>
    <x v="19"/>
    <s v="Reablement to support discharge -step down (Discharge to Assess pathway 1)"/>
    <s v=""/>
    <x v="0"/>
    <s v=""/>
    <x v="0"/>
    <s v=""/>
    <s v=""/>
    <x v="1"/>
    <x v="0"/>
    <n v="4353030"/>
    <x v="1"/>
  </r>
  <r>
    <x v="2"/>
    <x v="151"/>
    <x v="2"/>
    <n v="7"/>
    <x v="151"/>
    <n v="7"/>
    <s v="Rapid Response Social Work Team"/>
    <s v="Provide out of hours / rapid response social work, responding to crisis in the community."/>
    <x v="10"/>
    <s v="Integrated neighbourhood services"/>
    <s v=""/>
    <x v="0"/>
    <s v=""/>
    <x v="0"/>
    <s v=""/>
    <s v=""/>
    <x v="1"/>
    <x v="0"/>
    <n v="370800"/>
    <x v="1"/>
  </r>
  <r>
    <x v="2"/>
    <x v="151"/>
    <x v="2"/>
    <n v="8"/>
    <x v="151"/>
    <n v="8"/>
    <s v="Rapid Response Social Work Team"/>
    <s v="Provide out of hours / rapid response social work, responding to crisis in the community."/>
    <x v="10"/>
    <s v="Integrated neighbourhood services"/>
    <s v=""/>
    <x v="0"/>
    <s v=""/>
    <x v="0"/>
    <s v=""/>
    <s v=""/>
    <x v="1"/>
    <x v="3"/>
    <n v="1263"/>
    <x v="1"/>
  </r>
  <r>
    <x v="2"/>
    <x v="151"/>
    <x v="2"/>
    <n v="9"/>
    <x v="151"/>
    <n v="9"/>
    <s v="Pathway 3 (SPOT DTA)"/>
    <s v="Provision of Pathway 3 (DTA), service in care homes."/>
    <x v="22"/>
    <s v="Step down (discharge to assess pathway-2)"/>
    <s v=""/>
    <x v="0"/>
    <s v=""/>
    <x v="0"/>
    <s v=""/>
    <s v=""/>
    <x v="2"/>
    <x v="0"/>
    <n v="1826225"/>
    <x v="1"/>
  </r>
  <r>
    <x v="2"/>
    <x v="151"/>
    <x v="2"/>
    <n v="10"/>
    <x v="151"/>
    <n v="10"/>
    <s v="Pathway 3 (SPOT DTA)"/>
    <s v="Provision of Pathway 3 (DTA), service in care homes."/>
    <x v="22"/>
    <s v="Step down (discharge to assess pathway-2)"/>
    <s v=""/>
    <x v="0"/>
    <s v=""/>
    <x v="0"/>
    <s v=""/>
    <s v=""/>
    <x v="2"/>
    <x v="3"/>
    <n v="1478442"/>
    <x v="1"/>
  </r>
  <r>
    <x v="2"/>
    <x v="151"/>
    <x v="2"/>
    <n v="11"/>
    <x v="151"/>
    <n v="11"/>
    <s v="Investment in Care Homes"/>
    <s v="Contribution towards increase demand"/>
    <x v="16"/>
    <s v="Care home"/>
    <s v=""/>
    <x v="0"/>
    <s v=""/>
    <x v="0"/>
    <s v=""/>
    <s v=""/>
    <x v="2"/>
    <x v="0"/>
    <n v="2500000"/>
    <x v="2"/>
  </r>
  <r>
    <x v="2"/>
    <x v="151"/>
    <x v="2"/>
    <n v="12"/>
    <x v="151"/>
    <n v="12"/>
    <s v="ASWC in Community Hospitals, Resource Centres and DtA Beds- Onward Care Team"/>
    <s v="Contributes towards costs of Hospital team who assist in facilitating DTA's"/>
    <x v="3"/>
    <s v="Assessment teams/joint assessment"/>
    <s v=""/>
    <x v="0"/>
    <s v=""/>
    <x v="0"/>
    <s v=""/>
    <s v=""/>
    <x v="1"/>
    <x v="0"/>
    <n v="471275"/>
    <x v="1"/>
  </r>
  <r>
    <x v="2"/>
    <x v="151"/>
    <x v="2"/>
    <n v="13"/>
    <x v="151"/>
    <n v="13"/>
    <s v="ASWC in Community Hospitals, Resource Centres and DtA Beds- Onward Care Team"/>
    <s v="Contributes towards costs of Hospital team who assist in facilitating DTA's"/>
    <x v="3"/>
    <s v="Assessment teams/joint assessment"/>
    <s v=""/>
    <x v="0"/>
    <s v=""/>
    <x v="0"/>
    <s v=""/>
    <s v=""/>
    <x v="1"/>
    <x v="3"/>
    <n v="504000"/>
    <x v="1"/>
  </r>
  <r>
    <x v="2"/>
    <x v="151"/>
    <x v="2"/>
    <n v="14"/>
    <x v="151"/>
    <n v="14"/>
    <s v="Carers"/>
    <s v="Commissioned service responsible for, Short term support to enable people to remain or return to their own home.  Prevent, reduce or delay a need for Long term care or Hospital admission relating to lack of support."/>
    <x v="12"/>
    <s v="Respite services"/>
    <s v=""/>
    <x v="0"/>
    <s v=""/>
    <x v="0"/>
    <s v=""/>
    <s v=""/>
    <x v="1"/>
    <x v="0"/>
    <n v="1158022"/>
    <x v="1"/>
  </r>
  <r>
    <x v="2"/>
    <x v="151"/>
    <x v="2"/>
    <n v="15"/>
    <x v="151"/>
    <n v="15"/>
    <s v="Carers"/>
    <s v="Commissioned service responsible for, Short term support to enable people to remain or return to their own home.  Prevent, reduce or delay a need for Long term care or Hospital admission relating to lack of support"/>
    <x v="12"/>
    <s v="Respite services"/>
    <s v=""/>
    <x v="0"/>
    <s v=""/>
    <x v="0"/>
    <s v=""/>
    <s v=""/>
    <x v="1"/>
    <x v="3"/>
    <n v="101978"/>
    <x v="1"/>
  </r>
  <r>
    <x v="2"/>
    <x v="151"/>
    <x v="2"/>
    <n v="16"/>
    <x v="151"/>
    <n v="16"/>
    <s v="Implementation of the Care Act - additional demand for Home Care"/>
    <s v="Contribution toward the increase demand for services following the implementaion of the Care Act"/>
    <x v="6"/>
    <s v="Other"/>
    <s v="Provision of Homecare"/>
    <x v="0"/>
    <s v=""/>
    <x v="0"/>
    <s v=""/>
    <s v=""/>
    <x v="2"/>
    <x v="0"/>
    <n v="2178997"/>
    <x v="1"/>
  </r>
  <r>
    <x v="2"/>
    <x v="151"/>
    <x v="2"/>
    <n v="17"/>
    <x v="151"/>
    <n v="17"/>
    <s v="Implementation of the Care Act - additional demand for Home Care"/>
    <s v="Contribution toward the increase demand for services following the implementaion of the Care Act"/>
    <x v="6"/>
    <s v="Other"/>
    <s v="Provision of Homecare"/>
    <x v="0"/>
    <s v=""/>
    <x v="0"/>
    <s v=""/>
    <s v=""/>
    <x v="2"/>
    <x v="3"/>
    <n v="298942"/>
    <x v="1"/>
  </r>
  <r>
    <x v="2"/>
    <x v="151"/>
    <x v="2"/>
    <n v="18"/>
    <x v="151"/>
    <n v="18"/>
    <s v="Complex Cases"/>
    <s v="Contribution towards the cost of S117 eligible clients."/>
    <x v="11"/>
    <s v=""/>
    <s v="Funding specific S117 clients"/>
    <x v="0"/>
    <s v=""/>
    <x v="0"/>
    <s v=""/>
    <s v=""/>
    <x v="2"/>
    <x v="0"/>
    <n v="803500"/>
    <x v="1"/>
  </r>
  <r>
    <x v="2"/>
    <x v="151"/>
    <x v="2"/>
    <n v="19"/>
    <x v="151"/>
    <n v="19"/>
    <s v="WCES"/>
    <s v="Loan of equipment to Worcestershire residents / those registered with a Worcestershire GP to Facilitae discharge from hospital, prevent delay admission to Hospital / long term care &amp; support people in their own home."/>
    <x v="1"/>
    <s v="Community based equipment"/>
    <s v=""/>
    <x v="0"/>
    <s v=""/>
    <x v="0"/>
    <s v=""/>
    <s v=""/>
    <x v="3"/>
    <x v="0"/>
    <n v="1762000"/>
    <x v="1"/>
  </r>
  <r>
    <x v="2"/>
    <x v="151"/>
    <x v="2"/>
    <n v="20"/>
    <x v="151"/>
    <n v="20"/>
    <s v="Disabled Facilities Grant"/>
    <s v="Disabled Facilities Grant passported to District Councils to spend on their staturory duties to provide adaptations"/>
    <x v="13"/>
    <s v="Adaptations, including statutory DFG grants"/>
    <s v=""/>
    <x v="5"/>
    <s v="DFG"/>
    <x v="0"/>
    <s v=""/>
    <s v=""/>
    <x v="1"/>
    <x v="2"/>
    <n v="6163577"/>
    <x v="1"/>
  </r>
  <r>
    <x v="2"/>
    <x v="151"/>
    <x v="2"/>
    <n v="21"/>
    <x v="151"/>
    <n v="21"/>
    <s v="GP attached Social Workers"/>
    <s v="Social Workers supporting Neighbourhood teams responsible to urgent needs arrising from all GP surgeries and long term support for patients registered with them."/>
    <x v="10"/>
    <s v="Multidisciplinary teams that are supporting independence, such as anticipatory care"/>
    <s v=""/>
    <x v="0"/>
    <s v=""/>
    <x v="0"/>
    <s v=""/>
    <s v=""/>
    <x v="1"/>
    <x v="0"/>
    <n v="310400"/>
    <x v="1"/>
  </r>
  <r>
    <x v="2"/>
    <x v="151"/>
    <x v="2"/>
    <n v="22"/>
    <x v="151"/>
    <n v="22"/>
    <s v="Pathway 1 +"/>
    <s v="P1 + supports individuals to return home with wraparound support following a stay in hospital"/>
    <x v="19"/>
    <s v="Reablement to support discharge -step down (Discharge to Assess pathway 1)"/>
    <s v=""/>
    <x v="0"/>
    <s v=""/>
    <x v="0"/>
    <s v=""/>
    <s v=""/>
    <x v="1"/>
    <x v="0"/>
    <n v="192245"/>
    <x v="2"/>
  </r>
  <r>
    <x v="2"/>
    <x v="151"/>
    <x v="2"/>
    <n v="23"/>
    <x v="151"/>
    <n v="23"/>
    <s v="iBCF supporting pressurs on the NHS"/>
    <s v="iBCF Supporting Pressures on the NHS"/>
    <x v="10"/>
    <s v="Other"/>
    <s v="Supporting Pressures on the NHS"/>
    <x v="1"/>
    <s v=""/>
    <x v="6"/>
    <s v=""/>
    <s v=""/>
    <x v="8"/>
    <x v="3"/>
    <n v="1000000"/>
    <x v="1"/>
  </r>
  <r>
    <x v="2"/>
    <x v="151"/>
    <x v="2"/>
    <n v="24"/>
    <x v="151"/>
    <n v="24"/>
    <s v="iBCF mitigating Social Care pressures"/>
    <s v="Expenditure covers a mixture of Homecare, Residential and preventitive Schemes "/>
    <x v="6"/>
    <s v="Other"/>
    <s v="Expenditure covers a mixture of Homecare &amp; residential placements"/>
    <x v="0"/>
    <s v=""/>
    <x v="0"/>
    <s v=""/>
    <s v=""/>
    <x v="2"/>
    <x v="3"/>
    <n v="15639835"/>
    <x v="1"/>
  </r>
  <r>
    <x v="3"/>
    <x v="0"/>
    <x v="0"/>
    <n v="1"/>
    <x v="0"/>
    <n v="1"/>
    <s v="Support for Sensory Loss &amp; Long-term Conditions"/>
    <s v="Grants to organisations supporting the Blind and Deaf community and support to stroke sufferers"/>
    <x v="0"/>
    <s v="Social Prescribing"/>
    <s v=""/>
    <x v="0"/>
    <s v=""/>
    <x v="0"/>
    <s v=""/>
    <s v=""/>
    <x v="0"/>
    <x v="9"/>
    <n v="111853"/>
    <x v="1"/>
  </r>
  <r>
    <x v="3"/>
    <x v="0"/>
    <x v="0"/>
    <n v="2"/>
    <x v="0"/>
    <n v="2"/>
    <s v="Assistive Technology"/>
    <s v="Creation of a dedicated Telecare response staffing team"/>
    <x v="1"/>
    <s v="Telecare"/>
    <s v=""/>
    <x v="0"/>
    <s v=""/>
    <x v="0"/>
    <s v=""/>
    <s v=""/>
    <x v="1"/>
    <x v="9"/>
    <n v="364126"/>
    <x v="1"/>
  </r>
  <r>
    <x v="3"/>
    <x v="0"/>
    <x v="0"/>
    <n v="3"/>
    <x v="0"/>
    <n v="3"/>
    <s v="Housing Related Support"/>
    <s v="24:7 Telecare contact team, Floating Support &amp; Extra Care provision"/>
    <x v="2"/>
    <s v=""/>
    <s v=""/>
    <x v="0"/>
    <s v=""/>
    <x v="0"/>
    <s v=""/>
    <s v=""/>
    <x v="2"/>
    <x v="9"/>
    <n v="378199"/>
    <x v="1"/>
  </r>
  <r>
    <x v="3"/>
    <x v="0"/>
    <x v="0"/>
    <n v="4"/>
    <x v="0"/>
    <n v="4"/>
    <s v="Low Level Support Services"/>
    <s v="Handyperson service &amp; provision of activities &amp; support through Community Hubs"/>
    <x v="0"/>
    <s v="Social Prescribing"/>
    <s v=""/>
    <x v="0"/>
    <s v=""/>
    <x v="0"/>
    <s v=""/>
    <s v=""/>
    <x v="0"/>
    <x v="9"/>
    <n v="286223"/>
    <x v="1"/>
  </r>
  <r>
    <x v="3"/>
    <x v="0"/>
    <x v="0"/>
    <n v="5"/>
    <x v="0"/>
    <n v="5"/>
    <s v="Information &amp; Advice"/>
    <s v="Ensuring access to good quality, accessible and timely advice and information that supports remaining independent for as long as possible"/>
    <x v="0"/>
    <s v="Other"/>
    <s v="To ensure that people have access to good quality, accessible and timely advice and information that supports them to remain independent for as long as possible"/>
    <x v="0"/>
    <s v=""/>
    <x v="0"/>
    <s v=""/>
    <s v=""/>
    <x v="1"/>
    <x v="9"/>
    <n v="111758"/>
    <x v="1"/>
  </r>
  <r>
    <x v="3"/>
    <x v="0"/>
    <x v="0"/>
    <n v="6"/>
    <x v="0"/>
    <n v="6"/>
    <s v="Maintain &amp; Support Existing Social Care Services"/>
    <s v="Protection of existing Social Care budgets"/>
    <x v="3"/>
    <s v="Assessment teams/joint assessment"/>
    <s v=""/>
    <x v="0"/>
    <s v=""/>
    <x v="0"/>
    <s v=""/>
    <s v=""/>
    <x v="1"/>
    <x v="9"/>
    <n v="705054"/>
    <x v="1"/>
  </r>
  <r>
    <x v="3"/>
    <x v="0"/>
    <x v="0"/>
    <n v="7"/>
    <x v="0"/>
    <n v="7"/>
    <s v="Maintain &amp; Support Existing Social Care Services"/>
    <s v="Protection of existing Social Care budgets"/>
    <x v="16"/>
    <s v="Care home"/>
    <s v=""/>
    <x v="0"/>
    <s v=""/>
    <x v="0"/>
    <s v=""/>
    <s v=""/>
    <x v="1"/>
    <x v="9"/>
    <n v="705053"/>
    <x v="1"/>
  </r>
  <r>
    <x v="3"/>
    <x v="0"/>
    <x v="0"/>
    <n v="8"/>
    <x v="0"/>
    <n v="8"/>
    <s v="Multi-Link Reablement &amp; Direct Care and Support"/>
    <s v="Direct Care &amp; Support and Reablement team alongside associated support budgets such as OT equipment"/>
    <x v="19"/>
    <s v="Reablement service accepting community and discharge referrals"/>
    <s v=""/>
    <x v="0"/>
    <s v=""/>
    <x v="0"/>
    <s v=""/>
    <s v=""/>
    <x v="1"/>
    <x v="9"/>
    <n v="587063"/>
    <x v="1"/>
  </r>
  <r>
    <x v="3"/>
    <x v="0"/>
    <x v="0"/>
    <n v="9"/>
    <x v="0"/>
    <n v="9"/>
    <s v="Early Intervention Services"/>
    <s v="Creation of additional staffing posts and increased capacity in care sector "/>
    <x v="0"/>
    <s v="Social Prescribing"/>
    <s v=""/>
    <x v="0"/>
    <s v=""/>
    <x v="1"/>
    <s v="0.5"/>
    <s v="0.5"/>
    <x v="1"/>
    <x v="9"/>
    <n v="907617"/>
    <x v="1"/>
  </r>
  <r>
    <x v="3"/>
    <x v="0"/>
    <x v="0"/>
    <n v="10"/>
    <x v="0"/>
    <n v="10"/>
    <s v="Transitional Care"/>
    <s v="Provision of block-booked beds to assist discharge"/>
    <x v="22"/>
    <s v="Step down (discharge to assess pathway-2)"/>
    <s v=""/>
    <x v="0"/>
    <s v=""/>
    <x v="1"/>
    <s v="0.5"/>
    <s v="0.5"/>
    <x v="1"/>
    <x v="9"/>
    <n v="632019"/>
    <x v="1"/>
  </r>
  <r>
    <x v="3"/>
    <x v="0"/>
    <x v="0"/>
    <n v="11"/>
    <x v="0"/>
    <n v="11"/>
    <s v="Independent Sector Provision"/>
    <s v="Additional packages of care"/>
    <x v="3"/>
    <s v="Other"/>
    <s v="Care Co-ordination"/>
    <x v="0"/>
    <s v=""/>
    <x v="0"/>
    <s v=""/>
    <s v=""/>
    <x v="2"/>
    <x v="9"/>
    <n v="494361"/>
    <x v="1"/>
  </r>
  <r>
    <x v="3"/>
    <x v="0"/>
    <x v="0"/>
    <n v="12"/>
    <x v="0"/>
    <n v="12"/>
    <s v="Care Act Implementation"/>
    <s v="Additional staffing capacity, safeguarding support, advocacy etc"/>
    <x v="6"/>
    <s v="Other"/>
    <s v="Wider Care Act compliance"/>
    <x v="0"/>
    <s v=""/>
    <x v="0"/>
    <s v=""/>
    <s v=""/>
    <x v="1"/>
    <x v="9"/>
    <n v="316404"/>
    <x v="1"/>
  </r>
  <r>
    <x v="3"/>
    <x v="0"/>
    <x v="0"/>
    <n v="13"/>
    <x v="0"/>
    <n v="13"/>
    <s v="Telecare Expansion "/>
    <s v="Creation of new Telecare posts and equipment budget"/>
    <x v="1"/>
    <s v="Telecare"/>
    <s v=""/>
    <x v="0"/>
    <s v=""/>
    <x v="0"/>
    <s v=""/>
    <s v=""/>
    <x v="1"/>
    <x v="9"/>
    <n v="146254"/>
    <x v="1"/>
  </r>
  <r>
    <x v="3"/>
    <x v="0"/>
    <x v="0"/>
    <n v="14"/>
    <x v="0"/>
    <n v="14"/>
    <s v="Weekend Cover - Home Care"/>
    <s v="Provision of Home Care when required at short notice over week-ends to assist timely discharge"/>
    <x v="7"/>
    <s v="Domiciliary care to support hospital discharge (Discharge to Assess pathway 1)"/>
    <s v=""/>
    <x v="0"/>
    <s v=""/>
    <x v="0"/>
    <s v=""/>
    <s v=""/>
    <x v="2"/>
    <x v="9"/>
    <n v="58935"/>
    <x v="1"/>
  </r>
  <r>
    <x v="3"/>
    <x v="0"/>
    <x v="0"/>
    <n v="15"/>
    <x v="0"/>
    <n v="15"/>
    <s v="Weekend Working"/>
    <s v="HBC staff working weekends to facilitate discharges"/>
    <x v="8"/>
    <s v="Flexible working patterns (including 7 day working)"/>
    <s v=""/>
    <x v="0"/>
    <s v=""/>
    <x v="1"/>
    <s v="0.5"/>
    <s v="0.5"/>
    <x v="1"/>
    <x v="9"/>
    <n v="51017"/>
    <x v="1"/>
  </r>
  <r>
    <x v="3"/>
    <x v="0"/>
    <x v="0"/>
    <n v="16"/>
    <x v="0"/>
    <n v="16"/>
    <s v="Co-location of Teams"/>
    <s v="Council and CCG staff teams located together"/>
    <x v="9"/>
    <s v="Integrated models of provision"/>
    <s v=""/>
    <x v="0"/>
    <s v=""/>
    <x v="1"/>
    <s v="0.5"/>
    <s v="0.5"/>
    <x v="1"/>
    <x v="9"/>
    <n v="49398"/>
    <x v="1"/>
  </r>
  <r>
    <x v="3"/>
    <x v="0"/>
    <x v="0"/>
    <n v="17"/>
    <x v="0"/>
    <n v="17"/>
    <s v="Recurrent Investment in Community Services"/>
    <s v="Provision of health community-based team"/>
    <x v="10"/>
    <s v="Integrated neighbourhood services"/>
    <s v=""/>
    <x v="1"/>
    <s v=""/>
    <x v="6"/>
    <s v=""/>
    <s v=""/>
    <x v="3"/>
    <x v="9"/>
    <n v="583696"/>
    <x v="1"/>
  </r>
  <r>
    <x v="3"/>
    <x v="0"/>
    <x v="0"/>
    <n v="18"/>
    <x v="0"/>
    <n v="18"/>
    <s v="CCG Protection of Services"/>
    <s v="Ensuring continuation of health support to community based provision"/>
    <x v="10"/>
    <s v="Other"/>
    <s v="Protection of existing CCG budgets"/>
    <x v="6"/>
    <s v=""/>
    <x v="6"/>
    <s v=""/>
    <s v=""/>
    <x v="8"/>
    <x v="9"/>
    <n v="309246"/>
    <x v="1"/>
  </r>
  <r>
    <x v="3"/>
    <x v="0"/>
    <x v="0"/>
    <n v="19"/>
    <x v="0"/>
    <n v="19"/>
    <s v="Enhanced Pharmacy Scheme"/>
    <s v="Pharmacy support to care homes"/>
    <x v="11"/>
    <s v=""/>
    <s v="Enhancing care in care homes"/>
    <x v="1"/>
    <s v=""/>
    <x v="1"/>
    <s v="0.5"/>
    <s v="0.5"/>
    <x v="8"/>
    <x v="9"/>
    <n v="46927"/>
    <x v="1"/>
  </r>
  <r>
    <x v="3"/>
    <x v="0"/>
    <x v="0"/>
    <n v="20"/>
    <x v="0"/>
    <n v="20"/>
    <s v="Clinical Triage within SPA"/>
    <s v="Clinical Triage within Single Point of Access"/>
    <x v="3"/>
    <s v="Other"/>
    <s v="Single Point of Access"/>
    <x v="1"/>
    <s v=""/>
    <x v="6"/>
    <s v=""/>
    <s v=""/>
    <x v="8"/>
    <x v="9"/>
    <n v="73846"/>
    <x v="1"/>
  </r>
  <r>
    <x v="3"/>
    <x v="0"/>
    <x v="0"/>
    <n v="21"/>
    <x v="0"/>
    <n v="21"/>
    <s v="Training &amp; Education of Care Homes"/>
    <s v="Training &amp; Education of Care Homes"/>
    <x v="11"/>
    <s v=""/>
    <s v="Enhancing care in care homes"/>
    <x v="1"/>
    <s v=""/>
    <x v="6"/>
    <s v=""/>
    <s v=""/>
    <x v="8"/>
    <x v="9"/>
    <n v="58344"/>
    <x v="1"/>
  </r>
  <r>
    <x v="3"/>
    <x v="0"/>
    <x v="0"/>
    <n v="22"/>
    <x v="0"/>
    <n v="22"/>
    <s v="Additional Support towards CCG costs"/>
    <s v="Funding to be allocated from Contingency"/>
    <x v="11"/>
    <s v=""/>
    <s v="Funding to be allocated from Contingency"/>
    <x v="6"/>
    <s v=""/>
    <x v="6"/>
    <s v=""/>
    <s v=""/>
    <x v="8"/>
    <x v="9"/>
    <n v="62510"/>
    <x v="2"/>
  </r>
  <r>
    <x v="3"/>
    <x v="0"/>
    <x v="0"/>
    <n v="23"/>
    <x v="0"/>
    <n v="23"/>
    <s v="Late Funding Increase - funding to be allocated from Contingency"/>
    <s v="Funding to be allocated from Contingency"/>
    <x v="11"/>
    <s v=""/>
    <s v="Funding to be allocated from Contingency"/>
    <x v="0"/>
    <s v=""/>
    <x v="1"/>
    <s v="0.5"/>
    <s v="0.5"/>
    <x v="1"/>
    <x v="9"/>
    <n v="22717"/>
    <x v="2"/>
  </r>
  <r>
    <x v="3"/>
    <x v="0"/>
    <x v="0"/>
    <n v="24"/>
    <x v="0"/>
    <n v="24"/>
    <s v="Dementia Services"/>
    <s v="Specific Dementia-focussed Day Service and Advisory Service"/>
    <x v="0"/>
    <s v="Social Prescribing"/>
    <s v=""/>
    <x v="2"/>
    <s v=""/>
    <x v="1"/>
    <s v="0.5"/>
    <s v="0.5"/>
    <x v="0"/>
    <x v="9"/>
    <n v="248960"/>
    <x v="1"/>
  </r>
  <r>
    <x v="3"/>
    <x v="0"/>
    <x v="0"/>
    <n v="25"/>
    <x v="0"/>
    <n v="25"/>
    <s v="Dementia Liaison"/>
    <s v="Provision of Dementia Liaison Services"/>
    <x v="10"/>
    <s v="Other"/>
    <s v="Dementia Liasion"/>
    <x v="2"/>
    <s v=""/>
    <x v="6"/>
    <s v=""/>
    <s v=""/>
    <x v="5"/>
    <x v="9"/>
    <n v="162559"/>
    <x v="1"/>
  </r>
  <r>
    <x v="3"/>
    <x v="0"/>
    <x v="0"/>
    <n v="26"/>
    <x v="0"/>
    <n v="26"/>
    <s v="Dementia Social Work"/>
    <s v="New Social Worker posts"/>
    <x v="3"/>
    <s v="Assessment teams/joint assessment"/>
    <s v=""/>
    <x v="2"/>
    <s v=""/>
    <x v="0"/>
    <s v=""/>
    <s v=""/>
    <x v="1"/>
    <x v="9"/>
    <n v="94039"/>
    <x v="1"/>
  </r>
  <r>
    <x v="3"/>
    <x v="0"/>
    <x v="0"/>
    <n v="27"/>
    <x v="0"/>
    <n v="27"/>
    <s v="Carers Support"/>
    <s v="Payment to Carers Support Organisation"/>
    <x v="12"/>
    <s v="Other"/>
    <s v="Payment to Carers Support Organisation"/>
    <x v="0"/>
    <s v=""/>
    <x v="1"/>
    <s v="0.5"/>
    <s v="0.5"/>
    <x v="0"/>
    <x v="9"/>
    <n v="204366"/>
    <x v="1"/>
  </r>
  <r>
    <x v="3"/>
    <x v="0"/>
    <x v="0"/>
    <n v="28"/>
    <x v="0"/>
    <n v="28"/>
    <s v="Carers Support - Respite"/>
    <s v="Provision of respite block-booked beds"/>
    <x v="12"/>
    <s v="Respite Services"/>
    <s v=""/>
    <x v="0"/>
    <s v=""/>
    <x v="0"/>
    <s v=""/>
    <s v=""/>
    <x v="2"/>
    <x v="9"/>
    <n v="85939"/>
    <x v="1"/>
  </r>
  <r>
    <x v="3"/>
    <x v="0"/>
    <x v="0"/>
    <n v="29"/>
    <x v="0"/>
    <n v="29"/>
    <s v="Carers Support - Direct Payments "/>
    <s v="Direct Payments to Carers"/>
    <x v="12"/>
    <s v="Other"/>
    <s v="Direct Payments"/>
    <x v="0"/>
    <s v=""/>
    <x v="0"/>
    <s v=""/>
    <s v=""/>
    <x v="1"/>
    <x v="9"/>
    <n v="103026"/>
    <x v="1"/>
  </r>
  <r>
    <x v="3"/>
    <x v="0"/>
    <x v="0"/>
    <n v="30"/>
    <x v="0"/>
    <n v="30"/>
    <s v="Carers Contract"/>
    <s v="Support to carers "/>
    <x v="12"/>
    <s v="Other"/>
    <s v="Various Carers Support"/>
    <x v="1"/>
    <s v=""/>
    <x v="6"/>
    <s v=""/>
    <s v=""/>
    <x v="8"/>
    <x v="9"/>
    <n v="14135"/>
    <x v="1"/>
  </r>
  <r>
    <x v="3"/>
    <x v="0"/>
    <x v="0"/>
    <n v="31"/>
    <x v="0"/>
    <n v="31"/>
    <s v="Additional Support towards LA Adult Social Care costs"/>
    <s v="Funding to be allocated from Contingency"/>
    <x v="11"/>
    <s v=""/>
    <s v="Funding to be allocated from Contingency"/>
    <x v="0"/>
    <s v=""/>
    <x v="0"/>
    <s v=""/>
    <s v=""/>
    <x v="1"/>
    <x v="9"/>
    <n v="62509"/>
    <x v="2"/>
  </r>
  <r>
    <x v="3"/>
    <x v="0"/>
    <x v="0"/>
    <n v="32"/>
    <x v="0"/>
    <n v="32"/>
    <s v="Disabled Facility Grant"/>
    <s v="Disabled Facility Grant"/>
    <x v="13"/>
    <s v="Adaptations, including statutory DFG grants"/>
    <s v=""/>
    <x v="0"/>
    <s v=""/>
    <x v="0"/>
    <s v=""/>
    <s v=""/>
    <x v="1"/>
    <x v="2"/>
    <n v="1221874"/>
    <x v="1"/>
  </r>
  <r>
    <x v="3"/>
    <x v="0"/>
    <x v="0"/>
    <n v="33"/>
    <x v="0"/>
    <n v="33"/>
    <s v="Protection of Adult Social Care"/>
    <s v="Protection of existing Social Care budgets"/>
    <x v="3"/>
    <s v="Assessment teams/joint assessment"/>
    <s v=""/>
    <x v="0"/>
    <s v=""/>
    <x v="0"/>
    <s v=""/>
    <s v=""/>
    <x v="1"/>
    <x v="3"/>
    <n v="4240685"/>
    <x v="1"/>
  </r>
  <r>
    <x v="3"/>
    <x v="0"/>
    <x v="0"/>
    <n v="34"/>
    <x v="0"/>
    <n v="34"/>
    <s v="Support &amp; Sustain the local Care Market"/>
    <s v="Council share to fund on-going costs of permanent enhanced fees to care providers over and above annual inflationary rise in 17/18 "/>
    <x v="16"/>
    <s v="Other"/>
    <s v="Care Homes and Home Care"/>
    <x v="0"/>
    <s v=""/>
    <x v="0"/>
    <s v=""/>
    <s v=""/>
    <x v="1"/>
    <x v="3"/>
    <n v="597000"/>
    <x v="1"/>
  </r>
  <r>
    <x v="3"/>
    <x v="0"/>
    <x v="0"/>
    <n v="35"/>
    <x v="0"/>
    <n v="35"/>
    <s v="Support &amp; Sustain the local Care Market"/>
    <s v="CCG share to fund on-going costs of permanent enhanced fees to care providers over and above annual inflationary rise in 17/18 "/>
    <x v="16"/>
    <s v="Other"/>
    <s v="Care Homes and Home Care (Nursing fee element)"/>
    <x v="0"/>
    <s v=""/>
    <x v="0"/>
    <s v=""/>
    <s v=""/>
    <x v="8"/>
    <x v="3"/>
    <n v="106000"/>
    <x v="1"/>
  </r>
  <r>
    <x v="3"/>
    <x v="0"/>
    <x v="0"/>
    <n v="36"/>
    <x v="0"/>
    <n v="36"/>
    <s v="Support for Disharges and care at home"/>
    <s v="Schemes to support care at home and hospital discharges"/>
    <x v="15"/>
    <s v="Physical health/wellbeing"/>
    <s v=""/>
    <x v="0"/>
    <s v=""/>
    <x v="0"/>
    <s v=""/>
    <s v=""/>
    <x v="1"/>
    <x v="3"/>
    <n v="257000"/>
    <x v="1"/>
  </r>
  <r>
    <x v="3"/>
    <x v="0"/>
    <x v="0"/>
    <n v="37"/>
    <x v="0"/>
    <n v="37"/>
    <s v="2020/21 Underspend brought forward"/>
    <s v="Schemes to be determined"/>
    <x v="11"/>
    <s v=""/>
    <s v="Funding to be allocated from Contingency"/>
    <x v="0"/>
    <s v=""/>
    <x v="1"/>
    <s v="0.5"/>
    <s v="0.5"/>
    <x v="1"/>
    <x v="10"/>
    <n v="25769"/>
    <x v="2"/>
  </r>
  <r>
    <x v="3"/>
    <x v="1"/>
    <x v="0"/>
    <n v="1"/>
    <x v="1"/>
    <n v="1"/>
    <s v="Recovery &amp; Reablement - Community Reablement"/>
    <s v="Community equipment"/>
    <x v="1"/>
    <s v="Community based equipment"/>
    <s v=""/>
    <x v="0"/>
    <s v=""/>
    <x v="6"/>
    <s v=""/>
    <s v=""/>
    <x v="1"/>
    <x v="9"/>
    <n v="145400"/>
    <x v="1"/>
  </r>
  <r>
    <x v="3"/>
    <x v="1"/>
    <x v="0"/>
    <n v="2"/>
    <x v="1"/>
    <n v="1"/>
    <s v="Recovery &amp; Reablement - Community Reablement"/>
    <s v="Telecare equipment /support"/>
    <x v="1"/>
    <s v="Telecare"/>
    <s v=""/>
    <x v="0"/>
    <s v=""/>
    <x v="6"/>
    <s v=""/>
    <s v=""/>
    <x v="1"/>
    <x v="9"/>
    <n v="89400"/>
    <x v="1"/>
  </r>
  <r>
    <x v="3"/>
    <x v="1"/>
    <x v="0"/>
    <n v="3"/>
    <x v="1"/>
    <n v="1"/>
    <s v="Recovery &amp; Reablement - Community Reablement"/>
    <s v="Reablement Brokerage"/>
    <x v="22"/>
    <s v="Other"/>
    <s v="Reablement Brokerage"/>
    <x v="0"/>
    <s v=""/>
    <x v="6"/>
    <s v=""/>
    <s v=""/>
    <x v="1"/>
    <x v="9"/>
    <n v="21200"/>
    <x v="1"/>
  </r>
  <r>
    <x v="3"/>
    <x v="1"/>
    <x v="0"/>
    <n v="4"/>
    <x v="1"/>
    <n v="1"/>
    <s v="Recovery &amp; Reablement - Community Reablement"/>
    <s v="Reablement Brokerage"/>
    <x v="19"/>
    <s v="Other"/>
    <s v="Reablement Brokerage"/>
    <x v="0"/>
    <s v=""/>
    <x v="6"/>
    <s v=""/>
    <s v=""/>
    <x v="1"/>
    <x v="9"/>
    <n v="21200"/>
    <x v="1"/>
  </r>
  <r>
    <x v="3"/>
    <x v="1"/>
    <x v="0"/>
    <n v="5"/>
    <x v="1"/>
    <n v="1"/>
    <s v="Recovery &amp; Reablement - Community Reablement"/>
    <s v="Reablement Agency Case Worker"/>
    <x v="0"/>
    <s v="Social Prescribing"/>
    <s v=""/>
    <x v="0"/>
    <s v=""/>
    <x v="6"/>
    <s v=""/>
    <s v=""/>
    <x v="1"/>
    <x v="9"/>
    <n v="31200"/>
    <x v="1"/>
  </r>
  <r>
    <x v="3"/>
    <x v="1"/>
    <x v="0"/>
    <n v="6"/>
    <x v="1"/>
    <n v="2"/>
    <s v="Recovery &amp; reablement - Residential Reablment"/>
    <s v="Middlesbrough Mobile Therapy Unit (MMRU) - spot purchase 15 beds"/>
    <x v="22"/>
    <s v="Step down (discharge to assess pathway-2)"/>
    <s v=""/>
    <x v="0"/>
    <s v=""/>
    <x v="6"/>
    <s v=""/>
    <s v=""/>
    <x v="1"/>
    <x v="9"/>
    <n v="490500"/>
    <x v="2"/>
  </r>
  <r>
    <x v="3"/>
    <x v="1"/>
    <x v="0"/>
    <n v="7"/>
    <x v="1"/>
    <n v="2"/>
    <s v="Recovery &amp; reablement - Residential Reablment"/>
    <s v="Middlesbrough Mobile Therapy Unit (MMRU) - spot purchase 15 beds"/>
    <x v="22"/>
    <s v="Step down (discharge to assess pathway-2)"/>
    <s v=""/>
    <x v="0"/>
    <s v=""/>
    <x v="6"/>
    <s v=""/>
    <s v=""/>
    <x v="3"/>
    <x v="9"/>
    <n v="111500"/>
    <x v="2"/>
  </r>
  <r>
    <x v="3"/>
    <x v="1"/>
    <x v="0"/>
    <n v="8"/>
    <x v="1"/>
    <n v="3"/>
    <s v="Recovery &amp; Reablement - Community Reablement"/>
    <s v="Community Reablement Team"/>
    <x v="19"/>
    <s v="Reablement to support discharge -step down (Discharge to Assess pathway 1)"/>
    <s v=""/>
    <x v="0"/>
    <s v=""/>
    <x v="6"/>
    <s v=""/>
    <s v=""/>
    <x v="1"/>
    <x v="9"/>
    <n v="591500"/>
    <x v="1"/>
  </r>
  <r>
    <x v="3"/>
    <x v="1"/>
    <x v="0"/>
    <n v="9"/>
    <x v="1"/>
    <n v="4"/>
    <s v="Recovery &amp; reablement - Residential Reablment"/>
    <s v="Time To Think Beds to support avoidance of hospital admission"/>
    <x v="22"/>
    <s v="Step down (discharge to assess pathway-2)"/>
    <s v=""/>
    <x v="0"/>
    <s v=""/>
    <x v="0"/>
    <s v=""/>
    <s v=""/>
    <x v="2"/>
    <x v="9"/>
    <n v="337500"/>
    <x v="1"/>
  </r>
  <r>
    <x v="3"/>
    <x v="1"/>
    <x v="0"/>
    <n v="10"/>
    <x v="1"/>
    <n v="5"/>
    <s v="Recovery &amp; reablement - Rapid Response"/>
    <s v="Enhanced Rapid Response"/>
    <x v="19"/>
    <s v="Rapid/Crisis Response - step up (2 hr response)"/>
    <s v=""/>
    <x v="1"/>
    <s v=""/>
    <x v="6"/>
    <s v=""/>
    <s v=""/>
    <x v="2"/>
    <x v="9"/>
    <n v="63700"/>
    <x v="1"/>
  </r>
  <r>
    <x v="3"/>
    <x v="1"/>
    <x v="0"/>
    <n v="11"/>
    <x v="1"/>
    <n v="6"/>
    <s v="Carers - Carer &amp; Engagement Officer"/>
    <s v="Carer &amp; Engagement Officer"/>
    <x v="12"/>
    <s v="Other"/>
    <s v="Carer advice and support"/>
    <x v="0"/>
    <s v=""/>
    <x v="0"/>
    <s v=""/>
    <s v=""/>
    <x v="1"/>
    <x v="9"/>
    <n v="45600"/>
    <x v="1"/>
  </r>
  <r>
    <x v="3"/>
    <x v="1"/>
    <x v="0"/>
    <n v="12"/>
    <x v="1"/>
    <n v="7"/>
    <s v="Carers - Young Carers"/>
    <s v="The Junction - Support to Young Carers"/>
    <x v="12"/>
    <s v="Other"/>
    <s v="Carer advice and support"/>
    <x v="0"/>
    <s v=""/>
    <x v="0"/>
    <s v=""/>
    <s v=""/>
    <x v="0"/>
    <x v="9"/>
    <n v="61846"/>
    <x v="1"/>
  </r>
  <r>
    <x v="3"/>
    <x v="1"/>
    <x v="0"/>
    <n v="13"/>
    <x v="1"/>
    <n v="8"/>
    <s v="Carers - Identification, Information, advice and Support"/>
    <s v="Support Carers in carrying out their caring role and ensuring carers health and wellbeing"/>
    <x v="12"/>
    <s v="Other"/>
    <s v="Carer advice and support"/>
    <x v="0"/>
    <s v=""/>
    <x v="0"/>
    <s v=""/>
    <s v=""/>
    <x v="0"/>
    <x v="9"/>
    <n v="287854"/>
    <x v="1"/>
  </r>
  <r>
    <x v="3"/>
    <x v="1"/>
    <x v="0"/>
    <n v="14"/>
    <x v="1"/>
    <n v="9"/>
    <s v="Carers - Short Breaks"/>
    <s v="Short Breaks"/>
    <x v="12"/>
    <s v="Respite services"/>
    <s v=""/>
    <x v="0"/>
    <s v=""/>
    <x v="0"/>
    <s v=""/>
    <s v=""/>
    <x v="2"/>
    <x v="9"/>
    <n v="174000"/>
    <x v="1"/>
  </r>
  <r>
    <x v="3"/>
    <x v="1"/>
    <x v="0"/>
    <n v="15"/>
    <x v="1"/>
    <n v="10"/>
    <s v="Carers - Dementia Advisor Service"/>
    <s v="Advice and support for adults in Middlesbrough who are living with dementia"/>
    <x v="12"/>
    <s v="Other"/>
    <s v="Carer advice and support"/>
    <x v="0"/>
    <s v=""/>
    <x v="0"/>
    <s v=""/>
    <s v=""/>
    <x v="2"/>
    <x v="9"/>
    <n v="71800"/>
    <x v="1"/>
  </r>
  <r>
    <x v="3"/>
    <x v="1"/>
    <x v="0"/>
    <n v="16"/>
    <x v="1"/>
    <n v="11"/>
    <s v="Promoting Prevention &amp; Independence - Agency Case Workers"/>
    <s v="Support to Hospital to home discharge and wider prevention agenda"/>
    <x v="0"/>
    <s v="Social Prescribing"/>
    <s v=""/>
    <x v="0"/>
    <s v=""/>
    <x v="0"/>
    <s v=""/>
    <s v=""/>
    <x v="1"/>
    <x v="9"/>
    <n v="167200"/>
    <x v="1"/>
  </r>
  <r>
    <x v="3"/>
    <x v="1"/>
    <x v="0"/>
    <n v="17"/>
    <x v="1"/>
    <n v="12"/>
    <s v="Promoting Prevention &amp; Independence - Connect Falls Service"/>
    <s v="24/7 emergency response for clients who have a fall at home avoiding the need for an ambulance call out / hospital admission"/>
    <x v="19"/>
    <s v="Rapid/Crisis Response - step up (2 hr response)"/>
    <s v=""/>
    <x v="0"/>
    <s v=""/>
    <x v="0"/>
    <s v=""/>
    <s v=""/>
    <x v="1"/>
    <x v="9"/>
    <n v="87900"/>
    <x v="1"/>
  </r>
  <r>
    <x v="3"/>
    <x v="1"/>
    <x v="0"/>
    <n v="18"/>
    <x v="1"/>
    <n v="13"/>
    <s v="Promoting Prevention &amp; Independence - Befriending"/>
    <s v="Work with people aged 65+ who are experiencing social isolation."/>
    <x v="0"/>
    <s v="Social Prescribing"/>
    <s v=""/>
    <x v="0"/>
    <s v=""/>
    <x v="0"/>
    <s v=""/>
    <s v=""/>
    <x v="0"/>
    <x v="9"/>
    <n v="38600"/>
    <x v="1"/>
  </r>
  <r>
    <x v="3"/>
    <x v="1"/>
    <x v="0"/>
    <n v="19"/>
    <x v="1"/>
    <n v="14"/>
    <s v="Promoting Prevention &amp; Independence - Care at Home Medication Assistance"/>
    <s v="Medication management of individuals in their own homes"/>
    <x v="15"/>
    <s v="Other"/>
    <s v="Medication Management"/>
    <x v="1"/>
    <s v=""/>
    <x v="6"/>
    <s v=""/>
    <s v=""/>
    <x v="2"/>
    <x v="9"/>
    <n v="406000"/>
    <x v="1"/>
  </r>
  <r>
    <x v="3"/>
    <x v="1"/>
    <x v="0"/>
    <n v="20"/>
    <x v="1"/>
    <n v="15"/>
    <s v="Promoting Prevention &amp; Independence - Assistive Technology Team"/>
    <s v="Team to prevent/reduce a clients need for support and reduce impact of hospital admissions"/>
    <x v="1"/>
    <s v="Digital participation services"/>
    <s v=""/>
    <x v="0"/>
    <s v=""/>
    <x v="0"/>
    <s v=""/>
    <s v=""/>
    <x v="1"/>
    <x v="9"/>
    <n v="120700"/>
    <x v="1"/>
  </r>
  <r>
    <x v="3"/>
    <x v="1"/>
    <x v="0"/>
    <n v="21"/>
    <x v="1"/>
    <n v="16"/>
    <s v="Promoting Prevention &amp; Independence - Hoarding Intervention Scheme"/>
    <s v="Dedicated case worker to work with clients with compulsive hoarding disorders"/>
    <x v="0"/>
    <s v="Social Prescribing"/>
    <s v=""/>
    <x v="0"/>
    <s v=""/>
    <x v="0"/>
    <s v=""/>
    <s v=""/>
    <x v="0"/>
    <x v="9"/>
    <n v="24400"/>
    <x v="1"/>
  </r>
  <r>
    <x v="3"/>
    <x v="1"/>
    <x v="0"/>
    <n v="22"/>
    <x v="1"/>
    <n v="17"/>
    <s v="Promoting Prevention &amp; Independence - Overnight Planned Care"/>
    <s v="Care and support to individuals in their own homes who have overnight support needs"/>
    <x v="7"/>
    <s v="Domiciliary care packages"/>
    <s v=""/>
    <x v="0"/>
    <s v=""/>
    <x v="0"/>
    <s v=""/>
    <s v=""/>
    <x v="2"/>
    <x v="9"/>
    <n v="384337"/>
    <x v="1"/>
  </r>
  <r>
    <x v="3"/>
    <x v="1"/>
    <x v="0"/>
    <n v="23"/>
    <x v="1"/>
    <n v="18"/>
    <s v="Promoting Prevention &amp; Independence - Welfare Rights"/>
    <s v="Contribution to welfare rights service to provide advice sessions in GP surgeries"/>
    <x v="0"/>
    <s v="Social Prescribing"/>
    <s v=""/>
    <x v="0"/>
    <s v=""/>
    <x v="6"/>
    <s v=""/>
    <s v=""/>
    <x v="1"/>
    <x v="9"/>
    <n v="54900"/>
    <x v="1"/>
  </r>
  <r>
    <x v="3"/>
    <x v="1"/>
    <x v="0"/>
    <n v="24"/>
    <x v="1"/>
    <n v="19"/>
    <s v="Operation Integration - Single Point of Access"/>
    <s v="Multi disciplinary service hub to provide first point of contact"/>
    <x v="3"/>
    <s v="Assessment teams/joint assessment"/>
    <s v=""/>
    <x v="1"/>
    <s v=""/>
    <x v="6"/>
    <s v=""/>
    <s v=""/>
    <x v="1"/>
    <x v="9"/>
    <n v="52200"/>
    <x v="1"/>
  </r>
  <r>
    <x v="3"/>
    <x v="1"/>
    <x v="0"/>
    <n v="25"/>
    <x v="1"/>
    <n v="20"/>
    <s v="Operation Integration - Single Point of Access"/>
    <s v="Co-ordinator and call handler to help enable multi disciplinary service hub to provide first point of contact"/>
    <x v="3"/>
    <s v="Assessment teams/joint assessment"/>
    <s v=""/>
    <x v="1"/>
    <s v=""/>
    <x v="6"/>
    <s v=""/>
    <s v=""/>
    <x v="3"/>
    <x v="9"/>
    <n v="32711"/>
    <x v="1"/>
  </r>
  <r>
    <x v="3"/>
    <x v="1"/>
    <x v="0"/>
    <n v="26"/>
    <x v="1"/>
    <n v="20"/>
    <s v="Operation Integration - Single Point of Access"/>
    <s v="Social Worker to help enable multi disciplinary service hub to provide first point of contact"/>
    <x v="3"/>
    <s v="Assessment teams/joint assessment"/>
    <s v=""/>
    <x v="0"/>
    <s v=""/>
    <x v="6"/>
    <s v=""/>
    <s v=""/>
    <x v="1"/>
    <x v="9"/>
    <n v="42500"/>
    <x v="1"/>
  </r>
  <r>
    <x v="3"/>
    <x v="1"/>
    <x v="0"/>
    <n v="27"/>
    <x v="1"/>
    <n v="21"/>
    <s v="Operational Integration - VCS  Liaison"/>
    <s v="Supporting &amp; Networking with voluntary and community services"/>
    <x v="9"/>
    <s v="Other"/>
    <s v="Market Development (incl vol sector)"/>
    <x v="0"/>
    <s v=""/>
    <x v="0"/>
    <s v=""/>
    <s v=""/>
    <x v="1"/>
    <x v="9"/>
    <n v="55900"/>
    <x v="1"/>
  </r>
  <r>
    <x v="3"/>
    <x v="1"/>
    <x v="0"/>
    <n v="28"/>
    <x v="1"/>
    <n v="22"/>
    <s v="Operational Integration - Project &amp; financial Management"/>
    <s v="Project &amp; financial management to BCF"/>
    <x v="9"/>
    <s v="Programme management"/>
    <s v=""/>
    <x v="0"/>
    <s v=""/>
    <x v="6"/>
    <s v=""/>
    <s v=""/>
    <x v="1"/>
    <x v="9"/>
    <n v="134800"/>
    <x v="1"/>
  </r>
  <r>
    <x v="3"/>
    <x v="1"/>
    <x v="0"/>
    <n v="29"/>
    <x v="1"/>
    <n v="23"/>
    <s v="Support to Care Homes - Urgent Response &amp; training"/>
    <s v="Emergency health care practioner support - prevent urgent / emergency/unscheduled and acute episodes of care in elderly patients resideing in care homes who would otherwise be at risk of hospital attendance/admission"/>
    <x v="19"/>
    <s v="Preventing admissions to acute setting"/>
    <s v=""/>
    <x v="1"/>
    <s v=""/>
    <x v="6"/>
    <s v=""/>
    <s v=""/>
    <x v="3"/>
    <x v="9"/>
    <n v="207100"/>
    <x v="1"/>
  </r>
  <r>
    <x v="3"/>
    <x v="1"/>
    <x v="0"/>
    <n v="30"/>
    <x v="1"/>
    <n v="24"/>
    <s v="Support to Care Homes -  Medicine Management"/>
    <s v="Pharmacy Technicians offereing expertise to care homes"/>
    <x v="8"/>
    <s v="Improved discharge to Care Homes"/>
    <s v=""/>
    <x v="1"/>
    <s v=""/>
    <x v="6"/>
    <s v=""/>
    <s v=""/>
    <x v="6"/>
    <x v="9"/>
    <n v="63313"/>
    <x v="1"/>
  </r>
  <r>
    <x v="3"/>
    <x v="1"/>
    <x v="0"/>
    <n v="31"/>
    <x v="1"/>
    <n v="25"/>
    <s v="Support to Care Homes - Nutrition Training &amp; Support"/>
    <s v="Nutrition and targeted dietician support to care homes"/>
    <x v="8"/>
    <s v="Improved discharge to Care Homes"/>
    <s v=""/>
    <x v="1"/>
    <s v=""/>
    <x v="6"/>
    <s v=""/>
    <s v=""/>
    <x v="1"/>
    <x v="9"/>
    <n v="80200"/>
    <x v="1"/>
  </r>
  <r>
    <x v="3"/>
    <x v="1"/>
    <x v="0"/>
    <n v="32"/>
    <x v="1"/>
    <n v="27"/>
    <s v="Support to Care Homes - End of Life Training &amp; support"/>
    <s v="Secondment of Macmillan CNS to provide palliative and end of life education to care homes"/>
    <x v="8"/>
    <s v="Improved discharge to Care Homes"/>
    <s v=""/>
    <x v="1"/>
    <s v=""/>
    <x v="6"/>
    <s v=""/>
    <s v=""/>
    <x v="3"/>
    <x v="9"/>
    <n v="29896"/>
    <x v="1"/>
  </r>
  <r>
    <x v="3"/>
    <x v="1"/>
    <x v="0"/>
    <n v="33"/>
    <x v="1"/>
    <n v="28"/>
    <s v="Support to Care Homes -  Infection Control"/>
    <s v="Employment of infection prevention and control nurse to provide training to staff in care homes."/>
    <x v="8"/>
    <s v="Improved discharge to Care Homes"/>
    <s v=""/>
    <x v="4"/>
    <s v=""/>
    <x v="6"/>
    <s v=""/>
    <s v=""/>
    <x v="3"/>
    <x v="9"/>
    <n v="30746"/>
    <x v="1"/>
  </r>
  <r>
    <x v="3"/>
    <x v="1"/>
    <x v="0"/>
    <n v="34"/>
    <x v="1"/>
    <n v="29"/>
    <s v="Support to Care Homes -  Occupational Therapy Prevention and Support to Care Homes"/>
    <s v="OT prevention support in care homes re: postural management / Falls offering training / advice &amp; support"/>
    <x v="8"/>
    <s v="Improved discharge to Care Homes"/>
    <s v=""/>
    <x v="1"/>
    <s v=""/>
    <x v="6"/>
    <s v=""/>
    <s v=""/>
    <x v="1"/>
    <x v="9"/>
    <n v="222100"/>
    <x v="1"/>
  </r>
  <r>
    <x v="3"/>
    <x v="1"/>
    <x v="0"/>
    <n v="35"/>
    <x v="1"/>
    <n v="30"/>
    <s v="Support to Care Homes - Healthcall, remote clinical monitoring in care homes"/>
    <s v="Andriod / web based application that allows care homes to send electronic referral information to the most appropriate NHS Service."/>
    <x v="3"/>
    <s v="Care navigation and planning"/>
    <s v=""/>
    <x v="1"/>
    <s v=""/>
    <x v="6"/>
    <s v=""/>
    <s v=""/>
    <x v="8"/>
    <x v="9"/>
    <n v="19660"/>
    <x v="2"/>
  </r>
  <r>
    <x v="3"/>
    <x v="1"/>
    <x v="0"/>
    <n v="36"/>
    <x v="1"/>
    <n v="31"/>
    <s v="Effective Discharge - DTOC Liaison Officer"/>
    <s v="DTOC Liaison Officer"/>
    <x v="8"/>
    <s v="Early Discharge Planning"/>
    <s v=""/>
    <x v="0"/>
    <s v=""/>
    <x v="6"/>
    <s v=""/>
    <s v=""/>
    <x v="1"/>
    <x v="9"/>
    <n v="50300"/>
    <x v="1"/>
  </r>
  <r>
    <x v="3"/>
    <x v="1"/>
    <x v="0"/>
    <n v="37"/>
    <x v="1"/>
    <n v="32"/>
    <s v="Effective Discharge - Trusted Assessors / Medical Model"/>
    <s v="Trusted Assessor to facilitate patient discharge to care homes"/>
    <x v="8"/>
    <s v="Trusted Assessment"/>
    <s v=""/>
    <x v="0"/>
    <s v=""/>
    <x v="6"/>
    <s v=""/>
    <s v=""/>
    <x v="1"/>
    <x v="9"/>
    <n v="295000"/>
    <x v="1"/>
  </r>
  <r>
    <x v="3"/>
    <x v="1"/>
    <x v="0"/>
    <n v="38"/>
    <x v="1"/>
    <n v="33"/>
    <s v="Hospital Intervention Liaison Team"/>
    <s v="Hospital Intervention Liaison Team - joint alcohol and drug care team at James Cook"/>
    <x v="8"/>
    <s v="Multi-Disciplinary/Multi-Agency Discharge Teams supporting discharge"/>
    <s v=""/>
    <x v="3"/>
    <s v=""/>
    <x v="6"/>
    <s v=""/>
    <s v=""/>
    <x v="6"/>
    <x v="9"/>
    <n v="105435"/>
    <x v="1"/>
  </r>
  <r>
    <x v="3"/>
    <x v="1"/>
    <x v="0"/>
    <n v="39"/>
    <x v="1"/>
    <n v="34"/>
    <s v="Frailty Co-ordinataion Team"/>
    <s v="South Tees NHS FT - team to co-ordinate care for patients with frailty score of 4 or more at James Cook"/>
    <x v="8"/>
    <s v="Multi-Disciplinary/Multi-Agency Discharge Teams supporting discharge"/>
    <s v=""/>
    <x v="3"/>
    <s v=""/>
    <x v="6"/>
    <s v=""/>
    <s v=""/>
    <x v="6"/>
    <x v="9"/>
    <n v="107050"/>
    <x v="1"/>
  </r>
  <r>
    <x v="3"/>
    <x v="1"/>
    <x v="0"/>
    <n v="40"/>
    <x v="1"/>
    <n v="35"/>
    <s v="Effective Discharge - D2A Pathways"/>
    <s v="To facilitate streamlined D2A Pathway"/>
    <x v="22"/>
    <s v="Step down (discharge to assess pathway-2)"/>
    <s v=""/>
    <x v="4"/>
    <s v=""/>
    <x v="6"/>
    <s v=""/>
    <s v=""/>
    <x v="2"/>
    <x v="9"/>
    <n v="81074"/>
    <x v="1"/>
  </r>
  <r>
    <x v="3"/>
    <x v="1"/>
    <x v="0"/>
    <n v="41"/>
    <x v="1"/>
    <n v="35"/>
    <s v="Effective Discharge - D2A Pathways"/>
    <s v="To facilitate streamlined D2A Pathway"/>
    <x v="7"/>
    <s v="Domiciliary care to support hospital discharge (Discharge to Assess pathway 1)"/>
    <s v=""/>
    <x v="4"/>
    <s v=""/>
    <x v="6"/>
    <s v=""/>
    <s v=""/>
    <x v="2"/>
    <x v="9"/>
    <n v="34224"/>
    <x v="1"/>
  </r>
  <r>
    <x v="3"/>
    <x v="1"/>
    <x v="0"/>
    <n v="42"/>
    <x v="1"/>
    <n v="36"/>
    <s v="Emergency Performance &amp; Acute Provider"/>
    <s v="To support current acute activity"/>
    <x v="8"/>
    <s v="Monitoring and responding to system demand and capacity"/>
    <s v=""/>
    <x v="3"/>
    <s v=""/>
    <x v="6"/>
    <s v=""/>
    <s v=""/>
    <x v="6"/>
    <x v="9"/>
    <n v="1604689"/>
    <x v="1"/>
  </r>
  <r>
    <x v="3"/>
    <x v="1"/>
    <x v="0"/>
    <n v="43"/>
    <x v="1"/>
    <n v="37"/>
    <s v="Urgent Care &amp; Hospital Admission Avoidance - A&amp;E front of House 3 Consultants in A&amp;E"/>
    <s v="A&amp;E front of House 3 Consultants in A&amp;E"/>
    <x v="8"/>
    <s v="Early Discharge Planning"/>
    <s v=""/>
    <x v="3"/>
    <s v=""/>
    <x v="6"/>
    <s v=""/>
    <s v=""/>
    <x v="6"/>
    <x v="9"/>
    <n v="138930"/>
    <x v="1"/>
  </r>
  <r>
    <x v="3"/>
    <x v="1"/>
    <x v="0"/>
    <n v="44"/>
    <x v="1"/>
    <n v="38"/>
    <s v="Urgent Care &amp; Hospital Admission Avoidance - Therapies AAU"/>
    <s v="Therapies AAU"/>
    <x v="8"/>
    <s v="Early Discharge Planning"/>
    <s v=""/>
    <x v="3"/>
    <s v=""/>
    <x v="6"/>
    <s v=""/>
    <s v=""/>
    <x v="6"/>
    <x v="9"/>
    <n v="168401"/>
    <x v="1"/>
  </r>
  <r>
    <x v="3"/>
    <x v="1"/>
    <x v="0"/>
    <n v="45"/>
    <x v="1"/>
    <n v="39"/>
    <s v="Urgent Care &amp; Hospital Admission Avoidance - AAU 7 day staffing &amp; Medical Decision Maker FOH"/>
    <s v="AAU 7 day staffing &amp; Medical Decision Maker FOH"/>
    <x v="8"/>
    <s v="Flexible working patterns (including 7 day working)"/>
    <s v=""/>
    <x v="3"/>
    <s v=""/>
    <x v="6"/>
    <s v=""/>
    <s v=""/>
    <x v="6"/>
    <x v="9"/>
    <n v="282070"/>
    <x v="1"/>
  </r>
  <r>
    <x v="3"/>
    <x v="1"/>
    <x v="0"/>
    <n v="46"/>
    <x v="1"/>
    <n v="41"/>
    <s v="Care Act Provision"/>
    <s v="Care Act Implementation Related Duties"/>
    <x v="6"/>
    <s v="Other"/>
    <s v="Maintaining Social Care"/>
    <x v="0"/>
    <s v=""/>
    <x v="0"/>
    <s v=""/>
    <s v=""/>
    <x v="1"/>
    <x v="9"/>
    <n v="511300"/>
    <x v="1"/>
  </r>
  <r>
    <x v="3"/>
    <x v="1"/>
    <x v="0"/>
    <n v="47"/>
    <x v="1"/>
    <n v="41"/>
    <s v="Care Act Provision"/>
    <s v="Care Act Implementation Related Duties"/>
    <x v="6"/>
    <s v="Independent Mental Health Advocacy"/>
    <s v=""/>
    <x v="0"/>
    <s v=""/>
    <x v="0"/>
    <s v=""/>
    <s v=""/>
    <x v="0"/>
    <x v="9"/>
    <n v="27000"/>
    <x v="1"/>
  </r>
  <r>
    <x v="3"/>
    <x v="1"/>
    <x v="0"/>
    <n v="48"/>
    <x v="1"/>
    <n v="42"/>
    <s v="Disabled Facilities Grant"/>
    <s v="DFG Related Schemes"/>
    <x v="13"/>
    <s v="Adaptations, including statutory DFG grants"/>
    <s v=""/>
    <x v="0"/>
    <s v=""/>
    <x v="0"/>
    <s v=""/>
    <s v=""/>
    <x v="2"/>
    <x v="2"/>
    <n v="1516123"/>
    <x v="1"/>
  </r>
  <r>
    <x v="3"/>
    <x v="1"/>
    <x v="0"/>
    <n v="49"/>
    <x v="1"/>
    <n v="42"/>
    <s v="Disabled Facilities Grant"/>
    <s v="DFG Related Schemes"/>
    <x v="13"/>
    <s v="Discretionary use of DFG - including small adaptations"/>
    <s v=""/>
    <x v="0"/>
    <s v=""/>
    <x v="0"/>
    <s v=""/>
    <s v=""/>
    <x v="2"/>
    <x v="2"/>
    <n v="562000"/>
    <x v="1"/>
  </r>
  <r>
    <x v="3"/>
    <x v="1"/>
    <x v="0"/>
    <n v="50"/>
    <x v="1"/>
    <n v="42"/>
    <s v="Disabled Facilities Grant"/>
    <s v="DFG Related Schemes"/>
    <x v="13"/>
    <s v="Handyperson services"/>
    <s v=""/>
    <x v="0"/>
    <s v=""/>
    <x v="0"/>
    <s v=""/>
    <s v=""/>
    <x v="1"/>
    <x v="2"/>
    <n v="190000"/>
    <x v="1"/>
  </r>
  <r>
    <x v="3"/>
    <x v="1"/>
    <x v="0"/>
    <n v="51"/>
    <x v="1"/>
    <n v="43"/>
    <s v="Carers - Identification, Information, advice and Support"/>
    <s v="Carers Services"/>
    <x v="12"/>
    <s v="Other"/>
    <s v="Carer advice and support"/>
    <x v="0"/>
    <s v=""/>
    <x v="0"/>
    <s v=""/>
    <s v=""/>
    <x v="0"/>
    <x v="4"/>
    <n v="173000"/>
    <x v="1"/>
  </r>
  <r>
    <x v="3"/>
    <x v="1"/>
    <x v="0"/>
    <n v="52"/>
    <x v="1"/>
    <n v="43"/>
    <s v="Carers - Short Breaks"/>
    <s v="Carers Services"/>
    <x v="12"/>
    <s v="Respite services"/>
    <s v=""/>
    <x v="0"/>
    <s v=""/>
    <x v="0"/>
    <s v=""/>
    <s v=""/>
    <x v="2"/>
    <x v="4"/>
    <n v="127000"/>
    <x v="1"/>
  </r>
  <r>
    <x v="3"/>
    <x v="1"/>
    <x v="0"/>
    <n v="53"/>
    <x v="1"/>
    <n v="44"/>
    <s v="IBCF Residential placements"/>
    <s v="IBCF Residential placements"/>
    <x v="16"/>
    <s v="Care home"/>
    <s v=""/>
    <x v="0"/>
    <s v=""/>
    <x v="0"/>
    <s v=""/>
    <s v=""/>
    <x v="2"/>
    <x v="3"/>
    <n v="3180415"/>
    <x v="1"/>
  </r>
  <r>
    <x v="3"/>
    <x v="1"/>
    <x v="0"/>
    <n v="54"/>
    <x v="1"/>
    <n v="44"/>
    <s v="IBCF Home Care / Domiciliary Care"/>
    <s v="IBCF Home Care / Domiciliary Care"/>
    <x v="7"/>
    <s v="Domiciliary care packages"/>
    <s v=""/>
    <x v="0"/>
    <s v=""/>
    <x v="0"/>
    <s v=""/>
    <s v=""/>
    <x v="2"/>
    <x v="3"/>
    <n v="3925246"/>
    <x v="1"/>
  </r>
  <r>
    <x v="3"/>
    <x v="1"/>
    <x v="0"/>
    <n v="55"/>
    <x v="1"/>
    <n v="44"/>
    <s v="IBCF Personalised Budgets"/>
    <s v="IBCF Personalised Budgets"/>
    <x v="17"/>
    <s v=""/>
    <s v=""/>
    <x v="0"/>
    <s v=""/>
    <x v="0"/>
    <s v=""/>
    <s v=""/>
    <x v="1"/>
    <x v="3"/>
    <n v="987142"/>
    <x v="1"/>
  </r>
  <r>
    <x v="3"/>
    <x v="1"/>
    <x v="0"/>
    <n v="56"/>
    <x v="1"/>
    <n v="44"/>
    <s v="IBCF Enablers for Integration"/>
    <s v="IBCF Enablers for Integration"/>
    <x v="9"/>
    <s v="Integrated models of provision"/>
    <s v=""/>
    <x v="0"/>
    <s v=""/>
    <x v="0"/>
    <s v=""/>
    <s v=""/>
    <x v="1"/>
    <x v="3"/>
    <n v="284799"/>
    <x v="1"/>
  </r>
  <r>
    <x v="3"/>
    <x v="1"/>
    <x v="0"/>
    <n v="57"/>
    <x v="1"/>
    <n v="44"/>
    <s v="IBCF Additional CSDPa equipment"/>
    <s v="IBCF Additional CSDPa equipment"/>
    <x v="1"/>
    <s v="Community based equipment"/>
    <s v=""/>
    <x v="0"/>
    <s v=""/>
    <x v="0"/>
    <s v=""/>
    <s v=""/>
    <x v="1"/>
    <x v="3"/>
    <n v="14052"/>
    <x v="1"/>
  </r>
  <r>
    <x v="3"/>
    <x v="1"/>
    <x v="0"/>
    <n v="58"/>
    <x v="1"/>
    <n v="45"/>
    <s v="Risk Share"/>
    <s v="Continuation of D2A funded schemes"/>
    <x v="11"/>
    <s v=""/>
    <s v="discharge to assess remains a potential risk to the system if no further national allocation is made to support these costs from 1 April 2022 therefore the risk share is set aside to manage this risk in 2022/23"/>
    <x v="1"/>
    <s v=""/>
    <x v="6"/>
    <s v=""/>
    <s v=""/>
    <x v="8"/>
    <x v="9"/>
    <n v="241857"/>
    <x v="1"/>
  </r>
  <r>
    <x v="3"/>
    <x v="1"/>
    <x v="0"/>
    <n v="59"/>
    <x v="1"/>
    <n v="46"/>
    <s v="2020/21 BCF underspend - EDT Frailty Team"/>
    <s v="Establish Frailty Team in Emergency Department to triage all 65+ patients and link to existing services to reduce admissions and assist with on-going support"/>
    <x v="8"/>
    <s v="Multi-Disciplinary/Multi-Agency Discharge Teams supporting discharge"/>
    <s v=""/>
    <x v="3"/>
    <s v=""/>
    <x v="6"/>
    <s v=""/>
    <s v=""/>
    <x v="6"/>
    <x v="10"/>
    <n v="160000"/>
    <x v="2"/>
  </r>
  <r>
    <x v="3"/>
    <x v="1"/>
    <x v="0"/>
    <n v="60"/>
    <x v="1"/>
    <n v="47"/>
    <s v="Emergency Performance &amp; Acute Provider"/>
    <s v="To support current acute activity"/>
    <x v="8"/>
    <s v="Monitoring and responding to system demand and capacity"/>
    <s v=""/>
    <x v="3"/>
    <s v=""/>
    <x v="6"/>
    <s v=""/>
    <s v=""/>
    <x v="6"/>
    <x v="10"/>
    <n v="409124"/>
    <x v="1"/>
  </r>
  <r>
    <x v="3"/>
    <x v="1"/>
    <x v="0"/>
    <n v="61"/>
    <x v="1"/>
    <n v="48"/>
    <s v="2020/21 BCF underspend - Falls Management in care Homes"/>
    <s v="Additional posts based in Falls Team to offer training and support to care homes around falls prevention"/>
    <x v="19"/>
    <s v="Preventing admissions to acute setting"/>
    <s v=""/>
    <x v="1"/>
    <s v=""/>
    <x v="6"/>
    <s v=""/>
    <s v=""/>
    <x v="3"/>
    <x v="10"/>
    <n v="51266"/>
    <x v="2"/>
  </r>
  <r>
    <x v="3"/>
    <x v="1"/>
    <x v="0"/>
    <n v="62"/>
    <x v="1"/>
    <n v="40"/>
    <s v="Social Care Transfer"/>
    <s v="Overall Support of Social Care"/>
    <x v="7"/>
    <s v="Domiciliary care packages"/>
    <s v=""/>
    <x v="0"/>
    <s v=""/>
    <x v="0"/>
    <s v=""/>
    <s v=""/>
    <x v="2"/>
    <x v="9"/>
    <n v="858700"/>
    <x v="1"/>
  </r>
  <r>
    <x v="3"/>
    <x v="1"/>
    <x v="0"/>
    <n v="63"/>
    <x v="1"/>
    <n v="40"/>
    <s v="Social Care Transfer"/>
    <s v="Overall Support of Social Care"/>
    <x v="17"/>
    <s v=""/>
    <s v=""/>
    <x v="0"/>
    <s v=""/>
    <x v="0"/>
    <s v=""/>
    <s v=""/>
    <x v="2"/>
    <x v="9"/>
    <n v="529500"/>
    <x v="1"/>
  </r>
  <r>
    <x v="3"/>
    <x v="1"/>
    <x v="0"/>
    <n v="64"/>
    <x v="1"/>
    <n v="40"/>
    <s v="Social Care Transfer"/>
    <s v="Overall Support of Social Care"/>
    <x v="16"/>
    <s v="Supported living"/>
    <s v=""/>
    <x v="0"/>
    <s v=""/>
    <x v="0"/>
    <s v=""/>
    <s v=""/>
    <x v="2"/>
    <x v="9"/>
    <n v="703900"/>
    <x v="1"/>
  </r>
  <r>
    <x v="3"/>
    <x v="1"/>
    <x v="0"/>
    <n v="65"/>
    <x v="1"/>
    <n v="40"/>
    <s v="Social Care Transfer"/>
    <s v="Overall Support of Social Care"/>
    <x v="16"/>
    <s v="Learning disability"/>
    <s v=""/>
    <x v="0"/>
    <s v=""/>
    <x v="0"/>
    <s v=""/>
    <s v=""/>
    <x v="2"/>
    <x v="9"/>
    <n v="480300"/>
    <x v="1"/>
  </r>
  <r>
    <x v="3"/>
    <x v="1"/>
    <x v="0"/>
    <n v="66"/>
    <x v="1"/>
    <n v="40"/>
    <s v="Social Care Transfer"/>
    <s v="Overall Support of Social Care"/>
    <x v="16"/>
    <s v="Extra care"/>
    <s v=""/>
    <x v="0"/>
    <s v=""/>
    <x v="0"/>
    <s v=""/>
    <s v=""/>
    <x v="2"/>
    <x v="9"/>
    <n v="83700"/>
    <x v="1"/>
  </r>
  <r>
    <x v="3"/>
    <x v="1"/>
    <x v="0"/>
    <n v="67"/>
    <x v="1"/>
    <n v="40"/>
    <s v="Social Care Transfer"/>
    <s v="Overall Support of Social Care"/>
    <x v="16"/>
    <s v="Care home"/>
    <s v=""/>
    <x v="0"/>
    <s v=""/>
    <x v="0"/>
    <s v=""/>
    <s v=""/>
    <x v="2"/>
    <x v="9"/>
    <n v="1332500"/>
    <x v="1"/>
  </r>
  <r>
    <x v="3"/>
    <x v="1"/>
    <x v="0"/>
    <n v="68"/>
    <x v="1"/>
    <n v="40"/>
    <s v="Social Care Transfer"/>
    <s v="Overall Support of Social Care"/>
    <x v="16"/>
    <s v="Nursing home"/>
    <s v=""/>
    <x v="0"/>
    <s v=""/>
    <x v="0"/>
    <s v=""/>
    <s v=""/>
    <x v="2"/>
    <x v="9"/>
    <n v="292300"/>
    <x v="1"/>
  </r>
  <r>
    <x v="3"/>
    <x v="1"/>
    <x v="0"/>
    <n v="69"/>
    <x v="1"/>
    <n v="42"/>
    <s v="Disabled Facilities Grant (20/21 underspend)"/>
    <s v="DFG Related Schemes"/>
    <x v="13"/>
    <s v="Adaptations, including statutory DFG grants"/>
    <s v=""/>
    <x v="0"/>
    <s v=""/>
    <x v="0"/>
    <s v=""/>
    <s v=""/>
    <x v="2"/>
    <x v="4"/>
    <n v="999000"/>
    <x v="1"/>
  </r>
  <r>
    <x v="3"/>
    <x v="2"/>
    <x v="0"/>
    <n v="1"/>
    <x v="2"/>
    <n v="1"/>
    <s v="Recovery and Reablement - Social Care CCG Element"/>
    <s v="Community Reablement &amp; Independence Team"/>
    <x v="19"/>
    <s v="Reablement service accepting community and discharge referrals"/>
    <s v=""/>
    <x v="0"/>
    <s v=""/>
    <x v="6"/>
    <s v=""/>
    <s v=""/>
    <x v="1"/>
    <x v="9"/>
    <n v="926900"/>
    <x v="1"/>
  </r>
  <r>
    <x v="3"/>
    <x v="2"/>
    <x v="0"/>
    <n v="2"/>
    <x v="2"/>
    <n v="1"/>
    <s v="Recovery and Reablement - Community Health"/>
    <s v="Community Reablement &amp; Independence Team"/>
    <x v="19"/>
    <s v="Reablement service accepting community and discharge referrals"/>
    <s v=""/>
    <x v="0"/>
    <s v=""/>
    <x v="6"/>
    <s v=""/>
    <s v=""/>
    <x v="1"/>
    <x v="9"/>
    <n v="93000"/>
    <x v="1"/>
  </r>
  <r>
    <x v="3"/>
    <x v="2"/>
    <x v="0"/>
    <n v="3"/>
    <x v="2"/>
    <n v="1"/>
    <s v="Recovery and Reablement - Additional Rapid response"/>
    <s v="Community Reablement &amp; Independence Team"/>
    <x v="19"/>
    <s v="Rapid/Crisis Response - step up (2 hr response)"/>
    <s v=""/>
    <x v="0"/>
    <s v=""/>
    <x v="6"/>
    <s v=""/>
    <s v=""/>
    <x v="1"/>
    <x v="9"/>
    <n v="122700"/>
    <x v="1"/>
  </r>
  <r>
    <x v="3"/>
    <x v="2"/>
    <x v="0"/>
    <n v="4"/>
    <x v="2"/>
    <n v="1"/>
    <s v="Recovery and Reablement"/>
    <s v="Community Reablement &amp; Independence Team"/>
    <x v="19"/>
    <s v="Reablement service accepting community and discharge referrals"/>
    <s v=""/>
    <x v="0"/>
    <s v=""/>
    <x v="6"/>
    <s v=""/>
    <s v=""/>
    <x v="1"/>
    <x v="3"/>
    <n v="578600"/>
    <x v="1"/>
  </r>
  <r>
    <x v="3"/>
    <x v="2"/>
    <x v="0"/>
    <n v="5"/>
    <x v="2"/>
    <n v="2"/>
    <s v="Supported Living"/>
    <s v="Supported Living Schemes"/>
    <x v="2"/>
    <s v=""/>
    <s v=""/>
    <x v="0"/>
    <s v=""/>
    <x v="6"/>
    <s v=""/>
    <s v=""/>
    <x v="2"/>
    <x v="9"/>
    <n v="22600"/>
    <x v="1"/>
  </r>
  <r>
    <x v="3"/>
    <x v="2"/>
    <x v="0"/>
    <n v="6"/>
    <x v="2"/>
    <n v="3"/>
    <s v="Intermediate Care Centre"/>
    <s v="Intermediate Care Centre - a 40 bed facility."/>
    <x v="22"/>
    <s v="Step down (discharge to assess pathway-2)"/>
    <s v=""/>
    <x v="0"/>
    <s v=""/>
    <x v="6"/>
    <s v=""/>
    <s v=""/>
    <x v="1"/>
    <x v="9"/>
    <n v="1517500"/>
    <x v="1"/>
  </r>
  <r>
    <x v="3"/>
    <x v="2"/>
    <x v="0"/>
    <n v="7"/>
    <x v="2"/>
    <n v="3"/>
    <s v="Intermediate Care Centre - Therapists"/>
    <s v="Therapists providing reablement at the Intermediate Care Centre"/>
    <x v="22"/>
    <s v="Step down (discharge to assess pathway-2)"/>
    <s v=""/>
    <x v="0"/>
    <s v=""/>
    <x v="6"/>
    <s v=""/>
    <s v=""/>
    <x v="6"/>
    <x v="9"/>
    <n v="283500"/>
    <x v="1"/>
  </r>
  <r>
    <x v="3"/>
    <x v="2"/>
    <x v="0"/>
    <n v="8"/>
    <x v="2"/>
    <n v="3"/>
    <s v="IC Medical Cover"/>
    <s v="GP medical cover for patients at the Intermediate Care Centre"/>
    <x v="22"/>
    <s v="Step down (discharge to assess pathway-2)"/>
    <s v=""/>
    <x v="0"/>
    <s v=""/>
    <x v="6"/>
    <s v=""/>
    <s v=""/>
    <x v="3"/>
    <x v="9"/>
    <n v="49300"/>
    <x v="1"/>
  </r>
  <r>
    <x v="3"/>
    <x v="2"/>
    <x v="0"/>
    <n v="9"/>
    <x v="2"/>
    <n v="4"/>
    <s v="Carers Support Service"/>
    <s v="Identification, advice and support"/>
    <x v="12"/>
    <s v="Other"/>
    <s v="Carer advice and support"/>
    <x v="0"/>
    <s v=""/>
    <x v="0"/>
    <s v=""/>
    <s v=""/>
    <x v="0"/>
    <x v="9"/>
    <n v="258700"/>
    <x v="1"/>
  </r>
  <r>
    <x v="3"/>
    <x v="2"/>
    <x v="0"/>
    <n v="10"/>
    <x v="2"/>
    <n v="5"/>
    <s v="Young Carer Support"/>
    <s v="Support to young carers"/>
    <x v="12"/>
    <s v="Other"/>
    <s v="Carer advice and support"/>
    <x v="0"/>
    <s v=""/>
    <x v="0"/>
    <s v=""/>
    <s v=""/>
    <x v="0"/>
    <x v="9"/>
    <n v="53600"/>
    <x v="1"/>
  </r>
  <r>
    <x v="3"/>
    <x v="2"/>
    <x v="0"/>
    <n v="11"/>
    <x v="2"/>
    <n v="6"/>
    <s v="Hospital Based Carer Support"/>
    <s v="Information and support in hospitals"/>
    <x v="12"/>
    <s v="Other"/>
    <s v="Carer advice and support"/>
    <x v="0"/>
    <s v=""/>
    <x v="0"/>
    <s v=""/>
    <s v=""/>
    <x v="0"/>
    <x v="9"/>
    <n v="53600"/>
    <x v="1"/>
  </r>
  <r>
    <x v="3"/>
    <x v="2"/>
    <x v="0"/>
    <n v="12"/>
    <x v="2"/>
    <n v="7"/>
    <s v="Community Key Workers - Transformation Challenge Scheme"/>
    <s v="Contribution to support key worker costs in the authority's Transformation Challenge scheme"/>
    <x v="0"/>
    <s v="Social Prescribing"/>
    <s v=""/>
    <x v="0"/>
    <s v=""/>
    <x v="0"/>
    <s v=""/>
    <s v=""/>
    <x v="0"/>
    <x v="9"/>
    <n v="80900"/>
    <x v="1"/>
  </r>
  <r>
    <x v="3"/>
    <x v="2"/>
    <x v="0"/>
    <n v="13"/>
    <x v="2"/>
    <n v="8"/>
    <s v="Befriending"/>
    <s v="Age UK - befriending service for older people in their own home"/>
    <x v="0"/>
    <s v="Other"/>
    <s v="Work with VCS to reduce or delay avoidable admissions or readmissions."/>
    <x v="0"/>
    <s v=""/>
    <x v="0"/>
    <s v=""/>
    <s v=""/>
    <x v="0"/>
    <x v="9"/>
    <n v="40100"/>
    <x v="1"/>
  </r>
  <r>
    <x v="3"/>
    <x v="2"/>
    <x v="0"/>
    <n v="14"/>
    <x v="2"/>
    <n v="9"/>
    <s v="MIND reablement - mental health recovery"/>
    <s v="Mental Health service for older people"/>
    <x v="0"/>
    <s v="Other"/>
    <s v="Other mental health/wellbeing"/>
    <x v="2"/>
    <s v=""/>
    <x v="6"/>
    <s v=""/>
    <s v=""/>
    <x v="0"/>
    <x v="9"/>
    <n v="25400"/>
    <x v="1"/>
  </r>
  <r>
    <x v="3"/>
    <x v="2"/>
    <x v="0"/>
    <n v="15"/>
    <x v="2"/>
    <n v="10"/>
    <s v="Welfare Rights - advice service in GP surgeries"/>
    <s v="Contribution to welfare rights service to provide advices sessions in GP surgeries"/>
    <x v="0"/>
    <s v="Social Prescribing"/>
    <s v=""/>
    <x v="0"/>
    <s v=""/>
    <x v="6"/>
    <s v=""/>
    <s v=""/>
    <x v="1"/>
    <x v="9"/>
    <n v="55200"/>
    <x v="1"/>
  </r>
  <r>
    <x v="3"/>
    <x v="2"/>
    <x v="0"/>
    <n v="16"/>
    <x v="2"/>
    <n v="11"/>
    <s v="Overnight Planned Care Service"/>
    <s v="Specific service for clients in own home requiring dom care during the night - toileting, medication, turning calls"/>
    <x v="7"/>
    <s v="Domiciliary care packages"/>
    <s v=""/>
    <x v="0"/>
    <s v=""/>
    <x v="0"/>
    <s v=""/>
    <s v=""/>
    <x v="2"/>
    <x v="9"/>
    <n v="227300"/>
    <x v="1"/>
  </r>
  <r>
    <x v="3"/>
    <x v="2"/>
    <x v="0"/>
    <n v="17"/>
    <x v="2"/>
    <n v="12"/>
    <s v="Care Act Provision"/>
    <s v="Care Act Implementation Duties"/>
    <x v="6"/>
    <s v="Other"/>
    <s v="Maintaining Social Care"/>
    <x v="0"/>
    <s v=""/>
    <x v="0"/>
    <s v=""/>
    <s v=""/>
    <x v="1"/>
    <x v="9"/>
    <n v="499800"/>
    <x v="1"/>
  </r>
  <r>
    <x v="3"/>
    <x v="2"/>
    <x v="0"/>
    <n v="18"/>
    <x v="2"/>
    <n v="13"/>
    <s v="Urgent Care Admissions and Avoidance - 3 consultants at A&amp;E"/>
    <s v="3 consultants at A&amp;E"/>
    <x v="8"/>
    <s v="Early Discharge Planning"/>
    <s v=""/>
    <x v="3"/>
    <s v=""/>
    <x v="6"/>
    <s v=""/>
    <s v=""/>
    <x v="6"/>
    <x v="9"/>
    <n v="133788"/>
    <x v="1"/>
  </r>
  <r>
    <x v="3"/>
    <x v="2"/>
    <x v="0"/>
    <n v="19"/>
    <x v="2"/>
    <n v="14"/>
    <s v="Urgent Care Admissions and Avoidance - therapies AAU"/>
    <s v="Therapies AAU"/>
    <x v="8"/>
    <s v="Early Discharge Planning"/>
    <s v=""/>
    <x v="3"/>
    <s v=""/>
    <x v="6"/>
    <s v=""/>
    <s v=""/>
    <x v="6"/>
    <x v="9"/>
    <n v="162157"/>
    <x v="1"/>
  </r>
  <r>
    <x v="3"/>
    <x v="2"/>
    <x v="0"/>
    <n v="20"/>
    <x v="2"/>
    <n v="15"/>
    <s v="Urgent Care Admissions and Avoidance - 7 day staffing/medical decision maker"/>
    <s v="7 Day Staffing/Medical Decision Maker"/>
    <x v="8"/>
    <s v="Flexible working patterns (including 7 day working)"/>
    <s v=""/>
    <x v="3"/>
    <s v=""/>
    <x v="6"/>
    <s v=""/>
    <s v=""/>
    <x v="6"/>
    <x v="9"/>
    <n v="275942"/>
    <x v="1"/>
  </r>
  <r>
    <x v="3"/>
    <x v="2"/>
    <x v="0"/>
    <n v="21"/>
    <x v="2"/>
    <n v="16"/>
    <s v="Emergency Performance at Acute Provider"/>
    <s v="To support current acute activity"/>
    <x v="8"/>
    <s v="Monitoring and responding to system demand and capacity"/>
    <s v=""/>
    <x v="3"/>
    <s v=""/>
    <x v="6"/>
    <s v=""/>
    <s v=""/>
    <x v="6"/>
    <x v="9"/>
    <n v="1556410"/>
    <x v="1"/>
  </r>
  <r>
    <x v="3"/>
    <x v="2"/>
    <x v="0"/>
    <n v="22"/>
    <x v="2"/>
    <n v="17"/>
    <s v="Disabled Facilities Grants"/>
    <s v="Adaptations"/>
    <x v="13"/>
    <s v="Adaptations, including statutory DFG grants"/>
    <s v=""/>
    <x v="0"/>
    <s v=""/>
    <x v="0"/>
    <s v=""/>
    <s v=""/>
    <x v="2"/>
    <x v="2"/>
    <n v="1790234"/>
    <x v="1"/>
  </r>
  <r>
    <x v="3"/>
    <x v="2"/>
    <x v="0"/>
    <n v="23"/>
    <x v="2"/>
    <n v="17"/>
    <s v="Disabled Facilities Grants"/>
    <s v="Adaptations"/>
    <x v="13"/>
    <s v="Handyperson services"/>
    <s v=""/>
    <x v="0"/>
    <s v=""/>
    <x v="0"/>
    <s v=""/>
    <s v=""/>
    <x v="2"/>
    <x v="3"/>
    <n v="198450"/>
    <x v="1"/>
  </r>
  <r>
    <x v="3"/>
    <x v="2"/>
    <x v="0"/>
    <n v="24"/>
    <x v="2"/>
    <n v="18"/>
    <s v="Intergration and Practice Standards team"/>
    <s v="Team who design and aid implentation of intergration"/>
    <x v="9"/>
    <s v="Integrated models of provision"/>
    <s v=""/>
    <x v="0"/>
    <s v=""/>
    <x v="0"/>
    <s v=""/>
    <s v=""/>
    <x v="1"/>
    <x v="3"/>
    <n v="110550"/>
    <x v="1"/>
  </r>
  <r>
    <x v="3"/>
    <x v="2"/>
    <x v="0"/>
    <n v="25"/>
    <x v="2"/>
    <n v="19"/>
    <s v="Residential Care"/>
    <s v="Residential Placements"/>
    <x v="16"/>
    <s v="Care home"/>
    <s v=""/>
    <x v="0"/>
    <s v=""/>
    <x v="0"/>
    <s v=""/>
    <s v=""/>
    <x v="2"/>
    <x v="3"/>
    <n v="1377750"/>
    <x v="1"/>
  </r>
  <r>
    <x v="3"/>
    <x v="2"/>
    <x v="0"/>
    <n v="26"/>
    <x v="2"/>
    <n v="19"/>
    <s v="Residential Care"/>
    <s v="Residential Placements"/>
    <x v="16"/>
    <s v="Care home"/>
    <s v=""/>
    <x v="0"/>
    <s v=""/>
    <x v="0"/>
    <s v=""/>
    <s v=""/>
    <x v="2"/>
    <x v="9"/>
    <n v="1746747"/>
    <x v="1"/>
  </r>
  <r>
    <x v="3"/>
    <x v="2"/>
    <x v="0"/>
    <n v="27"/>
    <x v="2"/>
    <n v="20"/>
    <s v="Home Care"/>
    <s v="Ensuring people receive the necessary care provision to enable them to remain in their homes"/>
    <x v="7"/>
    <s v="Domiciliary care packages"/>
    <s v=""/>
    <x v="0"/>
    <s v=""/>
    <x v="0"/>
    <s v=""/>
    <s v=""/>
    <x v="2"/>
    <x v="3"/>
    <n v="3358145"/>
    <x v="1"/>
  </r>
  <r>
    <x v="3"/>
    <x v="2"/>
    <x v="0"/>
    <n v="28"/>
    <x v="2"/>
    <n v="20"/>
    <s v="Home Care"/>
    <s v="Ensuring people receive the necessary care provision to enable them to remain in their homes"/>
    <x v="7"/>
    <s v="Domiciliary care packages"/>
    <s v=""/>
    <x v="0"/>
    <s v=""/>
    <x v="0"/>
    <s v=""/>
    <s v=""/>
    <x v="2"/>
    <x v="9"/>
    <n v="1602282"/>
    <x v="1"/>
  </r>
  <r>
    <x v="3"/>
    <x v="2"/>
    <x v="0"/>
    <n v="29"/>
    <x v="2"/>
    <n v="21"/>
    <s v="Direct Payments"/>
    <s v="Personalised budgeting re. care plans and packages"/>
    <x v="17"/>
    <s v=""/>
    <s v=""/>
    <x v="0"/>
    <s v=""/>
    <x v="0"/>
    <s v=""/>
    <s v=""/>
    <x v="2"/>
    <x v="3"/>
    <n v="1100800"/>
    <x v="1"/>
  </r>
  <r>
    <x v="3"/>
    <x v="2"/>
    <x v="0"/>
    <n v="30"/>
    <x v="2"/>
    <n v="21"/>
    <s v="Direct Payments"/>
    <s v="Personalised budgeting re. care plans and packages"/>
    <x v="17"/>
    <s v=""/>
    <s v=""/>
    <x v="0"/>
    <s v=""/>
    <x v="0"/>
    <s v=""/>
    <s v=""/>
    <x v="2"/>
    <x v="9"/>
    <n v="718871"/>
    <x v="1"/>
  </r>
  <r>
    <x v="3"/>
    <x v="2"/>
    <x v="0"/>
    <n v="31"/>
    <x v="2"/>
    <n v="22"/>
    <s v="CHESS urgent response and training - support to care homes"/>
    <s v="Urgent response arrangement for care homes re. medical emergencies etc"/>
    <x v="19"/>
    <s v="Preventing admissions to acute setting"/>
    <s v=""/>
    <x v="1"/>
    <s v=""/>
    <x v="6"/>
    <s v=""/>
    <s v=""/>
    <x v="3"/>
    <x v="9"/>
    <n v="200781"/>
    <x v="1"/>
  </r>
  <r>
    <x v="3"/>
    <x v="2"/>
    <x v="0"/>
    <n v="32"/>
    <x v="2"/>
    <n v="23"/>
    <s v="Medicines Management"/>
    <s v="Pharmacy techs doing care home audits improving the way care homes handle medication"/>
    <x v="19"/>
    <s v="Preventing admissions to acute setting"/>
    <s v=""/>
    <x v="1"/>
    <s v=""/>
    <x v="6"/>
    <s v=""/>
    <s v=""/>
    <x v="6"/>
    <x v="9"/>
    <n v="60401"/>
    <x v="1"/>
  </r>
  <r>
    <x v="3"/>
    <x v="2"/>
    <x v="0"/>
    <n v="33"/>
    <x v="2"/>
    <n v="24"/>
    <s v="Nutrition Team"/>
    <s v="Nutrition and hydration training and support to care homes across South Tees (Dietetic)"/>
    <x v="19"/>
    <s v="Preventing admissions to acute setting"/>
    <s v=""/>
    <x v="1"/>
    <s v=""/>
    <x v="6"/>
    <s v=""/>
    <s v=""/>
    <x v="1"/>
    <x v="9"/>
    <n v="73085"/>
    <x v="1"/>
  </r>
  <r>
    <x v="3"/>
    <x v="2"/>
    <x v="0"/>
    <n v="34"/>
    <x v="2"/>
    <n v="25"/>
    <s v="End of Life"/>
    <s v="CCG SPC nurse developing training and support to care homes"/>
    <x v="19"/>
    <s v="Preventing admissions to acute setting"/>
    <s v=""/>
    <x v="1"/>
    <s v=""/>
    <x v="6"/>
    <s v=""/>
    <s v=""/>
    <x v="3"/>
    <x v="9"/>
    <n v="29083"/>
    <x v="1"/>
  </r>
  <r>
    <x v="3"/>
    <x v="2"/>
    <x v="0"/>
    <n v="35"/>
    <x v="2"/>
    <n v="26"/>
    <s v="Infection Control"/>
    <s v="CCG Infection Prevention Control Nurse training to care homes"/>
    <x v="19"/>
    <s v="Preventing admissions to acute setting"/>
    <s v=""/>
    <x v="1"/>
    <s v=""/>
    <x v="6"/>
    <s v=""/>
    <s v=""/>
    <x v="3"/>
    <x v="9"/>
    <n v="29910"/>
    <x v="1"/>
  </r>
  <r>
    <x v="3"/>
    <x v="2"/>
    <x v="0"/>
    <n v="36"/>
    <x v="2"/>
    <n v="27"/>
    <s v="Trusted Assessor - Care Homes"/>
    <s v="Trusted Assessor to facilitate patient discharge to care homes"/>
    <x v="8"/>
    <s v="Trusted Assessment"/>
    <s v=""/>
    <x v="0"/>
    <s v=""/>
    <x v="6"/>
    <s v=""/>
    <s v=""/>
    <x v="1"/>
    <x v="9"/>
    <n v="46800"/>
    <x v="1"/>
  </r>
  <r>
    <x v="3"/>
    <x v="2"/>
    <x v="0"/>
    <n v="37"/>
    <x v="2"/>
    <n v="28"/>
    <s v="Trusted Assessor - Intermediate Care Centre"/>
    <s v="Trusted Assessor to facilitate patient discharge to care homes"/>
    <x v="8"/>
    <s v="Trusted Assessment"/>
    <s v=""/>
    <x v="0"/>
    <s v=""/>
    <x v="6"/>
    <s v=""/>
    <s v=""/>
    <x v="1"/>
    <x v="9"/>
    <n v="45200"/>
    <x v="1"/>
  </r>
  <r>
    <x v="3"/>
    <x v="2"/>
    <x v="0"/>
    <n v="38"/>
    <x v="2"/>
    <n v="29"/>
    <s v="Trusted Assessor - Mental Health"/>
    <s v="Trusted Assessor to facilitate patient discharge re mental health patients"/>
    <x v="8"/>
    <s v="Trusted Assessment"/>
    <s v=""/>
    <x v="0"/>
    <s v=""/>
    <x v="6"/>
    <s v=""/>
    <s v=""/>
    <x v="1"/>
    <x v="9"/>
    <n v="42800"/>
    <x v="1"/>
  </r>
  <r>
    <x v="3"/>
    <x v="2"/>
    <x v="0"/>
    <n v="39"/>
    <x v="2"/>
    <n v="30"/>
    <s v="Single Point of Access"/>
    <s v="Multi disciplinary service hub to provide first point of contact"/>
    <x v="3"/>
    <s v="Assessment teams/joint assessment"/>
    <s v=""/>
    <x v="1"/>
    <s v=""/>
    <x v="6"/>
    <s v=""/>
    <s v=""/>
    <x v="1"/>
    <x v="9"/>
    <n v="50700"/>
    <x v="1"/>
  </r>
  <r>
    <x v="3"/>
    <x v="2"/>
    <x v="0"/>
    <n v="40"/>
    <x v="2"/>
    <n v="30"/>
    <s v="Single Point of Access - Social Worker"/>
    <s v="Social Worker to help enable multi disciplinary service hub to provide first point of contact"/>
    <x v="3"/>
    <s v="Assessment teams/joint assessment"/>
    <s v=""/>
    <x v="0"/>
    <s v=""/>
    <x v="6"/>
    <s v=""/>
    <s v=""/>
    <x v="1"/>
    <x v="9"/>
    <n v="45800"/>
    <x v="1"/>
  </r>
  <r>
    <x v="3"/>
    <x v="2"/>
    <x v="0"/>
    <n v="41"/>
    <x v="2"/>
    <n v="30"/>
    <s v="Single Point of Access - Coordinator &amp; Call Handlers"/>
    <s v="Co-ordinator and call handler to help enable multi disciplinary service hub to provide first point of contact"/>
    <x v="3"/>
    <s v="Assessment teams/joint assessment"/>
    <s v=""/>
    <x v="1"/>
    <s v=""/>
    <x v="6"/>
    <s v=""/>
    <s v=""/>
    <x v="3"/>
    <x v="9"/>
    <n v="57300"/>
    <x v="1"/>
  </r>
  <r>
    <x v="3"/>
    <x v="2"/>
    <x v="0"/>
    <n v="42"/>
    <x v="2"/>
    <n v="31"/>
    <s v="BCF Project Management"/>
    <s v="To manage and administer the BCF programme"/>
    <x v="9"/>
    <s v="Programme management"/>
    <s v=""/>
    <x v="0"/>
    <s v=""/>
    <x v="6"/>
    <s v=""/>
    <s v=""/>
    <x v="1"/>
    <x v="9"/>
    <n v="110200"/>
    <x v="1"/>
  </r>
  <r>
    <x v="3"/>
    <x v="2"/>
    <x v="0"/>
    <n v="43"/>
    <x v="2"/>
    <n v="32"/>
    <s v="HILT - alcohol referral service"/>
    <s v="Hospital Intervention Liason Team - joint alcohol and drug care team at James Cook"/>
    <x v="8"/>
    <s v="Multi-Disciplinary/Multi-Agency Discharge Teams supporting discharge"/>
    <s v=""/>
    <x v="3"/>
    <s v=""/>
    <x v="6"/>
    <s v=""/>
    <s v=""/>
    <x v="6"/>
    <x v="9"/>
    <n v="102565"/>
    <x v="1"/>
  </r>
  <r>
    <x v="3"/>
    <x v="2"/>
    <x v="0"/>
    <n v="44"/>
    <x v="2"/>
    <n v="33"/>
    <s v="Seven Day Working Hospital Social Work Team"/>
    <s v="To enable 7 day working and facilitate 7 day hospital discharges"/>
    <x v="8"/>
    <s v="Flexible working patterns (including 7 day working)"/>
    <s v=""/>
    <x v="0"/>
    <s v=""/>
    <x v="0"/>
    <s v=""/>
    <s v=""/>
    <x v="1"/>
    <x v="9"/>
    <n v="157528"/>
    <x v="2"/>
  </r>
  <r>
    <x v="3"/>
    <x v="2"/>
    <x v="0"/>
    <n v="45"/>
    <x v="2"/>
    <n v="34"/>
    <s v="DTOC Officer"/>
    <s v="Officer dealing with the avoidance of delayed transfers of care"/>
    <x v="8"/>
    <s v="Early Discharge Planning"/>
    <s v=""/>
    <x v="3"/>
    <s v=""/>
    <x v="6"/>
    <s v=""/>
    <s v=""/>
    <x v="1"/>
    <x v="9"/>
    <n v="52400"/>
    <x v="1"/>
  </r>
  <r>
    <x v="3"/>
    <x v="2"/>
    <x v="0"/>
    <n v="46"/>
    <x v="2"/>
    <n v="35"/>
    <s v="OT Postural Management"/>
    <s v="OT staffing to facilitate, advise and support in respect of postural management in care homes."/>
    <x v="19"/>
    <s v="Preventing admissions to acute setting"/>
    <s v=""/>
    <x v="1"/>
    <s v=""/>
    <x v="6"/>
    <s v=""/>
    <s v=""/>
    <x v="3"/>
    <x v="9"/>
    <n v="52400"/>
    <x v="1"/>
  </r>
  <r>
    <x v="3"/>
    <x v="2"/>
    <x v="0"/>
    <n v="47"/>
    <x v="2"/>
    <n v="36"/>
    <s v="Health Call - remote clinical monitoring in care homes"/>
    <s v="Remote clinical monitoring system for care homes"/>
    <x v="3"/>
    <s v="Care navigation and planning"/>
    <s v=""/>
    <x v="1"/>
    <s v=""/>
    <x v="6"/>
    <s v=""/>
    <s v=""/>
    <x v="8"/>
    <x v="9"/>
    <n v="19125"/>
    <x v="1"/>
  </r>
  <r>
    <x v="3"/>
    <x v="2"/>
    <x v="0"/>
    <n v="48"/>
    <x v="2"/>
    <n v="37"/>
    <s v="Frailty Co-ordinator Team"/>
    <s v="South Tees NHS FT - team to co-ordinate care for patients with frailty score of 4 or more at James Cook"/>
    <x v="8"/>
    <s v="Multi-Disciplinary/Multi-Agency Discharge Teams supporting discharge"/>
    <s v=""/>
    <x v="3"/>
    <s v=""/>
    <x v="6"/>
    <s v=""/>
    <s v=""/>
    <x v="6"/>
    <x v="9"/>
    <n v="104136"/>
    <x v="1"/>
  </r>
  <r>
    <x v="3"/>
    <x v="2"/>
    <x v="0"/>
    <n v="49"/>
    <x v="2"/>
    <n v="38"/>
    <s v="Frailty Co-ordinator Team - Emergency Department"/>
    <s v="New fraility team for Emergency Department to reduce admissions of frail patients and help with on-going support "/>
    <x v="8"/>
    <s v="Multi-Disciplinary/Multi-Agency Discharge Teams supporting discharge"/>
    <s v=""/>
    <x v="3"/>
    <s v=""/>
    <x v="6"/>
    <s v=""/>
    <s v=""/>
    <x v="6"/>
    <x v="10"/>
    <n v="160000"/>
    <x v="2"/>
  </r>
  <r>
    <x v="3"/>
    <x v="2"/>
    <x v="0"/>
    <n v="50"/>
    <x v="2"/>
    <n v="39"/>
    <s v="Welcome Home"/>
    <s v="Access and plan for short term support/risk assess the home environment/provided time limited practical support"/>
    <x v="8"/>
    <s v="Home First/Discharge to Assess - process support/core costs"/>
    <s v=""/>
    <x v="0"/>
    <s v=""/>
    <x v="6"/>
    <s v=""/>
    <s v=""/>
    <x v="0"/>
    <x v="9"/>
    <n v="22300"/>
    <x v="1"/>
  </r>
  <r>
    <x v="3"/>
    <x v="2"/>
    <x v="0"/>
    <n v="51"/>
    <x v="2"/>
    <n v="40"/>
    <s v="Falls Training"/>
    <s v="OT training for care home staff on falls prevention and management"/>
    <x v="19"/>
    <s v="Preventing admissions to acute setting"/>
    <s v=""/>
    <x v="1"/>
    <s v=""/>
    <x v="0"/>
    <s v=""/>
    <s v=""/>
    <x v="1"/>
    <x v="9"/>
    <n v="33800"/>
    <x v="1"/>
  </r>
  <r>
    <x v="3"/>
    <x v="2"/>
    <x v="0"/>
    <n v="52"/>
    <x v="2"/>
    <n v="41"/>
    <s v="Falls Management in Care Homes"/>
    <s v="Complete enhanced falls assessment in care homes/increase awareness of falls prevention"/>
    <x v="19"/>
    <s v="Preventing admissions to acute setting"/>
    <s v=""/>
    <x v="1"/>
    <s v=""/>
    <x v="6"/>
    <s v=""/>
    <s v=""/>
    <x v="3"/>
    <x v="10"/>
    <n v="51266"/>
    <x v="2"/>
  </r>
  <r>
    <x v="3"/>
    <x v="2"/>
    <x v="0"/>
    <n v="53"/>
    <x v="2"/>
    <n v="42"/>
    <s v="Effective Discharge -D2A Pathways"/>
    <s v="To facilitate streamlined D2A Pathway"/>
    <x v="22"/>
    <s v="Step down (discharge to assess pathway-2)"/>
    <s v=""/>
    <x v="4"/>
    <s v=""/>
    <x v="6"/>
    <s v=""/>
    <s v=""/>
    <x v="2"/>
    <x v="9"/>
    <n v="130400"/>
    <x v="2"/>
  </r>
  <r>
    <x v="3"/>
    <x v="2"/>
    <x v="0"/>
    <n v="54"/>
    <x v="2"/>
    <n v="43"/>
    <s v="Emergency Performance at Acute Provider"/>
    <s v="To support current acute activity"/>
    <x v="8"/>
    <s v="Monitoring and responding to system demand and capacity"/>
    <s v=""/>
    <x v="3"/>
    <s v=""/>
    <x v="6"/>
    <s v=""/>
    <s v=""/>
    <x v="6"/>
    <x v="10"/>
    <n v="266341"/>
    <x v="1"/>
  </r>
  <r>
    <x v="3"/>
    <x v="2"/>
    <x v="0"/>
    <n v="55"/>
    <x v="2"/>
    <n v="44"/>
    <s v="Risk Share"/>
    <s v="Continuation of D2A funded schemes"/>
    <x v="11"/>
    <s v=""/>
    <s v="Discharge to assess remains a potential risk to the system if no further national allocation is made to support these costs from 1st April 2022, therefore the risk share is set aside to manage this risk in 2022/23."/>
    <x v="1"/>
    <s v=""/>
    <x v="6"/>
    <s v=""/>
    <s v=""/>
    <x v="8"/>
    <x v="9"/>
    <n v="312106"/>
    <x v="1"/>
  </r>
  <r>
    <x v="3"/>
    <x v="2"/>
    <x v="0"/>
    <n v="56"/>
    <x v="2"/>
    <n v="45"/>
    <s v="Disabled Facilities Grant (20/21 underspend)"/>
    <s v="DFG Related Schemes"/>
    <x v="13"/>
    <s v="Adaptations, including statutory DFG grants"/>
    <s v=""/>
    <x v="0"/>
    <s v=""/>
    <x v="0"/>
    <s v=""/>
    <s v=""/>
    <x v="2"/>
    <x v="4"/>
    <n v="1015526"/>
    <x v="1"/>
  </r>
  <r>
    <x v="3"/>
    <x v="3"/>
    <x v="0"/>
    <n v="1"/>
    <x v="3"/>
    <n v="1"/>
    <s v="Multi Disciplinary Community Teams"/>
    <s v="Reablement funding"/>
    <x v="19"/>
    <s v="Reablement service accepting community and discharge referrals"/>
    <s v=""/>
    <x v="0"/>
    <s v=""/>
    <x v="1"/>
    <s v="0.5"/>
    <s v="0.5"/>
    <x v="1"/>
    <x v="9"/>
    <n v="744658.09644600004"/>
    <x v="1"/>
  </r>
  <r>
    <x v="3"/>
    <x v="3"/>
    <x v="0"/>
    <n v="2"/>
    <x v="3"/>
    <n v="1"/>
    <s v="Multi Disciplinary Community Teams"/>
    <s v="Reablement funding"/>
    <x v="19"/>
    <s v="Reablement service accepting community and discharge referrals"/>
    <s v=""/>
    <x v="1"/>
    <s v=""/>
    <x v="1"/>
    <s v="0.5"/>
    <s v="0.5"/>
    <x v="3"/>
    <x v="9"/>
    <n v="736238"/>
    <x v="1"/>
  </r>
  <r>
    <x v="3"/>
    <x v="3"/>
    <x v="0"/>
    <n v="3"/>
    <x v="3"/>
    <n v="1"/>
    <s v="Multi Disciplinary Community Teams "/>
    <s v="MDS Team"/>
    <x v="8"/>
    <s v="Multi-Disciplinary/Multi-Agency Discharge Teams supporting discharge"/>
    <s v=""/>
    <x v="0"/>
    <s v=""/>
    <x v="1"/>
    <s v="0.5"/>
    <s v="0.5"/>
    <x v="1"/>
    <x v="9"/>
    <n v="472417.34112000006"/>
    <x v="1"/>
  </r>
  <r>
    <x v="3"/>
    <x v="3"/>
    <x v="0"/>
    <n v="4"/>
    <x v="3"/>
    <n v="1"/>
    <s v="Multi Disciplinary Community Teams"/>
    <s v="Core services"/>
    <x v="3"/>
    <s v="Assessment teams/joint assessment"/>
    <s v=""/>
    <x v="0"/>
    <s v=""/>
    <x v="1"/>
    <s v="0.5"/>
    <s v="0.5"/>
    <x v="1"/>
    <x v="9"/>
    <n v="2371262.17374"/>
    <x v="1"/>
  </r>
  <r>
    <x v="3"/>
    <x v="3"/>
    <x v="0"/>
    <n v="5"/>
    <x v="3"/>
    <n v="1"/>
    <s v="Multi Disciplinary Community Teams"/>
    <s v="Core services"/>
    <x v="3"/>
    <s v="Assessment teams/joint assessment"/>
    <s v=""/>
    <x v="1"/>
    <s v=""/>
    <x v="6"/>
    <s v=""/>
    <s v=""/>
    <x v="3"/>
    <x v="9"/>
    <n v="766293"/>
    <x v="1"/>
  </r>
  <r>
    <x v="3"/>
    <x v="3"/>
    <x v="0"/>
    <n v="6"/>
    <x v="3"/>
    <n v="1"/>
    <s v="Multi Disciplinary Community Teams"/>
    <s v="VCSE Schemes"/>
    <x v="0"/>
    <s v="Social Prescribing"/>
    <s v=""/>
    <x v="0"/>
    <s v=""/>
    <x v="0"/>
    <s v=""/>
    <s v=""/>
    <x v="0"/>
    <x v="9"/>
    <n v="88810"/>
    <x v="1"/>
  </r>
  <r>
    <x v="3"/>
    <x v="3"/>
    <x v="0"/>
    <n v="7"/>
    <x v="3"/>
    <n v="1"/>
    <s v="Multi Disciplinary Community Teams"/>
    <s v="Welfare Advice"/>
    <x v="0"/>
    <s v="Social Prescribing"/>
    <s v=""/>
    <x v="0"/>
    <s v=""/>
    <x v="0"/>
    <s v=""/>
    <s v=""/>
    <x v="1"/>
    <x v="9"/>
    <n v="48000"/>
    <x v="1"/>
  </r>
  <r>
    <x v="3"/>
    <x v="3"/>
    <x v="0"/>
    <n v="8"/>
    <x v="3"/>
    <n v="1"/>
    <s v="Multi Disciplinary Community Teams"/>
    <s v="Single Point of Access"/>
    <x v="3"/>
    <s v="Care navigation and planning"/>
    <s v=""/>
    <x v="1"/>
    <s v=""/>
    <x v="6"/>
    <s v=""/>
    <s v=""/>
    <x v="3"/>
    <x v="9"/>
    <n v="149499"/>
    <x v="1"/>
  </r>
  <r>
    <x v="3"/>
    <x v="3"/>
    <x v="0"/>
    <n v="9"/>
    <x v="3"/>
    <n v="1"/>
    <s v="Multi Disciplinary Community Teams"/>
    <s v="Single Point of Access"/>
    <x v="3"/>
    <s v="Care navigation and planning"/>
    <s v=""/>
    <x v="0"/>
    <s v=""/>
    <x v="0"/>
    <s v=""/>
    <s v=""/>
    <x v="1"/>
    <x v="9"/>
    <n v="112310"/>
    <x v="1"/>
  </r>
  <r>
    <x v="3"/>
    <x v="3"/>
    <x v="0"/>
    <n v="10"/>
    <x v="3"/>
    <n v="1"/>
    <s v="Multi Disciplinary Community Teams"/>
    <s v="Homecare Service - Discharge to Assess"/>
    <x v="7"/>
    <s v="Domiciliary care to support hospital discharge (Discharge to Assess pathway 1)"/>
    <s v=""/>
    <x v="0"/>
    <s v=""/>
    <x v="0"/>
    <s v=""/>
    <s v=""/>
    <x v="2"/>
    <x v="9"/>
    <n v="167726.36842499999"/>
    <x v="1"/>
  </r>
  <r>
    <x v="3"/>
    <x v="3"/>
    <x v="0"/>
    <n v="11"/>
    <x v="3"/>
    <n v="1"/>
    <s v="Multi Disciplinary Community Teams"/>
    <s v="Care home training programme"/>
    <x v="8"/>
    <s v="Improved discharge to Care Homes"/>
    <s v=""/>
    <x v="1"/>
    <s v=""/>
    <x v="6"/>
    <s v=""/>
    <s v=""/>
    <x v="3"/>
    <x v="9"/>
    <n v="145149"/>
    <x v="1"/>
  </r>
  <r>
    <x v="3"/>
    <x v="3"/>
    <x v="0"/>
    <n v="12"/>
    <x v="3"/>
    <n v="1"/>
    <s v="Multi Disciplinary Community Teams "/>
    <s v="Medication support in care homes"/>
    <x v="8"/>
    <s v="Improved discharge to Care Homes"/>
    <s v=""/>
    <x v="1"/>
    <s v=""/>
    <x v="6"/>
    <s v=""/>
    <s v=""/>
    <x v="3"/>
    <x v="9"/>
    <n v="57716"/>
    <x v="2"/>
  </r>
  <r>
    <x v="3"/>
    <x v="3"/>
    <x v="0"/>
    <n v="13"/>
    <x v="3"/>
    <n v="1"/>
    <s v="Multi Disciplinary Community Teams"/>
    <s v="Community matron in Rosedale"/>
    <x v="8"/>
    <s v="Multi-Disciplinary/Multi-Agency Discharge Teams supporting discharge"/>
    <s v=""/>
    <x v="1"/>
    <s v=""/>
    <x v="6"/>
    <s v=""/>
    <s v=""/>
    <x v="3"/>
    <x v="9"/>
    <n v="91899"/>
    <x v="1"/>
  </r>
  <r>
    <x v="3"/>
    <x v="3"/>
    <x v="0"/>
    <n v="14"/>
    <x v="3"/>
    <n v="2"/>
    <s v="Improving Pathways and Care for Dementia"/>
    <s v="Core services"/>
    <x v="22"/>
    <s v="Rapid/Crisis Response"/>
    <s v=""/>
    <x v="2"/>
    <s v=""/>
    <x v="6"/>
    <s v=""/>
    <s v=""/>
    <x v="5"/>
    <x v="9"/>
    <n v="1301127"/>
    <x v="1"/>
  </r>
  <r>
    <x v="3"/>
    <x v="3"/>
    <x v="0"/>
    <n v="15"/>
    <x v="3"/>
    <n v="2"/>
    <s v="Improving Pathways and Care for Dementia"/>
    <s v="Core services"/>
    <x v="10"/>
    <s v="Other"/>
    <s v="Day care - Halcyon Centre"/>
    <x v="2"/>
    <s v=""/>
    <x v="0"/>
    <s v=""/>
    <s v=""/>
    <x v="1"/>
    <x v="9"/>
    <n v="316213.45380000002"/>
    <x v="1"/>
  </r>
  <r>
    <x v="3"/>
    <x v="3"/>
    <x v="0"/>
    <n v="16"/>
    <x v="3"/>
    <n v="2"/>
    <s v="Improving Pathways and Care for Dementia"/>
    <s v="ICLS Service"/>
    <x v="22"/>
    <s v="Rapid/Crisis Response"/>
    <s v=""/>
    <x v="2"/>
    <s v=""/>
    <x v="6"/>
    <s v=""/>
    <s v=""/>
    <x v="5"/>
    <x v="9"/>
    <n v="177859"/>
    <x v="1"/>
  </r>
  <r>
    <x v="3"/>
    <x v="3"/>
    <x v="0"/>
    <n v="17"/>
    <x v="3"/>
    <n v="2"/>
    <s v="Improving Pathways and Care for Dementia "/>
    <s v="Livewell Hub &amp; Dementia Advisors"/>
    <x v="10"/>
    <s v="Multidisciplinary teams that are supporting independence, such as anticipatory care"/>
    <s v=""/>
    <x v="2"/>
    <s v=""/>
    <x v="0"/>
    <s v=""/>
    <s v=""/>
    <x v="1"/>
    <x v="9"/>
    <n v="141503"/>
    <x v="1"/>
  </r>
  <r>
    <x v="3"/>
    <x v="3"/>
    <x v="0"/>
    <n v="18"/>
    <x v="3"/>
    <n v="3"/>
    <s v="Digital Care "/>
    <s v="Falls prevention in care homes"/>
    <x v="1"/>
    <s v="Telecare"/>
    <s v=""/>
    <x v="0"/>
    <s v=""/>
    <x v="0"/>
    <s v=""/>
    <s v=""/>
    <x v="1"/>
    <x v="9"/>
    <n v="60000"/>
    <x v="1"/>
  </r>
  <r>
    <x v="3"/>
    <x v="3"/>
    <x v="0"/>
    <n v="19"/>
    <x v="3"/>
    <n v="4"/>
    <s v="ICT Systems and Data Sharing"/>
    <s v="MIG"/>
    <x v="9"/>
    <s v="System IT Interoperability"/>
    <s v=""/>
    <x v="6"/>
    <s v=""/>
    <x v="6"/>
    <s v=""/>
    <s v=""/>
    <x v="8"/>
    <x v="9"/>
    <n v="32276.423999999999"/>
    <x v="1"/>
  </r>
  <r>
    <x v="3"/>
    <x v="3"/>
    <x v="0"/>
    <n v="20"/>
    <x v="3"/>
    <n v="5"/>
    <s v="Transformation Managers"/>
    <s v="Additional workforce"/>
    <x v="9"/>
    <s v="Programme management"/>
    <s v=""/>
    <x v="0"/>
    <s v=""/>
    <x v="0"/>
    <s v=""/>
    <s v=""/>
    <x v="1"/>
    <x v="9"/>
    <n v="56657.583000000006"/>
    <x v="1"/>
  </r>
  <r>
    <x v="3"/>
    <x v="3"/>
    <x v="0"/>
    <n v="21"/>
    <x v="3"/>
    <n v="6"/>
    <s v="Care Act Implementation"/>
    <s v="Advocay &amp; Carers Support"/>
    <x v="6"/>
    <s v="Carer advice and support"/>
    <s v=""/>
    <x v="0"/>
    <s v=""/>
    <x v="0"/>
    <s v=""/>
    <s v=""/>
    <x v="1"/>
    <x v="9"/>
    <n v="691000"/>
    <x v="1"/>
  </r>
  <r>
    <x v="3"/>
    <x v="3"/>
    <x v="0"/>
    <n v="22"/>
    <x v="3"/>
    <n v="7"/>
    <s v="Carers Services"/>
    <s v="Carers Support Service"/>
    <x v="12"/>
    <s v="Other"/>
    <s v="Carers Support Services"/>
    <x v="0"/>
    <s v=""/>
    <x v="0"/>
    <s v=""/>
    <s v=""/>
    <x v="1"/>
    <x v="9"/>
    <n v="464000"/>
    <x v="1"/>
  </r>
  <r>
    <x v="3"/>
    <x v="3"/>
    <x v="0"/>
    <n v="23"/>
    <x v="3"/>
    <n v="8"/>
    <s v="Protection of Social Care"/>
    <s v="OneCall (Telecare)"/>
    <x v="1"/>
    <s v="Telecare"/>
    <s v=""/>
    <x v="0"/>
    <s v=""/>
    <x v="0"/>
    <s v=""/>
    <s v=""/>
    <x v="1"/>
    <x v="9"/>
    <n v="305000"/>
    <x v="1"/>
  </r>
  <r>
    <x v="3"/>
    <x v="3"/>
    <x v="0"/>
    <n v="24"/>
    <x v="3"/>
    <n v="8"/>
    <s v="Protection of Social Care"/>
    <s v="Homecare Service - Discharge to Assess"/>
    <x v="7"/>
    <s v="Domiciliary care to support hospital discharge (Discharge to Assess pathway 1)"/>
    <s v=""/>
    <x v="0"/>
    <s v=""/>
    <x v="0"/>
    <s v=""/>
    <s v=""/>
    <x v="1"/>
    <x v="9"/>
    <n v="160000"/>
    <x v="1"/>
  </r>
  <r>
    <x v="3"/>
    <x v="3"/>
    <x v="0"/>
    <n v="25"/>
    <x v="3"/>
    <n v="8"/>
    <s v="Protection of Social Care"/>
    <s v="Community based equipment"/>
    <x v="1"/>
    <s v="Community based equipment"/>
    <s v=""/>
    <x v="0"/>
    <s v=""/>
    <x v="0"/>
    <s v=""/>
    <s v=""/>
    <x v="1"/>
    <x v="9"/>
    <n v="1255000"/>
    <x v="1"/>
  </r>
  <r>
    <x v="3"/>
    <x v="3"/>
    <x v="0"/>
    <n v="26"/>
    <x v="3"/>
    <n v="8"/>
    <s v="Protection of Social Care"/>
    <s v="Homecare Services"/>
    <x v="7"/>
    <s v="Domiciliary care packages"/>
    <s v=""/>
    <x v="0"/>
    <s v=""/>
    <x v="0"/>
    <s v=""/>
    <s v=""/>
    <x v="1"/>
    <x v="9"/>
    <n v="772000"/>
    <x v="1"/>
  </r>
  <r>
    <x v="3"/>
    <x v="3"/>
    <x v="0"/>
    <n v="27"/>
    <x v="3"/>
    <n v="8"/>
    <s v="Protection of Social Care"/>
    <s v="Residential Care"/>
    <x v="16"/>
    <s v="Care home"/>
    <s v=""/>
    <x v="0"/>
    <s v=""/>
    <x v="0"/>
    <s v=""/>
    <s v=""/>
    <x v="1"/>
    <x v="9"/>
    <n v="786000"/>
    <x v="1"/>
  </r>
  <r>
    <x v="3"/>
    <x v="3"/>
    <x v="0"/>
    <n v="28"/>
    <x v="3"/>
    <n v="8"/>
    <s v="Protection of Social Care"/>
    <s v="LA Day Services for Dementia"/>
    <x v="10"/>
    <s v="Other"/>
    <s v="Day care - Halcyon Centre"/>
    <x v="0"/>
    <s v=""/>
    <x v="0"/>
    <s v=""/>
    <s v=""/>
    <x v="1"/>
    <x v="9"/>
    <n v="165000"/>
    <x v="1"/>
  </r>
  <r>
    <x v="3"/>
    <x v="3"/>
    <x v="0"/>
    <n v="29"/>
    <x v="3"/>
    <n v="8"/>
    <s v="Protection of Social Care"/>
    <s v="Extra Care"/>
    <x v="16"/>
    <s v="Extra care"/>
    <s v=""/>
    <x v="0"/>
    <s v=""/>
    <x v="0"/>
    <s v=""/>
    <s v=""/>
    <x v="1"/>
    <x v="9"/>
    <n v="192000"/>
    <x v="1"/>
  </r>
  <r>
    <x v="3"/>
    <x v="3"/>
    <x v="0"/>
    <n v="30"/>
    <x v="3"/>
    <n v="8"/>
    <s v="Protection of Social Care"/>
    <s v="Early Intervention &amp; Assessment Teams"/>
    <x v="0"/>
    <s v="Other"/>
    <s v="Early Intervention &amp; Assessment Teams"/>
    <x v="0"/>
    <s v=""/>
    <x v="0"/>
    <s v=""/>
    <s v=""/>
    <x v="1"/>
    <x v="9"/>
    <n v="900000"/>
    <x v="1"/>
  </r>
  <r>
    <x v="3"/>
    <x v="3"/>
    <x v="0"/>
    <n v="31"/>
    <x v="3"/>
    <n v="8"/>
    <s v="Protection of Social Care"/>
    <s v="LA Direct Payments"/>
    <x v="10"/>
    <s v="Other"/>
    <s v="Direct Payments"/>
    <x v="0"/>
    <s v=""/>
    <x v="0"/>
    <s v=""/>
    <s v=""/>
    <x v="1"/>
    <x v="9"/>
    <n v="300000"/>
    <x v="1"/>
  </r>
  <r>
    <x v="3"/>
    <x v="3"/>
    <x v="0"/>
    <n v="32"/>
    <x v="3"/>
    <n v="8"/>
    <s v="Protection of Social Care"/>
    <s v="Protection of social care"/>
    <x v="0"/>
    <s v="Other"/>
    <s v="Protection of social care"/>
    <x v="0"/>
    <s v=""/>
    <x v="0"/>
    <s v=""/>
    <s v=""/>
    <x v="1"/>
    <x v="9"/>
    <n v="446170"/>
    <x v="1"/>
  </r>
  <r>
    <x v="3"/>
    <x v="3"/>
    <x v="0"/>
    <n v="33"/>
    <x v="3"/>
    <n v="9"/>
    <s v="Protection of Community Health"/>
    <s v="Protection of Community Health"/>
    <x v="8"/>
    <s v="Early Discharge Planning"/>
    <s v=""/>
    <x v="1"/>
    <s v=""/>
    <x v="6"/>
    <s v=""/>
    <s v=""/>
    <x v="8"/>
    <x v="9"/>
    <n v="1272945"/>
    <x v="1"/>
  </r>
  <r>
    <x v="3"/>
    <x v="3"/>
    <x v="0"/>
    <n v="34"/>
    <x v="3"/>
    <n v="10"/>
    <s v="DFG"/>
    <s v="DFG Related Schemes"/>
    <x v="13"/>
    <s v="Adaptations, including statutory DFG grants"/>
    <s v=""/>
    <x v="0"/>
    <s v=""/>
    <x v="0"/>
    <s v=""/>
    <s v=""/>
    <x v="1"/>
    <x v="2"/>
    <n v="721862"/>
    <x v="1"/>
  </r>
  <r>
    <x v="3"/>
    <x v="3"/>
    <x v="0"/>
    <n v="35"/>
    <x v="3"/>
    <n v="10"/>
    <s v="DFG"/>
    <s v="DFG Related Schemes"/>
    <x v="13"/>
    <s v="Discretionary use of DFG - including small adaptations"/>
    <s v=""/>
    <x v="0"/>
    <s v=""/>
    <x v="0"/>
    <s v=""/>
    <s v=""/>
    <x v="1"/>
    <x v="2"/>
    <n v="1082793"/>
    <x v="1"/>
  </r>
  <r>
    <x v="3"/>
    <x v="3"/>
    <x v="0"/>
    <n v="36"/>
    <x v="3"/>
    <n v="11"/>
    <s v="Warm Homes Health People"/>
    <s v="Home improvements"/>
    <x v="2"/>
    <s v=""/>
    <s v=""/>
    <x v="0"/>
    <s v=""/>
    <x v="0"/>
    <s v=""/>
    <s v=""/>
    <x v="1"/>
    <x v="4"/>
    <n v="100000"/>
    <x v="1"/>
  </r>
  <r>
    <x v="3"/>
    <x v="3"/>
    <x v="0"/>
    <n v="37"/>
    <x v="3"/>
    <n v="11"/>
    <s v="Falls prevention service"/>
    <s v="Falls prevention"/>
    <x v="22"/>
    <s v="Rapid/Crisis Response"/>
    <s v=""/>
    <x v="0"/>
    <s v=""/>
    <x v="0"/>
    <s v=""/>
    <s v=""/>
    <x v="1"/>
    <x v="4"/>
    <n v="100000"/>
    <x v="1"/>
  </r>
  <r>
    <x v="3"/>
    <x v="3"/>
    <x v="0"/>
    <n v="38"/>
    <x v="3"/>
    <n v="12"/>
    <s v="Improved Better Care Fund"/>
    <s v="Direct Payments"/>
    <x v="15"/>
    <s v="Other"/>
    <s v="Direct Payments"/>
    <x v="0"/>
    <s v=""/>
    <x v="0"/>
    <s v=""/>
    <s v=""/>
    <x v="1"/>
    <x v="3"/>
    <n v="600000"/>
    <x v="1"/>
  </r>
  <r>
    <x v="3"/>
    <x v="3"/>
    <x v="0"/>
    <n v="39"/>
    <x v="3"/>
    <n v="12"/>
    <s v="Improved Better Care Fund"/>
    <s v="OneCall (Telecare)"/>
    <x v="1"/>
    <s v="Telecare"/>
    <s v=""/>
    <x v="0"/>
    <s v=""/>
    <x v="0"/>
    <s v=""/>
    <s v=""/>
    <x v="1"/>
    <x v="3"/>
    <n v="100000"/>
    <x v="1"/>
  </r>
  <r>
    <x v="3"/>
    <x v="3"/>
    <x v="0"/>
    <n v="40"/>
    <x v="3"/>
    <n v="12"/>
    <s v="Improved Better Care Fund"/>
    <s v="DOLS / LPS Implementation"/>
    <x v="6"/>
    <s v="Other"/>
    <s v="DOLS / LPS Implementation"/>
    <x v="0"/>
    <s v=""/>
    <x v="0"/>
    <s v=""/>
    <s v=""/>
    <x v="1"/>
    <x v="3"/>
    <n v="100000"/>
    <x v="1"/>
  </r>
  <r>
    <x v="3"/>
    <x v="3"/>
    <x v="0"/>
    <n v="41"/>
    <x v="3"/>
    <n v="12"/>
    <s v="Improved Better Care Fund"/>
    <s v="Rapid Response Capacity"/>
    <x v="22"/>
    <s v="Rapid/Crisis Response"/>
    <s v=""/>
    <x v="1"/>
    <s v=""/>
    <x v="6"/>
    <s v=""/>
    <s v=""/>
    <x v="3"/>
    <x v="3"/>
    <n v="91000"/>
    <x v="1"/>
  </r>
  <r>
    <x v="3"/>
    <x v="3"/>
    <x v="0"/>
    <n v="42"/>
    <x v="3"/>
    <n v="12"/>
    <s v="Improved Better Care Fund"/>
    <s v="Transformation Managers"/>
    <x v="9"/>
    <s v="Workforce development"/>
    <s v=""/>
    <x v="0"/>
    <s v=""/>
    <x v="0"/>
    <s v=""/>
    <s v=""/>
    <x v="1"/>
    <x v="3"/>
    <n v="100000"/>
    <x v="1"/>
  </r>
  <r>
    <x v="3"/>
    <x v="3"/>
    <x v="0"/>
    <n v="43"/>
    <x v="3"/>
    <n v="12"/>
    <s v="Improved Better Care Fund"/>
    <s v="LD Services Review"/>
    <x v="10"/>
    <s v="Other"/>
    <s v="LD Services"/>
    <x v="0"/>
    <s v=""/>
    <x v="0"/>
    <s v=""/>
    <s v=""/>
    <x v="1"/>
    <x v="3"/>
    <n v="114000"/>
    <x v="1"/>
  </r>
  <r>
    <x v="3"/>
    <x v="3"/>
    <x v="0"/>
    <n v="44"/>
    <x v="3"/>
    <n v="12"/>
    <s v="Improved Better Care Fund"/>
    <s v="Protection of Social Care - Residential Care"/>
    <x v="16"/>
    <s v="Care home"/>
    <s v=""/>
    <x v="0"/>
    <s v=""/>
    <x v="0"/>
    <s v=""/>
    <s v=""/>
    <x v="1"/>
    <x v="3"/>
    <n v="1700000"/>
    <x v="1"/>
  </r>
  <r>
    <x v="3"/>
    <x v="3"/>
    <x v="0"/>
    <n v="45"/>
    <x v="3"/>
    <n v="12"/>
    <s v="Improved Better Care Fund"/>
    <s v="Protection of Social Care - Residential Care"/>
    <x v="16"/>
    <s v="Nursing home"/>
    <s v=""/>
    <x v="0"/>
    <s v=""/>
    <x v="0"/>
    <s v=""/>
    <s v=""/>
    <x v="1"/>
    <x v="3"/>
    <n v="1600000"/>
    <x v="1"/>
  </r>
  <r>
    <x v="3"/>
    <x v="3"/>
    <x v="0"/>
    <n v="46"/>
    <x v="3"/>
    <n v="12"/>
    <s v="Improved Better Care Fund"/>
    <s v="Protection of Social Care - Care at Home"/>
    <x v="16"/>
    <s v="Supported living"/>
    <s v=""/>
    <x v="0"/>
    <s v=""/>
    <x v="0"/>
    <s v=""/>
    <s v=""/>
    <x v="1"/>
    <x v="3"/>
    <n v="1400000"/>
    <x v="1"/>
  </r>
  <r>
    <x v="3"/>
    <x v="3"/>
    <x v="0"/>
    <n v="47"/>
    <x v="3"/>
    <n v="12"/>
    <s v="Improved Better Care Fund"/>
    <s v="Protection of Social Care - Care at Home"/>
    <x v="15"/>
    <s v="Physical health/wellbeing"/>
    <s v=""/>
    <x v="0"/>
    <s v=""/>
    <x v="0"/>
    <s v=""/>
    <s v=""/>
    <x v="1"/>
    <x v="3"/>
    <n v="1156043"/>
    <x v="1"/>
  </r>
  <r>
    <x v="3"/>
    <x v="4"/>
    <x v="0"/>
    <n v="1"/>
    <x v="4"/>
    <n v="1"/>
    <s v="Dementia Advisor"/>
    <s v="Support for carers and people with dementia"/>
    <x v="12"/>
    <s v="Other"/>
    <s v="Advice and Support"/>
    <x v="0"/>
    <s v=""/>
    <x v="0"/>
    <s v=""/>
    <s v=""/>
    <x v="0"/>
    <x v="9"/>
    <n v="34065"/>
    <x v="1"/>
  </r>
  <r>
    <x v="3"/>
    <x v="4"/>
    <x v="0"/>
    <n v="2"/>
    <x v="4"/>
    <n v="2"/>
    <s v="Dementia Schemes"/>
    <s v="Support for the BAME community"/>
    <x v="12"/>
    <s v="Other"/>
    <s v="Dementia support"/>
    <x v="0"/>
    <s v=""/>
    <x v="0"/>
    <s v=""/>
    <s v=""/>
    <x v="0"/>
    <x v="9"/>
    <n v="59500"/>
    <x v="1"/>
  </r>
  <r>
    <x v="3"/>
    <x v="4"/>
    <x v="0"/>
    <n v="3"/>
    <x v="4"/>
    <n v="3"/>
    <s v="Mental Health Liaison - Care Home"/>
    <s v="Improving Healthcare to care homes, engagement with MH via TEWV"/>
    <x v="10"/>
    <s v="Multidisciplinary teams that are supporting independence, such as anticipatory care"/>
    <s v=""/>
    <x v="2"/>
    <s v=""/>
    <x v="6"/>
    <s v=""/>
    <s v=""/>
    <x v="5"/>
    <x v="9"/>
    <n v="40286"/>
    <x v="1"/>
  </r>
  <r>
    <x v="3"/>
    <x v="4"/>
    <x v="0"/>
    <n v="4"/>
    <x v="4"/>
    <n v="4"/>
    <s v="Community Matrons and HCAs"/>
    <s v="Protection of community services"/>
    <x v="10"/>
    <s v="Multidisciplinary teams that are supporting independence, such as anticipatory care"/>
    <s v=""/>
    <x v="1"/>
    <s v=""/>
    <x v="6"/>
    <s v=""/>
    <s v=""/>
    <x v="3"/>
    <x v="9"/>
    <n v="497120"/>
    <x v="1"/>
  </r>
  <r>
    <x v="3"/>
    <x v="4"/>
    <x v="0"/>
    <n v="5"/>
    <x v="4"/>
    <n v="5"/>
    <s v="Mental Health Liaison - Acute"/>
    <s v="Protection of community services"/>
    <x v="8"/>
    <s v="Multi-Disciplinary/Multi-Agency Discharge Teams supporting discharge"/>
    <s v=""/>
    <x v="2"/>
    <s v=""/>
    <x v="6"/>
    <s v=""/>
    <s v=""/>
    <x v="5"/>
    <x v="9"/>
    <n v="330209"/>
    <x v="1"/>
  </r>
  <r>
    <x v="3"/>
    <x v="4"/>
    <x v="0"/>
    <n v="6"/>
    <x v="4"/>
    <n v="6"/>
    <s v="Community Hospitals - Ventress - Short stay nursing"/>
    <s v="Intermediate Care beds"/>
    <x v="22"/>
    <s v="Step down (discharge to assess pathway-2)"/>
    <s v=""/>
    <x v="1"/>
    <s v=""/>
    <x v="6"/>
    <s v=""/>
    <s v=""/>
    <x v="3"/>
    <x v="9"/>
    <n v="748504.02"/>
    <x v="1"/>
  </r>
  <r>
    <x v="3"/>
    <x v="4"/>
    <x v="0"/>
    <n v="7"/>
    <x v="4"/>
    <n v="7"/>
    <s v="Community Hospitals - CDDFT"/>
    <s v="Community Hospital beds"/>
    <x v="8"/>
    <s v="Early Discharge Planning"/>
    <s v=""/>
    <x v="1"/>
    <s v=""/>
    <x v="6"/>
    <s v=""/>
    <s v=""/>
    <x v="3"/>
    <x v="9"/>
    <n v="1079244"/>
    <x v="1"/>
  </r>
  <r>
    <x v="3"/>
    <x v="4"/>
    <x v="0"/>
    <n v="8"/>
    <x v="4"/>
    <n v="8"/>
    <s v="Community Stroke Service"/>
    <s v="Service available for stroke survivors in Darlington and offers advice and support to patients in the community"/>
    <x v="10"/>
    <s v="Multidisciplinary teams that are supporting independence, such as anticipatory care"/>
    <s v=""/>
    <x v="1"/>
    <s v=""/>
    <x v="6"/>
    <s v=""/>
    <s v=""/>
    <x v="0"/>
    <x v="9"/>
    <n v="20040"/>
    <x v="1"/>
  </r>
  <r>
    <x v="3"/>
    <x v="4"/>
    <x v="0"/>
    <n v="9"/>
    <x v="4"/>
    <n v="9"/>
    <s v="RiACT Health Staff"/>
    <s v="Intermediate care servicesand reablement service"/>
    <x v="22"/>
    <s v="Rapid/Crisis Response"/>
    <s v=""/>
    <x v="1"/>
    <s v=""/>
    <x v="6"/>
    <s v=""/>
    <s v=""/>
    <x v="3"/>
    <x v="9"/>
    <n v="1012196"/>
    <x v="1"/>
  </r>
  <r>
    <x v="3"/>
    <x v="4"/>
    <x v="0"/>
    <n v="10"/>
    <x v="4"/>
    <n v="10"/>
    <s v="Falls and osteoporosis"/>
    <s v="Support services"/>
    <x v="10"/>
    <s v="Multidisciplinary teams that are supporting independence, such as anticipatory care"/>
    <s v=""/>
    <x v="1"/>
    <s v=""/>
    <x v="6"/>
    <s v=""/>
    <s v=""/>
    <x v="8"/>
    <x v="9"/>
    <n v="19642"/>
    <x v="1"/>
  </r>
  <r>
    <x v="3"/>
    <x v="4"/>
    <x v="0"/>
    <n v="11"/>
    <x v="4"/>
    <n v="11"/>
    <s v="Workforce development"/>
    <s v="Training for reablement staff"/>
    <x v="3"/>
    <s v="Other"/>
    <s v="Training"/>
    <x v="0"/>
    <s v=""/>
    <x v="0"/>
    <s v=""/>
    <s v=""/>
    <x v="1"/>
    <x v="9"/>
    <n v="5000"/>
    <x v="1"/>
  </r>
  <r>
    <x v="3"/>
    <x v="4"/>
    <x v="0"/>
    <n v="12"/>
    <x v="4"/>
    <n v="12"/>
    <s v="Reablement staff"/>
    <s v="Dom care staffing"/>
    <x v="22"/>
    <s v="Other"/>
    <s v="Reablement/Rehab services"/>
    <x v="0"/>
    <s v=""/>
    <x v="0"/>
    <s v=""/>
    <s v=""/>
    <x v="1"/>
    <x v="9"/>
    <n v="1121574"/>
    <x v="1"/>
  </r>
  <r>
    <x v="3"/>
    <x v="4"/>
    <x v="0"/>
    <n v="13"/>
    <x v="4"/>
    <n v="13"/>
    <s v="Increase in physical activity"/>
    <s v="Provision of exercise activity at Extra Care Homes/Sheltered schemes"/>
    <x v="19"/>
    <s v="Preventing admissions to acute setting"/>
    <s v=""/>
    <x v="0"/>
    <s v=""/>
    <x v="0"/>
    <s v=""/>
    <s v=""/>
    <x v="1"/>
    <x v="9"/>
    <n v="2380"/>
    <x v="1"/>
  </r>
  <r>
    <x v="3"/>
    <x v="4"/>
    <x v="0"/>
    <n v="14"/>
    <x v="4"/>
    <n v="14"/>
    <s v="Sensory Loss rehabilitation"/>
    <s v="Equipment and rent for Vane House and support workers"/>
    <x v="19"/>
    <s v="Preventing admissions to acute setting"/>
    <s v=""/>
    <x v="0"/>
    <s v=""/>
    <x v="0"/>
    <s v=""/>
    <s v=""/>
    <x v="1"/>
    <x v="9"/>
    <n v="112442"/>
    <x v="1"/>
  </r>
  <r>
    <x v="3"/>
    <x v="4"/>
    <x v="0"/>
    <n v="15"/>
    <x v="4"/>
    <n v="15"/>
    <s v="Mental Health Team"/>
    <s v="Support workers aligned to adult mental health team, working primarily in the community"/>
    <x v="10"/>
    <s v="Integrated neighbourhood services"/>
    <s v=""/>
    <x v="2"/>
    <s v=""/>
    <x v="0"/>
    <s v=""/>
    <s v=""/>
    <x v="1"/>
    <x v="9"/>
    <n v="84380"/>
    <x v="1"/>
  </r>
  <r>
    <x v="3"/>
    <x v="4"/>
    <x v="0"/>
    <n v="16"/>
    <x v="4"/>
    <n v="16"/>
    <s v="Telecare (OOH response team)"/>
    <s v="Co-ordinate and install Telecare and Lifeline devices following an assessed need"/>
    <x v="1"/>
    <s v="Telecare"/>
    <s v=""/>
    <x v="0"/>
    <s v=""/>
    <x v="0"/>
    <s v=""/>
    <s v=""/>
    <x v="2"/>
    <x v="9"/>
    <n v="17848"/>
    <x v="1"/>
  </r>
  <r>
    <x v="3"/>
    <x v="4"/>
    <x v="0"/>
    <n v="17"/>
    <x v="4"/>
    <n v="17"/>
    <s v="Assistive Technology"/>
    <s v="Develop use of Ats in services of falls prevention, dementia"/>
    <x v="1"/>
    <s v="Telecare"/>
    <s v=""/>
    <x v="0"/>
    <s v=""/>
    <x v="0"/>
    <s v=""/>
    <s v=""/>
    <x v="1"/>
    <x v="9"/>
    <n v="47595"/>
    <x v="1"/>
  </r>
  <r>
    <x v="3"/>
    <x v="4"/>
    <x v="0"/>
    <n v="18"/>
    <x v="4"/>
    <n v="18"/>
    <s v="Blue Badge OT assessments"/>
    <s v="Referrals for BB assessmentsto understand mobility needs to ensure remain part of the community"/>
    <x v="11"/>
    <s v=""/>
    <s v="Assessments"/>
    <x v="0"/>
    <s v=""/>
    <x v="0"/>
    <s v=""/>
    <s v=""/>
    <x v="1"/>
    <x v="9"/>
    <n v="59494"/>
    <x v="1"/>
  </r>
  <r>
    <x v="3"/>
    <x v="4"/>
    <x v="0"/>
    <n v="19"/>
    <x v="4"/>
    <n v="19"/>
    <s v="Community Equipment Service"/>
    <s v="Capital equipment including hoists"/>
    <x v="15"/>
    <s v="Physical health/wellbeing"/>
    <s v=""/>
    <x v="0"/>
    <s v=""/>
    <x v="6"/>
    <s v=""/>
    <s v=""/>
    <x v="0"/>
    <x v="9"/>
    <n v="318536"/>
    <x v="1"/>
  </r>
  <r>
    <x v="3"/>
    <x v="4"/>
    <x v="0"/>
    <n v="20"/>
    <x v="4"/>
    <n v="20"/>
    <s v="Equipment and adaptations"/>
    <s v="OT eqipment"/>
    <x v="2"/>
    <s v=""/>
    <s v=""/>
    <x v="0"/>
    <s v=""/>
    <x v="0"/>
    <s v=""/>
    <s v=""/>
    <x v="2"/>
    <x v="9"/>
    <n v="428354"/>
    <x v="1"/>
  </r>
  <r>
    <x v="3"/>
    <x v="4"/>
    <x v="0"/>
    <n v="21"/>
    <x v="4"/>
    <n v="21"/>
    <s v="Paliative Care"/>
    <s v="Palliative care support"/>
    <x v="10"/>
    <s v="Integrated neighbourhood services"/>
    <s v=""/>
    <x v="1"/>
    <s v=""/>
    <x v="6"/>
    <s v=""/>
    <s v=""/>
    <x v="3"/>
    <x v="9"/>
    <n v="172687"/>
    <x v="1"/>
  </r>
  <r>
    <x v="3"/>
    <x v="4"/>
    <x v="0"/>
    <n v="22"/>
    <x v="4"/>
    <n v="22"/>
    <s v="Project Management"/>
    <s v="BCF Programme Management"/>
    <x v="9"/>
    <s v="Programme management"/>
    <s v=""/>
    <x v="5"/>
    <s v="PM costs"/>
    <x v="6"/>
    <s v=""/>
    <s v=""/>
    <x v="8"/>
    <x v="9"/>
    <n v="24441.786"/>
    <x v="1"/>
  </r>
  <r>
    <x v="3"/>
    <x v="4"/>
    <x v="0"/>
    <n v="23"/>
    <x v="4"/>
    <n v="23"/>
    <s v="Project Management"/>
    <s v="BCF Programme Management"/>
    <x v="9"/>
    <s v="Programme management"/>
    <s v=""/>
    <x v="5"/>
    <s v="PM costs"/>
    <x v="0"/>
    <s v=""/>
    <s v=""/>
    <x v="1"/>
    <x v="9"/>
    <n v="25689"/>
    <x v="1"/>
  </r>
  <r>
    <x v="3"/>
    <x v="4"/>
    <x v="0"/>
    <n v="24"/>
    <x v="4"/>
    <n v="24"/>
    <s v="Out of hospital contingency"/>
    <s v="Contingency"/>
    <x v="9"/>
    <s v="Integrated models of provision"/>
    <s v=""/>
    <x v="1"/>
    <s v=""/>
    <x v="6"/>
    <s v=""/>
    <s v=""/>
    <x v="8"/>
    <x v="9"/>
    <n v="516348"/>
    <x v="1"/>
  </r>
  <r>
    <x v="3"/>
    <x v="4"/>
    <x v="0"/>
    <n v="26"/>
    <x v="4"/>
    <n v="26"/>
    <s v="CAB Welfare Rights Service"/>
    <s v="Welfare and advice registered patients across GP services, including benefit advice, money management"/>
    <x v="0"/>
    <s v="Social Prescribing"/>
    <s v=""/>
    <x v="5"/>
    <s v="VCSE"/>
    <x v="6"/>
    <s v=""/>
    <s v=""/>
    <x v="0"/>
    <x v="9"/>
    <n v="25050"/>
    <x v="1"/>
  </r>
  <r>
    <x v="3"/>
    <x v="4"/>
    <x v="0"/>
    <n v="27"/>
    <x v="4"/>
    <n v="27"/>
    <s v="Specialist Advocacy (DAD)"/>
    <s v="Service for people registeredunder NHS Darlington aged 18+ ensuring access to advocacy service"/>
    <x v="0"/>
    <s v="Social Prescribing"/>
    <s v=""/>
    <x v="2"/>
    <s v=""/>
    <x v="6"/>
    <s v=""/>
    <s v=""/>
    <x v="0"/>
    <x v="9"/>
    <n v="25050"/>
    <x v="1"/>
  </r>
  <r>
    <x v="3"/>
    <x v="4"/>
    <x v="0"/>
    <n v="28"/>
    <x v="4"/>
    <n v="28"/>
    <s v="Short Breaks for Disabled Children"/>
    <s v="Personalised support/care at home"/>
    <x v="15"/>
    <s v="Physical health/wellbeing"/>
    <s v=""/>
    <x v="5"/>
    <s v="carers"/>
    <x v="6"/>
    <s v=""/>
    <s v=""/>
    <x v="1"/>
    <x v="9"/>
    <n v="51034"/>
    <x v="1"/>
  </r>
  <r>
    <x v="3"/>
    <x v="4"/>
    <x v="0"/>
    <n v="29"/>
    <x v="4"/>
    <n v="29"/>
    <s v="Adult Carers"/>
    <s v="Support services for adults caring for adults"/>
    <x v="12"/>
    <s v="Other"/>
    <s v="Advice and support"/>
    <x v="5"/>
    <s v="charity/voluntary"/>
    <x v="0"/>
    <s v=""/>
    <s v=""/>
    <x v="1"/>
    <x v="9"/>
    <n v="50800"/>
    <x v="1"/>
  </r>
  <r>
    <x v="3"/>
    <x v="4"/>
    <x v="0"/>
    <n v="30"/>
    <x v="4"/>
    <n v="30"/>
    <s v="Adult Carers"/>
    <s v="Support services for adults caring for adults"/>
    <x v="12"/>
    <s v="Other"/>
    <s v="Advice and support"/>
    <x v="5"/>
    <s v="charity/voluntary"/>
    <x v="6"/>
    <s v=""/>
    <s v=""/>
    <x v="8"/>
    <x v="9"/>
    <n v="50800"/>
    <x v="1"/>
  </r>
  <r>
    <x v="3"/>
    <x v="4"/>
    <x v="0"/>
    <n v="31"/>
    <x v="4"/>
    <n v="31"/>
    <s v="Adult Carer Breaks"/>
    <s v="Provision of carer breaks across voluntary sector"/>
    <x v="12"/>
    <s v="Respite services"/>
    <s v=""/>
    <x v="5"/>
    <s v="various"/>
    <x v="6"/>
    <s v=""/>
    <s v=""/>
    <x v="0"/>
    <x v="9"/>
    <n v="102927"/>
    <x v="1"/>
  </r>
  <r>
    <x v="3"/>
    <x v="4"/>
    <x v="0"/>
    <n v="32"/>
    <x v="4"/>
    <n v="32"/>
    <s v="Medical Optimisation in Care Homes"/>
    <s v="Proxy ordering of Care Home medication from GPs electronically"/>
    <x v="3"/>
    <s v="Care navigation and planning"/>
    <s v=""/>
    <x v="6"/>
    <s v=""/>
    <x v="6"/>
    <s v=""/>
    <s v=""/>
    <x v="8"/>
    <x v="9"/>
    <n v="38477"/>
    <x v="1"/>
  </r>
  <r>
    <x v="3"/>
    <x v="4"/>
    <x v="0"/>
    <n v="33"/>
    <x v="4"/>
    <n v="33"/>
    <s v="Young Carers"/>
    <s v="Information and support from humankind"/>
    <x v="12"/>
    <s v="Other"/>
    <s v="Advice and support"/>
    <x v="5"/>
    <s v="charity/voluntary"/>
    <x v="6"/>
    <s v=""/>
    <s v=""/>
    <x v="1"/>
    <x v="9"/>
    <n v="54594"/>
    <x v="1"/>
  </r>
  <r>
    <x v="3"/>
    <x v="4"/>
    <x v="0"/>
    <n v="34"/>
    <x v="4"/>
    <n v="34"/>
    <s v="Young Carers"/>
    <s v="Information and support from humankind"/>
    <x v="12"/>
    <s v="other"/>
    <s v="Advice and support"/>
    <x v="5"/>
    <s v="charity/voluntary"/>
    <x v="0"/>
    <s v=""/>
    <s v=""/>
    <x v="8"/>
    <x v="9"/>
    <n v="29400"/>
    <x v="1"/>
  </r>
  <r>
    <x v="3"/>
    <x v="4"/>
    <x v="0"/>
    <n v="35"/>
    <x v="4"/>
    <n v="35"/>
    <s v="Implementation of the Care Act"/>
    <s v="Care Act duty"/>
    <x v="6"/>
    <s v="Other"/>
    <s v="Imp of the Act"/>
    <x v="0"/>
    <s v=""/>
    <x v="0"/>
    <s v=""/>
    <s v=""/>
    <x v="1"/>
    <x v="9"/>
    <n v="348632"/>
    <x v="1"/>
  </r>
  <r>
    <x v="3"/>
    <x v="4"/>
    <x v="0"/>
    <n v="36"/>
    <x v="4"/>
    <n v="36"/>
    <s v="Home from Hospital"/>
    <s v="Transfer from hospital to home, via care connect"/>
    <x v="8"/>
    <s v="Home First/Discharge to Assess - process support/core costs"/>
    <s v=""/>
    <x v="0"/>
    <s v=""/>
    <x v="0"/>
    <s v=""/>
    <s v=""/>
    <x v="2"/>
    <x v="9"/>
    <n v="23321"/>
    <x v="1"/>
  </r>
  <r>
    <x v="3"/>
    <x v="4"/>
    <x v="0"/>
    <n v="37"/>
    <x v="4"/>
    <n v="37"/>
    <s v="Reduction in admission to 24h care"/>
    <s v="Care managers for on ward discharge(MDTs)"/>
    <x v="8"/>
    <s v="Early Discharge Planning"/>
    <s v=""/>
    <x v="6"/>
    <s v=""/>
    <x v="6"/>
    <s v=""/>
    <s v=""/>
    <x v="1"/>
    <x v="9"/>
    <n v="140506"/>
    <x v="1"/>
  </r>
  <r>
    <x v="3"/>
    <x v="4"/>
    <x v="0"/>
    <n v="38"/>
    <x v="4"/>
    <n v="38"/>
    <s v="Care at Home"/>
    <s v="Care at Home: GP aligned to care homes - CDDFT Laptop useage and line rental charges"/>
    <x v="1"/>
    <s v="Digital participation services"/>
    <s v=""/>
    <x v="4"/>
    <s v=""/>
    <x v="6"/>
    <s v=""/>
    <s v=""/>
    <x v="8"/>
    <x v="9"/>
    <n v="7626"/>
    <x v="1"/>
  </r>
  <r>
    <x v="3"/>
    <x v="4"/>
    <x v="0"/>
    <n v="39"/>
    <x v="4"/>
    <n v="39"/>
    <s v="Packages to facilitate discharge"/>
    <s v="Rapid response/SBS"/>
    <x v="8"/>
    <s v="Early Discharge Planning"/>
    <s v=""/>
    <x v="0"/>
    <s v=""/>
    <x v="0"/>
    <s v=""/>
    <s v=""/>
    <x v="1"/>
    <x v="9"/>
    <n v="188000"/>
    <x v="1"/>
  </r>
  <r>
    <x v="3"/>
    <x v="4"/>
    <x v="0"/>
    <n v="40"/>
    <x v="4"/>
    <n v="40"/>
    <s v="RiACT  "/>
    <s v="Implementation of business model"/>
    <x v="19"/>
    <s v="Reablement service accepting community and discharge referrals"/>
    <s v=""/>
    <x v="0"/>
    <s v=""/>
    <x v="0"/>
    <s v=""/>
    <s v=""/>
    <x v="1"/>
    <x v="3"/>
    <n v="315320"/>
    <x v="1"/>
  </r>
  <r>
    <x v="3"/>
    <x v="4"/>
    <x v="0"/>
    <n v="41"/>
    <x v="4"/>
    <n v="41"/>
    <s v="FPC &amp; STAR new model"/>
    <s v="Managing service demand"/>
    <x v="19"/>
    <s v="Reablement service accepting community and discharge referrals"/>
    <s v=""/>
    <x v="0"/>
    <s v=""/>
    <x v="0"/>
    <s v=""/>
    <s v=""/>
    <x v="1"/>
    <x v="3"/>
    <n v="392347"/>
    <x v="1"/>
  </r>
  <r>
    <x v="3"/>
    <x v="4"/>
    <x v="0"/>
    <n v="42"/>
    <x v="4"/>
    <n v="42"/>
    <s v="Equipment and adaptations"/>
    <s v="Partnership across LA/CCGs in Tees Valley and Durham providing community equipment"/>
    <x v="2"/>
    <s v=""/>
    <s v=""/>
    <x v="0"/>
    <s v=""/>
    <x v="6"/>
    <s v=""/>
    <s v=""/>
    <x v="1"/>
    <x v="9"/>
    <n v="282983.83799999999"/>
    <x v="1"/>
  </r>
  <r>
    <x v="3"/>
    <x v="4"/>
    <x v="0"/>
    <n v="43"/>
    <x v="4"/>
    <n v="43"/>
    <s v="Mental Health Support Workers"/>
    <s v="Support workers aligned to adult mental health team, working primarily in the community"/>
    <x v="12"/>
    <s v="Respite services"/>
    <s v=""/>
    <x v="2"/>
    <s v=""/>
    <x v="0"/>
    <s v=""/>
    <s v=""/>
    <x v="1"/>
    <x v="9"/>
    <n v="126698"/>
    <x v="1"/>
  </r>
  <r>
    <x v="3"/>
    <x v="4"/>
    <x v="0"/>
    <n v="44"/>
    <x v="4"/>
    <n v="44"/>
    <s v="Rapid Response Dom Care"/>
    <s v="Rapid response/SBS"/>
    <x v="7"/>
    <s v="Domiciliary care to support hospital discharge (Discharge to Assess pathway 1)"/>
    <s v=""/>
    <x v="0"/>
    <s v=""/>
    <x v="0"/>
    <s v=""/>
    <s v=""/>
    <x v="1"/>
    <x v="3"/>
    <n v="20000"/>
    <x v="1"/>
  </r>
  <r>
    <x v="3"/>
    <x v="4"/>
    <x v="0"/>
    <n v="45"/>
    <x v="4"/>
    <n v="45"/>
    <s v="Reablement capacity"/>
    <s v="Additional capacity ensuring assessments and packages are in place"/>
    <x v="19"/>
    <s v="Reablement service accepting community and discharge referrals"/>
    <s v=""/>
    <x v="0"/>
    <s v=""/>
    <x v="0"/>
    <s v=""/>
    <s v=""/>
    <x v="1"/>
    <x v="3"/>
    <n v="777726"/>
    <x v="1"/>
  </r>
  <r>
    <x v="3"/>
    <x v="4"/>
    <x v="0"/>
    <n v="46"/>
    <x v="4"/>
    <n v="46"/>
    <s v="Dom Care Packages"/>
    <s v="On going support at home following discharge"/>
    <x v="19"/>
    <s v="Reablement to support discharge -step down (Discharge to Assess pathway 1)"/>
    <s v=""/>
    <x v="0"/>
    <s v=""/>
    <x v="0"/>
    <s v=""/>
    <s v=""/>
    <x v="1"/>
    <x v="3"/>
    <n v="100000"/>
    <x v="1"/>
  </r>
  <r>
    <x v="3"/>
    <x v="4"/>
    <x v="0"/>
    <n v="47"/>
    <x v="4"/>
    <n v="47"/>
    <s v="Spot Purchase step/step down reablement beds"/>
    <s v="Additional capacity in provision of time limited support"/>
    <x v="22"/>
    <s v="Step down (discharge to assess pathway-2)"/>
    <s v=""/>
    <x v="0"/>
    <s v=""/>
    <x v="0"/>
    <s v=""/>
    <s v=""/>
    <x v="1"/>
    <x v="3"/>
    <n v="222274"/>
    <x v="1"/>
  </r>
  <r>
    <x v="3"/>
    <x v="4"/>
    <x v="0"/>
    <n v="48"/>
    <x v="4"/>
    <n v="48"/>
    <s v="7 day social work assessment"/>
    <s v="Increase social worker capacity at weekend"/>
    <x v="19"/>
    <s v="Other"/>
    <s v="weekend capacity"/>
    <x v="0"/>
    <s v=""/>
    <x v="0"/>
    <s v=""/>
    <s v=""/>
    <x v="1"/>
    <x v="3"/>
    <n v="51172"/>
    <x v="1"/>
  </r>
  <r>
    <x v="3"/>
    <x v="4"/>
    <x v="0"/>
    <n v="49"/>
    <x v="4"/>
    <n v="49"/>
    <s v="Adaptations and equipment"/>
    <s v="DFG and equipment DFG adaptations, via schemes connect"/>
    <x v="13"/>
    <s v="Adaptations, including statutory DFG grants"/>
    <s v=""/>
    <x v="0"/>
    <s v=""/>
    <x v="0"/>
    <s v=""/>
    <s v=""/>
    <x v="1"/>
    <x v="2"/>
    <n v="1063345"/>
    <x v="1"/>
  </r>
  <r>
    <x v="3"/>
    <x v="4"/>
    <x v="0"/>
    <n v="50"/>
    <x v="4"/>
    <n v="50"/>
    <s v="Residential Placements"/>
    <s v="additional permanent residential placements as a result of seasonal demand increase"/>
    <x v="16"/>
    <s v="Care home"/>
    <s v=""/>
    <x v="0"/>
    <s v=""/>
    <x v="0"/>
    <s v=""/>
    <s v=""/>
    <x v="1"/>
    <x v="3"/>
    <n v="101000"/>
    <x v="1"/>
  </r>
  <r>
    <x v="3"/>
    <x v="4"/>
    <x v="0"/>
    <n v="51"/>
    <x v="4"/>
    <n v="51"/>
    <s v="Transforming ASC"/>
    <s v="Supporting adult care while maintaining services"/>
    <x v="9"/>
    <s v="Programme management"/>
    <s v=""/>
    <x v="0"/>
    <s v=""/>
    <x v="0"/>
    <s v=""/>
    <s v=""/>
    <x v="1"/>
    <x v="3"/>
    <n v="1985269"/>
    <x v="1"/>
  </r>
  <r>
    <x v="3"/>
    <x v="4"/>
    <x v="0"/>
    <n v="52"/>
    <x v="4"/>
    <n v="52"/>
    <s v="ASC contingency"/>
    <s v="Contingency"/>
    <x v="11"/>
    <s v=""/>
    <s v="other"/>
    <x v="0"/>
    <s v=""/>
    <x v="0"/>
    <s v=""/>
    <s v=""/>
    <x v="1"/>
    <x v="9"/>
    <n v="152211"/>
    <x v="1"/>
  </r>
  <r>
    <x v="3"/>
    <x v="4"/>
    <x v="0"/>
    <n v="53"/>
    <x v="4"/>
    <n v="53"/>
    <s v="Rapid Response  "/>
    <s v="48 hour support following discharge pending assessment"/>
    <x v="19"/>
    <s v="Reablement to support discharge -step down (Discharge to Assess pathway 1)"/>
    <s v=""/>
    <x v="0"/>
    <s v=""/>
    <x v="0"/>
    <s v=""/>
    <s v=""/>
    <x v="1"/>
    <x v="3"/>
    <n v="48132"/>
    <x v="1"/>
  </r>
  <r>
    <x v="3"/>
    <x v="4"/>
    <x v="0"/>
    <n v="54"/>
    <x v="4"/>
    <n v="54"/>
    <s v="Review Team"/>
    <s v="Reviewing team ensuring all packages assessed in line with care act criteria"/>
    <x v="11"/>
    <s v=""/>
    <s v="care package support"/>
    <x v="0"/>
    <s v=""/>
    <x v="0"/>
    <s v=""/>
    <s v=""/>
    <x v="1"/>
    <x v="3"/>
    <n v="215000"/>
    <x v="1"/>
  </r>
  <r>
    <x v="3"/>
    <x v="4"/>
    <x v="0"/>
    <n v="56"/>
    <x v="4"/>
    <n v="55"/>
    <s v="Agile working equipment"/>
    <s v="New ways of working with Health to support mutli disciplinary working"/>
    <x v="1"/>
    <s v="Community based equipment"/>
    <s v=""/>
    <x v="0"/>
    <s v=""/>
    <x v="0"/>
    <s v=""/>
    <s v=""/>
    <x v="1"/>
    <x v="3"/>
    <n v="100000"/>
    <x v="1"/>
  </r>
  <r>
    <x v="3"/>
    <x v="4"/>
    <x v="0"/>
    <n v="57"/>
    <x v="4"/>
    <n v="56"/>
    <s v="Assistive Technology RiACT"/>
    <s v="Pre-assessment offer of a range of low level support tools"/>
    <x v="1"/>
    <s v="Digital participation services"/>
    <s v=""/>
    <x v="0"/>
    <s v=""/>
    <x v="0"/>
    <s v=""/>
    <s v=""/>
    <x v="1"/>
    <x v="3"/>
    <n v="7000"/>
    <x v="1"/>
  </r>
  <r>
    <x v="3"/>
    <x v="4"/>
    <x v="0"/>
    <n v="59"/>
    <x v="4"/>
    <n v="57"/>
    <s v="North East Data Hub: Social Care Landscape"/>
    <s v="Market intelligence engine sharing market data on ASC"/>
    <x v="8"/>
    <s v="Improved discharge to Care Homes"/>
    <s v=""/>
    <x v="0"/>
    <s v=""/>
    <x v="0"/>
    <s v=""/>
    <s v=""/>
    <x v="1"/>
    <x v="3"/>
    <n v="20937"/>
    <x v="1"/>
  </r>
  <r>
    <x v="3"/>
    <x v="4"/>
    <x v="0"/>
    <n v="61"/>
    <x v="4"/>
    <n v="58"/>
    <s v="Dementia Friendly Darlington Co-ordinator"/>
    <s v="Coordination  of DFD strategy and activities"/>
    <x v="3"/>
    <s v="Other"/>
    <s v="co-ordination"/>
    <x v="0"/>
    <s v=""/>
    <x v="0"/>
    <s v=""/>
    <s v=""/>
    <x v="1"/>
    <x v="9"/>
    <n v="20569"/>
    <x v="2"/>
  </r>
  <r>
    <x v="3"/>
    <x v="4"/>
    <x v="0"/>
    <n v="62"/>
    <x v="4"/>
    <n v="59"/>
    <s v="Adult Carers Support Co-ordinator"/>
    <s v="Workinf with SMEs to raise awareness of carers in employment"/>
    <x v="12"/>
    <s v="Other"/>
    <s v="co-ordination"/>
    <x v="0"/>
    <s v=""/>
    <x v="0"/>
    <s v=""/>
    <s v=""/>
    <x v="1"/>
    <x v="9"/>
    <n v="9292"/>
    <x v="2"/>
  </r>
  <r>
    <x v="3"/>
    <x v="4"/>
    <x v="0"/>
    <n v="63"/>
    <x v="4"/>
    <n v="60"/>
    <s v="Medical Optimisation in Care Homes"/>
    <s v="Proxy ordering of Care Home medication from GPs electronically"/>
    <x v="1"/>
    <s v="Digital participation services"/>
    <s v=""/>
    <x v="1"/>
    <s v=""/>
    <x v="6"/>
    <s v=""/>
    <s v=""/>
    <x v="8"/>
    <x v="9"/>
    <n v="6226"/>
    <x v="2"/>
  </r>
  <r>
    <x v="3"/>
    <x v="4"/>
    <x v="0"/>
    <n v="64"/>
    <x v="4"/>
    <n v="61"/>
    <s v="Community Short Breaks for disabled children"/>
    <s v="Increase in rates for voluntary sector"/>
    <x v="12"/>
    <s v="Respite services"/>
    <s v=""/>
    <x v="1"/>
    <s v=""/>
    <x v="0"/>
    <s v=""/>
    <s v=""/>
    <x v="1"/>
    <x v="9"/>
    <n v="3563"/>
    <x v="2"/>
  </r>
  <r>
    <x v="3"/>
    <x v="4"/>
    <x v="0"/>
    <n v="65"/>
    <x v="4"/>
    <n v="62"/>
    <s v="Safeguarding social worker"/>
    <s v="To alleviate service pressures"/>
    <x v="19"/>
    <s v="Preventing admissions to acute setting"/>
    <s v=""/>
    <x v="0"/>
    <s v=""/>
    <x v="0"/>
    <s v=""/>
    <s v=""/>
    <x v="1"/>
    <x v="9"/>
    <n v="22000"/>
    <x v="2"/>
  </r>
  <r>
    <x v="3"/>
    <x v="4"/>
    <x v="0"/>
    <n v="66"/>
    <x v="4"/>
    <n v="63"/>
    <s v="Learning impairment network"/>
    <s v="Network led by DAD to engage across the sector on issues including duscharge, carer roles"/>
    <x v="12"/>
    <s v="Other"/>
    <s v="Network facilitation"/>
    <x v="0"/>
    <s v=""/>
    <x v="0"/>
    <s v=""/>
    <s v=""/>
    <x v="0"/>
    <x v="9"/>
    <n v="3597"/>
    <x v="2"/>
  </r>
  <r>
    <x v="3"/>
    <x v="4"/>
    <x v="0"/>
    <n v="67"/>
    <x v="4"/>
    <n v="64"/>
    <s v="Digital Care Home Support"/>
    <s v="Tailored digital CH support"/>
    <x v="1"/>
    <s v="Digital participation services"/>
    <s v=""/>
    <x v="1"/>
    <s v=""/>
    <x v="6"/>
    <s v=""/>
    <s v=""/>
    <x v="8"/>
    <x v="9"/>
    <n v="42809"/>
    <x v="2"/>
  </r>
  <r>
    <x v="3"/>
    <x v="4"/>
    <x v="0"/>
    <n v="69"/>
    <x v="4"/>
    <n v="66"/>
    <s v="Wellbeing Facilitators"/>
    <s v="PHD led social prescribing"/>
    <x v="0"/>
    <s v="Social Prescribing"/>
    <s v=""/>
    <x v="6"/>
    <s v=""/>
    <x v="6"/>
    <s v=""/>
    <s v=""/>
    <x v="8"/>
    <x v="9"/>
    <n v="61752"/>
    <x v="1"/>
  </r>
  <r>
    <x v="3"/>
    <x v="5"/>
    <x v="1"/>
    <n v="1"/>
    <x v="5"/>
    <n v="1"/>
    <s v="Urgent Care/D2A"/>
    <s v="Integrated Discharge Team"/>
    <x v="3"/>
    <s v="Care navigation and planning"/>
    <s v=""/>
    <x v="0"/>
    <s v=""/>
    <x v="0"/>
    <s v=""/>
    <s v=""/>
    <x v="1"/>
    <x v="9"/>
    <n v="454913.18"/>
    <x v="1"/>
  </r>
  <r>
    <x v="3"/>
    <x v="5"/>
    <x v="1"/>
    <n v="2"/>
    <x v="5"/>
    <n v="2"/>
    <s v="Intermediate Care"/>
    <s v="Reablement/Rehab Services"/>
    <x v="19"/>
    <s v="Reablement to support discharge -step down (Discharge to Assess pathway 1)"/>
    <s v=""/>
    <x v="0"/>
    <s v=""/>
    <x v="0"/>
    <s v=""/>
    <s v=""/>
    <x v="1"/>
    <x v="9"/>
    <n v="1589440.89"/>
    <x v="1"/>
  </r>
  <r>
    <x v="3"/>
    <x v="5"/>
    <x v="1"/>
    <n v="3"/>
    <x v="5"/>
    <n v="3"/>
    <s v="Intermediate Care"/>
    <s v="Oak Meadow IC Beds"/>
    <x v="16"/>
    <s v="Care home"/>
    <s v=""/>
    <x v="0"/>
    <s v=""/>
    <x v="0"/>
    <s v=""/>
    <s v=""/>
    <x v="1"/>
    <x v="9"/>
    <n v="447522"/>
    <x v="1"/>
  </r>
  <r>
    <x v="3"/>
    <x v="5"/>
    <x v="1"/>
    <n v="4"/>
    <x v="5"/>
    <n v="4"/>
    <s v="Falls Prevention"/>
    <s v="Falls Service"/>
    <x v="0"/>
    <s v="Risk Stratification"/>
    <s v=""/>
    <x v="1"/>
    <s v=""/>
    <x v="6"/>
    <s v=""/>
    <s v=""/>
    <x v="3"/>
    <x v="9"/>
    <n v="61905"/>
    <x v="1"/>
  </r>
  <r>
    <x v="3"/>
    <x v="5"/>
    <x v="1"/>
    <n v="5"/>
    <x v="5"/>
    <n v="5"/>
    <s v="Early Supported Discharge Scheme"/>
    <s v="Stroke Outreach Pathway"/>
    <x v="8"/>
    <s v="Multi-Disciplinary/Multi-Agency Discharge Teams supporting discharge"/>
    <s v=""/>
    <x v="3"/>
    <s v=""/>
    <x v="6"/>
    <s v=""/>
    <s v=""/>
    <x v="6"/>
    <x v="9"/>
    <n v="169171"/>
    <x v="1"/>
  </r>
  <r>
    <x v="3"/>
    <x v="5"/>
    <x v="1"/>
    <n v="6"/>
    <x v="5"/>
    <n v="6"/>
    <s v="Care Home Placement/Trusted Assessor"/>
    <s v="Maintaining Social Care"/>
    <x v="16"/>
    <s v="Care home"/>
    <s v=""/>
    <x v="0"/>
    <s v=""/>
    <x v="0"/>
    <s v=""/>
    <s v=""/>
    <x v="2"/>
    <x v="9"/>
    <n v="1014043.8"/>
    <x v="1"/>
  </r>
  <r>
    <x v="3"/>
    <x v="5"/>
    <x v="1"/>
    <n v="7"/>
    <x v="5"/>
    <n v="7"/>
    <s v="Domiciliary Care"/>
    <s v="Maintaining Social Care"/>
    <x v="7"/>
    <s v="Domiciliary care packages"/>
    <s v=""/>
    <x v="0"/>
    <s v=""/>
    <x v="0"/>
    <s v=""/>
    <s v=""/>
    <x v="2"/>
    <x v="9"/>
    <n v="2221452.65"/>
    <x v="1"/>
  </r>
  <r>
    <x v="3"/>
    <x v="5"/>
    <x v="1"/>
    <n v="8"/>
    <x v="5"/>
    <n v="10"/>
    <s v="Integrated Services and Quality"/>
    <s v="Care Homes Liaison"/>
    <x v="3"/>
    <s v="Care navigation and planning"/>
    <s v=""/>
    <x v="1"/>
    <s v=""/>
    <x v="6"/>
    <s v=""/>
    <s v=""/>
    <x v="3"/>
    <x v="9"/>
    <n v="150000"/>
    <x v="1"/>
  </r>
  <r>
    <x v="3"/>
    <x v="5"/>
    <x v="1"/>
    <n v="9"/>
    <x v="5"/>
    <n v="11"/>
    <s v="DFG and Equipment Adaptations"/>
    <s v="Equipment Service"/>
    <x v="1"/>
    <s v="Community based equipment"/>
    <s v=""/>
    <x v="1"/>
    <s v=""/>
    <x v="6"/>
    <s v=""/>
    <s v=""/>
    <x v="3"/>
    <x v="9"/>
    <n v="783000"/>
    <x v="1"/>
  </r>
  <r>
    <x v="3"/>
    <x v="5"/>
    <x v="1"/>
    <n v="10"/>
    <x v="5"/>
    <n v="12"/>
    <s v="DFG and Equipment Adaptations"/>
    <s v="DFG"/>
    <x v="13"/>
    <s v="Adaptations, including statutory DFG grants"/>
    <s v=""/>
    <x v="0"/>
    <s v=""/>
    <x v="0"/>
    <s v=""/>
    <s v=""/>
    <x v="2"/>
    <x v="2"/>
    <n v="1994703"/>
    <x v="1"/>
  </r>
  <r>
    <x v="3"/>
    <x v="5"/>
    <x v="1"/>
    <n v="11"/>
    <x v="5"/>
    <n v="13"/>
    <s v="Development Fund"/>
    <s v="New expanded Intermediate Care model which includes rapid response function, a single point of contact and an expanded community MDT.  Maintain and increase community care and support.  "/>
    <x v="11"/>
    <s v=""/>
    <s v="Purchase additional capacity and implement new IC model"/>
    <x v="5"/>
    <s v="Contingency"/>
    <x v="1"/>
    <s v="0.5"/>
    <s v="0.5"/>
    <x v="1"/>
    <x v="9"/>
    <n v="968039"/>
    <x v="1"/>
  </r>
  <r>
    <x v="3"/>
    <x v="5"/>
    <x v="1"/>
    <n v="12"/>
    <x v="5"/>
    <n v="20"/>
    <s v="Care Home Schemes"/>
    <s v="Improving Care Home Provision and aligning Primary Care"/>
    <x v="3"/>
    <s v="Care navigation and planning"/>
    <s v=""/>
    <x v="1"/>
    <s v=""/>
    <x v="6"/>
    <s v=""/>
    <s v=""/>
    <x v="3"/>
    <x v="9"/>
    <n v="204828"/>
    <x v="1"/>
  </r>
  <r>
    <x v="3"/>
    <x v="5"/>
    <x v="1"/>
    <n v="13"/>
    <x v="5"/>
    <n v="21"/>
    <s v="Out of Hospital Care (OPAT)"/>
    <s v="Preventing DTOC, facilitating discharge"/>
    <x v="10"/>
    <s v="Multidisciplinary teams that are supporting independence, such as anticipatory care"/>
    <s v=""/>
    <x v="1"/>
    <s v=""/>
    <x v="6"/>
    <s v=""/>
    <s v=""/>
    <x v="3"/>
    <x v="9"/>
    <n v="93413"/>
    <x v="1"/>
  </r>
  <r>
    <x v="3"/>
    <x v="5"/>
    <x v="1"/>
    <n v="14"/>
    <x v="5"/>
    <n v="22"/>
    <s v="Intermediate Care - Bridgewater"/>
    <s v="Support to Intermediate Care Services"/>
    <x v="22"/>
    <s v="Step down (discharge to assess pathway-2)"/>
    <s v=""/>
    <x v="1"/>
    <s v=""/>
    <x v="6"/>
    <s v=""/>
    <s v=""/>
    <x v="1"/>
    <x v="9"/>
    <n v="151736"/>
    <x v="1"/>
  </r>
  <r>
    <x v="3"/>
    <x v="5"/>
    <x v="1"/>
    <n v="15"/>
    <x v="5"/>
    <n v="23"/>
    <s v="Elderly Day Unit (STHKT)"/>
    <s v="Support to Intermediate Care Services"/>
    <x v="8"/>
    <s v="Early Discharge Planning"/>
    <s v=""/>
    <x v="1"/>
    <s v=""/>
    <x v="6"/>
    <s v=""/>
    <s v=""/>
    <x v="6"/>
    <x v="9"/>
    <n v="104008"/>
    <x v="1"/>
  </r>
  <r>
    <x v="3"/>
    <x v="5"/>
    <x v="1"/>
    <n v="16"/>
    <x v="5"/>
    <n v="24"/>
    <s v="Community Respiratory Scheme"/>
    <s v="preventing DTOC, Facilitating discharge extending community offer"/>
    <x v="8"/>
    <s v="Multi-Disciplinary/Multi-Agency Discharge Teams supporting discharge"/>
    <s v=""/>
    <x v="1"/>
    <s v=""/>
    <x v="6"/>
    <s v=""/>
    <s v=""/>
    <x v="3"/>
    <x v="9"/>
    <n v="142517.19"/>
    <x v="1"/>
  </r>
  <r>
    <x v="3"/>
    <x v="5"/>
    <x v="1"/>
    <n v="17"/>
    <x v="5"/>
    <n v="25"/>
    <s v="Respiratory Out of Hospital Team"/>
    <s v="Extending community provision"/>
    <x v="10"/>
    <s v="Multidisciplinary teams that are supporting independence, such as anticipatory care"/>
    <s v=""/>
    <x v="1"/>
    <s v=""/>
    <x v="6"/>
    <s v=""/>
    <s v=""/>
    <x v="3"/>
    <x v="9"/>
    <n v="330777"/>
    <x v="1"/>
  </r>
  <r>
    <x v="3"/>
    <x v="5"/>
    <x v="1"/>
    <n v="18"/>
    <x v="5"/>
    <n v="26"/>
    <s v="Rehab Post Discharge (STHKT)"/>
    <s v="Providing services in the community enabling timely discharge"/>
    <x v="8"/>
    <s v="Early Discharge Planning"/>
    <s v=""/>
    <x v="1"/>
    <s v=""/>
    <x v="6"/>
    <s v=""/>
    <s v=""/>
    <x v="6"/>
    <x v="9"/>
    <n v="1677173.24"/>
    <x v="1"/>
  </r>
  <r>
    <x v="3"/>
    <x v="5"/>
    <x v="1"/>
    <n v="19"/>
    <x v="5"/>
    <n v="27"/>
    <s v="Specialist Rehab (STHKT)"/>
    <s v="Enabling discharge and reducing DTOC"/>
    <x v="8"/>
    <s v="Multi-Disciplinary/Multi-Agency Discharge Teams supporting discharge"/>
    <s v=""/>
    <x v="3"/>
    <s v=""/>
    <x v="6"/>
    <s v=""/>
    <s v=""/>
    <x v="6"/>
    <x v="9"/>
    <n v="196643"/>
    <x v="1"/>
  </r>
  <r>
    <x v="3"/>
    <x v="5"/>
    <x v="1"/>
    <n v="20"/>
    <x v="5"/>
    <n v="29"/>
    <s v="Carers "/>
    <s v="Carers Centre"/>
    <x v="12"/>
    <s v="Other"/>
    <s v="Carer Support"/>
    <x v="0"/>
    <s v=""/>
    <x v="6"/>
    <s v=""/>
    <s v=""/>
    <x v="0"/>
    <x v="9"/>
    <n v="364754"/>
    <x v="1"/>
  </r>
  <r>
    <x v="3"/>
    <x v="5"/>
    <x v="1"/>
    <n v="21"/>
    <x v="5"/>
    <n v="29"/>
    <s v="Carers "/>
    <s v="Carers Breaks"/>
    <x v="12"/>
    <s v="Respite services"/>
    <s v=""/>
    <x v="0"/>
    <s v=""/>
    <x v="0"/>
    <s v=""/>
    <s v=""/>
    <x v="1"/>
    <x v="9"/>
    <n v="98640"/>
    <x v="1"/>
  </r>
  <r>
    <x v="3"/>
    <x v="5"/>
    <x v="1"/>
    <n v="22"/>
    <x v="5"/>
    <n v="30"/>
    <s v="Halton Haven"/>
    <s v="Community based teams"/>
    <x v="10"/>
    <s v="Multidisciplinary teams that are supporting independence, such as anticipatory care"/>
    <s v=""/>
    <x v="1"/>
    <s v=""/>
    <x v="6"/>
    <s v=""/>
    <s v=""/>
    <x v="0"/>
    <x v="9"/>
    <n v="200000"/>
    <x v="2"/>
  </r>
  <r>
    <x v="3"/>
    <x v="5"/>
    <x v="1"/>
    <n v="23"/>
    <x v="5"/>
    <n v="31"/>
    <s v="Red Cross"/>
    <s v="Carers Services"/>
    <x v="12"/>
    <s v="Respite services"/>
    <s v=""/>
    <x v="0"/>
    <s v=""/>
    <x v="0"/>
    <s v=""/>
    <s v=""/>
    <x v="0"/>
    <x v="9"/>
    <n v="7500"/>
    <x v="2"/>
  </r>
  <r>
    <x v="3"/>
    <x v="5"/>
    <x v="1"/>
    <n v="24"/>
    <x v="5"/>
    <n v="7"/>
    <s v="Domiciliary Care"/>
    <s v="Maintaining Social Care "/>
    <x v="7"/>
    <s v="Domiciliary care packages"/>
    <s v=""/>
    <x v="0"/>
    <s v=""/>
    <x v="0"/>
    <s v=""/>
    <s v=""/>
    <x v="2"/>
    <x v="3"/>
    <n v="2407430"/>
    <x v="1"/>
  </r>
  <r>
    <x v="3"/>
    <x v="5"/>
    <x v="1"/>
    <n v="25"/>
    <x v="5"/>
    <n v="14"/>
    <s v="Reablement First"/>
    <s v="Reablement first on discharge from hospital"/>
    <x v="8"/>
    <s v="Home First/Discharge to Assess - process support/core costs"/>
    <s v=""/>
    <x v="0"/>
    <s v=""/>
    <x v="0"/>
    <s v=""/>
    <s v=""/>
    <x v="1"/>
    <x v="3"/>
    <n v="394990"/>
    <x v="1"/>
  </r>
  <r>
    <x v="3"/>
    <x v="5"/>
    <x v="1"/>
    <n v="26"/>
    <x v="5"/>
    <n v="14"/>
    <s v="Transforming Domiciliary Care"/>
    <s v="Bed based service (spot purchase)"/>
    <x v="8"/>
    <s v="Home First/Discharge to Assess - process support/core costs"/>
    <s v=""/>
    <x v="0"/>
    <s v=""/>
    <x v="0"/>
    <s v=""/>
    <s v=""/>
    <x v="2"/>
    <x v="3"/>
    <n v="201015"/>
    <x v="1"/>
  </r>
  <r>
    <x v="3"/>
    <x v="5"/>
    <x v="1"/>
    <n v="27"/>
    <x v="5"/>
    <n v="14"/>
    <s v="Single handed care"/>
    <s v="Equipment Service"/>
    <x v="1"/>
    <s v="Community based equipment"/>
    <s v=""/>
    <x v="0"/>
    <s v=""/>
    <x v="0"/>
    <s v=""/>
    <s v=""/>
    <x v="1"/>
    <x v="3"/>
    <n v="40000"/>
    <x v="1"/>
  </r>
  <r>
    <x v="3"/>
    <x v="5"/>
    <x v="1"/>
    <n v="28"/>
    <x v="5"/>
    <n v="14"/>
    <s v="Care Homes"/>
    <s v="Maintaining Social Care"/>
    <x v="16"/>
    <s v="Nursing home"/>
    <s v=""/>
    <x v="0"/>
    <s v=""/>
    <x v="0"/>
    <s v=""/>
    <s v=""/>
    <x v="2"/>
    <x v="3"/>
    <n v="177000"/>
    <x v="1"/>
  </r>
  <r>
    <x v="3"/>
    <x v="5"/>
    <x v="1"/>
    <n v="29"/>
    <x v="5"/>
    <n v="14"/>
    <s v="Development Fund"/>
    <s v="Development Other"/>
    <x v="11"/>
    <s v=""/>
    <s v="new service developments including CRR"/>
    <x v="5"/>
    <s v="Contingency"/>
    <x v="0"/>
    <s v=""/>
    <s v=""/>
    <x v="1"/>
    <x v="3"/>
    <n v="90995"/>
    <x v="1"/>
  </r>
  <r>
    <x v="3"/>
    <x v="5"/>
    <x v="1"/>
    <n v="30"/>
    <x v="5"/>
    <n v="6"/>
    <s v="Care Home Placements"/>
    <s v="Maintaining Social Care"/>
    <x v="16"/>
    <s v="Care home"/>
    <s v=""/>
    <x v="0"/>
    <s v=""/>
    <x v="0"/>
    <s v=""/>
    <s v=""/>
    <x v="2"/>
    <x v="3"/>
    <n v="3465351"/>
    <x v="1"/>
  </r>
  <r>
    <x v="3"/>
    <x v="5"/>
    <x v="1"/>
    <n v="31"/>
    <x v="5"/>
    <n v="15"/>
    <s v="Winter Pressures"/>
    <s v="Increase capacity in OT and Social Work - enhance Reablement and Dom Care flow"/>
    <x v="19"/>
    <s v="Rapid/Crisis Response - step up (2 hr response)"/>
    <s v=""/>
    <x v="1"/>
    <s v=""/>
    <x v="0"/>
    <s v=""/>
    <s v=""/>
    <x v="6"/>
    <x v="4"/>
    <n v="303984"/>
    <x v="1"/>
  </r>
  <r>
    <x v="3"/>
    <x v="5"/>
    <x v="1"/>
    <n v="32"/>
    <x v="5"/>
    <n v="16"/>
    <s v="Development Fund"/>
    <s v="Development Other"/>
    <x v="10"/>
    <s v="Integrated neighbourhood services"/>
    <s v=""/>
    <x v="5"/>
    <s v="Contingency"/>
    <x v="0"/>
    <s v=""/>
    <s v=""/>
    <x v="1"/>
    <x v="4"/>
    <n v="335146"/>
    <x v="1"/>
  </r>
  <r>
    <x v="3"/>
    <x v="6"/>
    <x v="1"/>
    <n v="1"/>
    <x v="6"/>
    <n v="1001"/>
    <s v="Intermediate Care - Home/Bed Based and Hospital Discharge Team"/>
    <s v="Community Health element of bed and home based IC services"/>
    <x v="19"/>
    <s v="Reablement service accepting community and discharge referrals"/>
    <s v=""/>
    <x v="1"/>
    <s v=""/>
    <x v="6"/>
    <s v=""/>
    <s v=""/>
    <x v="3"/>
    <x v="9"/>
    <n v="2789911"/>
    <x v="1"/>
  </r>
  <r>
    <x v="3"/>
    <x v="6"/>
    <x v="1"/>
    <n v="2"/>
    <x v="6"/>
    <n v="1002"/>
    <s v="Intermediate Care - Home/Bed Based and Hospital Discharge Team"/>
    <s v="LA element of bed and home based IC services"/>
    <x v="22"/>
    <s v="Step down (discharge to assess pathway-2)"/>
    <s v=""/>
    <x v="0"/>
    <s v=""/>
    <x v="1"/>
    <s v="0.5"/>
    <s v="0.5"/>
    <x v="1"/>
    <x v="4"/>
    <n v="1663144"/>
    <x v="1"/>
  </r>
  <r>
    <x v="3"/>
    <x v="6"/>
    <x v="1"/>
    <n v="3"/>
    <x v="6"/>
    <n v="1003"/>
    <s v="Additional Home Care Provision"/>
    <s v="Additional commissioned Home Care to support IC capacity"/>
    <x v="7"/>
    <s v="Domiciliary care packages"/>
    <s v=""/>
    <x v="0"/>
    <s v=""/>
    <x v="0"/>
    <s v=""/>
    <s v=""/>
    <x v="2"/>
    <x v="3"/>
    <n v="350000"/>
    <x v="1"/>
  </r>
  <r>
    <x v="3"/>
    <x v="6"/>
    <x v="1"/>
    <n v="4"/>
    <x v="6"/>
    <n v="1004"/>
    <s v="Community Equipment"/>
    <s v="Community Equipment to support independence at home"/>
    <x v="1"/>
    <s v="Community Based Equipment"/>
    <s v=""/>
    <x v="1"/>
    <s v=""/>
    <x v="1"/>
    <s v="0.5"/>
    <s v="0.5"/>
    <x v="3"/>
    <x v="9"/>
    <n v="399218"/>
    <x v="1"/>
  </r>
  <r>
    <x v="3"/>
    <x v="6"/>
    <x v="1"/>
    <n v="5"/>
    <x v="6"/>
    <n v="1005"/>
    <s v="Community Equipment"/>
    <s v="Community Equipment to support independence at home"/>
    <x v="1"/>
    <s v="Community Based Equipment"/>
    <s v=""/>
    <x v="0"/>
    <s v=""/>
    <x v="0"/>
    <s v=""/>
    <s v=""/>
    <x v="1"/>
    <x v="4"/>
    <n v="171263"/>
    <x v="1"/>
  </r>
  <r>
    <x v="3"/>
    <x v="6"/>
    <x v="1"/>
    <n v="6"/>
    <x v="6"/>
    <n v="1006"/>
    <s v="Telecare"/>
    <s v="Telecare (inc Carecall) to support individuals at home "/>
    <x v="1"/>
    <s v="Telecare"/>
    <s v=""/>
    <x v="0"/>
    <s v=""/>
    <x v="0"/>
    <s v=""/>
    <s v=""/>
    <x v="1"/>
    <x v="9"/>
    <n v="331671"/>
    <x v="1"/>
  </r>
  <r>
    <x v="3"/>
    <x v="6"/>
    <x v="1"/>
    <n v="7"/>
    <x v="6"/>
    <n v="1007"/>
    <s v="Telecare"/>
    <s v="Telecare (inc Carecall) to support individuals at home "/>
    <x v="1"/>
    <s v="Telecare"/>
    <s v=""/>
    <x v="0"/>
    <s v=""/>
    <x v="0"/>
    <s v=""/>
    <s v=""/>
    <x v="2"/>
    <x v="4"/>
    <n v="120086"/>
    <x v="1"/>
  </r>
  <r>
    <x v="3"/>
    <x v="6"/>
    <x v="1"/>
    <n v="8"/>
    <x v="6"/>
    <n v="1008"/>
    <s v="Protecting Social Care "/>
    <s v="Packages of Care - mixed but stated as residential as doesn’t fit template.  Includes Residential/Supported Living/Nursing/DPs/Day/Outreach"/>
    <x v="16"/>
    <s v="Other"/>
    <s v="Mixed provision"/>
    <x v="0"/>
    <s v=""/>
    <x v="0"/>
    <s v=""/>
    <s v=""/>
    <x v="2"/>
    <x v="9"/>
    <n v="3099558"/>
    <x v="1"/>
  </r>
  <r>
    <x v="3"/>
    <x v="6"/>
    <x v="1"/>
    <n v="9"/>
    <x v="6"/>
    <n v="1009"/>
    <s v="Protecting Social Care "/>
    <s v="Packages of Care - mixed but stated as home care as doesn’t fit template.  Includes Residential/Supported Living/Nursing/DPs/Day/Outreach"/>
    <x v="7"/>
    <s v="Other"/>
    <s v="Mixed provision"/>
    <x v="0"/>
    <s v=""/>
    <x v="0"/>
    <s v=""/>
    <s v=""/>
    <x v="2"/>
    <x v="3"/>
    <n v="2923227"/>
    <x v="1"/>
  </r>
  <r>
    <x v="3"/>
    <x v="6"/>
    <x v="1"/>
    <n v="10"/>
    <x v="6"/>
    <n v="1010"/>
    <s v="Carers services and support"/>
    <s v="A range of carer support services"/>
    <x v="12"/>
    <s v="Other"/>
    <s v="Carer Support Services"/>
    <x v="5"/>
    <s v="Third sector commissioned services"/>
    <x v="1"/>
    <s v="0.5"/>
    <s v="0.5"/>
    <x v="0"/>
    <x v="9"/>
    <n v="177111"/>
    <x v="1"/>
  </r>
  <r>
    <x v="3"/>
    <x v="6"/>
    <x v="1"/>
    <n v="11"/>
    <x v="6"/>
    <n v="1011"/>
    <s v="Joint Funded Complex Care"/>
    <s v="Jointly Funded Packages of Care - mixed hence stated as personalised as doesn’t fit template.  Includes Residential/Supported Living/Nursing/DPs/Day/Outreach"/>
    <x v="17"/>
    <s v=""/>
    <s v="Mixed provision"/>
    <x v="0"/>
    <s v=""/>
    <x v="1"/>
    <s v="0.2"/>
    <s v="0.8"/>
    <x v="2"/>
    <x v="9"/>
    <n v="7055891"/>
    <x v="1"/>
  </r>
  <r>
    <x v="3"/>
    <x v="6"/>
    <x v="1"/>
    <n v="12"/>
    <x v="6"/>
    <n v="1012"/>
    <s v="Joint Funded Complex Care"/>
    <s v="Jointly Funded Packages of Care - mixed hence stated as personalised as doesn’t fit template.  Includes Residential/Supported Living/Nursing/DPs/Day/Outreach"/>
    <x v="17"/>
    <s v=""/>
    <s v="Mixed provision"/>
    <x v="0"/>
    <s v=""/>
    <x v="1"/>
    <s v="0.2"/>
    <s v="0.8"/>
    <x v="2"/>
    <x v="4"/>
    <n v="10847973"/>
    <x v="1"/>
  </r>
  <r>
    <x v="3"/>
    <x v="6"/>
    <x v="1"/>
    <n v="13"/>
    <x v="6"/>
    <n v="1013"/>
    <s v="Joint Funded Complex Care"/>
    <s v="Jointly Funded Packages of Care - mixed hence stated as personalised as doesn’t fit template.  Includes Residential/Supported Living/Nursing/DPs/Day/Outreach"/>
    <x v="17"/>
    <s v=""/>
    <s v="Mixed provision"/>
    <x v="0"/>
    <s v=""/>
    <x v="1"/>
    <s v="0.2"/>
    <s v="0.8"/>
    <x v="2"/>
    <x v="10"/>
    <n v="5139083"/>
    <x v="1"/>
  </r>
  <r>
    <x v="3"/>
    <x v="6"/>
    <x v="1"/>
    <n v="14"/>
    <x v="6"/>
    <n v="1013"/>
    <s v="Support Functions - Jointly funded commissioning/other posts"/>
    <s v="Jointly funded commissioning posts"/>
    <x v="9"/>
    <s v="Joint commissioning infrastructure"/>
    <s v=""/>
    <x v="5"/>
    <s v="Workforce - joint posts"/>
    <x v="1"/>
    <s v="0.5"/>
    <s v="0.5"/>
    <x v="8"/>
    <x v="9"/>
    <n v="482862"/>
    <x v="1"/>
  </r>
  <r>
    <x v="3"/>
    <x v="6"/>
    <x v="1"/>
    <n v="15"/>
    <x v="6"/>
    <n v="1014"/>
    <s v="Support Functions - Jointly funded commissioning/other posts"/>
    <s v="Jointly funded commissioning posts"/>
    <x v="9"/>
    <s v="Joint commissioning infrastructure"/>
    <s v=""/>
    <x v="5"/>
    <s v="Workforce - joint posts"/>
    <x v="1"/>
    <s v="0.5"/>
    <s v="0.5"/>
    <x v="1"/>
    <x v="4"/>
    <n v="203922"/>
    <x v="1"/>
  </r>
  <r>
    <x v="3"/>
    <x v="6"/>
    <x v="1"/>
    <n v="16"/>
    <x v="6"/>
    <n v="1015"/>
    <s v="Third Sector Schemes"/>
    <s v="Employment Support/Advice Scheme for Disabled People"/>
    <x v="11"/>
    <s v=""/>
    <s v="Support for employment"/>
    <x v="5"/>
    <s v="Third sector commissioned services"/>
    <x v="6"/>
    <s v=""/>
    <s v=""/>
    <x v="0"/>
    <x v="9"/>
    <n v="74945"/>
    <x v="1"/>
  </r>
  <r>
    <x v="3"/>
    <x v="6"/>
    <x v="1"/>
    <n v="17"/>
    <x v="6"/>
    <n v="1016"/>
    <s v="Third Sector Schemes"/>
    <s v="Minor adaptations support"/>
    <x v="2"/>
    <s v=""/>
    <s v=""/>
    <x v="5"/>
    <s v="Third sector commissioned services"/>
    <x v="1"/>
    <s v="0.5"/>
    <s v="0.5"/>
    <x v="0"/>
    <x v="3"/>
    <n v="196390"/>
    <x v="1"/>
  </r>
  <r>
    <x v="3"/>
    <x v="6"/>
    <x v="1"/>
    <n v="18"/>
    <x v="6"/>
    <n v="2002"/>
    <s v="Reablement 2"/>
    <s v="Expansion of Reablement Service to include those whose nees have increased since admission"/>
    <x v="19"/>
    <s v="Reablement to support discharge -step down (Discharge to Assess pathway 1)"/>
    <s v=""/>
    <x v="0"/>
    <s v=""/>
    <x v="1"/>
    <s v="0.5"/>
    <s v="0.5"/>
    <x v="1"/>
    <x v="3"/>
    <n v="200000"/>
    <x v="1"/>
  </r>
  <r>
    <x v="3"/>
    <x v="6"/>
    <x v="1"/>
    <n v="19"/>
    <x v="6"/>
    <n v="2003"/>
    <s v="Carecall Response"/>
    <s v="Response to people falling at home to prevent transfers and admissions"/>
    <x v="19"/>
    <s v="Preventing admissions to acute setting"/>
    <s v=""/>
    <x v="0"/>
    <s v=""/>
    <x v="0"/>
    <s v=""/>
    <s v=""/>
    <x v="1"/>
    <x v="3"/>
    <n v="270000"/>
    <x v="1"/>
  </r>
  <r>
    <x v="3"/>
    <x v="6"/>
    <x v="1"/>
    <n v="20"/>
    <x v="6"/>
    <n v="2004"/>
    <s v="Home First Expansion"/>
    <s v="Increase capacity to support D2A pathway - home first"/>
    <x v="19"/>
    <s v="Reablement to support discharge -step down (Discharge to Assess pathway 1)"/>
    <s v=""/>
    <x v="0"/>
    <s v=""/>
    <x v="1"/>
    <s v="0.5"/>
    <s v="0.5"/>
    <x v="1"/>
    <x v="3"/>
    <n v="152484"/>
    <x v="2"/>
  </r>
  <r>
    <x v="3"/>
    <x v="6"/>
    <x v="1"/>
    <n v="21"/>
    <x v="6"/>
    <n v="2005"/>
    <s v="Rapid Community Response Service"/>
    <s v="Community response - note not bed based but response services only fit here"/>
    <x v="22"/>
    <s v="Rapid/Crisis Response"/>
    <s v=""/>
    <x v="0"/>
    <s v=""/>
    <x v="1"/>
    <s v="0.5"/>
    <s v="0.5"/>
    <x v="1"/>
    <x v="3"/>
    <n v="412500"/>
    <x v="1"/>
  </r>
  <r>
    <x v="3"/>
    <x v="6"/>
    <x v="1"/>
    <n v="22"/>
    <x v="6"/>
    <n v="2006"/>
    <s v="Reablement Extension"/>
    <s v="Expansion of reablement to provide capacity in outlying areas"/>
    <x v="19"/>
    <s v="Reablement to support discharge -step down (Discharge to Assess pathway 1)"/>
    <s v=""/>
    <x v="0"/>
    <s v=""/>
    <x v="1"/>
    <s v="0.5"/>
    <s v="0.5"/>
    <x v="1"/>
    <x v="3"/>
    <n v="482500"/>
    <x v="2"/>
  </r>
  <r>
    <x v="3"/>
    <x v="6"/>
    <x v="1"/>
    <n v="23"/>
    <x v="6"/>
    <n v="2007"/>
    <s v="Hospital Discharge Team - Additional Capacity"/>
    <s v="Additional staff capacity to support timely discharge"/>
    <x v="3"/>
    <s v="Assessment teams/joint assessment"/>
    <s v=""/>
    <x v="0"/>
    <s v=""/>
    <x v="1"/>
    <s v="0.5"/>
    <s v="0.5"/>
    <x v="1"/>
    <x v="3"/>
    <n v="89000"/>
    <x v="1"/>
  </r>
  <r>
    <x v="3"/>
    <x v="6"/>
    <x v="1"/>
    <n v="25"/>
    <x v="6"/>
    <n v="2009"/>
    <s v="Care Home Discharge Co-ordinator"/>
    <s v="supporting more timely discharge to bed based provision"/>
    <x v="8"/>
    <s v="Trusted Assessment"/>
    <s v=""/>
    <x v="0"/>
    <s v=""/>
    <x v="1"/>
    <s v="0.5"/>
    <s v="0.5"/>
    <x v="0"/>
    <x v="3"/>
    <n v="45000"/>
    <x v="2"/>
  </r>
  <r>
    <x v="3"/>
    <x v="6"/>
    <x v="1"/>
    <n v="26"/>
    <x v="6"/>
    <n v="2010"/>
    <s v="Intermediate Care Beds and Therapies"/>
    <s v="Additonal IC bed capacity"/>
    <x v="22"/>
    <s v="Step down (discharge to assess pathway-2)"/>
    <s v=""/>
    <x v="0"/>
    <s v=""/>
    <x v="1"/>
    <s v="0.5"/>
    <s v="0.5"/>
    <x v="1"/>
    <x v="3"/>
    <n v="198716"/>
    <x v="2"/>
  </r>
  <r>
    <x v="3"/>
    <x v="6"/>
    <x v="1"/>
    <n v="28"/>
    <x v="6"/>
    <n v="3001"/>
    <s v="DFG Grant"/>
    <s v="DFG adaptations and schemes"/>
    <x v="13"/>
    <s v="Adaptations, including statutory DFG grants"/>
    <s v=""/>
    <x v="0"/>
    <s v=""/>
    <x v="0"/>
    <s v=""/>
    <s v=""/>
    <x v="2"/>
    <x v="2"/>
    <n v="1922346"/>
    <x v="2"/>
  </r>
  <r>
    <x v="3"/>
    <x v="6"/>
    <x v="1"/>
    <n v="29"/>
    <x v="6"/>
    <n v="3002"/>
    <s v="DFG Grant"/>
    <s v="DFG adaptations and schemes"/>
    <x v="13"/>
    <s v="Adaptations, including statutory DFG grants"/>
    <s v=""/>
    <x v="0"/>
    <s v=""/>
    <x v="0"/>
    <s v=""/>
    <s v=""/>
    <x v="1"/>
    <x v="2"/>
    <n v="300000"/>
    <x v="2"/>
  </r>
  <r>
    <x v="3"/>
    <x v="6"/>
    <x v="1"/>
    <n v="30"/>
    <x v="6"/>
    <n v="4001"/>
    <s v="Assistive Technologies and Equipment"/>
    <s v="Winter Pressures enhancement to assessment and equipment"/>
    <x v="1"/>
    <s v="Community based equipment"/>
    <s v=""/>
    <x v="0"/>
    <s v=""/>
    <x v="0"/>
    <s v=""/>
    <s v=""/>
    <x v="1"/>
    <x v="3"/>
    <n v="80000"/>
    <x v="2"/>
  </r>
  <r>
    <x v="3"/>
    <x v="6"/>
    <x v="1"/>
    <n v="31"/>
    <x v="6"/>
    <n v="4002"/>
    <s v="Nursing and Residential Beds Winter 21/22"/>
    <s v="Supporting Social Care placement pressures"/>
    <x v="16"/>
    <s v="Care home"/>
    <s v=""/>
    <x v="0"/>
    <s v=""/>
    <x v="0"/>
    <s v=""/>
    <s v=""/>
    <x v="2"/>
    <x v="3"/>
    <n v="300000"/>
    <x v="2"/>
  </r>
  <r>
    <x v="3"/>
    <x v="6"/>
    <x v="1"/>
    <n v="32"/>
    <x v="6"/>
    <n v="4003"/>
    <s v="Workforce Development"/>
    <s v="Recruitment support for independent sector to address staff shortages"/>
    <x v="9"/>
    <s v="Workforce development"/>
    <s v=""/>
    <x v="0"/>
    <s v=""/>
    <x v="0"/>
    <s v=""/>
    <s v=""/>
    <x v="2"/>
    <x v="3"/>
    <n v="50000"/>
    <x v="2"/>
  </r>
  <r>
    <x v="3"/>
    <x v="6"/>
    <x v="1"/>
    <n v="33"/>
    <x v="6"/>
    <n v="4004"/>
    <s v="Dom Care Packages Winter 21/22"/>
    <s v="Winter Pressures enhancement to care packages"/>
    <x v="7"/>
    <s v="Domiciliary care packages"/>
    <s v=""/>
    <x v="0"/>
    <s v=""/>
    <x v="0"/>
    <s v=""/>
    <s v=""/>
    <x v="2"/>
    <x v="3"/>
    <n v="200000"/>
    <x v="2"/>
  </r>
  <r>
    <x v="3"/>
    <x v="6"/>
    <x v="1"/>
    <n v="34"/>
    <x v="6"/>
    <n v="4005"/>
    <s v="Social Work Capacity"/>
    <s v="Additional capacity to support flow and demand pressures for assessment"/>
    <x v="3"/>
    <s v="Assessment teams/joint assessment"/>
    <s v=""/>
    <x v="0"/>
    <s v=""/>
    <x v="0"/>
    <s v=""/>
    <s v=""/>
    <x v="1"/>
    <x v="3"/>
    <n v="78493"/>
    <x v="2"/>
  </r>
  <r>
    <x v="3"/>
    <x v="6"/>
    <x v="1"/>
    <n v="36"/>
    <x v="6"/>
    <n v="10011"/>
    <s v="Intermediate Care - Home/Bed Based and Hospital Discharge Team"/>
    <s v="CCG element of IC Block within core BCF"/>
    <x v="22"/>
    <s v="Step down (discharge to assess pathway-2)"/>
    <s v=""/>
    <x v="1"/>
    <s v=""/>
    <x v="1"/>
    <s v="0.5"/>
    <s v="0.5"/>
    <x v="8"/>
    <x v="9"/>
    <n v="924242"/>
    <x v="1"/>
  </r>
  <r>
    <x v="3"/>
    <x v="6"/>
    <x v="1"/>
    <n v="37"/>
    <x v="6"/>
    <n v="10012"/>
    <s v="Hospital Discharge and Senior Management"/>
    <s v="CCG element of IC Staffing Block within core BCF"/>
    <x v="8"/>
    <s v="Multi-Disciplinary/Multi-Agency Discharge Teams supporting discharge"/>
    <s v="HDT Staffing and Senior Mgt Team for IMC"/>
    <x v="0"/>
    <s v=""/>
    <x v="1"/>
    <s v="0.5"/>
    <s v="0.5"/>
    <x v="8"/>
    <x v="9"/>
    <n v="410143"/>
    <x v="1"/>
  </r>
  <r>
    <x v="3"/>
    <x v="6"/>
    <x v="1"/>
    <n v="38"/>
    <x v="6"/>
    <n v="10021"/>
    <s v="Intermediate Care - Home/Bed Based and Hospital Discharge Team"/>
    <s v="LA element of IC Block in core BCF"/>
    <x v="19"/>
    <s v="Reablement service accepting community and discharge referrals"/>
    <s v=""/>
    <x v="1"/>
    <s v=""/>
    <x v="1"/>
    <s v="0.5"/>
    <s v="0.5"/>
    <x v="1"/>
    <x v="4"/>
    <n v="1953762"/>
    <x v="1"/>
  </r>
  <r>
    <x v="3"/>
    <x v="6"/>
    <x v="1"/>
    <n v="39"/>
    <x v="6"/>
    <n v="10022"/>
    <s v="Hospital Discharge and Senior Management"/>
    <s v="LA element of IHDT and senior management of IC services"/>
    <x v="3"/>
    <s v="Assessment teams/joint assessment"/>
    <s v="HDT Staffing and Senior Mgt Team for IMC"/>
    <x v="0"/>
    <s v=""/>
    <x v="1"/>
    <s v="0.5"/>
    <s v="0.5"/>
    <x v="1"/>
    <x v="4"/>
    <n v="503218"/>
    <x v="1"/>
  </r>
  <r>
    <x v="3"/>
    <x v="7"/>
    <x v="1"/>
    <n v="1"/>
    <x v="7"/>
    <n v="1"/>
    <s v="Capacity Building in VCFS"/>
    <s v="To develop co-ordinated approach to early intervention to prevent and/or delay demand on statutory health &amp; care services"/>
    <x v="0"/>
    <s v="Other"/>
    <s v="Voluntary Sector"/>
    <x v="0"/>
    <s v=""/>
    <x v="0"/>
    <s v=""/>
    <s v=""/>
    <x v="0"/>
    <x v="9"/>
    <n v="39308"/>
    <x v="1"/>
  </r>
  <r>
    <x v="3"/>
    <x v="7"/>
    <x v="1"/>
    <n v="2"/>
    <x v="7"/>
    <n v="1"/>
    <s v="Capacity Building in VCFS"/>
    <s v="To develop co-ordinated approach to early intervention to prevent and/or delay demand on statutory health &amp; care services"/>
    <x v="0"/>
    <s v="Other"/>
    <s v="Voluntary Sector"/>
    <x v="0"/>
    <s v=""/>
    <x v="0"/>
    <s v=""/>
    <s v=""/>
    <x v="0"/>
    <x v="9"/>
    <n v="199973"/>
    <x v="1"/>
  </r>
  <r>
    <x v="3"/>
    <x v="7"/>
    <x v="1"/>
    <n v="3"/>
    <x v="7"/>
    <n v="1"/>
    <s v="Capacity Building in VCFS"/>
    <s v="To develop co-ordinated approach to early intervention to prevent and/or delay demand on statutory health &amp; care services"/>
    <x v="0"/>
    <s v="Other"/>
    <s v="Voluntary Sector"/>
    <x v="0"/>
    <s v=""/>
    <x v="0"/>
    <s v=""/>
    <s v=""/>
    <x v="0"/>
    <x v="9"/>
    <n v="192199"/>
    <x v="1"/>
  </r>
  <r>
    <x v="3"/>
    <x v="7"/>
    <x v="1"/>
    <n v="4"/>
    <x v="7"/>
    <n v="1"/>
    <s v="Capacity Building in VCFS"/>
    <s v="To develop co-ordinated approach to early intervention to prevent and/or delay demand on statutory health &amp; care services"/>
    <x v="0"/>
    <s v="Other"/>
    <s v="Voluntary Sector"/>
    <x v="0"/>
    <s v=""/>
    <x v="0"/>
    <s v=""/>
    <s v=""/>
    <x v="0"/>
    <x v="9"/>
    <n v="65452"/>
    <x v="1"/>
  </r>
  <r>
    <x v="3"/>
    <x v="7"/>
    <x v="1"/>
    <n v="5"/>
    <x v="7"/>
    <n v="2"/>
    <s v="Integrated Offer for Carers"/>
    <s v="Supporting carers through timely assessment, advice, guidance and practical support to improve health &amp; wellbeing for all citizens and manage demand for social care services"/>
    <x v="6"/>
    <s v="Other"/>
    <s v="Meeting social care demand pressures"/>
    <x v="0"/>
    <s v=""/>
    <x v="0"/>
    <s v=""/>
    <s v=""/>
    <x v="1"/>
    <x v="9"/>
    <n v="247579"/>
    <x v="1"/>
  </r>
  <r>
    <x v="3"/>
    <x v="7"/>
    <x v="1"/>
    <n v="6"/>
    <x v="7"/>
    <n v="2"/>
    <s v="Integrated Offer for Carers"/>
    <s v="Supporting carers through timely advice, guidance and practical support to improve health &amp; wellbeing for all citizens"/>
    <x v="12"/>
    <s v="Other"/>
    <s v="Carer Advice and Support"/>
    <x v="1"/>
    <s v=""/>
    <x v="6"/>
    <s v=""/>
    <s v=""/>
    <x v="0"/>
    <x v="9"/>
    <n v="50240"/>
    <x v="1"/>
  </r>
  <r>
    <x v="3"/>
    <x v="7"/>
    <x v="1"/>
    <n v="7"/>
    <x v="7"/>
    <n v="3"/>
    <s v="Integrated Locality Teams"/>
    <s v="Increase capacity of community based services to deliver care closer to people’s home and provide genuine alternatives to hospital-based care where admission can be appropriately avoided"/>
    <x v="3"/>
    <s v="Assessment teams/joint assessment"/>
    <s v=""/>
    <x v="0"/>
    <s v=""/>
    <x v="0"/>
    <s v=""/>
    <s v=""/>
    <x v="1"/>
    <x v="9"/>
    <n v="267468"/>
    <x v="1"/>
  </r>
  <r>
    <x v="3"/>
    <x v="7"/>
    <x v="1"/>
    <n v="8"/>
    <x v="7"/>
    <n v="3"/>
    <s v="Integrated Locality Teams"/>
    <s v="Increase capacity of community based services to deliver care closer to people’s home and provide genuine alternatives to hospital-based care where admission can be appropriately avoided"/>
    <x v="3"/>
    <s v="Care navigation and planning"/>
    <s v=""/>
    <x v="0"/>
    <s v=""/>
    <x v="0"/>
    <s v=""/>
    <s v=""/>
    <x v="1"/>
    <x v="9"/>
    <n v="54977"/>
    <x v="1"/>
  </r>
  <r>
    <x v="3"/>
    <x v="7"/>
    <x v="1"/>
    <n v="9"/>
    <x v="7"/>
    <n v="3"/>
    <s v="Integrated Locality Teams - Cost of the Care Act"/>
    <s v="Increase capacity of community based services to deliver care closer to people’s home and provide genuine alternatives to hospital-based care where admission can be appropriately avoided"/>
    <x v="6"/>
    <s v="Other"/>
    <s v="Meeting social care demand pressures"/>
    <x v="0"/>
    <s v=""/>
    <x v="0"/>
    <s v=""/>
    <s v=""/>
    <x v="1"/>
    <x v="9"/>
    <n v="843972"/>
    <x v="1"/>
  </r>
  <r>
    <x v="3"/>
    <x v="7"/>
    <x v="1"/>
    <n v="10"/>
    <x v="7"/>
    <n v="3"/>
    <s v="Integrated Locality Teams"/>
    <s v="Increase capacity of community based services to deliver care closer to people’s home and provide genuine alternatives to hospital-based care where admission can be appropriately avoided"/>
    <x v="1"/>
    <s v="Community based equipment"/>
    <s v=""/>
    <x v="0"/>
    <s v=""/>
    <x v="0"/>
    <s v=""/>
    <s v=""/>
    <x v="1"/>
    <x v="9"/>
    <n v="113890"/>
    <x v="1"/>
  </r>
  <r>
    <x v="3"/>
    <x v="7"/>
    <x v="1"/>
    <n v="11"/>
    <x v="7"/>
    <n v="3"/>
    <s v="Integrated Locality Teams"/>
    <s v="Increase capacity of community based services to deliver care closer to people’s home and provide genuine alternatives to hospital-based care where admission can be appropriately avoided"/>
    <x v="3"/>
    <s v="Assessment teams/joint assessment"/>
    <s v=""/>
    <x v="0"/>
    <s v=""/>
    <x v="0"/>
    <s v=""/>
    <s v=""/>
    <x v="1"/>
    <x v="9"/>
    <n v="374498"/>
    <x v="1"/>
  </r>
  <r>
    <x v="3"/>
    <x v="7"/>
    <x v="1"/>
    <n v="12"/>
    <x v="7"/>
    <n v="3"/>
    <s v="Integrated Locality Teams"/>
    <s v="Increase capacity of community based services to deliver care closer to people’s home and provide genuine alternatives to hospital-based care where admission can be appropriately avoided"/>
    <x v="9"/>
    <s v="Integrated models of provision"/>
    <s v=""/>
    <x v="0"/>
    <s v=""/>
    <x v="0"/>
    <s v=""/>
    <s v=""/>
    <x v="1"/>
    <x v="9"/>
    <n v="58564"/>
    <x v="1"/>
  </r>
  <r>
    <x v="3"/>
    <x v="7"/>
    <x v="1"/>
    <n v="13"/>
    <x v="7"/>
    <n v="3"/>
    <s v="Integrated Locality Teams"/>
    <s v="Increase capacity of community based services to deliver care closer to people’s home and provide genuine alternatives to hospital-based care where admission can be appropriately avoided"/>
    <x v="3"/>
    <s v="Care navigation and planning"/>
    <s v=""/>
    <x v="0"/>
    <s v=""/>
    <x v="0"/>
    <s v=""/>
    <s v=""/>
    <x v="1"/>
    <x v="9"/>
    <n v="30806"/>
    <x v="1"/>
  </r>
  <r>
    <x v="3"/>
    <x v="7"/>
    <x v="1"/>
    <n v="14"/>
    <x v="7"/>
    <n v="3"/>
    <s v="Integrated Locality Teams"/>
    <s v="Increase capacity of community based services to deliver care closer to people’s home and provide genuine alternatives to hospital-based care where admission can be appropriately avoided"/>
    <x v="3"/>
    <s v="Care navigation and planning"/>
    <s v=""/>
    <x v="0"/>
    <s v=""/>
    <x v="0"/>
    <s v=""/>
    <s v=""/>
    <x v="1"/>
    <x v="9"/>
    <n v="60823"/>
    <x v="1"/>
  </r>
  <r>
    <x v="3"/>
    <x v="7"/>
    <x v="1"/>
    <n v="15"/>
    <x v="7"/>
    <n v="3"/>
    <s v="Integrated Locality Teams"/>
    <s v="Increase capacity of community based services to deliver care closer to people’s home and provide genuine alternatives to hospital-based care where admission can be appropriately avoided"/>
    <x v="3"/>
    <s v="Care navigation and planning"/>
    <s v=""/>
    <x v="0"/>
    <s v=""/>
    <x v="0"/>
    <s v=""/>
    <s v=""/>
    <x v="1"/>
    <x v="9"/>
    <n v="63746"/>
    <x v="1"/>
  </r>
  <r>
    <x v="3"/>
    <x v="7"/>
    <x v="1"/>
    <n v="16"/>
    <x v="7"/>
    <n v="3"/>
    <s v="Mental Health Advocacy"/>
    <s v="Provide mental health advocacy service"/>
    <x v="0"/>
    <s v="Other"/>
    <s v="Mental Health Advocacy"/>
    <x v="0"/>
    <s v=""/>
    <x v="0"/>
    <s v=""/>
    <s v=""/>
    <x v="2"/>
    <x v="9"/>
    <n v="31899"/>
    <x v="1"/>
  </r>
  <r>
    <x v="3"/>
    <x v="7"/>
    <x v="1"/>
    <n v="17"/>
    <x v="7"/>
    <n v="3"/>
    <s v="Healthy Homes"/>
    <s v="Provide safe and warm homes"/>
    <x v="11"/>
    <s v=""/>
    <s v="Healthy Homes"/>
    <x v="0"/>
    <s v=""/>
    <x v="0"/>
    <s v=""/>
    <s v=""/>
    <x v="0"/>
    <x v="9"/>
    <n v="20000"/>
    <x v="1"/>
  </r>
  <r>
    <x v="3"/>
    <x v="7"/>
    <x v="1"/>
    <n v="18"/>
    <x v="7"/>
    <n v="3"/>
    <s v="Integrated Locality Teams"/>
    <s v="Increase capacity of community based services to deliver care closer to people’s home and provide genuine alternatives to hospital-based care where admission can be appropriately avoided"/>
    <x v="9"/>
    <s v="Integrated models of provision"/>
    <s v=""/>
    <x v="1"/>
    <s v=""/>
    <x v="6"/>
    <s v=""/>
    <s v=""/>
    <x v="3"/>
    <x v="9"/>
    <n v="115807"/>
    <x v="1"/>
  </r>
  <r>
    <x v="3"/>
    <x v="7"/>
    <x v="1"/>
    <n v="19"/>
    <x v="7"/>
    <n v="3"/>
    <s v="Integrated Locality Teams"/>
    <s v=" Increase capacity of community based services to deliver care closer to people’s home and provide genuine alternatives to hospital-based care where admission can be appropriately avoided"/>
    <x v="9"/>
    <s v="Integrated models of provision"/>
    <s v=""/>
    <x v="1"/>
    <s v=""/>
    <x v="6"/>
    <s v=""/>
    <s v=""/>
    <x v="3"/>
    <x v="9"/>
    <n v="94831"/>
    <x v="1"/>
  </r>
  <r>
    <x v="3"/>
    <x v="7"/>
    <x v="1"/>
    <n v="20"/>
    <x v="7"/>
    <n v="3"/>
    <s v="Integrated Locality Teams"/>
    <s v="Increase capacity of community based services to deliver care closer to people’s home and provide genuine alternatives to hospital-based care where admission can be appropriately avoided"/>
    <x v="9"/>
    <s v="Data Integration"/>
    <s v=""/>
    <x v="1"/>
    <s v=""/>
    <x v="6"/>
    <s v=""/>
    <s v=""/>
    <x v="3"/>
    <x v="9"/>
    <n v="7993"/>
    <x v="1"/>
  </r>
  <r>
    <x v="3"/>
    <x v="7"/>
    <x v="1"/>
    <n v="21"/>
    <x v="7"/>
    <n v="3"/>
    <s v="Integrated Locality Teams"/>
    <s v="Increase capacity of community based services to deliver care closer to people’s home and provide genuine alternatives to hospital-based care where admission can be appropriately avoided"/>
    <x v="9"/>
    <s v="Data Integration"/>
    <s v=""/>
    <x v="1"/>
    <s v=""/>
    <x v="6"/>
    <s v=""/>
    <s v=""/>
    <x v="3"/>
    <x v="9"/>
    <n v="58125"/>
    <x v="2"/>
  </r>
  <r>
    <x v="3"/>
    <x v="7"/>
    <x v="1"/>
    <n v="22"/>
    <x v="7"/>
    <n v="3"/>
    <s v="Integrated Locality Teams"/>
    <s v="Increase capacity of community based services to deliver care closer to people’s home and provide genuine alternatives to hospital-based care where admission can be appropriately avoided"/>
    <x v="22"/>
    <s v="Step down (discharge to assess pathway-2)"/>
    <s v=""/>
    <x v="0"/>
    <s v=""/>
    <x v="0"/>
    <s v=""/>
    <s v=""/>
    <x v="1"/>
    <x v="9"/>
    <n v="30000"/>
    <x v="2"/>
  </r>
  <r>
    <x v="3"/>
    <x v="7"/>
    <x v="1"/>
    <n v="23"/>
    <x v="7"/>
    <n v="3"/>
    <s v="Integrated Locality Teams"/>
    <s v="Increase capacity of community based services to deliver care closer to people’s home and provide genuine alternatives to hospital-based care where admission can be appropriately avoided"/>
    <x v="19"/>
    <s v="Reablement service accepting community and discharge referrals"/>
    <s v=""/>
    <x v="0"/>
    <s v=""/>
    <x v="0"/>
    <s v=""/>
    <s v=""/>
    <x v="1"/>
    <x v="9"/>
    <n v="70000"/>
    <x v="2"/>
  </r>
  <r>
    <x v="3"/>
    <x v="7"/>
    <x v="1"/>
    <n v="24"/>
    <x v="7"/>
    <n v="3"/>
    <s v="Integrated Locality Teams"/>
    <s v="Increase capacity of community based services to deliver care closer to people’s home and provide genuine alternatives to hospital-based care where admission can be appropriately avoided"/>
    <x v="9"/>
    <s v="System IT Interoperability"/>
    <s v=""/>
    <x v="0"/>
    <s v=""/>
    <x v="0"/>
    <s v=""/>
    <s v=""/>
    <x v="1"/>
    <x v="9"/>
    <n v="3472"/>
    <x v="2"/>
  </r>
  <r>
    <x v="3"/>
    <x v="7"/>
    <x v="1"/>
    <n v="25"/>
    <x v="7"/>
    <n v="4"/>
    <s v="Integrated Intermediate Care"/>
    <s v="Provide community integrated intermediate care services including step up"/>
    <x v="3"/>
    <s v="Care navigation and planning"/>
    <s v=""/>
    <x v="0"/>
    <s v=""/>
    <x v="0"/>
    <s v=""/>
    <s v=""/>
    <x v="1"/>
    <x v="9"/>
    <n v="87919"/>
    <x v="1"/>
  </r>
  <r>
    <x v="3"/>
    <x v="7"/>
    <x v="1"/>
    <n v="26"/>
    <x v="7"/>
    <n v="4"/>
    <s v="Integrated Intermediate Care"/>
    <s v="Provide community integrated intermediate care services including step up"/>
    <x v="3"/>
    <s v="Care navigation and planning"/>
    <s v=""/>
    <x v="0"/>
    <s v=""/>
    <x v="0"/>
    <s v=""/>
    <s v=""/>
    <x v="1"/>
    <x v="9"/>
    <n v="126846"/>
    <x v="1"/>
  </r>
  <r>
    <x v="3"/>
    <x v="7"/>
    <x v="1"/>
    <n v="27"/>
    <x v="7"/>
    <n v="4"/>
    <s v="Integrated Intermediate Care"/>
    <s v="Provide community integrated intermediate care services including step up"/>
    <x v="3"/>
    <s v="Care navigation and planning"/>
    <s v=""/>
    <x v="0"/>
    <s v=""/>
    <x v="0"/>
    <s v=""/>
    <s v=""/>
    <x v="1"/>
    <x v="9"/>
    <n v="431809"/>
    <x v="1"/>
  </r>
  <r>
    <x v="3"/>
    <x v="7"/>
    <x v="1"/>
    <n v="28"/>
    <x v="7"/>
    <n v="4"/>
    <s v="Integrated Intermediate Care"/>
    <s v="Provide community integrated intermediate care services including step up"/>
    <x v="3"/>
    <s v="Care navigation and planning"/>
    <s v=""/>
    <x v="0"/>
    <s v=""/>
    <x v="0"/>
    <s v=""/>
    <s v=""/>
    <x v="1"/>
    <x v="9"/>
    <n v="151024"/>
    <x v="1"/>
  </r>
  <r>
    <x v="3"/>
    <x v="7"/>
    <x v="1"/>
    <n v="29"/>
    <x v="7"/>
    <n v="4"/>
    <s v="Integrated Intermediate Care"/>
    <s v="Provide community integrated intermediate care services including step up"/>
    <x v="3"/>
    <s v="Care navigation and planning"/>
    <s v=""/>
    <x v="0"/>
    <s v=""/>
    <x v="0"/>
    <s v=""/>
    <s v=""/>
    <x v="1"/>
    <x v="9"/>
    <n v="43960"/>
    <x v="1"/>
  </r>
  <r>
    <x v="3"/>
    <x v="7"/>
    <x v="1"/>
    <n v="30"/>
    <x v="7"/>
    <n v="4"/>
    <s v="Integrated Intermediate Care"/>
    <s v="Provide community integrated intermediate care services including step up"/>
    <x v="3"/>
    <s v="Care navigation and planning"/>
    <s v=""/>
    <x v="1"/>
    <s v=""/>
    <x v="6"/>
    <s v=""/>
    <s v=""/>
    <x v="3"/>
    <x v="9"/>
    <n v="31204"/>
    <x v="1"/>
  </r>
  <r>
    <x v="3"/>
    <x v="7"/>
    <x v="1"/>
    <n v="31"/>
    <x v="7"/>
    <n v="4"/>
    <s v="Integrated Intermediate Care"/>
    <s v="Provide community integrated intermediate care services including step up"/>
    <x v="22"/>
    <s v="Step up"/>
    <s v=""/>
    <x v="1"/>
    <s v=""/>
    <x v="0"/>
    <s v=""/>
    <s v=""/>
    <x v="1"/>
    <x v="9"/>
    <n v="51969"/>
    <x v="1"/>
  </r>
  <r>
    <x v="3"/>
    <x v="7"/>
    <x v="1"/>
    <n v="32"/>
    <x v="7"/>
    <n v="4"/>
    <s v="Integrated Intermediate Care"/>
    <s v="Provide community integrated intermediate care services including step up"/>
    <x v="19"/>
    <s v="Reablement service accepting community and discharge referrals"/>
    <s v=""/>
    <x v="1"/>
    <s v=""/>
    <x v="0"/>
    <s v=""/>
    <s v=""/>
    <x v="1"/>
    <x v="9"/>
    <n v="82000"/>
    <x v="2"/>
  </r>
  <r>
    <x v="3"/>
    <x v="7"/>
    <x v="1"/>
    <n v="33"/>
    <x v="7"/>
    <n v="4"/>
    <s v="Integrated Intermediate Care"/>
    <s v="Provide community integrated intermediate care services including step up"/>
    <x v="22"/>
    <s v="Step down (discharge to assess pathway-2)"/>
    <s v=""/>
    <x v="1"/>
    <s v=""/>
    <x v="6"/>
    <s v=""/>
    <s v=""/>
    <x v="3"/>
    <x v="9"/>
    <n v="244266"/>
    <x v="2"/>
  </r>
  <r>
    <x v="3"/>
    <x v="7"/>
    <x v="1"/>
    <n v="34"/>
    <x v="7"/>
    <n v="4"/>
    <s v="Integrated Intermediate Care"/>
    <s v="Provide community integrated intermediate care services including step up"/>
    <x v="22"/>
    <s v="Step down (discharge to assess pathway-2)"/>
    <s v=""/>
    <x v="1"/>
    <s v=""/>
    <x v="0"/>
    <s v=""/>
    <s v=""/>
    <x v="1"/>
    <x v="9"/>
    <n v="267760"/>
    <x v="2"/>
  </r>
  <r>
    <x v="3"/>
    <x v="7"/>
    <x v="1"/>
    <n v="35"/>
    <x v="7"/>
    <n v="4"/>
    <s v="Integrated Intermediate Care"/>
    <s v="Provide community integrated intermediate care services including step up"/>
    <x v="22"/>
    <s v="Step down (discharge to assess pathway-2)"/>
    <s v=""/>
    <x v="1"/>
    <s v=""/>
    <x v="6"/>
    <s v=""/>
    <s v=""/>
    <x v="3"/>
    <x v="9"/>
    <n v="528842"/>
    <x v="2"/>
  </r>
  <r>
    <x v="3"/>
    <x v="7"/>
    <x v="1"/>
    <n v="36"/>
    <x v="7"/>
    <n v="4"/>
    <s v="Integrated Intermediate Care"/>
    <s v="Provide community integrated intermediate care services including step up"/>
    <x v="22"/>
    <s v="Step down (discharge to assess pathway-2)"/>
    <s v=""/>
    <x v="1"/>
    <s v=""/>
    <x v="6"/>
    <s v=""/>
    <s v=""/>
    <x v="3"/>
    <x v="9"/>
    <n v="403585"/>
    <x v="2"/>
  </r>
  <r>
    <x v="3"/>
    <x v="7"/>
    <x v="1"/>
    <n v="37"/>
    <x v="7"/>
    <n v="4"/>
    <s v="Integrated Intermediate Care"/>
    <s v="Provide community integrated intermediate care services including step up"/>
    <x v="22"/>
    <s v="Step down (discharge to assess pathway-2)"/>
    <s v=""/>
    <x v="1"/>
    <s v=""/>
    <x v="0"/>
    <s v=""/>
    <s v=""/>
    <x v="1"/>
    <x v="9"/>
    <n v="201162"/>
    <x v="2"/>
  </r>
  <r>
    <x v="3"/>
    <x v="7"/>
    <x v="1"/>
    <n v="38"/>
    <x v="7"/>
    <n v="4"/>
    <s v="Integrated Intermediate Care"/>
    <s v="Provide community integrated intermediate care services including step up"/>
    <x v="22"/>
    <s v="Step down (discharge to assess pathway-2)"/>
    <s v=""/>
    <x v="1"/>
    <s v=""/>
    <x v="6"/>
    <s v=""/>
    <s v=""/>
    <x v="3"/>
    <x v="9"/>
    <n v="5000"/>
    <x v="2"/>
  </r>
  <r>
    <x v="3"/>
    <x v="7"/>
    <x v="1"/>
    <n v="39"/>
    <x v="7"/>
    <n v="4"/>
    <s v="Integrated Intermediate Care"/>
    <s v="Provide community integrated intermediate care services including step up"/>
    <x v="22"/>
    <s v="Step down (discharge to assess pathway-2)"/>
    <s v=""/>
    <x v="1"/>
    <s v=""/>
    <x v="6"/>
    <s v=""/>
    <s v=""/>
    <x v="3"/>
    <x v="9"/>
    <n v="54308"/>
    <x v="2"/>
  </r>
  <r>
    <x v="3"/>
    <x v="7"/>
    <x v="1"/>
    <n v="40"/>
    <x v="7"/>
    <n v="4"/>
    <s v="Integrated Intermediate Care"/>
    <s v="Provide community integrated intermediate care services including step up"/>
    <x v="22"/>
    <s v="Step down (discharge to assess pathway-2)"/>
    <s v=""/>
    <x v="1"/>
    <s v=""/>
    <x v="0"/>
    <s v=""/>
    <s v=""/>
    <x v="1"/>
    <x v="9"/>
    <n v="101434"/>
    <x v="2"/>
  </r>
  <r>
    <x v="3"/>
    <x v="7"/>
    <x v="1"/>
    <n v="41"/>
    <x v="7"/>
    <n v="5"/>
    <s v="Intensive Home Support - Reablement and Crisis Support Service"/>
    <s v="Community based service focusing on highest needs patients at risk of a hospital admission or requiring intensive support following a hospital admission"/>
    <x v="22"/>
    <s v="Rapid/Crisis Response"/>
    <s v=""/>
    <x v="0"/>
    <s v=""/>
    <x v="0"/>
    <s v=""/>
    <s v=""/>
    <x v="1"/>
    <x v="9"/>
    <n v="49919"/>
    <x v="1"/>
  </r>
  <r>
    <x v="3"/>
    <x v="7"/>
    <x v="1"/>
    <n v="42"/>
    <x v="7"/>
    <n v="5"/>
    <s v="Intensive Home Support - Reablement and Crisis Support Service"/>
    <s v="Community based service focusing on highest needs patients at risk of a hospital admission or requiring intensive support following a hospital admission"/>
    <x v="19"/>
    <s v="Reablement service accepting community and discharge referrals"/>
    <s v=""/>
    <x v="0"/>
    <s v=""/>
    <x v="0"/>
    <s v=""/>
    <s v=""/>
    <x v="1"/>
    <x v="9"/>
    <n v="499406"/>
    <x v="1"/>
  </r>
  <r>
    <x v="3"/>
    <x v="7"/>
    <x v="1"/>
    <n v="43"/>
    <x v="7"/>
    <n v="5"/>
    <s v="Intensive Home Support - Aids and Adaptations"/>
    <s v="Community based service focusing on highest needs patients at risk of a hospital admission or requiring intensive support following a hospital admission"/>
    <x v="1"/>
    <s v="Community based equipment"/>
    <s v=""/>
    <x v="0"/>
    <s v=""/>
    <x v="0"/>
    <s v=""/>
    <s v=""/>
    <x v="2"/>
    <x v="9"/>
    <n v="310861"/>
    <x v="1"/>
  </r>
  <r>
    <x v="3"/>
    <x v="7"/>
    <x v="1"/>
    <n v="44"/>
    <x v="7"/>
    <n v="5"/>
    <s v="Intensive Home Support - Reablement and Crisis Support Service"/>
    <s v="Community based service focusing on highest needs patients at risk of a hospital admission or requiring intensive support following a hospital admission"/>
    <x v="19"/>
    <s v="Reablement service accepting community and discharge referrals"/>
    <s v=""/>
    <x v="1"/>
    <s v=""/>
    <x v="0"/>
    <s v=""/>
    <s v=""/>
    <x v="1"/>
    <x v="9"/>
    <n v="164371"/>
    <x v="1"/>
  </r>
  <r>
    <x v="3"/>
    <x v="7"/>
    <x v="1"/>
    <n v="45"/>
    <x v="7"/>
    <n v="5"/>
    <s v="Intensive Home Support - Community Equipment"/>
    <s v="Community based service focusing on highest needs patients at risk of a hospital admission or requiring intensive support following a hospital admission"/>
    <x v="1"/>
    <s v="Community based equipment"/>
    <s v=""/>
    <x v="1"/>
    <s v=""/>
    <x v="6"/>
    <s v=""/>
    <s v=""/>
    <x v="2"/>
    <x v="9"/>
    <n v="876425"/>
    <x v="1"/>
  </r>
  <r>
    <x v="3"/>
    <x v="7"/>
    <x v="1"/>
    <n v="46"/>
    <x v="7"/>
    <n v="5"/>
    <s v="Intensive Home Support - Walking Frame"/>
    <s v="Community based service focusing on highest needs patients at risk of a hospital admission or requiring intensive support following a hospital admission"/>
    <x v="1"/>
    <s v="Community based equipment"/>
    <s v=""/>
    <x v="1"/>
    <s v=""/>
    <x v="6"/>
    <s v=""/>
    <s v=""/>
    <x v="2"/>
    <x v="9"/>
    <n v="25857"/>
    <x v="1"/>
  </r>
  <r>
    <x v="3"/>
    <x v="7"/>
    <x v="1"/>
    <n v="47"/>
    <x v="7"/>
    <n v="5"/>
    <s v="Intensive Home Support - Community Equipment"/>
    <s v="Community based service focusing on highest needs patients at risk of a hospital admission or requiring intensive support following a hospital admission"/>
    <x v="1"/>
    <s v="Community based equipment"/>
    <s v=""/>
    <x v="1"/>
    <s v=""/>
    <x v="6"/>
    <s v=""/>
    <s v=""/>
    <x v="3"/>
    <x v="9"/>
    <n v="82742"/>
    <x v="1"/>
  </r>
  <r>
    <x v="3"/>
    <x v="7"/>
    <x v="1"/>
    <n v="48"/>
    <x v="7"/>
    <n v="5"/>
    <s v="Intensive Home Support - Rehabilitation / Community Services"/>
    <s v="Community based service focusing on highest needs patients at risk of a hospital admission or requiring intensive support following a hospital admission"/>
    <x v="10"/>
    <s v="Multidisciplinary teams that are supporting independence, such as anticipatory care"/>
    <s v=""/>
    <x v="1"/>
    <s v=""/>
    <x v="6"/>
    <s v=""/>
    <s v=""/>
    <x v="3"/>
    <x v="9"/>
    <n v="1364843"/>
    <x v="1"/>
  </r>
  <r>
    <x v="3"/>
    <x v="7"/>
    <x v="1"/>
    <n v="49"/>
    <x v="7"/>
    <n v="5"/>
    <s v="Intensive Home Support - (Demographic Growth)"/>
    <s v="Community based service focusing on highest needs patients at risk of a hospital admission or requiring intensive support following a hospital admission"/>
    <x v="10"/>
    <s v="Multidisciplinary teams that are supporting independence, such as anticipatory care"/>
    <s v=""/>
    <x v="1"/>
    <s v=""/>
    <x v="6"/>
    <s v=""/>
    <s v=""/>
    <x v="3"/>
    <x v="9"/>
    <n v="126402"/>
    <x v="1"/>
  </r>
  <r>
    <x v="3"/>
    <x v="7"/>
    <x v="1"/>
    <n v="50"/>
    <x v="7"/>
    <n v="5"/>
    <s v="Intensive Home Support Services"/>
    <s v="Community based service focusing on highest needs patients at risk of a hospital admission or requiring intensive support following a hospital admission"/>
    <x v="15"/>
    <s v="Physical health/wellbeing"/>
    <s v=""/>
    <x v="1"/>
    <s v=""/>
    <x v="6"/>
    <s v=""/>
    <s v=""/>
    <x v="3"/>
    <x v="9"/>
    <n v="2008177"/>
    <x v="1"/>
  </r>
  <r>
    <x v="3"/>
    <x v="7"/>
    <x v="1"/>
    <n v="51"/>
    <x v="7"/>
    <n v="5"/>
    <s v="Intensive Home Support Services (Staffing)"/>
    <s v="Community based service focusing on highest needs patients at risk of a hospital admission or requiring intensive support following a hospital admission"/>
    <x v="15"/>
    <s v="Physical health/wellbeing"/>
    <s v=""/>
    <x v="1"/>
    <s v=""/>
    <x v="6"/>
    <s v=""/>
    <s v=""/>
    <x v="3"/>
    <x v="9"/>
    <n v="116000"/>
    <x v="1"/>
  </r>
  <r>
    <x v="3"/>
    <x v="7"/>
    <x v="1"/>
    <n v="52"/>
    <x v="7"/>
    <n v="5"/>
    <s v="Capacity Building in VCFS"/>
    <s v="Community based service focusing on highest needs patients at risk of a hospital admission or requiring intensive support following a hospital admission"/>
    <x v="11"/>
    <s v=""/>
    <s v="Voluntary Sector"/>
    <x v="5"/>
    <s v="Voluntary Sector"/>
    <x v="6"/>
    <s v=""/>
    <s v=""/>
    <x v="0"/>
    <x v="9"/>
    <n v="29778"/>
    <x v="1"/>
  </r>
  <r>
    <x v="3"/>
    <x v="7"/>
    <x v="1"/>
    <n v="53"/>
    <x v="7"/>
    <n v="5"/>
    <s v="Continence Products"/>
    <s v="Community based service - client referrals determined by need"/>
    <x v="10"/>
    <s v="Multidisciplinary teams that are supporting independence, such as anticipatory care"/>
    <s v=""/>
    <x v="1"/>
    <s v=""/>
    <x v="6"/>
    <s v=""/>
    <s v=""/>
    <x v="3"/>
    <x v="9"/>
    <n v="370865"/>
    <x v="1"/>
  </r>
  <r>
    <x v="3"/>
    <x v="7"/>
    <x v="1"/>
    <n v="54"/>
    <x v="7"/>
    <n v="5"/>
    <s v="Take Home and Settle"/>
    <s v="Community based service focusing on highest needs patients at risk of a hospital admission or requiring intensive support following a hospital admission"/>
    <x v="0"/>
    <s v="Other"/>
    <s v="Voluntary Sector"/>
    <x v="0"/>
    <s v=""/>
    <x v="0"/>
    <s v=""/>
    <s v=""/>
    <x v="0"/>
    <x v="9"/>
    <n v="51500"/>
    <x v="1"/>
  </r>
  <r>
    <x v="3"/>
    <x v="7"/>
    <x v="1"/>
    <n v="55"/>
    <x v="7"/>
    <n v="6"/>
    <s v="Directory Of Services - Coordination Hub  (Pennine Lancs Big Idea)"/>
    <s v="Directory Of Services - Coordination Hub"/>
    <x v="11"/>
    <s v=""/>
    <s v="Pennine Lancs Integration"/>
    <x v="1"/>
    <s v=""/>
    <x v="6"/>
    <s v=""/>
    <s v=""/>
    <x v="2"/>
    <x v="9"/>
    <n v="91873.44"/>
    <x v="1"/>
  </r>
  <r>
    <x v="3"/>
    <x v="7"/>
    <x v="1"/>
    <n v="56"/>
    <x v="7"/>
    <n v="7"/>
    <s v="DFG Capital"/>
    <s v="DFG Adaptations"/>
    <x v="13"/>
    <s v="Adaptations, including statutory DFG grants"/>
    <s v=""/>
    <x v="0"/>
    <s v=""/>
    <x v="0"/>
    <s v=""/>
    <s v=""/>
    <x v="1"/>
    <x v="2"/>
    <n v="2129743"/>
    <x v="1"/>
  </r>
  <r>
    <x v="3"/>
    <x v="7"/>
    <x v="1"/>
    <n v="57"/>
    <x v="7"/>
    <n v="8"/>
    <s v="Programme Support - _x000a_Programme Office"/>
    <s v="Programme Office Support"/>
    <x v="3"/>
    <s v="Other"/>
    <s v="Programme Office Support"/>
    <x v="5"/>
    <s v="Programme Office Support"/>
    <x v="6"/>
    <s v=""/>
    <s v=""/>
    <x v="8"/>
    <x v="9"/>
    <n v="75688"/>
    <x v="1"/>
  </r>
  <r>
    <x v="3"/>
    <x v="7"/>
    <x v="1"/>
    <n v="58"/>
    <x v="7"/>
    <n v="8"/>
    <s v="Programme Support - _x000a_Programme Office"/>
    <s v="Programme Office Support"/>
    <x v="3"/>
    <s v="Other"/>
    <s v="Programme Office Support"/>
    <x v="5"/>
    <s v="Programme Office Support"/>
    <x v="6"/>
    <s v=""/>
    <s v=""/>
    <x v="8"/>
    <x v="9"/>
    <n v="25462"/>
    <x v="1"/>
  </r>
  <r>
    <x v="3"/>
    <x v="7"/>
    <x v="1"/>
    <n v="59"/>
    <x v="7"/>
    <n v="8"/>
    <s v="Programme Support - _x000a_Programme Office"/>
    <s v="Programme Office Support"/>
    <x v="3"/>
    <s v="Other"/>
    <s v="Programme Office Support"/>
    <x v="5"/>
    <s v="Programme Office Support"/>
    <x v="6"/>
    <s v=""/>
    <s v=""/>
    <x v="8"/>
    <x v="9"/>
    <n v="1619"/>
    <x v="1"/>
  </r>
  <r>
    <x v="3"/>
    <x v="7"/>
    <x v="1"/>
    <n v="60"/>
    <x v="7"/>
    <n v="8"/>
    <s v="Programme Support - _x000a_Programme Office"/>
    <s v="Programme Office Support"/>
    <x v="3"/>
    <s v="Other"/>
    <s v="Programme Office Support"/>
    <x v="5"/>
    <s v="Programme Office Support"/>
    <x v="6"/>
    <s v=""/>
    <s v=""/>
    <x v="8"/>
    <x v="9"/>
    <n v="7000"/>
    <x v="1"/>
  </r>
  <r>
    <x v="3"/>
    <x v="7"/>
    <x v="1"/>
    <n v="61"/>
    <x v="7"/>
    <n v="9"/>
    <s v="Demographic Growth / Demand pressures"/>
    <s v="Personalised healthcare at home"/>
    <x v="15"/>
    <s v="Physical health/wellbeing"/>
    <s v=""/>
    <x v="0"/>
    <s v=""/>
    <x v="0"/>
    <s v=""/>
    <s v=""/>
    <x v="2"/>
    <x v="9"/>
    <n v="539701"/>
    <x v="1"/>
  </r>
  <r>
    <x v="3"/>
    <x v="7"/>
    <x v="1"/>
    <n v="62"/>
    <x v="7"/>
    <n v="10"/>
    <s v="Contingency / Still to be Allocated"/>
    <s v="Resources to be allocated"/>
    <x v="11"/>
    <s v=""/>
    <s v="still to be confirmed"/>
    <x v="5"/>
    <s v="Demand Management"/>
    <x v="1"/>
    <s v="0.5"/>
    <s v="0.5"/>
    <x v="8"/>
    <x v="9"/>
    <n v="593513"/>
    <x v="1"/>
  </r>
  <r>
    <x v="3"/>
    <x v="7"/>
    <x v="1"/>
    <n v="63"/>
    <x v="7"/>
    <n v="11"/>
    <s v="Meeting Adult Social Care Pressures and Demands"/>
    <s v="Meeting social care demand pressures"/>
    <x v="17"/>
    <s v="Other"/>
    <s v="Meeting social care demand pressures"/>
    <x v="0"/>
    <s v=""/>
    <x v="0"/>
    <s v=""/>
    <s v=""/>
    <x v="2"/>
    <x v="3"/>
    <n v="4808093"/>
    <x v="1"/>
  </r>
  <r>
    <x v="3"/>
    <x v="7"/>
    <x v="1"/>
    <n v="64"/>
    <x v="7"/>
    <n v="11"/>
    <s v="Stabilisation of the social care market"/>
    <s v="Stabilisation of the Social Care market"/>
    <x v="17"/>
    <s v="Other"/>
    <s v="Stabilisation of the Social Care market"/>
    <x v="0"/>
    <s v=""/>
    <x v="0"/>
    <s v=""/>
    <s v=""/>
    <x v="2"/>
    <x v="3"/>
    <n v="1815800"/>
    <x v="1"/>
  </r>
  <r>
    <x v="3"/>
    <x v="7"/>
    <x v="1"/>
    <n v="65"/>
    <x v="7"/>
    <n v="11"/>
    <s v="Reducing Pressures in the NHS"/>
    <s v="Reducing pressures in the NHS"/>
    <x v="19"/>
    <s v="Reablement to support discharge -step down (Discharge to Assess pathway 1)"/>
    <s v="Home First Service"/>
    <x v="0"/>
    <s v=""/>
    <x v="0"/>
    <s v=""/>
    <s v=""/>
    <x v="1"/>
    <x v="3"/>
    <n v="715286"/>
    <x v="1"/>
  </r>
  <r>
    <x v="3"/>
    <x v="7"/>
    <x v="1"/>
    <n v="66"/>
    <x v="7"/>
    <n v="11"/>
    <s v="Winter Pressures "/>
    <s v="Winter Pressures "/>
    <x v="19"/>
    <s v="Other"/>
    <s v="Reducing pressures in the NHS"/>
    <x v="0"/>
    <s v=""/>
    <x v="0"/>
    <s v=""/>
    <s v=""/>
    <x v="1"/>
    <x v="3"/>
    <n v="764416"/>
    <x v="1"/>
  </r>
  <r>
    <x v="3"/>
    <x v="8"/>
    <x v="1"/>
    <n v="1"/>
    <x v="8"/>
    <n v="1"/>
    <s v="Disabled Facilities Grant - Capital"/>
    <s v="Adaptations to enable independent living"/>
    <x v="13"/>
    <s v="Adaptations, including statutory DFG grants"/>
    <s v=""/>
    <x v="0"/>
    <s v=""/>
    <x v="0"/>
    <s v=""/>
    <s v=""/>
    <x v="1"/>
    <x v="2"/>
    <n v="2614944"/>
    <x v="1"/>
  </r>
  <r>
    <x v="3"/>
    <x v="8"/>
    <x v="1"/>
    <n v="2"/>
    <x v="8"/>
    <n v="2"/>
    <s v="Phoenix Centre"/>
    <s v="Mental Health Crisis Centre"/>
    <x v="0"/>
    <s v="Other"/>
    <s v="To avoid hospital admission"/>
    <x v="0"/>
    <s v=""/>
    <x v="0"/>
    <s v=""/>
    <s v=""/>
    <x v="1"/>
    <x v="9"/>
    <n v="518500"/>
    <x v="1"/>
  </r>
  <r>
    <x v="3"/>
    <x v="8"/>
    <x v="1"/>
    <n v="3"/>
    <x v="8"/>
    <n v="3"/>
    <s v="ARC - Incl Social Workers"/>
    <s v="Residential Reablement Service"/>
    <x v="22"/>
    <s v="Step down (discharge to assess pathway-2)"/>
    <s v=""/>
    <x v="0"/>
    <s v=""/>
    <x v="0"/>
    <s v=""/>
    <s v=""/>
    <x v="1"/>
    <x v="9"/>
    <n v="1844076"/>
    <x v="1"/>
  </r>
  <r>
    <x v="3"/>
    <x v="8"/>
    <x v="1"/>
    <n v="4"/>
    <x v="8"/>
    <n v="4"/>
    <s v="Internal Homecare "/>
    <s v="Domiciliary care to support admission avoidance and support early discharge"/>
    <x v="7"/>
    <s v="Domiciliary care packages"/>
    <s v=""/>
    <x v="0"/>
    <s v=""/>
    <x v="0"/>
    <s v=""/>
    <s v=""/>
    <x v="1"/>
    <x v="9"/>
    <n v="1810185"/>
    <x v="1"/>
  </r>
  <r>
    <x v="3"/>
    <x v="8"/>
    <x v="1"/>
    <n v="5"/>
    <x v="8"/>
    <n v="4"/>
    <s v="Internal Homecare "/>
    <s v="Domiciliary care to support admission avoidance and support early discharge"/>
    <x v="7"/>
    <s v="Domiciliary care to support hospital discharge (Discharge to Assess pathway 1)"/>
    <s v=""/>
    <x v="0"/>
    <s v=""/>
    <x v="0"/>
    <s v=""/>
    <s v=""/>
    <x v="1"/>
    <x v="3"/>
    <n v="1188261"/>
    <x v="1"/>
  </r>
  <r>
    <x v="3"/>
    <x v="8"/>
    <x v="1"/>
    <n v="6"/>
    <x v="8"/>
    <n v="5"/>
    <s v="Vitaline"/>
    <s v="Assistive technology service, including falls response."/>
    <x v="1"/>
    <s v="Telecare"/>
    <s v=""/>
    <x v="0"/>
    <s v=""/>
    <x v="0"/>
    <s v=""/>
    <s v=""/>
    <x v="1"/>
    <x v="9"/>
    <n v="658790"/>
    <x v="1"/>
  </r>
  <r>
    <x v="3"/>
    <x v="8"/>
    <x v="1"/>
    <n v="7"/>
    <x v="8"/>
    <n v="5"/>
    <s v="Vitaline"/>
    <s v="Assistive technology service, including falls response."/>
    <x v="1"/>
    <s v="Telecare"/>
    <s v=""/>
    <x v="0"/>
    <s v=""/>
    <x v="0"/>
    <s v=""/>
    <s v=""/>
    <x v="1"/>
    <x v="4"/>
    <n v="512312"/>
    <x v="1"/>
  </r>
  <r>
    <x v="3"/>
    <x v="8"/>
    <x v="1"/>
    <n v="8"/>
    <x v="8"/>
    <n v="6"/>
    <s v="Keats"/>
    <s v="Day centre providing carer respite and support for people with advanced dementia."/>
    <x v="12"/>
    <s v="Respite services"/>
    <s v=""/>
    <x v="0"/>
    <s v=""/>
    <x v="0"/>
    <s v=""/>
    <s v=""/>
    <x v="1"/>
    <x v="9"/>
    <n v="241779"/>
    <x v="1"/>
  </r>
  <r>
    <x v="3"/>
    <x v="8"/>
    <x v="1"/>
    <n v="9"/>
    <x v="8"/>
    <n v="7"/>
    <s v="Extra Support Service"/>
    <s v="Short term interventions for LD cases in crisis to get back on track and avoid admission to specialist hospital."/>
    <x v="15"/>
    <s v="Mental health /wellbeing"/>
    <s v=""/>
    <x v="0"/>
    <s v=""/>
    <x v="0"/>
    <s v=""/>
    <s v=""/>
    <x v="1"/>
    <x v="9"/>
    <n v="2239351"/>
    <x v="1"/>
  </r>
  <r>
    <x v="3"/>
    <x v="8"/>
    <x v="1"/>
    <n v="10"/>
    <x v="8"/>
    <n v="8"/>
    <s v="Coopers Way"/>
    <s v="Residential respite service for adults with a learning disabilty"/>
    <x v="12"/>
    <s v="Respite services"/>
    <s v=""/>
    <x v="0"/>
    <s v=""/>
    <x v="0"/>
    <s v=""/>
    <s v=""/>
    <x v="1"/>
    <x v="9"/>
    <n v="603853"/>
    <x v="1"/>
  </r>
  <r>
    <x v="3"/>
    <x v="8"/>
    <x v="1"/>
    <n v="11"/>
    <x v="8"/>
    <n v="10"/>
    <s v="Primary MH Care"/>
    <s v="MH Social Care Team"/>
    <x v="3"/>
    <s v="Care navigation and planning"/>
    <s v=""/>
    <x v="0"/>
    <s v=""/>
    <x v="0"/>
    <s v=""/>
    <s v=""/>
    <x v="1"/>
    <x v="9"/>
    <n v="248932"/>
    <x v="1"/>
  </r>
  <r>
    <x v="3"/>
    <x v="8"/>
    <x v="1"/>
    <n v="12"/>
    <x v="8"/>
    <n v="11"/>
    <s v="Hospital Discharge Team"/>
    <s v="Intregrated hospital discharge team"/>
    <x v="8"/>
    <s v="Early Discharge Planning"/>
    <s v=""/>
    <x v="0"/>
    <s v=""/>
    <x v="0"/>
    <s v=""/>
    <s v=""/>
    <x v="1"/>
    <x v="9"/>
    <n v="649146"/>
    <x v="1"/>
  </r>
  <r>
    <x v="3"/>
    <x v="8"/>
    <x v="1"/>
    <n v="13"/>
    <x v="8"/>
    <n v="12"/>
    <s v="MH Day Services"/>
    <s v="Mental Health day support services"/>
    <x v="0"/>
    <s v="Other"/>
    <s v="Health and well-being"/>
    <x v="0"/>
    <s v=""/>
    <x v="0"/>
    <s v=""/>
    <s v=""/>
    <x v="1"/>
    <x v="9"/>
    <n v="280175"/>
    <x v="1"/>
  </r>
  <r>
    <x v="3"/>
    <x v="8"/>
    <x v="1"/>
    <n v="14"/>
    <x v="8"/>
    <n v="13"/>
    <s v="CHC Team"/>
    <s v="Continuing Health Care social care team."/>
    <x v="8"/>
    <s v="Home First/Discharge to Assess - process support/core costs"/>
    <s v=""/>
    <x v="4"/>
    <s v=""/>
    <x v="0"/>
    <s v=""/>
    <s v=""/>
    <x v="1"/>
    <x v="9"/>
    <n v="97118"/>
    <x v="1"/>
  </r>
  <r>
    <x v="3"/>
    <x v="8"/>
    <x v="1"/>
    <n v="15"/>
    <x v="8"/>
    <n v="14"/>
    <s v="Additional Social Workers - A&amp;E,HDT, neighbourhoods"/>
    <s v="Social care posts within A&amp;E, hospital discharge team, and neighbourhood teams."/>
    <x v="8"/>
    <s v="Flexible working patterns (including 7 day working)"/>
    <s v=""/>
    <x v="0"/>
    <s v=""/>
    <x v="0"/>
    <s v=""/>
    <s v=""/>
    <x v="1"/>
    <x v="3"/>
    <n v="746082"/>
    <x v="1"/>
  </r>
  <r>
    <x v="3"/>
    <x v="8"/>
    <x v="1"/>
    <n v="16"/>
    <x v="8"/>
    <n v="15"/>
    <s v="6 Additional Social Work Posts"/>
    <s v="Social care posts across Adult Social Care"/>
    <x v="3"/>
    <s v="Care navigation and planning"/>
    <s v=""/>
    <x v="0"/>
    <s v=""/>
    <x v="0"/>
    <s v=""/>
    <s v=""/>
    <x v="1"/>
    <x v="3"/>
    <n v="216642"/>
    <x v="1"/>
  </r>
  <r>
    <x v="3"/>
    <x v="8"/>
    <x v="1"/>
    <n v="17"/>
    <x v="8"/>
    <n v="16"/>
    <s v="Transitons"/>
    <s v="Dedicated transitions post to work across Childrens and Adults social care."/>
    <x v="6"/>
    <s v="Other"/>
    <s v="Transitions Specialist Worker"/>
    <x v="0"/>
    <s v=""/>
    <x v="0"/>
    <s v=""/>
    <s v=""/>
    <x v="1"/>
    <x v="9"/>
    <n v="38183"/>
    <x v="1"/>
  </r>
  <r>
    <x v="3"/>
    <x v="8"/>
    <x v="1"/>
    <n v="18"/>
    <x v="8"/>
    <n v="17"/>
    <s v="Autism"/>
    <s v="Dedicated autism posts to work alongside LD team"/>
    <x v="6"/>
    <s v="Other"/>
    <s v="Autism Specialist Worker"/>
    <x v="0"/>
    <s v=""/>
    <x v="0"/>
    <s v=""/>
    <s v=""/>
    <x v="1"/>
    <x v="9"/>
    <n v="308433"/>
    <x v="1"/>
  </r>
  <r>
    <x v="3"/>
    <x v="8"/>
    <x v="1"/>
    <n v="19"/>
    <x v="8"/>
    <n v="18"/>
    <s v="Homefirst Pilot"/>
    <s v="Multi disciplinary team to implement home first discharge approach"/>
    <x v="8"/>
    <s v="Home First/Discharge to Assess - process support/core costs"/>
    <s v=""/>
    <x v="0"/>
    <s v=""/>
    <x v="0"/>
    <s v=""/>
    <s v=""/>
    <x v="1"/>
    <x v="9"/>
    <n v="69975"/>
    <x v="1"/>
  </r>
  <r>
    <x v="3"/>
    <x v="8"/>
    <x v="1"/>
    <n v="20"/>
    <x v="8"/>
    <n v="21"/>
    <s v="Quality Assurance Team"/>
    <s v="QA team to monitor provider standards "/>
    <x v="9"/>
    <s v="Joint commissioning infrastructure"/>
    <s v=""/>
    <x v="0"/>
    <s v=""/>
    <x v="0"/>
    <s v=""/>
    <s v=""/>
    <x v="1"/>
    <x v="9"/>
    <n v="377296"/>
    <x v="1"/>
  </r>
  <r>
    <x v="3"/>
    <x v="8"/>
    <x v="1"/>
    <n v="21"/>
    <x v="8"/>
    <n v="23"/>
    <s v="Adults Equipment"/>
    <s v="Community equipment service to enable independent living"/>
    <x v="1"/>
    <s v="Community based equipment"/>
    <s v=""/>
    <x v="0"/>
    <s v=""/>
    <x v="0"/>
    <s v=""/>
    <s v=""/>
    <x v="1"/>
    <x v="10"/>
    <n v="1127520"/>
    <x v="1"/>
  </r>
  <r>
    <x v="3"/>
    <x v="8"/>
    <x v="1"/>
    <n v="22"/>
    <x v="8"/>
    <n v="24"/>
    <s v="Care &amp; Repair Contract - BCH"/>
    <s v="Handyman and repair service"/>
    <x v="2"/>
    <s v=""/>
    <s v=""/>
    <x v="0"/>
    <s v=""/>
    <x v="0"/>
    <s v=""/>
    <s v=""/>
    <x v="1"/>
    <x v="9"/>
    <n v="166254"/>
    <x v="1"/>
  </r>
  <r>
    <x v="3"/>
    <x v="8"/>
    <x v="1"/>
    <n v="23"/>
    <x v="8"/>
    <n v="25"/>
    <s v="Spending Review Original iBCF"/>
    <s v="Uplift in provider rates"/>
    <x v="9"/>
    <s v="Joint commissioning infrastructure"/>
    <s v=""/>
    <x v="0"/>
    <s v=""/>
    <x v="0"/>
    <s v=""/>
    <s v=""/>
    <x v="1"/>
    <x v="3"/>
    <n v="8371989"/>
    <x v="1"/>
  </r>
  <r>
    <x v="3"/>
    <x v="8"/>
    <x v="1"/>
    <n v="24"/>
    <x v="8"/>
    <n v="27"/>
    <s v="Children's Equipment"/>
    <s v="Community contract allocation"/>
    <x v="1"/>
    <s v="Community based equipment"/>
    <s v=""/>
    <x v="5"/>
    <s v="Children's Services"/>
    <x v="0"/>
    <s v=""/>
    <s v=""/>
    <x v="1"/>
    <x v="10"/>
    <n v="151900"/>
    <x v="1"/>
  </r>
  <r>
    <x v="3"/>
    <x v="8"/>
    <x v="1"/>
    <n v="25"/>
    <x v="8"/>
    <n v="28"/>
    <s v="Hub Manager"/>
    <s v="Community contract allocation"/>
    <x v="11"/>
    <s v=""/>
    <s v="Childrens Services"/>
    <x v="5"/>
    <s v="Children's Services"/>
    <x v="0"/>
    <s v=""/>
    <s v=""/>
    <x v="1"/>
    <x v="10"/>
    <n v="56998"/>
    <x v="1"/>
  </r>
  <r>
    <x v="3"/>
    <x v="8"/>
    <x v="1"/>
    <n v="26"/>
    <x v="8"/>
    <n v="29"/>
    <s v="Speech &amp; language"/>
    <s v="Community contract allocation"/>
    <x v="11"/>
    <s v=""/>
    <s v="Childrens Services"/>
    <x v="5"/>
    <s v="Children's Services"/>
    <x v="0"/>
    <s v=""/>
    <s v=""/>
    <x v="1"/>
    <x v="10"/>
    <n v="45598"/>
    <x v="1"/>
  </r>
  <r>
    <x v="3"/>
    <x v="8"/>
    <x v="1"/>
    <n v="27"/>
    <x v="8"/>
    <n v="30"/>
    <s v="YOT"/>
    <s v="Community contract allocation"/>
    <x v="11"/>
    <s v=""/>
    <s v="Childrens Services"/>
    <x v="5"/>
    <s v="Children's Services"/>
    <x v="0"/>
    <s v=""/>
    <s v=""/>
    <x v="1"/>
    <x v="10"/>
    <n v="15442"/>
    <x v="1"/>
  </r>
  <r>
    <x v="3"/>
    <x v="8"/>
    <x v="1"/>
    <n v="28"/>
    <x v="8"/>
    <n v="31"/>
    <s v="Care Co-ordinator Manager"/>
    <s v="Community contract allocation"/>
    <x v="11"/>
    <s v=""/>
    <s v="Childrens Services"/>
    <x v="5"/>
    <s v="Children's Services"/>
    <x v="0"/>
    <s v=""/>
    <s v=""/>
    <x v="1"/>
    <x v="10"/>
    <n v="6218"/>
    <x v="1"/>
  </r>
  <r>
    <x v="3"/>
    <x v="8"/>
    <x v="1"/>
    <n v="29"/>
    <x v="8"/>
    <n v="32"/>
    <s v="Enhanced Primary Care and Care Homes"/>
    <s v="Development of neighbourhood care team and care home model in line with national guidance"/>
    <x v="8"/>
    <s v="Improved discharge to Care Homes"/>
    <s v=""/>
    <x v="1"/>
    <s v=""/>
    <x v="6"/>
    <s v=""/>
    <s v=""/>
    <x v="3"/>
    <x v="9"/>
    <n v="714448"/>
    <x v="1"/>
  </r>
  <r>
    <x v="3"/>
    <x v="8"/>
    <x v="1"/>
    <n v="30"/>
    <x v="8"/>
    <n v="33"/>
    <s v="Out of Hospital IV therapy service"/>
    <s v="Community IV therapy service for walk in, housebound and care homes patients to avoid unncessary admissions"/>
    <x v="0"/>
    <s v="Social Prescribing"/>
    <s v=""/>
    <x v="1"/>
    <s v=""/>
    <x v="6"/>
    <s v=""/>
    <s v=""/>
    <x v="3"/>
    <x v="9"/>
    <n v="272739"/>
    <x v="1"/>
  </r>
  <r>
    <x v="3"/>
    <x v="8"/>
    <x v="1"/>
    <n v="31"/>
    <x v="8"/>
    <n v="34"/>
    <s v="Frequent Callers"/>
    <s v="Targeted support for patients who access primary care regularly"/>
    <x v="10"/>
    <s v="Integrated neighbourhood services"/>
    <s v=""/>
    <x v="1"/>
    <s v=""/>
    <x v="6"/>
    <s v=""/>
    <s v=""/>
    <x v="3"/>
    <x v="9"/>
    <n v="74008"/>
    <x v="1"/>
  </r>
  <r>
    <x v="3"/>
    <x v="8"/>
    <x v="1"/>
    <n v="32"/>
    <x v="8"/>
    <n v="35"/>
    <s v="Intermediate Care model"/>
    <s v="Step up / step down provision for intermediate care with clinically enhanced beds"/>
    <x v="22"/>
    <s v="Step down (discharge to assess pathway-2)"/>
    <s v=""/>
    <x v="1"/>
    <s v=""/>
    <x v="6"/>
    <s v=""/>
    <s v=""/>
    <x v="3"/>
    <x v="9"/>
    <n v="1100869"/>
    <x v="1"/>
  </r>
  <r>
    <x v="3"/>
    <x v="8"/>
    <x v="1"/>
    <n v="33"/>
    <x v="8"/>
    <n v="36"/>
    <s v="Carers support workers/grants"/>
    <s v="Targeted support for patients who access primary care regularly"/>
    <x v="12"/>
    <s v="Other"/>
    <s v="Carer Advice and Support"/>
    <x v="1"/>
    <s v=""/>
    <x v="6"/>
    <s v=""/>
    <s v=""/>
    <x v="3"/>
    <x v="10"/>
    <n v="157700"/>
    <x v="1"/>
  </r>
  <r>
    <x v="3"/>
    <x v="8"/>
    <x v="1"/>
    <n v="34"/>
    <x v="8"/>
    <n v="37"/>
    <s v="Rapid Response "/>
    <s v="Step up / step down provision for intermediate care with clinically enhanced beds"/>
    <x v="22"/>
    <s v="Rapid/Crisis Response"/>
    <s v=""/>
    <x v="1"/>
    <s v=""/>
    <x v="6"/>
    <s v=""/>
    <s v=""/>
    <x v="3"/>
    <x v="9"/>
    <n v="500935"/>
    <x v="1"/>
  </r>
  <r>
    <x v="3"/>
    <x v="8"/>
    <x v="1"/>
    <n v="35"/>
    <x v="8"/>
    <n v="38"/>
    <s v="HD Team "/>
    <s v="Multi-disciplinary team covering all wards in acute settings to enable discharge planning."/>
    <x v="8"/>
    <s v="Early Discharge Planning"/>
    <s v=""/>
    <x v="1"/>
    <s v=""/>
    <x v="6"/>
    <s v=""/>
    <s v=""/>
    <x v="3"/>
    <x v="9"/>
    <n v="140804"/>
    <x v="1"/>
  </r>
  <r>
    <x v="3"/>
    <x v="8"/>
    <x v="1"/>
    <n v="36"/>
    <x v="8"/>
    <n v="39"/>
    <s v="Hospital Aftercare service (existing)"/>
    <s v="Voluntary sector service providing aftercare on discharge from acute settings."/>
    <x v="8"/>
    <s v="Engagement and Choice"/>
    <s v=""/>
    <x v="5"/>
    <s v="Red Cross"/>
    <x v="6"/>
    <s v=""/>
    <s v=""/>
    <x v="0"/>
    <x v="10"/>
    <n v="94112"/>
    <x v="1"/>
  </r>
  <r>
    <x v="3"/>
    <x v="8"/>
    <x v="1"/>
    <n v="37"/>
    <x v="8"/>
    <n v="40"/>
    <s v="Extensive Care Service"/>
    <s v="Community frailty service providing different levels of support for walk in, housebound and care home patients.  "/>
    <x v="10"/>
    <s v="Integrated neighbourhood services"/>
    <s v=""/>
    <x v="1"/>
    <s v=""/>
    <x v="6"/>
    <s v=""/>
    <s v=""/>
    <x v="3"/>
    <x v="9"/>
    <n v="1268712"/>
    <x v="1"/>
  </r>
  <r>
    <x v="3"/>
    <x v="8"/>
    <x v="1"/>
    <n v="38"/>
    <x v="8"/>
    <n v="41"/>
    <s v="GP Plus NEL scheme"/>
    <s v="GP utilisation of care coordination to avoid non-elective admissions"/>
    <x v="10"/>
    <s v="Integrated neighbourhood services"/>
    <s v=""/>
    <x v="6"/>
    <s v=""/>
    <x v="6"/>
    <s v=""/>
    <s v=""/>
    <x v="8"/>
    <x v="10"/>
    <n v="2249384"/>
    <x v="1"/>
  </r>
  <r>
    <x v="3"/>
    <x v="8"/>
    <x v="1"/>
    <n v="39"/>
    <x v="8"/>
    <n v="42"/>
    <s v="Enhanced Support Discharge"/>
    <s v="Community service providing nursing and therapy to support patient transfers from hospital to home"/>
    <x v="8"/>
    <s v="Flexible working patterns (including 7 day working)"/>
    <s v=""/>
    <x v="1"/>
    <s v=""/>
    <x v="6"/>
    <s v=""/>
    <s v=""/>
    <x v="3"/>
    <x v="9"/>
    <n v="366630"/>
    <x v="1"/>
  </r>
  <r>
    <x v="3"/>
    <x v="8"/>
    <x v="1"/>
    <n v="40"/>
    <x v="8"/>
    <n v="43"/>
    <s v="Speech &amp; Language Therapy - BTH"/>
    <s v="Community service providing speech and language provision"/>
    <x v="11"/>
    <s v=""/>
    <s v="Childrens Services"/>
    <x v="3"/>
    <s v=""/>
    <x v="6"/>
    <s v=""/>
    <s v=""/>
    <x v="6"/>
    <x v="9"/>
    <n v="485019"/>
    <x v="1"/>
  </r>
  <r>
    <x v="3"/>
    <x v="8"/>
    <x v="1"/>
    <n v="41"/>
    <x v="8"/>
    <n v="44"/>
    <s v="Richmond Fellowship"/>
    <s v="Community support and housing to support mental health patients"/>
    <x v="3"/>
    <s v="Care navigation and planning"/>
    <s v=""/>
    <x v="5"/>
    <s v="Richmond Fellowship"/>
    <x v="6"/>
    <s v=""/>
    <s v=""/>
    <x v="2"/>
    <x v="9"/>
    <n v="160352"/>
    <x v="1"/>
  </r>
  <r>
    <x v="3"/>
    <x v="8"/>
    <x v="1"/>
    <n v="42"/>
    <x v="8"/>
    <n v="45"/>
    <s v="Community End of Life Team"/>
    <s v="Community team overseeing the development of EPaCCS and national EolC tools along with GSF for care homes"/>
    <x v="10"/>
    <s v="Integrated neighbourhood services"/>
    <s v=""/>
    <x v="1"/>
    <s v=""/>
    <x v="6"/>
    <s v=""/>
    <s v=""/>
    <x v="3"/>
    <x v="10"/>
    <n v="112070"/>
    <x v="1"/>
  </r>
  <r>
    <x v="3"/>
    <x v="8"/>
    <x v="1"/>
    <n v="43"/>
    <x v="8"/>
    <n v="46"/>
    <s v="Adult Beds"/>
    <s v="Community service responsible for providing beds for housebound patients"/>
    <x v="8"/>
    <s v="Home First/Discharge to Assess - process support/core costs"/>
    <s v=""/>
    <x v="3"/>
    <s v=""/>
    <x v="6"/>
    <s v=""/>
    <s v=""/>
    <x v="6"/>
    <x v="10"/>
    <n v="413371"/>
    <x v="1"/>
  </r>
  <r>
    <x v="3"/>
    <x v="8"/>
    <x v="1"/>
    <n v="44"/>
    <x v="8"/>
    <n v="47"/>
    <s v="Community Stroke and Neuro"/>
    <s v="Service providing support for stroke and neuro patients discharged from hospital to home."/>
    <x v="10"/>
    <s v="Integrated neighbourhood services"/>
    <s v=""/>
    <x v="1"/>
    <s v=""/>
    <x v="6"/>
    <s v=""/>
    <s v=""/>
    <x v="3"/>
    <x v="9"/>
    <n v="87753"/>
    <x v="1"/>
  </r>
  <r>
    <x v="3"/>
    <x v="8"/>
    <x v="1"/>
    <n v="45"/>
    <x v="8"/>
    <n v="49"/>
    <s v="50% Quality Assurance Manager"/>
    <s v="Health contribution to management of quality assurance team."/>
    <x v="9"/>
    <s v="Joint commissioning infrastructure"/>
    <s v=""/>
    <x v="0"/>
    <s v=""/>
    <x v="6"/>
    <s v=""/>
    <s v=""/>
    <x v="1"/>
    <x v="10"/>
    <n v="25000"/>
    <x v="1"/>
  </r>
  <r>
    <x v="3"/>
    <x v="8"/>
    <x v="1"/>
    <n v="46"/>
    <x v="8"/>
    <n v="50"/>
    <s v="CCG Contribution to Safeguarding Adults Board"/>
    <s v="Contribution towards multi-agency Safeguarding Adults board"/>
    <x v="9"/>
    <s v="New governance arrangements"/>
    <s v=""/>
    <x v="0"/>
    <s v=""/>
    <x v="6"/>
    <s v=""/>
    <s v=""/>
    <x v="1"/>
    <x v="10"/>
    <n v="40985"/>
    <x v="1"/>
  </r>
  <r>
    <x v="3"/>
    <x v="8"/>
    <x v="1"/>
    <n v="47"/>
    <x v="8"/>
    <n v="51"/>
    <s v="Additional Homecare Hours"/>
    <s v="Domiciliary care to support admission avoidance and support"/>
    <x v="7"/>
    <s v="Domiciliary care packages"/>
    <s v=""/>
    <x v="0"/>
    <s v=""/>
    <x v="0"/>
    <s v=""/>
    <s v=""/>
    <x v="1"/>
    <x v="9"/>
    <n v="468730"/>
    <x v="1"/>
  </r>
  <r>
    <x v="3"/>
    <x v="8"/>
    <x v="1"/>
    <n v="48"/>
    <x v="8"/>
    <n v="52"/>
    <s v="Health Inequalities"/>
    <s v="Integrated models of care"/>
    <x v="9"/>
    <s v="Integrated models of provision"/>
    <s v=""/>
    <x v="1"/>
    <s v=""/>
    <x v="6"/>
    <s v=""/>
    <s v=""/>
    <x v="8"/>
    <x v="10"/>
    <n v="3900000"/>
    <x v="1"/>
  </r>
  <r>
    <x v="3"/>
    <x v="8"/>
    <x v="1"/>
    <n v="49"/>
    <x v="8"/>
    <n v="48"/>
    <s v="Rapid Response "/>
    <s v="Multi disciplinary team to respond to crisis and avoid admission.  Also in-reach to acute to assist with discharge."/>
    <x v="8"/>
    <s v="Flexible working patterns (including 7 day working)"/>
    <s v=""/>
    <x v="0"/>
    <s v=""/>
    <x v="6"/>
    <s v=""/>
    <s v=""/>
    <x v="1"/>
    <x v="10"/>
    <n v="165570"/>
    <x v="1"/>
  </r>
  <r>
    <x v="3"/>
    <x v="8"/>
    <x v="1"/>
    <n v="50"/>
    <x v="8"/>
    <n v="3"/>
    <s v="ARC - Incl Social Workers"/>
    <s v="Residential Reablement Service "/>
    <x v="22"/>
    <s v="Step down (discharge to assess pathway-2)"/>
    <s v=""/>
    <x v="0"/>
    <s v=""/>
    <x v="0"/>
    <s v=""/>
    <s v=""/>
    <x v="1"/>
    <x v="10"/>
    <n v="20231"/>
    <x v="1"/>
  </r>
  <r>
    <x v="3"/>
    <x v="8"/>
    <x v="1"/>
    <n v="51"/>
    <x v="8"/>
    <n v="14"/>
    <s v="Additional Social Workers - A&amp;E,HDT, neighbourhoods"/>
    <s v="Social care posts within A&amp;E, hospital discharge team, and neighbourhood teams."/>
    <x v="8"/>
    <s v="Flexible working patterns (including 7 day working)"/>
    <s v=""/>
    <x v="0"/>
    <s v=""/>
    <x v="0"/>
    <s v=""/>
    <s v=""/>
    <x v="1"/>
    <x v="9"/>
    <n v="51001"/>
    <x v="1"/>
  </r>
  <r>
    <x v="3"/>
    <x v="8"/>
    <x v="1"/>
    <n v="52"/>
    <x v="8"/>
    <n v="15"/>
    <s v="6 Additional Social Work Posts"/>
    <s v="Social care posts across Adult Social Care"/>
    <x v="3"/>
    <s v="Assessment teams/joint assessment"/>
    <s v=""/>
    <x v="0"/>
    <s v=""/>
    <x v="0"/>
    <s v=""/>
    <s v=""/>
    <x v="1"/>
    <x v="9"/>
    <n v="3413"/>
    <x v="1"/>
  </r>
  <r>
    <x v="3"/>
    <x v="8"/>
    <x v="1"/>
    <n v="53"/>
    <x v="8"/>
    <n v="5"/>
    <s v="Vitaline"/>
    <s v="Assistive technology service, including falls response."/>
    <x v="1"/>
    <s v="Telecare"/>
    <s v=""/>
    <x v="0"/>
    <s v=""/>
    <x v="0"/>
    <s v=""/>
    <s v=""/>
    <x v="1"/>
    <x v="9"/>
    <n v="110947"/>
    <x v="1"/>
  </r>
  <r>
    <x v="3"/>
    <x v="8"/>
    <x v="1"/>
    <n v="54"/>
    <x v="8"/>
    <n v="41"/>
    <s v="GP Plus NEL scheme"/>
    <s v="GP utilisation of care coordination to avoid non-elective admissions"/>
    <x v="10"/>
    <s v="Integrated neighbourhood services"/>
    <s v=""/>
    <x v="6"/>
    <s v=""/>
    <x v="6"/>
    <s v=""/>
    <s v=""/>
    <x v="8"/>
    <x v="9"/>
    <n v="105696"/>
    <x v="1"/>
  </r>
  <r>
    <x v="3"/>
    <x v="8"/>
    <x v="1"/>
    <n v="55"/>
    <x v="8"/>
    <n v="5"/>
    <s v="Vitaline"/>
    <s v="Assistive technology service, including falls response."/>
    <x v="1"/>
    <s v="Telecare"/>
    <s v=""/>
    <x v="0"/>
    <s v=""/>
    <x v="0"/>
    <s v=""/>
    <s v=""/>
    <x v="1"/>
    <x v="3"/>
    <n v="32570"/>
    <x v="1"/>
  </r>
  <r>
    <x v="3"/>
    <x v="8"/>
    <x v="1"/>
    <n v="56"/>
    <x v="8"/>
    <n v="23"/>
    <s v="Adults Equipment"/>
    <s v="Community equipment service to enable independent living"/>
    <x v="1"/>
    <s v="Community based equipment"/>
    <s v=""/>
    <x v="0"/>
    <s v=""/>
    <x v="0"/>
    <s v=""/>
    <s v=""/>
    <x v="1"/>
    <x v="9"/>
    <n v="5230"/>
    <x v="1"/>
  </r>
  <r>
    <x v="3"/>
    <x v="9"/>
    <x v="0"/>
    <n v="1"/>
    <x v="9"/>
    <n v="1"/>
    <s v="Medicines management"/>
    <s v="Training for providers on the medication policy. "/>
    <x v="11"/>
    <s v=""/>
    <s v="Primary care"/>
    <x v="1"/>
    <s v=""/>
    <x v="6"/>
    <s v=""/>
    <s v=""/>
    <x v="2"/>
    <x v="9"/>
    <n v="111569"/>
    <x v="1"/>
  </r>
  <r>
    <x v="3"/>
    <x v="9"/>
    <x v="0"/>
    <n v="2"/>
    <x v="9"/>
    <n v="2"/>
    <s v="Long-term conditions"/>
    <s v="Jointly commissioned outcomes based contracts to ensure lead provider / collaborative work is developed between the public and the third sector "/>
    <x v="3"/>
    <s v="Other"/>
    <s v="Integrated care packages"/>
    <x v="1"/>
    <s v=""/>
    <x v="6"/>
    <s v=""/>
    <s v=""/>
    <x v="2"/>
    <x v="9"/>
    <n v="1457767"/>
    <x v="1"/>
  </r>
  <r>
    <x v="3"/>
    <x v="9"/>
    <x v="0"/>
    <n v="3"/>
    <x v="9"/>
    <n v="3"/>
    <s v="Dementia"/>
    <s v="Provision of dementia services with Humber Teaching NHS Foundation Trust"/>
    <x v="15"/>
    <s v="Mental health /wellbeing"/>
    <s v=""/>
    <x v="1"/>
    <s v=""/>
    <x v="6"/>
    <s v=""/>
    <s v=""/>
    <x v="2"/>
    <x v="9"/>
    <n v="3311508"/>
    <x v="1"/>
  </r>
  <r>
    <x v="3"/>
    <x v="9"/>
    <x v="0"/>
    <n v="4"/>
    <x v="9"/>
    <n v="4"/>
    <s v="OPMH Team Service"/>
    <s v="Provision of the Older People's Mental Health Team"/>
    <x v="3"/>
    <s v="Other"/>
    <s v="Integrated care packages"/>
    <x v="2"/>
    <s v=""/>
    <x v="6"/>
    <s v=""/>
    <s v=""/>
    <x v="5"/>
    <x v="9"/>
    <n v="371578"/>
    <x v="1"/>
  </r>
  <r>
    <x v="3"/>
    <x v="9"/>
    <x v="0"/>
    <n v="5"/>
    <x v="9"/>
    <n v="5"/>
    <s v="Mental Health services"/>
    <s v="Funding to support the delivery of mental health services through Humber Teaching NHS Foundation Trust"/>
    <x v="3"/>
    <s v="Other"/>
    <s v="Integrated care packages"/>
    <x v="2"/>
    <s v=""/>
    <x v="6"/>
    <s v=""/>
    <s v=""/>
    <x v="5"/>
    <x v="4"/>
    <n v="2076660"/>
    <x v="1"/>
  </r>
  <r>
    <x v="3"/>
    <x v="9"/>
    <x v="0"/>
    <n v="6"/>
    <x v="9"/>
    <n v="6"/>
    <s v="Highfield intermediate care"/>
    <s v="Funding for short term rehabilitation service at Highfield, overseen by CHCP"/>
    <x v="22"/>
    <s v="Step up"/>
    <s v=""/>
    <x v="0"/>
    <s v=""/>
    <x v="6"/>
    <s v=""/>
    <s v=""/>
    <x v="2"/>
    <x v="9"/>
    <n v="1552103"/>
    <x v="1"/>
  </r>
  <r>
    <x v="3"/>
    <x v="9"/>
    <x v="0"/>
    <n v="7"/>
    <x v="9"/>
    <n v="7"/>
    <s v="Intermediate Care Home"/>
    <s v="Provision of intermediate care at Highfield Resource Centre "/>
    <x v="22"/>
    <s v="Step down (discharge to assess pathway-2)"/>
    <s v=""/>
    <x v="1"/>
    <s v=""/>
    <x v="6"/>
    <s v=""/>
    <s v=""/>
    <x v="2"/>
    <x v="9"/>
    <n v="1414614"/>
    <x v="1"/>
  </r>
  <r>
    <x v="3"/>
    <x v="9"/>
    <x v="0"/>
    <n v="8"/>
    <x v="9"/>
    <n v="8"/>
    <s v="CHCP Nursing &amp; Therapies"/>
    <s v="Ambulatory care to improve the contact between primary and secondary care"/>
    <x v="3"/>
    <s v="Care navigation and planning"/>
    <s v=""/>
    <x v="0"/>
    <s v=""/>
    <x v="6"/>
    <s v=""/>
    <s v=""/>
    <x v="2"/>
    <x v="9"/>
    <n v="1263048"/>
    <x v="1"/>
  </r>
  <r>
    <x v="3"/>
    <x v="9"/>
    <x v="0"/>
    <n v="9"/>
    <x v="9"/>
    <n v="9"/>
    <s v="Telecare &amp; Telehealth"/>
    <s v="Provision of assistive technologies"/>
    <x v="1"/>
    <s v="Telecare"/>
    <s v=""/>
    <x v="1"/>
    <s v=""/>
    <x v="6"/>
    <s v=""/>
    <s v=""/>
    <x v="2"/>
    <x v="9"/>
    <n v="758050"/>
    <x v="1"/>
  </r>
  <r>
    <x v="3"/>
    <x v="9"/>
    <x v="0"/>
    <n v="10"/>
    <x v="9"/>
    <n v="10"/>
    <s v="Community Nursing"/>
    <s v="Provide MDT engagement across Hull to support primary care and manage patients in their own homes. "/>
    <x v="3"/>
    <s v="Other"/>
    <s v="Integrated care packages"/>
    <x v="1"/>
    <s v=""/>
    <x v="6"/>
    <s v=""/>
    <s v=""/>
    <x v="2"/>
    <x v="9"/>
    <n v="751513"/>
    <x v="1"/>
  </r>
  <r>
    <x v="3"/>
    <x v="9"/>
    <x v="0"/>
    <n v="11"/>
    <x v="9"/>
    <n v="11"/>
    <s v="Support for Carers"/>
    <s v="Contribution to supporting carers service"/>
    <x v="12"/>
    <s v="Other"/>
    <s v="Carer advice and support"/>
    <x v="0"/>
    <s v=""/>
    <x v="6"/>
    <s v=""/>
    <s v=""/>
    <x v="2"/>
    <x v="9"/>
    <n v="422258"/>
    <x v="1"/>
  </r>
  <r>
    <x v="3"/>
    <x v="9"/>
    <x v="0"/>
    <n v="12"/>
    <x v="9"/>
    <n v="12"/>
    <s v="Community rehabilitation"/>
    <s v="Focussing on the discharge processes and improved integration to minimise delayed transfers of care and maximise people’s independence. "/>
    <x v="3"/>
    <s v="Care navigation and planning"/>
    <s v=""/>
    <x v="0"/>
    <s v=""/>
    <x v="6"/>
    <s v=""/>
    <s v=""/>
    <x v="2"/>
    <x v="9"/>
    <n v="314709"/>
    <x v="1"/>
  </r>
  <r>
    <x v="3"/>
    <x v="9"/>
    <x v="0"/>
    <n v="13"/>
    <x v="9"/>
    <n v="13"/>
    <s v="Community Equipment "/>
    <s v="Provision of community equipment to maintain independence and help people live at home"/>
    <x v="15"/>
    <s v="Physical health/wellbeing"/>
    <s v=""/>
    <x v="1"/>
    <s v=""/>
    <x v="6"/>
    <s v=""/>
    <s v=""/>
    <x v="2"/>
    <x v="9"/>
    <n v="2746604"/>
    <x v="1"/>
  </r>
  <r>
    <x v="3"/>
    <x v="9"/>
    <x v="0"/>
    <n v="14"/>
    <x v="9"/>
    <n v="13"/>
    <s v="Community Equipment "/>
    <s v="Provision of community equipment to maintain independence and help people live at home"/>
    <x v="15"/>
    <s v="Physical health/wellbeing"/>
    <s v=""/>
    <x v="0"/>
    <s v=""/>
    <x v="6"/>
    <s v=""/>
    <s v=""/>
    <x v="2"/>
    <x v="4"/>
    <n v="649445"/>
    <x v="1"/>
  </r>
  <r>
    <x v="3"/>
    <x v="9"/>
    <x v="0"/>
    <n v="15"/>
    <x v="9"/>
    <n v="14"/>
    <s v="Intermediate Care / Community Beds"/>
    <s v="Provision of intermediate care at Thornton Court"/>
    <x v="22"/>
    <s v="Step down (discharge to assess pathway-2)"/>
    <s v=""/>
    <x v="0"/>
    <s v=""/>
    <x v="6"/>
    <s v=""/>
    <s v=""/>
    <x v="2"/>
    <x v="9"/>
    <n v="226295"/>
    <x v="1"/>
  </r>
  <r>
    <x v="3"/>
    <x v="9"/>
    <x v="0"/>
    <n v="16"/>
    <x v="9"/>
    <n v="15"/>
    <s v="Moving with Dignity"/>
    <s v="Training and the provision of single handed hoists. "/>
    <x v="1"/>
    <s v="Community based equipment"/>
    <s v=""/>
    <x v="0"/>
    <s v=""/>
    <x v="6"/>
    <s v=""/>
    <s v=""/>
    <x v="1"/>
    <x v="2"/>
    <n v="109647"/>
    <x v="1"/>
  </r>
  <r>
    <x v="3"/>
    <x v="9"/>
    <x v="0"/>
    <n v="17"/>
    <x v="9"/>
    <n v="16"/>
    <s v="End of Life Care"/>
    <s v="Developing end of life processes with named lead care professionals ensuring that people die in their preferred place."/>
    <x v="15"/>
    <s v="Other"/>
    <s v="Integrated care packages"/>
    <x v="1"/>
    <s v=""/>
    <x v="6"/>
    <s v=""/>
    <s v=""/>
    <x v="2"/>
    <x v="9"/>
    <n v="1237787"/>
    <x v="1"/>
  </r>
  <r>
    <x v="3"/>
    <x v="9"/>
    <x v="0"/>
    <n v="18"/>
    <x v="9"/>
    <n v="17"/>
    <s v="Stroke rehabilitation beds"/>
    <s v="Focussing on the discharge processes and improved integration to minimise delayed transfers of care and maximise people’s independence, with an emphasis on people who have had a stroke. "/>
    <x v="16"/>
    <s v="Other"/>
    <s v="Stroke rehabilitation beds"/>
    <x v="1"/>
    <s v=""/>
    <x v="6"/>
    <s v=""/>
    <s v=""/>
    <x v="2"/>
    <x v="9"/>
    <n v="537322"/>
    <x v="1"/>
  </r>
  <r>
    <x v="3"/>
    <x v="9"/>
    <x v="0"/>
    <n v="19"/>
    <x v="9"/>
    <n v="18"/>
    <s v="Falls Service"/>
    <s v="An integrated pathway and network of support to minimise falls in particular for people aged over 65. "/>
    <x v="0"/>
    <s v="Choice Policy"/>
    <s v=""/>
    <x v="0"/>
    <s v=""/>
    <x v="6"/>
    <s v=""/>
    <s v=""/>
    <x v="2"/>
    <x v="9"/>
    <n v="335930"/>
    <x v="1"/>
  </r>
  <r>
    <x v="3"/>
    <x v="9"/>
    <x v="0"/>
    <n v="20"/>
    <x v="9"/>
    <n v="19"/>
    <s v="Early Supportive Discharge (Stroke)"/>
    <s v="Discharge to assess model where patients are reviewed regularly in primary care with the aim of reducing further admissions to hospital. "/>
    <x v="8"/>
    <s v="Early Discharge Planning"/>
    <s v=""/>
    <x v="1"/>
    <s v=""/>
    <x v="6"/>
    <s v=""/>
    <s v=""/>
    <x v="2"/>
    <x v="9"/>
    <n v="640998"/>
    <x v="1"/>
  </r>
  <r>
    <x v="3"/>
    <x v="9"/>
    <x v="0"/>
    <n v="21"/>
    <x v="9"/>
    <n v="20"/>
    <s v="Wilberforce Health Centre "/>
    <s v="Contribution for the rent for an integrated work base for health, social care and voluntary sector"/>
    <x v="3"/>
    <s v="Care navigation and planning"/>
    <s v=""/>
    <x v="0"/>
    <s v=""/>
    <x v="6"/>
    <s v=""/>
    <s v=""/>
    <x v="3"/>
    <x v="10"/>
    <n v="405985"/>
    <x v="1"/>
  </r>
  <r>
    <x v="3"/>
    <x v="9"/>
    <x v="0"/>
    <n v="22"/>
    <x v="9"/>
    <n v="21"/>
    <s v="Social Prescribing- contracts"/>
    <s v="Social prescribing service overseen by Connect Well Hull"/>
    <x v="0"/>
    <s v="Social Prescribing"/>
    <s v=""/>
    <x v="0"/>
    <s v=""/>
    <x v="6"/>
    <s v=""/>
    <s v=""/>
    <x v="0"/>
    <x v="9"/>
    <n v="553070"/>
    <x v="1"/>
  </r>
  <r>
    <x v="3"/>
    <x v="9"/>
    <x v="0"/>
    <n v="23"/>
    <x v="9"/>
    <n v="22"/>
    <s v="U65 Therapy Services"/>
    <s v="Support for younger adults "/>
    <x v="11"/>
    <s v=""/>
    <s v="Reablement / rehab services"/>
    <x v="2"/>
    <s v=""/>
    <x v="6"/>
    <s v=""/>
    <s v=""/>
    <x v="5"/>
    <x v="10"/>
    <n v="218084"/>
    <x v="1"/>
  </r>
  <r>
    <x v="3"/>
    <x v="9"/>
    <x v="0"/>
    <n v="24"/>
    <x v="9"/>
    <n v="23"/>
    <s v="Hospital Homeless Discharge Service"/>
    <s v="Joint project between housing and adult social care to support homeless and people facing multiple disadvantages to receive the right support at the right time. "/>
    <x v="3"/>
    <s v="Other"/>
    <s v="Early supportive discharge"/>
    <x v="0"/>
    <s v=""/>
    <x v="6"/>
    <s v=""/>
    <s v=""/>
    <x v="2"/>
    <x v="10"/>
    <n v="157816"/>
    <x v="1"/>
  </r>
  <r>
    <x v="3"/>
    <x v="9"/>
    <x v="0"/>
    <n v="25"/>
    <x v="9"/>
    <n v="24"/>
    <s v="Integrated Mental Health Project"/>
    <s v="Funding to support the delivery of mental health services"/>
    <x v="3"/>
    <s v="Care navigation and planning"/>
    <s v=""/>
    <x v="2"/>
    <s v=""/>
    <x v="6"/>
    <s v=""/>
    <s v=""/>
    <x v="5"/>
    <x v="4"/>
    <n v="150171"/>
    <x v="1"/>
  </r>
  <r>
    <x v="3"/>
    <x v="9"/>
    <x v="0"/>
    <n v="26"/>
    <x v="9"/>
    <n v="25"/>
    <s v="Moving With Dignity - community equipment"/>
    <s v="Training and the provision of single handed hoists. "/>
    <x v="1"/>
    <s v="Community based equipment"/>
    <s v=""/>
    <x v="0"/>
    <s v=""/>
    <x v="6"/>
    <s v=""/>
    <s v=""/>
    <x v="1"/>
    <x v="3"/>
    <n v="51463"/>
    <x v="1"/>
  </r>
  <r>
    <x v="3"/>
    <x v="9"/>
    <x v="0"/>
    <n v="27"/>
    <x v="9"/>
    <n v="26"/>
    <s v="See &amp; Solve Team"/>
    <s v="The See and Solve Team offer early intervention to maximise people's independence. This could be through telephone support, face-to-face or a broader assessment which may result in the provision of equipment. "/>
    <x v="0"/>
    <s v="Other"/>
    <s v="See &amp; Solve"/>
    <x v="0"/>
    <s v=""/>
    <x v="0"/>
    <s v=""/>
    <s v=""/>
    <x v="1"/>
    <x v="9"/>
    <n v="828877"/>
    <x v="1"/>
  </r>
  <r>
    <x v="3"/>
    <x v="9"/>
    <x v="0"/>
    <n v="28"/>
    <x v="9"/>
    <n v="27"/>
    <s v="Reviewing Team"/>
    <s v="Promotion of active lifestyles and wellbeing with an aim of reducing falls"/>
    <x v="3"/>
    <s v="Other"/>
    <s v="Integrated care planning and review"/>
    <x v="0"/>
    <s v=""/>
    <x v="0"/>
    <s v=""/>
    <s v=""/>
    <x v="1"/>
    <x v="9"/>
    <n v="57275"/>
    <x v="1"/>
  </r>
  <r>
    <x v="3"/>
    <x v="9"/>
    <x v="0"/>
    <n v="29"/>
    <x v="9"/>
    <n v="28"/>
    <s v="IT, Governance &amp; Information Sharing"/>
    <s v="Promotion of shared records across health and social care including access to the summary care record"/>
    <x v="9"/>
    <s v="Data Integration"/>
    <s v=""/>
    <x v="0"/>
    <s v=""/>
    <x v="0"/>
    <s v=""/>
    <s v=""/>
    <x v="1"/>
    <x v="9"/>
    <n v="405361"/>
    <x v="1"/>
  </r>
  <r>
    <x v="3"/>
    <x v="9"/>
    <x v="0"/>
    <n v="30"/>
    <x v="9"/>
    <n v="29"/>
    <s v="Social Prescribing - Public Health"/>
    <s v="Social prescribing service oversenn by Connect Well Hull"/>
    <x v="0"/>
    <s v="Social Prescribing"/>
    <s v=""/>
    <x v="0"/>
    <s v=""/>
    <x v="0"/>
    <s v=""/>
    <s v=""/>
    <x v="1"/>
    <x v="4"/>
    <n v="800000"/>
    <x v="1"/>
  </r>
  <r>
    <x v="3"/>
    <x v="9"/>
    <x v="0"/>
    <n v="31"/>
    <x v="9"/>
    <n v="30"/>
    <s v="Long-term care teams"/>
    <s v="Mutli disciplinary team helping people with long term conditions"/>
    <x v="3"/>
    <s v="Care navigation and planning"/>
    <s v=""/>
    <x v="0"/>
    <s v=""/>
    <x v="0"/>
    <s v=""/>
    <s v=""/>
    <x v="1"/>
    <x v="9"/>
    <n v="233979"/>
    <x v="1"/>
  </r>
  <r>
    <x v="3"/>
    <x v="9"/>
    <x v="0"/>
    <n v="32"/>
    <x v="9"/>
    <n v="31"/>
    <s v="Advocacy"/>
    <s v="Provision of advocacy support for people who need it. "/>
    <x v="12"/>
    <s v="Other"/>
    <s v="information and advice"/>
    <x v="0"/>
    <s v=""/>
    <x v="0"/>
    <s v=""/>
    <s v=""/>
    <x v="1"/>
    <x v="9"/>
    <n v="44000"/>
    <x v="1"/>
  </r>
  <r>
    <x v="3"/>
    <x v="9"/>
    <x v="0"/>
    <n v="33"/>
    <x v="9"/>
    <n v="32"/>
    <s v="Reablement &amp; Hospital Teams"/>
    <s v="Teams based at the Hospital supporting people with reablement "/>
    <x v="19"/>
    <s v="Reablement service accepting community and discharge referrals"/>
    <s v=""/>
    <x v="0"/>
    <s v=""/>
    <x v="0"/>
    <s v=""/>
    <s v=""/>
    <x v="1"/>
    <x v="9"/>
    <n v="533448"/>
    <x v="1"/>
  </r>
  <r>
    <x v="3"/>
    <x v="9"/>
    <x v="0"/>
    <n v="34"/>
    <x v="9"/>
    <n v="33"/>
    <s v="Thornton Court"/>
    <s v="Active Recovery units close to Hull Royal Infirmary"/>
    <x v="22"/>
    <s v="Step down (discharge to assess pathway-2)"/>
    <s v=""/>
    <x v="0"/>
    <s v=""/>
    <x v="0"/>
    <s v=""/>
    <s v=""/>
    <x v="1"/>
    <x v="9"/>
    <n v="654000"/>
    <x v="1"/>
  </r>
  <r>
    <x v="3"/>
    <x v="9"/>
    <x v="0"/>
    <n v="35"/>
    <x v="9"/>
    <n v="34"/>
    <s v="Telecare &amp; Telehealth"/>
    <s v="Provision of assistive technologies"/>
    <x v="1"/>
    <s v="Telecare"/>
    <s v=""/>
    <x v="0"/>
    <s v=""/>
    <x v="0"/>
    <s v=""/>
    <s v=""/>
    <x v="1"/>
    <x v="9"/>
    <n v="392205"/>
    <x v="1"/>
  </r>
  <r>
    <x v="3"/>
    <x v="9"/>
    <x v="0"/>
    <n v="36"/>
    <x v="9"/>
    <n v="35"/>
    <s v="Support for Carers"/>
    <s v="Contribution to supporting carers service"/>
    <x v="12"/>
    <s v="Other"/>
    <s v="information and advice"/>
    <x v="0"/>
    <s v=""/>
    <x v="0"/>
    <s v=""/>
    <s v=""/>
    <x v="1"/>
    <x v="9"/>
    <n v="49600"/>
    <x v="1"/>
  </r>
  <r>
    <x v="3"/>
    <x v="9"/>
    <x v="0"/>
    <n v="37"/>
    <x v="9"/>
    <n v="36"/>
    <s v="OT team &amp; small aids"/>
    <s v="An OT team and the provision of small items of equipment to support people's independence"/>
    <x v="8"/>
    <s v="Trusted Assessment"/>
    <s v=""/>
    <x v="0"/>
    <s v=""/>
    <x v="0"/>
    <s v=""/>
    <s v=""/>
    <x v="1"/>
    <x v="9"/>
    <n v="322069"/>
    <x v="1"/>
  </r>
  <r>
    <x v="3"/>
    <x v="9"/>
    <x v="0"/>
    <n v="38"/>
    <x v="9"/>
    <n v="37"/>
    <s v="Home Care Services"/>
    <s v="Provision of a home care service to ensure people are independent and providing support to reduce hospital admissions"/>
    <x v="7"/>
    <s v="Domiciliary care packages"/>
    <s v=""/>
    <x v="0"/>
    <s v=""/>
    <x v="0"/>
    <s v=""/>
    <s v=""/>
    <x v="1"/>
    <x v="10"/>
    <n v="1125360"/>
    <x v="1"/>
  </r>
  <r>
    <x v="3"/>
    <x v="9"/>
    <x v="0"/>
    <n v="39"/>
    <x v="9"/>
    <n v="38"/>
    <s v="Disabled Facilities Grant"/>
    <s v="Disabled Facilities Grant to make adaptations to people's properties"/>
    <x v="13"/>
    <s v="Adaptations, including statutory DFG grants"/>
    <s v=""/>
    <x v="0"/>
    <s v=""/>
    <x v="0"/>
    <s v=""/>
    <s v=""/>
    <x v="1"/>
    <x v="2"/>
    <n v="2764624"/>
    <x v="1"/>
  </r>
  <r>
    <x v="3"/>
    <x v="9"/>
    <x v="0"/>
    <n v="40"/>
    <x v="9"/>
    <n v="39"/>
    <s v="End of Life"/>
    <s v="Developing end of life processes with named lead care professionals ensuring that people die in their preferred place."/>
    <x v="7"/>
    <s v="Domiciliary care packages"/>
    <s v=""/>
    <x v="0"/>
    <s v=""/>
    <x v="0"/>
    <s v=""/>
    <s v=""/>
    <x v="2"/>
    <x v="9"/>
    <n v="325000"/>
    <x v="1"/>
  </r>
  <r>
    <x v="3"/>
    <x v="9"/>
    <x v="0"/>
    <n v="41"/>
    <x v="9"/>
    <n v="40"/>
    <s v="Third Sector Falls"/>
    <s v="Falls prevention scheme"/>
    <x v="0"/>
    <s v="Other"/>
    <s v="Falls prevention schemes"/>
    <x v="0"/>
    <s v=""/>
    <x v="0"/>
    <s v=""/>
    <s v=""/>
    <x v="0"/>
    <x v="9"/>
    <n v="70000"/>
    <x v="1"/>
  </r>
  <r>
    <x v="3"/>
    <x v="9"/>
    <x v="0"/>
    <n v="42"/>
    <x v="9"/>
    <n v="41"/>
    <s v="Stroke Team"/>
    <s v="Multi disciplinary team supporting people living with a stroke"/>
    <x v="3"/>
    <s v="Care navigation and planning"/>
    <s v=""/>
    <x v="0"/>
    <s v=""/>
    <x v="0"/>
    <s v=""/>
    <s v=""/>
    <x v="1"/>
    <x v="9"/>
    <n v="321855"/>
    <x v="1"/>
  </r>
  <r>
    <x v="3"/>
    <x v="9"/>
    <x v="0"/>
    <n v="43"/>
    <x v="9"/>
    <n v="42"/>
    <s v="Increased liaison work following A&amp;E"/>
    <s v="Contribution to Red Cross following A+E attendance"/>
    <x v="8"/>
    <s v="Early Discharge Planning"/>
    <s v=""/>
    <x v="0"/>
    <s v=""/>
    <x v="0"/>
    <s v=""/>
    <s v=""/>
    <x v="0"/>
    <x v="9"/>
    <n v="63344"/>
    <x v="1"/>
  </r>
  <r>
    <x v="3"/>
    <x v="9"/>
    <x v="0"/>
    <n v="44"/>
    <x v="9"/>
    <n v="43"/>
    <s v="Home from hospital / support schemes"/>
    <s v="Funding to Hull Churches Home from Hospital Scheme, supporting people disacharged from hospital"/>
    <x v="8"/>
    <s v="Engagement and Choice"/>
    <s v=""/>
    <x v="0"/>
    <s v=""/>
    <x v="0"/>
    <s v=""/>
    <s v=""/>
    <x v="0"/>
    <x v="9"/>
    <n v="25000"/>
    <x v="1"/>
  </r>
  <r>
    <x v="3"/>
    <x v="9"/>
    <x v="0"/>
    <n v="45"/>
    <x v="9"/>
    <n v="44"/>
    <s v="Commissioned services"/>
    <s v="Additional support for external residential provision"/>
    <x v="16"/>
    <s v="Care home"/>
    <s v=""/>
    <x v="0"/>
    <s v=""/>
    <x v="0"/>
    <s v=""/>
    <s v=""/>
    <x v="2"/>
    <x v="3"/>
    <n v="4999093"/>
    <x v="1"/>
  </r>
  <r>
    <x v="3"/>
    <x v="9"/>
    <x v="0"/>
    <n v="46"/>
    <x v="9"/>
    <n v="45"/>
    <s v="Home Care - Market Support"/>
    <s v="Additional support for home care provision and market shaping and sustainability"/>
    <x v="7"/>
    <s v="Domiciliary care packages"/>
    <s v=""/>
    <x v="0"/>
    <s v=""/>
    <x v="0"/>
    <s v=""/>
    <s v=""/>
    <x v="2"/>
    <x v="3"/>
    <n v="689008"/>
    <x v="1"/>
  </r>
  <r>
    <x v="3"/>
    <x v="9"/>
    <x v="0"/>
    <n v="47"/>
    <x v="9"/>
    <n v="46"/>
    <s v="Support to Residential Care"/>
    <s v="Additional support for residential provision"/>
    <x v="16"/>
    <s v="Care home"/>
    <s v=""/>
    <x v="0"/>
    <s v=""/>
    <x v="0"/>
    <s v=""/>
    <s v=""/>
    <x v="2"/>
    <x v="3"/>
    <n v="1230512"/>
    <x v="1"/>
  </r>
  <r>
    <x v="3"/>
    <x v="9"/>
    <x v="0"/>
    <n v="48"/>
    <x v="9"/>
    <n v="47"/>
    <s v="Integrated commissioning"/>
    <s v="Integrated commissioning"/>
    <x v="9"/>
    <s v="Integrated models of provision"/>
    <s v=""/>
    <x v="0"/>
    <s v=""/>
    <x v="0"/>
    <s v=""/>
    <s v=""/>
    <x v="2"/>
    <x v="3"/>
    <n v="1492195"/>
    <x v="1"/>
  </r>
  <r>
    <x v="3"/>
    <x v="9"/>
    <x v="0"/>
    <n v="49"/>
    <x v="9"/>
    <n v="47"/>
    <s v="Integrated commissioning"/>
    <s v="Connect to Support"/>
    <x v="9"/>
    <s v="Integrated models of provision"/>
    <s v=""/>
    <x v="0"/>
    <s v=""/>
    <x v="0"/>
    <s v=""/>
    <s v=""/>
    <x v="2"/>
    <x v="3"/>
    <n v="25000"/>
    <x v="1"/>
  </r>
  <r>
    <x v="3"/>
    <x v="9"/>
    <x v="0"/>
    <n v="50"/>
    <x v="9"/>
    <n v="47"/>
    <s v="Integrated commissioning"/>
    <s v="Prevention / early help co-ordinator"/>
    <x v="9"/>
    <s v="Integrated models of provision"/>
    <s v=""/>
    <x v="0"/>
    <s v=""/>
    <x v="0"/>
    <s v=""/>
    <s v=""/>
    <x v="1"/>
    <x v="3"/>
    <n v="43883"/>
    <x v="1"/>
  </r>
  <r>
    <x v="3"/>
    <x v="9"/>
    <x v="0"/>
    <n v="51"/>
    <x v="9"/>
    <n v="47"/>
    <s v="Integrated commissioning"/>
    <s v="Seasonal support"/>
    <x v="9"/>
    <s v="Integrated models of provision"/>
    <s v=""/>
    <x v="0"/>
    <s v=""/>
    <x v="0"/>
    <s v=""/>
    <s v=""/>
    <x v="2"/>
    <x v="3"/>
    <n v="379947"/>
    <x v="1"/>
  </r>
  <r>
    <x v="3"/>
    <x v="9"/>
    <x v="0"/>
    <n v="52"/>
    <x v="9"/>
    <n v="20"/>
    <s v="Wilberforce Health Centre "/>
    <s v="Contribution for the rent for an integrated work base for health, social care and voluntary sector"/>
    <x v="3"/>
    <s v="Care navigation and planning"/>
    <s v=""/>
    <x v="0"/>
    <s v=""/>
    <x v="0"/>
    <s v=""/>
    <s v=""/>
    <x v="3"/>
    <x v="10"/>
    <n v="224000"/>
    <x v="1"/>
  </r>
  <r>
    <x v="3"/>
    <x v="9"/>
    <x v="0"/>
    <n v="53"/>
    <x v="9"/>
    <n v="47"/>
    <s v="Integrated commissioning"/>
    <s v="High Needs Case Management"/>
    <x v="9"/>
    <s v="Integrated models of provision"/>
    <s v=""/>
    <x v="0"/>
    <s v=""/>
    <x v="0"/>
    <s v=""/>
    <s v=""/>
    <x v="1"/>
    <x v="3"/>
    <n v="631362"/>
    <x v="1"/>
  </r>
  <r>
    <x v="3"/>
    <x v="9"/>
    <x v="0"/>
    <n v="54"/>
    <x v="9"/>
    <n v="47"/>
    <s v="Integrated commissioning"/>
    <s v="Commissioning posts"/>
    <x v="9"/>
    <s v="Integrated models of provision"/>
    <s v=""/>
    <x v="0"/>
    <s v=""/>
    <x v="0"/>
    <s v=""/>
    <s v=""/>
    <x v="1"/>
    <x v="3"/>
    <n v="583981"/>
    <x v="1"/>
  </r>
  <r>
    <x v="3"/>
    <x v="9"/>
    <x v="0"/>
    <n v="55"/>
    <x v="9"/>
    <n v="21"/>
    <s v="Social Prescribing grants"/>
    <s v="Social prescribing service overseen by Connect Well Hull"/>
    <x v="0"/>
    <s v="Social Prescribing"/>
    <s v=""/>
    <x v="0"/>
    <s v=""/>
    <x v="0"/>
    <s v=""/>
    <s v=""/>
    <x v="0"/>
    <x v="3"/>
    <n v="500000"/>
    <x v="1"/>
  </r>
  <r>
    <x v="3"/>
    <x v="9"/>
    <x v="0"/>
    <n v="56"/>
    <x v="9"/>
    <n v="47"/>
    <s v="Integrated commissioning"/>
    <s v="Other posts"/>
    <x v="9"/>
    <s v="Integrated models of provision"/>
    <s v=""/>
    <x v="0"/>
    <s v=""/>
    <x v="0"/>
    <s v=""/>
    <s v=""/>
    <x v="1"/>
    <x v="3"/>
    <n v="173375"/>
    <x v="1"/>
  </r>
  <r>
    <x v="3"/>
    <x v="9"/>
    <x v="0"/>
    <n v="57"/>
    <x v="9"/>
    <n v="47"/>
    <s v="Integrated commissioning"/>
    <s v="Additional CHC support"/>
    <x v="9"/>
    <s v="Integrated models of provision"/>
    <s v=""/>
    <x v="0"/>
    <s v=""/>
    <x v="0"/>
    <s v=""/>
    <s v=""/>
    <x v="1"/>
    <x v="10"/>
    <n v="221074"/>
    <x v="1"/>
  </r>
  <r>
    <x v="3"/>
    <x v="9"/>
    <x v="0"/>
    <n v="58"/>
    <x v="9"/>
    <n v="48"/>
    <s v="Support to U65 services"/>
    <s v="Additional funding to support younger adults at home"/>
    <x v="15"/>
    <s v="Other"/>
    <s v="Support to live at home"/>
    <x v="0"/>
    <s v=""/>
    <x v="0"/>
    <s v=""/>
    <s v=""/>
    <x v="2"/>
    <x v="9"/>
    <n v="1027795"/>
    <x v="2"/>
  </r>
  <r>
    <x v="3"/>
    <x v="9"/>
    <x v="0"/>
    <n v="59"/>
    <x v="9"/>
    <n v="49"/>
    <s v="Brokerage"/>
    <s v="Funding to cover posts within the Brokerage Team"/>
    <x v="3"/>
    <s v="Other"/>
    <s v="Integrated care"/>
    <x v="0"/>
    <s v=""/>
    <x v="0"/>
    <s v=""/>
    <s v=""/>
    <x v="1"/>
    <x v="3"/>
    <n v="732916"/>
    <x v="1"/>
  </r>
  <r>
    <x v="3"/>
    <x v="9"/>
    <x v="0"/>
    <n v="60"/>
    <x v="9"/>
    <n v="50"/>
    <s v="Active Recovery "/>
    <s v="Support to ensure people are reabled at home and through our reablement units"/>
    <x v="8"/>
    <s v="Home First/Discharge to Assess - process support/core costs"/>
    <s v=""/>
    <x v="0"/>
    <s v=""/>
    <x v="0"/>
    <s v=""/>
    <s v=""/>
    <x v="1"/>
    <x v="3"/>
    <n v="690047"/>
    <x v="1"/>
  </r>
  <r>
    <x v="3"/>
    <x v="9"/>
    <x v="0"/>
    <n v="61"/>
    <x v="9"/>
    <n v="51"/>
    <s v="Rapid Recovery"/>
    <s v="To support reducing delayed transfers of care locally, a Rapid Recovery pathway that covered a multi-disciplinary relationship between operational services across health and social care. "/>
    <x v="3"/>
    <s v="Other"/>
    <s v="Review teams"/>
    <x v="0"/>
    <s v=""/>
    <x v="0"/>
    <s v=""/>
    <s v=""/>
    <x v="1"/>
    <x v="3"/>
    <n v="254002"/>
    <x v="1"/>
  </r>
  <r>
    <x v="3"/>
    <x v="9"/>
    <x v="0"/>
    <n v="62"/>
    <x v="9"/>
    <n v="52"/>
    <s v="Crisis Housing Support"/>
    <s v="Supporting people with housing needs, and coordinating the discharge of people from hospital and community settings working across all agencies to support a person home "/>
    <x v="2"/>
    <s v=""/>
    <s v=""/>
    <x v="0"/>
    <s v=""/>
    <x v="0"/>
    <s v=""/>
    <s v=""/>
    <x v="1"/>
    <x v="3"/>
    <n v="53550"/>
    <x v="1"/>
  </r>
  <r>
    <x v="3"/>
    <x v="9"/>
    <x v="0"/>
    <n v="63"/>
    <x v="9"/>
    <n v="53"/>
    <s v="7 Day Services"/>
    <s v="Funding for several posts supporting 7 day working across hospitals, active recovery and commissioning and brokerage"/>
    <x v="8"/>
    <s v="Flexible working patterns (including 7 day working)"/>
    <s v=""/>
    <x v="0"/>
    <s v=""/>
    <x v="0"/>
    <s v=""/>
    <s v=""/>
    <x v="1"/>
    <x v="3"/>
    <n v="1596332"/>
    <x v="1"/>
  </r>
  <r>
    <x v="3"/>
    <x v="9"/>
    <x v="0"/>
    <n v="64"/>
    <x v="9"/>
    <n v="54"/>
    <s v="Community &amp; Early help"/>
    <s v="OT support in community"/>
    <x v="0"/>
    <s v="Other"/>
    <s v="Early intervention"/>
    <x v="0"/>
    <s v=""/>
    <x v="0"/>
    <s v=""/>
    <s v=""/>
    <x v="1"/>
    <x v="3"/>
    <n v="61550"/>
    <x v="1"/>
  </r>
  <r>
    <x v="3"/>
    <x v="9"/>
    <x v="0"/>
    <n v="65"/>
    <x v="9"/>
    <n v="55"/>
    <s v="Community &amp; Early help"/>
    <s v="Support to early intervention community organization"/>
    <x v="0"/>
    <s v="Other"/>
    <s v="Early intervention"/>
    <x v="0"/>
    <s v=""/>
    <x v="0"/>
    <s v=""/>
    <s v=""/>
    <x v="0"/>
    <x v="3"/>
    <n v="69240"/>
    <x v="1"/>
  </r>
  <r>
    <x v="3"/>
    <x v="9"/>
    <x v="0"/>
    <n v="66"/>
    <x v="9"/>
    <n v="56"/>
    <s v="Locality MDT development"/>
    <s v="DTOC dedicated social workers"/>
    <x v="8"/>
    <s v="Multi-Disciplinary/Multi-Agency Discharge Teams supporting discharge"/>
    <s v=""/>
    <x v="0"/>
    <s v=""/>
    <x v="0"/>
    <s v=""/>
    <s v=""/>
    <x v="1"/>
    <x v="3"/>
    <n v="73606"/>
    <x v="1"/>
  </r>
  <r>
    <x v="3"/>
    <x v="9"/>
    <x v="0"/>
    <n v="67"/>
    <x v="9"/>
    <n v="56"/>
    <s v="Locality MDT development"/>
    <s v="Additional OT capacity"/>
    <x v="8"/>
    <s v="Multi-Disciplinary/Multi-Agency Discharge Teams supporting discharge"/>
    <s v=""/>
    <x v="0"/>
    <s v=""/>
    <x v="0"/>
    <s v=""/>
    <s v=""/>
    <x v="1"/>
    <x v="3"/>
    <n v="278789"/>
    <x v="1"/>
  </r>
  <r>
    <x v="3"/>
    <x v="9"/>
    <x v="0"/>
    <n v="68"/>
    <x v="9"/>
    <n v="56"/>
    <s v="Locality MDT development"/>
    <s v="Social Care Support Officers"/>
    <x v="8"/>
    <s v="Multi-Disciplinary/Multi-Agency Discharge Teams supporting discharge"/>
    <s v=""/>
    <x v="0"/>
    <s v=""/>
    <x v="0"/>
    <s v=""/>
    <s v=""/>
    <x v="1"/>
    <x v="3"/>
    <n v="278731"/>
    <x v="1"/>
  </r>
  <r>
    <x v="3"/>
    <x v="9"/>
    <x v="0"/>
    <n v="69"/>
    <x v="9"/>
    <n v="57"/>
    <s v="Quality &amp; Workforce Development"/>
    <s v="Investment in Care Agency"/>
    <x v="9"/>
    <s v="Integrated models of provision"/>
    <s v=""/>
    <x v="0"/>
    <s v=""/>
    <x v="0"/>
    <s v=""/>
    <s v=""/>
    <x v="1"/>
    <x v="3"/>
    <n v="47514"/>
    <x v="1"/>
  </r>
  <r>
    <x v="3"/>
    <x v="9"/>
    <x v="0"/>
    <n v="70"/>
    <x v="9"/>
    <n v="57"/>
    <s v="Quality &amp; Workforce Development"/>
    <s v="ASC Business Support"/>
    <x v="9"/>
    <s v="Research and evaluation"/>
    <s v=""/>
    <x v="0"/>
    <s v=""/>
    <x v="0"/>
    <s v=""/>
    <s v=""/>
    <x v="1"/>
    <x v="3"/>
    <n v="347635"/>
    <x v="1"/>
  </r>
  <r>
    <x v="3"/>
    <x v="9"/>
    <x v="0"/>
    <n v="71"/>
    <x v="9"/>
    <n v="57"/>
    <s v="Quality &amp; Workforce Development"/>
    <s v="Performance &amp; Quality Team"/>
    <x v="9"/>
    <s v="Workforce development"/>
    <s v=""/>
    <x v="0"/>
    <s v=""/>
    <x v="0"/>
    <s v=""/>
    <s v=""/>
    <x v="1"/>
    <x v="3"/>
    <n v="432451"/>
    <x v="1"/>
  </r>
  <r>
    <x v="3"/>
    <x v="9"/>
    <x v="0"/>
    <n v="72"/>
    <x v="9"/>
    <n v="57"/>
    <s v="Quality &amp; Workforce Development"/>
    <s v="Management support"/>
    <x v="9"/>
    <s v="Integrated models of provision"/>
    <s v=""/>
    <x v="0"/>
    <s v=""/>
    <x v="0"/>
    <s v=""/>
    <s v=""/>
    <x v="1"/>
    <x v="3"/>
    <n v="14278"/>
    <x v="1"/>
  </r>
  <r>
    <x v="3"/>
    <x v="9"/>
    <x v="0"/>
    <n v="73"/>
    <x v="9"/>
    <n v="58"/>
    <s v="PAMMS"/>
    <s v="Provider assessment scheme"/>
    <x v="11"/>
    <s v=""/>
    <s v="Market support"/>
    <x v="0"/>
    <s v=""/>
    <x v="0"/>
    <s v=""/>
    <s v=""/>
    <x v="2"/>
    <x v="3"/>
    <n v="17500"/>
    <x v="2"/>
  </r>
  <r>
    <x v="3"/>
    <x v="9"/>
    <x v="0"/>
    <n v="74"/>
    <x v="9"/>
    <n v="59"/>
    <s v="Proud to Care"/>
    <s v="Workforce recruitment &amp; retention scheme"/>
    <x v="11"/>
    <s v=""/>
    <s v="Workforce support"/>
    <x v="0"/>
    <s v=""/>
    <x v="0"/>
    <s v=""/>
    <s v=""/>
    <x v="2"/>
    <x v="3"/>
    <n v="35000"/>
    <x v="2"/>
  </r>
  <r>
    <x v="3"/>
    <x v="9"/>
    <x v="0"/>
    <n v="75"/>
    <x v="9"/>
    <n v="60"/>
    <s v="Electronic Rostering"/>
    <s v="Scheme to improve staff deployment"/>
    <x v="7"/>
    <s v="Domiciliary care workforce development"/>
    <s v=""/>
    <x v="0"/>
    <s v=""/>
    <x v="0"/>
    <s v=""/>
    <s v=""/>
    <x v="2"/>
    <x v="3"/>
    <n v="15000"/>
    <x v="2"/>
  </r>
  <r>
    <x v="3"/>
    <x v="9"/>
    <x v="0"/>
    <n v="76"/>
    <x v="9"/>
    <n v="61"/>
    <s v="U65 OT support"/>
    <s v="OT support"/>
    <x v="15"/>
    <s v="Physical health/wellbeing"/>
    <s v=""/>
    <x v="0"/>
    <s v=""/>
    <x v="0"/>
    <s v=""/>
    <s v=""/>
    <x v="1"/>
    <x v="3"/>
    <n v="25000"/>
    <x v="2"/>
  </r>
  <r>
    <x v="3"/>
    <x v="9"/>
    <x v="0"/>
    <n v="77"/>
    <x v="9"/>
    <n v="62"/>
    <s v="Policy &amp; Processes"/>
    <s v="Policy &amp; processes post"/>
    <x v="9"/>
    <s v="Workforce development"/>
    <s v=""/>
    <x v="0"/>
    <s v=""/>
    <x v="0"/>
    <s v=""/>
    <s v=""/>
    <x v="1"/>
    <x v="3"/>
    <n v="61550"/>
    <x v="1"/>
  </r>
  <r>
    <x v="3"/>
    <x v="9"/>
    <x v="0"/>
    <n v="78"/>
    <x v="9"/>
    <n v="63"/>
    <s v="Alcohol Social Worker"/>
    <s v="Specialist social worker post"/>
    <x v="11"/>
    <s v=""/>
    <s v="Support hospital discharge"/>
    <x v="0"/>
    <s v=""/>
    <x v="0"/>
    <s v=""/>
    <s v=""/>
    <x v="1"/>
    <x v="3"/>
    <n v="45000"/>
    <x v="1"/>
  </r>
  <r>
    <x v="3"/>
    <x v="9"/>
    <x v="0"/>
    <n v="79"/>
    <x v="9"/>
    <n v="64"/>
    <s v="Transformation of Home Care"/>
    <s v="Facilitated external support to transform homecare provision"/>
    <x v="7"/>
    <s v="Domiciliary care workforce development"/>
    <s v=""/>
    <x v="0"/>
    <s v=""/>
    <x v="0"/>
    <s v=""/>
    <s v=""/>
    <x v="2"/>
    <x v="3"/>
    <n v="37000"/>
    <x v="1"/>
  </r>
  <r>
    <x v="3"/>
    <x v="9"/>
    <x v="0"/>
    <n v="80"/>
    <x v="9"/>
    <n v="65"/>
    <s v="Every Adult Matters"/>
    <s v="Joint project between housing and adult social care to support homeless and people facing multiple disadvantages to receive the right support at the right time. "/>
    <x v="10"/>
    <s v="Multidisciplinary teams that are supporting independence, such as anticipatory care"/>
    <s v=""/>
    <x v="0"/>
    <s v=""/>
    <x v="0"/>
    <s v=""/>
    <s v=""/>
    <x v="1"/>
    <x v="3"/>
    <n v="27000"/>
    <x v="1"/>
  </r>
  <r>
    <x v="3"/>
    <x v="9"/>
    <x v="0"/>
    <n v="81"/>
    <x v="9"/>
    <n v="66"/>
    <s v="Locality Funding"/>
    <s v="Provision of a post to support locality work in social care"/>
    <x v="3"/>
    <s v="Assessment teams/joint assessment"/>
    <s v=""/>
    <x v="0"/>
    <s v=""/>
    <x v="0"/>
    <s v=""/>
    <s v=""/>
    <x v="1"/>
    <x v="3"/>
    <n v="58694"/>
    <x v="1"/>
  </r>
  <r>
    <x v="3"/>
    <x v="9"/>
    <x v="0"/>
    <n v="82"/>
    <x v="9"/>
    <n v="67"/>
    <s v="Discharge to Assess"/>
    <s v="Development of hospital / community teams to support D2A agenda"/>
    <x v="8"/>
    <s v="Home First/Discharge to Assess - process support/core costs"/>
    <s v=""/>
    <x v="0"/>
    <s v=""/>
    <x v="0"/>
    <s v=""/>
    <s v=""/>
    <x v="1"/>
    <x v="3"/>
    <n v="746785"/>
    <x v="2"/>
  </r>
  <r>
    <x v="3"/>
    <x v="9"/>
    <x v="0"/>
    <n v="83"/>
    <x v="9"/>
    <n v="67"/>
    <s v="Discharge to Assess"/>
    <s v="Development of hospital / community teams to support D2A agenda"/>
    <x v="8"/>
    <s v="Home First/Discharge to Assess - process support/core costs"/>
    <s v=""/>
    <x v="0"/>
    <s v=""/>
    <x v="0"/>
    <s v=""/>
    <s v=""/>
    <x v="1"/>
    <x v="9"/>
    <n v="199786"/>
    <x v="2"/>
  </r>
  <r>
    <x v="3"/>
    <x v="9"/>
    <x v="0"/>
    <n v="84"/>
    <x v="9"/>
    <n v="28"/>
    <s v="IT, Governance &amp; Information Sharing"/>
    <s v="Promotion of shared records across health and social care including access to the summary care record"/>
    <x v="9"/>
    <s v="Data Integration"/>
    <s v=""/>
    <x v="0"/>
    <s v=""/>
    <x v="0"/>
    <s v=""/>
    <s v=""/>
    <x v="1"/>
    <x v="3"/>
    <n v="70814"/>
    <x v="1"/>
  </r>
  <r>
    <x v="3"/>
    <x v="9"/>
    <x v="0"/>
    <n v="85"/>
    <x v="9"/>
    <n v="32"/>
    <s v="Reablement &amp; Hospital Teams"/>
    <s v="Teams based at the Hospital supporting people with reablement "/>
    <x v="8"/>
    <s v="Multi-Disciplinary/Multi-Agency Discharge Teams supporting discharge"/>
    <s v=""/>
    <x v="0"/>
    <s v=""/>
    <x v="0"/>
    <s v=""/>
    <s v=""/>
    <x v="1"/>
    <x v="3"/>
    <n v="371719"/>
    <x v="1"/>
  </r>
  <r>
    <x v="3"/>
    <x v="9"/>
    <x v="0"/>
    <n v="86"/>
    <x v="9"/>
    <n v="37"/>
    <s v="Home Care Services"/>
    <s v="Provision of a home care service to ensure people are independent and providing support to reduce hospital admissions"/>
    <x v="7"/>
    <s v="Domiciliary care packages"/>
    <s v=""/>
    <x v="0"/>
    <s v=""/>
    <x v="0"/>
    <s v=""/>
    <s v=""/>
    <x v="1"/>
    <x v="9"/>
    <n v="16386"/>
    <x v="1"/>
  </r>
  <r>
    <x v="3"/>
    <x v="9"/>
    <x v="0"/>
    <n v="87"/>
    <x v="9"/>
    <n v="20"/>
    <s v="Wilberforce Health Centre "/>
    <s v="Contribution for the rent for an integrated work base for health, social care and voluntary sector"/>
    <x v="3"/>
    <s v="Care navigation and planning"/>
    <s v=""/>
    <x v="0"/>
    <s v=""/>
    <x v="0"/>
    <s v=""/>
    <s v=""/>
    <x v="3"/>
    <x v="3"/>
    <n v="130000"/>
    <x v="1"/>
  </r>
  <r>
    <x v="3"/>
    <x v="9"/>
    <x v="0"/>
    <n v="88"/>
    <x v="9"/>
    <n v="13"/>
    <s v="Community Equipment "/>
    <s v="Provision of community equipment to maintain independence and help people live at home"/>
    <x v="15"/>
    <s v="Physical health/wellbeing"/>
    <s v=""/>
    <x v="0"/>
    <s v=""/>
    <x v="6"/>
    <s v=""/>
    <s v=""/>
    <x v="2"/>
    <x v="10"/>
    <n v="421360"/>
    <x v="1"/>
  </r>
  <r>
    <x v="3"/>
    <x v="9"/>
    <x v="0"/>
    <n v="89"/>
    <x v="9"/>
    <n v="13"/>
    <s v="Community Equipment "/>
    <s v="Provision of community equipment to maintain independence and help people live at home"/>
    <x v="15"/>
    <s v="Physical health/wellbeing"/>
    <s v=""/>
    <x v="0"/>
    <s v=""/>
    <x v="6"/>
    <s v=""/>
    <s v=""/>
    <x v="2"/>
    <x v="3"/>
    <n v="21976"/>
    <x v="1"/>
  </r>
  <r>
    <x v="3"/>
    <x v="9"/>
    <x v="0"/>
    <n v="90"/>
    <x v="9"/>
    <n v="22"/>
    <s v="U65 Therapy Services"/>
    <s v="Support for younger adults"/>
    <x v="11"/>
    <s v=""/>
    <s v="Reablement / rehab services"/>
    <x v="2"/>
    <s v=""/>
    <x v="6"/>
    <s v=""/>
    <s v=""/>
    <x v="5"/>
    <x v="4"/>
    <n v="218085"/>
    <x v="1"/>
  </r>
  <r>
    <x v="3"/>
    <x v="9"/>
    <x v="0"/>
    <n v="91"/>
    <x v="9"/>
    <n v="23"/>
    <s v="Hospital Homeless Discharge Service"/>
    <s v="Joint project between housing and adult social care to support homeless and people facing multiple disadvantages to receive the right support at the right time. "/>
    <x v="3"/>
    <s v="Other"/>
    <s v="Early supportive discharge"/>
    <x v="0"/>
    <s v=""/>
    <x v="6"/>
    <s v=""/>
    <s v=""/>
    <x v="2"/>
    <x v="4"/>
    <n v="72569"/>
    <x v="1"/>
  </r>
  <r>
    <x v="3"/>
    <x v="9"/>
    <x v="0"/>
    <n v="92"/>
    <x v="9"/>
    <n v="5"/>
    <s v="Mental Health services"/>
    <s v="Funding to support the delivery of mental health services through Humber Teaching NHS Foundation Trust"/>
    <x v="3"/>
    <s v="Other"/>
    <s v="Integrated care packages"/>
    <x v="2"/>
    <s v=""/>
    <x v="6"/>
    <s v=""/>
    <s v=""/>
    <x v="5"/>
    <x v="9"/>
    <n v="120425"/>
    <x v="1"/>
  </r>
  <r>
    <x v="3"/>
    <x v="9"/>
    <x v="0"/>
    <n v="93"/>
    <x v="9"/>
    <n v="68"/>
    <s v="Adults Weight Management scheme"/>
    <s v="Scheme to support adults to maintain a healthy weight and lifestyle"/>
    <x v="0"/>
    <s v="Other"/>
    <s v="Healthy lifestyle support"/>
    <x v="0"/>
    <s v=""/>
    <x v="6"/>
    <s v=""/>
    <s v=""/>
    <x v="2"/>
    <x v="4"/>
    <n v="145000"/>
    <x v="2"/>
  </r>
  <r>
    <x v="3"/>
    <x v="9"/>
    <x v="0"/>
    <n v="94"/>
    <x v="9"/>
    <n v="11"/>
    <s v="Support for Carers"/>
    <s v="Contribution to supporting carers service"/>
    <x v="12"/>
    <s v="Other"/>
    <s v="Carer advice and support"/>
    <x v="0"/>
    <s v=""/>
    <x v="6"/>
    <s v=""/>
    <s v=""/>
    <x v="2"/>
    <x v="4"/>
    <n v="103760"/>
    <x v="1"/>
  </r>
  <r>
    <x v="3"/>
    <x v="10"/>
    <x v="0"/>
    <n v="1"/>
    <x v="10"/>
    <n v="1"/>
    <s v="Maintaining Social Care Eligibility Criteria"/>
    <s v="Contribution to overall commissioning budget in order for the LA to meet its statutory requirements.Funding supports existing services or transformation programmes, where such services or programmes are of benefit to the wider health and care system, prov"/>
    <x v="10"/>
    <s v="Other"/>
    <s v="Social Care commissioning budget"/>
    <x v="0"/>
    <s v=""/>
    <x v="0"/>
    <s v=""/>
    <s v=""/>
    <x v="2"/>
    <x v="9"/>
    <n v="2528228"/>
    <x v="1"/>
  </r>
  <r>
    <x v="3"/>
    <x v="10"/>
    <x v="0"/>
    <n v="2"/>
    <x v="10"/>
    <n v="2"/>
    <s v="Community Services (previously STARs)"/>
    <s v="In house Council provision for intermediate care.  The service provides short term support to people, including assessments and reviews, to maximise their independence by learning or re-learning the skills for daily living. Supports hospital discharge, en"/>
    <x v="19"/>
    <s v="Reablement service accepting community and discharge referrals"/>
    <s v=""/>
    <x v="0"/>
    <s v=""/>
    <x v="0"/>
    <s v=""/>
    <s v=""/>
    <x v="1"/>
    <x v="9"/>
    <n v="1898146"/>
    <x v="1"/>
  </r>
  <r>
    <x v="3"/>
    <x v="10"/>
    <x v="0"/>
    <n v="3"/>
    <x v="10"/>
    <n v="3"/>
    <s v="Information and Advice Hub (was Single Intake &amp; Duty Team)"/>
    <s v="In house Council provision for co-ordinating requests for care and carers support. Single point of Access for Adult Social Care referrals and contacts."/>
    <x v="3"/>
    <s v="Care navigation and planning"/>
    <s v=""/>
    <x v="0"/>
    <s v=""/>
    <x v="0"/>
    <s v=""/>
    <s v=""/>
    <x v="1"/>
    <x v="9"/>
    <n v="394612"/>
    <x v="1"/>
  </r>
  <r>
    <x v="3"/>
    <x v="10"/>
    <x v="0"/>
    <n v="4"/>
    <x v="10"/>
    <n v="4"/>
    <s v="Community Based Intermediate Care Services"/>
    <s v="Commissioned intermediate care, re-ablement and other short term care packages."/>
    <x v="19"/>
    <s v="Reablement to support discharge -step down (Discharge to Assess pathway 1)"/>
    <s v=""/>
    <x v="0"/>
    <s v=""/>
    <x v="0"/>
    <s v=""/>
    <s v=""/>
    <x v="2"/>
    <x v="9"/>
    <n v="836415"/>
    <x v="1"/>
  </r>
  <r>
    <x v="3"/>
    <x v="10"/>
    <x v="0"/>
    <n v="5"/>
    <x v="10"/>
    <n v="5"/>
    <s v="Community Wellbeing Teams (previously Care Management)"/>
    <s v="Supports Social Work posts in Community Wellbeing Teams. Range of posts to support assessment / review functions.  "/>
    <x v="3"/>
    <s v="Assessment teams/joint assessment"/>
    <s v=""/>
    <x v="0"/>
    <s v=""/>
    <x v="0"/>
    <s v=""/>
    <s v=""/>
    <x v="1"/>
    <x v="9"/>
    <n v="586642"/>
    <x v="1"/>
  </r>
  <r>
    <x v="3"/>
    <x v="10"/>
    <x v="0"/>
    <n v="6"/>
    <x v="10"/>
    <n v="6"/>
    <s v="Integrated Hospital Team"/>
    <s v="The team delivers a comprehensive early assessment service to reduce hospital admissions from A&amp;E, promote timely discharges from other wards, and identify patients who would be suitable for intermediate care / or have short term re-ablement potential.  A"/>
    <x v="3"/>
    <s v="Assessment teams/joint assessment"/>
    <s v=""/>
    <x v="0"/>
    <s v=""/>
    <x v="0"/>
    <s v=""/>
    <s v=""/>
    <x v="1"/>
    <x v="9"/>
    <n v="387226"/>
    <x v="1"/>
  </r>
  <r>
    <x v="3"/>
    <x v="10"/>
    <x v="0"/>
    <n v="7"/>
    <x v="10"/>
    <n v="7"/>
    <s v="Practical Home Support "/>
    <s v="The PHS service prevents unneccessary hospital admissions and supports timely hospital discharges.  The short term service operates for up to 72 hours to undertake basic tasks to support someone at home.Supports hospital discharge &amp; prevents admission."/>
    <x v="7"/>
    <s v="Other"/>
    <s v="Home based support"/>
    <x v="0"/>
    <s v=""/>
    <x v="0"/>
    <s v=""/>
    <s v=""/>
    <x v="1"/>
    <x v="9"/>
    <n v="46425"/>
    <x v="1"/>
  </r>
  <r>
    <x v="3"/>
    <x v="10"/>
    <x v="0"/>
    <n v="8"/>
    <x v="10"/>
    <n v="8"/>
    <s v="Care Act - New Burdens Funding"/>
    <s v="To fund additional work resulting from the introduction of the care act, which includes the duty of assessment rights for carers. Specific posts related to Care Act 2014 delivery."/>
    <x v="6"/>
    <s v="Other"/>
    <s v="All elements of work associated with the care act."/>
    <x v="0"/>
    <s v=""/>
    <x v="0"/>
    <s v=""/>
    <s v=""/>
    <x v="1"/>
    <x v="9"/>
    <n v="944222"/>
    <x v="1"/>
  </r>
  <r>
    <x v="3"/>
    <x v="10"/>
    <x v="0"/>
    <n v="9"/>
    <x v="10"/>
    <n v="9"/>
    <s v="Disabled Facilities Grant"/>
    <s v="DFG - adaptations. Aids and adaptations to properties (stair lifts, showers etc)."/>
    <x v="13"/>
    <s v="Adaptations, including statutory DFG grants"/>
    <s v=""/>
    <x v="0"/>
    <s v=""/>
    <x v="0"/>
    <s v=""/>
    <s v=""/>
    <x v="1"/>
    <x v="2"/>
    <n v="3086212"/>
    <x v="1"/>
  </r>
  <r>
    <x v="3"/>
    <x v="10"/>
    <x v="0"/>
    <n v="10"/>
    <x v="10"/>
    <n v="10"/>
    <s v="Demographic Pressures"/>
    <s v="Meeting pressures associated with increasing numbers of older people in the East Riding.  Significantly higher numbers of people aged 85+ in East Riding compared to national average."/>
    <x v="3"/>
    <s v="Assessment teams/joint assessment"/>
    <s v=""/>
    <x v="0"/>
    <s v=""/>
    <x v="0"/>
    <s v=""/>
    <s v=""/>
    <x v="2"/>
    <x v="3"/>
    <n v="766317"/>
    <x v="1"/>
  </r>
  <r>
    <x v="3"/>
    <x v="10"/>
    <x v="0"/>
    <n v="11"/>
    <x v="10"/>
    <n v="11"/>
    <s v="Fair Price of Care"/>
    <s v="Care sector fee increases"/>
    <x v="16"/>
    <s v="Other"/>
    <s v="Cross cutting residential and home care placements"/>
    <x v="0"/>
    <s v=""/>
    <x v="0"/>
    <s v=""/>
    <s v=""/>
    <x v="2"/>
    <x v="3"/>
    <n v="7027683"/>
    <x v="1"/>
  </r>
  <r>
    <x v="3"/>
    <x v="10"/>
    <x v="0"/>
    <n v="12"/>
    <x v="10"/>
    <n v="12"/>
    <s v="BCF Programme Lead"/>
    <s v="BCF Programme Lead post"/>
    <x v="9"/>
    <s v="Programme management"/>
    <s v=""/>
    <x v="5"/>
    <s v="CCG"/>
    <x v="6"/>
    <s v=""/>
    <s v=""/>
    <x v="8"/>
    <x v="3"/>
    <n v="75140"/>
    <x v="1"/>
  </r>
  <r>
    <x v="3"/>
    <x v="10"/>
    <x v="0"/>
    <n v="13"/>
    <x v="10"/>
    <n v="13"/>
    <s v="Social Prescribing Service"/>
    <s v="Enables individuals to be referred or self-refer to a community link worker.  The service works with the community and voluntary sector.  A link worker is in each GP practice at least once per week.  "/>
    <x v="0"/>
    <s v="Social Prescribing"/>
    <s v=""/>
    <x v="0"/>
    <s v=""/>
    <x v="0"/>
    <s v=""/>
    <s v=""/>
    <x v="1"/>
    <x v="3"/>
    <n v="1103000"/>
    <x v="1"/>
  </r>
  <r>
    <x v="3"/>
    <x v="10"/>
    <x v="0"/>
    <n v="14"/>
    <x v="10"/>
    <n v="14"/>
    <s v="Rapid Response and Discharge to Assess (was Active Recovery)"/>
    <s v="Step up / step down community facilities to prevent unneccessary admissions to both hospital and care homes and support timely discharges."/>
    <x v="8"/>
    <s v="Home First/Discharge to Assess - process support/core costs"/>
    <s v=""/>
    <x v="0"/>
    <s v=""/>
    <x v="0"/>
    <s v=""/>
    <s v=""/>
    <x v="1"/>
    <x v="3"/>
    <n v="719351"/>
    <x v="1"/>
  </r>
  <r>
    <x v="3"/>
    <x v="10"/>
    <x v="0"/>
    <n v="15"/>
    <x v="10"/>
    <n v="15"/>
    <s v="Hospital Social Workers"/>
    <s v="Additional social work resource in place to meet increased levels of demand / complexity, ensure good patient flow through acute and community hospitals and to reduce DToCs"/>
    <x v="8"/>
    <s v="Multi-Disciplinary/Multi-Agency Discharge Teams supporting discharge"/>
    <s v=""/>
    <x v="0"/>
    <s v=""/>
    <x v="0"/>
    <s v=""/>
    <s v=""/>
    <x v="1"/>
    <x v="3"/>
    <n v="567081"/>
    <x v="1"/>
  </r>
  <r>
    <x v="3"/>
    <x v="10"/>
    <x v="0"/>
    <n v="16"/>
    <x v="10"/>
    <n v="16"/>
    <s v="Targeted Marketing, Recruitment &amp; Retention"/>
    <s v="To support in the recruitment and retention in the Care Sector and attract younger people to Health &amp; Social Care roles"/>
    <x v="9"/>
    <s v="Workforce development"/>
    <s v=""/>
    <x v="0"/>
    <s v=""/>
    <x v="0"/>
    <s v=""/>
    <s v=""/>
    <x v="1"/>
    <x v="3"/>
    <n v="29320"/>
    <x v="1"/>
  </r>
  <r>
    <x v="3"/>
    <x v="10"/>
    <x v="0"/>
    <n v="17"/>
    <x v="10"/>
    <n v="17"/>
    <s v="Development of a Leadership Scheme"/>
    <s v="Leadership Training Programme - poor leadership is key component in inadequate ratings, and for many the subsequent closure of care homes.  This funding includes the Senior iBCF Project Manager post and also allows the continuation of training for 'up and"/>
    <x v="9"/>
    <s v="Workforce development"/>
    <s v=""/>
    <x v="0"/>
    <s v=""/>
    <x v="0"/>
    <s v=""/>
    <s v=""/>
    <x v="1"/>
    <x v="3"/>
    <n v="109416"/>
    <x v="1"/>
  </r>
  <r>
    <x v="3"/>
    <x v="10"/>
    <x v="0"/>
    <n v="18"/>
    <x v="10"/>
    <n v="18"/>
    <s v="Investment in technology"/>
    <s v="This workstream is an enabler to other iBCF workstreams and includes a number of initiatives eg. extension of the Capacity Tracker, Pilot of a electronic mobile care recording app and home care monitoring.  "/>
    <x v="9"/>
    <s v="System IT Interoperability"/>
    <s v=""/>
    <x v="0"/>
    <s v=""/>
    <x v="0"/>
    <s v=""/>
    <s v=""/>
    <x v="1"/>
    <x v="3"/>
    <n v="55472"/>
    <x v="1"/>
  </r>
  <r>
    <x v="3"/>
    <x v="10"/>
    <x v="0"/>
    <n v="19"/>
    <x v="10"/>
    <n v="19"/>
    <s v="Innovation Funding"/>
    <s v="Currently being used to support an ERDF bid for funding to deliver the Social Care and Innovation programme.  "/>
    <x v="9"/>
    <s v="Other"/>
    <s v="Innovative IT solutions for Care Market"/>
    <x v="0"/>
    <s v=""/>
    <x v="0"/>
    <s v=""/>
    <s v=""/>
    <x v="1"/>
    <x v="3"/>
    <n v="125000"/>
    <x v="1"/>
  </r>
  <r>
    <x v="3"/>
    <x v="10"/>
    <x v="0"/>
    <n v="20"/>
    <x v="10"/>
    <n v="20"/>
    <s v="High Intensity User Project"/>
    <s v="High Intensity User scheme with a particular focus on Scarborough and Scunthorpe hospital. The service users a coaching approach, targeting high users of services and supports the most vulnerable clients to prevent individuals needs escalating which would"/>
    <x v="10"/>
    <s v="Other"/>
    <s v="High intensity users at a&amp;e to be supported in the community."/>
    <x v="0"/>
    <s v=""/>
    <x v="0"/>
    <s v=""/>
    <s v=""/>
    <x v="1"/>
    <x v="3"/>
    <n v="116000"/>
    <x v="1"/>
  </r>
  <r>
    <x v="3"/>
    <x v="10"/>
    <x v="0"/>
    <n v="21"/>
    <x v="10"/>
    <n v="21"/>
    <s v="Independent Care Sector business development"/>
    <s v="Quality Development Monitoring Officer posts."/>
    <x v="16"/>
    <s v="Other"/>
    <s v="Supporting quality in care homes"/>
    <x v="0"/>
    <s v=""/>
    <x v="0"/>
    <s v=""/>
    <s v=""/>
    <x v="1"/>
    <x v="3"/>
    <n v="41439"/>
    <x v="1"/>
  </r>
  <r>
    <x v="3"/>
    <x v="10"/>
    <x v="0"/>
    <n v="22"/>
    <x v="10"/>
    <n v="22"/>
    <s v="Community Equipment Schemes"/>
    <s v="To increase Community equipment in the Care Sector and facilitate timely access to equipment which meets identified  health &amp; social care needs. NRS Community Equipment contract CCG spend. "/>
    <x v="1"/>
    <s v="Community based equipment"/>
    <s v=""/>
    <x v="1"/>
    <s v=""/>
    <x v="6"/>
    <s v=""/>
    <s v=""/>
    <x v="2"/>
    <x v="9"/>
    <n v="3454148"/>
    <x v="1"/>
  </r>
  <r>
    <x v="3"/>
    <x v="10"/>
    <x v="0"/>
    <n v="23"/>
    <x v="10"/>
    <n v="23"/>
    <s v="Community Provider - Proactive and Preventative Care"/>
    <s v="Contribution to community service contract (proactive and preventative care)"/>
    <x v="10"/>
    <s v="Integrated neighbourhood services"/>
    <s v=""/>
    <x v="1"/>
    <s v=""/>
    <x v="6"/>
    <s v=""/>
    <s v=""/>
    <x v="3"/>
    <x v="9"/>
    <n v="1515789"/>
    <x v="1"/>
  </r>
  <r>
    <x v="3"/>
    <x v="10"/>
    <x v="0"/>
    <n v="24"/>
    <x v="10"/>
    <n v="24"/>
    <s v="Avoidable admissions"/>
    <s v="Initiatives to prevent admissions and avoid delayed transfers of care (supporting delivery of the high impact change model)"/>
    <x v="8"/>
    <s v="Home First/Discharge to Assess - process support/core costs"/>
    <s v=""/>
    <x v="1"/>
    <s v=""/>
    <x v="6"/>
    <s v=""/>
    <s v=""/>
    <x v="3"/>
    <x v="9"/>
    <n v="10291084"/>
    <x v="1"/>
  </r>
  <r>
    <x v="3"/>
    <x v="10"/>
    <x v="0"/>
    <n v="25"/>
    <x v="10"/>
    <n v="25"/>
    <s v="Existing area team s256 transfer"/>
    <s v="Care and support at home for those with eligible needs"/>
    <x v="11"/>
    <s v=""/>
    <s v="Supporting independence"/>
    <x v="0"/>
    <s v=""/>
    <x v="0"/>
    <s v=""/>
    <s v=""/>
    <x v="2"/>
    <x v="9"/>
    <n v="533947"/>
    <x v="1"/>
  </r>
  <r>
    <x v="3"/>
    <x v="10"/>
    <x v="0"/>
    <n v="26"/>
    <x v="10"/>
    <n v="26"/>
    <s v="7 day nursing service"/>
    <s v="Expansion of community nursing services"/>
    <x v="10"/>
    <s v="Other"/>
    <s v="Community nursing services"/>
    <x v="1"/>
    <s v=""/>
    <x v="6"/>
    <s v=""/>
    <s v=""/>
    <x v="3"/>
    <x v="9"/>
    <n v="35905"/>
    <x v="1"/>
  </r>
  <r>
    <x v="3"/>
    <x v="10"/>
    <x v="0"/>
    <n v="27"/>
    <x v="10"/>
    <n v="27"/>
    <s v="Integrated hospital team"/>
    <s v="Community services"/>
    <x v="3"/>
    <s v="Assessment teams/joint assessment"/>
    <s v=""/>
    <x v="1"/>
    <s v=""/>
    <x v="6"/>
    <s v=""/>
    <s v=""/>
    <x v="3"/>
    <x v="9"/>
    <n v="9412"/>
    <x v="1"/>
  </r>
  <r>
    <x v="3"/>
    <x v="10"/>
    <x v="0"/>
    <n v="28"/>
    <x v="10"/>
    <n v="28"/>
    <s v="Community equipment service"/>
    <s v="Community equipment and wheelchair services"/>
    <x v="1"/>
    <s v="Community based equipment"/>
    <s v=""/>
    <x v="1"/>
    <s v=""/>
    <x v="6"/>
    <s v=""/>
    <s v=""/>
    <x v="2"/>
    <x v="9"/>
    <n v="52890"/>
    <x v="1"/>
  </r>
  <r>
    <x v="3"/>
    <x v="10"/>
    <x v="0"/>
    <n v="29"/>
    <x v="10"/>
    <n v="29"/>
    <s v="Pocklington Hub"/>
    <s v="Integrated scheme"/>
    <x v="10"/>
    <s v="Multidisciplinary teams that are supporting independence, such as anticipatory care"/>
    <s v=""/>
    <x v="1"/>
    <s v=""/>
    <x v="6"/>
    <s v=""/>
    <s v=""/>
    <x v="3"/>
    <x v="9"/>
    <n v="321095"/>
    <x v="1"/>
  </r>
  <r>
    <x v="3"/>
    <x v="10"/>
    <x v="0"/>
    <n v="30"/>
    <x v="10"/>
    <n v="30"/>
    <s v="In-Perpetuity"/>
    <s v="Social care protection"/>
    <x v="11"/>
    <s v=""/>
    <s v="Social Care protection"/>
    <x v="0"/>
    <s v=""/>
    <x v="0"/>
    <s v=""/>
    <s v=""/>
    <x v="1"/>
    <x v="9"/>
    <n v="97628"/>
    <x v="1"/>
  </r>
  <r>
    <x v="3"/>
    <x v="10"/>
    <x v="0"/>
    <n v="31"/>
    <x v="10"/>
    <n v="31"/>
    <s v="Urgent Care Practitioners"/>
    <s v="Urgent care intervention to avoid ambulance transfer and unneccesary admissions by seeing and treating"/>
    <x v="11"/>
    <s v=""/>
    <s v="Urgent care intervention"/>
    <x v="3"/>
    <s v=""/>
    <x v="6"/>
    <s v=""/>
    <s v=""/>
    <x v="6"/>
    <x v="9"/>
    <n v="65159"/>
    <x v="1"/>
  </r>
  <r>
    <x v="3"/>
    <x v="10"/>
    <x v="0"/>
    <n v="32"/>
    <x v="10"/>
    <n v="32"/>
    <s v="Humber Community contract"/>
    <s v="Community services"/>
    <x v="10"/>
    <s v="Integrated neighbourhood services"/>
    <s v=""/>
    <x v="1"/>
    <s v=""/>
    <x v="6"/>
    <s v=""/>
    <s v=""/>
    <x v="3"/>
    <x v="9"/>
    <n v="423620"/>
    <x v="1"/>
  </r>
  <r>
    <x v="3"/>
    <x v="10"/>
    <x v="0"/>
    <n v="33"/>
    <x v="10"/>
    <n v="33"/>
    <s v="Falls Response"/>
    <s v="Community Equipment is being located across the county to be accessible to domiciliary and care providers / residential homes to assist fallers.  In addition a East Riding falls response model will be developed as it was identified that there are high num"/>
    <x v="3"/>
    <s v="Other"/>
    <s v="Lifeline and community response to support falls and prevent hospital admission where appropriate"/>
    <x v="1"/>
    <s v=""/>
    <x v="6"/>
    <s v=""/>
    <s v=""/>
    <x v="1"/>
    <x v="3"/>
    <n v="129240"/>
    <x v="2"/>
  </r>
  <r>
    <x v="3"/>
    <x v="10"/>
    <x v="0"/>
    <n v="34"/>
    <x v="10"/>
    <n v="34"/>
    <s v="Frailty pathway"/>
    <s v="Pilot  frailty model with a dedicated multi-disciplinary team comprising therapists, social workers and GP with special interest."/>
    <x v="10"/>
    <s v="Integrated neighbourhood services"/>
    <s v=""/>
    <x v="1"/>
    <s v=""/>
    <x v="6"/>
    <s v=""/>
    <s v=""/>
    <x v="3"/>
    <x v="3"/>
    <n v="0.01"/>
    <x v="2"/>
  </r>
  <r>
    <x v="3"/>
    <x v="10"/>
    <x v="0"/>
    <n v="35"/>
    <x v="10"/>
    <n v="35"/>
    <s v="Social Care Discharge Suite"/>
    <s v="Establishment of a social care discharge suite on the Hull University Teaching Hospital site for medically optimised patients requiring social care support on discharge."/>
    <x v="8"/>
    <s v="Home First/Discharge to Assess - process support/core costs"/>
    <s v=""/>
    <x v="0"/>
    <s v=""/>
    <x v="0"/>
    <s v=""/>
    <s v=""/>
    <x v="2"/>
    <x v="3"/>
    <n v="163041"/>
    <x v="2"/>
  </r>
  <r>
    <x v="3"/>
    <x v="10"/>
    <x v="0"/>
    <n v="36"/>
    <x v="10"/>
    <n v="36"/>
    <s v="Social Care Discharge Suite"/>
    <s v="Establishment of a social care discharge suite on the Hull University Teaching Hospital site for medically optimised patients requiring social care support on discharge."/>
    <x v="8"/>
    <s v="Home First/Discharge to Assess - process support/core costs"/>
    <s v=""/>
    <x v="0"/>
    <s v=""/>
    <x v="0"/>
    <s v=""/>
    <s v=""/>
    <x v="2"/>
    <x v="4"/>
    <n v="336959"/>
    <x v="2"/>
  </r>
  <r>
    <x v="3"/>
    <x v="10"/>
    <x v="0"/>
    <n v="37"/>
    <x v="10"/>
    <n v="37"/>
    <s v="Continence Assessment Model"/>
    <s v="Rapid response continence assessment service following people discharged from hospital.  Reviewing existing residents in care homes."/>
    <x v="8"/>
    <s v="Other"/>
    <s v="Supporting patients, families and care homes "/>
    <x v="1"/>
    <s v=""/>
    <x v="6"/>
    <s v=""/>
    <s v=""/>
    <x v="3"/>
    <x v="3"/>
    <n v="52000"/>
    <x v="2"/>
  </r>
  <r>
    <x v="3"/>
    <x v="10"/>
    <x v="0"/>
    <n v="38"/>
    <x v="10"/>
    <n v="38"/>
    <s v="Care Home Select"/>
    <s v="Extension of Care Home select model until March 2020 to support the discharge of people from hospital to residential care."/>
    <x v="8"/>
    <s v="Improved discharge to Care homes"/>
    <s v=""/>
    <x v="0"/>
    <s v=""/>
    <x v="0"/>
    <s v=""/>
    <s v=""/>
    <x v="2"/>
    <x v="3"/>
    <n v="200000"/>
    <x v="2"/>
  </r>
  <r>
    <x v="3"/>
    <x v="11"/>
    <x v="0"/>
    <n v="1"/>
    <x v="11"/>
    <n v="1"/>
    <s v="prevention"/>
    <s v="prevention"/>
    <x v="0"/>
    <s v="Other"/>
    <s v="Falls prevention"/>
    <x v="1"/>
    <s v=""/>
    <x v="6"/>
    <s v=""/>
    <s v=""/>
    <x v="2"/>
    <x v="9"/>
    <n v="106034"/>
    <x v="1"/>
  </r>
  <r>
    <x v="3"/>
    <x v="11"/>
    <x v="0"/>
    <n v="2"/>
    <x v="11"/>
    <n v="2"/>
    <s v="Dementia"/>
    <s v="Dementia"/>
    <x v="10"/>
    <s v="Other"/>
    <s v="Community Dementia support"/>
    <x v="0"/>
    <s v=""/>
    <x v="0"/>
    <s v=""/>
    <s v=""/>
    <x v="2"/>
    <x v="9"/>
    <n v="200000"/>
    <x v="1"/>
  </r>
  <r>
    <x v="3"/>
    <x v="11"/>
    <x v="0"/>
    <n v="3"/>
    <x v="11"/>
    <n v="3"/>
    <s v="7 day working"/>
    <s v="7 day working"/>
    <x v="3"/>
    <s v="Assessment teams/joint assessment"/>
    <s v=""/>
    <x v="0"/>
    <s v=""/>
    <x v="0"/>
    <s v=""/>
    <s v=""/>
    <x v="2"/>
    <x v="9"/>
    <n v="213086"/>
    <x v="1"/>
  </r>
  <r>
    <x v="3"/>
    <x v="11"/>
    <x v="0"/>
    <n v="4"/>
    <x v="11"/>
    <n v="4"/>
    <s v="Safeguarding"/>
    <s v="Safeguarding"/>
    <x v="3"/>
    <s v="Assessment teams/joint assessment"/>
    <s v=""/>
    <x v="1"/>
    <s v=""/>
    <x v="6"/>
    <s v=""/>
    <s v=""/>
    <x v="2"/>
    <x v="9"/>
    <n v="40782"/>
    <x v="1"/>
  </r>
  <r>
    <x v="3"/>
    <x v="11"/>
    <x v="0"/>
    <n v="5"/>
    <x v="11"/>
    <n v="5"/>
    <s v="Sustainability  of capacity within Care market"/>
    <s v="Supporting providers with Workforce capacity including recruitment and retention"/>
    <x v="11"/>
    <s v="Workforce development"/>
    <s v="Supporting Home care and residential care workforce"/>
    <x v="0"/>
    <s v=""/>
    <x v="0"/>
    <s v=""/>
    <s v=""/>
    <x v="2"/>
    <x v="9"/>
    <n v="463110"/>
    <x v="2"/>
  </r>
  <r>
    <x v="3"/>
    <x v="11"/>
    <x v="0"/>
    <n v="6"/>
    <x v="11"/>
    <n v="6"/>
    <s v="Intermediate tier"/>
    <s v="Intermediate tier"/>
    <x v="22"/>
    <s v="Step down (discharge to assess pathway-2)"/>
    <s v=""/>
    <x v="1"/>
    <s v=""/>
    <x v="6"/>
    <s v=""/>
    <s v=""/>
    <x v="2"/>
    <x v="9"/>
    <n v="1253178"/>
    <x v="1"/>
  </r>
  <r>
    <x v="3"/>
    <x v="11"/>
    <x v="0"/>
    <n v="7"/>
    <x v="11"/>
    <n v="7"/>
    <s v="Intermediate tier"/>
    <s v="Intermediate tier"/>
    <x v="22"/>
    <s v="Step down (discharge to assess pathway-2)"/>
    <s v=""/>
    <x v="0"/>
    <s v=""/>
    <x v="0"/>
    <s v=""/>
    <s v=""/>
    <x v="2"/>
    <x v="9"/>
    <n v="783498"/>
    <x v="1"/>
  </r>
  <r>
    <x v="3"/>
    <x v="11"/>
    <x v="0"/>
    <n v="8"/>
    <x v="11"/>
    <n v="8"/>
    <s v="Single point of access"/>
    <s v="Single point of access"/>
    <x v="3"/>
    <s v="Care navigation and planning"/>
    <s v=""/>
    <x v="1"/>
    <s v=""/>
    <x v="6"/>
    <s v=""/>
    <s v=""/>
    <x v="2"/>
    <x v="9"/>
    <n v="1119507"/>
    <x v="1"/>
  </r>
  <r>
    <x v="3"/>
    <x v="11"/>
    <x v="0"/>
    <n v="9"/>
    <x v="11"/>
    <n v="9"/>
    <s v="single point of access"/>
    <s v="single point of access"/>
    <x v="3"/>
    <s v="Care navigation and planning"/>
    <s v=""/>
    <x v="0"/>
    <s v=""/>
    <x v="0"/>
    <s v=""/>
    <s v=""/>
    <x v="2"/>
    <x v="9"/>
    <n v="635580"/>
    <x v="1"/>
  </r>
  <r>
    <x v="3"/>
    <x v="11"/>
    <x v="0"/>
    <n v="10"/>
    <x v="11"/>
    <n v="10"/>
    <s v="Community Equipment"/>
    <s v="Community Equipment"/>
    <x v="1"/>
    <s v="Community Based Equipment"/>
    <s v=""/>
    <x v="1"/>
    <s v=""/>
    <x v="6"/>
    <s v=""/>
    <s v=""/>
    <x v="6"/>
    <x v="9"/>
    <n v="720525"/>
    <x v="1"/>
  </r>
  <r>
    <x v="3"/>
    <x v="11"/>
    <x v="0"/>
    <n v="11"/>
    <x v="11"/>
    <n v="11"/>
    <s v="Alliance Hospital discharge team"/>
    <s v="Alliance Hospital discharge team"/>
    <x v="3"/>
    <s v="Care navigation and planning"/>
    <s v=""/>
    <x v="1"/>
    <s v=""/>
    <x v="6"/>
    <s v=""/>
    <s v=""/>
    <x v="2"/>
    <x v="9"/>
    <n v="206969"/>
    <x v="1"/>
  </r>
  <r>
    <x v="3"/>
    <x v="11"/>
    <x v="0"/>
    <n v="12"/>
    <x v="11"/>
    <n v="12"/>
    <s v="Community equipment"/>
    <s v="Community equipment"/>
    <x v="1"/>
    <s v="Community Based Equipment"/>
    <s v=""/>
    <x v="0"/>
    <s v=""/>
    <x v="0"/>
    <s v=""/>
    <s v=""/>
    <x v="6"/>
    <x v="9"/>
    <n v="128244"/>
    <x v="1"/>
  </r>
  <r>
    <x v="3"/>
    <x v="11"/>
    <x v="0"/>
    <n v="13"/>
    <x v="11"/>
    <n v="13"/>
    <s v="Care act duties"/>
    <s v="Care act duties"/>
    <x v="6"/>
    <s v="Other"/>
    <s v="Includes support for deferred payments"/>
    <x v="0"/>
    <s v=""/>
    <x v="0"/>
    <s v=""/>
    <s v=""/>
    <x v="2"/>
    <x v="9"/>
    <n v="524394"/>
    <x v="1"/>
  </r>
  <r>
    <x v="3"/>
    <x v="11"/>
    <x v="0"/>
    <n v="14"/>
    <x v="11"/>
    <n v="14"/>
    <s v="Care Act Duties"/>
    <s v="Care Act Duties"/>
    <x v="12"/>
    <s v="Other"/>
    <s v="Carer advice and support"/>
    <x v="0"/>
    <s v=""/>
    <x v="0"/>
    <s v=""/>
    <s v=""/>
    <x v="2"/>
    <x v="9"/>
    <n v="317250"/>
    <x v="1"/>
  </r>
  <r>
    <x v="3"/>
    <x v="11"/>
    <x v="0"/>
    <n v="15"/>
    <x v="11"/>
    <n v="15"/>
    <s v="Care at home"/>
    <s v="Care at home"/>
    <x v="7"/>
    <s v="Domiciliary care packages"/>
    <s v=""/>
    <x v="0"/>
    <s v=""/>
    <x v="0"/>
    <s v=""/>
    <s v=""/>
    <x v="2"/>
    <x v="9"/>
    <n v="121000"/>
    <x v="1"/>
  </r>
  <r>
    <x v="3"/>
    <x v="11"/>
    <x v="0"/>
    <n v="16"/>
    <x v="11"/>
    <n v="16"/>
    <s v="Dementia"/>
    <s v="Dementia"/>
    <x v="10"/>
    <s v="Multidisciplinary teams that are supporting independence, such as anticipatory care"/>
    <s v=""/>
    <x v="1"/>
    <s v=""/>
    <x v="6"/>
    <s v=""/>
    <s v=""/>
    <x v="2"/>
    <x v="9"/>
    <n v="758155"/>
    <x v="1"/>
  </r>
  <r>
    <x v="3"/>
    <x v="11"/>
    <x v="0"/>
    <n v="17"/>
    <x v="11"/>
    <n v="17"/>
    <s v="Ensuring the local social care market is supported."/>
    <s v="Ensuring the local social care market is supported."/>
    <x v="11"/>
    <s v=""/>
    <s v="Supporting local care market"/>
    <x v="0"/>
    <s v=""/>
    <x v="0"/>
    <s v=""/>
    <s v=""/>
    <x v="2"/>
    <x v="3"/>
    <n v="721000"/>
    <x v="1"/>
  </r>
  <r>
    <x v="3"/>
    <x v="11"/>
    <x v="0"/>
    <n v="18"/>
    <x v="11"/>
    <n v="18"/>
    <s v="7 day working"/>
    <s v="7 day working"/>
    <x v="3"/>
    <s v="Assessment teams/joint assessment"/>
    <s v=""/>
    <x v="1"/>
    <s v=""/>
    <x v="6"/>
    <s v=""/>
    <s v=""/>
    <x v="2"/>
    <x v="9"/>
    <n v="935947"/>
    <x v="1"/>
  </r>
  <r>
    <x v="3"/>
    <x v="11"/>
    <x v="0"/>
    <n v="19"/>
    <x v="11"/>
    <n v="19"/>
    <s v="wider system support"/>
    <s v="wider system support"/>
    <x v="9"/>
    <s v="Integrated models of provision"/>
    <s v=""/>
    <x v="0"/>
    <s v=""/>
    <x v="0"/>
    <s v=""/>
    <s v=""/>
    <x v="2"/>
    <x v="9"/>
    <n v="447770"/>
    <x v="1"/>
  </r>
  <r>
    <x v="3"/>
    <x v="11"/>
    <x v="0"/>
    <n v="20"/>
    <x v="11"/>
    <n v="20"/>
    <s v="DFG"/>
    <s v="DFG"/>
    <x v="13"/>
    <s v="Adaptations, including statutory DFG grants"/>
    <s v=""/>
    <x v="0"/>
    <s v=""/>
    <x v="0"/>
    <s v=""/>
    <s v=""/>
    <x v="2"/>
    <x v="2"/>
    <n v="3220832"/>
    <x v="1"/>
  </r>
  <r>
    <x v="3"/>
    <x v="11"/>
    <x v="0"/>
    <n v="21"/>
    <x v="11"/>
    <n v="21"/>
    <s v="Meeting adult Social Care needs"/>
    <s v="Meeting adult social care needs"/>
    <x v="3"/>
    <s v="Other"/>
    <s v="Meeting adult social care needs"/>
    <x v="0"/>
    <s v=""/>
    <x v="0"/>
    <s v=""/>
    <s v=""/>
    <x v="2"/>
    <x v="3"/>
    <n v="2417000"/>
    <x v="1"/>
  </r>
  <r>
    <x v="3"/>
    <x v="11"/>
    <x v="0"/>
    <n v="22"/>
    <x v="11"/>
    <n v="22"/>
    <s v="Reducing pressures on the NHS, supporting  more people to be discharged from hospital when ready"/>
    <s v="Reducing pressures on the NHS, supporting  more people to be discharged from hospital when ready"/>
    <x v="10"/>
    <s v="Other"/>
    <s v="Reducing pressures on the NHS, supporting  more people to be discharged from hospital when ready"/>
    <x v="0"/>
    <s v=""/>
    <x v="0"/>
    <s v=""/>
    <s v=""/>
    <x v="2"/>
    <x v="3"/>
    <n v="3683632"/>
    <x v="1"/>
  </r>
  <r>
    <x v="3"/>
    <x v="11"/>
    <x v="0"/>
    <n v="23"/>
    <x v="11"/>
    <n v="23"/>
    <s v="ICP development"/>
    <s v="ICP development - transformation funding"/>
    <x v="9"/>
    <s v="Other"/>
    <s v="Transformation Funding"/>
    <x v="1"/>
    <s v=""/>
    <x v="6"/>
    <s v=""/>
    <s v=""/>
    <x v="2"/>
    <x v="9"/>
    <n v="222219"/>
    <x v="2"/>
  </r>
  <r>
    <x v="3"/>
    <x v="11"/>
    <x v="0"/>
    <n v="24"/>
    <x v="11"/>
    <n v="24"/>
    <s v="Intermediate tier"/>
    <s v="Intermediate tier"/>
    <x v="19"/>
    <s v="Reablement service accepting community and discharge referrals"/>
    <s v=""/>
    <x v="1"/>
    <s v=""/>
    <x v="6"/>
    <s v=""/>
    <s v=""/>
    <x v="2"/>
    <x v="9"/>
    <n v="3092148"/>
    <x v="1"/>
  </r>
  <r>
    <x v="3"/>
    <x v="11"/>
    <x v="0"/>
    <n v="25"/>
    <x v="11"/>
    <n v="25"/>
    <s v="Intermediate tier"/>
    <s v="Intermediate tier"/>
    <x v="19"/>
    <s v="Reablement service accepting community and discharge referrals"/>
    <s v=""/>
    <x v="0"/>
    <s v=""/>
    <x v="0"/>
    <s v=""/>
    <s v=""/>
    <x v="2"/>
    <x v="9"/>
    <n v="955051"/>
    <x v="1"/>
  </r>
  <r>
    <x v="3"/>
    <x v="11"/>
    <x v="0"/>
    <n v="26"/>
    <x v="11"/>
    <n v="26"/>
    <s v="Ensuring the local social care market is supported."/>
    <s v="Ensuring the local social care market is supported."/>
    <x v="16"/>
    <s v="Care home"/>
    <s v=""/>
    <x v="0"/>
    <s v=""/>
    <x v="0"/>
    <s v=""/>
    <s v=""/>
    <x v="2"/>
    <x v="3"/>
    <n v="1000000"/>
    <x v="1"/>
  </r>
  <r>
    <x v="3"/>
    <x v="12"/>
    <x v="0"/>
    <n v="1"/>
    <x v="12"/>
    <n v="1"/>
    <s v="FEAST"/>
    <s v="A short stay unit within the acute trust that includes both chair and bedded resource and MDT to provide early, comprehensive assessment by a team which includes a doctor, nurse, therapists, pharmacist to avoid unnecessary hospital admissions"/>
    <x v="3"/>
    <s v="Assessment teams/joint assessment"/>
    <s v=""/>
    <x v="1"/>
    <s v=""/>
    <x v="6"/>
    <s v=""/>
    <s v=""/>
    <x v="8"/>
    <x v="9"/>
    <n v="1516764"/>
    <x v="1"/>
  </r>
  <r>
    <x v="3"/>
    <x v="12"/>
    <x v="0"/>
    <n v="2"/>
    <x v="12"/>
    <n v="2"/>
    <s v="Social Care Protection"/>
    <s v="This includes carer support external provision, NHS dementia advisory network, stroke service and occupational therapy, family carers, care management (Care Act duties), independent living centre, adult support team, home first transition team, access tea"/>
    <x v="6"/>
    <s v="Other"/>
    <s v="Social care protection"/>
    <x v="0"/>
    <s v=""/>
    <x v="0"/>
    <s v=""/>
    <s v=""/>
    <x v="1"/>
    <x v="9"/>
    <n v="2416225"/>
    <x v="1"/>
  </r>
  <r>
    <x v="3"/>
    <x v="12"/>
    <x v="0"/>
    <n v="3"/>
    <x v="12"/>
    <n v="3"/>
    <s v="Integrated locality teams, 7 day working"/>
    <s v="Investment in staff within the community equipment service, therapies, macmillan support and co-ordinator roles, all providing proactive care and support, based in locality teams able to provide care and treatment, advice and signposting inc CES/locality "/>
    <x v="10"/>
    <s v="Multidisciplinary teams that are supporting independence, such as anticipatory care"/>
    <s v=""/>
    <x v="1"/>
    <s v=""/>
    <x v="6"/>
    <s v=""/>
    <s v=""/>
    <x v="6"/>
    <x v="9"/>
    <n v="939353"/>
    <x v="1"/>
  </r>
  <r>
    <x v="3"/>
    <x v="12"/>
    <x v="0"/>
    <n v="4"/>
    <x v="12"/>
    <n v="4"/>
    <s v="Community Response Team (formerly RATL)"/>
    <s v="The additional investment within the unscheduled care team would offer sufficient provision over the 24 hour period, 365 days a year to be the initial professional to respond within the one hour framework in order to avoid an A&amp;E attendance or non-electiv"/>
    <x v="10"/>
    <s v="Multidisciplinary teams that are supporting independence, such as anticipatory care"/>
    <s v=""/>
    <x v="1"/>
    <s v=""/>
    <x v="6"/>
    <s v=""/>
    <s v=""/>
    <x v="3"/>
    <x v="9"/>
    <n v="545568"/>
    <x v="1"/>
  </r>
  <r>
    <x v="3"/>
    <x v="12"/>
    <x v="0"/>
    <n v="5"/>
    <x v="12"/>
    <n v="5"/>
    <s v="Home First Hospital"/>
    <s v="Support for hospital discharge social workers"/>
    <x v="3"/>
    <s v="Assessment teams/joint assessment"/>
    <s v=""/>
    <x v="0"/>
    <s v=""/>
    <x v="0"/>
    <s v=""/>
    <s v=""/>
    <x v="1"/>
    <x v="9"/>
    <n v="634000"/>
    <x v="1"/>
  </r>
  <r>
    <x v="3"/>
    <x v="12"/>
    <x v="0"/>
    <n v="6"/>
    <x v="12"/>
    <n v="6"/>
    <s v="Disabled Facilities Grant (including handyman service)"/>
    <s v="A disabled facilities grant is a mandatory grant, the purpose of which is to help to meet the costs of adapting the homes of disabled people, both adults and children"/>
    <x v="10"/>
    <s v="Low level support for simple hospital discharges (Discharge to Assess pathway 0)"/>
    <s v=""/>
    <x v="0"/>
    <s v=""/>
    <x v="0"/>
    <s v=""/>
    <s v=""/>
    <x v="1"/>
    <x v="2"/>
    <n v="2587067"/>
    <x v="1"/>
  </r>
  <r>
    <x v="3"/>
    <x v="12"/>
    <x v="0"/>
    <n v="7"/>
    <x v="12"/>
    <n v="7"/>
    <s v="Older People Mental Health Liaison"/>
    <s v="Older people (65+) with suspected or known mental health needs in SGH hospital bed or whilst in A&amp;E. This now incorporates core 24."/>
    <x v="10"/>
    <s v="Multidisciplinary teams that are supporting independence, such as anticipatory care"/>
    <s v=""/>
    <x v="2"/>
    <s v=""/>
    <x v="6"/>
    <s v=""/>
    <s v=""/>
    <x v="5"/>
    <x v="9"/>
    <n v="324527"/>
    <x v="1"/>
  </r>
  <r>
    <x v="3"/>
    <x v="12"/>
    <x v="0"/>
    <n v="8"/>
    <x v="12"/>
    <n v="8"/>
    <s v="Home First Residential "/>
    <s v="Support for hospital discharge"/>
    <x v="22"/>
    <s v="Step down (discharge to assess pathway-2)"/>
    <s v=""/>
    <x v="0"/>
    <s v=""/>
    <x v="0"/>
    <s v=""/>
    <s v=""/>
    <x v="1"/>
    <x v="9"/>
    <n v="1678000"/>
    <x v="1"/>
  </r>
  <r>
    <x v="3"/>
    <x v="12"/>
    <x v="0"/>
    <n v="9"/>
    <x v="12"/>
    <n v="9"/>
    <s v="GP Input Intermediate Care"/>
    <s v="To provide GP input into Home First Residential Intermediate Care (SJMH)"/>
    <x v="22"/>
    <s v="Other"/>
    <s v="Bed Based - Step up/down"/>
    <x v="1"/>
    <s v=""/>
    <x v="6"/>
    <s v=""/>
    <s v=""/>
    <x v="2"/>
    <x v="9"/>
    <n v="83541"/>
    <x v="1"/>
  </r>
  <r>
    <x v="3"/>
    <x v="12"/>
    <x v="0"/>
    <n v="10"/>
    <x v="12"/>
    <n v="10"/>
    <s v="Home First Community"/>
    <s v="Rehabilitation and reablement support in a persons own home"/>
    <x v="19"/>
    <s v="Reablement to support discharge -step down (Discharge to Assess pathway 1)"/>
    <s v=""/>
    <x v="0"/>
    <s v=""/>
    <x v="0"/>
    <s v=""/>
    <s v=""/>
    <x v="1"/>
    <x v="9"/>
    <n v="2784000"/>
    <x v="1"/>
  </r>
  <r>
    <x v="3"/>
    <x v="12"/>
    <x v="0"/>
    <n v="11"/>
    <x v="12"/>
    <n v="11"/>
    <s v="Supporting integration"/>
    <s v="therapy capacity NLAG, capacity builder + integrated posts"/>
    <x v="3"/>
    <s v="Care navigation and planning"/>
    <s v=""/>
    <x v="0"/>
    <s v=""/>
    <x v="0"/>
    <s v=""/>
    <s v=""/>
    <x v="1"/>
    <x v="9"/>
    <n v="162000"/>
    <x v="1"/>
  </r>
  <r>
    <x v="3"/>
    <x v="12"/>
    <x v="0"/>
    <n v="15"/>
    <x v="12"/>
    <n v="12"/>
    <s v="Development of an enablement response"/>
    <s v="Complete - enablement embedded across system, using a strength based approach"/>
    <x v="10"/>
    <s v="Low level support for simple hospital discharges (Discharge to Assess pathway 0)"/>
    <s v=""/>
    <x v="0"/>
    <s v=""/>
    <x v="0"/>
    <s v=""/>
    <s v=""/>
    <x v="1"/>
    <x v="3"/>
    <n v="370000"/>
    <x v="1"/>
  </r>
  <r>
    <x v="3"/>
    <x v="12"/>
    <x v="0"/>
    <n v="17"/>
    <x v="12"/>
    <n v="13"/>
    <s v="Increase capacity for hospital social work team (case workers)"/>
    <s v="Multi agency discharge"/>
    <x v="8"/>
    <s v="Early Discharge Planning"/>
    <s v=""/>
    <x v="0"/>
    <s v=""/>
    <x v="0"/>
    <s v=""/>
    <s v=""/>
    <x v="1"/>
    <x v="3"/>
    <n v="147000"/>
    <x v="1"/>
  </r>
  <r>
    <x v="3"/>
    <x v="12"/>
    <x v="0"/>
    <n v="18"/>
    <x v="12"/>
    <n v="14"/>
    <s v="Increasing community support"/>
    <s v="Home care packages to support discharge where R&amp;R services are not available"/>
    <x v="7"/>
    <s v="Domiciliary care packages"/>
    <s v=""/>
    <x v="0"/>
    <s v=""/>
    <x v="0"/>
    <s v=""/>
    <s v=""/>
    <x v="2"/>
    <x v="3"/>
    <n v="2050000"/>
    <x v="1"/>
  </r>
  <r>
    <x v="3"/>
    <x v="12"/>
    <x v="0"/>
    <n v="19"/>
    <x v="12"/>
    <n v="15"/>
    <s v="Adult Social Care"/>
    <s v="Care and support"/>
    <x v="16"/>
    <s v="Care home"/>
    <s v=""/>
    <x v="0"/>
    <s v=""/>
    <x v="0"/>
    <s v=""/>
    <s v=""/>
    <x v="1"/>
    <x v="3"/>
    <n v="1824931"/>
    <x v="1"/>
  </r>
  <r>
    <x v="3"/>
    <x v="12"/>
    <x v="0"/>
    <n v="21"/>
    <x v="12"/>
    <n v="16"/>
    <s v="Staffing costs"/>
    <s v="Staff where needed to maintain capacity within Home First suite of services during winter period"/>
    <x v="10"/>
    <s v="Multidisciplinary teams that are supporting independence, such as anticipatory care"/>
    <s v=""/>
    <x v="0"/>
    <s v=""/>
    <x v="0"/>
    <s v=""/>
    <s v=""/>
    <x v="1"/>
    <x v="3"/>
    <n v="91000"/>
    <x v="1"/>
  </r>
  <r>
    <x v="3"/>
    <x v="12"/>
    <x v="0"/>
    <n v="22"/>
    <x v="12"/>
    <n v="17"/>
    <s v="Short stay"/>
    <s v="Support periods of short stay in residential care to facilitate discharge from hospital when returning home is not immediately possible"/>
    <x v="16"/>
    <s v="Care home"/>
    <s v=""/>
    <x v="0"/>
    <s v=""/>
    <x v="0"/>
    <s v=""/>
    <s v=""/>
    <x v="2"/>
    <x v="3"/>
    <n v="275000"/>
    <x v="1"/>
  </r>
  <r>
    <x v="3"/>
    <x v="12"/>
    <x v="0"/>
    <n v="24"/>
    <x v="12"/>
    <n v="18"/>
    <s v="Rehabilitation flat"/>
    <s v="To support rehabilitation flat within extra care"/>
    <x v="16"/>
    <s v="Extra care"/>
    <s v=""/>
    <x v="0"/>
    <s v=""/>
    <x v="0"/>
    <s v=""/>
    <s v=""/>
    <x v="2"/>
    <x v="3"/>
    <n v="24000"/>
    <x v="1"/>
  </r>
  <r>
    <x v="3"/>
    <x v="12"/>
    <x v="0"/>
    <n v="27"/>
    <x v="12"/>
    <n v="19"/>
    <s v="Adult Social Care"/>
    <s v="Care act functions"/>
    <x v="3"/>
    <s v="Care navigation and planning"/>
    <s v=""/>
    <x v="0"/>
    <s v=""/>
    <x v="0"/>
    <s v=""/>
    <s v=""/>
    <x v="1"/>
    <x v="3"/>
    <n v="1549000"/>
    <x v="1"/>
  </r>
  <r>
    <x v="3"/>
    <x v="12"/>
    <x v="0"/>
    <n v="28"/>
    <x v="12"/>
    <n v="20"/>
    <s v="Intermediate care"/>
    <s v="Intermediate care services, community and residential"/>
    <x v="22"/>
    <s v="Step down (discharge to assess pathway-2)"/>
    <s v="Intermediate care"/>
    <x v="0"/>
    <s v=""/>
    <x v="0"/>
    <s v=""/>
    <s v=""/>
    <x v="1"/>
    <x v="3"/>
    <n v="227000"/>
    <x v="1"/>
  </r>
  <r>
    <x v="3"/>
    <x v="12"/>
    <x v="0"/>
    <n v="29"/>
    <x v="12"/>
    <n v="21"/>
    <s v="Carers Support Service(s)"/>
    <s v="Provides respite support to carers of people with complex needs"/>
    <x v="12"/>
    <s v="Respite services"/>
    <s v=""/>
    <x v="0"/>
    <s v=""/>
    <x v="0"/>
    <s v=""/>
    <s v=""/>
    <x v="1"/>
    <x v="3"/>
    <n v="467000"/>
    <x v="1"/>
  </r>
  <r>
    <x v="3"/>
    <x v="12"/>
    <x v="0"/>
    <n v="30"/>
    <x v="12"/>
    <n v="22"/>
    <s v="Health funded placements"/>
    <s v="Step down beds to enable discharge from acute hospital where the patient is not able to return home"/>
    <x v="22"/>
    <s v="Step up"/>
    <s v=""/>
    <x v="1"/>
    <s v=""/>
    <x v="6"/>
    <s v=""/>
    <s v=""/>
    <x v="2"/>
    <x v="9"/>
    <n v="320406"/>
    <x v="1"/>
  </r>
  <r>
    <x v="3"/>
    <x v="12"/>
    <x v="0"/>
    <n v="31"/>
    <x v="12"/>
    <n v="23"/>
    <s v="Specialist assessment of frail and elderly (safe service)"/>
    <s v="Comprehensive geriatric assessment for pro active care planning for the moderately to severely frail"/>
    <x v="10"/>
    <s v="Multidisciplinary teams that are supporting independence, such as anticipatory care"/>
    <s v=""/>
    <x v="1"/>
    <s v=""/>
    <x v="6"/>
    <s v=""/>
    <s v=""/>
    <x v="2"/>
    <x v="9"/>
    <n v="323699"/>
    <x v="1"/>
  </r>
  <r>
    <x v="3"/>
    <x v="12"/>
    <x v="0"/>
    <n v="32"/>
    <x v="12"/>
    <n v="24"/>
    <s v="Non elective activity"/>
    <s v="Funding of non elective activity not prevent by the BCF schemes"/>
    <x v="10"/>
    <s v="Other"/>
    <s v="Non elective activity"/>
    <x v="3"/>
    <s v=""/>
    <x v="6"/>
    <s v=""/>
    <s v=""/>
    <x v="6"/>
    <x v="9"/>
    <n v="1424561"/>
    <x v="1"/>
  </r>
  <r>
    <x v="3"/>
    <x v="12"/>
    <x v="0"/>
    <n v="33"/>
    <x v="12"/>
    <n v="25"/>
    <s v="Lindsey Lodge Hospice Beds"/>
    <s v="Bed based intermediate care service"/>
    <x v="22"/>
    <s v="Step down (discharge to assess pathway-2)"/>
    <s v=""/>
    <x v="1"/>
    <s v=""/>
    <x v="6"/>
    <s v=""/>
    <s v=""/>
    <x v="0"/>
    <x v="9"/>
    <n v="124373"/>
    <x v="2"/>
  </r>
  <r>
    <x v="3"/>
    <x v="13"/>
    <x v="0"/>
    <n v="1"/>
    <x v="13"/>
    <n v="1"/>
    <s v="DFG and Falls"/>
    <s v="DFG"/>
    <x v="13"/>
    <s v="Discretionary use of DFG - including small adaptations"/>
    <s v=""/>
    <x v="0"/>
    <s v=""/>
    <x v="0"/>
    <s v=""/>
    <s v=""/>
    <x v="1"/>
    <x v="2"/>
    <n v="1467977"/>
    <x v="1"/>
  </r>
  <r>
    <x v="3"/>
    <x v="13"/>
    <x v="0"/>
    <n v="2"/>
    <x v="13"/>
    <n v="2"/>
    <s v="Packages of Care - Care at Home"/>
    <s v="Care package pressures due to demographic changes"/>
    <x v="7"/>
    <s v="Domiciliary care packages"/>
    <s v=""/>
    <x v="0"/>
    <s v=""/>
    <x v="0"/>
    <s v=""/>
    <s v=""/>
    <x v="2"/>
    <x v="9"/>
    <n v="2830727"/>
    <x v="1"/>
  </r>
  <r>
    <x v="3"/>
    <x v="13"/>
    <x v="0"/>
    <n v="3"/>
    <x v="13"/>
    <n v="3"/>
    <s v="Packages of Care - Care at Home"/>
    <s v="Care package pressures due to demographic changes"/>
    <x v="7"/>
    <s v="Domiciliary care packages"/>
    <s v=""/>
    <x v="0"/>
    <s v=""/>
    <x v="0"/>
    <s v=""/>
    <s v=""/>
    <x v="2"/>
    <x v="3"/>
    <n v="1127657"/>
    <x v="1"/>
  </r>
  <r>
    <x v="3"/>
    <x v="13"/>
    <x v="0"/>
    <n v="4"/>
    <x v="13"/>
    <n v="4"/>
    <s v="Packages of Care - Care at Home"/>
    <s v="Care package contingency re Winter and COVID pressures"/>
    <x v="7"/>
    <s v="Domiciliary care packages"/>
    <s v=""/>
    <x v="0"/>
    <s v=""/>
    <x v="0"/>
    <s v=""/>
    <s v=""/>
    <x v="2"/>
    <x v="9"/>
    <n v="157000"/>
    <x v="1"/>
  </r>
  <r>
    <x v="3"/>
    <x v="13"/>
    <x v="0"/>
    <n v="5"/>
    <x v="13"/>
    <n v="5"/>
    <s v="Packages of Care - Care at Home"/>
    <s v="Care package contingency re Winter and COVID pressures"/>
    <x v="7"/>
    <s v="Domiciliary care packages"/>
    <s v=""/>
    <x v="0"/>
    <s v=""/>
    <x v="0"/>
    <s v=""/>
    <s v=""/>
    <x v="2"/>
    <x v="3"/>
    <n v="137000"/>
    <x v="1"/>
  </r>
  <r>
    <x v="3"/>
    <x v="13"/>
    <x v="0"/>
    <n v="6"/>
    <x v="13"/>
    <n v="6"/>
    <s v="Contribution to social work staff"/>
    <s v="Contribution to Social Work post"/>
    <x v="6"/>
    <s v="Other"/>
    <s v="Early Intervention and Prevention"/>
    <x v="0"/>
    <s v=""/>
    <x v="0"/>
    <s v=""/>
    <s v=""/>
    <x v="1"/>
    <x v="9"/>
    <n v="145000"/>
    <x v="1"/>
  </r>
  <r>
    <x v="3"/>
    <x v="13"/>
    <x v="0"/>
    <n v="7"/>
    <x v="13"/>
    <n v="7"/>
    <s v="Carers Support"/>
    <s v="Carers centre, support worker posts and carers support"/>
    <x v="12"/>
    <s v="Respite services"/>
    <s v=""/>
    <x v="0"/>
    <s v=""/>
    <x v="0"/>
    <s v=""/>
    <s v=""/>
    <x v="0"/>
    <x v="9"/>
    <n v="676670"/>
    <x v="1"/>
  </r>
  <r>
    <x v="3"/>
    <x v="13"/>
    <x v="0"/>
    <n v="8"/>
    <x v="13"/>
    <n v="8"/>
    <s v="Contribution to social work staff"/>
    <s v="Implementation of Care Act"/>
    <x v="6"/>
    <s v="Other"/>
    <s v="Early Intervention and Prevention"/>
    <x v="0"/>
    <s v=""/>
    <x v="0"/>
    <s v=""/>
    <s v=""/>
    <x v="1"/>
    <x v="9"/>
    <n v="463000"/>
    <x v="1"/>
  </r>
  <r>
    <x v="3"/>
    <x v="13"/>
    <x v="0"/>
    <n v="9"/>
    <x v="13"/>
    <n v="9"/>
    <s v="Local Area Coordination"/>
    <s v="Community Facilitator"/>
    <x v="0"/>
    <s v="Other"/>
    <s v="Early Intervention and Prevention"/>
    <x v="0"/>
    <s v=""/>
    <x v="0"/>
    <s v=""/>
    <s v=""/>
    <x v="1"/>
    <x v="9"/>
    <n v="25620"/>
    <x v="1"/>
  </r>
  <r>
    <x v="3"/>
    <x v="13"/>
    <x v="0"/>
    <n v="10"/>
    <x v="13"/>
    <n v="10"/>
    <s v="Reablement contract"/>
    <s v="Reablement (Human Support Group)"/>
    <x v="19"/>
    <s v="Reablement service accepting community and discharge referrals"/>
    <s v=""/>
    <x v="0"/>
    <s v=""/>
    <x v="0"/>
    <s v=""/>
    <s v=""/>
    <x v="0"/>
    <x v="9"/>
    <n v="1130620"/>
    <x v="1"/>
  </r>
  <r>
    <x v="3"/>
    <x v="13"/>
    <x v="0"/>
    <n v="11"/>
    <x v="13"/>
    <n v="11"/>
    <s v="FNH and other Step-up/Step-down beds"/>
    <s v="10 discharge to assess beds plus 1 flat at Marjorie Waite Court"/>
    <x v="22"/>
    <s v="Step down (discharge to assess pathway-2)"/>
    <s v=""/>
    <x v="0"/>
    <s v=""/>
    <x v="0"/>
    <s v=""/>
    <s v=""/>
    <x v="2"/>
    <x v="9"/>
    <n v="188882"/>
    <x v="1"/>
  </r>
  <r>
    <x v="3"/>
    <x v="13"/>
    <x v="0"/>
    <n v="12"/>
    <x v="13"/>
    <n v="12"/>
    <s v="Telecare and Falls"/>
    <s v="Be Independent"/>
    <x v="1"/>
    <s v="Telecare"/>
    <s v=""/>
    <x v="0"/>
    <s v=""/>
    <x v="0"/>
    <s v=""/>
    <s v=""/>
    <x v="1"/>
    <x v="9"/>
    <n v="196000"/>
    <x v="1"/>
  </r>
  <r>
    <x v="3"/>
    <x v="13"/>
    <x v="0"/>
    <n v="13"/>
    <x v="13"/>
    <n v="13"/>
    <s v="Community Equipment"/>
    <s v="Be Independent"/>
    <x v="1"/>
    <s v="Community based equipment"/>
    <s v=""/>
    <x v="0"/>
    <s v=""/>
    <x v="0"/>
    <s v=""/>
    <s v=""/>
    <x v="1"/>
    <x v="9"/>
    <n v="185000"/>
    <x v="1"/>
  </r>
  <r>
    <x v="3"/>
    <x v="13"/>
    <x v="0"/>
    <n v="14"/>
    <x v="13"/>
    <n v="14"/>
    <s v="Home adaptations"/>
    <s v="Be Independent"/>
    <x v="2"/>
    <s v=""/>
    <s v=""/>
    <x v="0"/>
    <s v=""/>
    <x v="0"/>
    <s v=""/>
    <s v=""/>
    <x v="1"/>
    <x v="9"/>
    <n v="77250"/>
    <x v="1"/>
  </r>
  <r>
    <x v="3"/>
    <x v="13"/>
    <x v="0"/>
    <n v="15"/>
    <x v="13"/>
    <n v="15"/>
    <s v="Packages of Care - Care at Home"/>
    <s v="Increased Reablement capacity"/>
    <x v="19"/>
    <s v="Reablement to support discharge -step down (Discharge to Assess pathway 1)"/>
    <s v=""/>
    <x v="0"/>
    <s v=""/>
    <x v="0"/>
    <s v=""/>
    <s v=""/>
    <x v="0"/>
    <x v="3"/>
    <n v="174729"/>
    <x v="1"/>
  </r>
  <r>
    <x v="3"/>
    <x v="13"/>
    <x v="0"/>
    <n v="16"/>
    <x v="13"/>
    <n v="16"/>
    <s v="Self-support champions"/>
    <s v="Self-support champions"/>
    <x v="0"/>
    <s v="Social Prescribing"/>
    <s v=""/>
    <x v="0"/>
    <s v=""/>
    <x v="0"/>
    <s v=""/>
    <s v=""/>
    <x v="0"/>
    <x v="3"/>
    <n v="102000"/>
    <x v="1"/>
  </r>
  <r>
    <x v="3"/>
    <x v="13"/>
    <x v="0"/>
    <n v="17"/>
    <x v="13"/>
    <n v="17"/>
    <s v="Ways to Wellbeing"/>
    <s v="Social Prescribing - Ways to Wellbeing"/>
    <x v="0"/>
    <s v="Social Prescribing"/>
    <s v=""/>
    <x v="0"/>
    <s v=""/>
    <x v="0"/>
    <s v=""/>
    <s v=""/>
    <x v="0"/>
    <x v="3"/>
    <n v="160680"/>
    <x v="1"/>
  </r>
  <r>
    <x v="3"/>
    <x v="13"/>
    <x v="0"/>
    <n v="18"/>
    <x v="13"/>
    <n v="18"/>
    <s v="Live Well York"/>
    <s v="Improved curation of Information and advice"/>
    <x v="0"/>
    <s v="Social Prescribing"/>
    <s v=""/>
    <x v="0"/>
    <s v=""/>
    <x v="0"/>
    <s v=""/>
    <s v=""/>
    <x v="0"/>
    <x v="3"/>
    <n v="50980"/>
    <x v="1"/>
  </r>
  <r>
    <x v="3"/>
    <x v="13"/>
    <x v="0"/>
    <n v="19"/>
    <x v="13"/>
    <n v="19"/>
    <s v="Alcohol prevention"/>
    <s v="Alcohol advice"/>
    <x v="0"/>
    <s v="Social Prescribing"/>
    <s v=""/>
    <x v="0"/>
    <s v=""/>
    <x v="0"/>
    <s v=""/>
    <s v=""/>
    <x v="1"/>
    <x v="3"/>
    <n v="48552"/>
    <x v="1"/>
  </r>
  <r>
    <x v="3"/>
    <x v="13"/>
    <x v="0"/>
    <n v="20"/>
    <x v="13"/>
    <n v="20"/>
    <s v="Contribution to social work staff"/>
    <s v="7 day working"/>
    <x v="8"/>
    <s v="Other"/>
    <s v="Chg 5. Seven-Day Services"/>
    <x v="0"/>
    <s v=""/>
    <x v="0"/>
    <s v=""/>
    <s v=""/>
    <x v="1"/>
    <x v="3"/>
    <n v="259000"/>
    <x v="1"/>
  </r>
  <r>
    <x v="3"/>
    <x v="13"/>
    <x v="0"/>
    <n v="21"/>
    <x v="13"/>
    <n v="21"/>
    <s v="Local Area Coordination"/>
    <s v="Local Area Coordination"/>
    <x v="0"/>
    <s v="Other"/>
    <s v="Early Intervention and Prevention"/>
    <x v="0"/>
    <s v=""/>
    <x v="0"/>
    <s v=""/>
    <s v=""/>
    <x v="1"/>
    <x v="3"/>
    <n v="268000"/>
    <x v="1"/>
  </r>
  <r>
    <x v="3"/>
    <x v="13"/>
    <x v="0"/>
    <n v="22"/>
    <x v="13"/>
    <n v="22"/>
    <s v="BCF support role"/>
    <s v="Performance Support role"/>
    <x v="11"/>
    <s v=""/>
    <s v="Performance management"/>
    <x v="0"/>
    <s v=""/>
    <x v="0"/>
    <s v=""/>
    <s v=""/>
    <x v="1"/>
    <x v="3"/>
    <n v="20000"/>
    <x v="1"/>
  </r>
  <r>
    <x v="3"/>
    <x v="13"/>
    <x v="0"/>
    <n v="23"/>
    <x v="13"/>
    <n v="23"/>
    <s v="Venn capacity and demand"/>
    <s v="Capacity and demand exercise"/>
    <x v="11"/>
    <s v=""/>
    <s v="Capacity and demand planning exercise"/>
    <x v="0"/>
    <s v=""/>
    <x v="0"/>
    <s v=""/>
    <s v=""/>
    <x v="2"/>
    <x v="9"/>
    <n v="10000"/>
    <x v="1"/>
  </r>
  <r>
    <x v="3"/>
    <x v="13"/>
    <x v="0"/>
    <n v="24"/>
    <x v="13"/>
    <n v="24"/>
    <s v="Physiotherapy in step-down beds"/>
    <s v="Physiotherapy in step-down beds"/>
    <x v="22"/>
    <s v="Step down (discharge to assess pathway-2)"/>
    <s v=""/>
    <x v="0"/>
    <s v=""/>
    <x v="0"/>
    <s v=""/>
    <s v=""/>
    <x v="3"/>
    <x v="9"/>
    <n v="18000"/>
    <x v="1"/>
  </r>
  <r>
    <x v="3"/>
    <x v="13"/>
    <x v="0"/>
    <n v="25"/>
    <x v="13"/>
    <n v="25"/>
    <s v="IT support for single care record"/>
    <s v="CYC IT post"/>
    <x v="9"/>
    <s v="System IT Interoperability"/>
    <s v=""/>
    <x v="0"/>
    <s v=""/>
    <x v="0"/>
    <s v=""/>
    <s v=""/>
    <x v="1"/>
    <x v="3"/>
    <n v="10000"/>
    <x v="1"/>
  </r>
  <r>
    <x v="3"/>
    <x v="13"/>
    <x v="0"/>
    <n v="26"/>
    <x v="13"/>
    <n v="26"/>
    <s v="CRT"/>
    <s v="Community Response Team (Expanding care at home)"/>
    <x v="10"/>
    <s v="Integrated neighbourhood services"/>
    <s v=""/>
    <x v="1"/>
    <s v=""/>
    <x v="0"/>
    <s v=""/>
    <s v=""/>
    <x v="3"/>
    <x v="3"/>
    <n v="110550"/>
    <x v="1"/>
  </r>
  <r>
    <x v="3"/>
    <x v="13"/>
    <x v="0"/>
    <n v="27"/>
    <x v="13"/>
    <n v="27"/>
    <s v="Home from Hospital"/>
    <s v="Home from Hospital"/>
    <x v="7"/>
    <s v="Domiciliary care packages"/>
    <s v=""/>
    <x v="0"/>
    <s v=""/>
    <x v="0"/>
    <s v=""/>
    <s v=""/>
    <x v="0"/>
    <x v="9"/>
    <n v="27000"/>
    <x v="1"/>
  </r>
  <r>
    <x v="3"/>
    <x v="13"/>
    <x v="0"/>
    <n v="28"/>
    <x v="13"/>
    <n v="28"/>
    <s v="Home from Hospital"/>
    <s v="Home from Hospital"/>
    <x v="7"/>
    <s v="Domiciliary care packages"/>
    <s v=""/>
    <x v="0"/>
    <s v=""/>
    <x v="0"/>
    <s v=""/>
    <s v=""/>
    <x v="0"/>
    <x v="3"/>
    <n v="27000"/>
    <x v="1"/>
  </r>
  <r>
    <x v="3"/>
    <x v="13"/>
    <x v="0"/>
    <n v="29"/>
    <x v="13"/>
    <n v="29"/>
    <s v="Packages of Care - Placements"/>
    <s v=" 5 Additional Short term Stepdown/up beds. "/>
    <x v="22"/>
    <s v="Step down (discharge to assess pathway-2)"/>
    <s v=""/>
    <x v="0"/>
    <s v=""/>
    <x v="0"/>
    <s v=""/>
    <s v=""/>
    <x v="2"/>
    <x v="3"/>
    <n v="39780"/>
    <x v="1"/>
  </r>
  <r>
    <x v="3"/>
    <x v="13"/>
    <x v="0"/>
    <n v="30"/>
    <x v="13"/>
    <n v="30"/>
    <s v="Packages of Care - Placements"/>
    <s v="Res and nursing beds over Winter"/>
    <x v="16"/>
    <s v="Care home"/>
    <s v=""/>
    <x v="0"/>
    <s v=""/>
    <x v="0"/>
    <s v=""/>
    <s v=""/>
    <x v="2"/>
    <x v="3"/>
    <n v="228480"/>
    <x v="1"/>
  </r>
  <r>
    <x v="3"/>
    <x v="13"/>
    <x v="0"/>
    <n v="31"/>
    <x v="13"/>
    <n v="31"/>
    <s v="Packages of Care - Placements"/>
    <s v="Secure capacity to enable placements to be made to reduce impact on DTOC's."/>
    <x v="16"/>
    <s v="Care home"/>
    <s v=""/>
    <x v="0"/>
    <s v=""/>
    <x v="0"/>
    <s v=""/>
    <s v=""/>
    <x v="2"/>
    <x v="3"/>
    <n v="358020"/>
    <x v="1"/>
  </r>
  <r>
    <x v="3"/>
    <x v="13"/>
    <x v="0"/>
    <n v="32"/>
    <x v="13"/>
    <n v="32"/>
    <s v="Packages of Care - Placements"/>
    <s v="Retaining Home Care Packages &quot;open&quot;  for 4 weeks "/>
    <x v="8"/>
    <s v="Improved discharge to Care Homes"/>
    <s v=""/>
    <x v="0"/>
    <s v=""/>
    <x v="0"/>
    <s v=""/>
    <s v=""/>
    <x v="2"/>
    <x v="3"/>
    <n v="14000"/>
    <x v="1"/>
  </r>
  <r>
    <x v="3"/>
    <x v="13"/>
    <x v="0"/>
    <n v="33"/>
    <x v="13"/>
    <n v="33"/>
    <s v="Packages of Care - Placements"/>
    <s v="Live in Care"/>
    <x v="15"/>
    <s v="Mental health /wellbeing"/>
    <s v=""/>
    <x v="0"/>
    <s v=""/>
    <x v="0"/>
    <s v=""/>
    <s v=""/>
    <x v="1"/>
    <x v="3"/>
    <n v="85680"/>
    <x v="1"/>
  </r>
  <r>
    <x v="3"/>
    <x v="13"/>
    <x v="0"/>
    <n v="34"/>
    <x v="13"/>
    <n v="34"/>
    <s v="Packages of Care - Placements"/>
    <s v="Be Independent falls Support"/>
    <x v="10"/>
    <s v="Multidisciplinary teams that are supporting independence, such as anticipatory care"/>
    <s v=""/>
    <x v="0"/>
    <s v=""/>
    <x v="0"/>
    <s v=""/>
    <s v=""/>
    <x v="1"/>
    <x v="3"/>
    <n v="20000"/>
    <x v="1"/>
  </r>
  <r>
    <x v="3"/>
    <x v="13"/>
    <x v="0"/>
    <n v="35"/>
    <x v="13"/>
    <n v="35"/>
    <s v="YICT"/>
    <s v="York Integrated Care Team"/>
    <x v="3"/>
    <s v="Care navigation and planning"/>
    <s v=""/>
    <x v="1"/>
    <s v=""/>
    <x v="6"/>
    <s v=""/>
    <s v=""/>
    <x v="3"/>
    <x v="9"/>
    <n v="997290"/>
    <x v="1"/>
  </r>
  <r>
    <x v="3"/>
    <x v="13"/>
    <x v="0"/>
    <n v="36"/>
    <x v="13"/>
    <n v="36"/>
    <s v="Urgent Care Practitioners"/>
    <s v="Urgent Care Practitioners"/>
    <x v="10"/>
    <s v="Other"/>
    <s v="Rapid / Crisis response"/>
    <x v="1"/>
    <s v=""/>
    <x v="6"/>
    <s v=""/>
    <s v=""/>
    <x v="6"/>
    <x v="9"/>
    <n v="509775"/>
    <x v="1"/>
  </r>
  <r>
    <x v="3"/>
    <x v="13"/>
    <x v="0"/>
    <n v="37"/>
    <x v="13"/>
    <n v="37"/>
    <s v="Hospice at Home "/>
    <s v="Hospice at Home (extended hours and part funded with NYCC)"/>
    <x v="7"/>
    <s v="Domiciliary care packages"/>
    <s v=""/>
    <x v="1"/>
    <s v=""/>
    <x v="6"/>
    <s v=""/>
    <s v=""/>
    <x v="1"/>
    <x v="9"/>
    <n v="170000"/>
    <x v="1"/>
  </r>
  <r>
    <x v="3"/>
    <x v="13"/>
    <x v="0"/>
    <n v="38"/>
    <x v="13"/>
    <n v="38"/>
    <s v="MH Crisis response"/>
    <s v="Street Triage"/>
    <x v="10"/>
    <s v="Other"/>
    <s v="Street Triage"/>
    <x v="2"/>
    <s v=""/>
    <x v="6"/>
    <s v=""/>
    <s v=""/>
    <x v="5"/>
    <x v="9"/>
    <n v="159050"/>
    <x v="1"/>
  </r>
  <r>
    <x v="3"/>
    <x v="13"/>
    <x v="0"/>
    <n v="39"/>
    <x v="13"/>
    <n v="39"/>
    <s v="CCG Out of Hospital commission services (Incl. Specialist Nursing, Integrated Community Teams, Community Therapies and Community Equipment and Wheelchair Services) "/>
    <s v="Incl. Specialist Nursing, Integrated Community Teams, Community Therapies and Community Equipment and Wheelchair Services"/>
    <x v="10"/>
    <s v="Multidisciplinary teams that are supporting independence, such as anticipatory care"/>
    <s v=""/>
    <x v="1"/>
    <s v=""/>
    <x v="6"/>
    <s v=""/>
    <s v=""/>
    <x v="3"/>
    <x v="9"/>
    <n v="4673822"/>
    <x v="1"/>
  </r>
  <r>
    <x v="3"/>
    <x v="13"/>
    <x v="0"/>
    <n v="40"/>
    <x v="13"/>
    <n v="40"/>
    <s v="CCG Out of Hospital commission services (Incl. Specialist Nursing, Integrated Community Teams, Community Therapies and Community Equipment and Wheelchair Services) "/>
    <s v="Incl. Specialist Nursing, Integrated Community Teams, Community Therapies and Community Equipment and Wheelchair Services"/>
    <x v="10"/>
    <s v="Multidisciplinary teams that are supporting independence, such as anticipatory care"/>
    <s v=""/>
    <x v="1"/>
    <s v=""/>
    <x v="6"/>
    <s v=""/>
    <s v=""/>
    <x v="3"/>
    <x v="3"/>
    <n v="1596950"/>
    <x v="1"/>
  </r>
  <r>
    <x v="3"/>
    <x v="13"/>
    <x v="0"/>
    <n v="41"/>
    <x v="13"/>
    <n v="41"/>
    <s v="A Bed Ahead and Vaccinations"/>
    <s v="Changing Lives - A Bed Ahead"/>
    <x v="2"/>
    <s v=""/>
    <s v=""/>
    <x v="1"/>
    <s v=""/>
    <x v="6"/>
    <s v=""/>
    <s v=""/>
    <x v="0"/>
    <x v="9"/>
    <n v="85293"/>
    <x v="1"/>
  </r>
  <r>
    <x v="3"/>
    <x v="13"/>
    <x v="0"/>
    <n v="42"/>
    <x v="13"/>
    <n v="42"/>
    <s v="FNH and other Step-up/Step-down beds"/>
    <s v="Fulford Nursing Home"/>
    <x v="22"/>
    <s v="Step down (discharge to assess pathway-2)"/>
    <s v=""/>
    <x v="1"/>
    <s v=""/>
    <x v="6"/>
    <s v=""/>
    <s v=""/>
    <x v="2"/>
    <x v="3"/>
    <n v="198900"/>
    <x v="1"/>
  </r>
  <r>
    <x v="3"/>
    <x v="13"/>
    <x v="0"/>
    <n v="43"/>
    <x v="13"/>
    <n v="43"/>
    <s v="Rapid Assessment and Therapy Service"/>
    <s v="RATS Extended Hours"/>
    <x v="11"/>
    <s v=""/>
    <s v="Rapid / Crisis response"/>
    <x v="3"/>
    <s v=""/>
    <x v="6"/>
    <s v=""/>
    <s v=""/>
    <x v="6"/>
    <x v="9"/>
    <n v="164820"/>
    <x v="1"/>
  </r>
  <r>
    <x v="3"/>
    <x v="13"/>
    <x v="0"/>
    <n v="44"/>
    <x v="13"/>
    <n v="44"/>
    <s v="Rapid Assessment and Therapy Service"/>
    <s v="RATS Extended Hours - Social Worker"/>
    <x v="11"/>
    <s v=""/>
    <s v="Rapid / Crisis response"/>
    <x v="0"/>
    <s v=""/>
    <x v="6"/>
    <s v=""/>
    <s v=""/>
    <x v="1"/>
    <x v="9"/>
    <n v="50000"/>
    <x v="1"/>
  </r>
  <r>
    <x v="3"/>
    <x v="13"/>
    <x v="0"/>
    <n v="45"/>
    <x v="13"/>
    <n v="45"/>
    <s v="A Bed Ahead and Vaccinations"/>
    <s v="Vaccinations"/>
    <x v="0"/>
    <s v="Other"/>
    <s v="Vaccination of Homeless"/>
    <x v="6"/>
    <s v=""/>
    <x v="6"/>
    <s v=""/>
    <s v=""/>
    <x v="3"/>
    <x v="9"/>
    <n v="4212"/>
    <x v="1"/>
  </r>
  <r>
    <x v="3"/>
    <x v="13"/>
    <x v="0"/>
    <n v="46"/>
    <x v="13"/>
    <n v="46"/>
    <s v="FNH and other Step-up/Step-down beds"/>
    <s v="4 nursing short stay beds"/>
    <x v="22"/>
    <s v="Step down (discharge to assess pathway-2)"/>
    <s v=""/>
    <x v="0"/>
    <s v=""/>
    <x v="0"/>
    <s v=""/>
    <s v=""/>
    <x v="2"/>
    <x v="9"/>
    <n v="84120"/>
    <x v="1"/>
  </r>
  <r>
    <x v="3"/>
    <x v="13"/>
    <x v="0"/>
    <n v="47"/>
    <x v="13"/>
    <n v="47"/>
    <s v="FNH and other Step-up/Step-down beds"/>
    <s v="4 nursing short stay beds"/>
    <x v="22"/>
    <s v="Step down (discharge to assess pathway-2)"/>
    <s v=""/>
    <x v="0"/>
    <s v=""/>
    <x v="0"/>
    <s v=""/>
    <s v=""/>
    <x v="2"/>
    <x v="3"/>
    <n v="49000"/>
    <x v="1"/>
  </r>
  <r>
    <x v="3"/>
    <x v="13"/>
    <x v="0"/>
    <n v="48"/>
    <x v="13"/>
    <n v="48"/>
    <s v="Dementia Support"/>
    <s v="Dementia - support to individuals and carers"/>
    <x v="10"/>
    <s v="Other"/>
    <s v="Dementia support"/>
    <x v="2"/>
    <s v=""/>
    <x v="0"/>
    <s v=""/>
    <s v=""/>
    <x v="0"/>
    <x v="3"/>
    <n v="31695"/>
    <x v="1"/>
  </r>
  <r>
    <x v="3"/>
    <x v="13"/>
    <x v="0"/>
    <n v="49"/>
    <x v="13"/>
    <n v="49"/>
    <s v="NQ project"/>
    <s v="Northern quarter project manager (grade 9)"/>
    <x v="9"/>
    <s v="Programme management"/>
    <s v=""/>
    <x v="0"/>
    <s v=""/>
    <x v="0"/>
    <s v=""/>
    <s v=""/>
    <x v="1"/>
    <x v="9"/>
    <n v="20000"/>
    <x v="1"/>
  </r>
  <r>
    <x v="3"/>
    <x v="13"/>
    <x v="0"/>
    <n v="50"/>
    <x v="13"/>
    <n v="50"/>
    <s v="CCG VCS contracts"/>
    <s v="Various CCG VCS contracts"/>
    <x v="12"/>
    <s v="Other"/>
    <s v="Various"/>
    <x v="0"/>
    <s v=""/>
    <x v="6"/>
    <s v=""/>
    <s v=""/>
    <x v="0"/>
    <x v="9"/>
    <n v="174000"/>
    <x v="1"/>
  </r>
  <r>
    <x v="3"/>
    <x v="13"/>
    <x v="0"/>
    <n v="51"/>
    <x v="13"/>
    <n v="51"/>
    <s v="Move Mates"/>
    <s v="Move the Masses"/>
    <x v="0"/>
    <s v="Other"/>
    <s v="Voluntary sector"/>
    <x v="0"/>
    <s v=""/>
    <x v="0"/>
    <s v=""/>
    <s v=""/>
    <x v="0"/>
    <x v="9"/>
    <n v="40000"/>
    <x v="1"/>
  </r>
  <r>
    <x v="3"/>
    <x v="13"/>
    <x v="0"/>
    <n v="52"/>
    <x v="13"/>
    <n v="52"/>
    <s v="Cultural commissioning"/>
    <s v="Various VCSE small grants"/>
    <x v="0"/>
    <s v="Other"/>
    <s v="Voluntary sector"/>
    <x v="0"/>
    <s v=""/>
    <x v="0"/>
    <s v=""/>
    <s v=""/>
    <x v="0"/>
    <x v="3"/>
    <n v="30000"/>
    <x v="1"/>
  </r>
  <r>
    <x v="3"/>
    <x v="13"/>
    <x v="0"/>
    <n v="53"/>
    <x v="13"/>
    <n v="53"/>
    <s v="Small Tasks at Home"/>
    <s v="Small grants maintaining people's homes"/>
    <x v="0"/>
    <s v="Other"/>
    <s v="Voluntary sector"/>
    <x v="0"/>
    <s v=""/>
    <x v="0"/>
    <s v=""/>
    <s v=""/>
    <x v="0"/>
    <x v="3"/>
    <n v="30600"/>
    <x v="1"/>
  </r>
  <r>
    <x v="3"/>
    <x v="13"/>
    <x v="0"/>
    <n v="54"/>
    <x v="13"/>
    <n v="54"/>
    <s v="Hospice at Home "/>
    <s v="End of Life Project"/>
    <x v="7"/>
    <s v="Domiciliary care packages"/>
    <s v=""/>
    <x v="0"/>
    <s v=""/>
    <x v="0"/>
    <s v=""/>
    <s v=""/>
    <x v="1"/>
    <x v="9"/>
    <n v="33000"/>
    <x v="1"/>
  </r>
  <r>
    <x v="3"/>
    <x v="13"/>
    <x v="0"/>
    <n v="55"/>
    <x v="13"/>
    <n v="55"/>
    <s v="Health Champions"/>
    <s v="Health Champions"/>
    <x v="0"/>
    <s v="Social Prescribing"/>
    <s v=""/>
    <x v="0"/>
    <s v=""/>
    <x v="0"/>
    <s v=""/>
    <s v=""/>
    <x v="1"/>
    <x v="9"/>
    <n v="35000"/>
    <x v="1"/>
  </r>
  <r>
    <x v="3"/>
    <x v="13"/>
    <x v="0"/>
    <n v="56"/>
    <x v="13"/>
    <n v="56"/>
    <s v="Health Champions"/>
    <s v="Health Champions additional hours"/>
    <x v="0"/>
    <s v="Social Prescribing"/>
    <s v=""/>
    <x v="0"/>
    <s v=""/>
    <x v="0"/>
    <s v=""/>
    <s v=""/>
    <x v="1"/>
    <x v="3"/>
    <n v="8000"/>
    <x v="2"/>
  </r>
  <r>
    <x v="3"/>
    <x v="13"/>
    <x v="0"/>
    <n v="57"/>
    <x v="13"/>
    <n v="57"/>
    <s v="Additional OT"/>
    <s v="Additional OT in step down beds"/>
    <x v="22"/>
    <s v="Step down (discharge to assess pathway-2)"/>
    <s v=""/>
    <x v="0"/>
    <s v=""/>
    <x v="0"/>
    <s v=""/>
    <s v=""/>
    <x v="3"/>
    <x v="3"/>
    <n v="23700"/>
    <x v="2"/>
  </r>
  <r>
    <x v="3"/>
    <x v="14"/>
    <x v="2"/>
    <n v="1"/>
    <x v="14"/>
    <n v="1"/>
    <s v="Integrated Community Equipment"/>
    <s v="Provision of equipment to enable people to remain in their homes"/>
    <x v="1"/>
    <s v="Community based equipment"/>
    <s v=""/>
    <x v="1"/>
    <s v=""/>
    <x v="6"/>
    <s v=""/>
    <s v=""/>
    <x v="2"/>
    <x v="9"/>
    <n v="1987376"/>
    <x v="1"/>
  </r>
  <r>
    <x v="3"/>
    <x v="14"/>
    <x v="2"/>
    <n v="2"/>
    <x v="14"/>
    <n v="1"/>
    <s v="Integrated Community Equipment"/>
    <s v="Provision of equipment to enable people to remain in their homes"/>
    <x v="1"/>
    <s v="Community based equipment"/>
    <s v=""/>
    <x v="1"/>
    <s v=""/>
    <x v="6"/>
    <s v=""/>
    <s v=""/>
    <x v="2"/>
    <x v="4"/>
    <n v="269682"/>
    <x v="1"/>
  </r>
  <r>
    <x v="3"/>
    <x v="14"/>
    <x v="2"/>
    <n v="3"/>
    <x v="14"/>
    <n v="2"/>
    <s v="Social Care assessments and cost of care "/>
    <s v="social care assessments and associated costs of care packages - Residential, Nursing and Community Services"/>
    <x v="6"/>
    <s v="Other"/>
    <s v="social care assessments and associated costs of care packages - Residential, Nursing and Community Services"/>
    <x v="0"/>
    <s v=""/>
    <x v="0"/>
    <s v=""/>
    <s v=""/>
    <x v="1"/>
    <x v="9"/>
    <n v="5923879.5198636865"/>
    <x v="1"/>
  </r>
  <r>
    <x v="3"/>
    <x v="14"/>
    <x v="2"/>
    <n v="4"/>
    <x v="14"/>
    <n v="2"/>
    <s v="Assessment &amp; Support Planning Teams "/>
    <s v="social work support and assessments"/>
    <x v="6"/>
    <s v="Other"/>
    <s v="social work support and assessments"/>
    <x v="0"/>
    <s v=""/>
    <x v="0"/>
    <s v=""/>
    <s v=""/>
    <x v="1"/>
    <x v="9"/>
    <n v="1461072.3234628772"/>
    <x v="1"/>
  </r>
  <r>
    <x v="3"/>
    <x v="14"/>
    <x v="2"/>
    <n v="5"/>
    <x v="14"/>
    <n v="2"/>
    <s v="Bed Based Respite  - Perth House"/>
    <s v="Bed Based - Step Up/Down"/>
    <x v="22"/>
    <s v="Other"/>
    <s v="Bed Based - Step Up/Down"/>
    <x v="0"/>
    <s v=""/>
    <x v="0"/>
    <s v=""/>
    <s v=""/>
    <x v="1"/>
    <x v="9"/>
    <n v="1314965.4374973911"/>
    <x v="1"/>
  </r>
  <r>
    <x v="3"/>
    <x v="14"/>
    <x v="2"/>
    <n v="6"/>
    <x v="14"/>
    <n v="1"/>
    <s v="Carers Support "/>
    <s v="Support to carers and delivery of the Carers Strategy"/>
    <x v="12"/>
    <s v="Other"/>
    <s v="Carer Advice &amp; Support"/>
    <x v="0"/>
    <s v=""/>
    <x v="0"/>
    <s v=""/>
    <s v=""/>
    <x v="1"/>
    <x v="9"/>
    <n v="737690.65719057235"/>
    <x v="1"/>
  </r>
  <r>
    <x v="3"/>
    <x v="14"/>
    <x v="2"/>
    <n v="7"/>
    <x v="14"/>
    <n v="1"/>
    <s v="Healthy Housing/Handy Person "/>
    <s v="minor repairs, adapatations, home improvements"/>
    <x v="0"/>
    <s v="Other"/>
    <s v="minor repairs, adapatations, home improvements"/>
    <x v="0"/>
    <s v=""/>
    <x v="0"/>
    <s v=""/>
    <s v=""/>
    <x v="1"/>
    <x v="9"/>
    <n v="479040.03034175176"/>
    <x v="1"/>
  </r>
  <r>
    <x v="3"/>
    <x v="14"/>
    <x v="2"/>
    <n v="8"/>
    <x v="14"/>
    <n v="3"/>
    <s v="Enablement &amp; Intermediate Care  - Home First"/>
    <s v="Provision of integrated services to support discharge"/>
    <x v="15"/>
    <s v="Physical health/wellbeing"/>
    <s v=""/>
    <x v="0"/>
    <s v=""/>
    <x v="0"/>
    <s v=""/>
    <s v=""/>
    <x v="1"/>
    <x v="9"/>
    <n v="2263464.605205846"/>
    <x v="1"/>
  </r>
  <r>
    <x v="3"/>
    <x v="14"/>
    <x v="2"/>
    <n v="9"/>
    <x v="14"/>
    <n v="1"/>
    <s v="Local Area Coordinators "/>
    <s v="In partnership with local communities, support people before their needs escalate and avopid going into crisis"/>
    <x v="0"/>
    <s v="Social Prescribing"/>
    <s v=""/>
    <x v="0"/>
    <s v=""/>
    <x v="0"/>
    <s v=""/>
    <s v=""/>
    <x v="1"/>
    <x v="9"/>
    <n v="359280.02275631385"/>
    <x v="1"/>
  </r>
  <r>
    <x v="3"/>
    <x v="14"/>
    <x v="2"/>
    <n v="10"/>
    <x v="14"/>
    <n v="1"/>
    <s v="Mental Health Enablement Workers x 6 "/>
    <s v="Social model of provising preventative and recovery focussed support to people living with a mental health condition"/>
    <x v="0"/>
    <s v="Social Prescribing"/>
    <s v=""/>
    <x v="2"/>
    <s v=""/>
    <x v="0"/>
    <s v=""/>
    <s v=""/>
    <x v="1"/>
    <x v="9"/>
    <n v="269460.01706723543"/>
    <x v="1"/>
  </r>
  <r>
    <x v="3"/>
    <x v="14"/>
    <x v="2"/>
    <n v="11"/>
    <x v="14"/>
    <n v="1"/>
    <s v="Out of Hours Emergency Care - Perth House/ Home First"/>
    <s v="Rapid/Crisis Response"/>
    <x v="0"/>
    <s v="Other"/>
    <s v="Rapid/Crisis Response"/>
    <x v="1"/>
    <s v=""/>
    <x v="0"/>
    <s v=""/>
    <s v=""/>
    <x v="2"/>
    <x v="9"/>
    <n v="179640.01137815692"/>
    <x v="1"/>
  </r>
  <r>
    <x v="3"/>
    <x v="14"/>
    <x v="2"/>
    <n v="12"/>
    <x v="14"/>
    <n v="3"/>
    <s v="Dementia Support "/>
    <s v="Help people with dementia and their carers to access further information, advice and support"/>
    <x v="12"/>
    <s v="Other"/>
    <s v="Post Diagnostic Support"/>
    <x v="2"/>
    <s v=""/>
    <x v="0"/>
    <s v=""/>
    <s v=""/>
    <x v="0"/>
    <x v="9"/>
    <n v="281435.55598471023"/>
    <x v="1"/>
  </r>
  <r>
    <x v="3"/>
    <x v="14"/>
    <x v="2"/>
    <n v="13"/>
    <x v="14"/>
    <n v="2"/>
    <s v="Social Care Commissioning "/>
    <s v="Market development (inc Vol sector)"/>
    <x v="9"/>
    <s v="Other"/>
    <s v="Market development (inc Vol sector)"/>
    <x v="0"/>
    <s v=""/>
    <x v="0"/>
    <s v=""/>
    <s v=""/>
    <x v="1"/>
    <x v="9"/>
    <n v="288621.80301733309"/>
    <x v="1"/>
  </r>
  <r>
    <x v="3"/>
    <x v="14"/>
    <x v="2"/>
    <n v="14"/>
    <x v="14"/>
    <n v="1"/>
    <s v="Property Adaptions (DFG)"/>
    <s v="Adaptations, including statutory DFG grants"/>
    <x v="13"/>
    <s v="Adaptations, including statutory DFG grants"/>
    <s v=""/>
    <x v="0"/>
    <s v=""/>
    <x v="0"/>
    <s v=""/>
    <s v=""/>
    <x v="1"/>
    <x v="2"/>
    <n v="2323304"/>
    <x v="1"/>
  </r>
  <r>
    <x v="3"/>
    <x v="14"/>
    <x v="2"/>
    <n v="15"/>
    <x v="14"/>
    <n v="2"/>
    <s v="(iBCF) Demographics (system pressures - residential provision)"/>
    <s v="Demographic growth, age and complexity"/>
    <x v="16"/>
    <s v="Care home"/>
    <s v="Demographic growth, age and complexity"/>
    <x v="0"/>
    <s v=""/>
    <x v="0"/>
    <s v=""/>
    <s v=""/>
    <x v="1"/>
    <x v="3"/>
    <n v="2412874"/>
    <x v="1"/>
  </r>
  <r>
    <x v="3"/>
    <x v="14"/>
    <x v="2"/>
    <n v="16"/>
    <x v="14"/>
    <n v="2"/>
    <s v="(iBCF) Provider fee pressures - Living Wage, specialist rates, overnight costs"/>
    <s v="Fee increase to stabilise the care provider market"/>
    <x v="9"/>
    <s v="Other"/>
    <s v="Fee increase to stabilise the care provider market"/>
    <x v="0"/>
    <s v=""/>
    <x v="0"/>
    <s v=""/>
    <s v=""/>
    <x v="2"/>
    <x v="3"/>
    <n v="3544942"/>
    <x v="1"/>
  </r>
  <r>
    <x v="3"/>
    <x v="14"/>
    <x v="2"/>
    <n v="17"/>
    <x v="14"/>
    <n v="2"/>
    <s v="(iBCF) reviewing team - new cases"/>
    <s v="social work assessment and support planning"/>
    <x v="6"/>
    <s v="Other"/>
    <s v="social work assessment and support planning"/>
    <x v="0"/>
    <s v=""/>
    <x v="0"/>
    <s v=""/>
    <s v=""/>
    <x v="1"/>
    <x v="3"/>
    <n v="308188.79999999999"/>
    <x v="1"/>
  </r>
  <r>
    <x v="3"/>
    <x v="14"/>
    <x v="2"/>
    <n v="18"/>
    <x v="14"/>
    <n v="2"/>
    <s v="(iBCF) Transitions team"/>
    <s v="social work assessment and support planning"/>
    <x v="6"/>
    <s v="Other"/>
    <s v="social work assessment and support planning"/>
    <x v="0"/>
    <s v=""/>
    <x v="0"/>
    <s v=""/>
    <s v=""/>
    <x v="1"/>
    <x v="3"/>
    <n v="179776.8"/>
    <x v="1"/>
  </r>
  <r>
    <x v="3"/>
    <x v="14"/>
    <x v="2"/>
    <n v="19"/>
    <x v="14"/>
    <n v="3"/>
    <s v="(iBCF) Hospital social work team"/>
    <s v="Multi-Disciplinary/Multi-Agency Discharge Teams supporting discharge"/>
    <x v="8"/>
    <s v="Multi-Disciplinary/Multi-Agency Discharge Teams supporting discharge"/>
    <s v=""/>
    <x v="0"/>
    <s v=""/>
    <x v="0"/>
    <s v=""/>
    <s v=""/>
    <x v="1"/>
    <x v="3"/>
    <n v="729380.16"/>
    <x v="1"/>
  </r>
  <r>
    <x v="3"/>
    <x v="14"/>
    <x v="2"/>
    <n v="20"/>
    <x v="14"/>
    <n v="3"/>
    <s v="(iBCF) DOLS, best interest and mental capacity assessments"/>
    <s v="Deprivation of Liberty Safeguards (DoLS)"/>
    <x v="6"/>
    <s v="Other"/>
    <s v="Deprivation of Liberty Safeguards (DoLS)"/>
    <x v="0"/>
    <s v=""/>
    <x v="0"/>
    <s v=""/>
    <s v=""/>
    <x v="1"/>
    <x v="3"/>
    <n v="300484"/>
    <x v="1"/>
  </r>
  <r>
    <x v="3"/>
    <x v="14"/>
    <x v="2"/>
    <n v="21"/>
    <x v="14"/>
    <n v="2"/>
    <s v="(iBCF) Arboretum House"/>
    <s v="Bed Based - Step Up/Down"/>
    <x v="22"/>
    <s v="Other"/>
    <s v="Bed Based - Step Up/Down"/>
    <x v="0"/>
    <s v=""/>
    <x v="0"/>
    <s v=""/>
    <s v=""/>
    <x v="1"/>
    <x v="3"/>
    <n v="653770"/>
    <x v="1"/>
  </r>
  <r>
    <x v="3"/>
    <x v="14"/>
    <x v="2"/>
    <n v="22"/>
    <x v="14"/>
    <n v="3"/>
    <s v="Home First Community Night Service"/>
    <s v="Reablement to support discharge -step down (Discharge to Assess pathway 1)"/>
    <x v="19"/>
    <s v="Reablement to support discharge -step down (Discharge to Assess pathway 1)"/>
    <s v=""/>
    <x v="0"/>
    <s v=""/>
    <x v="0"/>
    <s v=""/>
    <s v=""/>
    <x v="1"/>
    <x v="3"/>
    <n v="196633"/>
    <x v="1"/>
  </r>
  <r>
    <x v="3"/>
    <x v="14"/>
    <x v="2"/>
    <n v="23"/>
    <x v="14"/>
    <n v="1"/>
    <s v="Mental Capacity assessments"/>
    <s v="Deprivation of Liberty Safeguards (DoLS)"/>
    <x v="6"/>
    <s v="Other"/>
    <s v="Deprivation of Liberty Safeguards (DoLS)"/>
    <x v="2"/>
    <s v=""/>
    <x v="0"/>
    <s v=""/>
    <s v=""/>
    <x v="1"/>
    <x v="3"/>
    <n v="24556"/>
    <x v="1"/>
  </r>
  <r>
    <x v="3"/>
    <x v="14"/>
    <x v="2"/>
    <n v="24"/>
    <x v="14"/>
    <n v="1"/>
    <s v="Track &amp; Triage.  "/>
    <s v="Monitoring and responding to system demand and capacity"/>
    <x v="8"/>
    <s v="Monitoring and responding to system demand and capacity"/>
    <s v=""/>
    <x v="0"/>
    <s v=""/>
    <x v="0"/>
    <s v=""/>
    <s v=""/>
    <x v="1"/>
    <x v="3"/>
    <n v="6442"/>
    <x v="1"/>
  </r>
  <r>
    <x v="3"/>
    <x v="14"/>
    <x v="2"/>
    <n v="25"/>
    <x v="14"/>
    <n v="1"/>
    <s v="Mental Health Social Worker"/>
    <s v="Support discharge planning on admission; embed social work input to MDT reviews"/>
    <x v="8"/>
    <s v="Multi-Disciplinary/Multi-Agency Discharge Teams supporting discharge"/>
    <s v=""/>
    <x v="2"/>
    <s v=""/>
    <x v="0"/>
    <s v=""/>
    <s v=""/>
    <x v="1"/>
    <x v="3"/>
    <n v="49112"/>
    <x v="1"/>
  </r>
  <r>
    <x v="3"/>
    <x v="14"/>
    <x v="2"/>
    <n v="26"/>
    <x v="14"/>
    <n v="2"/>
    <s v="domicillary care packages"/>
    <s v="Domiciliary care packages"/>
    <x v="7"/>
    <s v="Domiciliary care packages"/>
    <s v=""/>
    <x v="0"/>
    <s v=""/>
    <x v="0"/>
    <s v=""/>
    <s v=""/>
    <x v="2"/>
    <x v="3"/>
    <n v="871826"/>
    <x v="1"/>
  </r>
  <r>
    <x v="3"/>
    <x v="14"/>
    <x v="2"/>
    <n v="27"/>
    <x v="14"/>
    <n v="2"/>
    <s v="Community Nursing"/>
    <s v="Delivery of care in patient homes to prevent conditions deteriorating"/>
    <x v="3"/>
    <s v="Other"/>
    <s v="Care Planning, Assessment and Review"/>
    <x v="1"/>
    <s v=""/>
    <x v="6"/>
    <s v=""/>
    <s v=""/>
    <x v="3"/>
    <x v="9"/>
    <n v="904833.60701542837"/>
    <x v="1"/>
  </r>
  <r>
    <x v="3"/>
    <x v="14"/>
    <x v="2"/>
    <n v="28"/>
    <x v="14"/>
    <n v="2"/>
    <s v="Integrated Teams (Community Support Teams)"/>
    <s v="Integration with primary care and other services to co-ordinate proactive care for people who are at risk of dependency due to physical or mental health issues"/>
    <x v="3"/>
    <s v="Other"/>
    <s v="Care Planning, Assessment and Review"/>
    <x v="1"/>
    <s v=""/>
    <x v="6"/>
    <s v=""/>
    <s v=""/>
    <x v="3"/>
    <x v="9"/>
    <n v="1229917.2719401291"/>
    <x v="1"/>
  </r>
  <r>
    <x v="3"/>
    <x v="14"/>
    <x v="2"/>
    <n v="29"/>
    <x v="14"/>
    <n v="2"/>
    <s v="Evening Nursing Services"/>
    <s v="Nursing care to adults in their own home due to an urgent problem related to a long term chronic disease/condition"/>
    <x v="3"/>
    <s v="Other"/>
    <s v="Care Planning, Assessment and Review"/>
    <x v="1"/>
    <s v=""/>
    <x v="6"/>
    <s v=""/>
    <s v=""/>
    <x v="3"/>
    <x v="9"/>
    <n v="389821.06833574752"/>
    <x v="1"/>
  </r>
  <r>
    <x v="3"/>
    <x v="14"/>
    <x v="2"/>
    <n v="30"/>
    <x v="14"/>
    <n v="2"/>
    <s v="Community Matrons"/>
    <s v="Proactive, holistic approach to manage patients' long term conditions, centred on primary care"/>
    <x v="3"/>
    <s v="Other"/>
    <s v="Care Planning, Assessment and Review"/>
    <x v="1"/>
    <s v=""/>
    <x v="6"/>
    <s v=""/>
    <s v=""/>
    <x v="3"/>
    <x v="9"/>
    <n v="675020.09375670657"/>
    <x v="1"/>
  </r>
  <r>
    <x v="3"/>
    <x v="14"/>
    <x v="2"/>
    <n v="31"/>
    <x v="14"/>
    <n v="2"/>
    <s v="Community Therapy"/>
    <s v="Provision of highly skilled assessment and intervention to patients with physical problems affecting their functional abilities"/>
    <x v="3"/>
    <s v="Other"/>
    <s v="Care Planning, Assessment and Review"/>
    <x v="1"/>
    <s v=""/>
    <x v="6"/>
    <s v=""/>
    <s v=""/>
    <x v="3"/>
    <x v="9"/>
    <n v="297985.91823470942"/>
    <x v="1"/>
  </r>
  <r>
    <x v="3"/>
    <x v="14"/>
    <x v="2"/>
    <n v="32"/>
    <x v="14"/>
    <n v="3"/>
    <s v="Clinical Navigation Service"/>
    <s v="Single point of contact to a multi-professional team to support patients to receive clinically appropriate care at home or as close to home as possible"/>
    <x v="3"/>
    <s v="Other"/>
    <s v="Care Planning, Assessment and Review"/>
    <x v="1"/>
    <s v=""/>
    <x v="6"/>
    <s v=""/>
    <s v=""/>
    <x v="3"/>
    <x v="9"/>
    <n v="472141.14223782503"/>
    <x v="1"/>
  </r>
  <r>
    <x v="3"/>
    <x v="14"/>
    <x v="2"/>
    <n v="33"/>
    <x v="14"/>
    <n v="2"/>
    <s v="(iBCF) Demographics (system pressures - homecare provision)"/>
    <s v="Demographic growth, age and complexity"/>
    <x v="7"/>
    <s v="Domiciliary care packages"/>
    <s v="Demographic growth, age and complexity"/>
    <x v="0"/>
    <s v=""/>
    <x v="0"/>
    <s v=""/>
    <s v=""/>
    <x v="2"/>
    <x v="3"/>
    <n v="2412873"/>
    <x v="1"/>
  </r>
  <r>
    <x v="3"/>
    <x v="15"/>
    <x v="2"/>
    <n v="1"/>
    <x v="15"/>
    <n v="1"/>
    <s v="Existing ASC Transfer"/>
    <s v="Resource for ASC provision"/>
    <x v="7"/>
    <s v="Domiciliary care packages"/>
    <s v=""/>
    <x v="0"/>
    <s v=""/>
    <x v="0"/>
    <s v=""/>
    <s v=""/>
    <x v="1"/>
    <x v="9"/>
    <n v="13066810"/>
    <x v="1"/>
  </r>
  <r>
    <x v="3"/>
    <x v="15"/>
    <x v="2"/>
    <n v="3"/>
    <x v="15"/>
    <n v="3"/>
    <s v="Carers Funding"/>
    <s v="Statutory Support for carers"/>
    <x v="12"/>
    <s v="Respite services"/>
    <s v=""/>
    <x v="0"/>
    <s v=""/>
    <x v="0"/>
    <s v=""/>
    <s v=""/>
    <x v="1"/>
    <x v="9"/>
    <n v="723098"/>
    <x v="1"/>
  </r>
  <r>
    <x v="3"/>
    <x v="15"/>
    <x v="2"/>
    <n v="4"/>
    <x v="15"/>
    <n v="4"/>
    <s v="Reablement funds - LA"/>
    <s v="In House ASC reablement service"/>
    <x v="19"/>
    <s v="Reablement to support discharge -step down (Discharge to Assess pathway 1)"/>
    <s v=""/>
    <x v="0"/>
    <s v=""/>
    <x v="0"/>
    <s v=""/>
    <s v=""/>
    <x v="1"/>
    <x v="9"/>
    <n v="917778"/>
    <x v="1"/>
  </r>
  <r>
    <x v="3"/>
    <x v="15"/>
    <x v="2"/>
    <n v="5"/>
    <x v="15"/>
    <n v="5"/>
    <s v="Lifestyle Hub"/>
    <s v="Culturally competent primary &amp; secondary prevention of LTCs &amp; Health promotion. "/>
    <x v="0"/>
    <s v="Other"/>
    <s v="Exercise/weight Mx/Smoking support"/>
    <x v="1"/>
    <s v=""/>
    <x v="6"/>
    <s v=""/>
    <s v=""/>
    <x v="1"/>
    <x v="9"/>
    <n v="113237.15273044202"/>
    <x v="1"/>
  </r>
  <r>
    <x v="3"/>
    <x v="15"/>
    <x v="2"/>
    <n v="6"/>
    <x v="15"/>
    <n v="6"/>
    <s v="Assistive technologies"/>
    <s v="Assistive technology to support independence &amp; reduce social isolation"/>
    <x v="1"/>
    <s v="Telecare"/>
    <s v=""/>
    <x v="0"/>
    <s v=""/>
    <x v="0"/>
    <s v=""/>
    <s v=""/>
    <x v="1"/>
    <x v="9"/>
    <n v="300963"/>
    <x v="1"/>
  </r>
  <r>
    <x v="3"/>
    <x v="15"/>
    <x v="2"/>
    <n v="7"/>
    <x v="15"/>
    <n v="7"/>
    <s v="Strengthening ICRS - LA"/>
    <s v="ASC 2 hr response 24/7 step up/down"/>
    <x v="19"/>
    <s v="Rapid/Crisis Response - step up (2 hr response)"/>
    <s v=""/>
    <x v="0"/>
    <s v=""/>
    <x v="0"/>
    <s v=""/>
    <s v=""/>
    <x v="1"/>
    <x v="9"/>
    <n v="1254390"/>
    <x v="1"/>
  </r>
  <r>
    <x v="3"/>
    <x v="15"/>
    <x v="2"/>
    <n v="8"/>
    <x v="15"/>
    <n v="8"/>
    <s v="Health Transfers Team - in hospital social workers"/>
    <s v="on-site social work team to facilitate timely Acute hospital discharge"/>
    <x v="8"/>
    <s v="Early Discharge Planning"/>
    <s v=""/>
    <x v="0"/>
    <s v=""/>
    <x v="0"/>
    <s v=""/>
    <s v=""/>
    <x v="1"/>
    <x v="9"/>
    <n v="207579"/>
    <x v="1"/>
  </r>
  <r>
    <x v="3"/>
    <x v="15"/>
    <x v="2"/>
    <n v="9"/>
    <x v="15"/>
    <n v="9"/>
    <s v="MH Discharge Team - Health Transfers Team - individual based in Bradgate Unit"/>
    <s v="on-site social work team to facilitate timely MH in-patient discharge"/>
    <x v="8"/>
    <s v="Early Discharge Planning"/>
    <s v=""/>
    <x v="0"/>
    <s v=""/>
    <x v="0"/>
    <s v=""/>
    <s v=""/>
    <x v="1"/>
    <x v="9"/>
    <n v="70965"/>
    <x v="1"/>
  </r>
  <r>
    <x v="3"/>
    <x v="15"/>
    <x v="2"/>
    <n v="10"/>
    <x v="15"/>
    <n v="10"/>
    <s v="IT System Integration"/>
    <s v="RA card support/ Help Desk support for ICRS/Care Navigators to access SystmOne"/>
    <x v="9"/>
    <s v="Data Integration"/>
    <s v=""/>
    <x v="0"/>
    <s v=""/>
    <x v="0"/>
    <s v=""/>
    <s v=""/>
    <x v="3"/>
    <x v="9"/>
    <n v="28606"/>
    <x v="1"/>
  </r>
  <r>
    <x v="3"/>
    <x v="15"/>
    <x v="2"/>
    <n v="11"/>
    <x v="15"/>
    <n v="11"/>
    <s v="Services for Complex Patients (Care Navigators)"/>
    <s v="6x Care Navigators to case-manage prevention interventions for frail &amp; older people "/>
    <x v="3"/>
    <s v="Care navigation and planning"/>
    <s v=""/>
    <x v="6"/>
    <s v=""/>
    <x v="6"/>
    <s v=""/>
    <s v=""/>
    <x v="1"/>
    <x v="9"/>
    <n v="334379.85611557699"/>
    <x v="1"/>
  </r>
  <r>
    <x v="3"/>
    <x v="15"/>
    <x v="2"/>
    <n v="12"/>
    <x v="15"/>
    <n v="12"/>
    <s v="Discharge Home to Assess staff costs"/>
    <s v="ASC Case Managers to facilitate hospital discharge home"/>
    <x v="8"/>
    <s v="Home First/Discharge to Assess - process support/core costs"/>
    <s v=""/>
    <x v="0"/>
    <s v=""/>
    <x v="0"/>
    <s v=""/>
    <s v=""/>
    <x v="1"/>
    <x v="9"/>
    <n v="337753"/>
    <x v="1"/>
  </r>
  <r>
    <x v="3"/>
    <x v="15"/>
    <x v="2"/>
    <n v="13"/>
    <x v="15"/>
    <n v="13"/>
    <s v="H&amp;SC Protocols - training"/>
    <s v="Training for ASC and dom care providers to undertake delegated health tasks safely"/>
    <x v="9"/>
    <s v="Workforce development"/>
    <s v=""/>
    <x v="0"/>
    <s v=""/>
    <x v="0"/>
    <s v=""/>
    <s v=""/>
    <x v="3"/>
    <x v="9"/>
    <n v="72996"/>
    <x v="1"/>
  </r>
  <r>
    <x v="3"/>
    <x v="15"/>
    <x v="2"/>
    <n v="16"/>
    <x v="15"/>
    <n v="16"/>
    <s v="Social worker for alcohol dependent people/hoarders"/>
    <s v="Specialist dedicated case management, support and service coordination for those with a hoarding disorder"/>
    <x v="2"/>
    <s v=""/>
    <s v=""/>
    <x v="0"/>
    <s v=""/>
    <x v="0"/>
    <s v=""/>
    <s v=""/>
    <x v="1"/>
    <x v="9"/>
    <n v="53574"/>
    <x v="1"/>
  </r>
  <r>
    <x v="3"/>
    <x v="15"/>
    <x v="2"/>
    <n v="17"/>
    <x v="15"/>
    <n v="17"/>
    <s v="6m funding for change manager to support JICB"/>
    <s v="Joint funding of admin support for range of integration activities "/>
    <x v="9"/>
    <s v="Joint commissioning infrastructure"/>
    <s v=""/>
    <x v="0"/>
    <s v=""/>
    <x v="6"/>
    <s v=""/>
    <s v=""/>
    <x v="1"/>
    <x v="9"/>
    <n v="25587"/>
    <x v="2"/>
  </r>
  <r>
    <x v="3"/>
    <x v="15"/>
    <x v="2"/>
    <n v="18"/>
    <x v="15"/>
    <n v="18"/>
    <s v="The Centre Project"/>
    <s v="Day Centre and outreach support for vulnerable adults"/>
    <x v="0"/>
    <s v="Social Prescribing"/>
    <s v=""/>
    <x v="1"/>
    <s v=""/>
    <x v="6"/>
    <s v=""/>
    <s v=""/>
    <x v="0"/>
    <x v="9"/>
    <n v="23200"/>
    <x v="1"/>
  </r>
  <r>
    <x v="3"/>
    <x v="15"/>
    <x v="2"/>
    <n v="19"/>
    <x v="15"/>
    <n v="19"/>
    <s v="Training for Falls Prevention"/>
    <s v="CIC provider of community strength &amp; balance programmes for those at risk of falls"/>
    <x v="0"/>
    <s v="Social Prescribing"/>
    <s v=""/>
    <x v="1"/>
    <s v=""/>
    <x v="6"/>
    <s v=""/>
    <s v=""/>
    <x v="2"/>
    <x v="9"/>
    <n v="101790"/>
    <x v="1"/>
  </r>
  <r>
    <x v="3"/>
    <x v="15"/>
    <x v="2"/>
    <n v="20"/>
    <x v="15"/>
    <n v="20"/>
    <s v="Hospital Housing Enablement Team"/>
    <s v="Specialist housing support to enable timely hospital discharge and NRPF cases"/>
    <x v="2"/>
    <s v=""/>
    <s v=""/>
    <x v="0"/>
    <s v=""/>
    <x v="0"/>
    <s v=""/>
    <s v=""/>
    <x v="1"/>
    <x v="9"/>
    <n v="169000"/>
    <x v="1"/>
  </r>
  <r>
    <x v="3"/>
    <x v="15"/>
    <x v="2"/>
    <n v="21"/>
    <x v="15"/>
    <n v="21"/>
    <s v="Risk stratification"/>
    <s v="Licensing and data processing fees for risk strat programme.  Sessional fees for clinical lead"/>
    <x v="0"/>
    <s v="Risk Stratification"/>
    <s v=""/>
    <x v="5"/>
    <s v="Licence cost for risk strat product.  Additional data processing costs to CSU.  GP technical lead time."/>
    <x v="6"/>
    <s v=""/>
    <s v=""/>
    <x v="2"/>
    <x v="9"/>
    <n v="70000"/>
    <x v="1"/>
  </r>
  <r>
    <x v="3"/>
    <x v="15"/>
    <x v="2"/>
    <n v="22"/>
    <x v="15"/>
    <n v="22"/>
    <s v="Services for Complex Patients (GP PIC/Training)"/>
    <s v="Enhanced programme of primary, community/VCS support to high-risk LTC patients"/>
    <x v="3"/>
    <s v="Care navigation and planning"/>
    <s v=""/>
    <x v="6"/>
    <s v=""/>
    <x v="6"/>
    <s v=""/>
    <s v=""/>
    <x v="2"/>
    <x v="9"/>
    <n v="730000"/>
    <x v="1"/>
  </r>
  <r>
    <x v="3"/>
    <x v="15"/>
    <x v="2"/>
    <n v="23"/>
    <x v="15"/>
    <n v="23"/>
    <s v="Action on Deafness – Audiology and access/engagement to community/residential/nursing home sector"/>
    <s v="Specialist support for those with hearing loss and Deafness"/>
    <x v="15"/>
    <s v="Mental health /wellbeing"/>
    <s v=""/>
    <x v="1"/>
    <s v=""/>
    <x v="6"/>
    <s v=""/>
    <s v=""/>
    <x v="0"/>
    <x v="9"/>
    <n v="35000"/>
    <x v="1"/>
  </r>
  <r>
    <x v="3"/>
    <x v="15"/>
    <x v="2"/>
    <n v="24"/>
    <x v="15"/>
    <n v="24"/>
    <s v="Eye Clinic Liaison Service"/>
    <s v="Specialist support for those with sight loss &amp; blindness"/>
    <x v="15"/>
    <s v="Physical health/wellbeing"/>
    <s v=""/>
    <x v="5"/>
    <s v="Specialist Vol Sector Support to those w/ sight loss (includes registration)."/>
    <x v="6"/>
    <s v=""/>
    <s v=""/>
    <x v="0"/>
    <x v="9"/>
    <n v="50000"/>
    <x v="1"/>
  </r>
  <r>
    <x v="3"/>
    <x v="15"/>
    <x v="2"/>
    <n v="25"/>
    <x v="15"/>
    <n v="25"/>
    <s v="Royal Voluntary Service"/>
    <s v="Post-discharge offer of 6 weeks of support to regain skills and confidence"/>
    <x v="15"/>
    <s v="Mental health /wellbeing"/>
    <s v=""/>
    <x v="5"/>
    <s v="Reducing readmissions through Vol Sector support to recently discharged patients"/>
    <x v="6"/>
    <s v=""/>
    <s v=""/>
    <x v="0"/>
    <x v="9"/>
    <n v="30000"/>
    <x v="1"/>
  </r>
  <r>
    <x v="3"/>
    <x v="15"/>
    <x v="2"/>
    <n v="26"/>
    <x v="15"/>
    <n v="26"/>
    <s v="Leicester Mammas"/>
    <s v="Voluntary sector support for breast feeding, budget management and cooking skills"/>
    <x v="0"/>
    <s v="Social Prescribing"/>
    <s v=""/>
    <x v="1"/>
    <s v=""/>
    <x v="6"/>
    <s v=""/>
    <s v=""/>
    <x v="0"/>
    <x v="9"/>
    <n v="35000"/>
    <x v="2"/>
  </r>
  <r>
    <x v="3"/>
    <x v="15"/>
    <x v="2"/>
    <n v="27"/>
    <x v="15"/>
    <n v="27"/>
    <s v="Home Visiting Service"/>
    <s v="Skill mixed home visiting service to assess frail &amp; older people at home"/>
    <x v="10"/>
    <s v="Integrated neighbourhood services"/>
    <s v=""/>
    <x v="1"/>
    <s v=""/>
    <x v="6"/>
    <s v=""/>
    <s v=""/>
    <x v="2"/>
    <x v="9"/>
    <n v="1352996.3056060001"/>
    <x v="1"/>
  </r>
  <r>
    <x v="3"/>
    <x v="15"/>
    <x v="2"/>
    <n v="28"/>
    <x v="15"/>
    <n v="28"/>
    <s v="Unscheduled Care Team"/>
    <s v="Home First"/>
    <x v="19"/>
    <s v="Rapid/Crisis Response - step up (2 hr response)"/>
    <s v=""/>
    <x v="1"/>
    <s v=""/>
    <x v="6"/>
    <s v=""/>
    <s v=""/>
    <x v="3"/>
    <x v="9"/>
    <n v="555710"/>
    <x v="1"/>
  </r>
  <r>
    <x v="3"/>
    <x v="15"/>
    <x v="2"/>
    <n v="29"/>
    <x v="15"/>
    <n v="29"/>
    <s v="MH Planned Care Team"/>
    <s v="Dedicated specialist MH assessment and treatment for those whose LTC management is complicated by functional MH issues"/>
    <x v="10"/>
    <s v="Integrated neighbourhood services"/>
    <s v=""/>
    <x v="2"/>
    <s v=""/>
    <x v="6"/>
    <s v=""/>
    <s v=""/>
    <x v="5"/>
    <x v="9"/>
    <n v="415063"/>
    <x v="1"/>
  </r>
  <r>
    <x v="3"/>
    <x v="15"/>
    <x v="2"/>
    <n v="30"/>
    <x v="15"/>
    <n v="30"/>
    <s v="Care Home Therapies Team"/>
    <s v="Proactive in-reach to care homes residents to reduce risk of falls"/>
    <x v="19"/>
    <s v="Preventing admissions to acute setting"/>
    <s v=""/>
    <x v="1"/>
    <s v=""/>
    <x v="6"/>
    <s v=""/>
    <s v=""/>
    <x v="3"/>
    <x v="9"/>
    <n v="155008"/>
    <x v="1"/>
  </r>
  <r>
    <x v="3"/>
    <x v="15"/>
    <x v="2"/>
    <n v="31"/>
    <x v="15"/>
    <n v="31"/>
    <s v="Intensive Community Support Beds"/>
    <s v="Home First"/>
    <x v="8"/>
    <s v="Home First/Discharge to Assess - process support/core costs"/>
    <s v=""/>
    <x v="1"/>
    <s v=""/>
    <x v="6"/>
    <s v=""/>
    <s v=""/>
    <x v="3"/>
    <x v="9"/>
    <n v="1019910"/>
    <x v="1"/>
  </r>
  <r>
    <x v="3"/>
    <x v="15"/>
    <x v="2"/>
    <n v="32"/>
    <x v="15"/>
    <n v="32"/>
    <s v="Reablement"/>
    <s v="Home First"/>
    <x v="19"/>
    <s v="Reablement to support discharge -step down (Discharge to Assess pathway 1)"/>
    <s v=""/>
    <x v="1"/>
    <s v=""/>
    <x v="6"/>
    <s v=""/>
    <s v=""/>
    <x v="3"/>
    <x v="9"/>
    <n v="1300780"/>
    <x v="1"/>
  </r>
  <r>
    <x v="3"/>
    <x v="15"/>
    <x v="2"/>
    <n v="33"/>
    <x v="15"/>
    <n v="33"/>
    <s v="Additonal Community therapy"/>
    <s v="Home First"/>
    <x v="10"/>
    <s v="Integrated neighbourhood services"/>
    <s v=""/>
    <x v="1"/>
    <s v=""/>
    <x v="6"/>
    <s v=""/>
    <s v=""/>
    <x v="3"/>
    <x v="9"/>
    <n v="1110830"/>
    <x v="1"/>
  </r>
  <r>
    <x v="3"/>
    <x v="15"/>
    <x v="2"/>
    <n v="34"/>
    <x v="15"/>
    <n v="34"/>
    <s v="IBCF"/>
    <s v="Meeting ASC needs/Reducing NHS pressures/Supporting local ASC market"/>
    <x v="7"/>
    <s v="Domiciliary care packages"/>
    <s v=""/>
    <x v="0"/>
    <s v=""/>
    <x v="0"/>
    <s v=""/>
    <s v=""/>
    <x v="1"/>
    <x v="3"/>
    <n v="17040259"/>
    <x v="1"/>
  </r>
  <r>
    <x v="3"/>
    <x v="15"/>
    <x v="2"/>
    <n v="35"/>
    <x v="15"/>
    <n v="35"/>
    <s v="Disabled Facilities Grant"/>
    <s v="Adaptations to support independence for those who meet eligibility criteria"/>
    <x v="13"/>
    <s v="Discretionary use of DFG - including small adaptations"/>
    <s v=""/>
    <x v="0"/>
    <s v=""/>
    <x v="0"/>
    <s v=""/>
    <s v=""/>
    <x v="1"/>
    <x v="2"/>
    <n v="2714004"/>
    <x v="1"/>
  </r>
  <r>
    <x v="3"/>
    <x v="15"/>
    <x v="2"/>
    <n v="36"/>
    <x v="15"/>
    <n v="36"/>
    <s v="UHL fund"/>
    <s v="Hospital discharge specialist team"/>
    <x v="8"/>
    <s v="Early Discharge Planning"/>
    <s v=""/>
    <x v="3"/>
    <s v=""/>
    <x v="6"/>
    <s v=""/>
    <s v=""/>
    <x v="6"/>
    <x v="9"/>
    <n v="1856955"/>
    <x v="1"/>
  </r>
  <r>
    <x v="3"/>
    <x v="15"/>
    <x v="2"/>
    <n v="37"/>
    <x v="15"/>
    <n v="37"/>
    <s v="Fund Care Package costs relating to hospital discharge activity"/>
    <s v="Additional discharge coordinator in Health Transfers team"/>
    <x v="8"/>
    <s v="Early Discharge Planning"/>
    <s v=""/>
    <x v="1"/>
    <s v=""/>
    <x v="6"/>
    <s v=""/>
    <s v=""/>
    <x v="1"/>
    <x v="9"/>
    <n v="58003"/>
    <x v="2"/>
  </r>
  <r>
    <x v="3"/>
    <x v="15"/>
    <x v="2"/>
    <n v="38"/>
    <x v="15"/>
    <n v="38"/>
    <s v="Stop Smoking app developed by Public Health"/>
    <s v="Mobile phone app to support stop smoking efforts"/>
    <x v="11"/>
    <s v=""/>
    <s v="Digital support for stop smoking attempts"/>
    <x v="1"/>
    <s v=""/>
    <x v="6"/>
    <s v=""/>
    <s v=""/>
    <x v="1"/>
    <x v="9"/>
    <n v="15819"/>
    <x v="2"/>
  </r>
  <r>
    <x v="3"/>
    <x v="15"/>
    <x v="2"/>
    <n v="39"/>
    <x v="15"/>
    <n v="39"/>
    <s v="Dear Albert"/>
    <s v="Lived experience worker to support inclusion population"/>
    <x v="0"/>
    <s v="Social Prescribing"/>
    <s v=""/>
    <x v="1"/>
    <s v=""/>
    <x v="6"/>
    <s v=""/>
    <s v=""/>
    <x v="0"/>
    <x v="9"/>
    <n v="15000"/>
    <x v="2"/>
  </r>
  <r>
    <x v="3"/>
    <x v="15"/>
    <x v="2"/>
    <n v="40"/>
    <x v="15"/>
    <n v="40"/>
    <s v="Leicester Counselling Centre"/>
    <s v="Provision of counselling services including bereavement"/>
    <x v="11"/>
    <s v=""/>
    <s v="Responding to increased MH needs related to pandemic, lock down and their consequences"/>
    <x v="1"/>
    <s v=""/>
    <x v="6"/>
    <s v=""/>
    <s v=""/>
    <x v="0"/>
    <x v="9"/>
    <n v="20000"/>
    <x v="2"/>
  </r>
  <r>
    <x v="3"/>
    <x v="16"/>
    <x v="2"/>
    <n v="1"/>
    <x v="16"/>
    <n v="111"/>
    <s v="Communitiy Wellbeing Service"/>
    <s v="Integrated prevention services and community buiding"/>
    <x v="0"/>
    <s v="Social Prescribing"/>
    <s v=""/>
    <x v="0"/>
    <s v=""/>
    <x v="0"/>
    <s v=""/>
    <s v=""/>
    <x v="0"/>
    <x v="9"/>
    <n v="147000"/>
    <x v="1"/>
  </r>
  <r>
    <x v="3"/>
    <x v="16"/>
    <x v="2"/>
    <n v="2"/>
    <x v="16"/>
    <n v="111"/>
    <s v="Community Wellbeing Service"/>
    <s v="Integrated prevention services and community buiding"/>
    <x v="0"/>
    <s v="Social Prescribing"/>
    <s v=""/>
    <x v="0"/>
    <s v=""/>
    <x v="0"/>
    <s v=""/>
    <s v=""/>
    <x v="0"/>
    <x v="4"/>
    <n v="30000"/>
    <x v="2"/>
  </r>
  <r>
    <x v="3"/>
    <x v="16"/>
    <x v="2"/>
    <n v="3"/>
    <x v="16"/>
    <n v="112"/>
    <s v="Vulnerable Adult Risk Management"/>
    <s v="Social care rapid response"/>
    <x v="0"/>
    <s v="Risk Stratification"/>
    <s v=""/>
    <x v="0"/>
    <s v=""/>
    <x v="0"/>
    <s v=""/>
    <s v=""/>
    <x v="1"/>
    <x v="9"/>
    <n v="48000"/>
    <x v="1"/>
  </r>
  <r>
    <x v="3"/>
    <x v="16"/>
    <x v="2"/>
    <n v="4"/>
    <x v="16"/>
    <n v="112"/>
    <s v="Vulnerable Adult Risk Management"/>
    <s v="Social care rapid response"/>
    <x v="0"/>
    <s v="Risk Stratification"/>
    <s v=""/>
    <x v="0"/>
    <s v=""/>
    <x v="0"/>
    <s v=""/>
    <s v=""/>
    <x v="1"/>
    <x v="3"/>
    <n v="41100"/>
    <x v="1"/>
  </r>
  <r>
    <x v="3"/>
    <x v="16"/>
    <x v="2"/>
    <n v="5"/>
    <x v="16"/>
    <n v="113"/>
    <s v="Rutland Information Service"/>
    <s v="Community website and promotion"/>
    <x v="0"/>
    <s v="Social Prescribing"/>
    <s v=""/>
    <x v="5"/>
    <s v="Community development"/>
    <x v="0"/>
    <s v=""/>
    <s v=""/>
    <x v="1"/>
    <x v="4"/>
    <n v="32000"/>
    <x v="2"/>
  </r>
  <r>
    <x v="3"/>
    <x v="16"/>
    <x v="2"/>
    <n v="6"/>
    <x v="16"/>
    <n v="114"/>
    <s v="Commissioning and contract support"/>
    <s v="Commissioning and contract support around public health and wellbeing services"/>
    <x v="9"/>
    <s v="Other"/>
    <s v="Commissioning &amp; contract management"/>
    <x v="5"/>
    <s v="Enablers"/>
    <x v="0"/>
    <s v=""/>
    <s v=""/>
    <x v="1"/>
    <x v="9"/>
    <n v="29300"/>
    <x v="1"/>
  </r>
  <r>
    <x v="3"/>
    <x v="16"/>
    <x v="2"/>
    <n v="7"/>
    <x v="16"/>
    <n v="121"/>
    <s v="Social prescribing"/>
    <s v="Prevention focused social prescribing team"/>
    <x v="0"/>
    <s v="Social Prescribing"/>
    <s v=""/>
    <x v="0"/>
    <s v=""/>
    <x v="0"/>
    <s v=""/>
    <s v=""/>
    <x v="1"/>
    <x v="9"/>
    <n v="87000"/>
    <x v="2"/>
  </r>
  <r>
    <x v="3"/>
    <x v="16"/>
    <x v="2"/>
    <n v="8"/>
    <x v="16"/>
    <n v="121"/>
    <s v="Social prescribing"/>
    <s v="Additional Integrated Care Coordinator capacity"/>
    <x v="15"/>
    <s v="Physical health/wellbeing"/>
    <s v=""/>
    <x v="0"/>
    <s v=""/>
    <x v="0"/>
    <s v=""/>
    <s v=""/>
    <x v="1"/>
    <x v="3"/>
    <n v="6000"/>
    <x v="2"/>
  </r>
  <r>
    <x v="3"/>
    <x v="16"/>
    <x v="2"/>
    <n v="9"/>
    <x v="16"/>
    <n v="122"/>
    <s v="Social prescribing - mental health"/>
    <s v="Mental Health Care Manager"/>
    <x v="15"/>
    <s v="Mental health /wellbeing"/>
    <s v=""/>
    <x v="0"/>
    <s v=""/>
    <x v="6"/>
    <s v=""/>
    <s v=""/>
    <x v="1"/>
    <x v="9"/>
    <n v="40000"/>
    <x v="1"/>
  </r>
  <r>
    <x v="3"/>
    <x v="16"/>
    <x v="2"/>
    <n v="10"/>
    <x v="16"/>
    <n v="123"/>
    <s v="IT platform for social prescribing"/>
    <s v="Software for case management and secure social prescribing referral"/>
    <x v="0"/>
    <s v="Social Prescribing"/>
    <s v=""/>
    <x v="5"/>
    <s v="Community collaboration"/>
    <x v="0"/>
    <s v=""/>
    <s v=""/>
    <x v="1"/>
    <x v="4"/>
    <n v="25000"/>
    <x v="2"/>
  </r>
  <r>
    <x v="3"/>
    <x v="16"/>
    <x v="2"/>
    <n v="11"/>
    <x v="16"/>
    <n v="211"/>
    <s v="Integrated community health and care services"/>
    <s v="Integration of community care services for long term conditions/frailty"/>
    <x v="3"/>
    <s v="Support for implementation of anticipatory care"/>
    <s v=""/>
    <x v="0"/>
    <s v=""/>
    <x v="0"/>
    <s v=""/>
    <s v=""/>
    <x v="1"/>
    <x v="9"/>
    <n v="115000"/>
    <x v="1"/>
  </r>
  <r>
    <x v="3"/>
    <x v="16"/>
    <x v="2"/>
    <n v="12"/>
    <x v="16"/>
    <n v="211"/>
    <s v="Integrated community health and care services"/>
    <s v="Integration of community care services for long term conditions/frailty"/>
    <x v="3"/>
    <s v="Support for implementation of anticipatory care"/>
    <s v=""/>
    <x v="1"/>
    <s v=""/>
    <x v="6"/>
    <s v=""/>
    <s v=""/>
    <x v="3"/>
    <x v="9"/>
    <n v="482919"/>
    <x v="1"/>
  </r>
  <r>
    <x v="3"/>
    <x v="16"/>
    <x v="2"/>
    <n v="13"/>
    <x v="16"/>
    <n v="212"/>
    <s v="Integrated community health and care services"/>
    <s v="Additional therapy support"/>
    <x v="3"/>
    <s v="Other"/>
    <s v="Therapy"/>
    <x v="1"/>
    <s v=""/>
    <x v="6"/>
    <s v=""/>
    <s v=""/>
    <x v="5"/>
    <x v="9"/>
    <n v="36900"/>
    <x v="1"/>
  </r>
  <r>
    <x v="3"/>
    <x v="16"/>
    <x v="2"/>
    <n v="14"/>
    <x v="16"/>
    <n v="221"/>
    <s v="Wellbeing and independence - demential care"/>
    <s v="Admiral dementia nurses"/>
    <x v="10"/>
    <s v="Other"/>
    <s v="Livingi well with dementia"/>
    <x v="0"/>
    <s v=""/>
    <x v="0"/>
    <s v=""/>
    <s v=""/>
    <x v="1"/>
    <x v="9"/>
    <n v="104300"/>
    <x v="1"/>
  </r>
  <r>
    <x v="3"/>
    <x v="16"/>
    <x v="2"/>
    <n v="15"/>
    <x v="16"/>
    <n v="221"/>
    <s v="Wellbeing and independence - demential care"/>
    <s v="Commissioned dementia support service"/>
    <x v="10"/>
    <s v="Integrated neighbourhood services"/>
    <s v=""/>
    <x v="5"/>
    <s v="Vol sector support"/>
    <x v="0"/>
    <s v=""/>
    <s v=""/>
    <x v="0"/>
    <x v="9"/>
    <n v="50000"/>
    <x v="1"/>
  </r>
  <r>
    <x v="3"/>
    <x v="16"/>
    <x v="2"/>
    <n v="16"/>
    <x v="16"/>
    <n v="222"/>
    <s v="Support to carers"/>
    <s v="Carers support worker"/>
    <x v="6"/>
    <s v="Carer advice and support"/>
    <s v="Care Act advice and packages"/>
    <x v="0"/>
    <s v=""/>
    <x v="0"/>
    <s v=""/>
    <s v=""/>
    <x v="1"/>
    <x v="9"/>
    <n v="35500"/>
    <x v="1"/>
  </r>
  <r>
    <x v="3"/>
    <x v="16"/>
    <x v="2"/>
    <n v="17"/>
    <x v="16"/>
    <n v="222"/>
    <s v="Support to carers"/>
    <s v="Carers support worker"/>
    <x v="6"/>
    <s v="Carer advice and support"/>
    <s v="Care Act advice and packages"/>
    <x v="0"/>
    <s v=""/>
    <x v="0"/>
    <s v=""/>
    <s v=""/>
    <x v="1"/>
    <x v="3"/>
    <n v="35500"/>
    <x v="2"/>
  </r>
  <r>
    <x v="3"/>
    <x v="16"/>
    <x v="2"/>
    <n v="18"/>
    <x v="16"/>
    <n v="223"/>
    <s v="Preventative nursing"/>
    <s v="Nurse supporting preventative care and delegation of tasks"/>
    <x v="3"/>
    <s v="Support for implementation of anticipatory care"/>
    <s v=""/>
    <x v="1"/>
    <s v=""/>
    <x v="6"/>
    <s v=""/>
    <s v=""/>
    <x v="3"/>
    <x v="9"/>
    <n v="22900"/>
    <x v="1"/>
  </r>
  <r>
    <x v="3"/>
    <x v="16"/>
    <x v="2"/>
    <n v="19"/>
    <x v="16"/>
    <n v="224"/>
    <s v="Sustaining independence at home - Housing MOT"/>
    <s v="Housing MOT - Advice and upport to prolong independence at home"/>
    <x v="2"/>
    <s v=""/>
    <s v=""/>
    <x v="5"/>
    <s v="Housing "/>
    <x v="0"/>
    <s v=""/>
    <s v=""/>
    <x v="0"/>
    <x v="4"/>
    <n v="35000"/>
    <x v="2"/>
  </r>
  <r>
    <x v="3"/>
    <x v="16"/>
    <x v="2"/>
    <n v="20"/>
    <x v="16"/>
    <n v="224"/>
    <s v="Sustaining independence at home - assistive technology"/>
    <s v="Assistive technology advice and equipment"/>
    <x v="1"/>
    <s v="Community based equipment"/>
    <s v=""/>
    <x v="0"/>
    <s v=""/>
    <x v="0"/>
    <s v=""/>
    <s v=""/>
    <x v="0"/>
    <x v="9"/>
    <n v="65000"/>
    <x v="1"/>
  </r>
  <r>
    <x v="3"/>
    <x v="16"/>
    <x v="2"/>
    <n v="21"/>
    <x v="16"/>
    <n v="231"/>
    <s v="Home adaptations for independent living"/>
    <s v="Disabled Facilities Grant"/>
    <x v="13"/>
    <s v="Adaptations, including statutory DFG grants"/>
    <s v=""/>
    <x v="5"/>
    <s v="DFG adaptations"/>
    <x v="0"/>
    <s v=""/>
    <s v=""/>
    <x v="1"/>
    <x v="2"/>
    <n v="270255"/>
    <x v="1"/>
  </r>
  <r>
    <x v="3"/>
    <x v="16"/>
    <x v="2"/>
    <n v="22"/>
    <x v="16"/>
    <n v="241"/>
    <s v="Core social care support - carer packages"/>
    <s v="Carer packages"/>
    <x v="12"/>
    <s v="Respite services"/>
    <s v=""/>
    <x v="0"/>
    <s v=""/>
    <x v="0"/>
    <s v=""/>
    <s v=""/>
    <x v="2"/>
    <x v="9"/>
    <n v="91400"/>
    <x v="1"/>
  </r>
  <r>
    <x v="3"/>
    <x v="16"/>
    <x v="2"/>
    <n v="23"/>
    <x v="16"/>
    <n v="241"/>
    <s v="Core social care support - domiciliary care"/>
    <s v="Domiciliary care packages"/>
    <x v="7"/>
    <s v="Domiciliary care packages"/>
    <s v=""/>
    <x v="0"/>
    <s v=""/>
    <x v="0"/>
    <s v=""/>
    <s v=""/>
    <x v="2"/>
    <x v="3"/>
    <n v="26000"/>
    <x v="1"/>
  </r>
  <r>
    <x v="3"/>
    <x v="16"/>
    <x v="2"/>
    <n v="24"/>
    <x v="16"/>
    <n v="251"/>
    <s v="Working with care providres to enhance health"/>
    <s v="Care provider quality assurance"/>
    <x v="22"/>
    <s v="Other"/>
    <s v="Care home quality assurance"/>
    <x v="0"/>
    <s v=""/>
    <x v="0"/>
    <s v=""/>
    <s v=""/>
    <x v="1"/>
    <x v="9"/>
    <n v="28500"/>
    <x v="1"/>
  </r>
  <r>
    <x v="3"/>
    <x v="16"/>
    <x v="2"/>
    <n v="25"/>
    <x v="16"/>
    <n v="251"/>
    <s v="Working with care providers to enhance health"/>
    <s v="Care provider liaison and MDT coordination"/>
    <x v="22"/>
    <s v="Other"/>
    <s v="Support to care homes incl MDTs"/>
    <x v="0"/>
    <s v=""/>
    <x v="0"/>
    <s v=""/>
    <s v=""/>
    <x v="1"/>
    <x v="9"/>
    <n v="100400"/>
    <x v="2"/>
  </r>
  <r>
    <x v="3"/>
    <x v="16"/>
    <x v="2"/>
    <n v="26"/>
    <x v="16"/>
    <n v="311"/>
    <s v="Crisis response"/>
    <s v="Managing crisis, minimising hospitalisation"/>
    <x v="19"/>
    <s v="Preventing admissions to acute setting"/>
    <s v=""/>
    <x v="0"/>
    <s v=""/>
    <x v="0"/>
    <s v=""/>
    <s v=""/>
    <x v="1"/>
    <x v="9"/>
    <n v="99000"/>
    <x v="1"/>
  </r>
  <r>
    <x v="3"/>
    <x v="16"/>
    <x v="2"/>
    <n v="27"/>
    <x v="16"/>
    <n v="311"/>
    <s v="Crisis response"/>
    <s v="Managing crisis, minimising hospitalisation"/>
    <x v="19"/>
    <s v="Preventing admissions to acute setting"/>
    <s v=""/>
    <x v="1"/>
    <s v=""/>
    <x v="6"/>
    <s v=""/>
    <s v=""/>
    <x v="3"/>
    <x v="9"/>
    <n v="118000"/>
    <x v="1"/>
  </r>
  <r>
    <x v="3"/>
    <x v="16"/>
    <x v="2"/>
    <n v="28"/>
    <x v="16"/>
    <n v="321"/>
    <s v="Transfer of care and reablement"/>
    <s v="Reablement"/>
    <x v="19"/>
    <s v="Reablement to support discharge -step down (Discharge to Assess pathway 1)"/>
    <s v=""/>
    <x v="0"/>
    <s v=""/>
    <x v="0"/>
    <s v=""/>
    <s v=""/>
    <x v="1"/>
    <x v="9"/>
    <n v="606000"/>
    <x v="1"/>
  </r>
  <r>
    <x v="3"/>
    <x v="16"/>
    <x v="2"/>
    <n v="29"/>
    <x v="16"/>
    <n v="321"/>
    <s v="Transfer of care and reablement"/>
    <s v="Transfer of care improvements"/>
    <x v="8"/>
    <s v="Home First/Discharge to Assess - process support/core costs"/>
    <s v=""/>
    <x v="1"/>
    <s v=""/>
    <x v="6"/>
    <s v=""/>
    <s v=""/>
    <x v="3"/>
    <x v="9"/>
    <n v="101000"/>
    <x v="1"/>
  </r>
  <r>
    <x v="3"/>
    <x v="16"/>
    <x v="2"/>
    <n v="30"/>
    <x v="16"/>
    <n v="321"/>
    <s v="Transfer of care and reablement"/>
    <s v="Transfer of care social work"/>
    <x v="8"/>
    <s v="Home First/Discharge to Assess - process support/core costs"/>
    <s v=""/>
    <x v="0"/>
    <s v=""/>
    <x v="0"/>
    <s v=""/>
    <s v=""/>
    <x v="1"/>
    <x v="3"/>
    <n v="72000"/>
    <x v="1"/>
  </r>
  <r>
    <x v="3"/>
    <x v="16"/>
    <x v="2"/>
    <n v="31"/>
    <x v="16"/>
    <n v="321"/>
    <s v="Transfer of care and reablement"/>
    <s v="Transfer of care leadership"/>
    <x v="8"/>
    <s v="Other"/>
    <s v="Leadership"/>
    <x v="1"/>
    <s v=""/>
    <x v="6"/>
    <s v=""/>
    <s v=""/>
    <x v="8"/>
    <x v="10"/>
    <n v="15800"/>
    <x v="2"/>
  </r>
  <r>
    <x v="3"/>
    <x v="16"/>
    <x v="2"/>
    <n v="32"/>
    <x v="16"/>
    <n v="411"/>
    <s v="Programme management, analytics and enablers"/>
    <s v="Programme management and analytics"/>
    <x v="9"/>
    <s v="Programme management"/>
    <s v=""/>
    <x v="5"/>
    <s v="Enablers"/>
    <x v="0"/>
    <s v=""/>
    <s v=""/>
    <x v="1"/>
    <x v="9"/>
    <n v="84800"/>
    <x v="1"/>
  </r>
  <r>
    <x v="3"/>
    <x v="16"/>
    <x v="2"/>
    <n v="33"/>
    <x v="16"/>
    <n v="412"/>
    <s v="Programme management, analytics and enablers"/>
    <s v="Enablers incl IT and engagement"/>
    <x v="9"/>
    <s v="Other"/>
    <s v="Various incl IT, data, engagement"/>
    <x v="5"/>
    <s v="Enablers"/>
    <x v="0"/>
    <s v=""/>
    <s v=""/>
    <x v="1"/>
    <x v="3"/>
    <n v="31791"/>
    <x v="1"/>
  </r>
  <r>
    <x v="3"/>
    <x v="17"/>
    <x v="2"/>
    <n v="1"/>
    <x v="17"/>
    <n v="1"/>
    <s v="Access &amp; Navigation"/>
    <s v="Care coordination"/>
    <x v="3"/>
    <s v="Care navigation and planning"/>
    <s v=""/>
    <x v="1"/>
    <s v=""/>
    <x v="6"/>
    <s v=""/>
    <s v=""/>
    <x v="3"/>
    <x v="9"/>
    <n v="974855"/>
    <x v="1"/>
  </r>
  <r>
    <x v="3"/>
    <x v="17"/>
    <x v="2"/>
    <n v="2"/>
    <x v="17"/>
    <n v="2"/>
    <s v="Access &amp; Navigation"/>
    <s v="Single Point of Access"/>
    <x v="3"/>
    <s v="Care navigation and planning"/>
    <s v=""/>
    <x v="0"/>
    <s v=""/>
    <x v="0"/>
    <s v=""/>
    <s v=""/>
    <x v="1"/>
    <x v="9"/>
    <n v="1061063"/>
    <x v="1"/>
  </r>
  <r>
    <x v="3"/>
    <x v="17"/>
    <x v="2"/>
    <n v="3"/>
    <x v="17"/>
    <n v="3"/>
    <s v="Integrated Care"/>
    <s v="Integrated care teams covering all subtypes of integrated care planning and navigation"/>
    <x v="3"/>
    <s v="Assessment teams/joint assessment"/>
    <s v=""/>
    <x v="1"/>
    <s v=""/>
    <x v="6"/>
    <s v=""/>
    <s v=""/>
    <x v="3"/>
    <x v="9"/>
    <n v="6485015"/>
    <x v="1"/>
  </r>
  <r>
    <x v="3"/>
    <x v="17"/>
    <x v="2"/>
    <n v="4"/>
    <x v="17"/>
    <n v="4"/>
    <s v="Integrated Care"/>
    <s v="Homecare Packages plus integrated team costs"/>
    <x v="7"/>
    <s v="Domiciliary care packages"/>
    <s v=""/>
    <x v="0"/>
    <s v=""/>
    <x v="0"/>
    <s v=""/>
    <s v=""/>
    <x v="1"/>
    <x v="9"/>
    <n v="7368530"/>
    <x v="1"/>
  </r>
  <r>
    <x v="3"/>
    <x v="17"/>
    <x v="2"/>
    <n v="5"/>
    <x v="17"/>
    <n v="5"/>
    <s v="Integrated Care"/>
    <s v="Care navigation and planning"/>
    <x v="3"/>
    <s v="Care navigation and planning"/>
    <s v=""/>
    <x v="1"/>
    <s v=""/>
    <x v="0"/>
    <s v=""/>
    <s v=""/>
    <x v="1"/>
    <x v="9"/>
    <n v="477948"/>
    <x v="1"/>
  </r>
  <r>
    <x v="3"/>
    <x v="17"/>
    <x v="2"/>
    <n v="6"/>
    <x v="17"/>
    <n v="6"/>
    <s v="Integrated Care"/>
    <s v="Reablement / Rehabilitation Services"/>
    <x v="3"/>
    <s v="Assessment teams/joint assessment"/>
    <s v=""/>
    <x v="0"/>
    <s v=""/>
    <x v="0"/>
    <s v=""/>
    <s v=""/>
    <x v="1"/>
    <x v="9"/>
    <n v="3099052"/>
    <x v="1"/>
  </r>
  <r>
    <x v="3"/>
    <x v="17"/>
    <x v="2"/>
    <n v="7"/>
    <x v="17"/>
    <n v="7"/>
    <s v="Primary Care "/>
    <s v="Physical Health &amp; Wellbeing"/>
    <x v="0"/>
    <s v="Other"/>
    <s v="Physical Health &amp; Wellbeing"/>
    <x v="6"/>
    <s v=""/>
    <x v="6"/>
    <s v=""/>
    <s v=""/>
    <x v="3"/>
    <x v="9"/>
    <n v="2690257"/>
    <x v="1"/>
  </r>
  <r>
    <x v="3"/>
    <x v="17"/>
    <x v="2"/>
    <n v="8"/>
    <x v="17"/>
    <n v="8"/>
    <s v="Facilitating Discharge"/>
    <s v="Integrated enablement teams supporting discharge"/>
    <x v="8"/>
    <s v="Multi-Disciplinary/Multi-Agency Discharge Teams supporting discharge"/>
    <s v=""/>
    <x v="0"/>
    <s v=""/>
    <x v="0"/>
    <s v=""/>
    <s v=""/>
    <x v="1"/>
    <x v="9"/>
    <n v="989948"/>
    <x v="1"/>
  </r>
  <r>
    <x v="3"/>
    <x v="17"/>
    <x v="2"/>
    <n v="9"/>
    <x v="17"/>
    <n v="9"/>
    <s v="Facilitating Discharge"/>
    <s v="Mental Health teams"/>
    <x v="3"/>
    <s v="Care navigation and planning"/>
    <s v=""/>
    <x v="0"/>
    <s v=""/>
    <x v="0"/>
    <s v=""/>
    <s v=""/>
    <x v="1"/>
    <x v="9"/>
    <n v="1613237"/>
    <x v="1"/>
  </r>
  <r>
    <x v="3"/>
    <x v="17"/>
    <x v="2"/>
    <n v="10"/>
    <x v="17"/>
    <n v="10"/>
    <s v="Programme Management"/>
    <s v="Programme Management"/>
    <x v="9"/>
    <s v="Integrated models of provision"/>
    <s v=""/>
    <x v="5"/>
    <s v="Programme Management"/>
    <x v="6"/>
    <s v=""/>
    <s v=""/>
    <x v="8"/>
    <x v="9"/>
    <n v="28036"/>
    <x v="1"/>
  </r>
  <r>
    <x v="3"/>
    <x v="17"/>
    <x v="2"/>
    <n v="11"/>
    <x v="17"/>
    <n v="11"/>
    <s v="Assitive Technology"/>
    <s v="Telecare, Telehealth &amp; Integrated jointly commissioned response service"/>
    <x v="1"/>
    <s v="Telecare"/>
    <s v=""/>
    <x v="1"/>
    <s v=""/>
    <x v="1"/>
    <s v="0.46"/>
    <s v="0.54"/>
    <x v="1"/>
    <x v="9"/>
    <n v="334400"/>
    <x v="1"/>
  </r>
  <r>
    <x v="3"/>
    <x v="17"/>
    <x v="2"/>
    <n v="12"/>
    <x v="17"/>
    <n v="12"/>
    <s v="Assitive Technology"/>
    <s v="Dispersed Alarm Service"/>
    <x v="1"/>
    <s v="Community based equipment"/>
    <s v=""/>
    <x v="1"/>
    <s v=""/>
    <x v="1"/>
    <s v="0.46"/>
    <s v="0.54"/>
    <x v="1"/>
    <x v="9"/>
    <n v="115900"/>
    <x v="1"/>
  </r>
  <r>
    <x v="3"/>
    <x v="17"/>
    <x v="2"/>
    <n v="13"/>
    <x v="17"/>
    <n v="13"/>
    <s v="Assitive Technology"/>
    <s v="Assistive Tecnology Equipment"/>
    <x v="1"/>
    <s v="Community based equipment"/>
    <s v=""/>
    <x v="1"/>
    <s v=""/>
    <x v="6"/>
    <s v=""/>
    <s v=""/>
    <x v="2"/>
    <x v="9"/>
    <n v="18880"/>
    <x v="1"/>
  </r>
  <r>
    <x v="3"/>
    <x v="17"/>
    <x v="2"/>
    <n v="14"/>
    <x v="17"/>
    <n v="14"/>
    <s v="Carers"/>
    <s v="Carers Advice and Support &amp; Respite Service"/>
    <x v="12"/>
    <s v="Respite services"/>
    <s v=""/>
    <x v="1"/>
    <s v=""/>
    <x v="1"/>
    <s v="0.59"/>
    <s v="0.41"/>
    <x v="2"/>
    <x v="9"/>
    <n v="714040"/>
    <x v="1"/>
  </r>
  <r>
    <x v="3"/>
    <x v="17"/>
    <x v="2"/>
    <n v="15"/>
    <x v="17"/>
    <n v="15"/>
    <s v="Housing Health"/>
    <s v="Advice &amp; support"/>
    <x v="2"/>
    <s v=""/>
    <s v=""/>
    <x v="1"/>
    <s v=""/>
    <x v="6"/>
    <s v=""/>
    <s v=""/>
    <x v="1"/>
    <x v="9"/>
    <n v="85515"/>
    <x v="1"/>
  </r>
  <r>
    <x v="3"/>
    <x v="17"/>
    <x v="2"/>
    <n v="16"/>
    <x v="17"/>
    <n v="16"/>
    <s v="Disabled Facilities Grant"/>
    <s v="Adaptations, community equipment &amp; assistive technology"/>
    <x v="13"/>
    <s v="Adaptations, including statutory DFG grants"/>
    <s v=""/>
    <x v="0"/>
    <s v=""/>
    <x v="0"/>
    <s v=""/>
    <s v=""/>
    <x v="1"/>
    <x v="2"/>
    <n v="2768450"/>
    <x v="1"/>
  </r>
  <r>
    <x v="3"/>
    <x v="17"/>
    <x v="2"/>
    <n v="17"/>
    <x v="17"/>
    <n v="17"/>
    <s v="Improved Better Care Fund"/>
    <s v="Stabilise care provider market"/>
    <x v="11"/>
    <s v=""/>
    <s v="Stabilise care provider market - to support provider fee rate increases"/>
    <x v="0"/>
    <s v=""/>
    <x v="0"/>
    <s v=""/>
    <s v=""/>
    <x v="1"/>
    <x v="3"/>
    <n v="8781738"/>
    <x v="1"/>
  </r>
  <r>
    <x v="3"/>
    <x v="17"/>
    <x v="2"/>
    <n v="18"/>
    <x v="17"/>
    <n v="18"/>
    <s v="Improved Better Care Fund"/>
    <s v="Social care reablement and early intervention OT"/>
    <x v="19"/>
    <s v="Reablement to support discharge -step down (Discharge to Assess pathway 1)"/>
    <s v="Social care reablement and early intervention OT (meets all sub type criterias)"/>
    <x v="0"/>
    <s v=""/>
    <x v="0"/>
    <s v=""/>
    <s v=""/>
    <x v="1"/>
    <x v="3"/>
    <n v="1269521"/>
    <x v="1"/>
  </r>
  <r>
    <x v="3"/>
    <x v="17"/>
    <x v="2"/>
    <n v="19"/>
    <x v="17"/>
    <n v="19"/>
    <s v="Improved Better Care Fund"/>
    <s v="Complex needs homecare service + reviewing officers"/>
    <x v="7"/>
    <s v="Domiciliary care packages"/>
    <s v="Complex needs homecare service + reviewing officers"/>
    <x v="0"/>
    <s v=""/>
    <x v="0"/>
    <s v=""/>
    <s v=""/>
    <x v="1"/>
    <x v="3"/>
    <n v="1172561"/>
    <x v="1"/>
  </r>
  <r>
    <x v="3"/>
    <x v="17"/>
    <x v="2"/>
    <n v="20"/>
    <x v="17"/>
    <n v="20"/>
    <s v="Improved Better Care Fund"/>
    <s v="Hospital discharge team"/>
    <x v="8"/>
    <s v="Multi-Disciplinary/Multi-Agency Discharge Teams supporting discharge"/>
    <s v="Hospital discharge team"/>
    <x v="0"/>
    <s v=""/>
    <x v="0"/>
    <s v=""/>
    <s v=""/>
    <x v="1"/>
    <x v="3"/>
    <n v="44873"/>
    <x v="1"/>
  </r>
  <r>
    <x v="3"/>
    <x v="17"/>
    <x v="2"/>
    <n v="21"/>
    <x v="17"/>
    <n v="21"/>
    <s v="Improved Better Care Fund"/>
    <s v="Winter Pressures"/>
    <x v="10"/>
    <s v="Other"/>
    <s v="To support winter pressures related acitivity - increased staffing and other key initiatives"/>
    <x v="0"/>
    <s v=""/>
    <x v="0"/>
    <s v=""/>
    <s v=""/>
    <x v="1"/>
    <x v="3"/>
    <n v="1550028"/>
    <x v="1"/>
  </r>
  <r>
    <x v="3"/>
    <x v="17"/>
    <x v="2"/>
    <n v="22"/>
    <x v="17"/>
    <n v="22"/>
    <s v="Improved Better Care Fund"/>
    <s v="Meeting adult social care needs (demand and complexity)"/>
    <x v="11"/>
    <s v=""/>
    <s v="Meeting adult social care needs (demand) - to support increasing need including demand growth and complexity"/>
    <x v="0"/>
    <s v=""/>
    <x v="0"/>
    <s v=""/>
    <s v=""/>
    <x v="1"/>
    <x v="3"/>
    <n v="3271472"/>
    <x v="1"/>
  </r>
  <r>
    <x v="3"/>
    <x v="17"/>
    <x v="2"/>
    <n v="23"/>
    <x v="17"/>
    <n v="23"/>
    <s v="Improved Better Care Fund"/>
    <s v="Nottingham Health and Care Point"/>
    <x v="3"/>
    <s v="Care navigation and planning"/>
    <s v=""/>
    <x v="0"/>
    <s v=""/>
    <x v="0"/>
    <s v=""/>
    <s v=""/>
    <x v="1"/>
    <x v="3"/>
    <n v="24445"/>
    <x v="1"/>
  </r>
  <r>
    <x v="3"/>
    <x v="18"/>
    <x v="2"/>
    <n v="1"/>
    <x v="18"/>
    <n v="51"/>
    <s v="Falls First Response"/>
    <s v="First responder for non-injury falls"/>
    <x v="10"/>
    <s v="Integrated neighbourhood services"/>
    <s v=""/>
    <x v="0"/>
    <s v=""/>
    <x v="0"/>
    <s v=""/>
    <s v=""/>
    <x v="0"/>
    <x v="9"/>
    <n v="41419.870000000003"/>
    <x v="1"/>
  </r>
  <r>
    <x v="3"/>
    <x v="18"/>
    <x v="2"/>
    <n v="2"/>
    <x v="18"/>
    <n v="51"/>
    <s v="Community Development"/>
    <s v="Commissioning &amp; Development of Community Based Services"/>
    <x v="10"/>
    <s v="Integrated neighbourhood services"/>
    <s v=""/>
    <x v="0"/>
    <s v=""/>
    <x v="0"/>
    <s v=""/>
    <s v=""/>
    <x v="1"/>
    <x v="9"/>
    <n v="281473"/>
    <x v="1"/>
  </r>
  <r>
    <x v="3"/>
    <x v="18"/>
    <x v="2"/>
    <n v="3"/>
    <x v="18"/>
    <n v="52"/>
    <s v="Integrated Discharge Lead"/>
    <s v="Joint post to manage integrated discharge team"/>
    <x v="8"/>
    <s v="Multi-Disciplinary/Multi-Agency Discharge Teams supporting discharge"/>
    <s v=""/>
    <x v="0"/>
    <s v=""/>
    <x v="0"/>
    <s v=""/>
    <s v=""/>
    <x v="6"/>
    <x v="9"/>
    <n v="32684"/>
    <x v="1"/>
  </r>
  <r>
    <x v="3"/>
    <x v="18"/>
    <x v="2"/>
    <n v="4"/>
    <x v="18"/>
    <n v="52"/>
    <s v="Home First Service"/>
    <s v="Home First Reablement"/>
    <x v="19"/>
    <s v="Reablement service accepting community and discharge referrals"/>
    <s v=""/>
    <x v="0"/>
    <s v=""/>
    <x v="0"/>
    <s v=""/>
    <s v=""/>
    <x v="1"/>
    <x v="9"/>
    <n v="2384210"/>
    <x v="1"/>
  </r>
  <r>
    <x v="3"/>
    <x v="18"/>
    <x v="2"/>
    <n v="5"/>
    <x v="18"/>
    <n v="52"/>
    <s v="Admission Prevention"/>
    <s v="Schemes to prevent admission to hospital or to long-term social care"/>
    <x v="0"/>
    <s v="Social Prescribing"/>
    <s v=""/>
    <x v="0"/>
    <s v=""/>
    <x v="0"/>
    <s v=""/>
    <s v=""/>
    <x v="1"/>
    <x v="9"/>
    <n v="284522.848757"/>
    <x v="2"/>
  </r>
  <r>
    <x v="3"/>
    <x v="18"/>
    <x v="2"/>
    <n v="6"/>
    <x v="18"/>
    <n v="52"/>
    <s v="Community Equipment"/>
    <s v="Community Equipment Loan Store- Hospital Discharge"/>
    <x v="1"/>
    <s v="Community based equipment"/>
    <s v=""/>
    <x v="0"/>
    <s v=""/>
    <x v="0"/>
    <s v=""/>
    <s v=""/>
    <x v="2"/>
    <x v="9"/>
    <n v="127926.15124300001"/>
    <x v="2"/>
  </r>
  <r>
    <x v="3"/>
    <x v="18"/>
    <x v="2"/>
    <n v="7"/>
    <x v="18"/>
    <n v="52"/>
    <s v="Residential Care"/>
    <s v="Long-Term Residential Placements"/>
    <x v="16"/>
    <s v="Discharge from hospital (with reablement) to long term residential care (Discharge to Assess Pathway 3)"/>
    <s v=""/>
    <x v="0"/>
    <s v=""/>
    <x v="0"/>
    <s v=""/>
    <s v=""/>
    <x v="2"/>
    <x v="9"/>
    <n v="200000"/>
    <x v="1"/>
  </r>
  <r>
    <x v="3"/>
    <x v="18"/>
    <x v="2"/>
    <n v="8"/>
    <x v="18"/>
    <n v="52"/>
    <s v="Housing Hospital Discharge"/>
    <s v="Service to assist with discharges delayed by housing issues"/>
    <x v="8"/>
    <s v="Housing and related services"/>
    <s v=""/>
    <x v="0"/>
    <s v=""/>
    <x v="0"/>
    <s v=""/>
    <s v=""/>
    <x v="1"/>
    <x v="9"/>
    <n v="79520"/>
    <x v="1"/>
  </r>
  <r>
    <x v="3"/>
    <x v="18"/>
    <x v="2"/>
    <n v="9"/>
    <x v="18"/>
    <n v="52"/>
    <s v="Brokerage"/>
    <s v="Service to commission care placements"/>
    <x v="8"/>
    <s v="Monitoring and responding to system demand and capacity"/>
    <s v=""/>
    <x v="0"/>
    <s v=""/>
    <x v="0"/>
    <s v=""/>
    <s v=""/>
    <x v="1"/>
    <x v="9"/>
    <n v="217777"/>
    <x v="1"/>
  </r>
  <r>
    <x v="3"/>
    <x v="18"/>
    <x v="2"/>
    <n v="10"/>
    <x v="18"/>
    <n v="52"/>
    <s v="Social Care Urgent Care"/>
    <s v="Social work professionals focussed on hospital discharge"/>
    <x v="8"/>
    <s v="Multi-Disciplinary/Multi-Agency Discharge Teams supporting discharge"/>
    <s v=""/>
    <x v="0"/>
    <s v=""/>
    <x v="0"/>
    <s v=""/>
    <s v=""/>
    <x v="1"/>
    <x v="9"/>
    <n v="787489"/>
    <x v="1"/>
  </r>
  <r>
    <x v="3"/>
    <x v="18"/>
    <x v="2"/>
    <n v="11"/>
    <x v="18"/>
    <n v="53"/>
    <s v="Partnerships &amp; Integration"/>
    <s v="Staff to support and develop joint commissioning, partnership working and integration between health and social care"/>
    <x v="9"/>
    <s v="Joint commissioning infrastructure"/>
    <s v=""/>
    <x v="0"/>
    <s v=""/>
    <x v="0"/>
    <s v=""/>
    <s v=""/>
    <x v="1"/>
    <x v="9"/>
    <n v="247713.8"/>
    <x v="1"/>
  </r>
  <r>
    <x v="3"/>
    <x v="18"/>
    <x v="2"/>
    <n v="12"/>
    <x v="18"/>
    <n v="54"/>
    <s v="DoLs / AMHPs"/>
    <s v="Professional staff for liberty protection and mental health assessments"/>
    <x v="6"/>
    <s v="Independent Mental Health Advocacy"/>
    <s v=""/>
    <x v="0"/>
    <s v=""/>
    <x v="0"/>
    <s v=""/>
    <s v=""/>
    <x v="1"/>
    <x v="9"/>
    <n v="833928"/>
    <x v="1"/>
  </r>
  <r>
    <x v="3"/>
    <x v="18"/>
    <x v="2"/>
    <n v="13"/>
    <x v="18"/>
    <n v="54"/>
    <s v="Social Care Complex Needs"/>
    <s v="Social care professionals for specialist assessments and transitions"/>
    <x v="11"/>
    <s v=""/>
    <s v="Social workers assessing specialist or complex cases and trasitions from childrens services"/>
    <x v="0"/>
    <s v=""/>
    <x v="0"/>
    <s v=""/>
    <s v=""/>
    <x v="1"/>
    <x v="9"/>
    <n v="413798"/>
    <x v="1"/>
  </r>
  <r>
    <x v="3"/>
    <x v="18"/>
    <x v="2"/>
    <n v="14"/>
    <x v="18"/>
    <n v="54"/>
    <s v="Carers Support Contracts"/>
    <s v="Carers respite and support"/>
    <x v="6"/>
    <s v="Carer advice and support"/>
    <s v=""/>
    <x v="0"/>
    <s v=""/>
    <x v="0"/>
    <s v=""/>
    <s v=""/>
    <x v="0"/>
    <x v="9"/>
    <n v="225000"/>
    <x v="1"/>
  </r>
  <r>
    <x v="3"/>
    <x v="18"/>
    <x v="2"/>
    <n v="15"/>
    <x v="18"/>
    <n v="51"/>
    <s v="Falls First Response"/>
    <s v="First responder for non-injury falls"/>
    <x v="10"/>
    <s v="Integrated neighbourhood services"/>
    <s v=""/>
    <x v="1"/>
    <s v=""/>
    <x v="6"/>
    <s v=""/>
    <s v=""/>
    <x v="0"/>
    <x v="9"/>
    <n v="122551"/>
    <x v="1"/>
  </r>
  <r>
    <x v="3"/>
    <x v="18"/>
    <x v="2"/>
    <n v="16"/>
    <x v="18"/>
    <n v="52"/>
    <s v="Discharge to Assess Beds"/>
    <s v="Intermediate Care beds- D2A pathway 3"/>
    <x v="16"/>
    <s v="Discharge from hospital (with reablement) to long term residential care (Discharge to Assess Pathway 3)"/>
    <s v=""/>
    <x v="1"/>
    <s v=""/>
    <x v="6"/>
    <s v=""/>
    <s v=""/>
    <x v="2"/>
    <x v="9"/>
    <n v="837198"/>
    <x v="1"/>
  </r>
  <r>
    <x v="3"/>
    <x v="18"/>
    <x v="2"/>
    <n v="17"/>
    <x v="18"/>
    <n v="52"/>
    <s v="Admission Prevention"/>
    <s v="Schemes to prevent admission to hospital or to long-term social care"/>
    <x v="0"/>
    <s v="Social Prescribing"/>
    <s v=""/>
    <x v="1"/>
    <s v=""/>
    <x v="6"/>
    <s v=""/>
    <s v=""/>
    <x v="3"/>
    <x v="9"/>
    <n v="125173.151243"/>
    <x v="2"/>
  </r>
  <r>
    <x v="3"/>
    <x v="18"/>
    <x v="2"/>
    <n v="18"/>
    <x v="18"/>
    <n v="52"/>
    <s v="Community Equipment"/>
    <s v="Community Equipment Loan Store- Hospital Discharge"/>
    <x v="1"/>
    <s v="Community based equipment"/>
    <s v=""/>
    <x v="1"/>
    <s v=""/>
    <x v="6"/>
    <s v=""/>
    <s v=""/>
    <x v="2"/>
    <x v="9"/>
    <n v="165012.13875700004"/>
    <x v="2"/>
  </r>
  <r>
    <x v="3"/>
    <x v="18"/>
    <x v="2"/>
    <n v="19"/>
    <x v="18"/>
    <n v="57"/>
    <s v="Acorns Children's Hospice"/>
    <s v="Carers Respite placements"/>
    <x v="12"/>
    <s v="Respite services"/>
    <s v=""/>
    <x v="1"/>
    <s v=""/>
    <x v="6"/>
    <s v=""/>
    <s v=""/>
    <x v="0"/>
    <x v="9"/>
    <n v="31617"/>
    <x v="1"/>
  </r>
  <r>
    <x v="3"/>
    <x v="18"/>
    <x v="2"/>
    <n v="20"/>
    <x v="18"/>
    <n v="57"/>
    <s v="St Michael's Hospice Carer's Support"/>
    <s v="Carers Respite placements"/>
    <x v="12"/>
    <s v="Respite services"/>
    <s v=""/>
    <x v="1"/>
    <s v=""/>
    <x v="6"/>
    <s v=""/>
    <s v=""/>
    <x v="0"/>
    <x v="9"/>
    <n v="256976"/>
    <x v="1"/>
  </r>
  <r>
    <x v="3"/>
    <x v="18"/>
    <x v="2"/>
    <n v="21"/>
    <x v="18"/>
    <n v="60"/>
    <s v="Integrated Community Care"/>
    <s v="Community Healthcare services"/>
    <x v="10"/>
    <s v="Multidisciplinary teams that are supporting independence, such as anticipatory care"/>
    <s v=""/>
    <x v="1"/>
    <s v=""/>
    <x v="6"/>
    <s v=""/>
    <s v=""/>
    <x v="3"/>
    <x v="9"/>
    <n v="6296785.8436390003"/>
    <x v="1"/>
  </r>
  <r>
    <x v="3"/>
    <x v="18"/>
    <x v="2"/>
    <n v="22"/>
    <x v="18"/>
    <n v="60"/>
    <s v="Hospital at Home Physiotherapy (2020/21 Inflation)"/>
    <s v="Physiotherapy support to hospital at home service"/>
    <x v="19"/>
    <s v="Preventing admissions to acute setting"/>
    <s v=""/>
    <x v="1"/>
    <s v=""/>
    <x v="6"/>
    <s v=""/>
    <s v=""/>
    <x v="3"/>
    <x v="9"/>
    <n v="239046"/>
    <x v="1"/>
  </r>
  <r>
    <x v="3"/>
    <x v="18"/>
    <x v="2"/>
    <n v="23"/>
    <x v="18"/>
    <n v="60"/>
    <s v="Head of Integrated Care Services (2020/21 Inflation)"/>
    <s v="Manager of Integrated Community and Discharge teams"/>
    <x v="8"/>
    <s v="Multi-Disciplinary/Multi-Agency Discharge Teams supporting discharge"/>
    <s v=""/>
    <x v="1"/>
    <s v=""/>
    <x v="6"/>
    <s v=""/>
    <s v=""/>
    <x v="3"/>
    <x v="9"/>
    <n v="89548"/>
    <x v="1"/>
  </r>
  <r>
    <x v="3"/>
    <x v="18"/>
    <x v="2"/>
    <n v="24"/>
    <x v="18"/>
    <n v="33"/>
    <s v="DFG"/>
    <s v="Disabled Facilities Grant"/>
    <x v="13"/>
    <s v="Adaptations, including statutory DFG grants"/>
    <s v=""/>
    <x v="0"/>
    <s v=""/>
    <x v="0"/>
    <s v=""/>
    <s v=""/>
    <x v="1"/>
    <x v="2"/>
    <n v="2268653"/>
    <x v="1"/>
  </r>
  <r>
    <x v="3"/>
    <x v="18"/>
    <x v="2"/>
    <n v="25"/>
    <x v="18"/>
    <n v="151"/>
    <s v="Talk Community"/>
    <s v="Support to and development of communities and voluntary sector"/>
    <x v="10"/>
    <s v="Integrated neighbourhood services"/>
    <s v=""/>
    <x v="0"/>
    <s v=""/>
    <x v="0"/>
    <s v=""/>
    <s v=""/>
    <x v="0"/>
    <x v="3"/>
    <n v="1377022"/>
    <x v="1"/>
  </r>
  <r>
    <x v="3"/>
    <x v="18"/>
    <x v="2"/>
    <n v="26"/>
    <x v="18"/>
    <n v="151"/>
    <s v="Care Navigator Frequent Fallers"/>
    <s v="Assessment of and support to frequent fallers"/>
    <x v="19"/>
    <s v="Preventing admissions to acute setting"/>
    <s v=""/>
    <x v="0"/>
    <s v=""/>
    <x v="0"/>
    <s v=""/>
    <s v=""/>
    <x v="0"/>
    <x v="3"/>
    <n v="44000"/>
    <x v="1"/>
  </r>
  <r>
    <x v="3"/>
    <x v="18"/>
    <x v="2"/>
    <n v="27"/>
    <x v="18"/>
    <n v="151"/>
    <s v="Advocacy"/>
    <s v="Advocacy for users of social care"/>
    <x v="6"/>
    <s v="Independent Mental Health Advocacy"/>
    <s v=""/>
    <x v="0"/>
    <s v=""/>
    <x v="0"/>
    <s v=""/>
    <s v=""/>
    <x v="0"/>
    <x v="3"/>
    <n v="167895"/>
    <x v="1"/>
  </r>
  <r>
    <x v="3"/>
    <x v="18"/>
    <x v="2"/>
    <n v="28"/>
    <x v="18"/>
    <n v="152"/>
    <s v="Trusted Assessors"/>
    <s v="Trusted assessment for care home placements"/>
    <x v="8"/>
    <s v="Trusted Assessment"/>
    <s v=""/>
    <x v="0"/>
    <s v=""/>
    <x v="0"/>
    <s v=""/>
    <s v=""/>
    <x v="2"/>
    <x v="3"/>
    <n v="102875"/>
    <x v="1"/>
  </r>
  <r>
    <x v="3"/>
    <x v="18"/>
    <x v="2"/>
    <n v="29"/>
    <x v="18"/>
    <n v="152"/>
    <s v="Additional Costs of D2A"/>
    <s v="Intermediate Care beds- D2A pathway 3"/>
    <x v="16"/>
    <s v="Discharge from hospital (with reablement) to long term residential care (Discharge to Assess Pathway 3)"/>
    <s v=""/>
    <x v="1"/>
    <s v=""/>
    <x v="0"/>
    <s v=""/>
    <s v=""/>
    <x v="2"/>
    <x v="3"/>
    <n v="218783.24220000001"/>
    <x v="1"/>
  </r>
  <r>
    <x v="3"/>
    <x v="18"/>
    <x v="2"/>
    <n v="30"/>
    <x v="18"/>
    <n v="153"/>
    <s v="Joint Strategic Finance Lead"/>
    <s v="Finance business partner for joint commissioning and integration"/>
    <x v="9"/>
    <s v="Integrated models of provision"/>
    <s v=""/>
    <x v="0"/>
    <s v=""/>
    <x v="0"/>
    <s v=""/>
    <s v=""/>
    <x v="8"/>
    <x v="3"/>
    <n v="102704"/>
    <x v="1"/>
  </r>
  <r>
    <x v="3"/>
    <x v="18"/>
    <x v="2"/>
    <n v="31"/>
    <x v="18"/>
    <n v="153"/>
    <s v="Minor Investments"/>
    <s v="Small grants and investments in health promotion and prevention"/>
    <x v="0"/>
    <s v="Other"/>
    <s v="Miscellaneous small grants and payments to aid upstream intervention and health promotion"/>
    <x v="0"/>
    <s v=""/>
    <x v="0"/>
    <s v=""/>
    <s v=""/>
    <x v="1"/>
    <x v="3"/>
    <n v="15000"/>
    <x v="1"/>
  </r>
  <r>
    <x v="3"/>
    <x v="18"/>
    <x v="2"/>
    <n v="32"/>
    <x v="18"/>
    <n v="154"/>
    <s v="Locality Social Work Teams"/>
    <s v="Social work professionals aligned to PCNs"/>
    <x v="3"/>
    <s v="Assessment teams/joint assessment"/>
    <s v=""/>
    <x v="0"/>
    <s v=""/>
    <x v="0"/>
    <s v=""/>
    <s v=""/>
    <x v="1"/>
    <x v="3"/>
    <n v="3453041"/>
    <x v="1"/>
  </r>
  <r>
    <x v="3"/>
    <x v="18"/>
    <x v="2"/>
    <n v="33"/>
    <x v="18"/>
    <n v="154"/>
    <s v="Social Care Business Delivery &amp; Practice Improvements"/>
    <s v="Professional development for social care staff- strengths-based assessment and integration"/>
    <x v="9"/>
    <s v="Workforce development"/>
    <s v=""/>
    <x v="0"/>
    <s v=""/>
    <x v="0"/>
    <s v=""/>
    <s v=""/>
    <x v="1"/>
    <x v="3"/>
    <n v="260227"/>
    <x v="1"/>
  </r>
  <r>
    <x v="3"/>
    <x v="18"/>
    <x v="2"/>
    <n v="34"/>
    <x v="18"/>
    <n v="154"/>
    <s v="Shared Lives"/>
    <s v="Social care staff commissioning Shared Lives placements"/>
    <x v="16"/>
    <s v="Other"/>
    <s v="Shared Lives"/>
    <x v="0"/>
    <s v=""/>
    <x v="0"/>
    <s v=""/>
    <s v=""/>
    <x v="1"/>
    <x v="3"/>
    <n v="142720"/>
    <x v="1"/>
  </r>
  <r>
    <x v="3"/>
    <x v="18"/>
    <x v="2"/>
    <n v="35"/>
    <x v="18"/>
    <n v="156"/>
    <s v="Care Home Practitioners"/>
    <s v="Nurses to support care homes"/>
    <x v="8"/>
    <s v="Improved discharge to Care Homes"/>
    <s v=""/>
    <x v="0"/>
    <s v=""/>
    <x v="0"/>
    <s v=""/>
    <s v=""/>
    <x v="3"/>
    <x v="3"/>
    <n v="91004"/>
    <x v="1"/>
  </r>
  <r>
    <x v="3"/>
    <x v="18"/>
    <x v="2"/>
    <n v="36"/>
    <x v="18"/>
    <n v="401"/>
    <s v="Block Nursing Home Beds (Leominster)"/>
    <s v="Long Term Care Home Placements"/>
    <x v="16"/>
    <s v="Nursing home"/>
    <s v=""/>
    <x v="0"/>
    <s v=""/>
    <x v="0"/>
    <s v=""/>
    <s v=""/>
    <x v="2"/>
    <x v="3"/>
    <n v="119905.8"/>
    <x v="1"/>
  </r>
  <r>
    <x v="3"/>
    <x v="18"/>
    <x v="2"/>
    <n v="37"/>
    <x v="18"/>
    <n v="401"/>
    <s v="Hard to place Home Care (Katherine Harriet)"/>
    <s v="Home Care placements"/>
    <x v="7"/>
    <s v="Domiciliary care packages"/>
    <s v=""/>
    <x v="0"/>
    <s v=""/>
    <x v="0"/>
    <s v=""/>
    <s v=""/>
    <x v="2"/>
    <x v="3"/>
    <n v="298522.78850000002"/>
    <x v="1"/>
  </r>
  <r>
    <x v="3"/>
    <x v="18"/>
    <x v="2"/>
    <n v="38"/>
    <x v="18"/>
    <n v="401"/>
    <s v="Additional short-term respite placements"/>
    <s v="Short Term Care Home Placements"/>
    <x v="12"/>
    <s v="Respite services"/>
    <s v=""/>
    <x v="0"/>
    <s v=""/>
    <x v="0"/>
    <s v=""/>
    <s v=""/>
    <x v="2"/>
    <x v="3"/>
    <n v="189721.17"/>
    <x v="1"/>
  </r>
  <r>
    <x v="3"/>
    <x v="19"/>
    <x v="2"/>
    <n v="1"/>
    <x v="19"/>
    <n v="1"/>
    <s v="Rehab &amp; enablement"/>
    <s v="Intermediate Care"/>
    <x v="8"/>
    <s v="Multi-Disciplinary/Multi-Agency Discharge Teams supporting discharge"/>
    <s v=""/>
    <x v="0"/>
    <s v=""/>
    <x v="0"/>
    <s v=""/>
    <s v=""/>
    <x v="2"/>
    <x v="9"/>
    <n v="731772"/>
    <x v="1"/>
  </r>
  <r>
    <x v="3"/>
    <x v="19"/>
    <x v="2"/>
    <n v="2"/>
    <x v="19"/>
    <n v="2"/>
    <s v="Enablement homecare and beds"/>
    <s v="Intermediate Care"/>
    <x v="19"/>
    <s v="Reablement to support discharge -step down (Discharge to Assess pathway 1)"/>
    <s v=""/>
    <x v="0"/>
    <s v=""/>
    <x v="0"/>
    <s v=""/>
    <s v=""/>
    <x v="2"/>
    <x v="9"/>
    <n v="483114"/>
    <x v="1"/>
  </r>
  <r>
    <x v="3"/>
    <x v="19"/>
    <x v="2"/>
    <n v="3"/>
    <x v="19"/>
    <n v="2"/>
    <s v="Enablement homecare and beds"/>
    <s v="Intermediate Care"/>
    <x v="22"/>
    <s v="Step down (discharge to assess pathway-2)"/>
    <s v=""/>
    <x v="0"/>
    <s v=""/>
    <x v="0"/>
    <s v=""/>
    <s v=""/>
    <x v="2"/>
    <x v="9"/>
    <n v="1515929"/>
    <x v="1"/>
  </r>
  <r>
    <x v="3"/>
    <x v="19"/>
    <x v="2"/>
    <n v="4"/>
    <x v="19"/>
    <n v="2"/>
    <s v="Enablement homecare and beds"/>
    <s v="Intermediate Care"/>
    <x v="22"/>
    <s v="Step down (discharge to assess pathway-2)"/>
    <s v=""/>
    <x v="0"/>
    <s v=""/>
    <x v="0"/>
    <s v=""/>
    <s v=""/>
    <x v="2"/>
    <x v="4"/>
    <n v="421489"/>
    <x v="1"/>
  </r>
  <r>
    <x v="3"/>
    <x v="19"/>
    <x v="2"/>
    <n v="5"/>
    <x v="19"/>
    <n v="2"/>
    <s v="Enablement homecare and beds"/>
    <s v="Intermediate Care"/>
    <x v="22"/>
    <s v="Step down (discharge to assess pathway-2)"/>
    <s v=""/>
    <x v="0"/>
    <s v=""/>
    <x v="0"/>
    <s v=""/>
    <s v=""/>
    <x v="2"/>
    <x v="10"/>
    <n v="385622"/>
    <x v="1"/>
  </r>
  <r>
    <x v="3"/>
    <x v="19"/>
    <x v="2"/>
    <n v="6"/>
    <x v="19"/>
    <n v="2"/>
    <s v="Enablement homecare and beds"/>
    <s v="Intermediate Care"/>
    <x v="22"/>
    <s v="Step down (discharge to assess pathway-2)"/>
    <s v=""/>
    <x v="0"/>
    <s v=""/>
    <x v="0"/>
    <s v=""/>
    <s v=""/>
    <x v="2"/>
    <x v="3"/>
    <n v="341000"/>
    <x v="1"/>
  </r>
  <r>
    <x v="3"/>
    <x v="19"/>
    <x v="2"/>
    <n v="7"/>
    <x v="19"/>
    <n v="3"/>
    <s v="DFG"/>
    <s v="Other Care"/>
    <x v="13"/>
    <s v="Adaptations, including statutory DFG grants"/>
    <s v=""/>
    <x v="5"/>
    <s v="Other"/>
    <x v="0"/>
    <s v=""/>
    <s v=""/>
    <x v="1"/>
    <x v="2"/>
    <n v="2306755"/>
    <x v="1"/>
  </r>
  <r>
    <x v="3"/>
    <x v="19"/>
    <x v="2"/>
    <n v="8"/>
    <x v="19"/>
    <n v="4"/>
    <s v="Ibcf"/>
    <s v="Other Care"/>
    <x v="16"/>
    <s v="Care home"/>
    <s v=""/>
    <x v="0"/>
    <s v=""/>
    <x v="0"/>
    <s v=""/>
    <s v=""/>
    <x v="1"/>
    <x v="3"/>
    <n v="1856608"/>
    <x v="1"/>
  </r>
  <r>
    <x v="3"/>
    <x v="19"/>
    <x v="2"/>
    <n v="9"/>
    <x v="19"/>
    <n v="5"/>
    <s v="GP Practice"/>
    <s v="Intermediate Care"/>
    <x v="3"/>
    <s v="Care navigation and planning"/>
    <s v=""/>
    <x v="1"/>
    <s v=""/>
    <x v="6"/>
    <s v=""/>
    <s v=""/>
    <x v="3"/>
    <x v="10"/>
    <n v="31517"/>
    <x v="1"/>
  </r>
  <r>
    <x v="3"/>
    <x v="19"/>
    <x v="2"/>
    <n v="10"/>
    <x v="19"/>
    <n v="6"/>
    <s v="Preventative Services"/>
    <s v="Community Resilience"/>
    <x v="10"/>
    <s v="Integrated neighbourhood services"/>
    <s v=""/>
    <x v="0"/>
    <s v=""/>
    <x v="0"/>
    <s v=""/>
    <s v=""/>
    <x v="0"/>
    <x v="9"/>
    <n v="128401"/>
    <x v="1"/>
  </r>
  <r>
    <x v="3"/>
    <x v="19"/>
    <x v="2"/>
    <n v="11"/>
    <x v="19"/>
    <n v="7"/>
    <s v="Long Term Care"/>
    <s v="Other Care"/>
    <x v="16"/>
    <s v="Learning disability"/>
    <s v=""/>
    <x v="0"/>
    <s v=""/>
    <x v="0"/>
    <s v=""/>
    <s v=""/>
    <x v="1"/>
    <x v="9"/>
    <n v="910607"/>
    <x v="1"/>
  </r>
  <r>
    <x v="3"/>
    <x v="19"/>
    <x v="2"/>
    <n v="12"/>
    <x v="19"/>
    <n v="10"/>
    <s v="Care Act Services"/>
    <s v="Other Care"/>
    <x v="6"/>
    <s v="Carer advice and support"/>
    <s v=""/>
    <x v="0"/>
    <s v=""/>
    <x v="0"/>
    <s v=""/>
    <s v=""/>
    <x v="1"/>
    <x v="9"/>
    <n v="530160"/>
    <x v="1"/>
  </r>
  <r>
    <x v="3"/>
    <x v="19"/>
    <x v="2"/>
    <n v="13"/>
    <x v="19"/>
    <n v="8"/>
    <s v="SCHT"/>
    <s v="Intermediate Care"/>
    <x v="10"/>
    <s v="Multidisciplinary teams that are supporting independence, such as anticipatory care"/>
    <s v=""/>
    <x v="1"/>
    <s v=""/>
    <x v="6"/>
    <s v=""/>
    <s v=""/>
    <x v="3"/>
    <x v="9"/>
    <n v="1832079"/>
    <x v="1"/>
  </r>
  <r>
    <x v="3"/>
    <x v="19"/>
    <x v="2"/>
    <n v="14"/>
    <x v="19"/>
    <n v="9"/>
    <s v="STHNT"/>
    <s v="Intermediate Care"/>
    <x v="22"/>
    <s v="Rapid/Crisis Response"/>
    <s v=""/>
    <x v="6"/>
    <s v=""/>
    <x v="6"/>
    <s v=""/>
    <s v=""/>
    <x v="6"/>
    <x v="9"/>
    <n v="1898727"/>
    <x v="1"/>
  </r>
  <r>
    <x v="3"/>
    <x v="19"/>
    <x v="2"/>
    <n v="15"/>
    <x v="19"/>
    <n v="6"/>
    <s v="Preventative Services"/>
    <s v="Community Resilience"/>
    <x v="12"/>
    <s v="Other"/>
    <s v="Information &amp; Addvice, carers support, respite and emegency response service"/>
    <x v="5"/>
    <s v="Other"/>
    <x v="0"/>
    <s v=""/>
    <s v=""/>
    <x v="0"/>
    <x v="9"/>
    <n v="190915"/>
    <x v="1"/>
  </r>
  <r>
    <x v="3"/>
    <x v="19"/>
    <x v="2"/>
    <n v="16"/>
    <x v="19"/>
    <n v="6"/>
    <s v="Preventative Services"/>
    <s v="Community Resilience"/>
    <x v="12"/>
    <s v="Other"/>
    <s v="Information &amp; Addvice, carers support, respite and emegency response service"/>
    <x v="5"/>
    <s v="Other"/>
    <x v="0"/>
    <s v=""/>
    <s v=""/>
    <x v="0"/>
    <x v="4"/>
    <n v="326585"/>
    <x v="1"/>
  </r>
  <r>
    <x v="3"/>
    <x v="19"/>
    <x v="2"/>
    <n v="17"/>
    <x v="19"/>
    <n v="6"/>
    <s v="Preventative Services"/>
    <s v="Community Resilience"/>
    <x v="10"/>
    <s v="Integrated neighbourhood services"/>
    <s v=""/>
    <x v="0"/>
    <s v=""/>
    <x v="0"/>
    <s v=""/>
    <s v=""/>
    <x v="0"/>
    <x v="4"/>
    <n v="370336"/>
    <x v="1"/>
  </r>
  <r>
    <x v="3"/>
    <x v="19"/>
    <x v="2"/>
    <n v="18"/>
    <x v="19"/>
    <n v="1"/>
    <s v="Rehab &amp; enablement"/>
    <s v="Neighbourhood Care"/>
    <x v="10"/>
    <s v="Multidisciplinary teams that are supporting independence, such as anticipatory care"/>
    <s v=""/>
    <x v="0"/>
    <s v=""/>
    <x v="0"/>
    <s v=""/>
    <s v=""/>
    <x v="1"/>
    <x v="9"/>
    <n v="478131"/>
    <x v="1"/>
  </r>
  <r>
    <x v="3"/>
    <x v="19"/>
    <x v="2"/>
    <n v="19"/>
    <x v="19"/>
    <n v="11"/>
    <s v="Assistve Technologies"/>
    <s v="Neighbourhood Care"/>
    <x v="1"/>
    <s v="Community based equipment"/>
    <s v=""/>
    <x v="0"/>
    <s v=""/>
    <x v="0"/>
    <s v=""/>
    <s v=""/>
    <x v="1"/>
    <x v="9"/>
    <n v="660127"/>
    <x v="1"/>
  </r>
  <r>
    <x v="3"/>
    <x v="19"/>
    <x v="2"/>
    <n v="20"/>
    <x v="19"/>
    <n v="6"/>
    <s v="Preventative Services"/>
    <s v="Neighbourhood Care"/>
    <x v="0"/>
    <s v="Other"/>
    <s v="Early Help &amp; support teams in the community"/>
    <x v="0"/>
    <s v=""/>
    <x v="0"/>
    <s v=""/>
    <s v=""/>
    <x v="1"/>
    <x v="9"/>
    <n v="835557"/>
    <x v="1"/>
  </r>
  <r>
    <x v="3"/>
    <x v="19"/>
    <x v="2"/>
    <n v="21"/>
    <x v="19"/>
    <n v="12"/>
    <s v="Programme Management"/>
    <s v="Other Care"/>
    <x v="9"/>
    <s v="Joint commissioning infrastructure"/>
    <s v=""/>
    <x v="0"/>
    <s v=""/>
    <x v="0"/>
    <s v=""/>
    <s v=""/>
    <x v="1"/>
    <x v="9"/>
    <n v="64697"/>
    <x v="1"/>
  </r>
  <r>
    <x v="3"/>
    <x v="19"/>
    <x v="2"/>
    <n v="22"/>
    <x v="19"/>
    <n v="12"/>
    <s v="Programme Management"/>
    <s v="Other Care"/>
    <x v="9"/>
    <s v="Programme management"/>
    <s v=""/>
    <x v="5"/>
    <s v="Other "/>
    <x v="6"/>
    <s v=""/>
    <s v=""/>
    <x v="8"/>
    <x v="9"/>
    <n v="195918"/>
    <x v="1"/>
  </r>
  <r>
    <x v="3"/>
    <x v="19"/>
    <x v="2"/>
    <n v="23"/>
    <x v="19"/>
    <n v="8"/>
    <s v="SCHT"/>
    <s v="Neighbourhood Care"/>
    <x v="10"/>
    <s v="Integrated neighbourhood services"/>
    <s v=""/>
    <x v="1"/>
    <s v=""/>
    <x v="6"/>
    <s v=""/>
    <s v=""/>
    <x v="3"/>
    <x v="9"/>
    <n v="2093453"/>
    <x v="1"/>
  </r>
  <r>
    <x v="3"/>
    <x v="19"/>
    <x v="2"/>
    <n v="24"/>
    <x v="19"/>
    <n v="6"/>
    <s v="Preventative Services"/>
    <s v="Neighbourhood Care"/>
    <x v="2"/>
    <s v=""/>
    <s v=""/>
    <x v="0"/>
    <s v=""/>
    <x v="0"/>
    <s v=""/>
    <s v=""/>
    <x v="2"/>
    <x v="9"/>
    <n v="447697"/>
    <x v="1"/>
  </r>
  <r>
    <x v="3"/>
    <x v="19"/>
    <x v="2"/>
    <n v="25"/>
    <x v="19"/>
    <n v="7"/>
    <s v="Long Term Care"/>
    <s v="Other Care"/>
    <x v="16"/>
    <s v="Nursing home"/>
    <s v=""/>
    <x v="0"/>
    <s v=""/>
    <x v="0"/>
    <s v=""/>
    <s v=""/>
    <x v="2"/>
    <x v="3"/>
    <n v="1068956"/>
    <x v="1"/>
  </r>
  <r>
    <x v="3"/>
    <x v="19"/>
    <x v="2"/>
    <n v="26"/>
    <x v="19"/>
    <n v="7"/>
    <s v="Long Term Care"/>
    <s v="Other Care"/>
    <x v="7"/>
    <s v="Domiciliary care packages"/>
    <s v=""/>
    <x v="0"/>
    <s v=""/>
    <x v="0"/>
    <s v=""/>
    <s v=""/>
    <x v="2"/>
    <x v="3"/>
    <n v="1462782"/>
    <x v="1"/>
  </r>
  <r>
    <x v="3"/>
    <x v="19"/>
    <x v="2"/>
    <n v="27"/>
    <x v="19"/>
    <n v="7"/>
    <s v="Long Term Care"/>
    <s v="Other Care"/>
    <x v="16"/>
    <s v="Supported accommodation"/>
    <s v=""/>
    <x v="0"/>
    <s v=""/>
    <x v="0"/>
    <s v=""/>
    <s v=""/>
    <x v="1"/>
    <x v="3"/>
    <n v="337565"/>
    <x v="1"/>
  </r>
  <r>
    <x v="3"/>
    <x v="19"/>
    <x v="2"/>
    <n v="28"/>
    <x v="19"/>
    <n v="7"/>
    <s v="Long Term Care"/>
    <s v="Other Care"/>
    <x v="16"/>
    <s v="Other"/>
    <s v="Care Homes "/>
    <x v="0"/>
    <s v=""/>
    <x v="0"/>
    <s v=""/>
    <s v=""/>
    <x v="1"/>
    <x v="3"/>
    <n v="122000"/>
    <x v="1"/>
  </r>
  <r>
    <x v="3"/>
    <x v="19"/>
    <x v="2"/>
    <n v="29"/>
    <x v="19"/>
    <n v="1"/>
    <s v="Rehab &amp; enablement"/>
    <s v="Community Resilience"/>
    <x v="10"/>
    <s v="Integrated neighbourhood services"/>
    <s v=""/>
    <x v="0"/>
    <s v=""/>
    <x v="0"/>
    <s v=""/>
    <s v=""/>
    <x v="1"/>
    <x v="3"/>
    <n v="182506"/>
    <x v="1"/>
  </r>
  <r>
    <x v="3"/>
    <x v="19"/>
    <x v="2"/>
    <n v="30"/>
    <x v="19"/>
    <n v="12"/>
    <s v="Programme Management"/>
    <s v="Other Care"/>
    <x v="9"/>
    <s v="New governance arrangements"/>
    <s v=""/>
    <x v="0"/>
    <s v=""/>
    <x v="0"/>
    <s v=""/>
    <s v=""/>
    <x v="1"/>
    <x v="3"/>
    <n v="30000"/>
    <x v="1"/>
  </r>
  <r>
    <x v="3"/>
    <x v="19"/>
    <x v="2"/>
    <n v="31"/>
    <x v="19"/>
    <n v="6"/>
    <s v="Preventative Services"/>
    <s v="Neighbourhood Care"/>
    <x v="2"/>
    <s v=""/>
    <s v=""/>
    <x v="0"/>
    <s v=""/>
    <x v="0"/>
    <s v=""/>
    <s v=""/>
    <x v="1"/>
    <x v="3"/>
    <n v="313249"/>
    <x v="1"/>
  </r>
  <r>
    <x v="3"/>
    <x v="19"/>
    <x v="2"/>
    <n v="32"/>
    <x v="19"/>
    <n v="1"/>
    <s v="Rehab &amp; enablement"/>
    <s v="Other Care"/>
    <x v="10"/>
    <s v="Integrated neighbourhood services"/>
    <s v=""/>
    <x v="0"/>
    <s v=""/>
    <x v="0"/>
    <s v=""/>
    <s v=""/>
    <x v="1"/>
    <x v="3"/>
    <n v="298140"/>
    <x v="1"/>
  </r>
  <r>
    <x v="3"/>
    <x v="19"/>
    <x v="2"/>
    <n v="33"/>
    <x v="19"/>
    <n v="11"/>
    <s v="Assistve Technologies"/>
    <s v="Neighbourhood Care"/>
    <x v="1"/>
    <s v="Community based equipment"/>
    <s v=""/>
    <x v="0"/>
    <s v=""/>
    <x v="0"/>
    <s v=""/>
    <s v=""/>
    <x v="1"/>
    <x v="3"/>
    <n v="30550"/>
    <x v="1"/>
  </r>
  <r>
    <x v="3"/>
    <x v="19"/>
    <x v="2"/>
    <n v="34"/>
    <x v="19"/>
    <n v="1"/>
    <s v="Rehab &amp; enablement"/>
    <s v="Intermediate Care"/>
    <x v="8"/>
    <s v="Trusted Assessment"/>
    <s v=""/>
    <x v="0"/>
    <s v=""/>
    <x v="0"/>
    <s v=""/>
    <s v=""/>
    <x v="1"/>
    <x v="3"/>
    <n v="118000"/>
    <x v="1"/>
  </r>
  <r>
    <x v="3"/>
    <x v="19"/>
    <x v="2"/>
    <n v="35"/>
    <x v="19"/>
    <n v="7"/>
    <s v="Long Term Care"/>
    <s v="Other Care"/>
    <x v="16"/>
    <s v="Supported living"/>
    <s v=""/>
    <x v="0"/>
    <s v=""/>
    <x v="0"/>
    <s v=""/>
    <s v=""/>
    <x v="1"/>
    <x v="3"/>
    <n v="900173"/>
    <x v="1"/>
  </r>
  <r>
    <x v="3"/>
    <x v="19"/>
    <x v="2"/>
    <n v="36"/>
    <x v="19"/>
    <n v="1"/>
    <s v="Rehab &amp; enablement"/>
    <s v="Intermediate Care"/>
    <x v="8"/>
    <s v="Multi-Disciplinary/Multi-Agency Discharge Teams supporting discharge"/>
    <s v=""/>
    <x v="0"/>
    <s v=""/>
    <x v="0"/>
    <s v=""/>
    <s v=""/>
    <x v="1"/>
    <x v="3"/>
    <n v="532000"/>
    <x v="1"/>
  </r>
  <r>
    <x v="3"/>
    <x v="20"/>
    <x v="2"/>
    <n v="1"/>
    <x v="20"/>
    <n v="1"/>
    <s v="Enhanced Primary and Community Care"/>
    <s v="Reablement/Rehabilitation Services_x000a_MPFT Home First Contract. Short term (up to 6 weeks) intensive support from a multi-disciplinary team. Support both step up and step down."/>
    <x v="19"/>
    <s v="Reablement to support discharge -step down (Discharge to Assess pathway 1)"/>
    <s v=""/>
    <x v="1"/>
    <s v=""/>
    <x v="6"/>
    <s v=""/>
    <s v=""/>
    <x v="3"/>
    <x v="9"/>
    <n v="1433485"/>
    <x v="1"/>
  </r>
  <r>
    <x v="3"/>
    <x v="20"/>
    <x v="2"/>
    <n v="2"/>
    <x v="20"/>
    <n v="1"/>
    <s v="Enhanced Primary and Community Care"/>
    <s v="Contribution to Community Wellbeing Teams"/>
    <x v="3"/>
    <s v="Assessment teams/joint assessment"/>
    <s v=""/>
    <x v="0"/>
    <s v=""/>
    <x v="0"/>
    <s v=""/>
    <s v=""/>
    <x v="1"/>
    <x v="9"/>
    <n v="833160"/>
    <x v="1"/>
  </r>
  <r>
    <x v="3"/>
    <x v="20"/>
    <x v="2"/>
    <n v="3"/>
    <x v="20"/>
    <n v="1"/>
    <s v="Enhanced Primary and Community Care"/>
    <s v="Contribution to Joint Carers Support Service"/>
    <x v="6"/>
    <s v="Carer advice and support"/>
    <s v=""/>
    <x v="0"/>
    <s v=""/>
    <x v="0"/>
    <s v=""/>
    <s v=""/>
    <x v="0"/>
    <x v="9"/>
    <n v="150912"/>
    <x v="1"/>
  </r>
  <r>
    <x v="3"/>
    <x v="20"/>
    <x v="2"/>
    <n v="4"/>
    <x v="20"/>
    <n v="1"/>
    <s v="Enhanced Primary and Community Care"/>
    <s v="Aids and adaptations"/>
    <x v="13"/>
    <s v="Adaptations, including statutory DFG grants"/>
    <s v=""/>
    <x v="0"/>
    <s v=""/>
    <x v="0"/>
    <s v=""/>
    <s v=""/>
    <x v="1"/>
    <x v="2"/>
    <n v="2077596"/>
    <x v="1"/>
  </r>
  <r>
    <x v="3"/>
    <x v="20"/>
    <x v="2"/>
    <n v="5"/>
    <x v="20"/>
    <n v="1"/>
    <s v="Enhanced Primary and Community Care"/>
    <s v="Safe and Warm Homes Scheme"/>
    <x v="13"/>
    <s v="Discretionary use of DFG - including small adaptations"/>
    <s v=""/>
    <x v="5"/>
    <s v="Supporting people to remain independent in their own home"/>
    <x v="0"/>
    <s v=""/>
    <s v=""/>
    <x v="1"/>
    <x v="2"/>
    <n v="1241000"/>
    <x v="1"/>
  </r>
  <r>
    <x v="3"/>
    <x v="20"/>
    <x v="2"/>
    <n v="6"/>
    <x v="20"/>
    <n v="1"/>
    <s v="Enhanced Primary and Community Care"/>
    <s v="Energy Advice Service"/>
    <x v="13"/>
    <s v="Discretionary use of DFG - including small adaptations"/>
    <s v=""/>
    <x v="0"/>
    <s v=""/>
    <x v="0"/>
    <s v=""/>
    <s v=""/>
    <x v="0"/>
    <x v="2"/>
    <n v="50000"/>
    <x v="2"/>
  </r>
  <r>
    <x v="3"/>
    <x v="20"/>
    <x v="2"/>
    <n v="7"/>
    <x v="20"/>
    <n v="1"/>
    <s v="Enhanced Primary and Community Care"/>
    <s v="Development and implementation of E-brokerage system"/>
    <x v="13"/>
    <s v="Discretionary use of DFG - including small adaptations"/>
    <s v=""/>
    <x v="0"/>
    <s v=""/>
    <x v="0"/>
    <s v=""/>
    <s v=""/>
    <x v="2"/>
    <x v="2"/>
    <n v="75000"/>
    <x v="2"/>
  </r>
  <r>
    <x v="3"/>
    <x v="20"/>
    <x v="2"/>
    <n v="8"/>
    <x v="20"/>
    <n v="1"/>
    <s v="Enhanced Primary and Community Care"/>
    <s v="Dementia Service _x000a_Support primary care to maintain early identification of dementia diagnosis rates. Commissioning of a memory support service. Development of dementia friendly community and implementation of the dementia well transformational pathway, in"/>
    <x v="0"/>
    <s v="Other"/>
    <s v="Dementia Service"/>
    <x v="4"/>
    <s v=""/>
    <x v="6"/>
    <s v=""/>
    <s v=""/>
    <x v="2"/>
    <x v="9"/>
    <n v="244909"/>
    <x v="1"/>
  </r>
  <r>
    <x v="3"/>
    <x v="20"/>
    <x v="2"/>
    <n v="9"/>
    <x v="20"/>
    <n v="1"/>
    <s v="Enhanced Primary and Community Care"/>
    <s v="Dementia Service _x000a_Support primary care to maintain early identification of dementia diagnosis rates. Commissioning of a memory support service. Development of dementia friendly community and implementation of the dementia well transformational pathway, in"/>
    <x v="0"/>
    <s v="Other"/>
    <s v="Dementia Service"/>
    <x v="4"/>
    <s v=""/>
    <x v="6"/>
    <s v=""/>
    <s v=""/>
    <x v="2"/>
    <x v="10"/>
    <n v="1458250"/>
    <x v="1"/>
  </r>
  <r>
    <x v="3"/>
    <x v="20"/>
    <x v="2"/>
    <n v="10"/>
    <x v="20"/>
    <n v="2"/>
    <s v="Ensuring sustainability of adult social care"/>
    <s v="Integrated Community Equipment Contract _x000a__x000a_S75 (SOTCC and Stoke CCG). Hire/ loan of community equipment aids and adaptations to support independent living and over reliance on formal care. "/>
    <x v="1"/>
    <s v="Community based equipment"/>
    <s v=""/>
    <x v="0"/>
    <s v=""/>
    <x v="0"/>
    <s v=""/>
    <s v=""/>
    <x v="2"/>
    <x v="9"/>
    <n v="1101448"/>
    <x v="1"/>
  </r>
  <r>
    <x v="3"/>
    <x v="20"/>
    <x v="2"/>
    <n v="11"/>
    <x v="20"/>
    <n v="2"/>
    <s v="Ensuring sustainability of adult social care"/>
    <s v="Supporting residential and nursing budget"/>
    <x v="16"/>
    <s v="Care home"/>
    <s v=""/>
    <x v="0"/>
    <s v=""/>
    <x v="0"/>
    <s v=""/>
    <s v=""/>
    <x v="2"/>
    <x v="9"/>
    <n v="6734448"/>
    <x v="1"/>
  </r>
  <r>
    <x v="3"/>
    <x v="20"/>
    <x v="2"/>
    <n v="12"/>
    <x v="20"/>
    <n v="2"/>
    <s v="Ensuring sustainability of adult social care"/>
    <s v="Flexible usage towards contracts and pressure in the system"/>
    <x v="17"/>
    <s v=""/>
    <s v=""/>
    <x v="0"/>
    <s v=""/>
    <x v="0"/>
    <s v=""/>
    <s v=""/>
    <x v="2"/>
    <x v="3"/>
    <n v="9998114"/>
    <x v="1"/>
  </r>
  <r>
    <x v="3"/>
    <x v="20"/>
    <x v="2"/>
    <n v="13"/>
    <x v="20"/>
    <n v="2"/>
    <s v="Ensuring sustainability of adult social care"/>
    <s v="Supporting home care budget"/>
    <x v="7"/>
    <s v="Domiciliary care packages"/>
    <s v=""/>
    <x v="0"/>
    <s v=""/>
    <x v="0"/>
    <s v=""/>
    <s v=""/>
    <x v="2"/>
    <x v="3"/>
    <n v="1374000"/>
    <x v="1"/>
  </r>
  <r>
    <x v="3"/>
    <x v="20"/>
    <x v="2"/>
    <n v="14"/>
    <x v="20"/>
    <n v="2"/>
    <s v="Ensuring sustainability of adult social care"/>
    <s v="Care homes - Marrow House (Dementia)"/>
    <x v="16"/>
    <s v="Care home"/>
    <s v=""/>
    <x v="0"/>
    <s v=""/>
    <x v="0"/>
    <s v=""/>
    <s v=""/>
    <x v="1"/>
    <x v="3"/>
    <n v="1841000"/>
    <x v="1"/>
  </r>
  <r>
    <x v="3"/>
    <x v="20"/>
    <x v="2"/>
    <n v="15"/>
    <x v="20"/>
    <n v="2"/>
    <s v="Ensuring sustainability of adult social care"/>
    <s v="Support for safeguarding and provider improvement"/>
    <x v="11"/>
    <s v=""/>
    <s v="Safeguarding and provider improvement"/>
    <x v="0"/>
    <s v=""/>
    <x v="0"/>
    <s v=""/>
    <s v=""/>
    <x v="1"/>
    <x v="3"/>
    <n v="400000"/>
    <x v="1"/>
  </r>
  <r>
    <x v="3"/>
    <x v="20"/>
    <x v="2"/>
    <n v="16"/>
    <x v="20"/>
    <n v="2"/>
    <s v="Ensuring sustainability of adult social care"/>
    <s v="Health tasks and medication calls"/>
    <x v="7"/>
    <s v="Domiciliary care packages"/>
    <s v=""/>
    <x v="0"/>
    <s v=""/>
    <x v="0"/>
    <s v=""/>
    <s v=""/>
    <x v="1"/>
    <x v="9"/>
    <n v="500000"/>
    <x v="1"/>
  </r>
  <r>
    <x v="3"/>
    <x v="20"/>
    <x v="2"/>
    <n v="17"/>
    <x v="20"/>
    <n v="2"/>
    <s v="Ensuring sustainability of adult social care"/>
    <s v="Commissioning staffing towards joint commissioning of contracts"/>
    <x v="9"/>
    <s v="Joint commissioning infrastructure"/>
    <s v=""/>
    <x v="0"/>
    <s v=""/>
    <x v="0"/>
    <s v=""/>
    <s v=""/>
    <x v="1"/>
    <x v="9"/>
    <n v="99761"/>
    <x v="1"/>
  </r>
  <r>
    <x v="3"/>
    <x v="20"/>
    <x v="2"/>
    <n v="18"/>
    <x v="20"/>
    <n v="2"/>
    <s v="Ensuring sustainability of adult social care"/>
    <s v="Winter pressures funding"/>
    <x v="11"/>
    <s v=""/>
    <s v="Winter pressures"/>
    <x v="0"/>
    <s v=""/>
    <x v="0"/>
    <s v=""/>
    <s v=""/>
    <x v="1"/>
    <x v="3"/>
    <n v="1331896"/>
    <x v="1"/>
  </r>
  <r>
    <x v="3"/>
    <x v="20"/>
    <x v="2"/>
    <n v="19"/>
    <x v="20"/>
    <n v="2"/>
    <s v="Ensuring sustainability of adult social care"/>
    <s v="Development of Small Supports scheme"/>
    <x v="10"/>
    <s v="Integrated neighbourhood services"/>
    <s v=""/>
    <x v="0"/>
    <s v=""/>
    <x v="0"/>
    <s v=""/>
    <s v=""/>
    <x v="1"/>
    <x v="9"/>
    <n v="35000"/>
    <x v="1"/>
  </r>
  <r>
    <x v="3"/>
    <x v="20"/>
    <x v="2"/>
    <n v="20"/>
    <x v="20"/>
    <n v="2"/>
    <s v="Ensuring sustainability of adult social care"/>
    <s v="BCF inflation 20/21"/>
    <x v="3"/>
    <s v="Care navigation and planning"/>
    <s v=""/>
    <x v="0"/>
    <s v=""/>
    <x v="0"/>
    <s v=""/>
    <s v=""/>
    <x v="1"/>
    <x v="9"/>
    <n v="455891"/>
    <x v="1"/>
  </r>
  <r>
    <x v="3"/>
    <x v="20"/>
    <x v="2"/>
    <n v="21"/>
    <x v="20"/>
    <n v="2"/>
    <s v="Ensuring sustainability of adult social care"/>
    <s v="CCG minimum contribution investment 20/21"/>
    <x v="3"/>
    <s v="Care navigation and planning"/>
    <s v=""/>
    <x v="0"/>
    <s v=""/>
    <x v="0"/>
    <s v=""/>
    <s v=""/>
    <x v="1"/>
    <x v="9"/>
    <n v="500000"/>
    <x v="1"/>
  </r>
  <r>
    <x v="3"/>
    <x v="20"/>
    <x v="2"/>
    <n v="22"/>
    <x v="20"/>
    <n v="2"/>
    <s v="Ensuring sustainability of adult social care"/>
    <s v="BCF inflation 21/22"/>
    <x v="3"/>
    <s v="Care navigation and planning"/>
    <s v=""/>
    <x v="0"/>
    <s v=""/>
    <x v="0"/>
    <s v=""/>
    <s v=""/>
    <x v="1"/>
    <x v="9"/>
    <n v="555473"/>
    <x v="2"/>
  </r>
  <r>
    <x v="3"/>
    <x v="20"/>
    <x v="2"/>
    <n v="23"/>
    <x v="20"/>
    <n v="2"/>
    <s v="Ensuring sustainability of adult social care"/>
    <s v="CCG minimum contribution investment 21/22"/>
    <x v="3"/>
    <s v="Care navigation and planning"/>
    <s v=""/>
    <x v="0"/>
    <s v=""/>
    <x v="0"/>
    <s v=""/>
    <s v=""/>
    <x v="1"/>
    <x v="9"/>
    <n v="8142"/>
    <x v="2"/>
  </r>
  <r>
    <x v="3"/>
    <x v="20"/>
    <x v="2"/>
    <n v="24"/>
    <x v="20"/>
    <n v="3"/>
    <s v="Admission avoidance/Discharge to assess"/>
    <s v="Reablement/Rehabilitation Services_x000a_MPFT Home First Contract. Short term (up to 6 weeks) intensive support from a multi-disciplinary team. Support both step up and step down."/>
    <x v="19"/>
    <s v="Reablement to support discharge -step down (Discharge to Assess pathway 1)"/>
    <s v=""/>
    <x v="1"/>
    <s v=""/>
    <x v="6"/>
    <s v=""/>
    <s v=""/>
    <x v="3"/>
    <x v="9"/>
    <n v="4926444"/>
    <x v="1"/>
  </r>
  <r>
    <x v="3"/>
    <x v="20"/>
    <x v="2"/>
    <n v="25"/>
    <x v="20"/>
    <n v="3"/>
    <s v="Admission avoidance/Discharge to assess"/>
    <s v="Dementia Service _x000a_Support primary care to maintain early identification of dementia diagnosis rates. Commissioning of a memory support service. Development of dementia friendly community and implementation of the dementia well transformational pathway, in"/>
    <x v="10"/>
    <s v="Multidisciplinary teams that are supporting independence, such as anticipatory care"/>
    <s v=""/>
    <x v="2"/>
    <s v=""/>
    <x v="6"/>
    <s v=""/>
    <s v=""/>
    <x v="5"/>
    <x v="9"/>
    <n v="2336133"/>
    <x v="1"/>
  </r>
  <r>
    <x v="3"/>
    <x v="20"/>
    <x v="2"/>
    <n v="26"/>
    <x v="20"/>
    <n v="3"/>
    <s v="Admission avoidance/Discharge to assess"/>
    <s v="Voluntary sector older peoples floating support, vol sector embedded in track and triage/ D2A functions. "/>
    <x v="8"/>
    <s v="Home First/Discharge to Assess - process support/core costs"/>
    <s v=""/>
    <x v="1"/>
    <s v=""/>
    <x v="6"/>
    <s v=""/>
    <s v=""/>
    <x v="0"/>
    <x v="10"/>
    <n v="212730"/>
    <x v="1"/>
  </r>
  <r>
    <x v="3"/>
    <x v="20"/>
    <x v="2"/>
    <n v="27"/>
    <x v="20"/>
    <n v="3"/>
    <s v="Admission avoidance/Discharge to assess"/>
    <s v="Falls prevention"/>
    <x v="22"/>
    <s v="Rapid/Crisis Response"/>
    <s v=""/>
    <x v="0"/>
    <s v=""/>
    <x v="0"/>
    <s v=""/>
    <s v=""/>
    <x v="0"/>
    <x v="9"/>
    <n v="30000"/>
    <x v="1"/>
  </r>
  <r>
    <x v="3"/>
    <x v="20"/>
    <x v="2"/>
    <n v="28"/>
    <x v="20"/>
    <n v="3"/>
    <s v="Admission avoidance/Discharge to assess"/>
    <s v="Falls prevention"/>
    <x v="22"/>
    <s v="Rapid/Crisis Response"/>
    <s v=""/>
    <x v="0"/>
    <s v=""/>
    <x v="0"/>
    <s v=""/>
    <s v=""/>
    <x v="0"/>
    <x v="9"/>
    <n v="40000"/>
    <x v="1"/>
  </r>
  <r>
    <x v="3"/>
    <x v="20"/>
    <x v="2"/>
    <n v="29"/>
    <x v="20"/>
    <n v="3"/>
    <s v="Admission avoidance/Discharge to assess"/>
    <s v="Reablement/Rehabilitation Services_x000a_MPFT Home First Contract. Short term (up to 6 weeks) intensive support from a multi-disciplinary team. Support both step up and step down."/>
    <x v="19"/>
    <s v="Reablement to support discharge -step down (Discharge to Assess pathway 1)"/>
    <s v=""/>
    <x v="0"/>
    <s v=""/>
    <x v="6"/>
    <s v=""/>
    <s v=""/>
    <x v="3"/>
    <x v="9"/>
    <n v="2420941"/>
    <x v="1"/>
  </r>
  <r>
    <x v="3"/>
    <x v="20"/>
    <x v="2"/>
    <n v="30"/>
    <x v="20"/>
    <n v="2"/>
    <s v="Ensuring sustainability of adult social care"/>
    <s v="Winter Surge - Support of exisitng Provision in Domicilliary Care Market (non-recurring)"/>
    <x v="7"/>
    <s v="Domiciliary care workforce development"/>
    <s v=""/>
    <x v="0"/>
    <s v=""/>
    <x v="0"/>
    <s v=""/>
    <s v=""/>
    <x v="1"/>
    <x v="10"/>
    <n v="1050000"/>
    <x v="2"/>
  </r>
  <r>
    <x v="3"/>
    <x v="20"/>
    <x v="2"/>
    <n v="31"/>
    <x v="20"/>
    <n v="2"/>
    <s v="Ensuring sustainability of adult social care"/>
    <s v="Winter Surge - Development of the POLR/NHS Reservist Model (non-recurring)"/>
    <x v="19"/>
    <s v="Reablement service accepting community and discharge referrals"/>
    <s v=""/>
    <x v="0"/>
    <s v=""/>
    <x v="0"/>
    <s v=""/>
    <s v=""/>
    <x v="1"/>
    <x v="10"/>
    <n v="1150000"/>
    <x v="2"/>
  </r>
  <r>
    <x v="3"/>
    <x v="20"/>
    <x v="2"/>
    <n v="32"/>
    <x v="20"/>
    <n v="3"/>
    <s v="Admission avoidance/Discharge to assess"/>
    <s v="Reablement/Rehabilitation Services_x000a_MPFT Home First Contract. Short term (up to 6 weeks) intensive support from a multi-disciplinary team. Support both step up and step down."/>
    <x v="19"/>
    <s v="Reablement to support discharge -step down (Discharge to Assess pathway 1)"/>
    <s v=""/>
    <x v="1"/>
    <s v=""/>
    <x v="6"/>
    <s v=""/>
    <s v=""/>
    <x v="3"/>
    <x v="10"/>
    <n v="573535"/>
    <x v="1"/>
  </r>
  <r>
    <x v="3"/>
    <x v="21"/>
    <x v="3"/>
    <n v="1"/>
    <x v="21"/>
    <n v="14"/>
    <s v="Disabled Facilities Grant inc Rails and Ceiling Tracks"/>
    <s v="Provision of Adaptations, Rails and Hoists."/>
    <x v="13"/>
    <s v="Adaptations, including statutory DFG grants"/>
    <s v=""/>
    <x v="0"/>
    <s v=""/>
    <x v="0"/>
    <s v=""/>
    <s v=""/>
    <x v="2"/>
    <x v="2"/>
    <n v="1441905"/>
    <x v="1"/>
  </r>
  <r>
    <x v="3"/>
    <x v="21"/>
    <x v="3"/>
    <n v="2"/>
    <x v="21"/>
    <n v="8"/>
    <s v="Protection of Social Care"/>
    <s v="Resources for Placements and Packages"/>
    <x v="16"/>
    <s v="Care home"/>
    <s v=""/>
    <x v="0"/>
    <s v=""/>
    <x v="0"/>
    <s v=""/>
    <s v=""/>
    <x v="2"/>
    <x v="3"/>
    <n v="946617"/>
    <x v="1"/>
  </r>
  <r>
    <x v="3"/>
    <x v="21"/>
    <x v="3"/>
    <n v="3"/>
    <x v="21"/>
    <n v="16"/>
    <s v="Transformation Funding"/>
    <s v="Integrated Delivery Infarstructure"/>
    <x v="8"/>
    <s v="Multi-Disciplinary/Multi-Agency Discharge Teams supporting discharge"/>
    <s v=""/>
    <x v="0"/>
    <s v=""/>
    <x v="0"/>
    <s v=""/>
    <s v=""/>
    <x v="2"/>
    <x v="3"/>
    <n v="574949"/>
    <x v="1"/>
  </r>
  <r>
    <x v="3"/>
    <x v="21"/>
    <x v="3"/>
    <n v="4"/>
    <x v="21"/>
    <n v="17"/>
    <s v="Fair Price of Care"/>
    <s v="Support to Provider Market for Placements"/>
    <x v="16"/>
    <s v="Nursing home"/>
    <s v=""/>
    <x v="0"/>
    <s v=""/>
    <x v="0"/>
    <s v=""/>
    <s v=""/>
    <x v="2"/>
    <x v="3"/>
    <n v="700000"/>
    <x v="1"/>
  </r>
  <r>
    <x v="3"/>
    <x v="21"/>
    <x v="3"/>
    <n v="5"/>
    <x v="21"/>
    <n v="17"/>
    <s v="Protection of Social Care"/>
    <s v="Support to Provider Market for Placements"/>
    <x v="16"/>
    <s v="Learning disability"/>
    <s v=""/>
    <x v="0"/>
    <s v=""/>
    <x v="0"/>
    <s v=""/>
    <s v=""/>
    <x v="2"/>
    <x v="3"/>
    <n v="76000"/>
    <x v="1"/>
  </r>
  <r>
    <x v="3"/>
    <x v="21"/>
    <x v="3"/>
    <n v="6"/>
    <x v="21"/>
    <n v="20"/>
    <s v="Support Planning &amp; Brokerage"/>
    <s v="Resource Support"/>
    <x v="8"/>
    <s v="Engagement and Choice"/>
    <s v=""/>
    <x v="0"/>
    <s v=""/>
    <x v="0"/>
    <s v=""/>
    <s v=""/>
    <x v="2"/>
    <x v="3"/>
    <n v="303000"/>
    <x v="1"/>
  </r>
  <r>
    <x v="3"/>
    <x v="21"/>
    <x v="3"/>
    <n v="7"/>
    <x v="21"/>
    <n v="21"/>
    <s v="Transition to new Community Resource Centre Model"/>
    <s v="Development of Homes"/>
    <x v="8"/>
    <s v="Improved discharge to Care Homes"/>
    <s v=""/>
    <x v="0"/>
    <s v=""/>
    <x v="0"/>
    <s v=""/>
    <s v=""/>
    <x v="1"/>
    <x v="3"/>
    <n v="300000"/>
    <x v="1"/>
  </r>
  <r>
    <x v="3"/>
    <x v="21"/>
    <x v="3"/>
    <n v="8"/>
    <x v="21"/>
    <n v="22"/>
    <s v="Extra Care Housing Service"/>
    <s v="Transition of Extra Care"/>
    <x v="8"/>
    <s v="Housing and related services"/>
    <s v=""/>
    <x v="0"/>
    <s v=""/>
    <x v="0"/>
    <s v=""/>
    <s v=""/>
    <x v="1"/>
    <x v="3"/>
    <n v="100000"/>
    <x v="1"/>
  </r>
  <r>
    <x v="3"/>
    <x v="21"/>
    <x v="3"/>
    <n v="9"/>
    <x v="21"/>
    <n v="23"/>
    <s v="Home First Pathways"/>
    <s v="Resource support for Home First Scheme"/>
    <x v="8"/>
    <s v="Home First/Discharge to Assess - process support/core costs"/>
    <s v=""/>
    <x v="0"/>
    <s v=""/>
    <x v="0"/>
    <s v=""/>
    <s v=""/>
    <x v="1"/>
    <x v="3"/>
    <n v="336958"/>
    <x v="1"/>
  </r>
  <r>
    <x v="3"/>
    <x v="21"/>
    <x v="3"/>
    <n v="10"/>
    <x v="21"/>
    <n v="24"/>
    <s v="Mental Health Transformation"/>
    <s v="Reviewing of High Cost Cases"/>
    <x v="8"/>
    <s v="Multi-Disciplinary/Multi-Agency Discharge Teams supporting discharge"/>
    <s v=""/>
    <x v="2"/>
    <s v=""/>
    <x v="0"/>
    <s v=""/>
    <s v=""/>
    <x v="2"/>
    <x v="3"/>
    <n v="180000"/>
    <x v="2"/>
  </r>
  <r>
    <x v="3"/>
    <x v="21"/>
    <x v="3"/>
    <n v="11"/>
    <x v="21"/>
    <n v="27"/>
    <s v="Home Care Support Hospital @ Home"/>
    <s v="Resource to support Scheme"/>
    <x v="7"/>
    <s v="Domiciliary care to support hospital discharge (Discharge to Assess pathway 1)"/>
    <s v=""/>
    <x v="0"/>
    <s v=""/>
    <x v="0"/>
    <s v=""/>
    <s v=""/>
    <x v="2"/>
    <x v="3"/>
    <n v="300000"/>
    <x v="2"/>
  </r>
  <r>
    <x v="3"/>
    <x v="21"/>
    <x v="3"/>
    <n v="12"/>
    <x v="21"/>
    <n v="28"/>
    <s v="Trusted Assessor (7 Day)"/>
    <s v="Resource for 7 day Assessor"/>
    <x v="8"/>
    <s v="Trusted Assessment"/>
    <s v=""/>
    <x v="0"/>
    <s v=""/>
    <x v="0"/>
    <s v=""/>
    <s v=""/>
    <x v="2"/>
    <x v="3"/>
    <n v="80000"/>
    <x v="1"/>
  </r>
  <r>
    <x v="3"/>
    <x v="21"/>
    <x v="3"/>
    <n v="13"/>
    <x v="21"/>
    <n v="30"/>
    <s v="Integration Partnership Programme"/>
    <s v="Contibution to Partnership"/>
    <x v="9"/>
    <s v="Research and evaluation"/>
    <s v=""/>
    <x v="1"/>
    <s v=""/>
    <x v="0"/>
    <s v=""/>
    <s v=""/>
    <x v="1"/>
    <x v="3"/>
    <n v="17500"/>
    <x v="1"/>
  </r>
  <r>
    <x v="3"/>
    <x v="21"/>
    <x v="3"/>
    <n v="14"/>
    <x v="21"/>
    <n v="31"/>
    <s v="DASS Small Projects"/>
    <s v="project Support as identified"/>
    <x v="10"/>
    <s v="Multidisciplinary teams that are supporting independence, such as anticipatory care"/>
    <s v=""/>
    <x v="1"/>
    <s v=""/>
    <x v="0"/>
    <s v=""/>
    <s v=""/>
    <x v="2"/>
    <x v="3"/>
    <n v="210000"/>
    <x v="2"/>
  </r>
  <r>
    <x v="3"/>
    <x v="21"/>
    <x v="3"/>
    <n v="15"/>
    <x v="21"/>
    <n v="14"/>
    <s v="Homelessness HD Support - MH"/>
    <s v="Support for Discharge"/>
    <x v="2"/>
    <s v=""/>
    <s v=""/>
    <x v="2"/>
    <s v=""/>
    <x v="0"/>
    <s v=""/>
    <s v=""/>
    <x v="0"/>
    <x v="3"/>
    <n v="60000"/>
    <x v="2"/>
  </r>
  <r>
    <x v="3"/>
    <x v="21"/>
    <x v="3"/>
    <n v="16"/>
    <x v="21"/>
    <n v="32"/>
    <s v="Specialist Commissioning Day Services"/>
    <s v="Micro Commissioning of Services"/>
    <x v="10"/>
    <s v="Low level support for simple hospital discharges (Discharge to Assess pathway 0)"/>
    <s v=""/>
    <x v="0"/>
    <s v=""/>
    <x v="0"/>
    <s v=""/>
    <s v=""/>
    <x v="2"/>
    <x v="3"/>
    <n v="88390"/>
    <x v="2"/>
  </r>
  <r>
    <x v="3"/>
    <x v="21"/>
    <x v="3"/>
    <n v="17"/>
    <x v="21"/>
    <n v="33"/>
    <s v="External Support to Client Finance"/>
    <s v="Support for delivery of Direct payments"/>
    <x v="17"/>
    <s v=""/>
    <s v=""/>
    <x v="0"/>
    <s v=""/>
    <x v="0"/>
    <s v=""/>
    <s v=""/>
    <x v="2"/>
    <x v="3"/>
    <n v="65000"/>
    <x v="1"/>
  </r>
  <r>
    <x v="3"/>
    <x v="21"/>
    <x v="3"/>
    <n v="18"/>
    <x v="21"/>
    <n v="34"/>
    <s v="Social work Capacity for pressures"/>
    <s v="Social Work Resource for Pressures"/>
    <x v="3"/>
    <s v="Assessment teams/joint assessment"/>
    <s v=""/>
    <x v="0"/>
    <s v=""/>
    <x v="0"/>
    <s v=""/>
    <s v=""/>
    <x v="2"/>
    <x v="3"/>
    <n v="120450"/>
    <x v="1"/>
  </r>
  <r>
    <x v="3"/>
    <x v="21"/>
    <x v="3"/>
    <n v="19"/>
    <x v="21"/>
    <n v="35"/>
    <s v="Block Care Home Placements"/>
    <s v="Pressure Funding"/>
    <x v="16"/>
    <s v="Discharge from hospital (with reablement) to long term residential care (Discharge to Assess Pathway 3)"/>
    <s v=""/>
    <x v="1"/>
    <s v=""/>
    <x v="0"/>
    <s v=""/>
    <s v=""/>
    <x v="2"/>
    <x v="3"/>
    <n v="300000"/>
    <x v="1"/>
  </r>
  <r>
    <x v="3"/>
    <x v="21"/>
    <x v="3"/>
    <n v="20"/>
    <x v="21"/>
    <n v="15"/>
    <s v="Community Services"/>
    <s v="YCYW Integrated Delivery Infrastructure"/>
    <x v="19"/>
    <s v="Rapid/Crisis Response - step up (2 hr response)"/>
    <s v=""/>
    <x v="0"/>
    <s v=""/>
    <x v="0"/>
    <s v=""/>
    <s v=""/>
    <x v="2"/>
    <x v="9"/>
    <n v="393855"/>
    <x v="1"/>
  </r>
  <r>
    <x v="3"/>
    <x v="21"/>
    <x v="3"/>
    <n v="21"/>
    <x v="21"/>
    <n v="15"/>
    <s v="Community Services"/>
    <s v="YCYW 7 Day Working"/>
    <x v="8"/>
    <s v="Flexible working patterns (including 7 day working)"/>
    <s v=""/>
    <x v="0"/>
    <s v=""/>
    <x v="0"/>
    <s v=""/>
    <s v=""/>
    <x v="2"/>
    <x v="9"/>
    <n v="312834"/>
    <x v="1"/>
  </r>
  <r>
    <x v="3"/>
    <x v="21"/>
    <x v="3"/>
    <n v="22"/>
    <x v="21"/>
    <n v="15"/>
    <s v="Community Services"/>
    <s v="YCYW Integrated Reablement"/>
    <x v="19"/>
    <s v="Reablement service accepting community and discharge referrals"/>
    <s v=""/>
    <x v="1"/>
    <s v=""/>
    <x v="0"/>
    <s v=""/>
    <s v=""/>
    <x v="2"/>
    <x v="9"/>
    <n v="648402"/>
    <x v="1"/>
  </r>
  <r>
    <x v="3"/>
    <x v="21"/>
    <x v="3"/>
    <n v="23"/>
    <x v="21"/>
    <n v="15"/>
    <s v="Community Services"/>
    <s v="D2A Discharge Liasion Nurse"/>
    <x v="8"/>
    <s v="Early Discharge Planning"/>
    <s v=""/>
    <x v="1"/>
    <s v=""/>
    <x v="6"/>
    <s v=""/>
    <s v=""/>
    <x v="2"/>
    <x v="9"/>
    <n v="30529"/>
    <x v="1"/>
  </r>
  <r>
    <x v="3"/>
    <x v="21"/>
    <x v="3"/>
    <n v="24"/>
    <x v="21"/>
    <n v="15"/>
    <s v="Community Services"/>
    <s v="Intermediate Care"/>
    <x v="22"/>
    <s v="Step down (discharge to assess pathway-2)"/>
    <s v=""/>
    <x v="1"/>
    <s v=""/>
    <x v="6"/>
    <s v=""/>
    <s v=""/>
    <x v="2"/>
    <x v="10"/>
    <n v="4504463"/>
    <x v="1"/>
  </r>
  <r>
    <x v="3"/>
    <x v="21"/>
    <x v="3"/>
    <n v="25"/>
    <x v="21"/>
    <n v="15"/>
    <s v="Community Services"/>
    <s v="Home Care"/>
    <x v="15"/>
    <s v="Physical health/wellbeing"/>
    <s v=""/>
    <x v="1"/>
    <s v=""/>
    <x v="6"/>
    <s v=""/>
    <s v=""/>
    <x v="2"/>
    <x v="10"/>
    <n v="835465"/>
    <x v="1"/>
  </r>
  <r>
    <x v="3"/>
    <x v="21"/>
    <x v="3"/>
    <n v="26"/>
    <x v="21"/>
    <n v="15"/>
    <s v="Community Services"/>
    <s v="Prevention services via Reablement"/>
    <x v="19"/>
    <s v="Reablement to support discharge -step down (Discharge to Assess pathway 1)"/>
    <s v=""/>
    <x v="1"/>
    <s v=""/>
    <x v="6"/>
    <s v=""/>
    <s v=""/>
    <x v="2"/>
    <x v="10"/>
    <n v="11815914"/>
    <x v="1"/>
  </r>
  <r>
    <x v="3"/>
    <x v="21"/>
    <x v="3"/>
    <n v="27"/>
    <x v="21"/>
    <n v="15"/>
    <s v="Community Services"/>
    <s v="Delivery of Social Work &amp; Health"/>
    <x v="3"/>
    <s v="Care navigation and planning"/>
    <s v=""/>
    <x v="1"/>
    <s v=""/>
    <x v="6"/>
    <s v=""/>
    <s v=""/>
    <x v="2"/>
    <x v="10"/>
    <n v="8297753"/>
    <x v="1"/>
  </r>
  <r>
    <x v="3"/>
    <x v="21"/>
    <x v="3"/>
    <n v="28"/>
    <x v="21"/>
    <n v="15"/>
    <s v="Community Services"/>
    <s v="Continuing Care Resource"/>
    <x v="3"/>
    <s v="Care navigation and planning"/>
    <s v=""/>
    <x v="4"/>
    <s v=""/>
    <x v="6"/>
    <s v=""/>
    <s v=""/>
    <x v="2"/>
    <x v="10"/>
    <n v="693488"/>
    <x v="1"/>
  </r>
  <r>
    <x v="3"/>
    <x v="21"/>
    <x v="3"/>
    <n v="29"/>
    <x v="21"/>
    <n v="15"/>
    <s v="Community Services"/>
    <s v="Dementia Assessment Service"/>
    <x v="3"/>
    <s v="Care navigation and planning"/>
    <s v=""/>
    <x v="2"/>
    <s v=""/>
    <x v="6"/>
    <s v=""/>
    <s v=""/>
    <x v="2"/>
    <x v="10"/>
    <n v="373879"/>
    <x v="1"/>
  </r>
  <r>
    <x v="3"/>
    <x v="21"/>
    <x v="3"/>
    <n v="30"/>
    <x v="21"/>
    <n v="15"/>
    <s v="Community Services"/>
    <s v="Peer mentoring and Wellbeing"/>
    <x v="15"/>
    <s v="Mental health /wellbeing"/>
    <s v=""/>
    <x v="2"/>
    <s v=""/>
    <x v="6"/>
    <s v=""/>
    <s v=""/>
    <x v="2"/>
    <x v="10"/>
    <n v="328898"/>
    <x v="1"/>
  </r>
  <r>
    <x v="3"/>
    <x v="21"/>
    <x v="3"/>
    <n v="31"/>
    <x v="21"/>
    <n v="15"/>
    <s v="Community Services"/>
    <s v="Contract Infrastructure"/>
    <x v="19"/>
    <s v="Reablement service accepting community and discharge referrals"/>
    <s v=""/>
    <x v="2"/>
    <s v=""/>
    <x v="6"/>
    <s v=""/>
    <s v=""/>
    <x v="2"/>
    <x v="10"/>
    <n v="58"/>
    <x v="1"/>
  </r>
  <r>
    <x v="3"/>
    <x v="21"/>
    <x v="3"/>
    <n v="32"/>
    <x v="21"/>
    <n v="15"/>
    <s v="Community Services"/>
    <s v="Reablement Transformation"/>
    <x v="8"/>
    <s v="Multi-Disciplinary/Multi-Agency Discharge Teams supporting discharge"/>
    <s v=""/>
    <x v="0"/>
    <s v=""/>
    <x v="0"/>
    <s v=""/>
    <s v=""/>
    <x v="2"/>
    <x v="9"/>
    <n v="150000"/>
    <x v="2"/>
  </r>
  <r>
    <x v="3"/>
    <x v="21"/>
    <x v="3"/>
    <n v="33"/>
    <x v="21"/>
    <n v="15"/>
    <s v="Community Services"/>
    <s v="Integrated Reablement Services - Stroke Service"/>
    <x v="7"/>
    <s v="Domiciliary care packages"/>
    <s v=""/>
    <x v="1"/>
    <s v=""/>
    <x v="6"/>
    <s v=""/>
    <s v=""/>
    <x v="2"/>
    <x v="9"/>
    <n v="3783"/>
    <x v="1"/>
  </r>
  <r>
    <x v="3"/>
    <x v="21"/>
    <x v="3"/>
    <n v="34"/>
    <x v="21"/>
    <n v="15"/>
    <s v="Community Services"/>
    <s v="Expanded reablement"/>
    <x v="19"/>
    <s v="Reablement service accepting community and discharge referrals"/>
    <s v=""/>
    <x v="0"/>
    <s v=""/>
    <x v="0"/>
    <s v=""/>
    <s v=""/>
    <x v="2"/>
    <x v="9"/>
    <n v="986000"/>
    <x v="2"/>
  </r>
  <r>
    <x v="3"/>
    <x v="21"/>
    <x v="3"/>
    <n v="35"/>
    <x v="21"/>
    <n v="8"/>
    <s v="Protection of Social Care"/>
    <s v="Resources for Placements and Packages"/>
    <x v="16"/>
    <s v="Care home"/>
    <s v=""/>
    <x v="0"/>
    <s v=""/>
    <x v="0"/>
    <s v=""/>
    <s v=""/>
    <x v="2"/>
    <x v="9"/>
    <n v="2898520"/>
    <x v="1"/>
  </r>
  <r>
    <x v="3"/>
    <x v="21"/>
    <x v="3"/>
    <n v="36"/>
    <x v="21"/>
    <n v="8"/>
    <s v="Protection of Social Care"/>
    <s v="Adaptations"/>
    <x v="2"/>
    <s v=""/>
    <s v=""/>
    <x v="0"/>
    <s v=""/>
    <x v="0"/>
    <s v=""/>
    <s v=""/>
    <x v="2"/>
    <x v="9"/>
    <n v="120000"/>
    <x v="1"/>
  </r>
  <r>
    <x v="3"/>
    <x v="21"/>
    <x v="3"/>
    <n v="37"/>
    <x v="21"/>
    <n v="8"/>
    <s v="Protection of Social Care"/>
    <s v="Support to Placements in PD&amp;SI "/>
    <x v="16"/>
    <s v="Supported living"/>
    <s v=""/>
    <x v="0"/>
    <s v=""/>
    <x v="0"/>
    <s v=""/>
    <s v=""/>
    <x v="2"/>
    <x v="9"/>
    <n v="11088"/>
    <x v="1"/>
  </r>
  <r>
    <x v="3"/>
    <x v="21"/>
    <x v="3"/>
    <n v="38"/>
    <x v="21"/>
    <n v="8"/>
    <s v="Protection of Social Care"/>
    <s v="Support to Placements in MH"/>
    <x v="16"/>
    <s v="Nursing home"/>
    <s v=""/>
    <x v="0"/>
    <s v=""/>
    <x v="0"/>
    <s v=""/>
    <s v=""/>
    <x v="2"/>
    <x v="9"/>
    <n v="121969"/>
    <x v="1"/>
  </r>
  <r>
    <x v="3"/>
    <x v="21"/>
    <x v="3"/>
    <n v="39"/>
    <x v="21"/>
    <n v="8"/>
    <s v="Protection of Social Care"/>
    <s v="Support to Placements in Older people"/>
    <x v="16"/>
    <s v="Care home"/>
    <s v=""/>
    <x v="0"/>
    <s v=""/>
    <x v="0"/>
    <s v=""/>
    <s v=""/>
    <x v="2"/>
    <x v="9"/>
    <n v="620933"/>
    <x v="1"/>
  </r>
  <r>
    <x v="3"/>
    <x v="21"/>
    <x v="3"/>
    <n v="40"/>
    <x v="21"/>
    <n v="8"/>
    <s v="Protection of Social Care"/>
    <s v="Support to Placements in Learning Disabilities"/>
    <x v="16"/>
    <s v="Learning disability"/>
    <s v=""/>
    <x v="0"/>
    <s v=""/>
    <x v="0"/>
    <s v=""/>
    <s v=""/>
    <x v="2"/>
    <x v="9"/>
    <n v="354819"/>
    <x v="1"/>
  </r>
  <r>
    <x v="3"/>
    <x v="21"/>
    <x v="3"/>
    <n v="41"/>
    <x v="21"/>
    <n v="15"/>
    <s v="Community Services"/>
    <s v="Falls Response Services"/>
    <x v="0"/>
    <s v="Risk Stratification"/>
    <s v=""/>
    <x v="0"/>
    <s v=""/>
    <x v="0"/>
    <s v=""/>
    <s v=""/>
    <x v="2"/>
    <x v="9"/>
    <n v="288644"/>
    <x v="1"/>
  </r>
  <r>
    <x v="3"/>
    <x v="21"/>
    <x v="3"/>
    <n v="42"/>
    <x v="21"/>
    <n v="12"/>
    <s v="Strategic Support "/>
    <s v="Resource for Programme Management"/>
    <x v="9"/>
    <s v="Programme management"/>
    <s v=""/>
    <x v="0"/>
    <s v=""/>
    <x v="0"/>
    <s v=""/>
    <s v=""/>
    <x v="1"/>
    <x v="9"/>
    <n v="53084"/>
    <x v="2"/>
  </r>
  <r>
    <x v="3"/>
    <x v="21"/>
    <x v="3"/>
    <n v="43"/>
    <x v="21"/>
    <n v="12"/>
    <s v="Strategic Support "/>
    <s v="Commissioning Resource"/>
    <x v="9"/>
    <s v="Joint commissioning infrastructure"/>
    <s v=""/>
    <x v="0"/>
    <s v=""/>
    <x v="0"/>
    <s v=""/>
    <s v=""/>
    <x v="1"/>
    <x v="9"/>
    <n v="92709"/>
    <x v="1"/>
  </r>
  <r>
    <x v="3"/>
    <x v="21"/>
    <x v="3"/>
    <n v="44"/>
    <x v="21"/>
    <n v="12"/>
    <s v="Strategic Support "/>
    <s v="Resource for Finance &amp;  Data management"/>
    <x v="9"/>
    <s v="Data Integration"/>
    <s v=""/>
    <x v="0"/>
    <s v=""/>
    <x v="0"/>
    <s v=""/>
    <s v=""/>
    <x v="1"/>
    <x v="9"/>
    <n v="41463"/>
    <x v="2"/>
  </r>
  <r>
    <x v="3"/>
    <x v="21"/>
    <x v="3"/>
    <n v="45"/>
    <x v="21"/>
    <n v="29"/>
    <s v="Health Case Co ordinator"/>
    <s v="Complex Health Case Co Ordinator resource"/>
    <x v="8"/>
    <s v="Multi-Disciplinary/Multi-Agency Discharge Teams supporting discharge"/>
    <s v=""/>
    <x v="0"/>
    <s v=""/>
    <x v="6"/>
    <s v=""/>
    <s v=""/>
    <x v="2"/>
    <x v="9"/>
    <n v="50000"/>
    <x v="1"/>
  </r>
  <r>
    <x v="3"/>
    <x v="21"/>
    <x v="3"/>
    <n v="46"/>
    <x v="21"/>
    <n v="43"/>
    <s v=" Mental Health Strategy"/>
    <s v="Support to Mental Health Strategy"/>
    <x v="9"/>
    <s v="Community asset mapping"/>
    <s v=""/>
    <x v="2"/>
    <s v=""/>
    <x v="0"/>
    <s v=""/>
    <s v=""/>
    <x v="1"/>
    <x v="9"/>
    <n v="58000"/>
    <x v="2"/>
  </r>
  <r>
    <x v="3"/>
    <x v="21"/>
    <x v="3"/>
    <n v="47"/>
    <x v="21"/>
    <n v="22"/>
    <s v="Extra Care Housing Service"/>
    <s v="Support to Extra Care "/>
    <x v="16"/>
    <s v="Extra care"/>
    <s v=""/>
    <x v="0"/>
    <s v=""/>
    <x v="0"/>
    <s v=""/>
    <s v=""/>
    <x v="1"/>
    <x v="9"/>
    <n v="170762"/>
    <x v="1"/>
  </r>
  <r>
    <x v="3"/>
    <x v="21"/>
    <x v="3"/>
    <n v="48"/>
    <x v="21"/>
    <n v="12"/>
    <s v="Strategic Support "/>
    <s v="Resource for Commissioning"/>
    <x v="9"/>
    <s v="Joint commissioning infrastructure"/>
    <s v=""/>
    <x v="1"/>
    <s v=""/>
    <x v="0"/>
    <s v=""/>
    <s v=""/>
    <x v="1"/>
    <x v="9"/>
    <n v="180000"/>
    <x v="2"/>
  </r>
  <r>
    <x v="3"/>
    <x v="21"/>
    <x v="3"/>
    <n v="49"/>
    <x v="21"/>
    <n v="15"/>
    <s v="Community Services"/>
    <s v="Infrastructure Premises Cost"/>
    <x v="11"/>
    <s v=""/>
    <s v="Premises Costs"/>
    <x v="5"/>
    <s v="Premises"/>
    <x v="6"/>
    <s v=""/>
    <s v=""/>
    <x v="2"/>
    <x v="10"/>
    <n v="679158"/>
    <x v="1"/>
  </r>
  <r>
    <x v="3"/>
    <x v="21"/>
    <x v="3"/>
    <n v="50"/>
    <x v="21"/>
    <n v="15"/>
    <s v="Community Services"/>
    <s v="YCYW Home from Hospital Scheme"/>
    <x v="19"/>
    <s v="Reablement to support discharge -step down (Discharge to Assess pathway 1)"/>
    <s v=""/>
    <x v="1"/>
    <s v=""/>
    <x v="0"/>
    <s v=""/>
    <s v=""/>
    <x v="2"/>
    <x v="9"/>
    <n v="198102"/>
    <x v="1"/>
  </r>
  <r>
    <x v="3"/>
    <x v="21"/>
    <x v="3"/>
    <n v="51"/>
    <x v="21"/>
    <n v="15"/>
    <s v="Community Services"/>
    <s v="Direct Payment Hub"/>
    <x v="3"/>
    <s v="Care navigation and planning"/>
    <s v=""/>
    <x v="0"/>
    <s v=""/>
    <x v="6"/>
    <s v=""/>
    <s v=""/>
    <x v="2"/>
    <x v="10"/>
    <n v="76189"/>
    <x v="1"/>
  </r>
  <r>
    <x v="3"/>
    <x v="21"/>
    <x v="3"/>
    <n v="52"/>
    <x v="21"/>
    <n v="13"/>
    <s v="DoLS Assessments"/>
    <s v="Deprication of Liberty Safeguards"/>
    <x v="6"/>
    <s v="Other"/>
    <s v="DoLs"/>
    <x v="0"/>
    <s v=""/>
    <x v="0"/>
    <s v=""/>
    <s v=""/>
    <x v="1"/>
    <x v="4"/>
    <n v="50000"/>
    <x v="1"/>
  </r>
  <r>
    <x v="3"/>
    <x v="21"/>
    <x v="3"/>
    <n v="53"/>
    <x v="21"/>
    <n v="13"/>
    <s v="Care Act Commissioning , reporting and assessments"/>
    <s v=" Commissioning , reporting and assessments"/>
    <x v="6"/>
    <s v="Other"/>
    <s v="Resources for Reporting &amp; Assessments"/>
    <x v="0"/>
    <s v=""/>
    <x v="0"/>
    <s v=""/>
    <s v=""/>
    <x v="1"/>
    <x v="4"/>
    <n v="835331"/>
    <x v="1"/>
  </r>
  <r>
    <x v="3"/>
    <x v="21"/>
    <x v="3"/>
    <n v="54"/>
    <x v="21"/>
    <n v="13"/>
    <s v="Care Act IMHA"/>
    <s v="Contribution to IMHA Service"/>
    <x v="6"/>
    <s v="Independent Mental Health Advocacy"/>
    <s v=""/>
    <x v="2"/>
    <s v=""/>
    <x v="0"/>
    <s v=""/>
    <s v=""/>
    <x v="1"/>
    <x v="4"/>
    <n v="28223"/>
    <x v="1"/>
  </r>
  <r>
    <x v="3"/>
    <x v="21"/>
    <x v="3"/>
    <n v="55"/>
    <x v="21"/>
    <n v="13"/>
    <s v="Care Act Assessments"/>
    <s v="Provision of Resources for Assessments"/>
    <x v="6"/>
    <s v="Other"/>
    <s v="Resources for Care Assessments"/>
    <x v="0"/>
    <s v=""/>
    <x v="0"/>
    <s v=""/>
    <s v=""/>
    <x v="2"/>
    <x v="4"/>
    <n v="448950"/>
    <x v="1"/>
  </r>
  <r>
    <x v="3"/>
    <x v="21"/>
    <x v="3"/>
    <n v="56"/>
    <x v="21"/>
    <n v="13"/>
    <s v="Community Services"/>
    <s v="Information Team Resource"/>
    <x v="6"/>
    <s v="Carer advice and support"/>
    <s v=""/>
    <x v="0"/>
    <s v=""/>
    <x v="0"/>
    <s v=""/>
    <s v=""/>
    <x v="1"/>
    <x v="4"/>
    <n v="27746"/>
    <x v="1"/>
  </r>
  <r>
    <x v="3"/>
    <x v="21"/>
    <x v="3"/>
    <n v="57"/>
    <x v="21"/>
    <n v="15"/>
    <s v="Community Services"/>
    <s v="Care Teams"/>
    <x v="15"/>
    <s v="Physical health/wellbeing"/>
    <s v=""/>
    <x v="1"/>
    <s v=""/>
    <x v="0"/>
    <s v=""/>
    <s v=""/>
    <x v="2"/>
    <x v="4"/>
    <n v="2337078"/>
    <x v="1"/>
  </r>
  <r>
    <x v="3"/>
    <x v="21"/>
    <x v="3"/>
    <n v="58"/>
    <x v="21"/>
    <n v="15"/>
    <s v="Community Services"/>
    <s v="Home Response"/>
    <x v="19"/>
    <s v="Preventing admissions to acute setting"/>
    <s v=""/>
    <x v="1"/>
    <s v=""/>
    <x v="0"/>
    <s v=""/>
    <s v=""/>
    <x v="2"/>
    <x v="4"/>
    <n v="36502"/>
    <x v="1"/>
  </r>
  <r>
    <x v="3"/>
    <x v="21"/>
    <x v="3"/>
    <n v="59"/>
    <x v="21"/>
    <n v="15"/>
    <s v="Community Services"/>
    <s v="Care Planning"/>
    <x v="3"/>
    <s v="Care navigation and planning"/>
    <s v=""/>
    <x v="1"/>
    <s v=""/>
    <x v="0"/>
    <s v=""/>
    <s v=""/>
    <x v="2"/>
    <x v="4"/>
    <n v="165733"/>
    <x v="1"/>
  </r>
  <r>
    <x v="3"/>
    <x v="21"/>
    <x v="3"/>
    <n v="60"/>
    <x v="21"/>
    <n v="15"/>
    <s v="Community Services"/>
    <s v="Health Checks"/>
    <x v="0"/>
    <s v="Risk Stratification"/>
    <s v=""/>
    <x v="1"/>
    <s v=""/>
    <x v="0"/>
    <s v=""/>
    <s v=""/>
    <x v="2"/>
    <x v="4"/>
    <n v="98557"/>
    <x v="1"/>
  </r>
  <r>
    <x v="3"/>
    <x v="21"/>
    <x v="3"/>
    <n v="61"/>
    <x v="21"/>
    <n v="15"/>
    <s v="Community Services"/>
    <s v="CASH Service Contract"/>
    <x v="3"/>
    <s v="Assessment teams/joint assessment"/>
    <s v=""/>
    <x v="2"/>
    <s v=""/>
    <x v="0"/>
    <s v=""/>
    <s v=""/>
    <x v="2"/>
    <x v="4"/>
    <n v="2432777"/>
    <x v="1"/>
  </r>
  <r>
    <x v="3"/>
    <x v="21"/>
    <x v="3"/>
    <n v="62"/>
    <x v="21"/>
    <n v="15"/>
    <s v="Community Services"/>
    <s v="Out Reach Services"/>
    <x v="15"/>
    <s v="Mental health /wellbeing"/>
    <s v=""/>
    <x v="2"/>
    <s v=""/>
    <x v="0"/>
    <s v=""/>
    <s v=""/>
    <x v="2"/>
    <x v="4"/>
    <n v="976562"/>
    <x v="1"/>
  </r>
  <r>
    <x v="3"/>
    <x v="21"/>
    <x v="3"/>
    <n v="63"/>
    <x v="21"/>
    <n v="15"/>
    <s v="Community Services"/>
    <s v="Community Based MH Reablement Team"/>
    <x v="19"/>
    <s v="Reablement service accepting community and discharge referrals"/>
    <s v=""/>
    <x v="2"/>
    <s v=""/>
    <x v="0"/>
    <s v=""/>
    <s v=""/>
    <x v="2"/>
    <x v="4"/>
    <n v="288002"/>
    <x v="1"/>
  </r>
  <r>
    <x v="3"/>
    <x v="21"/>
    <x v="3"/>
    <n v="64"/>
    <x v="21"/>
    <n v="15"/>
    <s v="Community Services"/>
    <s v="Resource for Commissioning"/>
    <x v="9"/>
    <s v="Joint commissioning infrastructure"/>
    <s v=""/>
    <x v="5"/>
    <s v="Commissioning"/>
    <x v="0"/>
    <s v=""/>
    <s v=""/>
    <x v="2"/>
    <x v="4"/>
    <n v="301681"/>
    <x v="1"/>
  </r>
  <r>
    <x v="3"/>
    <x v="21"/>
    <x v="3"/>
    <n v="65"/>
    <x v="21"/>
    <n v="15"/>
    <s v="Community Services"/>
    <s v="Equipment"/>
    <x v="1"/>
    <s v="Community based equipment"/>
    <s v=""/>
    <x v="1"/>
    <s v="Commissioning"/>
    <x v="0"/>
    <s v=""/>
    <s v=""/>
    <x v="2"/>
    <x v="4"/>
    <n v="20000"/>
    <x v="1"/>
  </r>
  <r>
    <x v="3"/>
    <x v="21"/>
    <x v="3"/>
    <n v="66"/>
    <x v="21"/>
    <n v="15"/>
    <s v="Community Services"/>
    <s v="Carers centre"/>
    <x v="12"/>
    <s v="Other"/>
    <s v="Care Advice and Support"/>
    <x v="0"/>
    <s v=""/>
    <x v="0"/>
    <s v=""/>
    <s v=""/>
    <x v="2"/>
    <x v="4"/>
    <n v="196000"/>
    <x v="1"/>
  </r>
  <r>
    <x v="3"/>
    <x v="21"/>
    <x v="3"/>
    <n v="67"/>
    <x v="21"/>
    <n v="15"/>
    <s v="Community Services"/>
    <s v="Team Resource"/>
    <x v="19"/>
    <s v="Reablement service accepting community and discharge referrals"/>
    <s v=""/>
    <x v="0"/>
    <s v=""/>
    <x v="0"/>
    <s v=""/>
    <s v=""/>
    <x v="2"/>
    <x v="4"/>
    <n v="844477"/>
    <x v="1"/>
  </r>
  <r>
    <x v="3"/>
    <x v="21"/>
    <x v="3"/>
    <n v="68"/>
    <x v="21"/>
    <n v="15"/>
    <s v="Community Services"/>
    <s v="Resource for Delivery of Social Work"/>
    <x v="3"/>
    <s v="Care navigation and planning"/>
    <s v=""/>
    <x v="0"/>
    <s v=""/>
    <x v="0"/>
    <s v=""/>
    <s v=""/>
    <x v="2"/>
    <x v="4"/>
    <n v="6244029"/>
    <x v="1"/>
  </r>
  <r>
    <x v="3"/>
    <x v="21"/>
    <x v="3"/>
    <n v="69"/>
    <x v="21"/>
    <n v="15"/>
    <s v="Community Services"/>
    <s v="Resource for Delivery of Social Work"/>
    <x v="15"/>
    <s v="Physical health/wellbeing"/>
    <s v=""/>
    <x v="0"/>
    <s v=""/>
    <x v="0"/>
    <s v=""/>
    <s v=""/>
    <x v="2"/>
    <x v="4"/>
    <n v="6942274"/>
    <x v="1"/>
  </r>
  <r>
    <x v="3"/>
    <x v="21"/>
    <x v="3"/>
    <n v="70"/>
    <x v="21"/>
    <n v="15"/>
    <s v="Community Services"/>
    <s v="Integrated Reablement Services "/>
    <x v="19"/>
    <s v="Reablement to support discharge -step down (Discharge to Assess pathway 1)"/>
    <s v=""/>
    <x v="0"/>
    <s v=""/>
    <x v="6"/>
    <s v=""/>
    <s v=""/>
    <x v="2"/>
    <x v="10"/>
    <n v="102229"/>
    <x v="1"/>
  </r>
  <r>
    <x v="3"/>
    <x v="21"/>
    <x v="3"/>
    <n v="71"/>
    <x v="21"/>
    <n v="15"/>
    <s v="Community Services"/>
    <s v="Integrated Reablement Services "/>
    <x v="19"/>
    <s v="Reablement to support discharge -step down (Discharge to Assess pathway 1)"/>
    <s v=""/>
    <x v="1"/>
    <s v=""/>
    <x v="6"/>
    <s v=""/>
    <s v=""/>
    <x v="2"/>
    <x v="9"/>
    <n v="387466"/>
    <x v="1"/>
  </r>
  <r>
    <x v="3"/>
    <x v="21"/>
    <x v="3"/>
    <n v="72"/>
    <x v="21"/>
    <n v="15"/>
    <s v="Community Services"/>
    <s v="Resources for Integrated Care"/>
    <x v="8"/>
    <s v="Multi-Disciplinary/Multi-Agency Discharge Teams supporting discharge"/>
    <s v=""/>
    <x v="1"/>
    <s v=""/>
    <x v="6"/>
    <s v=""/>
    <s v=""/>
    <x v="1"/>
    <x v="9"/>
    <n v="2593458"/>
    <x v="1"/>
  </r>
  <r>
    <x v="3"/>
    <x v="21"/>
    <x v="3"/>
    <n v="73"/>
    <x v="21"/>
    <n v="15"/>
    <s v="Community Services"/>
    <s v="Childrens Services"/>
    <x v="3"/>
    <s v="Care navigation and planning"/>
    <s v=""/>
    <x v="1"/>
    <s v=""/>
    <x v="6"/>
    <s v=""/>
    <s v=""/>
    <x v="2"/>
    <x v="9"/>
    <n v="32984"/>
    <x v="1"/>
  </r>
  <r>
    <x v="3"/>
    <x v="21"/>
    <x v="3"/>
    <n v="74"/>
    <x v="21"/>
    <n v="100"/>
    <s v="Out of Hospital Commissioned Services"/>
    <s v="Agreement re Hospital Discharge"/>
    <x v="8"/>
    <s v="Early Discharge Planning"/>
    <s v=""/>
    <x v="1"/>
    <s v=""/>
    <x v="6"/>
    <s v=""/>
    <s v=""/>
    <x v="6"/>
    <x v="9"/>
    <n v="632165"/>
    <x v="1"/>
  </r>
  <r>
    <x v="3"/>
    <x v="21"/>
    <x v="3"/>
    <n v="75"/>
    <x v="21"/>
    <n v="15"/>
    <s v="Community Services"/>
    <s v="Falls Response Services"/>
    <x v="0"/>
    <s v="Other"/>
    <s v="Falls response"/>
    <x v="0"/>
    <s v=""/>
    <x v="6"/>
    <s v=""/>
    <s v=""/>
    <x v="2"/>
    <x v="9"/>
    <n v="41789"/>
    <x v="1"/>
  </r>
  <r>
    <x v="3"/>
    <x v="21"/>
    <x v="3"/>
    <n v="76"/>
    <x v="21"/>
    <n v="15"/>
    <s v="Community Services"/>
    <s v="Integrated Delivery Infarstructure"/>
    <x v="19"/>
    <s v="Reablement to support discharge -step down (Discharge to Assess pathway 1)"/>
    <s v=""/>
    <x v="1"/>
    <s v=""/>
    <x v="0"/>
    <s v=""/>
    <s v=""/>
    <x v="2"/>
    <x v="9"/>
    <n v="562651"/>
    <x v="1"/>
  </r>
  <r>
    <x v="3"/>
    <x v="21"/>
    <x v="3"/>
    <n v="77"/>
    <x v="21"/>
    <n v="15"/>
    <s v="Community Services"/>
    <s v="YCYW Home from Hospital Scheme"/>
    <x v="19"/>
    <s v="Reablement to support discharge -step down (Discharge to Assess pathway 1)"/>
    <s v=""/>
    <x v="0"/>
    <s v=""/>
    <x v="0"/>
    <s v=""/>
    <s v=""/>
    <x v="2"/>
    <x v="9"/>
    <n v="198102"/>
    <x v="1"/>
  </r>
  <r>
    <x v="3"/>
    <x v="21"/>
    <x v="3"/>
    <n v="78"/>
    <x v="21"/>
    <n v="15"/>
    <s v="Community Services"/>
    <s v="YCYW Integrated Reablement"/>
    <x v="19"/>
    <s v="Reablement service accepting community and discharge referrals"/>
    <s v=""/>
    <x v="0"/>
    <s v=""/>
    <x v="0"/>
    <s v=""/>
    <s v=""/>
    <x v="2"/>
    <x v="9"/>
    <n v="481321"/>
    <x v="1"/>
  </r>
  <r>
    <x v="3"/>
    <x v="21"/>
    <x v="3"/>
    <n v="79"/>
    <x v="21"/>
    <n v="12"/>
    <s v="Strategic Support "/>
    <s v="Resource for Data management"/>
    <x v="9"/>
    <s v="Data Integration"/>
    <s v=""/>
    <x v="0"/>
    <s v=""/>
    <x v="0"/>
    <s v=""/>
    <s v=""/>
    <x v="1"/>
    <x v="9"/>
    <n v="57637"/>
    <x v="1"/>
  </r>
  <r>
    <x v="3"/>
    <x v="21"/>
    <x v="3"/>
    <n v="80"/>
    <x v="21"/>
    <n v="15"/>
    <s v="Community Services"/>
    <s v="D2A Discharge Liasion Nurse"/>
    <x v="8"/>
    <s v="Early Discharge Planning"/>
    <s v=""/>
    <x v="1"/>
    <s v=""/>
    <x v="6"/>
    <s v=""/>
    <s v=""/>
    <x v="8"/>
    <x v="10"/>
    <n v="34348"/>
    <x v="1"/>
  </r>
  <r>
    <x v="3"/>
    <x v="21"/>
    <x v="3"/>
    <n v="81"/>
    <x v="21"/>
    <n v="12"/>
    <s v="Strategic Support "/>
    <s v="Resource for Data management - Contract"/>
    <x v="9"/>
    <s v="Data Integration"/>
    <s v=""/>
    <x v="1"/>
    <s v=""/>
    <x v="6"/>
    <s v=""/>
    <s v=""/>
    <x v="8"/>
    <x v="9"/>
    <n v="4309"/>
    <x v="1"/>
  </r>
  <r>
    <x v="3"/>
    <x v="21"/>
    <x v="3"/>
    <n v="82"/>
    <x v="21"/>
    <n v="15"/>
    <s v="Community Services"/>
    <s v="Falls Response Services"/>
    <x v="0"/>
    <s v="Other"/>
    <s v="Falls response"/>
    <x v="1"/>
    <s v=""/>
    <x v="6"/>
    <s v=""/>
    <s v=""/>
    <x v="2"/>
    <x v="9"/>
    <n v="15966"/>
    <x v="1"/>
  </r>
  <r>
    <x v="3"/>
    <x v="21"/>
    <x v="3"/>
    <n v="83"/>
    <x v="21"/>
    <n v="15"/>
    <s v="Community Services"/>
    <s v="Social Prescribing"/>
    <x v="0"/>
    <s v="Social Prescribing"/>
    <s v=""/>
    <x v="2"/>
    <s v=""/>
    <x v="0"/>
    <s v=""/>
    <s v=""/>
    <x v="2"/>
    <x v="9"/>
    <n v="113195"/>
    <x v="1"/>
  </r>
  <r>
    <x v="3"/>
    <x v="21"/>
    <x v="3"/>
    <n v="84"/>
    <x v="21"/>
    <n v="15"/>
    <s v="Community Services"/>
    <s v="MH Reablement Beds"/>
    <x v="22"/>
    <s v="Rapid/Crisis Response"/>
    <s v=""/>
    <x v="2"/>
    <s v=""/>
    <x v="0"/>
    <s v=""/>
    <s v=""/>
    <x v="2"/>
    <x v="9"/>
    <n v="110881"/>
    <x v="1"/>
  </r>
  <r>
    <x v="3"/>
    <x v="21"/>
    <x v="3"/>
    <n v="85"/>
    <x v="21"/>
    <n v="15"/>
    <s v="Community Services"/>
    <s v="Carers centre"/>
    <x v="12"/>
    <s v="Other"/>
    <s v="Advice &amp; Support"/>
    <x v="0"/>
    <s v=""/>
    <x v="0"/>
    <s v=""/>
    <s v=""/>
    <x v="0"/>
    <x v="9"/>
    <n v="294943"/>
    <x v="1"/>
  </r>
  <r>
    <x v="3"/>
    <x v="21"/>
    <x v="3"/>
    <n v="86"/>
    <x v="21"/>
    <n v="15"/>
    <s v="Community Services"/>
    <s v="Village Agents"/>
    <x v="15"/>
    <s v="Other"/>
    <s v="Village Agents"/>
    <x v="5"/>
    <s v="Village Agents"/>
    <x v="0"/>
    <s v=""/>
    <s v=""/>
    <x v="0"/>
    <x v="9"/>
    <n v="33264"/>
    <x v="1"/>
  </r>
  <r>
    <x v="3"/>
    <x v="22"/>
    <x v="3"/>
    <n v="1"/>
    <x v="22"/>
    <n v="1"/>
    <s v="Integrated Partnerships Team"/>
    <s v="Jointly appointed team to work on projects to enable integration"/>
    <x v="9"/>
    <s v="Joint commissioning infrastructure"/>
    <s v=""/>
    <x v="1"/>
    <s v=""/>
    <x v="6"/>
    <s v=""/>
    <s v=""/>
    <x v="8"/>
    <x v="9"/>
    <n v="376171.85499999998"/>
    <x v="1"/>
  </r>
  <r>
    <x v="3"/>
    <x v="22"/>
    <x v="3"/>
    <n v="2"/>
    <x v="22"/>
    <n v="2"/>
    <s v="NBT Integrated Discharge Service (IDS) Lead"/>
    <s v="There is a historic arrangment between South Gloucestershire and Bristol that they split the salary for NBT's Integrated Discharge Service Lead located within Southmead Hospitals IDS team (Helen Mee currently in role). This budget sits within the wider BC"/>
    <x v="3"/>
    <s v="Care navigation and planning"/>
    <s v=""/>
    <x v="3"/>
    <s v=""/>
    <x v="6"/>
    <s v=""/>
    <s v=""/>
    <x v="6"/>
    <x v="9"/>
    <n v="47940.254999999997"/>
    <x v="1"/>
  </r>
  <r>
    <x v="3"/>
    <x v="22"/>
    <x v="3"/>
    <n v="3"/>
    <x v="22"/>
    <n v="3"/>
    <s v="British Red Cross - Home from Hospital"/>
    <s v="Paid co-ordinators volunteers to support vulnerable people leaving hospital for up to 6 weeks"/>
    <x v="10"/>
    <s v="Low level support for simple hospital discharges (Discharge to Assess pathway 0)"/>
    <s v=""/>
    <x v="1"/>
    <s v=""/>
    <x v="6"/>
    <s v=""/>
    <s v=""/>
    <x v="0"/>
    <x v="9"/>
    <n v="297734.71499999997"/>
    <x v="1"/>
  </r>
  <r>
    <x v="3"/>
    <x v="22"/>
    <x v="3"/>
    <n v="4"/>
    <x v="22"/>
    <n v="4"/>
    <s v="Intermediate Care"/>
    <s v="Intermediate care within Bristol includes a range of services that Bristol City Council's Health and Social Care Team provides in partnership with Sirona and includes rapid response, communit rehabilitation and reablement, residential centres and hospital"/>
    <x v="19"/>
    <s v="Preventing admissions to acute setting"/>
    <s v=""/>
    <x v="0"/>
    <s v=""/>
    <x v="0"/>
    <s v=""/>
    <s v=""/>
    <x v="1"/>
    <x v="9"/>
    <n v="3369772.335"/>
    <x v="1"/>
  </r>
  <r>
    <x v="3"/>
    <x v="22"/>
    <x v="3"/>
    <n v="5"/>
    <x v="22"/>
    <n v="5"/>
    <s v="Intermediate Care"/>
    <s v="See above"/>
    <x v="19"/>
    <s v="Reablement to support discharge -step down (Discharge to Assess pathway 1)"/>
    <s v=""/>
    <x v="0"/>
    <s v=""/>
    <x v="0"/>
    <s v=""/>
    <s v=""/>
    <x v="1"/>
    <x v="9"/>
    <n v="781514.46"/>
    <x v="1"/>
  </r>
  <r>
    <x v="3"/>
    <x v="22"/>
    <x v="3"/>
    <n v="6"/>
    <x v="22"/>
    <n v="6"/>
    <s v="Home First"/>
    <s v="The model, which continues to evolve in Bristol, looks to maximise a patient's rehabilitation and reablement potential and delivers positive outcomes through targeted short-term interventions. This approach allows for a more complete discharge to assess m"/>
    <x v="8"/>
    <s v="Home First/Discharge to Assess - process support/core costs"/>
    <s v=""/>
    <x v="0"/>
    <s v=""/>
    <x v="0"/>
    <s v=""/>
    <s v=""/>
    <x v="1"/>
    <x v="9"/>
    <n v="332606.685"/>
    <x v="2"/>
  </r>
  <r>
    <x v="3"/>
    <x v="22"/>
    <x v="3"/>
    <n v="7"/>
    <x v="22"/>
    <n v="7"/>
    <s v="Home First"/>
    <s v="See above"/>
    <x v="8"/>
    <s v="Home First/Discharge to Assess - process support/core costs"/>
    <s v=""/>
    <x v="0"/>
    <s v=""/>
    <x v="0"/>
    <s v=""/>
    <s v=""/>
    <x v="1"/>
    <x v="4"/>
    <n v="785508.69"/>
    <x v="2"/>
  </r>
  <r>
    <x v="3"/>
    <x v="22"/>
    <x v="3"/>
    <n v="8"/>
    <x v="22"/>
    <n v="8"/>
    <s v="Discharge to Assess"/>
    <s v="The D2A pathways were developed to address the problem of patients waiting for protracted periods of time in acute beds for social care, rehab, CHC and other assessments to be conducted and then for onward care arrangements to be put into place. The aim o"/>
    <x v="8"/>
    <s v="Home First/Discharge to Assess - process support/core costs"/>
    <s v=""/>
    <x v="1"/>
    <s v=""/>
    <x v="6"/>
    <s v=""/>
    <s v=""/>
    <x v="2"/>
    <x v="9"/>
    <n v="1718593.9449999998"/>
    <x v="1"/>
  </r>
  <r>
    <x v="3"/>
    <x v="22"/>
    <x v="3"/>
    <n v="9"/>
    <x v="22"/>
    <n v="9"/>
    <s v="Carers"/>
    <s v="The Integrated Carers Team provides one off payments and on-going payments to carers in Bristol. The service aims to prevent those looking after vulnerable or sick people at home missing out on help and support to which they are entitled. Investment in Br"/>
    <x v="12"/>
    <s v="Respite services"/>
    <s v=""/>
    <x v="0"/>
    <s v=""/>
    <x v="0"/>
    <s v=""/>
    <s v=""/>
    <x v="1"/>
    <x v="9"/>
    <n v="915564.87"/>
    <x v="1"/>
  </r>
  <r>
    <x v="3"/>
    <x v="22"/>
    <x v="3"/>
    <n v="10"/>
    <x v="22"/>
    <n v="10"/>
    <s v="Carers"/>
    <s v="See above"/>
    <x v="12"/>
    <s v="Respite services"/>
    <s v=""/>
    <x v="0"/>
    <s v=""/>
    <x v="0"/>
    <s v=""/>
    <s v=""/>
    <x v="1"/>
    <x v="4"/>
    <n v="867016.93499999994"/>
    <x v="1"/>
  </r>
  <r>
    <x v="3"/>
    <x v="22"/>
    <x v="3"/>
    <n v="11"/>
    <x v="22"/>
    <n v="11"/>
    <s v="Core investment in Tier 3 services"/>
    <s v="The aim for the new contractual arrangements for home care is that all service users will receive a quality home care service that is appropriate to their needs, wishes and preferences. This will support them to live the lifestyle they want thus preventin"/>
    <x v="7"/>
    <s v="Domiciliary care packages"/>
    <s v=""/>
    <x v="0"/>
    <s v=""/>
    <x v="0"/>
    <s v=""/>
    <s v=""/>
    <x v="2"/>
    <x v="9"/>
    <n v="5739262.2450000001"/>
    <x v="1"/>
  </r>
  <r>
    <x v="3"/>
    <x v="22"/>
    <x v="3"/>
    <n v="12"/>
    <x v="22"/>
    <n v="12"/>
    <s v="Core investment in Tier 3 services"/>
    <s v="See above"/>
    <x v="7"/>
    <s v="Domiciliary care packages"/>
    <s v=""/>
    <x v="0"/>
    <s v=""/>
    <x v="0"/>
    <s v=""/>
    <s v=""/>
    <x v="2"/>
    <x v="4"/>
    <n v="6156077.9749999996"/>
    <x v="1"/>
  </r>
  <r>
    <x v="3"/>
    <x v="22"/>
    <x v="3"/>
    <n v="13"/>
    <x v="22"/>
    <n v="13"/>
    <s v="Sirona"/>
    <s v="The adult community health service contract supports individuals over the age of 18 years with health needs in their place of residence, clinics and the acute trusts. The services over cover community nursing to MSK physiotherapy and need to respond to de"/>
    <x v="10"/>
    <s v="Multidisciplinary teams that are supporting independence, such as anticipatory care"/>
    <s v=""/>
    <x v="1"/>
    <s v=""/>
    <x v="6"/>
    <s v=""/>
    <s v=""/>
    <x v="3"/>
    <x v="9"/>
    <n v="7091430.8049999997"/>
    <x v="1"/>
  </r>
  <r>
    <x v="3"/>
    <x v="22"/>
    <x v="3"/>
    <n v="14"/>
    <x v="22"/>
    <n v="14"/>
    <s v="Wellspring Health Living Centre"/>
    <s v="This is a support service designed to work with community, equality and faith groups to improve access to mental health support in Bristol. They give groups advice and information on current mental health services in local area, how to signpost group memb"/>
    <x v="0"/>
    <s v="Social Prescribing"/>
    <s v=""/>
    <x v="1"/>
    <s v=""/>
    <x v="6"/>
    <s v=""/>
    <s v=""/>
    <x v="2"/>
    <x v="9"/>
    <n v="189900"/>
    <x v="1"/>
  </r>
  <r>
    <x v="3"/>
    <x v="22"/>
    <x v="3"/>
    <n v="15"/>
    <x v="22"/>
    <n v="15"/>
    <s v="Investment in DOLS and Safeguarding"/>
    <s v="Support and maintain capacity for the safeguarding of vulnerable Adults"/>
    <x v="6"/>
    <s v="Independent Mental Health Advocacy"/>
    <s v=""/>
    <x v="0"/>
    <s v=""/>
    <x v="0"/>
    <s v=""/>
    <s v=""/>
    <x v="1"/>
    <x v="9"/>
    <n v="437228.92499999999"/>
    <x v="2"/>
  </r>
  <r>
    <x v="3"/>
    <x v="22"/>
    <x v="3"/>
    <n v="16"/>
    <x v="22"/>
    <n v="16"/>
    <s v="Investment in DOLS and Safeguarding"/>
    <s v="See above"/>
    <x v="6"/>
    <s v="Independent Mental Health Advocacy"/>
    <s v=""/>
    <x v="0"/>
    <s v=""/>
    <x v="0"/>
    <s v=""/>
    <s v=""/>
    <x v="1"/>
    <x v="4"/>
    <n v="1714031.0699999998"/>
    <x v="2"/>
  </r>
  <r>
    <x v="3"/>
    <x v="22"/>
    <x v="3"/>
    <n v="17"/>
    <x v="22"/>
    <n v="17"/>
    <s v="Community Equipment"/>
    <s v="The Integrated Community Equipment Service (ICES) provides equipment for people with health and social care needs to enable them to return to or stay in their homes. Equipment provided includes beds, seating, moving and handling aids, mobility and toileti"/>
    <x v="1"/>
    <s v="Community based equipment"/>
    <s v=""/>
    <x v="0"/>
    <s v=""/>
    <x v="0"/>
    <s v=""/>
    <s v=""/>
    <x v="1"/>
    <x v="9"/>
    <n v="661128.40999999992"/>
    <x v="1"/>
  </r>
  <r>
    <x v="3"/>
    <x v="22"/>
    <x v="3"/>
    <n v="18"/>
    <x v="22"/>
    <n v="18"/>
    <s v="Community Equipment"/>
    <s v="See above"/>
    <x v="1"/>
    <s v="Community based equipment"/>
    <s v=""/>
    <x v="0"/>
    <s v=""/>
    <x v="0"/>
    <s v=""/>
    <s v=""/>
    <x v="1"/>
    <x v="4"/>
    <n v="803415.20499999996"/>
    <x v="1"/>
  </r>
  <r>
    <x v="3"/>
    <x v="22"/>
    <x v="3"/>
    <n v="19"/>
    <x v="22"/>
    <n v="19"/>
    <s v="DFG"/>
    <s v="Accessible Homes (AH) provide a citywide service to assess the needs and to provide solutions for disabled people of all ages in all housing tenures to give the client greater independence and facilitate caring arrangements. Assessment recommendations' ca"/>
    <x v="13"/>
    <s v="Adaptations, including statutory DFG grants"/>
    <s v=""/>
    <x v="0"/>
    <s v=""/>
    <x v="0"/>
    <s v=""/>
    <s v=""/>
    <x v="1"/>
    <x v="2"/>
    <n v="3528349"/>
    <x v="1"/>
  </r>
  <r>
    <x v="3"/>
    <x v="22"/>
    <x v="3"/>
    <n v="20"/>
    <x v="22"/>
    <n v="20"/>
    <s v="Brunel Care - Dementia Step up beds"/>
    <s v="Dementia reablement support"/>
    <x v="22"/>
    <s v="Step up"/>
    <s v=""/>
    <x v="2"/>
    <s v=""/>
    <x v="6"/>
    <s v=""/>
    <s v=""/>
    <x v="0"/>
    <x v="9"/>
    <n v="124607.105"/>
    <x v="1"/>
  </r>
  <r>
    <x v="3"/>
    <x v="22"/>
    <x v="3"/>
    <n v="21"/>
    <x v="22"/>
    <n v="21"/>
    <s v="Second Step - Community Rehab Service"/>
    <s v="The Community Rehabilitation Service supports people living with complex mental health problems to achieve their goals and gain the skills and confidence to live as independently as possible. "/>
    <x v="10"/>
    <s v="Multidisciplinary teams that are supporting independence, such as anticipatory care"/>
    <s v=""/>
    <x v="2"/>
    <s v=""/>
    <x v="6"/>
    <s v=""/>
    <s v=""/>
    <x v="0"/>
    <x v="9"/>
    <n v="2247773.5049999999"/>
    <x v="1"/>
  </r>
  <r>
    <x v="3"/>
    <x v="22"/>
    <x v="3"/>
    <n v="22"/>
    <x v="22"/>
    <n v="22"/>
    <s v="ACE Service"/>
    <s v="Assertive Contact and Engagement Service offers projects and services to help people become housed, healthier and more hopeful. They provide direct services to people who haven't engaged with MH services"/>
    <x v="10"/>
    <s v="Other"/>
    <s v="Contact and engagement service"/>
    <x v="2"/>
    <s v=""/>
    <x v="6"/>
    <s v=""/>
    <s v=""/>
    <x v="0"/>
    <x v="9"/>
    <n v="914685"/>
    <x v="1"/>
  </r>
  <r>
    <x v="3"/>
    <x v="22"/>
    <x v="3"/>
    <n v="23"/>
    <x v="22"/>
    <n v="23"/>
    <s v="Mental Health Crisis Housing and health"/>
    <s v="There are two ten bedded crisis houses in Bristol, one for men and one for women, with the aim of providing an alternative to an inpatient mental health admission"/>
    <x v="2"/>
    <s v=""/>
    <s v=""/>
    <x v="2"/>
    <s v=""/>
    <x v="6"/>
    <s v=""/>
    <s v=""/>
    <x v="0"/>
    <x v="9"/>
    <n v="970597.8899999999"/>
    <x v="1"/>
  </r>
  <r>
    <x v="3"/>
    <x v="22"/>
    <x v="3"/>
    <n v="24"/>
    <x v="22"/>
    <n v="24"/>
    <s v="Employment Service"/>
    <s v="This service supports adults who are experiencing mental health problems, who also need help with finding or staying in employment. Support varies from one phone conversation, to more in-depth one-to-one support"/>
    <x v="10"/>
    <s v="Other"/>
    <s v="Support to maintain employment"/>
    <x v="2"/>
    <s v=""/>
    <x v="6"/>
    <s v=""/>
    <s v=""/>
    <x v="0"/>
    <x v="9"/>
    <n v="400900"/>
    <x v="1"/>
  </r>
  <r>
    <x v="3"/>
    <x v="22"/>
    <x v="3"/>
    <n v="25"/>
    <x v="22"/>
    <n v="25"/>
    <s v="Missing Link"/>
    <s v="Missing Link provides a range of housing and support to women in Bristol who suffer from mental health issues. As well as mental health support, they also provide support services for victims of domestic abuse, rape and sexual abuse"/>
    <x v="2"/>
    <s v=""/>
    <s v=""/>
    <x v="2"/>
    <s v=""/>
    <x v="6"/>
    <s v=""/>
    <s v=""/>
    <x v="0"/>
    <x v="9"/>
    <n v="125058.64499999999"/>
    <x v="1"/>
  </r>
  <r>
    <x v="3"/>
    <x v="22"/>
    <x v="3"/>
    <n v="26"/>
    <x v="22"/>
    <n v="26"/>
    <s v="Rethink"/>
    <s v="Rethink provide a range of services, supporting people suffering from mental illnesses, including: advocacy, carer support and crisis services. They aim to bring people together to support each other through the services they offer, groups and campaigns."/>
    <x v="10"/>
    <s v="Other"/>
    <s v="Advocacy , carers support and crisis services"/>
    <x v="2"/>
    <s v=""/>
    <x v="6"/>
    <s v=""/>
    <s v=""/>
    <x v="0"/>
    <x v="9"/>
    <n v="109033.19499999999"/>
    <x v="1"/>
  </r>
  <r>
    <x v="3"/>
    <x v="22"/>
    <x v="3"/>
    <n v="27"/>
    <x v="22"/>
    <n v="27"/>
    <s v="Bristol Mind"/>
    <s v="Bristol Mind is a mental health resource for people living in Bristol and the surrounding areas. They provide: information and signposting on further services, advocacy, low cost counselling, a confidential helpline, whilst also providing volunteering and"/>
    <x v="10"/>
    <s v="Other"/>
    <s v="Mental health resource, sign posting on to further services"/>
    <x v="2"/>
    <s v=""/>
    <x v="6"/>
    <s v=""/>
    <s v=""/>
    <x v="0"/>
    <x v="9"/>
    <n v="238343.49"/>
    <x v="1"/>
  </r>
  <r>
    <x v="3"/>
    <x v="22"/>
    <x v="3"/>
    <n v="28"/>
    <x v="22"/>
    <n v="28"/>
    <s v="Tranquiliser Project"/>
    <s v="Support service and helpline for people addicted to psychotropic drugs. There is a need to support people who are withdrawn from psychotropic medication to ensure this is done in a safe and appropriate way"/>
    <x v="10"/>
    <s v="Other"/>
    <s v="Support in relation to addiction"/>
    <x v="2"/>
    <s v=""/>
    <x v="6"/>
    <s v=""/>
    <s v=""/>
    <x v="0"/>
    <x v="9"/>
    <n v="69434.824999999997"/>
    <x v="1"/>
  </r>
  <r>
    <x v="3"/>
    <x v="22"/>
    <x v="3"/>
    <n v="29"/>
    <x v="22"/>
    <n v="29"/>
    <s v="Windmill City Farm"/>
    <s v="Mental health and wellbeing drop-in service run by two facilitators, volunteers and a specialist recovery practitioner and employment opportunities"/>
    <x v="10"/>
    <s v="Other"/>
    <s v="mental health drop in"/>
    <x v="2"/>
    <s v=""/>
    <x v="6"/>
    <s v=""/>
    <s v=""/>
    <x v="0"/>
    <x v="9"/>
    <n v="18535.294999999998"/>
    <x v="1"/>
  </r>
  <r>
    <x v="3"/>
    <x v="22"/>
    <x v="3"/>
    <n v="30"/>
    <x v="22"/>
    <n v="30"/>
    <s v="Bristol Hearing Voices Network"/>
    <s v="The service is for people with direct personal experience of voice hearing, intrusive thoughts and other unusual experiences. It promotes positive explanations of voice hearing, intrusive thoughts and unusual experiences in order to help individuals to de"/>
    <x v="10"/>
    <s v="Other"/>
    <s v="Voice hearing service"/>
    <x v="2"/>
    <s v=""/>
    <x v="6"/>
    <s v=""/>
    <s v=""/>
    <x v="0"/>
    <x v="9"/>
    <n v="3263.1149999999998"/>
    <x v="1"/>
  </r>
  <r>
    <x v="3"/>
    <x v="22"/>
    <x v="3"/>
    <n v="31"/>
    <x v="22"/>
    <n v="31"/>
    <s v="Long term care including mental illness"/>
    <s v="The right to free after care services is set out in Section 117 of the Mental Health Act 1983"/>
    <x v="17"/>
    <s v="Integrated Personalised Commissioning"/>
    <s v=""/>
    <x v="0"/>
    <s v=""/>
    <x v="0"/>
    <s v=""/>
    <s v=""/>
    <x v="2"/>
    <x v="9"/>
    <n v="4468241.5"/>
    <x v="1"/>
  </r>
  <r>
    <x v="3"/>
    <x v="22"/>
    <x v="3"/>
    <n v="32"/>
    <x v="22"/>
    <n v="32"/>
    <s v="Long term care including mental illness"/>
    <s v="See above"/>
    <x v="17"/>
    <s v="Integrated Personalised Commissioning"/>
    <s v=""/>
    <x v="0"/>
    <s v=""/>
    <x v="0"/>
    <s v=""/>
    <s v=""/>
    <x v="2"/>
    <x v="4"/>
    <n v="18262580.664999999"/>
    <x v="1"/>
  </r>
  <r>
    <x v="3"/>
    <x v="22"/>
    <x v="3"/>
    <n v="33"/>
    <x v="22"/>
    <n v="33"/>
    <s v="Funding for schemes to meet system pressures"/>
    <s v="This will fund schemes to meet our system pressures, focussed potentially around discharge from Hospital"/>
    <x v="10"/>
    <s v="Integrated neighbourhood services"/>
    <s v=""/>
    <x v="0"/>
    <s v=""/>
    <x v="6"/>
    <s v=""/>
    <s v=""/>
    <x v="3"/>
    <x v="9"/>
    <n v="858667.35499999998"/>
    <x v="2"/>
  </r>
  <r>
    <x v="3"/>
    <x v="22"/>
    <x v="3"/>
    <n v="34"/>
    <x v="22"/>
    <n v="34"/>
    <s v="Improved Information and Guidance"/>
    <s v="Continuing to develop information and guidance offer to service users"/>
    <x v="0"/>
    <s v="Other"/>
    <s v="Information and guidance"/>
    <x v="0"/>
    <s v=""/>
    <x v="0"/>
    <s v=""/>
    <s v=""/>
    <x v="1"/>
    <x v="3"/>
    <n v="263750"/>
    <x v="1"/>
  </r>
  <r>
    <x v="3"/>
    <x v="22"/>
    <x v="3"/>
    <n v="35"/>
    <x v="22"/>
    <n v="35"/>
    <s v="Increased used of Technology"/>
    <s v="Investment in the capability of local systems"/>
    <x v="9"/>
    <s v="System IT Interoperability"/>
    <s v=""/>
    <x v="0"/>
    <s v=""/>
    <x v="0"/>
    <s v=""/>
    <s v=""/>
    <x v="1"/>
    <x v="3"/>
    <n v="105500"/>
    <x v="1"/>
  </r>
  <r>
    <x v="3"/>
    <x v="22"/>
    <x v="3"/>
    <n v="36"/>
    <x v="22"/>
    <n v="36"/>
    <s v="Improving engagement with GP clusters"/>
    <s v="continuing to develop commmunity based solutions "/>
    <x v="10"/>
    <s v="Integrated neighbourhood services"/>
    <s v=""/>
    <x v="0"/>
    <s v=""/>
    <x v="0"/>
    <s v=""/>
    <s v=""/>
    <x v="1"/>
    <x v="3"/>
    <n v="158250"/>
    <x v="1"/>
  </r>
  <r>
    <x v="3"/>
    <x v="22"/>
    <x v="3"/>
    <n v="37"/>
    <x v="22"/>
    <n v="37"/>
    <s v="iBCF Infrastructure"/>
    <s v="funding programme and project management resources to deliver transformation"/>
    <x v="3"/>
    <s v="Care navigation and planning"/>
    <s v=""/>
    <x v="0"/>
    <s v=""/>
    <x v="0"/>
    <s v=""/>
    <s v=""/>
    <x v="1"/>
    <x v="3"/>
    <n v="369250"/>
    <x v="1"/>
  </r>
  <r>
    <x v="3"/>
    <x v="22"/>
    <x v="3"/>
    <n v="38"/>
    <x v="22"/>
    <n v="38"/>
    <s v="BNSSG Common Process work"/>
    <s v="Funding commissioning teams jointly commissioning services"/>
    <x v="9"/>
    <s v="Joint commissioning infrastructure"/>
    <s v=""/>
    <x v="0"/>
    <s v=""/>
    <x v="0"/>
    <s v=""/>
    <s v=""/>
    <x v="1"/>
    <x v="3"/>
    <n v="263750"/>
    <x v="1"/>
  </r>
  <r>
    <x v="3"/>
    <x v="22"/>
    <x v="3"/>
    <n v="39"/>
    <x v="22"/>
    <n v="39"/>
    <s v="Investment in Home Care/Capacity/System Flow"/>
    <s v="Investment in home care market to secure capacity"/>
    <x v="7"/>
    <s v="Domiciliary care packages"/>
    <s v=""/>
    <x v="0"/>
    <s v=""/>
    <x v="0"/>
    <s v=""/>
    <s v=""/>
    <x v="2"/>
    <x v="3"/>
    <n v="2784151"/>
    <x v="1"/>
  </r>
  <r>
    <x v="3"/>
    <x v="22"/>
    <x v="3"/>
    <n v="40"/>
    <x v="22"/>
    <n v="40"/>
    <s v="Assistive Technology"/>
    <s v="Investment and development of enhanced offer around assistive technology for service users"/>
    <x v="1"/>
    <s v="Community Based Equipment"/>
    <s v=""/>
    <x v="0"/>
    <s v=""/>
    <x v="0"/>
    <s v=""/>
    <s v=""/>
    <x v="1"/>
    <x v="3"/>
    <n v="527500"/>
    <x v="1"/>
  </r>
  <r>
    <x v="3"/>
    <x v="22"/>
    <x v="3"/>
    <n v="41"/>
    <x v="22"/>
    <n v="41"/>
    <s v="Extra Investment in Adults of Working Age"/>
    <s v="investment services for the increasingly complex needs of younger adults"/>
    <x v="17"/>
    <s v="Integrated Personalised Commissioning"/>
    <s v=""/>
    <x v="0"/>
    <s v=""/>
    <x v="0"/>
    <s v=""/>
    <s v=""/>
    <x v="2"/>
    <x v="3"/>
    <n v="1727106.74"/>
    <x v="1"/>
  </r>
  <r>
    <x v="3"/>
    <x v="22"/>
    <x v="3"/>
    <n v="42"/>
    <x v="22"/>
    <n v="42"/>
    <s v="Improved Market Management for Vulnerable Adults"/>
    <s v="Expanding commissioning capacity to address the risk of failure in the provider market and improve quality of service in carehomes"/>
    <x v="9"/>
    <s v="Joint commissioning infrastructure"/>
    <s v=""/>
    <x v="0"/>
    <s v=""/>
    <x v="0"/>
    <s v=""/>
    <s v=""/>
    <x v="1"/>
    <x v="3"/>
    <n v="791250"/>
    <x v="1"/>
  </r>
  <r>
    <x v="3"/>
    <x v="22"/>
    <x v="3"/>
    <n v="43"/>
    <x v="22"/>
    <n v="43"/>
    <s v="Increased investment in mobile working"/>
    <s v="Investment in mobile technology for social care staff"/>
    <x v="1"/>
    <s v="Other"/>
    <s v="Technology for staff"/>
    <x v="0"/>
    <s v=""/>
    <x v="0"/>
    <s v=""/>
    <s v=""/>
    <x v="1"/>
    <x v="3"/>
    <n v="791250"/>
    <x v="1"/>
  </r>
  <r>
    <x v="3"/>
    <x v="22"/>
    <x v="3"/>
    <n v="44"/>
    <x v="22"/>
    <n v="44"/>
    <s v="Improving Capacity in Care Homes"/>
    <s v="Securing capacity in the care home market to improve DTOC's"/>
    <x v="16"/>
    <s v="Care Home"/>
    <s v=""/>
    <x v="0"/>
    <s v=""/>
    <x v="0"/>
    <s v=""/>
    <s v=""/>
    <x v="2"/>
    <x v="3"/>
    <n v="3165000"/>
    <x v="1"/>
  </r>
  <r>
    <x v="3"/>
    <x v="22"/>
    <x v="3"/>
    <n v="45"/>
    <x v="22"/>
    <n v="45"/>
    <s v="Accomodation Stategy"/>
    <s v="Developing and implementing an accommodation strategy to reduce the numbers if young adults in residential provision"/>
    <x v="2"/>
    <s v=""/>
    <s v=""/>
    <x v="0"/>
    <s v=""/>
    <x v="0"/>
    <s v=""/>
    <s v=""/>
    <x v="1"/>
    <x v="3"/>
    <n v="527500"/>
    <x v="1"/>
  </r>
  <r>
    <x v="3"/>
    <x v="22"/>
    <x v="3"/>
    <n v="46"/>
    <x v="22"/>
    <n v="46"/>
    <s v="Increase Reviewing Capacity"/>
    <s v="Providing increased resources to undertake statutory review"/>
    <x v="6"/>
    <s v="Other"/>
    <s v="Reviewing capacity"/>
    <x v="0"/>
    <s v=""/>
    <x v="0"/>
    <s v=""/>
    <s v=""/>
    <x v="1"/>
    <x v="3"/>
    <n v="791250"/>
    <x v="1"/>
  </r>
  <r>
    <x v="3"/>
    <x v="22"/>
    <x v="3"/>
    <n v="47"/>
    <x v="22"/>
    <n v="47"/>
    <s v="Intermediate Care/Step Down"/>
    <s v="Providng capacity in reablement service and bed base to support service users into the most appropriate care setting"/>
    <x v="22"/>
    <s v="Step down (discharge to assess pathway-2)"/>
    <s v=""/>
    <x v="0"/>
    <s v=""/>
    <x v="0"/>
    <s v=""/>
    <s v=""/>
    <x v="1"/>
    <x v="3"/>
    <n v="2110000"/>
    <x v="1"/>
  </r>
  <r>
    <x v="3"/>
    <x v="22"/>
    <x v="3"/>
    <n v="48"/>
    <x v="22"/>
    <n v="48"/>
    <s v="Reablement or intermediate care in a persons home"/>
    <s v="maintaining reablement capacity"/>
    <x v="19"/>
    <s v="Reablement to support discharge -step down (Discharge to Assess pathway 1)"/>
    <s v=""/>
    <x v="0"/>
    <s v=""/>
    <x v="0"/>
    <s v=""/>
    <s v=""/>
    <x v="1"/>
    <x v="3"/>
    <n v="320989.02499999997"/>
    <x v="1"/>
  </r>
  <r>
    <x v="3"/>
    <x v="22"/>
    <x v="3"/>
    <n v="49"/>
    <x v="22"/>
    <n v="49"/>
    <s v="Additional capacity in Residential or Nursing Care Homes"/>
    <s v="maintaining care home capacity"/>
    <x v="16"/>
    <s v="Care Home"/>
    <s v=""/>
    <x v="0"/>
    <s v=""/>
    <x v="0"/>
    <s v=""/>
    <s v=""/>
    <x v="2"/>
    <x v="3"/>
    <n v="278190.83999999997"/>
    <x v="1"/>
  </r>
  <r>
    <x v="3"/>
    <x v="22"/>
    <x v="3"/>
    <n v="50"/>
    <x v="22"/>
    <n v="50"/>
    <s v="Dedicated discharge teams embedded in domiciliary providers"/>
    <s v="creating a virtual home care team to source homecare capacity"/>
    <x v="7"/>
    <s v="Other"/>
    <s v="Discharge Team"/>
    <x v="0"/>
    <s v=""/>
    <x v="0"/>
    <s v=""/>
    <s v=""/>
    <x v="2"/>
    <x v="3"/>
    <n v="64197.804999999993"/>
    <x v="1"/>
  </r>
  <r>
    <x v="3"/>
    <x v="22"/>
    <x v="3"/>
    <n v="51"/>
    <x v="22"/>
    <n v="51"/>
    <s v="Additional domiciliary care packages"/>
    <s v="maintaining and investing in homecare capacity "/>
    <x v="7"/>
    <s v="Domiciliary care packages"/>
    <s v=""/>
    <x v="0"/>
    <s v=""/>
    <x v="0"/>
    <s v=""/>
    <s v=""/>
    <x v="2"/>
    <x v="3"/>
    <n v="791772.22499999998"/>
    <x v="1"/>
  </r>
  <r>
    <x v="3"/>
    <x v="22"/>
    <x v="3"/>
    <n v="52"/>
    <x v="22"/>
    <n v="52"/>
    <s v="Other intervention to reduce delayed discharges"/>
    <s v="maintaining and investing in care management capacity"/>
    <x v="3"/>
    <s v="Other"/>
    <s v="Care management capacity"/>
    <x v="0"/>
    <s v=""/>
    <x v="0"/>
    <s v=""/>
    <s v=""/>
    <x v="1"/>
    <x v="3"/>
    <n v="577780.245"/>
    <x v="1"/>
  </r>
  <r>
    <x v="3"/>
    <x v="22"/>
    <x v="3"/>
    <n v="53"/>
    <x v="22"/>
    <n v="53"/>
    <s v="Innovation grant to build homecare capacity"/>
    <s v="Supprting innovation and transformation in the homecare sector through the provision of grants to providers"/>
    <x v="7"/>
    <s v="Domiciliary care workforce development"/>
    <s v=""/>
    <x v="0"/>
    <s v=""/>
    <x v="0"/>
    <s v=""/>
    <s v=""/>
    <x v="1"/>
    <x v="3"/>
    <n v="106995.98999999999"/>
    <x v="2"/>
  </r>
  <r>
    <x v="3"/>
    <x v="22"/>
    <x v="3"/>
    <n v="54"/>
    <x v="22"/>
    <n v="54"/>
    <s v="Community Equipment"/>
    <s v="The Integrated Community Equipment Service (ICES) provides equipment for people with health and social care needs to enable them to return to or stay in their homes. Equipment provided includes beds, seating, moving and handling aids, mobility and toileti"/>
    <x v="1"/>
    <s v="Community based equipment"/>
    <s v=""/>
    <x v="0"/>
    <s v=""/>
    <x v="0"/>
    <s v=""/>
    <s v=""/>
    <x v="1"/>
    <x v="9"/>
    <n v="564644.43999999994"/>
    <x v="1"/>
  </r>
  <r>
    <x v="3"/>
    <x v="22"/>
    <x v="3"/>
    <n v="55"/>
    <x v="22"/>
    <n v="55"/>
    <s v="Investment in Bristol Adult Community Services"/>
    <s v="Discharge to assess, part  of business case for shared pathways"/>
    <x v="10"/>
    <s v="Integrated neighbourhood services"/>
    <s v=""/>
    <x v="1"/>
    <s v=""/>
    <x v="6"/>
    <s v=""/>
    <s v=""/>
    <x v="2"/>
    <x v="9"/>
    <n v="1796699.8149999999"/>
    <x v="1"/>
  </r>
  <r>
    <x v="3"/>
    <x v="23"/>
    <x v="3"/>
    <n v="1"/>
    <x v="23"/>
    <m/>
    <s v="Integrated Teams (running costs)"/>
    <s v="Enablers for Integration"/>
    <x v="9"/>
    <s v="Workforce development"/>
    <s v=""/>
    <x v="1"/>
    <s v=""/>
    <x v="0"/>
    <s v=""/>
    <s v=""/>
    <x v="1"/>
    <x v="9"/>
    <n v="108970.95"/>
    <x v="1"/>
  </r>
  <r>
    <x v="3"/>
    <x v="23"/>
    <x v="3"/>
    <n v="2"/>
    <x v="23"/>
    <m/>
    <s v="Connecting Care System"/>
    <s v="Enablers for Integration"/>
    <x v="9"/>
    <s v="Data Integration"/>
    <s v=""/>
    <x v="1"/>
    <s v=""/>
    <x v="6"/>
    <s v=""/>
    <s v=""/>
    <x v="8"/>
    <x v="9"/>
    <n v="142872.31999999998"/>
    <x v="1"/>
  </r>
  <r>
    <x v="3"/>
    <x v="23"/>
    <x v="3"/>
    <n v="3"/>
    <x v="23"/>
    <m/>
    <s v="Project Manager Resource"/>
    <s v="Enablers for Integration"/>
    <x v="9"/>
    <s v="Workforce development"/>
    <s v=""/>
    <x v="0"/>
    <s v=""/>
    <x v="0"/>
    <s v=""/>
    <s v=""/>
    <x v="1"/>
    <x v="9"/>
    <n v="40946.659999999996"/>
    <x v="1"/>
  </r>
  <r>
    <x v="3"/>
    <x v="23"/>
    <x v="3"/>
    <n v="4"/>
    <x v="23"/>
    <m/>
    <s v="NSC - Single Point of Access"/>
    <s v="Integrated Care Planning and Navigation"/>
    <x v="3"/>
    <s v="Care navigation and planning"/>
    <s v="Single Point of Access"/>
    <x v="0"/>
    <s v=""/>
    <x v="0"/>
    <s v=""/>
    <s v=""/>
    <x v="1"/>
    <x v="9"/>
    <n v="352910.16"/>
    <x v="1"/>
  </r>
  <r>
    <x v="3"/>
    <x v="23"/>
    <x v="3"/>
    <n v="5"/>
    <x v="23"/>
    <m/>
    <s v="Single Point of Access"/>
    <s v="Integrated Care Planning and Navigation"/>
    <x v="3"/>
    <s v="Care navigation and planning"/>
    <s v="Single Point of Access"/>
    <x v="0"/>
    <s v=""/>
    <x v="0"/>
    <s v=""/>
    <s v=""/>
    <x v="1"/>
    <x v="4"/>
    <n v="1080224"/>
    <x v="1"/>
  </r>
  <r>
    <x v="3"/>
    <x v="23"/>
    <x v="3"/>
    <n v="6"/>
    <x v="23"/>
    <m/>
    <s v="NSCP - Frailty Service"/>
    <s v="Integrated Care Planning and Navigation"/>
    <x v="3"/>
    <s v="Assessment teams/joint assessment"/>
    <s v=""/>
    <x v="1"/>
    <s v=""/>
    <x v="6"/>
    <s v=""/>
    <s v=""/>
    <x v="3"/>
    <x v="9"/>
    <n v="454170.6537410249"/>
    <x v="1"/>
  </r>
  <r>
    <x v="3"/>
    <x v="23"/>
    <x v="3"/>
    <n v="7"/>
    <x v="23"/>
    <m/>
    <s v="NSC - Impact of Social Care Reforms"/>
    <s v="Care Act Implementation Related Duties"/>
    <x v="6"/>
    <s v="Other"/>
    <s v="Deprivation of Liberty Safeguards (DoLS)"/>
    <x v="0"/>
    <s v=""/>
    <x v="0"/>
    <s v=""/>
    <s v=""/>
    <x v="1"/>
    <x v="9"/>
    <n v="111876.42"/>
    <x v="1"/>
  </r>
  <r>
    <x v="3"/>
    <x v="23"/>
    <x v="3"/>
    <n v="8"/>
    <x v="23"/>
    <m/>
    <s v="AWP - Care Home Liaison"/>
    <s v="Community Based Schemes"/>
    <x v="10"/>
    <s v="Low level support for simple hospital discharges (Discharge to Assess pathway 0)"/>
    <s v="Low level support for simple hospital discharges (Discharge to Assess pathway 0)"/>
    <x v="2"/>
    <s v=""/>
    <x v="6"/>
    <s v=""/>
    <s v=""/>
    <x v="5"/>
    <x v="9"/>
    <n v="57782.692874999993"/>
    <x v="1"/>
  </r>
  <r>
    <x v="3"/>
    <x v="23"/>
    <x v="3"/>
    <n v="9"/>
    <x v="23"/>
    <m/>
    <s v="Training for Care Home providers"/>
    <s v="Prevention / Early Intervention"/>
    <x v="0"/>
    <s v="Other"/>
    <s v="Social Prescribing"/>
    <x v="1"/>
    <s v=""/>
    <x v="0"/>
    <s v=""/>
    <s v=""/>
    <x v="1"/>
    <x v="9"/>
    <n v="44028.314999999995"/>
    <x v="1"/>
  </r>
  <r>
    <x v="3"/>
    <x v="23"/>
    <x v="3"/>
    <n v="10"/>
    <x v="23"/>
    <m/>
    <s v="Brokerage Resource"/>
    <s v="Enablers for Integration"/>
    <x v="9"/>
    <s v="Workforce development"/>
    <s v=""/>
    <x v="1"/>
    <s v=""/>
    <x v="0"/>
    <s v=""/>
    <s v=""/>
    <x v="1"/>
    <x v="9"/>
    <n v="113527.495"/>
    <x v="1"/>
  </r>
  <r>
    <x v="3"/>
    <x v="23"/>
    <x v="3"/>
    <n v="11"/>
    <x v="23"/>
    <m/>
    <s v="Care co-ordination posts (x2)"/>
    <s v="Enablers for Integration"/>
    <x v="9"/>
    <s v="Workforce development"/>
    <s v=""/>
    <x v="1"/>
    <s v=""/>
    <x v="0"/>
    <s v=""/>
    <s v=""/>
    <x v="1"/>
    <x v="9"/>
    <n v="77082.51999999999"/>
    <x v="1"/>
  </r>
  <r>
    <x v="3"/>
    <x v="23"/>
    <x v="3"/>
    <n v="12"/>
    <x v="23"/>
    <m/>
    <s v="Assistive technology co-ordinator post"/>
    <s v="Assistive Technologies and Equipment"/>
    <x v="1"/>
    <s v="Telecare"/>
    <s v=""/>
    <x v="0"/>
    <s v=""/>
    <x v="0"/>
    <s v=""/>
    <s v=""/>
    <x v="1"/>
    <x v="9"/>
    <n v="38525.434999999998"/>
    <x v="1"/>
  </r>
  <r>
    <x v="3"/>
    <x v="23"/>
    <x v="3"/>
    <n v="13"/>
    <x v="23"/>
    <m/>
    <s v="Care Home Assistive Technology"/>
    <s v="Assistive Technologies and Equipment"/>
    <x v="1"/>
    <s v="Community based equipment"/>
    <s v=""/>
    <x v="1"/>
    <s v=""/>
    <x v="0"/>
    <s v=""/>
    <s v=""/>
    <x v="1"/>
    <x v="9"/>
    <n v="66043"/>
    <x v="1"/>
  </r>
  <r>
    <x v="3"/>
    <x v="23"/>
    <x v="3"/>
    <n v="14"/>
    <x v="23"/>
    <m/>
    <s v="Care Planning Capacity"/>
    <s v="Integrated Care Planning and Navigation"/>
    <x v="3"/>
    <s v="Care navigation and planning"/>
    <s v=""/>
    <x v="1"/>
    <s v=""/>
    <x v="0"/>
    <s v=""/>
    <s v=""/>
    <x v="1"/>
    <x v="9"/>
    <n v="62597.369999999995"/>
    <x v="1"/>
  </r>
  <r>
    <x v="3"/>
    <x v="23"/>
    <x v="3"/>
    <n v="15"/>
    <x v="23"/>
    <m/>
    <s v="Case management for high cost packages "/>
    <s v="Integrated Care Planning and Navigation"/>
    <x v="3"/>
    <s v="Assessment teams/joint assessment"/>
    <s v=""/>
    <x v="1"/>
    <s v=""/>
    <x v="0"/>
    <s v=""/>
    <s v=""/>
    <x v="1"/>
    <x v="9"/>
    <n v="43621.084999999999"/>
    <x v="1"/>
  </r>
  <r>
    <x v="3"/>
    <x v="23"/>
    <x v="3"/>
    <n v="16"/>
    <x v="23"/>
    <m/>
    <s v="NSC - Impact of Social Care Reforms"/>
    <s v="Care Act Implementation Related Duties"/>
    <x v="6"/>
    <s v="Other"/>
    <s v="Deprivation of Liberty Safeguards (DoLS)"/>
    <x v="0"/>
    <s v=""/>
    <x v="0"/>
    <s v=""/>
    <s v=""/>
    <x v="1"/>
    <x v="9"/>
    <n v="143541.19"/>
    <x v="1"/>
  </r>
  <r>
    <x v="3"/>
    <x v="23"/>
    <x v="3"/>
    <n v="17"/>
    <x v="23"/>
    <m/>
    <s v="NSCP - Admission prevent team"/>
    <s v="Community Based Schemes"/>
    <x v="10"/>
    <s v="Other"/>
    <s v="NSCP - Admission prevent team"/>
    <x v="1"/>
    <s v=""/>
    <x v="6"/>
    <s v=""/>
    <s v=""/>
    <x v="3"/>
    <x v="9"/>
    <n v="1094401.0409484748"/>
    <x v="1"/>
  </r>
  <r>
    <x v="3"/>
    <x v="23"/>
    <x v="3"/>
    <n v="18"/>
    <x v="23"/>
    <m/>
    <s v="NSC - Care Navigators &amp; admin support"/>
    <s v="Integrated Care Planning and Navigation"/>
    <x v="3"/>
    <s v="Care navigation and planning"/>
    <s v=""/>
    <x v="0"/>
    <s v=""/>
    <x v="0"/>
    <s v=""/>
    <s v=""/>
    <x v="1"/>
    <x v="9"/>
    <n v="161100.60999999999"/>
    <x v="1"/>
  </r>
  <r>
    <x v="3"/>
    <x v="23"/>
    <x v="3"/>
    <n v="19"/>
    <x v="23"/>
    <m/>
    <s v="Age UK - Somerset"/>
    <s v="Prevention / Early Intervention"/>
    <x v="0"/>
    <s v="Other"/>
    <s v="Providing training for Care Homes"/>
    <x v="0"/>
    <s v=""/>
    <x v="0"/>
    <s v=""/>
    <s v=""/>
    <x v="0"/>
    <x v="9"/>
    <n v="158416.69"/>
    <x v="1"/>
  </r>
  <r>
    <x v="3"/>
    <x v="23"/>
    <x v="3"/>
    <n v="20"/>
    <x v="23"/>
    <m/>
    <s v="Voluntary Action North Somerset (VANS)"/>
    <s v="Prevention / Early Intervention"/>
    <x v="0"/>
    <s v="Risk Stratification"/>
    <s v=""/>
    <x v="0"/>
    <s v=""/>
    <x v="0"/>
    <s v=""/>
    <s v=""/>
    <x v="0"/>
    <x v="9"/>
    <n v="36763.584999999999"/>
    <x v="1"/>
  </r>
  <r>
    <x v="3"/>
    <x v="23"/>
    <x v="3"/>
    <n v="21"/>
    <x v="23"/>
    <m/>
    <s v="Response 24 (Out of Hours response)"/>
    <s v="Assistive Technologies and Equipment"/>
    <x v="1"/>
    <s v="Telecare"/>
    <s v=""/>
    <x v="0"/>
    <s v=""/>
    <x v="0"/>
    <s v=""/>
    <s v=""/>
    <x v="1"/>
    <x v="9"/>
    <n v="362714.27499999997"/>
    <x v="1"/>
  </r>
  <r>
    <x v="3"/>
    <x v="23"/>
    <x v="3"/>
    <n v="22"/>
    <x v="23"/>
    <m/>
    <s v="Community Meals Weekend Offer"/>
    <s v="Personalised Care at Home"/>
    <x v="15"/>
    <s v="Other"/>
    <s v="Community Meals Weekend Offer"/>
    <x v="0"/>
    <s v=""/>
    <x v="0"/>
    <s v=""/>
    <s v=""/>
    <x v="1"/>
    <x v="9"/>
    <n v="27517.564999999999"/>
    <x v="1"/>
  </r>
  <r>
    <x v="3"/>
    <x v="23"/>
    <x v="3"/>
    <n v="23"/>
    <x v="23"/>
    <m/>
    <s v="Carers Breaks Contribution"/>
    <s v="Carers Services"/>
    <x v="12"/>
    <s v="Other"/>
    <s v="Carers Breaks Contribution"/>
    <x v="0"/>
    <s v=""/>
    <x v="0"/>
    <s v=""/>
    <s v=""/>
    <x v="1"/>
    <x v="9"/>
    <n v="698953.32499999995"/>
    <x v="1"/>
  </r>
  <r>
    <x v="3"/>
    <x v="23"/>
    <x v="3"/>
    <n v="24"/>
    <x v="23"/>
    <m/>
    <s v="Proud to Care retention bonus for domiciliary care strategic providers"/>
    <s v="Home Care or Domiciliary Care"/>
    <x v="7"/>
    <s v="Other"/>
    <s v="Proud to Care retention bonus for domiciliary care strategic providers"/>
    <x v="0"/>
    <s v=""/>
    <x v="0"/>
    <s v=""/>
    <s v=""/>
    <x v="1"/>
    <x v="9"/>
    <n v="220142.62999999998"/>
    <x v="1"/>
  </r>
  <r>
    <x v="3"/>
    <x v="23"/>
    <x v="3"/>
    <n v="25"/>
    <x v="23"/>
    <m/>
    <s v="Carers support - Mental Health (AWP)"/>
    <s v="Carers Services"/>
    <x v="12"/>
    <s v="Other"/>
    <s v="Carer Advice and Support"/>
    <x v="2"/>
    <s v=""/>
    <x v="6"/>
    <s v=""/>
    <s v=""/>
    <x v="5"/>
    <x v="9"/>
    <n v="138469.21419999999"/>
    <x v="1"/>
  </r>
  <r>
    <x v="3"/>
    <x v="23"/>
    <x v="3"/>
    <n v="26"/>
    <x v="23"/>
    <m/>
    <s v="NSC - Reablement"/>
    <s v="Intermediate Care Services"/>
    <x v="11"/>
    <s v=""/>
    <s v="Reablement/Rehabilitation Services"/>
    <x v="0"/>
    <s v=""/>
    <x v="0"/>
    <s v=""/>
    <s v=""/>
    <x v="1"/>
    <x v="9"/>
    <n v="477740.92499999999"/>
    <x v="1"/>
  </r>
  <r>
    <x v="3"/>
    <x v="23"/>
    <x v="3"/>
    <n v="27"/>
    <x v="23"/>
    <m/>
    <s v="NSCP - Reablement"/>
    <s v="Community Based Schemes"/>
    <x v="10"/>
    <s v="Other"/>
    <s v="NSCP - Reablement"/>
    <x v="1"/>
    <s v=""/>
    <x v="6"/>
    <s v=""/>
    <s v=""/>
    <x v="3"/>
    <x v="9"/>
    <n v="565094.81428302499"/>
    <x v="1"/>
  </r>
  <r>
    <x v="3"/>
    <x v="23"/>
    <x v="3"/>
    <n v="28"/>
    <x v="23"/>
    <m/>
    <s v="Community Equipment (posts)"/>
    <s v="Integrated Care Planning and Navigation"/>
    <x v="3"/>
    <s v="Care navigation and planning"/>
    <s v=""/>
    <x v="0"/>
    <s v=""/>
    <x v="0"/>
    <s v=""/>
    <s v=""/>
    <x v="1"/>
    <x v="9"/>
    <n v="334327.38999999996"/>
    <x v="1"/>
  </r>
  <r>
    <x v="3"/>
    <x v="23"/>
    <x v="3"/>
    <n v="29"/>
    <x v="23"/>
    <m/>
    <s v="Community Equipment"/>
    <s v="Prevention / Early Intervention"/>
    <x v="0"/>
    <s v="Other"/>
    <s v="Reablement/Rehabilitation Services"/>
    <x v="0"/>
    <s v=""/>
    <x v="0"/>
    <s v=""/>
    <s v=""/>
    <x v="1"/>
    <x v="9"/>
    <n v="1532402.27"/>
    <x v="1"/>
  </r>
  <r>
    <x v="3"/>
    <x v="23"/>
    <x v="3"/>
    <n v="30"/>
    <x v="23"/>
    <m/>
    <s v="Community Equipment  "/>
    <s v="Prevention / Early Intervention"/>
    <x v="0"/>
    <s v="Other"/>
    <s v="Reablement/Rehabilitation Services"/>
    <x v="0"/>
    <s v=""/>
    <x v="0"/>
    <s v=""/>
    <s v=""/>
    <x v="1"/>
    <x v="4"/>
    <n v="660692"/>
    <x v="1"/>
  </r>
  <r>
    <x v="3"/>
    <x v="23"/>
    <x v="3"/>
    <n v="31"/>
    <x v="23"/>
    <m/>
    <s v="Disabled Facilitaties Grant (DFG)"/>
    <s v="DFG Related Schemes"/>
    <x v="13"/>
    <s v="Adaptations, including statutory DFG grants"/>
    <s v=""/>
    <x v="0"/>
    <s v=""/>
    <x v="0"/>
    <s v=""/>
    <s v=""/>
    <x v="1"/>
    <x v="2"/>
    <n v="2361483"/>
    <x v="1"/>
  </r>
  <r>
    <x v="3"/>
    <x v="23"/>
    <x v="3"/>
    <n v="32"/>
    <x v="23"/>
    <m/>
    <s v="Impact to social care reforms"/>
    <s v="Care Act Implementation Related Duties"/>
    <x v="6"/>
    <s v="Other"/>
    <s v="Deprivation of Liberty Safeguards (DoLS)"/>
    <x v="0"/>
    <s v=""/>
    <x v="0"/>
    <s v=""/>
    <s v=""/>
    <x v="1"/>
    <x v="9"/>
    <n v="578777.22"/>
    <x v="1"/>
  </r>
  <r>
    <x v="3"/>
    <x v="23"/>
    <x v="3"/>
    <n v="33"/>
    <x v="23"/>
    <m/>
    <s v="Dementia Day Services"/>
    <s v="Community Based Schemes"/>
    <x v="10"/>
    <s v="Other"/>
    <s v="Dementia Day Services"/>
    <x v="0"/>
    <s v=""/>
    <x v="0"/>
    <s v=""/>
    <s v=""/>
    <x v="1"/>
    <x v="9"/>
    <n v="221066.81"/>
    <x v="1"/>
  </r>
  <r>
    <x v="3"/>
    <x v="23"/>
    <x v="3"/>
    <n v="34"/>
    <x v="23"/>
    <m/>
    <s v="Investment in services for Asperger's/Autism in the community"/>
    <s v="Community Based Schemes"/>
    <x v="10"/>
    <s v="Other"/>
    <s v="Investment in services for Asperger's/Autism in the community"/>
    <x v="0"/>
    <s v=""/>
    <x v="0"/>
    <s v=""/>
    <s v=""/>
    <x v="1"/>
    <x v="9"/>
    <n v="101617.59999999999"/>
    <x v="1"/>
  </r>
  <r>
    <x v="3"/>
    <x v="23"/>
    <x v="3"/>
    <n v="35"/>
    <x v="23"/>
    <m/>
    <s v="Contract Compliance Posts (core service)"/>
    <s v="Enablers for Integration"/>
    <x v="9"/>
    <s v="Workforce development"/>
    <s v=""/>
    <x v="0"/>
    <s v=""/>
    <x v="0"/>
    <s v=""/>
    <s v=""/>
    <x v="1"/>
    <x v="9"/>
    <n v="187143.285"/>
    <x v="1"/>
  </r>
  <r>
    <x v="3"/>
    <x v="23"/>
    <x v="3"/>
    <n v="36"/>
    <x v="23"/>
    <m/>
    <s v="Personality Post contribution"/>
    <s v="Enablers for Integration"/>
    <x v="9"/>
    <s v="Workforce development"/>
    <s v=""/>
    <x v="1"/>
    <s v=""/>
    <x v="6"/>
    <s v=""/>
    <s v=""/>
    <x v="8"/>
    <x v="9"/>
    <n v="42232.620599999995"/>
    <x v="1"/>
  </r>
  <r>
    <x v="3"/>
    <x v="23"/>
    <x v="3"/>
    <n v="37"/>
    <x v="23"/>
    <m/>
    <s v="North Somerset Wellbeing Therapies (ex-1 in 4)"/>
    <s v="Enablers for Integration"/>
    <x v="9"/>
    <s v="Workforce development"/>
    <s v=""/>
    <x v="1"/>
    <s v=""/>
    <x v="6"/>
    <s v=""/>
    <s v=""/>
    <x v="2"/>
    <x v="9"/>
    <n v="217877.54499999998"/>
    <x v="1"/>
  </r>
  <r>
    <x v="3"/>
    <x v="23"/>
    <x v="3"/>
    <n v="38"/>
    <x v="23"/>
    <m/>
    <s v="Long term care including mental illness (s117)"/>
    <s v="Personalised Budgeting and Commissioning"/>
    <x v="17"/>
    <s v=""/>
    <s v=""/>
    <x v="2"/>
    <s v=""/>
    <x v="6"/>
    <s v=""/>
    <s v=""/>
    <x v="1"/>
    <x v="9"/>
    <n v="2665687.4899999998"/>
    <x v="1"/>
  </r>
  <r>
    <x v="3"/>
    <x v="23"/>
    <x v="3"/>
    <n v="39"/>
    <x v="23"/>
    <m/>
    <s v="Joint Funded Packages (s117)"/>
    <s v="Integrated Care Planning and Navigation"/>
    <x v="3"/>
    <s v="Care navigation and planning"/>
    <s v=""/>
    <x v="0"/>
    <s v=""/>
    <x v="0"/>
    <s v=""/>
    <s v=""/>
    <x v="1"/>
    <x v="4"/>
    <n v="3650000"/>
    <x v="1"/>
  </r>
  <r>
    <x v="3"/>
    <x v="23"/>
    <x v="3"/>
    <n v="40"/>
    <x v="23"/>
    <m/>
    <s v="NSCP - Rehabilitation"/>
    <s v="Community Based Schemes"/>
    <x v="10"/>
    <s v="Other"/>
    <s v="NSCP - Rehabilitation"/>
    <x v="1"/>
    <s v=""/>
    <x v="6"/>
    <s v=""/>
    <s v=""/>
    <x v="3"/>
    <x v="9"/>
    <n v="1600307.3449999997"/>
    <x v="1"/>
  </r>
  <r>
    <x v="3"/>
    <x v="23"/>
    <x v="3"/>
    <n v="41"/>
    <x v="23"/>
    <m/>
    <s v="British Red Cross - Assisted Discharge Service"/>
    <s v="Community Based Schemes"/>
    <x v="10"/>
    <s v="Low level support for simple hospital discharges (Discharge to Assess pathway 0)"/>
    <s v=""/>
    <x v="0"/>
    <s v=""/>
    <x v="0"/>
    <s v=""/>
    <s v=""/>
    <x v="0"/>
    <x v="9"/>
    <n v="5503.9349999999995"/>
    <x v="1"/>
  </r>
  <r>
    <x v="3"/>
    <x v="23"/>
    <x v="3"/>
    <n v="42"/>
    <x v="23"/>
    <m/>
    <s v="Discharge to Assess"/>
    <s v="HICM for Managing Transfer of Care"/>
    <x v="8"/>
    <s v="Other"/>
    <s v="Chg 4. Home First / Discharge to Access"/>
    <x v="1"/>
    <s v=""/>
    <x v="6"/>
    <s v=""/>
    <s v=""/>
    <x v="2"/>
    <x v="9"/>
    <n v="30878.794999999998"/>
    <x v="1"/>
  </r>
  <r>
    <x v="3"/>
    <x v="23"/>
    <x v="3"/>
    <n v="43"/>
    <x v="23"/>
    <m/>
    <s v="NSC - Access and Hospital Support Team"/>
    <s v="Integrated Care Planning and Navigation"/>
    <x v="3"/>
    <s v="Care navigation and planning"/>
    <s v=""/>
    <x v="0"/>
    <s v=""/>
    <x v="0"/>
    <s v=""/>
    <s v=""/>
    <x v="6"/>
    <x v="9"/>
    <n v="513059.16"/>
    <x v="1"/>
  </r>
  <r>
    <x v="3"/>
    <x v="23"/>
    <x v="3"/>
    <n v="44"/>
    <x v="23"/>
    <m/>
    <s v="Hospital Discharge Co-ordinators and admin"/>
    <s v="Integrated Care Planning and Navigation"/>
    <x v="3"/>
    <s v="Care navigation and planning"/>
    <s v=""/>
    <x v="0"/>
    <s v=""/>
    <x v="0"/>
    <s v=""/>
    <s v=""/>
    <x v="6"/>
    <x v="9"/>
    <n v="162647.24"/>
    <x v="1"/>
  </r>
  <r>
    <x v="3"/>
    <x v="23"/>
    <x v="3"/>
    <n v="45"/>
    <x v="23"/>
    <m/>
    <s v="Hospital Discharge Manager"/>
    <s v="Integrated Care Planning and Navigation"/>
    <x v="3"/>
    <s v="Care navigation and planning"/>
    <s v=""/>
    <x v="0"/>
    <s v=""/>
    <x v="0"/>
    <s v=""/>
    <s v=""/>
    <x v="6"/>
    <x v="9"/>
    <n v="58625.294999999998"/>
    <x v="1"/>
  </r>
  <r>
    <x v="3"/>
    <x v="23"/>
    <x v="3"/>
    <n v="46"/>
    <x v="23"/>
    <m/>
    <s v="Residential and nursing beds at Sycamore home, Wraxall"/>
    <s v="Residential Placements"/>
    <x v="16"/>
    <s v="Care home"/>
    <s v=""/>
    <x v="0"/>
    <s v=""/>
    <x v="0"/>
    <s v=""/>
    <s v=""/>
    <x v="1"/>
    <x v="9"/>
    <n v="290037.435"/>
    <x v="1"/>
  </r>
  <r>
    <x v="3"/>
    <x v="23"/>
    <x v="3"/>
    <n v="47"/>
    <x v="23"/>
    <m/>
    <s v="Funding for new schemes to meet system pressures"/>
    <s v="HICM for Managing Transfer of Care"/>
    <x v="8"/>
    <s v="Other"/>
    <s v="Other approaches"/>
    <x v="0"/>
    <s v=""/>
    <x v="6"/>
    <s v=""/>
    <s v=""/>
    <x v="1"/>
    <x v="9"/>
    <n v="435859.22499999998"/>
    <x v="1"/>
  </r>
  <r>
    <x v="3"/>
    <x v="23"/>
    <x v="3"/>
    <n v="48"/>
    <x v="23"/>
    <m/>
    <s v="Sirona Adult Community Services"/>
    <s v="Community Based Schemes"/>
    <x v="10"/>
    <s v="Other"/>
    <s v="Sirona Adult Community Services"/>
    <x v="1"/>
    <s v=""/>
    <x v="6"/>
    <s v=""/>
    <s v=""/>
    <x v="3"/>
    <x v="9"/>
    <n v="1740329.3081999999"/>
    <x v="1"/>
  </r>
  <r>
    <x v="3"/>
    <x v="23"/>
    <x v="3"/>
    <n v="49"/>
    <x v="23"/>
    <m/>
    <s v="NSC - Impact of Social Care Reforms"/>
    <s v="Care Act Implementation Related Duties"/>
    <x v="6"/>
    <s v="Other"/>
    <s v="Deprivation of Liberty Safeguards (DoLS)"/>
    <x v="1"/>
    <s v=""/>
    <x v="0"/>
    <s v=""/>
    <s v=""/>
    <x v="1"/>
    <x v="9"/>
    <n v="30622.429999999997"/>
    <x v="1"/>
  </r>
  <r>
    <x v="3"/>
    <x v="23"/>
    <x v="3"/>
    <n v="50"/>
    <x v="23"/>
    <m/>
    <s v="Proud to Care Retention Payment "/>
    <s v="Home Care or Domiciliary Care"/>
    <x v="7"/>
    <s v="Other"/>
    <s v="Proud to Care Retention Payment "/>
    <x v="0"/>
    <s v=""/>
    <x v="0"/>
    <s v=""/>
    <s v=""/>
    <x v="1"/>
    <x v="3"/>
    <n v="200000"/>
    <x v="1"/>
  </r>
  <r>
    <x v="3"/>
    <x v="23"/>
    <x v="3"/>
    <n v="51"/>
    <x v="23"/>
    <m/>
    <s v="Domiciliary Care Strategic Providers Capacity Building  "/>
    <s v="Home Care or Domiciliary Care"/>
    <x v="7"/>
    <s v="Other"/>
    <s v="Domiciliary Care Strategic Providers Capacity Building  "/>
    <x v="0"/>
    <s v=""/>
    <x v="0"/>
    <s v=""/>
    <s v=""/>
    <x v="1"/>
    <x v="3"/>
    <n v="200000"/>
    <x v="1"/>
  </r>
  <r>
    <x v="3"/>
    <x v="23"/>
    <x v="3"/>
    <n v="52"/>
    <x v="23"/>
    <m/>
    <s v="Care Home BCF Innovation Grant - top up existing fund to total sum of one off funding to be awarded. Care Homes to bid for one off funding.   "/>
    <s v="Assistive Technologies and Equipment"/>
    <x v="1"/>
    <s v="Community based equipment"/>
    <s v=""/>
    <x v="0"/>
    <s v=""/>
    <x v="0"/>
    <s v=""/>
    <s v=""/>
    <x v="1"/>
    <x v="3"/>
    <n v="100000"/>
    <x v="1"/>
  </r>
  <r>
    <x v="3"/>
    <x v="23"/>
    <x v="3"/>
    <n v="53"/>
    <x v="23"/>
    <m/>
    <s v="Stabilising Capacity  - Care Home Sector  "/>
    <s v="HICM for Managing Transfer of Care"/>
    <x v="8"/>
    <s v="Other"/>
    <s v="Chg 4. Home First / Discharge to Access"/>
    <x v="0"/>
    <s v=""/>
    <x v="0"/>
    <s v=""/>
    <s v=""/>
    <x v="1"/>
    <x v="3"/>
    <n v="118000"/>
    <x v="1"/>
  </r>
  <r>
    <x v="3"/>
    <x v="23"/>
    <x v="3"/>
    <n v="54"/>
    <x v="23"/>
    <m/>
    <s v="Within 24 hour fast track delivery of Carelink equipment "/>
    <s v="HICM for Managing Transfer of Care"/>
    <x v="8"/>
    <s v="Other"/>
    <s v="Chg 4. Home First / Discharge to Access"/>
    <x v="0"/>
    <s v=""/>
    <x v="0"/>
    <s v=""/>
    <s v=""/>
    <x v="1"/>
    <x v="3"/>
    <n v="40000"/>
    <x v="1"/>
  </r>
  <r>
    <x v="3"/>
    <x v="23"/>
    <x v="3"/>
    <n v="55"/>
    <x v="23"/>
    <m/>
    <s v="TEC - TO Support Care Sector"/>
    <s v="Assistive Technologies and Equipment"/>
    <x v="1"/>
    <s v="Other"/>
    <s v="Chg 4. Home First / Discharge to Access"/>
    <x v="0"/>
    <s v=""/>
    <x v="0"/>
    <s v=""/>
    <s v=""/>
    <x v="1"/>
    <x v="3"/>
    <n v="20000"/>
    <x v="1"/>
  </r>
  <r>
    <x v="3"/>
    <x v="23"/>
    <x v="3"/>
    <n v="56"/>
    <x v="23"/>
    <m/>
    <s v="Supply of emergency radiators via Handyperson service to support safe discharge "/>
    <s v="HICM for Managing Transfer of Care"/>
    <x v="8"/>
    <s v="Other"/>
    <s v="Chg 4. Home First / Discharge to Access"/>
    <x v="0"/>
    <s v=""/>
    <x v="0"/>
    <s v=""/>
    <s v=""/>
    <x v="1"/>
    <x v="3"/>
    <n v="945"/>
    <x v="1"/>
  </r>
  <r>
    <x v="3"/>
    <x v="23"/>
    <x v="3"/>
    <n v="57"/>
    <x v="23"/>
    <m/>
    <s v="Supply of furniture via Alliance, to support discharge"/>
    <s v="HICM for Managing Transfer of Care"/>
    <x v="8"/>
    <s v="Other"/>
    <s v="Chg 4. Home First / Discharge to Access"/>
    <x v="0"/>
    <s v=""/>
    <x v="0"/>
    <s v=""/>
    <s v=""/>
    <x v="1"/>
    <x v="3"/>
    <n v="2000"/>
    <x v="1"/>
  </r>
  <r>
    <x v="3"/>
    <x v="23"/>
    <x v="3"/>
    <n v="58"/>
    <x v="23"/>
    <m/>
    <s v="Fund for Adaptations via Alliance, to suport discharge  "/>
    <s v="HICM for Managing Transfer of Care"/>
    <x v="8"/>
    <s v="Other"/>
    <s v="Chg 4. Home First / Discharge to Access"/>
    <x v="0"/>
    <s v=""/>
    <x v="0"/>
    <s v=""/>
    <s v=""/>
    <x v="1"/>
    <x v="3"/>
    <n v="3000"/>
    <x v="1"/>
  </r>
  <r>
    <x v="3"/>
    <x v="23"/>
    <x v="3"/>
    <n v="59"/>
    <x v="23"/>
    <m/>
    <s v="In conjunction with VAN's map local community and prevention support services to improve NSOD"/>
    <s v="Care Act Implementation Related Duties"/>
    <x v="6"/>
    <s v="Other"/>
    <s v="Community Support"/>
    <x v="0"/>
    <s v=""/>
    <x v="0"/>
    <s v=""/>
    <s v=""/>
    <x v="1"/>
    <x v="3"/>
    <n v="40000"/>
    <x v="1"/>
  </r>
  <r>
    <x v="3"/>
    <x v="23"/>
    <x v="3"/>
    <n v="60"/>
    <x v="23"/>
    <m/>
    <s v="Premium payments to Care Home sector to incentivise faster /weekend assessments  "/>
    <s v="Residential Placements"/>
    <x v="16"/>
    <s v="Care Home"/>
    <s v=""/>
    <x v="0"/>
    <s v=""/>
    <x v="0"/>
    <s v=""/>
    <s v=""/>
    <x v="1"/>
    <x v="3"/>
    <n v="50000"/>
    <x v="1"/>
  </r>
  <r>
    <x v="3"/>
    <x v="23"/>
    <x v="3"/>
    <n v="61"/>
    <x v="23"/>
    <m/>
    <s v="Agency Social Work  to address capacity issues"/>
    <s v="HICM for Managing Transfer of Care"/>
    <x v="8"/>
    <s v="Early Discharge Planning"/>
    <s v=""/>
    <x v="0"/>
    <s v=""/>
    <x v="0"/>
    <s v=""/>
    <s v=""/>
    <x v="1"/>
    <x v="3"/>
    <n v="100000"/>
    <x v="1"/>
  </r>
  <r>
    <x v="3"/>
    <x v="23"/>
    <x v="3"/>
    <n v="62"/>
    <x v="23"/>
    <m/>
    <s v="Expansion of Home from Hospital service (Alliance) to cover Friday -Monday weekend plus service - closer liason with Care Navigator/ART services. "/>
    <s v="HICM for Managing Transfer of Care"/>
    <x v="8"/>
    <s v="Other"/>
    <s v="Chg 5. Seven-Day Services"/>
    <x v="0"/>
    <s v=""/>
    <x v="0"/>
    <s v=""/>
    <s v=""/>
    <x v="1"/>
    <x v="3"/>
    <n v="50000"/>
    <x v="1"/>
  </r>
  <r>
    <x v="3"/>
    <x v="23"/>
    <x v="3"/>
    <n v="63"/>
    <x v="23"/>
    <m/>
    <s v="Proud to Care"/>
    <s v="Home Care or Domiciliary Care"/>
    <x v="7"/>
    <s v="Other"/>
    <s v="Home Care or Domiciliary Care"/>
    <x v="0"/>
    <s v=""/>
    <x v="0"/>
    <s v=""/>
    <s v=""/>
    <x v="1"/>
    <x v="3"/>
    <n v="50000"/>
    <x v="1"/>
  </r>
  <r>
    <x v="3"/>
    <x v="23"/>
    <x v="3"/>
    <n v="64"/>
    <x v="23"/>
    <m/>
    <s v="Contribution to Care Home Fee "/>
    <s v="Residential Placements"/>
    <x v="16"/>
    <s v="Care Home"/>
    <s v=""/>
    <x v="0"/>
    <s v=""/>
    <x v="0"/>
    <s v=""/>
    <s v=""/>
    <x v="1"/>
    <x v="3"/>
    <n v="856962"/>
    <x v="1"/>
  </r>
  <r>
    <x v="3"/>
    <x v="23"/>
    <x v="3"/>
    <n v="65"/>
    <x v="23"/>
    <m/>
    <s v="Block purchase of capacity to support discharge"/>
    <s v="Residential Placements"/>
    <x v="16"/>
    <s v="Care Home"/>
    <s v=""/>
    <x v="0"/>
    <s v=""/>
    <x v="0"/>
    <s v=""/>
    <s v=""/>
    <x v="1"/>
    <x v="3"/>
    <n v="350000"/>
    <x v="1"/>
  </r>
  <r>
    <x v="3"/>
    <x v="23"/>
    <x v="3"/>
    <n v="66"/>
    <x v="23"/>
    <m/>
    <s v="Out of Hours assessment, Quality measures/improved info via NSOD"/>
    <s v="HICM for Managing Transfer of Care"/>
    <x v="8"/>
    <s v="Early Discharge Planning"/>
    <s v=""/>
    <x v="0"/>
    <s v=""/>
    <x v="0"/>
    <s v=""/>
    <s v=""/>
    <x v="1"/>
    <x v="3"/>
    <n v="250000"/>
    <x v="1"/>
  </r>
  <r>
    <x v="3"/>
    <x v="23"/>
    <x v="3"/>
    <n v="67"/>
    <x v="23"/>
    <m/>
    <s v=" Dom Care Capacity incentives - Retention of staff "/>
    <s v="HICM for Managing Transfer of Care"/>
    <x v="8"/>
    <s v="Other"/>
    <s v="Chg 4. Home First / Discharge to Access"/>
    <x v="0"/>
    <s v=""/>
    <x v="0"/>
    <s v=""/>
    <s v=""/>
    <x v="1"/>
    <x v="3"/>
    <n v="100000"/>
    <x v="1"/>
  </r>
  <r>
    <x v="3"/>
    <x v="23"/>
    <x v="3"/>
    <n v="68"/>
    <x v="23"/>
    <m/>
    <s v="Shared Lives Co-ordinator "/>
    <s v="HICM for Managing Transfer of Care"/>
    <x v="8"/>
    <s v="Other"/>
    <s v="Chg 4. Home First / Discharge to Access"/>
    <x v="0"/>
    <s v=""/>
    <x v="0"/>
    <s v=""/>
    <s v=""/>
    <x v="1"/>
    <x v="3"/>
    <n v="40000"/>
    <x v="1"/>
  </r>
  <r>
    <x v="3"/>
    <x v="23"/>
    <x v="3"/>
    <n v="69"/>
    <x v="23"/>
    <m/>
    <s v="Fifteen Minute Premuims for Dom Care Providers "/>
    <s v="HICM for Managing Transfer of Care"/>
    <x v="8"/>
    <s v="Other"/>
    <s v="Chg 4. Home First / Discharge to Access"/>
    <x v="0"/>
    <s v=""/>
    <x v="0"/>
    <s v=""/>
    <s v=""/>
    <x v="1"/>
    <x v="3"/>
    <n v="50000"/>
    <x v="1"/>
  </r>
  <r>
    <x v="3"/>
    <x v="23"/>
    <x v="3"/>
    <n v="70"/>
    <x v="23"/>
    <m/>
    <s v="Care Home Service Enhancements"/>
    <s v="HICM for Managing Transfer of Care"/>
    <x v="8"/>
    <s v="Other"/>
    <s v="Chg 4. Home First / Discharge to Access"/>
    <x v="0"/>
    <s v=""/>
    <x v="0"/>
    <s v=""/>
    <s v=""/>
    <x v="1"/>
    <x v="3"/>
    <n v="50000"/>
    <x v="1"/>
  </r>
  <r>
    <x v="3"/>
    <x v="23"/>
    <x v="3"/>
    <n v="71"/>
    <x v="23"/>
    <m/>
    <s v="Delivery of Extra Care and Housing Support"/>
    <s v="Residential Placements"/>
    <x v="16"/>
    <s v="Extra Care"/>
    <s v=""/>
    <x v="0"/>
    <s v=""/>
    <x v="0"/>
    <s v=""/>
    <s v=""/>
    <x v="1"/>
    <x v="3"/>
    <n v="200000"/>
    <x v="1"/>
  </r>
  <r>
    <x v="3"/>
    <x v="23"/>
    <x v="3"/>
    <n v="72"/>
    <x v="23"/>
    <m/>
    <s v="Common processess relating to adult social care discharge"/>
    <s v="Enablers for Integration"/>
    <x v="9"/>
    <s v="Joint commissioning infrastructure"/>
    <s v=""/>
    <x v="0"/>
    <s v=""/>
    <x v="0"/>
    <s v=""/>
    <s v=""/>
    <x v="1"/>
    <x v="3"/>
    <n v="25000"/>
    <x v="1"/>
  </r>
  <r>
    <x v="3"/>
    <x v="23"/>
    <x v="3"/>
    <n v="73"/>
    <x v="23"/>
    <m/>
    <s v="Increase take up of assistive technology"/>
    <s v="Assistive Technologies and Equipment"/>
    <x v="1"/>
    <s v="Digital participation services"/>
    <s v=""/>
    <x v="0"/>
    <s v=""/>
    <x v="0"/>
    <s v=""/>
    <s v=""/>
    <x v="1"/>
    <x v="3"/>
    <n v="100000"/>
    <x v="1"/>
  </r>
  <r>
    <x v="3"/>
    <x v="23"/>
    <x v="3"/>
    <n v="74"/>
    <x v="23"/>
    <m/>
    <s v="Essential prevention and early intervention services protection - Age UK "/>
    <s v="Community Based Schemes"/>
    <x v="10"/>
    <s v="Other"/>
    <s v="Essential prevention and early intervention services protection - Age UK "/>
    <x v="0"/>
    <s v=""/>
    <x v="0"/>
    <s v=""/>
    <s v=""/>
    <x v="1"/>
    <x v="3"/>
    <n v="1423061"/>
    <x v="1"/>
  </r>
  <r>
    <x v="3"/>
    <x v="23"/>
    <x v="3"/>
    <n v="75"/>
    <x v="23"/>
    <m/>
    <s v="Connecting Care developments/intereface with Health - new Adult Care Service"/>
    <s v="Enablers for Integration"/>
    <x v="9"/>
    <s v="Other"/>
    <s v="Shared records and Interoperability"/>
    <x v="0"/>
    <s v=""/>
    <x v="0"/>
    <s v=""/>
    <s v=""/>
    <x v="1"/>
    <x v="3"/>
    <n v="111498"/>
    <x v="1"/>
  </r>
  <r>
    <x v="3"/>
    <x v="23"/>
    <x v="3"/>
    <n v="76"/>
    <x v="23"/>
    <m/>
    <s v="Stabilising the market"/>
    <s v="Residential Placements"/>
    <x v="16"/>
    <s v="Care Home"/>
    <s v=""/>
    <x v="0"/>
    <s v=""/>
    <x v="0"/>
    <s v=""/>
    <s v=""/>
    <x v="1"/>
    <x v="3"/>
    <n v="1500000"/>
    <x v="1"/>
  </r>
  <r>
    <x v="3"/>
    <x v="23"/>
    <x v="3"/>
    <n v="77"/>
    <x v="23"/>
    <m/>
    <s v="Section 117 "/>
    <s v="Enablers for Integration"/>
    <x v="9"/>
    <s v="Joint commissioning infrastructure"/>
    <s v=""/>
    <x v="0"/>
    <s v=""/>
    <x v="0"/>
    <s v=""/>
    <s v=""/>
    <x v="1"/>
    <x v="3"/>
    <n v="750000"/>
    <x v="1"/>
  </r>
  <r>
    <x v="3"/>
    <x v="24"/>
    <x v="3"/>
    <n v="1"/>
    <x v="24"/>
    <n v="1"/>
    <s v="Alcohol Interface Nurse"/>
    <s v="Alcohol Interface Nurse"/>
    <x v="10"/>
    <s v="Low level support for simple hospital discharges (Discharge to Assess pathway 0)"/>
    <s v=""/>
    <x v="1"/>
    <s v=""/>
    <x v="0"/>
    <s v=""/>
    <s v=""/>
    <x v="2"/>
    <x v="9"/>
    <n v="24940.199999999997"/>
    <x v="1"/>
  </r>
  <r>
    <x v="3"/>
    <x v="24"/>
    <x v="3"/>
    <n v="2"/>
    <x v="24"/>
    <n v="2"/>
    <s v="AWP - Care Home Liaison"/>
    <s v="AWP - Care Home Liaison"/>
    <x v="10"/>
    <s v="Low level support for simple hospital discharges (Discharge to Assess pathway 0)"/>
    <s v=""/>
    <x v="2"/>
    <s v=""/>
    <x v="6"/>
    <s v=""/>
    <s v=""/>
    <x v="5"/>
    <x v="9"/>
    <n v="0"/>
    <x v="1"/>
  </r>
  <r>
    <x v="3"/>
    <x v="24"/>
    <x v="3"/>
    <n v="3"/>
    <x v="24"/>
    <n v="3"/>
    <s v="SGC Care Home &amp; Residential Placements"/>
    <s v="SGC Care Home &amp; Residential Placements"/>
    <x v="16"/>
    <s v="Care home"/>
    <s v=""/>
    <x v="0"/>
    <s v=""/>
    <x v="0"/>
    <s v=""/>
    <s v=""/>
    <x v="1"/>
    <x v="9"/>
    <n v="2761004.63"/>
    <x v="1"/>
  </r>
  <r>
    <x v="3"/>
    <x v="24"/>
    <x v="3"/>
    <n v="4"/>
    <x v="24"/>
    <n v="4"/>
    <s v="Carers Support Centre Health Team"/>
    <s v="Carers Support Centre Health Team"/>
    <x v="12"/>
    <s v="Other"/>
    <s v="Support services"/>
    <x v="1"/>
    <s v=""/>
    <x v="0"/>
    <s v=""/>
    <s v=""/>
    <x v="1"/>
    <x v="9"/>
    <n v="0"/>
    <x v="1"/>
  </r>
  <r>
    <x v="3"/>
    <x v="24"/>
    <x v="3"/>
    <n v="5"/>
    <x v="24"/>
    <n v="5"/>
    <s v="Carers Breaks Contribution"/>
    <s v="Carers Breaks Contribution"/>
    <x v="12"/>
    <s v="Respite services"/>
    <s v=""/>
    <x v="1"/>
    <s v=""/>
    <x v="0"/>
    <s v=""/>
    <s v=""/>
    <x v="1"/>
    <x v="9"/>
    <n v="179605.31"/>
    <x v="1"/>
  </r>
  <r>
    <x v="3"/>
    <x v="24"/>
    <x v="3"/>
    <n v="6"/>
    <x v="24"/>
    <n v="6"/>
    <s v="Independent Living Centre - Celestine"/>
    <s v="Independent Living Centre - Celestine"/>
    <x v="13"/>
    <s v="Adaptations, including statutory DFG grants"/>
    <s v=""/>
    <x v="1"/>
    <s v=""/>
    <x v="0"/>
    <s v=""/>
    <s v=""/>
    <x v="1"/>
    <x v="9"/>
    <n v="0"/>
    <x v="1"/>
  </r>
  <r>
    <x v="3"/>
    <x v="24"/>
    <x v="3"/>
    <n v="7"/>
    <x v="24"/>
    <n v="7"/>
    <s v="WellAware"/>
    <s v="WellAware"/>
    <x v="0"/>
    <s v="Social Prescribing"/>
    <s v=""/>
    <x v="1"/>
    <s v=""/>
    <x v="0"/>
    <s v=""/>
    <s v=""/>
    <x v="0"/>
    <x v="9"/>
    <n v="20178.985000000001"/>
    <x v="1"/>
  </r>
  <r>
    <x v="3"/>
    <x v="24"/>
    <x v="3"/>
    <n v="8"/>
    <x v="24"/>
    <n v="8"/>
    <s v="SGC Reablement"/>
    <s v="SGC Reablement"/>
    <x v="8"/>
    <s v="Home First/Discharge to Assess - process support/core costs"/>
    <s v=""/>
    <x v="1"/>
    <s v=""/>
    <x v="0"/>
    <s v=""/>
    <s v=""/>
    <x v="1"/>
    <x v="9"/>
    <n v="1277263.18"/>
    <x v="1"/>
  </r>
  <r>
    <x v="3"/>
    <x v="24"/>
    <x v="3"/>
    <n v="9"/>
    <x v="24"/>
    <n v="9"/>
    <s v="Sirona Community Rehab Capacity"/>
    <s v="Sirona Community Rehab Capacity"/>
    <x v="10"/>
    <s v="Integrated neighbourhood services"/>
    <s v=""/>
    <x v="1"/>
    <s v=""/>
    <x v="6"/>
    <s v=""/>
    <s v=""/>
    <x v="3"/>
    <x v="9"/>
    <n v="333907.5"/>
    <x v="1"/>
  </r>
  <r>
    <x v="3"/>
    <x v="24"/>
    <x v="3"/>
    <n v="10"/>
    <x v="24"/>
    <n v="10"/>
    <s v="Impact of social care reforms"/>
    <s v="Impact of social care reforms"/>
    <x v="6"/>
    <s v="Carer advice and support"/>
    <s v=""/>
    <x v="0"/>
    <s v=""/>
    <x v="0"/>
    <s v=""/>
    <s v=""/>
    <x v="1"/>
    <x v="9"/>
    <n v="606010.99"/>
    <x v="1"/>
  </r>
  <r>
    <x v="3"/>
    <x v="24"/>
    <x v="3"/>
    <n v="11"/>
    <x v="24"/>
    <n v="11"/>
    <s v="Sirona - Community Falls Service"/>
    <s v="Sirona - Community Falls Service"/>
    <x v="0"/>
    <s v="Risk Stratification"/>
    <s v=""/>
    <x v="1"/>
    <s v=""/>
    <x v="6"/>
    <s v=""/>
    <s v=""/>
    <x v="3"/>
    <x v="9"/>
    <n v="186681.00510000001"/>
    <x v="1"/>
  </r>
  <r>
    <x v="3"/>
    <x v="24"/>
    <x v="3"/>
    <n v="12"/>
    <x v="24"/>
    <n v="12"/>
    <s v="SGC Community based support (Homecare)"/>
    <s v="SGC Community based support (Homecare)"/>
    <x v="7"/>
    <s v="Domiciliary care packages"/>
    <s v=""/>
    <x v="0"/>
    <s v=""/>
    <x v="0"/>
    <s v=""/>
    <s v=""/>
    <x v="1"/>
    <x v="9"/>
    <n v="1796805.3149999999"/>
    <x v="1"/>
  </r>
  <r>
    <x v="3"/>
    <x v="24"/>
    <x v="3"/>
    <n v="13"/>
    <x v="24"/>
    <n v="13"/>
    <s v="Sirona Community Services"/>
    <s v="Sirona Community Services"/>
    <x v="10"/>
    <s v="Integrated neighbourhood services"/>
    <s v=""/>
    <x v="1"/>
    <s v=""/>
    <x v="6"/>
    <s v=""/>
    <s v=""/>
    <x v="3"/>
    <x v="9"/>
    <n v="2412680.9189750003"/>
    <x v="1"/>
  </r>
  <r>
    <x v="3"/>
    <x v="24"/>
    <x v="3"/>
    <n v="14"/>
    <x v="24"/>
    <n v="14"/>
    <s v="Community Equipment"/>
    <s v="Community Equipment"/>
    <x v="1"/>
    <s v="Community based equipment"/>
    <s v=""/>
    <x v="1"/>
    <s v=""/>
    <x v="0"/>
    <s v=""/>
    <s v=""/>
    <x v="1"/>
    <x v="9"/>
    <n v="1496628.2749999999"/>
    <x v="1"/>
  </r>
  <r>
    <x v="3"/>
    <x v="24"/>
    <x v="3"/>
    <n v="15"/>
    <x v="24"/>
    <n v="15"/>
    <s v="Disabled Facilities Grant (DFG)"/>
    <s v="Disabled Facilities Grant (DFG)"/>
    <x v="13"/>
    <s v="Adaptations, including statutory DFG grants"/>
    <s v=""/>
    <x v="0"/>
    <s v=""/>
    <x v="0"/>
    <s v=""/>
    <s v=""/>
    <x v="1"/>
    <x v="2"/>
    <n v="2339081"/>
    <x v="1"/>
  </r>
  <r>
    <x v="3"/>
    <x v="24"/>
    <x v="3"/>
    <n v="16"/>
    <x v="24"/>
    <n v="16"/>
    <s v="Headway - Reablement &amp; Wellbeing Centre"/>
    <s v="Headway - Reablement &amp; Wellbeing Centre"/>
    <x v="11"/>
    <s v=""/>
    <s v="Headway service"/>
    <x v="1"/>
    <s v=""/>
    <x v="6"/>
    <s v=""/>
    <s v=""/>
    <x v="0"/>
    <x v="9"/>
    <n v="11130.25"/>
    <x v="1"/>
  </r>
  <r>
    <x v="3"/>
    <x v="24"/>
    <x v="3"/>
    <n v="17"/>
    <x v="24"/>
    <n v="17"/>
    <s v="Wellbeing College"/>
    <s v="Wellbeing College"/>
    <x v="10"/>
    <s v="Low level support for simple hospital discharges (Discharge to Assess pathway 0)"/>
    <s v=""/>
    <x v="1"/>
    <s v=""/>
    <x v="0"/>
    <s v=""/>
    <s v=""/>
    <x v="0"/>
    <x v="9"/>
    <n v="25320"/>
    <x v="1"/>
  </r>
  <r>
    <x v="3"/>
    <x v="24"/>
    <x v="3"/>
    <n v="18"/>
    <x v="24"/>
    <n v="18"/>
    <s v="Sirona - Dementia Advisors"/>
    <s v="Sirona - Dementia Advisors"/>
    <x v="10"/>
    <s v="Multidisciplinary teams that are supporting independence, such as anticipatory care"/>
    <s v=""/>
    <x v="2"/>
    <s v=""/>
    <x v="6"/>
    <s v=""/>
    <s v=""/>
    <x v="3"/>
    <x v="9"/>
    <n v="90148.346849999987"/>
    <x v="1"/>
  </r>
  <r>
    <x v="3"/>
    <x v="24"/>
    <x v="3"/>
    <n v="19"/>
    <x v="24"/>
    <n v="19"/>
    <s v="Dementia Action Alliance (Southern Brooks)"/>
    <s v="Dementia Action Alliance (Southern Brooks)"/>
    <x v="10"/>
    <s v="Multidisciplinary teams that are supporting independence, such as anticipatory care"/>
    <s v=""/>
    <x v="2"/>
    <s v=""/>
    <x v="6"/>
    <s v=""/>
    <s v=""/>
    <x v="2"/>
    <x v="9"/>
    <n v="13713.945"/>
    <x v="1"/>
  </r>
  <r>
    <x v="3"/>
    <x v="24"/>
    <x v="3"/>
    <n v="20"/>
    <x v="24"/>
    <n v="20"/>
    <s v="Long term care including mental illness"/>
    <s v="Long term care including mental illness"/>
    <x v="17"/>
    <s v=""/>
    <s v=""/>
    <x v="2"/>
    <s v=""/>
    <x v="0"/>
    <s v=""/>
    <s v=""/>
    <x v="1"/>
    <x v="9"/>
    <n v="1078915.7949999999"/>
    <x v="1"/>
  </r>
  <r>
    <x v="3"/>
    <x v="24"/>
    <x v="3"/>
    <n v="21"/>
    <x v="24"/>
    <n v="21"/>
    <s v="Sirona input to Integrated Discharge Service (IDS)"/>
    <s v="Sirona input to Integrated Discharge Service (IDS)"/>
    <x v="8"/>
    <s v="Multi-Disciplinary/Multi-Agency Discharge Teams supporting discharge"/>
    <s v=""/>
    <x v="1"/>
    <s v=""/>
    <x v="6"/>
    <s v=""/>
    <s v=""/>
    <x v="3"/>
    <x v="9"/>
    <n v="53425.2"/>
    <x v="1"/>
  </r>
  <r>
    <x v="3"/>
    <x v="24"/>
    <x v="3"/>
    <n v="22"/>
    <x v="24"/>
    <n v="22"/>
    <s v="Social Work input to Integrated Discharge Service (IDS)"/>
    <s v="Social Work input to Integrated Discharge Service (IDS)"/>
    <x v="8"/>
    <s v="Multi-Disciplinary/Multi-Agency Discharge Teams supporting discharge"/>
    <s v=""/>
    <x v="3"/>
    <s v=""/>
    <x v="0"/>
    <s v=""/>
    <s v=""/>
    <x v="1"/>
    <x v="9"/>
    <n v="65386.789999999994"/>
    <x v="1"/>
  </r>
  <r>
    <x v="3"/>
    <x v="24"/>
    <x v="3"/>
    <n v="23"/>
    <x v="24"/>
    <n v="23"/>
    <s v="British Red Cross - Home from Hospital"/>
    <s v="British Red Cross - Home from Hospital"/>
    <x v="10"/>
    <s v="Low level support for simple hospital discharges (Discharge to Assess pathway 0)"/>
    <s v=""/>
    <x v="1"/>
    <s v=""/>
    <x v="6"/>
    <s v=""/>
    <s v=""/>
    <x v="0"/>
    <x v="9"/>
    <n v="0"/>
    <x v="1"/>
  </r>
  <r>
    <x v="3"/>
    <x v="24"/>
    <x v="3"/>
    <n v="24"/>
    <x v="24"/>
    <n v="24"/>
    <s v="Discharge to Assess "/>
    <s v="Discharge to Assess "/>
    <x v="8"/>
    <s v="Home First/Discharge to Assess - process support/core costs"/>
    <s v=""/>
    <x v="1"/>
    <s v=""/>
    <x v="6"/>
    <s v=""/>
    <s v=""/>
    <x v="2"/>
    <x v="9"/>
    <n v="1684740.0499999998"/>
    <x v="1"/>
  </r>
  <r>
    <x v="3"/>
    <x v="24"/>
    <x v="3"/>
    <n v="25"/>
    <x v="24"/>
    <n v="25"/>
    <s v="Discharge to Assess "/>
    <s v="Discharge to Assess "/>
    <x v="8"/>
    <s v="Home First/Discharge to Assess - process support/core costs"/>
    <s v=""/>
    <x v="0"/>
    <s v=""/>
    <x v="0"/>
    <s v=""/>
    <s v=""/>
    <x v="1"/>
    <x v="9"/>
    <n v="161972.66455999998"/>
    <x v="1"/>
  </r>
  <r>
    <x v="3"/>
    <x v="24"/>
    <x v="3"/>
    <n v="26"/>
    <x v="24"/>
    <n v="26"/>
    <s v="SGC Assessment &amp; Care"/>
    <s v="SGC Assessment &amp; Care"/>
    <x v="3"/>
    <s v="Care navigation and planning"/>
    <s v=""/>
    <x v="0"/>
    <s v=""/>
    <x v="0"/>
    <s v=""/>
    <s v=""/>
    <x v="1"/>
    <x v="9"/>
    <n v="441422.55"/>
    <x v="1"/>
  </r>
  <r>
    <x v="3"/>
    <x v="24"/>
    <x v="3"/>
    <n v="27"/>
    <x v="24"/>
    <n v="27"/>
    <s v="Funding for schemes to meet system pressures"/>
    <s v="Funding for schemes to meet system pressures"/>
    <x v="10"/>
    <s v="Low level support for simple hospital discharges (Discharge to Assess pathway 0)"/>
    <s v=""/>
    <x v="0"/>
    <s v=""/>
    <x v="0"/>
    <s v=""/>
    <s v=""/>
    <x v="1"/>
    <x v="9"/>
    <n v="367668"/>
    <x v="1"/>
  </r>
  <r>
    <x v="3"/>
    <x v="24"/>
    <x v="3"/>
    <n v="28"/>
    <x v="24"/>
    <n v="28"/>
    <s v="Resiliance Team"/>
    <s v="Resiliance Team"/>
    <x v="8"/>
    <s v="Multi-Disciplinary/Multi-Agency Discharge Teams supporting discharge"/>
    <s v=""/>
    <x v="0"/>
    <s v=""/>
    <x v="0"/>
    <s v=""/>
    <s v=""/>
    <x v="1"/>
    <x v="3"/>
    <n v="580000"/>
    <x v="1"/>
  </r>
  <r>
    <x v="3"/>
    <x v="24"/>
    <x v="3"/>
    <n v="29"/>
    <x v="24"/>
    <n v="29"/>
    <s v="Support for Community Based Support packages of care"/>
    <s v="Support for Community Based Support packages of care"/>
    <x v="7"/>
    <s v="Domiciliary care packages"/>
    <s v=""/>
    <x v="0"/>
    <s v=""/>
    <x v="0"/>
    <s v=""/>
    <s v=""/>
    <x v="1"/>
    <x v="3"/>
    <n v="355046"/>
    <x v="1"/>
  </r>
  <r>
    <x v="3"/>
    <x v="24"/>
    <x v="3"/>
    <n v="30"/>
    <x v="24"/>
    <n v="30"/>
    <s v="Frontline SW Teams to support DTOC"/>
    <s v="Frontline SW Teams to support DTOC"/>
    <x v="6"/>
    <s v="Carer advice and support"/>
    <s v=""/>
    <x v="0"/>
    <s v=""/>
    <x v="0"/>
    <s v=""/>
    <s v=""/>
    <x v="1"/>
    <x v="3"/>
    <n v="337000"/>
    <x v="1"/>
  </r>
  <r>
    <x v="3"/>
    <x v="24"/>
    <x v="3"/>
    <n v="31"/>
    <x v="24"/>
    <n v="31"/>
    <s v="Supporting demographic, price and makret sustainability pressures in Community Based Support services"/>
    <s v="Supporting demographic, price and makret sustainability pressures in Community Based Support services"/>
    <x v="7"/>
    <s v="Domiciliary care packages"/>
    <s v=""/>
    <x v="0"/>
    <s v=""/>
    <x v="0"/>
    <s v=""/>
    <s v=""/>
    <x v="1"/>
    <x v="3"/>
    <n v="2072048"/>
    <x v="1"/>
  </r>
  <r>
    <x v="3"/>
    <x v="24"/>
    <x v="3"/>
    <n v="32"/>
    <x v="24"/>
    <n v="32"/>
    <s v="DOLS and MCA"/>
    <s v="DOLS and MCA"/>
    <x v="6"/>
    <s v="Carer advice and support"/>
    <s v=""/>
    <x v="0"/>
    <s v=""/>
    <x v="0"/>
    <s v=""/>
    <s v=""/>
    <x v="1"/>
    <x v="3"/>
    <n v="372000"/>
    <x v="1"/>
  </r>
  <r>
    <x v="3"/>
    <x v="24"/>
    <x v="3"/>
    <n v="33"/>
    <x v="24"/>
    <n v="33"/>
    <s v="Increasing the capacity within the Rapid Response Team"/>
    <s v="Increasing the capacity within the Rapid Response Team"/>
    <x v="8"/>
    <s v="Early Discharge Planning"/>
    <s v=""/>
    <x v="0"/>
    <s v=""/>
    <x v="0"/>
    <s v=""/>
    <s v=""/>
    <x v="1"/>
    <x v="3"/>
    <n v="90000"/>
    <x v="1"/>
  </r>
  <r>
    <x v="3"/>
    <x v="24"/>
    <x v="3"/>
    <n v="34"/>
    <x v="24"/>
    <n v="34"/>
    <s v="Sustaining a seven day community meals service"/>
    <s v="Sustaining a seven day community meals service"/>
    <x v="0"/>
    <s v="Social Prescribing"/>
    <s v=""/>
    <x v="0"/>
    <s v=""/>
    <x v="0"/>
    <s v=""/>
    <s v=""/>
    <x v="1"/>
    <x v="3"/>
    <n v="200000"/>
    <x v="1"/>
  </r>
  <r>
    <x v="3"/>
    <x v="24"/>
    <x v="3"/>
    <n v="35"/>
    <x v="24"/>
    <n v="35"/>
    <s v="Increasing reslilience in the AMHP rota"/>
    <s v="Increasing reslilience in the AMHP rota"/>
    <x v="8"/>
    <s v="Early Discharge Planning"/>
    <s v=""/>
    <x v="0"/>
    <s v=""/>
    <x v="0"/>
    <s v=""/>
    <s v=""/>
    <x v="1"/>
    <x v="3"/>
    <n v="90000"/>
    <x v="1"/>
  </r>
  <r>
    <x v="3"/>
    <x v="24"/>
    <x v="3"/>
    <n v="36"/>
    <x v="24"/>
    <n v="36"/>
    <s v="Residential bed places for short breaks"/>
    <s v="Residential bed places for short breaks"/>
    <x v="12"/>
    <s v="Respite services"/>
    <s v=""/>
    <x v="0"/>
    <s v=""/>
    <x v="0"/>
    <s v=""/>
    <s v=""/>
    <x v="1"/>
    <x v="3"/>
    <n v="400360"/>
    <x v="1"/>
  </r>
  <r>
    <x v="3"/>
    <x v="24"/>
    <x v="3"/>
    <n v="37"/>
    <x v="24"/>
    <m/>
    <s v="Discharge to Assess "/>
    <s v="Discharge to Assess "/>
    <x v="8"/>
    <s v="Home First/Discharge to Assess - process support/core costs"/>
    <s v=""/>
    <x v="1"/>
    <s v=""/>
    <x v="6"/>
    <s v=""/>
    <s v=""/>
    <x v="2"/>
    <x v="9"/>
    <n v="141670.67499999999"/>
    <x v="1"/>
  </r>
  <r>
    <x v="3"/>
    <x v="24"/>
    <x v="3"/>
    <n v="38"/>
    <x v="24"/>
    <m/>
    <s v="Investment in South Glos Adult Community Services"/>
    <s v="Investment in South Glos Adult Community Services"/>
    <x v="10"/>
    <s v="Low level support for simple hospital discharges (Discharge to Assess pathway 0)"/>
    <s v=""/>
    <x v="1"/>
    <s v=""/>
    <x v="6"/>
    <s v=""/>
    <s v=""/>
    <x v="2"/>
    <x v="9"/>
    <n v="1731231.63"/>
    <x v="1"/>
  </r>
  <r>
    <x v="3"/>
    <x v="25"/>
    <x v="3"/>
    <n v="1"/>
    <x v="25"/>
    <n v="1"/>
    <s v="Disabled Facilities Grant"/>
    <s v="DFG Related Schemes"/>
    <x v="13"/>
    <s v="Adaptations, including statutory DFG grants"/>
    <s v=""/>
    <x v="5"/>
    <s v="DFG"/>
    <x v="0"/>
    <s v=""/>
    <s v=""/>
    <x v="1"/>
    <x v="2"/>
    <n v="2813781"/>
    <x v="1"/>
  </r>
  <r>
    <x v="3"/>
    <x v="25"/>
    <x v="3"/>
    <n v="2"/>
    <x v="25"/>
    <n v="2"/>
    <s v="Community Equipment Service"/>
    <s v="Equipment and Assistive Technologies"/>
    <x v="1"/>
    <s v="Community based equipment"/>
    <s v=""/>
    <x v="5"/>
    <s v="Community Equipment"/>
    <x v="1"/>
    <s v="0.512"/>
    <s v="0.488"/>
    <x v="2"/>
    <x v="9"/>
    <n v="1240000"/>
    <x v="1"/>
  </r>
  <r>
    <x v="3"/>
    <x v="25"/>
    <x v="3"/>
    <n v="3"/>
    <x v="25"/>
    <n v="3"/>
    <s v="Care Act Implementation"/>
    <s v="Care Act Implementation Related Duties"/>
    <x v="11"/>
    <s v=""/>
    <s v="Regulatory Duties"/>
    <x v="0"/>
    <s v=""/>
    <x v="0"/>
    <s v=""/>
    <s v=""/>
    <x v="1"/>
    <x v="9"/>
    <n v="305000"/>
    <x v="1"/>
  </r>
  <r>
    <x v="3"/>
    <x v="25"/>
    <x v="3"/>
    <n v="4"/>
    <x v="25"/>
    <n v="4"/>
    <s v="Carers Services"/>
    <s v="Carers Services"/>
    <x v="12"/>
    <s v="Other"/>
    <s v="Carer Advice and Support"/>
    <x v="0"/>
    <s v=""/>
    <x v="0"/>
    <s v=""/>
    <s v=""/>
    <x v="1"/>
    <x v="9"/>
    <n v="297000"/>
    <x v="1"/>
  </r>
  <r>
    <x v="3"/>
    <x v="25"/>
    <x v="3"/>
    <n v="5"/>
    <x v="25"/>
    <n v="5"/>
    <s v="Avoidable Admissions "/>
    <s v="Avoidable Admissions Schemes"/>
    <x v="19"/>
    <s v="Preventing admissions to acute setting"/>
    <s v=" "/>
    <x v="1"/>
    <s v=""/>
    <x v="6"/>
    <s v=""/>
    <s v=""/>
    <x v="3"/>
    <x v="9"/>
    <n v="1462000"/>
    <x v="1"/>
  </r>
  <r>
    <x v="3"/>
    <x v="25"/>
    <x v="3"/>
    <n v="6"/>
    <x v="25"/>
    <n v="6"/>
    <s v="Rapid Response Dom Care"/>
    <s v="Intermediate Crae Services"/>
    <x v="7"/>
    <s v="Domiciliary care to support hospital discharge (Discharge to Assess pathway 1)"/>
    <s v=" "/>
    <x v="0"/>
    <s v=""/>
    <x v="0"/>
    <s v=""/>
    <s v=""/>
    <x v="2"/>
    <x v="9"/>
    <n v="500000"/>
    <x v="1"/>
  </r>
  <r>
    <x v="3"/>
    <x v="25"/>
    <x v="3"/>
    <n v="7"/>
    <x v="25"/>
    <n v="7"/>
    <s v="Nursing Home Quality"/>
    <s v="Community Based Services"/>
    <x v="10"/>
    <s v="Other"/>
    <s v="Nursing Home Quality"/>
    <x v="0"/>
    <s v=""/>
    <x v="0"/>
    <s v=""/>
    <s v=""/>
    <x v="1"/>
    <x v="9"/>
    <n v="300000"/>
    <x v="1"/>
  </r>
  <r>
    <x v="3"/>
    <x v="25"/>
    <x v="3"/>
    <n v="8"/>
    <x v="25"/>
    <n v="8"/>
    <s v="Services to improve Discharge"/>
    <s v="HICM for Managing Transfer of Care"/>
    <x v="8"/>
    <s v="Early Discharge Planning"/>
    <s v=""/>
    <x v="0"/>
    <s v=""/>
    <x v="6"/>
    <s v=""/>
    <s v=""/>
    <x v="3"/>
    <x v="9"/>
    <n v="130000"/>
    <x v="1"/>
  </r>
  <r>
    <x v="3"/>
    <x v="25"/>
    <x v="3"/>
    <n v="9"/>
    <x v="25"/>
    <n v="9"/>
    <s v="Reablement, Rehabilitation, Recovery"/>
    <s v="Intermediate Care Services"/>
    <x v="19"/>
    <s v="Reablement to support discharge -step down (Discharge to Assess pathway 1)"/>
    <s v=" "/>
    <x v="0"/>
    <s v=""/>
    <x v="0"/>
    <s v=""/>
    <s v=""/>
    <x v="3"/>
    <x v="9"/>
    <n v="1182000"/>
    <x v="1"/>
  </r>
  <r>
    <x v="3"/>
    <x v="25"/>
    <x v="3"/>
    <n v="10"/>
    <x v="25"/>
    <n v="10"/>
    <s v="Protection for Adult Social Care"/>
    <s v="Integrated Care Planning and Navigation"/>
    <x v="3"/>
    <s v="Other"/>
    <s v="Care Planning Assessment and Review"/>
    <x v="0"/>
    <s v=""/>
    <x v="0"/>
    <s v=""/>
    <s v=""/>
    <x v="1"/>
    <x v="9"/>
    <n v="3146263"/>
    <x v="1"/>
  </r>
  <r>
    <x v="3"/>
    <x v="25"/>
    <x v="3"/>
    <n v="11"/>
    <x v="25"/>
    <n v="11"/>
    <s v="Dom Care Health"/>
    <s v="Home Care or Domiciliary Care"/>
    <x v="7"/>
    <s v="Domiciliary care packages"/>
    <s v=" "/>
    <x v="1"/>
    <s v=""/>
    <x v="0"/>
    <s v=""/>
    <s v=""/>
    <x v="2"/>
    <x v="9"/>
    <n v="1500000"/>
    <x v="1"/>
  </r>
  <r>
    <x v="3"/>
    <x v="25"/>
    <x v="3"/>
    <n v="12"/>
    <x v="25"/>
    <n v="12"/>
    <s v="Community Assessment Hub"/>
    <s v="Integrated Care Planning and Navigation"/>
    <x v="3"/>
    <s v="Assessment teams/joint assessment"/>
    <s v=" "/>
    <x v="1"/>
    <s v=""/>
    <x v="6"/>
    <s v=""/>
    <s v=""/>
    <x v="2"/>
    <x v="9"/>
    <n v="1481000"/>
    <x v="1"/>
  </r>
  <r>
    <x v="3"/>
    <x v="25"/>
    <x v="3"/>
    <n v="13"/>
    <x v="25"/>
    <n v="13"/>
    <s v="Care Coordination Team / DTA"/>
    <s v="Integrated Care Planning and Navigation"/>
    <x v="3"/>
    <s v="Care navigation and planning"/>
    <s v=" "/>
    <x v="1"/>
    <s v=""/>
    <x v="6"/>
    <s v=""/>
    <s v=""/>
    <x v="2"/>
    <x v="9"/>
    <n v="8286386"/>
    <x v="1"/>
  </r>
  <r>
    <x v="3"/>
    <x v="25"/>
    <x v="3"/>
    <n v="14"/>
    <x v="25"/>
    <n v="14"/>
    <s v="Stroke ESP"/>
    <s v="Other"/>
    <x v="19"/>
    <s v="Reablement service accepting community and discharge referrals"/>
    <s v=""/>
    <x v="1"/>
    <s v=""/>
    <x v="6"/>
    <s v=""/>
    <s v=""/>
    <x v="2"/>
    <x v="9"/>
    <n v="294000"/>
    <x v="1"/>
  </r>
  <r>
    <x v="3"/>
    <x v="25"/>
    <x v="3"/>
    <n v="15"/>
    <x v="25"/>
    <n v="15"/>
    <s v="DTA1 Increase packages of care"/>
    <s v="Personalised Care at Home"/>
    <x v="15"/>
    <s v="Physical health/wellbeing"/>
    <s v=""/>
    <x v="0"/>
    <s v=""/>
    <x v="6"/>
    <s v=""/>
    <s v=""/>
    <x v="2"/>
    <x v="9"/>
    <n v="832614"/>
    <x v="1"/>
  </r>
  <r>
    <x v="3"/>
    <x v="25"/>
    <x v="3"/>
    <n v="16"/>
    <x v="25"/>
    <n v="16"/>
    <s v="Health &amp; Wellbeing Service"/>
    <s v="Community Based Schemes"/>
    <x v="10"/>
    <s v="Integrated neighbourhood services"/>
    <s v=""/>
    <x v="0"/>
    <s v=""/>
    <x v="0"/>
    <s v=""/>
    <s v=""/>
    <x v="3"/>
    <x v="3"/>
    <n v="250000"/>
    <x v="1"/>
  </r>
  <r>
    <x v="3"/>
    <x v="25"/>
    <x v="3"/>
    <n v="17"/>
    <x v="25"/>
    <n v="17"/>
    <s v="DoLS"/>
    <s v="Care Act Implementation Related Duties"/>
    <x v="6"/>
    <s v="Other"/>
    <s v="Deprivation of Liberty Safeguards"/>
    <x v="0"/>
    <s v=""/>
    <x v="0"/>
    <s v=""/>
    <s v=""/>
    <x v="1"/>
    <x v="3"/>
    <n v="100000"/>
    <x v="1"/>
  </r>
  <r>
    <x v="3"/>
    <x v="25"/>
    <x v="3"/>
    <n v="18"/>
    <x v="25"/>
    <n v="18"/>
    <s v="Intermediate Reviews"/>
    <s v="Integrated Care Planning and Navigation"/>
    <x v="3"/>
    <s v="Assessment teams/joint assessment"/>
    <s v=" "/>
    <x v="0"/>
    <s v=""/>
    <x v="0"/>
    <s v=""/>
    <s v=""/>
    <x v="8"/>
    <x v="3"/>
    <n v="285000"/>
    <x v="1"/>
  </r>
  <r>
    <x v="3"/>
    <x v="25"/>
    <x v="3"/>
    <n v="19"/>
    <x v="25"/>
    <n v="19"/>
    <s v="Hospital Discharge (DTOC)"/>
    <s v="Integrated Care Planning and Navigation"/>
    <x v="3"/>
    <s v="Care navigation and planning"/>
    <s v=" "/>
    <x v="1"/>
    <s v=""/>
    <x v="6"/>
    <s v=""/>
    <s v=""/>
    <x v="3"/>
    <x v="3"/>
    <n v="200000"/>
    <x v="1"/>
  </r>
  <r>
    <x v="3"/>
    <x v="25"/>
    <x v="3"/>
    <n v="20"/>
    <x v="25"/>
    <n v="20"/>
    <s v="Demand Pressures"/>
    <s v="Home Care or Domiciliary Care"/>
    <x v="7"/>
    <s v="Domiciliary care to support hospital discharge (Discharge to Assess pathway 1)"/>
    <s v=" "/>
    <x v="0"/>
    <s v=""/>
    <x v="0"/>
    <s v=""/>
    <s v=""/>
    <x v="2"/>
    <x v="3"/>
    <n v="165167"/>
    <x v="1"/>
  </r>
  <r>
    <x v="3"/>
    <x v="25"/>
    <x v="3"/>
    <n v="21"/>
    <x v="25"/>
    <n v="21"/>
    <s v="Additional OOH GP Provision"/>
    <s v="Community Based Scheme "/>
    <x v="10"/>
    <s v="Other"/>
    <s v="Devon Doctors "/>
    <x v="6"/>
    <s v=""/>
    <x v="6"/>
    <s v=""/>
    <s v=""/>
    <x v="2"/>
    <x v="3"/>
    <n v="172992"/>
    <x v="1"/>
  </r>
  <r>
    <x v="3"/>
    <x v="25"/>
    <x v="3"/>
    <n v="22"/>
    <x v="25"/>
    <n v="22"/>
    <s v="Additional GP Capacity to Support Care Homes"/>
    <s v="Community Based Scheme"/>
    <x v="10"/>
    <s v="Other"/>
    <s v="Devon Doctors "/>
    <x v="6"/>
    <s v=""/>
    <x v="6"/>
    <s v=""/>
    <s v=""/>
    <x v="2"/>
    <x v="3"/>
    <n v="30500"/>
    <x v="1"/>
  </r>
  <r>
    <x v="3"/>
    <x v="25"/>
    <x v="3"/>
    <n v="23"/>
    <x v="25"/>
    <n v="23"/>
    <s v="Extended opening Hours for UTC"/>
    <s v="Community Based Scheme"/>
    <x v="10"/>
    <s v="Other"/>
    <s v="UTC Workforce"/>
    <x v="3"/>
    <s v=""/>
    <x v="6"/>
    <s v=""/>
    <s v=""/>
    <x v="6"/>
    <x v="3"/>
    <n v="61113"/>
    <x v="1"/>
  </r>
  <r>
    <x v="3"/>
    <x v="25"/>
    <x v="3"/>
    <n v="24"/>
    <x v="25"/>
    <n v="24"/>
    <s v="Health Navigators"/>
    <s v="Community Based Scheme"/>
    <x v="10"/>
    <s v="Other"/>
    <s v="Health Navigators"/>
    <x v="1"/>
    <s v=""/>
    <x v="6"/>
    <s v=""/>
    <s v=""/>
    <x v="6"/>
    <x v="3"/>
    <n v="100000"/>
    <x v="1"/>
  </r>
  <r>
    <x v="3"/>
    <x v="25"/>
    <x v="3"/>
    <n v="25"/>
    <x v="25"/>
    <n v="25"/>
    <s v="Crisis Café"/>
    <s v="Community Based Scheme"/>
    <x v="10"/>
    <s v="Other"/>
    <s v="Crisis Café"/>
    <x v="1"/>
    <s v=""/>
    <x v="0"/>
    <s v=""/>
    <s v=""/>
    <x v="2"/>
    <x v="3"/>
    <n v="50000"/>
    <x v="1"/>
  </r>
  <r>
    <x v="3"/>
    <x v="25"/>
    <x v="3"/>
    <n v="26"/>
    <x v="25"/>
    <n v="26"/>
    <s v="VCSE Schemes"/>
    <s v="Community Based Scheme"/>
    <x v="10"/>
    <s v="Low level support for simple hospital discharges (Discharge to Assess pathway 0)"/>
    <s v=" "/>
    <x v="1"/>
    <s v=""/>
    <x v="0"/>
    <s v=""/>
    <s v=""/>
    <x v="6"/>
    <x v="3"/>
    <n v="50000"/>
    <x v="1"/>
  </r>
  <r>
    <x v="3"/>
    <x v="25"/>
    <x v="3"/>
    <n v="27"/>
    <x v="25"/>
    <n v="27"/>
    <s v="Crisis Response Capacity in the Community"/>
    <s v="Intermediate Care Services"/>
    <x v="22"/>
    <s v="Step down (discharge to assess pathway-2)"/>
    <s v=""/>
    <x v="0"/>
    <s v=""/>
    <x v="0"/>
    <s v=""/>
    <s v=""/>
    <x v="2"/>
    <x v="3"/>
    <n v="117000"/>
    <x v="1"/>
  </r>
  <r>
    <x v="3"/>
    <x v="25"/>
    <x v="3"/>
    <n v="28"/>
    <x v="25"/>
    <n v="28"/>
    <s v="Additional Costs of Care &amp; Support Packages"/>
    <s v="Home Care or Domiciliary Care"/>
    <x v="7"/>
    <s v="Domiciliary care packages"/>
    <s v=""/>
    <x v="0"/>
    <s v=""/>
    <x v="0"/>
    <s v=""/>
    <s v=""/>
    <x v="2"/>
    <x v="3"/>
    <n v="427500"/>
    <x v="1"/>
  </r>
  <r>
    <x v="3"/>
    <x v="25"/>
    <x v="3"/>
    <n v="29"/>
    <x v="25"/>
    <n v="29"/>
    <s v="Additional Revewing Staff for the Community Equipment Service"/>
    <s v="Community Based Scheme"/>
    <x v="10"/>
    <s v="Other"/>
    <s v="Clinical Support for CES"/>
    <x v="0"/>
    <s v=""/>
    <x v="0"/>
    <s v=""/>
    <s v=""/>
    <x v="3"/>
    <x v="3"/>
    <n v="275000"/>
    <x v="1"/>
  </r>
  <r>
    <x v="3"/>
    <x v="25"/>
    <x v="3"/>
    <n v="30"/>
    <x v="25"/>
    <n v="30"/>
    <s v="iBCF - LA RSG"/>
    <s v="Other"/>
    <x v="3"/>
    <s v="Other"/>
    <s v="LA - RSG"/>
    <x v="0"/>
    <s v=""/>
    <x v="0"/>
    <s v=""/>
    <s v=""/>
    <x v="1"/>
    <x v="3"/>
    <n v="9453525"/>
    <x v="1"/>
  </r>
  <r>
    <x v="3"/>
    <x v="25"/>
    <x v="3"/>
    <n v="31"/>
    <x v="25"/>
    <n v="31"/>
    <s v="Trusted Assessor"/>
    <s v="HICM for Managing Transfer of Care"/>
    <x v="8"/>
    <s v="Trusted Assessment"/>
    <s v=""/>
    <x v="0"/>
    <s v=""/>
    <x v="6"/>
    <s v=""/>
    <s v=""/>
    <x v="6"/>
    <x v="3"/>
    <n v="69000"/>
    <x v="1"/>
  </r>
  <r>
    <x v="3"/>
    <x v="25"/>
    <x v="3"/>
    <n v="32"/>
    <x v="25"/>
    <n v="32"/>
    <s v="DTA Pathway Backlog Clearance"/>
    <s v="Intermediate Care Services"/>
    <x v="22"/>
    <s v="Step down (discharge to assess pathway-2)"/>
    <s v=""/>
    <x v="0"/>
    <s v=""/>
    <x v="6"/>
    <s v=""/>
    <s v=""/>
    <x v="3"/>
    <x v="3"/>
    <n v="296000"/>
    <x v="1"/>
  </r>
  <r>
    <x v="3"/>
    <x v="25"/>
    <x v="3"/>
    <n v="33"/>
    <x v="25"/>
    <n v="33"/>
    <s v="Integrated Urgent Care inc.  Emergency Admission Avoidance and Acute Frailty"/>
    <s v="Prevention / Early Detection"/>
    <x v="0"/>
    <s v="Other"/>
    <s v="Preventing Admissions"/>
    <x v="1"/>
    <s v=""/>
    <x v="6"/>
    <s v=""/>
    <s v=""/>
    <x v="6"/>
    <x v="3"/>
    <n v="450000"/>
    <x v="1"/>
  </r>
  <r>
    <x v="3"/>
    <x v="26"/>
    <x v="3"/>
    <n v="1"/>
    <x v="26"/>
    <n v="1"/>
    <s v="Paignton and Brixham Community Team"/>
    <s v="Community health services team including community nurses, physios and occupational therapists supporting people in their own homes._x000a_"/>
    <x v="8"/>
    <s v="Multi-Disciplinary/Multi-Agency Discharge Teams supporting discharge"/>
    <s v=""/>
    <x v="1"/>
    <s v=""/>
    <x v="1"/>
    <s v="0.9"/>
    <s v="0.1"/>
    <x v="3"/>
    <x v="9"/>
    <n v="2737000"/>
    <x v="1"/>
  </r>
  <r>
    <x v="3"/>
    <x v="26"/>
    <x v="3"/>
    <n v="2"/>
    <x v="26"/>
    <n v="2"/>
    <s v="Paignton and Brixham Community Team"/>
    <s v="Social Care team supporting joint assessment_x000a_"/>
    <x v="3"/>
    <s v="Assessment teams/joint assessment"/>
    <s v=""/>
    <x v="0"/>
    <s v=""/>
    <x v="1"/>
    <s v="0.32"/>
    <s v="0.68"/>
    <x v="3"/>
    <x v="9"/>
    <n v="2128000"/>
    <x v="1"/>
  </r>
  <r>
    <x v="3"/>
    <x v="26"/>
    <x v="3"/>
    <n v="3"/>
    <x v="26"/>
    <n v="3"/>
    <s v="DFG"/>
    <s v="Various funding, aligned where applicable to wider strategies"/>
    <x v="13"/>
    <s v="Adaptations, including statutory DFG grants"/>
    <s v=""/>
    <x v="5"/>
    <s v="Council"/>
    <x v="0"/>
    <s v=""/>
    <s v=""/>
    <x v="1"/>
    <x v="2"/>
    <n v="2128689"/>
    <x v="1"/>
  </r>
  <r>
    <x v="3"/>
    <x v="26"/>
    <x v="3"/>
    <n v="4"/>
    <x v="26"/>
    <n v="4"/>
    <s v="TEC and digital"/>
    <s v="TEC to support people to maintain independence in their own home and reduce the need to care. "/>
    <x v="1"/>
    <s v="Community based equipment"/>
    <s v=""/>
    <x v="0"/>
    <s v=""/>
    <x v="0"/>
    <s v=""/>
    <s v=""/>
    <x v="3"/>
    <x v="3"/>
    <n v="261723"/>
    <x v="1"/>
  </r>
  <r>
    <x v="3"/>
    <x v="26"/>
    <x v="3"/>
    <n v="5"/>
    <x v="26"/>
    <n v="5"/>
    <s v="Torquay Community Team"/>
    <s v="Community health services team including physios and occupational therapists supporting people in their own homes_x000a_"/>
    <x v="8"/>
    <s v="Multi-Disciplinary/Multi-Agency Discharge Teams supporting discharge"/>
    <s v=""/>
    <x v="1"/>
    <s v=""/>
    <x v="1"/>
    <s v="0.79"/>
    <s v="0.21"/>
    <x v="3"/>
    <x v="9"/>
    <n v="1681277"/>
    <x v="1"/>
  </r>
  <r>
    <x v="3"/>
    <x v="26"/>
    <x v="3"/>
    <n v="6"/>
    <x v="26"/>
    <n v="6"/>
    <s v="Torquay Community Team"/>
    <s v="Social Care Team supporting joint assessments_x000a_"/>
    <x v="3"/>
    <s v="Assessment teams/joint assessment"/>
    <s v=""/>
    <x v="0"/>
    <s v=""/>
    <x v="1"/>
    <s v="0.15"/>
    <s v="0.85"/>
    <x v="3"/>
    <x v="9"/>
    <n v="1353000"/>
    <x v="1"/>
  </r>
  <r>
    <x v="3"/>
    <x v="26"/>
    <x v="3"/>
    <n v="7"/>
    <x v="26"/>
    <n v="7"/>
    <s v="Torquay Community Team"/>
    <s v="Community health services team including commuity nurses supporting people in their own homes_x000a_"/>
    <x v="15"/>
    <s v="Physical health/wellbeing"/>
    <s v=""/>
    <x v="1"/>
    <s v=""/>
    <x v="6"/>
    <s v=""/>
    <s v=""/>
    <x v="3"/>
    <x v="9"/>
    <n v="1343000"/>
    <x v="1"/>
  </r>
  <r>
    <x v="3"/>
    <x v="26"/>
    <x v="3"/>
    <n v="8"/>
    <x v="26"/>
    <n v="8"/>
    <s v="Carers Services"/>
    <s v="Carers services supporting carers in the community."/>
    <x v="6"/>
    <s v="Carer advice and support"/>
    <s v=""/>
    <x v="0"/>
    <s v=""/>
    <x v="1"/>
    <s v="0.3"/>
    <s v="0.7"/>
    <x v="3"/>
    <x v="9"/>
    <n v="879000"/>
    <x v="1"/>
  </r>
  <r>
    <x v="3"/>
    <x v="26"/>
    <x v="3"/>
    <n v="9"/>
    <x v="26"/>
    <n v="9"/>
    <s v="OPMH Community Team"/>
    <s v="Older Peoples Mental Health community team supporting people with mental health issues in the community, inlcuding the care home support team. "/>
    <x v="15"/>
    <s v="Mental health /wellbeing"/>
    <s v=""/>
    <x v="2"/>
    <s v=""/>
    <x v="1"/>
    <s v="0.31"/>
    <s v="0.69"/>
    <x v="3"/>
    <x v="9"/>
    <n v="713000"/>
    <x v="1"/>
  </r>
  <r>
    <x v="3"/>
    <x v="26"/>
    <x v="3"/>
    <n v="10"/>
    <x v="26"/>
    <n v="10"/>
    <s v="Arranging Support Team"/>
    <s v="Team providing interface between assessment teams and independent providers to enable timely discharge from hospital and appropriate care. "/>
    <x v="8"/>
    <s v="Monitoring and responding to system demand and capacity"/>
    <s v=""/>
    <x v="0"/>
    <s v=""/>
    <x v="1"/>
    <s v="0.1"/>
    <s v="0.9"/>
    <x v="6"/>
    <x v="9"/>
    <n v="510000"/>
    <x v="1"/>
  </r>
  <r>
    <x v="3"/>
    <x v="26"/>
    <x v="3"/>
    <n v="11"/>
    <x v="26"/>
    <n v="11"/>
    <s v="Sensory Team"/>
    <s v="Team supporting people with disabilties in their own homes to enable independence"/>
    <x v="15"/>
    <s v="Physical health/wellbeing"/>
    <s v=""/>
    <x v="0"/>
    <s v=""/>
    <x v="0"/>
    <s v=""/>
    <s v=""/>
    <x v="3"/>
    <x v="3"/>
    <n v="399000"/>
    <x v="1"/>
  </r>
  <r>
    <x v="3"/>
    <x v="26"/>
    <x v="3"/>
    <n v="12"/>
    <x v="26"/>
    <n v="12"/>
    <s v="Intermediate Care Team"/>
    <s v="Multi-disciplinary team delivering short term rehabilitation to enable discahrge or support people to stay in their own home. "/>
    <x v="8"/>
    <s v="Home First/Discharge to Assess - process support/core costs"/>
    <s v=""/>
    <x v="1"/>
    <s v=""/>
    <x v="0"/>
    <s v=""/>
    <s v=""/>
    <x v="3"/>
    <x v="3"/>
    <n v="389000"/>
    <x v="1"/>
  </r>
  <r>
    <x v="3"/>
    <x v="26"/>
    <x v="3"/>
    <n v="13"/>
    <x v="26"/>
    <n v="13"/>
    <s v="Brixham Day Centre"/>
    <s v="Day services and voluntary sector provision to support people living in their own homees"/>
    <x v="10"/>
    <s v="Integrated neighbourhood services"/>
    <s v=""/>
    <x v="5"/>
    <s v="Voluntary Sector"/>
    <x v="0"/>
    <s v=""/>
    <s v=""/>
    <x v="0"/>
    <x v="3"/>
    <n v="155000"/>
    <x v="1"/>
  </r>
  <r>
    <x v="3"/>
    <x v="26"/>
    <x v="3"/>
    <n v="14"/>
    <x v="26"/>
    <n v="14"/>
    <s v="SPACE"/>
    <s v="Voluntary sector provison for people with learning disabilties living in the community "/>
    <x v="10"/>
    <s v="Integrated neighbourhood services"/>
    <s v=""/>
    <x v="5"/>
    <s v="Voluntary sector"/>
    <x v="0"/>
    <s v=""/>
    <s v=""/>
    <x v="0"/>
    <x v="3"/>
    <n v="125000"/>
    <x v="1"/>
  </r>
  <r>
    <x v="3"/>
    <x v="26"/>
    <x v="3"/>
    <n v="15"/>
    <x v="26"/>
    <n v="15"/>
    <s v="Volunteers Services"/>
    <s v="To support the use of volunteers throughout the system to support people in their own homes"/>
    <x v="10"/>
    <s v="Integrated neighbourhood services"/>
    <s v=""/>
    <x v="5"/>
    <s v="Voluntary sector"/>
    <x v="6"/>
    <s v=""/>
    <s v=""/>
    <x v="0"/>
    <x v="3"/>
    <n v="94000"/>
    <x v="1"/>
  </r>
  <r>
    <x v="3"/>
    <x v="26"/>
    <x v="3"/>
    <n v="16"/>
    <x v="26"/>
    <n v="16"/>
    <s v="Hospital Discharge Hub"/>
    <s v="Multi-disciplinary team undertaking triage, assessment and arranging care for people being discharged from hospital on pathways 1-3"/>
    <x v="8"/>
    <s v="Home First/Discharge to Assess - process support/core costs"/>
    <s v=""/>
    <x v="1"/>
    <s v=""/>
    <x v="0"/>
    <s v=""/>
    <s v=""/>
    <x v="3"/>
    <x v="3"/>
    <n v="1067000"/>
    <x v="1"/>
  </r>
  <r>
    <x v="3"/>
    <x v="26"/>
    <x v="3"/>
    <n v="17"/>
    <x v="26"/>
    <n v="17"/>
    <s v="Rapid Response Team"/>
    <s v="Short term services to support hospital discharge "/>
    <x v="19"/>
    <s v="Rapid/Crisis Response - step up (2 hr response)"/>
    <s v=""/>
    <x v="1"/>
    <s v=""/>
    <x v="6"/>
    <s v=""/>
    <s v=""/>
    <x v="3"/>
    <x v="9"/>
    <n v="823000"/>
    <x v="1"/>
  </r>
  <r>
    <x v="3"/>
    <x v="26"/>
    <x v="3"/>
    <n v="18"/>
    <x v="26"/>
    <n v="18"/>
    <s v="Reablement Team"/>
    <s v="Short term services to support admission avoidance"/>
    <x v="19"/>
    <s v="Reablement service accepting community and discharge referrals"/>
    <s v=""/>
    <x v="0"/>
    <s v=""/>
    <x v="0"/>
    <s v=""/>
    <s v=""/>
    <x v="3"/>
    <x v="3"/>
    <n v="465000"/>
    <x v="1"/>
  </r>
  <r>
    <x v="3"/>
    <x v="26"/>
    <x v="3"/>
    <n v="19"/>
    <x v="26"/>
    <n v="19"/>
    <s v="Voluntary Sector "/>
    <s v="Wellbeing co-ordinators and support for people in their own homes and supporting hospital discharge - based in discharge hub"/>
    <x v="10"/>
    <s v="Low level support for simple hospital discharges (Discharge to Assess pathway 0)"/>
    <s v=""/>
    <x v="5"/>
    <s v="Voluntary Sector"/>
    <x v="0"/>
    <s v=""/>
    <s v=""/>
    <x v="0"/>
    <x v="3"/>
    <n v="300000"/>
    <x v="1"/>
  </r>
  <r>
    <x v="3"/>
    <x v="26"/>
    <x v="3"/>
    <n v="20"/>
    <x v="26"/>
    <n v="20"/>
    <s v="Domiciliary care"/>
    <s v="Additional domiciliary care to meet rising demand and support people in their own homes. "/>
    <x v="7"/>
    <s v="Domiciliary care packages"/>
    <s v=""/>
    <x v="5"/>
    <s v="Independent sector"/>
    <x v="0"/>
    <s v="0.65"/>
    <s v=""/>
    <x v="2"/>
    <x v="3"/>
    <n v="4422000"/>
    <x v="1"/>
  </r>
  <r>
    <x v="3"/>
    <x v="26"/>
    <x v="3"/>
    <n v="21"/>
    <x v="26"/>
    <n v="21"/>
    <s v="Bed based intermediate care"/>
    <s v="Short term stay in care homes for rehabilitation following hospital stay or illness with aim of returning to own home"/>
    <x v="22"/>
    <s v="Step down (discharge to assess pathway-2)"/>
    <s v=""/>
    <x v="5"/>
    <s v="Independent sector"/>
    <x v="0"/>
    <s v=""/>
    <s v=""/>
    <x v="2"/>
    <x v="3"/>
    <n v="900000"/>
    <x v="1"/>
  </r>
  <r>
    <x v="3"/>
    <x v="26"/>
    <x v="3"/>
    <n v="22"/>
    <x v="26"/>
    <n v="22"/>
    <s v="GP input for intermediate care team"/>
    <s v="Medical input provided by GPs into multi-disciplinary intermedaite care team"/>
    <x v="8"/>
    <s v="Multi-Disciplinary/Multi-Agency Discharge Teams supporting discharge"/>
    <s v=""/>
    <x v="6"/>
    <s v=""/>
    <x v="6"/>
    <s v=""/>
    <s v=""/>
    <x v="3"/>
    <x v="9"/>
    <n v="249656"/>
    <x v="1"/>
  </r>
  <r>
    <x v="3"/>
    <x v="27"/>
    <x v="3"/>
    <n v="1"/>
    <x v="27"/>
    <n v="5"/>
    <s v="Disabled Facilities Grant"/>
    <s v="DFG Related Schemes"/>
    <x v="13"/>
    <s v="Adaptations, including statutory DFG grants"/>
    <s v=""/>
    <x v="0"/>
    <s v=""/>
    <x v="0"/>
    <s v=""/>
    <s v=""/>
    <x v="2"/>
    <x v="2"/>
    <n v="1306397"/>
    <x v="1"/>
  </r>
  <r>
    <x v="3"/>
    <x v="27"/>
    <x v="3"/>
    <n v="2"/>
    <x v="27"/>
    <n v="111"/>
    <s v="Winter Pressures"/>
    <s v="Winter Pressure schemes"/>
    <x v="22"/>
    <s v="Other"/>
    <s v="Winter Pressures"/>
    <x v="0"/>
    <s v=""/>
    <x v="0"/>
    <s v=""/>
    <s v=""/>
    <x v="2"/>
    <x v="3"/>
    <n v="769300"/>
    <x v="1"/>
  </r>
  <r>
    <x v="3"/>
    <x v="27"/>
    <x v="3"/>
    <n v="3"/>
    <x v="27"/>
    <n v="1111"/>
    <s v="iBCF"/>
    <s v="Improved Better Care Fund Schemes"/>
    <x v="10"/>
    <s v="Other"/>
    <s v="iBCF"/>
    <x v="0"/>
    <s v=""/>
    <x v="0"/>
    <s v=""/>
    <s v=""/>
    <x v="2"/>
    <x v="3"/>
    <n v="4467562"/>
    <x v="1"/>
  </r>
  <r>
    <x v="3"/>
    <x v="27"/>
    <x v="3"/>
    <n v="4"/>
    <x v="27"/>
    <n v="4"/>
    <s v="ASC BCF additional voluntary contribution LA"/>
    <s v="All other Adult Social Care expenditure"/>
    <x v="10"/>
    <s v="Other"/>
    <s v="ASC Additional contribution"/>
    <x v="0"/>
    <s v=""/>
    <x v="0"/>
    <s v=""/>
    <s v=""/>
    <x v="2"/>
    <x v="4"/>
    <n v="22145400"/>
    <x v="1"/>
  </r>
  <r>
    <x v="3"/>
    <x v="27"/>
    <x v="3"/>
    <n v="5"/>
    <x v="27"/>
    <n v="12"/>
    <s v="Reablement in a persons own home"/>
    <s v="Rapid Response"/>
    <x v="19"/>
    <s v="Rapid/Crisis Response - step up (2 hr response)"/>
    <s v=""/>
    <x v="0"/>
    <s v=""/>
    <x v="0"/>
    <s v=""/>
    <s v=""/>
    <x v="1"/>
    <x v="9"/>
    <n v="657599.78"/>
    <x v="1"/>
  </r>
  <r>
    <x v="3"/>
    <x v="27"/>
    <x v="3"/>
    <n v="6"/>
    <x v="27"/>
    <n v="12"/>
    <s v="Reablement in a persons own home"/>
    <s v="Out of Hours"/>
    <x v="19"/>
    <s v="Rapid/Crisis Response - step up (2 hr response)"/>
    <s v=""/>
    <x v="0"/>
    <s v=""/>
    <x v="0"/>
    <s v=""/>
    <s v=""/>
    <x v="1"/>
    <x v="9"/>
    <n v="100499.94"/>
    <x v="1"/>
  </r>
  <r>
    <x v="3"/>
    <x v="27"/>
    <x v="3"/>
    <n v="7"/>
    <x v="27"/>
    <n v="12"/>
    <s v="Reablement in a persons own home"/>
    <s v="7 day service at the hospital"/>
    <x v="19"/>
    <s v="Preventing admissions to acute setting"/>
    <s v=""/>
    <x v="0"/>
    <s v=""/>
    <x v="0"/>
    <s v=""/>
    <s v=""/>
    <x v="8"/>
    <x v="9"/>
    <n v="210900.47"/>
    <x v="1"/>
  </r>
  <r>
    <x v="3"/>
    <x v="27"/>
    <x v="3"/>
    <n v="8"/>
    <x v="27"/>
    <n v="16"/>
    <s v="Residential Placements"/>
    <s v="CR Team"/>
    <x v="16"/>
    <s v="Discharge from hospital (with reablement) to long term residential care (Discharge to Assess Pathway 3)"/>
    <s v=""/>
    <x v="0"/>
    <s v=""/>
    <x v="0"/>
    <s v=""/>
    <s v=""/>
    <x v="8"/>
    <x v="9"/>
    <n v="124599.61"/>
    <x v="1"/>
  </r>
  <r>
    <x v="3"/>
    <x v="27"/>
    <x v="3"/>
    <n v="9"/>
    <x v="27"/>
    <n v="16"/>
    <s v="Residential Placements"/>
    <s v="D2A"/>
    <x v="16"/>
    <s v="Discharge from hospital (with reablement) to long term residential care (Discharge to Assess Pathway 3)"/>
    <s v=""/>
    <x v="0"/>
    <s v=""/>
    <x v="0"/>
    <s v=""/>
    <s v=""/>
    <x v="1"/>
    <x v="9"/>
    <n v="364400.8"/>
    <x v="1"/>
  </r>
  <r>
    <x v="3"/>
    <x v="27"/>
    <x v="3"/>
    <n v="10"/>
    <x v="27"/>
    <n v="11"/>
    <s v="Bed based intermediate Care Services"/>
    <s v="Reablement"/>
    <x v="22"/>
    <s v="Other"/>
    <s v="Reablement"/>
    <x v="0"/>
    <s v=""/>
    <x v="0"/>
    <s v=""/>
    <s v=""/>
    <x v="1"/>
    <x v="9"/>
    <n v="410199.85"/>
    <x v="1"/>
  </r>
  <r>
    <x v="3"/>
    <x v="27"/>
    <x v="3"/>
    <n v="11"/>
    <x v="27"/>
    <n v="1"/>
    <s v="Assistive Technologies and Equipment"/>
    <s v="Telecare - Homeline+"/>
    <x v="1"/>
    <s v="Telecare"/>
    <s v=""/>
    <x v="0"/>
    <s v=""/>
    <x v="0"/>
    <s v=""/>
    <s v=""/>
    <x v="1"/>
    <x v="9"/>
    <n v="183400.17"/>
    <x v="1"/>
  </r>
  <r>
    <x v="3"/>
    <x v="27"/>
    <x v="3"/>
    <n v="12"/>
    <x v="27"/>
    <n v="7"/>
    <s v="High Impact Change Model for Managing Transfer of Care"/>
    <s v="Hospital discharge"/>
    <x v="8"/>
    <s v="Multi-Disciplinary/Multi-Agency Discharge Teams supporting discharge"/>
    <s v=""/>
    <x v="0"/>
    <s v=""/>
    <x v="0"/>
    <s v=""/>
    <s v=""/>
    <x v="1"/>
    <x v="9"/>
    <n v="1678800.47"/>
    <x v="1"/>
  </r>
  <r>
    <x v="3"/>
    <x v="27"/>
    <x v="3"/>
    <n v="13"/>
    <x v="27"/>
    <n v="3"/>
    <s v="Carers Services"/>
    <s v="Swindon Carers Centre"/>
    <x v="12"/>
    <s v="Other"/>
    <s v="Carers services"/>
    <x v="0"/>
    <s v=""/>
    <x v="1"/>
    <s v="0.33"/>
    <s v="0.67"/>
    <x v="0"/>
    <x v="9"/>
    <n v="259499.99"/>
    <x v="1"/>
  </r>
  <r>
    <x v="3"/>
    <x v="27"/>
    <x v="3"/>
    <n v="14"/>
    <x v="27"/>
    <n v="3"/>
    <s v="Carers Services"/>
    <s v="Carer breaks"/>
    <x v="12"/>
    <s v="Other"/>
    <s v="Carers services"/>
    <x v="0"/>
    <s v=""/>
    <x v="1"/>
    <s v="0.33"/>
    <s v="0.67"/>
    <x v="0"/>
    <x v="9"/>
    <n v="279099.71000000002"/>
    <x v="1"/>
  </r>
  <r>
    <x v="3"/>
    <x v="27"/>
    <x v="3"/>
    <n v="15"/>
    <x v="27"/>
    <n v="1"/>
    <s v="Assistive Technologies and Equipment"/>
    <s v="Wheel Chairs"/>
    <x v="1"/>
    <s v="Community based equipment"/>
    <s v=""/>
    <x v="5"/>
    <s v="Community Equipment"/>
    <x v="6"/>
    <s v=""/>
    <s v=""/>
    <x v="8"/>
    <x v="9"/>
    <n v="685000.15"/>
    <x v="1"/>
  </r>
  <r>
    <x v="3"/>
    <x v="27"/>
    <x v="3"/>
    <n v="16"/>
    <x v="27"/>
    <n v="2"/>
    <s v="Care Act Implementation Related Duties"/>
    <s v="Care Act development"/>
    <x v="6"/>
    <s v="Other"/>
    <s v="Care Act Development"/>
    <x v="0"/>
    <s v=""/>
    <x v="6"/>
    <s v=""/>
    <s v=""/>
    <x v="1"/>
    <x v="9"/>
    <n v="52300.49"/>
    <x v="1"/>
  </r>
  <r>
    <x v="3"/>
    <x v="27"/>
    <x v="3"/>
    <n v="17"/>
    <x v="27"/>
    <n v="1"/>
    <s v="Assistive Technologies and Equipment"/>
    <s v="Equipment Store - Extended"/>
    <x v="1"/>
    <s v="Community based equipment"/>
    <s v=""/>
    <x v="0"/>
    <s v=""/>
    <x v="6"/>
    <s v=""/>
    <s v=""/>
    <x v="8"/>
    <x v="9"/>
    <n v="25284.33"/>
    <x v="1"/>
  </r>
  <r>
    <x v="3"/>
    <x v="27"/>
    <x v="3"/>
    <n v="18"/>
    <x v="27"/>
    <n v="7"/>
    <s v="High Impact Change Model for Managing Transfer of Care"/>
    <s v="Managing OP demand "/>
    <x v="8"/>
    <s v="Monitoring and responding to system demand and capacity"/>
    <s v=""/>
    <x v="0"/>
    <s v=""/>
    <x v="0"/>
    <s v=""/>
    <s v=""/>
    <x v="2"/>
    <x v="9"/>
    <n v="1155522.6599999999"/>
    <x v="1"/>
  </r>
  <r>
    <x v="3"/>
    <x v="27"/>
    <x v="3"/>
    <n v="19"/>
    <x v="27"/>
    <n v="14"/>
    <s v="Personalised Care at Home"/>
    <s v="Managing Self Neglect"/>
    <x v="15"/>
    <s v="Mental health /wellbeing"/>
    <s v=""/>
    <x v="0"/>
    <s v=""/>
    <x v="0"/>
    <s v=""/>
    <s v=""/>
    <x v="0"/>
    <x v="9"/>
    <n v="100000"/>
    <x v="2"/>
  </r>
  <r>
    <x v="3"/>
    <x v="27"/>
    <x v="3"/>
    <n v="20"/>
    <x v="27"/>
    <n v="7"/>
    <s v="High Impact Change Model for Managing Transfer of Care"/>
    <s v="Quality Assurance"/>
    <x v="8"/>
    <s v="Engagement and Choice"/>
    <s v=""/>
    <x v="0"/>
    <s v=""/>
    <x v="0"/>
    <s v=""/>
    <s v=""/>
    <x v="1"/>
    <x v="9"/>
    <n v="66900"/>
    <x v="2"/>
  </r>
  <r>
    <x v="3"/>
    <x v="27"/>
    <x v="3"/>
    <n v="21"/>
    <x v="27"/>
    <n v="2"/>
    <s v="Care Act Implementation Related Duties"/>
    <s v="Safeguarding"/>
    <x v="6"/>
    <s v="Other"/>
    <s v="Safeguarding"/>
    <x v="0"/>
    <s v=""/>
    <x v="0"/>
    <s v=""/>
    <s v=""/>
    <x v="1"/>
    <x v="9"/>
    <n v="242100.13"/>
    <x v="1"/>
  </r>
  <r>
    <x v="3"/>
    <x v="27"/>
    <x v="3"/>
    <n v="22"/>
    <x v="27"/>
    <n v="10"/>
    <s v="Integrated Care Planning and Navigation"/>
    <s v="Care Navigation"/>
    <x v="3"/>
    <s v="Care navigation and planning"/>
    <s v=""/>
    <x v="1"/>
    <s v=""/>
    <x v="6"/>
    <s v=""/>
    <s v=""/>
    <x v="1"/>
    <x v="9"/>
    <n v="387439.93"/>
    <x v="1"/>
  </r>
  <r>
    <x v="3"/>
    <x v="27"/>
    <x v="3"/>
    <n v="23"/>
    <x v="27"/>
    <n v="11"/>
    <s v="Bed based intermediate Care Services"/>
    <s v="Health Community Support - Adults - Reablement"/>
    <x v="22"/>
    <s v="Other"/>
    <s v="Reablement"/>
    <x v="0"/>
    <s v=""/>
    <x v="0"/>
    <s v=""/>
    <s v=""/>
    <x v="1"/>
    <x v="9"/>
    <n v="628554"/>
    <x v="1"/>
  </r>
  <r>
    <x v="3"/>
    <x v="27"/>
    <x v="3"/>
    <n v="24"/>
    <x v="27"/>
    <n v="3"/>
    <s v="Carers Services"/>
    <s v="Health Community Support - Adults - Carers breaks"/>
    <x v="12"/>
    <s v="Respite services"/>
    <s v=""/>
    <x v="0"/>
    <s v=""/>
    <x v="6"/>
    <s v=""/>
    <s v=""/>
    <x v="0"/>
    <x v="9"/>
    <n v="225700"/>
    <x v="1"/>
  </r>
  <r>
    <x v="3"/>
    <x v="27"/>
    <x v="3"/>
    <n v="25"/>
    <x v="27"/>
    <n v="3"/>
    <s v="Carers Services"/>
    <s v="Health Community Support - Adults - Carers Centre"/>
    <x v="12"/>
    <s v="Other"/>
    <s v="Carers services"/>
    <x v="0"/>
    <s v=""/>
    <x v="6"/>
    <s v=""/>
    <s v=""/>
    <x v="0"/>
    <x v="9"/>
    <n v="166046"/>
    <x v="1"/>
  </r>
  <r>
    <x v="3"/>
    <x v="27"/>
    <x v="3"/>
    <n v="26"/>
    <x v="27"/>
    <n v="6"/>
    <s v="Enablers for Integration"/>
    <s v="Health Community Support - Adults - Voluntary sector"/>
    <x v="9"/>
    <s v="Voluntary Sector Business Development"/>
    <s v=""/>
    <x v="5"/>
    <s v="Voluntary Sector"/>
    <x v="1"/>
    <s v="0.33"/>
    <s v="0.67"/>
    <x v="0"/>
    <x v="9"/>
    <n v="725668"/>
    <x v="1"/>
  </r>
  <r>
    <x v="3"/>
    <x v="27"/>
    <x v="3"/>
    <n v="27"/>
    <x v="27"/>
    <n v="1"/>
    <s v="Assistive Technologies and Equipment"/>
    <s v="Health Community Support - Adults - extended opening hours"/>
    <x v="1"/>
    <s v="Community based equipment"/>
    <s v=""/>
    <x v="0"/>
    <s v=""/>
    <x v="6"/>
    <s v=""/>
    <s v=""/>
    <x v="8"/>
    <x v="9"/>
    <n v="43700"/>
    <x v="1"/>
  </r>
  <r>
    <x v="3"/>
    <x v="27"/>
    <x v="3"/>
    <n v="28"/>
    <x v="27"/>
    <n v="3"/>
    <s v="Carers Services"/>
    <s v="Carer breaks"/>
    <x v="12"/>
    <s v="Respite services"/>
    <s v=""/>
    <x v="0"/>
    <s v=""/>
    <x v="1"/>
    <s v="0.33"/>
    <s v="0.67"/>
    <x v="0"/>
    <x v="9"/>
    <n v="219100"/>
    <x v="1"/>
  </r>
  <r>
    <x v="3"/>
    <x v="27"/>
    <x v="3"/>
    <n v="29"/>
    <x v="27"/>
    <n v="1"/>
    <s v="Assistive Technologies and Equipment"/>
    <s v="Equipment Store"/>
    <x v="1"/>
    <s v="Community based equipment"/>
    <s v=""/>
    <x v="1"/>
    <s v=""/>
    <x v="6"/>
    <s v=""/>
    <s v=""/>
    <x v="1"/>
    <x v="9"/>
    <n v="636500"/>
    <x v="1"/>
  </r>
  <r>
    <x v="3"/>
    <x v="27"/>
    <x v="3"/>
    <n v="30"/>
    <x v="27"/>
    <n v="11111"/>
    <s v="CCG Voluntary Additional Contribution"/>
    <s v="All other CCG Additional voluntary contribution"/>
    <x v="10"/>
    <s v="Other"/>
    <s v="Various"/>
    <x v="1"/>
    <s v=""/>
    <x v="6"/>
    <s v=""/>
    <s v=""/>
    <x v="3"/>
    <x v="10"/>
    <n v="15175889"/>
    <x v="1"/>
  </r>
  <r>
    <x v="3"/>
    <x v="27"/>
    <x v="3"/>
    <n v="31"/>
    <x v="27"/>
    <n v="11"/>
    <s v="Bed based intermediate Care Services"/>
    <s v="Hospice inpatient"/>
    <x v="22"/>
    <s v="Other"/>
    <s v="Hospice Beds"/>
    <x v="1"/>
    <s v=""/>
    <x v="6"/>
    <s v=""/>
    <s v=""/>
    <x v="0"/>
    <x v="9"/>
    <n v="1079500.5"/>
    <x v="1"/>
  </r>
  <r>
    <x v="3"/>
    <x v="27"/>
    <x v="3"/>
    <n v="32"/>
    <x v="27"/>
    <n v="4"/>
    <s v="Community Based Schemes"/>
    <s v="Element of GWH Community Contract"/>
    <x v="10"/>
    <s v="Other"/>
    <s v="SWICC and Therapy/reablement"/>
    <x v="1"/>
    <s v=""/>
    <x v="6"/>
    <s v=""/>
    <s v=""/>
    <x v="3"/>
    <x v="9"/>
    <n v="3943679"/>
    <x v="1"/>
  </r>
  <r>
    <x v="3"/>
    <x v="27"/>
    <x v="3"/>
    <n v="33"/>
    <x v="27"/>
    <n v="8"/>
    <s v="Home Care or Domiciliary Care"/>
    <s v="Hospice at Home"/>
    <x v="7"/>
    <s v="Other"/>
    <s v="EoL"/>
    <x v="1"/>
    <s v=""/>
    <x v="6"/>
    <s v=""/>
    <s v=""/>
    <x v="0"/>
    <x v="9"/>
    <n v="205600"/>
    <x v="1"/>
  </r>
  <r>
    <x v="3"/>
    <x v="28"/>
    <x v="4"/>
    <n v="1"/>
    <x v="28"/>
    <n v="1"/>
    <s v="Care Act Implementation / Enhanced Offer"/>
    <s v="Ensuring compliance with statutory duties under the Care Act"/>
    <x v="6"/>
    <s v="Carer advice and support"/>
    <s v=""/>
    <x v="0"/>
    <s v=""/>
    <x v="0"/>
    <s v=""/>
    <s v=""/>
    <x v="1"/>
    <x v="9"/>
    <n v="407000"/>
    <x v="1"/>
  </r>
  <r>
    <x v="3"/>
    <x v="28"/>
    <x v="4"/>
    <n v="2"/>
    <x v="28"/>
    <n v="2"/>
    <s v="Section 256 agreement (Independent Sector Placements)"/>
    <s v="Care placement spend "/>
    <x v="7"/>
    <s v="Domiciliary care packages"/>
    <s v=""/>
    <x v="0"/>
    <s v=""/>
    <x v="0"/>
    <s v=""/>
    <s v=""/>
    <x v="1"/>
    <x v="9"/>
    <n v="3522000"/>
    <x v="1"/>
  </r>
  <r>
    <x v="3"/>
    <x v="28"/>
    <x v="4"/>
    <n v="3"/>
    <x v="28"/>
    <n v="3"/>
    <s v="Protecting Adult Social Care Services"/>
    <s v="Provision of social care statutory duties, including reablement and transfers of care"/>
    <x v="10"/>
    <s v="Multidisciplinary teams that are supporting independence, such as anticipatory care"/>
    <s v=""/>
    <x v="0"/>
    <s v=""/>
    <x v="0"/>
    <s v=""/>
    <s v=""/>
    <x v="1"/>
    <x v="9"/>
    <n v="3166650"/>
    <x v="1"/>
  </r>
  <r>
    <x v="3"/>
    <x v="28"/>
    <x v="4"/>
    <n v="4"/>
    <x v="28"/>
    <n v="4"/>
    <s v="7 Day Services / Supporting Discharge"/>
    <s v="Reablement"/>
    <x v="19"/>
    <s v="Reablement to support discharge -step down (Discharge to Assess pathway 1)"/>
    <s v=""/>
    <x v="0"/>
    <s v=""/>
    <x v="0"/>
    <s v=""/>
    <s v=""/>
    <x v="1"/>
    <x v="9"/>
    <n v="250000"/>
    <x v="1"/>
  </r>
  <r>
    <x v="3"/>
    <x v="28"/>
    <x v="4"/>
    <n v="5"/>
    <x v="28"/>
    <n v="5"/>
    <s v="Person Centred Services"/>
    <s v="Technology Enabled Care"/>
    <x v="1"/>
    <s v="Telecare"/>
    <s v=""/>
    <x v="0"/>
    <s v=""/>
    <x v="0"/>
    <s v=""/>
    <s v=""/>
    <x v="1"/>
    <x v="9"/>
    <n v="100000"/>
    <x v="1"/>
  </r>
  <r>
    <x v="3"/>
    <x v="28"/>
    <x v="4"/>
    <n v="6"/>
    <x v="28"/>
    <n v="6"/>
    <s v="Ageing Healthily and Prevention"/>
    <s v="Quality Improvement and Assurance"/>
    <x v="10"/>
    <s v="Other"/>
    <s v="Quality Improvement and Assurance teams"/>
    <x v="0"/>
    <s v=""/>
    <x v="0"/>
    <s v=""/>
    <s v=""/>
    <x v="1"/>
    <x v="9"/>
    <n v="550000"/>
    <x v="1"/>
  </r>
  <r>
    <x v="3"/>
    <x v="28"/>
    <x v="4"/>
    <n v="7"/>
    <x v="28"/>
    <n v="7"/>
    <s v="Carers Support"/>
    <s v="Support and Respite"/>
    <x v="12"/>
    <s v="Respite services"/>
    <s v=""/>
    <x v="0"/>
    <s v=""/>
    <x v="0"/>
    <s v=""/>
    <s v=""/>
    <x v="1"/>
    <x v="9"/>
    <n v="75000"/>
    <x v="1"/>
  </r>
  <r>
    <x v="3"/>
    <x v="28"/>
    <x v="4"/>
    <n v="8"/>
    <x v="28"/>
    <n v="8"/>
    <s v="Disabled Facilities Grant"/>
    <s v="Housing Adaptations"/>
    <x v="13"/>
    <s v="Adaptations, including statutory DFG grants"/>
    <s v=""/>
    <x v="0"/>
    <s v=""/>
    <x v="0"/>
    <s v=""/>
    <s v=""/>
    <x v="1"/>
    <x v="2"/>
    <n v="2236384"/>
    <x v="1"/>
  </r>
  <r>
    <x v="3"/>
    <x v="28"/>
    <x v="4"/>
    <n v="9"/>
    <x v="28"/>
    <n v="9"/>
    <s v="Social Care Capacity and Investment"/>
    <s v="Capacity to support delivery of statutory duties"/>
    <x v="10"/>
    <s v="Multidisciplinary teams that are supporting independence, such as anticipatory care"/>
    <s v=""/>
    <x v="0"/>
    <s v=""/>
    <x v="0"/>
    <s v=""/>
    <s v=""/>
    <x v="1"/>
    <x v="3"/>
    <n v="306276"/>
    <x v="1"/>
  </r>
  <r>
    <x v="3"/>
    <x v="28"/>
    <x v="4"/>
    <n v="10"/>
    <x v="28"/>
    <n v="10"/>
    <s v="Falls Prevention"/>
    <s v="Falls prevention programme"/>
    <x v="0"/>
    <s v="Other"/>
    <s v="Falls Prevention"/>
    <x v="0"/>
    <s v=""/>
    <x v="0"/>
    <s v=""/>
    <s v=""/>
    <x v="3"/>
    <x v="3"/>
    <n v="70000"/>
    <x v="1"/>
  </r>
  <r>
    <x v="3"/>
    <x v="28"/>
    <x v="4"/>
    <n v="11"/>
    <x v="28"/>
    <n v="11"/>
    <s v="Costed Plan to support Hospital Discharge"/>
    <s v="Capacity to support discharge flow"/>
    <x v="8"/>
    <s v="Home First/Discharge to Assess - process support/core costs"/>
    <s v=""/>
    <x v="0"/>
    <s v=""/>
    <x v="0"/>
    <s v=""/>
    <s v=""/>
    <x v="1"/>
    <x v="3"/>
    <n v="745000"/>
    <x v="1"/>
  </r>
  <r>
    <x v="3"/>
    <x v="28"/>
    <x v="4"/>
    <n v="12"/>
    <x v="28"/>
    <n v="12"/>
    <s v="Protection of Adult Social Care"/>
    <s v="Care placement spend "/>
    <x v="16"/>
    <s v="Care home"/>
    <s v=""/>
    <x v="0"/>
    <s v=""/>
    <x v="0"/>
    <s v=""/>
    <s v=""/>
    <x v="1"/>
    <x v="3"/>
    <n v="5345000"/>
    <x v="1"/>
  </r>
  <r>
    <x v="3"/>
    <x v="28"/>
    <x v="4"/>
    <n v="13"/>
    <x v="28"/>
    <n v="13"/>
    <s v="Nursing Home Capacity"/>
    <s v="providing sufficient nursing capacity"/>
    <x v="16"/>
    <s v="Nursing home"/>
    <s v=""/>
    <x v="0"/>
    <s v=""/>
    <x v="0"/>
    <s v=""/>
    <s v=""/>
    <x v="1"/>
    <x v="3"/>
    <n v="793661"/>
    <x v="1"/>
  </r>
  <r>
    <x v="3"/>
    <x v="28"/>
    <x v="4"/>
    <n v="14"/>
    <x v="28"/>
    <n v="14"/>
    <s v="Integrated Neighbourhood Teams"/>
    <s v="Integrated Neighbourhood Teams"/>
    <x v="10"/>
    <s v="Integrated neighbourhood services"/>
    <s v=""/>
    <x v="1"/>
    <s v=""/>
    <x v="6"/>
    <s v=""/>
    <s v=""/>
    <x v="3"/>
    <x v="9"/>
    <n v="5342288"/>
    <x v="1"/>
  </r>
  <r>
    <x v="3"/>
    <x v="28"/>
    <x v="4"/>
    <n v="15"/>
    <x v="28"/>
    <n v="15"/>
    <s v="Carers Support"/>
    <s v="Carers Prescription Service and help at home/home support"/>
    <x v="12"/>
    <s v="Other"/>
    <s v="Carers Prescription and help at home/ home support discharge support"/>
    <x v="1"/>
    <s v=""/>
    <x v="6"/>
    <s v=""/>
    <s v=""/>
    <x v="0"/>
    <x v="9"/>
    <n v="76575"/>
    <x v="1"/>
  </r>
  <r>
    <x v="3"/>
    <x v="28"/>
    <x v="4"/>
    <n v="16"/>
    <x v="28"/>
    <n v="15"/>
    <s v="Carers Support"/>
    <s v="Carers Prescription Service and help at home/home support"/>
    <x v="12"/>
    <s v="Other"/>
    <s v="Carers Prescription and help at home/ home support discharge support"/>
    <x v="1"/>
    <s v=""/>
    <x v="6"/>
    <s v=""/>
    <s v=""/>
    <x v="0"/>
    <x v="10"/>
    <n v="34861"/>
    <x v="1"/>
  </r>
  <r>
    <x v="3"/>
    <x v="28"/>
    <x v="4"/>
    <n v="17"/>
    <x v="28"/>
    <n v="16"/>
    <s v="Community Equipment"/>
    <s v="Integrated Community Equipment Store"/>
    <x v="1"/>
    <s v="Community based equipment"/>
    <s v=""/>
    <x v="1"/>
    <s v=""/>
    <x v="1"/>
    <s v="0.65"/>
    <s v="0.35"/>
    <x v="2"/>
    <x v="9"/>
    <n v="240669"/>
    <x v="1"/>
  </r>
  <r>
    <x v="3"/>
    <x v="28"/>
    <x v="4"/>
    <n v="18"/>
    <x v="28"/>
    <n v="17"/>
    <s v="Community Equipment"/>
    <s v="Integrated Community Equipment Store"/>
    <x v="1"/>
    <s v="Community based equipment"/>
    <s v=""/>
    <x v="1"/>
    <s v=""/>
    <x v="1"/>
    <s v="0.65"/>
    <s v="0.35"/>
    <x v="2"/>
    <x v="10"/>
    <n v="586696"/>
    <x v="1"/>
  </r>
  <r>
    <x v="3"/>
    <x v="29"/>
    <x v="4"/>
    <n v="1"/>
    <x v="29"/>
    <n v="1"/>
    <s v="Mental Health"/>
    <s v="Preventing avoidable admissions_x000a_Improved patient access (no wrong door), flow and patient centred care_x000a_Addressing inequalities_x000a__x000a_"/>
    <x v="3"/>
    <s v="Care navigation and planning"/>
    <s v=""/>
    <x v="2"/>
    <s v=""/>
    <x v="6"/>
    <s v=""/>
    <s v=""/>
    <x v="5"/>
    <x v="9"/>
    <n v="1518742.6044940655"/>
    <x v="1"/>
  </r>
  <r>
    <x v="3"/>
    <x v="29"/>
    <x v="4"/>
    <n v="2"/>
    <x v="29"/>
    <n v="7"/>
    <s v="Acute Commuity Care Team"/>
    <s v="Preventing  avoidable admissions_x000a_Integrated care_x000a_Patient centred care"/>
    <x v="8"/>
    <s v="Early Discharge Planning"/>
    <s v=""/>
    <x v="1"/>
    <s v=""/>
    <x v="6"/>
    <s v=""/>
    <s v=""/>
    <x v="3"/>
    <x v="9"/>
    <n v="395220.8032367868"/>
    <x v="1"/>
  </r>
  <r>
    <x v="3"/>
    <x v="29"/>
    <x v="4"/>
    <n v="3"/>
    <x v="29"/>
    <n v="7"/>
    <s v="Co-ordinating Provider role"/>
    <s v="Preventing avoidable admissions_x000a_Integrated care - joint commissioning_x000a_Preventing impact on the acute_x000a_Addressing inequalities_x000a_Reducing length of stay_x000a_Patient centred care"/>
    <x v="8"/>
    <s v="Early Discharge Planning"/>
    <s v=""/>
    <x v="6"/>
    <s v=""/>
    <x v="6"/>
    <s v=""/>
    <s v=""/>
    <x v="3"/>
    <x v="9"/>
    <n v="139489.69526004241"/>
    <x v="1"/>
  </r>
  <r>
    <x v="3"/>
    <x v="29"/>
    <x v="4"/>
    <n v="4"/>
    <x v="29"/>
    <n v="7"/>
    <s v="Integrated Discharge Team"/>
    <s v="Integrated care - whole system integration - joint commissioning_x000a_Preventing impact on the acute_x000a_Supporting effective discharge, incl 7 day service_x000a_Improving acute system flow_x000a_Reducing length of stay_x000a_Preventing delayed transfers of care_x000a_Patient centred car"/>
    <x v="8"/>
    <s v="Home First/Discharge to Assess - process support/core costs"/>
    <s v=""/>
    <x v="6"/>
    <s v=""/>
    <x v="6"/>
    <s v=""/>
    <s v=""/>
    <x v="3"/>
    <x v="9"/>
    <n v="477143.32267522434"/>
    <x v="1"/>
  </r>
  <r>
    <x v="3"/>
    <x v="29"/>
    <x v="4"/>
    <n v="5"/>
    <x v="29"/>
    <n v="7"/>
    <s v="Nursing Co-ordinators in CCS (MDT Co-ordinators)"/>
    <s v="Supporting effective discharge, incl 7 day service_x000a_Preventing avoidable admissions_x000a_Intergated Patient centred care_x000a_Improved patient experience_x000a_Improving flow_x000a_Adressing inequalities_x000a_ "/>
    <x v="8"/>
    <s v="Multi-Disciplinary/Multi-Agency Discharge Teams supporting discharge"/>
    <s v=""/>
    <x v="6"/>
    <s v=""/>
    <x v="6"/>
    <s v=""/>
    <s v=""/>
    <x v="3"/>
    <x v="9"/>
    <n v="266801.71871166839"/>
    <x v="1"/>
  </r>
  <r>
    <x v="3"/>
    <x v="29"/>
    <x v="4"/>
    <n v="6"/>
    <x v="29"/>
    <n v="7"/>
    <s v="Rapid Response"/>
    <s v="Preventing avoidable admissions_x000a_Intergated Patient centred care_x000a_Improved patient experience_x000a_Improving flow_x000a_Improved crisis response_x000a_"/>
    <x v="8"/>
    <s v="Other"/>
    <s v="Preventing avoidable admissions and crisis response"/>
    <x v="6"/>
    <s v=""/>
    <x v="6"/>
    <s v=""/>
    <s v=""/>
    <x v="3"/>
    <x v="9"/>
    <n v="242547.11765252339"/>
    <x v="1"/>
  </r>
  <r>
    <x v="3"/>
    <x v="29"/>
    <x v="4"/>
    <n v="7"/>
    <x v="29"/>
    <n v="9"/>
    <s v="Cancer &amp; Palliative Care"/>
    <s v="Improving flow_x000a_Improved patient experience_x000a_Person centred care"/>
    <x v="15"/>
    <s v="Physical health/wellbeing"/>
    <s v=""/>
    <x v="6"/>
    <s v=""/>
    <x v="6"/>
    <s v=""/>
    <s v=""/>
    <x v="3"/>
    <x v="9"/>
    <n v="1217767.1808416401"/>
    <x v="1"/>
  </r>
  <r>
    <x v="3"/>
    <x v="29"/>
    <x v="4"/>
    <n v="8"/>
    <x v="29"/>
    <n v="13"/>
    <s v="Falls Co-ordinator in CCS"/>
    <s v="Preventing avoidable admissions_x000a_Preventing impact on the acute_x000a_Improved patient experience_x000a_Implemetation of the EHCH's Framework;_x000a_a. promote independence at home; _x000a_b. decrease the length of hospital stays_x000a_c. reduce the chance of readmission to hospital_x000a_d."/>
    <x v="8"/>
    <s v="Multi-Disciplinary/Multi-Agency Discharge Teams supporting discharge"/>
    <s v=""/>
    <x v="6"/>
    <s v=""/>
    <x v="6"/>
    <s v=""/>
    <s v=""/>
    <x v="3"/>
    <x v="9"/>
    <n v="192628.62678767758"/>
    <x v="1"/>
  </r>
  <r>
    <x v="3"/>
    <x v="29"/>
    <x v="4"/>
    <n v="9"/>
    <x v="29"/>
    <n v="7"/>
    <s v="Intermediate Care"/>
    <s v="Preventing impact on the acute_x000a_Improved patient experience_x000a_Patient centred care"/>
    <x v="8"/>
    <s v="Multi-Disciplinary/Multi-Agency Discharge Teams supporting discharge"/>
    <s v=""/>
    <x v="1"/>
    <s v=""/>
    <x v="6"/>
    <s v=""/>
    <s v=""/>
    <x v="3"/>
    <x v="9"/>
    <n v="1405967.5633353479"/>
    <x v="1"/>
  </r>
  <r>
    <x v="3"/>
    <x v="29"/>
    <x v="4"/>
    <n v="10"/>
    <x v="29"/>
    <n v="1"/>
    <s v="Meet and Greet Scheme"/>
    <s v="Improving patient experience _x000a_Patient centred care"/>
    <x v="12"/>
    <s v="Other"/>
    <s v="Carer Advice and Support"/>
    <x v="5"/>
    <s v="Carers"/>
    <x v="6"/>
    <s v=""/>
    <s v=""/>
    <x v="0"/>
    <x v="9"/>
    <n v="138337.42682393012"/>
    <x v="1"/>
  </r>
  <r>
    <x v="3"/>
    <x v="29"/>
    <x v="4"/>
    <n v="11"/>
    <x v="29"/>
    <n v="4"/>
    <s v="Care Act Reforms"/>
    <s v="Protection of social care and the care market_x000a_Integrated care planning_x000a_Patient centred care_x000a_Implemetation of the adult social care strategy"/>
    <x v="6"/>
    <s v="Other"/>
    <s v="Care Act"/>
    <x v="0"/>
    <s v=""/>
    <x v="0"/>
    <s v=""/>
    <s v=""/>
    <x v="0"/>
    <x v="9"/>
    <n v="384525.72112499992"/>
    <x v="1"/>
  </r>
  <r>
    <x v="3"/>
    <x v="29"/>
    <x v="4"/>
    <n v="12"/>
    <x v="29"/>
    <n v="11"/>
    <s v="Rehabilitation &amp; support for the Discharge Team"/>
    <s v="Supporting effective discharge, incl 7 day service_x000a_Improving acute system flow_x000a_Reducing length of stay_x000a_Preventing delayed transfers of care"/>
    <x v="22"/>
    <s v="Step down (discharge to assess pathway-2)"/>
    <s v=""/>
    <x v="0"/>
    <s v=""/>
    <x v="0"/>
    <s v=""/>
    <s v=""/>
    <x v="1"/>
    <x v="9"/>
    <n v="493555.24273769994"/>
    <x v="1"/>
  </r>
  <r>
    <x v="3"/>
    <x v="29"/>
    <x v="4"/>
    <n v="13"/>
    <x v="29"/>
    <n v="1"/>
    <s v="Development of GP cluster model - care management (PCN's)"/>
    <s v="Integrated teams - joiny ways of working_x000a_Preventing avoidable admissions_x000a_Joint approach to care_x000a_Addressing inequalities_x000a_Further development of PCN's asintegrated system partners - key At Place Board members_x000a_Protection of social care"/>
    <x v="8"/>
    <s v="Multi-Disciplinary/Multi-Agency Discharge Teams supporting discharge"/>
    <s v=""/>
    <x v="0"/>
    <s v=""/>
    <x v="0"/>
    <s v=""/>
    <s v=""/>
    <x v="1"/>
    <x v="9"/>
    <n v="269211.95058419998"/>
    <x v="1"/>
  </r>
  <r>
    <x v="3"/>
    <x v="29"/>
    <x v="4"/>
    <n v="14"/>
    <x v="29"/>
    <n v="10"/>
    <s v="Re-ablement Team Restructure to clusters and support seven day discharges"/>
    <s v="Protection of social care_x000a_Integrated care planning - MDT's_x000a_Preventing avoidable admissions and re-admissions"/>
    <x v="19"/>
    <s v="Reablement service accepting community and discharge referrals"/>
    <s v=""/>
    <x v="0"/>
    <s v=""/>
    <x v="0"/>
    <s v=""/>
    <s v=""/>
    <x v="1"/>
    <x v="9"/>
    <n v="334208"/>
    <x v="1"/>
  </r>
  <r>
    <x v="3"/>
    <x v="29"/>
    <x v="4"/>
    <n v="15"/>
    <x v="29"/>
    <n v="10"/>
    <s v="Reablement: Stepdown reablement flat"/>
    <s v="Supporting effective discharge, incl 7 day service_x000a_Protection of social care_x000a_Preventing avoidable admissions and re-admissions_x000a_Improving patient experience_x000a_Person centred care"/>
    <x v="19"/>
    <s v="Reablement service accepting community and discharge referrals"/>
    <s v=""/>
    <x v="0"/>
    <s v=""/>
    <x v="0"/>
    <s v=""/>
    <s v=""/>
    <x v="1"/>
    <x v="9"/>
    <n v="87891.593399999983"/>
    <x v="1"/>
  </r>
  <r>
    <x v="3"/>
    <x v="29"/>
    <x v="4"/>
    <n v="16"/>
    <x v="29"/>
    <n v="90"/>
    <s v="Learning Disabilities - supporting adult social care"/>
    <s v="Integrated care planning - MDT's_x000a_Protection of social care_x000a_Improving patient experience_x000a_Person centred care"/>
    <x v="16"/>
    <s v="Learning disability"/>
    <s v=""/>
    <x v="0"/>
    <s v=""/>
    <x v="0"/>
    <s v=""/>
    <s v=""/>
    <x v="2"/>
    <x v="9"/>
    <n v="776972.67210517486"/>
    <x v="1"/>
  </r>
  <r>
    <x v="3"/>
    <x v="29"/>
    <x v="4"/>
    <n v="17"/>
    <x v="29"/>
    <n v="90"/>
    <s v="Mental Health - supporting adult social care"/>
    <s v="Integrated care planning - MDT's_x000a_Protection of social care_x000a_Improving patient experience_x000a_Person centred care"/>
    <x v="16"/>
    <s v="Supported living"/>
    <s v=""/>
    <x v="0"/>
    <s v=""/>
    <x v="0"/>
    <s v=""/>
    <s v=""/>
    <x v="2"/>
    <x v="9"/>
    <n v="332988.28804507491"/>
    <x v="1"/>
  </r>
  <r>
    <x v="3"/>
    <x v="29"/>
    <x v="4"/>
    <n v="18"/>
    <x v="29"/>
    <n v="90"/>
    <s v="Older People - supporting adult social care"/>
    <s v="Protection of social care_x000a_Improving patient experience_x000a_Person centred care"/>
    <x v="7"/>
    <s v="Domiciliary care packages"/>
    <s v=""/>
    <x v="0"/>
    <s v=""/>
    <x v="0"/>
    <s v=""/>
    <s v=""/>
    <x v="2"/>
    <x v="9"/>
    <n v="1033498.299240225"/>
    <x v="1"/>
  </r>
  <r>
    <x v="3"/>
    <x v="29"/>
    <x v="4"/>
    <n v="19"/>
    <x v="29"/>
    <n v="90"/>
    <s v="Care management - supporting adult social care "/>
    <s v="Protection of social care_x000a_Improving patient experience_x000a_Person centred care"/>
    <x v="3"/>
    <s v="Care navigation and planning"/>
    <s v=""/>
    <x v="0"/>
    <s v=""/>
    <x v="0"/>
    <s v=""/>
    <s v=""/>
    <x v="1"/>
    <x v="9"/>
    <n v="812118.32301599986"/>
    <x v="1"/>
  </r>
  <r>
    <x v="3"/>
    <x v="29"/>
    <x v="4"/>
    <n v="20"/>
    <x v="29"/>
    <n v="4"/>
    <s v="Joint Autism Strategy"/>
    <s v="Integrated care - joint commissioning_x000a_Care closer to home_x000a_Improving patient experience_x000a_Person centred care_x000a_Preventing impact on the acute_x000a_Supporting effective discharge"/>
    <x v="17"/>
    <s v=""/>
    <s v=""/>
    <x v="0"/>
    <s v=""/>
    <x v="0"/>
    <s v=""/>
    <s v=""/>
    <x v="0"/>
    <x v="9"/>
    <n v="21972.898349999996"/>
    <x v="1"/>
  </r>
  <r>
    <x v="3"/>
    <x v="29"/>
    <x v="4"/>
    <n v="21"/>
    <x v="29"/>
    <n v="11"/>
    <s v="DTOC: Social Care Staff in DART to facilitate hospital discharge"/>
    <s v="Supporting effective discharge_x000a_Integrated care planning_x000a_Improving patient experience_x000a_Person centred care"/>
    <x v="8"/>
    <s v="Early Discharge Planning"/>
    <s v=""/>
    <x v="0"/>
    <s v=""/>
    <x v="0"/>
    <s v=""/>
    <s v=""/>
    <x v="1"/>
    <x v="9"/>
    <n v="112061.78158499999"/>
    <x v="1"/>
  </r>
  <r>
    <x v="3"/>
    <x v="29"/>
    <x v="4"/>
    <n v="22"/>
    <x v="29"/>
    <n v="11"/>
    <s v="DTOC: Hospital Discharge Initiatives continuation"/>
    <s v="Futher development of the Home First Model of Care_x000a_Supporting effective discharge_x000a_Integrated care planning_x000a_Improving patient experience_x000a_Person centred care"/>
    <x v="8"/>
    <s v="Early Discharge Planning"/>
    <s v=""/>
    <x v="0"/>
    <s v=""/>
    <x v="0"/>
    <s v=""/>
    <s v=""/>
    <x v="1"/>
    <x v="9"/>
    <n v="144252.07766774998"/>
    <x v="1"/>
  </r>
  <r>
    <x v="3"/>
    <x v="29"/>
    <x v="4"/>
    <n v="23"/>
    <x v="29"/>
    <n v="3"/>
    <s v="IPC: Dementia Advisors (Alzheimers Society)"/>
    <s v="Improving patient experience_x000a_Person centred care_x000a_Preventing impact on the acute_x000a_Supporting effective discharge"/>
    <x v="0"/>
    <s v="Social Prescribing"/>
    <s v=""/>
    <x v="0"/>
    <s v=""/>
    <x v="0"/>
    <s v=""/>
    <s v=""/>
    <x v="0"/>
    <x v="9"/>
    <n v="74707.854389999979"/>
    <x v="1"/>
  </r>
  <r>
    <x v="3"/>
    <x v="29"/>
    <x v="4"/>
    <n v="24"/>
    <x v="29"/>
    <n v="4"/>
    <s v="Wellbeing: Community Based Prevention"/>
    <s v="Preventing impact on statutory services_x000a_Addressing inequalities_x000a_Personalisation and self management_x000a_Improving patient experience_x000a_Person centred care_x000a_"/>
    <x v="10"/>
    <s v="Integrated neighbourhood services"/>
    <s v=""/>
    <x v="0"/>
    <s v=""/>
    <x v="0"/>
    <s v=""/>
    <s v=""/>
    <x v="1"/>
    <x v="9"/>
    <n v="177541.018668"/>
    <x v="1"/>
  </r>
  <r>
    <x v="3"/>
    <x v="29"/>
    <x v="4"/>
    <n v="25"/>
    <x v="29"/>
    <n v="4"/>
    <s v="Wellbeing: Wellbeing projects continuation"/>
    <s v="Preventing impact on statutory services_x000a_Addressing inequalities_x000a_Personalisation and self management_x000a_Improving patient experience_x000a_Person centred care_x000a_"/>
    <x v="0"/>
    <s v="Social Prescribing"/>
    <s v=""/>
    <x v="0"/>
    <s v=""/>
    <x v="0"/>
    <s v=""/>
    <s v=""/>
    <x v="1"/>
    <x v="9"/>
    <n v="83497.013729999991"/>
    <x v="1"/>
  </r>
  <r>
    <x v="3"/>
    <x v="29"/>
    <x v="4"/>
    <n v="26"/>
    <x v="29"/>
    <n v="1"/>
    <s v="Joint Commissioning: Programme Costs"/>
    <s v="Joint commissioning and integrated working_x000a_Joint approach to care"/>
    <x v="9"/>
    <s v="Programme management"/>
    <s v=""/>
    <x v="0"/>
    <s v=""/>
    <x v="1"/>
    <s v="0.5"/>
    <s v="0.5"/>
    <x v="1"/>
    <x v="9"/>
    <n v="112062"/>
    <x v="1"/>
  </r>
  <r>
    <x v="3"/>
    <x v="29"/>
    <x v="4"/>
    <n v="27"/>
    <x v="29"/>
    <n v="1"/>
    <s v="LD Project Manager Transforming Care"/>
    <s v="Joint commissioning_x000a_Joint approach to care"/>
    <x v="9"/>
    <s v="Joint commissioning infrastructure"/>
    <s v=""/>
    <x v="0"/>
    <s v=""/>
    <x v="0"/>
    <s v=""/>
    <s v=""/>
    <x v="1"/>
    <x v="9"/>
    <n v="61521.524999999987"/>
    <x v="1"/>
  </r>
  <r>
    <x v="3"/>
    <x v="29"/>
    <x v="4"/>
    <n v="28"/>
    <x v="29"/>
    <n v="90"/>
    <s v="Disabled Facilities Grant (DFG)"/>
    <s v="Integrated working and care planning_x000a_Preventing impact on statutory services_x000a_Adaptations enabling people to remian at home for longer_x000a_Preventing avoidable admissions_x000a_Reducing length of stay_x000a_Personalisation and self management_x000a_"/>
    <x v="13"/>
    <s v="Adaptations, including statutory DFG grants"/>
    <s v=""/>
    <x v="0"/>
    <s v=""/>
    <x v="0"/>
    <s v=""/>
    <s v=""/>
    <x v="1"/>
    <x v="2"/>
    <n v="1608433"/>
    <x v="1"/>
  </r>
  <r>
    <x v="3"/>
    <x v="29"/>
    <x v="4"/>
    <n v="29"/>
    <x v="29"/>
    <n v="13"/>
    <s v="Social Prescription"/>
    <s v="Integrated care_x000a_Preventing impact on statutory services_x000a_Preventing avoidable admissions_x000a_Personalisation and self management_x000a_Preventing impact on the acute_x000a_Protecting social care_x000a_Patient experience"/>
    <x v="0"/>
    <s v="Social Prescribing"/>
    <s v=""/>
    <x v="0"/>
    <s v=""/>
    <x v="0"/>
    <s v=""/>
    <s v=""/>
    <x v="1"/>
    <x v="9"/>
    <n v="105300"/>
    <x v="1"/>
  </r>
  <r>
    <x v="3"/>
    <x v="29"/>
    <x v="4"/>
    <n v="30"/>
    <x v="29"/>
    <n v="2"/>
    <s v="Learning Disability Nurses"/>
    <s v="Protecting Social Care_x000a_Improving patient experience_x000a_Person centred care"/>
    <x v="3"/>
    <s v="Assessment teams/joint assessment"/>
    <s v=""/>
    <x v="0"/>
    <s v=""/>
    <x v="0"/>
    <s v=""/>
    <s v=""/>
    <x v="1"/>
    <x v="9"/>
    <n v="80028"/>
    <x v="1"/>
  </r>
  <r>
    <x v="3"/>
    <x v="29"/>
    <x v="4"/>
    <n v="31"/>
    <x v="29"/>
    <n v="13"/>
    <s v="Community Equipment Services - LBC"/>
    <s v="Joint commissioning_x000a_Joint approach to care_x000a_Preventing impact on the acute_x000a_Protecting social care_x000a_Supporting effective discharge_x000a_Patient experience"/>
    <x v="1"/>
    <s v="Community based equipment"/>
    <s v=""/>
    <x v="0"/>
    <s v=""/>
    <x v="1"/>
    <s v="0.5"/>
    <s v="0.5"/>
    <x v="2"/>
    <x v="9"/>
    <n v="597823.61242499994"/>
    <x v="1"/>
  </r>
  <r>
    <x v="3"/>
    <x v="29"/>
    <x v="4"/>
    <n v="32"/>
    <x v="29"/>
    <n v="13"/>
    <s v="Community Equipment Services - CCG"/>
    <s v="Joint commissioning_x000a_Joint approach to care_x000a_Preventing impact on the acute_x000a_Protecting social care_x000a_Supporting effective discharge_x000a_Patient experience"/>
    <x v="1"/>
    <s v="Community based equipment"/>
    <s v=""/>
    <x v="6"/>
    <s v=""/>
    <x v="1"/>
    <s v="0.5"/>
    <s v="0.5"/>
    <x v="2"/>
    <x v="9"/>
    <n v="597823.61242499994"/>
    <x v="1"/>
  </r>
  <r>
    <x v="3"/>
    <x v="29"/>
    <x v="4"/>
    <n v="33"/>
    <x v="29"/>
    <n v="2"/>
    <s v="Telecare"/>
    <s v="Protecting Social Care_x000a_Improving patient experience_x000a_Person centred care"/>
    <x v="1"/>
    <s v="Telecare"/>
    <s v=""/>
    <x v="0"/>
    <s v=""/>
    <x v="0"/>
    <s v=""/>
    <s v=""/>
    <x v="2"/>
    <x v="9"/>
    <n v="78003.789142499998"/>
    <x v="1"/>
  </r>
  <r>
    <x v="3"/>
    <x v="29"/>
    <x v="4"/>
    <n v="34"/>
    <x v="29"/>
    <n v="13"/>
    <s v="Adaptations &amp; Minor Works"/>
    <s v="Preventing impact on the acute_x000a_Protecting social care_x000a_Supporting effective discharge_x000a_Improving patient experience_x000a_Person centred care"/>
    <x v="13"/>
    <s v="Discretionary use of DFG - including small adaptations"/>
    <s v=""/>
    <x v="0"/>
    <s v=""/>
    <x v="0"/>
    <s v=""/>
    <s v=""/>
    <x v="1"/>
    <x v="9"/>
    <n v="1010753.3240999999"/>
    <x v="1"/>
  </r>
  <r>
    <x v="3"/>
    <x v="29"/>
    <x v="4"/>
    <n v="35"/>
    <x v="29"/>
    <n v="11"/>
    <s v="Early Supported Discharge"/>
    <s v="Preventing impact on the acute_x000a_Supporting effective discharge_x000a_Improving patient experience_x000a_Person centred care"/>
    <x v="8"/>
    <s v="Early Discharge Planning"/>
    <s v=""/>
    <x v="1"/>
    <s v=""/>
    <x v="6"/>
    <s v=""/>
    <s v=""/>
    <x v="3"/>
    <x v="9"/>
    <n v="327588.3"/>
    <x v="1"/>
  </r>
  <r>
    <x v="3"/>
    <x v="29"/>
    <x v="4"/>
    <n v="36"/>
    <x v="29"/>
    <n v="13"/>
    <s v="Falls"/>
    <s v="EHCH Framework; _x000a_a. promote independence at home; _x000a_b. decrease the length of hospital stays_x000a_c. reduce the chance of readmission to hospital_x000a_d. reduce the risk of admission to a care home._x000a_Joint approach to care_x000a_Preventing impact on the acute_x000a_Improving pat"/>
    <x v="0"/>
    <s v="Risk Stratification"/>
    <s v=""/>
    <x v="1"/>
    <s v=""/>
    <x v="6"/>
    <s v=""/>
    <s v=""/>
    <x v="3"/>
    <x v="9"/>
    <n v="145299.258"/>
    <x v="1"/>
  </r>
  <r>
    <x v="3"/>
    <x v="29"/>
    <x v="4"/>
    <n v="37"/>
    <x v="29"/>
    <n v="9"/>
    <s v="End of Life"/>
    <s v="Promoting patient choice_x000a_Preventing impact on the acute_x000a_Improving patient experience_x000a_Person centred care_x000a_Personalised Integrated care planning_x000a_Delivery high quality standard of EoL training "/>
    <x v="15"/>
    <s v="Physical health/wellbeing"/>
    <s v=""/>
    <x v="4"/>
    <s v=""/>
    <x v="6"/>
    <s v=""/>
    <s v=""/>
    <x v="3"/>
    <x v="9"/>
    <n v="79815.293999999994"/>
    <x v="1"/>
  </r>
  <r>
    <x v="3"/>
    <x v="29"/>
    <x v="4"/>
    <n v="38"/>
    <x v="29"/>
    <n v="2"/>
    <s v="Transforming Care"/>
    <s v="Joint approach to care_x000a_Improving patient experience_x000a_Person centred care"/>
    <x v="3"/>
    <s v="Care navigation and planning"/>
    <s v=""/>
    <x v="4"/>
    <s v=""/>
    <x v="6"/>
    <s v=""/>
    <s v=""/>
    <x v="8"/>
    <x v="9"/>
    <n v="22820.615999999998"/>
    <x v="1"/>
  </r>
  <r>
    <x v="3"/>
    <x v="29"/>
    <x v="4"/>
    <n v="39"/>
    <x v="29"/>
    <n v="1"/>
    <s v="Enhanced Health  in Care Homes"/>
    <s v="Care Elements;_x000a_1. Enhanced primary care support _x000a_2. Multi-disciplinary team (MDT) support including coordinated health and social care _x000a_3. Falls prevention, reablement, and rehabilitation including strength and balance_x000a_4. High quality palliative and end-o"/>
    <x v="16"/>
    <s v="Care home"/>
    <s v=""/>
    <x v="5"/>
    <s v="Enhanced Health  in Care Homes"/>
    <x v="6"/>
    <s v=""/>
    <s v=""/>
    <x v="3"/>
    <x v="9"/>
    <n v="406034.69399999996"/>
    <x v="1"/>
  </r>
  <r>
    <x v="3"/>
    <x v="29"/>
    <x v="4"/>
    <n v="40"/>
    <x v="29"/>
    <n v="2"/>
    <s v="Sustaining Care Market "/>
    <s v="Please refer to the narrative plan_x000a_Supporting the Luton Adult Social Care Strategy, including funding for inflationary increases, national living wage and other cost/demographic pressures"/>
    <x v="6"/>
    <s v="Other"/>
    <s v="Care Act"/>
    <x v="0"/>
    <s v=""/>
    <x v="0"/>
    <s v=""/>
    <s v=""/>
    <x v="2"/>
    <x v="3"/>
    <n v="7260958.05837218"/>
    <x v="1"/>
  </r>
  <r>
    <x v="3"/>
    <x v="29"/>
    <x v="4"/>
    <n v="41"/>
    <x v="29"/>
    <n v="3"/>
    <s v="Community and Primary Care development"/>
    <s v="Joint approach to care_x000a_Improving patient experience_x000a_Person centred care"/>
    <x v="8"/>
    <s v="Other"/>
    <s v="Admission Avoidance"/>
    <x v="5"/>
    <s v="Primary and community services"/>
    <x v="6"/>
    <s v=""/>
    <s v=""/>
    <x v="8"/>
    <x v="9"/>
    <n v="634173.96900000004"/>
    <x v="2"/>
  </r>
  <r>
    <x v="3"/>
    <x v="29"/>
    <x v="4"/>
    <n v="42"/>
    <x v="29"/>
    <n v="4"/>
    <s v="Additional Support towards S75 arrangements"/>
    <s v="Joint approach to care_x000a_Preventing impact on the acute_x000a_Improving patient experience_x000a_Person centred care"/>
    <x v="9"/>
    <s v="Other"/>
    <s v="Care Act"/>
    <x v="5"/>
    <s v="Funding  core services "/>
    <x v="0"/>
    <s v=""/>
    <s v=""/>
    <x v="1"/>
    <x v="9"/>
    <n v="95582"/>
    <x v="2"/>
  </r>
  <r>
    <x v="3"/>
    <x v="30"/>
    <x v="4"/>
    <n v="1"/>
    <x v="30"/>
    <n v="1"/>
    <s v="DFG"/>
    <s v="Home Adaptations"/>
    <x v="13"/>
    <s v="Adaptations, including statutory DFG grants"/>
    <s v=""/>
    <x v="0"/>
    <s v=""/>
    <x v="0"/>
    <s v=""/>
    <s v=""/>
    <x v="1"/>
    <x v="2"/>
    <n v="1721065"/>
    <x v="1"/>
  </r>
  <r>
    <x v="3"/>
    <x v="30"/>
    <x v="4"/>
    <n v="2"/>
    <x v="30"/>
    <n v="2"/>
    <s v="High Impact Model"/>
    <s v="High Impact Change Model for Managing Transfer of Care"/>
    <x v="8"/>
    <s v="Improved discharge to Care Homes"/>
    <s v=""/>
    <x v="0"/>
    <s v="System Investment"/>
    <x v="0"/>
    <s v=""/>
    <s v=""/>
    <x v="1"/>
    <x v="3"/>
    <n v="1670508"/>
    <x v="1"/>
  </r>
  <r>
    <x v="3"/>
    <x v="30"/>
    <x v="4"/>
    <n v="3"/>
    <x v="30"/>
    <n v="3"/>
    <s v="iBCF Social Care"/>
    <s v="Sustaining the social care market and supporting the system to cope with additional demand in communities and Localities"/>
    <x v="10"/>
    <s v="Low level support for simple hospital discharges (Discharge to Assess pathway 0)"/>
    <s v=""/>
    <x v="0"/>
    <s v=""/>
    <x v="0"/>
    <s v=""/>
    <s v=""/>
    <x v="1"/>
    <x v="3"/>
    <n v="5897727"/>
    <x v="1"/>
  </r>
  <r>
    <x v="3"/>
    <x v="30"/>
    <x v="4"/>
    <n v="6"/>
    <x v="30"/>
    <n v="6"/>
    <s v="SCCG Community Services"/>
    <s v="The provision of community related health services"/>
    <x v="3"/>
    <s v="Care navigation and planning"/>
    <s v=""/>
    <x v="1"/>
    <s v=""/>
    <x v="6"/>
    <s v=""/>
    <s v=""/>
    <x v="3"/>
    <x v="9"/>
    <n v="5187694.0233932156"/>
    <x v="1"/>
  </r>
  <r>
    <x v="3"/>
    <x v="30"/>
    <x v="4"/>
    <n v="8"/>
    <x v="30"/>
    <n v="8"/>
    <s v="Carers Breaks"/>
    <s v="Carers Services"/>
    <x v="12"/>
    <s v="Other"/>
    <s v="Local investment in carers support"/>
    <x v="5"/>
    <s v="Charity/Voluntary Sector"/>
    <x v="6"/>
    <s v=""/>
    <s v=""/>
    <x v="0"/>
    <x v="9"/>
    <n v="150210"/>
    <x v="1"/>
  </r>
  <r>
    <x v="3"/>
    <x v="30"/>
    <x v="4"/>
    <n v="9"/>
    <x v="30"/>
    <n v="9"/>
    <s v="SCCG Havens Hospice"/>
    <s v="End of Life Services"/>
    <x v="11"/>
    <s v=""/>
    <s v="End of Life Care"/>
    <x v="5"/>
    <s v="Charity/Voluntary Sector"/>
    <x v="6"/>
    <s v=""/>
    <s v=""/>
    <x v="0"/>
    <x v="9"/>
    <n v="561605"/>
    <x v="1"/>
  </r>
  <r>
    <x v="3"/>
    <x v="30"/>
    <x v="4"/>
    <n v="16"/>
    <x v="30"/>
    <n v="16"/>
    <s v="SCCG Mental Health Services"/>
    <s v="The provision of community related health services"/>
    <x v="3"/>
    <s v="Care navigation and planning"/>
    <s v=""/>
    <x v="2"/>
    <s v=""/>
    <x v="6"/>
    <s v=""/>
    <s v=""/>
    <x v="5"/>
    <x v="9"/>
    <n v="1639607.0480523102"/>
    <x v="1"/>
  </r>
  <r>
    <x v="3"/>
    <x v="30"/>
    <x v="4"/>
    <n v="17"/>
    <x v="30"/>
    <n v="17"/>
    <s v="Dementia Support"/>
    <s v="A community-based dementia support offer to support those living with dementia and their carers to live well and as independently as possible in the community."/>
    <x v="10"/>
    <s v="Multidisciplinary teams that are supporting independence, such as anticipatory care"/>
    <s v="Narrative"/>
    <x v="0"/>
    <s v=""/>
    <x v="0"/>
    <s v=""/>
    <s v=""/>
    <x v="1"/>
    <x v="9"/>
    <n v="100000"/>
    <x v="2"/>
  </r>
  <r>
    <x v="3"/>
    <x v="30"/>
    <x v="4"/>
    <n v="18"/>
    <x v="30"/>
    <n v="18"/>
    <s v="Single Point of Access"/>
    <s v="Provision of a Single Point of Access to adult social care teams"/>
    <x v="8"/>
    <s v="Home First/Discharge to Assess - process support/core costs"/>
    <s v="Narrative"/>
    <x v="0"/>
    <s v=""/>
    <x v="0"/>
    <s v=""/>
    <s v=""/>
    <x v="1"/>
    <x v="9"/>
    <n v="474250"/>
    <x v="2"/>
  </r>
  <r>
    <x v="3"/>
    <x v="30"/>
    <x v="4"/>
    <n v="19"/>
    <x v="30"/>
    <n v="19"/>
    <s v="Hospital Team"/>
    <s v="Provision of a dedicated team to support the Discharge to Assess Policy and guidance"/>
    <x v="8"/>
    <s v="Home First/Discharge to Assess - process support/core costs"/>
    <s v="Narrative"/>
    <x v="0"/>
    <s v=""/>
    <x v="0"/>
    <s v=""/>
    <s v=""/>
    <x v="1"/>
    <x v="9"/>
    <n v="703310"/>
    <x v="2"/>
  </r>
  <r>
    <x v="3"/>
    <x v="30"/>
    <x v="4"/>
    <n v="20"/>
    <x v="30"/>
    <n v="20"/>
    <s v="PCN &amp; Locality Development"/>
    <s v="Aligned operational teams across adult social care and health co-located in Localities of Southend and geographically aligned with the Primary Care Networks (PCNs) in Southend"/>
    <x v="9"/>
    <s v="Joint commissioning infrastructure"/>
    <s v="Narrative"/>
    <x v="0"/>
    <s v=""/>
    <x v="0"/>
    <s v=""/>
    <s v=""/>
    <x v="1"/>
    <x v="9"/>
    <n v="85000"/>
    <x v="2"/>
  </r>
  <r>
    <x v="3"/>
    <x v="30"/>
    <x v="4"/>
    <n v="21"/>
    <x v="30"/>
    <n v="21"/>
    <s v="Residential Provision"/>
    <s v="Provision of residential care for those 65 and over"/>
    <x v="16"/>
    <s v="Care home"/>
    <s v="Narrative"/>
    <x v="0"/>
    <s v=""/>
    <x v="0"/>
    <s v=""/>
    <s v=""/>
    <x v="1"/>
    <x v="9"/>
    <n v="2036821"/>
    <x v="2"/>
  </r>
  <r>
    <x v="3"/>
    <x v="30"/>
    <x v="4"/>
    <n v="22"/>
    <x v="30"/>
    <n v="22"/>
    <s v="Home Care"/>
    <s v="This scheme seeks to manage people being discharged from Southend hospital in the most appropriate way, maximising the use of community-based provision, reablement and minimising the use of long-term residential settings. This scheme will follow the local"/>
    <x v="7"/>
    <s v="Domiciliary care to support hospital discharge (Discharge to Assess pathway 1)"/>
    <s v="Narrative"/>
    <x v="0"/>
    <s v=""/>
    <x v="0"/>
    <s v=""/>
    <s v=""/>
    <x v="1"/>
    <x v="9"/>
    <n v="1649832"/>
    <x v="2"/>
  </r>
  <r>
    <x v="3"/>
    <x v="30"/>
    <x v="4"/>
    <n v="23"/>
    <x v="30"/>
    <n v="23"/>
    <s v="Reablement"/>
    <s v="Re-ablement complements the work of intermediate care services and aims to provide a short term, time limited service to support people to retain or regain their independence at times of change and transition."/>
    <x v="8"/>
    <s v="Home First/Discharge to Assess - process support/core costs"/>
    <s v="Narrative"/>
    <x v="0"/>
    <s v=""/>
    <x v="0"/>
    <s v=""/>
    <s v=""/>
    <x v="1"/>
    <x v="9"/>
    <n v="357750"/>
    <x v="2"/>
  </r>
  <r>
    <x v="3"/>
    <x v="30"/>
    <x v="4"/>
    <n v="24"/>
    <x v="30"/>
    <n v="24"/>
    <s v="Reablement"/>
    <s v="Re-ablement complements the work of intermediate care services and aims to provide a short term, time limited service to support people to retain or regain their independence at times of change and transition."/>
    <x v="8"/>
    <s v="Home First/Discharge to Assess - process support/core costs"/>
    <s v="Narrative"/>
    <x v="0"/>
    <s v=""/>
    <x v="0"/>
    <s v=""/>
    <s v=""/>
    <x v="1"/>
    <x v="9"/>
    <n v="965500"/>
    <x v="2"/>
  </r>
  <r>
    <x v="3"/>
    <x v="30"/>
    <x v="4"/>
    <n v="25"/>
    <x v="30"/>
    <n v="25"/>
    <s v="Reablement"/>
    <s v="Re-ablement complements the work of intermediate care services and aims to provide a short term, time limited service to support people to retain or regain their independence at times of change and transition."/>
    <x v="8"/>
    <s v="Home First/Discharge to Assess - process support/core costs"/>
    <s v="Narrative"/>
    <x v="0"/>
    <s v=""/>
    <x v="0"/>
    <s v=""/>
    <s v=""/>
    <x v="1"/>
    <x v="9"/>
    <n v="250000"/>
    <x v="2"/>
  </r>
  <r>
    <x v="3"/>
    <x v="30"/>
    <x v="4"/>
    <n v="26"/>
    <x v="30"/>
    <n v="26"/>
    <s v="Children with Disabilities"/>
    <s v="Support for children with disabilities."/>
    <x v="10"/>
    <s v="Other"/>
    <s v="support young people aftercare discharge from hospital"/>
    <x v="0"/>
    <s v=""/>
    <x v="0"/>
    <s v=""/>
    <s v=""/>
    <x v="1"/>
    <x v="9"/>
    <n v="100000"/>
    <x v="2"/>
  </r>
  <r>
    <x v="3"/>
    <x v="30"/>
    <x v="4"/>
    <n v="27"/>
    <x v="30"/>
    <n v="27"/>
    <s v="Adoption Services"/>
    <s v="Support with adoption of children and young people."/>
    <x v="10"/>
    <s v="Other"/>
    <s v="support for enchanced health asessments and interventions for CYP in the process of adoption"/>
    <x v="0"/>
    <s v=""/>
    <x v="0"/>
    <s v=""/>
    <s v=""/>
    <x v="1"/>
    <x v="9"/>
    <n v="50000"/>
    <x v="2"/>
  </r>
  <r>
    <x v="3"/>
    <x v="31"/>
    <x v="4"/>
    <n v="1"/>
    <x v="31"/>
    <n v="2"/>
    <s v="Out of Hospital Community Integration"/>
    <s v="Community Geriatricians"/>
    <x v="0"/>
    <s v="Risk Stratification"/>
    <s v=""/>
    <x v="1"/>
    <s v=""/>
    <x v="0"/>
    <s v=""/>
    <s v=""/>
    <x v="3"/>
    <x v="9"/>
    <n v="184873.56272891999"/>
    <x v="1"/>
  </r>
  <r>
    <x v="3"/>
    <x v="31"/>
    <x v="4"/>
    <n v="2"/>
    <x v="31"/>
    <n v="2"/>
    <s v="Out of Hospital Community Integration"/>
    <s v="Day Hospital Assessment &amp; Treatment"/>
    <x v="10"/>
    <s v="Other"/>
    <s v="Community service to support reduced admissions"/>
    <x v="1"/>
    <s v=""/>
    <x v="0"/>
    <s v=""/>
    <s v=""/>
    <x v="3"/>
    <x v="10"/>
    <n v="278249.24183999997"/>
    <x v="1"/>
  </r>
  <r>
    <x v="3"/>
    <x v="31"/>
    <x v="4"/>
    <n v="3"/>
    <x v="31"/>
    <n v="2"/>
    <s v="Out of Hospital Community Integration"/>
    <s v="Day Hospital Assessment &amp; Treatment"/>
    <x v="10"/>
    <s v="Other"/>
    <s v="Community service to support reduced admissions"/>
    <x v="1"/>
    <s v=""/>
    <x v="0"/>
    <s v=""/>
    <s v=""/>
    <x v="3"/>
    <x v="9"/>
    <n v="547896.5442"/>
    <x v="1"/>
  </r>
  <r>
    <x v="3"/>
    <x v="31"/>
    <x v="4"/>
    <n v="4"/>
    <x v="31"/>
    <n v="2"/>
    <s v="Out of Hospital Community Integration"/>
    <s v="Integrated Community Teams"/>
    <x v="10"/>
    <s v="Other"/>
    <s v="Anticipitary Intergrated Care Service"/>
    <x v="1"/>
    <s v=""/>
    <x v="6"/>
    <s v=""/>
    <s v=""/>
    <x v="3"/>
    <x v="9"/>
    <n v="4684457.1399999997"/>
    <x v="1"/>
  </r>
  <r>
    <x v="3"/>
    <x v="31"/>
    <x v="4"/>
    <n v="5"/>
    <x v="31"/>
    <n v="2"/>
    <s v="Out of Hospital Community Integration"/>
    <s v="Long Term Conditions"/>
    <x v="10"/>
    <s v="Other"/>
    <s v="Anticipitary Intergrated Care Service"/>
    <x v="0"/>
    <s v=""/>
    <x v="0"/>
    <s v=""/>
    <s v=""/>
    <x v="3"/>
    <x v="10"/>
    <n v="551"/>
    <x v="1"/>
  </r>
  <r>
    <x v="3"/>
    <x v="31"/>
    <x v="4"/>
    <n v="6"/>
    <x v="31"/>
    <n v="2"/>
    <s v="Out of Hospital Community Integration"/>
    <s v="Long Term Conditions"/>
    <x v="10"/>
    <s v="Other"/>
    <s v="Anticipitary Intergrated Care Service"/>
    <x v="0"/>
    <s v=""/>
    <x v="0"/>
    <s v=""/>
    <s v=""/>
    <x v="3"/>
    <x v="9"/>
    <n v="431594"/>
    <x v="1"/>
  </r>
  <r>
    <x v="3"/>
    <x v="31"/>
    <x v="4"/>
    <n v="7"/>
    <x v="31"/>
    <n v="2"/>
    <s v="Out of Hospital Community Integration"/>
    <s v="Primary Care MDT Coordinator"/>
    <x v="3"/>
    <s v="Other"/>
    <s v="Care Coordination"/>
    <x v="1"/>
    <s v=""/>
    <x v="0"/>
    <s v=""/>
    <s v=""/>
    <x v="3"/>
    <x v="10"/>
    <n v="50154.01"/>
    <x v="1"/>
  </r>
  <r>
    <x v="3"/>
    <x v="31"/>
    <x v="4"/>
    <n v="8"/>
    <x v="31"/>
    <n v="2"/>
    <s v="Out of Hospital Community Integration"/>
    <s v="RRAS"/>
    <x v="22"/>
    <s v="Rapid/Crisis Response"/>
    <s v=""/>
    <x v="0"/>
    <s v=""/>
    <x v="0"/>
    <s v=""/>
    <s v=""/>
    <x v="1"/>
    <x v="9"/>
    <n v="196421"/>
    <x v="1"/>
  </r>
  <r>
    <x v="3"/>
    <x v="31"/>
    <x v="4"/>
    <n v="9"/>
    <x v="31"/>
    <n v="2"/>
    <s v="Out of Hospital Community Integration"/>
    <s v="RRAS"/>
    <x v="22"/>
    <s v="Rapid/Crisis Response"/>
    <s v=""/>
    <x v="0"/>
    <s v=""/>
    <x v="6"/>
    <s v=""/>
    <s v=""/>
    <x v="3"/>
    <x v="9"/>
    <n v="563231.14443216496"/>
    <x v="1"/>
  </r>
  <r>
    <x v="3"/>
    <x v="31"/>
    <x v="4"/>
    <n v="10"/>
    <x v="31"/>
    <n v="2"/>
    <s v="Out of Hospital Community Integration"/>
    <s v="RRAS"/>
    <x v="22"/>
    <s v="Rapid/Crisis Response"/>
    <s v=""/>
    <x v="0"/>
    <s v=""/>
    <x v="6"/>
    <s v=""/>
    <s v=""/>
    <x v="3"/>
    <x v="4"/>
    <n v="101722.23"/>
    <x v="1"/>
  </r>
  <r>
    <x v="3"/>
    <x v="31"/>
    <x v="4"/>
    <n v="11"/>
    <x v="31"/>
    <n v="2"/>
    <s v="Out of Hospital Community Integration"/>
    <s v="RRAS - Dementia Nurses (Band 6 &amp; 7)"/>
    <x v="22"/>
    <s v="Rapid/Crisis Response"/>
    <s v=""/>
    <x v="2"/>
    <s v=""/>
    <x v="6"/>
    <s v=""/>
    <s v=""/>
    <x v="3"/>
    <x v="9"/>
    <n v="85109"/>
    <x v="1"/>
  </r>
  <r>
    <x v="3"/>
    <x v="31"/>
    <x v="4"/>
    <n v="12"/>
    <x v="31"/>
    <n v="2"/>
    <s v="Out of Hospital Community Integration"/>
    <s v="Telehealth"/>
    <x v="1"/>
    <s v="Telecare"/>
    <s v=""/>
    <x v="1"/>
    <s v=""/>
    <x v="6"/>
    <s v=""/>
    <s v=""/>
    <x v="2"/>
    <x v="9"/>
    <n v="32456.361522584997"/>
    <x v="1"/>
  </r>
  <r>
    <x v="3"/>
    <x v="31"/>
    <x v="4"/>
    <n v="13"/>
    <x v="31"/>
    <n v="2"/>
    <s v="Out of Hospital Community Integration"/>
    <s v="Carers Grant -CARIADS"/>
    <x v="12"/>
    <s v="Respite services"/>
    <s v=""/>
    <x v="0"/>
    <s v=""/>
    <x v="6"/>
    <s v=""/>
    <s v=""/>
    <x v="0"/>
    <x v="9"/>
    <n v="95000"/>
    <x v="1"/>
  </r>
  <r>
    <x v="3"/>
    <x v="31"/>
    <x v="4"/>
    <n v="14"/>
    <x v="31"/>
    <n v="2"/>
    <s v="Out of Hospital Community Integration"/>
    <s v="Carers Grant - x2 carer posts"/>
    <x v="12"/>
    <s v="Respite services"/>
    <s v=""/>
    <x v="0"/>
    <s v=""/>
    <x v="0"/>
    <s v=""/>
    <s v=""/>
    <x v="1"/>
    <x v="9"/>
    <n v="36515"/>
    <x v="1"/>
  </r>
  <r>
    <x v="3"/>
    <x v="31"/>
    <x v="4"/>
    <n v="15"/>
    <x v="31"/>
    <n v="2"/>
    <s v="Out of Hospital Community Integration"/>
    <s v="Carers Grant "/>
    <x v="12"/>
    <s v="Respite services"/>
    <s v=""/>
    <x v="0"/>
    <s v=""/>
    <x v="0"/>
    <s v=""/>
    <s v=""/>
    <x v="1"/>
    <x v="4"/>
    <n v="54900"/>
    <x v="1"/>
  </r>
  <r>
    <x v="3"/>
    <x v="31"/>
    <x v="4"/>
    <n v="16"/>
    <x v="31"/>
    <n v="2"/>
    <s v="Out of Hospital Community Integration"/>
    <s v="Carers Grant -commissioning post"/>
    <x v="9"/>
    <s v="Workforce development"/>
    <s v=""/>
    <x v="0"/>
    <s v=""/>
    <x v="6"/>
    <s v=""/>
    <s v=""/>
    <x v="1"/>
    <x v="9"/>
    <n v="46485"/>
    <x v="1"/>
  </r>
  <r>
    <x v="3"/>
    <x v="31"/>
    <x v="4"/>
    <n v="17"/>
    <x v="31"/>
    <n v="2"/>
    <s v="Out of Hospital Community Integration"/>
    <s v="Carers Grant"/>
    <x v="12"/>
    <s v="Respite services"/>
    <s v=""/>
    <x v="0"/>
    <s v=""/>
    <x v="6"/>
    <s v=""/>
    <s v=""/>
    <x v="1"/>
    <x v="3"/>
    <n v="16000"/>
    <x v="1"/>
  </r>
  <r>
    <x v="3"/>
    <x v="31"/>
    <x v="4"/>
    <n v="18"/>
    <x v="31"/>
    <n v="2"/>
    <s v="Out of Hospital Community Integration"/>
    <s v="Community based social work (recurrent)"/>
    <x v="10"/>
    <s v="Other"/>
    <s v="n/a"/>
    <x v="0"/>
    <s v=""/>
    <x v="0"/>
    <s v=""/>
    <s v=""/>
    <x v="1"/>
    <x v="3"/>
    <n v="51216.49"/>
    <x v="1"/>
  </r>
  <r>
    <x v="3"/>
    <x v="31"/>
    <x v="4"/>
    <n v="19"/>
    <x v="31"/>
    <n v="2"/>
    <s v="Out of Hospital Community Integration"/>
    <s v="Fieldwork services (was Care Act Implementation)"/>
    <x v="0"/>
    <s v="Other"/>
    <s v="n/a"/>
    <x v="0"/>
    <s v=""/>
    <x v="0"/>
    <s v=""/>
    <s v=""/>
    <x v="1"/>
    <x v="9"/>
    <n v="560783"/>
    <x v="1"/>
  </r>
  <r>
    <x v="3"/>
    <x v="31"/>
    <x v="4"/>
    <n v="20"/>
    <x v="31"/>
    <n v="2"/>
    <s v="Out of Hospital Community Integration"/>
    <s v="Fieldwork services (was Care Act Implementation)"/>
    <x v="0"/>
    <s v="Other"/>
    <s v="n/a"/>
    <x v="0"/>
    <s v=""/>
    <x v="6"/>
    <s v=""/>
    <s v=""/>
    <x v="1"/>
    <x v="3"/>
    <n v="205000"/>
    <x v="1"/>
  </r>
  <r>
    <x v="3"/>
    <x v="31"/>
    <x v="4"/>
    <n v="21"/>
    <x v="31"/>
    <n v="2"/>
    <s v="Out of Hospital Community Integration"/>
    <s v="Fieldwork services (was Care Act Implementation)"/>
    <x v="0"/>
    <s v="Other"/>
    <s v="n/a"/>
    <x v="0"/>
    <s v=""/>
    <x v="6"/>
    <s v=""/>
    <s v=""/>
    <x v="1"/>
    <x v="4"/>
    <n v="1444221.97"/>
    <x v="1"/>
  </r>
  <r>
    <x v="3"/>
    <x v="31"/>
    <x v="4"/>
    <n v="22"/>
    <x v="31"/>
    <n v="2"/>
    <s v="Out of Hospital Community Integration"/>
    <s v="Day Care Services"/>
    <x v="0"/>
    <s v="Other"/>
    <s v="n/a"/>
    <x v="0"/>
    <s v=""/>
    <x v="0"/>
    <s v=""/>
    <s v=""/>
    <x v="1"/>
    <x v="4"/>
    <n v="641502"/>
    <x v="1"/>
  </r>
  <r>
    <x v="3"/>
    <x v="31"/>
    <x v="4"/>
    <n v="23"/>
    <x v="31"/>
    <n v="2"/>
    <s v="Out of Hospital Community Integration"/>
    <s v="Direct Payments"/>
    <x v="17"/>
    <s v=""/>
    <s v=""/>
    <x v="0"/>
    <s v=""/>
    <x v="0"/>
    <s v=""/>
    <s v=""/>
    <x v="1"/>
    <x v="9"/>
    <n v="31031"/>
    <x v="1"/>
  </r>
  <r>
    <x v="3"/>
    <x v="31"/>
    <x v="4"/>
    <n v="24"/>
    <x v="31"/>
    <n v="2"/>
    <s v="Out of Hospital Community Integration"/>
    <s v="Direct Payments"/>
    <x v="17"/>
    <s v=""/>
    <s v=""/>
    <x v="0"/>
    <s v=""/>
    <x v="0"/>
    <s v=""/>
    <s v=""/>
    <x v="1"/>
    <x v="4"/>
    <n v="31979"/>
    <x v="1"/>
  </r>
  <r>
    <x v="3"/>
    <x v="31"/>
    <x v="4"/>
    <n v="25"/>
    <x v="31"/>
    <n v="2"/>
    <s v="Out of Hospital Community Integration"/>
    <s v="Mental Health Support"/>
    <x v="10"/>
    <s v="Multidisciplinary teams that are supporting independence, such as anticipatory care"/>
    <s v=""/>
    <x v="2"/>
    <s v=""/>
    <x v="0"/>
    <s v=""/>
    <s v=""/>
    <x v="3"/>
    <x v="9"/>
    <n v="88515"/>
    <x v="1"/>
  </r>
  <r>
    <x v="3"/>
    <x v="31"/>
    <x v="4"/>
    <n v="26"/>
    <x v="31"/>
    <n v="2"/>
    <s v="Out of Hospital Community Integration"/>
    <s v="RRAS - Community Carers/Support Workers (3.00 WTE Band 3)"/>
    <x v="22"/>
    <s v="Rapid/Crisis Response"/>
    <s v=""/>
    <x v="1"/>
    <s v=""/>
    <x v="6"/>
    <s v=""/>
    <s v=""/>
    <x v="3"/>
    <x v="9"/>
    <n v="92330"/>
    <x v="1"/>
  </r>
  <r>
    <x v="3"/>
    <x v="31"/>
    <x v="4"/>
    <n v="27"/>
    <x v="31"/>
    <n v="2"/>
    <s v="Out of Hospital Community Integration"/>
    <s v="Community Psychiatric Nurse post - Tilbury &amp; Chadwell (EPUT)"/>
    <x v="10"/>
    <s v="Low level support for simple hospital discharges (Discharge to Assess pathway 0)"/>
    <s v=""/>
    <x v="2"/>
    <s v=""/>
    <x v="0"/>
    <s v=""/>
    <s v=""/>
    <x v="1"/>
    <x v="3"/>
    <n v="61889"/>
    <x v="1"/>
  </r>
  <r>
    <x v="3"/>
    <x v="31"/>
    <x v="4"/>
    <n v="28"/>
    <x v="31"/>
    <n v="2"/>
    <s v="Out of Hospital Community Integration"/>
    <s v="RRAS - Community Carers/Support Workers (3.00 WTE Band 3)"/>
    <x v="22"/>
    <s v="Rapid/Crisis Response"/>
    <s v=""/>
    <x v="1"/>
    <s v=""/>
    <x v="6"/>
    <s v=""/>
    <s v=""/>
    <x v="3"/>
    <x v="3"/>
    <n v="8936.2000000000007"/>
    <x v="1"/>
  </r>
  <r>
    <x v="3"/>
    <x v="31"/>
    <x v="4"/>
    <n v="29"/>
    <x v="31"/>
    <n v="2"/>
    <s v="Out of Hospital Community Integration"/>
    <s v="External Purchasing - Homecare"/>
    <x v="7"/>
    <s v="Domiciliary care to support hospital discharge (Discharge to Assess pathway 1)"/>
    <s v=""/>
    <x v="0"/>
    <s v=""/>
    <x v="0"/>
    <s v=""/>
    <s v=""/>
    <x v="1"/>
    <x v="4"/>
    <n v="5936685.21"/>
    <x v="1"/>
  </r>
  <r>
    <x v="3"/>
    <x v="31"/>
    <x v="4"/>
    <n v="30"/>
    <x v="31"/>
    <n v="2"/>
    <s v="Out of Hospital Community Integration"/>
    <s v="External Purchasing - Homecare"/>
    <x v="7"/>
    <s v="Domiciliary care to support hospital discharge (Discharge to Assess pathway 1)"/>
    <s v=""/>
    <x v="0"/>
    <s v=""/>
    <x v="0"/>
    <s v=""/>
    <s v=""/>
    <x v="2"/>
    <x v="3"/>
    <n v="2258780"/>
    <x v="1"/>
  </r>
  <r>
    <x v="3"/>
    <x v="31"/>
    <x v="4"/>
    <n v="31"/>
    <x v="31"/>
    <n v="2"/>
    <s v="Out of Hospital Community Integration"/>
    <s v="External Purchasing - Homecare"/>
    <x v="7"/>
    <s v="Domiciliary care to support hospital discharge (Discharge to Assess pathway 1)"/>
    <s v=""/>
    <x v="0"/>
    <s v=""/>
    <x v="6"/>
    <s v=""/>
    <s v=""/>
    <x v="2"/>
    <x v="4"/>
    <n v="4743050"/>
    <x v="1"/>
  </r>
  <r>
    <x v="3"/>
    <x v="31"/>
    <x v="4"/>
    <n v="32"/>
    <x v="31"/>
    <n v="2"/>
    <s v="Out of Hospital Community Integration"/>
    <s v="External Purchasing - Non Homecare"/>
    <x v="16"/>
    <s v="Care Home"/>
    <s v=""/>
    <x v="0"/>
    <s v=""/>
    <x v="6"/>
    <s v=""/>
    <s v=""/>
    <x v="2"/>
    <x v="9"/>
    <n v="2096099"/>
    <x v="1"/>
  </r>
  <r>
    <x v="3"/>
    <x v="31"/>
    <x v="4"/>
    <n v="33"/>
    <x v="31"/>
    <n v="2"/>
    <s v="Out of Hospital Community Integration"/>
    <s v="External Purchasing - Non Homecare"/>
    <x v="16"/>
    <s v="Care Home"/>
    <s v=""/>
    <x v="0"/>
    <s v=""/>
    <x v="6"/>
    <s v=""/>
    <s v=""/>
    <x v="2"/>
    <x v="4"/>
    <n v="6357906"/>
    <x v="1"/>
  </r>
  <r>
    <x v="3"/>
    <x v="31"/>
    <x v="4"/>
    <n v="34"/>
    <x v="31"/>
    <n v="2"/>
    <s v="Out of Hospital Community Integration"/>
    <s v="External Purchasing - Non Homecare"/>
    <x v="16"/>
    <s v="Care Home"/>
    <s v=""/>
    <x v="0"/>
    <s v=""/>
    <x v="0"/>
    <s v=""/>
    <s v=""/>
    <x v="2"/>
    <x v="3"/>
    <n v="1131063"/>
    <x v="1"/>
  </r>
  <r>
    <x v="3"/>
    <x v="31"/>
    <x v="4"/>
    <n v="35"/>
    <x v="31"/>
    <n v="2"/>
    <s v="Out of Hospital Community Integration"/>
    <s v="Extra Care Housing"/>
    <x v="2"/>
    <s v=""/>
    <s v=""/>
    <x v="0"/>
    <s v=""/>
    <x v="0"/>
    <s v=""/>
    <s v=""/>
    <x v="2"/>
    <x v="4"/>
    <n v="918925"/>
    <x v="1"/>
  </r>
  <r>
    <x v="3"/>
    <x v="31"/>
    <x v="4"/>
    <n v="36"/>
    <x v="31"/>
    <n v="2"/>
    <s v="Out of Hospital Community Integration"/>
    <s v="Integrated Care Director"/>
    <x v="9"/>
    <s v="Programme management"/>
    <s v=""/>
    <x v="0"/>
    <s v=""/>
    <x v="6"/>
    <s v=""/>
    <s v=""/>
    <x v="1"/>
    <x v="4"/>
    <n v="132387"/>
    <x v="1"/>
  </r>
  <r>
    <x v="3"/>
    <x v="31"/>
    <x v="4"/>
    <n v="37"/>
    <x v="31"/>
    <n v="2"/>
    <s v="Out of Hospital Community Integration"/>
    <s v="Mental Health Support"/>
    <x v="10"/>
    <s v="Other"/>
    <s v="n/a"/>
    <x v="0"/>
    <s v=""/>
    <x v="6"/>
    <s v=""/>
    <s v=""/>
    <x v="1"/>
    <x v="4"/>
    <n v="362761"/>
    <x v="1"/>
  </r>
  <r>
    <x v="3"/>
    <x v="31"/>
    <x v="4"/>
    <n v="38"/>
    <x v="31"/>
    <n v="2"/>
    <s v="Out of Hospital Community Integration"/>
    <s v="RRAS Joint manager &amp; admin support (recurrent)"/>
    <x v="9"/>
    <s v="Workforce development"/>
    <s v=""/>
    <x v="5"/>
    <s v="Integrated post"/>
    <x v="6"/>
    <s v=""/>
    <s v=""/>
    <x v="1"/>
    <x v="3"/>
    <n v="49245"/>
    <x v="1"/>
  </r>
  <r>
    <x v="3"/>
    <x v="31"/>
    <x v="4"/>
    <n v="39"/>
    <x v="31"/>
    <n v="2"/>
    <s v="Out of Hospital Community Integration"/>
    <s v="Safeguarding Strategy &amp; Legal Intervention"/>
    <x v="6"/>
    <s v="Other"/>
    <s v="Adult Safeguarding"/>
    <x v="0"/>
    <s v=""/>
    <x v="6"/>
    <s v=""/>
    <s v=""/>
    <x v="1"/>
    <x v="4"/>
    <n v="595721"/>
    <x v="1"/>
  </r>
  <r>
    <x v="3"/>
    <x v="31"/>
    <x v="4"/>
    <n v="40"/>
    <x v="31"/>
    <n v="2"/>
    <s v="Out of Hospital Community Integration"/>
    <s v="Thurrock First"/>
    <x v="3"/>
    <s v="Care navigation and planning"/>
    <s v=""/>
    <x v="0"/>
    <s v=""/>
    <x v="0"/>
    <s v=""/>
    <s v=""/>
    <x v="1"/>
    <x v="4"/>
    <n v="497669"/>
    <x v="1"/>
  </r>
  <r>
    <x v="3"/>
    <x v="31"/>
    <x v="4"/>
    <n v="41"/>
    <x v="31"/>
    <n v="2"/>
    <s v="Out of Hospital Community Integration"/>
    <s v="Thurrock First"/>
    <x v="3"/>
    <s v="Care navigation and planning"/>
    <s v=""/>
    <x v="0"/>
    <s v=""/>
    <x v="6"/>
    <s v=""/>
    <s v=""/>
    <x v="1"/>
    <x v="10"/>
    <n v="36579"/>
    <x v="1"/>
  </r>
  <r>
    <x v="3"/>
    <x v="31"/>
    <x v="4"/>
    <n v="42"/>
    <x v="31"/>
    <n v="4"/>
    <s v="Disabled Facilities Grant"/>
    <s v="DFG &amp; Capital Grant"/>
    <x v="13"/>
    <s v="Adaptations, including statutory DFG grants"/>
    <s v=""/>
    <x v="0"/>
    <s v=""/>
    <x v="0"/>
    <s v=""/>
    <s v=""/>
    <x v="2"/>
    <x v="2"/>
    <n v="1318524"/>
    <x v="1"/>
  </r>
  <r>
    <x v="3"/>
    <x v="31"/>
    <x v="4"/>
    <n v="43"/>
    <x v="31"/>
    <n v="3"/>
    <s v="Good Discharge"/>
    <s v="Intermediate Care Beds"/>
    <x v="22"/>
    <s v="Step down (discharge to assess pathway-2)"/>
    <s v=""/>
    <x v="1"/>
    <s v=""/>
    <x v="0"/>
    <s v=""/>
    <s v=""/>
    <x v="3"/>
    <x v="10"/>
    <n v="3689027.2878412204"/>
    <x v="1"/>
  </r>
  <r>
    <x v="3"/>
    <x v="31"/>
    <x v="4"/>
    <n v="44"/>
    <x v="31"/>
    <n v="3"/>
    <s v="Good Discharge"/>
    <s v="Joint Reablement Team (JRT)"/>
    <x v="22"/>
    <s v="Other"/>
    <s v="Reablement/Rehabilitation Services"/>
    <x v="1"/>
    <s v=""/>
    <x v="0"/>
    <s v=""/>
    <s v=""/>
    <x v="3"/>
    <x v="9"/>
    <n v="114804.34991999999"/>
    <x v="1"/>
  </r>
  <r>
    <x v="3"/>
    <x v="31"/>
    <x v="4"/>
    <n v="45"/>
    <x v="31"/>
    <n v="3"/>
    <s v="Good Discharge"/>
    <s v="St Luke's Discharge to Assess"/>
    <x v="3"/>
    <s v="Care navigation and planning"/>
    <s v=""/>
    <x v="1"/>
    <s v=""/>
    <x v="0"/>
    <s v=""/>
    <s v=""/>
    <x v="0"/>
    <x v="9"/>
    <n v="590426"/>
    <x v="1"/>
  </r>
  <r>
    <x v="3"/>
    <x v="31"/>
    <x v="4"/>
    <n v="46"/>
    <x v="31"/>
    <n v="3"/>
    <s v="Good Discharge"/>
    <s v="Medical Cover - One PA every Sat, Sun &amp; BH"/>
    <x v="8"/>
    <s v="Flexible working patterns (including 7 day working)"/>
    <s v=""/>
    <x v="1"/>
    <s v=""/>
    <x v="0"/>
    <s v=""/>
    <s v=""/>
    <x v="3"/>
    <x v="3"/>
    <n v="24874"/>
    <x v="1"/>
  </r>
  <r>
    <x v="3"/>
    <x v="31"/>
    <x v="4"/>
    <n v="47"/>
    <x v="31"/>
    <n v="3"/>
    <s v="Good Discharge"/>
    <s v="Physio &amp; OT - Enhanced MDT "/>
    <x v="10"/>
    <s v="Multidisciplinary teams that are supporting independence, such as anticipatory care"/>
    <s v=""/>
    <x v="1"/>
    <s v=""/>
    <x v="0"/>
    <s v=""/>
    <s v=""/>
    <x v="1"/>
    <x v="9"/>
    <n v="108791.584"/>
    <x v="1"/>
  </r>
  <r>
    <x v="3"/>
    <x v="31"/>
    <x v="4"/>
    <n v="48"/>
    <x v="31"/>
    <n v="3"/>
    <s v="Good Discharge"/>
    <s v="Bridging Service (Local Authority)"/>
    <x v="22"/>
    <s v="Step down (discharge to assess pathway-2)"/>
    <s v=""/>
    <x v="0"/>
    <s v=""/>
    <x v="0"/>
    <s v=""/>
    <s v=""/>
    <x v="1"/>
    <x v="3"/>
    <n v="216275"/>
    <x v="1"/>
  </r>
  <r>
    <x v="3"/>
    <x v="31"/>
    <x v="4"/>
    <n v="49"/>
    <x v="31"/>
    <n v="3"/>
    <s v="Good Discharge"/>
    <s v="Collins House Intermediate Care Beds"/>
    <x v="22"/>
    <s v="Step down (discharge to assess pathway-2)"/>
    <s v=""/>
    <x v="1"/>
    <s v=""/>
    <x v="6"/>
    <s v=""/>
    <s v=""/>
    <x v="1"/>
    <x v="9"/>
    <n v="552000"/>
    <x v="1"/>
  </r>
  <r>
    <x v="3"/>
    <x v="31"/>
    <x v="4"/>
    <n v="50"/>
    <x v="31"/>
    <n v="3"/>
    <s v="Good Discharge"/>
    <s v="Collins House Intermediate Care Beds"/>
    <x v="22"/>
    <s v="Step down (discharge to assess pathway-2)"/>
    <s v=""/>
    <x v="1"/>
    <s v=""/>
    <x v="6"/>
    <s v=""/>
    <s v=""/>
    <x v="1"/>
    <x v="3"/>
    <n v="102000"/>
    <x v="1"/>
  </r>
  <r>
    <x v="3"/>
    <x v="31"/>
    <x v="4"/>
    <n v="51"/>
    <x v="31"/>
    <n v="3"/>
    <s v="Good Discharge"/>
    <s v="Collins House Intermediate Care Beds"/>
    <x v="16"/>
    <s v="Care Home"/>
    <s v=""/>
    <x v="1"/>
    <s v=""/>
    <x v="6"/>
    <s v=""/>
    <s v=""/>
    <x v="1"/>
    <x v="4"/>
    <n v="1643439"/>
    <x v="1"/>
  </r>
  <r>
    <x v="3"/>
    <x v="31"/>
    <x v="4"/>
    <n v="52"/>
    <x v="31"/>
    <n v="3"/>
    <s v="Good Discharge"/>
    <s v="Hospital Social Work Team"/>
    <x v="8"/>
    <s v="Early Discharge Planning"/>
    <s v=""/>
    <x v="0"/>
    <s v=""/>
    <x v="6"/>
    <s v=""/>
    <s v=""/>
    <x v="1"/>
    <x v="9"/>
    <n v="120000"/>
    <x v="1"/>
  </r>
  <r>
    <x v="3"/>
    <x v="31"/>
    <x v="4"/>
    <n v="53"/>
    <x v="31"/>
    <n v="3"/>
    <s v="Good Discharge"/>
    <s v="Hospital Social Work Team"/>
    <x v="8"/>
    <s v="Early Discharge Planning"/>
    <s v=""/>
    <x v="0"/>
    <s v=""/>
    <x v="6"/>
    <s v=""/>
    <s v=""/>
    <x v="1"/>
    <x v="4"/>
    <n v="708406"/>
    <x v="1"/>
  </r>
  <r>
    <x v="3"/>
    <x v="31"/>
    <x v="4"/>
    <n v="54"/>
    <x v="31"/>
    <n v="3"/>
    <s v="Good Discharge"/>
    <s v="Hospital Social Work Team - 7 day service (recurrent)"/>
    <x v="8"/>
    <s v="Flexible working patterns (including 7 day working)"/>
    <s v=""/>
    <x v="0"/>
    <s v=""/>
    <x v="0"/>
    <s v=""/>
    <s v=""/>
    <x v="1"/>
    <x v="3"/>
    <n v="112611"/>
    <x v="1"/>
  </r>
  <r>
    <x v="3"/>
    <x v="31"/>
    <x v="4"/>
    <n v="55"/>
    <x v="31"/>
    <n v="3"/>
    <s v="Good Discharge"/>
    <s v="Joint Reablement Team (JRT)"/>
    <x v="22"/>
    <s v="Other"/>
    <s v="Reablement/Rehabilitation Services"/>
    <x v="1"/>
    <s v=""/>
    <x v="0"/>
    <s v=""/>
    <s v=""/>
    <x v="1"/>
    <x v="9"/>
    <n v="385999.88699999999"/>
    <x v="1"/>
  </r>
  <r>
    <x v="3"/>
    <x v="31"/>
    <x v="4"/>
    <n v="56"/>
    <x v="31"/>
    <n v="3"/>
    <s v="Good Discharge"/>
    <s v="Joint Reablement Team (JRT)"/>
    <x v="22"/>
    <s v="Other"/>
    <s v="Reablement/Rehabilitation Services"/>
    <x v="0"/>
    <s v=""/>
    <x v="0"/>
    <s v=""/>
    <s v=""/>
    <x v="1"/>
    <x v="4"/>
    <n v="813994"/>
    <x v="1"/>
  </r>
  <r>
    <x v="3"/>
    <x v="31"/>
    <x v="4"/>
    <n v="57"/>
    <x v="31"/>
    <n v="3"/>
    <s v="Good Discharge"/>
    <s v="Older People Mental Health"/>
    <x v="6"/>
    <s v="Other"/>
    <s v="n/a"/>
    <x v="0"/>
    <s v=""/>
    <x v="0"/>
    <s v=""/>
    <s v=""/>
    <x v="1"/>
    <x v="9"/>
    <n v="100000"/>
    <x v="1"/>
  </r>
  <r>
    <x v="3"/>
    <x v="31"/>
    <x v="4"/>
    <n v="58"/>
    <x v="31"/>
    <n v="3"/>
    <s v="Good Discharge"/>
    <s v="Red Bag initiative (recurrent)"/>
    <x v="8"/>
    <s v="Red Bag scheme"/>
    <s v=""/>
    <x v="1"/>
    <s v=""/>
    <x v="0"/>
    <s v=""/>
    <s v=""/>
    <x v="0"/>
    <x v="3"/>
    <n v="2000"/>
    <x v="1"/>
  </r>
  <r>
    <x v="3"/>
    <x v="31"/>
    <x v="4"/>
    <n v="59"/>
    <x v="31"/>
    <n v="1"/>
    <s v="Prevention &amp; Early Intervention"/>
    <s v="Community Equipment"/>
    <x v="10"/>
    <s v="Other"/>
    <s v="Unknown"/>
    <x v="1"/>
    <s v=""/>
    <x v="6"/>
    <s v=""/>
    <s v=""/>
    <x v="2"/>
    <x v="10"/>
    <n v="832658"/>
    <x v="1"/>
  </r>
  <r>
    <x v="3"/>
    <x v="31"/>
    <x v="4"/>
    <n v="60"/>
    <x v="31"/>
    <n v="1"/>
    <s v="Prevention &amp; Early Intervention"/>
    <s v="Assistive Technology"/>
    <x v="1"/>
    <s v="Digital Participation Services"/>
    <s v=""/>
    <x v="1"/>
    <s v=""/>
    <x v="0"/>
    <s v=""/>
    <s v=""/>
    <x v="2"/>
    <x v="3"/>
    <n v="20000"/>
    <x v="1"/>
  </r>
  <r>
    <x v="3"/>
    <x v="31"/>
    <x v="4"/>
    <n v="61"/>
    <x v="31"/>
    <n v="1"/>
    <s v="Prevention &amp; Early Intervention"/>
    <s v="Adults Health &amp; Wellbeing "/>
    <x v="10"/>
    <s v="Multidisciplinary teams that are supporting independence, such as anticipatory care"/>
    <s v=""/>
    <x v="1"/>
    <s v=""/>
    <x v="0"/>
    <s v=""/>
    <s v=""/>
    <x v="1"/>
    <x v="3"/>
    <n v="322875.67599999998"/>
    <x v="1"/>
  </r>
  <r>
    <x v="3"/>
    <x v="31"/>
    <x v="4"/>
    <n v="62"/>
    <x v="31"/>
    <n v="1"/>
    <s v="Prevention &amp; Early Intervention"/>
    <s v="Assistive Technology"/>
    <x v="1"/>
    <s v="Digital Participation Services"/>
    <s v=""/>
    <x v="1"/>
    <s v=""/>
    <x v="0"/>
    <s v=""/>
    <s v=""/>
    <x v="2"/>
    <x v="4"/>
    <n v="130064"/>
    <x v="1"/>
  </r>
  <r>
    <x v="3"/>
    <x v="31"/>
    <x v="4"/>
    <n v="63"/>
    <x v="31"/>
    <n v="1"/>
    <s v="Prevention &amp; Early Intervention"/>
    <s v="Community Equipment"/>
    <x v="10"/>
    <s v="Other"/>
    <s v="Unknown"/>
    <x v="0"/>
    <s v=""/>
    <x v="0"/>
    <s v=""/>
    <s v=""/>
    <x v="2"/>
    <x v="4"/>
    <n v="583552"/>
    <x v="1"/>
  </r>
  <r>
    <x v="3"/>
    <x v="31"/>
    <x v="4"/>
    <n v="64"/>
    <x v="31"/>
    <n v="1"/>
    <s v="Prevention &amp; Early Intervention"/>
    <s v="Exercise Referral Scheme"/>
    <x v="0"/>
    <s v="Other"/>
    <s v="n/a"/>
    <x v="0"/>
    <s v=""/>
    <x v="0"/>
    <s v=""/>
    <s v=""/>
    <x v="2"/>
    <x v="9"/>
    <n v="24750"/>
    <x v="1"/>
  </r>
  <r>
    <x v="3"/>
    <x v="31"/>
    <x v="4"/>
    <n v="65"/>
    <x v="31"/>
    <n v="1"/>
    <s v="Prevention &amp; Early Intervention"/>
    <s v="Exercise Referral Scheme"/>
    <x v="0"/>
    <s v="Other"/>
    <s v="n/a"/>
    <x v="0"/>
    <s v=""/>
    <x v="0"/>
    <s v=""/>
    <s v=""/>
    <x v="2"/>
    <x v="3"/>
    <n v="8250"/>
    <x v="1"/>
  </r>
  <r>
    <x v="3"/>
    <x v="31"/>
    <x v="4"/>
    <n v="66"/>
    <x v="31"/>
    <n v="1"/>
    <s v="Prevention &amp; Early Intervention"/>
    <s v="Integrated Data Set"/>
    <x v="9"/>
    <s v="Data Integration"/>
    <s v=""/>
    <x v="0"/>
    <s v=""/>
    <x v="0"/>
    <s v=""/>
    <s v=""/>
    <x v="2"/>
    <x v="9"/>
    <n v="50000"/>
    <x v="1"/>
  </r>
  <r>
    <x v="3"/>
    <x v="31"/>
    <x v="4"/>
    <n v="67"/>
    <x v="31"/>
    <n v="1"/>
    <s v="Prevention &amp; Early Intervention"/>
    <s v="Integrated Data Set"/>
    <x v="9"/>
    <s v="Data Integration"/>
    <s v=""/>
    <x v="0"/>
    <s v=""/>
    <x v="6"/>
    <s v=""/>
    <s v=""/>
    <x v="2"/>
    <x v="4"/>
    <n v="65000"/>
    <x v="1"/>
  </r>
  <r>
    <x v="3"/>
    <x v="31"/>
    <x v="4"/>
    <n v="68"/>
    <x v="31"/>
    <n v="1"/>
    <s v="Prevention &amp; Early Intervention"/>
    <s v="Local Area Co-ordination"/>
    <x v="0"/>
    <s v="Other"/>
    <s v="Crisis avoidance and connecting with communities"/>
    <x v="0"/>
    <s v=""/>
    <x v="0"/>
    <s v=""/>
    <s v=""/>
    <x v="1"/>
    <x v="9"/>
    <n v="147057"/>
    <x v="1"/>
  </r>
  <r>
    <x v="3"/>
    <x v="31"/>
    <x v="4"/>
    <n v="69"/>
    <x v="31"/>
    <n v="1"/>
    <s v="Prevention &amp; Early Intervention"/>
    <s v="Local Area Co-ordination"/>
    <x v="0"/>
    <s v="Other"/>
    <s v="Crisis avoidance and connecting with communities"/>
    <x v="0"/>
    <s v=""/>
    <x v="0"/>
    <s v=""/>
    <s v=""/>
    <x v="1"/>
    <x v="4"/>
    <n v="477963.55000000005"/>
    <x v="1"/>
  </r>
  <r>
    <x v="3"/>
    <x v="31"/>
    <x v="4"/>
    <n v="70"/>
    <x v="31"/>
    <n v="1"/>
    <s v="Prevention &amp; Early Intervention"/>
    <s v="Local Area Co-ordination"/>
    <x v="0"/>
    <s v="Other"/>
    <s v="Crisis avoidance and connecting with communities"/>
    <x v="0"/>
    <s v=""/>
    <x v="6"/>
    <s v=""/>
    <s v=""/>
    <x v="1"/>
    <x v="3"/>
    <n v="80000"/>
    <x v="1"/>
  </r>
  <r>
    <x v="3"/>
    <x v="31"/>
    <x v="4"/>
    <n v="71"/>
    <x v="31"/>
    <n v="1"/>
    <s v="Prevention &amp; Early Intervention"/>
    <s v="Public Health"/>
    <x v="0"/>
    <s v="Other"/>
    <s v="Preventative initiatives"/>
    <x v="0"/>
    <s v=""/>
    <x v="0"/>
    <s v=""/>
    <s v=""/>
    <x v="3"/>
    <x v="4"/>
    <n v="250000"/>
    <x v="1"/>
  </r>
  <r>
    <x v="3"/>
    <x v="31"/>
    <x v="4"/>
    <n v="72"/>
    <x v="31"/>
    <n v="1"/>
    <s v="Prevention &amp; Early Intervention"/>
    <s v="Social Prescribing"/>
    <x v="0"/>
    <s v="Social Prescribing"/>
    <s v=""/>
    <x v="1"/>
    <s v=""/>
    <x v="0"/>
    <s v=""/>
    <s v=""/>
    <x v="0"/>
    <x v="9"/>
    <n v="37500"/>
    <x v="1"/>
  </r>
  <r>
    <x v="3"/>
    <x v="31"/>
    <x v="4"/>
    <n v="73"/>
    <x v="31"/>
    <n v="1"/>
    <s v="Prevention &amp; Early Intervention"/>
    <s v="Social Prescribing"/>
    <x v="0"/>
    <s v="Social Prescribing"/>
    <s v=""/>
    <x v="1"/>
    <s v=""/>
    <x v="0"/>
    <s v=""/>
    <s v=""/>
    <x v="0"/>
    <x v="3"/>
    <n v="109375"/>
    <x v="1"/>
  </r>
  <r>
    <x v="3"/>
    <x v="31"/>
    <x v="4"/>
    <n v="74"/>
    <x v="31"/>
    <n v="1"/>
    <s v="Prevention &amp; Early Intervention"/>
    <s v="Stroke Prevention"/>
    <x v="0"/>
    <s v="Other"/>
    <s v="n/a"/>
    <x v="0"/>
    <s v=""/>
    <x v="0"/>
    <s v=""/>
    <s v=""/>
    <x v="1"/>
    <x v="4"/>
    <n v="34277"/>
    <x v="1"/>
  </r>
  <r>
    <x v="3"/>
    <x v="31"/>
    <x v="4"/>
    <n v="75"/>
    <x v="31"/>
    <n v="1"/>
    <s v="Prevention &amp; Early Intervention"/>
    <s v="Voluntary Sector Organisations"/>
    <x v="0"/>
    <s v="Other"/>
    <s v="n/a"/>
    <x v="2"/>
    <s v=""/>
    <x v="0"/>
    <s v=""/>
    <s v=""/>
    <x v="0"/>
    <x v="10"/>
    <n v="61686"/>
    <x v="1"/>
  </r>
  <r>
    <x v="3"/>
    <x v="31"/>
    <x v="4"/>
    <n v="76"/>
    <x v="31"/>
    <n v="1"/>
    <s v="Prevention &amp; Early Intervention"/>
    <s v="Voluntary Sector Organisations"/>
    <x v="0"/>
    <s v="Other"/>
    <s v="n/a"/>
    <x v="0"/>
    <s v=""/>
    <x v="0"/>
    <s v=""/>
    <s v=""/>
    <x v="0"/>
    <x v="4"/>
    <n v="532558"/>
    <x v="1"/>
  </r>
  <r>
    <x v="3"/>
    <x v="31"/>
    <x v="4"/>
    <n v="77"/>
    <x v="31"/>
    <n v="1"/>
    <s v="Prevention &amp; Early Intervention"/>
    <s v="Voluntary Sector Organisations"/>
    <x v="0"/>
    <s v="Other"/>
    <s v="n/a"/>
    <x v="0"/>
    <s v=""/>
    <x v="0"/>
    <s v=""/>
    <s v=""/>
    <x v="0"/>
    <x v="3"/>
    <n v="30530"/>
    <x v="1"/>
  </r>
  <r>
    <x v="3"/>
    <x v="31"/>
    <x v="4"/>
    <n v="78"/>
    <x v="31"/>
    <n v="2"/>
    <s v="Good Discharge"/>
    <s v="Home From Hospital (1 year)"/>
    <x v="8"/>
    <s v="Other"/>
    <s v="Hospital at Home"/>
    <x v="0"/>
    <s v=""/>
    <x v="0"/>
    <s v=""/>
    <s v=""/>
    <x v="1"/>
    <x v="3"/>
    <n v="70260"/>
    <x v="1"/>
  </r>
  <r>
    <x v="3"/>
    <x v="31"/>
    <x v="4"/>
    <n v="79"/>
    <x v="31"/>
    <n v="2"/>
    <s v="Out of Hospital Community Integration"/>
    <s v="Extra Care Housing"/>
    <x v="2"/>
    <s v=""/>
    <s v=""/>
    <x v="0"/>
    <s v=""/>
    <x v="0"/>
    <s v=""/>
    <s v=""/>
    <x v="1"/>
    <x v="3"/>
    <n v="30000"/>
    <x v="1"/>
  </r>
  <r>
    <x v="3"/>
    <x v="31"/>
    <x v="4"/>
    <n v="80"/>
    <x v="31"/>
    <n v="2"/>
    <s v="Out of Hospital Community Integration"/>
    <s v="Fieldwork services (was Care Act Implementation)"/>
    <x v="0"/>
    <s v="Other"/>
    <s v="n/a"/>
    <x v="0"/>
    <s v=""/>
    <x v="0"/>
    <s v=""/>
    <s v=""/>
    <x v="1"/>
    <x v="3"/>
    <n v="64270"/>
    <x v="1"/>
  </r>
  <r>
    <x v="3"/>
    <x v="31"/>
    <x v="4"/>
    <n v="81"/>
    <x v="31"/>
    <n v="2"/>
    <s v="Out of Hospital Community Integration"/>
    <s v="Safeguarding Strategy &amp; Legal Intervention"/>
    <x v="11"/>
    <s v=""/>
    <s v="Safeguarding Team"/>
    <x v="0"/>
    <s v=""/>
    <x v="0"/>
    <s v=""/>
    <s v=""/>
    <x v="1"/>
    <x v="3"/>
    <n v="20000"/>
    <x v="1"/>
  </r>
  <r>
    <x v="3"/>
    <x v="31"/>
    <x v="4"/>
    <n v="82"/>
    <x v="31"/>
    <n v="2"/>
    <s v="Prevention &amp; Early Intervention"/>
    <s v="Stretched QOF in Tilbury and Chadwell (17-18 only)"/>
    <x v="0"/>
    <s v="Other"/>
    <s v="n/a"/>
    <x v="6"/>
    <s v=""/>
    <x v="6"/>
    <s v=""/>
    <s v=""/>
    <x v="1"/>
    <x v="3"/>
    <n v="65000"/>
    <x v="1"/>
  </r>
  <r>
    <x v="3"/>
    <x v="31"/>
    <x v="4"/>
    <n v="83"/>
    <x v="31"/>
    <n v="5"/>
    <s v="Winter Pressures"/>
    <s v="Deputy Manager -Direct Payments support"/>
    <x v="17"/>
    <s v=""/>
    <s v=""/>
    <x v="0"/>
    <s v=""/>
    <x v="0"/>
    <s v=""/>
    <s v=""/>
    <x v="1"/>
    <x v="3"/>
    <n v="41901.599999999999"/>
    <x v="1"/>
  </r>
  <r>
    <x v="3"/>
    <x v="31"/>
    <x v="4"/>
    <n v="84"/>
    <x v="31"/>
    <n v="5"/>
    <s v="Winter Pressures"/>
    <s v="Lone working devices (Provider Services)"/>
    <x v="11"/>
    <s v=""/>
    <s v="Unknown"/>
    <x v="0"/>
    <s v=""/>
    <x v="0"/>
    <s v=""/>
    <s v=""/>
    <x v="1"/>
    <x v="3"/>
    <n v="25000"/>
    <x v="1"/>
  </r>
  <r>
    <x v="3"/>
    <x v="31"/>
    <x v="4"/>
    <n v="85"/>
    <x v="31"/>
    <n v="5"/>
    <s v="Winter Pressures"/>
    <s v="Mental Health services/joint working -MH strategy"/>
    <x v="10"/>
    <s v="Multidisciplinary teams that are supporting independence, such as anticipatory care"/>
    <s v=""/>
    <x v="0"/>
    <s v=""/>
    <x v="0"/>
    <s v=""/>
    <s v=""/>
    <x v="8"/>
    <x v="3"/>
    <n v="47139.3"/>
    <x v="1"/>
  </r>
  <r>
    <x v="3"/>
    <x v="31"/>
    <x v="4"/>
    <n v="86"/>
    <x v="31"/>
    <n v="5"/>
    <s v="Winter Pressures"/>
    <s v="Nurse Dementia Crisis Team"/>
    <x v="10"/>
    <s v="Other"/>
    <s v="Rapid / Crisis Response"/>
    <x v="0"/>
    <s v=""/>
    <x v="6"/>
    <s v=""/>
    <s v=""/>
    <x v="3"/>
    <x v="3"/>
    <n v="19062"/>
    <x v="1"/>
  </r>
  <r>
    <x v="3"/>
    <x v="31"/>
    <x v="4"/>
    <n v="87"/>
    <x v="31"/>
    <n v="5"/>
    <s v="Winter Pressures"/>
    <s v="Quality &amp; Patient Safety Nurse"/>
    <x v="10"/>
    <s v="Other"/>
    <s v="Unknown"/>
    <x v="5"/>
    <s v="Integrated post"/>
    <x v="6"/>
    <s v=""/>
    <s v=""/>
    <x v="8"/>
    <x v="3"/>
    <n v="58119"/>
    <x v="1"/>
  </r>
  <r>
    <x v="3"/>
    <x v="31"/>
    <x v="4"/>
    <n v="88"/>
    <x v="31"/>
    <n v="2"/>
    <s v="Out of Hospital Community Integration"/>
    <s v="RRAS - Dementia Nurses (Band 6 &amp; 7)"/>
    <x v="11"/>
    <s v=""/>
    <s v="Intermediate Care Services"/>
    <x v="2"/>
    <s v=""/>
    <x v="6"/>
    <s v=""/>
    <s v=""/>
    <x v="3"/>
    <x v="3"/>
    <n v="29215.603999999999"/>
    <x v="1"/>
  </r>
  <r>
    <x v="3"/>
    <x v="31"/>
    <x v="4"/>
    <n v="89"/>
    <x v="31"/>
    <n v="1"/>
    <s v="Prevention &amp; Early Intervention"/>
    <s v="Entral Feed Equipment "/>
    <x v="1"/>
    <s v="Community Based Equipment"/>
    <s v=""/>
    <x v="1"/>
    <s v=""/>
    <x v="6"/>
    <s v=""/>
    <s v=""/>
    <x v="2"/>
    <x v="9"/>
    <n v="67967"/>
    <x v="1"/>
  </r>
  <r>
    <x v="3"/>
    <x v="31"/>
    <x v="4"/>
    <n v="90"/>
    <x v="31"/>
    <n v="5"/>
    <s v="Winter Pressures"/>
    <s v="Business management -TICA"/>
    <x v="9"/>
    <s v="New governance arrangements"/>
    <s v=""/>
    <x v="5"/>
    <s v="Integrated post"/>
    <x v="0"/>
    <s v=""/>
    <s v=""/>
    <x v="1"/>
    <x v="3"/>
    <n v="26421.053879999999"/>
    <x v="1"/>
  </r>
  <r>
    <x v="3"/>
    <x v="31"/>
    <x v="4"/>
    <n v="91"/>
    <x v="31"/>
    <n v="5"/>
    <s v="Winter Pressures"/>
    <s v="Health and Social Care Place based Implementation Assistant Director.  "/>
    <x v="9"/>
    <s v="Joint commissioning infrastructure"/>
    <s v=""/>
    <x v="5"/>
    <s v="Integrated post"/>
    <x v="0"/>
    <s v=""/>
    <s v=""/>
    <x v="3"/>
    <x v="3"/>
    <n v="59134"/>
    <x v="1"/>
  </r>
  <r>
    <x v="3"/>
    <x v="31"/>
    <x v="4"/>
    <n v="92"/>
    <x v="31"/>
    <n v="1"/>
    <s v="Prevention &amp; Early Intervention"/>
    <s v="Domestic Abuse Intervention"/>
    <x v="6"/>
    <s v="Other"/>
    <s v="n/a"/>
    <x v="2"/>
    <s v=""/>
    <x v="6"/>
    <s v=""/>
    <s v=""/>
    <x v="0"/>
    <x v="3"/>
    <n v="39267"/>
    <x v="1"/>
  </r>
  <r>
    <x v="3"/>
    <x v="32"/>
    <x v="5"/>
    <n v="1"/>
    <x v="32"/>
    <n v="1"/>
    <s v="Partnership Commissioning Team"/>
    <s v="Joint Commission Team"/>
    <x v="9"/>
    <s v="Joint commissioning infrastructure"/>
    <s v=""/>
    <x v="5"/>
    <s v="Joint Commissioning Team"/>
    <x v="1"/>
    <s v="0.5"/>
    <s v="0.5"/>
    <x v="1"/>
    <x v="9"/>
    <n v="835000"/>
    <x v="1"/>
  </r>
  <r>
    <x v="3"/>
    <x v="32"/>
    <x v="5"/>
    <n v="2"/>
    <x v="32"/>
    <n v="2"/>
    <s v="Telecare"/>
    <s v="Contribution to provision of telecare"/>
    <x v="1"/>
    <s v="Telecare"/>
    <s v=""/>
    <x v="0"/>
    <s v=""/>
    <x v="0"/>
    <s v=""/>
    <s v=""/>
    <x v="2"/>
    <x v="9"/>
    <n v="80000"/>
    <x v="1"/>
  </r>
  <r>
    <x v="3"/>
    <x v="32"/>
    <x v="5"/>
    <n v="3"/>
    <x v="32"/>
    <n v="3"/>
    <s v="Community reablement Packages"/>
    <s v="Contribution to provision of community reablement packages"/>
    <x v="19"/>
    <s v="Reablement service accepting community and discharge referrals"/>
    <s v=""/>
    <x v="0"/>
    <s v=""/>
    <x v="0"/>
    <s v=""/>
    <s v=""/>
    <x v="2"/>
    <x v="9"/>
    <n v="99232"/>
    <x v="1"/>
  </r>
  <r>
    <x v="3"/>
    <x v="32"/>
    <x v="5"/>
    <n v="4"/>
    <x v="32"/>
    <n v="4"/>
    <s v="Carers Support Services"/>
    <s v="Carers Break service"/>
    <x v="12"/>
    <s v="Respite services"/>
    <s v=""/>
    <x v="0"/>
    <s v=""/>
    <x v="1"/>
    <s v="0.5"/>
    <s v="0.5"/>
    <x v="2"/>
    <x v="9"/>
    <n v="150000"/>
    <x v="1"/>
  </r>
  <r>
    <x v="3"/>
    <x v="32"/>
    <x v="5"/>
    <n v="5"/>
    <x v="32"/>
    <n v="5"/>
    <s v="Carers Support Services"/>
    <s v="Carer advice and support"/>
    <x v="12"/>
    <s v="Other"/>
    <s v="Commissioned Adult &amp; Young Carers Support Service "/>
    <x v="0"/>
    <s v=""/>
    <x v="1"/>
    <s v="0.5"/>
    <s v="0.5"/>
    <x v="0"/>
    <x v="9"/>
    <n v="331326"/>
    <x v="1"/>
  </r>
  <r>
    <x v="3"/>
    <x v="32"/>
    <x v="5"/>
    <n v="6"/>
    <x v="32"/>
    <n v="6"/>
    <s v="Carers Support Services"/>
    <s v="Direct payments for Carers respite services"/>
    <x v="17"/>
    <s v="Respite services"/>
    <s v=""/>
    <x v="0"/>
    <s v=""/>
    <x v="1"/>
    <s v="0.5"/>
    <s v="0.5"/>
    <x v="2"/>
    <x v="9"/>
    <n v="398008"/>
    <x v="1"/>
  </r>
  <r>
    <x v="3"/>
    <x v="32"/>
    <x v="5"/>
    <n v="7"/>
    <x v="32"/>
    <n v="7"/>
    <s v="Dementia Services"/>
    <s v="Contributionto provision of dementia day care"/>
    <x v="10"/>
    <s v="Integrated neighbourhood services"/>
    <s v="Dementia Day Care"/>
    <x v="0"/>
    <s v=""/>
    <x v="0"/>
    <s v=""/>
    <s v=""/>
    <x v="0"/>
    <x v="9"/>
    <n v="202032"/>
    <x v="1"/>
  </r>
  <r>
    <x v="3"/>
    <x v="32"/>
    <x v="5"/>
    <n v="8"/>
    <x v="32"/>
    <n v="8"/>
    <s v="Maintain Provision of Social Care services"/>
    <s v="Maintain Provision of Social Care services"/>
    <x v="6"/>
    <s v="Other"/>
    <s v="Maintaining Social Care"/>
    <x v="0"/>
    <s v=""/>
    <x v="0"/>
    <s v=""/>
    <s v=""/>
    <x v="2"/>
    <x v="9"/>
    <n v="3250937"/>
    <x v="1"/>
  </r>
  <r>
    <x v="3"/>
    <x v="32"/>
    <x v="5"/>
    <n v="9"/>
    <x v="32"/>
    <n v="9"/>
    <s v="Care Home Team pilot"/>
    <s v="Care Home Team pilot"/>
    <x v="8"/>
    <s v="Improved discharge to Care Homes"/>
    <s v=""/>
    <x v="1"/>
    <s v=""/>
    <x v="6"/>
    <s v=""/>
    <s v=""/>
    <x v="3"/>
    <x v="9"/>
    <n v="212319"/>
    <x v="1"/>
  </r>
  <r>
    <x v="3"/>
    <x v="32"/>
    <x v="5"/>
    <n v="10"/>
    <x v="32"/>
    <n v="10"/>
    <s v="Care Home pharmacist"/>
    <s v="Care Home pharmacist"/>
    <x v="8"/>
    <s v="Improved discharge to Care Homes"/>
    <s v=""/>
    <x v="1"/>
    <s v=""/>
    <x v="6"/>
    <s v=""/>
    <s v=""/>
    <x v="3"/>
    <x v="9"/>
    <n v="67630"/>
    <x v="1"/>
  </r>
  <r>
    <x v="3"/>
    <x v="32"/>
    <x v="5"/>
    <n v="11"/>
    <x v="32"/>
    <n v="11"/>
    <s v="Care navigators"/>
    <s v="Care navigation service"/>
    <x v="3"/>
    <s v="Care navigation and planning"/>
    <s v=""/>
    <x v="1"/>
    <s v=""/>
    <x v="1"/>
    <s v="0.5"/>
    <s v="0.5"/>
    <x v="0"/>
    <x v="9"/>
    <n v="440230"/>
    <x v="1"/>
  </r>
  <r>
    <x v="3"/>
    <x v="32"/>
    <x v="5"/>
    <n v="12"/>
    <x v="32"/>
    <n v="12"/>
    <s v="Integrated Discharge team - Health Side"/>
    <s v="Integrated Discharge team"/>
    <x v="8"/>
    <s v="Multi-Disciplinary/Multi-Agency Discharge Teams supporting discharge"/>
    <s v=""/>
    <x v="1"/>
    <s v=""/>
    <x v="6"/>
    <s v=""/>
    <s v=""/>
    <x v="3"/>
    <x v="9"/>
    <n v="435575"/>
    <x v="1"/>
  </r>
  <r>
    <x v="3"/>
    <x v="32"/>
    <x v="5"/>
    <n v="13"/>
    <x v="32"/>
    <n v="13"/>
    <s v="Integrated Discharge team - LA Side"/>
    <s v="Integrated Discharge team"/>
    <x v="8"/>
    <s v="Multi-Disciplinary/Multi-Agency Discharge Teams supporting discharge"/>
    <s v=""/>
    <x v="0"/>
    <s v=""/>
    <x v="0"/>
    <s v=""/>
    <s v=""/>
    <x v="1"/>
    <x v="9"/>
    <n v="287425"/>
    <x v="1"/>
  </r>
  <r>
    <x v="3"/>
    <x v="32"/>
    <x v="5"/>
    <n v="14"/>
    <x v="32"/>
    <n v="14"/>
    <s v="Community Nursing"/>
    <s v="Contribution to cost of Community Nursing service"/>
    <x v="15"/>
    <s v="Physical health/wellbeing"/>
    <s v=""/>
    <x v="1"/>
    <s v=""/>
    <x v="6"/>
    <s v=""/>
    <s v=""/>
    <x v="3"/>
    <x v="9"/>
    <n v="4992703"/>
    <x v="1"/>
  </r>
  <r>
    <x v="3"/>
    <x v="32"/>
    <x v="5"/>
    <n v="15"/>
    <x v="32"/>
    <n v="15"/>
    <s v="Non Weight Bearing Pathway"/>
    <s v="support to speed up discharges for NWB patients"/>
    <x v="8"/>
    <s v="Multi-Disciplinary/Multi-Agency Discharge Teams supporting discharge"/>
    <s v="support to speed up discharges for NWB patients"/>
    <x v="0"/>
    <s v=""/>
    <x v="0"/>
    <s v=""/>
    <s v=""/>
    <x v="1"/>
    <x v="9"/>
    <n v="155000"/>
    <x v="1"/>
  </r>
  <r>
    <x v="3"/>
    <x v="32"/>
    <x v="5"/>
    <n v="16"/>
    <x v="32"/>
    <n v="16"/>
    <s v="Homecare bridging Service"/>
    <s v="Homecare bridging service"/>
    <x v="7"/>
    <s v="Domiciliary care to support hospital discharge (Discharge to Assess pathway 1)"/>
    <s v=""/>
    <x v="0"/>
    <s v=""/>
    <x v="0"/>
    <s v=""/>
    <s v=""/>
    <x v="2"/>
    <x v="9"/>
    <n v="800000"/>
    <x v="1"/>
  </r>
  <r>
    <x v="3"/>
    <x v="32"/>
    <x v="5"/>
    <n v="17"/>
    <x v="32"/>
    <n v="17"/>
    <s v="MICES/MICRS Commissioning Posts"/>
    <s v="Joint Commission Team"/>
    <x v="9"/>
    <s v="Joint commissioning infrastructure"/>
    <s v=""/>
    <x v="5"/>
    <s v="Joint Commissioning Team"/>
    <x v="1"/>
    <s v="0.5"/>
    <s v="0.5"/>
    <x v="1"/>
    <x v="9"/>
    <n v="159584"/>
    <x v="1"/>
  </r>
  <r>
    <x v="3"/>
    <x v="32"/>
    <x v="5"/>
    <n v="18"/>
    <x v="32"/>
    <n v="18"/>
    <s v="Home from Hospital Scheme"/>
    <s v="Home from Hospital Scheme"/>
    <x v="10"/>
    <s v="Low level support for simple hospital discharges (Discharge to Assess pathway 0)"/>
    <s v=""/>
    <x v="0"/>
    <s v=""/>
    <x v="1"/>
    <s v="0.5"/>
    <s v="0.5"/>
    <x v="2"/>
    <x v="9"/>
    <n v="100000"/>
    <x v="1"/>
  </r>
  <r>
    <x v="3"/>
    <x v="32"/>
    <x v="5"/>
    <n v="19"/>
    <x v="32"/>
    <n v="19"/>
    <s v="Domestic Abuse Key worker"/>
    <s v="Domestic Abuse Key worker"/>
    <x v="0"/>
    <s v="Other"/>
    <s v="Domestic Abuse Key worker"/>
    <x v="0"/>
    <s v=""/>
    <x v="1"/>
    <s v="0.5"/>
    <s v="0.5"/>
    <x v="3"/>
    <x v="9"/>
    <n v="50000"/>
    <x v="1"/>
  </r>
  <r>
    <x v="3"/>
    <x v="32"/>
    <x v="5"/>
    <n v="20"/>
    <x v="32"/>
    <n v="20"/>
    <s v="Mental Health Peer Support"/>
    <s v="Mental Health Peer Support"/>
    <x v="0"/>
    <s v="Other"/>
    <s v="Mental Health Peer Support"/>
    <x v="0"/>
    <s v=""/>
    <x v="1"/>
    <s v="0.5"/>
    <s v="0.5"/>
    <x v="0"/>
    <x v="9"/>
    <n v="43725"/>
    <x v="1"/>
  </r>
  <r>
    <x v="3"/>
    <x v="32"/>
    <x v="5"/>
    <n v="21"/>
    <x v="32"/>
    <n v="21"/>
    <s v="Medway Integrated Community Equipment Service"/>
    <s v="Community Equipment Service"/>
    <x v="1"/>
    <s v="Community based equipment"/>
    <s v=""/>
    <x v="1"/>
    <s v=""/>
    <x v="1"/>
    <s v="0.5"/>
    <s v="0.5"/>
    <x v="2"/>
    <x v="9"/>
    <n v="1100000"/>
    <x v="1"/>
  </r>
  <r>
    <x v="3"/>
    <x v="32"/>
    <x v="5"/>
    <n v="22"/>
    <x v="32"/>
    <n v="21"/>
    <s v="Medway Integrated Community Equipment Service"/>
    <s v="Community Equipment Service"/>
    <x v="2"/>
    <s v="Community based equipment"/>
    <s v=""/>
    <x v="0"/>
    <s v=""/>
    <x v="1"/>
    <s v="0.5"/>
    <s v="0.5"/>
    <x v="2"/>
    <x v="9"/>
    <n v="1100000"/>
    <x v="1"/>
  </r>
  <r>
    <x v="3"/>
    <x v="32"/>
    <x v="5"/>
    <n v="23"/>
    <x v="32"/>
    <n v="22"/>
    <s v="Medway Intermediate Care Reablement Service"/>
    <s v="Intermediate Care service"/>
    <x v="22"/>
    <s v="Step down (discharge to assess pathway-2)"/>
    <s v=""/>
    <x v="0"/>
    <s v=""/>
    <x v="0"/>
    <s v=""/>
    <s v=""/>
    <x v="0"/>
    <x v="9"/>
    <n v="518812"/>
    <x v="1"/>
  </r>
  <r>
    <x v="3"/>
    <x v="32"/>
    <x v="5"/>
    <n v="24"/>
    <x v="32"/>
    <n v="23"/>
    <s v="Medway Intermediate Care Reablement Service"/>
    <s v="Intermediate Care service"/>
    <x v="22"/>
    <s v="Step down (discharge to assess pathway-2)"/>
    <s v=""/>
    <x v="1"/>
    <s v=""/>
    <x v="1"/>
    <s v="0.5"/>
    <s v="0.5"/>
    <x v="3"/>
    <x v="9"/>
    <n v="3745608"/>
    <x v="1"/>
  </r>
  <r>
    <x v="3"/>
    <x v="32"/>
    <x v="5"/>
    <n v="25"/>
    <x v="32"/>
    <n v="24"/>
    <s v="Mental Health Matters"/>
    <s v="Mental Health Helpline"/>
    <x v="0"/>
    <s v="Other"/>
    <s v="Mental Health Support"/>
    <x v="0"/>
    <s v=""/>
    <x v="0"/>
    <s v=""/>
    <s v=""/>
    <x v="1"/>
    <x v="9"/>
    <n v="17120"/>
    <x v="1"/>
  </r>
  <r>
    <x v="3"/>
    <x v="32"/>
    <x v="5"/>
    <n v="26"/>
    <x v="32"/>
    <n v="25"/>
    <s v="Social Prescribing"/>
    <s v="Social Prescribing"/>
    <x v="0"/>
    <s v="Social Prescribing"/>
    <s v=""/>
    <x v="0"/>
    <s v=""/>
    <x v="1"/>
    <s v="0.5"/>
    <s v="0.5"/>
    <x v="0"/>
    <x v="9"/>
    <n v="35000"/>
    <x v="1"/>
  </r>
  <r>
    <x v="3"/>
    <x v="32"/>
    <x v="5"/>
    <n v="27"/>
    <x v="32"/>
    <n v="26"/>
    <s v="Funding to support discharge pathways"/>
    <s v="additional staff to aid discharges"/>
    <x v="3"/>
    <s v="Care navigation and planning"/>
    <s v=""/>
    <x v="0"/>
    <s v=""/>
    <x v="0"/>
    <s v=""/>
    <s v=""/>
    <x v="1"/>
    <x v="9"/>
    <n v="155080"/>
    <x v="1"/>
  </r>
  <r>
    <x v="3"/>
    <x v="32"/>
    <x v="5"/>
    <n v="28"/>
    <x v="32"/>
    <n v="27"/>
    <s v="AMHPS"/>
    <s v="Additional AMHP support"/>
    <x v="3"/>
    <s v="Assessment teams/joint assessment"/>
    <s v=""/>
    <x v="0"/>
    <s v=""/>
    <x v="0"/>
    <s v=""/>
    <s v=""/>
    <x v="1"/>
    <x v="9"/>
    <n v="99750"/>
    <x v="1"/>
  </r>
  <r>
    <x v="3"/>
    <x v="32"/>
    <x v="5"/>
    <n v="29"/>
    <x v="32"/>
    <n v="28"/>
    <s v="DOLS and Liberty Safeguading protection"/>
    <s v="Additional support to enable DoLS assessments to be undertakena and preparation for LPS"/>
    <x v="3"/>
    <s v="Assessment teams/joint assessment"/>
    <s v=""/>
    <x v="0"/>
    <s v=""/>
    <x v="0"/>
    <s v=""/>
    <s v=""/>
    <x v="1"/>
    <x v="9"/>
    <n v="137000"/>
    <x v="1"/>
  </r>
  <r>
    <x v="3"/>
    <x v="32"/>
    <x v="5"/>
    <n v="30"/>
    <x v="32"/>
    <n v="29"/>
    <s v="Vulnerable mothers project"/>
    <s v="Mental health support for vulnerable mothers"/>
    <x v="0"/>
    <s v="Other"/>
    <s v="Mental Health Support"/>
    <x v="0"/>
    <s v=""/>
    <x v="0"/>
    <s v=""/>
    <s v=""/>
    <x v="2"/>
    <x v="9"/>
    <n v="150000"/>
    <x v="1"/>
  </r>
  <r>
    <x v="3"/>
    <x v="32"/>
    <x v="5"/>
    <n v="31"/>
    <x v="32"/>
    <n v="30"/>
    <s v="Psychotherapy support for T3"/>
    <s v="Psychotherapy support for T3"/>
    <x v="10"/>
    <s v="Integrated neighbourhood services"/>
    <s v=""/>
    <x v="0"/>
    <s v=""/>
    <x v="0"/>
    <s v=""/>
    <s v=""/>
    <x v="2"/>
    <x v="9"/>
    <n v="194545"/>
    <x v="1"/>
  </r>
  <r>
    <x v="3"/>
    <x v="32"/>
    <x v="5"/>
    <n v="32"/>
    <x v="32"/>
    <n v="31"/>
    <s v="Disabled Facilities Grant"/>
    <s v="Adaptations"/>
    <x v="13"/>
    <s v="Adaptations, including statutory DFG grants"/>
    <s v=""/>
    <x v="0"/>
    <s v=""/>
    <x v="0"/>
    <s v=""/>
    <s v=""/>
    <x v="2"/>
    <x v="2"/>
    <n v="2470674"/>
    <x v="1"/>
  </r>
  <r>
    <x v="3"/>
    <x v="32"/>
    <x v="5"/>
    <n v="33"/>
    <x v="32"/>
    <n v="32"/>
    <s v="Facilitating hospital Discharge"/>
    <s v="additional staff to aid discharges"/>
    <x v="3"/>
    <s v="Assessment teams/joint assessment"/>
    <s v=""/>
    <x v="0"/>
    <s v=""/>
    <x v="0"/>
    <s v=""/>
    <s v=""/>
    <x v="1"/>
    <x v="3"/>
    <n v="200000"/>
    <x v="1"/>
  </r>
  <r>
    <x v="3"/>
    <x v="32"/>
    <x v="5"/>
    <n v="34"/>
    <x v="32"/>
    <n v="33"/>
    <s v="Facilitating Hospital Discharge"/>
    <s v="Assessment beds"/>
    <x v="22"/>
    <s v="Step down (discharge to assess pathway-2)"/>
    <s v=""/>
    <x v="0"/>
    <s v=""/>
    <x v="0"/>
    <s v=""/>
    <s v=""/>
    <x v="2"/>
    <x v="3"/>
    <n v="408385"/>
    <x v="1"/>
  </r>
  <r>
    <x v="3"/>
    <x v="32"/>
    <x v="5"/>
    <n v="35"/>
    <x v="32"/>
    <n v="34"/>
    <s v="Stabilising the Care market"/>
    <s v="Contribution to cost of historic increases in care fees "/>
    <x v="16"/>
    <s v="Other"/>
    <s v="Fair cost of care fee uplifts"/>
    <x v="0"/>
    <s v=""/>
    <x v="0"/>
    <s v=""/>
    <s v=""/>
    <x v="2"/>
    <x v="3"/>
    <n v="3454116"/>
    <x v="1"/>
  </r>
  <r>
    <x v="3"/>
    <x v="32"/>
    <x v="5"/>
    <n v="36"/>
    <x v="32"/>
    <n v="35"/>
    <s v="Managing demand on Social Care"/>
    <s v="Cost of Placements"/>
    <x v="16"/>
    <s v="Learning disability"/>
    <s v=""/>
    <x v="0"/>
    <s v=""/>
    <x v="0"/>
    <s v=""/>
    <s v=""/>
    <x v="2"/>
    <x v="3"/>
    <n v="1351350"/>
    <x v="1"/>
  </r>
  <r>
    <x v="3"/>
    <x v="32"/>
    <x v="5"/>
    <n v="37"/>
    <x v="32"/>
    <n v="36"/>
    <s v="Managing demand on Social Care"/>
    <s v="Cost of Placements"/>
    <x v="16"/>
    <s v="Nursing home"/>
    <s v=""/>
    <x v="0"/>
    <s v=""/>
    <x v="0"/>
    <s v=""/>
    <s v=""/>
    <x v="2"/>
    <x v="3"/>
    <n v="1598815"/>
    <x v="1"/>
  </r>
  <r>
    <x v="3"/>
    <x v="32"/>
    <x v="5"/>
    <n v="38"/>
    <x v="32"/>
    <n v="37"/>
    <s v="STP costs"/>
    <s v="Local Authority Contribution to STP costs"/>
    <x v="9"/>
    <s v="New governance arrangements"/>
    <s v="Local Authority Contribution to STP costs"/>
    <x v="5"/>
    <s v="STP costs"/>
    <x v="0"/>
    <s v=""/>
    <s v=""/>
    <x v="1"/>
    <x v="3"/>
    <n v="80000"/>
    <x v="1"/>
  </r>
  <r>
    <x v="3"/>
    <x v="33"/>
    <x v="5"/>
    <n v="1"/>
    <x v="33"/>
    <n v="1"/>
    <s v="Extension of integrated multi-disciplinary care teams"/>
    <s v="Integrated care team - expansion of clusters (CCG costs): Community Matron post, case co-ordinator post, MH nurse post"/>
    <x v="9"/>
    <s v="Integrated models of provision"/>
    <s v=""/>
    <x v="1"/>
    <s v=""/>
    <x v="6"/>
    <s v=""/>
    <s v=""/>
    <x v="3"/>
    <x v="9"/>
    <n v="217586"/>
    <x v="1"/>
  </r>
  <r>
    <x v="3"/>
    <x v="33"/>
    <x v="5"/>
    <n v="2"/>
    <x v="33"/>
    <n v="2"/>
    <s v="Falles prevention advice service and footcare"/>
    <s v="Basic Toenail cutting - ended in July 2021"/>
    <x v="0"/>
    <s v="Risk Stratification"/>
    <s v=""/>
    <x v="1"/>
    <s v=""/>
    <x v="6"/>
    <s v=""/>
    <s v=""/>
    <x v="3"/>
    <x v="9"/>
    <n v="10166"/>
    <x v="1"/>
  </r>
  <r>
    <x v="3"/>
    <x v="33"/>
    <x v="5"/>
    <n v="3"/>
    <x v="33"/>
    <n v="3"/>
    <s v="Falls Tier 3"/>
    <s v="Rapid Assessment Community Clinic"/>
    <x v="3"/>
    <s v="Assessment teams/joint assessment"/>
    <s v=""/>
    <x v="1"/>
    <s v=""/>
    <x v="6"/>
    <s v=""/>
    <s v=""/>
    <x v="3"/>
    <x v="9"/>
    <n v="167280"/>
    <x v="1"/>
  </r>
  <r>
    <x v="3"/>
    <x v="33"/>
    <x v="5"/>
    <n v="4"/>
    <x v="33"/>
    <n v="4"/>
    <s v="Integrated Respiratory Servive"/>
    <s v="AIRS clinic for provision of home oxygen and pulmonary rehabilitation"/>
    <x v="10"/>
    <s v="Multidisciplinary teams that are supporting independence, such as anticipatory care"/>
    <s v=""/>
    <x v="1"/>
    <s v=""/>
    <x v="6"/>
    <s v=""/>
    <s v=""/>
    <x v="3"/>
    <x v="9"/>
    <n v="195840"/>
    <x v="1"/>
  </r>
  <r>
    <x v="3"/>
    <x v="33"/>
    <x v="5"/>
    <n v="5"/>
    <x v="33"/>
    <n v="5"/>
    <s v="Transformation Schemes"/>
    <s v="Primary and Community Care Transformation"/>
    <x v="9"/>
    <s v="Integrated models of provision"/>
    <s v=""/>
    <x v="5"/>
    <s v="Various"/>
    <x v="6"/>
    <s v=""/>
    <s v=""/>
    <x v="8"/>
    <x v="4"/>
    <n v="819275"/>
    <x v="1"/>
  </r>
  <r>
    <x v="3"/>
    <x v="33"/>
    <x v="5"/>
    <n v="6"/>
    <x v="33"/>
    <n v="6"/>
    <s v="Family Safeguarding"/>
    <s v="Posts for Family Safeguarding Model"/>
    <x v="0"/>
    <s v="Other"/>
    <s v="Support for Families in Need esp around mental health, substance misuse"/>
    <x v="0"/>
    <s v=""/>
    <x v="0"/>
    <s v=""/>
    <s v=""/>
    <x v="1"/>
    <x v="4"/>
    <n v="397450"/>
    <x v="2"/>
  </r>
  <r>
    <x v="3"/>
    <x v="33"/>
    <x v="5"/>
    <n v="7"/>
    <x v="33"/>
    <n v="7"/>
    <s v="Getting Help (CAMHS)"/>
    <s v="Short-term support for children, young people with low / moderate MH issues "/>
    <x v="15"/>
    <s v="Mental health /wellbeing"/>
    <s v=""/>
    <x v="2"/>
    <s v=""/>
    <x v="6"/>
    <s v=""/>
    <s v=""/>
    <x v="5"/>
    <x v="4"/>
    <n v="76000"/>
    <x v="1"/>
  </r>
  <r>
    <x v="3"/>
    <x v="33"/>
    <x v="5"/>
    <n v="8"/>
    <x v="33"/>
    <n v="8"/>
    <s v="Community Equipment (CCG)"/>
    <s v="CCG equipment - joint funded contract for community equipment (WBerks contract)"/>
    <x v="1"/>
    <s v="Community based equipment"/>
    <s v=""/>
    <x v="1"/>
    <s v=""/>
    <x v="6"/>
    <s v=""/>
    <s v=""/>
    <x v="8"/>
    <x v="9"/>
    <n v="583880"/>
    <x v="1"/>
  </r>
  <r>
    <x v="3"/>
    <x v="33"/>
    <x v="5"/>
    <n v="9"/>
    <x v="33"/>
    <n v="9"/>
    <s v="Care Home Quality"/>
    <s v="Care Home Quality post (prevent admission / aid discharge and flow) &amp; Swallowfield"/>
    <x v="8"/>
    <s v="Improved discharge to Care Homes"/>
    <s v=""/>
    <x v="0"/>
    <s v=""/>
    <x v="6"/>
    <s v=""/>
    <s v=""/>
    <x v="8"/>
    <x v="9"/>
    <n v="34680"/>
    <x v="1"/>
  </r>
  <r>
    <x v="3"/>
    <x v="33"/>
    <x v="5"/>
    <n v="10"/>
    <x v="33"/>
    <n v="10"/>
    <s v="Red cross home from hospital"/>
    <s v="provides up to 6 weeks of support at home after discharge"/>
    <x v="10"/>
    <s v="Low level support for simple hospital discharges (Discharge to Assess pathway 0)"/>
    <s v=""/>
    <x v="0"/>
    <s v=""/>
    <x v="6"/>
    <s v=""/>
    <s v=""/>
    <x v="0"/>
    <x v="9"/>
    <n v="66300"/>
    <x v="1"/>
  </r>
  <r>
    <x v="3"/>
    <x v="33"/>
    <x v="5"/>
    <n v="11"/>
    <x v="33"/>
    <n v="11"/>
    <s v="Integrated Care Decision Making"/>
    <s v="Thames Hospice Care - end of life 24 hour advice line &amp; night sitting service"/>
    <x v="15"/>
    <s v="Physical health/wellbeing"/>
    <s v=""/>
    <x v="4"/>
    <s v=""/>
    <x v="6"/>
    <s v=""/>
    <s v=""/>
    <x v="2"/>
    <x v="9"/>
    <n v="155346"/>
    <x v="1"/>
  </r>
  <r>
    <x v="3"/>
    <x v="33"/>
    <x v="5"/>
    <n v="12"/>
    <x v="33"/>
    <n v="12"/>
    <s v="Connected Care"/>
    <s v="Integrated IT project"/>
    <x v="9"/>
    <s v="Data Integration"/>
    <s v=""/>
    <x v="5"/>
    <s v="Joint IT"/>
    <x v="6"/>
    <s v=""/>
    <s v=""/>
    <x v="8"/>
    <x v="9"/>
    <n v="200000"/>
    <x v="1"/>
  </r>
  <r>
    <x v="3"/>
    <x v="33"/>
    <x v="5"/>
    <n v="13"/>
    <x v="33"/>
    <n v="13"/>
    <s v="Risk contingency pool"/>
    <s v="Funding so clients can be moved from acute setting prior to funding being agreed. Part reimbursed."/>
    <x v="8"/>
    <s v="Home First/Discharge to Assess - process support/core costs"/>
    <s v=""/>
    <x v="4"/>
    <s v=""/>
    <x v="6"/>
    <s v=""/>
    <s v=""/>
    <x v="8"/>
    <x v="9"/>
    <n v="100000"/>
    <x v="1"/>
  </r>
  <r>
    <x v="3"/>
    <x v="33"/>
    <x v="5"/>
    <n v="14"/>
    <x v="33"/>
    <n v="14"/>
    <s v="Programme Support"/>
    <s v="CSU Analytical Support"/>
    <x v="9"/>
    <s v="Data Integration"/>
    <s v=""/>
    <x v="5"/>
    <s v="Analytical support"/>
    <x v="6"/>
    <s v=""/>
    <s v=""/>
    <x v="8"/>
    <x v="9"/>
    <n v="6120"/>
    <x v="1"/>
  </r>
  <r>
    <x v="3"/>
    <x v="33"/>
    <x v="5"/>
    <n v="15"/>
    <x v="33"/>
    <n v="15"/>
    <s v="Farnham Rehab Beds"/>
    <s v="Rehab beds at Farnham Hospital (Virgin contract)"/>
    <x v="22"/>
    <s v="Step down (discharge to assess pathway-2)"/>
    <s v=""/>
    <x v="1"/>
    <s v=""/>
    <x v="6"/>
    <s v=""/>
    <s v=""/>
    <x v="6"/>
    <x v="9"/>
    <n v="95636"/>
    <x v="1"/>
  </r>
  <r>
    <x v="3"/>
    <x v="33"/>
    <x v="5"/>
    <n v="16"/>
    <x v="33"/>
    <n v="16"/>
    <s v="St Marks Rehab Beds"/>
    <s v="Inpatient rehabilitation at St Marks and Upton hospitals "/>
    <x v="22"/>
    <s v="Step down (discharge to assess pathway-2)"/>
    <s v=""/>
    <x v="1"/>
    <s v=""/>
    <x v="6"/>
    <s v=""/>
    <s v=""/>
    <x v="3"/>
    <x v="9"/>
    <n v="41820"/>
    <x v="1"/>
  </r>
  <r>
    <x v="3"/>
    <x v="33"/>
    <x v="5"/>
    <n v="17"/>
    <x v="33"/>
    <n v="17"/>
    <s v="Stoke Support Contract"/>
    <s v="East Berkshire wide contract with Stroke Association (CCG contribution)"/>
    <x v="10"/>
    <s v="Other"/>
    <s v="Support for stroke survivors in the community"/>
    <x v="0"/>
    <s v=""/>
    <x v="6"/>
    <s v=""/>
    <s v=""/>
    <x v="0"/>
    <x v="9"/>
    <n v="13000"/>
    <x v="1"/>
  </r>
  <r>
    <x v="3"/>
    <x v="33"/>
    <x v="5"/>
    <n v="18"/>
    <x v="33"/>
    <n v="18"/>
    <s v="Programme Support (CCG funded)"/>
    <s v="CCG programme support: Integration Programme Mgt Post"/>
    <x v="9"/>
    <s v="Programme management"/>
    <s v=""/>
    <x v="5"/>
    <s v="Programme Support"/>
    <x v="6"/>
    <s v=""/>
    <s v=""/>
    <x v="8"/>
    <x v="9"/>
    <n v="19608"/>
    <x v="1"/>
  </r>
  <r>
    <x v="3"/>
    <x v="33"/>
    <x v="5"/>
    <n v="19"/>
    <x v="33"/>
    <n v="18"/>
    <s v="Programme Support (LA funded)"/>
    <s v="CCG programme support: Integration Programme Mgt Post"/>
    <x v="9"/>
    <s v="Programme management"/>
    <s v=""/>
    <x v="5"/>
    <s v="Programme Support"/>
    <x v="6"/>
    <s v=""/>
    <s v=""/>
    <x v="8"/>
    <x v="4"/>
    <n v="60392"/>
    <x v="1"/>
  </r>
  <r>
    <x v="3"/>
    <x v="33"/>
    <x v="5"/>
    <n v="20"/>
    <x v="33"/>
    <n v="19"/>
    <s v="Locality Access Points"/>
    <s v="Senior Integration Manager, Senior Occupational Therapists, Admin."/>
    <x v="3"/>
    <s v="Assessment teams/joint assessment"/>
    <s v=""/>
    <x v="1"/>
    <s v=""/>
    <x v="6"/>
    <s v=""/>
    <s v=""/>
    <x v="1"/>
    <x v="9"/>
    <n v="342000"/>
    <x v="1"/>
  </r>
  <r>
    <x v="3"/>
    <x v="33"/>
    <x v="5"/>
    <n v="21"/>
    <x v="33"/>
    <n v="20"/>
    <s v="Extension of multi-disciplinary care teams"/>
    <s v="Age UK Berks Coordinator PIC project"/>
    <x v="10"/>
    <s v="Low level support for simple hospital discharges (Discharge to Assess pathway 0)"/>
    <s v=""/>
    <x v="1"/>
    <s v=""/>
    <x v="0"/>
    <s v=""/>
    <s v=""/>
    <x v="0"/>
    <x v="9"/>
    <n v="60000"/>
    <x v="1"/>
  </r>
  <r>
    <x v="3"/>
    <x v="33"/>
    <x v="5"/>
    <n v="22"/>
    <x v="33"/>
    <n v="21"/>
    <s v="Carer support"/>
    <s v="Carers support, Direct Payments to carers "/>
    <x v="6"/>
    <s v="Carer advice and support"/>
    <s v=""/>
    <x v="0"/>
    <s v=""/>
    <x v="0"/>
    <s v=""/>
    <s v=""/>
    <x v="0"/>
    <x v="9"/>
    <n v="100000"/>
    <x v="1"/>
  </r>
  <r>
    <x v="3"/>
    <x v="33"/>
    <x v="5"/>
    <n v="23"/>
    <x v="33"/>
    <n v="22"/>
    <s v="Community Network"/>
    <s v="MH community support fro step down from secondary MH care"/>
    <x v="10"/>
    <s v="Integrated neighbourhood services"/>
    <s v=""/>
    <x v="2"/>
    <s v=""/>
    <x v="0"/>
    <s v=""/>
    <s v=""/>
    <x v="1"/>
    <x v="9"/>
    <n v="30000"/>
    <x v="1"/>
  </r>
  <r>
    <x v="3"/>
    <x v="33"/>
    <x v="5"/>
    <n v="24"/>
    <x v="33"/>
    <n v="23"/>
    <s v="Child Development Centre Unit - Early Years"/>
    <s v="Support for children with SEN"/>
    <x v="3"/>
    <s v="Assessment teams/joint assessment"/>
    <s v=""/>
    <x v="0"/>
    <s v=""/>
    <x v="0"/>
    <s v=""/>
    <s v=""/>
    <x v="1"/>
    <x v="9"/>
    <n v="68000"/>
    <x v="1"/>
  </r>
  <r>
    <x v="3"/>
    <x v="33"/>
    <x v="5"/>
    <n v="25"/>
    <x v="33"/>
    <n v="24"/>
    <s v="Homestart - Early Help"/>
    <s v="Support for families with young children"/>
    <x v="0"/>
    <s v="Other"/>
    <s v="Preventing Mental Health and Wellbeing issues "/>
    <x v="0"/>
    <s v=""/>
    <x v="0"/>
    <s v=""/>
    <s v=""/>
    <x v="0"/>
    <x v="9"/>
    <n v="13334"/>
    <x v="1"/>
  </r>
  <r>
    <x v="3"/>
    <x v="33"/>
    <x v="5"/>
    <n v="26"/>
    <x v="33"/>
    <n v="25"/>
    <s v="Protecting Social Care Services"/>
    <s v="General support for the Adult Social Care budget"/>
    <x v="16"/>
    <s v="Other"/>
    <s v="General support for the Adult Social Care budget"/>
    <x v="0"/>
    <s v=""/>
    <x v="0"/>
    <s v=""/>
    <s v=""/>
    <x v="1"/>
    <x v="9"/>
    <n v="1546857"/>
    <x v="1"/>
  </r>
  <r>
    <x v="3"/>
    <x v="33"/>
    <x v="5"/>
    <n v="27"/>
    <x v="33"/>
    <n v="25"/>
    <s v="Protecting Social Care Services"/>
    <s v="General support for the Adult Social Care budget"/>
    <x v="16"/>
    <s v="Other"/>
    <s v="General support for the Adult Social Care budget"/>
    <x v="0"/>
    <s v=""/>
    <x v="0"/>
    <s v=""/>
    <s v=""/>
    <x v="1"/>
    <x v="3"/>
    <n v="1480053"/>
    <x v="1"/>
  </r>
  <r>
    <x v="3"/>
    <x v="33"/>
    <x v="5"/>
    <n v="28"/>
    <x v="33"/>
    <n v="26"/>
    <s v="Care Act"/>
    <s v="Advocacy and Deprivation of Liberty Safeguarding"/>
    <x v="6"/>
    <s v="Other"/>
    <s v="Advocacy and Deprivation of Liberty Safeguarding"/>
    <x v="0"/>
    <s v=""/>
    <x v="0"/>
    <s v=""/>
    <s v=""/>
    <x v="1"/>
    <x v="9"/>
    <n v="105000"/>
    <x v="1"/>
  </r>
  <r>
    <x v="3"/>
    <x v="33"/>
    <x v="5"/>
    <n v="29"/>
    <x v="33"/>
    <n v="27"/>
    <s v="Community Equipment (LA)"/>
    <s v="LA equipment - joint funded contract for community equipment; Sensory Needs equipment; OT / other adaptions"/>
    <x v="1"/>
    <s v="Community based equipment"/>
    <s v=""/>
    <x v="0"/>
    <s v=""/>
    <x v="0"/>
    <s v=""/>
    <s v=""/>
    <x v="2"/>
    <x v="9"/>
    <n v="518600"/>
    <x v="1"/>
  </r>
  <r>
    <x v="3"/>
    <x v="33"/>
    <x v="5"/>
    <n v="30"/>
    <x v="33"/>
    <n v="28"/>
    <s v="Intermediate care"/>
    <s v="CCG funding - 6 week reablement at home service &amp; Operational Integration Mgr"/>
    <x v="19"/>
    <s v="Reablement to support discharge -step down (Discharge to Assess pathway 1)"/>
    <s v=""/>
    <x v="0"/>
    <s v=""/>
    <x v="0"/>
    <s v=""/>
    <s v=""/>
    <x v="1"/>
    <x v="9"/>
    <n v="2557560"/>
    <x v="1"/>
  </r>
  <r>
    <x v="3"/>
    <x v="33"/>
    <x v="5"/>
    <n v="31"/>
    <x v="33"/>
    <n v="28"/>
    <s v="Intermediate care"/>
    <s v="Council Funding - 6 week reablement at home service &amp; Operational Integration Mgr"/>
    <x v="19"/>
    <s v="Reablement to support discharge -step down (Discharge to Assess pathway 1)"/>
    <s v=""/>
    <x v="0"/>
    <s v=""/>
    <x v="0"/>
    <s v=""/>
    <s v=""/>
    <x v="1"/>
    <x v="4"/>
    <n v="1694954"/>
    <x v="1"/>
  </r>
  <r>
    <x v="3"/>
    <x v="33"/>
    <x v="5"/>
    <n v="32"/>
    <x v="33"/>
    <n v="29"/>
    <s v="Increase capacity in the domicilliary care market"/>
    <s v="Contibution to ASC dom care spend"/>
    <x v="7"/>
    <s v="Domiciliary care packages"/>
    <s v=""/>
    <x v="0"/>
    <s v=""/>
    <x v="0"/>
    <s v=""/>
    <s v=""/>
    <x v="2"/>
    <x v="9"/>
    <n v="225000"/>
    <x v="1"/>
  </r>
  <r>
    <x v="3"/>
    <x v="33"/>
    <x v="5"/>
    <n v="33"/>
    <x v="33"/>
    <n v="30"/>
    <s v="Programme Support"/>
    <s v="Commissioning"/>
    <x v="9"/>
    <s v="Programme management"/>
    <s v=""/>
    <x v="5"/>
    <s v="Programme Support"/>
    <x v="0"/>
    <s v=""/>
    <s v=""/>
    <x v="1"/>
    <x v="9"/>
    <n v="61200"/>
    <x v="1"/>
  </r>
  <r>
    <x v="3"/>
    <x v="33"/>
    <x v="5"/>
    <n v="34"/>
    <x v="33"/>
    <n v="31"/>
    <s v="Stroke Support Contract"/>
    <s v="East Berkshire wide contract with Stroke Association (LA contribution)"/>
    <x v="10"/>
    <s v="Other"/>
    <s v="Support for stroke survivors in the community"/>
    <x v="0"/>
    <s v=""/>
    <x v="0"/>
    <s v=""/>
    <s v=""/>
    <x v="0"/>
    <x v="9"/>
    <n v="40000"/>
    <x v="1"/>
  </r>
  <r>
    <x v="3"/>
    <x v="33"/>
    <x v="5"/>
    <n v="35"/>
    <x v="33"/>
    <n v="32"/>
    <s v="Heathlands Revenue Costs"/>
    <s v="Contribution to set up Heathlands"/>
    <x v="16"/>
    <s v="Nursing home"/>
    <s v=""/>
    <x v="0"/>
    <s v=""/>
    <x v="0"/>
    <s v=""/>
    <s v=""/>
    <x v="1"/>
    <x v="4"/>
    <n v="500000"/>
    <x v="1"/>
  </r>
  <r>
    <x v="3"/>
    <x v="33"/>
    <x v="5"/>
    <n v="36"/>
    <x v="33"/>
    <n v="33"/>
    <s v="Assessment Suite"/>
    <s v="facilities for assessing needs around equipment &amp; support (incl sensory needs)"/>
    <x v="1"/>
    <s v="Community based equipment"/>
    <s v=""/>
    <x v="0"/>
    <s v=""/>
    <x v="0"/>
    <s v=""/>
    <s v=""/>
    <x v="1"/>
    <x v="4"/>
    <n v="91000"/>
    <x v="2"/>
  </r>
  <r>
    <x v="3"/>
    <x v="33"/>
    <x v="5"/>
    <n v="37"/>
    <x v="33"/>
    <n v="34"/>
    <s v="Disabled Facilities Grants"/>
    <s v="Note: Excludes prior year balances carried forward"/>
    <x v="13"/>
    <s v="Adaptations, including statutory DFG grants"/>
    <s v=""/>
    <x v="0"/>
    <s v=""/>
    <x v="0"/>
    <s v=""/>
    <s v=""/>
    <x v="1"/>
    <x v="2"/>
    <n v="968392"/>
    <x v="1"/>
  </r>
  <r>
    <x v="3"/>
    <x v="33"/>
    <x v="5"/>
    <n v="38"/>
    <x v="33"/>
    <n v="35"/>
    <s v="Telehealth Pilot"/>
    <s v="for people with heart failure - joint with Slough"/>
    <x v="1"/>
    <s v="Telecare"/>
    <s v=""/>
    <x v="1"/>
    <s v=""/>
    <x v="0"/>
    <s v=""/>
    <s v=""/>
    <x v="3"/>
    <x v="4"/>
    <n v="5000"/>
    <x v="2"/>
  </r>
  <r>
    <x v="3"/>
    <x v="33"/>
    <x v="5"/>
    <n v="39"/>
    <x v="33"/>
    <n v="36"/>
    <s v="Contingency"/>
    <s v="Planning for 22/23 spend priorities (incl placeholder for additional Heathlands capacity in 22/23; continuing winter pressure schemes with proven outcomes beyond Q4 21/22; extra capacity to complete strategic review in 22/23)"/>
    <x v="11"/>
    <s v=""/>
    <s v="Funds supporting  22/23 onwards"/>
    <x v="5"/>
    <s v="various"/>
    <x v="0"/>
    <s v=""/>
    <s v=""/>
    <x v="1"/>
    <x v="4"/>
    <n v="606005"/>
    <x v="1"/>
  </r>
  <r>
    <x v="3"/>
    <x v="33"/>
    <x v="5"/>
    <n v="40"/>
    <x v="33"/>
    <n v="37"/>
    <s v="Earmarked contingency"/>
    <s v="Posts for Family Safeguarding Model in 22/23"/>
    <x v="0"/>
    <s v="Other"/>
    <s v="Support for Families in Need esp around mental health, substance misuse"/>
    <x v="0"/>
    <s v=""/>
    <x v="0"/>
    <s v=""/>
    <s v=""/>
    <x v="1"/>
    <x v="4"/>
    <n v="600000"/>
    <x v="2"/>
  </r>
  <r>
    <x v="3"/>
    <x v="34"/>
    <x v="5"/>
    <n v="1"/>
    <x v="34"/>
    <n v="1"/>
    <s v="Under 65 LD Residential and Supported Living"/>
    <s v="Residential Placements"/>
    <x v="7"/>
    <s v="Domiciliary care packages"/>
    <s v=""/>
    <x v="0"/>
    <s v=""/>
    <x v="0"/>
    <s v=""/>
    <s v=""/>
    <x v="2"/>
    <x v="9"/>
    <n v="1445418.3"/>
    <x v="1"/>
  </r>
  <r>
    <x v="3"/>
    <x v="34"/>
    <x v="5"/>
    <n v="2"/>
    <x v="34"/>
    <n v="2"/>
    <s v="Carers"/>
    <s v="Carers Services"/>
    <x v="17"/>
    <s v=""/>
    <s v=""/>
    <x v="0"/>
    <s v=""/>
    <x v="0"/>
    <s v=""/>
    <s v=""/>
    <x v="2"/>
    <x v="9"/>
    <n v="335927"/>
    <x v="1"/>
  </r>
  <r>
    <x v="3"/>
    <x v="34"/>
    <x v="5"/>
    <n v="3"/>
    <x v="34"/>
    <n v="3"/>
    <s v="Reablement"/>
    <s v="Intermediate Care Services"/>
    <x v="19"/>
    <s v="Reablement to support discharge -step down (Discharge to Assess pathway 1)"/>
    <s v=""/>
    <x v="0"/>
    <s v=""/>
    <x v="0"/>
    <s v=""/>
    <s v=""/>
    <x v="1"/>
    <x v="9"/>
    <n v="402983.1"/>
    <x v="1"/>
  </r>
  <r>
    <x v="3"/>
    <x v="34"/>
    <x v="5"/>
    <n v="4"/>
    <x v="34"/>
    <n v="31"/>
    <s v="Reablement"/>
    <s v="Intermediate Care Services"/>
    <x v="19"/>
    <s v="Reablement to support discharge -step down (Discharge to Assess pathway 1)"/>
    <s v=""/>
    <x v="0"/>
    <s v=""/>
    <x v="0"/>
    <s v=""/>
    <s v=""/>
    <x v="1"/>
    <x v="3"/>
    <n v="297300"/>
    <x v="1"/>
  </r>
  <r>
    <x v="3"/>
    <x v="34"/>
    <x v="5"/>
    <n v="5"/>
    <x v="34"/>
    <n v="4"/>
    <s v="Memory and Cognition over 65"/>
    <s v="Home Care or Domiciliary Care"/>
    <x v="7"/>
    <s v="Domiciliary care to support hospital discharge (Discharge to Assess pathway 1)"/>
    <s v=""/>
    <x v="0"/>
    <s v=""/>
    <x v="0"/>
    <s v=""/>
    <s v=""/>
    <x v="2"/>
    <x v="9"/>
    <n v="465162"/>
    <x v="1"/>
  </r>
  <r>
    <x v="3"/>
    <x v="34"/>
    <x v="5"/>
    <n v="6"/>
    <x v="34"/>
    <n v="41"/>
    <s v="Memory and Cognition over 65"/>
    <s v="Home Care or Domiciliary Care"/>
    <x v="7"/>
    <s v="Domiciliary care to support hospital discharge (Discharge to Assess pathway 1)"/>
    <s v=""/>
    <x v="0"/>
    <s v=""/>
    <x v="0"/>
    <s v=""/>
    <s v=""/>
    <x v="2"/>
    <x v="3"/>
    <n v="34700"/>
    <x v="1"/>
  </r>
  <r>
    <x v="3"/>
    <x v="34"/>
    <x v="5"/>
    <n v="7"/>
    <x v="34"/>
    <n v="42"/>
    <s v="Memory and Cognition over 65"/>
    <s v="Residential Placements"/>
    <x v="16"/>
    <s v="Nursing home"/>
    <s v=""/>
    <x v="0"/>
    <s v=""/>
    <x v="0"/>
    <s v=""/>
    <s v=""/>
    <x v="2"/>
    <x v="9"/>
    <n v="46942.74"/>
    <x v="1"/>
  </r>
  <r>
    <x v="3"/>
    <x v="34"/>
    <x v="5"/>
    <n v="8"/>
    <x v="34"/>
    <n v="5"/>
    <s v="Physical Support over 65"/>
    <s v="Home Care or Domiciliary Care"/>
    <x v="7"/>
    <s v="Domiciliary care to support hospital discharge (Discharge to Assess pathway 1)"/>
    <s v=""/>
    <x v="0"/>
    <s v=""/>
    <x v="0"/>
    <s v=""/>
    <s v=""/>
    <x v="2"/>
    <x v="3"/>
    <n v="168800"/>
    <x v="1"/>
  </r>
  <r>
    <x v="3"/>
    <x v="34"/>
    <x v="5"/>
    <n v="9"/>
    <x v="34"/>
    <n v="52"/>
    <s v="Physical Support over 65"/>
    <s v="Home Care or Domiciliary Care"/>
    <x v="7"/>
    <s v="Domiciliary care to support hospital discharge (Discharge to Assess pathway 1)"/>
    <s v=""/>
    <x v="0"/>
    <s v=""/>
    <x v="0"/>
    <s v=""/>
    <s v=""/>
    <x v="2"/>
    <x v="9"/>
    <n v="635194"/>
    <x v="1"/>
  </r>
  <r>
    <x v="3"/>
    <x v="34"/>
    <x v="5"/>
    <n v="10"/>
    <x v="34"/>
    <n v="53"/>
    <s v="Physical Support over 65"/>
    <s v="Residential Placements"/>
    <x v="16"/>
    <s v="Nursing home"/>
    <s v=""/>
    <x v="0"/>
    <s v=""/>
    <x v="0"/>
    <s v=""/>
    <s v=""/>
    <x v="2"/>
    <x v="9"/>
    <n v="49210.05"/>
    <x v="1"/>
  </r>
  <r>
    <x v="3"/>
    <x v="34"/>
    <x v="5"/>
    <n v="11"/>
    <x v="34"/>
    <n v="54"/>
    <s v="Physical Support over 65"/>
    <s v="Residential Placements"/>
    <x v="16"/>
    <s v="Care home"/>
    <s v=""/>
    <x v="0"/>
    <s v=""/>
    <x v="0"/>
    <s v=""/>
    <s v=""/>
    <x v="2"/>
    <x v="9"/>
    <n v="5833.62"/>
    <x v="1"/>
  </r>
  <r>
    <x v="3"/>
    <x v="34"/>
    <x v="5"/>
    <n v="12"/>
    <x v="34"/>
    <n v="6"/>
    <s v="Carers Support - Direst Payments"/>
    <s v="Carers Services"/>
    <x v="11"/>
    <s v=""/>
    <s v="Other"/>
    <x v="0"/>
    <s v=""/>
    <x v="0"/>
    <s v=""/>
    <s v=""/>
    <x v="2"/>
    <x v="9"/>
    <n v="63180"/>
    <x v="1"/>
  </r>
  <r>
    <x v="3"/>
    <x v="34"/>
    <x v="5"/>
    <n v="13"/>
    <x v="34"/>
    <n v="61"/>
    <s v="Carers Support - Other"/>
    <s v="Carers Services"/>
    <x v="11"/>
    <s v=""/>
    <s v="Other"/>
    <x v="0"/>
    <s v=""/>
    <x v="0"/>
    <s v=""/>
    <s v=""/>
    <x v="2"/>
    <x v="9"/>
    <n v="84240"/>
    <x v="1"/>
  </r>
  <r>
    <x v="3"/>
    <x v="34"/>
    <x v="5"/>
    <n v="14"/>
    <x v="34"/>
    <n v="62"/>
    <s v="Carers Support - Voluntary Sector"/>
    <s v="Carers Services"/>
    <x v="11"/>
    <s v=""/>
    <s v="Other"/>
    <x v="0"/>
    <s v=""/>
    <x v="0"/>
    <s v=""/>
    <s v=""/>
    <x v="0"/>
    <x v="9"/>
    <n v="209102.4"/>
    <x v="1"/>
  </r>
  <r>
    <x v="3"/>
    <x v="34"/>
    <x v="5"/>
    <n v="15"/>
    <x v="34"/>
    <n v="66"/>
    <s v="Under 65 LD Residential and Supported Living"/>
    <s v="Residential Placements"/>
    <x v="16"/>
    <s v="Care home"/>
    <s v=""/>
    <x v="0"/>
    <s v=""/>
    <x v="0"/>
    <s v=""/>
    <s v=""/>
    <x v="2"/>
    <x v="9"/>
    <n v="722708.64"/>
    <x v="1"/>
  </r>
  <r>
    <x v="3"/>
    <x v="34"/>
    <x v="5"/>
    <n v="16"/>
    <x v="34"/>
    <n v="7"/>
    <s v="Over 65's Care Homes"/>
    <s v="Residential Placements"/>
    <x v="16"/>
    <s v="Supported living"/>
    <s v=""/>
    <x v="0"/>
    <s v=""/>
    <x v="0"/>
    <s v=""/>
    <s v=""/>
    <x v="1"/>
    <x v="9"/>
    <n v="115745.76"/>
    <x v="1"/>
  </r>
  <r>
    <x v="3"/>
    <x v="34"/>
    <x v="5"/>
    <n v="17"/>
    <x v="34"/>
    <n v="71"/>
    <s v="Over 65's Care Homes"/>
    <s v="Residential Placements"/>
    <x v="16"/>
    <s v="Supported accommodation"/>
    <s v=""/>
    <x v="0"/>
    <s v=""/>
    <x v="0"/>
    <s v=""/>
    <s v=""/>
    <x v="1"/>
    <x v="9"/>
    <n v="222372.54"/>
    <x v="1"/>
  </r>
  <r>
    <x v="3"/>
    <x v="34"/>
    <x v="5"/>
    <n v="18"/>
    <x v="34"/>
    <n v="8"/>
    <s v="Joint Care Pathway"/>
    <s v="Intermediate Care Services"/>
    <x v="11"/>
    <s v=""/>
    <s v="Support in Care Homes"/>
    <x v="0"/>
    <s v=""/>
    <x v="0"/>
    <s v=""/>
    <s v=""/>
    <x v="1"/>
    <x v="9"/>
    <n v="183200.94"/>
    <x v="1"/>
  </r>
  <r>
    <x v="3"/>
    <x v="34"/>
    <x v="5"/>
    <n v="19"/>
    <x v="34"/>
    <n v="81"/>
    <s v="Joint Care Pathway"/>
    <s v="Intermediate Care Services"/>
    <x v="19"/>
    <s v="Preventing admissions to acute setting"/>
    <s v=""/>
    <x v="0"/>
    <s v=""/>
    <x v="0"/>
    <s v=""/>
    <s v=""/>
    <x v="1"/>
    <x v="9"/>
    <n v="254931.3"/>
    <x v="1"/>
  </r>
  <r>
    <x v="3"/>
    <x v="34"/>
    <x v="5"/>
    <n v="20"/>
    <x v="34"/>
    <n v="82"/>
    <s v="Joint Care Pathway"/>
    <s v="Intermediate Care Services"/>
    <x v="19"/>
    <s v="Preventing admissions to acute setting"/>
    <s v=""/>
    <x v="5"/>
    <s v="Joint Health and Social Care service"/>
    <x v="0"/>
    <s v=""/>
    <s v=""/>
    <x v="1"/>
    <x v="3"/>
    <n v="203500"/>
    <x v="1"/>
  </r>
  <r>
    <x v="3"/>
    <x v="34"/>
    <x v="5"/>
    <n v="21"/>
    <x v="34"/>
    <n v="83"/>
    <s v="Joint Care Pathway"/>
    <s v="Intermediate Care Services"/>
    <x v="19"/>
    <s v="Preventing admissions to acute setting"/>
    <s v=""/>
    <x v="5"/>
    <s v="Joint Health and Social Care service"/>
    <x v="0"/>
    <s v=""/>
    <s v=""/>
    <x v="1"/>
    <x v="9"/>
    <n v="210600"/>
    <x v="1"/>
  </r>
  <r>
    <x v="3"/>
    <x v="34"/>
    <x v="5"/>
    <n v="22"/>
    <x v="34"/>
    <n v="84"/>
    <s v="Joint Care Pathway"/>
    <s v="Intermediate Care Services"/>
    <x v="19"/>
    <s v="Preventing admissions to acute setting"/>
    <s v=""/>
    <x v="5"/>
    <s v="Joint Health and Social Care service"/>
    <x v="0"/>
    <s v=""/>
    <s v=""/>
    <x v="2"/>
    <x v="9"/>
    <n v="460719.09"/>
    <x v="1"/>
  </r>
  <r>
    <x v="3"/>
    <x v="34"/>
    <x v="5"/>
    <n v="24"/>
    <x v="34"/>
    <n v="9"/>
    <s v="DFG Schemes"/>
    <s v="DFG Related Schemes"/>
    <x v="13"/>
    <s v="Adaptations, including statutory DFG grants"/>
    <s v=""/>
    <x v="0"/>
    <s v=""/>
    <x v="0"/>
    <s v=""/>
    <s v=""/>
    <x v="2"/>
    <x v="2"/>
    <n v="2065205"/>
    <x v="1"/>
  </r>
  <r>
    <x v="3"/>
    <x v="34"/>
    <x v="5"/>
    <n v="26"/>
    <x v="34"/>
    <n v="10"/>
    <s v="DTOC projects"/>
    <s v="Other"/>
    <x v="11"/>
    <s v=""/>
    <s v="Mental Health Link Worker"/>
    <x v="0"/>
    <s v=""/>
    <x v="0"/>
    <s v=""/>
    <s v=""/>
    <x v="2"/>
    <x v="3"/>
    <n v="60000"/>
    <x v="1"/>
  </r>
  <r>
    <x v="3"/>
    <x v="34"/>
    <x v="5"/>
    <n v="27"/>
    <x v="34"/>
    <n v="11"/>
    <s v="DTOC projects"/>
    <s v="Other"/>
    <x v="11"/>
    <s v=""/>
    <s v="EDS"/>
    <x v="0"/>
    <s v=""/>
    <x v="0"/>
    <s v=""/>
    <s v=""/>
    <x v="1"/>
    <x v="3"/>
    <n v="6010"/>
    <x v="1"/>
  </r>
  <r>
    <x v="3"/>
    <x v="34"/>
    <x v="5"/>
    <n v="28"/>
    <x v="34"/>
    <n v="12"/>
    <s v="CHC reviews"/>
    <s v="Other"/>
    <x v="11"/>
    <s v=""/>
    <s v="Jointly funded placement -reviews"/>
    <x v="0"/>
    <s v=""/>
    <x v="0"/>
    <s v=""/>
    <s v=""/>
    <x v="2"/>
    <x v="4"/>
    <n v="200000"/>
    <x v="1"/>
  </r>
  <r>
    <x v="3"/>
    <x v="34"/>
    <x v="5"/>
    <n v="29"/>
    <x v="34"/>
    <n v="13"/>
    <s v="Locality Lead"/>
    <s v="Other"/>
    <x v="11"/>
    <s v=""/>
    <s v="Lead for CCG and LA"/>
    <x v="0"/>
    <s v=""/>
    <x v="0"/>
    <s v=""/>
    <s v=""/>
    <x v="1"/>
    <x v="9"/>
    <n v="93717"/>
    <x v="1"/>
  </r>
  <r>
    <x v="3"/>
    <x v="34"/>
    <x v="5"/>
    <n v="30"/>
    <x v="34"/>
    <n v="14"/>
    <s v="BCF Data Analyst"/>
    <s v="Other"/>
    <x v="11"/>
    <s v=""/>
    <s v="Rapid hospital discharge analysis"/>
    <x v="0"/>
    <s v=""/>
    <x v="0"/>
    <s v=""/>
    <s v=""/>
    <x v="1"/>
    <x v="3"/>
    <n v="12500"/>
    <x v="1"/>
  </r>
  <r>
    <x v="3"/>
    <x v="34"/>
    <x v="5"/>
    <n v="31"/>
    <x v="34"/>
    <n v="141"/>
    <s v="BCF Data Analyst"/>
    <s v="Other"/>
    <x v="11"/>
    <s v=""/>
    <s v="Rapid hospital discharge analysis"/>
    <x v="0"/>
    <s v=""/>
    <x v="0"/>
    <s v=""/>
    <s v=""/>
    <x v="1"/>
    <x v="9"/>
    <n v="23692.5"/>
    <x v="1"/>
  </r>
  <r>
    <x v="3"/>
    <x v="34"/>
    <x v="5"/>
    <n v="32"/>
    <x v="34"/>
    <n v="15"/>
    <s v="IMHA and Veterans"/>
    <s v="Prevention / Early Intervention"/>
    <x v="11"/>
    <s v=""/>
    <s v="Advocacy"/>
    <x v="0"/>
    <s v=""/>
    <x v="0"/>
    <s v=""/>
    <s v=""/>
    <x v="0"/>
    <x v="9"/>
    <n v="42120"/>
    <x v="1"/>
  </r>
  <r>
    <x v="3"/>
    <x v="34"/>
    <x v="5"/>
    <n v="33"/>
    <x v="34"/>
    <n v="16"/>
    <s v="Contingency"/>
    <s v="Other"/>
    <x v="11"/>
    <s v=""/>
    <s v="Contingency"/>
    <x v="0"/>
    <s v=""/>
    <x v="0"/>
    <s v=""/>
    <s v=""/>
    <x v="1"/>
    <x v="9"/>
    <n v="65950"/>
    <x v="2"/>
  </r>
  <r>
    <x v="3"/>
    <x v="34"/>
    <x v="5"/>
    <n v="35"/>
    <x v="34"/>
    <n v="17"/>
    <s v="Re-ablement Funding"/>
    <s v="Intermediate Care Services"/>
    <x v="19"/>
    <s v="Preventing admissions to acute setting"/>
    <s v=""/>
    <x v="1"/>
    <s v=""/>
    <x v="6"/>
    <s v=""/>
    <s v=""/>
    <x v="3"/>
    <x v="9"/>
    <n v="916051"/>
    <x v="1"/>
  </r>
  <r>
    <x v="3"/>
    <x v="34"/>
    <x v="5"/>
    <n v="36"/>
    <x v="34"/>
    <n v="18"/>
    <s v="BWM10 PMO"/>
    <s v="Share of cross Berkshire West programme management"/>
    <x v="9"/>
    <s v="Programme management"/>
    <s v=""/>
    <x v="5"/>
    <s v="CCG"/>
    <x v="6"/>
    <s v=""/>
    <s v=""/>
    <x v="8"/>
    <x v="9"/>
    <n v="85771"/>
    <x v="1"/>
  </r>
  <r>
    <x v="3"/>
    <x v="34"/>
    <x v="5"/>
    <n v="37"/>
    <x v="34"/>
    <n v="19"/>
    <s v="CCG Contingency"/>
    <s v="Share of cross Berkshire West contingency funding"/>
    <x v="11"/>
    <s v=""/>
    <s v="Contingency"/>
    <x v="5"/>
    <s v="Contingency"/>
    <x v="6"/>
    <s v=""/>
    <s v=""/>
    <x v="8"/>
    <x v="9"/>
    <n v="65950"/>
    <x v="1"/>
  </r>
  <r>
    <x v="3"/>
    <x v="34"/>
    <x v="5"/>
    <n v="38"/>
    <x v="34"/>
    <n v="20"/>
    <s v="Risk Share"/>
    <s v="Risk Share"/>
    <x v="11"/>
    <s v=""/>
    <s v="Risk Share"/>
    <x v="5"/>
    <s v="Risk Share"/>
    <x v="6"/>
    <s v=""/>
    <s v=""/>
    <x v="6"/>
    <x v="9"/>
    <n v="201000"/>
    <x v="1"/>
  </r>
  <r>
    <x v="3"/>
    <x v="34"/>
    <x v="5"/>
    <n v="39"/>
    <x v="34"/>
    <n v="21"/>
    <s v="Care Homes / RRAT"/>
    <s v="Intermediate Care Services"/>
    <x v="16"/>
    <s v="Care home"/>
    <s v=""/>
    <x v="1"/>
    <s v=""/>
    <x v="6"/>
    <s v=""/>
    <s v=""/>
    <x v="3"/>
    <x v="9"/>
    <n v="451348"/>
    <x v="1"/>
  </r>
  <r>
    <x v="3"/>
    <x v="34"/>
    <x v="5"/>
    <n v="40"/>
    <x v="34"/>
    <n v="22"/>
    <s v="SCAS Falls Service &amp; Fraity"/>
    <s v="Partnership with SCAS to reduce NEAS due to falls"/>
    <x v="10"/>
    <s v="Integrated neighbourhood services"/>
    <s v=""/>
    <x v="2"/>
    <s v=""/>
    <x v="6"/>
    <s v=""/>
    <s v=""/>
    <x v="0"/>
    <x v="9"/>
    <n v="27000"/>
    <x v="1"/>
  </r>
  <r>
    <x v="3"/>
    <x v="34"/>
    <x v="5"/>
    <n v="41"/>
    <x v="34"/>
    <n v="23"/>
    <s v="Street Triage"/>
    <s v="To reduce the number of Secont 136's applied by Thames Valley Police (TVP) across Berkshire"/>
    <x v="10"/>
    <s v="Integrated neighbourhood services"/>
    <s v=""/>
    <x v="2"/>
    <s v=""/>
    <x v="6"/>
    <s v=""/>
    <s v=""/>
    <x v="3"/>
    <x v="9"/>
    <n v="62017"/>
    <x v="1"/>
  </r>
  <r>
    <x v="3"/>
    <x v="34"/>
    <x v="5"/>
    <n v="42"/>
    <x v="34"/>
    <n v="24"/>
    <s v="Connected Care"/>
    <s v="Data integration between health and social care"/>
    <x v="9"/>
    <s v="System IT Interoperability"/>
    <s v=""/>
    <x v="1"/>
    <s v=""/>
    <x v="6"/>
    <s v=""/>
    <s v=""/>
    <x v="2"/>
    <x v="9"/>
    <n v="285000"/>
    <x v="1"/>
  </r>
  <r>
    <x v="3"/>
    <x v="34"/>
    <x v="5"/>
    <n v="43"/>
    <x v="34"/>
    <n v="25"/>
    <s v="CHS"/>
    <s v="HICM for Managing Transfer of Care"/>
    <x v="11"/>
    <s v=""/>
    <s v="Other"/>
    <x v="3"/>
    <s v=""/>
    <x v="6"/>
    <s v=""/>
    <s v=""/>
    <x v="0"/>
    <x v="9"/>
    <n v="34000"/>
    <x v="1"/>
  </r>
  <r>
    <x v="3"/>
    <x v="34"/>
    <x v="5"/>
    <n v="44"/>
    <x v="34"/>
    <n v="26"/>
    <s v="Speech &amp; Language Therapy"/>
    <s v="Intermediate Care Services"/>
    <x v="19"/>
    <s v="Reablement service accepting community and discharge referrals"/>
    <s v=""/>
    <x v="1"/>
    <s v=""/>
    <x v="6"/>
    <s v=""/>
    <s v=""/>
    <x v="3"/>
    <x v="9"/>
    <n v="77512"/>
    <x v="1"/>
  </r>
  <r>
    <x v="3"/>
    <x v="34"/>
    <x v="5"/>
    <n v="45"/>
    <x v="34"/>
    <n v="27"/>
    <s v="Care Home in-reach"/>
    <s v="HICM for Managing Transfer of Care"/>
    <x v="22"/>
    <s v="Rapid/Crisis Response"/>
    <s v=""/>
    <x v="1"/>
    <s v=""/>
    <x v="6"/>
    <s v=""/>
    <s v=""/>
    <x v="3"/>
    <x v="9"/>
    <n v="319443"/>
    <x v="1"/>
  </r>
  <r>
    <x v="3"/>
    <x v="34"/>
    <x v="5"/>
    <n v="46"/>
    <x v="34"/>
    <n v="28"/>
    <s v="Community Geriatrician"/>
    <s v="HICM for Managing Transfer of Care"/>
    <x v="22"/>
    <s v="Rapid/Crisis Response"/>
    <s v=""/>
    <x v="1"/>
    <s v=""/>
    <x v="6"/>
    <s v=""/>
    <s v=""/>
    <x v="3"/>
    <x v="9"/>
    <n v="174989"/>
    <x v="1"/>
  </r>
  <r>
    <x v="3"/>
    <x v="34"/>
    <x v="5"/>
    <n v="47"/>
    <x v="34"/>
    <n v="29"/>
    <s v="Intemediate Care (including integrated discharge, discharge to assess service)"/>
    <s v="HICM for Managing Transfer of Care"/>
    <x v="22"/>
    <s v="Step up"/>
    <s v=""/>
    <x v="1"/>
    <s v=""/>
    <x v="6"/>
    <s v=""/>
    <s v=""/>
    <x v="3"/>
    <x v="9"/>
    <n v="551979"/>
    <x v="1"/>
  </r>
  <r>
    <x v="3"/>
    <x v="34"/>
    <x v="5"/>
    <n v="48"/>
    <x v="34"/>
    <n v="30"/>
    <s v="Health Hub"/>
    <s v="Integrated Care Planning and Navigation"/>
    <x v="3"/>
    <s v="Care navigation and planning"/>
    <s v=""/>
    <x v="1"/>
    <s v=""/>
    <x v="6"/>
    <s v=""/>
    <s v=""/>
    <x v="3"/>
    <x v="9"/>
    <n v="405170"/>
    <x v="1"/>
  </r>
  <r>
    <x v="3"/>
    <x v="34"/>
    <x v="5"/>
    <n v="49"/>
    <x v="34"/>
    <n v="31"/>
    <s v="Intermediate Care night sitting, rapid response, reablement and falls"/>
    <s v="Intermediate Care Services"/>
    <x v="22"/>
    <s v="Rapid/Crisis Response"/>
    <s v=""/>
    <x v="1"/>
    <s v=""/>
    <x v="6"/>
    <s v=""/>
    <s v=""/>
    <x v="3"/>
    <x v="9"/>
    <n v="763375"/>
    <x v="1"/>
  </r>
  <r>
    <x v="3"/>
    <x v="34"/>
    <x v="5"/>
    <n v="50"/>
    <x v="34"/>
    <n v="32"/>
    <s v="projects to support LIB priorities"/>
    <s v="Support MDT's, Mental Health and Personalisation"/>
    <x v="10"/>
    <s v="Multidisciplinary teams that are supporting independence, such as anticipatory care"/>
    <s v=""/>
    <x v="1"/>
    <s v=""/>
    <x v="0"/>
    <s v=""/>
    <s v=""/>
    <x v="1"/>
    <x v="4"/>
    <n v="268410"/>
    <x v="2"/>
  </r>
  <r>
    <x v="3"/>
    <x v="35"/>
    <x v="5"/>
    <n v="1"/>
    <x v="35"/>
    <n v="1"/>
    <s v="Short Term/Hospital Discharge Team "/>
    <s v="Local Authority Social Work and Occupational Therapy Posts to enable Integrated Care Planning"/>
    <x v="6"/>
    <s v="Other"/>
    <s v="Hospital Discharge Support Team"/>
    <x v="0"/>
    <s v=""/>
    <x v="0"/>
    <s v=""/>
    <s v=""/>
    <x v="1"/>
    <x v="9"/>
    <n v="1503875"/>
    <x v="1"/>
  </r>
  <r>
    <x v="3"/>
    <x v="35"/>
    <x v="5"/>
    <n v="2"/>
    <x v="35"/>
    <n v="2"/>
    <s v="Reablement care packages"/>
    <s v="Intermediate Care Services"/>
    <x v="19"/>
    <s v="Reablement to support discharge -step down (Discharge to Assess pathway 1)"/>
    <s v=""/>
    <x v="0"/>
    <s v=""/>
    <x v="0"/>
    <s v=""/>
    <s v=""/>
    <x v="1"/>
    <x v="9"/>
    <n v="1845996"/>
    <x v="1"/>
  </r>
  <r>
    <x v="3"/>
    <x v="35"/>
    <x v="5"/>
    <n v="3"/>
    <x v="35"/>
    <n v="3"/>
    <s v="Step Down Beds - Discharge to Assess"/>
    <s v="Intermediate Care Services"/>
    <x v="22"/>
    <s v="Step down (discharge to assess pathway-2)"/>
    <s v=""/>
    <x v="0"/>
    <s v=""/>
    <x v="0"/>
    <s v=""/>
    <s v=""/>
    <x v="1"/>
    <x v="9"/>
    <n v="266336"/>
    <x v="1"/>
  </r>
  <r>
    <x v="3"/>
    <x v="35"/>
    <x v="5"/>
    <n v="4"/>
    <x v="35"/>
    <n v="4"/>
    <s v="Step Down Beds - Physio Service"/>
    <s v="Physiotherapy support for Step Down"/>
    <x v="22"/>
    <s v="Step down (discharge to assess pathway-2)"/>
    <s v=""/>
    <x v="1"/>
    <s v=""/>
    <x v="0"/>
    <s v=""/>
    <s v=""/>
    <x v="3"/>
    <x v="9"/>
    <n v="74054"/>
    <x v="1"/>
  </r>
  <r>
    <x v="3"/>
    <x v="35"/>
    <x v="5"/>
    <n v="5"/>
    <x v="35"/>
    <n v="5"/>
    <s v="Care Packages - Mental Health"/>
    <s v="Personalised Care at Home"/>
    <x v="15"/>
    <s v="Mental health /wellbeing"/>
    <s v=""/>
    <x v="0"/>
    <s v=""/>
    <x v="0"/>
    <s v=""/>
    <s v=""/>
    <x v="2"/>
    <x v="9"/>
    <n v="104259"/>
    <x v="1"/>
  </r>
  <r>
    <x v="3"/>
    <x v="35"/>
    <x v="5"/>
    <n v="6"/>
    <x v="35"/>
    <n v="6"/>
    <s v="Care Packages - Physical Support"/>
    <s v="Personalised Care at Home"/>
    <x v="15"/>
    <s v="Physical health/wellbeing"/>
    <s v=""/>
    <x v="0"/>
    <s v=""/>
    <x v="0"/>
    <s v=""/>
    <s v=""/>
    <x v="2"/>
    <x v="9"/>
    <n v="635873"/>
    <x v="1"/>
  </r>
  <r>
    <x v="3"/>
    <x v="35"/>
    <x v="5"/>
    <n v="7"/>
    <x v="35"/>
    <n v="7"/>
    <s v="Care Packages - Memory and Cognition"/>
    <s v="Personalised Care at Home"/>
    <x v="15"/>
    <s v="Mental health /wellbeing"/>
    <s v=""/>
    <x v="0"/>
    <s v=""/>
    <x v="0"/>
    <s v=""/>
    <s v=""/>
    <x v="2"/>
    <x v="9"/>
    <n v="404980"/>
    <x v="1"/>
  </r>
  <r>
    <x v="3"/>
    <x v="35"/>
    <x v="5"/>
    <n v="8"/>
    <x v="35"/>
    <n v="8"/>
    <s v="Equipment (e.g. Wearable TEC, walking and standing aids)"/>
    <s v="Assistive equipment to support rehabilitation"/>
    <x v="1"/>
    <s v="Telecare"/>
    <s v=""/>
    <x v="0"/>
    <s v=""/>
    <x v="0"/>
    <s v=""/>
    <s v=""/>
    <x v="2"/>
    <x v="9"/>
    <n v="184500"/>
    <x v="1"/>
  </r>
  <r>
    <x v="3"/>
    <x v="35"/>
    <x v="5"/>
    <n v="9"/>
    <x v="35"/>
    <n v="9"/>
    <s v="Care Act Funding"/>
    <s v="Care Act Implementation Related Duties"/>
    <x v="6"/>
    <s v="Carer advice and support"/>
    <s v=""/>
    <x v="0"/>
    <s v=""/>
    <x v="0"/>
    <s v=""/>
    <s v=""/>
    <x v="1"/>
    <x v="9"/>
    <n v="398707"/>
    <x v="1"/>
  </r>
  <r>
    <x v="3"/>
    <x v="35"/>
    <x v="5"/>
    <n v="10"/>
    <x v="35"/>
    <n v="10"/>
    <s v="Carers Funding - Grants, Voluntary Sector, Information and Advice"/>
    <s v="Carers Services"/>
    <x v="12"/>
    <s v="Respite services"/>
    <s v=""/>
    <x v="0"/>
    <s v=""/>
    <x v="0"/>
    <s v=""/>
    <s v=""/>
    <x v="0"/>
    <x v="9"/>
    <n v="146000"/>
    <x v="1"/>
  </r>
  <r>
    <x v="3"/>
    <x v="35"/>
    <x v="5"/>
    <n v="11"/>
    <x v="35"/>
    <n v="11"/>
    <s v="Carers Funding - Grants, Voluntary Sector, Information and Advice"/>
    <s v="Carers Services"/>
    <x v="12"/>
    <s v="Respite services"/>
    <s v=""/>
    <x v="0"/>
    <s v=""/>
    <x v="0"/>
    <s v=""/>
    <s v=""/>
    <x v="0"/>
    <x v="4"/>
    <n v="305000"/>
    <x v="1"/>
  </r>
  <r>
    <x v="3"/>
    <x v="35"/>
    <x v="5"/>
    <n v="12"/>
    <x v="35"/>
    <n v="12"/>
    <s v="IMHA"/>
    <s v="Prevention / Early Intervention"/>
    <x v="0"/>
    <s v="Other"/>
    <s v="Advocacy"/>
    <x v="0"/>
    <s v=""/>
    <x v="0"/>
    <s v=""/>
    <s v=""/>
    <x v="0"/>
    <x v="9"/>
    <n v="35000"/>
    <x v="1"/>
  </r>
  <r>
    <x v="3"/>
    <x v="35"/>
    <x v="5"/>
    <n v="13"/>
    <x v="35"/>
    <n v="13"/>
    <s v="Extended Settlng In Services"/>
    <s v="Post hospital discharge settling in service at home"/>
    <x v="0"/>
    <s v="Social Prescribing"/>
    <s v=""/>
    <x v="0"/>
    <s v=""/>
    <x v="0"/>
    <s v=""/>
    <s v=""/>
    <x v="0"/>
    <x v="9"/>
    <n v="10000"/>
    <x v="2"/>
  </r>
  <r>
    <x v="3"/>
    <x v="35"/>
    <x v="5"/>
    <n v="14"/>
    <x v="35"/>
    <n v="14"/>
    <s v="Carried forward underspend for commissioned work that had not completed at end of 2020/21. "/>
    <s v="Supporting Housing and adaptations. "/>
    <x v="2"/>
    <s v=""/>
    <s v=""/>
    <x v="0"/>
    <s v=""/>
    <x v="0"/>
    <s v=""/>
    <s v=""/>
    <x v="1"/>
    <x v="4"/>
    <n v="466000"/>
    <x v="1"/>
  </r>
  <r>
    <x v="3"/>
    <x v="35"/>
    <x v="5"/>
    <n v="15"/>
    <x v="35"/>
    <n v="15"/>
    <s v="BCF Reading Locality Project Management (Staff)"/>
    <s v="RIB Programme management and analytics team"/>
    <x v="9"/>
    <s v="Programme management"/>
    <s v=""/>
    <x v="0"/>
    <s v=""/>
    <x v="0"/>
    <s v=""/>
    <s v=""/>
    <x v="1"/>
    <x v="9"/>
    <n v="160076"/>
    <x v="1"/>
  </r>
  <r>
    <x v="3"/>
    <x v="35"/>
    <x v="5"/>
    <n v="16"/>
    <x v="35"/>
    <n v="16"/>
    <s v="RIB Integration Projects to support Discharge &amp; Admission Avoidance"/>
    <s v="PCN &amp; VCS Engagement projects supporting integration, health inequalities, discharge and admission avoidance"/>
    <x v="9"/>
    <s v="Integrated models of provision"/>
    <s v=""/>
    <x v="0"/>
    <s v=""/>
    <x v="0"/>
    <s v=""/>
    <s v=""/>
    <x v="1"/>
    <x v="9"/>
    <n v="428000"/>
    <x v="2"/>
  </r>
  <r>
    <x v="3"/>
    <x v="35"/>
    <x v="5"/>
    <n v="17"/>
    <x v="35"/>
    <n v="17"/>
    <s v="iBCF"/>
    <s v="Community Reablement services"/>
    <x v="19"/>
    <s v="Preventing admissions to acute setting"/>
    <s v=""/>
    <x v="0"/>
    <s v=""/>
    <x v="0"/>
    <s v=""/>
    <s v=""/>
    <x v="2"/>
    <x v="3"/>
    <n v="2613472"/>
    <x v="1"/>
  </r>
  <r>
    <x v="3"/>
    <x v="35"/>
    <x v="5"/>
    <n v="18"/>
    <x v="35"/>
    <n v="18"/>
    <s v="DFG"/>
    <s v="Supporting people with disability"/>
    <x v="13"/>
    <s v="Adaptations, including statutory DFG grants"/>
    <s v=""/>
    <x v="0"/>
    <s v=""/>
    <x v="0"/>
    <s v=""/>
    <s v=""/>
    <x v="2"/>
    <x v="2"/>
    <n v="1197341"/>
    <x v="1"/>
  </r>
  <r>
    <x v="3"/>
    <x v="35"/>
    <x v="5"/>
    <n v="19"/>
    <x v="35"/>
    <n v="19"/>
    <s v="CCG Contingency"/>
    <s v="Share of cross Berkshire West Contigency Funding."/>
    <x v="3"/>
    <s v="Other"/>
    <s v="Contingency"/>
    <x v="1"/>
    <s v=""/>
    <x v="6"/>
    <s v=""/>
    <s v=""/>
    <x v="8"/>
    <x v="9"/>
    <n v="49125"/>
    <x v="1"/>
  </r>
  <r>
    <x v="3"/>
    <x v="35"/>
    <x v="5"/>
    <n v="20"/>
    <x v="35"/>
    <n v="20"/>
    <s v="ICP  PMO"/>
    <s v="Share of cross Berkshire West Programme Management."/>
    <x v="9"/>
    <s v="Programme management"/>
    <s v=""/>
    <x v="5"/>
    <s v="CCG Staff Cost"/>
    <x v="6"/>
    <s v=""/>
    <s v=""/>
    <x v="8"/>
    <x v="9"/>
    <n v="82735"/>
    <x v="1"/>
  </r>
  <r>
    <x v="3"/>
    <x v="35"/>
    <x v="5"/>
    <n v="21"/>
    <x v="35"/>
    <n v="21"/>
    <s v="Risk share-LA"/>
    <s v="Other"/>
    <x v="3"/>
    <s v="Other"/>
    <s v="Risk share"/>
    <x v="5"/>
    <s v="Risk Share"/>
    <x v="6"/>
    <s v=""/>
    <s v=""/>
    <x v="8"/>
    <x v="9"/>
    <n v="138000"/>
    <x v="1"/>
  </r>
  <r>
    <x v="3"/>
    <x v="35"/>
    <x v="5"/>
    <n v="22"/>
    <x v="35"/>
    <n v="22"/>
    <s v="BHFT Re-ablement Contract"/>
    <s v="Reablement &amp; Rehabilitation Services."/>
    <x v="19"/>
    <s v="Preventing admissions to acute setting"/>
    <s v=""/>
    <x v="1"/>
    <s v=""/>
    <x v="6"/>
    <s v=""/>
    <s v=""/>
    <x v="3"/>
    <x v="9"/>
    <n v="945189.01620000007"/>
    <x v="1"/>
  </r>
  <r>
    <x v="3"/>
    <x v="35"/>
    <x v="5"/>
    <n v="23"/>
    <x v="35"/>
    <n v="23"/>
    <s v="SCAS Falls Service &amp; Frailty"/>
    <s v="Patnership with SCAS to reduce NEAs due to falls."/>
    <x v="10"/>
    <s v="Integrated neighbourhood services"/>
    <s v=""/>
    <x v="1"/>
    <s v=""/>
    <x v="6"/>
    <s v=""/>
    <s v=""/>
    <x v="3"/>
    <x v="9"/>
    <n v="266000"/>
    <x v="1"/>
  </r>
  <r>
    <x v="3"/>
    <x v="35"/>
    <x v="5"/>
    <n v="24"/>
    <x v="35"/>
    <n v="24"/>
    <s v="Carers Funding CCG"/>
    <s v="Support for Young People with Dementia (YPWD), Alzheimers Dementia Advisor &amp; Stroke Association."/>
    <x v="12"/>
    <s v="Other"/>
    <s v="Support Young  People with Dementia / Stroke"/>
    <x v="1"/>
    <s v=""/>
    <x v="6"/>
    <s v=""/>
    <s v=""/>
    <x v="0"/>
    <x v="9"/>
    <n v="113023"/>
    <x v="1"/>
  </r>
  <r>
    <x v="3"/>
    <x v="35"/>
    <x v="5"/>
    <n v="25"/>
    <x v="35"/>
    <n v="25"/>
    <s v="Connected Care"/>
    <s v="Data Integration between Health &amp; Social Care"/>
    <x v="9"/>
    <s v="System IT Interoperability"/>
    <s v=""/>
    <x v="1"/>
    <s v=""/>
    <x v="6"/>
    <s v=""/>
    <s v=""/>
    <x v="2"/>
    <x v="9"/>
    <n v="300000"/>
    <x v="1"/>
  </r>
  <r>
    <x v="3"/>
    <x v="35"/>
    <x v="5"/>
    <n v="26"/>
    <x v="35"/>
    <n v="26"/>
    <s v="Care Homes / RRaT"/>
    <s v="Intermediate Care Services"/>
    <x v="19"/>
    <s v="Rapid/Crisis Response - step up (2 hr response)"/>
    <s v=""/>
    <x v="1"/>
    <s v=""/>
    <x v="6"/>
    <s v=""/>
    <s v=""/>
    <x v="3"/>
    <x v="9"/>
    <n v="555858"/>
    <x v="1"/>
  </r>
  <r>
    <x v="3"/>
    <x v="35"/>
    <x v="5"/>
    <n v="27"/>
    <x v="35"/>
    <n v="27"/>
    <s v="Out Of Hospital Speech &amp; Language Therapy"/>
    <s v="Eating &amp; drinking referral service."/>
    <x v="19"/>
    <s v="Reablement service accepting community and discharge referrals"/>
    <s v=""/>
    <x v="1"/>
    <s v=""/>
    <x v="6"/>
    <s v=""/>
    <s v=""/>
    <x v="3"/>
    <x v="9"/>
    <n v="53977.5"/>
    <x v="1"/>
  </r>
  <r>
    <x v="3"/>
    <x v="35"/>
    <x v="5"/>
    <n v="28"/>
    <x v="35"/>
    <n v="28"/>
    <s v="Care Home in-reach"/>
    <s v="HICM for Managing Transfer of Care"/>
    <x v="8"/>
    <s v="Improved discharge to Care Homes"/>
    <s v=""/>
    <x v="1"/>
    <s v=""/>
    <x v="6"/>
    <s v=""/>
    <s v=""/>
    <x v="3"/>
    <x v="9"/>
    <n v="105657.60000000001"/>
    <x v="1"/>
  </r>
  <r>
    <x v="3"/>
    <x v="35"/>
    <x v="5"/>
    <n v="29"/>
    <x v="35"/>
    <n v="29"/>
    <s v="Out Of Hospital - Community Geriatrician "/>
    <s v="Provide Community Geriatrician Service - urgent referrals seen within 2 days."/>
    <x v="22"/>
    <s v="Rapid/Crisis Response"/>
    <s v=""/>
    <x v="1"/>
    <s v=""/>
    <x v="6"/>
    <s v=""/>
    <s v=""/>
    <x v="3"/>
    <x v="9"/>
    <n v="111401.60000000001"/>
    <x v="1"/>
  </r>
  <r>
    <x v="3"/>
    <x v="35"/>
    <x v="5"/>
    <n v="30"/>
    <x v="35"/>
    <n v="30"/>
    <s v="Out Of Hospital - Intemediate Care (including integrated discharge, discharge to assess service)"/>
    <s v="Rapid response services delivered for patients discharged from A&amp;E or AMU, preventing a hospital admission."/>
    <x v="22"/>
    <s v="Step up"/>
    <s v=""/>
    <x v="1"/>
    <s v=""/>
    <x v="6"/>
    <s v=""/>
    <s v=""/>
    <x v="3"/>
    <x v="9"/>
    <n v="899250.4"/>
    <x v="1"/>
  </r>
  <r>
    <x v="3"/>
    <x v="35"/>
    <x v="5"/>
    <n v="31"/>
    <x v="35"/>
    <n v="31"/>
    <s v="Out Of Hopsital Health Hub"/>
    <s v="Acute Single Point of Access to Community Health Services."/>
    <x v="3"/>
    <s v="Assessment teams/joint assessment"/>
    <s v=""/>
    <x v="1"/>
    <s v=""/>
    <x v="6"/>
    <s v=""/>
    <s v=""/>
    <x v="3"/>
    <x v="9"/>
    <n v="413448.853856"/>
    <x v="1"/>
  </r>
  <r>
    <x v="3"/>
    <x v="35"/>
    <x v="5"/>
    <n v="32"/>
    <x v="35"/>
    <n v="32"/>
    <s v="Out Of Hospital - Intermediate Care night sitting, rapid response, reablement and falls"/>
    <s v="Rapid response services delivered to patients in their own homes, avoiding hospital admission within 2hours."/>
    <x v="22"/>
    <s v="Rapid/Crisis Response"/>
    <s v=""/>
    <x v="1"/>
    <s v=""/>
    <x v="6"/>
    <s v=""/>
    <s v=""/>
    <x v="3"/>
    <x v="9"/>
    <n v="296304.39999999997"/>
    <x v="1"/>
  </r>
  <r>
    <x v="3"/>
    <x v="35"/>
    <x v="5"/>
    <n v="33"/>
    <x v="35"/>
    <n v="33"/>
    <s v="Street Triage"/>
    <s v="To reduce the number of S136's applied by Thames Valley Police (TVP) across Berkshire West."/>
    <x v="10"/>
    <s v="Integrated neighbourhood services"/>
    <s v=""/>
    <x v="2"/>
    <s v=""/>
    <x v="6"/>
    <s v=""/>
    <s v=""/>
    <x v="3"/>
    <x v="9"/>
    <n v="147004.4"/>
    <x v="1"/>
  </r>
  <r>
    <x v="3"/>
    <x v="35"/>
    <x v="5"/>
    <n v="34"/>
    <x v="35"/>
    <n v="34"/>
    <s v="Risk share Performance - Care Home"/>
    <s v="Risk Share"/>
    <x v="3"/>
    <s v="Other"/>
    <s v="Risk share"/>
    <x v="1"/>
    <s v=""/>
    <x v="6"/>
    <s v=""/>
    <s v=""/>
    <x v="8"/>
    <x v="9"/>
    <n v="414000"/>
    <x v="1"/>
  </r>
  <r>
    <x v="3"/>
    <x v="35"/>
    <x v="5"/>
    <n v="35"/>
    <x v="35"/>
    <n v="35"/>
    <s v="Continuing Health Services"/>
    <s v="Supporting hospital discharge"/>
    <x v="8"/>
    <s v="Home First/Discharge to Assess - process support/core costs"/>
    <s v=""/>
    <x v="3"/>
    <s v=""/>
    <x v="6"/>
    <s v=""/>
    <s v=""/>
    <x v="3"/>
    <x v="9"/>
    <n v="62000"/>
    <x v="1"/>
  </r>
  <r>
    <x v="3"/>
    <x v="36"/>
    <x v="5"/>
    <n v="1"/>
    <x v="36"/>
    <n v="1"/>
    <s v="Stroke Support Services"/>
    <s v="Stroke support service for stroke survivors and their families"/>
    <x v="10"/>
    <s v="Multidisciplinary teams that are supporting independence, such as anticipatory care"/>
    <s v=""/>
    <x v="0"/>
    <s v=""/>
    <x v="0"/>
    <s v=""/>
    <s v=""/>
    <x v="0"/>
    <x v="9"/>
    <n v="57000"/>
    <x v="1"/>
  </r>
  <r>
    <x v="3"/>
    <x v="36"/>
    <x v="5"/>
    <n v="2"/>
    <x v="36"/>
    <n v="2"/>
    <s v="Dementia Care Advisor"/>
    <s v="Post-diagnosis support for people with dementia and their carers"/>
    <x v="10"/>
    <s v="Other"/>
    <s v="Specialist dementia support"/>
    <x v="2"/>
    <s v=""/>
    <x v="0"/>
    <s v=""/>
    <s v=""/>
    <x v="5"/>
    <x v="9"/>
    <n v="30000"/>
    <x v="1"/>
  </r>
  <r>
    <x v="3"/>
    <x v="36"/>
    <x v="5"/>
    <n v="3"/>
    <x v="36"/>
    <n v="3"/>
    <s v="OT/SALT whole system transformation"/>
    <s v="OT/SALT for children and young people "/>
    <x v="9"/>
    <s v="Integrated models of provision"/>
    <s v=""/>
    <x v="1"/>
    <s v=""/>
    <x v="0"/>
    <s v=""/>
    <s v=""/>
    <x v="3"/>
    <x v="9"/>
    <n v="35000"/>
    <x v="2"/>
  </r>
  <r>
    <x v="3"/>
    <x v="36"/>
    <x v="5"/>
    <n v="4"/>
    <x v="36"/>
    <n v="4"/>
    <s v="Integrated Wellbeing Service"/>
    <s v="Range of primary prevention support for health and wellbeing inc. cardio and falls"/>
    <x v="10"/>
    <s v="Multidisciplinary teams that are supporting independence, such as anticipatory care"/>
    <s v=""/>
    <x v="1"/>
    <s v=""/>
    <x v="0"/>
    <s v=""/>
    <s v=""/>
    <x v="2"/>
    <x v="9"/>
    <n v="241000"/>
    <x v="1"/>
  </r>
  <r>
    <x v="3"/>
    <x v="36"/>
    <x v="5"/>
    <n v="5"/>
    <x v="36"/>
    <n v="5"/>
    <s v="Telehealth"/>
    <s v="Remote monitoring and support with LTCs using telehealth technology "/>
    <x v="1"/>
    <s v="Digital participation services"/>
    <s v=""/>
    <x v="1"/>
    <s v=""/>
    <x v="6"/>
    <s v=""/>
    <s v=""/>
    <x v="2"/>
    <x v="9"/>
    <n v="25000"/>
    <x v="1"/>
  </r>
  <r>
    <x v="3"/>
    <x v="36"/>
    <x v="5"/>
    <n v="6"/>
    <x v="36"/>
    <n v="6"/>
    <s v="Telecare"/>
    <s v="Assistive Technology to maximise independence at home"/>
    <x v="1"/>
    <s v="Telecare"/>
    <s v=""/>
    <x v="0"/>
    <s v=""/>
    <x v="0"/>
    <s v=""/>
    <s v=""/>
    <x v="2"/>
    <x v="9"/>
    <n v="72000"/>
    <x v="1"/>
  </r>
  <r>
    <x v="3"/>
    <x v="36"/>
    <x v="5"/>
    <n v="7"/>
    <x v="36"/>
    <n v="7"/>
    <s v="RRR service - Reablement and Intermediate Care"/>
    <s v="Intermediate Care "/>
    <x v="19"/>
    <s v="Reablement service accepting community and discharge referrals"/>
    <s v=""/>
    <x v="0"/>
    <s v=""/>
    <x v="0"/>
    <s v=""/>
    <s v=""/>
    <x v="1"/>
    <x v="9"/>
    <n v="2858239"/>
    <x v="1"/>
  </r>
  <r>
    <x v="3"/>
    <x v="36"/>
    <x v="5"/>
    <n v="8"/>
    <x v="36"/>
    <n v="8"/>
    <s v="Hospital Social Work Team"/>
    <s v="Discharge to Assess"/>
    <x v="8"/>
    <s v="Home First/Discharge to Assess - process support/core costs"/>
    <s v=""/>
    <x v="0"/>
    <s v=""/>
    <x v="0"/>
    <s v=""/>
    <s v=""/>
    <x v="1"/>
    <x v="9"/>
    <n v="446824"/>
    <x v="2"/>
  </r>
  <r>
    <x v="3"/>
    <x v="36"/>
    <x v="5"/>
    <n v="9"/>
    <x v="36"/>
    <n v="9"/>
    <s v="Joint equipment service"/>
    <s v="Disability aids and mobility equipment"/>
    <x v="1"/>
    <s v="Community based equipment"/>
    <s v=""/>
    <x v="0"/>
    <s v=""/>
    <x v="6"/>
    <s v=""/>
    <s v=""/>
    <x v="2"/>
    <x v="9"/>
    <n v="710802"/>
    <x v="1"/>
  </r>
  <r>
    <x v="3"/>
    <x v="36"/>
    <x v="5"/>
    <n v="10"/>
    <x v="36"/>
    <n v="10"/>
    <s v="Joint equipment service"/>
    <s v="Disability aids and mobility equipment"/>
    <x v="1"/>
    <s v="Community based equipment"/>
    <s v=""/>
    <x v="0"/>
    <s v=""/>
    <x v="0"/>
    <s v=""/>
    <s v=""/>
    <x v="2"/>
    <x v="9"/>
    <n v="130000"/>
    <x v="1"/>
  </r>
  <r>
    <x v="3"/>
    <x v="36"/>
    <x v="5"/>
    <n v="11"/>
    <x v="36"/>
    <n v="11"/>
    <s v="Nursing Care Placements"/>
    <s v="Nursing care placements"/>
    <x v="16"/>
    <s v="Nursing home"/>
    <s v=""/>
    <x v="0"/>
    <s v=""/>
    <x v="0"/>
    <s v=""/>
    <s v=""/>
    <x v="2"/>
    <x v="9"/>
    <n v="500000"/>
    <x v="1"/>
  </r>
  <r>
    <x v="3"/>
    <x v="36"/>
    <x v="5"/>
    <n v="12"/>
    <x v="36"/>
    <n v="12"/>
    <s v="Primary Care proactive frailty management"/>
    <s v="Anticipatory care planning and early intervention"/>
    <x v="10"/>
    <s v="Multidisciplinary teams that are supporting independence, such as anticipatory care"/>
    <s v=""/>
    <x v="6"/>
    <s v=""/>
    <x v="6"/>
    <s v=""/>
    <s v=""/>
    <x v="8"/>
    <x v="9"/>
    <n v="114000"/>
    <x v="2"/>
  </r>
  <r>
    <x v="3"/>
    <x v="36"/>
    <x v="5"/>
    <n v="13"/>
    <x v="36"/>
    <n v="13"/>
    <s v="Care Homes Programme Manager"/>
    <s v="Care Home quality programme"/>
    <x v="9"/>
    <s v="Programme management"/>
    <s v=""/>
    <x v="1"/>
    <s v=""/>
    <x v="6"/>
    <s v=""/>
    <s v=""/>
    <x v="8"/>
    <x v="9"/>
    <n v="25000"/>
    <x v="1"/>
  </r>
  <r>
    <x v="3"/>
    <x v="36"/>
    <x v="5"/>
    <n v="14"/>
    <x v="36"/>
    <n v="14"/>
    <s v="Integrated Care Services / ICT"/>
    <s v="Community Health and Integrated Care Teams"/>
    <x v="10"/>
    <s v="Multidisciplinary teams that are supporting independence, such as anticipatory care"/>
    <s v=""/>
    <x v="1"/>
    <s v=""/>
    <x v="6"/>
    <s v=""/>
    <s v=""/>
    <x v="3"/>
    <x v="9"/>
    <n v="836009"/>
    <x v="1"/>
  </r>
  <r>
    <x v="3"/>
    <x v="36"/>
    <x v="5"/>
    <n v="15"/>
    <x v="36"/>
    <n v="15"/>
    <s v="Intensive Community Rehabilitation"/>
    <s v="Community Health led rehabilitation service"/>
    <x v="19"/>
    <s v="Reablement to support discharge -step down (Discharge to Assess pathway 1)"/>
    <s v=""/>
    <x v="1"/>
    <s v=""/>
    <x v="0"/>
    <s v=""/>
    <s v=""/>
    <x v="3"/>
    <x v="9"/>
    <n v="82000"/>
    <x v="1"/>
  </r>
  <r>
    <x v="3"/>
    <x v="36"/>
    <x v="5"/>
    <n v="16"/>
    <x v="36"/>
    <n v="16"/>
    <s v="Intensive Community Rehabilitation"/>
    <s v="Community Health led rehabilitation service"/>
    <x v="19"/>
    <s v="Reablement to support discharge -step down (Discharge to Assess pathway 1)"/>
    <s v=""/>
    <x v="1"/>
    <s v=""/>
    <x v="6"/>
    <s v=""/>
    <s v=""/>
    <x v="3"/>
    <x v="9"/>
    <n v="188136"/>
    <x v="1"/>
  </r>
  <r>
    <x v="3"/>
    <x v="36"/>
    <x v="5"/>
    <n v="17"/>
    <x v="36"/>
    <n v="17"/>
    <s v="Responder Service"/>
    <s v="First response service"/>
    <x v="0"/>
    <s v="Other"/>
    <s v="First responder service "/>
    <x v="0"/>
    <s v=""/>
    <x v="0"/>
    <s v=""/>
    <s v=""/>
    <x v="2"/>
    <x v="9"/>
    <n v="130000"/>
    <x v="1"/>
  </r>
  <r>
    <x v="3"/>
    <x v="36"/>
    <x v="5"/>
    <n v="18"/>
    <x v="36"/>
    <n v="18"/>
    <s v="High Impact Change Delivery (D2A)"/>
    <s v="Discharge to Assess - interim support"/>
    <x v="8"/>
    <s v="Home First/Discharge to Assess - process support/core costs"/>
    <s v=""/>
    <x v="0"/>
    <s v=""/>
    <x v="0"/>
    <s v=""/>
    <s v=""/>
    <x v="2"/>
    <x v="9"/>
    <n v="284200"/>
    <x v="1"/>
  </r>
  <r>
    <x v="3"/>
    <x v="36"/>
    <x v="5"/>
    <n v="19"/>
    <x v="36"/>
    <n v="19"/>
    <s v="High Impact Change Delivery (Alamac/GP)"/>
    <s v="Discharge to Assess - system monitoring and trusted assessment"/>
    <x v="8"/>
    <s v="Monitoring and responding to system demand and capacity"/>
    <s v=""/>
    <x v="3"/>
    <s v=""/>
    <x v="6"/>
    <s v=""/>
    <s v=""/>
    <x v="6"/>
    <x v="9"/>
    <n v="97016"/>
    <x v="1"/>
  </r>
  <r>
    <x v="3"/>
    <x v="36"/>
    <x v="5"/>
    <n v="20"/>
    <x v="36"/>
    <n v="20"/>
    <s v="Community beds (D2A)"/>
    <s v="Community interim beds supporting discharge"/>
    <x v="8"/>
    <s v="Home First/Discharge to Assess - process support/core costs"/>
    <s v=""/>
    <x v="0"/>
    <s v=""/>
    <x v="6"/>
    <s v=""/>
    <s v=""/>
    <x v="2"/>
    <x v="9"/>
    <n v="129572"/>
    <x v="1"/>
  </r>
  <r>
    <x v="3"/>
    <x v="36"/>
    <x v="5"/>
    <n v="21"/>
    <x v="36"/>
    <n v="21"/>
    <s v="ICDM/LAP - SBC"/>
    <s v="Integrated Care - cluster, locality access point"/>
    <x v="3"/>
    <s v="Assessment teams/joint assessment"/>
    <s v=""/>
    <x v="0"/>
    <s v=""/>
    <x v="6"/>
    <s v=""/>
    <s v=""/>
    <x v="1"/>
    <x v="9"/>
    <n v="283656"/>
    <x v="1"/>
  </r>
  <r>
    <x v="3"/>
    <x v="36"/>
    <x v="5"/>
    <n v="22"/>
    <x v="36"/>
    <n v="22"/>
    <s v="ICDM/LAP/Cold Car - CCG"/>
    <s v="Integrated Care - cluster, locality access point, cold car OT"/>
    <x v="3"/>
    <s v="Assessment teams/joint assessment"/>
    <s v=""/>
    <x v="1"/>
    <s v=""/>
    <x v="6"/>
    <s v=""/>
    <s v=""/>
    <x v="3"/>
    <x v="9"/>
    <n v="203257"/>
    <x v="1"/>
  </r>
  <r>
    <x v="3"/>
    <x v="36"/>
    <x v="5"/>
    <n v="23"/>
    <x v="36"/>
    <n v="23"/>
    <s v="Community Integration Manager"/>
    <s v="Management of Integrated Care Decision Making and Locality Access Point"/>
    <x v="9"/>
    <s v="Integrated models of provision"/>
    <s v=""/>
    <x v="1"/>
    <s v=""/>
    <x v="6"/>
    <s v=""/>
    <s v=""/>
    <x v="8"/>
    <x v="9"/>
    <n v="81000"/>
    <x v="1"/>
  </r>
  <r>
    <x v="3"/>
    <x v="36"/>
    <x v="5"/>
    <n v="24"/>
    <x v="36"/>
    <n v="24"/>
    <s v="Disabled Facilities Grant"/>
    <s v="Aids and adaptations"/>
    <x v="13"/>
    <s v="Adaptations, including statutory DFG grants"/>
    <s v=""/>
    <x v="0"/>
    <s v=""/>
    <x v="0"/>
    <s v=""/>
    <s v=""/>
    <x v="1"/>
    <x v="2"/>
    <n v="1140680"/>
    <x v="1"/>
  </r>
  <r>
    <x v="3"/>
    <x v="36"/>
    <x v="5"/>
    <n v="25"/>
    <x v="36"/>
    <n v="25"/>
    <s v="Connected Care"/>
    <s v="Shared Care Records"/>
    <x v="9"/>
    <s v="System IT Interoperability"/>
    <s v=""/>
    <x v="5"/>
    <s v="Supporting whole system/multiple partners"/>
    <x v="6"/>
    <s v=""/>
    <s v=""/>
    <x v="2"/>
    <x v="9"/>
    <n v="200000"/>
    <x v="1"/>
  </r>
  <r>
    <x v="3"/>
    <x v="36"/>
    <x v="5"/>
    <n v="26"/>
    <x v="36"/>
    <n v="26"/>
    <s v="Winter pressures social care"/>
    <s v="Additional capacity SW and OT"/>
    <x v="15"/>
    <s v="Physical health/wellbeing"/>
    <s v=""/>
    <x v="0"/>
    <s v=""/>
    <x v="0"/>
    <s v=""/>
    <s v=""/>
    <x v="1"/>
    <x v="9"/>
    <n v="180000"/>
    <x v="2"/>
  </r>
  <r>
    <x v="3"/>
    <x v="36"/>
    <x v="5"/>
    <n v="27"/>
    <x v="36"/>
    <n v="27"/>
    <s v="Carers"/>
    <s v="Carers support services "/>
    <x v="12"/>
    <s v="Respite services"/>
    <s v=""/>
    <x v="0"/>
    <s v=""/>
    <x v="0"/>
    <s v=""/>
    <s v=""/>
    <x v="0"/>
    <x v="9"/>
    <n v="216000"/>
    <x v="1"/>
  </r>
  <r>
    <x v="3"/>
    <x v="36"/>
    <x v="5"/>
    <n v="28"/>
    <x v="36"/>
    <n v="28"/>
    <s v="End of Life Advice Line"/>
    <s v="Advice and support to families and carers 24/7"/>
    <x v="15"/>
    <s v="Physical health/wellbeing"/>
    <s v=""/>
    <x v="1"/>
    <s v=""/>
    <x v="0"/>
    <s v=""/>
    <s v=""/>
    <x v="0"/>
    <x v="9"/>
    <n v="144732"/>
    <x v="1"/>
  </r>
  <r>
    <x v="3"/>
    <x v="36"/>
    <x v="5"/>
    <n v="29"/>
    <x v="36"/>
    <n v="29"/>
    <s v="Paediatric hotline"/>
    <s v="Telephone advice to GPs with paediatric consultant support"/>
    <x v="15"/>
    <s v="Physical health/wellbeing"/>
    <s v=""/>
    <x v="3"/>
    <s v=""/>
    <x v="6"/>
    <s v=""/>
    <s v=""/>
    <x v="6"/>
    <x v="9"/>
    <n v="46382"/>
    <x v="1"/>
  </r>
  <r>
    <x v="3"/>
    <x v="36"/>
    <x v="5"/>
    <n v="30"/>
    <x v="36"/>
    <n v="30"/>
    <s v="End of Life Night Sitting Service"/>
    <s v="Night sitting as part of EOLC service"/>
    <x v="12"/>
    <s v="Respite services"/>
    <s v=""/>
    <x v="0"/>
    <s v=""/>
    <x v="6"/>
    <s v=""/>
    <s v=""/>
    <x v="0"/>
    <x v="9"/>
    <n v="15597"/>
    <x v="1"/>
  </r>
  <r>
    <x v="3"/>
    <x v="36"/>
    <x v="5"/>
    <n v="31"/>
    <x v="36"/>
    <n v="31"/>
    <s v="Community Capacity"/>
    <s v="Support to the community and voluntary sector"/>
    <x v="10"/>
    <s v="Integrated neighbourhood services"/>
    <s v=""/>
    <x v="0"/>
    <s v=""/>
    <x v="0"/>
    <s v=""/>
    <s v=""/>
    <x v="0"/>
    <x v="9"/>
    <n v="218000"/>
    <x v="1"/>
  </r>
  <r>
    <x v="3"/>
    <x v="36"/>
    <x v="5"/>
    <n v="32"/>
    <x v="36"/>
    <n v="32"/>
    <s v="Information and Advice "/>
    <s v="Information and Advice"/>
    <x v="10"/>
    <s v="Integrated neighbourhood services"/>
    <s v=""/>
    <x v="0"/>
    <s v=""/>
    <x v="0"/>
    <s v=""/>
    <s v=""/>
    <x v="0"/>
    <x v="9"/>
    <n v="100000"/>
    <x v="2"/>
  </r>
  <r>
    <x v="3"/>
    <x v="36"/>
    <x v="5"/>
    <n v="33"/>
    <x v="36"/>
    <n v="33"/>
    <s v="Programme Management Office"/>
    <s v="Programme Management Office functions"/>
    <x v="9"/>
    <s v="Programme management"/>
    <s v=""/>
    <x v="0"/>
    <s v=""/>
    <x v="0"/>
    <s v=""/>
    <s v=""/>
    <x v="1"/>
    <x v="9"/>
    <n v="260000"/>
    <x v="1"/>
  </r>
  <r>
    <x v="3"/>
    <x v="36"/>
    <x v="5"/>
    <n v="34"/>
    <x v="36"/>
    <n v="34"/>
    <s v="Care Act Funding"/>
    <s v="Supporting delivery of Care Act requirements"/>
    <x v="6"/>
    <s v="Other"/>
    <s v="All Care Act duties"/>
    <x v="0"/>
    <s v=""/>
    <x v="0"/>
    <s v=""/>
    <s v=""/>
    <x v="1"/>
    <x v="9"/>
    <n v="296000"/>
    <x v="1"/>
  </r>
  <r>
    <x v="3"/>
    <x v="36"/>
    <x v="5"/>
    <n v="35"/>
    <x v="36"/>
    <n v="35"/>
    <s v="Additional Social Care protection"/>
    <s v="Additional Social Care protection maintaining capacity"/>
    <x v="15"/>
    <s v="Physical health/wellbeing"/>
    <s v=""/>
    <x v="0"/>
    <s v=""/>
    <x v="0"/>
    <s v=""/>
    <s v=""/>
    <x v="1"/>
    <x v="9"/>
    <n v="798291"/>
    <x v="1"/>
  </r>
  <r>
    <x v="3"/>
    <x v="36"/>
    <x v="5"/>
    <n v="36"/>
    <x v="36"/>
    <n v="36"/>
    <s v="Improved Better Care Fund"/>
    <s v="iBCF grant funds to LA"/>
    <x v="9"/>
    <s v="Integrated models of provision"/>
    <s v=""/>
    <x v="0"/>
    <s v=""/>
    <x v="0"/>
    <s v=""/>
    <s v=""/>
    <x v="1"/>
    <x v="3"/>
    <n v="3872122"/>
    <x v="1"/>
  </r>
  <r>
    <x v="3"/>
    <x v="37"/>
    <x v="5"/>
    <n v="1"/>
    <x v="37"/>
    <m/>
    <s v="Enhancing Health in Care Homes"/>
    <s v="Care Home Quality programme"/>
    <x v="8"/>
    <s v="Improved discharge to Care Homes"/>
    <s v=""/>
    <x v="0"/>
    <s v=""/>
    <x v="6"/>
    <s v=""/>
    <s v=""/>
    <x v="8"/>
    <x v="9"/>
    <n v="34000"/>
    <x v="1"/>
  </r>
  <r>
    <x v="3"/>
    <x v="37"/>
    <x v="5"/>
    <n v="2"/>
    <x v="37"/>
    <m/>
    <s v="Social Prescribing- CCG"/>
    <s v="Support to individuals to self manage their health and wellbeing"/>
    <x v="10"/>
    <s v="Multidisciplinary teams that are supporting independence, such as anticipatory care"/>
    <s v=""/>
    <x v="6"/>
    <s v=""/>
    <x v="6"/>
    <s v=""/>
    <s v=""/>
    <x v="3"/>
    <x v="9"/>
    <n v="140000"/>
    <x v="2"/>
  </r>
  <r>
    <x v="3"/>
    <x v="37"/>
    <x v="5"/>
    <n v="3"/>
    <x v="37"/>
    <m/>
    <s v="Keep Safe Stay Well- RBWM (Falls Prevention)"/>
    <s v="Home based falls prevention for those with limited mobility"/>
    <x v="10"/>
    <s v="Multidisciplinary teams that are supporting independence, such as anticipatory care"/>
    <s v=""/>
    <x v="0"/>
    <s v=""/>
    <x v="0"/>
    <s v=""/>
    <s v=""/>
    <x v="1"/>
    <x v="9"/>
    <n v="166000"/>
    <x v="1"/>
  </r>
  <r>
    <x v="3"/>
    <x v="37"/>
    <x v="5"/>
    <n v="4"/>
    <x v="37"/>
    <m/>
    <s v="Keep Safe Stay Well- CCG (Footcare Service)"/>
    <s v="Podiatry support service"/>
    <x v="0"/>
    <s v="Risk Stratification"/>
    <s v=""/>
    <x v="1"/>
    <s v=""/>
    <x v="6"/>
    <s v=""/>
    <s v=""/>
    <x v="3"/>
    <x v="9"/>
    <n v="5910"/>
    <x v="1"/>
  </r>
  <r>
    <x v="3"/>
    <x v="37"/>
    <x v="5"/>
    <n v="5"/>
    <x v="37"/>
    <m/>
    <s v="Stroke Association and Partnership Services"/>
    <s v="Support for stroke survivors and their families/ carers"/>
    <x v="10"/>
    <s v="Multidisciplinary teams that are supporting independence, such as anticipatory care"/>
    <s v=""/>
    <x v="0"/>
    <s v=""/>
    <x v="0"/>
    <s v=""/>
    <s v=""/>
    <x v="0"/>
    <x v="9"/>
    <n v="40000"/>
    <x v="1"/>
  </r>
  <r>
    <x v="3"/>
    <x v="37"/>
    <x v="5"/>
    <n v="6"/>
    <x v="37"/>
    <m/>
    <s v="Reablement Service BHFT"/>
    <s v="Community health led rehabilitation service"/>
    <x v="19"/>
    <s v="Reablement to support discharge -step down (Discharge to Assess pathway 1)"/>
    <s v=""/>
    <x v="1"/>
    <s v=""/>
    <x v="6"/>
    <s v=""/>
    <s v=""/>
    <x v="3"/>
    <x v="9"/>
    <n v="1281910"/>
    <x v="1"/>
  </r>
  <r>
    <x v="3"/>
    <x v="37"/>
    <x v="5"/>
    <n v="7"/>
    <x v="37"/>
    <m/>
    <s v="Short Term Support &amp; Re-ablement- RBWM"/>
    <s v="Reablement and Intermediate Care"/>
    <x v="19"/>
    <s v="Reablement to support discharge -step down (Discharge to Assess pathway 1)"/>
    <s v=""/>
    <x v="0"/>
    <s v=""/>
    <x v="0"/>
    <s v=""/>
    <s v=""/>
    <x v="1"/>
    <x v="9"/>
    <n v="2217250"/>
    <x v="1"/>
  </r>
  <r>
    <x v="3"/>
    <x v="37"/>
    <x v="5"/>
    <n v="8"/>
    <x v="37"/>
    <m/>
    <s v="Integrated Care Teams-CCG"/>
    <s v="Community health and integrated care teams"/>
    <x v="10"/>
    <s v="Multidisciplinary teams that are supporting independence, such as anticipatory care"/>
    <s v=""/>
    <x v="1"/>
    <s v=""/>
    <x v="6"/>
    <s v=""/>
    <s v=""/>
    <x v="3"/>
    <x v="9"/>
    <n v="902440"/>
    <x v="1"/>
  </r>
  <r>
    <x v="3"/>
    <x v="37"/>
    <x v="5"/>
    <n v="9"/>
    <x v="37"/>
    <m/>
    <s v="Care Home Placement"/>
    <s v="Additional care home capacity"/>
    <x v="16"/>
    <s v="Care Home"/>
    <s v=""/>
    <x v="0"/>
    <s v=""/>
    <x v="0"/>
    <s v=""/>
    <s v=""/>
    <x v="2"/>
    <x v="9"/>
    <n v="853800"/>
    <x v="1"/>
  </r>
  <r>
    <x v="3"/>
    <x v="37"/>
    <x v="5"/>
    <n v="10"/>
    <x v="37"/>
    <m/>
    <s v="Outcome Based Commissioning for Prevention (Domiciliary Care)"/>
    <s v="Provision of domiciliary care support"/>
    <x v="7"/>
    <s v="Domiciliary care packages"/>
    <s v=""/>
    <x v="0"/>
    <s v=""/>
    <x v="0"/>
    <s v=""/>
    <s v=""/>
    <x v="2"/>
    <x v="9"/>
    <n v="323210"/>
    <x v="1"/>
  </r>
  <r>
    <x v="3"/>
    <x v="37"/>
    <x v="5"/>
    <n v="11"/>
    <x v="37"/>
    <m/>
    <s v="Community Beds (St Marks) BHFT"/>
    <s v="Intermediate care (step up/ step down beds)"/>
    <x v="22"/>
    <s v="Other"/>
    <s v="Step up/ down"/>
    <x v="1"/>
    <s v=""/>
    <x v="6"/>
    <s v=""/>
    <s v=""/>
    <x v="3"/>
    <x v="9"/>
    <n v="483350"/>
    <x v="1"/>
  </r>
  <r>
    <x v="3"/>
    <x v="37"/>
    <x v="5"/>
    <n v="12"/>
    <x v="37"/>
    <m/>
    <s v="Discharge to Assess Beds (Windsor Care Home)"/>
    <s v="Community based reablement prior to returning to own home"/>
    <x v="8"/>
    <s v="Home First/Discharge to Assess - process support/core costs"/>
    <s v=""/>
    <x v="4"/>
    <s v=""/>
    <x v="6"/>
    <s v=""/>
    <s v=""/>
    <x v="2"/>
    <x v="9"/>
    <n v="162130"/>
    <x v="1"/>
  </r>
  <r>
    <x v="3"/>
    <x v="37"/>
    <x v="5"/>
    <n v="13"/>
    <x v="37"/>
    <m/>
    <s v="Equipment"/>
    <s v="Disability aids and mobility equipment"/>
    <x v="1"/>
    <s v="Community Based Equipment"/>
    <s v=""/>
    <x v="0"/>
    <s v=""/>
    <x v="0"/>
    <s v=""/>
    <s v=""/>
    <x v="2"/>
    <x v="9"/>
    <n v="32000"/>
    <x v="1"/>
  </r>
  <r>
    <x v="3"/>
    <x v="37"/>
    <x v="5"/>
    <n v="14"/>
    <x v="37"/>
    <m/>
    <s v="Equipment"/>
    <s v="Disability aids and mobility equipment"/>
    <x v="1"/>
    <s v="Community Based Equipment"/>
    <s v=""/>
    <x v="0"/>
    <s v=""/>
    <x v="0"/>
    <s v=""/>
    <s v=""/>
    <x v="2"/>
    <x v="2"/>
    <n v="357132"/>
    <x v="1"/>
  </r>
  <r>
    <x v="3"/>
    <x v="37"/>
    <x v="5"/>
    <n v="15"/>
    <x v="37"/>
    <m/>
    <s v="Telehealth &amp; Equipment (Community Equipment Store)"/>
    <s v="Remote monitoring and support for long term conditions"/>
    <x v="1"/>
    <s v="Telecare"/>
    <s v=""/>
    <x v="1"/>
    <s v=""/>
    <x v="6"/>
    <s v=""/>
    <s v=""/>
    <x v="2"/>
    <x v="9"/>
    <n v="823430"/>
    <x v="1"/>
  </r>
  <r>
    <x v="3"/>
    <x v="37"/>
    <x v="5"/>
    <n v="16"/>
    <x v="37"/>
    <m/>
    <s v="Disabled Facilities Grant-Capital Approved"/>
    <s v="Aids and adaptations"/>
    <x v="13"/>
    <s v="Adaptations, including statutory DFG grants"/>
    <s v=""/>
    <x v="0"/>
    <s v=""/>
    <x v="0"/>
    <s v=""/>
    <s v=""/>
    <x v="2"/>
    <x v="2"/>
    <n v="600000"/>
    <x v="1"/>
  </r>
  <r>
    <x v="3"/>
    <x v="37"/>
    <x v="5"/>
    <n v="17"/>
    <x v="37"/>
    <m/>
    <s v="Care Home Placement- Carers"/>
    <s v="Additional care home capacity"/>
    <x v="12"/>
    <s v="Respite Services"/>
    <s v=""/>
    <x v="0"/>
    <s v=""/>
    <x v="0"/>
    <s v=""/>
    <s v=""/>
    <x v="2"/>
    <x v="9"/>
    <n v="109200"/>
    <x v="1"/>
  </r>
  <r>
    <x v="3"/>
    <x v="37"/>
    <x v="5"/>
    <n v="18"/>
    <x v="37"/>
    <m/>
    <s v="Support/ Respite for Carers identified by EST"/>
    <s v="Support for Carers"/>
    <x v="12"/>
    <s v="Respite Services"/>
    <s v=""/>
    <x v="0"/>
    <s v=""/>
    <x v="0"/>
    <s v=""/>
    <s v=""/>
    <x v="2"/>
    <x v="9"/>
    <n v="50000"/>
    <x v="1"/>
  </r>
  <r>
    <x v="3"/>
    <x v="37"/>
    <x v="5"/>
    <n v="19"/>
    <x v="37"/>
    <m/>
    <s v="Carers Respite RBWM- Young Carers"/>
    <s v="Support for Carers"/>
    <x v="12"/>
    <s v="Respite services"/>
    <s v=""/>
    <x v="0"/>
    <s v=""/>
    <x v="0"/>
    <s v=""/>
    <s v=""/>
    <x v="0"/>
    <x v="9"/>
    <n v="70400"/>
    <x v="1"/>
  </r>
  <r>
    <x v="3"/>
    <x v="37"/>
    <x v="5"/>
    <n v="20"/>
    <x v="37"/>
    <m/>
    <s v="Thames Hospice Care - CCG"/>
    <s v="End of life care support line"/>
    <x v="10"/>
    <s v="Integrated neighbourhood services"/>
    <s v=""/>
    <x v="1"/>
    <s v=""/>
    <x v="6"/>
    <s v=""/>
    <s v=""/>
    <x v="0"/>
    <x v="9"/>
    <n v="14030"/>
    <x v="1"/>
  </r>
  <r>
    <x v="3"/>
    <x v="37"/>
    <x v="5"/>
    <n v="21"/>
    <x v="37"/>
    <m/>
    <s v="Training for parent carers-Early Bird Projects"/>
    <s v="Support for Carers of disabled children"/>
    <x v="12"/>
    <s v="Other"/>
    <s v="Carer Advice and Support"/>
    <x v="0"/>
    <s v=""/>
    <x v="0"/>
    <s v=""/>
    <s v=""/>
    <x v="1"/>
    <x v="9"/>
    <n v="16770"/>
    <x v="1"/>
  </r>
  <r>
    <x v="3"/>
    <x v="37"/>
    <x v="5"/>
    <n v="22"/>
    <x v="37"/>
    <m/>
    <s v="Crossroads Sitting Service"/>
    <s v="Respite support for carers"/>
    <x v="12"/>
    <s v="Respite Services"/>
    <s v=""/>
    <x v="0"/>
    <s v=""/>
    <x v="0"/>
    <s v=""/>
    <s v=""/>
    <x v="0"/>
    <x v="9"/>
    <n v="15000"/>
    <x v="1"/>
  </r>
  <r>
    <x v="3"/>
    <x v="37"/>
    <x v="5"/>
    <n v="23"/>
    <x v="37"/>
    <m/>
    <s v="Carers Services Personal Budgets- Care Act"/>
    <s v="Support for Carers"/>
    <x v="12"/>
    <s v="Other"/>
    <s v="Carer Advice and Support"/>
    <x v="0"/>
    <s v=""/>
    <x v="0"/>
    <s v=""/>
    <s v=""/>
    <x v="1"/>
    <x v="9"/>
    <n v="25000"/>
    <x v="1"/>
  </r>
  <r>
    <x v="3"/>
    <x v="37"/>
    <x v="5"/>
    <n v="24"/>
    <x v="37"/>
    <m/>
    <s v="BME Outreach and Engagement - Care Act"/>
    <s v="Support for Carers"/>
    <x v="12"/>
    <s v="Other"/>
    <s v="Carer Advice and Support"/>
    <x v="0"/>
    <s v=""/>
    <x v="0"/>
    <s v=""/>
    <s v=""/>
    <x v="1"/>
    <x v="9"/>
    <n v="10000"/>
    <x v="1"/>
  </r>
  <r>
    <x v="3"/>
    <x v="37"/>
    <x v="5"/>
    <n v="25"/>
    <x v="37"/>
    <m/>
    <s v="Carers UK digital resource"/>
    <s v="Access to carers national information service"/>
    <x v="12"/>
    <s v="Other"/>
    <s v="Carer Advice and Support"/>
    <x v="0"/>
    <s v=""/>
    <x v="0"/>
    <s v=""/>
    <s v=""/>
    <x v="2"/>
    <x v="9"/>
    <n v="2000"/>
    <x v="1"/>
  </r>
  <r>
    <x v="3"/>
    <x v="37"/>
    <x v="5"/>
    <n v="26"/>
    <x v="37"/>
    <m/>
    <s v="Dementia Advisory-RBWM"/>
    <s v="Provision of advice and guidance to those with Dementia and their families"/>
    <x v="3"/>
    <s v="Care navigation and planning"/>
    <s v=""/>
    <x v="0"/>
    <s v=""/>
    <x v="0"/>
    <s v=""/>
    <s v=""/>
    <x v="1"/>
    <x v="9"/>
    <n v="133250"/>
    <x v="1"/>
  </r>
  <r>
    <x v="3"/>
    <x v="37"/>
    <x v="5"/>
    <n v="27"/>
    <x v="37"/>
    <m/>
    <s v="BCF Finance Support- RBWM"/>
    <s v="Administrative and financial support to BCF planning and delivery"/>
    <x v="9"/>
    <s v="Programme management"/>
    <s v=""/>
    <x v="5"/>
    <s v="Financial support to BCF"/>
    <x v="0"/>
    <s v=""/>
    <s v=""/>
    <x v="1"/>
    <x v="9"/>
    <n v="25000"/>
    <x v="1"/>
  </r>
  <r>
    <x v="3"/>
    <x v="37"/>
    <x v="5"/>
    <n v="28"/>
    <x v="37"/>
    <m/>
    <s v="BCF Service User Metric"/>
    <s v="Use of R-Outcomes to support Social Prescribing impact measurements"/>
    <x v="9"/>
    <s v="Programme management"/>
    <s v=""/>
    <x v="5"/>
    <s v="Performance monitoring"/>
    <x v="0"/>
    <s v=""/>
    <s v=""/>
    <x v="2"/>
    <x v="9"/>
    <n v="10000"/>
    <x v="1"/>
  </r>
  <r>
    <x v="3"/>
    <x v="37"/>
    <x v="5"/>
    <n v="29"/>
    <x v="37"/>
    <m/>
    <s v="Commissioning Support- CCG"/>
    <s v="Management roles to support BCF design and delivery"/>
    <x v="9"/>
    <s v="Programme management"/>
    <s v=""/>
    <x v="5"/>
    <s v="Management roles to support BCF design and delivery"/>
    <x v="6"/>
    <s v=""/>
    <s v=""/>
    <x v="8"/>
    <x v="9"/>
    <n v="108000"/>
    <x v="1"/>
  </r>
  <r>
    <x v="3"/>
    <x v="37"/>
    <x v="5"/>
    <n v="30"/>
    <x v="37"/>
    <m/>
    <s v="Inter-operability -Connected Care"/>
    <s v="Support for ICS wide implementation of a joint interactive IT systems to support care planning"/>
    <x v="9"/>
    <s v="System IT Interoperability"/>
    <s v=""/>
    <x v="5"/>
    <s v="Support for ICS wide implementation of a joint interactive IT systems to support care planning"/>
    <x v="6"/>
    <s v=""/>
    <s v=""/>
    <x v="2"/>
    <x v="9"/>
    <n v="200000"/>
    <x v="1"/>
  </r>
  <r>
    <x v="3"/>
    <x v="37"/>
    <x v="5"/>
    <n v="31"/>
    <x v="37"/>
    <m/>
    <s v="DP and PH Budget Support"/>
    <s v="Provision of personalised budgets"/>
    <x v="17"/>
    <s v=""/>
    <s v=""/>
    <x v="0"/>
    <s v=""/>
    <x v="0"/>
    <s v=""/>
    <s v=""/>
    <x v="1"/>
    <x v="9"/>
    <n v="37000"/>
    <x v="1"/>
  </r>
  <r>
    <x v="3"/>
    <x v="37"/>
    <x v="5"/>
    <n v="32"/>
    <x v="37"/>
    <m/>
    <s v="IMHA Advocacy Care Act"/>
    <s v="Care Act requirement"/>
    <x v="6"/>
    <s v="Other"/>
    <s v="Deprivation of Liberty Safeguards"/>
    <x v="0"/>
    <s v=""/>
    <x v="0"/>
    <s v=""/>
    <s v=""/>
    <x v="0"/>
    <x v="9"/>
    <n v="30000"/>
    <x v="1"/>
  </r>
  <r>
    <x v="3"/>
    <x v="37"/>
    <x v="5"/>
    <n v="33"/>
    <x v="37"/>
    <m/>
    <s v="IMCA  Advocacy- Care Act"/>
    <s v="Care Act requirement"/>
    <x v="6"/>
    <s v="Other"/>
    <s v="Deprivation of Liberty Safeguards"/>
    <x v="0"/>
    <s v=""/>
    <x v="0"/>
    <s v=""/>
    <s v=""/>
    <x v="0"/>
    <x v="9"/>
    <n v="36000"/>
    <x v="1"/>
  </r>
  <r>
    <x v="3"/>
    <x v="37"/>
    <x v="5"/>
    <n v="34"/>
    <x v="37"/>
    <m/>
    <s v="Base Budget Contingency - Social Care Projects (on-going)"/>
    <s v="Contigency social care support"/>
    <x v="10"/>
    <s v="Integrated neighbourhood services"/>
    <s v=""/>
    <x v="0"/>
    <s v=""/>
    <x v="0"/>
    <s v=""/>
    <s v=""/>
    <x v="1"/>
    <x v="9"/>
    <n v="91758"/>
    <x v="2"/>
  </r>
  <r>
    <x v="3"/>
    <x v="37"/>
    <x v="5"/>
    <n v="35"/>
    <x v="37"/>
    <m/>
    <s v="Protection of ASC for Admission Avoidance and DTOC"/>
    <s v="Additional social care protection"/>
    <x v="16"/>
    <s v="Care Home"/>
    <s v=""/>
    <x v="0"/>
    <s v=""/>
    <x v="0"/>
    <s v=""/>
    <s v=""/>
    <x v="1"/>
    <x v="9"/>
    <n v="166000"/>
    <x v="1"/>
  </r>
  <r>
    <x v="3"/>
    <x v="37"/>
    <x v="5"/>
    <n v="36"/>
    <x v="37"/>
    <m/>
    <s v="Protection of ASC for Admission Avoidance and DTOC"/>
    <s v="Additional social care protection"/>
    <x v="16"/>
    <s v="Care Home"/>
    <s v=""/>
    <x v="0"/>
    <s v=""/>
    <x v="0"/>
    <s v=""/>
    <s v=""/>
    <x v="1"/>
    <x v="3"/>
    <n v="2279209"/>
    <x v="1"/>
  </r>
  <r>
    <x v="3"/>
    <x v="37"/>
    <x v="5"/>
    <n v="37"/>
    <x v="37"/>
    <m/>
    <s v="Stroke Partnership- CCG"/>
    <s v="Post stroke support for vulnerable residents"/>
    <x v="15"/>
    <s v="Mental health /wellbeing"/>
    <s v=""/>
    <x v="1"/>
    <s v=""/>
    <x v="6"/>
    <s v=""/>
    <s v=""/>
    <x v="0"/>
    <x v="9"/>
    <n v="13360"/>
    <x v="2"/>
  </r>
  <r>
    <x v="3"/>
    <x v="37"/>
    <x v="5"/>
    <n v="38"/>
    <x v="37"/>
    <m/>
    <s v="D2A Risk Protocol - Non-Social Care"/>
    <s v="Enabling discharge to place of residence"/>
    <x v="9"/>
    <s v="Integrated models of provision"/>
    <s v=""/>
    <x v="1"/>
    <s v=""/>
    <x v="6"/>
    <s v=""/>
    <s v=""/>
    <x v="8"/>
    <x v="9"/>
    <n v="50000"/>
    <x v="2"/>
  </r>
  <r>
    <x v="3"/>
    <x v="37"/>
    <x v="5"/>
    <n v="39"/>
    <x v="37"/>
    <m/>
    <s v="D2A Risk Protocol - Social Care"/>
    <s v="Enabling discharge to place of residence"/>
    <x v="9"/>
    <s v="Integrated models of provision"/>
    <s v=""/>
    <x v="0"/>
    <s v=""/>
    <x v="6"/>
    <s v=""/>
    <s v=""/>
    <x v="8"/>
    <x v="9"/>
    <n v="50000"/>
    <x v="2"/>
  </r>
  <r>
    <x v="3"/>
    <x v="37"/>
    <x v="5"/>
    <n v="40"/>
    <x v="37"/>
    <m/>
    <s v="Project Management to Support ICDM's"/>
    <s v="Integration mgt post to support ICT impelmentation"/>
    <x v="3"/>
    <s v="Care navigation and planning"/>
    <s v=""/>
    <x v="1"/>
    <s v=""/>
    <x v="6"/>
    <s v=""/>
    <s v=""/>
    <x v="8"/>
    <x v="9"/>
    <n v="30550"/>
    <x v="1"/>
  </r>
  <r>
    <x v="3"/>
    <x v="37"/>
    <x v="5"/>
    <n v="41"/>
    <x v="37"/>
    <m/>
    <s v="Capacity in the Community – Reward Incentives"/>
    <s v="Domiciliary Care Reward Incentives"/>
    <x v="9"/>
    <s v="Other"/>
    <s v="Retention incentives for provider workforce "/>
    <x v="0"/>
    <s v=""/>
    <x v="0"/>
    <s v=""/>
    <s v=""/>
    <x v="2"/>
    <x v="9"/>
    <n v="40000"/>
    <x v="1"/>
  </r>
  <r>
    <x v="3"/>
    <x v="37"/>
    <x v="5"/>
    <n v="42"/>
    <x v="37"/>
    <m/>
    <s v="ICDM Community Business Case"/>
    <s v="Addititonal health  capacity for ICTs"/>
    <x v="3"/>
    <s v="Care navigation and planning"/>
    <s v=""/>
    <x v="1"/>
    <s v=""/>
    <x v="6"/>
    <s v=""/>
    <s v=""/>
    <x v="3"/>
    <x v="9"/>
    <n v="61000"/>
    <x v="1"/>
  </r>
  <r>
    <x v="3"/>
    <x v="37"/>
    <x v="5"/>
    <n v="43"/>
    <x v="37"/>
    <m/>
    <s v="ICDM Local Access Points"/>
    <s v="Implentation of local access point"/>
    <x v="3"/>
    <s v="Assessment teams/joint assessment"/>
    <s v=""/>
    <x v="1"/>
    <s v=""/>
    <x v="6"/>
    <s v=""/>
    <s v=""/>
    <x v="3"/>
    <x v="9"/>
    <n v="142560"/>
    <x v="1"/>
  </r>
  <r>
    <x v="3"/>
    <x v="37"/>
    <x v="5"/>
    <n v="44"/>
    <x v="37"/>
    <m/>
    <s v="GP in A&amp;E"/>
    <s v="Support for early discharage coordination in acute"/>
    <x v="8"/>
    <s v="Early Discharge Planning"/>
    <s v=""/>
    <x v="1"/>
    <s v=""/>
    <x v="6"/>
    <s v=""/>
    <s v=""/>
    <x v="8"/>
    <x v="9"/>
    <n v="50000"/>
    <x v="1"/>
  </r>
  <r>
    <x v="3"/>
    <x v="37"/>
    <x v="5"/>
    <n v="45"/>
    <x v="37"/>
    <m/>
    <s v="Alamac contribution"/>
    <s v="Data monitoring of patient flow through acute trust"/>
    <x v="8"/>
    <s v="Monitoring and responding to system demand and capacity"/>
    <s v=""/>
    <x v="1"/>
    <s v=""/>
    <x v="6"/>
    <s v=""/>
    <s v=""/>
    <x v="2"/>
    <x v="9"/>
    <n v="47000"/>
    <x v="1"/>
  </r>
  <r>
    <x v="3"/>
    <x v="37"/>
    <x v="5"/>
    <n v="46"/>
    <x v="37"/>
    <m/>
    <s v="End of Life Care support line"/>
    <s v="Thames Hospice Care advice line"/>
    <x v="10"/>
    <s v="Integrated neighbourhood services"/>
    <s v=""/>
    <x v="1"/>
    <s v=""/>
    <x v="6"/>
    <s v=""/>
    <s v=""/>
    <x v="0"/>
    <x v="9"/>
    <n v="138540"/>
    <x v="1"/>
  </r>
  <r>
    <x v="3"/>
    <x v="37"/>
    <x v="5"/>
    <n v="47"/>
    <x v="37"/>
    <m/>
    <s v="Paediatric hotline for GPs"/>
    <s v="Quick access to consultant advice for children in the community"/>
    <x v="0"/>
    <s v="Risk Stratification"/>
    <s v=""/>
    <x v="1"/>
    <s v=""/>
    <x v="6"/>
    <s v=""/>
    <s v=""/>
    <x v="6"/>
    <x v="9"/>
    <n v="44900"/>
    <x v="1"/>
  </r>
  <r>
    <x v="3"/>
    <x v="37"/>
    <x v="5"/>
    <n v="48"/>
    <x v="37"/>
    <m/>
    <s v="BHFT Mental Health Crisis Beds"/>
    <s v="Provision of additional mental helath bed capacity"/>
    <x v="22"/>
    <s v="Other"/>
    <s v="Step up/ down"/>
    <x v="1"/>
    <s v=""/>
    <x v="6"/>
    <s v=""/>
    <s v=""/>
    <x v="5"/>
    <x v="9"/>
    <n v="12580"/>
    <x v="1"/>
  </r>
  <r>
    <x v="3"/>
    <x v="37"/>
    <x v="5"/>
    <n v="49"/>
    <x v="37"/>
    <m/>
    <s v="ICDM Community Business Case"/>
    <s v="Community health and integrated care teams"/>
    <x v="10"/>
    <s v="Multidisciplinary teams that are supporting independence, such as anticipatory care"/>
    <s v=""/>
    <x v="0"/>
    <s v=""/>
    <x v="0"/>
    <s v=""/>
    <s v=""/>
    <x v="1"/>
    <x v="9"/>
    <n v="79200"/>
    <x v="1"/>
  </r>
  <r>
    <x v="3"/>
    <x v="37"/>
    <x v="5"/>
    <n v="50"/>
    <x v="37"/>
    <m/>
    <s v="Project Management to Support ICDM's"/>
    <s v="Community health and integrated care teams"/>
    <x v="10"/>
    <s v="Multidisciplinary teams that are supporting independence, such as anticipatory care"/>
    <s v=""/>
    <x v="0"/>
    <s v=""/>
    <x v="6"/>
    <s v=""/>
    <s v=""/>
    <x v="8"/>
    <x v="9"/>
    <n v="50450"/>
    <x v="1"/>
  </r>
  <r>
    <x v="3"/>
    <x v="37"/>
    <x v="5"/>
    <n v="51"/>
    <x v="37"/>
    <m/>
    <s v="BCF NHS Complaints Advocacy"/>
    <s v="Assist individuals with complaint about their NHS care or treatment"/>
    <x v="9"/>
    <s v="Research and evaluation"/>
    <s v=""/>
    <x v="0"/>
    <s v=""/>
    <x v="0"/>
    <s v=""/>
    <s v=""/>
    <x v="0"/>
    <x v="9"/>
    <n v="19000"/>
    <x v="2"/>
  </r>
  <r>
    <x v="3"/>
    <x v="37"/>
    <x v="5"/>
    <n v="52"/>
    <x v="37"/>
    <m/>
    <s v="BCF Carers Advocacy"/>
    <s v="Assist individuals to prepare and review their care support plan"/>
    <x v="6"/>
    <s v="Carer advice and support"/>
    <s v=""/>
    <x v="0"/>
    <s v=""/>
    <x v="0"/>
    <s v=""/>
    <s v=""/>
    <x v="0"/>
    <x v="9"/>
    <n v="11500"/>
    <x v="2"/>
  </r>
  <r>
    <x v="3"/>
    <x v="37"/>
    <x v="5"/>
    <n v="53"/>
    <x v="37"/>
    <m/>
    <s v="BCF Optalis Support for Carers"/>
    <s v="Support for carers"/>
    <x v="6"/>
    <s v="Carer advice and support"/>
    <s v=""/>
    <x v="0"/>
    <s v=""/>
    <x v="0"/>
    <s v=""/>
    <s v=""/>
    <x v="1"/>
    <x v="9"/>
    <n v="110000"/>
    <x v="1"/>
  </r>
  <r>
    <x v="3"/>
    <x v="37"/>
    <x v="5"/>
    <n v="54"/>
    <x v="37"/>
    <m/>
    <s v="BCF Carers Support- Small Grants"/>
    <s v="Support for Carers"/>
    <x v="6"/>
    <s v="Carer advice and support"/>
    <s v=""/>
    <x v="0"/>
    <s v=""/>
    <x v="0"/>
    <s v=""/>
    <s v=""/>
    <x v="1"/>
    <x v="9"/>
    <n v="5000"/>
    <x v="2"/>
  </r>
  <r>
    <x v="3"/>
    <x v="37"/>
    <x v="5"/>
    <n v="55"/>
    <x v="37"/>
    <m/>
    <s v="ICDM Local Access Points"/>
    <s v="Community health and integrated care teams"/>
    <x v="10"/>
    <s v="Multidisciplinary teams that are supporting independence, such as anticipatory care"/>
    <s v=""/>
    <x v="0"/>
    <s v=""/>
    <x v="0"/>
    <s v=""/>
    <s v=""/>
    <x v="1"/>
    <x v="9"/>
    <n v="129440"/>
    <x v="1"/>
  </r>
  <r>
    <x v="3"/>
    <x v="37"/>
    <x v="5"/>
    <n v="56"/>
    <x v="37"/>
    <m/>
    <s v="Base Budget Contingency (on-going)"/>
    <s v="Enabler for integration"/>
    <x v="9"/>
    <s v="Integrated models of provision"/>
    <s v=""/>
    <x v="1"/>
    <s v=""/>
    <x v="6"/>
    <s v=""/>
    <s v=""/>
    <x v="8"/>
    <x v="9"/>
    <n v="110369"/>
    <x v="2"/>
  </r>
  <r>
    <x v="3"/>
    <x v="37"/>
    <x v="5"/>
    <n v="57"/>
    <x v="37"/>
    <m/>
    <s v="DFG Specialists- Optalis"/>
    <s v="Specialist occupational therapist and deep cleaning"/>
    <x v="13"/>
    <s v="Discretionary use of DFG - including small adaptations"/>
    <s v=""/>
    <x v="0"/>
    <s v=""/>
    <x v="0"/>
    <s v=""/>
    <s v=""/>
    <x v="1"/>
    <x v="2"/>
    <n v="75000"/>
    <x v="2"/>
  </r>
  <r>
    <x v="3"/>
    <x v="38"/>
    <x v="5"/>
    <n v="1"/>
    <x v="38"/>
    <n v="1"/>
    <s v="Facilitated &amp; Supported Discharge - Health Liason Team"/>
    <s v="Hospital Discharge Team (social care)"/>
    <x v="8"/>
    <s v="Early Discharge Planning"/>
    <s v=""/>
    <x v="0"/>
    <s v=""/>
    <x v="0"/>
    <s v=""/>
    <s v=""/>
    <x v="1"/>
    <x v="4"/>
    <n v="460700"/>
    <x v="1"/>
  </r>
  <r>
    <x v="3"/>
    <x v="38"/>
    <x v="5"/>
    <n v="2"/>
    <x v="38"/>
    <n v="2"/>
    <s v="Voluntary Sector partnership, social prescribing"/>
    <s v="Support for Carers, Social Prescription and Advice and Guidance (funding from social care)"/>
    <x v="12"/>
    <s v="Other"/>
    <s v="Carer Advice and Support"/>
    <x v="0"/>
    <s v=""/>
    <x v="0"/>
    <s v=""/>
    <s v=""/>
    <x v="0"/>
    <x v="4"/>
    <n v="131500"/>
    <x v="1"/>
  </r>
  <r>
    <x v="3"/>
    <x v="38"/>
    <x v="5"/>
    <n v="3"/>
    <x v="38"/>
    <n v="3"/>
    <s v="Wokingham contingency WBC funded"/>
    <s v="Contingency funding from WBC"/>
    <x v="11"/>
    <s v=""/>
    <s v="Contingency"/>
    <x v="0"/>
    <s v=""/>
    <x v="0"/>
    <s v=""/>
    <s v=""/>
    <x v="1"/>
    <x v="4"/>
    <n v="25000"/>
    <x v="1"/>
  </r>
  <r>
    <x v="3"/>
    <x v="38"/>
    <x v="5"/>
    <n v="4"/>
    <x v="38"/>
    <n v="4"/>
    <s v="Maximising Independence - START team reablement"/>
    <s v="START reablement support (social care)"/>
    <x v="19"/>
    <s v="Reablement to support discharge -step down (Discharge to Assess pathway 1)"/>
    <s v=""/>
    <x v="0"/>
    <s v=""/>
    <x v="0"/>
    <s v=""/>
    <s v=""/>
    <x v="1"/>
    <x v="4"/>
    <n v="495331"/>
    <x v="1"/>
  </r>
  <r>
    <x v="3"/>
    <x v="38"/>
    <x v="5"/>
    <n v="5"/>
    <x v="38"/>
    <n v="5"/>
    <s v="Disabled Facilities Grant"/>
    <s v="Disabled Facilities Grant"/>
    <x v="13"/>
    <s v="Adaptations, including statutory DFG grants"/>
    <s v=""/>
    <x v="0"/>
    <s v=""/>
    <x v="0"/>
    <s v=""/>
    <s v=""/>
    <x v="1"/>
    <x v="2"/>
    <n v="1075656"/>
    <x v="1"/>
  </r>
  <r>
    <x v="3"/>
    <x v="38"/>
    <x v="5"/>
    <n v="6"/>
    <x v="38"/>
    <n v="6"/>
    <s v="iBCF Funding"/>
    <s v="iBCF support for domiciliary care packages"/>
    <x v="7"/>
    <s v="Domiciliary care packages"/>
    <s v=""/>
    <x v="0"/>
    <s v=""/>
    <x v="0"/>
    <s v=""/>
    <s v=""/>
    <x v="1"/>
    <x v="3"/>
    <n v="56399"/>
    <x v="1"/>
  </r>
  <r>
    <x v="3"/>
    <x v="38"/>
    <x v="5"/>
    <n v="7"/>
    <x v="38"/>
    <n v="7"/>
    <s v="iBCF Voluntary Sector"/>
    <s v="Voluntry sector community navigation service (increase winter pressure)"/>
    <x v="3"/>
    <s v="Care navigation and planning"/>
    <s v=""/>
    <x v="0"/>
    <s v=""/>
    <x v="0"/>
    <s v=""/>
    <s v=""/>
    <x v="1"/>
    <x v="3"/>
    <n v="59580"/>
    <x v="1"/>
  </r>
  <r>
    <x v="3"/>
    <x v="38"/>
    <x v="5"/>
    <n v="8"/>
    <x v="38"/>
    <n v="8"/>
    <s v="iBCF Staffing"/>
    <s v="Increased OT &amp; social workers to support timely discharge from hospital"/>
    <x v="8"/>
    <s v="Early Discharge Planning"/>
    <s v=""/>
    <x v="0"/>
    <s v=""/>
    <x v="0"/>
    <s v=""/>
    <s v=""/>
    <x v="1"/>
    <x v="3"/>
    <n v="342000"/>
    <x v="1"/>
  </r>
  <r>
    <x v="3"/>
    <x v="38"/>
    <x v="5"/>
    <n v="9"/>
    <x v="38"/>
    <n v="9"/>
    <s v="Protection of ASC - Residential/Nursing/Dom Care"/>
    <s v="Support for packages in the community including residential, nursing and domiciliary care"/>
    <x v="16"/>
    <s v="Nursing home"/>
    <s v=""/>
    <x v="0"/>
    <s v=""/>
    <x v="0"/>
    <s v=""/>
    <s v=""/>
    <x v="1"/>
    <x v="9"/>
    <n v="960900"/>
    <x v="1"/>
  </r>
  <r>
    <x v="3"/>
    <x v="38"/>
    <x v="5"/>
    <n v="10"/>
    <x v="38"/>
    <n v="10"/>
    <s v="BHFT Sourced Maximising Independence"/>
    <s v="BHFT Intermediate Care Team (reablement health)"/>
    <x v="19"/>
    <s v="Reablement to support discharge -step down (Discharge to Assess pathway 1)"/>
    <s v=""/>
    <x v="1"/>
    <s v=""/>
    <x v="0"/>
    <s v=""/>
    <s v=""/>
    <x v="3"/>
    <x v="9"/>
    <n v="162600"/>
    <x v="1"/>
  </r>
  <r>
    <x v="3"/>
    <x v="38"/>
    <x v="5"/>
    <n v="11"/>
    <x v="38"/>
    <n v="11"/>
    <s v="Rapid Response OT"/>
    <s v="OT to support rapid response in the community"/>
    <x v="22"/>
    <s v="Rapid/Crisis Response"/>
    <s v=""/>
    <x v="1"/>
    <s v=""/>
    <x v="0"/>
    <s v=""/>
    <s v=""/>
    <x v="1"/>
    <x v="9"/>
    <n v="19400"/>
    <x v="1"/>
  </r>
  <r>
    <x v="3"/>
    <x v="38"/>
    <x v="5"/>
    <n v="12"/>
    <x v="38"/>
    <n v="12"/>
    <s v="Social worker hospital discharge/weekend working"/>
    <s v="Financial support to extend working hours for social workers"/>
    <x v="8"/>
    <s v="Flexible working patterns (including 7 day working)"/>
    <s v=""/>
    <x v="1"/>
    <s v=""/>
    <x v="0"/>
    <s v=""/>
    <s v=""/>
    <x v="1"/>
    <x v="9"/>
    <n v="40000"/>
    <x v="1"/>
  </r>
  <r>
    <x v="3"/>
    <x v="38"/>
    <x v="5"/>
    <n v="13"/>
    <x v="38"/>
    <n v="13"/>
    <s v="BHFT Health Liason Team"/>
    <s v="Hospital Discharge Team (health)"/>
    <x v="8"/>
    <s v="Early Discharge Planning"/>
    <s v=""/>
    <x v="1"/>
    <s v=""/>
    <x v="0"/>
    <s v=""/>
    <s v=""/>
    <x v="3"/>
    <x v="9"/>
    <n v="154100"/>
    <x v="1"/>
  </r>
  <r>
    <x v="3"/>
    <x v="38"/>
    <x v="5"/>
    <n v="14"/>
    <x v="38"/>
    <n v="14"/>
    <s v="Additional post in HLT, Senior Social Worker HLT &amp; Practitioner Leads"/>
    <s v="Additional staff for hospital liaison team"/>
    <x v="8"/>
    <s v="Early Discharge Planning"/>
    <s v=""/>
    <x v="0"/>
    <s v=""/>
    <x v="0"/>
    <s v=""/>
    <s v=""/>
    <x v="1"/>
    <x v="9"/>
    <n v="92500"/>
    <x v="1"/>
  </r>
  <r>
    <x v="3"/>
    <x v="38"/>
    <x v="5"/>
    <n v="15"/>
    <x v="38"/>
    <n v="15"/>
    <s v="Head of Health &amp; Social Care Integration, admin &amp; finance"/>
    <s v="BCF staff team and management"/>
    <x v="9"/>
    <s v="Programme management"/>
    <s v=""/>
    <x v="5"/>
    <s v="Admin &amp; BCF Manager costs"/>
    <x v="0"/>
    <s v=""/>
    <s v=""/>
    <x v="1"/>
    <x v="9"/>
    <n v="166000"/>
    <x v="1"/>
  </r>
  <r>
    <x v="3"/>
    <x v="38"/>
    <x v="5"/>
    <n v="16"/>
    <x v="38"/>
    <n v="16"/>
    <s v="Premises costs"/>
    <s v="Contribution towards building costs for programme staff"/>
    <x v="9"/>
    <s v="Programme management"/>
    <s v=""/>
    <x v="5"/>
    <s v="Premises costs for staff"/>
    <x v="0"/>
    <s v=""/>
    <s v=""/>
    <x v="1"/>
    <x v="9"/>
    <n v="28600"/>
    <x v="1"/>
  </r>
  <r>
    <x v="3"/>
    <x v="38"/>
    <x v="5"/>
    <n v="17"/>
    <x v="38"/>
    <n v="17"/>
    <s v="IT Costs"/>
    <s v="Costs for joint IT systems for BCF staff"/>
    <x v="9"/>
    <s v="System IT Interoperability"/>
    <s v=""/>
    <x v="5"/>
    <s v="IT systems"/>
    <x v="0"/>
    <s v=""/>
    <s v=""/>
    <x v="3"/>
    <x v="9"/>
    <n v="13100"/>
    <x v="1"/>
  </r>
  <r>
    <x v="3"/>
    <x v="38"/>
    <x v="5"/>
    <n v="18"/>
    <x v="38"/>
    <n v="18"/>
    <s v="Community Navigators service &amp; expenses"/>
    <s v="Community navigators contract"/>
    <x v="3"/>
    <s v="Care navigation and planning"/>
    <s v=""/>
    <x v="0"/>
    <s v=""/>
    <x v="0"/>
    <s v=""/>
    <s v=""/>
    <x v="0"/>
    <x v="9"/>
    <n v="39700"/>
    <x v="1"/>
  </r>
  <r>
    <x v="3"/>
    <x v="38"/>
    <x v="5"/>
    <n v="19"/>
    <x v="38"/>
    <n v="19"/>
    <s v="Additional support to voluntary sector and capability"/>
    <s v="Low to mid level Mental Health and Wellbeing service"/>
    <x v="15"/>
    <s v="Mental health /wellbeing"/>
    <s v=""/>
    <x v="0"/>
    <s v=""/>
    <x v="0"/>
    <s v=""/>
    <s v=""/>
    <x v="0"/>
    <x v="9"/>
    <n v="190000"/>
    <x v="1"/>
  </r>
  <r>
    <x v="3"/>
    <x v="38"/>
    <x v="5"/>
    <n v="20"/>
    <x v="38"/>
    <n v="20"/>
    <s v="Carers Funding"/>
    <s v="Support for Carers, Social Prescription and Advice and Guidance (funding from health)"/>
    <x v="12"/>
    <s v="Other"/>
    <s v="Carer Advice and Support"/>
    <x v="0"/>
    <s v=""/>
    <x v="0"/>
    <s v=""/>
    <s v=""/>
    <x v="1"/>
    <x v="9"/>
    <n v="195400"/>
    <x v="1"/>
  </r>
  <r>
    <x v="3"/>
    <x v="38"/>
    <x v="5"/>
    <n v="21"/>
    <x v="38"/>
    <n v="21"/>
    <s v="Locality MDT Co-ordinator"/>
    <s v="Case finding, administration and co-ordination of Multi-Disciplinary Team meetings in each of the PCNs"/>
    <x v="3"/>
    <s v="Support for implementation of anticipatory care"/>
    <s v=""/>
    <x v="1"/>
    <s v=""/>
    <x v="0"/>
    <s v=""/>
    <s v=""/>
    <x v="3"/>
    <x v="9"/>
    <n v="27900"/>
    <x v="1"/>
  </r>
  <r>
    <x v="3"/>
    <x v="38"/>
    <x v="5"/>
    <n v="22"/>
    <x v="38"/>
    <n v="22"/>
    <s v="Complex Case Project Management"/>
    <s v="Project and programme management"/>
    <x v="9"/>
    <s v="Programme management"/>
    <s v=""/>
    <x v="0"/>
    <s v=""/>
    <x v="0"/>
    <s v=""/>
    <s v=""/>
    <x v="1"/>
    <x v="9"/>
    <n v="75700"/>
    <x v="1"/>
  </r>
  <r>
    <x v="3"/>
    <x v="38"/>
    <x v="5"/>
    <n v="23"/>
    <x v="38"/>
    <n v="23"/>
    <s v="Protection of ASC - Residential/Nursing/Dom Care"/>
    <s v="Support for packages in the community including residential, nursing and domiciliary care"/>
    <x v="16"/>
    <s v="Care home"/>
    <s v=""/>
    <x v="0"/>
    <s v=""/>
    <x v="0"/>
    <s v=""/>
    <s v=""/>
    <x v="1"/>
    <x v="9"/>
    <n v="147750"/>
    <x v="1"/>
  </r>
  <r>
    <x v="3"/>
    <x v="38"/>
    <x v="5"/>
    <n v="24"/>
    <x v="38"/>
    <n v="24"/>
    <s v="Care Act ongoing responsibility"/>
    <s v="Care Act Support"/>
    <x v="6"/>
    <s v="Other"/>
    <s v="Support other social care responsibility (including discharge/ brokerage)"/>
    <x v="0"/>
    <s v=""/>
    <x v="0"/>
    <s v=""/>
    <s v=""/>
    <x v="1"/>
    <x v="9"/>
    <n v="183100"/>
    <x v="1"/>
  </r>
  <r>
    <x v="3"/>
    <x v="38"/>
    <x v="5"/>
    <n v="25"/>
    <x v="38"/>
    <n v="25"/>
    <s v="IMHA"/>
    <s v="Mental Health Advocacy service"/>
    <x v="6"/>
    <s v="Independent Mental Health Advocacy"/>
    <s v=""/>
    <x v="2"/>
    <s v=""/>
    <x v="0"/>
    <s v=""/>
    <s v=""/>
    <x v="2"/>
    <x v="9"/>
    <n v="39000"/>
    <x v="1"/>
  </r>
  <r>
    <x v="3"/>
    <x v="38"/>
    <x v="5"/>
    <n v="26"/>
    <x v="38"/>
    <n v="26"/>
    <s v="Legacy s256 support"/>
    <s v="Support to Local Authority ASC budgets. "/>
    <x v="10"/>
    <s v="Other"/>
    <s v="Support to local authority adult social care"/>
    <x v="0"/>
    <s v=""/>
    <x v="0"/>
    <s v=""/>
    <s v=""/>
    <x v="1"/>
    <x v="9"/>
    <n v="1533000"/>
    <x v="1"/>
  </r>
  <r>
    <x v="3"/>
    <x v="38"/>
    <x v="5"/>
    <n v="27"/>
    <x v="38"/>
    <n v="27"/>
    <s v="Wokingham Step Up Beds"/>
    <s v="Step Up Beds in Community Hospital"/>
    <x v="22"/>
    <s v="Step up"/>
    <s v=""/>
    <x v="1"/>
    <s v=""/>
    <x v="0"/>
    <s v=""/>
    <s v=""/>
    <x v="3"/>
    <x v="9"/>
    <n v="91800"/>
    <x v="1"/>
  </r>
  <r>
    <x v="3"/>
    <x v="38"/>
    <x v="5"/>
    <n v="28"/>
    <x v="38"/>
    <n v="28"/>
    <s v="Additional physiotherapist"/>
    <s v="Physiotherapy support to social care reablement"/>
    <x v="8"/>
    <s v="Early Discharge Planning"/>
    <s v=""/>
    <x v="1"/>
    <s v=""/>
    <x v="0"/>
    <s v=""/>
    <s v=""/>
    <x v="3"/>
    <x v="9"/>
    <n v="66400"/>
    <x v="1"/>
  </r>
  <r>
    <x v="3"/>
    <x v="38"/>
    <x v="5"/>
    <n v="29"/>
    <x v="38"/>
    <n v="29"/>
    <s v="Contribution to Step Down Suffolk Lodge &amp; additional part time co-ordinator"/>
    <s v="Contribution towards step down discharge to assess at Suffolk Lodge"/>
    <x v="22"/>
    <s v="Step down (discharge to assess pathway-2)"/>
    <s v=""/>
    <x v="0"/>
    <s v=""/>
    <x v="0"/>
    <s v=""/>
    <s v=""/>
    <x v="1"/>
    <x v="9"/>
    <n v="177800"/>
    <x v="2"/>
  </r>
  <r>
    <x v="3"/>
    <x v="38"/>
    <x v="5"/>
    <n v="30"/>
    <x v="38"/>
    <n v="30"/>
    <s v="Social Isolation - Friendship Alliance"/>
    <s v="Phase two of voluntary sector social isolation alliance project"/>
    <x v="9"/>
    <s v="Voluntary Sector Business Development"/>
    <s v=""/>
    <x v="0"/>
    <s v=""/>
    <x v="0"/>
    <s v=""/>
    <s v=""/>
    <x v="0"/>
    <x v="9"/>
    <n v="180000"/>
    <x v="2"/>
  </r>
  <r>
    <x v="3"/>
    <x v="38"/>
    <x v="5"/>
    <n v="31"/>
    <x v="38"/>
    <n v="31"/>
    <s v="Wokingham share of costs of user survey"/>
    <s v="Survey to discover insight into service user satisfaction and feedback from integrated services"/>
    <x v="9"/>
    <s v="Research and evaluation"/>
    <s v=""/>
    <x v="0"/>
    <s v=""/>
    <x v="0"/>
    <s v=""/>
    <s v=""/>
    <x v="2"/>
    <x v="9"/>
    <n v="10000"/>
    <x v="1"/>
  </r>
  <r>
    <x v="3"/>
    <x v="38"/>
    <x v="5"/>
    <n v="32"/>
    <x v="38"/>
    <n v="32"/>
    <s v="Design our Neighbourhoods workshops"/>
    <s v="PCN workshops to share PHM information and gather feedback from key stakeholders and members of the community"/>
    <x v="9"/>
    <s v="Programme management"/>
    <s v=""/>
    <x v="0"/>
    <s v=""/>
    <x v="0"/>
    <s v=""/>
    <s v=""/>
    <x v="1"/>
    <x v="9"/>
    <n v="10000"/>
    <x v="1"/>
  </r>
  <r>
    <x v="3"/>
    <x v="38"/>
    <x v="5"/>
    <n v="33"/>
    <x v="38"/>
    <n v="33"/>
    <s v="Development of social care into MDT process"/>
    <s v="Social work posts to support MDT working in PCNs"/>
    <x v="9"/>
    <s v="Integrated models of provision"/>
    <s v=""/>
    <x v="0"/>
    <s v=""/>
    <x v="0"/>
    <s v=""/>
    <s v=""/>
    <x v="1"/>
    <x v="9"/>
    <n v="104000"/>
    <x v="1"/>
  </r>
  <r>
    <x v="3"/>
    <x v="38"/>
    <x v="5"/>
    <n v="34"/>
    <x v="38"/>
    <n v="34"/>
    <s v="PHM Projects"/>
    <s v="Post for Population Health Management"/>
    <x v="0"/>
    <s v="Risk Stratification"/>
    <s v=""/>
    <x v="0"/>
    <s v=""/>
    <x v="0"/>
    <s v=""/>
    <s v=""/>
    <x v="1"/>
    <x v="9"/>
    <n v="58500"/>
    <x v="1"/>
  </r>
  <r>
    <x v="3"/>
    <x v="38"/>
    <x v="5"/>
    <n v="35"/>
    <x v="38"/>
    <n v="35"/>
    <s v="CCG Contingency"/>
    <s v="Contingency funding from the CCG"/>
    <x v="11"/>
    <s v=""/>
    <s v="Contingency"/>
    <x v="0"/>
    <s v=""/>
    <x v="0"/>
    <s v=""/>
    <s v=""/>
    <x v="1"/>
    <x v="9"/>
    <n v="1E-4"/>
    <x v="1"/>
  </r>
  <r>
    <x v="3"/>
    <x v="38"/>
    <x v="5"/>
    <n v="36"/>
    <x v="38"/>
    <n v="36"/>
    <s v="Project Joy"/>
    <s v="Social prescription application used by community, health and social care"/>
    <x v="3"/>
    <s v="Care navigation and planning"/>
    <s v=""/>
    <x v="0"/>
    <s v=""/>
    <x v="0"/>
    <s v=""/>
    <s v=""/>
    <x v="2"/>
    <x v="9"/>
    <n v="25000"/>
    <x v="2"/>
  </r>
  <r>
    <x v="3"/>
    <x v="38"/>
    <x v="5"/>
    <n v="37"/>
    <x v="38"/>
    <n v="37"/>
    <s v="MH Debt Advisors"/>
    <s v="Service to support people with Mental Health issues with their debt"/>
    <x v="17"/>
    <s v=""/>
    <s v=""/>
    <x v="0"/>
    <s v=""/>
    <x v="0"/>
    <s v=""/>
    <s v=""/>
    <x v="0"/>
    <x v="9"/>
    <n v="20000"/>
    <x v="2"/>
  </r>
  <r>
    <x v="3"/>
    <x v="38"/>
    <x v="5"/>
    <n v="38"/>
    <x v="38"/>
    <n v="38"/>
    <s v="ICP Pooled Transformation"/>
    <s v="Contribution to project programme and governance at an ICP level"/>
    <x v="9"/>
    <s v="New governance arrangements"/>
    <s v=""/>
    <x v="0"/>
    <s v=""/>
    <x v="0"/>
    <s v=""/>
    <s v=""/>
    <x v="8"/>
    <x v="9"/>
    <n v="40000"/>
    <x v="2"/>
  </r>
  <r>
    <x v="3"/>
    <x v="38"/>
    <x v="5"/>
    <n v="39"/>
    <x v="38"/>
    <n v="39"/>
    <s v="BHFT reablement contract"/>
    <s v="Reablement and rehabilitation services"/>
    <x v="19"/>
    <s v="Reablement to support discharge -step down (Discharge to Assess pathway 1)"/>
    <s v=""/>
    <x v="1"/>
    <s v=""/>
    <x v="6"/>
    <s v=""/>
    <s v=""/>
    <x v="3"/>
    <x v="9"/>
    <n v="777649"/>
    <x v="1"/>
  </r>
  <r>
    <x v="3"/>
    <x v="38"/>
    <x v="5"/>
    <n v="40"/>
    <x v="38"/>
    <n v="40"/>
    <s v="PMO Costs"/>
    <s v="Share of cross Berkshire West programme management"/>
    <x v="9"/>
    <s v="Programme management"/>
    <s v=""/>
    <x v="5"/>
    <s v="CCG Staff Costs"/>
    <x v="6"/>
    <s v=""/>
    <s v=""/>
    <x v="8"/>
    <x v="9"/>
    <n v="83494"/>
    <x v="1"/>
  </r>
  <r>
    <x v="3"/>
    <x v="38"/>
    <x v="5"/>
    <n v="41"/>
    <x v="38"/>
    <n v="41"/>
    <s v="CCG Contingency"/>
    <s v="Share of cross Berkshire West contingency funding"/>
    <x v="11"/>
    <s v=""/>
    <s v="Contingency"/>
    <x v="1"/>
    <s v=""/>
    <x v="6"/>
    <s v=""/>
    <s v=""/>
    <x v="8"/>
    <x v="9"/>
    <n v="3736"/>
    <x v="1"/>
  </r>
  <r>
    <x v="3"/>
    <x v="38"/>
    <x v="5"/>
    <n v="42"/>
    <x v="38"/>
    <n v="42"/>
    <s v="Risk Share Performance - LA"/>
    <s v="Risk Share"/>
    <x v="11"/>
    <s v=""/>
    <s v="Risk Share"/>
    <x v="1"/>
    <s v=""/>
    <x v="6"/>
    <s v=""/>
    <s v=""/>
    <x v="8"/>
    <x v="9"/>
    <n v="119447"/>
    <x v="1"/>
  </r>
  <r>
    <x v="3"/>
    <x v="38"/>
    <x v="5"/>
    <n v="43"/>
    <x v="38"/>
    <n v="43"/>
    <s v="Risk Share Performance - care home"/>
    <s v="Risk Share"/>
    <x v="11"/>
    <s v=""/>
    <s v="Risk Share"/>
    <x v="1"/>
    <s v=""/>
    <x v="6"/>
    <s v=""/>
    <s v=""/>
    <x v="8"/>
    <x v="9"/>
    <n v="357900"/>
    <x v="1"/>
  </r>
  <r>
    <x v="3"/>
    <x v="38"/>
    <x v="5"/>
    <n v="44"/>
    <x v="38"/>
    <n v="44"/>
    <s v="Care homes staffing costs"/>
    <s v="Healthcare in Care Home RRaT Team"/>
    <x v="16"/>
    <s v="Care home"/>
    <s v=""/>
    <x v="1"/>
    <s v=""/>
    <x v="6"/>
    <s v=""/>
    <s v=""/>
    <x v="3"/>
    <x v="9"/>
    <n v="237855"/>
    <x v="1"/>
  </r>
  <r>
    <x v="3"/>
    <x v="38"/>
    <x v="5"/>
    <n v="45"/>
    <x v="38"/>
    <n v="45"/>
    <s v="Out of Hospital - Speech &amp; Language Therapy"/>
    <s v="Eating and drinking referal service "/>
    <x v="19"/>
    <s v="Reablement service accepting community and discharge referrals"/>
    <s v=""/>
    <x v="1"/>
    <s v=""/>
    <x v="6"/>
    <s v=""/>
    <s v=""/>
    <x v="3"/>
    <x v="9"/>
    <n v="64298"/>
    <x v="1"/>
  </r>
  <r>
    <x v="3"/>
    <x v="38"/>
    <x v="5"/>
    <n v="46"/>
    <x v="38"/>
    <n v="46"/>
    <s v="Out of Hospital - Care Homes in Reach"/>
    <s v="In reach service see, hear and treat care home residents at risk of hosptial admission"/>
    <x v="22"/>
    <s v="Rapid/Crisis Response"/>
    <s v=""/>
    <x v="1"/>
    <s v=""/>
    <x v="6"/>
    <s v=""/>
    <s v=""/>
    <x v="3"/>
    <x v="9"/>
    <n v="157486"/>
    <x v="1"/>
  </r>
  <r>
    <x v="3"/>
    <x v="38"/>
    <x v="5"/>
    <n v="47"/>
    <x v="38"/>
    <n v="47"/>
    <s v="Out of Hospital - Community Geriatrician"/>
    <s v="Provide Community geriatrian service - urgent referrals seen within 3 days.  "/>
    <x v="22"/>
    <s v="Rapid/Crisis Response"/>
    <s v=""/>
    <x v="1"/>
    <s v=""/>
    <x v="6"/>
    <s v=""/>
    <s v=""/>
    <x v="3"/>
    <x v="9"/>
    <n v="136816"/>
    <x v="1"/>
  </r>
  <r>
    <x v="3"/>
    <x v="38"/>
    <x v="5"/>
    <n v="48"/>
    <x v="38"/>
    <n v="48"/>
    <s v="Out of Hospital - Intermediate Care (Discharge Service)"/>
    <s v="Rapid response services delivered to patients discharged from A&amp;E or AMU, preventing a hospital admission within 2 hours of the patients arriving home"/>
    <x v="22"/>
    <s v="Step up"/>
    <s v=""/>
    <x v="1"/>
    <s v=""/>
    <x v="6"/>
    <s v=""/>
    <s v=""/>
    <x v="3"/>
    <x v="9"/>
    <n v="654551"/>
    <x v="1"/>
  </r>
  <r>
    <x v="3"/>
    <x v="38"/>
    <x v="5"/>
    <n v="49"/>
    <x v="38"/>
    <n v="49"/>
    <s v="Out of Hospital - Health Hub"/>
    <s v="Single point of access community health service "/>
    <x v="3"/>
    <s v="Care navigation and planning"/>
    <s v=""/>
    <x v="1"/>
    <s v=""/>
    <x v="6"/>
    <s v=""/>
    <s v=""/>
    <x v="3"/>
    <x v="9"/>
    <n v="368806"/>
    <x v="1"/>
  </r>
  <r>
    <x v="3"/>
    <x v="38"/>
    <x v="5"/>
    <n v="50"/>
    <x v="38"/>
    <n v="50"/>
    <s v="Out of Hospital - Intermediate Care (inc night sitting, rapid response, reablement, falls)"/>
    <s v="Rapid response services delivered to patients in their own home, avoiding hospital admission within 2 hours with feedback provided to the referrer following assessment"/>
    <x v="22"/>
    <s v="Rapid/Crisis Response"/>
    <s v=""/>
    <x v="1"/>
    <s v=""/>
    <x v="6"/>
    <s v=""/>
    <s v=""/>
    <x v="3"/>
    <x v="9"/>
    <n v="321862"/>
    <x v="1"/>
  </r>
  <r>
    <x v="3"/>
    <x v="38"/>
    <x v="5"/>
    <n v="51"/>
    <x v="38"/>
    <n v="51"/>
    <s v="Connected Care"/>
    <s v="Data integration between health and social care"/>
    <x v="9"/>
    <s v="System IT Interoperability"/>
    <s v=""/>
    <x v="1"/>
    <s v=""/>
    <x v="6"/>
    <s v=""/>
    <s v=""/>
    <x v="2"/>
    <x v="9"/>
    <n v="277473"/>
    <x v="1"/>
  </r>
  <r>
    <x v="3"/>
    <x v="38"/>
    <x v="5"/>
    <n v="52"/>
    <x v="38"/>
    <n v="52"/>
    <s v="Carers Funding (CCG)"/>
    <s v="Support for Young People with Dementia and the Stroke Association"/>
    <x v="12"/>
    <s v="Other"/>
    <s v="Support young people with dementia/ stroke"/>
    <x v="0"/>
    <s v=""/>
    <x v="6"/>
    <s v=""/>
    <s v=""/>
    <x v="0"/>
    <x v="9"/>
    <n v="85296"/>
    <x v="1"/>
  </r>
  <r>
    <x v="3"/>
    <x v="38"/>
    <x v="5"/>
    <n v="53"/>
    <x v="38"/>
    <n v="53"/>
    <s v="Street Triage"/>
    <s v="To reduce the number of Section 136’s applied by Thames Valley Police (TVP) across Berkshire West. To provide alternative mental health outcomes to persons found in crisis by TVP officers in Berkshire West. Provide support to TVP regarding Mental Health W"/>
    <x v="10"/>
    <s v="Integrated neighbourhood services"/>
    <s v=""/>
    <x v="2"/>
    <s v=""/>
    <x v="6"/>
    <s v=""/>
    <s v=""/>
    <x v="3"/>
    <x v="9"/>
    <n v="45938"/>
    <x v="1"/>
  </r>
  <r>
    <x v="3"/>
    <x v="38"/>
    <x v="5"/>
    <n v="54"/>
    <x v="38"/>
    <n v="54"/>
    <s v="SCAS Falls &amp; Frailty"/>
    <s v="Partnership with SCAS to reduce NEAs due to falls"/>
    <x v="10"/>
    <s v="Integrated neighbourhood services"/>
    <s v=""/>
    <x v="1"/>
    <s v=""/>
    <x v="6"/>
    <s v=""/>
    <s v=""/>
    <x v="3"/>
    <x v="9"/>
    <n v="70000"/>
    <x v="1"/>
  </r>
  <r>
    <x v="3"/>
    <x v="38"/>
    <x v="5"/>
    <n v="55"/>
    <x v="38"/>
    <n v="55"/>
    <s v="Self-funder discharge service"/>
    <s v="Assistance for self-funders in early discharge from hospital"/>
    <x v="8"/>
    <s v="Engagement and Choice"/>
    <s v=""/>
    <x v="3"/>
    <s v=""/>
    <x v="6"/>
    <s v=""/>
    <s v=""/>
    <x v="2"/>
    <x v="9"/>
    <n v="65000"/>
    <x v="1"/>
  </r>
  <r>
    <x v="3"/>
    <x v="38"/>
    <x v="5"/>
    <n v="56"/>
    <x v="38"/>
    <n v="56"/>
    <s v="Protection of ASC - Residential/Nursing/Dom Care"/>
    <s v="Support for packages in the community including residential, nursing and domiciliary care"/>
    <x v="7"/>
    <s v="Domiciliary care packages"/>
    <s v=""/>
    <x v="0"/>
    <s v=""/>
    <x v="0"/>
    <s v=""/>
    <s v=""/>
    <x v="1"/>
    <x v="9"/>
    <n v="147750"/>
    <x v="1"/>
  </r>
  <r>
    <x v="3"/>
    <x v="38"/>
    <x v="5"/>
    <n v="57"/>
    <x v="38"/>
    <n v="57"/>
    <s v="Connected Care"/>
    <s v="Data integration between health and social care"/>
    <x v="9"/>
    <s v="System IT Interoperability"/>
    <s v=""/>
    <x v="0"/>
    <s v=""/>
    <x v="6"/>
    <s v=""/>
    <s v=""/>
    <x v="2"/>
    <x v="9"/>
    <n v="34527"/>
    <x v="1"/>
  </r>
  <r>
    <x v="3"/>
    <x v="38"/>
    <x v="5"/>
    <n v="58"/>
    <x v="38"/>
    <n v="58"/>
    <s v="Rapid Response nurses"/>
    <s v="Additional rapid response nurses"/>
    <x v="22"/>
    <s v="Rapid/Crisis Response"/>
    <s v=""/>
    <x v="1"/>
    <s v=""/>
    <x v="0"/>
    <s v=""/>
    <s v=""/>
    <x v="3"/>
    <x v="9"/>
    <n v="295500"/>
    <x v="1"/>
  </r>
  <r>
    <x v="3"/>
    <x v="39"/>
    <x v="4"/>
    <n v="1"/>
    <x v="39"/>
    <n v="1"/>
    <s v="Community Equipment"/>
    <s v="Non pooled element of the joint contact held for aids to daily living"/>
    <x v="1"/>
    <s v="Community based equipment"/>
    <s v=""/>
    <x v="0"/>
    <s v=""/>
    <x v="1"/>
    <s v="0.4685"/>
    <s v="0.5315"/>
    <x v="2"/>
    <x v="9"/>
    <n v="385140"/>
    <x v="1"/>
  </r>
  <r>
    <x v="3"/>
    <x v="39"/>
    <x v="4"/>
    <n v="2"/>
    <x v="39"/>
    <n v="2"/>
    <s v="Support Planning Service"/>
    <s v="Direct Payment and PA employment support, planning and advice service"/>
    <x v="6"/>
    <s v="Other"/>
    <s v="Direct Payment and PA employment support, planning and advice service"/>
    <x v="0"/>
    <s v=""/>
    <x v="0"/>
    <s v=""/>
    <s v=""/>
    <x v="0"/>
    <x v="9"/>
    <n v="106000"/>
    <x v="1"/>
  </r>
  <r>
    <x v="3"/>
    <x v="39"/>
    <x v="4"/>
    <n v="3"/>
    <x v="39"/>
    <n v="3"/>
    <s v="Carers Services"/>
    <s v="Support service for young, adult and parent carers"/>
    <x v="12"/>
    <s v="Other"/>
    <s v="Carer advice and support"/>
    <x v="0"/>
    <s v=""/>
    <x v="0"/>
    <s v=""/>
    <s v=""/>
    <x v="0"/>
    <x v="9"/>
    <n v="102000"/>
    <x v="1"/>
  </r>
  <r>
    <x v="3"/>
    <x v="39"/>
    <x v="4"/>
    <n v="4"/>
    <x v="39"/>
    <n v="4"/>
    <s v="District Nurse Interface"/>
    <s v="Link roles to support integrated work"/>
    <x v="9"/>
    <s v="Integrated models of provision"/>
    <s v=""/>
    <x v="1"/>
    <s v=""/>
    <x v="6"/>
    <s v=""/>
    <s v=""/>
    <x v="3"/>
    <x v="9"/>
    <n v="337998"/>
    <x v="1"/>
  </r>
  <r>
    <x v="3"/>
    <x v="39"/>
    <x v="4"/>
    <n v="5"/>
    <x v="39"/>
    <n v="4"/>
    <s v="CNWL Falls services"/>
    <s v="Falls rehabilitation"/>
    <x v="10"/>
    <s v="Multidisciplinary teams that are supporting independence, such as anticipatory care"/>
    <s v=""/>
    <x v="1"/>
    <s v=""/>
    <x v="6"/>
    <s v=""/>
    <s v=""/>
    <x v="3"/>
    <x v="9"/>
    <n v="194450"/>
    <x v="1"/>
  </r>
  <r>
    <x v="3"/>
    <x v="39"/>
    <x v="4"/>
    <n v="6"/>
    <x v="39"/>
    <n v="4"/>
    <s v="Pulmonary Rehab"/>
    <s v="Community rehabilitation support"/>
    <x v="10"/>
    <s v="Multidisciplinary teams that are supporting independence, such as anticipatory care"/>
    <s v=""/>
    <x v="1"/>
    <s v=""/>
    <x v="6"/>
    <s v=""/>
    <s v=""/>
    <x v="3"/>
    <x v="9"/>
    <n v="67192"/>
    <x v="1"/>
  </r>
  <r>
    <x v="3"/>
    <x v="39"/>
    <x v="4"/>
    <n v="7"/>
    <x v="39"/>
    <n v="4"/>
    <s v="Early Stroke Rehab"/>
    <s v="Community rehabilitation support"/>
    <x v="10"/>
    <s v="Multidisciplinary teams that are supporting independence, such as anticipatory care"/>
    <s v=""/>
    <x v="1"/>
    <s v=""/>
    <x v="6"/>
    <s v=""/>
    <s v=""/>
    <x v="3"/>
    <x v="9"/>
    <n v="497834"/>
    <x v="1"/>
  </r>
  <r>
    <x v="3"/>
    <x v="39"/>
    <x v="4"/>
    <n v="8"/>
    <x v="39"/>
    <n v="4"/>
    <s v="Community Dementia Service"/>
    <s v="Dementia Information Service. Support group for service users "/>
    <x v="10"/>
    <s v="Other"/>
    <s v="Support group for service users "/>
    <x v="1"/>
    <s v=""/>
    <x v="0"/>
    <s v=""/>
    <s v=""/>
    <x v="0"/>
    <x v="9"/>
    <n v="68000"/>
    <x v="1"/>
  </r>
  <r>
    <x v="3"/>
    <x v="39"/>
    <x v="4"/>
    <n v="9"/>
    <x v="39"/>
    <n v="4"/>
    <s v="Dementia Friendly - Community Strategy"/>
    <s v="Additional funding for dementia step down beds and funding for Dementia Friendly MK. Includes dementia friendly co-ordinator"/>
    <x v="10"/>
    <s v="Other"/>
    <s v="Dementia Friendly MK"/>
    <x v="0"/>
    <s v=""/>
    <x v="0"/>
    <s v=""/>
    <s v=""/>
    <x v="2"/>
    <x v="9"/>
    <n v="250000"/>
    <x v="2"/>
  </r>
  <r>
    <x v="3"/>
    <x v="39"/>
    <x v="4"/>
    <n v="10"/>
    <x v="39"/>
    <n v="4"/>
    <s v="CNWL - in reach into care homes"/>
    <s v="Dementia services support for diagnosis. "/>
    <x v="3"/>
    <s v="Assessment teams/joint assessment"/>
    <s v=""/>
    <x v="1"/>
    <s v=""/>
    <x v="6"/>
    <s v=""/>
    <s v=""/>
    <x v="3"/>
    <x v="9"/>
    <n v="221938"/>
    <x v="1"/>
  </r>
  <r>
    <x v="3"/>
    <x v="39"/>
    <x v="4"/>
    <n v="11"/>
    <x v="39"/>
    <n v="6"/>
    <s v="Autism"/>
    <s v="Integrated model of care to support individuals and their families all the way through from when symptoms are recognised, pre-diagnosis support, diagnosis and ensuring on-going integrated care planning."/>
    <x v="9"/>
    <s v="Integrated models of provision"/>
    <s v=""/>
    <x v="5"/>
    <s v="Joint health and social care"/>
    <x v="1"/>
    <s v="0.5"/>
    <s v="0.5"/>
    <x v="1"/>
    <x v="9"/>
    <n v="209040"/>
    <x v="1"/>
  </r>
  <r>
    <x v="3"/>
    <x v="39"/>
    <x v="4"/>
    <n v="12"/>
    <x v="39"/>
    <n v="7"/>
    <s v="Home 1st Reablement"/>
    <s v="Reablement Team - provide support to maintain or regain independence, support early discharge from hospital"/>
    <x v="8"/>
    <s v="Home First/Discharge to Assess - process support/core costs"/>
    <s v=""/>
    <x v="0"/>
    <s v=""/>
    <x v="0"/>
    <s v=""/>
    <s v=""/>
    <x v="1"/>
    <x v="9"/>
    <n v="960519"/>
    <x v="1"/>
  </r>
  <r>
    <x v="3"/>
    <x v="39"/>
    <x v="4"/>
    <n v="13"/>
    <x v="39"/>
    <n v="7"/>
    <s v="Home 1st Hospital"/>
    <s v="Community Based Intermediate Care"/>
    <x v="8"/>
    <s v="Home First/Discharge to Assess - process support/core costs"/>
    <s v=""/>
    <x v="1"/>
    <s v=""/>
    <x v="6"/>
    <s v=""/>
    <s v=""/>
    <x v="3"/>
    <x v="9"/>
    <n v="3651799"/>
    <x v="1"/>
  </r>
  <r>
    <x v="3"/>
    <x v="39"/>
    <x v="4"/>
    <n v="14"/>
    <x v="39"/>
    <n v="7"/>
    <s v="NHS Continuing Healthcare"/>
    <s v="Contribution towards  nursing assessors to improve hospital discharge"/>
    <x v="8"/>
    <s v="Improved discharge to Care Homes"/>
    <s v=""/>
    <x v="4"/>
    <s v=""/>
    <x v="6"/>
    <s v=""/>
    <s v=""/>
    <x v="3"/>
    <x v="9"/>
    <n v="1116071"/>
    <x v="1"/>
  </r>
  <r>
    <x v="3"/>
    <x v="39"/>
    <x v="4"/>
    <n v="15"/>
    <x v="39"/>
    <n v="8"/>
    <s v="Allocation to Adult Social Care"/>
    <s v="Homecare provision"/>
    <x v="7"/>
    <s v="Domiciliary care packages"/>
    <s v=""/>
    <x v="0"/>
    <s v=""/>
    <x v="0"/>
    <s v=""/>
    <s v=""/>
    <x v="2"/>
    <x v="9"/>
    <n v="2099568"/>
    <x v="1"/>
  </r>
  <r>
    <x v="3"/>
    <x v="39"/>
    <x v="4"/>
    <n v="16"/>
    <x v="39"/>
    <n v="10"/>
    <s v="Consultant Geriatricians"/>
    <s v="Community Based Geriatrician working as part of MDT"/>
    <x v="3"/>
    <s v="Care navigation and planning"/>
    <s v=""/>
    <x v="1"/>
    <s v=""/>
    <x v="6"/>
    <s v=""/>
    <s v=""/>
    <x v="3"/>
    <x v="9"/>
    <n v="155085"/>
    <x v="1"/>
  </r>
  <r>
    <x v="3"/>
    <x v="39"/>
    <x v="4"/>
    <n v="17"/>
    <x v="39"/>
    <n v="10"/>
    <s v="Access Team"/>
    <s v="Front door for referrals to social care &amp; Intermediate Care"/>
    <x v="3"/>
    <s v="Care navigation and planning"/>
    <s v=""/>
    <x v="0"/>
    <s v=""/>
    <x v="0"/>
    <s v=""/>
    <s v=""/>
    <x v="1"/>
    <x v="9"/>
    <n v="147614"/>
    <x v="1"/>
  </r>
  <r>
    <x v="3"/>
    <x v="39"/>
    <x v="4"/>
    <n v="18"/>
    <x v="39"/>
    <n v="10"/>
    <s v="Social Care Needs Assessment"/>
    <s v="Assessment and Review staff"/>
    <x v="3"/>
    <s v="Assessment teams/joint assessment"/>
    <s v=""/>
    <x v="0"/>
    <s v=""/>
    <x v="0"/>
    <s v=""/>
    <s v=""/>
    <x v="1"/>
    <x v="9"/>
    <n v="384413"/>
    <x v="1"/>
  </r>
  <r>
    <x v="3"/>
    <x v="39"/>
    <x v="4"/>
    <n v="19"/>
    <x v="39"/>
    <n v="11"/>
    <s v="WICU beds"/>
    <s v="19 Intermediate Care beds"/>
    <x v="22"/>
    <s v="Other"/>
    <s v="Virtual ward"/>
    <x v="1"/>
    <s v=""/>
    <x v="6"/>
    <s v=""/>
    <s v=""/>
    <x v="3"/>
    <x v="9"/>
    <n v="2222703"/>
    <x v="1"/>
  </r>
  <r>
    <x v="3"/>
    <x v="39"/>
    <x v="4"/>
    <n v="20"/>
    <x v="39"/>
    <n v="11"/>
    <s v="Castlemead beds"/>
    <s v="Intermediate Care beds"/>
    <x v="22"/>
    <s v="Other"/>
    <s v="Virtual ward"/>
    <x v="1"/>
    <s v=""/>
    <x v="6"/>
    <s v=""/>
    <s v=""/>
    <x v="3"/>
    <x v="9"/>
    <n v="405664"/>
    <x v="1"/>
  </r>
  <r>
    <x v="3"/>
    <x v="39"/>
    <x v="4"/>
    <n v="21"/>
    <x v="39"/>
    <n v="11"/>
    <s v="Parklands "/>
    <s v="17 Intermediate Care beds"/>
    <x v="22"/>
    <s v="Other"/>
    <s v="Virtual ward"/>
    <x v="1"/>
    <s v=""/>
    <x v="6"/>
    <s v=""/>
    <s v=""/>
    <x v="2"/>
    <x v="9"/>
    <n v="851252"/>
    <x v="1"/>
  </r>
  <r>
    <x v="3"/>
    <x v="39"/>
    <x v="4"/>
    <n v="22"/>
    <x v="39"/>
    <n v="11"/>
    <s v="Seacole Bed Management"/>
    <s v="Virtual ward in the community."/>
    <x v="22"/>
    <s v="Other"/>
    <s v="Virtual ward"/>
    <x v="1"/>
    <s v=""/>
    <x v="6"/>
    <s v=""/>
    <s v=""/>
    <x v="3"/>
    <x v="9"/>
    <n v="263000"/>
    <x v="2"/>
  </r>
  <r>
    <x v="3"/>
    <x v="39"/>
    <x v="4"/>
    <n v="23"/>
    <x v="39"/>
    <n v="11"/>
    <s v="Recuperation Beds at The Willows"/>
    <s v="16 Intermediate Care beds"/>
    <x v="22"/>
    <s v="Step down (discharge to assess pathway-2)"/>
    <s v=""/>
    <x v="0"/>
    <s v=""/>
    <x v="0"/>
    <s v=""/>
    <s v=""/>
    <x v="2"/>
    <x v="9"/>
    <n v="777371"/>
    <x v="1"/>
  </r>
  <r>
    <x v="3"/>
    <x v="39"/>
    <x v="4"/>
    <n v="24"/>
    <x v="39"/>
    <n v="11"/>
    <s v="Step-Down beds at Waterhall"/>
    <s v="3 Intermediate Care beds"/>
    <x v="22"/>
    <s v="Step down (discharge to assess pathway-2)"/>
    <s v=""/>
    <x v="0"/>
    <s v=""/>
    <x v="0"/>
    <s v=""/>
    <s v=""/>
    <x v="2"/>
    <x v="9"/>
    <n v="146484"/>
    <x v="2"/>
  </r>
  <r>
    <x v="3"/>
    <x v="39"/>
    <x v="4"/>
    <n v="25"/>
    <x v="39"/>
    <n v="13"/>
    <s v="GPH - CHS"/>
    <s v="Support to find care packages on hospital discharge"/>
    <x v="17"/>
    <s v=""/>
    <s v=""/>
    <x v="1"/>
    <s v=""/>
    <x v="6"/>
    <s v=""/>
    <s v=""/>
    <x v="2"/>
    <x v="9"/>
    <n v="261643"/>
    <x v="1"/>
  </r>
  <r>
    <x v="3"/>
    <x v="39"/>
    <x v="4"/>
    <n v="26"/>
    <x v="39"/>
    <n v="13"/>
    <s v="Health &amp; Social Care Commissioners"/>
    <s v="Funding for joint commissioners "/>
    <x v="17"/>
    <s v=""/>
    <s v=""/>
    <x v="0"/>
    <s v=""/>
    <x v="0"/>
    <s v=""/>
    <s v=""/>
    <x v="1"/>
    <x v="9"/>
    <n v="206000"/>
    <x v="1"/>
  </r>
  <r>
    <x v="3"/>
    <x v="39"/>
    <x v="4"/>
    <n v="27"/>
    <x v="39"/>
    <n v="15"/>
    <s v="Falls Prevention Services"/>
    <s v="The service provides assessment, treatment and advice to older people."/>
    <x v="0"/>
    <s v="Risk Stratification"/>
    <s v=""/>
    <x v="1"/>
    <s v=""/>
    <x v="6"/>
    <s v=""/>
    <s v=""/>
    <x v="2"/>
    <x v="9"/>
    <n v="295470"/>
    <x v="1"/>
  </r>
  <r>
    <x v="3"/>
    <x v="39"/>
    <x v="4"/>
    <n v="28"/>
    <x v="39"/>
    <n v="15"/>
    <s v="Support to Stabilise the Social Care Sector"/>
    <s v="Used to meet current  pressures faced across Adult Services to ensure demand can be managed. This includes additional staffing requirements "/>
    <x v="0"/>
    <s v="Choice Policy"/>
    <s v=""/>
    <x v="0"/>
    <s v=""/>
    <x v="0"/>
    <s v=""/>
    <s v=""/>
    <x v="1"/>
    <x v="9"/>
    <n v="779000"/>
    <x v="1"/>
  </r>
  <r>
    <x v="3"/>
    <x v="39"/>
    <x v="4"/>
    <n v="29"/>
    <x v="39"/>
    <n v="17"/>
    <s v="ICES / Covid Funding"/>
    <s v="Additional funding for community equipment in relation to market pressure and unfunded covid pressures."/>
    <x v="1"/>
    <s v="Community based equipment"/>
    <s v=""/>
    <x v="5"/>
    <s v="Health and Social Care"/>
    <x v="1"/>
    <s v="0.5"/>
    <s v="0.5"/>
    <x v="1"/>
    <x v="9"/>
    <n v="429588"/>
    <x v="2"/>
  </r>
  <r>
    <x v="3"/>
    <x v="39"/>
    <x v="4"/>
    <n v="30"/>
    <x v="39"/>
    <n v="5"/>
    <s v="Housing Adaptations"/>
    <s v="Housing Adaptations"/>
    <x v="13"/>
    <s v="Adaptations, including statutory DFG grants"/>
    <s v=""/>
    <x v="0"/>
    <s v=""/>
    <x v="0"/>
    <s v=""/>
    <s v=""/>
    <x v="2"/>
    <x v="2"/>
    <n v="1267783"/>
    <x v="1"/>
  </r>
  <r>
    <x v="3"/>
    <x v="39"/>
    <x v="4"/>
    <n v="31"/>
    <x v="39"/>
    <n v="8"/>
    <s v="MKC Homecare Service"/>
    <s v="Internal home care team who provide care to our most complex clients and those with a diagnosis of dementia"/>
    <x v="7"/>
    <s v="Domiciliary care packages"/>
    <s v=""/>
    <x v="0"/>
    <s v=""/>
    <x v="0"/>
    <s v=""/>
    <s v=""/>
    <x v="1"/>
    <x v="3"/>
    <n v="1209000"/>
    <x v="1"/>
  </r>
  <r>
    <x v="3"/>
    <x v="39"/>
    <x v="4"/>
    <n v="32"/>
    <x v="39"/>
    <n v="1"/>
    <s v="Community Equipment Administration"/>
    <s v="Administration element of the Community Equipment contract"/>
    <x v="1"/>
    <s v="Community based equipment"/>
    <s v=""/>
    <x v="0"/>
    <s v=""/>
    <x v="0"/>
    <s v=""/>
    <s v=""/>
    <x v="1"/>
    <x v="3"/>
    <n v="300000"/>
    <x v="1"/>
  </r>
  <r>
    <x v="3"/>
    <x v="39"/>
    <x v="4"/>
    <n v="33"/>
    <x v="39"/>
    <n v="15"/>
    <s v="Community OT Service"/>
    <s v="Non pooled element of the joint contact held for aids to daily living"/>
    <x v="0"/>
    <s v="Other"/>
    <s v="Community OT"/>
    <x v="0"/>
    <s v=""/>
    <x v="0"/>
    <s v=""/>
    <s v=""/>
    <x v="1"/>
    <x v="3"/>
    <n v="300000"/>
    <x v="1"/>
  </r>
  <r>
    <x v="3"/>
    <x v="39"/>
    <x v="4"/>
    <n v="34"/>
    <x v="39"/>
    <n v="1"/>
    <s v="Community Alarm Services"/>
    <s v="24 hours community alarm service "/>
    <x v="1"/>
    <s v="Telecare"/>
    <s v=""/>
    <x v="0"/>
    <s v=""/>
    <x v="0"/>
    <s v=""/>
    <s v=""/>
    <x v="1"/>
    <x v="3"/>
    <n v="406000"/>
    <x v="1"/>
  </r>
  <r>
    <x v="3"/>
    <x v="39"/>
    <x v="4"/>
    <n v="35"/>
    <x v="39"/>
    <n v="12"/>
    <s v="Harmony Home Recuperation Services"/>
    <s v="Recuperation Services"/>
    <x v="19"/>
    <s v="Reablement to support discharge -step down (Discharge to Assess pathway 1)"/>
    <s v=""/>
    <x v="0"/>
    <s v=""/>
    <x v="0"/>
    <s v=""/>
    <s v=""/>
    <x v="0"/>
    <x v="3"/>
    <n v="480000"/>
    <x v="1"/>
  </r>
  <r>
    <x v="3"/>
    <x v="39"/>
    <x v="4"/>
    <n v="36"/>
    <x v="39"/>
    <n v="10"/>
    <s v="Community Dementia Services"/>
    <s v="Funding of two posts for outreach work into care homes"/>
    <x v="3"/>
    <s v="Care navigation and planning"/>
    <s v=""/>
    <x v="0"/>
    <s v=""/>
    <x v="0"/>
    <s v=""/>
    <s v=""/>
    <x v="3"/>
    <x v="3"/>
    <n v="159000"/>
    <x v="1"/>
  </r>
  <r>
    <x v="3"/>
    <x v="39"/>
    <x v="4"/>
    <n v="37"/>
    <x v="39"/>
    <n v="10"/>
    <s v="Hospital Based Social Workers"/>
    <s v="Social workers based within the hospital to facilitate prompt hospital discharge and reduce DTOC"/>
    <x v="3"/>
    <s v="Assessment teams/joint assessment"/>
    <s v=""/>
    <x v="0"/>
    <s v=""/>
    <x v="0"/>
    <s v=""/>
    <s v=""/>
    <x v="1"/>
    <x v="3"/>
    <n v="166000"/>
    <x v="1"/>
  </r>
  <r>
    <x v="3"/>
    <x v="39"/>
    <x v="4"/>
    <n v="38"/>
    <x v="39"/>
    <n v="8"/>
    <s v="Home care"/>
    <s v="Home care provision"/>
    <x v="7"/>
    <s v="Domiciliary care packages"/>
    <s v=""/>
    <x v="0"/>
    <s v=""/>
    <x v="0"/>
    <s v=""/>
    <s v=""/>
    <x v="1"/>
    <x v="3"/>
    <n v="2068572"/>
    <x v="1"/>
  </r>
  <r>
    <x v="3"/>
    <x v="39"/>
    <x v="4"/>
    <n v="39"/>
    <x v="39"/>
    <n v="4"/>
    <s v="Day Centre (Kilkenny)"/>
    <s v="Older People day centres are currently full and have no further capacity. Demand for the service continues to increase. This funding enables the  day centres to open at weekends for a one year trial period."/>
    <x v="10"/>
    <s v="Other"/>
    <s v="Day Services"/>
    <x v="0"/>
    <s v=""/>
    <x v="0"/>
    <s v=""/>
    <s v=""/>
    <x v="1"/>
    <x v="3"/>
    <n v="79000"/>
    <x v="1"/>
  </r>
  <r>
    <x v="3"/>
    <x v="39"/>
    <x v="4"/>
    <n v="40"/>
    <x v="39"/>
    <n v="11"/>
    <s v="Falaise Flats"/>
    <s v="Step down Flats"/>
    <x v="22"/>
    <s v="Step down (discharge to assess pathway-2)"/>
    <s v=""/>
    <x v="0"/>
    <s v=""/>
    <x v="0"/>
    <s v=""/>
    <s v=""/>
    <x v="1"/>
    <x v="3"/>
    <n v="13000"/>
    <x v="1"/>
  </r>
  <r>
    <x v="3"/>
    <x v="39"/>
    <x v="4"/>
    <n v="41"/>
    <x v="39"/>
    <n v="8"/>
    <s v="Rapid Response Carer"/>
    <s v="Increase capacity within the night team over the winter period to enable to the team to meet demand for unplanned calls."/>
    <x v="7"/>
    <s v="Domiciliary care packages"/>
    <s v=""/>
    <x v="0"/>
    <s v=""/>
    <x v="0"/>
    <s v=""/>
    <s v=""/>
    <x v="1"/>
    <x v="3"/>
    <n v="50000"/>
    <x v="1"/>
  </r>
  <r>
    <x v="3"/>
    <x v="39"/>
    <x v="4"/>
    <n v="42"/>
    <x v="39"/>
    <n v="4"/>
    <s v="Volunteer Driver"/>
    <s v="Volunteer Drivers for essential trips, for services users in need of assistance"/>
    <x v="10"/>
    <s v="Other"/>
    <s v="Volunteer Drivers"/>
    <x v="0"/>
    <s v=""/>
    <x v="0"/>
    <s v=""/>
    <s v=""/>
    <x v="0"/>
    <x v="3"/>
    <n v="50000"/>
    <x v="1"/>
  </r>
  <r>
    <x v="3"/>
    <x v="39"/>
    <x v="4"/>
    <n v="43"/>
    <x v="39"/>
    <n v="7"/>
    <s v="Trusted Assessor"/>
    <s v="A Trusted Assessor in Milton Keynes, to facilitate timely discharge of hospital patients to care homes. They will contribute to a reduction in delayed discharges due to lengthy periods of time taken to assess suitability by care home managers."/>
    <x v="8"/>
    <s v="Trusted Assessment"/>
    <s v=""/>
    <x v="0"/>
    <s v=""/>
    <x v="1"/>
    <s v="0.5"/>
    <s v="0.5"/>
    <x v="2"/>
    <x v="3"/>
    <n v="50000"/>
    <x v="1"/>
  </r>
  <r>
    <x v="3"/>
    <x v="39"/>
    <x v="4"/>
    <n v="44"/>
    <x v="39"/>
    <n v="8"/>
    <s v="Home Care Incentives (Summer and Winter)"/>
    <s v="Enhanced rate to be paid to home care providers to encourage and incentives staff to work over the summer holiday and Christmas period"/>
    <x v="7"/>
    <s v="Domiciliary care to support hospital discharge (Discharge to Assess pathway 1)"/>
    <s v=""/>
    <x v="0"/>
    <s v=""/>
    <x v="0"/>
    <s v=""/>
    <s v=""/>
    <x v="2"/>
    <x v="3"/>
    <n v="30000"/>
    <x v="1"/>
  </r>
  <r>
    <x v="3"/>
    <x v="39"/>
    <x v="4"/>
    <n v="45"/>
    <x v="39"/>
    <n v="10"/>
    <s v="CHC Assessors"/>
    <s v="Additional resource to undertake CHC assessmements"/>
    <x v="3"/>
    <s v="Assessment teams/joint assessment"/>
    <s v=""/>
    <x v="0"/>
    <s v=""/>
    <x v="0"/>
    <s v=""/>
    <s v=""/>
    <x v="1"/>
    <x v="3"/>
    <n v="101000"/>
    <x v="1"/>
  </r>
  <r>
    <x v="3"/>
    <x v="39"/>
    <x v="4"/>
    <n v="46"/>
    <x v="39"/>
    <n v="4"/>
    <s v="Admiral Nurses"/>
    <s v="Specialist dementia nurses who work with family carers, professional carers and/or people with dementia."/>
    <x v="3"/>
    <s v="Care navigation and planning"/>
    <s v=""/>
    <x v="0"/>
    <s v=""/>
    <x v="0"/>
    <s v=""/>
    <s v=""/>
    <x v="0"/>
    <x v="3"/>
    <n v="105000"/>
    <x v="1"/>
  </r>
  <r>
    <x v="3"/>
    <x v="39"/>
    <x v="4"/>
    <n v="47"/>
    <x v="39"/>
    <n v="4"/>
    <s v="Dementia Care Support "/>
    <s v="Dementia Friendly - Alzheimer's Society"/>
    <x v="10"/>
    <s v="Other"/>
    <s v="Dementia Friendly -Alzheimer's Society"/>
    <x v="0"/>
    <s v=""/>
    <x v="0"/>
    <s v=""/>
    <s v=""/>
    <x v="0"/>
    <x v="3"/>
    <n v="60000"/>
    <x v="1"/>
  </r>
  <r>
    <x v="3"/>
    <x v="39"/>
    <x v="4"/>
    <n v="48"/>
    <x v="39"/>
    <n v="9"/>
    <s v="Project Management"/>
    <s v="To support First Steps Accommodation and Housing Solutions"/>
    <x v="2"/>
    <s v=""/>
    <s v=""/>
    <x v="0"/>
    <s v=""/>
    <x v="0"/>
    <s v=""/>
    <s v=""/>
    <x v="1"/>
    <x v="3"/>
    <n v="100000"/>
    <x v="2"/>
  </r>
  <r>
    <x v="3"/>
    <x v="39"/>
    <x v="4"/>
    <n v="49"/>
    <x v="39"/>
    <n v="16"/>
    <s v="Covid response - additional beds"/>
    <s v="To enable the CCG to purchase additional beds/domiciliary care during the first quarter as part of their response to the ongoing COVID emergency"/>
    <x v="16"/>
    <s v="Care home"/>
    <s v=""/>
    <x v="4"/>
    <s v=""/>
    <x v="6"/>
    <s v=""/>
    <s v=""/>
    <x v="2"/>
    <x v="3"/>
    <n v="268000"/>
    <x v="2"/>
  </r>
  <r>
    <x v="3"/>
    <x v="40"/>
    <x v="5"/>
    <n v="1"/>
    <x v="40"/>
    <n v="1"/>
    <s v="Additional Care Managers working across the City localities 7 days pw"/>
    <s v="Additional Care Managers working across the City localities 7 days pw"/>
    <x v="9"/>
    <s v="Community asset mapping"/>
    <s v=""/>
    <x v="1"/>
    <s v=""/>
    <x v="0"/>
    <s v=""/>
    <s v=""/>
    <x v="1"/>
    <x v="9"/>
    <n v="117732"/>
    <x v="1"/>
  </r>
  <r>
    <x v="3"/>
    <x v="40"/>
    <x v="5"/>
    <n v="2"/>
    <x v="40"/>
    <n v="2"/>
    <s v="3 Social Workers in IPCT's"/>
    <s v="increased social care capacity"/>
    <x v="9"/>
    <s v="Community asset mapping"/>
    <s v=""/>
    <x v="1"/>
    <s v=""/>
    <x v="0"/>
    <s v=""/>
    <s v=""/>
    <x v="1"/>
    <x v="9"/>
    <n v="103228"/>
    <x v="1"/>
  </r>
  <r>
    <x v="3"/>
    <x v="40"/>
    <x v="5"/>
    <n v="3"/>
    <x v="40"/>
    <n v="3"/>
    <s v="Integrated Primary Care Teams (SPFT) Additional Mental Health nurses"/>
    <s v="Facilitating discharge options to improve system flow"/>
    <x v="9"/>
    <s v="Community asset mapping"/>
    <s v=""/>
    <x v="1"/>
    <s v=""/>
    <x v="6"/>
    <s v=""/>
    <s v=""/>
    <x v="3"/>
    <x v="9"/>
    <n v="112408"/>
    <x v="1"/>
  </r>
  <r>
    <x v="3"/>
    <x v="40"/>
    <x v="5"/>
    <n v="4"/>
    <x v="40"/>
    <n v="4"/>
    <s v="Integrated Primary Care Teams (SCFT)"/>
    <s v="facilitating discharge options to improve system flow"/>
    <x v="9"/>
    <s v="Community asset mapping"/>
    <s v=""/>
    <x v="1"/>
    <s v=""/>
    <x v="6"/>
    <s v=""/>
    <s v=""/>
    <x v="3"/>
    <x v="9"/>
    <n v="8305942"/>
    <x v="1"/>
  </r>
  <r>
    <x v="3"/>
    <x v="40"/>
    <x v="5"/>
    <n v="5"/>
    <x v="40"/>
    <n v="5"/>
    <s v="Incentivising care homes and homecare providers to respond 7 days pw"/>
    <s v="Facilitating discharge options to improve system flow"/>
    <x v="10"/>
    <s v="Integrated neighbourhood services"/>
    <s v=""/>
    <x v="0"/>
    <s v=""/>
    <x v="0"/>
    <s v=""/>
    <s v=""/>
    <x v="2"/>
    <x v="9"/>
    <n v="51188"/>
    <x v="1"/>
  </r>
  <r>
    <x v="3"/>
    <x v="40"/>
    <x v="5"/>
    <n v="6"/>
    <x v="40"/>
    <n v="6"/>
    <s v="Hospital Discharge"/>
    <s v="Facilitating discharge options to improve system flow"/>
    <x v="15"/>
    <s v="Physical health/wellbeing"/>
    <s v=""/>
    <x v="0"/>
    <s v=""/>
    <x v="0"/>
    <s v=""/>
    <s v=""/>
    <x v="0"/>
    <x v="3"/>
    <n v="2961660"/>
    <x v="1"/>
  </r>
  <r>
    <x v="3"/>
    <x v="40"/>
    <x v="5"/>
    <n v="7"/>
    <x v="40"/>
    <n v="7"/>
    <s v="Home First/Urgent Home Care Service (Coastal)"/>
    <s v="Discharge options"/>
    <x v="15"/>
    <s v="Physical health/wellbeing"/>
    <s v=""/>
    <x v="0"/>
    <s v=""/>
    <x v="6"/>
    <s v=""/>
    <s v=""/>
    <x v="0"/>
    <x v="9"/>
    <n v="915226"/>
    <x v="1"/>
  </r>
  <r>
    <x v="3"/>
    <x v="40"/>
    <x v="5"/>
    <n v="8"/>
    <x v="40"/>
    <n v="8"/>
    <s v="Urgent Home Care Service (Coastal)"/>
    <s v="Discharge options"/>
    <x v="15"/>
    <s v="Physical health/wellbeing"/>
    <s v=""/>
    <x v="0"/>
    <s v=""/>
    <x v="6"/>
    <s v=""/>
    <s v=""/>
    <x v="0"/>
    <x v="9"/>
    <n v="142582"/>
    <x v="1"/>
  </r>
  <r>
    <x v="3"/>
    <x v="40"/>
    <x v="5"/>
    <n v="9"/>
    <x v="40"/>
    <n v="9"/>
    <s v="Crisis Service - Urgent homecare support - Age UK"/>
    <s v="Facilitating discharge options to improve system flow"/>
    <x v="15"/>
    <s v="Physical health/wellbeing"/>
    <s v=""/>
    <x v="0"/>
    <s v=""/>
    <x v="6"/>
    <s v=""/>
    <s v=""/>
    <x v="3"/>
    <x v="9"/>
    <n v="167293"/>
    <x v="1"/>
  </r>
  <r>
    <x v="3"/>
    <x v="40"/>
    <x v="5"/>
    <n v="10"/>
    <x v="40"/>
    <n v="10"/>
    <s v="Lindridge beds - Medical Cover"/>
    <s v="facilitating discharge options to improve flow"/>
    <x v="10"/>
    <s v="Integrated neighbourhood services"/>
    <s v=""/>
    <x v="0"/>
    <s v=""/>
    <x v="6"/>
    <s v=""/>
    <s v=""/>
    <x v="3"/>
    <x v="9"/>
    <n v="195000"/>
    <x v="1"/>
  </r>
  <r>
    <x v="3"/>
    <x v="40"/>
    <x v="5"/>
    <n v="11"/>
    <x v="40"/>
    <n v="11"/>
    <s v="District Nurse Support &amp; Night-sitting"/>
    <s v="building community capacity "/>
    <x v="15"/>
    <s v="Physical health/wellbeing"/>
    <s v=""/>
    <x v="0"/>
    <s v=""/>
    <x v="6"/>
    <s v=""/>
    <s v=""/>
    <x v="3"/>
    <x v="9"/>
    <n v="722974"/>
    <x v="1"/>
  </r>
  <r>
    <x v="3"/>
    <x v="40"/>
    <x v="5"/>
    <n v="12"/>
    <x v="40"/>
    <n v="12"/>
    <s v="Maintaining eligibility criteria"/>
    <s v="Facilitating discharge options to improve system flow"/>
    <x v="6"/>
    <s v="Other"/>
    <s v="Maintaining eligibility criteria"/>
    <x v="0"/>
    <s v=""/>
    <x v="0"/>
    <s v=""/>
    <s v=""/>
    <x v="2"/>
    <x v="9"/>
    <n v="3057912"/>
    <x v="1"/>
  </r>
  <r>
    <x v="3"/>
    <x v="40"/>
    <x v="5"/>
    <n v="13"/>
    <x v="40"/>
    <n v="13"/>
    <s v="Additional social workers for Access Point"/>
    <s v="increased social care capacity"/>
    <x v="0"/>
    <s v="Other"/>
    <s v="Additional social workers for Access Point"/>
    <x v="0"/>
    <s v=""/>
    <x v="0"/>
    <s v=""/>
    <s v=""/>
    <x v="1"/>
    <x v="9"/>
    <n v="70000"/>
    <x v="1"/>
  </r>
  <r>
    <x v="3"/>
    <x v="40"/>
    <x v="5"/>
    <n v="14"/>
    <x v="40"/>
    <n v="14"/>
    <s v="Protection for Social Care (Capital grants)"/>
    <s v="Range of ASC services which support health and care pathways"/>
    <x v="13"/>
    <s v="Adaptations, including statutory DFG grants"/>
    <s v=""/>
    <x v="0"/>
    <s v=""/>
    <x v="0"/>
    <s v=""/>
    <s v=""/>
    <x v="2"/>
    <x v="2"/>
    <n v="50000"/>
    <x v="1"/>
  </r>
  <r>
    <x v="3"/>
    <x v="40"/>
    <x v="5"/>
    <n v="15"/>
    <x v="40"/>
    <n v="15"/>
    <s v="Disabled facilities grant (Capital grants)"/>
    <s v="Funding for adjustments to support independent living, discharges and reablement"/>
    <x v="13"/>
    <s v="Adaptations, including statutory DFG grants"/>
    <s v=""/>
    <x v="0"/>
    <s v=""/>
    <x v="0"/>
    <s v=""/>
    <s v=""/>
    <x v="2"/>
    <x v="2"/>
    <n v="2113000"/>
    <x v="1"/>
  </r>
  <r>
    <x v="3"/>
    <x v="40"/>
    <x v="5"/>
    <n v="16"/>
    <x v="40"/>
    <n v="16"/>
    <s v="Telecare and Telehealth (Capital grants)"/>
    <s v="Use of technology to support independent living, managing long term conditions and reablement"/>
    <x v="13"/>
    <s v="Adaptations, including statutory DFG grants"/>
    <s v="Telecare and Telehealth (Capital grants)"/>
    <x v="0"/>
    <s v=""/>
    <x v="0"/>
    <s v=""/>
    <s v=""/>
    <x v="2"/>
    <x v="2"/>
    <n v="149933"/>
    <x v="1"/>
  </r>
  <r>
    <x v="3"/>
    <x v="40"/>
    <x v="5"/>
    <n v="17"/>
    <x v="40"/>
    <n v="17"/>
    <s v="Additional call handling resource for CareLink out of hours"/>
    <s v="Facilitating proactive care interventions and supporting discharge to improve system flow"/>
    <x v="6"/>
    <s v="Other"/>
    <s v="Additional call handling resource for CareLink out of hours"/>
    <x v="0"/>
    <s v=""/>
    <x v="0"/>
    <s v=""/>
    <s v=""/>
    <x v="1"/>
    <x v="9"/>
    <n v="35000"/>
    <x v="1"/>
  </r>
  <r>
    <x v="3"/>
    <x v="40"/>
    <x v="5"/>
    <n v="18"/>
    <x v="40"/>
    <n v="18"/>
    <s v="Additional Telecare and Telehealth resource"/>
    <s v="Use of technology to support independent living, managing long term conditions and reablement"/>
    <x v="1"/>
    <s v="Digital participation services"/>
    <s v=""/>
    <x v="0"/>
    <s v=""/>
    <x v="0"/>
    <s v=""/>
    <s v=""/>
    <x v="1"/>
    <x v="9"/>
    <n v="200000"/>
    <x v="1"/>
  </r>
  <r>
    <x v="3"/>
    <x v="40"/>
    <x v="5"/>
    <n v="19"/>
    <x v="40"/>
    <n v="19"/>
    <s v="Protection for Social Care"/>
    <s v="Range of ASC services which support health and care pathways"/>
    <x v="6"/>
    <s v="Other"/>
    <s v="Protection for Social Care"/>
    <x v="0"/>
    <s v=""/>
    <x v="0"/>
    <s v=""/>
    <s v=""/>
    <x v="2"/>
    <x v="9"/>
    <n v="1252017"/>
    <x v="1"/>
  </r>
  <r>
    <x v="3"/>
    <x v="40"/>
    <x v="5"/>
    <n v="20"/>
    <x v="40"/>
    <n v="20"/>
    <s v="Protection for Social Care"/>
    <s v="Range of ASC services which support health and care pathways"/>
    <x v="6"/>
    <s v="Other"/>
    <s v="Protection for Social Care"/>
    <x v="0"/>
    <s v=""/>
    <x v="0"/>
    <s v=""/>
    <s v=""/>
    <x v="2"/>
    <x v="3"/>
    <n v="6219342"/>
    <x v="1"/>
  </r>
  <r>
    <x v="3"/>
    <x v="40"/>
    <x v="5"/>
    <n v="21"/>
    <x v="40"/>
    <n v="21"/>
    <s v="Community Equipment Service "/>
    <s v="housing support services"/>
    <x v="1"/>
    <s v="Community based equipment"/>
    <s v=""/>
    <x v="1"/>
    <s v=""/>
    <x v="0"/>
    <s v=""/>
    <s v=""/>
    <x v="2"/>
    <x v="9"/>
    <n v="2425470"/>
    <x v="1"/>
  </r>
  <r>
    <x v="3"/>
    <x v="40"/>
    <x v="5"/>
    <n v="22"/>
    <x v="40"/>
    <n v="22"/>
    <s v="Community Equipment Service "/>
    <s v="Facilitating supported discharge to improve system flow"/>
    <x v="1"/>
    <s v="Community Based Equipment"/>
    <s v=""/>
    <x v="1"/>
    <s v=""/>
    <x v="0"/>
    <s v=""/>
    <s v=""/>
    <x v="2"/>
    <x v="4"/>
    <n v="209320"/>
    <x v="1"/>
  </r>
  <r>
    <x v="3"/>
    <x v="40"/>
    <x v="5"/>
    <n v="23"/>
    <x v="40"/>
    <n v="23"/>
    <s v="Sussex Community Trust – Carers Back Care Advisor"/>
    <s v="building community capacity "/>
    <x v="12"/>
    <s v="Respite services"/>
    <s v=""/>
    <x v="1"/>
    <s v=""/>
    <x v="6"/>
    <s v=""/>
    <s v=""/>
    <x v="3"/>
    <x v="9"/>
    <n v="36642"/>
    <x v="1"/>
  </r>
  <r>
    <x v="3"/>
    <x v="40"/>
    <x v="5"/>
    <n v="24"/>
    <x v="40"/>
    <n v="24"/>
    <s v="Amaze – Carers Card Development"/>
    <s v="building community capacity "/>
    <x v="12"/>
    <s v="Respite services"/>
    <s v=""/>
    <x v="0"/>
    <s v=""/>
    <x v="6"/>
    <s v=""/>
    <s v=""/>
    <x v="0"/>
    <x v="9"/>
    <n v="10000"/>
    <x v="1"/>
  </r>
  <r>
    <x v="3"/>
    <x v="40"/>
    <x v="5"/>
    <n v="25"/>
    <x v="40"/>
    <n v="25"/>
    <s v="Crossroads – Carers Support Children and Adults"/>
    <s v="building community capacity "/>
    <x v="12"/>
    <s v="Respite services"/>
    <s v=""/>
    <x v="0"/>
    <s v=""/>
    <x v="6"/>
    <s v=""/>
    <s v=""/>
    <x v="1"/>
    <x v="9"/>
    <n v="47000"/>
    <x v="1"/>
  </r>
  <r>
    <x v="3"/>
    <x v="40"/>
    <x v="5"/>
    <n v="26"/>
    <x v="40"/>
    <n v="26"/>
    <s v="Hospital Carers Support – IPCT Carers Support Service"/>
    <s v="Involvement of carers to facilitate supported discharge to improve system flow"/>
    <x v="12"/>
    <s v="Respite Services"/>
    <s v=""/>
    <x v="0"/>
    <s v=""/>
    <x v="0"/>
    <s v=""/>
    <s v=""/>
    <x v="1"/>
    <x v="9"/>
    <n v="54000"/>
    <x v="1"/>
  </r>
  <r>
    <x v="3"/>
    <x v="40"/>
    <x v="5"/>
    <n v="27"/>
    <x v="40"/>
    <n v="27"/>
    <s v="Carers Support Service -  Integrated Primary Care Team (ASC Staff)"/>
    <s v="Involvement of carers to facilitate supported discharge to improve system flow"/>
    <x v="12"/>
    <s v="Respite Services"/>
    <s v=""/>
    <x v="0"/>
    <s v=""/>
    <x v="0"/>
    <s v=""/>
    <s v=""/>
    <x v="1"/>
    <x v="9"/>
    <n v="186350"/>
    <x v="1"/>
  </r>
  <r>
    <x v="3"/>
    <x v="40"/>
    <x v="5"/>
    <n v="28"/>
    <x v="40"/>
    <n v="28"/>
    <s v="Carers (other)"/>
    <s v="Involvement of carers to facilitate supported discharge to improve system flow"/>
    <x v="12"/>
    <s v="Respite services"/>
    <s v=""/>
    <x v="0"/>
    <s v=""/>
    <x v="0"/>
    <s v=""/>
    <s v=""/>
    <x v="2"/>
    <x v="9"/>
    <n v="241980"/>
    <x v="1"/>
  </r>
  <r>
    <x v="3"/>
    <x v="40"/>
    <x v="5"/>
    <n v="29"/>
    <x v="40"/>
    <n v="29"/>
    <s v="Carers (other)"/>
    <s v="Involvement of carers to facilitate supported discharge to improve system flow"/>
    <x v="12"/>
    <s v="Respite services"/>
    <s v=""/>
    <x v="0"/>
    <s v=""/>
    <x v="0"/>
    <s v=""/>
    <s v=""/>
    <x v="2"/>
    <x v="4"/>
    <n v="46000"/>
    <x v="1"/>
  </r>
  <r>
    <x v="3"/>
    <x v="40"/>
    <x v="5"/>
    <n v="30"/>
    <x v="40"/>
    <n v="30"/>
    <s v="Carers Hub"/>
    <s v="Involvement of carers to facilitate supported discharge to improve system flow"/>
    <x v="3"/>
    <s v="Care navigation and planning"/>
    <s v=""/>
    <x v="0"/>
    <s v=""/>
    <x v="0"/>
    <s v=""/>
    <s v=""/>
    <x v="0"/>
    <x v="9"/>
    <n v="349000"/>
    <x v="1"/>
  </r>
  <r>
    <x v="3"/>
    <x v="40"/>
    <x v="5"/>
    <n v="31"/>
    <x v="40"/>
    <n v="31"/>
    <s v="Carers Hub"/>
    <s v="Involvement of carers to facilitate supported discharge to improve system flow"/>
    <x v="3"/>
    <s v="Care navigation and planning"/>
    <s v=""/>
    <x v="0"/>
    <s v=""/>
    <x v="0"/>
    <s v=""/>
    <s v=""/>
    <x v="0"/>
    <x v="4"/>
    <n v="156000"/>
    <x v="1"/>
  </r>
  <r>
    <x v="3"/>
    <x v="40"/>
    <x v="5"/>
    <n v="32"/>
    <x v="40"/>
    <n v="32"/>
    <s v="Proactive Care (Primary Care)"/>
    <s v="developing pathways"/>
    <x v="0"/>
    <s v="Social Prescribing"/>
    <s v=""/>
    <x v="0"/>
    <s v=""/>
    <x v="6"/>
    <s v=""/>
    <s v=""/>
    <x v="8"/>
    <x v="9"/>
    <n v="202930"/>
    <x v="1"/>
  </r>
  <r>
    <x v="3"/>
    <x v="40"/>
    <x v="5"/>
    <n v="33"/>
    <x v="40"/>
    <n v="33"/>
    <s v="Link Back"/>
    <s v="building community capacity "/>
    <x v="12"/>
    <s v="Respite services"/>
    <s v=""/>
    <x v="0"/>
    <s v=""/>
    <x v="6"/>
    <s v=""/>
    <s v=""/>
    <x v="0"/>
    <x v="9"/>
    <n v="77000"/>
    <x v="1"/>
  </r>
  <r>
    <x v="3"/>
    <x v="40"/>
    <x v="5"/>
    <n v="34"/>
    <x v="40"/>
    <n v="34"/>
    <s v="Care Navigation Service (Social Prescribing)"/>
    <s v="developing pathways"/>
    <x v="0"/>
    <s v="Social Prescribing"/>
    <s v=""/>
    <x v="0"/>
    <s v=""/>
    <x v="6"/>
    <s v=""/>
    <s v=""/>
    <x v="0"/>
    <x v="9"/>
    <n v="348392"/>
    <x v="1"/>
  </r>
  <r>
    <x v="3"/>
    <x v="40"/>
    <x v="5"/>
    <n v="35"/>
    <x v="40"/>
    <n v="35"/>
    <s v="Befriending - Neighbourhood Care Scheme"/>
    <s v="building community capacity "/>
    <x v="0"/>
    <s v="Social Prescribing"/>
    <s v=""/>
    <x v="0"/>
    <s v=""/>
    <x v="6"/>
    <s v=""/>
    <s v=""/>
    <x v="0"/>
    <x v="9"/>
    <n v="200000"/>
    <x v="1"/>
  </r>
  <r>
    <x v="3"/>
    <x v="40"/>
    <x v="5"/>
    <n v="36"/>
    <x v="40"/>
    <n v="36"/>
    <s v="Dementia Plan "/>
    <s v="dementia services B&amp;H"/>
    <x v="12"/>
    <s v="Respite services"/>
    <s v=""/>
    <x v="0"/>
    <s v=""/>
    <x v="6"/>
    <s v=""/>
    <s v=""/>
    <x v="8"/>
    <x v="9"/>
    <n v="158002"/>
    <x v="1"/>
  </r>
  <r>
    <x v="3"/>
    <x v="40"/>
    <x v="5"/>
    <n v="37"/>
    <x v="40"/>
    <n v="37"/>
    <s v="Homeless Model"/>
    <s v="building community capacity "/>
    <x v="10"/>
    <s v="Multidisciplinary teams that are supporting independence, such as anticipatory care"/>
    <s v=""/>
    <x v="1"/>
    <s v=""/>
    <x v="6"/>
    <s v=""/>
    <s v=""/>
    <x v="0"/>
    <x v="9"/>
    <n v="914471"/>
    <x v="1"/>
  </r>
  <r>
    <x v="3"/>
    <x v="40"/>
    <x v="5"/>
    <n v="38"/>
    <x v="40"/>
    <n v="38"/>
    <s v="Homeless Model"/>
    <s v="Targeted Early Intervention / Hard to Reach"/>
    <x v="10"/>
    <s v="Multidisciplinary teams that are supporting independence, such as anticipatory care"/>
    <s v=""/>
    <x v="1"/>
    <s v=""/>
    <x v="6"/>
    <s v=""/>
    <s v=""/>
    <x v="0"/>
    <x v="4"/>
    <n v="20000"/>
    <x v="1"/>
  </r>
  <r>
    <x v="3"/>
    <x v="40"/>
    <x v="5"/>
    <n v="39"/>
    <x v="40"/>
    <n v="39"/>
    <s v="ICP Programme Director"/>
    <s v="A range of joint posts"/>
    <x v="9"/>
    <s v="Programme management"/>
    <s v=""/>
    <x v="5"/>
    <s v="System Support"/>
    <x v="6"/>
    <s v=""/>
    <s v=""/>
    <x v="8"/>
    <x v="9"/>
    <n v="86400"/>
    <x v="1"/>
  </r>
  <r>
    <x v="3"/>
    <x v="40"/>
    <x v="5"/>
    <n v="40"/>
    <x v="40"/>
    <n v="40"/>
    <s v="ICP Programme Director"/>
    <s v="A range of joint posts"/>
    <x v="9"/>
    <s v="Programme management"/>
    <s v=""/>
    <x v="5"/>
    <s v="System Support"/>
    <x v="0"/>
    <s v=""/>
    <s v=""/>
    <x v="8"/>
    <x v="4"/>
    <n v="86400"/>
    <x v="1"/>
  </r>
  <r>
    <x v="3"/>
    <x v="40"/>
    <x v="5"/>
    <n v="41"/>
    <x v="40"/>
    <n v="41"/>
    <s v="Home Care Support"/>
    <s v="building community capacity "/>
    <x v="7"/>
    <s v="Domiciliary care to support hospital discharge (Discharge to Assess pathway 1)"/>
    <s v=""/>
    <x v="0"/>
    <s v=""/>
    <x v="6"/>
    <s v=""/>
    <s v=""/>
    <x v="2"/>
    <x v="9"/>
    <n v="400000"/>
    <x v="2"/>
  </r>
  <r>
    <x v="3"/>
    <x v="40"/>
    <x v="5"/>
    <n v="42"/>
    <x v="40"/>
    <n v="42"/>
    <s v="Contingency"/>
    <s v="responsive service devt"/>
    <x v="11"/>
    <s v=""/>
    <s v="Available to provide additional support to system as required."/>
    <x v="5"/>
    <s v="System Support"/>
    <x v="6"/>
    <s v=""/>
    <s v=""/>
    <x v="8"/>
    <x v="9"/>
    <n v="320546"/>
    <x v="2"/>
  </r>
  <r>
    <x v="3"/>
    <x v="41"/>
    <x v="5"/>
    <n v="1"/>
    <x v="41"/>
    <n v="1"/>
    <s v="Carers 1 of 2 (LA contribution)"/>
    <s v="Delivery of effective, pro-active support to informal carers, including Carers Centre and respite services"/>
    <x v="12"/>
    <s v="Other"/>
    <s v="Advice, support including respite services"/>
    <x v="0"/>
    <s v=""/>
    <x v="0"/>
    <s v=""/>
    <s v=""/>
    <x v="1"/>
    <x v="4"/>
    <n v="544000"/>
    <x v="1"/>
  </r>
  <r>
    <x v="3"/>
    <x v="41"/>
    <x v="5"/>
    <n v="2"/>
    <x v="41"/>
    <n v="1"/>
    <s v="Carers 2 of 2 (CCG contribution)"/>
    <s v="Delivery of effective, pro-active support to informal carers, including Carers Centre and respite services"/>
    <x v="12"/>
    <s v="Other"/>
    <s v="Advice, support including respite services"/>
    <x v="0"/>
    <s v=""/>
    <x v="0"/>
    <s v=""/>
    <s v=""/>
    <x v="1"/>
    <x v="9"/>
    <n v="458000"/>
    <x v="1"/>
  </r>
  <r>
    <x v="3"/>
    <x v="41"/>
    <x v="5"/>
    <n v="3"/>
    <x v="41"/>
    <n v="2"/>
    <s v="Disabled Facilities Grant"/>
    <s v="DFG provides funding to help changes to peoples' living environment, such as the provision of level access showers, stair lifts and ramps, to enable people to remain independent in their own homes and can delay the need to move into supported living or re"/>
    <x v="13"/>
    <s v="Adaptations, including statutory DFG grants"/>
    <s v=""/>
    <x v="0"/>
    <s v=""/>
    <x v="0"/>
    <s v=""/>
    <s v=""/>
    <x v="1"/>
    <x v="2"/>
    <n v="2059689"/>
    <x v="1"/>
  </r>
  <r>
    <x v="3"/>
    <x v="41"/>
    <x v="5"/>
    <n v="4"/>
    <x v="41"/>
    <n v="3"/>
    <s v="Community Nursing"/>
    <s v="Part of a multi-disciplinary team, the Community Nursing Service provides high quality nursing care to people in their place of residence"/>
    <x v="10"/>
    <s v="Multidisciplinary teams that are supporting independence, such as anticipatory care"/>
    <s v=""/>
    <x v="1"/>
    <s v=""/>
    <x v="6"/>
    <s v=""/>
    <s v=""/>
    <x v="3"/>
    <x v="9"/>
    <n v="5047841"/>
    <x v="1"/>
  </r>
  <r>
    <x v="3"/>
    <x v="41"/>
    <x v="5"/>
    <n v="5"/>
    <x v="41"/>
    <n v="4"/>
    <s v="Jubilee House"/>
    <s v="Jubilee House is a community inpatient unit comprising of 25 beds, which provides care to people suffering from multiple and complex health and age related problems."/>
    <x v="22"/>
    <s v="Step down (discharge to assess pathway-2)"/>
    <s v=""/>
    <x v="1"/>
    <s v=""/>
    <x v="6"/>
    <s v=""/>
    <s v=""/>
    <x v="3"/>
    <x v="10"/>
    <n v="2476000"/>
    <x v="1"/>
  </r>
  <r>
    <x v="3"/>
    <x v="41"/>
    <x v="5"/>
    <n v="6"/>
    <x v="41"/>
    <n v="5"/>
    <s v="Spinnaker Ward (1 of 2)"/>
    <s v="Spinnaker Ward provides Specialist Inpatient Rehabilitation for patients with complex physical disability "/>
    <x v="22"/>
    <s v="Step down (discharge to assess pathway-2)"/>
    <s v=""/>
    <x v="1"/>
    <s v=""/>
    <x v="6"/>
    <s v=""/>
    <s v=""/>
    <x v="3"/>
    <x v="10"/>
    <n v="1105000"/>
    <x v="1"/>
  </r>
  <r>
    <x v="3"/>
    <x v="41"/>
    <x v="5"/>
    <n v="7"/>
    <x v="41"/>
    <n v="6"/>
    <s v="Community Physiotherapy"/>
    <s v="The Community Physiotherapy Service provides physiotherapy at home to enable patients to remain within their home environment, living as independently as is possible, and supported with the delivery of self care programmes "/>
    <x v="10"/>
    <s v="Multidisciplinary teams that are supporting independence, such as anticipatory care"/>
    <s v=""/>
    <x v="1"/>
    <s v=""/>
    <x v="6"/>
    <s v=""/>
    <s v=""/>
    <x v="3"/>
    <x v="9"/>
    <n v="127000"/>
    <x v="1"/>
  </r>
  <r>
    <x v="3"/>
    <x v="41"/>
    <x v="5"/>
    <n v="8"/>
    <x v="41"/>
    <n v="7"/>
    <s v="Acute Visiting Service"/>
    <s v="The Acute Visiting Service (AVS) provides GP home visits on behalf of practices to registered patients requiring an urgent visit in a patient’s own home, nursing or residential home."/>
    <x v="10"/>
    <s v="Integrated neighbourhood services"/>
    <s v=""/>
    <x v="6"/>
    <s v=""/>
    <x v="6"/>
    <s v=""/>
    <s v=""/>
    <x v="2"/>
    <x v="9"/>
    <n v="423000"/>
    <x v="1"/>
  </r>
  <r>
    <x v="3"/>
    <x v="41"/>
    <x v="5"/>
    <n v="9"/>
    <x v="41"/>
    <n v="8"/>
    <s v="Portsmouth Primary  Care Alliance infrastructure"/>
    <s v="Infrastructure support for the Portsmouth Primary Care Alliance (PPCA) to support P3 (previously referred to as MCP) programme and deliver on the objectives within the Partnership agreement between PPCA, PCCG, Solent NHS Trust,  Hive, Portsmouth Hospitals"/>
    <x v="9"/>
    <s v="Joint commissioning infrastructure"/>
    <s v=""/>
    <x v="6"/>
    <s v=""/>
    <x v="6"/>
    <s v=""/>
    <s v=""/>
    <x v="2"/>
    <x v="9"/>
    <n v="296000"/>
    <x v="1"/>
  </r>
  <r>
    <x v="3"/>
    <x v="41"/>
    <x v="5"/>
    <n v="10"/>
    <x v="41"/>
    <n v="9"/>
    <s v="Southsea (previously Victory) Unit medical cover"/>
    <s v="Enhanced  General Practitioner medical service to 30 beds within the Southsea Unit of Harry Sotnick House (which provides a discharge to assess service; providing short stay accommodation following a patient's discharge from acute services) including week"/>
    <x v="22"/>
    <s v="Step down (discharge to assess pathway-2)"/>
    <s v=""/>
    <x v="6"/>
    <s v=""/>
    <x v="6"/>
    <s v=""/>
    <s v=""/>
    <x v="3"/>
    <x v="9"/>
    <n v="20000"/>
    <x v="1"/>
  </r>
  <r>
    <x v="3"/>
    <x v="41"/>
    <x v="5"/>
    <n v="11"/>
    <x v="41"/>
    <n v="10"/>
    <s v="Safe Space"/>
    <s v="Safe Space operates in the City centre on Friday and Saturday nights 10pm-3am. People experiencing injuries, minor health-related, drug or alcohol concerns are supported with on-the-spot medical assistance, advice and signposting. The service helps to sav"/>
    <x v="10"/>
    <s v="Multidisciplinary teams that are supporting independence, such as anticipatory care"/>
    <s v=""/>
    <x v="1"/>
    <s v=""/>
    <x v="6"/>
    <s v=""/>
    <s v=""/>
    <x v="3"/>
    <x v="9"/>
    <n v="52000"/>
    <x v="1"/>
  </r>
  <r>
    <x v="3"/>
    <x v="41"/>
    <x v="5"/>
    <n v="12"/>
    <x v="41"/>
    <n v="11"/>
    <s v="Domiciliary Care"/>
    <s v="Care at home providing support with personal care, household tasks and other activities that help people to maintain their independence and quality of life"/>
    <x v="7"/>
    <s v="Domiciliary care packages"/>
    <s v=""/>
    <x v="0"/>
    <s v=""/>
    <x v="0"/>
    <s v=""/>
    <s v=""/>
    <x v="2"/>
    <x v="9"/>
    <n v="700000"/>
    <x v="1"/>
  </r>
  <r>
    <x v="3"/>
    <x v="41"/>
    <x v="5"/>
    <n v="13"/>
    <x v="41"/>
    <n v="12"/>
    <s v="Portsmouth Rehabilitation and Reablement Team (PRRT) (1 of 2, LA ASC funded)"/>
    <s v="Integrated health and social care team providing a rehabilitation and reablement model of community based crisis intervention and stabilisation service, for people whose needs have intensified, often as a result of an acute illness."/>
    <x v="19"/>
    <s v="Reablement service accepting community and discharge referrals"/>
    <s v=""/>
    <x v="0"/>
    <s v=""/>
    <x v="0"/>
    <s v=""/>
    <s v=""/>
    <x v="1"/>
    <x v="4"/>
    <n v="1156000"/>
    <x v="1"/>
  </r>
  <r>
    <x v="3"/>
    <x v="41"/>
    <x v="5"/>
    <n v="14"/>
    <x v="41"/>
    <n v="12"/>
    <s v="Portsmouth Rehabilitation and Reablement Team (PRRT) (2 of 2, CCG funded)"/>
    <s v="Integrated health and social care team providing a rehabilitation and reablement model of community based crisis intervention and stabilisation service, for people whose needs have intensified, often as a result of an acute illness."/>
    <x v="19"/>
    <s v="Reablement service accepting community and discharge referrals"/>
    <s v=""/>
    <x v="0"/>
    <s v=""/>
    <x v="1"/>
    <s v="0.5"/>
    <s v="0.5"/>
    <x v="3"/>
    <x v="9"/>
    <n v="2330000"/>
    <x v="1"/>
  </r>
  <r>
    <x v="3"/>
    <x v="41"/>
    <x v="5"/>
    <n v="15"/>
    <x v="41"/>
    <n v="13"/>
    <s v="Community Independence Service (CIS)"/>
    <s v="The Community Independence Service aims to restore, maximise or prevent deterioration in physical, psychological and social functioning through a short-term targeted rehabilitation and reablement programme and provide the opportunity for people to remain "/>
    <x v="19"/>
    <s v="Reablement service accepting community and discharge referrals"/>
    <s v=""/>
    <x v="0"/>
    <s v=""/>
    <x v="0"/>
    <s v=""/>
    <s v=""/>
    <x v="1"/>
    <x v="9"/>
    <n v="204000"/>
    <x v="1"/>
  </r>
  <r>
    <x v="3"/>
    <x v="41"/>
    <x v="5"/>
    <n v="16"/>
    <x v="41"/>
    <n v="14"/>
    <s v="Discharge to Assess"/>
    <s v="Model of discharge that complements and provides additional capacity to Portsmouth Rehabilitation and Reablement Team (PRRT), part of a whole system approach to effective discharge enabling flexing capacity to meet fluctuation in demand across services."/>
    <x v="8"/>
    <s v="Home First/Discharge to Assess - process support/core costs"/>
    <s v=""/>
    <x v="1"/>
    <s v=""/>
    <x v="0"/>
    <s v=""/>
    <s v=""/>
    <x v="3"/>
    <x v="9"/>
    <n v="795000"/>
    <x v="1"/>
  </r>
  <r>
    <x v="3"/>
    <x v="41"/>
    <x v="5"/>
    <n v="17"/>
    <x v="41"/>
    <n v="15"/>
    <s v="Community Connectors"/>
    <s v="Community Connectors provide short term personalised support to people who are experiencing loneliness or social isolation, helping to empower people to increase their confidence to get out in the community and engage more, connecting individuals to resou"/>
    <x v="0"/>
    <s v="Other"/>
    <s v="Short term support to maximimise independence"/>
    <x v="0"/>
    <s v=""/>
    <x v="0"/>
    <s v=""/>
    <s v=""/>
    <x v="1"/>
    <x v="9"/>
    <n v="61000"/>
    <x v="1"/>
  </r>
  <r>
    <x v="3"/>
    <x v="41"/>
    <x v="5"/>
    <n v="18"/>
    <x v="41"/>
    <n v="16"/>
    <s v="Good Neighbours"/>
    <s v="The Good Neighbour Scheme provides a befriending service to vulnerable and socially isolated people; the Home Shopper Service supports people who are essentially housebound or are unable to meet their own shopping needs independently."/>
    <x v="0"/>
    <s v="Other"/>
    <s v="Befriending and home shopping"/>
    <x v="0"/>
    <s v=""/>
    <x v="0"/>
    <s v=""/>
    <s v=""/>
    <x v="0"/>
    <x v="9"/>
    <n v="98000"/>
    <x v="1"/>
  </r>
  <r>
    <x v="3"/>
    <x v="41"/>
    <x v="5"/>
    <n v="19"/>
    <x v="41"/>
    <n v="17"/>
    <s v="Home from Hospital"/>
    <s v="The Home from Hospital service provides practical and emotional support to help patients resettle in their home after being discharged from hospital, helping them to remain safe and regain their independence."/>
    <x v="10"/>
    <s v="Low level support for simple hospital discharges (Discharge to Assess pathway 0)"/>
    <s v=""/>
    <x v="0"/>
    <s v=""/>
    <x v="0"/>
    <s v=""/>
    <s v=""/>
    <x v="0"/>
    <x v="9"/>
    <n v="150000"/>
    <x v="1"/>
  </r>
  <r>
    <x v="3"/>
    <x v="41"/>
    <x v="5"/>
    <n v="20"/>
    <x v="41"/>
    <n v="18"/>
    <s v="Palliative care social worker"/>
    <s v="Palliative care social worker secondment to the Rowans Reablement Service for individuals who are living at home and also their carers.  It offers person centred support, information and advice that enables individuals to retain their independence for as "/>
    <x v="10"/>
    <s v="Integrated neighbourhood services"/>
    <s v=""/>
    <x v="0"/>
    <s v=""/>
    <x v="0"/>
    <s v=""/>
    <s v=""/>
    <x v="1"/>
    <x v="9"/>
    <n v="52000"/>
    <x v="1"/>
  </r>
  <r>
    <x v="3"/>
    <x v="41"/>
    <x v="5"/>
    <n v="21"/>
    <x v="41"/>
    <n v="19"/>
    <s v="HIVE Portsmouth"/>
    <s v="Core infrastructure funding to support HIVE Portsmouth and broader VCSE development and resilience in partnership with PCCG, Portsmouth Primary Care Alliance (PPCA), PCNs, Solent NHS Trust and Adult Social Care. HIVE Portsmouth plays a key role in providi"/>
    <x v="9"/>
    <s v="Joint commissioning infrastructure"/>
    <s v=""/>
    <x v="1"/>
    <s v=""/>
    <x v="1"/>
    <s v="0.5"/>
    <s v="0.5"/>
    <x v="0"/>
    <x v="9"/>
    <n v="109000"/>
    <x v="1"/>
  </r>
  <r>
    <x v="3"/>
    <x v="41"/>
    <x v="5"/>
    <n v="22"/>
    <x v="41"/>
    <n v="20"/>
    <s v="VCSE Reablement schemes"/>
    <s v="Voluntary and community sector support to reablement, early intervention and prevention - personalised and responsive services and interventions, which enable people to maximise their quality of life and live as independently as possible for as long as po"/>
    <x v="0"/>
    <s v="Other"/>
    <s v="Range of VCSE services providing community based support"/>
    <x v="1"/>
    <s v=""/>
    <x v="1"/>
    <s v="0.5"/>
    <s v="0.5"/>
    <x v="0"/>
    <x v="9"/>
    <n v="177000"/>
    <x v="1"/>
  </r>
  <r>
    <x v="3"/>
    <x v="41"/>
    <x v="5"/>
    <n v="23"/>
    <x v="41"/>
    <n v="21"/>
    <s v="Trusted Assessor"/>
    <s v="The Trusted Assessor project aims to reduce the pressure placed on Nursing and Residential Homes to assess patients who are in the acute unit and are awaiting a placement.  Working with the Hampshire Care Association a Trusted Assessor based at QA hospita"/>
    <x v="8"/>
    <s v="Trusted Assessment"/>
    <s v=""/>
    <x v="1"/>
    <s v=""/>
    <x v="0"/>
    <s v=""/>
    <s v=""/>
    <x v="2"/>
    <x v="9"/>
    <n v="63000"/>
    <x v="1"/>
  </r>
  <r>
    <x v="3"/>
    <x v="41"/>
    <x v="5"/>
    <n v="24"/>
    <x v="41"/>
    <n v="22"/>
    <s v="Alcohol Specialist Nurse Service"/>
    <s v="Contribution to the Alcohol Specialist Nurse Service (ASNS) at Queen Alexandra Hospital. The team engages patients into an alcohol treatment pathway and plays a key role in preventing and reducing alcohol related hospital admissions, working closely with "/>
    <x v="3"/>
    <s v="Other"/>
    <s v="Specialist team working with acute and community providers"/>
    <x v="3"/>
    <s v=""/>
    <x v="6"/>
    <s v=""/>
    <s v=""/>
    <x v="6"/>
    <x v="9"/>
    <n v="10000"/>
    <x v="1"/>
  </r>
  <r>
    <x v="3"/>
    <x v="41"/>
    <x v="5"/>
    <n v="25"/>
    <x v="41"/>
    <n v="23"/>
    <s v="ASC fieldwork team (1 of 2, LA ASC funded)"/>
    <s v="Portsmouth City Council Adult Social Care team"/>
    <x v="3"/>
    <s v="Assessment teams/joint assessment"/>
    <s v=""/>
    <x v="0"/>
    <s v=""/>
    <x v="0"/>
    <s v=""/>
    <s v=""/>
    <x v="1"/>
    <x v="4"/>
    <n v="861000"/>
    <x v="1"/>
  </r>
  <r>
    <x v="3"/>
    <x v="41"/>
    <x v="5"/>
    <n v="26"/>
    <x v="41"/>
    <n v="23"/>
    <s v="ASC fieldwork team (2 of 2, CCG funded)"/>
    <s v="Portsmouth City Council Adult Social Care team"/>
    <x v="3"/>
    <s v="Assessment teams/joint assessment"/>
    <s v=""/>
    <x v="0"/>
    <s v=""/>
    <x v="0"/>
    <s v=""/>
    <s v=""/>
    <x v="1"/>
    <x v="9"/>
    <n v="3060000"/>
    <x v="1"/>
  </r>
  <r>
    <x v="3"/>
    <x v="41"/>
    <x v="5"/>
    <n v="27"/>
    <x v="41"/>
    <n v="24"/>
    <s v="Care Act implementation"/>
    <s v="Combination of advocacy and carers assessments"/>
    <x v="6"/>
    <s v="Independent Mental Health Advocacy"/>
    <s v=""/>
    <x v="0"/>
    <s v=""/>
    <x v="0"/>
    <s v=""/>
    <s v=""/>
    <x v="1"/>
    <x v="9"/>
    <n v="487000"/>
    <x v="1"/>
  </r>
  <r>
    <x v="3"/>
    <x v="41"/>
    <x v="5"/>
    <n v="28"/>
    <x v="41"/>
    <n v="25"/>
    <s v="Operational Resilience Capacity Plan (ORCP)"/>
    <s v="Social work capacity to PHU ED, Spinnaker, Victory and the Limes / Jubilee House to support admission avoidance and discharge as part of MDT model working across all care pathways"/>
    <x v="9"/>
    <s v="Integrated models of provision"/>
    <s v=""/>
    <x v="0"/>
    <s v=""/>
    <x v="0"/>
    <s v=""/>
    <s v=""/>
    <x v="1"/>
    <x v="9"/>
    <n v="199000"/>
    <x v="1"/>
  </r>
  <r>
    <x v="3"/>
    <x v="41"/>
    <x v="5"/>
    <n v="29"/>
    <x v="41"/>
    <n v="26"/>
    <s v="Autism support (ICU development)"/>
    <s v="Autism pathway for diagnosis and support (adults)"/>
    <x v="10"/>
    <s v="Other"/>
    <s v="Combination of diagnostics, early intervention/ prevention and community service"/>
    <x v="1"/>
    <s v=""/>
    <x v="0"/>
    <s v=""/>
    <s v=""/>
    <x v="1"/>
    <x v="9"/>
    <n v="10000"/>
    <x v="1"/>
  </r>
  <r>
    <x v="3"/>
    <x v="41"/>
    <x v="5"/>
    <n v="30"/>
    <x v="41"/>
    <n v="27"/>
    <s v="Healthcare support to domiciliary care"/>
    <s v="Contribution to the cost of PCC commissioned domiciliary care in the community to allow additional time for health-related tasks"/>
    <x v="7"/>
    <s v="Other"/>
    <s v="Health-related support to domiciliary care"/>
    <x v="1"/>
    <s v=""/>
    <x v="0"/>
    <s v=""/>
    <s v=""/>
    <x v="2"/>
    <x v="10"/>
    <n v="186000"/>
    <x v="1"/>
  </r>
  <r>
    <x v="3"/>
    <x v="41"/>
    <x v="5"/>
    <n v="31"/>
    <x v="41"/>
    <n v="28"/>
    <s v="Dementia pathway"/>
    <s v="Dementia service offering support from the time of diagnosis to end of life for both the person with dementia and their carer / family members. "/>
    <x v="3"/>
    <s v="Care navigation and planning"/>
    <s v=""/>
    <x v="1"/>
    <s v=""/>
    <x v="6"/>
    <s v=""/>
    <s v=""/>
    <x v="3"/>
    <x v="9"/>
    <n v="249000"/>
    <x v="1"/>
  </r>
  <r>
    <x v="3"/>
    <x v="41"/>
    <x v="5"/>
    <n v="32"/>
    <x v="41"/>
    <n v="29"/>
    <s v="Enhanced capcity Southsea (previously Victory) Unit"/>
    <s v="Additional physiotherapy capacity to support Victory Unit  which provides a discharge to assess service providing short stay accommodation following a patient's discharge from acute services"/>
    <x v="22"/>
    <s v="Step down (discharge to assess pathway-2)"/>
    <s v=""/>
    <x v="0"/>
    <s v=""/>
    <x v="0"/>
    <s v=""/>
    <s v=""/>
    <x v="1"/>
    <x v="9"/>
    <n v="49000"/>
    <x v="1"/>
  </r>
  <r>
    <x v="3"/>
    <x v="41"/>
    <x v="5"/>
    <n v="33"/>
    <x v="41"/>
    <n v="5"/>
    <s v="Spinnaker Ward (2 of 2)"/>
    <s v="Spinnaker Ward provides Specialist Inpatient Rehabilitation for patients with complex physical disability "/>
    <x v="22"/>
    <s v="Step down (discharge to assess pathway-2)"/>
    <s v=""/>
    <x v="1"/>
    <s v=""/>
    <x v="6"/>
    <s v=""/>
    <s v=""/>
    <x v="3"/>
    <x v="9"/>
    <n v="687000"/>
    <x v="1"/>
  </r>
  <r>
    <x v="3"/>
    <x v="41"/>
    <x v="5"/>
    <n v="34"/>
    <x v="41"/>
    <n v="31"/>
    <s v="iBCF"/>
    <s v="Supporting Older Persons Residential placements"/>
    <x v="16"/>
    <s v="Care home"/>
    <s v=""/>
    <x v="0"/>
    <s v=""/>
    <x v="0"/>
    <s v=""/>
    <s v=""/>
    <x v="1"/>
    <x v="3"/>
    <n v="4184961"/>
    <x v="1"/>
  </r>
  <r>
    <x v="3"/>
    <x v="41"/>
    <x v="5"/>
    <n v="35"/>
    <x v="41"/>
    <n v="32"/>
    <s v="iBCF"/>
    <s v="Support from providers and LA staffing to reable individuals in their own home"/>
    <x v="19"/>
    <s v="Reablement to support discharge -step down (Discharge to Assess pathway 1)"/>
    <s v=""/>
    <x v="0"/>
    <s v=""/>
    <x v="0"/>
    <s v=""/>
    <s v=""/>
    <x v="1"/>
    <x v="3"/>
    <n v="890000"/>
    <x v="1"/>
  </r>
  <r>
    <x v="3"/>
    <x v="41"/>
    <x v="5"/>
    <n v="36"/>
    <x v="41"/>
    <n v="33"/>
    <s v="iBCF"/>
    <s v="Supporting care in Older Persons homes"/>
    <x v="7"/>
    <s v="Domiciliary care packages"/>
    <s v=""/>
    <x v="0"/>
    <s v=""/>
    <x v="0"/>
    <s v=""/>
    <s v=""/>
    <x v="1"/>
    <x v="3"/>
    <n v="3288183"/>
    <x v="1"/>
  </r>
  <r>
    <x v="3"/>
    <x v="42"/>
    <x v="5"/>
    <n v="1"/>
    <x v="42"/>
    <n v="1"/>
    <s v="Supporting Carers"/>
    <s v="Care Act Implementation &amp; Carers in Southampton &amp; Suppoting Carers ( CHC) &amp; Mancap"/>
    <x v="12"/>
    <s v="Respite services"/>
    <s v="Wider carers support, including assessment and respite."/>
    <x v="0"/>
    <s v=""/>
    <x v="0"/>
    <s v=""/>
    <s v=""/>
    <x v="0"/>
    <x v="9"/>
    <n v="1253844"/>
    <x v="1"/>
  </r>
  <r>
    <x v="3"/>
    <x v="42"/>
    <x v="5"/>
    <n v="2"/>
    <x v="42"/>
    <n v="1"/>
    <s v="Supporting Carers"/>
    <s v="Carers in Southampton Contract"/>
    <x v="12"/>
    <s v="Respite services"/>
    <s v="Wider carers support, including assessment and respite."/>
    <x v="0"/>
    <s v=""/>
    <x v="0"/>
    <s v=""/>
    <s v=""/>
    <x v="0"/>
    <x v="4"/>
    <n v="183115"/>
    <x v="1"/>
  </r>
  <r>
    <x v="3"/>
    <x v="42"/>
    <x v="5"/>
    <n v="3"/>
    <x v="42"/>
    <n v="2"/>
    <s v="Integrated locality teams (Clusters)"/>
    <s v="Proactive Case Management"/>
    <x v="10"/>
    <s v="Multidisciplinary teams that are supporting independence, such as anticipatory care"/>
    <s v=""/>
    <x v="1"/>
    <s v=""/>
    <x v="6"/>
    <s v=""/>
    <s v=""/>
    <x v="3"/>
    <x v="10"/>
    <n v="12061762"/>
    <x v="1"/>
  </r>
  <r>
    <x v="3"/>
    <x v="42"/>
    <x v="5"/>
    <n v="4"/>
    <x v="42"/>
    <n v="2"/>
    <s v="Integrated locality teams (Clusters)"/>
    <s v="Community Wellbeing Service"/>
    <x v="10"/>
    <s v="Multidisciplinary teams that are supporting independence, such as anticipatory care"/>
    <s v=""/>
    <x v="1"/>
    <s v=""/>
    <x v="6"/>
    <s v=""/>
    <s v=""/>
    <x v="3"/>
    <x v="10"/>
    <n v="1212712"/>
    <x v="1"/>
  </r>
  <r>
    <x v="3"/>
    <x v="42"/>
    <x v="5"/>
    <n v="5"/>
    <x v="42"/>
    <n v="2"/>
    <s v="Integrated locality teams (Clusters)"/>
    <s v="Social Care transfer fund"/>
    <x v="10"/>
    <s v="Integrated neighbourhood services"/>
    <s v=""/>
    <x v="0"/>
    <s v=""/>
    <x v="0"/>
    <s v=""/>
    <s v=""/>
    <x v="1"/>
    <x v="9"/>
    <n v="6265350"/>
    <x v="1"/>
  </r>
  <r>
    <x v="3"/>
    <x v="42"/>
    <x v="5"/>
    <n v="6"/>
    <x v="42"/>
    <n v="2"/>
    <s v="Integrated locality teams (Clusters)"/>
    <s v="Community  Health Services "/>
    <x v="10"/>
    <s v="Multidisciplinary teams that are supporting independence, such as anticipatory care"/>
    <s v=" "/>
    <x v="1"/>
    <s v=""/>
    <x v="6"/>
    <s v=""/>
    <s v=""/>
    <x v="3"/>
    <x v="9"/>
    <n v="1929028"/>
    <x v="1"/>
  </r>
  <r>
    <x v="3"/>
    <x v="42"/>
    <x v="5"/>
    <n v="7"/>
    <x v="42"/>
    <n v="2"/>
    <s v="Integrated locality teams (Clusters)"/>
    <s v="IAPT ( Mental Health Services"/>
    <x v="10"/>
    <s v="Integrated neighbourhood services"/>
    <s v=""/>
    <x v="2"/>
    <s v=""/>
    <x v="6"/>
    <s v=""/>
    <s v=""/>
    <x v="3"/>
    <x v="10"/>
    <n v="4627038"/>
    <x v="1"/>
  </r>
  <r>
    <x v="3"/>
    <x v="42"/>
    <x v="5"/>
    <n v="8"/>
    <x v="42"/>
    <n v="2"/>
    <s v="Integrated locality teams (Clusters)"/>
    <s v="Communty Mental Health Services"/>
    <x v="10"/>
    <s v="Multidisciplinary teams that are supporting independence, such as anticipatory care"/>
    <s v=""/>
    <x v="2"/>
    <s v=""/>
    <x v="6"/>
    <s v=""/>
    <s v=""/>
    <x v="3"/>
    <x v="10"/>
    <n v="31536850"/>
    <x v="1"/>
  </r>
  <r>
    <x v="3"/>
    <x v="42"/>
    <x v="5"/>
    <n v="9"/>
    <x v="42"/>
    <n v="2"/>
    <s v="Integrated locality teams (Clusters)"/>
    <s v="IAPT Mental Health Commissioning &amp; Social Wellbeing  Service &amp; Admiral Nursing"/>
    <x v="10"/>
    <s v="Multidisciplinary teams that are supporting independence, such as anticipatory care"/>
    <s v=""/>
    <x v="5"/>
    <s v="Social care and mental health service provision"/>
    <x v="1"/>
    <s v="0.12"/>
    <s v="0.88"/>
    <x v="2"/>
    <x v="4"/>
    <n v="1346304"/>
    <x v="1"/>
  </r>
  <r>
    <x v="3"/>
    <x v="42"/>
    <x v="5"/>
    <n v="10"/>
    <x v="42"/>
    <n v="2"/>
    <s v="Integrated locality teams (Clusters)"/>
    <s v="Support Adult Social Care's role in the development of integrated working in Southampton"/>
    <x v="10"/>
    <s v="Multidisciplinary teams that are supporting independence, such as anticipatory care"/>
    <s v=""/>
    <x v="0"/>
    <s v=""/>
    <x v="0"/>
    <s v=""/>
    <s v=""/>
    <x v="1"/>
    <x v="3"/>
    <n v="55301"/>
    <x v="2"/>
  </r>
  <r>
    <x v="3"/>
    <x v="42"/>
    <x v="5"/>
    <n v="11"/>
    <x v="42"/>
    <n v="3"/>
    <s v="LD Integrated Commissioning"/>
    <s v="LD Placements/Packages"/>
    <x v="7"/>
    <s v="Domiciliary care packages"/>
    <s v=""/>
    <x v="4"/>
    <s v=""/>
    <x v="6"/>
    <s v=""/>
    <s v=""/>
    <x v="2"/>
    <x v="10"/>
    <n v="7370527"/>
    <x v="1"/>
  </r>
  <r>
    <x v="3"/>
    <x v="42"/>
    <x v="5"/>
    <n v="12"/>
    <x v="42"/>
    <n v="3"/>
    <s v="LD Integrated Commissioning"/>
    <s v="LD Placements/Packages"/>
    <x v="7"/>
    <s v="Domiciliary care packages"/>
    <s v=""/>
    <x v="0"/>
    <s v=""/>
    <x v="0"/>
    <s v=""/>
    <s v=""/>
    <x v="2"/>
    <x v="10"/>
    <n v="3482253"/>
    <x v="1"/>
  </r>
  <r>
    <x v="3"/>
    <x v="42"/>
    <x v="5"/>
    <n v="13"/>
    <x v="42"/>
    <n v="3"/>
    <s v="LD Integrated Commissioning"/>
    <s v="LBHU Local Based Hospital Units"/>
    <x v="7"/>
    <s v="Domiciliary care packages"/>
    <s v=""/>
    <x v="4"/>
    <s v=""/>
    <x v="6"/>
    <s v=""/>
    <s v=""/>
    <x v="2"/>
    <x v="9"/>
    <n v="1328652"/>
    <x v="1"/>
  </r>
  <r>
    <x v="3"/>
    <x v="42"/>
    <x v="5"/>
    <n v="14"/>
    <x v="42"/>
    <n v="3"/>
    <s v="LD Integrated Commissioning"/>
    <s v="LD Placements &amp; Packages. LBHU &amp; LD Development Fund"/>
    <x v="7"/>
    <s v="Domiciliary care packages"/>
    <s v=""/>
    <x v="0"/>
    <s v=""/>
    <x v="0"/>
    <s v=""/>
    <s v=""/>
    <x v="2"/>
    <x v="4"/>
    <n v="21506200"/>
    <x v="1"/>
  </r>
  <r>
    <x v="3"/>
    <x v="42"/>
    <x v="5"/>
    <n v="15"/>
    <x v="42"/>
    <n v="4"/>
    <s v="Prevention &amp; Early Intervention"/>
    <s v="Community Solutions &amp; Falls Prevention"/>
    <x v="0"/>
    <s v="Social Prescribing"/>
    <s v=""/>
    <x v="5"/>
    <s v="range of services delivered as part of wider wellbeing offer - CVSE and community health"/>
    <x v="0"/>
    <s v=""/>
    <s v=""/>
    <x v="0"/>
    <x v="10"/>
    <n v="373232"/>
    <x v="1"/>
  </r>
  <r>
    <x v="3"/>
    <x v="42"/>
    <x v="5"/>
    <n v="16"/>
    <x v="42"/>
    <n v="4"/>
    <s v="Prevention &amp; Early Intervention"/>
    <s v="AIG Contract &amp; Community Solutions Contract &amp; Southampton Living Well Service (Older Persons Day Care)"/>
    <x v="0"/>
    <s v="Other"/>
    <s v="Range of prevention and early intervention services, including Advice information and guidance and older persons day services."/>
    <x v="5"/>
    <s v="range of services delivered as part of wider wellbeing offer - CVSE and community health"/>
    <x v="0"/>
    <s v=""/>
    <s v=""/>
    <x v="0"/>
    <x v="4"/>
    <n v="1480814"/>
    <x v="1"/>
  </r>
  <r>
    <x v="3"/>
    <x v="42"/>
    <x v="5"/>
    <n v="17"/>
    <x v="42"/>
    <n v="4"/>
    <s v="Prevention &amp; Early Intervention"/>
    <s v="Housing Related Support Commissioning"/>
    <x v="2"/>
    <s v=""/>
    <s v=""/>
    <x v="0"/>
    <s v=""/>
    <x v="0"/>
    <s v=""/>
    <s v=""/>
    <x v="0"/>
    <x v="4"/>
    <n v="4534302"/>
    <x v="1"/>
  </r>
  <r>
    <x v="3"/>
    <x v="42"/>
    <x v="5"/>
    <n v="18"/>
    <x v="42"/>
    <n v="5"/>
    <s v="Rehab, Reablement and Hospital Discharge"/>
    <s v="Rehab, reablement and urgent response services."/>
    <x v="10"/>
    <s v="Multidisciplinary teams that are supporting independence, such as anticipatory care"/>
    <s v=""/>
    <x v="1"/>
    <s v=""/>
    <x v="6"/>
    <s v=""/>
    <s v=""/>
    <x v="3"/>
    <x v="9"/>
    <n v="7370527"/>
    <x v="1"/>
  </r>
  <r>
    <x v="3"/>
    <x v="42"/>
    <x v="5"/>
    <n v="19"/>
    <x v="42"/>
    <n v="5"/>
    <s v="Rehab, Reablement and Hospital Discharge"/>
    <s v="Community Independence Team"/>
    <x v="15"/>
    <s v="Physical health/wellbeing"/>
    <s v=""/>
    <x v="0"/>
    <s v=""/>
    <x v="0"/>
    <s v=""/>
    <s v=""/>
    <x v="1"/>
    <x v="4"/>
    <n v="1574447"/>
    <x v="1"/>
  </r>
  <r>
    <x v="3"/>
    <x v="42"/>
    <x v="5"/>
    <n v="20"/>
    <x v="42"/>
    <n v="5"/>
    <s v="Rehab, Reablement and Hospital Discharge"/>
    <s v="Hospital Discharge Team"/>
    <x v="8"/>
    <s v="Multi-Disciplinary/Multi-Agency Discharge Teams supporting discharge"/>
    <s v=""/>
    <x v="0"/>
    <s v=""/>
    <x v="0"/>
    <s v=""/>
    <s v=""/>
    <x v="1"/>
    <x v="4"/>
    <n v="764860"/>
    <x v="1"/>
  </r>
  <r>
    <x v="3"/>
    <x v="42"/>
    <x v="5"/>
    <n v="21"/>
    <x v="42"/>
    <n v="5"/>
    <s v="Rehab, Reablement and Hospital Discharge"/>
    <s v="Urgent Response Service"/>
    <x v="10"/>
    <s v="Multidisciplinary teams that are supporting independence, such as anticipatory care"/>
    <s v=""/>
    <x v="0"/>
    <s v=""/>
    <x v="0"/>
    <s v=""/>
    <s v=""/>
    <x v="1"/>
    <x v="4"/>
    <n v="2736005"/>
    <x v="1"/>
  </r>
  <r>
    <x v="3"/>
    <x v="42"/>
    <x v="5"/>
    <n v="22"/>
    <x v="42"/>
    <n v="5"/>
    <s v="Rehab, Reablement and Hospital Discharge"/>
    <s v="Rehab &amp; Reablement Re-Provision"/>
    <x v="19"/>
    <s v="Reablement to support discharge -step down (Discharge to Assess pathway 1)"/>
    <s v=""/>
    <x v="0"/>
    <s v=""/>
    <x v="0"/>
    <s v=""/>
    <s v=""/>
    <x v="1"/>
    <x v="4"/>
    <n v="98000"/>
    <x v="1"/>
  </r>
  <r>
    <x v="3"/>
    <x v="42"/>
    <x v="5"/>
    <n v="23"/>
    <x v="42"/>
    <n v="6"/>
    <s v="Aids to Independence"/>
    <s v="Joint Equipment Store &amp; Health Care Technology Pathway"/>
    <x v="1"/>
    <s v="Community based equipment"/>
    <s v=""/>
    <x v="1"/>
    <s v=""/>
    <x v="0"/>
    <s v=""/>
    <s v=""/>
    <x v="2"/>
    <x v="9"/>
    <n v="867333"/>
    <x v="1"/>
  </r>
  <r>
    <x v="3"/>
    <x v="42"/>
    <x v="5"/>
    <n v="24"/>
    <x v="42"/>
    <n v="6"/>
    <s v="Aids to Independence"/>
    <s v="Joint Equipment Store"/>
    <x v="1"/>
    <s v="Community based equipment"/>
    <s v=""/>
    <x v="0"/>
    <s v=""/>
    <x v="0"/>
    <s v=""/>
    <s v=""/>
    <x v="2"/>
    <x v="4"/>
    <n v="806675"/>
    <x v="1"/>
  </r>
  <r>
    <x v="3"/>
    <x v="42"/>
    <x v="5"/>
    <n v="25"/>
    <x v="42"/>
    <n v="6"/>
    <s v="Aids to Independence"/>
    <s v="Disabled Facility Grant"/>
    <x v="13"/>
    <s v="Adaptations, including statutory DFG grants"/>
    <s v=""/>
    <x v="0"/>
    <s v=""/>
    <x v="0"/>
    <s v=""/>
    <s v=""/>
    <x v="1"/>
    <x v="2"/>
    <n v="2513314"/>
    <x v="1"/>
  </r>
  <r>
    <x v="3"/>
    <x v="42"/>
    <x v="5"/>
    <n v="26"/>
    <x v="42"/>
    <n v="7"/>
    <s v="Direct Payments"/>
    <s v="Increasing uptake of Direct Payments"/>
    <x v="17"/>
    <s v=""/>
    <s v=""/>
    <x v="0"/>
    <s v=""/>
    <x v="0"/>
    <s v=""/>
    <s v=""/>
    <x v="1"/>
    <x v="3"/>
    <n v="54500"/>
    <x v="2"/>
  </r>
  <r>
    <x v="3"/>
    <x v="42"/>
    <x v="5"/>
    <n v="27"/>
    <x v="42"/>
    <n v="8"/>
    <s v="Long Term care"/>
    <s v="Winter Pressure"/>
    <x v="7"/>
    <s v="Domiciliary care to support hospital discharge (Discharge to Assess pathway 1)"/>
    <s v=""/>
    <x v="0"/>
    <s v=""/>
    <x v="0"/>
    <s v=""/>
    <s v=""/>
    <x v="2"/>
    <x v="3"/>
    <n v="1109386"/>
    <x v="1"/>
  </r>
  <r>
    <x v="3"/>
    <x v="42"/>
    <x v="5"/>
    <n v="28"/>
    <x v="42"/>
    <n v="8"/>
    <s v="Long Term care"/>
    <s v="IBCF"/>
    <x v="16"/>
    <s v="Other"/>
    <s v="Combination of residential placements and home first/home care "/>
    <x v="0"/>
    <s v=""/>
    <x v="0"/>
    <s v=""/>
    <s v=""/>
    <x v="2"/>
    <x v="3"/>
    <n v="9145857"/>
    <x v="1"/>
  </r>
  <r>
    <x v="3"/>
    <x v="42"/>
    <x v="5"/>
    <n v="29"/>
    <x v="42"/>
    <n v="8"/>
    <s v="Long Term care"/>
    <s v="Joint working with Hampshire Care Association"/>
    <x v="6"/>
    <s v="Other"/>
    <s v="Support for social care market through Hampshire Care Association"/>
    <x v="0"/>
    <s v=""/>
    <x v="0"/>
    <s v=""/>
    <s v=""/>
    <x v="0"/>
    <x v="3"/>
    <n v="21000"/>
    <x v="2"/>
  </r>
  <r>
    <x v="3"/>
    <x v="42"/>
    <x v="5"/>
    <n v="30"/>
    <x v="42"/>
    <n v="8"/>
    <s v="Long Term care"/>
    <s v="Bereavement Support to Care Homes"/>
    <x v="6"/>
    <s v="Other"/>
    <s v="Bereavement support to care home staff and management"/>
    <x v="0"/>
    <s v=""/>
    <x v="0"/>
    <s v=""/>
    <s v=""/>
    <x v="0"/>
    <x v="3"/>
    <n v="4000"/>
    <x v="2"/>
  </r>
  <r>
    <x v="3"/>
    <x v="42"/>
    <x v="5"/>
    <n v="31"/>
    <x v="42"/>
    <n v="9"/>
    <s v="Children's Building Resilience Services - Children with complex needs and challenging behaviour integrated team"/>
    <s v="BRS Health Contribution"/>
    <x v="10"/>
    <s v="Multidisciplinary teams that are supporting independence, such as anticipatory care"/>
    <s v=""/>
    <x v="1"/>
    <s v=""/>
    <x v="6"/>
    <s v=""/>
    <s v=""/>
    <x v="3"/>
    <x v="10"/>
    <n v="707977"/>
    <x v="1"/>
  </r>
  <r>
    <x v="3"/>
    <x v="42"/>
    <x v="5"/>
    <n v="32"/>
    <x v="42"/>
    <n v="9"/>
    <s v="Children's Building Resilience Services - Children with complex needs and challenging behaviour integrated team"/>
    <s v="Children's Resource Service"/>
    <x v="10"/>
    <s v="Multidisciplinary teams that are supporting independence, such as anticipatory care"/>
    <s v=""/>
    <x v="0"/>
    <s v=""/>
    <x v="0"/>
    <s v=""/>
    <s v=""/>
    <x v="1"/>
    <x v="4"/>
    <n v="612127"/>
    <x v="1"/>
  </r>
  <r>
    <x v="3"/>
    <x v="42"/>
    <x v="5"/>
    <n v="33"/>
    <x v="42"/>
    <n v="10"/>
    <s v="Jigsaw- Children's Integrated Health and Care Team for SEND"/>
    <s v="Jigsaw Health Contribution"/>
    <x v="10"/>
    <s v="Multidisciplinary teams that are supporting independence, such as anticipatory care"/>
    <s v=""/>
    <x v="1"/>
    <s v=""/>
    <x v="6"/>
    <s v=""/>
    <s v=""/>
    <x v="3"/>
    <x v="9"/>
    <n v="551840"/>
    <x v="1"/>
  </r>
  <r>
    <x v="3"/>
    <x v="42"/>
    <x v="5"/>
    <n v="34"/>
    <x v="42"/>
    <n v="10"/>
    <s v="Jigsaw- Children's Integrated Health and Care Team for SEND"/>
    <s v="Jigsaw Health and Care Team"/>
    <x v="10"/>
    <s v="Multidisciplinary teams that are supporting independence, such as anticipatory care"/>
    <s v=""/>
    <x v="0"/>
    <s v=""/>
    <x v="0"/>
    <s v=""/>
    <s v=""/>
    <x v="1"/>
    <x v="4"/>
    <n v="861222"/>
    <x v="1"/>
  </r>
  <r>
    <x v="3"/>
    <x v="42"/>
    <x v="5"/>
    <n v="35"/>
    <x v="42"/>
    <n v="5"/>
    <s v="Rehab, Reablement and Hospital Discharge"/>
    <s v="Rehab, reablement and urgent response services."/>
    <x v="10"/>
    <s v="Multidisciplinary teams that are supporting independence, such as anticipatory care"/>
    <s v=""/>
    <x v="1"/>
    <s v=""/>
    <x v="6"/>
    <s v=""/>
    <s v=""/>
    <x v="3"/>
    <x v="10"/>
    <n v="5074586"/>
    <x v="1"/>
  </r>
  <r>
    <x v="3"/>
    <x v="43"/>
    <x v="5"/>
    <n v="1"/>
    <x v="43"/>
    <n v="1"/>
    <s v="Locality / Community Model"/>
    <s v="Community Matrons"/>
    <x v="10"/>
    <s v="Integrated neighbourhood services"/>
    <s v=""/>
    <x v="1"/>
    <s v=""/>
    <x v="6"/>
    <s v=""/>
    <s v=""/>
    <x v="3"/>
    <x v="9"/>
    <n v="511501"/>
    <x v="1"/>
  </r>
  <r>
    <x v="3"/>
    <x v="43"/>
    <x v="5"/>
    <n v="2"/>
    <x v="43"/>
    <n v="1"/>
    <s v="Locality / Community Model"/>
    <s v="District Nursing"/>
    <x v="10"/>
    <s v="Integrated neighbourhood services"/>
    <s v=""/>
    <x v="1"/>
    <s v=""/>
    <x v="6"/>
    <s v=""/>
    <s v=""/>
    <x v="3"/>
    <x v="9"/>
    <n v="5267549"/>
    <x v="1"/>
  </r>
  <r>
    <x v="3"/>
    <x v="43"/>
    <x v="5"/>
    <n v="3"/>
    <x v="43"/>
    <n v="1"/>
    <s v="Locality / Community Model"/>
    <s v="Continence Service"/>
    <x v="10"/>
    <s v="Integrated neighbourhood services"/>
    <s v=""/>
    <x v="1"/>
    <s v=""/>
    <x v="6"/>
    <s v=""/>
    <s v=""/>
    <x v="3"/>
    <x v="10"/>
    <n v="990797"/>
    <x v="1"/>
  </r>
  <r>
    <x v="3"/>
    <x v="43"/>
    <x v="5"/>
    <n v="4"/>
    <x v="43"/>
    <n v="1"/>
    <s v="Locality / Community Model"/>
    <s v="Crisis Response Service"/>
    <x v="3"/>
    <s v="Assessment teams/joint assessment"/>
    <s v=""/>
    <x v="1"/>
    <s v=""/>
    <x v="6"/>
    <s v=""/>
    <s v=""/>
    <x v="3"/>
    <x v="9"/>
    <n v="263141"/>
    <x v="1"/>
  </r>
  <r>
    <x v="3"/>
    <x v="43"/>
    <x v="5"/>
    <n v="5"/>
    <x v="43"/>
    <n v="1"/>
    <s v="Locality / Community Model"/>
    <s v="Crisis Response Service"/>
    <x v="3"/>
    <s v="Assessment teams/joint assessment"/>
    <s v=""/>
    <x v="1"/>
    <s v=""/>
    <x v="6"/>
    <s v=""/>
    <s v=""/>
    <x v="3"/>
    <x v="10"/>
    <n v="96682"/>
    <x v="1"/>
  </r>
  <r>
    <x v="3"/>
    <x v="43"/>
    <x v="5"/>
    <n v="6"/>
    <x v="43"/>
    <n v="1"/>
    <s v="Locality / Community Model"/>
    <s v="Falls Strategy (Co-ordinator + training)"/>
    <x v="0"/>
    <s v="Other"/>
    <s v="Prevention"/>
    <x v="0"/>
    <s v=""/>
    <x v="0"/>
    <s v=""/>
    <s v=""/>
    <x v="3"/>
    <x v="9"/>
    <n v="66973"/>
    <x v="1"/>
  </r>
  <r>
    <x v="3"/>
    <x v="43"/>
    <x v="5"/>
    <n v="7"/>
    <x v="43"/>
    <n v="1"/>
    <s v="Locality / Community Model"/>
    <s v="Speech and Language"/>
    <x v="10"/>
    <s v="Integrated neighbourhood services"/>
    <s v=""/>
    <x v="1"/>
    <s v=""/>
    <x v="6"/>
    <s v=""/>
    <s v=""/>
    <x v="3"/>
    <x v="10"/>
    <n v="398063"/>
    <x v="1"/>
  </r>
  <r>
    <x v="3"/>
    <x v="43"/>
    <x v="5"/>
    <n v="8"/>
    <x v="43"/>
    <n v="2"/>
    <s v="Hospital to Home"/>
    <s v="Additional PA Support (Internal Dom Care Team)"/>
    <x v="15"/>
    <s v="Physical health/wellbeing"/>
    <s v=""/>
    <x v="0"/>
    <s v=""/>
    <x v="0"/>
    <s v=""/>
    <s v=""/>
    <x v="2"/>
    <x v="3"/>
    <n v="327600"/>
    <x v="1"/>
  </r>
  <r>
    <x v="3"/>
    <x v="43"/>
    <x v="5"/>
    <n v="9"/>
    <x v="43"/>
    <n v="2"/>
    <s v="Hospital to Home"/>
    <s v="Additional Internal Domiciliary Support"/>
    <x v="7"/>
    <s v="Domiciliary care packages"/>
    <s v=""/>
    <x v="0"/>
    <s v=""/>
    <x v="0"/>
    <s v=""/>
    <s v=""/>
    <x v="1"/>
    <x v="3"/>
    <n v="161330"/>
    <x v="1"/>
  </r>
  <r>
    <x v="3"/>
    <x v="43"/>
    <x v="5"/>
    <n v="10"/>
    <x v="43"/>
    <n v="2"/>
    <s v="Hospital to Home"/>
    <s v="Additional External Homecare Hours (190 p/w @ £19.68 p/h)"/>
    <x v="7"/>
    <s v="Domiciliary care packages"/>
    <s v=""/>
    <x v="0"/>
    <s v=""/>
    <x v="0"/>
    <s v=""/>
    <s v=""/>
    <x v="2"/>
    <x v="3"/>
    <n v="194791"/>
    <x v="2"/>
  </r>
  <r>
    <x v="3"/>
    <x v="43"/>
    <x v="5"/>
    <n v="11"/>
    <x v="43"/>
    <n v="2"/>
    <s v="Hospital to Home"/>
    <s v="Additional SPOC brokerage"/>
    <x v="3"/>
    <s v="Care navigation and planning"/>
    <s v=""/>
    <x v="0"/>
    <s v=""/>
    <x v="0"/>
    <s v=""/>
    <s v=""/>
    <x v="1"/>
    <x v="3"/>
    <n v="26719"/>
    <x v="1"/>
  </r>
  <r>
    <x v="3"/>
    <x v="43"/>
    <x v="5"/>
    <n v="12"/>
    <x v="43"/>
    <n v="2"/>
    <s v="Hospital to Home"/>
    <s v="Social Work Hospital Team"/>
    <x v="3"/>
    <s v="Assessment teams/joint assessment"/>
    <s v=""/>
    <x v="0"/>
    <s v=""/>
    <x v="0"/>
    <s v=""/>
    <s v=""/>
    <x v="1"/>
    <x v="9"/>
    <n v="390850"/>
    <x v="1"/>
  </r>
  <r>
    <x v="3"/>
    <x v="43"/>
    <x v="5"/>
    <n v="13"/>
    <x v="43"/>
    <n v="2"/>
    <s v="Hospital to Home"/>
    <s v="Social Work Hospital Team"/>
    <x v="3"/>
    <s v="Assessment teams/joint assessment"/>
    <s v=""/>
    <x v="0"/>
    <s v=""/>
    <x v="0"/>
    <s v=""/>
    <s v=""/>
    <x v="1"/>
    <x v="3"/>
    <n v="69367"/>
    <x v="1"/>
  </r>
  <r>
    <x v="3"/>
    <x v="43"/>
    <x v="5"/>
    <n v="14"/>
    <x v="43"/>
    <n v="2"/>
    <s v="Hospital to Home"/>
    <s v="Social Work Hospital Team"/>
    <x v="3"/>
    <s v="Assessment teams/joint assessment"/>
    <s v=""/>
    <x v="0"/>
    <s v=""/>
    <x v="0"/>
    <s v=""/>
    <s v=""/>
    <x v="1"/>
    <x v="4"/>
    <n v="90762"/>
    <x v="1"/>
  </r>
  <r>
    <x v="3"/>
    <x v="43"/>
    <x v="5"/>
    <n v="15"/>
    <x v="43"/>
    <n v="2"/>
    <s v="Hospital to Home"/>
    <s v="Support at Home (Age UK)"/>
    <x v="10"/>
    <s v="Low level support for simple hospital discharges (Discharge to Assess pathway 0)"/>
    <s v=""/>
    <x v="1"/>
    <s v=""/>
    <x v="6"/>
    <s v=""/>
    <s v=""/>
    <x v="0"/>
    <x v="10"/>
    <n v="69000"/>
    <x v="1"/>
  </r>
  <r>
    <x v="3"/>
    <x v="43"/>
    <x v="5"/>
    <n v="16"/>
    <x v="43"/>
    <n v="3"/>
    <s v="Carers Services"/>
    <s v="Carers Prospectus (Inc Living Well - Carers Lounge)"/>
    <x v="12"/>
    <s v="Other"/>
    <s v="Advice Information &amp; guidance"/>
    <x v="0"/>
    <s v=""/>
    <x v="0"/>
    <s v=""/>
    <s v=""/>
    <x v="0"/>
    <x v="9"/>
    <n v="87500"/>
    <x v="1"/>
  </r>
  <r>
    <x v="3"/>
    <x v="43"/>
    <x v="5"/>
    <n v="17"/>
    <x v="43"/>
    <n v="3"/>
    <s v="Carers Services"/>
    <s v="Carers Prospectus (Inc Living Well - Carers Lounge)"/>
    <x v="12"/>
    <s v="Other"/>
    <s v="Advice Information &amp; guidance"/>
    <x v="0"/>
    <s v=""/>
    <x v="0"/>
    <s v=""/>
    <s v=""/>
    <x v="0"/>
    <x v="3"/>
    <n v="73843"/>
    <x v="1"/>
  </r>
  <r>
    <x v="3"/>
    <x v="43"/>
    <x v="5"/>
    <n v="18"/>
    <x v="43"/>
    <n v="3"/>
    <s v="Carers Services"/>
    <s v="Carers Prospectus (Inc Living Well - Carers Lounge)"/>
    <x v="12"/>
    <s v="Other"/>
    <s v="Advice Information &amp; guidance"/>
    <x v="0"/>
    <s v=""/>
    <x v="0"/>
    <s v=""/>
    <s v=""/>
    <x v="0"/>
    <x v="10"/>
    <n v="86858"/>
    <x v="1"/>
  </r>
  <r>
    <x v="3"/>
    <x v="43"/>
    <x v="5"/>
    <n v="19"/>
    <x v="43"/>
    <n v="3"/>
    <s v="Carers Services"/>
    <s v="Carers Prospectus (Inc Living Well - Carers Lounge)"/>
    <x v="12"/>
    <s v="Other"/>
    <s v="Advice Information &amp; guidance"/>
    <x v="0"/>
    <s v=""/>
    <x v="0"/>
    <s v=""/>
    <s v=""/>
    <x v="0"/>
    <x v="4"/>
    <n v="33245"/>
    <x v="1"/>
  </r>
  <r>
    <x v="3"/>
    <x v="43"/>
    <x v="5"/>
    <n v="20"/>
    <x v="43"/>
    <n v="3"/>
    <s v="Carers Services"/>
    <s v="Carers Support"/>
    <x v="12"/>
    <s v="Other"/>
    <s v="Advice Information &amp; guidance"/>
    <x v="0"/>
    <s v=""/>
    <x v="0"/>
    <s v=""/>
    <s v=""/>
    <x v="0"/>
    <x v="9"/>
    <n v="296008"/>
    <x v="1"/>
  </r>
  <r>
    <x v="3"/>
    <x v="43"/>
    <x v="5"/>
    <n v="21"/>
    <x v="43"/>
    <n v="4"/>
    <s v="Voluntary Community Sector"/>
    <s v="VCS Living Well &amp; EH Team"/>
    <x v="0"/>
    <s v="Social Prescribing"/>
    <s v=""/>
    <x v="0"/>
    <s v=""/>
    <x v="0"/>
    <s v=""/>
    <s v=""/>
    <x v="0"/>
    <x v="3"/>
    <n v="272031"/>
    <x v="1"/>
  </r>
  <r>
    <x v="3"/>
    <x v="43"/>
    <x v="5"/>
    <n v="22"/>
    <x v="43"/>
    <n v="4"/>
    <s v="Voluntary Community Sector"/>
    <s v="Brokerage Scheme"/>
    <x v="0"/>
    <s v="Social Prescribing"/>
    <s v=""/>
    <x v="0"/>
    <s v=""/>
    <x v="0"/>
    <s v=""/>
    <s v=""/>
    <x v="0"/>
    <x v="3"/>
    <n v="121055"/>
    <x v="1"/>
  </r>
  <r>
    <x v="3"/>
    <x v="43"/>
    <x v="5"/>
    <n v="23"/>
    <x v="43"/>
    <n v="4"/>
    <s v="Voluntary Community Sector"/>
    <s v="Volunteering AGE UK GNS"/>
    <x v="0"/>
    <s v="Social Prescribing"/>
    <s v=""/>
    <x v="0"/>
    <s v=""/>
    <x v="0"/>
    <s v=""/>
    <s v=""/>
    <x v="0"/>
    <x v="10"/>
    <n v="69000"/>
    <x v="1"/>
  </r>
  <r>
    <x v="3"/>
    <x v="43"/>
    <x v="5"/>
    <n v="24"/>
    <x v="43"/>
    <n v="4"/>
    <s v="Voluntary Community Sector"/>
    <s v="Help through Crisis"/>
    <x v="0"/>
    <s v="Social Prescribing"/>
    <s v=""/>
    <x v="0"/>
    <s v=""/>
    <x v="0"/>
    <s v=""/>
    <s v=""/>
    <x v="0"/>
    <x v="10"/>
    <n v="49195"/>
    <x v="1"/>
  </r>
  <r>
    <x v="3"/>
    <x v="43"/>
    <x v="5"/>
    <n v="25"/>
    <x v="43"/>
    <n v="4"/>
    <s v="Voluntary Community Sector"/>
    <s v="Help through Crisis"/>
    <x v="0"/>
    <s v="Social Prescribing"/>
    <s v=""/>
    <x v="0"/>
    <s v=""/>
    <x v="0"/>
    <s v=""/>
    <s v=""/>
    <x v="0"/>
    <x v="4"/>
    <n v="34805"/>
    <x v="1"/>
  </r>
  <r>
    <x v="3"/>
    <x v="43"/>
    <x v="5"/>
    <n v="26"/>
    <x v="43"/>
    <n v="4"/>
    <s v="Voluntary Community Sector"/>
    <s v="Early Help (Care Navigators)"/>
    <x v="0"/>
    <s v="Social Prescribing"/>
    <s v=""/>
    <x v="0"/>
    <s v=""/>
    <x v="0"/>
    <s v=""/>
    <s v=""/>
    <x v="0"/>
    <x v="9"/>
    <n v="118342"/>
    <x v="1"/>
  </r>
  <r>
    <x v="3"/>
    <x v="43"/>
    <x v="5"/>
    <n v="27"/>
    <x v="43"/>
    <n v="4"/>
    <s v="Voluntary Community Sector"/>
    <s v="Early Help (Care Navigators)"/>
    <x v="0"/>
    <s v="Social Prescribing"/>
    <s v=""/>
    <x v="0"/>
    <s v=""/>
    <x v="0"/>
    <s v=""/>
    <s v=""/>
    <x v="0"/>
    <x v="10"/>
    <n v="120552"/>
    <x v="1"/>
  </r>
  <r>
    <x v="3"/>
    <x v="43"/>
    <x v="5"/>
    <n v="28"/>
    <x v="43"/>
    <n v="4"/>
    <s v="Voluntary Community Sector"/>
    <s v="Voluntary Sector Infrastructure Support Grant "/>
    <x v="10"/>
    <s v="Integrated neighbourhood services"/>
    <s v=""/>
    <x v="0"/>
    <s v=""/>
    <x v="0"/>
    <s v=""/>
    <s v=""/>
    <x v="0"/>
    <x v="4"/>
    <n v="78000"/>
    <x v="2"/>
  </r>
  <r>
    <x v="3"/>
    <x v="43"/>
    <x v="5"/>
    <n v="29"/>
    <x v="43"/>
    <n v="5"/>
    <s v="Provider Sector"/>
    <s v="Support for Providers"/>
    <x v="6"/>
    <s v="Other"/>
    <s v="Market Management &amp; Quality"/>
    <x v="0"/>
    <s v=""/>
    <x v="0"/>
    <s v=""/>
    <s v=""/>
    <x v="0"/>
    <x v="3"/>
    <n v="80000"/>
    <x v="1"/>
  </r>
  <r>
    <x v="3"/>
    <x v="43"/>
    <x v="5"/>
    <n v="30"/>
    <x v="43"/>
    <n v="6"/>
    <s v="Promoting Independence"/>
    <s v="Community Equipment Store"/>
    <x v="1"/>
    <s v="Community based equipment"/>
    <s v=""/>
    <x v="0"/>
    <s v=""/>
    <x v="0"/>
    <s v=""/>
    <s v=""/>
    <x v="1"/>
    <x v="10"/>
    <n v="479236"/>
    <x v="1"/>
  </r>
  <r>
    <x v="3"/>
    <x v="43"/>
    <x v="5"/>
    <n v="31"/>
    <x v="43"/>
    <n v="6"/>
    <s v="Promoting Independence"/>
    <s v="Community Equipment Store"/>
    <x v="1"/>
    <s v="Community based equipment"/>
    <s v=""/>
    <x v="0"/>
    <s v=""/>
    <x v="0"/>
    <s v=""/>
    <s v=""/>
    <x v="1"/>
    <x v="4"/>
    <n v="468138"/>
    <x v="1"/>
  </r>
  <r>
    <x v="3"/>
    <x v="43"/>
    <x v="5"/>
    <n v="32"/>
    <x v="43"/>
    <n v="6"/>
    <s v="Promoting Independence"/>
    <s v="Independent Living Centre"/>
    <x v="0"/>
    <s v="Social Prescribing"/>
    <s v=""/>
    <x v="0"/>
    <s v=""/>
    <x v="0"/>
    <s v=""/>
    <s v=""/>
    <x v="0"/>
    <x v="9"/>
    <n v="31000"/>
    <x v="1"/>
  </r>
  <r>
    <x v="3"/>
    <x v="43"/>
    <x v="5"/>
    <n v="33"/>
    <x v="43"/>
    <n v="6"/>
    <s v="Promoting Independence"/>
    <s v="Assistive Technology"/>
    <x v="1"/>
    <s v="Telecare"/>
    <s v=""/>
    <x v="1"/>
    <s v=""/>
    <x v="6"/>
    <s v=""/>
    <s v=""/>
    <x v="3"/>
    <x v="10"/>
    <n v="44382"/>
    <x v="1"/>
  </r>
  <r>
    <x v="3"/>
    <x v="43"/>
    <x v="5"/>
    <n v="34"/>
    <x v="43"/>
    <n v="6"/>
    <s v="Promoting Independence"/>
    <s v="Disabled Facilities Grants (Capital)"/>
    <x v="13"/>
    <s v="Adaptations, including statutory DFG grants"/>
    <s v=""/>
    <x v="0"/>
    <s v=""/>
    <x v="0"/>
    <s v=""/>
    <s v=""/>
    <x v="2"/>
    <x v="2"/>
    <n v="2272039"/>
    <x v="1"/>
  </r>
  <r>
    <x v="3"/>
    <x v="43"/>
    <x v="5"/>
    <n v="35"/>
    <x v="43"/>
    <n v="7"/>
    <s v="Rehab, Reablement &amp; Recovery"/>
    <s v="Community Occupational Therapy"/>
    <x v="10"/>
    <s v="Multidisciplinary teams that are supporting independence, such as anticipatory care"/>
    <s v=""/>
    <x v="0"/>
    <s v=""/>
    <x v="0"/>
    <s v=""/>
    <s v=""/>
    <x v="2"/>
    <x v="4"/>
    <n v="501658"/>
    <x v="1"/>
  </r>
  <r>
    <x v="3"/>
    <x v="43"/>
    <x v="5"/>
    <n v="36"/>
    <x v="43"/>
    <n v="7"/>
    <s v="Rehab, Reablement &amp; Recovery"/>
    <s v="Community Reablement / 7 day working"/>
    <x v="19"/>
    <s v="Reablement service accepting community and discharge referrals"/>
    <s v=""/>
    <x v="0"/>
    <s v=""/>
    <x v="0"/>
    <s v=""/>
    <s v=""/>
    <x v="1"/>
    <x v="9"/>
    <n v="1621815"/>
    <x v="1"/>
  </r>
  <r>
    <x v="3"/>
    <x v="43"/>
    <x v="5"/>
    <n v="37"/>
    <x v="43"/>
    <n v="7"/>
    <s v="Rehab, Reablement &amp; Recovery"/>
    <s v="Onward Care and Independence Team"/>
    <x v="19"/>
    <s v="Reablement to support discharge -step down (Discharge to Assess pathway 1)"/>
    <s v=""/>
    <x v="0"/>
    <s v=""/>
    <x v="0"/>
    <s v=""/>
    <s v=""/>
    <x v="1"/>
    <x v="10"/>
    <n v="243996"/>
    <x v="2"/>
  </r>
  <r>
    <x v="3"/>
    <x v="43"/>
    <x v="5"/>
    <n v="38"/>
    <x v="43"/>
    <n v="7"/>
    <s v="Rehab, Reablement &amp; Recovery"/>
    <s v="Adelaide Resource Centre 24 beds (18 reablement)"/>
    <x v="22"/>
    <s v="Step down (discharge to assess pathway-2)"/>
    <s v=""/>
    <x v="0"/>
    <s v=""/>
    <x v="0"/>
    <s v=""/>
    <s v=""/>
    <x v="1"/>
    <x v="9"/>
    <n v="884520"/>
    <x v="1"/>
  </r>
  <r>
    <x v="3"/>
    <x v="43"/>
    <x v="5"/>
    <n v="39"/>
    <x v="43"/>
    <n v="7"/>
    <s v="Rehab, Reablement &amp; Recovery"/>
    <s v="Adelaide Resource Centre 24 beds (18 reablement)"/>
    <x v="22"/>
    <s v="Step down (discharge to assess pathway-2)"/>
    <s v=""/>
    <x v="0"/>
    <s v=""/>
    <x v="0"/>
    <s v=""/>
    <s v=""/>
    <x v="1"/>
    <x v="4"/>
    <n v="393525"/>
    <x v="1"/>
  </r>
  <r>
    <x v="3"/>
    <x v="43"/>
    <x v="5"/>
    <n v="40"/>
    <x v="43"/>
    <n v="7"/>
    <s v="Rehab, Reablement &amp; Recovery"/>
    <s v="Gouldings Resource Centre 28 beds (22 reablement)"/>
    <x v="22"/>
    <s v="Step down (discharge to assess pathway-2)"/>
    <s v=""/>
    <x v="0"/>
    <s v=""/>
    <x v="0"/>
    <s v=""/>
    <s v=""/>
    <x v="1"/>
    <x v="9"/>
    <n v="1081080"/>
    <x v="1"/>
  </r>
  <r>
    <x v="3"/>
    <x v="43"/>
    <x v="5"/>
    <n v="41"/>
    <x v="43"/>
    <n v="7"/>
    <s v="Rehab, Reablement &amp; Recovery"/>
    <s v="Gouldings Resource Centre 28 beds (22 reablement)"/>
    <x v="22"/>
    <s v="Step down (discharge to assess pathway-2)"/>
    <s v=""/>
    <x v="0"/>
    <s v=""/>
    <x v="0"/>
    <s v=""/>
    <s v=""/>
    <x v="1"/>
    <x v="4"/>
    <n v="198085"/>
    <x v="1"/>
  </r>
  <r>
    <x v="3"/>
    <x v="43"/>
    <x v="5"/>
    <n v="42"/>
    <x v="43"/>
    <n v="7"/>
    <s v="Rehab, Reablement &amp; Recovery"/>
    <s v="CCG Reablement - LA Reablement Support"/>
    <x v="10"/>
    <s v="Multidisciplinary teams that are supporting independence, such as anticipatory care"/>
    <s v=""/>
    <x v="0"/>
    <s v=""/>
    <x v="0"/>
    <s v=""/>
    <s v=""/>
    <x v="1"/>
    <x v="9"/>
    <n v="95000"/>
    <x v="1"/>
  </r>
  <r>
    <x v="3"/>
    <x v="43"/>
    <x v="5"/>
    <n v="43"/>
    <x v="43"/>
    <n v="7"/>
    <s v="Rehab, Reablement &amp; Recovery"/>
    <s v="Life After Stroke Service"/>
    <x v="10"/>
    <s v="Multidisciplinary teams that are supporting independence, such as anticipatory care"/>
    <s v=""/>
    <x v="0"/>
    <s v=""/>
    <x v="0"/>
    <s v=""/>
    <s v=""/>
    <x v="0"/>
    <x v="9"/>
    <n v="71604"/>
    <x v="1"/>
  </r>
  <r>
    <x v="3"/>
    <x v="43"/>
    <x v="5"/>
    <n v="44"/>
    <x v="43"/>
    <n v="7"/>
    <s v="Rehab, Reablement &amp; Recovery"/>
    <s v="Trust Rehab Team (Including CQUIN)"/>
    <x v="10"/>
    <s v="Low level support for simple hospital discharges (Discharge to Assess pathway 0)"/>
    <s v=""/>
    <x v="1"/>
    <s v=""/>
    <x v="6"/>
    <s v=""/>
    <s v=""/>
    <x v="3"/>
    <x v="10"/>
    <n v="2772940"/>
    <x v="1"/>
  </r>
  <r>
    <x v="3"/>
    <x v="43"/>
    <x v="5"/>
    <n v="45"/>
    <x v="43"/>
    <n v="7"/>
    <s v="Rehab, Reablement &amp; Recovery"/>
    <s v="48 Rehab Beds"/>
    <x v="22"/>
    <s v="Step down (discharge to assess pathway-2)"/>
    <s v=""/>
    <x v="1"/>
    <s v=""/>
    <x v="6"/>
    <s v=""/>
    <s v=""/>
    <x v="3"/>
    <x v="10"/>
    <n v="2162178"/>
    <x v="1"/>
  </r>
  <r>
    <x v="3"/>
    <x v="43"/>
    <x v="5"/>
    <n v="46"/>
    <x v="43"/>
    <n v="7"/>
    <s v="Rehab, Reablement &amp; Recovery"/>
    <s v="GP Support for Rehab Beds"/>
    <x v="22"/>
    <s v="Step down (discharge to assess pathway-2)"/>
    <s v=""/>
    <x v="1"/>
    <s v=""/>
    <x v="6"/>
    <s v=""/>
    <s v=""/>
    <x v="3"/>
    <x v="10"/>
    <n v="61123"/>
    <x v="1"/>
  </r>
  <r>
    <x v="3"/>
    <x v="43"/>
    <x v="5"/>
    <n v="47"/>
    <x v="43"/>
    <n v="7"/>
    <s v="Rehab, Reablement &amp; Recovery"/>
    <s v="iBCF - Reablement"/>
    <x v="19"/>
    <s v="Reablement service accepting community and discharge referrals"/>
    <s v=""/>
    <x v="0"/>
    <s v=""/>
    <x v="0"/>
    <s v=""/>
    <s v=""/>
    <x v="1"/>
    <x v="3"/>
    <n v="520935"/>
    <x v="1"/>
  </r>
  <r>
    <x v="3"/>
    <x v="43"/>
    <x v="5"/>
    <n v="48"/>
    <x v="43"/>
    <n v="8"/>
    <s v="Regaining Indep - Hospital Discharge"/>
    <s v="CCG Reablement - IOW Trust Enhanced Professional Support "/>
    <x v="10"/>
    <s v="Multidisciplinary teams that are supporting independence, such as anticipatory care"/>
    <s v=""/>
    <x v="0"/>
    <s v=""/>
    <x v="6"/>
    <s v=""/>
    <s v=""/>
    <x v="3"/>
    <x v="9"/>
    <n v="149729"/>
    <x v="1"/>
  </r>
  <r>
    <x v="3"/>
    <x v="43"/>
    <x v="5"/>
    <n v="49"/>
    <x v="43"/>
    <n v="8"/>
    <s v="Regaining Indep - Hospital Discharge"/>
    <s v="SPARCCS part of Trust Rehab Team (Including CQUIN)"/>
    <x v="10"/>
    <s v="Multidisciplinary teams that are supporting independence, such as anticipatory care"/>
    <s v=""/>
    <x v="0"/>
    <s v=""/>
    <x v="6"/>
    <s v=""/>
    <s v=""/>
    <x v="3"/>
    <x v="9"/>
    <n v="591490"/>
    <x v="1"/>
  </r>
  <r>
    <x v="3"/>
    <x v="43"/>
    <x v="5"/>
    <n v="50"/>
    <x v="43"/>
    <n v="8"/>
    <s v="Regaining Indep - Hospital Discharge"/>
    <s v="Onward Care and Independence Team"/>
    <x v="19"/>
    <s v="Reablement to support discharge -step down (Discharge to Assess pathway 1)"/>
    <s v=""/>
    <x v="0"/>
    <s v=""/>
    <x v="0"/>
    <s v=""/>
    <s v=""/>
    <x v="1"/>
    <x v="10"/>
    <n v="847171"/>
    <x v="2"/>
  </r>
  <r>
    <x v="3"/>
    <x v="43"/>
    <x v="5"/>
    <n v="51"/>
    <x v="43"/>
    <n v="8"/>
    <s v="Regaining Indep - Hospital Discharge"/>
    <s v="HDS (6 weeks QTR1 &amp; 4 weeks QTRs2-4)"/>
    <x v="22"/>
    <s v="Step down (discharge to assess pathway-2)"/>
    <s v=""/>
    <x v="1"/>
    <s v=""/>
    <x v="1"/>
    <s v="0.25"/>
    <s v="0.75"/>
    <x v="2"/>
    <x v="10"/>
    <n v="3794000"/>
    <x v="1"/>
  </r>
  <r>
    <x v="3"/>
    <x v="43"/>
    <x v="5"/>
    <n v="52"/>
    <x v="43"/>
    <n v="9"/>
    <s v="Mental Health Services"/>
    <s v="Woodlands NHS Staff"/>
    <x v="10"/>
    <s v="Multidisciplinary teams that are supporting independence, such as anticipatory care"/>
    <s v=""/>
    <x v="2"/>
    <s v=""/>
    <x v="6"/>
    <s v=""/>
    <s v=""/>
    <x v="5"/>
    <x v="10"/>
    <n v="1527038"/>
    <x v="1"/>
  </r>
  <r>
    <x v="3"/>
    <x v="43"/>
    <x v="5"/>
    <n v="53"/>
    <x v="43"/>
    <n v="9"/>
    <s v="Mental Health Services"/>
    <s v="Social Care Contribution to Woodlands"/>
    <x v="10"/>
    <s v="Multidisciplinary teams that are supporting independence, such as anticipatory care"/>
    <s v=""/>
    <x v="0"/>
    <s v=""/>
    <x v="0"/>
    <s v=""/>
    <s v=""/>
    <x v="5"/>
    <x v="9"/>
    <n v="147000"/>
    <x v="1"/>
  </r>
  <r>
    <x v="3"/>
    <x v="43"/>
    <x v="5"/>
    <n v="54"/>
    <x v="43"/>
    <n v="9"/>
    <s v="Mental Health Services"/>
    <s v="MH Grant Agreements"/>
    <x v="0"/>
    <s v="Choice Policy"/>
    <s v=""/>
    <x v="2"/>
    <s v=""/>
    <x v="6"/>
    <s v=""/>
    <s v=""/>
    <x v="0"/>
    <x v="10"/>
    <n v="992067"/>
    <x v="1"/>
  </r>
  <r>
    <x v="3"/>
    <x v="43"/>
    <x v="5"/>
    <n v="55"/>
    <x v="43"/>
    <n v="10"/>
    <s v="Learning Disability Services"/>
    <s v="Respite Support (Westminster House)"/>
    <x v="12"/>
    <s v="Respite services"/>
    <s v=""/>
    <x v="0"/>
    <s v=""/>
    <x v="0"/>
    <s v=""/>
    <s v=""/>
    <x v="1"/>
    <x v="4"/>
    <n v="432425"/>
    <x v="1"/>
  </r>
  <r>
    <x v="3"/>
    <x v="43"/>
    <x v="5"/>
    <n v="56"/>
    <x v="43"/>
    <n v="10"/>
    <s v="Learning Disability Services"/>
    <s v="Reeve Court Supported Living (Campus Closure CCG funding)"/>
    <x v="15"/>
    <s v="Physical health/wellbeing"/>
    <s v=""/>
    <x v="0"/>
    <s v=""/>
    <x v="0"/>
    <s v=""/>
    <s v=""/>
    <x v="2"/>
    <x v="10"/>
    <n v="353997"/>
    <x v="2"/>
  </r>
  <r>
    <x v="3"/>
    <x v="43"/>
    <x v="5"/>
    <n v="57"/>
    <x v="43"/>
    <n v="10"/>
    <s v="Learning Disability Services"/>
    <s v="Reeve Court Supported Living (Campus Closure CCG funding)"/>
    <x v="15"/>
    <s v="Physical health/wellbeing"/>
    <s v=""/>
    <x v="0"/>
    <s v=""/>
    <x v="0"/>
    <s v=""/>
    <s v=""/>
    <x v="2"/>
    <x v="4"/>
    <n v="283240"/>
    <x v="2"/>
  </r>
  <r>
    <x v="3"/>
    <x v="43"/>
    <x v="5"/>
    <n v="58"/>
    <x v="43"/>
    <n v="11"/>
    <s v="Continuing Health Care &amp; Funded Nursing Care"/>
    <s v="Continuing Health Care (CHC)"/>
    <x v="3"/>
    <s v="Assessment teams/joint assessment"/>
    <s v=""/>
    <x v="1"/>
    <s v=""/>
    <x v="6"/>
    <s v=""/>
    <s v=""/>
    <x v="2"/>
    <x v="10"/>
    <n v="12816274"/>
    <x v="1"/>
  </r>
  <r>
    <x v="3"/>
    <x v="43"/>
    <x v="5"/>
    <n v="59"/>
    <x v="43"/>
    <n v="11"/>
    <s v="Continuing Health Care &amp; Funded Nursing Care"/>
    <s v="Continuing Health Care (Admin)"/>
    <x v="11"/>
    <s v=""/>
    <s v="Infastructure Support"/>
    <x v="1"/>
    <s v=""/>
    <x v="6"/>
    <s v=""/>
    <s v=""/>
    <x v="8"/>
    <x v="10"/>
    <n v="868419"/>
    <x v="1"/>
  </r>
  <r>
    <x v="3"/>
    <x v="43"/>
    <x v="5"/>
    <n v="60"/>
    <x v="43"/>
    <n v="11"/>
    <s v="Continuing Health Care &amp; Funded Nursing Care"/>
    <s v="Funded Nursing Care (FNC)"/>
    <x v="3"/>
    <s v="Assessment teams/joint assessment"/>
    <s v=""/>
    <x v="1"/>
    <s v=""/>
    <x v="6"/>
    <s v=""/>
    <s v=""/>
    <x v="2"/>
    <x v="10"/>
    <n v="1998119"/>
    <x v="1"/>
  </r>
  <r>
    <x v="3"/>
    <x v="43"/>
    <x v="5"/>
    <n v="61"/>
    <x v="43"/>
    <n v="12"/>
    <s v="Care Act implementations &amp; Infrastructure"/>
    <s v="Care Act implementations &amp; Infrastructure"/>
    <x v="6"/>
    <s v="Other"/>
    <s v="Infastructure Support"/>
    <x v="0"/>
    <s v=""/>
    <x v="0"/>
    <s v=""/>
    <s v=""/>
    <x v="1"/>
    <x v="9"/>
    <n v="514885"/>
    <x v="1"/>
  </r>
  <r>
    <x v="3"/>
    <x v="43"/>
    <x v="5"/>
    <n v="62"/>
    <x v="43"/>
    <n v="12"/>
    <s v="Care Act implementations &amp; Infrastructure"/>
    <s v="User Led Organisation (People Matter)"/>
    <x v="17"/>
    <s v=""/>
    <s v=""/>
    <x v="0"/>
    <s v=""/>
    <x v="0"/>
    <s v=""/>
    <s v=""/>
    <x v="0"/>
    <x v="9"/>
    <n v="50000"/>
    <x v="1"/>
  </r>
  <r>
    <x v="3"/>
    <x v="43"/>
    <x v="5"/>
    <n v="63"/>
    <x v="43"/>
    <n v="12"/>
    <s v="Care Act implementations &amp; Infrastructure"/>
    <s v="Maintenance of Adult Social Care provision"/>
    <x v="6"/>
    <s v="Other"/>
    <s v="Infastructure Support"/>
    <x v="0"/>
    <s v=""/>
    <x v="0"/>
    <s v=""/>
    <s v=""/>
    <x v="1"/>
    <x v="9"/>
    <n v="275582"/>
    <x v="1"/>
  </r>
  <r>
    <x v="3"/>
    <x v="43"/>
    <x v="5"/>
    <n v="64"/>
    <x v="43"/>
    <n v="12"/>
    <s v="Care Act implementations &amp; Infrastructure"/>
    <s v="Maintenance of Adult Social Care provision"/>
    <x v="10"/>
    <s v="Other"/>
    <s v="Support for care packages"/>
    <x v="0"/>
    <s v=""/>
    <x v="0"/>
    <s v=""/>
    <s v=""/>
    <x v="2"/>
    <x v="3"/>
    <n v="4150739"/>
    <x v="1"/>
  </r>
  <r>
    <x v="3"/>
    <x v="44"/>
    <x v="0"/>
    <n v="1"/>
    <x v="44"/>
    <n v="1"/>
    <s v="Short Term Intervention Services"/>
    <s v="Intermediate Care Services"/>
    <x v="3"/>
    <s v="Support for implementation of anticipatory care"/>
    <s v=""/>
    <x v="1"/>
    <s v=""/>
    <x v="1"/>
    <s v="0.768"/>
    <s v="0.232"/>
    <x v="3"/>
    <x v="9"/>
    <n v="4107340"/>
    <x v="1"/>
  </r>
  <r>
    <x v="3"/>
    <x v="44"/>
    <x v="0"/>
    <n v="2"/>
    <x v="44"/>
    <n v="2"/>
    <s v="Short Term Intervention Services"/>
    <s v="Intermediate Care Services"/>
    <x v="3"/>
    <s v="Support for implementation of anticipatory care"/>
    <s v=""/>
    <x v="1"/>
    <s v=""/>
    <x v="0"/>
    <s v=""/>
    <s v=""/>
    <x v="1"/>
    <x v="9"/>
    <n v="525000"/>
    <x v="1"/>
  </r>
  <r>
    <x v="3"/>
    <x v="44"/>
    <x v="0"/>
    <n v="3"/>
    <x v="44"/>
    <n v="3"/>
    <s v="Short Term Intervention Services"/>
    <s v="Intermediate Care Services"/>
    <x v="19"/>
    <s v="Reablement service accepting community and discharge referrals"/>
    <s v=""/>
    <x v="0"/>
    <s v=""/>
    <x v="0"/>
    <s v=""/>
    <s v=""/>
    <x v="2"/>
    <x v="9"/>
    <n v="1500409"/>
    <x v="1"/>
  </r>
  <r>
    <x v="3"/>
    <x v="44"/>
    <x v="0"/>
    <n v="4"/>
    <x v="44"/>
    <n v="4"/>
    <s v="Short Term Intervention Services"/>
    <s v="Intermediate Care Services"/>
    <x v="3"/>
    <s v="Support for implementation of anticipatory care"/>
    <s v=""/>
    <x v="1"/>
    <s v=""/>
    <x v="6"/>
    <s v=""/>
    <s v=""/>
    <x v="3"/>
    <x v="9"/>
    <n v="3955370"/>
    <x v="1"/>
  </r>
  <r>
    <x v="3"/>
    <x v="44"/>
    <x v="0"/>
    <n v="5"/>
    <x v="44"/>
    <n v="5"/>
    <s v="Equipment and Adaptations for Independence"/>
    <s v="Equipment Loans"/>
    <x v="15"/>
    <s v="Physical health/wellbeing"/>
    <s v=""/>
    <x v="1"/>
    <s v=""/>
    <x v="1"/>
    <s v="0.765"/>
    <s v="0.235"/>
    <x v="2"/>
    <x v="9"/>
    <n v="2983878"/>
    <x v="1"/>
  </r>
  <r>
    <x v="3"/>
    <x v="44"/>
    <x v="0"/>
    <n v="6"/>
    <x v="44"/>
    <n v="6"/>
    <s v="Equipment and Adaptations for Independence"/>
    <s v="DFG Related Schemes"/>
    <x v="13"/>
    <s v="Adaptations, including statutory DFG grants"/>
    <s v=""/>
    <x v="0"/>
    <s v=""/>
    <x v="0"/>
    <s v=""/>
    <s v=""/>
    <x v="1"/>
    <x v="2"/>
    <n v="6988139"/>
    <x v="1"/>
  </r>
  <r>
    <x v="3"/>
    <x v="44"/>
    <x v="0"/>
    <n v="7"/>
    <x v="44"/>
    <n v="7"/>
    <s v="Equipment and Adaptations for Independence"/>
    <s v="Disability Adaptations"/>
    <x v="15"/>
    <s v="Physical health/wellbeing"/>
    <s v=""/>
    <x v="1"/>
    <s v=""/>
    <x v="1"/>
    <s v="0.06"/>
    <s v="0.94"/>
    <x v="2"/>
    <x v="9"/>
    <n v="1302050"/>
    <x v="1"/>
  </r>
  <r>
    <x v="3"/>
    <x v="44"/>
    <x v="0"/>
    <n v="8"/>
    <x v="44"/>
    <n v="8"/>
    <s v="Equipment and Adaptations for Independence"/>
    <s v="Telecare"/>
    <x v="1"/>
    <s v="Telecare"/>
    <s v=""/>
    <x v="0"/>
    <s v=""/>
    <x v="0"/>
    <s v=""/>
    <s v=""/>
    <x v="1"/>
    <x v="9"/>
    <n v="500000"/>
    <x v="1"/>
  </r>
  <r>
    <x v="3"/>
    <x v="44"/>
    <x v="0"/>
    <n v="9"/>
    <x v="44"/>
    <n v="9"/>
    <s v="Equipment and Adaptations for Independence"/>
    <s v="Wheelchairs"/>
    <x v="15"/>
    <s v="Physical health/wellbeing"/>
    <s v=""/>
    <x v="1"/>
    <s v=""/>
    <x v="6"/>
    <s v=""/>
    <s v=""/>
    <x v="3"/>
    <x v="9"/>
    <n v="1383416"/>
    <x v="1"/>
  </r>
  <r>
    <x v="3"/>
    <x v="44"/>
    <x v="0"/>
    <n v="10"/>
    <x v="44"/>
    <n v="10"/>
    <s v="Supporting Independent Living"/>
    <s v="Supported Living and Associated Activity"/>
    <x v="10"/>
    <s v="Other"/>
    <s v="Supported Living and Associated Activity"/>
    <x v="1"/>
    <s v=""/>
    <x v="1"/>
    <s v="0.241"/>
    <s v="0.759"/>
    <x v="2"/>
    <x v="9"/>
    <n v="5004959"/>
    <x v="1"/>
  </r>
  <r>
    <x v="3"/>
    <x v="44"/>
    <x v="0"/>
    <n v="11"/>
    <x v="44"/>
    <n v="11"/>
    <s v="Supporting Carers"/>
    <s v="Carer Advice and Support"/>
    <x v="12"/>
    <s v="Other"/>
    <s v="Carer Advice and Support"/>
    <x v="1"/>
    <s v=""/>
    <x v="6"/>
    <s v=""/>
    <s v=""/>
    <x v="0"/>
    <x v="9"/>
    <n v="1361000"/>
    <x v="1"/>
  </r>
  <r>
    <x v="3"/>
    <x v="44"/>
    <x v="0"/>
    <n v="12"/>
    <x v="44"/>
    <n v="12"/>
    <s v="Social Inclusion"/>
    <s v="Support to Promote Increased Inclusion"/>
    <x v="0"/>
    <s v="Other"/>
    <s v="Support to Promote Increased Inclusion"/>
    <x v="0"/>
    <s v=""/>
    <x v="0"/>
    <s v=""/>
    <s v=""/>
    <x v="2"/>
    <x v="9"/>
    <n v="1121000"/>
    <x v="1"/>
  </r>
  <r>
    <x v="3"/>
    <x v="44"/>
    <x v="0"/>
    <n v="13"/>
    <x v="44"/>
    <n v="13"/>
    <s v="Care Home Support"/>
    <s v="Support for Care Homes"/>
    <x v="16"/>
    <s v="Other"/>
    <s v="Care Home Support"/>
    <x v="0"/>
    <s v=""/>
    <x v="1"/>
    <s v="0.14"/>
    <s v="0.86"/>
    <x v="2"/>
    <x v="9"/>
    <n v="1774000"/>
    <x v="1"/>
  </r>
  <r>
    <x v="3"/>
    <x v="44"/>
    <x v="0"/>
    <n v="14"/>
    <x v="44"/>
    <n v="14"/>
    <s v="LD Complex Needs"/>
    <s v="Support for LD Complex Needs"/>
    <x v="15"/>
    <s v="Other"/>
    <s v="Support for Complex LD Service Users"/>
    <x v="0"/>
    <s v=""/>
    <x v="0"/>
    <s v=""/>
    <s v=""/>
    <x v="2"/>
    <x v="3"/>
    <n v="1500000"/>
    <x v="1"/>
  </r>
  <r>
    <x v="3"/>
    <x v="44"/>
    <x v="0"/>
    <n v="15"/>
    <x v="44"/>
    <n v="15"/>
    <s v="Dementia-Related Complex Needs"/>
    <s v="Support for Dementia Complex Needs"/>
    <x v="15"/>
    <s v="Other"/>
    <s v="Support for Complex Dementia Cases"/>
    <x v="0"/>
    <s v=""/>
    <x v="0"/>
    <s v=""/>
    <s v=""/>
    <x v="2"/>
    <x v="3"/>
    <n v="3000000"/>
    <x v="1"/>
  </r>
  <r>
    <x v="3"/>
    <x v="44"/>
    <x v="0"/>
    <n v="16"/>
    <x v="44"/>
    <n v="16"/>
    <s v="Social Care and System-Related Support"/>
    <s v="Social Care and System-Related Support"/>
    <x v="9"/>
    <s v="Other"/>
    <s v="Social Care and System-Related Support"/>
    <x v="0"/>
    <s v=""/>
    <x v="0"/>
    <s v=""/>
    <s v=""/>
    <x v="2"/>
    <x v="3"/>
    <n v="22636903"/>
    <x v="1"/>
  </r>
  <r>
    <x v="3"/>
    <x v="44"/>
    <x v="0"/>
    <n v="17"/>
    <x v="44"/>
    <n v="17"/>
    <s v="Whole System Capacity"/>
    <s v="Whole System Capacity"/>
    <x v="8"/>
    <s v="Other"/>
    <s v="Whole System Capacity"/>
    <x v="0"/>
    <s v=""/>
    <x v="0"/>
    <s v=""/>
    <s v=""/>
    <x v="2"/>
    <x v="3"/>
    <n v="2822376"/>
    <x v="1"/>
  </r>
  <r>
    <x v="3"/>
    <x v="44"/>
    <x v="0"/>
    <n v="18"/>
    <x v="44"/>
    <n v="18"/>
    <s v="Transforming Care"/>
    <s v="Transformational Change"/>
    <x v="3"/>
    <s v="Other"/>
    <s v="Transformational Change"/>
    <x v="0"/>
    <s v=""/>
    <x v="1"/>
    <s v="0.237"/>
    <s v="0.763"/>
    <x v="1"/>
    <x v="9"/>
    <n v="7649590"/>
    <x v="1"/>
  </r>
  <r>
    <x v="3"/>
    <x v="44"/>
    <x v="0"/>
    <n v="19"/>
    <x v="44"/>
    <n v="19"/>
    <s v="Transforming Care"/>
    <s v="Transformational Change"/>
    <x v="3"/>
    <s v="Other"/>
    <s v="Transformational Change"/>
    <x v="0"/>
    <s v=""/>
    <x v="6"/>
    <s v=""/>
    <s v=""/>
    <x v="2"/>
    <x v="10"/>
    <n v="82856"/>
    <x v="1"/>
  </r>
  <r>
    <x v="3"/>
    <x v="44"/>
    <x v="0"/>
    <n v="20"/>
    <x v="44"/>
    <n v="20"/>
    <s v="Transforming Care"/>
    <s v="Developing and Maintaining Care Services"/>
    <x v="9"/>
    <s v="Integrated models of provision"/>
    <s v=""/>
    <x v="0"/>
    <s v=""/>
    <x v="0"/>
    <s v=""/>
    <s v=""/>
    <x v="2"/>
    <x v="9"/>
    <n v="14381352"/>
    <x v="1"/>
  </r>
  <r>
    <x v="3"/>
    <x v="45"/>
    <x v="1"/>
    <n v="1"/>
    <x v="45"/>
    <n v="1"/>
    <s v="ibcf Block booked beds"/>
    <s v="Direct award of short-term contracts for 8 winter pressure beds to support Covid-19 pressures, winter pressures, supporting hospital discharges or preventing admission. The rationale for completing a direct award was as follows: an anticipated second wave"/>
    <x v="16"/>
    <s v="Care home"/>
    <s v=""/>
    <x v="0"/>
    <s v=""/>
    <x v="0"/>
    <s v=""/>
    <s v=""/>
    <x v="2"/>
    <x v="3"/>
    <n v="363297"/>
    <x v="1"/>
  </r>
  <r>
    <x v="3"/>
    <x v="45"/>
    <x v="1"/>
    <n v="2"/>
    <x v="45"/>
    <n v="2"/>
    <s v="ibcf Spot purchase beds "/>
    <s v="In order to facilitate hospital discharges and prevent unnecessary hospital admissions spot purchase care home beds are deployed. _x000a__x000a_All current long-term provision is commissioned on a ‘spot purchase’ basis. Providers are signed up to standard terms and c"/>
    <x v="16"/>
    <s v="Care home"/>
    <s v=""/>
    <x v="0"/>
    <s v=""/>
    <x v="0"/>
    <s v=""/>
    <s v=""/>
    <x v="2"/>
    <x v="3"/>
    <n v="520463"/>
    <x v="1"/>
  </r>
  <r>
    <x v="3"/>
    <x v="45"/>
    <x v="1"/>
    <n v="3"/>
    <x v="45"/>
    <n v="3"/>
    <s v="ibcf care at home hospital retainer "/>
    <s v="Since the implementation of the new Care at Home contract in November 2018 the Council does not pay a retainer fee for the first 7 days for hospital admission or respite; however, the provider is contractually obligated to hold open the care packages for "/>
    <x v="16"/>
    <s v="Care home"/>
    <s v=""/>
    <x v="0"/>
    <s v=""/>
    <x v="0"/>
    <s v=""/>
    <s v=""/>
    <x v="2"/>
    <x v="3"/>
    <n v="40000"/>
    <x v="1"/>
  </r>
  <r>
    <x v="3"/>
    <x v="45"/>
    <x v="1"/>
    <n v="4"/>
    <x v="45"/>
    <n v="4"/>
    <s v="ibcf rapid response"/>
    <s v="The Rapid Response Service will facilitate the safe and effective discharge of service users from hospital who have been declared as medically fit for discharge but who may have still have care needs that can be met in the service users own home.   The se"/>
    <x v="7"/>
    <s v="Domiciliary care packages"/>
    <s v=""/>
    <x v="0"/>
    <s v=""/>
    <x v="0"/>
    <s v=""/>
    <s v=""/>
    <x v="2"/>
    <x v="3"/>
    <n v="797473"/>
    <x v="1"/>
  </r>
  <r>
    <x v="3"/>
    <x v="45"/>
    <x v="1"/>
    <n v="5"/>
    <x v="45"/>
    <n v="5"/>
    <s v="ibcf social work support"/>
    <s v="Social Worker (x1) dedicated to the Discharge to assess beds at Station House, Crewe. Social Care Assistants (x2) additional assessment and care management capacity to support the revised processes around hospital discharge using reablement exclusively fo"/>
    <x v="8"/>
    <s v="Improved discharge to Care Homes"/>
    <s v=""/>
    <x v="0"/>
    <s v=""/>
    <x v="0"/>
    <s v=""/>
    <s v=""/>
    <x v="1"/>
    <x v="3"/>
    <n v="112000"/>
    <x v="1"/>
  </r>
  <r>
    <x v="3"/>
    <x v="45"/>
    <x v="1"/>
    <n v="6"/>
    <x v="45"/>
    <n v="6"/>
    <s v="ibcf cheshire people helping people"/>
    <s v="We recognise this is still a challenging time for everyone, so we want to continue to help local people to support one another by harnessing and supporting the fantastic work already being done in communities across the borough. We are working collaborati"/>
    <x v="10"/>
    <s v="Low level support for simple hospital discharges (Discharge to Assess pathway 0)"/>
    <s v=""/>
    <x v="0"/>
    <s v=""/>
    <x v="0"/>
    <s v=""/>
    <s v=""/>
    <x v="1"/>
    <x v="3"/>
    <n v="1"/>
    <x v="1"/>
  </r>
  <r>
    <x v="3"/>
    <x v="45"/>
    <x v="1"/>
    <n v="7"/>
    <x v="45"/>
    <n v="7"/>
    <s v="ibcf flu vaccinations"/>
    <s v="For older people or those with long-term health conditions, the effects of flu can be much more serious, and in some cases even fatal. For those working in a care home or health and care environment where there are many vulnerable people, it is incredibly"/>
    <x v="0"/>
    <s v="Other"/>
    <s v="Increased flu vaccination"/>
    <x v="0"/>
    <s v=""/>
    <x v="0"/>
    <s v=""/>
    <s v=""/>
    <x v="1"/>
    <x v="3"/>
    <n v="1"/>
    <x v="1"/>
  </r>
  <r>
    <x v="3"/>
    <x v="45"/>
    <x v="1"/>
    <n v="8"/>
    <x v="45"/>
    <n v="8"/>
    <s v="ibcf Winter Additional Social Care staff to prevent people from being delayed in hospital "/>
    <s v="Funding of additional staff to support a ‘Discharge to assess’ model. Funding is continuing to provide a team manager, social worker and occupational therapist."/>
    <x v="8"/>
    <s v="Early Discharge Planning"/>
    <s v=""/>
    <x v="0"/>
    <s v=""/>
    <x v="0"/>
    <s v=""/>
    <s v=""/>
    <x v="1"/>
    <x v="3"/>
    <n v="301124"/>
    <x v="1"/>
  </r>
  <r>
    <x v="3"/>
    <x v="45"/>
    <x v="1"/>
    <n v="9"/>
    <x v="45"/>
    <n v="9"/>
    <s v="iBCF 'Winter Schemes "/>
    <s v="Additional capacity to support the local health and social care system to manage increased demand over the winter period. Evidence-based interventions designed to keep people at home (or in their usual place of residence) following an escalation in their "/>
    <x v="16"/>
    <s v="Discharge from hospital (with reablement) to long term residential care (Discharge to Assess Pathway 3)"/>
    <s v=""/>
    <x v="0"/>
    <s v=""/>
    <x v="0"/>
    <s v=""/>
    <s v=""/>
    <x v="6"/>
    <x v="3"/>
    <n v="500000"/>
    <x v="1"/>
  </r>
  <r>
    <x v="3"/>
    <x v="45"/>
    <x v="1"/>
    <n v="10"/>
    <x v="45"/>
    <n v="10"/>
    <s v="iBCF Enhanced Care Sourcing Team (8am-8pm) "/>
    <s v="The scheme sees the continuation of funding for the Care Sourcing Team following on from a successful pilot; the service provides a consistent approach to applying the brokerage cycle and in turn, makes best use of social worker time. The Care sourcing te"/>
    <x v="10"/>
    <s v="Low level support for simple hospital discharges (Discharge to Assess pathway 0)"/>
    <s v=""/>
    <x v="0"/>
    <s v=""/>
    <x v="0"/>
    <s v=""/>
    <s v=""/>
    <x v="1"/>
    <x v="3"/>
    <n v="407000"/>
    <x v="1"/>
  </r>
  <r>
    <x v="3"/>
    <x v="45"/>
    <x v="1"/>
    <n v="11"/>
    <x v="45"/>
    <n v="11"/>
    <s v="iBCF Improved access to and sustainability of the local Care Market (Home Care and Accommodation with Care) "/>
    <s v="Cheshire East Council has a duty under Section 5 of the Care Act to promote the efficient and effective operation and sustainability of a market in services for meeting the care and support needs of individuals.  There are increasing financial pressures o"/>
    <x v="7"/>
    <s v="Domiciliary care to support hospital discharge (Discharge to Assess pathway 1)"/>
    <s v=""/>
    <x v="0"/>
    <s v=""/>
    <x v="0"/>
    <s v=""/>
    <s v=""/>
    <x v="1"/>
    <x v="3"/>
    <n v="5210107"/>
    <x v="1"/>
  </r>
  <r>
    <x v="3"/>
    <x v="45"/>
    <x v="1"/>
    <n v="12"/>
    <x v="45"/>
    <n v="12"/>
    <s v="iBCF Social Work Team over Bank Holiday weekends "/>
    <s v="Increased capacity in the Social Work Team over Bank Holidays and weekends. This is to ensure patient flow and assisting in reducing the pressure on the NHS can be maintained over a seven-day period. Cheshire East will provide 2 social workers and 2 care "/>
    <x v="8"/>
    <s v="Early Discharge Planning"/>
    <s v=""/>
    <x v="0"/>
    <s v=""/>
    <x v="0"/>
    <s v=""/>
    <s v=""/>
    <x v="1"/>
    <x v="3"/>
    <n v="165000"/>
    <x v="1"/>
  </r>
  <r>
    <x v="3"/>
    <x v="45"/>
    <x v="1"/>
    <n v="13"/>
    <x v="45"/>
    <n v="13"/>
    <s v="BCF Disabled Facilities Grant "/>
    <s v="The Disabled Facilities Grant provides financial contributions, either in full or in part, to enable disabled people to make modifications to their home in order to eliminate disabling environments and continue living independently and/or receive care in "/>
    <x v="13"/>
    <s v="Adaptations, including statutory DFG grants"/>
    <s v=""/>
    <x v="0"/>
    <s v=""/>
    <x v="0"/>
    <s v=""/>
    <s v=""/>
    <x v="1"/>
    <x v="2"/>
    <n v="2342241"/>
    <x v="1"/>
  </r>
  <r>
    <x v="3"/>
    <x v="45"/>
    <x v="1"/>
    <n v="14"/>
    <x v="45"/>
    <n v="14"/>
    <s v="BCF Assistive technology "/>
    <s v="Assistive technologies are considered as part of the assessment for all adults who are eligible for social care under the Care Act where it provides greater independence, choice and control and is cost-effective for individuals. The provision of assistive"/>
    <x v="1"/>
    <s v="Telecare"/>
    <s v=""/>
    <x v="0"/>
    <s v=""/>
    <x v="0"/>
    <s v=""/>
    <s v=""/>
    <x v="1"/>
    <x v="9"/>
    <n v="757000"/>
    <x v="1"/>
  </r>
  <r>
    <x v="3"/>
    <x v="45"/>
    <x v="1"/>
    <n v="15"/>
    <x v="45"/>
    <n v="15"/>
    <s v="BCF British Red Cross ‘Support at Home’ service "/>
    <s v="Cheshire East ‘Support At Home’ Service is a 2-week intensive support service with up to 6 Interventions delivered within a 2-week period for each individual. The aim is to support people who are assessed as ‘vulnerable’ or ‘isolated’ and who are at risk "/>
    <x v="10"/>
    <s v="Low level support for simple hospital discharges (Discharge to Assess pathway 0)"/>
    <s v=""/>
    <x v="0"/>
    <s v=""/>
    <x v="0"/>
    <s v=""/>
    <s v=""/>
    <x v="0"/>
    <x v="9"/>
    <n v="297570"/>
    <x v="1"/>
  </r>
  <r>
    <x v="3"/>
    <x v="45"/>
    <x v="1"/>
    <n v="16"/>
    <x v="45"/>
    <n v="16"/>
    <s v="BCF Combined Reablement service "/>
    <s v="The current service has three specialist elements delivered across two teams (North and South):_x000a__x000a_1. Community Support Reablement (CQC-registered) - provides a time-limited intervention supporting adults with physical, mental health, learning disabilities,"/>
    <x v="19"/>
    <s v="Reablement to support discharge -step down (Discharge to Assess pathway 1)"/>
    <s v=""/>
    <x v="0"/>
    <s v=""/>
    <x v="0"/>
    <s v=""/>
    <s v=""/>
    <x v="1"/>
    <x v="9"/>
    <n v="4771325"/>
    <x v="1"/>
  </r>
  <r>
    <x v="3"/>
    <x v="45"/>
    <x v="1"/>
    <n v="17"/>
    <x v="45"/>
    <n v="17"/>
    <s v="BCF Safeguarding Adults Board (SAB) "/>
    <s v="The overarching objective of a SAB is to assure itself that local safeguarding arrangements and partners act to help and protect adults in its area who: have needs for care and support (whether or not the local authority is meeting any of those needs) and"/>
    <x v="6"/>
    <s v="Other"/>
    <s v="Implementation of safeguarding activities "/>
    <x v="0"/>
    <s v=""/>
    <x v="0"/>
    <s v=""/>
    <s v=""/>
    <x v="1"/>
    <x v="9"/>
    <n v="422380"/>
    <x v="1"/>
  </r>
  <r>
    <x v="3"/>
    <x v="45"/>
    <x v="1"/>
    <n v="18"/>
    <x v="45"/>
    <n v="18"/>
    <s v="BCF Carers hub "/>
    <s v="The Cheshire East Carers Hub provides a single point of access for carers, families and professionals. The Hub ensures that carers have access to information, advice and a wide range of support services to help them continue in their caring role and to re"/>
    <x v="12"/>
    <s v="Respite services"/>
    <s v=""/>
    <x v="0"/>
    <s v=""/>
    <x v="0"/>
    <s v=""/>
    <s v=""/>
    <x v="0"/>
    <x v="9"/>
    <n v="398000"/>
    <x v="1"/>
  </r>
  <r>
    <x v="3"/>
    <x v="45"/>
    <x v="1"/>
    <n v="19"/>
    <x v="45"/>
    <n v="19"/>
    <s v="BCF Programme management and infrastructure "/>
    <s v="The delivery of the Better Care Fund relies on joint commissioning plans already developed across the health and social care economy. The scheme covers the following: Programme management, Governance and finance support to develop s75 agreements; cost sch"/>
    <x v="11"/>
    <s v=""/>
    <s v="Programme support"/>
    <x v="0"/>
    <s v=""/>
    <x v="0"/>
    <s v=""/>
    <s v=""/>
    <x v="1"/>
    <x v="9"/>
    <n v="411558"/>
    <x v="1"/>
  </r>
  <r>
    <x v="3"/>
    <x v="45"/>
    <x v="1"/>
    <n v="20"/>
    <x v="45"/>
    <n v="20"/>
    <s v="BCF Winter schemes CCG  "/>
    <s v="The proposed schemes specifically support the achievement and maintenance of the four-hour access standard, admission avoidance, care closer to home and a continued compliance with the DTOC standard. Schemes cover: discharge to assess, British Red Cross t"/>
    <x v="22"/>
    <s v="Step down (discharge to assess pathway-2)"/>
    <s v=""/>
    <x v="3"/>
    <s v=""/>
    <x v="6"/>
    <s v=""/>
    <s v=""/>
    <x v="1"/>
    <x v="9"/>
    <n v="527800"/>
    <x v="1"/>
  </r>
  <r>
    <x v="3"/>
    <x v="45"/>
    <x v="1"/>
    <n v="21"/>
    <x v="45"/>
    <n v="21"/>
    <s v="BCF Homefirst schemes CCG "/>
    <s v="They are evidence-based interventions designed to keep people at home (or in their usual place of residence) following an escalation in their needs and/or to support people to return home as quickly as possible with support following an admission to a hos"/>
    <x v="22"/>
    <s v="Step down (discharge to assess pathway-2)"/>
    <s v=""/>
    <x v="1"/>
    <s v=""/>
    <x v="6"/>
    <s v=""/>
    <s v=""/>
    <x v="6"/>
    <x v="9"/>
    <n v="18693933"/>
    <x v="1"/>
  </r>
  <r>
    <x v="3"/>
    <x v="45"/>
    <x v="1"/>
    <n v="22"/>
    <x v="45"/>
    <n v="22"/>
    <s v="BCF Trusted assessor service "/>
    <s v="Delays are caused in the hospital by service users/patients waiting for nursing &amp; residential homes to assess their needs.  This scheme deploys a trusted assessor model by commissioning an external organisation to employ Independent Transfer of Care Co-or"/>
    <x v="8"/>
    <s v="Trusted Assessment"/>
    <s v=""/>
    <x v="0"/>
    <s v=""/>
    <x v="0"/>
    <s v=""/>
    <s v=""/>
    <x v="2"/>
    <x v="9"/>
    <n v="94000"/>
    <x v="1"/>
  </r>
  <r>
    <x v="3"/>
    <x v="45"/>
    <x v="1"/>
    <n v="23"/>
    <x v="45"/>
    <n v="23"/>
    <s v="BCF General Nursing assistant "/>
    <s v="Provide an additional 7 GNA staff within the CCICP IPOCH team for a period of 12 months.  An evaluation of effectiveness will be undertaken during this period subsequent to discussion and agreement regarding permanent funding._x000a__x000a_These additional staff woul"/>
    <x v="10"/>
    <s v="Multidisciplinary teams that are supporting independence, such as anticipatory care"/>
    <s v=""/>
    <x v="0"/>
    <s v=""/>
    <x v="6"/>
    <s v=""/>
    <s v=""/>
    <x v="1"/>
    <x v="9"/>
    <n v="300000"/>
    <x v="2"/>
  </r>
  <r>
    <x v="3"/>
    <x v="45"/>
    <x v="1"/>
    <n v="24"/>
    <x v="45"/>
    <n v="24"/>
    <s v="BCF British Red Cross "/>
    <s v="Funding for the assisted discharge service provided by the British Red Cross at Macclesfield hospital, the service was previously funded nationally by the NHSE with the funding due to expire at 31/07/2021. The total cost of the service from 01/08/2021 – 3"/>
    <x v="10"/>
    <s v="Low level support for simple hospital discharges (Discharge to Assess pathway 0)"/>
    <s v=""/>
    <x v="0"/>
    <s v=""/>
    <x v="0"/>
    <s v=""/>
    <s v=""/>
    <x v="0"/>
    <x v="9"/>
    <n v="65000"/>
    <x v="2"/>
  </r>
  <r>
    <x v="3"/>
    <x v="45"/>
    <x v="1"/>
    <n v="25"/>
    <x v="45"/>
    <n v="25"/>
    <s v="BCF Carers apprentice "/>
    <s v="An apprentice will be recruited to support the work undertaken as part of the carers programme. "/>
    <x v="12"/>
    <s v="Other"/>
    <s v="Carer support"/>
    <x v="0"/>
    <s v=""/>
    <x v="0"/>
    <s v=""/>
    <s v=""/>
    <x v="2"/>
    <x v="9"/>
    <n v="20626"/>
    <x v="2"/>
  </r>
  <r>
    <x v="3"/>
    <x v="45"/>
    <x v="1"/>
    <n v="26"/>
    <x v="45"/>
    <n v="26"/>
    <s v="BCF One You falls prevention business case "/>
    <s v="The aim of the project is to work with 150-180 individuals to reduce the risk of falls, as a result of the pandemic, there is a backlog of individuals waiting to access the One You Cheshire East strength and balance classes. The aim is to use the money cu"/>
    <x v="0"/>
    <s v="Other"/>
    <s v="Falls prevention"/>
    <x v="1"/>
    <s v=""/>
    <x v="0"/>
    <s v=""/>
    <s v=""/>
    <x v="2"/>
    <x v="9"/>
    <n v="20000"/>
    <x v="2"/>
  </r>
  <r>
    <x v="3"/>
    <x v="45"/>
    <x v="1"/>
    <n v="27"/>
    <x v="45"/>
    <n v="27"/>
    <s v="iBCF Community brokerage "/>
    <s v="To prevent hospital admission and support hospital discharge at weekends, without compromise to the service provisions and resource during the week."/>
    <x v="10"/>
    <s v="Low level support for simple hospital discharges (Discharge to Assess pathway 0)"/>
    <s v=""/>
    <x v="0"/>
    <s v=""/>
    <x v="0"/>
    <s v=""/>
    <s v=""/>
    <x v="1"/>
    <x v="3"/>
    <n v="33463"/>
    <x v="2"/>
  </r>
  <r>
    <x v="3"/>
    <x v="45"/>
    <x v="1"/>
    <n v="30"/>
    <x v="45"/>
    <n v="28"/>
    <s v="BCF Third Sector "/>
    <s v="To alleviate pressure on increasing demands for Care at Home support. We would fund £5,000 to each of the established 15 Volunteer Coordination Points to step up weekend provision. "/>
    <x v="10"/>
    <s v="Low level support for simple hospital discharges (Discharge to Assess pathway 0)"/>
    <s v=""/>
    <x v="0"/>
    <s v=""/>
    <x v="0"/>
    <s v=""/>
    <s v=""/>
    <x v="0"/>
    <x v="9"/>
    <n v="75000"/>
    <x v="2"/>
  </r>
  <r>
    <x v="3"/>
    <x v="45"/>
    <x v="1"/>
    <n v="32"/>
    <x v="45"/>
    <n v="29"/>
    <s v="BCF British Red Cross "/>
    <s v="The following scheme will see the extension of the Cheshire East Council contracted support at home service which is delivered by the British Red Cross. The service will be extended to operate over the weekend. In addition to this the Macclesfield Assiste"/>
    <x v="10"/>
    <s v="Low level support for simple hospital discharges (Discharge to Assess pathway 0)"/>
    <s v=""/>
    <x v="0"/>
    <s v=""/>
    <x v="0"/>
    <s v=""/>
    <s v=""/>
    <x v="0"/>
    <x v="9"/>
    <n v="30000"/>
    <x v="2"/>
  </r>
  <r>
    <x v="3"/>
    <x v="45"/>
    <x v="1"/>
    <n v="33"/>
    <x v="45"/>
    <n v="30"/>
    <s v="BCF Carers hub "/>
    <s v="The Cheshire East Carers Hub provides a single point of access for carers, families and professionals. The Hub ensures that carers have access to information, advice and a wide range of support services to help them continue in their caring role and to re"/>
    <x v="12"/>
    <s v="Respite services"/>
    <s v=""/>
    <x v="0"/>
    <s v=""/>
    <x v="6"/>
    <s v=""/>
    <s v=""/>
    <x v="0"/>
    <x v="9"/>
    <n v="324000"/>
    <x v="1"/>
  </r>
  <r>
    <x v="3"/>
    <x v="46"/>
    <x v="1"/>
    <n v="1"/>
    <x v="46"/>
    <m/>
    <s v="Support to Carers"/>
    <s v="Carer Breaks"/>
    <x v="12"/>
    <s v="Respite Services"/>
    <s v=""/>
    <x v="0"/>
    <s v=""/>
    <x v="0"/>
    <s v=""/>
    <s v=""/>
    <x v="1"/>
    <x v="9"/>
    <n v="111000"/>
    <x v="1"/>
  </r>
  <r>
    <x v="3"/>
    <x v="46"/>
    <x v="1"/>
    <n v="2"/>
    <x v="46"/>
    <n v="2"/>
    <s v="Support to Carers"/>
    <s v="Carers Support (Commissioned from CW&amp;C)"/>
    <x v="12"/>
    <s v="Respite Services"/>
    <s v=""/>
    <x v="0"/>
    <s v=""/>
    <x v="0"/>
    <s v=""/>
    <s v=""/>
    <x v="1"/>
    <x v="9"/>
    <n v="417000"/>
    <x v="1"/>
  </r>
  <r>
    <x v="3"/>
    <x v="46"/>
    <x v="1"/>
    <n v="3"/>
    <x v="46"/>
    <m/>
    <s v="Single Point of Access"/>
    <s v="Cheshire West Community Access Team"/>
    <x v="0"/>
    <s v="Other"/>
    <s v="Councils front of house team, provides triage and low level services to reduce need for statutory social care services"/>
    <x v="0"/>
    <s v=""/>
    <x v="0"/>
    <s v=""/>
    <s v=""/>
    <x v="1"/>
    <x v="9"/>
    <n v="656397.69999999995"/>
    <x v="1"/>
  </r>
  <r>
    <x v="3"/>
    <x v="46"/>
    <x v="1"/>
    <n v="4"/>
    <x v="46"/>
    <m/>
    <s v="Home First"/>
    <s v="Hospital Social Work"/>
    <x v="8"/>
    <s v="Home First/Discharge to Assess - process support/core costs"/>
    <s v=""/>
    <x v="0"/>
    <s v=""/>
    <x v="0"/>
    <s v=""/>
    <s v=""/>
    <x v="1"/>
    <x v="9"/>
    <n v="2009364.02"/>
    <x v="1"/>
  </r>
  <r>
    <x v="3"/>
    <x v="46"/>
    <x v="1"/>
    <n v="5"/>
    <x v="46"/>
    <m/>
    <s v="Home First"/>
    <s v="In House Reablement"/>
    <x v="19"/>
    <s v="Reablement to support discharge -step down (Discharge to Assess pathway 1)"/>
    <s v=""/>
    <x v="0"/>
    <s v=""/>
    <x v="0"/>
    <s v=""/>
    <s v=""/>
    <x v="1"/>
    <x v="9"/>
    <n v="3210965.3"/>
    <x v="1"/>
  </r>
  <r>
    <x v="3"/>
    <x v="46"/>
    <x v="1"/>
    <n v="6"/>
    <x v="46"/>
    <m/>
    <s v="Home First"/>
    <s v="Care at Home"/>
    <x v="7"/>
    <s v="Domiciliary care packages"/>
    <s v=""/>
    <x v="0"/>
    <s v=""/>
    <x v="0"/>
    <s v=""/>
    <s v=""/>
    <x v="2"/>
    <x v="9"/>
    <n v="3577494.01"/>
    <x v="1"/>
  </r>
  <r>
    <x v="3"/>
    <x v="46"/>
    <x v="1"/>
    <n v="7"/>
    <x v="46"/>
    <m/>
    <s v="Home First"/>
    <s v="Community Equipment Service CW&amp;C"/>
    <x v="1"/>
    <s v="Community Based Equipment"/>
    <s v=""/>
    <x v="0"/>
    <s v=""/>
    <x v="0"/>
    <s v=""/>
    <s v=""/>
    <x v="1"/>
    <x v="9"/>
    <n v="274000"/>
    <x v="1"/>
  </r>
  <r>
    <x v="3"/>
    <x v="46"/>
    <x v="1"/>
    <n v="8"/>
    <x v="46"/>
    <m/>
    <s v="Home First"/>
    <s v="CHC Specialist Review"/>
    <x v="3"/>
    <s v="Care navigation and planning"/>
    <s v=""/>
    <x v="0"/>
    <s v=""/>
    <x v="0"/>
    <s v=""/>
    <s v=""/>
    <x v="1"/>
    <x v="3"/>
    <n v="186000"/>
    <x v="1"/>
  </r>
  <r>
    <x v="3"/>
    <x v="46"/>
    <x v="1"/>
    <n v="9"/>
    <x v="46"/>
    <m/>
    <s v="Home First"/>
    <s v="Hospital Social Work"/>
    <x v="8"/>
    <s v="Early Discharge Planning"/>
    <s v=""/>
    <x v="0"/>
    <s v=""/>
    <x v="0"/>
    <s v=""/>
    <s v=""/>
    <x v="1"/>
    <x v="3"/>
    <n v="84000"/>
    <x v="1"/>
  </r>
  <r>
    <x v="3"/>
    <x v="46"/>
    <x v="1"/>
    <n v="10"/>
    <x v="46"/>
    <m/>
    <s v="Home First"/>
    <s v="Care at Home"/>
    <x v="7"/>
    <s v="Domiciliary care packages"/>
    <s v=""/>
    <x v="0"/>
    <s v=""/>
    <x v="0"/>
    <s v=""/>
    <s v=""/>
    <x v="2"/>
    <x v="3"/>
    <n v="5962736.0000000019"/>
    <x v="1"/>
  </r>
  <r>
    <x v="3"/>
    <x v="46"/>
    <x v="1"/>
    <n v="11"/>
    <x v="46"/>
    <n v="5"/>
    <s v="Jointly Commissioned Care Homes"/>
    <s v="Maintaining local provider fees - Jointly Commissioned Care Homes"/>
    <x v="10"/>
    <s v="Other"/>
    <s v="Support to the Market - maintaining fees at market rates"/>
    <x v="0"/>
    <s v=""/>
    <x v="0"/>
    <s v=""/>
    <s v=""/>
    <x v="1"/>
    <x v="3"/>
    <n v="3765000"/>
    <x v="1"/>
  </r>
  <r>
    <x v="3"/>
    <x v="46"/>
    <x v="1"/>
    <n v="12"/>
    <x v="46"/>
    <n v="6"/>
    <s v="Delayed Transfers of Care"/>
    <s v="Delayed Transfers of Care Investment Fund"/>
    <x v="8"/>
    <s v="Early Discharge Planning"/>
    <s v=""/>
    <x v="0"/>
    <s v=""/>
    <x v="0"/>
    <s v=""/>
    <s v=""/>
    <x v="1"/>
    <x v="3"/>
    <n v="509000"/>
    <x v="1"/>
  </r>
  <r>
    <x v="3"/>
    <x v="46"/>
    <x v="1"/>
    <n v="13"/>
    <x v="46"/>
    <m/>
    <s v="Home First"/>
    <s v="Disabled Facilities Grant"/>
    <x v="13"/>
    <s v="Adaptations, including statutory DFG grants"/>
    <s v=""/>
    <x v="0"/>
    <s v=""/>
    <x v="0"/>
    <s v=""/>
    <s v=""/>
    <x v="1"/>
    <x v="2"/>
    <n v="3688301"/>
    <x v="1"/>
  </r>
  <r>
    <x v="3"/>
    <x v="46"/>
    <x v="1"/>
    <n v="14"/>
    <x v="46"/>
    <m/>
    <s v="Single Point of Access"/>
    <s v="Single point of Access (CWP Block)"/>
    <x v="3"/>
    <s v="Other"/>
    <s v="Hospital Admission Avoidance"/>
    <x v="1"/>
    <s v=""/>
    <x v="6"/>
    <s v=""/>
    <s v=""/>
    <x v="3"/>
    <x v="9"/>
    <n v="647850"/>
    <x v="1"/>
  </r>
  <r>
    <x v="3"/>
    <x v="46"/>
    <x v="1"/>
    <n v="15"/>
    <x v="46"/>
    <m/>
    <s v="Integrated Care Teams"/>
    <s v="Care Co-ordinators (CWP Block)"/>
    <x v="3"/>
    <s v="Care navigation and planning"/>
    <s v=""/>
    <x v="1"/>
    <s v=""/>
    <x v="6"/>
    <s v=""/>
    <s v=""/>
    <x v="3"/>
    <x v="9"/>
    <n v="310800"/>
    <x v="1"/>
  </r>
  <r>
    <x v="3"/>
    <x v="46"/>
    <x v="1"/>
    <n v="16"/>
    <x v="46"/>
    <m/>
    <s v="Home First"/>
    <s v="CWP Well Being Hub"/>
    <x v="10"/>
    <s v="Multidisciplinary teams that are supporting independence, such as anticipatory care"/>
    <s v=""/>
    <x v="2"/>
    <s v=""/>
    <x v="6"/>
    <s v=""/>
    <s v=""/>
    <x v="5"/>
    <x v="9"/>
    <n v="321300"/>
    <x v="1"/>
  </r>
  <r>
    <x v="3"/>
    <x v="46"/>
    <x v="1"/>
    <n v="17"/>
    <x v="46"/>
    <m/>
    <s v="Home First"/>
    <s v="Integrated Community teams"/>
    <x v="10"/>
    <s v="Multidisciplinary teams that are supporting independence, such as anticipatory care"/>
    <s v=""/>
    <x v="1"/>
    <s v=""/>
    <x v="6"/>
    <s v=""/>
    <s v=""/>
    <x v="3"/>
    <x v="9"/>
    <n v="938700"/>
    <x v="1"/>
  </r>
  <r>
    <x v="3"/>
    <x v="46"/>
    <x v="1"/>
    <n v="18"/>
    <x v="46"/>
    <m/>
    <s v="Home First"/>
    <s v="Intermediate Care Hospital At Home Service"/>
    <x v="22"/>
    <s v="Step down (discharge to assess pathway-2)"/>
    <s v=""/>
    <x v="5"/>
    <s v="ICP"/>
    <x v="6"/>
    <s v=""/>
    <s v=""/>
    <x v="3"/>
    <x v="9"/>
    <n v="1814400"/>
    <x v="1"/>
  </r>
  <r>
    <x v="3"/>
    <x v="46"/>
    <x v="1"/>
    <n v="19"/>
    <x v="46"/>
    <m/>
    <s v="Home First"/>
    <s v="Community Matrons"/>
    <x v="10"/>
    <s v="Multidisciplinary teams that are supporting independence, such as anticipatory care"/>
    <s v=""/>
    <x v="1"/>
    <s v=""/>
    <x v="6"/>
    <s v=""/>
    <s v=""/>
    <x v="3"/>
    <x v="9"/>
    <n v="1017450"/>
    <x v="1"/>
  </r>
  <r>
    <x v="3"/>
    <x v="46"/>
    <x v="1"/>
    <n v="20"/>
    <x v="46"/>
    <m/>
    <s v="Home First"/>
    <s v="Community Matrons - Weekend"/>
    <x v="10"/>
    <s v="Multidisciplinary teams that are supporting independence, such as anticipatory care"/>
    <s v=""/>
    <x v="1"/>
    <s v=""/>
    <x v="6"/>
    <s v=""/>
    <s v=""/>
    <x v="3"/>
    <x v="9"/>
    <n v="45150"/>
    <x v="1"/>
  </r>
  <r>
    <x v="3"/>
    <x v="46"/>
    <x v="1"/>
    <n v="21"/>
    <x v="46"/>
    <m/>
    <s v="Home First"/>
    <s v="Ellesmere Port Hospital"/>
    <x v="22"/>
    <s v="Step down (discharge to assess pathway-2)"/>
    <s v=""/>
    <x v="3"/>
    <s v=""/>
    <x v="6"/>
    <s v=""/>
    <s v=""/>
    <x v="6"/>
    <x v="9"/>
    <n v="6223350"/>
    <x v="1"/>
  </r>
  <r>
    <x v="3"/>
    <x v="46"/>
    <x v="1"/>
    <n v="22"/>
    <x v="46"/>
    <m/>
    <s v="Home First"/>
    <s v="Community Equipment Store"/>
    <x v="1"/>
    <s v="Community Based Equipment"/>
    <s v=""/>
    <x v="5"/>
    <s v="Community Equipment"/>
    <x v="6"/>
    <s v=""/>
    <s v=""/>
    <x v="2"/>
    <x v="9"/>
    <n v="313000"/>
    <x v="1"/>
  </r>
  <r>
    <x v="3"/>
    <x v="46"/>
    <x v="1"/>
    <n v="23"/>
    <x v="46"/>
    <m/>
    <s v="Home First"/>
    <s v="Community Equipment West Cheshire"/>
    <x v="1"/>
    <s v="Community Based Equipment"/>
    <s v=""/>
    <x v="5"/>
    <s v="Community Equipment"/>
    <x v="6"/>
    <s v=""/>
    <s v=""/>
    <x v="2"/>
    <x v="9"/>
    <n v="1252000"/>
    <x v="1"/>
  </r>
  <r>
    <x v="3"/>
    <x v="46"/>
    <x v="1"/>
    <n v="24"/>
    <x v="46"/>
    <m/>
    <s v="Home First"/>
    <s v="Intermediate Care"/>
    <x v="10"/>
    <s v="Multidisciplinary teams that are supporting independence, such as anticipatory care"/>
    <s v=""/>
    <x v="3"/>
    <s v=""/>
    <x v="6"/>
    <s v=""/>
    <s v=""/>
    <x v="6"/>
    <x v="9"/>
    <n v="718200"/>
    <x v="1"/>
  </r>
  <r>
    <x v="3"/>
    <x v="46"/>
    <x v="1"/>
    <n v="25"/>
    <x v="46"/>
    <m/>
    <s v="Home First"/>
    <s v="Intermediate Care - Elmhurst"/>
    <x v="22"/>
    <s v="Step down (discharge to assess pathway-2)"/>
    <s v=""/>
    <x v="3"/>
    <s v=""/>
    <x v="6"/>
    <s v=""/>
    <s v=""/>
    <x v="6"/>
    <x v="9"/>
    <n v="875700"/>
    <x v="1"/>
  </r>
  <r>
    <x v="3"/>
    <x v="46"/>
    <x v="1"/>
    <n v="26"/>
    <x v="46"/>
    <m/>
    <s v="Home First"/>
    <s v="Intermediate Care - Hospital at Home"/>
    <x v="10"/>
    <s v="Multidisciplinary teams that are supporting independence, such as anticipatory care"/>
    <s v=""/>
    <x v="1"/>
    <s v=""/>
    <x v="6"/>
    <s v=""/>
    <s v=""/>
    <x v="3"/>
    <x v="9"/>
    <n v="962484.24588511942"/>
    <x v="1"/>
  </r>
  <r>
    <x v="3"/>
    <x v="46"/>
    <x v="1"/>
    <n v="27"/>
    <x v="46"/>
    <m/>
    <s v="Home First"/>
    <s v="Mental Health Home Treatment"/>
    <x v="0"/>
    <s v="Other"/>
    <s v="Home Based Mental Health Care to support patients at home, manage treatment, prevent admissions and support discharges"/>
    <x v="2"/>
    <s v=""/>
    <x v="6"/>
    <s v=""/>
    <s v=""/>
    <x v="5"/>
    <x v="9"/>
    <n v="304500"/>
    <x v="1"/>
  </r>
  <r>
    <x v="3"/>
    <x v="46"/>
    <x v="1"/>
    <n v="28"/>
    <x v="46"/>
    <m/>
    <s v="Home First"/>
    <s v="System Beds"/>
    <x v="22"/>
    <s v="Step down (discharge to assess pathway-2)"/>
    <s v=""/>
    <x v="4"/>
    <s v=""/>
    <x v="6"/>
    <s v=""/>
    <s v=""/>
    <x v="2"/>
    <x v="9"/>
    <n v="1036277"/>
    <x v="1"/>
  </r>
  <r>
    <x v="3"/>
    <x v="47"/>
    <x v="2"/>
    <n v="1"/>
    <x v="47"/>
    <n v="1"/>
    <s v="Hospital Discharge - Short Term Spot Purchasing"/>
    <s v="Hospital discharge external reablement service"/>
    <x v="7"/>
    <s v="Domiciliary care to support hospital discharge (Discharge to Assess pathway 1)"/>
    <s v=""/>
    <x v="0"/>
    <s v=""/>
    <x v="0"/>
    <s v=""/>
    <s v=""/>
    <x v="2"/>
    <x v="9"/>
    <n v="788470"/>
    <x v="1"/>
  </r>
  <r>
    <x v="3"/>
    <x v="47"/>
    <x v="2"/>
    <n v="2"/>
    <x v="47"/>
    <n v="2"/>
    <s v="START"/>
    <s v="Hospital discharge internal reablement service"/>
    <x v="7"/>
    <s v="Domiciliary care to support hospital discharge (Discharge to Assess pathway 1)"/>
    <s v=""/>
    <x v="0"/>
    <s v=""/>
    <x v="0"/>
    <s v=""/>
    <s v=""/>
    <x v="1"/>
    <x v="9"/>
    <n v="1878910"/>
    <x v="1"/>
  </r>
  <r>
    <x v="3"/>
    <x v="47"/>
    <x v="2"/>
    <n v="3"/>
    <x v="47"/>
    <n v="3"/>
    <s v="Integrated Community Service "/>
    <s v="Hospital interface social work teams"/>
    <x v="3"/>
    <s v="Care navigation and planning"/>
    <s v=""/>
    <x v="0"/>
    <s v=""/>
    <x v="0"/>
    <s v=""/>
    <s v=""/>
    <x v="1"/>
    <x v="9"/>
    <n v="2140730"/>
    <x v="1"/>
  </r>
  <r>
    <x v="3"/>
    <x v="47"/>
    <x v="2"/>
    <n v="4"/>
    <x v="47"/>
    <n v="4"/>
    <s v="Carers Support"/>
    <s v="Provision of services that respond to the needs of carers, offering peace of mind and understanding"/>
    <x v="12"/>
    <s v="Other"/>
    <s v="Carers' support services"/>
    <x v="0"/>
    <s v=""/>
    <x v="0"/>
    <s v=""/>
    <s v=""/>
    <x v="0"/>
    <x v="9"/>
    <n v="220330"/>
    <x v="1"/>
  </r>
  <r>
    <x v="3"/>
    <x v="47"/>
    <x v="2"/>
    <n v="5"/>
    <x v="47"/>
    <n v="5"/>
    <s v="Occupational Therapists"/>
    <s v="Occupational therapy assessments and reviews"/>
    <x v="0"/>
    <s v="Other"/>
    <s v="Assessments resulting in provision of practical support and equipment to enable vulnerable adults to function as independently as possible"/>
    <x v="0"/>
    <s v=""/>
    <x v="0"/>
    <s v=""/>
    <s v=""/>
    <x v="1"/>
    <x v="9"/>
    <n v="719378"/>
    <x v="1"/>
  </r>
  <r>
    <x v="3"/>
    <x v="47"/>
    <x v="2"/>
    <n v="6"/>
    <x v="47"/>
    <n v="6"/>
    <s v="Joint Training Co-ordinators / Building Community Capacity"/>
    <s v="Joint training provided to social care and CCG colleagues on, for example, Care Act responsibilities"/>
    <x v="9"/>
    <s v="Workforce development"/>
    <s v=""/>
    <x v="0"/>
    <s v=""/>
    <x v="0"/>
    <s v=""/>
    <s v=""/>
    <x v="1"/>
    <x v="9"/>
    <n v="78480"/>
    <x v="1"/>
  </r>
  <r>
    <x v="3"/>
    <x v="47"/>
    <x v="2"/>
    <n v="7"/>
    <x v="47"/>
    <n v="7"/>
    <s v="Prevention and Advice (Care Act responsibilities)"/>
    <s v="Adult social care prevention and advice contracts and grants"/>
    <x v="0"/>
    <s v="Other"/>
    <s v="Grants to, and contracts with, charity and voluntary organsations offering advice and support to older people and adults with disabilities"/>
    <x v="0"/>
    <s v=""/>
    <x v="0"/>
    <s v=""/>
    <s v=""/>
    <x v="0"/>
    <x v="9"/>
    <n v="1693810"/>
    <x v="1"/>
  </r>
  <r>
    <x v="3"/>
    <x v="47"/>
    <x v="2"/>
    <n v="8"/>
    <x v="47"/>
    <n v="8"/>
    <s v="Enhance - Early Help/ Children &amp; Families"/>
    <s v="Early help interventions for children and young people "/>
    <x v="0"/>
    <s v="Other"/>
    <s v="Support to children and families whose needs cannot be met by universal services but who do not meet the threshold for specialist services"/>
    <x v="0"/>
    <s v=""/>
    <x v="0"/>
    <s v=""/>
    <s v=""/>
    <x v="0"/>
    <x v="9"/>
    <n v="121350"/>
    <x v="1"/>
  </r>
  <r>
    <x v="3"/>
    <x v="47"/>
    <x v="2"/>
    <n v="9"/>
    <x v="47"/>
    <n v="9"/>
    <s v="CAMHS "/>
    <s v="Support services to children and young people who have difficulties with their emotional or behavioural wellbeing"/>
    <x v="11"/>
    <s v=""/>
    <s v="Specialist mental health support to children and young people"/>
    <x v="2"/>
    <s v=""/>
    <x v="0"/>
    <s v=""/>
    <s v=""/>
    <x v="5"/>
    <x v="9"/>
    <n v="183410"/>
    <x v="1"/>
  </r>
  <r>
    <x v="3"/>
    <x v="47"/>
    <x v="2"/>
    <n v="10"/>
    <x v="47"/>
    <n v="10"/>
    <s v="Autism  support (AWM) / Children &amp; Families"/>
    <s v="Support to families and carers of autistic children"/>
    <x v="11"/>
    <s v=""/>
    <s v="Information provision, family outreach and support groups"/>
    <x v="0"/>
    <s v=""/>
    <x v="0"/>
    <s v=""/>
    <s v=""/>
    <x v="0"/>
    <x v="9"/>
    <n v="47670"/>
    <x v="1"/>
  </r>
  <r>
    <x v="3"/>
    <x v="47"/>
    <x v="2"/>
    <n v="11"/>
    <x v="47"/>
    <n v="11"/>
    <s v="START"/>
    <s v="Hospital discharge internal reablement service"/>
    <x v="7"/>
    <s v="Domiciliary care to support hospital discharge (Discharge to Assess pathway 1)"/>
    <s v=""/>
    <x v="0"/>
    <s v=""/>
    <x v="0"/>
    <s v=""/>
    <s v=""/>
    <x v="1"/>
    <x v="4"/>
    <n v="243930"/>
    <x v="1"/>
  </r>
  <r>
    <x v="3"/>
    <x v="47"/>
    <x v="2"/>
    <n v="12"/>
    <x v="47"/>
    <n v="12"/>
    <s v="Integrated Community Service "/>
    <s v="Hospital interface social work teams"/>
    <x v="3"/>
    <s v="Care navigation and planning"/>
    <s v=""/>
    <x v="0"/>
    <s v=""/>
    <x v="0"/>
    <s v=""/>
    <s v=""/>
    <x v="1"/>
    <x v="4"/>
    <n v="142890"/>
    <x v="1"/>
  </r>
  <r>
    <x v="3"/>
    <x v="47"/>
    <x v="2"/>
    <n v="13"/>
    <x v="47"/>
    <n v="13"/>
    <s v="Occupational Therapists"/>
    <s v="Occupational therapy assessments and reviews"/>
    <x v="0"/>
    <s v="Other"/>
    <s v="Assessments resulting in provision of practical support and equipment to enable vulnerable adults to function as independently as possible"/>
    <x v="0"/>
    <s v=""/>
    <x v="0"/>
    <s v=""/>
    <s v=""/>
    <x v="1"/>
    <x v="4"/>
    <n v="303070"/>
    <x v="1"/>
  </r>
  <r>
    <x v="3"/>
    <x v="47"/>
    <x v="2"/>
    <n v="14"/>
    <x v="47"/>
    <n v="14"/>
    <s v="Joint Training Co-ordinators / Building Community Capacity"/>
    <s v="Joint training provided to social care and CCG colleagues on, for example, Care Act responsibilities"/>
    <x v="9"/>
    <s v="Workforce development"/>
    <s v=""/>
    <x v="0"/>
    <s v=""/>
    <x v="0"/>
    <s v=""/>
    <s v=""/>
    <x v="1"/>
    <x v="4"/>
    <n v="349310"/>
    <x v="1"/>
  </r>
  <r>
    <x v="3"/>
    <x v="47"/>
    <x v="2"/>
    <n v="15"/>
    <x v="47"/>
    <n v="15"/>
    <s v="Prevention and Advice (Care Act responsibilities)"/>
    <s v="Adult social care prevention and advice contracts and grants"/>
    <x v="0"/>
    <s v="Other"/>
    <s v="Grants to, and contracts with, charity and voluntary organsations offering advice and support to older people and adults with disabilities"/>
    <x v="0"/>
    <s v=""/>
    <x v="0"/>
    <s v=""/>
    <s v=""/>
    <x v="0"/>
    <x v="4"/>
    <n v="50960"/>
    <x v="1"/>
  </r>
  <r>
    <x v="3"/>
    <x v="47"/>
    <x v="2"/>
    <n v="16"/>
    <x v="47"/>
    <n v="16"/>
    <s v="Enhance - Early Help/ Children &amp; Families"/>
    <s v="Early help interventions for children and young people "/>
    <x v="0"/>
    <s v="Other"/>
    <s v="Support to children and families whose needs cannot be met by universal services but who do not meet the threshold for specialist services"/>
    <x v="0"/>
    <s v=""/>
    <x v="0"/>
    <s v=""/>
    <s v=""/>
    <x v="0"/>
    <x v="4"/>
    <n v="240725"/>
    <x v="1"/>
  </r>
  <r>
    <x v="3"/>
    <x v="47"/>
    <x v="2"/>
    <n v="17"/>
    <x v="47"/>
    <n v="17"/>
    <s v="Autism  support (AWM) / Children &amp; Families"/>
    <s v="Support to families and carers of autistic children"/>
    <x v="11"/>
    <s v=""/>
    <s v="Information provision, family outreach and support groups"/>
    <x v="0"/>
    <s v=""/>
    <x v="0"/>
    <s v=""/>
    <s v=""/>
    <x v="0"/>
    <x v="4"/>
    <n v="2001"/>
    <x v="1"/>
  </r>
  <r>
    <x v="3"/>
    <x v="47"/>
    <x v="2"/>
    <n v="18"/>
    <x v="47"/>
    <n v="18"/>
    <s v="Mental Health (Enable)"/>
    <s v="Supported employment services"/>
    <x v="0"/>
    <s v="Other"/>
    <s v="Support to adults with mental health needs to find sustainable employment"/>
    <x v="2"/>
    <s v=""/>
    <x v="0"/>
    <s v=""/>
    <s v=""/>
    <x v="1"/>
    <x v="4"/>
    <n v="483350"/>
    <x v="1"/>
  </r>
  <r>
    <x v="3"/>
    <x v="47"/>
    <x v="2"/>
    <n v="19"/>
    <x v="47"/>
    <n v="19"/>
    <s v="Let's Talk Local"/>
    <s v="Local appointments to discuss care needs with social care practitioners"/>
    <x v="10"/>
    <s v="Integrated neighbourhood services"/>
    <s v=""/>
    <x v="0"/>
    <s v=""/>
    <x v="0"/>
    <s v=""/>
    <s v=""/>
    <x v="1"/>
    <x v="4"/>
    <n v="69980.72"/>
    <x v="1"/>
  </r>
  <r>
    <x v="3"/>
    <x v="47"/>
    <x v="2"/>
    <n v="20"/>
    <x v="47"/>
    <n v="20"/>
    <s v="Social Prescribing"/>
    <s v="Information and support to people wanting to change their lifestyle by stopping smoking, losing weight, reducing alcohol intake and/or keeping physically active"/>
    <x v="0"/>
    <s v="Social Prescribing"/>
    <s v=""/>
    <x v="0"/>
    <s v=""/>
    <x v="0"/>
    <s v=""/>
    <s v=""/>
    <x v="1"/>
    <x v="4"/>
    <n v="69258"/>
    <x v="1"/>
  </r>
  <r>
    <x v="3"/>
    <x v="47"/>
    <x v="2"/>
    <n v="21"/>
    <x v="47"/>
    <n v="21"/>
    <s v="Disabled Facilities Grants"/>
    <s v="Grants to people with disabilities in order to provide adaptations to their homes"/>
    <x v="13"/>
    <s v="Adaptations, including statutory DFG grants"/>
    <s v=""/>
    <x v="0"/>
    <s v=""/>
    <x v="0"/>
    <s v=""/>
    <s v=""/>
    <x v="1"/>
    <x v="2"/>
    <n v="3641433"/>
    <x v="1"/>
  </r>
  <r>
    <x v="3"/>
    <x v="47"/>
    <x v="2"/>
    <n v="22"/>
    <x v="47"/>
    <n v="22"/>
    <s v="Adult Social Care Spot Purchasing"/>
    <s v="Residential Placements"/>
    <x v="16"/>
    <s v="Nursing home"/>
    <s v=""/>
    <x v="0"/>
    <s v=""/>
    <x v="0"/>
    <s v=""/>
    <s v=""/>
    <x v="2"/>
    <x v="3"/>
    <n v="9547342"/>
    <x v="1"/>
  </r>
  <r>
    <x v="3"/>
    <x v="47"/>
    <x v="2"/>
    <n v="23"/>
    <x v="47"/>
    <n v="23"/>
    <s v="Brokerage - Additional Hours"/>
    <s v="Brokerage team working weekends to reduce delays in care provision"/>
    <x v="8"/>
    <s v="Flexible working patterns (including 7 day working)"/>
    <s v=""/>
    <x v="0"/>
    <s v=""/>
    <x v="0"/>
    <s v=""/>
    <s v=""/>
    <x v="1"/>
    <x v="3"/>
    <n v="38280"/>
    <x v="1"/>
  </r>
  <r>
    <x v="3"/>
    <x v="47"/>
    <x v="2"/>
    <n v="24"/>
    <x v="47"/>
    <n v="24"/>
    <s v="Rapid Response START Team"/>
    <s v="To reduce delays in reablement"/>
    <x v="7"/>
    <s v="Domiciliary care to support hospital discharge (Discharge to Assess pathway 1)"/>
    <s v=""/>
    <x v="0"/>
    <s v=""/>
    <x v="0"/>
    <s v=""/>
    <s v=""/>
    <x v="1"/>
    <x v="3"/>
    <n v="362300"/>
    <x v="1"/>
  </r>
  <r>
    <x v="3"/>
    <x v="47"/>
    <x v="2"/>
    <n v="25"/>
    <x v="47"/>
    <n v="25"/>
    <s v="Dedicated CHC Social Workers"/>
    <s v="Additional social workers to facilitate CHC assessments"/>
    <x v="3"/>
    <s v="Assessment teams/joint assessment"/>
    <s v=""/>
    <x v="0"/>
    <s v=""/>
    <x v="0"/>
    <s v=""/>
    <s v=""/>
    <x v="1"/>
    <x v="3"/>
    <n v="141660"/>
    <x v="1"/>
  </r>
  <r>
    <x v="3"/>
    <x v="47"/>
    <x v="2"/>
    <n v="26"/>
    <x v="47"/>
    <n v="26"/>
    <s v="Increased number of FTE Social Workers in Community Social Work Teams"/>
    <s v="Generating savings through reviews"/>
    <x v="11"/>
    <s v=""/>
    <s v="Additional social care staff"/>
    <x v="0"/>
    <s v=""/>
    <x v="0"/>
    <s v=""/>
    <s v=""/>
    <x v="1"/>
    <x v="3"/>
    <n v="198160"/>
    <x v="1"/>
  </r>
  <r>
    <x v="3"/>
    <x v="47"/>
    <x v="2"/>
    <n v="27"/>
    <x v="47"/>
    <n v="27"/>
    <s v="Additional Mental Health Social Workers"/>
    <s v="To increase mental health prevention work"/>
    <x v="0"/>
    <s v="Other"/>
    <s v="Prevention of escalation of need"/>
    <x v="2"/>
    <s v=""/>
    <x v="0"/>
    <s v=""/>
    <s v=""/>
    <x v="1"/>
    <x v="3"/>
    <n v="239230"/>
    <x v="1"/>
  </r>
  <r>
    <x v="3"/>
    <x v="47"/>
    <x v="2"/>
    <n v="28"/>
    <x v="47"/>
    <n v="28"/>
    <s v="S117 Discharge Liaison Workers"/>
    <s v="To improve early discharge planning at Redwoods Centre"/>
    <x v="8"/>
    <s v="Multi-Disciplinary/Multi-Agency Discharge Teams supporting discharge"/>
    <s v=""/>
    <x v="2"/>
    <s v=""/>
    <x v="0"/>
    <s v=""/>
    <s v=""/>
    <x v="1"/>
    <x v="3"/>
    <n v="127510"/>
    <x v="1"/>
  </r>
  <r>
    <x v="3"/>
    <x v="47"/>
    <x v="2"/>
    <n v="29"/>
    <x v="47"/>
    <n v="29"/>
    <s v="Additional Social Work Capacity in Intermediate Care Servcices"/>
    <s v="Additional social workers"/>
    <x v="8"/>
    <s v="Early Discharge Planning"/>
    <s v=""/>
    <x v="0"/>
    <s v=""/>
    <x v="0"/>
    <s v=""/>
    <s v=""/>
    <x v="1"/>
    <x v="3"/>
    <n v="606850"/>
    <x v="1"/>
  </r>
  <r>
    <x v="3"/>
    <x v="47"/>
    <x v="2"/>
    <n v="30"/>
    <x v="47"/>
    <n v="30"/>
    <s v="A&amp;E Minor Injuries Pathway"/>
    <s v="Additional staff to provide a social work perspective as people self-refer"/>
    <x v="8"/>
    <s v="Multi-Disciplinary/Multi-Agency Discharge Teams supporting discharge"/>
    <s v=""/>
    <x v="0"/>
    <s v=""/>
    <x v="0"/>
    <s v=""/>
    <s v=""/>
    <x v="1"/>
    <x v="3"/>
    <n v="117240"/>
    <x v="1"/>
  </r>
  <r>
    <x v="3"/>
    <x v="47"/>
    <x v="2"/>
    <n v="31"/>
    <x v="47"/>
    <n v="31"/>
    <s v="Social Work Practitioner in MDT for Frailty"/>
    <s v="Additional social work practitioner"/>
    <x v="8"/>
    <s v="Multi-Disciplinary/Multi-Agency Discharge Teams supporting discharge"/>
    <s v=""/>
    <x v="0"/>
    <s v=""/>
    <x v="0"/>
    <s v=""/>
    <s v=""/>
    <x v="1"/>
    <x v="3"/>
    <n v="86220"/>
    <x v="1"/>
  </r>
  <r>
    <x v="3"/>
    <x v="47"/>
    <x v="2"/>
    <n v="32"/>
    <x v="47"/>
    <n v="32"/>
    <s v="Hospital Based Carers Lead"/>
    <s v="Carers lead/link worker"/>
    <x v="12"/>
    <s v="Other"/>
    <s v="Carer Advice and Support"/>
    <x v="0"/>
    <s v=""/>
    <x v="0"/>
    <s v=""/>
    <s v=""/>
    <x v="1"/>
    <x v="3"/>
    <n v="49810"/>
    <x v="1"/>
  </r>
  <r>
    <x v="3"/>
    <x v="47"/>
    <x v="2"/>
    <n v="33"/>
    <x v="47"/>
    <n v="33"/>
    <s v="Equipment Store"/>
    <s v="Equipment for Patients"/>
    <x v="1"/>
    <s v="Telecare"/>
    <s v=""/>
    <x v="0"/>
    <s v=""/>
    <x v="6"/>
    <s v=""/>
    <s v=""/>
    <x v="3"/>
    <x v="9"/>
    <n v="1849562"/>
    <x v="1"/>
  </r>
  <r>
    <x v="3"/>
    <x v="47"/>
    <x v="2"/>
    <n v="34"/>
    <x v="47"/>
    <n v="34"/>
    <s v="Dementia Investment"/>
    <s v="Alzheimers Society - PSG &amp; Cafes"/>
    <x v="0"/>
    <s v="Risk Stratification"/>
    <s v=""/>
    <x v="2"/>
    <s v=""/>
    <x v="6"/>
    <s v=""/>
    <s v=""/>
    <x v="0"/>
    <x v="9"/>
    <n v="64780"/>
    <x v="1"/>
  </r>
  <r>
    <x v="3"/>
    <x v="47"/>
    <x v="2"/>
    <n v="35"/>
    <x v="47"/>
    <n v="35"/>
    <s v="High Demand Cohort / High Intensity User Scheme"/>
    <s v="SCCG Employee Costs"/>
    <x v="0"/>
    <s v="Risk Stratification"/>
    <s v=""/>
    <x v="5"/>
    <s v="Programme Management"/>
    <x v="6"/>
    <s v=""/>
    <s v=""/>
    <x v="8"/>
    <x v="9"/>
    <n v="75320"/>
    <x v="1"/>
  </r>
  <r>
    <x v="3"/>
    <x v="47"/>
    <x v="2"/>
    <n v="36"/>
    <x v="47"/>
    <n v="36"/>
    <s v="Community and Care Coordinators"/>
    <s v="GP Practice recharge, re Community Support"/>
    <x v="0"/>
    <s v="Social Prescribing"/>
    <s v=""/>
    <x v="6"/>
    <s v=""/>
    <x v="6"/>
    <s v=""/>
    <s v=""/>
    <x v="3"/>
    <x v="9"/>
    <n v="399041"/>
    <x v="1"/>
  </r>
  <r>
    <x v="3"/>
    <x v="47"/>
    <x v="2"/>
    <n v="37"/>
    <x v="47"/>
    <n v="37"/>
    <s v="Dementia Contract"/>
    <s v="Alzheimers Society - PSG &amp; Cafes"/>
    <x v="0"/>
    <s v="Risk Stratification"/>
    <s v=""/>
    <x v="2"/>
    <s v=""/>
    <x v="6"/>
    <s v=""/>
    <s v=""/>
    <x v="0"/>
    <x v="9"/>
    <n v="98756"/>
    <x v="1"/>
  </r>
  <r>
    <x v="3"/>
    <x v="47"/>
    <x v="2"/>
    <n v="38"/>
    <x v="47"/>
    <n v="38"/>
    <s v="Mental Health Crisis Care (SSSFT)"/>
    <s v="Crisis support MPFT"/>
    <x v="9"/>
    <s v="Integrated models of provision"/>
    <s v=""/>
    <x v="2"/>
    <s v=""/>
    <x v="6"/>
    <s v=""/>
    <s v=""/>
    <x v="5"/>
    <x v="9"/>
    <n v="700891"/>
    <x v="1"/>
  </r>
  <r>
    <x v="3"/>
    <x v="47"/>
    <x v="2"/>
    <n v="39"/>
    <x v="47"/>
    <n v="39"/>
    <s v="Designs in MIND Mental Health Support"/>
    <s v="Crisis Support VCSE"/>
    <x v="0"/>
    <s v="Social Prescribing"/>
    <s v=""/>
    <x v="2"/>
    <s v=""/>
    <x v="6"/>
    <s v=""/>
    <s v=""/>
    <x v="0"/>
    <x v="9"/>
    <n v="113365"/>
    <x v="1"/>
  </r>
  <r>
    <x v="3"/>
    <x v="47"/>
    <x v="2"/>
    <n v="40"/>
    <x v="47"/>
    <n v="40"/>
    <s v="Mental Health Support"/>
    <s v="Shropshire Mind Charges"/>
    <x v="0"/>
    <s v="Social Prescribing"/>
    <s v=""/>
    <x v="2"/>
    <s v=""/>
    <x v="6"/>
    <s v=""/>
    <s v=""/>
    <x v="0"/>
    <x v="9"/>
    <n v="43187"/>
    <x v="1"/>
  </r>
  <r>
    <x v="3"/>
    <x v="47"/>
    <x v="2"/>
    <n v="41"/>
    <x v="47"/>
    <n v="41"/>
    <s v="Fraility Team - SATH"/>
    <s v="Support for Elderly"/>
    <x v="3"/>
    <s v="Care navigation and planning"/>
    <s v=""/>
    <x v="3"/>
    <s v=""/>
    <x v="6"/>
    <s v=""/>
    <s v=""/>
    <x v="6"/>
    <x v="9"/>
    <n v="485849"/>
    <x v="1"/>
  </r>
  <r>
    <x v="3"/>
    <x v="47"/>
    <x v="2"/>
    <n v="42"/>
    <x v="47"/>
    <n v="42"/>
    <s v="Jointly Funded Placements / Continuing Care"/>
    <s v="Continuing Healthcare"/>
    <x v="9"/>
    <s v="Integrated models of provision"/>
    <s v=""/>
    <x v="1"/>
    <s v=""/>
    <x v="6"/>
    <s v=""/>
    <s v=""/>
    <x v="2"/>
    <x v="9"/>
    <n v="4076857"/>
    <x v="1"/>
  </r>
  <r>
    <x v="3"/>
    <x v="47"/>
    <x v="2"/>
    <n v="43"/>
    <x v="47"/>
    <n v="43"/>
    <s v="Rehab &amp; Reablement Commissioner"/>
    <s v="SCCG Employee Costs"/>
    <x v="9"/>
    <s v="Joint commissioning infrastructure"/>
    <s v=""/>
    <x v="0"/>
    <s v=""/>
    <x v="6"/>
    <s v=""/>
    <s v=""/>
    <x v="8"/>
    <x v="9"/>
    <n v="38322"/>
    <x v="1"/>
  </r>
  <r>
    <x v="3"/>
    <x v="47"/>
    <x v="2"/>
    <n v="44"/>
    <x v="47"/>
    <n v="44"/>
    <s v="Care Home Advance Scheme "/>
    <s v="GP Care Home visits"/>
    <x v="10"/>
    <s v="Other"/>
    <s v="GP care home visits"/>
    <x v="1"/>
    <s v=""/>
    <x v="6"/>
    <s v=""/>
    <s v=""/>
    <x v="3"/>
    <x v="9"/>
    <n v="222411"/>
    <x v="1"/>
  </r>
  <r>
    <x v="3"/>
    <x v="47"/>
    <x v="2"/>
    <n v="45"/>
    <x v="47"/>
    <n v="45"/>
    <s v="Integrated Community Service - Shrop Com Baseline"/>
    <s v="Integrated Community Service - therapy and nursing"/>
    <x v="3"/>
    <s v="Care navigation and planning"/>
    <s v=""/>
    <x v="1"/>
    <s v=""/>
    <x v="6"/>
    <s v=""/>
    <s v=""/>
    <x v="3"/>
    <x v="9"/>
    <n v="645959"/>
    <x v="1"/>
  </r>
  <r>
    <x v="3"/>
    <x v="47"/>
    <x v="2"/>
    <n v="46"/>
    <x v="47"/>
    <n v="46"/>
    <s v="ICS Pay Performance (transition funding)"/>
    <s v="Integrated Community Service - packages of care"/>
    <x v="22"/>
    <s v="Step down (discharge to assess pathway-2)"/>
    <s v=""/>
    <x v="1"/>
    <s v=""/>
    <x v="6"/>
    <s v=""/>
    <s v=""/>
    <x v="3"/>
    <x v="9"/>
    <n v="1290203"/>
    <x v="1"/>
  </r>
  <r>
    <x v="3"/>
    <x v="47"/>
    <x v="2"/>
    <n v="47"/>
    <x v="47"/>
    <n v="47"/>
    <s v="Admission Avoidance"/>
    <s v="Community based admissions avoidance scheme, Shrop Council led"/>
    <x v="10"/>
    <s v="Multidisciplinary teams that are supporting independence, such as anticipatory care"/>
    <s v=""/>
    <x v="1"/>
    <s v=""/>
    <x v="6"/>
    <s v=""/>
    <s v=""/>
    <x v="3"/>
    <x v="9"/>
    <n v="621886"/>
    <x v="1"/>
  </r>
  <r>
    <x v="3"/>
    <x v="47"/>
    <x v="2"/>
    <n v="48"/>
    <x v="47"/>
    <n v="48"/>
    <s v="Local Care"/>
    <s v="Case management and risk stratification"/>
    <x v="10"/>
    <s v="Integrated neighbourhood services"/>
    <s v=""/>
    <x v="1"/>
    <s v=""/>
    <x v="6"/>
    <s v=""/>
    <s v=""/>
    <x v="3"/>
    <x v="9"/>
    <n v="672312"/>
    <x v="1"/>
  </r>
  <r>
    <x v="3"/>
    <x v="47"/>
    <x v="2"/>
    <n v="49"/>
    <x v="47"/>
    <n v="49"/>
    <s v="Mental Health Crisis Accommodation - Oak Paddock/Abbey Foregate/Shropshire PATH"/>
    <s v="Bed Provision"/>
    <x v="22"/>
    <s v="Rapid/Crisis Response"/>
    <s v=""/>
    <x v="2"/>
    <s v=""/>
    <x v="6"/>
    <s v=""/>
    <s v=""/>
    <x v="2"/>
    <x v="9"/>
    <n v="567946"/>
    <x v="1"/>
  </r>
  <r>
    <x v="3"/>
    <x v="47"/>
    <x v="2"/>
    <n v="50"/>
    <x v="47"/>
    <n v="50"/>
    <s v="Hope House Respite"/>
    <s v="Bed Provision"/>
    <x v="22"/>
    <s v="Other"/>
    <s v="Respite"/>
    <x v="1"/>
    <s v=""/>
    <x v="6"/>
    <s v=""/>
    <s v=""/>
    <x v="0"/>
    <x v="9"/>
    <n v="170587"/>
    <x v="1"/>
  </r>
  <r>
    <x v="3"/>
    <x v="47"/>
    <x v="2"/>
    <n v="51"/>
    <x v="47"/>
    <n v="51"/>
    <s v="Rehabilitation beds - Isle Court / GP Input"/>
    <s v="Bed Provision"/>
    <x v="22"/>
    <s v="Step down (discharge to assess pathway-2)"/>
    <s v=""/>
    <x v="0"/>
    <s v=""/>
    <x v="6"/>
    <s v=""/>
    <s v=""/>
    <x v="2"/>
    <x v="9"/>
    <n v="429071"/>
    <x v="1"/>
  </r>
  <r>
    <x v="3"/>
    <x v="47"/>
    <x v="2"/>
    <n v="52"/>
    <x v="47"/>
    <n v="52"/>
    <s v="End of Life Care"/>
    <s v="End of Life Provision"/>
    <x v="22"/>
    <s v="Step up"/>
    <s v=""/>
    <x v="4"/>
    <s v=""/>
    <x v="6"/>
    <s v=""/>
    <s v=""/>
    <x v="0"/>
    <x v="9"/>
    <n v="97170"/>
    <x v="1"/>
  </r>
  <r>
    <x v="3"/>
    <x v="47"/>
    <x v="2"/>
    <n v="53"/>
    <x v="47"/>
    <n v="53"/>
    <s v="Severn Hospice / End of Life Care"/>
    <s v="End of Life Provision"/>
    <x v="22"/>
    <s v="Step up"/>
    <s v=""/>
    <x v="4"/>
    <s v=""/>
    <x v="6"/>
    <s v=""/>
    <s v=""/>
    <x v="0"/>
    <x v="9"/>
    <n v="1698794"/>
    <x v="1"/>
  </r>
  <r>
    <x v="3"/>
    <x v="47"/>
    <x v="2"/>
    <n v="54"/>
    <x v="47"/>
    <n v="54"/>
    <s v="MacMillan Nurses - End of Life Care"/>
    <s v="End of Life Provision"/>
    <x v="22"/>
    <s v="Step up"/>
    <s v=""/>
    <x v="4"/>
    <s v=""/>
    <x v="6"/>
    <s v=""/>
    <s v=""/>
    <x v="0"/>
    <x v="9"/>
    <n v="296921"/>
    <x v="1"/>
  </r>
  <r>
    <x v="3"/>
    <x v="47"/>
    <x v="2"/>
    <n v="55"/>
    <x v="47"/>
    <n v="55"/>
    <s v="Marie Curie  -End of Life Care"/>
    <s v="End of Life Provision"/>
    <x v="22"/>
    <s v="Step up"/>
    <s v=""/>
    <x v="4"/>
    <s v=""/>
    <x v="6"/>
    <s v=""/>
    <s v=""/>
    <x v="0"/>
    <x v="9"/>
    <n v="109243"/>
    <x v="1"/>
  </r>
  <r>
    <x v="3"/>
    <x v="47"/>
    <x v="2"/>
    <n v="56"/>
    <x v="47"/>
    <n v="56"/>
    <s v="Mental Health Crisis Accommodation - Willows"/>
    <s v="Bed Provision"/>
    <x v="22"/>
    <s v="Rapid/Crisis Response"/>
    <s v=""/>
    <x v="2"/>
    <s v=""/>
    <x v="6"/>
    <s v=""/>
    <s v=""/>
    <x v="2"/>
    <x v="9"/>
    <n v="216034"/>
    <x v="1"/>
  </r>
  <r>
    <x v="3"/>
    <x v="47"/>
    <x v="2"/>
    <n v="57"/>
    <x v="47"/>
    <n v="57"/>
    <s v="Hospice at Home service (Severn Hospice)"/>
    <s v="End of Life Provision"/>
    <x v="15"/>
    <s v="Physical health/wellbeing"/>
    <s v=""/>
    <x v="4"/>
    <s v=""/>
    <x v="6"/>
    <s v=""/>
    <s v=""/>
    <x v="0"/>
    <x v="9"/>
    <n v="287993"/>
    <x v="1"/>
  </r>
  <r>
    <x v="3"/>
    <x v="47"/>
    <x v="2"/>
    <n v="58"/>
    <x v="47"/>
    <n v="58"/>
    <s v="ICS / Age UK - Home from Hospital North East"/>
    <s v="VCSE support"/>
    <x v="15"/>
    <s v="Mental health /wellbeing"/>
    <s v=""/>
    <x v="0"/>
    <s v=""/>
    <x v="6"/>
    <s v=""/>
    <s v=""/>
    <x v="0"/>
    <x v="9"/>
    <n v="31651"/>
    <x v="1"/>
  </r>
  <r>
    <x v="3"/>
    <x v="47"/>
    <x v="2"/>
    <n v="59"/>
    <x v="47"/>
    <n v="59"/>
    <s v="ICS / Age UK - Home from Hospital South West"/>
    <s v="VCSE support"/>
    <x v="15"/>
    <s v="Mental health /wellbeing"/>
    <s v=""/>
    <x v="0"/>
    <s v=""/>
    <x v="6"/>
    <s v=""/>
    <s v=""/>
    <x v="0"/>
    <x v="9"/>
    <n v="38265"/>
    <x v="1"/>
  </r>
  <r>
    <x v="3"/>
    <x v="47"/>
    <x v="2"/>
    <n v="60"/>
    <x v="47"/>
    <n v="60"/>
    <s v="BCF Coordinator"/>
    <s v="SCCG Employee Costs"/>
    <x v="9"/>
    <s v="Programme management"/>
    <s v=""/>
    <x v="5"/>
    <s v="Programme Management"/>
    <x v="6"/>
    <s v=""/>
    <s v=""/>
    <x v="8"/>
    <x v="9"/>
    <n v="50528"/>
    <x v="1"/>
  </r>
  <r>
    <x v="3"/>
    <x v="47"/>
    <x v="2"/>
    <n v="61"/>
    <x v="47"/>
    <n v="61"/>
    <s v="Dementia Commissioner"/>
    <s v="SCCG Employee Costs"/>
    <x v="9"/>
    <s v="Joint commissioning infrastructure"/>
    <s v=""/>
    <x v="1"/>
    <s v=""/>
    <x v="6"/>
    <s v=""/>
    <s v=""/>
    <x v="8"/>
    <x v="9"/>
    <n v="50526"/>
    <x v="1"/>
  </r>
  <r>
    <x v="3"/>
    <x v="47"/>
    <x v="2"/>
    <n v="62"/>
    <x v="47"/>
    <n v="62"/>
    <s v="Covid-19 Out of Hospital Health and Social Care Support Packages"/>
    <s v="Out of hospital' care packages"/>
    <x v="7"/>
    <s v="Domiciliary care to support hospital discharge (Discharge to Assess pathway 1)"/>
    <s v=""/>
    <x v="0"/>
    <s v=""/>
    <x v="0"/>
    <s v=""/>
    <s v=""/>
    <x v="2"/>
    <x v="10"/>
    <n v="2600000"/>
    <x v="1"/>
  </r>
  <r>
    <x v="3"/>
    <x v="48"/>
    <x v="3"/>
    <n v="1"/>
    <x v="48"/>
    <n v="1"/>
    <s v="Care Act Duties"/>
    <s v="Resource delineated to sustain the requirements of the care Act (2014) including to develop preventative approaches to health and care services, to provide information and advice and to shape the market."/>
    <x v="6"/>
    <s v="Other"/>
    <s v="General Schemes to fulfil the Care Act requirements"/>
    <x v="5"/>
    <s v="Adult Social Care and Mental Health"/>
    <x v="0"/>
    <s v=""/>
    <s v=""/>
    <x v="1"/>
    <x v="9"/>
    <n v="1640023.5"/>
    <x v="1"/>
  </r>
  <r>
    <x v="3"/>
    <x v="48"/>
    <x v="3"/>
    <n v="2"/>
    <x v="48"/>
    <n v="2"/>
    <s v="Carers Services - Council Element"/>
    <s v="To enable Carers to remain in a healthy caring role as long as they wish, to avoid inappropriate caring roles and to enable Carer to have breaks and opportunities outside of the caring role. "/>
    <x v="12"/>
    <s v="Other"/>
    <s v="Information, advice and guidance, training, access to services to promote wellbeing and respite services"/>
    <x v="0"/>
    <s v=""/>
    <x v="0"/>
    <s v=""/>
    <s v=""/>
    <x v="2"/>
    <x v="9"/>
    <n v="684000"/>
    <x v="1"/>
  </r>
  <r>
    <x v="3"/>
    <x v="48"/>
    <x v="3"/>
    <n v="3"/>
    <x v="48"/>
    <n v="3"/>
    <s v="Carers Services - CCG Element"/>
    <s v="To enable Carers to remain in a healthy caring role as long as they wish, to avoid inappropriate caring roles and to enable Carer to have breaks and opportunities outside of the caring role. "/>
    <x v="12"/>
    <s v="Other"/>
    <s v="Information, advice and guidance, training, access to services to promote wellbeing and respite services"/>
    <x v="1"/>
    <s v=""/>
    <x v="0"/>
    <s v=""/>
    <s v=""/>
    <x v="2"/>
    <x v="9"/>
    <n v="1522451.5"/>
    <x v="1"/>
  </r>
  <r>
    <x v="3"/>
    <x v="48"/>
    <x v="3"/>
    <n v="4"/>
    <x v="48"/>
    <n v="4"/>
    <s v="Community Equipment - Council Element"/>
    <s v="Provision of Integrated Community Equipment Service"/>
    <x v="1"/>
    <s v="Community based equipment"/>
    <s v=""/>
    <x v="0"/>
    <s v=""/>
    <x v="0"/>
    <s v=""/>
    <s v=""/>
    <x v="1"/>
    <x v="9"/>
    <n v="1500000"/>
    <x v="1"/>
  </r>
  <r>
    <x v="3"/>
    <x v="48"/>
    <x v="3"/>
    <n v="5"/>
    <x v="48"/>
    <n v="5"/>
    <s v="Community Equipment - CCG Element"/>
    <s v="Provision of Integrated Community Equipment Service"/>
    <x v="1"/>
    <s v="Community based equipment"/>
    <s v=""/>
    <x v="1"/>
    <s v=""/>
    <x v="0"/>
    <s v=""/>
    <s v=""/>
    <x v="1"/>
    <x v="9"/>
    <n v="3672414"/>
    <x v="1"/>
  </r>
  <r>
    <x v="3"/>
    <x v="48"/>
    <x v="3"/>
    <n v="6"/>
    <x v="48"/>
    <n v="6"/>
    <s v="Community Equipment (Wheelchairs)"/>
    <s v="Community Wheelchairs"/>
    <x v="1"/>
    <s v="Community based equipment"/>
    <s v=""/>
    <x v="1"/>
    <s v=""/>
    <x v="6"/>
    <s v=""/>
    <s v=""/>
    <x v="2"/>
    <x v="9"/>
    <n v="1866000"/>
    <x v="1"/>
  </r>
  <r>
    <x v="3"/>
    <x v="48"/>
    <x v="3"/>
    <n v="7"/>
    <x v="48"/>
    <n v="7"/>
    <s v="Disabled Facilities Grant"/>
    <s v="To deliver home adaptations, use of technologies to support people to live independently in their own homes for longer and to take a joined up approach to improving outcomes across health and social care. "/>
    <x v="13"/>
    <s v="Adaptations, including statutory DFG grants"/>
    <s v=""/>
    <x v="0"/>
    <s v=""/>
    <x v="0"/>
    <s v=""/>
    <s v=""/>
    <x v="1"/>
    <x v="2"/>
    <n v="7577858"/>
    <x v="1"/>
  </r>
  <r>
    <x v="3"/>
    <x v="48"/>
    <x v="3"/>
    <n v="8"/>
    <x v="48"/>
    <n v="8"/>
    <s v="Steps"/>
    <s v="Short Term Enablement Programme(STEPs) is a commissioned reablement service delivered through Corserv and works with vulnerable adults who may be elderly, have a physical or sensory loss."/>
    <x v="19"/>
    <s v="Reablement service accepting community and discharge referrals"/>
    <s v=""/>
    <x v="0"/>
    <s v=""/>
    <x v="0"/>
    <s v=""/>
    <s v=""/>
    <x v="1"/>
    <x v="9"/>
    <n v="4869877"/>
    <x v="1"/>
  </r>
  <r>
    <x v="3"/>
    <x v="48"/>
    <x v="3"/>
    <n v="9"/>
    <x v="48"/>
    <n v="9"/>
    <s v="Home Care Provision - PoCs"/>
    <s v="Fund to purchase packages of care to support people in the community, prevent an admission to or support a dischage from hospital"/>
    <x v="7"/>
    <s v="Domiciliary care packages"/>
    <s v=""/>
    <x v="0"/>
    <s v=""/>
    <x v="0"/>
    <s v=""/>
    <s v=""/>
    <x v="2"/>
    <x v="9"/>
    <n v="3665600"/>
    <x v="1"/>
  </r>
  <r>
    <x v="3"/>
    <x v="48"/>
    <x v="3"/>
    <n v="10"/>
    <x v="48"/>
    <n v="10"/>
    <s v="Care Home Provision"/>
    <s v="Fund to purchase care home placements to support people in the community, prevent an admission to or support a dischage from hospital"/>
    <x v="16"/>
    <s v="Care home"/>
    <s v=""/>
    <x v="0"/>
    <s v=""/>
    <x v="0"/>
    <s v=""/>
    <s v=""/>
    <x v="2"/>
    <x v="9"/>
    <n v="3665600"/>
    <x v="1"/>
  </r>
  <r>
    <x v="3"/>
    <x v="48"/>
    <x v="3"/>
    <n v="11"/>
    <x v="48"/>
    <n v="11"/>
    <s v="CFT EIS - Balancing figure"/>
    <s v="NHS provided early intervention service for crisis response and to facilite a discharge or avoid an admission to hospital"/>
    <x v="0"/>
    <s v="Other"/>
    <s v="Reablement/Rehabilitation Services"/>
    <x v="1"/>
    <s v=""/>
    <x v="6"/>
    <s v=""/>
    <s v=""/>
    <x v="3"/>
    <x v="9"/>
    <n v="46000"/>
    <x v="1"/>
  </r>
  <r>
    <x v="3"/>
    <x v="48"/>
    <x v="3"/>
    <n v="12"/>
    <x v="48"/>
    <n v="12"/>
    <s v="CFT EIS - Scheme 5 - Ots 40% Contribution"/>
    <s v="Physio's commissioned for provision within an early intervention setting"/>
    <x v="0"/>
    <s v="Other"/>
    <s v="Model of Care/EIS Team"/>
    <x v="1"/>
    <s v=""/>
    <x v="6"/>
    <s v=""/>
    <s v=""/>
    <x v="3"/>
    <x v="9"/>
    <n v="320000"/>
    <x v="1"/>
  </r>
  <r>
    <x v="3"/>
    <x v="48"/>
    <x v="3"/>
    <n v="13"/>
    <x v="48"/>
    <n v="13"/>
    <s v="CFT EIS - Rehab support workers 9WTE"/>
    <s v="Rehabilitation Support Workers, supporting an MDT approach with the Early Intervention Service"/>
    <x v="0"/>
    <s v="Other"/>
    <s v="Reablement/Rehabilitation Services"/>
    <x v="1"/>
    <s v=""/>
    <x v="6"/>
    <s v=""/>
    <s v=""/>
    <x v="3"/>
    <x v="9"/>
    <n v="355000"/>
    <x v="1"/>
  </r>
  <r>
    <x v="3"/>
    <x v="48"/>
    <x v="3"/>
    <n v="14"/>
    <x v="48"/>
    <n v="14"/>
    <s v="CFT EIS - Admin Support Role"/>
    <s v="Admin Role, to support the MDT approach within the Early Intervention Service"/>
    <x v="0"/>
    <s v="Other"/>
    <s v="Model of Care/EIS Team"/>
    <x v="1"/>
    <s v=""/>
    <x v="6"/>
    <s v=""/>
    <s v=""/>
    <x v="3"/>
    <x v="9"/>
    <n v="11000"/>
    <x v="1"/>
  </r>
  <r>
    <x v="3"/>
    <x v="48"/>
    <x v="3"/>
    <n v="15"/>
    <x v="48"/>
    <n v="15"/>
    <s v="Market Stabilisation Home Care"/>
    <s v="Recurring costs of scheme to faciliate the support for an increase in care worker pay rates to stabilise the fragile home care market (since 2017)"/>
    <x v="7"/>
    <s v="Domiciliary care workforce development"/>
    <s v=""/>
    <x v="0"/>
    <s v=""/>
    <x v="0"/>
    <s v=""/>
    <s v=""/>
    <x v="2"/>
    <x v="3"/>
    <n v="2000000"/>
    <x v="1"/>
  </r>
  <r>
    <x v="3"/>
    <x v="48"/>
    <x v="3"/>
    <n v="16"/>
    <x v="48"/>
    <n v="16"/>
    <s v="Care Solutions Hub (Brokerage)"/>
    <s v="Costs of developing brokerage function to ensure that the supply of domiciliary care meets the requriemetns of the 'out of hospital' and community systems, and  to expedite requests for care for people ready for discharge from hospital. "/>
    <x v="8"/>
    <s v="Monitoring and responding to system demand and capacity"/>
    <s v=""/>
    <x v="0"/>
    <s v=""/>
    <x v="0"/>
    <s v=""/>
    <s v=""/>
    <x v="1"/>
    <x v="3"/>
    <n v="350000"/>
    <x v="1"/>
  </r>
  <r>
    <x v="3"/>
    <x v="48"/>
    <x v="3"/>
    <n v="17"/>
    <x v="48"/>
    <n v="17"/>
    <s v="Market Place Leadership and Capacity"/>
    <s v="To provide increased senior laeadership capacity to lead and develop at pace the health and the council's agenda for integrating strategic and tactical health and social care commissioning."/>
    <x v="9"/>
    <s v="Joint commissioning infrastructure"/>
    <s v=""/>
    <x v="0"/>
    <s v=""/>
    <x v="0"/>
    <s v=""/>
    <s v=""/>
    <x v="1"/>
    <x v="3"/>
    <n v="200000"/>
    <x v="1"/>
  </r>
  <r>
    <x v="3"/>
    <x v="48"/>
    <x v="3"/>
    <n v="18"/>
    <x v="48"/>
    <n v="18"/>
    <s v="Out of County Carers (Prevention of Hospital Stay)"/>
    <s v="Provision of out of county carers to provide additional homecare support focussed to preventing hospital admissions"/>
    <x v="7"/>
    <s v="Domiciliary care packages"/>
    <s v=""/>
    <x v="0"/>
    <s v=""/>
    <x v="0"/>
    <s v=""/>
    <s v=""/>
    <x v="1"/>
    <x v="9"/>
    <n v="825000"/>
    <x v="2"/>
  </r>
  <r>
    <x v="3"/>
    <x v="48"/>
    <x v="3"/>
    <n v="19"/>
    <x v="48"/>
    <n v="19"/>
    <s v="Cont to Domicilary Care (Prevention of Hospital Stay)"/>
    <s v="Contribution to providing additional homecare support focussed on preventing hospital admissions"/>
    <x v="7"/>
    <s v="Domiciliary care packages"/>
    <s v=""/>
    <x v="0"/>
    <s v=""/>
    <x v="0"/>
    <s v=""/>
    <s v=""/>
    <x v="1"/>
    <x v="9"/>
    <n v="567402"/>
    <x v="2"/>
  </r>
  <r>
    <x v="3"/>
    <x v="48"/>
    <x v="3"/>
    <n v="20"/>
    <x v="48"/>
    <n v="20"/>
    <s v="Supported Living Clients - CCG Contribution"/>
    <s v="LD Client cohort - historic agreement for supported living following a programme to deliver care in a community setting as opposed legacy institutional care"/>
    <x v="16"/>
    <s v="Supported living"/>
    <s v=""/>
    <x v="5"/>
    <s v="CHC and Adult Social Care"/>
    <x v="1"/>
    <s v="1"/>
    <s v="0"/>
    <x v="2"/>
    <x v="9"/>
    <n v="12719689"/>
    <x v="1"/>
  </r>
  <r>
    <x v="3"/>
    <x v="48"/>
    <x v="3"/>
    <n v="21"/>
    <x v="48"/>
    <n v="21"/>
    <s v="Joint Complex Clients - CCG Element"/>
    <s v="Mental Health, Learning Disability and Physically Disabled cohort with joint health and social care obligations supported by "/>
    <x v="15"/>
    <s v="Mental health /wellbeing"/>
    <s v=""/>
    <x v="4"/>
    <s v=""/>
    <x v="1"/>
    <s v="0.5"/>
    <s v="0.5"/>
    <x v="0"/>
    <x v="9"/>
    <n v="2199367"/>
    <x v="1"/>
  </r>
  <r>
    <x v="3"/>
    <x v="48"/>
    <x v="3"/>
    <n v="22"/>
    <x v="48"/>
    <n v="22"/>
    <s v="Joint funded CHC"/>
    <s v="MH, LD and Physical disability with a greater emphasis on health need and CHC eligibility"/>
    <x v="17"/>
    <s v=""/>
    <s v=""/>
    <x v="4"/>
    <s v=""/>
    <x v="1"/>
    <s v="1"/>
    <s v="0"/>
    <x v="2"/>
    <x v="9"/>
    <n v="2674311"/>
    <x v="1"/>
  </r>
  <r>
    <x v="3"/>
    <x v="48"/>
    <x v="3"/>
    <n v="23"/>
    <x v="48"/>
    <n v="23"/>
    <s v="Commissioned Care"/>
    <s v="Grant to Adult Social Care to meet  the care needs of the local population."/>
    <x v="10"/>
    <s v="Multidisciplinary teams that are supporting independence, such as anticipatory care"/>
    <s v=""/>
    <x v="0"/>
    <s v=""/>
    <x v="0"/>
    <s v=""/>
    <s v=""/>
    <x v="1"/>
    <x v="3"/>
    <n v="16903000"/>
    <x v="1"/>
  </r>
  <r>
    <x v="3"/>
    <x v="48"/>
    <x v="3"/>
    <n v="24"/>
    <x v="48"/>
    <n v="24"/>
    <s v="EIS - Adult community Services"/>
    <s v="NHS provided early intervention service for crisis response and to facilite a discharge or avoid an admission to hospital"/>
    <x v="0"/>
    <s v="Other"/>
    <s v="EIS and dom care support"/>
    <x v="1"/>
    <s v=""/>
    <x v="6"/>
    <s v=""/>
    <s v=""/>
    <x v="3"/>
    <x v="9"/>
    <n v="2162300"/>
    <x v="1"/>
  </r>
  <r>
    <x v="3"/>
    <x v="48"/>
    <x v="3"/>
    <n v="25"/>
    <x v="48"/>
    <n v="25"/>
    <s v="Workforce Development"/>
    <s v="Care Sector development role"/>
    <x v="9"/>
    <s v="Workforce development"/>
    <s v=""/>
    <x v="0"/>
    <s v=""/>
    <x v="0"/>
    <s v=""/>
    <s v=""/>
    <x v="1"/>
    <x v="3"/>
    <n v="100000"/>
    <x v="1"/>
  </r>
  <r>
    <x v="3"/>
    <x v="48"/>
    <x v="3"/>
    <n v="26"/>
    <x v="48"/>
    <n v="26"/>
    <s v="ASC Operational Teams Capacity"/>
    <s v="Resource to assess and review to enable flow in step down/OOH services"/>
    <x v="3"/>
    <s v="Assessment teams/joint assessment"/>
    <s v=""/>
    <x v="0"/>
    <s v=""/>
    <x v="0"/>
    <s v=""/>
    <s v=""/>
    <x v="1"/>
    <x v="3"/>
    <n v="300000"/>
    <x v="1"/>
  </r>
  <r>
    <x v="3"/>
    <x v="48"/>
    <x v="3"/>
    <n v="27"/>
    <x v="48"/>
    <n v="27"/>
    <s v="Community Equipment - CCG managed"/>
    <s v="Provision of Integrated Community Equipment excluded from the CELs provision"/>
    <x v="1"/>
    <s v="Community based equipment"/>
    <s v=""/>
    <x v="4"/>
    <s v=""/>
    <x v="6"/>
    <s v=""/>
    <s v=""/>
    <x v="2"/>
    <x v="9"/>
    <n v="103238"/>
    <x v="1"/>
  </r>
  <r>
    <x v="3"/>
    <x v="48"/>
    <x v="3"/>
    <n v="28"/>
    <x v="48"/>
    <n v="28"/>
    <s v="Reablement provision - non weight bearing fracture beds"/>
    <s v="Provision of bed based intermediate care pending commencement of active healthcare to meet daily living needs"/>
    <x v="22"/>
    <s v="Step down (discharge to assess pathway-2)"/>
    <s v=""/>
    <x v="1"/>
    <s v=""/>
    <x v="6"/>
    <s v=""/>
    <s v=""/>
    <x v="2"/>
    <x v="9"/>
    <n v="465000"/>
    <x v="1"/>
  </r>
  <r>
    <x v="3"/>
    <x v="48"/>
    <x v="3"/>
    <n v="29"/>
    <x v="48"/>
    <n v="29"/>
    <s v="Discharge to Assess Pathway 3 - bed based Reablement "/>
    <s v="Bed based intermediate care for those with higher reablement needs or potential for long term health and social care provision"/>
    <x v="8"/>
    <s v="Home First/Discharge to Assess - process support/core costs"/>
    <s v=""/>
    <x v="4"/>
    <s v=""/>
    <x v="1"/>
    <s v="1"/>
    <s v="0"/>
    <x v="2"/>
    <x v="9"/>
    <n v="430000"/>
    <x v="1"/>
  </r>
  <r>
    <x v="3"/>
    <x v="48"/>
    <x v="3"/>
    <n v="30"/>
    <x v="48"/>
    <n v="30"/>
    <s v="Mental Health Day Services IOS"/>
    <s v="The service will work in partnership with other agencies on the islands to ensure that people with mental health issues are cared for and supported in parity with those with physical health issues"/>
    <x v="10"/>
    <s v="Multidisciplinary teams that are supporting independence, such as anticipatory care"/>
    <s v=""/>
    <x v="2"/>
    <s v=""/>
    <x v="0"/>
    <s v=""/>
    <s v=""/>
    <x v="3"/>
    <x v="9"/>
    <n v="21984"/>
    <x v="1"/>
  </r>
  <r>
    <x v="3"/>
    <x v="48"/>
    <x v="3"/>
    <n v="31"/>
    <x v="48"/>
    <n v="31"/>
    <s v="Reablement - Isles of Scilly"/>
    <s v="Scheme to support independent living and prevent admissions to acute and residential care. "/>
    <x v="19"/>
    <s v="Reablement service accepting community and discharge referrals"/>
    <s v=""/>
    <x v="5"/>
    <s v="Reablement"/>
    <x v="0"/>
    <s v=""/>
    <s v=""/>
    <x v="1"/>
    <x v="9"/>
    <n v="45000"/>
    <x v="1"/>
  </r>
  <r>
    <x v="3"/>
    <x v="48"/>
    <x v="3"/>
    <n v="32"/>
    <x v="48"/>
    <n v="32"/>
    <s v="Access to services"/>
    <s v="Dial a ride bus and boat travel to enable social participation, prevent isolation and enable access to health and social care services"/>
    <x v="10"/>
    <s v="Other"/>
    <s v="Community Transport concessionary"/>
    <x v="1"/>
    <s v=""/>
    <x v="0"/>
    <s v=""/>
    <s v=""/>
    <x v="0"/>
    <x v="9"/>
    <n v="50000"/>
    <x v="1"/>
  </r>
  <r>
    <x v="3"/>
    <x v="48"/>
    <x v="3"/>
    <n v="33"/>
    <x v="48"/>
    <n v="33"/>
    <s v="Health and Social Care integration capacity"/>
    <s v="On island rehab physio to support assessment and planning"/>
    <x v="3"/>
    <s v="Care navigation and planning"/>
    <s v=""/>
    <x v="0"/>
    <s v=""/>
    <x v="0"/>
    <s v=""/>
    <s v=""/>
    <x v="0"/>
    <x v="9"/>
    <n v="27250"/>
    <x v="1"/>
  </r>
  <r>
    <x v="3"/>
    <x v="48"/>
    <x v="3"/>
    <n v="34"/>
    <x v="48"/>
    <n v="34"/>
    <s v="Model of care co-ordination"/>
    <s v="On island rehab physio to support assessment and planning"/>
    <x v="3"/>
    <s v="Care navigation and planning"/>
    <s v=""/>
    <x v="0"/>
    <s v=""/>
    <x v="0"/>
    <s v=""/>
    <s v=""/>
    <x v="2"/>
    <x v="9"/>
    <n v="30000"/>
    <x v="1"/>
  </r>
  <r>
    <x v="3"/>
    <x v="48"/>
    <x v="3"/>
    <n v="35"/>
    <x v="48"/>
    <n v="35"/>
    <s v="Healthwatch Volunteers"/>
    <s v="Patient participation, engagement and regulation"/>
    <x v="9"/>
    <s v="Joint commissioning infrastructure"/>
    <s v=""/>
    <x v="5"/>
    <s v="Patient participation/regulation"/>
    <x v="0"/>
    <s v=""/>
    <s v=""/>
    <x v="0"/>
    <x v="9"/>
    <n v="5000"/>
    <x v="1"/>
  </r>
  <r>
    <x v="3"/>
    <x v="48"/>
    <x v="3"/>
    <n v="36"/>
    <x v="48"/>
    <n v="36"/>
    <s v="Healthy Aging"/>
    <s v="This project aims to support people to enjoy and maximise their old age and to minimise the onset of frailty through physical particiatpion.  This porejct will maximise social connections. "/>
    <x v="9"/>
    <s v="Community asset mapping"/>
    <s v=""/>
    <x v="1"/>
    <s v=""/>
    <x v="0"/>
    <s v=""/>
    <s v=""/>
    <x v="0"/>
    <x v="9"/>
    <n v="5146"/>
    <x v="1"/>
  </r>
  <r>
    <x v="3"/>
    <x v="48"/>
    <x v="3"/>
    <n v="37"/>
    <x v="48"/>
    <n v="37"/>
    <s v="Community Equipment - IOS"/>
    <s v="Provision of Integrated Community Equipment Service"/>
    <x v="1"/>
    <s v="Community based equipment"/>
    <s v=""/>
    <x v="1"/>
    <s v=""/>
    <x v="0"/>
    <s v=""/>
    <s v=""/>
    <x v="1"/>
    <x v="9"/>
    <n v="5000"/>
    <x v="1"/>
  </r>
  <r>
    <x v="3"/>
    <x v="48"/>
    <x v="3"/>
    <n v="38"/>
    <x v="48"/>
    <n v="38"/>
    <s v="Recruitment and Retention of skilled workforce - Park House"/>
    <s v="Park House is the council run and only Care home on the Isles of Scilly.  Park house also provides reablement and rapid response services.  This fund supports the wage increase and market stabilisation. "/>
    <x v="9"/>
    <s v="Integrated models of provision"/>
    <s v=""/>
    <x v="0"/>
    <s v=""/>
    <x v="0"/>
    <s v=""/>
    <s v=""/>
    <x v="1"/>
    <x v="3"/>
    <n v="79094"/>
    <x v="1"/>
  </r>
  <r>
    <x v="3"/>
    <x v="48"/>
    <x v="3"/>
    <n v="39"/>
    <x v="48"/>
    <n v="39"/>
    <s v="Pathway Flats"/>
    <s v="Pathway flats as a temporary accommodation due to many reasons but can be supported by reablement and domicilliary care. "/>
    <x v="2"/>
    <s v=""/>
    <s v=""/>
    <x v="0"/>
    <s v=""/>
    <x v="0"/>
    <s v=""/>
    <s v=""/>
    <x v="1"/>
    <x v="3"/>
    <n v="69972"/>
    <x v="1"/>
  </r>
  <r>
    <x v="3"/>
    <x v="48"/>
    <x v="3"/>
    <n v="40"/>
    <x v="48"/>
    <n v="40"/>
    <s v="Supported Living clients - Council Element"/>
    <s v="ASC Contribution to LD Client cohort - historic agreement for supported living following a programme to deliver care in a community setting as opposed legacy institutional care"/>
    <x v="16"/>
    <s v="Supported living"/>
    <s v=""/>
    <x v="0"/>
    <s v=""/>
    <x v="1"/>
    <s v="0"/>
    <s v="1"/>
    <x v="1"/>
    <x v="4"/>
    <n v="7132000"/>
    <x v="1"/>
  </r>
  <r>
    <x v="3"/>
    <x v="48"/>
    <x v="3"/>
    <n v="41"/>
    <x v="48"/>
    <n v="41"/>
    <s v="Joint Complex Clients - Council Element"/>
    <s v="Mental Health, Learning Disability and Physically Disabled cohort with joint health and social care obligations supported by "/>
    <x v="3"/>
    <s v="Other"/>
    <s v="shared care and support provision"/>
    <x v="0"/>
    <s v=""/>
    <x v="1"/>
    <s v="0"/>
    <s v="1"/>
    <x v="2"/>
    <x v="4"/>
    <n v="1994472"/>
    <x v="1"/>
  </r>
  <r>
    <x v="3"/>
    <x v="48"/>
    <x v="3"/>
    <n v="42"/>
    <x v="48"/>
    <n v="42"/>
    <s v="Commissioned Care - other"/>
    <s v="Provision for additional costs for care services arising from seasonal pressures"/>
    <x v="11"/>
    <s v=""/>
    <s v="Residential/Nursing and dom care"/>
    <x v="0"/>
    <s v=""/>
    <x v="0"/>
    <s v=""/>
    <s v=""/>
    <x v="2"/>
    <x v="3"/>
    <n v="3717271"/>
    <x v="1"/>
  </r>
  <r>
    <x v="3"/>
    <x v="48"/>
    <x v="3"/>
    <n v="43"/>
    <x v="48"/>
    <n v="43"/>
    <s v="Supported Living Clients - CCG Contribution"/>
    <s v="LD Client cohort - historic agreement for supported living following a programme to deliver care in a community setting as opposed legacy institutional care Additional Contribution"/>
    <x v="16"/>
    <s v="Supported living"/>
    <s v=""/>
    <x v="5"/>
    <s v="CHC and Adult Social Care"/>
    <x v="1"/>
    <s v="1"/>
    <s v="0"/>
    <x v="2"/>
    <x v="10"/>
    <n v="525311"/>
    <x v="1"/>
  </r>
  <r>
    <x v="3"/>
    <x v="49"/>
    <x v="3"/>
    <n v="1"/>
    <x v="49"/>
    <n v="1"/>
    <s v="IC Therapy (Wiltshire Health and Care ACS)"/>
    <s v="Intermediate Care therapies"/>
    <x v="22"/>
    <s v="Step down (discharge to assess pathway-2)"/>
    <s v=""/>
    <x v="1"/>
    <s v=""/>
    <x v="6"/>
    <s v=""/>
    <s v=""/>
    <x v="3"/>
    <x v="9"/>
    <n v="925138.34250000003"/>
    <x v="1"/>
  </r>
  <r>
    <x v="3"/>
    <x v="49"/>
    <x v="3"/>
    <n v="2"/>
    <x v="49"/>
    <n v="2"/>
    <s v="Access to Care inc SPA"/>
    <s v="Access to Care including single point of access"/>
    <x v="3"/>
    <s v="Assessment teams/joint assessment"/>
    <s v=""/>
    <x v="0"/>
    <s v=""/>
    <x v="6"/>
    <s v=""/>
    <s v=""/>
    <x v="2"/>
    <x v="9"/>
    <n v="877410.49999999988"/>
    <x v="1"/>
  </r>
  <r>
    <x v="3"/>
    <x v="49"/>
    <x v="3"/>
    <n v="3"/>
    <x v="49"/>
    <n v="3"/>
    <s v="Patient Flow"/>
    <s v="Patient Flow"/>
    <x v="3"/>
    <s v="Care navigation and planning"/>
    <s v=""/>
    <x v="1"/>
    <s v=""/>
    <x v="6"/>
    <s v=""/>
    <s v=""/>
    <x v="3"/>
    <x v="9"/>
    <n v="172200"/>
    <x v="1"/>
  </r>
  <r>
    <x v="3"/>
    <x v="49"/>
    <x v="3"/>
    <n v="4"/>
    <x v="49"/>
    <n v="4"/>
    <s v="Acute Trust Liaison"/>
    <s v="Acute Trust Liaison"/>
    <x v="3"/>
    <s v="Care navigation and planning"/>
    <s v=""/>
    <x v="0"/>
    <s v=""/>
    <x v="6"/>
    <s v=""/>
    <s v=""/>
    <x v="2"/>
    <x v="9"/>
    <n v="498080.5"/>
    <x v="1"/>
  </r>
  <r>
    <x v="3"/>
    <x v="49"/>
    <x v="3"/>
    <n v="5"/>
    <x v="49"/>
    <n v="5"/>
    <s v="DART (IUC)"/>
    <s v="Discharge Assessment Referral Team"/>
    <x v="3"/>
    <s v="Care navigation and planning"/>
    <s v=""/>
    <x v="3"/>
    <s v=""/>
    <x v="6"/>
    <s v=""/>
    <s v=""/>
    <x v="2"/>
    <x v="9"/>
    <n v="98400"/>
    <x v="1"/>
  </r>
  <r>
    <x v="3"/>
    <x v="49"/>
    <x v="3"/>
    <n v="6"/>
    <x v="49"/>
    <n v="6"/>
    <s v="Intermediate Care Beds GP Cover"/>
    <s v="GP medical cover for IC beds"/>
    <x v="22"/>
    <s v="Other"/>
    <s v="GP Medical support"/>
    <x v="6"/>
    <s v=""/>
    <x v="6"/>
    <s v=""/>
    <s v=""/>
    <x v="3"/>
    <x v="9"/>
    <n v="376780"/>
    <x v="1"/>
  </r>
  <r>
    <x v="3"/>
    <x v="49"/>
    <x v="3"/>
    <n v="7"/>
    <x v="49"/>
    <n v="7"/>
    <s v="Step Up Beds (Wiltshire Health &amp; Care)"/>
    <s v="Step Up Beds within community hospital wards"/>
    <x v="22"/>
    <s v="Step up"/>
    <s v=""/>
    <x v="1"/>
    <s v=""/>
    <x v="6"/>
    <s v=""/>
    <s v=""/>
    <x v="3"/>
    <x v="9"/>
    <n v="968444.19000000006"/>
    <x v="1"/>
  </r>
  <r>
    <x v="3"/>
    <x v="49"/>
    <x v="3"/>
    <n v="8"/>
    <x v="49"/>
    <n v="8"/>
    <s v="SHARP - Social Care Help &amp; Rehabilitation Project"/>
    <s v="Social care help and rehabilitation, short term resi packages"/>
    <x v="22"/>
    <s v="Step down (discharge to assess pathway-2)"/>
    <s v=""/>
    <x v="1"/>
    <s v=""/>
    <x v="6"/>
    <s v=""/>
    <s v=""/>
    <x v="2"/>
    <x v="9"/>
    <n v="1500"/>
    <x v="1"/>
  </r>
  <r>
    <x v="3"/>
    <x v="49"/>
    <x v="3"/>
    <n v="9"/>
    <x v="49"/>
    <n v="9"/>
    <s v="Community Services - Community contract (WHC &amp; ACS)"/>
    <s v="Integrated community services for &gt;65s"/>
    <x v="10"/>
    <s v="Integrated neighbourhood services"/>
    <s v=""/>
    <x v="1"/>
    <s v=""/>
    <x v="6"/>
    <s v=""/>
    <s v=""/>
    <x v="3"/>
    <x v="9"/>
    <n v="4212707.2575000003"/>
    <x v="1"/>
  </r>
  <r>
    <x v="3"/>
    <x v="49"/>
    <x v="3"/>
    <n v="10"/>
    <x v="49"/>
    <n v="10"/>
    <s v="Rehabilitation Support Workers"/>
    <s v="Rehabilitation Support Workers"/>
    <x v="19"/>
    <s v="Reablement service accepting community and discharge referrals"/>
    <s v=""/>
    <x v="1"/>
    <s v=""/>
    <x v="6"/>
    <s v=""/>
    <s v=""/>
    <x v="3"/>
    <x v="9"/>
    <n v="1377376.1400000001"/>
    <x v="1"/>
  </r>
  <r>
    <x v="3"/>
    <x v="49"/>
    <x v="3"/>
    <n v="11"/>
    <x v="49"/>
    <n v="11"/>
    <s v="Integrated Equipment - CCG (excluding continence)"/>
    <s v="Community equipment "/>
    <x v="1"/>
    <s v="Community based equipment"/>
    <s v=""/>
    <x v="1"/>
    <s v=""/>
    <x v="6"/>
    <s v=""/>
    <s v=""/>
    <x v="2"/>
    <x v="9"/>
    <n v="3654094.5750000002"/>
    <x v="1"/>
  </r>
  <r>
    <x v="3"/>
    <x v="49"/>
    <x v="3"/>
    <n v="12"/>
    <x v="49"/>
    <n v="12"/>
    <s v="EOL - 72 hour pathway Discharge Service (Dorothy House)"/>
    <s v="72 hour pathway discharge"/>
    <x v="7"/>
    <s v="Domiciliary care to support hospital discharge (Discharge to Assess pathway 1)"/>
    <s v=""/>
    <x v="0"/>
    <s v=""/>
    <x v="6"/>
    <s v=""/>
    <s v=""/>
    <x v="0"/>
    <x v="9"/>
    <n v="216358.02499999999"/>
    <x v="1"/>
  </r>
  <r>
    <x v="3"/>
    <x v="49"/>
    <x v="3"/>
    <n v="13"/>
    <x v="49"/>
    <n v="13"/>
    <s v="Mental Health Liaison"/>
    <s v="MH care home liaison"/>
    <x v="15"/>
    <s v="Mental health /wellbeing"/>
    <s v=""/>
    <x v="2"/>
    <s v=""/>
    <x v="6"/>
    <s v=""/>
    <s v=""/>
    <x v="5"/>
    <x v="9"/>
    <n v="231446.02499999999"/>
    <x v="1"/>
  </r>
  <r>
    <x v="3"/>
    <x v="49"/>
    <x v="3"/>
    <n v="14"/>
    <x v="49"/>
    <n v="14"/>
    <s v="Community geriatrics"/>
    <s v="Community based geriatrician service"/>
    <x v="10"/>
    <s v="Integrated neighbourhood services"/>
    <s v=""/>
    <x v="1"/>
    <s v=""/>
    <x v="6"/>
    <s v=""/>
    <s v=""/>
    <x v="3"/>
    <x v="9"/>
    <n v="126063.315"/>
    <x v="1"/>
  </r>
  <r>
    <x v="3"/>
    <x v="49"/>
    <x v="3"/>
    <n v="15"/>
    <x v="49"/>
    <n v="15"/>
    <s v="Voyage Respite Beds"/>
    <s v="Residential respite packages"/>
    <x v="12"/>
    <s v="Respite services"/>
    <s v=""/>
    <x v="0"/>
    <s v=""/>
    <x v="6"/>
    <s v=""/>
    <s v=""/>
    <x v="2"/>
    <x v="9"/>
    <n v="31000"/>
    <x v="1"/>
  </r>
  <r>
    <x v="3"/>
    <x v="49"/>
    <x v="3"/>
    <n v="16"/>
    <x v="49"/>
    <n v="25"/>
    <s v="Medvivo - Telecare Response and Support"/>
    <s v="Prevention / Early Intervention"/>
    <x v="0"/>
    <s v="Other"/>
    <s v="Urgent Care Response"/>
    <x v="5"/>
    <s v="Urgent Care"/>
    <x v="0"/>
    <s v=""/>
    <s v=""/>
    <x v="2"/>
    <x v="9"/>
    <n v="1171725.5300000003"/>
    <x v="1"/>
  </r>
  <r>
    <x v="3"/>
    <x v="49"/>
    <x v="3"/>
    <n v="17"/>
    <x v="49"/>
    <n v="26"/>
    <s v="Intermediate Care Social Work"/>
    <s v="Intermediate Care Services"/>
    <x v="3"/>
    <s v="Assessment teams/joint assessment"/>
    <s v=""/>
    <x v="0"/>
    <s v=""/>
    <x v="0"/>
    <s v=""/>
    <s v=""/>
    <x v="1"/>
    <x v="9"/>
    <n v="560448.00000000058"/>
    <x v="1"/>
  </r>
  <r>
    <x v="3"/>
    <x v="49"/>
    <x v="3"/>
    <n v="18"/>
    <x v="49"/>
    <n v="27"/>
    <s v="Website Data Admin &amp; Content Officers"/>
    <s v="Care planning and navigation"/>
    <x v="3"/>
    <s v="Care navigation and planning"/>
    <s v=""/>
    <x v="0"/>
    <s v=""/>
    <x v="0"/>
    <s v=""/>
    <s v=""/>
    <x v="1"/>
    <x v="9"/>
    <n v="59800"/>
    <x v="1"/>
  </r>
  <r>
    <x v="3"/>
    <x v="49"/>
    <x v="3"/>
    <n v="19"/>
    <x v="49"/>
    <n v="28"/>
    <s v="Complex care packages"/>
    <s v="Complex care packages"/>
    <x v="16"/>
    <s v="Nursing home"/>
    <s v=""/>
    <x v="0"/>
    <s v=""/>
    <x v="0"/>
    <s v=""/>
    <s v=""/>
    <x v="2"/>
    <x v="9"/>
    <n v="446008.68"/>
    <x v="1"/>
  </r>
  <r>
    <x v="3"/>
    <x v="49"/>
    <x v="3"/>
    <n v="20"/>
    <x v="49"/>
    <n v="29"/>
    <s v="ASC transformation "/>
    <s v="Transformation of Adult Social Care"/>
    <x v="6"/>
    <s v="Other"/>
    <s v="Social Care"/>
    <x v="0"/>
    <s v=""/>
    <x v="0"/>
    <s v=""/>
    <s v=""/>
    <x v="1"/>
    <x v="9"/>
    <n v="359625"/>
    <x v="1"/>
  </r>
  <r>
    <x v="3"/>
    <x v="49"/>
    <x v="3"/>
    <n v="21"/>
    <x v="49"/>
    <n v="30"/>
    <s v="Additional Hospital Social Care Capacity "/>
    <s v="Intermediate Care Services"/>
    <x v="3"/>
    <s v="Assessment teams/joint assessment"/>
    <s v=""/>
    <x v="0"/>
    <s v=""/>
    <x v="0"/>
    <s v=""/>
    <s v=""/>
    <x v="1"/>
    <x v="9"/>
    <n v="1132025.07"/>
    <x v="1"/>
  </r>
  <r>
    <x v="3"/>
    <x v="49"/>
    <x v="3"/>
    <n v="22"/>
    <x v="49"/>
    <n v="31"/>
    <s v="HTLAH Homefirst Plus - CCG Contribution"/>
    <s v="Helping People home after hospital"/>
    <x v="7"/>
    <s v="Domiciliary care to support hospital discharge (Discharge to Assess pathway 1)"/>
    <s v=""/>
    <x v="1"/>
    <s v=""/>
    <x v="0"/>
    <s v=""/>
    <s v=""/>
    <x v="2"/>
    <x v="9"/>
    <n v="611746.82999999996"/>
    <x v="1"/>
  </r>
  <r>
    <x v="3"/>
    <x v="49"/>
    <x v="3"/>
    <n v="23"/>
    <x v="49"/>
    <n v="32"/>
    <s v="Carers - CCG contribution to Pool"/>
    <s v="Carers - CCG contribution to Pool"/>
    <x v="12"/>
    <s v="Respite services"/>
    <s v=""/>
    <x v="0"/>
    <s v=""/>
    <x v="0"/>
    <s v=""/>
    <s v=""/>
    <x v="0"/>
    <x v="9"/>
    <n v="756000"/>
    <x v="1"/>
  </r>
  <r>
    <x v="3"/>
    <x v="49"/>
    <x v="3"/>
    <n v="24"/>
    <x v="49"/>
    <n v="33"/>
    <s v="Public Health Prevention - Warm &amp; Safe"/>
    <s v="Tackling cold homes and fuel proverty"/>
    <x v="2"/>
    <s v=""/>
    <s v=""/>
    <x v="0"/>
    <s v=""/>
    <x v="0"/>
    <s v=""/>
    <s v=""/>
    <x v="0"/>
    <x v="9"/>
    <n v="40000"/>
    <x v="1"/>
  </r>
  <r>
    <x v="3"/>
    <x v="49"/>
    <x v="3"/>
    <n v="25"/>
    <x v="49"/>
    <n v="72"/>
    <s v="Overnight Nursing"/>
    <s v="Overnight Nursing for people at home"/>
    <x v="7"/>
    <s v="Domiciliary care to support hospital discharge (Discharge to Assess pathway 1)"/>
    <s v=""/>
    <x v="1"/>
    <s v=""/>
    <x v="6"/>
    <s v=""/>
    <s v=""/>
    <x v="3"/>
    <x v="10"/>
    <n v="350000"/>
    <x v="2"/>
  </r>
  <r>
    <x v="3"/>
    <x v="49"/>
    <x v="3"/>
    <n v="26"/>
    <x v="49"/>
    <n v="125"/>
    <s v="Pilot for Transitional Safeguarding"/>
    <s v="Transformation of Adult Social Care"/>
    <x v="6"/>
    <s v="Other"/>
    <s v="Transitional Safegaurding"/>
    <x v="0"/>
    <s v=""/>
    <x v="0"/>
    <s v=""/>
    <s v=""/>
    <x v="1"/>
    <x v="3"/>
    <n v="250000"/>
    <x v="2"/>
  </r>
  <r>
    <x v="3"/>
    <x v="49"/>
    <x v="3"/>
    <n v="27"/>
    <x v="49"/>
    <n v="36"/>
    <s v="Trusted Assessors"/>
    <s v="Trusted Assessors"/>
    <x v="3"/>
    <s v="Care navigation and planning"/>
    <s v=""/>
    <x v="0"/>
    <s v=""/>
    <x v="0"/>
    <s v=""/>
    <s v=""/>
    <x v="2"/>
    <x v="9"/>
    <n v="125801"/>
    <x v="1"/>
  </r>
  <r>
    <x v="3"/>
    <x v="49"/>
    <x v="3"/>
    <n v="28"/>
    <x v="49"/>
    <n v="37"/>
    <s v="Finance &amp; Performance / Admin / PMO / Business Analyst and Joint Director"/>
    <s v="Transformation of Adult Social Care"/>
    <x v="6"/>
    <s v="Other"/>
    <s v="Programme Management"/>
    <x v="0"/>
    <s v=""/>
    <x v="0"/>
    <s v=""/>
    <s v=""/>
    <x v="1"/>
    <x v="9"/>
    <n v="313975.89000000013"/>
    <x v="1"/>
  </r>
  <r>
    <x v="3"/>
    <x v="49"/>
    <x v="3"/>
    <n v="29"/>
    <x v="49"/>
    <n v="38"/>
    <s v="Self-funder Support - Bed Placement Scheme"/>
    <s v="Brokerage for self funders for bed based support"/>
    <x v="3"/>
    <s v="Care navigation and planning"/>
    <s v=""/>
    <x v="0"/>
    <s v=""/>
    <x v="0"/>
    <s v=""/>
    <s v=""/>
    <x v="1"/>
    <x v="9"/>
    <n v="300000"/>
    <x v="1"/>
  </r>
  <r>
    <x v="3"/>
    <x v="49"/>
    <x v="3"/>
    <n v="30"/>
    <x v="49"/>
    <n v="39"/>
    <s v="Urgent Care at Home Domiciliary Care"/>
    <s v="Urgent Care at Home"/>
    <x v="7"/>
    <s v="Domiciliary care packages"/>
    <s v=""/>
    <x v="0"/>
    <s v=""/>
    <x v="0"/>
    <s v=""/>
    <s v=""/>
    <x v="2"/>
    <x v="9"/>
    <n v="909745.58999999985"/>
    <x v="1"/>
  </r>
  <r>
    <x v="3"/>
    <x v="49"/>
    <x v="3"/>
    <n v="31"/>
    <x v="49"/>
    <n v="40"/>
    <s v="Maintaining services (a)"/>
    <s v="Maintaining services"/>
    <x v="15"/>
    <s v="Physical health/wellbeing"/>
    <s v=""/>
    <x v="0"/>
    <s v=""/>
    <x v="0"/>
    <s v=""/>
    <s v=""/>
    <x v="2"/>
    <x v="9"/>
    <n v="7359143.2199999997"/>
    <x v="1"/>
  </r>
  <r>
    <x v="3"/>
    <x v="49"/>
    <x v="3"/>
    <n v="32"/>
    <x v="49"/>
    <n v="41"/>
    <s v="Care Act"/>
    <s v="Care Act"/>
    <x v="15"/>
    <s v="Physical health/wellbeing"/>
    <s v=""/>
    <x v="0"/>
    <s v=""/>
    <x v="0"/>
    <s v=""/>
    <s v=""/>
    <x v="2"/>
    <x v="9"/>
    <n v="2787554.25"/>
    <x v="1"/>
  </r>
  <r>
    <x v="3"/>
    <x v="49"/>
    <x v="3"/>
    <n v="33"/>
    <x v="49"/>
    <n v="42"/>
    <s v="DFG"/>
    <s v="DFG"/>
    <x v="13"/>
    <s v="Discretionary use of DFG - including small adaptations"/>
    <s v=""/>
    <x v="0"/>
    <s v=""/>
    <x v="0"/>
    <s v=""/>
    <s v=""/>
    <x v="2"/>
    <x v="2"/>
    <n v="3713864"/>
    <x v="1"/>
  </r>
  <r>
    <x v="3"/>
    <x v="49"/>
    <x v="3"/>
    <n v="34"/>
    <x v="49"/>
    <n v="43"/>
    <s v="Integrated Equipment - Local Authority (Adults)"/>
    <s v="Equipment to help people live at home"/>
    <x v="15"/>
    <s v="Physical health/wellbeing"/>
    <s v=""/>
    <x v="0"/>
    <s v=""/>
    <x v="0"/>
    <s v=""/>
    <s v=""/>
    <x v="2"/>
    <x v="4"/>
    <n v="1547500"/>
    <x v="1"/>
  </r>
  <r>
    <x v="3"/>
    <x v="49"/>
    <x v="3"/>
    <n v="35"/>
    <x v="49"/>
    <n v="44"/>
    <s v="Integrated Equipment - Local Authority (Children)"/>
    <s v="Equipment to help people live at home"/>
    <x v="15"/>
    <s v="Physical health/wellbeing"/>
    <s v=""/>
    <x v="0"/>
    <s v=""/>
    <x v="0"/>
    <s v=""/>
    <s v=""/>
    <x v="1"/>
    <x v="4"/>
    <n v="293500"/>
    <x v="1"/>
  </r>
  <r>
    <x v="3"/>
    <x v="49"/>
    <x v="3"/>
    <n v="36"/>
    <x v="49"/>
    <n v="45"/>
    <s v="HTLAH Homefirst Plus - LA contribution"/>
    <s v="Helping People home after hospital"/>
    <x v="7"/>
    <s v="Domiciliary care packages"/>
    <s v=""/>
    <x v="0"/>
    <s v=""/>
    <x v="0"/>
    <s v=""/>
    <s v=""/>
    <x v="2"/>
    <x v="4"/>
    <n v="664898"/>
    <x v="1"/>
  </r>
  <r>
    <x v="3"/>
    <x v="49"/>
    <x v="3"/>
    <n v="37"/>
    <x v="49"/>
    <n v="46"/>
    <s v="Carers - LA contribution to Pool (Adults)"/>
    <s v="Carers - LA contribution to Pool (Adults)"/>
    <x v="12"/>
    <s v="Respite services"/>
    <s v=""/>
    <x v="0"/>
    <s v=""/>
    <x v="0"/>
    <s v=""/>
    <s v=""/>
    <x v="0"/>
    <x v="4"/>
    <n v="668583"/>
    <x v="1"/>
  </r>
  <r>
    <x v="3"/>
    <x v="49"/>
    <x v="3"/>
    <n v="38"/>
    <x v="49"/>
    <n v="47"/>
    <s v="Carers - LA contribution to Pool (Childrens)"/>
    <s v="Carers - LA contribution to Pool (Childrens)"/>
    <x v="12"/>
    <s v="Respite services"/>
    <s v=""/>
    <x v="0"/>
    <s v=""/>
    <x v="0"/>
    <s v=""/>
    <s v=""/>
    <x v="0"/>
    <x v="4"/>
    <n v="72674"/>
    <x v="1"/>
  </r>
  <r>
    <x v="3"/>
    <x v="49"/>
    <x v="3"/>
    <n v="39"/>
    <x v="49"/>
    <n v="48"/>
    <s v="Maintaining services (b)"/>
    <s v="Maintaining services (b)"/>
    <x v="16"/>
    <s v="Care home"/>
    <s v=""/>
    <x v="0"/>
    <s v=""/>
    <x v="0"/>
    <s v=""/>
    <s v=""/>
    <x v="2"/>
    <x v="4"/>
    <n v="1833000"/>
    <x v="1"/>
  </r>
  <r>
    <x v="3"/>
    <x v="49"/>
    <x v="3"/>
    <n v="40"/>
    <x v="49"/>
    <n v="50"/>
    <s v="Age UK"/>
    <s v="Helping People home after hospital"/>
    <x v="15"/>
    <s v="Physical health/wellbeing"/>
    <s v=""/>
    <x v="0"/>
    <s v=""/>
    <x v="0"/>
    <s v=""/>
    <s v=""/>
    <x v="0"/>
    <x v="9"/>
    <n v="97550"/>
    <x v="1"/>
  </r>
  <r>
    <x v="3"/>
    <x v="49"/>
    <x v="3"/>
    <n v="41"/>
    <x v="49"/>
    <n v="51"/>
    <s v="MH/LD - one year proof of concept"/>
    <s v="Enablement Scheme for people with Learning Disabilities or Mental Health problems"/>
    <x v="15"/>
    <s v="Mental health /wellbeing"/>
    <s v=""/>
    <x v="0"/>
    <s v=""/>
    <x v="0"/>
    <s v=""/>
    <s v=""/>
    <x v="1"/>
    <x v="9"/>
    <n v="171926"/>
    <x v="1"/>
  </r>
  <r>
    <x v="3"/>
    <x v="49"/>
    <x v="3"/>
    <n v="42"/>
    <x v="49"/>
    <n v="126"/>
    <s v="Establish OT clinic"/>
    <s v="Establish OT clinic"/>
    <x v="15"/>
    <s v="Physical health/wellbeing"/>
    <s v=""/>
    <x v="0"/>
    <s v=""/>
    <x v="0"/>
    <s v=""/>
    <s v=""/>
    <x v="1"/>
    <x v="3"/>
    <n v="100000"/>
    <x v="2"/>
  </r>
  <r>
    <x v="3"/>
    <x v="49"/>
    <x v="3"/>
    <n v="43"/>
    <x v="49"/>
    <n v="127"/>
    <s v="CHC Training"/>
    <s v="Transformation of Adult Social Care"/>
    <x v="9"/>
    <s v="Workforce development"/>
    <s v=""/>
    <x v="0"/>
    <s v=""/>
    <x v="0"/>
    <s v=""/>
    <s v=""/>
    <x v="1"/>
    <x v="3"/>
    <n v="12000"/>
    <x v="2"/>
  </r>
  <r>
    <x v="3"/>
    <x v="49"/>
    <x v="3"/>
    <n v="44"/>
    <x v="49"/>
    <n v="128"/>
    <s v="Interim Loan Review"/>
    <s v="Arrangements for people who lack capacity to do a financial assessment"/>
    <x v="16"/>
    <s v="Care home"/>
    <s v=""/>
    <x v="0"/>
    <s v=""/>
    <x v="0"/>
    <s v=""/>
    <s v=""/>
    <x v="1"/>
    <x v="3"/>
    <n v="50000"/>
    <x v="2"/>
  </r>
  <r>
    <x v="3"/>
    <x v="49"/>
    <x v="3"/>
    <n v="45"/>
    <x v="49"/>
    <n v="130"/>
    <s v="Data Quality Resource"/>
    <s v="Improving data quality in social care systems"/>
    <x v="16"/>
    <s v="Care home"/>
    <s v=""/>
    <x v="0"/>
    <s v=""/>
    <x v="0"/>
    <s v=""/>
    <s v=""/>
    <x v="1"/>
    <x v="3"/>
    <n v="50000"/>
    <x v="2"/>
  </r>
  <r>
    <x v="3"/>
    <x v="49"/>
    <x v="3"/>
    <n v="46"/>
    <x v="49"/>
    <n v="59"/>
    <s v="Home from hospital - ageing well"/>
    <s v="Helping People home after hospital"/>
    <x v="7"/>
    <s v="Domiciliary care to support hospital discharge (Discharge to Assess pathway 1)"/>
    <s v=""/>
    <x v="0"/>
    <s v=""/>
    <x v="0"/>
    <s v=""/>
    <s v=""/>
    <x v="1"/>
    <x v="9"/>
    <n v="292563"/>
    <x v="2"/>
  </r>
  <r>
    <x v="3"/>
    <x v="49"/>
    <x v="3"/>
    <n v="47"/>
    <x v="49"/>
    <n v="100"/>
    <s v="Home first Plus - WHC"/>
    <s v="Domiciliary care reablement packages"/>
    <x v="7"/>
    <s v="Domiciliary care packages"/>
    <s v=""/>
    <x v="1"/>
    <s v=""/>
    <x v="6"/>
    <s v=""/>
    <s v=""/>
    <x v="3"/>
    <x v="3"/>
    <n v="900000"/>
    <x v="1"/>
  </r>
  <r>
    <x v="3"/>
    <x v="49"/>
    <x v="3"/>
    <n v="48"/>
    <x v="49"/>
    <n v="101"/>
    <s v="Providing stability and extra capacity in the local care system - Home Care services"/>
    <s v="Providing stability and extra capacity in the local care system - Home Care services"/>
    <x v="7"/>
    <s v="Domiciliary care packages"/>
    <s v=""/>
    <x v="0"/>
    <s v=""/>
    <x v="0"/>
    <s v=""/>
    <s v=""/>
    <x v="2"/>
    <x v="3"/>
    <n v="2721000"/>
    <x v="1"/>
  </r>
  <r>
    <x v="3"/>
    <x v="49"/>
    <x v="3"/>
    <n v="49"/>
    <x v="49"/>
    <n v="132"/>
    <s v="Prevention Work - Public Protection"/>
    <s v="Stability and Capacity inflation"/>
    <x v="16"/>
    <s v="Care home"/>
    <s v=""/>
    <x v="0"/>
    <s v=""/>
    <x v="0"/>
    <s v=""/>
    <s v=""/>
    <x v="1"/>
    <x v="3"/>
    <n v="23589"/>
    <x v="1"/>
  </r>
  <r>
    <x v="3"/>
    <x v="49"/>
    <x v="3"/>
    <n v="50"/>
    <x v="49"/>
    <n v="103"/>
    <s v="Investigation Officers"/>
    <s v="Investigation Officers"/>
    <x v="6"/>
    <s v="Other"/>
    <s v="Deprivation of Liberty Safeguards"/>
    <x v="0"/>
    <s v=""/>
    <x v="0"/>
    <s v=""/>
    <s v=""/>
    <x v="1"/>
    <x v="3"/>
    <n v="130200"/>
    <x v="1"/>
  </r>
  <r>
    <x v="3"/>
    <x v="49"/>
    <x v="3"/>
    <n v="51"/>
    <x v="49"/>
    <n v="104"/>
    <s v="Providing stability and extra capacity in the local care system - Accommodation (b)"/>
    <s v="Providing stability and extra capacity in the local care system - accommodation"/>
    <x v="16"/>
    <s v="Care home"/>
    <s v=""/>
    <x v="0"/>
    <s v=""/>
    <x v="0"/>
    <s v=""/>
    <s v=""/>
    <x v="2"/>
    <x v="3"/>
    <n v="900000"/>
    <x v="1"/>
  </r>
  <r>
    <x v="3"/>
    <x v="49"/>
    <x v="3"/>
    <n v="52"/>
    <x v="49"/>
    <n v="105"/>
    <s v="Local Area Co-ordination Pilots"/>
    <s v="Prevention / Early Intervention"/>
    <x v="0"/>
    <s v="Social Prescribing"/>
    <s v=""/>
    <x v="0"/>
    <s v=""/>
    <x v="0"/>
    <s v=""/>
    <s v=""/>
    <x v="1"/>
    <x v="3"/>
    <n v="450000"/>
    <x v="1"/>
  </r>
  <r>
    <x v="3"/>
    <x v="49"/>
    <x v="3"/>
    <n v="53"/>
    <x v="49"/>
    <n v="132"/>
    <s v="Stability and Capacity inflation"/>
    <s v="Stability and Capacity inflation"/>
    <x v="16"/>
    <s v="Care home"/>
    <s v=""/>
    <x v="0"/>
    <s v=""/>
    <x v="0"/>
    <s v=""/>
    <s v=""/>
    <x v="2"/>
    <x v="9"/>
    <n v="147746"/>
    <x v="1"/>
  </r>
  <r>
    <x v="3"/>
    <x v="49"/>
    <x v="3"/>
    <n v="54"/>
    <x v="49"/>
    <n v="107"/>
    <s v="Best Interest Assessors"/>
    <s v="Best Interest Assessors"/>
    <x v="11"/>
    <s v=""/>
    <s v="To address backlog of people under DOLS"/>
    <x v="0"/>
    <s v=""/>
    <x v="0"/>
    <s v=""/>
    <s v=""/>
    <x v="1"/>
    <x v="3"/>
    <n v="714000"/>
    <x v="1"/>
  </r>
  <r>
    <x v="3"/>
    <x v="49"/>
    <x v="3"/>
    <n v="55"/>
    <x v="49"/>
    <n v="108"/>
    <s v="Carers Services"/>
    <s v="Carers Services"/>
    <x v="12"/>
    <s v="Respite services"/>
    <s v=""/>
    <x v="0"/>
    <s v=""/>
    <x v="0"/>
    <s v=""/>
    <s v=""/>
    <x v="0"/>
    <x v="3"/>
    <n v="120000"/>
    <x v="1"/>
  </r>
  <r>
    <x v="3"/>
    <x v="49"/>
    <x v="3"/>
    <n v="56"/>
    <x v="49"/>
    <n v="109"/>
    <s v="Providing stability and extra capacity in the local care system - Complex Cases"/>
    <s v="Providing stability and extra capacity in the local care system - Complex Cases"/>
    <x v="17"/>
    <s v=""/>
    <s v=""/>
    <x v="0"/>
    <s v=""/>
    <x v="0"/>
    <s v=""/>
    <s v=""/>
    <x v="2"/>
    <x v="3"/>
    <n v="984994"/>
    <x v="1"/>
  </r>
  <r>
    <x v="3"/>
    <x v="49"/>
    <x v="3"/>
    <n v="57"/>
    <x v="49"/>
    <n v="110"/>
    <s v="Transformational Staff Changes - iBCF"/>
    <s v="Transformation of Adult Social Care"/>
    <x v="9"/>
    <s v="Programme management"/>
    <s v=""/>
    <x v="0"/>
    <s v=""/>
    <x v="0"/>
    <s v=""/>
    <s v=""/>
    <x v="1"/>
    <x v="3"/>
    <n v="372172"/>
    <x v="2"/>
  </r>
  <r>
    <x v="3"/>
    <x v="49"/>
    <x v="3"/>
    <n v="58"/>
    <x v="49"/>
    <n v="111"/>
    <s v="Providing stability and extra capacity in the local care system - Accommodation (i) IBCF"/>
    <s v="Providing stability and extra capacity in the local care system - Accommodation (i) IBCF"/>
    <x v="16"/>
    <s v="Care home"/>
    <s v=""/>
    <x v="0"/>
    <s v=""/>
    <x v="0"/>
    <s v=""/>
    <s v=""/>
    <x v="2"/>
    <x v="3"/>
    <n v="944406"/>
    <x v="2"/>
  </r>
  <r>
    <x v="3"/>
    <x v="49"/>
    <x v="3"/>
    <n v="59"/>
    <x v="49"/>
    <n v="112"/>
    <s v="Providing stability and extra capacity in the local care system - Accommodation (ii) iBCF"/>
    <s v="Providing stability and extra capacity in the local care system - Accommodation (ii) iBCF"/>
    <x v="16"/>
    <s v="Care home"/>
    <s v=""/>
    <x v="0"/>
    <s v=""/>
    <x v="0"/>
    <s v=""/>
    <s v=""/>
    <x v="2"/>
    <x v="3"/>
    <n v="990639"/>
    <x v="2"/>
  </r>
  <r>
    <x v="3"/>
    <x v="49"/>
    <x v="3"/>
    <n v="60"/>
    <x v="49"/>
    <n v="113"/>
    <s v="Step Up/Down Beds - IR Beds NR iBCF"/>
    <s v="Step Up and Step Down beds for intensive rehab purposes"/>
    <x v="22"/>
    <s v="Step up"/>
    <s v=""/>
    <x v="0"/>
    <s v=""/>
    <x v="0"/>
    <s v=""/>
    <s v=""/>
    <x v="2"/>
    <x v="9"/>
    <n v="2784006"/>
    <x v="2"/>
  </r>
  <r>
    <x v="3"/>
    <x v="49"/>
    <x v="3"/>
    <n v="61"/>
    <x v="49"/>
    <n v="120"/>
    <s v="Commissioning Staff Training"/>
    <s v="Transformation of Adult Social Care"/>
    <x v="9"/>
    <s v="Programme management"/>
    <s v=""/>
    <x v="0"/>
    <s v=""/>
    <x v="0"/>
    <s v=""/>
    <s v=""/>
    <x v="1"/>
    <x v="3"/>
    <n v="71000"/>
    <x v="2"/>
  </r>
  <r>
    <x v="3"/>
    <x v="49"/>
    <x v="3"/>
    <n v="62"/>
    <x v="49"/>
    <n v="121"/>
    <s v="Commissioning Transformation"/>
    <s v="Transformation of Adult Social Care"/>
    <x v="6"/>
    <s v="Other"/>
    <s v="Transforming offer to people of working age"/>
    <x v="0"/>
    <s v=""/>
    <x v="0"/>
    <s v=""/>
    <s v=""/>
    <x v="1"/>
    <x v="3"/>
    <n v="57000"/>
    <x v="2"/>
  </r>
  <r>
    <x v="3"/>
    <x v="49"/>
    <x v="3"/>
    <n v="63"/>
    <x v="49"/>
    <n v="123"/>
    <s v="LPS Training"/>
    <s v="Liberty Protection Safeguard"/>
    <x v="11"/>
    <s v=""/>
    <s v="Liberty Protection Safeguards"/>
    <x v="0"/>
    <s v=""/>
    <x v="0"/>
    <s v=""/>
    <s v=""/>
    <x v="1"/>
    <x v="3"/>
    <n v="50000"/>
    <x v="2"/>
  </r>
  <r>
    <x v="3"/>
    <x v="49"/>
    <x v="3"/>
    <n v="64"/>
    <x v="49"/>
    <n v="124"/>
    <s v="LPS Implementation"/>
    <s v="Liberty Protection Safeguard"/>
    <x v="11"/>
    <s v=""/>
    <s v="Liberty Protection Safeguards"/>
    <x v="0"/>
    <s v=""/>
    <x v="0"/>
    <s v=""/>
    <s v=""/>
    <x v="1"/>
    <x v="3"/>
    <n v="50000"/>
    <x v="2"/>
  </r>
  <r>
    <x v="3"/>
    <x v="49"/>
    <x v="3"/>
    <n v="65"/>
    <x v="49"/>
    <n v="42"/>
    <s v="DFG"/>
    <s v="DFG"/>
    <x v="13"/>
    <s v="Discretionary use of DFG - including small adaptations"/>
    <s v=""/>
    <x v="0"/>
    <s v=""/>
    <x v="0"/>
    <s v=""/>
    <s v=""/>
    <x v="2"/>
    <x v="4"/>
    <n v="663328"/>
    <x v="1"/>
  </r>
  <r>
    <x v="3"/>
    <x v="49"/>
    <x v="3"/>
    <n v="66"/>
    <x v="49"/>
    <n v="112"/>
    <s v="Providing stability and extra capacity in the local care system - Accommodation (ii) iBCF"/>
    <s v="Providing stability and extra capacity in the local care system - Accommodation (ii) iBCF"/>
    <x v="16"/>
    <s v="Care Home"/>
    <s v=""/>
    <x v="0"/>
    <s v=""/>
    <x v="0"/>
    <s v=""/>
    <s v=""/>
    <x v="2"/>
    <x v="4"/>
    <n v="312358"/>
    <x v="1"/>
  </r>
  <r>
    <x v="3"/>
    <x v="49"/>
    <x v="3"/>
    <n v="67"/>
    <x v="49"/>
    <n v="67"/>
    <s v="Step Up/Down Beds - IR Beds NR iBCF"/>
    <s v="Step Up and Step Down beds for intensive rehab purposes"/>
    <x v="22"/>
    <s v="Step down (discharge to assess pathway-2)"/>
    <s v=""/>
    <x v="0"/>
    <s v=""/>
    <x v="0"/>
    <s v=""/>
    <s v=""/>
    <x v="2"/>
    <x v="10"/>
    <n v="1752000"/>
    <x v="2"/>
  </r>
  <r>
    <x v="3"/>
    <x v="50"/>
    <x v="4"/>
    <n v="1"/>
    <x v="50"/>
    <n v="1"/>
    <s v="Disabled Facilities Grant"/>
    <s v="Adaptations to support people to remain independent in own homes"/>
    <x v="13"/>
    <s v="Adaptations, including statutory DFG grants"/>
    <s v=""/>
    <x v="0"/>
    <s v=""/>
    <x v="0"/>
    <s v=""/>
    <s v=""/>
    <x v="1"/>
    <x v="2"/>
    <n v="1410737"/>
    <x v="1"/>
  </r>
  <r>
    <x v="3"/>
    <x v="50"/>
    <x v="4"/>
    <n v="2"/>
    <x v="50"/>
    <n v="2"/>
    <s v="Commissioning Specialist Nurses for Neurological Conditions"/>
    <s v="Community based specialists nurses for parkinsons"/>
    <x v="10"/>
    <s v="Low level support for simple hospital discharges (Discharge to Assess pathway 0)"/>
    <s v=""/>
    <x v="1"/>
    <s v=""/>
    <x v="6"/>
    <s v=""/>
    <s v=""/>
    <x v="3"/>
    <x v="9"/>
    <n v="100000"/>
    <x v="1"/>
  </r>
  <r>
    <x v="3"/>
    <x v="50"/>
    <x v="4"/>
    <n v="3"/>
    <x v="50"/>
    <n v="3"/>
    <s v="Out of Hospital Care"/>
    <s v="Community based support. Funds workforce"/>
    <x v="22"/>
    <s v="Rapid/Crisis Response"/>
    <s v=""/>
    <x v="4"/>
    <s v=""/>
    <x v="0"/>
    <s v=""/>
    <s v=""/>
    <x v="2"/>
    <x v="9"/>
    <n v="100000"/>
    <x v="1"/>
  </r>
  <r>
    <x v="3"/>
    <x v="50"/>
    <x v="4"/>
    <n v="4"/>
    <x v="50"/>
    <n v="4"/>
    <s v="Home from hospital service"/>
    <s v="Low level preventative home care"/>
    <x v="0"/>
    <s v="Risk Stratification"/>
    <s v=""/>
    <x v="4"/>
    <s v=""/>
    <x v="0"/>
    <s v=""/>
    <s v=""/>
    <x v="0"/>
    <x v="9"/>
    <n v="76000"/>
    <x v="1"/>
  </r>
  <r>
    <x v="3"/>
    <x v="50"/>
    <x v="4"/>
    <n v="5"/>
    <x v="50"/>
    <n v="5"/>
    <s v="Modernisation of community health services"/>
    <s v="Community based support"/>
    <x v="10"/>
    <s v="Multidisciplinary teams that are supporting independence, such as anticipatory care"/>
    <s v=""/>
    <x v="1"/>
    <s v=""/>
    <x v="6"/>
    <s v=""/>
    <s v=""/>
    <x v="3"/>
    <x v="9"/>
    <n v="100000"/>
    <x v="1"/>
  </r>
  <r>
    <x v="3"/>
    <x v="50"/>
    <x v="4"/>
    <n v="6"/>
    <x v="50"/>
    <n v="6"/>
    <s v="Long term condition management"/>
    <s v="Specialist nursing support for long term conditions"/>
    <x v="10"/>
    <s v="Multidisciplinary teams that are supporting independence, such as anticipatory care"/>
    <s v=""/>
    <x v="1"/>
    <s v=""/>
    <x v="6"/>
    <s v=""/>
    <s v=""/>
    <x v="3"/>
    <x v="9"/>
    <n v="100000"/>
    <x v="1"/>
  </r>
  <r>
    <x v="3"/>
    <x v="50"/>
    <x v="4"/>
    <n v="7"/>
    <x v="50"/>
    <n v="7"/>
    <s v="Intermediate Care"/>
    <s v="reablement services"/>
    <x v="22"/>
    <s v="Step down (discharge to assess pathway-2)"/>
    <s v=""/>
    <x v="0"/>
    <s v=""/>
    <x v="0"/>
    <s v=""/>
    <s v=""/>
    <x v="2"/>
    <x v="9"/>
    <n v="147250"/>
    <x v="1"/>
  </r>
  <r>
    <x v="3"/>
    <x v="50"/>
    <x v="4"/>
    <n v="8"/>
    <x v="50"/>
    <n v="8"/>
    <s v="High end rehabilitation"/>
    <s v="ABI team support to ABI services / patients / specialist units"/>
    <x v="10"/>
    <s v="Multidisciplinary teams that are supporting independence, such as anticipatory care"/>
    <s v=""/>
    <x v="1"/>
    <s v=""/>
    <x v="6"/>
    <s v=""/>
    <s v=""/>
    <x v="3"/>
    <x v="9"/>
    <n v="800000"/>
    <x v="1"/>
  </r>
  <r>
    <x v="3"/>
    <x v="50"/>
    <x v="4"/>
    <n v="9"/>
    <x v="50"/>
    <n v="9"/>
    <s v="Developing a Liaison Psychiatry Service"/>
    <s v="Phychiatrist working in A&amp;E departments to navigate patients to most appropriate and plan care."/>
    <x v="3"/>
    <s v="Assessment teams/joint assessment"/>
    <s v=""/>
    <x v="2"/>
    <s v=""/>
    <x v="6"/>
    <s v=""/>
    <s v=""/>
    <x v="5"/>
    <x v="9"/>
    <n v="135000"/>
    <x v="1"/>
  </r>
  <r>
    <x v="3"/>
    <x v="50"/>
    <x v="4"/>
    <n v="10"/>
    <x v="50"/>
    <n v="10"/>
    <s v="Developing a Liaison Psychiatry Service"/>
    <s v="Phychiatrist working in A&amp;E departments to navigate patients to most appropriate and plan care."/>
    <x v="3"/>
    <s v="Care navigation and planning"/>
    <s v=""/>
    <x v="2"/>
    <s v=""/>
    <x v="0"/>
    <s v=""/>
    <s v=""/>
    <x v="5"/>
    <x v="9"/>
    <n v="300000"/>
    <x v="1"/>
  </r>
  <r>
    <x v="3"/>
    <x v="50"/>
    <x v="4"/>
    <n v="11"/>
    <x v="50"/>
    <n v="11"/>
    <s v="Hot and cold boxes"/>
    <s v="Boxes filled with blankets, hot drink supplies, hot water bottles etc to support older people during winter. Cold boxes with fans, cold drinks etc to support during hot months"/>
    <x v="0"/>
    <s v="Other"/>
    <s v="Help to stay well at home"/>
    <x v="5"/>
    <s v="Charity"/>
    <x v="0"/>
    <s v=""/>
    <s v=""/>
    <x v="0"/>
    <x v="9"/>
    <n v="10000"/>
    <x v="1"/>
  </r>
  <r>
    <x v="3"/>
    <x v="50"/>
    <x v="4"/>
    <n v="12"/>
    <x v="50"/>
    <n v="12"/>
    <s v="Rehabilitation Beds at Puttenhoe"/>
    <s v="Beds to support early discharge of fracture patients from acute"/>
    <x v="8"/>
    <s v="Early Discharge Planning"/>
    <s v=""/>
    <x v="0"/>
    <s v=""/>
    <x v="0"/>
    <s v=""/>
    <s v=""/>
    <x v="1"/>
    <x v="9"/>
    <n v="85000"/>
    <x v="1"/>
  </r>
  <r>
    <x v="3"/>
    <x v="50"/>
    <x v="4"/>
    <n v="13"/>
    <x v="50"/>
    <n v="13"/>
    <s v="End of life care"/>
    <s v="Palliative Care Hub Service and hospice provision"/>
    <x v="10"/>
    <s v="Multidisciplinary teams that are supporting independence, such as anticipatory care"/>
    <s v=""/>
    <x v="1"/>
    <s v=""/>
    <x v="6"/>
    <s v=""/>
    <s v=""/>
    <x v="0"/>
    <x v="9"/>
    <n v="570000"/>
    <x v="1"/>
  </r>
  <r>
    <x v="3"/>
    <x v="50"/>
    <x v="4"/>
    <n v="14"/>
    <x v="50"/>
    <n v="14"/>
    <s v="End of life care"/>
    <s v="Staff supporting the Palliative Care Hub"/>
    <x v="10"/>
    <s v="Multidisciplinary teams that are supporting independence, such as anticipatory care"/>
    <s v=""/>
    <x v="0"/>
    <s v=""/>
    <x v="0"/>
    <s v=""/>
    <s v=""/>
    <x v="0"/>
    <x v="9"/>
    <n v="103000"/>
    <x v="1"/>
  </r>
  <r>
    <x v="3"/>
    <x v="50"/>
    <x v="4"/>
    <n v="15"/>
    <x v="50"/>
    <n v="15"/>
    <s v="Falls Coordinator"/>
    <s v="Falls coordinator, supporting the falls response team"/>
    <x v="10"/>
    <s v="Low level support for simple hospital discharges (Discharge to Assess pathway 0)"/>
    <s v=""/>
    <x v="0"/>
    <s v=""/>
    <x v="0"/>
    <s v=""/>
    <s v=""/>
    <x v="1"/>
    <x v="9"/>
    <n v="70000"/>
    <x v="1"/>
  </r>
  <r>
    <x v="3"/>
    <x v="50"/>
    <x v="4"/>
    <n v="16"/>
    <x v="50"/>
    <n v="16"/>
    <s v="Falls Response Team"/>
    <s v="Response service providing support to people who have fallen"/>
    <x v="10"/>
    <s v="Integrated neighbourhood services"/>
    <s v=""/>
    <x v="0"/>
    <s v=""/>
    <x v="0"/>
    <s v=""/>
    <s v=""/>
    <x v="1"/>
    <x v="9"/>
    <n v="94000"/>
    <x v="1"/>
  </r>
  <r>
    <x v="3"/>
    <x v="50"/>
    <x v="4"/>
    <n v="17"/>
    <x v="50"/>
    <n v="17"/>
    <s v="Falls Project"/>
    <s v="Funding to provide fracture liaison service at Bedford hospital"/>
    <x v="3"/>
    <s v="Other"/>
    <s v="hospital fracture liaison service"/>
    <x v="3"/>
    <s v=""/>
    <x v="0"/>
    <s v=""/>
    <s v=""/>
    <x v="6"/>
    <x v="9"/>
    <n v="300000"/>
    <x v="1"/>
  </r>
  <r>
    <x v="3"/>
    <x v="50"/>
    <x v="4"/>
    <n v="18"/>
    <x v="50"/>
    <n v="18"/>
    <s v="Hospital Social Work Team"/>
    <s v="Dedicated team based within acutes processing hospital discharges to social care provision"/>
    <x v="9"/>
    <s v="Workforce development"/>
    <s v=""/>
    <x v="0"/>
    <s v=""/>
    <x v="0"/>
    <s v=""/>
    <s v=""/>
    <x v="1"/>
    <x v="9"/>
    <n v="605390"/>
    <x v="1"/>
  </r>
  <r>
    <x v="3"/>
    <x v="50"/>
    <x v="4"/>
    <n v="19"/>
    <x v="50"/>
    <n v="19"/>
    <s v="Weekend day service at Goldington"/>
    <s v="Provision of day services including social activities, personal care and support"/>
    <x v="8"/>
    <s v="Flexible working patterns (including 7 day working)"/>
    <s v=""/>
    <x v="0"/>
    <s v=""/>
    <x v="0"/>
    <s v=""/>
    <s v=""/>
    <x v="1"/>
    <x v="9"/>
    <n v="75000"/>
    <x v="1"/>
  </r>
  <r>
    <x v="3"/>
    <x v="50"/>
    <x v="4"/>
    <n v="20"/>
    <x v="50"/>
    <n v="20"/>
    <s v="BME day service"/>
    <s v="Provision of day services including social activities and support for BME community"/>
    <x v="10"/>
    <s v="Low level support for simple hospital discharges (Discharge to Assess pathway 0)"/>
    <s v=""/>
    <x v="0"/>
    <s v=""/>
    <x v="0"/>
    <s v=""/>
    <s v=""/>
    <x v="1"/>
    <x v="9"/>
    <n v="81000"/>
    <x v="1"/>
  </r>
  <r>
    <x v="3"/>
    <x v="50"/>
    <x v="4"/>
    <n v="21"/>
    <x v="50"/>
    <n v="21"/>
    <s v="Social Work Team (Care Act)"/>
    <s v="Additional capacity"/>
    <x v="10"/>
    <s v="Multidisciplinary teams that are supporting independence, such as anticipatory care"/>
    <s v="SW posts"/>
    <x v="0"/>
    <s v=""/>
    <x v="0"/>
    <s v=""/>
    <s v=""/>
    <x v="1"/>
    <x v="9"/>
    <n v="526460"/>
    <x v="1"/>
  </r>
  <r>
    <x v="3"/>
    <x v="50"/>
    <x v="4"/>
    <n v="22"/>
    <x v="50"/>
    <n v="22"/>
    <s v="24/7 Health Services"/>
    <s v="Funding towards community health service workforce for services working 24/7"/>
    <x v="8"/>
    <s v="Flexible working patterns (including 7 day working)"/>
    <s v=""/>
    <x v="1"/>
    <s v=""/>
    <x v="6"/>
    <s v=""/>
    <s v=""/>
    <x v="3"/>
    <x v="9"/>
    <n v="672000"/>
    <x v="1"/>
  </r>
  <r>
    <x v="3"/>
    <x v="50"/>
    <x v="4"/>
    <n v="23"/>
    <x v="50"/>
    <n v="23"/>
    <s v="Lifestyle Hub"/>
    <s v="Community based support providing weight management, exercise, smoking cessatoin, etc "/>
    <x v="0"/>
    <s v="Social Prescribing"/>
    <s v=""/>
    <x v="0"/>
    <s v=""/>
    <x v="0"/>
    <s v=""/>
    <s v=""/>
    <x v="6"/>
    <x v="9"/>
    <n v="88431.084000000003"/>
    <x v="1"/>
  </r>
  <r>
    <x v="3"/>
    <x v="50"/>
    <x v="4"/>
    <n v="24"/>
    <x v="50"/>
    <n v="24"/>
    <s v="Additional Funding in 2016/2017"/>
    <s v="Funding towards community health services workforce"/>
    <x v="10"/>
    <s v="Integrated neighbourhood services"/>
    <s v=""/>
    <x v="1"/>
    <s v=""/>
    <x v="6"/>
    <s v=""/>
    <s v=""/>
    <x v="3"/>
    <x v="9"/>
    <n v="92000"/>
    <x v="1"/>
  </r>
  <r>
    <x v="3"/>
    <x v="50"/>
    <x v="4"/>
    <n v="25"/>
    <x v="50"/>
    <n v="25"/>
    <s v="Stroke in the Community"/>
    <s v="Workforce to support stroke survivors in the community around early supported discharge"/>
    <x v="8"/>
    <s v="Early Discharge Planning"/>
    <s v=""/>
    <x v="1"/>
    <s v=""/>
    <x v="6"/>
    <s v=""/>
    <s v=""/>
    <x v="3"/>
    <x v="9"/>
    <n v="100000"/>
    <x v="1"/>
  </r>
  <r>
    <x v="3"/>
    <x v="50"/>
    <x v="4"/>
    <n v="26"/>
    <x v="50"/>
    <n v="26"/>
    <s v="Complex Rehab"/>
    <s v="Step down beds for discharge pathways 2 and 3"/>
    <x v="22"/>
    <s v="Step down (discharge to assess pathway-2)"/>
    <s v=""/>
    <x v="5"/>
    <s v="Private providers"/>
    <x v="6"/>
    <s v=""/>
    <s v=""/>
    <x v="2"/>
    <x v="9"/>
    <n v="444000"/>
    <x v="1"/>
  </r>
  <r>
    <x v="3"/>
    <x v="50"/>
    <x v="4"/>
    <n v="27"/>
    <x v="50"/>
    <n v="27"/>
    <s v="Specialist Interventions"/>
    <s v="Provision of specialist appropriate equipment"/>
    <x v="10"/>
    <s v="Multidisciplinary teams that are supporting independence, such as anticipatory care"/>
    <s v=""/>
    <x v="0"/>
    <s v=""/>
    <x v="0"/>
    <s v=""/>
    <s v=""/>
    <x v="2"/>
    <x v="9"/>
    <n v="56000"/>
    <x v="1"/>
  </r>
  <r>
    <x v="3"/>
    <x v="50"/>
    <x v="4"/>
    <n v="28"/>
    <x v="50"/>
    <n v="28"/>
    <s v="Stroke Rehab"/>
    <s v="Specilalist bedded placements for stroke patients"/>
    <x v="10"/>
    <s v="Multidisciplinary teams that are supporting independence, such as anticipatory care"/>
    <s v=""/>
    <x v="5"/>
    <s v="Specialist private providers"/>
    <x v="6"/>
    <s v=""/>
    <s v=""/>
    <x v="2"/>
    <x v="9"/>
    <n v="500000"/>
    <x v="1"/>
  </r>
  <r>
    <x v="3"/>
    <x v="50"/>
    <x v="4"/>
    <n v="29"/>
    <x v="50"/>
    <n v="29"/>
    <s v="Stroke Rehab"/>
    <s v="Specialist nursing support "/>
    <x v="10"/>
    <s v="Multidisciplinary teams that are supporting independence, such as anticipatory care"/>
    <s v=""/>
    <x v="0"/>
    <s v=""/>
    <x v="0"/>
    <s v=""/>
    <s v=""/>
    <x v="2"/>
    <x v="9"/>
    <n v="59552.88"/>
    <x v="1"/>
  </r>
  <r>
    <x v="3"/>
    <x v="50"/>
    <x v="4"/>
    <n v="30"/>
    <x v="50"/>
    <n v="30"/>
    <s v="Support for benefits, housing, employment"/>
    <s v="Expenditure on housing related services, not adaptations"/>
    <x v="2"/>
    <s v=""/>
    <s v=""/>
    <x v="5"/>
    <s v="Housing"/>
    <x v="0"/>
    <s v=""/>
    <s v=""/>
    <x v="1"/>
    <x v="9"/>
    <n v="120000"/>
    <x v="1"/>
  </r>
  <r>
    <x v="3"/>
    <x v="50"/>
    <x v="4"/>
    <n v="31"/>
    <x v="50"/>
    <n v="31"/>
    <s v="Revenue contribution to DFG's"/>
    <s v="Grant for adaptations to homes to support people remaining independent"/>
    <x v="13"/>
    <s v="Adaptations, including statutory DFG grants"/>
    <s v=""/>
    <x v="0"/>
    <s v=""/>
    <x v="0"/>
    <s v=""/>
    <s v=""/>
    <x v="1"/>
    <x v="9"/>
    <n v="350000"/>
    <x v="1"/>
  </r>
  <r>
    <x v="3"/>
    <x v="50"/>
    <x v="4"/>
    <n v="32"/>
    <x v="50"/>
    <n v="32"/>
    <s v="Handy Person Service"/>
    <s v="Postholder for handy person"/>
    <x v="13"/>
    <s v="Adaptations, including statutory DFG grants"/>
    <s v=""/>
    <x v="0"/>
    <s v=""/>
    <x v="0"/>
    <s v=""/>
    <s v=""/>
    <x v="1"/>
    <x v="9"/>
    <n v="40000"/>
    <x v="1"/>
  </r>
  <r>
    <x v="3"/>
    <x v="50"/>
    <x v="4"/>
    <n v="33"/>
    <x v="50"/>
    <n v="33"/>
    <s v="Telecare Service"/>
    <s v="Support for assitive technology in clients home"/>
    <x v="1"/>
    <s v="Telecare"/>
    <s v=""/>
    <x v="5"/>
    <s v="Private providers"/>
    <x v="0"/>
    <s v=""/>
    <s v=""/>
    <x v="2"/>
    <x v="9"/>
    <n v="163000"/>
    <x v="1"/>
  </r>
  <r>
    <x v="3"/>
    <x v="50"/>
    <x v="4"/>
    <n v="34"/>
    <x v="50"/>
    <n v="34"/>
    <s v="Community Equipment Store"/>
    <s v="Prescription and loan of standard and specilist equipment"/>
    <x v="1"/>
    <s v="Community Based Equipment"/>
    <s v=""/>
    <x v="0"/>
    <s v=""/>
    <x v="0"/>
    <s v=""/>
    <s v=""/>
    <x v="2"/>
    <x v="9"/>
    <n v="80000"/>
    <x v="1"/>
  </r>
  <r>
    <x v="3"/>
    <x v="50"/>
    <x v="4"/>
    <n v="35"/>
    <x v="50"/>
    <n v="35"/>
    <s v="Residential and Nursing placements and homecare packages"/>
    <s v="bedded care"/>
    <x v="8"/>
    <s v="Early Discharge Planning"/>
    <s v=""/>
    <x v="5"/>
    <s v="Private providers"/>
    <x v="0"/>
    <s v=""/>
    <s v=""/>
    <x v="2"/>
    <x v="9"/>
    <n v="749990"/>
    <x v="1"/>
  </r>
  <r>
    <x v="3"/>
    <x v="50"/>
    <x v="4"/>
    <n v="36"/>
    <x v="50"/>
    <n v="36"/>
    <s v="Care Standards Review Post"/>
    <s v="Safeguarding role within the LA"/>
    <x v="6"/>
    <s v="Carer advice and support"/>
    <s v=""/>
    <x v="0"/>
    <s v=""/>
    <x v="0"/>
    <s v=""/>
    <s v=""/>
    <x v="1"/>
    <x v="9"/>
    <n v="27000"/>
    <x v="1"/>
  </r>
  <r>
    <x v="3"/>
    <x v="50"/>
    <x v="4"/>
    <n v="37"/>
    <x v="50"/>
    <n v="37"/>
    <s v="Reviewing &amp; Redesigning Domiciliary care model"/>
    <s v="Domicilary care provision for people to remain independent in own homes."/>
    <x v="7"/>
    <s v="Domiciliary care packages"/>
    <s v=""/>
    <x v="0"/>
    <s v=""/>
    <x v="6"/>
    <s v=""/>
    <s v=""/>
    <x v="2"/>
    <x v="9"/>
    <n v="628000"/>
    <x v="1"/>
  </r>
  <r>
    <x v="3"/>
    <x v="50"/>
    <x v="4"/>
    <n v="38"/>
    <x v="50"/>
    <n v="38"/>
    <s v="Carers Services"/>
    <s v="Support service to carers of patients "/>
    <x v="12"/>
    <s v="Respite services"/>
    <s v=""/>
    <x v="0"/>
    <s v=""/>
    <x v="0"/>
    <s v=""/>
    <s v=""/>
    <x v="0"/>
    <x v="9"/>
    <n v="45000"/>
    <x v="1"/>
  </r>
  <r>
    <x v="3"/>
    <x v="50"/>
    <x v="4"/>
    <n v="39"/>
    <x v="50"/>
    <n v="39"/>
    <s v="Mental Health Respite"/>
    <s v="Service to prevent carer breakdown. Supports cared for whilst carer has break"/>
    <x v="12"/>
    <s v="Respite Services"/>
    <s v=""/>
    <x v="2"/>
    <s v=""/>
    <x v="0"/>
    <s v=""/>
    <s v=""/>
    <x v="2"/>
    <x v="9"/>
    <n v="35000"/>
    <x v="1"/>
  </r>
  <r>
    <x v="3"/>
    <x v="50"/>
    <x v="4"/>
    <n v="40"/>
    <x v="50"/>
    <n v="40"/>
    <s v="Housing Option Officers"/>
    <s v="Housing officer posts "/>
    <x v="2"/>
    <s v=""/>
    <s v=""/>
    <x v="5"/>
    <s v="Housing"/>
    <x v="0"/>
    <s v=""/>
    <s v=""/>
    <x v="1"/>
    <x v="9"/>
    <n v="100000"/>
    <x v="1"/>
  </r>
  <r>
    <x v="3"/>
    <x v="50"/>
    <x v="4"/>
    <n v="41"/>
    <x v="50"/>
    <n v="41"/>
    <s v="Care Act - Occupational Therapy"/>
    <s v="additional staffing"/>
    <x v="6"/>
    <s v="Other"/>
    <s v="O/T posts"/>
    <x v="0"/>
    <s v=""/>
    <x v="0"/>
    <s v=""/>
    <s v=""/>
    <x v="1"/>
    <x v="9"/>
    <n v="186800"/>
    <x v="1"/>
  </r>
  <r>
    <x v="3"/>
    <x v="50"/>
    <x v="4"/>
    <n v="42"/>
    <x v="50"/>
    <n v="42"/>
    <s v="Care Act - Reablement"/>
    <s v="additional staffing"/>
    <x v="8"/>
    <s v="Home First/Discharge to Assess - process support/core costs"/>
    <s v="reablement"/>
    <x v="0"/>
    <s v=""/>
    <x v="0"/>
    <s v=""/>
    <s v=""/>
    <x v="1"/>
    <x v="9"/>
    <n v="748690"/>
    <x v="1"/>
  </r>
  <r>
    <x v="3"/>
    <x v="50"/>
    <x v="4"/>
    <n v="43"/>
    <x v="50"/>
    <n v="43"/>
    <s v="Care Act - ADLT"/>
    <s v="Prison social worker post"/>
    <x v="6"/>
    <s v="Other"/>
    <s v="Prison SW"/>
    <x v="0"/>
    <s v=""/>
    <x v="0"/>
    <s v=""/>
    <s v=""/>
    <x v="1"/>
    <x v="9"/>
    <n v="50260"/>
    <x v="1"/>
  </r>
  <r>
    <x v="3"/>
    <x v="50"/>
    <x v="4"/>
    <n v="44"/>
    <x v="50"/>
    <n v="44"/>
    <s v="Care Act - SOVA"/>
    <s v="Costs of national care act"/>
    <x v="6"/>
    <s v="Carer advice and support"/>
    <s v=""/>
    <x v="0"/>
    <s v=""/>
    <x v="0"/>
    <s v=""/>
    <s v=""/>
    <x v="1"/>
    <x v="9"/>
    <n v="84580"/>
    <x v="1"/>
  </r>
  <r>
    <x v="3"/>
    <x v="50"/>
    <x v="4"/>
    <n v="45"/>
    <x v="50"/>
    <n v="45"/>
    <s v="Outcome &amp; Performance"/>
    <s v="Community health Service workkforce"/>
    <x v="0"/>
    <s v="Risk Stratification"/>
    <s v=""/>
    <x v="0"/>
    <s v=""/>
    <x v="0"/>
    <s v=""/>
    <s v=""/>
    <x v="3"/>
    <x v="9"/>
    <n v="74172.5"/>
    <x v="1"/>
  </r>
  <r>
    <x v="3"/>
    <x v="50"/>
    <x v="4"/>
    <n v="46"/>
    <x v="50"/>
    <n v="46"/>
    <s v="Procurement Team"/>
    <s v="Community health Service workkforce"/>
    <x v="10"/>
    <s v="Multidisciplinary teams that are supporting independence, such as anticipatory care"/>
    <s v=""/>
    <x v="0"/>
    <s v=""/>
    <x v="0"/>
    <s v=""/>
    <s v=""/>
    <x v="3"/>
    <x v="9"/>
    <n v="213750"/>
    <x v="1"/>
  </r>
  <r>
    <x v="3"/>
    <x v="50"/>
    <x v="4"/>
    <n v="47"/>
    <x v="50"/>
    <n v="47"/>
    <s v="Additional Funding in 2016/2017"/>
    <s v="Community health Service workkforce"/>
    <x v="10"/>
    <s v="Multidisciplinary teams that are supporting independence, such as anticipatory care"/>
    <s v=""/>
    <x v="1"/>
    <s v=""/>
    <x v="6"/>
    <s v=""/>
    <s v=""/>
    <x v="3"/>
    <x v="9"/>
    <n v="103000"/>
    <x v="1"/>
  </r>
  <r>
    <x v="3"/>
    <x v="50"/>
    <x v="4"/>
    <n v="48"/>
    <x v="50"/>
    <n v="48"/>
    <s v="Voluntary Organisations"/>
    <s v="Extending the capacity of the care workforce through third sector investment"/>
    <x v="10"/>
    <s v="Low level support for simple hospital discharges (Discharge to Assess pathway 0)"/>
    <s v=""/>
    <x v="1"/>
    <s v=""/>
    <x v="0"/>
    <s v=""/>
    <s v=""/>
    <x v="0"/>
    <x v="9"/>
    <n v="563256.03470591153"/>
    <x v="1"/>
  </r>
  <r>
    <x v="3"/>
    <x v="50"/>
    <x v="4"/>
    <n v="49"/>
    <x v="50"/>
    <n v="49"/>
    <s v="Additional Funding in 2016/2017"/>
    <s v="Community health Service workkforce"/>
    <x v="10"/>
    <s v="Multidisciplinary teams that are supporting independence, such as anticipatory care"/>
    <s v=""/>
    <x v="1"/>
    <s v=""/>
    <x v="6"/>
    <s v=""/>
    <s v=""/>
    <x v="3"/>
    <x v="9"/>
    <n v="85000"/>
    <x v="1"/>
  </r>
  <r>
    <x v="3"/>
    <x v="50"/>
    <x v="4"/>
    <n v="50"/>
    <x v="50"/>
    <n v="50"/>
    <s v="Additional Funding in 2018/2019"/>
    <s v="Community health Service workkforce"/>
    <x v="10"/>
    <s v="Multidisciplinary teams that are supporting independence, such as anticipatory care"/>
    <s v=""/>
    <x v="1"/>
    <s v=""/>
    <x v="6"/>
    <s v=""/>
    <s v=""/>
    <x v="3"/>
    <x v="9"/>
    <n v="111000"/>
    <x v="1"/>
  </r>
  <r>
    <x v="3"/>
    <x v="50"/>
    <x v="4"/>
    <n v="51"/>
    <x v="50"/>
    <n v="51"/>
    <s v="COVID19 Safeguarding &amp; Discharge Pressures (Staff)"/>
    <s v="System capacity to meet demand"/>
    <x v="6"/>
    <s v="Carer advice and support"/>
    <s v=""/>
    <x v="0"/>
    <s v=""/>
    <x v="0"/>
    <s v=""/>
    <s v=""/>
    <x v="1"/>
    <x v="9"/>
    <n v="205000"/>
    <x v="1"/>
  </r>
  <r>
    <x v="3"/>
    <x v="50"/>
    <x v="4"/>
    <n v="52"/>
    <x v="50"/>
    <n v="52"/>
    <s v="Additional Funding in 2019/2020"/>
    <s v="Additional Funding in 2019/2021"/>
    <x v="10"/>
    <s v="Multidisciplinary teams that are supporting independence, such as anticipatory care"/>
    <s v=""/>
    <x v="1"/>
    <s v=""/>
    <x v="6"/>
    <s v=""/>
    <s v=""/>
    <x v="8"/>
    <x v="9"/>
    <n v="317000"/>
    <x v="1"/>
  </r>
  <r>
    <x v="3"/>
    <x v="50"/>
    <x v="4"/>
    <n v="53"/>
    <x v="50"/>
    <n v="53"/>
    <s v="Additional Funding in 2020/2021"/>
    <s v="Additional Funding in 2020/2022"/>
    <x v="10"/>
    <s v="Multidisciplinary teams that are supporting independence, such as anticipatory care"/>
    <s v=""/>
    <x v="1"/>
    <s v=""/>
    <x v="6"/>
    <s v=""/>
    <s v=""/>
    <x v="8"/>
    <x v="9"/>
    <n v="272000"/>
    <x v="1"/>
  </r>
  <r>
    <x v="3"/>
    <x v="50"/>
    <x v="4"/>
    <n v="54"/>
    <x v="50"/>
    <n v="54"/>
    <s v="Additional Funding in 2021/2022"/>
    <s v="Additional Funding in 2021/2023"/>
    <x v="10"/>
    <s v="Multidisciplinary teams that are supporting independence, such as anticipatory care"/>
    <s v=""/>
    <x v="1"/>
    <s v=""/>
    <x v="6"/>
    <s v=""/>
    <s v=""/>
    <x v="8"/>
    <x v="9"/>
    <n v="268943.66329124081"/>
    <x v="1"/>
  </r>
  <r>
    <x v="3"/>
    <x v="50"/>
    <x v="4"/>
    <n v="55"/>
    <x v="50"/>
    <n v="55"/>
    <s v="Care Co-ordination"/>
    <s v="Community health Service workkforce"/>
    <x v="8"/>
    <s v="Multi-Disciplinary/Multi-Agency Discharge Teams supporting discharge"/>
    <s v=""/>
    <x v="1"/>
    <s v=""/>
    <x v="0"/>
    <s v=""/>
    <s v=""/>
    <x v="3"/>
    <x v="3"/>
    <n v="100320"/>
    <x v="1"/>
  </r>
  <r>
    <x v="3"/>
    <x v="50"/>
    <x v="4"/>
    <n v="56"/>
    <x v="50"/>
    <n v="56"/>
    <s v="Occupational Therapists"/>
    <s v="Therapy workforce to support people to recover and regain independence"/>
    <x v="8"/>
    <s v="Multi-Disciplinary/Multi-Agency Discharge Teams supporting discharge"/>
    <s v=""/>
    <x v="3"/>
    <s v=""/>
    <x v="0"/>
    <s v=""/>
    <s v=""/>
    <x v="6"/>
    <x v="3"/>
    <n v="100000"/>
    <x v="1"/>
  </r>
  <r>
    <x v="3"/>
    <x v="50"/>
    <x v="4"/>
    <n v="57"/>
    <x v="50"/>
    <n v="57"/>
    <s v="Telecare - In Care Homes"/>
    <s v="Technology to support workforce and reduce staffing pressure"/>
    <x v="1"/>
    <s v="Telecare"/>
    <s v=""/>
    <x v="5"/>
    <s v="Private providers"/>
    <x v="0"/>
    <s v=""/>
    <s v=""/>
    <x v="2"/>
    <x v="3"/>
    <n v="52500"/>
    <x v="1"/>
  </r>
  <r>
    <x v="3"/>
    <x v="50"/>
    <x v="4"/>
    <n v="58"/>
    <x v="50"/>
    <n v="58"/>
    <s v="Telecare - In Community"/>
    <s v="Technology in care process to support self management"/>
    <x v="1"/>
    <s v="Telecare"/>
    <s v=""/>
    <x v="0"/>
    <s v=""/>
    <x v="0"/>
    <s v=""/>
    <s v=""/>
    <x v="2"/>
    <x v="3"/>
    <n v="100000"/>
    <x v="1"/>
  </r>
  <r>
    <x v="3"/>
    <x v="50"/>
    <x v="4"/>
    <n v="59"/>
    <x v="50"/>
    <n v="59"/>
    <s v="Single Trusted Assessor"/>
    <s v="Assessors based in hospital, working with care homes to reduce DTOC"/>
    <x v="8"/>
    <s v="Trusted Assessment"/>
    <s v=""/>
    <x v="5"/>
    <s v="Private providers"/>
    <x v="0"/>
    <s v=""/>
    <s v=""/>
    <x v="2"/>
    <x v="3"/>
    <n v="138600"/>
    <x v="1"/>
  </r>
  <r>
    <x v="3"/>
    <x v="50"/>
    <x v="4"/>
    <n v="60"/>
    <x v="50"/>
    <n v="60"/>
    <s v="Joint Dementia Action Plan"/>
    <s v="Service supporting people with dementia and their families to remain independent"/>
    <x v="0"/>
    <s v="Risk Stratification"/>
    <s v=""/>
    <x v="5"/>
    <s v="Private providers"/>
    <x v="0"/>
    <s v=""/>
    <s v=""/>
    <x v="0"/>
    <x v="3"/>
    <n v="25320"/>
    <x v="1"/>
  </r>
  <r>
    <x v="3"/>
    <x v="50"/>
    <x v="4"/>
    <n v="61"/>
    <x v="50"/>
    <n v="61"/>
    <s v="Dementia Safety First"/>
    <s v="Extension of safe homes scheme delivered by Fire Service"/>
    <x v="0"/>
    <s v="Choice Policy"/>
    <s v=""/>
    <x v="0"/>
    <s v=""/>
    <x v="0"/>
    <s v=""/>
    <s v=""/>
    <x v="0"/>
    <x v="3"/>
    <n v="82000"/>
    <x v="1"/>
  </r>
  <r>
    <x v="3"/>
    <x v="50"/>
    <x v="4"/>
    <n v="62"/>
    <x v="50"/>
    <n v="62"/>
    <s v="Wellbeing Outreach Worker"/>
    <s v="Community capacity builder"/>
    <x v="10"/>
    <s v="Multidisciplinary teams that are supporting independence, such as anticipatory care"/>
    <s v=""/>
    <x v="1"/>
    <s v=""/>
    <x v="0"/>
    <s v=""/>
    <s v=""/>
    <x v="3"/>
    <x v="3"/>
    <n v="14329.26"/>
    <x v="1"/>
  </r>
  <r>
    <x v="3"/>
    <x v="50"/>
    <x v="4"/>
    <n v="63"/>
    <x v="50"/>
    <n v="63"/>
    <s v="Support for Adult Social Care"/>
    <s v="Funding for Adult Social Work Academy (part)"/>
    <x v="0"/>
    <s v="Social Prescribing"/>
    <s v=""/>
    <x v="0"/>
    <s v=""/>
    <x v="0"/>
    <s v=""/>
    <s v=""/>
    <x v="1"/>
    <x v="3"/>
    <n v="52500"/>
    <x v="1"/>
  </r>
  <r>
    <x v="3"/>
    <x v="50"/>
    <x v="4"/>
    <n v="64"/>
    <x v="50"/>
    <n v="64"/>
    <s v="Benefits Advice &amp; Welfare Rights Service"/>
    <s v="Citizens advice support funding"/>
    <x v="12"/>
    <s v="Other"/>
    <s v="independent advocacy"/>
    <x v="4"/>
    <s v=""/>
    <x v="0"/>
    <s v=""/>
    <s v=""/>
    <x v="0"/>
    <x v="3"/>
    <n v="40005"/>
    <x v="1"/>
  </r>
  <r>
    <x v="3"/>
    <x v="50"/>
    <x v="4"/>
    <n v="65"/>
    <x v="50"/>
    <n v="65"/>
    <s v="Integration Post"/>
    <s v="Funding for post holders"/>
    <x v="9"/>
    <s v="Integrated models of provision"/>
    <s v=""/>
    <x v="5"/>
    <s v="Local Authority"/>
    <x v="0"/>
    <s v=""/>
    <s v=""/>
    <x v="1"/>
    <x v="3"/>
    <n v="136000"/>
    <x v="1"/>
  </r>
  <r>
    <x v="3"/>
    <x v="50"/>
    <x v="4"/>
    <n v="66"/>
    <x v="50"/>
    <n v="66"/>
    <s v="Client Packages 18-64"/>
    <s v="additional care capacity"/>
    <x v="8"/>
    <s v="Home First/Discharge to Assess - process support/core costs"/>
    <s v=""/>
    <x v="5"/>
    <s v="Private providers"/>
    <x v="0"/>
    <s v=""/>
    <s v=""/>
    <x v="2"/>
    <x v="3"/>
    <n v="1494980"/>
    <x v="1"/>
  </r>
  <r>
    <x v="3"/>
    <x v="50"/>
    <x v="4"/>
    <n v="67"/>
    <x v="50"/>
    <n v="67"/>
    <s v="Client Packages 65+"/>
    <s v="additional care capacity"/>
    <x v="8"/>
    <s v="Home First/Discharge to Assess - process support/core costs"/>
    <s v=""/>
    <x v="5"/>
    <s v="Private providers"/>
    <x v="0"/>
    <s v=""/>
    <s v=""/>
    <x v="2"/>
    <x v="3"/>
    <n v="968161.74"/>
    <x v="1"/>
  </r>
  <r>
    <x v="3"/>
    <x v="51"/>
    <x v="4"/>
    <n v="1"/>
    <x v="51"/>
    <n v="1"/>
    <s v="Wellbeing and Promoting Independence"/>
    <s v="Community based Non medical support "/>
    <x v="0"/>
    <s v="Social Prescribing"/>
    <s v=""/>
    <x v="0"/>
    <s v=""/>
    <x v="0"/>
    <s v=""/>
    <s v=""/>
    <x v="0"/>
    <x v="4"/>
    <n v="238327"/>
    <x v="1"/>
  </r>
  <r>
    <x v="3"/>
    <x v="51"/>
    <x v="4"/>
    <n v="2"/>
    <x v="51"/>
    <n v="2"/>
    <s v="Rehabilitation (Occupational Therapy Services)"/>
    <s v="Social Care Occupational Therapy Service"/>
    <x v="22"/>
    <s v="Step down (discharge to assess pathway-2)"/>
    <s v=""/>
    <x v="0"/>
    <s v=""/>
    <x v="0"/>
    <s v=""/>
    <s v=""/>
    <x v="1"/>
    <x v="4"/>
    <n v="676397"/>
    <x v="1"/>
  </r>
  <r>
    <x v="3"/>
    <x v="51"/>
    <x v="4"/>
    <n v="3"/>
    <x v="51"/>
    <n v="3"/>
    <s v="Falls Prevention"/>
    <s v="Falls Response Service providing emergency care and support"/>
    <x v="0"/>
    <s v="Risk Stratification"/>
    <s v=""/>
    <x v="0"/>
    <s v=""/>
    <x v="0"/>
    <s v=""/>
    <s v=""/>
    <x v="1"/>
    <x v="9"/>
    <n v="119758.36328000001"/>
    <x v="1"/>
  </r>
  <r>
    <x v="3"/>
    <x v="51"/>
    <x v="4"/>
    <n v="4"/>
    <x v="51"/>
    <n v="3"/>
    <s v="Falls Prevention"/>
    <s v="Falls Response Service providing emergency care and support"/>
    <x v="0"/>
    <s v="Risk Stratification"/>
    <s v=""/>
    <x v="0"/>
    <s v=""/>
    <x v="0"/>
    <s v=""/>
    <s v=""/>
    <x v="1"/>
    <x v="4"/>
    <n v="189841"/>
    <x v="1"/>
  </r>
  <r>
    <x v="3"/>
    <x v="51"/>
    <x v="4"/>
    <n v="5"/>
    <x v="51"/>
    <n v="4"/>
    <s v="Reablement (Protecting Social Care)"/>
    <s v="Domiciliary reablement service, supported by therapy staff"/>
    <x v="22"/>
    <s v="Step down (discharge to assess pathway-2)"/>
    <s v=""/>
    <x v="0"/>
    <s v=""/>
    <x v="0"/>
    <s v=""/>
    <s v=""/>
    <x v="1"/>
    <x v="9"/>
    <n v="1109387.0811600001"/>
    <x v="1"/>
  </r>
  <r>
    <x v="3"/>
    <x v="51"/>
    <x v="4"/>
    <n v="6"/>
    <x v="51"/>
    <n v="4"/>
    <s v="Reablement (Protecting Social Care)"/>
    <s v="Domiciliary reablement service, supported by therapy staff"/>
    <x v="22"/>
    <s v="Step down (discharge to assess pathway-2)"/>
    <s v=""/>
    <x v="0"/>
    <s v=""/>
    <x v="0"/>
    <s v=""/>
    <s v=""/>
    <x v="1"/>
    <x v="4"/>
    <n v="1115499"/>
    <x v="1"/>
  </r>
  <r>
    <x v="3"/>
    <x v="51"/>
    <x v="4"/>
    <n v="7"/>
    <x v="51"/>
    <n v="5"/>
    <s v="Avoiding Urgent Admissions (Rapid Intervention)"/>
    <s v="2 Hour community response to support admissions avoidance"/>
    <x v="19"/>
    <s v="Rapid/Crisis Response - step up (2 hr response)"/>
    <s v=""/>
    <x v="1"/>
    <s v=""/>
    <x v="6"/>
    <s v=""/>
    <s v=""/>
    <x v="3"/>
    <x v="9"/>
    <n v="2904022.7340000002"/>
    <x v="1"/>
  </r>
  <r>
    <x v="3"/>
    <x v="51"/>
    <x v="4"/>
    <n v="8"/>
    <x v="51"/>
    <n v="6"/>
    <s v="Access to Community Beds (Step up/Step Down)"/>
    <s v="Providing bed based reablement and therapy"/>
    <x v="22"/>
    <s v="Step up"/>
    <s v=""/>
    <x v="0"/>
    <s v=""/>
    <x v="0"/>
    <s v=""/>
    <s v=""/>
    <x v="1"/>
    <x v="9"/>
    <n v="1325000"/>
    <x v="1"/>
  </r>
  <r>
    <x v="3"/>
    <x v="51"/>
    <x v="4"/>
    <n v="9"/>
    <x v="51"/>
    <n v="6"/>
    <s v="Access to Community Beds (Community Beds)"/>
    <s v="Community bed based rehabilitation services"/>
    <x v="22"/>
    <s v="Step up"/>
    <s v=""/>
    <x v="1"/>
    <s v=""/>
    <x v="6"/>
    <s v=""/>
    <s v=""/>
    <x v="2"/>
    <x v="9"/>
    <n v="609920.07200000004"/>
    <x v="1"/>
  </r>
  <r>
    <x v="3"/>
    <x v="51"/>
    <x v="4"/>
    <n v="10"/>
    <x v="51"/>
    <n v="5"/>
    <s v="Avoiding Urgent Admissions (Hospital at Home)"/>
    <s v="Acute clinical team providing support in the community"/>
    <x v="19"/>
    <s v="Rapid/Crisis Response - step up (2 hr response)"/>
    <s v="Support for short term increased need"/>
    <x v="1"/>
    <s v=""/>
    <x v="6"/>
    <s v=""/>
    <s v=""/>
    <x v="6"/>
    <x v="9"/>
    <n v="279072.89199999999"/>
    <x v="1"/>
  </r>
  <r>
    <x v="3"/>
    <x v="51"/>
    <x v="4"/>
    <n v="11"/>
    <x v="51"/>
    <n v="7"/>
    <s v="Proactive Care and MDT (Specialist Nurses)"/>
    <s v="Specialist nursing services providing case mangement, education and advice."/>
    <x v="3"/>
    <s v="Assessment teams/joint assessment"/>
    <s v="Support to manage long term conditions"/>
    <x v="1"/>
    <s v=""/>
    <x v="6"/>
    <s v=""/>
    <s v=""/>
    <x v="3"/>
    <x v="9"/>
    <n v="174122.46600000001"/>
    <x v="1"/>
  </r>
  <r>
    <x v="3"/>
    <x v="51"/>
    <x v="4"/>
    <n v="12"/>
    <x v="51"/>
    <n v="7"/>
    <s v="Proactive Care and MDT (End of Life Care)"/>
    <s v="Palliative care home team - co-ordinating end of life care"/>
    <x v="15"/>
    <s v="Other"/>
    <s v="End of life care"/>
    <x v="1"/>
    <s v=""/>
    <x v="6"/>
    <s v=""/>
    <s v=""/>
    <x v="3"/>
    <x v="9"/>
    <n v="1078126.334"/>
    <x v="1"/>
  </r>
  <r>
    <x v="3"/>
    <x v="51"/>
    <x v="4"/>
    <n v="13"/>
    <x v="51"/>
    <n v="8"/>
    <s v="Care Home Digitisation"/>
    <s v="Supporting care homes to greater use of digital solutions"/>
    <x v="1"/>
    <s v="Digital participation services"/>
    <s v="Digital Healthcare"/>
    <x v="0"/>
    <s v=""/>
    <x v="0"/>
    <s v=""/>
    <s v=""/>
    <x v="2"/>
    <x v="2"/>
    <n v="500000"/>
    <x v="1"/>
  </r>
  <r>
    <x v="3"/>
    <x v="51"/>
    <x v="4"/>
    <n v="14"/>
    <x v="51"/>
    <n v="3"/>
    <s v="Health and Social Care Hub Programme"/>
    <s v="Major capital developments integrating primary care, secondary care and social care services in a single location"/>
    <x v="9"/>
    <s v="Integrated models of provision"/>
    <s v=""/>
    <x v="0"/>
    <s v=""/>
    <x v="0"/>
    <s v=""/>
    <s v=""/>
    <x v="1"/>
    <x v="4"/>
    <n v="4246147"/>
    <x v="1"/>
  </r>
  <r>
    <x v="3"/>
    <x v="51"/>
    <x v="4"/>
    <n v="15"/>
    <x v="51"/>
    <n v="21"/>
    <s v="Housing Assistance"/>
    <s v="Extended offer to include storage, deep clean, heating works and minor works up to £5k"/>
    <x v="2"/>
    <s v=""/>
    <s v=""/>
    <x v="5"/>
    <s v="Housing"/>
    <x v="0"/>
    <s v=""/>
    <s v=""/>
    <x v="2"/>
    <x v="2"/>
    <n v="500000"/>
    <x v="1"/>
  </r>
  <r>
    <x v="3"/>
    <x v="51"/>
    <x v="4"/>
    <n v="16"/>
    <x v="51"/>
    <n v="8"/>
    <s v="Care Home Specialist Equipment"/>
    <s v="Provision of appropriate equipment"/>
    <x v="1"/>
    <s v="Community based equipment"/>
    <s v="Specialist Equipment for Care Homes"/>
    <x v="0"/>
    <s v=""/>
    <x v="0"/>
    <s v=""/>
    <s v=""/>
    <x v="2"/>
    <x v="2"/>
    <n v="200000"/>
    <x v="1"/>
  </r>
  <r>
    <x v="3"/>
    <x v="51"/>
    <x v="4"/>
    <n v="17"/>
    <x v="51"/>
    <n v="9"/>
    <s v="Liaison Psychiatry"/>
    <s v="mental health liaison worker support available 24/7 within 2 acute hospitals (BHT and L&amp;D)"/>
    <x v="3"/>
    <s v="Care navigation and planning"/>
    <s v=""/>
    <x v="2"/>
    <s v=""/>
    <x v="6"/>
    <s v=""/>
    <s v=""/>
    <x v="5"/>
    <x v="9"/>
    <n v="878514.53200000001"/>
    <x v="1"/>
  </r>
  <r>
    <x v="3"/>
    <x v="51"/>
    <x v="4"/>
    <n v="18"/>
    <x v="51"/>
    <n v="7"/>
    <s v="Proactive Care and MDT (Community Nurses)"/>
    <s v="Primary care home team - multidisciplinary teams supporting primary care networks"/>
    <x v="22"/>
    <s v="Step up"/>
    <s v=""/>
    <x v="1"/>
    <s v=""/>
    <x v="6"/>
    <s v=""/>
    <s v=""/>
    <x v="3"/>
    <x v="9"/>
    <n v="4044816.9720000001"/>
    <x v="1"/>
  </r>
  <r>
    <x v="3"/>
    <x v="51"/>
    <x v="4"/>
    <n v="19"/>
    <x v="51"/>
    <n v="7"/>
    <s v="Proactive Care and MDT (Community Matrons)"/>
    <s v="Primary care home team - case management of complex patients"/>
    <x v="22"/>
    <s v="Step up"/>
    <s v=""/>
    <x v="1"/>
    <s v=""/>
    <x v="6"/>
    <s v=""/>
    <s v=""/>
    <x v="3"/>
    <x v="9"/>
    <n v="326896.60800000001"/>
    <x v="1"/>
  </r>
  <r>
    <x v="3"/>
    <x v="51"/>
    <x v="4"/>
    <n v="20"/>
    <x v="51"/>
    <n v="10"/>
    <s v="Community Equipment Service"/>
    <s v="Prescription and loan of standard and specialist equipment and minor works"/>
    <x v="1"/>
    <s v="Community based equipment"/>
    <s v=""/>
    <x v="0"/>
    <s v=""/>
    <x v="0"/>
    <s v=""/>
    <s v=""/>
    <x v="2"/>
    <x v="9"/>
    <n v="648696.55492000002"/>
    <x v="1"/>
  </r>
  <r>
    <x v="3"/>
    <x v="51"/>
    <x v="4"/>
    <n v="21"/>
    <x v="51"/>
    <n v="11"/>
    <s v="Self Care Management (Telecare)"/>
    <s v="Standard telecare offer and response service"/>
    <x v="1"/>
    <s v="Telecare"/>
    <s v=""/>
    <x v="0"/>
    <s v=""/>
    <x v="0"/>
    <s v=""/>
    <s v=""/>
    <x v="2"/>
    <x v="9"/>
    <n v="235160.89824000001"/>
    <x v="1"/>
  </r>
  <r>
    <x v="3"/>
    <x v="51"/>
    <x v="4"/>
    <n v="22"/>
    <x v="51"/>
    <n v="10"/>
    <s v="Community Equipment (Wheelchair Services)"/>
    <s v="Specialist wheelchair and postural seating assessment and provision"/>
    <x v="1"/>
    <s v="Community based equipment"/>
    <s v=""/>
    <x v="1"/>
    <s v=""/>
    <x v="6"/>
    <s v=""/>
    <s v=""/>
    <x v="2"/>
    <x v="9"/>
    <n v="563974.30599999998"/>
    <x v="1"/>
  </r>
  <r>
    <x v="3"/>
    <x v="51"/>
    <x v="4"/>
    <n v="23"/>
    <x v="51"/>
    <n v="12"/>
    <s v="Delayed Transfers of Care (Hospital Social Work Teams)"/>
    <s v="Hospital based social work teams at 2 major hospitals, with links to other hospitals, providing timely support with discharge"/>
    <x v="8"/>
    <s v="Improved discharge to Care Homes"/>
    <s v=""/>
    <x v="0"/>
    <s v=""/>
    <x v="0"/>
    <s v=""/>
    <s v=""/>
    <x v="1"/>
    <x v="9"/>
    <n v="810511.53968000005"/>
    <x v="1"/>
  </r>
  <r>
    <x v="3"/>
    <x v="51"/>
    <x v="4"/>
    <n v="24"/>
    <x v="51"/>
    <n v="12"/>
    <s v="Delayed Transfers of Care (Discharge Team)"/>
    <s v="A dedicated social work team to deal with hospital discharges requiring further Social care support"/>
    <x v="8"/>
    <s v="Improved discharge to Care Homes"/>
    <s v=""/>
    <x v="1"/>
    <s v=""/>
    <x v="6"/>
    <s v=""/>
    <s v=""/>
    <x v="3"/>
    <x v="9"/>
    <n v="122601.04000000001"/>
    <x v="1"/>
  </r>
  <r>
    <x v="3"/>
    <x v="51"/>
    <x v="4"/>
    <n v="25"/>
    <x v="51"/>
    <n v="13"/>
    <s v="Integrated Care Packages"/>
    <s v="Packages and placements supporting appropriate hospital discharge and discharge to assess"/>
    <x v="16"/>
    <s v="Discharge from hospital (with reablement) to long term residential care (Discharge to Assess Pathway 3)"/>
    <s v=""/>
    <x v="0"/>
    <s v=""/>
    <x v="0"/>
    <s v=""/>
    <s v=""/>
    <x v="2"/>
    <x v="9"/>
    <n v="1097611.7786000001"/>
    <x v="1"/>
  </r>
  <r>
    <x v="3"/>
    <x v="51"/>
    <x v="4"/>
    <n v="26"/>
    <x v="51"/>
    <n v="14"/>
    <s v="Carers Support (PIPP)"/>
    <s v="Carer support service, focusing on PIPP"/>
    <x v="12"/>
    <s v="Other"/>
    <s v="Support with PIPP for carers"/>
    <x v="0"/>
    <s v=""/>
    <x v="0"/>
    <s v=""/>
    <s v=""/>
    <x v="0"/>
    <x v="9"/>
    <n v="16822.2"/>
    <x v="1"/>
  </r>
  <r>
    <x v="3"/>
    <x v="51"/>
    <x v="4"/>
    <n v="27"/>
    <x v="51"/>
    <n v="14"/>
    <s v="Carers Support (CiB Dementia)"/>
    <s v="Carers in Bedfordshire support service, focused on those caring for residents with dementia"/>
    <x v="12"/>
    <s v="Other"/>
    <s v="Carers in Beds dementia support"/>
    <x v="0"/>
    <s v=""/>
    <x v="0"/>
    <s v=""/>
    <s v=""/>
    <x v="0"/>
    <x v="9"/>
    <n v="39251.800000000003"/>
    <x v="1"/>
  </r>
  <r>
    <x v="3"/>
    <x v="51"/>
    <x v="4"/>
    <n v="28"/>
    <x v="51"/>
    <n v="14"/>
    <s v="Carers Support (CiB)"/>
    <s v="Carers in Bedfordshire support service"/>
    <x v="12"/>
    <s v="Other"/>
    <s v="Carers in Beds support service"/>
    <x v="0"/>
    <s v=""/>
    <x v="0"/>
    <s v=""/>
    <s v=""/>
    <x v="0"/>
    <x v="4"/>
    <n v="188000"/>
    <x v="1"/>
  </r>
  <r>
    <x v="3"/>
    <x v="51"/>
    <x v="4"/>
    <n v="29"/>
    <x v="51"/>
    <n v="14"/>
    <s v="Carers Support (CiB)"/>
    <s v="Carers in Bedfordshire support service"/>
    <x v="12"/>
    <s v="Other"/>
    <s v="Carers in Beds support service"/>
    <x v="1"/>
    <s v=""/>
    <x v="6"/>
    <s v=""/>
    <s v=""/>
    <x v="0"/>
    <x v="9"/>
    <n v="279321.522"/>
    <x v="1"/>
  </r>
  <r>
    <x v="3"/>
    <x v="51"/>
    <x v="4"/>
    <n v="30"/>
    <x v="51"/>
    <n v="7"/>
    <s v="Proactive Care and MDT (Stroke)"/>
    <s v="Multidicisplinary team supporting residents recovering after strokes"/>
    <x v="15"/>
    <s v="Physical health/wellbeing"/>
    <s v=""/>
    <x v="0"/>
    <s v=""/>
    <x v="0"/>
    <s v=""/>
    <s v=""/>
    <x v="0"/>
    <x v="9"/>
    <n v="56074"/>
    <x v="1"/>
  </r>
  <r>
    <x v="3"/>
    <x v="51"/>
    <x v="4"/>
    <n v="31"/>
    <x v="51"/>
    <n v="4"/>
    <s v="Rehabilitation"/>
    <s v="Contribution to Community Health service re RIT and IMC"/>
    <x v="19"/>
    <s v="Rapid/Crisis Response - step up (2 hr response)"/>
    <s v=""/>
    <x v="1"/>
    <s v=""/>
    <x v="0"/>
    <s v=""/>
    <s v=""/>
    <x v="3"/>
    <x v="4"/>
    <n v="546100"/>
    <x v="1"/>
  </r>
  <r>
    <x v="3"/>
    <x v="51"/>
    <x v="4"/>
    <n v="32"/>
    <x v="51"/>
    <n v="15"/>
    <s v="Data Sharing, Systems and Programme Support"/>
    <s v="Investment in shared systems and data sharing across partners"/>
    <x v="9"/>
    <s v="Data Integration"/>
    <s v=""/>
    <x v="0"/>
    <s v=""/>
    <x v="0"/>
    <s v=""/>
    <s v=""/>
    <x v="1"/>
    <x v="9"/>
    <n v="53113.292800000003"/>
    <x v="1"/>
  </r>
  <r>
    <x v="3"/>
    <x v="51"/>
    <x v="4"/>
    <n v="33"/>
    <x v="51"/>
    <n v="16"/>
    <s v="DFGs and Minor Works"/>
    <s v="Core DFG work supported long term by Govt Grant"/>
    <x v="13"/>
    <s v="Discretionary use of DFG - including small adaptations"/>
    <s v=""/>
    <x v="0"/>
    <s v=""/>
    <x v="0"/>
    <s v=""/>
    <s v=""/>
    <x v="2"/>
    <x v="2"/>
    <n v="583506"/>
    <x v="1"/>
  </r>
  <r>
    <x v="3"/>
    <x v="51"/>
    <x v="4"/>
    <n v="34"/>
    <x v="51"/>
    <n v="9"/>
    <s v="Primary Care Mental Health Liaison"/>
    <s v="Primary mental health link worker based in each GP practice"/>
    <x v="3"/>
    <s v="Care navigation and planning"/>
    <s v=""/>
    <x v="2"/>
    <s v=""/>
    <x v="6"/>
    <s v=""/>
    <s v=""/>
    <x v="5"/>
    <x v="9"/>
    <n v="134077.166"/>
    <x v="1"/>
  </r>
  <r>
    <x v="3"/>
    <x v="51"/>
    <x v="4"/>
    <n v="35"/>
    <x v="51"/>
    <n v="17"/>
    <s v="Integrated Care Packages (Care Act)"/>
    <s v="Reflects ongoing cost of national care act duties"/>
    <x v="6"/>
    <s v="Other"/>
    <s v="National Duties"/>
    <x v="0"/>
    <s v=""/>
    <x v="0"/>
    <s v=""/>
    <s v=""/>
    <x v="1"/>
    <x v="9"/>
    <n v="705826.98908000009"/>
    <x v="1"/>
  </r>
  <r>
    <x v="3"/>
    <x v="51"/>
    <x v="4"/>
    <n v="36"/>
    <x v="51"/>
    <n v="11"/>
    <s v="Telemedicine - Complex Health Care"/>
    <s v="WHZAN (telehealth expansion) rollout to care homes"/>
    <x v="1"/>
    <s v="Telecare"/>
    <s v="Telehealth"/>
    <x v="1"/>
    <s v=""/>
    <x v="6"/>
    <s v=""/>
    <s v=""/>
    <x v="3"/>
    <x v="9"/>
    <n v="29038.926000000003"/>
    <x v="1"/>
  </r>
  <r>
    <x v="3"/>
    <x v="51"/>
    <x v="4"/>
    <n v="37"/>
    <x v="51"/>
    <n v="19"/>
    <s v="Trusted Assessors"/>
    <s v="Assessors based at hospitals, working with care homes to reduce discharge delays"/>
    <x v="8"/>
    <s v="Trusted Assessment"/>
    <s v=""/>
    <x v="0"/>
    <s v=""/>
    <x v="0"/>
    <s v=""/>
    <s v=""/>
    <x v="0"/>
    <x v="3"/>
    <n v="52098"/>
    <x v="1"/>
  </r>
  <r>
    <x v="3"/>
    <x v="51"/>
    <x v="4"/>
    <n v="38"/>
    <x v="51"/>
    <n v="19"/>
    <s v="Care Home Association Investment"/>
    <s v="Investment within the care home association to promote joined up practice within the sector"/>
    <x v="9"/>
    <s v="Integrated models of provision"/>
    <s v=""/>
    <x v="0"/>
    <s v=""/>
    <x v="0"/>
    <s v=""/>
    <s v=""/>
    <x v="0"/>
    <x v="3"/>
    <n v="68304"/>
    <x v="1"/>
  </r>
  <r>
    <x v="3"/>
    <x v="51"/>
    <x v="4"/>
    <n v="39"/>
    <x v="51"/>
    <n v="20"/>
    <s v="Strategic Joint Commissioning"/>
    <s v="Development and growth of a joint commissioning team"/>
    <x v="9"/>
    <s v="Joint commissioning infrastructure"/>
    <s v=""/>
    <x v="0"/>
    <s v=""/>
    <x v="0"/>
    <s v=""/>
    <s v=""/>
    <x v="1"/>
    <x v="3"/>
    <n v="107000"/>
    <x v="1"/>
  </r>
  <r>
    <x v="3"/>
    <x v="51"/>
    <x v="4"/>
    <n v="40"/>
    <x v="51"/>
    <n v="20"/>
    <s v="Project Support"/>
    <s v="Additional resource to support smooth management of projects"/>
    <x v="9"/>
    <s v="Other"/>
    <s v="Support resource"/>
    <x v="0"/>
    <s v=""/>
    <x v="0"/>
    <s v=""/>
    <s v=""/>
    <x v="1"/>
    <x v="3"/>
    <n v="106049"/>
    <x v="1"/>
  </r>
  <r>
    <x v="3"/>
    <x v="51"/>
    <x v="4"/>
    <n v="41"/>
    <x v="51"/>
    <n v="7"/>
    <s v="Integrated Operations Capacity"/>
    <s v="Additional resource to provide increased capacity for integrated care planning"/>
    <x v="3"/>
    <s v="Support for implementation of anticipatory care"/>
    <s v=""/>
    <x v="0"/>
    <s v=""/>
    <x v="0"/>
    <s v=""/>
    <s v=""/>
    <x v="1"/>
    <x v="3"/>
    <n v="130821"/>
    <x v="1"/>
  </r>
  <r>
    <x v="3"/>
    <x v="51"/>
    <x v="4"/>
    <n v="42"/>
    <x v="51"/>
    <n v="12"/>
    <s v="Additional Hospital Discharge Social Workers"/>
    <s v="Hospital based social workers in the L&amp;D Discharge team"/>
    <x v="8"/>
    <s v="Improved discharge to Care Homes"/>
    <s v=""/>
    <x v="0"/>
    <s v=""/>
    <x v="0"/>
    <s v=""/>
    <s v=""/>
    <x v="1"/>
    <x v="3"/>
    <n v="260171"/>
    <x v="1"/>
  </r>
  <r>
    <x v="3"/>
    <x v="51"/>
    <x v="4"/>
    <n v="43"/>
    <x v="51"/>
    <n v="7"/>
    <s v="Housing Options Officers"/>
    <s v="Dedicated housing officers to reduce hospital discharge delays"/>
    <x v="8"/>
    <s v="Housing and related services"/>
    <s v=""/>
    <x v="5"/>
    <s v="Housing"/>
    <x v="0"/>
    <s v=""/>
    <s v=""/>
    <x v="1"/>
    <x v="3"/>
    <n v="147900"/>
    <x v="1"/>
  </r>
  <r>
    <x v="3"/>
    <x v="51"/>
    <x v="4"/>
    <n v="44"/>
    <x v="51"/>
    <n v="7"/>
    <s v="Complex Care Model in Health localities"/>
    <s v="Locality based support for care homes aimed at new residents and recent hospital discharges "/>
    <x v="8"/>
    <s v="Improved discharge to Care Homes"/>
    <s v=""/>
    <x v="0"/>
    <s v=""/>
    <x v="0"/>
    <s v=""/>
    <s v=""/>
    <x v="3"/>
    <x v="3"/>
    <n v="92000"/>
    <x v="1"/>
  </r>
  <r>
    <x v="3"/>
    <x v="51"/>
    <x v="4"/>
    <n v="45"/>
    <x v="51"/>
    <n v="6"/>
    <s v="Out of Hospital Community Beds"/>
    <s v="Provision of temporary care beds in community settings following hospital discharge"/>
    <x v="10"/>
    <s v="Integrated neighbourhood services"/>
    <s v=""/>
    <x v="0"/>
    <s v=""/>
    <x v="0"/>
    <s v=""/>
    <s v=""/>
    <x v="1"/>
    <x v="3"/>
    <n v="194244"/>
    <x v="1"/>
  </r>
  <r>
    <x v="3"/>
    <x v="51"/>
    <x v="4"/>
    <n v="46"/>
    <x v="51"/>
    <n v="12"/>
    <s v="Delayed Transfers of Care (Hospital Social Work Teams)"/>
    <s v="Dedicated team to process hospital discharges to social care"/>
    <x v="8"/>
    <s v="Improved discharge to Care Homes"/>
    <s v=""/>
    <x v="0"/>
    <s v=""/>
    <x v="0"/>
    <s v=""/>
    <s v=""/>
    <x v="1"/>
    <x v="4"/>
    <n v="228226"/>
    <x v="1"/>
  </r>
  <r>
    <x v="3"/>
    <x v="51"/>
    <x v="4"/>
    <n v="47"/>
    <x v="51"/>
    <n v="13"/>
    <s v="Integrated Care Packages"/>
    <s v="Packages and placements supporting appropriate hospital discharge and discharge to assess"/>
    <x v="16"/>
    <s v="Discharge from hospital (with reablement) to long term residential care (Discharge to Assess Pathway 3)"/>
    <s v=""/>
    <x v="0"/>
    <s v=""/>
    <x v="0"/>
    <s v=""/>
    <s v=""/>
    <x v="2"/>
    <x v="4"/>
    <n v="63765"/>
    <x v="1"/>
  </r>
  <r>
    <x v="3"/>
    <x v="51"/>
    <x v="4"/>
    <n v="48"/>
    <x v="51"/>
    <n v="15"/>
    <s v="Community Catalysts"/>
    <s v="Funding grants to support development of community services"/>
    <x v="10"/>
    <s v="Integrated neighbourhood services"/>
    <s v=""/>
    <x v="0"/>
    <s v=""/>
    <x v="0"/>
    <s v=""/>
    <s v=""/>
    <x v="0"/>
    <x v="3"/>
    <n v="69202"/>
    <x v="1"/>
  </r>
  <r>
    <x v="3"/>
    <x v="51"/>
    <x v="4"/>
    <n v="49"/>
    <x v="51"/>
    <n v="13"/>
    <s v="Integrated Care Packages"/>
    <s v="Packages and placements supporting appropriate hospital discharge and discharge to assess"/>
    <x v="16"/>
    <s v="Discharge from hospital (with reablement) to long term residential care (Discharge to Assess Pathway 3)"/>
    <s v=""/>
    <x v="0"/>
    <s v=""/>
    <x v="0"/>
    <s v=""/>
    <s v=""/>
    <x v="2"/>
    <x v="3"/>
    <n v="1153164"/>
    <x v="1"/>
  </r>
  <r>
    <x v="3"/>
    <x v="51"/>
    <x v="4"/>
    <n v="50"/>
    <x v="51"/>
    <n v="13"/>
    <s v="Integrated Care Packages"/>
    <s v="Packages and placements supporting appropriate hospital discharge and discharge to assess"/>
    <x v="16"/>
    <s v="Discharge from hospital (with reablement) to long term residential care (Discharge to Assess Pathway 3)"/>
    <s v=""/>
    <x v="0"/>
    <s v=""/>
    <x v="0"/>
    <s v=""/>
    <s v=""/>
    <x v="2"/>
    <x v="3"/>
    <n v="319557"/>
    <x v="1"/>
  </r>
  <r>
    <x v="3"/>
    <x v="51"/>
    <x v="4"/>
    <n v="51"/>
    <x v="51"/>
    <n v="16"/>
    <s v="DFGs and Minor Works"/>
    <s v="Local Authority own capital funding for core DFG work"/>
    <x v="13"/>
    <s v="Discretionary use of DFG - including small adaptations"/>
    <s v=""/>
    <x v="0"/>
    <s v=""/>
    <x v="0"/>
    <s v=""/>
    <s v=""/>
    <x v="2"/>
    <x v="4"/>
    <n v="1244000"/>
    <x v="1"/>
  </r>
  <r>
    <x v="3"/>
    <x v="51"/>
    <x v="4"/>
    <n v="52"/>
    <x v="51"/>
    <n v="8"/>
    <s v="Domiciliary Care Digitisation"/>
    <s v="Supporting increased use of digital solutions within domicillary sector"/>
    <x v="1"/>
    <s v="Digital participation services"/>
    <s v="Digital Health Care"/>
    <x v="0"/>
    <s v=""/>
    <x v="0"/>
    <s v=""/>
    <s v=""/>
    <x v="2"/>
    <x v="4"/>
    <n v="356777"/>
    <x v="1"/>
  </r>
  <r>
    <x v="3"/>
    <x v="51"/>
    <x v="4"/>
    <n v="53"/>
    <x v="51"/>
    <n v="10"/>
    <s v="Community Equipment"/>
    <s v="Provision of Equipment to support care and enable independence at home"/>
    <x v="1"/>
    <s v="Community based equipment"/>
    <s v=""/>
    <x v="1"/>
    <s v=""/>
    <x v="6"/>
    <s v=""/>
    <s v=""/>
    <x v="2"/>
    <x v="9"/>
    <n v="712582.04399999999"/>
    <x v="1"/>
  </r>
  <r>
    <x v="3"/>
    <x v="51"/>
    <x v="4"/>
    <n v="54"/>
    <x v="51"/>
    <n v="22"/>
    <s v="Discharge to Assess development"/>
    <s v="Provision of home first support"/>
    <x v="8"/>
    <s v="Home First/Discharge to Assess - process support/core costs"/>
    <s v=""/>
    <x v="1"/>
    <s v=""/>
    <x v="6"/>
    <s v=""/>
    <s v=""/>
    <x v="1"/>
    <x v="10"/>
    <n v="600000"/>
    <x v="2"/>
  </r>
  <r>
    <x v="3"/>
    <x v="51"/>
    <x v="4"/>
    <n v="55"/>
    <x v="51"/>
    <n v="3"/>
    <s v="Technology Enabled Care"/>
    <s v="Digital Transfer Scheme"/>
    <x v="1"/>
    <s v="Telecare"/>
    <s v=""/>
    <x v="0"/>
    <s v=""/>
    <x v="0"/>
    <s v=""/>
    <s v=""/>
    <x v="2"/>
    <x v="4"/>
    <n v="480000"/>
    <x v="2"/>
  </r>
  <r>
    <x v="3"/>
    <x v="51"/>
    <x v="4"/>
    <n v="56"/>
    <x v="51"/>
    <n v="10"/>
    <s v="Developing integrated pathways and multi-disciplinary working"/>
    <s v="Community based care"/>
    <x v="3"/>
    <s v="Support for implementation of anticipatory care"/>
    <s v=""/>
    <x v="1"/>
    <s v=""/>
    <x v="0"/>
    <s v=""/>
    <s v=""/>
    <x v="0"/>
    <x v="9"/>
    <n v="703538"/>
    <x v="2"/>
  </r>
  <r>
    <x v="3"/>
    <x v="51"/>
    <x v="4"/>
    <n v="57"/>
    <x v="51"/>
    <n v="8"/>
    <s v="Domiciliary Care Digitisation"/>
    <s v="Supporting increased use of digital solutions within domicillary sector"/>
    <x v="1"/>
    <s v="Digital participation services"/>
    <s v="Digital Health care"/>
    <x v="0"/>
    <s v=""/>
    <x v="0"/>
    <s v=""/>
    <s v=""/>
    <x v="2"/>
    <x v="2"/>
    <n v="143223"/>
    <x v="1"/>
  </r>
  <r>
    <x v="3"/>
    <x v="52"/>
    <x v="0"/>
    <n v="1"/>
    <x v="52"/>
    <n v="1"/>
    <s v="Rehabilitation and Community hospital beds"/>
    <s v="Community Based Scheme"/>
    <x v="22"/>
    <s v="Step down (discharge to assess pathway-2)"/>
    <s v=""/>
    <x v="1"/>
    <s v=""/>
    <x v="6"/>
    <s v=""/>
    <s v=""/>
    <x v="6"/>
    <x v="9"/>
    <n v="2406392"/>
    <x v="1"/>
  </r>
  <r>
    <x v="3"/>
    <x v="52"/>
    <x v="0"/>
    <n v="2"/>
    <x v="52"/>
    <n v="2"/>
    <s v="Local Integrated Networks (LINS)"/>
    <s v="Community Based Scheme"/>
    <x v="10"/>
    <s v="Integrated neighbourhood services"/>
    <s v=""/>
    <x v="1"/>
    <s v=""/>
    <x v="6"/>
    <s v=""/>
    <s v=""/>
    <x v="6"/>
    <x v="9"/>
    <n v="34301.74334044753"/>
    <x v="1"/>
  </r>
  <r>
    <x v="3"/>
    <x v="52"/>
    <x v="0"/>
    <n v="3"/>
    <x v="52"/>
    <n v="3"/>
    <s v="Cardiac Rehab Heart Failure"/>
    <s v="Community Based Scheme"/>
    <x v="10"/>
    <s v="Integrated neighbourhood services"/>
    <s v=""/>
    <x v="1"/>
    <s v=""/>
    <x v="6"/>
    <s v=""/>
    <s v=""/>
    <x v="6"/>
    <x v="9"/>
    <n v="536812.99643991573"/>
    <x v="1"/>
  </r>
  <r>
    <x v="3"/>
    <x v="52"/>
    <x v="0"/>
    <n v="4"/>
    <x v="52"/>
    <n v="4"/>
    <s v="Pulmonary Rehabilitation"/>
    <s v="Community Based Scheme"/>
    <x v="10"/>
    <s v="Integrated neighbourhood services"/>
    <s v=""/>
    <x v="1"/>
    <s v=""/>
    <x v="6"/>
    <s v=""/>
    <s v=""/>
    <x v="6"/>
    <x v="9"/>
    <n v="96473.634639011594"/>
    <x v="1"/>
  </r>
  <r>
    <x v="3"/>
    <x v="52"/>
    <x v="0"/>
    <n v="5"/>
    <x v="52"/>
    <n v="5"/>
    <s v="Short Term Support Team"/>
    <s v="Community Based Scheme"/>
    <x v="10"/>
    <s v="Integrated neighbourhood services"/>
    <s v=""/>
    <x v="1"/>
    <s v=""/>
    <x v="6"/>
    <s v=""/>
    <s v=""/>
    <x v="6"/>
    <x v="9"/>
    <n v="1192542.4952698937"/>
    <x v="1"/>
  </r>
  <r>
    <x v="3"/>
    <x v="52"/>
    <x v="0"/>
    <n v="6"/>
    <x v="52"/>
    <n v="6"/>
    <s v="Share of District Nursing including matron"/>
    <s v="Community Based Scheme"/>
    <x v="10"/>
    <s v="Integrated neighbourhood services"/>
    <s v=""/>
    <x v="1"/>
    <s v=""/>
    <x v="6"/>
    <s v=""/>
    <s v=""/>
    <x v="6"/>
    <x v="9"/>
    <n v="4449427.7699999996"/>
    <x v="1"/>
  </r>
  <r>
    <x v="3"/>
    <x v="52"/>
    <x v="0"/>
    <n v="7"/>
    <x v="52"/>
    <n v="7"/>
    <s v="Carers"/>
    <s v="Carers Services"/>
    <x v="12"/>
    <s v="Other"/>
    <s v="Carer advice and support"/>
    <x v="4"/>
    <s v=""/>
    <x v="0"/>
    <s v=""/>
    <s v=""/>
    <x v="1"/>
    <x v="9"/>
    <n v="824823.99999999988"/>
    <x v="1"/>
  </r>
  <r>
    <x v="3"/>
    <x v="52"/>
    <x v="0"/>
    <n v="8"/>
    <x v="52"/>
    <n v="8"/>
    <s v="Local Enhanced Service Out of Hospital"/>
    <s v="Community Based Scheme"/>
    <x v="10"/>
    <s v="Integrated neighbourhood services"/>
    <s v=""/>
    <x v="6"/>
    <s v=""/>
    <x v="6"/>
    <s v=""/>
    <s v=""/>
    <x v="3"/>
    <x v="9"/>
    <n v="521296"/>
    <x v="1"/>
  </r>
  <r>
    <x v="3"/>
    <x v="52"/>
    <x v="0"/>
    <n v="9"/>
    <x v="52"/>
    <n v="9"/>
    <s v="Support to hospital discharge"/>
    <s v="Hospital-based social care teams supporting discharge."/>
    <x v="8"/>
    <s v="Multi-Disciplinary/Multi-Agency Discharge Teams supporting discharge"/>
    <s v=""/>
    <x v="0"/>
    <s v=""/>
    <x v="0"/>
    <s v=""/>
    <s v=""/>
    <x v="1"/>
    <x v="9"/>
    <n v="347440"/>
    <x v="1"/>
  </r>
  <r>
    <x v="3"/>
    <x v="52"/>
    <x v="0"/>
    <n v="10"/>
    <x v="52"/>
    <n v="10"/>
    <s v="Mental Health Pool"/>
    <s v="Mental Health Services"/>
    <x v="10"/>
    <s v="Other"/>
    <s v="Mental Health Services"/>
    <x v="0"/>
    <s v=""/>
    <x v="0"/>
    <s v=""/>
    <s v=""/>
    <x v="1"/>
    <x v="9"/>
    <n v="3282670"/>
    <x v="1"/>
  </r>
  <r>
    <x v="3"/>
    <x v="52"/>
    <x v="0"/>
    <n v="11"/>
    <x v="52"/>
    <n v="11"/>
    <s v="DFG Related Schemes"/>
    <s v="Mandatory DFG, discretionary grants, and other capital expenditure on accommodation for disabled people."/>
    <x v="13"/>
    <s v="Other"/>
    <s v="Flexible use of funding to support adaptations and other accommodation-based solutions."/>
    <x v="0"/>
    <s v=""/>
    <x v="0"/>
    <s v=""/>
    <s v=""/>
    <x v="1"/>
    <x v="2"/>
    <n v="3328942"/>
    <x v="1"/>
  </r>
  <r>
    <x v="3"/>
    <x v="52"/>
    <x v="0"/>
    <n v="12"/>
    <x v="52"/>
    <n v="12"/>
    <s v="Stabilising the care home market"/>
    <s v="Continuation of additional funding for a restructured contract with care homes for older people introduced in 2017, which has so far achieved its objectives of minimising care home closures and improving CQC ratings."/>
    <x v="16"/>
    <s v="Care home"/>
    <s v=""/>
    <x v="0"/>
    <s v=""/>
    <x v="0"/>
    <s v=""/>
    <s v=""/>
    <x v="1"/>
    <x v="3"/>
    <n v="1000000"/>
    <x v="1"/>
  </r>
  <r>
    <x v="3"/>
    <x v="52"/>
    <x v="0"/>
    <n v="13"/>
    <x v="52"/>
    <n v="13"/>
    <s v="Additional costs resulting from Cheshire West judgement"/>
    <s v="Funding for additional staff required to carry out DoLS assessments, and for the growing number of people who have become entitled to nonchargeable support in a care home under Mental Health Act aftercare provisions, following detention in hospital for tr"/>
    <x v="16"/>
    <s v="Care home"/>
    <s v=""/>
    <x v="0"/>
    <s v=""/>
    <x v="0"/>
    <s v=""/>
    <s v=""/>
    <x v="1"/>
    <x v="3"/>
    <n v="632050"/>
    <x v="1"/>
  </r>
  <r>
    <x v="3"/>
    <x v="52"/>
    <x v="0"/>
    <n v="14"/>
    <x v="52"/>
    <n v="14"/>
    <s v="Emergency capacity at times of severe pressure on community resources"/>
    <s v="Funding to cover the short-term use of care home capacity and other high-cost options to avoid the need for inappropriate use of hospitals at times when capacity across the system is under pressure."/>
    <x v="11"/>
    <s v=""/>
    <s v="Mix of services."/>
    <x v="0"/>
    <s v=""/>
    <x v="0"/>
    <s v=""/>
    <s v=""/>
    <x v="1"/>
    <x v="3"/>
    <n v="137230"/>
    <x v="1"/>
  </r>
  <r>
    <x v="3"/>
    <x v="52"/>
    <x v="0"/>
    <n v="15"/>
    <x v="52"/>
    <n v="15"/>
    <s v="Support to hospital discharge"/>
    <s v="Hospital-based social care teams supporting discharge."/>
    <x v="8"/>
    <s v="Multi-Disciplinary/Multi-Agency Discharge Teams supporting discharge"/>
    <s v=""/>
    <x v="0"/>
    <s v=""/>
    <x v="0"/>
    <s v=""/>
    <s v=""/>
    <x v="1"/>
    <x v="3"/>
    <n v="15000"/>
    <x v="1"/>
  </r>
  <r>
    <x v="3"/>
    <x v="52"/>
    <x v="0"/>
    <n v="16"/>
    <x v="52"/>
    <n v="16"/>
    <s v="Demography &amp; Additional pressure on Commissioned Services"/>
    <s v="Funding to support the cumulative impact of demographic change and other sources of additional demand, including maintaining capacity to support growing number of people discharged from hospital with complex care needs."/>
    <x v="10"/>
    <s v="Integrated neighbourhood services"/>
    <s v=""/>
    <x v="0"/>
    <s v=""/>
    <x v="0"/>
    <s v=""/>
    <s v=""/>
    <x v="1"/>
    <x v="3"/>
    <n v="6914790"/>
    <x v="1"/>
  </r>
  <r>
    <x v="3"/>
    <x v="52"/>
    <x v="0"/>
    <n v="17"/>
    <x v="52"/>
    <n v="17"/>
    <s v="Preventative services"/>
    <s v="Grant aid to the countywide carer support organisation Carers Northumberland; &quot;support planner&quot; posts assisting people to find non-traditional solutions; staff supporting professionals to give advice about disabled people's benefit entitlements, to maximi"/>
    <x v="0"/>
    <s v="Other"/>
    <s v="Mix of services - see column E"/>
    <x v="0"/>
    <s v=""/>
    <x v="0"/>
    <s v=""/>
    <s v=""/>
    <x v="1"/>
    <x v="9"/>
    <n v="508290"/>
    <x v="1"/>
  </r>
  <r>
    <x v="3"/>
    <x v="52"/>
    <x v="0"/>
    <n v="18"/>
    <x v="52"/>
    <n v="18"/>
    <s v="Short-term support service (reablement)"/>
    <s v="Joint reablement service including therapists and reablement home care.  The home care capacity in this service is also used to provide temporary support to fill gaps in the availability of commissioned home care, when there is particular pressure on capa"/>
    <x v="19"/>
    <s v="Reablement service accepting community and discharge referrals"/>
    <s v=""/>
    <x v="0"/>
    <s v=""/>
    <x v="0"/>
    <s v=""/>
    <s v=""/>
    <x v="1"/>
    <x v="9"/>
    <n v="2894590"/>
    <x v="1"/>
  </r>
  <r>
    <x v="3"/>
    <x v="52"/>
    <x v="0"/>
    <n v="19"/>
    <x v="52"/>
    <n v="19"/>
    <s v="Short-term support service (reablement)"/>
    <s v="As previous"/>
    <x v="19"/>
    <s v="Reablement service accepting community and discharge referrals"/>
    <s v=""/>
    <x v="0"/>
    <s v=""/>
    <x v="0"/>
    <s v=""/>
    <s v=""/>
    <x v="1"/>
    <x v="3"/>
    <n v="528540"/>
    <x v="1"/>
  </r>
  <r>
    <x v="3"/>
    <x v="52"/>
    <x v="0"/>
    <n v="20"/>
    <x v="52"/>
    <n v="20"/>
    <s v="Long-term home care (independent sector)"/>
    <s v="Continued protection for core home care services, which are recognised as an essential component of a health and care system which is able to support people in the community and on discharge from hospital, and avoid inappropriate use of hospital services."/>
    <x v="7"/>
    <s v="Domiciliary care packages"/>
    <s v=""/>
    <x v="0"/>
    <s v=""/>
    <x v="0"/>
    <s v=""/>
    <s v=""/>
    <x v="1"/>
    <x v="9"/>
    <n v="8042696"/>
    <x v="1"/>
  </r>
  <r>
    <x v="3"/>
    <x v="52"/>
    <x v="0"/>
    <n v="21"/>
    <x v="52"/>
    <n v="21"/>
    <s v="Long-term home care (independent sector)"/>
    <s v="As previous"/>
    <x v="7"/>
    <s v="Domiciliary care packages"/>
    <s v=""/>
    <x v="0"/>
    <s v=""/>
    <x v="0"/>
    <s v=""/>
    <s v=""/>
    <x v="1"/>
    <x v="3"/>
    <n v="2900750"/>
    <x v="1"/>
  </r>
  <r>
    <x v="3"/>
    <x v="52"/>
    <x v="0"/>
    <n v="22"/>
    <x v="52"/>
    <n v="22"/>
    <s v="Dementia services"/>
    <s v="Specialist dementia services, including short breaks in care homes for people with dementia, day care, and a premium paid to care homes providing longterm accommodation and care for residents with dementia.  (Classified as &quot;residential placements to refle"/>
    <x v="16"/>
    <s v="Care home"/>
    <s v=""/>
    <x v="0"/>
    <s v=""/>
    <x v="0"/>
    <s v=""/>
    <s v=""/>
    <x v="1"/>
    <x v="9"/>
    <n v="1570100"/>
    <x v="1"/>
  </r>
  <r>
    <x v="3"/>
    <x v="53"/>
    <x v="3"/>
    <n v="1"/>
    <x v="53"/>
    <n v="1"/>
    <s v="Maintaining Independence"/>
    <s v="Housing schemes"/>
    <x v="13"/>
    <s v="Adaptations, including statutory DFG grants"/>
    <s v=""/>
    <x v="0"/>
    <s v=""/>
    <x v="0"/>
    <s v=""/>
    <s v=""/>
    <x v="2"/>
    <x v="2"/>
    <n v="1974312"/>
    <x v="1"/>
  </r>
  <r>
    <x v="3"/>
    <x v="53"/>
    <x v="3"/>
    <n v="2"/>
    <x v="53"/>
    <n v="2"/>
    <s v="Maintaining Independence"/>
    <s v="Community equipment"/>
    <x v="13"/>
    <s v="Discretionary use of DFG - including small adaptations"/>
    <s v="Integrated community equipment"/>
    <x v="0"/>
    <s v=""/>
    <x v="0"/>
    <s v=""/>
    <s v=""/>
    <x v="2"/>
    <x v="2"/>
    <n v="1544000"/>
    <x v="1"/>
  </r>
  <r>
    <x v="3"/>
    <x v="53"/>
    <x v="3"/>
    <n v="3"/>
    <x v="53"/>
    <n v="3"/>
    <s v="Moving on from Hospital Living"/>
    <s v="Campus residential placements"/>
    <x v="16"/>
    <s v="Learning disability"/>
    <s v=""/>
    <x v="0"/>
    <s v=""/>
    <x v="0"/>
    <s v=""/>
    <s v=""/>
    <x v="2"/>
    <x v="4"/>
    <n v="94000"/>
    <x v="1"/>
  </r>
  <r>
    <x v="3"/>
    <x v="53"/>
    <x v="3"/>
    <n v="4"/>
    <x v="53"/>
    <n v="4"/>
    <s v="Moving on from Hospital Living"/>
    <s v="Campus supported living"/>
    <x v="7"/>
    <s v="Domiciliary care packages"/>
    <s v=""/>
    <x v="0"/>
    <s v=""/>
    <x v="0"/>
    <s v=""/>
    <s v=""/>
    <x v="2"/>
    <x v="4"/>
    <n v="2059000"/>
    <x v="1"/>
  </r>
  <r>
    <x v="3"/>
    <x v="53"/>
    <x v="3"/>
    <n v="5"/>
    <x v="53"/>
    <n v="5"/>
    <s v="Moving on from Hospital Living"/>
    <s v="Campus shared lives placement"/>
    <x v="15"/>
    <s v="Physical health/wellbeing"/>
    <s v="shared lives"/>
    <x v="0"/>
    <s v=""/>
    <x v="0"/>
    <s v=""/>
    <s v=""/>
    <x v="2"/>
    <x v="4"/>
    <n v="29000"/>
    <x v="1"/>
  </r>
  <r>
    <x v="3"/>
    <x v="53"/>
    <x v="3"/>
    <n v="6"/>
    <x v="53"/>
    <n v="6"/>
    <s v="Maintaining Independence"/>
    <s v="Staffing for lifeline/AT"/>
    <x v="15"/>
    <s v="Physical health/wellbeing"/>
    <s v="Early help"/>
    <x v="0"/>
    <s v=""/>
    <x v="0"/>
    <s v=""/>
    <s v=""/>
    <x v="1"/>
    <x v="3"/>
    <n v="35000"/>
    <x v="1"/>
  </r>
  <r>
    <x v="3"/>
    <x v="53"/>
    <x v="3"/>
    <n v="7"/>
    <x v="53"/>
    <n v="7"/>
    <s v="Maintaining Independence"/>
    <s v="Care home placements"/>
    <x v="16"/>
    <s v="Care home"/>
    <s v=""/>
    <x v="0"/>
    <s v=""/>
    <x v="0"/>
    <s v=""/>
    <s v=""/>
    <x v="2"/>
    <x v="3"/>
    <n v="3937200"/>
    <x v="1"/>
  </r>
  <r>
    <x v="3"/>
    <x v="53"/>
    <x v="3"/>
    <n v="8"/>
    <x v="53"/>
    <n v="8"/>
    <s v="Maintaining Independence"/>
    <s v="Packages of home care"/>
    <x v="7"/>
    <s v="Domiciliary care packages"/>
    <s v=""/>
    <x v="0"/>
    <s v=""/>
    <x v="0"/>
    <s v=""/>
    <s v=""/>
    <x v="2"/>
    <x v="3"/>
    <n v="5824439"/>
    <x v="1"/>
  </r>
  <r>
    <x v="3"/>
    <x v="53"/>
    <x v="3"/>
    <n v="9"/>
    <x v="53"/>
    <n v="9"/>
    <s v="Maintaining Independence"/>
    <s v="Social work"/>
    <x v="11"/>
    <s v=""/>
    <s v="Targeted community Social work"/>
    <x v="0"/>
    <s v=""/>
    <x v="0"/>
    <s v=""/>
    <s v=""/>
    <x v="1"/>
    <x v="3"/>
    <n v="184000"/>
    <x v="1"/>
  </r>
  <r>
    <x v="3"/>
    <x v="53"/>
    <x v="3"/>
    <n v="10"/>
    <x v="53"/>
    <n v="10"/>
    <s v="Maintaining Independence"/>
    <s v="Independent living"/>
    <x v="15"/>
    <s v="Physical health/wellbeing"/>
    <s v="Independent Living adviser"/>
    <x v="0"/>
    <s v=""/>
    <x v="0"/>
    <s v=""/>
    <s v=""/>
    <x v="1"/>
    <x v="3"/>
    <n v="66000"/>
    <x v="1"/>
  </r>
  <r>
    <x v="3"/>
    <x v="53"/>
    <x v="3"/>
    <n v="11"/>
    <x v="53"/>
    <n v="11"/>
    <s v="Early supported hospital discharge"/>
    <s v="DOLS BIAs"/>
    <x v="8"/>
    <s v="Improved discharge to Care Homes"/>
    <s v=""/>
    <x v="0"/>
    <s v=""/>
    <x v="0"/>
    <s v=""/>
    <s v=""/>
    <x v="1"/>
    <x v="3"/>
    <n v="140000"/>
    <x v="1"/>
  </r>
  <r>
    <x v="3"/>
    <x v="53"/>
    <x v="3"/>
    <n v="12"/>
    <x v="53"/>
    <n v="12"/>
    <s v="Early supported hospital discharge"/>
    <s v="DOLS Doctors and Advocacy"/>
    <x v="8"/>
    <s v="Improved discharge to Care Homes"/>
    <s v=""/>
    <x v="0"/>
    <s v=""/>
    <x v="0"/>
    <s v=""/>
    <s v=""/>
    <x v="5"/>
    <x v="3"/>
    <n v="120000"/>
    <x v="1"/>
  </r>
  <r>
    <x v="3"/>
    <x v="53"/>
    <x v="3"/>
    <n v="13"/>
    <x v="53"/>
    <n v="13"/>
    <s v="Early supported hospital discharge"/>
    <s v="Brokerage services"/>
    <x v="8"/>
    <s v="Early Discharge Planning"/>
    <s v=""/>
    <x v="0"/>
    <s v=""/>
    <x v="0"/>
    <s v=""/>
    <s v=""/>
    <x v="1"/>
    <x v="3"/>
    <n v="56000"/>
    <x v="1"/>
  </r>
  <r>
    <x v="3"/>
    <x v="53"/>
    <x v="3"/>
    <n v="14"/>
    <x v="53"/>
    <n v="14"/>
    <s v="Early supported hospital discharge"/>
    <s v="Hospital discharge and CHC teams"/>
    <x v="8"/>
    <s v="Early Discharge Planning"/>
    <s v=""/>
    <x v="0"/>
    <s v=""/>
    <x v="0"/>
    <s v=""/>
    <s v=""/>
    <x v="1"/>
    <x v="3"/>
    <n v="280000"/>
    <x v="1"/>
  </r>
  <r>
    <x v="3"/>
    <x v="53"/>
    <x v="3"/>
    <n v="15"/>
    <x v="53"/>
    <n v="15"/>
    <s v="Early supported hospital discharge"/>
    <s v="Hospital to Home"/>
    <x v="22"/>
    <s v="Step down (discharge to assess pathway-2)"/>
    <s v=""/>
    <x v="0"/>
    <s v=""/>
    <x v="0"/>
    <s v=""/>
    <s v=""/>
    <x v="2"/>
    <x v="3"/>
    <n v="365000"/>
    <x v="1"/>
  </r>
  <r>
    <x v="3"/>
    <x v="53"/>
    <x v="3"/>
    <n v="16"/>
    <x v="53"/>
    <n v="16"/>
    <s v="Early supported hospital discharge"/>
    <s v="Reablement"/>
    <x v="19"/>
    <s v="Reablement service accepting community and discharge referrals"/>
    <s v=""/>
    <x v="0"/>
    <s v=""/>
    <x v="0"/>
    <s v=""/>
    <s v=""/>
    <x v="2"/>
    <x v="3"/>
    <n v="155000"/>
    <x v="1"/>
  </r>
  <r>
    <x v="3"/>
    <x v="53"/>
    <x v="3"/>
    <n v="17"/>
    <x v="53"/>
    <n v="17"/>
    <s v="Early supported hospital discharge"/>
    <s v="Reablement"/>
    <x v="19"/>
    <s v="Reablement service accepting community and discharge referrals"/>
    <s v=""/>
    <x v="0"/>
    <s v=""/>
    <x v="0"/>
    <s v=""/>
    <s v=""/>
    <x v="1"/>
    <x v="3"/>
    <n v="160000"/>
    <x v="1"/>
  </r>
  <r>
    <x v="3"/>
    <x v="53"/>
    <x v="3"/>
    <n v="18"/>
    <x v="53"/>
    <n v="18"/>
    <s v="Early supported hospital discharge"/>
    <s v="Intensive packages, extended protected hours, community equipment"/>
    <x v="8"/>
    <s v="Early Discharge Planning"/>
    <s v=""/>
    <x v="0"/>
    <s v=""/>
    <x v="0"/>
    <s v=""/>
    <s v=""/>
    <x v="2"/>
    <x v="3"/>
    <n v="1348000"/>
    <x v="1"/>
  </r>
  <r>
    <x v="3"/>
    <x v="53"/>
    <x v="3"/>
    <n v="19"/>
    <x v="53"/>
    <n v="19"/>
    <s v="Early supported hospital discharge"/>
    <s v="Rapid financial assessments"/>
    <x v="8"/>
    <s v="Early Discharge Planning"/>
    <s v=""/>
    <x v="0"/>
    <s v=""/>
    <x v="0"/>
    <s v=""/>
    <s v=""/>
    <x v="1"/>
    <x v="3"/>
    <n v="70000"/>
    <x v="1"/>
  </r>
  <r>
    <x v="3"/>
    <x v="53"/>
    <x v="3"/>
    <n v="20"/>
    <x v="53"/>
    <n v="20"/>
    <s v="Early supported hospital discharge"/>
    <s v="Step down beds"/>
    <x v="22"/>
    <s v="Step down (discharge to assess pathway-2)"/>
    <s v=""/>
    <x v="0"/>
    <s v=""/>
    <x v="0"/>
    <s v=""/>
    <s v=""/>
    <x v="2"/>
    <x v="3"/>
    <n v="20000"/>
    <x v="1"/>
  </r>
  <r>
    <x v="3"/>
    <x v="53"/>
    <x v="3"/>
    <n v="21"/>
    <x v="53"/>
    <n v="21"/>
    <s v="Early supported hospital discharge"/>
    <s v="Social workers"/>
    <x v="3"/>
    <s v="Care navigation and planning"/>
    <s v="Social work support"/>
    <x v="0"/>
    <s v=""/>
    <x v="0"/>
    <s v=""/>
    <s v=""/>
    <x v="1"/>
    <x v="3"/>
    <n v="228000"/>
    <x v="1"/>
  </r>
  <r>
    <x v="3"/>
    <x v="53"/>
    <x v="3"/>
    <n v="22"/>
    <x v="53"/>
    <n v="22"/>
    <s v="Early supported hospital discharge"/>
    <s v="7 day working"/>
    <x v="8"/>
    <s v="Early Discharge Planning"/>
    <s v=""/>
    <x v="0"/>
    <s v=""/>
    <x v="0"/>
    <s v=""/>
    <s v=""/>
    <x v="1"/>
    <x v="3"/>
    <n v="55000"/>
    <x v="1"/>
  </r>
  <r>
    <x v="3"/>
    <x v="53"/>
    <x v="3"/>
    <n v="23"/>
    <x v="53"/>
    <n v="23"/>
    <s v="Maintaining Independence"/>
    <s v="Advocacy, My life My care, front door"/>
    <x v="6"/>
    <s v="Other"/>
    <s v="Early help and Learning Disabilites"/>
    <x v="0"/>
    <s v=""/>
    <x v="0"/>
    <s v=""/>
    <s v=""/>
    <x v="0"/>
    <x v="9"/>
    <n v="207000"/>
    <x v="1"/>
  </r>
  <r>
    <x v="3"/>
    <x v="53"/>
    <x v="3"/>
    <n v="24"/>
    <x v="53"/>
    <n v="24"/>
    <s v="Maintaining Independence"/>
    <s v="Voluntary organisations shcemes"/>
    <x v="0"/>
    <s v="Other"/>
    <s v="Voluntary sector"/>
    <x v="0"/>
    <s v=""/>
    <x v="0"/>
    <s v=""/>
    <s v=""/>
    <x v="0"/>
    <x v="9"/>
    <n v="164000"/>
    <x v="1"/>
  </r>
  <r>
    <x v="3"/>
    <x v="53"/>
    <x v="3"/>
    <n v="25"/>
    <x v="53"/>
    <n v="25"/>
    <s v="Maintaining Independence"/>
    <s v="High Cost placements"/>
    <x v="16"/>
    <s v="Learning disability"/>
    <s v=""/>
    <x v="0"/>
    <s v=""/>
    <x v="0"/>
    <s v=""/>
    <s v=""/>
    <x v="2"/>
    <x v="9"/>
    <n v="500000"/>
    <x v="1"/>
  </r>
  <r>
    <x v="3"/>
    <x v="53"/>
    <x v="3"/>
    <n v="26"/>
    <x v="53"/>
    <n v="26"/>
    <s v="Maintaining Independence"/>
    <s v="Dementia placements"/>
    <x v="16"/>
    <s v="Care home"/>
    <s v=""/>
    <x v="0"/>
    <s v=""/>
    <x v="0"/>
    <s v=""/>
    <s v=""/>
    <x v="2"/>
    <x v="9"/>
    <n v="2341000"/>
    <x v="1"/>
  </r>
  <r>
    <x v="3"/>
    <x v="53"/>
    <x v="3"/>
    <n v="27"/>
    <x v="53"/>
    <n v="27"/>
    <s v="Maintaining Independence"/>
    <s v="Home care"/>
    <x v="7"/>
    <s v="Domiciliary care packages"/>
    <s v=""/>
    <x v="0"/>
    <s v=""/>
    <x v="0"/>
    <s v=""/>
    <s v=""/>
    <x v="2"/>
    <x v="9"/>
    <n v="1234000"/>
    <x v="1"/>
  </r>
  <r>
    <x v="3"/>
    <x v="53"/>
    <x v="3"/>
    <n v="28"/>
    <x v="53"/>
    <n v="28"/>
    <s v="Maintaining Independence"/>
    <s v="Support to self funders"/>
    <x v="0"/>
    <s v="Other"/>
    <s v="Social work support"/>
    <x v="0"/>
    <s v=""/>
    <x v="0"/>
    <s v=""/>
    <s v=""/>
    <x v="1"/>
    <x v="9"/>
    <n v="54000"/>
    <x v="1"/>
  </r>
  <r>
    <x v="3"/>
    <x v="53"/>
    <x v="3"/>
    <n v="29"/>
    <x v="53"/>
    <n v="29"/>
    <s v="Maintaining Independence"/>
    <s v="Dementia placements"/>
    <x v="6"/>
    <s v="Independent Mental Health Advocacy"/>
    <s v="Residential care"/>
    <x v="0"/>
    <s v=""/>
    <x v="0"/>
    <s v=""/>
    <s v=""/>
    <x v="2"/>
    <x v="9"/>
    <n v="684000"/>
    <x v="1"/>
  </r>
  <r>
    <x v="3"/>
    <x v="53"/>
    <x v="3"/>
    <n v="30"/>
    <x v="53"/>
    <n v="30"/>
    <s v="Early supported hospital discharge"/>
    <s v="Residential, dementia and Mental Health placements"/>
    <x v="16"/>
    <s v="Care home"/>
    <s v=""/>
    <x v="0"/>
    <s v=""/>
    <x v="0"/>
    <s v=""/>
    <s v=""/>
    <x v="2"/>
    <x v="9"/>
    <n v="1749000"/>
    <x v="1"/>
  </r>
  <r>
    <x v="3"/>
    <x v="53"/>
    <x v="3"/>
    <n v="31"/>
    <x v="53"/>
    <n v="31"/>
    <s v="Early supported hospital discharge"/>
    <s v="Residential and dementia placements"/>
    <x v="6"/>
    <s v="Other"/>
    <s v="Residential care"/>
    <x v="0"/>
    <s v=""/>
    <x v="0"/>
    <s v=""/>
    <s v=""/>
    <x v="2"/>
    <x v="9"/>
    <n v="54000"/>
    <x v="1"/>
  </r>
  <r>
    <x v="3"/>
    <x v="53"/>
    <x v="3"/>
    <n v="32"/>
    <x v="53"/>
    <n v="32"/>
    <s v="Early supported hospital discharge"/>
    <s v="Hospital discharge and CHC teams"/>
    <x v="8"/>
    <s v="Early Discharge Planning"/>
    <s v=""/>
    <x v="0"/>
    <s v=""/>
    <x v="0"/>
    <s v=""/>
    <s v=""/>
    <x v="1"/>
    <x v="9"/>
    <n v="1849000"/>
    <x v="1"/>
  </r>
  <r>
    <x v="3"/>
    <x v="53"/>
    <x v="3"/>
    <n v="33"/>
    <x v="53"/>
    <n v="33"/>
    <s v="Early supported hospital discharge"/>
    <s v="Intermediate care services"/>
    <x v="15"/>
    <s v="Physical health/wellbeing"/>
    <s v="Rapid/crisis response"/>
    <x v="0"/>
    <s v=""/>
    <x v="0"/>
    <s v=""/>
    <s v=""/>
    <x v="2"/>
    <x v="9"/>
    <n v="109000"/>
    <x v="1"/>
  </r>
  <r>
    <x v="3"/>
    <x v="53"/>
    <x v="3"/>
    <n v="34"/>
    <x v="53"/>
    <n v="34"/>
    <s v="Early supported hospital discharge"/>
    <s v="Reablement and Rehabilitation Tricuro"/>
    <x v="22"/>
    <s v="Step down (discharge to assess pathway-2)"/>
    <s v="Reablement and rehabilitation services"/>
    <x v="0"/>
    <s v=""/>
    <x v="0"/>
    <s v=""/>
    <s v=""/>
    <x v="2"/>
    <x v="9"/>
    <n v="568000"/>
    <x v="1"/>
  </r>
  <r>
    <x v="3"/>
    <x v="53"/>
    <x v="3"/>
    <n v="35"/>
    <x v="53"/>
    <n v="35"/>
    <s v="Early supported hospital discharge"/>
    <s v="Intermediate care services"/>
    <x v="22"/>
    <s v="Step down (discharge to assess pathway-2)"/>
    <s v=""/>
    <x v="0"/>
    <s v=""/>
    <x v="0"/>
    <s v=""/>
    <s v=""/>
    <x v="2"/>
    <x v="9"/>
    <n v="47000"/>
    <x v="1"/>
  </r>
  <r>
    <x v="3"/>
    <x v="53"/>
    <x v="3"/>
    <n v="36"/>
    <x v="53"/>
    <n v="36"/>
    <s v="Early supported hospital discharge"/>
    <s v="Support to self funders"/>
    <x v="11"/>
    <s v=""/>
    <s v="Social work support"/>
    <x v="0"/>
    <s v=""/>
    <x v="0"/>
    <s v=""/>
    <s v=""/>
    <x v="1"/>
    <x v="9"/>
    <n v="80000"/>
    <x v="1"/>
  </r>
  <r>
    <x v="3"/>
    <x v="53"/>
    <x v="3"/>
    <n v="37"/>
    <x v="53"/>
    <n v="37"/>
    <s v="Carers"/>
    <s v="Carers"/>
    <x v="6"/>
    <s v="Other"/>
    <s v="Carers support"/>
    <x v="0"/>
    <s v=""/>
    <x v="0"/>
    <s v=""/>
    <s v=""/>
    <x v="2"/>
    <x v="9"/>
    <n v="149000"/>
    <x v="1"/>
  </r>
  <r>
    <x v="3"/>
    <x v="53"/>
    <x v="3"/>
    <n v="38"/>
    <x v="53"/>
    <n v="38"/>
    <s v="Carers"/>
    <s v="Carers"/>
    <x v="12"/>
    <s v="Respite services"/>
    <s v=""/>
    <x v="0"/>
    <s v=""/>
    <x v="0"/>
    <s v=""/>
    <s v=""/>
    <x v="2"/>
    <x v="9"/>
    <n v="411000"/>
    <x v="1"/>
  </r>
  <r>
    <x v="3"/>
    <x v="53"/>
    <x v="3"/>
    <n v="39"/>
    <x v="53"/>
    <n v="39"/>
    <s v="Carers"/>
    <s v="Carers support social work and commissioning"/>
    <x v="12"/>
    <s v="Other"/>
    <s v="Carers support"/>
    <x v="0"/>
    <s v=""/>
    <x v="0"/>
    <s v=""/>
    <s v=""/>
    <x v="1"/>
    <x v="9"/>
    <n v="160000"/>
    <x v="1"/>
  </r>
  <r>
    <x v="3"/>
    <x v="53"/>
    <x v="3"/>
    <n v="40"/>
    <x v="53"/>
    <n v="40"/>
    <s v="Carers"/>
    <s v="Carers support various schemes"/>
    <x v="12"/>
    <s v="Other"/>
    <s v="Carers support"/>
    <x v="0"/>
    <s v=""/>
    <x v="0"/>
    <s v=""/>
    <s v=""/>
    <x v="1"/>
    <x v="9"/>
    <n v="448000"/>
    <x v="1"/>
  </r>
  <r>
    <x v="3"/>
    <x v="53"/>
    <x v="3"/>
    <n v="41"/>
    <x v="53"/>
    <n v="41"/>
    <s v="Integrated Health and Social Care locality schemes"/>
    <s v="Integrated Health and Social Care locality schemes"/>
    <x v="10"/>
    <s v="Other"/>
    <s v="Other"/>
    <x v="1"/>
    <s v=""/>
    <x v="6"/>
    <s v=""/>
    <s v=""/>
    <x v="3"/>
    <x v="9"/>
    <n v="7715626"/>
    <x v="1"/>
  </r>
  <r>
    <x v="3"/>
    <x v="53"/>
    <x v="3"/>
    <n v="42"/>
    <x v="53"/>
    <n v="42"/>
    <s v="Integrated Health and Social Care locality schemes"/>
    <s v="Integrated Health and Social Care locality schemes"/>
    <x v="10"/>
    <s v="Other"/>
    <s v="Other"/>
    <x v="1"/>
    <s v=""/>
    <x v="6"/>
    <s v=""/>
    <s v=""/>
    <x v="3"/>
    <x v="10"/>
    <n v="4905568"/>
    <x v="1"/>
  </r>
  <r>
    <x v="3"/>
    <x v="53"/>
    <x v="3"/>
    <n v="43"/>
    <x v="53"/>
    <n v="43"/>
    <s v="Integrated Health and Social Care locality schemes"/>
    <s v="Integrated Health and Social Care locality schemes"/>
    <x v="10"/>
    <s v="Other"/>
    <s v="Other"/>
    <x v="1"/>
    <s v=""/>
    <x v="6"/>
    <s v=""/>
    <s v=""/>
    <x v="3"/>
    <x v="10"/>
    <n v="40012"/>
    <x v="1"/>
  </r>
  <r>
    <x v="3"/>
    <x v="53"/>
    <x v="3"/>
    <n v="44"/>
    <x v="53"/>
    <n v="44"/>
    <s v="Integrated Health and Social Care locality schemes"/>
    <s v="Integrated Health and Social Care locality schemes"/>
    <x v="10"/>
    <s v="Other"/>
    <s v="Other"/>
    <x v="1"/>
    <s v=""/>
    <x v="6"/>
    <s v=""/>
    <s v=""/>
    <x v="3"/>
    <x v="10"/>
    <n v="1375425"/>
    <x v="1"/>
  </r>
  <r>
    <x v="3"/>
    <x v="53"/>
    <x v="3"/>
    <n v="45"/>
    <x v="53"/>
    <n v="45"/>
    <s v="Integrated Health and Social Care locality schemes"/>
    <s v="Integrated Health and Social Care locality schemes"/>
    <x v="10"/>
    <s v="Other"/>
    <s v="Other"/>
    <x v="1"/>
    <s v=""/>
    <x v="6"/>
    <s v=""/>
    <s v=""/>
    <x v="3"/>
    <x v="10"/>
    <n v="5775342"/>
    <x v="1"/>
  </r>
  <r>
    <x v="3"/>
    <x v="53"/>
    <x v="3"/>
    <n v="46"/>
    <x v="53"/>
    <n v="46"/>
    <s v="Integrated Health and Social Care locality schemes"/>
    <s v="Maintaining independence"/>
    <x v="10"/>
    <s v="Other"/>
    <s v="Integrated community Equipment"/>
    <x v="1"/>
    <s v=""/>
    <x v="6"/>
    <s v=""/>
    <s v=""/>
    <x v="2"/>
    <x v="9"/>
    <n v="2906542"/>
    <x v="1"/>
  </r>
  <r>
    <x v="3"/>
    <x v="53"/>
    <x v="3"/>
    <n v="47"/>
    <x v="53"/>
    <n v="47"/>
    <s v="Integrated Health and Social Care locality schemes"/>
    <s v="Moving On From Hospital Living"/>
    <x v="10"/>
    <s v="Other"/>
    <s v="LD campus re-provision"/>
    <x v="1"/>
    <s v=""/>
    <x v="6"/>
    <s v=""/>
    <s v=""/>
    <x v="2"/>
    <x v="9"/>
    <n v="7428193"/>
    <x v="1"/>
  </r>
  <r>
    <x v="3"/>
    <x v="53"/>
    <x v="3"/>
    <n v="48"/>
    <x v="53"/>
    <n v="48"/>
    <s v="Integrated Health and Social Care locality schemes"/>
    <s v="Integrated Health and Social Care locality schemes"/>
    <x v="10"/>
    <s v="Other"/>
    <s v="Other"/>
    <x v="1"/>
    <s v=""/>
    <x v="6"/>
    <s v=""/>
    <s v=""/>
    <x v="3"/>
    <x v="9"/>
    <n v="660424"/>
    <x v="2"/>
  </r>
  <r>
    <x v="3"/>
    <x v="53"/>
    <x v="3"/>
    <n v="49"/>
    <x v="53"/>
    <n v="49"/>
    <s v="Early supported hospital discharge"/>
    <s v="Reablement Tricuro"/>
    <x v="19"/>
    <s v="Reablement service accepting community and discharge referrals"/>
    <s v=""/>
    <x v="0"/>
    <s v=""/>
    <x v="0"/>
    <s v=""/>
    <s v=""/>
    <x v="2"/>
    <x v="9"/>
    <n v="1299000"/>
    <x v="1"/>
  </r>
  <r>
    <x v="3"/>
    <x v="54"/>
    <x v="3"/>
    <n v="1"/>
    <x v="54"/>
    <n v="1"/>
    <s v="Maintaining Independence"/>
    <s v="A combination of telecare, wellness and digital participation services"/>
    <x v="1"/>
    <s v="Digital participation services"/>
    <s v="A combination of telecare, wellness and digital participation services"/>
    <x v="0"/>
    <s v=""/>
    <x v="0"/>
    <s v=""/>
    <s v=""/>
    <x v="2"/>
    <x v="3"/>
    <n v="2329214"/>
    <x v="1"/>
  </r>
  <r>
    <x v="3"/>
    <x v="54"/>
    <x v="3"/>
    <n v="2"/>
    <x v="54"/>
    <n v="2"/>
    <s v="Strong and sustainable care markets"/>
    <s v="Funding of residential placements"/>
    <x v="16"/>
    <s v="Care home"/>
    <s v="A combination of all sub types"/>
    <x v="0"/>
    <s v=""/>
    <x v="0"/>
    <s v=""/>
    <s v=""/>
    <x v="2"/>
    <x v="3"/>
    <n v="4155848"/>
    <x v="1"/>
  </r>
  <r>
    <x v="3"/>
    <x v="54"/>
    <x v="3"/>
    <n v="3"/>
    <x v="54"/>
    <n v="3"/>
    <s v="Strong and sustainable care markets"/>
    <s v="Funding of domiciliary care"/>
    <x v="7"/>
    <s v="Domiciliary care packages"/>
    <s v="A combination of all sub types"/>
    <x v="0"/>
    <s v=""/>
    <x v="0"/>
    <s v=""/>
    <s v=""/>
    <x v="2"/>
    <x v="3"/>
    <n v="971282"/>
    <x v="1"/>
  </r>
  <r>
    <x v="3"/>
    <x v="54"/>
    <x v="3"/>
    <n v="4"/>
    <x v="54"/>
    <n v="4"/>
    <s v="Strong and sustainable care markets"/>
    <s v="Enabling service improvement"/>
    <x v="11"/>
    <s v="Other"/>
    <s v="Enabling service improvement"/>
    <x v="0"/>
    <s v=""/>
    <x v="0"/>
    <s v=""/>
    <s v=""/>
    <x v="1"/>
    <x v="3"/>
    <n v="1102300"/>
    <x v="1"/>
  </r>
  <r>
    <x v="3"/>
    <x v="54"/>
    <x v="3"/>
    <n v="5"/>
    <x v="54"/>
    <n v="5"/>
    <s v="High Impact Changes Implementation/ Supported Hospital Discharge"/>
    <s v="Social Work staffing capacity to maintain DTOC performance"/>
    <x v="8"/>
    <s v="Multi-Disciplinary/Multi-Agency Discharge Teams supporting discharge"/>
    <s v="Integrated Health and Social Care Teams"/>
    <x v="0"/>
    <s v=""/>
    <x v="0"/>
    <s v=""/>
    <s v=""/>
    <x v="1"/>
    <x v="3"/>
    <n v="2223817"/>
    <x v="1"/>
  </r>
  <r>
    <x v="3"/>
    <x v="54"/>
    <x v="3"/>
    <n v="6"/>
    <x v="54"/>
    <n v="6"/>
    <s v="Strong and sustainable care markets"/>
    <s v="Resource to manage and review care market"/>
    <x v="8"/>
    <s v="Monitoring and responding to system demand and capacity"/>
    <s v="Resources to manage review care market"/>
    <x v="0"/>
    <s v=""/>
    <x v="0"/>
    <s v=""/>
    <s v=""/>
    <x v="1"/>
    <x v="3"/>
    <n v="209629"/>
    <x v="1"/>
  </r>
  <r>
    <x v="3"/>
    <x v="54"/>
    <x v="3"/>
    <n v="7"/>
    <x v="54"/>
    <n v="7"/>
    <s v="High Impact Changes Implementation/ Supported Hospital Discharge"/>
    <s v="Manage the impact of the confirmed CCG reductions to the existing BCF"/>
    <x v="8"/>
    <s v="Monitoring and responding to system demand and capacity"/>
    <s v="Resources to manage review care market"/>
    <x v="0"/>
    <s v=""/>
    <x v="0"/>
    <s v=""/>
    <s v=""/>
    <x v="1"/>
    <x v="3"/>
    <n v="1092426"/>
    <x v="1"/>
  </r>
  <r>
    <x v="3"/>
    <x v="54"/>
    <x v="3"/>
    <n v="8"/>
    <x v="54"/>
    <n v="8"/>
    <s v="High Impact Changes Implementation/ Supported Hospital Discharge"/>
    <s v="Provision of reablement services"/>
    <x v="3"/>
    <s v="Assessment teams/joint assessment"/>
    <s v="Integrated Health and Social Care Teams"/>
    <x v="0"/>
    <s v=""/>
    <x v="0"/>
    <s v=""/>
    <s v=""/>
    <x v="2"/>
    <x v="9"/>
    <n v="3466584.58"/>
    <x v="1"/>
  </r>
  <r>
    <x v="3"/>
    <x v="54"/>
    <x v="3"/>
    <n v="9"/>
    <x v="54"/>
    <n v="9"/>
    <s v="Maintaining Independence"/>
    <s v="Dorset Accessible Homes Service adminstering DFG"/>
    <x v="13"/>
    <s v="Adaptations, including statutory DFG grants"/>
    <s v=""/>
    <x v="0"/>
    <s v=""/>
    <x v="0"/>
    <s v=""/>
    <s v=""/>
    <x v="2"/>
    <x v="2"/>
    <n v="4152450"/>
    <x v="1"/>
  </r>
  <r>
    <x v="3"/>
    <x v="54"/>
    <x v="3"/>
    <n v="10"/>
    <x v="54"/>
    <n v="10"/>
    <s v="Maintaining Independence"/>
    <s v="Mental health &amp; dementia support - nursing home placements"/>
    <x v="16"/>
    <s v="Nursing home"/>
    <s v="Joint purchasing of care"/>
    <x v="0"/>
    <s v=""/>
    <x v="0"/>
    <s v=""/>
    <s v=""/>
    <x v="2"/>
    <x v="9"/>
    <n v="2158317"/>
    <x v="1"/>
  </r>
  <r>
    <x v="3"/>
    <x v="54"/>
    <x v="3"/>
    <n v="11"/>
    <x v="54"/>
    <n v="11"/>
    <s v="Maintaining Independence"/>
    <s v="Dorset Accessible Home Service proviion of AT &amp; equipment"/>
    <x v="1"/>
    <s v="Community based equipment"/>
    <s v=""/>
    <x v="0"/>
    <s v=""/>
    <x v="0"/>
    <s v=""/>
    <s v=""/>
    <x v="2"/>
    <x v="9"/>
    <n v="629523"/>
    <x v="1"/>
  </r>
  <r>
    <x v="3"/>
    <x v="54"/>
    <x v="3"/>
    <n v="12"/>
    <x v="54"/>
    <n v="12"/>
    <s v="High Impact Changes Implementation/ Supported Hospital Discharge"/>
    <s v="Integrated crisis and rapid response service"/>
    <x v="3"/>
    <s v="Assessment teams/joint assessment"/>
    <s v="Intermediate Care"/>
    <x v="0"/>
    <s v=""/>
    <x v="0"/>
    <s v=""/>
    <s v=""/>
    <x v="2"/>
    <x v="9"/>
    <n v="670707"/>
    <x v="1"/>
  </r>
  <r>
    <x v="3"/>
    <x v="54"/>
    <x v="3"/>
    <n v="13"/>
    <x v="54"/>
    <n v="13"/>
    <s v="Maintaining Independence"/>
    <s v="Occupational Therapy capacity to support minor aids and adaptations, maintain people living in their own home, and supporting reduction in double handed care costs"/>
    <x v="8"/>
    <s v="Monitoring and responding to system demand and capacity"/>
    <s v="OT sercice capacity"/>
    <x v="0"/>
    <s v=""/>
    <x v="0"/>
    <s v=""/>
    <s v=""/>
    <x v="1"/>
    <x v="9"/>
    <n v="1444374"/>
    <x v="1"/>
  </r>
  <r>
    <x v="3"/>
    <x v="54"/>
    <x v="3"/>
    <n v="14"/>
    <x v="54"/>
    <n v="14"/>
    <s v="High Impact Changes Implementation/ Supported Hospital Discharge"/>
    <s v="Various funding arrangements"/>
    <x v="8"/>
    <s v="Multi-Disciplinary/Multi-Agency Discharge Teams supporting discharge"/>
    <s v="Integrated Health and Social Care Teams"/>
    <x v="0"/>
    <s v=""/>
    <x v="0"/>
    <s v=""/>
    <s v=""/>
    <x v="1"/>
    <x v="9"/>
    <n v="1419860"/>
    <x v="1"/>
  </r>
  <r>
    <x v="3"/>
    <x v="54"/>
    <x v="3"/>
    <n v="15"/>
    <x v="54"/>
    <n v="15"/>
    <s v="High Impact Changes Implementation/ Supported Hospital Discharge"/>
    <s v="Various funding arrangements"/>
    <x v="8"/>
    <s v="Other"/>
    <s v="Various Funding Arrangements"/>
    <x v="0"/>
    <s v=""/>
    <x v="0"/>
    <s v=""/>
    <s v=""/>
    <x v="6"/>
    <x v="9"/>
    <n v="165716"/>
    <x v="1"/>
  </r>
  <r>
    <x v="3"/>
    <x v="54"/>
    <x v="3"/>
    <n v="16"/>
    <x v="54"/>
    <n v="16"/>
    <s v="High Impact Changes Implementation/ Supported Hospital Discharge"/>
    <s v="Various funding arrangements"/>
    <x v="8"/>
    <s v="Other"/>
    <s v="Various Funding Arrangements"/>
    <x v="0"/>
    <s v=""/>
    <x v="0"/>
    <s v=""/>
    <s v=""/>
    <x v="3"/>
    <x v="9"/>
    <n v="449197"/>
    <x v="1"/>
  </r>
  <r>
    <x v="3"/>
    <x v="54"/>
    <x v="3"/>
    <n v="17"/>
    <x v="54"/>
    <n v="17"/>
    <s v="Carers"/>
    <s v="Direct payment budget for carers"/>
    <x v="12"/>
    <s v="Respite services"/>
    <s v="Direct Payments"/>
    <x v="0"/>
    <s v=""/>
    <x v="0"/>
    <s v=""/>
    <s v=""/>
    <x v="2"/>
    <x v="9"/>
    <n v="116099"/>
    <x v="1"/>
  </r>
  <r>
    <x v="3"/>
    <x v="54"/>
    <x v="3"/>
    <n v="18"/>
    <x v="54"/>
    <n v="18"/>
    <s v="Carers"/>
    <s v="Carer case workers"/>
    <x v="6"/>
    <s v="Carer advice and support"/>
    <s v="Care advice and support"/>
    <x v="0"/>
    <s v=""/>
    <x v="0"/>
    <s v=""/>
    <s v=""/>
    <x v="1"/>
    <x v="9"/>
    <n v="268891"/>
    <x v="1"/>
  </r>
  <r>
    <x v="3"/>
    <x v="54"/>
    <x v="3"/>
    <n v="19"/>
    <x v="54"/>
    <n v="19"/>
    <s v="Carers"/>
    <s v="Carer's support service to support those care for people with mental health conditions"/>
    <x v="6"/>
    <s v="Carer advice and support"/>
    <s v="Care advice and support"/>
    <x v="0"/>
    <s v=""/>
    <x v="0"/>
    <s v=""/>
    <s v=""/>
    <x v="0"/>
    <x v="9"/>
    <n v="117667"/>
    <x v="1"/>
  </r>
  <r>
    <x v="3"/>
    <x v="54"/>
    <x v="3"/>
    <n v="20"/>
    <x v="54"/>
    <n v="20"/>
    <s v="Carers"/>
    <s v="Carer engagement"/>
    <x v="6"/>
    <s v="Carer advice and support"/>
    <s v="Care advice and support"/>
    <x v="0"/>
    <s v=""/>
    <x v="0"/>
    <s v=""/>
    <s v=""/>
    <x v="2"/>
    <x v="9"/>
    <n v="7769"/>
    <x v="1"/>
  </r>
  <r>
    <x v="3"/>
    <x v="54"/>
    <x v="3"/>
    <n v="21"/>
    <x v="54"/>
    <n v="21"/>
    <s v="Carers"/>
    <s v="Respite care, short breaks for carers"/>
    <x v="12"/>
    <s v="Respite services"/>
    <s v=""/>
    <x v="0"/>
    <s v=""/>
    <x v="0"/>
    <s v=""/>
    <s v=""/>
    <x v="0"/>
    <x v="9"/>
    <n v="478196"/>
    <x v="1"/>
  </r>
  <r>
    <x v="3"/>
    <x v="54"/>
    <x v="3"/>
    <n v="22"/>
    <x v="54"/>
    <n v="22"/>
    <s v="Carers"/>
    <s v="GP practice carers support accreditations scheme"/>
    <x v="12"/>
    <s v="Other"/>
    <s v="GP training"/>
    <x v="0"/>
    <s v=""/>
    <x v="0"/>
    <s v=""/>
    <s v=""/>
    <x v="8"/>
    <x v="9"/>
    <n v="8391"/>
    <x v="1"/>
  </r>
  <r>
    <x v="3"/>
    <x v="54"/>
    <x v="3"/>
    <n v="23"/>
    <x v="54"/>
    <n v="23"/>
    <s v="Carers"/>
    <s v="Carers training programme"/>
    <x v="12"/>
    <s v="Other"/>
    <s v="Carers training/ activities"/>
    <x v="0"/>
    <s v=""/>
    <x v="0"/>
    <s v=""/>
    <s v=""/>
    <x v="0"/>
    <x v="9"/>
    <n v="115928"/>
    <x v="1"/>
  </r>
  <r>
    <x v="3"/>
    <x v="54"/>
    <x v="3"/>
    <n v="24"/>
    <x v="54"/>
    <n v="24"/>
    <s v="Maintaining Independence"/>
    <s v="Dorset Integrated Community Equipment Service"/>
    <x v="1"/>
    <s v="Community based equipment"/>
    <s v="Integrated Community Equipment Service"/>
    <x v="0"/>
    <s v=""/>
    <x v="0"/>
    <s v=""/>
    <s v=""/>
    <x v="2"/>
    <x v="4"/>
    <n v="1144700"/>
    <x v="1"/>
  </r>
  <r>
    <x v="3"/>
    <x v="54"/>
    <x v="3"/>
    <n v="25"/>
    <x v="54"/>
    <n v="25"/>
    <s v="Strong and sustainable care markets"/>
    <s v="Joint purchasing of care"/>
    <x v="16"/>
    <s v="Care home"/>
    <s v="Joint purchasing of care"/>
    <x v="0"/>
    <s v=""/>
    <x v="0"/>
    <s v=""/>
    <s v=""/>
    <x v="2"/>
    <x v="4"/>
    <n v="55058800"/>
    <x v="1"/>
  </r>
  <r>
    <x v="3"/>
    <x v="54"/>
    <x v="3"/>
    <n v="26"/>
    <x v="54"/>
    <n v="26"/>
    <s v="Moving on from Hospital Living"/>
    <s v="Pooled budget to support LD cohort to live in community"/>
    <x v="3"/>
    <s v="Assessment teams/joint assessment"/>
    <s v="LD Campus re-provision"/>
    <x v="0"/>
    <s v=""/>
    <x v="0"/>
    <s v=""/>
    <s v=""/>
    <x v="2"/>
    <x v="4"/>
    <n v="1213000"/>
    <x v="1"/>
  </r>
  <r>
    <x v="3"/>
    <x v="54"/>
    <x v="3"/>
    <n v="27"/>
    <x v="54"/>
    <n v="27"/>
    <s v="Maintaining Independence"/>
    <s v="Dorset Integrated Community Equipment Service"/>
    <x v="1"/>
    <s v="Community based equipment"/>
    <s v="Integrated Community Equipment Service"/>
    <x v="1"/>
    <s v=""/>
    <x v="6"/>
    <s v=""/>
    <s v=""/>
    <x v="2"/>
    <x v="9"/>
    <n v="2779000"/>
    <x v="1"/>
  </r>
  <r>
    <x v="3"/>
    <x v="54"/>
    <x v="3"/>
    <n v="28"/>
    <x v="54"/>
    <n v="28"/>
    <s v="Moving on from Hospital Living"/>
    <s v="Pooled budget to support LD cohort to live in community"/>
    <x v="3"/>
    <s v="Assessment teams/joint assessment"/>
    <s v="LD Campus re-provision"/>
    <x v="1"/>
    <s v=""/>
    <x v="6"/>
    <s v=""/>
    <s v=""/>
    <x v="2"/>
    <x v="9"/>
    <n v="3441000"/>
    <x v="1"/>
  </r>
  <r>
    <x v="3"/>
    <x v="54"/>
    <x v="3"/>
    <n v="29"/>
    <x v="54"/>
    <n v="29"/>
    <s v="Strong and sustainable care markets"/>
    <s v="Continuing Health Care placements"/>
    <x v="3"/>
    <s v="Care navigation and planning"/>
    <s v="Continuing Health Care Placements"/>
    <x v="4"/>
    <s v=""/>
    <x v="6"/>
    <s v=""/>
    <s v=""/>
    <x v="2"/>
    <x v="10"/>
    <n v="25660085"/>
    <x v="1"/>
  </r>
  <r>
    <x v="3"/>
    <x v="54"/>
    <x v="3"/>
    <n v="30"/>
    <x v="54"/>
    <n v="30"/>
    <s v="Integrated helath and social care locality teams"/>
    <s v="District nursing capacity to support locality working"/>
    <x v="3"/>
    <s v="Assessment teams/joint assessment"/>
    <s v="Integrated Health and Social Care Teams"/>
    <x v="1"/>
    <s v=""/>
    <x v="6"/>
    <s v=""/>
    <s v=""/>
    <x v="3"/>
    <x v="9"/>
    <n v="10670188"/>
    <x v="1"/>
  </r>
  <r>
    <x v="3"/>
    <x v="54"/>
    <x v="3"/>
    <n v="31"/>
    <x v="54"/>
    <n v="31"/>
    <s v="Integrated helath and social care locality teams"/>
    <s v="Combination of community services and intermiate care services"/>
    <x v="3"/>
    <s v="Assessment teams/joint assessment"/>
    <s v="Integrated Health and Social Care Teams"/>
    <x v="1"/>
    <s v=""/>
    <x v="6"/>
    <s v=""/>
    <s v=""/>
    <x v="3"/>
    <x v="10"/>
    <n v="7101224"/>
    <x v="1"/>
  </r>
  <r>
    <x v="3"/>
    <x v="54"/>
    <x v="3"/>
    <n v="32"/>
    <x v="54"/>
    <n v="32"/>
    <s v="Maintaining Independence"/>
    <s v="A combination of telecare, wellness and digital participation services"/>
    <x v="1"/>
    <s v="Telecare"/>
    <s v="A combination of telecare, wellness and digital participation services"/>
    <x v="0"/>
    <s v=""/>
    <x v="0"/>
    <s v=""/>
    <s v=""/>
    <x v="2"/>
    <x v="4"/>
    <n v="574000"/>
    <x v="1"/>
  </r>
  <r>
    <x v="3"/>
    <x v="54"/>
    <x v="3"/>
    <n v="33"/>
    <x v="54"/>
    <n v="33"/>
    <s v="Maintaining Independence"/>
    <s v="Work with Citizen's Advice to support Information, advice &amp; guidance"/>
    <x v="6"/>
    <s v="Other"/>
    <s v="Citizen's Advice"/>
    <x v="0"/>
    <s v=""/>
    <x v="6"/>
    <s v=""/>
    <s v=""/>
    <x v="0"/>
    <x v="10"/>
    <n v="79675"/>
    <x v="1"/>
  </r>
  <r>
    <x v="3"/>
    <x v="54"/>
    <x v="3"/>
    <n v="34"/>
    <x v="54"/>
    <n v="34"/>
    <s v="Strong and sustainable care markets"/>
    <s v="Advocacy CHC appeals"/>
    <x v="6"/>
    <s v="Independent Mental Health Advocacy"/>
    <s v="Advocacy CHC appeals"/>
    <x v="0"/>
    <s v=""/>
    <x v="6"/>
    <s v=""/>
    <s v=""/>
    <x v="0"/>
    <x v="10"/>
    <n v="50000"/>
    <x v="1"/>
  </r>
  <r>
    <x v="3"/>
    <x v="54"/>
    <x v="3"/>
    <n v="35"/>
    <x v="54"/>
    <n v="35"/>
    <s v="Maintaining Independence"/>
    <s v="Priority schemes 8, 10 and 12 confirmed - Governance process to confirm exact funding split underway"/>
    <x v="3"/>
    <s v="Assessment teams/joint assessment"/>
    <s v=""/>
    <x v="0"/>
    <s v=""/>
    <x v="0"/>
    <s v=""/>
    <s v=""/>
    <x v="2"/>
    <x v="9"/>
    <n v="592987"/>
    <x v="2"/>
  </r>
  <r>
    <x v="3"/>
    <x v="54"/>
    <x v="3"/>
    <n v="36"/>
    <x v="54"/>
    <n v="36"/>
    <s v="Integrated helath and social care locality teams"/>
    <s v="Funding distributed over aligned budgets - Governance process to confirm exact funding split underway"/>
    <x v="3"/>
    <s v="Assessment teams/joint assessment"/>
    <s v="Integrated Health and Social Care Teams"/>
    <x v="1"/>
    <s v=""/>
    <x v="6"/>
    <s v=""/>
    <s v=""/>
    <x v="3"/>
    <x v="9"/>
    <n v="708715"/>
    <x v="2"/>
  </r>
  <r>
    <x v="3"/>
    <x v="55"/>
    <x v="5"/>
    <n v="1"/>
    <x v="55"/>
    <n v="1"/>
    <s v="Home from Hospital Service"/>
    <s v="Voluntary care sector contract delivered by the British Red Cross to support individuals to return home from hospital and in the intial weeks following discharge to prevent readmissions. Supports predominatly pathway 0 and 1 individuals who do not have su"/>
    <x v="10"/>
    <s v="Low level support for simple hospital discharges (Discharge to Assess pathway 0)"/>
    <s v=""/>
    <x v="0"/>
    <s v=""/>
    <x v="0"/>
    <s v=""/>
    <s v=""/>
    <x v="0"/>
    <x v="9"/>
    <n v="246840"/>
    <x v="1"/>
  </r>
  <r>
    <x v="3"/>
    <x v="55"/>
    <x v="5"/>
    <n v="2"/>
    <x v="55"/>
    <n v="2"/>
    <s v="Assistive Technology"/>
    <s v="Provision of 'end to end' Technology Enabled Care service (including assessment,equipment,monitoring and response) "/>
    <x v="1"/>
    <s v="Telecare"/>
    <s v=""/>
    <x v="0"/>
    <s v=""/>
    <x v="0"/>
    <s v=""/>
    <s v=""/>
    <x v="2"/>
    <x v="9"/>
    <n v="875660"/>
    <x v="1"/>
  </r>
  <r>
    <x v="3"/>
    <x v="55"/>
    <x v="5"/>
    <n v="3"/>
    <x v="55"/>
    <n v="3"/>
    <s v="Dementia"/>
    <s v="Memory Support Service delievered by the Alzheimer's Sociey - works with people and their carers who are concerned about their memory, seeking a diagnosis or have been diagnosed with dementia "/>
    <x v="0"/>
    <s v="Other"/>
    <s v="Memory Support Service"/>
    <x v="0"/>
    <s v=""/>
    <x v="0"/>
    <s v=""/>
    <s v=""/>
    <x v="0"/>
    <x v="9"/>
    <n v="156000"/>
    <x v="1"/>
  </r>
  <r>
    <x v="3"/>
    <x v="55"/>
    <x v="5"/>
    <n v="4"/>
    <x v="55"/>
    <n v="4"/>
    <s v="Integrated Carers Services"/>
    <s v="Statutory information, advice and guidance service operated by Carers Bucks. They work with primary healthcare environments to support identification and signposting for carers. The service works alongside Primary Care Networks (PCNs). Includes carer on d"/>
    <x v="6"/>
    <s v="Carer advice and support"/>
    <s v=""/>
    <x v="0"/>
    <s v=""/>
    <x v="0"/>
    <s v=""/>
    <s v=""/>
    <x v="1"/>
    <x v="9"/>
    <n v="543219"/>
    <x v="1"/>
  </r>
  <r>
    <x v="3"/>
    <x v="55"/>
    <x v="5"/>
    <n v="5"/>
    <x v="55"/>
    <n v="5"/>
    <s v="Falls"/>
    <s v="The falls pathway delivered by Buckinghamshire Healthcare Trust aims to reduce the number of falls, and injuries caused by falls, in older people through the provision of evidence based specialist assessment where appropriate, treatment and intervention t"/>
    <x v="0"/>
    <s v="Other"/>
    <s v="Falls Pathway"/>
    <x v="0"/>
    <s v=""/>
    <x v="0"/>
    <s v=""/>
    <s v=""/>
    <x v="6"/>
    <x v="9"/>
    <n v="250000"/>
    <x v="1"/>
  </r>
  <r>
    <x v="3"/>
    <x v="55"/>
    <x v="5"/>
    <n v="6"/>
    <x v="55"/>
    <n v="6"/>
    <s v="BC Home Independence Team"/>
    <s v="Supports the delivery of reablement services - This is the Buckinghamshire Council provision only"/>
    <x v="19"/>
    <s v="Reablement service accepting community and discharge referrals"/>
    <s v=""/>
    <x v="0"/>
    <s v=""/>
    <x v="0"/>
    <s v=""/>
    <s v=""/>
    <x v="1"/>
    <x v="9"/>
    <n v="2118666"/>
    <x v="1"/>
  </r>
  <r>
    <x v="3"/>
    <x v="55"/>
    <x v="5"/>
    <n v="7"/>
    <x v="55"/>
    <n v="7"/>
    <s v="Hospital Social Work Teams"/>
    <s v="Funds the ASC hopsital team staff supporting the D2A pathway seven days a week"/>
    <x v="8"/>
    <s v="Multi-Disciplinary/Multi-Agency Discharge Teams supporting discharge"/>
    <s v=""/>
    <x v="0"/>
    <s v=""/>
    <x v="0"/>
    <s v=""/>
    <s v=""/>
    <x v="1"/>
    <x v="9"/>
    <n v="1342909"/>
    <x v="1"/>
  </r>
  <r>
    <x v="3"/>
    <x v="55"/>
    <x v="5"/>
    <n v="8"/>
    <x v="55"/>
    <n v="8"/>
    <s v="Integrated Commissioning Team (Incorporating Nurse and Pharmacists to support quality in care delivery)"/>
    <s v="Takes the functions of the disbanded quality in care team now distributed across the Integrated Commissioning team. As well as commissionning staff it includes a dedicated band 6 nurse and two band 8 pharmacists to support care home and home care provider"/>
    <x v="9"/>
    <s v="Joint commissioning infrastructure"/>
    <s v=""/>
    <x v="0"/>
    <s v=""/>
    <x v="0"/>
    <s v=""/>
    <s v=""/>
    <x v="1"/>
    <x v="9"/>
    <n v="539051"/>
    <x v="1"/>
  </r>
  <r>
    <x v="3"/>
    <x v="55"/>
    <x v="5"/>
    <n v="9"/>
    <x v="55"/>
    <n v="9"/>
    <s v="LA Additional Placement Pressures from D2A (non-HDP funded)"/>
    <s v="To fund additional placements pressures that have resulted from the D2A pathway "/>
    <x v="7"/>
    <s v="Domiciliary care packages"/>
    <s v=""/>
    <x v="0"/>
    <s v=""/>
    <x v="0"/>
    <s v=""/>
    <s v=""/>
    <x v="1"/>
    <x v="9"/>
    <n v="330000"/>
    <x v="2"/>
  </r>
  <r>
    <x v="3"/>
    <x v="55"/>
    <x v="5"/>
    <n v="10"/>
    <x v="55"/>
    <n v="10"/>
    <s v="LA Additional Placement Pressures from D2A (non-HDP funded)"/>
    <s v="To fund additional placements pressures that have resulted from the D2A pathway "/>
    <x v="16"/>
    <s v="Nursing home"/>
    <s v=""/>
    <x v="0"/>
    <s v=""/>
    <x v="0"/>
    <s v=""/>
    <s v=""/>
    <x v="1"/>
    <x v="9"/>
    <n v="459739"/>
    <x v="2"/>
  </r>
  <r>
    <x v="3"/>
    <x v="55"/>
    <x v="5"/>
    <n v="11"/>
    <x v="55"/>
    <n v="11"/>
    <s v="NRS - Bucks Integrated Sensory Service Equipment"/>
    <s v="An integrated service to children young people and adults with hearing, sight or dual sensory loss, including holistic assessment at home, information and advice to meet needs (provided by Royal National Institute for the Deaf (RNID)). This funding covers"/>
    <x v="1"/>
    <s v="Community based equipment"/>
    <s v=""/>
    <x v="0"/>
    <s v=""/>
    <x v="0"/>
    <s v=""/>
    <s v=""/>
    <x v="2"/>
    <x v="9"/>
    <n v="52000"/>
    <x v="2"/>
  </r>
  <r>
    <x v="3"/>
    <x v="55"/>
    <x v="5"/>
    <n v="12"/>
    <x v="55"/>
    <n v="12"/>
    <s v="Advocacy Contract (POWHER)"/>
    <s v="Supports delivery of the Care Act requirements"/>
    <x v="6"/>
    <s v="Independent Mental Health Advocacy"/>
    <s v=""/>
    <x v="0"/>
    <s v=""/>
    <x v="0"/>
    <s v=""/>
    <s v=""/>
    <x v="2"/>
    <x v="9"/>
    <n v="240000"/>
    <x v="2"/>
  </r>
  <r>
    <x v="3"/>
    <x v="55"/>
    <x v="5"/>
    <n v="13"/>
    <x v="55"/>
    <n v="13"/>
    <s v="DOLS (including legal costs)"/>
    <s v="Supports delivery of the Care Act requirements"/>
    <x v="6"/>
    <s v="Other"/>
    <s v="DOLS"/>
    <x v="0"/>
    <s v=""/>
    <x v="0"/>
    <s v=""/>
    <s v=""/>
    <x v="1"/>
    <x v="9"/>
    <n v="686103"/>
    <x v="2"/>
  </r>
  <r>
    <x v="3"/>
    <x v="55"/>
    <x v="5"/>
    <n v="14"/>
    <x v="55"/>
    <n v="14"/>
    <s v="Early Resolution  and Safeguarding and Short Term Intervention and Response Teams"/>
    <s v="Newly restructured Adult Social Care Team incorporating safeguarding provision."/>
    <x v="10"/>
    <s v="Integrated neighbourhood services"/>
    <s v=""/>
    <x v="0"/>
    <s v=""/>
    <x v="0"/>
    <s v=""/>
    <s v=""/>
    <x v="1"/>
    <x v="9"/>
    <n v="1768343"/>
    <x v="2"/>
  </r>
  <r>
    <x v="3"/>
    <x v="55"/>
    <x v="5"/>
    <n v="15"/>
    <x v="55"/>
    <n v="15"/>
    <s v="Occupational Therapy Team"/>
    <s v="Buckinghamshire Council Occupational Therapy team delivering therapy within the community and supporting the D2A pathway - They assess and support people with physical, emotional or cognitive impairments. Occupational therapists from the team focus on hel"/>
    <x v="10"/>
    <s v="Multidisciplinary teams that are supporting independence, such as anticipatory care"/>
    <s v=""/>
    <x v="0"/>
    <s v=""/>
    <x v="0"/>
    <s v=""/>
    <s v=""/>
    <x v="1"/>
    <x v="9"/>
    <n v="1628081"/>
    <x v="2"/>
  </r>
  <r>
    <x v="3"/>
    <x v="55"/>
    <x v="5"/>
    <n v="16"/>
    <x v="55"/>
    <n v="16"/>
    <s v="Integrated Community Services"/>
    <s v="The CCGs commission a range of integrated community services from Buckinghamshire Healthcare Trust designed to prevent admission to acute care and when admitted to support timely discharge. These services include 24/7 Adult Community Health Teams (ACHTs) "/>
    <x v="10"/>
    <s v="Multidisciplinary teams that are supporting independence, such as anticipatory care"/>
    <s v=""/>
    <x v="1"/>
    <s v=""/>
    <x v="6"/>
    <s v=""/>
    <s v=""/>
    <x v="3"/>
    <x v="9"/>
    <n v="21671000"/>
    <x v="1"/>
  </r>
  <r>
    <x v="3"/>
    <x v="55"/>
    <x v="5"/>
    <n v="17"/>
    <x v="55"/>
    <n v="17"/>
    <s v="Annual Health Checks for people with severe mental illness (SMI)"/>
    <s v="Offering annual health checks to clients diagnosd with serious mental illness in Buckinghamshire "/>
    <x v="0"/>
    <s v="Risk Stratification"/>
    <s v=""/>
    <x v="6"/>
    <s v=""/>
    <x v="6"/>
    <s v=""/>
    <s v=""/>
    <x v="3"/>
    <x v="9"/>
    <n v="96000"/>
    <x v="2"/>
  </r>
  <r>
    <x v="3"/>
    <x v="55"/>
    <x v="5"/>
    <n v="18"/>
    <x v="55"/>
    <n v="18"/>
    <s v="DOLS (CCG)"/>
    <s v="Supports delivery of the Care Act requirements"/>
    <x v="6"/>
    <s v="Other"/>
    <s v="DOLS"/>
    <x v="6"/>
    <s v=""/>
    <x v="6"/>
    <s v=""/>
    <s v=""/>
    <x v="8"/>
    <x v="9"/>
    <n v="88000"/>
    <x v="2"/>
  </r>
  <r>
    <x v="3"/>
    <x v="55"/>
    <x v="5"/>
    <n v="19"/>
    <x v="55"/>
    <n v="19"/>
    <s v="Immedicare (contribution)"/>
    <s v="24/7 NHS Clinical and Technical Support via video link to support care homes with resident concerns - reduces conveyances to hospital"/>
    <x v="1"/>
    <s v="Digital participation services"/>
    <s v=""/>
    <x v="6"/>
    <s v=""/>
    <x v="6"/>
    <s v=""/>
    <s v=""/>
    <x v="2"/>
    <x v="9"/>
    <n v="444228"/>
    <x v="2"/>
  </r>
  <r>
    <x v="3"/>
    <x v="55"/>
    <x v="5"/>
    <n v="20"/>
    <x v="55"/>
    <n v="20"/>
    <s v="Disabled Facilities Grant"/>
    <s v="Mandatory capital grant for home adapations to support older and vulnerable people to live independently at home for as long as possible."/>
    <x v="13"/>
    <s v="Adaptations, including statutory DFG grants"/>
    <s v=""/>
    <x v="0"/>
    <s v=""/>
    <x v="0"/>
    <s v=""/>
    <s v=""/>
    <x v="1"/>
    <x v="2"/>
    <n v="3835961"/>
    <x v="1"/>
  </r>
  <r>
    <x v="3"/>
    <x v="55"/>
    <x v="5"/>
    <n v="21"/>
    <x v="55"/>
    <n v="21"/>
    <s v="Deep Cleans"/>
    <s v="Supports homeowners suffering from self-neglect to aid discharge/reduce likelihood of readmissions. Includes deep cleaning of propoerties to clients who meet the eligibiliy criteria "/>
    <x v="13"/>
    <s v="Discretionary use of DFG - including small adaptations"/>
    <s v=""/>
    <x v="0"/>
    <s v=""/>
    <x v="0"/>
    <s v=""/>
    <s v=""/>
    <x v="2"/>
    <x v="2"/>
    <n v="60000"/>
    <x v="2"/>
  </r>
  <r>
    <x v="3"/>
    <x v="55"/>
    <x v="5"/>
    <n v="22"/>
    <x v="55"/>
    <n v="22"/>
    <s v="Healthy Homes on Prescription"/>
    <s v="Funds essential works to address health and safety hazards in homes, to enable hospital discharge or prevent emergency hospital admission/repeated GP visits. "/>
    <x v="13"/>
    <s v="Discretionary use of DFG - including small adaptations"/>
    <s v=""/>
    <x v="0"/>
    <s v=""/>
    <x v="0"/>
    <s v=""/>
    <s v=""/>
    <x v="1"/>
    <x v="2"/>
    <n v="170000"/>
    <x v="2"/>
  </r>
  <r>
    <x v="3"/>
    <x v="55"/>
    <x v="5"/>
    <n v="23"/>
    <x v="55"/>
    <n v="23"/>
    <s v="Protecting voluntary care services"/>
    <s v="Healthwatch community engagement contract"/>
    <x v="9"/>
    <s v="Voluntary Sector Business Development"/>
    <s v=""/>
    <x v="0"/>
    <s v=""/>
    <x v="0"/>
    <s v=""/>
    <s v=""/>
    <x v="0"/>
    <x v="3"/>
    <n v="30000"/>
    <x v="1"/>
  </r>
  <r>
    <x v="3"/>
    <x v="55"/>
    <x v="5"/>
    <n v="24"/>
    <x v="55"/>
    <n v="24"/>
    <s v="Brokerage support in hospitals"/>
    <s v="Supporting self funders being discharged from hospital with sourcing long term care reducing delays in the D2A pathway"/>
    <x v="17"/>
    <s v=""/>
    <s v=""/>
    <x v="0"/>
    <s v=""/>
    <x v="0"/>
    <s v=""/>
    <s v=""/>
    <x v="1"/>
    <x v="3"/>
    <n v="83000"/>
    <x v="1"/>
  </r>
  <r>
    <x v="3"/>
    <x v="55"/>
    <x v="5"/>
    <n v="25"/>
    <x v="55"/>
    <n v="25"/>
    <s v="Residential Placements"/>
    <s v="Additional capacity to support ASC pressures "/>
    <x v="16"/>
    <s v="Care home"/>
    <s v=""/>
    <x v="0"/>
    <s v=""/>
    <x v="0"/>
    <s v=""/>
    <s v=""/>
    <x v="1"/>
    <x v="3"/>
    <n v="336589"/>
    <x v="1"/>
  </r>
  <r>
    <x v="3"/>
    <x v="55"/>
    <x v="5"/>
    <n v="26"/>
    <x v="55"/>
    <n v="26"/>
    <s v="Home or domiciliary care and live in care"/>
    <s v="Additional capacity to support ASC pressures "/>
    <x v="7"/>
    <s v="Domiciliary care packages"/>
    <s v=""/>
    <x v="0"/>
    <s v=""/>
    <x v="0"/>
    <s v=""/>
    <s v=""/>
    <x v="1"/>
    <x v="3"/>
    <n v="1251730"/>
    <x v="1"/>
  </r>
  <r>
    <x v="3"/>
    <x v="55"/>
    <x v="5"/>
    <n v="27"/>
    <x v="55"/>
    <n v="27"/>
    <s v="Direct Payments"/>
    <s v="Supports person-centred delivery of care through direct payments to service users"/>
    <x v="17"/>
    <s v=""/>
    <s v=""/>
    <x v="0"/>
    <s v=""/>
    <x v="0"/>
    <s v=""/>
    <s v=""/>
    <x v="1"/>
    <x v="3"/>
    <n v="768870"/>
    <x v="1"/>
  </r>
  <r>
    <x v="3"/>
    <x v="55"/>
    <x v="5"/>
    <n v="28"/>
    <x v="55"/>
    <n v="28"/>
    <s v="Respite"/>
    <s v="Short breaks to support people with disabilities  and their families and carers"/>
    <x v="12"/>
    <s v="Respite services"/>
    <s v=""/>
    <x v="0"/>
    <s v=""/>
    <x v="0"/>
    <s v=""/>
    <s v=""/>
    <x v="1"/>
    <x v="3"/>
    <n v="659464"/>
    <x v="2"/>
  </r>
  <r>
    <x v="3"/>
    <x v="55"/>
    <x v="5"/>
    <n v="29"/>
    <x v="55"/>
    <n v="29"/>
    <s v="Step Up/Step Down"/>
    <s v="Intermediate care services to support the D2A pathway and prevention of (re)admission "/>
    <x v="22"/>
    <s v="Step down (discharge to assess pathway-2)"/>
    <s v=""/>
    <x v="0"/>
    <s v=""/>
    <x v="0"/>
    <s v=""/>
    <s v=""/>
    <x v="1"/>
    <x v="3"/>
    <n v="650000"/>
    <x v="2"/>
  </r>
  <r>
    <x v="3"/>
    <x v="55"/>
    <x v="5"/>
    <n v="30"/>
    <x v="55"/>
    <n v="30"/>
    <s v="Nursing Placements"/>
    <s v="Additional capacity to support ASC pressures "/>
    <x v="16"/>
    <s v="Nursing home"/>
    <s v=""/>
    <x v="0"/>
    <s v=""/>
    <x v="0"/>
    <s v=""/>
    <s v=""/>
    <x v="1"/>
    <x v="3"/>
    <n v="784650"/>
    <x v="2"/>
  </r>
  <r>
    <x v="3"/>
    <x v="55"/>
    <x v="5"/>
    <n v="31"/>
    <x v="55"/>
    <n v="31"/>
    <s v="Supported Living"/>
    <s v="Additonal capacity to support ASC pressures "/>
    <x v="16"/>
    <s v="Supported living"/>
    <s v=""/>
    <x v="0"/>
    <s v=""/>
    <x v="0"/>
    <s v=""/>
    <s v=""/>
    <x v="1"/>
    <x v="3"/>
    <n v="328377"/>
    <x v="2"/>
  </r>
  <r>
    <x v="3"/>
    <x v="56"/>
    <x v="2"/>
    <n v="1"/>
    <x v="56"/>
    <n v="1"/>
    <s v="Carers Support Services (CCG Contract)"/>
    <s v="This Service provides Carers health support ensuring that they can continue to undertake a carers role - Northamptonshire carers commissioned"/>
    <x v="12"/>
    <s v="Respite services"/>
    <s v=""/>
    <x v="5"/>
    <s v="Northamptonshire Carers"/>
    <x v="6"/>
    <s v=""/>
    <s v=""/>
    <x v="2"/>
    <x v="9"/>
    <n v="316456.18131403002"/>
    <x v="1"/>
  </r>
  <r>
    <x v="3"/>
    <x v="56"/>
    <x v="2"/>
    <n v="2"/>
    <x v="56"/>
    <n v="2"/>
    <s v="Carers Support Services NNC Contract"/>
    <s v="Council Contracted Service hosted by North Northants on behalf of both Councils - carers support commissioned through Northamptonshire carers - support, advice, assessments and breaks and respite"/>
    <x v="12"/>
    <s v="Other"/>
    <s v="Assessment &amp; Advice services "/>
    <x v="5"/>
    <s v="Northamptonshire Carers"/>
    <x v="0"/>
    <s v=""/>
    <s v=""/>
    <x v="2"/>
    <x v="9"/>
    <n v="424079"/>
    <x v="1"/>
  </r>
  <r>
    <x v="3"/>
    <x v="56"/>
    <x v="2"/>
    <n v="3"/>
    <x v="56"/>
    <n v="3"/>
    <s v="Continuing Healthcare"/>
    <s v="LD Health care at home/CHC/domiciliary care"/>
    <x v="10"/>
    <s v="Multidisciplinary teams that are supporting independence, such as anticipatory care"/>
    <s v=""/>
    <x v="4"/>
    <s v=""/>
    <x v="6"/>
    <s v=""/>
    <s v=""/>
    <x v="2"/>
    <x v="9"/>
    <n v="7108784.2110134745"/>
    <x v="1"/>
  </r>
  <r>
    <x v="3"/>
    <x v="56"/>
    <x v="2"/>
    <n v="4"/>
    <x v="56"/>
    <n v="4"/>
    <s v="Hospital Discharge Programme"/>
    <s v="D2A programme of services and Interventions to reflect national policy of not assessing ongoing need in hospital and enusring timely discharges take place with the majority of patients supported through short term assessment and support within their own h"/>
    <x v="8"/>
    <s v="Home First/Discharge to Assess - process support/core costs"/>
    <s v=""/>
    <x v="0"/>
    <s v=""/>
    <x v="0"/>
    <s v=""/>
    <s v=""/>
    <x v="1"/>
    <x v="10"/>
    <n v="2601472.3465089807"/>
    <x v="2"/>
  </r>
  <r>
    <x v="3"/>
    <x v="56"/>
    <x v="2"/>
    <n v="5"/>
    <x v="56"/>
    <n v="5"/>
    <s v="LD Service Delivery"/>
    <s v="LD service delivery- community based health support"/>
    <x v="10"/>
    <s v="Integrated neighbourhood services"/>
    <s v=""/>
    <x v="1"/>
    <s v=""/>
    <x v="6"/>
    <s v=""/>
    <s v=""/>
    <x v="3"/>
    <x v="9"/>
    <n v="3186851.2751784823"/>
    <x v="1"/>
  </r>
  <r>
    <x v="3"/>
    <x v="56"/>
    <x v="2"/>
    <n v="6"/>
    <x v="56"/>
    <n v="6"/>
    <s v="Integrated Discharge Teams"/>
    <s v="Social Care Hospital assessment staff to support discharge/D2A processes, Flow and HICT work"/>
    <x v="8"/>
    <s v="Multi-Disciplinary/Multi-Agency Discharge Teams supporting discharge"/>
    <s v=""/>
    <x v="0"/>
    <s v=""/>
    <x v="0"/>
    <s v=""/>
    <s v=""/>
    <x v="1"/>
    <x v="9"/>
    <n v="575629"/>
    <x v="1"/>
  </r>
  <r>
    <x v="3"/>
    <x v="56"/>
    <x v="2"/>
    <n v="7"/>
    <x v="56"/>
    <n v="7"/>
    <s v="Integrated Discharge Teams"/>
    <s v="Social Care Hospital assessment staff to support discharge/D2A processes, Flow and HICT work"/>
    <x v="8"/>
    <s v="Multi-Disciplinary/Multi-Agency Discharge Teams supporting discharge"/>
    <s v=""/>
    <x v="0"/>
    <s v=""/>
    <x v="0"/>
    <s v=""/>
    <s v=""/>
    <x v="1"/>
    <x v="3"/>
    <n v="572632"/>
    <x v="1"/>
  </r>
  <r>
    <x v="3"/>
    <x v="56"/>
    <x v="2"/>
    <n v="8"/>
    <x v="56"/>
    <n v="8"/>
    <s v="Telecare and Assistive technology"/>
    <s v="Assistive technology and call lifelines designed to help keep people safe in their home through remote monitoring and crisis call alarm and response services to support indpendent safe living"/>
    <x v="1"/>
    <s v="Community based equipment"/>
    <s v=""/>
    <x v="0"/>
    <s v=""/>
    <x v="6"/>
    <s v=""/>
    <s v=""/>
    <x v="1"/>
    <x v="3"/>
    <n v="200000"/>
    <x v="1"/>
  </r>
  <r>
    <x v="3"/>
    <x v="56"/>
    <x v="2"/>
    <n v="9"/>
    <x v="56"/>
    <n v="9"/>
    <s v="Intermediate Care Teams (ICT)"/>
    <s v="Intermediate Care Teams (ICT)"/>
    <x v="19"/>
    <s v="Reablement to support discharge -step down (Discharge to Assess pathway 1)"/>
    <s v=""/>
    <x v="1"/>
    <s v=""/>
    <x v="6"/>
    <s v=""/>
    <s v=""/>
    <x v="3"/>
    <x v="9"/>
    <n v="4135564.7633774974"/>
    <x v="1"/>
  </r>
  <r>
    <x v="3"/>
    <x v="56"/>
    <x v="2"/>
    <n v="10"/>
    <x v="56"/>
    <n v="10"/>
    <s v="Community Equipment (Health)"/>
    <s v="provision of universally available equipment and minor adaptions to support both health and social care needs and designed to help maintain people in their own homes "/>
    <x v="1"/>
    <s v="Community based equipment"/>
    <s v=""/>
    <x v="0"/>
    <s v=""/>
    <x v="0"/>
    <s v=""/>
    <s v=""/>
    <x v="2"/>
    <x v="9"/>
    <n v="1376802.6871335818"/>
    <x v="1"/>
  </r>
  <r>
    <x v="3"/>
    <x v="56"/>
    <x v="2"/>
    <n v="11"/>
    <x v="56"/>
    <n v="11"/>
    <s v="Community Equipment (Social Care)"/>
    <s v="provision of universally available equipment and minor adaptions to support both health and social care needs and designed to help maintain people in their own homes "/>
    <x v="1"/>
    <s v="Community based equipment"/>
    <s v=""/>
    <x v="0"/>
    <s v=""/>
    <x v="0"/>
    <s v=""/>
    <s v=""/>
    <x v="2"/>
    <x v="4"/>
    <n v="630447.00463383365"/>
    <x v="1"/>
  </r>
  <r>
    <x v="3"/>
    <x v="56"/>
    <x v="2"/>
    <n v="12"/>
    <x v="56"/>
    <n v="12"/>
    <s v="Community Reablement Team "/>
    <s v="Reablement Team -  managing hospital discharges home with support and short term reablement and  community based reablement episodes for those recovering from hospital stay or crisis and needing support to return to independence_x000a_"/>
    <x v="19"/>
    <s v="Reablement service accepting community and discharge referrals"/>
    <s v=""/>
    <x v="0"/>
    <s v=""/>
    <x v="0"/>
    <s v=""/>
    <s v=""/>
    <x v="1"/>
    <x v="9"/>
    <n v="4464875"/>
    <x v="1"/>
  </r>
  <r>
    <x v="3"/>
    <x v="56"/>
    <x v="2"/>
    <n v="13"/>
    <x v="56"/>
    <n v="13"/>
    <s v="Community Occupational Therapy"/>
    <s v="Community Occupational Therapy Teams - The occupational therapy team provide post hospital recovery support, rehabilitation, adaptions assessment. They also respond to community referrals from GPs and families for post falls support and/or DFG adaptation "/>
    <x v="19"/>
    <s v="Reablement service accepting community and discharge referrals"/>
    <s v=""/>
    <x v="0"/>
    <s v=""/>
    <x v="0"/>
    <s v=""/>
    <s v=""/>
    <x v="1"/>
    <x v="9"/>
    <n v="834529"/>
    <x v="1"/>
  </r>
  <r>
    <x v="3"/>
    <x v="56"/>
    <x v="2"/>
    <n v="14"/>
    <x v="56"/>
    <n v="14"/>
    <s v="Disabled Facilities Grants"/>
    <s v="The DFG provides funding through local councils to make adaptations to a person’s home if they are disabled or need to make changes to accommodate changes required to ensure mobility or safety"/>
    <x v="13"/>
    <s v="Adaptations, including statutory DFG grants"/>
    <s v=""/>
    <x v="0"/>
    <s v=""/>
    <x v="0"/>
    <s v=""/>
    <s v=""/>
    <x v="1"/>
    <x v="2"/>
    <n v="2561759"/>
    <x v="1"/>
  </r>
  <r>
    <x v="3"/>
    <x v="56"/>
    <x v="2"/>
    <n v="15"/>
    <x v="56"/>
    <n v="15"/>
    <s v="Safeguarding (Assurance) Teams "/>
    <s v="quality and safeguarding team responsible for monitoring the quality of Care home providers, supporting providers who face embargo or quality issues to remain in operation and support for improvement schemes"/>
    <x v="6"/>
    <s v="Other"/>
    <s v="Provider Quality, Advice and improvement"/>
    <x v="6"/>
    <s v=""/>
    <x v="0"/>
    <s v=""/>
    <s v=""/>
    <x v="1"/>
    <x v="9"/>
    <n v="337164"/>
    <x v="1"/>
  </r>
  <r>
    <x v="3"/>
    <x v="56"/>
    <x v="2"/>
    <n v="16"/>
    <x v="56"/>
    <n v="17"/>
    <s v="Acute Psychiatric Liaison"/>
    <s v="Multi-disciplinary psychiatric liaison - service operating 24/7 at both acute_x000a_Hospitals providing assessment, early intervention &amp; diversion of patients to mainstream MH services - The acute Liaison service is designed to avoid admissions"/>
    <x v="10"/>
    <s v="Integrated neighbourhood services"/>
    <s v=""/>
    <x v="1"/>
    <s v=""/>
    <x v="0"/>
    <s v=""/>
    <s v=""/>
    <x v="3"/>
    <x v="9"/>
    <n v="291893.96924999997"/>
    <x v="1"/>
  </r>
  <r>
    <x v="3"/>
    <x v="56"/>
    <x v="2"/>
    <n v="17"/>
    <x v="56"/>
    <n v="18"/>
    <s v="Commissioning &amp; Intelligence Capacity"/>
    <s v="Provision of commissioning capacity and expertise to support accelerated market development, options and services in order to support future need. Also supports the NCC social care intelligence hub that supports evidence based commissioning "/>
    <x v="9"/>
    <s v="Joint commissioning infrastructure"/>
    <s v=""/>
    <x v="0"/>
    <s v=""/>
    <x v="0"/>
    <s v=""/>
    <s v=""/>
    <x v="1"/>
    <x v="9"/>
    <n v="305168"/>
    <x v="1"/>
  </r>
  <r>
    <x v="3"/>
    <x v="56"/>
    <x v="2"/>
    <n v="18"/>
    <x v="56"/>
    <n v="19"/>
    <s v="Demographic and care cost pressures"/>
    <s v="Demographic and care cost pressures"/>
    <x v="16"/>
    <s v="Care home"/>
    <s v=""/>
    <x v="0"/>
    <s v=""/>
    <x v="0"/>
    <s v=""/>
    <s v=""/>
    <x v="1"/>
    <x v="3"/>
    <n v="6698882.55281993"/>
    <x v="1"/>
  </r>
  <r>
    <x v="3"/>
    <x v="56"/>
    <x v="2"/>
    <n v="19"/>
    <x v="56"/>
    <n v="20"/>
    <s v="Domiciliary Care  "/>
    <s v="underlying pressure and provision for additional Dom care provision covering the increased hours of care and complexity coming from hospital discharges. "/>
    <x v="10"/>
    <s v="Low level support for simple hospital discharges (Discharge to Assess pathway 0)"/>
    <s v=""/>
    <x v="0"/>
    <s v=""/>
    <x v="0"/>
    <s v=""/>
    <s v=""/>
    <x v="1"/>
    <x v="3"/>
    <n v="3368285.0206603697"/>
    <x v="1"/>
  </r>
  <r>
    <x v="3"/>
    <x v="56"/>
    <x v="2"/>
    <n v="20"/>
    <x v="56"/>
    <n v="21"/>
    <s v="OPACS (Cambridgeshire and Peterborough CCG)"/>
    <s v="This CCG contribution towards the overall costs of the BCF schemes."/>
    <x v="8"/>
    <s v="Multi-Disciplinary/Multi-Agency Discharge Teams supporting discharge"/>
    <s v=""/>
    <x v="0"/>
    <s v=""/>
    <x v="0"/>
    <s v=""/>
    <s v=""/>
    <x v="8"/>
    <x v="9"/>
    <n v="519993.95811286895"/>
    <x v="1"/>
  </r>
  <r>
    <x v="3"/>
    <x v="56"/>
    <x v="2"/>
    <n v="21"/>
    <x v="56"/>
    <n v="23"/>
    <s v="Commissioning &amp; Intelligence Capacity"/>
    <s v="Provision of commissioning capacity and expertise to support accelerated market development, options and services in order to support future need. Also supports the NCC social care intelligence hub that supports evidence based commissioning "/>
    <x v="9"/>
    <s v="Joint commissioning infrastructure"/>
    <s v=""/>
    <x v="0"/>
    <s v=""/>
    <x v="0"/>
    <s v=""/>
    <s v=""/>
    <x v="2"/>
    <x v="3"/>
    <n v="344832"/>
    <x v="2"/>
  </r>
  <r>
    <x v="3"/>
    <x v="57"/>
    <x v="2"/>
    <n v="1"/>
    <x v="57"/>
    <n v="1"/>
    <s v="Carers Support Services (CCG Contract)"/>
    <s v="This Service provides Carers health support ensuring that they can continue to undertake a carers role - Northamptonshire carers commissioned"/>
    <x v="12"/>
    <s v="Respite services"/>
    <s v=""/>
    <x v="5"/>
    <s v="Northamptonshire Carers"/>
    <x v="6"/>
    <s v=""/>
    <s v=""/>
    <x v="2"/>
    <x v="9"/>
    <n v="368093.81868596998"/>
    <x v="1"/>
  </r>
  <r>
    <x v="3"/>
    <x v="57"/>
    <x v="2"/>
    <n v="2"/>
    <x v="57"/>
    <n v="2"/>
    <s v="Carers Support Services WNC Contract"/>
    <s v="Council Contracted Service hosted by North Northants on behalf of both Councils - carers support commissioned through Northamptonshire carers - support, advice, assessments and breaks and respite"/>
    <x v="12"/>
    <s v="Other"/>
    <s v="Assessment &amp; Advice services "/>
    <x v="5"/>
    <s v="Northamptonshire Carers"/>
    <x v="0"/>
    <s v=""/>
    <s v=""/>
    <x v="2"/>
    <x v="9"/>
    <n v="379808"/>
    <x v="1"/>
  </r>
  <r>
    <x v="3"/>
    <x v="57"/>
    <x v="2"/>
    <n v="3"/>
    <x v="57"/>
    <n v="3"/>
    <s v="Continuing Healthcare"/>
    <s v="LD Health care at home/CHC/domiciliary care"/>
    <x v="10"/>
    <s v="Multidisciplinary teams that are supporting independence, such as anticipatory care"/>
    <s v=""/>
    <x v="4"/>
    <s v=""/>
    <x v="6"/>
    <s v=""/>
    <s v=""/>
    <x v="2"/>
    <x v="9"/>
    <n v="8268757.8279592581"/>
    <x v="1"/>
  </r>
  <r>
    <x v="3"/>
    <x v="57"/>
    <x v="2"/>
    <n v="4"/>
    <x v="57"/>
    <n v="4"/>
    <s v="Hospital Discharge Programme"/>
    <s v="Nationally funded programme of services and Interventions reduce assessments in hospital and ensure timely discharges with the majority of patients supported through short term assessment and support within their own homes. Includes bedded DTA services pr"/>
    <x v="8"/>
    <s v="Home First/Discharge to Assess - process support/core costs"/>
    <s v=""/>
    <x v="0"/>
    <s v=""/>
    <x v="0"/>
    <s v=""/>
    <s v=""/>
    <x v="1"/>
    <x v="10"/>
    <n v="2236527.6534910193"/>
    <x v="2"/>
  </r>
  <r>
    <x v="3"/>
    <x v="57"/>
    <x v="2"/>
    <n v="5"/>
    <x v="57"/>
    <n v="5"/>
    <s v="LD Service Delivery"/>
    <s v="LD service delivery- community based health support"/>
    <x v="10"/>
    <s v="Integrated neighbourhood services"/>
    <s v=""/>
    <x v="1"/>
    <s v=""/>
    <x v="6"/>
    <s v=""/>
    <s v=""/>
    <x v="3"/>
    <x v="9"/>
    <n v="3706864.7248215182"/>
    <x v="1"/>
  </r>
  <r>
    <x v="3"/>
    <x v="57"/>
    <x v="2"/>
    <n v="6"/>
    <x v="57"/>
    <n v="6"/>
    <s v="ICAN - community Resillience"/>
    <s v="Transformation programme - implementation of best practice and redesign of pathways, processes and services for frail and elderly with a greater focus on early intervention and support in the community. Includes outcomes framework, shared tools and creati"/>
    <x v="10"/>
    <s v="Integrated neighbourhood services"/>
    <s v=""/>
    <x v="5"/>
    <s v="Integrated programme &amp; subject matter Expertise "/>
    <x v="0"/>
    <s v=""/>
    <s v=""/>
    <x v="2"/>
    <x v="10"/>
    <n v="2125000"/>
    <x v="2"/>
  </r>
  <r>
    <x v="3"/>
    <x v="57"/>
    <x v="2"/>
    <n v="7"/>
    <x v="57"/>
    <n v="7"/>
    <s v="ICAN - Flow &amp; Grip "/>
    <s v="transformation of acute hospital patient management and reduce lengths of stay including development of improved decision making in acutes, less risk averse actions and working with community teams to support earlier safe discharges, evidence informed dis"/>
    <x v="8"/>
    <s v="Early Discharge Planning"/>
    <s v=""/>
    <x v="5"/>
    <s v="Integrated programme &amp; subject matter Expertise "/>
    <x v="0"/>
    <s v=""/>
    <s v=""/>
    <x v="2"/>
    <x v="10"/>
    <n v="2125000"/>
    <x v="2"/>
  </r>
  <r>
    <x v="3"/>
    <x v="57"/>
    <x v="2"/>
    <n v="8"/>
    <x v="57"/>
    <n v="8"/>
    <s v="ICAN - Frailty, Escalation and Front Door"/>
    <s v="Transformation to support  the development of the frailty hubs at the front door, oversee the implementation of frailty models and risk assessment at all parts of the system, Same day access services and treatment, training and new ways of working and sha"/>
    <x v="0"/>
    <s v="Other"/>
    <s v="Admission avoidance and same day Care"/>
    <x v="5"/>
    <s v="Integrated programme &amp; subject matter Expertise "/>
    <x v="0"/>
    <s v=""/>
    <s v=""/>
    <x v="2"/>
    <x v="10"/>
    <n v="2125000"/>
    <x v="2"/>
  </r>
  <r>
    <x v="3"/>
    <x v="57"/>
    <x v="2"/>
    <n v="9"/>
    <x v="57"/>
    <n v="9"/>
    <s v="Integrated Discharge Teams"/>
    <s v="Social Care Hospital based teams supporting Integrated Discharge hub DTA processes, hospital Flow and HICT work to ensure optimum length of stay, timely discharge and appropriate pathways of care"/>
    <x v="8"/>
    <s v="Multi-Disciplinary/Multi-Agency Discharge Teams supporting discharge"/>
    <s v=""/>
    <x v="0"/>
    <s v=""/>
    <x v="0"/>
    <s v=""/>
    <s v=""/>
    <x v="1"/>
    <x v="9"/>
    <n v="766903"/>
    <x v="1"/>
  </r>
  <r>
    <x v="3"/>
    <x v="57"/>
    <x v="2"/>
    <n v="10"/>
    <x v="57"/>
    <n v="10"/>
    <s v="Specialist Care Centres (SCC) Step and Step Down"/>
    <s v="Specialist Care Centres (SCCs) x 52 beds with a mix of Nursing rehabilitation and general reablement and Rehab beds that allow people to receive short term care, therapy and support to avoid readmission and help return home "/>
    <x v="22"/>
    <s v="Step down (discharge to assess pathway-2)"/>
    <s v=""/>
    <x v="0"/>
    <s v=""/>
    <x v="0"/>
    <s v=""/>
    <s v=""/>
    <x v="1"/>
    <x v="9"/>
    <n v="2688457"/>
    <x v="2"/>
  </r>
  <r>
    <x v="3"/>
    <x v="57"/>
    <x v="2"/>
    <n v="11"/>
    <x v="57"/>
    <n v="11"/>
    <s v="Telecare and Assistive technology"/>
    <s v="Assistive technology and call lifelines designed to help keep people safe in their home through remote monitoring/  response services to support independent safe living. Use of tele/health care monitoring in care homes to avoid admissions"/>
    <x v="1"/>
    <s v="Community based equipment"/>
    <s v=""/>
    <x v="0"/>
    <s v=""/>
    <x v="0"/>
    <s v=""/>
    <s v=""/>
    <x v="1"/>
    <x v="3"/>
    <n v="448000"/>
    <x v="1"/>
  </r>
  <r>
    <x v="3"/>
    <x v="57"/>
    <x v="2"/>
    <n v="12"/>
    <x v="57"/>
    <n v="12"/>
    <s v="Intermediate Care Teams (ICT)"/>
    <s v="Community health reablement team supporting discharge with clinical support in the community  – to be increased to support increased community based care, step down and step up in community beds or home setting alongside Social care reablement"/>
    <x v="19"/>
    <s v="Reablement to support discharge -step down (Discharge to Assess pathway 1)"/>
    <s v=""/>
    <x v="1"/>
    <s v=""/>
    <x v="6"/>
    <s v=""/>
    <s v=""/>
    <x v="3"/>
    <x v="9"/>
    <n v="4810384.236622503"/>
    <x v="1"/>
  </r>
  <r>
    <x v="3"/>
    <x v="57"/>
    <x v="2"/>
    <n v="13"/>
    <x v="57"/>
    <n v="13"/>
    <s v="Community Equipment (Health)"/>
    <s v="Jointing commissioned and funded Health and social care  provision of universally available equipment and minor adaptions to support both health and social care needs and designed to help maintain people in their own homes"/>
    <x v="1"/>
    <s v="Community based equipment"/>
    <s v=""/>
    <x v="0"/>
    <s v=""/>
    <x v="0"/>
    <s v=""/>
    <s v=""/>
    <x v="2"/>
    <x v="9"/>
    <n v="964602.95386641787"/>
    <x v="1"/>
  </r>
  <r>
    <x v="3"/>
    <x v="57"/>
    <x v="2"/>
    <n v="14"/>
    <x v="57"/>
    <n v="14"/>
    <s v="Community Equipment (Social Care)"/>
    <s v="Jointing commissioned and funded Health and social care  provision of universally available equipment and minor adaptions to support both health and social care needs and designed to help maintain people in their own homes"/>
    <x v="1"/>
    <s v="Community based equipment"/>
    <s v=""/>
    <x v="0"/>
    <s v=""/>
    <x v="0"/>
    <s v=""/>
    <s v=""/>
    <x v="2"/>
    <x v="4"/>
    <n v="1370178.7576219155"/>
    <x v="1"/>
  </r>
  <r>
    <x v="3"/>
    <x v="57"/>
    <x v="2"/>
    <n v="15"/>
    <x v="57"/>
    <n v="15"/>
    <s v="Community Reablement Team "/>
    <s v="Team providing reablement support post discharge home or from community referrals to help people recovering from hospital stay, fall or crisis who need support to return to independence and remain in their own home and community. "/>
    <x v="19"/>
    <s v="Reablement service accepting community and discharge referrals"/>
    <s v=""/>
    <x v="0"/>
    <s v=""/>
    <x v="0"/>
    <s v=""/>
    <s v=""/>
    <x v="1"/>
    <x v="9"/>
    <n v="3372560"/>
    <x v="1"/>
  </r>
  <r>
    <x v="3"/>
    <x v="57"/>
    <x v="2"/>
    <n v="16"/>
    <x v="57"/>
    <n v="16"/>
    <s v="Older People's Mental Health / Dementia Intermediate Care"/>
    <s v="Holistic Intermediate Care Team (HICT) service -  This is a specialist domiciliary care community reablement service for older people with Mental Health needs"/>
    <x v="19"/>
    <s v="Reablement service accepting community and discharge referrals"/>
    <s v=""/>
    <x v="0"/>
    <s v=""/>
    <x v="0"/>
    <s v=""/>
    <s v=""/>
    <x v="1"/>
    <x v="9"/>
    <n v="277202.25"/>
    <x v="1"/>
  </r>
  <r>
    <x v="3"/>
    <x v="57"/>
    <x v="2"/>
    <n v="17"/>
    <x v="57"/>
    <n v="17"/>
    <s v="Community Occupational Therapy"/>
    <s v="Community Occupational Therapy Teams - The occupational therapy team provide post hospital recovery support, rehabilitation, adaptions assessment. They also respond to community referrals from GPs and families for post falls support and/or DFG adaptation "/>
    <x v="19"/>
    <s v="Reablement service accepting community and discharge referrals"/>
    <s v=""/>
    <x v="0"/>
    <s v=""/>
    <x v="0"/>
    <s v=""/>
    <s v=""/>
    <x v="1"/>
    <x v="9"/>
    <n v="1047500"/>
    <x v="1"/>
  </r>
  <r>
    <x v="3"/>
    <x v="57"/>
    <x v="2"/>
    <n v="18"/>
    <x v="57"/>
    <n v="18"/>
    <s v="Disabled Facilities Grants"/>
    <s v="The DFG provides funding through local councils to make adaptations to a person’s home if they are disabled or need to make changes to accommodate changes required to ensure mobility or safety"/>
    <x v="13"/>
    <s v="Adaptations, including statutory DFG grants"/>
    <s v=""/>
    <x v="0"/>
    <s v=""/>
    <x v="0"/>
    <s v=""/>
    <s v=""/>
    <x v="1"/>
    <x v="2"/>
    <n v="2558938"/>
    <x v="1"/>
  </r>
  <r>
    <x v="3"/>
    <x v="57"/>
    <x v="2"/>
    <n v="19"/>
    <x v="57"/>
    <n v="19"/>
    <s v="Clinical cover for SCCs "/>
    <s v=" GP &amp; Pharmacy cover across the three specialist care centres to support on site care, prescriptions and support for interim placements and avoid readmissions. "/>
    <x v="22"/>
    <s v="Step down (discharge to assess pathway-2)"/>
    <s v=""/>
    <x v="0"/>
    <s v=""/>
    <x v="0"/>
    <s v=""/>
    <s v=""/>
    <x v="1"/>
    <x v="3"/>
    <n v="130000"/>
    <x v="1"/>
  </r>
  <r>
    <x v="3"/>
    <x v="57"/>
    <x v="2"/>
    <n v="20"/>
    <x v="57"/>
    <n v="20"/>
    <s v="Safeguarding (Assurance) Teams "/>
    <s v="quality and safeguarding team responsible for monitoring the quality of Care home providers, supporting providers who face embargo or quality issues to remain in operation and support for improvement schemes"/>
    <x v="6"/>
    <s v="Other"/>
    <s v="Privider Quality, Advice and improvement"/>
    <x v="6"/>
    <s v=""/>
    <x v="0"/>
    <s v=""/>
    <s v=""/>
    <x v="1"/>
    <x v="9"/>
    <n v="572000"/>
    <x v="1"/>
  </r>
  <r>
    <x v="3"/>
    <x v="57"/>
    <x v="2"/>
    <n v="21"/>
    <x v="57"/>
    <n v="21"/>
    <s v="Commissioning &amp; Intelligence Capacity"/>
    <s v="Provision of commissioning capacity and expertise to support accelerated market development, options and services in order to support future need. Also supports the NCC social care intelligence hub that supports evidence based commissioning "/>
    <x v="9"/>
    <s v="Joint commissioning infrastructure"/>
    <s v=""/>
    <x v="0"/>
    <s v=""/>
    <x v="0"/>
    <s v=""/>
    <s v=""/>
    <x v="1"/>
    <x v="9"/>
    <n v="266676"/>
    <x v="1"/>
  </r>
  <r>
    <x v="3"/>
    <x v="57"/>
    <x v="2"/>
    <n v="22"/>
    <x v="57"/>
    <n v="22"/>
    <s v="Demographic and care cost pressures"/>
    <s v="Ongoing underlying care cost pressures (volume, complexity and cost increases to meet needs) sustained from previous years increased demand, discharges and long term costs of care on discharge"/>
    <x v="16"/>
    <s v="Care home"/>
    <s v=""/>
    <x v="0"/>
    <s v=""/>
    <x v="0"/>
    <s v=""/>
    <s v=""/>
    <x v="1"/>
    <x v="3"/>
    <n v="4982714.9471800746"/>
    <x v="1"/>
  </r>
  <r>
    <x v="3"/>
    <x v="57"/>
    <x v="2"/>
    <n v="23"/>
    <x v="57"/>
    <n v="23"/>
    <s v="Domiciliary Care  "/>
    <s v="Additional Market Capacity to meet the ongoing additional pressure and demand for Home care - covering the increased hours of care and complexity coming from hospital discharges. "/>
    <x v="10"/>
    <s v="Low level support for simple hospital discharges (Discharge to Assess pathway 0)"/>
    <s v=""/>
    <x v="0"/>
    <s v=""/>
    <x v="0"/>
    <s v=""/>
    <s v=""/>
    <x v="1"/>
    <x v="3"/>
    <n v="4212278.4793396303"/>
    <x v="1"/>
  </r>
  <r>
    <x v="3"/>
    <x v="57"/>
    <x v="2"/>
    <n v="24"/>
    <x v="57"/>
    <n v="24"/>
    <s v="OPACS (Cambridgeshire and Peterborough CCG)"/>
    <s v="This CCG contribution towards the overall costs of the BCF schemes."/>
    <x v="8"/>
    <s v="Multi-Disciplinary/Multi-Agency Discharge Teams supporting discharge"/>
    <s v=""/>
    <x v="0"/>
    <s v=""/>
    <x v="0"/>
    <s v=""/>
    <s v=""/>
    <x v="8"/>
    <x v="9"/>
    <n v="284231.73876431998"/>
    <x v="1"/>
  </r>
  <r>
    <x v="3"/>
    <x v="60"/>
    <x v="1"/>
    <n v="1"/>
    <x v="60"/>
    <n v="5"/>
    <s v="Integrated Neighbourhood Teams"/>
    <s v="Locality Based Integrated Teams"/>
    <x v="3"/>
    <s v="Care navigation and planning"/>
    <s v=""/>
    <x v="1"/>
    <s v=""/>
    <x v="6"/>
    <s v=""/>
    <s v=""/>
    <x v="3"/>
    <x v="9"/>
    <n v="1558312.6516483456"/>
    <x v="1"/>
  </r>
  <r>
    <x v="3"/>
    <x v="60"/>
    <x v="1"/>
    <n v="2"/>
    <x v="60"/>
    <n v="5"/>
    <s v="Integrated Neighbourhood Teams"/>
    <s v="Locality Based Integrated Teams"/>
    <x v="3"/>
    <s v="Care navigation and planning"/>
    <s v=""/>
    <x v="2"/>
    <s v=""/>
    <x v="6"/>
    <s v=""/>
    <s v=""/>
    <x v="5"/>
    <x v="9"/>
    <n v="334932.58631854266"/>
    <x v="1"/>
  </r>
  <r>
    <x v="3"/>
    <x v="60"/>
    <x v="1"/>
    <n v="3"/>
    <x v="60"/>
    <n v="5"/>
    <s v="Integrated Neighbourhood Teams"/>
    <s v="Care Homes"/>
    <x v="11"/>
    <s v=""/>
    <s v="Other - Physical health/wellbeing"/>
    <x v="1"/>
    <s v=""/>
    <x v="6"/>
    <s v=""/>
    <s v=""/>
    <x v="3"/>
    <x v="9"/>
    <n v="421570.68578624155"/>
    <x v="1"/>
  </r>
  <r>
    <x v="3"/>
    <x v="60"/>
    <x v="1"/>
    <n v="4"/>
    <x v="60"/>
    <n v="6"/>
    <s v="Intermediate Care"/>
    <s v="Community/Hospital  Admission Avoidance"/>
    <x v="10"/>
    <s v="Multidisciplinary teams that are supporting independence, such as anticipatory care"/>
    <s v=""/>
    <x v="1"/>
    <s v=""/>
    <x v="6"/>
    <s v=""/>
    <s v=""/>
    <x v="3"/>
    <x v="9"/>
    <n v="720084.29586885427"/>
    <x v="1"/>
  </r>
  <r>
    <x v="3"/>
    <x v="60"/>
    <x v="1"/>
    <n v="5"/>
    <x v="60"/>
    <n v="6"/>
    <s v="Intermediate Care"/>
    <s v="Community/Hospital  Admissions Avoidance"/>
    <x v="10"/>
    <s v="Multidisciplinary teams that are supporting independence, such as anticipatory care"/>
    <s v=""/>
    <x v="2"/>
    <s v=""/>
    <x v="6"/>
    <s v=""/>
    <s v=""/>
    <x v="5"/>
    <x v="9"/>
    <n v="90051.238202789842"/>
    <x v="1"/>
  </r>
  <r>
    <x v="3"/>
    <x v="60"/>
    <x v="1"/>
    <n v="6"/>
    <x v="60"/>
    <n v="6"/>
    <s v="Intermediate Care"/>
    <s v="Additional Home Based Intermediate Care"/>
    <x v="19"/>
    <s v="Other"/>
    <s v="Weekend working"/>
    <x v="1"/>
    <s v=""/>
    <x v="6"/>
    <s v=""/>
    <s v=""/>
    <x v="3"/>
    <x v="9"/>
    <n v="602408.55068422551"/>
    <x v="1"/>
  </r>
  <r>
    <x v="3"/>
    <x v="60"/>
    <x v="1"/>
    <n v="7"/>
    <x v="60"/>
    <n v="6"/>
    <s v="Intermediate Care"/>
    <s v="Intermediate Tier"/>
    <x v="22"/>
    <s v="Rapid/Crisis Response"/>
    <s v=""/>
    <x v="1"/>
    <s v=""/>
    <x v="6"/>
    <s v=""/>
    <s v=""/>
    <x v="3"/>
    <x v="9"/>
    <n v="297098.37418547989"/>
    <x v="1"/>
  </r>
  <r>
    <x v="3"/>
    <x v="60"/>
    <x v="1"/>
    <n v="8"/>
    <x v="60"/>
    <n v="6"/>
    <s v="Intermediate Care"/>
    <s v="Intermediate Care-Dom and Int Care Res"/>
    <x v="7"/>
    <s v="Domiciliary care to support hospital discharge (Discharge to Assess pathway 1)"/>
    <s v=""/>
    <x v="1"/>
    <s v=""/>
    <x v="6"/>
    <s v=""/>
    <s v=""/>
    <x v="3"/>
    <x v="10"/>
    <n v="2357062.066804525"/>
    <x v="1"/>
  </r>
  <r>
    <x v="3"/>
    <x v="60"/>
    <x v="1"/>
    <n v="9"/>
    <x v="60"/>
    <n v="6"/>
    <s v="Intermediate Care"/>
    <s v="Intermediate Care Elderly medicine"/>
    <x v="11"/>
    <s v="Other"/>
    <s v="Medical Support"/>
    <x v="1"/>
    <s v=""/>
    <x v="6"/>
    <s v=""/>
    <s v=""/>
    <x v="3"/>
    <x v="9"/>
    <n v="641808.54030247615"/>
    <x v="1"/>
  </r>
  <r>
    <x v="3"/>
    <x v="60"/>
    <x v="1"/>
    <n v="10"/>
    <x v="60"/>
    <n v="6"/>
    <s v="Intermediate Care"/>
    <s v="Referral and Assessment"/>
    <x v="22"/>
    <s v="Rapid/Crisis Response"/>
    <s v=""/>
    <x v="1"/>
    <s v=""/>
    <x v="6"/>
    <s v=""/>
    <s v=""/>
    <x v="3"/>
    <x v="10"/>
    <n v="792344.99855847051"/>
    <x v="1"/>
  </r>
  <r>
    <x v="3"/>
    <x v="60"/>
    <x v="1"/>
    <n v="11"/>
    <x v="60"/>
    <n v="6"/>
    <s v="Intermediate Care"/>
    <s v="Bolton at Home"/>
    <x v="1"/>
    <s v="Telecare"/>
    <s v=""/>
    <x v="1"/>
    <s v=""/>
    <x v="0"/>
    <s v=""/>
    <s v=""/>
    <x v="0"/>
    <x v="9"/>
    <n v="28000"/>
    <x v="1"/>
  </r>
  <r>
    <x v="3"/>
    <x v="60"/>
    <x v="1"/>
    <n v="12"/>
    <x v="60"/>
    <n v="9"/>
    <s v="Intermediate Care"/>
    <s v="Intermediate Tier"/>
    <x v="22"/>
    <s v="Rapid/Crisis Response"/>
    <s v=""/>
    <x v="1"/>
    <s v=""/>
    <x v="6"/>
    <s v=""/>
    <s v=""/>
    <x v="3"/>
    <x v="9"/>
    <n v="72598.570367744425"/>
    <x v="1"/>
  </r>
  <r>
    <x v="3"/>
    <x v="60"/>
    <x v="1"/>
    <n v="13"/>
    <x v="60"/>
    <n v="9"/>
    <s v="Intermediate Care"/>
    <s v="Community/Hospital  Admissions Avoidance"/>
    <x v="22"/>
    <s v="Rapid/Crisis Response"/>
    <s v=""/>
    <x v="1"/>
    <s v=""/>
    <x v="6"/>
    <s v=""/>
    <s v=""/>
    <x v="3"/>
    <x v="9"/>
    <n v="35338.450886382103"/>
    <x v="1"/>
  </r>
  <r>
    <x v="3"/>
    <x v="60"/>
    <x v="1"/>
    <n v="14"/>
    <x v="60"/>
    <n v="10"/>
    <s v="Protection of Health Care Services"/>
    <s v="Protection of Health Care Services"/>
    <x v="11"/>
    <s v=""/>
    <s v="Protection of Healthcare Services - risk fund "/>
    <x v="1"/>
    <s v=""/>
    <x v="6"/>
    <s v=""/>
    <s v=""/>
    <x v="8"/>
    <x v="10"/>
    <n v="1862939.9373466363"/>
    <x v="1"/>
  </r>
  <r>
    <x v="3"/>
    <x v="60"/>
    <x v="1"/>
    <n v="15"/>
    <x v="60"/>
    <n v="11"/>
    <s v="Programme Costs"/>
    <s v="IT Resource SLA GMSS"/>
    <x v="9"/>
    <s v="Data Integration"/>
    <s v=""/>
    <x v="1"/>
    <s v=""/>
    <x v="6"/>
    <s v=""/>
    <s v=""/>
    <x v="8"/>
    <x v="10"/>
    <n v="295884"/>
    <x v="1"/>
  </r>
  <r>
    <x v="3"/>
    <x v="60"/>
    <x v="1"/>
    <n v="16"/>
    <x v="60"/>
    <n v="11"/>
    <s v="Programme Costs"/>
    <s v="IT Resource Workforce"/>
    <x v="9"/>
    <s v="Data Integration"/>
    <s v=""/>
    <x v="6"/>
    <s v=""/>
    <x v="6"/>
    <s v=""/>
    <s v=""/>
    <x v="3"/>
    <x v="10"/>
    <n v="169665"/>
    <x v="1"/>
  </r>
  <r>
    <x v="3"/>
    <x v="60"/>
    <x v="1"/>
    <n v="17"/>
    <x v="60"/>
    <n v="5"/>
    <s v="Integrated Neighbourhood Teams"/>
    <s v="Locality Based Integrated Teams"/>
    <x v="10"/>
    <s v="Integrated neighbourhood services"/>
    <s v=""/>
    <x v="6"/>
    <s v=""/>
    <x v="6"/>
    <s v=""/>
    <s v=""/>
    <x v="3"/>
    <x v="10"/>
    <n v="38296"/>
    <x v="1"/>
  </r>
  <r>
    <x v="3"/>
    <x v="60"/>
    <x v="1"/>
    <n v="18"/>
    <x v="60"/>
    <n v="1"/>
    <s v="Care Act"/>
    <s v="Care Act Implementation Related Duties"/>
    <x v="12"/>
    <s v="Other"/>
    <s v="Commissioning, Direct Payments, Social Work Fieldwork Teams"/>
    <x v="0"/>
    <s v=""/>
    <x v="6"/>
    <s v=""/>
    <s v=""/>
    <x v="1"/>
    <x v="9"/>
    <n v="398497.12374198082"/>
    <x v="1"/>
  </r>
  <r>
    <x v="3"/>
    <x v="60"/>
    <x v="1"/>
    <n v="19"/>
    <x v="60"/>
    <n v="2"/>
    <s v="Carers"/>
    <s v="Carers Breaks - Voluntary and Direct Payments"/>
    <x v="12"/>
    <s v="Other"/>
    <s v="Breaks and Direct payments"/>
    <x v="0"/>
    <s v=""/>
    <x v="0"/>
    <s v=""/>
    <s v=""/>
    <x v="2"/>
    <x v="9"/>
    <n v="387459.47536325589"/>
    <x v="1"/>
  </r>
  <r>
    <x v="3"/>
    <x v="60"/>
    <x v="1"/>
    <n v="20"/>
    <x v="60"/>
    <n v="2"/>
    <s v="Carers"/>
    <s v="Carers Breaks - Shared Lives"/>
    <x v="12"/>
    <s v="Respite services"/>
    <s v=""/>
    <x v="0"/>
    <s v=""/>
    <x v="0"/>
    <s v=""/>
    <s v=""/>
    <x v="2"/>
    <x v="9"/>
    <n v="44017.355536777024"/>
    <x v="1"/>
  </r>
  <r>
    <x v="3"/>
    <x v="60"/>
    <x v="1"/>
    <n v="21"/>
    <x v="60"/>
    <n v="2"/>
    <s v="Carers"/>
    <s v="Carers Breaks - LD Res Care"/>
    <x v="12"/>
    <s v="Respite Services"/>
    <s v=""/>
    <x v="0"/>
    <s v=""/>
    <x v="0"/>
    <s v=""/>
    <s v=""/>
    <x v="2"/>
    <x v="9"/>
    <n v="326607.67764899705"/>
    <x v="1"/>
  </r>
  <r>
    <x v="3"/>
    <x v="60"/>
    <x v="1"/>
    <n v="22"/>
    <x v="60"/>
    <n v="3"/>
    <s v="Complex Needs"/>
    <s v="Services to clients with complex needs - Crisis and Short term Breaks"/>
    <x v="12"/>
    <s v="Respite services"/>
    <s v="Mental Health Crisis Breaks"/>
    <x v="0"/>
    <s v=""/>
    <x v="0"/>
    <s v=""/>
    <s v=""/>
    <x v="2"/>
    <x v="9"/>
    <n v="637277.80286181869"/>
    <x v="1"/>
  </r>
  <r>
    <x v="3"/>
    <x v="60"/>
    <x v="1"/>
    <n v="23"/>
    <x v="60"/>
    <n v="3"/>
    <s v="Complex Needs"/>
    <s v="Services to clients with complex needs - Best and Active Choices"/>
    <x v="10"/>
    <s v="Integrated neighbourhood services"/>
    <s v="Employment Support and work placements"/>
    <x v="0"/>
    <s v=""/>
    <x v="0"/>
    <s v=""/>
    <s v=""/>
    <x v="1"/>
    <x v="9"/>
    <n v="262569.39090508054"/>
    <x v="1"/>
  </r>
  <r>
    <x v="3"/>
    <x v="60"/>
    <x v="1"/>
    <n v="24"/>
    <x v="60"/>
    <n v="3"/>
    <s v="Complex Needs"/>
    <s v="Services to clients with complex needs - Day Care Support"/>
    <x v="10"/>
    <s v="Integrated neighbourhood services"/>
    <s v="Complex Lifestyles Contract"/>
    <x v="2"/>
    <s v=""/>
    <x v="0"/>
    <s v=""/>
    <s v=""/>
    <x v="2"/>
    <x v="9"/>
    <n v="11624.155855902762"/>
    <x v="1"/>
  </r>
  <r>
    <x v="3"/>
    <x v="60"/>
    <x v="1"/>
    <n v="25"/>
    <x v="60"/>
    <n v="4"/>
    <s v="Independent Living"/>
    <s v="Community Equipment, Adaptations - Equipment Store"/>
    <x v="1"/>
    <s v="Community based equipment"/>
    <s v="Equipment Store"/>
    <x v="0"/>
    <s v=""/>
    <x v="0"/>
    <s v=""/>
    <s v=""/>
    <x v="1"/>
    <x v="9"/>
    <n v="1780555.5711335102"/>
    <x v="1"/>
  </r>
  <r>
    <x v="3"/>
    <x v="60"/>
    <x v="1"/>
    <n v="26"/>
    <x v="60"/>
    <n v="4"/>
    <s v="Independent Living"/>
    <s v="Community Equipment, Adaptations - Supporting People"/>
    <x v="1"/>
    <s v="Community based equipment"/>
    <s v="Equipment Store"/>
    <x v="0"/>
    <s v=""/>
    <x v="0"/>
    <s v=""/>
    <s v=""/>
    <x v="1"/>
    <x v="9"/>
    <n v="105175.0341792884"/>
    <x v="1"/>
  </r>
  <r>
    <x v="3"/>
    <x v="60"/>
    <x v="1"/>
    <n v="27"/>
    <x v="60"/>
    <n v="4"/>
    <s v="Independent Living"/>
    <s v="Community Equipment, Adaptations, Telecare"/>
    <x v="1"/>
    <s v="Telecare"/>
    <s v=""/>
    <x v="0"/>
    <s v=""/>
    <x v="0"/>
    <s v=""/>
    <s v=""/>
    <x v="1"/>
    <x v="9"/>
    <n v="167528.2686731235"/>
    <x v="1"/>
  </r>
  <r>
    <x v="3"/>
    <x v="60"/>
    <x v="1"/>
    <n v="28"/>
    <x v="60"/>
    <n v="5"/>
    <s v="Integrated Neighbourhood Teams"/>
    <s v="Locality Based Integrated Teams"/>
    <x v="3"/>
    <s v="Care navigation and planning"/>
    <s v=""/>
    <x v="0"/>
    <s v=""/>
    <x v="6"/>
    <s v=""/>
    <s v=""/>
    <x v="1"/>
    <x v="9"/>
    <n v="561203.3251999513"/>
    <x v="1"/>
  </r>
  <r>
    <x v="3"/>
    <x v="60"/>
    <x v="1"/>
    <n v="29"/>
    <x v="60"/>
    <n v="6"/>
    <s v="Intermediate Care"/>
    <s v="Reablement Service (Home Support)"/>
    <x v="19"/>
    <s v="Other"/>
    <s v="Numbers 1,2 and 4"/>
    <x v="0"/>
    <s v=""/>
    <x v="0"/>
    <s v=""/>
    <s v=""/>
    <x v="1"/>
    <x v="9"/>
    <n v="4607066.9126937455"/>
    <x v="1"/>
  </r>
  <r>
    <x v="3"/>
    <x v="60"/>
    <x v="1"/>
    <n v="30"/>
    <x v="60"/>
    <n v="6"/>
    <s v="Intermediate Care"/>
    <s v="Bed Based Service"/>
    <x v="22"/>
    <s v="Other"/>
    <s v="Step up and step down "/>
    <x v="0"/>
    <s v=""/>
    <x v="6"/>
    <s v=""/>
    <s v=""/>
    <x v="1"/>
    <x v="9"/>
    <n v="1703710.5909533221"/>
    <x v="1"/>
  </r>
  <r>
    <x v="3"/>
    <x v="60"/>
    <x v="1"/>
    <n v="31"/>
    <x v="60"/>
    <n v="6"/>
    <s v="Intermediate Care"/>
    <s v="Bed Based Service"/>
    <x v="22"/>
    <s v="Other"/>
    <s v="Step up and step down "/>
    <x v="0"/>
    <s v=""/>
    <x v="6"/>
    <s v=""/>
    <s v=""/>
    <x v="1"/>
    <x v="10"/>
    <n v="702265"/>
    <x v="1"/>
  </r>
  <r>
    <x v="3"/>
    <x v="60"/>
    <x v="1"/>
    <n v="32"/>
    <x v="60"/>
    <n v="6"/>
    <s v="Intermediate Care"/>
    <s v="Bed Based Service"/>
    <x v="22"/>
    <s v="Other"/>
    <s v="Step up and step down "/>
    <x v="0"/>
    <s v=""/>
    <x v="6"/>
    <s v=""/>
    <s v=""/>
    <x v="1"/>
    <x v="9"/>
    <n v="746547"/>
    <x v="1"/>
  </r>
  <r>
    <x v="3"/>
    <x v="60"/>
    <x v="1"/>
    <n v="33"/>
    <x v="60"/>
    <n v="6"/>
    <s v="Intermediate Care"/>
    <s v="Community/Hospital  Admissions Avoidance"/>
    <x v="10"/>
    <s v="Multidisciplinary teams that are supporting independence, such as anticipatory care"/>
    <s v=""/>
    <x v="0"/>
    <s v=""/>
    <x v="6"/>
    <s v=""/>
    <s v=""/>
    <x v="1"/>
    <x v="9"/>
    <n v="573126.75854254584"/>
    <x v="1"/>
  </r>
  <r>
    <x v="3"/>
    <x v="60"/>
    <x v="1"/>
    <n v="34"/>
    <x v="60"/>
    <n v="6"/>
    <s v="Intermediate Care"/>
    <s v="7 Day Hospital Discharge"/>
    <x v="8"/>
    <s v="Early Discharge Planning"/>
    <s v=""/>
    <x v="0"/>
    <s v=""/>
    <x v="0"/>
    <s v=""/>
    <s v=""/>
    <x v="1"/>
    <x v="9"/>
    <n v="407475.92485676403"/>
    <x v="1"/>
  </r>
  <r>
    <x v="3"/>
    <x v="60"/>
    <x v="1"/>
    <n v="35"/>
    <x v="60"/>
    <n v="7"/>
    <s v="Protection of Social Care Services"/>
    <s v="Protection of Social Care Services"/>
    <x v="7"/>
    <s v="Domiciliary care packages"/>
    <s v=""/>
    <x v="0"/>
    <s v=""/>
    <x v="6"/>
    <s v=""/>
    <s v=""/>
    <x v="1"/>
    <x v="9"/>
    <n v="5538558.3401624374"/>
    <x v="1"/>
  </r>
  <r>
    <x v="3"/>
    <x v="60"/>
    <x v="1"/>
    <n v="36"/>
    <x v="60"/>
    <n v="8"/>
    <s v="Staying Well"/>
    <s v="Prevention Services"/>
    <x v="0"/>
    <s v="Social Prescribing"/>
    <s v=""/>
    <x v="0"/>
    <s v=""/>
    <x v="0"/>
    <s v=""/>
    <s v=""/>
    <x v="1"/>
    <x v="9"/>
    <n v="248921.02539453347"/>
    <x v="1"/>
  </r>
  <r>
    <x v="3"/>
    <x v="60"/>
    <x v="1"/>
    <n v="37"/>
    <x v="60"/>
    <n v="8"/>
    <s v="Staying Well"/>
    <s v="Early Intervention and Prevention"/>
    <x v="0"/>
    <s v="Other"/>
    <s v="Staying Well/Early Intervention"/>
    <x v="0"/>
    <s v=""/>
    <x v="0"/>
    <s v=""/>
    <s v=""/>
    <x v="1"/>
    <x v="9"/>
    <n v="531666.11950501555"/>
    <x v="1"/>
  </r>
  <r>
    <x v="3"/>
    <x v="60"/>
    <x v="1"/>
    <n v="38"/>
    <x v="60"/>
    <n v="5"/>
    <s v="Integrated Neighbourhood Teams"/>
    <s v="Integrated Care Managment Team"/>
    <x v="3"/>
    <s v="Care navigation and planning"/>
    <s v=""/>
    <x v="1"/>
    <s v=""/>
    <x v="6"/>
    <s v=""/>
    <s v=""/>
    <x v="1"/>
    <x v="4"/>
    <n v="675210"/>
    <x v="1"/>
  </r>
  <r>
    <x v="3"/>
    <x v="60"/>
    <x v="1"/>
    <n v="39"/>
    <x v="60"/>
    <n v="6"/>
    <s v="Intermediate Care"/>
    <s v="Reablement Service (Home Support)"/>
    <x v="19"/>
    <s v="Other"/>
    <s v="Numbers 1,2 and 4"/>
    <x v="1"/>
    <s v=""/>
    <x v="0"/>
    <s v=""/>
    <s v=""/>
    <x v="1"/>
    <x v="4"/>
    <n v="769193"/>
    <x v="1"/>
  </r>
  <r>
    <x v="3"/>
    <x v="60"/>
    <x v="1"/>
    <n v="40"/>
    <x v="60"/>
    <n v="6"/>
    <s v="Intermediate Care"/>
    <s v="Bed Based Service"/>
    <x v="22"/>
    <s v="Other"/>
    <s v="Step up and step down"/>
    <x v="1"/>
    <s v=""/>
    <x v="6"/>
    <s v=""/>
    <s v=""/>
    <x v="1"/>
    <x v="4"/>
    <n v="390276"/>
    <x v="1"/>
  </r>
  <r>
    <x v="3"/>
    <x v="60"/>
    <x v="1"/>
    <n v="41"/>
    <x v="60"/>
    <n v="6"/>
    <s v="Intermediate Care"/>
    <s v="Community/Hospital  Admissions Avoidance"/>
    <x v="22"/>
    <s v="Other"/>
    <s v="Step up and step down"/>
    <x v="1"/>
    <s v=""/>
    <x v="6"/>
    <s v=""/>
    <s v=""/>
    <x v="1"/>
    <x v="4"/>
    <n v="141848"/>
    <x v="1"/>
  </r>
  <r>
    <x v="3"/>
    <x v="60"/>
    <x v="1"/>
    <n v="42"/>
    <x v="60"/>
    <n v="6"/>
    <s v="Intermediate Care"/>
    <s v="7 Day Hospital Discharge"/>
    <x v="8"/>
    <s v="Early Discharge Planning"/>
    <s v=""/>
    <x v="1"/>
    <s v=""/>
    <x v="0"/>
    <s v=""/>
    <s v=""/>
    <x v="1"/>
    <x v="4"/>
    <n v="604519"/>
    <x v="1"/>
  </r>
  <r>
    <x v="3"/>
    <x v="60"/>
    <x v="1"/>
    <n v="43"/>
    <x v="60"/>
    <n v="2"/>
    <s v="Carers"/>
    <s v="Carers Breaks - Shared Lives"/>
    <x v="12"/>
    <s v="Respite Services"/>
    <s v=""/>
    <x v="0"/>
    <s v=""/>
    <x v="0"/>
    <s v=""/>
    <s v=""/>
    <x v="2"/>
    <x v="4"/>
    <n v="5960.0001552200365"/>
    <x v="1"/>
  </r>
  <r>
    <x v="3"/>
    <x v="60"/>
    <x v="1"/>
    <n v="44"/>
    <x v="60"/>
    <n v="2"/>
    <s v="Carers"/>
    <s v="Carers Breaks - Voluntary and Direct Payments"/>
    <x v="12"/>
    <s v="Other"/>
    <s v="Breaks and Direct Payments"/>
    <x v="1"/>
    <s v=""/>
    <x v="0"/>
    <s v=""/>
    <s v=""/>
    <x v="2"/>
    <x v="4"/>
    <n v="137409"/>
    <x v="1"/>
  </r>
  <r>
    <x v="3"/>
    <x v="60"/>
    <x v="1"/>
    <n v="45"/>
    <x v="60"/>
    <n v="3"/>
    <s v="Complex Needs"/>
    <s v="Services to clients with complex needs - Best and Active Choices"/>
    <x v="10"/>
    <s v="Integrated neighbourhood services"/>
    <s v="Employment Support and work placements"/>
    <x v="2"/>
    <s v=""/>
    <x v="6"/>
    <s v=""/>
    <s v=""/>
    <x v="1"/>
    <x v="4"/>
    <n v="13544"/>
    <x v="1"/>
  </r>
  <r>
    <x v="3"/>
    <x v="60"/>
    <x v="1"/>
    <n v="46"/>
    <x v="60"/>
    <n v="3"/>
    <s v="Complex Needs"/>
    <s v="Services to clients with complex needs - Day Care Support"/>
    <x v="10"/>
    <s v="Integrated neighbourhood services"/>
    <s v="Day Care"/>
    <x v="2"/>
    <s v=""/>
    <x v="0"/>
    <s v=""/>
    <s v=""/>
    <x v="1"/>
    <x v="4"/>
    <n v="4955"/>
    <x v="1"/>
  </r>
  <r>
    <x v="3"/>
    <x v="60"/>
    <x v="1"/>
    <n v="47"/>
    <x v="60"/>
    <n v="4"/>
    <s v="Independent Living"/>
    <s v="Community Equipment, Adaptations - Supporting People"/>
    <x v="1"/>
    <s v="Telecare"/>
    <s v=""/>
    <x v="1"/>
    <s v=""/>
    <x v="0"/>
    <s v=""/>
    <s v=""/>
    <x v="1"/>
    <x v="4"/>
    <n v="96170"/>
    <x v="1"/>
  </r>
  <r>
    <x v="3"/>
    <x v="60"/>
    <x v="1"/>
    <n v="48"/>
    <x v="60"/>
    <n v="4"/>
    <s v="Independent Living"/>
    <s v="Community Equipment, Adaptations - Supporting People"/>
    <x v="1"/>
    <s v="Community based equipment"/>
    <s v="Equipment Store"/>
    <x v="1"/>
    <s v=""/>
    <x v="0"/>
    <s v=""/>
    <s v=""/>
    <x v="1"/>
    <x v="4"/>
    <n v="13831"/>
    <x v="1"/>
  </r>
  <r>
    <x v="3"/>
    <x v="60"/>
    <x v="1"/>
    <n v="49"/>
    <x v="60"/>
    <n v="4"/>
    <s v="Independent Living"/>
    <s v="DFG"/>
    <x v="13"/>
    <s v="Adaptations, including statutory DFG grants"/>
    <s v=""/>
    <x v="1"/>
    <s v=""/>
    <x v="0"/>
    <s v=""/>
    <s v=""/>
    <x v="1"/>
    <x v="2"/>
    <n v="3577890"/>
    <x v="1"/>
  </r>
  <r>
    <x v="3"/>
    <x v="60"/>
    <x v="1"/>
    <n v="50"/>
    <x v="60"/>
    <n v="8"/>
    <s v="Staying Well"/>
    <s v="Prevention Contract"/>
    <x v="0"/>
    <s v="Other"/>
    <s v="Grant/contract payments"/>
    <x v="1"/>
    <s v=""/>
    <x v="0"/>
    <s v=""/>
    <s v=""/>
    <x v="1"/>
    <x v="4"/>
    <n v="26227"/>
    <x v="1"/>
  </r>
  <r>
    <x v="3"/>
    <x v="60"/>
    <x v="1"/>
    <n v="51"/>
    <x v="60"/>
    <n v="8"/>
    <s v="Staying Well"/>
    <s v="Early Intervention and Prevention"/>
    <x v="0"/>
    <s v="Social Prescribing"/>
    <s v="Social Care Staffing"/>
    <x v="1"/>
    <s v=""/>
    <x v="0"/>
    <s v=""/>
    <s v=""/>
    <x v="1"/>
    <x v="4"/>
    <n v="113322"/>
    <x v="1"/>
  </r>
  <r>
    <x v="3"/>
    <x v="60"/>
    <x v="1"/>
    <n v="52"/>
    <x v="60"/>
    <n v="14"/>
    <s v="Wnter Pressures"/>
    <s v="Winter Pressures"/>
    <x v="7"/>
    <s v="Domiciliary care packages"/>
    <s v="Various extra costs to support Winter"/>
    <x v="0"/>
    <s v=""/>
    <x v="0"/>
    <s v=""/>
    <s v=""/>
    <x v="1"/>
    <x v="3"/>
    <n v="1390000"/>
    <x v="1"/>
  </r>
  <r>
    <x v="3"/>
    <x v="60"/>
    <x v="1"/>
    <n v="53"/>
    <x v="60"/>
    <n v="12"/>
    <s v="Managing Transfers of Care"/>
    <s v="Contribution to care packages"/>
    <x v="10"/>
    <s v="Low level support for simple hospital discharges (Discharge to Assess pathway 0)"/>
    <s v=""/>
    <x v="3"/>
    <s v=""/>
    <x v="0"/>
    <s v=""/>
    <s v=""/>
    <x v="3"/>
    <x v="3"/>
    <n v="354000"/>
    <x v="1"/>
  </r>
  <r>
    <x v="3"/>
    <x v="60"/>
    <x v="1"/>
    <n v="54"/>
    <x v="60"/>
    <n v="12"/>
    <s v="Stabilising Market growth and fee increases"/>
    <s v="Contribution to care packages"/>
    <x v="7"/>
    <s v="Domiciliary care packages"/>
    <s v=""/>
    <x v="0"/>
    <s v=""/>
    <x v="0"/>
    <s v=""/>
    <s v=""/>
    <x v="2"/>
    <x v="3"/>
    <n v="1348246"/>
    <x v="1"/>
  </r>
  <r>
    <x v="3"/>
    <x v="60"/>
    <x v="1"/>
    <n v="55"/>
    <x v="60"/>
    <n v="12"/>
    <s v="Stabilising Market growth and fee increases"/>
    <s v="Contribution to care packages"/>
    <x v="16"/>
    <s v="Care home"/>
    <s v=""/>
    <x v="0"/>
    <s v=""/>
    <x v="0"/>
    <s v=""/>
    <s v=""/>
    <x v="2"/>
    <x v="3"/>
    <n v="5736611"/>
    <x v="1"/>
  </r>
  <r>
    <x v="3"/>
    <x v="60"/>
    <x v="1"/>
    <n v="56"/>
    <x v="60"/>
    <n v="12"/>
    <s v="Stabilising Market growth and fee increases"/>
    <s v="Contribution to care packages"/>
    <x v="16"/>
    <s v="Care home"/>
    <s v=""/>
    <x v="0"/>
    <s v=""/>
    <x v="0"/>
    <s v=""/>
    <s v=""/>
    <x v="2"/>
    <x v="3"/>
    <n v="194000"/>
    <x v="1"/>
  </r>
  <r>
    <x v="3"/>
    <x v="60"/>
    <x v="1"/>
    <n v="57"/>
    <x v="60"/>
    <n v="12"/>
    <s v="Managing Transfer of care "/>
    <s v="Contribution to care packages"/>
    <x v="22"/>
    <s v="Step down (discharge to assess pathway-2)"/>
    <s v=""/>
    <x v="0"/>
    <s v=""/>
    <x v="0"/>
    <s v=""/>
    <s v=""/>
    <x v="1"/>
    <x v="3"/>
    <n v="300000"/>
    <x v="1"/>
  </r>
  <r>
    <x v="3"/>
    <x v="60"/>
    <x v="1"/>
    <n v="58"/>
    <x v="60"/>
    <n v="12"/>
    <s v="Stabilising Market growth and fee increases"/>
    <s v="Contribution to care packages"/>
    <x v="17"/>
    <s v=""/>
    <s v=""/>
    <x v="0"/>
    <s v=""/>
    <x v="0"/>
    <s v=""/>
    <s v=""/>
    <x v="2"/>
    <x v="3"/>
    <n v="2046160"/>
    <x v="1"/>
  </r>
  <r>
    <x v="3"/>
    <x v="60"/>
    <x v="1"/>
    <n v="59"/>
    <x v="60"/>
    <n v="12"/>
    <s v="Stabilising Market growth and fee increases"/>
    <s v="Contribution to care packages"/>
    <x v="16"/>
    <s v="Supported living"/>
    <s v=""/>
    <x v="0"/>
    <s v=""/>
    <x v="0"/>
    <s v=""/>
    <s v=""/>
    <x v="2"/>
    <x v="3"/>
    <n v="1622370"/>
    <x v="1"/>
  </r>
  <r>
    <x v="3"/>
    <x v="60"/>
    <x v="1"/>
    <n v="60"/>
    <x v="60"/>
    <n v="12"/>
    <s v="Stabilising Market growth and fee increases"/>
    <s v="Contribution to care packages"/>
    <x v="16"/>
    <s v="Learning disability"/>
    <s v=""/>
    <x v="0"/>
    <s v=""/>
    <x v="0"/>
    <s v=""/>
    <s v=""/>
    <x v="2"/>
    <x v="3"/>
    <n v="1310215"/>
    <x v="1"/>
  </r>
  <r>
    <x v="3"/>
    <x v="60"/>
    <x v="1"/>
    <n v="61"/>
    <x v="60"/>
    <n v="12"/>
    <s v="Independent Living"/>
    <s v="Community Equipment, Adaptations - Supporting People"/>
    <x v="1"/>
    <s v="Community based equipment"/>
    <s v=""/>
    <x v="0"/>
    <s v=""/>
    <x v="0"/>
    <s v=""/>
    <s v=""/>
    <x v="1"/>
    <x v="3"/>
    <n v="86189"/>
    <x v="1"/>
  </r>
  <r>
    <x v="3"/>
    <x v="60"/>
    <x v="1"/>
    <n v="62"/>
    <x v="60"/>
    <n v="12"/>
    <s v="Managing Transfers of Care"/>
    <s v="Contribution to care packages"/>
    <x v="10"/>
    <s v="Low level support for simple hospital discharges (Discharge to Assess pathway 0)"/>
    <s v=""/>
    <x v="1"/>
    <s v=""/>
    <x v="0"/>
    <s v=""/>
    <s v=""/>
    <x v="0"/>
    <x v="3"/>
    <n v="50000"/>
    <x v="1"/>
  </r>
  <r>
    <x v="3"/>
    <x v="61"/>
    <x v="1"/>
    <n v="1"/>
    <x v="61"/>
    <n v="1"/>
    <s v="Crisis Response"/>
    <s v="The crisis response team is provided by a multi- disciplinary team of Health &amp; Social care staff focussed on preventing avoidable admissions to acute hospital or residential care"/>
    <x v="10"/>
    <s v="Multidisciplinary teams that are supporting independence, such as anticipatory care"/>
    <s v=""/>
    <x v="0"/>
    <s v=""/>
    <x v="0"/>
    <s v=""/>
    <s v=""/>
    <x v="1"/>
    <x v="9"/>
    <n v="254000"/>
    <x v="1"/>
  </r>
  <r>
    <x v="3"/>
    <x v="61"/>
    <x v="1"/>
    <n v="2"/>
    <x v="61"/>
    <n v="2"/>
    <s v="Integrated Intermediate Care"/>
    <s v="Short term adult rehabiliation and reablement support"/>
    <x v="22"/>
    <s v="Other"/>
    <s v="Bed Based - Step Up/Down"/>
    <x v="0"/>
    <s v=""/>
    <x v="0"/>
    <s v=""/>
    <s v=""/>
    <x v="1"/>
    <x v="9"/>
    <n v="1135000"/>
    <x v="1"/>
  </r>
  <r>
    <x v="3"/>
    <x v="61"/>
    <x v="1"/>
    <n v="3"/>
    <x v="61"/>
    <n v="3"/>
    <s v="Protection of Social Care"/>
    <s v="Protection of Adult Social Care to enable continued whole system flow.    "/>
    <x v="7"/>
    <s v="Domiciliary care packages"/>
    <s v="Nursing Placements ,Residentail ,Home Care Placements , Personal Budgets"/>
    <x v="0"/>
    <s v=""/>
    <x v="0"/>
    <s v=""/>
    <s v=""/>
    <x v="2"/>
    <x v="9"/>
    <n v="3873164"/>
    <x v="1"/>
  </r>
  <r>
    <x v="3"/>
    <x v="61"/>
    <x v="1"/>
    <n v="4"/>
    <x v="61"/>
    <n v="4"/>
    <s v="Reablement Service"/>
    <s v="Short term support service working with people supporting theme to manage everyday tasks on their own and in their own home in order to regain independance"/>
    <x v="19"/>
    <s v="Reablement service accepting community and discharge referrals"/>
    <s v=" "/>
    <x v="0"/>
    <s v=""/>
    <x v="0"/>
    <s v=""/>
    <s v=""/>
    <x v="1"/>
    <x v="9"/>
    <n v="2300000"/>
    <x v="1"/>
  </r>
  <r>
    <x v="3"/>
    <x v="61"/>
    <x v="1"/>
    <n v="5"/>
    <x v="61"/>
    <n v="5"/>
    <s v="Staying Well Programme"/>
    <s v="Systematic identification of older people (+65) at risk of needing Social Care"/>
    <x v="10"/>
    <s v="Multidisciplinary teams that are supporting independence, such as anticipatory care"/>
    <s v=""/>
    <x v="0"/>
    <s v=""/>
    <x v="0"/>
    <s v=""/>
    <s v=""/>
    <x v="1"/>
    <x v="9"/>
    <n v="374000"/>
    <x v="1"/>
  </r>
  <r>
    <x v="3"/>
    <x v="61"/>
    <x v="1"/>
    <n v="6"/>
    <x v="61"/>
    <n v="6"/>
    <s v="Meeting Care Act Requirements"/>
    <s v="Additional investment to enablement local application of Care Act requirements."/>
    <x v="6"/>
    <s v="Other"/>
    <s v="Advice &amp; Support"/>
    <x v="0"/>
    <s v=""/>
    <x v="0"/>
    <s v=""/>
    <s v=""/>
    <x v="1"/>
    <x v="9"/>
    <n v="627674"/>
    <x v="1"/>
  </r>
  <r>
    <x v="3"/>
    <x v="61"/>
    <x v="1"/>
    <n v="7"/>
    <x v="61"/>
    <n v="7"/>
    <s v="Programme Management"/>
    <s v="Additional support to co-ordinate BCF and wider transformation programme."/>
    <x v="6"/>
    <s v="Other"/>
    <s v="Advice &amp; Support"/>
    <x v="0"/>
    <s v=""/>
    <x v="0"/>
    <s v=""/>
    <s v=""/>
    <x v="1"/>
    <x v="9"/>
    <n v="126000"/>
    <x v="1"/>
  </r>
  <r>
    <x v="3"/>
    <x v="61"/>
    <x v="1"/>
    <n v="8"/>
    <x v="61"/>
    <n v="8"/>
    <s v="Intermediate Tier"/>
    <s v="A single Bury-wide integrated health and social care team focused on the outcomes of the individual and their carer. It operates in the community, helping to promote independence and providing care, therapies and rehabilitation"/>
    <x v="0"/>
    <s v="Risk Stratification"/>
    <s v=""/>
    <x v="0"/>
    <s v=""/>
    <x v="0"/>
    <s v=""/>
    <s v=""/>
    <x v="1"/>
    <x v="9"/>
    <n v="448600"/>
    <x v="2"/>
  </r>
  <r>
    <x v="3"/>
    <x v="61"/>
    <x v="1"/>
    <n v="9"/>
    <x v="61"/>
    <n v="9"/>
    <s v="Rapid Response"/>
    <s v="A rapid community response team providing  short-term, intensive, holistic support for people at risk of hospitalisation, but who can be managed safely in the community"/>
    <x v="0"/>
    <s v="Risk Stratification"/>
    <s v=""/>
    <x v="0"/>
    <s v=""/>
    <x v="0"/>
    <s v=""/>
    <s v=""/>
    <x v="1"/>
    <x v="9"/>
    <n v="405700"/>
    <x v="2"/>
  </r>
  <r>
    <x v="3"/>
    <x v="61"/>
    <x v="1"/>
    <n v="10"/>
    <x v="61"/>
    <n v="10"/>
    <s v="Integrated Neighborhood"/>
    <s v="Multi Disciplinary Team case management  supporting  adults particularly at risk of admission or readmission into hospital or permanent admission into nursing or residential care homes, as well as high-intensity users of various services"/>
    <x v="0"/>
    <s v="Risk Stratification"/>
    <s v=""/>
    <x v="0"/>
    <s v=""/>
    <x v="0"/>
    <s v=""/>
    <s v=""/>
    <x v="1"/>
    <x v="9"/>
    <n v="389600"/>
    <x v="2"/>
  </r>
  <r>
    <x v="3"/>
    <x v="61"/>
    <x v="1"/>
    <n v="11"/>
    <x v="61"/>
    <n v="11"/>
    <s v="IBCF - Building Resilience and Enabling Systems Capacity"/>
    <s v="Protection of Adult Social Care to enable continued whole system flow.  "/>
    <x v="7"/>
    <s v="Other"/>
    <s v="Protection of Adult Social Care to enable continued whole system flow.  "/>
    <x v="0"/>
    <s v=""/>
    <x v="0"/>
    <s v=""/>
    <s v=""/>
    <x v="2"/>
    <x v="3"/>
    <n v="5611399"/>
    <x v="1"/>
  </r>
  <r>
    <x v="3"/>
    <x v="61"/>
    <x v="1"/>
    <n v="12"/>
    <x v="61"/>
    <n v="12"/>
    <s v="Disabled Facilities Grant (DFG)"/>
    <s v="Meeting the costs of adapting homes to enable people to stay independent in theire own home"/>
    <x v="13"/>
    <s v="Adaptations, including statutory DFG grants"/>
    <s v=""/>
    <x v="0"/>
    <s v=""/>
    <x v="0"/>
    <s v=""/>
    <s v=""/>
    <x v="1"/>
    <x v="2"/>
    <n v="2076611"/>
    <x v="1"/>
  </r>
  <r>
    <x v="3"/>
    <x v="61"/>
    <x v="1"/>
    <n v="13"/>
    <x v="61"/>
    <n v="13"/>
    <s v="Alzheimers Society"/>
    <s v="Provide dementia advisors to offer 1-2-1 support after diagnosis to support customers to plan their services."/>
    <x v="3"/>
    <s v="Care navigation and planning"/>
    <s v=""/>
    <x v="2"/>
    <s v=""/>
    <x v="6"/>
    <s v=""/>
    <s v=""/>
    <x v="0"/>
    <x v="9"/>
    <n v="75629"/>
    <x v="1"/>
  </r>
  <r>
    <x v="3"/>
    <x v="61"/>
    <x v="1"/>
    <n v="14"/>
    <x v="61"/>
    <n v="14"/>
    <s v="End of Life Care"/>
    <s v="Providing enhanced End of Life care services across the borough to help individuals die in their place of preference."/>
    <x v="10"/>
    <s v="Multidisciplinary teams that are supporting independence, such as anticipatory care"/>
    <s v="Nursing Home Training"/>
    <x v="4"/>
    <s v=""/>
    <x v="6"/>
    <s v=""/>
    <s v=""/>
    <x v="6"/>
    <x v="9"/>
    <n v="66604"/>
    <x v="1"/>
  </r>
  <r>
    <x v="3"/>
    <x v="61"/>
    <x v="1"/>
    <n v="15"/>
    <x v="61"/>
    <n v="15"/>
    <s v="Care of Vulnerable Adults MH acute based RAID"/>
    <s v="Provide monitoring, treatment and support to the individuals, Care includes monitoring the effects of medication, risk assessment and mental state examination on each contact."/>
    <x v="3"/>
    <s v="Support for implementation of anticipatory care"/>
    <s v="MH team to prevent admission &amp; support discharge"/>
    <x v="2"/>
    <s v=""/>
    <x v="6"/>
    <s v=""/>
    <s v=""/>
    <x v="5"/>
    <x v="9"/>
    <n v="465597"/>
    <x v="1"/>
  </r>
  <r>
    <x v="3"/>
    <x v="61"/>
    <x v="1"/>
    <n v="16"/>
    <x v="61"/>
    <n v="16"/>
    <s v="Crisis Response Community (incls rapid response)"/>
    <s v="A rapid community response team providing  short-term, intensive, holistic support for people at risk of hospitalisation, but who can be managed safely in the community"/>
    <x v="19"/>
    <s v="Rapid/Crisis Response - step up (2 hr response)"/>
    <s v=""/>
    <x v="1"/>
    <s v=""/>
    <x v="6"/>
    <s v=""/>
    <s v=""/>
    <x v="3"/>
    <x v="9"/>
    <n v="1031555"/>
    <x v="1"/>
  </r>
  <r>
    <x v="3"/>
    <x v="61"/>
    <x v="1"/>
    <n v="17"/>
    <x v="61"/>
    <n v="17"/>
    <s v="Discharge Liaison"/>
    <s v="The Discharge Liaison Team assists ward staff and other teams of health professionals to plan the discharges of patients who have complex needs including continuing health care, end of life, complex district nursing and the management of long term conditi"/>
    <x v="3"/>
    <s v="Care navigation and planning"/>
    <s v=""/>
    <x v="1"/>
    <s v=""/>
    <x v="6"/>
    <s v=""/>
    <s v=""/>
    <x v="3"/>
    <x v="9"/>
    <n v="712143"/>
    <x v="1"/>
  </r>
  <r>
    <x v="3"/>
    <x v="61"/>
    <x v="1"/>
    <n v="18"/>
    <x v="61"/>
    <n v="18"/>
    <s v="Extended Access to Primary Care"/>
    <s v="This scheme delivers access to Primary Care Services during non-core hours across Bury (6.30 pm – 8 pm Monday to Friday and 8am to 6.30pm Saturday and Sunday).  Patients can see a GP or nurse at 3 hubs across Bury, namely Prestwich Health Centre, Radcliff"/>
    <x v="10"/>
    <s v="Other"/>
    <s v="Access to primary care services"/>
    <x v="6"/>
    <s v=""/>
    <x v="6"/>
    <s v=""/>
    <s v=""/>
    <x v="8"/>
    <x v="9"/>
    <n v="1199524"/>
    <x v="1"/>
  </r>
  <r>
    <x v="3"/>
    <x v="61"/>
    <x v="1"/>
    <n v="19"/>
    <x v="61"/>
    <n v="19"/>
    <s v="Integrated Locality Teams Bealeys"/>
    <s v="Intermediate Care Beds"/>
    <x v="22"/>
    <s v="Other"/>
    <s v="Step up/down"/>
    <x v="1"/>
    <s v=""/>
    <x v="6"/>
    <s v=""/>
    <s v=""/>
    <x v="3"/>
    <x v="9"/>
    <n v="1014218"/>
    <x v="1"/>
  </r>
  <r>
    <x v="3"/>
    <x v="61"/>
    <x v="1"/>
    <n v="20"/>
    <x v="61"/>
    <n v="20"/>
    <s v="Integrated Locality Teams Bealeys GP Support"/>
    <s v="Provides 24 hour inpatient care to adults aged 18 and over, 365 days per year. It provides care to patients requiring symptom management for chronic disease; palliative and end of life care; rehabilitation and tissue viability management. "/>
    <x v="22"/>
    <s v="Other"/>
    <s v="GP support to intermediate care"/>
    <x v="6"/>
    <s v=""/>
    <x v="6"/>
    <s v=""/>
    <s v=""/>
    <x v="8"/>
    <x v="9"/>
    <n v="119501"/>
    <x v="1"/>
  </r>
  <r>
    <x v="3"/>
    <x v="61"/>
    <x v="1"/>
    <n v="21"/>
    <x v="61"/>
    <n v="21"/>
    <s v="Integrated Locality Team RAID and Street Triage"/>
    <s v="Provide monitoring, treatment and support to the individuals, Care includes monitoring the effects of medication, risk assessment and mental state examination on each contact."/>
    <x v="10"/>
    <s v="Integrated neighbourhood services"/>
    <s v=""/>
    <x v="2"/>
    <s v=""/>
    <x v="6"/>
    <s v=""/>
    <s v=""/>
    <x v="5"/>
    <x v="9"/>
    <n v="219156"/>
    <x v="1"/>
  </r>
  <r>
    <x v="3"/>
    <x v="61"/>
    <x v="1"/>
    <n v="22"/>
    <x v="61"/>
    <n v="22"/>
    <s v="Intermediate Tier"/>
    <s v="A single Bury-wide integrated health and social care team focused on the outcomes of the individual and their carer. It operates in the community, helping to promote independence and providing care, therapies and rehabilitation"/>
    <x v="0"/>
    <s v="Risk Stratification"/>
    <s v=""/>
    <x v="1"/>
    <s v=""/>
    <x v="6"/>
    <s v=""/>
    <s v=""/>
    <x v="3"/>
    <x v="10"/>
    <n v="487107"/>
    <x v="2"/>
  </r>
  <r>
    <x v="3"/>
    <x v="61"/>
    <x v="1"/>
    <n v="23"/>
    <x v="61"/>
    <n v="23"/>
    <s v="Integrated Neighborhood"/>
    <s v="Multi Disciplinary Team case management  supporting  adults particularly at risk of admission or readmission into hospital or permanent admission into nursing or residential care homes, as well as high-intensity users of various services"/>
    <x v="0"/>
    <s v="Risk Stratification"/>
    <s v=""/>
    <x v="1"/>
    <s v=""/>
    <x v="6"/>
    <s v=""/>
    <s v=""/>
    <x v="3"/>
    <x v="10"/>
    <n v="284476"/>
    <x v="2"/>
  </r>
  <r>
    <x v="3"/>
    <x v="61"/>
    <x v="1"/>
    <n v="24"/>
    <x v="61"/>
    <n v="24"/>
    <s v="Falls"/>
    <s v="Person based preventative support to adults at risk of falls"/>
    <x v="0"/>
    <s v="Other"/>
    <s v="Strength &amp; balance training"/>
    <x v="1"/>
    <s v=""/>
    <x v="6"/>
    <s v=""/>
    <s v=""/>
    <x v="3"/>
    <x v="10"/>
    <n v="112668"/>
    <x v="2"/>
  </r>
  <r>
    <x v="3"/>
    <x v="61"/>
    <x v="1"/>
    <n v="25"/>
    <x v="61"/>
    <n v="25"/>
    <s v="Palliative Care"/>
    <s v="Palliative Care Service expansion"/>
    <x v="10"/>
    <s v="Other"/>
    <s v="Palliative Care"/>
    <x v="1"/>
    <s v=""/>
    <x v="6"/>
    <s v=""/>
    <s v=""/>
    <x v="3"/>
    <x v="10"/>
    <n v="64818"/>
    <x v="2"/>
  </r>
  <r>
    <x v="3"/>
    <x v="61"/>
    <x v="1"/>
    <n v="26"/>
    <x v="61"/>
    <n v="25"/>
    <s v="Palliative Care"/>
    <s v="Palliative Care Service expansion"/>
    <x v="10"/>
    <s v="Other"/>
    <s v="Palliative Care"/>
    <x v="1"/>
    <s v=""/>
    <x v="6"/>
    <s v=""/>
    <s v=""/>
    <x v="3"/>
    <x v="9"/>
    <n v="16512"/>
    <x v="2"/>
  </r>
  <r>
    <x v="3"/>
    <x v="61"/>
    <x v="1"/>
    <n v="27"/>
    <x v="61"/>
    <n v="26"/>
    <s v="Bury Local Care Organisation"/>
    <s v="Infrastructure to enable integrated working"/>
    <x v="9"/>
    <s v="Joint commissioning infrastructure"/>
    <s v=""/>
    <x v="1"/>
    <s v=""/>
    <x v="6"/>
    <s v=""/>
    <s v=""/>
    <x v="3"/>
    <x v="10"/>
    <n v="466677"/>
    <x v="2"/>
  </r>
  <r>
    <x v="3"/>
    <x v="61"/>
    <x v="1"/>
    <n v="28"/>
    <x v="61"/>
    <n v="27"/>
    <s v="IBCF - Building Resilience and Enabling Systems Capacity"/>
    <s v="Multi Disciplinary Team case management  supporting  adults particularly at risk of admission or readmission into hospital or permanent admission into nursing or residential care homes, as well as high-intensity users of various services"/>
    <x v="3"/>
    <s v="Care navigation and planning"/>
    <s v=""/>
    <x v="0"/>
    <s v=""/>
    <x v="0"/>
    <s v=""/>
    <s v=""/>
    <x v="1"/>
    <x v="3"/>
    <n v="304619"/>
    <x v="1"/>
  </r>
  <r>
    <x v="3"/>
    <x v="61"/>
    <x v="1"/>
    <n v="29"/>
    <x v="61"/>
    <n v="28"/>
    <s v="IBCF - Building Resilience and Enabling Systems Capacity"/>
    <s v="Multi Disciplinary Team case management  supporting  adults particularly at risk of admission or readmission into hospital or permanent admission into nursing or residential care homes, as well as high-intensity users of various services"/>
    <x v="0"/>
    <s v="Other"/>
    <s v="Other "/>
    <x v="0"/>
    <s v=""/>
    <x v="0"/>
    <s v=""/>
    <s v=""/>
    <x v="1"/>
    <x v="3"/>
    <n v="1488138"/>
    <x v="1"/>
  </r>
  <r>
    <x v="3"/>
    <x v="62"/>
    <x v="1"/>
    <n v="1"/>
    <x v="62"/>
    <n v="1"/>
    <s v="DFG"/>
    <s v="The DFG is a means-tested capital grant to help meet the costs of adapting a property; supporting people to stay independent in their own homes."/>
    <x v="13"/>
    <s v="Adaptations, including statutory DFG grants"/>
    <s v=""/>
    <x v="0"/>
    <s v=""/>
    <x v="0"/>
    <s v=""/>
    <s v=""/>
    <x v="1"/>
    <x v="2"/>
    <n v="8482757"/>
    <x v="1"/>
  </r>
  <r>
    <x v="3"/>
    <x v="62"/>
    <x v="1"/>
    <n v="2"/>
    <x v="62"/>
    <n v="2"/>
    <s v="Improved Better Care Fund"/>
    <s v="Address pressures on Adult Social Care budgets - It is well documented that Social care budgets nationally are under extreme pressure due to reducing resources and increasing demand - both in terms of population need and market pressures. Within Mancheste"/>
    <x v="9"/>
    <s v="Integrated models of provision"/>
    <s v=""/>
    <x v="0"/>
    <s v=""/>
    <x v="0"/>
    <s v=""/>
    <s v=""/>
    <x v="1"/>
    <x v="3"/>
    <n v="28149724"/>
    <x v="1"/>
  </r>
  <r>
    <x v="3"/>
    <x v="62"/>
    <x v="1"/>
    <n v="3"/>
    <x v="62"/>
    <n v="3"/>
    <s v="Winter Pressures Grant"/>
    <s v="Additional social care posts to provide social care capacity for assessment and support over the winter period."/>
    <x v="3"/>
    <s v="Care navigation and planning"/>
    <s v=""/>
    <x v="0"/>
    <s v=""/>
    <x v="0"/>
    <s v=""/>
    <s v=""/>
    <x v="1"/>
    <x v="3"/>
    <n v="2196050"/>
    <x v="1"/>
  </r>
  <r>
    <x v="3"/>
    <x v="62"/>
    <x v="1"/>
    <n v="4"/>
    <x v="62"/>
    <n v="4"/>
    <s v="Winter Pressures Grant"/>
    <s v="Additional funding to support increase in home care packages over winter months"/>
    <x v="7"/>
    <s v="Domiciliary care packages"/>
    <s v=""/>
    <x v="0"/>
    <s v=""/>
    <x v="0"/>
    <s v=""/>
    <s v=""/>
    <x v="1"/>
    <x v="3"/>
    <n v="105000"/>
    <x v="1"/>
  </r>
  <r>
    <x v="3"/>
    <x v="62"/>
    <x v="1"/>
    <n v="5"/>
    <x v="62"/>
    <n v="5"/>
    <s v="Winter Pressures Grant"/>
    <s v="Additional social care posts to provide social care capacity for assessment and support over the winter period, supporting the NHS with timely discharges"/>
    <x v="8"/>
    <s v="Early Discharge Planning"/>
    <s v=""/>
    <x v="0"/>
    <s v=""/>
    <x v="0"/>
    <s v=""/>
    <s v=""/>
    <x v="1"/>
    <x v="3"/>
    <n v="365000"/>
    <x v="1"/>
  </r>
  <r>
    <x v="3"/>
    <x v="62"/>
    <x v="1"/>
    <n v="6"/>
    <x v="62"/>
    <n v="6"/>
    <s v="Care Act"/>
    <s v="Funding to cover changes in the legislation relating to eligibility, carers, advocacy and safeguarding."/>
    <x v="6"/>
    <s v="Other"/>
    <s v="Safeguarding, financial assessments, advocacy"/>
    <x v="0"/>
    <s v=""/>
    <x v="0"/>
    <s v=""/>
    <s v=""/>
    <x v="1"/>
    <x v="9"/>
    <n v="2002750.907400077"/>
    <x v="1"/>
  </r>
  <r>
    <x v="3"/>
    <x v="62"/>
    <x v="1"/>
    <n v="7"/>
    <x v="62"/>
    <n v="7"/>
    <s v="Social Care "/>
    <s v="Residential Home Care Packages / Placements across OP/PD"/>
    <x v="16"/>
    <s v="Care home"/>
    <s v=""/>
    <x v="0"/>
    <s v=""/>
    <x v="0"/>
    <s v=""/>
    <s v=""/>
    <x v="1"/>
    <x v="9"/>
    <n v="3250113"/>
    <x v="1"/>
  </r>
  <r>
    <x v="3"/>
    <x v="62"/>
    <x v="1"/>
    <n v="8"/>
    <x v="62"/>
    <n v="8"/>
    <s v="Social Care "/>
    <s v="Nursing Home Care Packages / Placements across OP /PD"/>
    <x v="16"/>
    <s v="Nursing home"/>
    <s v=""/>
    <x v="0"/>
    <s v=""/>
    <x v="0"/>
    <s v=""/>
    <s v=""/>
    <x v="1"/>
    <x v="9"/>
    <n v="1481000"/>
    <x v="1"/>
  </r>
  <r>
    <x v="3"/>
    <x v="62"/>
    <x v="1"/>
    <n v="9"/>
    <x v="62"/>
    <n v="9"/>
    <s v="Social Care "/>
    <s v="Telecare / assistive technology"/>
    <x v="1"/>
    <s v="Telecare"/>
    <s v=""/>
    <x v="0"/>
    <s v=""/>
    <x v="0"/>
    <s v=""/>
    <s v=""/>
    <x v="1"/>
    <x v="9"/>
    <n v="118959"/>
    <x v="1"/>
  </r>
  <r>
    <x v="3"/>
    <x v="62"/>
    <x v="1"/>
    <n v="10"/>
    <x v="62"/>
    <n v="10"/>
    <s v="Social Care "/>
    <s v="Provision of Community based equipment / adaptions"/>
    <x v="1"/>
    <s v="Community based equipment"/>
    <s v=""/>
    <x v="0"/>
    <s v=""/>
    <x v="0"/>
    <s v=""/>
    <s v=""/>
    <x v="1"/>
    <x v="9"/>
    <n v="300000"/>
    <x v="1"/>
  </r>
  <r>
    <x v="3"/>
    <x v="62"/>
    <x v="1"/>
    <n v="11"/>
    <x v="62"/>
    <n v="11"/>
    <s v="Social Care "/>
    <s v="Reablement provision in a persons own home from community and hospital discharge referrals"/>
    <x v="19"/>
    <s v="Reablement service accepting community and discharge referrals"/>
    <s v=""/>
    <x v="0"/>
    <s v=""/>
    <x v="0"/>
    <s v=""/>
    <s v=""/>
    <x v="1"/>
    <x v="9"/>
    <n v="1879872"/>
    <x v="1"/>
  </r>
  <r>
    <x v="3"/>
    <x v="62"/>
    <x v="1"/>
    <n v="12"/>
    <x v="62"/>
    <n v="12"/>
    <s v="Social Care "/>
    <s v="Day Care packages / placements across OP/PD"/>
    <x v="16"/>
    <s v="Other"/>
    <s v="Day Care"/>
    <x v="0"/>
    <s v=""/>
    <x v="0"/>
    <s v=""/>
    <s v=""/>
    <x v="1"/>
    <x v="9"/>
    <n v="62883"/>
    <x v="1"/>
  </r>
  <r>
    <x v="3"/>
    <x v="62"/>
    <x v="1"/>
    <n v="13"/>
    <x v="62"/>
    <n v="13"/>
    <s v="Social Care "/>
    <s v="Home Care Packages / Placements across OP/PD"/>
    <x v="7"/>
    <s v="Domiciliary care packages"/>
    <s v=""/>
    <x v="0"/>
    <s v=""/>
    <x v="0"/>
    <s v=""/>
    <s v=""/>
    <x v="1"/>
    <x v="9"/>
    <n v="2447731"/>
    <x v="1"/>
  </r>
  <r>
    <x v="3"/>
    <x v="62"/>
    <x v="1"/>
    <n v="14"/>
    <x v="62"/>
    <n v="14"/>
    <s v="Social Care "/>
    <s v="Supported Accommodation packages / placements across OP /PD"/>
    <x v="16"/>
    <s v="Supported accommodation"/>
    <s v=""/>
    <x v="0"/>
    <s v=""/>
    <x v="0"/>
    <s v=""/>
    <s v=""/>
    <x v="1"/>
    <x v="9"/>
    <n v="99669"/>
    <x v="1"/>
  </r>
  <r>
    <x v="3"/>
    <x v="62"/>
    <x v="1"/>
    <n v="15"/>
    <x v="62"/>
    <n v="15"/>
    <s v="Social Care DTOC"/>
    <s v="Funding will be used to support existing services or transformation programmes, where such services or programmes are of benefit to the wider health and care system, provide good outcomes for service users, and would be reduced due to budget pressures in "/>
    <x v="3"/>
    <s v="Assessment teams/joint assessment"/>
    <s v=""/>
    <x v="0"/>
    <s v=""/>
    <x v="0"/>
    <s v=""/>
    <s v=""/>
    <x v="1"/>
    <x v="9"/>
    <n v="2023490"/>
    <x v="1"/>
  </r>
  <r>
    <x v="3"/>
    <x v="62"/>
    <x v="1"/>
    <n v="16"/>
    <x v="62"/>
    <n v="16"/>
    <s v="Social Care - Extra Care"/>
    <s v="Support for the extension of extra care, to enable people to remain independent for as long as possible"/>
    <x v="7"/>
    <s v="Domiciliary care packages"/>
    <s v=""/>
    <x v="0"/>
    <s v=""/>
    <x v="0"/>
    <s v=""/>
    <s v=""/>
    <x v="1"/>
    <x v="9"/>
    <n v="858000"/>
    <x v="2"/>
  </r>
  <r>
    <x v="3"/>
    <x v="62"/>
    <x v="1"/>
    <n v="17"/>
    <x v="62"/>
    <n v="17"/>
    <s v="Equipment and adaptation "/>
    <s v="Assistive Technologies and Equipment"/>
    <x v="1"/>
    <s v="Other"/>
    <s v="Social Care"/>
    <x v="0"/>
    <s v=""/>
    <x v="6"/>
    <s v=""/>
    <s v=""/>
    <x v="1"/>
    <x v="9"/>
    <n v="998136"/>
    <x v="1"/>
  </r>
  <r>
    <x v="3"/>
    <x v="62"/>
    <x v="1"/>
    <n v="18"/>
    <x v="62"/>
    <n v="18"/>
    <s v="Adult Community Services"/>
    <s v="Community Based Schemes"/>
    <x v="10"/>
    <s v="Other"/>
    <s v="Community Health"/>
    <x v="1"/>
    <s v=""/>
    <x v="6"/>
    <s v=""/>
    <s v=""/>
    <x v="6"/>
    <x v="9"/>
    <n v="29163316"/>
    <x v="1"/>
  </r>
  <r>
    <x v="3"/>
    <x v="62"/>
    <x v="1"/>
    <n v="19"/>
    <x v="62"/>
    <n v="19"/>
    <s v="Integrated Community Teams"/>
    <s v="Integrated Care Planning and Navigation"/>
    <x v="3"/>
    <s v="Other"/>
    <s v="Community Health"/>
    <x v="1"/>
    <s v=""/>
    <x v="6"/>
    <s v=""/>
    <s v=""/>
    <x v="6"/>
    <x v="10"/>
    <n v="5903184.1025148407"/>
    <x v="1"/>
  </r>
  <r>
    <x v="3"/>
    <x v="62"/>
    <x v="1"/>
    <n v="20"/>
    <x v="62"/>
    <n v="20"/>
    <s v="Intermediate Care"/>
    <s v="Intermediate Care Services"/>
    <x v="3"/>
    <s v="Other"/>
    <s v="Community Health"/>
    <x v="1"/>
    <s v=""/>
    <x v="6"/>
    <s v=""/>
    <s v=""/>
    <x v="6"/>
    <x v="10"/>
    <n v="1893667.7522382003"/>
    <x v="1"/>
  </r>
  <r>
    <x v="3"/>
    <x v="62"/>
    <x v="1"/>
    <n v="21"/>
    <x v="62"/>
    <n v="21"/>
    <s v="Reablement"/>
    <s v="Community Based Schemes"/>
    <x v="10"/>
    <s v="Other"/>
    <s v="Community Health"/>
    <x v="1"/>
    <s v=""/>
    <x v="6"/>
    <s v=""/>
    <s v=""/>
    <x v="6"/>
    <x v="10"/>
    <n v="13787628.622462269"/>
    <x v="1"/>
  </r>
  <r>
    <x v="3"/>
    <x v="62"/>
    <x v="1"/>
    <n v="22"/>
    <x v="62"/>
    <n v="22"/>
    <s v="Adult Community Services"/>
    <s v="Community Based Schemes"/>
    <x v="10"/>
    <s v="Other"/>
    <s v="Community Health"/>
    <x v="1"/>
    <s v=""/>
    <x v="6"/>
    <s v=""/>
    <s v=""/>
    <x v="6"/>
    <x v="10"/>
    <n v="13065914.1189915"/>
    <x v="1"/>
  </r>
  <r>
    <x v="3"/>
    <x v="62"/>
    <x v="1"/>
    <n v="23"/>
    <x v="62"/>
    <n v="23"/>
    <s v="Social Care"/>
    <s v="Adult placements packages / placements across OP /PD"/>
    <x v="16"/>
    <s v="Other"/>
    <s v="Adult placements"/>
    <x v="0"/>
    <s v=""/>
    <x v="0"/>
    <s v=""/>
    <s v=""/>
    <x v="1"/>
    <x v="9"/>
    <n v="28048"/>
    <x v="1"/>
  </r>
  <r>
    <x v="3"/>
    <x v="62"/>
    <x v="1"/>
    <n v="24"/>
    <x v="62"/>
    <n v="24"/>
    <s v="Social Care"/>
    <s v="Individual Budget packages / placements across OP /PD"/>
    <x v="17"/>
    <s v="Other"/>
    <s v="Individual budgets"/>
    <x v="0"/>
    <s v=""/>
    <x v="0"/>
    <s v=""/>
    <s v=""/>
    <x v="1"/>
    <x v="9"/>
    <n v="359670"/>
    <x v="1"/>
  </r>
  <r>
    <x v="3"/>
    <x v="62"/>
    <x v="1"/>
    <n v="25"/>
    <x v="62"/>
    <n v="25"/>
    <s v="Social Care"/>
    <s v="Social Worker and Primary Assessment teams and joint assessment (focused on integration crisis and rapid response)"/>
    <x v="3"/>
    <s v="Assessment teams/joint assessment"/>
    <s v=""/>
    <x v="0"/>
    <s v=""/>
    <x v="0"/>
    <s v=""/>
    <s v=""/>
    <x v="1"/>
    <x v="9"/>
    <n v="800000"/>
    <x v="1"/>
  </r>
  <r>
    <x v="3"/>
    <x v="62"/>
    <x v="1"/>
    <n v="26"/>
    <x v="62"/>
    <n v="26"/>
    <s v="Social Care"/>
    <s v="Social Worker and Primary Assessment teams and joint assessment "/>
    <x v="3"/>
    <s v="Assessment teams/joint assessment"/>
    <s v=""/>
    <x v="0"/>
    <s v=""/>
    <x v="0"/>
    <s v=""/>
    <s v=""/>
    <x v="1"/>
    <x v="9"/>
    <n v="1391055"/>
    <x v="1"/>
  </r>
  <r>
    <x v="3"/>
    <x v="63"/>
    <x v="1"/>
    <n v="1"/>
    <x v="63"/>
    <n v="1"/>
    <s v="Reablement - Butler Green"/>
    <s v="Reablement - Butler Green"/>
    <x v="22"/>
    <s v="Step down (discharge to assess pathway-2)"/>
    <s v=""/>
    <x v="1"/>
    <s v=""/>
    <x v="6"/>
    <s v=""/>
    <s v=""/>
    <x v="3"/>
    <x v="9"/>
    <n v="2365345.9283273602"/>
    <x v="1"/>
  </r>
  <r>
    <x v="3"/>
    <x v="63"/>
    <x v="1"/>
    <n v="2"/>
    <x v="63"/>
    <n v="2"/>
    <s v="Falls Investment "/>
    <s v="Falls Investment "/>
    <x v="0"/>
    <s v="Risk Stratification"/>
    <s v=""/>
    <x v="1"/>
    <s v=""/>
    <x v="6"/>
    <s v=""/>
    <s v=""/>
    <x v="3"/>
    <x v="9"/>
    <n v="233268.72083161745"/>
    <x v="1"/>
  </r>
  <r>
    <x v="3"/>
    <x v="63"/>
    <x v="1"/>
    <n v="3"/>
    <x v="63"/>
    <n v="3"/>
    <s v="Falls Investment - Age UK"/>
    <s v="Falls Investment - Age UK"/>
    <x v="0"/>
    <s v="Risk Stratification"/>
    <s v=""/>
    <x v="0"/>
    <s v=""/>
    <x v="6"/>
    <s v=""/>
    <s v=""/>
    <x v="0"/>
    <x v="9"/>
    <n v="78628"/>
    <x v="1"/>
  </r>
  <r>
    <x v="3"/>
    <x v="63"/>
    <x v="1"/>
    <n v="4"/>
    <x v="63"/>
    <n v="4"/>
    <s v="Early Supported Discharge and Community Stroke "/>
    <s v="Early Supported Discharge and Community Stroke "/>
    <x v="10"/>
    <s v="Multidisciplinary teams that are supporting independence, such as anticipatory care"/>
    <s v=""/>
    <x v="1"/>
    <s v=""/>
    <x v="6"/>
    <s v=""/>
    <s v=""/>
    <x v="3"/>
    <x v="9"/>
    <n v="940716.35084101767"/>
    <x v="1"/>
  </r>
  <r>
    <x v="3"/>
    <x v="63"/>
    <x v="1"/>
    <n v="5"/>
    <x v="63"/>
    <n v="5"/>
    <s v="Alternate to Transfer -GTD"/>
    <s v="Alternate to Transfer -GTD"/>
    <x v="10"/>
    <s v="Multidisciplinary teams that are supporting independence, such as anticipatory care"/>
    <s v=""/>
    <x v="1"/>
    <s v=""/>
    <x v="6"/>
    <s v=""/>
    <s v=""/>
    <x v="2"/>
    <x v="9"/>
    <n v="266890"/>
    <x v="1"/>
  </r>
  <r>
    <x v="3"/>
    <x v="63"/>
    <x v="1"/>
    <n v="6"/>
    <x v="63"/>
    <n v="6"/>
    <s v="Community End of Life Consultant Service - Outreach"/>
    <s v="Community End of Life Consultant Service - Outreach"/>
    <x v="15"/>
    <s v="Physical health/wellbeing"/>
    <s v=""/>
    <x v="1"/>
    <s v=""/>
    <x v="6"/>
    <s v=""/>
    <s v=""/>
    <x v="0"/>
    <x v="9"/>
    <n v="79579.48"/>
    <x v="1"/>
  </r>
  <r>
    <x v="3"/>
    <x v="63"/>
    <x v="1"/>
    <n v="7"/>
    <x v="63"/>
    <n v="7"/>
    <s v="Wheelchair Service"/>
    <s v="Wheelchair Service"/>
    <x v="1"/>
    <s v="Community based equipment"/>
    <s v=""/>
    <x v="1"/>
    <s v=""/>
    <x v="6"/>
    <s v=""/>
    <s v=""/>
    <x v="2"/>
    <x v="9"/>
    <n v="587459.26"/>
    <x v="1"/>
  </r>
  <r>
    <x v="3"/>
    <x v="63"/>
    <x v="1"/>
    <n v="8"/>
    <x v="63"/>
    <n v="8"/>
    <s v="Community Equipment"/>
    <s v="Community Equipment"/>
    <x v="1"/>
    <s v="Community based equipment"/>
    <s v=""/>
    <x v="1"/>
    <s v=""/>
    <x v="6"/>
    <s v=""/>
    <s v=""/>
    <x v="1"/>
    <x v="9"/>
    <n v="928652"/>
    <x v="1"/>
  </r>
  <r>
    <x v="3"/>
    <x v="63"/>
    <x v="1"/>
    <n v="9"/>
    <x v="63"/>
    <n v="9"/>
    <s v="Carers - OMBC"/>
    <s v="Carers - OMBC"/>
    <x v="12"/>
    <s v="Respite services"/>
    <s v=""/>
    <x v="0"/>
    <s v=""/>
    <x v="6"/>
    <s v=""/>
    <s v=""/>
    <x v="1"/>
    <x v="9"/>
    <n v="455218"/>
    <x v="1"/>
  </r>
  <r>
    <x v="3"/>
    <x v="63"/>
    <x v="1"/>
    <n v="10"/>
    <x v="63"/>
    <n v="10"/>
    <s v="Action for Blind People "/>
    <s v="Action for Blind People "/>
    <x v="3"/>
    <s v="Care navigation and planning"/>
    <s v=""/>
    <x v="0"/>
    <s v=""/>
    <x v="6"/>
    <s v=""/>
    <s v=""/>
    <x v="0"/>
    <x v="9"/>
    <n v="18437"/>
    <x v="1"/>
  </r>
  <r>
    <x v="3"/>
    <x v="63"/>
    <x v="1"/>
    <n v="11"/>
    <x v="63"/>
    <n v="11"/>
    <s v="Red Cross Assisted Discharge "/>
    <s v="Red Cross Assisted Discharge "/>
    <x v="8"/>
    <s v="Home First/Discharge to Assess - process support/core costs"/>
    <s v=""/>
    <x v="0"/>
    <s v=""/>
    <x v="6"/>
    <s v=""/>
    <s v=""/>
    <x v="0"/>
    <x v="9"/>
    <n v="104317.82"/>
    <x v="1"/>
  </r>
  <r>
    <x v="3"/>
    <x v="63"/>
    <x v="1"/>
    <n v="12"/>
    <x v="63"/>
    <n v="12"/>
    <s v="CHC Joint Working Agreement"/>
    <s v="CHC Joint Working Agreement"/>
    <x v="10"/>
    <s v="Multidisciplinary teams that are supporting independence, such as anticipatory care"/>
    <s v=""/>
    <x v="0"/>
    <s v=""/>
    <x v="6"/>
    <s v=""/>
    <s v=""/>
    <x v="2"/>
    <x v="9"/>
    <n v="0.01"/>
    <x v="1"/>
  </r>
  <r>
    <x v="3"/>
    <x v="63"/>
    <x v="1"/>
    <n v="13"/>
    <x v="63"/>
    <n v="13"/>
    <s v="Alcohol Liaison - PAHT"/>
    <s v="Alcohol Liaison - PAHT"/>
    <x v="3"/>
    <s v="Care navigation and planning"/>
    <s v=""/>
    <x v="3"/>
    <s v=""/>
    <x v="6"/>
    <s v=""/>
    <s v=""/>
    <x v="6"/>
    <x v="9"/>
    <n v="113243.4"/>
    <x v="1"/>
  </r>
  <r>
    <x v="3"/>
    <x v="63"/>
    <x v="1"/>
    <n v="14"/>
    <x v="63"/>
    <n v="14"/>
    <s v="Warm Homes "/>
    <s v="Warm Homes "/>
    <x v="10"/>
    <s v="Integrated neighbourhood services"/>
    <s v=""/>
    <x v="0"/>
    <s v=""/>
    <x v="6"/>
    <s v=""/>
    <s v=""/>
    <x v="1"/>
    <x v="9"/>
    <n v="125000"/>
    <x v="1"/>
  </r>
  <r>
    <x v="3"/>
    <x v="63"/>
    <x v="1"/>
    <n v="15"/>
    <x v="63"/>
    <n v="15"/>
    <s v="Dementia Service - Age UK "/>
    <s v="Dementia Service - Age UK "/>
    <x v="10"/>
    <s v="Multidisciplinary teams that are supporting independence, such as anticipatory care"/>
    <s v=""/>
    <x v="2"/>
    <s v=""/>
    <x v="6"/>
    <s v=""/>
    <s v=""/>
    <x v="0"/>
    <x v="9"/>
    <n v="74405.759999999995"/>
    <x v="1"/>
  </r>
  <r>
    <x v="3"/>
    <x v="63"/>
    <x v="1"/>
    <n v="16"/>
    <x v="63"/>
    <n v="16"/>
    <s v="Dementia Service - Making Space"/>
    <s v="Dementia Service - Making Space"/>
    <x v="10"/>
    <s v="Multidisciplinary teams that are supporting independence, such as anticipatory care"/>
    <s v=""/>
    <x v="2"/>
    <s v=""/>
    <x v="6"/>
    <s v=""/>
    <s v=""/>
    <x v="0"/>
    <x v="9"/>
    <n v="35523.4"/>
    <x v="1"/>
  </r>
  <r>
    <x v="3"/>
    <x v="63"/>
    <x v="1"/>
    <n v="17"/>
    <x v="63"/>
    <n v="17"/>
    <s v="Dementia Service - Pennine Care FT Memory Service"/>
    <s v="Dementia Service - Pennine Care FT Memory Service"/>
    <x v="10"/>
    <s v="Multidisciplinary teams that are supporting independence, such as anticipatory care"/>
    <s v=""/>
    <x v="2"/>
    <s v=""/>
    <x v="6"/>
    <s v=""/>
    <s v=""/>
    <x v="5"/>
    <x v="9"/>
    <n v="425658.01941087539"/>
    <x v="1"/>
  </r>
  <r>
    <x v="3"/>
    <x v="63"/>
    <x v="1"/>
    <n v="18"/>
    <x v="63"/>
    <n v="18"/>
    <s v="Dementia Service - PCFT MH liaison service with care homes"/>
    <s v="Dementia Service - PCFT MH liaison service with care homes"/>
    <x v="10"/>
    <s v="Multidisciplinary teams that are supporting independence, such as anticipatory care"/>
    <s v=""/>
    <x v="2"/>
    <s v=""/>
    <x v="6"/>
    <s v=""/>
    <s v=""/>
    <x v="5"/>
    <x v="9"/>
    <n v="147387.98058912461"/>
    <x v="1"/>
  </r>
  <r>
    <x v="3"/>
    <x v="63"/>
    <x v="1"/>
    <n v="19"/>
    <x v="63"/>
    <n v="19"/>
    <s v="Dementia Service - 0.6WTE Band 7"/>
    <s v="Dementia Service - 0.6WTE Band 7"/>
    <x v="10"/>
    <s v="Multidisciplinary teams that are supporting independence, such as anticipatory care"/>
    <s v=""/>
    <x v="2"/>
    <s v=""/>
    <x v="6"/>
    <s v=""/>
    <s v=""/>
    <x v="8"/>
    <x v="9"/>
    <n v="34728"/>
    <x v="1"/>
  </r>
  <r>
    <x v="3"/>
    <x v="63"/>
    <x v="1"/>
    <n v="20"/>
    <x v="63"/>
    <n v="20"/>
    <s v="Dementia Service - Senior Practitioner Dementia Training"/>
    <s v="Dementia Service - Senior Practitioner Dementia Training"/>
    <x v="10"/>
    <s v="Multidisciplinary teams that are supporting independence, such as anticipatory care"/>
    <s v=""/>
    <x v="2"/>
    <s v=""/>
    <x v="6"/>
    <s v=""/>
    <s v=""/>
    <x v="2"/>
    <x v="9"/>
    <n v="21956"/>
    <x v="1"/>
  </r>
  <r>
    <x v="3"/>
    <x v="63"/>
    <x v="1"/>
    <n v="21"/>
    <x v="63"/>
    <n v="21"/>
    <s v="Care Management - Maintaining Eligibility"/>
    <s v="Care Management - Maintaining Eligibility"/>
    <x v="6"/>
    <s v="Carer advice and support"/>
    <s v=""/>
    <x v="0"/>
    <s v=""/>
    <x v="0"/>
    <s v=""/>
    <s v=""/>
    <x v="2"/>
    <x v="9"/>
    <n v="2824324"/>
    <x v="1"/>
  </r>
  <r>
    <x v="3"/>
    <x v="63"/>
    <x v="1"/>
    <n v="22"/>
    <x v="63"/>
    <n v="22"/>
    <s v="Community Equipment - OCAS staffing costs"/>
    <s v="Community Equipment - OCAS staffing costs"/>
    <x v="1"/>
    <s v="Community based equipment"/>
    <s v=""/>
    <x v="0"/>
    <s v=""/>
    <x v="0"/>
    <s v=""/>
    <s v=""/>
    <x v="1"/>
    <x v="9"/>
    <n v="308260"/>
    <x v="1"/>
  </r>
  <r>
    <x v="3"/>
    <x v="63"/>
    <x v="1"/>
    <n v="23"/>
    <x v="63"/>
    <n v="23"/>
    <s v="Helpline and Response (OCS)"/>
    <s v="Helpline and Response (OCS)"/>
    <x v="0"/>
    <s v="Choice Policy"/>
    <s v=""/>
    <x v="0"/>
    <s v=""/>
    <x v="0"/>
    <s v=""/>
    <s v=""/>
    <x v="1"/>
    <x v="9"/>
    <n v="1230420"/>
    <x v="1"/>
  </r>
  <r>
    <x v="3"/>
    <x v="63"/>
    <x v="1"/>
    <n v="24"/>
    <x v="63"/>
    <n v="24"/>
    <s v="Reablement services (OCS)"/>
    <s v="Reablement services (OCS)"/>
    <x v="10"/>
    <s v="Multidisciplinary teams that are supporting independence, such as anticipatory care"/>
    <s v=""/>
    <x v="0"/>
    <s v=""/>
    <x v="0"/>
    <s v=""/>
    <s v=""/>
    <x v="1"/>
    <x v="9"/>
    <n v="2015860"/>
    <x v="1"/>
  </r>
  <r>
    <x v="3"/>
    <x v="63"/>
    <x v="1"/>
    <n v="25"/>
    <x v="63"/>
    <n v="25"/>
    <s v="Hospital and Urgent Care Social Work Team"/>
    <s v="Hospital and Urgent Care Social Work Team"/>
    <x v="8"/>
    <s v="Early Discharge Planning"/>
    <s v=""/>
    <x v="0"/>
    <s v=""/>
    <x v="0"/>
    <s v=""/>
    <s v=""/>
    <x v="1"/>
    <x v="9"/>
    <n v="936780"/>
    <x v="1"/>
  </r>
  <r>
    <x v="3"/>
    <x v="63"/>
    <x v="1"/>
    <n v="26"/>
    <x v="63"/>
    <n v="26"/>
    <s v="Healthwatch"/>
    <s v="Healthwatch"/>
    <x v="11"/>
    <s v=""/>
    <s v="oversight and signposting"/>
    <x v="0"/>
    <s v=""/>
    <x v="0"/>
    <s v=""/>
    <s v=""/>
    <x v="2"/>
    <x v="9"/>
    <n v="167200"/>
    <x v="1"/>
  </r>
  <r>
    <x v="3"/>
    <x v="63"/>
    <x v="1"/>
    <n v="27"/>
    <x v="63"/>
    <n v="27"/>
    <s v="Medlock court -Reablement residential"/>
    <s v="Medlock court -Reablement residential"/>
    <x v="22"/>
    <s v="Step down (discharge to assess pathway-2)"/>
    <s v=""/>
    <x v="0"/>
    <s v=""/>
    <x v="0"/>
    <s v=""/>
    <s v=""/>
    <x v="1"/>
    <x v="9"/>
    <n v="1753090"/>
    <x v="1"/>
  </r>
  <r>
    <x v="3"/>
    <x v="63"/>
    <x v="1"/>
    <n v="28"/>
    <x v="63"/>
    <n v="28"/>
    <s v=" Residential Respite"/>
    <s v=" Residential Respite"/>
    <x v="16"/>
    <s v="Supported accommodation"/>
    <s v=""/>
    <x v="0"/>
    <s v=""/>
    <x v="0"/>
    <s v=""/>
    <s v=""/>
    <x v="2"/>
    <x v="9"/>
    <n v="0.01"/>
    <x v="1"/>
  </r>
  <r>
    <x v="3"/>
    <x v="63"/>
    <x v="1"/>
    <n v="29"/>
    <x v="63"/>
    <n v="29"/>
    <s v="Community Equipment"/>
    <s v="Community Equipment"/>
    <x v="1"/>
    <s v="Community based equipment"/>
    <s v=""/>
    <x v="0"/>
    <s v=""/>
    <x v="0"/>
    <s v=""/>
    <s v=""/>
    <x v="2"/>
    <x v="9"/>
    <n v="840000"/>
    <x v="1"/>
  </r>
  <r>
    <x v="3"/>
    <x v="63"/>
    <x v="1"/>
    <n v="30"/>
    <x v="63"/>
    <n v="30"/>
    <s v="Council funded SRFT Services"/>
    <s v="Council Funded SRFT Services"/>
    <x v="10"/>
    <s v="Multidisciplinary teams that are supporting independence, such as anticipatory care"/>
    <s v=""/>
    <x v="0"/>
    <s v=""/>
    <x v="0"/>
    <s v=""/>
    <s v=""/>
    <x v="3"/>
    <x v="9"/>
    <n v="408930"/>
    <x v="1"/>
  </r>
  <r>
    <x v="3"/>
    <x v="63"/>
    <x v="1"/>
    <n v="31"/>
    <x v="63"/>
    <n v="31"/>
    <s v="Minor Adaptations"/>
    <s v="Minor Adaptations"/>
    <x v="2"/>
    <s v=""/>
    <s v=""/>
    <x v="0"/>
    <s v=""/>
    <x v="0"/>
    <s v=""/>
    <s v=""/>
    <x v="2"/>
    <x v="9"/>
    <n v="110000"/>
    <x v="1"/>
  </r>
  <r>
    <x v="3"/>
    <x v="63"/>
    <x v="1"/>
    <n v="32"/>
    <x v="63"/>
    <n v="32"/>
    <s v="Strategic Partnerships"/>
    <s v="Strategic Partnerships"/>
    <x v="12"/>
    <s v="Respite services"/>
    <s v=""/>
    <x v="0"/>
    <s v=""/>
    <x v="0"/>
    <s v=""/>
    <s v=""/>
    <x v="1"/>
    <x v="9"/>
    <n v="469160"/>
    <x v="1"/>
  </r>
  <r>
    <x v="3"/>
    <x v="63"/>
    <x v="1"/>
    <n v="33"/>
    <x v="63"/>
    <n v="33"/>
    <s v=" Minimum eligibility threshold"/>
    <s v=" Minimum eligibility threshold"/>
    <x v="7"/>
    <s v="Domiciliary care packages"/>
    <s v=""/>
    <x v="0"/>
    <s v=""/>
    <x v="0"/>
    <s v=""/>
    <s v=""/>
    <x v="2"/>
    <x v="9"/>
    <n v="0.01"/>
    <x v="1"/>
  </r>
  <r>
    <x v="3"/>
    <x v="63"/>
    <x v="1"/>
    <n v="34"/>
    <x v="63"/>
    <n v="34"/>
    <s v="Marie Curie"/>
    <s v="Cancer care at home"/>
    <x v="15"/>
    <s v="Physical health/wellbeing"/>
    <s v=""/>
    <x v="1"/>
    <s v=""/>
    <x v="6"/>
    <s v=""/>
    <s v=""/>
    <x v="8"/>
    <x v="9"/>
    <n v="45530"/>
    <x v="2"/>
  </r>
  <r>
    <x v="3"/>
    <x v="63"/>
    <x v="1"/>
    <n v="35"/>
    <x v="63"/>
    <n v="35"/>
    <s v="Clinical support to Medlock Court"/>
    <s v="Clinical support to Medlock Court"/>
    <x v="10"/>
    <s v="Multidisciplinary teams that are supporting independence, such as anticipatory care"/>
    <s v=""/>
    <x v="0"/>
    <s v=""/>
    <x v="6"/>
    <s v=""/>
    <s v=""/>
    <x v="8"/>
    <x v="9"/>
    <n v="164282.85999999999"/>
    <x v="2"/>
  </r>
  <r>
    <x v="3"/>
    <x v="63"/>
    <x v="1"/>
    <n v="36"/>
    <x v="63"/>
    <n v="36"/>
    <s v="Stroke Association"/>
    <s v="Community stroke support - healthcare"/>
    <x v="10"/>
    <s v="Multidisciplinary teams that are supporting independence, such as anticipatory care"/>
    <s v=""/>
    <x v="1"/>
    <s v=""/>
    <x v="6"/>
    <s v=""/>
    <s v=""/>
    <x v="8"/>
    <x v="9"/>
    <n v="103944.4"/>
    <x v="2"/>
  </r>
  <r>
    <x v="3"/>
    <x v="63"/>
    <x v="1"/>
    <n v="37"/>
    <x v="63"/>
    <n v="37"/>
    <s v="Stroke Association"/>
    <s v="Community stroke support - navigating benefits and other social care "/>
    <x v="10"/>
    <s v="Multidisciplinary teams that are supporting independence, such as anticipatory care"/>
    <s v=""/>
    <x v="0"/>
    <s v=""/>
    <x v="6"/>
    <s v=""/>
    <s v=""/>
    <x v="8"/>
    <x v="9"/>
    <n v="44547.6"/>
    <x v="2"/>
  </r>
  <r>
    <x v="3"/>
    <x v="63"/>
    <x v="1"/>
    <n v="38"/>
    <x v="63"/>
    <n v="38"/>
    <s v="DFG"/>
    <s v="OMBC Disabled Facilities Grant (Capital Expenditure)"/>
    <x v="13"/>
    <s v="Adaptations, including statutory DFG grants"/>
    <s v=""/>
    <x v="0"/>
    <s v=""/>
    <x v="0"/>
    <s v=""/>
    <s v=""/>
    <x v="1"/>
    <x v="2"/>
    <n v="2343287"/>
    <x v="1"/>
  </r>
  <r>
    <x v="3"/>
    <x v="63"/>
    <x v="1"/>
    <n v="39"/>
    <x v="63"/>
    <n v="39"/>
    <s v="iBCF"/>
    <s v="Improved Better Care Fund 2021-22"/>
    <x v="10"/>
    <s v="Other"/>
    <s v="IBCF allocation used to support a range of Community based services and functions within Adult Social Care"/>
    <x v="0"/>
    <s v=""/>
    <x v="0"/>
    <s v=""/>
    <s v=""/>
    <x v="1"/>
    <x v="3"/>
    <n v="2714670"/>
    <x v="1"/>
  </r>
  <r>
    <x v="3"/>
    <x v="63"/>
    <x v="1"/>
    <n v="40"/>
    <x v="63"/>
    <n v="40"/>
    <s v="Respite Care"/>
    <s v="Respite Care (OCAS)"/>
    <x v="12"/>
    <s v="Respite services"/>
    <s v=""/>
    <x v="0"/>
    <s v=""/>
    <x v="0"/>
    <s v=""/>
    <s v=""/>
    <x v="1"/>
    <x v="9"/>
    <n v="559860"/>
    <x v="2"/>
  </r>
  <r>
    <x v="3"/>
    <x v="63"/>
    <x v="1"/>
    <n v="41"/>
    <x v="63"/>
    <n v="41"/>
    <s v="Home form Hospital"/>
    <s v="Home from Hospital"/>
    <x v="7"/>
    <s v="Domiciliary care to support hospital discharge (Discharge to Assess pathway 1)"/>
    <s v=""/>
    <x v="0"/>
    <s v=""/>
    <x v="0"/>
    <s v=""/>
    <s v=""/>
    <x v="2"/>
    <x v="9"/>
    <n v="100000"/>
    <x v="2"/>
  </r>
  <r>
    <x v="3"/>
    <x v="63"/>
    <x v="1"/>
    <n v="42"/>
    <x v="63"/>
    <n v="42"/>
    <s v="Shared Lives"/>
    <s v="Shared Lives (OCAS)"/>
    <x v="10"/>
    <s v="Integrated neighbourhood services"/>
    <s v=""/>
    <x v="0"/>
    <s v=""/>
    <x v="0"/>
    <s v=""/>
    <s v=""/>
    <x v="1"/>
    <x v="9"/>
    <n v="283770"/>
    <x v="2"/>
  </r>
  <r>
    <x v="3"/>
    <x v="63"/>
    <x v="1"/>
    <n v="43"/>
    <x v="63"/>
    <n v="43"/>
    <s v="Mental Health Assesment and Rehabilitation"/>
    <s v="Mental Health Assesment and Rehabilitation (Miocare)"/>
    <x v="10"/>
    <s v="Integrated neighbourhood services"/>
    <s v=""/>
    <x v="0"/>
    <s v=""/>
    <x v="0"/>
    <s v=""/>
    <s v=""/>
    <x v="1"/>
    <x v="9"/>
    <n v="219800"/>
    <x v="2"/>
  </r>
  <r>
    <x v="3"/>
    <x v="63"/>
    <x v="1"/>
    <n v="44"/>
    <x v="63"/>
    <n v="44"/>
    <s v="Oldham Community Leisure"/>
    <s v="Community physio / exercise classes"/>
    <x v="0"/>
    <s v="Social Prescribing"/>
    <s v=""/>
    <x v="1"/>
    <s v=""/>
    <x v="6"/>
    <s v=""/>
    <s v=""/>
    <x v="8"/>
    <x v="9"/>
    <n v="40529"/>
    <x v="2"/>
  </r>
  <r>
    <x v="3"/>
    <x v="63"/>
    <x v="1"/>
    <n v="45"/>
    <x v="63"/>
    <n v="45"/>
    <s v="Oldham Community Leisure"/>
    <s v="Community physio / exercise classes"/>
    <x v="0"/>
    <s v="Social Prescribing"/>
    <s v=""/>
    <x v="1"/>
    <s v=""/>
    <x v="6"/>
    <s v=""/>
    <s v=""/>
    <x v="8"/>
    <x v="10"/>
    <n v="4966"/>
    <x v="2"/>
  </r>
  <r>
    <x v="3"/>
    <x v="63"/>
    <x v="1"/>
    <n v="46"/>
    <x v="63"/>
    <n v="46"/>
    <s v="iBCF"/>
    <s v="Improved Better Care Fund 2021-22"/>
    <x v="7"/>
    <s v="Other"/>
    <s v="IBCF allocation used to support a range of Home/ Domicillary Care based  services and functions within Adult Social Care"/>
    <x v="0"/>
    <s v=""/>
    <x v="0"/>
    <s v=""/>
    <s v=""/>
    <x v="1"/>
    <x v="3"/>
    <n v="2714670"/>
    <x v="1"/>
  </r>
  <r>
    <x v="3"/>
    <x v="63"/>
    <x v="1"/>
    <n v="47"/>
    <x v="63"/>
    <n v="47"/>
    <s v="iBCF"/>
    <s v="Improved Better Care Fund 2021-22"/>
    <x v="19"/>
    <s v="Other"/>
    <s v="IBCF allocation used to support a range of Reablement based services and functions within Adult Social Care"/>
    <x v="0"/>
    <s v=""/>
    <x v="0"/>
    <s v=""/>
    <s v=""/>
    <x v="1"/>
    <x v="3"/>
    <n v="2714670"/>
    <x v="1"/>
  </r>
  <r>
    <x v="3"/>
    <x v="63"/>
    <x v="1"/>
    <n v="48"/>
    <x v="63"/>
    <n v="48"/>
    <s v="iBCF"/>
    <s v="Improved Better Care Fund 2021-22"/>
    <x v="16"/>
    <s v="Other"/>
    <s v="IBCF allocation used to support a range ofResidential based services and functions within Adult Social Care"/>
    <x v="0"/>
    <s v=""/>
    <x v="0"/>
    <s v=""/>
    <s v=""/>
    <x v="1"/>
    <x v="3"/>
    <n v="2714670"/>
    <x v="1"/>
  </r>
  <r>
    <x v="3"/>
    <x v="64"/>
    <x v="1"/>
    <n v="1"/>
    <x v="64"/>
    <n v="4"/>
    <s v="Funding Of Social Care Services"/>
    <s v="Integrated Neighbourhoods Teams"/>
    <x v="10"/>
    <s v="Integrated neighbourhood services"/>
    <s v=""/>
    <x v="0"/>
    <s v=""/>
    <x v="0"/>
    <s v=""/>
    <s v=""/>
    <x v="1"/>
    <x v="9"/>
    <n v="873108.47625807591"/>
    <x v="1"/>
  </r>
  <r>
    <x v="3"/>
    <x v="64"/>
    <x v="1"/>
    <n v="2"/>
    <x v="64"/>
    <n v="4"/>
    <s v="Funding Of Social Care Services-iBCF"/>
    <s v="Integrated Neighbourhoods Teams"/>
    <x v="10"/>
    <s v="Integrated neighbourhood services"/>
    <s v=""/>
    <x v="0"/>
    <s v=""/>
    <x v="0"/>
    <s v=""/>
    <s v=""/>
    <x v="1"/>
    <x v="3"/>
    <n v="882838.5905351066"/>
    <x v="1"/>
  </r>
  <r>
    <x v="3"/>
    <x v="64"/>
    <x v="1"/>
    <n v="3"/>
    <x v="64"/>
    <n v="8"/>
    <s v="Funding Of Social Care Services-iBCF"/>
    <s v="Funding of home care packages"/>
    <x v="7"/>
    <s v="Domiciliary care packages"/>
    <s v=""/>
    <x v="0"/>
    <s v=""/>
    <x v="0"/>
    <s v=""/>
    <s v=""/>
    <x v="1"/>
    <x v="3"/>
    <n v="1171709.8612700203"/>
    <x v="1"/>
  </r>
  <r>
    <x v="3"/>
    <x v="64"/>
    <x v="1"/>
    <n v="4"/>
    <x v="64"/>
    <n v="1"/>
    <s v="Funding Of Social Care Services"/>
    <s v="Provision of funding to Adult Social Care to protect existing services"/>
    <x v="11"/>
    <s v=""/>
    <s v="Various"/>
    <x v="0"/>
    <s v=""/>
    <x v="0"/>
    <s v=""/>
    <s v=""/>
    <x v="1"/>
    <x v="4"/>
    <n v="102512"/>
    <x v="1"/>
  </r>
  <r>
    <x v="3"/>
    <x v="64"/>
    <x v="1"/>
    <n v="5"/>
    <x v="64"/>
    <n v="2"/>
    <s v="Care Act Implementation"/>
    <s v="Funding provided towards advocacy."/>
    <x v="6"/>
    <s v="Other"/>
    <s v="Advocacy"/>
    <x v="0"/>
    <s v=""/>
    <x v="0"/>
    <s v=""/>
    <s v=""/>
    <x v="1"/>
    <x v="9"/>
    <n v="209094"/>
    <x v="1"/>
  </r>
  <r>
    <x v="3"/>
    <x v="64"/>
    <x v="1"/>
    <n v="6"/>
    <x v="64"/>
    <n v="3"/>
    <s v="Carers Universal Services"/>
    <s v="Funding of carers contract"/>
    <x v="12"/>
    <s v="Other"/>
    <s v="Carers advice and support"/>
    <x v="0"/>
    <s v=""/>
    <x v="0"/>
    <s v=""/>
    <s v=""/>
    <x v="0"/>
    <x v="9"/>
    <n v="397750"/>
    <x v="1"/>
  </r>
  <r>
    <x v="3"/>
    <x v="64"/>
    <x v="1"/>
    <n v="7"/>
    <x v="64"/>
    <n v="3"/>
    <s v="Carers Night Sitting Service"/>
    <s v="Contribution towards night sitting service"/>
    <x v="12"/>
    <s v="Other"/>
    <s v="Night sitting home care service"/>
    <x v="0"/>
    <s v=""/>
    <x v="0"/>
    <s v=""/>
    <s v=""/>
    <x v="0"/>
    <x v="9"/>
    <n v="81600"/>
    <x v="1"/>
  </r>
  <r>
    <x v="3"/>
    <x v="64"/>
    <x v="1"/>
    <n v="8"/>
    <x v="64"/>
    <n v="4"/>
    <s v="Reablement-dementia support "/>
    <s v="Support for individuals in the early stages of dementia and their families and carers."/>
    <x v="19"/>
    <s v="Reablement to support discharge -step down (Discharge to Assess pathway 1)"/>
    <s v=""/>
    <x v="1"/>
    <s v=""/>
    <x v="0"/>
    <s v=""/>
    <s v=""/>
    <x v="1"/>
    <x v="9"/>
    <n v="88336"/>
    <x v="1"/>
  </r>
  <r>
    <x v="3"/>
    <x v="64"/>
    <x v="1"/>
    <n v="9"/>
    <x v="64"/>
    <n v="4"/>
    <s v="Reablement-Intermediate Care"/>
    <s v="Intermediate care to avoid unecessary hospital admissions"/>
    <x v="19"/>
    <s v="Preventing admissions to acute setting"/>
    <s v=""/>
    <x v="1"/>
    <s v=""/>
    <x v="0"/>
    <s v=""/>
    <s v=""/>
    <x v="1"/>
    <x v="9"/>
    <n v="65434"/>
    <x v="1"/>
  </r>
  <r>
    <x v="3"/>
    <x v="64"/>
    <x v="1"/>
    <n v="10"/>
    <x v="64"/>
    <n v="4"/>
    <s v="Reablement- Mental Health"/>
    <s v="Support for individuals with identified Mental Health needs"/>
    <x v="19"/>
    <s v="Reablement to support discharge -step down (Discharge to Assess pathway 1)"/>
    <s v=""/>
    <x v="2"/>
    <s v=""/>
    <x v="6"/>
    <s v=""/>
    <s v=""/>
    <x v="3"/>
    <x v="9"/>
    <n v="112852"/>
    <x v="1"/>
  </r>
  <r>
    <x v="3"/>
    <x v="64"/>
    <x v="1"/>
    <n v="11"/>
    <x v="64"/>
    <n v="4"/>
    <s v="Reablement -Memory Clinic"/>
    <s v="Contribution to the Memory Clinic"/>
    <x v="0"/>
    <s v="Other"/>
    <s v="Mental Health/ Wellbeing"/>
    <x v="2"/>
    <s v=""/>
    <x v="6"/>
    <s v=""/>
    <s v=""/>
    <x v="3"/>
    <x v="9"/>
    <n v="53743"/>
    <x v="1"/>
  </r>
  <r>
    <x v="3"/>
    <x v="64"/>
    <x v="1"/>
    <n v="12"/>
    <x v="64"/>
    <n v="4"/>
    <s v="Reablement- Life After Stroke"/>
    <s v="Contribution to the Stroke Association"/>
    <x v="11"/>
    <s v=""/>
    <s v="Community Health"/>
    <x v="1"/>
    <s v=""/>
    <x v="6"/>
    <s v=""/>
    <s v=""/>
    <x v="0"/>
    <x v="9"/>
    <n v="137474"/>
    <x v="1"/>
  </r>
  <r>
    <x v="3"/>
    <x v="64"/>
    <x v="1"/>
    <n v="13"/>
    <x v="64"/>
    <n v="4"/>
    <s v="Reablement- Equipment "/>
    <s v="Funding of Joint equipment store"/>
    <x v="1"/>
    <s v="Wellness services"/>
    <s v=""/>
    <x v="5"/>
    <s v="Equipment Contract for Health and Social Care"/>
    <x v="0"/>
    <s v=""/>
    <s v=""/>
    <x v="2"/>
    <x v="9"/>
    <n v="720444"/>
    <x v="1"/>
  </r>
  <r>
    <x v="3"/>
    <x v="64"/>
    <x v="1"/>
    <n v="14"/>
    <x v="64"/>
    <n v="4"/>
    <s v="Reablement- Equipment "/>
    <s v="Funding of Joint equipment store"/>
    <x v="1"/>
    <s v="Wellness services"/>
    <s v=""/>
    <x v="5"/>
    <s v="Equipment Contract for Health and Social Care"/>
    <x v="0"/>
    <s v=""/>
    <s v=""/>
    <x v="2"/>
    <x v="4"/>
    <n v="274000"/>
    <x v="1"/>
  </r>
  <r>
    <x v="3"/>
    <x v="64"/>
    <x v="1"/>
    <n v="15"/>
    <x v="64"/>
    <n v="5"/>
    <s v="Intemediate Tier Services- STAR's Plus"/>
    <s v="Support provided to prevent unnecessary hospital admissions."/>
    <x v="7"/>
    <s v="Domiciliary care to support hospital discharge (Discharge to Assess pathway 1)"/>
    <s v=""/>
    <x v="0"/>
    <s v=""/>
    <x v="0"/>
    <s v=""/>
    <s v=""/>
    <x v="1"/>
    <x v="9"/>
    <n v="190392"/>
    <x v="1"/>
  </r>
  <r>
    <x v="3"/>
    <x v="64"/>
    <x v="1"/>
    <n v="16"/>
    <x v="64"/>
    <n v="5"/>
    <s v="Intermediate Tier Services- Contract"/>
    <s v="to reduce unnecessary admissions to hospital and ensure that people can leave hospital more quickly by making care more easily available in the community and people's homes."/>
    <x v="22"/>
    <s v="Step down (discharge to assess pathway-2)"/>
    <s v=""/>
    <x v="1"/>
    <s v=""/>
    <x v="6"/>
    <s v=""/>
    <s v=""/>
    <x v="6"/>
    <x v="9"/>
    <n v="6050076"/>
    <x v="1"/>
  </r>
  <r>
    <x v="3"/>
    <x v="64"/>
    <x v="1"/>
    <n v="17"/>
    <x v="64"/>
    <n v="5"/>
    <s v="Intermediate Tier Services- CQUIN"/>
    <s v="CQUIN linked to contract above"/>
    <x v="22"/>
    <s v="Step down (discharge to assess pathway-2)"/>
    <s v=""/>
    <x v="1"/>
    <s v=""/>
    <x v="6"/>
    <s v=""/>
    <s v=""/>
    <x v="6"/>
    <x v="9"/>
    <n v="75626"/>
    <x v="1"/>
  </r>
  <r>
    <x v="3"/>
    <x v="64"/>
    <x v="1"/>
    <n v="18"/>
    <x v="64"/>
    <n v="6"/>
    <s v="DFG"/>
    <s v="Adaptations to individuals homes."/>
    <x v="13"/>
    <s v="Adaptations, including statutory DFG grants"/>
    <s v=""/>
    <x v="0"/>
    <s v=""/>
    <x v="0"/>
    <s v=""/>
    <s v=""/>
    <x v="2"/>
    <x v="2"/>
    <n v="2987389"/>
    <x v="1"/>
  </r>
  <r>
    <x v="3"/>
    <x v="64"/>
    <x v="1"/>
    <n v="19"/>
    <x v="64"/>
    <n v="7"/>
    <s v="Discharge to assess"/>
    <s v="Additional Social Workers"/>
    <x v="11"/>
    <s v=""/>
    <s v="To support rapid discharge from hospital"/>
    <x v="0"/>
    <s v=""/>
    <x v="0"/>
    <s v=""/>
    <s v=""/>
    <x v="2"/>
    <x v="3"/>
    <n v="250358"/>
    <x v="1"/>
  </r>
  <r>
    <x v="3"/>
    <x v="64"/>
    <x v="1"/>
    <n v="20"/>
    <x v="64"/>
    <n v="7"/>
    <s v="Discharge to assess"/>
    <s v="Additional beds"/>
    <x v="16"/>
    <s v="Care home"/>
    <s v=""/>
    <x v="0"/>
    <s v=""/>
    <x v="0"/>
    <s v=""/>
    <s v=""/>
    <x v="2"/>
    <x v="3"/>
    <n v="553000"/>
    <x v="1"/>
  </r>
  <r>
    <x v="3"/>
    <x v="64"/>
    <x v="1"/>
    <n v="21"/>
    <x v="64"/>
    <n v="7"/>
    <s v="Temporary Home Care Packages"/>
    <s v="Additional home care to discharge from acute"/>
    <x v="7"/>
    <s v="Domiciliary care to support hospital discharge (Discharge to Assess pathway 1)"/>
    <s v=""/>
    <x v="0"/>
    <s v=""/>
    <x v="0"/>
    <s v=""/>
    <s v=""/>
    <x v="2"/>
    <x v="3"/>
    <n v="305000"/>
    <x v="1"/>
  </r>
  <r>
    <x v="3"/>
    <x v="64"/>
    <x v="1"/>
    <n v="22"/>
    <x v="64"/>
    <n v="8"/>
    <s v="Funding Of Social Care Services"/>
    <s v="Funding of home care packages"/>
    <x v="7"/>
    <s v="Domiciliary care packages"/>
    <s v=""/>
    <x v="0"/>
    <s v=""/>
    <x v="0"/>
    <s v=""/>
    <s v=""/>
    <x v="1"/>
    <x v="9"/>
    <n v="1158795.9821397811"/>
    <x v="1"/>
  </r>
  <r>
    <x v="3"/>
    <x v="64"/>
    <x v="1"/>
    <n v="23"/>
    <x v="64"/>
    <n v="10"/>
    <s v="Funding Of Social Care Services"/>
    <s v="Care Navigator posts"/>
    <x v="3"/>
    <s v="Care navigation and planning"/>
    <s v=""/>
    <x v="0"/>
    <s v=""/>
    <x v="0"/>
    <s v=""/>
    <s v=""/>
    <x v="1"/>
    <x v="9"/>
    <n v="40365.252574822647"/>
    <x v="1"/>
  </r>
  <r>
    <x v="3"/>
    <x v="64"/>
    <x v="1"/>
    <n v="24"/>
    <x v="64"/>
    <n v="10"/>
    <s v="Funding Of Social Care Services-iBCF"/>
    <s v="Care Navigator posts"/>
    <x v="3"/>
    <s v="Care navigation and planning"/>
    <s v=""/>
    <x v="0"/>
    <s v=""/>
    <x v="0"/>
    <s v=""/>
    <s v=""/>
    <x v="1"/>
    <x v="3"/>
    <n v="40815.091891533324"/>
    <x v="1"/>
  </r>
  <r>
    <x v="3"/>
    <x v="64"/>
    <x v="1"/>
    <n v="25"/>
    <x v="64"/>
    <n v="13"/>
    <s v="Funding Of Social Care Services"/>
    <s v="Funding of personal budgets"/>
    <x v="17"/>
    <s v=""/>
    <s v=""/>
    <x v="0"/>
    <s v=""/>
    <x v="0"/>
    <s v=""/>
    <s v=""/>
    <x v="1"/>
    <x v="9"/>
    <n v="2611125.7138200984"/>
    <x v="1"/>
  </r>
  <r>
    <x v="3"/>
    <x v="64"/>
    <x v="1"/>
    <n v="26"/>
    <x v="64"/>
    <n v="13"/>
    <s v="Funding Of Social Care Services-iBCF"/>
    <s v="Funding of personal budgets"/>
    <x v="17"/>
    <s v=""/>
    <s v=""/>
    <x v="0"/>
    <s v=""/>
    <x v="0"/>
    <s v=""/>
    <s v=""/>
    <x v="1"/>
    <x v="3"/>
    <n v="2640224.6772112786"/>
    <x v="1"/>
  </r>
  <r>
    <x v="3"/>
    <x v="64"/>
    <x v="1"/>
    <n v="27"/>
    <x v="64"/>
    <n v="14"/>
    <s v="Funding Of Social Care Services"/>
    <s v="Funding towards STARS reablement team"/>
    <x v="15"/>
    <s v="Physical health/wellbeing"/>
    <s v=""/>
    <x v="0"/>
    <s v=""/>
    <x v="0"/>
    <s v=""/>
    <s v=""/>
    <x v="1"/>
    <x v="9"/>
    <n v="312188.32557542511"/>
    <x v="1"/>
  </r>
  <r>
    <x v="3"/>
    <x v="64"/>
    <x v="1"/>
    <n v="28"/>
    <x v="64"/>
    <n v="14"/>
    <s v="Funding Of Social Care Services-iBCF"/>
    <s v="Funding towards STARS reablement team"/>
    <x v="15"/>
    <s v="Physical health/wellbeing"/>
    <s v=""/>
    <x v="0"/>
    <s v=""/>
    <x v="0"/>
    <s v=""/>
    <s v=""/>
    <x v="1"/>
    <x v="3"/>
    <n v="315667.42143396294"/>
    <x v="1"/>
  </r>
  <r>
    <x v="3"/>
    <x v="64"/>
    <x v="1"/>
    <n v="29"/>
    <x v="64"/>
    <n v="16"/>
    <s v="Funding Of Social Care Services"/>
    <s v="Funding of care home placements"/>
    <x v="16"/>
    <s v="Care home"/>
    <s v=""/>
    <x v="0"/>
    <s v=""/>
    <x v="0"/>
    <s v=""/>
    <s v=""/>
    <x v="1"/>
    <x v="9"/>
    <n v="4674320.8401168808"/>
    <x v="1"/>
  </r>
  <r>
    <x v="3"/>
    <x v="64"/>
    <x v="1"/>
    <n v="30"/>
    <x v="64"/>
    <n v="16"/>
    <s v="Funding Of Social Care Services-iBCF"/>
    <s v="Funding of care home placements"/>
    <x v="16"/>
    <s v="Care home"/>
    <s v=""/>
    <x v="0"/>
    <s v=""/>
    <x v="0"/>
    <s v=""/>
    <s v=""/>
    <x v="1"/>
    <x v="3"/>
    <n v="4726412.5070501426"/>
    <x v="1"/>
  </r>
  <r>
    <x v="3"/>
    <x v="64"/>
    <x v="1"/>
    <n v="31"/>
    <x v="64"/>
    <n v="15"/>
    <s v="Funding Of Social Care Services"/>
    <s v="Funding of prevention contracts"/>
    <x v="0"/>
    <s v="Other"/>
    <s v="WHAG, Bond board, Stepping Stones"/>
    <x v="0"/>
    <s v=""/>
    <x v="0"/>
    <s v=""/>
    <s v=""/>
    <x v="1"/>
    <x v="9"/>
    <n v="122405.43321173215"/>
    <x v="1"/>
  </r>
  <r>
    <x v="3"/>
    <x v="64"/>
    <x v="1"/>
    <n v="32"/>
    <x v="64"/>
    <n v="15"/>
    <s v="Funding Of Social Care Services-iBCF"/>
    <s v="Funding of prevention contracts"/>
    <x v="0"/>
    <s v="Other"/>
    <s v="WHAG, Bond board, Stepping Stones"/>
    <x v="0"/>
    <s v=""/>
    <x v="0"/>
    <s v=""/>
    <s v=""/>
    <x v="1"/>
    <x v="3"/>
    <n v="123769.54647562349"/>
    <x v="1"/>
  </r>
  <r>
    <x v="3"/>
    <x v="64"/>
    <x v="1"/>
    <n v="33"/>
    <x v="64"/>
    <n v="16"/>
    <s v="Funding Of Social Care Services"/>
    <s v="Funding of nursing home"/>
    <x v="16"/>
    <s v="Nursing home"/>
    <s v=""/>
    <x v="0"/>
    <s v=""/>
    <x v="0"/>
    <s v=""/>
    <s v=""/>
    <x v="1"/>
    <x v="9"/>
    <n v="897175.97630318324"/>
    <x v="1"/>
  </r>
  <r>
    <x v="3"/>
    <x v="64"/>
    <x v="1"/>
    <n v="34"/>
    <x v="64"/>
    <n v="16"/>
    <s v="Funding Of Social Care Services-iBCF"/>
    <s v="Funding of nursing home"/>
    <x v="16"/>
    <s v="Nursing home"/>
    <s v=""/>
    <x v="0"/>
    <s v=""/>
    <x v="0"/>
    <s v=""/>
    <s v=""/>
    <x v="1"/>
    <x v="3"/>
    <n v="907174.30413233174"/>
    <x v="1"/>
  </r>
  <r>
    <x v="3"/>
    <x v="65"/>
    <x v="1"/>
    <n v="1"/>
    <x v="65"/>
    <n v="1"/>
    <s v="Acute Services - NHS"/>
    <s v="Hospital Services for Children"/>
    <x v="11"/>
    <s v=""/>
    <s v="Acute Provision"/>
    <x v="3"/>
    <s v=""/>
    <x v="6"/>
    <s v=""/>
    <s v=""/>
    <x v="6"/>
    <x v="10"/>
    <n v="31239048"/>
    <x v="1"/>
  </r>
  <r>
    <x v="3"/>
    <x v="65"/>
    <x v="1"/>
    <n v="2"/>
    <x v="65"/>
    <n v="2"/>
    <s v="Children's Continuing Care"/>
    <s v="Children's Continuing Healthcare"/>
    <x v="11"/>
    <s v=""/>
    <s v="Children's Social Care"/>
    <x v="4"/>
    <s v=""/>
    <x v="6"/>
    <s v=""/>
    <s v=""/>
    <x v="2"/>
    <x v="10"/>
    <n v="328730"/>
    <x v="1"/>
  </r>
  <r>
    <x v="3"/>
    <x v="65"/>
    <x v="1"/>
    <n v="3"/>
    <x v="65"/>
    <n v="3"/>
    <s v="Children's Social Care"/>
    <s v="Children's Social Care"/>
    <x v="11"/>
    <s v=""/>
    <s v="Children's Social Care"/>
    <x v="0"/>
    <s v=""/>
    <x v="0"/>
    <s v=""/>
    <s v=""/>
    <x v="1"/>
    <x v="4"/>
    <n v="79393918"/>
    <x v="1"/>
  </r>
  <r>
    <x v="3"/>
    <x v="65"/>
    <x v="1"/>
    <n v="4"/>
    <x v="65"/>
    <n v="3"/>
    <s v="Children's Social Care"/>
    <s v="Children's Social Care"/>
    <x v="11"/>
    <s v=""/>
    <s v="Children's Social Care"/>
    <x v="0"/>
    <s v=""/>
    <x v="6"/>
    <s v=""/>
    <s v=""/>
    <x v="1"/>
    <x v="10"/>
    <n v="139054"/>
    <x v="2"/>
  </r>
  <r>
    <x v="3"/>
    <x v="65"/>
    <x v="1"/>
    <n v="5"/>
    <x v="65"/>
    <n v="4"/>
    <s v="Community Services"/>
    <s v="Children's Out of Hospital Care"/>
    <x v="10"/>
    <s v="Other"/>
    <s v="All levels of children's community services"/>
    <x v="1"/>
    <s v=""/>
    <x v="6"/>
    <s v=""/>
    <s v=""/>
    <x v="3"/>
    <x v="10"/>
    <n v="9564184"/>
    <x v="1"/>
  </r>
  <r>
    <x v="3"/>
    <x v="65"/>
    <x v="1"/>
    <n v="6"/>
    <x v="65"/>
    <n v="5"/>
    <s v="Public Health"/>
    <s v="Several Public Health Initiatives including Health Improvement"/>
    <x v="10"/>
    <s v="Other"/>
    <s v="Children's Public Health"/>
    <x v="1"/>
    <s v=""/>
    <x v="0"/>
    <s v=""/>
    <s v=""/>
    <x v="1"/>
    <x v="4"/>
    <n v="6859854"/>
    <x v="1"/>
  </r>
  <r>
    <x v="3"/>
    <x v="65"/>
    <x v="1"/>
    <n v="7"/>
    <x v="65"/>
    <n v="6"/>
    <s v="Support Services"/>
    <s v="A number of support services particularly around Mental Health and LD"/>
    <x v="11"/>
    <s v=""/>
    <s v="Support Services"/>
    <x v="4"/>
    <s v=""/>
    <x v="6"/>
    <s v=""/>
    <s v=""/>
    <x v="2"/>
    <x v="10"/>
    <n v="485059"/>
    <x v="1"/>
  </r>
  <r>
    <x v="3"/>
    <x v="65"/>
    <x v="1"/>
    <n v="9"/>
    <x v="65"/>
    <n v="1"/>
    <s v="Acute Services - NHS"/>
    <s v="Hospital Services for Adults"/>
    <x v="11"/>
    <s v=""/>
    <s v="Acute Provision"/>
    <x v="3"/>
    <s v=""/>
    <x v="6"/>
    <s v=""/>
    <s v=""/>
    <x v="6"/>
    <x v="10"/>
    <n v="197308890"/>
    <x v="1"/>
  </r>
  <r>
    <x v="3"/>
    <x v="65"/>
    <x v="1"/>
    <n v="10"/>
    <x v="65"/>
    <n v="1"/>
    <s v="Acute Services - NHS"/>
    <s v="Hospital Services for Adults"/>
    <x v="11"/>
    <s v=""/>
    <s v="Acute Provision"/>
    <x v="3"/>
    <s v=""/>
    <x v="0"/>
    <s v=""/>
    <s v=""/>
    <x v="6"/>
    <x v="4"/>
    <n v="17462"/>
    <x v="1"/>
  </r>
  <r>
    <x v="3"/>
    <x v="65"/>
    <x v="1"/>
    <n v="11"/>
    <x v="65"/>
    <n v="7"/>
    <s v="Acute Services - Private"/>
    <s v="Hospital Services for Adults"/>
    <x v="11"/>
    <s v=""/>
    <s v="Acute Provision"/>
    <x v="3"/>
    <s v=""/>
    <x v="6"/>
    <s v=""/>
    <s v=""/>
    <x v="2"/>
    <x v="10"/>
    <n v="14805535"/>
    <x v="1"/>
  </r>
  <r>
    <x v="3"/>
    <x v="65"/>
    <x v="1"/>
    <n v="12"/>
    <x v="65"/>
    <n v="8"/>
    <s v="Adult Social Care"/>
    <s v="Hospital After Care and Social Rehab Services"/>
    <x v="19"/>
    <s v="Reablement service accepting community and discharge referrals"/>
    <s v=""/>
    <x v="0"/>
    <s v=""/>
    <x v="6"/>
    <s v=""/>
    <s v=""/>
    <x v="1"/>
    <x v="9"/>
    <n v="775343"/>
    <x v="1"/>
  </r>
  <r>
    <x v="3"/>
    <x v="65"/>
    <x v="1"/>
    <n v="13"/>
    <x v="65"/>
    <n v="8"/>
    <s v="Adult Social Care"/>
    <s v="Carers Support Schemes"/>
    <x v="12"/>
    <s v="Other"/>
    <s v="Carers Support Schemes"/>
    <x v="0"/>
    <s v=""/>
    <x v="6"/>
    <s v=""/>
    <s v=""/>
    <x v="1"/>
    <x v="9"/>
    <n v="140000"/>
    <x v="1"/>
  </r>
  <r>
    <x v="3"/>
    <x v="65"/>
    <x v="1"/>
    <n v="14"/>
    <x v="65"/>
    <n v="8"/>
    <s v="Adult Social Care"/>
    <s v="Carers Support Schemes"/>
    <x v="12"/>
    <s v="Other"/>
    <s v="Carers Support Schemes"/>
    <x v="0"/>
    <s v=""/>
    <x v="0"/>
    <s v=""/>
    <s v=""/>
    <x v="1"/>
    <x v="4"/>
    <n v="327116"/>
    <x v="1"/>
  </r>
  <r>
    <x v="3"/>
    <x v="65"/>
    <x v="1"/>
    <n v="15"/>
    <x v="65"/>
    <n v="8"/>
    <s v="Adult Social Care"/>
    <s v="Additional funding Support to deliver ASC services"/>
    <x v="11"/>
    <s v=""/>
    <s v="Specialist Services"/>
    <x v="0"/>
    <s v=""/>
    <x v="0"/>
    <s v=""/>
    <s v=""/>
    <x v="1"/>
    <x v="4"/>
    <n v="735153"/>
    <x v="1"/>
  </r>
  <r>
    <x v="3"/>
    <x v="65"/>
    <x v="1"/>
    <n v="16"/>
    <x v="65"/>
    <n v="8"/>
    <s v="Adult Social Care"/>
    <s v="Additional funding Support to deliver ASC services"/>
    <x v="11"/>
    <s v=""/>
    <s v="Funding Support"/>
    <x v="0"/>
    <s v=""/>
    <x v="6"/>
    <s v=""/>
    <s v=""/>
    <x v="6"/>
    <x v="10"/>
    <n v="7182782"/>
    <x v="1"/>
  </r>
  <r>
    <x v="3"/>
    <x v="65"/>
    <x v="1"/>
    <n v="17"/>
    <x v="65"/>
    <n v="8"/>
    <s v="Adult Social Care"/>
    <s v="Additional funding Support to deliver ASC services"/>
    <x v="11"/>
    <s v=""/>
    <s v="Funding Support"/>
    <x v="0"/>
    <s v=""/>
    <x v="6"/>
    <s v=""/>
    <s v=""/>
    <x v="6"/>
    <x v="9"/>
    <n v="12529901"/>
    <x v="1"/>
  </r>
  <r>
    <x v="3"/>
    <x v="65"/>
    <x v="1"/>
    <n v="18"/>
    <x v="65"/>
    <n v="8"/>
    <s v="Adult Social Care"/>
    <s v="Additional Staffing for all areas"/>
    <x v="6"/>
    <s v="Carer advice and support"/>
    <s v=""/>
    <x v="0"/>
    <s v=""/>
    <x v="6"/>
    <s v=""/>
    <s v=""/>
    <x v="6"/>
    <x v="9"/>
    <n v="3301307"/>
    <x v="1"/>
  </r>
  <r>
    <x v="3"/>
    <x v="65"/>
    <x v="1"/>
    <n v="19"/>
    <x v="65"/>
    <n v="8"/>
    <s v="Adult Social Care"/>
    <s v="Additional funding Support to deliver ASC services"/>
    <x v="11"/>
    <s v=""/>
    <s v="Adult Social Care"/>
    <x v="0"/>
    <s v=""/>
    <x v="0"/>
    <s v=""/>
    <s v=""/>
    <x v="6"/>
    <x v="3"/>
    <n v="10018009"/>
    <x v="1"/>
  </r>
  <r>
    <x v="3"/>
    <x v="65"/>
    <x v="1"/>
    <n v="20"/>
    <x v="65"/>
    <n v="9"/>
    <s v="Adult Social Care - Intermidiate Care"/>
    <s v="Intermediate Care services"/>
    <x v="22"/>
    <s v="Rapid/Crisis Response"/>
    <s v=""/>
    <x v="0"/>
    <s v=""/>
    <x v="6"/>
    <s v=""/>
    <s v=""/>
    <x v="6"/>
    <x v="9"/>
    <n v="1483546"/>
    <x v="1"/>
  </r>
  <r>
    <x v="3"/>
    <x v="65"/>
    <x v="1"/>
    <n v="21"/>
    <x v="65"/>
    <n v="9"/>
    <s v="Adult Social Care - Intermidiate Care"/>
    <s v="Intermediate Care services"/>
    <x v="22"/>
    <s v="Rapid/Crisis Response"/>
    <s v=""/>
    <x v="0"/>
    <s v=""/>
    <x v="0"/>
    <s v=""/>
    <s v=""/>
    <x v="6"/>
    <x v="4"/>
    <n v="1466995"/>
    <x v="1"/>
  </r>
  <r>
    <x v="3"/>
    <x v="65"/>
    <x v="1"/>
    <n v="22"/>
    <x v="65"/>
    <n v="10"/>
    <s v="Ambulance Services"/>
    <s v="Provision of Ambulances for Emergencies and Patient Transport"/>
    <x v="11"/>
    <s v=""/>
    <s v="Ambulance Services"/>
    <x v="3"/>
    <s v=""/>
    <x v="6"/>
    <s v=""/>
    <s v=""/>
    <x v="6"/>
    <x v="10"/>
    <n v="10944543"/>
    <x v="1"/>
  </r>
  <r>
    <x v="3"/>
    <x v="65"/>
    <x v="1"/>
    <n v="23"/>
    <x v="65"/>
    <n v="11"/>
    <s v="Centre of Contact"/>
    <s v="Creation of single contact centre for all accessing health and social care services"/>
    <x v="3"/>
    <s v="Care navigation and planning"/>
    <s v=""/>
    <x v="0"/>
    <s v=""/>
    <x v="0"/>
    <s v=""/>
    <s v=""/>
    <x v="6"/>
    <x v="3"/>
    <n v="1355052"/>
    <x v="1"/>
  </r>
  <r>
    <x v="3"/>
    <x v="65"/>
    <x v="1"/>
    <n v="24"/>
    <x v="65"/>
    <n v="11"/>
    <s v="Centre of Contact"/>
    <s v="Creation of single contact centre for all accessing health and social care services"/>
    <x v="3"/>
    <s v="Care navigation and planning"/>
    <s v=""/>
    <x v="0"/>
    <s v=""/>
    <x v="6"/>
    <s v=""/>
    <s v=""/>
    <x v="6"/>
    <x v="9"/>
    <n v="470000"/>
    <x v="1"/>
  </r>
  <r>
    <x v="3"/>
    <x v="65"/>
    <x v="1"/>
    <n v="25"/>
    <x v="65"/>
    <n v="12"/>
    <s v="Community Assets/ Voluntary Sector"/>
    <s v="Community Assets/ Voluntary Sector"/>
    <x v="10"/>
    <s v="Integrated neighbourhood services"/>
    <s v=""/>
    <x v="0"/>
    <s v=""/>
    <x v="6"/>
    <s v=""/>
    <s v=""/>
    <x v="0"/>
    <x v="10"/>
    <n v="690313"/>
    <x v="1"/>
  </r>
  <r>
    <x v="3"/>
    <x v="65"/>
    <x v="1"/>
    <n v="26"/>
    <x v="65"/>
    <n v="13"/>
    <s v="Community OT &amp; Equipment"/>
    <s v="OT Staffing and Equipment purchases"/>
    <x v="1"/>
    <s v="Community Based Equipment"/>
    <s v=""/>
    <x v="0"/>
    <s v=""/>
    <x v="6"/>
    <s v=""/>
    <s v=""/>
    <x v="6"/>
    <x v="9"/>
    <n v="1492892"/>
    <x v="1"/>
  </r>
  <r>
    <x v="3"/>
    <x v="65"/>
    <x v="1"/>
    <n v="27"/>
    <x v="65"/>
    <n v="13"/>
    <s v="Community OT &amp; Equipment"/>
    <s v="OT Staffing and Equipment purchases"/>
    <x v="1"/>
    <s v="Community Based Equipment"/>
    <s v=""/>
    <x v="0"/>
    <s v=""/>
    <x v="0"/>
    <s v=""/>
    <s v=""/>
    <x v="6"/>
    <x v="4"/>
    <n v="723176"/>
    <x v="1"/>
  </r>
  <r>
    <x v="3"/>
    <x v="65"/>
    <x v="1"/>
    <n v="28"/>
    <x v="65"/>
    <n v="13"/>
    <s v="Community OT &amp; Equipment"/>
    <s v="OT Staffing and Equipment purchases"/>
    <x v="1"/>
    <s v="Community Based Equipment"/>
    <s v=""/>
    <x v="0"/>
    <s v=""/>
    <x v="0"/>
    <s v=""/>
    <s v=""/>
    <x v="6"/>
    <x v="3"/>
    <n v="300000"/>
    <x v="1"/>
  </r>
  <r>
    <x v="3"/>
    <x v="65"/>
    <x v="1"/>
    <n v="29"/>
    <x v="65"/>
    <n v="14"/>
    <s v="Community Services - Intermediate Care"/>
    <s v="Out of Hospital Care"/>
    <x v="22"/>
    <s v="Other"/>
    <s v="Step Up/Step Down Service"/>
    <x v="1"/>
    <s v=""/>
    <x v="6"/>
    <s v=""/>
    <s v=""/>
    <x v="3"/>
    <x v="10"/>
    <n v="6939447"/>
    <x v="1"/>
  </r>
  <r>
    <x v="3"/>
    <x v="65"/>
    <x v="1"/>
    <n v="30"/>
    <x v="65"/>
    <n v="14"/>
    <s v="Community Services - Intermediate Care"/>
    <s v="Out of Hospital Care"/>
    <x v="22"/>
    <s v="Other"/>
    <s v="Step Up/Step Down Service"/>
    <x v="1"/>
    <s v=""/>
    <x v="0"/>
    <s v=""/>
    <s v=""/>
    <x v="3"/>
    <x v="10"/>
    <n v="84490"/>
    <x v="1"/>
  </r>
  <r>
    <x v="3"/>
    <x v="65"/>
    <x v="1"/>
    <n v="31"/>
    <x v="65"/>
    <n v="4"/>
    <s v="Community Services"/>
    <s v="Out of Hospital Care"/>
    <x v="10"/>
    <s v="Other"/>
    <s v="Adults Community Services"/>
    <x v="1"/>
    <s v=""/>
    <x v="6"/>
    <s v=""/>
    <s v=""/>
    <x v="3"/>
    <x v="10"/>
    <n v="25430846"/>
    <x v="1"/>
  </r>
  <r>
    <x v="3"/>
    <x v="65"/>
    <x v="1"/>
    <n v="32"/>
    <x v="65"/>
    <n v="4"/>
    <s v="Community Services"/>
    <s v="Out of Hospital Care"/>
    <x v="10"/>
    <s v="Other"/>
    <s v="Adults Community Services"/>
    <x v="1"/>
    <s v=""/>
    <x v="6"/>
    <s v=""/>
    <s v=""/>
    <x v="2"/>
    <x v="10"/>
    <n v="1700015"/>
    <x v="1"/>
  </r>
  <r>
    <x v="3"/>
    <x v="65"/>
    <x v="1"/>
    <n v="33"/>
    <x v="65"/>
    <n v="15"/>
    <s v="Continuing Healthcare"/>
    <s v="Adults Continuing Healthcare"/>
    <x v="11"/>
    <s v=""/>
    <s v="Continuing Healthcare"/>
    <x v="4"/>
    <s v=""/>
    <x v="6"/>
    <s v=""/>
    <s v=""/>
    <x v="2"/>
    <x v="10"/>
    <n v="6581512"/>
    <x v="1"/>
  </r>
  <r>
    <x v="3"/>
    <x v="65"/>
    <x v="1"/>
    <n v="34"/>
    <x v="65"/>
    <n v="16"/>
    <s v="DFG"/>
    <s v="Disabled Facilities Grant"/>
    <x v="13"/>
    <s v="Adaptations, including statutory DFG grants"/>
    <s v=""/>
    <x v="0"/>
    <s v=""/>
    <x v="0"/>
    <s v=""/>
    <s v=""/>
    <x v="1"/>
    <x v="2"/>
    <n v="3499990"/>
    <x v="1"/>
  </r>
  <r>
    <x v="3"/>
    <x v="65"/>
    <x v="1"/>
    <n v="35"/>
    <x v="65"/>
    <n v="17"/>
    <s v="Hospice"/>
    <s v="Provision of Respite Care"/>
    <x v="12"/>
    <s v="Respite services"/>
    <s v=""/>
    <x v="4"/>
    <s v=""/>
    <x v="6"/>
    <s v=""/>
    <s v=""/>
    <x v="0"/>
    <x v="10"/>
    <n v="1431644"/>
    <x v="1"/>
  </r>
  <r>
    <x v="3"/>
    <x v="65"/>
    <x v="1"/>
    <n v="36"/>
    <x v="65"/>
    <n v="18"/>
    <s v="Learning Difficulties"/>
    <s v="Staffing and Placements"/>
    <x v="11"/>
    <s v=""/>
    <s v="Learning Difficulties"/>
    <x v="0"/>
    <s v=""/>
    <x v="0"/>
    <s v=""/>
    <s v=""/>
    <x v="2"/>
    <x v="4"/>
    <n v="3647578"/>
    <x v="1"/>
  </r>
  <r>
    <x v="3"/>
    <x v="65"/>
    <x v="1"/>
    <n v="37"/>
    <x v="65"/>
    <n v="18"/>
    <s v="Learning Difficulties"/>
    <s v=" Assessment &amp; Care Co-ordination"/>
    <x v="3"/>
    <s v="Assessment teams/joint assessment"/>
    <s v=""/>
    <x v="0"/>
    <s v=""/>
    <x v="0"/>
    <s v=""/>
    <s v=""/>
    <x v="2"/>
    <x v="4"/>
    <n v="19315084"/>
    <x v="1"/>
  </r>
  <r>
    <x v="3"/>
    <x v="65"/>
    <x v="1"/>
    <n v="38"/>
    <x v="65"/>
    <n v="19"/>
    <s v="Mental Health Services - NHS"/>
    <s v="Provision of Hospitial bedded units"/>
    <x v="11"/>
    <s v=""/>
    <s v="Mental Health Services - NHS"/>
    <x v="2"/>
    <s v=""/>
    <x v="6"/>
    <s v=""/>
    <s v=""/>
    <x v="5"/>
    <x v="10"/>
    <n v="36171519"/>
    <x v="1"/>
  </r>
  <r>
    <x v="3"/>
    <x v="65"/>
    <x v="1"/>
    <n v="39"/>
    <x v="65"/>
    <n v="20"/>
    <s v="Mental Health Services - Private"/>
    <s v="Provision for Assesemnts and Private Care Homes"/>
    <x v="11"/>
    <s v=""/>
    <s v="Mental Health Services - Private"/>
    <x v="2"/>
    <s v=""/>
    <x v="6"/>
    <s v=""/>
    <s v=""/>
    <x v="2"/>
    <x v="10"/>
    <n v="3847874"/>
    <x v="1"/>
  </r>
  <r>
    <x v="3"/>
    <x v="65"/>
    <x v="1"/>
    <n v="40"/>
    <x v="65"/>
    <n v="21"/>
    <s v="Multi-Disciplinary Teams"/>
    <s v="Care Reviews"/>
    <x v="8"/>
    <s v="Multi-Disciplinary/Multi-Agency Discharge Teams supporting discharge"/>
    <s v=""/>
    <x v="3"/>
    <s v=""/>
    <x v="6"/>
    <s v=""/>
    <s v=""/>
    <x v="6"/>
    <x v="9"/>
    <n v="303620"/>
    <x v="1"/>
  </r>
  <r>
    <x v="3"/>
    <x v="65"/>
    <x v="1"/>
    <n v="41"/>
    <x v="65"/>
    <n v="22"/>
    <s v="NHS 111"/>
    <s v="Provision of Advice &amp; Guidance of Care for patients"/>
    <x v="11"/>
    <s v=""/>
    <s v="NHS 111"/>
    <x v="5"/>
    <s v="NHS 111 Service"/>
    <x v="6"/>
    <s v=""/>
    <s v=""/>
    <x v="6"/>
    <x v="10"/>
    <n v="929969"/>
    <x v="1"/>
  </r>
  <r>
    <x v="3"/>
    <x v="65"/>
    <x v="1"/>
    <n v="42"/>
    <x v="65"/>
    <n v="4"/>
    <s v="Public Health"/>
    <s v="Several Public Health Initiatives including Health Improvement"/>
    <x v="10"/>
    <s v="Other"/>
    <s v="Adults' Public Health"/>
    <x v="1"/>
    <s v=""/>
    <x v="0"/>
    <s v=""/>
    <s v=""/>
    <x v="1"/>
    <x v="4"/>
    <n v="7856352"/>
    <x v="1"/>
  </r>
  <r>
    <x v="3"/>
    <x v="65"/>
    <x v="1"/>
    <n v="43"/>
    <x v="65"/>
    <n v="4"/>
    <s v="Public Health"/>
    <s v="Several Public Health Initiatives including Health Improvement"/>
    <x v="10"/>
    <s v="Other"/>
    <s v="Healthy Living Centres"/>
    <x v="1"/>
    <s v=""/>
    <x v="6"/>
    <s v=""/>
    <s v=""/>
    <x v="1"/>
    <x v="10"/>
    <n v="1039738"/>
    <x v="1"/>
  </r>
  <r>
    <x v="3"/>
    <x v="65"/>
    <x v="1"/>
    <n v="44"/>
    <x v="65"/>
    <n v="23"/>
    <s v="Residential Care"/>
    <s v="Placements LD"/>
    <x v="16"/>
    <s v="Learning Disability"/>
    <s v=""/>
    <x v="0"/>
    <s v=""/>
    <x v="0"/>
    <s v=""/>
    <s v=""/>
    <x v="2"/>
    <x v="3"/>
    <n v="2000000"/>
    <x v="1"/>
  </r>
  <r>
    <x v="3"/>
    <x v="65"/>
    <x v="1"/>
    <n v="45"/>
    <x v="65"/>
    <n v="23"/>
    <s v="Residential Care"/>
    <s v="Placements LD"/>
    <x v="16"/>
    <s v="Learning disability"/>
    <s v=""/>
    <x v="0"/>
    <s v=""/>
    <x v="0"/>
    <s v=""/>
    <s v=""/>
    <x v="2"/>
    <x v="4"/>
    <n v="2314461"/>
    <x v="1"/>
  </r>
  <r>
    <x v="3"/>
    <x v="65"/>
    <x v="1"/>
    <n v="46"/>
    <x v="65"/>
    <n v="23"/>
    <s v="Residential Care"/>
    <s v="Placements Older People"/>
    <x v="16"/>
    <s v="Care home"/>
    <s v=""/>
    <x v="0"/>
    <s v=""/>
    <x v="0"/>
    <s v=""/>
    <s v=""/>
    <x v="2"/>
    <x v="4"/>
    <n v="5872969"/>
    <x v="1"/>
  </r>
  <r>
    <x v="3"/>
    <x v="65"/>
    <x v="1"/>
    <n v="47"/>
    <x v="65"/>
    <n v="23"/>
    <s v="Residential Care"/>
    <s v="Placements Sensory"/>
    <x v="16"/>
    <s v="Supported accommodation"/>
    <s v=""/>
    <x v="0"/>
    <s v=""/>
    <x v="0"/>
    <s v=""/>
    <s v=""/>
    <x v="2"/>
    <x v="4"/>
    <n v="398298"/>
    <x v="1"/>
  </r>
  <r>
    <x v="3"/>
    <x v="65"/>
    <x v="1"/>
    <n v="48"/>
    <x v="65"/>
    <n v="23"/>
    <s v="Residential Care"/>
    <s v="Placements Physical Disability"/>
    <x v="16"/>
    <s v="Supported living"/>
    <s v=""/>
    <x v="0"/>
    <s v=""/>
    <x v="0"/>
    <s v=""/>
    <s v=""/>
    <x v="2"/>
    <x v="4"/>
    <n v="9848767"/>
    <x v="1"/>
  </r>
  <r>
    <x v="3"/>
    <x v="65"/>
    <x v="1"/>
    <n v="49"/>
    <x v="65"/>
    <n v="23"/>
    <s v="Residential Care"/>
    <s v="Placements Mental Health"/>
    <x v="16"/>
    <s v="Other"/>
    <s v="Mental Health Placements"/>
    <x v="0"/>
    <s v=""/>
    <x v="0"/>
    <s v=""/>
    <s v=""/>
    <x v="2"/>
    <x v="4"/>
    <n v="4859656"/>
    <x v="1"/>
  </r>
  <r>
    <x v="3"/>
    <x v="65"/>
    <x v="1"/>
    <n v="50"/>
    <x v="65"/>
    <n v="24"/>
    <s v="Shared Care Records"/>
    <s v="Investment to delivery an integrated records system"/>
    <x v="9"/>
    <s v="Data Integration"/>
    <s v=""/>
    <x v="5"/>
    <s v="IT"/>
    <x v="6"/>
    <s v=""/>
    <s v=""/>
    <x v="8"/>
    <x v="9"/>
    <n v="275000"/>
    <x v="1"/>
  </r>
  <r>
    <x v="3"/>
    <x v="65"/>
    <x v="1"/>
    <n v="51"/>
    <x v="65"/>
    <n v="25"/>
    <s v="Supported Tenancies"/>
    <s v="Packages of Care"/>
    <x v="2"/>
    <s v=""/>
    <s v=""/>
    <x v="0"/>
    <s v=""/>
    <x v="6"/>
    <s v=""/>
    <s v=""/>
    <x v="2"/>
    <x v="9"/>
    <n v="313028"/>
    <x v="1"/>
  </r>
  <r>
    <x v="3"/>
    <x v="65"/>
    <x v="1"/>
    <n v="52"/>
    <x v="65"/>
    <n v="25"/>
    <s v="Supported Tenancies"/>
    <s v="Packages of Care"/>
    <x v="2"/>
    <s v=""/>
    <s v=""/>
    <x v="0"/>
    <s v=""/>
    <x v="0"/>
    <s v=""/>
    <s v=""/>
    <x v="2"/>
    <x v="4"/>
    <n v="11498452"/>
    <x v="1"/>
  </r>
  <r>
    <x v="3"/>
    <x v="65"/>
    <x v="1"/>
    <n v="53"/>
    <x v="65"/>
    <n v="26"/>
    <s v="TOPS ISR"/>
    <s v="Provision of termination of pregnancies services"/>
    <x v="11"/>
    <s v=""/>
    <s v="TOPS ISR"/>
    <x v="5"/>
    <s v="Maternity"/>
    <x v="6"/>
    <s v=""/>
    <s v=""/>
    <x v="2"/>
    <x v="10"/>
    <n v="641155"/>
    <x v="1"/>
  </r>
  <r>
    <x v="3"/>
    <x v="65"/>
    <x v="1"/>
    <n v="54"/>
    <x v="65"/>
    <n v="27"/>
    <s v="Voluntary Sector - Learning Difficulties"/>
    <s v="Information, support &amp; Advice services"/>
    <x v="11"/>
    <s v=""/>
    <s v="Learning Difficulties"/>
    <x v="0"/>
    <s v=""/>
    <x v="6"/>
    <s v=""/>
    <s v=""/>
    <x v="0"/>
    <x v="9"/>
    <n v="182850"/>
    <x v="1"/>
  </r>
  <r>
    <x v="3"/>
    <x v="65"/>
    <x v="1"/>
    <n v="55"/>
    <x v="65"/>
    <n v="27"/>
    <s v="Voluntary Sector - Learning Difficulties"/>
    <s v="Information, support &amp; Advice services"/>
    <x v="11"/>
    <s v=""/>
    <s v="Learning Difficulties"/>
    <x v="0"/>
    <s v=""/>
    <x v="0"/>
    <s v=""/>
    <s v=""/>
    <x v="0"/>
    <x v="4"/>
    <n v="265206"/>
    <x v="1"/>
  </r>
  <r>
    <x v="3"/>
    <x v="65"/>
    <x v="1"/>
    <n v="56"/>
    <x v="65"/>
    <n v="28"/>
    <s v="Voluntary Sector - Mental Health"/>
    <s v="Mental Health Support Services including IAPT"/>
    <x v="11"/>
    <s v=""/>
    <s v="Mental Health"/>
    <x v="2"/>
    <s v=""/>
    <x v="6"/>
    <s v=""/>
    <s v=""/>
    <x v="2"/>
    <x v="10"/>
    <n v="4706254"/>
    <x v="1"/>
  </r>
  <r>
    <x v="3"/>
    <x v="65"/>
    <x v="1"/>
    <n v="57"/>
    <x v="65"/>
    <n v="28"/>
    <s v="Voluntary Sector - Mental Health"/>
    <s v="Mental Health Support Services including IAPT"/>
    <x v="11"/>
    <s v=""/>
    <s v="Mental Health"/>
    <x v="2"/>
    <s v=""/>
    <x v="0"/>
    <s v=""/>
    <s v=""/>
    <x v="2"/>
    <x v="4"/>
    <n v="76162"/>
    <x v="1"/>
  </r>
  <r>
    <x v="3"/>
    <x v="65"/>
    <x v="1"/>
    <n v="58"/>
    <x v="65"/>
    <n v="28"/>
    <s v="Voluntary Sector - Mental Health"/>
    <s v="Mental Health Support Services including IAPT"/>
    <x v="11"/>
    <s v=""/>
    <s v="Mental Health"/>
    <x v="2"/>
    <s v=""/>
    <x v="0"/>
    <s v=""/>
    <s v=""/>
    <x v="2"/>
    <x v="4"/>
    <n v="13059"/>
    <x v="1"/>
  </r>
  <r>
    <x v="3"/>
    <x v="65"/>
    <x v="1"/>
    <n v="59"/>
    <x v="65"/>
    <n v="29"/>
    <s v="Voluntary Sector Commissioning"/>
    <s v="Various small value contracts"/>
    <x v="11"/>
    <s v=""/>
    <s v="Voluntary Sector Commissioning"/>
    <x v="0"/>
    <s v=""/>
    <x v="0"/>
    <s v=""/>
    <s v=""/>
    <x v="2"/>
    <x v="4"/>
    <n v="57670"/>
    <x v="1"/>
  </r>
  <r>
    <x v="3"/>
    <x v="65"/>
    <x v="1"/>
    <n v="61"/>
    <x v="65"/>
    <n v="30"/>
    <s v="Co-Commissioning"/>
    <s v="Mandated GP services for Salford Population"/>
    <x v="11"/>
    <s v=""/>
    <s v="Co-Commissioning"/>
    <x v="6"/>
    <s v=""/>
    <x v="6"/>
    <s v=""/>
    <s v=""/>
    <x v="2"/>
    <x v="10"/>
    <n v="45389000"/>
    <x v="1"/>
  </r>
  <r>
    <x v="3"/>
    <x v="65"/>
    <x v="1"/>
    <n v="62"/>
    <x v="65"/>
    <n v="31"/>
    <s v="Locally Commissioned Services"/>
    <s v="Local GP Services for Salford Population"/>
    <x v="11"/>
    <s v=""/>
    <s v="Locally Commissioned Services"/>
    <x v="6"/>
    <s v=""/>
    <x v="6"/>
    <s v=""/>
    <s v=""/>
    <x v="2"/>
    <x v="10"/>
    <n v="10652692"/>
    <x v="1"/>
  </r>
  <r>
    <x v="3"/>
    <x v="65"/>
    <x v="1"/>
    <n v="63"/>
    <x v="65"/>
    <n v="32"/>
    <s v="Prescribing"/>
    <s v="Provision of Drugs across the whole Salford System"/>
    <x v="11"/>
    <s v=""/>
    <s v="Prescribing"/>
    <x v="6"/>
    <s v=""/>
    <x v="6"/>
    <s v=""/>
    <s v=""/>
    <x v="8"/>
    <x v="10"/>
    <n v="44084657"/>
    <x v="1"/>
  </r>
  <r>
    <x v="3"/>
    <x v="65"/>
    <x v="1"/>
    <n v="64"/>
    <x v="65"/>
    <n v="33"/>
    <s v="Out of Hours"/>
    <s v="GP out of hours service"/>
    <x v="11"/>
    <s v=""/>
    <s v="Out of Hours"/>
    <x v="6"/>
    <s v=""/>
    <x v="6"/>
    <s v=""/>
    <s v=""/>
    <x v="3"/>
    <x v="9"/>
    <n v="1733391"/>
    <x v="1"/>
  </r>
  <r>
    <x v="3"/>
    <x v="65"/>
    <x v="1"/>
    <n v="65"/>
    <x v="65"/>
    <n v="34"/>
    <s v="Primary Care Development"/>
    <s v="Primary Care Initiatives to improve services"/>
    <x v="11"/>
    <s v=""/>
    <s v="Primary Care Development"/>
    <x v="6"/>
    <s v=""/>
    <x v="6"/>
    <s v=""/>
    <s v=""/>
    <x v="8"/>
    <x v="10"/>
    <n v="953382"/>
    <x v="1"/>
  </r>
  <r>
    <x v="3"/>
    <x v="66"/>
    <x v="1"/>
    <n v="1"/>
    <x v="66"/>
    <n v="1"/>
    <s v="Neighbourhood Services - Other"/>
    <s v="Investment into community based health and social care services."/>
    <x v="10"/>
    <s v="Integrated neighbourhood services"/>
    <s v=""/>
    <x v="1"/>
    <s v=""/>
    <x v="0"/>
    <s v=""/>
    <s v=""/>
    <x v="3"/>
    <x v="9"/>
    <n v="2866574"/>
    <x v="1"/>
  </r>
  <r>
    <x v="3"/>
    <x v="66"/>
    <x v="1"/>
    <n v="2"/>
    <x v="66"/>
    <n v="1"/>
    <s v="Neighbourhood Services - Medicines Management"/>
    <s v="Management of community pharmacy drugs and prescriptions"/>
    <x v="10"/>
    <s v="Other"/>
    <s v="Medicines Management"/>
    <x v="1"/>
    <s v=""/>
    <x v="0"/>
    <s v=""/>
    <s v=""/>
    <x v="3"/>
    <x v="9"/>
    <n v="130031"/>
    <x v="1"/>
  </r>
  <r>
    <x v="3"/>
    <x v="66"/>
    <x v="1"/>
    <n v="3"/>
    <x v="66"/>
    <n v="1"/>
    <s v="Neighbourhood Services - End of Life Care"/>
    <s v="End of life care aligned to acute trust."/>
    <x v="10"/>
    <s v="Other"/>
    <s v="End of Life Care"/>
    <x v="1"/>
    <s v=""/>
    <x v="0"/>
    <s v=""/>
    <s v=""/>
    <x v="3"/>
    <x v="9"/>
    <n v="140598"/>
    <x v="1"/>
  </r>
  <r>
    <x v="3"/>
    <x v="66"/>
    <x v="1"/>
    <n v="4"/>
    <x v="66"/>
    <n v="1"/>
    <s v="Neighbourhood Services - Enhanced Support Service "/>
    <s v="Additonal neighbourhood social care service."/>
    <x v="10"/>
    <s v="Integrated neighbourhood services"/>
    <s v=""/>
    <x v="1"/>
    <s v=""/>
    <x v="0"/>
    <s v=""/>
    <s v=""/>
    <x v="1"/>
    <x v="9"/>
    <n v="500000"/>
    <x v="1"/>
  </r>
  <r>
    <x v="3"/>
    <x v="66"/>
    <x v="1"/>
    <n v="5"/>
    <x v="66"/>
    <n v="2"/>
    <s v="GP Enhanced Care"/>
    <s v="Maintaining and updating care plans  "/>
    <x v="3"/>
    <s v="Care navigation and planning"/>
    <s v=""/>
    <x v="6"/>
    <s v=""/>
    <x v="6"/>
    <s v=""/>
    <s v=""/>
    <x v="2"/>
    <x v="9"/>
    <n v="93998.813999999998"/>
    <x v="1"/>
  </r>
  <r>
    <x v="3"/>
    <x v="66"/>
    <x v="1"/>
    <n v="6"/>
    <x v="66"/>
    <n v="3"/>
    <s v="Reablement"/>
    <s v="Step up and Step down reablement services"/>
    <x v="19"/>
    <s v="Reablement to support discharge -step down (Discharge to Assess pathway 1)"/>
    <s v=""/>
    <x v="1"/>
    <s v=""/>
    <x v="0"/>
    <s v=""/>
    <s v=""/>
    <x v="1"/>
    <x v="9"/>
    <n v="1225551.6000000001"/>
    <x v="1"/>
  </r>
  <r>
    <x v="3"/>
    <x v="66"/>
    <x v="1"/>
    <n v="7"/>
    <x v="66"/>
    <n v="4"/>
    <s v="Rapid Response"/>
    <s v="Step up and Step down intermediate care support."/>
    <x v="22"/>
    <s v="Other"/>
    <s v="Step up and Step down intermediate care support."/>
    <x v="1"/>
    <s v=""/>
    <x v="0"/>
    <s v=""/>
    <s v=""/>
    <x v="3"/>
    <x v="9"/>
    <n v="977443"/>
    <x v="1"/>
  </r>
  <r>
    <x v="3"/>
    <x v="66"/>
    <x v="1"/>
    <n v="8"/>
    <x v="66"/>
    <n v="5"/>
    <s v="Carers"/>
    <s v="Provision of respite care for carers"/>
    <x v="12"/>
    <s v="Respite services"/>
    <s v=""/>
    <x v="1"/>
    <s v=""/>
    <x v="6"/>
    <s v=""/>
    <s v=""/>
    <x v="0"/>
    <x v="9"/>
    <n v="703616.28371999995"/>
    <x v="1"/>
  </r>
  <r>
    <x v="3"/>
    <x v="66"/>
    <x v="1"/>
    <n v="9"/>
    <x v="66"/>
    <n v="6"/>
    <s v="Step Up / Step Down"/>
    <s v="Contribution to Saffron Ward whichis a 20 bed step down facilitity for patients suffering from predominately delirium, dementia and depression."/>
    <x v="22"/>
    <s v="Step down (discharge to assess pathway-2)"/>
    <s v=""/>
    <x v="2"/>
    <s v=""/>
    <x v="6"/>
    <s v=""/>
    <s v=""/>
    <x v="5"/>
    <x v="9"/>
    <n v="933959.19537971052"/>
    <x v="1"/>
  </r>
  <r>
    <x v="3"/>
    <x v="66"/>
    <x v="1"/>
    <n v="10"/>
    <x v="66"/>
    <n v="7"/>
    <s v="Equipment"/>
    <s v="Provision of equipment to support independent living"/>
    <x v="1"/>
    <s v="Community based equipment"/>
    <s v=""/>
    <x v="1"/>
    <s v=""/>
    <x v="0"/>
    <s v=""/>
    <s v=""/>
    <x v="2"/>
    <x v="9"/>
    <n v="343032.3"/>
    <x v="1"/>
  </r>
  <r>
    <x v="3"/>
    <x v="66"/>
    <x v="1"/>
    <n v="11"/>
    <x v="66"/>
    <n v="7"/>
    <s v="Equipment"/>
    <s v="Provision of equipment to support independent living"/>
    <x v="1"/>
    <s v="Community based equipment"/>
    <s v=""/>
    <x v="0"/>
    <s v=""/>
    <x v="0"/>
    <s v=""/>
    <s v=""/>
    <x v="2"/>
    <x v="9"/>
    <n v="293000"/>
    <x v="1"/>
  </r>
  <r>
    <x v="3"/>
    <x v="66"/>
    <x v="1"/>
    <n v="12"/>
    <x v="66"/>
    <n v="8"/>
    <s v="People Powered Health"/>
    <s v="Support for people to access local services."/>
    <x v="0"/>
    <s v="Social Prescribing"/>
    <s v=""/>
    <x v="0"/>
    <s v=""/>
    <x v="0"/>
    <s v=""/>
    <s v=""/>
    <x v="0"/>
    <x v="9"/>
    <n v="210000"/>
    <x v="1"/>
  </r>
  <r>
    <x v="3"/>
    <x v="66"/>
    <x v="1"/>
    <n v="13"/>
    <x v="66"/>
    <n v="9"/>
    <s v="Community Falls Service"/>
    <s v="Community Falls Service"/>
    <x v="10"/>
    <s v="Other"/>
    <s v="Fall service"/>
    <x v="1"/>
    <s v=""/>
    <x v="6"/>
    <s v=""/>
    <s v=""/>
    <x v="3"/>
    <x v="9"/>
    <n v="162098.2281541315"/>
    <x v="1"/>
  </r>
  <r>
    <x v="3"/>
    <x v="66"/>
    <x v="1"/>
    <n v="14"/>
    <x v="66"/>
    <n v="10"/>
    <s v="Dementia"/>
    <s v="Provision of respite care for carers of people living with dementia"/>
    <x v="12"/>
    <s v="Respite services"/>
    <s v=""/>
    <x v="2"/>
    <s v=""/>
    <x v="6"/>
    <s v=""/>
    <s v=""/>
    <x v="5"/>
    <x v="9"/>
    <n v="54006.099526648504"/>
    <x v="1"/>
  </r>
  <r>
    <x v="3"/>
    <x v="66"/>
    <x v="1"/>
    <n v="15"/>
    <x v="66"/>
    <n v="11"/>
    <s v="Expanded Patient Education"/>
    <s v="Provision of patient education programmes"/>
    <x v="0"/>
    <s v="Other"/>
    <s v="Patient education"/>
    <x v="1"/>
    <s v=""/>
    <x v="6"/>
    <s v=""/>
    <s v=""/>
    <x v="3"/>
    <x v="9"/>
    <n v="124275.763990301"/>
    <x v="1"/>
  </r>
  <r>
    <x v="3"/>
    <x v="66"/>
    <x v="1"/>
    <n v="16"/>
    <x v="66"/>
    <n v="12"/>
    <s v="Care Homes"/>
    <s v="Provision of bed based intermediate care"/>
    <x v="22"/>
    <s v="Step down (discharge to assess pathway-2)"/>
    <s v=""/>
    <x v="4"/>
    <s v=""/>
    <x v="6"/>
    <s v=""/>
    <s v=""/>
    <x v="2"/>
    <x v="9"/>
    <n v="1446726.504"/>
    <x v="1"/>
  </r>
  <r>
    <x v="3"/>
    <x v="66"/>
    <x v="1"/>
    <n v="17"/>
    <x v="66"/>
    <n v="13"/>
    <s v="Mental Health (RAID &amp; ADHD)"/>
    <s v="Crisis Response Team (CRT) is to reduce unnecessary hospital admissions and prevent avoidable Emergency Department (ED) attendances by providing holistic multidisciplinary intervention and support in order to stabilise patients in their own home or usual "/>
    <x v="0"/>
    <s v="Other"/>
    <s v="Crisis response"/>
    <x v="2"/>
    <s v=""/>
    <x v="6"/>
    <s v=""/>
    <s v=""/>
    <x v="5"/>
    <x v="9"/>
    <n v="684441.15057441196"/>
    <x v="1"/>
  </r>
  <r>
    <x v="3"/>
    <x v="66"/>
    <x v="1"/>
    <n v="18"/>
    <x v="66"/>
    <n v="14"/>
    <s v="Increase in Staff Capacity"/>
    <s v="Ongoing management of Stockport Health and Care Record"/>
    <x v="9"/>
    <s v="Programme management"/>
    <s v=""/>
    <x v="5"/>
    <s v="Programme management capacity"/>
    <x v="6"/>
    <s v=""/>
    <s v=""/>
    <x v="8"/>
    <x v="9"/>
    <n v="161654.7714"/>
    <x v="1"/>
  </r>
  <r>
    <x v="3"/>
    <x v="66"/>
    <x v="1"/>
    <n v="19"/>
    <x v="66"/>
    <n v="15"/>
    <s v="GP Development"/>
    <s v="Range of primary care services to prevent ED attendances and voidable hospital admissions"/>
    <x v="0"/>
    <s v="Other"/>
    <s v="Various schemes including providing extended hours, care home support, home visits, enhanced management of long term conditions"/>
    <x v="6"/>
    <s v=""/>
    <x v="6"/>
    <s v=""/>
    <s v=""/>
    <x v="2"/>
    <x v="9"/>
    <n v="831348.18"/>
    <x v="1"/>
  </r>
  <r>
    <x v="3"/>
    <x v="66"/>
    <x v="1"/>
    <n v="20"/>
    <x v="66"/>
    <n v="16"/>
    <s v="S256 - FACs &amp; Demographics"/>
    <s v="Supporting Adult Social Care care management provision"/>
    <x v="16"/>
    <s v="Other"/>
    <s v="Supporting Adult Social Care care management provision"/>
    <x v="0"/>
    <s v=""/>
    <x v="0"/>
    <s v=""/>
    <s v=""/>
    <x v="1"/>
    <x v="9"/>
    <n v="6016585.7858479004"/>
    <x v="1"/>
  </r>
  <r>
    <x v="3"/>
    <x v="66"/>
    <x v="1"/>
    <n v="21"/>
    <x v="66"/>
    <n v="17"/>
    <s v="S256 - Early Supported Discharge"/>
    <s v="Support to discharge services."/>
    <x v="8"/>
    <s v="Early Discharge Planning"/>
    <s v=""/>
    <x v="0"/>
    <s v=""/>
    <x v="0"/>
    <s v=""/>
    <s v=""/>
    <x v="1"/>
    <x v="9"/>
    <n v="553000"/>
    <x v="1"/>
  </r>
  <r>
    <x v="3"/>
    <x v="66"/>
    <x v="1"/>
    <n v="22"/>
    <x v="66"/>
    <n v="18"/>
    <s v="S256 - H&amp;S Care Integration"/>
    <s v="Integrated care planning."/>
    <x v="3"/>
    <s v="Care navigation and planning"/>
    <s v=""/>
    <x v="0"/>
    <s v=""/>
    <x v="0"/>
    <s v=""/>
    <s v=""/>
    <x v="1"/>
    <x v="9"/>
    <n v="252000"/>
    <x v="1"/>
  </r>
  <r>
    <x v="3"/>
    <x v="66"/>
    <x v="1"/>
    <n v="23"/>
    <x v="66"/>
    <n v="19"/>
    <s v="S256 - Telecare"/>
    <s v="Telecare services."/>
    <x v="1"/>
    <s v="Telecare"/>
    <s v=""/>
    <x v="0"/>
    <s v=""/>
    <x v="0"/>
    <s v=""/>
    <s v=""/>
    <x v="1"/>
    <x v="9"/>
    <n v="93000"/>
    <x v="1"/>
  </r>
  <r>
    <x v="3"/>
    <x v="66"/>
    <x v="1"/>
    <n v="24"/>
    <x v="66"/>
    <n v="20"/>
    <s v="S256 - Equipment"/>
    <s v="Contribution to ASC care management demand and demographic pressures for equipment."/>
    <x v="1"/>
    <s v="Community based equipment"/>
    <s v=""/>
    <x v="0"/>
    <s v=""/>
    <x v="0"/>
    <s v=""/>
    <s v=""/>
    <x v="1"/>
    <x v="9"/>
    <n v="100000"/>
    <x v="1"/>
  </r>
  <r>
    <x v="3"/>
    <x v="66"/>
    <x v="1"/>
    <n v="25"/>
    <x v="66"/>
    <n v="21"/>
    <s v="S256 - Social Care Protection"/>
    <s v="Supporting Adult Social Care care management provision"/>
    <x v="16"/>
    <s v="Other"/>
    <s v="Supporting Adult Social Care care management provision"/>
    <x v="0"/>
    <s v=""/>
    <x v="0"/>
    <s v=""/>
    <s v=""/>
    <x v="1"/>
    <x v="9"/>
    <n v="122000"/>
    <x v="1"/>
  </r>
  <r>
    <x v="3"/>
    <x v="66"/>
    <x v="1"/>
    <n v="26"/>
    <x v="66"/>
    <n v="22"/>
    <s v="ASC Demographics / FACS"/>
    <s v="Supporting Adult Social Care care management provision"/>
    <x v="16"/>
    <s v="Other"/>
    <s v="Supporting Adult Social Care care management provision"/>
    <x v="0"/>
    <s v=""/>
    <x v="0"/>
    <s v=""/>
    <s v=""/>
    <x v="1"/>
    <x v="9"/>
    <n v="1516000"/>
    <x v="1"/>
  </r>
  <r>
    <x v="3"/>
    <x v="66"/>
    <x v="1"/>
    <n v="27"/>
    <x v="66"/>
    <n v="23"/>
    <s v="Care Act"/>
    <s v="Personal budgets for Carers and associated staffing costs."/>
    <x v="12"/>
    <s v="Other"/>
    <s v="Personal budgets for Carers and associated staffing costs."/>
    <x v="0"/>
    <s v=""/>
    <x v="0"/>
    <s v=""/>
    <s v=""/>
    <x v="1"/>
    <x v="9"/>
    <n v="720000"/>
    <x v="1"/>
  </r>
  <r>
    <x v="3"/>
    <x v="66"/>
    <x v="1"/>
    <n v="28"/>
    <x v="66"/>
    <n v="24"/>
    <s v="LD Tenancy - Stockport Road Apartments"/>
    <s v="Supported accommodation for LD clients."/>
    <x v="16"/>
    <s v="Supported accommodation"/>
    <s v=""/>
    <x v="0"/>
    <s v=""/>
    <x v="0"/>
    <s v=""/>
    <s v=""/>
    <x v="1"/>
    <x v="9"/>
    <n v="500000"/>
    <x v="1"/>
  </r>
  <r>
    <x v="3"/>
    <x v="66"/>
    <x v="1"/>
    <n v="29"/>
    <x v="66"/>
    <n v="25"/>
    <s v="Increase in Staff Capacity"/>
    <s v="Enablers for ASC"/>
    <x v="9"/>
    <s v="Workforce development"/>
    <s v=""/>
    <x v="0"/>
    <s v=""/>
    <x v="0"/>
    <s v=""/>
    <s v=""/>
    <x v="1"/>
    <x v="9"/>
    <n v="70000"/>
    <x v="1"/>
  </r>
  <r>
    <x v="3"/>
    <x v="66"/>
    <x v="1"/>
    <n v="30"/>
    <x v="66"/>
    <n v="26"/>
    <s v="Performance Contingency"/>
    <s v="Funding NEL activity due to historical targets not being achieved"/>
    <x v="11"/>
    <s v=""/>
    <s v="Contingency"/>
    <x v="5"/>
    <s v="Contingency"/>
    <x v="6"/>
    <s v=""/>
    <s v=""/>
    <x v="8"/>
    <x v="9"/>
    <n v="996732.30714865495"/>
    <x v="1"/>
  </r>
  <r>
    <x v="3"/>
    <x v="66"/>
    <x v="1"/>
    <n v="31"/>
    <x v="66"/>
    <n v="27"/>
    <s v="IM&amp;T Investment"/>
    <s v="Contribition to the cost of Stockport Shared Care Record"/>
    <x v="9"/>
    <s v="System IT Interoperability"/>
    <s v=""/>
    <x v="6"/>
    <s v=""/>
    <x v="6"/>
    <s v=""/>
    <s v=""/>
    <x v="8"/>
    <x v="9"/>
    <n v="33000"/>
    <x v="1"/>
  </r>
  <r>
    <x v="3"/>
    <x v="66"/>
    <x v="1"/>
    <n v="32"/>
    <x v="66"/>
    <n v="29"/>
    <s v="Bluebell Ward"/>
    <s v="Contribution to the cost of 25 bed discharge to assess ward"/>
    <x v="22"/>
    <s v="Step down (discharge to assess pathway-2)"/>
    <s v=""/>
    <x v="6"/>
    <s v=""/>
    <x v="6"/>
    <s v=""/>
    <s v=""/>
    <x v="8"/>
    <x v="9"/>
    <n v="507572.65585970914"/>
    <x v="1"/>
  </r>
  <r>
    <x v="3"/>
    <x v="66"/>
    <x v="1"/>
    <n v="33"/>
    <x v="66"/>
    <n v="31"/>
    <s v="IBCF - NHS Pressures"/>
    <s v="A range of service to support discharge."/>
    <x v="8"/>
    <s v="Other"/>
    <s v="A range of service to support discharge."/>
    <x v="0"/>
    <s v=""/>
    <x v="0"/>
    <s v=""/>
    <s v=""/>
    <x v="1"/>
    <x v="3"/>
    <n v="921000"/>
    <x v="1"/>
  </r>
  <r>
    <x v="3"/>
    <x v="66"/>
    <x v="1"/>
    <n v="34"/>
    <x v="66"/>
    <n v="31"/>
    <s v="IBCF - ASC Needs"/>
    <s v="Supporting Adult Social Care care management provision"/>
    <x v="16"/>
    <s v="Other"/>
    <s v="Supporting Adult Social Care care management provision"/>
    <x v="0"/>
    <s v=""/>
    <x v="0"/>
    <s v=""/>
    <s v=""/>
    <x v="1"/>
    <x v="3"/>
    <n v="363000"/>
    <x v="1"/>
  </r>
  <r>
    <x v="3"/>
    <x v="66"/>
    <x v="1"/>
    <n v="35"/>
    <x v="66"/>
    <n v="31"/>
    <s v="IBCF - Provider Market"/>
    <s v="Integration with local care market."/>
    <x v="9"/>
    <s v="Other"/>
    <s v="Integration with local care market."/>
    <x v="0"/>
    <s v=""/>
    <x v="0"/>
    <s v=""/>
    <s v=""/>
    <x v="1"/>
    <x v="3"/>
    <n v="525000"/>
    <x v="1"/>
  </r>
  <r>
    <x v="3"/>
    <x v="66"/>
    <x v="1"/>
    <n v="36"/>
    <x v="66"/>
    <n v="32"/>
    <s v="Adult Social Care: Demand, Demographics, National Living Wage, Inflation"/>
    <s v="Supporting Adult Social Care care management provision"/>
    <x v="16"/>
    <s v="Other"/>
    <s v="Supporting Adult Social Care care management provision"/>
    <x v="0"/>
    <s v=""/>
    <x v="0"/>
    <s v=""/>
    <s v=""/>
    <x v="1"/>
    <x v="3"/>
    <n v="6333549"/>
    <x v="1"/>
  </r>
  <r>
    <x v="3"/>
    <x v="66"/>
    <x v="1"/>
    <n v="37"/>
    <x v="66"/>
    <n v="33"/>
    <s v="Winter Pressures"/>
    <s v="Support for all aspects of winter discharge planning and preventative admission."/>
    <x v="8"/>
    <s v="Other"/>
    <s v="Support for all aspects of winter discharge planning and preventative admission."/>
    <x v="0"/>
    <s v=""/>
    <x v="0"/>
    <s v=""/>
    <s v=""/>
    <x v="1"/>
    <x v="3"/>
    <n v="1283215"/>
    <x v="1"/>
  </r>
  <r>
    <x v="3"/>
    <x v="66"/>
    <x v="1"/>
    <n v="38"/>
    <x v="66"/>
    <n v="34"/>
    <s v="Disabled Facilities Grant (Capital)"/>
    <s v="•_x0009_Mandatory major adaptations to properties to meet the needs of clients_x000a_•_x0009_Significant equipment purchases to support clients in their chosen care setting_x000a_•_x0009_Consideration of other ASC capital funding requirements, which include for example supporting futu"/>
    <x v="13"/>
    <s v="Adaptations, including statutory DFG grants"/>
    <s v=""/>
    <x v="0"/>
    <s v=""/>
    <x v="0"/>
    <s v=""/>
    <s v=""/>
    <x v="1"/>
    <x v="2"/>
    <n v="2885856"/>
    <x v="1"/>
  </r>
  <r>
    <x v="3"/>
    <x v="67"/>
    <x v="1"/>
    <n v="1"/>
    <x v="67"/>
    <n v="1"/>
    <s v="Telecare/Telehealth"/>
    <s v="continuation of investment in telehealth services to support individuals to live independent lives"/>
    <x v="1"/>
    <s v="Telecare"/>
    <s v=""/>
    <x v="1"/>
    <s v=""/>
    <x v="1"/>
    <s v="0.33"/>
    <s v="0.67"/>
    <x v="1"/>
    <x v="9"/>
    <n v="1110007.95"/>
    <x v="1"/>
  </r>
  <r>
    <x v="3"/>
    <x v="67"/>
    <x v="1"/>
    <n v="2"/>
    <x v="67"/>
    <n v="2"/>
    <s v="Integrated Community Equipment Service"/>
    <s v="Investment in assitive equipnment to support hospital discharge and independent living"/>
    <x v="1"/>
    <s v="Community based equipment"/>
    <s v=""/>
    <x v="0"/>
    <s v=""/>
    <x v="1"/>
    <s v="0.6"/>
    <s v="0.4"/>
    <x v="2"/>
    <x v="9"/>
    <n v="1441102.33"/>
    <x v="1"/>
  </r>
  <r>
    <x v="3"/>
    <x v="67"/>
    <x v="1"/>
    <n v="3"/>
    <x v="67"/>
    <n v="3"/>
    <s v="Wheelchairs"/>
    <s v="Investment in the wheelchairs contract"/>
    <x v="1"/>
    <s v="Community based equipment"/>
    <s v=""/>
    <x v="1"/>
    <s v=""/>
    <x v="6"/>
    <s v=""/>
    <s v=""/>
    <x v="2"/>
    <x v="9"/>
    <n v="578873.92000000004"/>
    <x v="1"/>
  </r>
  <r>
    <x v="3"/>
    <x v="67"/>
    <x v="1"/>
    <n v="4"/>
    <x v="67"/>
    <n v="4"/>
    <s v="Parkinson's Nurse"/>
    <s v="Parkinson's Nurse"/>
    <x v="7"/>
    <s v="Other"/>
    <s v="Home-based nursing"/>
    <x v="1"/>
    <s v=""/>
    <x v="6"/>
    <s v=""/>
    <s v=""/>
    <x v="8"/>
    <x v="9"/>
    <n v="51628.28"/>
    <x v="1"/>
  </r>
  <r>
    <x v="3"/>
    <x v="67"/>
    <x v="1"/>
    <n v="5"/>
    <x v="67"/>
    <n v="5"/>
    <s v="Integrated Care models to support hospital discharge and integrated care planning"/>
    <s v="Integrated Care models to support hospital discharge and integrated care planning"/>
    <x v="3"/>
    <s v="Care navigation and planning"/>
    <s v=""/>
    <x v="1"/>
    <s v=""/>
    <x v="6"/>
    <s v=""/>
    <s v=""/>
    <x v="3"/>
    <x v="9"/>
    <n v="1373761.1"/>
    <x v="1"/>
  </r>
  <r>
    <x v="3"/>
    <x v="67"/>
    <x v="1"/>
    <n v="6"/>
    <x v="67"/>
    <n v="6"/>
    <s v="Carer Breaks (Adults)"/>
    <s v="Carer Breaks (Adults)"/>
    <x v="12"/>
    <s v="Respite services"/>
    <s v=""/>
    <x v="0"/>
    <s v=""/>
    <x v="6"/>
    <s v=""/>
    <s v=""/>
    <x v="2"/>
    <x v="9"/>
    <n v="152640.12"/>
    <x v="1"/>
  </r>
  <r>
    <x v="3"/>
    <x v="67"/>
    <x v="1"/>
    <n v="7"/>
    <x v="67"/>
    <n v="7"/>
    <s v="Integrated Urgent Care Team"/>
    <s v="Integrated Urgent Care Team"/>
    <x v="3"/>
    <s v="Care navigation and planning"/>
    <s v=""/>
    <x v="5"/>
    <s v="Joint Social Care and Health team"/>
    <x v="1"/>
    <s v="0.33"/>
    <s v="0.67"/>
    <x v="6"/>
    <x v="9"/>
    <n v="2177366.4500000002"/>
    <x v="1"/>
  </r>
  <r>
    <x v="3"/>
    <x v="67"/>
    <x v="1"/>
    <n v="8"/>
    <x v="67"/>
    <n v="8"/>
    <s v="Home based IC services (including crisis response)"/>
    <s v="Home based IC services (including crisis response)"/>
    <x v="10"/>
    <s v="Other"/>
    <s v="Home-based IC"/>
    <x v="1"/>
    <s v=""/>
    <x v="6"/>
    <s v=""/>
    <s v=""/>
    <x v="3"/>
    <x v="9"/>
    <n v="1158269.1599999999"/>
    <x v="1"/>
  </r>
  <r>
    <x v="3"/>
    <x v="67"/>
    <x v="1"/>
    <n v="9"/>
    <x v="67"/>
    <n v="9"/>
    <s v="Transitional Care Home Beds"/>
    <s v=" Access to beds as an interim placement will support a timely discharge from hospital to a placement until the preferred choice of home is available."/>
    <x v="16"/>
    <s v="Care home"/>
    <s v=""/>
    <x v="0"/>
    <s v=""/>
    <x v="0"/>
    <s v=""/>
    <s v=""/>
    <x v="2"/>
    <x v="3"/>
    <n v="130000"/>
    <x v="1"/>
  </r>
  <r>
    <x v="3"/>
    <x v="67"/>
    <x v="1"/>
    <n v="10"/>
    <x v="67"/>
    <n v="10"/>
    <s v="In house Home Care Service"/>
    <s v=" management and staffing &amp; through the night programme"/>
    <x v="7"/>
    <s v="Domiciliary care packages"/>
    <s v=""/>
    <x v="0"/>
    <s v=""/>
    <x v="0"/>
    <s v=""/>
    <s v=""/>
    <x v="1"/>
    <x v="3"/>
    <n v="468000"/>
    <x v="1"/>
  </r>
  <r>
    <x v="3"/>
    <x v="67"/>
    <x v="1"/>
    <n v="11"/>
    <x v="67"/>
    <n v="11"/>
    <s v="Additional Social Work Capacity"/>
    <s v="Team to ensure prompt response to support admissions avoidance and prompt assessment and discharge from hospital. This resource will also support the timely review and closure of Reablement cases to maximise flow and capacity in the system"/>
    <x v="3"/>
    <s v="Care navigation and planning"/>
    <s v=""/>
    <x v="0"/>
    <s v=""/>
    <x v="0"/>
    <s v=""/>
    <s v=""/>
    <x v="1"/>
    <x v="3"/>
    <n v="162926"/>
    <x v="1"/>
  </r>
  <r>
    <x v="3"/>
    <x v="67"/>
    <x v="1"/>
    <n v="12"/>
    <x v="67"/>
    <n v="12"/>
    <s v="Housing Officer post based in the Urgent Integrated Care Team"/>
    <s v="Housing Officer post based in the Urgent Integrated Care Team"/>
    <x v="2"/>
    <s v=""/>
    <s v=""/>
    <x v="5"/>
    <s v="Housing related support"/>
    <x v="6"/>
    <s v=""/>
    <s v=""/>
    <x v="2"/>
    <x v="3"/>
    <n v="40000"/>
    <x v="1"/>
  </r>
  <r>
    <x v="3"/>
    <x v="67"/>
    <x v="1"/>
    <n v="13"/>
    <x v="67"/>
    <n v="13"/>
    <s v="Trusted assessor Role"/>
    <s v=" These posts will build relationships with care providers and carry out assessments that will be accepted by the care providers and as a result reduce the timescales for providers being in a position to accept a placement. Where an individual is in hospit"/>
    <x v="8"/>
    <s v="Trusted Assessment"/>
    <s v=""/>
    <x v="0"/>
    <s v=""/>
    <x v="0"/>
    <s v=""/>
    <s v=""/>
    <x v="1"/>
    <x v="3"/>
    <n v="80000"/>
    <x v="1"/>
  </r>
  <r>
    <x v="3"/>
    <x v="67"/>
    <x v="1"/>
    <n v="14"/>
    <x v="67"/>
    <n v="14"/>
    <s v="Additional Occupational Therapy/Manual Handling Capacity"/>
    <s v=" – increased capacity will support he prompt assessment and reassessment of individuals to support people to remain at home safely and to support timely discharges from hospital."/>
    <x v="10"/>
    <s v="Multidisciplinary teams that are supporting independence, such as anticipatory care"/>
    <s v=""/>
    <x v="0"/>
    <s v=""/>
    <x v="0"/>
    <s v=""/>
    <s v=""/>
    <x v="1"/>
    <x v="3"/>
    <n v="38110"/>
    <x v="1"/>
  </r>
  <r>
    <x v="3"/>
    <x v="67"/>
    <x v="1"/>
    <n v="15"/>
    <x v="67"/>
    <n v="15"/>
    <s v="Voluntary Sector Support"/>
    <s v="to support the purpose of avoiding social isolation and thus avoiding primary care and hospital attendances and admission and/or supporting timely discharges"/>
    <x v="10"/>
    <s v="Other"/>
    <s v="Voluntary Sector Support"/>
    <x v="0"/>
    <s v=""/>
    <x v="0"/>
    <s v=""/>
    <s v=""/>
    <x v="0"/>
    <x v="3"/>
    <n v="200000"/>
    <x v="1"/>
  </r>
  <r>
    <x v="3"/>
    <x v="67"/>
    <x v="1"/>
    <n v="16"/>
    <x v="67"/>
    <n v="16"/>
    <s v="Winter Pressure kits for reablement staff"/>
    <s v="Winter Pressure kits for reablement staff"/>
    <x v="19"/>
    <s v="Reablement service accepting community and discharge referrals"/>
    <s v="Cold weather kits for reablement staff"/>
    <x v="0"/>
    <s v=""/>
    <x v="0"/>
    <s v=""/>
    <s v=""/>
    <x v="1"/>
    <x v="3"/>
    <n v="15000"/>
    <x v="1"/>
  </r>
  <r>
    <x v="3"/>
    <x v="67"/>
    <x v="1"/>
    <n v="17"/>
    <x v="67"/>
    <n v="17"/>
    <s v="Reablement Services"/>
    <s v="Reablement Services"/>
    <x v="19"/>
    <s v="Reablement service accepting community and discharge referrals"/>
    <s v="Funding of reablement service to support hsopital discharge"/>
    <x v="0"/>
    <s v=""/>
    <x v="0"/>
    <s v=""/>
    <s v=""/>
    <x v="1"/>
    <x v="9"/>
    <n v="2368421.2999999998"/>
    <x v="1"/>
  </r>
  <r>
    <x v="3"/>
    <x v="67"/>
    <x v="1"/>
    <n v="18"/>
    <x v="67"/>
    <n v="18"/>
    <s v="Early Supported Discharge Team"/>
    <s v="Early Supported Discharge Team"/>
    <x v="3"/>
    <s v="Assessment teams/joint assessment"/>
    <s v=""/>
    <x v="0"/>
    <s v=""/>
    <x v="0"/>
    <s v=""/>
    <s v=""/>
    <x v="6"/>
    <x v="9"/>
    <n v="315348.46000000002"/>
    <x v="1"/>
  </r>
  <r>
    <x v="3"/>
    <x v="67"/>
    <x v="1"/>
    <n v="19"/>
    <x v="67"/>
    <n v="19"/>
    <s v="Community Occupational Therapists to undertake timely assessments and support discharge from hospital"/>
    <s v="Community Occupational Therapists to undertake timely assessments and support discharge from hospital"/>
    <x v="7"/>
    <s v="Domiciliary care to support hospital discharge (Discharge to Assess pathway 1)"/>
    <s v=""/>
    <x v="0"/>
    <s v=""/>
    <x v="0"/>
    <s v=""/>
    <s v=""/>
    <x v="1"/>
    <x v="9"/>
    <n v="828065.36"/>
    <x v="1"/>
  </r>
  <r>
    <x v="3"/>
    <x v="67"/>
    <x v="1"/>
    <n v="20"/>
    <x v="67"/>
    <n v="20"/>
    <s v="Investment in Community and Residential Mental health Services"/>
    <s v="Investment in Community and Residential Mental health Services"/>
    <x v="10"/>
    <s v="Integrated neighbourhood services"/>
    <s v="Community and Residential Mental Health Services"/>
    <x v="0"/>
    <s v=""/>
    <x v="0"/>
    <s v=""/>
    <s v=""/>
    <x v="2"/>
    <x v="9"/>
    <n v="2701411.64"/>
    <x v="1"/>
  </r>
  <r>
    <x v="3"/>
    <x v="67"/>
    <x v="1"/>
    <n v="21"/>
    <x v="67"/>
    <n v="21"/>
    <s v="Adult Social Care - Community based Services (Inc care Homes)"/>
    <s v="Adult Social Care - Community based Services (Inc care Homes)"/>
    <x v="10"/>
    <s v="Multidisciplinary teams that are supporting independence, such as anticipatory care"/>
    <s v=""/>
    <x v="0"/>
    <s v=""/>
    <x v="0"/>
    <s v=""/>
    <s v=""/>
    <x v="2"/>
    <x v="9"/>
    <n v="3586623.43"/>
    <x v="1"/>
  </r>
  <r>
    <x v="3"/>
    <x v="67"/>
    <x v="1"/>
    <n v="22"/>
    <x v="67"/>
    <n v="22"/>
    <s v="Impact of New Care Act Duties"/>
    <s v="Impact of New Care Act Duties"/>
    <x v="6"/>
    <s v="Other"/>
    <s v="Staffing and various programmes to meet statutory duties"/>
    <x v="0"/>
    <s v=""/>
    <x v="0"/>
    <s v=""/>
    <s v=""/>
    <x v="1"/>
    <x v="9"/>
    <n v="583284.39"/>
    <x v="1"/>
  </r>
  <r>
    <x v="3"/>
    <x v="67"/>
    <x v="1"/>
    <n v="23"/>
    <x v="67"/>
    <n v="23"/>
    <s v="Disabled Facilities Grant"/>
    <s v="Disabled Facilities Grant"/>
    <x v="13"/>
    <s v="Adaptations, including statutory DFG grants"/>
    <s v=""/>
    <x v="0"/>
    <s v=""/>
    <x v="0"/>
    <s v=""/>
    <s v=""/>
    <x v="2"/>
    <x v="2"/>
    <n v="2849319"/>
    <x v="1"/>
  </r>
  <r>
    <x v="3"/>
    <x v="67"/>
    <x v="1"/>
    <n v="24"/>
    <x v="67"/>
    <n v="24"/>
    <s v="Use of i-BCF recurrent funding to fund a range of key social care services which support hospital discharges and independent living in a community based setting and support the local provider care market"/>
    <s v="Use of i-BCF recurrent funding to fund a range of key social care services which support hospital discharges and independent living in a community based setting and support the local provider care market"/>
    <x v="10"/>
    <s v="Multidisciplinary teams that are supporting independence, such as anticipatory care"/>
    <s v=""/>
    <x v="0"/>
    <s v=""/>
    <x v="0"/>
    <s v=""/>
    <s v=""/>
    <x v="2"/>
    <x v="3"/>
    <n v="9428110.2799999993"/>
    <x v="1"/>
  </r>
  <r>
    <x v="3"/>
    <x v="67"/>
    <x v="1"/>
    <n v="25"/>
    <x v="67"/>
    <n v="25"/>
    <s v="Community Response Service investment to avoid acute admissions and discharge to support"/>
    <s v="Community Response Service investment to avoid acute admissions and discharge to support"/>
    <x v="1"/>
    <s v="Telecare"/>
    <s v=""/>
    <x v="0"/>
    <s v=""/>
    <x v="0"/>
    <s v=""/>
    <s v=""/>
    <x v="1"/>
    <x v="3"/>
    <n v="20000"/>
    <x v="1"/>
  </r>
  <r>
    <x v="3"/>
    <x v="67"/>
    <x v="1"/>
    <n v="26"/>
    <x v="67"/>
    <n v="26"/>
    <s v="Care Home Contract"/>
    <s v="Funding to support price increases from April 2019"/>
    <x v="16"/>
    <s v="Care home"/>
    <s v="Early fee increase to support local provider market sustanability"/>
    <x v="0"/>
    <s v=""/>
    <x v="0"/>
    <s v=""/>
    <s v=""/>
    <x v="2"/>
    <x v="3"/>
    <n v="416000.01"/>
    <x v="1"/>
  </r>
  <r>
    <x v="3"/>
    <x v="67"/>
    <x v="1"/>
    <n v="27"/>
    <x v="67"/>
    <n v="27"/>
    <s v="Carers Additional Support"/>
    <s v="Carers Additional Support"/>
    <x v="12"/>
    <s v="Other"/>
    <s v="Support for carers not limited to respite"/>
    <x v="0"/>
    <s v=""/>
    <x v="0"/>
    <s v=""/>
    <s v=""/>
    <x v="1"/>
    <x v="3"/>
    <n v="10000"/>
    <x v="1"/>
  </r>
  <r>
    <x v="3"/>
    <x v="67"/>
    <x v="1"/>
    <n v="28"/>
    <x v="67"/>
    <n v="28"/>
    <s v="Third Sector Capacity/Investment"/>
    <s v="Third Sector Capacity/Investment"/>
    <x v="10"/>
    <s v="Other"/>
    <s v="Mixed voluntary sector partners"/>
    <x v="0"/>
    <s v=""/>
    <x v="0"/>
    <s v=""/>
    <s v=""/>
    <x v="0"/>
    <x v="3"/>
    <n v="35000"/>
    <x v="1"/>
  </r>
  <r>
    <x v="3"/>
    <x v="67"/>
    <x v="1"/>
    <n v="29"/>
    <x v="67"/>
    <n v="29"/>
    <s v="Autism Social Worker"/>
    <s v="Specialist Social Work post"/>
    <x v="10"/>
    <s v="Integrated neighbourhood services"/>
    <s v="Specialist social work post"/>
    <x v="0"/>
    <s v=""/>
    <x v="0"/>
    <s v=""/>
    <s v=""/>
    <x v="1"/>
    <x v="3"/>
    <n v="13007"/>
    <x v="1"/>
  </r>
  <r>
    <x v="3"/>
    <x v="67"/>
    <x v="1"/>
    <n v="30"/>
    <x v="67"/>
    <n v="30"/>
    <s v="Quality Assurance Team"/>
    <s v="Works closely with Care Homes to improve standards of care across Tameside"/>
    <x v="16"/>
    <s v="Care home"/>
    <s v="Quality improvements in Car Homes across Tameside"/>
    <x v="0"/>
    <s v=""/>
    <x v="0"/>
    <s v=""/>
    <s v=""/>
    <x v="1"/>
    <x v="3"/>
    <n v="439300.47"/>
    <x v="1"/>
  </r>
  <r>
    <x v="3"/>
    <x v="67"/>
    <x v="1"/>
    <n v="31"/>
    <x v="67"/>
    <n v="31"/>
    <s v="Reablement Service - system investment costs"/>
    <s v="Reablement Service - system investment costs"/>
    <x v="19"/>
    <s v="Other"/>
    <s v="Cold weather kits for reablement staff"/>
    <x v="0"/>
    <s v=""/>
    <x v="0"/>
    <s v=""/>
    <s v=""/>
    <x v="1"/>
    <x v="3"/>
    <n v="104190"/>
    <x v="1"/>
  </r>
  <r>
    <x v="3"/>
    <x v="67"/>
    <x v="1"/>
    <n v="32"/>
    <x v="67"/>
    <n v="32"/>
    <s v="Shared Lives - additional Social Wiork capacity"/>
    <s v="Shared Lives - additional Social Work capacity"/>
    <x v="10"/>
    <s v="Other"/>
    <s v="Shared Lives- live-in support"/>
    <x v="0"/>
    <s v=""/>
    <x v="0"/>
    <s v=""/>
    <s v=""/>
    <x v="1"/>
    <x v="3"/>
    <n v="65170"/>
    <x v="1"/>
  </r>
  <r>
    <x v="3"/>
    <x v="67"/>
    <x v="1"/>
    <n v="33"/>
    <x v="67"/>
    <n v="33"/>
    <s v="LD Employment Services"/>
    <s v="LD Employment Services"/>
    <x v="10"/>
    <s v="Multidisciplinary teams that are supporting independence, such as anticipatory care"/>
    <s v="Supporting LD clients into paid employment"/>
    <x v="0"/>
    <s v=""/>
    <x v="0"/>
    <s v=""/>
    <s v=""/>
    <x v="1"/>
    <x v="3"/>
    <n v="38620"/>
    <x v="1"/>
  </r>
  <r>
    <x v="3"/>
    <x v="67"/>
    <x v="1"/>
    <n v="34"/>
    <x v="67"/>
    <n v="34"/>
    <s v="Assessment and Care Management Capacity"/>
    <s v="Assessment and Care Management Capacity"/>
    <x v="3"/>
    <s v="Care navigation and planning"/>
    <s v=""/>
    <x v="0"/>
    <s v=""/>
    <x v="0"/>
    <s v=""/>
    <s v=""/>
    <x v="1"/>
    <x v="3"/>
    <n v="97880.52"/>
    <x v="1"/>
  </r>
  <r>
    <x v="3"/>
    <x v="67"/>
    <x v="1"/>
    <n v="35"/>
    <x v="67"/>
    <n v="35"/>
    <s v="Direct Payment Capacity"/>
    <s v="Direct Payment Capacity"/>
    <x v="17"/>
    <s v=""/>
    <s v="Promotion / awareness of Direct Payments"/>
    <x v="0"/>
    <s v=""/>
    <x v="0"/>
    <s v=""/>
    <s v=""/>
    <x v="1"/>
    <x v="3"/>
    <n v="103514"/>
    <x v="1"/>
  </r>
  <r>
    <x v="3"/>
    <x v="67"/>
    <x v="1"/>
    <n v="36"/>
    <x v="67"/>
    <n v="36"/>
    <s v="AMHP &amp; CoP Capacity"/>
    <s v="Approved Mental Health Practitioner and COP capacity to support and review DOL's cases"/>
    <x v="6"/>
    <s v="Independent Mental Health Advocacy"/>
    <s v="Approved Mental Health Practitioner and COP capacity to support DOL's cases"/>
    <x v="0"/>
    <s v=""/>
    <x v="0"/>
    <s v=""/>
    <s v=""/>
    <x v="1"/>
    <x v="3"/>
    <n v="183084.01"/>
    <x v="1"/>
  </r>
  <r>
    <x v="3"/>
    <x v="67"/>
    <x v="1"/>
    <n v="37"/>
    <x v="67"/>
    <n v="37"/>
    <s v="PMO/Demographic Pressures"/>
    <s v="PMO/Demographic Pressures"/>
    <x v="10"/>
    <s v="Other"/>
    <s v="Meeting increased demand for service"/>
    <x v="0"/>
    <s v=""/>
    <x v="0"/>
    <s v=""/>
    <s v=""/>
    <x v="2"/>
    <x v="3"/>
    <n v="97942.02"/>
    <x v="1"/>
  </r>
  <r>
    <x v="3"/>
    <x v="67"/>
    <x v="1"/>
    <n v="38"/>
    <x v="67"/>
    <n v="38"/>
    <s v="Sensory Services"/>
    <s v="Additional sensory worker capacity"/>
    <x v="10"/>
    <s v="Integrated neighbourhood services"/>
    <s v="additional sensory service capacity"/>
    <x v="0"/>
    <s v=""/>
    <x v="0"/>
    <s v=""/>
    <s v=""/>
    <x v="1"/>
    <x v="3"/>
    <n v="29292"/>
    <x v="1"/>
  </r>
  <r>
    <x v="3"/>
    <x v="68"/>
    <x v="1"/>
    <n v="1"/>
    <x v="68"/>
    <n v="1"/>
    <s v="Community Equipment and Adaptations"/>
    <s v="Maintenance of equipment eg lifts, costs of providing the infrastructure for this and also supply of lower cost equipment eg toilet seats"/>
    <x v="1"/>
    <s v="Community Based Equipment"/>
    <s v=""/>
    <x v="0"/>
    <s v=""/>
    <x v="0"/>
    <s v=""/>
    <s v=""/>
    <x v="3"/>
    <x v="3"/>
    <n v="400000"/>
    <x v="1"/>
  </r>
  <r>
    <x v="3"/>
    <x v="68"/>
    <x v="1"/>
    <n v="2"/>
    <x v="68"/>
    <n v="2"/>
    <s v="Community Equipment and Adaptations"/>
    <s v="eg Maintenance of equipment eg lifts and  supply of some equipment eg "/>
    <x v="1"/>
    <s v="Community Based Equipment"/>
    <s v=""/>
    <x v="0"/>
    <s v=""/>
    <x v="0"/>
    <s v=""/>
    <s v=""/>
    <x v="3"/>
    <x v="9"/>
    <n v="443000"/>
    <x v="1"/>
  </r>
  <r>
    <x v="3"/>
    <x v="68"/>
    <x v="1"/>
    <n v="3"/>
    <x v="68"/>
    <n v="3"/>
    <s v="Integrated Crisis and Rapid Response"/>
    <s v="Small team that provides rapid response to crisis in homes"/>
    <x v="19"/>
    <s v="Rapid/Crisis Response - step up (2 hr response)"/>
    <s v=""/>
    <x v="0"/>
    <s v=""/>
    <x v="0"/>
    <s v=""/>
    <s v=""/>
    <x v="1"/>
    <x v="3"/>
    <n v="75000"/>
    <x v="1"/>
  </r>
  <r>
    <x v="3"/>
    <x v="68"/>
    <x v="1"/>
    <n v="4"/>
    <x v="68"/>
    <n v="4"/>
    <s v="Integrated Crisis and Rapid Response"/>
    <s v="Small team that provides rapid response to crisis in homes"/>
    <x v="19"/>
    <s v="Rapid/Crisis Response - step up (2 hr response)"/>
    <s v=""/>
    <x v="0"/>
    <s v=""/>
    <x v="0"/>
    <s v=""/>
    <s v=""/>
    <x v="1"/>
    <x v="9"/>
    <n v="83000"/>
    <x v="1"/>
  </r>
  <r>
    <x v="3"/>
    <x v="68"/>
    <x v="1"/>
    <n v="5"/>
    <x v="68"/>
    <n v="5"/>
    <s v="Early Supported Hospital Discharge Scheme"/>
    <s v="Urgent care control room and support providing timely and effective discharge through joint working across the social and health system. "/>
    <x v="8"/>
    <s v="Home First/Discharge to Assess - process support/core costs"/>
    <s v=""/>
    <x v="0"/>
    <s v=""/>
    <x v="0"/>
    <s v=""/>
    <s v=""/>
    <x v="1"/>
    <x v="3"/>
    <n v="900000"/>
    <x v="1"/>
  </r>
  <r>
    <x v="3"/>
    <x v="68"/>
    <x v="1"/>
    <n v="6"/>
    <x v="68"/>
    <n v="6"/>
    <s v="Early Supported Hospital Discharge Scheme"/>
    <s v="Urgent care control room and support providing timely and effective discharge through joint working across the social and health system. "/>
    <x v="8"/>
    <s v="Home First/Discharge to Assess - process support/core costs"/>
    <s v=""/>
    <x v="0"/>
    <s v=""/>
    <x v="0"/>
    <s v=""/>
    <s v=""/>
    <x v="1"/>
    <x v="9"/>
    <n v="1107631"/>
    <x v="1"/>
  </r>
  <r>
    <x v="3"/>
    <x v="68"/>
    <x v="1"/>
    <n v="7"/>
    <x v="68"/>
    <n v="7"/>
    <s v="Social Care Client Packages"/>
    <s v="Social Care Client Packages"/>
    <x v="16"/>
    <s v="Care Home"/>
    <s v=""/>
    <x v="0"/>
    <s v=""/>
    <x v="0"/>
    <s v=""/>
    <s v=""/>
    <x v="2"/>
    <x v="3"/>
    <n v="3100604"/>
    <x v="1"/>
  </r>
  <r>
    <x v="3"/>
    <x v="68"/>
    <x v="1"/>
    <n v="8"/>
    <x v="68"/>
    <n v="8"/>
    <s v="Social Care Client Packages"/>
    <s v="Social Care Client Packages"/>
    <x v="16"/>
    <s v="Care Home"/>
    <s v=""/>
    <x v="0"/>
    <s v=""/>
    <x v="0"/>
    <s v=""/>
    <s v=""/>
    <x v="2"/>
    <x v="9"/>
    <n v="1850000"/>
    <x v="1"/>
  </r>
  <r>
    <x v="3"/>
    <x v="68"/>
    <x v="1"/>
    <n v="9"/>
    <x v="68"/>
    <n v="9"/>
    <s v="Supporting Health and Wellbeing of Carers"/>
    <s v="Carers Centre service"/>
    <x v="6"/>
    <s v="Carer Advice and Support"/>
    <s v=""/>
    <x v="0"/>
    <s v=""/>
    <x v="0"/>
    <s v=""/>
    <s v=""/>
    <x v="0"/>
    <x v="9"/>
    <n v="200000"/>
    <x v="1"/>
  </r>
  <r>
    <x v="3"/>
    <x v="68"/>
    <x v="1"/>
    <n v="10"/>
    <x v="68"/>
    <n v="10"/>
    <s v="Respite to Carers"/>
    <s v="Respite for Carers"/>
    <x v="12"/>
    <s v="Respite Services"/>
    <s v=""/>
    <x v="0"/>
    <s v=""/>
    <x v="0"/>
    <s v=""/>
    <s v=""/>
    <x v="2"/>
    <x v="9"/>
    <n v="417000"/>
    <x v="1"/>
  </r>
  <r>
    <x v="3"/>
    <x v="68"/>
    <x v="1"/>
    <n v="11"/>
    <x v="68"/>
    <n v="11"/>
    <s v="Stabilise and Make Safe"/>
    <s v="Short intervention to assist on discharge from hospital"/>
    <x v="19"/>
    <s v="Reablement to support discharge -step down (Discharge to Assess pathway 1)"/>
    <s v=""/>
    <x v="0"/>
    <s v=""/>
    <x v="0"/>
    <s v=""/>
    <s v=""/>
    <x v="2"/>
    <x v="9"/>
    <n v="228000"/>
    <x v="1"/>
  </r>
  <r>
    <x v="3"/>
    <x v="68"/>
    <x v="1"/>
    <n v="12"/>
    <x v="68"/>
    <n v="12"/>
    <s v="Advocacy"/>
    <s v="Provision of Advocacy"/>
    <x v="6"/>
    <s v="Independent Mental Health Advocacy"/>
    <s v=""/>
    <x v="0"/>
    <s v=""/>
    <x v="0"/>
    <s v=""/>
    <s v=""/>
    <x v="0"/>
    <x v="9"/>
    <n v="150000"/>
    <x v="1"/>
  </r>
  <r>
    <x v="3"/>
    <x v="68"/>
    <x v="1"/>
    <n v="13"/>
    <x v="68"/>
    <n v="13"/>
    <s v="Better Care at Home"/>
    <s v="Reablement in a persons own home"/>
    <x v="19"/>
    <s v="Reablement to support discharge -step down (Discharge to Assess pathway 1)"/>
    <s v=""/>
    <x v="0"/>
    <s v=""/>
    <x v="0"/>
    <s v=""/>
    <s v=""/>
    <x v="1"/>
    <x v="9"/>
    <n v="361000"/>
    <x v="1"/>
  </r>
  <r>
    <x v="3"/>
    <x v="68"/>
    <x v="1"/>
    <n v="14"/>
    <x v="68"/>
    <n v="14"/>
    <s v="Asset based community capacity"/>
    <s v="Care navigation services helping people find their way to appropriate services and support and consequently support self-management. "/>
    <x v="3"/>
    <s v="Care navigation and planning"/>
    <s v=""/>
    <x v="0"/>
    <s v=""/>
    <x v="0"/>
    <s v=""/>
    <s v=""/>
    <x v="1"/>
    <x v="3"/>
    <n v="100000"/>
    <x v="1"/>
  </r>
  <r>
    <x v="3"/>
    <x v="68"/>
    <x v="1"/>
    <n v="15"/>
    <x v="68"/>
    <n v="15"/>
    <s v="Quality Assurance and Improvement"/>
    <s v="Quality Assurance and Improvement of practices"/>
    <x v="11"/>
    <s v=""/>
    <s v="Quality Assurance and Improvement of practices"/>
    <x v="0"/>
    <s v=""/>
    <x v="0"/>
    <s v=""/>
    <s v=""/>
    <x v="1"/>
    <x v="3"/>
    <n v="65000"/>
    <x v="1"/>
  </r>
  <r>
    <x v="3"/>
    <x v="68"/>
    <x v="1"/>
    <n v="16"/>
    <x v="68"/>
    <n v="16"/>
    <s v="Disabled Facilities Grant"/>
    <s v="Adaptations in peoples homes eg lifts"/>
    <x v="13"/>
    <s v="Adaptations, including statutory DFG grants"/>
    <s v=""/>
    <x v="0"/>
    <s v=""/>
    <x v="0"/>
    <s v=""/>
    <s v=""/>
    <x v="2"/>
    <x v="2"/>
    <n v="2469979"/>
    <x v="1"/>
  </r>
  <r>
    <x v="3"/>
    <x v="68"/>
    <x v="1"/>
    <n v="17"/>
    <x v="68"/>
    <n v="17"/>
    <s v="Social Care Client Packages"/>
    <s v="Social Care Client Packages"/>
    <x v="7"/>
    <s v="Domiciliary care packages"/>
    <s v=""/>
    <x v="0"/>
    <s v=""/>
    <x v="0"/>
    <s v=""/>
    <s v=""/>
    <x v="2"/>
    <x v="3"/>
    <n v="3342000"/>
    <x v="1"/>
  </r>
  <r>
    <x v="3"/>
    <x v="68"/>
    <x v="1"/>
    <n v="18"/>
    <x v="68"/>
    <n v="18"/>
    <s v="Social Care Client Packages"/>
    <s v="Social Care Client Packages"/>
    <x v="7"/>
    <s v="Domiciliary care packages"/>
    <s v=""/>
    <x v="0"/>
    <s v=""/>
    <x v="0"/>
    <s v=""/>
    <s v=""/>
    <x v="2"/>
    <x v="9"/>
    <n v="1850000"/>
    <x v="1"/>
  </r>
  <r>
    <x v="3"/>
    <x v="68"/>
    <x v="1"/>
    <n v="19"/>
    <x v="68"/>
    <n v="19"/>
    <s v="Asset based community capacity"/>
    <s v="Community Nursing"/>
    <x v="10"/>
    <s v="Integrated neighbourhood services"/>
    <s v=""/>
    <x v="1"/>
    <s v=""/>
    <x v="6"/>
    <s v=""/>
    <s v=""/>
    <x v="3"/>
    <x v="9"/>
    <n v="3367000"/>
    <x v="1"/>
  </r>
  <r>
    <x v="3"/>
    <x v="68"/>
    <x v="1"/>
    <n v="20"/>
    <x v="68"/>
    <n v="20"/>
    <s v="Asset based community capacity"/>
    <s v="Palliative Care / End of Life Services"/>
    <x v="10"/>
    <s v="Integrated neighbourhood services"/>
    <s v=""/>
    <x v="1"/>
    <s v=""/>
    <x v="6"/>
    <s v=""/>
    <s v=""/>
    <x v="3"/>
    <x v="9"/>
    <n v="243000"/>
    <x v="1"/>
  </r>
  <r>
    <x v="3"/>
    <x v="68"/>
    <x v="1"/>
    <n v="21"/>
    <x v="68"/>
    <n v="21"/>
    <s v="Asset based community capacity"/>
    <s v="Intermediate Care Therapies"/>
    <x v="10"/>
    <s v="Integrated neighbourhood services"/>
    <s v=""/>
    <x v="1"/>
    <s v=""/>
    <x v="6"/>
    <s v=""/>
    <s v=""/>
    <x v="3"/>
    <x v="9"/>
    <n v="3681000"/>
    <x v="1"/>
  </r>
  <r>
    <x v="3"/>
    <x v="68"/>
    <x v="1"/>
    <n v="22"/>
    <x v="68"/>
    <n v="22"/>
    <s v="Asset based community capacity"/>
    <s v="Nursing Homes"/>
    <x v="10"/>
    <s v="Integrated neighbourhood services"/>
    <s v=""/>
    <x v="1"/>
    <s v=""/>
    <x v="6"/>
    <s v=""/>
    <s v=""/>
    <x v="3"/>
    <x v="9"/>
    <n v="2861410"/>
    <x v="1"/>
  </r>
  <r>
    <x v="3"/>
    <x v="68"/>
    <x v="1"/>
    <n v="23"/>
    <x v="68"/>
    <n v="23"/>
    <s v="Integrated Crisis and Rapid Response"/>
    <s v="Alternative to Treat (ATT)"/>
    <x v="15"/>
    <s v="Physical health/wellbeing"/>
    <s v=""/>
    <x v="6"/>
    <s v=""/>
    <x v="6"/>
    <s v=""/>
    <s v=""/>
    <x v="2"/>
    <x v="9"/>
    <n v="532000"/>
    <x v="1"/>
  </r>
  <r>
    <x v="3"/>
    <x v="68"/>
    <x v="1"/>
    <n v="24"/>
    <x v="68"/>
    <n v="24"/>
    <s v="Hospital Discharge Programme"/>
    <s v="Hospital Discharge Programme"/>
    <x v="8"/>
    <s v="Home First/Discharge to Assess - process support/core costs"/>
    <s v="COVID"/>
    <x v="0"/>
    <s v=""/>
    <x v="0"/>
    <s v=""/>
    <s v=""/>
    <x v="2"/>
    <x v="10"/>
    <n v="5375000"/>
    <x v="2"/>
  </r>
  <r>
    <x v="3"/>
    <x v="69"/>
    <x v="1"/>
    <n v="1"/>
    <x v="69"/>
    <n v="1"/>
    <s v="RAID Psychiatry Liaison"/>
    <s v="Rapid Assessment Interface Discharge team"/>
    <x v="3"/>
    <s v="Assessment teams/joint assessment"/>
    <s v=""/>
    <x v="2"/>
    <s v=""/>
    <x v="6"/>
    <s v=""/>
    <s v=""/>
    <x v="5"/>
    <x v="9"/>
    <n v="1231253.7159125323"/>
    <x v="1"/>
  </r>
  <r>
    <x v="3"/>
    <x v="69"/>
    <x v="1"/>
    <n v="2"/>
    <x v="69"/>
    <n v="2"/>
    <s v="Primary Care Extended Integrated Neighbourhood"/>
    <s v="Integrated Neighbourhood teams and additional primary care support"/>
    <x v="3"/>
    <s v="Care navigation and planning"/>
    <s v=""/>
    <x v="6"/>
    <s v=""/>
    <x v="6"/>
    <s v=""/>
    <s v=""/>
    <x v="2"/>
    <x v="9"/>
    <n v="3212983.3413132387"/>
    <x v="1"/>
  </r>
  <r>
    <x v="3"/>
    <x v="69"/>
    <x v="1"/>
    <n v="3"/>
    <x v="69"/>
    <n v="3"/>
    <s v="Reablement"/>
    <s v="Ensuring resilience in peak periods for reablement service"/>
    <x v="8"/>
    <s v="Early Discharge Planning"/>
    <s v=""/>
    <x v="3"/>
    <s v=""/>
    <x v="6"/>
    <s v=""/>
    <s v=""/>
    <x v="6"/>
    <x v="9"/>
    <n v="717847.02412689268"/>
    <x v="1"/>
  </r>
  <r>
    <x v="3"/>
    <x v="69"/>
    <x v="1"/>
    <n v="4"/>
    <x v="69"/>
    <n v="4"/>
    <s v="Reablement"/>
    <s v="Contribution to early Intervention locality teams"/>
    <x v="19"/>
    <s v="Reablement service accepting community and discharge referrals"/>
    <s v=""/>
    <x v="0"/>
    <s v=""/>
    <x v="0"/>
    <s v=""/>
    <s v=""/>
    <x v="1"/>
    <x v="9"/>
    <n v="1975805"/>
    <x v="1"/>
  </r>
  <r>
    <x v="3"/>
    <x v="69"/>
    <x v="1"/>
    <n v="5"/>
    <x v="69"/>
    <n v="5"/>
    <s v="NHS Funding to Support Social Care - Nursing Care"/>
    <s v="Investment required to maintain services in line with increased demographic and demand pressures"/>
    <x v="16"/>
    <s v="Nursing home"/>
    <s v=""/>
    <x v="0"/>
    <s v=""/>
    <x v="1"/>
    <s v="0.5"/>
    <s v="0.5"/>
    <x v="2"/>
    <x v="9"/>
    <n v="878424"/>
    <x v="1"/>
  </r>
  <r>
    <x v="3"/>
    <x v="69"/>
    <x v="1"/>
    <n v="6"/>
    <x v="69"/>
    <n v="6"/>
    <s v="NHS Funding to Support Social Care - Residential Care"/>
    <s v="Investment required to maintain services in line with increased demographic and demand pressures"/>
    <x v="16"/>
    <s v="Care home"/>
    <s v=""/>
    <x v="0"/>
    <s v=""/>
    <x v="1"/>
    <s v="0.5"/>
    <s v="0.5"/>
    <x v="2"/>
    <x v="9"/>
    <n v="1671194"/>
    <x v="1"/>
  </r>
  <r>
    <x v="3"/>
    <x v="69"/>
    <x v="1"/>
    <n v="7"/>
    <x v="69"/>
    <n v="7"/>
    <s v="NHS Funding to Support Social Care - Supported Accomodation"/>
    <s v="Investment required to maintain services in line with increased demographic and demand pressures"/>
    <x v="16"/>
    <s v="Supported accommodation"/>
    <s v=""/>
    <x v="0"/>
    <s v=""/>
    <x v="1"/>
    <s v="0.5"/>
    <s v="0.5"/>
    <x v="2"/>
    <x v="9"/>
    <n v="877335"/>
    <x v="1"/>
  </r>
  <r>
    <x v="3"/>
    <x v="69"/>
    <x v="1"/>
    <n v="8"/>
    <x v="69"/>
    <n v="8"/>
    <s v="NHS Funding to Support Social Care - Direct Payments"/>
    <s v="Investment required to maintain services in line with increased demographic and demand pressures"/>
    <x v="17"/>
    <s v=""/>
    <s v=""/>
    <x v="0"/>
    <s v=""/>
    <x v="1"/>
    <s v="0.5"/>
    <s v="0.5"/>
    <x v="2"/>
    <x v="9"/>
    <n v="817823"/>
    <x v="1"/>
  </r>
  <r>
    <x v="3"/>
    <x v="69"/>
    <x v="1"/>
    <n v="9"/>
    <x v="69"/>
    <n v="9"/>
    <s v="NHS Funding to Support Social Care - Home Care"/>
    <s v="Investment required to maintain services in line with increased demographic and demand pressures"/>
    <x v="7"/>
    <s v="Domiciliary care packages"/>
    <s v=""/>
    <x v="0"/>
    <s v=""/>
    <x v="1"/>
    <s v="0.5"/>
    <s v="0.5"/>
    <x v="2"/>
    <x v="9"/>
    <n v="1881035"/>
    <x v="1"/>
  </r>
  <r>
    <x v="3"/>
    <x v="69"/>
    <x v="1"/>
    <n v="10"/>
    <x v="69"/>
    <n v="10"/>
    <s v="NHS Funding to Support Social Care - Learning Disability"/>
    <s v="Investment required to maintain services in line with increased demographic and demand pressures"/>
    <x v="16"/>
    <s v="Learning disability"/>
    <s v=""/>
    <x v="0"/>
    <s v=""/>
    <x v="1"/>
    <s v="0.5"/>
    <s v="0.5"/>
    <x v="2"/>
    <x v="9"/>
    <n v="249675"/>
    <x v="1"/>
  </r>
  <r>
    <x v="3"/>
    <x v="69"/>
    <x v="1"/>
    <n v="11"/>
    <x v="69"/>
    <n v="11"/>
    <s v="Assistive Technology"/>
    <s v="Assistive Technology - purchase, monitoring and response"/>
    <x v="1"/>
    <s v="Community based equipment"/>
    <s v=""/>
    <x v="0"/>
    <s v=""/>
    <x v="0"/>
    <s v=""/>
    <s v=""/>
    <x v="2"/>
    <x v="9"/>
    <n v="787877"/>
    <x v="1"/>
  </r>
  <r>
    <x v="3"/>
    <x v="69"/>
    <x v="1"/>
    <n v="12"/>
    <x v="69"/>
    <n v="12"/>
    <s v="Community Equipment &amp; Adaptations"/>
    <s v="Integrated Community Equipment store providing low level adaptations and equipment,"/>
    <x v="1"/>
    <s v="Community based equipment"/>
    <s v=""/>
    <x v="0"/>
    <s v=""/>
    <x v="1"/>
    <s v="0.5"/>
    <s v="0.5"/>
    <x v="1"/>
    <x v="9"/>
    <n v="680182"/>
    <x v="1"/>
  </r>
  <r>
    <x v="3"/>
    <x v="69"/>
    <x v="1"/>
    <n v="13"/>
    <x v="69"/>
    <n v="13"/>
    <s v="Occupational Therapy"/>
    <s v="Investment in OT capacity to strengthen locality approach to early intervention and prevention"/>
    <x v="10"/>
    <s v="Multidisciplinary teams that are supporting independence, such as anticipatory care"/>
    <s v=""/>
    <x v="0"/>
    <s v=""/>
    <x v="0"/>
    <s v=""/>
    <s v=""/>
    <x v="1"/>
    <x v="9"/>
    <n v="1363560"/>
    <x v="1"/>
  </r>
  <r>
    <x v="3"/>
    <x v="69"/>
    <x v="1"/>
    <n v="14"/>
    <x v="69"/>
    <n v="14"/>
    <s v="Hospital Discharge"/>
    <s v="Social Work team integrated into hospital discharge"/>
    <x v="8"/>
    <s v="Multi-Disciplinary/Multi-Agency Discharge Teams supporting discharge"/>
    <s v=""/>
    <x v="0"/>
    <s v=""/>
    <x v="0"/>
    <s v=""/>
    <s v=""/>
    <x v="1"/>
    <x v="9"/>
    <n v="1010274"/>
    <x v="1"/>
  </r>
  <r>
    <x v="3"/>
    <x v="69"/>
    <x v="1"/>
    <n v="15"/>
    <x v="69"/>
    <n v="15"/>
    <s v="Community Early Prevention"/>
    <s v="Advice and information services to enable people to find their way to appropriate services and support"/>
    <x v="3"/>
    <s v="Support for implementation of anticipatory care"/>
    <s v=""/>
    <x v="1"/>
    <s v=""/>
    <x v="0"/>
    <s v=""/>
    <s v=""/>
    <x v="1"/>
    <x v="9"/>
    <n v="503893"/>
    <x v="1"/>
  </r>
  <r>
    <x v="3"/>
    <x v="69"/>
    <x v="1"/>
    <n v="16"/>
    <x v="69"/>
    <n v="16"/>
    <s v="Carers"/>
    <s v="Investment in Carers Centre to facilitate advice and support service to Carers and respite services"/>
    <x v="12"/>
    <s v="Respite services"/>
    <s v=""/>
    <x v="0"/>
    <s v=""/>
    <x v="0"/>
    <s v=""/>
    <s v=""/>
    <x v="0"/>
    <x v="9"/>
    <n v="969442"/>
    <x v="1"/>
  </r>
  <r>
    <x v="3"/>
    <x v="69"/>
    <x v="1"/>
    <n v="17"/>
    <x v="69"/>
    <n v="17"/>
    <s v="Mental Health Services"/>
    <s v="Investment in Mental Health Drop in Centre and Supported Accommodation"/>
    <x v="16"/>
    <s v="Supported accommodation"/>
    <s v=""/>
    <x v="2"/>
    <s v=""/>
    <x v="0"/>
    <s v=""/>
    <s v=""/>
    <x v="2"/>
    <x v="9"/>
    <n v="1473173"/>
    <x v="1"/>
  </r>
  <r>
    <x v="3"/>
    <x v="69"/>
    <x v="1"/>
    <n v="18"/>
    <x v="69"/>
    <n v="18"/>
    <s v="Mental Health Advocacy"/>
    <s v="Stengthening of advocacy and support in line with expectations of Care Act"/>
    <x v="6"/>
    <s v="Independent Mental Health Advocacy"/>
    <s v=""/>
    <x v="2"/>
    <s v=""/>
    <x v="0"/>
    <s v=""/>
    <s v=""/>
    <x v="0"/>
    <x v="9"/>
    <n v="209320"/>
    <x v="1"/>
  </r>
  <r>
    <x v="3"/>
    <x v="69"/>
    <x v="1"/>
    <n v="19"/>
    <x v="69"/>
    <n v="19"/>
    <s v="Older Persons &amp; Intermediate Care Services"/>
    <s v="Procurement of step down beds in the Community"/>
    <x v="22"/>
    <s v="Step down (discharge to assess pathway-2)"/>
    <s v=""/>
    <x v="0"/>
    <s v=""/>
    <x v="0"/>
    <s v=""/>
    <s v=""/>
    <x v="2"/>
    <x v="9"/>
    <n v="320175"/>
    <x v="1"/>
  </r>
  <r>
    <x v="3"/>
    <x v="69"/>
    <x v="1"/>
    <n v="20"/>
    <x v="69"/>
    <n v="20"/>
    <s v="Continuing Care / Funded Nursing Care"/>
    <s v="Commissioning and administrative support for Funded Nursing Care"/>
    <x v="3"/>
    <s v="Assessment teams/joint assessment"/>
    <s v=""/>
    <x v="4"/>
    <s v=""/>
    <x v="1"/>
    <s v="0.5"/>
    <s v="0.5"/>
    <x v="1"/>
    <x v="9"/>
    <n v="71191"/>
    <x v="1"/>
  </r>
  <r>
    <x v="3"/>
    <x v="69"/>
    <x v="1"/>
    <n v="21"/>
    <x v="69"/>
    <n v="21"/>
    <s v="Care Bill Reform New Burdens"/>
    <s v="Investment to ensure the locality is compliant with the Care Act"/>
    <x v="6"/>
    <s v="Carer advice and support"/>
    <s v=""/>
    <x v="0"/>
    <s v=""/>
    <x v="0"/>
    <s v=""/>
    <s v=""/>
    <x v="1"/>
    <x v="9"/>
    <n v="1038411"/>
    <x v="1"/>
  </r>
  <r>
    <x v="3"/>
    <x v="69"/>
    <x v="1"/>
    <n v="22"/>
    <x v="69"/>
    <n v="22"/>
    <s v="Reablement Care Model"/>
    <s v="Additional investment in reablement capacity to extend the service to more complex cases"/>
    <x v="19"/>
    <s v="Reablement service accepting community and discharge referrals"/>
    <s v=""/>
    <x v="0"/>
    <s v=""/>
    <x v="0"/>
    <s v=""/>
    <s v=""/>
    <x v="2"/>
    <x v="9"/>
    <n v="934128"/>
    <x v="1"/>
  </r>
  <r>
    <x v="3"/>
    <x v="69"/>
    <x v="1"/>
    <n v="23"/>
    <x v="69"/>
    <n v="23"/>
    <s v="Hospital &amp; Community Based Social Work Teams"/>
    <s v="The role of the in-hospital social work team has been remodelled to improve the discharge process, the investment has facilitated the additional traige capacity to enable full 7 day working. Additional investment to develop capacity within the locality ba"/>
    <x v="8"/>
    <s v="Early Discharge Planning"/>
    <s v=""/>
    <x v="0"/>
    <s v=""/>
    <x v="0"/>
    <s v=""/>
    <s v=""/>
    <x v="1"/>
    <x v="9"/>
    <n v="566818"/>
    <x v="1"/>
  </r>
  <r>
    <x v="3"/>
    <x v="69"/>
    <x v="1"/>
    <n v="24"/>
    <x v="69"/>
    <n v="24"/>
    <s v="Community Support"/>
    <s v="Utilisation of Community Assets"/>
    <x v="10"/>
    <s v="Integrated neighbourhood services"/>
    <s v=""/>
    <x v="5"/>
    <s v="Community Support"/>
    <x v="0"/>
    <s v=""/>
    <s v=""/>
    <x v="0"/>
    <x v="9"/>
    <n v="26022"/>
    <x v="1"/>
  </r>
  <r>
    <x v="3"/>
    <x v="69"/>
    <x v="1"/>
    <n v="25"/>
    <x v="69"/>
    <n v="25"/>
    <s v="Housing with Care"/>
    <s v="The scheme is comprised of 2 programmes, the first reviewing the opportunities for improving housing with care for working age adults and the second undertaking a substantial review of housing with care options for older adults. This is leading to the imp"/>
    <x v="2"/>
    <s v=""/>
    <s v=""/>
    <x v="0"/>
    <s v=""/>
    <x v="0"/>
    <s v=""/>
    <s v=""/>
    <x v="2"/>
    <x v="9"/>
    <n v="1305233"/>
    <x v="1"/>
  </r>
  <r>
    <x v="3"/>
    <x v="69"/>
    <x v="1"/>
    <n v="26"/>
    <x v="69"/>
    <n v="26"/>
    <s v="IT Development"/>
    <s v="Investment to fund specific IT resource to assist with enabling true integrated working across health and social care systems and the sharing of data"/>
    <x v="9"/>
    <s v="System IT Interoperability"/>
    <s v=""/>
    <x v="5"/>
    <s v="Integrtaed IT Solution"/>
    <x v="1"/>
    <s v="0.5"/>
    <s v="0.5"/>
    <x v="1"/>
    <x v="9"/>
    <n v="27472"/>
    <x v="1"/>
  </r>
  <r>
    <x v="3"/>
    <x v="69"/>
    <x v="1"/>
    <n v="27"/>
    <x v="69"/>
    <n v="27"/>
    <s v="Transformed Home Care Model"/>
    <s v="Additional investment required to accelerate the implementation of the Ethical Home Care framework in Wigan."/>
    <x v="7"/>
    <s v="Domiciliary care to support hospital discharge (Discharge to Assess pathway 1)"/>
    <s v=""/>
    <x v="0"/>
    <s v=""/>
    <x v="0"/>
    <s v=""/>
    <s v=""/>
    <x v="2"/>
    <x v="9"/>
    <n v="700596"/>
    <x v="1"/>
  </r>
  <r>
    <x v="3"/>
    <x v="69"/>
    <x v="1"/>
    <n v="28"/>
    <x v="69"/>
    <n v="28"/>
    <s v="Development of High Quality Demetia Service"/>
    <s v="Investment to sustainably improve the placement opportunities for people with more complex needs as a consequence of dementia."/>
    <x v="16"/>
    <s v="Nursing home"/>
    <s v=""/>
    <x v="0"/>
    <s v=""/>
    <x v="0"/>
    <s v=""/>
    <s v=""/>
    <x v="2"/>
    <x v="9"/>
    <n v="794009"/>
    <x v="1"/>
  </r>
  <r>
    <x v="3"/>
    <x v="69"/>
    <x v="1"/>
    <n v="29"/>
    <x v="69"/>
    <n v="29"/>
    <s v="Community Step Up Care Model and 7 Day CRT Service"/>
    <s v="Investment to support the rapid model of integrated services through the enhancement of community response teams and step up care."/>
    <x v="10"/>
    <s v="Multidisciplinary teams that are supporting independence, such as anticipatory care"/>
    <s v=""/>
    <x v="1"/>
    <s v=""/>
    <x v="6"/>
    <s v=""/>
    <s v=""/>
    <x v="3"/>
    <x v="9"/>
    <n v="691664"/>
    <x v="1"/>
  </r>
  <r>
    <x v="3"/>
    <x v="69"/>
    <x v="1"/>
    <n v="30"/>
    <x v="69"/>
    <n v="30"/>
    <s v="Investment in the Continued Innovation &amp; Sustainability of the Nursing Care Market"/>
    <s v="Targetting additional capacity, quality and efficiency in the Residential &amp; Nursing market to support timely discharge and reduction in A&amp;E visits."/>
    <x v="16"/>
    <s v="Nursing home"/>
    <s v=""/>
    <x v="0"/>
    <s v=""/>
    <x v="0"/>
    <s v=""/>
    <s v=""/>
    <x v="2"/>
    <x v="3"/>
    <n v="1163236"/>
    <x v="1"/>
  </r>
  <r>
    <x v="3"/>
    <x v="69"/>
    <x v="1"/>
    <n v="31"/>
    <x v="69"/>
    <n v="31"/>
    <s v="Investment in the Continued Innovation &amp; Sustainability of the Residential Care Market"/>
    <s v="Targetting additional capacity, quality and efficiency in the Residential &amp; Nursing market to support timely discharge and reduction in A&amp;E visits."/>
    <x v="16"/>
    <s v="Care home"/>
    <s v=""/>
    <x v="0"/>
    <s v=""/>
    <x v="0"/>
    <s v=""/>
    <s v=""/>
    <x v="2"/>
    <x v="3"/>
    <n v="3165578"/>
    <x v="1"/>
  </r>
  <r>
    <x v="3"/>
    <x v="69"/>
    <x v="1"/>
    <n v="32"/>
    <x v="69"/>
    <n v="32"/>
    <s v="Investment in Community Based Care and Support to Ensure the Ongoing Sustainability of Provision Supported Accomodation"/>
    <s v="Investment in additional reablement resource to meet increased demand for service through winter"/>
    <x v="16"/>
    <s v="Supported accommodation"/>
    <s v=""/>
    <x v="0"/>
    <s v=""/>
    <x v="0"/>
    <s v=""/>
    <s v=""/>
    <x v="2"/>
    <x v="3"/>
    <n v="3665271"/>
    <x v="1"/>
  </r>
  <r>
    <x v="3"/>
    <x v="69"/>
    <x v="1"/>
    <n v="33"/>
    <x v="69"/>
    <n v="33"/>
    <s v="Investment in Community Based Care and Support to Ensure the Ongoing Sustainability of Provision Home Care"/>
    <s v="Investment in additional reablement resource to meet increased demand for service through winter"/>
    <x v="7"/>
    <s v="Domiciliary care packages"/>
    <s v=""/>
    <x v="0"/>
    <s v=""/>
    <x v="0"/>
    <s v=""/>
    <s v=""/>
    <x v="2"/>
    <x v="3"/>
    <n v="1728698"/>
    <x v="1"/>
  </r>
  <r>
    <x v="3"/>
    <x v="69"/>
    <x v="1"/>
    <n v="34"/>
    <x v="69"/>
    <n v="34"/>
    <s v="Investment in Community Based Care and Support to Ensure the Ongoing Sustainability of Provision Direct Payments"/>
    <s v="Investment in additional reablement resource to meet increased demand for service through winter"/>
    <x v="17"/>
    <s v=""/>
    <s v=""/>
    <x v="0"/>
    <s v=""/>
    <x v="0"/>
    <s v=""/>
    <s v=""/>
    <x v="2"/>
    <x v="3"/>
    <n v="955632"/>
    <x v="1"/>
  </r>
  <r>
    <x v="3"/>
    <x v="69"/>
    <x v="1"/>
    <n v="35"/>
    <x v="69"/>
    <n v="35"/>
    <s v="Investment in Community Based Care and Support to Ensure the Ongoing Sustainability of Provision Extra Care"/>
    <s v="Investment in additional reablement resource to meet increased demand for service through winter"/>
    <x v="16"/>
    <s v="Extra care"/>
    <s v=""/>
    <x v="0"/>
    <s v=""/>
    <x v="0"/>
    <s v=""/>
    <s v=""/>
    <x v="2"/>
    <x v="3"/>
    <n v="26927"/>
    <x v="1"/>
  </r>
  <r>
    <x v="3"/>
    <x v="69"/>
    <x v="1"/>
    <n v="36"/>
    <x v="69"/>
    <n v="36"/>
    <s v="People Powered Technology &amp; Digital Reform "/>
    <s v="Upscale emerging technology within care setting and individual's own homes."/>
    <x v="1"/>
    <s v="Community based equipment"/>
    <s v=""/>
    <x v="0"/>
    <s v=""/>
    <x v="0"/>
    <s v=""/>
    <s v=""/>
    <x v="1"/>
    <x v="3"/>
    <n v="68163"/>
    <x v="1"/>
  </r>
  <r>
    <x v="3"/>
    <x v="69"/>
    <x v="1"/>
    <n v="37"/>
    <x v="69"/>
    <n v="37"/>
    <s v="Preventative Commissioning &amp; Investment "/>
    <s v="Capacity building in the community and voluntary sector for health and social care benefit"/>
    <x v="0"/>
    <s v="Social Prescribing"/>
    <s v=""/>
    <x v="1"/>
    <s v=""/>
    <x v="0"/>
    <s v=""/>
    <s v=""/>
    <x v="0"/>
    <x v="3"/>
    <n v="229000"/>
    <x v="1"/>
  </r>
  <r>
    <x v="3"/>
    <x v="69"/>
    <x v="1"/>
    <n v="38"/>
    <x v="69"/>
    <n v="38"/>
    <s v="Reform &amp; Expansion of Early Intervention Services"/>
    <s v="Includes investment in community and bed based reablement and integrated community equipment. Key services for patient flow and timely discharge. Bed Based Reablement"/>
    <x v="22"/>
    <s v="Step down (discharge to assess pathway-2)"/>
    <s v=""/>
    <x v="0"/>
    <s v=""/>
    <x v="0"/>
    <s v=""/>
    <s v=""/>
    <x v="1"/>
    <x v="3"/>
    <n v="595415"/>
    <x v="1"/>
  </r>
  <r>
    <x v="3"/>
    <x v="69"/>
    <x v="1"/>
    <n v="39"/>
    <x v="69"/>
    <n v="39"/>
    <s v="Reform &amp; Expansion of Early Intervention Services"/>
    <s v="Includes investment in community and bed based reablement and integrated community equipment. Key services for patient flow and timely discharge. Community Reablement "/>
    <x v="19"/>
    <s v="Reablement service accepting community and discharge referrals"/>
    <s v=""/>
    <x v="0"/>
    <s v=""/>
    <x v="0"/>
    <s v=""/>
    <s v=""/>
    <x v="1"/>
    <x v="3"/>
    <n v="1044308"/>
    <x v="1"/>
  </r>
  <r>
    <x v="3"/>
    <x v="69"/>
    <x v="1"/>
    <n v="40"/>
    <x v="69"/>
    <n v="40"/>
    <s v="Reform &amp; Expansion of Early Intervention Services"/>
    <s v="Includes investment in community and bed based reablement and integrated community equipment. Key services for patient flow and timely discharge. Integrated Community Equipment"/>
    <x v="1"/>
    <s v="Community based equipment"/>
    <s v=""/>
    <x v="0"/>
    <s v=""/>
    <x v="0"/>
    <s v=""/>
    <s v=""/>
    <x v="1"/>
    <x v="3"/>
    <n v="217277"/>
    <x v="1"/>
  </r>
  <r>
    <x v="3"/>
    <x v="69"/>
    <x v="1"/>
    <n v="41"/>
    <x v="69"/>
    <n v="41"/>
    <s v="Design &amp; Implementation of a Home Safe Model "/>
    <s v="Transport service from hospital for non eligible social care clients"/>
    <x v="8"/>
    <s v="Home First/Discharge to Assess - process support/core costs"/>
    <s v=""/>
    <x v="5"/>
    <s v="Transport Service from Hospital"/>
    <x v="0"/>
    <s v=""/>
    <s v=""/>
    <x v="0"/>
    <x v="3"/>
    <n v="92000"/>
    <x v="1"/>
  </r>
  <r>
    <x v="3"/>
    <x v="69"/>
    <x v="1"/>
    <n v="42"/>
    <x v="69"/>
    <n v="42"/>
    <s v="Increase Flu Vaccination Uptake Across Social Care Providers"/>
    <s v="Investment to promote and support increased access to immunisation to help reduce the risk of spread within social care settings, protect our most vulnerable residents and reducing pressures on the health system especially through winter."/>
    <x v="0"/>
    <s v="Other"/>
    <s v="Supporting high risk groups to live well in the community"/>
    <x v="5"/>
    <s v="Population Health / Admission Prevention"/>
    <x v="0"/>
    <s v=""/>
    <s v=""/>
    <x v="0"/>
    <x v="3"/>
    <n v="30000"/>
    <x v="1"/>
  </r>
  <r>
    <x v="3"/>
    <x v="69"/>
    <x v="1"/>
    <n v="43"/>
    <x v="69"/>
    <n v="43"/>
    <s v="Housing with Health -Care Homes"/>
    <s v="Sustaining and upscaling of health support to care homes alongside strengthened quality oversight."/>
    <x v="8"/>
    <s v="Improved discharge to Care Homes"/>
    <s v=""/>
    <x v="0"/>
    <s v=""/>
    <x v="0"/>
    <s v=""/>
    <s v=""/>
    <x v="1"/>
    <x v="3"/>
    <n v="132000"/>
    <x v="1"/>
  </r>
  <r>
    <x v="3"/>
    <x v="69"/>
    <x v="1"/>
    <n v="44"/>
    <x v="69"/>
    <n v="44"/>
    <s v="Housing with Health - Adaptations "/>
    <s v="Enhanced investment and prioritisation of property adaptations to help safe and timely hospital discharge and preventing inappropriate readmissions. (including Falls)"/>
    <x v="1"/>
    <s v="Community based equipment"/>
    <s v=""/>
    <x v="0"/>
    <s v=""/>
    <x v="0"/>
    <s v=""/>
    <s v=""/>
    <x v="2"/>
    <x v="3"/>
    <n v="500000"/>
    <x v="1"/>
  </r>
  <r>
    <x v="3"/>
    <x v="69"/>
    <x v="1"/>
    <n v="45"/>
    <x v="69"/>
    <n v="45"/>
    <s v="Demand Reduction &amp; Enhanced 7 Day Working "/>
    <s v="Investment in Community Social Work and Safeguarding capacity."/>
    <x v="3"/>
    <s v="Assessment teams/joint assessment"/>
    <s v=""/>
    <x v="0"/>
    <s v=""/>
    <x v="0"/>
    <s v=""/>
    <s v=""/>
    <x v="1"/>
    <x v="3"/>
    <n v="882300"/>
    <x v="1"/>
  </r>
  <r>
    <x v="3"/>
    <x v="69"/>
    <x v="1"/>
    <n v="46"/>
    <x v="69"/>
    <n v="46"/>
    <s v="Population Health - Deal for Carers. Sustaining Strengthened Support &amp; Recognition for Carers. "/>
    <s v="A reformed offer as part of the Deal targetted at preventing carer breakdown and better recognising their social contribution."/>
    <x v="12"/>
    <s v="Respite services"/>
    <s v=""/>
    <x v="0"/>
    <s v=""/>
    <x v="0"/>
    <s v=""/>
    <s v=""/>
    <x v="0"/>
    <x v="3"/>
    <n v="336000"/>
    <x v="1"/>
  </r>
  <r>
    <x v="3"/>
    <x v="69"/>
    <x v="1"/>
    <n v="47"/>
    <x v="69"/>
    <n v="47"/>
    <s v="Reformed Model of Supported Employment "/>
    <s v="Creating new alternatives and furthering opportunities for individuals aligned with the principles of independence and self-reliance."/>
    <x v="11"/>
    <s v=""/>
    <s v="Supporting people with disability into employment and independence"/>
    <x v="5"/>
    <s v="Wider determinants of Health"/>
    <x v="0"/>
    <s v=""/>
    <s v=""/>
    <x v="1"/>
    <x v="3"/>
    <n v="257000"/>
    <x v="1"/>
  </r>
  <r>
    <x v="3"/>
    <x v="69"/>
    <x v="1"/>
    <n v="48"/>
    <x v="69"/>
    <n v="48"/>
    <s v="Mental Health Services"/>
    <s v="Investment in Mental Health Suport to Help Delayed Discharges and Enable People to be Supported Within the Community "/>
    <x v="16"/>
    <s v="Supported living"/>
    <s v=""/>
    <x v="2"/>
    <s v=""/>
    <x v="0"/>
    <s v=""/>
    <s v=""/>
    <x v="2"/>
    <x v="3"/>
    <n v="496000"/>
    <x v="1"/>
  </r>
  <r>
    <x v="3"/>
    <x v="69"/>
    <x v="1"/>
    <n v="49"/>
    <x v="69"/>
    <n v="49"/>
    <s v="Better @ Home Pathway"/>
    <s v="The Better @ Home Discharge to Assess Model has developed services in the community that support timely discharge from hospital. The approach enables health &amp; care assessments to take place within the most appropriate environment utilising a strength base"/>
    <x v="15"/>
    <s v="Physical health/wellbeing"/>
    <s v=""/>
    <x v="0"/>
    <s v=""/>
    <x v="0"/>
    <s v=""/>
    <s v=""/>
    <x v="1"/>
    <x v="3"/>
    <n v="685428"/>
    <x v="2"/>
  </r>
  <r>
    <x v="3"/>
    <x v="69"/>
    <x v="1"/>
    <n v="50"/>
    <x v="69"/>
    <n v="50"/>
    <s v="Disabled Facilities Grant"/>
    <s v="Investment in adaptations to support independent living"/>
    <x v="13"/>
    <s v="Adaptations, including statutory DFG grants"/>
    <s v=""/>
    <x v="5"/>
    <s v="Adaptations"/>
    <x v="0"/>
    <s v=""/>
    <s v=""/>
    <x v="2"/>
    <x v="2"/>
    <n v="4554373"/>
    <x v="1"/>
  </r>
  <r>
    <x v="3"/>
    <x v="70"/>
    <x v="1"/>
    <n v="1"/>
    <x v="70"/>
    <n v="1"/>
    <s v="Care Act"/>
    <s v="Care Act Duties"/>
    <x v="6"/>
    <s v="Other"/>
    <s v="Reviews, Safeguarding and advocacy"/>
    <x v="0"/>
    <s v=""/>
    <x v="0"/>
    <s v=""/>
    <s v=""/>
    <x v="1"/>
    <x v="9"/>
    <n v="597674"/>
    <x v="1"/>
  </r>
  <r>
    <x v="3"/>
    <x v="70"/>
    <x v="1"/>
    <n v="2"/>
    <x v="70"/>
    <n v="2"/>
    <s v="Reablement"/>
    <s v="Reablement support for hospital discharges"/>
    <x v="19"/>
    <s v="Reablement service accepting community and discharge referrals"/>
    <s v=""/>
    <x v="0"/>
    <s v=""/>
    <x v="0"/>
    <s v=""/>
    <s v=""/>
    <x v="1"/>
    <x v="9"/>
    <n v="943262"/>
    <x v="1"/>
  </r>
  <r>
    <x v="3"/>
    <x v="70"/>
    <x v="1"/>
    <n v="3"/>
    <x v="70"/>
    <n v="3"/>
    <s v="Community Equipment &amp; Adaptations"/>
    <s v="Intermediate care services "/>
    <x v="1"/>
    <s v="Community based equipment"/>
    <s v=""/>
    <x v="0"/>
    <s v=""/>
    <x v="0"/>
    <s v=""/>
    <s v=""/>
    <x v="3"/>
    <x v="9"/>
    <n v="156822"/>
    <x v="1"/>
  </r>
  <r>
    <x v="3"/>
    <x v="70"/>
    <x v="1"/>
    <n v="4"/>
    <x v="70"/>
    <n v="4"/>
    <s v="Older People Care Packages"/>
    <s v="Community Care Packages"/>
    <x v="7"/>
    <s v="Domiciliary care packages"/>
    <s v=""/>
    <x v="0"/>
    <s v=""/>
    <x v="0"/>
    <s v=""/>
    <s v=""/>
    <x v="2"/>
    <x v="9"/>
    <n v="84000"/>
    <x v="1"/>
  </r>
  <r>
    <x v="3"/>
    <x v="70"/>
    <x v="1"/>
    <n v="5"/>
    <x v="70"/>
    <n v="5"/>
    <s v="Mental Health Care Packages"/>
    <s v="Mental Health Care Packages - Residential Homes"/>
    <x v="16"/>
    <s v="Care home"/>
    <s v=""/>
    <x v="0"/>
    <s v=""/>
    <x v="0"/>
    <s v=""/>
    <s v=""/>
    <x v="2"/>
    <x v="9"/>
    <n v="229950"/>
    <x v="1"/>
  </r>
  <r>
    <x v="3"/>
    <x v="70"/>
    <x v="1"/>
    <n v="6"/>
    <x v="70"/>
    <n v="6"/>
    <s v="Mental Health Care Packages"/>
    <s v="Mental Health Care Packages - Nursing Homes"/>
    <x v="16"/>
    <s v="Nursing home"/>
    <s v=""/>
    <x v="0"/>
    <s v=""/>
    <x v="0"/>
    <s v=""/>
    <s v=""/>
    <x v="2"/>
    <x v="9"/>
    <n v="282450"/>
    <x v="1"/>
  </r>
  <r>
    <x v="3"/>
    <x v="70"/>
    <x v="1"/>
    <n v="7"/>
    <x v="70"/>
    <n v="7"/>
    <s v="Mental Health Contracts"/>
    <s v="Contract to support prevention/intervention in Mental Health "/>
    <x v="0"/>
    <s v="Other"/>
    <s v="Employment services Mental Health"/>
    <x v="2"/>
    <s v=""/>
    <x v="0"/>
    <s v=""/>
    <s v=""/>
    <x v="0"/>
    <x v="9"/>
    <n v="38580"/>
    <x v="1"/>
  </r>
  <r>
    <x v="3"/>
    <x v="70"/>
    <x v="1"/>
    <n v="8"/>
    <x v="70"/>
    <n v="8"/>
    <s v="Mental Health Care Packages"/>
    <s v="Mental Health Care Packages - Nursing Homes"/>
    <x v="16"/>
    <s v="Nursing home"/>
    <s v=""/>
    <x v="2"/>
    <s v=""/>
    <x v="6"/>
    <s v=""/>
    <s v=""/>
    <x v="2"/>
    <x v="9"/>
    <n v="848400"/>
    <x v="1"/>
  </r>
  <r>
    <x v="3"/>
    <x v="70"/>
    <x v="1"/>
    <n v="9"/>
    <x v="70"/>
    <n v="9"/>
    <s v="Community Care Packages"/>
    <s v="Intermediate care services "/>
    <x v="22"/>
    <s v="Step down (discharge to assess pathway-2)"/>
    <s v=""/>
    <x v="0"/>
    <s v=""/>
    <x v="0"/>
    <s v=""/>
    <s v=""/>
    <x v="2"/>
    <x v="9"/>
    <n v="62370"/>
    <x v="1"/>
  </r>
  <r>
    <x v="3"/>
    <x v="70"/>
    <x v="1"/>
    <n v="10"/>
    <x v="70"/>
    <n v="10"/>
    <s v="Community Care Packages"/>
    <s v="Intermediate care services "/>
    <x v="22"/>
    <s v="Step down (discharge to assess pathway-2)"/>
    <s v=""/>
    <x v="0"/>
    <s v=""/>
    <x v="0"/>
    <s v=""/>
    <s v=""/>
    <x v="0"/>
    <x v="9"/>
    <n v="126630"/>
    <x v="1"/>
  </r>
  <r>
    <x v="3"/>
    <x v="70"/>
    <x v="1"/>
    <n v="11"/>
    <x v="70"/>
    <n v="11"/>
    <s v="Community Care Packages"/>
    <s v="Community Care Packages - Home Care"/>
    <x v="7"/>
    <s v="Domiciliary care packages"/>
    <s v=""/>
    <x v="0"/>
    <s v=""/>
    <x v="0"/>
    <s v=""/>
    <s v=""/>
    <x v="2"/>
    <x v="9"/>
    <n v="213150"/>
    <x v="1"/>
  </r>
  <r>
    <x v="3"/>
    <x v="70"/>
    <x v="1"/>
    <n v="12"/>
    <x v="70"/>
    <n v="12"/>
    <s v="Community Care Packages"/>
    <s v="Community Care Packages - Residential"/>
    <x v="16"/>
    <s v="Care home"/>
    <s v=""/>
    <x v="0"/>
    <s v=""/>
    <x v="0"/>
    <s v=""/>
    <s v=""/>
    <x v="2"/>
    <x v="9"/>
    <n v="89250"/>
    <x v="1"/>
  </r>
  <r>
    <x v="3"/>
    <x v="70"/>
    <x v="1"/>
    <n v="13"/>
    <x v="70"/>
    <n v="13"/>
    <s v="Community Care Packages"/>
    <s v="Community Care Packages - Nursing Care"/>
    <x v="16"/>
    <s v="Nursing home"/>
    <s v=""/>
    <x v="0"/>
    <s v=""/>
    <x v="0"/>
    <s v=""/>
    <s v=""/>
    <x v="2"/>
    <x v="9"/>
    <n v="1244250"/>
    <x v="1"/>
  </r>
  <r>
    <x v="3"/>
    <x v="70"/>
    <x v="1"/>
    <n v="14"/>
    <x v="70"/>
    <n v="14"/>
    <s v="Community Care Packages"/>
    <s v="Community Care Packages - Extra Care"/>
    <x v="16"/>
    <s v="Extra care"/>
    <s v=""/>
    <x v="0"/>
    <s v=""/>
    <x v="0"/>
    <s v=""/>
    <s v=""/>
    <x v="2"/>
    <x v="9"/>
    <n v="753113"/>
    <x v="1"/>
  </r>
  <r>
    <x v="3"/>
    <x v="70"/>
    <x v="1"/>
    <n v="15"/>
    <x v="70"/>
    <n v="15"/>
    <s v="Community Care Packages"/>
    <s v="Community Care Packages - Nursing Care"/>
    <x v="16"/>
    <s v="Nursing home"/>
    <s v=""/>
    <x v="4"/>
    <s v=""/>
    <x v="6"/>
    <s v=""/>
    <s v=""/>
    <x v="2"/>
    <x v="9"/>
    <n v="1056300"/>
    <x v="1"/>
  </r>
  <r>
    <x v="3"/>
    <x v="70"/>
    <x v="1"/>
    <n v="16"/>
    <x v="70"/>
    <n v="16"/>
    <s v="Community Care Packages"/>
    <s v="Community Care Packages - Carer Support"/>
    <x v="12"/>
    <s v="Other"/>
    <s v="Carer support packages"/>
    <x v="0"/>
    <s v=""/>
    <x v="6"/>
    <s v=""/>
    <s v=""/>
    <x v="0"/>
    <x v="9"/>
    <n v="319000"/>
    <x v="1"/>
  </r>
  <r>
    <x v="3"/>
    <x v="70"/>
    <x v="1"/>
    <n v="17"/>
    <x v="70"/>
    <n v="17"/>
    <s v="Community Care Packages"/>
    <s v="Community Care Packages - Care Act Carers Contract"/>
    <x v="12"/>
    <s v="Other"/>
    <s v="Carers Contract"/>
    <x v="0"/>
    <s v=""/>
    <x v="0"/>
    <s v=""/>
    <s v=""/>
    <x v="0"/>
    <x v="9"/>
    <n v="184000"/>
    <x v="1"/>
  </r>
  <r>
    <x v="3"/>
    <x v="70"/>
    <x v="1"/>
    <n v="18"/>
    <x v="70"/>
    <n v="18"/>
    <s v="Community Care Packages"/>
    <s v="Intermediate care services "/>
    <x v="22"/>
    <s v="Step down (discharge to assess pathway-2)"/>
    <s v=""/>
    <x v="0"/>
    <s v=""/>
    <x v="0"/>
    <s v=""/>
    <s v=""/>
    <x v="0"/>
    <x v="9"/>
    <n v="110000"/>
    <x v="1"/>
  </r>
  <r>
    <x v="3"/>
    <x v="70"/>
    <x v="1"/>
    <n v="19"/>
    <x v="70"/>
    <n v="19"/>
    <s v="Community Care Packages"/>
    <s v="Intermediate care services "/>
    <x v="22"/>
    <s v="Step down (discharge to assess pathway-2)"/>
    <s v=""/>
    <x v="1"/>
    <s v=""/>
    <x v="6"/>
    <s v=""/>
    <s v=""/>
    <x v="0"/>
    <x v="9"/>
    <n v="225000"/>
    <x v="1"/>
  </r>
  <r>
    <x v="3"/>
    <x v="70"/>
    <x v="1"/>
    <n v="20"/>
    <x v="70"/>
    <n v="20"/>
    <s v="Disability Care Packages"/>
    <s v="Disability Care Packages - Home Care"/>
    <x v="7"/>
    <s v="Domiciliary care packages"/>
    <s v=""/>
    <x v="0"/>
    <s v=""/>
    <x v="0"/>
    <s v=""/>
    <s v=""/>
    <x v="2"/>
    <x v="9"/>
    <n v="811650"/>
    <x v="1"/>
  </r>
  <r>
    <x v="3"/>
    <x v="70"/>
    <x v="1"/>
    <n v="21"/>
    <x v="70"/>
    <n v="21"/>
    <s v="Disability Care Packages"/>
    <s v="Disability Care Packages - Residential "/>
    <x v="16"/>
    <s v="Care home"/>
    <s v=""/>
    <x v="0"/>
    <s v=""/>
    <x v="0"/>
    <s v=""/>
    <s v=""/>
    <x v="2"/>
    <x v="9"/>
    <n v="1638000"/>
    <x v="1"/>
  </r>
  <r>
    <x v="3"/>
    <x v="70"/>
    <x v="1"/>
    <n v="22"/>
    <x v="70"/>
    <n v="22"/>
    <s v="Disability Care Packages"/>
    <s v="Disability Care Packages - Nursing Care"/>
    <x v="16"/>
    <s v="Nursing home"/>
    <s v=""/>
    <x v="0"/>
    <s v=""/>
    <x v="0"/>
    <s v=""/>
    <s v=""/>
    <x v="2"/>
    <x v="9"/>
    <n v="644700"/>
    <x v="1"/>
  </r>
  <r>
    <x v="3"/>
    <x v="70"/>
    <x v="1"/>
    <n v="23"/>
    <x v="70"/>
    <n v="23"/>
    <s v="Disability Care Packages"/>
    <s v="Disability Care Packages - Extra Care"/>
    <x v="16"/>
    <s v="Extra care"/>
    <s v=""/>
    <x v="0"/>
    <s v=""/>
    <x v="0"/>
    <s v=""/>
    <s v=""/>
    <x v="2"/>
    <x v="9"/>
    <n v="269588"/>
    <x v="1"/>
  </r>
  <r>
    <x v="3"/>
    <x v="70"/>
    <x v="1"/>
    <n v="24"/>
    <x v="70"/>
    <n v="24"/>
    <s v="Community Services Transformation "/>
    <s v="Community Services Transformation - In Reach"/>
    <x v="3"/>
    <s v="Assessment teams/joint assessment"/>
    <s v=""/>
    <x v="1"/>
    <s v=""/>
    <x v="6"/>
    <s v=""/>
    <s v=""/>
    <x v="3"/>
    <x v="9"/>
    <n v="233009"/>
    <x v="1"/>
  </r>
  <r>
    <x v="3"/>
    <x v="70"/>
    <x v="1"/>
    <n v="25"/>
    <x v="70"/>
    <n v="25"/>
    <s v="Community Services Transformation "/>
    <s v="Community Services Transformation - Project Management"/>
    <x v="9"/>
    <s v="Programme management"/>
    <s v=""/>
    <x v="5"/>
    <s v="CCG"/>
    <x v="6"/>
    <s v=""/>
    <s v=""/>
    <x v="8"/>
    <x v="9"/>
    <n v="150000"/>
    <x v="1"/>
  </r>
  <r>
    <x v="3"/>
    <x v="70"/>
    <x v="1"/>
    <n v="26"/>
    <x v="70"/>
    <n v="26"/>
    <s v="Community Services Transformation "/>
    <s v="Community Services Transformation - Disabled Go"/>
    <x v="0"/>
    <s v="Choice Policy"/>
    <s v=""/>
    <x v="0"/>
    <s v=""/>
    <x v="0"/>
    <s v=""/>
    <s v=""/>
    <x v="0"/>
    <x v="9"/>
    <n v="5900"/>
    <x v="1"/>
  </r>
  <r>
    <x v="3"/>
    <x v="70"/>
    <x v="1"/>
    <n v="27"/>
    <x v="70"/>
    <n v="27"/>
    <s v="Community Services Transformation "/>
    <s v="Community Services Transformation - Care Navigation"/>
    <x v="3"/>
    <s v="Care navigation and planning"/>
    <s v=""/>
    <x v="0"/>
    <s v=""/>
    <x v="0"/>
    <s v=""/>
    <s v=""/>
    <x v="0"/>
    <x v="9"/>
    <n v="50000"/>
    <x v="1"/>
  </r>
  <r>
    <x v="3"/>
    <x v="70"/>
    <x v="1"/>
    <n v="28"/>
    <x v="70"/>
    <n v="28"/>
    <s v="Discharge including nursing home prevention admission"/>
    <s v="Intermediate Care Services - Acute"/>
    <x v="22"/>
    <s v="Step down (discharge to assess pathway-2)"/>
    <s v=""/>
    <x v="3"/>
    <s v=""/>
    <x v="6"/>
    <s v=""/>
    <s v=""/>
    <x v="6"/>
    <x v="9"/>
    <n v="604969"/>
    <x v="1"/>
  </r>
  <r>
    <x v="3"/>
    <x v="70"/>
    <x v="1"/>
    <n v="29"/>
    <x v="70"/>
    <n v="29"/>
    <s v="Discharge including nursing home prevention admission"/>
    <s v="Intermediate Care Services - Hospices"/>
    <x v="10"/>
    <s v="Other"/>
    <s v="Support for hospices to support patients continuing health care"/>
    <x v="4"/>
    <s v=""/>
    <x v="6"/>
    <s v=""/>
    <s v=""/>
    <x v="0"/>
    <x v="9"/>
    <n v="154955"/>
    <x v="1"/>
  </r>
  <r>
    <x v="3"/>
    <x v="70"/>
    <x v="1"/>
    <n v="30"/>
    <x v="70"/>
    <n v="30"/>
    <s v="Discharge including nursing home prevention admission"/>
    <s v="Intermediate Care Services - Rehab"/>
    <x v="22"/>
    <s v="Step down (discharge to assess pathway-2)"/>
    <s v=""/>
    <x v="1"/>
    <s v=""/>
    <x v="6"/>
    <s v=""/>
    <s v=""/>
    <x v="3"/>
    <x v="9"/>
    <n v="392551"/>
    <x v="1"/>
  </r>
  <r>
    <x v="3"/>
    <x v="70"/>
    <x v="1"/>
    <n v="31"/>
    <x v="70"/>
    <n v="31"/>
    <s v="Quality &amp; Safeguarding"/>
    <s v="Quality &amp; Safeguarding - Quality Assurance"/>
    <x v="10"/>
    <s v="Multidisciplinary teams that are supporting independence, such as anticipatory care"/>
    <s v=""/>
    <x v="5"/>
    <s v="CCG"/>
    <x v="6"/>
    <s v=""/>
    <s v=""/>
    <x v="8"/>
    <x v="9"/>
    <n v="48000"/>
    <x v="1"/>
  </r>
  <r>
    <x v="3"/>
    <x v="70"/>
    <x v="1"/>
    <n v="32"/>
    <x v="70"/>
    <n v="32"/>
    <s v="Quality &amp; Safeguarding"/>
    <s v="Quality &amp; Safeguarding - A&amp;E Board Support"/>
    <x v="10"/>
    <s v="Other"/>
    <s v="Support for Safeguarding Board"/>
    <x v="3"/>
    <s v=""/>
    <x v="6"/>
    <s v=""/>
    <s v=""/>
    <x v="6"/>
    <x v="9"/>
    <n v="3400"/>
    <x v="1"/>
  </r>
  <r>
    <x v="3"/>
    <x v="70"/>
    <x v="1"/>
    <n v="33"/>
    <x v="70"/>
    <n v="33"/>
    <s v="Quality &amp; Safeguarding"/>
    <s v="Quality &amp; Safeguarding - Knowsley Adult Safeguarding Board"/>
    <x v="10"/>
    <s v="Other"/>
    <s v="Support for Safeguarding Board"/>
    <x v="0"/>
    <s v=""/>
    <x v="6"/>
    <s v=""/>
    <s v=""/>
    <x v="1"/>
    <x v="9"/>
    <n v="20000"/>
    <x v="1"/>
  </r>
  <r>
    <x v="3"/>
    <x v="70"/>
    <x v="1"/>
    <n v="34"/>
    <x v="70"/>
    <n v="34"/>
    <s v="Preventing Admission and Timely Discharge"/>
    <s v="Preventing Admission and Timely Discharge - Tcap Extension (Pilot) Mental Health"/>
    <x v="10"/>
    <s v="Other"/>
    <s v="Tcap Extension"/>
    <x v="2"/>
    <s v=""/>
    <x v="6"/>
    <s v=""/>
    <s v=""/>
    <x v="3"/>
    <x v="9"/>
    <n v="47075"/>
    <x v="1"/>
  </r>
  <r>
    <x v="3"/>
    <x v="70"/>
    <x v="1"/>
    <n v="35"/>
    <x v="70"/>
    <n v="35"/>
    <s v="Preventing Admission and Timely Discharge"/>
    <s v="Preventing Admission and Timely Discharge - Bridgewater IV Therapy"/>
    <x v="10"/>
    <s v="Other"/>
    <s v="Therapy Services"/>
    <x v="1"/>
    <s v=""/>
    <x v="6"/>
    <s v=""/>
    <s v=""/>
    <x v="3"/>
    <x v="9"/>
    <n v="231117"/>
    <x v="1"/>
  </r>
  <r>
    <x v="3"/>
    <x v="70"/>
    <x v="1"/>
    <n v="36"/>
    <x v="70"/>
    <n v="36"/>
    <s v="Preventing Admission and Timely Discharge"/>
    <s v="Preventing Admission and Timely Discharge - Locaity Nursing Home Manager"/>
    <x v="3"/>
    <s v="Care navigation and planning"/>
    <s v=""/>
    <x v="1"/>
    <s v=""/>
    <x v="6"/>
    <s v=""/>
    <s v=""/>
    <x v="3"/>
    <x v="9"/>
    <n v="56988"/>
    <x v="1"/>
  </r>
  <r>
    <x v="3"/>
    <x v="70"/>
    <x v="1"/>
    <n v="37"/>
    <x v="70"/>
    <n v="37"/>
    <s v="Preventing Admission and Timely Discharge"/>
    <s v="Preventing Admission and Timely Discharge - Care Home Liaison"/>
    <x v="10"/>
    <s v="Integrated neighbourhood services"/>
    <s v=""/>
    <x v="1"/>
    <s v=""/>
    <x v="6"/>
    <s v=""/>
    <s v=""/>
    <x v="3"/>
    <x v="9"/>
    <n v="201371"/>
    <x v="1"/>
  </r>
  <r>
    <x v="3"/>
    <x v="70"/>
    <x v="1"/>
    <n v="38"/>
    <x v="70"/>
    <n v="38"/>
    <s v="Preventing Admission and Timely Discharge"/>
    <s v="Preventing Admission and Timely Discharge - Respiratory / Diabetes / CVD"/>
    <x v="10"/>
    <s v="Other"/>
    <s v="Community Support through Acute services"/>
    <x v="1"/>
    <s v=""/>
    <x v="6"/>
    <s v=""/>
    <s v=""/>
    <x v="6"/>
    <x v="9"/>
    <n v="220035"/>
    <x v="1"/>
  </r>
  <r>
    <x v="3"/>
    <x v="70"/>
    <x v="1"/>
    <n v="39"/>
    <x v="70"/>
    <n v="39"/>
    <s v="Preventing Admission and Timely Discharge"/>
    <s v="Preventing Admission and Timely Discharge - NHSE extended ECH model including 7 day nursing care home"/>
    <x v="8"/>
    <s v="Flexible working patterns (including 7 day working)"/>
    <s v=""/>
    <x v="1"/>
    <s v=""/>
    <x v="6"/>
    <s v=""/>
    <s v=""/>
    <x v="3"/>
    <x v="9"/>
    <n v="160099"/>
    <x v="1"/>
  </r>
  <r>
    <x v="3"/>
    <x v="70"/>
    <x v="1"/>
    <n v="40"/>
    <x v="70"/>
    <n v="40"/>
    <s v="Intermediate Care"/>
    <s v="Intermediate care services - Single Point of Access"/>
    <x v="3"/>
    <s v="Care navigation and planning"/>
    <s v=""/>
    <x v="1"/>
    <s v=""/>
    <x v="6"/>
    <s v=""/>
    <s v=""/>
    <x v="3"/>
    <x v="9"/>
    <n v="56307"/>
    <x v="1"/>
  </r>
  <r>
    <x v="3"/>
    <x v="70"/>
    <x v="1"/>
    <n v="41"/>
    <x v="70"/>
    <n v="41"/>
    <s v="Equipment"/>
    <s v="Intermediate care services"/>
    <x v="1"/>
    <s v="Community based equipment"/>
    <s v=""/>
    <x v="1"/>
    <s v=""/>
    <x v="6"/>
    <s v=""/>
    <s v=""/>
    <x v="3"/>
    <x v="9"/>
    <n v="464864"/>
    <x v="1"/>
  </r>
  <r>
    <x v="3"/>
    <x v="70"/>
    <x v="1"/>
    <n v="42"/>
    <x v="70"/>
    <n v="42"/>
    <s v="GP Additional Capacity"/>
    <s v="Acute Visiting Scheme"/>
    <x v="8"/>
    <s v="Flexible working patterns (including 7 day working)"/>
    <s v=""/>
    <x v="1"/>
    <s v=""/>
    <x v="6"/>
    <s v=""/>
    <s v=""/>
    <x v="3"/>
    <x v="9"/>
    <n v="137393"/>
    <x v="1"/>
  </r>
  <r>
    <x v="3"/>
    <x v="70"/>
    <x v="1"/>
    <n v="43"/>
    <x v="70"/>
    <n v="43"/>
    <s v="Protecting Social Care"/>
    <s v="Protecting Social Care - Trusted Assessor"/>
    <x v="8"/>
    <s v="Trusted Assessment"/>
    <s v=""/>
    <x v="4"/>
    <s v=""/>
    <x v="6"/>
    <s v=""/>
    <s v=""/>
    <x v="8"/>
    <x v="9"/>
    <n v="47467"/>
    <x v="1"/>
  </r>
  <r>
    <x v="3"/>
    <x v="70"/>
    <x v="1"/>
    <n v="44"/>
    <x v="70"/>
    <n v="44"/>
    <s v="Protecting Social Care"/>
    <s v="Protecting Social Care - Knowsley Rapid Response Team"/>
    <x v="19"/>
    <s v="Rapid/Crisis Response - step up (2 hr response)"/>
    <s v=""/>
    <x v="0"/>
    <s v=""/>
    <x v="0"/>
    <s v=""/>
    <s v=""/>
    <x v="1"/>
    <x v="9"/>
    <n v="595924"/>
    <x v="1"/>
  </r>
  <r>
    <x v="3"/>
    <x v="70"/>
    <x v="1"/>
    <n v="45"/>
    <x v="70"/>
    <n v="45"/>
    <s v="Protecting Social Care"/>
    <s v="Protecting Social Care - Integrated Post"/>
    <x v="3"/>
    <s v="Assessment teams/joint assessment"/>
    <s v=""/>
    <x v="0"/>
    <s v=""/>
    <x v="0"/>
    <s v=""/>
    <s v=""/>
    <x v="1"/>
    <x v="9"/>
    <n v="25000"/>
    <x v="1"/>
  </r>
  <r>
    <x v="3"/>
    <x v="70"/>
    <x v="1"/>
    <n v="46"/>
    <x v="70"/>
    <n v="46"/>
    <s v="Protecting Social Care"/>
    <s v="Protecting Social Care - Qulaity Improvement"/>
    <x v="6"/>
    <s v="Other"/>
    <s v="Improved quality in social work and care providers"/>
    <x v="0"/>
    <s v=""/>
    <x v="0"/>
    <s v=""/>
    <s v=""/>
    <x v="1"/>
    <x v="9"/>
    <n v="146343"/>
    <x v="1"/>
  </r>
  <r>
    <x v="3"/>
    <x v="70"/>
    <x v="1"/>
    <n v="47"/>
    <x v="70"/>
    <n v="47"/>
    <s v="Protecting Social Care"/>
    <s v="Protecting Social Care - CHC D2A Social Worker"/>
    <x v="3"/>
    <s v="Assessment teams/joint assessment"/>
    <s v=""/>
    <x v="0"/>
    <s v=""/>
    <x v="0"/>
    <s v=""/>
    <s v=""/>
    <x v="1"/>
    <x v="9"/>
    <n v="49247"/>
    <x v="1"/>
  </r>
  <r>
    <x v="3"/>
    <x v="70"/>
    <x v="1"/>
    <n v="48"/>
    <x v="70"/>
    <n v="48"/>
    <s v="Protecting Social Care"/>
    <s v="Protecting Social Care - Vivark (RSL) Contract"/>
    <x v="2"/>
    <s v=""/>
    <s v=""/>
    <x v="0"/>
    <s v=""/>
    <x v="6"/>
    <s v=""/>
    <s v=""/>
    <x v="0"/>
    <x v="9"/>
    <n v="82000"/>
    <x v="1"/>
  </r>
  <r>
    <x v="3"/>
    <x v="70"/>
    <x v="1"/>
    <n v="49"/>
    <x v="70"/>
    <n v="49"/>
    <s v="Protecting Social Care"/>
    <s v="Protecting Social Care - Knowsley EMI Service"/>
    <x v="3"/>
    <s v="Assessment teams/joint assessment"/>
    <s v=""/>
    <x v="0"/>
    <s v=""/>
    <x v="0"/>
    <s v=""/>
    <s v=""/>
    <x v="1"/>
    <x v="9"/>
    <n v="163640"/>
    <x v="1"/>
  </r>
  <r>
    <x v="3"/>
    <x v="70"/>
    <x v="1"/>
    <n v="50"/>
    <x v="70"/>
    <n v="50"/>
    <s v="Protecting Social Care"/>
    <s v="Protecting Social Care - CHC Admin for D2A"/>
    <x v="3"/>
    <s v="Other"/>
    <s v="CHC case management and support"/>
    <x v="4"/>
    <s v=""/>
    <x v="6"/>
    <s v=""/>
    <s v=""/>
    <x v="8"/>
    <x v="9"/>
    <n v="13200"/>
    <x v="2"/>
  </r>
  <r>
    <x v="3"/>
    <x v="70"/>
    <x v="1"/>
    <n v="51"/>
    <x v="70"/>
    <n v="51"/>
    <s v="Protecting Social Care"/>
    <s v="Protecting Social Care - Social Workers in Rapid Access Team"/>
    <x v="0"/>
    <s v="Other"/>
    <s v="Social Worker capacity for Prevention Services"/>
    <x v="0"/>
    <s v=""/>
    <x v="0"/>
    <s v=""/>
    <s v=""/>
    <x v="1"/>
    <x v="9"/>
    <n v="187191"/>
    <x v="1"/>
  </r>
  <r>
    <x v="3"/>
    <x v="70"/>
    <x v="1"/>
    <n v="52"/>
    <x v="70"/>
    <n v="52"/>
    <s v="NHS Winter Pressures"/>
    <s v="NHS Winter Pressures - Frailty "/>
    <x v="10"/>
    <s v="Other"/>
    <s v="Frailty Services"/>
    <x v="1"/>
    <s v=""/>
    <x v="6"/>
    <s v=""/>
    <s v=""/>
    <x v="3"/>
    <x v="9"/>
    <n v="419665"/>
    <x v="1"/>
  </r>
  <r>
    <x v="3"/>
    <x v="70"/>
    <x v="1"/>
    <n v="53"/>
    <x v="70"/>
    <n v="53"/>
    <s v="NHS Winter Pressures"/>
    <s v="NHS Winter Pressures - Frailty (Growth)"/>
    <x v="10"/>
    <s v="Other"/>
    <s v="Frailty Services"/>
    <x v="1"/>
    <s v=""/>
    <x v="6"/>
    <s v=""/>
    <s v=""/>
    <x v="3"/>
    <x v="10"/>
    <n v="43353"/>
    <x v="2"/>
  </r>
  <r>
    <x v="3"/>
    <x v="70"/>
    <x v="1"/>
    <n v="54"/>
    <x v="70"/>
    <n v="54"/>
    <s v="NHS Winter Pressures"/>
    <s v="NHS Winter Pressures - Centre for Independent Living (Equipment)"/>
    <x v="10"/>
    <s v="Other"/>
    <s v="Community Equipment"/>
    <x v="1"/>
    <s v=""/>
    <x v="6"/>
    <s v=""/>
    <s v=""/>
    <x v="3"/>
    <x v="9"/>
    <n v="225798"/>
    <x v="1"/>
  </r>
  <r>
    <x v="3"/>
    <x v="70"/>
    <x v="1"/>
    <n v="55"/>
    <x v="70"/>
    <n v="55"/>
    <s v="Disabled Facilities Grant"/>
    <s v="DFG Related Schemes"/>
    <x v="13"/>
    <s v="Adaptations, including statutory DFG grants"/>
    <s v=""/>
    <x v="0"/>
    <s v=""/>
    <x v="0"/>
    <s v=""/>
    <s v=""/>
    <x v="1"/>
    <x v="2"/>
    <n v="2746648"/>
    <x v="1"/>
  </r>
  <r>
    <x v="3"/>
    <x v="70"/>
    <x v="1"/>
    <n v="56"/>
    <x v="70"/>
    <n v="56"/>
    <s v="Social Work Senior Management Capacity"/>
    <s v="Enablers for Integration"/>
    <x v="9"/>
    <s v="Other"/>
    <s v="Senior Management Posts in Social Care to Support S75 and BCF"/>
    <x v="0"/>
    <s v=""/>
    <x v="0"/>
    <s v=""/>
    <s v=""/>
    <x v="1"/>
    <x v="3"/>
    <n v="213849"/>
    <x v="1"/>
  </r>
  <r>
    <x v="3"/>
    <x v="70"/>
    <x v="1"/>
    <n v="57"/>
    <x v="70"/>
    <n v="57"/>
    <s v="Nursing Care Packages"/>
    <s v="Residential Placements"/>
    <x v="16"/>
    <s v="Nursing home"/>
    <s v=""/>
    <x v="0"/>
    <s v=""/>
    <x v="0"/>
    <s v=""/>
    <s v=""/>
    <x v="1"/>
    <x v="3"/>
    <n v="132913"/>
    <x v="1"/>
  </r>
  <r>
    <x v="3"/>
    <x v="70"/>
    <x v="1"/>
    <n v="58"/>
    <x v="70"/>
    <n v="58"/>
    <s v="Dom Care uplifts to support new Contracts"/>
    <s v="Home Care or Domiciliary Care"/>
    <x v="7"/>
    <s v="Domiciliary care packages"/>
    <s v=""/>
    <x v="0"/>
    <s v=""/>
    <x v="0"/>
    <s v=""/>
    <s v=""/>
    <x v="1"/>
    <x v="3"/>
    <n v="1037238"/>
    <x v="1"/>
  </r>
  <r>
    <x v="3"/>
    <x v="70"/>
    <x v="1"/>
    <n v="59"/>
    <x v="70"/>
    <n v="59"/>
    <s v="Demographic Growth Care Packages"/>
    <s v="Residential Placements"/>
    <x v="16"/>
    <s v="Learning disability"/>
    <s v=""/>
    <x v="0"/>
    <s v=""/>
    <x v="0"/>
    <s v=""/>
    <s v=""/>
    <x v="1"/>
    <x v="3"/>
    <n v="2059000"/>
    <x v="1"/>
  </r>
  <r>
    <x v="3"/>
    <x v="70"/>
    <x v="1"/>
    <n v="60"/>
    <x v="70"/>
    <n v="60"/>
    <s v="Demographic Growth Care Packages"/>
    <s v="Residential Placements"/>
    <x v="16"/>
    <s v="Nursing home"/>
    <s v=""/>
    <x v="0"/>
    <s v=""/>
    <x v="0"/>
    <s v=""/>
    <s v=""/>
    <x v="1"/>
    <x v="3"/>
    <n v="460000"/>
    <x v="1"/>
  </r>
  <r>
    <x v="3"/>
    <x v="70"/>
    <x v="1"/>
    <n v="61"/>
    <x v="70"/>
    <n v="61"/>
    <s v="Demographic Growth Care Packages"/>
    <s v="Residential Placements"/>
    <x v="16"/>
    <s v="Care home"/>
    <s v=""/>
    <x v="0"/>
    <s v=""/>
    <x v="0"/>
    <s v=""/>
    <s v=""/>
    <x v="1"/>
    <x v="3"/>
    <n v="1464000"/>
    <x v="1"/>
  </r>
  <r>
    <x v="3"/>
    <x v="70"/>
    <x v="1"/>
    <n v="62"/>
    <x v="70"/>
    <n v="62"/>
    <s v="Demographic Growth Care Packages"/>
    <s v="Home Care or Domiciliary Care"/>
    <x v="7"/>
    <s v="Domiciliary care packages"/>
    <s v=""/>
    <x v="0"/>
    <s v=""/>
    <x v="0"/>
    <s v=""/>
    <s v=""/>
    <x v="1"/>
    <x v="3"/>
    <n v="1346066"/>
    <x v="1"/>
  </r>
  <r>
    <x v="3"/>
    <x v="70"/>
    <x v="1"/>
    <n v="63"/>
    <x v="70"/>
    <n v="63"/>
    <s v="Demographic Growth Care Packages"/>
    <s v="Residential Placements"/>
    <x v="16"/>
    <s v="Extra care"/>
    <s v=""/>
    <x v="0"/>
    <s v=""/>
    <x v="0"/>
    <s v=""/>
    <s v=""/>
    <x v="1"/>
    <x v="3"/>
    <n v="75000"/>
    <x v="1"/>
  </r>
  <r>
    <x v="3"/>
    <x v="70"/>
    <x v="1"/>
    <n v="64"/>
    <x v="70"/>
    <n v="64"/>
    <s v="Demographic Growth Care Packages"/>
    <s v="Residential Placements"/>
    <x v="16"/>
    <s v="Supported accommodation"/>
    <s v=""/>
    <x v="0"/>
    <s v=""/>
    <x v="0"/>
    <s v=""/>
    <s v=""/>
    <x v="1"/>
    <x v="3"/>
    <n v="1678238"/>
    <x v="1"/>
  </r>
  <r>
    <x v="3"/>
    <x v="70"/>
    <x v="1"/>
    <n v="65"/>
    <x v="70"/>
    <n v="65"/>
    <s v="NLW Uplifts to Care Contracts"/>
    <s v="Personalised Care at Home"/>
    <x v="7"/>
    <s v="Domiciliary care packages"/>
    <s v=""/>
    <x v="0"/>
    <s v=""/>
    <x v="0"/>
    <s v=""/>
    <s v=""/>
    <x v="1"/>
    <x v="3"/>
    <n v="260000"/>
    <x v="1"/>
  </r>
  <r>
    <x v="3"/>
    <x v="70"/>
    <x v="1"/>
    <n v="66"/>
    <x v="70"/>
    <n v="66"/>
    <s v="NLW Uplifts to Care Contracts"/>
    <s v="Residential Placements"/>
    <x v="16"/>
    <s v="Care home"/>
    <s v=""/>
    <x v="0"/>
    <s v=""/>
    <x v="0"/>
    <s v=""/>
    <s v=""/>
    <x v="1"/>
    <x v="3"/>
    <n v="263000"/>
    <x v="1"/>
  </r>
  <r>
    <x v="3"/>
    <x v="70"/>
    <x v="1"/>
    <n v="67"/>
    <x v="70"/>
    <n v="67"/>
    <s v="NLW Uplifts to Care Contracts"/>
    <s v="Residential Placements"/>
    <x v="16"/>
    <s v="Nursing home"/>
    <s v=""/>
    <x v="0"/>
    <s v=""/>
    <x v="0"/>
    <s v=""/>
    <s v=""/>
    <x v="1"/>
    <x v="3"/>
    <n v="97000"/>
    <x v="1"/>
  </r>
  <r>
    <x v="3"/>
    <x v="70"/>
    <x v="1"/>
    <n v="68"/>
    <x v="70"/>
    <n v="68"/>
    <s v="NLW Uplifts to Care Contracts"/>
    <s v="Residential Placements"/>
    <x v="16"/>
    <s v="Supported living"/>
    <s v=""/>
    <x v="0"/>
    <s v=""/>
    <x v="0"/>
    <s v=""/>
    <s v=""/>
    <x v="1"/>
    <x v="3"/>
    <n v="308000"/>
    <x v="1"/>
  </r>
  <r>
    <x v="3"/>
    <x v="70"/>
    <x v="1"/>
    <n v="69"/>
    <x v="70"/>
    <n v="69"/>
    <s v="NLW Uplifts to Care Contracts"/>
    <s v="Residential Placements"/>
    <x v="16"/>
    <s v="Extra care"/>
    <s v=""/>
    <x v="0"/>
    <s v=""/>
    <x v="0"/>
    <s v=""/>
    <s v=""/>
    <x v="1"/>
    <x v="3"/>
    <n v="189000"/>
    <x v="1"/>
  </r>
  <r>
    <x v="3"/>
    <x v="70"/>
    <x v="1"/>
    <n v="70"/>
    <x v="70"/>
    <n v="70"/>
    <s v="NLW Uplifts to Care Contracts"/>
    <s v="Other"/>
    <x v="11"/>
    <s v=""/>
    <s v="Uplift Contingency"/>
    <x v="0"/>
    <s v=""/>
    <x v="0"/>
    <s v=""/>
    <s v=""/>
    <x v="1"/>
    <x v="3"/>
    <n v="192000"/>
    <x v="1"/>
  </r>
  <r>
    <x v="3"/>
    <x v="70"/>
    <x v="1"/>
    <n v="71"/>
    <x v="70"/>
    <n v="71"/>
    <s v="Maintaining Social Worker Capacity"/>
    <s v="Enablers for Integration"/>
    <x v="8"/>
    <s v="Multi-Disciplinary/Multi-Agency Discharge Teams supporting discharge"/>
    <s v=""/>
    <x v="0"/>
    <s v=""/>
    <x v="0"/>
    <s v=""/>
    <s v=""/>
    <x v="1"/>
    <x v="3"/>
    <n v="328240"/>
    <x v="1"/>
  </r>
  <r>
    <x v="3"/>
    <x v="70"/>
    <x v="1"/>
    <n v="72"/>
    <x v="70"/>
    <n v="72"/>
    <s v="Sustaining Adult Social Care"/>
    <s v="Other"/>
    <x v="11"/>
    <s v=""/>
    <s v="Day Care Services"/>
    <x v="0"/>
    <s v=""/>
    <x v="0"/>
    <s v=""/>
    <s v=""/>
    <x v="1"/>
    <x v="3"/>
    <n v="265000"/>
    <x v="1"/>
  </r>
  <r>
    <x v="3"/>
    <x v="70"/>
    <x v="1"/>
    <n v="73"/>
    <x v="70"/>
    <n v="73"/>
    <s v="Sleep ins - Supported Accommodation"/>
    <s v="Residential Placements"/>
    <x v="16"/>
    <s v="Supported accommodation"/>
    <s v=""/>
    <x v="0"/>
    <s v=""/>
    <x v="0"/>
    <s v=""/>
    <s v=""/>
    <x v="1"/>
    <x v="3"/>
    <n v="429944"/>
    <x v="1"/>
  </r>
  <r>
    <x v="3"/>
    <x v="70"/>
    <x v="1"/>
    <n v="74"/>
    <x v="70"/>
    <n v="74"/>
    <s v="Itegrated Post to support integrated approach"/>
    <s v="Enablers for Integration"/>
    <x v="3"/>
    <s v="Assessment teams/joint assessment"/>
    <s v=""/>
    <x v="0"/>
    <s v=""/>
    <x v="0"/>
    <s v=""/>
    <s v=""/>
    <x v="1"/>
    <x v="3"/>
    <n v="54860"/>
    <x v="1"/>
  </r>
  <r>
    <x v="3"/>
    <x v="70"/>
    <x v="1"/>
    <n v="75"/>
    <x v="70"/>
    <n v="75"/>
    <s v="Increased capacity within Care Management"/>
    <s v="HICM for Managing Transfer of Care"/>
    <x v="8"/>
    <s v="Early Discharge Planning"/>
    <s v=""/>
    <x v="0"/>
    <s v=""/>
    <x v="0"/>
    <s v=""/>
    <s v=""/>
    <x v="1"/>
    <x v="3"/>
    <n v="325660"/>
    <x v="1"/>
  </r>
  <r>
    <x v="3"/>
    <x v="70"/>
    <x v="1"/>
    <n v="76"/>
    <x v="70"/>
    <n v="76"/>
    <s v="Winter demand community care packages"/>
    <s v="Home Care or Domiciliary Care"/>
    <x v="7"/>
    <s v="Domiciliary care packages"/>
    <s v=""/>
    <x v="0"/>
    <s v=""/>
    <x v="0"/>
    <s v=""/>
    <s v=""/>
    <x v="1"/>
    <x v="3"/>
    <n v="400000"/>
    <x v="1"/>
  </r>
  <r>
    <x v="3"/>
    <x v="70"/>
    <x v="1"/>
    <n v="77"/>
    <x v="70"/>
    <n v="77"/>
    <s v="Winter demand community care packages"/>
    <s v="Residential Placements"/>
    <x v="16"/>
    <s v="Nursing home"/>
    <s v=""/>
    <x v="0"/>
    <s v=""/>
    <x v="0"/>
    <s v=""/>
    <s v=""/>
    <x v="1"/>
    <x v="3"/>
    <n v="146536"/>
    <x v="1"/>
  </r>
  <r>
    <x v="3"/>
    <x v="70"/>
    <x v="1"/>
    <n v="78"/>
    <x v="70"/>
    <n v="78"/>
    <s v="12 week free trial of Assistive Technology"/>
    <s v="Assistive Technologies and Equipment"/>
    <x v="1"/>
    <s v="Community based equipment"/>
    <s v=""/>
    <x v="0"/>
    <s v=""/>
    <x v="0"/>
    <s v=""/>
    <s v=""/>
    <x v="1"/>
    <x v="3"/>
    <n v="50000"/>
    <x v="1"/>
  </r>
  <r>
    <x v="3"/>
    <x v="71"/>
    <x v="1"/>
    <n v="1"/>
    <x v="71"/>
    <n v="1"/>
    <s v="Peripatetic Team"/>
    <s v="A peripatetic social work team to help support the Authority to deliver a range of social care support and transformation programmes which will improve outcomes and health benefits for vulnerable adults."/>
    <x v="8"/>
    <s v="Trusted Assessment"/>
    <s v=""/>
    <x v="0"/>
    <s v=""/>
    <x v="6"/>
    <s v=""/>
    <s v=""/>
    <x v="1"/>
    <x v="9"/>
    <n v="244354.57900000003"/>
    <x v="1"/>
  </r>
  <r>
    <x v="3"/>
    <x v="71"/>
    <x v="1"/>
    <n v="2"/>
    <x v="71"/>
    <n v="2"/>
    <s v="Intermediate Care Beds – spot purchase"/>
    <s v="To ensure adequate provision of spot purchase reablement and transition/intermediate care beds to meet demand"/>
    <x v="22"/>
    <s v="Step down (discharge to assess pathway-2)"/>
    <s v=""/>
    <x v="0"/>
    <s v=""/>
    <x v="0"/>
    <s v=""/>
    <s v=""/>
    <x v="2"/>
    <x v="9"/>
    <n v="0"/>
    <x v="1"/>
  </r>
  <r>
    <x v="3"/>
    <x v="71"/>
    <x v="1"/>
    <n v="3"/>
    <x v="71"/>
    <n v="3"/>
    <s v="Granby Hub"/>
    <s v="Granby (South Hub – 30 beds) - will provide a generic re-ablement service for people, supporting hospital discharges and admissions for people recovering from a period of medical intervention. Granby works closely with the local community groups, schools "/>
    <x v="22"/>
    <s v="Step down (discharge to assess pathway-2)"/>
    <s v=""/>
    <x v="0"/>
    <s v=""/>
    <x v="6"/>
    <s v=""/>
    <s v=""/>
    <x v="1"/>
    <x v="9"/>
    <n v="2405204"/>
    <x v="1"/>
  </r>
  <r>
    <x v="3"/>
    <x v="71"/>
    <x v="1"/>
    <n v="4"/>
    <x v="71"/>
    <n v="4"/>
    <s v="Granby Hub"/>
    <s v="Granby (South Hub – 30 beds) - will provide a generic re-ablement service for people, supporting hospital discharges and admissions for people recovering from a period of medical intervention. Granby works closely with the local community groups, schools "/>
    <x v="22"/>
    <s v="Step down (discharge to assess pathway-2)"/>
    <s v=""/>
    <x v="0"/>
    <s v=""/>
    <x v="0"/>
    <s v=""/>
    <s v=""/>
    <x v="1"/>
    <x v="4"/>
    <n v="743696"/>
    <x v="1"/>
  </r>
  <r>
    <x v="3"/>
    <x v="71"/>
    <x v="1"/>
    <n v="5"/>
    <x v="71"/>
    <n v="5"/>
    <s v="Sedgemoor Hub"/>
    <s v="Sedgemoor (North Hub – 30 beds) – will support hospital discharges, admissions and respite specialising in care and support for people with dementia. A new purpose built integral day facility has been attached to the main building and will be operational "/>
    <x v="22"/>
    <s v="Step down (discharge to assess pathway-2)"/>
    <s v=""/>
    <x v="0"/>
    <s v=""/>
    <x v="6"/>
    <s v=""/>
    <s v=""/>
    <x v="1"/>
    <x v="9"/>
    <n v="2293034"/>
    <x v="1"/>
  </r>
  <r>
    <x v="3"/>
    <x v="71"/>
    <x v="1"/>
    <n v="6"/>
    <x v="71"/>
    <n v="6"/>
    <s v="Sedgemoor Hub"/>
    <s v="Sedgemoor (North Hub – 30 beds) – will support hospital discharges, admissions and respite specialising in care and support for people with dementia. A new purpose built integral day facility has been attached to the main building and will be operational "/>
    <x v="22"/>
    <s v="Step down (discharge to assess pathway-2)"/>
    <s v=""/>
    <x v="0"/>
    <s v=""/>
    <x v="0"/>
    <s v=""/>
    <s v=""/>
    <x v="1"/>
    <x v="4"/>
    <n v="1012762"/>
    <x v="1"/>
  </r>
  <r>
    <x v="3"/>
    <x v="71"/>
    <x v="1"/>
    <n v="7"/>
    <x v="71"/>
    <n v="7"/>
    <s v="Townshead Hub"/>
    <s v="Venmore (Central Hub – 25 beds) - will support hospital discharges and admissions for people who have had a stroke. Service delivery will be supported by the acute through Physiotherapist, Occupational Therapists, Speech and Language specialists and a ran"/>
    <x v="22"/>
    <s v="Step down (discharge to assess pathway-2)"/>
    <s v=""/>
    <x v="0"/>
    <s v=""/>
    <x v="6"/>
    <s v=""/>
    <s v=""/>
    <x v="1"/>
    <x v="9"/>
    <n v="2806542"/>
    <x v="1"/>
  </r>
  <r>
    <x v="3"/>
    <x v="71"/>
    <x v="1"/>
    <n v="8"/>
    <x v="71"/>
    <n v="8"/>
    <s v="Townshead Hub"/>
    <s v="Venmore (Central Hub – 25 beds) - will support hospital discharges and admissions for people who have had a stroke. Service delivery will be supported by the acute through Physiotherapist, Occupational Therapists, Speech and Language specialists and a ran"/>
    <x v="22"/>
    <s v="Step down (discharge to assess pathway-2)"/>
    <s v=""/>
    <x v="0"/>
    <s v=""/>
    <x v="0"/>
    <s v=""/>
    <s v=""/>
    <x v="1"/>
    <x v="4"/>
    <n v="873351"/>
    <x v="1"/>
  </r>
  <r>
    <x v="3"/>
    <x v="71"/>
    <x v="1"/>
    <n v="9"/>
    <x v="71"/>
    <n v="9"/>
    <s v="Domcare packages from acute wards"/>
    <s v="To fund the cost of home (domiciliary) care packages for maximum of 6 weeks on discharge from acute hospital wards."/>
    <x v="7"/>
    <s v="Domiciliary care to support hospital discharge (Discharge to Assess pathway 1)"/>
    <s v=""/>
    <x v="0"/>
    <s v=""/>
    <x v="0"/>
    <s v=""/>
    <s v=""/>
    <x v="0"/>
    <x v="9"/>
    <n v="1513652.7509999999"/>
    <x v="1"/>
  </r>
  <r>
    <x v="3"/>
    <x v="71"/>
    <x v="1"/>
    <n v="10"/>
    <x v="71"/>
    <n v="10"/>
    <s v="Care Brokerage"/>
    <s v="Commission home care packages to maintain people in their own homes, avoid unnecessary hospital admissions and support timely discharge from hospital.  Care packages must be sourced in an efficient and timely manner to ensure available resources are maxim"/>
    <x v="3"/>
    <s v="Care navigation and planning"/>
    <s v=""/>
    <x v="0"/>
    <s v=""/>
    <x v="0"/>
    <s v=""/>
    <s v=""/>
    <x v="1"/>
    <x v="9"/>
    <n v="139510.46600000001"/>
    <x v="1"/>
  </r>
  <r>
    <x v="3"/>
    <x v="71"/>
    <x v="1"/>
    <n v="11"/>
    <x v="71"/>
    <n v="11"/>
    <s v="Reablement Social Work team"/>
    <s v="A reablement social work team dedicated to IC bed based care in commissioned hubs SEMLT"/>
    <x v="3"/>
    <s v="Assessment teams/joint assessment"/>
    <s v=""/>
    <x v="0"/>
    <s v=""/>
    <x v="0"/>
    <s v=""/>
    <s v=""/>
    <x v="1"/>
    <x v="9"/>
    <n v="501295.77946041909"/>
    <x v="1"/>
  </r>
  <r>
    <x v="3"/>
    <x v="71"/>
    <x v="1"/>
    <n v="12"/>
    <x v="71"/>
    <n v="12"/>
    <s v="Reablement Social Work team"/>
    <s v="A reablement social work team dedicated to IC bed based care in commissioned hubs SEMLT"/>
    <x v="3"/>
    <s v="Assessment teams/joint assessment"/>
    <s v=""/>
    <x v="0"/>
    <s v=""/>
    <x v="0"/>
    <s v=""/>
    <s v=""/>
    <x v="1"/>
    <x v="4"/>
    <n v="10190"/>
    <x v="1"/>
  </r>
  <r>
    <x v="3"/>
    <x v="71"/>
    <x v="1"/>
    <n v="13"/>
    <x v="71"/>
    <n v="13"/>
    <s v="Reablement Social Work team"/>
    <s v="A reablement social work team (2FTE) working with Home First plus"/>
    <x v="3"/>
    <s v="Assessment teams/joint assessment"/>
    <s v=""/>
    <x v="0"/>
    <s v=""/>
    <x v="0"/>
    <s v=""/>
    <s v=""/>
    <x v="1"/>
    <x v="9"/>
    <n v="101216.64"/>
    <x v="1"/>
  </r>
  <r>
    <x v="3"/>
    <x v="71"/>
    <x v="1"/>
    <n v="14"/>
    <x v="71"/>
    <n v="14"/>
    <s v="Integrated Discharge Team Whiston "/>
    <s v="Team of social worker to augment the IDT at whiston to manage all Liverpool referrals for social care assessments and intermediate care"/>
    <x v="3"/>
    <s v="Assessment teams/joint assessment"/>
    <s v=""/>
    <x v="0"/>
    <s v=""/>
    <x v="0"/>
    <s v=""/>
    <s v=""/>
    <x v="1"/>
    <x v="9"/>
    <n v="101216.64"/>
    <x v="1"/>
  </r>
  <r>
    <x v="3"/>
    <x v="71"/>
    <x v="1"/>
    <n v="15"/>
    <x v="71"/>
    <n v="15"/>
    <s v="Supported Accomodation"/>
    <s v="New model for supported accommodation"/>
    <x v="2"/>
    <s v=""/>
    <s v=""/>
    <x v="0"/>
    <s v=""/>
    <x v="0"/>
    <s v=""/>
    <s v=""/>
    <x v="0"/>
    <x v="9"/>
    <n v="533871"/>
    <x v="1"/>
  </r>
  <r>
    <x v="3"/>
    <x v="71"/>
    <x v="1"/>
    <n v="16"/>
    <x v="71"/>
    <n v="16"/>
    <s v="Supported Accomodation"/>
    <s v="New model for supported accommodation"/>
    <x v="2"/>
    <s v=""/>
    <s v=""/>
    <x v="0"/>
    <s v=""/>
    <x v="0"/>
    <s v=""/>
    <s v=""/>
    <x v="0"/>
    <x v="4"/>
    <n v="5415038"/>
    <x v="1"/>
  </r>
  <r>
    <x v="3"/>
    <x v="71"/>
    <x v="1"/>
    <n v="17"/>
    <x v="71"/>
    <n v="17"/>
    <s v="Support for Carers"/>
    <s v="To establish a targeted resource to support GP’s in meeting their requirements around support for carers in particular increase the numbers registered with an individual practise and then signposted (referred) on for assessment and support. "/>
    <x v="12"/>
    <s v="Other"/>
    <s v="Practices would be supported to action the ‘Supporting Carers Action Guide’ developed by the RCGP and the Carers Trust (see link above) and to develop policies and procedures which will not only support the practise with achieving other relevant carer rel"/>
    <x v="0"/>
    <s v=""/>
    <x v="0"/>
    <s v=""/>
    <s v=""/>
    <x v="2"/>
    <x v="9"/>
    <n v="53387.1"/>
    <x v="1"/>
  </r>
  <r>
    <x v="3"/>
    <x v="71"/>
    <x v="1"/>
    <n v="18"/>
    <x v="71"/>
    <n v="18"/>
    <s v="Care Act - assessment &amp; eligibility"/>
    <s v="Social work team carrying out Care Act functions"/>
    <x v="3"/>
    <s v="Assessment teams/joint assessment"/>
    <s v=""/>
    <x v="0"/>
    <s v=""/>
    <x v="0"/>
    <s v=""/>
    <s v=""/>
    <x v="1"/>
    <x v="4"/>
    <n v="6726935"/>
    <x v="1"/>
  </r>
  <r>
    <x v="3"/>
    <x v="71"/>
    <x v="1"/>
    <n v="19"/>
    <x v="71"/>
    <n v="19"/>
    <s v="Social Care Act - assessment and support for carers"/>
    <s v="Carers Services"/>
    <x v="6"/>
    <s v="Carer advice and support"/>
    <s v=""/>
    <x v="0"/>
    <s v=""/>
    <x v="0"/>
    <s v=""/>
    <s v=""/>
    <x v="1"/>
    <x v="9"/>
    <n v="853125.85799999989"/>
    <x v="1"/>
  </r>
  <r>
    <x v="3"/>
    <x v="71"/>
    <x v="1"/>
    <n v="20"/>
    <x v="71"/>
    <n v="20"/>
    <s v="Provision of Carers Breaks"/>
    <s v="To provide individual personalised breaks for carers which have been identified through a person centric support planning process"/>
    <x v="12"/>
    <s v="Respite services"/>
    <s v=""/>
    <x v="0"/>
    <s v=""/>
    <x v="0"/>
    <s v=""/>
    <s v=""/>
    <x v="0"/>
    <x v="9"/>
    <n v="269125.74"/>
    <x v="1"/>
  </r>
  <r>
    <x v="3"/>
    <x v="71"/>
    <x v="1"/>
    <n v="21"/>
    <x v="71"/>
    <n v="21"/>
    <s v="Implement Safeguarding Adults Board"/>
    <s v="Operation of Safeguarding Adults Board"/>
    <x v="6"/>
    <s v="Other"/>
    <s v="Safeguarding Board"/>
    <x v="0"/>
    <s v=""/>
    <x v="0"/>
    <s v=""/>
    <s v=""/>
    <x v="0"/>
    <x v="9"/>
    <n v="1E-4"/>
    <x v="1"/>
  </r>
  <r>
    <x v="3"/>
    <x v="71"/>
    <x v="1"/>
    <n v="22"/>
    <x v="71"/>
    <n v="22"/>
    <s v="Disregard of armed forces GIPs from financial assessment"/>
    <s v="Disregard of armed forces GIPs from financial assessment"/>
    <x v="6"/>
    <s v="Other"/>
    <s v="Disregard of armed forces GIPs from financial assessment"/>
    <x v="0"/>
    <s v=""/>
    <x v="0"/>
    <s v=""/>
    <s v=""/>
    <x v="0"/>
    <x v="9"/>
    <n v="21354.84"/>
    <x v="1"/>
  </r>
  <r>
    <x v="3"/>
    <x v="71"/>
    <x v="1"/>
    <n v="23"/>
    <x v="71"/>
    <n v="23"/>
    <s v="Other Social Care-transition funding"/>
    <s v="To support the funding of a number of complex health and social care packages for mental health clients, service users with complex health needs including young people going through transition from children’s to adult services."/>
    <x v="16"/>
    <s v="Supported living"/>
    <s v=""/>
    <x v="0"/>
    <s v=""/>
    <x v="0"/>
    <s v=""/>
    <s v=""/>
    <x v="0"/>
    <x v="9"/>
    <n v="72232.640999999989"/>
    <x v="1"/>
  </r>
  <r>
    <x v="3"/>
    <x v="71"/>
    <x v="1"/>
    <n v="24"/>
    <x v="71"/>
    <n v="24"/>
    <s v="Residential and Nursing fee Uplift – Older People/Dementia"/>
    <s v="To support the cost of the 2013-14 uplift of nursing element of residential and nursing fee rates"/>
    <x v="16"/>
    <s v="Care home"/>
    <s v=""/>
    <x v="0"/>
    <s v=""/>
    <x v="0"/>
    <s v=""/>
    <s v=""/>
    <x v="2"/>
    <x v="9"/>
    <n v="541582.11899999995"/>
    <x v="1"/>
  </r>
  <r>
    <x v="3"/>
    <x v="71"/>
    <x v="1"/>
    <n v="25"/>
    <x v="71"/>
    <n v="25"/>
    <s v="Joint Funded Packages -  MH rehab figure"/>
    <s v="To support the funding of a number of complex health and social care packages for mental health clients, service users with complex health needs including young people going through transition from children’s to adult services"/>
    <x v="16"/>
    <s v="Supported living"/>
    <s v=""/>
    <x v="2"/>
    <s v=""/>
    <x v="1"/>
    <s v="0.5"/>
    <s v="0.5"/>
    <x v="2"/>
    <x v="10"/>
    <n v="1289225.7068801424"/>
    <x v="1"/>
  </r>
  <r>
    <x v="3"/>
    <x v="71"/>
    <x v="1"/>
    <n v="26"/>
    <x v="71"/>
    <n v="26"/>
    <s v="Joint Funded Packages -  MH rehab figure"/>
    <s v="To support the funding of a number of complex health and social care packages for mental health clients, service users with complex health needs including young people going through transition from children’s to adult services"/>
    <x v="16"/>
    <s v="Supported living"/>
    <s v=""/>
    <x v="2"/>
    <s v=""/>
    <x v="1"/>
    <s v="0.5"/>
    <s v="0.5"/>
    <x v="2"/>
    <x v="9"/>
    <n v="1E-4"/>
    <x v="1"/>
  </r>
  <r>
    <x v="3"/>
    <x v="71"/>
    <x v="1"/>
    <n v="27"/>
    <x v="71"/>
    <n v="27"/>
    <s v="Joint Funded Packages -  MH rehab figure"/>
    <s v="To support the funding of a number of complex health and social care packages for mental health clients, service users with complex health needs including young people going through transition from children’s to adult services"/>
    <x v="16"/>
    <s v="Supported Living"/>
    <s v=""/>
    <x v="2"/>
    <s v=""/>
    <x v="1"/>
    <s v="0.5"/>
    <s v="0.5"/>
    <x v="2"/>
    <x v="4"/>
    <n v="1273351"/>
    <x v="1"/>
  </r>
  <r>
    <x v="3"/>
    <x v="71"/>
    <x v="1"/>
    <n v="28"/>
    <x v="71"/>
    <n v="28"/>
    <s v="Mental Capacity Act Grant"/>
    <s v="Mental Capacity Act Implementation and supporting delivery of the Independent Mental Capacity Advocacy Service for staff working with service users in Liverpool, unpaid carers and service users."/>
    <x v="6"/>
    <s v="Carer advice and support"/>
    <s v=""/>
    <x v="2"/>
    <s v=""/>
    <x v="0"/>
    <s v=""/>
    <s v=""/>
    <x v="0"/>
    <x v="9"/>
    <n v="100426.20585874893"/>
    <x v="1"/>
  </r>
  <r>
    <x v="3"/>
    <x v="71"/>
    <x v="1"/>
    <n v="29"/>
    <x v="71"/>
    <n v="29"/>
    <s v="Amethyst Close"/>
    <s v="Amethyst House is a 4 bed unit in a community setting providing crisis beds as an alternative to admission to an acute psychiatric ward. It deals with both social and MH crisis and puts the SU at the centre of care planning"/>
    <x v="22"/>
    <s v="Rapid/Crisis Response"/>
    <s v=""/>
    <x v="2"/>
    <s v=""/>
    <x v="0"/>
    <s v=""/>
    <s v=""/>
    <x v="2"/>
    <x v="9"/>
    <n v="28773"/>
    <x v="1"/>
  </r>
  <r>
    <x v="3"/>
    <x v="71"/>
    <x v="1"/>
    <n v="30"/>
    <x v="71"/>
    <n v="30"/>
    <s v="Joint Funded Packages – Mental Health S117"/>
    <s v="To support the funding of a number of complex health and social care packages for mental health clients, service users with complex health needs including young people going through transition from children’s to adult services "/>
    <x v="16"/>
    <s v="Supported living"/>
    <s v=""/>
    <x v="2"/>
    <s v=""/>
    <x v="1"/>
    <s v="0.5"/>
    <s v="0.5"/>
    <x v="2"/>
    <x v="9"/>
    <n v="2885583.0864041997"/>
    <x v="1"/>
  </r>
  <r>
    <x v="3"/>
    <x v="71"/>
    <x v="1"/>
    <n v="31"/>
    <x v="71"/>
    <n v="31"/>
    <s v="Joint Funded Packages – Mental Health S117"/>
    <s v="To support the funding of a number of complex health and social care packages for mental health clients, service users with complex health needs including young people going through transition from children’s to adult services "/>
    <x v="16"/>
    <s v="Supported living"/>
    <s v=""/>
    <x v="2"/>
    <s v=""/>
    <x v="1"/>
    <s v="0.5"/>
    <s v="0.5"/>
    <x v="2"/>
    <x v="4"/>
    <n v="8857170"/>
    <x v="1"/>
  </r>
  <r>
    <x v="3"/>
    <x v="71"/>
    <x v="1"/>
    <n v="32"/>
    <x v="71"/>
    <n v="32"/>
    <s v="Mental Health services-s117 contribution  - Out of City"/>
    <s v="To support the funding of those clients currently accommodated out of city as part of a transformational agenda to commission specialist MH placements within Liverpool. (Historic Costs)"/>
    <x v="10"/>
    <s v="Integrated neighbourhood services"/>
    <s v=""/>
    <x v="2"/>
    <s v=""/>
    <x v="1"/>
    <s v="0.5"/>
    <s v="0.5"/>
    <x v="2"/>
    <x v="9"/>
    <n v="20686"/>
    <x v="1"/>
  </r>
  <r>
    <x v="3"/>
    <x v="71"/>
    <x v="1"/>
    <n v="33"/>
    <x v="71"/>
    <n v="33"/>
    <s v="Home First - Outreach"/>
    <s v="Support implementation of Care Act 2014"/>
    <x v="8"/>
    <s v="Home First/Discharge to Assess - process support/core costs"/>
    <s v=""/>
    <x v="0"/>
    <s v=""/>
    <x v="0"/>
    <s v=""/>
    <s v=""/>
    <x v="1"/>
    <x v="9"/>
    <n v="2028709.7999999998"/>
    <x v="1"/>
  </r>
  <r>
    <x v="3"/>
    <x v="71"/>
    <x v="1"/>
    <n v="34"/>
    <x v="71"/>
    <n v="34"/>
    <s v="Home First - Outreach"/>
    <s v="Support implementation of Care Act 2014"/>
    <x v="8"/>
    <s v="Home First/Discharge to Assess - process support/core costs"/>
    <s v=""/>
    <x v="0"/>
    <s v=""/>
    <x v="0"/>
    <s v=""/>
    <s v=""/>
    <x v="1"/>
    <x v="4"/>
    <n v="1252834"/>
    <x v="1"/>
  </r>
  <r>
    <x v="3"/>
    <x v="71"/>
    <x v="1"/>
    <n v="35"/>
    <x v="71"/>
    <n v="35"/>
    <s v="Joint Funded Packages Complex"/>
    <s v="To support the funding of a number of complex health and social care packages for mental health clients, service users with complex health needs including young people going through transition from children’s to adult services"/>
    <x v="16"/>
    <s v="Supported living"/>
    <s v=""/>
    <x v="5"/>
    <s v="LD/PD"/>
    <x v="1"/>
    <s v="0.5"/>
    <s v="0.5"/>
    <x v="2"/>
    <x v="9"/>
    <n v="0"/>
    <x v="1"/>
  </r>
  <r>
    <x v="3"/>
    <x v="71"/>
    <x v="1"/>
    <n v="36"/>
    <x v="71"/>
    <n v="36"/>
    <s v="Joint Funded Packages Complex over performance"/>
    <s v="To support the funding of a number of complex health and social care packages for mental health clients, service users with complex health needs including young people going through transition from children’s to adult services"/>
    <x v="16"/>
    <s v="Supported living"/>
    <s v=""/>
    <x v="5"/>
    <s v="LD/PD"/>
    <x v="1"/>
    <s v="0.5"/>
    <s v="0.5"/>
    <x v="2"/>
    <x v="9"/>
    <n v="0"/>
    <x v="1"/>
  </r>
  <r>
    <x v="3"/>
    <x v="71"/>
    <x v="1"/>
    <n v="37"/>
    <x v="71"/>
    <n v="37"/>
    <s v="Joint Funded Packages Complex"/>
    <s v="To support the funding of a number of complex health and social care packages for mental health clients, service users with complex health needs including young people going through transition from children’s to adult services"/>
    <x v="16"/>
    <s v="Supported living"/>
    <s v=""/>
    <x v="5"/>
    <s v="LD/PD"/>
    <x v="1"/>
    <s v="0.5"/>
    <s v="0.5"/>
    <x v="2"/>
    <x v="9"/>
    <n v="1349226.2369710801"/>
    <x v="1"/>
  </r>
  <r>
    <x v="3"/>
    <x v="71"/>
    <x v="1"/>
    <n v="38"/>
    <x v="71"/>
    <n v="38"/>
    <s v="Out of City Resettlement - Mental Health"/>
    <s v="To support the funding of those clients currently accommodated out of city as part of a transformational agenda to commission specialist MH placements within Liverpool"/>
    <x v="16"/>
    <s v="Supported living"/>
    <s v=""/>
    <x v="2"/>
    <s v=""/>
    <x v="0"/>
    <s v=""/>
    <s v=""/>
    <x v="2"/>
    <x v="9"/>
    <n v="316965.636"/>
    <x v="1"/>
  </r>
  <r>
    <x v="3"/>
    <x v="71"/>
    <x v="1"/>
    <n v="39"/>
    <x v="71"/>
    <n v="39"/>
    <s v="Mersey Care - Addictions Substance Misuse"/>
    <s v="Substance misuse"/>
    <x v="0"/>
    <s v="Choice Policy"/>
    <s v=""/>
    <x v="6"/>
    <s v=""/>
    <x v="6"/>
    <s v=""/>
    <s v=""/>
    <x v="6"/>
    <x v="4"/>
    <n v="4824010"/>
    <x v="1"/>
  </r>
  <r>
    <x v="3"/>
    <x v="71"/>
    <x v="1"/>
    <n v="40"/>
    <x v="71"/>
    <n v="40"/>
    <s v="Independent Mental Health Advocacy"/>
    <s v="Mental Capacity Act Implementation and supporting delivery of the Independent Mental Capacity Advocacy Service for staff working with service users in Liverpool, unpaid carers and service users."/>
    <x v="6"/>
    <s v="Independent Mental Health Advocacy"/>
    <s v=""/>
    <x v="2"/>
    <s v=""/>
    <x v="0"/>
    <s v=""/>
    <s v=""/>
    <x v="0"/>
    <x v="9"/>
    <n v="122156.58514125107"/>
    <x v="1"/>
  </r>
  <r>
    <x v="3"/>
    <x v="71"/>
    <x v="1"/>
    <n v="41"/>
    <x v="71"/>
    <n v="41"/>
    <s v="Advice &amp; support to access and plan care, including rights to advocacy"/>
    <s v="Access and plan care, including rights to advocacy"/>
    <x v="6"/>
    <s v="Carer advice and support"/>
    <s v=""/>
    <x v="0"/>
    <s v=""/>
    <x v="0"/>
    <s v=""/>
    <s v=""/>
    <x v="0"/>
    <x v="9"/>
    <n v="178312.91399999999"/>
    <x v="1"/>
  </r>
  <r>
    <x v="3"/>
    <x v="71"/>
    <x v="1"/>
    <n v="42"/>
    <x v="71"/>
    <n v="42"/>
    <s v="Data &amp; Information Sharing"/>
    <s v="New duty for LA to provide clients with information to help them financially plan and for LA to facilitate access to independent financial advice and independent review process"/>
    <x v="6"/>
    <s v="Carer advice and support"/>
    <s v=""/>
    <x v="0"/>
    <s v=""/>
    <x v="0"/>
    <s v=""/>
    <s v=""/>
    <x v="1"/>
    <x v="9"/>
    <n v="4.9999999999999998E-7"/>
    <x v="1"/>
  </r>
  <r>
    <x v="3"/>
    <x v="71"/>
    <x v="1"/>
    <n v="43"/>
    <x v="71"/>
    <n v="43"/>
    <s v="Liquid Logic"/>
    <s v="To support the development of robust data and information sharing across acute and community health settings through infrastructure, training and project development"/>
    <x v="9"/>
    <s v="Data Integration"/>
    <s v=""/>
    <x v="0"/>
    <s v=""/>
    <x v="0"/>
    <s v=""/>
    <s v=""/>
    <x v="1"/>
    <x v="9"/>
    <n v="149488.092"/>
    <x v="1"/>
  </r>
  <r>
    <x v="3"/>
    <x v="71"/>
    <x v="1"/>
    <n v="44"/>
    <x v="71"/>
    <n v="44"/>
    <s v="Digital Telecare"/>
    <s v="Assistive Technologies and Equipment"/>
    <x v="1"/>
    <s v="Telecare"/>
    <s v=""/>
    <x v="0"/>
    <s v=""/>
    <x v="0"/>
    <s v=""/>
    <s v=""/>
    <x v="2"/>
    <x v="4"/>
    <n v="736681"/>
    <x v="1"/>
  </r>
  <r>
    <x v="3"/>
    <x v="71"/>
    <x v="1"/>
    <n v="45"/>
    <x v="71"/>
    <n v="45"/>
    <s v="Digital Telecare"/>
    <s v="Assistive Technologies and Equipment"/>
    <x v="1"/>
    <s v="Telecare"/>
    <s v=""/>
    <x v="0"/>
    <s v=""/>
    <x v="0"/>
    <s v=""/>
    <s v=""/>
    <x v="2"/>
    <x v="9"/>
    <n v="816000"/>
    <x v="1"/>
  </r>
  <r>
    <x v="3"/>
    <x v="71"/>
    <x v="1"/>
    <n v="46"/>
    <x v="71"/>
    <n v="46"/>
    <s v="Community Equipment"/>
    <s v="Assistive Technologies and Equipment"/>
    <x v="1"/>
    <s v="Community based equipment"/>
    <s v=""/>
    <x v="0"/>
    <s v=""/>
    <x v="6"/>
    <s v=""/>
    <s v=""/>
    <x v="2"/>
    <x v="4"/>
    <n v="348852"/>
    <x v="1"/>
  </r>
  <r>
    <x v="3"/>
    <x v="71"/>
    <x v="1"/>
    <n v="47"/>
    <x v="71"/>
    <n v="47"/>
    <s v="Digital Telecare"/>
    <s v="Assistive Technologies and Equipment"/>
    <x v="1"/>
    <s v="Telecare"/>
    <s v=""/>
    <x v="0"/>
    <s v=""/>
    <x v="0"/>
    <s v=""/>
    <s v=""/>
    <x v="2"/>
    <x v="9"/>
    <n v="487875.95999999996"/>
    <x v="1"/>
  </r>
  <r>
    <x v="3"/>
    <x v="71"/>
    <x v="1"/>
    <n v="48"/>
    <x v="71"/>
    <n v="48"/>
    <s v="Disabled Facilities Grant"/>
    <s v="DFG related schemes"/>
    <x v="13"/>
    <s v="Adaptations, including statutory DFG grants"/>
    <s v=""/>
    <x v="0"/>
    <s v=""/>
    <x v="0"/>
    <s v=""/>
    <s v=""/>
    <x v="2"/>
    <x v="2"/>
    <n v="7514314"/>
    <x v="1"/>
  </r>
  <r>
    <x v="3"/>
    <x v="71"/>
    <x v="1"/>
    <n v="49"/>
    <x v="71"/>
    <n v="49"/>
    <s v="Disabled Facilities Grant"/>
    <s v="DFG related schemes"/>
    <x v="13"/>
    <s v="Discretionary use of DFG - including small adaptations"/>
    <s v=""/>
    <x v="0"/>
    <s v=""/>
    <x v="0"/>
    <s v=""/>
    <s v=""/>
    <x v="2"/>
    <x v="2"/>
    <n v="1000000"/>
    <x v="1"/>
  </r>
  <r>
    <x v="3"/>
    <x v="71"/>
    <x v="1"/>
    <n v="50"/>
    <x v="71"/>
    <n v="50"/>
    <s v="Community Equipment"/>
    <s v="Assistive Technologies and Equipment"/>
    <x v="1"/>
    <s v="Community based equipment"/>
    <s v=""/>
    <x v="0"/>
    <s v=""/>
    <x v="6"/>
    <s v=""/>
    <s v=""/>
    <x v="2"/>
    <x v="4"/>
    <n v="728256"/>
    <x v="1"/>
  </r>
  <r>
    <x v="3"/>
    <x v="71"/>
    <x v="1"/>
    <n v="51"/>
    <x v="71"/>
    <n v="51"/>
    <s v="Quality Assuring and Safeguarding"/>
    <s v="Quality Assurance and Adult Safeguarding Activities "/>
    <x v="6"/>
    <s v="Other"/>
    <s v="Safeguarding "/>
    <x v="0"/>
    <s v=""/>
    <x v="0"/>
    <s v=""/>
    <s v=""/>
    <x v="1"/>
    <x v="9"/>
    <n v="399596.06799999997"/>
    <x v="1"/>
  </r>
  <r>
    <x v="3"/>
    <x v="71"/>
    <x v="1"/>
    <n v="52"/>
    <x v="71"/>
    <n v="52"/>
    <s v="Bradbury Fields"/>
    <s v="To commission Bradbury Fields to offer an Eye Clinic Liaison service at the Royal Liverpool Hospital"/>
    <x v="11"/>
    <s v=""/>
    <s v="Eye Clinic"/>
    <x v="3"/>
    <s v=""/>
    <x v="0"/>
    <s v=""/>
    <s v=""/>
    <x v="6"/>
    <x v="9"/>
    <n v="37055.07"/>
    <x v="1"/>
  </r>
  <r>
    <x v="3"/>
    <x v="71"/>
    <x v="1"/>
    <n v="53"/>
    <x v="71"/>
    <n v="53"/>
    <s v="Protect Social Care/Whole System Integration"/>
    <s v="Direct Payments"/>
    <x v="17"/>
    <s v=""/>
    <s v=""/>
    <x v="0"/>
    <s v=""/>
    <x v="0"/>
    <s v=""/>
    <s v=""/>
    <x v="2"/>
    <x v="9"/>
    <n v="8909505.6569999997"/>
    <x v="1"/>
  </r>
  <r>
    <x v="3"/>
    <x v="71"/>
    <x v="1"/>
    <n v="54"/>
    <x v="71"/>
    <n v="54"/>
    <s v="Liverpool Community Alcohol Service            "/>
    <s v="Public Health"/>
    <x v="0"/>
    <s v="Other"/>
    <s v="Help and Advice"/>
    <x v="5"/>
    <s v="Public Health"/>
    <x v="6"/>
    <s v=""/>
    <s v=""/>
    <x v="6"/>
    <x v="4"/>
    <n v="787809"/>
    <x v="1"/>
  </r>
  <r>
    <x v="3"/>
    <x v="71"/>
    <x v="1"/>
    <n v="55"/>
    <x v="71"/>
    <n v="55"/>
    <s v="Community based stop smoking services      "/>
    <s v="Public Health"/>
    <x v="0"/>
    <s v="Other"/>
    <s v="Help and Advice"/>
    <x v="5"/>
    <s v="Public Health"/>
    <x v="6"/>
    <s v=""/>
    <s v=""/>
    <x v="6"/>
    <x v="4"/>
    <n v="399840"/>
    <x v="1"/>
  </r>
  <r>
    <x v="3"/>
    <x v="71"/>
    <x v="1"/>
    <n v="56"/>
    <x v="71"/>
    <n v="56"/>
    <s v="Alcohol and Tobacco Unit"/>
    <s v="Public Health"/>
    <x v="0"/>
    <s v="Other"/>
    <s v="Help and Advice"/>
    <x v="5"/>
    <s v="Public Health"/>
    <x v="6"/>
    <s v=""/>
    <s v=""/>
    <x v="6"/>
    <x v="4"/>
    <n v="114000"/>
    <x v="1"/>
  </r>
  <r>
    <x v="3"/>
    <x v="71"/>
    <x v="1"/>
    <n v="57"/>
    <x v="71"/>
    <n v="57"/>
    <s v="Pharmacy based stop smoking services      "/>
    <s v="Public Health"/>
    <x v="0"/>
    <s v="Other"/>
    <s v="Help and Advice"/>
    <x v="5"/>
    <s v="Public Health"/>
    <x v="6"/>
    <s v=""/>
    <s v=""/>
    <x v="6"/>
    <x v="4"/>
    <n v="469618"/>
    <x v="1"/>
  </r>
  <r>
    <x v="3"/>
    <x v="71"/>
    <x v="1"/>
    <n v="58"/>
    <x v="71"/>
    <n v="58"/>
    <s v="Advocacy  -Mary  Seacole s"/>
    <s v="Help and Advice"/>
    <x v="6"/>
    <s v="Independent Mental Health Advocacy"/>
    <s v=""/>
    <x v="2"/>
    <s v=""/>
    <x v="0"/>
    <s v=""/>
    <s v=""/>
    <x v="0"/>
    <x v="4"/>
    <n v="29856"/>
    <x v="1"/>
  </r>
  <r>
    <x v="3"/>
    <x v="71"/>
    <x v="1"/>
    <n v="59"/>
    <x v="71"/>
    <n v="59"/>
    <s v="Time Bank"/>
    <s v="Community Based Schemes"/>
    <x v="10"/>
    <s v="Other"/>
    <s v="Time bank project"/>
    <x v="0"/>
    <s v=""/>
    <x v="0"/>
    <s v=""/>
    <s v=""/>
    <x v="0"/>
    <x v="4"/>
    <n v="84835"/>
    <x v="1"/>
  </r>
  <r>
    <x v="3"/>
    <x v="71"/>
    <x v="1"/>
    <n v="60"/>
    <x v="71"/>
    <n v="60"/>
    <s v="Peer Support"/>
    <s v="Help and Advice"/>
    <x v="6"/>
    <s v="Carer advice and support"/>
    <s v=""/>
    <x v="0"/>
    <s v=""/>
    <x v="0"/>
    <s v=""/>
    <s v=""/>
    <x v="0"/>
    <x v="4"/>
    <n v="191543"/>
    <x v="1"/>
  </r>
  <r>
    <x v="3"/>
    <x v="71"/>
    <x v="1"/>
    <n v="61"/>
    <x v="71"/>
    <n v="61"/>
    <s v="Day Centre - MH Mary Seacole House"/>
    <s v="MH Support and Wellbeing"/>
    <x v="10"/>
    <s v="Low level support for simple hospital discharges (Discharge to Assess pathway 0)"/>
    <s v=""/>
    <x v="2"/>
    <s v=""/>
    <x v="0"/>
    <s v=""/>
    <s v=""/>
    <x v="0"/>
    <x v="4"/>
    <n v="192552"/>
    <x v="1"/>
  </r>
  <r>
    <x v="3"/>
    <x v="71"/>
    <x v="1"/>
    <n v="62"/>
    <x v="71"/>
    <n v="62"/>
    <s v="Day Centres; Umbrella Centre, The Leeson Centre"/>
    <s v="MH Support and Wellbeing"/>
    <x v="10"/>
    <s v="Low level support for simple hospital discharges (Discharge to Assess pathway 0)"/>
    <s v=""/>
    <x v="2"/>
    <s v=""/>
    <x v="0"/>
    <s v=""/>
    <s v=""/>
    <x v="0"/>
    <x v="4"/>
    <n v="239492"/>
    <x v="1"/>
  </r>
  <r>
    <x v="3"/>
    <x v="71"/>
    <x v="1"/>
    <n v="63"/>
    <x v="71"/>
    <n v="63"/>
    <s v="Day Centre Everton"/>
    <s v="MH Support and Wellbeing"/>
    <x v="10"/>
    <s v="Low level support for simple hospital discharges (Discharge to Assess pathway 0)"/>
    <s v=""/>
    <x v="2"/>
    <s v=""/>
    <x v="0"/>
    <s v=""/>
    <s v=""/>
    <x v="0"/>
    <x v="4"/>
    <n v="72381"/>
    <x v="1"/>
  </r>
  <r>
    <x v="3"/>
    <x v="71"/>
    <x v="1"/>
    <n v="64"/>
    <x v="71"/>
    <n v="64"/>
    <s v="iBCF - Fee Uplift"/>
    <s v="Supporting provider fee uplifts"/>
    <x v="16"/>
    <s v="Care home"/>
    <s v="Provider fee uplifts"/>
    <x v="0"/>
    <s v=""/>
    <x v="0"/>
    <s v=""/>
    <s v=""/>
    <x v="2"/>
    <x v="3"/>
    <n v="30753204"/>
    <x v="1"/>
  </r>
  <r>
    <x v="3"/>
    <x v="71"/>
    <x v="1"/>
    <n v="65"/>
    <x v="71"/>
    <n v="65"/>
    <s v="iBCF - £4.188m"/>
    <s v="Trusted assessor expansion"/>
    <x v="8"/>
    <s v="Trusted Assessment"/>
    <s v="Trusted assessor expansion"/>
    <x v="0"/>
    <s v=""/>
    <x v="0"/>
    <s v=""/>
    <s v=""/>
    <x v="2"/>
    <x v="3"/>
    <n v="48781"/>
    <x v="1"/>
  </r>
  <r>
    <x v="3"/>
    <x v="71"/>
    <x v="1"/>
    <n v="66"/>
    <x v="71"/>
    <n v="66"/>
    <s v="iBCF - £4.188m"/>
    <s v="Homecare CiC"/>
    <x v="7"/>
    <s v="Domiciliary care packages"/>
    <s v="Homecare CiC"/>
    <x v="0"/>
    <s v=""/>
    <x v="0"/>
    <s v=""/>
    <s v=""/>
    <x v="2"/>
    <x v="3"/>
    <n v="10333"/>
    <x v="1"/>
  </r>
  <r>
    <x v="3"/>
    <x v="71"/>
    <x v="1"/>
    <n v="67"/>
    <x v="71"/>
    <n v="67"/>
    <s v="iBCF - £4.188m"/>
    <s v="Wellbeing Pilot"/>
    <x v="0"/>
    <s v="Social Prescribing"/>
    <s v="Wellbeing Pilot"/>
    <x v="0"/>
    <s v=""/>
    <x v="0"/>
    <s v=""/>
    <s v=""/>
    <x v="2"/>
    <x v="3"/>
    <n v="145499.53750000001"/>
    <x v="1"/>
  </r>
  <r>
    <x v="3"/>
    <x v="71"/>
    <x v="1"/>
    <n v="68"/>
    <x v="71"/>
    <n v="68"/>
    <s v="iBCF - £4.188m"/>
    <s v="Liquid Logic / Controcc developments"/>
    <x v="9"/>
    <s v="Data Integration"/>
    <s v="Liquid Logic / Controcc developments"/>
    <x v="0"/>
    <s v=""/>
    <x v="0"/>
    <s v=""/>
    <s v=""/>
    <x v="2"/>
    <x v="3"/>
    <n v="68571.91"/>
    <x v="1"/>
  </r>
  <r>
    <x v="3"/>
    <x v="71"/>
    <x v="1"/>
    <n v="69"/>
    <x v="71"/>
    <n v="69"/>
    <s v="iBCF - £4.188m"/>
    <s v="Home First expansion"/>
    <x v="8"/>
    <s v="Home First/Discharge to Assess - process support/core costs"/>
    <s v="Home First expansion"/>
    <x v="0"/>
    <s v=""/>
    <x v="0"/>
    <s v=""/>
    <s v=""/>
    <x v="2"/>
    <x v="3"/>
    <n v="665089"/>
    <x v="1"/>
  </r>
  <r>
    <x v="3"/>
    <x v="71"/>
    <x v="1"/>
    <n v="70"/>
    <x v="71"/>
    <n v="70"/>
    <s v="iBCF - £4.188m"/>
    <s v="Home First - Social Work"/>
    <x v="7"/>
    <s v="Domiciliary care to support hospital discharge (Discharge to Assess pathway 1)"/>
    <s v="Home First - Social Work"/>
    <x v="0"/>
    <s v=""/>
    <x v="0"/>
    <s v=""/>
    <s v=""/>
    <x v="2"/>
    <x v="3"/>
    <n v="313000.49857142859"/>
    <x v="1"/>
  </r>
  <r>
    <x v="3"/>
    <x v="71"/>
    <x v="1"/>
    <n v="71"/>
    <x v="71"/>
    <n v="71"/>
    <s v="iBCF - £4.188m"/>
    <s v="New 3 x 50 bed hub transition"/>
    <x v="16"/>
    <s v="Care home"/>
    <s v="New 3 x 50 bed hub transition"/>
    <x v="0"/>
    <s v=""/>
    <x v="0"/>
    <s v=""/>
    <s v=""/>
    <x v="2"/>
    <x v="3"/>
    <n v="640000"/>
    <x v="1"/>
  </r>
  <r>
    <x v="3"/>
    <x v="71"/>
    <x v="1"/>
    <n v="72"/>
    <x v="71"/>
    <n v="72"/>
    <s v="iBCF - £4.188m"/>
    <s v="Expand Reablement Services (Granby/ Townsend/ Sedgemoor)"/>
    <x v="22"/>
    <s v="Step down (discharge to assess pathway-2)"/>
    <s v="Expand Reablement Services (Granby/ Townsend/ Sedgemoor)"/>
    <x v="0"/>
    <s v=""/>
    <x v="0"/>
    <s v=""/>
    <s v=""/>
    <x v="2"/>
    <x v="3"/>
    <n v="999999"/>
    <x v="1"/>
  </r>
  <r>
    <x v="3"/>
    <x v="71"/>
    <x v="1"/>
    <n v="73"/>
    <x v="71"/>
    <n v="73"/>
    <s v="iBCF - £4.188m"/>
    <s v="Granby 2 to 1"/>
    <x v="22"/>
    <s v="Step down (discharge to assess pathway-2)"/>
    <s v="Granby 2 to 1"/>
    <x v="0"/>
    <s v=""/>
    <x v="0"/>
    <s v=""/>
    <s v=""/>
    <x v="2"/>
    <x v="3"/>
    <n v="892616"/>
    <x v="1"/>
  </r>
  <r>
    <x v="3"/>
    <x v="71"/>
    <x v="1"/>
    <n v="74"/>
    <x v="71"/>
    <n v="74"/>
    <s v="iBCF - £4.188m"/>
    <s v="Crown Community Hub - Team Organiser"/>
    <x v="9"/>
    <s v="Integrated models of provision"/>
    <s v="Crown Community Hub - Team Organiser"/>
    <x v="0"/>
    <s v=""/>
    <x v="0"/>
    <s v=""/>
    <s v=""/>
    <x v="2"/>
    <x v="3"/>
    <n v="34000"/>
    <x v="1"/>
  </r>
  <r>
    <x v="3"/>
    <x v="71"/>
    <x v="1"/>
    <n v="75"/>
    <x v="71"/>
    <n v="75"/>
    <s v="iBCF - £4.188m"/>
    <s v="2 Grade 9 Managers"/>
    <x v="9"/>
    <s v="Integrated models of provision"/>
    <s v="2 Grade 9 Managers"/>
    <x v="0"/>
    <s v=""/>
    <x v="0"/>
    <s v=""/>
    <s v=""/>
    <x v="2"/>
    <x v="3"/>
    <n v="120000"/>
    <x v="1"/>
  </r>
  <r>
    <x v="3"/>
    <x v="71"/>
    <x v="1"/>
    <n v="76"/>
    <x v="71"/>
    <n v="76"/>
    <s v="iBCF - £4.188m"/>
    <s v="To fund the continuation of the coordination of the Happy Older Peoples Network"/>
    <x v="0"/>
    <s v="Social Prescribing"/>
    <s v="To fund the continuation of the coordination of the Happy Older Peoples Network"/>
    <x v="0"/>
    <s v=""/>
    <x v="0"/>
    <s v=""/>
    <s v=""/>
    <x v="2"/>
    <x v="3"/>
    <n v="45000"/>
    <x v="1"/>
  </r>
  <r>
    <x v="3"/>
    <x v="71"/>
    <x v="1"/>
    <n v="77"/>
    <x v="71"/>
    <n v="77"/>
    <s v="iBCF - £4.188m"/>
    <s v="the set up and delivery of ten  intergenerational cafes."/>
    <x v="0"/>
    <s v="Social Prescribing"/>
    <s v="the set up and delivery of ten  intergenerational cafes."/>
    <x v="0"/>
    <s v=""/>
    <x v="0"/>
    <s v=""/>
    <s v=""/>
    <x v="2"/>
    <x v="3"/>
    <n v="53167.5"/>
    <x v="1"/>
  </r>
  <r>
    <x v="3"/>
    <x v="71"/>
    <x v="1"/>
    <n v="78"/>
    <x v="71"/>
    <n v="78"/>
    <s v="iBCF - £4.188m"/>
    <s v="My Time"/>
    <x v="11"/>
    <s v=""/>
    <s v="My Time"/>
    <x v="0"/>
    <s v=""/>
    <x v="0"/>
    <s v=""/>
    <s v=""/>
    <x v="2"/>
    <x v="3"/>
    <n v="38266"/>
    <x v="1"/>
  </r>
  <r>
    <x v="3"/>
    <x v="71"/>
    <x v="1"/>
    <n v="79"/>
    <x v="71"/>
    <n v="79"/>
    <s v="iBCF - £4.188m"/>
    <s v="a telehealth device which includes microphone, speakers and a camera, linked to a central point staffed by pharmacists. The pharmacist contacts the patient when their medication is due and oversees them taking the correct medicine at the correct dose and "/>
    <x v="1"/>
    <s v="Digital participation services"/>
    <s v="a telehealth device which includes microphone, speakers and a camera, linked to a central point staffed by pharmacists. The pharmacist contacts the patient when their medication is due and oversees them taking the correct medicine at the correct dose and "/>
    <x v="0"/>
    <s v=""/>
    <x v="0"/>
    <s v=""/>
    <s v=""/>
    <x v="2"/>
    <x v="3"/>
    <n v="113677"/>
    <x v="1"/>
  </r>
  <r>
    <x v="3"/>
    <x v="71"/>
    <x v="1"/>
    <n v="80"/>
    <x v="71"/>
    <n v="80"/>
    <s v="Development Manager Post"/>
    <s v="Joint Post"/>
    <x v="9"/>
    <s v="Joint commissioning infrastructure"/>
    <s v=""/>
    <x v="0"/>
    <s v=""/>
    <x v="6"/>
    <s v=""/>
    <s v=""/>
    <x v="8"/>
    <x v="4"/>
    <n v="40288"/>
    <x v="1"/>
  </r>
  <r>
    <x v="3"/>
    <x v="71"/>
    <x v="1"/>
    <n v="81"/>
    <x v="71"/>
    <n v="81"/>
    <s v="Personalisation"/>
    <s v="Joint Post"/>
    <x v="17"/>
    <s v=""/>
    <s v=""/>
    <x v="0"/>
    <s v=""/>
    <x v="6"/>
    <s v=""/>
    <s v=""/>
    <x v="8"/>
    <x v="4"/>
    <n v="39138"/>
    <x v="1"/>
  </r>
  <r>
    <x v="3"/>
    <x v="71"/>
    <x v="1"/>
    <n v="82"/>
    <x v="71"/>
    <n v="82"/>
    <s v="Bankfield - LD Supported Living"/>
    <s v="LD Supported Living"/>
    <x v="16"/>
    <s v="Supported living"/>
    <s v=""/>
    <x v="0"/>
    <s v=""/>
    <x v="1"/>
    <s v="0.5"/>
    <s v="0.5"/>
    <x v="2"/>
    <x v="4"/>
    <n v="662605"/>
    <x v="1"/>
  </r>
  <r>
    <x v="3"/>
    <x v="71"/>
    <x v="1"/>
    <n v="83"/>
    <x v="71"/>
    <n v="83"/>
    <s v="Bankfield - LD Supported Living"/>
    <s v="LD Supported Living"/>
    <x v="16"/>
    <s v="Supported living"/>
    <s v=""/>
    <x v="0"/>
    <s v=""/>
    <x v="1"/>
    <s v="0.5"/>
    <s v="0.5"/>
    <x v="2"/>
    <x v="9"/>
    <n v="752438"/>
    <x v="1"/>
  </r>
  <r>
    <x v="3"/>
    <x v="71"/>
    <x v="1"/>
    <n v="84"/>
    <x v="71"/>
    <n v="84"/>
    <s v="Advocacy Services"/>
    <s v="Joint Procurement with Sefton"/>
    <x v="6"/>
    <s v="Independent Mental Health Advocacy"/>
    <s v=""/>
    <x v="2"/>
    <s v=""/>
    <x v="0"/>
    <s v=""/>
    <s v=""/>
    <x v="0"/>
    <x v="4"/>
    <n v="148657"/>
    <x v="1"/>
  </r>
  <r>
    <x v="3"/>
    <x v="71"/>
    <x v="1"/>
    <n v="85"/>
    <x v="71"/>
    <n v="85"/>
    <s v="Queens Drive - LD Supported Living"/>
    <s v="LD Supported Living"/>
    <x v="16"/>
    <s v="Supported living"/>
    <s v=""/>
    <x v="0"/>
    <s v=""/>
    <x v="1"/>
    <s v="0.5"/>
    <s v="0.5"/>
    <x v="2"/>
    <x v="4"/>
    <n v="157930"/>
    <x v="1"/>
  </r>
  <r>
    <x v="3"/>
    <x v="71"/>
    <x v="1"/>
    <n v="86"/>
    <x v="71"/>
    <n v="86"/>
    <s v="Queens Drive - LD Supported Living"/>
    <s v="LD Supported Living"/>
    <x v="16"/>
    <s v="Supported living"/>
    <s v=""/>
    <x v="0"/>
    <s v=""/>
    <x v="1"/>
    <s v="0.5"/>
    <s v="0.5"/>
    <x v="2"/>
    <x v="9"/>
    <n v="190274"/>
    <x v="1"/>
  </r>
  <r>
    <x v="3"/>
    <x v="71"/>
    <x v="1"/>
    <n v="87"/>
    <x v="71"/>
    <n v="87"/>
    <s v="Adult FF - CHC"/>
    <s v="Residential Placements"/>
    <x v="16"/>
    <s v="Nursing home"/>
    <s v=""/>
    <x v="4"/>
    <s v=""/>
    <x v="0"/>
    <s v=""/>
    <s v=""/>
    <x v="2"/>
    <x v="9"/>
    <n v="424979.51183999999"/>
    <x v="1"/>
  </r>
  <r>
    <x v="3"/>
    <x v="71"/>
    <x v="1"/>
    <n v="88"/>
    <x v="71"/>
    <n v="88"/>
    <s v="PrEP - Pre-Exposure Prophylaxis"/>
    <s v="Delivery of routine PrEP clinics via Level 3 sexual health service provider"/>
    <x v="0"/>
    <s v="Other"/>
    <s v="Public Health"/>
    <x v="5"/>
    <s v="Public Health"/>
    <x v="6"/>
    <s v=""/>
    <s v=""/>
    <x v="0"/>
    <x v="4"/>
    <n v="105684"/>
    <x v="1"/>
  </r>
  <r>
    <x v="3"/>
    <x v="71"/>
    <x v="1"/>
    <n v="89"/>
    <x v="71"/>
    <n v="89"/>
    <s v="Joint Funded Packages- Complex Needs PHB"/>
    <s v="To support the funding of a number of complex health and social care packages for mental health clients, service users with complex health needs including young people going through transition from children’s to adult services"/>
    <x v="10"/>
    <s v="Multidisciplinary teams that are supporting independence, such as anticipatory care"/>
    <s v=""/>
    <x v="0"/>
    <s v=""/>
    <x v="1"/>
    <s v="0.5"/>
    <s v="0.5"/>
    <x v="2"/>
    <x v="9"/>
    <n v="1835678.4956319991"/>
    <x v="1"/>
  </r>
  <r>
    <x v="3"/>
    <x v="71"/>
    <x v="1"/>
    <n v="90"/>
    <x v="71"/>
    <n v="90"/>
    <s v="Joint Funded Packages- Complex Needs PHB"/>
    <s v="To support the funding of a number of complex health and social care packages for mental health clients, service users with complex health needs including young people going through transition from children’s to adult services"/>
    <x v="10"/>
    <s v="Multidisciplinary teams that are supporting independence, such as anticipatory care"/>
    <s v=""/>
    <x v="0"/>
    <s v=""/>
    <x v="1"/>
    <s v="0.5"/>
    <s v="0.5"/>
    <x v="2"/>
    <x v="9"/>
    <n v="742294.00252799992"/>
    <x v="1"/>
  </r>
  <r>
    <x v="3"/>
    <x v="71"/>
    <x v="1"/>
    <n v="91"/>
    <x v="71"/>
    <n v="91"/>
    <s v="Hospices"/>
    <s v="Inpatient Care - Inpatient care provided at hospice 24 hours a day, every day of the year, including an out of hours service. Provides 20 beds configured across 2 wards incorporating a combination of single rooms and 3 bedded bays._x000a_Pharmaceutical Support_x000a_"/>
    <x v="8"/>
    <s v="Early Discharge Planning"/>
    <s v=""/>
    <x v="1"/>
    <s v=""/>
    <x v="6"/>
    <s v=""/>
    <s v=""/>
    <x v="0"/>
    <x v="9"/>
    <n v="2541165"/>
    <x v="1"/>
  </r>
  <r>
    <x v="3"/>
    <x v="71"/>
    <x v="1"/>
    <n v="92"/>
    <x v="71"/>
    <n v="92"/>
    <s v="MCFT (was Brownlow) Medical Cover"/>
    <s v="Medical Cover for Intermediate Care beds"/>
    <x v="22"/>
    <s v="Other"/>
    <s v="Medical Cover for Intermediate Care beds"/>
    <x v="1"/>
    <s v=""/>
    <x v="6"/>
    <s v=""/>
    <s v=""/>
    <x v="2"/>
    <x v="9"/>
    <n v="15952"/>
    <x v="1"/>
  </r>
  <r>
    <x v="3"/>
    <x v="71"/>
    <x v="1"/>
    <n v="93"/>
    <x v="71"/>
    <n v="93"/>
    <s v="Older People 1:1 Fee's Paisley Court"/>
    <s v="Residential &amp; Nursing Placements &amp;fee uplifts - High Nursing Dependency Care (Paisley Court)          "/>
    <x v="16"/>
    <s v="Nursing Home"/>
    <s v=""/>
    <x v="1"/>
    <s v=""/>
    <x v="6"/>
    <s v=""/>
    <s v=""/>
    <x v="2"/>
    <x v="9"/>
    <n v="487290"/>
    <x v="1"/>
  </r>
  <r>
    <x v="3"/>
    <x v="71"/>
    <x v="1"/>
    <n v="94"/>
    <x v="71"/>
    <n v="94"/>
    <s v="Provision of Enhanced Care Home"/>
    <s v="Enhanced care teams have a proactive role in the care of residents they identify as vulnerable or at high risk of deteriorating health. It is envisaged proactive care would enable these individuals to stay well for longer, keeping them out of hospital unl"/>
    <x v="10"/>
    <s v="Multidisciplinary teams that are supporting independence, such as anticipatory care"/>
    <s v=""/>
    <x v="1"/>
    <s v=""/>
    <x v="6"/>
    <s v=""/>
    <s v=""/>
    <x v="2"/>
    <x v="9"/>
    <n v="303480"/>
    <x v="1"/>
  </r>
  <r>
    <x v="3"/>
    <x v="71"/>
    <x v="1"/>
    <n v="95"/>
    <x v="71"/>
    <n v="95"/>
    <s v="Specialist Rehab - Oak Vale - Equipment"/>
    <s v="Specialist rehabilitation for patients with complex needs - Level 2 (Spoke Specialist Rehabilitation Unit) Level 3 (Extended Specialist Rehabilitation Unit) and Community Specialist Rehabilitation Services"/>
    <x v="16"/>
    <s v="Nursing Home"/>
    <s v=""/>
    <x v="1"/>
    <s v=""/>
    <x v="6"/>
    <s v=""/>
    <s v=""/>
    <x v="2"/>
    <x v="9"/>
    <n v="50459"/>
    <x v="1"/>
  </r>
  <r>
    <x v="3"/>
    <x v="71"/>
    <x v="1"/>
    <n v="96"/>
    <x v="71"/>
    <n v="96"/>
    <s v="Specialist Rehab - Oak Vale gardens re additional GP sessions."/>
    <s v="Specialist rehabilitation for patients with complex needs - Level 2 (Spoke Specialist Rehabilitation Unit) Level 3 (Extended Specialist Rehabilitation Unit) and Community Specialist Rehabilitation Services"/>
    <x v="16"/>
    <s v="Nursing Home"/>
    <s v=""/>
    <x v="1"/>
    <s v=""/>
    <x v="6"/>
    <s v=""/>
    <s v=""/>
    <x v="2"/>
    <x v="9"/>
    <n v="125050"/>
    <x v="1"/>
  </r>
  <r>
    <x v="3"/>
    <x v="71"/>
    <x v="1"/>
    <n v="97"/>
    <x v="71"/>
    <n v="97"/>
    <s v="Community Equipment Service"/>
    <s v="To support people to live independently in their own homes as long as possible through the provision of community equipment, which promotes personal independence and facilitates a user friendly equipment loan service."/>
    <x v="1"/>
    <s v="Community based equipment"/>
    <s v=""/>
    <x v="0"/>
    <s v=""/>
    <x v="6"/>
    <s v=""/>
    <s v=""/>
    <x v="3"/>
    <x v="9"/>
    <n v="5188817"/>
    <x v="1"/>
  </r>
  <r>
    <x v="3"/>
    <x v="71"/>
    <x v="1"/>
    <n v="98"/>
    <x v="71"/>
    <n v="98"/>
    <s v="Ex Philips Healthcare Contract - Telehealth Equipment Contract"/>
    <s v="The Liverpool Telehealth programme is a clinically-led service, that provides remote telemetry, education, monitoring and support to patients living with COPD, Heart Failure or Diabetes to enable patients to self-manage their condition safely at home and "/>
    <x v="1"/>
    <s v="Community based equipment"/>
    <s v=""/>
    <x v="0"/>
    <s v=""/>
    <x v="6"/>
    <s v=""/>
    <s v=""/>
    <x v="2"/>
    <x v="9"/>
    <n v="1400000"/>
    <x v="1"/>
  </r>
  <r>
    <x v="3"/>
    <x v="71"/>
    <x v="1"/>
    <n v="99"/>
    <x v="71"/>
    <n v="99"/>
    <s v="Older Peoples Services  - Paisley Court"/>
    <s v="Residential &amp; Nursing Placements &amp;fee uplifts - High Nursing Dependency Care (Paisley Court)          "/>
    <x v="16"/>
    <s v="Nursing Home"/>
    <s v=""/>
    <x v="0"/>
    <s v=""/>
    <x v="6"/>
    <s v=""/>
    <s v=""/>
    <x v="2"/>
    <x v="9"/>
    <n v="2089627.0857142855"/>
    <x v="1"/>
  </r>
  <r>
    <x v="3"/>
    <x v="71"/>
    <x v="1"/>
    <n v="100"/>
    <x v="71"/>
    <n v="100"/>
    <s v="Sth Lpl CAB - Advice on Prescription Service"/>
    <s v="To increase community resilience by supporting those individuals vulnerable to mental ill-health to develop practical strategies in the face of hardship and deprivation._x000a_(Was APP but has grown to include ways to well being)"/>
    <x v="0"/>
    <s v="Social Prescribing"/>
    <s v=""/>
    <x v="0"/>
    <s v=""/>
    <x v="6"/>
    <s v=""/>
    <s v=""/>
    <x v="0"/>
    <x v="9"/>
    <n v="600935"/>
    <x v="1"/>
  </r>
  <r>
    <x v="3"/>
    <x v="71"/>
    <x v="1"/>
    <n v="101"/>
    <x v="71"/>
    <n v="101"/>
    <s v="Joint Funded Packages – Mental Health S117"/>
    <s v="To support the funding of those clients currently accommodated out of city as part of a transformational agenda to commission specialist MH placements within Liverpool. (Historic Costs)"/>
    <x v="10"/>
    <s v="Multidisciplinary teams that are supporting independence, such as anticipatory care"/>
    <s v=""/>
    <x v="1"/>
    <s v=""/>
    <x v="1"/>
    <s v="0.5"/>
    <s v="0.5"/>
    <x v="2"/>
    <x v="10"/>
    <n v="1523221.3166257208"/>
    <x v="1"/>
  </r>
  <r>
    <x v="3"/>
    <x v="71"/>
    <x v="1"/>
    <n v="102"/>
    <x v="71"/>
    <n v="102"/>
    <s v="STARs"/>
    <s v="Supportive and end of life care service to meet the needs of those within the last 12 weeks of life. The service is a single (health need) provider of EoL care within last 12 weeks of life._x000a_Patients will have their needs assessed, and a tailored care plan"/>
    <x v="8"/>
    <s v="Early Discharge Planning"/>
    <s v=""/>
    <x v="4"/>
    <s v=""/>
    <x v="6"/>
    <s v=""/>
    <s v=""/>
    <x v="0"/>
    <x v="10"/>
    <n v="1633570"/>
    <x v="1"/>
  </r>
  <r>
    <x v="3"/>
    <x v="71"/>
    <x v="1"/>
    <n v="103"/>
    <x v="71"/>
    <n v="103"/>
    <s v="Specialist Rehab - Oak Vale - Contract Beds"/>
    <s v="Specialist rehabilitation for patients with complex needs - Level 2 (Spoke Specialist Rehabilitation Unit) Level 3 (Extended Specialist Rehabilitation Unit) and Community Specialist Rehabilitation Services"/>
    <x v="16"/>
    <s v="Nursing Home"/>
    <s v=""/>
    <x v="1"/>
    <s v=""/>
    <x v="6"/>
    <s v=""/>
    <s v=""/>
    <x v="2"/>
    <x v="10"/>
    <n v="1009403"/>
    <x v="1"/>
  </r>
  <r>
    <x v="3"/>
    <x v="71"/>
    <x v="1"/>
    <n v="104"/>
    <x v="71"/>
    <n v="104"/>
    <s v="Counselling - Sign Health"/>
    <s v="To enable people to live independently with significant hearing loss.  Providing information and advice. Undertaking assessments, issue of equipment and provision of low level support."/>
    <x v="10"/>
    <s v="Multidisciplinary teams that are supporting independence, such as anticipatory care"/>
    <s v=""/>
    <x v="1"/>
    <s v=""/>
    <x v="6"/>
    <s v=""/>
    <s v=""/>
    <x v="2"/>
    <x v="9"/>
    <n v="32344"/>
    <x v="1"/>
  </r>
  <r>
    <x v="3"/>
    <x v="71"/>
    <x v="1"/>
    <n v="105"/>
    <x v="71"/>
    <n v="105"/>
    <s v="IMAGINE - Outreach Project"/>
    <s v="This service provides one-to-one support to adults affected by mental illness in their own homes, to enable independent living, prevent relapse and sustain recovery. "/>
    <x v="10"/>
    <s v="Multidisciplinary teams that are supporting independence, such as anticipatory care"/>
    <s v=""/>
    <x v="1"/>
    <s v=""/>
    <x v="6"/>
    <s v=""/>
    <s v=""/>
    <x v="2"/>
    <x v="9"/>
    <n v="28758"/>
    <x v="1"/>
  </r>
  <r>
    <x v="3"/>
    <x v="71"/>
    <x v="1"/>
    <n v="106"/>
    <x v="71"/>
    <n v="106"/>
    <s v="Ladders of Life - Care &amp; Support Services"/>
    <s v="Focus on personalisation and coproduction in delivering improved health outcomes for adults with ADHD."/>
    <x v="10"/>
    <s v="Multidisciplinary teams that are supporting independence, such as anticipatory care"/>
    <s v=""/>
    <x v="1"/>
    <s v=""/>
    <x v="6"/>
    <s v=""/>
    <s v=""/>
    <x v="0"/>
    <x v="9"/>
    <n v="141361"/>
    <x v="1"/>
  </r>
  <r>
    <x v="3"/>
    <x v="71"/>
    <x v="1"/>
    <n v="107"/>
    <x v="71"/>
    <n v="107"/>
    <s v="Besford"/>
    <s v="LD Supported Living"/>
    <x v="16"/>
    <s v="Supported living"/>
    <s v=""/>
    <x v="0"/>
    <s v=""/>
    <x v="1"/>
    <s v="0.5"/>
    <s v="0.5"/>
    <x v="2"/>
    <x v="9"/>
    <n v="196601"/>
    <x v="1"/>
  </r>
  <r>
    <x v="3"/>
    <x v="71"/>
    <x v="1"/>
    <n v="108"/>
    <x v="71"/>
    <n v="108"/>
    <s v="PANAM"/>
    <s v="a telehealth device which includes microphone, speakers and a camera, linked to a central point staffed by pharmacists. The pharmacist contacts the patient when their medication is due and oversees them taking the correct medicine at the correct dose and "/>
    <x v="1"/>
    <s v="Digital participation services"/>
    <s v=""/>
    <x v="0"/>
    <s v=""/>
    <x v="0"/>
    <s v=""/>
    <s v=""/>
    <x v="2"/>
    <x v="9"/>
    <n v="1E-4"/>
    <x v="1"/>
  </r>
  <r>
    <x v="3"/>
    <x v="71"/>
    <x v="1"/>
    <n v="109"/>
    <x v="71"/>
    <n v="109"/>
    <s v="21-22 Inflationary Increase - Unallocated"/>
    <s v="a telehealth device which includes microphone, speakers and a camera, linked to a central point staffed by pharmacists. The pharmacist contacts the patient when their medication is due and oversees them taking the correct medicine at the correct dose and "/>
    <x v="1"/>
    <s v="Digital participation services"/>
    <s v="Unallocated"/>
    <x v="0"/>
    <s v=""/>
    <x v="0"/>
    <s v=""/>
    <s v=""/>
    <x v="1"/>
    <x v="9"/>
    <n v="461937"/>
    <x v="2"/>
  </r>
  <r>
    <x v="3"/>
    <x v="72"/>
    <x v="1"/>
    <n v="1"/>
    <x v="72"/>
    <n v="1"/>
    <s v="Careline"/>
    <s v="Careline service"/>
    <x v="1"/>
    <s v="Telecare"/>
    <s v=""/>
    <x v="0"/>
    <s v=""/>
    <x v="0"/>
    <s v=""/>
    <s v=""/>
    <x v="1"/>
    <x v="9"/>
    <n v="116000"/>
    <x v="1"/>
  </r>
  <r>
    <x v="3"/>
    <x v="72"/>
    <x v="1"/>
    <n v="2"/>
    <x v="72"/>
    <n v="2"/>
    <s v="Low Vision support service"/>
    <s v="Low vision service"/>
    <x v="1"/>
    <s v="Community based equipment"/>
    <s v=""/>
    <x v="1"/>
    <s v=""/>
    <x v="0"/>
    <s v=""/>
    <s v=""/>
    <x v="1"/>
    <x v="9"/>
    <n v="60000"/>
    <x v="1"/>
  </r>
  <r>
    <x v="3"/>
    <x v="72"/>
    <x v="1"/>
    <n v="3"/>
    <x v="72"/>
    <n v="3"/>
    <s v="Transitional Beds"/>
    <s v="Transitional beds in care homes"/>
    <x v="22"/>
    <s v="Step down (discharge to assess pathway-2)"/>
    <s v=""/>
    <x v="0"/>
    <s v=""/>
    <x v="6"/>
    <s v=""/>
    <s v=""/>
    <x v="1"/>
    <x v="10"/>
    <n v="11000"/>
    <x v="1"/>
  </r>
  <r>
    <x v="3"/>
    <x v="72"/>
    <x v="1"/>
    <n v="4"/>
    <x v="72"/>
    <n v="4"/>
    <s v="Transitional Beds"/>
    <s v="Transitional beds in care homes"/>
    <x v="22"/>
    <s v="Step down (discharge to assess pathway-2)"/>
    <s v=""/>
    <x v="0"/>
    <s v=""/>
    <x v="6"/>
    <s v=""/>
    <s v=""/>
    <x v="1"/>
    <x v="9"/>
    <n v="140000"/>
    <x v="1"/>
  </r>
  <r>
    <x v="3"/>
    <x v="72"/>
    <x v="1"/>
    <n v="5"/>
    <x v="72"/>
    <n v="5"/>
    <s v="Carers Centre (CCG)"/>
    <s v="Support for local carers"/>
    <x v="12"/>
    <s v="Other"/>
    <s v="Support for local carers"/>
    <x v="0"/>
    <s v=""/>
    <x v="6"/>
    <s v=""/>
    <s v=""/>
    <x v="0"/>
    <x v="9"/>
    <n v="256539"/>
    <x v="1"/>
  </r>
  <r>
    <x v="3"/>
    <x v="72"/>
    <x v="1"/>
    <n v="6"/>
    <x v="72"/>
    <n v="6"/>
    <s v="Respite Support"/>
    <s v="Support for local carers"/>
    <x v="12"/>
    <s v="Respite services"/>
    <s v=""/>
    <x v="0"/>
    <s v=""/>
    <x v="0"/>
    <s v=""/>
    <s v=""/>
    <x v="2"/>
    <x v="9"/>
    <n v="375000"/>
    <x v="1"/>
  </r>
  <r>
    <x v="3"/>
    <x v="72"/>
    <x v="1"/>
    <n v="7"/>
    <x v="72"/>
    <n v="7"/>
    <s v="Carers Centre (LA)"/>
    <s v="Support for local carers"/>
    <x v="12"/>
    <s v="Other"/>
    <s v="Support for local carers"/>
    <x v="0"/>
    <s v=""/>
    <x v="0"/>
    <s v=""/>
    <s v=""/>
    <x v="0"/>
    <x v="9"/>
    <n v="731700"/>
    <x v="1"/>
  </r>
  <r>
    <x v="3"/>
    <x v="72"/>
    <x v="1"/>
    <n v="8"/>
    <x v="72"/>
    <n v="8"/>
    <s v="Direct Payment support for Carers"/>
    <s v="Support for local carers"/>
    <x v="12"/>
    <s v="Other"/>
    <s v="Support for local carers"/>
    <x v="0"/>
    <s v=""/>
    <x v="0"/>
    <s v=""/>
    <s v=""/>
    <x v="1"/>
    <x v="9"/>
    <n v="275000"/>
    <x v="1"/>
  </r>
  <r>
    <x v="3"/>
    <x v="72"/>
    <x v="1"/>
    <n v="9"/>
    <x v="72"/>
    <n v="9"/>
    <s v="Respite Support"/>
    <s v="Respite placements for 65+"/>
    <x v="12"/>
    <s v="Respite services"/>
    <s v=""/>
    <x v="0"/>
    <s v=""/>
    <x v="0"/>
    <s v=""/>
    <s v=""/>
    <x v="2"/>
    <x v="3"/>
    <n v="38000"/>
    <x v="1"/>
  </r>
  <r>
    <x v="3"/>
    <x v="72"/>
    <x v="1"/>
    <n v="10"/>
    <x v="72"/>
    <n v="10"/>
    <s v="Integrated Eye Service (ILCO and ECLO)"/>
    <s v="Community eye service"/>
    <x v="10"/>
    <s v="Other"/>
    <s v="Community eye service"/>
    <x v="1"/>
    <s v=""/>
    <x v="0"/>
    <s v=""/>
    <s v=""/>
    <x v="0"/>
    <x v="9"/>
    <n v="36000"/>
    <x v="1"/>
  </r>
  <r>
    <x v="3"/>
    <x v="72"/>
    <x v="1"/>
    <n v="11"/>
    <x v="72"/>
    <n v="11"/>
    <s v="Equipment and outreach centre"/>
    <s v="Deafness Resource centre"/>
    <x v="10"/>
    <s v="Other"/>
    <s v="Deafness Resource centre"/>
    <x v="1"/>
    <s v=""/>
    <x v="0"/>
    <s v=""/>
    <s v=""/>
    <x v="0"/>
    <x v="9"/>
    <n v="65000"/>
    <x v="1"/>
  </r>
  <r>
    <x v="3"/>
    <x v="72"/>
    <x v="1"/>
    <n v="12"/>
    <x v="72"/>
    <n v="12"/>
    <s v="Transport service for vulnerable adults"/>
    <s v="Transport to Day Care"/>
    <x v="10"/>
    <s v="Other"/>
    <s v="Transport to Day Care"/>
    <x v="0"/>
    <s v=""/>
    <x v="0"/>
    <s v=""/>
    <s v=""/>
    <x v="1"/>
    <x v="9"/>
    <n v="149000"/>
    <x v="1"/>
  </r>
  <r>
    <x v="3"/>
    <x v="72"/>
    <x v="1"/>
    <n v="13"/>
    <x v="72"/>
    <n v="13"/>
    <s v="Services with health benefits that promote independent living -  Day Opps"/>
    <s v="Day Care internal provision"/>
    <x v="10"/>
    <s v="Other"/>
    <s v="Day Care"/>
    <x v="0"/>
    <s v=""/>
    <x v="0"/>
    <s v=""/>
    <s v=""/>
    <x v="1"/>
    <x v="9"/>
    <n v="400000"/>
    <x v="1"/>
  </r>
  <r>
    <x v="3"/>
    <x v="72"/>
    <x v="1"/>
    <n v="14"/>
    <x v="72"/>
    <n v="14"/>
    <s v="Provision of Day Care Services"/>
    <s v="Day Care external provision"/>
    <x v="10"/>
    <s v="Other"/>
    <s v="Day Care"/>
    <x v="0"/>
    <s v=""/>
    <x v="0"/>
    <s v=""/>
    <s v=""/>
    <x v="2"/>
    <x v="3"/>
    <n v="518000"/>
    <x v="1"/>
  </r>
  <r>
    <x v="3"/>
    <x v="72"/>
    <x v="1"/>
    <n v="15"/>
    <x v="72"/>
    <n v="15"/>
    <s v="DFG'S Capital Grant for home adaptations"/>
    <s v="Use of DFG for adaptations"/>
    <x v="13"/>
    <s v="Discretionary use of DFG - including small adaptations"/>
    <s v=""/>
    <x v="0"/>
    <s v=""/>
    <x v="0"/>
    <s v=""/>
    <s v=""/>
    <x v="1"/>
    <x v="2"/>
    <n v="3147755"/>
    <x v="1"/>
  </r>
  <r>
    <x v="3"/>
    <x v="72"/>
    <x v="1"/>
    <n v="16"/>
    <x v="72"/>
    <n v="16"/>
    <s v="Commissioning support"/>
    <s v="Supporting joint commissioning team"/>
    <x v="9"/>
    <s v="Joint commissioning infrastructure"/>
    <s v=""/>
    <x v="0"/>
    <s v=""/>
    <x v="0"/>
    <s v=""/>
    <s v=""/>
    <x v="1"/>
    <x v="9"/>
    <n v="150181"/>
    <x v="1"/>
  </r>
  <r>
    <x v="3"/>
    <x v="72"/>
    <x v="1"/>
    <n v="17"/>
    <x v="72"/>
    <n v="17"/>
    <s v="CCG posts to support BCF"/>
    <s v="Supporting joint working"/>
    <x v="9"/>
    <s v="Integrated models of provision"/>
    <s v=""/>
    <x v="0"/>
    <s v=""/>
    <x v="6"/>
    <s v=""/>
    <s v=""/>
    <x v="8"/>
    <x v="9"/>
    <n v="191669"/>
    <x v="1"/>
  </r>
  <r>
    <x v="3"/>
    <x v="72"/>
    <x v="1"/>
    <n v="18"/>
    <x v="72"/>
    <n v="18"/>
    <s v="Contribution to Quality Monitoring service"/>
    <s v="Supporting joint quality monitoring"/>
    <x v="9"/>
    <s v="Integrated models of provision"/>
    <s v=""/>
    <x v="0"/>
    <s v=""/>
    <x v="0"/>
    <s v=""/>
    <s v=""/>
    <x v="1"/>
    <x v="9"/>
    <n v="32000"/>
    <x v="1"/>
  </r>
  <r>
    <x v="3"/>
    <x v="72"/>
    <x v="1"/>
    <n v="19"/>
    <x v="72"/>
    <n v="19"/>
    <s v="Support to ensure contract compliance with local, national and European regulations."/>
    <s v="Supporting joint contracting"/>
    <x v="9"/>
    <s v="Integrated models of provision"/>
    <s v=""/>
    <x v="0"/>
    <s v=""/>
    <x v="0"/>
    <s v=""/>
    <s v=""/>
    <x v="1"/>
    <x v="9"/>
    <n v="71191"/>
    <x v="1"/>
  </r>
  <r>
    <x v="3"/>
    <x v="72"/>
    <x v="1"/>
    <n v="20"/>
    <x v="72"/>
    <n v="20"/>
    <s v="Safeguarding"/>
    <s v="Supporting joint safeguarding"/>
    <x v="9"/>
    <s v="Integrated models of provision"/>
    <s v=""/>
    <x v="0"/>
    <s v=""/>
    <x v="0"/>
    <s v=""/>
    <s v=""/>
    <x v="1"/>
    <x v="9"/>
    <n v="64456"/>
    <x v="1"/>
  </r>
  <r>
    <x v="3"/>
    <x v="72"/>
    <x v="1"/>
    <n v="21"/>
    <x v="72"/>
    <n v="21"/>
    <s v="Posts supporting BCF"/>
    <s v="Supporting joint working"/>
    <x v="9"/>
    <s v="Integrated models of provision"/>
    <s v=""/>
    <x v="0"/>
    <s v=""/>
    <x v="6"/>
    <s v=""/>
    <s v=""/>
    <x v="8"/>
    <x v="9"/>
    <n v="84000"/>
    <x v="1"/>
  </r>
  <r>
    <x v="3"/>
    <x v="72"/>
    <x v="1"/>
    <n v="22"/>
    <x v="72"/>
    <n v="22"/>
    <s v="Contribution to Systems Support"/>
    <s v="Supporting joint working"/>
    <x v="9"/>
    <s v="Integrated models of provision"/>
    <s v=""/>
    <x v="0"/>
    <s v=""/>
    <x v="0"/>
    <s v=""/>
    <s v=""/>
    <x v="1"/>
    <x v="9"/>
    <n v="77000"/>
    <x v="1"/>
  </r>
  <r>
    <x v="3"/>
    <x v="72"/>
    <x v="1"/>
    <n v="23"/>
    <x v="72"/>
    <n v="23"/>
    <s v="Resources for End of Life Care - care managers"/>
    <s v="End of Life assessments"/>
    <x v="8"/>
    <s v="Other"/>
    <s v="End of Life assessments"/>
    <x v="4"/>
    <s v=""/>
    <x v="0"/>
    <s v=""/>
    <s v=""/>
    <x v="1"/>
    <x v="9"/>
    <n v="92000"/>
    <x v="1"/>
  </r>
  <r>
    <x v="3"/>
    <x v="72"/>
    <x v="1"/>
    <n v="24"/>
    <x v="72"/>
    <n v="24"/>
    <s v="Resources for the WIDT Service"/>
    <s v="Integrated Discharge Team"/>
    <x v="8"/>
    <s v="Home First/Discharge to Assess - process support/core costs"/>
    <s v=""/>
    <x v="0"/>
    <s v=""/>
    <x v="0"/>
    <s v=""/>
    <s v=""/>
    <x v="1"/>
    <x v="9"/>
    <n v="415000"/>
    <x v="1"/>
  </r>
  <r>
    <x v="3"/>
    <x v="72"/>
    <x v="1"/>
    <n v="25"/>
    <x v="72"/>
    <n v="25"/>
    <s v="Resources for WIDT - Reablement Care Managers"/>
    <s v="Reablement"/>
    <x v="8"/>
    <s v="Home First/Discharge to Assess - process support/core costs"/>
    <s v=""/>
    <x v="0"/>
    <s v=""/>
    <x v="0"/>
    <s v=""/>
    <s v=""/>
    <x v="1"/>
    <x v="9"/>
    <n v="96000"/>
    <x v="1"/>
  </r>
  <r>
    <x v="3"/>
    <x v="72"/>
    <x v="1"/>
    <n v="26"/>
    <x v="72"/>
    <n v="26"/>
    <s v="Resources for WIDT Intermediate Care Assessment function - care manager"/>
    <s v="Intermediate Care"/>
    <x v="8"/>
    <s v="Home First/Discharge to Assess - process support/core costs"/>
    <s v=""/>
    <x v="0"/>
    <s v=""/>
    <x v="0"/>
    <s v=""/>
    <s v=""/>
    <x v="1"/>
    <x v="9"/>
    <n v="32000"/>
    <x v="1"/>
  </r>
  <r>
    <x v="3"/>
    <x v="72"/>
    <x v="1"/>
    <n v="27"/>
    <x v="72"/>
    <n v="27"/>
    <s v="Resources for the IASH service - service manager and project support"/>
    <s v="Intermediate Care"/>
    <x v="8"/>
    <s v="Early Discharge Planning"/>
    <s v=""/>
    <x v="0"/>
    <s v=""/>
    <x v="0"/>
    <s v=""/>
    <s v=""/>
    <x v="1"/>
    <x v="3"/>
    <n v="518000"/>
    <x v="1"/>
  </r>
  <r>
    <x v="3"/>
    <x v="72"/>
    <x v="1"/>
    <n v="28"/>
    <x v="72"/>
    <n v="28"/>
    <s v="A&amp;E assessments and support"/>
    <s v="Integrated Discharge Team"/>
    <x v="8"/>
    <s v="Early Discharge Planning"/>
    <s v=""/>
    <x v="3"/>
    <s v=""/>
    <x v="0"/>
    <s v=""/>
    <s v=""/>
    <x v="1"/>
    <x v="3"/>
    <n v="238000"/>
    <x v="1"/>
  </r>
  <r>
    <x v="3"/>
    <x v="72"/>
    <x v="1"/>
    <n v="29"/>
    <x v="72"/>
    <n v="29"/>
    <s v="Non Elective Activity invested in the Acute Contract"/>
    <s v="Non-Elective activity"/>
    <x v="8"/>
    <s v="Multi-Disciplinary/Multi-Agency Discharge Teams supporting discharge"/>
    <s v=""/>
    <x v="3"/>
    <s v=""/>
    <x v="6"/>
    <s v=""/>
    <s v=""/>
    <x v="6"/>
    <x v="9"/>
    <n v="1401361"/>
    <x v="1"/>
  </r>
  <r>
    <x v="3"/>
    <x v="72"/>
    <x v="1"/>
    <n v="30"/>
    <x v="72"/>
    <n v="30"/>
    <s v=" Community Based Dom Care Packages"/>
    <s v="Domiciliary Care for 65+"/>
    <x v="7"/>
    <s v="Domiciliary care to support hospital discharge (Discharge to Assess pathway 1)"/>
    <s v=""/>
    <x v="0"/>
    <s v=""/>
    <x v="0"/>
    <s v=""/>
    <s v=""/>
    <x v="2"/>
    <x v="9"/>
    <n v="2560352"/>
    <x v="1"/>
  </r>
  <r>
    <x v="3"/>
    <x v="72"/>
    <x v="1"/>
    <n v="31"/>
    <x v="72"/>
    <n v="31"/>
    <s v=" Community Based Dom Care Packages"/>
    <s v="Domiciliary Care for 65+"/>
    <x v="7"/>
    <s v="Domiciliary care to support hospital discharge (Discharge to Assess pathway 1)"/>
    <s v=""/>
    <x v="0"/>
    <s v=""/>
    <x v="0"/>
    <s v=""/>
    <s v=""/>
    <x v="2"/>
    <x v="3"/>
    <n v="4627647"/>
    <x v="1"/>
  </r>
  <r>
    <x v="3"/>
    <x v="72"/>
    <x v="1"/>
    <n v="32"/>
    <x v="72"/>
    <n v="32"/>
    <s v=" Community Based Dom Care Packages"/>
    <s v="Domiciliary Care for 65+"/>
    <x v="7"/>
    <s v="Domiciliary care to support hospital discharge (Discharge to Assess pathway 1)"/>
    <s v=""/>
    <x v="0"/>
    <s v=""/>
    <x v="0"/>
    <s v=""/>
    <s v=""/>
    <x v="2"/>
    <x v="3"/>
    <n v="656000"/>
    <x v="1"/>
  </r>
  <r>
    <x v="3"/>
    <x v="72"/>
    <x v="1"/>
    <n v="33"/>
    <x v="72"/>
    <n v="33"/>
    <s v="Affordable Warmth Service"/>
    <s v="Housing based activities"/>
    <x v="2"/>
    <s v=""/>
    <s v=""/>
    <x v="0"/>
    <s v=""/>
    <x v="0"/>
    <s v=""/>
    <s v=""/>
    <x v="1"/>
    <x v="9"/>
    <n v="10000"/>
    <x v="1"/>
  </r>
  <r>
    <x v="3"/>
    <x v="72"/>
    <x v="1"/>
    <n v="34"/>
    <x v="72"/>
    <n v="34"/>
    <s v="Equipment to support community packages"/>
    <s v="Occupational therapy equipment"/>
    <x v="2"/>
    <s v=""/>
    <s v=""/>
    <x v="0"/>
    <s v=""/>
    <x v="0"/>
    <s v=""/>
    <s v=""/>
    <x v="1"/>
    <x v="9"/>
    <n v="65000"/>
    <x v="1"/>
  </r>
  <r>
    <x v="3"/>
    <x v="72"/>
    <x v="1"/>
    <n v="35"/>
    <x v="72"/>
    <n v="35"/>
    <s v="Integrated Community Equipment Store"/>
    <s v="Community equipment"/>
    <x v="1"/>
    <s v="Community based equipment"/>
    <s v=""/>
    <x v="0"/>
    <s v=""/>
    <x v="0"/>
    <s v=""/>
    <s v=""/>
    <x v="3"/>
    <x v="9"/>
    <n v="609000"/>
    <x v="1"/>
  </r>
  <r>
    <x v="3"/>
    <x v="72"/>
    <x v="1"/>
    <n v="36"/>
    <x v="72"/>
    <n v="36"/>
    <s v="Assistive technology - Aids &amp; Adaptations"/>
    <s v="Aids &amp; Adaptations"/>
    <x v="1"/>
    <s v="Community based equipment"/>
    <s v=""/>
    <x v="0"/>
    <s v=""/>
    <x v="0"/>
    <s v=""/>
    <s v=""/>
    <x v="1"/>
    <x v="9"/>
    <n v="242000"/>
    <x v="1"/>
  </r>
  <r>
    <x v="3"/>
    <x v="72"/>
    <x v="1"/>
    <n v="37"/>
    <x v="72"/>
    <n v="37"/>
    <s v="Occupational Therapy Support "/>
    <s v="Occupational therapy team"/>
    <x v="2"/>
    <s v=""/>
    <s v=""/>
    <x v="0"/>
    <s v=""/>
    <x v="0"/>
    <s v=""/>
    <s v=""/>
    <x v="1"/>
    <x v="9"/>
    <n v="138191"/>
    <x v="1"/>
  </r>
  <r>
    <x v="3"/>
    <x v="72"/>
    <x v="1"/>
    <n v="38"/>
    <x v="72"/>
    <n v="38"/>
    <s v="Care &amp; Repair Service"/>
    <s v="Housing based activities"/>
    <x v="2"/>
    <s v=""/>
    <s v=""/>
    <x v="0"/>
    <s v=""/>
    <x v="0"/>
    <s v=""/>
    <s v=""/>
    <x v="1"/>
    <x v="9"/>
    <n v="89000"/>
    <x v="1"/>
  </r>
  <r>
    <x v="3"/>
    <x v="72"/>
    <x v="1"/>
    <n v="39"/>
    <x v="72"/>
    <n v="39"/>
    <s v="Falls Prevention"/>
    <s v="Housing based activities"/>
    <x v="2"/>
    <s v=""/>
    <s v=""/>
    <x v="0"/>
    <s v=""/>
    <x v="0"/>
    <s v=""/>
    <s v=""/>
    <x v="1"/>
    <x v="9"/>
    <n v="30000"/>
    <x v="1"/>
  </r>
  <r>
    <x v="3"/>
    <x v="72"/>
    <x v="1"/>
    <n v="40"/>
    <x v="72"/>
    <n v="40"/>
    <s v="Assistant Handyman Service"/>
    <s v="Housing based activities"/>
    <x v="2"/>
    <s v=""/>
    <s v=""/>
    <x v="0"/>
    <s v=""/>
    <x v="0"/>
    <s v=""/>
    <s v=""/>
    <x v="1"/>
    <x v="9"/>
    <n v="10000"/>
    <x v="1"/>
  </r>
  <r>
    <x v="3"/>
    <x v="72"/>
    <x v="1"/>
    <n v="41"/>
    <x v="72"/>
    <n v="41"/>
    <s v="Housing Related Schemes"/>
    <s v="Housing based activities"/>
    <x v="2"/>
    <s v=""/>
    <s v=""/>
    <x v="0"/>
    <s v=""/>
    <x v="0"/>
    <s v=""/>
    <s v=""/>
    <x v="1"/>
    <x v="3"/>
    <n v="1410000"/>
    <x v="1"/>
  </r>
  <r>
    <x v="3"/>
    <x v="72"/>
    <x v="1"/>
    <n v="42"/>
    <x v="72"/>
    <n v="42"/>
    <s v="Managing Transfers of Care"/>
    <s v="Management of hospital discharges"/>
    <x v="8"/>
    <s v="Early Discharge Planning"/>
    <s v=""/>
    <x v="3"/>
    <s v=""/>
    <x v="6"/>
    <s v=""/>
    <s v=""/>
    <x v="6"/>
    <x v="9"/>
    <n v="128000"/>
    <x v="1"/>
  </r>
  <r>
    <x v="3"/>
    <x v="72"/>
    <x v="1"/>
    <n v="43"/>
    <x v="72"/>
    <n v="43"/>
    <s v="MCA Co-Ordinator"/>
    <s v="MCA Co-Ordinator"/>
    <x v="3"/>
    <s v="Care navigation and planning"/>
    <s v=""/>
    <x v="2"/>
    <s v=""/>
    <x v="0"/>
    <s v=""/>
    <s v=""/>
    <x v="1"/>
    <x v="9"/>
    <n v="51000"/>
    <x v="1"/>
  </r>
  <r>
    <x v="3"/>
    <x v="72"/>
    <x v="1"/>
    <n v="44"/>
    <x v="72"/>
    <n v="44"/>
    <s v="Resources for the IASH service - service manager and project support"/>
    <s v="Front door services"/>
    <x v="3"/>
    <s v="Care navigation and planning"/>
    <s v=""/>
    <x v="0"/>
    <s v=""/>
    <x v="0"/>
    <s v=""/>
    <s v=""/>
    <x v="1"/>
    <x v="9"/>
    <n v="505981"/>
    <x v="1"/>
  </r>
  <r>
    <x v="3"/>
    <x v="72"/>
    <x v="1"/>
    <n v="45"/>
    <x v="72"/>
    <n v="45"/>
    <s v="Resources for the Reablement Service"/>
    <s v="Reablement services"/>
    <x v="19"/>
    <s v="Preventing admissions to acute setting"/>
    <s v=""/>
    <x v="0"/>
    <s v=""/>
    <x v="0"/>
    <s v=""/>
    <s v=""/>
    <x v="1"/>
    <x v="9"/>
    <n v="333000"/>
    <x v="1"/>
  </r>
  <r>
    <x v="3"/>
    <x v="72"/>
    <x v="1"/>
    <n v="46"/>
    <x v="72"/>
    <n v="46"/>
    <s v="Transitional Beds"/>
    <s v="Transitional beds in care homes"/>
    <x v="22"/>
    <s v="Step down (discharge to assess pathway-2)"/>
    <s v=""/>
    <x v="0"/>
    <s v=""/>
    <x v="0"/>
    <s v=""/>
    <s v=""/>
    <x v="2"/>
    <x v="9"/>
    <n v="410000"/>
    <x v="1"/>
  </r>
  <r>
    <x v="3"/>
    <x v="72"/>
    <x v="1"/>
    <n v="47"/>
    <x v="72"/>
    <n v="47"/>
    <s v="Community Falls Prevention Service"/>
    <s v="Avoidance of hospital admissions"/>
    <x v="19"/>
    <s v="Preventing admissions to acute setting"/>
    <s v=""/>
    <x v="1"/>
    <s v=""/>
    <x v="6"/>
    <s v=""/>
    <s v=""/>
    <x v="1"/>
    <x v="9"/>
    <n v="105300"/>
    <x v="1"/>
  </r>
  <r>
    <x v="3"/>
    <x v="72"/>
    <x v="1"/>
    <n v="48"/>
    <x v="72"/>
    <n v="48"/>
    <s v="Reablement - Planned Response"/>
    <s v="Avoidance of hospital admissions"/>
    <x v="19"/>
    <s v="Preventing admissions to acute setting"/>
    <s v=""/>
    <x v="4"/>
    <s v=""/>
    <x v="6"/>
    <s v=""/>
    <s v=""/>
    <x v="1"/>
    <x v="9"/>
    <n v="325000"/>
    <x v="1"/>
  </r>
  <r>
    <x v="3"/>
    <x v="72"/>
    <x v="1"/>
    <n v="49"/>
    <x v="72"/>
    <n v="49"/>
    <s v="Falls Car - NWAS"/>
    <s v="Avoidance of hospital admissions"/>
    <x v="19"/>
    <s v="Preventing admissions to acute setting"/>
    <s v=""/>
    <x v="1"/>
    <s v=""/>
    <x v="6"/>
    <s v=""/>
    <s v=""/>
    <x v="6"/>
    <x v="9"/>
    <n v="152608"/>
    <x v="1"/>
  </r>
  <r>
    <x v="3"/>
    <x v="72"/>
    <x v="1"/>
    <n v="50"/>
    <x v="72"/>
    <n v="50"/>
    <s v="Rapid Response Service - Emergency out of hours"/>
    <s v="Avoidance of hospital admissions"/>
    <x v="19"/>
    <s v="Preventing admissions to acute setting"/>
    <s v=""/>
    <x v="0"/>
    <s v=""/>
    <x v="6"/>
    <s v=""/>
    <s v=""/>
    <x v="1"/>
    <x v="9"/>
    <n v="331000"/>
    <x v="1"/>
  </r>
  <r>
    <x v="3"/>
    <x v="72"/>
    <x v="1"/>
    <n v="51"/>
    <x v="72"/>
    <n v="51"/>
    <s v="Maple Unit (Brookfields)"/>
    <s v="Reablement services"/>
    <x v="19"/>
    <s v="Reablement to support discharge -step down (Discharge to Assess pathway 1)"/>
    <s v=""/>
    <x v="0"/>
    <s v=""/>
    <x v="6"/>
    <s v=""/>
    <s v=""/>
    <x v="1"/>
    <x v="9"/>
    <n v="387302"/>
    <x v="1"/>
  </r>
  <r>
    <x v="3"/>
    <x v="72"/>
    <x v="1"/>
    <n v="52"/>
    <x v="72"/>
    <n v="52"/>
    <s v="Reablement"/>
    <s v="Reablement services"/>
    <x v="19"/>
    <s v="Reablement to support discharge -step down (Discharge to Assess pathway 1)"/>
    <s v=""/>
    <x v="0"/>
    <s v=""/>
    <x v="0"/>
    <s v=""/>
    <s v=""/>
    <x v="1"/>
    <x v="9"/>
    <n v="128000"/>
    <x v="1"/>
  </r>
  <r>
    <x v="3"/>
    <x v="72"/>
    <x v="1"/>
    <n v="53"/>
    <x v="72"/>
    <n v="53"/>
    <s v="Transitional Beds"/>
    <s v="Transitional beds in care homes"/>
    <x v="22"/>
    <s v="Step down (discharge to assess pathway-2)"/>
    <s v=""/>
    <x v="0"/>
    <s v=""/>
    <x v="6"/>
    <s v=""/>
    <s v=""/>
    <x v="1"/>
    <x v="9"/>
    <n v="600000"/>
    <x v="1"/>
  </r>
  <r>
    <x v="3"/>
    <x v="72"/>
    <x v="1"/>
    <n v="54"/>
    <x v="72"/>
    <n v="54"/>
    <s v="Falls Car - LA"/>
    <s v="Avoidance of hospital admissions"/>
    <x v="19"/>
    <s v="Preventing admissions to acute setting"/>
    <s v=""/>
    <x v="1"/>
    <s v=""/>
    <x v="6"/>
    <s v=""/>
    <s v=""/>
    <x v="1"/>
    <x v="9"/>
    <n v="104000"/>
    <x v="1"/>
  </r>
  <r>
    <x v="3"/>
    <x v="72"/>
    <x v="1"/>
    <n v="55"/>
    <x v="72"/>
    <n v="55"/>
    <s v="Impact of DWP policies on Councils"/>
    <s v="Direct Payments"/>
    <x v="17"/>
    <s v=""/>
    <s v=""/>
    <x v="0"/>
    <s v=""/>
    <x v="0"/>
    <s v=""/>
    <s v=""/>
    <x v="1"/>
    <x v="9"/>
    <n v="145000"/>
    <x v="1"/>
  </r>
  <r>
    <x v="3"/>
    <x v="72"/>
    <x v="1"/>
    <n v="56"/>
    <x v="72"/>
    <n v="56"/>
    <s v="Resources for the Staying Home Project"/>
    <s v="Local Housing providers"/>
    <x v="0"/>
    <s v="Other"/>
    <s v="Local Housing providers"/>
    <x v="0"/>
    <s v=""/>
    <x v="0"/>
    <s v=""/>
    <s v=""/>
    <x v="2"/>
    <x v="9"/>
    <n v="40000"/>
    <x v="1"/>
  </r>
  <r>
    <x v="3"/>
    <x v="72"/>
    <x v="1"/>
    <n v="57"/>
    <x v="72"/>
    <n v="57"/>
    <s v="Dementia Care Advisors"/>
    <s v="Dementia Care Advisors"/>
    <x v="0"/>
    <s v="Other"/>
    <s v="Dementia Care Advisors"/>
    <x v="0"/>
    <s v=""/>
    <x v="0"/>
    <s v=""/>
    <s v=""/>
    <x v="0"/>
    <x v="9"/>
    <n v="50000"/>
    <x v="1"/>
  </r>
  <r>
    <x v="3"/>
    <x v="72"/>
    <x v="1"/>
    <n v="58"/>
    <x v="72"/>
    <n v="58"/>
    <s v="Funding - Prevention Through Arts Service"/>
    <s v="Well-being activities via Arts"/>
    <x v="0"/>
    <s v="Other"/>
    <s v="Well-being activities via Arts"/>
    <x v="0"/>
    <s v=""/>
    <x v="0"/>
    <s v=""/>
    <s v=""/>
    <x v="1"/>
    <x v="9"/>
    <n v="32000"/>
    <x v="1"/>
  </r>
  <r>
    <x v="3"/>
    <x v="72"/>
    <x v="1"/>
    <n v="59"/>
    <x v="72"/>
    <n v="59"/>
    <s v="Postive Living and Social Inclusion"/>
    <s v="Day Care 65+"/>
    <x v="0"/>
    <s v="Other"/>
    <s v="Day Care 65+"/>
    <x v="0"/>
    <s v=""/>
    <x v="0"/>
    <s v=""/>
    <s v=""/>
    <x v="0"/>
    <x v="9"/>
    <n v="86000"/>
    <x v="1"/>
  </r>
  <r>
    <x v="3"/>
    <x v="72"/>
    <x v="1"/>
    <n v="60"/>
    <x v="72"/>
    <n v="60"/>
    <s v="Lead Engagment Officer - St Helens VCA"/>
    <s v="Voluntary Sector VCA"/>
    <x v="0"/>
    <s v="Other"/>
    <s v="Voluntary Sector VCA"/>
    <x v="0"/>
    <s v=""/>
    <x v="0"/>
    <s v=""/>
    <s v=""/>
    <x v="0"/>
    <x v="9"/>
    <n v="52388"/>
    <x v="1"/>
  </r>
  <r>
    <x v="3"/>
    <x v="72"/>
    <x v="1"/>
    <n v="61"/>
    <x v="72"/>
    <n v="61"/>
    <s v="Citizens Advice Bureau - Debt Advisory"/>
    <s v="Debt advice"/>
    <x v="0"/>
    <s v="Other"/>
    <s v="Debt advice"/>
    <x v="0"/>
    <s v=""/>
    <x v="6"/>
    <s v=""/>
    <s v=""/>
    <x v="0"/>
    <x v="10"/>
    <n v="116135"/>
    <x v="1"/>
  </r>
  <r>
    <x v="3"/>
    <x v="72"/>
    <x v="1"/>
    <n v="62"/>
    <x v="72"/>
    <n v="62"/>
    <s v="St Helens New Gateway Club"/>
    <s v="Social activites for mental health support"/>
    <x v="0"/>
    <s v="Other"/>
    <s v="Social activites for mental health support"/>
    <x v="2"/>
    <s v=""/>
    <x v="0"/>
    <s v=""/>
    <s v=""/>
    <x v="0"/>
    <x v="9"/>
    <n v="5000"/>
    <x v="1"/>
  </r>
  <r>
    <x v="3"/>
    <x v="72"/>
    <x v="1"/>
    <n v="63"/>
    <x v="72"/>
    <n v="63"/>
    <s v="St Helens Information and Advice service"/>
    <s v="Information and advice"/>
    <x v="0"/>
    <s v="Other"/>
    <s v="Information and advice"/>
    <x v="0"/>
    <s v=""/>
    <x v="0"/>
    <s v=""/>
    <s v=""/>
    <x v="0"/>
    <x v="9"/>
    <n v="260502"/>
    <x v="1"/>
  </r>
  <r>
    <x v="3"/>
    <x v="72"/>
    <x v="1"/>
    <n v="64"/>
    <x v="72"/>
    <n v="64"/>
    <s v="PS Residential/Nursing Placements"/>
    <s v="Care home placements"/>
    <x v="16"/>
    <s v="Care home"/>
    <s v=""/>
    <x v="0"/>
    <s v=""/>
    <x v="1"/>
    <s v="0.72"/>
    <s v="0.28"/>
    <x v="2"/>
    <x v="9"/>
    <n v="849000"/>
    <x v="1"/>
  </r>
  <r>
    <x v="3"/>
    <x v="72"/>
    <x v="1"/>
    <n v="65"/>
    <x v="72"/>
    <n v="65"/>
    <s v="Care packages for service users with health related conditions - scheme 1"/>
    <s v="Supported Living placements"/>
    <x v="16"/>
    <s v="Supported living"/>
    <s v=""/>
    <x v="4"/>
    <s v=""/>
    <x v="1"/>
    <s v="0.72"/>
    <s v="0.28"/>
    <x v="2"/>
    <x v="9"/>
    <n v="2415000"/>
    <x v="1"/>
  </r>
  <r>
    <x v="3"/>
    <x v="72"/>
    <x v="1"/>
    <n v="66"/>
    <x v="72"/>
    <n v="66"/>
    <s v="Supported accommodation for service users with disabilities "/>
    <s v="Supported Living placements"/>
    <x v="16"/>
    <s v="Supported living"/>
    <s v=""/>
    <x v="0"/>
    <s v=""/>
    <x v="1"/>
    <s v="0.72"/>
    <s v="0.28"/>
    <x v="2"/>
    <x v="9"/>
    <n v="561000"/>
    <x v="1"/>
  </r>
  <r>
    <x v="3"/>
    <x v="72"/>
    <x v="1"/>
    <n v="67"/>
    <x v="72"/>
    <n v="67"/>
    <s v="Residential and Nursing Support Services"/>
    <s v="Care home placements"/>
    <x v="16"/>
    <s v="Care home"/>
    <s v=""/>
    <x v="4"/>
    <s v=""/>
    <x v="1"/>
    <s v="0.72"/>
    <s v="0.28"/>
    <x v="2"/>
    <x v="3"/>
    <n v="306755"/>
    <x v="1"/>
  </r>
  <r>
    <x v="3"/>
    <x v="72"/>
    <x v="1"/>
    <n v="68"/>
    <x v="72"/>
    <n v="68"/>
    <s v="Supported accommodation for service users with disabilities"/>
    <s v="Supported Living placements"/>
    <x v="16"/>
    <s v="Supported living"/>
    <s v=""/>
    <x v="4"/>
    <s v=""/>
    <x v="1"/>
    <s v="0.72"/>
    <s v="0.28"/>
    <x v="2"/>
    <x v="3"/>
    <n v="754000"/>
    <x v="1"/>
  </r>
  <r>
    <x v="3"/>
    <x v="72"/>
    <x v="1"/>
    <n v="69"/>
    <x v="72"/>
    <n v="69"/>
    <s v="PS Residential/Nursing Placements"/>
    <s v="Care home placements"/>
    <x v="16"/>
    <s v="Care home"/>
    <s v=""/>
    <x v="4"/>
    <s v=""/>
    <x v="1"/>
    <s v="0.72"/>
    <s v="0.28"/>
    <x v="2"/>
    <x v="3"/>
    <n v="1114000"/>
    <x v="1"/>
  </r>
  <r>
    <x v="3"/>
    <x v="73"/>
    <x v="1"/>
    <n v="1"/>
    <x v="73"/>
    <n v="1"/>
    <s v="Virtual Ward/CC2H"/>
    <s v="Virtual Ward Team"/>
    <x v="3"/>
    <s v="Assessment teams/joint assessment"/>
    <s v=""/>
    <x v="1"/>
    <s v=""/>
    <x v="6"/>
    <s v=""/>
    <s v=""/>
    <x v="3"/>
    <x v="9"/>
    <n v="1458344"/>
    <x v="1"/>
  </r>
  <r>
    <x v="3"/>
    <x v="73"/>
    <x v="1"/>
    <n v="2"/>
    <x v="73"/>
    <n v="1"/>
    <s v="Virtual Ward/CC2H"/>
    <s v="Virtual Ward Team"/>
    <x v="3"/>
    <s v="Assessment teams/joint assessment"/>
    <s v=""/>
    <x v="1"/>
    <s v=""/>
    <x v="6"/>
    <s v=""/>
    <s v=""/>
    <x v="3"/>
    <x v="10"/>
    <n v="1302468"/>
    <x v="1"/>
  </r>
  <r>
    <x v="3"/>
    <x v="73"/>
    <x v="1"/>
    <n v="3"/>
    <x v="73"/>
    <n v="2"/>
    <s v="Community Matrons"/>
    <s v="Community Matrons Team"/>
    <x v="10"/>
    <s v="Multidisciplinary teams that are supporting independence, such as anticipatory care"/>
    <s v=""/>
    <x v="1"/>
    <s v=""/>
    <x v="6"/>
    <s v=""/>
    <s v=""/>
    <x v="3"/>
    <x v="9"/>
    <n v="523090"/>
    <x v="1"/>
  </r>
  <r>
    <x v="3"/>
    <x v="73"/>
    <x v="1"/>
    <n v="4"/>
    <x v="73"/>
    <n v="3"/>
    <s v="Children's Community Nursing Outreach Team"/>
    <s v="Children's Community Nursing Outreach Team"/>
    <x v="10"/>
    <s v="Multidisciplinary teams that are supporting independence, such as anticipatory care"/>
    <s v=""/>
    <x v="1"/>
    <s v=""/>
    <x v="6"/>
    <s v=""/>
    <s v=""/>
    <x v="6"/>
    <x v="9"/>
    <n v="285418"/>
    <x v="1"/>
  </r>
  <r>
    <x v="3"/>
    <x v="73"/>
    <x v="1"/>
    <n v="5"/>
    <x v="73"/>
    <n v="4"/>
    <s v="Community Treatment Rooms"/>
    <s v="Community Treatment Rooms"/>
    <x v="10"/>
    <s v="Multidisciplinary teams that are supporting independence, such as anticipatory care"/>
    <s v=""/>
    <x v="1"/>
    <s v=""/>
    <x v="6"/>
    <s v=""/>
    <s v=""/>
    <x v="3"/>
    <x v="9"/>
    <n v="302395"/>
    <x v="1"/>
  </r>
  <r>
    <x v="3"/>
    <x v="73"/>
    <x v="1"/>
    <n v="6"/>
    <x v="73"/>
    <n v="5"/>
    <s v="District Nurses(Twilight Nursing)"/>
    <s v="District Nurses(Twilight Nursing)"/>
    <x v="10"/>
    <s v="Multidisciplinary teams that are supporting independence, such as anticipatory care"/>
    <s v=""/>
    <x v="1"/>
    <s v=""/>
    <x v="6"/>
    <s v=""/>
    <s v=""/>
    <x v="3"/>
    <x v="9"/>
    <n v="987823"/>
    <x v="1"/>
  </r>
  <r>
    <x v="3"/>
    <x v="73"/>
    <x v="1"/>
    <n v="7"/>
    <x v="73"/>
    <n v="6"/>
    <s v="District Nurses Out of Hours "/>
    <s v="District Nurses Out of Hours "/>
    <x v="10"/>
    <s v="Multidisciplinary teams that are supporting independence, such as anticipatory care"/>
    <s v=""/>
    <x v="1"/>
    <s v=""/>
    <x v="6"/>
    <s v=""/>
    <s v=""/>
    <x v="3"/>
    <x v="9"/>
    <n v="611156"/>
    <x v="1"/>
  </r>
  <r>
    <x v="3"/>
    <x v="73"/>
    <x v="1"/>
    <n v="8"/>
    <x v="73"/>
    <n v="7"/>
    <s v="District Nurses Out of Hours "/>
    <s v="District Nurses Out of Hours - Additional Capacity in Southport &amp; Formby"/>
    <x v="10"/>
    <s v="Multidisciplinary teams that are supporting independence, such as anticipatory care"/>
    <s v=""/>
    <x v="1"/>
    <s v=""/>
    <x v="6"/>
    <s v=""/>
    <s v=""/>
    <x v="3"/>
    <x v="9"/>
    <n v="175071"/>
    <x v="1"/>
  </r>
  <r>
    <x v="3"/>
    <x v="73"/>
    <x v="1"/>
    <n v="9"/>
    <x v="73"/>
    <n v="8"/>
    <s v="Alcohol Nurse"/>
    <s v="Alcohol Nurse"/>
    <x v="10"/>
    <s v="Multidisciplinary teams that are supporting independence, such as anticipatory care"/>
    <s v=""/>
    <x v="3"/>
    <s v=""/>
    <x v="6"/>
    <s v=""/>
    <s v=""/>
    <x v="6"/>
    <x v="9"/>
    <n v="25465"/>
    <x v="1"/>
  </r>
  <r>
    <x v="3"/>
    <x v="73"/>
    <x v="1"/>
    <n v="10"/>
    <x v="73"/>
    <n v="9"/>
    <s v="HALS (Alcohol Liaison)"/>
    <s v="HALS - Alcohol Liaison Service"/>
    <x v="10"/>
    <s v="Multidisciplinary teams that are supporting independence, such as anticipatory care"/>
    <s v=""/>
    <x v="3"/>
    <s v=""/>
    <x v="6"/>
    <s v=""/>
    <s v=""/>
    <x v="6"/>
    <x v="9"/>
    <n v="88066"/>
    <x v="1"/>
  </r>
  <r>
    <x v="3"/>
    <x v="73"/>
    <x v="1"/>
    <n v="11"/>
    <x v="73"/>
    <n v="10"/>
    <s v="Phlebotomy"/>
    <s v="Phlebotomy Service"/>
    <x v="10"/>
    <s v="Multidisciplinary teams that are supporting independence, such as anticipatory care"/>
    <s v=""/>
    <x v="3"/>
    <s v=""/>
    <x v="6"/>
    <s v=""/>
    <s v=""/>
    <x v="6"/>
    <x v="9"/>
    <n v="118836"/>
    <x v="1"/>
  </r>
  <r>
    <x v="3"/>
    <x v="73"/>
    <x v="1"/>
    <n v="12"/>
    <x v="73"/>
    <n v="11"/>
    <s v="Respiratory/Actrite"/>
    <s v="Respiratory/Actrite Services"/>
    <x v="10"/>
    <s v="Multidisciplinary teams that are supporting independence, such as anticipatory care"/>
    <s v=""/>
    <x v="1"/>
    <s v=""/>
    <x v="6"/>
    <s v=""/>
    <s v=""/>
    <x v="6"/>
    <x v="9"/>
    <n v="1054535"/>
    <x v="1"/>
  </r>
  <r>
    <x v="3"/>
    <x v="73"/>
    <x v="1"/>
    <n v="13"/>
    <x v="73"/>
    <n v="12"/>
    <s v="Community Heart Failure/Cardiac Rehab"/>
    <s v="Community Heart Failure/Cardiac Rehab Services"/>
    <x v="10"/>
    <s v="Multidisciplinary teams that are supporting independence, such as anticipatory care"/>
    <s v=""/>
    <x v="1"/>
    <s v=""/>
    <x v="6"/>
    <s v=""/>
    <s v=""/>
    <x v="6"/>
    <x v="9"/>
    <n v="674818"/>
    <x v="1"/>
  </r>
  <r>
    <x v="3"/>
    <x v="73"/>
    <x v="1"/>
    <n v="14"/>
    <x v="73"/>
    <n v="13"/>
    <s v="Community Dietetics (inc Enteral Feeding)"/>
    <s v="Community Dietetics (inc Enteral Feeding) Service"/>
    <x v="10"/>
    <s v="Multidisciplinary teams that are supporting independence, such as anticipatory care"/>
    <s v=""/>
    <x v="1"/>
    <s v=""/>
    <x v="6"/>
    <s v=""/>
    <s v=""/>
    <x v="3"/>
    <x v="9"/>
    <n v="355447"/>
    <x v="1"/>
  </r>
  <r>
    <x v="3"/>
    <x v="73"/>
    <x v="1"/>
    <n v="15"/>
    <x v="73"/>
    <n v="14"/>
    <s v="Community Nursing Team"/>
    <s v="Children's Community Nursing Team"/>
    <x v="10"/>
    <s v="Multidisciplinary teams that are supporting independence, such as anticipatory care"/>
    <s v=""/>
    <x v="1"/>
    <s v=""/>
    <x v="6"/>
    <s v=""/>
    <s v=""/>
    <x v="3"/>
    <x v="9"/>
    <n v="79578"/>
    <x v="1"/>
  </r>
  <r>
    <x v="3"/>
    <x v="73"/>
    <x v="1"/>
    <n v="16"/>
    <x v="73"/>
    <n v="15"/>
    <s v="Community Paediatrics"/>
    <s v="Community Paediatrics"/>
    <x v="10"/>
    <s v="Multidisciplinary teams that are supporting independence, such as anticipatory care"/>
    <s v=""/>
    <x v="1"/>
    <s v=""/>
    <x v="6"/>
    <s v=""/>
    <s v=""/>
    <x v="3"/>
    <x v="9"/>
    <n v="317249"/>
    <x v="1"/>
  </r>
  <r>
    <x v="3"/>
    <x v="73"/>
    <x v="1"/>
    <n v="17"/>
    <x v="73"/>
    <n v="16"/>
    <s v="Advocacy"/>
    <s v="Statutory and Community Advocacy Services"/>
    <x v="6"/>
    <s v="Other"/>
    <s v="Advocacy Services"/>
    <x v="0"/>
    <s v=""/>
    <x v="1"/>
    <s v="1"/>
    <s v="0"/>
    <x v="0"/>
    <x v="9"/>
    <n v="65235"/>
    <x v="1"/>
  </r>
  <r>
    <x v="3"/>
    <x v="73"/>
    <x v="1"/>
    <n v="18"/>
    <x v="73"/>
    <n v="16"/>
    <s v="Advocacy"/>
    <s v="Statutory and Community Advocacy Services"/>
    <x v="6"/>
    <s v="Other"/>
    <s v="Advocacy Services"/>
    <x v="0"/>
    <s v=""/>
    <x v="1"/>
    <s v="0"/>
    <s v="1"/>
    <x v="0"/>
    <x v="4"/>
    <n v="252100"/>
    <x v="2"/>
  </r>
  <r>
    <x v="3"/>
    <x v="73"/>
    <x v="1"/>
    <n v="19"/>
    <x v="73"/>
    <n v="16"/>
    <s v="Advocacy"/>
    <s v="Statutory and Community Advocacy Services"/>
    <x v="6"/>
    <s v="Other"/>
    <s v="Advocacy Services"/>
    <x v="0"/>
    <s v=""/>
    <x v="1"/>
    <s v="1"/>
    <s v="0"/>
    <x v="0"/>
    <x v="10"/>
    <n v="267897"/>
    <x v="2"/>
  </r>
  <r>
    <x v="3"/>
    <x v="73"/>
    <x v="1"/>
    <n v="20"/>
    <x v="73"/>
    <n v="17"/>
    <s v="Social Work"/>
    <s v="Additional Social Worker Capacity - Mobile Working"/>
    <x v="6"/>
    <s v="Other"/>
    <s v="Social Workers"/>
    <x v="0"/>
    <s v=""/>
    <x v="0"/>
    <s v=""/>
    <s v=""/>
    <x v="1"/>
    <x v="9"/>
    <n v="51000"/>
    <x v="1"/>
  </r>
  <r>
    <x v="3"/>
    <x v="73"/>
    <x v="1"/>
    <n v="21"/>
    <x v="73"/>
    <n v="18"/>
    <s v="Care Act"/>
    <s v="Care Act Implementation Related Duties"/>
    <x v="6"/>
    <s v="Other"/>
    <s v="Includes Additional SW/ Safeguarding"/>
    <x v="0"/>
    <s v=""/>
    <x v="0"/>
    <s v=""/>
    <s v=""/>
    <x v="1"/>
    <x v="9"/>
    <n v="765050"/>
    <x v="1"/>
  </r>
  <r>
    <x v="3"/>
    <x v="73"/>
    <x v="1"/>
    <n v="22"/>
    <x v="73"/>
    <n v="19"/>
    <s v="Care Act"/>
    <s v="Care Act Implementation Related Duties"/>
    <x v="6"/>
    <s v="Other"/>
    <s v="Deprivation of Liberty Safeguards (DoLS)"/>
    <x v="0"/>
    <s v=""/>
    <x v="0"/>
    <s v=""/>
    <s v=""/>
    <x v="1"/>
    <x v="9"/>
    <n v="81000"/>
    <x v="1"/>
  </r>
  <r>
    <x v="3"/>
    <x v="73"/>
    <x v="1"/>
    <n v="23"/>
    <x v="73"/>
    <n v="20"/>
    <s v="Carers Breaks  &amp; Respite"/>
    <s v="Carers Breaks &amp; Respite"/>
    <x v="12"/>
    <s v="Respite services"/>
    <s v=""/>
    <x v="0"/>
    <s v=""/>
    <x v="0"/>
    <s v=""/>
    <s v=""/>
    <x v="2"/>
    <x v="9"/>
    <n v="700000"/>
    <x v="1"/>
  </r>
  <r>
    <x v="3"/>
    <x v="73"/>
    <x v="1"/>
    <n v="24"/>
    <x v="73"/>
    <n v="21"/>
    <s v="Carers Card Initiative"/>
    <s v="Carers Card Initiative"/>
    <x v="12"/>
    <s v="Other"/>
    <s v="Carer Advice and Support"/>
    <x v="0"/>
    <s v=""/>
    <x v="0"/>
    <s v=""/>
    <s v=""/>
    <x v="1"/>
    <x v="9"/>
    <n v="20000"/>
    <x v="1"/>
  </r>
  <r>
    <x v="3"/>
    <x v="73"/>
    <x v="1"/>
    <n v="25"/>
    <x v="73"/>
    <n v="22"/>
    <s v="Investment in Sensory Support Eye Clinic Liason"/>
    <s v="Bradbury Fields Voluntary Service"/>
    <x v="3"/>
    <s v="Care navigation and planning"/>
    <s v=""/>
    <x v="0"/>
    <s v=""/>
    <x v="6"/>
    <s v=""/>
    <s v=""/>
    <x v="0"/>
    <x v="9"/>
    <n v="16000"/>
    <x v="1"/>
  </r>
  <r>
    <x v="3"/>
    <x v="73"/>
    <x v="1"/>
    <n v="26"/>
    <x v="73"/>
    <n v="23"/>
    <s v="Intermediate Care (Ward 35)"/>
    <s v="Intermediate Care (Ward 35)"/>
    <x v="22"/>
    <s v="Step down (discharge to assess pathway-2)"/>
    <s v=""/>
    <x v="3"/>
    <s v=""/>
    <x v="6"/>
    <s v=""/>
    <s v=""/>
    <x v="3"/>
    <x v="9"/>
    <n v="1075889"/>
    <x v="1"/>
  </r>
  <r>
    <x v="3"/>
    <x v="73"/>
    <x v="1"/>
    <n v="27"/>
    <x v="73"/>
    <n v="24"/>
    <s v="Intermediate Care  - Community"/>
    <s v="Intermediate Care Services"/>
    <x v="11"/>
    <s v=""/>
    <s v="Rapid / Crisis Response"/>
    <x v="1"/>
    <s v=""/>
    <x v="6"/>
    <s v=""/>
    <s v=""/>
    <x v="3"/>
    <x v="9"/>
    <n v="989640"/>
    <x v="1"/>
  </r>
  <r>
    <x v="3"/>
    <x v="73"/>
    <x v="1"/>
    <n v="28"/>
    <x v="73"/>
    <n v="25"/>
    <s v="Intermediate Care Services"/>
    <s v="Intermediate Care Services"/>
    <x v="22"/>
    <s v="Step down (discharge to assess pathway-2)"/>
    <s v=""/>
    <x v="3"/>
    <s v=""/>
    <x v="6"/>
    <s v=""/>
    <s v=""/>
    <x v="3"/>
    <x v="9"/>
    <n v="788349"/>
    <x v="1"/>
  </r>
  <r>
    <x v="3"/>
    <x v="73"/>
    <x v="1"/>
    <n v="29"/>
    <x v="73"/>
    <n v="26"/>
    <s v="GP Call Handling Service"/>
    <s v="HICM for Managing Transfer of Care"/>
    <x v="10"/>
    <s v="Multidisciplinary teams that are supporting independence, such as anticipatory care"/>
    <s v=""/>
    <x v="6"/>
    <s v=""/>
    <x v="6"/>
    <s v=""/>
    <s v=""/>
    <x v="3"/>
    <x v="9"/>
    <n v="73211"/>
    <x v="1"/>
  </r>
  <r>
    <x v="3"/>
    <x v="73"/>
    <x v="1"/>
    <n v="30"/>
    <x v="73"/>
    <n v="27"/>
    <s v="Discharge Planning"/>
    <s v="Integrated Care Planning and Navigation"/>
    <x v="3"/>
    <s v="Care navigation and planning"/>
    <s v=""/>
    <x v="3"/>
    <s v=""/>
    <x v="6"/>
    <s v=""/>
    <s v=""/>
    <x v="6"/>
    <x v="9"/>
    <n v="145362"/>
    <x v="1"/>
  </r>
  <r>
    <x v="3"/>
    <x v="73"/>
    <x v="1"/>
    <n v="31"/>
    <x v="73"/>
    <n v="28"/>
    <s v="Community Equipment"/>
    <s v="Assistive Technologies and Equipment"/>
    <x v="1"/>
    <s v="Community based equipment"/>
    <s v=""/>
    <x v="0"/>
    <s v=""/>
    <x v="6"/>
    <s v=""/>
    <s v=""/>
    <x v="1"/>
    <x v="9"/>
    <n v="848828"/>
    <x v="1"/>
  </r>
  <r>
    <x v="3"/>
    <x v="73"/>
    <x v="1"/>
    <n v="32"/>
    <x v="73"/>
    <n v="29"/>
    <s v="Community Equipment Additional"/>
    <s v="Assistive Technologies and Equipment"/>
    <x v="1"/>
    <s v="Community based equipment"/>
    <s v=""/>
    <x v="0"/>
    <s v=""/>
    <x v="0"/>
    <s v=""/>
    <s v=""/>
    <x v="1"/>
    <x v="9"/>
    <n v="328921"/>
    <x v="1"/>
  </r>
  <r>
    <x v="3"/>
    <x v="73"/>
    <x v="1"/>
    <n v="33"/>
    <x v="73"/>
    <n v="30"/>
    <s v="Home from Hospital"/>
    <s v="Home Care or Domiciliary Care"/>
    <x v="7"/>
    <s v="Domiciliary care to support hospital discharge (Discharge to Assess pathway 1)"/>
    <s v=""/>
    <x v="0"/>
    <s v=""/>
    <x v="0"/>
    <s v=""/>
    <s v=""/>
    <x v="2"/>
    <x v="9"/>
    <n v="172000"/>
    <x v="1"/>
  </r>
  <r>
    <x v="3"/>
    <x v="73"/>
    <x v="1"/>
    <n v="34"/>
    <x v="73"/>
    <n v="31"/>
    <s v="Early Discharge"/>
    <s v="Home Care or Domiciliary Care"/>
    <x v="7"/>
    <s v="Domiciliary care to support hospital discharge (Discharge to Assess pathway 1)"/>
    <s v=""/>
    <x v="0"/>
    <s v=""/>
    <x v="0"/>
    <s v=""/>
    <s v=""/>
    <x v="2"/>
    <x v="9"/>
    <n v="216000"/>
    <x v="1"/>
  </r>
  <r>
    <x v="3"/>
    <x v="73"/>
    <x v="1"/>
    <n v="35"/>
    <x v="73"/>
    <n v="32"/>
    <s v="Intermediate Care  - Chase Heys"/>
    <s v="Intermediate Care  - Chase Heys - Therapy Provision"/>
    <x v="22"/>
    <s v="Step down (discharge to assess pathway-2)"/>
    <s v=""/>
    <x v="0"/>
    <s v=""/>
    <x v="0"/>
    <s v=""/>
    <s v=""/>
    <x v="2"/>
    <x v="9"/>
    <n v="218100"/>
    <x v="1"/>
  </r>
  <r>
    <x v="3"/>
    <x v="73"/>
    <x v="1"/>
    <n v="36"/>
    <x v="73"/>
    <n v="33"/>
    <s v="Intermediate Care Worker"/>
    <s v="Intermediate Care Worker Post - Chase Heys"/>
    <x v="22"/>
    <s v="Other"/>
    <s v="Workforce"/>
    <x v="0"/>
    <s v=""/>
    <x v="0"/>
    <s v=""/>
    <s v=""/>
    <x v="2"/>
    <x v="9"/>
    <n v="17000"/>
    <x v="1"/>
  </r>
  <r>
    <x v="3"/>
    <x v="73"/>
    <x v="1"/>
    <n v="37"/>
    <x v="73"/>
    <n v="34"/>
    <s v="Intermediate Care Services"/>
    <s v="Intermediate Care Services- Chase Heys"/>
    <x v="22"/>
    <s v="Step down (discharge to assess pathway-2)"/>
    <s v=""/>
    <x v="3"/>
    <s v=""/>
    <x v="0"/>
    <s v=""/>
    <s v=""/>
    <x v="2"/>
    <x v="10"/>
    <n v="380400"/>
    <x v="2"/>
  </r>
  <r>
    <x v="3"/>
    <x v="73"/>
    <x v="1"/>
    <n v="38"/>
    <x v="73"/>
    <n v="35"/>
    <s v="End of Life Service - SW"/>
    <s v="End of Life Service - Social Work Lobby Team - Contribution to Post"/>
    <x v="15"/>
    <s v="Other"/>
    <s v="End of Life"/>
    <x v="0"/>
    <s v=""/>
    <x v="0"/>
    <s v=""/>
    <s v=""/>
    <x v="1"/>
    <x v="9"/>
    <n v="5000"/>
    <x v="1"/>
  </r>
  <r>
    <x v="3"/>
    <x v="73"/>
    <x v="1"/>
    <n v="39"/>
    <x v="73"/>
    <n v="36"/>
    <s v="Community Beds &amp; Medical Cover House"/>
    <s v="Community Beds &amp; Medical Cover -Manchester House"/>
    <x v="22"/>
    <s v="Other"/>
    <s v="Medical Cover for Bed-Based Provisions"/>
    <x v="6"/>
    <s v=""/>
    <x v="0"/>
    <s v=""/>
    <s v=""/>
    <x v="8"/>
    <x v="9"/>
    <n v="424000"/>
    <x v="1"/>
  </r>
  <r>
    <x v="3"/>
    <x v="73"/>
    <x v="1"/>
    <n v="40"/>
    <x v="73"/>
    <n v="37"/>
    <s v="Conmmunity Stores Equipment and Adaptations"/>
    <s v="Assistive Technologies and Equipment"/>
    <x v="1"/>
    <s v="Community based equipment"/>
    <s v=""/>
    <x v="0"/>
    <s v=""/>
    <x v="0"/>
    <s v=""/>
    <s v=""/>
    <x v="1"/>
    <x v="9"/>
    <n v="391000"/>
    <x v="1"/>
  </r>
  <r>
    <x v="3"/>
    <x v="73"/>
    <x v="1"/>
    <n v="41"/>
    <x v="73"/>
    <n v="38"/>
    <s v="Reablement"/>
    <s v="Reablement - Block Contract Provision"/>
    <x v="19"/>
    <s v="Reablement service accepting community and discharge referrals"/>
    <s v=""/>
    <x v="0"/>
    <s v=""/>
    <x v="0"/>
    <s v=""/>
    <s v=""/>
    <x v="2"/>
    <x v="9"/>
    <n v="899000"/>
    <x v="1"/>
  </r>
  <r>
    <x v="3"/>
    <x v="73"/>
    <x v="1"/>
    <n v="42"/>
    <x v="73"/>
    <n v="39"/>
    <s v="Equipment and Telecare"/>
    <s v="Assistive Technologies and Equipment"/>
    <x v="1"/>
    <s v="Community based equipment"/>
    <s v=""/>
    <x v="0"/>
    <s v=""/>
    <x v="0"/>
    <s v=""/>
    <s v=""/>
    <x v="1"/>
    <x v="9"/>
    <n v="73000"/>
    <x v="1"/>
  </r>
  <r>
    <x v="3"/>
    <x v="73"/>
    <x v="1"/>
    <n v="43"/>
    <x v="73"/>
    <n v="40"/>
    <s v="Adult Social Worker Capacity and Supporting Discharge"/>
    <s v="Lead Practitioners and Social Workers Embedded into Discharge Planning Teams"/>
    <x v="3"/>
    <s v="Care navigation and planning"/>
    <s v=""/>
    <x v="0"/>
    <s v=""/>
    <x v="0"/>
    <s v=""/>
    <s v=""/>
    <x v="1"/>
    <x v="9"/>
    <n v="506000"/>
    <x v="1"/>
  </r>
  <r>
    <x v="3"/>
    <x v="73"/>
    <x v="1"/>
    <n v="44"/>
    <x v="73"/>
    <n v="41"/>
    <s v="Telecare to Support People at Home"/>
    <s v="Sefton Careline Service"/>
    <x v="1"/>
    <s v="Telecare"/>
    <s v=""/>
    <x v="0"/>
    <s v=""/>
    <x v="0"/>
    <s v=""/>
    <s v=""/>
    <x v="1"/>
    <x v="9"/>
    <n v="100000"/>
    <x v="1"/>
  </r>
  <r>
    <x v="3"/>
    <x v="73"/>
    <x v="1"/>
    <n v="45"/>
    <x v="73"/>
    <n v="42"/>
    <s v="DFG"/>
    <s v="DFG Related Schemes"/>
    <x v="13"/>
    <s v="Adaptations, including statutory DFG grants"/>
    <s v=""/>
    <x v="0"/>
    <s v=""/>
    <x v="6"/>
    <s v=""/>
    <s v=""/>
    <x v="1"/>
    <x v="2"/>
    <n v="4823370"/>
    <x v="1"/>
  </r>
  <r>
    <x v="3"/>
    <x v="73"/>
    <x v="1"/>
    <n v="46"/>
    <x v="73"/>
    <n v="43"/>
    <s v="Falls"/>
    <s v="Prevention / Early Intervention"/>
    <x v="0"/>
    <s v="Social Prescribing"/>
    <s v=""/>
    <x v="5"/>
    <s v="Public Health Comissoned Services and CCG"/>
    <x v="6"/>
    <s v=""/>
    <s v=""/>
    <x v="1"/>
    <x v="9"/>
    <n v="74272"/>
    <x v="1"/>
  </r>
  <r>
    <x v="3"/>
    <x v="73"/>
    <x v="1"/>
    <n v="47"/>
    <x v="73"/>
    <n v="44"/>
    <s v="Alder Hey CAMHS"/>
    <s v="Alder Hey CAMHS Service"/>
    <x v="3"/>
    <s v="Assessment teams/joint assessment"/>
    <s v=""/>
    <x v="2"/>
    <s v=""/>
    <x v="6"/>
    <s v=""/>
    <s v=""/>
    <x v="5"/>
    <x v="9"/>
    <n v="979335"/>
    <x v="1"/>
  </r>
  <r>
    <x v="3"/>
    <x v="73"/>
    <x v="1"/>
    <n v="48"/>
    <x v="73"/>
    <n v="45"/>
    <s v="Reablement Rapid Response"/>
    <s v="Rapid Response Service"/>
    <x v="19"/>
    <s v="Preventing admissions to acute setting"/>
    <s v=""/>
    <x v="0"/>
    <s v=""/>
    <x v="0"/>
    <s v=""/>
    <s v=""/>
    <x v="2"/>
    <x v="3"/>
    <n v="156000"/>
    <x v="1"/>
  </r>
  <r>
    <x v="3"/>
    <x v="73"/>
    <x v="1"/>
    <n v="49"/>
    <x v="73"/>
    <n v="46"/>
    <s v="Contribution to Placements &amp; Packages"/>
    <s v="Residential Placements"/>
    <x v="16"/>
    <s v="Supported living"/>
    <s v=""/>
    <x v="0"/>
    <s v=""/>
    <x v="0"/>
    <s v=""/>
    <s v=""/>
    <x v="2"/>
    <x v="3"/>
    <n v="1159537"/>
    <x v="1"/>
  </r>
  <r>
    <x v="3"/>
    <x v="73"/>
    <x v="1"/>
    <n v="50"/>
    <x v="73"/>
    <n v="46"/>
    <s v="Contribution to Placements &amp; Packages"/>
    <s v="Residential Placements"/>
    <x v="16"/>
    <s v="Learning disability"/>
    <s v=""/>
    <x v="0"/>
    <s v=""/>
    <x v="0"/>
    <s v=""/>
    <s v=""/>
    <x v="2"/>
    <x v="3"/>
    <n v="3300509"/>
    <x v="1"/>
  </r>
  <r>
    <x v="3"/>
    <x v="73"/>
    <x v="1"/>
    <n v="51"/>
    <x v="73"/>
    <n v="46"/>
    <s v="Contribution to Placements &amp; Packages"/>
    <s v="Residential Placements"/>
    <x v="16"/>
    <s v="Care home"/>
    <s v=""/>
    <x v="0"/>
    <s v=""/>
    <x v="0"/>
    <s v=""/>
    <s v=""/>
    <x v="2"/>
    <x v="3"/>
    <n v="3958399"/>
    <x v="1"/>
  </r>
  <r>
    <x v="3"/>
    <x v="73"/>
    <x v="1"/>
    <n v="52"/>
    <x v="73"/>
    <n v="46"/>
    <s v="Contribution to Placements &amp; Packages"/>
    <s v="Residential Placements"/>
    <x v="16"/>
    <s v="Nursing home"/>
    <s v=""/>
    <x v="0"/>
    <s v=""/>
    <x v="0"/>
    <s v=""/>
    <s v=""/>
    <x v="2"/>
    <x v="3"/>
    <n v="2245892"/>
    <x v="1"/>
  </r>
  <r>
    <x v="3"/>
    <x v="73"/>
    <x v="1"/>
    <n v="53"/>
    <x v="73"/>
    <n v="46"/>
    <s v="Contribution to Placements &amp; Packages"/>
    <s v="Home Care or Domiciliary Care"/>
    <x v="7"/>
    <s v="Domiciliary care packages"/>
    <s v=""/>
    <x v="0"/>
    <s v=""/>
    <x v="0"/>
    <s v=""/>
    <s v=""/>
    <x v="2"/>
    <x v="3"/>
    <n v="2516149"/>
    <x v="1"/>
  </r>
  <r>
    <x v="3"/>
    <x v="73"/>
    <x v="1"/>
    <n v="54"/>
    <x v="73"/>
    <n v="46"/>
    <s v="Contribution to Placements &amp; Packages"/>
    <s v="Personalised Budgeting and Commissioning"/>
    <x v="17"/>
    <s v=""/>
    <s v=""/>
    <x v="0"/>
    <s v=""/>
    <x v="0"/>
    <s v=""/>
    <s v=""/>
    <x v="2"/>
    <x v="3"/>
    <n v="1927034"/>
    <x v="1"/>
  </r>
  <r>
    <x v="3"/>
    <x v="73"/>
    <x v="1"/>
    <n v="55"/>
    <x v="73"/>
    <n v="47"/>
    <s v="NHS Transfer to Social Care"/>
    <s v="Residential Placements"/>
    <x v="16"/>
    <s v="Learning disability"/>
    <s v=""/>
    <x v="0"/>
    <s v=""/>
    <x v="0"/>
    <s v=""/>
    <s v=""/>
    <x v="2"/>
    <x v="9"/>
    <n v="1734368"/>
    <x v="1"/>
  </r>
  <r>
    <x v="3"/>
    <x v="73"/>
    <x v="1"/>
    <n v="56"/>
    <x v="73"/>
    <n v="47"/>
    <s v="NHS Transfer to Social Care"/>
    <s v="Residential Placements"/>
    <x v="16"/>
    <s v="Care home"/>
    <s v=""/>
    <x v="0"/>
    <s v=""/>
    <x v="0"/>
    <s v=""/>
    <s v=""/>
    <x v="2"/>
    <x v="9"/>
    <n v="2080079"/>
    <x v="1"/>
  </r>
  <r>
    <x v="3"/>
    <x v="73"/>
    <x v="1"/>
    <n v="57"/>
    <x v="73"/>
    <n v="47"/>
    <s v="NHS Transfer to Social Care"/>
    <s v="Residential Placements"/>
    <x v="16"/>
    <s v="Nursing home"/>
    <s v=""/>
    <x v="0"/>
    <s v=""/>
    <x v="0"/>
    <s v=""/>
    <s v=""/>
    <x v="2"/>
    <x v="9"/>
    <n v="1180182"/>
    <x v="1"/>
  </r>
  <r>
    <x v="3"/>
    <x v="73"/>
    <x v="1"/>
    <n v="58"/>
    <x v="73"/>
    <n v="47"/>
    <s v="NHS Transfer to Social Care"/>
    <s v="Home Care or Domiciliary Care"/>
    <x v="7"/>
    <s v="Domiciliary care packages"/>
    <s v=""/>
    <x v="0"/>
    <s v=""/>
    <x v="0"/>
    <s v=""/>
    <s v=""/>
    <x v="2"/>
    <x v="9"/>
    <n v="1322199"/>
    <x v="1"/>
  </r>
  <r>
    <x v="3"/>
    <x v="73"/>
    <x v="1"/>
    <n v="59"/>
    <x v="73"/>
    <n v="47"/>
    <s v="NHS Transfer to Social Care"/>
    <s v="Personalised Budgeting and Commissioning"/>
    <x v="17"/>
    <s v=""/>
    <s v=""/>
    <x v="0"/>
    <s v=""/>
    <x v="0"/>
    <s v=""/>
    <s v=""/>
    <x v="2"/>
    <x v="9"/>
    <n v="1012627"/>
    <x v="1"/>
  </r>
  <r>
    <x v="3"/>
    <x v="73"/>
    <x v="1"/>
    <n v="60"/>
    <x v="73"/>
    <n v="47"/>
    <s v="NHS Transfer to Social Care"/>
    <s v="Residential Placements"/>
    <x v="16"/>
    <s v="Supported living"/>
    <s v=""/>
    <x v="0"/>
    <s v=""/>
    <x v="0"/>
    <s v=""/>
    <s v=""/>
    <x v="2"/>
    <x v="9"/>
    <n v="609319"/>
    <x v="1"/>
  </r>
  <r>
    <x v="3"/>
    <x v="73"/>
    <x v="1"/>
    <n v="61"/>
    <x v="73"/>
    <n v="48"/>
    <s v="Integrated Commissioning"/>
    <s v="Integrated Commissioning Manager Posts"/>
    <x v="9"/>
    <s v="Joint commissioning infrastructure"/>
    <s v=""/>
    <x v="5"/>
    <s v="Integration &amp; Transformation"/>
    <x v="0"/>
    <s v=""/>
    <s v=""/>
    <x v="1"/>
    <x v="10"/>
    <n v="176654"/>
    <x v="2"/>
  </r>
  <r>
    <x v="3"/>
    <x v="73"/>
    <x v="1"/>
    <n v="62"/>
    <x v="73"/>
    <n v="49"/>
    <s v="Integration &amp; Transformation"/>
    <s v="Integration &amp; Transformation"/>
    <x v="9"/>
    <s v="Workforce development"/>
    <s v=""/>
    <x v="5"/>
    <s v="Integration &amp; Transformation"/>
    <x v="0"/>
    <s v=""/>
    <s v=""/>
    <x v="1"/>
    <x v="10"/>
    <n v="89400"/>
    <x v="2"/>
  </r>
  <r>
    <x v="3"/>
    <x v="73"/>
    <x v="1"/>
    <n v="63"/>
    <x v="73"/>
    <n v="50"/>
    <s v="Ageing well"/>
    <s v="Ageing well"/>
    <x v="11"/>
    <s v=""/>
    <s v="National NHS E funded programme "/>
    <x v="5"/>
    <s v="Integrated Older Peoples Services "/>
    <x v="6"/>
    <s v=""/>
    <s v=""/>
    <x v="3"/>
    <x v="10"/>
    <n v="1618000"/>
    <x v="2"/>
  </r>
  <r>
    <x v="3"/>
    <x v="74"/>
    <x v="1"/>
    <n v="1"/>
    <x v="74"/>
    <n v="1"/>
    <s v="Wirral Independence Service"/>
    <s v="Wirral Independence Service"/>
    <x v="1"/>
    <s v="Community based equipment"/>
    <s v=""/>
    <x v="0"/>
    <s v=""/>
    <x v="1"/>
    <s v="0.75"/>
    <s v="0.25"/>
    <x v="2"/>
    <x v="3"/>
    <n v="4168000"/>
    <x v="1"/>
  </r>
  <r>
    <x v="3"/>
    <x v="74"/>
    <x v="1"/>
    <n v="2"/>
    <x v="74"/>
    <n v="1"/>
    <s v="Wirral Independence Service"/>
    <s v="WIS contract with Medequip is supporting people to live independently by the provision of equipment and assistive technology for adults and children in Wirral.  "/>
    <x v="1"/>
    <s v="Community based equipment"/>
    <s v=""/>
    <x v="0"/>
    <s v=""/>
    <x v="1"/>
    <s v="0.75"/>
    <s v="0.25"/>
    <x v="2"/>
    <x v="9"/>
    <n v="49000"/>
    <x v="1"/>
  </r>
  <r>
    <x v="3"/>
    <x v="74"/>
    <x v="1"/>
    <n v="3"/>
    <x v="74"/>
    <n v="2"/>
    <s v="Care Homes Scheme - Nurse"/>
    <s v="Quality Nurse"/>
    <x v="8"/>
    <s v="Improved discharge to Care Homes"/>
    <s v=""/>
    <x v="5"/>
    <s v="Funding a Quality Improvement Nurse in Wirral CCG"/>
    <x v="6"/>
    <s v=""/>
    <s v=""/>
    <x v="3"/>
    <x v="9"/>
    <n v="44000"/>
    <x v="1"/>
  </r>
  <r>
    <x v="3"/>
    <x v="74"/>
    <x v="1"/>
    <n v="4"/>
    <x v="74"/>
    <n v="3"/>
    <s v="Teletriage "/>
    <s v="Tele-triage supports the installation of IT equipment within residential care homes enabling providers to have a direct support line to nursing expertise. Growth funds additional nurse for 7 day cover.  "/>
    <x v="1"/>
    <s v="Telecare"/>
    <s v=""/>
    <x v="1"/>
    <s v=""/>
    <x v="0"/>
    <s v=""/>
    <s v=""/>
    <x v="3"/>
    <x v="4"/>
    <n v="271185"/>
    <x v="1"/>
  </r>
  <r>
    <x v="3"/>
    <x v="74"/>
    <x v="1"/>
    <n v="5"/>
    <x v="74"/>
    <n v="3"/>
    <s v="Teletriage "/>
    <s v="Tele-triage supports the installation of IT equipment within residential care homes enabling providers to have a direct support line to nursing expertise. Growth funds additional nurse for 7 day cover.  "/>
    <x v="1"/>
    <s v="Telecare"/>
    <s v=""/>
    <x v="1"/>
    <s v=""/>
    <x v="0"/>
    <s v=""/>
    <s v=""/>
    <x v="3"/>
    <x v="3"/>
    <n v="6837"/>
    <x v="1"/>
  </r>
  <r>
    <x v="3"/>
    <x v="74"/>
    <x v="1"/>
    <n v="6"/>
    <x v="74"/>
    <n v="4"/>
    <s v="Trusted Assessor Care Homes"/>
    <s v="Supporting quality in care homes and reducing NWAS calls/EDDedicated nurse-trusted assessor completing Care home assessments in acute settings, reducing LOS and supporting DToC. HICM requirement. "/>
    <x v="8"/>
    <s v="Trusted Assessment"/>
    <s v=""/>
    <x v="5"/>
    <s v="Care homes workforce development"/>
    <x v="0"/>
    <s v=""/>
    <s v=""/>
    <x v="3"/>
    <x v="9"/>
    <n v="20357"/>
    <x v="1"/>
  </r>
  <r>
    <x v="3"/>
    <x v="74"/>
    <x v="1"/>
    <n v="7"/>
    <x v="74"/>
    <n v="4"/>
    <s v="Trusted Assessor Care Homes"/>
    <s v="Supporting quality in care homes and reducing NWAS calls/EDDedicated nurse-trusted assessor completing Care home assessments in acute settings, reducing LOS and supporting DToC. HICM requirement. "/>
    <x v="8"/>
    <s v="Trusted Assessment"/>
    <s v=""/>
    <x v="5"/>
    <s v="Care homes workforce development"/>
    <x v="0"/>
    <s v=""/>
    <s v=""/>
    <x v="3"/>
    <x v="4"/>
    <n v="79643"/>
    <x v="1"/>
  </r>
  <r>
    <x v="3"/>
    <x v="74"/>
    <x v="1"/>
    <n v="8"/>
    <x v="74"/>
    <n v="5"/>
    <s v="Home First MDT (Enhanced Rapid Response Service)"/>
    <s v="Winter comms campaign, (CCG) NHSE requirement"/>
    <x v="22"/>
    <s v="Rapid/Crisis Response"/>
    <s v=""/>
    <x v="1"/>
    <s v="CCG"/>
    <x v="6"/>
    <s v=""/>
    <s v=""/>
    <x v="3"/>
    <x v="9"/>
    <n v="952465"/>
    <x v="1"/>
  </r>
  <r>
    <x v="3"/>
    <x v="74"/>
    <x v="1"/>
    <n v="9"/>
    <x v="74"/>
    <n v="6"/>
    <s v="Clinical Streaming at Front Door"/>
    <s v="Band 6 nurses funded to support streaming at front door"/>
    <x v="8"/>
    <s v="Monitoring and responding to system demand and capacity"/>
    <s v=""/>
    <x v="3"/>
    <s v=""/>
    <x v="6"/>
    <s v=""/>
    <s v=""/>
    <x v="3"/>
    <x v="9"/>
    <n v="150000"/>
    <x v="1"/>
  </r>
  <r>
    <x v="3"/>
    <x v="74"/>
    <x v="1"/>
    <n v="10"/>
    <x v="74"/>
    <n v="7"/>
    <s v="Carers Services"/>
    <s v="Supporting people to sustain their role as carers and reduce the likelihood of crisis. Funds carers' respite beds in the independent sector, Carer's grants and health and wellbeing contract."/>
    <x v="12"/>
    <s v="Respite services"/>
    <s v=""/>
    <x v="0"/>
    <s v=""/>
    <x v="0"/>
    <s v=""/>
    <s v=""/>
    <x v="2"/>
    <x v="4"/>
    <n v="739992"/>
    <x v="1"/>
  </r>
  <r>
    <x v="3"/>
    <x v="74"/>
    <x v="1"/>
    <n v="11"/>
    <x v="74"/>
    <n v="8"/>
    <s v="CCG Third Sector"/>
    <s v="Third sector schemes:                                                                                                                                         * Action on Hearing Loss                                                                         "/>
    <x v="10"/>
    <s v="Integrated neighbourhood services"/>
    <s v=""/>
    <x v="5"/>
    <s v="Third Sector"/>
    <x v="6"/>
    <s v=""/>
    <s v=""/>
    <x v="0"/>
    <x v="9"/>
    <n v="485378"/>
    <x v="1"/>
  </r>
  <r>
    <x v="3"/>
    <x v="74"/>
    <x v="1"/>
    <n v="12"/>
    <x v="74"/>
    <n v="9"/>
    <s v="Care &amp; Support Bill Implementation"/>
    <s v="Supporting implementation of the Care Bill by increasing capacity within the LA's Client Finance Support Team and the Care Arranging Team.  Also funding IMHA contract and Direct Payment payroll service"/>
    <x v="6"/>
    <s v="Carer advice and support"/>
    <s v=""/>
    <x v="0"/>
    <s v=""/>
    <x v="0"/>
    <s v=""/>
    <s v=""/>
    <x v="1"/>
    <x v="4"/>
    <n v="497180"/>
    <x v="1"/>
  </r>
  <r>
    <x v="3"/>
    <x v="74"/>
    <x v="1"/>
    <n v="13"/>
    <x v="74"/>
    <n v="10"/>
    <s v="Ward Discharge Co-Ordinators"/>
    <s v="3 x discharge co-ordinators supporting timely discharge capacity/ward based care and reducing LOS. HICM"/>
    <x v="8"/>
    <s v="Early Discharge Planning"/>
    <s v=""/>
    <x v="3"/>
    <s v=""/>
    <x v="0"/>
    <s v=""/>
    <s v=""/>
    <x v="6"/>
    <x v="3"/>
    <n v="165000"/>
    <x v="1"/>
  </r>
  <r>
    <x v="3"/>
    <x v="74"/>
    <x v="1"/>
    <n v="14"/>
    <x v="74"/>
    <n v="11"/>
    <s v="Reablement Commissioned Care"/>
    <s v="Reablement - short term care to maximise independence"/>
    <x v="19"/>
    <s v="Reablement to support discharge -step down (Discharge to Assess pathway 1)"/>
    <s v=""/>
    <x v="0"/>
    <s v=""/>
    <x v="0"/>
    <s v=""/>
    <s v=""/>
    <x v="2"/>
    <x v="3"/>
    <n v="1231249"/>
    <x v="1"/>
  </r>
  <r>
    <x v="3"/>
    <x v="74"/>
    <x v="1"/>
    <n v="15"/>
    <x v="74"/>
    <n v="12"/>
    <s v="Dom Care (stabilising the market - 15 min &amp; 7 day retainer)"/>
    <s v="Stabilising the dom care market to ensure market resilience, capacity and  responsiveness decision to fund minimum 30 min calls taken. 15 min calls not routinely commissioned. (Ethical care charter and market stabilisation)"/>
    <x v="7"/>
    <s v="Domiciliary care packages"/>
    <s v=""/>
    <x v="0"/>
    <s v=""/>
    <x v="0"/>
    <s v=""/>
    <s v=""/>
    <x v="2"/>
    <x v="4"/>
    <n v="412000"/>
    <x v="1"/>
  </r>
  <r>
    <x v="3"/>
    <x v="74"/>
    <x v="1"/>
    <n v="16"/>
    <x v="74"/>
    <n v="13"/>
    <s v="Mobile Nights Service"/>
    <s v="Mobile nights provides an overnight peripatetic service for people living in their own homes.  This commission removed costly waking nights service and effectively supports people staying at home.  "/>
    <x v="7"/>
    <s v="Domiciliary care packages"/>
    <s v=""/>
    <x v="0"/>
    <s v=""/>
    <x v="0"/>
    <s v=""/>
    <s v=""/>
    <x v="2"/>
    <x v="3"/>
    <n v="838000"/>
    <x v="1"/>
  </r>
  <r>
    <x v="3"/>
    <x v="74"/>
    <x v="1"/>
    <n v="17"/>
    <x v="74"/>
    <n v="14"/>
    <s v="Homeless Service"/>
    <s v="Dedicated housing post supporting ED acute patients who are homeless or who have changing housing requirements"/>
    <x v="2"/>
    <s v=""/>
    <s v=""/>
    <x v="2"/>
    <s v=""/>
    <x v="6"/>
    <s v=""/>
    <s v=""/>
    <x v="5"/>
    <x v="9"/>
    <n v="93279"/>
    <x v="1"/>
  </r>
  <r>
    <x v="3"/>
    <x v="74"/>
    <x v="1"/>
    <n v="18"/>
    <x v="74"/>
    <n v="15"/>
    <s v="Community Offer ASC"/>
    <s v="ASC community offer supports 106.5wte Social Work posts and Social Work Assistant posts at Wirral Community Foundation Trust.  The service provides care planning for Older People in Wirral. "/>
    <x v="3"/>
    <s v="Care navigation and planning"/>
    <s v=""/>
    <x v="0"/>
    <s v=""/>
    <x v="0"/>
    <s v=""/>
    <s v=""/>
    <x v="3"/>
    <x v="9"/>
    <n v="3972292"/>
    <x v="1"/>
  </r>
  <r>
    <x v="3"/>
    <x v="74"/>
    <x v="1"/>
    <n v="19"/>
    <x v="74"/>
    <n v="16"/>
    <s v="Community Offer CCG"/>
    <s v="Funding therapy and nursing support services"/>
    <x v="3"/>
    <s v="Care navigation and planning"/>
    <s v=""/>
    <x v="1"/>
    <s v=""/>
    <x v="6"/>
    <s v=""/>
    <s v=""/>
    <x v="3"/>
    <x v="9"/>
    <n v="847011"/>
    <x v="1"/>
  </r>
  <r>
    <x v="3"/>
    <x v="74"/>
    <x v="1"/>
    <n v="20"/>
    <x v="74"/>
    <n v="17"/>
    <s v="Joint Posts - Mental Health"/>
    <s v="Joint posts (MH) funds 10wte at Cheshire &amp; Wirral Partnership to provide care planning for clients in Wirral with mental health needs."/>
    <x v="3"/>
    <s v="Care navigation and planning"/>
    <s v=""/>
    <x v="0"/>
    <s v=""/>
    <x v="0"/>
    <s v=""/>
    <s v=""/>
    <x v="2"/>
    <x v="3"/>
    <n v="45835"/>
    <x v="1"/>
  </r>
  <r>
    <x v="3"/>
    <x v="74"/>
    <x v="1"/>
    <n v="21"/>
    <x v="74"/>
    <n v="17"/>
    <s v="Joint Posts - Mental Health"/>
    <s v="Joint posts (MH) funds 10wte at Cheshire &amp; Wirral Partnership to provide care planning for clients in Wirral with mental health needs."/>
    <x v="3"/>
    <s v="Care navigation and planning"/>
    <s v=""/>
    <x v="0"/>
    <s v=""/>
    <x v="0"/>
    <s v=""/>
    <s v=""/>
    <x v="2"/>
    <x v="9"/>
    <n v="428752"/>
    <x v="1"/>
  </r>
  <r>
    <x v="3"/>
    <x v="74"/>
    <x v="1"/>
    <n v="22"/>
    <x v="74"/>
    <n v="18"/>
    <s v="Protection of Social Care"/>
    <s v="Protection of social care reduces pressure on NHS, including supporting more people to be discharged from hospital when they are ready; and ensuring the local social care provider market is supported.  In 19-20 an additional £4.8m was allocated to meet th"/>
    <x v="10"/>
    <s v="Multidisciplinary teams that are supporting independence, such as anticipatory care"/>
    <s v=""/>
    <x v="0"/>
    <s v=""/>
    <x v="0"/>
    <s v=""/>
    <s v=""/>
    <x v="2"/>
    <x v="3"/>
    <n v="9229921"/>
    <x v="1"/>
  </r>
  <r>
    <x v="3"/>
    <x v="74"/>
    <x v="1"/>
    <n v="23"/>
    <x v="74"/>
    <n v="18"/>
    <s v="Protection of Social Care"/>
    <s v="Protection of social care reduces pressure on NHS, including supporting more people to be discharged from hospital when they are ready; and ensuring the local social care provider market is supported.  In 19-20 an additional £4.8m was allocated to meet th"/>
    <x v="10"/>
    <s v="Multidisciplinary teams that are supporting independence, such as anticipatory care"/>
    <s v=""/>
    <x v="0"/>
    <s v=""/>
    <x v="0"/>
    <s v=""/>
    <s v=""/>
    <x v="2"/>
    <x v="9"/>
    <n v="9112506"/>
    <x v="1"/>
  </r>
  <r>
    <x v="3"/>
    <x v="74"/>
    <x v="1"/>
    <n v="24"/>
    <x v="74"/>
    <n v="19"/>
    <s v="Winter Funding  Supporting Dom Care"/>
    <s v="Winter funding is identified within the  BCF to support continuing growth within the dom care market.  Analysis of activity identified growth of 22% increase in demand for domiciliary care over the 12 months Apr-18 to Apr-19.  Estimated full year cost pre"/>
    <x v="7"/>
    <s v="Domiciliary care to support hospital discharge (Discharge to Assess pathway 1)"/>
    <s v=""/>
    <x v="0"/>
    <s v=""/>
    <x v="0"/>
    <s v=""/>
    <s v=""/>
    <x v="2"/>
    <x v="3"/>
    <n v="1800370"/>
    <x v="1"/>
  </r>
  <r>
    <x v="3"/>
    <x v="74"/>
    <x v="1"/>
    <n v="25"/>
    <x v="74"/>
    <n v="20"/>
    <s v="Brokerage Scheme"/>
    <s v="Additional capacity to ensure sourcing of community services 7 days a week"/>
    <x v="8"/>
    <s v="Flexible working patterns (including 7 day working)"/>
    <s v=""/>
    <x v="0"/>
    <s v=""/>
    <x v="0"/>
    <s v=""/>
    <s v=""/>
    <x v="3"/>
    <x v="3"/>
    <n v="27000"/>
    <x v="1"/>
  </r>
  <r>
    <x v="3"/>
    <x v="74"/>
    <x v="1"/>
    <n v="26"/>
    <x v="74"/>
    <n v="21"/>
    <s v="Street Triage"/>
    <s v="Supporting S136 patients to avoid ED attendance"/>
    <x v="3"/>
    <s v="Assessment teams/joint assessment"/>
    <s v=""/>
    <x v="2"/>
    <s v=""/>
    <x v="6"/>
    <s v=""/>
    <s v=""/>
    <x v="5"/>
    <x v="9"/>
    <n v="152000"/>
    <x v="1"/>
  </r>
  <r>
    <x v="3"/>
    <x v="74"/>
    <x v="1"/>
    <n v="27"/>
    <x v="74"/>
    <n v="22"/>
    <s v="Dementia LES"/>
    <s v="Local extended dementia service, additional to core contract"/>
    <x v="3"/>
    <s v="Other"/>
    <s v="Primary prevention / Early Intervention"/>
    <x v="2"/>
    <s v=""/>
    <x v="6"/>
    <s v=""/>
    <s v=""/>
    <x v="3"/>
    <x v="9"/>
    <n v="71400"/>
    <x v="1"/>
  </r>
  <r>
    <x v="3"/>
    <x v="74"/>
    <x v="1"/>
    <n v="28"/>
    <x v="74"/>
    <n v="23"/>
    <s v="Early Onset Dementia"/>
    <s v="Supporting younger adults with dementia"/>
    <x v="3"/>
    <s v="Other"/>
    <s v="Primary prevention / Early Intervention"/>
    <x v="2"/>
    <s v=""/>
    <x v="6"/>
    <s v=""/>
    <s v=""/>
    <x v="5"/>
    <x v="9"/>
    <n v="146000"/>
    <x v="1"/>
  </r>
  <r>
    <x v="3"/>
    <x v="74"/>
    <x v="1"/>
    <n v="29"/>
    <x v="74"/>
    <n v="24"/>
    <s v="Complex Needs Service"/>
    <s v="Support for people with complex LD and MH needs"/>
    <x v="3"/>
    <s v="Other"/>
    <s v="Primary prevention / Early Intervention"/>
    <x v="2"/>
    <s v=""/>
    <x v="6"/>
    <s v=""/>
    <s v=""/>
    <x v="5"/>
    <x v="9"/>
    <n v="250000"/>
    <x v="1"/>
  </r>
  <r>
    <x v="3"/>
    <x v="74"/>
    <x v="1"/>
    <n v="30"/>
    <x v="74"/>
    <n v="25"/>
    <s v="Crisis response"/>
    <s v="Primary prevention/early intervention"/>
    <x v="3"/>
    <s v="Other"/>
    <s v="Primary prevention / Early Intervention"/>
    <x v="2"/>
    <s v=""/>
    <x v="6"/>
    <s v=""/>
    <s v=""/>
    <x v="5"/>
    <x v="9"/>
    <n v="150576"/>
    <x v="1"/>
  </r>
  <r>
    <x v="3"/>
    <x v="74"/>
    <x v="1"/>
    <n v="31"/>
    <x v="74"/>
    <n v="26"/>
    <s v="Dementia Nurse (Admiral Nurse)"/>
    <s v="To prevent admission/readmission for those living with dementia/cognitive impairment"/>
    <x v="3"/>
    <s v="Other"/>
    <s v="Primary prevention / Early Intervention"/>
    <x v="2"/>
    <s v=""/>
    <x v="6"/>
    <s v=""/>
    <s v=""/>
    <x v="5"/>
    <x v="9"/>
    <n v="75290"/>
    <x v="1"/>
  </r>
  <r>
    <x v="3"/>
    <x v="74"/>
    <x v="1"/>
    <n v="32"/>
    <x v="74"/>
    <n v="27"/>
    <s v="Urgent Care Assessment Team"/>
    <s v="Funds GP support 7 days supporting tele-triage and 111 referrals to primary care reducing ED attendance"/>
    <x v="8"/>
    <s v="Monitoring and responding to system demand and capacity"/>
    <s v=""/>
    <x v="1"/>
    <s v=""/>
    <x v="6"/>
    <s v=""/>
    <s v=""/>
    <x v="3"/>
    <x v="9"/>
    <n v="635920"/>
    <x v="1"/>
  </r>
  <r>
    <x v="3"/>
    <x v="74"/>
    <x v="1"/>
    <n v="33"/>
    <x v="74"/>
    <n v="28"/>
    <s v="Transfer to Assess"/>
    <s v="T2A res &amp; nurs . Short term intervention to preserve the independence of people who might otherwise face unnecessarily prolonged hospital stays or avoidable admission to hospital or residential care.  Funding supports the social care commission and health"/>
    <x v="22"/>
    <s v="Step down (discharge to assess pathway-2)"/>
    <s v=""/>
    <x v="5"/>
    <s v="Independent Bed Based Commission"/>
    <x v="0"/>
    <s v=""/>
    <s v=""/>
    <x v="2"/>
    <x v="9"/>
    <n v="3841242"/>
    <x v="1"/>
  </r>
  <r>
    <x v="3"/>
    <x v="74"/>
    <x v="1"/>
    <n v="34"/>
    <x v="74"/>
    <n v="29"/>
    <s v="Discharge to Assess"/>
    <s v="D2A res &amp; nurs . Short term intervention to preserve the independence of people who might otherwise face unnecessarily prolonged hospital stays or avoidable admission to hospital or residential care.  Funding supports the social care commission and health"/>
    <x v="22"/>
    <s v="Step down (discharge to assess pathway-2)"/>
    <s v=""/>
    <x v="1"/>
    <s v=""/>
    <x v="6"/>
    <s v=""/>
    <s v=""/>
    <x v="3"/>
    <x v="9"/>
    <n v="1421149"/>
    <x v="2"/>
  </r>
  <r>
    <x v="3"/>
    <x v="74"/>
    <x v="1"/>
    <n v="35"/>
    <x v="74"/>
    <n v="30"/>
    <s v="Transfer to Assess, primary Care &amp; Therapies"/>
    <s v="Clinical and therapy support as part of the MDT supporting the intermediate bed base commission"/>
    <x v="22"/>
    <s v="Rapid/Crisis Response"/>
    <s v=""/>
    <x v="1"/>
    <s v=""/>
    <x v="6"/>
    <s v=""/>
    <s v=""/>
    <x v="3"/>
    <x v="9"/>
    <n v="1072771"/>
    <x v="1"/>
  </r>
  <r>
    <x v="3"/>
    <x v="74"/>
    <x v="1"/>
    <n v="36"/>
    <x v="74"/>
    <n v="31"/>
    <s v="IV Antibiotics"/>
    <s v="Nursing service providing IV antibiotics at home, avoiding the need for acute bed"/>
    <x v="22"/>
    <s v="Rapid/Crisis Response"/>
    <s v=""/>
    <x v="1"/>
    <s v=""/>
    <x v="6"/>
    <s v=""/>
    <s v=""/>
    <x v="6"/>
    <x v="9"/>
    <n v="627300"/>
    <x v="1"/>
  </r>
  <r>
    <x v="3"/>
    <x v="74"/>
    <x v="1"/>
    <n v="37"/>
    <x v="74"/>
    <n v="32"/>
    <s v="Existing Schemes"/>
    <s v="WCFT core district nursing and therapy contracts supporting neighbourhoods and place based care"/>
    <x v="10"/>
    <s v="Multidisciplinary teams that are supporting independence, such as anticipatory care"/>
    <s v=""/>
    <x v="1"/>
    <s v=""/>
    <x v="6"/>
    <s v=""/>
    <s v=""/>
    <x v="3"/>
    <x v="9"/>
    <n v="5109202"/>
    <x v="1"/>
  </r>
  <r>
    <x v="3"/>
    <x v="74"/>
    <x v="1"/>
    <n v="38"/>
    <x v="74"/>
    <n v="33"/>
    <s v="Mental Health Detention Transport"/>
    <s v="Dedicated transport to support S136 patients to appropriate services away from ED. "/>
    <x v="11"/>
    <s v=""/>
    <s v="Transport Services"/>
    <x v="2"/>
    <s v=""/>
    <x v="6"/>
    <s v=""/>
    <s v=""/>
    <x v="5"/>
    <x v="9"/>
    <n v="70000"/>
    <x v="1"/>
  </r>
  <r>
    <x v="3"/>
    <x v="74"/>
    <x v="1"/>
    <n v="39"/>
    <x v="74"/>
    <n v="34"/>
    <s v="Winter Planning"/>
    <s v="Winter funding to ensure capacity to enable a safe winter. (additional beds/workforce/supports unforseen pressures ie D and V/Flu epidemic)"/>
    <x v="11"/>
    <s v=""/>
    <s v="Retained Winter Capacity Funding Supporting Winter Plan Priorities"/>
    <x v="5"/>
    <s v="Retained Winter Capacity Funding Supporting Winter Plan Priorities"/>
    <x v="0"/>
    <s v=""/>
    <s v=""/>
    <x v="3"/>
    <x v="9"/>
    <n v="226467"/>
    <x v="1"/>
  </r>
  <r>
    <x v="3"/>
    <x v="74"/>
    <x v="1"/>
    <n v="40"/>
    <x v="74"/>
    <n v="35"/>
    <s v="Early Intervention &amp; Prevention"/>
    <s v="Third sector contracts providing day care and general support:                                                   * Wirral Health &amp; Wellbeing - Day Care &amp; General Support                                                        * Age UK - Going Home Scheme ("/>
    <x v="0"/>
    <s v="Social Prescribing"/>
    <s v=""/>
    <x v="0"/>
    <s v=""/>
    <x v="6"/>
    <s v=""/>
    <s v=""/>
    <x v="0"/>
    <x v="3"/>
    <n v="69000"/>
    <x v="1"/>
  </r>
  <r>
    <x v="3"/>
    <x v="74"/>
    <x v="1"/>
    <n v="41"/>
    <x v="74"/>
    <n v="35"/>
    <s v="Early Intervention &amp; Prevention"/>
    <s v="Third sector contracts providing day care and general support:                                                   * Wirral Health &amp; Wellbeing - Day Care &amp; General Support                                                        * Age UK - Going Home Scheme ("/>
    <x v="0"/>
    <s v="Social Prescribing"/>
    <s v=""/>
    <x v="0"/>
    <s v=""/>
    <x v="0"/>
    <s v=""/>
    <s v=""/>
    <x v="0"/>
    <x v="3"/>
    <n v="1092000"/>
    <x v="1"/>
  </r>
  <r>
    <x v="3"/>
    <x v="74"/>
    <x v="1"/>
    <n v="42"/>
    <x v="74"/>
    <n v="36"/>
    <s v="Disabled Facilities Grant"/>
    <s v="Home Adaptations to support hospital discharge and independence in the home."/>
    <x v="13"/>
    <s v="Adaptations, including statutory DFG grants"/>
    <s v=""/>
    <x v="5"/>
    <s v="Includes equipment, minor and major adaptations and investment in bariatric provision"/>
    <x v="0"/>
    <s v=""/>
    <s v=""/>
    <x v="2"/>
    <x v="2"/>
    <n v="4723627"/>
    <x v="1"/>
  </r>
  <r>
    <x v="3"/>
    <x v="75"/>
    <x v="0"/>
    <n v="1"/>
    <x v="75"/>
    <n v="1"/>
    <s v="Long Term Care Provision"/>
    <s v="Contribution towards adult social care provision costs i.e. residential / nursing care, domiciliary care and other community based support for Older People (aged 65+) and adults with Disabilities (aged 18-64"/>
    <x v="16"/>
    <s v="Care home"/>
    <s v=""/>
    <x v="0"/>
    <s v=""/>
    <x v="0"/>
    <s v=""/>
    <s v=""/>
    <x v="2"/>
    <x v="9"/>
    <n v="6170612"/>
    <x v="1"/>
  </r>
  <r>
    <x v="3"/>
    <x v="75"/>
    <x v="0"/>
    <n v="2"/>
    <x v="75"/>
    <n v="2"/>
    <s v="Short term and respite provision"/>
    <s v="Short term residential provision (including support to carers and reablement) for adults with Disabilities (aged 18-64)"/>
    <x v="12"/>
    <s v="Respite services"/>
    <s v=""/>
    <x v="0"/>
    <s v=""/>
    <x v="0"/>
    <s v=""/>
    <s v=""/>
    <x v="2"/>
    <x v="9"/>
    <n v="810000"/>
    <x v="1"/>
  </r>
  <r>
    <x v="3"/>
    <x v="75"/>
    <x v="0"/>
    <n v="3"/>
    <x v="75"/>
    <n v="3"/>
    <s v="Mental Health Community Social care team"/>
    <s v="Adult social care community Mental Health Teams; Assertive Outreach Team; Intensive Home treatment Team"/>
    <x v="3"/>
    <s v="Assessment teams/joint assessment"/>
    <s v=""/>
    <x v="0"/>
    <s v=""/>
    <x v="0"/>
    <s v=""/>
    <s v=""/>
    <x v="1"/>
    <x v="9"/>
    <n v="800279"/>
    <x v="1"/>
  </r>
  <r>
    <x v="3"/>
    <x v="75"/>
    <x v="0"/>
    <n v="4"/>
    <x v="75"/>
    <n v="4"/>
    <s v="Other ASC provisions - LPS and Access/Contact Team"/>
    <s v="Liberty protection safeguards (LPS) team and i.e. BIAs, health assessments, training, and Customer Access Team (CAT) &amp; rapid response service"/>
    <x v="6"/>
    <s v="Other"/>
    <s v="Deprivation of liberty safeguards / CAT"/>
    <x v="0"/>
    <s v=""/>
    <x v="0"/>
    <s v=""/>
    <s v=""/>
    <x v="1"/>
    <x v="9"/>
    <n v="421200"/>
    <x v="1"/>
  </r>
  <r>
    <x v="3"/>
    <x v="75"/>
    <x v="0"/>
    <n v="5"/>
    <x v="75"/>
    <n v="5"/>
    <s v="Commissioned contracts "/>
    <s v="Includes the Equipment and Adaptions contract (SWYPFT) and other early intervention contracts with the voluntary / independent sector"/>
    <x v="1"/>
    <s v="Community based equipment"/>
    <s v=""/>
    <x v="0"/>
    <s v=""/>
    <x v="0"/>
    <s v=""/>
    <s v=""/>
    <x v="1"/>
    <x v="9"/>
    <n v="1141366"/>
    <x v="1"/>
  </r>
  <r>
    <x v="3"/>
    <x v="75"/>
    <x v="0"/>
    <n v="6"/>
    <x v="75"/>
    <n v="6"/>
    <s v="Reablement provision"/>
    <s v="Short-term provision to preserve the independence of people"/>
    <x v="19"/>
    <s v="Reablement to support discharge -step down (Discharge to Assess pathway 1)"/>
    <s v=""/>
    <x v="0"/>
    <s v=""/>
    <x v="0"/>
    <s v=""/>
    <s v=""/>
    <x v="1"/>
    <x v="9"/>
    <n v="1294000"/>
    <x v="1"/>
  </r>
  <r>
    <x v="3"/>
    <x v="75"/>
    <x v="0"/>
    <n v="7"/>
    <x v="75"/>
    <n v="7"/>
    <s v="Extra Care Housing scheme provision"/>
    <s v="wrap around care model within extra care schemes to improve the authority’s accommodation and support offer to older people and to contribute to the reduction in admissions to long term residential care"/>
    <x v="16"/>
    <s v="Extra care"/>
    <s v=""/>
    <x v="0"/>
    <s v=""/>
    <x v="0"/>
    <s v=""/>
    <s v=""/>
    <x v="2"/>
    <x v="9"/>
    <n v="570000"/>
    <x v="1"/>
  </r>
  <r>
    <x v="3"/>
    <x v="75"/>
    <x v="0"/>
    <n v="8"/>
    <x v="75"/>
    <n v="8"/>
    <s v="Community Reablement support"/>
    <s v="extend Reablement offer to all community-based referrals"/>
    <x v="19"/>
    <s v="Reablement service accepting community and discharge referrals"/>
    <s v=""/>
    <x v="0"/>
    <s v=""/>
    <x v="0"/>
    <s v=""/>
    <s v=""/>
    <x v="1"/>
    <x v="9"/>
    <n v="378130"/>
    <x v="1"/>
  </r>
  <r>
    <x v="3"/>
    <x v="75"/>
    <x v="0"/>
    <n v="9"/>
    <x v="75"/>
    <n v="9"/>
    <s v="Older People - Health &amp; Wellbeing service"/>
    <s v="improved early intervention and prevention model to support planning for independent living for older people"/>
    <x v="0"/>
    <s v="Other"/>
    <s v="provision of support for older people "/>
    <x v="0"/>
    <s v=""/>
    <x v="0"/>
    <s v=""/>
    <s v=""/>
    <x v="1"/>
    <x v="9"/>
    <n v="190000"/>
    <x v="1"/>
  </r>
  <r>
    <x v="3"/>
    <x v="75"/>
    <x v="0"/>
    <n v="10"/>
    <x v="75"/>
    <n v="10"/>
    <s v="Long term care provision (Older People)"/>
    <s v="contribution to core funding to cover demographic and national living wage pressures "/>
    <x v="16"/>
    <s v="Care home"/>
    <s v=""/>
    <x v="0"/>
    <s v=""/>
    <x v="0"/>
    <s v=""/>
    <s v=""/>
    <x v="2"/>
    <x v="3"/>
    <n v="6569701"/>
    <x v="1"/>
  </r>
  <r>
    <x v="3"/>
    <x v="75"/>
    <x v="0"/>
    <n v="11"/>
    <x v="75"/>
    <n v="11"/>
    <s v="Long term care provision (Learning Disabilities) "/>
    <s v="contribution to core funding to cover demographic and national living wage pressures "/>
    <x v="16"/>
    <s v="Care home"/>
    <s v=""/>
    <x v="0"/>
    <s v=""/>
    <x v="0"/>
    <s v=""/>
    <s v=""/>
    <x v="2"/>
    <x v="3"/>
    <n v="2609000"/>
    <x v="1"/>
  </r>
  <r>
    <x v="3"/>
    <x v="75"/>
    <x v="0"/>
    <n v="12"/>
    <x v="75"/>
    <n v="12"/>
    <s v="Long term care provision (Mental Health) "/>
    <s v="contribution to core funding to cover demographic and national living wage pressures "/>
    <x v="16"/>
    <s v="Care home"/>
    <s v=""/>
    <x v="0"/>
    <s v=""/>
    <x v="0"/>
    <s v=""/>
    <s v=""/>
    <x v="2"/>
    <x v="3"/>
    <n v="1250000"/>
    <x v="1"/>
  </r>
  <r>
    <x v="3"/>
    <x v="75"/>
    <x v="0"/>
    <n v="13"/>
    <x v="75"/>
    <n v="13"/>
    <s v="Uplift in weekly fees - stabilisation of the care market "/>
    <s v="address ongoing pressures for a sustainable fee payment to care home providers"/>
    <x v="9"/>
    <s v="Other"/>
    <s v="residential care fee uplift"/>
    <x v="0"/>
    <s v=""/>
    <x v="0"/>
    <s v=""/>
    <s v=""/>
    <x v="2"/>
    <x v="3"/>
    <n v="300000"/>
    <x v="1"/>
  </r>
  <r>
    <x v="3"/>
    <x v="75"/>
    <x v="0"/>
    <n v="14"/>
    <x v="75"/>
    <n v="14"/>
    <s v="Increased contract management capacity - stabilisation of the care market "/>
    <s v="effective management of care contracts and maintaining effective relationships with care providers"/>
    <x v="9"/>
    <s v="Other"/>
    <s v="supporting the care market"/>
    <x v="0"/>
    <s v=""/>
    <x v="0"/>
    <s v=""/>
    <s v=""/>
    <x v="1"/>
    <x v="3"/>
    <n v="65000"/>
    <x v="1"/>
  </r>
  <r>
    <x v="3"/>
    <x v="75"/>
    <x v="0"/>
    <n v="15"/>
    <x v="75"/>
    <n v="15"/>
    <s v="7 days hospital social work team - Reducing delayed discharges/NHS Pressures"/>
    <s v="to ensure timely discharge of people requiring care / support"/>
    <x v="8"/>
    <s v="Flexible working patterns (including 7 day working)"/>
    <s v=""/>
    <x v="0"/>
    <s v=""/>
    <x v="0"/>
    <s v=""/>
    <s v=""/>
    <x v="1"/>
    <x v="3"/>
    <n v="120000"/>
    <x v="1"/>
  </r>
  <r>
    <x v="3"/>
    <x v="75"/>
    <x v="0"/>
    <n v="16"/>
    <x v="75"/>
    <n v="16"/>
    <s v="Maintaining care provision (OP Review team + other)"/>
    <s v="Mainstreaming the Review Team"/>
    <x v="3"/>
    <s v="Assessment teams/joint assessment"/>
    <s v=""/>
    <x v="0"/>
    <s v=""/>
    <x v="0"/>
    <s v=""/>
    <s v=""/>
    <x v="1"/>
    <x v="3"/>
    <n v="317500"/>
    <x v="1"/>
  </r>
  <r>
    <x v="3"/>
    <x v="75"/>
    <x v="0"/>
    <n v="17"/>
    <x v="75"/>
    <n v="17"/>
    <s v="Increased service management"/>
    <s v="expand management to cater for the size and complexity of the service "/>
    <x v="3"/>
    <s v="Assessment teams/joint assessment"/>
    <s v=""/>
    <x v="0"/>
    <s v=""/>
    <x v="0"/>
    <s v=""/>
    <s v=""/>
    <x v="1"/>
    <x v="3"/>
    <n v="330500"/>
    <x v="1"/>
  </r>
  <r>
    <x v="3"/>
    <x v="75"/>
    <x v="0"/>
    <n v="18"/>
    <x v="75"/>
    <n v="18"/>
    <s v="Support for carers (incl care centre model)"/>
    <s v="provision of personal budgets for carers and the development of a Care Centre Model"/>
    <x v="12"/>
    <s v="Other"/>
    <s v="personalised budget and information, advice &amp; access to support "/>
    <x v="0"/>
    <s v=""/>
    <x v="0"/>
    <s v=""/>
    <s v=""/>
    <x v="2"/>
    <x v="3"/>
    <n v="225000"/>
    <x v="1"/>
  </r>
  <r>
    <x v="3"/>
    <x v="75"/>
    <x v="0"/>
    <n v="19"/>
    <x v="75"/>
    <n v="19"/>
    <s v="Community Bridge Building "/>
    <s v="improve access / signposting to community and universal services"/>
    <x v="6"/>
    <s v="Other"/>
    <s v="information, advice &amp; guidance"/>
    <x v="0"/>
    <s v=""/>
    <x v="0"/>
    <s v=""/>
    <s v=""/>
    <x v="0"/>
    <x v="3"/>
    <n v="30000"/>
    <x v="1"/>
  </r>
  <r>
    <x v="3"/>
    <x v="75"/>
    <x v="0"/>
    <n v="20"/>
    <x v="75"/>
    <n v="20"/>
    <s v="Increased social worker / hospital team capacity"/>
    <s v="Increasing social work capacity in the locality / hospital teams including extending working hours"/>
    <x v="3"/>
    <s v="Assessment teams/joint assessment"/>
    <s v=""/>
    <x v="0"/>
    <s v=""/>
    <x v="0"/>
    <s v=""/>
    <s v=""/>
    <x v="1"/>
    <x v="3"/>
    <n v="374400"/>
    <x v="1"/>
  </r>
  <r>
    <x v="3"/>
    <x v="75"/>
    <x v="0"/>
    <n v="21"/>
    <x v="75"/>
    <n v="21"/>
    <s v="Increased Occupational Therapist (Reablement)"/>
    <s v="additional OT capacity in the Reablement team"/>
    <x v="8"/>
    <s v="Early Discharge Planning"/>
    <s v=""/>
    <x v="0"/>
    <s v=""/>
    <x v="0"/>
    <s v=""/>
    <s v=""/>
    <x v="3"/>
    <x v="3"/>
    <n v="58000"/>
    <x v="1"/>
  </r>
  <r>
    <x v="3"/>
    <x v="75"/>
    <x v="0"/>
    <n v="22"/>
    <x v="75"/>
    <n v="22"/>
    <s v="Homecare Bridging contract"/>
    <s v="To act as a provider of last resort in the event of increased demand "/>
    <x v="7"/>
    <s v="Domiciliary care packages"/>
    <s v=""/>
    <x v="0"/>
    <s v=""/>
    <x v="0"/>
    <s v=""/>
    <s v=""/>
    <x v="2"/>
    <x v="3"/>
    <n v="69300"/>
    <x v="1"/>
  </r>
  <r>
    <x v="3"/>
    <x v="75"/>
    <x v="0"/>
    <n v="23"/>
    <x v="75"/>
    <n v="23"/>
    <s v="Increased domiciliary / residential care packages"/>
    <s v="additional care packages to meet increased need"/>
    <x v="11"/>
    <s v=""/>
    <s v="additional care packages"/>
    <x v="0"/>
    <s v=""/>
    <x v="0"/>
    <s v=""/>
    <s v=""/>
    <x v="2"/>
    <x v="3"/>
    <n v="736701"/>
    <x v="1"/>
  </r>
  <r>
    <x v="3"/>
    <x v="75"/>
    <x v="0"/>
    <n v="24"/>
    <x v="75"/>
    <n v="24"/>
    <s v="Disabled facilities grant funded schemes"/>
    <s v="housing adaptations, minor equipment, DFG team"/>
    <x v="13"/>
    <s v="Adaptations, including statutory DFG grants"/>
    <s v=""/>
    <x v="0"/>
    <s v=""/>
    <x v="0"/>
    <s v=""/>
    <s v=""/>
    <x v="1"/>
    <x v="2"/>
    <n v="3377046"/>
    <x v="1"/>
  </r>
  <r>
    <x v="3"/>
    <x v="75"/>
    <x v="0"/>
    <n v="25"/>
    <x v="75"/>
    <n v="25"/>
    <s v="Intermediate Care"/>
    <s v="Intermediate Care Services"/>
    <x v="22"/>
    <s v="Step down (discharge to assess pathway-2)"/>
    <s v=""/>
    <x v="1"/>
    <s v=""/>
    <x v="6"/>
    <s v=""/>
    <s v=""/>
    <x v="6"/>
    <x v="9"/>
    <n v="2625417"/>
    <x v="1"/>
  </r>
  <r>
    <x v="3"/>
    <x v="75"/>
    <x v="0"/>
    <n v="26"/>
    <x v="75"/>
    <n v="26"/>
    <s v="Intermediate Care"/>
    <s v="Intermediate Care Services"/>
    <x v="10"/>
    <s v="Integrated neighbourhood services"/>
    <s v=""/>
    <x v="1"/>
    <s v=""/>
    <x v="6"/>
    <s v=""/>
    <s v=""/>
    <x v="3"/>
    <x v="9"/>
    <n v="4016869"/>
    <x v="1"/>
  </r>
  <r>
    <x v="3"/>
    <x v="75"/>
    <x v="0"/>
    <n v="27"/>
    <x v="75"/>
    <n v="27"/>
    <s v="Intermediate Care"/>
    <s v="Intermediate Care Services"/>
    <x v="22"/>
    <s v="Step down (discharge to assess pathway-2)"/>
    <s v=""/>
    <x v="1"/>
    <s v=""/>
    <x v="6"/>
    <s v=""/>
    <s v=""/>
    <x v="2"/>
    <x v="9"/>
    <n v="563879"/>
    <x v="1"/>
  </r>
  <r>
    <x v="3"/>
    <x v="75"/>
    <x v="0"/>
    <n v="28"/>
    <x v="75"/>
    <n v="28"/>
    <s v="Falls service"/>
    <s v="Prevention and support service"/>
    <x v="10"/>
    <s v="Multidisciplinary teams that are supporting independence, such as anticipatory care"/>
    <s v=""/>
    <x v="1"/>
    <s v=""/>
    <x v="6"/>
    <s v=""/>
    <s v=""/>
    <x v="3"/>
    <x v="9"/>
    <n v="136029"/>
    <x v="1"/>
  </r>
  <r>
    <x v="3"/>
    <x v="75"/>
    <x v="0"/>
    <n v="29"/>
    <x v="75"/>
    <n v="29"/>
    <s v="Community home loans"/>
    <s v="Assistive Technologies and Equipment"/>
    <x v="1"/>
    <s v="Community based equipment"/>
    <s v=""/>
    <x v="1"/>
    <s v=""/>
    <x v="6"/>
    <s v=""/>
    <s v=""/>
    <x v="3"/>
    <x v="9"/>
    <n v="459362"/>
    <x v="1"/>
  </r>
  <r>
    <x v="3"/>
    <x v="75"/>
    <x v="0"/>
    <n v="30"/>
    <x v="75"/>
    <n v="30"/>
    <s v="Equipment and adaptions"/>
    <s v="Assistive Technologies and Equipment"/>
    <x v="1"/>
    <s v="Community based equipment"/>
    <s v=""/>
    <x v="1"/>
    <s v=""/>
    <x v="6"/>
    <s v=""/>
    <s v=""/>
    <x v="3"/>
    <x v="9"/>
    <n v="1275940"/>
    <x v="1"/>
  </r>
  <r>
    <x v="3"/>
    <x v="75"/>
    <x v="0"/>
    <n v="31"/>
    <x v="75"/>
    <n v="31"/>
    <s v="Neighbourhood Nursing Team"/>
    <s v="Prevention and support service"/>
    <x v="10"/>
    <s v="Integrated neighbourhood services"/>
    <s v=""/>
    <x v="1"/>
    <s v=""/>
    <x v="6"/>
    <s v=""/>
    <s v=""/>
    <x v="3"/>
    <x v="9"/>
    <n v="990948"/>
    <x v="1"/>
  </r>
  <r>
    <x v="3"/>
    <x v="76"/>
    <x v="0"/>
    <n v="1"/>
    <x v="76"/>
    <n v="1"/>
    <s v="Programme Management &amp; Business"/>
    <s v="Programme Management &amp; Business Analyst employed to support BCF"/>
    <x v="9"/>
    <s v="Programme management"/>
    <s v=""/>
    <x v="0"/>
    <s v=""/>
    <x v="0"/>
    <s v=""/>
    <s v=""/>
    <x v="1"/>
    <x v="9"/>
    <n v="91000"/>
    <x v="1"/>
  </r>
  <r>
    <x v="3"/>
    <x v="76"/>
    <x v="0"/>
    <n v="2"/>
    <x v="76"/>
    <n v="2"/>
    <s v="Hospital Based Social Workers"/>
    <s v="Social Workers to ensure timely discharges"/>
    <x v="8"/>
    <s v="Multi-Disciplinary/Multi-Agency Discharge Teams supporting discharge"/>
    <s v=""/>
    <x v="0"/>
    <s v=""/>
    <x v="0"/>
    <s v=""/>
    <s v=""/>
    <x v="1"/>
    <x v="9"/>
    <n v="225000"/>
    <x v="1"/>
  </r>
  <r>
    <x v="3"/>
    <x v="76"/>
    <x v="0"/>
    <n v="3"/>
    <x v="76"/>
    <n v="3"/>
    <s v="HEART &amp; Telecare Equipment"/>
    <s v="Home emergency alarm response team deals with emergency call outs which are activated through client pendant alarm.  "/>
    <x v="1"/>
    <s v="Telecare"/>
    <s v=""/>
    <x v="0"/>
    <s v=""/>
    <x v="0"/>
    <s v=""/>
    <s v=""/>
    <x v="1"/>
    <x v="9"/>
    <n v="1087000"/>
    <x v="1"/>
  </r>
  <r>
    <x v="3"/>
    <x v="76"/>
    <x v="0"/>
    <n v="4"/>
    <x v="76"/>
    <n v="4"/>
    <s v="STEPS / OT /RAPID"/>
    <s v="STEPS Community short term reablement - 6 weeks in person's home_x000a_part of the Health and Social Care approach Rapid Response service. Available to avoid a hospital admission and person can be supported at home Predominantly over 65s"/>
    <x v="22"/>
    <s v="Rapid/Crisis Response"/>
    <s v=""/>
    <x v="0"/>
    <s v=""/>
    <x v="0"/>
    <s v=""/>
    <s v=""/>
    <x v="1"/>
    <x v="9"/>
    <n v="2087000"/>
    <x v="1"/>
  </r>
  <r>
    <x v="3"/>
    <x v="76"/>
    <x v="0"/>
    <n v="5"/>
    <x v="76"/>
    <n v="5"/>
    <s v="RAPT (Integrated Discharge Team: Rapid Action)"/>
    <s v="Supports timely discharges."/>
    <x v="8"/>
    <s v="Multi-Disciplinary/Multi-Agency Discharge Teams supporting discharge"/>
    <s v=""/>
    <x v="0"/>
    <s v=""/>
    <x v="0"/>
    <s v=""/>
    <s v=""/>
    <x v="1"/>
    <x v="9"/>
    <n v="59000"/>
    <x v="1"/>
  </r>
  <r>
    <x v="3"/>
    <x v="76"/>
    <x v="0"/>
    <n v="6"/>
    <x v="76"/>
    <n v="6"/>
    <s v="Positive Step: Social Care Assessment"/>
    <s v="Social Care Assessment unit (not static)that provides up to 6 week support for people transferred from hospital to assess them for their best destination (home/ 24 hour care / care) to support more complex patients from hospital and enable a reduction in "/>
    <x v="22"/>
    <s v="Step down (discharge to assess pathway-2)"/>
    <s v=""/>
    <x v="0"/>
    <s v=""/>
    <x v="0"/>
    <s v=""/>
    <s v=""/>
    <x v="1"/>
    <x v="9"/>
    <n v="2100000"/>
    <x v="1"/>
  </r>
  <r>
    <x v="3"/>
    <x v="76"/>
    <x v="0"/>
    <n v="7"/>
    <x v="76"/>
    <n v="7"/>
    <s v="Hospital Discharge Worker"/>
    <s v="Supports timely discharges."/>
    <x v="8"/>
    <s v="Multi-Disciplinary/Multi-Agency Discharge Teams supporting discharge"/>
    <s v=""/>
    <x v="0"/>
    <s v=""/>
    <x v="0"/>
    <s v=""/>
    <s v=""/>
    <x v="1"/>
    <x v="9"/>
    <n v="14000"/>
    <x v="1"/>
  </r>
  <r>
    <x v="3"/>
    <x v="76"/>
    <x v="0"/>
    <n v="8"/>
    <x v="76"/>
    <n v="8"/>
    <s v="SPOC/One Point 1"/>
    <s v="Part of Steps part of SPA with RDaSH.  Involved in hospital discharge &amp; based at Opal Centre Tickhill Road - now a pathway and route for hospital discharge"/>
    <x v="22"/>
    <s v="Step down (discharge to assess pathway-2)"/>
    <s v=""/>
    <x v="0"/>
    <s v=""/>
    <x v="0"/>
    <s v=""/>
    <s v=""/>
    <x v="1"/>
    <x v="9"/>
    <n v="65000"/>
    <x v="1"/>
  </r>
  <r>
    <x v="3"/>
    <x v="76"/>
    <x v="0"/>
    <n v="9"/>
    <x v="76"/>
    <n v="9"/>
    <s v="Well North"/>
    <s v="Doncaster is a pilot site for Well North, a strategic collaboration between local areas, Public health &amp; manchester Uni. The high level aims are to;_x000a_• Reduce inequalities, improving the health of the poorest fastest_x000a_• Increase resilience at individual, ho"/>
    <x v="0"/>
    <s v="Risk Stratification"/>
    <s v=""/>
    <x v="0"/>
    <s v=""/>
    <x v="0"/>
    <s v=""/>
    <s v=""/>
    <x v="1"/>
    <x v="9"/>
    <n v="196000"/>
    <x v="1"/>
  </r>
  <r>
    <x v="3"/>
    <x v="76"/>
    <x v="0"/>
    <n v="10"/>
    <x v="76"/>
    <n v="10"/>
    <s v="Affordable Warmth"/>
    <s v="Preventative approach that provides support to communities and individuals most at risk of cold related issus. Reduces number of people experiencing cold homes and fuel poverty and improves health outcomes. "/>
    <x v="2"/>
    <s v=""/>
    <s v=""/>
    <x v="0"/>
    <s v=""/>
    <x v="0"/>
    <s v=""/>
    <s v=""/>
    <x v="1"/>
    <x v="9"/>
    <n v="85000"/>
    <x v="1"/>
  </r>
  <r>
    <x v="3"/>
    <x v="76"/>
    <x v="0"/>
    <n v="11"/>
    <x v="76"/>
    <n v="11"/>
    <s v="Healthier Doncaster (Be Well Doncaster)"/>
    <s v="Seeks to tackle the underlying causes of ill health through behaviour change techniques such as motivational interviewing, coaching and brief intervention. The online information and_x000a_assessment aspect of this service will be available 7 days a week and wi"/>
    <x v="0"/>
    <s v="Social Prescribing"/>
    <s v=""/>
    <x v="0"/>
    <s v=""/>
    <x v="0"/>
    <s v=""/>
    <s v=""/>
    <x v="1"/>
    <x v="9"/>
    <n v="341000"/>
    <x v="2"/>
  </r>
  <r>
    <x v="3"/>
    <x v="76"/>
    <x v="0"/>
    <n v="12"/>
    <x v="76"/>
    <n v="12"/>
    <s v="Carers Support Services &amp; Breaks"/>
    <s v="Provides respite and breaks to carers"/>
    <x v="12"/>
    <s v="Respite services"/>
    <s v=""/>
    <x v="0"/>
    <s v=""/>
    <x v="0"/>
    <s v=""/>
    <s v=""/>
    <x v="1"/>
    <x v="9"/>
    <n v="200000"/>
    <x v="2"/>
  </r>
  <r>
    <x v="3"/>
    <x v="76"/>
    <x v="0"/>
    <n v="13"/>
    <x v="76"/>
    <n v="13"/>
    <s v="Mental Health: Doncaster Mind"/>
    <s v="The community based crisis support service will underpin the drive to bring specialist Mental Health services into the community and the community based crisis support services will provide four hubs to deliver these services. The vision is to bring servi"/>
    <x v="6"/>
    <s v="Independent Mental Health Advocacy"/>
    <s v=""/>
    <x v="0"/>
    <s v=""/>
    <x v="0"/>
    <s v=""/>
    <s v=""/>
    <x v="0"/>
    <x v="9"/>
    <n v="200000"/>
    <x v="1"/>
  </r>
  <r>
    <x v="3"/>
    <x v="76"/>
    <x v="0"/>
    <n v="14"/>
    <x v="76"/>
    <n v="14"/>
    <s v="Enhancement of Dementia Support Services"/>
    <s v="Provides Dementia Support in the community through integrated care and working to enhance the lives of those with Dementia"/>
    <x v="3"/>
    <s v="Support for implementation of anticipatory care"/>
    <s v=""/>
    <x v="0"/>
    <s v=""/>
    <x v="0"/>
    <s v=""/>
    <s v=""/>
    <x v="0"/>
    <x v="9"/>
    <n v="87000"/>
    <x v="1"/>
  </r>
  <r>
    <x v="3"/>
    <x v="76"/>
    <x v="0"/>
    <n v="15"/>
    <x v="76"/>
    <n v="15"/>
    <s v="Dementia Post Diagnostic Service"/>
    <s v="Alliance of providers that aims to provide dementia support for people with dementia, their carers and families"/>
    <x v="3"/>
    <s v="Care navigation and planning"/>
    <s v=""/>
    <x v="0"/>
    <s v=""/>
    <x v="0"/>
    <s v=""/>
    <s v=""/>
    <x v="0"/>
    <x v="9"/>
    <n v="81000"/>
    <x v="1"/>
  </r>
  <r>
    <x v="3"/>
    <x v="76"/>
    <x v="0"/>
    <n v="16"/>
    <x v="76"/>
    <n v="16"/>
    <s v="Home from Hospital (Age UK)"/>
    <s v="This service aims to provide short-term practical help for older people returning to their home after a period in hospital.  It is designed to help people re-adjust to living at home again, gain in confidence, and provide short-term practical help followi"/>
    <x v="19"/>
    <s v="Reablement to support discharge -step down (Discharge to Assess pathway 1)"/>
    <s v=""/>
    <x v="0"/>
    <s v=""/>
    <x v="0"/>
    <s v=""/>
    <s v=""/>
    <x v="0"/>
    <x v="9"/>
    <n v="72000"/>
    <x v="1"/>
  </r>
  <r>
    <x v="3"/>
    <x v="76"/>
    <x v="0"/>
    <n v="17"/>
    <x v="76"/>
    <n v="17"/>
    <s v="Community Wellbeing Officers"/>
    <s v="Officers to support community wellbeing"/>
    <x v="0"/>
    <s v="Risk Stratification"/>
    <s v=""/>
    <x v="0"/>
    <s v=""/>
    <x v="0"/>
    <s v=""/>
    <s v=""/>
    <x v="1"/>
    <x v="9"/>
    <n v="183000"/>
    <x v="2"/>
  </r>
  <r>
    <x v="3"/>
    <x v="76"/>
    <x v="0"/>
    <n v="18"/>
    <x v="76"/>
    <n v="18"/>
    <s v="Integrated Discharge Team"/>
    <s v="Team to support integrated discharge"/>
    <x v="3"/>
    <s v="Assessment teams/joint assessment"/>
    <s v=""/>
    <x v="0"/>
    <s v=""/>
    <x v="0"/>
    <s v=""/>
    <s v=""/>
    <x v="1"/>
    <x v="9"/>
    <n v="218000"/>
    <x v="2"/>
  </r>
  <r>
    <x v="3"/>
    <x v="76"/>
    <x v="0"/>
    <n v="19"/>
    <x v="76"/>
    <n v="19"/>
    <s v="Occupational Therapist - Aligned to STEPS"/>
    <s v="Occcupational Therapist Support"/>
    <x v="22"/>
    <s v="Rapid/Crisis Response"/>
    <s v=""/>
    <x v="0"/>
    <s v=""/>
    <x v="0"/>
    <s v=""/>
    <s v=""/>
    <x v="1"/>
    <x v="9"/>
    <n v="183000"/>
    <x v="2"/>
  </r>
  <r>
    <x v="3"/>
    <x v="76"/>
    <x v="0"/>
    <n v="20"/>
    <x v="76"/>
    <n v="20"/>
    <s v="Occupational Therapist supporting multi-disciplinary teams"/>
    <s v="Occupational Therapist Support"/>
    <x v="22"/>
    <s v="Step down (discharge to assess pathway-2)"/>
    <s v=""/>
    <x v="0"/>
    <s v=""/>
    <x v="0"/>
    <s v=""/>
    <s v=""/>
    <x v="1"/>
    <x v="9"/>
    <n v="146000"/>
    <x v="2"/>
  </r>
  <r>
    <x v="3"/>
    <x v="76"/>
    <x v="0"/>
    <n v="21"/>
    <x v="76"/>
    <n v="21"/>
    <s v="Community Wellbeing Officers"/>
    <s v="Prevention / Early Intervention"/>
    <x v="10"/>
    <s v="Multidisciplinary teams that are supporting independence, such as anticipatory care"/>
    <s v=""/>
    <x v="0"/>
    <s v=""/>
    <x v="0"/>
    <s v=""/>
    <s v=""/>
    <x v="1"/>
    <x v="9"/>
    <n v="268000"/>
    <x v="2"/>
  </r>
  <r>
    <x v="3"/>
    <x v="76"/>
    <x v="0"/>
    <n v="22"/>
    <x v="76"/>
    <n v="22"/>
    <s v="Community Care Officers"/>
    <s v="Officers to support care in the community"/>
    <x v="10"/>
    <s v="Multidisciplinary teams that are supporting independence, such as anticipatory care"/>
    <s v=""/>
    <x v="0"/>
    <s v=""/>
    <x v="0"/>
    <s v=""/>
    <s v=""/>
    <x v="1"/>
    <x v="9"/>
    <n v="87000"/>
    <x v="2"/>
  </r>
  <r>
    <x v="3"/>
    <x v="76"/>
    <x v="0"/>
    <n v="23"/>
    <x v="76"/>
    <n v="23"/>
    <s v="Mental Health: Social Work Team"/>
    <s v="Social Workers supporting mental health objectives in the community"/>
    <x v="10"/>
    <s v="Multidisciplinary teams that are supporting independence, such as anticipatory care"/>
    <s v=""/>
    <x v="0"/>
    <s v=""/>
    <x v="0"/>
    <s v=""/>
    <s v=""/>
    <x v="1"/>
    <x v="9"/>
    <n v="203000"/>
    <x v="2"/>
  </r>
  <r>
    <x v="3"/>
    <x v="76"/>
    <x v="0"/>
    <n v="24"/>
    <x v="76"/>
    <n v="24"/>
    <s v="Community Adult Learning Disability Team"/>
    <s v="Resource to support adult learning disability team"/>
    <x v="10"/>
    <s v="Multidisciplinary teams that are supporting independence, such as anticipatory care"/>
    <s v=""/>
    <x v="0"/>
    <s v=""/>
    <x v="0"/>
    <s v=""/>
    <s v=""/>
    <x v="1"/>
    <x v="9"/>
    <n v="67000"/>
    <x v="2"/>
  </r>
  <r>
    <x v="3"/>
    <x v="76"/>
    <x v="0"/>
    <n v="25"/>
    <x v="76"/>
    <n v="25"/>
    <s v="Tier 3 Weight Management"/>
    <s v="Programme that improves the health-risk profile, quality of life and reduce future health service requirements for people in Doncaster living with severe obesity and intending to access bariatric surgery. "/>
    <x v="3"/>
    <s v="Support for implementation of anticipatory care"/>
    <s v=""/>
    <x v="0"/>
    <s v=""/>
    <x v="0"/>
    <s v=""/>
    <s v=""/>
    <x v="1"/>
    <x v="9"/>
    <n v="183000"/>
    <x v="2"/>
  </r>
  <r>
    <x v="3"/>
    <x v="76"/>
    <x v="0"/>
    <n v="26"/>
    <x v="76"/>
    <n v="26"/>
    <s v="Adult Social Care Contracts"/>
    <s v="Services that help people to remain in their homes"/>
    <x v="7"/>
    <s v="Domiciliary care packages"/>
    <s v=""/>
    <x v="0"/>
    <s v=""/>
    <x v="0"/>
    <s v=""/>
    <s v=""/>
    <x v="2"/>
    <x v="3"/>
    <n v="1035000"/>
    <x v="1"/>
  </r>
  <r>
    <x v="3"/>
    <x v="76"/>
    <x v="0"/>
    <n v="27"/>
    <x v="76"/>
    <n v="27"/>
    <s v="Adult Social Care Contracts"/>
    <s v="Services that personalise budgeting and commissioning"/>
    <x v="17"/>
    <s v=""/>
    <s v=""/>
    <x v="0"/>
    <s v=""/>
    <x v="0"/>
    <s v=""/>
    <s v=""/>
    <x v="2"/>
    <x v="3"/>
    <n v="468000"/>
    <x v="1"/>
  </r>
  <r>
    <x v="3"/>
    <x v="76"/>
    <x v="0"/>
    <n v="28"/>
    <x v="76"/>
    <n v="28"/>
    <s v="Adult Social Care Contracts"/>
    <s v="Residential Placements with supported living arrangements "/>
    <x v="16"/>
    <s v="Supported living"/>
    <s v=""/>
    <x v="0"/>
    <s v=""/>
    <x v="0"/>
    <s v=""/>
    <s v=""/>
    <x v="2"/>
    <x v="3"/>
    <n v="1006000"/>
    <x v="1"/>
  </r>
  <r>
    <x v="3"/>
    <x v="76"/>
    <x v="0"/>
    <n v="29"/>
    <x v="76"/>
    <n v="29"/>
    <s v="Adult Social Care Contracts"/>
    <s v="Residential Placements to care homes"/>
    <x v="16"/>
    <s v="Care home"/>
    <s v=""/>
    <x v="0"/>
    <s v=""/>
    <x v="0"/>
    <s v=""/>
    <s v=""/>
    <x v="2"/>
    <x v="3"/>
    <n v="1974000"/>
    <x v="1"/>
  </r>
  <r>
    <x v="3"/>
    <x v="76"/>
    <x v="0"/>
    <n v="30"/>
    <x v="76"/>
    <n v="30"/>
    <s v="Adult Social Care Contracts"/>
    <s v="Residential Placements to nursing homes"/>
    <x v="16"/>
    <s v="Nursing home"/>
    <s v=""/>
    <x v="0"/>
    <s v=""/>
    <x v="0"/>
    <s v=""/>
    <s v=""/>
    <x v="2"/>
    <x v="3"/>
    <n v="290000"/>
    <x v="1"/>
  </r>
  <r>
    <x v="3"/>
    <x v="76"/>
    <x v="0"/>
    <n v="31"/>
    <x v="76"/>
    <n v="31"/>
    <s v="Investment in adult social care to reflect increasing demand in nursing homes"/>
    <s v="Investment in Adult Social Care to reflect increasing demand in residential placements"/>
    <x v="16"/>
    <s v="Nursing home"/>
    <s v=""/>
    <x v="0"/>
    <s v=""/>
    <x v="0"/>
    <s v=""/>
    <s v=""/>
    <x v="2"/>
    <x v="3"/>
    <n v="243000"/>
    <x v="1"/>
  </r>
  <r>
    <x v="3"/>
    <x v="76"/>
    <x v="0"/>
    <n v="32"/>
    <x v="76"/>
    <n v="32"/>
    <s v="Investment in adult social care to reflect increasing demand in services for direct payments"/>
    <s v="Investment in adult social care to reflect increasing demand in services for direct payments"/>
    <x v="17"/>
    <s v=""/>
    <s v=""/>
    <x v="0"/>
    <s v=""/>
    <x v="0"/>
    <s v=""/>
    <s v=""/>
    <x v="2"/>
    <x v="3"/>
    <n v="2941000"/>
    <x v="1"/>
  </r>
  <r>
    <x v="3"/>
    <x v="76"/>
    <x v="0"/>
    <n v="33"/>
    <x v="76"/>
    <n v="33"/>
    <s v="Investment in adult social care to reflect increasing demand in services for domiciliary care"/>
    <s v="Investment in adult social care to reflect increasing demand in services for home care or domiciliary care"/>
    <x v="7"/>
    <s v="Domiciliary care to support hospital discharge (Discharge to Assess pathway 1)"/>
    <s v=""/>
    <x v="0"/>
    <s v=""/>
    <x v="0"/>
    <s v=""/>
    <s v=""/>
    <x v="2"/>
    <x v="3"/>
    <n v="340000"/>
    <x v="1"/>
  </r>
  <r>
    <x v="3"/>
    <x v="76"/>
    <x v="0"/>
    <n v="34"/>
    <x v="76"/>
    <n v="34"/>
    <s v="Investment in adult social care to reflect increasing demand"/>
    <s v="Investment in adult social care to reflect increasing demand in residential placements offering extra care"/>
    <x v="16"/>
    <s v="Extra care"/>
    <s v=""/>
    <x v="0"/>
    <s v=""/>
    <x v="0"/>
    <s v=""/>
    <s v=""/>
    <x v="2"/>
    <x v="3"/>
    <n v="792000"/>
    <x v="1"/>
  </r>
  <r>
    <x v="3"/>
    <x v="76"/>
    <x v="0"/>
    <n v="35"/>
    <x v="76"/>
    <n v="35"/>
    <s v="Investment in Adult Social Care to reflect increasing demand in supported living"/>
    <s v="Investment in adult social care to reflect increasing demand in residential placements offering supported living"/>
    <x v="16"/>
    <s v="Supported living"/>
    <s v=""/>
    <x v="0"/>
    <s v=""/>
    <x v="0"/>
    <s v=""/>
    <s v=""/>
    <x v="2"/>
    <x v="3"/>
    <n v="1323000"/>
    <x v="1"/>
  </r>
  <r>
    <x v="3"/>
    <x v="76"/>
    <x v="0"/>
    <n v="36"/>
    <x v="76"/>
    <n v="36"/>
    <s v="Investment in Adult Social Care to reflect increasing demand for market development due to demographic growth"/>
    <s v="Investment in Adult Social Care in terms of market development to reflect increasing demand for demographic growth"/>
    <x v="9"/>
    <s v="Integrated models of provision"/>
    <s v=""/>
    <x v="0"/>
    <s v=""/>
    <x v="0"/>
    <s v=""/>
    <s v=""/>
    <x v="2"/>
    <x v="3"/>
    <n v="1162800"/>
    <x v="1"/>
  </r>
  <r>
    <x v="3"/>
    <x v="76"/>
    <x v="0"/>
    <n v="37"/>
    <x v="76"/>
    <n v="37"/>
    <s v="Investment in Adult Social Care to reflect increasing demand for home care placements due to demographic growth"/>
    <s v="Investment in Adult Social Care to reflect increasing demand for home care placements due to demographic growth"/>
    <x v="7"/>
    <s v="Domiciliary care packages"/>
    <s v=""/>
    <x v="0"/>
    <s v=""/>
    <x v="0"/>
    <s v=""/>
    <s v=""/>
    <x v="2"/>
    <x v="3"/>
    <n v="129200"/>
    <x v="1"/>
  </r>
  <r>
    <x v="3"/>
    <x v="76"/>
    <x v="0"/>
    <n v="38"/>
    <x v="76"/>
    <n v="38"/>
    <s v="Investment in Adult Social Care in respect of care home residential placements due to demographic growth"/>
    <s v="Investment in Adult Social Care in respect of care home residential placements due to demographic growth"/>
    <x v="16"/>
    <s v="Care home"/>
    <s v=""/>
    <x v="0"/>
    <s v=""/>
    <x v="0"/>
    <s v=""/>
    <s v=""/>
    <x v="2"/>
    <x v="3"/>
    <n v="112000"/>
    <x v="1"/>
  </r>
  <r>
    <x v="3"/>
    <x v="76"/>
    <x v="0"/>
    <n v="39"/>
    <x v="76"/>
    <n v="39"/>
    <s v="Support for the increased use of Direct Payments to support choice and control"/>
    <s v="Support for the increased use of Direct Payments to support choice and control"/>
    <x v="16"/>
    <s v="Extra care"/>
    <s v=""/>
    <x v="0"/>
    <s v=""/>
    <x v="0"/>
    <s v=""/>
    <s v=""/>
    <x v="2"/>
    <x v="3"/>
    <n v="990000"/>
    <x v="1"/>
  </r>
  <r>
    <x v="3"/>
    <x v="76"/>
    <x v="0"/>
    <n v="40"/>
    <x v="76"/>
    <n v="40"/>
    <s v="Individual Budgets - funding to increase choice and control"/>
    <s v="Individual Budgets - funding to increase choice and control"/>
    <x v="17"/>
    <s v=""/>
    <s v=""/>
    <x v="0"/>
    <s v=""/>
    <x v="0"/>
    <s v=""/>
    <s v=""/>
    <x v="2"/>
    <x v="3"/>
    <n v="1094000"/>
    <x v="1"/>
  </r>
  <r>
    <x v="3"/>
    <x v="76"/>
    <x v="0"/>
    <n v="41"/>
    <x v="76"/>
    <n v="41"/>
    <s v="Business intelligence and IT solutions"/>
    <s v="Enablers for Integration"/>
    <x v="9"/>
    <s v="Data Integration"/>
    <s v=""/>
    <x v="0"/>
    <s v=""/>
    <x v="0"/>
    <s v=""/>
    <s v=""/>
    <x v="2"/>
    <x v="3"/>
    <n v="100000"/>
    <x v="1"/>
  </r>
  <r>
    <x v="3"/>
    <x v="76"/>
    <x v="0"/>
    <n v="42"/>
    <x v="76"/>
    <n v="42"/>
    <s v="Transition from children to adult services"/>
    <s v="To support clients transitioning from children's to adult services "/>
    <x v="9"/>
    <s v="System IT Interoperability"/>
    <s v=""/>
    <x v="0"/>
    <s v=""/>
    <x v="0"/>
    <s v=""/>
    <s v=""/>
    <x v="2"/>
    <x v="3"/>
    <n v="1060000"/>
    <x v="1"/>
  </r>
  <r>
    <x v="3"/>
    <x v="76"/>
    <x v="0"/>
    <n v="43"/>
    <x v="76"/>
    <n v="43"/>
    <s v="Adult Social Care - Care Planning, Assessment &amp; Review"/>
    <s v="Care Planning, Assessment and Review"/>
    <x v="3"/>
    <s v="Assessment teams/joint assessment"/>
    <s v=""/>
    <x v="0"/>
    <s v=""/>
    <x v="0"/>
    <s v=""/>
    <s v=""/>
    <x v="2"/>
    <x v="3"/>
    <n v="770812"/>
    <x v="1"/>
  </r>
  <r>
    <x v="3"/>
    <x v="76"/>
    <x v="0"/>
    <n v="44"/>
    <x v="76"/>
    <n v="44"/>
    <s v="Disabled Facilities Grant"/>
    <s v="DFG related schemes"/>
    <x v="13"/>
    <s v="Adaptations, including statutory DFG grants"/>
    <s v=""/>
    <x v="0"/>
    <s v=""/>
    <x v="0"/>
    <s v=""/>
    <s v=""/>
    <x v="1"/>
    <x v="2"/>
    <n v="2782137"/>
    <x v="1"/>
  </r>
  <r>
    <x v="3"/>
    <x v="76"/>
    <x v="0"/>
    <n v="45"/>
    <x v="76"/>
    <n v="45"/>
    <s v="Intermediate Care (Bed Based - Rapid / Crisis Response)"/>
    <s v="Intermediate Care Services"/>
    <x v="22"/>
    <s v="Rapid/Crisis Response"/>
    <s v=""/>
    <x v="0"/>
    <s v=""/>
    <x v="6"/>
    <s v=""/>
    <s v=""/>
    <x v="3"/>
    <x v="9"/>
    <n v="1891000"/>
    <x v="1"/>
  </r>
  <r>
    <x v="3"/>
    <x v="76"/>
    <x v="0"/>
    <n v="46"/>
    <x v="76"/>
    <n v="46"/>
    <s v="Intermediate Care (Bed Based - Step Up/Down)"/>
    <s v="Intermediate Care Services"/>
    <x v="22"/>
    <s v="Step up"/>
    <s v=""/>
    <x v="1"/>
    <s v=""/>
    <x v="6"/>
    <s v=""/>
    <s v=""/>
    <x v="3"/>
    <x v="9"/>
    <n v="3942000"/>
    <x v="1"/>
  </r>
  <r>
    <x v="3"/>
    <x v="76"/>
    <x v="0"/>
    <n v="47"/>
    <x v="76"/>
    <n v="47"/>
    <s v="Mental Health Liaison and Treatment"/>
    <s v="The liaison and treatment of mental health"/>
    <x v="0"/>
    <s v="Social Prescribing"/>
    <s v=""/>
    <x v="2"/>
    <s v=""/>
    <x v="6"/>
    <s v=""/>
    <s v=""/>
    <x v="5"/>
    <x v="9"/>
    <n v="1059000"/>
    <x v="1"/>
  </r>
  <r>
    <x v="3"/>
    <x v="76"/>
    <x v="0"/>
    <n v="48"/>
    <x v="76"/>
    <n v="48"/>
    <s v="Intermediate care"/>
    <s v="Intermediate Care Services or Rapid Response and Crisis Support"/>
    <x v="22"/>
    <s v="Rapid/Crisis Response"/>
    <s v=""/>
    <x v="1"/>
    <s v=""/>
    <x v="6"/>
    <s v=""/>
    <s v=""/>
    <x v="5"/>
    <x v="9"/>
    <n v="5275000"/>
    <x v="1"/>
  </r>
  <r>
    <x v="3"/>
    <x v="76"/>
    <x v="0"/>
    <n v="49"/>
    <x v="76"/>
    <n v="49"/>
    <s v="Dementia Alliance"/>
    <s v="Alliance of providers that aims to co-ordinate support for people with dementia"/>
    <x v="3"/>
    <s v="Care navigation and planning"/>
    <s v=""/>
    <x v="2"/>
    <s v=""/>
    <x v="6"/>
    <s v=""/>
    <s v=""/>
    <x v="0"/>
    <x v="9"/>
    <n v="824000"/>
    <x v="1"/>
  </r>
  <r>
    <x v="3"/>
    <x v="76"/>
    <x v="0"/>
    <n v="50"/>
    <x v="76"/>
    <n v="50"/>
    <s v="Carers Breaks"/>
    <s v="Services to support carers to ensure they get respite"/>
    <x v="12"/>
    <s v="Respite services"/>
    <s v=""/>
    <x v="0"/>
    <s v=""/>
    <x v="6"/>
    <s v=""/>
    <s v=""/>
    <x v="2"/>
    <x v="9"/>
    <n v="905000"/>
    <x v="1"/>
  </r>
  <r>
    <x v="3"/>
    <x v="76"/>
    <x v="0"/>
    <n v="51"/>
    <x v="76"/>
    <n v="51"/>
    <s v="Stroke Early Supported Discharge"/>
    <s v="Provides support to those that discharge early from acute settings"/>
    <x v="8"/>
    <s v="Early Discharge Planning"/>
    <s v=""/>
    <x v="3"/>
    <s v=""/>
    <x v="6"/>
    <s v=""/>
    <s v=""/>
    <x v="6"/>
    <x v="9"/>
    <n v="497000"/>
    <x v="1"/>
  </r>
  <r>
    <x v="3"/>
    <x v="76"/>
    <x v="0"/>
    <n v="52"/>
    <x v="76"/>
    <n v="52"/>
    <s v="End of Life Domiciliary care"/>
    <s v="Personalised Care at Home"/>
    <x v="7"/>
    <s v="Domiciliary care packages"/>
    <s v=""/>
    <x v="1"/>
    <s v=""/>
    <x v="6"/>
    <s v=""/>
    <s v=""/>
    <x v="0"/>
    <x v="9"/>
    <n v="1931737"/>
    <x v="1"/>
  </r>
  <r>
    <x v="3"/>
    <x v="76"/>
    <x v="0"/>
    <n v="53"/>
    <x v="76"/>
    <n v="54"/>
    <s v="Discharge to Assess - Beds"/>
    <s v="Discharge to Assess - Beds"/>
    <x v="8"/>
    <s v="Home First/Discharge to Assess - process support/core costs"/>
    <s v=""/>
    <x v="1"/>
    <s v=""/>
    <x v="6"/>
    <s v=""/>
    <s v=""/>
    <x v="2"/>
    <x v="9"/>
    <n v="1120000"/>
    <x v="1"/>
  </r>
  <r>
    <x v="3"/>
    <x v="77"/>
    <x v="0"/>
    <n v="1"/>
    <x v="77"/>
    <n v="1"/>
    <s v="Adult Mental Health Liaison  "/>
    <s v="Adult mental health support in community supporting independence and recovery at home "/>
    <x v="3"/>
    <s v="Care navigation and planning"/>
    <s v=""/>
    <x v="2"/>
    <s v=""/>
    <x v="6"/>
    <s v=""/>
    <s v=""/>
    <x v="5"/>
    <x v="9"/>
    <n v="1209000"/>
    <x v="1"/>
  </r>
  <r>
    <x v="3"/>
    <x v="77"/>
    <x v="0"/>
    <n v="2"/>
    <x v="77"/>
    <n v="2"/>
    <s v="Home Improvement Agency"/>
    <s v="Handyperson service providing minor works /repairs for people in their own homes"/>
    <x v="0"/>
    <s v="Other"/>
    <s v="Carries out maintenance and repair and security tasks "/>
    <x v="0"/>
    <s v=""/>
    <x v="0"/>
    <s v=""/>
    <s v=""/>
    <x v="0"/>
    <x v="9"/>
    <n v="30000"/>
    <x v="1"/>
  </r>
  <r>
    <x v="3"/>
    <x v="77"/>
    <x v="0"/>
    <n v="3"/>
    <x v="77"/>
    <n v="2"/>
    <s v="Home Improvement Agency"/>
    <s v="Handyperson service providing minor works /repairs for people in their own homes"/>
    <x v="0"/>
    <s v="Other"/>
    <s v="Carries out maintenance and repair and security tasks "/>
    <x v="0"/>
    <s v=""/>
    <x v="0"/>
    <s v=""/>
    <s v=""/>
    <x v="0"/>
    <x v="4"/>
    <n v="8000"/>
    <x v="1"/>
  </r>
  <r>
    <x v="3"/>
    <x v="77"/>
    <x v="0"/>
    <n v="4"/>
    <x v="77"/>
    <n v="3"/>
    <s v="Falls Service"/>
    <s v="Community service (health) supporting reablement/prevention to increase independence"/>
    <x v="8"/>
    <s v="Early Discharge Planning"/>
    <s v=""/>
    <x v="1"/>
    <s v=""/>
    <x v="6"/>
    <s v=""/>
    <s v=""/>
    <x v="3"/>
    <x v="9"/>
    <n v="470000"/>
    <x v="1"/>
  </r>
  <r>
    <x v="3"/>
    <x v="77"/>
    <x v="0"/>
    <n v="5"/>
    <x v="77"/>
    <n v="4"/>
    <s v="Reablement"/>
    <s v="LA Reablement Service"/>
    <x v="19"/>
    <s v="Reablement service accepting community and discharge referrals"/>
    <s v=""/>
    <x v="0"/>
    <s v=""/>
    <x v="0"/>
    <s v=""/>
    <s v=""/>
    <x v="1"/>
    <x v="9"/>
    <n v="1087000"/>
    <x v="1"/>
  </r>
  <r>
    <x v="3"/>
    <x v="77"/>
    <x v="0"/>
    <n v="6"/>
    <x v="77"/>
    <n v="4"/>
    <s v="Domiciliary Care"/>
    <s v="Provision of domiciliary care services to help people live in their own homes"/>
    <x v="7"/>
    <s v="Domiciliary care packages"/>
    <s v=""/>
    <x v="0"/>
    <s v=""/>
    <x v="0"/>
    <s v=""/>
    <s v=""/>
    <x v="2"/>
    <x v="9"/>
    <n v="758000"/>
    <x v="1"/>
  </r>
  <r>
    <x v="3"/>
    <x v="77"/>
    <x v="0"/>
    <n v="7"/>
    <x v="77"/>
    <n v="5"/>
    <s v="Community Stroke Service "/>
    <s v="Integrated stoke pathway to support early discharge/rehabilitation "/>
    <x v="8"/>
    <s v="Early Discharge Planning"/>
    <s v=""/>
    <x v="1"/>
    <s v=""/>
    <x v="6"/>
    <s v=""/>
    <s v=""/>
    <x v="3"/>
    <x v="9"/>
    <n v="527000"/>
    <x v="1"/>
  </r>
  <r>
    <x v="3"/>
    <x v="77"/>
    <x v="0"/>
    <n v="8"/>
    <x v="77"/>
    <n v="6"/>
    <s v="Community Neuro Rehab "/>
    <s v="Integrated neuro pathway to support early discharge and rehabilittation "/>
    <x v="8"/>
    <s v="Early Discharge Planning"/>
    <s v=""/>
    <x v="1"/>
    <s v=""/>
    <x v="6"/>
    <s v=""/>
    <s v=""/>
    <x v="3"/>
    <x v="9"/>
    <n v="162000"/>
    <x v="1"/>
  </r>
  <r>
    <x v="3"/>
    <x v="77"/>
    <x v="0"/>
    <n v="9"/>
    <x v="77"/>
    <n v="7"/>
    <s v="Breathing Space "/>
    <s v="Community based service for people with Chronic Obstructive Pulmonary Disease (CPOD) and other respiratory diseases."/>
    <x v="8"/>
    <s v="Multi-Disciplinary/Multi-Agency Discharge Teams supporting discharge"/>
    <s v=""/>
    <x v="1"/>
    <s v=""/>
    <x v="6"/>
    <s v=""/>
    <s v=""/>
    <x v="3"/>
    <x v="9"/>
    <n v="1820000"/>
    <x v="1"/>
  </r>
  <r>
    <x v="3"/>
    <x v="77"/>
    <x v="0"/>
    <n v="10"/>
    <x v="77"/>
    <n v="9"/>
    <s v="Otago Exercise Programme "/>
    <s v="Falls prevention exercise programme"/>
    <x v="15"/>
    <s v="Physical health/wellbeing"/>
    <s v=""/>
    <x v="0"/>
    <s v=""/>
    <x v="0"/>
    <s v=""/>
    <s v=""/>
    <x v="1"/>
    <x v="9"/>
    <n v="20000"/>
    <x v="1"/>
  </r>
  <r>
    <x v="3"/>
    <x v="77"/>
    <x v="0"/>
    <n v="11"/>
    <x v="77"/>
    <n v="10"/>
    <s v="Mediquip (Wheelchairs &amp; Equipment) "/>
    <s v="Integrated Community Equipment Service"/>
    <x v="0"/>
    <s v="Other"/>
    <s v="small items of equipment to assist people living in their own homes"/>
    <x v="0"/>
    <s v=""/>
    <x v="6"/>
    <s v=""/>
    <s v=""/>
    <x v="2"/>
    <x v="9"/>
    <n v="1612926"/>
    <x v="1"/>
  </r>
  <r>
    <x v="3"/>
    <x v="77"/>
    <x v="0"/>
    <n v="12"/>
    <x v="77"/>
    <n v="10"/>
    <s v="Mediquip (Wheelchairs &amp; Equipment) "/>
    <s v="Integrated Community Equipment Service"/>
    <x v="0"/>
    <s v="Other"/>
    <s v="small items of equipment to assist people living in their own homes"/>
    <x v="0"/>
    <s v=""/>
    <x v="6"/>
    <s v=""/>
    <s v=""/>
    <x v="2"/>
    <x v="4"/>
    <n v="92000"/>
    <x v="1"/>
  </r>
  <r>
    <x v="3"/>
    <x v="77"/>
    <x v="0"/>
    <n v="13"/>
    <x v="77"/>
    <n v="11"/>
    <s v="Community OT"/>
    <s v="Occupational Therapy Assessements"/>
    <x v="0"/>
    <s v="Other"/>
    <s v="OT assessments carried out by community health services"/>
    <x v="0"/>
    <s v=""/>
    <x v="0"/>
    <s v=""/>
    <s v=""/>
    <x v="3"/>
    <x v="9"/>
    <n v="394000"/>
    <x v="1"/>
  </r>
  <r>
    <x v="3"/>
    <x v="77"/>
    <x v="0"/>
    <n v="14"/>
    <x v="77"/>
    <n v="11"/>
    <s v="Community OT"/>
    <s v="Occupational Therapy Assessements"/>
    <x v="0"/>
    <s v="Other"/>
    <s v="OT assessments carried out by community health services"/>
    <x v="0"/>
    <s v=""/>
    <x v="0"/>
    <s v=""/>
    <s v=""/>
    <x v="3"/>
    <x v="4"/>
    <n v="394000"/>
    <x v="1"/>
  </r>
  <r>
    <x v="3"/>
    <x v="77"/>
    <x v="0"/>
    <n v="15"/>
    <x v="77"/>
    <n v="12"/>
    <s v="Disabled Facilities Grant"/>
    <s v="Major property adapatations to enable people to continue to live independently within their own homes"/>
    <x v="13"/>
    <s v="Adaptations, including statutory DFG grants"/>
    <s v=""/>
    <x v="0"/>
    <s v=""/>
    <x v="0"/>
    <s v=""/>
    <s v=""/>
    <x v="1"/>
    <x v="2"/>
    <n v="2048828"/>
    <x v="1"/>
  </r>
  <r>
    <x v="3"/>
    <x v="77"/>
    <x v="0"/>
    <n v="16"/>
    <x v="77"/>
    <n v="12"/>
    <s v="Disabled Facilities Grant"/>
    <s v="Community alarm and Equipment service to support independent living"/>
    <x v="1"/>
    <s v="Community based equipment"/>
    <s v=""/>
    <x v="0"/>
    <s v=""/>
    <x v="0"/>
    <s v=""/>
    <s v=""/>
    <x v="1"/>
    <x v="2"/>
    <n v="1014907"/>
    <x v="1"/>
  </r>
  <r>
    <x v="3"/>
    <x v="77"/>
    <x v="0"/>
    <n v="17"/>
    <x v="77"/>
    <n v="13"/>
    <s v="Age UK Hospital Discharge "/>
    <s v="Hospital Discharge  supporting flow "/>
    <x v="15"/>
    <s v="Physical health/wellbeing"/>
    <s v=""/>
    <x v="5"/>
    <s v="Charity/Voluntary Sector"/>
    <x v="6"/>
    <s v=""/>
    <s v=""/>
    <x v="0"/>
    <x v="9"/>
    <n v="158000"/>
    <x v="1"/>
  </r>
  <r>
    <x v="3"/>
    <x v="77"/>
    <x v="0"/>
    <n v="18"/>
    <x v="77"/>
    <n v="14"/>
    <s v="Stroke Association Service "/>
    <s v="VCS provision to support stroke survivors "/>
    <x v="15"/>
    <s v="Physical health/wellbeing"/>
    <s v=""/>
    <x v="5"/>
    <s v="Charity/Voluntary Sector"/>
    <x v="6"/>
    <s v=""/>
    <s v=""/>
    <x v="0"/>
    <x v="9"/>
    <n v="50000"/>
    <x v="1"/>
  </r>
  <r>
    <x v="3"/>
    <x v="77"/>
    <x v="0"/>
    <n v="19"/>
    <x v="77"/>
    <n v="15"/>
    <s v="Intermediate Care "/>
    <s v="Residential Rehabilitation for patients who cannot return home from hospital"/>
    <x v="22"/>
    <s v="Step down (discharge to assess pathway-2)"/>
    <s v=""/>
    <x v="0"/>
    <s v=""/>
    <x v="0"/>
    <s v=""/>
    <s v=""/>
    <x v="1"/>
    <x v="4"/>
    <n v="1435000"/>
    <x v="1"/>
  </r>
  <r>
    <x v="3"/>
    <x v="77"/>
    <x v="0"/>
    <n v="20"/>
    <x v="77"/>
    <n v="15"/>
    <s v="Intermediate Care "/>
    <s v="Residential Rehabilitation for patients who cannot return home from hospital"/>
    <x v="22"/>
    <s v="Step down (discharge to assess pathway-2)"/>
    <s v=""/>
    <x v="0"/>
    <s v=""/>
    <x v="0"/>
    <s v=""/>
    <s v=""/>
    <x v="1"/>
    <x v="9"/>
    <n v="1039000"/>
    <x v="1"/>
  </r>
  <r>
    <x v="3"/>
    <x v="77"/>
    <x v="0"/>
    <n v="21"/>
    <x v="77"/>
    <n v="15"/>
    <s v="Intermediate Care "/>
    <s v="Residential Rehabilitation for patients who cannot return home from hospital"/>
    <x v="22"/>
    <s v="Step down (discharge to assess pathway-2)"/>
    <s v=""/>
    <x v="0"/>
    <s v=""/>
    <x v="6"/>
    <s v=""/>
    <s v=""/>
    <x v="2"/>
    <x v="9"/>
    <n v="1310000"/>
    <x v="1"/>
  </r>
  <r>
    <x v="3"/>
    <x v="77"/>
    <x v="0"/>
    <n v="22"/>
    <x v="77"/>
    <n v="15"/>
    <s v="Intermediate Care - Home first"/>
    <s v="Rehabilitation and reablement pathway home"/>
    <x v="19"/>
    <s v="Reablement to support discharge -step down (Discharge to Assess pathway 1)"/>
    <s v=""/>
    <x v="0"/>
    <s v=""/>
    <x v="6"/>
    <s v=""/>
    <s v=""/>
    <x v="3"/>
    <x v="10"/>
    <n v="781000"/>
    <x v="1"/>
  </r>
  <r>
    <x v="3"/>
    <x v="77"/>
    <x v="0"/>
    <n v="23"/>
    <x v="77"/>
    <n v="15"/>
    <s v="Intermediate Care - Therapy"/>
    <s v="Rehabilitation and reablement pathway home"/>
    <x v="22"/>
    <s v="Other"/>
    <s v="Therapy Services"/>
    <x v="0"/>
    <s v=""/>
    <x v="0"/>
    <s v=""/>
    <s v=""/>
    <x v="3"/>
    <x v="9"/>
    <n v="517000"/>
    <x v="1"/>
  </r>
  <r>
    <x v="3"/>
    <x v="77"/>
    <x v="0"/>
    <n v="24"/>
    <x v="77"/>
    <n v="15"/>
    <s v="Intermediate Care - Therapy"/>
    <s v="Rehabilitation and reablement pathway home"/>
    <x v="22"/>
    <s v="Other"/>
    <s v="Therapy Services"/>
    <x v="0"/>
    <s v=""/>
    <x v="0"/>
    <s v=""/>
    <s v=""/>
    <x v="5"/>
    <x v="9"/>
    <n v="97000"/>
    <x v="1"/>
  </r>
  <r>
    <x v="3"/>
    <x v="77"/>
    <x v="0"/>
    <n v="25"/>
    <x v="77"/>
    <n v="15"/>
    <s v="Intermediate Care - GP Cover"/>
    <s v="GP support for bed based intermediate care services"/>
    <x v="22"/>
    <s v="Other"/>
    <s v="GP Cover"/>
    <x v="6"/>
    <s v=""/>
    <x v="0"/>
    <s v=""/>
    <s v=""/>
    <x v="3"/>
    <x v="9"/>
    <n v="36000"/>
    <x v="1"/>
  </r>
  <r>
    <x v="3"/>
    <x v="77"/>
    <x v="0"/>
    <n v="26"/>
    <x v="77"/>
    <n v="15"/>
    <s v="Intermediate Care "/>
    <s v="Rehabilitation and reablement pathway home"/>
    <x v="19"/>
    <s v="Reablement service accepting community and discharge referrals"/>
    <s v=""/>
    <x v="1"/>
    <s v=""/>
    <x v="6"/>
    <s v=""/>
    <s v=""/>
    <x v="3"/>
    <x v="9"/>
    <n v="332000"/>
    <x v="1"/>
  </r>
  <r>
    <x v="3"/>
    <x v="77"/>
    <x v="0"/>
    <n v="27"/>
    <x v="77"/>
    <n v="16"/>
    <s v="Direct Payments"/>
    <s v="Personal budget to support an individual social care plan and support"/>
    <x v="17"/>
    <s v=""/>
    <s v=""/>
    <x v="0"/>
    <s v=""/>
    <x v="0"/>
    <s v=""/>
    <s v=""/>
    <x v="2"/>
    <x v="9"/>
    <n v="1283000"/>
    <x v="1"/>
  </r>
  <r>
    <x v="3"/>
    <x v="77"/>
    <x v="0"/>
    <n v="28"/>
    <x v="77"/>
    <n v="16"/>
    <s v="Supported Living"/>
    <s v="A range of services to support the independence of people with a learning disability including having their own tenancy"/>
    <x v="16"/>
    <s v="Supported living"/>
    <s v=""/>
    <x v="0"/>
    <s v=""/>
    <x v="0"/>
    <s v=""/>
    <s v=""/>
    <x v="2"/>
    <x v="9"/>
    <n v="410000"/>
    <x v="1"/>
  </r>
  <r>
    <x v="3"/>
    <x v="77"/>
    <x v="0"/>
    <n v="29"/>
    <x v="77"/>
    <n v="17"/>
    <s v="Care Act"/>
    <s v="Deprivation of Liberty Safeguards (Dols) support"/>
    <x v="6"/>
    <s v="Independent Mental Health Advocacy"/>
    <s v=""/>
    <x v="0"/>
    <s v=""/>
    <x v="0"/>
    <s v=""/>
    <s v=""/>
    <x v="2"/>
    <x v="10"/>
    <n v="40000"/>
    <x v="1"/>
  </r>
  <r>
    <x v="3"/>
    <x v="77"/>
    <x v="0"/>
    <n v="30"/>
    <x v="77"/>
    <n v="17"/>
    <s v="Care Act"/>
    <s v="Direct Payments and Domiciliary Care provision"/>
    <x v="6"/>
    <s v="Other"/>
    <s v="Direct Payments and Domiciliary Care provision"/>
    <x v="0"/>
    <s v=""/>
    <x v="0"/>
    <s v=""/>
    <s v=""/>
    <x v="2"/>
    <x v="9"/>
    <n v="661000"/>
    <x v="1"/>
  </r>
  <r>
    <x v="3"/>
    <x v="77"/>
    <x v="0"/>
    <n v="31"/>
    <x v="77"/>
    <n v="18"/>
    <s v="Mental Health rehabilitation services"/>
    <s v="Rehabiltation and support in a bed base provision "/>
    <x v="16"/>
    <s v="Care home"/>
    <s v=""/>
    <x v="2"/>
    <s v=""/>
    <x v="0"/>
    <s v=""/>
    <s v=""/>
    <x v="2"/>
    <x v="9"/>
    <n v="209000"/>
    <x v="1"/>
  </r>
  <r>
    <x v="3"/>
    <x v="77"/>
    <x v="0"/>
    <n v="32"/>
    <x v="77"/>
    <n v="19"/>
    <s v="Learning Disabilities independent sector residential care/transitional placements "/>
    <s v="Learning disabilities residential placements "/>
    <x v="16"/>
    <s v="Learning disability"/>
    <s v=""/>
    <x v="0"/>
    <s v=""/>
    <x v="0"/>
    <s v=""/>
    <s v=""/>
    <x v="2"/>
    <x v="9"/>
    <n v="984000"/>
    <x v="1"/>
  </r>
  <r>
    <x v="3"/>
    <x v="77"/>
    <x v="0"/>
    <n v="33"/>
    <x v="77"/>
    <n v="19"/>
    <s v="Learning Disabilities Domiciliary Care"/>
    <s v="Learning Disabilities Domiciliary Care packages "/>
    <x v="7"/>
    <s v="Domiciliary care packages"/>
    <s v=""/>
    <x v="0"/>
    <s v=""/>
    <x v="0"/>
    <s v=""/>
    <s v=""/>
    <x v="2"/>
    <x v="9"/>
    <n v="37000"/>
    <x v="1"/>
  </r>
  <r>
    <x v="3"/>
    <x v="77"/>
    <x v="0"/>
    <n v="34"/>
    <x v="77"/>
    <n v="20"/>
    <s v="GP Case Management "/>
    <s v="Empowering GP's to take full responsibility for all health and social care input"/>
    <x v="10"/>
    <s v="Other"/>
    <s v="GP support for Long term conditions management "/>
    <x v="6"/>
    <s v=""/>
    <x v="6"/>
    <s v=""/>
    <s v=""/>
    <x v="3"/>
    <x v="9"/>
    <n v="1480000"/>
    <x v="1"/>
  </r>
  <r>
    <x v="3"/>
    <x v="77"/>
    <x v="0"/>
    <n v="35"/>
    <x v="77"/>
    <n v="21"/>
    <s v="Care Home Support Service "/>
    <s v="Integrated community service to care homes "/>
    <x v="10"/>
    <s v="Multidisciplinary teams that are supporting independence, such as anticipatory care"/>
    <s v=""/>
    <x v="1"/>
    <s v=""/>
    <x v="6"/>
    <s v=""/>
    <s v=""/>
    <x v="3"/>
    <x v="9"/>
    <n v="283000"/>
    <x v="1"/>
  </r>
  <r>
    <x v="3"/>
    <x v="77"/>
    <x v="0"/>
    <n v="36"/>
    <x v="77"/>
    <n v="22"/>
    <s v="Death in Place of Choice"/>
    <s v="EOLC support to ensure needs are meet "/>
    <x v="10"/>
    <s v="Multidisciplinary teams that are supporting independence, such as anticipatory care"/>
    <s v=""/>
    <x v="1"/>
    <s v=""/>
    <x v="6"/>
    <s v=""/>
    <s v=""/>
    <x v="0"/>
    <x v="9"/>
    <n v="840000"/>
    <x v="1"/>
  </r>
  <r>
    <x v="3"/>
    <x v="77"/>
    <x v="0"/>
    <n v="37"/>
    <x v="77"/>
    <n v="23"/>
    <s v="Social Prescribing  "/>
    <s v="Links patients in primary care with non medical support within the community and voluntary sector"/>
    <x v="15"/>
    <s v="Other"/>
    <s v="Both Physical and Mental wellbeing "/>
    <x v="5"/>
    <s v="Health and Social Care "/>
    <x v="6"/>
    <s v=""/>
    <s v=""/>
    <x v="0"/>
    <x v="9"/>
    <n v="777000"/>
    <x v="1"/>
  </r>
  <r>
    <x v="3"/>
    <x v="77"/>
    <x v="0"/>
    <n v="38"/>
    <x v="77"/>
    <n v="24"/>
    <s v="Social Work Support (A&amp;E, Case Management, Supported Discharge)"/>
    <s v="Includes Fast Reponse and Supported Discharge Pathways teams"/>
    <x v="8"/>
    <s v="Flexible working patterns (including 7 day working)"/>
    <s v=""/>
    <x v="0"/>
    <s v=""/>
    <x v="0"/>
    <s v=""/>
    <s v=""/>
    <x v="1"/>
    <x v="9"/>
    <n v="919000"/>
    <x v="1"/>
  </r>
  <r>
    <x v="3"/>
    <x v="77"/>
    <x v="0"/>
    <n v="39"/>
    <x v="77"/>
    <n v="25"/>
    <s v="Care co-ordination Centre"/>
    <s v="A single point of contact for health and social care professionals providing advice on the most appropriate level of care"/>
    <x v="10"/>
    <s v="Integrated neighbourhood services"/>
    <s v=""/>
    <x v="1"/>
    <s v=""/>
    <x v="6"/>
    <s v=""/>
    <s v=""/>
    <x v="6"/>
    <x v="9"/>
    <n v="812000"/>
    <x v="1"/>
  </r>
  <r>
    <x v="3"/>
    <x v="77"/>
    <x v="0"/>
    <n v="40"/>
    <x v="77"/>
    <n v="26"/>
    <s v="Carers Support Services"/>
    <s v="Early Planning support team"/>
    <x v="12"/>
    <s v="Other"/>
    <s v="Advice and support"/>
    <x v="0"/>
    <s v=""/>
    <x v="0"/>
    <s v=""/>
    <s v=""/>
    <x v="1"/>
    <x v="9"/>
    <n v="237000"/>
    <x v="1"/>
  </r>
  <r>
    <x v="3"/>
    <x v="77"/>
    <x v="0"/>
    <n v="41"/>
    <x v="77"/>
    <n v="26"/>
    <s v="Carers Support Services"/>
    <s v="Carers Emergency Scheme/Carers Centre"/>
    <x v="12"/>
    <s v="Other"/>
    <s v="Advice and support"/>
    <x v="0"/>
    <s v=""/>
    <x v="0"/>
    <s v=""/>
    <s v=""/>
    <x v="0"/>
    <x v="4"/>
    <n v="50000"/>
    <x v="1"/>
  </r>
  <r>
    <x v="3"/>
    <x v="77"/>
    <x v="0"/>
    <n v="42"/>
    <x v="77"/>
    <n v="26"/>
    <s v="Carers Support Services"/>
    <s v="Direct Paymenst and domiciliary care provision"/>
    <x v="6"/>
    <s v="Other"/>
    <s v="Advice and support"/>
    <x v="0"/>
    <s v=""/>
    <x v="0"/>
    <s v=""/>
    <s v=""/>
    <x v="0"/>
    <x v="9"/>
    <n v="364000"/>
    <x v="1"/>
  </r>
  <r>
    <x v="3"/>
    <x v="77"/>
    <x v="0"/>
    <n v="43"/>
    <x v="77"/>
    <n v="27"/>
    <s v="Joint Commissioning Team"/>
    <s v="Joint Commissioner team staffing costs"/>
    <x v="9"/>
    <s v="Joint commissioning infrastructure"/>
    <s v=""/>
    <x v="5"/>
    <s v="Commissioning"/>
    <x v="6"/>
    <s v=""/>
    <s v=""/>
    <x v="1"/>
    <x v="9"/>
    <n v="49000"/>
    <x v="1"/>
  </r>
  <r>
    <x v="3"/>
    <x v="77"/>
    <x v="0"/>
    <n v="44"/>
    <x v="77"/>
    <n v="28"/>
    <s v="IT to Support Community Transformation"/>
    <s v="Digital enablers to support integration of community services "/>
    <x v="9"/>
    <s v="System IT Interoperability"/>
    <s v=""/>
    <x v="5"/>
    <s v="Information sharing"/>
    <x v="6"/>
    <s v=""/>
    <s v=""/>
    <x v="8"/>
    <x v="9"/>
    <n v="192000"/>
    <x v="1"/>
  </r>
  <r>
    <x v="3"/>
    <x v="77"/>
    <x v="0"/>
    <n v="45"/>
    <x v="77"/>
    <n v="29"/>
    <s v="BCF Risk Pool"/>
    <s v="Risk pool - contingency for unforeseen cost pressures"/>
    <x v="11"/>
    <s v=""/>
    <s v="Contingency"/>
    <x v="5"/>
    <s v="Health and Social Care "/>
    <x v="6"/>
    <s v=""/>
    <s v=""/>
    <x v="8"/>
    <x v="9"/>
    <n v="500000"/>
    <x v="1"/>
  </r>
  <r>
    <x v="3"/>
    <x v="77"/>
    <x v="0"/>
    <n v="46"/>
    <x v="77"/>
    <n v="30"/>
    <s v="Adaptation of Liquid Logic to support care pathways "/>
    <s v="Support IT infrastructure and promote integrated working"/>
    <x v="9"/>
    <s v="System IT Interoperability"/>
    <s v=""/>
    <x v="0"/>
    <s v=""/>
    <x v="0"/>
    <s v=""/>
    <s v=""/>
    <x v="1"/>
    <x v="3"/>
    <n v="88000"/>
    <x v="1"/>
  </r>
  <r>
    <x v="3"/>
    <x v="77"/>
    <x v="0"/>
    <n v="47"/>
    <x v="77"/>
    <n v="31"/>
    <s v="Rotherham Place DTOC Project Manager"/>
    <s v="Strategic Project Manager post to support hospital discharge pathway"/>
    <x v="8"/>
    <s v="Early Discharge Planning"/>
    <s v=""/>
    <x v="3"/>
    <s v=""/>
    <x v="6"/>
    <s v=""/>
    <s v=""/>
    <x v="6"/>
    <x v="3"/>
    <n v="80000"/>
    <x v="1"/>
  </r>
  <r>
    <x v="3"/>
    <x v="77"/>
    <x v="0"/>
    <n v="48"/>
    <x v="77"/>
    <n v="32"/>
    <s v="Health Inequalities"/>
    <s v="Project support to implementation population health priorities "/>
    <x v="3"/>
    <s v="Support for implementation of anticipatory care"/>
    <s v=""/>
    <x v="5"/>
    <s v="Public Health "/>
    <x v="0"/>
    <s v=""/>
    <s v=""/>
    <x v="1"/>
    <x v="3"/>
    <n v="90000"/>
    <x v="2"/>
  </r>
  <r>
    <x v="3"/>
    <x v="77"/>
    <x v="0"/>
    <n v="49"/>
    <x v="77"/>
    <n v="33"/>
    <s v="Trusted Assessor"/>
    <s v="Assessments and care planning to reduce delays in hospital discharges"/>
    <x v="8"/>
    <s v="Trusted Assessment"/>
    <s v=""/>
    <x v="3"/>
    <s v=""/>
    <x v="6"/>
    <s v=""/>
    <s v=""/>
    <x v="6"/>
    <x v="3"/>
    <n v="70000"/>
    <x v="1"/>
  </r>
  <r>
    <x v="3"/>
    <x v="77"/>
    <x v="0"/>
    <n v="50"/>
    <x v="77"/>
    <n v="34"/>
    <s v="Social Care Sustainability "/>
    <s v="Older People Residential placements"/>
    <x v="16"/>
    <s v="Care home"/>
    <s v=""/>
    <x v="0"/>
    <s v=""/>
    <x v="0"/>
    <s v=""/>
    <s v=""/>
    <x v="2"/>
    <x v="3"/>
    <n v="2779000"/>
    <x v="1"/>
  </r>
  <r>
    <x v="3"/>
    <x v="77"/>
    <x v="0"/>
    <n v="51"/>
    <x v="77"/>
    <n v="34"/>
    <s v="Social Care Sustainability "/>
    <s v="Older People Domiciliary Care provision"/>
    <x v="7"/>
    <s v="Domiciliary care packages"/>
    <s v=""/>
    <x v="0"/>
    <s v=""/>
    <x v="0"/>
    <s v=""/>
    <s v=""/>
    <x v="2"/>
    <x v="3"/>
    <n v="1527000"/>
    <x v="1"/>
  </r>
  <r>
    <x v="3"/>
    <x v="77"/>
    <x v="0"/>
    <n v="52"/>
    <x v="77"/>
    <n v="34"/>
    <s v="Social Care Sustainability "/>
    <s v="Provision of direct payments to support people within their own homes"/>
    <x v="17"/>
    <s v=""/>
    <s v=""/>
    <x v="0"/>
    <s v=""/>
    <x v="0"/>
    <s v=""/>
    <s v=""/>
    <x v="2"/>
    <x v="3"/>
    <n v="700000"/>
    <x v="1"/>
  </r>
  <r>
    <x v="3"/>
    <x v="77"/>
    <x v="0"/>
    <n v="53"/>
    <x v="77"/>
    <n v="34"/>
    <s v="Social Care Sustainability "/>
    <s v="Residential placements for younger adults with a Learning Disability."/>
    <x v="16"/>
    <s v="Learning disability"/>
    <s v=""/>
    <x v="0"/>
    <s v=""/>
    <x v="0"/>
    <s v=""/>
    <s v=""/>
    <x v="2"/>
    <x v="3"/>
    <n v="2238000"/>
    <x v="1"/>
  </r>
  <r>
    <x v="3"/>
    <x v="77"/>
    <x v="0"/>
    <n v="54"/>
    <x v="77"/>
    <n v="35"/>
    <s v="Care Market Capacity and sustainability"/>
    <s v="Supporting the increase in provider costs, for example, due to the increase in NLW"/>
    <x v="16"/>
    <s v="Other"/>
    <s v="Meet increasing costs of care placements"/>
    <x v="0"/>
    <s v=""/>
    <x v="0"/>
    <s v=""/>
    <s v=""/>
    <x v="2"/>
    <x v="3"/>
    <n v="4224774"/>
    <x v="1"/>
  </r>
  <r>
    <x v="3"/>
    <x v="77"/>
    <x v="0"/>
    <n v="55"/>
    <x v="77"/>
    <n v="36"/>
    <s v="Care Market Capacity and sustainability"/>
    <s v="Supporting the increase in LD provider costs, including the increase in NLW plus expansion of Shared Lives scheme "/>
    <x v="16"/>
    <s v="Supported living"/>
    <s v=""/>
    <x v="0"/>
    <s v=""/>
    <x v="0"/>
    <s v=""/>
    <s v=""/>
    <x v="2"/>
    <x v="3"/>
    <n v="753000"/>
    <x v="1"/>
  </r>
  <r>
    <x v="3"/>
    <x v="77"/>
    <x v="0"/>
    <n v="56"/>
    <x v="77"/>
    <n v="37"/>
    <s v="Prevention and Early Intervention"/>
    <s v="Voluntery Sector advice and Support at front of access"/>
    <x v="0"/>
    <s v="Other"/>
    <s v="Advice and Guidance"/>
    <x v="0"/>
    <s v=""/>
    <x v="0"/>
    <s v=""/>
    <s v=""/>
    <x v="0"/>
    <x v="3"/>
    <n v="50000"/>
    <x v="1"/>
  </r>
  <r>
    <x v="3"/>
    <x v="77"/>
    <x v="0"/>
    <n v="57"/>
    <x v="77"/>
    <n v="38"/>
    <s v="Prevention and Early Intervention"/>
    <s v="Advocacy support, advice and guidance for people with a learning disability"/>
    <x v="0"/>
    <s v="Other"/>
    <s v="Advice and Guidance"/>
    <x v="0"/>
    <s v=""/>
    <x v="0"/>
    <s v=""/>
    <s v=""/>
    <x v="0"/>
    <x v="3"/>
    <n v="50000"/>
    <x v="2"/>
  </r>
  <r>
    <x v="3"/>
    <x v="77"/>
    <x v="0"/>
    <n v="58"/>
    <x v="77"/>
    <n v="39"/>
    <s v="Additional Legal support costs"/>
    <s v="Additional legal support to meet increasing demand for legal services"/>
    <x v="9"/>
    <s v="New governance arrangements"/>
    <s v=""/>
    <x v="0"/>
    <s v=""/>
    <x v="0"/>
    <s v=""/>
    <s v=""/>
    <x v="1"/>
    <x v="3"/>
    <n v="60000"/>
    <x v="2"/>
  </r>
  <r>
    <x v="3"/>
    <x v="77"/>
    <x v="0"/>
    <n v="59"/>
    <x v="77"/>
    <n v="40"/>
    <s v="Additional Strategic Commissioning capacity"/>
    <s v="Additional external provision to support the review of commissioning services across health and social care"/>
    <x v="9"/>
    <s v="Joint commissioning infrastructure"/>
    <s v=""/>
    <x v="0"/>
    <s v=""/>
    <x v="0"/>
    <s v=""/>
    <s v=""/>
    <x v="1"/>
    <x v="4"/>
    <n v="300000"/>
    <x v="2"/>
  </r>
  <r>
    <x v="3"/>
    <x v="77"/>
    <x v="0"/>
    <n v="60"/>
    <x v="77"/>
    <n v="41"/>
    <s v="My Front Door "/>
    <s v="Additional social work capcacity"/>
    <x v="3"/>
    <s v="Care navigation and planning"/>
    <s v=""/>
    <x v="0"/>
    <s v=""/>
    <x v="0"/>
    <s v=""/>
    <s v=""/>
    <x v="1"/>
    <x v="4"/>
    <n v="350000"/>
    <x v="2"/>
  </r>
  <r>
    <x v="3"/>
    <x v="77"/>
    <x v="0"/>
    <n v="61"/>
    <x v="77"/>
    <n v="42"/>
    <s v="Tactical Brokerage"/>
    <s v="To broker residential and home care packages of care from commissioned providers"/>
    <x v="11"/>
    <s v=""/>
    <s v="Brokerage Support"/>
    <x v="0"/>
    <s v=""/>
    <x v="0"/>
    <s v=""/>
    <s v=""/>
    <x v="1"/>
    <x v="3"/>
    <n v="110000"/>
    <x v="1"/>
  </r>
  <r>
    <x v="3"/>
    <x v="77"/>
    <x v="0"/>
    <n v="62"/>
    <x v="77"/>
    <n v="43"/>
    <s v="Winter Bed Capacity"/>
    <s v="Discharge Pathways and Patient Flow"/>
    <x v="8"/>
    <s v="Early Discharge Planning"/>
    <s v=""/>
    <x v="5"/>
    <s v="Winter Planning"/>
    <x v="6"/>
    <s v=""/>
    <s v=""/>
    <x v="2"/>
    <x v="3"/>
    <n v="500000"/>
    <x v="1"/>
  </r>
  <r>
    <x v="3"/>
    <x v="77"/>
    <x v="0"/>
    <n v="63"/>
    <x v="77"/>
    <n v="44"/>
    <s v="Integrated Discharge Team"/>
    <s v="Multi-disciplinary teams to support hospital discharges "/>
    <x v="8"/>
    <s v="Multi-Disciplinary/Multi-Agency Discharge Teams supporting discharge"/>
    <s v=""/>
    <x v="0"/>
    <s v=""/>
    <x v="0"/>
    <s v=""/>
    <s v=""/>
    <x v="1"/>
    <x v="3"/>
    <n v="358000"/>
    <x v="1"/>
  </r>
  <r>
    <x v="3"/>
    <x v="77"/>
    <x v="0"/>
    <n v="64"/>
    <x v="77"/>
    <n v="45"/>
    <s v="Targeted Reviewing Team"/>
    <s v="Social Work support to review and quality assure care packages "/>
    <x v="3"/>
    <s v="Assessment teams/joint assessment"/>
    <s v=""/>
    <x v="0"/>
    <s v=""/>
    <x v="0"/>
    <s v=""/>
    <s v=""/>
    <x v="1"/>
    <x v="3"/>
    <n v="377000"/>
    <x v="2"/>
  </r>
  <r>
    <x v="3"/>
    <x v="77"/>
    <x v="0"/>
    <n v="65"/>
    <x v="77"/>
    <n v="46"/>
    <s v="Reablement"/>
    <s v="LA Reablement Service"/>
    <x v="19"/>
    <s v="Reablement service accepting community and discharge referrals"/>
    <s v=""/>
    <x v="0"/>
    <s v=""/>
    <x v="0"/>
    <s v=""/>
    <s v=""/>
    <x v="1"/>
    <x v="4"/>
    <n v="521000"/>
    <x v="2"/>
  </r>
  <r>
    <x v="3"/>
    <x v="77"/>
    <x v="0"/>
    <n v="66"/>
    <x v="77"/>
    <n v="47"/>
    <s v="Integrated Discharge Team"/>
    <s v="Multi-disciplinary teams to support hospital discharges "/>
    <x v="8"/>
    <s v="Multi-Disciplinary/Multi-Agency Discharge Teams supporting discharge"/>
    <s v=""/>
    <x v="0"/>
    <s v=""/>
    <x v="0"/>
    <s v=""/>
    <s v=""/>
    <x v="1"/>
    <x v="4"/>
    <n v="289000"/>
    <x v="2"/>
  </r>
  <r>
    <x v="3"/>
    <x v="77"/>
    <x v="0"/>
    <n v="67"/>
    <x v="77"/>
    <n v="48"/>
    <s v="Additional Winter Bed Capacity"/>
    <s v="Discharge Pathways and Patient Flow"/>
    <x v="8"/>
    <s v="Early Discharge Planning"/>
    <s v=""/>
    <x v="5"/>
    <s v="Health and Social Care "/>
    <x v="6"/>
    <s v=""/>
    <s v=""/>
    <x v="8"/>
    <x v="4"/>
    <n v="151000"/>
    <x v="2"/>
  </r>
  <r>
    <x v="3"/>
    <x v="77"/>
    <x v="0"/>
    <n v="68"/>
    <x v="77"/>
    <n v="49"/>
    <s v="Spot purchase Reablement beds"/>
    <s v="short term provision within the independent sector to support hospital discharge "/>
    <x v="16"/>
    <s v="Discharge from hospital (with reablement) to long term residential care (Discharge to Assess Pathway 3)"/>
    <s v=""/>
    <x v="0"/>
    <s v=""/>
    <x v="0"/>
    <s v=""/>
    <s v=""/>
    <x v="2"/>
    <x v="10"/>
    <n v="107000"/>
    <x v="1"/>
  </r>
  <r>
    <x v="3"/>
    <x v="77"/>
    <x v="0"/>
    <n v="69"/>
    <x v="77"/>
    <n v="50"/>
    <s v="Perform Plus"/>
    <s v="Coaching Programme to increase capacity and performance of the social care workforce"/>
    <x v="9"/>
    <s v="Workforce development"/>
    <s v=""/>
    <x v="0"/>
    <s v=""/>
    <x v="0"/>
    <s v=""/>
    <s v=""/>
    <x v="1"/>
    <x v="10"/>
    <n v="45000"/>
    <x v="1"/>
  </r>
  <r>
    <x v="3"/>
    <x v="77"/>
    <x v="0"/>
    <n v="70"/>
    <x v="77"/>
    <n v="51"/>
    <s v="Digital Lead Project Manager"/>
    <s v="Project support to implement AT strategy across Place"/>
    <x v="1"/>
    <s v="Other"/>
    <s v="Project lead for AT strategy across Place "/>
    <x v="5"/>
    <s v="Health and Social Care "/>
    <x v="6"/>
    <s v=""/>
    <s v=""/>
    <x v="6"/>
    <x v="10"/>
    <n v="61000"/>
    <x v="1"/>
  </r>
  <r>
    <x v="3"/>
    <x v="77"/>
    <x v="0"/>
    <n v="71"/>
    <x v="77"/>
    <n v="52"/>
    <s v="Intermediate Care  - Double Handling"/>
    <s v="Intermediate Care beds"/>
    <x v="22"/>
    <s v="Step down (discharge to assess pathway-2)"/>
    <s v=""/>
    <x v="0"/>
    <s v=""/>
    <x v="0"/>
    <s v=""/>
    <s v=""/>
    <x v="1"/>
    <x v="10"/>
    <n v="100000"/>
    <x v="2"/>
  </r>
  <r>
    <x v="3"/>
    <x v="77"/>
    <x v="0"/>
    <n v="72"/>
    <x v="77"/>
    <n v="53"/>
    <s v="Additional Winter Bed Capacity"/>
    <s v="Discharge Pathways and Patient Flow"/>
    <x v="8"/>
    <s v="Early Discharge Planning"/>
    <s v=""/>
    <x v="5"/>
    <s v="Health and Social Care "/>
    <x v="6"/>
    <s v=""/>
    <s v=""/>
    <x v="8"/>
    <x v="10"/>
    <n v="100000"/>
    <x v="2"/>
  </r>
  <r>
    <x v="3"/>
    <x v="77"/>
    <x v="0"/>
    <n v="73"/>
    <x v="77"/>
    <n v="54"/>
    <s v="Reablement - Additional staffing"/>
    <s v="Increase capacity of reablement service"/>
    <x v="19"/>
    <s v="Other"/>
    <s v="Additional staffing resources"/>
    <x v="0"/>
    <s v=""/>
    <x v="0"/>
    <s v=""/>
    <s v=""/>
    <x v="1"/>
    <x v="10"/>
    <n v="87000"/>
    <x v="2"/>
  </r>
  <r>
    <x v="3"/>
    <x v="77"/>
    <x v="0"/>
    <n v="74"/>
    <x v="77"/>
    <n v="55"/>
    <s v="Assessment &amp; Review Co-ordinator"/>
    <s v="Trusted Assessments for interim short term packages to prevent hospital admission"/>
    <x v="8"/>
    <s v="Trusted Assessment"/>
    <s v=""/>
    <x v="3"/>
    <s v=""/>
    <x v="6"/>
    <s v=""/>
    <s v=""/>
    <x v="6"/>
    <x v="4"/>
    <n v="15000"/>
    <x v="2"/>
  </r>
  <r>
    <x v="3"/>
    <x v="77"/>
    <x v="0"/>
    <n v="75"/>
    <x v="77"/>
    <n v="56"/>
    <s v="Additional Disabled Facilities Grant schemes"/>
    <s v="Additional major  Adaptations"/>
    <x v="13"/>
    <s v="Adaptations, including statutory DFG grants"/>
    <s v=""/>
    <x v="0"/>
    <s v=""/>
    <x v="0"/>
    <s v=""/>
    <s v=""/>
    <x v="1"/>
    <x v="4"/>
    <n v="1723000"/>
    <x v="2"/>
  </r>
  <r>
    <x v="3"/>
    <x v="77"/>
    <x v="0"/>
    <n v="76"/>
    <x v="77"/>
    <n v="11"/>
    <s v="Additional Occupational Therapy post"/>
    <s v="Occupational Therapy Assessements"/>
    <x v="0"/>
    <s v="Other"/>
    <s v="OT assessments carried out by community health services"/>
    <x v="0"/>
    <s v=""/>
    <x v="0"/>
    <s v=""/>
    <s v=""/>
    <x v="6"/>
    <x v="10"/>
    <n v="30000"/>
    <x v="2"/>
  </r>
  <r>
    <x v="3"/>
    <x v="77"/>
    <x v="0"/>
    <n v="77"/>
    <x v="77"/>
    <n v="15"/>
    <s v="Intermediate Care Services"/>
    <s v="Additional investment into Intermediate Care services"/>
    <x v="22"/>
    <s v="Other"/>
    <s v="Additional inflation costs"/>
    <x v="0"/>
    <s v=""/>
    <x v="6"/>
    <s v=""/>
    <s v=""/>
    <x v="6"/>
    <x v="10"/>
    <n v="23000"/>
    <x v="1"/>
  </r>
  <r>
    <x v="3"/>
    <x v="78"/>
    <x v="0"/>
    <n v="1"/>
    <x v="78"/>
    <n v="4"/>
    <s v="Social Care Support"/>
    <s v="CCG Allocation to Social Care Support Programmes"/>
    <x v="9"/>
    <s v="Integrated models of provision"/>
    <s v=""/>
    <x v="0"/>
    <s v=""/>
    <x v="1"/>
    <s v="1"/>
    <s v="0"/>
    <x v="1"/>
    <x v="9"/>
    <n v="19623000"/>
    <x v="1"/>
  </r>
  <r>
    <x v="3"/>
    <x v="78"/>
    <x v="0"/>
    <n v="2"/>
    <x v="78"/>
    <n v="28"/>
    <s v="Continuing Healthcare Uplifts to support Care Home Market"/>
    <s v="Placement residential care support"/>
    <x v="16"/>
    <s v="Care home"/>
    <s v=""/>
    <x v="4"/>
    <s v=""/>
    <x v="1"/>
    <s v="0"/>
    <s v="1"/>
    <x v="2"/>
    <x v="3"/>
    <n v="6067111.0000000009"/>
    <x v="1"/>
  </r>
  <r>
    <x v="3"/>
    <x v="78"/>
    <x v="0"/>
    <n v="3"/>
    <x v="78"/>
    <n v="31"/>
    <s v="Continuing Healthcare Additional Winter Support"/>
    <s v="Matt Hancock Winter Funding Schemes - Care Home Support"/>
    <x v="16"/>
    <s v="Care home"/>
    <s v=""/>
    <x v="4"/>
    <s v=""/>
    <x v="1"/>
    <s v="0"/>
    <s v="1"/>
    <x v="2"/>
    <x v="3"/>
    <n v="1930909"/>
    <x v="1"/>
  </r>
  <r>
    <x v="3"/>
    <x v="78"/>
    <x v="0"/>
    <n v="4"/>
    <x v="78"/>
    <n v="18"/>
    <s v="People Keeping Well Carer Support"/>
    <s v="Carer Support Network"/>
    <x v="12"/>
    <s v="Other"/>
    <s v="Carer Advise and Support"/>
    <x v="1"/>
    <s v=""/>
    <x v="0"/>
    <s v=""/>
    <s v=""/>
    <x v="1"/>
    <x v="4"/>
    <n v="1012600"/>
    <x v="1"/>
  </r>
  <r>
    <x v="3"/>
    <x v="78"/>
    <x v="0"/>
    <n v="5"/>
    <x v="78"/>
    <n v="8"/>
    <s v="MH Continuing Care Packages"/>
    <s v="Continuing Care packages where MH is the main diagnosis"/>
    <x v="16"/>
    <s v="Care home"/>
    <s v=""/>
    <x v="4"/>
    <s v=""/>
    <x v="1"/>
    <s v="1"/>
    <s v="0"/>
    <x v="2"/>
    <x v="10"/>
    <n v="15363368"/>
    <x v="1"/>
  </r>
  <r>
    <x v="3"/>
    <x v="78"/>
    <x v="0"/>
    <n v="6"/>
    <x v="78"/>
    <n v="22"/>
    <s v="Continuing Healthcare and Funded Nursing Care "/>
    <s v="Placement residential care"/>
    <x v="16"/>
    <s v="Care home"/>
    <s v=""/>
    <x v="4"/>
    <s v=""/>
    <x v="6"/>
    <s v=""/>
    <s v=""/>
    <x v="2"/>
    <x v="9"/>
    <n v="10377642.218127999"/>
    <x v="1"/>
  </r>
  <r>
    <x v="3"/>
    <x v="78"/>
    <x v="0"/>
    <n v="7"/>
    <x v="78"/>
    <n v="22"/>
    <s v="Continuing Healthcare and Funded Nursing Care "/>
    <s v="Placement residential care"/>
    <x v="16"/>
    <s v="Care home"/>
    <s v=""/>
    <x v="4"/>
    <s v=""/>
    <x v="6"/>
    <s v=""/>
    <s v=""/>
    <x v="2"/>
    <x v="10"/>
    <n v="27434225.521872003"/>
    <x v="1"/>
  </r>
  <r>
    <x v="3"/>
    <x v="78"/>
    <x v="0"/>
    <n v="8"/>
    <x v="78"/>
    <n v="3"/>
    <s v="Independent Living Solutions Community Equipment"/>
    <s v="Community Equipment Contract"/>
    <x v="1"/>
    <s v="Community based equipment"/>
    <s v=""/>
    <x v="1"/>
    <s v=""/>
    <x v="1"/>
    <s v="1"/>
    <s v="0"/>
    <x v="0"/>
    <x v="9"/>
    <n v="2219666.64"/>
    <x v="1"/>
  </r>
  <r>
    <x v="3"/>
    <x v="78"/>
    <x v="0"/>
    <n v="9"/>
    <x v="78"/>
    <n v="3"/>
    <s v="Independent Living Solutions Community Equipment"/>
    <s v="Community Equipment Contract"/>
    <x v="1"/>
    <s v="Community based equipment"/>
    <s v=""/>
    <x v="1"/>
    <s v=""/>
    <x v="1"/>
    <s v="0"/>
    <s v="1"/>
    <x v="0"/>
    <x v="4"/>
    <n v="1232400"/>
    <x v="1"/>
  </r>
  <r>
    <x v="3"/>
    <x v="78"/>
    <x v="0"/>
    <n v="10"/>
    <x v="78"/>
    <n v="1"/>
    <s v="People Keeping Well Community Support"/>
    <s v="Community Support Workers and Grants"/>
    <x v="3"/>
    <s v="Care navigation and planning"/>
    <s v=""/>
    <x v="1"/>
    <s v=""/>
    <x v="0"/>
    <s v=""/>
    <s v=""/>
    <x v="0"/>
    <x v="4"/>
    <n v="484555"/>
    <x v="1"/>
  </r>
  <r>
    <x v="3"/>
    <x v="78"/>
    <x v="0"/>
    <n v="11"/>
    <x v="78"/>
    <n v="1"/>
    <s v="People Keeping Well Community Support"/>
    <s v="Matt Hancock Winter Funding Schemes - Continuation of Hospital to Home Programme"/>
    <x v="3"/>
    <s v="Care navigation and planning"/>
    <s v=""/>
    <x v="1"/>
    <s v=""/>
    <x v="0"/>
    <s v=""/>
    <s v=""/>
    <x v="0"/>
    <x v="3"/>
    <n v="65545"/>
    <x v="1"/>
  </r>
  <r>
    <x v="3"/>
    <x v="78"/>
    <x v="0"/>
    <n v="12"/>
    <x v="78"/>
    <n v="1"/>
    <s v="People Keeping Well Community Support"/>
    <s v="Community Support Workers and Grants"/>
    <x v="3"/>
    <s v="Care navigation and planning"/>
    <s v=""/>
    <x v="1"/>
    <s v=""/>
    <x v="1"/>
    <s v="0"/>
    <s v="1"/>
    <x v="0"/>
    <x v="4"/>
    <n v="628300"/>
    <x v="1"/>
  </r>
  <r>
    <x v="3"/>
    <x v="78"/>
    <x v="0"/>
    <n v="13"/>
    <x v="78"/>
    <n v="11"/>
    <s v="Disability Grants"/>
    <s v="Expenditure linked to DFG."/>
    <x v="13"/>
    <s v="Adaptations, including statutory DFG grants"/>
    <s v=""/>
    <x v="1"/>
    <s v=""/>
    <x v="0"/>
    <s v=""/>
    <s v=""/>
    <x v="1"/>
    <x v="2"/>
    <n v="5108320"/>
    <x v="1"/>
  </r>
  <r>
    <x v="3"/>
    <x v="78"/>
    <x v="0"/>
    <n v="14"/>
    <x v="78"/>
    <n v="12"/>
    <s v="Capital Grant Funding Carried Forward for Schemes already committed in prior year"/>
    <s v="Adaptations already committed but delayed due to social distancing requirements in prior year"/>
    <x v="13"/>
    <s v="Discretionary use of DFG - including small adaptations"/>
    <s v=""/>
    <x v="1"/>
    <s v=""/>
    <x v="0"/>
    <s v=""/>
    <s v=""/>
    <x v="1"/>
    <x v="4"/>
    <n v="544184"/>
    <x v="1"/>
  </r>
  <r>
    <x v="3"/>
    <x v="78"/>
    <x v="0"/>
    <n v="15"/>
    <x v="78"/>
    <n v="21"/>
    <s v="Independent Living Solutions Community Equipment Team"/>
    <s v="Community Equipment Contract Contract Monitoring Team"/>
    <x v="1"/>
    <s v="Community based equipment"/>
    <s v=""/>
    <x v="1"/>
    <s v=""/>
    <x v="0"/>
    <s v=""/>
    <s v=""/>
    <x v="1"/>
    <x v="4"/>
    <n v="1431832"/>
    <x v="1"/>
  </r>
  <r>
    <x v="3"/>
    <x v="78"/>
    <x v="0"/>
    <n v="16"/>
    <x v="78"/>
    <n v="21"/>
    <s v="Independent Living Solutions Community Equipment Team"/>
    <s v="Matt Hancock Winter Funding Schemes - Comm Equip"/>
    <x v="1"/>
    <s v="Community based equipment"/>
    <s v=""/>
    <x v="1"/>
    <s v=""/>
    <x v="0"/>
    <s v=""/>
    <s v=""/>
    <x v="1"/>
    <x v="3"/>
    <n v="40000"/>
    <x v="1"/>
  </r>
  <r>
    <x v="3"/>
    <x v="78"/>
    <x v="0"/>
    <n v="17"/>
    <x v="78"/>
    <n v="30"/>
    <s v="Independent Living Solutions Community Equipment Team"/>
    <s v="Matt Hancock Winter Funding Schemes - Adaptation Asssessor"/>
    <x v="1"/>
    <s v="Community based equipment"/>
    <s v=""/>
    <x v="1"/>
    <s v=""/>
    <x v="0"/>
    <s v=""/>
    <s v=""/>
    <x v="1"/>
    <x v="3"/>
    <n v="15268"/>
    <x v="1"/>
  </r>
  <r>
    <x v="3"/>
    <x v="78"/>
    <x v="0"/>
    <n v="18"/>
    <x v="78"/>
    <n v="2"/>
    <s v="Active Support and Recovery Teams"/>
    <s v="Integrated teams to home based intensive support"/>
    <x v="3"/>
    <s v="Care navigation and planning"/>
    <s v=""/>
    <x v="1"/>
    <s v=""/>
    <x v="1"/>
    <s v="0"/>
    <s v="1"/>
    <x v="3"/>
    <x v="4"/>
    <n v="947972"/>
    <x v="1"/>
  </r>
  <r>
    <x v="3"/>
    <x v="78"/>
    <x v="0"/>
    <n v="19"/>
    <x v="78"/>
    <n v="29"/>
    <s v="Active Support and Recovery Winter Programmes"/>
    <s v="Matt Hancock Winter Funding Schemes"/>
    <x v="8"/>
    <s v="Trusted Assessment"/>
    <s v=""/>
    <x v="1"/>
    <s v=""/>
    <x v="1"/>
    <s v="0"/>
    <s v="1"/>
    <x v="3"/>
    <x v="3"/>
    <n v="68124"/>
    <x v="1"/>
  </r>
  <r>
    <x v="3"/>
    <x v="78"/>
    <x v="0"/>
    <n v="20"/>
    <x v="78"/>
    <n v="32"/>
    <s v="Active Support and Recovery Extended Teams"/>
    <s v="IBCF DTOC transition support"/>
    <x v="8"/>
    <s v="Home First/Discharge to Assess - process support/core costs"/>
    <s v=""/>
    <x v="1"/>
    <s v=""/>
    <x v="1"/>
    <s v="0"/>
    <s v="1"/>
    <x v="1"/>
    <x v="3"/>
    <n v="567187"/>
    <x v="1"/>
  </r>
  <r>
    <x v="3"/>
    <x v="78"/>
    <x v="0"/>
    <n v="21"/>
    <x v="78"/>
    <n v="29"/>
    <s v="Active Support and Recovery Winter Programmes"/>
    <s v="Matt Hancock Winter Funding Schemes - Home First Scheme"/>
    <x v="8"/>
    <s v="Home First/Discharge to Assess - process support/core costs"/>
    <s v=""/>
    <x v="1"/>
    <s v=""/>
    <x v="1"/>
    <s v="0"/>
    <s v="1"/>
    <x v="3"/>
    <x v="3"/>
    <n v="585417"/>
    <x v="1"/>
  </r>
  <r>
    <x v="3"/>
    <x v="78"/>
    <x v="0"/>
    <n v="22"/>
    <x v="78"/>
    <n v="19"/>
    <s v="People Keeping Well Care Planning Service"/>
    <s v="Care Planning Service run by GP Practices to enhance health in care homes"/>
    <x v="8"/>
    <s v="Improved discharge to Care Homes"/>
    <s v=""/>
    <x v="6"/>
    <s v=""/>
    <x v="6"/>
    <s v=""/>
    <s v=""/>
    <x v="2"/>
    <x v="9"/>
    <n v="475670"/>
    <x v="1"/>
  </r>
  <r>
    <x v="3"/>
    <x v="78"/>
    <x v="0"/>
    <n v="23"/>
    <x v="78"/>
    <n v="6"/>
    <s v="Mental Health Services"/>
    <s v="Provision of MH services excluding LD"/>
    <x v="11"/>
    <s v=""/>
    <s v="Transformation  pool"/>
    <x v="2"/>
    <s v=""/>
    <x v="1"/>
    <s v="1"/>
    <s v="0"/>
    <x v="1"/>
    <x v="10"/>
    <n v="1004028.98"/>
    <x v="1"/>
  </r>
  <r>
    <x v="3"/>
    <x v="78"/>
    <x v="0"/>
    <n v="24"/>
    <x v="78"/>
    <n v="1"/>
    <s v="People Keeping Well Community Support"/>
    <s v="Community Support Workers and Grants"/>
    <x v="3"/>
    <s v="Care navigation and planning"/>
    <s v=""/>
    <x v="0"/>
    <s v=""/>
    <x v="1"/>
    <s v="1"/>
    <s v="0"/>
    <x v="1"/>
    <x v="9"/>
    <n v="810000"/>
    <x v="1"/>
  </r>
  <r>
    <x v="3"/>
    <x v="78"/>
    <x v="0"/>
    <n v="25"/>
    <x v="78"/>
    <n v="2"/>
    <s v="Active Support and Recovery Teams"/>
    <s v="Integrated teams to home based intensive support"/>
    <x v="3"/>
    <s v="Care navigation and planning"/>
    <s v=""/>
    <x v="0"/>
    <s v=""/>
    <x v="1"/>
    <s v="1"/>
    <s v="0"/>
    <x v="1"/>
    <x v="9"/>
    <n v="1817370.98"/>
    <x v="1"/>
  </r>
  <r>
    <x v="3"/>
    <x v="78"/>
    <x v="0"/>
    <n v="26"/>
    <x v="78"/>
    <n v="13"/>
    <s v="People Keeping Well Older Persons Housing Support"/>
    <s v="Housing Related Support for Older People"/>
    <x v="2"/>
    <s v=""/>
    <s v=""/>
    <x v="1"/>
    <s v=""/>
    <x v="0"/>
    <s v=""/>
    <s v=""/>
    <x v="1"/>
    <x v="4"/>
    <n v="1805163"/>
    <x v="1"/>
  </r>
  <r>
    <x v="3"/>
    <x v="78"/>
    <x v="0"/>
    <n v="27"/>
    <x v="78"/>
    <n v="33"/>
    <s v="On Going Care Support IBCF allocation"/>
    <s v="IBCF funding for Medicine Management"/>
    <x v="8"/>
    <s v="Monitoring and responding to system demand and capacity"/>
    <s v=""/>
    <x v="4"/>
    <s v=""/>
    <x v="0"/>
    <s v=""/>
    <s v=""/>
    <x v="2"/>
    <x v="3"/>
    <n v="3191432"/>
    <x v="1"/>
  </r>
  <r>
    <x v="3"/>
    <x v="78"/>
    <x v="0"/>
    <n v="28"/>
    <x v="78"/>
    <n v="33"/>
    <s v="On Going Care Support IBCF allocation"/>
    <s v="ABCF Funding for Children's Transitions"/>
    <x v="8"/>
    <s v="Multi-Disciplinary/Multi-Agency Discharge Teams supporting discharge"/>
    <s v=""/>
    <x v="4"/>
    <s v=""/>
    <x v="0"/>
    <s v=""/>
    <s v=""/>
    <x v="2"/>
    <x v="3"/>
    <n v="419000"/>
    <x v="1"/>
  </r>
  <r>
    <x v="3"/>
    <x v="78"/>
    <x v="0"/>
    <n v="29"/>
    <x v="78"/>
    <n v="26"/>
    <s v="LD home care packages"/>
    <s v="In House provision of LD home care services"/>
    <x v="7"/>
    <s v="Domiciliary care packages"/>
    <s v=""/>
    <x v="4"/>
    <s v=""/>
    <x v="0"/>
    <s v=""/>
    <s v=""/>
    <x v="1"/>
    <x v="4"/>
    <n v="4352000"/>
    <x v="1"/>
  </r>
  <r>
    <x v="3"/>
    <x v="78"/>
    <x v="0"/>
    <n v="30"/>
    <x v="78"/>
    <n v="27"/>
    <s v="Non Elective Medical Admissions"/>
    <s v="Patients admitted as medical emergencies to acute providers"/>
    <x v="11"/>
    <s v=""/>
    <s v="Expenditure relating to medical emergency inpatients"/>
    <x v="3"/>
    <s v=""/>
    <x v="6"/>
    <s v=""/>
    <s v=""/>
    <x v="6"/>
    <x v="10"/>
    <n v="69909430.299999997"/>
    <x v="1"/>
  </r>
  <r>
    <x v="3"/>
    <x v="78"/>
    <x v="0"/>
    <n v="31"/>
    <x v="78"/>
    <n v="15"/>
    <s v="Active Support and Recovery Integrated Care"/>
    <s v="Combined team providing community based services"/>
    <x v="10"/>
    <s v="Multidisciplinary teams that are supporting independence, such as anticipatory care"/>
    <s v=""/>
    <x v="1"/>
    <s v=""/>
    <x v="6"/>
    <s v=""/>
    <s v=""/>
    <x v="3"/>
    <x v="10"/>
    <n v="8446995.4647537824"/>
    <x v="1"/>
  </r>
  <r>
    <x v="3"/>
    <x v="78"/>
    <x v="0"/>
    <n v="32"/>
    <x v="78"/>
    <n v="15"/>
    <s v="Active Support and Recovery Integrated Care"/>
    <s v="Combined team providing community based services"/>
    <x v="10"/>
    <s v="Multidisciplinary teams that are supporting independence, such as anticipatory care"/>
    <s v=""/>
    <x v="1"/>
    <s v=""/>
    <x v="6"/>
    <s v=""/>
    <s v=""/>
    <x v="3"/>
    <x v="9"/>
    <n v="9606715.9800000004"/>
    <x v="1"/>
  </r>
  <r>
    <x v="3"/>
    <x v="78"/>
    <x v="0"/>
    <n v="33"/>
    <x v="78"/>
    <n v="16"/>
    <s v="Active Support and Recovery Bed Based Teams"/>
    <s v="Home and Bed Based Support Service"/>
    <x v="22"/>
    <s v="Step down (discharge to assess pathway-2)"/>
    <s v=""/>
    <x v="1"/>
    <s v=""/>
    <x v="6"/>
    <s v=""/>
    <s v=""/>
    <x v="3"/>
    <x v="10"/>
    <n v="20934463.18667182"/>
    <x v="1"/>
  </r>
  <r>
    <x v="3"/>
    <x v="78"/>
    <x v="0"/>
    <n v="34"/>
    <x v="78"/>
    <n v="23"/>
    <s v="Continuing Healthcare LD clients"/>
    <s v="Placement residential care LD"/>
    <x v="16"/>
    <s v="Learning disability"/>
    <s v=""/>
    <x v="4"/>
    <s v=""/>
    <x v="1"/>
    <s v="0"/>
    <s v="1"/>
    <x v="2"/>
    <x v="4"/>
    <n v="20907448"/>
    <x v="1"/>
  </r>
  <r>
    <x v="3"/>
    <x v="78"/>
    <x v="0"/>
    <n v="35"/>
    <x v="78"/>
    <n v="23"/>
    <s v="Continuing Healthcare LD clients"/>
    <s v="Placement residential care LD"/>
    <x v="16"/>
    <s v="Learning disability"/>
    <s v=""/>
    <x v="4"/>
    <s v=""/>
    <x v="1"/>
    <s v="0"/>
    <s v="1"/>
    <x v="2"/>
    <x v="3"/>
    <n v="7303000"/>
    <x v="1"/>
  </r>
  <r>
    <x v="3"/>
    <x v="78"/>
    <x v="0"/>
    <n v="36"/>
    <x v="78"/>
    <n v="17"/>
    <s v="Active Support and Recovery Discharge Team"/>
    <s v="Discharge planning Team"/>
    <x v="8"/>
    <s v="Early Discharge Planning"/>
    <s v=""/>
    <x v="1"/>
    <s v=""/>
    <x v="6"/>
    <s v=""/>
    <s v=""/>
    <x v="6"/>
    <x v="10"/>
    <n v="4175747.77602441"/>
    <x v="1"/>
  </r>
  <r>
    <x v="3"/>
    <x v="78"/>
    <x v="0"/>
    <n v="37"/>
    <x v="78"/>
    <n v="9"/>
    <s v="MH Assessment"/>
    <s v="Spend with main MH provider for assessments"/>
    <x v="3"/>
    <s v="Assessment teams/joint assessment"/>
    <s v=""/>
    <x v="2"/>
    <s v=""/>
    <x v="1"/>
    <s v="0"/>
    <s v="1"/>
    <x v="5"/>
    <x v="3"/>
    <n v="786300"/>
    <x v="1"/>
  </r>
  <r>
    <x v="3"/>
    <x v="78"/>
    <x v="0"/>
    <n v="38"/>
    <x v="78"/>
    <n v="7"/>
    <s v="MH placements"/>
    <s v="Out of area placements for MH patients requiring specialist care"/>
    <x v="16"/>
    <s v="Other"/>
    <s v="Expenditure for MH services outside of main provider for patients requiring specialist care."/>
    <x v="2"/>
    <s v=""/>
    <x v="1"/>
    <s v="1"/>
    <s v="0"/>
    <x v="5"/>
    <x v="10"/>
    <n v="1359586"/>
    <x v="1"/>
  </r>
  <r>
    <x v="3"/>
    <x v="78"/>
    <x v="0"/>
    <n v="39"/>
    <x v="78"/>
    <n v="8"/>
    <s v="MH Continuing Care Packages"/>
    <s v="Continuing Care packages where MH is the main diagnosis"/>
    <x v="16"/>
    <s v="Care home"/>
    <s v=""/>
    <x v="2"/>
    <s v=""/>
    <x v="1"/>
    <s v="0"/>
    <s v="1"/>
    <x v="2"/>
    <x v="4"/>
    <n v="7956800"/>
    <x v="1"/>
  </r>
  <r>
    <x v="3"/>
    <x v="78"/>
    <x v="0"/>
    <n v="40"/>
    <x v="78"/>
    <n v="6"/>
    <s v="Mental Health Services"/>
    <s v="Provision of MH services excluding LD"/>
    <x v="11"/>
    <s v=""/>
    <s v="Expenditure for MH services with main provider"/>
    <x v="2"/>
    <s v=""/>
    <x v="1"/>
    <s v="1"/>
    <s v="0"/>
    <x v="5"/>
    <x v="10"/>
    <n v="82969740.692908913"/>
    <x v="1"/>
  </r>
  <r>
    <x v="3"/>
    <x v="78"/>
    <x v="0"/>
    <n v="41"/>
    <x v="78"/>
    <n v="10"/>
    <s v="MH Partnership Grants"/>
    <s v="Social Prescribing allocation to MH charities"/>
    <x v="0"/>
    <s v="Social Prescribing"/>
    <s v=""/>
    <x v="2"/>
    <s v=""/>
    <x v="1"/>
    <s v="0"/>
    <s v="1"/>
    <x v="0"/>
    <x v="3"/>
    <n v="112600"/>
    <x v="1"/>
  </r>
  <r>
    <x v="3"/>
    <x v="78"/>
    <x v="0"/>
    <n v="42"/>
    <x v="78"/>
    <n v="5"/>
    <s v="Night Visiting Service"/>
    <s v="Integrated team to enable admission avoidance."/>
    <x v="0"/>
    <s v="Risk Stratification"/>
    <s v=""/>
    <x v="4"/>
    <s v=""/>
    <x v="1"/>
    <s v="1"/>
    <s v="0"/>
    <x v="2"/>
    <x v="10"/>
    <n v="179422.22159999999"/>
    <x v="1"/>
  </r>
  <r>
    <x v="3"/>
    <x v="78"/>
    <x v="0"/>
    <n v="43"/>
    <x v="78"/>
    <n v="5"/>
    <s v="Night Visiting Service"/>
    <s v="Integrated team to enable admission avoidance."/>
    <x v="0"/>
    <s v="Risk Stratification"/>
    <s v=""/>
    <x v="4"/>
    <s v=""/>
    <x v="1"/>
    <s v="0"/>
    <s v="1"/>
    <x v="2"/>
    <x v="3"/>
    <n v="255004"/>
    <x v="1"/>
  </r>
  <r>
    <x v="3"/>
    <x v="78"/>
    <x v="0"/>
    <n v="44"/>
    <x v="78"/>
    <n v="22"/>
    <s v="Continuing Healthcare and Funded Nursing Care "/>
    <s v="Placement residential care"/>
    <x v="16"/>
    <s v="Care home"/>
    <s v=""/>
    <x v="4"/>
    <s v=""/>
    <x v="1"/>
    <s v="0"/>
    <s v="1"/>
    <x v="2"/>
    <x v="4"/>
    <n v="65298596"/>
    <x v="1"/>
  </r>
  <r>
    <x v="3"/>
    <x v="78"/>
    <x v="0"/>
    <n v="45"/>
    <x v="78"/>
    <n v="1"/>
    <s v="People Keeping Well Community Support"/>
    <s v="Community Support Workers and Grants"/>
    <x v="3"/>
    <s v="Care navigation and planning"/>
    <s v=""/>
    <x v="2"/>
    <s v=""/>
    <x v="1"/>
    <s v="1"/>
    <s v="0"/>
    <x v="0"/>
    <x v="9"/>
    <n v="68170"/>
    <x v="1"/>
  </r>
  <r>
    <x v="3"/>
    <x v="78"/>
    <x v="0"/>
    <n v="46"/>
    <x v="78"/>
    <n v="20"/>
    <s v="People Keeping Well Social Prescribing Schemes"/>
    <s v="People Keeping Well Asset Based Schemes"/>
    <x v="0"/>
    <s v="Social Prescribing"/>
    <s v=""/>
    <x v="1"/>
    <s v=""/>
    <x v="0"/>
    <s v=""/>
    <s v=""/>
    <x v="0"/>
    <x v="4"/>
    <n v="907800"/>
    <x v="1"/>
  </r>
  <r>
    <x v="3"/>
    <x v="78"/>
    <x v="0"/>
    <n v="47"/>
    <x v="78"/>
    <n v="20"/>
    <s v="People Keeping Well Social Prescribing Schemes"/>
    <s v="People Keeping Well Public Health focused Prevention Schemes"/>
    <x v="0"/>
    <s v="Social Prescribing"/>
    <s v=""/>
    <x v="1"/>
    <s v=""/>
    <x v="0"/>
    <s v=""/>
    <s v=""/>
    <x v="0"/>
    <x v="4"/>
    <n v="1447600"/>
    <x v="1"/>
  </r>
  <r>
    <x v="3"/>
    <x v="78"/>
    <x v="0"/>
    <n v="48"/>
    <x v="78"/>
    <n v="24"/>
    <s v="Supported Living"/>
    <s v="Sharing Lives Services"/>
    <x v="16"/>
    <s v="Supported accommodation"/>
    <s v=""/>
    <x v="4"/>
    <s v=""/>
    <x v="0"/>
    <s v=""/>
    <s v=""/>
    <x v="2"/>
    <x v="3"/>
    <n v="442600"/>
    <x v="1"/>
  </r>
  <r>
    <x v="3"/>
    <x v="78"/>
    <x v="0"/>
    <n v="49"/>
    <x v="78"/>
    <n v="25"/>
    <s v="Short Break Respite"/>
    <s v="Short term respite placements"/>
    <x v="12"/>
    <s v="Respite services"/>
    <s v=""/>
    <x v="4"/>
    <s v=""/>
    <x v="0"/>
    <s v=""/>
    <s v=""/>
    <x v="2"/>
    <x v="3"/>
    <n v="582400"/>
    <x v="1"/>
  </r>
  <r>
    <x v="3"/>
    <x v="78"/>
    <x v="0"/>
    <n v="50"/>
    <x v="78"/>
    <n v="2"/>
    <s v="Active Support and Recovery Teams"/>
    <s v="Integrated teams to home based intensive support"/>
    <x v="3"/>
    <s v="Care navigation and planning"/>
    <s v=""/>
    <x v="1"/>
    <s v=""/>
    <x v="1"/>
    <s v="0"/>
    <s v="1"/>
    <x v="1"/>
    <x v="3"/>
    <n v="5911200"/>
    <x v="1"/>
  </r>
  <r>
    <x v="3"/>
    <x v="78"/>
    <x v="0"/>
    <n v="51"/>
    <x v="78"/>
    <n v="2"/>
    <s v="Active Support and Recovery Teams"/>
    <s v="Integrated teams to home based intensive support"/>
    <x v="3"/>
    <s v="Care navigation and planning"/>
    <s v=""/>
    <x v="1"/>
    <s v=""/>
    <x v="1"/>
    <s v="0"/>
    <s v="1"/>
    <x v="1"/>
    <x v="4"/>
    <n v="507300"/>
    <x v="1"/>
  </r>
  <r>
    <x v="3"/>
    <x v="78"/>
    <x v="0"/>
    <n v="52"/>
    <x v="78"/>
    <n v="14"/>
    <s v="People Keeping Well LD support"/>
    <s v="Community Based support for people with Learning Difficulties"/>
    <x v="0"/>
    <s v="Social Prescribing"/>
    <s v=""/>
    <x v="1"/>
    <s v=""/>
    <x v="0"/>
    <s v=""/>
    <s v=""/>
    <x v="0"/>
    <x v="3"/>
    <n v="85500"/>
    <x v="1"/>
  </r>
  <r>
    <x v="3"/>
    <x v="79"/>
    <x v="0"/>
    <n v="1"/>
    <x v="79"/>
    <n v="1"/>
    <s v="A1.1 Reablement/discharge to assess"/>
    <s v="This funding represents a contribution towards the Reablement service, testing a new model of working for hospital discharge, ensuring integrated working with CRRT.  As well as support with the hospital discharge pathway, the Reablement Team also supports"/>
    <x v="8"/>
    <s v="Home First/Discharge to Assess - process support/core costs"/>
    <s v=""/>
    <x v="0"/>
    <s v=""/>
    <x v="0"/>
    <s v=""/>
    <s v=""/>
    <x v="1"/>
    <x v="9"/>
    <n v="2797350"/>
    <x v="1"/>
  </r>
  <r>
    <x v="3"/>
    <x v="79"/>
    <x v="0"/>
    <n v="2"/>
    <x v="79"/>
    <n v="2"/>
    <s v="A1.2 Single point of access"/>
    <s v="Community Health and Social Care Direct is an integrated single entry/contact point, admission avoidance and reablement/short term support model delivered in partnership with the Council and Newcastle Hospitals Trust. This scheme part funds the co-located"/>
    <x v="3"/>
    <s v="Assessment teams/joint assessment"/>
    <s v=""/>
    <x v="0"/>
    <s v=""/>
    <x v="0"/>
    <s v=""/>
    <s v=""/>
    <x v="1"/>
    <x v="9"/>
    <n v="254380"/>
    <x v="1"/>
  </r>
  <r>
    <x v="3"/>
    <x v="79"/>
    <x v="0"/>
    <n v="3"/>
    <x v="79"/>
    <n v="3"/>
    <s v="A1.3 Reablement/intermediate care"/>
    <s v="This funding previously formed part of the S256 agreement between Newcastle CCGs and Newcastle City Council. It represents a contribution to our jointly delivered Intermediate Care services in Reablement and the Community Rehabilitation service at Connie "/>
    <x v="22"/>
    <s v="Step down (discharge to assess pathway-2)"/>
    <s v=""/>
    <x v="0"/>
    <s v=""/>
    <x v="0"/>
    <s v=""/>
    <s v=""/>
    <x v="1"/>
    <x v="9"/>
    <n v="2544769"/>
    <x v="1"/>
  </r>
  <r>
    <x v="3"/>
    <x v="79"/>
    <x v="0"/>
    <n v="4"/>
    <x v="79"/>
    <n v="3"/>
    <s v="A1.3 Reablement/intermediate care"/>
    <s v="This funding previously formed part of the S256 agreement between Newcastle CCGs and Newcastle City Council. It represents a contribution to our jointly delivered Intermediate Care services in Reablement and the Community Rehabilitation service at Connie "/>
    <x v="19"/>
    <s v="Reablement to support discharge -step down (Discharge to Assess pathway 1)"/>
    <s v="Additional row as may need to split the scheme"/>
    <x v="0"/>
    <s v=""/>
    <x v="0"/>
    <s v=""/>
    <s v=""/>
    <x v="1"/>
    <x v="9"/>
    <n v="1"/>
    <x v="1"/>
  </r>
  <r>
    <x v="3"/>
    <x v="79"/>
    <x v="0"/>
    <n v="5"/>
    <x v="79"/>
    <n v="4"/>
    <s v="A1.4 A&amp;E interface"/>
    <s v="This scheme supports the multi-disciplinary service which has been developed as a core ‘wraparound’ component of the Care Co-ordination Team (CCT). This team based within the Acute Hospital and Assessment Suite aims to enhance specialist support, expand a"/>
    <x v="10"/>
    <s v="Multidisciplinary teams that are supporting independence, such as anticipatory care"/>
    <s v="Next year may move to Integrated Neighbourhood Services due to Collaborative Newc work"/>
    <x v="1"/>
    <s v=""/>
    <x v="6"/>
    <s v=""/>
    <s v=""/>
    <x v="6"/>
    <x v="9"/>
    <n v="321642.65850000002"/>
    <x v="1"/>
  </r>
  <r>
    <x v="3"/>
    <x v="79"/>
    <x v="0"/>
    <n v="6"/>
    <x v="79"/>
    <n v="5"/>
    <s v="A1.5 Urgent Mental Health"/>
    <s v="In line with the work of the Mental Health Programme Board, a multi-stakeholder group covering Newcastle and Gateshead, the CCG has developed plans for a local model to prevent admissions to acute hospitals of people with mental health problems. The Toget"/>
    <x v="10"/>
    <s v="Other"/>
    <s v="Mental Health Services"/>
    <x v="2"/>
    <s v=""/>
    <x v="6"/>
    <s v=""/>
    <s v=""/>
    <x v="2"/>
    <x v="9"/>
    <n v="345786"/>
    <x v="1"/>
  </r>
  <r>
    <x v="3"/>
    <x v="79"/>
    <x v="0"/>
    <n v="7"/>
    <x v="79"/>
    <n v="6"/>
    <s v="A1.6 Palliative Care Nursing"/>
    <s v="We have worked with palliative care colleagues and community nursing to enhance the capacity and capability of teams to enable them to support people to die in their place of choice and to receive appropriate expert and general nursing care as needed to p"/>
    <x v="10"/>
    <s v="Other"/>
    <s v="Palliative Care Services"/>
    <x v="1"/>
    <s v=""/>
    <x v="6"/>
    <s v=""/>
    <s v=""/>
    <x v="3"/>
    <x v="9"/>
    <n v="241231.74179999999"/>
    <x v="1"/>
  </r>
  <r>
    <x v="3"/>
    <x v="79"/>
    <x v="0"/>
    <n v="8"/>
    <x v="79"/>
    <n v="7"/>
    <s v="A1.7 CRRT Service"/>
    <s v="We have worked with our current integrated community rapid response team (CRRT) to further enhance their ability to deliver high quality care for people with complex care needs in their own home. We will continue to review current service delivery and exp"/>
    <x v="8"/>
    <s v="Home First/Discharge to Assess - process support/core costs"/>
    <s v=""/>
    <x v="1"/>
    <s v=""/>
    <x v="6"/>
    <s v=""/>
    <s v=""/>
    <x v="3"/>
    <x v="9"/>
    <n v="3767344.5639"/>
    <x v="1"/>
  </r>
  <r>
    <x v="3"/>
    <x v="79"/>
    <x v="0"/>
    <n v="9"/>
    <x v="79"/>
    <n v="8"/>
    <s v="Non elective admissions and a holistic Adult &amp; Children's Ambulatory Care Pathway"/>
    <s v="Given that one of the key aims of the BCF plan is to harness joint organisational working to reduce acute non-elective admissions, the current Secondary Care tariff costs payable for Non-Elective inpatient admission activity which is targeted for reductio"/>
    <x v="8"/>
    <s v="Monitoring and responding to system demand and capacity"/>
    <s v=""/>
    <x v="3"/>
    <s v=""/>
    <x v="6"/>
    <s v=""/>
    <s v=""/>
    <x v="6"/>
    <x v="9"/>
    <n v="6172586"/>
    <x v="1"/>
  </r>
  <r>
    <x v="3"/>
    <x v="79"/>
    <x v="0"/>
    <n v="10"/>
    <x v="79"/>
    <n v="9"/>
    <s v="A2.1 Resource Centre Dementia"/>
    <s v="Byker Lodge provides short stay residential care for older people with dementia when they are unwell and cannot be looked after at home but are not ill enough to need hospital admission. The service will focus on enabling people to return home with approp"/>
    <x v="22"/>
    <s v="Other"/>
    <s v="Combination of Step up / Step Down and Rapid Crisis response bed provision"/>
    <x v="0"/>
    <s v=""/>
    <x v="0"/>
    <s v=""/>
    <s v=""/>
    <x v="1"/>
    <x v="9"/>
    <n v="629830"/>
    <x v="1"/>
  </r>
  <r>
    <x v="3"/>
    <x v="79"/>
    <x v="0"/>
    <n v="11"/>
    <x v="79"/>
    <n v="10"/>
    <s v="A2.2 Community response social work"/>
    <s v="This scheme is helping to sustain our Community-based Social Work teams. These teams work with communities and other agencies to identify those at risk of vulnerability and those who are less able to help themselves and promote people’s independence and m"/>
    <x v="15"/>
    <s v="Physical health/wellbeing"/>
    <s v=""/>
    <x v="0"/>
    <s v=""/>
    <x v="0"/>
    <s v=""/>
    <s v=""/>
    <x v="1"/>
    <x v="9"/>
    <n v="356130"/>
    <x v="1"/>
  </r>
  <r>
    <x v="3"/>
    <x v="79"/>
    <x v="0"/>
    <n v="12"/>
    <x v="79"/>
    <n v="11"/>
    <s v="A2.3 Mental health recovery support team"/>
    <s v="This scheme part funds the recovery flats elements of the Recovery and Support Team, providing a staff presence in the Scrogg Road resource centre which works with adults in Newcastle who experience mental health problems. Scrogg Road provides supported a"/>
    <x v="22"/>
    <s v="Rapid/Crisis Response"/>
    <s v=""/>
    <x v="0"/>
    <s v=""/>
    <x v="0"/>
    <s v=""/>
    <s v=""/>
    <x v="1"/>
    <x v="9"/>
    <n v="473140"/>
    <x v="1"/>
  </r>
  <r>
    <x v="3"/>
    <x v="79"/>
    <x v="0"/>
    <n v="14"/>
    <x v="79"/>
    <n v="12"/>
    <s v="A2.5 Care homes specialist nursing"/>
    <s v="We will continue to incrementally extend the number of homes supported by the multi-disciplinary support service to ensure residents are offered structured proactive management of frailty, chronic disease and medicines. The programme will actively support"/>
    <x v="10"/>
    <s v="Other"/>
    <s v="MDT support to care home residents to promote choice and control of shared decision making related to their care. Staff upskilling within care home setting to help avoid admissions."/>
    <x v="1"/>
    <s v=""/>
    <x v="6"/>
    <s v=""/>
    <s v=""/>
    <x v="3"/>
    <x v="9"/>
    <n v="547363.72140000004"/>
    <x v="1"/>
  </r>
  <r>
    <x v="3"/>
    <x v="79"/>
    <x v="0"/>
    <n v="15"/>
    <x v="79"/>
    <n v="13"/>
    <s v="A2.6 Ways to wellness"/>
    <s v="We have looked to enhance the role of the voluntary and community sector to support people to remain in their own homes as part of our extended step up/down virtual ward model. We will maximise use of this extensive network to implement a flexible approac"/>
    <x v="0"/>
    <s v="Social Prescribing"/>
    <s v="Review alongside Social Prescribing at scale"/>
    <x v="1"/>
    <s v=""/>
    <x v="6"/>
    <s v=""/>
    <s v=""/>
    <x v="5"/>
    <x v="9"/>
    <n v="168000"/>
    <x v="1"/>
  </r>
  <r>
    <x v="3"/>
    <x v="79"/>
    <x v="0"/>
    <n v="17"/>
    <x v="79"/>
    <n v="14"/>
    <s v="A3.1 Home &amp; specialist housing for older people"/>
    <s v="This scheme supports/contributes to our overall approach in developing more specialist housing options for older people to avoid the need for residential care in Newcastle.It specifically part funds the delivery of Extra Care, which is a model of housing "/>
    <x v="7"/>
    <s v="Domiciliary care packages"/>
    <s v=""/>
    <x v="0"/>
    <s v=""/>
    <x v="0"/>
    <s v=""/>
    <s v=""/>
    <x v="2"/>
    <x v="9"/>
    <n v="305250"/>
    <x v="1"/>
  </r>
  <r>
    <x v="3"/>
    <x v="79"/>
    <x v="0"/>
    <n v="18"/>
    <x v="79"/>
    <n v="15"/>
    <s v="A3.2 Prevention social work"/>
    <s v="This scheme supports our CH&amp;SDC hub to deliver our Care Act prevention duties. Through part funding the staffing of a same day response team, the hub can deliver an effective preventative approach, preventing the escalation of need and providing signposti"/>
    <x v="6"/>
    <s v="Other"/>
    <s v="Care Act prevention duties"/>
    <x v="0"/>
    <s v=""/>
    <x v="0"/>
    <s v=""/>
    <s v=""/>
    <x v="1"/>
    <x v="9"/>
    <n v="210620"/>
    <x v="1"/>
  </r>
  <r>
    <x v="3"/>
    <x v="79"/>
    <x v="0"/>
    <n v="19"/>
    <x v="79"/>
    <n v="16"/>
    <s v="A3.3 Supporting people with long term conditions"/>
    <s v="This scheme contributes to Adult Social Care services which keep people at home. It enables us to continue to provide a level of personal and practical support for people who have long term conditions to enable them to live independently within the commun"/>
    <x v="7"/>
    <s v="Domiciliary care packages"/>
    <s v=""/>
    <x v="0"/>
    <s v=""/>
    <x v="0"/>
    <s v=""/>
    <s v=""/>
    <x v="2"/>
    <x v="9"/>
    <n v="2155070"/>
    <x v="1"/>
  </r>
  <r>
    <x v="3"/>
    <x v="79"/>
    <x v="0"/>
    <n v="20"/>
    <x v="79"/>
    <n v="17"/>
    <s v="A3.4 Carers"/>
    <s v="We recognise and value the informal network of carers in Newcastle that are already working to preserve quality of life for those they care for and who on a daily basis prevent unnecessary admission to hospital. It is critical that we support the resilien"/>
    <x v="12"/>
    <s v="Respite services"/>
    <s v=""/>
    <x v="1"/>
    <s v=""/>
    <x v="6"/>
    <s v=""/>
    <s v=""/>
    <x v="2"/>
    <x v="9"/>
    <n v="520000"/>
    <x v="1"/>
  </r>
  <r>
    <x v="3"/>
    <x v="79"/>
    <x v="0"/>
    <n v="21"/>
    <x v="79"/>
    <n v="18"/>
    <s v="A3.4 Carers"/>
    <s v="This scheme enables the council to fund part of the contract for carers support in Newcastle. "/>
    <x v="12"/>
    <s v="Respite services"/>
    <s v=""/>
    <x v="0"/>
    <s v=""/>
    <x v="0"/>
    <s v=""/>
    <s v=""/>
    <x v="0"/>
    <x v="9"/>
    <n v="208080"/>
    <x v="1"/>
  </r>
  <r>
    <x v="3"/>
    <x v="79"/>
    <x v="0"/>
    <n v="22"/>
    <x v="79"/>
    <n v="19"/>
    <s v="A3.5 Heart Failure"/>
    <s v="We will continue to develop our whole systems approach to chronic heart failure management, implementing interventions shown to improve outcome, including reducing admission to hospital. Our integrated pathway identifies people from non-cardiology wards a"/>
    <x v="0"/>
    <s v="Risk Stratification"/>
    <s v=""/>
    <x v="1"/>
    <s v=""/>
    <x v="6"/>
    <s v=""/>
    <s v=""/>
    <x v="3"/>
    <x v="9"/>
    <n v="110765.7882"/>
    <x v="1"/>
  </r>
  <r>
    <x v="3"/>
    <x v="79"/>
    <x v="0"/>
    <n v="24"/>
    <x v="79"/>
    <n v="20"/>
    <s v="B1 Respond to requirements of health and care policy and legislation"/>
    <s v="This scheme provides financial protection to adult social care services against an array of pressures, including developing systems in response to the additional social care requirements within the Care Act, provision of information and advice, increased "/>
    <x v="6"/>
    <s v="Other"/>
    <s v="Implementation of Care Act"/>
    <x v="0"/>
    <s v=""/>
    <x v="0"/>
    <s v=""/>
    <s v=""/>
    <x v="0"/>
    <x v="9"/>
    <n v="856800"/>
    <x v="1"/>
  </r>
  <r>
    <x v="3"/>
    <x v="79"/>
    <x v="0"/>
    <n v="25"/>
    <x v="79"/>
    <n v="21"/>
    <s v="B2 Facilitate data sharing and use of technology to engage patients and service users"/>
    <s v="This scheme enables us to progress our plans for alignment of Health and Social Care information systems, which enable our data sharing plans and ambitions for technology enabled interoperable systems, for example through the MIG."/>
    <x v="9"/>
    <s v="Data Integration"/>
    <s v=""/>
    <x v="0"/>
    <s v=""/>
    <x v="0"/>
    <s v=""/>
    <s v=""/>
    <x v="1"/>
    <x v="9"/>
    <n v="137970"/>
    <x v="1"/>
  </r>
  <r>
    <x v="3"/>
    <x v="79"/>
    <x v="0"/>
    <n v="26"/>
    <x v="79"/>
    <n v="22"/>
    <s v="B3 Joint Working arrangements"/>
    <s v="This scheme part funds various support functions which enable the progression of joint working between health and social care. "/>
    <x v="9"/>
    <s v="Integrated models of provision"/>
    <s v=""/>
    <x v="0"/>
    <s v=""/>
    <x v="0"/>
    <s v=""/>
    <s v=""/>
    <x v="1"/>
    <x v="9"/>
    <n v="289990"/>
    <x v="1"/>
  </r>
  <r>
    <x v="3"/>
    <x v="79"/>
    <x v="0"/>
    <n v="27"/>
    <x v="79"/>
    <n v="23"/>
    <s v="C1 Disabled Facilities Grant"/>
    <s v="The programme helps disabled people to live as comfortably and independently as possible in their own homes through the provision of adaptations. Entitlement to a Disabled Facilities Grant is mandatory for eligible disabled people and the grant provides f"/>
    <x v="13"/>
    <s v="Adaptations, including statutory DFG grants"/>
    <s v=""/>
    <x v="0"/>
    <s v=""/>
    <x v="0"/>
    <s v=""/>
    <s v=""/>
    <x v="1"/>
    <x v="2"/>
    <n v="1532478"/>
    <x v="1"/>
  </r>
  <r>
    <x v="3"/>
    <x v="79"/>
    <x v="0"/>
    <n v="28"/>
    <x v="79"/>
    <n v="24"/>
    <s v="C1 DFG - Equipment Loan Scheme"/>
    <s v="A free Equipment Loan scheme that provides stair lifts and ceiling track hoists free of charge."/>
    <x v="13"/>
    <s v="Discretionary use of DFG - including small adaptations"/>
    <s v=""/>
    <x v="0"/>
    <s v=""/>
    <x v="0"/>
    <s v=""/>
    <s v=""/>
    <x v="1"/>
    <x v="2"/>
    <n v="1000000"/>
    <x v="1"/>
  </r>
  <r>
    <x v="3"/>
    <x v="79"/>
    <x v="0"/>
    <n v="29"/>
    <x v="79"/>
    <n v="25"/>
    <s v="C1 DFG - MARS"/>
    <s v="This service provides what is more commonly known as a ‘handyperson’ service which offers minor adaptations and repairs to help people to continue to live at home safely and independently._x000a_Services offered include grab rails, second banister rails and rai"/>
    <x v="13"/>
    <s v="Handyperson services"/>
    <s v=""/>
    <x v="0"/>
    <s v=""/>
    <x v="0"/>
    <s v=""/>
    <s v=""/>
    <x v="1"/>
    <x v="2"/>
    <n v="150000"/>
    <x v="1"/>
  </r>
  <r>
    <x v="3"/>
    <x v="79"/>
    <x v="0"/>
    <n v="30"/>
    <x v="79"/>
    <n v="26"/>
    <s v="C1 DFG - Adaption Repair Grant &amp;  Warm and Well Grant"/>
    <s v="Small grants to repair previous grant funded major adaptations £15k_x000a__x000a_The purpose of a Warm &amp; Well Grant is to fund the cost of work to alleviate the problems associated with excess cold. Typically this would be a replacement boiler and used in conjunction"/>
    <x v="13"/>
    <s v="Discretionary use of DFG - including small adaptations"/>
    <s v=""/>
    <x v="0"/>
    <s v=""/>
    <x v="0"/>
    <s v=""/>
    <s v=""/>
    <x v="1"/>
    <x v="2"/>
    <n v="40000"/>
    <x v="1"/>
  </r>
  <r>
    <x v="3"/>
    <x v="79"/>
    <x v="0"/>
    <n v="31"/>
    <x v="79"/>
    <n v="27"/>
    <s v="Review Existing Service Portfolio Incl remaining Non Elective Activity"/>
    <s v="As BCF schemes develop the remaining cohort of Non Elective activity covered within the patient cohort targeted by the above schemes will be reviewed to release any further efficiencies. This scheme is the remaining CCG minimum contribution funding, large"/>
    <x v="8"/>
    <s v="Monitoring and responding to system demand and capacity"/>
    <s v=""/>
    <x v="1"/>
    <s v=""/>
    <x v="6"/>
    <s v=""/>
    <s v=""/>
    <x v="3"/>
    <x v="9"/>
    <n v="745974"/>
    <x v="1"/>
  </r>
  <r>
    <x v="3"/>
    <x v="79"/>
    <x v="0"/>
    <n v="32"/>
    <x v="79"/>
    <n v="28"/>
    <s v="A2.8 Community Matrons"/>
    <s v="The Community Matron team within the Newcastle Community services are a key component of a number of schemes developed under the Better Care Fund and therefore we will continue to adapt and refine the role of the Community Matrons to dovetail with the oth"/>
    <x v="3"/>
    <s v="Assessment teams/joint assessment"/>
    <s v=""/>
    <x v="1"/>
    <s v=""/>
    <x v="6"/>
    <s v=""/>
    <s v=""/>
    <x v="3"/>
    <x v="9"/>
    <n v="262817.42819999997"/>
    <x v="1"/>
  </r>
  <r>
    <x v="3"/>
    <x v="79"/>
    <x v="0"/>
    <n v="33"/>
    <x v="79"/>
    <n v="29"/>
    <s v="B4 Command Centre and Duplication to Personalisation – Explore potential system response"/>
    <s v="This funding will support opportunities to take a system view of shared, collective data to support improvements to services, gaining a whole system view to identify where organisations can improve the care they provide, better joining up services and ide"/>
    <x v="9"/>
    <s v="Programme management"/>
    <s v="To Review"/>
    <x v="0"/>
    <s v=""/>
    <x v="0"/>
    <s v=""/>
    <s v=""/>
    <x v="6"/>
    <x v="9"/>
    <n v="30000"/>
    <x v="1"/>
  </r>
  <r>
    <x v="3"/>
    <x v="79"/>
    <x v="0"/>
    <n v="34"/>
    <x v="79"/>
    <n v="30"/>
    <s v="Domiciliary Care sufficiency "/>
    <s v="This project will enable a temporary deferment of planned budget reductions in domiciliary care (and on this basis output fields are not appropriate)."/>
    <x v="7"/>
    <s v="Domiciliary care packages"/>
    <s v=""/>
    <x v="0"/>
    <s v=""/>
    <x v="0"/>
    <s v=""/>
    <s v=""/>
    <x v="2"/>
    <x v="3"/>
    <n v="1553368"/>
    <x v="1"/>
  </r>
  <r>
    <x v="3"/>
    <x v="79"/>
    <x v="0"/>
    <n v="35"/>
    <x v="79"/>
    <n v="31"/>
    <s v="Intensive step down support in the community"/>
    <s v="This project will enable us to create a new function to coordinate and commission care packages for social care needs at home.  (This is a support and enabling function and therefore output fields not appropriate)."/>
    <x v="15"/>
    <s v="Mental health /wellbeing"/>
    <s v=""/>
    <x v="0"/>
    <s v=""/>
    <x v="0"/>
    <s v=""/>
    <s v=""/>
    <x v="1"/>
    <x v="3"/>
    <n v="850000"/>
    <x v="1"/>
  </r>
  <r>
    <x v="3"/>
    <x v="79"/>
    <x v="0"/>
    <n v="36"/>
    <x v="79"/>
    <n v="32"/>
    <s v="Night-time home care service"/>
    <s v="This project will deliver additional night-time domiciliary capacity in the market to test the impact of this type of care on admissions to permanent residential care."/>
    <x v="19"/>
    <s v="Reablement to support discharge -step down (Discharge to Assess pathway 1)"/>
    <s v=""/>
    <x v="0"/>
    <s v=""/>
    <x v="0"/>
    <s v=""/>
    <s v=""/>
    <x v="2"/>
    <x v="3"/>
    <n v="220000"/>
    <x v="1"/>
  </r>
  <r>
    <x v="3"/>
    <x v="79"/>
    <x v="0"/>
    <n v="38"/>
    <x v="79"/>
    <n v="33"/>
    <s v="Delivering the national minimum eligibility threshold &amp; Non Social Care Calls"/>
    <s v="This project will temporarily mitigate the impacts of previous budget proposals relating to health related calls (including medi-prompts). _x000a_(Not appropriate to assign outputs as mitigating circumstances currently unchanged). _x000a_"/>
    <x v="15"/>
    <s v="Physical health/wellbeing"/>
    <s v=""/>
    <x v="0"/>
    <s v=""/>
    <x v="0"/>
    <s v=""/>
    <s v=""/>
    <x v="2"/>
    <x v="3"/>
    <n v="500000"/>
    <x v="1"/>
  </r>
  <r>
    <x v="3"/>
    <x v="79"/>
    <x v="0"/>
    <n v="39"/>
    <x v="79"/>
    <n v="34"/>
    <s v="Home from Hospital First Response Service"/>
    <s v="This project will deliver additional domiciliary care capacity in the market, specifically targeted at hospital discharges for people with long term needs."/>
    <x v="7"/>
    <s v="Domiciliary care to support hospital discharge (Discharge to Assess pathway 1)"/>
    <s v=""/>
    <x v="0"/>
    <s v=""/>
    <x v="0"/>
    <s v=""/>
    <s v=""/>
    <x v="2"/>
    <x v="3"/>
    <n v="200000"/>
    <x v="1"/>
  </r>
  <r>
    <x v="3"/>
    <x v="79"/>
    <x v="0"/>
    <n v="40"/>
    <x v="79"/>
    <n v="35"/>
    <s v="Adult Social Care Market Stability "/>
    <s v="This project will support the delivery of the ‘High Impact Change Model’ at the interface of health and social care by providing additional management capacity in our hospital social work teams. "/>
    <x v="6"/>
    <s v="Other"/>
    <s v="Cost of delivery of statutory duties"/>
    <x v="0"/>
    <s v=""/>
    <x v="0"/>
    <s v=""/>
    <s v=""/>
    <x v="2"/>
    <x v="3"/>
    <n v="11554000"/>
    <x v="1"/>
  </r>
  <r>
    <x v="3"/>
    <x v="79"/>
    <x v="0"/>
    <n v="41"/>
    <x v="79"/>
    <n v="36"/>
    <s v="Additional capacity for reablement and extra care services to support anticipated winter complexities"/>
    <s v="This project will contribute to our approach to resilience planning and our ability to manage peaks in demand and seasonal fluctuations over the year. "/>
    <x v="8"/>
    <s v="Monitoring and responding to system demand and capacity"/>
    <s v=""/>
    <x v="0"/>
    <s v=""/>
    <x v="0"/>
    <s v=""/>
    <s v=""/>
    <x v="1"/>
    <x v="3"/>
    <n v="375000"/>
    <x v="1"/>
  </r>
  <r>
    <x v="3"/>
    <x v="79"/>
    <x v="0"/>
    <n v="42"/>
    <x v="79"/>
    <n v="37"/>
    <s v="additional placement capacity in nursing or residential care homes (not reablement)"/>
    <s v="This project will contribute to our approach to resilience planning and our ability to manage peaks in demand and seasonal fluctuations over the year. "/>
    <x v="8"/>
    <s v="Monitoring and responding to system demand and capacity"/>
    <s v=""/>
    <x v="0"/>
    <s v=""/>
    <x v="0"/>
    <s v=""/>
    <s v=""/>
    <x v="1"/>
    <x v="3"/>
    <n v="450000"/>
    <x v="1"/>
  </r>
  <r>
    <x v="3"/>
    <x v="79"/>
    <x v="0"/>
    <n v="43"/>
    <x v="79"/>
    <n v="38"/>
    <s v="additional domiciliary care packages (not reablement)"/>
    <s v="This project will contribute to our approach to resilience planning and our ability to manage peaks in demand and seasonal fluctuations over the year. "/>
    <x v="8"/>
    <s v="Monitoring and responding to system demand and capacity"/>
    <s v=""/>
    <x v="0"/>
    <s v=""/>
    <x v="0"/>
    <s v=""/>
    <s v=""/>
    <x v="1"/>
    <x v="3"/>
    <n v="375000"/>
    <x v="1"/>
  </r>
  <r>
    <x v="3"/>
    <x v="79"/>
    <x v="0"/>
    <n v="44"/>
    <x v="79"/>
    <n v="39"/>
    <s v="investment in minor aids and adaptations or revenue spending to support provision of aids and adaptations"/>
    <s v="This project will contribute to our approach to resilience planning and our ability to manage peaks in demand and seasonal fluctuations over the year. "/>
    <x v="8"/>
    <s v="Monitoring and responding to system demand and capacity"/>
    <s v=""/>
    <x v="0"/>
    <s v=""/>
    <x v="0"/>
    <s v=""/>
    <s v=""/>
    <x v="1"/>
    <x v="3"/>
    <n v="150000"/>
    <x v="1"/>
  </r>
  <r>
    <x v="3"/>
    <x v="79"/>
    <x v="0"/>
    <n v="45"/>
    <x v="79"/>
    <n v="40"/>
    <s v="support additional complexity in Extra Care and additional investment for 1:1 in residential/nursing care placements for those with complex needs"/>
    <s v="This project will contribute to our approach to resilience planning and our ability to manage peaks in demand and seasonal fluctuations over the year. "/>
    <x v="8"/>
    <s v="Monitoring and responding to system demand and capacity"/>
    <s v=""/>
    <x v="0"/>
    <s v=""/>
    <x v="0"/>
    <s v=""/>
    <s v=""/>
    <x v="1"/>
    <x v="3"/>
    <n v="150000"/>
    <x v="1"/>
  </r>
  <r>
    <x v="3"/>
    <x v="79"/>
    <x v="0"/>
    <n v="48"/>
    <x v="79"/>
    <n v="41"/>
    <s v="Home from Hospital Support"/>
    <s v="A range of schemes of work that will support the transformation of home from hospital services, ensuring the home first approach can be achieved for local people, supporting local people to maintain independence and reduce the need for longer term health "/>
    <x v="10"/>
    <s v="Multidisciplinary teams that are supporting independence, such as anticipatory care"/>
    <s v=""/>
    <x v="1"/>
    <s v=""/>
    <x v="6"/>
    <s v=""/>
    <s v=""/>
    <x v="8"/>
    <x v="9"/>
    <n v="645010"/>
    <x v="2"/>
  </r>
  <r>
    <x v="3"/>
    <x v="79"/>
    <x v="0"/>
    <n v="49"/>
    <x v="79"/>
    <n v="42"/>
    <s v="Review existing service portfolio"/>
    <s v="Review existing service portfolio"/>
    <x v="8"/>
    <s v="Monitoring and responding to system demand and capacity"/>
    <s v=""/>
    <x v="0"/>
    <s v=""/>
    <x v="0"/>
    <s v=""/>
    <s v=""/>
    <x v="1"/>
    <x v="9"/>
    <n v="96491"/>
    <x v="1"/>
  </r>
  <r>
    <x v="3"/>
    <x v="79"/>
    <x v="0"/>
    <n v="50"/>
    <x v="79"/>
    <n v="44"/>
    <s v="Newcastle Neighbourhoods"/>
    <s v="Funding will provide a contribution to the transformational work taking place in the Newcastle system through Newcastle Neighbourhoods in developing models of integrated delivery and commissioning activity based on the needs of communities.  This work wil"/>
    <x v="10"/>
    <s v="Integrated neighbourhood services"/>
    <s v=""/>
    <x v="0"/>
    <s v=""/>
    <x v="0"/>
    <s v=""/>
    <s v=""/>
    <x v="1"/>
    <x v="9"/>
    <n v="136170"/>
    <x v="2"/>
  </r>
  <r>
    <x v="3"/>
    <x v="79"/>
    <x v="0"/>
    <n v="51"/>
    <x v="79"/>
    <n v="45"/>
    <s v="Support additional safeguarding activity"/>
    <s v="Last year we received a 42% increase in the volume of safeguarding concerns received. In response, BCF funding will secure two Social Work posts within the Multi-Agency Safeguarding Hub (MASH) for adults. These posts will join the existing social work tea"/>
    <x v="6"/>
    <s v="Other"/>
    <s v="Cost of delivering statutory duties"/>
    <x v="0"/>
    <s v=""/>
    <x v="0"/>
    <s v=""/>
    <s v=""/>
    <x v="1"/>
    <x v="9"/>
    <n v="100240"/>
    <x v="2"/>
  </r>
  <r>
    <x v="3"/>
    <x v="80"/>
    <x v="0"/>
    <n v="1"/>
    <x v="80"/>
    <n v="1"/>
    <s v="Community--based support"/>
    <s v="Includes Carepoint; reablement; immediate response and overnight home care; adaptations and loan equipment service;  CareCall/telecare; and seven-day social work"/>
    <x v="8"/>
    <s v="Multi-Disciplinary/Multi-Agency Discharge Teams supporting discharge"/>
    <s v=""/>
    <x v="0"/>
    <s v=""/>
    <x v="0"/>
    <s v=""/>
    <s v=""/>
    <x v="1"/>
    <x v="9"/>
    <n v="8478577"/>
    <x v="1"/>
  </r>
  <r>
    <x v="3"/>
    <x v="80"/>
    <x v="0"/>
    <n v="2"/>
    <x v="80"/>
    <n v="27"/>
    <s v="Community-based support"/>
    <s v="Health contribution to CarePoint"/>
    <x v="10"/>
    <s v="Multidisciplinary teams that are supporting independence, such as anticipatory care"/>
    <s v=""/>
    <x v="1"/>
    <s v=""/>
    <x v="6"/>
    <s v=""/>
    <s v=""/>
    <x v="3"/>
    <x v="9"/>
    <n v="1586469.8278800002"/>
    <x v="1"/>
  </r>
  <r>
    <x v="3"/>
    <x v="80"/>
    <x v="0"/>
    <n v="3"/>
    <x v="80"/>
    <n v="2"/>
    <s v="Intermediate Care beds"/>
    <s v="Intermediate Care"/>
    <x v="22"/>
    <s v="Step down (discharge to assess pathway-2)"/>
    <s v=""/>
    <x v="1"/>
    <s v=""/>
    <x v="6"/>
    <s v=""/>
    <s v=""/>
    <x v="2"/>
    <x v="9"/>
    <n v="2984417.5345275002"/>
    <x v="1"/>
  </r>
  <r>
    <x v="3"/>
    <x v="80"/>
    <x v="0"/>
    <n v="4"/>
    <x v="80"/>
    <n v="3"/>
    <s v="Intermediate Care - Community Services"/>
    <s v="Community Rehabilitation Team"/>
    <x v="15"/>
    <s v="Physical health/wellbeing"/>
    <s v=""/>
    <x v="0"/>
    <s v=""/>
    <x v="0"/>
    <s v=""/>
    <s v=""/>
    <x v="1"/>
    <x v="9"/>
    <n v="863000.05775500007"/>
    <x v="1"/>
  </r>
  <r>
    <x v="3"/>
    <x v="80"/>
    <x v="0"/>
    <n v="5"/>
    <x v="80"/>
    <n v="4"/>
    <s v="Liaison Psychiatry - Working Age Adults"/>
    <s v="Liaison Psychiatry - Working Age Adults"/>
    <x v="0"/>
    <s v="Other"/>
    <s v="Improved access to mental health services"/>
    <x v="2"/>
    <s v=""/>
    <x v="6"/>
    <s v=""/>
    <s v=""/>
    <x v="5"/>
    <x v="9"/>
    <n v="786360.87492249999"/>
    <x v="1"/>
  </r>
  <r>
    <x v="3"/>
    <x v="80"/>
    <x v="0"/>
    <n v="6"/>
    <x v="80"/>
    <n v="6"/>
    <s v="Enhanced Primary Care in Care Homes"/>
    <s v="Enhanced Primary Care in Care Homes"/>
    <x v="8"/>
    <s v="Early Discharge Planning"/>
    <s v=""/>
    <x v="6"/>
    <s v=""/>
    <x v="6"/>
    <s v=""/>
    <s v=""/>
    <x v="8"/>
    <x v="9"/>
    <n v="1032300.69857"/>
    <x v="1"/>
  </r>
  <r>
    <x v="3"/>
    <x v="80"/>
    <x v="0"/>
    <n v="7"/>
    <x v="80"/>
    <n v="19"/>
    <s v="End of Life Care - RAPID"/>
    <s v="End of Life Care"/>
    <x v="15"/>
    <s v="Physical health/wellbeing"/>
    <s v=""/>
    <x v="1"/>
    <s v=""/>
    <x v="6"/>
    <s v=""/>
    <s v=""/>
    <x v="3"/>
    <x v="9"/>
    <n v="250488.21787750002"/>
    <x v="1"/>
  </r>
  <r>
    <x v="3"/>
    <x v="80"/>
    <x v="0"/>
    <n v="8"/>
    <x v="80"/>
    <n v="8"/>
    <s v="Improving access to advice and information"/>
    <s v="MyCare and Living Well in North Tyneside digital services"/>
    <x v="0"/>
    <s v="Social Prescribing"/>
    <s v=""/>
    <x v="0"/>
    <s v=""/>
    <x v="0"/>
    <s v=""/>
    <s v=""/>
    <x v="1"/>
    <x v="9"/>
    <n v="36147.764670000004"/>
    <x v="1"/>
  </r>
  <r>
    <x v="3"/>
    <x v="80"/>
    <x v="0"/>
    <n v="9"/>
    <x v="80"/>
    <n v="9"/>
    <s v="Care Act implementation"/>
    <s v="Care Act implementation"/>
    <x v="6"/>
    <s v="Carer advice and support"/>
    <s v="Care Act implementation"/>
    <x v="0"/>
    <s v=""/>
    <x v="0"/>
    <s v=""/>
    <s v=""/>
    <x v="1"/>
    <x v="9"/>
    <n v="739097.26313500002"/>
    <x v="1"/>
  </r>
  <r>
    <x v="3"/>
    <x v="80"/>
    <x v="0"/>
    <n v="10"/>
    <x v="80"/>
    <n v="10"/>
    <s v="Carers Support"/>
    <s v="Carers Support"/>
    <x v="12"/>
    <s v="Respite services"/>
    <s v=""/>
    <x v="0"/>
    <s v=""/>
    <x v="0"/>
    <s v=""/>
    <s v=""/>
    <x v="0"/>
    <x v="9"/>
    <n v="671000.49384250003"/>
    <x v="1"/>
  </r>
  <r>
    <x v="3"/>
    <x v="80"/>
    <x v="0"/>
    <n v="11"/>
    <x v="80"/>
    <n v="12"/>
    <s v="Independent Support for People with Learning Disabilities"/>
    <s v="Independent Support for People with Learning Disabilities"/>
    <x v="15"/>
    <s v="Mental health /wellbeing"/>
    <s v=""/>
    <x v="0"/>
    <s v=""/>
    <x v="0"/>
    <s v=""/>
    <s v=""/>
    <x v="2"/>
    <x v="9"/>
    <n v="718928.06369999994"/>
    <x v="1"/>
  </r>
  <r>
    <x v="3"/>
    <x v="80"/>
    <x v="0"/>
    <n v="12"/>
    <x v="80"/>
    <n v="25"/>
    <s v="Community Falls First Responder Service"/>
    <s v="Avoiding unnecessary paramedic response to falls at home"/>
    <x v="0"/>
    <s v="Risk Stratification"/>
    <s v="Avoiding unnecessary paramedic response to falls at home"/>
    <x v="0"/>
    <s v=""/>
    <x v="0"/>
    <s v=""/>
    <s v=""/>
    <x v="1"/>
    <x v="9"/>
    <n v="144398.9173725"/>
    <x v="1"/>
  </r>
  <r>
    <x v="3"/>
    <x v="80"/>
    <x v="0"/>
    <n v="13"/>
    <x v="80"/>
    <n v="13"/>
    <s v="Impact on care home fees of national living wage"/>
    <s v="Meet costs of paying living wage to staff in care homes"/>
    <x v="16"/>
    <s v="Care home"/>
    <s v=""/>
    <x v="0"/>
    <s v=""/>
    <x v="0"/>
    <s v=""/>
    <s v=""/>
    <x v="2"/>
    <x v="3"/>
    <n v="2638468"/>
    <x v="1"/>
  </r>
  <r>
    <x v="3"/>
    <x v="80"/>
    <x v="0"/>
    <n v="14"/>
    <x v="80"/>
    <n v="14"/>
    <s v="Impact on domicilliary care fees of national living wage"/>
    <s v="Meet costs of paying living wage to staff of home care providers"/>
    <x v="7"/>
    <s v="Domiciliary care workforce development"/>
    <s v=""/>
    <x v="0"/>
    <s v=""/>
    <x v="0"/>
    <s v=""/>
    <s v=""/>
    <x v="2"/>
    <x v="3"/>
    <n v="839584"/>
    <x v="1"/>
  </r>
  <r>
    <x v="3"/>
    <x v="80"/>
    <x v="0"/>
    <n v="15"/>
    <x v="80"/>
    <n v="15"/>
    <s v="Impact on other increased fees (ISL, day care, direct payments, etc) of national living wage"/>
    <s v="Meet costs of paying living wage to staff of other social care providers"/>
    <x v="15"/>
    <s v="Physical health/wellbeing"/>
    <s v=""/>
    <x v="0"/>
    <s v=""/>
    <x v="0"/>
    <s v=""/>
    <s v=""/>
    <x v="2"/>
    <x v="3"/>
    <n v="3918400"/>
    <x v="1"/>
  </r>
  <r>
    <x v="3"/>
    <x v="80"/>
    <x v="0"/>
    <n v="16"/>
    <x v="80"/>
    <n v="16"/>
    <s v="Effect of demographic growth and change in severity of need"/>
    <s v="Increased volume and complexity of social care provision"/>
    <x v="15"/>
    <s v="Physical health/wellbeing"/>
    <s v="Responding to growth in social care demand"/>
    <x v="0"/>
    <s v=""/>
    <x v="0"/>
    <s v=""/>
    <s v=""/>
    <x v="2"/>
    <x v="3"/>
    <n v="1900434"/>
    <x v="1"/>
  </r>
  <r>
    <x v="3"/>
    <x v="80"/>
    <x v="0"/>
    <n v="17"/>
    <x v="80"/>
    <n v="26"/>
    <s v="Disabled Facilities Grant"/>
    <s v="Disabled Facilities Grant"/>
    <x v="13"/>
    <s v="Adaptations, including statutory DFG grants"/>
    <s v=""/>
    <x v="0"/>
    <s v=""/>
    <x v="0"/>
    <s v=""/>
    <s v=""/>
    <x v="1"/>
    <x v="2"/>
    <n v="1869024"/>
    <x v="1"/>
  </r>
  <r>
    <x v="3"/>
    <x v="80"/>
    <x v="0"/>
    <n v="18"/>
    <x v="80"/>
    <n v="27"/>
    <s v="Disabled Facilities Grant"/>
    <s v="Disabled Facilities Grant"/>
    <x v="13"/>
    <s v="Adaptations, including statutory DFG grants"/>
    <s v=""/>
    <x v="0"/>
    <s v=""/>
    <x v="0"/>
    <s v=""/>
    <s v=""/>
    <x v="1"/>
    <x v="4"/>
    <n v="668643"/>
    <x v="1"/>
  </r>
  <r>
    <x v="3"/>
    <x v="81"/>
    <x v="0"/>
    <n v="1"/>
    <x v="81"/>
    <n v="1"/>
    <s v="Community Equiptment"/>
    <s v="Community Equiptment "/>
    <x v="1"/>
    <s v="Community based equipment"/>
    <s v=""/>
    <x v="0"/>
    <s v=""/>
    <x v="1"/>
    <s v="0.51"/>
    <s v="0.49"/>
    <x v="1"/>
    <x v="9"/>
    <n v="1181000"/>
    <x v="1"/>
  </r>
  <r>
    <x v="3"/>
    <x v="81"/>
    <x v="0"/>
    <n v="2"/>
    <x v="81"/>
    <n v="2"/>
    <s v="Telecare / Assisted Tech"/>
    <s v="Telecare / assisted tech"/>
    <x v="1"/>
    <s v="Telecare"/>
    <s v=""/>
    <x v="0"/>
    <s v=""/>
    <x v="1"/>
    <s v="0.43"/>
    <s v="0.57"/>
    <x v="1"/>
    <x v="9"/>
    <n v="483000"/>
    <x v="1"/>
  </r>
  <r>
    <x v="3"/>
    <x v="81"/>
    <x v="0"/>
    <n v="3"/>
    <x v="81"/>
    <n v="3"/>
    <s v="Care Act"/>
    <s v="Care Act Duties"/>
    <x v="6"/>
    <s v="Carer advice and support"/>
    <s v=""/>
    <x v="0"/>
    <s v=""/>
    <x v="1"/>
    <s v="1"/>
    <s v="0"/>
    <x v="1"/>
    <x v="9"/>
    <n v="305000"/>
    <x v="1"/>
  </r>
  <r>
    <x v="3"/>
    <x v="81"/>
    <x v="0"/>
    <n v="4"/>
    <x v="81"/>
    <n v="4"/>
    <s v="Carers funding"/>
    <s v="Carers funding"/>
    <x v="12"/>
    <s v="Other"/>
    <s v="carers funding"/>
    <x v="5"/>
    <s v="Carers fund"/>
    <x v="6"/>
    <s v="1"/>
    <s v=""/>
    <x v="1"/>
    <x v="9"/>
    <n v="464000"/>
    <x v="1"/>
  </r>
  <r>
    <x v="3"/>
    <x v="81"/>
    <x v="0"/>
    <n v="5"/>
    <x v="81"/>
    <n v="4"/>
    <s v="Respite"/>
    <s v="respite"/>
    <x v="12"/>
    <s v="Respite services"/>
    <s v=""/>
    <x v="0"/>
    <s v=""/>
    <x v="1"/>
    <s v="0.1"/>
    <s v="0.9"/>
    <x v="1"/>
    <x v="9"/>
    <n v="2104000"/>
    <x v="1"/>
  </r>
  <r>
    <x v="3"/>
    <x v="81"/>
    <x v="0"/>
    <n v="6"/>
    <x v="81"/>
    <n v="6"/>
    <s v="Home care"/>
    <s v="home care / overnight"/>
    <x v="7"/>
    <s v="Domiciliary care to support hospital discharge (Discharge to Assess pathway 1)"/>
    <s v=""/>
    <x v="0"/>
    <s v=""/>
    <x v="1"/>
    <s v="0.01"/>
    <s v="0.99"/>
    <x v="1"/>
    <x v="10"/>
    <n v="10108000"/>
    <x v="1"/>
  </r>
  <r>
    <x v="3"/>
    <x v="81"/>
    <x v="0"/>
    <n v="7"/>
    <x v="81"/>
    <n v="7"/>
    <s v="Joint Commissioning Team"/>
    <s v="Programme Management"/>
    <x v="9"/>
    <s v="Joint commissioning infrastructure"/>
    <s v=""/>
    <x v="0"/>
    <s v=""/>
    <x v="1"/>
    <s v="0.25"/>
    <s v="0.75"/>
    <x v="1"/>
    <x v="9"/>
    <n v="706000"/>
    <x v="1"/>
  </r>
  <r>
    <x v="3"/>
    <x v="81"/>
    <x v="0"/>
    <n v="8"/>
    <x v="81"/>
    <n v="8"/>
    <s v="Placement"/>
    <s v="Adult Placements"/>
    <x v="16"/>
    <s v="Other"/>
    <s v="adult placement"/>
    <x v="0"/>
    <s v=""/>
    <x v="1"/>
    <s v="0.14"/>
    <s v="0.86"/>
    <x v="1"/>
    <x v="10"/>
    <n v="794000"/>
    <x v="1"/>
  </r>
  <r>
    <x v="3"/>
    <x v="81"/>
    <x v="0"/>
    <n v="9"/>
    <x v="81"/>
    <n v="9"/>
    <s v="support to remain at home"/>
    <s v="Support Services"/>
    <x v="15"/>
    <s v="Mental health /wellbeing"/>
    <s v=""/>
    <x v="0"/>
    <s v=""/>
    <x v="1"/>
    <s v="0.48"/>
    <s v="0.52"/>
    <x v="0"/>
    <x v="9"/>
    <n v="811000"/>
    <x v="1"/>
  </r>
  <r>
    <x v="3"/>
    <x v="81"/>
    <x v="0"/>
    <n v="10"/>
    <x v="81"/>
    <n v="10"/>
    <s v="supplement Discharge pathway"/>
    <s v="Haven Court"/>
    <x v="22"/>
    <s v="Step down (discharge to assess pathway-2)"/>
    <s v=""/>
    <x v="0"/>
    <s v=""/>
    <x v="1"/>
    <s v="0.22"/>
    <s v="0.78"/>
    <x v="2"/>
    <x v="10"/>
    <n v="5548000"/>
    <x v="1"/>
  </r>
  <r>
    <x v="3"/>
    <x v="81"/>
    <x v="0"/>
    <n v="11"/>
    <x v="81"/>
    <n v="11"/>
    <s v="HICCS"/>
    <s v="Intensive home support"/>
    <x v="19"/>
    <s v="Reablement to support discharge -step down (Discharge to Assess pathway 1)"/>
    <s v=""/>
    <x v="0"/>
    <s v=""/>
    <x v="1"/>
    <s v="0.06"/>
    <s v="0.94"/>
    <x v="2"/>
    <x v="9"/>
    <n v="2030000"/>
    <x v="1"/>
  </r>
  <r>
    <x v="3"/>
    <x v="81"/>
    <x v="0"/>
    <n v="12"/>
    <x v="81"/>
    <n v="12"/>
    <s v="hospital Discharge team"/>
    <s v="HDT"/>
    <x v="3"/>
    <s v="Assessment teams/joint assessment"/>
    <s v=""/>
    <x v="0"/>
    <s v=""/>
    <x v="6"/>
    <s v=""/>
    <s v=""/>
    <x v="1"/>
    <x v="9"/>
    <n v="291856"/>
    <x v="1"/>
  </r>
  <r>
    <x v="3"/>
    <x v="81"/>
    <x v="0"/>
    <n v="13"/>
    <x v="81"/>
    <n v="13"/>
    <s v="Case Management"/>
    <s v="Reablement case management"/>
    <x v="8"/>
    <s v="Early Discharge Planning"/>
    <s v=""/>
    <x v="0"/>
    <s v=""/>
    <x v="6"/>
    <s v=""/>
    <s v=""/>
    <x v="1"/>
    <x v="9"/>
    <n v="76000"/>
    <x v="1"/>
  </r>
  <r>
    <x v="3"/>
    <x v="81"/>
    <x v="0"/>
    <n v="14"/>
    <x v="81"/>
    <n v="14"/>
    <s v="Community Support"/>
    <s v="District nurses (inc pall)"/>
    <x v="10"/>
    <s v="Multidisciplinary teams that are supporting independence, such as anticipatory care"/>
    <s v=""/>
    <x v="1"/>
    <s v=""/>
    <x v="6"/>
    <s v=""/>
    <s v=""/>
    <x v="3"/>
    <x v="9"/>
    <n v="4191000"/>
    <x v="1"/>
  </r>
  <r>
    <x v="3"/>
    <x v="81"/>
    <x v="0"/>
    <n v="15"/>
    <x v="81"/>
    <n v="15"/>
    <s v="Neigbourhood Team"/>
    <s v="Neighbourhood teams"/>
    <x v="10"/>
    <s v="Multidisciplinary teams that are supporting independence, such as anticipatory care"/>
    <s v=""/>
    <x v="0"/>
    <s v=""/>
    <x v="0"/>
    <s v=""/>
    <s v=""/>
    <x v="1"/>
    <x v="4"/>
    <n v="2125000"/>
    <x v="1"/>
  </r>
  <r>
    <x v="3"/>
    <x v="81"/>
    <x v="0"/>
    <n v="16"/>
    <x v="81"/>
    <n v="16"/>
    <s v="Intermediate care discharge team"/>
    <s v=" Discharge faciliatation"/>
    <x v="8"/>
    <s v="Multi-Disciplinary/Multi-Agency Discharge Teams supporting discharge"/>
    <s v=""/>
    <x v="1"/>
    <s v=""/>
    <x v="6"/>
    <s v=""/>
    <s v=""/>
    <x v="3"/>
    <x v="9"/>
    <n v="196000"/>
    <x v="1"/>
  </r>
  <r>
    <x v="3"/>
    <x v="81"/>
    <x v="0"/>
    <n v="17"/>
    <x v="81"/>
    <n v="17"/>
    <s v="DFG"/>
    <s v="Adaptions"/>
    <x v="13"/>
    <s v="Adaptations, including statutory DFG grants"/>
    <s v=""/>
    <x v="0"/>
    <s v=""/>
    <x v="0"/>
    <s v=""/>
    <s v=""/>
    <x v="2"/>
    <x v="2"/>
    <n v="1918457"/>
    <x v="1"/>
  </r>
  <r>
    <x v="3"/>
    <x v="81"/>
    <x v="0"/>
    <n v="18"/>
    <x v="81"/>
    <n v="18"/>
    <s v="SCM"/>
    <s v="stabilise social care market"/>
    <x v="8"/>
    <s v="Monitoring and responding to system demand and capacity"/>
    <s v=""/>
    <x v="0"/>
    <s v=""/>
    <x v="0"/>
    <s v=""/>
    <s v=""/>
    <x v="2"/>
    <x v="3"/>
    <n v="4500000"/>
    <x v="1"/>
  </r>
  <r>
    <x v="3"/>
    <x v="81"/>
    <x v="0"/>
    <n v="19"/>
    <x v="81"/>
    <n v="19"/>
    <s v="Lets Talk"/>
    <s v="Front Door Model"/>
    <x v="0"/>
    <s v="Risk Stratification"/>
    <s v=""/>
    <x v="0"/>
    <s v=""/>
    <x v="0"/>
    <s v=""/>
    <s v=""/>
    <x v="1"/>
    <x v="3"/>
    <n v="1046000"/>
    <x v="1"/>
  </r>
  <r>
    <x v="3"/>
    <x v="81"/>
    <x v="0"/>
    <n v="20"/>
    <x v="81"/>
    <n v="20"/>
    <s v="Residential care"/>
    <s v="Support Services"/>
    <x v="16"/>
    <s v="Supported accommodation"/>
    <s v=""/>
    <x v="0"/>
    <s v=""/>
    <x v="0"/>
    <s v=""/>
    <s v=""/>
    <x v="2"/>
    <x v="3"/>
    <n v="2000000"/>
    <x v="1"/>
  </r>
  <r>
    <x v="3"/>
    <x v="81"/>
    <x v="0"/>
    <n v="21"/>
    <x v="81"/>
    <n v="20"/>
    <s v="Residential care"/>
    <s v="residential care"/>
    <x v="16"/>
    <s v="Care home"/>
    <s v=""/>
    <x v="0"/>
    <s v=""/>
    <x v="0"/>
    <s v=""/>
    <s v=""/>
    <x v="2"/>
    <x v="3"/>
    <n v="2600000"/>
    <x v="1"/>
  </r>
  <r>
    <x v="3"/>
    <x v="81"/>
    <x v="0"/>
    <n v="22"/>
    <x v="81"/>
    <n v="21"/>
    <s v="DP"/>
    <s v="Direct payments"/>
    <x v="17"/>
    <s v=""/>
    <s v=""/>
    <x v="0"/>
    <s v=""/>
    <x v="0"/>
    <s v=""/>
    <s v=""/>
    <x v="2"/>
    <x v="3"/>
    <n v="30736"/>
    <x v="1"/>
  </r>
  <r>
    <x v="3"/>
    <x v="81"/>
    <x v="0"/>
    <n v="23"/>
    <x v="81"/>
    <n v="22"/>
    <s v="Extra Care"/>
    <s v="Extra Care"/>
    <x v="16"/>
    <s v="Extra care"/>
    <s v=""/>
    <x v="0"/>
    <s v=""/>
    <x v="0"/>
    <s v=""/>
    <s v=""/>
    <x v="2"/>
    <x v="4"/>
    <n v="1060000"/>
    <x v="1"/>
  </r>
  <r>
    <x v="3"/>
    <x v="81"/>
    <x v="0"/>
    <n v="24"/>
    <x v="81"/>
    <n v="23"/>
    <s v="DP"/>
    <s v="Direct payments"/>
    <x v="17"/>
    <s v=""/>
    <s v=""/>
    <x v="0"/>
    <s v=""/>
    <x v="0"/>
    <s v=""/>
    <s v=""/>
    <x v="2"/>
    <x v="4"/>
    <n v="969264"/>
    <x v="1"/>
  </r>
  <r>
    <x v="3"/>
    <x v="81"/>
    <x v="0"/>
    <n v="25"/>
    <x v="81"/>
    <n v="24"/>
    <s v="TC"/>
    <s v="Terms and Conditions"/>
    <x v="9"/>
    <s v="Other"/>
    <s v="Terms and Conditions"/>
    <x v="0"/>
    <s v=""/>
    <x v="6"/>
    <s v=""/>
    <s v=""/>
    <x v="1"/>
    <x v="9"/>
    <n v="73000"/>
    <x v="2"/>
  </r>
  <r>
    <x v="3"/>
    <x v="81"/>
    <x v="0"/>
    <n v="26"/>
    <x v="81"/>
    <n v="25"/>
    <s v="reablement"/>
    <s v="Time to think beds"/>
    <x v="22"/>
    <s v="Step down (discharge to assess pathway-2)"/>
    <s v=""/>
    <x v="0"/>
    <s v=""/>
    <x v="6"/>
    <s v=""/>
    <s v=""/>
    <x v="1"/>
    <x v="9"/>
    <n v="25000"/>
    <x v="1"/>
  </r>
  <r>
    <x v="3"/>
    <x v="81"/>
    <x v="0"/>
    <n v="27"/>
    <x v="81"/>
    <n v="26"/>
    <s v="wheelchair services"/>
    <s v="wheelchair services"/>
    <x v="1"/>
    <s v="Community based equipment"/>
    <s v=""/>
    <x v="1"/>
    <s v=""/>
    <x v="6"/>
    <s v=""/>
    <s v=""/>
    <x v="3"/>
    <x v="9"/>
    <n v="434000"/>
    <x v="1"/>
  </r>
  <r>
    <x v="3"/>
    <x v="81"/>
    <x v="0"/>
    <n v="28"/>
    <x v="81"/>
    <n v="27"/>
    <s v="community matrons /urgent care team"/>
    <s v="Communty matron / urgent care team"/>
    <x v="10"/>
    <s v="Multidisciplinary teams that are supporting independence, such as anticipatory care"/>
    <s v=""/>
    <x v="1"/>
    <s v=""/>
    <x v="6"/>
    <s v=""/>
    <s v=""/>
    <x v="3"/>
    <x v="9"/>
    <n v="1477000"/>
    <x v="1"/>
  </r>
  <r>
    <x v="3"/>
    <x v="81"/>
    <x v="0"/>
    <n v="29"/>
    <x v="81"/>
    <n v="12"/>
    <s v="hospital Discharge team"/>
    <s v="HDT"/>
    <x v="3"/>
    <s v="Assessment teams/joint assessment"/>
    <s v=""/>
    <x v="0"/>
    <s v=""/>
    <x v="1"/>
    <s v="0.75"/>
    <s v="0.25"/>
    <x v="1"/>
    <x v="10"/>
    <n v="477144"/>
    <x v="1"/>
  </r>
  <r>
    <x v="3"/>
    <x v="82"/>
    <x v="0"/>
    <n v="1"/>
    <x v="82"/>
    <n v="2"/>
    <s v="Mental Health, Learning Disabilities and Autism"/>
    <s v="Community  Mental Health Services"/>
    <x v="11"/>
    <s v=""/>
    <s v="IAPT and Counselling"/>
    <x v="2"/>
    <s v=""/>
    <x v="6"/>
    <s v=""/>
    <s v=""/>
    <x v="0"/>
    <x v="10"/>
    <n v="1924680"/>
    <x v="1"/>
  </r>
  <r>
    <x v="3"/>
    <x v="82"/>
    <x v="0"/>
    <n v="2"/>
    <x v="82"/>
    <n v="2"/>
    <s v="Mental Health, Learning Disabilities and Autism"/>
    <s v="Mental Health and LD Packages"/>
    <x v="11"/>
    <s v=""/>
    <s v="Mental Health and LD Packages"/>
    <x v="2"/>
    <s v=""/>
    <x v="6"/>
    <s v=""/>
    <s v=""/>
    <x v="1"/>
    <x v="10"/>
    <n v="12332548"/>
    <x v="1"/>
  </r>
  <r>
    <x v="3"/>
    <x v="82"/>
    <x v="0"/>
    <n v="3"/>
    <x v="82"/>
    <n v="2"/>
    <s v="Mental Health, Learning Disabilities and Autism"/>
    <s v="Community and Acute MH Provision"/>
    <x v="11"/>
    <s v=""/>
    <s v="MH beds, IAPT, crisis and dementia"/>
    <x v="2"/>
    <s v=""/>
    <x v="6"/>
    <s v=""/>
    <s v=""/>
    <x v="5"/>
    <x v="10"/>
    <n v="52968094"/>
    <x v="1"/>
  </r>
  <r>
    <x v="3"/>
    <x v="82"/>
    <x v="0"/>
    <n v="4"/>
    <x v="82"/>
    <n v="2"/>
    <s v="Mental Health, Learning Disabilities and Autism"/>
    <s v="MH Developments"/>
    <x v="11"/>
    <s v=""/>
    <s v="LEDER"/>
    <x v="2"/>
    <s v=""/>
    <x v="6"/>
    <s v=""/>
    <s v=""/>
    <x v="2"/>
    <x v="10"/>
    <n v="14000"/>
    <x v="1"/>
  </r>
  <r>
    <x v="3"/>
    <x v="82"/>
    <x v="0"/>
    <n v="5"/>
    <x v="82"/>
    <n v="3"/>
    <s v="Enhanced Primary and Community Care"/>
    <s v="Stroke and brain Injury Rehab"/>
    <x v="10"/>
    <s v="Other"/>
    <s v="Stroke and brain Injury Rehab"/>
    <x v="1"/>
    <s v=""/>
    <x v="6"/>
    <s v=""/>
    <s v=""/>
    <x v="0"/>
    <x v="10"/>
    <n v="275289"/>
    <x v="1"/>
  </r>
  <r>
    <x v="3"/>
    <x v="82"/>
    <x v="0"/>
    <n v="6"/>
    <x v="82"/>
    <n v="3"/>
    <s v="Enhanced Primary and Community Care"/>
    <s v="High Intensity Users"/>
    <x v="10"/>
    <s v="Other"/>
    <s v="High Intensity Users"/>
    <x v="1"/>
    <s v=""/>
    <x v="6"/>
    <s v=""/>
    <s v=""/>
    <x v="1"/>
    <x v="10"/>
    <n v="90776"/>
    <x v="1"/>
  </r>
  <r>
    <x v="3"/>
    <x v="82"/>
    <x v="0"/>
    <n v="7"/>
    <x v="82"/>
    <n v="3"/>
    <s v="Enhanced Primary and Community Care"/>
    <s v="Community Therapy Provision and Long Term Conditions Rehabilitation"/>
    <x v="10"/>
    <s v="Other"/>
    <s v="Community Therapy Provision and Long Term Conditions Rehabilitation"/>
    <x v="1"/>
    <s v=""/>
    <x v="6"/>
    <s v=""/>
    <s v=""/>
    <x v="6"/>
    <x v="10"/>
    <n v="19503505"/>
    <x v="1"/>
  </r>
  <r>
    <x v="3"/>
    <x v="82"/>
    <x v="0"/>
    <n v="8"/>
    <x v="82"/>
    <n v="3"/>
    <s v="Enhanced Primary and Community Care"/>
    <s v="Community Acquired Brain Injury Service"/>
    <x v="10"/>
    <s v="Other"/>
    <s v="Community Acquired Brain Injury Service"/>
    <x v="1"/>
    <s v=""/>
    <x v="6"/>
    <s v=""/>
    <s v=""/>
    <x v="5"/>
    <x v="10"/>
    <n v="596113"/>
    <x v="1"/>
  </r>
  <r>
    <x v="3"/>
    <x v="82"/>
    <x v="0"/>
    <n v="9"/>
    <x v="82"/>
    <n v="3"/>
    <s v="Enhanced Primary and Community Care"/>
    <s v="Acute and Community Therapies"/>
    <x v="10"/>
    <s v="Other"/>
    <s v="Audiology, anticoagulation and home oxygen"/>
    <x v="1"/>
    <s v=""/>
    <x v="6"/>
    <s v=""/>
    <s v=""/>
    <x v="2"/>
    <x v="10"/>
    <n v="3064488"/>
    <x v="1"/>
  </r>
  <r>
    <x v="3"/>
    <x v="82"/>
    <x v="0"/>
    <n v="10"/>
    <x v="82"/>
    <n v="3"/>
    <s v="Enhanced Primary and Community Care"/>
    <s v="Stroke Support"/>
    <x v="10"/>
    <s v="Other"/>
    <s v="Stroke Support in the Community"/>
    <x v="1"/>
    <s v=""/>
    <x v="6"/>
    <s v=""/>
    <s v=""/>
    <x v="0"/>
    <x v="9"/>
    <n v="43378"/>
    <x v="1"/>
  </r>
  <r>
    <x v="3"/>
    <x v="82"/>
    <x v="0"/>
    <n v="11"/>
    <x v="82"/>
    <n v="3"/>
    <s v="Enhanced Primary and Community Care"/>
    <s v="Community Integrated Teams"/>
    <x v="10"/>
    <s v="Multidisciplinary teams that are supporting independence, such as anticipatory care"/>
    <s v=""/>
    <x v="1"/>
    <s v=""/>
    <x v="6"/>
    <s v=""/>
    <s v=""/>
    <x v="6"/>
    <x v="9"/>
    <n v="1210569"/>
    <x v="1"/>
  </r>
  <r>
    <x v="3"/>
    <x v="82"/>
    <x v="0"/>
    <n v="12"/>
    <x v="82"/>
    <n v="3"/>
    <s v="Enhanced Primary and Community Care"/>
    <s v="Community Integrated Teams"/>
    <x v="10"/>
    <s v="Multidisciplinary teams that are supporting independence, such as anticipatory care"/>
    <s v=""/>
    <x v="1"/>
    <s v=""/>
    <x v="6"/>
    <s v=""/>
    <s v=""/>
    <x v="6"/>
    <x v="10"/>
    <n v="3804419"/>
    <x v="1"/>
  </r>
  <r>
    <x v="3"/>
    <x v="82"/>
    <x v="0"/>
    <n v="13"/>
    <x v="82"/>
    <n v="3"/>
    <s v="Enhanced Primary and Community Care"/>
    <s v="Community Integrated Teams"/>
    <x v="10"/>
    <s v="Multidisciplinary teams that are supporting independence, such as anticipatory care"/>
    <s v=""/>
    <x v="1"/>
    <s v=""/>
    <x v="6"/>
    <s v=""/>
    <s v=""/>
    <x v="6"/>
    <x v="9"/>
    <n v="5458102"/>
    <x v="1"/>
  </r>
  <r>
    <x v="3"/>
    <x v="82"/>
    <x v="0"/>
    <n v="14"/>
    <x v="82"/>
    <n v="3"/>
    <s v="Enhanced Primary and Community Care"/>
    <s v="Community Integrated Teams"/>
    <x v="10"/>
    <s v="Multidisciplinary teams that are supporting independence, such as anticipatory care"/>
    <s v=""/>
    <x v="1"/>
    <s v=""/>
    <x v="6"/>
    <s v=""/>
    <s v=""/>
    <x v="2"/>
    <x v="9"/>
    <n v="1192316"/>
    <x v="1"/>
  </r>
  <r>
    <x v="3"/>
    <x v="82"/>
    <x v="0"/>
    <n v="15"/>
    <x v="82"/>
    <n v="4"/>
    <s v="Intermediate and Urgent care"/>
    <s v="GP Led Urgent Treatment Centre"/>
    <x v="11"/>
    <s v=""/>
    <s v="GP Led Urgent Treatment Centre"/>
    <x v="1"/>
    <s v=""/>
    <x v="6"/>
    <s v=""/>
    <s v=""/>
    <x v="6"/>
    <x v="10"/>
    <n v="1555707"/>
    <x v="1"/>
  </r>
  <r>
    <x v="3"/>
    <x v="82"/>
    <x v="0"/>
    <n v="16"/>
    <x v="82"/>
    <n v="4"/>
    <s v="Intermediate and Urgent care"/>
    <s v="Recovery at Home and GP Extended Access"/>
    <x v="11"/>
    <s v=""/>
    <s v="Recovery at Home and GP Extended Access"/>
    <x v="1"/>
    <s v=""/>
    <x v="6"/>
    <s v=""/>
    <s v=""/>
    <x v="2"/>
    <x v="10"/>
    <n v="3508844"/>
    <x v="1"/>
  </r>
  <r>
    <x v="3"/>
    <x v="82"/>
    <x v="0"/>
    <n v="17"/>
    <x v="82"/>
    <n v="4"/>
    <s v="Intermediate and Urgent care"/>
    <s v="Pharmacy Support Out of Hours"/>
    <x v="11"/>
    <s v=""/>
    <s v="Pharmacy Support Out of Hours"/>
    <x v="1"/>
    <s v=""/>
    <x v="6"/>
    <s v=""/>
    <s v=""/>
    <x v="2"/>
    <x v="9"/>
    <n v="35444"/>
    <x v="1"/>
  </r>
  <r>
    <x v="3"/>
    <x v="82"/>
    <x v="0"/>
    <n v="18"/>
    <x v="82"/>
    <n v="4"/>
    <s v="Intermediate and Urgent care"/>
    <s v="Therapies Interface"/>
    <x v="8"/>
    <s v="Trusted Assessment"/>
    <s v=""/>
    <x v="1"/>
    <s v=""/>
    <x v="6"/>
    <s v=""/>
    <s v=""/>
    <x v="6"/>
    <x v="10"/>
    <n v="276956"/>
    <x v="1"/>
  </r>
  <r>
    <x v="3"/>
    <x v="82"/>
    <x v="0"/>
    <n v="19"/>
    <x v="82"/>
    <n v="4"/>
    <s v="Intermediate and Urgent care"/>
    <s v="GP In Hours Support to Recovery at Home"/>
    <x v="19"/>
    <s v="Other"/>
    <s v="GP In Hours Support"/>
    <x v="1"/>
    <s v=""/>
    <x v="6"/>
    <s v=""/>
    <s v=""/>
    <x v="2"/>
    <x v="10"/>
    <n v="176684"/>
    <x v="1"/>
  </r>
  <r>
    <x v="3"/>
    <x v="82"/>
    <x v="0"/>
    <n v="20"/>
    <x v="82"/>
    <n v="4"/>
    <s v="Intermediate and Urgent care"/>
    <s v="Recovery at Home"/>
    <x v="19"/>
    <s v="Other"/>
    <s v="Recovery at Home Rapid Response and Reablement"/>
    <x v="1"/>
    <s v=""/>
    <x v="6"/>
    <s v=""/>
    <s v=""/>
    <x v="1"/>
    <x v="9"/>
    <n v="1099648"/>
    <x v="1"/>
  </r>
  <r>
    <x v="3"/>
    <x v="82"/>
    <x v="0"/>
    <n v="21"/>
    <x v="82"/>
    <n v="4"/>
    <s v="Intermediate and Urgent care"/>
    <s v="Recovery at Home"/>
    <x v="19"/>
    <s v="Other"/>
    <s v="Recovery at Home Rapid Response and Reablement"/>
    <x v="1"/>
    <s v=""/>
    <x v="6"/>
    <s v=""/>
    <s v=""/>
    <x v="6"/>
    <x v="9"/>
    <n v="1463104"/>
    <x v="1"/>
  </r>
  <r>
    <x v="3"/>
    <x v="82"/>
    <x v="0"/>
    <n v="22"/>
    <x v="82"/>
    <n v="4"/>
    <s v="Intermediate and Urgent care"/>
    <s v="GP In Hours Support to Recovery at Home"/>
    <x v="19"/>
    <s v="Other"/>
    <s v="GP In Hours Support"/>
    <x v="1"/>
    <s v=""/>
    <x v="6"/>
    <s v=""/>
    <s v=""/>
    <x v="2"/>
    <x v="9"/>
    <n v="45000"/>
    <x v="1"/>
  </r>
  <r>
    <x v="3"/>
    <x v="82"/>
    <x v="0"/>
    <n v="23"/>
    <x v="82"/>
    <n v="4"/>
    <s v="Intermediate and Urgent care"/>
    <s v="Urgent Crisis Response"/>
    <x v="19"/>
    <s v="Rapid/Crisis Response - step up (2 hr response)"/>
    <s v=""/>
    <x v="1"/>
    <s v=""/>
    <x v="6"/>
    <s v=""/>
    <s v=""/>
    <x v="6"/>
    <x v="10"/>
    <n v="1555771"/>
    <x v="1"/>
  </r>
  <r>
    <x v="3"/>
    <x v="82"/>
    <x v="0"/>
    <n v="24"/>
    <x v="82"/>
    <n v="4"/>
    <s v="Intermediate and Urgent care"/>
    <s v="Urgent Crisis Response"/>
    <x v="19"/>
    <s v="Rapid/Crisis Response - step up (2 hr response)"/>
    <s v=""/>
    <x v="1"/>
    <s v=""/>
    <x v="6"/>
    <s v=""/>
    <s v=""/>
    <x v="6"/>
    <x v="9"/>
    <n v="2020094"/>
    <x v="1"/>
  </r>
  <r>
    <x v="3"/>
    <x v="82"/>
    <x v="0"/>
    <n v="25"/>
    <x v="82"/>
    <n v="4"/>
    <s v="Intermediate and Urgent care"/>
    <s v="Step Down Beds - ICAR Unit"/>
    <x v="22"/>
    <s v="Step down (discharge to assess pathway-2)"/>
    <s v=""/>
    <x v="1"/>
    <s v=""/>
    <x v="6"/>
    <s v=""/>
    <s v=""/>
    <x v="6"/>
    <x v="10"/>
    <n v="2024093"/>
    <x v="1"/>
  </r>
  <r>
    <x v="3"/>
    <x v="82"/>
    <x v="0"/>
    <n v="26"/>
    <x v="82"/>
    <n v="4"/>
    <s v="Intermediate and Urgent care"/>
    <s v="Step Down Beds - Farmbrough Courth"/>
    <x v="22"/>
    <s v="Step down (discharge to assess pathway-2)"/>
    <s v=""/>
    <x v="1"/>
    <s v=""/>
    <x v="6"/>
    <s v=""/>
    <s v=""/>
    <x v="1"/>
    <x v="9"/>
    <n v="1867870"/>
    <x v="1"/>
  </r>
  <r>
    <x v="3"/>
    <x v="82"/>
    <x v="0"/>
    <n v="27"/>
    <x v="82"/>
    <n v="5"/>
    <s v="Integrated health and Social Care"/>
    <s v="Social Focus"/>
    <x v="10"/>
    <s v="Other"/>
    <s v="Age UK Social Focus"/>
    <x v="1"/>
    <s v=""/>
    <x v="6"/>
    <s v=""/>
    <s v=""/>
    <x v="0"/>
    <x v="10"/>
    <n v="46124"/>
    <x v="1"/>
  </r>
  <r>
    <x v="3"/>
    <x v="82"/>
    <x v="0"/>
    <n v="28"/>
    <x v="82"/>
    <n v="5"/>
    <s v="Integrated health and Social Care"/>
    <s v="NHS Funded Nursing Care"/>
    <x v="10"/>
    <s v="Other"/>
    <s v="NHS Funded Nursing Care"/>
    <x v="4"/>
    <s v=""/>
    <x v="6"/>
    <s v=""/>
    <s v=""/>
    <x v="1"/>
    <x v="10"/>
    <n v="3638178"/>
    <x v="1"/>
  </r>
  <r>
    <x v="3"/>
    <x v="82"/>
    <x v="0"/>
    <n v="29"/>
    <x v="82"/>
    <n v="5"/>
    <s v="Integrated health and Social Care"/>
    <s v="Community Therapies"/>
    <x v="10"/>
    <s v="Other"/>
    <s v="Community Therapies"/>
    <x v="1"/>
    <s v=""/>
    <x v="6"/>
    <s v=""/>
    <s v=""/>
    <x v="1"/>
    <x v="9"/>
    <n v="172754"/>
    <x v="1"/>
  </r>
  <r>
    <x v="3"/>
    <x v="82"/>
    <x v="0"/>
    <n v="30"/>
    <x v="82"/>
    <n v="5"/>
    <s v="Integrated health and Social Care"/>
    <s v="NHS Funding for Social Care (BCF) - Mental Health"/>
    <x v="10"/>
    <s v="Other"/>
    <s v="NHS Funding for Social Care (BCF)"/>
    <x v="2"/>
    <s v=""/>
    <x v="6"/>
    <s v=""/>
    <s v=""/>
    <x v="1"/>
    <x v="9"/>
    <n v="896112"/>
    <x v="1"/>
  </r>
  <r>
    <x v="3"/>
    <x v="82"/>
    <x v="0"/>
    <n v="31"/>
    <x v="82"/>
    <n v="5"/>
    <s v="Integrated health and Social Care"/>
    <s v="NHS Funding for Social Care (BCF) - Social Care"/>
    <x v="10"/>
    <s v="Other"/>
    <s v="NHS Funding for Social Care (BCF)"/>
    <x v="0"/>
    <s v=""/>
    <x v="6"/>
    <s v=""/>
    <s v=""/>
    <x v="1"/>
    <x v="9"/>
    <n v="7574572"/>
    <x v="1"/>
  </r>
  <r>
    <x v="3"/>
    <x v="82"/>
    <x v="0"/>
    <n v="32"/>
    <x v="82"/>
    <n v="5"/>
    <s v="Integrated health and Social Care"/>
    <s v="CIT Living Well Link Workers"/>
    <x v="10"/>
    <s v="Multidisciplinary teams that are supporting independence, such as anticipatory care"/>
    <s v="Community Integrated Teams"/>
    <x v="1"/>
    <s v=""/>
    <x v="6"/>
    <s v=""/>
    <s v=""/>
    <x v="0"/>
    <x v="9"/>
    <n v="165286"/>
    <x v="1"/>
  </r>
  <r>
    <x v="3"/>
    <x v="82"/>
    <x v="0"/>
    <n v="33"/>
    <x v="82"/>
    <n v="5"/>
    <s v="Integrated health and Social Care"/>
    <s v="Hospital Discharge Support for Older People"/>
    <x v="10"/>
    <s v="Low level support for simple hospital discharges (Discharge to Assess pathway 0)"/>
    <s v="Hospital Discharge Support for Older People"/>
    <x v="1"/>
    <s v=""/>
    <x v="6"/>
    <s v=""/>
    <s v=""/>
    <x v="0"/>
    <x v="9"/>
    <n v="42286"/>
    <x v="1"/>
  </r>
  <r>
    <x v="3"/>
    <x v="82"/>
    <x v="0"/>
    <n v="34"/>
    <x v="82"/>
    <n v="5"/>
    <s v="Integrated health and Social Care"/>
    <s v="Continuing Healthcare Provision"/>
    <x v="7"/>
    <s v="Other"/>
    <s v="Continuing Healthcare Provision"/>
    <x v="4"/>
    <s v=""/>
    <x v="6"/>
    <s v=""/>
    <s v=""/>
    <x v="1"/>
    <x v="10"/>
    <n v="22690943"/>
    <x v="1"/>
  </r>
  <r>
    <x v="3"/>
    <x v="82"/>
    <x v="0"/>
    <n v="35"/>
    <x v="82"/>
    <n v="5"/>
    <s v="Integrated health and Social Care"/>
    <s v="Care Act Funding"/>
    <x v="6"/>
    <s v="Other"/>
    <s v="Care Act Funding"/>
    <x v="0"/>
    <s v=""/>
    <x v="6"/>
    <s v=""/>
    <s v=""/>
    <x v="1"/>
    <x v="10"/>
    <n v="100004"/>
    <x v="1"/>
  </r>
  <r>
    <x v="3"/>
    <x v="82"/>
    <x v="0"/>
    <n v="36"/>
    <x v="82"/>
    <n v="5"/>
    <s v="Integrated health and Social Care"/>
    <s v="Care Act Funding"/>
    <x v="6"/>
    <s v="Other"/>
    <s v="Care Act Funding"/>
    <x v="0"/>
    <s v=""/>
    <x v="6"/>
    <s v=""/>
    <s v=""/>
    <x v="1"/>
    <x v="9"/>
    <n v="901000"/>
    <x v="1"/>
  </r>
  <r>
    <x v="3"/>
    <x v="82"/>
    <x v="0"/>
    <n v="37"/>
    <x v="82"/>
    <n v="5"/>
    <s v="Integrated health and Social Care"/>
    <s v="Carers Service Support and Provision"/>
    <x v="12"/>
    <s v="Respite services"/>
    <s v="Carers Service Support and Provision"/>
    <x v="1"/>
    <s v=""/>
    <x v="6"/>
    <s v=""/>
    <s v=""/>
    <x v="0"/>
    <x v="9"/>
    <n v="92000"/>
    <x v="1"/>
  </r>
  <r>
    <x v="3"/>
    <x v="82"/>
    <x v="0"/>
    <n v="38"/>
    <x v="82"/>
    <n v="5"/>
    <s v="Integrated health and Social Care"/>
    <s v="Community Equipment Service"/>
    <x v="1"/>
    <s v="Community based equipment"/>
    <s v="Community Equipment Service"/>
    <x v="0"/>
    <s v=""/>
    <x v="6"/>
    <s v=""/>
    <s v=""/>
    <x v="1"/>
    <x v="9"/>
    <n v="1809687"/>
    <x v="1"/>
  </r>
  <r>
    <x v="3"/>
    <x v="82"/>
    <x v="0"/>
    <n v="39"/>
    <x v="82"/>
    <n v="1"/>
    <s v="Disable Facilities Grant"/>
    <s v="DFG Related Schemes"/>
    <x v="13"/>
    <s v="Adaptations, including statutory DFG grants"/>
    <s v="DFG Related Schemes"/>
    <x v="0"/>
    <s v=""/>
    <x v="0"/>
    <s v=""/>
    <s v=""/>
    <x v="1"/>
    <x v="2"/>
    <n v="4055399"/>
    <x v="1"/>
  </r>
  <r>
    <x v="3"/>
    <x v="82"/>
    <x v="0"/>
    <n v="40"/>
    <x v="82"/>
    <n v="2"/>
    <s v="Mental Health, Learning Disabilities and Autism"/>
    <s v="Mental Health, Learning Disabilities and Autism"/>
    <x v="10"/>
    <s v="Other"/>
    <s v="Mental Health, learning Disabilities and Autism"/>
    <x v="0"/>
    <s v=""/>
    <x v="0"/>
    <s v=""/>
    <s v=""/>
    <x v="1"/>
    <x v="3"/>
    <n v="147526"/>
    <x v="1"/>
  </r>
  <r>
    <x v="3"/>
    <x v="82"/>
    <x v="0"/>
    <n v="41"/>
    <x v="82"/>
    <n v="2"/>
    <s v="Mental Health, Learning Disabilities and Autism"/>
    <s v="Mental Health, Learning Disabilities and Autism"/>
    <x v="10"/>
    <s v="Other"/>
    <s v="Mental Health, learning Disabilities and Autism"/>
    <x v="0"/>
    <s v=""/>
    <x v="0"/>
    <s v=""/>
    <s v=""/>
    <x v="2"/>
    <x v="3"/>
    <n v="2995974"/>
    <x v="1"/>
  </r>
  <r>
    <x v="3"/>
    <x v="82"/>
    <x v="0"/>
    <n v="42"/>
    <x v="82"/>
    <n v="2"/>
    <s v="Mental Health, Learning Disabilities and Autism"/>
    <s v="Mental Health, Learning Disabilities and Autism"/>
    <x v="10"/>
    <s v="Other"/>
    <s v="Mental Health, learning Disabilities and Autism"/>
    <x v="0"/>
    <s v=""/>
    <x v="0"/>
    <s v=""/>
    <s v=""/>
    <x v="0"/>
    <x v="3"/>
    <n v="150000"/>
    <x v="1"/>
  </r>
  <r>
    <x v="3"/>
    <x v="82"/>
    <x v="0"/>
    <n v="43"/>
    <x v="82"/>
    <n v="5"/>
    <s v="Integrated health and Social Care"/>
    <s v="Health and Social Care"/>
    <x v="10"/>
    <s v="Other"/>
    <s v="Health and Social care"/>
    <x v="0"/>
    <s v=""/>
    <x v="0"/>
    <s v=""/>
    <s v=""/>
    <x v="1"/>
    <x v="3"/>
    <n v="1299601"/>
    <x v="1"/>
  </r>
  <r>
    <x v="3"/>
    <x v="82"/>
    <x v="0"/>
    <n v="44"/>
    <x v="82"/>
    <n v="5"/>
    <s v="Integrated health and Social Care"/>
    <s v="Health and Social Care"/>
    <x v="10"/>
    <s v="Other"/>
    <s v="Health and Social care"/>
    <x v="0"/>
    <s v=""/>
    <x v="0"/>
    <s v=""/>
    <s v=""/>
    <x v="2"/>
    <x v="3"/>
    <n v="11582450"/>
    <x v="1"/>
  </r>
  <r>
    <x v="3"/>
    <x v="82"/>
    <x v="0"/>
    <n v="45"/>
    <x v="82"/>
    <n v="5"/>
    <s v="Integrated health and Social Care"/>
    <s v="Health and Social Care"/>
    <x v="10"/>
    <s v="Other"/>
    <s v="Health and Social care"/>
    <x v="0"/>
    <s v=""/>
    <x v="0"/>
    <s v=""/>
    <s v=""/>
    <x v="0"/>
    <x v="3"/>
    <n v="150000"/>
    <x v="1"/>
  </r>
  <r>
    <x v="3"/>
    <x v="82"/>
    <x v="0"/>
    <n v="46"/>
    <x v="82"/>
    <n v="4"/>
    <s v="Intermediate and Urgent Care"/>
    <s v="Intermediate and Urgent Care"/>
    <x v="10"/>
    <s v="Other"/>
    <s v="Intermediate and Urgent care"/>
    <x v="0"/>
    <s v=""/>
    <x v="0"/>
    <s v=""/>
    <s v=""/>
    <x v="1"/>
    <x v="3"/>
    <n v="1808872"/>
    <x v="1"/>
  </r>
  <r>
    <x v="3"/>
    <x v="82"/>
    <x v="0"/>
    <n v="47"/>
    <x v="82"/>
    <n v="2"/>
    <s v="Mental Health, Learning Disabilities and Autism"/>
    <s v="Mental Health, Learning Disabilities and Autism"/>
    <x v="10"/>
    <s v="Other"/>
    <s v="Mental Health, learning Disabilities and Autism"/>
    <x v="0"/>
    <s v=""/>
    <x v="0"/>
    <s v=""/>
    <s v=""/>
    <x v="1"/>
    <x v="4"/>
    <n v="4273917"/>
    <x v="1"/>
  </r>
  <r>
    <x v="3"/>
    <x v="82"/>
    <x v="0"/>
    <n v="48"/>
    <x v="82"/>
    <n v="2"/>
    <s v="Mental Health, Learning Disabilities and Autism"/>
    <s v="Mental Health, Learning Disabilities and Autism"/>
    <x v="10"/>
    <s v="Other"/>
    <s v="Mental Health, learning Disabilities and Autism"/>
    <x v="0"/>
    <s v=""/>
    <x v="0"/>
    <s v=""/>
    <s v=""/>
    <x v="2"/>
    <x v="4"/>
    <n v="36142164"/>
    <x v="1"/>
  </r>
  <r>
    <x v="3"/>
    <x v="82"/>
    <x v="0"/>
    <n v="49"/>
    <x v="82"/>
    <n v="2"/>
    <s v="Mental Health, Learning Disabilities and Autism"/>
    <s v="Mental Health, Learning Disabilities and Autism"/>
    <x v="10"/>
    <s v="Other"/>
    <s v="Mental Health, learning Disabilities and Autism"/>
    <x v="0"/>
    <s v=""/>
    <x v="0"/>
    <s v=""/>
    <s v=""/>
    <x v="0"/>
    <x v="4"/>
    <n v="432875"/>
    <x v="1"/>
  </r>
  <r>
    <x v="3"/>
    <x v="82"/>
    <x v="0"/>
    <n v="50"/>
    <x v="82"/>
    <n v="5"/>
    <s v="Integrated health and Social Care"/>
    <s v="Health and Social Care"/>
    <x v="10"/>
    <s v="Other"/>
    <s v="Health and Social care"/>
    <x v="0"/>
    <s v=""/>
    <x v="0"/>
    <s v=""/>
    <s v=""/>
    <x v="1"/>
    <x v="4"/>
    <n v="4921410"/>
    <x v="1"/>
  </r>
  <r>
    <x v="3"/>
    <x v="82"/>
    <x v="0"/>
    <n v="51"/>
    <x v="82"/>
    <n v="5"/>
    <s v="Integrated health and Social Care"/>
    <s v="Health and Social Care"/>
    <x v="10"/>
    <s v="Other"/>
    <s v="Health and Social care"/>
    <x v="0"/>
    <s v=""/>
    <x v="0"/>
    <s v=""/>
    <s v=""/>
    <x v="2"/>
    <x v="4"/>
    <n v="21345606"/>
    <x v="1"/>
  </r>
  <r>
    <x v="3"/>
    <x v="82"/>
    <x v="0"/>
    <n v="52"/>
    <x v="82"/>
    <n v="5"/>
    <s v="Integrated health and Social Care"/>
    <s v="Health and Social Care"/>
    <x v="10"/>
    <s v="Other"/>
    <s v="Health and Social care"/>
    <x v="0"/>
    <s v=""/>
    <x v="0"/>
    <s v=""/>
    <s v=""/>
    <x v="0"/>
    <x v="4"/>
    <n v="93055"/>
    <x v="1"/>
  </r>
  <r>
    <x v="3"/>
    <x v="83"/>
    <x v="2"/>
    <n v="1"/>
    <x v="83"/>
    <n v="1"/>
    <s v="Pathway 1 Provision"/>
    <s v="Early Intervention - Home Care Capacity"/>
    <x v="19"/>
    <s v="Reablement to support discharge -step down (Discharge to Assess pathway 1)"/>
    <s v=""/>
    <x v="0"/>
    <s v=""/>
    <x v="0"/>
    <s v=""/>
    <s v=""/>
    <x v="2"/>
    <x v="9"/>
    <n v="1991003"/>
    <x v="2"/>
  </r>
  <r>
    <x v="3"/>
    <x v="83"/>
    <x v="2"/>
    <n v="2"/>
    <x v="83"/>
    <n v="2"/>
    <s v="Pathway 1 Provision"/>
    <s v="Early Intervention - Home Care Capacity"/>
    <x v="19"/>
    <s v="Reablement to support discharge -step down (Discharge to Assess pathway 1)"/>
    <s v=""/>
    <x v="0"/>
    <s v=""/>
    <x v="0"/>
    <s v=""/>
    <s v=""/>
    <x v="2"/>
    <x v="4"/>
    <n v="3032780"/>
    <x v="2"/>
  </r>
  <r>
    <x v="3"/>
    <x v="83"/>
    <x v="2"/>
    <n v="3"/>
    <x v="83"/>
    <n v="3"/>
    <s v="Pathway 1 Provision"/>
    <s v="Early Intervention - Home Care Capacity"/>
    <x v="19"/>
    <s v="Reablement to support discharge -step down (Discharge to Assess pathway 1)"/>
    <s v=""/>
    <x v="0"/>
    <s v=""/>
    <x v="0"/>
    <s v=""/>
    <s v=""/>
    <x v="2"/>
    <x v="3"/>
    <n v="3146125"/>
    <x v="2"/>
  </r>
  <r>
    <x v="3"/>
    <x v="83"/>
    <x v="2"/>
    <n v="4"/>
    <x v="83"/>
    <n v="4"/>
    <s v="Pathway 1 Provision"/>
    <s v="Early Intervention - Home Care Capacity"/>
    <x v="19"/>
    <s v="Reablement to support discharge -step down (Discharge to Assess pathway 1)"/>
    <s v=""/>
    <x v="0"/>
    <s v=""/>
    <x v="0"/>
    <s v=""/>
    <s v=""/>
    <x v="2"/>
    <x v="9"/>
    <n v="575220"/>
    <x v="2"/>
  </r>
  <r>
    <x v="3"/>
    <x v="83"/>
    <x v="2"/>
    <n v="5"/>
    <x v="83"/>
    <n v="5"/>
    <s v="Pathway 1 Provision"/>
    <s v="Early Intervention Community Team"/>
    <x v="19"/>
    <s v="Other"/>
    <s v="Integrated Multi-disciplinary team "/>
    <x v="1"/>
    <s v=""/>
    <x v="6"/>
    <s v=""/>
    <s v=""/>
    <x v="3"/>
    <x v="9"/>
    <n v="5985224"/>
    <x v="1"/>
  </r>
  <r>
    <x v="3"/>
    <x v="83"/>
    <x v="2"/>
    <n v="6"/>
    <x v="83"/>
    <n v="6"/>
    <s v="Pathway 2 Provision"/>
    <s v="Pathway 2 Beds"/>
    <x v="22"/>
    <s v="Step down (discharge to assess pathway-2)"/>
    <s v=""/>
    <x v="0"/>
    <s v=""/>
    <x v="0"/>
    <s v=""/>
    <s v=""/>
    <x v="2"/>
    <x v="9"/>
    <n v="3448111"/>
    <x v="1"/>
  </r>
  <r>
    <x v="3"/>
    <x v="83"/>
    <x v="2"/>
    <n v="7"/>
    <x v="83"/>
    <n v="7"/>
    <s v="Pathway 2 Provision"/>
    <s v="Pathway 2 Beds"/>
    <x v="22"/>
    <s v="Step down (discharge to assess pathway-2)"/>
    <s v=""/>
    <x v="1"/>
    <s v=""/>
    <x v="6"/>
    <s v=""/>
    <s v=""/>
    <x v="2"/>
    <x v="9"/>
    <n v="4530475"/>
    <x v="1"/>
  </r>
  <r>
    <x v="3"/>
    <x v="83"/>
    <x v="2"/>
    <n v="8"/>
    <x v="83"/>
    <n v="8"/>
    <s v="Pathway 2 Provision"/>
    <s v="Pathway 2 Beds"/>
    <x v="22"/>
    <s v="Step down (discharge to assess pathway-2)"/>
    <s v=""/>
    <x v="0"/>
    <s v=""/>
    <x v="0"/>
    <s v=""/>
    <s v=""/>
    <x v="2"/>
    <x v="4"/>
    <n v="1825152"/>
    <x v="1"/>
  </r>
  <r>
    <x v="3"/>
    <x v="83"/>
    <x v="2"/>
    <n v="9"/>
    <x v="83"/>
    <n v="9"/>
    <s v="Pathway 2 Provision"/>
    <s v="Pathway 2 Beds"/>
    <x v="22"/>
    <s v="Step down (discharge to assess pathway-2)"/>
    <s v=""/>
    <x v="0"/>
    <s v=""/>
    <x v="0"/>
    <s v=""/>
    <s v=""/>
    <x v="2"/>
    <x v="3"/>
    <n v="719878"/>
    <x v="1"/>
  </r>
  <r>
    <x v="3"/>
    <x v="83"/>
    <x v="2"/>
    <n v="10"/>
    <x v="83"/>
    <n v="10"/>
    <s v="Pathway 2 Provision"/>
    <s v="Social work capacity delivering pathway 2 approach"/>
    <x v="8"/>
    <s v="Multi-Disciplinary/Multi-Agency Discharge Teams supporting discharge"/>
    <s v=""/>
    <x v="0"/>
    <s v=""/>
    <x v="0"/>
    <s v=""/>
    <s v=""/>
    <x v="1"/>
    <x v="4"/>
    <n v="1406472"/>
    <x v="1"/>
  </r>
  <r>
    <x v="3"/>
    <x v="83"/>
    <x v="2"/>
    <n v="11"/>
    <x v="83"/>
    <n v="11"/>
    <s v="Pathway 2 Provision"/>
    <s v="Social work capacity delivering pathway 2 approach"/>
    <x v="8"/>
    <s v="Multi-Disciplinary/Multi-Agency Discharge Teams supporting discharge"/>
    <s v=""/>
    <x v="0"/>
    <s v=""/>
    <x v="0"/>
    <s v=""/>
    <s v=""/>
    <x v="1"/>
    <x v="3"/>
    <n v="1900000"/>
    <x v="1"/>
  </r>
  <r>
    <x v="3"/>
    <x v="83"/>
    <x v="2"/>
    <n v="12"/>
    <x v="83"/>
    <n v="12"/>
    <s v="D2A Enabler"/>
    <s v="Hospital discharge teams (Social Work)"/>
    <x v="8"/>
    <s v="Multi-Disciplinary/Multi-Agency Discharge Teams supporting discharge"/>
    <s v=""/>
    <x v="0"/>
    <s v=""/>
    <x v="0"/>
    <s v=""/>
    <s v=""/>
    <x v="1"/>
    <x v="4"/>
    <n v="4034633"/>
    <x v="2"/>
  </r>
  <r>
    <x v="3"/>
    <x v="83"/>
    <x v="2"/>
    <n v="13"/>
    <x v="83"/>
    <n v="13"/>
    <s v="D2A Enabler"/>
    <s v="Hospital discharge teams (Social Work)"/>
    <x v="8"/>
    <s v="Multi-Disciplinary/Multi-Agency Discharge Teams supporting discharge"/>
    <s v=""/>
    <x v="0"/>
    <s v=""/>
    <x v="0"/>
    <s v=""/>
    <s v=""/>
    <x v="1"/>
    <x v="3"/>
    <n v="4866888"/>
    <x v="1"/>
  </r>
  <r>
    <x v="3"/>
    <x v="83"/>
    <x v="2"/>
    <n v="14"/>
    <x v="83"/>
    <n v="14"/>
    <s v="D2A Enabler"/>
    <s v="Hospital discharge teams (Social Work)"/>
    <x v="8"/>
    <s v="Multi-Disciplinary/Multi-Agency Discharge Teams supporting discharge"/>
    <s v=""/>
    <x v="0"/>
    <s v=""/>
    <x v="6"/>
    <s v=""/>
    <s v=""/>
    <x v="1"/>
    <x v="9"/>
    <n v="1504543"/>
    <x v="1"/>
  </r>
  <r>
    <x v="3"/>
    <x v="83"/>
    <x v="2"/>
    <n v="15"/>
    <x v="83"/>
    <n v="15"/>
    <s v="D2A Enabler"/>
    <s v="EI Integrated Hub"/>
    <x v="8"/>
    <s v="Multi-Disciplinary/Multi-Agency Discharge Teams supporting discharge"/>
    <s v=""/>
    <x v="0"/>
    <s v=""/>
    <x v="0"/>
    <s v=""/>
    <s v=""/>
    <x v="1"/>
    <x v="4"/>
    <n v="969655"/>
    <x v="1"/>
  </r>
  <r>
    <x v="3"/>
    <x v="83"/>
    <x v="2"/>
    <n v="16"/>
    <x v="83"/>
    <n v="16"/>
    <s v="Community Loan Equipment Service"/>
    <s v="Community Equipment Loan Service"/>
    <x v="1"/>
    <s v="Community based equipment"/>
    <s v=""/>
    <x v="1"/>
    <s v=""/>
    <x v="0"/>
    <s v=""/>
    <s v=""/>
    <x v="2"/>
    <x v="9"/>
    <n v="4487899"/>
    <x v="1"/>
  </r>
  <r>
    <x v="3"/>
    <x v="83"/>
    <x v="2"/>
    <n v="17"/>
    <x v="83"/>
    <n v="17"/>
    <s v="Community Loan Equipment Service"/>
    <s v="Community Equipment Loan Service"/>
    <x v="1"/>
    <s v="Community based equipment"/>
    <s v=""/>
    <x v="0"/>
    <s v=""/>
    <x v="0"/>
    <s v=""/>
    <s v=""/>
    <x v="2"/>
    <x v="2"/>
    <n v="1074821"/>
    <x v="1"/>
  </r>
  <r>
    <x v="3"/>
    <x v="83"/>
    <x v="2"/>
    <n v="18"/>
    <x v="83"/>
    <n v="18"/>
    <s v="Community Loan Equipment Service"/>
    <s v="Community Equipment Loan Service"/>
    <x v="1"/>
    <s v="Community based equipment"/>
    <s v=""/>
    <x v="0"/>
    <s v=""/>
    <x v="0"/>
    <s v=""/>
    <s v=""/>
    <x v="1"/>
    <x v="4"/>
    <n v="928655"/>
    <x v="1"/>
  </r>
  <r>
    <x v="3"/>
    <x v="83"/>
    <x v="2"/>
    <n v="19"/>
    <x v="83"/>
    <n v="19"/>
    <s v="Neighbourhood Integration"/>
    <s v="Integrated Multi-disciplinary Teams"/>
    <x v="15"/>
    <s v="Physical health/wellbeing"/>
    <s v=""/>
    <x v="1"/>
    <s v=""/>
    <x v="6"/>
    <s v=""/>
    <s v=""/>
    <x v="3"/>
    <x v="9"/>
    <n v="36814584"/>
    <x v="1"/>
  </r>
  <r>
    <x v="3"/>
    <x v="83"/>
    <x v="2"/>
    <n v="20"/>
    <x v="83"/>
    <n v="20"/>
    <s v="Neighbourhood Integration"/>
    <s v="Other Community Support"/>
    <x v="15"/>
    <s v="Physical health/wellbeing"/>
    <s v=""/>
    <x v="1"/>
    <s v=""/>
    <x v="6"/>
    <s v=""/>
    <s v=""/>
    <x v="3"/>
    <x v="10"/>
    <n v="4625253"/>
    <x v="1"/>
  </r>
  <r>
    <x v="3"/>
    <x v="83"/>
    <x v="2"/>
    <n v="21"/>
    <x v="83"/>
    <n v="21"/>
    <s v="Carers Service"/>
    <s v="Carers service"/>
    <x v="12"/>
    <s v="Other"/>
    <s v="Carers Hub"/>
    <x v="0"/>
    <s v=""/>
    <x v="0"/>
    <s v=""/>
    <s v=""/>
    <x v="0"/>
    <x v="9"/>
    <n v="1458329"/>
    <x v="1"/>
  </r>
  <r>
    <x v="3"/>
    <x v="83"/>
    <x v="2"/>
    <n v="22"/>
    <x v="83"/>
    <n v="22"/>
    <s v="End of Life - Personal Health Budgets"/>
    <s v="End of Life - Personal Health Budgets"/>
    <x v="17"/>
    <s v=""/>
    <s v=""/>
    <x v="4"/>
    <s v=""/>
    <x v="6"/>
    <s v=""/>
    <s v=""/>
    <x v="0"/>
    <x v="9"/>
    <n v="121000"/>
    <x v="2"/>
  </r>
  <r>
    <x v="3"/>
    <x v="83"/>
    <x v="2"/>
    <n v="23"/>
    <x v="83"/>
    <n v="23"/>
    <s v="Dementia Services"/>
    <s v="Dementia community based services"/>
    <x v="3"/>
    <s v="Care navigation and planning"/>
    <s v=""/>
    <x v="2"/>
    <s v=""/>
    <x v="6"/>
    <s v=""/>
    <s v=""/>
    <x v="5"/>
    <x v="9"/>
    <n v="2612706"/>
    <x v="1"/>
  </r>
  <r>
    <x v="3"/>
    <x v="83"/>
    <x v="2"/>
    <n v="24"/>
    <x v="83"/>
    <n v="24"/>
    <s v="Dementia Services"/>
    <s v="Dementia community based services"/>
    <x v="3"/>
    <s v="Care navigation and planning"/>
    <s v=""/>
    <x v="0"/>
    <s v=""/>
    <x v="6"/>
    <s v=""/>
    <s v=""/>
    <x v="5"/>
    <x v="9"/>
    <n v="193455"/>
    <x v="1"/>
  </r>
  <r>
    <x v="3"/>
    <x v="83"/>
    <x v="2"/>
    <n v="25"/>
    <x v="83"/>
    <n v="25"/>
    <s v="Dementia Services"/>
    <s v="Dementia community based services"/>
    <x v="3"/>
    <s v="Care navigation and planning"/>
    <s v=""/>
    <x v="0"/>
    <s v=""/>
    <x v="6"/>
    <s v=""/>
    <s v=""/>
    <x v="0"/>
    <x v="4"/>
    <n v="101179"/>
    <x v="1"/>
  </r>
  <r>
    <x v="3"/>
    <x v="83"/>
    <x v="2"/>
    <n v="26"/>
    <x v="83"/>
    <n v="26"/>
    <s v="Residential placements / Packages of care - Eligibility Criteria"/>
    <s v="Residential and care packages"/>
    <x v="16"/>
    <s v="Other"/>
    <s v="Combination of sub types"/>
    <x v="0"/>
    <s v=""/>
    <x v="0"/>
    <s v=""/>
    <s v=""/>
    <x v="2"/>
    <x v="9"/>
    <n v="24020230"/>
    <x v="1"/>
  </r>
  <r>
    <x v="3"/>
    <x v="83"/>
    <x v="2"/>
    <n v="27"/>
    <x v="83"/>
    <n v="27"/>
    <s v="Residential placements / Packages of care - IBCF"/>
    <s v="Residential and care packages"/>
    <x v="16"/>
    <s v="Other"/>
    <s v="Combination of sub types"/>
    <x v="0"/>
    <s v=""/>
    <x v="0"/>
    <s v=""/>
    <s v=""/>
    <x v="2"/>
    <x v="3"/>
    <n v="55288418"/>
    <x v="1"/>
  </r>
  <r>
    <x v="3"/>
    <x v="83"/>
    <x v="2"/>
    <n v="28"/>
    <x v="83"/>
    <n v="28"/>
    <s v="Care Act"/>
    <s v="Safeguarding, advocacy and occupational therapy services"/>
    <x v="6"/>
    <s v="Other"/>
    <s v="Safeguarding, advocacy and occupational theraphy"/>
    <x v="0"/>
    <s v=""/>
    <x v="0"/>
    <s v=""/>
    <s v=""/>
    <x v="1"/>
    <x v="9"/>
    <n v="3559174"/>
    <x v="1"/>
  </r>
  <r>
    <x v="3"/>
    <x v="83"/>
    <x v="2"/>
    <n v="29"/>
    <x v="83"/>
    <n v="29"/>
    <s v="Disabled Facilities Grants"/>
    <s v="Delivery of aids and adaptations"/>
    <x v="13"/>
    <s v="Adaptations, including statutory DFG grants"/>
    <s v=""/>
    <x v="0"/>
    <s v=""/>
    <x v="0"/>
    <s v=""/>
    <s v=""/>
    <x v="2"/>
    <x v="2"/>
    <n v="11868271"/>
    <x v="1"/>
  </r>
  <r>
    <x v="3"/>
    <x v="83"/>
    <x v="2"/>
    <n v="30"/>
    <x v="83"/>
    <n v="30"/>
    <s v="Out of Hospital Care Model - Shared Outcomes Fund"/>
    <s v="Out of Hospital Care model service"/>
    <x v="8"/>
    <s v="Housing and related services"/>
    <s v=""/>
    <x v="0"/>
    <s v=""/>
    <x v="0"/>
    <s v=""/>
    <s v=""/>
    <x v="1"/>
    <x v="4"/>
    <n v="600000"/>
    <x v="1"/>
  </r>
  <r>
    <x v="3"/>
    <x v="83"/>
    <x v="2"/>
    <n v="31"/>
    <x v="83"/>
    <n v="31"/>
    <s v="Hospital Discharge Programme"/>
    <s v="Hospital discharge programme"/>
    <x v="8"/>
    <s v="Home First/Discharge to Assess - process support/core costs"/>
    <s v=""/>
    <x v="1"/>
    <s v=""/>
    <x v="0"/>
    <s v=""/>
    <s v=""/>
    <x v="1"/>
    <x v="10"/>
    <n v="674560"/>
    <x v="2"/>
  </r>
  <r>
    <x v="3"/>
    <x v="83"/>
    <x v="2"/>
    <n v="32"/>
    <x v="83"/>
    <n v="32"/>
    <s v="Transformation Fund"/>
    <s v="NHS Integrated Community Healthcare"/>
    <x v="9"/>
    <s v="Integrated models of provision"/>
    <s v=""/>
    <x v="1"/>
    <s v=""/>
    <x v="6"/>
    <s v=""/>
    <s v=""/>
    <x v="3"/>
    <x v="9"/>
    <n v="1355362"/>
    <x v="1"/>
  </r>
  <r>
    <x v="3"/>
    <x v="83"/>
    <x v="2"/>
    <n v="33"/>
    <x v="83"/>
    <n v="33"/>
    <s v="Transformation Fund - BICP capacity"/>
    <s v="BICP and BCF Programme Capacity "/>
    <x v="9"/>
    <s v="Programme management"/>
    <s v=""/>
    <x v="5"/>
    <s v="System programme management"/>
    <x v="0"/>
    <s v=""/>
    <s v=""/>
    <x v="1"/>
    <x v="4"/>
    <n v="1183563"/>
    <x v="1"/>
  </r>
  <r>
    <x v="3"/>
    <x v="83"/>
    <x v="2"/>
    <n v="34"/>
    <x v="83"/>
    <n v="34"/>
    <s v="Accommodation and Support"/>
    <s v="Independent Living Accommodation and Support to facilitate community discharges"/>
    <x v="2"/>
    <s v=""/>
    <s v=""/>
    <x v="0"/>
    <s v=""/>
    <x v="0"/>
    <s v=""/>
    <s v=""/>
    <x v="2"/>
    <x v="4"/>
    <n v="360000"/>
    <x v="2"/>
  </r>
  <r>
    <x v="3"/>
    <x v="83"/>
    <x v="2"/>
    <n v="35"/>
    <x v="83"/>
    <n v="35"/>
    <s v="Home from Hospital"/>
    <s v="Support, befriending, food parcels and handy man"/>
    <x v="8"/>
    <s v="Home First/Discharge to Assess - process support/core costs"/>
    <s v=""/>
    <x v="0"/>
    <s v=""/>
    <x v="0"/>
    <s v=""/>
    <s v=""/>
    <x v="0"/>
    <x v="4"/>
    <n v="300000"/>
    <x v="2"/>
  </r>
  <r>
    <x v="3"/>
    <x v="83"/>
    <x v="2"/>
    <n v="36"/>
    <x v="83"/>
    <n v="36"/>
    <s v="Transformation Fund - BICP "/>
    <s v="Transformation funding for BICP programme development"/>
    <x v="9"/>
    <s v="New governance arrangements"/>
    <s v=""/>
    <x v="0"/>
    <s v=""/>
    <x v="0"/>
    <s v=""/>
    <s v=""/>
    <x v="1"/>
    <x v="4"/>
    <n v="7840000"/>
    <x v="2"/>
  </r>
  <r>
    <x v="3"/>
    <x v="84"/>
    <x v="2"/>
    <n v="1"/>
    <x v="84"/>
    <n v="9"/>
    <s v="Out of Hospital &amp; Nursing Care"/>
    <s v="Older People Care placements and other Nursing placements"/>
    <x v="16"/>
    <s v="Care home"/>
    <s v=""/>
    <x v="0"/>
    <s v=""/>
    <x v="0"/>
    <s v=""/>
    <s v=""/>
    <x v="2"/>
    <x v="4"/>
    <n v="9724404"/>
    <x v="1"/>
  </r>
  <r>
    <x v="3"/>
    <x v="84"/>
    <x v="2"/>
    <n v="2"/>
    <x v="84"/>
    <n v="3"/>
    <s v="Dementia"/>
    <s v="Dementia Care Home Placements"/>
    <x v="16"/>
    <s v="Care home"/>
    <s v=""/>
    <x v="0"/>
    <s v=""/>
    <x v="0"/>
    <s v=""/>
    <s v=""/>
    <x v="2"/>
    <x v="4"/>
    <n v="6230266"/>
    <x v="1"/>
  </r>
  <r>
    <x v="3"/>
    <x v="84"/>
    <x v="2"/>
    <n v="3"/>
    <x v="84"/>
    <n v="3"/>
    <s v="Dementia"/>
    <s v="Dementia Care Home placements internal"/>
    <x v="16"/>
    <s v="Care home"/>
    <s v=""/>
    <x v="0"/>
    <s v=""/>
    <x v="0"/>
    <s v=""/>
    <s v=""/>
    <x v="1"/>
    <x v="4"/>
    <n v="1435467"/>
    <x v="1"/>
  </r>
  <r>
    <x v="3"/>
    <x v="84"/>
    <x v="2"/>
    <n v="4"/>
    <x v="84"/>
    <n v="3"/>
    <s v="Dementia"/>
    <s v="Dementia Day Opportunity"/>
    <x v="10"/>
    <s v="Other"/>
    <s v="Dementia Day opportunities"/>
    <x v="0"/>
    <s v=""/>
    <x v="0"/>
    <s v=""/>
    <s v=""/>
    <x v="1"/>
    <x v="4"/>
    <n v="298803"/>
    <x v="1"/>
  </r>
  <r>
    <x v="3"/>
    <x v="84"/>
    <x v="2"/>
    <n v="5"/>
    <x v="84"/>
    <n v="2"/>
    <s v="Community Support Services"/>
    <s v="Integrated Equiment Store"/>
    <x v="1"/>
    <s v="Community based equipment"/>
    <s v=""/>
    <x v="0"/>
    <s v=""/>
    <x v="1"/>
    <s v="0.29"/>
    <s v="0.71"/>
    <x v="1"/>
    <x v="4"/>
    <n v="243578.72629999998"/>
    <x v="1"/>
  </r>
  <r>
    <x v="3"/>
    <x v="84"/>
    <x v="2"/>
    <n v="6"/>
    <x v="84"/>
    <n v="2"/>
    <s v="Community Support Services"/>
    <s v="Integrated Equiment Store"/>
    <x v="1"/>
    <s v="Community based equipment"/>
    <s v=""/>
    <x v="0"/>
    <s v=""/>
    <x v="1"/>
    <s v="0.29"/>
    <s v="0.71"/>
    <x v="2"/>
    <x v="4"/>
    <n v="697970.2736999999"/>
    <x v="1"/>
  </r>
  <r>
    <x v="3"/>
    <x v="84"/>
    <x v="2"/>
    <n v="7"/>
    <x v="84"/>
    <n v="2"/>
    <s v="Community Support Services"/>
    <s v="Carers Services"/>
    <x v="12"/>
    <s v="Other"/>
    <s v="Carers Support officer"/>
    <x v="0"/>
    <s v=""/>
    <x v="0"/>
    <s v=""/>
    <s v=""/>
    <x v="1"/>
    <x v="4"/>
    <n v="79335"/>
    <x v="1"/>
  </r>
  <r>
    <x v="3"/>
    <x v="84"/>
    <x v="2"/>
    <n v="8"/>
    <x v="84"/>
    <n v="2"/>
    <s v="Community Support Services"/>
    <s v="Carers Services"/>
    <x v="12"/>
    <s v="Other"/>
    <s v="Carers Direct Payments"/>
    <x v="0"/>
    <s v=""/>
    <x v="0"/>
    <s v=""/>
    <s v=""/>
    <x v="2"/>
    <x v="4"/>
    <n v="234767"/>
    <x v="1"/>
  </r>
  <r>
    <x v="3"/>
    <x v="84"/>
    <x v="2"/>
    <n v="9"/>
    <x v="84"/>
    <n v="2"/>
    <s v="Community Support Services"/>
    <s v="Carers Services"/>
    <x v="12"/>
    <s v="Other"/>
    <s v="Voluntary Sector advice and support"/>
    <x v="0"/>
    <s v=""/>
    <x v="0"/>
    <s v=""/>
    <s v=""/>
    <x v="0"/>
    <x v="4"/>
    <n v="655513"/>
    <x v="1"/>
  </r>
  <r>
    <x v="3"/>
    <x v="84"/>
    <x v="2"/>
    <n v="10"/>
    <x v="84"/>
    <n v="11"/>
    <s v="Reablement/Discharge to Assess"/>
    <s v="Pathway beds"/>
    <x v="22"/>
    <s v="Step down (discharge to assess pathway-2)"/>
    <s v=""/>
    <x v="0"/>
    <s v=""/>
    <x v="0"/>
    <s v=""/>
    <s v=""/>
    <x v="2"/>
    <x v="3"/>
    <n v="836713"/>
    <x v="1"/>
  </r>
  <r>
    <x v="3"/>
    <x v="84"/>
    <x v="2"/>
    <n v="11"/>
    <x v="84"/>
    <n v="11"/>
    <s v="Reablement/Discharge to Assess"/>
    <s v="Short Term Home Support"/>
    <x v="19"/>
    <s v="Reablement service accepting community and discharge referrals"/>
    <s v=""/>
    <x v="0"/>
    <s v=""/>
    <x v="0"/>
    <s v=""/>
    <s v=""/>
    <x v="2"/>
    <x v="3"/>
    <n v="454000"/>
    <x v="1"/>
  </r>
  <r>
    <x v="3"/>
    <x v="84"/>
    <x v="2"/>
    <n v="12"/>
    <x v="84"/>
    <n v="11"/>
    <s v="Reablement/Discharge to Assess"/>
    <s v="Community PI Team"/>
    <x v="8"/>
    <s v="Home First/Discharge to Assess - process support/core costs"/>
    <s v=""/>
    <x v="0"/>
    <s v=""/>
    <x v="0"/>
    <s v=""/>
    <s v=""/>
    <x v="1"/>
    <x v="3"/>
    <n v="331990"/>
    <x v="1"/>
  </r>
  <r>
    <x v="3"/>
    <x v="84"/>
    <x v="2"/>
    <n v="13"/>
    <x v="84"/>
    <n v="11"/>
    <s v="Reablement/Discharge to Assess"/>
    <s v="Short Term Home Support"/>
    <x v="19"/>
    <s v="Reablement service accepting community and discharge referrals"/>
    <s v=""/>
    <x v="0"/>
    <s v=""/>
    <x v="0"/>
    <s v=""/>
    <s v=""/>
    <x v="2"/>
    <x v="4"/>
    <n v="382278"/>
    <x v="1"/>
  </r>
  <r>
    <x v="3"/>
    <x v="84"/>
    <x v="2"/>
    <n v="14"/>
    <x v="84"/>
    <n v="11"/>
    <s v="Reablement/Discharge to Assess"/>
    <s v="Pathway beds"/>
    <x v="22"/>
    <s v="Step down (discharge to assess pathway-2)"/>
    <s v=""/>
    <x v="0"/>
    <s v=""/>
    <x v="0"/>
    <s v=""/>
    <s v=""/>
    <x v="2"/>
    <x v="4"/>
    <n v="225132"/>
    <x v="1"/>
  </r>
  <r>
    <x v="3"/>
    <x v="84"/>
    <x v="2"/>
    <n v="15"/>
    <x v="84"/>
    <n v="11"/>
    <s v="Reablement/Discharge to Assess"/>
    <s v="Pathway Beds"/>
    <x v="22"/>
    <s v="Step down (discharge to assess pathway-2)"/>
    <s v=""/>
    <x v="0"/>
    <s v=""/>
    <x v="0"/>
    <s v=""/>
    <s v=""/>
    <x v="1"/>
    <x v="4"/>
    <n v="260994"/>
    <x v="1"/>
  </r>
  <r>
    <x v="3"/>
    <x v="84"/>
    <x v="2"/>
    <n v="16"/>
    <x v="84"/>
    <n v="11"/>
    <s v="Reablement/Discharge to Assess"/>
    <s v="HWC Short Term Beds"/>
    <x v="7"/>
    <s v="Domiciliary care to support hospital discharge (Discharge to Assess pathway 1)"/>
    <s v=""/>
    <x v="0"/>
    <s v=""/>
    <x v="0"/>
    <s v=""/>
    <s v=""/>
    <x v="1"/>
    <x v="4"/>
    <n v="151947"/>
    <x v="1"/>
  </r>
  <r>
    <x v="3"/>
    <x v="84"/>
    <x v="2"/>
    <n v="17"/>
    <x v="84"/>
    <n v="13"/>
    <s v="Voluntary Sector Review"/>
    <s v="Voluntary Sector oganisation funding to support PI"/>
    <x v="0"/>
    <s v="Other"/>
    <s v="PI Support"/>
    <x v="1"/>
    <s v=""/>
    <x v="0"/>
    <s v=""/>
    <s v=""/>
    <x v="0"/>
    <x v="4"/>
    <n v="269188"/>
    <x v="1"/>
  </r>
  <r>
    <x v="3"/>
    <x v="84"/>
    <x v="2"/>
    <n v="18"/>
    <x v="84"/>
    <n v="13"/>
    <s v="Voluntary Sector Review"/>
    <s v="Voluntary Sector oganisation funding to support MH"/>
    <x v="0"/>
    <s v="Other"/>
    <s v="MH Support"/>
    <x v="1"/>
    <s v=""/>
    <x v="0"/>
    <s v=""/>
    <s v=""/>
    <x v="0"/>
    <x v="4"/>
    <n v="761126"/>
    <x v="1"/>
  </r>
  <r>
    <x v="3"/>
    <x v="84"/>
    <x v="2"/>
    <n v="19"/>
    <x v="84"/>
    <n v="13"/>
    <s v="Voluntary Sector Review"/>
    <s v="Voluntary Sector oganisation funding to support LD"/>
    <x v="0"/>
    <s v="Other"/>
    <s v="LD Support"/>
    <x v="1"/>
    <s v=""/>
    <x v="0"/>
    <s v=""/>
    <s v=""/>
    <x v="0"/>
    <x v="4"/>
    <n v="301091"/>
    <x v="1"/>
  </r>
  <r>
    <x v="3"/>
    <x v="84"/>
    <x v="2"/>
    <n v="20"/>
    <x v="84"/>
    <n v="6"/>
    <s v="LD Care Homes"/>
    <s v="Pooled Provider arrangements"/>
    <x v="16"/>
    <s v="Learning disability"/>
    <s v=""/>
    <x v="0"/>
    <s v=""/>
    <x v="0"/>
    <s v=""/>
    <s v=""/>
    <x v="2"/>
    <x v="4"/>
    <n v="1290502"/>
    <x v="1"/>
  </r>
  <r>
    <x v="3"/>
    <x v="84"/>
    <x v="2"/>
    <n v="21"/>
    <x v="84"/>
    <n v="6"/>
    <s v="LD Care Homes"/>
    <s v="Pooled Provider arrangements"/>
    <x v="16"/>
    <s v="Learning disability"/>
    <s v=""/>
    <x v="0"/>
    <s v=""/>
    <x v="0"/>
    <s v=""/>
    <s v=""/>
    <x v="2"/>
    <x v="3"/>
    <n v="237020"/>
    <x v="1"/>
  </r>
  <r>
    <x v="3"/>
    <x v="84"/>
    <x v="2"/>
    <n v="22"/>
    <x v="84"/>
    <n v="6"/>
    <s v="LD Care Homes"/>
    <s v="Pooled Provider arrangements"/>
    <x v="10"/>
    <s v="Other"/>
    <s v="Development Centre"/>
    <x v="0"/>
    <s v=""/>
    <x v="6"/>
    <s v=""/>
    <s v=""/>
    <x v="3"/>
    <x v="4"/>
    <n v="664010"/>
    <x v="1"/>
  </r>
  <r>
    <x v="3"/>
    <x v="84"/>
    <x v="2"/>
    <n v="23"/>
    <x v="84"/>
    <n v="15"/>
    <s v="Winter Pressures"/>
    <s v="Pathway Beds"/>
    <x v="8"/>
    <s v="Home First/Discharge to Assess - process support/core costs"/>
    <s v=""/>
    <x v="0"/>
    <s v=""/>
    <x v="6"/>
    <s v=""/>
    <s v=""/>
    <x v="2"/>
    <x v="3"/>
    <n v="500000"/>
    <x v="1"/>
  </r>
  <r>
    <x v="3"/>
    <x v="84"/>
    <x v="2"/>
    <n v="24"/>
    <x v="84"/>
    <n v="15"/>
    <s v="Winter Pressures"/>
    <s v="7 Day working costs for Hospital Social Work Team"/>
    <x v="8"/>
    <s v="Improved discharge to Care Homes"/>
    <s v=""/>
    <x v="0"/>
    <s v=""/>
    <x v="0"/>
    <s v=""/>
    <s v=""/>
    <x v="1"/>
    <x v="4"/>
    <n v="235175"/>
    <x v="1"/>
  </r>
  <r>
    <x v="3"/>
    <x v="84"/>
    <x v="2"/>
    <n v="25"/>
    <x v="84"/>
    <n v="15"/>
    <s v="Winter Pressures"/>
    <s v="7 Day working costs for Hospital Social Work Team"/>
    <x v="8"/>
    <s v="Flexible working patterns (including 7 day working)"/>
    <s v=""/>
    <x v="0"/>
    <s v=""/>
    <x v="0"/>
    <s v=""/>
    <s v=""/>
    <x v="1"/>
    <x v="3"/>
    <n v="460189"/>
    <x v="1"/>
  </r>
  <r>
    <x v="3"/>
    <x v="84"/>
    <x v="2"/>
    <n v="26"/>
    <x v="84"/>
    <n v="15"/>
    <s v="Winter Pressures"/>
    <s v="Care Home Liaison "/>
    <x v="8"/>
    <s v="Improved discharge to Care Homes"/>
    <s v=""/>
    <x v="0"/>
    <s v=""/>
    <x v="0"/>
    <s v=""/>
    <s v=""/>
    <x v="1"/>
    <x v="3"/>
    <n v="43000"/>
    <x v="1"/>
  </r>
  <r>
    <x v="3"/>
    <x v="84"/>
    <x v="2"/>
    <n v="27"/>
    <x v="84"/>
    <n v="15"/>
    <s v="Winter Pressures"/>
    <s v="Housing related support for people moving to Care Homes"/>
    <x v="2"/>
    <s v=""/>
    <s v=""/>
    <x v="0"/>
    <s v=""/>
    <x v="0"/>
    <s v=""/>
    <s v=""/>
    <x v="1"/>
    <x v="3"/>
    <n v="36093"/>
    <x v="1"/>
  </r>
  <r>
    <x v="3"/>
    <x v="84"/>
    <x v="2"/>
    <n v="28"/>
    <x v="84"/>
    <n v="15"/>
    <s v="Winter Pressures"/>
    <s v="Street Triage Capacity"/>
    <x v="0"/>
    <s v="Other"/>
    <s v="Street Triage"/>
    <x v="0"/>
    <s v=""/>
    <x v="6"/>
    <s v=""/>
    <s v=""/>
    <x v="3"/>
    <x v="3"/>
    <n v="157000"/>
    <x v="1"/>
  </r>
  <r>
    <x v="3"/>
    <x v="84"/>
    <x v="2"/>
    <n v="29"/>
    <x v="84"/>
    <n v="15"/>
    <s v="Winter Pressures"/>
    <s v="Mobile Night carers"/>
    <x v="8"/>
    <s v="Home First/Discharge to Assess - process support/core costs"/>
    <s v=""/>
    <x v="0"/>
    <s v=""/>
    <x v="0"/>
    <s v=""/>
    <s v=""/>
    <x v="2"/>
    <x v="3"/>
    <n v="354780"/>
    <x v="1"/>
  </r>
  <r>
    <x v="3"/>
    <x v="84"/>
    <x v="2"/>
    <n v="30"/>
    <x v="84"/>
    <n v="5"/>
    <s v="Integrating Commissioning"/>
    <s v="Joint commissioning posts"/>
    <x v="9"/>
    <s v="Joint commissioning infrastructure"/>
    <s v=""/>
    <x v="0"/>
    <s v=""/>
    <x v="0"/>
    <s v=""/>
    <s v=""/>
    <x v="1"/>
    <x v="3"/>
    <n v="66682"/>
    <x v="1"/>
  </r>
  <r>
    <x v="3"/>
    <x v="84"/>
    <x v="2"/>
    <n v="31"/>
    <x v="84"/>
    <n v="14"/>
    <s v="Whole Population Prevention"/>
    <s v="Mental Health Practitioner"/>
    <x v="0"/>
    <s v="Other"/>
    <s v="AMP"/>
    <x v="0"/>
    <s v=""/>
    <x v="0"/>
    <s v=""/>
    <s v=""/>
    <x v="1"/>
    <x v="3"/>
    <n v="63251"/>
    <x v="1"/>
  </r>
  <r>
    <x v="3"/>
    <x v="84"/>
    <x v="2"/>
    <n v="32"/>
    <x v="84"/>
    <n v="14"/>
    <s v="Whole Population Prevention"/>
    <s v="Community Based Support"/>
    <x v="0"/>
    <s v="Other"/>
    <s v="Community Based voluntary support"/>
    <x v="0"/>
    <s v=""/>
    <x v="0"/>
    <s v=""/>
    <s v=""/>
    <x v="0"/>
    <x v="3"/>
    <n v="149997"/>
    <x v="1"/>
  </r>
  <r>
    <x v="3"/>
    <x v="84"/>
    <x v="2"/>
    <n v="33"/>
    <x v="84"/>
    <n v="14"/>
    <s v="Whole Population Prevention"/>
    <s v="Affordable Warmth support"/>
    <x v="0"/>
    <s v="Other"/>
    <s v="Affordable Warmth support"/>
    <x v="0"/>
    <s v=""/>
    <x v="0"/>
    <s v=""/>
    <s v=""/>
    <x v="2"/>
    <x v="3"/>
    <n v="23200"/>
    <x v="1"/>
  </r>
  <r>
    <x v="3"/>
    <x v="84"/>
    <x v="2"/>
    <n v="34"/>
    <x v="84"/>
    <n v="4"/>
    <s v="Disabled Facility Grants"/>
    <s v="DFG Related Schemes"/>
    <x v="13"/>
    <s v="Adaptations, including statutory DFG grants"/>
    <s v=""/>
    <x v="0"/>
    <s v=""/>
    <x v="0"/>
    <s v=""/>
    <s v=""/>
    <x v="2"/>
    <x v="2"/>
    <n v="2969466"/>
    <x v="1"/>
  </r>
  <r>
    <x v="3"/>
    <x v="84"/>
    <x v="2"/>
    <n v="35"/>
    <x v="84"/>
    <n v="4"/>
    <s v="Disabled Facility Grants"/>
    <s v="Other Social Care Capital"/>
    <x v="13"/>
    <s v="Discretionary use of DFG - including small adaptations"/>
    <s v=""/>
    <x v="0"/>
    <s v=""/>
    <x v="0"/>
    <s v=""/>
    <s v=""/>
    <x v="2"/>
    <x v="2"/>
    <n v="859220"/>
    <x v="1"/>
  </r>
  <r>
    <x v="3"/>
    <x v="84"/>
    <x v="2"/>
    <n v="36"/>
    <x v="84"/>
    <n v="4"/>
    <s v="Disabled Facility Grants"/>
    <s v="Warm Homes Scheme"/>
    <x v="13"/>
    <s v="Discretionary use of DFG - including small adaptations"/>
    <s v=""/>
    <x v="0"/>
    <s v=""/>
    <x v="0"/>
    <s v=""/>
    <s v=""/>
    <x v="2"/>
    <x v="2"/>
    <n v="353000"/>
    <x v="1"/>
  </r>
  <r>
    <x v="3"/>
    <x v="84"/>
    <x v="2"/>
    <n v="37"/>
    <x v="84"/>
    <n v="4"/>
    <s v="Disabled Facility Grants"/>
    <s v="DFG Related Schemes"/>
    <x v="13"/>
    <s v="Adaptations, including statutory DFG grants"/>
    <s v=""/>
    <x v="0"/>
    <s v=""/>
    <x v="0"/>
    <s v=""/>
    <s v=""/>
    <x v="2"/>
    <x v="4"/>
    <n v="2707792"/>
    <x v="1"/>
  </r>
  <r>
    <x v="3"/>
    <x v="84"/>
    <x v="2"/>
    <n v="38"/>
    <x v="84"/>
    <n v="13"/>
    <s v="Voluntary Sector Review"/>
    <s v="Voluntary Sector oganisation funding to support PI"/>
    <x v="0"/>
    <s v="Other"/>
    <s v="Brought Forward"/>
    <x v="0"/>
    <s v=""/>
    <x v="0"/>
    <s v=""/>
    <s v=""/>
    <x v="0"/>
    <x v="4"/>
    <n v="35438"/>
    <x v="1"/>
  </r>
  <r>
    <x v="3"/>
    <x v="84"/>
    <x v="2"/>
    <n v="39"/>
    <x v="84"/>
    <n v="11"/>
    <s v="Reablement/Discharge to Assess"/>
    <s v="Pathway 3 Nursing Beds"/>
    <x v="16"/>
    <s v="Nursing home"/>
    <s v=""/>
    <x v="0"/>
    <s v=""/>
    <x v="0"/>
    <s v=""/>
    <s v=""/>
    <x v="2"/>
    <x v="4"/>
    <n v="1353088"/>
    <x v="1"/>
  </r>
  <r>
    <x v="3"/>
    <x v="84"/>
    <x v="2"/>
    <n v="40"/>
    <x v="84"/>
    <n v="2"/>
    <s v="Community Support Services"/>
    <s v="Carers Services"/>
    <x v="12"/>
    <s v="Other"/>
    <s v="Enhanced Carer Support"/>
    <x v="0"/>
    <s v=""/>
    <x v="0"/>
    <s v=""/>
    <s v=""/>
    <x v="0"/>
    <x v="4"/>
    <n v="31033"/>
    <x v="1"/>
  </r>
  <r>
    <x v="3"/>
    <x v="84"/>
    <x v="2"/>
    <n v="41"/>
    <x v="84"/>
    <n v="1"/>
    <s v="Care Act Implementation"/>
    <s v="Care Act Implementation"/>
    <x v="12"/>
    <s v="Other"/>
    <s v="Enhanced Carer Support"/>
    <x v="0"/>
    <s v=""/>
    <x v="0"/>
    <s v=""/>
    <s v=""/>
    <x v="0"/>
    <x v="4"/>
    <n v="567637"/>
    <x v="1"/>
  </r>
  <r>
    <x v="3"/>
    <x v="84"/>
    <x v="2"/>
    <n v="42"/>
    <x v="84"/>
    <n v="8"/>
    <s v="Mental Health Resource Centre"/>
    <s v="Community Based Schemes"/>
    <x v="10"/>
    <s v="Other"/>
    <s v="Community Based MH support"/>
    <x v="2"/>
    <s v=""/>
    <x v="0"/>
    <s v=""/>
    <s v=""/>
    <x v="1"/>
    <x v="4"/>
    <n v="6372"/>
    <x v="1"/>
  </r>
  <r>
    <x v="3"/>
    <x v="84"/>
    <x v="2"/>
    <n v="43"/>
    <x v="84"/>
    <n v="16"/>
    <s v="Development Fund"/>
    <s v="HICM for Managing Transfer of Care"/>
    <x v="8"/>
    <s v="Home First/Discharge to Assess - process support/core costs"/>
    <s v=""/>
    <x v="1"/>
    <s v=""/>
    <x v="6"/>
    <s v=""/>
    <s v=""/>
    <x v="1"/>
    <x v="4"/>
    <n v="1086957.7296100149"/>
    <x v="1"/>
  </r>
  <r>
    <x v="3"/>
    <x v="84"/>
    <x v="2"/>
    <n v="44"/>
    <x v="84"/>
    <n v="16"/>
    <s v="Development Fund"/>
    <s v="HICM for Managing Transfer of Care"/>
    <x v="8"/>
    <s v="Home First/Discharge to Assess - process support/core costs"/>
    <s v=""/>
    <x v="1"/>
    <s v=""/>
    <x v="6"/>
    <s v=""/>
    <s v=""/>
    <x v="3"/>
    <x v="4"/>
    <n v="3647967.3143255208"/>
    <x v="1"/>
  </r>
  <r>
    <x v="3"/>
    <x v="84"/>
    <x v="2"/>
    <n v="45"/>
    <x v="84"/>
    <n v="16"/>
    <s v="Development Fund"/>
    <s v="HICM for Managing Transfer of Care"/>
    <x v="8"/>
    <s v="Home First/Discharge to Assess - process support/core costs"/>
    <s v=""/>
    <x v="1"/>
    <s v=""/>
    <x v="6"/>
    <s v=""/>
    <s v=""/>
    <x v="2"/>
    <x v="4"/>
    <n v="583512.95606446418"/>
    <x v="1"/>
  </r>
  <r>
    <x v="3"/>
    <x v="84"/>
    <x v="2"/>
    <n v="46"/>
    <x v="84"/>
    <n v="7"/>
    <s v="LD Compact"/>
    <s v="Other"/>
    <x v="11"/>
    <s v=""/>
    <s v="LD Support Services"/>
    <x v="0"/>
    <s v=""/>
    <x v="6"/>
    <s v=""/>
    <s v=""/>
    <x v="1"/>
    <x v="4"/>
    <n v="1012"/>
    <x v="1"/>
  </r>
  <r>
    <x v="3"/>
    <x v="84"/>
    <x v="2"/>
    <n v="47"/>
    <x v="84"/>
    <n v="1"/>
    <s v="Care Act Implementation"/>
    <s v="Respite Services"/>
    <x v="12"/>
    <s v="Respite services"/>
    <s v=""/>
    <x v="0"/>
    <s v=""/>
    <x v="0"/>
    <s v=""/>
    <s v=""/>
    <x v="2"/>
    <x v="9"/>
    <n v="299523"/>
    <x v="1"/>
  </r>
  <r>
    <x v="3"/>
    <x v="84"/>
    <x v="2"/>
    <n v="48"/>
    <x v="84"/>
    <n v="1"/>
    <s v="Care Act Implementation"/>
    <s v="Practice Development"/>
    <x v="6"/>
    <s v="Other"/>
    <s v="Safeguarding"/>
    <x v="0"/>
    <s v=""/>
    <x v="0"/>
    <s v=""/>
    <s v=""/>
    <x v="1"/>
    <x v="9"/>
    <n v="38511"/>
    <x v="1"/>
  </r>
  <r>
    <x v="3"/>
    <x v="84"/>
    <x v="2"/>
    <n v="49"/>
    <x v="84"/>
    <n v="1"/>
    <s v="Care Act Implementation"/>
    <s v="Advocacy"/>
    <x v="6"/>
    <s v="Other"/>
    <s v="Advocacy"/>
    <x v="0"/>
    <s v=""/>
    <x v="0"/>
    <s v=""/>
    <s v=""/>
    <x v="2"/>
    <x v="9"/>
    <n v="98087"/>
    <x v="1"/>
  </r>
  <r>
    <x v="3"/>
    <x v="84"/>
    <x v="2"/>
    <n v="50"/>
    <x v="84"/>
    <n v="1"/>
    <s v="Care Act Implementation"/>
    <s v="Carer Support"/>
    <x v="6"/>
    <s v="Carer advice and support"/>
    <s v=""/>
    <x v="0"/>
    <s v=""/>
    <x v="0"/>
    <s v=""/>
    <s v=""/>
    <x v="0"/>
    <x v="9"/>
    <n v="48712"/>
    <x v="1"/>
  </r>
  <r>
    <x v="3"/>
    <x v="84"/>
    <x v="2"/>
    <n v="51"/>
    <x v="84"/>
    <n v="1"/>
    <s v="Care Act Implementation"/>
    <s v="Changes to eligibility criteria"/>
    <x v="6"/>
    <s v="Other"/>
    <s v="Eligibility Criteria"/>
    <x v="0"/>
    <s v=""/>
    <x v="0"/>
    <s v=""/>
    <s v=""/>
    <x v="2"/>
    <x v="9"/>
    <n v="177000"/>
    <x v="1"/>
  </r>
  <r>
    <x v="3"/>
    <x v="84"/>
    <x v="2"/>
    <n v="52"/>
    <x v="84"/>
    <n v="1"/>
    <s v="Care Act Implementation"/>
    <s v="Care act related funding support"/>
    <x v="6"/>
    <s v="Other"/>
    <s v="Care Act Impact"/>
    <x v="0"/>
    <s v=""/>
    <x v="0"/>
    <s v=""/>
    <s v=""/>
    <x v="2"/>
    <x v="9"/>
    <n v="109000"/>
    <x v="1"/>
  </r>
  <r>
    <x v="3"/>
    <x v="84"/>
    <x v="2"/>
    <n v="53"/>
    <x v="84"/>
    <n v="10"/>
    <s v="Protecting Social Care"/>
    <s v="Maintaining Packages"/>
    <x v="16"/>
    <s v="Care home"/>
    <s v=""/>
    <x v="0"/>
    <s v=""/>
    <x v="0"/>
    <s v=""/>
    <s v=""/>
    <x v="2"/>
    <x v="9"/>
    <n v="7859735"/>
    <x v="1"/>
  </r>
  <r>
    <x v="3"/>
    <x v="84"/>
    <x v="2"/>
    <n v="54"/>
    <x v="84"/>
    <n v="10"/>
    <s v="Protecting Social Care"/>
    <s v="Short Term HWC Support"/>
    <x v="8"/>
    <s v="Home First/Discharge to Assess - process support/core costs"/>
    <s v=""/>
    <x v="0"/>
    <s v=""/>
    <x v="0"/>
    <s v=""/>
    <s v=""/>
    <x v="1"/>
    <x v="10"/>
    <n v="185174"/>
    <x v="1"/>
  </r>
  <r>
    <x v="3"/>
    <x v="84"/>
    <x v="2"/>
    <n v="55"/>
    <x v="84"/>
    <n v="11"/>
    <s v="Reablement/Discharge to Assess"/>
    <s v="Short Term HWC Support"/>
    <x v="8"/>
    <s v="Home First/Discharge to Assess - process support/core costs"/>
    <s v=""/>
    <x v="0"/>
    <s v=""/>
    <x v="6"/>
    <s v=""/>
    <s v=""/>
    <x v="1"/>
    <x v="10"/>
    <n v="384559"/>
    <x v="1"/>
  </r>
  <r>
    <x v="3"/>
    <x v="84"/>
    <x v="2"/>
    <n v="56"/>
    <x v="84"/>
    <n v="11"/>
    <s v="Reablement/Discharge to Assess"/>
    <s v="Short Term Beds"/>
    <x v="8"/>
    <s v="Home First/Discharge to Assess - process support/core costs"/>
    <s v=""/>
    <x v="0"/>
    <s v=""/>
    <x v="6"/>
    <s v=""/>
    <s v=""/>
    <x v="1"/>
    <x v="9"/>
    <n v="171980"/>
    <x v="1"/>
  </r>
  <r>
    <x v="3"/>
    <x v="84"/>
    <x v="2"/>
    <n v="57"/>
    <x v="84"/>
    <n v="11"/>
    <s v="Reablement/Discharge to Assess"/>
    <s v="Short Term Home Support"/>
    <x v="8"/>
    <s v="Home First/Discharge to Assess - process support/core costs"/>
    <s v=""/>
    <x v="0"/>
    <s v=""/>
    <x v="6"/>
    <s v=""/>
    <s v=""/>
    <x v="2"/>
    <x v="9"/>
    <n v="839307"/>
    <x v="1"/>
  </r>
  <r>
    <x v="3"/>
    <x v="84"/>
    <x v="2"/>
    <n v="58"/>
    <x v="84"/>
    <n v="11"/>
    <s v="Reablement/Discharge to Assess"/>
    <s v="Pathway 3 Nursing Beds"/>
    <x v="8"/>
    <s v="Home First/Discharge to Assess - process support/core costs"/>
    <s v=""/>
    <x v="0"/>
    <s v=""/>
    <x v="6"/>
    <s v=""/>
    <s v=""/>
    <x v="2"/>
    <x v="10"/>
    <n v="1136454"/>
    <x v="1"/>
  </r>
  <r>
    <x v="3"/>
    <x v="84"/>
    <x v="2"/>
    <n v="59"/>
    <x v="84"/>
    <n v="11"/>
    <s v="Reablement/Discharge to Assess"/>
    <s v="Social Worker and Brokerage Funding"/>
    <x v="3"/>
    <s v="Care navigation and planning"/>
    <s v=""/>
    <x v="0"/>
    <s v=""/>
    <x v="0"/>
    <s v=""/>
    <s v=""/>
    <x v="1"/>
    <x v="10"/>
    <n v="127129"/>
    <x v="1"/>
  </r>
  <r>
    <x v="3"/>
    <x v="84"/>
    <x v="2"/>
    <n v="60"/>
    <x v="84"/>
    <n v="11"/>
    <s v="Reablement/Discharge to Assess"/>
    <s v="REACT Social Workers"/>
    <x v="3"/>
    <s v="Care navigation and planning"/>
    <s v=""/>
    <x v="0"/>
    <s v=""/>
    <x v="0"/>
    <s v=""/>
    <s v=""/>
    <x v="1"/>
    <x v="10"/>
    <n v="94452"/>
    <x v="1"/>
  </r>
  <r>
    <x v="3"/>
    <x v="84"/>
    <x v="2"/>
    <n v="61"/>
    <x v="84"/>
    <n v="11"/>
    <s v="Reablement/Discharge to Assess"/>
    <s v="Analyst Funding"/>
    <x v="9"/>
    <s v="Joint commissioning infrastructure"/>
    <s v=""/>
    <x v="0"/>
    <s v=""/>
    <x v="0"/>
    <s v=""/>
    <s v=""/>
    <x v="1"/>
    <x v="9"/>
    <n v="18801"/>
    <x v="1"/>
  </r>
  <r>
    <x v="3"/>
    <x v="84"/>
    <x v="2"/>
    <n v="62"/>
    <x v="84"/>
    <n v="11"/>
    <s v="Reablement/Discharge to Assess"/>
    <s v="Dementia/Integrated MH Commissioning post"/>
    <x v="9"/>
    <s v="Integrated models of provision"/>
    <s v=""/>
    <x v="0"/>
    <s v=""/>
    <x v="0"/>
    <s v=""/>
    <s v=""/>
    <x v="1"/>
    <x v="9"/>
    <n v="67981"/>
    <x v="1"/>
  </r>
  <r>
    <x v="3"/>
    <x v="84"/>
    <x v="2"/>
    <n v="63"/>
    <x v="84"/>
    <n v="11"/>
    <s v="Reablement/Discharge to Assess"/>
    <s v="Therapy &amp; Case Management Team"/>
    <x v="3"/>
    <s v="Care navigation and planning"/>
    <s v=""/>
    <x v="0"/>
    <s v=""/>
    <x v="6"/>
    <s v=""/>
    <s v=""/>
    <x v="1"/>
    <x v="9"/>
    <n v="609873"/>
    <x v="1"/>
  </r>
  <r>
    <x v="3"/>
    <x v="84"/>
    <x v="2"/>
    <n v="64"/>
    <x v="84"/>
    <n v="11"/>
    <s v="Reablement/Discharge to Assess"/>
    <s v="Care Home Quality Monitoring post"/>
    <x v="8"/>
    <s v="Improved discharge to Care Homes"/>
    <s v=""/>
    <x v="0"/>
    <s v=""/>
    <x v="6"/>
    <s v=""/>
    <s v=""/>
    <x v="3"/>
    <x v="9"/>
    <n v="42000"/>
    <x v="1"/>
  </r>
  <r>
    <x v="3"/>
    <x v="84"/>
    <x v="2"/>
    <n v="65"/>
    <x v="84"/>
    <n v="11"/>
    <s v="Reablement/Discharge to Assess"/>
    <s v="Care Home Infection Control post   "/>
    <x v="8"/>
    <s v="Home First/Discharge to Assess - process support/core costs"/>
    <s v=""/>
    <x v="0"/>
    <s v=""/>
    <x v="6"/>
    <s v=""/>
    <s v=""/>
    <x v="3"/>
    <x v="9"/>
    <n v="42000"/>
    <x v="1"/>
  </r>
  <r>
    <x v="3"/>
    <x v="84"/>
    <x v="2"/>
    <n v="66"/>
    <x v="84"/>
    <n v="13"/>
    <s v="Voluntary Sector Review"/>
    <s v="Carer Support"/>
    <x v="6"/>
    <s v="Carer advice and support"/>
    <s v=""/>
    <x v="1"/>
    <s v=""/>
    <x v="0"/>
    <s v=""/>
    <s v=""/>
    <x v="0"/>
    <x v="10"/>
    <n v="83365"/>
    <x v="1"/>
  </r>
  <r>
    <x v="3"/>
    <x v="84"/>
    <x v="2"/>
    <n v="67"/>
    <x v="84"/>
    <n v="13"/>
    <s v="Voluntary Sector Review"/>
    <s v="MH Advocacy"/>
    <x v="6"/>
    <s v="Independent Mental Health Advocacy"/>
    <s v=""/>
    <x v="2"/>
    <s v=""/>
    <x v="0"/>
    <s v=""/>
    <s v=""/>
    <x v="0"/>
    <x v="10"/>
    <n v="116825"/>
    <x v="1"/>
  </r>
  <r>
    <x v="3"/>
    <x v="84"/>
    <x v="2"/>
    <n v="68"/>
    <x v="84"/>
    <n v="13"/>
    <s v="Voluntary Sector Review"/>
    <s v="PI Vol Sector Support"/>
    <x v="0"/>
    <s v="Other"/>
    <s v="PI Support"/>
    <x v="1"/>
    <s v=""/>
    <x v="0"/>
    <s v=""/>
    <s v=""/>
    <x v="0"/>
    <x v="10"/>
    <n v="272435"/>
    <x v="1"/>
  </r>
  <r>
    <x v="3"/>
    <x v="84"/>
    <x v="2"/>
    <n v="69"/>
    <x v="84"/>
    <n v="13"/>
    <s v="Voluntary Sector Review"/>
    <s v="MH Vol Sector Support"/>
    <x v="0"/>
    <s v="Other"/>
    <s v="MH Support"/>
    <x v="1"/>
    <s v=""/>
    <x v="0"/>
    <s v=""/>
    <s v=""/>
    <x v="0"/>
    <x v="10"/>
    <n v="431916"/>
    <x v="1"/>
  </r>
  <r>
    <x v="3"/>
    <x v="84"/>
    <x v="2"/>
    <n v="70"/>
    <x v="84"/>
    <n v="13"/>
    <s v="Voluntary Sector Review"/>
    <s v="LD Vol Sector Support"/>
    <x v="0"/>
    <s v="Other"/>
    <s v="LD Support"/>
    <x v="1"/>
    <s v=""/>
    <x v="0"/>
    <s v=""/>
    <s v=""/>
    <x v="0"/>
    <x v="10"/>
    <n v="38139"/>
    <x v="1"/>
  </r>
  <r>
    <x v="3"/>
    <x v="84"/>
    <x v="2"/>
    <n v="71"/>
    <x v="84"/>
    <n v="2"/>
    <s v="Community Support Services"/>
    <s v="Integrated Equiment Store"/>
    <x v="1"/>
    <s v="Community based equipment"/>
    <s v=""/>
    <x v="0"/>
    <s v=""/>
    <x v="1"/>
    <s v="0.29"/>
    <s v="0.71"/>
    <x v="1"/>
    <x v="10"/>
    <n v="98356.963899999988"/>
    <x v="1"/>
  </r>
  <r>
    <x v="3"/>
    <x v="84"/>
    <x v="2"/>
    <n v="72"/>
    <x v="84"/>
    <n v="2"/>
    <s v="Community Support Services"/>
    <s v="Integrated Equiment Store"/>
    <x v="1"/>
    <s v="Community based equipment"/>
    <s v=""/>
    <x v="0"/>
    <s v=""/>
    <x v="1"/>
    <s v="0.29"/>
    <s v="0.71"/>
    <x v="2"/>
    <x v="10"/>
    <n v="281840.03609999997"/>
    <x v="1"/>
  </r>
  <r>
    <x v="3"/>
    <x v="84"/>
    <x v="2"/>
    <n v="73"/>
    <x v="84"/>
    <n v="2"/>
    <s v="Community Support Services"/>
    <s v="Equipment Contract"/>
    <x v="1"/>
    <s v="Community based equipment"/>
    <s v=""/>
    <x v="1"/>
    <s v=""/>
    <x v="6"/>
    <s v=""/>
    <s v=""/>
    <x v="2"/>
    <x v="10"/>
    <n v="1360514"/>
    <x v="1"/>
  </r>
  <r>
    <x v="3"/>
    <x v="84"/>
    <x v="2"/>
    <n v="74"/>
    <x v="84"/>
    <n v="2"/>
    <s v="Community Support Services"/>
    <s v="Wheelchair Service"/>
    <x v="1"/>
    <s v="Community based equipment"/>
    <s v=""/>
    <x v="1"/>
    <s v=""/>
    <x v="6"/>
    <s v=""/>
    <s v=""/>
    <x v="3"/>
    <x v="10"/>
    <n v="1252761"/>
    <x v="1"/>
  </r>
  <r>
    <x v="3"/>
    <x v="84"/>
    <x v="2"/>
    <n v="75"/>
    <x v="84"/>
    <n v="9"/>
    <s v="Out of Hospital &amp; Nursing Care"/>
    <s v="Nursing Beds"/>
    <x v="16"/>
    <s v="Nursing home"/>
    <s v=""/>
    <x v="4"/>
    <s v=""/>
    <x v="6"/>
    <s v=""/>
    <s v=""/>
    <x v="2"/>
    <x v="10"/>
    <n v="12456117"/>
    <x v="1"/>
  </r>
  <r>
    <x v="3"/>
    <x v="84"/>
    <x v="2"/>
    <n v="76"/>
    <x v="84"/>
    <n v="9"/>
    <s v="Out of Hospital &amp; Nursing Care"/>
    <s v="Care Home Beds"/>
    <x v="16"/>
    <s v="Care home"/>
    <s v=""/>
    <x v="4"/>
    <s v=""/>
    <x v="6"/>
    <s v=""/>
    <s v=""/>
    <x v="2"/>
    <x v="10"/>
    <n v="3372530"/>
    <x v="1"/>
  </r>
  <r>
    <x v="3"/>
    <x v="84"/>
    <x v="2"/>
    <n v="77"/>
    <x v="84"/>
    <n v="9"/>
    <s v="Out of Hospital &amp; Nursing Care"/>
    <s v="Community Care"/>
    <x v="10"/>
    <s v="Integrated neighbourhood services"/>
    <s v=""/>
    <x v="1"/>
    <s v=""/>
    <x v="6"/>
    <s v=""/>
    <s v=""/>
    <x v="3"/>
    <x v="10"/>
    <n v="3666486"/>
    <x v="1"/>
  </r>
  <r>
    <x v="3"/>
    <x v="84"/>
    <x v="2"/>
    <n v="78"/>
    <x v="84"/>
    <n v="9"/>
    <s v="Out of Hospital &amp; Nursing Care"/>
    <s v="Community Care"/>
    <x v="10"/>
    <s v="Integrated neighbourhood services"/>
    <s v=""/>
    <x v="1"/>
    <s v=""/>
    <x v="6"/>
    <s v=""/>
    <s v=""/>
    <x v="3"/>
    <x v="9"/>
    <n v="16968848"/>
    <x v="1"/>
  </r>
  <r>
    <x v="3"/>
    <x v="84"/>
    <x v="2"/>
    <n v="79"/>
    <x v="84"/>
    <n v="3"/>
    <s v="Dementia"/>
    <s v="Arden Memory Service"/>
    <x v="3"/>
    <s v="Assessment teams/joint assessment"/>
    <s v=""/>
    <x v="2"/>
    <s v=""/>
    <x v="6"/>
    <s v=""/>
    <s v=""/>
    <x v="5"/>
    <x v="10"/>
    <n v="1284613"/>
    <x v="1"/>
  </r>
  <r>
    <x v="3"/>
    <x v="84"/>
    <x v="2"/>
    <n v="80"/>
    <x v="84"/>
    <n v="3"/>
    <s v="Dementia"/>
    <s v="Community Dementia Support"/>
    <x v="3"/>
    <s v="Other"/>
    <s v="Support mechanisms for people affected and their care system"/>
    <x v="2"/>
    <s v=""/>
    <x v="6"/>
    <s v=""/>
    <s v=""/>
    <x v="5"/>
    <x v="10"/>
    <n v="2267007"/>
    <x v="1"/>
  </r>
  <r>
    <x v="3"/>
    <x v="84"/>
    <x v="2"/>
    <n v="81"/>
    <x v="84"/>
    <n v="12"/>
    <s v="Urgent Care"/>
    <s v="Urgent Care"/>
    <x v="10"/>
    <s v="Low level support for simple hospital discharges (Discharge to Assess pathway 0)"/>
    <s v=""/>
    <x v="3"/>
    <s v=""/>
    <x v="6"/>
    <s v=""/>
    <s v=""/>
    <x v="6"/>
    <x v="10"/>
    <n v="6934593"/>
    <x v="1"/>
  </r>
  <r>
    <x v="3"/>
    <x v="84"/>
    <x v="2"/>
    <n v="82"/>
    <x v="84"/>
    <n v="8"/>
    <s v="Mental Health Resource Centre"/>
    <s v="MH Resource Centre"/>
    <x v="10"/>
    <s v="Other"/>
    <s v="Community Based MH support"/>
    <x v="2"/>
    <s v=""/>
    <x v="0"/>
    <s v=""/>
    <s v=""/>
    <x v="1"/>
    <x v="10"/>
    <n v="190941"/>
    <x v="1"/>
  </r>
  <r>
    <x v="3"/>
    <x v="84"/>
    <x v="2"/>
    <n v="83"/>
    <x v="84"/>
    <n v="6"/>
    <s v="LD Care Homes"/>
    <s v="LD Placements"/>
    <x v="16"/>
    <s v="Learning disability"/>
    <s v=""/>
    <x v="4"/>
    <s v=""/>
    <x v="0"/>
    <s v=""/>
    <s v=""/>
    <x v="2"/>
    <x v="10"/>
    <n v="599609"/>
    <x v="1"/>
  </r>
  <r>
    <x v="3"/>
    <x v="84"/>
    <x v="2"/>
    <n v="84"/>
    <x v="84"/>
    <n v="6"/>
    <s v="LD Care Homes"/>
    <s v="LD Development Centre"/>
    <x v="16"/>
    <s v="Learning disability"/>
    <s v=""/>
    <x v="4"/>
    <s v=""/>
    <x v="6"/>
    <s v=""/>
    <s v=""/>
    <x v="3"/>
    <x v="10"/>
    <n v="664010"/>
    <x v="1"/>
  </r>
  <r>
    <x v="3"/>
    <x v="84"/>
    <x v="2"/>
    <n v="85"/>
    <x v="84"/>
    <n v="7"/>
    <s v="LD Compact"/>
    <s v="LD Compact"/>
    <x v="11"/>
    <s v=""/>
    <s v="LD Support Services"/>
    <x v="0"/>
    <s v=""/>
    <x v="6"/>
    <s v=""/>
    <s v=""/>
    <x v="1"/>
    <x v="10"/>
    <n v="304622"/>
    <x v="1"/>
  </r>
  <r>
    <x v="3"/>
    <x v="84"/>
    <x v="2"/>
    <n v="86"/>
    <x v="84"/>
    <n v="10"/>
    <s v="Protecting Social Care"/>
    <s v="Sustaining ASC"/>
    <x v="16"/>
    <s v="Other"/>
    <s v="Long Term Packages Res/Nurs/Home Supp"/>
    <x v="0"/>
    <s v=""/>
    <x v="0"/>
    <s v=""/>
    <s v=""/>
    <x v="1"/>
    <x v="3"/>
    <n v="11126445"/>
    <x v="1"/>
  </r>
  <r>
    <x v="3"/>
    <x v="84"/>
    <x v="2"/>
    <n v="87"/>
    <x v="84"/>
    <n v="10"/>
    <s v="Protecting Social Care"/>
    <s v="Sustaining ASC"/>
    <x v="11"/>
    <s v=""/>
    <s v="Long Term Packages"/>
    <x v="0"/>
    <s v=""/>
    <x v="0"/>
    <s v=""/>
    <s v=""/>
    <x v="1"/>
    <x v="4"/>
    <n v="3337879"/>
    <x v="1"/>
  </r>
  <r>
    <x v="3"/>
    <x v="84"/>
    <x v="2"/>
    <n v="88"/>
    <x v="84"/>
    <n v="10"/>
    <s v="Protecting Social Care"/>
    <s v="ADL"/>
    <x v="1"/>
    <s v="Other"/>
    <s v="Wellness Services"/>
    <x v="0"/>
    <s v=""/>
    <x v="0"/>
    <s v=""/>
    <s v=""/>
    <x v="2"/>
    <x v="3"/>
    <n v="46000"/>
    <x v="1"/>
  </r>
  <r>
    <x v="3"/>
    <x v="84"/>
    <x v="2"/>
    <n v="89"/>
    <x v="84"/>
    <n v="10"/>
    <s v="Protecting Social Care"/>
    <s v="Integrated Commissioner"/>
    <x v="9"/>
    <s v="Integrated models of provision"/>
    <s v=""/>
    <x v="0"/>
    <s v=""/>
    <x v="0"/>
    <s v=""/>
    <s v=""/>
    <x v="1"/>
    <x v="3"/>
    <n v="48508"/>
    <x v="1"/>
  </r>
  <r>
    <x v="3"/>
    <x v="84"/>
    <x v="2"/>
    <n v="90"/>
    <x v="84"/>
    <n v="10"/>
    <s v="Protecting Social Care"/>
    <s v="DP Support Post"/>
    <x v="17"/>
    <s v=""/>
    <s v=""/>
    <x v="0"/>
    <s v=""/>
    <x v="0"/>
    <s v=""/>
    <s v=""/>
    <x v="1"/>
    <x v="3"/>
    <n v="37602"/>
    <x v="1"/>
  </r>
  <r>
    <x v="3"/>
    <x v="84"/>
    <x v="2"/>
    <n v="91"/>
    <x v="84"/>
    <n v="10"/>
    <s v="Protecting Social Care"/>
    <s v="Nurse Contribution"/>
    <x v="3"/>
    <s v="Assessment teams/joint assessment"/>
    <s v=""/>
    <x v="0"/>
    <s v=""/>
    <x v="6"/>
    <s v=""/>
    <s v=""/>
    <x v="8"/>
    <x v="3"/>
    <n v="8000"/>
    <x v="1"/>
  </r>
  <r>
    <x v="3"/>
    <x v="84"/>
    <x v="2"/>
    <n v="92"/>
    <x v="84"/>
    <n v="10"/>
    <s v="Protecting Social Care"/>
    <s v="LD PI Team"/>
    <x v="0"/>
    <s v="Other"/>
    <s v="LD PI Team"/>
    <x v="0"/>
    <s v=""/>
    <x v="0"/>
    <s v=""/>
    <s v=""/>
    <x v="1"/>
    <x v="3"/>
    <n v="128108"/>
    <x v="1"/>
  </r>
  <r>
    <x v="3"/>
    <x v="84"/>
    <x v="2"/>
    <n v="93"/>
    <x v="84"/>
    <n v="10"/>
    <s v="Protecting Social Care"/>
    <s v="Front Door Team"/>
    <x v="11"/>
    <s v=""/>
    <s v="Initial Contact"/>
    <x v="0"/>
    <s v=""/>
    <x v="0"/>
    <s v=""/>
    <s v=""/>
    <x v="1"/>
    <x v="3"/>
    <n v="134756"/>
    <x v="1"/>
  </r>
  <r>
    <x v="3"/>
    <x v="84"/>
    <x v="2"/>
    <n v="94"/>
    <x v="84"/>
    <n v="10"/>
    <s v="Protecting Social Care"/>
    <s v="Additional Support Posts"/>
    <x v="11"/>
    <s v=""/>
    <s v="Support Posts"/>
    <x v="0"/>
    <s v=""/>
    <x v="0"/>
    <s v=""/>
    <s v=""/>
    <x v="1"/>
    <x v="3"/>
    <n v="79805"/>
    <x v="1"/>
  </r>
  <r>
    <x v="3"/>
    <x v="84"/>
    <x v="2"/>
    <n v="95"/>
    <x v="84"/>
    <n v="17"/>
    <s v="Hospital Discharge"/>
    <s v="Hospital Discharge Scheme"/>
    <x v="8"/>
    <s v="Home First/Discharge to Assess - process support/core costs"/>
    <s v=""/>
    <x v="1"/>
    <s v=""/>
    <x v="6"/>
    <s v=""/>
    <s v=""/>
    <x v="2"/>
    <x v="10"/>
    <n v="1939000"/>
    <x v="1"/>
  </r>
  <r>
    <x v="3"/>
    <x v="84"/>
    <x v="2"/>
    <n v="96"/>
    <x v="84"/>
    <n v="17"/>
    <s v="Hospital Discharge"/>
    <s v="Hospital Discharge Scheme"/>
    <x v="8"/>
    <s v="Home First/Discharge to Assess - process support/core costs"/>
    <s v=""/>
    <x v="0"/>
    <s v=""/>
    <x v="0"/>
    <s v=""/>
    <s v=""/>
    <x v="2"/>
    <x v="10"/>
    <n v="1021000"/>
    <x v="1"/>
  </r>
  <r>
    <x v="3"/>
    <x v="85"/>
    <x v="2"/>
    <n v="1"/>
    <x v="85"/>
    <n v="212201"/>
    <s v="Tissue Viability Service"/>
    <s v="Provision of equipment to enable discharge of patients to their own home"/>
    <x v="1"/>
    <s v="Community based equipment"/>
    <s v=""/>
    <x v="1"/>
    <s v=""/>
    <x v="6"/>
    <s v=""/>
    <s v=""/>
    <x v="6"/>
    <x v="9"/>
    <n v="1215514"/>
    <x v="1"/>
  </r>
  <r>
    <x v="3"/>
    <x v="85"/>
    <x v="2"/>
    <n v="2"/>
    <x v="85"/>
    <n v="212202"/>
    <s v="Joint Palliative care support team"/>
    <s v="Joint palliative care team"/>
    <x v="10"/>
    <s v="Other"/>
    <s v="Palliative Care"/>
    <x v="1"/>
    <s v=""/>
    <x v="6"/>
    <s v=""/>
    <s v=""/>
    <x v="6"/>
    <x v="9"/>
    <n v="1853598"/>
    <x v="1"/>
  </r>
  <r>
    <x v="3"/>
    <x v="85"/>
    <x v="2"/>
    <n v="3"/>
    <x v="85"/>
    <n v="212203"/>
    <s v="Intermediate Care Team - Nursing"/>
    <s v="Intermediate Care team nurses within local acute community team"/>
    <x v="10"/>
    <s v="Multidisciplinary teams that are supporting independence, such as anticipatory care"/>
    <s v=""/>
    <x v="1"/>
    <s v=""/>
    <x v="6"/>
    <s v=""/>
    <s v=""/>
    <x v="6"/>
    <x v="9"/>
    <n v="219073"/>
    <x v="1"/>
  </r>
  <r>
    <x v="3"/>
    <x v="85"/>
    <x v="2"/>
    <n v="4"/>
    <x v="85"/>
    <n v="212204"/>
    <s v="Step down - Occupational Therapy"/>
    <s v="Step down occupational therapy services provided within local acute community trust"/>
    <x v="10"/>
    <s v="Multidisciplinary teams that are supporting independence, such as anticipatory care"/>
    <s v=""/>
    <x v="1"/>
    <s v=""/>
    <x v="6"/>
    <s v=""/>
    <s v=""/>
    <x v="6"/>
    <x v="9"/>
    <n v="519780"/>
    <x v="1"/>
  </r>
  <r>
    <x v="3"/>
    <x v="85"/>
    <x v="2"/>
    <n v="5"/>
    <x v="85"/>
    <n v="212205"/>
    <s v="Step down - Physiotherapy"/>
    <s v="Step down phsyiotherapy services provided within local acute community trust"/>
    <x v="10"/>
    <s v="Multidisciplinary teams that are supporting independence, such as anticipatory care"/>
    <s v=""/>
    <x v="1"/>
    <s v=""/>
    <x v="6"/>
    <s v=""/>
    <s v=""/>
    <x v="6"/>
    <x v="9"/>
    <n v="200175"/>
    <x v="1"/>
  </r>
  <r>
    <x v="3"/>
    <x v="85"/>
    <x v="2"/>
    <n v="6"/>
    <x v="85"/>
    <n v="212206"/>
    <s v="Virtual Ward/Assertive Case Managers"/>
    <s v="Virtual ward and assertive case managers (Hospital avoidance team)"/>
    <x v="10"/>
    <s v="Multidisciplinary teams that are supporting independence, such as anticipatory care"/>
    <s v=""/>
    <x v="1"/>
    <s v=""/>
    <x v="6"/>
    <s v=""/>
    <s v=""/>
    <x v="6"/>
    <x v="9"/>
    <n v="238894"/>
    <x v="1"/>
  </r>
  <r>
    <x v="3"/>
    <x v="85"/>
    <x v="2"/>
    <n v="7"/>
    <x v="85"/>
    <n v="212207"/>
    <s v="Intermediate Care Support - Dr Plant"/>
    <s v="Intermediate care support from GP"/>
    <x v="8"/>
    <s v="Multi-Disciplinary/Multi-Agency Discharge Teams supporting discharge"/>
    <s v=""/>
    <x v="1"/>
    <s v=""/>
    <x v="6"/>
    <s v=""/>
    <s v=""/>
    <x v="6"/>
    <x v="9"/>
    <n v="77812"/>
    <x v="1"/>
  </r>
  <r>
    <x v="3"/>
    <x v="85"/>
    <x v="2"/>
    <n v="8"/>
    <x v="85"/>
    <n v="212208"/>
    <s v="Intermediate/ Stepdown Care - Physiotherapists"/>
    <s v="Intermediate care support from step down physiotherapy "/>
    <x v="8"/>
    <s v="Multi-Disciplinary/Multi-Agency Discharge Teams supporting discharge"/>
    <s v=""/>
    <x v="1"/>
    <s v=""/>
    <x v="6"/>
    <s v=""/>
    <s v=""/>
    <x v="2"/>
    <x v="9"/>
    <n v="31519"/>
    <x v="1"/>
  </r>
  <r>
    <x v="3"/>
    <x v="85"/>
    <x v="2"/>
    <n v="9"/>
    <x v="85"/>
    <n v="212209"/>
    <s v=" Intermediate/ Stepdown Care"/>
    <s v="Pathway 2/3 beds to support discharge"/>
    <x v="16"/>
    <s v="Discharge from hospital (with reablement) to long term residential care (Discharge to Assess Pathway 3)"/>
    <s v=""/>
    <x v="1"/>
    <s v=""/>
    <x v="6"/>
    <s v=""/>
    <s v=""/>
    <x v="2"/>
    <x v="9"/>
    <n v="3969855"/>
    <x v="1"/>
  </r>
  <r>
    <x v="3"/>
    <x v="85"/>
    <x v="2"/>
    <n v="10"/>
    <x v="85"/>
    <n v="212210"/>
    <s v=" Intermediate/ Stepdown Care"/>
    <s v="MH Complex Care beds to support discharge"/>
    <x v="16"/>
    <s v="Discharge from hospital (with reablement) to long term residential care (Discharge to Assess Pathway 3)"/>
    <s v=""/>
    <x v="1"/>
    <s v=""/>
    <x v="6"/>
    <s v=""/>
    <s v=""/>
    <x v="2"/>
    <x v="10"/>
    <n v="1252542"/>
    <x v="2"/>
  </r>
  <r>
    <x v="3"/>
    <x v="85"/>
    <x v="2"/>
    <n v="11"/>
    <x v="85"/>
    <n v="212211"/>
    <s v="Intermediate/ Stepdown Care - GP Respite"/>
    <s v="GP Respite to support discharge"/>
    <x v="16"/>
    <s v="Discharge from hospital (with reablement) to long term residential care (Discharge to Assess Pathway 3)"/>
    <s v=""/>
    <x v="1"/>
    <s v=""/>
    <x v="6"/>
    <s v=""/>
    <s v=""/>
    <x v="2"/>
    <x v="9"/>
    <n v="565840"/>
    <x v="1"/>
  </r>
  <r>
    <x v="3"/>
    <x v="85"/>
    <x v="2"/>
    <n v="12"/>
    <x v="85"/>
    <n v="212212"/>
    <s v="Stepdown Cover - DGFT"/>
    <s v="Stepdown support provided by local Acute trust"/>
    <x v="8"/>
    <s v="Multi-Disciplinary/Multi-Agency Discharge Teams supporting discharge"/>
    <s v=""/>
    <x v="1"/>
    <s v=""/>
    <x v="6"/>
    <s v=""/>
    <s v=""/>
    <x v="6"/>
    <x v="9"/>
    <n v="83672"/>
    <x v="1"/>
  </r>
  <r>
    <x v="3"/>
    <x v="85"/>
    <x v="2"/>
    <n v="13"/>
    <x v="85"/>
    <n v="212213"/>
    <s v="Own Bed Instead"/>
    <s v="MDT to support discharge from hospital to own home"/>
    <x v="8"/>
    <s v="Home First/Discharge to Assess - process support/core costs"/>
    <s v=""/>
    <x v="1"/>
    <s v=""/>
    <x v="6"/>
    <s v=""/>
    <s v=""/>
    <x v="6"/>
    <x v="9"/>
    <n v="460000"/>
    <x v="2"/>
  </r>
  <r>
    <x v="3"/>
    <x v="85"/>
    <x v="2"/>
    <n v="14"/>
    <x v="85"/>
    <n v="1001"/>
    <s v="Whole Population Prevention / Population Health Management"/>
    <s v="Locality Based Prevention Hubs"/>
    <x v="10"/>
    <s v="Integrated neighbourhood services"/>
    <s v=""/>
    <x v="0"/>
    <s v=""/>
    <x v="0"/>
    <s v=""/>
    <s v=""/>
    <x v="0"/>
    <x v="4"/>
    <n v="1447140"/>
    <x v="1"/>
  </r>
  <r>
    <x v="3"/>
    <x v="85"/>
    <x v="2"/>
    <n v="15"/>
    <x v="85"/>
    <n v="1001"/>
    <s v="Whole Population Prevention / Population Health Management"/>
    <s v="Locality Based Prevention Hubs - Carer support"/>
    <x v="12"/>
    <s v="Other"/>
    <s v="Locality Based Prevention Hubs - Carer support"/>
    <x v="0"/>
    <s v=""/>
    <x v="0"/>
    <s v=""/>
    <s v=""/>
    <x v="0"/>
    <x v="4"/>
    <n v="453300"/>
    <x v="1"/>
  </r>
  <r>
    <x v="3"/>
    <x v="85"/>
    <x v="2"/>
    <n v="16"/>
    <x v="85"/>
    <n v="1002"/>
    <s v="Whole Population Prevention / Population Health Management"/>
    <s v="Community Equipment Stores"/>
    <x v="1"/>
    <s v="Community based equipment"/>
    <s v=""/>
    <x v="0"/>
    <s v=""/>
    <x v="0"/>
    <s v=""/>
    <s v=""/>
    <x v="1"/>
    <x v="9"/>
    <n v="497200"/>
    <x v="1"/>
  </r>
  <r>
    <x v="3"/>
    <x v="85"/>
    <x v="2"/>
    <n v="17"/>
    <x v="85"/>
    <n v="1002"/>
    <s v="Whole Population Prevention / Population Health Management"/>
    <s v="Community Equipment Stores"/>
    <x v="1"/>
    <s v="Community based equipment"/>
    <s v=""/>
    <x v="0"/>
    <s v=""/>
    <x v="0"/>
    <s v=""/>
    <s v=""/>
    <x v="1"/>
    <x v="4"/>
    <n v="579600"/>
    <x v="1"/>
  </r>
  <r>
    <x v="3"/>
    <x v="85"/>
    <x v="2"/>
    <n v="18"/>
    <x v="85"/>
    <n v="1003"/>
    <s v="Whole Population Prevention / Population Health Management"/>
    <s v="Disabled Facilities Grant"/>
    <x v="13"/>
    <s v="Other"/>
    <s v="Disabled Facilities Grant"/>
    <x v="0"/>
    <s v=""/>
    <x v="0"/>
    <s v=""/>
    <s v=""/>
    <x v="1"/>
    <x v="2"/>
    <n v="6444209"/>
    <x v="1"/>
  </r>
  <r>
    <x v="3"/>
    <x v="85"/>
    <x v="2"/>
    <n v="19"/>
    <x v="85"/>
    <n v="1004"/>
    <s v="Whole Population Prevention / Population Health Management"/>
    <s v="Falls Service"/>
    <x v="0"/>
    <s v="Other"/>
    <s v="Falls service"/>
    <x v="0"/>
    <s v=""/>
    <x v="0"/>
    <s v=""/>
    <s v=""/>
    <x v="1"/>
    <x v="4"/>
    <n v="29800"/>
    <x v="1"/>
  </r>
  <r>
    <x v="3"/>
    <x v="85"/>
    <x v="2"/>
    <n v="20"/>
    <x v="85"/>
    <n v="1005"/>
    <s v="Whole Population Prevention / Population Health Management"/>
    <s v="Carers Network"/>
    <x v="12"/>
    <s v="Other"/>
    <s v="Carer Advice and Support"/>
    <x v="0"/>
    <s v=""/>
    <x v="0"/>
    <s v=""/>
    <s v=""/>
    <x v="1"/>
    <x v="4"/>
    <n v="160500"/>
    <x v="1"/>
  </r>
  <r>
    <x v="3"/>
    <x v="85"/>
    <x v="2"/>
    <n v="21"/>
    <x v="85"/>
    <n v="2001"/>
    <s v="Urgent Care Needs – Integrated Access &amp; Rapid Response"/>
    <s v="Out of Hours"/>
    <x v="19"/>
    <s v="Reablement service accepting community and discharge referrals"/>
    <s v=""/>
    <x v="0"/>
    <s v=""/>
    <x v="0"/>
    <s v=""/>
    <s v=""/>
    <x v="1"/>
    <x v="9"/>
    <n v="169500"/>
    <x v="1"/>
  </r>
  <r>
    <x v="3"/>
    <x v="85"/>
    <x v="2"/>
    <n v="22"/>
    <x v="85"/>
    <n v="2001"/>
    <s v="Urgent Care Needs – Integrated Access &amp; Rapid Response"/>
    <s v="Out of Hours"/>
    <x v="19"/>
    <s v="Reablement service accepting community and discharge referrals"/>
    <s v=""/>
    <x v="0"/>
    <s v=""/>
    <x v="0"/>
    <s v=""/>
    <s v=""/>
    <x v="1"/>
    <x v="4"/>
    <n v="28900"/>
    <x v="1"/>
  </r>
  <r>
    <x v="3"/>
    <x v="85"/>
    <x v="2"/>
    <n v="23"/>
    <x v="85"/>
    <n v="2002"/>
    <s v="Urgent Care Needs – Integrated Access &amp; Rapid Response"/>
    <s v="Access - SPOA"/>
    <x v="3"/>
    <s v="Support for implementation of anticipatory care"/>
    <s v=""/>
    <x v="0"/>
    <s v=""/>
    <x v="0"/>
    <s v=""/>
    <s v=""/>
    <x v="1"/>
    <x v="4"/>
    <n v="1304600"/>
    <x v="1"/>
  </r>
  <r>
    <x v="3"/>
    <x v="85"/>
    <x v="2"/>
    <n v="24"/>
    <x v="85"/>
    <n v="3001"/>
    <s v="Ongoing Care Needs - Enhanced Primary &amp; Community Care"/>
    <s v="Homecare"/>
    <x v="7"/>
    <s v="Domiciliary care packages"/>
    <s v=""/>
    <x v="0"/>
    <s v=""/>
    <x v="0"/>
    <s v=""/>
    <s v=""/>
    <x v="2"/>
    <x v="9"/>
    <n v="6930400"/>
    <x v="1"/>
  </r>
  <r>
    <x v="3"/>
    <x v="85"/>
    <x v="2"/>
    <n v="25"/>
    <x v="85"/>
    <n v="3001"/>
    <s v="Ongoing Care Needs - Enhanced Primary &amp; Community Care"/>
    <s v="Homecare"/>
    <x v="7"/>
    <s v="Domiciliary care packages"/>
    <s v=""/>
    <x v="0"/>
    <s v=""/>
    <x v="0"/>
    <s v=""/>
    <s v=""/>
    <x v="2"/>
    <x v="3"/>
    <n v="4510500"/>
    <x v="1"/>
  </r>
  <r>
    <x v="3"/>
    <x v="85"/>
    <x v="2"/>
    <n v="26"/>
    <x v="85"/>
    <n v="3001"/>
    <s v="Ongoing Care Needs - Enhanced Primary &amp; Community Care"/>
    <s v="Homecare"/>
    <x v="7"/>
    <s v="Domiciliary care packages"/>
    <s v=""/>
    <x v="0"/>
    <s v=""/>
    <x v="0"/>
    <s v=""/>
    <s v=""/>
    <x v="2"/>
    <x v="4"/>
    <n v="1170900"/>
    <x v="1"/>
  </r>
  <r>
    <x v="3"/>
    <x v="85"/>
    <x v="2"/>
    <n v="27"/>
    <x v="85"/>
    <n v="3003"/>
    <s v="Ongoing Care Needs - Enhanced Primary &amp; Community Care"/>
    <s v="Direct Payments"/>
    <x v="17"/>
    <s v=""/>
    <s v=""/>
    <x v="0"/>
    <s v=""/>
    <x v="0"/>
    <s v=""/>
    <s v=""/>
    <x v="2"/>
    <x v="9"/>
    <n v="134500"/>
    <x v="1"/>
  </r>
  <r>
    <x v="3"/>
    <x v="85"/>
    <x v="2"/>
    <n v="28"/>
    <x v="85"/>
    <n v="3003"/>
    <s v="Ongoing Care Needs - Enhanced Primary &amp; Community Care"/>
    <s v="Direct Payments"/>
    <x v="17"/>
    <s v=""/>
    <s v=""/>
    <x v="0"/>
    <s v=""/>
    <x v="0"/>
    <s v=""/>
    <s v=""/>
    <x v="2"/>
    <x v="3"/>
    <n v="1298913"/>
    <x v="1"/>
  </r>
  <r>
    <x v="3"/>
    <x v="85"/>
    <x v="2"/>
    <n v="29"/>
    <x v="85"/>
    <n v="3003"/>
    <s v="Ongoing Care Needs - Enhanced Primary &amp; Community Care"/>
    <s v="Direct Payments"/>
    <x v="17"/>
    <s v=""/>
    <s v=""/>
    <x v="0"/>
    <s v=""/>
    <x v="0"/>
    <s v=""/>
    <s v=""/>
    <x v="2"/>
    <x v="4"/>
    <n v="2225387"/>
    <x v="1"/>
  </r>
  <r>
    <x v="3"/>
    <x v="85"/>
    <x v="2"/>
    <n v="30"/>
    <x v="85"/>
    <n v="3003"/>
    <s v="Ongoing Care Needs - Enhanced Primary &amp; Community Care"/>
    <s v="Carers direct payments"/>
    <x v="12"/>
    <s v="Respite services"/>
    <s v=""/>
    <x v="0"/>
    <s v=""/>
    <x v="0"/>
    <s v=""/>
    <s v=""/>
    <x v="2"/>
    <x v="4"/>
    <n v="91400"/>
    <x v="1"/>
  </r>
  <r>
    <x v="3"/>
    <x v="85"/>
    <x v="2"/>
    <n v="31"/>
    <x v="85"/>
    <n v="3004"/>
    <s v="Ongoing Care Needs - Enhanced Primary &amp; Community Care"/>
    <s v="Urgent care assessment and therapy"/>
    <x v="8"/>
    <s v="Home First/Discharge to Assess - process support/core costs"/>
    <s v=""/>
    <x v="0"/>
    <s v=""/>
    <x v="0"/>
    <s v=""/>
    <s v=""/>
    <x v="1"/>
    <x v="4"/>
    <n v="775700"/>
    <x v="1"/>
  </r>
  <r>
    <x v="3"/>
    <x v="85"/>
    <x v="2"/>
    <n v="32"/>
    <x v="85"/>
    <n v="3004"/>
    <s v="Ongoing Care Needs - Enhanced Primary &amp; Community Care"/>
    <s v="Urgent care assessment and therapy"/>
    <x v="3"/>
    <s v="Assessment teams/joint assessment"/>
    <s v=""/>
    <x v="0"/>
    <s v=""/>
    <x v="0"/>
    <s v=""/>
    <s v=""/>
    <x v="1"/>
    <x v="4"/>
    <n v="775700"/>
    <x v="1"/>
  </r>
  <r>
    <x v="3"/>
    <x v="85"/>
    <x v="2"/>
    <n v="33"/>
    <x v="85"/>
    <n v="4001"/>
    <s v="Highest Care Needs – coordinated community-based and inpatient care"/>
    <s v="Living independentley Team - Community Reablement"/>
    <x v="19"/>
    <s v="Reablement service accepting community and discharge referrals"/>
    <s v=""/>
    <x v="0"/>
    <s v=""/>
    <x v="0"/>
    <s v=""/>
    <s v=""/>
    <x v="1"/>
    <x v="4"/>
    <n v="823400"/>
    <x v="1"/>
  </r>
  <r>
    <x v="3"/>
    <x v="85"/>
    <x v="2"/>
    <n v="34"/>
    <x v="85"/>
    <n v="4001"/>
    <s v="Highest Care Needs – coordinated community-based and inpatient care"/>
    <s v="Living independentley Team - Community Reablement"/>
    <x v="19"/>
    <s v="Reablement service accepting community and discharge referrals"/>
    <s v=""/>
    <x v="0"/>
    <s v=""/>
    <x v="0"/>
    <s v=""/>
    <s v=""/>
    <x v="1"/>
    <x v="9"/>
    <n v="422700"/>
    <x v="1"/>
  </r>
  <r>
    <x v="3"/>
    <x v="85"/>
    <x v="2"/>
    <n v="35"/>
    <x v="85"/>
    <n v="4001"/>
    <s v="Highest Care Needs – coordinated community-based and inpatient care"/>
    <s v="Access &amp; Prevention - Occupational Therapy"/>
    <x v="0"/>
    <s v="Other"/>
    <s v="Assessment for adaptations and preventative equipment"/>
    <x v="0"/>
    <s v=""/>
    <x v="0"/>
    <s v=""/>
    <s v=""/>
    <x v="1"/>
    <x v="4"/>
    <n v="894600"/>
    <x v="1"/>
  </r>
  <r>
    <x v="3"/>
    <x v="85"/>
    <x v="2"/>
    <n v="36"/>
    <x v="85"/>
    <n v="4001"/>
    <s v="Highest Care Needs – coordinated community-based and inpatient care"/>
    <s v="Access &amp; Prevention - Occupational Therapy"/>
    <x v="0"/>
    <s v="Other"/>
    <s v="Assessment for adaptations and preventative equipment"/>
    <x v="0"/>
    <s v=""/>
    <x v="0"/>
    <s v=""/>
    <s v=""/>
    <x v="1"/>
    <x v="9"/>
    <n v="203500"/>
    <x v="1"/>
  </r>
  <r>
    <x v="3"/>
    <x v="85"/>
    <x v="2"/>
    <n v="37"/>
    <x v="85"/>
    <n v="4003"/>
    <s v="Highest Care Needs – coordinated community-based and inpatient care"/>
    <s v="Tiled House"/>
    <x v="22"/>
    <s v="Step down (discharge to assess pathway-2)"/>
    <s v=""/>
    <x v="0"/>
    <s v=""/>
    <x v="0"/>
    <s v=""/>
    <s v=""/>
    <x v="1"/>
    <x v="9"/>
    <n v="2645400"/>
    <x v="1"/>
  </r>
  <r>
    <x v="3"/>
    <x v="85"/>
    <x v="2"/>
    <n v="38"/>
    <x v="85"/>
    <n v="4004"/>
    <s v="Highest Care Needs – coordinated community-based and inpatient care"/>
    <s v="External reablement - packages of care"/>
    <x v="19"/>
    <s v="Reablement service accepting community and discharge referrals"/>
    <s v=""/>
    <x v="0"/>
    <s v=""/>
    <x v="0"/>
    <s v=""/>
    <s v=""/>
    <x v="2"/>
    <x v="9"/>
    <n v="1889130"/>
    <x v="1"/>
  </r>
  <r>
    <x v="3"/>
    <x v="85"/>
    <x v="2"/>
    <n v="39"/>
    <x v="85"/>
    <n v="4004"/>
    <s v="Highest Care Needs – coordinated community-based and inpatient care"/>
    <s v="Urgent Care - Homecare assistants"/>
    <x v="19"/>
    <s v="Preventing admissions to acute setting"/>
    <s v=""/>
    <x v="0"/>
    <s v=""/>
    <x v="0"/>
    <s v=""/>
    <s v=""/>
    <x v="1"/>
    <x v="3"/>
    <n v="600000"/>
    <x v="1"/>
  </r>
  <r>
    <x v="3"/>
    <x v="85"/>
    <x v="2"/>
    <n v="40"/>
    <x v="85"/>
    <n v="4004"/>
    <s v="Highest Care Needs – coordinated community-based and inpatient care"/>
    <s v="Urgent Care - Homecare assistants"/>
    <x v="19"/>
    <s v="Rapid/Crisis Response - step up (2 hr response)"/>
    <s v=""/>
    <x v="0"/>
    <s v=""/>
    <x v="0"/>
    <s v=""/>
    <s v=""/>
    <x v="1"/>
    <x v="9"/>
    <n v="473000"/>
    <x v="1"/>
  </r>
  <r>
    <x v="3"/>
    <x v="85"/>
    <x v="2"/>
    <n v="41"/>
    <x v="85"/>
    <n v="4004"/>
    <s v="Highest Care Needs – coordinated community-based and inpatient care"/>
    <s v="Urgent Care - Homecare assistants"/>
    <x v="19"/>
    <s v="Reablement service accepting community and discharge referrals"/>
    <s v=""/>
    <x v="0"/>
    <s v=""/>
    <x v="0"/>
    <s v=""/>
    <s v=""/>
    <x v="1"/>
    <x v="4"/>
    <n v="243500"/>
    <x v="1"/>
  </r>
  <r>
    <x v="3"/>
    <x v="85"/>
    <x v="2"/>
    <n v="42"/>
    <x v="85"/>
    <n v="4005"/>
    <s v="Highest Care Needs – coordinated community-based and inpatient care"/>
    <s v="Palliative - front end"/>
    <x v="15"/>
    <s v="Other"/>
    <s v="Palliative Care"/>
    <x v="0"/>
    <s v=""/>
    <x v="0"/>
    <s v=""/>
    <s v=""/>
    <x v="1"/>
    <x v="9"/>
    <n v="250100"/>
    <x v="1"/>
  </r>
  <r>
    <x v="3"/>
    <x v="85"/>
    <x v="2"/>
    <n v="43"/>
    <x v="85"/>
    <n v="4006"/>
    <s v="Highest Care Needs – coordinated community-based and inpatient care"/>
    <s v="Supported Living - MH"/>
    <x v="7"/>
    <s v="Domiciliary care packages"/>
    <s v=""/>
    <x v="0"/>
    <s v=""/>
    <x v="0"/>
    <s v=""/>
    <s v=""/>
    <x v="2"/>
    <x v="9"/>
    <n v="224400"/>
    <x v="1"/>
  </r>
  <r>
    <x v="3"/>
    <x v="85"/>
    <x v="2"/>
    <n v="44"/>
    <x v="85"/>
    <n v="4006"/>
    <s v="Highest Care Needs – coordinated community-based and inpatient care"/>
    <s v="Supported Living - MH"/>
    <x v="7"/>
    <s v="Domiciliary care packages"/>
    <s v=""/>
    <x v="0"/>
    <s v=""/>
    <x v="0"/>
    <s v=""/>
    <s v=""/>
    <x v="2"/>
    <x v="4"/>
    <n v="1465200"/>
    <x v="1"/>
  </r>
  <r>
    <x v="3"/>
    <x v="85"/>
    <x v="2"/>
    <n v="45"/>
    <x v="85"/>
    <n v="4007"/>
    <s v="Highest Care Needs – coordinated community-based and inpatient care"/>
    <s v="Integrated Discharge Pathway"/>
    <x v="8"/>
    <s v="Other"/>
    <s v="Bed based Packages"/>
    <x v="0"/>
    <s v=""/>
    <x v="0"/>
    <s v=""/>
    <s v=""/>
    <x v="2"/>
    <x v="9"/>
    <n v="938700"/>
    <x v="1"/>
  </r>
  <r>
    <x v="3"/>
    <x v="85"/>
    <x v="2"/>
    <n v="46"/>
    <x v="85"/>
    <n v="4008"/>
    <s v="Highest Care Needs – coordinated community-based and inpatient care"/>
    <s v="Internal Day Care &amp; Dementia Gateways"/>
    <x v="10"/>
    <s v="Other"/>
    <s v="Internal Day Care &amp; Dementia Gateways"/>
    <x v="0"/>
    <s v=""/>
    <x v="0"/>
    <s v=""/>
    <s v=""/>
    <x v="1"/>
    <x v="9"/>
    <n v="1246200"/>
    <x v="1"/>
  </r>
  <r>
    <x v="3"/>
    <x v="85"/>
    <x v="2"/>
    <n v="47"/>
    <x v="85"/>
    <n v="4009"/>
    <s v="Highest Care Needs – coordinated community-based and inpatient care"/>
    <s v="Urgent Care enhanced offer"/>
    <x v="8"/>
    <s v="Multi-Disciplinary/Multi-Agency Discharge Teams supporting discharge"/>
    <s v=""/>
    <x v="0"/>
    <s v=""/>
    <x v="0"/>
    <s v=""/>
    <s v=""/>
    <x v="1"/>
    <x v="3"/>
    <n v="1008700"/>
    <x v="1"/>
  </r>
  <r>
    <x v="3"/>
    <x v="85"/>
    <x v="2"/>
    <n v="48"/>
    <x v="85"/>
    <n v="4010"/>
    <s v="Highest Care Needs – coordinated community-based and inpatient care"/>
    <s v="Enhanced therapy offer"/>
    <x v="19"/>
    <s v="Preventing admissions to acute setting"/>
    <s v=""/>
    <x v="0"/>
    <s v=""/>
    <x v="0"/>
    <s v=""/>
    <s v=""/>
    <x v="1"/>
    <x v="3"/>
    <n v="1006600"/>
    <x v="1"/>
  </r>
  <r>
    <x v="3"/>
    <x v="85"/>
    <x v="2"/>
    <n v="49"/>
    <x v="85"/>
    <n v="4011"/>
    <s v="Highest Care Needs – coordinated community-based and inpatient care"/>
    <s v="Enhanced review offer"/>
    <x v="3"/>
    <s v="Care navigation and planning"/>
    <s v=""/>
    <x v="0"/>
    <s v=""/>
    <x v="0"/>
    <s v=""/>
    <s v=""/>
    <x v="1"/>
    <x v="3"/>
    <n v="217900"/>
    <x v="1"/>
  </r>
  <r>
    <x v="3"/>
    <x v="85"/>
    <x v="2"/>
    <n v="50"/>
    <x v="85"/>
    <n v="4012"/>
    <s v="Highest Care Needs – coordinated community-based and inpatient care"/>
    <s v="Bed based Packages"/>
    <x v="3"/>
    <s v="Other"/>
    <s v="Bed based Packages"/>
    <x v="0"/>
    <s v=""/>
    <x v="0"/>
    <s v=""/>
    <s v=""/>
    <x v="2"/>
    <x v="3"/>
    <n v="5934569"/>
    <x v="1"/>
  </r>
  <r>
    <x v="3"/>
    <x v="85"/>
    <x v="2"/>
    <n v="51"/>
    <x v="85"/>
    <n v="4013"/>
    <s v="Highest Care Needs – coordinated community-based and inpatient care"/>
    <s v="DDS clients over 65"/>
    <x v="7"/>
    <s v="Domiciliary care packages"/>
    <s v=""/>
    <x v="0"/>
    <s v=""/>
    <x v="0"/>
    <s v=""/>
    <s v=""/>
    <x v="2"/>
    <x v="3"/>
    <n v="1561621"/>
    <x v="1"/>
  </r>
  <r>
    <x v="3"/>
    <x v="86"/>
    <x v="2"/>
    <n v="1"/>
    <x v="86"/>
    <n v="1"/>
    <s v="Stroke Support"/>
    <s v="To provide advice, guidance and support to enable stroke survivors to reduce the risk of further strokes and maintain their independence at home"/>
    <x v="10"/>
    <s v="Integrated neighbourhood services"/>
    <s v=""/>
    <x v="1"/>
    <s v=""/>
    <x v="6"/>
    <s v=""/>
    <s v=""/>
    <x v="0"/>
    <x v="9"/>
    <n v="82000"/>
    <x v="1"/>
  </r>
  <r>
    <x v="3"/>
    <x v="86"/>
    <x v="2"/>
    <n v="2"/>
    <x v="86"/>
    <n v="2"/>
    <s v="Falls Prevention"/>
    <s v="To provide community exercise and postural stability instruction to people at high risk of falls"/>
    <x v="0"/>
    <s v="Risk Stratification"/>
    <s v=""/>
    <x v="1"/>
    <s v=""/>
    <x v="6"/>
    <s v=""/>
    <s v=""/>
    <x v="0"/>
    <x v="9"/>
    <n v="80000"/>
    <x v="1"/>
  </r>
  <r>
    <x v="3"/>
    <x v="86"/>
    <x v="2"/>
    <n v="3"/>
    <x v="86"/>
    <n v="3"/>
    <s v="Community Offer"/>
    <s v="To provide a range of low level social support needs to improve individual connectedness and support community resilience"/>
    <x v="0"/>
    <s v="Social Prescribing"/>
    <s v=""/>
    <x v="0"/>
    <s v=""/>
    <x v="0"/>
    <s v=""/>
    <s v=""/>
    <x v="0"/>
    <x v="3"/>
    <n v="940000"/>
    <x v="1"/>
  </r>
  <r>
    <x v="3"/>
    <x v="86"/>
    <x v="2"/>
    <n v="4"/>
    <x v="86"/>
    <n v="4"/>
    <s v="Independent Living Team - Prevention"/>
    <s v="Equipment stores and staff"/>
    <x v="1"/>
    <s v="Community based equipment"/>
    <s v=""/>
    <x v="0"/>
    <s v=""/>
    <x v="0"/>
    <s v=""/>
    <s v=""/>
    <x v="1"/>
    <x v="9"/>
    <n v="2020000"/>
    <x v="1"/>
  </r>
  <r>
    <x v="3"/>
    <x v="86"/>
    <x v="2"/>
    <n v="5"/>
    <x v="86"/>
    <n v="5"/>
    <s v="Care Home Quality Team"/>
    <s v="Providing training and support to care homes to maintain service quality"/>
    <x v="8"/>
    <s v="Monitoring and responding to system demand and capacity"/>
    <s v=""/>
    <x v="0"/>
    <s v=""/>
    <x v="0"/>
    <s v=""/>
    <s v=""/>
    <x v="1"/>
    <x v="9"/>
    <n v="137000"/>
    <x v="1"/>
  </r>
  <r>
    <x v="3"/>
    <x v="86"/>
    <x v="2"/>
    <n v="6"/>
    <x v="86"/>
    <n v="6"/>
    <s v="Independent Living Team - Therapy"/>
    <s v="In-house council service providing occupational therapy services"/>
    <x v="19"/>
    <s v="Reablement service accepting community and discharge referrals"/>
    <s v=""/>
    <x v="0"/>
    <s v=""/>
    <x v="0"/>
    <s v=""/>
    <s v=""/>
    <x v="1"/>
    <x v="9"/>
    <n v="541000"/>
    <x v="1"/>
  </r>
  <r>
    <x v="3"/>
    <x v="86"/>
    <x v="2"/>
    <n v="7"/>
    <x v="86"/>
    <n v="7"/>
    <s v="Carers Programme"/>
    <s v="To provide a range of advice and guidance services to carers"/>
    <x v="12"/>
    <s v="Other"/>
    <s v="Advice and guidance"/>
    <x v="0"/>
    <s v=""/>
    <x v="0"/>
    <s v=""/>
    <s v=""/>
    <x v="0"/>
    <x v="9"/>
    <n v="460000"/>
    <x v="1"/>
  </r>
  <r>
    <x v="3"/>
    <x v="86"/>
    <x v="2"/>
    <n v="8"/>
    <x v="86"/>
    <n v="8"/>
    <s v="Wheelchair Service"/>
    <s v="To provide wheelchair assistance to shoppers"/>
    <x v="10"/>
    <s v="Integrated neighbourhood services"/>
    <s v=""/>
    <x v="0"/>
    <s v=""/>
    <x v="0"/>
    <s v=""/>
    <s v=""/>
    <x v="1"/>
    <x v="9"/>
    <n v="25000"/>
    <x v="1"/>
  </r>
  <r>
    <x v="3"/>
    <x v="86"/>
    <x v="2"/>
    <n v="9"/>
    <x v="86"/>
    <n v="9"/>
    <s v="Floating Support"/>
    <s v="To provide a range of community-based support to enable vulnerable people to live at home, inlcluding assistance with paying bills, welfare benefits advice and maintaining networks"/>
    <x v="10"/>
    <s v="Multidisciplinary teams that are supporting independence, such as anticipatory care"/>
    <s v=""/>
    <x v="0"/>
    <s v=""/>
    <x v="0"/>
    <s v=""/>
    <s v=""/>
    <x v="1"/>
    <x v="9"/>
    <n v="200000"/>
    <x v="1"/>
  </r>
  <r>
    <x v="3"/>
    <x v="86"/>
    <x v="2"/>
    <n v="10"/>
    <x v="86"/>
    <n v="10"/>
    <s v="Community Alarms"/>
    <s v="To provide a fast-response service to vulnerable people who require urgent support following an incident at home, including falls"/>
    <x v="10"/>
    <s v="Multidisciplinary teams that are supporting independence, such as anticipatory care"/>
    <s v=""/>
    <x v="0"/>
    <s v=""/>
    <x v="0"/>
    <s v=""/>
    <s v=""/>
    <x v="1"/>
    <x v="9"/>
    <n v="433000"/>
    <x v="1"/>
  </r>
  <r>
    <x v="3"/>
    <x v="86"/>
    <x v="2"/>
    <n v="11"/>
    <x v="86"/>
    <n v="11"/>
    <s v="Independent Living Team - STAR"/>
    <s v="In-house council service providing short-term assessment and reablement service aimed at supporting vulnerable people following hospital discharge or supporting people to avoid hospital admission"/>
    <x v="19"/>
    <s v="Reablement service accepting community and discharge referrals"/>
    <s v=""/>
    <x v="0"/>
    <s v=""/>
    <x v="0"/>
    <s v=""/>
    <s v=""/>
    <x v="1"/>
    <x v="9"/>
    <n v="3039000"/>
    <x v="1"/>
  </r>
  <r>
    <x v="3"/>
    <x v="86"/>
    <x v="2"/>
    <n v="12"/>
    <x v="86"/>
    <n v="12"/>
    <s v="LD reablement services"/>
    <s v="In-house council reablement services for people with learning disabilities"/>
    <x v="19"/>
    <s v="Reablement service accepting community and discharge referrals"/>
    <s v=""/>
    <x v="0"/>
    <s v=""/>
    <x v="0"/>
    <s v=""/>
    <s v=""/>
    <x v="1"/>
    <x v="9"/>
    <n v="1122000"/>
    <x v="1"/>
  </r>
  <r>
    <x v="3"/>
    <x v="86"/>
    <x v="2"/>
    <n v="13"/>
    <x v="86"/>
    <n v="13"/>
    <s v="Reablement Flats"/>
    <s v="Four reablement flats at Manifoldia Grange"/>
    <x v="19"/>
    <s v="Reablement service accepting community and discharge referrals"/>
    <s v=""/>
    <x v="0"/>
    <s v=""/>
    <x v="0"/>
    <s v=""/>
    <s v=""/>
    <x v="1"/>
    <x v="9"/>
    <n v="100000"/>
    <x v="1"/>
  </r>
  <r>
    <x v="3"/>
    <x v="86"/>
    <x v="2"/>
    <n v="14"/>
    <x v="86"/>
    <n v="14"/>
    <s v="Hospital Social Work Team"/>
    <s v="Social work team embedded in the local hospitals to support timely and effective discharge into social care placements or home-based care packages"/>
    <x v="8"/>
    <s v="Multi-Disciplinary/Multi-Agency Discharge Teams supporting discharge"/>
    <s v=""/>
    <x v="0"/>
    <s v=""/>
    <x v="0"/>
    <s v=""/>
    <s v=""/>
    <x v="1"/>
    <x v="9"/>
    <n v="455000"/>
    <x v="1"/>
  </r>
  <r>
    <x v="3"/>
    <x v="86"/>
    <x v="2"/>
    <n v="15"/>
    <x v="86"/>
    <n v="15"/>
    <s v="Community Bed Capacity"/>
    <s v="Older People and Mental Health Community Care Placements"/>
    <x v="16"/>
    <s v="Care home"/>
    <s v=""/>
    <x v="0"/>
    <s v=""/>
    <x v="0"/>
    <s v=""/>
    <s v=""/>
    <x v="2"/>
    <x v="9"/>
    <n v="560000"/>
    <x v="1"/>
  </r>
  <r>
    <x v="3"/>
    <x v="86"/>
    <x v="2"/>
    <n v="16"/>
    <x v="86"/>
    <n v="16"/>
    <s v="SCCT Intermediate Care Beds"/>
    <s v="Council-commissioned Enhanced Assessment Beds"/>
    <x v="22"/>
    <s v="Step down (discharge to assess pathway-2)"/>
    <s v=""/>
    <x v="0"/>
    <s v=""/>
    <x v="0"/>
    <s v=""/>
    <s v=""/>
    <x v="2"/>
    <x v="9"/>
    <n v="292000"/>
    <x v="1"/>
  </r>
  <r>
    <x v="3"/>
    <x v="86"/>
    <x v="2"/>
    <n v="17"/>
    <x v="86"/>
    <n v="17"/>
    <s v="Intermediate Care - Henderson Ward"/>
    <s v="Health Intermediate Care beds based at Rowley community hospital"/>
    <x v="22"/>
    <s v="Step down (discharge to assess pathway-2)"/>
    <s v=""/>
    <x v="1"/>
    <s v=""/>
    <x v="6"/>
    <s v=""/>
    <s v=""/>
    <x v="3"/>
    <x v="9"/>
    <n v="1492000"/>
    <x v="1"/>
  </r>
  <r>
    <x v="3"/>
    <x v="86"/>
    <x v="2"/>
    <n v="18"/>
    <x v="86"/>
    <n v="18"/>
    <s v="Intermediate Care - Leasowes Ward"/>
    <s v="Health Intermediate Care beds based at Rowley community hospital"/>
    <x v="22"/>
    <s v="Step down (discharge to assess pathway-2)"/>
    <s v=""/>
    <x v="1"/>
    <s v=""/>
    <x v="6"/>
    <s v=""/>
    <s v=""/>
    <x v="3"/>
    <x v="9"/>
    <n v="1422000"/>
    <x v="1"/>
  </r>
  <r>
    <x v="3"/>
    <x v="86"/>
    <x v="2"/>
    <n v="19"/>
    <x v="86"/>
    <n v="19"/>
    <s v="Enhanced Assessment Beds - Ryland View"/>
    <s v="EAB beds with nursing"/>
    <x v="22"/>
    <s v="Step down (discharge to assess pathway-2)"/>
    <s v=""/>
    <x v="0"/>
    <s v=""/>
    <x v="6"/>
    <s v=""/>
    <s v=""/>
    <x v="2"/>
    <x v="9"/>
    <n v="228000"/>
    <x v="1"/>
  </r>
  <r>
    <x v="3"/>
    <x v="86"/>
    <x v="2"/>
    <n v="20"/>
    <x v="86"/>
    <n v="20"/>
    <s v="Spot Purchase of IC beds"/>
    <s v="Spot-purchased Intermediate Care beds for non-weightbearing patients"/>
    <x v="22"/>
    <s v="Step down (discharge to assess pathway-2)"/>
    <s v=""/>
    <x v="1"/>
    <s v=""/>
    <x v="6"/>
    <s v=""/>
    <s v=""/>
    <x v="2"/>
    <x v="9"/>
    <n v="186000"/>
    <x v="1"/>
  </r>
  <r>
    <x v="3"/>
    <x v="86"/>
    <x v="2"/>
    <n v="21"/>
    <x v="86"/>
    <n v="21"/>
    <s v="FNC Administration"/>
    <s v="Free Nursing Care in care homes administration costs"/>
    <x v="16"/>
    <s v="Nursing home"/>
    <s v=""/>
    <x v="0"/>
    <s v=""/>
    <x v="0"/>
    <s v=""/>
    <s v=""/>
    <x v="2"/>
    <x v="9"/>
    <n v="85000"/>
    <x v="1"/>
  </r>
  <r>
    <x v="3"/>
    <x v="86"/>
    <x v="2"/>
    <n v="22"/>
    <x v="86"/>
    <n v="22"/>
    <s v="Programme Management"/>
    <s v="BCF Programme Manager Costs"/>
    <x v="9"/>
    <s v="Programme management"/>
    <s v=""/>
    <x v="5"/>
    <s v="Joint working"/>
    <x v="6"/>
    <s v=""/>
    <s v=""/>
    <x v="8"/>
    <x v="9"/>
    <n v="78000"/>
    <x v="1"/>
  </r>
  <r>
    <x v="3"/>
    <x v="86"/>
    <x v="2"/>
    <n v="23"/>
    <x v="86"/>
    <n v="23"/>
    <s v="Community Placements - Dom Care"/>
    <s v="Providing extra capacity for home care packages to meet rising demand for FACS-eligible people"/>
    <x v="15"/>
    <s v="Physical health/wellbeing"/>
    <s v=""/>
    <x v="0"/>
    <s v=""/>
    <x v="0"/>
    <s v=""/>
    <s v=""/>
    <x v="2"/>
    <x v="9"/>
    <n v="557000"/>
    <x v="1"/>
  </r>
  <r>
    <x v="3"/>
    <x v="86"/>
    <x v="2"/>
    <n v="24"/>
    <x v="86"/>
    <n v="24"/>
    <s v="Community Placements - Residential Care"/>
    <s v="Providing extra capacity for residential home placements to meet rising demand for FACS-eligible people"/>
    <x v="16"/>
    <s v="Care home"/>
    <s v=""/>
    <x v="0"/>
    <s v=""/>
    <x v="0"/>
    <s v=""/>
    <s v=""/>
    <x v="2"/>
    <x v="9"/>
    <n v="1428000"/>
    <x v="1"/>
  </r>
  <r>
    <x v="3"/>
    <x v="86"/>
    <x v="2"/>
    <n v="25"/>
    <x v="86"/>
    <n v="25"/>
    <s v="Community Placements - Personalised Care (DPs)"/>
    <s v="Providing extra capacity for personalised care (direct payments) to meet rising demand for FACS-eligible people"/>
    <x v="17"/>
    <s v=""/>
    <s v=""/>
    <x v="0"/>
    <s v=""/>
    <x v="0"/>
    <s v=""/>
    <s v=""/>
    <x v="2"/>
    <x v="9"/>
    <n v="54000"/>
    <x v="1"/>
  </r>
  <r>
    <x v="3"/>
    <x v="86"/>
    <x v="2"/>
    <n v="26"/>
    <x v="86"/>
    <n v="26"/>
    <s v="Community Placements - Nursing Homes"/>
    <s v="Providing extra capacity for nursing home placements to meet rising demand for FACS-eligible people"/>
    <x v="16"/>
    <s v="Nursing home"/>
    <s v=""/>
    <x v="0"/>
    <s v=""/>
    <x v="0"/>
    <s v=""/>
    <s v=""/>
    <x v="2"/>
    <x v="9"/>
    <n v="1198000"/>
    <x v="1"/>
  </r>
  <r>
    <x v="3"/>
    <x v="86"/>
    <x v="2"/>
    <n v="27"/>
    <x v="86"/>
    <n v="27"/>
    <s v="Community Placements - Supported Living"/>
    <s v="Providing extra capacity for supported living placements to meeting rising demand for FACS-eligible people"/>
    <x v="16"/>
    <s v="Supported living"/>
    <s v=""/>
    <x v="0"/>
    <s v=""/>
    <x v="0"/>
    <s v=""/>
    <s v=""/>
    <x v="2"/>
    <x v="9"/>
    <n v="763000"/>
    <x v="1"/>
  </r>
  <r>
    <x v="3"/>
    <x v="86"/>
    <x v="2"/>
    <n v="28"/>
    <x v="86"/>
    <n v="28"/>
    <s v="Community Therapy &amp; Hospital Avoidance"/>
    <s v="Helping vulnerable and frail people stay independent at home to reduce demand on acute hospital services"/>
    <x v="19"/>
    <s v="Reablement service accepting community and discharge referrals"/>
    <s v=""/>
    <x v="1"/>
    <s v=""/>
    <x v="6"/>
    <s v=""/>
    <s v=""/>
    <x v="3"/>
    <x v="9"/>
    <n v="5536000"/>
    <x v="1"/>
  </r>
  <r>
    <x v="3"/>
    <x v="86"/>
    <x v="2"/>
    <n v="29"/>
    <x v="86"/>
    <n v="29"/>
    <s v="Eliza Tinsley Social Care Ward (24 MFFD beds)"/>
    <s v="Supporting vulnerable people to be stepped down into a more homely environment for ongoing assessment following a stay in hospital"/>
    <x v="22"/>
    <s v="Step down (discharge to assess pathway-2)"/>
    <s v=""/>
    <x v="1"/>
    <s v=""/>
    <x v="6"/>
    <s v=""/>
    <s v=""/>
    <x v="3"/>
    <x v="9"/>
    <n v="187936"/>
    <x v="1"/>
  </r>
  <r>
    <x v="3"/>
    <x v="86"/>
    <x v="2"/>
    <n v="30"/>
    <x v="86"/>
    <n v="30"/>
    <s v="Proline Rapid Response"/>
    <s v="Emergency respite"/>
    <x v="15"/>
    <s v="Physical health/wellbeing"/>
    <s v=""/>
    <x v="0"/>
    <s v=""/>
    <x v="0"/>
    <s v=""/>
    <s v=""/>
    <x v="2"/>
    <x v="9"/>
    <n v="232000"/>
    <x v="1"/>
  </r>
  <r>
    <x v="3"/>
    <x v="86"/>
    <x v="2"/>
    <n v="31"/>
    <x v="86"/>
    <n v="31"/>
    <s v="Occupational Therapy capacity"/>
    <s v="Protecting Social Care - OT capacity"/>
    <x v="19"/>
    <s v="Reablement service accepting community and discharge referrals"/>
    <s v=""/>
    <x v="0"/>
    <s v=""/>
    <x v="0"/>
    <s v=""/>
    <s v=""/>
    <x v="1"/>
    <x v="3"/>
    <n v="100000"/>
    <x v="1"/>
  </r>
  <r>
    <x v="3"/>
    <x v="86"/>
    <x v="2"/>
    <n v="32"/>
    <x v="86"/>
    <n v="32"/>
    <s v="Sensory Team"/>
    <s v="Protecting Social Care - Sensory Team"/>
    <x v="15"/>
    <s v="Physical health/wellbeing"/>
    <s v=""/>
    <x v="0"/>
    <s v=""/>
    <x v="0"/>
    <s v=""/>
    <s v=""/>
    <x v="1"/>
    <x v="3"/>
    <n v="337000"/>
    <x v="1"/>
  </r>
  <r>
    <x v="3"/>
    <x v="86"/>
    <x v="2"/>
    <n v="33"/>
    <x v="86"/>
    <n v="33"/>
    <s v="Hospital Team"/>
    <s v="Protecting Social Care - Hospital Team"/>
    <x v="8"/>
    <s v="Multi-Disciplinary/Multi-Agency Discharge Teams supporting discharge"/>
    <s v=""/>
    <x v="0"/>
    <s v=""/>
    <x v="0"/>
    <s v=""/>
    <s v=""/>
    <x v="1"/>
    <x v="3"/>
    <n v="700000"/>
    <x v="1"/>
  </r>
  <r>
    <x v="3"/>
    <x v="86"/>
    <x v="2"/>
    <n v="34"/>
    <x v="86"/>
    <n v="34"/>
    <s v="IC Team"/>
    <s v="Protecting Social Care - Intermediate Care Team"/>
    <x v="22"/>
    <s v="Step down (discharge to assess pathway-2)"/>
    <s v=""/>
    <x v="0"/>
    <s v=""/>
    <x v="0"/>
    <s v=""/>
    <s v=""/>
    <x v="1"/>
    <x v="3"/>
    <n v="500000"/>
    <x v="1"/>
  </r>
  <r>
    <x v="3"/>
    <x v="86"/>
    <x v="2"/>
    <n v="35"/>
    <x v="86"/>
    <n v="35"/>
    <s v="Floating support"/>
    <s v="To provide a range of community-based support to enable vulnerable people to live at home, inlcluding assistance with paying bills, welfare benefits advice and maintaining networks"/>
    <x v="10"/>
    <s v="Multidisciplinary teams that are supporting independence, such as anticipatory care"/>
    <s v=""/>
    <x v="0"/>
    <s v=""/>
    <x v="0"/>
    <s v=""/>
    <s v=""/>
    <x v="1"/>
    <x v="3"/>
    <n v="500000"/>
    <x v="1"/>
  </r>
  <r>
    <x v="3"/>
    <x v="86"/>
    <x v="2"/>
    <n v="36"/>
    <x v="86"/>
    <n v="36"/>
    <s v="Social Work Capacity"/>
    <s v="Protecting Social Care - Social Work Capacity"/>
    <x v="3"/>
    <s v="Assessment teams/joint assessment"/>
    <s v="Protecting social work capacity"/>
    <x v="0"/>
    <s v=""/>
    <x v="0"/>
    <s v=""/>
    <s v=""/>
    <x v="1"/>
    <x v="3"/>
    <n v="5000000"/>
    <x v="1"/>
  </r>
  <r>
    <x v="3"/>
    <x v="86"/>
    <x v="2"/>
    <n v="37"/>
    <x v="86"/>
    <n v="37"/>
    <s v="Community Placements - Dom Care"/>
    <s v="Providing extra capacity for home care packages to meet rising demand for FACS-eligible people"/>
    <x v="7"/>
    <s v="Domiciliary care packages"/>
    <s v=""/>
    <x v="0"/>
    <s v=""/>
    <x v="0"/>
    <s v=""/>
    <s v=""/>
    <x v="2"/>
    <x v="3"/>
    <n v="584850"/>
    <x v="1"/>
  </r>
  <r>
    <x v="3"/>
    <x v="86"/>
    <x v="2"/>
    <n v="38"/>
    <x v="86"/>
    <n v="38"/>
    <s v="Community Placements - Residential Care"/>
    <s v="Providing extra capacity for residential home placements to meet rising demand for FACS-eligible people"/>
    <x v="16"/>
    <s v="Care home"/>
    <s v=""/>
    <x v="0"/>
    <s v=""/>
    <x v="0"/>
    <s v=""/>
    <s v=""/>
    <x v="2"/>
    <x v="3"/>
    <n v="1499400"/>
    <x v="1"/>
  </r>
  <r>
    <x v="3"/>
    <x v="86"/>
    <x v="2"/>
    <n v="39"/>
    <x v="86"/>
    <n v="39"/>
    <s v="Community Placements - Personalised Care (DPs)"/>
    <s v="Providing extra capacity for personalised care (direct payments) to meet rising demand for FACS-eligible people"/>
    <x v="17"/>
    <s v=""/>
    <s v=""/>
    <x v="0"/>
    <s v=""/>
    <x v="0"/>
    <s v=""/>
    <s v=""/>
    <x v="2"/>
    <x v="3"/>
    <n v="56700"/>
    <x v="1"/>
  </r>
  <r>
    <x v="3"/>
    <x v="86"/>
    <x v="2"/>
    <n v="40"/>
    <x v="86"/>
    <n v="40"/>
    <s v="Community Placements - Nursing Homes"/>
    <s v="Providing extra capacity for nursing home placements to meet rising demand for FACS-eligible people"/>
    <x v="16"/>
    <s v="Nursing home"/>
    <s v=""/>
    <x v="0"/>
    <s v=""/>
    <x v="0"/>
    <s v=""/>
    <s v=""/>
    <x v="2"/>
    <x v="3"/>
    <n v="1257900"/>
    <x v="1"/>
  </r>
  <r>
    <x v="3"/>
    <x v="86"/>
    <x v="2"/>
    <n v="41"/>
    <x v="86"/>
    <n v="41"/>
    <s v="Community Placements - Supported Living"/>
    <s v="Providing extra capacity for supported living placements to meeting rising demand for FACS-eligible people"/>
    <x v="16"/>
    <s v="Supported living"/>
    <s v=""/>
    <x v="0"/>
    <s v=""/>
    <x v="0"/>
    <s v=""/>
    <s v=""/>
    <x v="2"/>
    <x v="3"/>
    <n v="801150"/>
    <x v="1"/>
  </r>
  <r>
    <x v="3"/>
    <x v="86"/>
    <x v="2"/>
    <n v="42"/>
    <x v="86"/>
    <n v="42"/>
    <s v="Early Supported Discharge"/>
    <s v="Timely &amp; Effective Discharge - Early Supported Discharge (ESD).  Block contracts for dom care packages"/>
    <x v="7"/>
    <s v="Domiciliary care to support hospital discharge (Discharge to Assess pathway 1)"/>
    <s v=""/>
    <x v="0"/>
    <s v=""/>
    <x v="0"/>
    <s v=""/>
    <s v=""/>
    <x v="2"/>
    <x v="3"/>
    <n v="1220000"/>
    <x v="1"/>
  </r>
  <r>
    <x v="3"/>
    <x v="86"/>
    <x v="2"/>
    <n v="43"/>
    <x v="86"/>
    <n v="43"/>
    <s v="Intermediate Care Nursing Beds"/>
    <s v="Timely &amp; Effective Discharge - Community Enhanced Assessment Beds"/>
    <x v="22"/>
    <s v="Step down (discharge to assess pathway-2)"/>
    <s v=""/>
    <x v="0"/>
    <s v=""/>
    <x v="0"/>
    <s v=""/>
    <s v=""/>
    <x v="2"/>
    <x v="3"/>
    <n v="836000"/>
    <x v="1"/>
  </r>
  <r>
    <x v="3"/>
    <x v="86"/>
    <x v="2"/>
    <n v="44"/>
    <x v="86"/>
    <n v="44"/>
    <s v="Intermediate Care Complex Dementia Beds"/>
    <s v="Timely &amp; Effective Discharge - Community Enhanced Assessment Beds"/>
    <x v="22"/>
    <s v="Step down (discharge to assess pathway-2)"/>
    <s v=""/>
    <x v="0"/>
    <s v=""/>
    <x v="0"/>
    <s v=""/>
    <s v=""/>
    <x v="2"/>
    <x v="3"/>
    <n v="195000"/>
    <x v="1"/>
  </r>
  <r>
    <x v="3"/>
    <x v="86"/>
    <x v="2"/>
    <n v="45"/>
    <x v="86"/>
    <n v="45"/>
    <s v="Trusted Assessor"/>
    <s v="Timely &amp; Effective Discharge - Trusted Assessor scheme to facilitate reduced assessment delays and faster admissions to care homes"/>
    <x v="8"/>
    <s v="Improved discharge to Care Homes"/>
    <s v=""/>
    <x v="0"/>
    <s v=""/>
    <x v="0"/>
    <s v=""/>
    <s v=""/>
    <x v="2"/>
    <x v="3"/>
    <n v="219000"/>
    <x v="1"/>
  </r>
  <r>
    <x v="3"/>
    <x v="86"/>
    <x v="2"/>
    <n v="46"/>
    <x v="86"/>
    <n v="46"/>
    <s v="STAR capacity"/>
    <s v="Timely &amp; Effective Discharge - additional capacity to meet demand into the Short Term Assessment &amp; Reablement Service"/>
    <x v="19"/>
    <s v="Reablement service accepting community and discharge referrals"/>
    <s v=""/>
    <x v="0"/>
    <s v=""/>
    <x v="0"/>
    <s v=""/>
    <s v=""/>
    <x v="1"/>
    <x v="3"/>
    <n v="1440000"/>
    <x v="1"/>
  </r>
  <r>
    <x v="3"/>
    <x v="86"/>
    <x v="2"/>
    <n v="47"/>
    <x v="86"/>
    <n v="47"/>
    <s v="Continuing Healthcare Assessors"/>
    <s v="Timely &amp; Effective Discharge - CHC assessors (nurses)"/>
    <x v="3"/>
    <s v="Assessment teams/joint assessment"/>
    <s v=""/>
    <x v="0"/>
    <s v=""/>
    <x v="6"/>
    <s v=""/>
    <s v=""/>
    <x v="8"/>
    <x v="9"/>
    <n v="490000"/>
    <x v="1"/>
  </r>
  <r>
    <x v="3"/>
    <x v="86"/>
    <x v="2"/>
    <n v="48"/>
    <x v="86"/>
    <n v="48"/>
    <s v="Occupational Therapy capacity"/>
    <s v="Protecting Social Care - OT capacity"/>
    <x v="19"/>
    <s v="Reablement service accepting community and discharge referrals"/>
    <s v="Occupational therapy"/>
    <x v="0"/>
    <s v=""/>
    <x v="0"/>
    <s v=""/>
    <s v=""/>
    <x v="1"/>
    <x v="3"/>
    <n v="240000"/>
    <x v="1"/>
  </r>
  <r>
    <x v="3"/>
    <x v="86"/>
    <x v="2"/>
    <n v="49"/>
    <x v="86"/>
    <n v="49"/>
    <s v="GP support to EAB units"/>
    <s v="Timely &amp; Effective Discharge - GP support to step-up/step-down beds"/>
    <x v="22"/>
    <s v="Step down (discharge to assess pathway-2)"/>
    <s v="Enhancing Health in Care Homes"/>
    <x v="6"/>
    <s v=""/>
    <x v="6"/>
    <s v=""/>
    <s v=""/>
    <x v="3"/>
    <x v="9"/>
    <n v="310000"/>
    <x v="1"/>
  </r>
  <r>
    <x v="3"/>
    <x v="86"/>
    <x v="2"/>
    <n v="50"/>
    <x v="86"/>
    <n v="50"/>
    <s v="JES One-off costs"/>
    <s v="Costs associated with moving Stores premises"/>
    <x v="1"/>
    <s v="Community based equipment"/>
    <s v=""/>
    <x v="0"/>
    <s v=""/>
    <x v="0"/>
    <s v=""/>
    <s v=""/>
    <x v="1"/>
    <x v="3"/>
    <n v="105000"/>
    <x v="1"/>
  </r>
  <r>
    <x v="3"/>
    <x v="86"/>
    <x v="2"/>
    <n v="51"/>
    <x v="86"/>
    <n v="51"/>
    <s v="Dementia Navigators"/>
    <s v="Community-based dementia navigators to provide post-diagnosis support for people living with dementia and their families"/>
    <x v="3"/>
    <s v="Care navigation and planning"/>
    <s v=""/>
    <x v="0"/>
    <s v=""/>
    <x v="0"/>
    <s v=""/>
    <s v=""/>
    <x v="0"/>
    <x v="3"/>
    <n v="417000"/>
    <x v="1"/>
  </r>
  <r>
    <x v="3"/>
    <x v="86"/>
    <x v="2"/>
    <n v="52"/>
    <x v="86"/>
    <n v="52"/>
    <s v="Equipment Store Staffing"/>
    <s v="Additional staffing for equipment store to meet increased demand"/>
    <x v="1"/>
    <s v="Community based equipment"/>
    <s v=""/>
    <x v="0"/>
    <s v=""/>
    <x v="0"/>
    <s v=""/>
    <s v=""/>
    <x v="1"/>
    <x v="3"/>
    <n v="18949"/>
    <x v="1"/>
  </r>
  <r>
    <x v="3"/>
    <x v="86"/>
    <x v="2"/>
    <n v="53"/>
    <x v="86"/>
    <n v="53"/>
    <s v="Grants to the voluntary sector for winter support"/>
    <s v="Grants made to VCS organisations to support vulnerable patients following dicharge from hospital"/>
    <x v="10"/>
    <s v="Integrated neighbourhood services"/>
    <s v=""/>
    <x v="0"/>
    <s v=""/>
    <x v="0"/>
    <s v=""/>
    <s v=""/>
    <x v="0"/>
    <x v="3"/>
    <n v="168000"/>
    <x v="1"/>
  </r>
  <r>
    <x v="3"/>
    <x v="86"/>
    <x v="2"/>
    <n v="54"/>
    <x v="86"/>
    <n v="54"/>
    <s v="Joint Commissioning Team"/>
    <s v="Joint Commissoning Team"/>
    <x v="9"/>
    <s v="Joint commissioning infrastructure"/>
    <s v=""/>
    <x v="0"/>
    <s v=""/>
    <x v="0"/>
    <s v=""/>
    <s v=""/>
    <x v="1"/>
    <x v="3"/>
    <n v="819000"/>
    <x v="1"/>
  </r>
  <r>
    <x v="3"/>
    <x v="86"/>
    <x v="2"/>
    <n v="55"/>
    <x v="86"/>
    <n v="55"/>
    <s v="Welfare Rights Provision"/>
    <s v="Funding for a welfare rights post to help vulnerable people to access the financial support they are entitled to"/>
    <x v="6"/>
    <s v="Carer advice and support"/>
    <s v="Welfare rights for vulnerable people"/>
    <x v="0"/>
    <s v=""/>
    <x v="0"/>
    <s v=""/>
    <s v=""/>
    <x v="1"/>
    <x v="3"/>
    <n v="40000"/>
    <x v="1"/>
  </r>
  <r>
    <x v="3"/>
    <x v="86"/>
    <x v="2"/>
    <n v="56"/>
    <x v="86"/>
    <n v="56"/>
    <s v="Blue Light Project"/>
    <s v="Early intervention service targeting street drinkers to help avoid admission to A&amp;E"/>
    <x v="10"/>
    <s v="Multidisciplinary teams that are supporting independence, such as anticipatory care"/>
    <s v=""/>
    <x v="0"/>
    <s v=""/>
    <x v="0"/>
    <s v=""/>
    <s v=""/>
    <x v="1"/>
    <x v="3"/>
    <n v="89000"/>
    <x v="1"/>
  </r>
  <r>
    <x v="3"/>
    <x v="86"/>
    <x v="2"/>
    <n v="57"/>
    <x v="86"/>
    <n v="57"/>
    <s v="Discharge to Assess Flats"/>
    <s v="Community-based step-down flats to support timely and effective discharges for those on a home-based pathway"/>
    <x v="2"/>
    <s v=""/>
    <s v=""/>
    <x v="0"/>
    <s v=""/>
    <x v="0"/>
    <s v=""/>
    <s v=""/>
    <x v="1"/>
    <x v="3"/>
    <n v="53000"/>
    <x v="1"/>
  </r>
  <r>
    <x v="3"/>
    <x v="86"/>
    <x v="2"/>
    <n v="58"/>
    <x v="86"/>
    <n v="58"/>
    <s v="Care Home Pharmacist"/>
    <s v="Pharmacist to support care home residents with medication reviews and advise care home staff on medications"/>
    <x v="8"/>
    <s v="Other"/>
    <s v="Enhancing Health in Care Homes"/>
    <x v="0"/>
    <s v=""/>
    <x v="0"/>
    <s v=""/>
    <s v=""/>
    <x v="1"/>
    <x v="3"/>
    <n v="150000"/>
    <x v="1"/>
  </r>
  <r>
    <x v="3"/>
    <x v="86"/>
    <x v="2"/>
    <n v="59"/>
    <x v="86"/>
    <n v="59"/>
    <s v="Infection Control Nurses"/>
    <s v="Clinicians to support care homes with infection prevention and control"/>
    <x v="8"/>
    <s v="Other"/>
    <s v="Enhancing Health in Care Homes"/>
    <x v="0"/>
    <s v=""/>
    <x v="0"/>
    <s v=""/>
    <s v=""/>
    <x v="3"/>
    <x v="3"/>
    <n v="180000"/>
    <x v="1"/>
  </r>
  <r>
    <x v="3"/>
    <x v="86"/>
    <x v="2"/>
    <n v="60"/>
    <x v="86"/>
    <n v="60"/>
    <s v="Integrated Care Delivery Hub"/>
    <s v="Property and IT costs for the Hub"/>
    <x v="9"/>
    <s v="Integrated models of provision"/>
    <s v=""/>
    <x v="0"/>
    <s v=""/>
    <x v="0"/>
    <s v=""/>
    <s v=""/>
    <x v="1"/>
    <x v="3"/>
    <n v="225000"/>
    <x v="1"/>
  </r>
  <r>
    <x v="3"/>
    <x v="86"/>
    <x v="2"/>
    <n v="61"/>
    <x v="86"/>
    <n v="61"/>
    <s v="Integrated Care Delivery Hub"/>
    <s v="Social workers (Hospital &amp; IC Team)"/>
    <x v="8"/>
    <s v="Multi-Disciplinary/Multi-Agency Discharge Teams supporting discharge"/>
    <s v=""/>
    <x v="0"/>
    <s v=""/>
    <x v="0"/>
    <s v=""/>
    <s v=""/>
    <x v="1"/>
    <x v="3"/>
    <n v="763000"/>
    <x v="1"/>
  </r>
  <r>
    <x v="3"/>
    <x v="86"/>
    <x v="2"/>
    <n v="62"/>
    <x v="86"/>
    <n v="62"/>
    <s v="Supporting the market"/>
    <s v="Sleeping Nights payments"/>
    <x v="16"/>
    <s v="Supported living"/>
    <s v=""/>
    <x v="0"/>
    <s v=""/>
    <x v="0"/>
    <s v=""/>
    <s v=""/>
    <x v="2"/>
    <x v="9"/>
    <n v="1150000"/>
    <x v="1"/>
  </r>
  <r>
    <x v="3"/>
    <x v="86"/>
    <x v="2"/>
    <n v="63"/>
    <x v="86"/>
    <n v="63"/>
    <s v="MH Advocacy"/>
    <s v="Providing advocacy services for those who lack capacity to make decisions around their own care and support"/>
    <x v="6"/>
    <s v="Independent Mental Health Advocacy"/>
    <s v=""/>
    <x v="0"/>
    <s v=""/>
    <x v="0"/>
    <s v=""/>
    <s v=""/>
    <x v="0"/>
    <x v="9"/>
    <n v="50000"/>
    <x v="1"/>
  </r>
  <r>
    <x v="3"/>
    <x v="86"/>
    <x v="2"/>
    <n v="64"/>
    <x v="86"/>
    <n v="64"/>
    <s v="Better discharge co-ordination for EOL patients (Discharge Enablement Team)"/>
    <s v="Rapid response to step down fast-track CHC patients"/>
    <x v="8"/>
    <s v="Improved discharge to Care Homes"/>
    <s v=""/>
    <x v="3"/>
    <s v=""/>
    <x v="6"/>
    <s v=""/>
    <s v=""/>
    <x v="6"/>
    <x v="9"/>
    <n v="172000"/>
    <x v="1"/>
  </r>
  <r>
    <x v="3"/>
    <x v="86"/>
    <x v="2"/>
    <n v="65"/>
    <x v="86"/>
    <n v="65"/>
    <s v="Additional Admission Avoidance Capacity"/>
    <s v="Additional capacity for Admission Avoidance"/>
    <x v="19"/>
    <s v="Rapid/Crisis Response - step up (2 hr response)"/>
    <s v=""/>
    <x v="1"/>
    <s v=""/>
    <x v="6"/>
    <s v=""/>
    <s v=""/>
    <x v="3"/>
    <x v="3"/>
    <n v="677525"/>
    <x v="1"/>
  </r>
  <r>
    <x v="3"/>
    <x v="86"/>
    <x v="2"/>
    <n v="66"/>
    <x v="86"/>
    <n v="66"/>
    <s v="48 hours post discharge follow-up"/>
    <s v="Post discharge welfare checks"/>
    <x v="15"/>
    <s v="Physical health/wellbeing"/>
    <s v=""/>
    <x v="3"/>
    <s v=""/>
    <x v="6"/>
    <s v=""/>
    <s v=""/>
    <x v="6"/>
    <x v="9"/>
    <n v="59000"/>
    <x v="1"/>
  </r>
  <r>
    <x v="3"/>
    <x v="86"/>
    <x v="2"/>
    <n v="67"/>
    <x v="86"/>
    <n v="67"/>
    <s v="Frailty in A&amp;E post"/>
    <s v="Specialist support for frail elderly in A&amp;E"/>
    <x v="3"/>
    <s v="Care navigation and planning"/>
    <s v=""/>
    <x v="3"/>
    <s v=""/>
    <x v="6"/>
    <s v=""/>
    <s v=""/>
    <x v="6"/>
    <x v="9"/>
    <n v="83065"/>
    <x v="1"/>
  </r>
  <r>
    <x v="3"/>
    <x v="86"/>
    <x v="2"/>
    <n v="68"/>
    <x v="86"/>
    <n v="68"/>
    <s v="Additional Intermediate Care at Home beds"/>
    <s v="Additional capacity for home-based IMC"/>
    <x v="19"/>
    <s v="Reablement service accepting community and discharge referrals"/>
    <s v=""/>
    <x v="1"/>
    <s v=""/>
    <x v="6"/>
    <s v=""/>
    <s v=""/>
    <x v="3"/>
    <x v="3"/>
    <n v="256250"/>
    <x v="1"/>
  </r>
  <r>
    <x v="3"/>
    <x v="86"/>
    <x v="2"/>
    <n v="69"/>
    <x v="86"/>
    <n v="69"/>
    <s v="iCARES attendance at EAB MDTs"/>
    <s v="Provider attendance at community bed MDTs"/>
    <x v="8"/>
    <s v="Multi-Disciplinary/Multi-Agency Discharge Teams supporting discharge"/>
    <s v=""/>
    <x v="1"/>
    <s v=""/>
    <x v="6"/>
    <s v=""/>
    <s v=""/>
    <x v="3"/>
    <x v="9"/>
    <n v="33999"/>
    <x v="1"/>
  </r>
  <r>
    <x v="3"/>
    <x v="86"/>
    <x v="2"/>
    <n v="70"/>
    <x v="86"/>
    <n v="70"/>
    <s v="iCARES Plus continuation"/>
    <s v="Therapy support to Community Beds"/>
    <x v="22"/>
    <s v="Step down (discharge to assess pathway-2)"/>
    <s v=""/>
    <x v="1"/>
    <s v=""/>
    <x v="6"/>
    <s v=""/>
    <s v=""/>
    <x v="3"/>
    <x v="3"/>
    <n v="614324"/>
    <x v="1"/>
  </r>
  <r>
    <x v="3"/>
    <x v="86"/>
    <x v="2"/>
    <n v="71"/>
    <x v="86"/>
    <n v="71"/>
    <s v="Care Home Admission Avoidance (Virtual Ward)"/>
    <s v="Wrap-around clinical support to care homes to reduce emergency call-outs"/>
    <x v="22"/>
    <s v="Rapid/Crisis Response"/>
    <s v=""/>
    <x v="1"/>
    <s v=""/>
    <x v="6"/>
    <s v=""/>
    <s v=""/>
    <x v="3"/>
    <x v="3"/>
    <n v="290468"/>
    <x v="1"/>
  </r>
  <r>
    <x v="3"/>
    <x v="86"/>
    <x v="2"/>
    <n v="72"/>
    <x v="86"/>
    <n v="72"/>
    <s v="Red Bag Scheme"/>
    <s v="Supports effective information-sharing between care homes and hospital"/>
    <x v="8"/>
    <s v="Red Bag scheme"/>
    <s v=""/>
    <x v="0"/>
    <s v=""/>
    <x v="0"/>
    <s v=""/>
    <s v=""/>
    <x v="1"/>
    <x v="3"/>
    <n v="4432"/>
    <x v="1"/>
  </r>
  <r>
    <x v="3"/>
    <x v="86"/>
    <x v="2"/>
    <n v="73"/>
    <x v="86"/>
    <n v="73"/>
    <s v="RHH step-down beds"/>
    <s v="Medically fit for discharge beds at Dudley Acute"/>
    <x v="22"/>
    <s v="Step down (discharge to assess pathway-2)"/>
    <s v=""/>
    <x v="3"/>
    <s v=""/>
    <x v="0"/>
    <s v=""/>
    <s v=""/>
    <x v="6"/>
    <x v="3"/>
    <n v="134000"/>
    <x v="1"/>
  </r>
  <r>
    <x v="3"/>
    <x v="86"/>
    <x v="2"/>
    <n v="74"/>
    <x v="86"/>
    <n v="74"/>
    <s v="Additional OBI capacity"/>
    <s v="Rehabilitation and reablement at home "/>
    <x v="19"/>
    <s v="Reablement service accepting community and discharge referrals"/>
    <s v=""/>
    <x v="1"/>
    <s v=""/>
    <x v="6"/>
    <s v=""/>
    <s v=""/>
    <x v="3"/>
    <x v="3"/>
    <n v="912000"/>
    <x v="2"/>
  </r>
  <r>
    <x v="3"/>
    <x v="86"/>
    <x v="2"/>
    <n v="75"/>
    <x v="86"/>
    <n v="75"/>
    <s v="ICP Programme Support"/>
    <s v="Project team for community transformation"/>
    <x v="9"/>
    <s v="Programme management"/>
    <s v=""/>
    <x v="1"/>
    <s v=""/>
    <x v="6"/>
    <s v=""/>
    <s v=""/>
    <x v="3"/>
    <x v="9"/>
    <n v="500000"/>
    <x v="2"/>
  </r>
  <r>
    <x v="3"/>
    <x v="86"/>
    <x v="2"/>
    <n v="76"/>
    <x v="86"/>
    <n v="76"/>
    <s v="IDH Admin Posts"/>
    <s v="Administration support to integrated discharge hub"/>
    <x v="8"/>
    <s v="Home First/Discharge to Assess - process support/core costs"/>
    <s v=""/>
    <x v="1"/>
    <s v=""/>
    <x v="6"/>
    <s v=""/>
    <s v=""/>
    <x v="3"/>
    <x v="9"/>
    <n v="83000"/>
    <x v="2"/>
  </r>
  <r>
    <x v="3"/>
    <x v="86"/>
    <x v="2"/>
    <n v="77"/>
    <x v="86"/>
    <n v="77"/>
    <s v="Original OBI capacity"/>
    <s v="CCG-commissioned OBI beds transferred into BCF"/>
    <x v="19"/>
    <s v="Reablement service accepting community and discharge referrals"/>
    <s v=""/>
    <x v="1"/>
    <s v=""/>
    <x v="6"/>
    <s v=""/>
    <s v=""/>
    <x v="3"/>
    <x v="9"/>
    <n v="334000"/>
    <x v="2"/>
  </r>
  <r>
    <x v="3"/>
    <x v="86"/>
    <x v="2"/>
    <n v="78"/>
    <x v="86"/>
    <n v="78"/>
    <s v="Enhanced Assessment Beds  - SMBC"/>
    <s v="Community step-down beds commissioned by SMBC"/>
    <x v="22"/>
    <s v="Step down (discharge to assess pathway-2)"/>
    <s v=""/>
    <x v="0"/>
    <s v=""/>
    <x v="0"/>
    <s v=""/>
    <s v=""/>
    <x v="2"/>
    <x v="9"/>
    <n v="1325000"/>
    <x v="1"/>
  </r>
  <r>
    <x v="3"/>
    <x v="86"/>
    <x v="2"/>
    <n v="79"/>
    <x v="86"/>
    <n v="80"/>
    <s v="Step-up beds"/>
    <s v="Additional to the contracted EAB provision to support timely hospital discharges, additional EAB capacity has been commissioned by the Council to also support admission avoidance, including for residents who have tested COVID-19 positive or are symptomati"/>
    <x v="22"/>
    <s v="Step down (discharge to assess pathway-2)"/>
    <s v=""/>
    <x v="0"/>
    <s v=""/>
    <x v="0"/>
    <s v=""/>
    <s v=""/>
    <x v="2"/>
    <x v="9"/>
    <n v="222638"/>
    <x v="2"/>
  </r>
  <r>
    <x v="3"/>
    <x v="86"/>
    <x v="2"/>
    <n v="80"/>
    <x v="86"/>
    <n v="81"/>
    <s v="D2A staffing - LA"/>
    <s v="Additional staffing required to deliver D2A"/>
    <x v="8"/>
    <s v="Home First/Discharge to Assess - process support/core costs"/>
    <s v=""/>
    <x v="0"/>
    <s v=""/>
    <x v="0"/>
    <s v=""/>
    <s v=""/>
    <x v="1"/>
    <x v="9"/>
    <n v="170724"/>
    <x v="2"/>
  </r>
  <r>
    <x v="3"/>
    <x v="86"/>
    <x v="2"/>
    <n v="81"/>
    <x v="86"/>
    <n v="82"/>
    <s v="D2A staffing - CCG"/>
    <s v="Additional staffing required to deliver D2A"/>
    <x v="8"/>
    <s v="Home First/Discharge to Assess - process support/core costs"/>
    <s v=""/>
    <x v="1"/>
    <s v=""/>
    <x v="6"/>
    <s v=""/>
    <s v=""/>
    <x v="3"/>
    <x v="9"/>
    <n v="155141"/>
    <x v="2"/>
  </r>
  <r>
    <x v="3"/>
    <x v="86"/>
    <x v="2"/>
    <n v="82"/>
    <x v="86"/>
    <n v="83"/>
    <s v="EAB beds for COVID-19 positive discharges"/>
    <s v="Community step-down beds commissioned by CCG for COVID-19 positive discharges"/>
    <x v="22"/>
    <s v="Step down (discharge to assess pathway-2)"/>
    <s v=""/>
    <x v="0"/>
    <s v=""/>
    <x v="0"/>
    <s v=""/>
    <s v=""/>
    <x v="2"/>
    <x v="9"/>
    <n v="219700"/>
    <x v="2"/>
  </r>
  <r>
    <x v="3"/>
    <x v="86"/>
    <x v="2"/>
    <n v="83"/>
    <x v="86"/>
    <n v="84"/>
    <s v="GP support to EAB beds for COVID-19 positive discharges"/>
    <s v="GP support to COVID+ EAB beds"/>
    <x v="22"/>
    <s v="Step down (discharge to assess pathway-2)"/>
    <s v=""/>
    <x v="6"/>
    <s v=""/>
    <x v="6"/>
    <s v=""/>
    <s v=""/>
    <x v="3"/>
    <x v="9"/>
    <n v="13186"/>
    <x v="2"/>
  </r>
  <r>
    <x v="3"/>
    <x v="86"/>
    <x v="2"/>
    <n v="84"/>
    <x v="86"/>
    <n v="85"/>
    <s v="GP support to EAB beds for COVID-19 positive discharges"/>
    <s v="GP support to COVID+ EAB beds"/>
    <x v="22"/>
    <s v="Step down (discharge to assess pathway-2)"/>
    <s v=""/>
    <x v="6"/>
    <s v=""/>
    <x v="6"/>
    <s v=""/>
    <s v=""/>
    <x v="3"/>
    <x v="9"/>
    <n v="6064"/>
    <x v="2"/>
  </r>
  <r>
    <x v="3"/>
    <x v="86"/>
    <x v="2"/>
    <n v="85"/>
    <x v="86"/>
    <n v="86"/>
    <s v="Disabled Facilities Grant"/>
    <s v="DFG Schemes and Grants"/>
    <x v="13"/>
    <s v="Adaptations, including statutory DFG grants"/>
    <s v=""/>
    <x v="0"/>
    <s v=""/>
    <x v="0"/>
    <s v=""/>
    <s v=""/>
    <x v="1"/>
    <x v="2"/>
    <n v="4728713"/>
    <x v="1"/>
  </r>
  <r>
    <x v="3"/>
    <x v="86"/>
    <x v="2"/>
    <n v="86"/>
    <x v="86"/>
    <n v="87"/>
    <s v="Red Bag Scheme"/>
    <s v="Supports effective information-sharing between care homes and hospital"/>
    <x v="8"/>
    <s v="Red Bag scheme"/>
    <s v=""/>
    <x v="0"/>
    <s v=""/>
    <x v="0"/>
    <s v=""/>
    <s v=""/>
    <x v="1"/>
    <x v="3"/>
    <n v="568"/>
    <x v="1"/>
  </r>
  <r>
    <x v="3"/>
    <x v="86"/>
    <x v="2"/>
    <n v="87"/>
    <x v="86"/>
    <n v="88"/>
    <s v="Eliza Tinsley Social Care Ward (24 MFFD beds)"/>
    <s v="Supporting vulnerable people to be stepped down into a more homely environment for ongoing assessment following a stay in hospital"/>
    <x v="22"/>
    <s v="Step down (discharge to assess pathway-2)"/>
    <s v=""/>
    <x v="1"/>
    <s v=""/>
    <x v="6"/>
    <s v=""/>
    <s v=""/>
    <x v="3"/>
    <x v="4"/>
    <n v="1156064"/>
    <x v="1"/>
  </r>
  <r>
    <x v="3"/>
    <x v="86"/>
    <x v="2"/>
    <n v="88"/>
    <x v="86"/>
    <n v="89"/>
    <s v="Equipment Store Staffing"/>
    <s v="Additional staffing for equipment store to meet increased demand"/>
    <x v="1"/>
    <s v="Community based equipment"/>
    <s v=""/>
    <x v="0"/>
    <s v=""/>
    <x v="0"/>
    <s v=""/>
    <s v=""/>
    <x v="1"/>
    <x v="10"/>
    <n v="269051"/>
    <x v="1"/>
  </r>
  <r>
    <x v="3"/>
    <x v="87"/>
    <x v="2"/>
    <n v="1"/>
    <x v="87"/>
    <n v="1"/>
    <s v="Enabler -  Front Door Services"/>
    <s v="SMBC  -  'First Point of Contact' Services for Adult Social Care "/>
    <x v="3"/>
    <s v="Assessment teams/joint assessment"/>
    <s v=""/>
    <x v="0"/>
    <s v=""/>
    <x v="0"/>
    <s v=""/>
    <s v=""/>
    <x v="0"/>
    <x v="9"/>
    <n v="419000"/>
    <x v="1"/>
  </r>
  <r>
    <x v="3"/>
    <x v="87"/>
    <x v="2"/>
    <n v="2"/>
    <x v="87"/>
    <n v="2"/>
    <s v="Enabler - Carers Services"/>
    <s v="SMBC  -  Carers Services"/>
    <x v="12"/>
    <s v="Respite services"/>
    <s v=""/>
    <x v="0"/>
    <s v=""/>
    <x v="0"/>
    <s v=""/>
    <s v=""/>
    <x v="1"/>
    <x v="9"/>
    <n v="432658"/>
    <x v="1"/>
  </r>
  <r>
    <x v="3"/>
    <x v="87"/>
    <x v="2"/>
    <n v="3"/>
    <x v="87"/>
    <n v="3"/>
    <s v="Enabler - Community Wheelchair Service"/>
    <s v="SMBC - Community Wheelchair service"/>
    <x v="1"/>
    <s v="Community based equipment"/>
    <s v=""/>
    <x v="1"/>
    <s v=""/>
    <x v="6"/>
    <s v=""/>
    <s v=""/>
    <x v="1"/>
    <x v="9"/>
    <n v="525092"/>
    <x v="1"/>
  </r>
  <r>
    <x v="3"/>
    <x v="87"/>
    <x v="2"/>
    <n v="4"/>
    <x v="87"/>
    <n v="4"/>
    <s v="Enabler  - Solihull Community Equipment Loans Service "/>
    <s v="SMBC - Community Equipment Loan Service"/>
    <x v="1"/>
    <s v="Community based equipment"/>
    <s v=""/>
    <x v="1"/>
    <s v=""/>
    <x v="6"/>
    <s v=""/>
    <s v=""/>
    <x v="1"/>
    <x v="9"/>
    <n v="1386115"/>
    <x v="1"/>
  </r>
  <r>
    <x v="3"/>
    <x v="87"/>
    <x v="2"/>
    <n v="5"/>
    <x v="87"/>
    <n v="5"/>
    <s v="Enabler -Commissioning and Market Management"/>
    <s v="SMBC - Commissioning function in SMBC"/>
    <x v="9"/>
    <s v="Joint commissioning infrastructure"/>
    <s v=""/>
    <x v="0"/>
    <s v=""/>
    <x v="0"/>
    <s v=""/>
    <s v=""/>
    <x v="1"/>
    <x v="9"/>
    <n v="114252"/>
    <x v="1"/>
  </r>
  <r>
    <x v="3"/>
    <x v="87"/>
    <x v="2"/>
    <n v="6"/>
    <x v="87"/>
    <n v="6"/>
    <s v="Enabler - Enhanced Assessment Service"/>
    <s v="BSMHFT"/>
    <x v="3"/>
    <s v="Care navigation and planning"/>
    <s v=""/>
    <x v="2"/>
    <s v=""/>
    <x v="6"/>
    <s v=""/>
    <s v=""/>
    <x v="5"/>
    <x v="9"/>
    <n v="231642"/>
    <x v="1"/>
  </r>
  <r>
    <x v="3"/>
    <x v="87"/>
    <x v="2"/>
    <n v="7"/>
    <x v="87"/>
    <n v="7"/>
    <s v="Pathway 0 - Disabled Facilities Grant"/>
    <s v="Various providers - Essential housing adaptations to enable people to stay in their own homes."/>
    <x v="13"/>
    <s v="Adaptations, including statutory DFG grants"/>
    <s v=""/>
    <x v="0"/>
    <s v=""/>
    <x v="0"/>
    <s v=""/>
    <s v=""/>
    <x v="1"/>
    <x v="2"/>
    <n v="2484854"/>
    <x v="1"/>
  </r>
  <r>
    <x v="3"/>
    <x v="87"/>
    <x v="2"/>
    <n v="8"/>
    <x v="87"/>
    <n v="8"/>
    <s v="Pathway 0 - Primary Prevention/Early Intervention"/>
    <s v="Various independent sector providers - Previous Supporting People Services.  The services are delivered through a range of external contracts and encompass, older people, MH. LD, PD, single homeless, and offenders."/>
    <x v="2"/>
    <s v=""/>
    <s v=""/>
    <x v="0"/>
    <s v=""/>
    <x v="0"/>
    <s v=""/>
    <s v=""/>
    <x v="1"/>
    <x v="9"/>
    <n v="764921"/>
    <x v="1"/>
  </r>
  <r>
    <x v="3"/>
    <x v="87"/>
    <x v="2"/>
    <n v="9"/>
    <x v="87"/>
    <n v="9"/>
    <s v="Pathway 0 - Postural Stability "/>
    <s v="Age UK - Postural Stability Instruction"/>
    <x v="0"/>
    <s v="Risk Stratification"/>
    <s v=""/>
    <x v="1"/>
    <s v=""/>
    <x v="6"/>
    <s v=""/>
    <s v=""/>
    <x v="0"/>
    <x v="9"/>
    <n v="79061"/>
    <x v="1"/>
  </r>
  <r>
    <x v="3"/>
    <x v="87"/>
    <x v="2"/>
    <n v="10"/>
    <x v="87"/>
    <n v="10"/>
    <s v="Pathway 1 - Domicilliary Care at Home"/>
    <s v="Various independent sector providers - Care at home"/>
    <x v="7"/>
    <s v="Domiciliary care packages"/>
    <s v=""/>
    <x v="0"/>
    <s v=""/>
    <x v="0"/>
    <s v=""/>
    <s v=""/>
    <x v="2"/>
    <x v="9"/>
    <n v="2124606"/>
    <x v="1"/>
  </r>
  <r>
    <x v="3"/>
    <x v="87"/>
    <x v="2"/>
    <n v="11"/>
    <x v="87"/>
    <n v="11"/>
    <s v="Pathway 1 - Integrated Care Teams/Supported Integrated Discharge"/>
    <s v="UHB - Wide ranging service that brings together former Community Nursing, Community Matrons and Single Point of Access Services."/>
    <x v="19"/>
    <s v="Reablement to support discharge -step down (Discharge to Assess pathway 1)"/>
    <s v=""/>
    <x v="1"/>
    <s v=""/>
    <x v="6"/>
    <s v=""/>
    <s v=""/>
    <x v="3"/>
    <x v="10"/>
    <n v="1057693"/>
    <x v="1"/>
  </r>
  <r>
    <x v="3"/>
    <x v="87"/>
    <x v="2"/>
    <n v="12"/>
    <x v="87"/>
    <n v="12"/>
    <s v="Pathway 1 - BCHC Solihull - Integrated Care Team"/>
    <s v="BCHC- Integrated Care - District nursing and therapy services - primarily home based service for patients not in crisis with nursing/therapy requirements. "/>
    <x v="10"/>
    <s v="Integrated neighbourhood services"/>
    <s v=""/>
    <x v="1"/>
    <s v=""/>
    <x v="6"/>
    <s v=""/>
    <s v=""/>
    <x v="3"/>
    <x v="9"/>
    <n v="306900"/>
    <x v="1"/>
  </r>
  <r>
    <x v="3"/>
    <x v="87"/>
    <x v="2"/>
    <n v="13"/>
    <x v="87"/>
    <n v="13"/>
    <s v="Pathway 1 -  Rapid Response"/>
    <s v="UHB - Service to patients at the point of crisis 24/7.  Links with 999, 111 and GP services."/>
    <x v="19"/>
    <s v="Preventing admissions to acute setting"/>
    <s v=""/>
    <x v="1"/>
    <s v=""/>
    <x v="6"/>
    <s v=""/>
    <s v=""/>
    <x v="3"/>
    <x v="9"/>
    <n v="1267126"/>
    <x v="1"/>
  </r>
  <r>
    <x v="3"/>
    <x v="87"/>
    <x v="2"/>
    <n v="14"/>
    <x v="87"/>
    <n v="14"/>
    <s v="Pathway 1 - Rehabilitation Moore Green Clinic"/>
    <s v="BCHC- Day service for a 6 week programme of health and social support for patient recovering from a neurological acute episode i.e stroke, major trauma."/>
    <x v="10"/>
    <s v="Multidisciplinary teams that are supporting independence, such as anticipatory care"/>
    <s v=""/>
    <x v="1"/>
    <s v=""/>
    <x v="6"/>
    <s v=""/>
    <s v=""/>
    <x v="3"/>
    <x v="9"/>
    <n v="102754"/>
    <x v="1"/>
  </r>
  <r>
    <x v="3"/>
    <x v="87"/>
    <x v="2"/>
    <n v="15"/>
    <x v="87"/>
    <n v="15"/>
    <s v="Pathway 1 - Rehabilitation CHD"/>
    <s v="BCHC -  Coronary Heart Disease rehabilitation service."/>
    <x v="0"/>
    <s v="Social Prescribing"/>
    <s v=""/>
    <x v="1"/>
    <s v=""/>
    <x v="6"/>
    <s v=""/>
    <s v=""/>
    <x v="3"/>
    <x v="9"/>
    <n v="69507"/>
    <x v="1"/>
  </r>
  <r>
    <x v="3"/>
    <x v="87"/>
    <x v="2"/>
    <n v="16"/>
    <x v="87"/>
    <n v="16"/>
    <s v="Pathway 1 - Rapid Response"/>
    <s v="BCHC - Service to patients at the point of crisis 24/7.  Links with 999, 111 and GP services."/>
    <x v="19"/>
    <s v="Preventing admissions to acute setting"/>
    <s v=""/>
    <x v="1"/>
    <s v=""/>
    <x v="6"/>
    <s v=""/>
    <s v=""/>
    <x v="3"/>
    <x v="9"/>
    <n v="67190"/>
    <x v="1"/>
  </r>
  <r>
    <x v="3"/>
    <x v="87"/>
    <x v="2"/>
    <n v="17"/>
    <x v="87"/>
    <n v="17"/>
    <s v="Pathway 1 - Reablement"/>
    <s v="SMBC and independent sector - Reablement Service provided by SMBC"/>
    <x v="19"/>
    <s v="Reablement to support discharge -step down (Discharge to Assess pathway 1)"/>
    <s v=""/>
    <x v="0"/>
    <s v=""/>
    <x v="0"/>
    <s v=""/>
    <s v=""/>
    <x v="1"/>
    <x v="9"/>
    <n v="1964000"/>
    <x v="1"/>
  </r>
  <r>
    <x v="3"/>
    <x v="87"/>
    <x v="2"/>
    <n v="18"/>
    <x v="87"/>
    <n v="18"/>
    <s v="Pathway 1 - Enhanced Multi-disciplinary Team"/>
    <s v="UHB -  Falls Service"/>
    <x v="3"/>
    <s v="Care navigation and planning"/>
    <s v=""/>
    <x v="1"/>
    <s v=""/>
    <x v="6"/>
    <s v=""/>
    <s v=""/>
    <x v="3"/>
    <x v="9"/>
    <n v="223741"/>
    <x v="1"/>
  </r>
  <r>
    <x v="3"/>
    <x v="87"/>
    <x v="2"/>
    <n v="19"/>
    <x v="87"/>
    <n v="19"/>
    <s v="Pathway 1- Care at Home (Dementia)"/>
    <s v="BSMHT -Dementia Home Care"/>
    <x v="8"/>
    <s v="Multi-Disciplinary/Multi-Agency Discharge Teams supporting discharge"/>
    <s v=""/>
    <x v="2"/>
    <s v=""/>
    <x v="6"/>
    <s v=""/>
    <s v=""/>
    <x v="5"/>
    <x v="9"/>
    <n v="38701"/>
    <x v="1"/>
  </r>
  <r>
    <x v="3"/>
    <x v="87"/>
    <x v="2"/>
    <n v="20"/>
    <x v="87"/>
    <n v="20"/>
    <s v="Pathway 1 - Falls Service"/>
    <s v="UHB - Community Falls service"/>
    <x v="0"/>
    <s v="Risk Stratification"/>
    <s v=""/>
    <x v="1"/>
    <s v=""/>
    <x v="6"/>
    <s v=""/>
    <s v=""/>
    <x v="3"/>
    <x v="9"/>
    <n v="197293"/>
    <x v="1"/>
  </r>
  <r>
    <x v="3"/>
    <x v="87"/>
    <x v="2"/>
    <n v="21"/>
    <x v="87"/>
    <n v="21"/>
    <s v="Pathway 1 - BCHC Solihull - Integrated Care Team"/>
    <s v="BCHC- Integrated Care - District nursing and therapy services - primarily home based service for patients not in crisis with nursing/therapy requirements. "/>
    <x v="10"/>
    <s v="Integrated neighbourhood services"/>
    <s v=""/>
    <x v="1"/>
    <s v=""/>
    <x v="6"/>
    <s v=""/>
    <s v=""/>
    <x v="3"/>
    <x v="10"/>
    <n v="121468"/>
    <x v="1"/>
  </r>
  <r>
    <x v="3"/>
    <x v="87"/>
    <x v="2"/>
    <n v="22"/>
    <x v="87"/>
    <n v="22"/>
    <s v="Pathway 1 - Early Response Service "/>
    <s v="Universal - Early Response Service to avoid admission"/>
    <x v="19"/>
    <s v="Preventing admissions to acute setting"/>
    <s v=""/>
    <x v="0"/>
    <s v=""/>
    <x v="0"/>
    <s v=""/>
    <s v=""/>
    <x v="1"/>
    <x v="9"/>
    <n v="366210"/>
    <x v="1"/>
  </r>
  <r>
    <x v="3"/>
    <x v="87"/>
    <x v="2"/>
    <n v="23"/>
    <x v="87"/>
    <n v="23"/>
    <s v="Pathway 2 -Intermediate Care £251k + Community Wards £33k"/>
    <s v="BCHC- Beds across the BCHC P2 portfolio"/>
    <x v="22"/>
    <s v="Step down (discharge to assess pathway-2)"/>
    <s v=""/>
    <x v="1"/>
    <s v=""/>
    <x v="6"/>
    <s v=""/>
    <s v=""/>
    <x v="3"/>
    <x v="9"/>
    <n v="307007"/>
    <x v="1"/>
  </r>
  <r>
    <x v="3"/>
    <x v="87"/>
    <x v="2"/>
    <n v="24"/>
    <x v="87"/>
    <n v="24"/>
    <s v="Pathway 2 - Arden Lea/Grove Court"/>
    <s v="BUPA- 20 intermediate care  beds at ALC/ ALG Nursing Homes"/>
    <x v="22"/>
    <s v="Step down (discharge to assess pathway-2)"/>
    <s v=""/>
    <x v="4"/>
    <s v=""/>
    <x v="6"/>
    <s v=""/>
    <s v=""/>
    <x v="2"/>
    <x v="9"/>
    <n v="1004647"/>
    <x v="1"/>
  </r>
  <r>
    <x v="3"/>
    <x v="87"/>
    <x v="2"/>
    <n v="25"/>
    <x v="87"/>
    <n v="25"/>
    <s v="Pathway 2 - GP Support"/>
    <s v="Solihull Healthcare Partnership GP Support to pathway 2 beds at Swallows Meadow"/>
    <x v="22"/>
    <s v="Step down (discharge to assess pathway-2)"/>
    <s v=""/>
    <x v="4"/>
    <s v=""/>
    <x v="6"/>
    <s v=""/>
    <s v=""/>
    <x v="3"/>
    <x v="9"/>
    <n v="86529"/>
    <x v="1"/>
  </r>
  <r>
    <x v="3"/>
    <x v="87"/>
    <x v="2"/>
    <n v="26"/>
    <x v="87"/>
    <n v="26"/>
    <s v="Pathway 2 - Swallows Meadow and Alex House"/>
    <s v="Solihull Care - 10 D2A Nursing beds and Alex House 4 Residntial D2A beds"/>
    <x v="22"/>
    <s v="Step down (discharge to assess pathway-2)"/>
    <s v=""/>
    <x v="0"/>
    <s v=""/>
    <x v="0"/>
    <s v=""/>
    <s v=""/>
    <x v="2"/>
    <x v="9"/>
    <n v="513000"/>
    <x v="1"/>
  </r>
  <r>
    <x v="3"/>
    <x v="87"/>
    <x v="2"/>
    <n v="27"/>
    <x v="87"/>
    <n v="27"/>
    <s v="Pathway 2 - Dementia Nursing Beds"/>
    <s v="Solihull Care - 15 beds at Swallows Meadow Nursing Home"/>
    <x v="22"/>
    <s v="Step down (discharge to assess pathway-2)"/>
    <s v=""/>
    <x v="0"/>
    <s v=""/>
    <x v="0"/>
    <s v=""/>
    <s v=""/>
    <x v="2"/>
    <x v="9"/>
    <n v="285000"/>
    <x v="1"/>
  </r>
  <r>
    <x v="3"/>
    <x v="87"/>
    <x v="2"/>
    <n v="28"/>
    <x v="87"/>
    <n v="28"/>
    <s v="Pathway 2 - Geriatric Medicine"/>
    <s v="UHB - Geriatrician cover for pathway 2 beds at Swallows Meadow, Ardenlea Court and Ardenlea Grove"/>
    <x v="22"/>
    <s v="Step down (discharge to assess pathway-2)"/>
    <s v=""/>
    <x v="1"/>
    <s v=""/>
    <x v="6"/>
    <s v=""/>
    <s v=""/>
    <x v="3"/>
    <x v="9"/>
    <n v="27424"/>
    <x v="1"/>
  </r>
  <r>
    <x v="3"/>
    <x v="87"/>
    <x v="2"/>
    <n v="29"/>
    <x v="87"/>
    <n v="29"/>
    <s v="Pathway 2 -  Stroke Services"/>
    <s v="BCHC - Early supported discharge team enabling stroke patients to return home."/>
    <x v="22"/>
    <s v="Step down (discharge to assess pathway-2)"/>
    <s v=""/>
    <x v="1"/>
    <s v=""/>
    <x v="6"/>
    <s v=""/>
    <s v=""/>
    <x v="3"/>
    <x v="9"/>
    <n v="19701"/>
    <x v="1"/>
  </r>
  <r>
    <x v="3"/>
    <x v="87"/>
    <x v="2"/>
    <n v="30"/>
    <x v="87"/>
    <n v="30"/>
    <s v="Pathway 2 - Geriatric Medicine"/>
    <s v="UHB - Geriatric Medicine inpatient admissions at West Heath and Willows Dementia Unit. Enables effective, timely discharge, reduces readmissions, and prevents unnecessary admissions. "/>
    <x v="22"/>
    <s v="Step down (discharge to assess pathway-2)"/>
    <s v=""/>
    <x v="4"/>
    <s v=""/>
    <x v="6"/>
    <s v=""/>
    <s v=""/>
    <x v="3"/>
    <x v="9"/>
    <n v="44893"/>
    <x v="1"/>
  </r>
  <r>
    <x v="3"/>
    <x v="87"/>
    <x v="2"/>
    <n v="31"/>
    <x v="87"/>
    <n v="31"/>
    <s v="Pathway 2 -Swallows Meadow"/>
    <s v="Solihull Care - 15 beds at Swallows Meadow Nursing Home"/>
    <x v="22"/>
    <s v="Step down (discharge to assess pathway-2)"/>
    <s v=""/>
    <x v="4"/>
    <s v=""/>
    <x v="0"/>
    <s v=""/>
    <s v=""/>
    <x v="2"/>
    <x v="9"/>
    <n v="372439"/>
    <x v="1"/>
  </r>
  <r>
    <x v="3"/>
    <x v="87"/>
    <x v="2"/>
    <n v="32"/>
    <x v="87"/>
    <n v="32"/>
    <s v="Pathway 3 - Support to Care Homes"/>
    <s v="UHB - Reactive response in to care homes to provide resilliance in care homes to support effective discharge and avoid unnessesary admissions"/>
    <x v="3"/>
    <s v="Care navigation and planning"/>
    <s v=""/>
    <x v="4"/>
    <s v=""/>
    <x v="6"/>
    <s v=""/>
    <s v=""/>
    <x v="3"/>
    <x v="9"/>
    <n v="247480"/>
    <x v="1"/>
  </r>
  <r>
    <x v="3"/>
    <x v="87"/>
    <x v="2"/>
    <n v="33"/>
    <x v="87"/>
    <n v="33"/>
    <s v="Pathway 3 - UHB Solihull - Out of Hospital Liaison - Specialist CHC Service"/>
    <s v="UHB - Specialist CHC Support"/>
    <x v="8"/>
    <s v="Home First/Discharge to Assess - process support/core costs"/>
    <s v=""/>
    <x v="1"/>
    <s v=""/>
    <x v="6"/>
    <s v=""/>
    <s v=""/>
    <x v="3"/>
    <x v="9"/>
    <n v="346978"/>
    <x v="1"/>
  </r>
  <r>
    <x v="3"/>
    <x v="87"/>
    <x v="2"/>
    <n v="34"/>
    <x v="87"/>
    <n v="34"/>
    <s v="Pathway 3  - Residential and Nursing Home Care"/>
    <s v="Various independent Sector Providers - Residential and Nursing Home Services"/>
    <x v="16"/>
    <s v="Care home"/>
    <s v=""/>
    <x v="0"/>
    <s v=""/>
    <x v="0"/>
    <s v=""/>
    <s v=""/>
    <x v="2"/>
    <x v="9"/>
    <n v="1449977"/>
    <x v="1"/>
  </r>
  <r>
    <x v="3"/>
    <x v="87"/>
    <x v="2"/>
    <n v="35"/>
    <x v="87"/>
    <n v="35"/>
    <s v="Pathway 4 - Marie Curie - End of Life"/>
    <s v="Marie Curie - Inpatient and Nursing Service"/>
    <x v="11"/>
    <s v=""/>
    <s v="Admission Prevention"/>
    <x v="4"/>
    <s v=""/>
    <x v="6"/>
    <s v=""/>
    <s v=""/>
    <x v="0"/>
    <x v="9"/>
    <n v="987389"/>
    <x v="1"/>
  </r>
  <r>
    <x v="3"/>
    <x v="87"/>
    <x v="2"/>
    <n v="36"/>
    <x v="87"/>
    <n v="36"/>
    <s v="Pathway 4 - Macmillan/Palliative Care"/>
    <s v="UHB - Provides symptom control for people with terminal/complex illness avoid unnecessary admissions to hospital for issues such as exacerbation of symptoms"/>
    <x v="15"/>
    <s v="Physical health/wellbeing"/>
    <s v="Admission Prevention"/>
    <x v="1"/>
    <s v=""/>
    <x v="6"/>
    <s v=""/>
    <s v=""/>
    <x v="3"/>
    <x v="9"/>
    <n v="678197"/>
    <x v="1"/>
  </r>
  <r>
    <x v="3"/>
    <x v="87"/>
    <x v="2"/>
    <n v="37"/>
    <x v="87"/>
    <n v="37"/>
    <s v="Pathway 4 - Macmillan/Palliative Care"/>
    <s v="BCHC - Macmillan Palliative Care"/>
    <x v="11"/>
    <s v=""/>
    <s v="Admission Prevention"/>
    <x v="4"/>
    <s v=""/>
    <x v="6"/>
    <s v=""/>
    <s v=""/>
    <x v="3"/>
    <x v="9"/>
    <n v="7697"/>
    <x v="1"/>
  </r>
  <r>
    <x v="3"/>
    <x v="87"/>
    <x v="2"/>
    <n v="38"/>
    <x v="87"/>
    <n v="38"/>
    <s v="iBCF - Information Advice and Wellbeing"/>
    <s v="Community wellbeing services, supporting people at first point of need"/>
    <x v="0"/>
    <s v="Social Prescribing"/>
    <s v=""/>
    <x v="0"/>
    <s v=""/>
    <x v="0"/>
    <s v=""/>
    <s v=""/>
    <x v="1"/>
    <x v="3"/>
    <n v="681019"/>
    <x v="1"/>
  </r>
  <r>
    <x v="3"/>
    <x v="87"/>
    <x v="2"/>
    <n v="39"/>
    <x v="87"/>
    <n v="39"/>
    <s v="iBCF - Reminiscence Interactive Therapy Activities (RITA)"/>
    <s v="Dementia support technology pilot in care homes"/>
    <x v="1"/>
    <s v="Community based equipment"/>
    <s v=""/>
    <x v="0"/>
    <s v=""/>
    <x v="0"/>
    <s v=""/>
    <s v=""/>
    <x v="1"/>
    <x v="3"/>
    <n v="47250"/>
    <x v="1"/>
  </r>
  <r>
    <x v="3"/>
    <x v="87"/>
    <x v="2"/>
    <n v="40"/>
    <x v="87"/>
    <n v="40"/>
    <s v="iBCF - contribution towards supporting clients with learning disabilities"/>
    <s v="Increased learning disability community placements"/>
    <x v="17"/>
    <s v=""/>
    <s v=""/>
    <x v="0"/>
    <s v=""/>
    <x v="0"/>
    <s v=""/>
    <s v=""/>
    <x v="1"/>
    <x v="3"/>
    <n v="1593000"/>
    <x v="1"/>
  </r>
  <r>
    <x v="3"/>
    <x v="87"/>
    <x v="2"/>
    <n v="41"/>
    <x v="87"/>
    <n v="41"/>
    <s v="iBCF - Support for cost pressures on the Provider Market, including increases in the National Living Wage"/>
    <s v="Cost pressures on  residential care driven by national living wage"/>
    <x v="16"/>
    <s v="Care home"/>
    <s v=""/>
    <x v="0"/>
    <s v=""/>
    <x v="0"/>
    <s v=""/>
    <s v=""/>
    <x v="1"/>
    <x v="3"/>
    <n v="2289695"/>
    <x v="1"/>
  </r>
  <r>
    <x v="3"/>
    <x v="87"/>
    <x v="2"/>
    <n v="42"/>
    <x v="87"/>
    <n v="42"/>
    <s v="iBCF - Protecting Social Care"/>
    <s v="Protection of social care budgets "/>
    <x v="17"/>
    <s v=""/>
    <s v=""/>
    <x v="0"/>
    <s v=""/>
    <x v="0"/>
    <s v=""/>
    <s v=""/>
    <x v="1"/>
    <x v="3"/>
    <n v="1240517"/>
    <x v="1"/>
  </r>
  <r>
    <x v="3"/>
    <x v="87"/>
    <x v="2"/>
    <n v="43"/>
    <x v="87"/>
    <n v="43"/>
    <s v="iBCF - Care Act  duties"/>
    <s v="Market related commissioning"/>
    <x v="6"/>
    <s v="Carer advice and support"/>
    <s v=""/>
    <x v="0"/>
    <s v=""/>
    <x v="0"/>
    <s v=""/>
    <s v=""/>
    <x v="1"/>
    <x v="3"/>
    <n v="312759"/>
    <x v="1"/>
  </r>
  <r>
    <x v="3"/>
    <x v="87"/>
    <x v="2"/>
    <n v="44"/>
    <x v="87"/>
    <n v="44"/>
    <s v="Hospital Discharge Plan"/>
    <s v="Hospital Discharge Plan"/>
    <x v="9"/>
    <s v="Integrated models of provision"/>
    <s v=""/>
    <x v="1"/>
    <s v=""/>
    <x v="6"/>
    <s v=""/>
    <s v=""/>
    <x v="1"/>
    <x v="10"/>
    <n v="1537182"/>
    <x v="2"/>
  </r>
  <r>
    <x v="3"/>
    <x v="87"/>
    <x v="2"/>
    <n v="45"/>
    <x v="87"/>
    <n v="45"/>
    <s v="iBCF - Pathway 2 Residential"/>
    <s v="6 beds at Ardenlea Court"/>
    <x v="22"/>
    <s v="Step down (discharge to assess pathway-2)"/>
    <s v=""/>
    <x v="0"/>
    <s v=""/>
    <x v="0"/>
    <s v=""/>
    <s v=""/>
    <x v="2"/>
    <x v="3"/>
    <n v="93200"/>
    <x v="2"/>
  </r>
  <r>
    <x v="3"/>
    <x v="88"/>
    <x v="2"/>
    <n v="1"/>
    <x v="88"/>
    <n v="10"/>
    <s v="Community Nursing In reach team"/>
    <s v="Community Nursing In reach team"/>
    <x v="3"/>
    <s v="Care navigation and planning"/>
    <s v=""/>
    <x v="1"/>
    <s v=""/>
    <x v="6"/>
    <s v=""/>
    <s v=""/>
    <x v="3"/>
    <x v="9"/>
    <n v="155539.79999999999"/>
    <x v="1"/>
  </r>
  <r>
    <x v="3"/>
    <x v="88"/>
    <x v="2"/>
    <n v="2"/>
    <x v="88"/>
    <n v="10"/>
    <s v="Single point of access"/>
    <s v="Single point of access"/>
    <x v="3"/>
    <s v="Care navigation and planning"/>
    <s v=""/>
    <x v="1"/>
    <s v=""/>
    <x v="6"/>
    <s v=""/>
    <s v=""/>
    <x v="3"/>
    <x v="9"/>
    <n v="253133.4"/>
    <x v="1"/>
  </r>
  <r>
    <x v="3"/>
    <x v="88"/>
    <x v="2"/>
    <n v="3"/>
    <x v="88"/>
    <n v="11"/>
    <s v="Frail Elderly Pathway OOH's A&amp;E"/>
    <s v="Support across intermediate care "/>
    <x v="3"/>
    <s v="Care navigation and planning"/>
    <s v=""/>
    <x v="1"/>
    <s v=""/>
    <x v="6"/>
    <s v=""/>
    <s v=""/>
    <x v="3"/>
    <x v="9"/>
    <n v="88444.2"/>
    <x v="1"/>
  </r>
  <r>
    <x v="3"/>
    <x v="88"/>
    <x v="2"/>
    <n v="4"/>
    <x v="88"/>
    <n v="4"/>
    <s v="Enhanced case management approach in nursing and residential care"/>
    <s v="Enhanced case management approach in nursing and residential care"/>
    <x v="10"/>
    <s v="Multidisciplinary teams that are supporting independence, such as anticipatory care"/>
    <s v=""/>
    <x v="1"/>
    <s v=""/>
    <x v="6"/>
    <s v=""/>
    <s v=""/>
    <x v="3"/>
    <x v="9"/>
    <n v="362926.2"/>
    <x v="1"/>
  </r>
  <r>
    <x v="3"/>
    <x v="88"/>
    <x v="2"/>
    <n v="5"/>
    <x v="88"/>
    <n v="12"/>
    <s v="Evening and Night Service"/>
    <s v="Evening and Night Service"/>
    <x v="15"/>
    <s v="Physical health/wellbeing"/>
    <s v=""/>
    <x v="1"/>
    <s v=""/>
    <x v="6"/>
    <s v=""/>
    <s v=""/>
    <x v="3"/>
    <x v="9"/>
    <n v="82344.600000000006"/>
    <x v="1"/>
  </r>
  <r>
    <x v="3"/>
    <x v="88"/>
    <x v="2"/>
    <n v="6"/>
    <x v="88"/>
    <n v="12"/>
    <s v="Co-ordination of Personal Health Budgets"/>
    <s v="Personal Health Budgets Pilot scheme"/>
    <x v="17"/>
    <s v=""/>
    <s v=""/>
    <x v="1"/>
    <s v=""/>
    <x v="6"/>
    <s v=""/>
    <s v=""/>
    <x v="8"/>
    <x v="9"/>
    <n v="12212"/>
    <x v="1"/>
  </r>
  <r>
    <x v="3"/>
    <x v="88"/>
    <x v="2"/>
    <n v="7"/>
    <x v="88"/>
    <n v="6"/>
    <s v="Intermediate Care Service team"/>
    <s v="Development of Intermediate Care service including additional OT and SW posts to support this service"/>
    <x v="9"/>
    <s v="Workforce development"/>
    <s v=""/>
    <x v="0"/>
    <s v=""/>
    <x v="0"/>
    <s v=""/>
    <s v=""/>
    <x v="1"/>
    <x v="9"/>
    <n v="4325594.16"/>
    <x v="1"/>
  </r>
  <r>
    <x v="3"/>
    <x v="88"/>
    <x v="2"/>
    <n v="8"/>
    <x v="88"/>
    <n v="11"/>
    <s v="Intermediate Care Services and Community Health Service within service level agreement with Walsall Healthcare Trust"/>
    <s v="Rapid Response Team within Service Level Agreement with Walsall Healthcare NHS Trust"/>
    <x v="22"/>
    <s v="Rapid/Crisis Response"/>
    <s v=""/>
    <x v="1"/>
    <s v=""/>
    <x v="6"/>
    <s v=""/>
    <s v=""/>
    <x v="3"/>
    <x v="9"/>
    <n v="642491.19999999995"/>
    <x v="1"/>
  </r>
  <r>
    <x v="3"/>
    <x v="88"/>
    <x v="2"/>
    <n v="9"/>
    <x v="88"/>
    <n v="11"/>
    <s v="Intermediate Care Services and Community Health Service within service level agreement with Walsall Healthcare Trust"/>
    <s v="District Nursing Wrap Around Team within Service Level Agreement with Walsall Healthcare NHS Trust"/>
    <x v="19"/>
    <s v="Reablement service accepting community and discharge referrals"/>
    <s v=""/>
    <x v="1"/>
    <s v=""/>
    <x v="6"/>
    <s v=""/>
    <s v=""/>
    <x v="3"/>
    <x v="9"/>
    <n v="752284"/>
    <x v="1"/>
  </r>
  <r>
    <x v="3"/>
    <x v="88"/>
    <x v="2"/>
    <n v="10"/>
    <x v="88"/>
    <n v="11"/>
    <s v="Stroke Non bed based Home Care"/>
    <s v="Stroke Non bed based Home Care"/>
    <x v="3"/>
    <s v="Care navigation and planning"/>
    <s v=""/>
    <x v="1"/>
    <s v=""/>
    <x v="6"/>
    <s v=""/>
    <s v=""/>
    <x v="1"/>
    <x v="9"/>
    <n v="87000"/>
    <x v="1"/>
  </r>
  <r>
    <x v="3"/>
    <x v="88"/>
    <x v="2"/>
    <n v="11"/>
    <x v="88"/>
    <n v="11"/>
    <s v="Walsall Cardiac Rehabilitation Trust"/>
    <s v="Walsall Cardiac Rehabilitation Trust"/>
    <x v="3"/>
    <s v="Care navigation and planning"/>
    <s v=""/>
    <x v="1"/>
    <s v=""/>
    <x v="6"/>
    <s v=""/>
    <s v=""/>
    <x v="0"/>
    <x v="9"/>
    <n v="306780"/>
    <x v="1"/>
  </r>
  <r>
    <x v="3"/>
    <x v="88"/>
    <x v="2"/>
    <n v="12"/>
    <x v="88"/>
    <n v="11"/>
    <s v="Frail Elderly pathway"/>
    <s v="Support within acute setting "/>
    <x v="3"/>
    <s v="Care navigation and planning"/>
    <s v=""/>
    <x v="1"/>
    <s v=""/>
    <x v="6"/>
    <s v=""/>
    <s v=""/>
    <x v="3"/>
    <x v="9"/>
    <n v="437956"/>
    <x v="1"/>
  </r>
  <r>
    <x v="3"/>
    <x v="88"/>
    <x v="2"/>
    <n v="13"/>
    <x v="88"/>
    <n v="10"/>
    <s v="Protecting Social Services - care act element additional staffing"/>
    <s v="Appointment of 7 Social Worker posts"/>
    <x v="3"/>
    <s v="Care navigation and planning"/>
    <s v=""/>
    <x v="0"/>
    <s v=""/>
    <x v="0"/>
    <s v=""/>
    <s v=""/>
    <x v="1"/>
    <x v="9"/>
    <n v="307845.16499999998"/>
    <x v="1"/>
  </r>
  <r>
    <x v="3"/>
    <x v="88"/>
    <x v="2"/>
    <n v="14"/>
    <x v="88"/>
    <n v="11"/>
    <s v="Walsall Healthcare Trust (DTA)"/>
    <s v="Transitional Care Support beds within care homes"/>
    <x v="22"/>
    <s v="Step down (discharge to assess pathway-2)"/>
    <s v=""/>
    <x v="1"/>
    <s v=""/>
    <x v="0"/>
    <s v=""/>
    <s v=""/>
    <x v="1"/>
    <x v="9"/>
    <n v="1636000"/>
    <x v="1"/>
  </r>
  <r>
    <x v="3"/>
    <x v="88"/>
    <x v="2"/>
    <n v="15"/>
    <x v="88"/>
    <n v="99"/>
    <s v="Shared Lives"/>
    <s v="Carer advice and support"/>
    <x v="10"/>
    <s v="Multidisciplinary teams that are supporting independence, such as anticipatory care"/>
    <s v=""/>
    <x v="0"/>
    <s v=""/>
    <x v="0"/>
    <s v=""/>
    <s v=""/>
    <x v="1"/>
    <x v="9"/>
    <n v="60159.097500000003"/>
    <x v="2"/>
  </r>
  <r>
    <x v="3"/>
    <x v="88"/>
    <x v="2"/>
    <n v="16"/>
    <x v="88"/>
    <n v="11"/>
    <s v="Frail Elderly Pathway "/>
    <s v="Additional district numbers"/>
    <x v="3"/>
    <s v="Care navigation and planning"/>
    <s v=""/>
    <x v="1"/>
    <s v=""/>
    <x v="6"/>
    <s v=""/>
    <s v=""/>
    <x v="3"/>
    <x v="9"/>
    <n v="920023"/>
    <x v="1"/>
  </r>
  <r>
    <x v="3"/>
    <x v="88"/>
    <x v="2"/>
    <n v="17"/>
    <x v="88"/>
    <n v="15"/>
    <s v="End of life divisionary beds"/>
    <s v="End of life divisionary beds"/>
    <x v="16"/>
    <s v="Nursing home"/>
    <s v=""/>
    <x v="1"/>
    <s v=""/>
    <x v="6"/>
    <s v=""/>
    <s v=""/>
    <x v="2"/>
    <x v="9"/>
    <n v="184000"/>
    <x v="1"/>
  </r>
  <r>
    <x v="3"/>
    <x v="88"/>
    <x v="2"/>
    <n v="18"/>
    <x v="88"/>
    <n v="11"/>
    <s v="Blakehnall Doctors Phoenix (Medical Cover to ICT Beds)"/>
    <s v="Blakenall Doctors Phoenix (Medical Cover to ICT Beds)"/>
    <x v="3"/>
    <s v="Care navigation and planning"/>
    <s v=""/>
    <x v="6"/>
    <s v=""/>
    <x v="6"/>
    <s v=""/>
    <s v=""/>
    <x v="2"/>
    <x v="9"/>
    <n v="23002"/>
    <x v="1"/>
  </r>
  <r>
    <x v="3"/>
    <x v="88"/>
    <x v="2"/>
    <n v="19"/>
    <x v="88"/>
    <n v="11"/>
    <s v="Intermediate Care Services and Community Health Service within service level agreement with Walsall Healthcare Trust"/>
    <s v="Intermediate Care Provision within Service Level Agreement with Walsall Healthcare NHS Trust"/>
    <x v="3"/>
    <s v="Care navigation and planning"/>
    <s v=""/>
    <x v="1"/>
    <s v=""/>
    <x v="6"/>
    <s v=""/>
    <s v=""/>
    <x v="3"/>
    <x v="9"/>
    <n v="1046081.4"/>
    <x v="1"/>
  </r>
  <r>
    <x v="3"/>
    <x v="88"/>
    <x v="2"/>
    <n v="20"/>
    <x v="88"/>
    <n v="11"/>
    <s v="Intermediate Care Services and Community Health Service within service level agreement with Walsall Healthcare Trust"/>
    <s v="Intermediate Care Provision within Service Level Agreement with Walsall Healthcare NHS Trust"/>
    <x v="3"/>
    <s v="Care navigation and planning"/>
    <s v=""/>
    <x v="1"/>
    <s v=""/>
    <x v="6"/>
    <s v=""/>
    <s v=""/>
    <x v="3"/>
    <x v="9"/>
    <n v="1320043.3999999999"/>
    <x v="1"/>
  </r>
  <r>
    <x v="3"/>
    <x v="88"/>
    <x v="2"/>
    <n v="21"/>
    <x v="88"/>
    <n v="1"/>
    <s v="Integrated Community Equipment Store - Council element"/>
    <s v="Integrated Community Equipment Store"/>
    <x v="1"/>
    <s v="Community based equipment"/>
    <s v=""/>
    <x v="0"/>
    <s v=""/>
    <x v="0"/>
    <s v=""/>
    <s v=""/>
    <x v="3"/>
    <x v="9"/>
    <n v="128000"/>
    <x v="1"/>
  </r>
  <r>
    <x v="3"/>
    <x v="88"/>
    <x v="2"/>
    <n v="22"/>
    <x v="88"/>
    <n v="1"/>
    <s v="Community Equipment Service (CCG allocation)"/>
    <s v="Integrated Community Equipment Store (CCG allocation)"/>
    <x v="1"/>
    <s v="Community based equipment"/>
    <s v=""/>
    <x v="1"/>
    <s v=""/>
    <x v="6"/>
    <s v=""/>
    <s v=""/>
    <x v="3"/>
    <x v="9"/>
    <n v="675502"/>
    <x v="1"/>
  </r>
  <r>
    <x v="3"/>
    <x v="88"/>
    <x v="2"/>
    <n v="23"/>
    <x v="88"/>
    <n v="5"/>
    <s v="Disabled Facilities Capital Grant"/>
    <s v="Disabled Facilities Grant"/>
    <x v="13"/>
    <s v="Adaptations, including statutory DFG grants"/>
    <s v=""/>
    <x v="5"/>
    <s v="Other"/>
    <x v="0"/>
    <s v=""/>
    <s v=""/>
    <x v="2"/>
    <x v="2"/>
    <n v="3314771"/>
    <x v="1"/>
  </r>
  <r>
    <x v="3"/>
    <x v="88"/>
    <x v="2"/>
    <n v="24"/>
    <x v="88"/>
    <n v="5"/>
    <s v="Integrated Community Equipment Store (DFG)"/>
    <s v="Disabled Facilities Grant"/>
    <x v="13"/>
    <s v="Adaptations, including statutory DFG grants"/>
    <s v=""/>
    <x v="0"/>
    <s v=""/>
    <x v="0"/>
    <s v=""/>
    <s v=""/>
    <x v="3"/>
    <x v="2"/>
    <n v="888000"/>
    <x v="1"/>
  </r>
  <r>
    <x v="3"/>
    <x v="88"/>
    <x v="2"/>
    <n v="25"/>
    <x v="88"/>
    <n v="1"/>
    <s v="Integrated Equipment Service"/>
    <s v="Integrated Equipment Service within Service Level Agreement with Walsall Healthcare NHS Trust"/>
    <x v="1"/>
    <s v="Community based equipment"/>
    <s v=""/>
    <x v="1"/>
    <s v=""/>
    <x v="6"/>
    <s v=""/>
    <s v=""/>
    <x v="3"/>
    <x v="9"/>
    <n v="485934.8"/>
    <x v="1"/>
  </r>
  <r>
    <x v="3"/>
    <x v="88"/>
    <x v="2"/>
    <n v="26"/>
    <x v="88"/>
    <n v="12"/>
    <s v="Dementia support workers (based in Manor Hospital), Dementia advisors (Information &amp; Advice), 7 dementia cafes"/>
    <s v="Dementia support workers (based in Manor Hospital), Dementia advisors (Information &amp; Advice), 7 dementia cafes"/>
    <x v="3"/>
    <s v="Care navigation and planning"/>
    <s v=""/>
    <x v="2"/>
    <s v=""/>
    <x v="6"/>
    <s v=""/>
    <s v=""/>
    <x v="0"/>
    <x v="9"/>
    <n v="167943"/>
    <x v="1"/>
  </r>
  <r>
    <x v="3"/>
    <x v="88"/>
    <x v="2"/>
    <n v="27"/>
    <x v="88"/>
    <n v="11"/>
    <s v="Psychiatric Liaison Team (Adults)"/>
    <s v="Psychiatric Liaison Team (Adults)"/>
    <x v="3"/>
    <s v="Care navigation and planning"/>
    <s v=""/>
    <x v="2"/>
    <s v=""/>
    <x v="6"/>
    <s v=""/>
    <s v=""/>
    <x v="3"/>
    <x v="9"/>
    <n v="594542.4"/>
    <x v="1"/>
  </r>
  <r>
    <x v="3"/>
    <x v="88"/>
    <x v="2"/>
    <n v="28"/>
    <x v="88"/>
    <n v="11"/>
    <s v="Psychiatric Liaison Team (OP)"/>
    <s v="Psychiatric Liaison Team (OP) - Manor"/>
    <x v="3"/>
    <s v="Care navigation and planning"/>
    <s v=""/>
    <x v="2"/>
    <s v=""/>
    <x v="6"/>
    <s v=""/>
    <s v=""/>
    <x v="3"/>
    <x v="9"/>
    <n v="451370.4"/>
    <x v="1"/>
  </r>
  <r>
    <x v="3"/>
    <x v="88"/>
    <x v="2"/>
    <n v="29"/>
    <x v="88"/>
    <n v="3"/>
    <s v="Support to Carers"/>
    <s v="Support to Carers"/>
    <x v="12"/>
    <s v="Respite services"/>
    <s v=""/>
    <x v="0"/>
    <s v=""/>
    <x v="0"/>
    <s v=""/>
    <s v=""/>
    <x v="2"/>
    <x v="9"/>
    <n v="470000"/>
    <x v="1"/>
  </r>
  <r>
    <x v="3"/>
    <x v="88"/>
    <x v="2"/>
    <n v="30"/>
    <x v="88"/>
    <n v="16"/>
    <s v="Short term Care Home Placements 2014/15 budget saving and community placements saving 2015/16"/>
    <s v="Short term Care Home Placements 2014/15 budget saving and community placements saving 2015/16"/>
    <x v="7"/>
    <s v="Domiciliary care packages"/>
    <s v=""/>
    <x v="0"/>
    <s v=""/>
    <x v="0"/>
    <s v=""/>
    <s v=""/>
    <x v="2"/>
    <x v="9"/>
    <n v="4066607.5775000001"/>
    <x v="1"/>
  </r>
  <r>
    <x v="3"/>
    <x v="88"/>
    <x v="2"/>
    <n v="31"/>
    <x v="88"/>
    <n v="11"/>
    <s v="Home from Hospital Services required in the reablement pathway for people with dementia and frail elderly"/>
    <s v="Home from Hospital"/>
    <x v="3"/>
    <s v="Care navigation and planning"/>
    <s v=""/>
    <x v="1"/>
    <s v=""/>
    <x v="6"/>
    <s v=""/>
    <s v=""/>
    <x v="1"/>
    <x v="9"/>
    <n v="66000"/>
    <x v="1"/>
  </r>
  <r>
    <x v="3"/>
    <x v="88"/>
    <x v="2"/>
    <n v="32"/>
    <x v="88"/>
    <n v="16"/>
    <s v="Potential risk of unachieved reduction in admissions"/>
    <s v="Potential risk of unachieved reduction in admissions"/>
    <x v="11"/>
    <s v=""/>
    <s v="Community Support"/>
    <x v="5"/>
    <s v="Contingency"/>
    <x v="6"/>
    <s v=""/>
    <s v=""/>
    <x v="8"/>
    <x v="9"/>
    <n v="1198694.3999999999"/>
    <x v="1"/>
  </r>
  <r>
    <x v="3"/>
    <x v="88"/>
    <x v="2"/>
    <n v="33"/>
    <x v="88"/>
    <n v="11"/>
    <s v="Redesign of Stroke/ Rehab/ Falls Service"/>
    <s v="Intermediate care services "/>
    <x v="22"/>
    <s v="Other"/>
    <s v="Rehab and reablement services"/>
    <x v="1"/>
    <s v=""/>
    <x v="6"/>
    <s v=""/>
    <s v=""/>
    <x v="3"/>
    <x v="9"/>
    <n v="713653.2"/>
    <x v="1"/>
  </r>
  <r>
    <x v="3"/>
    <x v="88"/>
    <x v="2"/>
    <n v="34"/>
    <x v="88"/>
    <n v="99"/>
    <s v="Enhanced Primary Care to Nursing Homes"/>
    <s v="Primary Care support "/>
    <x v="16"/>
    <s v="Nursing home"/>
    <s v=""/>
    <x v="6"/>
    <s v=""/>
    <x v="6"/>
    <s v=""/>
    <s v=""/>
    <x v="2"/>
    <x v="9"/>
    <n v="277009"/>
    <x v="1"/>
  </r>
  <r>
    <x v="3"/>
    <x v="88"/>
    <x v="2"/>
    <n v="35"/>
    <x v="88"/>
    <n v="99"/>
    <s v="Better Care Fund Support (CCG share)"/>
    <s v="Other"/>
    <x v="11"/>
    <s v=""/>
    <s v="BCF programme support "/>
    <x v="5"/>
    <s v="BCF support"/>
    <x v="6"/>
    <s v=""/>
    <s v=""/>
    <x v="8"/>
    <x v="9"/>
    <n v="32000"/>
    <x v="1"/>
  </r>
  <r>
    <x v="3"/>
    <x v="88"/>
    <x v="2"/>
    <n v="36"/>
    <x v="88"/>
    <n v="99"/>
    <s v="Single point of access (Community Investment)"/>
    <s v="Community investment "/>
    <x v="3"/>
    <s v="Care navigation and planning"/>
    <s v=""/>
    <x v="1"/>
    <s v=""/>
    <x v="6"/>
    <s v=""/>
    <s v=""/>
    <x v="3"/>
    <x v="9"/>
    <n v="52863.199999999997"/>
    <x v="1"/>
  </r>
  <r>
    <x v="3"/>
    <x v="88"/>
    <x v="2"/>
    <n v="37"/>
    <x v="88"/>
    <n v="99"/>
    <s v="BCF Main Programme Contingency"/>
    <s v="BCF Pressures"/>
    <x v="11"/>
    <s v=""/>
    <s v="Underspend and inflation carry forward"/>
    <x v="5"/>
    <s v="Joint contingency "/>
    <x v="6"/>
    <s v=""/>
    <s v=""/>
    <x v="8"/>
    <x v="9"/>
    <n v="887199"/>
    <x v="2"/>
  </r>
  <r>
    <x v="3"/>
    <x v="88"/>
    <x v="2"/>
    <n v="38"/>
    <x v="88"/>
    <n v="16"/>
    <s v="Protecting ASC"/>
    <s v="Protecting ASC"/>
    <x v="11"/>
    <s v=""/>
    <s v="Care coordination"/>
    <x v="0"/>
    <s v=""/>
    <x v="0"/>
    <s v=""/>
    <s v=""/>
    <x v="1"/>
    <x v="3"/>
    <n v="1488379"/>
    <x v="1"/>
  </r>
  <r>
    <x v="3"/>
    <x v="88"/>
    <x v="2"/>
    <n v="39"/>
    <x v="88"/>
    <n v="10"/>
    <s v="Protecting ASC"/>
    <s v="Protecting ASC"/>
    <x v="3"/>
    <s v="Care navigation and planning"/>
    <s v=""/>
    <x v="0"/>
    <s v=""/>
    <x v="0"/>
    <s v=""/>
    <s v=""/>
    <x v="1"/>
    <x v="3"/>
    <n v="229500"/>
    <x v="1"/>
  </r>
  <r>
    <x v="3"/>
    <x v="88"/>
    <x v="2"/>
    <n v="40"/>
    <x v="88"/>
    <n v="10"/>
    <s v="Protecting ASC"/>
    <s v="Protecting ASC"/>
    <x v="3"/>
    <s v="Care navigation and planning"/>
    <s v=""/>
    <x v="0"/>
    <s v=""/>
    <x v="0"/>
    <s v=""/>
    <s v=""/>
    <x v="1"/>
    <x v="3"/>
    <n v="8590690"/>
    <x v="1"/>
  </r>
  <r>
    <x v="3"/>
    <x v="88"/>
    <x v="2"/>
    <n v="41"/>
    <x v="88"/>
    <n v="10"/>
    <s v="Employment Support"/>
    <s v="Employment Support"/>
    <x v="3"/>
    <s v="Care navigation and planning"/>
    <s v=""/>
    <x v="0"/>
    <s v=""/>
    <x v="0"/>
    <s v=""/>
    <s v=""/>
    <x v="1"/>
    <x v="3"/>
    <n v="23455"/>
    <x v="1"/>
  </r>
  <r>
    <x v="3"/>
    <x v="88"/>
    <x v="2"/>
    <n v="42"/>
    <x v="88"/>
    <n v="10"/>
    <s v="Additional OT SW Posts"/>
    <s v="Additional OT SW Posts"/>
    <x v="3"/>
    <s v="Care navigation and planning"/>
    <s v=""/>
    <x v="5"/>
    <s v="Other"/>
    <x v="0"/>
    <s v=""/>
    <s v=""/>
    <x v="1"/>
    <x v="3"/>
    <n v="490285"/>
    <x v="1"/>
  </r>
  <r>
    <x v="3"/>
    <x v="88"/>
    <x v="2"/>
    <n v="43"/>
    <x v="88"/>
    <n v="13"/>
    <s v="Commissioning Posts/Hours"/>
    <s v="Commissioning Posts/Hours"/>
    <x v="17"/>
    <s v=""/>
    <s v=""/>
    <x v="0"/>
    <s v=""/>
    <x v="0"/>
    <s v=""/>
    <s v=""/>
    <x v="1"/>
    <x v="3"/>
    <n v="95069"/>
    <x v="1"/>
  </r>
  <r>
    <x v="3"/>
    <x v="88"/>
    <x v="2"/>
    <n v="44"/>
    <x v="88"/>
    <n v="13"/>
    <s v="Brokerage and Business Support"/>
    <s v="Brokerage and Business Support"/>
    <x v="17"/>
    <s v=""/>
    <s v=""/>
    <x v="0"/>
    <s v=""/>
    <x v="0"/>
    <s v=""/>
    <s v=""/>
    <x v="1"/>
    <x v="3"/>
    <n v="314747"/>
    <x v="1"/>
  </r>
  <r>
    <x v="3"/>
    <x v="88"/>
    <x v="2"/>
    <n v="45"/>
    <x v="88"/>
    <n v="16"/>
    <s v="BCF Manager part funding"/>
    <s v="BCF Support"/>
    <x v="11"/>
    <s v=""/>
    <s v="BCF programme support "/>
    <x v="5"/>
    <s v="BCF support"/>
    <x v="0"/>
    <s v=""/>
    <s v=""/>
    <x v="1"/>
    <x v="3"/>
    <n v="32000"/>
    <x v="1"/>
  </r>
  <r>
    <x v="3"/>
    <x v="88"/>
    <x v="2"/>
    <n v="46"/>
    <x v="88"/>
    <n v="6"/>
    <s v="iBCF agreed Contingency"/>
    <s v="Agreed contingency for social care schemes"/>
    <x v="9"/>
    <s v="Integrated models of provision"/>
    <s v=""/>
    <x v="0"/>
    <s v=""/>
    <x v="0"/>
    <s v=""/>
    <s v=""/>
    <x v="1"/>
    <x v="3"/>
    <n v="382775"/>
    <x v="1"/>
  </r>
  <r>
    <x v="3"/>
    <x v="88"/>
    <x v="2"/>
    <n v="47"/>
    <x v="88"/>
    <n v="10"/>
    <s v="Occupational Therapist "/>
    <s v="Lead Occupational Therapist Post "/>
    <x v="3"/>
    <s v="Care navigation and planning"/>
    <s v=""/>
    <x v="0"/>
    <s v=""/>
    <x v="0"/>
    <s v=""/>
    <s v=""/>
    <x v="1"/>
    <x v="3"/>
    <n v="41769"/>
    <x v="1"/>
  </r>
  <r>
    <x v="3"/>
    <x v="88"/>
    <x v="2"/>
    <n v="48"/>
    <x v="88"/>
    <n v="13"/>
    <s v="Case Management Support officer"/>
    <s v="Case Management Support officer"/>
    <x v="17"/>
    <s v=""/>
    <s v=""/>
    <x v="0"/>
    <s v=""/>
    <x v="0"/>
    <s v=""/>
    <s v=""/>
    <x v="1"/>
    <x v="3"/>
    <n v="30000"/>
    <x v="1"/>
  </r>
  <r>
    <x v="3"/>
    <x v="88"/>
    <x v="2"/>
    <n v="49"/>
    <x v="88"/>
    <n v="13"/>
    <s v="Finance Support"/>
    <s v="Finance Support"/>
    <x v="17"/>
    <s v=""/>
    <s v=""/>
    <x v="0"/>
    <s v=""/>
    <x v="0"/>
    <s v=""/>
    <s v=""/>
    <x v="1"/>
    <x v="3"/>
    <n v="100000"/>
    <x v="1"/>
  </r>
  <r>
    <x v="3"/>
    <x v="88"/>
    <x v="2"/>
    <n v="50"/>
    <x v="88"/>
    <n v="16"/>
    <s v="Community Care "/>
    <s v="Domiciliary care, residential care placements, direct payments"/>
    <x v="7"/>
    <s v="Domiciliary care packages"/>
    <s v=""/>
    <x v="0"/>
    <s v=""/>
    <x v="0"/>
    <s v=""/>
    <s v=""/>
    <x v="2"/>
    <x v="3"/>
    <n v="308735"/>
    <x v="1"/>
  </r>
  <r>
    <x v="3"/>
    <x v="88"/>
    <x v="2"/>
    <n v="51"/>
    <x v="88"/>
    <n v="16"/>
    <s v="Community Care "/>
    <s v="Domiciliary care, residential care placements, direct payments"/>
    <x v="7"/>
    <s v="Domiciliary care packages"/>
    <s v=""/>
    <x v="0"/>
    <s v=""/>
    <x v="0"/>
    <s v=""/>
    <s v=""/>
    <x v="2"/>
    <x v="3"/>
    <n v="1636642"/>
    <x v="1"/>
  </r>
  <r>
    <x v="3"/>
    <x v="88"/>
    <x v="2"/>
    <n v="52"/>
    <x v="88"/>
    <n v="7"/>
    <s v="Model for senior structure alliance of WHT &amp; LA"/>
    <s v="High Impact Change Model for Managing Transfer of Care"/>
    <x v="8"/>
    <s v="Monitoring and responding to system demand and capacity"/>
    <s v=""/>
    <x v="0"/>
    <s v=""/>
    <x v="0"/>
    <s v=""/>
    <s v=""/>
    <x v="1"/>
    <x v="4"/>
    <n v="263000"/>
    <x v="1"/>
  </r>
  <r>
    <x v="3"/>
    <x v="88"/>
    <x v="2"/>
    <n v="53"/>
    <x v="88"/>
    <n v="6"/>
    <s v="Intermediate Care Contribution"/>
    <s v="Investment into Intermediate Care "/>
    <x v="9"/>
    <s v="Workforce development"/>
    <s v="Intermediate care contingency"/>
    <x v="0"/>
    <s v=""/>
    <x v="0"/>
    <s v=""/>
    <s v=""/>
    <x v="1"/>
    <x v="4"/>
    <n v="250000"/>
    <x v="1"/>
  </r>
  <r>
    <x v="3"/>
    <x v="88"/>
    <x v="2"/>
    <n v="54"/>
    <x v="88"/>
    <n v="10"/>
    <s v="All Age Disability "/>
    <s v="Investment into staffing "/>
    <x v="3"/>
    <s v="Care navigation and planning"/>
    <s v="Care and support"/>
    <x v="0"/>
    <s v=""/>
    <x v="0"/>
    <s v=""/>
    <s v=""/>
    <x v="1"/>
    <x v="4"/>
    <n v="51005"/>
    <x v="1"/>
  </r>
  <r>
    <x v="3"/>
    <x v="88"/>
    <x v="2"/>
    <n v="55"/>
    <x v="88"/>
    <n v="12"/>
    <s v="Winter pilots"/>
    <s v="Winter Pilots"/>
    <x v="19"/>
    <s v="Reablement service accepting community and discharge referrals"/>
    <s v="Additional capacity "/>
    <x v="0"/>
    <s v=""/>
    <x v="0"/>
    <s v=""/>
    <s v=""/>
    <x v="1"/>
    <x v="4"/>
    <n v="148010"/>
    <x v="1"/>
  </r>
  <r>
    <x v="3"/>
    <x v="88"/>
    <x v="2"/>
    <n v="56"/>
    <x v="88"/>
    <n v="16"/>
    <s v="Demand Management Pressures"/>
    <s v="Demand Management Pressures"/>
    <x v="11"/>
    <s v=""/>
    <s v="Demand Management Pressures"/>
    <x v="0"/>
    <s v=""/>
    <x v="0"/>
    <s v=""/>
    <s v=""/>
    <x v="1"/>
    <x v="4"/>
    <n v="320041"/>
    <x v="1"/>
  </r>
  <r>
    <x v="3"/>
    <x v="88"/>
    <x v="2"/>
    <n v="57"/>
    <x v="88"/>
    <n v="10"/>
    <s v="Payments Support Team"/>
    <s v="Personalised Budgeting and Commissioning"/>
    <x v="3"/>
    <s v="Care navigation and planning"/>
    <s v=""/>
    <x v="0"/>
    <s v=""/>
    <x v="0"/>
    <s v=""/>
    <s v=""/>
    <x v="1"/>
    <x v="4"/>
    <n v="237143"/>
    <x v="1"/>
  </r>
  <r>
    <x v="3"/>
    <x v="88"/>
    <x v="2"/>
    <n v="58"/>
    <x v="88"/>
    <n v="13"/>
    <s v="Additional Commissioning Support"/>
    <s v="Staffing "/>
    <x v="17"/>
    <s v=""/>
    <s v=""/>
    <x v="0"/>
    <s v=""/>
    <x v="0"/>
    <s v=""/>
    <s v=""/>
    <x v="1"/>
    <x v="4"/>
    <n v="134154"/>
    <x v="1"/>
  </r>
  <r>
    <x v="3"/>
    <x v="89"/>
    <x v="2"/>
    <n v="1"/>
    <x v="89"/>
    <n v="1"/>
    <s v="Mental Health"/>
    <s v="Complex Care"/>
    <x v="11"/>
    <s v="Other"/>
    <s v="Various care packages"/>
    <x v="2"/>
    <s v=""/>
    <x v="6"/>
    <s v=""/>
    <s v=""/>
    <x v="5"/>
    <x v="10"/>
    <n v="4034419.6028175"/>
    <x v="1"/>
  </r>
  <r>
    <x v="3"/>
    <x v="89"/>
    <x v="2"/>
    <n v="2"/>
    <x v="89"/>
    <n v="2"/>
    <s v="Mental Health"/>
    <s v="Complex cases Individual Cases"/>
    <x v="11"/>
    <s v="Other"/>
    <s v="Various care packages"/>
    <x v="2"/>
    <s v=""/>
    <x v="6"/>
    <s v=""/>
    <s v=""/>
    <x v="2"/>
    <x v="10"/>
    <n v="2787336.404414542"/>
    <x v="1"/>
  </r>
  <r>
    <x v="3"/>
    <x v="89"/>
    <x v="2"/>
    <n v="3"/>
    <x v="89"/>
    <n v="3"/>
    <s v="Mental Health"/>
    <s v="Psychology Cancer Service, Wellbeing, ACCI"/>
    <x v="0"/>
    <s v="Other"/>
    <s v="IAPT"/>
    <x v="2"/>
    <s v=""/>
    <x v="6"/>
    <s v=""/>
    <s v=""/>
    <x v="2"/>
    <x v="9"/>
    <n v="1927185"/>
    <x v="1"/>
  </r>
  <r>
    <x v="3"/>
    <x v="89"/>
    <x v="2"/>
    <n v="4"/>
    <x v="89"/>
    <n v="4"/>
    <s v="CAMHS"/>
    <s v="Link workers and Emotional Wellbeing"/>
    <x v="11"/>
    <s v=""/>
    <s v="CAMHS Transofrmation tiers 1-2"/>
    <x v="2"/>
    <s v=""/>
    <x v="6"/>
    <s v=""/>
    <s v=""/>
    <x v="5"/>
    <x v="9"/>
    <n v="206234"/>
    <x v="1"/>
  </r>
  <r>
    <x v="3"/>
    <x v="89"/>
    <x v="2"/>
    <n v="5"/>
    <x v="89"/>
    <n v="5"/>
    <s v="Mental Health/Dementia"/>
    <s v="Enhanced Community Mental Team"/>
    <x v="10"/>
    <s v="Other"/>
    <s v="Enhanced Community Mental Team"/>
    <x v="2"/>
    <s v=""/>
    <x v="6"/>
    <s v=""/>
    <s v=""/>
    <x v="5"/>
    <x v="9"/>
    <n v="2583144.8288099999"/>
    <x v="1"/>
  </r>
  <r>
    <x v="3"/>
    <x v="89"/>
    <x v="2"/>
    <n v="6"/>
    <x v="89"/>
    <n v="6"/>
    <s v="Dementia"/>
    <s v="Memory Clinic"/>
    <x v="10"/>
    <s v="Other"/>
    <s v="Memory Clinic"/>
    <x v="2"/>
    <s v=""/>
    <x v="6"/>
    <s v=""/>
    <s v=""/>
    <x v="5"/>
    <x v="9"/>
    <n v="644770.47922950005"/>
    <x v="1"/>
  </r>
  <r>
    <x v="3"/>
    <x v="89"/>
    <x v="2"/>
    <n v="7"/>
    <x v="89"/>
    <n v="7"/>
    <s v="Dementia"/>
    <s v="Day Treatment services"/>
    <x v="12"/>
    <s v="Respite Services"/>
    <s v=""/>
    <x v="2"/>
    <s v=""/>
    <x v="6"/>
    <s v=""/>
    <s v=""/>
    <x v="5"/>
    <x v="9"/>
    <n v="472721.63060849998"/>
    <x v="2"/>
  </r>
  <r>
    <x v="3"/>
    <x v="89"/>
    <x v="2"/>
    <n v="8"/>
    <x v="89"/>
    <n v="8"/>
    <s v="Adult Community Care"/>
    <s v="Fraility Co-ordinators"/>
    <x v="3"/>
    <s v="Care navigation and planning"/>
    <s v=""/>
    <x v="1"/>
    <s v=""/>
    <x v="6"/>
    <s v=""/>
    <s v=""/>
    <x v="8"/>
    <x v="10"/>
    <n v="134000"/>
    <x v="2"/>
  </r>
  <r>
    <x v="3"/>
    <x v="89"/>
    <x v="2"/>
    <n v="9"/>
    <x v="89"/>
    <n v="9"/>
    <s v="Adult Community Care"/>
    <s v="CICT Hospital at Home and Rehab"/>
    <x v="10"/>
    <s v="Other"/>
    <s v="CICT Hospital at Home and Rehab"/>
    <x v="1"/>
    <s v=""/>
    <x v="6"/>
    <s v=""/>
    <s v=""/>
    <x v="2"/>
    <x v="9"/>
    <n v="1960422"/>
    <x v="1"/>
  </r>
  <r>
    <x v="3"/>
    <x v="89"/>
    <x v="2"/>
    <n v="10"/>
    <x v="89"/>
    <n v="10"/>
    <s v="Adult Community Care"/>
    <s v="Hit/Rit"/>
    <x v="10"/>
    <s v="Other"/>
    <s v="Hit/Rit"/>
    <x v="1"/>
    <s v=""/>
    <x v="6"/>
    <s v=""/>
    <s v=""/>
    <x v="3"/>
    <x v="10"/>
    <n v="3348850.9"/>
    <x v="1"/>
  </r>
  <r>
    <x v="3"/>
    <x v="89"/>
    <x v="2"/>
    <n v="11"/>
    <x v="89"/>
    <n v="11"/>
    <s v="Adult Community Care"/>
    <s v="step Down Beds"/>
    <x v="10"/>
    <s v="Other"/>
    <s v="step Down Beds"/>
    <x v="1"/>
    <s v=""/>
    <x v="6"/>
    <s v=""/>
    <s v=""/>
    <x v="3"/>
    <x v="9"/>
    <n v="1363780.8"/>
    <x v="1"/>
  </r>
  <r>
    <x v="3"/>
    <x v="89"/>
    <x v="2"/>
    <n v="12"/>
    <x v="89"/>
    <n v="12"/>
    <s v="Adult Community Care"/>
    <s v="Community Matron"/>
    <x v="10"/>
    <s v="Other"/>
    <s v="Community Matron"/>
    <x v="1"/>
    <s v=""/>
    <x v="6"/>
    <s v=""/>
    <s v=""/>
    <x v="0"/>
    <x v="10"/>
    <n v="1270295.25"/>
    <x v="1"/>
  </r>
  <r>
    <x v="3"/>
    <x v="89"/>
    <x v="2"/>
    <n v="13"/>
    <x v="89"/>
    <n v="13"/>
    <s v="Adult Community Care"/>
    <s v="Falls Prevention and assessment"/>
    <x v="0"/>
    <s v="Other"/>
    <s v="Falls prevention"/>
    <x v="1"/>
    <s v=""/>
    <x v="6"/>
    <s v=""/>
    <s v=""/>
    <x v="3"/>
    <x v="9"/>
    <n v="396820.3"/>
    <x v="1"/>
  </r>
  <r>
    <x v="3"/>
    <x v="89"/>
    <x v="2"/>
    <n v="14"/>
    <x v="89"/>
    <n v="14"/>
    <s v="Adult Community Care"/>
    <s v="Residential Continuing Care placement budget"/>
    <x v="7"/>
    <s v="Other"/>
    <s v="CHC"/>
    <x v="4"/>
    <s v=""/>
    <x v="6"/>
    <s v=""/>
    <s v=""/>
    <x v="2"/>
    <x v="10"/>
    <n v="9887996"/>
    <x v="1"/>
  </r>
  <r>
    <x v="3"/>
    <x v="89"/>
    <x v="2"/>
    <n v="15"/>
    <x v="89"/>
    <n v="15"/>
    <s v="Adult Community Care"/>
    <s v="Care of the Elderly"/>
    <x v="10"/>
    <s v="Other"/>
    <s v="Care of the Elderly"/>
    <x v="1"/>
    <s v=""/>
    <x v="6"/>
    <s v=""/>
    <s v=""/>
    <x v="3"/>
    <x v="10"/>
    <n v="3515203"/>
    <x v="1"/>
  </r>
  <r>
    <x v="3"/>
    <x v="89"/>
    <x v="2"/>
    <n v="16"/>
    <x v="89"/>
    <n v="16"/>
    <s v="Adult Community Care"/>
    <s v="Carers Services"/>
    <x v="12"/>
    <s v="Other"/>
    <s v="Carers Services"/>
    <x v="1"/>
    <s v=""/>
    <x v="6"/>
    <s v=""/>
    <s v=""/>
    <x v="2"/>
    <x v="9"/>
    <n v="140912"/>
    <x v="1"/>
  </r>
  <r>
    <x v="3"/>
    <x v="89"/>
    <x v="2"/>
    <n v="17"/>
    <x v="89"/>
    <n v="17"/>
    <s v="Adult Community Care"/>
    <s v="NHS Community Provider"/>
    <x v="10"/>
    <s v="Other"/>
    <s v="NHS Community Provider"/>
    <x v="1"/>
    <s v=""/>
    <x v="6"/>
    <s v=""/>
    <s v=""/>
    <x v="3"/>
    <x v="9"/>
    <n v="1296095"/>
    <x v="1"/>
  </r>
  <r>
    <x v="3"/>
    <x v="89"/>
    <x v="2"/>
    <n v="18"/>
    <x v="89"/>
    <n v="18"/>
    <s v="Adult Community Care"/>
    <s v="Therapy Services"/>
    <x v="16"/>
    <s v="Other"/>
    <s v="Therapy Services"/>
    <x v="1"/>
    <s v=""/>
    <x v="6"/>
    <s v=""/>
    <s v=""/>
    <x v="3"/>
    <x v="9"/>
    <n v="1358998.05"/>
    <x v="1"/>
  </r>
  <r>
    <x v="3"/>
    <x v="89"/>
    <x v="2"/>
    <n v="19"/>
    <x v="89"/>
    <n v="19"/>
    <s v="Adult Community Care"/>
    <s v="Acorns,Pallative care "/>
    <x v="11"/>
    <s v="Other"/>
    <s v="Acorns,Pallative care "/>
    <x v="1"/>
    <s v=""/>
    <x v="6"/>
    <s v=""/>
    <s v=""/>
    <x v="2"/>
    <x v="9"/>
    <n v="401243"/>
    <x v="1"/>
  </r>
  <r>
    <x v="3"/>
    <x v="89"/>
    <x v="2"/>
    <n v="20"/>
    <x v="89"/>
    <n v="20"/>
    <s v="Mental Health"/>
    <s v="IAPT"/>
    <x v="0"/>
    <s v="Other"/>
    <s v="IAPT"/>
    <x v="2"/>
    <s v=""/>
    <x v="6"/>
    <s v=""/>
    <s v=""/>
    <x v="2"/>
    <x v="10"/>
    <n v="2113180.740219885"/>
    <x v="2"/>
  </r>
  <r>
    <x v="3"/>
    <x v="89"/>
    <x v="2"/>
    <n v="21"/>
    <x v="89"/>
    <n v="21"/>
    <s v="Adult Community Care"/>
    <s v="Compton Hospice"/>
    <x v="22"/>
    <s v="Other"/>
    <s v="Compton Hospice"/>
    <x v="1"/>
    <s v=""/>
    <x v="6"/>
    <s v=""/>
    <s v=""/>
    <x v="2"/>
    <x v="10"/>
    <n v="2468952"/>
    <x v="1"/>
  </r>
  <r>
    <x v="3"/>
    <x v="89"/>
    <x v="2"/>
    <n v="22"/>
    <x v="89"/>
    <n v="22"/>
    <s v="Adult Community Care"/>
    <s v="District Nursing Community"/>
    <x v="10"/>
    <s v="Other"/>
    <s v="District Nursing Community"/>
    <x v="1"/>
    <s v=""/>
    <x v="6"/>
    <s v=""/>
    <s v=""/>
    <x v="3"/>
    <x v="10"/>
    <n v="6728223.6000000006"/>
    <x v="1"/>
  </r>
  <r>
    <x v="3"/>
    <x v="89"/>
    <x v="2"/>
    <n v="23"/>
    <x v="89"/>
    <n v="23"/>
    <s v="Mental Health"/>
    <s v="Mential Health Care Purchasing (SI, dom, resi)"/>
    <x v="16"/>
    <s v="Supported living"/>
    <s v="Various care packages"/>
    <x v="2"/>
    <s v=""/>
    <x v="0"/>
    <s v=""/>
    <s v=""/>
    <x v="5"/>
    <x v="3"/>
    <n v="397553"/>
    <x v="1"/>
  </r>
  <r>
    <x v="3"/>
    <x v="89"/>
    <x v="2"/>
    <n v="24"/>
    <x v="89"/>
    <n v="24"/>
    <s v="Mental Health"/>
    <s v="Mential Health Care Purchasing (SI, dom, resi)"/>
    <x v="16"/>
    <s v="Supported living"/>
    <s v="Various care packages"/>
    <x v="2"/>
    <s v=""/>
    <x v="0"/>
    <s v=""/>
    <s v=""/>
    <x v="5"/>
    <x v="4"/>
    <n v="4371447"/>
    <x v="1"/>
  </r>
  <r>
    <x v="3"/>
    <x v="89"/>
    <x v="2"/>
    <n v="25"/>
    <x v="89"/>
    <n v="25"/>
    <s v="Mental Health"/>
    <s v="ACCI contract"/>
    <x v="0"/>
    <s v="Other"/>
    <s v="IAPT"/>
    <x v="2"/>
    <s v=""/>
    <x v="0"/>
    <s v=""/>
    <s v=""/>
    <x v="0"/>
    <x v="4"/>
    <n v="56000"/>
    <x v="1"/>
  </r>
  <r>
    <x v="3"/>
    <x v="89"/>
    <x v="2"/>
    <n v="26"/>
    <x v="89"/>
    <n v="26"/>
    <s v="CAMHS"/>
    <s v="Emotional health and wellbeing"/>
    <x v="11"/>
    <s v=""/>
    <s v="CAMHS Transofrmation tiers 1-2"/>
    <x v="2"/>
    <s v=""/>
    <x v="0"/>
    <s v=""/>
    <s v=""/>
    <x v="1"/>
    <x v="4"/>
    <n v="125000"/>
    <x v="1"/>
  </r>
  <r>
    <x v="3"/>
    <x v="89"/>
    <x v="2"/>
    <n v="27"/>
    <x v="89"/>
    <n v="27"/>
    <s v="Dementia"/>
    <s v="Dementia Cafes"/>
    <x v="12"/>
    <s v="Other"/>
    <s v="Carer Support services"/>
    <x v="0"/>
    <s v=""/>
    <x v="0"/>
    <s v=""/>
    <s v=""/>
    <x v="0"/>
    <x v="4"/>
    <n v="73000"/>
    <x v="1"/>
  </r>
  <r>
    <x v="3"/>
    <x v="89"/>
    <x v="2"/>
    <n v="28"/>
    <x v="89"/>
    <n v="28"/>
    <s v="Dementia"/>
    <s v="Blakenhall Day services"/>
    <x v="10"/>
    <s v="Integrated neighbourhood services"/>
    <s v=""/>
    <x v="0"/>
    <s v=""/>
    <x v="0"/>
    <s v=""/>
    <s v=""/>
    <x v="1"/>
    <x v="4"/>
    <n v="186000"/>
    <x v="1"/>
  </r>
  <r>
    <x v="3"/>
    <x v="89"/>
    <x v="2"/>
    <n v="29"/>
    <x v="89"/>
    <n v="29"/>
    <s v="Adult Community Care"/>
    <s v="Reablement Team"/>
    <x v="19"/>
    <s v="Reablement service accepting community and discharge referrals"/>
    <s v=""/>
    <x v="0"/>
    <s v=""/>
    <x v="0"/>
    <s v=""/>
    <s v=""/>
    <x v="1"/>
    <x v="4"/>
    <n v="1246000"/>
    <x v="1"/>
  </r>
  <r>
    <x v="3"/>
    <x v="89"/>
    <x v="2"/>
    <n v="30"/>
    <x v="89"/>
    <n v="30"/>
    <s v="Adult Community Care"/>
    <s v="Telecare"/>
    <x v="1"/>
    <s v="Telecare"/>
    <s v=""/>
    <x v="0"/>
    <s v=""/>
    <x v="0"/>
    <s v=""/>
    <s v=""/>
    <x v="2"/>
    <x v="4"/>
    <n v="486000"/>
    <x v="1"/>
  </r>
  <r>
    <x v="3"/>
    <x v="89"/>
    <x v="2"/>
    <n v="31"/>
    <x v="89"/>
    <n v="31"/>
    <s v="Adult Community Care"/>
    <s v="Bradley respite centre"/>
    <x v="22"/>
    <s v="Step down (discharge to assess pathway-2)"/>
    <s v=""/>
    <x v="1"/>
    <s v=""/>
    <x v="0"/>
    <s v=""/>
    <s v=""/>
    <x v="1"/>
    <x v="4"/>
    <n v="1428000"/>
    <x v="1"/>
  </r>
  <r>
    <x v="3"/>
    <x v="89"/>
    <x v="2"/>
    <n v="32"/>
    <x v="89"/>
    <n v="32"/>
    <s v="Adult Community Care"/>
    <s v="Adaptations, ILS, behaviour change"/>
    <x v="10"/>
    <s v="Integrated neighbourhood services"/>
    <s v=""/>
    <x v="0"/>
    <s v=""/>
    <x v="0"/>
    <s v=""/>
    <s v=""/>
    <x v="1"/>
    <x v="4"/>
    <n v="1556000"/>
    <x v="1"/>
  </r>
  <r>
    <x v="3"/>
    <x v="89"/>
    <x v="2"/>
    <n v="33"/>
    <x v="89"/>
    <n v="33"/>
    <s v="DFG"/>
    <s v="DFG"/>
    <x v="13"/>
    <s v="Adaptations, including statutory DFG grants"/>
    <s v=""/>
    <x v="0"/>
    <s v=""/>
    <x v="0"/>
    <s v=""/>
    <s v=""/>
    <x v="1"/>
    <x v="2"/>
    <n v="3571301"/>
    <x v="2"/>
  </r>
  <r>
    <x v="3"/>
    <x v="89"/>
    <x v="2"/>
    <n v="34"/>
    <x v="89"/>
    <n v="34"/>
    <s v="Adult Community Care"/>
    <s v="Older People Care Purchasing"/>
    <x v="16"/>
    <s v="Care Home"/>
    <s v=""/>
    <x v="0"/>
    <s v=""/>
    <x v="0"/>
    <s v=""/>
    <s v=""/>
    <x v="2"/>
    <x v="9"/>
    <n v="7906412"/>
    <x v="1"/>
  </r>
  <r>
    <x v="3"/>
    <x v="89"/>
    <x v="2"/>
    <n v="35"/>
    <x v="89"/>
    <n v="35"/>
    <s v="Adult Community Care"/>
    <s v="Older People Care Purchasing"/>
    <x v="16"/>
    <s v="Care Home"/>
    <s v=""/>
    <x v="0"/>
    <s v=""/>
    <x v="0"/>
    <s v=""/>
    <s v=""/>
    <x v="2"/>
    <x v="3"/>
    <n v="13929588"/>
    <x v="1"/>
  </r>
  <r>
    <x v="3"/>
    <x v="89"/>
    <x v="2"/>
    <n v="36"/>
    <x v="89"/>
    <n v="36"/>
    <s v="Adult Community Care"/>
    <s v="Carers , Demographic growth"/>
    <x v="11"/>
    <s v="Carers , Demographic growth"/>
    <s v="Carers Services"/>
    <x v="0"/>
    <s v=""/>
    <x v="6"/>
    <s v=""/>
    <s v=""/>
    <x v="1"/>
    <x v="9"/>
    <n v="1345946"/>
    <x v="1"/>
  </r>
  <r>
    <x v="3"/>
    <x v="90"/>
    <x v="0"/>
    <n v="1"/>
    <x v="90"/>
    <n v="1"/>
    <s v="Local Schemes"/>
    <s v="Primary care and community based services"/>
    <x v="0"/>
    <s v="Other"/>
    <s v="VCS Services"/>
    <x v="1"/>
    <s v=""/>
    <x v="6"/>
    <s v=""/>
    <s v=""/>
    <x v="0"/>
    <x v="9"/>
    <n v="1627092"/>
    <x v="1"/>
  </r>
  <r>
    <x v="3"/>
    <x v="90"/>
    <x v="0"/>
    <n v="2"/>
    <x v="90"/>
    <n v="2"/>
    <s v="Virtual Ward"/>
    <s v="Continued support to patients after discharge home from hospital"/>
    <x v="8"/>
    <s v="Multi-Disciplinary/Multi-Agency Discharge Teams supporting discharge"/>
    <s v=""/>
    <x v="1"/>
    <s v=""/>
    <x v="6"/>
    <s v=""/>
    <s v=""/>
    <x v="3"/>
    <x v="9"/>
    <n v="4445761"/>
    <x v="1"/>
  </r>
  <r>
    <x v="3"/>
    <x v="90"/>
    <x v="0"/>
    <n v="3"/>
    <x v="90"/>
    <n v="3"/>
    <s v="Early Supported Discharge"/>
    <s v="Support to patients to allow early discharge home"/>
    <x v="8"/>
    <s v="Multi-Disciplinary/Multi-Agency Discharge Teams supporting discharge"/>
    <s v=""/>
    <x v="1"/>
    <s v=""/>
    <x v="6"/>
    <s v=""/>
    <s v=""/>
    <x v="3"/>
    <x v="9"/>
    <n v="677572"/>
    <x v="1"/>
  </r>
  <r>
    <x v="3"/>
    <x v="90"/>
    <x v="0"/>
    <n v="4"/>
    <x v="90"/>
    <n v="4"/>
    <s v="Re-ablement Services"/>
    <s v="Support to patients in own home to improve confidence and ability to live as independently as possible"/>
    <x v="19"/>
    <s v="Reablement to support discharge -step down (Discharge to Assess pathway 1)"/>
    <s v=""/>
    <x v="1"/>
    <s v=""/>
    <x v="6"/>
    <s v=""/>
    <s v=""/>
    <x v="3"/>
    <x v="9"/>
    <n v="1374126"/>
    <x v="1"/>
  </r>
  <r>
    <x v="3"/>
    <x v="90"/>
    <x v="0"/>
    <n v="5"/>
    <x v="90"/>
    <n v="5"/>
    <s v="Re-ablement Services"/>
    <s v="Support to patients in own home to improve confidence and ability to live as independently as possible"/>
    <x v="19"/>
    <s v="Reablement to support discharge -step down (Discharge to Assess pathway 1)"/>
    <s v=""/>
    <x v="0"/>
    <s v=""/>
    <x v="0"/>
    <s v=""/>
    <s v=""/>
    <x v="1"/>
    <x v="9"/>
    <n v="1557900"/>
    <x v="1"/>
  </r>
  <r>
    <x v="3"/>
    <x v="90"/>
    <x v="0"/>
    <n v="6"/>
    <x v="90"/>
    <n v="6"/>
    <s v="Collaborative Care Team"/>
    <s v="Community support schemes"/>
    <x v="10"/>
    <s v="Multidisciplinary teams that are supporting independence, such as anticipatory care"/>
    <s v=""/>
    <x v="1"/>
    <s v=""/>
    <x v="6"/>
    <s v=""/>
    <s v=""/>
    <x v="3"/>
    <x v="9"/>
    <n v="472596"/>
    <x v="1"/>
  </r>
  <r>
    <x v="3"/>
    <x v="90"/>
    <x v="0"/>
    <n v="7"/>
    <x v="90"/>
    <n v="7"/>
    <s v="Intermediate Care Beds"/>
    <s v="Short-term intervention to preserve the independence of people who might otherwise face unnecessarily prolonged hospital stays or avoidable admission to hospital or residential care."/>
    <x v="22"/>
    <s v="Step down (discharge to assess pathway-2)"/>
    <s v=""/>
    <x v="1"/>
    <s v=""/>
    <x v="6"/>
    <s v=""/>
    <s v=""/>
    <x v="3"/>
    <x v="9"/>
    <n v="7319956"/>
    <x v="1"/>
  </r>
  <r>
    <x v="3"/>
    <x v="90"/>
    <x v="0"/>
    <n v="8"/>
    <x v="90"/>
    <n v="8"/>
    <s v="Community Equipment"/>
    <s v="Providing equipment to patients at home"/>
    <x v="1"/>
    <s v="Community based equipment"/>
    <s v=""/>
    <x v="1"/>
    <s v=""/>
    <x v="6"/>
    <s v=""/>
    <s v=""/>
    <x v="3"/>
    <x v="9"/>
    <n v="1563486"/>
    <x v="1"/>
  </r>
  <r>
    <x v="3"/>
    <x v="90"/>
    <x v="0"/>
    <n v="9"/>
    <x v="90"/>
    <n v="9"/>
    <s v="Disabled Facilities Grant"/>
    <s v="Adaptations via the Disabled Facilities Grant"/>
    <x v="13"/>
    <s v="Adaptations, including statutory DFG grants"/>
    <s v=""/>
    <x v="0"/>
    <s v=""/>
    <x v="0"/>
    <s v=""/>
    <s v=""/>
    <x v="1"/>
    <x v="2"/>
    <n v="5137133"/>
    <x v="1"/>
  </r>
  <r>
    <x v="3"/>
    <x v="90"/>
    <x v="0"/>
    <n v="10"/>
    <x v="90"/>
    <n v="10"/>
    <s v="Carers Support"/>
    <s v="Support to carers"/>
    <x v="12"/>
    <s v="Other"/>
    <s v="Carers advice and support"/>
    <x v="0"/>
    <s v=""/>
    <x v="0"/>
    <s v=""/>
    <s v=""/>
    <x v="0"/>
    <x v="9"/>
    <n v="959500"/>
    <x v="1"/>
  </r>
  <r>
    <x v="3"/>
    <x v="90"/>
    <x v="0"/>
    <n v="11"/>
    <x v="90"/>
    <n v="11"/>
    <s v="Maintaining Social Services"/>
    <s v="Working in partnership with Local Authority to maintain and support social services"/>
    <x v="22"/>
    <s v="Step down (discharge to assess pathway-2)"/>
    <s v=""/>
    <x v="0"/>
    <s v=""/>
    <x v="0"/>
    <s v=""/>
    <s v=""/>
    <x v="1"/>
    <x v="9"/>
    <n v="15218400"/>
    <x v="1"/>
  </r>
  <r>
    <x v="3"/>
    <x v="90"/>
    <x v="0"/>
    <n v="12"/>
    <x v="90"/>
    <n v="12"/>
    <s v="Care Act New Duties"/>
    <s v="Social workers to implement care act duties"/>
    <x v="6"/>
    <s v="Other"/>
    <s v="Social work support "/>
    <x v="0"/>
    <s v=""/>
    <x v="0"/>
    <s v=""/>
    <s v=""/>
    <x v="1"/>
    <x v="9"/>
    <n v="1416870"/>
    <x v="1"/>
  </r>
  <r>
    <x v="3"/>
    <x v="90"/>
    <x v="0"/>
    <n v="13"/>
    <x v="90"/>
    <n v="13"/>
    <s v="BACES - Home First"/>
    <s v="Equipment to facilaiate hospital dischareg and maintain independence"/>
    <x v="1"/>
    <s v="Community based equipment"/>
    <s v=""/>
    <x v="0"/>
    <s v=""/>
    <x v="0"/>
    <s v=""/>
    <s v=""/>
    <x v="1"/>
    <x v="3"/>
    <n v="500000"/>
    <x v="1"/>
  </r>
  <r>
    <x v="3"/>
    <x v="90"/>
    <x v="0"/>
    <n v="14"/>
    <x v="90"/>
    <n v="14"/>
    <s v="Winter Pressure Beds"/>
    <s v="Intermediate care dischareg to assess beds"/>
    <x v="22"/>
    <s v="Rapid/Crisis Response"/>
    <s v=""/>
    <x v="0"/>
    <s v=""/>
    <x v="0"/>
    <s v=""/>
    <s v=""/>
    <x v="1"/>
    <x v="3"/>
    <n v="1000000"/>
    <x v="1"/>
  </r>
  <r>
    <x v="3"/>
    <x v="90"/>
    <x v="0"/>
    <n v="15"/>
    <x v="90"/>
    <n v="15"/>
    <s v="Intermed. Care Reviewing Team"/>
    <s v="Intermediate Care Reviewing Team"/>
    <x v="3"/>
    <s v="Assessment teams/joint assessment"/>
    <s v=""/>
    <x v="0"/>
    <s v=""/>
    <x v="0"/>
    <s v=""/>
    <s v=""/>
    <x v="1"/>
    <x v="3"/>
    <n v="500000"/>
    <x v="1"/>
  </r>
  <r>
    <x v="3"/>
    <x v="90"/>
    <x v="0"/>
    <n v="16"/>
    <x v="90"/>
    <n v="16"/>
    <s v="Transformation and Assistive Technologies "/>
    <s v="Specialist digital equipment services"/>
    <x v="1"/>
    <s v="Digital participation services"/>
    <s v=""/>
    <x v="0"/>
    <s v=""/>
    <x v="0"/>
    <s v=""/>
    <s v=""/>
    <x v="1"/>
    <x v="3"/>
    <n v="1000000"/>
    <x v="1"/>
  </r>
  <r>
    <x v="3"/>
    <x v="90"/>
    <x v="0"/>
    <n v="17"/>
    <x v="90"/>
    <n v="17"/>
    <s v="Increased Home Care Capacity"/>
    <s v="Additional home care support services"/>
    <x v="7"/>
    <s v="Domiciliary care packages"/>
    <s v=""/>
    <x v="0"/>
    <s v=""/>
    <x v="0"/>
    <s v=""/>
    <s v=""/>
    <x v="1"/>
    <x v="3"/>
    <n v="4545472"/>
    <x v="1"/>
  </r>
  <r>
    <x v="3"/>
    <x v="90"/>
    <x v="0"/>
    <n v="18"/>
    <x v="90"/>
    <n v="18"/>
    <s v="Protecting Social Care"/>
    <s v="Additional home care and realated support services"/>
    <x v="7"/>
    <s v="Domiciliary care packages"/>
    <s v=""/>
    <x v="0"/>
    <s v=""/>
    <x v="0"/>
    <s v=""/>
    <s v=""/>
    <x v="1"/>
    <x v="3"/>
    <n v="9957940"/>
    <x v="1"/>
  </r>
  <r>
    <x v="3"/>
    <x v="90"/>
    <x v="0"/>
    <n v="19"/>
    <x v="90"/>
    <n v="19"/>
    <s v="Autism"/>
    <s v="Service to support individuals with Autism"/>
    <x v="10"/>
    <s v="Multidisciplinary teams that are supporting independence, such as anticipatory care"/>
    <s v=""/>
    <x v="0"/>
    <s v=""/>
    <x v="0"/>
    <s v=""/>
    <s v=""/>
    <x v="1"/>
    <x v="3"/>
    <n v="1300000"/>
    <x v="1"/>
  </r>
  <r>
    <x v="3"/>
    <x v="90"/>
    <x v="0"/>
    <n v="20"/>
    <x v="90"/>
    <n v="20"/>
    <s v="Winter Pressures Grant"/>
    <s v="Suppprt for provision and dischange over the winter period"/>
    <x v="7"/>
    <s v="Domiciliary care to support hospital discharge (Discharge to Assess pathway 1)"/>
    <s v=""/>
    <x v="0"/>
    <s v=""/>
    <x v="0"/>
    <s v=""/>
    <s v=""/>
    <x v="1"/>
    <x v="3"/>
    <n v="2297209"/>
    <x v="1"/>
  </r>
  <r>
    <x v="3"/>
    <x v="90"/>
    <x v="0"/>
    <n v="21"/>
    <x v="90"/>
    <n v="21"/>
    <s v="Funded Nursing Care"/>
    <s v="Nursing support to care homes"/>
    <x v="16"/>
    <s v="Nursing home"/>
    <s v=""/>
    <x v="4"/>
    <s v=""/>
    <x v="6"/>
    <s v=""/>
    <s v=""/>
    <x v="8"/>
    <x v="9"/>
    <n v="2064521"/>
    <x v="1"/>
  </r>
  <r>
    <x v="3"/>
    <x v="90"/>
    <x v="0"/>
    <n v="22"/>
    <x v="90"/>
    <n v="22"/>
    <s v="residential homes"/>
    <s v="Local authority residential placememnts"/>
    <x v="16"/>
    <s v="Care home"/>
    <s v=""/>
    <x v="0"/>
    <s v=""/>
    <x v="0"/>
    <s v=""/>
    <s v=""/>
    <x v="1"/>
    <x v="3"/>
    <n v="1600000"/>
    <x v="1"/>
  </r>
  <r>
    <x v="3"/>
    <x v="90"/>
    <x v="0"/>
    <n v="23"/>
    <x v="90"/>
    <n v="23"/>
    <s v="Transformation of services"/>
    <s v="Working in partnership with Local Authority to transform services"/>
    <x v="8"/>
    <s v="Monitoring and responding to system demand and capacity"/>
    <s v=""/>
    <x v="0"/>
    <s v=""/>
    <x v="0"/>
    <s v=""/>
    <s v=""/>
    <x v="1"/>
    <x v="9"/>
    <n v="1390400"/>
    <x v="1"/>
  </r>
  <r>
    <x v="3"/>
    <x v="90"/>
    <x v="0"/>
    <n v="24"/>
    <x v="90"/>
    <n v="24"/>
    <s v="Protecting Social Services"/>
    <s v="Social care support services"/>
    <x v="7"/>
    <s v="Domiciliary care packages"/>
    <s v=""/>
    <x v="0"/>
    <s v=""/>
    <x v="0"/>
    <s v=""/>
    <s v=""/>
    <x v="1"/>
    <x v="9"/>
    <n v="1864069"/>
    <x v="1"/>
  </r>
  <r>
    <x v="3"/>
    <x v="91"/>
    <x v="0"/>
    <n v="1"/>
    <x v="91"/>
    <n v="1"/>
    <s v="Integrated Single Point of Access (Gateway to Care S1PO1)"/>
    <s v="Gateway to Care provides a single point of access for care navigation and support"/>
    <x v="0"/>
    <s v="Other"/>
    <s v="Care navigation/co-ordination through single point of access"/>
    <x v="1"/>
    <s v=""/>
    <x v="0"/>
    <s v=""/>
    <s v=""/>
    <x v="1"/>
    <x v="9"/>
    <n v="480210"/>
    <x v="1"/>
  </r>
  <r>
    <x v="3"/>
    <x v="91"/>
    <x v="0"/>
    <n v="2"/>
    <x v="91"/>
    <n v="2"/>
    <s v="Self-Care Assistive Technology for Independent Living (S1PO3)"/>
    <s v="Provision of telecare to support early intervention and independence"/>
    <x v="1"/>
    <s v="Telecare"/>
    <s v=""/>
    <x v="0"/>
    <s v=""/>
    <x v="0"/>
    <s v=""/>
    <s v=""/>
    <x v="1"/>
    <x v="9"/>
    <n v="230070"/>
    <x v="1"/>
  </r>
  <r>
    <x v="3"/>
    <x v="91"/>
    <x v="0"/>
    <n v="3"/>
    <x v="91"/>
    <n v="3"/>
    <s v="Virtual Ward (S2PO1)"/>
    <s v="Patients identified as being at increased risk of readmission are admitted onto the Virtual Ward to prevent readmission"/>
    <x v="22"/>
    <s v="Other"/>
    <s v="Care co-ordination"/>
    <x v="6"/>
    <s v=""/>
    <x v="6"/>
    <s v=""/>
    <s v=""/>
    <x v="3"/>
    <x v="9"/>
    <n v="250000"/>
    <x v="1"/>
  </r>
  <r>
    <x v="3"/>
    <x v="91"/>
    <x v="0"/>
    <n v="4"/>
    <x v="91"/>
    <n v="4"/>
    <s v="Targeted Prevention for Dementia (S2PO2)"/>
    <s v="Provision of support closer to home within community and primary care settings"/>
    <x v="0"/>
    <s v="Risk Stratification"/>
    <s v=""/>
    <x v="1"/>
    <s v=""/>
    <x v="0"/>
    <s v=""/>
    <s v=""/>
    <x v="0"/>
    <x v="9"/>
    <n v="189930"/>
    <x v="1"/>
  </r>
  <r>
    <x v="3"/>
    <x v="91"/>
    <x v="0"/>
    <n v="5"/>
    <x v="91"/>
    <n v="5"/>
    <s v="Carers Offer"/>
    <s v="Scheme is to provide carers with information and advice, including specialist support."/>
    <x v="12"/>
    <s v="Respite services"/>
    <s v=""/>
    <x v="1"/>
    <s v=""/>
    <x v="0"/>
    <s v=""/>
    <s v=""/>
    <x v="1"/>
    <x v="9"/>
    <n v="835000"/>
    <x v="1"/>
  </r>
  <r>
    <x v="3"/>
    <x v="91"/>
    <x v="0"/>
    <n v="6"/>
    <x v="91"/>
    <n v="6"/>
    <s v="Community Equipment (including the Loan Store)"/>
    <s v="Community equipment loan store services"/>
    <x v="1"/>
    <s v="Community based equipment"/>
    <s v=""/>
    <x v="1"/>
    <s v=""/>
    <x v="0"/>
    <s v=""/>
    <s v=""/>
    <x v="1"/>
    <x v="9"/>
    <n v="513570"/>
    <x v="1"/>
  </r>
  <r>
    <x v="3"/>
    <x v="91"/>
    <x v="0"/>
    <n v="7"/>
    <x v="91"/>
    <n v="7"/>
    <s v="Community Equipment (including the Loan Store)"/>
    <s v="Community equipment loan store services"/>
    <x v="1"/>
    <s v="Community based equipment"/>
    <s v=""/>
    <x v="1"/>
    <s v=""/>
    <x v="6"/>
    <s v=""/>
    <s v=""/>
    <x v="8"/>
    <x v="9"/>
    <n v="1072440"/>
    <x v="1"/>
  </r>
  <r>
    <x v="3"/>
    <x v="91"/>
    <x v="0"/>
    <n v="8"/>
    <x v="91"/>
    <n v="8"/>
    <s v="Home Improvement Agency"/>
    <s v="Scheme provides assistance with adaptations or relocation"/>
    <x v="13"/>
    <s v="Adaptations, including statutory DFG grants"/>
    <s v=""/>
    <x v="0"/>
    <s v=""/>
    <x v="0"/>
    <s v=""/>
    <s v=""/>
    <x v="1"/>
    <x v="9"/>
    <n v="100770"/>
    <x v="1"/>
  </r>
  <r>
    <x v="3"/>
    <x v="91"/>
    <x v="0"/>
    <n v="9"/>
    <x v="91"/>
    <n v="9"/>
    <s v="Handyperson Prevention Scheme"/>
    <s v="Minor works and small repairs carried out to prevent hospital admission (eg falls) and facilitate discharge from hospital."/>
    <x v="13"/>
    <s v="Handyperson services"/>
    <s v=""/>
    <x v="0"/>
    <s v=""/>
    <x v="0"/>
    <s v=""/>
    <s v=""/>
    <x v="1"/>
    <x v="9"/>
    <n v="17040"/>
    <x v="1"/>
  </r>
  <r>
    <x v="3"/>
    <x v="91"/>
    <x v="0"/>
    <n v="10"/>
    <x v="91"/>
    <n v="10"/>
    <s v="Disabled facilities grant (DFG)  for adaptations  S2P07"/>
    <s v="Major adaptations including lifting equipment and stairlifts."/>
    <x v="13"/>
    <s v="Adaptations, including statutory DFG grants"/>
    <s v=""/>
    <x v="0"/>
    <s v=""/>
    <x v="0"/>
    <s v=""/>
    <s v=""/>
    <x v="1"/>
    <x v="2"/>
    <n v="3033013"/>
    <x v="1"/>
  </r>
  <r>
    <x v="3"/>
    <x v="91"/>
    <x v="0"/>
    <n v="11"/>
    <x v="91"/>
    <n v="11"/>
    <s v="Home Support (CQC Registered Home Care)"/>
    <s v="To ensure sufficient capacity in the home care market to meet demand."/>
    <x v="15"/>
    <s v="Physical health/wellbeing"/>
    <s v=""/>
    <x v="0"/>
    <s v=""/>
    <x v="0"/>
    <s v=""/>
    <s v=""/>
    <x v="2"/>
    <x v="9"/>
    <n v="1264060"/>
    <x v="1"/>
  </r>
  <r>
    <x v="3"/>
    <x v="91"/>
    <x v="0"/>
    <n v="12"/>
    <x v="91"/>
    <n v="12"/>
    <s v="Case Management: Social Work Assessments (S3P02)"/>
    <s v="Ensure social work capacity to conduct assessments under the Care Act"/>
    <x v="3"/>
    <s v="Care navigation and planning"/>
    <s v=""/>
    <x v="0"/>
    <s v=""/>
    <x v="0"/>
    <s v=""/>
    <s v=""/>
    <x v="1"/>
    <x v="9"/>
    <n v="1053380"/>
    <x v="1"/>
  </r>
  <r>
    <x v="3"/>
    <x v="91"/>
    <x v="0"/>
    <n v="13"/>
    <x v="91"/>
    <n v="13"/>
    <s v="Demographic Growth Pressures for Personal Budgets (S3P03)"/>
    <s v="Support people at the earliest opportunity in the management of their own wellbeing through personal budgets"/>
    <x v="17"/>
    <s v=""/>
    <s v=""/>
    <x v="0"/>
    <s v=""/>
    <x v="0"/>
    <s v=""/>
    <s v=""/>
    <x v="1"/>
    <x v="9"/>
    <n v="999530"/>
    <x v="1"/>
  </r>
  <r>
    <x v="3"/>
    <x v="91"/>
    <x v="0"/>
    <n v="14"/>
    <x v="91"/>
    <n v="14"/>
    <s v="Care Act (2014) new statutory duties Implementation and Review Costs (S3P04)"/>
    <s v="Scheme to support the additional duties of the Care Act 2014"/>
    <x v="6"/>
    <s v="Other"/>
    <s v="Care Act implementation"/>
    <x v="5"/>
    <s v="Care Act implementation"/>
    <x v="0"/>
    <s v=""/>
    <s v=""/>
    <x v="1"/>
    <x v="9"/>
    <n v="552840"/>
    <x v="1"/>
  </r>
  <r>
    <x v="3"/>
    <x v="91"/>
    <x v="0"/>
    <n v="15"/>
    <x v="91"/>
    <n v="15"/>
    <s v="Residential Transitional Beds (S4P01)"/>
    <s v="Provision of transitional beds for convalescance and recovery."/>
    <x v="22"/>
    <s v="Step down (discharge to assess pathway-2)"/>
    <s v=""/>
    <x v="0"/>
    <s v=""/>
    <x v="0"/>
    <s v=""/>
    <s v=""/>
    <x v="2"/>
    <x v="9"/>
    <n v="186260"/>
    <x v="1"/>
  </r>
  <r>
    <x v="3"/>
    <x v="91"/>
    <x v="0"/>
    <n v="16"/>
    <x v="91"/>
    <n v="16"/>
    <s v="Intermediate Care Community Beds (S4P02)"/>
    <s v="Provision of intermediate care beds in the community to facilitate intensive rehabilitation before returning to usual place of residence."/>
    <x v="22"/>
    <s v="Step down (discharge to assess pathway-2)"/>
    <s v=""/>
    <x v="4"/>
    <s v=""/>
    <x v="6"/>
    <s v=""/>
    <s v=""/>
    <x v="2"/>
    <x v="9"/>
    <n v="1660420"/>
    <x v="1"/>
  </r>
  <r>
    <x v="3"/>
    <x v="91"/>
    <x v="0"/>
    <n v="17"/>
    <x v="91"/>
    <n v="17"/>
    <s v="Intermediate Supported Care (Heatherstones Reablement Unit) (S4P03)"/>
    <s v="Provision to support rehabilitation and recovery to enable people to return home."/>
    <x v="22"/>
    <s v="Other"/>
    <s v="Short term reablement accommodation"/>
    <x v="1"/>
    <s v=""/>
    <x v="0"/>
    <s v=""/>
    <s v=""/>
    <x v="1"/>
    <x v="9"/>
    <n v="417230"/>
    <x v="1"/>
  </r>
  <r>
    <x v="3"/>
    <x v="91"/>
    <x v="0"/>
    <n v="18"/>
    <x v="91"/>
    <n v="18"/>
    <s v="Intermediate Care Social Work (S4P04)"/>
    <s v="Service acts as an allocated worker to all people who are accepted into an intermediate care or transitional bed "/>
    <x v="3"/>
    <s v="Care navigation and planning"/>
    <s v=""/>
    <x v="0"/>
    <s v=""/>
    <x v="0"/>
    <s v=""/>
    <s v=""/>
    <x v="1"/>
    <x v="9"/>
    <n v="255000"/>
    <x v="1"/>
  </r>
  <r>
    <x v="3"/>
    <x v="91"/>
    <x v="0"/>
    <n v="19"/>
    <x v="91"/>
    <n v="19"/>
    <s v="Reablement &amp; Coordinated Support at Home (S4PO5)"/>
    <s v="Reablement and Co-ordinated Support at Home to reduce non-elective admissions "/>
    <x v="19"/>
    <s v="Reablement to support discharge -step down (Discharge to Assess pathway 1)"/>
    <s v=""/>
    <x v="1"/>
    <s v=""/>
    <x v="0"/>
    <s v=""/>
    <s v=""/>
    <x v="1"/>
    <x v="9"/>
    <n v="2524890"/>
    <x v="1"/>
  </r>
  <r>
    <x v="3"/>
    <x v="91"/>
    <x v="0"/>
    <n v="20"/>
    <x v="91"/>
    <n v="20"/>
    <s v="Community Support for Stroke Recovery (S4PO6)"/>
    <s v="provision of support closer to home within community and primary care settings"/>
    <x v="10"/>
    <s v="Other"/>
    <s v="Community based stroke service"/>
    <x v="1"/>
    <s v=""/>
    <x v="0"/>
    <s v=""/>
    <s v=""/>
    <x v="0"/>
    <x v="9"/>
    <n v="143120"/>
    <x v="1"/>
  </r>
  <r>
    <x v="3"/>
    <x v="91"/>
    <x v="0"/>
    <n v="21"/>
    <x v="91"/>
    <n v="21"/>
    <s v="Rapid Response (S4PO7)"/>
    <s v="Provision of care packages"/>
    <x v="7"/>
    <s v="Domiciliary care packages"/>
    <s v=""/>
    <x v="0"/>
    <s v=""/>
    <x v="0"/>
    <s v=""/>
    <s v=""/>
    <x v="1"/>
    <x v="9"/>
    <n v="31000"/>
    <x v="1"/>
  </r>
  <r>
    <x v="3"/>
    <x v="91"/>
    <x v="0"/>
    <n v="22"/>
    <x v="91"/>
    <n v="22"/>
    <s v="Out of Hours Emergency Duty Urgent Assessment (S5PO1)"/>
    <s v="Emergency Duty Team provides the out-of-hours emergency social care response for everyone who lives in Calderdale"/>
    <x v="0"/>
    <s v="Risk Stratification"/>
    <s v=""/>
    <x v="2"/>
    <s v=""/>
    <x v="0"/>
    <s v=""/>
    <s v=""/>
    <x v="1"/>
    <x v="9"/>
    <n v="432030"/>
    <x v="1"/>
  </r>
  <r>
    <x v="3"/>
    <x v="91"/>
    <x v="0"/>
    <n v="23"/>
    <x v="91"/>
    <n v="23"/>
    <s v="A&amp;E Physician (S5PO2)"/>
    <s v="Reduce emergency activity from A&amp;E into medical specialists"/>
    <x v="11"/>
    <s v=""/>
    <s v="Physical health and wellbeing"/>
    <x v="3"/>
    <s v=""/>
    <x v="6"/>
    <s v=""/>
    <s v=""/>
    <x v="6"/>
    <x v="9"/>
    <n v="110000"/>
    <x v="1"/>
  </r>
  <r>
    <x v="3"/>
    <x v="91"/>
    <x v="0"/>
    <n v="24"/>
    <x v="91"/>
    <n v="24"/>
    <s v="Complex Discharge Coordination (S5PO3)"/>
    <s v="Scheme facilitates timely discharge from hospital and reduced delays in transfer of care"/>
    <x v="3"/>
    <s v="Care navigation and planning"/>
    <s v=""/>
    <x v="4"/>
    <s v=""/>
    <x v="6"/>
    <s v=""/>
    <s v=""/>
    <x v="8"/>
    <x v="9"/>
    <n v="403000"/>
    <x v="1"/>
  </r>
  <r>
    <x v="3"/>
    <x v="91"/>
    <x v="0"/>
    <n v="25"/>
    <x v="91"/>
    <n v="25"/>
    <s v="Early Supported Discharge for Stroke (S5PO4)"/>
    <s v="Scheme provides early supported intensive multi-disciplinary rehabilitation for patients returning home from hospital following a Stroke"/>
    <x v="10"/>
    <s v="Integrated neighbourhood services"/>
    <s v=""/>
    <x v="4"/>
    <s v=""/>
    <x v="6"/>
    <s v=""/>
    <s v=""/>
    <x v="3"/>
    <x v="9"/>
    <n v="215000"/>
    <x v="1"/>
  </r>
  <r>
    <x v="3"/>
    <x v="91"/>
    <x v="0"/>
    <n v="26"/>
    <x v="91"/>
    <n v="26"/>
    <s v="Quality In Care Homes MDT (S5PO5)"/>
    <s v="MDT supports GPs and care home staff, advising on prevention and proactive management of residents "/>
    <x v="10"/>
    <s v="Multidisciplinary teams that are supporting independence, such as anticipatory care"/>
    <s v="Health care services to care homes"/>
    <x v="1"/>
    <s v=""/>
    <x v="6"/>
    <s v=""/>
    <s v=""/>
    <x v="3"/>
    <x v="9"/>
    <n v="754000"/>
    <x v="1"/>
  </r>
  <r>
    <x v="3"/>
    <x v="91"/>
    <x v="0"/>
    <n v="27"/>
    <x v="91"/>
    <n v="27"/>
    <s v="Discharge Co-Ordinator (S5PO7)"/>
    <s v="Provision of a dedicated discharge co-ordinator to facilitate timely discharge from hospital"/>
    <x v="8"/>
    <s v="Multi-Disciplinary/Multi-Agency Discharge Teams supporting discharge"/>
    <s v=""/>
    <x v="0"/>
    <s v=""/>
    <x v="6"/>
    <s v=""/>
    <s v=""/>
    <x v="1"/>
    <x v="9"/>
    <n v="65000"/>
    <x v="1"/>
  </r>
  <r>
    <x v="3"/>
    <x v="91"/>
    <x v="0"/>
    <n v="28"/>
    <x v="91"/>
    <n v="28"/>
    <s v="End of Life Social Work (S6PO1)"/>
    <s v="The End of Life Social Work Team to act as Allocated Lead Professional, coordinating assessment and support "/>
    <x v="3"/>
    <s v="Care navigation and planning"/>
    <s v=""/>
    <x v="4"/>
    <s v=""/>
    <x v="0"/>
    <s v=""/>
    <s v=""/>
    <x v="1"/>
    <x v="9"/>
    <n v="178000"/>
    <x v="1"/>
  </r>
  <r>
    <x v="3"/>
    <x v="91"/>
    <x v="0"/>
    <n v="29"/>
    <x v="91"/>
    <n v="29"/>
    <s v="Home Hospice for End of Life (S6PO2)"/>
    <s v="Scheme provides care for people approaching end of life in their own home"/>
    <x v="10"/>
    <s v="Other"/>
    <s v="Integrated care packages"/>
    <x v="4"/>
    <s v=""/>
    <x v="6"/>
    <s v=""/>
    <s v=""/>
    <x v="3"/>
    <x v="9"/>
    <n v="206000"/>
    <x v="1"/>
  </r>
  <r>
    <x v="3"/>
    <x v="91"/>
    <x v="0"/>
    <n v="30"/>
    <x v="91"/>
    <n v="30"/>
    <s v="Overgate Hospice (S6PO3)"/>
    <s v="Palliative and End of Life Care service"/>
    <x v="10"/>
    <s v="Other"/>
    <s v="End of life support and care"/>
    <x v="4"/>
    <s v=""/>
    <x v="6"/>
    <s v=""/>
    <s v=""/>
    <x v="0"/>
    <x v="9"/>
    <n v="478000"/>
    <x v="1"/>
  </r>
  <r>
    <x v="3"/>
    <x v="91"/>
    <x v="0"/>
    <n v="31"/>
    <x v="91"/>
    <n v="31"/>
    <s v="IT Records Correlation and Synchronization (S7PO2)"/>
    <s v="Strateguc IT development to enable integration."/>
    <x v="9"/>
    <s v="System IT Interoperability"/>
    <s v=""/>
    <x v="1"/>
    <s v=""/>
    <x v="0"/>
    <s v=""/>
    <s v=""/>
    <x v="1"/>
    <x v="9"/>
    <n v="67130"/>
    <x v="1"/>
  </r>
  <r>
    <x v="3"/>
    <x v="91"/>
    <x v="0"/>
    <n v="32"/>
    <x v="91"/>
    <n v="32"/>
    <s v="National Living Wage costs progressing to fair cost of care (1A)"/>
    <s v="Sustain local care market through national living wage"/>
    <x v="9"/>
    <s v="Workforce development"/>
    <s v=""/>
    <x v="0"/>
    <s v=""/>
    <x v="0"/>
    <s v=""/>
    <s v=""/>
    <x v="2"/>
    <x v="3"/>
    <n v="5967537"/>
    <x v="1"/>
  </r>
  <r>
    <x v="3"/>
    <x v="91"/>
    <x v="0"/>
    <n v="33"/>
    <x v="91"/>
    <n v="33"/>
    <s v="Prevent Market Failure and Quality Improvement (1B)"/>
    <s v="Reduce risk of provider and market failure"/>
    <x v="0"/>
    <s v="Other"/>
    <s v="Prevent market failure"/>
    <x v="0"/>
    <s v=""/>
    <x v="0"/>
    <s v=""/>
    <s v=""/>
    <x v="1"/>
    <x v="3"/>
    <n v="200000"/>
    <x v="1"/>
  </r>
  <r>
    <x v="3"/>
    <x v="91"/>
    <x v="0"/>
    <n v="34"/>
    <x v="91"/>
    <n v="34"/>
    <s v="Increased Home Care Capacity (2C)"/>
    <s v="Increase number of home care packages to meet increasing demand"/>
    <x v="7"/>
    <s v="Domiciliary care packages"/>
    <s v=""/>
    <x v="0"/>
    <s v=""/>
    <x v="0"/>
    <s v=""/>
    <s v=""/>
    <x v="1"/>
    <x v="3"/>
    <n v="425600"/>
    <x v="1"/>
  </r>
  <r>
    <x v="3"/>
    <x v="91"/>
    <x v="0"/>
    <n v="35"/>
    <x v="91"/>
    <n v="35"/>
    <s v="Out of Hours Home Support (2B)"/>
    <s v="Out of hours domiciliary care"/>
    <x v="7"/>
    <s v="Domiciliary care packages"/>
    <s v=""/>
    <x v="0"/>
    <s v=""/>
    <x v="0"/>
    <s v=""/>
    <s v=""/>
    <x v="1"/>
    <x v="3"/>
    <n v="70000"/>
    <x v="1"/>
  </r>
  <r>
    <x v="3"/>
    <x v="91"/>
    <x v="0"/>
    <n v="36"/>
    <x v="91"/>
    <n v="36"/>
    <s v="Home First - Discharge to assess (2G)"/>
    <s v="Discharge to assess"/>
    <x v="3"/>
    <s v="Assessment teams/joint assessment"/>
    <s v=""/>
    <x v="0"/>
    <s v=""/>
    <x v="0"/>
    <s v=""/>
    <s v=""/>
    <x v="1"/>
    <x v="3"/>
    <n v="184600"/>
    <x v="1"/>
  </r>
  <r>
    <x v="3"/>
    <x v="91"/>
    <x v="0"/>
    <n v="37"/>
    <x v="91"/>
    <n v="37"/>
    <s v="Additional Carer Support/Service User Support (3B)"/>
    <s v="Personalised budgeting"/>
    <x v="17"/>
    <s v=""/>
    <s v=""/>
    <x v="0"/>
    <s v=""/>
    <x v="0"/>
    <s v=""/>
    <s v=""/>
    <x v="1"/>
    <x v="3"/>
    <n v="420000"/>
    <x v="1"/>
  </r>
  <r>
    <x v="3"/>
    <x v="91"/>
    <x v="0"/>
    <n v="38"/>
    <x v="91"/>
    <n v="38"/>
    <s v="Increased homecare capacity (WP2)"/>
    <s v="Increase number of home care packages to meet increasing demand over winter period"/>
    <x v="7"/>
    <s v="Domiciliary care packages"/>
    <s v=""/>
    <x v="0"/>
    <s v=""/>
    <x v="0"/>
    <s v=""/>
    <s v=""/>
    <x v="1"/>
    <x v="3"/>
    <n v="771000"/>
    <x v="1"/>
  </r>
  <r>
    <x v="3"/>
    <x v="91"/>
    <x v="0"/>
    <n v="39"/>
    <x v="91"/>
    <n v="39"/>
    <s v="Specialist mental health placements (WP3)"/>
    <s v="Provision of specialist mental health placements"/>
    <x v="16"/>
    <s v="Care home"/>
    <s v=""/>
    <x v="0"/>
    <s v=""/>
    <x v="0"/>
    <s v=""/>
    <s v=""/>
    <x v="2"/>
    <x v="3"/>
    <n v="149616"/>
    <x v="1"/>
  </r>
  <r>
    <x v="3"/>
    <x v="91"/>
    <x v="0"/>
    <n v="40"/>
    <x v="91"/>
    <n v="40"/>
    <s v="Urgent Community Response Service"/>
    <s v="Rapid access to services to remain independent and at home."/>
    <x v="10"/>
    <s v="Multidisciplinary teams that are supporting independence, such as anticipatory care"/>
    <s v=""/>
    <x v="1"/>
    <s v=""/>
    <x v="6"/>
    <s v=""/>
    <s v=""/>
    <x v="8"/>
    <x v="9"/>
    <n v="480000"/>
    <x v="2"/>
  </r>
  <r>
    <x v="3"/>
    <x v="91"/>
    <x v="0"/>
    <n v="41"/>
    <x v="91"/>
    <n v="41"/>
    <s v="Long Covid support"/>
    <s v="Support for long Covid to reduce readmission"/>
    <x v="3"/>
    <s v="Support for implementation of anticipatory care"/>
    <s v=""/>
    <x v="1"/>
    <s v=""/>
    <x v="6"/>
    <s v=""/>
    <s v=""/>
    <x v="8"/>
    <x v="9"/>
    <n v="110032"/>
    <x v="2"/>
  </r>
  <r>
    <x v="3"/>
    <x v="92"/>
    <x v="0"/>
    <n v="1"/>
    <x v="92"/>
    <n v="1"/>
    <s v="Aids to Daily Living"/>
    <s v="This Scheme facilitates the use of community equipment, aids to daily living, minor and major adaptations to enable people with long-term conditions, disabilities, requiring rehabiliation or at end of life to remain living in their own homes."/>
    <x v="1"/>
    <s v="Community Based Equipment"/>
    <s v=""/>
    <x v="1"/>
    <s v=""/>
    <x v="0"/>
    <s v=""/>
    <s v=""/>
    <x v="2"/>
    <x v="9"/>
    <n v="2445359"/>
    <x v="1"/>
  </r>
  <r>
    <x v="3"/>
    <x v="92"/>
    <x v="0"/>
    <n v="2"/>
    <x v="92"/>
    <n v="1"/>
    <s v="Aids to Daily Living"/>
    <s v="As above."/>
    <x v="1"/>
    <s v="Community based equipment"/>
    <s v=""/>
    <x v="1"/>
    <s v=""/>
    <x v="0"/>
    <s v=""/>
    <s v=""/>
    <x v="2"/>
    <x v="4"/>
    <n v="1581000"/>
    <x v="1"/>
  </r>
  <r>
    <x v="3"/>
    <x v="92"/>
    <x v="0"/>
    <n v="3"/>
    <x v="92"/>
    <n v="1"/>
    <s v="Aids to Daily Living"/>
    <s v="As above."/>
    <x v="13"/>
    <s v="Adaptations, including statutory DFG grants"/>
    <s v=""/>
    <x v="0"/>
    <s v=""/>
    <x v="0"/>
    <s v=""/>
    <s v=""/>
    <x v="2"/>
    <x v="2"/>
    <n v="3623994"/>
    <x v="1"/>
  </r>
  <r>
    <x v="3"/>
    <x v="92"/>
    <x v="0"/>
    <n v="4"/>
    <x v="92"/>
    <n v="1"/>
    <s v="Aids to Daily Living"/>
    <s v="As above."/>
    <x v="13"/>
    <s v="Adaptations, including statutory DFG grants"/>
    <s v=""/>
    <x v="0"/>
    <s v=""/>
    <x v="0"/>
    <s v=""/>
    <s v=""/>
    <x v="2"/>
    <x v="4"/>
    <n v="567000"/>
    <x v="1"/>
  </r>
  <r>
    <x v="3"/>
    <x v="92"/>
    <x v="0"/>
    <n v="5"/>
    <x v="92"/>
    <n v="1"/>
    <s v="Aids to Daily Living"/>
    <s v="As above."/>
    <x v="1"/>
    <s v="Community based equipment"/>
    <s v=""/>
    <x v="0"/>
    <s v=""/>
    <x v="0"/>
    <s v=""/>
    <s v=""/>
    <x v="2"/>
    <x v="9"/>
    <n v="289187"/>
    <x v="1"/>
  </r>
  <r>
    <x v="3"/>
    <x v="92"/>
    <x v="0"/>
    <n v="6"/>
    <x v="92"/>
    <n v="2"/>
    <s v="Intermediate Care and Reablement"/>
    <s v="This Scheme comprises intermediate care and reablement services to people who have received hospital care, or are at high risk of needing hospital care, to regain, as far as possible, their skills, abilities and independence through enhanced reablement an"/>
    <x v="19"/>
    <s v="Rapid/Crisis Response - step up (2 hr response)"/>
    <s v=""/>
    <x v="0"/>
    <s v=""/>
    <x v="0"/>
    <s v=""/>
    <s v=""/>
    <x v="1"/>
    <x v="9"/>
    <n v="1017493"/>
    <x v="1"/>
  </r>
  <r>
    <x v="3"/>
    <x v="92"/>
    <x v="0"/>
    <n v="7"/>
    <x v="92"/>
    <n v="2"/>
    <s v="Intermediate Care and Reablement"/>
    <s v="As above."/>
    <x v="19"/>
    <s v="Reablement to support discharge -step down (Discharge to Assess pathway 1)"/>
    <s v=""/>
    <x v="0"/>
    <s v=""/>
    <x v="0"/>
    <s v=""/>
    <s v=""/>
    <x v="1"/>
    <x v="9"/>
    <n v="5512884"/>
    <x v="1"/>
  </r>
  <r>
    <x v="3"/>
    <x v="92"/>
    <x v="0"/>
    <n v="8"/>
    <x v="92"/>
    <n v="2"/>
    <s v="Intermediate Care and Reablement"/>
    <s v="As above."/>
    <x v="22"/>
    <s v="Step down (discharge to assess pathway-2)"/>
    <s v=""/>
    <x v="1"/>
    <s v=""/>
    <x v="0"/>
    <s v=""/>
    <s v=""/>
    <x v="1"/>
    <x v="9"/>
    <n v="1236561"/>
    <x v="1"/>
  </r>
  <r>
    <x v="3"/>
    <x v="92"/>
    <x v="0"/>
    <n v="9"/>
    <x v="92"/>
    <n v="2"/>
    <s v="Intermediate Care and Reablement"/>
    <s v="As above."/>
    <x v="19"/>
    <s v="Rapid/Crisis Response - step up (2 hr response)"/>
    <s v=""/>
    <x v="0"/>
    <s v=""/>
    <x v="0"/>
    <s v=""/>
    <s v=""/>
    <x v="1"/>
    <x v="3"/>
    <n v="1187000"/>
    <x v="1"/>
  </r>
  <r>
    <x v="3"/>
    <x v="92"/>
    <x v="0"/>
    <n v="10"/>
    <x v="92"/>
    <n v="2"/>
    <s v="Intermediate Care and Reablement"/>
    <s v="As above."/>
    <x v="22"/>
    <s v="Step down (discharge to assess pathway-2)"/>
    <s v=""/>
    <x v="1"/>
    <s v=""/>
    <x v="0"/>
    <s v=""/>
    <s v=""/>
    <x v="1"/>
    <x v="3"/>
    <n v="600000"/>
    <x v="1"/>
  </r>
  <r>
    <x v="3"/>
    <x v="92"/>
    <x v="0"/>
    <n v="11"/>
    <x v="92"/>
    <n v="2"/>
    <s v="Intermediate Care and Reablement"/>
    <s v="As above."/>
    <x v="19"/>
    <s v="Rapid/Crisis Response - step up (2 hr response)"/>
    <s v=""/>
    <x v="0"/>
    <s v=""/>
    <x v="0"/>
    <s v=""/>
    <s v=""/>
    <x v="1"/>
    <x v="9"/>
    <n v="111596"/>
    <x v="1"/>
  </r>
  <r>
    <x v="3"/>
    <x v="92"/>
    <x v="0"/>
    <n v="12"/>
    <x v="92"/>
    <n v="2"/>
    <s v="Intermediate Care and Reablement"/>
    <s v="As above."/>
    <x v="22"/>
    <s v="Other"/>
    <s v="Care Closer to Home"/>
    <x v="1"/>
    <s v=""/>
    <x v="6"/>
    <s v=""/>
    <s v=""/>
    <x v="2"/>
    <x v="9"/>
    <n v="119115"/>
    <x v="1"/>
  </r>
  <r>
    <x v="3"/>
    <x v="92"/>
    <x v="0"/>
    <n v="13"/>
    <x v="92"/>
    <n v="2"/>
    <s v="Intermediate Care and Reablement"/>
    <s v="As above."/>
    <x v="10"/>
    <s v="Other"/>
    <s v="Care Closer to Home"/>
    <x v="1"/>
    <s v=""/>
    <x v="6"/>
    <s v=""/>
    <s v=""/>
    <x v="2"/>
    <x v="9"/>
    <n v="7728963"/>
    <x v="1"/>
  </r>
  <r>
    <x v="3"/>
    <x v="92"/>
    <x v="0"/>
    <n v="14"/>
    <x v="92"/>
    <n v="2"/>
    <s v="Intermediate Care and Reablement"/>
    <s v="As above."/>
    <x v="19"/>
    <s v="Other"/>
    <s v="Care Closer to Home"/>
    <x v="1"/>
    <s v=""/>
    <x v="6"/>
    <s v=""/>
    <s v=""/>
    <x v="2"/>
    <x v="9"/>
    <n v="1804097"/>
    <x v="1"/>
  </r>
  <r>
    <x v="3"/>
    <x v="92"/>
    <x v="0"/>
    <n v="15"/>
    <x v="92"/>
    <n v="2"/>
    <s v="Intermediate Care and Reablement"/>
    <s v="As above."/>
    <x v="10"/>
    <s v="Other"/>
    <s v="Care Closer to Home"/>
    <x v="0"/>
    <s v=""/>
    <x v="6"/>
    <s v=""/>
    <s v=""/>
    <x v="3"/>
    <x v="9"/>
    <n v="1349341"/>
    <x v="1"/>
  </r>
  <r>
    <x v="3"/>
    <x v="92"/>
    <x v="0"/>
    <n v="16"/>
    <x v="92"/>
    <n v="2"/>
    <s v="Intermediate Care and Reablement"/>
    <s v="As above."/>
    <x v="19"/>
    <s v="Rapid/Crisis Response - step up (2 hr response)"/>
    <s v=""/>
    <x v="1"/>
    <s v=""/>
    <x v="6"/>
    <s v=""/>
    <s v=""/>
    <x v="2"/>
    <x v="9"/>
    <n v="256711"/>
    <x v="1"/>
  </r>
  <r>
    <x v="3"/>
    <x v="92"/>
    <x v="0"/>
    <n v="17"/>
    <x v="92"/>
    <n v="3"/>
    <s v="Carers Support Services"/>
    <s v="This Scheme includes carers breaks, emotional support, self-help and enablement courses, assessments, information and advice, peer support, awareness raising, carers having a voice, advocacy, specialist support for carers of people with mental health conc"/>
    <x v="6"/>
    <s v="Carer advice and support"/>
    <s v=""/>
    <x v="0"/>
    <s v=""/>
    <x v="0"/>
    <s v=""/>
    <s v=""/>
    <x v="0"/>
    <x v="9"/>
    <n v="658188"/>
    <x v="1"/>
  </r>
  <r>
    <x v="3"/>
    <x v="92"/>
    <x v="0"/>
    <n v="18"/>
    <x v="92"/>
    <n v="3"/>
    <s v="Carers Support Services"/>
    <s v="As above."/>
    <x v="12"/>
    <s v="Respite services"/>
    <s v=""/>
    <x v="0"/>
    <s v=""/>
    <x v="0"/>
    <s v=""/>
    <s v=""/>
    <x v="0"/>
    <x v="9"/>
    <n v="1636066"/>
    <x v="1"/>
  </r>
  <r>
    <x v="3"/>
    <x v="92"/>
    <x v="0"/>
    <n v="19"/>
    <x v="92"/>
    <n v="3"/>
    <s v="Carers Support Services"/>
    <s v="As above."/>
    <x v="12"/>
    <s v="Respite services"/>
    <s v=""/>
    <x v="1"/>
    <s v=""/>
    <x v="6"/>
    <s v=""/>
    <s v=""/>
    <x v="0"/>
    <x v="9"/>
    <n v="783489"/>
    <x v="1"/>
  </r>
  <r>
    <x v="3"/>
    <x v="92"/>
    <x v="0"/>
    <n v="20"/>
    <x v="92"/>
    <n v="4"/>
    <s v="Protecting Social Care"/>
    <s v="This Scheme comprises services that deliver social care packages for people who are in the high and very high risk categories."/>
    <x v="16"/>
    <s v="Care home"/>
    <s v=""/>
    <x v="0"/>
    <s v=""/>
    <x v="0"/>
    <s v=""/>
    <s v=""/>
    <x v="2"/>
    <x v="9"/>
    <n v="2176023"/>
    <x v="1"/>
  </r>
  <r>
    <x v="3"/>
    <x v="92"/>
    <x v="0"/>
    <n v="21"/>
    <x v="92"/>
    <n v="4"/>
    <s v="Protecting Social Care"/>
    <s v="As above."/>
    <x v="16"/>
    <s v="Care home"/>
    <s v=""/>
    <x v="0"/>
    <s v=""/>
    <x v="0"/>
    <s v=""/>
    <s v=""/>
    <x v="2"/>
    <x v="4"/>
    <n v="3831000"/>
    <x v="1"/>
  </r>
  <r>
    <x v="3"/>
    <x v="92"/>
    <x v="0"/>
    <n v="22"/>
    <x v="92"/>
    <n v="4"/>
    <s v="Protecting Social Care"/>
    <s v="As above."/>
    <x v="17"/>
    <s v=" "/>
    <s v=""/>
    <x v="0"/>
    <s v=""/>
    <x v="0"/>
    <s v=""/>
    <s v=""/>
    <x v="2"/>
    <x v="9"/>
    <n v="294971"/>
    <x v="1"/>
  </r>
  <r>
    <x v="3"/>
    <x v="92"/>
    <x v="0"/>
    <n v="23"/>
    <x v="92"/>
    <n v="4"/>
    <s v="Protecting Social Care"/>
    <s v="As above."/>
    <x v="7"/>
    <s v="Domiciliary care packages"/>
    <s v=""/>
    <x v="0"/>
    <s v=""/>
    <x v="0"/>
    <s v=""/>
    <s v=""/>
    <x v="2"/>
    <x v="9"/>
    <n v="3490403"/>
    <x v="1"/>
  </r>
  <r>
    <x v="3"/>
    <x v="92"/>
    <x v="0"/>
    <n v="24"/>
    <x v="92"/>
    <n v="4"/>
    <s v="Protecting Social Care"/>
    <s v="As above."/>
    <x v="3"/>
    <s v="Assessment teams/joint assessment"/>
    <s v=""/>
    <x v="0"/>
    <s v=""/>
    <x v="0"/>
    <s v=""/>
    <s v=""/>
    <x v="1"/>
    <x v="9"/>
    <n v="308387"/>
    <x v="1"/>
  </r>
  <r>
    <x v="3"/>
    <x v="92"/>
    <x v="0"/>
    <n v="25"/>
    <x v="92"/>
    <n v="4"/>
    <s v="Protecting Social Care"/>
    <s v="As above."/>
    <x v="9"/>
    <s v="System IT Interoperability"/>
    <s v=""/>
    <x v="0"/>
    <s v=""/>
    <x v="0"/>
    <s v=""/>
    <s v=""/>
    <x v="1"/>
    <x v="9"/>
    <n v="44265"/>
    <x v="1"/>
  </r>
  <r>
    <x v="3"/>
    <x v="92"/>
    <x v="0"/>
    <n v="26"/>
    <x v="92"/>
    <n v="4"/>
    <s v="Protecting Social Care"/>
    <s v="As above."/>
    <x v="9"/>
    <s v="Programme management"/>
    <s v=""/>
    <x v="0"/>
    <s v=""/>
    <x v="0"/>
    <s v=""/>
    <s v=""/>
    <x v="1"/>
    <x v="9"/>
    <n v="33199"/>
    <x v="1"/>
  </r>
  <r>
    <x v="3"/>
    <x v="92"/>
    <x v="0"/>
    <n v="27"/>
    <x v="92"/>
    <n v="4"/>
    <s v="Protecting Social Care"/>
    <s v="As above."/>
    <x v="16"/>
    <s v="Care home"/>
    <s v=""/>
    <x v="0"/>
    <s v=""/>
    <x v="0"/>
    <s v=""/>
    <s v=""/>
    <x v="2"/>
    <x v="3"/>
    <n v="9680766"/>
    <x v="1"/>
  </r>
  <r>
    <x v="3"/>
    <x v="92"/>
    <x v="0"/>
    <n v="28"/>
    <x v="92"/>
    <n v="4"/>
    <s v="Protecting Social Care"/>
    <s v="As above."/>
    <x v="17"/>
    <s v=" "/>
    <s v=""/>
    <x v="0"/>
    <s v=""/>
    <x v="0"/>
    <s v=""/>
    <s v=""/>
    <x v="2"/>
    <x v="3"/>
    <n v="2350000"/>
    <x v="1"/>
  </r>
  <r>
    <x v="3"/>
    <x v="92"/>
    <x v="0"/>
    <n v="29"/>
    <x v="92"/>
    <n v="4"/>
    <s v="Protecting Social Care"/>
    <s v="As above."/>
    <x v="7"/>
    <s v="Domiciliary care packages"/>
    <s v=""/>
    <x v="0"/>
    <s v=""/>
    <x v="0"/>
    <s v=""/>
    <s v=""/>
    <x v="2"/>
    <x v="3"/>
    <n v="3250000"/>
    <x v="1"/>
  </r>
  <r>
    <x v="3"/>
    <x v="92"/>
    <x v="0"/>
    <n v="30"/>
    <x v="92"/>
    <n v="5"/>
    <s v="Supporting the Voluntary Sector"/>
    <s v="This Scheme provides funding for the social prescribing service  and to enable capacity building in the VCS to increase the provision of voluntary sector support/activities for people who have long-term conditions/social care needs that will also benefit "/>
    <x v="0"/>
    <s v="Social Prescribing"/>
    <s v=""/>
    <x v="0"/>
    <s v=""/>
    <x v="0"/>
    <s v=""/>
    <s v=""/>
    <x v="1"/>
    <x v="9"/>
    <n v="284560"/>
    <x v="1"/>
  </r>
  <r>
    <x v="3"/>
    <x v="92"/>
    <x v="0"/>
    <n v="31"/>
    <x v="92"/>
    <n v="5"/>
    <s v="Supporting the Voluntary Sector"/>
    <s v="As above."/>
    <x v="10"/>
    <s v="Integrated neighbourhood services"/>
    <s v=""/>
    <x v="0"/>
    <s v=""/>
    <x v="0"/>
    <s v=""/>
    <s v=""/>
    <x v="1"/>
    <x v="3"/>
    <n v="230000"/>
    <x v="1"/>
  </r>
  <r>
    <x v="3"/>
    <x v="92"/>
    <x v="0"/>
    <n v="32"/>
    <x v="92"/>
    <n v="6"/>
    <s v="Investment in Care Home Support"/>
    <s v="The overall aim of this scheme is to provide additional support to the independent sector care and nursing home sector in Kirklees to enable providers to deal with people with more complex needs and to improve the admissions process."/>
    <x v="7"/>
    <s v="Domiciliary care workforce development"/>
    <s v=""/>
    <x v="0"/>
    <s v=""/>
    <x v="0"/>
    <s v=""/>
    <s v=""/>
    <x v="1"/>
    <x v="9"/>
    <n v="338733"/>
    <x v="1"/>
  </r>
  <r>
    <x v="3"/>
    <x v="93"/>
    <x v="0"/>
    <n v="1"/>
    <x v="93"/>
    <n v="400"/>
    <s v="Reablement Services"/>
    <s v="Reablement services"/>
    <x v="19"/>
    <s v="Preventing admissions to acute setting"/>
    <s v=""/>
    <x v="1"/>
    <s v=""/>
    <x v="6"/>
    <s v=""/>
    <s v=""/>
    <x v="1"/>
    <x v="9"/>
    <n v="2807000"/>
    <x v="1"/>
  </r>
  <r>
    <x v="3"/>
    <x v="93"/>
    <x v="0"/>
    <n v="2"/>
    <x v="93"/>
    <n v="401"/>
    <s v="Community beds"/>
    <s v="The community beds service provides intermediate care in the community"/>
    <x v="22"/>
    <s v="Step down (discharge to assess pathway-2)"/>
    <s v=""/>
    <x v="1"/>
    <s v=""/>
    <x v="6"/>
    <s v=""/>
    <s v=""/>
    <x v="2"/>
    <x v="9"/>
    <n v="11968219"/>
    <x v="1"/>
  </r>
  <r>
    <x v="3"/>
    <x v="93"/>
    <x v="0"/>
    <n v="3"/>
    <x v="93"/>
    <n v="402"/>
    <s v="Community beds"/>
    <s v="The Green"/>
    <x v="22"/>
    <s v="Step down (discharge to assess pathway-2)"/>
    <s v=""/>
    <x v="1"/>
    <s v=""/>
    <x v="6"/>
    <s v=""/>
    <s v=""/>
    <x v="1"/>
    <x v="9"/>
    <n v="1406485"/>
    <x v="1"/>
  </r>
  <r>
    <x v="3"/>
    <x v="93"/>
    <x v="0"/>
    <n v="4"/>
    <x v="93"/>
    <n v="418"/>
    <s v="Supporting carers"/>
    <s v="A range of services to support carers"/>
    <x v="12"/>
    <s v="Other"/>
    <s v="Carer advice and support"/>
    <x v="2"/>
    <s v=""/>
    <x v="6"/>
    <s v=""/>
    <s v=""/>
    <x v="5"/>
    <x v="9"/>
    <n v="1501709"/>
    <x v="1"/>
  </r>
  <r>
    <x v="3"/>
    <x v="93"/>
    <x v="0"/>
    <n v="5"/>
    <x v="93"/>
    <n v="403"/>
    <s v="Supporting carers"/>
    <s v="A range of services to support carers"/>
    <x v="12"/>
    <s v="Respite services"/>
    <s v=""/>
    <x v="4"/>
    <s v=""/>
    <x v="6"/>
    <s v=""/>
    <s v=""/>
    <x v="0"/>
    <x v="9"/>
    <n v="278126"/>
    <x v="1"/>
  </r>
  <r>
    <x v="3"/>
    <x v="93"/>
    <x v="0"/>
    <n v="6"/>
    <x v="93"/>
    <n v="404"/>
    <s v="Supporting carers"/>
    <s v="A range of services to support carers"/>
    <x v="12"/>
    <s v="Respite services"/>
    <s v=""/>
    <x v="1"/>
    <s v=""/>
    <x v="6"/>
    <s v=""/>
    <s v=""/>
    <x v="1"/>
    <x v="9"/>
    <n v="353610"/>
    <x v="1"/>
  </r>
  <r>
    <x v="3"/>
    <x v="93"/>
    <x v="0"/>
    <n v="7"/>
    <x v="93"/>
    <n v="405"/>
    <s v="Leeds Equipment"/>
    <s v="Leeds Community Equipment Service"/>
    <x v="1"/>
    <s v="Community based equipment"/>
    <s v=""/>
    <x v="1"/>
    <s v=""/>
    <x v="6"/>
    <s v=""/>
    <s v=""/>
    <x v="1"/>
    <x v="9"/>
    <n v="3070000"/>
    <x v="1"/>
  </r>
  <r>
    <x v="3"/>
    <x v="93"/>
    <x v="0"/>
    <n v="8"/>
    <x v="93"/>
    <n v="406"/>
    <s v="Leeds Equipment"/>
    <s v="Leeds Community Equipment Service"/>
    <x v="1"/>
    <s v="Community based equipment"/>
    <s v=""/>
    <x v="1"/>
    <s v=""/>
    <x v="0"/>
    <s v=""/>
    <s v=""/>
    <x v="1"/>
    <x v="4"/>
    <n v="2637000"/>
    <x v="1"/>
  </r>
  <r>
    <x v="3"/>
    <x v="93"/>
    <x v="0"/>
    <n v="9"/>
    <x v="93"/>
    <n v="419"/>
    <s v="3rd Sector prevention"/>
    <s v="Mental Health Prevention Services"/>
    <x v="0"/>
    <s v="Other"/>
    <s v="Mental Health Prevention Services"/>
    <x v="2"/>
    <s v=""/>
    <x v="6"/>
    <s v=""/>
    <s v=""/>
    <x v="0"/>
    <x v="9"/>
    <n v="5443440"/>
    <x v="1"/>
  </r>
  <r>
    <x v="3"/>
    <x v="93"/>
    <x v="0"/>
    <n v="10"/>
    <x v="93"/>
    <n v="420"/>
    <s v="3rd Sector prevention"/>
    <s v="Community Health Prevention Services"/>
    <x v="0"/>
    <s v="Other"/>
    <s v="Community Healt Prevention Services"/>
    <x v="1"/>
    <s v=""/>
    <x v="6"/>
    <s v=""/>
    <s v=""/>
    <x v="0"/>
    <x v="9"/>
    <n v="505911"/>
    <x v="1"/>
  </r>
  <r>
    <x v="3"/>
    <x v="93"/>
    <x v="0"/>
    <n v="11"/>
    <x v="93"/>
    <n v="407"/>
    <s v="Admission avoidance"/>
    <s v="Crisis support/diversion from hospital"/>
    <x v="8"/>
    <s v="Early Discharge Planning"/>
    <s v="Service to ensure people who are admitted to hospital are managed appropriately on discharge to support them to live at home and avoid re-admission"/>
    <x v="3"/>
    <s v=""/>
    <x v="6"/>
    <s v=""/>
    <s v=""/>
    <x v="6"/>
    <x v="9"/>
    <n v="2800000"/>
    <x v="1"/>
  </r>
  <r>
    <x v="3"/>
    <x v="93"/>
    <x v="0"/>
    <n v="12"/>
    <x v="93"/>
    <n v="408"/>
    <s v="Community Matrons"/>
    <s v="Health Care in the community"/>
    <x v="0"/>
    <s v="Other"/>
    <s v="Health care in the community"/>
    <x v="1"/>
    <s v=""/>
    <x v="6"/>
    <s v=""/>
    <s v=""/>
    <x v="3"/>
    <x v="9"/>
    <n v="2600000"/>
    <x v="1"/>
  </r>
  <r>
    <x v="3"/>
    <x v="93"/>
    <x v="0"/>
    <n v="13"/>
    <x v="93"/>
    <n v="409"/>
    <s v="Homeless Accommodation Leeds Pathway (HALP)"/>
    <s v="To provide transitional accommodation for homeless patients after a stay in hospital"/>
    <x v="11"/>
    <s v=""/>
    <s v="To provide dedicated beds at St George's Crypt to provide transitional accommodation for homeless patients to facilitate timely discharge after a stay in hospital "/>
    <x v="1"/>
    <s v=""/>
    <x v="6"/>
    <s v=""/>
    <s v=""/>
    <x v="3"/>
    <x v="9"/>
    <n v="303790"/>
    <x v="1"/>
  </r>
  <r>
    <x v="3"/>
    <x v="93"/>
    <x v="0"/>
    <n v="14"/>
    <x v="93"/>
    <n v="410"/>
    <s v="Interface Geriatricians"/>
    <s v="Community Geriatrician service to deliver a consultant led; community facing service for frail elderly patients providing direct patient care to patients and, direct clinical advice and support to the Neighbourhood Teams, and Primary Care."/>
    <x v="8"/>
    <s v="Home First/Discharge to Assess - process support/core costs"/>
    <s v=""/>
    <x v="1"/>
    <s v=""/>
    <x v="6"/>
    <s v=""/>
    <s v=""/>
    <x v="3"/>
    <x v="9"/>
    <n v="195000"/>
    <x v="1"/>
  </r>
  <r>
    <x v="3"/>
    <x v="93"/>
    <x v="0"/>
    <n v="15"/>
    <x v="93"/>
    <n v="411"/>
    <s v="Disabled Facilities Grant"/>
    <s v="Means-tested grant to cover the cost of housing adaptations that help disabled people to live independently in their own homes"/>
    <x v="13"/>
    <s v="Adaptations, including statutory DFG grants"/>
    <s v=""/>
    <x v="0"/>
    <s v=""/>
    <x v="0"/>
    <s v=""/>
    <s v=""/>
    <x v="1"/>
    <x v="2"/>
    <n v="8286057"/>
    <x v="1"/>
  </r>
  <r>
    <x v="3"/>
    <x v="93"/>
    <x v="0"/>
    <n v="16"/>
    <x v="93"/>
    <n v="412"/>
    <s v="Social Care to Health Benefit"/>
    <s v="Social care to health benefit"/>
    <x v="8"/>
    <s v="Early Discharge Planning"/>
    <s v="Funding for social care to benefit health services"/>
    <x v="0"/>
    <s v=""/>
    <x v="0"/>
    <s v=""/>
    <s v=""/>
    <x v="0"/>
    <x v="9"/>
    <n v="15032294"/>
    <x v="1"/>
  </r>
  <r>
    <x v="3"/>
    <x v="93"/>
    <x v="0"/>
    <n v="17"/>
    <x v="93"/>
    <n v="413"/>
    <s v="Contingency"/>
    <s v="Contingency fund "/>
    <x v="8"/>
    <s v="Early Discharge Planning"/>
    <s v="Contingency set aside for any NEA shortfall"/>
    <x v="3"/>
    <s v=""/>
    <x v="6"/>
    <s v=""/>
    <s v=""/>
    <x v="6"/>
    <x v="9"/>
    <n v="7500000"/>
    <x v="1"/>
  </r>
  <r>
    <x v="3"/>
    <x v="93"/>
    <x v="0"/>
    <n v="18"/>
    <x v="93"/>
    <n v="414"/>
    <s v="Care Bill"/>
    <s v="To cover the financial costs associated with the Care Act"/>
    <x v="6"/>
    <s v="Other"/>
    <s v="To cover the financial costs associated with the Care Act"/>
    <x v="0"/>
    <s v=""/>
    <x v="0"/>
    <s v=""/>
    <s v=""/>
    <x v="1"/>
    <x v="9"/>
    <n v="1900000"/>
    <x v="1"/>
  </r>
  <r>
    <x v="3"/>
    <x v="93"/>
    <x v="0"/>
    <n v="19"/>
    <x v="93"/>
    <n v="415"/>
    <s v="Enhancing Primary care"/>
    <s v="Primary care developments with the top 2% high risk and vulnerable patients on their practice registers.  In order to develop services around these patients this funding is used to enhance services to support the management of this patient cohort."/>
    <x v="0"/>
    <s v="Risk Stratification"/>
    <s v=""/>
    <x v="6"/>
    <s v=""/>
    <x v="6"/>
    <s v=""/>
    <s v=""/>
    <x v="8"/>
    <x v="9"/>
    <n v="2141204"/>
    <x v="1"/>
  </r>
  <r>
    <x v="3"/>
    <x v="93"/>
    <x v="0"/>
    <n v="20"/>
    <x v="93"/>
    <n v="416"/>
    <s v="Information Technology"/>
    <s v="Initiatives include the Leeds Care Record, Person Held Record, collaboration tools, pathway assistance, system and data sharing improvements."/>
    <x v="9"/>
    <s v="System IT Interoperability"/>
    <s v="Initiatives include the Leeds Care Record, Person Held Record, collaboration tools, pathway assistance, system and data sharing improvements."/>
    <x v="5"/>
    <s v="Charity"/>
    <x v="6"/>
    <s v=""/>
    <s v=""/>
    <x v="0"/>
    <x v="9"/>
    <n v="467050"/>
    <x v="1"/>
  </r>
  <r>
    <x v="3"/>
    <x v="93"/>
    <x v="0"/>
    <n v="21"/>
    <x v="93"/>
    <n v="417"/>
    <s v="Former local reform and Community voices grant"/>
    <s v="Former local reform and community voices grant"/>
    <x v="11"/>
    <s v="Former local reform and community voices grant"/>
    <s v="A former social care grant transferred into the BCF"/>
    <x v="0"/>
    <s v=""/>
    <x v="0"/>
    <s v=""/>
    <s v=""/>
    <x v="1"/>
    <x v="9"/>
    <n v="150000"/>
    <x v="1"/>
  </r>
  <r>
    <x v="3"/>
    <x v="93"/>
    <x v="0"/>
    <n v="22"/>
    <x v="93"/>
    <n v="421"/>
    <s v="Contribution to social care demand pressures"/>
    <s v="Contribution to social care demand pressures"/>
    <x v="16"/>
    <s v="Other"/>
    <s v="Contribution to social care demand pressures"/>
    <x v="0"/>
    <s v=""/>
    <x v="0"/>
    <s v=""/>
    <s v=""/>
    <x v="1"/>
    <x v="3"/>
    <n v="30710369"/>
    <x v="1"/>
  </r>
  <r>
    <x v="3"/>
    <x v="93"/>
    <x v="0"/>
    <n v="23"/>
    <x v="93"/>
    <n v="500"/>
    <s v="Social Care to Health Benefit"/>
    <s v="Social Care to Health Benefit"/>
    <x v="11"/>
    <s v=""/>
    <s v="Additional contribution"/>
    <x v="0"/>
    <s v=""/>
    <x v="0"/>
    <s v=""/>
    <s v=""/>
    <x v="0"/>
    <x v="9"/>
    <n v="572748"/>
    <x v="2"/>
  </r>
  <r>
    <x v="3"/>
    <x v="94"/>
    <x v="0"/>
    <n v="1"/>
    <x v="94"/>
    <n v="1"/>
    <s v="Proactive Care"/>
    <s v="Adult Community Nursing"/>
    <x v="10"/>
    <s v="Multidisciplinary teams that are supporting independence, such as anticipatory care"/>
    <s v=""/>
    <x v="1"/>
    <s v=""/>
    <x v="6"/>
    <s v=""/>
    <s v=""/>
    <x v="3"/>
    <x v="9"/>
    <n v="13381806"/>
    <x v="1"/>
  </r>
  <r>
    <x v="3"/>
    <x v="94"/>
    <x v="0"/>
    <n v="2"/>
    <x v="94"/>
    <n v="2"/>
    <s v="Proactive Care"/>
    <s v="Other MYHT community block services (exc hubs)"/>
    <x v="10"/>
    <s v="Multidisciplinary teams that are supporting independence, such as anticipatory care"/>
    <s v=""/>
    <x v="1"/>
    <s v=""/>
    <x v="6"/>
    <s v=""/>
    <s v=""/>
    <x v="3"/>
    <x v="10"/>
    <n v="12942817"/>
    <x v="1"/>
  </r>
  <r>
    <x v="3"/>
    <x v="94"/>
    <x v="0"/>
    <n v="3"/>
    <x v="94"/>
    <n v="3"/>
    <s v="Proactive Care"/>
    <s v="Personalised support- Extra Care External"/>
    <x v="15"/>
    <s v="Physical health/wellbeing"/>
    <s v=""/>
    <x v="0"/>
    <s v=""/>
    <x v="0"/>
    <s v=""/>
    <s v=""/>
    <x v="1"/>
    <x v="9"/>
    <n v="511526"/>
    <x v="1"/>
  </r>
  <r>
    <x v="3"/>
    <x v="94"/>
    <x v="0"/>
    <n v="4"/>
    <x v="94"/>
    <n v="4"/>
    <s v="Proactive Care"/>
    <s v="Intermediate Care- Dementia Homes"/>
    <x v="16"/>
    <s v="Care home"/>
    <s v=""/>
    <x v="0"/>
    <s v=""/>
    <x v="0"/>
    <s v=""/>
    <s v=""/>
    <x v="1"/>
    <x v="9"/>
    <n v="1955478"/>
    <x v="1"/>
  </r>
  <r>
    <x v="3"/>
    <x v="94"/>
    <x v="0"/>
    <n v="5"/>
    <x v="94"/>
    <n v="5"/>
    <s v="Proactive Care"/>
    <s v="Personalised support- Extra Care in house"/>
    <x v="15"/>
    <s v="Physical health/wellbeing"/>
    <s v="Personalised support- Extra Care in house"/>
    <x v="0"/>
    <s v=""/>
    <x v="0"/>
    <s v=""/>
    <s v=""/>
    <x v="1"/>
    <x v="9"/>
    <n v="895050"/>
    <x v="1"/>
  </r>
  <r>
    <x v="3"/>
    <x v="94"/>
    <x v="0"/>
    <n v="6"/>
    <x v="94"/>
    <n v="6"/>
    <s v="Proactive Care"/>
    <s v="Commissioning-Staffing"/>
    <x v="17"/>
    <s v="Other"/>
    <s v="Commissioning-Staffing"/>
    <x v="0"/>
    <s v=""/>
    <x v="0"/>
    <s v=""/>
    <s v=""/>
    <x v="1"/>
    <x v="9"/>
    <n v="54098"/>
    <x v="1"/>
  </r>
  <r>
    <x v="3"/>
    <x v="94"/>
    <x v="0"/>
    <n v="7"/>
    <x v="94"/>
    <n v="7"/>
    <s v="Proactive Care"/>
    <s v="Staffing required to implement gross payments to resi providers"/>
    <x v="17"/>
    <s v="Other"/>
    <s v="Staffing required to implement gross payments to resi providers"/>
    <x v="0"/>
    <s v=""/>
    <x v="0"/>
    <s v=""/>
    <s v=""/>
    <x v="1"/>
    <x v="9"/>
    <n v="123343"/>
    <x v="1"/>
  </r>
  <r>
    <x v="3"/>
    <x v="94"/>
    <x v="0"/>
    <n v="8"/>
    <x v="94"/>
    <n v="8"/>
    <s v="Proactive Care"/>
    <s v="Home Care/reablement - Reablement service"/>
    <x v="19"/>
    <s v="Reablement service accepting community and discharge referrals"/>
    <s v="Home Care/reablement - Reablement service"/>
    <x v="0"/>
    <s v=""/>
    <x v="0"/>
    <s v=""/>
    <s v=""/>
    <x v="1"/>
    <x v="9"/>
    <n v="2351536"/>
    <x v="1"/>
  </r>
  <r>
    <x v="3"/>
    <x v="94"/>
    <x v="0"/>
    <n v="9"/>
    <x v="94"/>
    <n v="9"/>
    <s v="Proactive Care"/>
    <s v="Care Act"/>
    <x v="6"/>
    <s v="Other"/>
    <s v="Care Act"/>
    <x v="0"/>
    <s v=""/>
    <x v="0"/>
    <s v=""/>
    <s v=""/>
    <x v="1"/>
    <x v="9"/>
    <n v="881654"/>
    <x v="1"/>
  </r>
  <r>
    <x v="3"/>
    <x v="94"/>
    <x v="0"/>
    <n v="10"/>
    <x v="94"/>
    <n v="10"/>
    <s v="Proactive Care"/>
    <s v="iBCF"/>
    <x v="16"/>
    <s v="Other"/>
    <s v="iBCF"/>
    <x v="0"/>
    <s v=""/>
    <x v="0"/>
    <s v=""/>
    <s v=""/>
    <x v="1"/>
    <x v="3"/>
    <n v="16910206"/>
    <x v="1"/>
  </r>
  <r>
    <x v="3"/>
    <x v="94"/>
    <x v="0"/>
    <n v="11"/>
    <x v="94"/>
    <n v="11"/>
    <s v="Prevention and Self Care"/>
    <s v="Sexual health services"/>
    <x v="0"/>
    <s v="Other"/>
    <s v="Sexual health services"/>
    <x v="5"/>
    <s v="Sexual health services"/>
    <x v="0"/>
    <s v=""/>
    <s v=""/>
    <x v="0"/>
    <x v="4"/>
    <n v="2513820"/>
    <x v="1"/>
  </r>
  <r>
    <x v="3"/>
    <x v="94"/>
    <x v="0"/>
    <n v="12"/>
    <x v="94"/>
    <n v="12"/>
    <s v="Prevention and Self Care"/>
    <s v="Drugs and Alcohol Services"/>
    <x v="0"/>
    <s v="Other"/>
    <s v="Drugs and Alcohol Services"/>
    <x v="5"/>
    <s v="Drugs and Alcohol Services"/>
    <x v="0"/>
    <s v=""/>
    <s v=""/>
    <x v="0"/>
    <x v="4"/>
    <n v="1000000"/>
    <x v="1"/>
  </r>
  <r>
    <x v="3"/>
    <x v="94"/>
    <x v="0"/>
    <n v="13"/>
    <x v="94"/>
    <n v="13"/>
    <s v="Prevention and Self Care"/>
    <s v="NHS Health Checks"/>
    <x v="0"/>
    <s v="Other"/>
    <s v="NHS Health Checks"/>
    <x v="5"/>
    <s v="NHS Health Checks"/>
    <x v="0"/>
    <s v=""/>
    <s v=""/>
    <x v="2"/>
    <x v="4"/>
    <n v="125000"/>
    <x v="1"/>
  </r>
  <r>
    <x v="3"/>
    <x v="94"/>
    <x v="0"/>
    <n v="14"/>
    <x v="94"/>
    <n v="14"/>
    <s v="Prevention and Self Care"/>
    <s v="Pharmacy Alcohol Interventions"/>
    <x v="0"/>
    <s v="Other"/>
    <s v="Pharmacy Alcohol Interventions"/>
    <x v="5"/>
    <s v="Pharmacy Alcohol Interventions"/>
    <x v="0"/>
    <s v=""/>
    <s v=""/>
    <x v="0"/>
    <x v="4"/>
    <n v="93850"/>
    <x v="1"/>
  </r>
  <r>
    <x v="3"/>
    <x v="94"/>
    <x v="0"/>
    <n v="15"/>
    <x v="94"/>
    <n v="15"/>
    <s v="Prevention and Self Care"/>
    <s v="Smoking Cessation"/>
    <x v="0"/>
    <s v="Other"/>
    <s v="Smoking Cessation"/>
    <x v="5"/>
    <s v="Smoking Cessation"/>
    <x v="0"/>
    <s v=""/>
    <s v=""/>
    <x v="5"/>
    <x v="4"/>
    <n v="860000"/>
    <x v="1"/>
  </r>
  <r>
    <x v="3"/>
    <x v="94"/>
    <x v="0"/>
    <n v="16"/>
    <x v="94"/>
    <n v="16"/>
    <s v="Prevention and Self Care"/>
    <s v="Weight Management services-Contracted out"/>
    <x v="0"/>
    <s v="Other"/>
    <s v="Weight Management services-Contracted out"/>
    <x v="5"/>
    <s v="Weight Management services-Contracted out"/>
    <x v="0"/>
    <s v=""/>
    <s v=""/>
    <x v="1"/>
    <x v="4"/>
    <n v="454400"/>
    <x v="1"/>
  </r>
  <r>
    <x v="3"/>
    <x v="94"/>
    <x v="0"/>
    <n v="17"/>
    <x v="94"/>
    <n v="17"/>
    <s v="Prevention and Self Care"/>
    <s v="Weight Management services- In house"/>
    <x v="0"/>
    <s v="Other"/>
    <s v="Weight Management services- In house"/>
    <x v="5"/>
    <s v="Weight Management services- In house"/>
    <x v="0"/>
    <s v=""/>
    <s v=""/>
    <x v="3"/>
    <x v="4"/>
    <n v="484600"/>
    <x v="1"/>
  </r>
  <r>
    <x v="3"/>
    <x v="94"/>
    <x v="0"/>
    <n v="18"/>
    <x v="94"/>
    <n v="18"/>
    <s v="Prevention and Self Care"/>
    <s v="Disabled Facilities Grant"/>
    <x v="13"/>
    <s v="Adaptations, including statutory DFG grants"/>
    <s v="Disabled Facilities Grant"/>
    <x v="0"/>
    <s v=""/>
    <x v="0"/>
    <s v=""/>
    <s v=""/>
    <x v="1"/>
    <x v="2"/>
    <n v="4340710"/>
    <x v="1"/>
  </r>
  <r>
    <x v="3"/>
    <x v="94"/>
    <x v="0"/>
    <n v="19"/>
    <x v="94"/>
    <n v="19"/>
    <s v="Prevention and Self Care"/>
    <s v="Disabled Facilities Grant Team"/>
    <x v="13"/>
    <s v="Adaptations, including statutory DFG grants"/>
    <s v="Disabled Facilities Grant Team"/>
    <x v="0"/>
    <s v=""/>
    <x v="0"/>
    <s v=""/>
    <s v=""/>
    <x v="1"/>
    <x v="4"/>
    <n v="175780"/>
    <x v="1"/>
  </r>
  <r>
    <x v="3"/>
    <x v="94"/>
    <x v="0"/>
    <n v="20"/>
    <x v="94"/>
    <n v="20"/>
    <s v="Prevention and Self Care"/>
    <s v="Assistive technologies"/>
    <x v="1"/>
    <s v="Community based equipment"/>
    <s v="Assistive technologies"/>
    <x v="0"/>
    <s v=""/>
    <x v="0"/>
    <s v=""/>
    <s v=""/>
    <x v="1"/>
    <x v="9"/>
    <n v="450442"/>
    <x v="1"/>
  </r>
  <r>
    <x v="3"/>
    <x v="94"/>
    <x v="0"/>
    <n v="21"/>
    <x v="94"/>
    <n v="21"/>
    <s v="Prevention and Self Care"/>
    <s v="Adaptations team &amp; equipment"/>
    <x v="1"/>
    <s v="Community based equipment"/>
    <s v="Adaptations team &amp; equipment"/>
    <x v="0"/>
    <s v=""/>
    <x v="0"/>
    <s v=""/>
    <s v=""/>
    <x v="1"/>
    <x v="9"/>
    <n v="1064436"/>
    <x v="1"/>
  </r>
  <r>
    <x v="3"/>
    <x v="94"/>
    <x v="0"/>
    <n v="22"/>
    <x v="94"/>
    <n v="22"/>
    <s v="Community Solutions"/>
    <s v="Personalised support- Handyperson Chevin"/>
    <x v="2"/>
    <s v=""/>
    <s v=""/>
    <x v="0"/>
    <s v=""/>
    <x v="0"/>
    <s v=""/>
    <s v=""/>
    <x v="0"/>
    <x v="4"/>
    <n v="127130"/>
    <x v="1"/>
  </r>
  <r>
    <x v="3"/>
    <x v="94"/>
    <x v="0"/>
    <n v="23"/>
    <x v="94"/>
    <n v="23"/>
    <s v="Community Solutions"/>
    <s v="Personalised support- Penderals (all client groups)"/>
    <x v="17"/>
    <s v=""/>
    <s v=""/>
    <x v="0"/>
    <s v=""/>
    <x v="0"/>
    <s v=""/>
    <s v=""/>
    <x v="0"/>
    <x v="4"/>
    <n v="151830"/>
    <x v="1"/>
  </r>
  <r>
    <x v="3"/>
    <x v="94"/>
    <x v="0"/>
    <n v="24"/>
    <x v="94"/>
    <n v="24"/>
    <s v="Community Solutions"/>
    <s v="Integrated Care- Contribution to Age UK"/>
    <x v="9"/>
    <s v="Other"/>
    <s v="Integrated Care- Contribution to Age UK"/>
    <x v="1"/>
    <s v=""/>
    <x v="0"/>
    <s v=""/>
    <s v=""/>
    <x v="0"/>
    <x v="9"/>
    <n v="410979"/>
    <x v="1"/>
  </r>
  <r>
    <x v="3"/>
    <x v="94"/>
    <x v="0"/>
    <n v="25"/>
    <x v="94"/>
    <n v="25"/>
    <s v="Community Solutions"/>
    <s v="Integrated Care - Contribution to Carers"/>
    <x v="12"/>
    <s v="Other"/>
    <s v="Integrated Care - Contribution to Carers"/>
    <x v="1"/>
    <s v=""/>
    <x v="0"/>
    <s v=""/>
    <s v=""/>
    <x v="0"/>
    <x v="9"/>
    <n v="51670"/>
    <x v="1"/>
  </r>
  <r>
    <x v="3"/>
    <x v="94"/>
    <x v="0"/>
    <n v="28"/>
    <x v="94"/>
    <n v="30"/>
    <s v="Community Solutions"/>
    <s v="Reablement - Alzheimer's society / memory clinic"/>
    <x v="10"/>
    <s v="Other"/>
    <s v="Reablement - Alzheimer's society / memory clinic"/>
    <x v="0"/>
    <s v=""/>
    <x v="0"/>
    <s v=""/>
    <s v=""/>
    <x v="0"/>
    <x v="4"/>
    <n v="76210"/>
    <x v="1"/>
  </r>
  <r>
    <x v="3"/>
    <x v="94"/>
    <x v="0"/>
    <n v="29"/>
    <x v="94"/>
    <n v="31"/>
    <s v="Community Solutions"/>
    <s v="Reablement - Alzheimer's society / memory clinic"/>
    <x v="10"/>
    <s v="Other"/>
    <s v="Reablement - Alzheimer's society / memory clinic"/>
    <x v="0"/>
    <s v=""/>
    <x v="0"/>
    <s v=""/>
    <s v=""/>
    <x v="0"/>
    <x v="4"/>
    <n v="76780"/>
    <x v="1"/>
  </r>
  <r>
    <x v="3"/>
    <x v="94"/>
    <x v="0"/>
    <n v="30"/>
    <x v="94"/>
    <n v="32"/>
    <s v="Community Solutions"/>
    <s v="Reablement - The Stroke Association"/>
    <x v="10"/>
    <s v="Other"/>
    <s v="Reablement - Alzheimer's society / memory clinic"/>
    <x v="1"/>
    <s v=""/>
    <x v="0"/>
    <s v=""/>
    <s v=""/>
    <x v="0"/>
    <x v="9"/>
    <n v="54085"/>
    <x v="1"/>
  </r>
  <r>
    <x v="3"/>
    <x v="94"/>
    <x v="0"/>
    <n v="31"/>
    <x v="94"/>
    <n v="33"/>
    <s v="Community Solutions"/>
    <s v="Reablement - The Stroke Association"/>
    <x v="10"/>
    <s v="Other"/>
    <s v="Reablement - Alzheimer's society / memory clinic"/>
    <x v="1"/>
    <s v=""/>
    <x v="0"/>
    <s v=""/>
    <s v=""/>
    <x v="0"/>
    <x v="4"/>
    <n v="54085"/>
    <x v="1"/>
  </r>
  <r>
    <x v="3"/>
    <x v="94"/>
    <x v="0"/>
    <n v="32"/>
    <x v="94"/>
    <n v="34"/>
    <s v="Community Solutions"/>
    <s v="HIV/Aids"/>
    <x v="10"/>
    <s v="Other"/>
    <s v="HIV/Aids"/>
    <x v="1"/>
    <s v=""/>
    <x v="0"/>
    <s v=""/>
    <s v=""/>
    <x v="0"/>
    <x v="9"/>
    <n v="41390"/>
    <x v="1"/>
  </r>
  <r>
    <x v="3"/>
    <x v="94"/>
    <x v="0"/>
    <n v="33"/>
    <x v="94"/>
    <n v="33"/>
    <s v="Community Solutions"/>
    <s v="Reablement - The Stroke Association"/>
    <x v="10"/>
    <s v="Other"/>
    <s v="Reablement - The Stroke Association"/>
    <x v="1"/>
    <s v=""/>
    <x v="0"/>
    <s v=""/>
    <s v=""/>
    <x v="0"/>
    <x v="4"/>
    <n v="41390"/>
    <x v="1"/>
  </r>
  <r>
    <x v="3"/>
    <x v="94"/>
    <x v="0"/>
    <n v="34"/>
    <x v="94"/>
    <n v="34"/>
    <s v="Community Solutions"/>
    <s v="HIV/Aids"/>
    <x v="10"/>
    <s v="Other"/>
    <s v="HIV/Aids"/>
    <x v="1"/>
    <s v=""/>
    <x v="0"/>
    <s v=""/>
    <s v=""/>
    <x v="0"/>
    <x v="4"/>
    <n v="27360"/>
    <x v="1"/>
  </r>
  <r>
    <x v="3"/>
    <x v="94"/>
    <x v="0"/>
    <n v="36"/>
    <x v="94"/>
    <n v="36"/>
    <s v="Community Solutions"/>
    <s v="Reablement - Move Ahead"/>
    <x v="10"/>
    <s v="Other"/>
    <s v="Reablement - Move Ahead"/>
    <x v="0"/>
    <s v=""/>
    <x v="0"/>
    <s v=""/>
    <s v=""/>
    <x v="0"/>
    <x v="4"/>
    <n v="6910"/>
    <x v="1"/>
  </r>
  <r>
    <x v="3"/>
    <x v="94"/>
    <x v="0"/>
    <n v="37"/>
    <x v="94"/>
    <n v="37"/>
    <s v="Community Solutions"/>
    <s v="Reablement - Wakefield District Deaf society"/>
    <x v="10"/>
    <s v="Other"/>
    <s v="Reablement - Wakefield District Deaf society"/>
    <x v="0"/>
    <s v=""/>
    <x v="0"/>
    <s v=""/>
    <s v=""/>
    <x v="0"/>
    <x v="4"/>
    <n v="76180"/>
    <x v="1"/>
  </r>
  <r>
    <x v="3"/>
    <x v="94"/>
    <x v="0"/>
    <n v="38"/>
    <x v="94"/>
    <n v="38"/>
    <s v="Community Solutions"/>
    <s v="Reablement - DIAL"/>
    <x v="10"/>
    <s v="Other"/>
    <s v="Reablement - DIAL"/>
    <x v="1"/>
    <s v=""/>
    <x v="0"/>
    <s v=""/>
    <s v=""/>
    <x v="0"/>
    <x v="9"/>
    <n v="35540"/>
    <x v="1"/>
  </r>
  <r>
    <x v="3"/>
    <x v="94"/>
    <x v="0"/>
    <n v="39"/>
    <x v="94"/>
    <n v="39"/>
    <s v="Community Solutions"/>
    <s v="Reablement - DIAL"/>
    <x v="10"/>
    <s v="Other"/>
    <s v="Reablement - DIAL"/>
    <x v="1"/>
    <s v=""/>
    <x v="0"/>
    <s v=""/>
    <s v=""/>
    <x v="0"/>
    <x v="4"/>
    <n v="35540"/>
    <x v="1"/>
  </r>
  <r>
    <x v="3"/>
    <x v="94"/>
    <x v="0"/>
    <n v="40"/>
    <x v="94"/>
    <n v="40"/>
    <s v="Community Solutions"/>
    <s v="Reablement - St Catherine's Day Care"/>
    <x v="10"/>
    <s v="Other"/>
    <s v="Reablement - St Catherine's Day Care"/>
    <x v="0"/>
    <s v=""/>
    <x v="0"/>
    <s v=""/>
    <s v=""/>
    <x v="0"/>
    <x v="4"/>
    <n v="110280"/>
    <x v="1"/>
  </r>
  <r>
    <x v="3"/>
    <x v="94"/>
    <x v="0"/>
    <n v="41"/>
    <x v="94"/>
    <n v="41"/>
    <s v="Community Solutions"/>
    <s v="Reablement - Passenger Transport -Stroke Club"/>
    <x v="10"/>
    <s v="Other"/>
    <s v="Reablement - Passenger Transport -Stroke Club"/>
    <x v="0"/>
    <s v=""/>
    <x v="0"/>
    <s v=""/>
    <s v=""/>
    <x v="0"/>
    <x v="9"/>
    <n v="12994"/>
    <x v="1"/>
  </r>
  <r>
    <x v="3"/>
    <x v="94"/>
    <x v="0"/>
    <n v="42"/>
    <x v="94"/>
    <n v="42"/>
    <s v="Community Solutions"/>
    <s v="Reablement - Wakefield District Sight Aid"/>
    <x v="10"/>
    <s v="Other"/>
    <s v="Reablement - Wakefield District Sight Aid"/>
    <x v="0"/>
    <s v=""/>
    <x v="0"/>
    <s v=""/>
    <s v=""/>
    <x v="0"/>
    <x v="9"/>
    <n v="20007"/>
    <x v="1"/>
  </r>
  <r>
    <x v="3"/>
    <x v="94"/>
    <x v="0"/>
    <n v="43"/>
    <x v="94"/>
    <n v="43"/>
    <s v="Community Solutions"/>
    <s v="Reablement - Richmond Fellowship"/>
    <x v="10"/>
    <s v="Other"/>
    <s v="Reablement - Richmond Fellowship"/>
    <x v="0"/>
    <s v=""/>
    <x v="0"/>
    <s v=""/>
    <s v=""/>
    <x v="0"/>
    <x v="9"/>
    <n v="117799"/>
    <x v="1"/>
  </r>
  <r>
    <x v="3"/>
    <x v="94"/>
    <x v="0"/>
    <n v="45"/>
    <x v="94"/>
    <n v="45"/>
    <s v="Community Solutions"/>
    <s v="Reablement - Eye Clinic Liaison officers"/>
    <x v="10"/>
    <s v="Other"/>
    <s v="Reablement - Eye Clinic Liaison officers"/>
    <x v="1"/>
    <s v=""/>
    <x v="0"/>
    <s v=""/>
    <s v=""/>
    <x v="6"/>
    <x v="9"/>
    <n v="27600"/>
    <x v="1"/>
  </r>
  <r>
    <x v="3"/>
    <x v="94"/>
    <x v="0"/>
    <n v="46"/>
    <x v="94"/>
    <n v="46"/>
    <s v="Community Solutions"/>
    <s v="Reablement - Eye Clinic Liaison officers"/>
    <x v="10"/>
    <s v="Other"/>
    <s v="Reablement - Eye Clinic Liaison officers"/>
    <x v="1"/>
    <s v=""/>
    <x v="0"/>
    <s v=""/>
    <s v=""/>
    <x v="6"/>
    <x v="4"/>
    <n v="33750"/>
    <x v="1"/>
  </r>
  <r>
    <x v="3"/>
    <x v="94"/>
    <x v="0"/>
    <n v="47"/>
    <x v="94"/>
    <n v="47"/>
    <s v="Community Solutions"/>
    <s v="Reablement - NOVA (Healthwatch)"/>
    <x v="10"/>
    <s v="Other"/>
    <s v="Reablement - NOVA (Healthwatch)"/>
    <x v="1"/>
    <s v=""/>
    <x v="0"/>
    <s v=""/>
    <s v=""/>
    <x v="0"/>
    <x v="4"/>
    <n v="211300"/>
    <x v="1"/>
  </r>
  <r>
    <x v="3"/>
    <x v="94"/>
    <x v="0"/>
    <n v="49"/>
    <x v="94"/>
    <n v="49"/>
    <s v="Community Solutions"/>
    <s v="Reablement - NOVA Core Grant"/>
    <x v="10"/>
    <s v="Other"/>
    <s v="Reablement - NOVA Core Grant"/>
    <x v="0"/>
    <s v=""/>
    <x v="0"/>
    <s v=""/>
    <s v=""/>
    <x v="0"/>
    <x v="9"/>
    <n v="72410"/>
    <x v="1"/>
  </r>
  <r>
    <x v="3"/>
    <x v="94"/>
    <x v="0"/>
    <n v="50"/>
    <x v="94"/>
    <n v="50"/>
    <s v="Community Solutions"/>
    <s v="Reablement - NOVA Core Grant"/>
    <x v="10"/>
    <s v="Other"/>
    <s v="Reablement - NOVA Core Grant"/>
    <x v="0"/>
    <s v=""/>
    <x v="0"/>
    <s v=""/>
    <s v=""/>
    <x v="0"/>
    <x v="4"/>
    <n v="72410"/>
    <x v="1"/>
  </r>
  <r>
    <x v="3"/>
    <x v="94"/>
    <x v="0"/>
    <n v="51"/>
    <x v="94"/>
    <n v="51"/>
    <s v="Community Solutions"/>
    <s v="Support for Carers - Carers contract(s)"/>
    <x v="12"/>
    <s v="Other"/>
    <s v="Support for Carers - Carers contract(s)"/>
    <x v="0"/>
    <s v=""/>
    <x v="0"/>
    <s v=""/>
    <s v=""/>
    <x v="1"/>
    <x v="9"/>
    <n v="437869"/>
    <x v="1"/>
  </r>
  <r>
    <x v="3"/>
    <x v="94"/>
    <x v="0"/>
    <n v="52"/>
    <x v="94"/>
    <n v="52"/>
    <s v="Community Solutions"/>
    <s v="Live Well Wakefield contribution to staffing"/>
    <x v="10"/>
    <s v="Other"/>
    <s v="Live Well Wakefield contribution to staffing"/>
    <x v="0"/>
    <s v=""/>
    <x v="0"/>
    <s v=""/>
    <s v=""/>
    <x v="1"/>
    <x v="9"/>
    <n v="31590"/>
    <x v="1"/>
  </r>
  <r>
    <x v="3"/>
    <x v="94"/>
    <x v="0"/>
    <n v="53"/>
    <x v="94"/>
    <n v="53"/>
    <s v="Community Solutions"/>
    <s v="Additional carers support"/>
    <x v="12"/>
    <s v="Other"/>
    <s v="Additional carers support"/>
    <x v="0"/>
    <s v=""/>
    <x v="0"/>
    <s v=""/>
    <s v=""/>
    <x v="1"/>
    <x v="9"/>
    <n v="53545"/>
    <x v="1"/>
  </r>
  <r>
    <x v="3"/>
    <x v="94"/>
    <x v="0"/>
    <n v="54"/>
    <x v="94"/>
    <n v="54"/>
    <s v="Community Solutions"/>
    <s v="Voluntary sector - Community Programme"/>
    <x v="0"/>
    <s v="Social Prescribing"/>
    <s v="Voluntary sector - Community Programme"/>
    <x v="0"/>
    <s v=""/>
    <x v="0"/>
    <s v=""/>
    <s v=""/>
    <x v="1"/>
    <x v="9"/>
    <n v="157950"/>
    <x v="1"/>
  </r>
  <r>
    <x v="3"/>
    <x v="94"/>
    <x v="0"/>
    <n v="58"/>
    <x v="94"/>
    <n v="58"/>
    <s v="Mental Health"/>
    <s v="MH Contracts - SWYPFT Block "/>
    <x v="3"/>
    <s v="Assessment teams/joint assessment"/>
    <s v=""/>
    <x v="2"/>
    <s v=""/>
    <x v="6"/>
    <s v=""/>
    <s v=""/>
    <x v="5"/>
    <x v="10"/>
    <n v="41342913"/>
    <x v="1"/>
  </r>
  <r>
    <x v="3"/>
    <x v="94"/>
    <x v="0"/>
    <n v="60"/>
    <x v="94"/>
    <n v="60"/>
    <s v="Mental Health"/>
    <s v="SWYPFT cost per case"/>
    <x v="17"/>
    <s v="Other"/>
    <s v="SWYPFT cost per case"/>
    <x v="2"/>
    <s v=""/>
    <x v="6"/>
    <s v=""/>
    <s v=""/>
    <x v="5"/>
    <x v="10"/>
    <n v="178561"/>
    <x v="1"/>
  </r>
  <r>
    <x v="3"/>
    <x v="94"/>
    <x v="0"/>
    <n v="61"/>
    <x v="94"/>
    <n v="61"/>
    <s v="Mental Health"/>
    <s v="MH Contracts - Cygnet"/>
    <x v="16"/>
    <s v="Other"/>
    <s v="Complex placemnets"/>
    <x v="2"/>
    <s v=""/>
    <x v="6"/>
    <s v=""/>
    <s v=""/>
    <x v="5"/>
    <x v="10"/>
    <n v="111636"/>
    <x v="1"/>
  </r>
  <r>
    <x v="3"/>
    <x v="94"/>
    <x v="0"/>
    <n v="62"/>
    <x v="94"/>
    <n v="62"/>
    <s v="Mental Health"/>
    <s v="IAPT"/>
    <x v="10"/>
    <s v="Multidisciplinary teams that are supporting independence, such as anticipatory care"/>
    <s v=""/>
    <x v="2"/>
    <s v=""/>
    <x v="6"/>
    <s v="0"/>
    <s v=""/>
    <x v="0"/>
    <x v="10"/>
    <n v="4139662"/>
    <x v="1"/>
  </r>
  <r>
    <x v="3"/>
    <x v="94"/>
    <x v="0"/>
    <n v="63"/>
    <x v="94"/>
    <n v="63"/>
    <s v="Mental Health"/>
    <s v="Learning Disabilities"/>
    <x v="16"/>
    <s v="Other"/>
    <s v="Placements"/>
    <x v="2"/>
    <s v=""/>
    <x v="6"/>
    <s v=""/>
    <s v=""/>
    <x v="8"/>
    <x v="10"/>
    <n v="2670296"/>
    <x v="1"/>
  </r>
  <r>
    <x v="3"/>
    <x v="94"/>
    <x v="0"/>
    <n v="64"/>
    <x v="94"/>
    <n v="64"/>
    <s v="Mental Health"/>
    <s v="LD Locked Rehab"/>
    <x v="16"/>
    <s v="Other"/>
    <s v="Locked rehab placements"/>
    <x v="2"/>
    <s v=""/>
    <x v="6"/>
    <s v=""/>
    <s v=""/>
    <x v="8"/>
    <x v="10"/>
    <n v="616460"/>
    <x v="1"/>
  </r>
  <r>
    <x v="3"/>
    <x v="94"/>
    <x v="0"/>
    <n v="65"/>
    <x v="94"/>
    <n v="65"/>
    <s v="Mental Health"/>
    <s v="LD Transformation"/>
    <x v="0"/>
    <s v="Other"/>
    <s v="Funds to transform LD services"/>
    <x v="2"/>
    <s v=""/>
    <x v="6"/>
    <s v=""/>
    <s v=""/>
    <x v="8"/>
    <x v="10"/>
    <n v="490222"/>
    <x v="1"/>
  </r>
  <r>
    <x v="3"/>
    <x v="94"/>
    <x v="0"/>
    <n v="66"/>
    <x v="94"/>
    <n v="66"/>
    <s v="Mental Health"/>
    <s v="CHC - LD -S117"/>
    <x v="16"/>
    <s v="Other"/>
    <s v="S117 aftercare"/>
    <x v="2"/>
    <s v=""/>
    <x v="6"/>
    <s v=""/>
    <s v=""/>
    <x v="8"/>
    <x v="10"/>
    <n v="1843942"/>
    <x v="1"/>
  </r>
  <r>
    <x v="3"/>
    <x v="94"/>
    <x v="0"/>
    <n v="67"/>
    <x v="94"/>
    <n v="67"/>
    <s v="Mental Health"/>
    <s v="MH Services Adults - Section 28 recharges Adults 18-64"/>
    <x v="17"/>
    <s v="Other"/>
    <s v="Adults services"/>
    <x v="2"/>
    <s v=""/>
    <x v="6"/>
    <s v=""/>
    <s v=""/>
    <x v="8"/>
    <x v="10"/>
    <n v="575168"/>
    <x v="1"/>
  </r>
  <r>
    <x v="3"/>
    <x v="94"/>
    <x v="0"/>
    <n v="68"/>
    <x v="94"/>
    <n v="68"/>
    <s v="Mental Health"/>
    <s v="MH Services Adults - Section 28recharges Older People"/>
    <x v="17"/>
    <s v="Other"/>
    <s v="Adults services"/>
    <x v="2"/>
    <s v=""/>
    <x v="6"/>
    <s v=""/>
    <s v=""/>
    <x v="8"/>
    <x v="10"/>
    <n v="565310"/>
    <x v="1"/>
  </r>
  <r>
    <x v="3"/>
    <x v="94"/>
    <x v="0"/>
    <n v="71"/>
    <x v="94"/>
    <n v="71"/>
    <s v="Mental Health"/>
    <s v="Carers"/>
    <x v="12"/>
    <s v="Other"/>
    <s v="carers"/>
    <x v="2"/>
    <s v=""/>
    <x v="6"/>
    <s v=""/>
    <s v=""/>
    <x v="0"/>
    <x v="10"/>
    <n v="49691"/>
    <x v="1"/>
  </r>
  <r>
    <x v="3"/>
    <x v="94"/>
    <x v="0"/>
    <n v="72"/>
    <x v="94"/>
    <n v="72"/>
    <s v="Mental Health"/>
    <s v="MH Services Adults - MH Locked Rehab"/>
    <x v="16"/>
    <s v="Other"/>
    <s v="MH Services Adults - MH Locked Rehab"/>
    <x v="2"/>
    <s v=""/>
    <x v="6"/>
    <s v=""/>
    <s v=""/>
    <x v="8"/>
    <x v="10"/>
    <n v="616460"/>
    <x v="1"/>
  </r>
  <r>
    <x v="3"/>
    <x v="94"/>
    <x v="0"/>
    <n v="73"/>
    <x v="94"/>
    <n v="73"/>
    <s v="Mental Health"/>
    <s v="MH Services Adults - 5yr forward view"/>
    <x v="0"/>
    <s v="Other"/>
    <s v="MH Services Adults - 5yr forward view"/>
    <x v="2"/>
    <s v=""/>
    <x v="6"/>
    <s v=""/>
    <s v=""/>
    <x v="8"/>
    <x v="10"/>
    <n v="1190370"/>
    <x v="1"/>
  </r>
  <r>
    <x v="3"/>
    <x v="94"/>
    <x v="0"/>
    <n v="74"/>
    <x v="94"/>
    <n v="74"/>
    <s v="Mental Health"/>
    <s v="CHC - MH Services - S117 Mental Health"/>
    <x v="16"/>
    <s v="Other"/>
    <s v="CHC - MH Services - S117 Mental Health"/>
    <x v="2"/>
    <s v=""/>
    <x v="6"/>
    <s v=""/>
    <s v=""/>
    <x v="8"/>
    <x v="10"/>
    <n v="4160426"/>
    <x v="1"/>
  </r>
  <r>
    <x v="3"/>
    <x v="94"/>
    <x v="0"/>
    <n v="76"/>
    <x v="94"/>
    <n v="76"/>
    <s v="Mental Health"/>
    <s v="Early Intervention - Staffing &amp; Other Costs"/>
    <x v="3"/>
    <s v="Assessment teams/joint assessment"/>
    <s v="Early Intervention - Staffing &amp; Other Costs"/>
    <x v="0"/>
    <s v=""/>
    <x v="0"/>
    <s v=""/>
    <s v=""/>
    <x v="1"/>
    <x v="9"/>
    <n v="43226"/>
    <x v="1"/>
  </r>
  <r>
    <x v="3"/>
    <x v="94"/>
    <x v="0"/>
    <n v="77"/>
    <x v="94"/>
    <n v="77"/>
    <s v="Mental Health"/>
    <s v="MH Enhanced Team East"/>
    <x v="3"/>
    <s v="Assessment teams/joint assessment"/>
    <s v="MH Enhanced Team East"/>
    <x v="0"/>
    <s v=""/>
    <x v="0"/>
    <s v=""/>
    <s v=""/>
    <x v="1"/>
    <x v="9"/>
    <n v="501997"/>
    <x v="1"/>
  </r>
  <r>
    <x v="3"/>
    <x v="94"/>
    <x v="0"/>
    <n v="78"/>
    <x v="94"/>
    <n v="78"/>
    <s v="Mental Health"/>
    <s v="MH Enhanced Team West"/>
    <x v="3"/>
    <s v="Assessment teams/joint assessment"/>
    <s v="MH Enhanced Team West"/>
    <x v="0"/>
    <s v=""/>
    <x v="0"/>
    <s v=""/>
    <s v=""/>
    <x v="1"/>
    <x v="9"/>
    <n v="332390"/>
    <x v="1"/>
  </r>
  <r>
    <x v="3"/>
    <x v="94"/>
    <x v="0"/>
    <n v="79"/>
    <x v="94"/>
    <n v="79"/>
    <s v="Mental Health"/>
    <s v="Community intervention Team - Staffing &amp; Other Costs"/>
    <x v="3"/>
    <s v="Assessment teams/joint assessment"/>
    <s v="Community intervention Team - Staffing &amp; Other Costs"/>
    <x v="0"/>
    <s v=""/>
    <x v="0"/>
    <s v=""/>
    <s v=""/>
    <x v="1"/>
    <x v="9"/>
    <n v="238526"/>
    <x v="1"/>
  </r>
  <r>
    <x v="3"/>
    <x v="94"/>
    <x v="0"/>
    <n v="80"/>
    <x v="94"/>
    <n v="80"/>
    <s v="Mental Health"/>
    <s v="MHSW Provider Service"/>
    <x v="3"/>
    <s v="Assessment teams/joint assessment"/>
    <s v="MHSW Provider Service"/>
    <x v="0"/>
    <s v=""/>
    <x v="0"/>
    <s v=""/>
    <s v=""/>
    <x v="1"/>
    <x v="9"/>
    <n v="462688"/>
    <x v="1"/>
  </r>
  <r>
    <x v="3"/>
    <x v="94"/>
    <x v="0"/>
    <n v="81"/>
    <x v="94"/>
    <n v="81"/>
    <s v="Mental Health"/>
    <s v="MH Core Team East"/>
    <x v="3"/>
    <s v="Assessment teams/joint assessment"/>
    <s v="MH Core Team East"/>
    <x v="0"/>
    <s v=""/>
    <x v="0"/>
    <s v=""/>
    <s v=""/>
    <x v="1"/>
    <x v="9"/>
    <n v="157466"/>
    <x v="1"/>
  </r>
  <r>
    <x v="3"/>
    <x v="94"/>
    <x v="0"/>
    <n v="82"/>
    <x v="94"/>
    <n v="82"/>
    <s v="Mental Health"/>
    <s v="MH Core Team West"/>
    <x v="3"/>
    <s v="Assessment teams/joint assessment"/>
    <s v="mental health/wellbeing"/>
    <x v="0"/>
    <s v=""/>
    <x v="0"/>
    <s v=""/>
    <s v=""/>
    <x v="1"/>
    <x v="9"/>
    <n v="109301"/>
    <x v="1"/>
  </r>
  <r>
    <x v="3"/>
    <x v="94"/>
    <x v="0"/>
    <n v="83"/>
    <x v="94"/>
    <n v="83"/>
    <s v="Mental Health"/>
    <s v="Mental Health Admin"/>
    <x v="3"/>
    <s v="Assessment teams/joint assessment"/>
    <s v="mental health/wellbeing"/>
    <x v="0"/>
    <s v=""/>
    <x v="0"/>
    <s v=""/>
    <s v=""/>
    <x v="1"/>
    <x v="9"/>
    <n v="55672"/>
    <x v="1"/>
  </r>
  <r>
    <x v="3"/>
    <x v="94"/>
    <x v="0"/>
    <n v="84"/>
    <x v="94"/>
    <n v="84"/>
    <s v="Mental Health"/>
    <s v="Older People Mental Health Team Ossett"/>
    <x v="3"/>
    <s v="Assessment teams/joint assessment"/>
    <s v="mental health/wellbeing"/>
    <x v="0"/>
    <s v=""/>
    <x v="0"/>
    <s v=""/>
    <s v=""/>
    <x v="1"/>
    <x v="9"/>
    <n v="31579"/>
    <x v="1"/>
  </r>
  <r>
    <x v="3"/>
    <x v="94"/>
    <x v="0"/>
    <n v="85"/>
    <x v="94"/>
    <n v="85"/>
    <s v="Mental Health"/>
    <s v="Older People Mental Health Team Castleford"/>
    <x v="3"/>
    <s v="Assessment teams/joint assessment"/>
    <s v="mental health/wellbeing"/>
    <x v="0"/>
    <s v=""/>
    <x v="0"/>
    <s v=""/>
    <s v=""/>
    <x v="1"/>
    <x v="9"/>
    <n v="37992"/>
    <x v="1"/>
  </r>
  <r>
    <x v="3"/>
    <x v="94"/>
    <x v="0"/>
    <n v="86"/>
    <x v="94"/>
    <n v="86"/>
    <s v="Mental Health"/>
    <s v="A &amp; CM - Forensic"/>
    <x v="3"/>
    <s v="Assessment teams/joint assessment"/>
    <s v="mental health/wellbeing"/>
    <x v="0"/>
    <s v=""/>
    <x v="0"/>
    <s v=""/>
    <s v=""/>
    <x v="1"/>
    <x v="9"/>
    <n v="165268"/>
    <x v="1"/>
  </r>
  <r>
    <x v="3"/>
    <x v="94"/>
    <x v="0"/>
    <n v="87"/>
    <x v="94"/>
    <n v="87"/>
    <s v="Mental Health"/>
    <s v="Mental Health Commissioned placements "/>
    <x v="16"/>
    <s v="Other"/>
    <s v="mental health/wellbeing"/>
    <x v="0"/>
    <s v=""/>
    <x v="0"/>
    <s v=""/>
    <s v=""/>
    <x v="2"/>
    <x v="9"/>
    <n v="756463"/>
    <x v="1"/>
  </r>
  <r>
    <x v="3"/>
    <x v="94"/>
    <x v="0"/>
    <n v="88"/>
    <x v="94"/>
    <n v="88"/>
    <s v="ICES &amp; Wheelchair Service"/>
    <s v="Reablement - Integrated Care Equipment Service-Council"/>
    <x v="1"/>
    <s v="Community based equipment"/>
    <s v=""/>
    <x v="5"/>
    <s v="Reablement - Integrated Care Equipment Service-Council"/>
    <x v="0"/>
    <s v=""/>
    <s v=""/>
    <x v="1"/>
    <x v="4"/>
    <n v="920660"/>
    <x v="1"/>
  </r>
  <r>
    <x v="3"/>
    <x v="94"/>
    <x v="0"/>
    <n v="89"/>
    <x v="94"/>
    <n v="89"/>
    <s v="ICES &amp; Wheelchair Service"/>
    <s v="Reablement - Integrated Care Equipment Service-CCG"/>
    <x v="1"/>
    <s v="Community based equipment"/>
    <s v=""/>
    <x v="5"/>
    <s v="Reablement - Integrated Care Equipment Service-CCG"/>
    <x v="0"/>
    <s v=""/>
    <s v=""/>
    <x v="1"/>
    <x v="9"/>
    <n v="1398482"/>
    <x v="1"/>
  </r>
  <r>
    <x v="3"/>
    <x v="94"/>
    <x v="0"/>
    <n v="90"/>
    <x v="94"/>
    <n v="90"/>
    <s v="ICES &amp; Wheelchair Service"/>
    <s v="Reablement - Wheelchair service"/>
    <x v="1"/>
    <s v="Community based equipment"/>
    <s v=""/>
    <x v="5"/>
    <s v="Reablement - Wheelchair service"/>
    <x v="0"/>
    <s v=""/>
    <s v=""/>
    <x v="1"/>
    <x v="9"/>
    <n v="1385744"/>
    <x v="1"/>
  </r>
  <r>
    <x v="3"/>
    <x v="94"/>
    <x v="0"/>
    <n v="109"/>
    <x v="94"/>
    <n v="109"/>
    <s v="Proactive Care"/>
    <s v="HDP"/>
    <x v="7"/>
    <s v="Domiciliary care packages"/>
    <s v="1. Domiciliary care packages_x000a_2. Domiciliary care to support hospital discharge (Discharge to Assess pathway 1)_x000a_3. Domiciliary care workforce development_x000a_4. Other"/>
    <x v="4"/>
    <s v=""/>
    <x v="0"/>
    <s v=""/>
    <s v=""/>
    <x v="2"/>
    <x v="10"/>
    <n v="3800000"/>
    <x v="1"/>
  </r>
  <r>
    <x v="3"/>
    <x v="94"/>
    <x v="0"/>
    <n v="111"/>
    <x v="94"/>
    <n v="111"/>
    <s v="Proactive Care"/>
    <s v="New schemes"/>
    <x v="3"/>
    <s v="Assessment teams/joint assessment"/>
    <s v="New schemes"/>
    <x v="0"/>
    <s v=""/>
    <x v="0"/>
    <s v=""/>
    <s v=""/>
    <x v="1"/>
    <x v="9"/>
    <n v="535626"/>
    <x v="2"/>
  </r>
  <r>
    <x v="3"/>
    <x v="95"/>
    <x v="0"/>
    <n v="1"/>
    <x v="95"/>
    <n v="1"/>
    <s v="Managing Discharges and Admission Avoidance"/>
    <s v="To support the Achieving Change Together Team (ACT) integrating commissioning and reablement at the point of Assesssment/ review to improve outcomes. Provision of additional social worker and care co-ordinator capacity."/>
    <x v="0"/>
    <s v="Other"/>
    <s v="Transformation and modernisation"/>
    <x v="0"/>
    <s v=""/>
    <x v="0"/>
    <s v=""/>
    <s v=""/>
    <x v="1"/>
    <x v="3"/>
    <n v="457000"/>
    <x v="1"/>
  </r>
  <r>
    <x v="3"/>
    <x v="95"/>
    <x v="0"/>
    <n v="2"/>
    <x v="95"/>
    <n v="1"/>
    <s v="Managing Discharges and Admission Avoidance"/>
    <s v="Facilitating discharge to alternative pathways care. Integrated social work team to expedite discharge from hospital."/>
    <x v="8"/>
    <s v="Early Discharge Planning"/>
    <s v=""/>
    <x v="0"/>
    <s v=""/>
    <x v="0"/>
    <s v=""/>
    <s v=""/>
    <x v="1"/>
    <x v="9"/>
    <n v="769230"/>
    <x v="1"/>
  </r>
  <r>
    <x v="3"/>
    <x v="95"/>
    <x v="0"/>
    <n v="3"/>
    <x v="95"/>
    <n v="1"/>
    <s v="Managing Discharges and Admission Avoidance"/>
    <s v="Nursing Clinical Educator, Further developing the role of the nurse in Adult Social Care Direct Single Point of Access_x000a_"/>
    <x v="8"/>
    <s v="Other"/>
    <s v="Clinical Educator"/>
    <x v="1"/>
    <s v=""/>
    <x v="6"/>
    <s v=""/>
    <s v=""/>
    <x v="3"/>
    <x v="9"/>
    <n v="55106"/>
    <x v="1"/>
  </r>
  <r>
    <x v="3"/>
    <x v="95"/>
    <x v="0"/>
    <n v="4"/>
    <x v="95"/>
    <n v="1"/>
    <s v="Managing Discharges and Admission Avoidance"/>
    <s v="The service provides assessment of social care needs as well as “step up” community and “step down” from hospital intermediate care services. In addition this scheme covers provision of funding to enable the Council to discharge certain duties under the C"/>
    <x v="8"/>
    <s v="Other"/>
    <s v="tbc"/>
    <x v="0"/>
    <s v=""/>
    <x v="0"/>
    <s v=""/>
    <s v=""/>
    <x v="1"/>
    <x v="9"/>
    <n v="1071427.5"/>
    <x v="1"/>
  </r>
  <r>
    <x v="3"/>
    <x v="95"/>
    <x v="0"/>
    <n v="5"/>
    <x v="95"/>
    <n v="1"/>
    <s v="Managing Discharges and Admission Avoidance"/>
    <s v="Mental health social worker capacity "/>
    <x v="3"/>
    <s v="Care navigation and planning"/>
    <s v=""/>
    <x v="0"/>
    <s v=""/>
    <x v="0"/>
    <s v=""/>
    <s v=""/>
    <x v="1"/>
    <x v="3"/>
    <n v="30000"/>
    <x v="1"/>
  </r>
  <r>
    <x v="3"/>
    <x v="95"/>
    <x v="0"/>
    <n v="6"/>
    <x v="95"/>
    <n v="1"/>
    <s v="Managing Discharges and Admission Avoidance"/>
    <s v="Expansion of IC services to include the ability to step patients up and down avoids hospital and care home admissions and promotes independence at home."/>
    <x v="22"/>
    <s v="Other"/>
    <s v="Reablement/Rehabilitation Services"/>
    <x v="0"/>
    <s v=""/>
    <x v="0"/>
    <s v=""/>
    <s v=""/>
    <x v="1"/>
    <x v="9"/>
    <n v="3234632.5"/>
    <x v="1"/>
  </r>
  <r>
    <x v="3"/>
    <x v="95"/>
    <x v="0"/>
    <n v="7"/>
    <x v="95"/>
    <n v="1"/>
    <s v="Managing Discharges and Admission Avoidance"/>
    <s v="Review Existing Service Portfolio Including Remaining Non-Elective Activity. This represents a proportion of the current in year costs of Non Elective Admissions in Gateshead."/>
    <x v="8"/>
    <s v="Monitoring and responding to system demand and capacity"/>
    <s v=""/>
    <x v="3"/>
    <s v=""/>
    <x v="6"/>
    <s v=""/>
    <s v=""/>
    <x v="6"/>
    <x v="9"/>
    <n v="5535027"/>
    <x v="1"/>
  </r>
  <r>
    <x v="3"/>
    <x v="95"/>
    <x v="0"/>
    <n v="8"/>
    <x v="95"/>
    <n v="1"/>
    <s v="Managing Discharges and Admission Avoidance"/>
    <s v="Gateshead Equipment Service plus a falls co-ordinator post"/>
    <x v="0"/>
    <s v="Other"/>
    <s v="Physical Health / Wellbeing"/>
    <x v="1"/>
    <s v=""/>
    <x v="6"/>
    <s v=""/>
    <s v=""/>
    <x v="6"/>
    <x v="9"/>
    <n v="1783714"/>
    <x v="1"/>
  </r>
  <r>
    <x v="3"/>
    <x v="95"/>
    <x v="0"/>
    <n v="9"/>
    <x v="95"/>
    <n v="1"/>
    <s v="Managing Discharges and Admission Avoidance"/>
    <s v="Increase in social work capacity to support discharge from hospital"/>
    <x v="8"/>
    <s v="Early Discharge Planning"/>
    <s v=""/>
    <x v="0"/>
    <s v=""/>
    <x v="0"/>
    <s v=""/>
    <s v=""/>
    <x v="1"/>
    <x v="9"/>
    <n v="95645"/>
    <x v="1"/>
  </r>
  <r>
    <x v="3"/>
    <x v="95"/>
    <x v="0"/>
    <n v="10"/>
    <x v="95"/>
    <n v="1"/>
    <s v="Managing Discharges and Admission Avoidance"/>
    <s v="Gateshead Equipment Service"/>
    <x v="0"/>
    <s v="Other"/>
    <s v="Physical Health / Wellbeing"/>
    <x v="0"/>
    <s v=""/>
    <x v="6"/>
    <s v=""/>
    <s v=""/>
    <x v="3"/>
    <x v="9"/>
    <n v="823430"/>
    <x v="1"/>
  </r>
  <r>
    <x v="3"/>
    <x v="95"/>
    <x v="0"/>
    <n v="11"/>
    <x v="95"/>
    <n v="2"/>
    <s v="Market Shaping and Stabilisation"/>
    <s v="Increase ‘step-up’ Intermediate Care Beds, introduce ‘roving GP’ to aid decision making and mental health support - providing the ability to risk manage ‘crisis’ in care out of hospital._x000a_Gateshead has a range of ‘community beds’ with different functions. "/>
    <x v="22"/>
    <s v="Other"/>
    <s v="Reablement/Rehabilitation Services"/>
    <x v="1"/>
    <s v=""/>
    <x v="6"/>
    <s v=""/>
    <s v=""/>
    <x v="6"/>
    <x v="9"/>
    <n v="408705"/>
    <x v="1"/>
  </r>
  <r>
    <x v="3"/>
    <x v="95"/>
    <x v="0"/>
    <n v="12"/>
    <x v="95"/>
    <n v="2"/>
    <s v="Market Shaping and Stabilisation"/>
    <s v="Expansion of the Gateshead Care Home Initiative into “residential only’ care homes and explore 7-day services with mental health support."/>
    <x v="16"/>
    <s v="Care Home"/>
    <s v=""/>
    <x v="1"/>
    <s v=""/>
    <x v="6"/>
    <s v=""/>
    <s v=""/>
    <x v="3"/>
    <x v="9"/>
    <n v="557335"/>
    <x v="1"/>
  </r>
  <r>
    <x v="3"/>
    <x v="95"/>
    <x v="0"/>
    <n v="13"/>
    <x v="95"/>
    <n v="2"/>
    <s v="Market Shaping and Stabilisation"/>
    <s v="To enable fees to providers to be restructured and facilitate increases to ensure the stability of the market and availability of packages of care "/>
    <x v="7"/>
    <s v="Domiciliary care packages"/>
    <s v=""/>
    <x v="0"/>
    <s v=""/>
    <x v="0"/>
    <s v=""/>
    <s v=""/>
    <x v="1"/>
    <x v="3"/>
    <n v="1710000"/>
    <x v="1"/>
  </r>
  <r>
    <x v="3"/>
    <x v="95"/>
    <x v="0"/>
    <n v="14"/>
    <x v="95"/>
    <n v="2"/>
    <s v="Market Shaping and Stabilisation"/>
    <s v="To enable fees to providers to be restructured and facilitate increases to ensure the stability of the market and availability of packages of care "/>
    <x v="7"/>
    <s v="Domiciliary care packages"/>
    <s v=""/>
    <x v="0"/>
    <s v=""/>
    <x v="0"/>
    <s v=""/>
    <s v=""/>
    <x v="1"/>
    <x v="3"/>
    <n v="2350000"/>
    <x v="1"/>
  </r>
  <r>
    <x v="3"/>
    <x v="95"/>
    <x v="0"/>
    <n v="15"/>
    <x v="95"/>
    <n v="2"/>
    <s v="Market Shaping and Stabilisation"/>
    <s v="Development of an enhanced Integrated Commissioning and Placement function to support the Hospital Discharge Service and transform local services’. "/>
    <x v="3"/>
    <s v="Care navigation and planning"/>
    <s v=""/>
    <x v="0"/>
    <s v=""/>
    <x v="0"/>
    <s v=""/>
    <s v=""/>
    <x v="1"/>
    <x v="9"/>
    <n v="327760.5"/>
    <x v="1"/>
  </r>
  <r>
    <x v="3"/>
    <x v="95"/>
    <x v="0"/>
    <n v="16"/>
    <x v="95"/>
    <n v="2"/>
    <s v="Market Shaping and Stabilisation"/>
    <s v="To enable fees to providers to be restructured and facilitate increases to ensure the stability of the market and availability of packages of care "/>
    <x v="16"/>
    <s v="Care Home"/>
    <s v=""/>
    <x v="0"/>
    <s v=""/>
    <x v="0"/>
    <s v=""/>
    <s v=""/>
    <x v="1"/>
    <x v="3"/>
    <n v="3228000"/>
    <x v="1"/>
  </r>
  <r>
    <x v="3"/>
    <x v="95"/>
    <x v="0"/>
    <n v="17"/>
    <x v="95"/>
    <n v="3"/>
    <s v="Planned Care"/>
    <s v="Working collaboratively to improve the care of frail older people._x000a_"/>
    <x v="3"/>
    <s v="Care navigation and planning"/>
    <s v=""/>
    <x v="1"/>
    <s v=""/>
    <x v="6"/>
    <s v=""/>
    <s v=""/>
    <x v="3"/>
    <x v="9"/>
    <n v="58441"/>
    <x v="1"/>
  </r>
  <r>
    <x v="3"/>
    <x v="95"/>
    <x v="0"/>
    <n v="18"/>
    <x v="95"/>
    <n v="1"/>
    <s v="Managing Discharges and Admission Avoidance"/>
    <s v="Step down bed capacity "/>
    <x v="22"/>
    <s v="Other"/>
    <s v="Reablement/Rehabilitation Services"/>
    <x v="0"/>
    <s v=""/>
    <x v="0"/>
    <s v=""/>
    <s v=""/>
    <x v="1"/>
    <x v="9"/>
    <n v="31542.500000000004"/>
    <x v="1"/>
  </r>
  <r>
    <x v="3"/>
    <x v="95"/>
    <x v="0"/>
    <n v="19"/>
    <x v="95"/>
    <n v="3"/>
    <s v="Planned Care"/>
    <s v="Senior decision making will facilitate flow of elderly patients to ‘alternative pathways of care’ – Intermediate Care._x000a_Supporting and managing older people in the ‘acute sector’ is crucial to improving the quality of care patients receive while in hospita"/>
    <x v="8"/>
    <s v="Improved discharge to Care Homes"/>
    <s v=""/>
    <x v="1"/>
    <s v=""/>
    <x v="6"/>
    <s v=""/>
    <s v=""/>
    <x v="6"/>
    <x v="9"/>
    <n v="722157"/>
    <x v="1"/>
  </r>
  <r>
    <x v="3"/>
    <x v="95"/>
    <x v="0"/>
    <n v="20"/>
    <x v="95"/>
    <n v="4"/>
    <s v="Service Pressures"/>
    <s v="Provision of packages of care "/>
    <x v="7"/>
    <s v="Domiciliary care packages"/>
    <s v=""/>
    <x v="0"/>
    <s v=""/>
    <x v="0"/>
    <s v=""/>
    <s v=""/>
    <x v="1"/>
    <x v="3"/>
    <n v="366000"/>
    <x v="1"/>
  </r>
  <r>
    <x v="3"/>
    <x v="95"/>
    <x v="0"/>
    <n v="21"/>
    <x v="95"/>
    <n v="4"/>
    <s v="Service Pressures"/>
    <s v="MCA Dols capacity"/>
    <x v="9"/>
    <s v="Workforce development"/>
    <s v=""/>
    <x v="0"/>
    <s v=""/>
    <x v="0"/>
    <s v=""/>
    <s v=""/>
    <x v="1"/>
    <x v="3"/>
    <n v="120000"/>
    <x v="1"/>
  </r>
  <r>
    <x v="3"/>
    <x v="95"/>
    <x v="0"/>
    <n v="22"/>
    <x v="95"/>
    <n v="4"/>
    <s v="Service Pressures"/>
    <s v="To support the Multi Agency Adult Referral Team (MAART)"/>
    <x v="3"/>
    <s v="Care navigation and planning"/>
    <s v=""/>
    <x v="0"/>
    <s v=""/>
    <x v="0"/>
    <s v=""/>
    <s v=""/>
    <x v="1"/>
    <x v="3"/>
    <n v="95000"/>
    <x v="1"/>
  </r>
  <r>
    <x v="3"/>
    <x v="95"/>
    <x v="0"/>
    <n v="23"/>
    <x v="95"/>
    <n v="4"/>
    <s v="Service Pressures"/>
    <s v="Bed based intermediate care provision "/>
    <x v="22"/>
    <s v="Other"/>
    <s v="Reablement/Rehabilitation Services"/>
    <x v="0"/>
    <s v=""/>
    <x v="0"/>
    <s v=""/>
    <s v=""/>
    <x v="1"/>
    <x v="3"/>
    <n v="300000"/>
    <x v="1"/>
  </r>
  <r>
    <x v="3"/>
    <x v="95"/>
    <x v="0"/>
    <n v="24"/>
    <x v="95"/>
    <n v="4"/>
    <s v="Service Pressures"/>
    <s v="Support for day service opportunities with a focus on enablement"/>
    <x v="0"/>
    <s v="Other"/>
    <s v="Physical Health / Wellbeing"/>
    <x v="0"/>
    <s v=""/>
    <x v="0"/>
    <s v=""/>
    <s v=""/>
    <x v="1"/>
    <x v="3"/>
    <n v="200000"/>
    <x v="1"/>
  </r>
  <r>
    <x v="3"/>
    <x v="95"/>
    <x v="0"/>
    <n v="25"/>
    <x v="95"/>
    <n v="4"/>
    <s v="Service Pressures"/>
    <s v="Provision of placements"/>
    <x v="16"/>
    <s v="Care Home"/>
    <s v=""/>
    <x v="0"/>
    <s v=""/>
    <x v="0"/>
    <s v=""/>
    <s v=""/>
    <x v="1"/>
    <x v="3"/>
    <n v="875000"/>
    <x v="1"/>
  </r>
  <r>
    <x v="3"/>
    <x v="95"/>
    <x v="0"/>
    <n v="26"/>
    <x v="95"/>
    <n v="5"/>
    <s v="Transformation"/>
    <s v="Macmillan Hospice at Home"/>
    <x v="7"/>
    <s v="Domiciliary care packages"/>
    <s v=""/>
    <x v="1"/>
    <s v=""/>
    <x v="6"/>
    <s v=""/>
    <s v=""/>
    <x v="3"/>
    <x v="9"/>
    <n v="510349"/>
    <x v="1"/>
  </r>
  <r>
    <x v="3"/>
    <x v="95"/>
    <x v="0"/>
    <n v="27"/>
    <x v="95"/>
    <n v="5"/>
    <s v="Transformation"/>
    <s v="Capacity to support service transformation and collaboration"/>
    <x v="9"/>
    <s v="System IT Interoperability"/>
    <s v=""/>
    <x v="0"/>
    <s v=""/>
    <x v="0"/>
    <s v=""/>
    <s v=""/>
    <x v="1"/>
    <x v="3"/>
    <n v="187556"/>
    <x v="1"/>
  </r>
  <r>
    <x v="3"/>
    <x v="95"/>
    <x v="0"/>
    <n v="28"/>
    <x v="95"/>
    <n v="5"/>
    <s v="Transformation"/>
    <s v="Investment in revenue to support aids and adaptions"/>
    <x v="9"/>
    <s v="System IT Interoperability"/>
    <s v=""/>
    <x v="0"/>
    <s v=""/>
    <x v="0"/>
    <s v=""/>
    <s v=""/>
    <x v="1"/>
    <x v="9"/>
    <n v="83435"/>
    <x v="1"/>
  </r>
  <r>
    <x v="3"/>
    <x v="95"/>
    <x v="0"/>
    <n v="29"/>
    <x v="95"/>
    <n v="6"/>
    <s v="Carers"/>
    <s v="The purpose of this contract is to provide an all age carers service in Gateshead. The aim of the Service is to keep carers informed, support carers to look after their health and wellbeing, offer carers a break from caring and raise awareness of the role"/>
    <x v="12"/>
    <s v="Respite Services"/>
    <s v=""/>
    <x v="1"/>
    <s v=""/>
    <x v="6"/>
    <s v=""/>
    <s v=""/>
    <x v="2"/>
    <x v="9"/>
    <n v="494767"/>
    <x v="1"/>
  </r>
  <r>
    <x v="3"/>
    <x v="95"/>
    <x v="0"/>
    <n v="30"/>
    <x v="95"/>
    <n v="6"/>
    <s v="Carers"/>
    <s v="The purpose of this contract is to provide an all age carers service in Gateshead. The aim of the Service is to keep carers informed, support carers to look after their health and wellbeing, offer carers a break from caring and raise awareness of the role"/>
    <x v="12"/>
    <s v="Other"/>
    <s v="Carer advice and support"/>
    <x v="0"/>
    <s v=""/>
    <x v="0"/>
    <s v=""/>
    <s v=""/>
    <x v="1"/>
    <x v="9"/>
    <n v="524000"/>
    <x v="1"/>
  </r>
  <r>
    <x v="3"/>
    <x v="95"/>
    <x v="0"/>
    <n v="31"/>
    <x v="95"/>
    <n v="7"/>
    <s v="Disabled Facilities Grant"/>
    <s v="DFG is directed through the BCF to encourage areas to think strategically about the use of home adaptations, use of technologies to support people to live independently in their own homes for longer, and to take a joined-up approach to improving outcomes "/>
    <x v="13"/>
    <s v="Adaptations, including statutory DFG grants"/>
    <s v=""/>
    <x v="0"/>
    <s v=""/>
    <x v="0"/>
    <s v=""/>
    <s v=""/>
    <x v="1"/>
    <x v="2"/>
    <n v="2111149"/>
    <x v="1"/>
  </r>
  <r>
    <x v="3"/>
    <x v="95"/>
    <x v="0"/>
    <n v="32"/>
    <x v="95"/>
    <n v="1"/>
    <s v="Managing Discharges and Admission Avoidance"/>
    <s v="Reablement at home"/>
    <x v="22"/>
    <s v="Other"/>
    <s v="Reablement/Rehabilitation Services"/>
    <x v="0"/>
    <s v=""/>
    <x v="0"/>
    <s v=""/>
    <s v=""/>
    <x v="1"/>
    <x v="3"/>
    <n v="135000"/>
    <x v="1"/>
  </r>
  <r>
    <x v="3"/>
    <x v="95"/>
    <x v="0"/>
    <n v="33"/>
    <x v="95"/>
    <n v="3"/>
    <s v="Planned Care"/>
    <s v="Residential Care Placement"/>
    <x v="16"/>
    <s v="Care Home"/>
    <s v=""/>
    <x v="0"/>
    <s v=""/>
    <x v="0"/>
    <s v=""/>
    <s v=""/>
    <x v="1"/>
    <x v="3"/>
    <n v="400000"/>
    <x v="1"/>
  </r>
  <r>
    <x v="3"/>
    <x v="95"/>
    <x v="0"/>
    <n v="34"/>
    <x v="95"/>
    <n v="3"/>
    <s v="Planned Care"/>
    <s v="Home Care Placements"/>
    <x v="7"/>
    <s v="Domiciliary care packages"/>
    <s v=""/>
    <x v="0"/>
    <s v=""/>
    <x v="0"/>
    <s v=""/>
    <s v=""/>
    <x v="1"/>
    <x v="3"/>
    <n v="450000"/>
    <x v="1"/>
  </r>
  <r>
    <x v="3"/>
    <x v="95"/>
    <x v="0"/>
    <n v="35"/>
    <x v="95"/>
    <n v="2"/>
    <s v="Market Shaping and Stabilisation"/>
    <s v="Other Interventions"/>
    <x v="7"/>
    <s v="Domiciliary care packages"/>
    <s v=""/>
    <x v="0"/>
    <s v=""/>
    <x v="0"/>
    <s v=""/>
    <s v=""/>
    <x v="1"/>
    <x v="3"/>
    <n v="71285"/>
    <x v="1"/>
  </r>
  <r>
    <x v="3"/>
    <x v="95"/>
    <x v="0"/>
    <n v="36"/>
    <x v="95"/>
    <n v="5"/>
    <s v="Transformation"/>
    <s v="Investment in revenue to support aids and adaptions"/>
    <x v="9"/>
    <s v="Other"/>
    <s v="Implementation &amp; Change Mgt capacity"/>
    <x v="0"/>
    <s v=""/>
    <x v="0"/>
    <s v=""/>
    <s v=""/>
    <x v="1"/>
    <x v="3"/>
    <n v="27000"/>
    <x v="1"/>
  </r>
  <r>
    <x v="3"/>
    <x v="95"/>
    <x v="0"/>
    <n v="37"/>
    <x v="95"/>
    <n v="1"/>
    <s v="Managing Discharges and Admission Avoidance"/>
    <s v="Expansion of 7 day working"/>
    <x v="3"/>
    <s v="Other"/>
    <s v="Care Coordination"/>
    <x v="0"/>
    <s v=""/>
    <x v="0"/>
    <s v=""/>
    <s v=""/>
    <x v="1"/>
    <x v="3"/>
    <n v="50000"/>
    <x v="1"/>
  </r>
  <r>
    <x v="3"/>
    <x v="95"/>
    <x v="0"/>
    <n v="38"/>
    <x v="95"/>
    <n v="1"/>
    <s v="Managing Discharges and Admission Avoidance"/>
    <s v="Recurrent support for the Hospital Discharge Programme, including non-recurrent management over winter"/>
    <x v="10"/>
    <s v="Other"/>
    <s v="Hospital Discharge Scheme"/>
    <x v="1"/>
    <s v=""/>
    <x v="6"/>
    <s v=""/>
    <s v=""/>
    <x v="3"/>
    <x v="9"/>
    <n v="626647"/>
    <x v="2"/>
  </r>
  <r>
    <x v="3"/>
    <x v="96"/>
    <x v="6"/>
    <n v="1"/>
    <x v="96"/>
    <n v="1"/>
    <s v="Care Navigator"/>
    <s v="To ensure safe hospital discharge for City of London residents"/>
    <x v="3"/>
    <s v="Care navigation and planning"/>
    <s v=""/>
    <x v="0"/>
    <s v=""/>
    <x v="0"/>
    <s v=""/>
    <s v=""/>
    <x v="0"/>
    <x v="9"/>
    <n v="67944"/>
    <x v="1"/>
  </r>
  <r>
    <x v="3"/>
    <x v="96"/>
    <x v="6"/>
    <n v="2"/>
    <x v="96"/>
    <n v="2"/>
    <s v="Discharge Scheme"/>
    <s v="To prevent hospital admissions, facilitate safe hospital discharge and to provide an intensive Discharge to Assess offer. This includes reablement  and domiciliary care."/>
    <x v="19"/>
    <s v="Other"/>
    <s v="Prevents admissions, and  service accepts community and discharge referrals (pathway 1) "/>
    <x v="0"/>
    <s v=""/>
    <x v="0"/>
    <s v=""/>
    <s v=""/>
    <x v="2"/>
    <x v="9"/>
    <n v="230555"/>
    <x v="2"/>
  </r>
  <r>
    <x v="3"/>
    <x v="96"/>
    <x v="6"/>
    <n v="3"/>
    <x v="96"/>
    <n v="3"/>
    <s v="Carers Support"/>
    <s v="To provide specialist independent support, information and advice for adult carers living in the City of London to support them in their caring role and promote their health and wellbeing "/>
    <x v="12"/>
    <s v="Other"/>
    <s v="provides specialist independent help, advice and support for informal carers in the community."/>
    <x v="0"/>
    <s v=""/>
    <x v="0"/>
    <s v=""/>
    <s v=""/>
    <x v="2"/>
    <x v="9"/>
    <n v="12855"/>
    <x v="1"/>
  </r>
  <r>
    <x v="3"/>
    <x v="96"/>
    <x v="6"/>
    <n v="4"/>
    <x v="96"/>
    <n v="4"/>
    <s v="Disabled Facilities Grant"/>
    <s v="To support disabled people to live more independently in their own home"/>
    <x v="13"/>
    <s v="Adaptations, including statutory DFG grants"/>
    <s v=""/>
    <x v="0"/>
    <s v=""/>
    <x v="0"/>
    <s v=""/>
    <s v=""/>
    <x v="2"/>
    <x v="2"/>
    <n v="37091"/>
    <x v="1"/>
  </r>
  <r>
    <x v="3"/>
    <x v="96"/>
    <x v="6"/>
    <n v="5"/>
    <x v="96"/>
    <n v="5"/>
    <s v="IBCF"/>
    <s v="• meeting adult social care needs_x000a_• reducing pressures on the NHS, including seasonal winter pressures _x000a_• supporting more people to be discharged from hospital when they are ready"/>
    <x v="6"/>
    <s v="Other"/>
    <s v="Adult Social Care Support "/>
    <x v="0"/>
    <s v=""/>
    <x v="0"/>
    <s v=""/>
    <s v=""/>
    <x v="1"/>
    <x v="3"/>
    <n v="314144"/>
    <x v="1"/>
  </r>
  <r>
    <x v="3"/>
    <x v="96"/>
    <x v="6"/>
    <n v="6"/>
    <x v="96"/>
    <n v="6"/>
    <s v="Adult Cardiorespiratory Enhanced + Responsive Service (ACERS)"/>
    <s v="ACERS Respiratory Service is a 7 day service,  that provides care and support to anyone living in City and Hackney with a diagnosed chronic lung disease: _x000a_Hospital at Home Respiratory Service_x000a_Provide an early support discharge and inpatient review service"/>
    <x v="10"/>
    <s v="Multidisciplinary teams that are supporting independence, such as anticipatory care"/>
    <s v=""/>
    <x v="5"/>
    <s v="Works across Primary and Secondary Care"/>
    <x v="6"/>
    <s v=""/>
    <s v=""/>
    <x v="6"/>
    <x v="9"/>
    <n v="21703"/>
    <x v="1"/>
  </r>
  <r>
    <x v="3"/>
    <x v="96"/>
    <x v="6"/>
    <n v="7"/>
    <x v="96"/>
    <n v="7"/>
    <s v="Asthma"/>
    <s v="Supports those living with Asthma, who are either admitted with an acute asthma attack or specialist review to allow them to self manage their asthma long term. "/>
    <x v="3"/>
    <s v="Assessment teams/joint assessment"/>
    <s v=""/>
    <x v="3"/>
    <s v=""/>
    <x v="6"/>
    <s v=""/>
    <s v=""/>
    <x v="6"/>
    <x v="9"/>
    <n v="1340"/>
    <x v="1"/>
  </r>
  <r>
    <x v="3"/>
    <x v="96"/>
    <x v="6"/>
    <n v="8"/>
    <x v="96"/>
    <n v="8"/>
    <s v="Bryning Unit/Falls Prevention"/>
    <s v="The Bryning Unit is a multidisciplinary team running a weekly programme of outpatient clinics and groups to provide assessment, rehabilitation and support for older people with complex problems."/>
    <x v="0"/>
    <s v="Other"/>
    <s v="Physical health and wellbeing"/>
    <x v="3"/>
    <s v=""/>
    <x v="6"/>
    <s v=""/>
    <s v=""/>
    <x v="6"/>
    <x v="9"/>
    <n v="13527"/>
    <x v="1"/>
  </r>
  <r>
    <x v="3"/>
    <x v="96"/>
    <x v="6"/>
    <n v="9"/>
    <x v="96"/>
    <n v="9"/>
    <s v="Paradoc Service"/>
    <s v="The service provides an urgent GP and paramedic response service to patients in their own home/care home, reducing unnecessary conveyance to A&amp;E via ambulance."/>
    <x v="15"/>
    <s v="Physical health/wellbeing"/>
    <s v=""/>
    <x v="6"/>
    <s v=""/>
    <x v="6"/>
    <s v=""/>
    <s v=""/>
    <x v="6"/>
    <x v="9"/>
    <n v="19998"/>
    <x v="1"/>
  </r>
  <r>
    <x v="3"/>
    <x v="96"/>
    <x v="6"/>
    <n v="10"/>
    <x v="96"/>
    <n v="10"/>
    <s v="Adult Community Rehabilitation Team"/>
    <s v="To provide specialist inter-disciplinary and uni-disciplinary rehabilitation to those with a physical or neurological impairment."/>
    <x v="10"/>
    <s v="Multidisciplinary teams that are supporting independence, such as anticipatory care"/>
    <s v=""/>
    <x v="1"/>
    <s v=""/>
    <x v="6"/>
    <s v=""/>
    <s v=""/>
    <x v="3"/>
    <x v="9"/>
    <n v="86416"/>
    <x v="1"/>
  </r>
  <r>
    <x v="3"/>
    <x v="96"/>
    <x v="6"/>
    <n v="11"/>
    <x v="96"/>
    <n v="11"/>
    <s v="Adult Community Nursing"/>
    <s v="To provide an integrated, case management service to patients living within the community to improve patient pathway and health and social care outcomes. "/>
    <x v="15"/>
    <s v="Physical health/wellbeing"/>
    <s v=""/>
    <x v="1"/>
    <s v=""/>
    <x v="6"/>
    <s v=""/>
    <s v=""/>
    <x v="3"/>
    <x v="9"/>
    <n v="213486"/>
    <x v="1"/>
  </r>
  <r>
    <x v="3"/>
    <x v="96"/>
    <x v="6"/>
    <n v="12"/>
    <x v="96"/>
    <n v="12"/>
    <s v="St Joseph's Hospice"/>
    <s v="Inpatient and community-based palliative care services"/>
    <x v="15"/>
    <s v="Physical health/wellbeing"/>
    <s v=""/>
    <x v="1"/>
    <s v=""/>
    <x v="6"/>
    <s v=""/>
    <s v=""/>
    <x v="0"/>
    <x v="9"/>
    <n v="80849"/>
    <x v="1"/>
  </r>
  <r>
    <x v="3"/>
    <x v="96"/>
    <x v="6"/>
    <n v="13"/>
    <x v="96"/>
    <n v="13"/>
    <s v="Neighbourhoods Programme"/>
    <s v="Neighbourhoods is our major transformation programme for the redesign of community services locally. Neighbourhoods is the way in which we want to bring all system partners together to meet the population health needs within each local area. Primary Care "/>
    <x v="9"/>
    <s v="Integrated models of provision"/>
    <s v=""/>
    <x v="1"/>
    <s v="All system partners are involved: community health, mental health, primary care, social care, voluntary sector."/>
    <x v="6"/>
    <s v=""/>
    <s v=""/>
    <x v="3"/>
    <x v="9"/>
    <n v="28897"/>
    <x v="1"/>
  </r>
  <r>
    <x v="3"/>
    <x v="96"/>
    <x v="6"/>
    <n v="14"/>
    <x v="96"/>
    <n v="14"/>
    <s v="GP Out of Hours Home Visiting Service"/>
    <s v="Primary Care out of hours for patients requiring home visits. Delivered by a social enterprise."/>
    <x v="15"/>
    <s v="Physical health/wellbeing"/>
    <s v=""/>
    <x v="6"/>
    <s v=""/>
    <x v="6"/>
    <s v=""/>
    <s v=""/>
    <x v="2"/>
    <x v="9"/>
    <n v="12022"/>
    <x v="1"/>
  </r>
  <r>
    <x v="3"/>
    <x v="96"/>
    <x v="6"/>
    <n v="15"/>
    <x v="96"/>
    <n v="15"/>
    <s v="Pathway Homeless Hospital Discharge Team"/>
    <s v="Multidisciplinary hospital discharge team for homeless individuals. Also provides support post-discharge."/>
    <x v="8"/>
    <s v="Early Discharge Planning"/>
    <s v=""/>
    <x v="3"/>
    <s v=""/>
    <x v="6"/>
    <s v=""/>
    <s v=""/>
    <x v="6"/>
    <x v="9"/>
    <n v="4913"/>
    <x v="2"/>
  </r>
  <r>
    <x v="3"/>
    <x v="96"/>
    <x v="6"/>
    <n v="16"/>
    <x v="96"/>
    <n v="16"/>
    <s v="DES Supplementary Care Home Service"/>
    <s v="GP enhanced services within older adults care homes."/>
    <x v="15"/>
    <s v="Physical health/wellbeing"/>
    <s v=""/>
    <x v="6"/>
    <s v=""/>
    <x v="6"/>
    <s v=""/>
    <s v=""/>
    <x v="3"/>
    <x v="9"/>
    <n v="5475"/>
    <x v="2"/>
  </r>
  <r>
    <x v="3"/>
    <x v="97"/>
    <x v="6"/>
    <n v="1"/>
    <x v="97"/>
    <n v="1"/>
    <s v="Hospital discharge, planning and support"/>
    <s v="Care - Coordination to support discharge "/>
    <x v="10"/>
    <s v="Integrated neighbourhood services"/>
    <s v=""/>
    <x v="1"/>
    <s v=""/>
    <x v="6"/>
    <s v=""/>
    <s v=""/>
    <x v="3"/>
    <x v="9"/>
    <n v="5944435.1991614848"/>
    <x v="1"/>
  </r>
  <r>
    <x v="3"/>
    <x v="97"/>
    <x v="6"/>
    <n v="2"/>
    <x v="97"/>
    <n v="1"/>
    <s v="Hospital discharge, planning and support"/>
    <s v="Various community based services "/>
    <x v="8"/>
    <s v="Multi-Disciplinary/Multi-Agency Discharge Teams supporting discharge"/>
    <s v=""/>
    <x v="1"/>
    <s v=""/>
    <x v="6"/>
    <s v=""/>
    <s v=""/>
    <x v="3"/>
    <x v="9"/>
    <n v="3335417"/>
    <x v="1"/>
  </r>
  <r>
    <x v="3"/>
    <x v="97"/>
    <x v="6"/>
    <n v="3"/>
    <x v="97"/>
    <n v="2"/>
    <s v="Targeted out of hospital care"/>
    <s v="Supported Employment"/>
    <x v="8"/>
    <s v="Other"/>
    <s v="Other approaches"/>
    <x v="2"/>
    <s v=""/>
    <x v="6"/>
    <s v=""/>
    <s v=""/>
    <x v="3"/>
    <x v="9"/>
    <n v="259760"/>
    <x v="1"/>
  </r>
  <r>
    <x v="3"/>
    <x v="97"/>
    <x v="6"/>
    <n v="4"/>
    <x v="97"/>
    <n v="3"/>
    <s v="Community support and independence"/>
    <s v="CCG Contribution to the local carers organisation"/>
    <x v="12"/>
    <s v="Other"/>
    <s v="Carer Advice and Support"/>
    <x v="1"/>
    <s v=""/>
    <x v="6"/>
    <s v=""/>
    <s v=""/>
    <x v="0"/>
    <x v="9"/>
    <n v="39840"/>
    <x v="1"/>
  </r>
  <r>
    <x v="3"/>
    <x v="97"/>
    <x v="6"/>
    <n v="5"/>
    <x v="97"/>
    <n v="1"/>
    <s v="Hospital discharge, planning and support"/>
    <s v="Home from Hospital - Home, Settle and Support Service (British Red Cross) on discharge pathway 0 "/>
    <x v="3"/>
    <s v="Other"/>
    <s v="Care Planning, Assessment and Review"/>
    <x v="1"/>
    <s v=""/>
    <x v="6"/>
    <s v=""/>
    <s v=""/>
    <x v="1"/>
    <x v="9"/>
    <n v="32715"/>
    <x v="1"/>
  </r>
  <r>
    <x v="3"/>
    <x v="97"/>
    <x v="6"/>
    <n v="6"/>
    <x v="97"/>
    <n v="1"/>
    <s v="Hospital discharge, planning and support"/>
    <s v="Home First same &amp; next day discharge - AHPs. "/>
    <x v="19"/>
    <s v="Reablement to support discharge -step down (Discharge to Assess pathway 1)"/>
    <s v=""/>
    <x v="1"/>
    <s v=""/>
    <x v="6"/>
    <s v=""/>
    <s v=""/>
    <x v="3"/>
    <x v="9"/>
    <n v="55262"/>
    <x v="2"/>
  </r>
  <r>
    <x v="3"/>
    <x v="97"/>
    <x v="6"/>
    <n v="7"/>
    <x v="97"/>
    <n v="3"/>
    <s v="Community support and independence"/>
    <s v="Urgent Care 2 Hour response and Bridging services (Ageing Well)"/>
    <x v="10"/>
    <s v="Multidisciplinary teams that are supporting independence, such as anticipatory care"/>
    <s v=""/>
    <x v="1"/>
    <s v=""/>
    <x v="6"/>
    <s v=""/>
    <s v=""/>
    <x v="3"/>
    <x v="9"/>
    <n v="191351"/>
    <x v="2"/>
  </r>
  <r>
    <x v="3"/>
    <x v="97"/>
    <x v="6"/>
    <n v="8"/>
    <x v="97"/>
    <n v="1"/>
    <s v="Hospital discharge, planning and support"/>
    <s v="Services and support to ensure timely discharge from hospital and admission avoidance.  Includes joint investment in staffing and ongoing support where necessary to promote independence."/>
    <x v="8"/>
    <s v="Multi-Disciplinary/Multi-Agency Discharge Teams supporting discharge"/>
    <s v=""/>
    <x v="0"/>
    <s v=""/>
    <x v="0"/>
    <s v=""/>
    <s v=""/>
    <x v="1"/>
    <x v="9"/>
    <n v="715610"/>
    <x v="1"/>
  </r>
  <r>
    <x v="3"/>
    <x v="97"/>
    <x v="6"/>
    <n v="9"/>
    <x v="97"/>
    <n v="2"/>
    <s v="Targeted out of hospital care"/>
    <s v="Crisis Intervention/ Reablement/Homecare"/>
    <x v="19"/>
    <s v="Reablement to support discharge -step down (Discharge to Assess pathway 1)"/>
    <s v=""/>
    <x v="0"/>
    <s v=""/>
    <x v="0"/>
    <s v=""/>
    <s v=""/>
    <x v="1"/>
    <x v="3"/>
    <n v="579700"/>
    <x v="1"/>
  </r>
  <r>
    <x v="3"/>
    <x v="97"/>
    <x v="6"/>
    <n v="10"/>
    <x v="97"/>
    <n v="2"/>
    <s v="Targeted out of hospital care"/>
    <s v="Crisis Intervention/ Reablement/Homecare"/>
    <x v="19"/>
    <s v="Reablement to support discharge -step down (Discharge to Assess pathway 1)"/>
    <s v=""/>
    <x v="0"/>
    <s v=""/>
    <x v="0"/>
    <s v=""/>
    <s v=""/>
    <x v="1"/>
    <x v="9"/>
    <n v="1218995"/>
    <x v="1"/>
  </r>
  <r>
    <x v="3"/>
    <x v="97"/>
    <x v="6"/>
    <n v="11"/>
    <x v="97"/>
    <n v="3"/>
    <s v="Community support and independence"/>
    <s v="Care Bill Implementation to support prevention, integration, independence and provision of services to those assessment as eligible."/>
    <x v="6"/>
    <s v="Other"/>
    <s v="Care Act fee increases and safeguarding adults "/>
    <x v="0"/>
    <s v=""/>
    <x v="0"/>
    <s v=""/>
    <s v=""/>
    <x v="8"/>
    <x v="9"/>
    <n v="622380"/>
    <x v="1"/>
  </r>
  <r>
    <x v="3"/>
    <x v="97"/>
    <x v="6"/>
    <n v="12"/>
    <x v="97"/>
    <n v="2"/>
    <s v="Targeted out of hospital care"/>
    <s v="Managing homecare and additonal demand over winter in particular within Homecare"/>
    <x v="7"/>
    <s v="Domiciliary care packages"/>
    <s v=""/>
    <x v="0"/>
    <s v=""/>
    <x v="0"/>
    <s v=""/>
    <s v=""/>
    <x v="1"/>
    <x v="3"/>
    <n v="913062"/>
    <x v="1"/>
  </r>
  <r>
    <x v="3"/>
    <x v="97"/>
    <x v="6"/>
    <n v="13"/>
    <x v="97"/>
    <n v="2"/>
    <s v="Targeted out of hospital care"/>
    <s v="Support to manage safeguarding of Adults and DoLS"/>
    <x v="6"/>
    <s v="Other"/>
    <s v="Deprivation of Liberty Safeguards (DoLS)"/>
    <x v="2"/>
    <s v=""/>
    <x v="0"/>
    <s v=""/>
    <s v=""/>
    <x v="1"/>
    <x v="3"/>
    <n v="175000"/>
    <x v="1"/>
  </r>
  <r>
    <x v="3"/>
    <x v="97"/>
    <x v="6"/>
    <n v="14"/>
    <x v="97"/>
    <n v="4"/>
    <s v="Market Stabilisation &amp; COVID Recovery"/>
    <s v="Market Development /Fee increases and COVID Recovery"/>
    <x v="16"/>
    <s v="Other"/>
    <s v="Fee increase to stabilise the care provider market"/>
    <x v="0"/>
    <s v=""/>
    <x v="0"/>
    <s v=""/>
    <s v=""/>
    <x v="2"/>
    <x v="3"/>
    <n v="1600000"/>
    <x v="1"/>
  </r>
  <r>
    <x v="3"/>
    <x v="97"/>
    <x v="6"/>
    <n v="15"/>
    <x v="97"/>
    <n v="3"/>
    <s v="Community support and independence"/>
    <s v="Care technology, equipment and adaptations"/>
    <x v="1"/>
    <s v="Community Based Equipment"/>
    <s v=""/>
    <x v="0"/>
    <s v=""/>
    <x v="0"/>
    <s v=""/>
    <s v=""/>
    <x v="2"/>
    <x v="3"/>
    <n v="680000"/>
    <x v="1"/>
  </r>
  <r>
    <x v="3"/>
    <x v="97"/>
    <x v="6"/>
    <n v="16"/>
    <x v="97"/>
    <n v="3"/>
    <s v="Community support and independence"/>
    <s v="Supporting people to remain in their homes through the provision of adaptations "/>
    <x v="13"/>
    <s v="Adaptations, including statutory DFG grants"/>
    <s v=""/>
    <x v="0"/>
    <s v=""/>
    <x v="0"/>
    <s v=""/>
    <s v=""/>
    <x v="1"/>
    <x v="2"/>
    <n v="1856901"/>
    <x v="1"/>
  </r>
  <r>
    <x v="3"/>
    <x v="97"/>
    <x v="6"/>
    <n v="17"/>
    <x v="97"/>
    <n v="1"/>
    <s v="Hospital discharge, planning and support"/>
    <s v="Home is best"/>
    <x v="8"/>
    <s v="Home First/Discharge to Assess - process support/core costs"/>
    <s v=""/>
    <x v="0"/>
    <s v=""/>
    <x v="0"/>
    <s v=""/>
    <s v=""/>
    <x v="1"/>
    <x v="9"/>
    <n v="24000"/>
    <x v="1"/>
  </r>
  <r>
    <x v="3"/>
    <x v="97"/>
    <x v="6"/>
    <n v="18"/>
    <x v="97"/>
    <n v="2"/>
    <s v="Targeted out of hospital care"/>
    <s v="Additional Care Navigators, investment in Mental Health, transforing care held cases &amp; NHS generated demand "/>
    <x v="3"/>
    <s v="Care navigation and planning"/>
    <s v=""/>
    <x v="0"/>
    <s v=""/>
    <x v="0"/>
    <s v=""/>
    <s v=""/>
    <x v="1"/>
    <x v="3"/>
    <n v="1514420"/>
    <x v="1"/>
  </r>
  <r>
    <x v="3"/>
    <x v="97"/>
    <x v="6"/>
    <n v="19"/>
    <x v="97"/>
    <n v="2"/>
    <s v="Targeted out of hospital care"/>
    <s v="Integrated case management delivered through cluster multi disciplinary staff teams in Primary Care. Joint investment in staffing and support where necessary to promote independence."/>
    <x v="3"/>
    <s v="Care navigation and planning"/>
    <s v=""/>
    <x v="0"/>
    <s v=""/>
    <x v="0"/>
    <s v=""/>
    <s v=""/>
    <x v="1"/>
    <x v="9"/>
    <n v="1748500"/>
    <x v="1"/>
  </r>
  <r>
    <x v="3"/>
    <x v="97"/>
    <x v="6"/>
    <n v="20"/>
    <x v="97"/>
    <n v="2"/>
    <s v="Targeted out of hospital care"/>
    <s v="Develop joint commissioning to achieve the outcomes of the BCF for local residents"/>
    <x v="3"/>
    <s v="Assessment teams/joint assessment"/>
    <s v=""/>
    <x v="0"/>
    <s v=""/>
    <x v="0"/>
    <s v=""/>
    <s v=""/>
    <x v="1"/>
    <x v="3"/>
    <n v="2980000"/>
    <x v="1"/>
  </r>
  <r>
    <x v="3"/>
    <x v="97"/>
    <x v="6"/>
    <n v="21"/>
    <x v="97"/>
    <n v="2"/>
    <s v="Targeted out of hospital care"/>
    <s v="Supporting adults of working age with mental health problems to live independently in the community"/>
    <x v="15"/>
    <s v="Mental health /wellbeing"/>
    <s v=""/>
    <x v="0"/>
    <s v=""/>
    <x v="0"/>
    <s v=""/>
    <s v=""/>
    <x v="1"/>
    <x v="9"/>
    <n v="572000"/>
    <x v="1"/>
  </r>
  <r>
    <x v="3"/>
    <x v="97"/>
    <x v="6"/>
    <n v="22"/>
    <x v="97"/>
    <n v="2"/>
    <s v="Targeted out of hospital care"/>
    <s v="Supporting adults of working age with mental health problems to live independently in the community"/>
    <x v="15"/>
    <s v="Mental health /wellbeing"/>
    <s v=""/>
    <x v="2"/>
    <s v=""/>
    <x v="0"/>
    <s v=""/>
    <s v=""/>
    <x v="1"/>
    <x v="3"/>
    <n v="500000"/>
    <x v="1"/>
  </r>
  <r>
    <x v="3"/>
    <x v="97"/>
    <x v="6"/>
    <n v="23"/>
    <x v="97"/>
    <n v="2"/>
    <s v="Targeted out of hospital care"/>
    <s v="Supported Employment"/>
    <x v="0"/>
    <s v="Other"/>
    <s v="Other approaches"/>
    <x v="2"/>
    <s v=""/>
    <x v="0"/>
    <s v=""/>
    <s v=""/>
    <x v="1"/>
    <x v="3"/>
    <n v="100000"/>
    <x v="1"/>
  </r>
  <r>
    <x v="3"/>
    <x v="97"/>
    <x v="6"/>
    <n v="24"/>
    <x v="97"/>
    <n v="2"/>
    <s v="Targeted out of hospital care"/>
    <s v="Resource and systems to support integration, better processes and provider quality "/>
    <x v="9"/>
    <s v="Data Integration"/>
    <s v=""/>
    <x v="0"/>
    <s v=""/>
    <x v="0"/>
    <s v=""/>
    <s v=""/>
    <x v="2"/>
    <x v="3"/>
    <n v="100000"/>
    <x v="1"/>
  </r>
  <r>
    <x v="3"/>
    <x v="97"/>
    <x v="6"/>
    <n v="25"/>
    <x v="97"/>
    <n v="2"/>
    <s v="Targeted out of hospital care"/>
    <s v="Resource and systems to support integration, better processes and provider quality "/>
    <x v="9"/>
    <s v="Data Integration"/>
    <s v=""/>
    <x v="0"/>
    <s v=""/>
    <x v="0"/>
    <s v=""/>
    <s v=""/>
    <x v="1"/>
    <x v="9"/>
    <n v="201000"/>
    <x v="2"/>
  </r>
  <r>
    <x v="3"/>
    <x v="97"/>
    <x v="6"/>
    <n v="26"/>
    <x v="97"/>
    <n v="3"/>
    <s v="Community support and independence"/>
    <s v="Care Bill Implementation to support prevention, integration, independence and provision of services to those assessment as eligible."/>
    <x v="6"/>
    <s v="Other"/>
    <s v="Safeguarding Adults"/>
    <x v="0"/>
    <s v=""/>
    <x v="0"/>
    <s v=""/>
    <s v=""/>
    <x v="1"/>
    <x v="9"/>
    <n v="130000"/>
    <x v="1"/>
  </r>
  <r>
    <x v="3"/>
    <x v="97"/>
    <x v="6"/>
    <n v="27"/>
    <x v="97"/>
    <n v="3"/>
    <s v="Community support and independence"/>
    <s v="LD Demand growth and Transitions"/>
    <x v="0"/>
    <s v="Other"/>
    <s v="Placements"/>
    <x v="0"/>
    <s v=""/>
    <x v="0"/>
    <s v=""/>
    <s v=""/>
    <x v="1"/>
    <x v="3"/>
    <n v="1100000"/>
    <x v="1"/>
  </r>
  <r>
    <x v="3"/>
    <x v="97"/>
    <x v="6"/>
    <n v="28"/>
    <x v="97"/>
    <n v="3"/>
    <s v="Community support and independence"/>
    <s v="LD Employment and NEETs"/>
    <x v="0"/>
    <s v="Other"/>
    <s v="Employment support"/>
    <x v="0"/>
    <s v=""/>
    <x v="0"/>
    <s v=""/>
    <s v=""/>
    <x v="1"/>
    <x v="3"/>
    <n v="150000"/>
    <x v="1"/>
  </r>
  <r>
    <x v="3"/>
    <x v="97"/>
    <x v="6"/>
    <n v="29"/>
    <x v="97"/>
    <n v="1"/>
    <s v="Hospital discharge, planning and support"/>
    <s v="Care Home Trusted Assessors"/>
    <x v="8"/>
    <s v="Home First/Discharge to Assess - process support/core costs"/>
    <s v=""/>
    <x v="0"/>
    <s v=""/>
    <x v="0"/>
    <s v=""/>
    <s v=""/>
    <x v="1"/>
    <x v="9"/>
    <n v="8500"/>
    <x v="1"/>
  </r>
  <r>
    <x v="3"/>
    <x v="97"/>
    <x v="6"/>
    <n v="30"/>
    <x v="97"/>
    <n v="3"/>
    <s v="Community support and independence"/>
    <s v="Preventative services to prevent falls and promote health &amp; wellbeing"/>
    <x v="0"/>
    <s v="Risk Stratification"/>
    <s v=""/>
    <x v="0"/>
    <s v=""/>
    <x v="0"/>
    <s v=""/>
    <s v=""/>
    <x v="2"/>
    <x v="9"/>
    <n v="30000"/>
    <x v="1"/>
  </r>
  <r>
    <x v="3"/>
    <x v="97"/>
    <x v="6"/>
    <n v="31"/>
    <x v="97"/>
    <n v="3"/>
    <s v="Community support and independence"/>
    <s v="Care technology, equipment and adaptations"/>
    <x v="1"/>
    <s v="Community Based Equipment"/>
    <s v=""/>
    <x v="0"/>
    <s v=""/>
    <x v="0"/>
    <s v=""/>
    <s v=""/>
    <x v="2"/>
    <x v="9"/>
    <n v="80000"/>
    <x v="1"/>
  </r>
  <r>
    <x v="3"/>
    <x v="97"/>
    <x v="6"/>
    <n v="32"/>
    <x v="97"/>
    <n v="3"/>
    <s v="Community support and independence"/>
    <s v="Reconnections - social isolation pilot"/>
    <x v="0"/>
    <s v="Other"/>
    <s v="Social Isolation Pilot"/>
    <x v="0"/>
    <s v=""/>
    <x v="0"/>
    <s v=""/>
    <s v=""/>
    <x v="1"/>
    <x v="9"/>
    <n v="12500"/>
    <x v="1"/>
  </r>
  <r>
    <x v="3"/>
    <x v="97"/>
    <x v="6"/>
    <n v="33"/>
    <x v="97"/>
    <n v="2"/>
    <s v="Targeted out of hospital care"/>
    <s v="Developing joint commissioning to achieve the outcomes of the BCF for local residents"/>
    <x v="16"/>
    <s v="Care home"/>
    <s v=""/>
    <x v="0"/>
    <s v=""/>
    <x v="0"/>
    <s v=""/>
    <s v=""/>
    <x v="1"/>
    <x v="9"/>
    <n v="947610"/>
    <x v="1"/>
  </r>
  <r>
    <x v="3"/>
    <x v="97"/>
    <x v="6"/>
    <n v="34"/>
    <x v="97"/>
    <n v="3"/>
    <s v="Community support and independence"/>
    <s v="Support for the Personal Assistant market"/>
    <x v="17"/>
    <s v=""/>
    <s v=""/>
    <x v="0"/>
    <s v=""/>
    <x v="0"/>
    <s v=""/>
    <s v=""/>
    <x v="1"/>
    <x v="9"/>
    <n v="80000"/>
    <x v="1"/>
  </r>
  <r>
    <x v="3"/>
    <x v="97"/>
    <x v="6"/>
    <n v="35"/>
    <x v="97"/>
    <n v="3"/>
    <s v="Community support and independence"/>
    <s v="Support for service users with dementia and their informal carers "/>
    <x v="10"/>
    <s v="Multidisciplinary teams that are supporting independence, such as anticipatory care"/>
    <s v=""/>
    <x v="0"/>
    <s v=""/>
    <x v="0"/>
    <s v=""/>
    <s v=""/>
    <x v="1"/>
    <x v="9"/>
    <n v="65000"/>
    <x v="1"/>
  </r>
  <r>
    <x v="3"/>
    <x v="97"/>
    <x v="6"/>
    <n v="36"/>
    <x v="97"/>
    <n v="3"/>
    <s v="Community support and independence"/>
    <s v="Support for carer support organsitons. "/>
    <x v="12"/>
    <s v="Other"/>
    <s v="Support for carer support organsitons. "/>
    <x v="0"/>
    <s v=""/>
    <x v="0"/>
    <s v=""/>
    <s v=""/>
    <x v="1"/>
    <x v="9"/>
    <n v="75000"/>
    <x v="1"/>
  </r>
  <r>
    <x v="3"/>
    <x v="97"/>
    <x v="6"/>
    <n v="37"/>
    <x v="97"/>
    <n v="3"/>
    <s v="Community support and independence"/>
    <s v="Strengthening User and Carer Voice"/>
    <x v="12"/>
    <s v="Other"/>
    <s v="Strengthening User and Carer Voice"/>
    <x v="0"/>
    <s v=""/>
    <x v="0"/>
    <s v=""/>
    <s v=""/>
    <x v="1"/>
    <x v="9"/>
    <n v="62500"/>
    <x v="1"/>
  </r>
  <r>
    <x v="3"/>
    <x v="97"/>
    <x v="6"/>
    <n v="38"/>
    <x v="97"/>
    <n v="1"/>
    <s v="Hospital discharge, planning and support"/>
    <s v="Home from Hospital - Home, Settle and Support Service (British Red Cross) on discharge pathway 0 "/>
    <x v="3"/>
    <s v="Other"/>
    <s v="Care Planning, Assessment and Review"/>
    <x v="0"/>
    <s v=""/>
    <x v="0"/>
    <s v=""/>
    <s v=""/>
    <x v="1"/>
    <x v="9"/>
    <n v="65000"/>
    <x v="1"/>
  </r>
  <r>
    <x v="3"/>
    <x v="98"/>
    <x v="6"/>
    <n v="1"/>
    <x v="98"/>
    <n v="1"/>
    <s v="Seven Day Social Care Support"/>
    <s v="social care support"/>
    <x v="8"/>
    <s v="Multi-Disciplinary/Multi-Agency Discharge Teams supporting discharge"/>
    <s v=""/>
    <x v="0"/>
    <s v=""/>
    <x v="0"/>
    <s v=""/>
    <s v=""/>
    <x v="1"/>
    <x v="9"/>
    <n v="1054312.509799113"/>
    <x v="1"/>
  </r>
  <r>
    <x v="3"/>
    <x v="98"/>
    <x v="6"/>
    <n v="2"/>
    <x v="98"/>
    <n v="2"/>
    <s v="Seven Day Community Support"/>
    <s v="community support"/>
    <x v="8"/>
    <s v="Multi-Disciplinary/Multi-Agency Discharge Teams supporting discharge"/>
    <s v=""/>
    <x v="4"/>
    <s v=""/>
    <x v="6"/>
    <s v=""/>
    <s v=""/>
    <x v="3"/>
    <x v="9"/>
    <n v="2568717.2892500004"/>
    <x v="1"/>
  </r>
  <r>
    <x v="3"/>
    <x v="98"/>
    <x v="6"/>
    <n v="3"/>
    <x v="98"/>
    <n v="3"/>
    <s v="Single Point of Access"/>
    <s v="Integrated care planning constitutes a co-ordinated, person centred and proactive case management approach to conduct joint assessments of care needs and develop integrated care plans typically carried out by professionals as part of a multi-disciplinary,"/>
    <x v="3"/>
    <s v="Care navigation and planning"/>
    <s v=""/>
    <x v="1"/>
    <s v=""/>
    <x v="6"/>
    <s v=""/>
    <s v=""/>
    <x v="3"/>
    <x v="9"/>
    <n v="336585.88361999998"/>
    <x v="1"/>
  </r>
  <r>
    <x v="3"/>
    <x v="98"/>
    <x v="6"/>
    <n v="4"/>
    <x v="98"/>
    <n v="4"/>
    <s v="Social Care Demand Pressures"/>
    <s v="Schemes specifically designed to ensure that a person can continue to live at home, through the provision of health related support at home often complemented with support for home care needs or mental health needs"/>
    <x v="15"/>
    <s v="Physical health/wellbeing"/>
    <s v="personalised care at home"/>
    <x v="0"/>
    <s v=""/>
    <x v="0"/>
    <s v=""/>
    <s v=""/>
    <x v="1"/>
    <x v="9"/>
    <n v="2656352.9686826696"/>
    <x v="1"/>
  </r>
  <r>
    <x v="3"/>
    <x v="98"/>
    <x v="6"/>
    <n v="5"/>
    <x v="98"/>
    <n v="5"/>
    <s v="Community Equipment"/>
    <s v="Using technology in care processes to supportive self-management, maintenance of independence and more efficient and effective delivery of care"/>
    <x v="1"/>
    <s v="Community based equipment"/>
    <s v=""/>
    <x v="1"/>
    <s v=""/>
    <x v="0"/>
    <s v=""/>
    <s v=""/>
    <x v="1"/>
    <x v="9"/>
    <n v="1721520.7032184398"/>
    <x v="1"/>
  </r>
  <r>
    <x v="3"/>
    <x v="98"/>
    <x v="6"/>
    <n v="6"/>
    <x v="98"/>
    <n v="6"/>
    <s v="Enablers for integration LBB"/>
    <s v="Schemes that build and develop the enabling foundations of health, social care and housing integration, encompassing a wide range of potential areas including technology, workforce, market development (Voluntary Sector Business Development: Funding the bu"/>
    <x v="9"/>
    <s v="Joint commissioning infrastructure"/>
    <s v=""/>
    <x v="0"/>
    <s v=""/>
    <x v="0"/>
    <s v=""/>
    <s v=""/>
    <x v="1"/>
    <x v="9"/>
    <n v="895637.59386557259"/>
    <x v="1"/>
  </r>
  <r>
    <x v="3"/>
    <x v="98"/>
    <x v="6"/>
    <n v="7"/>
    <x v="98"/>
    <n v="7"/>
    <s v="Primary prevention &amp; Early intervention and support closer to home"/>
    <s v="changes or approaches identified as having a high impact on supporting timely and effective discharge through joint working across the social and health system"/>
    <x v="8"/>
    <s v="Home First/Discharge to Assess - process support/core costs"/>
    <s v=""/>
    <x v="6"/>
    <s v=""/>
    <x v="6"/>
    <s v=""/>
    <s v=""/>
    <x v="2"/>
    <x v="9"/>
    <n v="603997.56043556682"/>
    <x v="1"/>
  </r>
  <r>
    <x v="3"/>
    <x v="98"/>
    <x v="6"/>
    <n v="8"/>
    <x v="98"/>
    <n v="8"/>
    <s v="Community based integrated support"/>
    <s v="changes or approaches identified as having a high impact on supporting timely and effective discharge through joint working across the social and health system"/>
    <x v="8"/>
    <s v="Flexible working patterns (including 7 day working)"/>
    <s v=""/>
    <x v="0"/>
    <s v=""/>
    <x v="0"/>
    <s v=""/>
    <s v=""/>
    <x v="1"/>
    <x v="9"/>
    <n v="449417.31022367498"/>
    <x v="1"/>
  </r>
  <r>
    <x v="3"/>
    <x v="98"/>
    <x v="6"/>
    <n v="9"/>
    <x v="98"/>
    <n v="9"/>
    <s v="Intermediate Care in the Community - Step down"/>
    <s v="Integrated care planning constitutes a co-ordinated, person centred and proactive case management approach to conduct joint assessments of care needs and develop integrated care plans typically carried out by professionals as part of a multi-disciplinary,"/>
    <x v="3"/>
    <s v="Care navigation and planning"/>
    <s v=""/>
    <x v="1"/>
    <s v=""/>
    <x v="6"/>
    <s v=""/>
    <s v=""/>
    <x v="3"/>
    <x v="9"/>
    <n v="10060026.30955"/>
    <x v="1"/>
  </r>
  <r>
    <x v="3"/>
    <x v="98"/>
    <x v="6"/>
    <n v="10"/>
    <x v="98"/>
    <n v="10"/>
    <s v="Fracture Liaison Service"/>
    <s v="Services or schemes where the population or identified high-risk groups are empowered and activated to live well in the holistic sense thereby helping prevent people from entering the care system in the first place. These are essentially upstream preventi"/>
    <x v="0"/>
    <s v="Social Prescribing"/>
    <s v=""/>
    <x v="3"/>
    <s v=""/>
    <x v="6"/>
    <s v=""/>
    <s v=""/>
    <x v="6"/>
    <x v="9"/>
    <n v="107235.18644999999"/>
    <x v="1"/>
  </r>
  <r>
    <x v="3"/>
    <x v="98"/>
    <x v="6"/>
    <n v="11"/>
    <x v="98"/>
    <n v="11"/>
    <s v="Intermediate Care in the Community - Reablement/rehabilitation"/>
    <s v="services that aim to help people live in their own homes through the provision of domiciliary care"/>
    <x v="7"/>
    <s v="Domiciliary care packages"/>
    <s v=""/>
    <x v="0"/>
    <s v=""/>
    <x v="0"/>
    <s v=""/>
    <s v=""/>
    <x v="1"/>
    <x v="9"/>
    <n v="279131.03736896469"/>
    <x v="1"/>
  </r>
  <r>
    <x v="3"/>
    <x v="98"/>
    <x v="6"/>
    <n v="12"/>
    <x v="98"/>
    <n v="12"/>
    <s v="Quality in Care Home Team"/>
    <s v="changes or approaches identified as having a high impact on supporting timely and effective discharge through joint working across the social and health system"/>
    <x v="8"/>
    <s v="Trusted Assessment"/>
    <s v=""/>
    <x v="0"/>
    <s v=""/>
    <x v="0"/>
    <s v=""/>
    <s v=""/>
    <x v="1"/>
    <x v="9"/>
    <n v="271512.18396712234"/>
    <x v="1"/>
  </r>
  <r>
    <x v="3"/>
    <x v="98"/>
    <x v="6"/>
    <n v="13"/>
    <x v="98"/>
    <n v="13"/>
    <s v="Wellbeing Services"/>
    <s v="Schemes that are based in the community and constitute a range of cross sector practitioners delivering collaborative services in the community typically at a neighbourhood/PCN level (eg: Integrated Neighbourhood Teams)"/>
    <x v="10"/>
    <s v="Integrated neighbourhood services"/>
    <s v=""/>
    <x v="0"/>
    <s v=""/>
    <x v="0"/>
    <s v=""/>
    <s v=""/>
    <x v="0"/>
    <x v="9"/>
    <n v="622950.0324786792"/>
    <x v="1"/>
  </r>
  <r>
    <x v="3"/>
    <x v="98"/>
    <x v="6"/>
    <n v="14"/>
    <x v="98"/>
    <n v="14"/>
    <s v="End of Life care"/>
    <s v="Schemes that are based in the community and constitute a range of cross sector practitioners delivering collaborative services in the community typically at a neighbourhood/PCN level (eg: Integrated Neighbourhood Teams)"/>
    <x v="10"/>
    <s v="Multidisciplinary teams that are supporting independence, such as anticipatory care"/>
    <s v="community based services "/>
    <x v="4"/>
    <s v=""/>
    <x v="6"/>
    <s v=""/>
    <s v=""/>
    <x v="0"/>
    <x v="9"/>
    <n v="1499494.0726107426"/>
    <x v="1"/>
  </r>
  <r>
    <x v="3"/>
    <x v="98"/>
    <x v="6"/>
    <n v="15"/>
    <x v="98"/>
    <n v="15"/>
    <s v="BCF Programme Governance to support system flows"/>
    <s v="changes or approaches identified as having a high impact on supporting timely and effective discharge through joint working across the social and health system"/>
    <x v="8"/>
    <s v="Monitoring and responding to system demand and capacity"/>
    <s v=""/>
    <x v="6"/>
    <s v=""/>
    <x v="6"/>
    <s v=""/>
    <s v=""/>
    <x v="2"/>
    <x v="9"/>
    <n v="76852.250800703056"/>
    <x v="1"/>
  </r>
  <r>
    <x v="3"/>
    <x v="98"/>
    <x v="6"/>
    <n v="16"/>
    <x v="98"/>
    <n v="16"/>
    <s v="Personalised Care- Safe guarding/mental health pressures"/>
    <s v="Funding planned towards the implementation of Care Act related duties"/>
    <x v="6"/>
    <s v="Independent Mental Health Advocacy"/>
    <s v=""/>
    <x v="0"/>
    <s v=""/>
    <x v="0"/>
    <s v=""/>
    <s v=""/>
    <x v="1"/>
    <x v="9"/>
    <n v="493658.51630385884"/>
    <x v="1"/>
  </r>
  <r>
    <x v="3"/>
    <x v="98"/>
    <x v="6"/>
    <n v="17"/>
    <x v="98"/>
    <n v="17"/>
    <s v="Memory Assessment"/>
    <s v="Schemes that are based in the community and constitute a range of cross sector practitioners delivering collaborative services in the community typically at a neighbourhood/PCN level (eg: Integrated Neighbourhood Teams)"/>
    <x v="10"/>
    <s v="Integrated neighbourhood services"/>
    <s v=""/>
    <x v="2"/>
    <s v=""/>
    <x v="6"/>
    <s v=""/>
    <s v=""/>
    <x v="5"/>
    <x v="9"/>
    <n v="236863.322185"/>
    <x v="1"/>
  </r>
  <r>
    <x v="3"/>
    <x v="98"/>
    <x v="6"/>
    <n v="18"/>
    <x v="98"/>
    <n v="18"/>
    <s v="Care Act"/>
    <s v="Funding planned towards the implementation of Care Act related duties"/>
    <x v="6"/>
    <s v="Carer advice and support"/>
    <s v=""/>
    <x v="5"/>
    <s v="care act"/>
    <x v="6"/>
    <s v=""/>
    <s v=""/>
    <x v="1"/>
    <x v="9"/>
    <n v="942275.42286079389"/>
    <x v="1"/>
  </r>
  <r>
    <x v="3"/>
    <x v="98"/>
    <x v="6"/>
    <n v="19"/>
    <x v="98"/>
    <n v="19"/>
    <s v="Carers Support"/>
    <s v="Supporting people to sustain their role as carers and reduce the likelihood of crisis"/>
    <x v="12"/>
    <s v="Respite services"/>
    <s v=""/>
    <x v="0"/>
    <s v=""/>
    <x v="0"/>
    <s v=""/>
    <s v=""/>
    <x v="1"/>
    <x v="9"/>
    <n v="352613.22593132779"/>
    <x v="1"/>
  </r>
  <r>
    <x v="3"/>
    <x v="98"/>
    <x v="6"/>
    <n v="20"/>
    <x v="98"/>
    <n v="20"/>
    <s v="Carers Support - CCG"/>
    <s v="Supporting people to sustain their role as carers and reduce the likelihood of crisis"/>
    <x v="12"/>
    <s v="Respite services"/>
    <s v="advice and support"/>
    <x v="0"/>
    <s v=""/>
    <x v="6"/>
    <s v=""/>
    <s v=""/>
    <x v="1"/>
    <x v="9"/>
    <n v="947354.20033550065"/>
    <x v="1"/>
  </r>
  <r>
    <x v="3"/>
    <x v="98"/>
    <x v="6"/>
    <n v="21"/>
    <x v="98"/>
    <n v="21"/>
    <s v="DFG "/>
    <s v="The DFG is a means-tested capital grant to help meet the costs of adapting a property; supporting people to stay independent in their own homes"/>
    <x v="13"/>
    <s v="Adaptations, including statutory DFG grants"/>
    <s v=""/>
    <x v="0"/>
    <s v=""/>
    <x v="0"/>
    <s v=""/>
    <s v=""/>
    <x v="2"/>
    <x v="2"/>
    <n v="2884527"/>
    <x v="1"/>
  </r>
  <r>
    <x v="3"/>
    <x v="98"/>
    <x v="6"/>
    <n v="22"/>
    <x v="98"/>
    <n v="22"/>
    <s v="Seven day social care support - Acute"/>
    <s v="changes or approaches identified as having a high impact on supporting timely and effective discharge through joint working across the social and health system"/>
    <x v="8"/>
    <s v="Engagement and Choice"/>
    <s v=""/>
    <x v="3"/>
    <s v=""/>
    <x v="6"/>
    <s v=""/>
    <s v=""/>
    <x v="1"/>
    <x v="9"/>
    <n v="142247.85903474753"/>
    <x v="1"/>
  </r>
  <r>
    <x v="3"/>
    <x v="98"/>
    <x v="6"/>
    <n v="23"/>
    <x v="98"/>
    <n v="23"/>
    <s v="Winter Resilience"/>
    <s v="Residential placements provide accommodation for people with learning or physical disabilities, mental health difficulties or with sight or hearing loss, who need more intensive or specialised support than can be provided at home."/>
    <x v="16"/>
    <s v="Discharge from hospital (with reablement) to long term residential care (Discharge to Assess Pathway 3)"/>
    <s v="provision of support to required care"/>
    <x v="0"/>
    <s v=""/>
    <x v="0"/>
    <s v=""/>
    <s v=""/>
    <x v="1"/>
    <x v="3"/>
    <n v="1447489"/>
    <x v="1"/>
  </r>
  <r>
    <x v="3"/>
    <x v="98"/>
    <x v="6"/>
    <n v="24"/>
    <x v="98"/>
    <n v="24"/>
    <s v="Admissions Avoidance"/>
    <s v="Schemes that are based in the community and constitute a range of cross sector practitioners delivering collaborative services in the community typically at a neighbourhood/PCN level (eg: Integrated Neighbourhood Teams)"/>
    <x v="10"/>
    <s v="Low level support for simple hospital discharges (Discharge to Assess pathway 0)"/>
    <s v="community based schemes"/>
    <x v="0"/>
    <s v=""/>
    <x v="0"/>
    <s v=""/>
    <s v=""/>
    <x v="1"/>
    <x v="9"/>
    <n v="275301.31466834736"/>
    <x v="1"/>
  </r>
  <r>
    <x v="3"/>
    <x v="98"/>
    <x v="6"/>
    <n v="25"/>
    <x v="98"/>
    <n v="25"/>
    <s v="Community support offer"/>
    <s v="Services or schemes where the population or identified high-risk groups are empowered and activated to live well in the holistic sense thereby helping prevent people from entering the care system in the first place. These are essentially upstream preventi"/>
    <x v="0"/>
    <s v="Risk Stratification"/>
    <s v="offer support for complex discharges e.g. NWB"/>
    <x v="4"/>
    <s v=""/>
    <x v="6"/>
    <s v=""/>
    <s v=""/>
    <x v="8"/>
    <x v="9"/>
    <n v="970417.85607821879"/>
    <x v="1"/>
  </r>
  <r>
    <x v="3"/>
    <x v="98"/>
    <x v="6"/>
    <n v="26"/>
    <x v="98"/>
    <n v="26"/>
    <s v="Assistive technology"/>
    <s v="Using technology in care processes to supportive self-management, maintenance of independence and more efficient and effective delivery of care"/>
    <x v="1"/>
    <s v="Wellness services"/>
    <s v=""/>
    <x v="4"/>
    <s v=""/>
    <x v="6"/>
    <s v=""/>
    <s v=""/>
    <x v="8"/>
    <x v="3"/>
    <n v="100000"/>
    <x v="1"/>
  </r>
  <r>
    <x v="3"/>
    <x v="98"/>
    <x v="6"/>
    <n v="27"/>
    <x v="98"/>
    <n v="27"/>
    <s v="Day care Provision"/>
    <s v="Schemes specifically designed to ensure that a person can continue to live at home, through the provision of health related support at home often complemented with support for home care needs or mental health needs"/>
    <x v="15"/>
    <s v="Physical health/wellbeing"/>
    <s v="personalised care at home"/>
    <x v="0"/>
    <s v=""/>
    <x v="0"/>
    <s v=""/>
    <s v=""/>
    <x v="1"/>
    <x v="3"/>
    <n v="52000"/>
    <x v="1"/>
  </r>
  <r>
    <x v="3"/>
    <x v="98"/>
    <x v="6"/>
    <n v="28"/>
    <x v="98"/>
    <n v="28"/>
    <s v="Enablement"/>
    <s v="Provides support in your own home to improve your confidence and ability to live as independently as possible"/>
    <x v="19"/>
    <s v="Reablement to support discharge -step down (Discharge to Assess pathway 1)"/>
    <s v="reablement/rehabilitation"/>
    <x v="0"/>
    <s v=""/>
    <x v="0"/>
    <s v=""/>
    <s v=""/>
    <x v="1"/>
    <x v="3"/>
    <n v="200000"/>
    <x v="1"/>
  </r>
  <r>
    <x v="3"/>
    <x v="98"/>
    <x v="6"/>
    <n v="29"/>
    <x v="98"/>
    <n v="29"/>
    <s v="Homecare"/>
    <s v="Schemes specifically designed to ensure that a person can continue to live at home, through the provision of health related support at home often complemented with support for home care needs or mental health needs"/>
    <x v="15"/>
    <s v="Physical health/wellbeing"/>
    <s v="personalised care at home"/>
    <x v="0"/>
    <s v=""/>
    <x v="0"/>
    <s v=""/>
    <s v=""/>
    <x v="1"/>
    <x v="3"/>
    <n v="3579682"/>
    <x v="1"/>
  </r>
  <r>
    <x v="3"/>
    <x v="98"/>
    <x v="6"/>
    <n v="30"/>
    <x v="98"/>
    <n v="30"/>
    <s v="Prevention"/>
    <s v="Services or schemes where the population or identified high-risk groups are empowered and activated to live well in the holistic sense thereby helping prevent people from entering the care system in the first place. These are essentially upstream preventi"/>
    <x v="0"/>
    <s v="Social Prescribing"/>
    <s v=""/>
    <x v="0"/>
    <s v=""/>
    <x v="0"/>
    <s v=""/>
    <s v=""/>
    <x v="1"/>
    <x v="3"/>
    <n v="73000"/>
    <x v="1"/>
  </r>
  <r>
    <x v="3"/>
    <x v="98"/>
    <x v="6"/>
    <n v="31"/>
    <x v="98"/>
    <n v="31"/>
    <s v="Care Home provision"/>
    <s v="Residential placements provide accommodation for people with learning or physical disabilities, mental health difficulties or with sight or hearing loss, who need more intensive or specialised support than can be provided at home."/>
    <x v="16"/>
    <s v="Care home"/>
    <s v=""/>
    <x v="0"/>
    <s v=""/>
    <x v="0"/>
    <s v=""/>
    <s v=""/>
    <x v="1"/>
    <x v="3"/>
    <n v="2296557"/>
    <x v="1"/>
  </r>
  <r>
    <x v="3"/>
    <x v="98"/>
    <x v="6"/>
    <n v="32"/>
    <x v="98"/>
    <n v="32"/>
    <s v="Supported Living"/>
    <s v="Residential placements provide accommodation for people with learning or physical disabilities, mental health difficulties or with sight or hearing loss, who need more intensive or specialised support than can be provided at home."/>
    <x v="16"/>
    <s v="Supported living"/>
    <s v=""/>
    <x v="0"/>
    <s v=""/>
    <x v="0"/>
    <s v=""/>
    <s v=""/>
    <x v="1"/>
    <x v="3"/>
    <n v="661422"/>
    <x v="1"/>
  </r>
  <r>
    <x v="3"/>
    <x v="98"/>
    <x v="6"/>
    <n v="33"/>
    <x v="98"/>
    <n v="33"/>
    <s v="Staffing and support to monitor flows including development of toolkits"/>
    <s v="changes or approaches identified as having a high impact on supporting timely and effective discharge through joint working across the social and health system"/>
    <x v="8"/>
    <s v="Multi-Disciplinary/Multi-Agency Discharge Teams supporting discharge"/>
    <s v=""/>
    <x v="0"/>
    <s v=""/>
    <x v="0"/>
    <s v=""/>
    <s v=""/>
    <x v="1"/>
    <x v="3"/>
    <n v="928500"/>
    <x v="1"/>
  </r>
  <r>
    <x v="3"/>
    <x v="98"/>
    <x v="6"/>
    <n v="34"/>
    <x v="98"/>
    <n v="34"/>
    <s v="Care Home Support Programme"/>
    <s v="changes or approaches identified as having a high impact on supporting timely and effective discharge through joint working across the social and health system"/>
    <x v="8"/>
    <s v="Home First/Discharge to Assess - process support/core costs"/>
    <s v="enhancing health in Care Homes"/>
    <x v="5"/>
    <s v="care homes"/>
    <x v="6"/>
    <s v=""/>
    <s v=""/>
    <x v="8"/>
    <x v="9"/>
    <n v="207813.39052008602"/>
    <x v="1"/>
  </r>
  <r>
    <x v="3"/>
    <x v="99"/>
    <x v="6"/>
    <n v="1"/>
    <x v="99"/>
    <n v="1"/>
    <s v="Care Act - Carers"/>
    <s v="This scheme contributes towards the provision of a range of direct support to unpaid carers:_x000a_• Information and advice._x000a_• Carers’ Support Worker._x000a_• Authority-commissioned support._x000a_• Carers services from the third sector._x000a_• Carers’ Counselling Service._x000a_• Re"/>
    <x v="6"/>
    <s v="Carer advice and support"/>
    <s v=""/>
    <x v="0"/>
    <s v=""/>
    <x v="0"/>
    <s v=""/>
    <s v=""/>
    <x v="0"/>
    <x v="9"/>
    <n v="463000"/>
    <x v="1"/>
  </r>
  <r>
    <x v="3"/>
    <x v="99"/>
    <x v="6"/>
    <n v="2"/>
    <x v="99"/>
    <n v="2"/>
    <s v="Preventative &amp; Early Intervention Services (CCG)"/>
    <s v="CCG contribution to the joint commissioning of a range of prevention and early intervention services, mainly delivered by the third sector."/>
    <x v="0"/>
    <s v="Other"/>
    <s v="PEI Funding to Third Sector Organisations"/>
    <x v="0"/>
    <s v=""/>
    <x v="6"/>
    <s v=""/>
    <s v=""/>
    <x v="0"/>
    <x v="9"/>
    <n v="473210"/>
    <x v="1"/>
  </r>
  <r>
    <x v="3"/>
    <x v="99"/>
    <x v="6"/>
    <n v="3"/>
    <x v="99"/>
    <n v="3"/>
    <s v="Prevention &amp; Early Intervention Services (LBB)"/>
    <s v="LB Bexley contribution to the joint commissioning of a range of prevention and early intervention services, mainly delivered by the third sector."/>
    <x v="0"/>
    <s v="Other"/>
    <s v="PEI Funding to Third Sector Organisations"/>
    <x v="0"/>
    <s v=""/>
    <x v="0"/>
    <s v=""/>
    <s v=""/>
    <x v="0"/>
    <x v="4"/>
    <n v="403000"/>
    <x v="1"/>
  </r>
  <r>
    <x v="3"/>
    <x v="99"/>
    <x v="6"/>
    <n v="4"/>
    <x v="99"/>
    <n v="4"/>
    <s v="Prevention"/>
    <s v="Funding from the iBCF to develop our capacity within the Borough to prevent or delay demand that causes pressure on the health and care system."/>
    <x v="0"/>
    <s v="Other"/>
    <s v="Develop the capacity of the independent and third sectors"/>
    <x v="0"/>
    <s v=""/>
    <x v="0"/>
    <s v=""/>
    <s v=""/>
    <x v="0"/>
    <x v="3"/>
    <n v="200000"/>
    <x v="2"/>
  </r>
  <r>
    <x v="3"/>
    <x v="99"/>
    <x v="6"/>
    <n v="5"/>
    <x v="99"/>
    <n v="5"/>
    <s v="Social Prescribing"/>
    <s v="Social Prescribing in Practices to help people find support for many non-medical issues, outside of the usual care that a GP or nurse may be able to provide. "/>
    <x v="0"/>
    <s v="Social Prescribing"/>
    <s v=""/>
    <x v="0"/>
    <s v=""/>
    <x v="0"/>
    <s v=""/>
    <s v=""/>
    <x v="0"/>
    <x v="3"/>
    <n v="50000"/>
    <x v="1"/>
  </r>
  <r>
    <x v="3"/>
    <x v="99"/>
    <x v="6"/>
    <n v="6"/>
    <x v="99"/>
    <n v="6"/>
    <s v="Social Prescribing"/>
    <s v="Social Prescribing in Practices to help people find support for many non-medical issues, outside of the usual care that a GP or nurse may be able to provide."/>
    <x v="0"/>
    <s v="Social Prescribing"/>
    <s v=""/>
    <x v="6"/>
    <s v=""/>
    <x v="6"/>
    <s v=""/>
    <s v=""/>
    <x v="0"/>
    <x v="9"/>
    <n v="150000"/>
    <x v="1"/>
  </r>
  <r>
    <x v="3"/>
    <x v="99"/>
    <x v="6"/>
    <n v="7"/>
    <x v="99"/>
    <n v="7"/>
    <s v="Integrated Community Equipment Service"/>
    <s v="CCG contribution to the Integrated Community Equipment Service, which provides a range of high quality, responsive, cost effective equipment to people with health and social care needs, who live in Bexley or have a Bexley GP."/>
    <x v="1"/>
    <s v="Community based equipment"/>
    <s v=""/>
    <x v="1"/>
    <s v=""/>
    <x v="6"/>
    <s v=""/>
    <s v=""/>
    <x v="0"/>
    <x v="9"/>
    <n v="283200"/>
    <x v="1"/>
  </r>
  <r>
    <x v="3"/>
    <x v="99"/>
    <x v="6"/>
    <n v="8"/>
    <x v="99"/>
    <n v="8"/>
    <s v="Integrated Community Equipment Service"/>
    <s v="LB Bexley contribution to the Integrated Community Equipment Service, which provides a range of high quality, responsive, cost effective equipment to people with health and social care needs, who live in Bexley or have a Bexley GP."/>
    <x v="1"/>
    <s v="Community based equipment"/>
    <s v=""/>
    <x v="0"/>
    <s v=""/>
    <x v="0"/>
    <s v=""/>
    <s v=""/>
    <x v="0"/>
    <x v="4"/>
    <n v="651000"/>
    <x v="1"/>
  </r>
  <r>
    <x v="3"/>
    <x v="99"/>
    <x v="6"/>
    <n v="9"/>
    <x v="99"/>
    <n v="9"/>
    <s v="Community Equipment and Telecare"/>
    <s v="Provides the Bexley Emergency Link Line (BELL) alarm monitoring service."/>
    <x v="1"/>
    <s v="Telecare"/>
    <s v=""/>
    <x v="0"/>
    <s v=""/>
    <x v="0"/>
    <s v=""/>
    <s v=""/>
    <x v="2"/>
    <x v="9"/>
    <n v="163000"/>
    <x v="1"/>
  </r>
  <r>
    <x v="3"/>
    <x v="99"/>
    <x v="6"/>
    <n v="10"/>
    <x v="99"/>
    <n v="10"/>
    <s v="Assistive Technologies"/>
    <s v="LB Bexley employs an Assistive Technology Coordinator. Telecare is available as an option following an assessment to meet the eligible needs of service users. "/>
    <x v="1"/>
    <s v="Telecare"/>
    <s v=""/>
    <x v="0"/>
    <s v=""/>
    <x v="0"/>
    <s v=""/>
    <s v=""/>
    <x v="1"/>
    <x v="9"/>
    <n v="60000"/>
    <x v="2"/>
  </r>
  <r>
    <x v="3"/>
    <x v="99"/>
    <x v="6"/>
    <n v="11"/>
    <x v="99"/>
    <n v="11"/>
    <s v="Equipment"/>
    <s v="A pressure relieving equipment service that responds to local need and ensures that residents living with physical impairments are receiving the equipment that they need."/>
    <x v="1"/>
    <s v="Community based equipment"/>
    <s v=""/>
    <x v="0"/>
    <s v=""/>
    <x v="6"/>
    <s v=""/>
    <s v=""/>
    <x v="1"/>
    <x v="9"/>
    <n v="199520"/>
    <x v="2"/>
  </r>
  <r>
    <x v="3"/>
    <x v="99"/>
    <x v="6"/>
    <n v="12"/>
    <x v="99"/>
    <n v="12"/>
    <s v="Wheelchair Service"/>
    <s v="We assess for, purchase and provide wheelchairs and associated mobility equipment in line with NHS criteria to meet the postural and independent mobility needs of the population served by NHS South East London CCG (Bexley). People can choose to purchase t"/>
    <x v="1"/>
    <s v="Community based equipment"/>
    <s v=""/>
    <x v="1"/>
    <s v=""/>
    <x v="6"/>
    <s v=""/>
    <s v=""/>
    <x v="0"/>
    <x v="9"/>
    <n v="660000"/>
    <x v="2"/>
  </r>
  <r>
    <x v="3"/>
    <x v="99"/>
    <x v="6"/>
    <n v="13"/>
    <x v="99"/>
    <n v="13"/>
    <s v="Aiming High - Wheelchairs"/>
    <s v="We assess for, purchase and provide wheelchairs and associated mobility equipment for children in line with NHS criteria."/>
    <x v="1"/>
    <s v="Community based equipment"/>
    <s v=""/>
    <x v="1"/>
    <s v=""/>
    <x v="6"/>
    <s v=""/>
    <s v=""/>
    <x v="0"/>
    <x v="10"/>
    <n v="25200"/>
    <x v="2"/>
  </r>
  <r>
    <x v="3"/>
    <x v="99"/>
    <x v="6"/>
    <n v="14"/>
    <x v="99"/>
    <n v="14"/>
    <s v="Housing Adaptations"/>
    <s v="The Disabled Facilities Grant allocation supports the delivery of major home adaptations for disabled people to enable them to live independently in their own homes for longer. LB Bexley provides a full support service to clients assisting with proofs, fo"/>
    <x v="13"/>
    <s v="Adaptations, including statutory DFG grants"/>
    <s v=""/>
    <x v="0"/>
    <s v=""/>
    <x v="0"/>
    <s v=""/>
    <s v=""/>
    <x v="2"/>
    <x v="2"/>
    <n v="2964977"/>
    <x v="1"/>
  </r>
  <r>
    <x v="3"/>
    <x v="99"/>
    <x v="6"/>
    <n v="15"/>
    <x v="99"/>
    <n v="15"/>
    <s v="Integrated Crisis and Rapid Response"/>
    <s v="Integrated crisis and rapid response to situations where an individual requires an urgent health and/or social care intervention. This is a multi-disciplinary team that produces multi-disciplinary assessments and care planning. The team also provides an e"/>
    <x v="19"/>
    <s v="Preventing admissions to acute setting"/>
    <s v=""/>
    <x v="0"/>
    <s v=""/>
    <x v="0"/>
    <s v=""/>
    <s v=""/>
    <x v="2"/>
    <x v="9"/>
    <n v="736000"/>
    <x v="1"/>
  </r>
  <r>
    <x v="3"/>
    <x v="99"/>
    <x v="6"/>
    <n v="16"/>
    <x v="99"/>
    <n v="16"/>
    <s v="Early Supported Hospital Discharge"/>
    <s v="Provision of personal care packages to facilitate early supported hospital discharge."/>
    <x v="8"/>
    <s v="Early Discharge Planning"/>
    <s v=""/>
    <x v="0"/>
    <s v=""/>
    <x v="0"/>
    <s v=""/>
    <s v=""/>
    <x v="2"/>
    <x v="9"/>
    <n v="2285000"/>
    <x v="1"/>
  </r>
  <r>
    <x v="3"/>
    <x v="99"/>
    <x v="6"/>
    <n v="17"/>
    <x v="99"/>
    <n v="17"/>
    <s v="D2A"/>
    <s v="Discharge to Assess has streamlined the care pathway and ensures patients do not stay in hospital for longer than necessary. The BCF contributes to staff and care package costs."/>
    <x v="8"/>
    <s v="Home First/Discharge to Assess - process support/core costs"/>
    <s v=""/>
    <x v="0"/>
    <s v=""/>
    <x v="6"/>
    <s v=""/>
    <s v=""/>
    <x v="1"/>
    <x v="9"/>
    <n v="690000"/>
    <x v="1"/>
  </r>
  <r>
    <x v="3"/>
    <x v="99"/>
    <x v="6"/>
    <n v="18"/>
    <x v="99"/>
    <n v="18"/>
    <s v="D2A"/>
    <s v="Discharge to Assess has streamlined the care pathway and ensures patients do not stay in hospital for longer than necessary. The BCF contributes to staff and care package costs."/>
    <x v="8"/>
    <s v="Home First/Discharge to Assess - process support/core costs"/>
    <s v=""/>
    <x v="0"/>
    <s v=""/>
    <x v="0"/>
    <s v=""/>
    <s v=""/>
    <x v="1"/>
    <x v="3"/>
    <n v="700000"/>
    <x v="1"/>
  </r>
  <r>
    <x v="3"/>
    <x v="99"/>
    <x v="6"/>
    <n v="19"/>
    <x v="99"/>
    <n v="19"/>
    <s v="COVID-19 Hospital Discharge Scheme 2021/22"/>
    <s v="Additional NHS Covid-19 funding to assist delivery of the hospital discharge and community support policy and operating model. New or additional care needs are funded on discharge from hospital for up to six weeks for Q1 2021/22 (1 April to 30 June) and u"/>
    <x v="8"/>
    <s v="Home First/Discharge to Assess - process support/core costs"/>
    <s v=""/>
    <x v="0"/>
    <s v=""/>
    <x v="6"/>
    <s v=""/>
    <s v=""/>
    <x v="1"/>
    <x v="10"/>
    <n v="5500000"/>
    <x v="2"/>
  </r>
  <r>
    <x v="3"/>
    <x v="99"/>
    <x v="6"/>
    <n v="20"/>
    <x v="99"/>
    <n v="20"/>
    <s v="Care Homes - Local Enhanced Services"/>
    <s v="Continues to provide existing enhanced services to Care Homes. This ensures care home residents receive dedicated medical services and supports a more proactive approach to care planning that helps prevent inappropriate prescribing, and inappropriate conv"/>
    <x v="10"/>
    <s v="Multidisciplinary teams that are supporting independence, such as anticipatory care"/>
    <s v=""/>
    <x v="6"/>
    <s v=""/>
    <x v="6"/>
    <s v=""/>
    <s v=""/>
    <x v="2"/>
    <x v="9"/>
    <n v="236400"/>
    <x v="1"/>
  </r>
  <r>
    <x v="3"/>
    <x v="99"/>
    <x v="6"/>
    <n v="21"/>
    <x v="99"/>
    <n v="21"/>
    <s v="Care Homes Trusted Assessors"/>
    <s v="This supports delivery of the trusted assessor model with the care home sector through the employment of Care Home Trusted Assessors."/>
    <x v="8"/>
    <s v="Trusted Assessment"/>
    <s v=""/>
    <x v="0"/>
    <s v=""/>
    <x v="0"/>
    <s v=""/>
    <s v=""/>
    <x v="1"/>
    <x v="3"/>
    <n v="100000"/>
    <x v="1"/>
  </r>
  <r>
    <x v="3"/>
    <x v="99"/>
    <x v="6"/>
    <n v="22"/>
    <x v="99"/>
    <n v="22"/>
    <s v="Spot Purchase"/>
    <s v="Homecare hours for rapid deployment to prevent Emergency Department attendance and hospital admission."/>
    <x v="7"/>
    <s v="Domiciliary care packages"/>
    <s v=""/>
    <x v="0"/>
    <s v=""/>
    <x v="6"/>
    <s v=""/>
    <s v=""/>
    <x v="1"/>
    <x v="9"/>
    <n v="135600"/>
    <x v="1"/>
  </r>
  <r>
    <x v="3"/>
    <x v="99"/>
    <x v="6"/>
    <n v="23"/>
    <x v="99"/>
    <n v="23"/>
    <s v="Plaster of Paris"/>
    <s v="Joint funding arrangements for Plaster of Paris cases to help get people out of hospital with support. It offers a short term package of care until the plaster comes off or until the person concerned is transferred onto a long term package of care."/>
    <x v="7"/>
    <s v="Domiciliary care packages"/>
    <s v=""/>
    <x v="1"/>
    <s v=""/>
    <x v="6"/>
    <s v=""/>
    <s v=""/>
    <x v="2"/>
    <x v="9"/>
    <n v="56400"/>
    <x v="1"/>
  </r>
  <r>
    <x v="3"/>
    <x v="99"/>
    <x v="6"/>
    <n v="24"/>
    <x v="99"/>
    <n v="24"/>
    <s v="Integrated Care LBB"/>
    <s v="Investment in integrated care, which provides Integrated rapid response, hospital discharge, intermediate care, integrated rehabilitation, and Community Geriatrician Service."/>
    <x v="10"/>
    <s v="Multidisciplinary teams that are supporting independence, such as anticipatory care"/>
    <s v=""/>
    <x v="0"/>
    <s v=""/>
    <x v="6"/>
    <s v=""/>
    <s v=""/>
    <x v="1"/>
    <x v="9"/>
    <n v="758000"/>
    <x v="1"/>
  </r>
  <r>
    <x v="3"/>
    <x v="99"/>
    <x v="6"/>
    <n v="25"/>
    <x v="99"/>
    <n v="25"/>
    <s v="Winter Care Packages"/>
    <s v="Additional homecare hours that enable our integrated teams to provide responsive care packages, including D2A, reablement and long-term home care."/>
    <x v="7"/>
    <s v="Domiciliary care packages"/>
    <s v=""/>
    <x v="0"/>
    <s v=""/>
    <x v="0"/>
    <s v=""/>
    <s v=""/>
    <x v="1"/>
    <x v="3"/>
    <n v="928000"/>
    <x v="1"/>
  </r>
  <r>
    <x v="3"/>
    <x v="99"/>
    <x v="6"/>
    <n v="26"/>
    <x v="99"/>
    <n v="26"/>
    <s v="Care Act"/>
    <s v="Contribution to help off-set increase in home care provision since Care Act 2014 came into force."/>
    <x v="6"/>
    <s v="Other"/>
    <s v="Home Care or Domiciliary Care"/>
    <x v="0"/>
    <s v=""/>
    <x v="0"/>
    <s v=""/>
    <s v=""/>
    <x v="1"/>
    <x v="9"/>
    <n v="545000"/>
    <x v="1"/>
  </r>
  <r>
    <x v="3"/>
    <x v="99"/>
    <x v="6"/>
    <n v="27"/>
    <x v="99"/>
    <n v="27"/>
    <s v="Other preventative - Reablement"/>
    <s v="Contribution towards reablement packages of care. This maintains current reablement capacity to help people regain their independence and reduce the need for ongoing care."/>
    <x v="19"/>
    <s v="Reablement service accepting community and discharge referrals"/>
    <s v=""/>
    <x v="0"/>
    <s v=""/>
    <x v="0"/>
    <s v=""/>
    <s v=""/>
    <x v="0"/>
    <x v="9"/>
    <n v="304000"/>
    <x v="1"/>
  </r>
  <r>
    <x v="3"/>
    <x v="99"/>
    <x v="6"/>
    <n v="28"/>
    <x v="99"/>
    <n v="28"/>
    <s v="Reablement funding to Oxleas"/>
    <s v="Part of Older People Integrated Care Contract.This maintains current reablement capacity to help people regain their independence and reduce the need for ongoing care."/>
    <x v="19"/>
    <s v="Reablement service accepting community and discharge referrals"/>
    <s v=""/>
    <x v="1"/>
    <s v=""/>
    <x v="6"/>
    <s v=""/>
    <s v=""/>
    <x v="3"/>
    <x v="9"/>
    <n v="105000"/>
    <x v="1"/>
  </r>
  <r>
    <x v="3"/>
    <x v="99"/>
    <x v="6"/>
    <n v="29"/>
    <x v="99"/>
    <n v="29"/>
    <s v="Reablement funding to LB Bexley"/>
    <s v="Staffing and reablement care packages. This maintains current reablement capacity to help people regain their independence and reduce the need for ongoing care."/>
    <x v="19"/>
    <s v="Reablement service accepting community and discharge referrals"/>
    <s v=""/>
    <x v="0"/>
    <s v=""/>
    <x v="0"/>
    <s v=""/>
    <s v=""/>
    <x v="1"/>
    <x v="9"/>
    <n v="716000"/>
    <x v="1"/>
  </r>
  <r>
    <x v="3"/>
    <x v="99"/>
    <x v="6"/>
    <n v="30"/>
    <x v="99"/>
    <n v="30"/>
    <s v="Reablement additional contribution to care costs"/>
    <s v="Additional contribution towards reablement care costs. This maintains current reablement capacity to help people regain their independence and reduce the need for ongoing care."/>
    <x v="19"/>
    <s v="Reablement service accepting community and discharge referrals"/>
    <s v=""/>
    <x v="0"/>
    <s v=""/>
    <x v="0"/>
    <s v=""/>
    <s v=""/>
    <x v="2"/>
    <x v="9"/>
    <n v="121000"/>
    <x v="1"/>
  </r>
  <r>
    <x v="3"/>
    <x v="99"/>
    <x v="6"/>
    <n v="31"/>
    <x v="99"/>
    <n v="31"/>
    <s v="Reablement additional contribution to staff costs"/>
    <s v="Additional contribution towards staff costs. This maintains current reablement capacity to help people regain their independence and reduce the need for ongoing care."/>
    <x v="19"/>
    <s v="Reablement service accepting community and discharge referrals"/>
    <s v=""/>
    <x v="0"/>
    <s v=""/>
    <x v="0"/>
    <s v=""/>
    <s v=""/>
    <x v="1"/>
    <x v="9"/>
    <n v="50000"/>
    <x v="1"/>
  </r>
  <r>
    <x v="3"/>
    <x v="99"/>
    <x v="6"/>
    <n v="32"/>
    <x v="99"/>
    <n v="32"/>
    <s v="Additional  ASC packages of care"/>
    <s v="This enables the home care market to accommodate the increased volume of care resulting from less care home placements and earlier discharge from acute hospitals. These additional ASC packages of care support people to live in their homes for longer."/>
    <x v="7"/>
    <s v="Domiciliary care packages"/>
    <s v=""/>
    <x v="0"/>
    <s v=""/>
    <x v="0"/>
    <s v=""/>
    <s v=""/>
    <x v="1"/>
    <x v="3"/>
    <n v="2865000"/>
    <x v="1"/>
  </r>
  <r>
    <x v="3"/>
    <x v="99"/>
    <x v="6"/>
    <n v="33"/>
    <x v="99"/>
    <n v="33"/>
    <s v="Additional contribution to care package costs funded from iBCF"/>
    <s v="This enables the home care market to accommodate the increased volume of care resulting from less care home placements and earlier discharge from acute hospitals. These additional ASC packages of care support people to live in their homes for longer."/>
    <x v="7"/>
    <s v="Domiciliary care packages"/>
    <s v=""/>
    <x v="0"/>
    <s v=""/>
    <x v="0"/>
    <s v=""/>
    <s v=""/>
    <x v="1"/>
    <x v="3"/>
    <n v="110000"/>
    <x v="1"/>
  </r>
  <r>
    <x v="3"/>
    <x v="99"/>
    <x v="6"/>
    <n v="34"/>
    <x v="99"/>
    <n v="34"/>
    <s v="Maintaining eligibility criteria"/>
    <s v="Personal care packages (contribution) plus inflation"/>
    <x v="7"/>
    <s v="Domiciliary care packages"/>
    <s v=""/>
    <x v="0"/>
    <s v=""/>
    <x v="0"/>
    <s v=""/>
    <s v=""/>
    <x v="1"/>
    <x v="9"/>
    <n v="513000"/>
    <x v="1"/>
  </r>
  <r>
    <x v="3"/>
    <x v="99"/>
    <x v="6"/>
    <n v="35"/>
    <x v="99"/>
    <n v="35"/>
    <s v="Develop Social Care Market"/>
    <s v="This pays for an uplift in provider fees and helps to address associated cost pressures, ensuring that we can continue to secure the supply of care. It supports the sustainability of the home care market and workforce, and enables us to work with provider"/>
    <x v="7"/>
    <s v="Domiciliary care packages"/>
    <s v=""/>
    <x v="0"/>
    <s v=""/>
    <x v="0"/>
    <s v=""/>
    <s v=""/>
    <x v="1"/>
    <x v="3"/>
    <n v="1000000"/>
    <x v="1"/>
  </r>
  <r>
    <x v="3"/>
    <x v="99"/>
    <x v="6"/>
    <n v="36"/>
    <x v="99"/>
    <n v="36"/>
    <s v="Additional ASC Packages of Care funded from Minimum CCG Contribution"/>
    <s v="This pays for an uplift in provider fees and helps to address associated cost pressures, ensuring that we can continue to secure the supply of care. It supports the sustainability of the home care market and workforce, and enables us to work with provider"/>
    <x v="7"/>
    <s v="Domiciliary care packages"/>
    <s v=""/>
    <x v="0"/>
    <s v=""/>
    <x v="0"/>
    <s v=""/>
    <s v=""/>
    <x v="1"/>
    <x v="9"/>
    <n v="802000"/>
    <x v="2"/>
  </r>
  <r>
    <x v="3"/>
    <x v="99"/>
    <x v="6"/>
    <n v="37"/>
    <x v="99"/>
    <n v="37"/>
    <s v="Oxleas Community Contract"/>
    <s v="• Integrated practice based Adult Community Nursing Services to provide care for people aged over 18 years with a physical health care need within the community who are predominantly housebound or have complex health care needs (not including mental illne"/>
    <x v="10"/>
    <s v="Other"/>
    <s v="Oxleas Community Contract"/>
    <x v="1"/>
    <s v=""/>
    <x v="6"/>
    <s v=""/>
    <s v=""/>
    <x v="3"/>
    <x v="10"/>
    <n v="22844817"/>
    <x v="2"/>
  </r>
  <r>
    <x v="3"/>
    <x v="99"/>
    <x v="6"/>
    <n v="38"/>
    <x v="99"/>
    <n v="38"/>
    <s v="Oxleas Community Contract"/>
    <s v="This is part of Oxleas contract and subject to block financial regime at present. CCG minimum contribution towards:_x000a_• Integrated Care Services (Oxleas);_x000a_• Meadow View Intermediate Care Services;_x000a_• Oxleas Neuro Rehabilitation."/>
    <x v="10"/>
    <s v="Other"/>
    <s v="Oxleas Community Contract"/>
    <x v="1"/>
    <s v=""/>
    <x v="6"/>
    <s v=""/>
    <s v=""/>
    <x v="3"/>
    <x v="9"/>
    <n v="5695183"/>
    <x v="2"/>
  </r>
  <r>
    <x v="3"/>
    <x v="99"/>
    <x v="6"/>
    <n v="39"/>
    <x v="99"/>
    <n v="39"/>
    <s v="Pulmonary rehabilitation"/>
    <s v="Pulmonary rehabilitation is a nationally recognised treatment programme, which has been specifically designed for people with breathing problems, including COPD, Asthma, Interstitial lung disease and others. The programme consists of a 6 week course of ex"/>
    <x v="15"/>
    <s v="Physical health/wellbeing"/>
    <s v=""/>
    <x v="1"/>
    <s v=""/>
    <x v="6"/>
    <s v=""/>
    <s v=""/>
    <x v="2"/>
    <x v="10"/>
    <n v="154712"/>
    <x v="2"/>
  </r>
  <r>
    <x v="3"/>
    <x v="99"/>
    <x v="6"/>
    <n v="40"/>
    <x v="99"/>
    <n v="40"/>
    <s v="Community Dietetics - Bromley Healthcare"/>
    <s v="A community-based nutrition and dietetic service to prevent avoidable infections and complications in Bexley patients with enteral feeding."/>
    <x v="15"/>
    <s v="Physical health/wellbeing"/>
    <s v=""/>
    <x v="1"/>
    <s v=""/>
    <x v="6"/>
    <s v=""/>
    <s v=""/>
    <x v="0"/>
    <x v="10"/>
    <n v="280800"/>
    <x v="2"/>
  </r>
  <r>
    <x v="3"/>
    <x v="99"/>
    <x v="6"/>
    <n v="41"/>
    <x v="99"/>
    <n v="41"/>
    <s v="Learning Disabilities - cost per case"/>
    <s v="Packages of care for people with a learning disability entitled to S117 aftercare funded 50:50 by health and social care. This may include support in a residential care home or supported living setting, or people can choose how they get their care and sup"/>
    <x v="17"/>
    <s v=""/>
    <s v=""/>
    <x v="2"/>
    <s v=""/>
    <x v="6"/>
    <s v=""/>
    <s v=""/>
    <x v="8"/>
    <x v="10"/>
    <n v="1099706"/>
    <x v="2"/>
  </r>
  <r>
    <x v="3"/>
    <x v="99"/>
    <x v="6"/>
    <n v="42"/>
    <x v="99"/>
    <n v="42"/>
    <s v="LB Bexley - Learning Disabilities (formerly in the learning disability pooled fund)"/>
    <s v="This is the CCG's contribution to providing personalised services for Bexley people with a learning disability. It covers a range of provision as detailed below (see Scheme 43)."/>
    <x v="17"/>
    <s v=""/>
    <s v=""/>
    <x v="0"/>
    <s v=""/>
    <x v="6"/>
    <s v=""/>
    <s v=""/>
    <x v="1"/>
    <x v="9"/>
    <n v="886800"/>
    <x v="2"/>
  </r>
  <r>
    <x v="3"/>
    <x v="99"/>
    <x v="6"/>
    <n v="43"/>
    <x v="99"/>
    <n v="43"/>
    <s v="LB Bexley - Further Learning Disabilities (formerly in the learning disability pooled fund)"/>
    <s v="This funding provides personalised services to Bexley people with a Learning Disability. It covers a range of provision from day opportunities and transport through to supported living and residential care placements, wherever possible enabling people to "/>
    <x v="17"/>
    <s v=""/>
    <s v=""/>
    <x v="0"/>
    <s v=""/>
    <x v="0"/>
    <s v=""/>
    <s v=""/>
    <x v="1"/>
    <x v="4"/>
    <n v="22606000"/>
    <x v="2"/>
  </r>
  <r>
    <x v="3"/>
    <x v="99"/>
    <x v="6"/>
    <n v="44"/>
    <x v="99"/>
    <n v="44"/>
    <s v="Learning Disability Modernisation"/>
    <s v="Alternatives to day care, such as the day opportunities provided by Charlton Athletic and other providers."/>
    <x v="17"/>
    <s v=""/>
    <s v=""/>
    <x v="0"/>
    <s v=""/>
    <x v="0"/>
    <s v=""/>
    <s v=""/>
    <x v="2"/>
    <x v="3"/>
    <n v="44000"/>
    <x v="1"/>
  </r>
  <r>
    <x v="3"/>
    <x v="99"/>
    <x v="6"/>
    <n v="45"/>
    <x v="99"/>
    <n v="45"/>
    <s v="Advocacy Project (IMHA/IMCA)"/>
    <s v="Integrated Advocacy Contract which includes the Local Authority’s statutory obligations for Independent Mental Health Advocacy and Care Act Advocacy. Both services operate from 9.00am to 5.00pm, Monday to Friday. Both services can offer appointments outsi"/>
    <x v="6"/>
    <s v="Independent Mental Health Advocacy"/>
    <s v=""/>
    <x v="2"/>
    <s v=""/>
    <x v="6"/>
    <s v=""/>
    <s v=""/>
    <x v="0"/>
    <x v="9"/>
    <n v="80400"/>
    <x v="2"/>
  </r>
  <r>
    <x v="3"/>
    <x v="99"/>
    <x v="6"/>
    <n v="46"/>
    <x v="99"/>
    <n v="46"/>
    <s v="Mental Health"/>
    <s v="Historic enhancement to Mental Health to support personalisation, which can be used as a source of mental health contingency funding."/>
    <x v="17"/>
    <s v=""/>
    <s v=""/>
    <x v="2"/>
    <s v=""/>
    <x v="6"/>
    <s v=""/>
    <s v=""/>
    <x v="1"/>
    <x v="9"/>
    <n v="53000"/>
    <x v="1"/>
  </r>
  <r>
    <x v="3"/>
    <x v="99"/>
    <x v="6"/>
    <n v="47"/>
    <x v="99"/>
    <n v="47"/>
    <s v="Greenwich and Bexley Hospice"/>
    <s v="The Hospice provides care and support in people’s own homes, care homes, Queen Elizabeth Hospital and at the Hospice. The CCG makes a contribution towards the cost of providing the Hospice’s support and services. The Provider works with people who receive"/>
    <x v="10"/>
    <s v="Other"/>
    <s v="Hospice Services"/>
    <x v="5"/>
    <s v="Hospice Services"/>
    <x v="6"/>
    <s v=""/>
    <s v=""/>
    <x v="0"/>
    <x v="10"/>
    <n v="1323821"/>
    <x v="2"/>
  </r>
  <r>
    <x v="3"/>
    <x v="99"/>
    <x v="6"/>
    <n v="48"/>
    <x v="99"/>
    <n v="48"/>
    <s v="End of Life Care"/>
    <s v="The aim is to enable adult community health services in Bexley to provide high quality end of life care including out of hours on evenings and weekends. The provider is required to work in partnership with GPs, Integrated Rapid Response Services and Bexle"/>
    <x v="15"/>
    <s v="Other"/>
    <s v="End of Life Care"/>
    <x v="1"/>
    <s v=""/>
    <x v="6"/>
    <s v=""/>
    <s v=""/>
    <x v="3"/>
    <x v="9"/>
    <n v="246000"/>
    <x v="1"/>
  </r>
  <r>
    <x v="3"/>
    <x v="99"/>
    <x v="6"/>
    <n v="49"/>
    <x v="99"/>
    <n v="49"/>
    <s v="Home Care Commissioning"/>
    <s v="Commissioning capacity to manage the ‘Care at Home’ procurement, implementation, and contract management. "/>
    <x v="9"/>
    <s v="Integrated models of provision"/>
    <s v=""/>
    <x v="0"/>
    <s v=""/>
    <x v="0"/>
    <s v=""/>
    <s v=""/>
    <x v="1"/>
    <x v="3"/>
    <n v="40000"/>
    <x v="2"/>
  </r>
  <r>
    <x v="3"/>
    <x v="99"/>
    <x v="6"/>
    <n v="50"/>
    <x v="99"/>
    <n v="50"/>
    <s v="Winter Resilience"/>
    <s v="Delivers additional capacity in the system over the winter period. This is a fixed budget but non recurrent in terms of what it funds each year (i.e., not the same spend year on year – it is a flexible pot)."/>
    <x v="9"/>
    <s v="Other"/>
    <s v="Supports winter resilience and provides flexibility to utilise the funding where it is most needed."/>
    <x v="5"/>
    <s v="Various"/>
    <x v="6"/>
    <s v=""/>
    <s v=""/>
    <x v="8"/>
    <x v="10"/>
    <n v="307998"/>
    <x v="2"/>
  </r>
  <r>
    <x v="3"/>
    <x v="99"/>
    <x v="6"/>
    <n v="51"/>
    <x v="99"/>
    <n v="51"/>
    <s v="Additional staff costs"/>
    <s v="Staff in integrated commissioning. Also, additional costs of management arrangements in Bexley Care (AD Bexley Care)."/>
    <x v="9"/>
    <s v="Joint commissioning infrastructure"/>
    <s v=""/>
    <x v="0"/>
    <s v=""/>
    <x v="0"/>
    <s v=""/>
    <s v=""/>
    <x v="1"/>
    <x v="3"/>
    <n v="325000"/>
    <x v="1"/>
  </r>
  <r>
    <x v="3"/>
    <x v="99"/>
    <x v="6"/>
    <n v="52"/>
    <x v="99"/>
    <n v="52"/>
    <s v="Flexible Fund"/>
    <s v="A contingency fund to be used for meeting any unforeseen costs or requirements. "/>
    <x v="9"/>
    <s v="Other"/>
    <s v="Contingency Fund"/>
    <x v="0"/>
    <s v=""/>
    <x v="0"/>
    <s v=""/>
    <s v=""/>
    <x v="1"/>
    <x v="3"/>
    <n v="59621"/>
    <x v="2"/>
  </r>
  <r>
    <x v="3"/>
    <x v="100"/>
    <x v="6"/>
    <n v="1"/>
    <x v="100"/>
    <n v="1"/>
    <s v="Residential Provision "/>
    <s v="Spot provision of residential care placements"/>
    <x v="16"/>
    <s v="Care home"/>
    <s v=""/>
    <x v="0"/>
    <s v=""/>
    <x v="0"/>
    <s v=""/>
    <s v=""/>
    <x v="1"/>
    <x v="9"/>
    <n v="1293695"/>
    <x v="1"/>
  </r>
  <r>
    <x v="3"/>
    <x v="100"/>
    <x v="6"/>
    <n v="2"/>
    <x v="100"/>
    <n v="2"/>
    <s v="Carers Service"/>
    <s v="Brent Gateway service to support carers "/>
    <x v="12"/>
    <s v="Respite services"/>
    <s v=""/>
    <x v="0"/>
    <s v=""/>
    <x v="0"/>
    <s v=""/>
    <s v=""/>
    <x v="1"/>
    <x v="9"/>
    <n v="204000"/>
    <x v="1"/>
  </r>
  <r>
    <x v="3"/>
    <x v="100"/>
    <x v="6"/>
    <n v="3"/>
    <x v="100"/>
    <n v="3"/>
    <s v="Reablement Service (IRRS)"/>
    <s v="Funding integrated rehab and reablement service"/>
    <x v="19"/>
    <s v="Reablement to support discharge -step down (Discharge to Assess pathway 1)"/>
    <s v=""/>
    <x v="0"/>
    <s v=""/>
    <x v="0"/>
    <s v=""/>
    <s v=""/>
    <x v="1"/>
    <x v="9"/>
    <n v="948000"/>
    <x v="1"/>
  </r>
  <r>
    <x v="3"/>
    <x v="100"/>
    <x v="6"/>
    <n v="4"/>
    <x v="100"/>
    <n v="4"/>
    <s v="Reablement Home Care Packages"/>
    <s v="Provision of reablement packages at home"/>
    <x v="19"/>
    <s v="Reablement to support discharge -step down (Discharge to Assess pathway 1)"/>
    <s v=""/>
    <x v="0"/>
    <s v=""/>
    <x v="0"/>
    <s v=""/>
    <s v=""/>
    <x v="1"/>
    <x v="9"/>
    <n v="750000"/>
    <x v="1"/>
  </r>
  <r>
    <x v="3"/>
    <x v="100"/>
    <x v="6"/>
    <n v="5"/>
    <x v="100"/>
    <n v="5"/>
    <s v="Step Down Beds"/>
    <s v="Block nursing beds - Contribution to provision of step down nursing beds for discharge to assess for CHC and complex care"/>
    <x v="22"/>
    <s v="Step down (discharge to assess pathway-2)"/>
    <s v=""/>
    <x v="0"/>
    <s v=""/>
    <x v="0"/>
    <s v=""/>
    <s v=""/>
    <x v="1"/>
    <x v="9"/>
    <n v="255000"/>
    <x v="1"/>
  </r>
  <r>
    <x v="3"/>
    <x v="100"/>
    <x v="6"/>
    <n v="6"/>
    <x v="100"/>
    <n v="6"/>
    <s v="Nursing Care Provision"/>
    <s v="Spot provision of nursing care placements"/>
    <x v="16"/>
    <s v="Nursing home"/>
    <s v=""/>
    <x v="0"/>
    <s v=""/>
    <x v="0"/>
    <s v=""/>
    <s v=""/>
    <x v="1"/>
    <x v="9"/>
    <n v="1936581"/>
    <x v="1"/>
  </r>
  <r>
    <x v="3"/>
    <x v="100"/>
    <x v="6"/>
    <n v="7"/>
    <x v="100"/>
    <n v="7"/>
    <s v="Disability Facilities Grant"/>
    <s v="Provision of a integrated universal access services to support home adaptations. Budget is pooled with other grants to provide this service"/>
    <x v="13"/>
    <s v="Discretionary use of DFG - including small adaptations"/>
    <s v=""/>
    <x v="0"/>
    <s v=""/>
    <x v="0"/>
    <s v=""/>
    <s v=""/>
    <x v="1"/>
    <x v="2"/>
    <n v="5316897"/>
    <x v="1"/>
  </r>
  <r>
    <x v="3"/>
    <x v="100"/>
    <x v="6"/>
    <n v="8"/>
    <x v="100"/>
    <n v="8"/>
    <s v="BCF and STP Programme Management"/>
    <s v="Support staffing for integrated transformation team"/>
    <x v="9"/>
    <s v="Programme management"/>
    <s v=""/>
    <x v="0"/>
    <s v=""/>
    <x v="0"/>
    <s v=""/>
    <s v=""/>
    <x v="1"/>
    <x v="9"/>
    <n v="300000"/>
    <x v="1"/>
  </r>
  <r>
    <x v="3"/>
    <x v="100"/>
    <x v="6"/>
    <n v="9"/>
    <x v="100"/>
    <n v="9"/>
    <s v="New Accommodation Independent Living"/>
    <s v="Provision of new supported living units to support people to remain independent"/>
    <x v="2"/>
    <s v=""/>
    <s v=""/>
    <x v="0"/>
    <s v=""/>
    <x v="0"/>
    <s v=""/>
    <s v=""/>
    <x v="1"/>
    <x v="3"/>
    <n v="3417698"/>
    <x v="1"/>
  </r>
  <r>
    <x v="3"/>
    <x v="100"/>
    <x v="6"/>
    <n v="10"/>
    <x v="100"/>
    <n v="10"/>
    <s v="Reablement and Step Down Beds"/>
    <s v="Spot purchase step down beds to meet demand "/>
    <x v="22"/>
    <s v="Step down (discharge to assess pathway-2)"/>
    <s v=""/>
    <x v="0"/>
    <s v=""/>
    <x v="0"/>
    <s v=""/>
    <s v=""/>
    <x v="1"/>
    <x v="3"/>
    <n v="840000"/>
    <x v="1"/>
  </r>
  <r>
    <x v="3"/>
    <x v="100"/>
    <x v="6"/>
    <n v="11"/>
    <x v="100"/>
    <n v="11"/>
    <s v="Homecare "/>
    <s v="Provision of homecare packages"/>
    <x v="7"/>
    <s v="Domiciliary care packages"/>
    <s v=""/>
    <x v="0"/>
    <s v=""/>
    <x v="0"/>
    <s v=""/>
    <s v=""/>
    <x v="1"/>
    <x v="3"/>
    <n v="5551590"/>
    <x v="1"/>
  </r>
  <r>
    <x v="3"/>
    <x v="100"/>
    <x v="6"/>
    <n v="12"/>
    <x v="100"/>
    <n v="12"/>
    <s v="Block Purchasing of Beds"/>
    <s v="Residential Placements"/>
    <x v="16"/>
    <s v="Care home"/>
    <s v=""/>
    <x v="0"/>
    <s v=""/>
    <x v="0"/>
    <s v=""/>
    <s v=""/>
    <x v="1"/>
    <x v="3"/>
    <n v="1010748"/>
    <x v="1"/>
  </r>
  <r>
    <x v="3"/>
    <x v="100"/>
    <x v="6"/>
    <n v="13"/>
    <x v="100"/>
    <n v="13"/>
    <s v="Additional Social Work, Occupational Therapy and Housing Staff"/>
    <s v="Additional staff to support hospital discharge and MDT"/>
    <x v="8"/>
    <s v="Multi-Disciplinary/Multi-Agency Discharge Teams supporting discharge"/>
    <s v=""/>
    <x v="0"/>
    <s v=""/>
    <x v="0"/>
    <s v=""/>
    <s v=""/>
    <x v="1"/>
    <x v="3"/>
    <n v="850000"/>
    <x v="1"/>
  </r>
  <r>
    <x v="3"/>
    <x v="100"/>
    <x v="6"/>
    <n v="14"/>
    <x v="100"/>
    <n v="14"/>
    <s v="Handy Man Service "/>
    <s v="Handy man service to provide speedy adaptations/blitz cleans to support hospital discharge"/>
    <x v="2"/>
    <s v=""/>
    <s v=""/>
    <x v="0"/>
    <s v=""/>
    <x v="0"/>
    <s v=""/>
    <s v=""/>
    <x v="1"/>
    <x v="3"/>
    <n v="31000"/>
    <x v="1"/>
  </r>
  <r>
    <x v="3"/>
    <x v="100"/>
    <x v="6"/>
    <n v="15"/>
    <x v="100"/>
    <n v="15"/>
    <s v="Fund additional placements, both block and spot"/>
    <s v="Additonal nursing and residential placements to meet surge pressures during Winter"/>
    <x v="16"/>
    <s v="Care home"/>
    <s v=""/>
    <x v="0"/>
    <s v=""/>
    <x v="0"/>
    <s v=""/>
    <s v=""/>
    <x v="1"/>
    <x v="3"/>
    <n v="1034288.8500000001"/>
    <x v="1"/>
  </r>
  <r>
    <x v="3"/>
    <x v="100"/>
    <x v="6"/>
    <n v="16"/>
    <x v="100"/>
    <n v="16"/>
    <s v="Fund additional social work and care assessor resource for Hospital Discharge Team"/>
    <s v="Expand staffing  to hospital discharge team to ensure resilience during Winter, whilst supporting expansion of Home First pathways"/>
    <x v="8"/>
    <s v="Multi-Disciplinary/Multi-Agency Discharge Teams supporting discharge"/>
    <s v=""/>
    <x v="0"/>
    <s v=""/>
    <x v="0"/>
    <s v=""/>
    <s v=""/>
    <x v="1"/>
    <x v="3"/>
    <n v="217000"/>
    <x v="1"/>
  </r>
  <r>
    <x v="3"/>
    <x v="100"/>
    <x v="6"/>
    <n v="17"/>
    <x v="100"/>
    <n v="17"/>
    <s v="Positive behavioural management in care homes"/>
    <s v="Pilot of new service to support people with demntia in care homes to reduce NEL and discharges"/>
    <x v="11"/>
    <s v=""/>
    <s v="Pilot scheme to support providers in accepting patients with challenging behaviours"/>
    <x v="0"/>
    <s v=""/>
    <x v="0"/>
    <s v=""/>
    <s v=""/>
    <x v="1"/>
    <x v="9"/>
    <n v="83000"/>
    <x v="1"/>
  </r>
  <r>
    <x v="3"/>
    <x v="100"/>
    <x v="6"/>
    <n v="18"/>
    <x v="100"/>
    <n v="18"/>
    <s v="Voluntary sector support "/>
    <s v="HICM for Managing Transfer of Care"/>
    <x v="8"/>
    <s v="Early Discharge Planning"/>
    <s v=""/>
    <x v="0"/>
    <s v=""/>
    <x v="0"/>
    <s v=""/>
    <s v=""/>
    <x v="1"/>
    <x v="9"/>
    <n v="30000"/>
    <x v="1"/>
  </r>
  <r>
    <x v="3"/>
    <x v="100"/>
    <x v="6"/>
    <n v="19"/>
    <x v="100"/>
    <n v="19"/>
    <s v="Fund 2 Social Workers  in the Home First team"/>
    <s v="Additional capacity to mange increased flow into Home First pathway"/>
    <x v="8"/>
    <s v="Multi-Disciplinary/Multi-Agency Discharge Teams supporting discharge"/>
    <s v=""/>
    <x v="0"/>
    <s v=""/>
    <x v="0"/>
    <s v=""/>
    <s v=""/>
    <x v="1"/>
    <x v="9"/>
    <n v="104000"/>
    <x v="1"/>
  </r>
  <r>
    <x v="3"/>
    <x v="100"/>
    <x v="6"/>
    <n v="20"/>
    <x v="100"/>
    <n v="20"/>
    <s v="Reablement training"/>
    <s v="Provision of training to reablement providers to drive up quality and effectiveness of reablement"/>
    <x v="9"/>
    <s v="Workforce development"/>
    <s v=""/>
    <x v="0"/>
    <s v=""/>
    <x v="0"/>
    <s v=""/>
    <s v=""/>
    <x v="1"/>
    <x v="9"/>
    <n v="20000"/>
    <x v="1"/>
  </r>
  <r>
    <x v="3"/>
    <x v="100"/>
    <x v="6"/>
    <n v="21"/>
    <x v="100"/>
    <n v="21"/>
    <s v="Nurse Assessor"/>
    <s v="CHC nurse assessor to manage hospital discharge into Home First and step down beds, and support flow through step down beds"/>
    <x v="8"/>
    <s v="Multi-Disciplinary/Multi-Agency Discharge Teams supporting discharge"/>
    <s v=""/>
    <x v="0"/>
    <s v=""/>
    <x v="0"/>
    <s v=""/>
    <s v=""/>
    <x v="1"/>
    <x v="9"/>
    <n v="67400"/>
    <x v="1"/>
  </r>
  <r>
    <x v="3"/>
    <x v="100"/>
    <x v="6"/>
    <n v="22"/>
    <x v="100"/>
    <n v="22"/>
    <s v="Extra care (Visram) step down capacity"/>
    <s v="Residential Placements"/>
    <x v="2"/>
    <s v=""/>
    <s v=""/>
    <x v="0"/>
    <s v=""/>
    <x v="0"/>
    <s v=""/>
    <s v=""/>
    <x v="1"/>
    <x v="9"/>
    <n v="221450"/>
    <x v="1"/>
  </r>
  <r>
    <x v="3"/>
    <x v="100"/>
    <x v="6"/>
    <n v="23"/>
    <x v="100"/>
    <n v="23"/>
    <s v="Nurse prescriber - to support rehab and reablement team"/>
    <s v="New role to support with effective and timely discharge home"/>
    <x v="8"/>
    <s v="Early Discharge Planning"/>
    <s v=""/>
    <x v="0"/>
    <s v=""/>
    <x v="0"/>
    <s v=""/>
    <s v=""/>
    <x v="1"/>
    <x v="9"/>
    <n v="40000"/>
    <x v="1"/>
  </r>
  <r>
    <x v="3"/>
    <x v="100"/>
    <x v="6"/>
    <n v="24"/>
    <x v="100"/>
    <n v="24"/>
    <s v="Upskill homecare provision to support with more complex health tasks - hybrid workers"/>
    <s v="Two new roles: First to support with training, developemtn and governance. Second to support with developing systems and processes to ensure delivery against clear objectives"/>
    <x v="8"/>
    <s v="Flexible working patterns (including 7 day working)"/>
    <s v=""/>
    <x v="0"/>
    <s v=""/>
    <x v="0"/>
    <s v=""/>
    <s v=""/>
    <x v="1"/>
    <x v="9"/>
    <n v="75000"/>
    <x v="1"/>
  </r>
  <r>
    <x v="3"/>
    <x v="100"/>
    <x v="6"/>
    <n v="25"/>
    <x v="100"/>
    <n v="25"/>
    <s v="Shared patient record"/>
    <s v="Dedicated work to develop a shared patient record and systems - to work with NWL for EMIS to interface more effectively with social care - with view to shared record. "/>
    <x v="9"/>
    <s v="System IT Interoperability"/>
    <s v=""/>
    <x v="0"/>
    <s v=""/>
    <x v="0"/>
    <s v=""/>
    <s v=""/>
    <x v="1"/>
    <x v="9"/>
    <n v="25000"/>
    <x v="1"/>
  </r>
  <r>
    <x v="3"/>
    <x v="100"/>
    <x v="6"/>
    <n v="26"/>
    <x v="100"/>
    <n v="26"/>
    <s v="Discharge Hub"/>
    <s v="Recruiment of 1 interim administrator to manage discharge outcomes and support discharge"/>
    <x v="8"/>
    <s v="Multi-Disciplinary/Multi-Agency Discharge Teams supporting discharge"/>
    <s v=""/>
    <x v="0"/>
    <s v=""/>
    <x v="0"/>
    <s v=""/>
    <s v=""/>
    <x v="1"/>
    <x v="9"/>
    <n v="30000"/>
    <x v="1"/>
  </r>
  <r>
    <x v="3"/>
    <x v="100"/>
    <x v="6"/>
    <n v="27"/>
    <x v="100"/>
    <n v="27"/>
    <s v="Additional social worker to support with ICP"/>
    <s v="Support with additional capacity to support patient flow in rehab beds and deliver 7 day working in line with NWL requirements"/>
    <x v="8"/>
    <s v="Multi-Disciplinary/Multi-Agency Discharge Teams supporting discharge"/>
    <s v=""/>
    <x v="0"/>
    <s v=""/>
    <x v="0"/>
    <s v=""/>
    <s v=""/>
    <x v="1"/>
    <x v="9"/>
    <n v="40000"/>
    <x v="1"/>
  </r>
  <r>
    <x v="3"/>
    <x v="100"/>
    <x v="6"/>
    <n v="28"/>
    <x v="100"/>
    <n v="28"/>
    <s v="Health inequalities pilot"/>
    <s v="Recruitment of additonal staff to support pilot, and production of resources to address health inequalities in line with joint programme"/>
    <x v="0"/>
    <s v="Social Prescribing"/>
    <s v=""/>
    <x v="0"/>
    <s v=""/>
    <x v="0"/>
    <s v=""/>
    <s v=""/>
    <x v="1"/>
    <x v="9"/>
    <n v="129000"/>
    <x v="1"/>
  </r>
  <r>
    <x v="3"/>
    <x v="100"/>
    <x v="6"/>
    <n v="29"/>
    <x v="100"/>
    <n v="29"/>
    <s v="Reablement home care packages"/>
    <s v="Home care"/>
    <x v="19"/>
    <s v="Reablement to support discharge -step down (Discharge to Assess pathway 1)"/>
    <s v=""/>
    <x v="0"/>
    <s v=""/>
    <x v="0"/>
    <s v=""/>
    <s v=""/>
    <x v="1"/>
    <x v="9"/>
    <n v="550000"/>
    <x v="1"/>
  </r>
  <r>
    <x v="3"/>
    <x v="100"/>
    <x v="6"/>
    <n v="30"/>
    <x v="100"/>
    <n v="30"/>
    <s v="Step down beds"/>
    <s v="Spot purchase nursing and residential beds in care homes"/>
    <x v="16"/>
    <s v="Care home"/>
    <s v=""/>
    <x v="0"/>
    <s v=""/>
    <x v="0"/>
    <s v=""/>
    <s v=""/>
    <x v="1"/>
    <x v="9"/>
    <n v="250000"/>
    <x v="1"/>
  </r>
  <r>
    <x v="3"/>
    <x v="100"/>
    <x v="6"/>
    <n v="31"/>
    <x v="100"/>
    <n v="31"/>
    <s v="BCF and STP  Programme Management"/>
    <s v="Support staffing for integrated transformation team"/>
    <x v="9"/>
    <s v="Programme management"/>
    <s v=""/>
    <x v="0"/>
    <s v=""/>
    <x v="0"/>
    <s v=""/>
    <s v=""/>
    <x v="1"/>
    <x v="9"/>
    <n v="270000"/>
    <x v="1"/>
  </r>
  <r>
    <x v="3"/>
    <x v="100"/>
    <x v="6"/>
    <n v="32"/>
    <x v="100"/>
    <n v="32"/>
    <s v="Reablement Home Care Packages"/>
    <s v="Reablement"/>
    <x v="19"/>
    <s v="Reablement to support discharge -step down (Discharge to Assess pathway 1)"/>
    <s v=""/>
    <x v="0"/>
    <s v=""/>
    <x v="0"/>
    <s v=""/>
    <s v=""/>
    <x v="1"/>
    <x v="9"/>
    <n v="633927.19999999995"/>
    <x v="1"/>
  </r>
  <r>
    <x v="3"/>
    <x v="100"/>
    <x v="6"/>
    <n v="33"/>
    <x v="100"/>
    <n v="33"/>
    <s v="Community service - locality team development"/>
    <s v="Programme manager for 6 months"/>
    <x v="10"/>
    <s v="Integrated neighbourhood services"/>
    <s v=""/>
    <x v="0"/>
    <s v=""/>
    <x v="0"/>
    <s v=""/>
    <s v=""/>
    <x v="1"/>
    <x v="9"/>
    <n v="45000"/>
    <x v="2"/>
  </r>
  <r>
    <x v="3"/>
    <x v="100"/>
    <x v="6"/>
    <n v="34"/>
    <x v="100"/>
    <n v="34"/>
    <s v="Rehab and complex nursing  care co-location"/>
    <s v="Programme manager for 6 months"/>
    <x v="10"/>
    <s v="Multidisciplinary teams that are supporting independence, such as anticipatory care"/>
    <s v=""/>
    <x v="0"/>
    <s v=""/>
    <x v="0"/>
    <s v=""/>
    <s v=""/>
    <x v="1"/>
    <x v="9"/>
    <n v="45000"/>
    <x v="2"/>
  </r>
  <r>
    <x v="3"/>
    <x v="100"/>
    <x v="6"/>
    <n v="35"/>
    <x v="100"/>
    <n v="35"/>
    <s v="Care home and homecare recruitment and retention campaign"/>
    <s v="Comms and publicity spend"/>
    <x v="9"/>
    <s v="Workforce development"/>
    <s v=""/>
    <x v="0"/>
    <s v=""/>
    <x v="0"/>
    <s v=""/>
    <s v=""/>
    <x v="1"/>
    <x v="9"/>
    <n v="27264.65"/>
    <x v="2"/>
  </r>
  <r>
    <x v="3"/>
    <x v="100"/>
    <x v="6"/>
    <n v="36"/>
    <x v="100"/>
    <n v="36"/>
    <s v="Pathway 1 - Additional Social worker (Nov - Feb)"/>
    <s v="Ensuring the flow of Homefirst (non-complex patients)"/>
    <x v="8"/>
    <s v="Home First/Discharge to Assess - process support/core costs"/>
    <s v=""/>
    <x v="0"/>
    <s v=""/>
    <x v="0"/>
    <s v=""/>
    <s v=""/>
    <x v="1"/>
    <x v="9"/>
    <n v="21120"/>
    <x v="2"/>
  </r>
  <r>
    <x v="3"/>
    <x v="100"/>
    <x v="6"/>
    <n v="37"/>
    <x v="100"/>
    <n v="37"/>
    <s v="Pathway 3 - 2 x Additional Advanced care practitioner (Nov - Feb)"/>
    <s v="Ensuring the flow of HDT (Complex patients)"/>
    <x v="8"/>
    <s v="Early Discharge Planning"/>
    <s v=""/>
    <x v="0"/>
    <s v=""/>
    <x v="0"/>
    <s v=""/>
    <s v=""/>
    <x v="1"/>
    <x v="9"/>
    <n v="45000"/>
    <x v="2"/>
  </r>
  <r>
    <x v="3"/>
    <x v="100"/>
    <x v="6"/>
    <n v="38"/>
    <x v="100"/>
    <n v="38"/>
    <s v="B&amp;B - 2x  Level access rooms"/>
    <s v="Ensuring the flow of patients homeless patients with low level needs"/>
    <x v="2"/>
    <s v=""/>
    <s v=""/>
    <x v="0"/>
    <s v=""/>
    <x v="0"/>
    <s v=""/>
    <s v=""/>
    <x v="1"/>
    <x v="9"/>
    <n v="16000"/>
    <x v="2"/>
  </r>
  <r>
    <x v="3"/>
    <x v="100"/>
    <x v="6"/>
    <n v="39"/>
    <x v="100"/>
    <n v="39"/>
    <s v="Handyman Service - 1 additional (x 2 FTE total)"/>
    <s v="Ensuring same day discharge - setting up home environmental changes/key safes etc_x000a_Hospital avoidance scheme"/>
    <x v="2"/>
    <s v=""/>
    <s v=""/>
    <x v="0"/>
    <s v=""/>
    <x v="0"/>
    <s v=""/>
    <s v=""/>
    <x v="1"/>
    <x v="9"/>
    <n v="24000"/>
    <x v="2"/>
  </r>
  <r>
    <x v="3"/>
    <x v="100"/>
    <x v="6"/>
    <n v="40"/>
    <x v="100"/>
    <n v="40"/>
    <s v="Hospital to Home Service"/>
    <s v="Ensuring same day discharge - ensuring food and home environment is safe"/>
    <x v="10"/>
    <s v="Low level support for simple hospital discharges (Discharge to Assess pathway 0)"/>
    <s v=""/>
    <x v="0"/>
    <s v=""/>
    <x v="0"/>
    <s v=""/>
    <s v=""/>
    <x v="1"/>
    <x v="9"/>
    <n v="30000"/>
    <x v="2"/>
  </r>
  <r>
    <x v="3"/>
    <x v="100"/>
    <x v="6"/>
    <n v="41"/>
    <x v="100"/>
    <n v="41"/>
    <s v="Community input - Food parcel etc"/>
    <s v="Hospital avoidance scheme"/>
    <x v="10"/>
    <s v="Low level support for simple hospital discharges (Discharge to Assess pathway 0)"/>
    <s v=""/>
    <x v="0"/>
    <s v=""/>
    <x v="0"/>
    <s v=""/>
    <s v=""/>
    <x v="1"/>
    <x v="9"/>
    <n v="10000"/>
    <x v="2"/>
  </r>
  <r>
    <x v="3"/>
    <x v="100"/>
    <x v="6"/>
    <n v="42"/>
    <x v="100"/>
    <n v="42"/>
    <s v="Rotating OT service - 2x Band 5 OT"/>
    <s v="Ensuring flexible capacity and staff retention"/>
    <x v="9"/>
    <s v="Workforce development"/>
    <s v=""/>
    <x v="0"/>
    <s v=""/>
    <x v="0"/>
    <s v=""/>
    <s v=""/>
    <x v="1"/>
    <x v="9"/>
    <n v="55000"/>
    <x v="2"/>
  </r>
  <r>
    <x v="3"/>
    <x v="100"/>
    <x v="6"/>
    <n v="43"/>
    <x v="100"/>
    <n v="43"/>
    <s v="Integrated Care Planning and Navigation"/>
    <s v="Whole systems support "/>
    <x v="3"/>
    <s v="Care navigation and planning"/>
    <s v=""/>
    <x v="1"/>
    <s v=""/>
    <x v="6"/>
    <s v=""/>
    <s v=""/>
    <x v="8"/>
    <x v="9"/>
    <n v="1647385.5120000001"/>
    <x v="1"/>
  </r>
  <r>
    <x v="3"/>
    <x v="100"/>
    <x v="6"/>
    <n v="44"/>
    <x v="100"/>
    <n v="44"/>
    <s v="Community Based Schemes"/>
    <s v="Community rapid response service"/>
    <x v="10"/>
    <s v="Multidisciplinary teams that are supporting independence, such as anticipatory care"/>
    <s v=""/>
    <x v="1"/>
    <s v=""/>
    <x v="6"/>
    <s v=""/>
    <s v=""/>
    <x v="8"/>
    <x v="9"/>
    <n v="5037276"/>
    <x v="1"/>
  </r>
  <r>
    <x v="3"/>
    <x v="100"/>
    <x v="6"/>
    <n v="45"/>
    <x v="100"/>
    <n v="45"/>
    <s v="Community Based Schemes"/>
    <s v="Proactive outreach of rapid response service"/>
    <x v="10"/>
    <s v="Multidisciplinary teams that are supporting independence, such as anticipatory care"/>
    <s v=""/>
    <x v="1"/>
    <s v=""/>
    <x v="6"/>
    <s v=""/>
    <s v=""/>
    <x v="8"/>
    <x v="9"/>
    <n v="966335"/>
    <x v="1"/>
  </r>
  <r>
    <x v="3"/>
    <x v="100"/>
    <x v="6"/>
    <n v="46"/>
    <x v="100"/>
    <n v="46"/>
    <s v="Community Based Schemes"/>
    <s v="Development of  Integarted Care partnership arrangements"/>
    <x v="10"/>
    <s v="Integrated neighbourhood services"/>
    <s v=""/>
    <x v="1"/>
    <s v=""/>
    <x v="6"/>
    <s v=""/>
    <s v=""/>
    <x v="8"/>
    <x v="9"/>
    <n v="548065.4"/>
    <x v="1"/>
  </r>
  <r>
    <x v="3"/>
    <x v="100"/>
    <x v="6"/>
    <n v="47"/>
    <x v="100"/>
    <n v="47"/>
    <s v="Intermediate Care Services"/>
    <s v="Provision of reablement packages at home"/>
    <x v="19"/>
    <s v="Reablement to support discharge -step down (Discharge to Assess pathway 1)"/>
    <s v=""/>
    <x v="1"/>
    <s v=""/>
    <x v="6"/>
    <s v=""/>
    <s v=""/>
    <x v="8"/>
    <x v="9"/>
    <n v="550000"/>
    <x v="1"/>
  </r>
  <r>
    <x v="3"/>
    <x v="100"/>
    <x v="6"/>
    <n v="48"/>
    <x v="100"/>
    <n v="48"/>
    <s v="Community Based Schemes"/>
    <s v="Falls prevention service"/>
    <x v="10"/>
    <s v="Low level support for simple hospital discharges (Discharge to Assess pathway 0)"/>
    <s v=""/>
    <x v="1"/>
    <s v=""/>
    <x v="6"/>
    <s v=""/>
    <s v=""/>
    <x v="8"/>
    <x v="9"/>
    <n v="362000"/>
    <x v="1"/>
  </r>
  <r>
    <x v="3"/>
    <x v="100"/>
    <x v="6"/>
    <n v="49"/>
    <x v="100"/>
    <n v="49"/>
    <s v="Intermediate Care Services"/>
    <s v="Provision of step down beds to support discharge to assess and complex care"/>
    <x v="22"/>
    <s v="Step down (discharge to assess pathway-2)"/>
    <s v=""/>
    <x v="1"/>
    <s v=""/>
    <x v="6"/>
    <s v=""/>
    <s v=""/>
    <x v="8"/>
    <x v="9"/>
    <n v="250000"/>
    <x v="1"/>
  </r>
  <r>
    <x v="3"/>
    <x v="100"/>
    <x v="6"/>
    <n v="50"/>
    <x v="100"/>
    <n v="50"/>
    <s v="Community Based Schemes"/>
    <s v="Support to disctrict nursing, as part of new ICP"/>
    <x v="10"/>
    <s v="Multidisciplinary teams that are supporting independence, such as anticipatory care"/>
    <s v=""/>
    <x v="1"/>
    <s v=""/>
    <x v="6"/>
    <s v=""/>
    <s v=""/>
    <x v="8"/>
    <x v="9"/>
    <n v="604468.76023057499"/>
    <x v="1"/>
  </r>
  <r>
    <x v="3"/>
    <x v="100"/>
    <x v="6"/>
    <n v="51"/>
    <x v="100"/>
    <n v="51"/>
    <s v="HICM for Managing Transfer of Care"/>
    <s v="Support to care homes to suppoirt hospital discharge and reduce admissions"/>
    <x v="8"/>
    <s v="Multi-Disciplinary/Multi-Agency Discharge Teams supporting discharge"/>
    <s v=""/>
    <x v="1"/>
    <s v=""/>
    <x v="6"/>
    <s v=""/>
    <s v=""/>
    <x v="8"/>
    <x v="9"/>
    <n v="696183"/>
    <x v="1"/>
  </r>
  <r>
    <x v="3"/>
    <x v="100"/>
    <x v="6"/>
    <n v="52"/>
    <x v="100"/>
    <n v="52"/>
    <s v="Residential Placements"/>
    <s v="Provision of CHC and FNC"/>
    <x v="16"/>
    <s v="Nursing home"/>
    <s v=""/>
    <x v="1"/>
    <s v=""/>
    <x v="6"/>
    <s v=""/>
    <s v=""/>
    <x v="8"/>
    <x v="9"/>
    <n v="3435861.4000000004"/>
    <x v="1"/>
  </r>
  <r>
    <x v="3"/>
    <x v="100"/>
    <x v="6"/>
    <n v="53"/>
    <x v="100"/>
    <n v="53"/>
    <s v="Community Based Schemes"/>
    <s v="Supporing staff"/>
    <x v="10"/>
    <s v="Integrated neighbourhood services"/>
    <s v=""/>
    <x v="5"/>
    <s v="Programme Management"/>
    <x v="6"/>
    <s v=""/>
    <s v=""/>
    <x v="8"/>
    <x v="9"/>
    <n v="270000"/>
    <x v="1"/>
  </r>
  <r>
    <x v="3"/>
    <x v="100"/>
    <x v="6"/>
    <n v="54"/>
    <x v="100"/>
    <n v="54"/>
    <s v="Community Based Schemes"/>
    <s v="Community Rehabiliation"/>
    <x v="22"/>
    <s v="Step down (discharge to assess pathway-2)"/>
    <s v=""/>
    <x v="1"/>
    <s v=""/>
    <x v="6"/>
    <s v=""/>
    <s v=""/>
    <x v="8"/>
    <x v="9"/>
    <n v="627513.19999999995"/>
    <x v="1"/>
  </r>
  <r>
    <x v="3"/>
    <x v="100"/>
    <x v="6"/>
    <n v="55"/>
    <x v="100"/>
    <n v="55"/>
    <s v="Community Based Schemes"/>
    <s v="Community Rehabiliation"/>
    <x v="22"/>
    <s v="Step down (discharge to assess pathway-2)"/>
    <s v=""/>
    <x v="1"/>
    <s v=""/>
    <x v="6"/>
    <s v=""/>
    <s v=""/>
    <x v="8"/>
    <x v="9"/>
    <n v="67009.009999999995"/>
    <x v="1"/>
  </r>
  <r>
    <x v="3"/>
    <x v="100"/>
    <x v="6"/>
    <n v="56"/>
    <x v="100"/>
    <n v="56"/>
    <s v="Community Based Schemes"/>
    <s v="Community Rehabiliation"/>
    <x v="22"/>
    <s v="Other"/>
    <s v="Other"/>
    <x v="1"/>
    <s v=""/>
    <x v="6"/>
    <s v=""/>
    <s v=""/>
    <x v="8"/>
    <x v="9"/>
    <n v="816000"/>
    <x v="1"/>
  </r>
  <r>
    <x v="3"/>
    <x v="100"/>
    <x v="6"/>
    <n v="57"/>
    <x v="100"/>
    <n v="57"/>
    <s v="Community Based Schemes"/>
    <s v="Community Based"/>
    <x v="11"/>
    <s v=""/>
    <s v="Safeguarding - Children"/>
    <x v="0"/>
    <s v=""/>
    <x v="0"/>
    <s v=""/>
    <s v=""/>
    <x v="1"/>
    <x v="10"/>
    <n v="45900"/>
    <x v="2"/>
  </r>
  <r>
    <x v="3"/>
    <x v="100"/>
    <x v="6"/>
    <n v="58"/>
    <x v="100"/>
    <n v="58"/>
    <s v="Community Based Schemes"/>
    <s v="Community Based"/>
    <x v="11"/>
    <s v=""/>
    <s v="Safeguarding - Adults"/>
    <x v="0"/>
    <s v=""/>
    <x v="0"/>
    <s v=""/>
    <s v=""/>
    <x v="1"/>
    <x v="10"/>
    <n v="25000"/>
    <x v="2"/>
  </r>
  <r>
    <x v="3"/>
    <x v="101"/>
    <x v="6"/>
    <n v="1"/>
    <x v="101"/>
    <n v="1"/>
    <s v="D2A staffing"/>
    <s v="staffing"/>
    <x v="9"/>
    <s v="Integrated models of provision"/>
    <s v=""/>
    <x v="1"/>
    <s v=""/>
    <x v="6"/>
    <s v=""/>
    <s v=""/>
    <x v="1"/>
    <x v="3"/>
    <n v="95000"/>
    <x v="1"/>
  </r>
  <r>
    <x v="3"/>
    <x v="101"/>
    <x v="6"/>
    <n v="2"/>
    <x v="101"/>
    <n v="2"/>
    <s v="Equipment"/>
    <s v="assistive technology "/>
    <x v="1"/>
    <s v="Community Based Equipment"/>
    <s v=""/>
    <x v="0"/>
    <s v=""/>
    <x v="0"/>
    <s v=""/>
    <s v=""/>
    <x v="2"/>
    <x v="3"/>
    <n v="214000"/>
    <x v="1"/>
  </r>
  <r>
    <x v="3"/>
    <x v="101"/>
    <x v="6"/>
    <n v="3"/>
    <x v="101"/>
    <n v="3"/>
    <s v="DomCare"/>
    <s v="Dom Care pacakges"/>
    <x v="7"/>
    <s v="Domiciliary care packages"/>
    <s v=""/>
    <x v="0"/>
    <s v=""/>
    <x v="0"/>
    <s v=""/>
    <s v=""/>
    <x v="2"/>
    <x v="3"/>
    <n v="72000"/>
    <x v="1"/>
  </r>
  <r>
    <x v="3"/>
    <x v="101"/>
    <x v="6"/>
    <n v="4"/>
    <x v="101"/>
    <n v="4"/>
    <s v="Placements"/>
    <s v="Learning disability placements"/>
    <x v="16"/>
    <s v="Learning disability"/>
    <s v=""/>
    <x v="0"/>
    <s v=""/>
    <x v="0"/>
    <s v=""/>
    <s v=""/>
    <x v="2"/>
    <x v="3"/>
    <n v="405460"/>
    <x v="1"/>
  </r>
  <r>
    <x v="3"/>
    <x v="101"/>
    <x v="6"/>
    <n v="5"/>
    <x v="101"/>
    <n v="5"/>
    <s v="D2A Placements"/>
    <s v="Discharge to Assess pathway"/>
    <x v="16"/>
    <s v="Discharge from hospital (with reablement) to long term residential care (Discharge to Assess Pathway 3)"/>
    <s v=""/>
    <x v="1"/>
    <s v=""/>
    <x v="0"/>
    <s v=""/>
    <s v=""/>
    <x v="2"/>
    <x v="3"/>
    <n v="83000"/>
    <x v="1"/>
  </r>
  <r>
    <x v="3"/>
    <x v="101"/>
    <x v="6"/>
    <n v="6"/>
    <x v="101"/>
    <n v="6"/>
    <s v="D2A DomCare"/>
    <s v="Dom care support"/>
    <x v="7"/>
    <s v="Domiciliary care to support hospital discharge (Discharge to Assess pathway 1)"/>
    <s v=""/>
    <x v="0"/>
    <s v=""/>
    <x v="0"/>
    <s v=""/>
    <s v=""/>
    <x v="2"/>
    <x v="3"/>
    <n v="321000"/>
    <x v="1"/>
  </r>
  <r>
    <x v="3"/>
    <x v="101"/>
    <x v="6"/>
    <n v="7"/>
    <x v="101"/>
    <n v="7"/>
    <s v="DFG"/>
    <s v="adaptations"/>
    <x v="13"/>
    <s v="Adaptations, including statutory DFG grants"/>
    <s v=""/>
    <x v="0"/>
    <s v=""/>
    <x v="0"/>
    <s v=""/>
    <s v=""/>
    <x v="2"/>
    <x v="2"/>
    <n v="2442564"/>
    <x v="1"/>
  </r>
  <r>
    <x v="3"/>
    <x v="101"/>
    <x v="6"/>
    <n v="8"/>
    <x v="101"/>
    <n v="8"/>
    <s v="Intermediate Care Services"/>
    <s v="Discharge to Assess pathway"/>
    <x v="22"/>
    <s v="Step down (discharge to assess pathway-2)"/>
    <s v=""/>
    <x v="0"/>
    <s v=""/>
    <x v="0"/>
    <s v=""/>
    <s v=""/>
    <x v="2"/>
    <x v="9"/>
    <n v="1080000"/>
    <x v="1"/>
  </r>
  <r>
    <x v="3"/>
    <x v="101"/>
    <x v="6"/>
    <n v="9"/>
    <x v="101"/>
    <n v="9"/>
    <s v="Intermediate Care Services"/>
    <s v="bed based care step up"/>
    <x v="22"/>
    <s v="Step up"/>
    <s v=""/>
    <x v="1"/>
    <s v=""/>
    <x v="6"/>
    <s v=""/>
    <s v=""/>
    <x v="8"/>
    <x v="9"/>
    <n v="679000"/>
    <x v="1"/>
  </r>
  <r>
    <x v="3"/>
    <x v="101"/>
    <x v="6"/>
    <n v="10"/>
    <x v="101"/>
    <n v="10"/>
    <s v="Assistive Technologies"/>
    <s v="Care planning and navigation"/>
    <x v="3"/>
    <s v="Care navigation and planning"/>
    <s v=""/>
    <x v="1"/>
    <s v=""/>
    <x v="6"/>
    <s v=""/>
    <s v=""/>
    <x v="8"/>
    <x v="9"/>
    <n v="397000"/>
    <x v="1"/>
  </r>
  <r>
    <x v="3"/>
    <x v="101"/>
    <x v="6"/>
    <n v="11"/>
    <x v="101"/>
    <n v="11"/>
    <s v="Assistive Technologies"/>
    <s v="Joint assessment Teams"/>
    <x v="3"/>
    <s v="Assessment teams/joint assessment"/>
    <s v=""/>
    <x v="0"/>
    <s v=""/>
    <x v="0"/>
    <s v=""/>
    <s v=""/>
    <x v="1"/>
    <x v="9"/>
    <n v="56000"/>
    <x v="1"/>
  </r>
  <r>
    <x v="3"/>
    <x v="101"/>
    <x v="6"/>
    <n v="12"/>
    <x v="101"/>
    <n v="12"/>
    <s v="Intermediate Care Services"/>
    <s v="bed based care stepdown"/>
    <x v="22"/>
    <s v="Step down (discharge to assess pathway-2)"/>
    <s v=""/>
    <x v="1"/>
    <s v=""/>
    <x v="6"/>
    <s v=""/>
    <s v=""/>
    <x v="8"/>
    <x v="9"/>
    <n v="658000"/>
    <x v="1"/>
  </r>
  <r>
    <x v="3"/>
    <x v="101"/>
    <x v="6"/>
    <n v="13"/>
    <x v="101"/>
    <n v="13"/>
    <s v="Assistive Technologies"/>
    <s v="community based equipment"/>
    <x v="1"/>
    <s v="Community based equipment"/>
    <s v=""/>
    <x v="0"/>
    <s v=""/>
    <x v="0"/>
    <s v=""/>
    <s v=""/>
    <x v="2"/>
    <x v="9"/>
    <n v="444000"/>
    <x v="1"/>
  </r>
  <r>
    <x v="3"/>
    <x v="101"/>
    <x v="6"/>
    <n v="14"/>
    <x v="101"/>
    <n v="14"/>
    <s v="Personalised Support/care at home"/>
    <s v="Dementia Universal supportr service"/>
    <x v="15"/>
    <s v="Physical health/wellbeing"/>
    <s v=""/>
    <x v="0"/>
    <s v=""/>
    <x v="0"/>
    <s v=""/>
    <s v=""/>
    <x v="0"/>
    <x v="9"/>
    <n v="547000"/>
    <x v="1"/>
  </r>
  <r>
    <x v="3"/>
    <x v="101"/>
    <x v="6"/>
    <n v="15"/>
    <x v="101"/>
    <n v="15"/>
    <s v="Personalised Support/care at home"/>
    <s v="mental health support"/>
    <x v="15"/>
    <s v="Mental health /wellbeing"/>
    <s v=""/>
    <x v="2"/>
    <s v=""/>
    <x v="6"/>
    <s v=""/>
    <s v=""/>
    <x v="8"/>
    <x v="9"/>
    <n v="652000"/>
    <x v="1"/>
  </r>
  <r>
    <x v="3"/>
    <x v="101"/>
    <x v="6"/>
    <n v="16"/>
    <x v="101"/>
    <n v="16"/>
    <s v="Improving healthcare services to Care Homes"/>
    <s v="housing "/>
    <x v="2"/>
    <s v=""/>
    <s v=""/>
    <x v="0"/>
    <s v=""/>
    <x v="0"/>
    <s v=""/>
    <s v=""/>
    <x v="2"/>
    <x v="9"/>
    <n v="439000"/>
    <x v="1"/>
  </r>
  <r>
    <x v="3"/>
    <x v="101"/>
    <x v="6"/>
    <n v="17"/>
    <x v="101"/>
    <n v="17"/>
    <s v="Improving healthcare services to Care Homes"/>
    <s v="Dom Care"/>
    <x v="7"/>
    <s v="Domiciliary care packages"/>
    <s v=""/>
    <x v="1"/>
    <s v=""/>
    <x v="6"/>
    <s v=""/>
    <s v=""/>
    <x v="8"/>
    <x v="9"/>
    <n v="330000"/>
    <x v="1"/>
  </r>
  <r>
    <x v="3"/>
    <x v="101"/>
    <x v="6"/>
    <n v="18"/>
    <x v="101"/>
    <n v="18"/>
    <s v="Support for carers /assistive technology"/>
    <s v="support for carers"/>
    <x v="0"/>
    <s v="Choice Policy"/>
    <s v=""/>
    <x v="0"/>
    <s v=""/>
    <x v="0"/>
    <s v=""/>
    <s v=""/>
    <x v="0"/>
    <x v="9"/>
    <n v="1766000"/>
    <x v="1"/>
  </r>
  <r>
    <x v="3"/>
    <x v="101"/>
    <x v="6"/>
    <n v="19"/>
    <x v="101"/>
    <n v="19"/>
    <s v="Risk pool"/>
    <s v="community health scheme"/>
    <x v="10"/>
    <s v="Low level support for simple hospital discharges (Discharge to Assess pathway 0)"/>
    <s v=""/>
    <x v="1"/>
    <s v=""/>
    <x v="6"/>
    <s v=""/>
    <s v=""/>
    <x v="8"/>
    <x v="9"/>
    <n v="1416000"/>
    <x v="1"/>
  </r>
  <r>
    <x v="3"/>
    <x v="101"/>
    <x v="6"/>
    <n v="20"/>
    <x v="101"/>
    <n v="20"/>
    <s v="Risk pool"/>
    <s v="discharge planning"/>
    <x v="8"/>
    <s v="Early Discharge Planning"/>
    <s v=""/>
    <x v="1"/>
    <s v=""/>
    <x v="6"/>
    <s v=""/>
    <s v=""/>
    <x v="8"/>
    <x v="9"/>
    <n v="593000"/>
    <x v="1"/>
  </r>
  <r>
    <x v="3"/>
    <x v="101"/>
    <x v="6"/>
    <n v="21"/>
    <x v="101"/>
    <n v="21"/>
    <s v="Risk pool"/>
    <s v="discharge planning"/>
    <x v="8"/>
    <s v="Multi-Disciplinary/Multi-Agency Discharge Teams supporting discharge"/>
    <s v=""/>
    <x v="0"/>
    <s v=""/>
    <x v="0"/>
    <s v=""/>
    <s v=""/>
    <x v="1"/>
    <x v="9"/>
    <n v="52000"/>
    <x v="1"/>
  </r>
  <r>
    <x v="3"/>
    <x v="101"/>
    <x v="6"/>
    <n v="22"/>
    <x v="101"/>
    <n v="22"/>
    <s v="Personalised Support/care at home"/>
    <s v="social care support"/>
    <x v="15"/>
    <s v="Physical health/wellbeing"/>
    <s v=""/>
    <x v="0"/>
    <s v=""/>
    <x v="0"/>
    <s v=""/>
    <s v=""/>
    <x v="1"/>
    <x v="9"/>
    <n v="10433000"/>
    <x v="1"/>
  </r>
  <r>
    <x v="3"/>
    <x v="101"/>
    <x v="6"/>
    <n v="23"/>
    <x v="101"/>
    <n v="23"/>
    <s v="support for carers"/>
    <s v="Carers support"/>
    <x v="12"/>
    <s v="Respite services"/>
    <s v=""/>
    <x v="1"/>
    <s v=""/>
    <x v="6"/>
    <s v=""/>
    <s v=""/>
    <x v="8"/>
    <x v="9"/>
    <n v="554000"/>
    <x v="1"/>
  </r>
  <r>
    <x v="3"/>
    <x v="101"/>
    <x v="6"/>
    <n v="24"/>
    <x v="101"/>
    <n v="24"/>
    <s v="Reablement services"/>
    <s v="Reablement Support"/>
    <x v="15"/>
    <s v="Physical health/wellbeing"/>
    <s v=""/>
    <x v="1"/>
    <s v=""/>
    <x v="6"/>
    <s v=""/>
    <s v=""/>
    <x v="8"/>
    <x v="9"/>
    <n v="1000000"/>
    <x v="1"/>
  </r>
  <r>
    <x v="3"/>
    <x v="101"/>
    <x v="6"/>
    <n v="25"/>
    <x v="101"/>
    <n v="25"/>
    <s v="Reablement services"/>
    <s v="Reablement Support"/>
    <x v="19"/>
    <s v="Reablement service accepting community and discharge referrals"/>
    <s v=""/>
    <x v="0"/>
    <s v=""/>
    <x v="0"/>
    <s v=""/>
    <s v=""/>
    <x v="1"/>
    <x v="9"/>
    <n v="1227000"/>
    <x v="1"/>
  </r>
  <r>
    <x v="3"/>
    <x v="101"/>
    <x v="6"/>
    <n v="26"/>
    <x v="101"/>
    <n v="26"/>
    <s v="Intermediate Care Services"/>
    <s v="Discharge to Assess pathway"/>
    <x v="22"/>
    <s v="Step down (discharge to assess pathway-2)"/>
    <s v=""/>
    <x v="0"/>
    <s v=""/>
    <x v="0"/>
    <s v=""/>
    <s v=""/>
    <x v="2"/>
    <x v="9"/>
    <n v="157000"/>
    <x v="1"/>
  </r>
  <r>
    <x v="3"/>
    <x v="101"/>
    <x v="6"/>
    <n v="27"/>
    <x v="101"/>
    <n v="27"/>
    <s v="BCF Post"/>
    <s v="comissioning infrastructure"/>
    <x v="9"/>
    <s v="Joint commissioning infrastructure"/>
    <s v=""/>
    <x v="0"/>
    <s v=""/>
    <x v="0"/>
    <s v=""/>
    <s v=""/>
    <x v="1"/>
    <x v="9"/>
    <n v="40000"/>
    <x v="1"/>
  </r>
  <r>
    <x v="3"/>
    <x v="101"/>
    <x v="6"/>
    <n v="28"/>
    <x v="101"/>
    <n v="28"/>
    <s v="Assitive Technology"/>
    <s v="assistive technology "/>
    <x v="1"/>
    <s v="Community based equipment"/>
    <s v=""/>
    <x v="1"/>
    <s v=""/>
    <x v="6"/>
    <s v=""/>
    <s v=""/>
    <x v="2"/>
    <x v="9"/>
    <n v="563000"/>
    <x v="1"/>
  </r>
  <r>
    <x v="3"/>
    <x v="101"/>
    <x v="6"/>
    <n v="29"/>
    <x v="101"/>
    <n v="29"/>
    <s v="Learning Disabilities"/>
    <s v="governance arrangements"/>
    <x v="9"/>
    <s v="New governance arrangements"/>
    <s v=""/>
    <x v="0"/>
    <s v=""/>
    <x v="0"/>
    <s v=""/>
    <s v=""/>
    <x v="1"/>
    <x v="9"/>
    <n v="25000"/>
    <x v="1"/>
  </r>
  <r>
    <x v="3"/>
    <x v="101"/>
    <x v="6"/>
    <n v="30"/>
    <x v="101"/>
    <n v="30"/>
    <s v="Community and Social Care Development Fund"/>
    <s v="integrated models"/>
    <x v="9"/>
    <s v="Integrated models of provision"/>
    <s v=""/>
    <x v="1"/>
    <s v=""/>
    <x v="1"/>
    <s v="0.5"/>
    <s v="0.5"/>
    <x v="1"/>
    <x v="9"/>
    <n v="1062632"/>
    <x v="1"/>
  </r>
  <r>
    <x v="3"/>
    <x v="101"/>
    <x v="6"/>
    <n v="31"/>
    <x v="101"/>
    <n v="31"/>
    <s v="Reducing pressures"/>
    <s v="social care support"/>
    <x v="17"/>
    <s v=""/>
    <s v=""/>
    <x v="0"/>
    <s v=""/>
    <x v="0"/>
    <s v=""/>
    <s v=""/>
    <x v="1"/>
    <x v="3"/>
    <n v="4635779"/>
    <x v="1"/>
  </r>
  <r>
    <x v="3"/>
    <x v="101"/>
    <x v="6"/>
    <n v="32"/>
    <x v="101"/>
    <n v="32"/>
    <s v="Whole system reserve"/>
    <s v="social care support"/>
    <x v="7"/>
    <s v="Domiciliary care to support hospital discharge (Discharge to Assess pathway 1)"/>
    <s v=""/>
    <x v="0"/>
    <s v=""/>
    <x v="0"/>
    <s v=""/>
    <s v=""/>
    <x v="2"/>
    <x v="3"/>
    <n v="1677000"/>
    <x v="2"/>
  </r>
  <r>
    <x v="3"/>
    <x v="102"/>
    <x v="6"/>
    <n v="1"/>
    <x v="102"/>
    <n v="1"/>
    <s v="Assistive Technology - Careline"/>
    <s v="Funding for emergency response team and range of preventative assistive tecnologies and telecare equipment."/>
    <x v="1"/>
    <s v="Telecare"/>
    <s v=""/>
    <x v="0"/>
    <s v=""/>
    <x v="0"/>
    <s v=""/>
    <s v=""/>
    <x v="1"/>
    <x v="9"/>
    <n v="1102172"/>
    <x v="1"/>
  </r>
  <r>
    <x v="3"/>
    <x v="102"/>
    <x v="6"/>
    <n v="2"/>
    <x v="102"/>
    <n v="2"/>
    <s v="BCF Finance Support"/>
    <s v="BCF Enabler"/>
    <x v="9"/>
    <s v="Programme management"/>
    <s v=""/>
    <x v="0"/>
    <s v=""/>
    <x v="0"/>
    <s v=""/>
    <s v=""/>
    <x v="1"/>
    <x v="9"/>
    <n v="28302"/>
    <x v="1"/>
  </r>
  <r>
    <x v="3"/>
    <x v="102"/>
    <x v="6"/>
    <n v="3"/>
    <x v="102"/>
    <n v="3"/>
    <s v="BCF Programme Support"/>
    <s v="BCF Enabler"/>
    <x v="9"/>
    <s v="Programme management"/>
    <s v=""/>
    <x v="0"/>
    <s v=""/>
    <x v="0"/>
    <s v=""/>
    <s v=""/>
    <x v="1"/>
    <x v="9"/>
    <n v="55598"/>
    <x v="1"/>
  </r>
  <r>
    <x v="3"/>
    <x v="102"/>
    <x v="6"/>
    <n v="4"/>
    <x v="102"/>
    <n v="4"/>
    <s v="Camden Memory Service"/>
    <s v="Assessment, treatment and support service for residents with dementia and their families."/>
    <x v="0"/>
    <s v="Other"/>
    <s v="Mental Health Wellbeing"/>
    <x v="2"/>
    <s v=""/>
    <x v="6"/>
    <s v=""/>
    <s v=""/>
    <x v="5"/>
    <x v="9"/>
    <n v="168220"/>
    <x v="1"/>
  </r>
  <r>
    <x v="3"/>
    <x v="102"/>
    <x v="6"/>
    <n v="5"/>
    <x v="102"/>
    <n v="5"/>
    <s v="Camden Rapid Response Service"/>
    <s v="Admission avoidance ensuring patients remain in the community for treatment of urgent conditions requiring immediate care."/>
    <x v="15"/>
    <s v="Physical health/wellbeing"/>
    <s v=""/>
    <x v="0"/>
    <s v=""/>
    <x v="6"/>
    <s v=""/>
    <s v=""/>
    <x v="3"/>
    <x v="9"/>
    <n v="688500"/>
    <x v="1"/>
  </r>
  <r>
    <x v="3"/>
    <x v="102"/>
    <x v="6"/>
    <n v="6"/>
    <x v="102"/>
    <n v="5"/>
    <s v="Camden Rapid Response Service"/>
    <s v="Admission avoidance ensuring patients remain in the community for treatment of urgent conditions requiring immediate care."/>
    <x v="15"/>
    <s v="Physical health/wellbeing"/>
    <s v=""/>
    <x v="1"/>
    <s v=""/>
    <x v="6"/>
    <s v=""/>
    <s v=""/>
    <x v="3"/>
    <x v="9"/>
    <n v="331500"/>
    <x v="1"/>
  </r>
  <r>
    <x v="3"/>
    <x v="102"/>
    <x v="6"/>
    <n v="7"/>
    <x v="102"/>
    <n v="5"/>
    <s v="Camden Rapid Response Service"/>
    <s v="Admission avoidance ensuring patients remain in the community for treatment of urgent conditions requiring immediate care."/>
    <x v="15"/>
    <s v="Physical health/wellbeing"/>
    <s v=""/>
    <x v="1"/>
    <s v=""/>
    <x v="6"/>
    <s v=""/>
    <s v=""/>
    <x v="3"/>
    <x v="3"/>
    <n v="158000"/>
    <x v="1"/>
  </r>
  <r>
    <x v="3"/>
    <x v="102"/>
    <x v="6"/>
    <n v="8"/>
    <x v="102"/>
    <n v="6"/>
    <s v="Care Navigation in Primary Care"/>
    <s v="Improving treatment &amp; coordination of care for frail patients and residents with long term conditions at primary care level. 6 x Care Navigators are aligned to the neighbourhood model of care delivery."/>
    <x v="3"/>
    <s v="Care navigation and planning"/>
    <s v=""/>
    <x v="0"/>
    <s v=""/>
    <x v="6"/>
    <s v=""/>
    <s v=""/>
    <x v="0"/>
    <x v="9"/>
    <n v="346800"/>
    <x v="1"/>
  </r>
  <r>
    <x v="3"/>
    <x v="102"/>
    <x v="6"/>
    <n v="9"/>
    <x v="102"/>
    <n v="7"/>
    <s v="Carer Support - Advice and Information "/>
    <s v="A range of services offered to support carers and the people they care for."/>
    <x v="12"/>
    <s v="Other"/>
    <s v="Information &amp; Advice"/>
    <x v="0"/>
    <s v=""/>
    <x v="0"/>
    <s v=""/>
    <s v=""/>
    <x v="0"/>
    <x v="9"/>
    <n v="327052"/>
    <x v="1"/>
  </r>
  <r>
    <x v="3"/>
    <x v="102"/>
    <x v="6"/>
    <n v="10"/>
    <x v="102"/>
    <n v="8"/>
    <s v="Carers Breaks"/>
    <s v="Assesment and support for carers, including access to personal budgets for carers."/>
    <x v="12"/>
    <s v="Respite Services"/>
    <s v=""/>
    <x v="0"/>
    <s v=""/>
    <x v="0"/>
    <s v=""/>
    <s v=""/>
    <x v="1"/>
    <x v="9"/>
    <n v="292007"/>
    <x v="1"/>
  </r>
  <r>
    <x v="3"/>
    <x v="102"/>
    <x v="6"/>
    <n v="11"/>
    <x v="102"/>
    <n v="9"/>
    <s v="Community Care Support Packages"/>
    <s v="Contribution to delivery of care &amp; support packages across adult social care"/>
    <x v="7"/>
    <s v="Domiciliary care packages"/>
    <s v=""/>
    <x v="0"/>
    <s v=""/>
    <x v="0"/>
    <s v=""/>
    <s v=""/>
    <x v="2"/>
    <x v="9"/>
    <n v="4827331"/>
    <x v="1"/>
  </r>
  <r>
    <x v="3"/>
    <x v="102"/>
    <x v="6"/>
    <n v="12"/>
    <x v="102"/>
    <n v="10"/>
    <s v="Complex Care Case Management"/>
    <s v="Coordination of joint health and social care for patients at risk of unplanned admissions to proactively identify interventions to prevent crises and enable people to remain at home."/>
    <x v="10"/>
    <s v="Multidisciplinary teams that are supporting independence, such as anticipatory care"/>
    <s v=""/>
    <x v="0"/>
    <s v=""/>
    <x v="6"/>
    <s v=""/>
    <s v=""/>
    <x v="3"/>
    <x v="9"/>
    <n v="139766"/>
    <x v="1"/>
  </r>
  <r>
    <x v="3"/>
    <x v="102"/>
    <x v="6"/>
    <n v="13"/>
    <x v="102"/>
    <n v="10"/>
    <s v="Complex Care Case Management"/>
    <s v="Coordination of joint health and social care for patients at risk of unplanned admissions to proactively identify interventions to prevent crises and enable people to remain at home."/>
    <x v="10"/>
    <s v="Multidisciplinary teams that are supporting independence, such as anticipatory care"/>
    <s v=""/>
    <x v="1"/>
    <s v=""/>
    <x v="6"/>
    <s v=""/>
    <s v=""/>
    <x v="3"/>
    <x v="9"/>
    <n v="67295"/>
    <x v="1"/>
  </r>
  <r>
    <x v="3"/>
    <x v="102"/>
    <x v="6"/>
    <n v="14"/>
    <x v="102"/>
    <n v="11"/>
    <s v="Crisis House - Mental Health Service"/>
    <s v="Crisis Mental Health accommodation provided as an alternative to hospital admission."/>
    <x v="22"/>
    <s v="Rapid/Crisis Response"/>
    <s v=""/>
    <x v="2"/>
    <s v=""/>
    <x v="6"/>
    <s v=""/>
    <s v=""/>
    <x v="5"/>
    <x v="9"/>
    <n v="670140"/>
    <x v="1"/>
  </r>
  <r>
    <x v="3"/>
    <x v="102"/>
    <x v="6"/>
    <n v="15"/>
    <x v="102"/>
    <n v="12"/>
    <s v="D2A Investment"/>
    <s v="Contribution to D2A Pathways and co-ordination to support 'home first'"/>
    <x v="8"/>
    <s v="Home First/Discharge to Assess - process support/core costs"/>
    <s v=""/>
    <x v="0"/>
    <s v=""/>
    <x v="6"/>
    <s v=""/>
    <s v=""/>
    <x v="3"/>
    <x v="9"/>
    <n v="151254"/>
    <x v="1"/>
  </r>
  <r>
    <x v="3"/>
    <x v="102"/>
    <x v="6"/>
    <n v="16"/>
    <x v="102"/>
    <n v="12"/>
    <s v="D2A Investment"/>
    <s v="Contribution to D2A Pathways and co-ordination to support 'home first'"/>
    <x v="8"/>
    <s v="Home First/Discharge to Assess - process support/core costs"/>
    <s v=""/>
    <x v="1"/>
    <s v=""/>
    <x v="6"/>
    <s v=""/>
    <s v=""/>
    <x v="3"/>
    <x v="9"/>
    <n v="72126"/>
    <x v="1"/>
  </r>
  <r>
    <x v="3"/>
    <x v="102"/>
    <x v="6"/>
    <n v="17"/>
    <x v="102"/>
    <n v="13"/>
    <s v="Dementia Action Alliance - Camden Carers Centre"/>
    <s v="Enabling organisations and the wider community to become more dementia friendly, this includes the Dementia Charter and Dementia Friends programmes."/>
    <x v="0"/>
    <s v="Other"/>
    <s v="Dementia support"/>
    <x v="0"/>
    <s v=""/>
    <x v="6"/>
    <s v=""/>
    <s v=""/>
    <x v="0"/>
    <x v="9"/>
    <n v="23275"/>
    <x v="1"/>
  </r>
  <r>
    <x v="3"/>
    <x v="102"/>
    <x v="6"/>
    <n v="18"/>
    <x v="102"/>
    <n v="14"/>
    <s v="Discharge to Assess Pathways and Strategic Planning"/>
    <s v="Management of the D2A Pathways coordination through integrated staffing team based within NCL CCG."/>
    <x v="8"/>
    <s v="Early Discharge Planning"/>
    <s v=""/>
    <x v="0"/>
    <s v=""/>
    <x v="6"/>
    <s v=""/>
    <s v=""/>
    <x v="8"/>
    <x v="9"/>
    <n v="166282"/>
    <x v="1"/>
  </r>
  <r>
    <x v="3"/>
    <x v="102"/>
    <x v="6"/>
    <n v="19"/>
    <x v="102"/>
    <n v="15"/>
    <s v="District Nursing"/>
    <s v="Diverse range of nurses and support workers who work in the community, including district nurses, intermediate care nurses, community matrons and hospital at home nurses. "/>
    <x v="10"/>
    <s v="Integrated neighbourhood services"/>
    <s v=""/>
    <x v="1"/>
    <s v=""/>
    <x v="6"/>
    <s v=""/>
    <s v=""/>
    <x v="3"/>
    <x v="9"/>
    <n v="3708030"/>
    <x v="1"/>
  </r>
  <r>
    <x v="3"/>
    <x v="102"/>
    <x v="6"/>
    <n v="20"/>
    <x v="102"/>
    <n v="16"/>
    <s v="Enhanced Homecare Service"/>
    <s v="Community nursing team referals of non-clinical tasks to selected homecare providers."/>
    <x v="15"/>
    <s v="Physical health/wellbeing"/>
    <s v=""/>
    <x v="0"/>
    <s v=""/>
    <x v="0"/>
    <s v=""/>
    <s v=""/>
    <x v="2"/>
    <x v="9"/>
    <n v="186703"/>
    <x v="1"/>
  </r>
  <r>
    <x v="3"/>
    <x v="102"/>
    <x v="6"/>
    <n v="21"/>
    <x v="102"/>
    <n v="17"/>
    <s v="Evergreen Pathway - Complex Assessment Beds"/>
    <s v="Non acute inpatient beds on Evergreen Ward where resident needs are too high to be safely discharged into the community."/>
    <x v="8"/>
    <s v="Home First/Discharge to Assess - process support/core costs"/>
    <s v=""/>
    <x v="1"/>
    <s v=""/>
    <x v="6"/>
    <s v=""/>
    <s v=""/>
    <x v="3"/>
    <x v="9"/>
    <n v="339270"/>
    <x v="1"/>
  </r>
  <r>
    <x v="3"/>
    <x v="102"/>
    <x v="6"/>
    <n v="22"/>
    <x v="102"/>
    <n v="18"/>
    <s v="Family Group Conference"/>
    <s v="Preventing non-elective admission by building support networks around a person in their own environment."/>
    <x v="3"/>
    <s v="Assessment teams/joint assessment"/>
    <s v=""/>
    <x v="0"/>
    <s v=""/>
    <x v="0"/>
    <s v=""/>
    <s v=""/>
    <x v="1"/>
    <x v="9"/>
    <n v="62424"/>
    <x v="1"/>
  </r>
  <r>
    <x v="3"/>
    <x v="102"/>
    <x v="6"/>
    <n v="23"/>
    <x v="102"/>
    <n v="19"/>
    <s v="GP Care Home Locally Enhanced Service (LES) "/>
    <s v="Funding GPs from Camden practices to provide specific support to selected care homes. Support is paid according to the type of bed."/>
    <x v="8"/>
    <s v="Improved discharge to Care Homes"/>
    <s v=""/>
    <x v="6"/>
    <s v=""/>
    <x v="6"/>
    <s v=""/>
    <s v=""/>
    <x v="3"/>
    <x v="9"/>
    <n v="265200"/>
    <x v="1"/>
  </r>
  <r>
    <x v="3"/>
    <x v="102"/>
    <x v="6"/>
    <n v="24"/>
    <x v="102"/>
    <n v="20"/>
    <s v="Hospital Social Work Service"/>
    <s v="Social care support for the two acute trusts through delivery of the 7 day a week service."/>
    <x v="8"/>
    <s v="Flexible working patterns (including 7 day working)"/>
    <s v=""/>
    <x v="0"/>
    <s v=""/>
    <x v="0"/>
    <s v=""/>
    <s v=""/>
    <x v="1"/>
    <x v="9"/>
    <n v="158000"/>
    <x v="1"/>
  </r>
  <r>
    <x v="3"/>
    <x v="102"/>
    <x v="6"/>
    <n v="25"/>
    <x v="102"/>
    <n v="20"/>
    <s v="Hospital Social Work Service"/>
    <s v="Social care support for the two acute trusts through delivery of the 7 day a week service."/>
    <x v="8"/>
    <s v="Flexible working patterns (including 7 day working)"/>
    <s v=""/>
    <x v="0"/>
    <s v=""/>
    <x v="0"/>
    <s v=""/>
    <s v=""/>
    <x v="1"/>
    <x v="9"/>
    <n v="136000"/>
    <x v="1"/>
  </r>
  <r>
    <x v="3"/>
    <x v="102"/>
    <x v="6"/>
    <n v="26"/>
    <x v="102"/>
    <n v="21"/>
    <s v="Integrated Community Equipment Service (ICES)"/>
    <s v="Loan of a range of equipment enabling independence at home and reablement in the community following hospital discharge."/>
    <x v="1"/>
    <s v="Community Based Equipment"/>
    <s v=""/>
    <x v="0"/>
    <s v=""/>
    <x v="0"/>
    <s v=""/>
    <s v=""/>
    <x v="2"/>
    <x v="3"/>
    <n v="622500"/>
    <x v="1"/>
  </r>
  <r>
    <x v="3"/>
    <x v="102"/>
    <x v="6"/>
    <n v="27"/>
    <x v="102"/>
    <n v="21"/>
    <s v="Integrated Community Equipment Service (ICES)"/>
    <s v="Loan of a range of equipment enabling independence at home and reablement in the community following hospital discharge."/>
    <x v="1"/>
    <s v="Community Based Equipment"/>
    <s v=""/>
    <x v="0"/>
    <s v=""/>
    <x v="0"/>
    <s v=""/>
    <s v=""/>
    <x v="2"/>
    <x v="9"/>
    <n v="1452498"/>
    <x v="1"/>
  </r>
  <r>
    <x v="3"/>
    <x v="102"/>
    <x v="6"/>
    <n v="28"/>
    <x v="102"/>
    <n v="22"/>
    <s v="Integrated Locality Teams"/>
    <s v="Social Work posts located within three GP practices and within reach of three more."/>
    <x v="3"/>
    <s v="Assessment teams/joint assessment"/>
    <s v=""/>
    <x v="0"/>
    <s v=""/>
    <x v="0"/>
    <s v=""/>
    <s v=""/>
    <x v="1"/>
    <x v="9"/>
    <n v="658277"/>
    <x v="1"/>
  </r>
  <r>
    <x v="3"/>
    <x v="102"/>
    <x v="6"/>
    <n v="29"/>
    <x v="102"/>
    <n v="23"/>
    <s v="Integration Procurement"/>
    <s v="BCF Enabler"/>
    <x v="9"/>
    <s v="Programme management"/>
    <s v=""/>
    <x v="0"/>
    <s v=""/>
    <x v="1"/>
    <s v="0.5"/>
    <s v="0.5"/>
    <x v="1"/>
    <x v="9"/>
    <n v="43166"/>
    <x v="1"/>
  </r>
  <r>
    <x v="3"/>
    <x v="102"/>
    <x v="6"/>
    <n v="30"/>
    <x v="102"/>
    <n v="24"/>
    <s v="Long Term Care Finders"/>
    <s v="Placements team supporting long-term residential and nursing placements."/>
    <x v="9"/>
    <s v="Integrated models of provision"/>
    <s v=""/>
    <x v="0"/>
    <s v=""/>
    <x v="6"/>
    <s v=""/>
    <s v=""/>
    <x v="8"/>
    <x v="9"/>
    <n v="71073"/>
    <x v="1"/>
  </r>
  <r>
    <x v="3"/>
    <x v="102"/>
    <x v="6"/>
    <n v="31"/>
    <x v="102"/>
    <n v="25"/>
    <s v="Low Vision Centre"/>
    <s v="RNIB are commissioned to provide Integrated Optometric and Rehabilitation Low Vision Service in the community."/>
    <x v="10"/>
    <s v="Multidisciplinary teams that are supporting independence, such as anticipatory care"/>
    <s v=""/>
    <x v="0"/>
    <s v=""/>
    <x v="6"/>
    <s v=""/>
    <s v=""/>
    <x v="0"/>
    <x v="9"/>
    <n v="57105"/>
    <x v="1"/>
  </r>
  <r>
    <x v="3"/>
    <x v="102"/>
    <x v="6"/>
    <n v="32"/>
    <x v="102"/>
    <n v="26"/>
    <s v="Occupational Therapy Service - Henderson Court"/>
    <s v="Therapy service supporting reablement care packages at Henderson Court sheltered housing scheme."/>
    <x v="10"/>
    <s v="Integrated neighbourhood services"/>
    <s v=""/>
    <x v="0"/>
    <s v=""/>
    <x v="6"/>
    <s v=""/>
    <s v=""/>
    <x v="3"/>
    <x v="9"/>
    <n v="165053"/>
    <x v="1"/>
  </r>
  <r>
    <x v="3"/>
    <x v="102"/>
    <x v="6"/>
    <n v="33"/>
    <x v="102"/>
    <n v="27"/>
    <s v="Placement without Prejudice Protocol"/>
    <s v="Integrated protocol facilitating discharge for patients who require further statutory health and social care assessment in the community (D2A Pathway 3)."/>
    <x v="8"/>
    <s v="Home First/Discharge to Assess - process support/core costs"/>
    <s v=""/>
    <x v="0"/>
    <s v=""/>
    <x v="6"/>
    <s v=""/>
    <s v=""/>
    <x v="2"/>
    <x v="9"/>
    <n v="200000"/>
    <x v="1"/>
  </r>
  <r>
    <x v="3"/>
    <x v="102"/>
    <x v="6"/>
    <n v="34"/>
    <x v="102"/>
    <n v="27"/>
    <s v="Placement without Prejudice Protocol"/>
    <s v="Integrated protocol facilitating discharge for patients who require further statutory health and social care assessment in the community (D2A Pathway 3)."/>
    <x v="8"/>
    <s v="Home First/Discharge to Assess - process support/core costs"/>
    <s v=""/>
    <x v="0"/>
    <s v=""/>
    <x v="6"/>
    <s v=""/>
    <s v=""/>
    <x v="2"/>
    <x v="3"/>
    <n v="100000"/>
    <x v="1"/>
  </r>
  <r>
    <x v="3"/>
    <x v="102"/>
    <x v="6"/>
    <n v="35"/>
    <x v="102"/>
    <n v="28"/>
    <s v="Reablement - Development"/>
    <s v="BCF Enabler"/>
    <x v="9"/>
    <s v="Joint commissioning infrastructure"/>
    <s v=""/>
    <x v="0"/>
    <s v=""/>
    <x v="0"/>
    <s v=""/>
    <s v=""/>
    <x v="1"/>
    <x v="9"/>
    <n v="56129"/>
    <x v="1"/>
  </r>
  <r>
    <x v="3"/>
    <x v="102"/>
    <x v="6"/>
    <n v="36"/>
    <x v="102"/>
    <n v="29"/>
    <s v="Reablement - Flats"/>
    <s v="Henderson Court care packages and rental costs for up to 14 reablement flats."/>
    <x v="8"/>
    <s v="Home First/Discharge to Assess - process support/core costs"/>
    <s v=""/>
    <x v="0"/>
    <s v=""/>
    <x v="0"/>
    <s v=""/>
    <s v=""/>
    <x v="2"/>
    <x v="9"/>
    <n v="300000"/>
    <x v="1"/>
  </r>
  <r>
    <x v="3"/>
    <x v="102"/>
    <x v="6"/>
    <n v="37"/>
    <x v="102"/>
    <n v="30"/>
    <s v="Reablement - Homecare"/>
    <s v="Investment in reablement packages to meet increased demand on discharge."/>
    <x v="19"/>
    <s v="Reablement service accepting community and discharge referrals"/>
    <s v=""/>
    <x v="0"/>
    <s v=""/>
    <x v="0"/>
    <s v=""/>
    <s v=""/>
    <x v="2"/>
    <x v="9"/>
    <n v="1146465"/>
    <x v="1"/>
  </r>
  <r>
    <x v="3"/>
    <x v="102"/>
    <x v="6"/>
    <n v="38"/>
    <x v="102"/>
    <n v="30"/>
    <s v="Reablement - Homecare"/>
    <s v="Investment in reablement packages to meet increased demand on discharge."/>
    <x v="19"/>
    <s v="Reablement service accepting community and discharge referrals"/>
    <s v=""/>
    <x v="0"/>
    <s v=""/>
    <x v="0"/>
    <s v=""/>
    <s v=""/>
    <x v="2"/>
    <x v="3"/>
    <n v="410000"/>
    <x v="1"/>
  </r>
  <r>
    <x v="3"/>
    <x v="102"/>
    <x v="6"/>
    <n v="39"/>
    <x v="102"/>
    <n v="31"/>
    <s v="Rehabilitation Service - Carelink"/>
    <s v="Structured rehabilitation programme with referrals through Integrated Primary Care, Community and Rapid Response Teams."/>
    <x v="8"/>
    <s v="Home First/Discharge to Assess - process support/core costs"/>
    <s v=""/>
    <x v="0"/>
    <s v=""/>
    <x v="6"/>
    <s v=""/>
    <s v=""/>
    <x v="3"/>
    <x v="9"/>
    <n v="459000"/>
    <x v="1"/>
  </r>
  <r>
    <x v="3"/>
    <x v="102"/>
    <x v="6"/>
    <n v="40"/>
    <x v="102"/>
    <n v="31"/>
    <s v="Rehabilitation Service - Carelink"/>
    <s v="Structured rehabilitation programme with referrals through Integrated Primary Care, Community and Rapid Response Teams."/>
    <x v="8"/>
    <s v="Home First/Discharge to Assess - process support/core costs"/>
    <s v=""/>
    <x v="0"/>
    <s v=""/>
    <x v="6"/>
    <s v=""/>
    <s v=""/>
    <x v="3"/>
    <x v="3"/>
    <n v="332690"/>
    <x v="1"/>
  </r>
  <r>
    <x v="3"/>
    <x v="102"/>
    <x v="6"/>
    <n v="41"/>
    <x v="102"/>
    <n v="32"/>
    <s v="Social Work Virtual Reablement Team"/>
    <s v="5 Social Workers / Access &amp; Support Officers based in Camden's acute hospitals - 2  in the RFH, 2 in UCH and 1 in St Pancras."/>
    <x v="8"/>
    <s v="Multi-Disciplinary/Multi-Agency Discharge Teams supporting discharge"/>
    <s v=""/>
    <x v="0"/>
    <s v=""/>
    <x v="0"/>
    <s v=""/>
    <s v=""/>
    <x v="1"/>
    <x v="9"/>
    <n v="374462"/>
    <x v="1"/>
  </r>
  <r>
    <x v="3"/>
    <x v="102"/>
    <x v="6"/>
    <n v="42"/>
    <x v="102"/>
    <n v="33"/>
    <s v="Wheelchair Service"/>
    <s v="Providing attendant propelled wheelchairs with a fast track response to support discharge."/>
    <x v="1"/>
    <s v="Community Based Equipment"/>
    <s v=""/>
    <x v="0"/>
    <s v=""/>
    <x v="6"/>
    <s v=""/>
    <s v=""/>
    <x v="3"/>
    <x v="9"/>
    <n v="542929"/>
    <x v="1"/>
  </r>
  <r>
    <x v="3"/>
    <x v="102"/>
    <x v="6"/>
    <n v="43"/>
    <x v="102"/>
    <n v="34"/>
    <s v="Wish Plus"/>
    <s v="Coordinated referral hub for assessments regarding warmth, safety, income &amp; health."/>
    <x v="0"/>
    <s v="Other"/>
    <s v="Physical Health / Wellbeing"/>
    <x v="0"/>
    <s v=""/>
    <x v="0"/>
    <s v=""/>
    <s v=""/>
    <x v="1"/>
    <x v="9"/>
    <n v="59497"/>
    <x v="1"/>
  </r>
  <r>
    <x v="3"/>
    <x v="102"/>
    <x v="6"/>
    <n v="44"/>
    <x v="102"/>
    <n v="35"/>
    <s v="BCF Risk Share"/>
    <s v="Funding to support the cost of avoidable admissions above the annual target, introduced on the basis of previous and current performance reporting."/>
    <x v="9"/>
    <s v="Other"/>
    <s v="Avoidable admissions contingency"/>
    <x v="3"/>
    <s v=""/>
    <x v="6"/>
    <s v=""/>
    <s v=""/>
    <x v="6"/>
    <x v="9"/>
    <n v="1000000"/>
    <x v="1"/>
  </r>
  <r>
    <x v="3"/>
    <x v="102"/>
    <x v="6"/>
    <n v="45"/>
    <x v="102"/>
    <n v="36"/>
    <s v="Dementia Day Services "/>
    <s v="Community Day Opportunities for residents with Dementia."/>
    <x v="10"/>
    <s v="Integrated neighbourhood services"/>
    <s v=""/>
    <x v="0"/>
    <s v=""/>
    <x v="0"/>
    <s v=""/>
    <s v=""/>
    <x v="1"/>
    <x v="3"/>
    <n v="594922"/>
    <x v="1"/>
  </r>
  <r>
    <x v="3"/>
    <x v="102"/>
    <x v="6"/>
    <n v="46"/>
    <x v="102"/>
    <n v="37"/>
    <s v="Extra Care"/>
    <s v="Contribution to increased extra care staffing costs to reduce care home admissions."/>
    <x v="16"/>
    <s v="Extra Care"/>
    <s v=""/>
    <x v="0"/>
    <s v=""/>
    <x v="0"/>
    <s v=""/>
    <s v=""/>
    <x v="0"/>
    <x v="3"/>
    <n v="650000"/>
    <x v="1"/>
  </r>
  <r>
    <x v="3"/>
    <x v="102"/>
    <x v="6"/>
    <n v="47"/>
    <x v="102"/>
    <n v="38"/>
    <s v="Increased Cost of Care Packages"/>
    <s v="Contribution to demand for placements and reablement packages to support hospital discharge."/>
    <x v="8"/>
    <s v="Home First/Discharge to Assess - process support/core costs"/>
    <s v=""/>
    <x v="0"/>
    <s v=""/>
    <x v="0"/>
    <s v=""/>
    <s v=""/>
    <x v="2"/>
    <x v="3"/>
    <n v="2577000"/>
    <x v="1"/>
  </r>
  <r>
    <x v="3"/>
    <x v="102"/>
    <x v="6"/>
    <n v="48"/>
    <x v="102"/>
    <n v="39"/>
    <s v="Integrated Care Teams"/>
    <s v="Social care staff attached to the D2A Pathway team &amp; multidisciplinary team forming the single point of access for pathway referrals."/>
    <x v="3"/>
    <s v="Assessment teams/joint assessment"/>
    <s v=""/>
    <x v="0"/>
    <s v=""/>
    <x v="0"/>
    <s v=""/>
    <s v=""/>
    <x v="1"/>
    <x v="3"/>
    <n v="612000"/>
    <x v="1"/>
  </r>
  <r>
    <x v="3"/>
    <x v="102"/>
    <x v="6"/>
    <n v="49"/>
    <x v="102"/>
    <n v="40"/>
    <s v="Minding the Gap"/>
    <s v="Critial preventative review service, facilitating transition from young peoples' services into adult services."/>
    <x v="10"/>
    <s v="Multidisciplinary teams that are supporting independence, such as anticipatory care"/>
    <s v=""/>
    <x v="2"/>
    <s v=""/>
    <x v="0"/>
    <s v=""/>
    <s v=""/>
    <x v="0"/>
    <x v="3"/>
    <n v="429915"/>
    <x v="1"/>
  </r>
  <r>
    <x v="3"/>
    <x v="102"/>
    <x v="6"/>
    <n v="50"/>
    <x v="102"/>
    <n v="41"/>
    <s v="Mosaic Key Workers"/>
    <s v="Short term support for children with a neurodevelopment concern or disability."/>
    <x v="3"/>
    <s v="Care navigation and planning"/>
    <s v=""/>
    <x v="0"/>
    <s v=""/>
    <x v="0"/>
    <s v=""/>
    <s v=""/>
    <x v="1"/>
    <x v="3"/>
    <n v="134028"/>
    <x v="1"/>
  </r>
  <r>
    <x v="3"/>
    <x v="102"/>
    <x v="6"/>
    <n v="51"/>
    <x v="102"/>
    <n v="42"/>
    <s v="Residential and Nursing Care"/>
    <s v="Contribution to nursing block contracts to support discharge in and adjacent to Camden."/>
    <x v="16"/>
    <s v="Nursing Home"/>
    <s v=""/>
    <x v="0"/>
    <s v=""/>
    <x v="0"/>
    <s v=""/>
    <s v=""/>
    <x v="2"/>
    <x v="3"/>
    <n v="2190000"/>
    <x v="1"/>
  </r>
  <r>
    <x v="3"/>
    <x v="102"/>
    <x v="6"/>
    <n v="52"/>
    <x v="102"/>
    <n v="43"/>
    <s v="Supporting Social Care"/>
    <s v="Support for wider budget pressures across social care"/>
    <x v="3"/>
    <s v="Other"/>
    <s v="Care Planning, Assessment &amp; Review"/>
    <x v="0"/>
    <s v=""/>
    <x v="0"/>
    <s v=""/>
    <s v=""/>
    <x v="1"/>
    <x v="3"/>
    <n v="851194"/>
    <x v="1"/>
  </r>
  <r>
    <x v="3"/>
    <x v="102"/>
    <x v="6"/>
    <n v="53"/>
    <x v="102"/>
    <n v="44"/>
    <s v="Advocacy"/>
    <s v="Joint IMCA &amp; IMHA services to support discharge from hospital under the Mental Health Act."/>
    <x v="6"/>
    <s v="Independent Mental Health Advocacy"/>
    <s v=""/>
    <x v="0"/>
    <s v=""/>
    <x v="0"/>
    <s v=""/>
    <s v=""/>
    <x v="0"/>
    <x v="3"/>
    <n v="42000"/>
    <x v="1"/>
  </r>
  <r>
    <x v="3"/>
    <x v="102"/>
    <x v="6"/>
    <n v="54"/>
    <x v="102"/>
    <n v="45"/>
    <s v="Trusted Assessor Model for Care Homes"/>
    <s v="Conduit role between hospitals and care homes to facilitate discharge, completing pre-admission assessment to determine need."/>
    <x v="8"/>
    <s v="Trusted Assessment"/>
    <s v=""/>
    <x v="0"/>
    <s v=""/>
    <x v="0"/>
    <s v=""/>
    <s v=""/>
    <x v="8"/>
    <x v="3"/>
    <n v="82500"/>
    <x v="1"/>
  </r>
  <r>
    <x v="3"/>
    <x v="102"/>
    <x v="6"/>
    <n v="55"/>
    <x v="102"/>
    <n v="46"/>
    <s v="DOLS Manager"/>
    <s v="Mental Capacity Advisor currently working with adult social care teams, with responsibility for ensuring compliance with the Mental Capacity Act."/>
    <x v="6"/>
    <s v="Other"/>
    <s v="Deprivation of Liberty Safeguards"/>
    <x v="0"/>
    <s v=""/>
    <x v="0"/>
    <s v=""/>
    <s v=""/>
    <x v="1"/>
    <x v="3"/>
    <n v="29580"/>
    <x v="1"/>
  </r>
  <r>
    <x v="3"/>
    <x v="102"/>
    <x v="6"/>
    <n v="56"/>
    <x v="102"/>
    <n v="47"/>
    <s v="Intensive Support pre/post Discharge in the Community"/>
    <s v="Development of intensive support function for community services, including limited periods of intensive double handed care or other non clinical support."/>
    <x v="10"/>
    <s v="Multidisciplinary teams that are supporting independence, such as anticipatory care"/>
    <s v=""/>
    <x v="0"/>
    <s v=""/>
    <x v="0"/>
    <s v=""/>
    <s v=""/>
    <x v="2"/>
    <x v="3"/>
    <n v="170340"/>
    <x v="1"/>
  </r>
  <r>
    <x v="3"/>
    <x v="102"/>
    <x v="6"/>
    <n v="57"/>
    <x v="102"/>
    <n v="48"/>
    <s v="Mental Health - Clinical Suport to Care Homes"/>
    <s v="Camden and Islington Found Trust care home liaison service, focusing on residents with dementia."/>
    <x v="3"/>
    <s v="Care navigation and planning"/>
    <s v=""/>
    <x v="2"/>
    <s v=""/>
    <x v="0"/>
    <s v=""/>
    <s v=""/>
    <x v="5"/>
    <x v="3"/>
    <n v="60000"/>
    <x v="1"/>
  </r>
  <r>
    <x v="3"/>
    <x v="102"/>
    <x v="6"/>
    <n v="58"/>
    <x v="102"/>
    <n v="49"/>
    <s v="Mental Health - Social Work Capacity in the Community"/>
    <s v="2  social work posts increasing mental health capacity across the neighbourhood teams."/>
    <x v="10"/>
    <s v="Integrated neighbourhood services"/>
    <s v=""/>
    <x v="0"/>
    <s v=""/>
    <x v="0"/>
    <s v=""/>
    <s v=""/>
    <x v="1"/>
    <x v="3"/>
    <n v="210000"/>
    <x v="1"/>
  </r>
  <r>
    <x v="3"/>
    <x v="102"/>
    <x v="6"/>
    <n v="59"/>
    <x v="102"/>
    <n v="50"/>
    <s v="Mental Health - AMHP Social Work"/>
    <s v="Funding for preventative community based Approved Mental Health Professional (AMHP) capacity"/>
    <x v="3"/>
    <s v="Assessment teams/joint assessment"/>
    <s v=""/>
    <x v="0"/>
    <s v=""/>
    <x v="0"/>
    <s v=""/>
    <s v=""/>
    <x v="1"/>
    <x v="3"/>
    <n v="150000"/>
    <x v="1"/>
  </r>
  <r>
    <x v="3"/>
    <x v="102"/>
    <x v="6"/>
    <n v="60"/>
    <x v="102"/>
    <n v="51"/>
    <s v="Mental Health - Budget Pressures"/>
    <s v="Funding to support pressures on mental health care and support packages"/>
    <x v="16"/>
    <s v="Supported accommodation"/>
    <s v=""/>
    <x v="2"/>
    <s v=""/>
    <x v="0"/>
    <s v=""/>
    <s v=""/>
    <x v="0"/>
    <x v="3"/>
    <n v="183000"/>
    <x v="2"/>
  </r>
  <r>
    <x v="3"/>
    <x v="102"/>
    <x v="6"/>
    <n v="61"/>
    <x v="102"/>
    <n v="52"/>
    <s v="Mental Health - Review Team"/>
    <s v="Additional capacity, preventing delays to reviews of complex mental health placements."/>
    <x v="3"/>
    <s v="Care navigation and planning"/>
    <s v=""/>
    <x v="2"/>
    <s v=""/>
    <x v="0"/>
    <s v=""/>
    <s v=""/>
    <x v="1"/>
    <x v="3"/>
    <n v="64000"/>
    <x v="2"/>
  </r>
  <r>
    <x v="3"/>
    <x v="102"/>
    <x v="6"/>
    <n v="62"/>
    <x v="102"/>
    <n v="53"/>
    <s v="Reducing avoidable admissions - Learning Disability"/>
    <s v="Preventing avoidable admissions and improving physical health of people with learning disabilities."/>
    <x v="3"/>
    <s v="Assessment teams/joint assessment"/>
    <s v=""/>
    <x v="0"/>
    <s v=""/>
    <x v="0"/>
    <s v=""/>
    <s v=""/>
    <x v="3"/>
    <x v="9"/>
    <n v="40000"/>
    <x v="2"/>
  </r>
  <r>
    <x v="3"/>
    <x v="102"/>
    <x v="6"/>
    <n v="63"/>
    <x v="102"/>
    <n v="54"/>
    <s v="First Contact Worker - Learning Disability"/>
    <s v="Provision of consistent First Contact Worker (replacing duty approach) to ensure consistency at the point of access for residents with learning disabilities and their families."/>
    <x v="0"/>
    <s v="Other"/>
    <s v="Staffing"/>
    <x v="0"/>
    <s v=""/>
    <x v="0"/>
    <s v=""/>
    <s v=""/>
    <x v="1"/>
    <x v="9"/>
    <n v="47292"/>
    <x v="2"/>
  </r>
  <r>
    <x v="3"/>
    <x v="102"/>
    <x v="6"/>
    <n v="64"/>
    <x v="102"/>
    <n v="55"/>
    <s v="Crisis Sanctuary"/>
    <s v="Extension of the community based offer for residents in mental health crisis, avoiding hospital admission and providing short term support in the community."/>
    <x v="10"/>
    <s v="Multidisciplinary teams that are supporting independence, such as anticipatory care"/>
    <s v=""/>
    <x v="2"/>
    <s v=""/>
    <x v="0"/>
    <s v=""/>
    <s v=""/>
    <x v="3"/>
    <x v="9"/>
    <n v="39000"/>
    <x v="2"/>
  </r>
  <r>
    <x v="3"/>
    <x v="102"/>
    <x v="6"/>
    <n v="65"/>
    <x v="102"/>
    <n v="56"/>
    <s v="Advanced Care Planning"/>
    <s v="Introduction of integrated advanced care plans for all residents, ensuring that their wishes for end of life care are recorded and accessible to all professionals."/>
    <x v="3"/>
    <s v="Care navigation and planning"/>
    <s v=""/>
    <x v="0"/>
    <s v=""/>
    <x v="0"/>
    <s v=""/>
    <s v=""/>
    <x v="0"/>
    <x v="9"/>
    <n v="30000"/>
    <x v="2"/>
  </r>
  <r>
    <x v="3"/>
    <x v="102"/>
    <x v="6"/>
    <n v="66"/>
    <x v="102"/>
    <n v="57"/>
    <s v="Home Improvement Service"/>
    <s v="Preventing hospital admissions and delayed discharges/ enabling residents to stay safely in their homes with the provision of major adaptations and handyperson work."/>
    <x v="8"/>
    <s v="Housing and related services"/>
    <s v=""/>
    <x v="0"/>
    <s v=""/>
    <x v="0"/>
    <s v=""/>
    <s v=""/>
    <x v="0"/>
    <x v="9"/>
    <n v="40103"/>
    <x v="2"/>
  </r>
  <r>
    <x v="3"/>
    <x v="102"/>
    <x v="6"/>
    <n v="67"/>
    <x v="102"/>
    <n v="58"/>
    <s v="Rapid Access to Social Care Support"/>
    <s v="Additional social work capacity for the single point of access as part of the neighbourhood model of care, including support for Garnet Ward."/>
    <x v="3"/>
    <s v="Assessment teams/joint assessment"/>
    <s v=""/>
    <x v="0"/>
    <s v=""/>
    <x v="0"/>
    <s v=""/>
    <s v=""/>
    <x v="1"/>
    <x v="3"/>
    <n v="163263"/>
    <x v="1"/>
  </r>
  <r>
    <x v="3"/>
    <x v="102"/>
    <x v="6"/>
    <n v="68"/>
    <x v="102"/>
    <n v="59"/>
    <s v="Supporting Delayed Transfer of Care (DTOC)"/>
    <s v="Mental health DTOC Lead located on adult acute and older people's wards to improve patient flow, in addition to two further social work posts to increase capacity."/>
    <x v="8"/>
    <s v="Home First/Discharge to Assess - process support/core costs"/>
    <s v=""/>
    <x v="0"/>
    <s v=""/>
    <x v="0"/>
    <s v=""/>
    <s v=""/>
    <x v="1"/>
    <x v="3"/>
    <n v="870000"/>
    <x v="1"/>
  </r>
  <r>
    <x v="3"/>
    <x v="102"/>
    <x v="6"/>
    <n v="69"/>
    <x v="102"/>
    <n v="60"/>
    <s v="Stabilising the Social Care Provider Market"/>
    <s v="Contribution to wider social care pressures, ensuring sustainable support for residents through an active provider market for care services."/>
    <x v="9"/>
    <s v="Integrated models of provision"/>
    <s v=""/>
    <x v="0"/>
    <s v=""/>
    <x v="0"/>
    <s v=""/>
    <s v=""/>
    <x v="2"/>
    <x v="3"/>
    <n v="808592"/>
    <x v="1"/>
  </r>
  <r>
    <x v="3"/>
    <x v="102"/>
    <x v="6"/>
    <n v="70"/>
    <x v="102"/>
    <n v="61"/>
    <s v="Disabled Facilities Grant (DFG)"/>
    <s v="Delivery of the DFG Programme by officers within the Housing Support Services directorate, in collaboration with occupational therapy."/>
    <x v="13"/>
    <s v="Adaptations, including statutory DFG grants"/>
    <s v=""/>
    <x v="0"/>
    <s v=""/>
    <x v="0"/>
    <s v=""/>
    <s v=""/>
    <x v="2"/>
    <x v="2"/>
    <n v="1046736"/>
    <x v="1"/>
  </r>
  <r>
    <x v="3"/>
    <x v="103"/>
    <x v="6"/>
    <n v="1"/>
    <x v="103"/>
    <n v="1"/>
    <s v="Edgecome Unit"/>
    <s v="Provision of rapid integrated care access to specialist clinical treatment and assessments within Croydon University Hospital to stop the need for a hospital admission"/>
    <x v="22"/>
    <s v="Rapid/Crisis Response"/>
    <s v=""/>
    <x v="3"/>
    <s v=""/>
    <x v="6"/>
    <s v=""/>
    <s v=""/>
    <x v="6"/>
    <x v="9"/>
    <n v="1197231.3375934081"/>
    <x v="1"/>
  </r>
  <r>
    <x v="3"/>
    <x v="103"/>
    <x v="6"/>
    <n v="2"/>
    <x v="103"/>
    <n v="2"/>
    <s v="Urgent Care / Roving GP (part of CUCA)"/>
    <s v="Roving GP for patients at risk of being admitted to hospital without primary care intervention.  Immediate access to a GP medical opinion will allow the patient to remain at home or be placed into a community bed."/>
    <x v="15"/>
    <s v="Physical health/wellbeing"/>
    <s v=""/>
    <x v="1"/>
    <s v=""/>
    <x v="6"/>
    <s v=""/>
    <s v=""/>
    <x v="6"/>
    <x v="9"/>
    <n v="489675.55904617498"/>
    <x v="1"/>
  </r>
  <r>
    <x v="3"/>
    <x v="103"/>
    <x v="6"/>
    <n v="3"/>
    <x v="103"/>
    <n v="3"/>
    <s v="Croydon Community SLA - TACS (BCF)"/>
    <s v="Community based services supporting out of hospital care provision including Croydon Health Services single point of assessment, rapid response, community matrons, health visitors for older people"/>
    <x v="10"/>
    <s v="Multidisciplinary teams that are supporting independence, such as anticipatory care"/>
    <s v=""/>
    <x v="1"/>
    <s v=""/>
    <x v="6"/>
    <s v=""/>
    <s v=""/>
    <x v="3"/>
    <x v="9"/>
    <n v="2790588.948242927"/>
    <x v="1"/>
  </r>
  <r>
    <x v="3"/>
    <x v="103"/>
    <x v="6"/>
    <n v="4"/>
    <x v="103"/>
    <n v="4"/>
    <s v="Croydon Community SLA - TACS Nusing Homes (BCF)"/>
    <s v="This service is an expansion of the Rapid Response unit with 3 nurses and I speech and language therapist to support care homes"/>
    <x v="15"/>
    <s v="Physical health/wellbeing"/>
    <s v=""/>
    <x v="1"/>
    <s v=""/>
    <x v="6"/>
    <s v=""/>
    <s v=""/>
    <x v="3"/>
    <x v="9"/>
    <n v="231508.76164127726"/>
    <x v="1"/>
  </r>
  <r>
    <x v="3"/>
    <x v="103"/>
    <x v="6"/>
    <n v="5"/>
    <x v="103"/>
    <n v="5"/>
    <s v="Croydon Community SLA - ICN / LIFE"/>
    <s v="This service ensure sthat vulnerable/at risk patients are better supported out of hospital therefore benefitting from integrated delivery of care from health, social care, mental health and voluntary sector services."/>
    <x v="10"/>
    <s v="Multidisciplinary teams that are supporting independence, such as anticipatory care"/>
    <s v=""/>
    <x v="1"/>
    <s v=""/>
    <x v="6"/>
    <s v=""/>
    <s v=""/>
    <x v="3"/>
    <x v="9"/>
    <n v="410730.04408012499"/>
    <x v="1"/>
  </r>
  <r>
    <x v="3"/>
    <x v="103"/>
    <x v="6"/>
    <n v="6"/>
    <x v="103"/>
    <n v="6"/>
    <s v="Croydon Community SLA - COPD (BCF)"/>
    <s v="Delivery of a whole system redesign of the COPD service including: increase the number of spirometry measurements; adopt evidence based clinical pathways; increase provision of pulmonary rehabilitation."/>
    <x v="15"/>
    <s v="Physical health/wellbeing"/>
    <s v=""/>
    <x v="1"/>
    <s v=""/>
    <x v="6"/>
    <s v=""/>
    <s v=""/>
    <x v="3"/>
    <x v="9"/>
    <n v="591255.34856659675"/>
    <x v="1"/>
  </r>
  <r>
    <x v="3"/>
    <x v="103"/>
    <x v="6"/>
    <n v="7"/>
    <x v="103"/>
    <n v="7"/>
    <s v="Croydon Community SLA - Falls (BCF)"/>
    <s v="The provision of an integrated falls service largely focusing on older people who have experienced a fall and present either at CHS fracture clinic or to GPs. "/>
    <x v="10"/>
    <s v="Multidisciplinary teams that are supporting independence, such as anticipatory care"/>
    <s v=""/>
    <x v="1"/>
    <s v=""/>
    <x v="6"/>
    <s v=""/>
    <s v=""/>
    <x v="3"/>
    <x v="9"/>
    <n v="249666.3574825823"/>
    <x v="1"/>
  </r>
  <r>
    <x v="3"/>
    <x v="103"/>
    <x v="6"/>
    <n v="8"/>
    <x v="103"/>
    <n v="8"/>
    <s v="Croydon Community SLA - Enhanced Care Management"/>
    <s v="Expansion of case management capacity (additional Health Visitor for Older People, and Specialist Registrar in Elderly Care) to support GP Practices MDT meetings and care planning"/>
    <x v="10"/>
    <s v="Integrated neighbourhood services"/>
    <s v=""/>
    <x v="1"/>
    <s v=""/>
    <x v="6"/>
    <s v=""/>
    <s v=""/>
    <x v="3"/>
    <x v="9"/>
    <n v="178170.94218480756"/>
    <x v="1"/>
  </r>
  <r>
    <x v="3"/>
    <x v="103"/>
    <x v="6"/>
    <n v="9"/>
    <x v="103"/>
    <n v="9"/>
    <s v="Diabetes Service (BCF)"/>
    <s v="The service  aims to improve the outcomes for people with diabetes through delivering structured education to help them better manage their condition and reduce complications."/>
    <x v="3"/>
    <s v="Care navigation and planning"/>
    <s v=""/>
    <x v="1"/>
    <s v=""/>
    <x v="6"/>
    <s v=""/>
    <s v=""/>
    <x v="3"/>
    <x v="9"/>
    <n v="1120025.2107051231"/>
    <x v="1"/>
  </r>
  <r>
    <x v="3"/>
    <x v="103"/>
    <x v="6"/>
    <n v="10"/>
    <x v="103"/>
    <n v="10"/>
    <s v="Intermediate Care - Beds (BCF)"/>
    <s v="Intermediate Care beds in nursing homes with community geriatrician input, therapeutic input with step up and step down beds for rehabilitation"/>
    <x v="22"/>
    <s v="Step down (discharge to assess pathway-2)"/>
    <s v=""/>
    <x v="1"/>
    <s v=""/>
    <x v="6"/>
    <s v=""/>
    <s v=""/>
    <x v="3"/>
    <x v="9"/>
    <n v="726464.56"/>
    <x v="1"/>
  </r>
  <r>
    <x v="3"/>
    <x v="103"/>
    <x v="6"/>
    <n v="11"/>
    <x v="103"/>
    <n v="11"/>
    <s v="St Christopher's Hospice - Palliative Care (BCF)"/>
    <s v="Provision of specialist palliative care from St Christopher’s hospice, incorporating inpatients/outpatients (Community, care home and day care) to reduce the impact of hospital admissions for End of Life care"/>
    <x v="15"/>
    <s v="Physical health/wellbeing"/>
    <s v=""/>
    <x v="1"/>
    <s v=""/>
    <x v="6"/>
    <s v=""/>
    <s v=""/>
    <x v="0"/>
    <x v="9"/>
    <n v="1969254.0000000002"/>
    <x v="1"/>
  </r>
  <r>
    <x v="3"/>
    <x v="103"/>
    <x v="6"/>
    <n v="12"/>
    <x v="103"/>
    <n v="12"/>
    <s v="EOL Respite"/>
    <s v="Provision of a respite service for carers of peeople on an EoL pathway"/>
    <x v="12"/>
    <s v="Respite services"/>
    <s v=""/>
    <x v="1"/>
    <s v=""/>
    <x v="6"/>
    <s v=""/>
    <s v=""/>
    <x v="0"/>
    <x v="9"/>
    <n v="86209.55"/>
    <x v="1"/>
  </r>
  <r>
    <x v="3"/>
    <x v="103"/>
    <x v="6"/>
    <n v="13"/>
    <x v="103"/>
    <n v="13"/>
    <s v="End of Life Care GSF (ST CHRISTOPHER'S HOSPICE) (BCF)"/>
    <s v="Supporting the delivery of advanced care planning for end of life care patients through completion of care plans on coordinate my care, provision of Gold Standard Framework (GSF) training and Steps to Success training to care homes"/>
    <x v="15"/>
    <s v="Physical health/wellbeing"/>
    <s v=""/>
    <x v="1"/>
    <s v=""/>
    <x v="6"/>
    <s v=""/>
    <s v=""/>
    <x v="0"/>
    <x v="9"/>
    <n v="202950"/>
    <x v="1"/>
  </r>
  <r>
    <x v="3"/>
    <x v="103"/>
    <x v="6"/>
    <n v="14"/>
    <x v="103"/>
    <n v="14"/>
    <s v="Marie Curie (BCF)"/>
    <s v="Marie Curie service supporting people to die at home"/>
    <x v="15"/>
    <s v="Physical health/wellbeing"/>
    <s v=""/>
    <x v="1"/>
    <s v=""/>
    <x v="6"/>
    <s v=""/>
    <s v=""/>
    <x v="0"/>
    <x v="9"/>
    <n v="144687.1033333333"/>
    <x v="1"/>
  </r>
  <r>
    <x v="3"/>
    <x v="103"/>
    <x v="6"/>
    <n v="15"/>
    <x v="103"/>
    <n v="15"/>
    <s v="End of Life Care Training (BCF)"/>
    <s v="Provision of community engagement initiatives such as promotion of dying matters week in Croydon &amp; running death cafes by St Christopher’s and other community events and activity"/>
    <x v="12"/>
    <s v="Other"/>
    <s v="Supporting people to stay at home in the last few days of life."/>
    <x v="1"/>
    <s v=""/>
    <x v="6"/>
    <s v=""/>
    <s v=""/>
    <x v="0"/>
    <x v="9"/>
    <n v="25626"/>
    <x v="1"/>
  </r>
  <r>
    <x v="3"/>
    <x v="103"/>
    <x v="6"/>
    <n v="16"/>
    <x v="103"/>
    <n v="16"/>
    <s v="Integrated Stroke Service (BCF)"/>
    <s v="Support stroke patients to achieve mutually agreed, realistic rehabilitative  goals and maximise their recovery"/>
    <x v="3"/>
    <s v="Care navigation and planning"/>
    <s v=""/>
    <x v="1"/>
    <s v=""/>
    <x v="6"/>
    <s v=""/>
    <s v=""/>
    <x v="3"/>
    <x v="9"/>
    <n v="65674"/>
    <x v="1"/>
  </r>
  <r>
    <x v="3"/>
    <x v="103"/>
    <x v="6"/>
    <n v="17"/>
    <x v="103"/>
    <n v="17"/>
    <s v="Age Uk -Integrated Falls Service (BCF)"/>
    <s v="Age UK Croydon Personal Safety (Falls Prevention) Service (Handyman service); to remove trip hazards from service users’ home.  Supports the integrated falls service"/>
    <x v="15"/>
    <s v="Physical health/wellbeing"/>
    <s v=""/>
    <x v="1"/>
    <s v=""/>
    <x v="6"/>
    <s v=""/>
    <s v=""/>
    <x v="0"/>
    <x v="9"/>
    <n v="61715.999999999993"/>
    <x v="1"/>
  </r>
  <r>
    <x v="3"/>
    <x v="103"/>
    <x v="6"/>
    <n v="18"/>
    <x v="103"/>
    <n v="18"/>
    <s v="Age UK - PICs - OOH"/>
    <s v="Implementation of  Personnel Independence Coordinators service supporting elderly at-risk people with developing person-led care planning"/>
    <x v="3"/>
    <s v="Care navigation and planning"/>
    <s v=""/>
    <x v="1"/>
    <s v=""/>
    <x v="6"/>
    <s v=""/>
    <s v=""/>
    <x v="0"/>
    <x v="9"/>
    <n v="906540"/>
    <x v="1"/>
  </r>
  <r>
    <x v="3"/>
    <x v="103"/>
    <x v="6"/>
    <n v="19"/>
    <x v="103"/>
    <n v="19"/>
    <s v="Medicines Management - OOH BCF"/>
    <s v="Domiciliary medicines review service preventing a hospital admission and also creating possible patient satisfaction"/>
    <x v="15"/>
    <s v="Physical health/wellbeing"/>
    <s v=""/>
    <x v="6"/>
    <s v=""/>
    <x v="6"/>
    <s v=""/>
    <s v=""/>
    <x v="8"/>
    <x v="9"/>
    <n v="124636.85325"/>
    <x v="1"/>
  </r>
  <r>
    <x v="3"/>
    <x v="103"/>
    <x v="6"/>
    <n v="20"/>
    <x v="103"/>
    <n v="20"/>
    <s v="Medicines Optimisation - Community (BCF)"/>
    <s v="Scheme currently on hold"/>
    <x v="10"/>
    <s v="Other"/>
    <s v="Scheme currently on hold"/>
    <x v="1"/>
    <s v=""/>
    <x v="6"/>
    <s v=""/>
    <s v=""/>
    <x v="8"/>
    <x v="9"/>
    <n v="0"/>
    <x v="1"/>
  </r>
  <r>
    <x v="3"/>
    <x v="103"/>
    <x v="6"/>
    <n v="21"/>
    <x v="103"/>
    <n v="21"/>
    <s v="Diabetes Locally Commissioned Services"/>
    <s v="A community service, reducing the number of patients being managed in the acute setting. Housebound patients are  seen by the service. The service also aims to improve the outcomes for people with diabetes through delivering structured education to help t"/>
    <x v="15"/>
    <s v="Physical health/wellbeing"/>
    <s v=""/>
    <x v="6"/>
    <s v=""/>
    <x v="6"/>
    <s v=""/>
    <s v=""/>
    <x v="8"/>
    <x v="9"/>
    <n v="161840"/>
    <x v="1"/>
  </r>
  <r>
    <x v="3"/>
    <x v="103"/>
    <x v="6"/>
    <n v="22"/>
    <x v="103"/>
    <n v="22"/>
    <s v="Basket Locally Commissioned Services"/>
    <s v="Delivery within Primary Care additional services (such as complex leg ulcer dressing, shared care pathways with the acute hospital) that ensure care for patients with long-term conditions and reduce potential attendances and admissions at A&amp;E."/>
    <x v="15"/>
    <s v="Physical health/wellbeing"/>
    <s v=""/>
    <x v="6"/>
    <s v=""/>
    <x v="6"/>
    <s v=""/>
    <s v=""/>
    <x v="8"/>
    <x v="9"/>
    <n v="471540.68000000005"/>
    <x v="1"/>
  </r>
  <r>
    <x v="3"/>
    <x v="103"/>
    <x v="6"/>
    <n v="23"/>
    <x v="103"/>
    <n v="23"/>
    <s v="PDDS excluding Prescribing Scheme (BCF)"/>
    <s v="Practice Development and Delivery local  scheme to engage Croydon GP Practices in key Croydon CCG priorities that include engagement in improving quality of health care, and in undertaking peer review and best practice care to reduce unwarranted variation"/>
    <x v="15"/>
    <s v="Physical health/wellbeing"/>
    <s v=""/>
    <x v="6"/>
    <s v=""/>
    <x v="6"/>
    <s v=""/>
    <s v=""/>
    <x v="8"/>
    <x v="9"/>
    <n v="2146824.3514851476"/>
    <x v="1"/>
  </r>
  <r>
    <x v="3"/>
    <x v="103"/>
    <x v="6"/>
    <n v="24"/>
    <x v="103"/>
    <n v="24"/>
    <s v="SLaM BCF Community Funding (BCF)"/>
    <s v="Home Treatment teams support secondary mental health services. Home Treatment Teams Support people in the acute stages of mental illness. The service provides short term intensive support to keep people at home and out of hospital. The service also provid"/>
    <x v="15"/>
    <s v="Mental health /wellbeing"/>
    <s v=""/>
    <x v="2"/>
    <s v=""/>
    <x v="6"/>
    <s v=""/>
    <s v=""/>
    <x v="5"/>
    <x v="9"/>
    <n v="1682291.9236281859"/>
    <x v="1"/>
  </r>
  <r>
    <x v="3"/>
    <x v="103"/>
    <x v="6"/>
    <n v="25"/>
    <x v="103"/>
    <n v="25"/>
    <s v="SLaM MHOA BCF Funding (BCF)"/>
    <s v="This service helps to keep people out of hospital as it provides comprehensive assessment and is accessible to people in the acute phase of MI, which without support, will result in their admission to hospital."/>
    <x v="15"/>
    <s v="Mental health /wellbeing"/>
    <s v=""/>
    <x v="2"/>
    <s v=""/>
    <x v="6"/>
    <s v=""/>
    <s v=""/>
    <x v="5"/>
    <x v="9"/>
    <n v="330942.6735006267"/>
    <x v="1"/>
  </r>
  <r>
    <x v="3"/>
    <x v="103"/>
    <x v="6"/>
    <n v="26"/>
    <x v="103"/>
    <n v="26"/>
    <s v="MHOA Dementia - Altzheimers (BCF)"/>
    <s v="Development of communication material e.g leaflet to support access to services that support implementation of the integrated  service"/>
    <x v="12"/>
    <s v="Other"/>
    <s v="Dementia service to support carers"/>
    <x v="2"/>
    <s v=""/>
    <x v="6"/>
    <s v=""/>
    <s v=""/>
    <x v="5"/>
    <x v="9"/>
    <n v="168100"/>
    <x v="1"/>
  </r>
  <r>
    <x v="3"/>
    <x v="103"/>
    <x v="6"/>
    <n v="27"/>
    <x v="103"/>
    <n v="27"/>
    <s v="Care UK - Amberley Lodge (BCF)"/>
    <s v="Provision of community in-patient care for patients with mental health conditions and/or continuing health care conditions which would otherwise need an acute hospital bed.  "/>
    <x v="16"/>
    <s v="Other"/>
    <s v="Mental health support"/>
    <x v="1"/>
    <s v=""/>
    <x v="6"/>
    <s v=""/>
    <s v=""/>
    <x v="2"/>
    <x v="9"/>
    <n v="4598.5699999999952"/>
    <x v="1"/>
  </r>
  <r>
    <x v="3"/>
    <x v="103"/>
    <x v="6"/>
    <n v="28"/>
    <x v="103"/>
    <n v="28"/>
    <s v="Step Down &amp; Convalescence Beds"/>
    <s v="Procurement of step down beds for hospital discharge"/>
    <x v="22"/>
    <s v="Step down (discharge to assess pathway-2)"/>
    <s v=""/>
    <x v="0"/>
    <s v=""/>
    <x v="0"/>
    <s v=""/>
    <s v=""/>
    <x v="2"/>
    <x v="9"/>
    <n v="577000"/>
    <x v="1"/>
  </r>
  <r>
    <x v="3"/>
    <x v="103"/>
    <x v="6"/>
    <n v="29"/>
    <x v="103"/>
    <n v="29"/>
    <s v="TACS - Social Work Input"/>
    <s v="Social workers assigned to GP clusters in Croydon who attend the weekly huddles where early intervention can make a difference regarding hospital admissions.  These social workers also carry out the resulting assessments of care needs"/>
    <x v="10"/>
    <s v="Integrated neighbourhood services"/>
    <s v=""/>
    <x v="0"/>
    <s v=""/>
    <x v="0"/>
    <s v=""/>
    <s v=""/>
    <x v="1"/>
    <x v="9"/>
    <n v="498000"/>
    <x v="1"/>
  </r>
  <r>
    <x v="3"/>
    <x v="103"/>
    <x v="6"/>
    <n v="30"/>
    <x v="103"/>
    <n v="30"/>
    <s v="Life Reablement - OOH"/>
    <s v="An integrated community based single team under one management structure, using an agreed single eligibility assessment and review process and working with colleagues from related services"/>
    <x v="19"/>
    <s v="Reablement service accepting community and discharge referrals"/>
    <s v=""/>
    <x v="0"/>
    <s v=""/>
    <x v="0"/>
    <s v=""/>
    <s v=""/>
    <x v="2"/>
    <x v="9"/>
    <n v="983000"/>
    <x v="1"/>
  </r>
  <r>
    <x v="3"/>
    <x v="103"/>
    <x v="6"/>
    <n v="31"/>
    <x v="103"/>
    <n v="31"/>
    <s v="Mental Health - Reablement"/>
    <s v="MH reablement service offering interventions that aim to restore life skills and build resilience in meeting non-medical issues such as accommodation, income, service navigation, social inclusion and symptom management."/>
    <x v="15"/>
    <s v="Mental health /wellbeing"/>
    <s v=""/>
    <x v="0"/>
    <s v=""/>
    <x v="0"/>
    <s v=""/>
    <s v=""/>
    <x v="5"/>
    <x v="9"/>
    <n v="205000"/>
    <x v="1"/>
  </r>
  <r>
    <x v="3"/>
    <x v="103"/>
    <x v="6"/>
    <n v="32"/>
    <x v="103"/>
    <n v="32"/>
    <s v="Mental Health - Packages of Care"/>
    <s v="Packages of care for adult MH due to increased LOS"/>
    <x v="7"/>
    <s v="Domiciliary care to support hospital discharge (Discharge to Assess pathway 1)"/>
    <s v=""/>
    <x v="0"/>
    <s v=""/>
    <x v="0"/>
    <s v=""/>
    <s v=""/>
    <x v="2"/>
    <x v="9"/>
    <n v="347000"/>
    <x v="1"/>
  </r>
  <r>
    <x v="3"/>
    <x v="103"/>
    <x v="6"/>
    <n v="33"/>
    <x v="103"/>
    <n v="33"/>
    <s v="A&amp;E Triage"/>
    <s v="Service to facilitate discharge  from A&amp;E (instead of admission to hospital) by arranging short term packages of care, sign-posting to other services, or arranging transfer to reablement/step down and convalescence beds."/>
    <x v="7"/>
    <s v="Domiciliary care to support hospital discharge (Discharge to Assess pathway 1)"/>
    <s v=""/>
    <x v="0"/>
    <s v=""/>
    <x v="0"/>
    <s v=""/>
    <s v=""/>
    <x v="1"/>
    <x v="9"/>
    <n v="181000"/>
    <x v="1"/>
  </r>
  <r>
    <x v="3"/>
    <x v="103"/>
    <x v="6"/>
    <n v="34"/>
    <x v="103"/>
    <n v="34"/>
    <s v="Hospital Discharge"/>
    <s v="The team carry out assessments and arrange packages of care for people who are ready to be discharged from hospital."/>
    <x v="7"/>
    <s v="Domiciliary care to support hospital discharge (Discharge to Assess pathway 1)"/>
    <s v=""/>
    <x v="0"/>
    <s v=""/>
    <x v="0"/>
    <s v=""/>
    <s v=""/>
    <x v="0"/>
    <x v="9"/>
    <n v="181000"/>
    <x v="1"/>
  </r>
  <r>
    <x v="3"/>
    <x v="103"/>
    <x v="6"/>
    <n v="35"/>
    <x v="103"/>
    <n v="35"/>
    <s v="IAPT - Long Term Conditions Pilot"/>
    <s v="The service is at primary care level, available to anyone with a Common Mental Illness (CMI).  The Service supports people to recovery and promotes positive mental wellbeing that keeps people well and reduces the need for more intensive interventions.  "/>
    <x v="15"/>
    <s v="Mental health /wellbeing"/>
    <s v=""/>
    <x v="0"/>
    <s v=""/>
    <x v="0"/>
    <s v=""/>
    <s v=""/>
    <x v="5"/>
    <x v="9"/>
    <n v="176000"/>
    <x v="1"/>
  </r>
  <r>
    <x v="3"/>
    <x v="103"/>
    <x v="6"/>
    <n v="36"/>
    <x v="103"/>
    <n v="36"/>
    <s v="Early Intervention &amp; Reablement"/>
    <s v="This covers care for the first 6 weeks on discharge from hospital, with the intention of reabling rather than continuing as a long term care need."/>
    <x v="19"/>
    <s v="Reablement to support discharge -step down (Discharge to Assess pathway 1)"/>
    <s v=""/>
    <x v="0"/>
    <s v=""/>
    <x v="0"/>
    <s v=""/>
    <s v=""/>
    <x v="2"/>
    <x v="9"/>
    <n v="1172000"/>
    <x v="1"/>
  </r>
  <r>
    <x v="3"/>
    <x v="103"/>
    <x v="6"/>
    <n v="37"/>
    <x v="103"/>
    <n v="37"/>
    <s v="Prevent return to acute / care home"/>
    <s v="Ongoing packages of care allowing service users to remain in their own homes"/>
    <x v="7"/>
    <s v="Domiciliary care packages"/>
    <s v=""/>
    <x v="0"/>
    <s v=""/>
    <x v="0"/>
    <s v=""/>
    <s v=""/>
    <x v="2"/>
    <x v="9"/>
    <n v="549000"/>
    <x v="1"/>
  </r>
  <r>
    <x v="3"/>
    <x v="103"/>
    <x v="6"/>
    <n v="38"/>
    <x v="103"/>
    <n v="38"/>
    <s v="Extended Staying Put"/>
    <s v="This service covers household tasks which are not adaptation, for example, blitz clean, help with boarding issues, help with moving home"/>
    <x v="2"/>
    <s v=""/>
    <s v=""/>
    <x v="0"/>
    <s v=""/>
    <x v="0"/>
    <s v=""/>
    <s v=""/>
    <x v="1"/>
    <x v="9"/>
    <n v="133000"/>
    <x v="1"/>
  </r>
  <r>
    <x v="3"/>
    <x v="103"/>
    <x v="6"/>
    <n v="39"/>
    <x v="103"/>
    <n v="39"/>
    <s v="Care Support Team nurses"/>
    <s v="Service to strengthen the support/preventative measures provided to care and nursing residential homes and nursing homes to support hospital avoidance."/>
    <x v="0"/>
    <s v="Other"/>
    <s v="Care homes support"/>
    <x v="0"/>
    <s v=""/>
    <x v="0"/>
    <s v=""/>
    <s v=""/>
    <x v="3"/>
    <x v="9"/>
    <n v="85000"/>
    <x v="1"/>
  </r>
  <r>
    <x v="3"/>
    <x v="103"/>
    <x v="6"/>
    <n v="40"/>
    <x v="103"/>
    <n v="40"/>
    <s v="Alcohol Diversion"/>
    <s v="The post co-ordinates multi agency care plans for a specific cohort who have a long term health condition that is made worse by continued substance misuse.  These individuals have frequent presentations to A&amp;E, poor engagement in treatment and poor self-m"/>
    <x v="3"/>
    <s v="Assessment teams/joint assessment"/>
    <s v=""/>
    <x v="0"/>
    <s v=""/>
    <x v="0"/>
    <s v=""/>
    <s v=""/>
    <x v="0"/>
    <x v="9"/>
    <n v="66000"/>
    <x v="1"/>
  </r>
  <r>
    <x v="3"/>
    <x v="103"/>
    <x v="6"/>
    <n v="41"/>
    <x v="103"/>
    <n v="41"/>
    <s v="Spealist Equipment eg Telehealth / Telecare"/>
    <s v="This scheme covers aspects of staff, licenses and equipment relating to telehealth/care "/>
    <x v="1"/>
    <s v="Telecare"/>
    <s v=""/>
    <x v="0"/>
    <s v=""/>
    <x v="0"/>
    <s v=""/>
    <s v=""/>
    <x v="1"/>
    <x v="9"/>
    <n v="205000"/>
    <x v="1"/>
  </r>
  <r>
    <x v="3"/>
    <x v="103"/>
    <x v="6"/>
    <n v="42"/>
    <x v="103"/>
    <n v="42"/>
    <s v="Shared Lives - Assisted Housing (MH OBD LoS)"/>
    <s v="Expansion of the Shared Lives service delivered by Croydon Council.  This service provides short term placements for people with MH support needs and operate as an alternative to inpatient or long term residential placement.  "/>
    <x v="16"/>
    <s v="Supported living"/>
    <s v=""/>
    <x v="0"/>
    <s v=""/>
    <x v="0"/>
    <s v=""/>
    <s v=""/>
    <x v="1"/>
    <x v="9"/>
    <n v="43000"/>
    <x v="2"/>
  </r>
  <r>
    <x v="3"/>
    <x v="103"/>
    <x v="6"/>
    <n v="43"/>
    <x v="103"/>
    <n v="43"/>
    <s v="Demographic pressures - package of care"/>
    <s v="This is a contribution to overall funding to packages of care, recognizing demographic pressures which lead to increased demand for care services."/>
    <x v="7"/>
    <s v="Domiciliary care packages"/>
    <s v=""/>
    <x v="0"/>
    <s v=""/>
    <x v="0"/>
    <s v=""/>
    <s v=""/>
    <x v="2"/>
    <x v="9"/>
    <n v="2386000"/>
    <x v="1"/>
  </r>
  <r>
    <x v="3"/>
    <x v="103"/>
    <x v="6"/>
    <n v="44"/>
    <x v="103"/>
    <n v="44"/>
    <s v="Care Act"/>
    <s v="Implementation of new statutory duties to the Council arising from the Care Act"/>
    <x v="6"/>
    <s v="Other"/>
    <s v="Combination of duties"/>
    <x v="0"/>
    <s v=""/>
    <x v="0"/>
    <s v=""/>
    <s v=""/>
    <x v="1"/>
    <x v="9"/>
    <n v="658000"/>
    <x v="1"/>
  </r>
  <r>
    <x v="3"/>
    <x v="103"/>
    <x v="6"/>
    <n v="45"/>
    <x v="103"/>
    <n v="45"/>
    <s v="Social Care Pressures"/>
    <s v="A contribution to the overall funding of packages of care, recognising demographic pressures which lead to increased demand for care homes"/>
    <x v="16"/>
    <s v="Care home"/>
    <s v=""/>
    <x v="0"/>
    <s v=""/>
    <x v="0"/>
    <s v=""/>
    <s v=""/>
    <x v="2"/>
    <x v="9"/>
    <n v="1273000"/>
    <x v="1"/>
  </r>
  <r>
    <x v="3"/>
    <x v="103"/>
    <x v="6"/>
    <n v="46"/>
    <x v="103"/>
    <n v="46"/>
    <s v="Social Care (Careline)"/>
    <s v="Careline alarm is designed to help older, frail or disabled people to remain in their own homes to be able to summon assistance in an emergency"/>
    <x v="1"/>
    <s v="Telecare"/>
    <s v=""/>
    <x v="0"/>
    <s v=""/>
    <x v="0"/>
    <s v=""/>
    <s v=""/>
    <x v="1"/>
    <x v="9"/>
    <n v="241000"/>
    <x v="1"/>
  </r>
  <r>
    <x v="3"/>
    <x v="103"/>
    <x v="6"/>
    <n v="47"/>
    <x v="103"/>
    <n v="47"/>
    <s v="Drug &amp; Alcohol - Out of Hospital Business Case"/>
    <s v="Integrated substance misuse service to reable people in the community"/>
    <x v="3"/>
    <s v="Assessment teams/joint assessment"/>
    <s v=""/>
    <x v="0"/>
    <s v=""/>
    <x v="0"/>
    <s v=""/>
    <s v=""/>
    <x v="1"/>
    <x v="9"/>
    <n v="190000"/>
    <x v="1"/>
  </r>
  <r>
    <x v="3"/>
    <x v="103"/>
    <x v="6"/>
    <n v="48"/>
    <x v="103"/>
    <n v="48"/>
    <s v="iBCF"/>
    <s v="1._x0009_Discharge 2 Assess - 6 week packages of care (£2m).  As part of new integrated out of hospital services, £2m of iBCF was committed to fund 6 weeks care without prejudice to facilitate discharge from hospital and reduce length of stay.  Hospital Dischar"/>
    <x v="10"/>
    <s v="Other"/>
    <s v="iBCF schemes"/>
    <x v="0"/>
    <s v=""/>
    <x v="0"/>
    <s v=""/>
    <s v=""/>
    <x v="1"/>
    <x v="3"/>
    <n v="9684754"/>
    <x v="1"/>
  </r>
  <r>
    <x v="3"/>
    <x v="103"/>
    <x v="6"/>
    <n v="49"/>
    <x v="103"/>
    <n v="49"/>
    <s v="BCF Baseline LIFE"/>
    <s v="Additional contribution to the LIFE service for increased packages of care since 2020/21"/>
    <x v="19"/>
    <s v="Reablement to support discharge -step down (Discharge to Assess pathway 1)"/>
    <s v=""/>
    <x v="0"/>
    <s v=""/>
    <x v="0"/>
    <s v=""/>
    <s v=""/>
    <x v="2"/>
    <x v="9"/>
    <n v="508000"/>
    <x v="1"/>
  </r>
  <r>
    <x v="3"/>
    <x v="103"/>
    <x v="6"/>
    <n v="50"/>
    <x v="103"/>
    <n v="50"/>
    <s v="DFG"/>
    <s v="DFG schemes. (please refer to narrative)"/>
    <x v="13"/>
    <s v="Discretionary use of DFG - including small adaptations"/>
    <s v=""/>
    <x v="0"/>
    <s v=""/>
    <x v="0"/>
    <s v=""/>
    <s v=""/>
    <x v="2"/>
    <x v="2"/>
    <n v="2992679"/>
    <x v="1"/>
  </r>
  <r>
    <x v="3"/>
    <x v="103"/>
    <x v="6"/>
    <n v="51"/>
    <x v="103"/>
    <n v="51"/>
    <s v="BCF Annual Growth "/>
    <s v="Additional Schemes to support admissions avoidance for frailty patients through inegrated approached linking hospital frailty team to community frailty teams."/>
    <x v="3"/>
    <s v="Support for implementation of anticipatory care"/>
    <s v=""/>
    <x v="1"/>
    <s v=""/>
    <x v="6"/>
    <s v=""/>
    <s v=""/>
    <x v="3"/>
    <x v="9"/>
    <n v="572388.59057489398"/>
    <x v="2"/>
  </r>
  <r>
    <x v="3"/>
    <x v="103"/>
    <x v="6"/>
    <n v="52"/>
    <x v="103"/>
    <n v="52"/>
    <s v="LIFE Additional"/>
    <s v="Additional contribution to the LIFE service"/>
    <x v="19"/>
    <s v="Reablement to support discharge -step down (Discharge to Assess pathway 1)"/>
    <s v=""/>
    <x v="0"/>
    <s v=""/>
    <x v="0"/>
    <s v=""/>
    <s v=""/>
    <x v="1"/>
    <x v="10"/>
    <n v="1144000"/>
    <x v="1"/>
  </r>
  <r>
    <x v="3"/>
    <x v="103"/>
    <x v="6"/>
    <n v="53"/>
    <x v="103"/>
    <n v="53"/>
    <s v="Local Voluntary Partnership"/>
    <s v="Local Voluntary Partnership"/>
    <x v="10"/>
    <s v="Integrated neighbourhood services"/>
    <s v=""/>
    <x v="1"/>
    <s v=""/>
    <x v="6"/>
    <s v=""/>
    <s v=""/>
    <x v="0"/>
    <x v="10"/>
    <n v="148000"/>
    <x v="1"/>
  </r>
  <r>
    <x v="3"/>
    <x v="104"/>
    <x v="6"/>
    <n v="1"/>
    <x v="104"/>
    <n v="12"/>
    <s v="Homeward Social Workers"/>
    <s v="Intermediate Care social work team "/>
    <x v="8"/>
    <s v="Home First/Discharge to Assess - process support/core costs"/>
    <s v=""/>
    <x v="0"/>
    <s v=""/>
    <x v="0"/>
    <s v=""/>
    <s v=""/>
    <x v="1"/>
    <x v="9"/>
    <n v="520000"/>
    <x v="1"/>
  </r>
  <r>
    <x v="3"/>
    <x v="104"/>
    <x v="6"/>
    <n v="2"/>
    <x v="104"/>
    <n v="13"/>
    <s v="Hospital Assessment Team"/>
    <s v="Hospital Assessment Social Work Team"/>
    <x v="8"/>
    <s v="Home First/Discharge to Assess - process support/core costs"/>
    <s v=""/>
    <x v="0"/>
    <s v=""/>
    <x v="0"/>
    <s v=""/>
    <s v=""/>
    <x v="1"/>
    <x v="9"/>
    <n v="388000"/>
    <x v="1"/>
  </r>
  <r>
    <x v="3"/>
    <x v="104"/>
    <x v="6"/>
    <n v="3"/>
    <x v="104"/>
    <n v="14"/>
    <s v="Hospital Assessment Team - Palliative Care Worker"/>
    <s v="Hospital assessment support "/>
    <x v="8"/>
    <s v="Home First/Discharge to Assess - process support/core costs"/>
    <s v=""/>
    <x v="0"/>
    <s v=""/>
    <x v="0"/>
    <s v=""/>
    <s v=""/>
    <x v="1"/>
    <x v="9"/>
    <n v="59000"/>
    <x v="1"/>
  </r>
  <r>
    <x v="3"/>
    <x v="104"/>
    <x v="6"/>
    <n v="4"/>
    <x v="104"/>
    <n v="15"/>
    <s v="Reablement to support Homeward"/>
    <s v="Contribution to costs of reablement services "/>
    <x v="19"/>
    <s v="Reablement to support discharge -step down (Discharge to Assess pathway 1)"/>
    <s v=""/>
    <x v="0"/>
    <s v=""/>
    <x v="0"/>
    <s v=""/>
    <s v=""/>
    <x v="1"/>
    <x v="10"/>
    <n v="1346000"/>
    <x v="1"/>
  </r>
  <r>
    <x v="3"/>
    <x v="104"/>
    <x v="6"/>
    <n v="5"/>
    <x v="104"/>
    <n v="16"/>
    <s v="Third Sector Commissioning"/>
    <s v="Joint commissioning of Voluntary Sector Grants"/>
    <x v="0"/>
    <s v="Other"/>
    <s v="Vol Sector Grants"/>
    <x v="5"/>
    <s v="Third Sector "/>
    <x v="0"/>
    <s v=""/>
    <s v=""/>
    <x v="0"/>
    <x v="10"/>
    <n v="670000"/>
    <x v="1"/>
  </r>
  <r>
    <x v="3"/>
    <x v="104"/>
    <x v="6"/>
    <n v="6"/>
    <x v="104"/>
    <n v="16"/>
    <s v="Mental Health - IMHA"/>
    <s v="Advocacy services"/>
    <x v="6"/>
    <s v="Independent Mental Health Advocacy"/>
    <s v="Advocacy Services"/>
    <x v="0"/>
    <s v=""/>
    <x v="0"/>
    <s v=""/>
    <s v=""/>
    <x v="1"/>
    <x v="10"/>
    <n v="35000"/>
    <x v="1"/>
  </r>
  <r>
    <x v="3"/>
    <x v="104"/>
    <x v="6"/>
    <n v="7"/>
    <x v="104"/>
    <n v="17"/>
    <s v="Community Equipment"/>
    <s v="Joint commissioning of community equipment "/>
    <x v="1"/>
    <s v="Telecare"/>
    <s v=""/>
    <x v="0"/>
    <s v=""/>
    <x v="0"/>
    <s v=""/>
    <s v=""/>
    <x v="1"/>
    <x v="9"/>
    <n v="922000"/>
    <x v="1"/>
  </r>
  <r>
    <x v="3"/>
    <x v="104"/>
    <x v="6"/>
    <n v="8"/>
    <x v="104"/>
    <n v="17"/>
    <s v="Community Equipment"/>
    <s v="Joint commissioning of community equipment "/>
    <x v="1"/>
    <s v="Community based equipment"/>
    <s v=""/>
    <x v="0"/>
    <s v=""/>
    <x v="0"/>
    <s v=""/>
    <s v=""/>
    <x v="1"/>
    <x v="10"/>
    <n v="1366881"/>
    <x v="1"/>
  </r>
  <r>
    <x v="3"/>
    <x v="104"/>
    <x v="6"/>
    <n v="9"/>
    <x v="104"/>
    <n v="28"/>
    <s v="Care Act"/>
    <s v="Care act requirement - carers related support via LA"/>
    <x v="12"/>
    <s v="Respite services"/>
    <s v=""/>
    <x v="0"/>
    <s v=""/>
    <x v="0"/>
    <s v=""/>
    <s v=""/>
    <x v="1"/>
    <x v="9"/>
    <n v="218000"/>
    <x v="1"/>
  </r>
  <r>
    <x v="3"/>
    <x v="104"/>
    <x v="6"/>
    <n v="10"/>
    <x v="104"/>
    <n v="29"/>
    <s v="Care Act Implementation"/>
    <s v="Care act requirement - carers related support via LA"/>
    <x v="12"/>
    <s v="Respite services"/>
    <s v=""/>
    <x v="0"/>
    <s v=""/>
    <x v="0"/>
    <s v=""/>
    <s v=""/>
    <x v="1"/>
    <x v="9"/>
    <n v="875000"/>
    <x v="1"/>
  </r>
  <r>
    <x v="3"/>
    <x v="104"/>
    <x v="6"/>
    <n v="11"/>
    <x v="104"/>
    <n v="30"/>
    <s v="Homecare for Older People"/>
    <s v="Contribution to costs homecare services - LA commissioned"/>
    <x v="7"/>
    <s v="Domiciliary care packages"/>
    <s v=""/>
    <x v="0"/>
    <s v=""/>
    <x v="0"/>
    <s v=""/>
    <s v=""/>
    <x v="1"/>
    <x v="9"/>
    <n v="2218680"/>
    <x v="1"/>
  </r>
  <r>
    <x v="3"/>
    <x v="104"/>
    <x v="6"/>
    <n v="12"/>
    <x v="104"/>
    <n v="30"/>
    <s v="Homecare for Older People"/>
    <s v="Contribution to costs homecare services - LA comadssioned"/>
    <x v="7"/>
    <s v="Domiciliary care packages"/>
    <s v=""/>
    <x v="0"/>
    <s v=""/>
    <x v="0"/>
    <s v=""/>
    <s v=""/>
    <x v="1"/>
    <x v="10"/>
    <n v="150774"/>
    <x v="1"/>
  </r>
  <r>
    <x v="3"/>
    <x v="104"/>
    <x v="6"/>
    <n v="13"/>
    <x v="104"/>
    <n v="31"/>
    <s v="Mental Health Placements"/>
    <s v="Contribution to costs of social care services for people with Mental ill health"/>
    <x v="16"/>
    <s v="Care home"/>
    <s v=""/>
    <x v="0"/>
    <s v=""/>
    <x v="0"/>
    <s v=""/>
    <s v=""/>
    <x v="1"/>
    <x v="9"/>
    <n v="687000"/>
    <x v="1"/>
  </r>
  <r>
    <x v="3"/>
    <x v="104"/>
    <x v="6"/>
    <n v="14"/>
    <x v="104"/>
    <n v="32"/>
    <s v="LD Crisis Support"/>
    <s v="Contribution to costs LD services - LA commissioned"/>
    <x v="3"/>
    <s v="Assessment teams/joint assessment"/>
    <s v=""/>
    <x v="0"/>
    <s v=""/>
    <x v="0"/>
    <s v=""/>
    <s v=""/>
    <x v="1"/>
    <x v="9"/>
    <n v="1500000"/>
    <x v="1"/>
  </r>
  <r>
    <x v="3"/>
    <x v="104"/>
    <x v="6"/>
    <n v="15"/>
    <x v="104"/>
    <n v="33"/>
    <s v="LD Transition from Childrens Services"/>
    <s v="Contribution to costs LD services - LA commissioned"/>
    <x v="3"/>
    <s v="Assessment teams/joint assessment"/>
    <s v=""/>
    <x v="0"/>
    <s v=""/>
    <x v="0"/>
    <s v=""/>
    <s v=""/>
    <x v="1"/>
    <x v="9"/>
    <n v="400000"/>
    <x v="1"/>
  </r>
  <r>
    <x v="3"/>
    <x v="104"/>
    <x v="6"/>
    <n v="16"/>
    <x v="104"/>
    <n v="34"/>
    <s v="LD Review"/>
    <s v="Contribution to costs integrated LD team"/>
    <x v="3"/>
    <s v="Assessment teams/joint assessment"/>
    <s v=""/>
    <x v="0"/>
    <s v=""/>
    <x v="0"/>
    <s v=""/>
    <s v=""/>
    <x v="1"/>
    <x v="9"/>
    <n v="110000"/>
    <x v="1"/>
  </r>
  <r>
    <x v="3"/>
    <x v="104"/>
    <x v="6"/>
    <n v="17"/>
    <x v="104"/>
    <n v="35"/>
    <s v="Support for Physical Disabilities"/>
    <s v="Contribution to costs support services for people with physical disabilities - LA commissioned"/>
    <x v="3"/>
    <s v="Assessment teams/joint assessment"/>
    <s v=""/>
    <x v="0"/>
    <s v=""/>
    <x v="0"/>
    <s v=""/>
    <s v=""/>
    <x v="1"/>
    <x v="9"/>
    <n v="45000"/>
    <x v="1"/>
  </r>
  <r>
    <x v="3"/>
    <x v="104"/>
    <x v="6"/>
    <n v="18"/>
    <x v="104"/>
    <n v="36"/>
    <s v="Inflationary Uplift in Social Care"/>
    <s v="BCF requirement on the minimum contribution"/>
    <x v="16"/>
    <s v="Other"/>
    <s v="Inflation"/>
    <x v="0"/>
    <s v=""/>
    <x v="0"/>
    <s v=""/>
    <s v=""/>
    <x v="1"/>
    <x v="9"/>
    <n v="529521"/>
    <x v="1"/>
  </r>
  <r>
    <x v="3"/>
    <x v="104"/>
    <x v="6"/>
    <n v="19"/>
    <x v="104"/>
    <n v="39"/>
    <s v="Housing Related Support "/>
    <s v="Contribution to the scheme costs of housing related including discharge support"/>
    <x v="2"/>
    <s v=""/>
    <s v=""/>
    <x v="5"/>
    <s v="Housing related schemes"/>
    <x v="0"/>
    <s v=""/>
    <s v=""/>
    <x v="1"/>
    <x v="10"/>
    <n v="250000"/>
    <x v="1"/>
  </r>
  <r>
    <x v="3"/>
    <x v="104"/>
    <x v="6"/>
    <n v="20"/>
    <x v="104"/>
    <n v="41"/>
    <s v="Homecare for Older People"/>
    <s v="Contribution to costs homecare services - LA commissioned"/>
    <x v="7"/>
    <s v="Domiciliary care packages"/>
    <s v=""/>
    <x v="0"/>
    <s v=""/>
    <x v="0"/>
    <s v=""/>
    <s v=""/>
    <x v="1"/>
    <x v="9"/>
    <n v="557521"/>
    <x v="1"/>
  </r>
  <r>
    <x v="3"/>
    <x v="104"/>
    <x v="6"/>
    <n v="21"/>
    <x v="104"/>
    <n v="1"/>
    <s v="Ealing CCG Single Contract"/>
    <s v="Contribution CCG costs of ealing services"/>
    <x v="10"/>
    <s v="Multidisciplinary teams that are supporting independence, such as anticipatory care"/>
    <s v=""/>
    <x v="1"/>
    <s v=""/>
    <x v="6"/>
    <s v=""/>
    <s v=""/>
    <x v="3"/>
    <x v="9"/>
    <n v="532878.44550479995"/>
    <x v="1"/>
  </r>
  <r>
    <x v="3"/>
    <x v="104"/>
    <x v="6"/>
    <n v="22"/>
    <x v="104"/>
    <n v="2"/>
    <s v="Homeward"/>
    <s v="NHS contract"/>
    <x v="8"/>
    <s v="Home First/Discharge to Assess - process support/core costs"/>
    <s v=""/>
    <x v="1"/>
    <s v=""/>
    <x v="6"/>
    <s v=""/>
    <s v=""/>
    <x v="3"/>
    <x v="9"/>
    <n v="6569795.5290959999"/>
    <x v="1"/>
  </r>
  <r>
    <x v="3"/>
    <x v="104"/>
    <x v="6"/>
    <n v="23"/>
    <x v="104"/>
    <n v="3"/>
    <s v="Care Coordination Service"/>
    <s v="Contribution to costs care services - CCG commissioned"/>
    <x v="3"/>
    <s v="Care navigation and planning"/>
    <s v=""/>
    <x v="6"/>
    <s v=""/>
    <x v="6"/>
    <s v=""/>
    <s v=""/>
    <x v="3"/>
    <x v="9"/>
    <n v="615755.57255999988"/>
    <x v="1"/>
  </r>
  <r>
    <x v="3"/>
    <x v="104"/>
    <x v="6"/>
    <n v="24"/>
    <x v="104"/>
    <n v="4"/>
    <s v="GP Nursing Home Contract"/>
    <s v="NHS contract"/>
    <x v="8"/>
    <s v="Home First/Discharge to Assess - process support/core costs"/>
    <s v=""/>
    <x v="6"/>
    <s v=""/>
    <x v="6"/>
    <s v=""/>
    <s v=""/>
    <x v="3"/>
    <x v="9"/>
    <n v="654860.58461999998"/>
    <x v="1"/>
  </r>
  <r>
    <x v="3"/>
    <x v="104"/>
    <x v="6"/>
    <n v="25"/>
    <x v="104"/>
    <n v="5"/>
    <s v="Community Rehabilitation Beds"/>
    <s v="Contribution Rehabilitation costs of community services"/>
    <x v="10"/>
    <s v="Multidisciplinary teams that are supporting independence, such as anticipatory care"/>
    <s v=""/>
    <x v="1"/>
    <s v=""/>
    <x v="6"/>
    <s v=""/>
    <s v=""/>
    <x v="3"/>
    <x v="9"/>
    <n v="2298480.3432684001"/>
    <x v="1"/>
  </r>
  <r>
    <x v="3"/>
    <x v="104"/>
    <x v="6"/>
    <n v="26"/>
    <x v="104"/>
    <n v="6"/>
    <s v="Dementia - contract with Dementia Concern"/>
    <s v="Contribution to costs dementia services - CCG commissioned"/>
    <x v="3"/>
    <s v="Care navigation and planning"/>
    <s v=""/>
    <x v="5"/>
    <s v="Care Coordination"/>
    <x v="6"/>
    <s v=""/>
    <s v=""/>
    <x v="0"/>
    <x v="9"/>
    <n v="250019.87999999998"/>
    <x v="1"/>
  </r>
  <r>
    <x v="3"/>
    <x v="104"/>
    <x v="6"/>
    <n v="27"/>
    <x v="104"/>
    <n v="7"/>
    <s v="Mental Health Pathways"/>
    <s v="NHS contract"/>
    <x v="10"/>
    <s v="Integrated neighbourhood services"/>
    <s v=""/>
    <x v="2"/>
    <s v=""/>
    <x v="6"/>
    <s v=""/>
    <s v=""/>
    <x v="5"/>
    <x v="9"/>
    <n v="61783.838279999996"/>
    <x v="1"/>
  </r>
  <r>
    <x v="3"/>
    <x v="104"/>
    <x v="6"/>
    <n v="28"/>
    <x v="104"/>
    <n v="7"/>
    <s v="User Involvemnet"/>
    <s v="Joint involvemnet of Voluntary Sector  ignore"/>
    <x v="11"/>
    <s v=""/>
    <s v="Reinvested ignore"/>
    <x v="2"/>
    <s v=""/>
    <x v="6"/>
    <s v=""/>
    <s v=""/>
    <x v="0"/>
    <x v="9"/>
    <n v="1E-3"/>
    <x v="1"/>
  </r>
  <r>
    <x v="3"/>
    <x v="104"/>
    <x v="6"/>
    <n v="29"/>
    <x v="104"/>
    <n v="8"/>
    <s v="Learning Disabillities-CTPLD"/>
    <s v="Contribution Disabillities costs of learning services"/>
    <x v="10"/>
    <s v="Multidisciplinary teams that are supporting independence, such as anticipatory care"/>
    <s v=""/>
    <x v="1"/>
    <s v=""/>
    <x v="6"/>
    <s v=""/>
    <s v=""/>
    <x v="3"/>
    <x v="9"/>
    <n v="913243.58643000002"/>
    <x v="1"/>
  </r>
  <r>
    <x v="3"/>
    <x v="104"/>
    <x v="6"/>
    <n v="30"/>
    <x v="104"/>
    <n v="9"/>
    <s v="GP Out of Hospital Services"/>
    <s v="GP contract"/>
    <x v="10"/>
    <s v="Integrated neighbourhood services"/>
    <s v=""/>
    <x v="6"/>
    <s v=""/>
    <x v="6"/>
    <s v=""/>
    <s v=""/>
    <x v="8"/>
    <x v="9"/>
    <n v="2614290.352"/>
    <x v="1"/>
  </r>
  <r>
    <x v="3"/>
    <x v="104"/>
    <x v="6"/>
    <n v="31"/>
    <x v="104"/>
    <n v="10"/>
    <s v="Multidisciplinary Groups"/>
    <s v="Contribution to costs multidisciplinary services - CCG commissioned"/>
    <x v="3"/>
    <s v="Care navigation and planning"/>
    <s v=""/>
    <x v="6"/>
    <s v=""/>
    <x v="6"/>
    <s v=""/>
    <s v=""/>
    <x v="8"/>
    <x v="9"/>
    <n v="1E-3"/>
    <x v="1"/>
  </r>
  <r>
    <x v="3"/>
    <x v="104"/>
    <x v="6"/>
    <n v="32"/>
    <x v="104"/>
    <n v="11"/>
    <s v="Learning Difficulties - Continuing Health Care"/>
    <s v="NHS continuing care budget"/>
    <x v="16"/>
    <s v="Learning disability"/>
    <s v=""/>
    <x v="4"/>
    <s v=""/>
    <x v="6"/>
    <s v=""/>
    <s v=""/>
    <x v="2"/>
    <x v="9"/>
    <n v="1094655"/>
    <x v="1"/>
  </r>
  <r>
    <x v="3"/>
    <x v="104"/>
    <x v="6"/>
    <n v="33"/>
    <x v="104"/>
    <n v="37"/>
    <s v="Learning Difficulties - Continuing Health Care"/>
    <s v="NHS contininuing care budget"/>
    <x v="16"/>
    <s v="Learning disability"/>
    <s v=""/>
    <x v="4"/>
    <s v=""/>
    <x v="6"/>
    <s v=""/>
    <s v=""/>
    <x v="2"/>
    <x v="10"/>
    <n v="4575341"/>
    <x v="1"/>
  </r>
  <r>
    <x v="3"/>
    <x v="104"/>
    <x v="6"/>
    <n v="34"/>
    <x v="104"/>
    <n v="38"/>
    <s v="Learning Difficulties - Continuing Health Care"/>
    <s v="NHS commissioning budget -LD/MH"/>
    <x v="16"/>
    <s v="Learning disability"/>
    <s v=""/>
    <x v="2"/>
    <s v=""/>
    <x v="6"/>
    <s v=""/>
    <s v=""/>
    <x v="2"/>
    <x v="9"/>
    <n v="1E-3"/>
    <x v="1"/>
  </r>
  <r>
    <x v="3"/>
    <x v="104"/>
    <x v="6"/>
    <n v="35"/>
    <x v="104"/>
    <n v="38"/>
    <s v="Learning Difficulties -  Inpatient services"/>
    <s v="NHS contract"/>
    <x v="16"/>
    <s v="Learning disability"/>
    <s v=""/>
    <x v="2"/>
    <s v=""/>
    <x v="6"/>
    <s v=""/>
    <s v=""/>
    <x v="5"/>
    <x v="9"/>
    <n v="1306387.03"/>
    <x v="1"/>
  </r>
  <r>
    <x v="3"/>
    <x v="104"/>
    <x v="6"/>
    <n v="36"/>
    <x v="104"/>
    <n v="44"/>
    <s v="NHS Growth"/>
    <s v="Contribution Growth costs of NHS services"/>
    <x v="10"/>
    <s v="Multidisciplinary teams that are supporting independence, such as anticipatory care"/>
    <s v=""/>
    <x v="1"/>
    <s v=""/>
    <x v="6"/>
    <s v=""/>
    <s v=""/>
    <x v="3"/>
    <x v="9"/>
    <n v="846894"/>
    <x v="2"/>
  </r>
  <r>
    <x v="3"/>
    <x v="104"/>
    <x v="6"/>
    <n v="37"/>
    <x v="104"/>
    <n v="45"/>
    <s v="Inflationary Uplift in Social Care (Growth)"/>
    <s v="Inflationary uplift to social care minimum - growth for 20/21"/>
    <x v="16"/>
    <s v="Other"/>
    <s v="Inflation Growth 21/22"/>
    <x v="0"/>
    <s v=""/>
    <x v="0"/>
    <s v=""/>
    <s v=""/>
    <x v="1"/>
    <x v="9"/>
    <n v="453000"/>
    <x v="2"/>
  </r>
  <r>
    <x v="3"/>
    <x v="104"/>
    <x v="6"/>
    <n v="38"/>
    <x v="104"/>
    <n v="18"/>
    <s v="Older People Placement"/>
    <s v="Residential Placements"/>
    <x v="16"/>
    <s v="Nursing home"/>
    <s v=""/>
    <x v="0"/>
    <s v=""/>
    <x v="0"/>
    <s v=""/>
    <s v=""/>
    <x v="1"/>
    <x v="3"/>
    <n v="3076681"/>
    <x v="1"/>
  </r>
  <r>
    <x v="3"/>
    <x v="104"/>
    <x v="6"/>
    <n v="39"/>
    <x v="104"/>
    <n v="19"/>
    <s v="Mental Health Placements"/>
    <s v="Residential Placements"/>
    <x v="16"/>
    <s v="Nursing home"/>
    <s v=""/>
    <x v="0"/>
    <s v=""/>
    <x v="0"/>
    <s v=""/>
    <s v=""/>
    <x v="1"/>
    <x v="3"/>
    <n v="3076681"/>
    <x v="1"/>
  </r>
  <r>
    <x v="3"/>
    <x v="104"/>
    <x v="6"/>
    <n v="40"/>
    <x v="104"/>
    <n v="20"/>
    <s v="Physical Disability Placements"/>
    <s v="Residential Placements"/>
    <x v="16"/>
    <s v="Supported living"/>
    <s v=""/>
    <x v="0"/>
    <s v=""/>
    <x v="0"/>
    <s v=""/>
    <s v=""/>
    <x v="1"/>
    <x v="3"/>
    <n v="3076680"/>
    <x v="1"/>
  </r>
  <r>
    <x v="3"/>
    <x v="104"/>
    <x v="6"/>
    <n v="41"/>
    <x v="104"/>
    <n v="21"/>
    <s v="Learning Disability Placements"/>
    <s v="Residential Placements"/>
    <x v="16"/>
    <s v="Supported living"/>
    <s v=""/>
    <x v="0"/>
    <s v=""/>
    <x v="0"/>
    <s v=""/>
    <s v=""/>
    <x v="1"/>
    <x v="3"/>
    <n v="3076680"/>
    <x v="1"/>
  </r>
  <r>
    <x v="3"/>
    <x v="104"/>
    <x v="6"/>
    <n v="42"/>
    <x v="104"/>
    <n v="40"/>
    <s v="DFG"/>
    <s v="DFG"/>
    <x v="13"/>
    <s v="Adaptations, including statutory DFG grants"/>
    <s v="Adaptation"/>
    <x v="0"/>
    <s v=""/>
    <x v="0"/>
    <s v=""/>
    <s v=""/>
    <x v="1"/>
    <x v="2"/>
    <n v="3724468"/>
    <x v="1"/>
  </r>
  <r>
    <x v="3"/>
    <x v="104"/>
    <x v="6"/>
    <n v="43"/>
    <x v="104"/>
    <n v="17"/>
    <s v="Community Equipment"/>
    <s v="Community Equipment"/>
    <x v="1"/>
    <s v="Community based equipment"/>
    <s v=""/>
    <x v="0"/>
    <s v=""/>
    <x v="0"/>
    <s v=""/>
    <s v=""/>
    <x v="1"/>
    <x v="4"/>
    <n v="824303"/>
    <x v="1"/>
  </r>
  <r>
    <x v="3"/>
    <x v="104"/>
    <x v="6"/>
    <n v="44"/>
    <x v="104"/>
    <n v="18"/>
    <s v="Older People Placement"/>
    <s v="Residential Placements"/>
    <x v="16"/>
    <s v="Nursing home"/>
    <s v=""/>
    <x v="0"/>
    <s v=""/>
    <x v="0"/>
    <s v=""/>
    <s v=""/>
    <x v="1"/>
    <x v="4"/>
    <n v="17515093"/>
    <x v="1"/>
  </r>
  <r>
    <x v="3"/>
    <x v="104"/>
    <x v="6"/>
    <n v="45"/>
    <x v="104"/>
    <n v="19"/>
    <s v="Mental Health Placements"/>
    <s v="Residential Placements"/>
    <x v="16"/>
    <s v="Care home"/>
    <s v=""/>
    <x v="0"/>
    <s v=""/>
    <x v="0"/>
    <s v=""/>
    <s v=""/>
    <x v="1"/>
    <x v="4"/>
    <n v="3464338"/>
    <x v="1"/>
  </r>
  <r>
    <x v="3"/>
    <x v="104"/>
    <x v="6"/>
    <n v="46"/>
    <x v="104"/>
    <n v="20"/>
    <s v="Physical Disability Placements"/>
    <s v="Residential Placements"/>
    <x v="16"/>
    <s v="Supported living"/>
    <s v=""/>
    <x v="0"/>
    <s v=""/>
    <x v="0"/>
    <s v=""/>
    <s v=""/>
    <x v="1"/>
    <x v="4"/>
    <n v="9023695"/>
    <x v="1"/>
  </r>
  <r>
    <x v="3"/>
    <x v="104"/>
    <x v="6"/>
    <n v="47"/>
    <x v="104"/>
    <n v="21"/>
    <s v="Learning Disability Placements"/>
    <s v="Residential Placements"/>
    <x v="16"/>
    <s v="Nursing home"/>
    <s v=""/>
    <x v="0"/>
    <s v=""/>
    <x v="0"/>
    <s v=""/>
    <s v=""/>
    <x v="1"/>
    <x v="4"/>
    <n v="26156561"/>
    <x v="1"/>
  </r>
  <r>
    <x v="3"/>
    <x v="104"/>
    <x v="6"/>
    <n v="48"/>
    <x v="104"/>
    <n v="22"/>
    <s v="Learning Disability Short Breaks"/>
    <s v="Residential Placements"/>
    <x v="16"/>
    <s v="Care home"/>
    <s v=""/>
    <x v="0"/>
    <s v=""/>
    <x v="0"/>
    <s v=""/>
    <s v=""/>
    <x v="1"/>
    <x v="4"/>
    <n v="831199"/>
    <x v="1"/>
  </r>
  <r>
    <x v="3"/>
    <x v="104"/>
    <x v="6"/>
    <n v="49"/>
    <x v="104"/>
    <n v="23"/>
    <s v="Learning Disability Cowgate"/>
    <s v="Day Care"/>
    <x v="10"/>
    <s v="Other"/>
    <s v="Day Care"/>
    <x v="0"/>
    <s v=""/>
    <x v="0"/>
    <s v=""/>
    <s v=""/>
    <x v="1"/>
    <x v="4"/>
    <n v="697060"/>
    <x v="1"/>
  </r>
  <r>
    <x v="3"/>
    <x v="104"/>
    <x v="6"/>
    <n v="50"/>
    <x v="104"/>
    <n v="24"/>
    <s v="Learning Disability - Choice"/>
    <s v="Housing Related schemes"/>
    <x v="2"/>
    <s v=""/>
    <s v=""/>
    <x v="0"/>
    <s v=""/>
    <x v="0"/>
    <s v=""/>
    <s v=""/>
    <x v="1"/>
    <x v="4"/>
    <n v="1044080"/>
    <x v="1"/>
  </r>
  <r>
    <x v="3"/>
    <x v="104"/>
    <x v="6"/>
    <n v="51"/>
    <x v="104"/>
    <n v="25"/>
    <s v="Learning Disability - Shared Lives"/>
    <s v="Housing Related schemes"/>
    <x v="2"/>
    <s v=""/>
    <s v=""/>
    <x v="0"/>
    <s v=""/>
    <x v="0"/>
    <s v=""/>
    <s v=""/>
    <x v="1"/>
    <x v="4"/>
    <n v="173132"/>
    <x v="1"/>
  </r>
  <r>
    <x v="3"/>
    <x v="104"/>
    <x v="6"/>
    <n v="52"/>
    <x v="104"/>
    <n v="26"/>
    <s v="Mental Health - IMHA"/>
    <s v="Advocacy services"/>
    <x v="6"/>
    <s v="Independent Mental Health Advocacy"/>
    <s v="Advocacy Services"/>
    <x v="0"/>
    <s v=""/>
    <x v="0"/>
    <s v=""/>
    <s v=""/>
    <x v="1"/>
    <x v="4"/>
    <n v="61830"/>
    <x v="1"/>
  </r>
  <r>
    <x v="3"/>
    <x v="104"/>
    <x v="6"/>
    <n v="53"/>
    <x v="104"/>
    <n v="27"/>
    <s v="Learning Disability - CTPLD"/>
    <s v="Community Based Schemes"/>
    <x v="10"/>
    <s v="Multidisciplinary teams that are supporting independence, such as anticipatory care"/>
    <s v=""/>
    <x v="0"/>
    <s v=""/>
    <x v="0"/>
    <s v=""/>
    <s v=""/>
    <x v="1"/>
    <x v="4"/>
    <n v="821811"/>
    <x v="1"/>
  </r>
  <r>
    <x v="3"/>
    <x v="104"/>
    <x v="6"/>
    <n v="54"/>
    <x v="104"/>
    <n v="42"/>
    <s v="LSCB- Safeguarding"/>
    <s v="Community Based Schemes"/>
    <x v="10"/>
    <s v="Other"/>
    <s v="other"/>
    <x v="0"/>
    <s v=""/>
    <x v="0"/>
    <s v=""/>
    <s v=""/>
    <x v="1"/>
    <x v="10"/>
    <n v="65900"/>
    <x v="2"/>
  </r>
  <r>
    <x v="3"/>
    <x v="104"/>
    <x v="6"/>
    <n v="55"/>
    <x v="104"/>
    <n v="43"/>
    <s v="LSAB - Safeguarding"/>
    <s v="Community Based Schemes"/>
    <x v="10"/>
    <s v="Other"/>
    <s v="Other"/>
    <x v="0"/>
    <s v=""/>
    <x v="0"/>
    <s v=""/>
    <s v=""/>
    <x v="1"/>
    <x v="10"/>
    <n v="35000"/>
    <x v="2"/>
  </r>
  <r>
    <x v="3"/>
    <x v="105"/>
    <x v="6"/>
    <n v="1"/>
    <x v="105"/>
    <n v="5"/>
    <s v="DFG"/>
    <s v="Ensuring equality of access to decent and accessible accommodation for people with ill health and disabilities through the DFG and other accommodation options access to properties acquired through the Council’s Housing Gateway company and support (usually"/>
    <x v="13"/>
    <s v="Adaptations, including statutory DFG grants"/>
    <s v=""/>
    <x v="0"/>
    <s v=""/>
    <x v="0"/>
    <s v=""/>
    <s v=""/>
    <x v="1"/>
    <x v="2"/>
    <n v="2200000"/>
    <x v="1"/>
  </r>
  <r>
    <x v="3"/>
    <x v="105"/>
    <x v="6"/>
    <n v="2"/>
    <x v="105"/>
    <n v="14"/>
    <s v="Personalised Care at Home"/>
    <s v="To support residents to remain independently living at home and giving them choice and control about how they receive their care. "/>
    <x v="7"/>
    <s v="Domiciliary care packages"/>
    <s v=""/>
    <x v="0"/>
    <s v=""/>
    <x v="0"/>
    <s v=""/>
    <s v=""/>
    <x v="1"/>
    <x v="3"/>
    <n v="1138080"/>
    <x v="1"/>
  </r>
  <r>
    <x v="3"/>
    <x v="105"/>
    <x v="6"/>
    <n v="3"/>
    <x v="105"/>
    <n v="14"/>
    <s v="Personalised Care at Home"/>
    <s v="To support residents to remain independently living at home and giving them choice and control about how they receive their care. "/>
    <x v="16"/>
    <s v="Nursing home"/>
    <s v=""/>
    <x v="0"/>
    <s v=""/>
    <x v="0"/>
    <s v=""/>
    <s v=""/>
    <x v="1"/>
    <x v="3"/>
    <n v="6828927"/>
    <x v="1"/>
  </r>
  <r>
    <x v="3"/>
    <x v="105"/>
    <x v="6"/>
    <n v="4"/>
    <x v="105"/>
    <n v="14"/>
    <s v="Personalised Care at Home"/>
    <s v="To support residents to remain independently living at home and giving them choice and control about how they receive their care. "/>
    <x v="15"/>
    <s v="Physical health/wellbeing"/>
    <s v=""/>
    <x v="0"/>
    <s v=""/>
    <x v="0"/>
    <s v=""/>
    <s v=""/>
    <x v="1"/>
    <x v="3"/>
    <n v="3414240"/>
    <x v="1"/>
  </r>
  <r>
    <x v="3"/>
    <x v="105"/>
    <x v="6"/>
    <n v="5"/>
    <x v="105"/>
    <n v="4"/>
    <s v="Community Based Schemes"/>
    <s v="Collaborative services across primary and community care within the community to deliver Anticipatory Care, MDT Care planning and service navigation"/>
    <x v="3"/>
    <s v="Care navigation and planning"/>
    <s v=""/>
    <x v="1"/>
    <s v=""/>
    <x v="1"/>
    <s v="0.87"/>
    <s v="0.13"/>
    <x v="1"/>
    <x v="9"/>
    <n v="11299462"/>
    <x v="1"/>
  </r>
  <r>
    <x v="3"/>
    <x v="105"/>
    <x v="6"/>
    <n v="6"/>
    <x v="105"/>
    <n v="4"/>
    <s v="Community Based Schemes"/>
    <s v="Psychiatric liaison at hospital (RAID)_x000a_Improving access to psychological therapies (IAPT)_x000a_IAPT step 3 waiting list_x000a_IAPT contract MIND_x000a_Enhanced MH support for Primary Care_x000a_Autism pre/post diagnostic service"/>
    <x v="8"/>
    <s v="Engagement and Choice"/>
    <s v=""/>
    <x v="2"/>
    <s v=""/>
    <x v="1"/>
    <s v="0.97"/>
    <s v="0.03"/>
    <x v="1"/>
    <x v="9"/>
    <n v="1396770.2860000003"/>
    <x v="1"/>
  </r>
  <r>
    <x v="3"/>
    <x v="105"/>
    <x v="6"/>
    <n v="7"/>
    <x v="105"/>
    <n v="2"/>
    <s v="Care Act Implementation  Related Duties"/>
    <s v="Care Act early intervention and wellbeing activity"/>
    <x v="10"/>
    <s v="Low level support for simple hospital discharges (Discharge to Assess pathway 0)"/>
    <s v=""/>
    <x v="0"/>
    <s v=""/>
    <x v="1"/>
    <s v="0.14"/>
    <s v="0.86"/>
    <x v="1"/>
    <x v="9"/>
    <n v="494937.31999999995"/>
    <x v="1"/>
  </r>
  <r>
    <x v="3"/>
    <x v="105"/>
    <x v="6"/>
    <n v="8"/>
    <x v="105"/>
    <n v="1"/>
    <s v="Assistive Technologies &amp; Equipment"/>
    <s v="Increased investment in assistive technology to reduce social isolation, improve health outcomes for elderly and disabled from all backgrounds , exploring tele health care and promoting independence to prevent residents from going into long term care  "/>
    <x v="1"/>
    <s v="Community Based Equipment"/>
    <s v=""/>
    <x v="0"/>
    <s v=""/>
    <x v="0"/>
    <s v=""/>
    <s v=""/>
    <x v="1"/>
    <x v="9"/>
    <n v="869495.19200000004"/>
    <x v="1"/>
  </r>
  <r>
    <x v="3"/>
    <x v="105"/>
    <x v="6"/>
    <n v="9"/>
    <x v="105"/>
    <n v="4"/>
    <s v="Community Based Schemes"/>
    <s v="Collaborative services within the community"/>
    <x v="3"/>
    <s v="Care navigation and planning"/>
    <s v=""/>
    <x v="0"/>
    <s v=""/>
    <x v="6"/>
    <s v=""/>
    <s v=""/>
    <x v="8"/>
    <x v="9"/>
    <n v="405790"/>
    <x v="1"/>
  </r>
  <r>
    <x v="3"/>
    <x v="105"/>
    <x v="6"/>
    <n v="10"/>
    <x v="105"/>
    <n v="3"/>
    <s v="Carers Services"/>
    <s v="Carers Centre - core contract_x000a_Statutory Carers assessment function_x000a_Increase in respite for carers - VCS provision"/>
    <x v="12"/>
    <s v="Respite services"/>
    <s v=""/>
    <x v="0"/>
    <s v=""/>
    <x v="0"/>
    <s v=""/>
    <s v=""/>
    <x v="1"/>
    <x v="9"/>
    <n v="543392.54579999996"/>
    <x v="1"/>
  </r>
  <r>
    <x v="3"/>
    <x v="105"/>
    <x v="6"/>
    <n v="11"/>
    <x v="105"/>
    <n v="15"/>
    <s v="Prevention/Early Intervention"/>
    <s v="Services to identify and empower high-risk groups"/>
    <x v="15"/>
    <s v="Mental health /wellbeing"/>
    <s v=""/>
    <x v="0"/>
    <s v=""/>
    <x v="6"/>
    <s v=""/>
    <s v=""/>
    <x v="8"/>
    <x v="9"/>
    <n v="297228"/>
    <x v="1"/>
  </r>
  <r>
    <x v="3"/>
    <x v="105"/>
    <x v="6"/>
    <n v="12"/>
    <x v="105"/>
    <n v="6"/>
    <s v="Enablers for integration"/>
    <s v="System IT Interoperability"/>
    <x v="9"/>
    <s v="System IT Interoperability"/>
    <s v=""/>
    <x v="0"/>
    <s v=""/>
    <x v="0"/>
    <s v=""/>
    <s v=""/>
    <x v="1"/>
    <x v="9"/>
    <n v="111123.22"/>
    <x v="1"/>
  </r>
  <r>
    <x v="3"/>
    <x v="105"/>
    <x v="6"/>
    <n v="13"/>
    <x v="105"/>
    <n v="2"/>
    <s v="Care Act Implementation  Related Duties"/>
    <s v="Care Act"/>
    <x v="6"/>
    <s v="Independent Mental Health Advocacy"/>
    <s v=""/>
    <x v="0"/>
    <s v=""/>
    <x v="0"/>
    <s v=""/>
    <s v=""/>
    <x v="1"/>
    <x v="9"/>
    <n v="815644"/>
    <x v="1"/>
  </r>
  <r>
    <x v="3"/>
    <x v="105"/>
    <x v="6"/>
    <n v="14"/>
    <x v="105"/>
    <n v="4"/>
    <s v="Community Based Schemes"/>
    <s v="Collaborative services within the community"/>
    <x v="8"/>
    <s v="Home First/Discharge to Assess - process support/core costs"/>
    <s v=""/>
    <x v="0"/>
    <s v=""/>
    <x v="0"/>
    <s v=""/>
    <s v=""/>
    <x v="1"/>
    <x v="9"/>
    <n v="2200794"/>
    <x v="1"/>
  </r>
  <r>
    <x v="3"/>
    <x v="105"/>
    <x v="6"/>
    <n v="15"/>
    <x v="105"/>
    <n v="4"/>
    <s v="Community Based Schemes"/>
    <s v="Collaborative services within the community"/>
    <x v="19"/>
    <s v="Preventing admissions to acute setting"/>
    <s v=""/>
    <x v="0"/>
    <s v=""/>
    <x v="0"/>
    <s v=""/>
    <s v=""/>
    <x v="1"/>
    <x v="9"/>
    <n v="733598"/>
    <x v="1"/>
  </r>
  <r>
    <x v="3"/>
    <x v="105"/>
    <x v="6"/>
    <n v="16"/>
    <x v="105"/>
    <n v="4"/>
    <s v="Community Based Schemes"/>
    <s v="Collaborative services within the community"/>
    <x v="3"/>
    <s v="Care navigation and planning"/>
    <s v=""/>
    <x v="0"/>
    <s v=""/>
    <x v="0"/>
    <s v=""/>
    <s v=""/>
    <x v="1"/>
    <x v="9"/>
    <n v="4405490"/>
    <x v="1"/>
  </r>
  <r>
    <x v="3"/>
    <x v="105"/>
    <x v="6"/>
    <n v="17"/>
    <x v="105"/>
    <n v="5"/>
    <s v="DFG"/>
    <s v="Ensuring equality of access to decent and accessible accommodation for people with ill health and disabilities through the DFG and other accommodation options access to properties acquired through the Council’s Housing Gateway company and support (usually"/>
    <x v="13"/>
    <s v="Discretionary use of DFG - including small adaptations"/>
    <s v=""/>
    <x v="0"/>
    <s v=""/>
    <x v="0"/>
    <s v=""/>
    <s v=""/>
    <x v="1"/>
    <x v="2"/>
    <n v="271000"/>
    <x v="1"/>
  </r>
  <r>
    <x v="3"/>
    <x v="105"/>
    <x v="6"/>
    <n v="18"/>
    <x v="105"/>
    <n v="5"/>
    <s v="DFG"/>
    <s v="Ensuring equality of access to decent and accessible accommodation for people with ill health and disabilities through the DFG and other accommodation options access to properties acquired through the Council’s Housing Gateway company and support (usually"/>
    <x v="13"/>
    <s v="Discretionary use of DFG - including small adaptations"/>
    <s v=""/>
    <x v="2"/>
    <s v=""/>
    <x v="0"/>
    <s v=""/>
    <s v=""/>
    <x v="1"/>
    <x v="2"/>
    <n v="1264926"/>
    <x v="1"/>
  </r>
  <r>
    <x v="3"/>
    <x v="106"/>
    <x v="6"/>
    <n v="1"/>
    <x v="106"/>
    <n v="1"/>
    <s v="Disabled Facilities Grant"/>
    <s v="Funding available for disabled residents to apply to make adaptations / improvements to their homes"/>
    <x v="13"/>
    <s v="Adaptations, including statutory DFG grants"/>
    <s v=""/>
    <x v="0"/>
    <s v=""/>
    <x v="0"/>
    <s v=""/>
    <s v=""/>
    <x v="1"/>
    <x v="2"/>
    <n v="2856842"/>
    <x v="1"/>
  </r>
  <r>
    <x v="3"/>
    <x v="106"/>
    <x v="6"/>
    <n v="2"/>
    <x v="106"/>
    <n v="2"/>
    <s v="Community Assessment and Rehabilitation Team "/>
    <s v="Integrated health and social care team who provide community-based assessment, rehabilitation and prevention services plus temporary care support is provided for upto six weeks for patients who have been recently discahrgded from hospital and given assite"/>
    <x v="8"/>
    <s v="Home First/Discharge to Assess - process support/core costs"/>
    <s v=""/>
    <x v="0"/>
    <s v=""/>
    <x v="0"/>
    <s v=""/>
    <s v=""/>
    <x v="3"/>
    <x v="9"/>
    <n v="1097191"/>
    <x v="1"/>
  </r>
  <r>
    <x v="3"/>
    <x v="106"/>
    <x v="6"/>
    <n v="3"/>
    <x v="106"/>
    <n v="3"/>
    <s v="Reablement "/>
    <s v="Short term programme of therapeutic support to promote independence and rehabilitation. Additional funding to support reablement schemes"/>
    <x v="19"/>
    <s v="Reablement to support discharge -step down (Discharge to Assess pathway 1)"/>
    <s v=""/>
    <x v="0"/>
    <s v=""/>
    <x v="0"/>
    <s v=""/>
    <s v=""/>
    <x v="3"/>
    <x v="9"/>
    <n v="1612000"/>
    <x v="1"/>
  </r>
  <r>
    <x v="3"/>
    <x v="106"/>
    <x v="6"/>
    <n v="4"/>
    <x v="106"/>
    <n v="4"/>
    <s v="Hospital Integrated Discharge Team "/>
    <s v="HID team meet with patients leaving the hospital to ensure they have any additional support in place to avoid readmission"/>
    <x v="8"/>
    <s v="Early Discharge Planning"/>
    <s v=""/>
    <x v="0"/>
    <s v=""/>
    <x v="0"/>
    <s v=""/>
    <s v=""/>
    <x v="1"/>
    <x v="9"/>
    <n v="741910"/>
    <x v="1"/>
  </r>
  <r>
    <x v="3"/>
    <x v="106"/>
    <x v="6"/>
    <n v="5"/>
    <x v="106"/>
    <n v="5"/>
    <s v="LD Therapies and Transition"/>
    <s v="Support for residents with LD needs to navigate health and social care systems"/>
    <x v="8"/>
    <s v="Engagement and Choice"/>
    <s v=""/>
    <x v="0"/>
    <s v=""/>
    <x v="0"/>
    <s v=""/>
    <s v=""/>
    <x v="1"/>
    <x v="9"/>
    <n v="632191"/>
    <x v="1"/>
  </r>
  <r>
    <x v="3"/>
    <x v="106"/>
    <x v="6"/>
    <n v="6"/>
    <x v="106"/>
    <n v="6"/>
    <s v="Care and Support"/>
    <s v="Domicillary care workers supporting residents to stay in their own homes"/>
    <x v="7"/>
    <s v="Domiciliary care packages"/>
    <s v=""/>
    <x v="0"/>
    <s v=""/>
    <x v="0"/>
    <s v=""/>
    <s v=""/>
    <x v="2"/>
    <x v="9"/>
    <n v="5238912"/>
    <x v="1"/>
  </r>
  <r>
    <x v="3"/>
    <x v="106"/>
    <x v="6"/>
    <n v="7"/>
    <x v="106"/>
    <n v="7"/>
    <s v="Support for Carers"/>
    <s v="A team of dedicated and professional support workers who are on hand to provide support with any aspect of caring role"/>
    <x v="6"/>
    <s v="Carer advice and support"/>
    <s v=""/>
    <x v="0"/>
    <s v=""/>
    <x v="0"/>
    <s v=""/>
    <s v=""/>
    <x v="1"/>
    <x v="9"/>
    <n v="417977"/>
    <x v="1"/>
  </r>
  <r>
    <x v="3"/>
    <x v="106"/>
    <x v="6"/>
    <n v="8"/>
    <x v="106"/>
    <n v="8"/>
    <s v="Care Homes Support"/>
    <s v="Integrated team offering advice and support to local authority commissioned care homes"/>
    <x v="8"/>
    <s v="Improved discharge to Care Homes"/>
    <s v=""/>
    <x v="0"/>
    <s v=""/>
    <x v="0"/>
    <s v=""/>
    <s v=""/>
    <x v="1"/>
    <x v="9"/>
    <n v="471738"/>
    <x v="1"/>
  </r>
  <r>
    <x v="3"/>
    <x v="106"/>
    <x v="6"/>
    <n v="9"/>
    <x v="106"/>
    <n v="9"/>
    <s v="Double Handed Support "/>
    <s v="Funding available for individual cases of increased acuity and frailty that require more intense support"/>
    <x v="3"/>
    <s v="Assessment teams/joint assessment"/>
    <s v=""/>
    <x v="0"/>
    <s v=""/>
    <x v="0"/>
    <s v=""/>
    <s v=""/>
    <x v="3"/>
    <x v="9"/>
    <n v="978912"/>
    <x v="1"/>
  </r>
  <r>
    <x v="3"/>
    <x v="106"/>
    <x v="6"/>
    <n v="10"/>
    <x v="106"/>
    <n v="10"/>
    <s v="Advocacy "/>
    <s v="Support to enable individuals to voice their opinions heard and to be part of the community"/>
    <x v="6"/>
    <s v="Carer advice and support"/>
    <s v=""/>
    <x v="0"/>
    <s v=""/>
    <x v="0"/>
    <s v=""/>
    <s v=""/>
    <x v="0"/>
    <x v="9"/>
    <n v="52247"/>
    <x v="1"/>
  </r>
  <r>
    <x v="3"/>
    <x v="106"/>
    <x v="6"/>
    <n v="11"/>
    <x v="106"/>
    <n v="11"/>
    <s v="ICES"/>
    <s v="Integrated community equipment service"/>
    <x v="1"/>
    <s v="Community based equipment"/>
    <s v=""/>
    <x v="0"/>
    <s v=""/>
    <x v="0"/>
    <s v=""/>
    <s v=""/>
    <x v="2"/>
    <x v="9"/>
    <n v="156742"/>
    <x v="1"/>
  </r>
  <r>
    <x v="3"/>
    <x v="106"/>
    <x v="6"/>
    <n v="12"/>
    <x v="106"/>
    <n v="12"/>
    <s v="Joint Emergency Team "/>
    <s v="Integrated team The Joint Emergency team assesses people, aged 18 years and over, in their own home, A&amp;E and the Acute Medical Unit (AMU) at the Queen Elizabeth Hospital, to: reduce unnecessary hospital admissions. crisis intervention. facilitate early ho"/>
    <x v="8"/>
    <s v="Flexible working patterns (including 7 day working)"/>
    <s v=""/>
    <x v="0"/>
    <s v=""/>
    <x v="0"/>
    <s v=""/>
    <s v=""/>
    <x v="3"/>
    <x v="9"/>
    <n v="386988"/>
    <x v="1"/>
  </r>
  <r>
    <x v="3"/>
    <x v="106"/>
    <x v="6"/>
    <n v="13"/>
    <x v="106"/>
    <n v="13"/>
    <s v="Senior Commissioning Manager"/>
    <s v="The post would operate at a strategic level to bring together the commissioning and management of local care markets, with a shared understanding of demand, efficient care delivery for older people with health and care needs. "/>
    <x v="9"/>
    <s v="Joint commissioning infrastructure"/>
    <s v=""/>
    <x v="0"/>
    <s v=""/>
    <x v="1"/>
    <s v="0.5"/>
    <s v="0.5"/>
    <x v="1"/>
    <x v="9"/>
    <n v="85000"/>
    <x v="2"/>
  </r>
  <r>
    <x v="3"/>
    <x v="106"/>
    <x v="6"/>
    <n v="14"/>
    <x v="106"/>
    <n v="14"/>
    <s v="Dementia Advisors"/>
    <s v="Dementia Support Advisors Dementia Forward provides information, advice and support and is the route to many other services specifically aimed at reducing social isolation and increasing well being for both the person diagnosed and their family"/>
    <x v="0"/>
    <s v="Other"/>
    <s v="Information and Advice"/>
    <x v="0"/>
    <s v=""/>
    <x v="0"/>
    <s v=""/>
    <s v=""/>
    <x v="5"/>
    <x v="9"/>
    <n v="104494"/>
    <x v="1"/>
  </r>
  <r>
    <x v="3"/>
    <x v="106"/>
    <x v="6"/>
    <n v="15"/>
    <x v="106"/>
    <n v="15"/>
    <s v="Home Care"/>
    <s v="Domicillary care workers supporting residents to stay in their own homes"/>
    <x v="15"/>
    <s v="Physical health/wellbeing"/>
    <s v=""/>
    <x v="4"/>
    <s v=""/>
    <x v="0"/>
    <s v=""/>
    <s v=""/>
    <x v="2"/>
    <x v="3"/>
    <n v="4480942"/>
    <x v="1"/>
  </r>
  <r>
    <x v="3"/>
    <x v="106"/>
    <x v="6"/>
    <n v="16"/>
    <x v="106"/>
    <n v="16"/>
    <s v="Discharge to Assess"/>
    <s v="A transition discharge to assess community unit  designed to support early discharges from hospital when patients are medically optimised but after consideration are unable to be discharged home."/>
    <x v="8"/>
    <s v="Home First/Discharge to Assess - process support/core costs"/>
    <s v=""/>
    <x v="4"/>
    <s v=""/>
    <x v="0"/>
    <s v=""/>
    <s v=""/>
    <x v="2"/>
    <x v="3"/>
    <n v="700000"/>
    <x v="1"/>
  </r>
  <r>
    <x v="3"/>
    <x v="106"/>
    <x v="6"/>
    <n v="17"/>
    <x v="106"/>
    <n v="17"/>
    <s v="Frailty Pathway"/>
    <s v="Development of pilot to test Greenwich’s approach to frailty using an integrated MDT community based frailty approach and falls prevention pilot.  To pilot frailty approach within one/two PCNs, alongside a Greenwich-wide falls prevention programme – all a"/>
    <x v="0"/>
    <s v="Choice Policy"/>
    <s v=""/>
    <x v="1"/>
    <s v=""/>
    <x v="0"/>
    <s v=""/>
    <s v=""/>
    <x v="6"/>
    <x v="3"/>
    <n v="571721"/>
    <x v="1"/>
  </r>
  <r>
    <x v="3"/>
    <x v="106"/>
    <x v="6"/>
    <n v="18"/>
    <x v="106"/>
    <n v="18"/>
    <s v="Residential and Nursing uplifts "/>
    <s v="Additional funding available to support nursing and residential placements"/>
    <x v="16"/>
    <s v="Care home"/>
    <s v=""/>
    <x v="0"/>
    <s v=""/>
    <x v="0"/>
    <s v=""/>
    <s v=""/>
    <x v="2"/>
    <x v="3"/>
    <n v="673071"/>
    <x v="1"/>
  </r>
  <r>
    <x v="3"/>
    <x v="106"/>
    <x v="6"/>
    <n v="19"/>
    <x v="106"/>
    <n v="19"/>
    <s v="Neighbourhood Resource Centres"/>
    <s v="Residential and day centre facilities "/>
    <x v="16"/>
    <s v="Care home"/>
    <s v=""/>
    <x v="0"/>
    <s v=""/>
    <x v="0"/>
    <s v=""/>
    <s v=""/>
    <x v="1"/>
    <x v="3"/>
    <n v="649682"/>
    <x v="1"/>
  </r>
  <r>
    <x v="3"/>
    <x v="106"/>
    <x v="6"/>
    <n v="20"/>
    <x v="106"/>
    <n v="20"/>
    <s v="Residential and Nursing pressure"/>
    <s v="Additional funding available to support nursing and residential placements"/>
    <x v="16"/>
    <s v="Care home"/>
    <s v=""/>
    <x v="0"/>
    <s v=""/>
    <x v="0"/>
    <s v=""/>
    <s v=""/>
    <x v="2"/>
    <x v="3"/>
    <n v="4742755"/>
    <x v="1"/>
  </r>
  <r>
    <x v="3"/>
    <x v="106"/>
    <x v="6"/>
    <n v="21"/>
    <x v="106"/>
    <n v="3"/>
    <s v="Reablement "/>
    <s v="Additional funding to support reablement schemes"/>
    <x v="22"/>
    <s v="Other"/>
    <s v="Reablement/Rehabilitation services"/>
    <x v="0"/>
    <s v=""/>
    <x v="0"/>
    <s v=""/>
    <s v=""/>
    <x v="1"/>
    <x v="3"/>
    <n v="385000"/>
    <x v="1"/>
  </r>
  <r>
    <x v="3"/>
    <x v="106"/>
    <x v="6"/>
    <n v="22"/>
    <x v="106"/>
    <n v="21"/>
    <s v="Extra Care "/>
    <s v="Additional funding available to support nursing and residential placements"/>
    <x v="12"/>
    <s v="Respite services"/>
    <s v=""/>
    <x v="0"/>
    <s v=""/>
    <x v="0"/>
    <s v=""/>
    <s v=""/>
    <x v="2"/>
    <x v="3"/>
    <n v="245000"/>
    <x v="1"/>
  </r>
  <r>
    <x v="3"/>
    <x v="106"/>
    <x v="6"/>
    <n v="23"/>
    <x v="106"/>
    <n v="22"/>
    <s v="Personal Budgets"/>
    <s v="Funding available to individuals to support their care plan following assessment"/>
    <x v="3"/>
    <s v="Assessment teams/joint assessment"/>
    <s v=""/>
    <x v="0"/>
    <s v=""/>
    <x v="0"/>
    <s v=""/>
    <s v=""/>
    <x v="1"/>
    <x v="3"/>
    <n v="2532180"/>
    <x v="1"/>
  </r>
  <r>
    <x v="3"/>
    <x v="106"/>
    <x v="6"/>
    <n v="24"/>
    <x v="106"/>
    <n v="23"/>
    <s v="DLP Project"/>
    <s v="Private Public Ltd (PPL) a Social Enterprise with experience in developing Place based, integrated health and care systems which will effectively support Greenwich in developing its next steps to develop Integrated health and Care System. _x000a_"/>
    <x v="9"/>
    <s v="Joint commissioning infrastructure"/>
    <s v=""/>
    <x v="0"/>
    <s v=""/>
    <x v="1"/>
    <s v="0.5"/>
    <s v="0.5"/>
    <x v="2"/>
    <x v="9"/>
    <n v="50050"/>
    <x v="2"/>
  </r>
  <r>
    <x v="3"/>
    <x v="106"/>
    <x v="6"/>
    <n v="25"/>
    <x v="106"/>
    <n v="24"/>
    <s v="D2A support"/>
    <s v="The D2A pathway focuses on the resident’s strengths, promotes independence, and avoids quick and acute decisions about long-term care and support. Therefore, delaying care home placements and the need for high home care packages. The service is delivered "/>
    <x v="8"/>
    <s v="Multi-Disciplinary/Multi-Agency Discharge Teams supporting discharge"/>
    <s v=""/>
    <x v="0"/>
    <s v=""/>
    <x v="0"/>
    <s v=""/>
    <s v=""/>
    <x v="8"/>
    <x v="9"/>
    <n v="246000"/>
    <x v="2"/>
  </r>
  <r>
    <x v="3"/>
    <x v="106"/>
    <x v="6"/>
    <n v="26"/>
    <x v="106"/>
    <n v="2"/>
    <s v="CART Oxleas"/>
    <s v="Integrated health and social care team who provide community-based assessment, rehabilitation and prevention services"/>
    <x v="8"/>
    <s v="Home First/Discharge to Assess - process support/core costs"/>
    <s v=""/>
    <x v="1"/>
    <s v=""/>
    <x v="6"/>
    <s v=""/>
    <s v=""/>
    <x v="6"/>
    <x v="9"/>
    <n v="603400"/>
    <x v="1"/>
  </r>
  <r>
    <x v="3"/>
    <x v="106"/>
    <x v="6"/>
    <n v="27"/>
    <x v="106"/>
    <n v="12"/>
    <s v="JET Oxleas"/>
    <s v="Integrated team The Joint Emergency team assesses people, aged 18 years and over, in their own home, A&amp;E and the Acute Medical Unit (AMU) at the Queen Elizabeth Hospital, to: reduce unnecessary hospital admissions. crisis intervention. facilitate early ho"/>
    <x v="8"/>
    <s v="Home First/Discharge to Assess - process support/core costs"/>
    <s v=""/>
    <x v="1"/>
    <s v=""/>
    <x v="6"/>
    <s v=""/>
    <s v=""/>
    <x v="3"/>
    <x v="9"/>
    <n v="901900"/>
    <x v="1"/>
  </r>
  <r>
    <x v="3"/>
    <x v="106"/>
    <x v="6"/>
    <n v="28"/>
    <x v="106"/>
    <n v="14"/>
    <s v="Dementia Early Diagnosis"/>
    <s v="Increased funding to support development of pathways to enable earlier diagnosis of dementia"/>
    <x v="0"/>
    <s v="Risk Stratification"/>
    <s v=""/>
    <x v="2"/>
    <s v=""/>
    <x v="6"/>
    <s v=""/>
    <s v=""/>
    <x v="8"/>
    <x v="9"/>
    <n v="519700"/>
    <x v="1"/>
  </r>
  <r>
    <x v="3"/>
    <x v="106"/>
    <x v="6"/>
    <n v="29"/>
    <x v="106"/>
    <n v="25"/>
    <s v="Nutrition"/>
    <s v="Home enteral nutrition provision"/>
    <x v="1"/>
    <s v="Wellness services"/>
    <s v=""/>
    <x v="1"/>
    <s v=""/>
    <x v="6"/>
    <s v=""/>
    <s v=""/>
    <x v="2"/>
    <x v="9"/>
    <n v="379200"/>
    <x v="1"/>
  </r>
  <r>
    <x v="3"/>
    <x v="106"/>
    <x v="6"/>
    <n v="30"/>
    <x v="106"/>
    <n v="26"/>
    <s v="Hospice Funding"/>
    <s v="Local charity dedicated to providing free, high-quality, compassionate care and support for people with all terminal illnesses"/>
    <x v="10"/>
    <s v="Integrated neighbourhood services"/>
    <s v=""/>
    <x v="1"/>
    <s v=""/>
    <x v="6"/>
    <s v=""/>
    <s v=""/>
    <x v="0"/>
    <x v="9"/>
    <n v="2437200"/>
    <x v="1"/>
  </r>
  <r>
    <x v="3"/>
    <x v="106"/>
    <x v="6"/>
    <n v="31"/>
    <x v="106"/>
    <n v="27"/>
    <s v="Additional medical staffing "/>
    <s v="Additional funding available to provide medical support for inpatient units at times of increased demand"/>
    <x v="8"/>
    <s v="Multi-Disciplinary/Multi-Agency Discharge Teams supporting discharge"/>
    <s v=""/>
    <x v="3"/>
    <s v=""/>
    <x v="6"/>
    <s v=""/>
    <s v=""/>
    <x v="6"/>
    <x v="9"/>
    <n v="334800"/>
    <x v="1"/>
  </r>
  <r>
    <x v="3"/>
    <x v="106"/>
    <x v="6"/>
    <n v="32"/>
    <x v="106"/>
    <n v="28"/>
    <s v="Contingency for avoidable admissions"/>
    <s v="Programme of work to support preventable admissions"/>
    <x v="8"/>
    <s v="Multi-Disciplinary/Multi-Agency Discharge Teams supporting discharge"/>
    <s v=""/>
    <x v="1"/>
    <s v=""/>
    <x v="6"/>
    <s v=""/>
    <s v=""/>
    <x v="8"/>
    <x v="9"/>
    <n v="2400000"/>
    <x v="1"/>
  </r>
  <r>
    <x v="3"/>
    <x v="106"/>
    <x v="6"/>
    <n v="33"/>
    <x v="106"/>
    <n v="29"/>
    <s v="Programmme Costs"/>
    <s v="BCF programme support"/>
    <x v="9"/>
    <s v="Joint commissioning infrastructure"/>
    <s v=""/>
    <x v="1"/>
    <s v=""/>
    <x v="6"/>
    <s v=""/>
    <s v=""/>
    <x v="8"/>
    <x v="9"/>
    <n v="75000"/>
    <x v="1"/>
  </r>
  <r>
    <x v="3"/>
    <x v="106"/>
    <x v="6"/>
    <n v="34"/>
    <x v="106"/>
    <n v="30"/>
    <s v="Crisis management response in (ED Therapists) "/>
    <s v="Additional funds available to respond at times of increased demand"/>
    <x v="8"/>
    <s v="Early Discharge Planning"/>
    <s v=""/>
    <x v="3"/>
    <s v=""/>
    <x v="6"/>
    <s v=""/>
    <s v=""/>
    <x v="6"/>
    <x v="9"/>
    <n v="258300"/>
    <x v="1"/>
  </r>
  <r>
    <x v="3"/>
    <x v="106"/>
    <x v="6"/>
    <n v="35"/>
    <x v="106"/>
    <n v="31"/>
    <s v="System Resilience"/>
    <s v="System resilience seeks to manage seasonal and other pressures and have strong focuses on reducing unnecessary admissions and facilitating timely discharges from local acute hospital (LGT)."/>
    <x v="8"/>
    <s v="Multi-Disciplinary/Multi-Agency Discharge Teams supporting discharge"/>
    <s v=""/>
    <x v="3"/>
    <s v=""/>
    <x v="6"/>
    <s v=""/>
    <s v=""/>
    <x v="8"/>
    <x v="9"/>
    <n v="625000"/>
    <x v="1"/>
  </r>
  <r>
    <x v="3"/>
    <x v="106"/>
    <x v="6"/>
    <n v="36"/>
    <x v="106"/>
    <n v="32"/>
    <s v="Wheelchairs"/>
    <s v="Equipment assessment and provision"/>
    <x v="1"/>
    <s v="Community based equipment"/>
    <s v=""/>
    <x v="1"/>
    <s v=""/>
    <x v="6"/>
    <s v=""/>
    <s v=""/>
    <x v="8"/>
    <x v="9"/>
    <n v="757827"/>
    <x v="1"/>
  </r>
  <r>
    <x v="3"/>
    <x v="106"/>
    <x v="6"/>
    <n v="37"/>
    <x v="106"/>
    <n v="33"/>
    <s v="Take Home and Settle (Age UK)"/>
    <s v="Many residents live alone, or with older or frail family members and they can be especially vulnerable to poor outcomes after discharge from hospital, and associated readmission. The Take Home and Settle Service has been in place at Queen Elizabeth Hospit"/>
    <x v="8"/>
    <s v="Early Discharge Planning"/>
    <s v=""/>
    <x v="0"/>
    <s v=""/>
    <x v="6"/>
    <s v=""/>
    <s v=""/>
    <x v="0"/>
    <x v="9"/>
    <n v="40175"/>
    <x v="2"/>
  </r>
  <r>
    <x v="3"/>
    <x v="106"/>
    <x v="6"/>
    <n v="38"/>
    <x v="106"/>
    <n v="34"/>
    <s v="Greenwich Falls Service"/>
    <s v="Greenwich-wide falls service is delivered by Oxleas community team in conjunction with RBG colleagues to implement NICE compliance. The service provides - falls risk assessment, Strength and balance training, Home hazard assessment and intervention, Visio"/>
    <x v="0"/>
    <s v="Risk Stratification"/>
    <s v=""/>
    <x v="1"/>
    <s v=""/>
    <x v="6"/>
    <s v=""/>
    <s v=""/>
    <x v="8"/>
    <x v="9"/>
    <n v="260000"/>
    <x v="2"/>
  </r>
  <r>
    <x v="3"/>
    <x v="106"/>
    <x v="6"/>
    <n v="39"/>
    <x v="106"/>
    <n v="35"/>
    <s v="Frailty Service (Riverview)"/>
    <s v="The Falls Prevention service is part of Greenwich’s response to improved management of frailty. Alongside the falls service, The Frailty service includes: Home-based frailty review, pharmacy review and MDT review to develop proposed care plan (with geriat"/>
    <x v="8"/>
    <s v="Multi-Disciplinary/Multi-Agency Discharge Teams supporting discharge"/>
    <s v=""/>
    <x v="1"/>
    <s v=""/>
    <x v="6"/>
    <s v=""/>
    <s v=""/>
    <x v="8"/>
    <x v="9"/>
    <n v="325000"/>
    <x v="2"/>
  </r>
  <r>
    <x v="3"/>
    <x v="106"/>
    <x v="6"/>
    <n v="40"/>
    <x v="106"/>
    <n v="36"/>
    <s v="Primary Care Provision for D2A beds  "/>
    <s v="This service supports people being discharged from an acute hospital setting to optimise their independence skills and give them and their family’s time and the right environment to make decisions about their future. The service is delivered by a multi-di"/>
    <x v="3"/>
    <s v="Assessment teams/joint assessment"/>
    <s v=""/>
    <x v="6"/>
    <s v=""/>
    <x v="6"/>
    <s v=""/>
    <s v=""/>
    <x v="8"/>
    <x v="9"/>
    <n v="315000"/>
    <x v="2"/>
  </r>
  <r>
    <x v="3"/>
    <x v="106"/>
    <x v="6"/>
    <n v="41"/>
    <x v="106"/>
    <n v="36"/>
    <s v="Therapy Provision for D2A beds"/>
    <s v="This service supports people being discharged from an acute hospital setting to optimise their independence skills and give them and their family’s time and the right environment to make decisions about their future. The service is delivered by a multi-di"/>
    <x v="10"/>
    <s v="Multidisciplinary teams that are supporting independence, such as anticipatory care"/>
    <s v=""/>
    <x v="1"/>
    <s v=""/>
    <x v="6"/>
    <s v=""/>
    <s v=""/>
    <x v="8"/>
    <x v="9"/>
    <n v="42588"/>
    <x v="2"/>
  </r>
  <r>
    <x v="3"/>
    <x v="107"/>
    <x v="6"/>
    <n v="1"/>
    <x v="107"/>
    <n v="1"/>
    <s v="Services to support Carers"/>
    <s v="Carers services"/>
    <x v="12"/>
    <s v="Other"/>
    <s v="Carer advice, support and respite"/>
    <x v="0"/>
    <s v=""/>
    <x v="0"/>
    <s v=""/>
    <s v=""/>
    <x v="0"/>
    <x v="9"/>
    <n v="741176"/>
    <x v="1"/>
  </r>
  <r>
    <x v="3"/>
    <x v="107"/>
    <x v="6"/>
    <n v="2"/>
    <x v="107"/>
    <n v="2"/>
    <s v="Community equipment and adaptations"/>
    <s v="Community Equipment Service"/>
    <x v="1"/>
    <s v="Community based equipment"/>
    <s v=""/>
    <x v="0"/>
    <s v=""/>
    <x v="0"/>
    <s v=""/>
    <s v=""/>
    <x v="2"/>
    <x v="9"/>
    <n v="1098039"/>
    <x v="1"/>
  </r>
  <r>
    <x v="3"/>
    <x v="107"/>
    <x v="6"/>
    <n v="3"/>
    <x v="107"/>
    <n v="3"/>
    <s v="Maintaining eligibility criteria"/>
    <s v="Packages of care"/>
    <x v="6"/>
    <s v="Other"/>
    <s v="Packages of care"/>
    <x v="0"/>
    <s v=""/>
    <x v="0"/>
    <s v=""/>
    <s v=""/>
    <x v="1"/>
    <x v="9"/>
    <n v="3827886"/>
    <x v="1"/>
  </r>
  <r>
    <x v="3"/>
    <x v="107"/>
    <x v="6"/>
    <n v="4"/>
    <x v="107"/>
    <n v="4"/>
    <s v="Targeted preventative services"/>
    <s v="Housing related floating support, health and wellbeing activities, volunteering and befriending services"/>
    <x v="0"/>
    <s v="Other"/>
    <s v="Housing related floating support, health and wellbeing activities, volunteering and befriending services"/>
    <x v="0"/>
    <s v=""/>
    <x v="0"/>
    <s v=""/>
    <s v=""/>
    <x v="0"/>
    <x v="9"/>
    <n v="409653"/>
    <x v="1"/>
  </r>
  <r>
    <x v="3"/>
    <x v="107"/>
    <x v="6"/>
    <n v="5"/>
    <x v="107"/>
    <n v="5"/>
    <s v="Telecare"/>
    <s v="Assistive Technologies and Equipment"/>
    <x v="1"/>
    <s v="Telecare"/>
    <s v=""/>
    <x v="0"/>
    <s v=""/>
    <x v="0"/>
    <s v=""/>
    <s v=""/>
    <x v="2"/>
    <x v="9"/>
    <n v="286158"/>
    <x v="1"/>
  </r>
  <r>
    <x v="3"/>
    <x v="107"/>
    <x v="6"/>
    <n v="6"/>
    <x v="107"/>
    <n v="6"/>
    <s v="Interim beds"/>
    <s v="Residential placements and step down accomodation"/>
    <x v="16"/>
    <s v="Nursing home"/>
    <s v=""/>
    <x v="0"/>
    <s v=""/>
    <x v="0"/>
    <s v=""/>
    <s v=""/>
    <x v="2"/>
    <x v="9"/>
    <n v="369532"/>
    <x v="1"/>
  </r>
  <r>
    <x v="3"/>
    <x v="107"/>
    <x v="6"/>
    <n v="7"/>
    <x v="107"/>
    <n v="7"/>
    <s v="Management Officer Post"/>
    <s v="BCF Officer to support overall development and implementatio of BCF plan."/>
    <x v="9"/>
    <s v="Programme management"/>
    <s v=""/>
    <x v="0"/>
    <s v=""/>
    <x v="0"/>
    <s v=""/>
    <s v=""/>
    <x v="1"/>
    <x v="9"/>
    <n v="73000"/>
    <x v="1"/>
  </r>
  <r>
    <x v="3"/>
    <x v="107"/>
    <x v="6"/>
    <n v="8"/>
    <x v="107"/>
    <n v="8"/>
    <s v="Integrated Independence Team"/>
    <s v="Intermediate care service - rapid response, home treatment &amp; reablement with spot purchased bed-based care."/>
    <x v="19"/>
    <s v="Reablement service accepting community and discharge referrals"/>
    <s v=""/>
    <x v="1"/>
    <s v=""/>
    <x v="0"/>
    <s v=""/>
    <s v=""/>
    <x v="3"/>
    <x v="9"/>
    <n v="3994113"/>
    <x v="1"/>
  </r>
  <r>
    <x v="3"/>
    <x v="107"/>
    <x v="6"/>
    <n v="9"/>
    <x v="107"/>
    <n v="9"/>
    <s v="Neighbourhoods Programme"/>
    <s v="Neighbourhoods is our major transformation programme for the redesign of community services locally. Neighbourhoods is the way in which we want to bring all system partners together to meet the population health needs within each local area. Primary Care "/>
    <x v="9"/>
    <s v="Integrated models of provision"/>
    <s v=""/>
    <x v="1"/>
    <s v=""/>
    <x v="6"/>
    <s v=""/>
    <s v=""/>
    <x v="3"/>
    <x v="9"/>
    <n v="1120304"/>
    <x v="1"/>
  </r>
  <r>
    <x v="3"/>
    <x v="107"/>
    <x v="6"/>
    <n v="10"/>
    <x v="107"/>
    <n v="10"/>
    <s v="Adult Cardiorespiratory Enhanced + Responsive Service (ACERS)"/>
    <s v="ACERS Respiratory Service is a 7 day service,  that provides care and support to anyone living in City and Hackney with a diagnosed chronic lung disease: _x000a_Hospital at Home Respiratory Service_x000a_Provide an early support discharge and inpatient review service"/>
    <x v="10"/>
    <s v="Multidisciplinary teams that are supporting independence, such as anticipatory care"/>
    <s v=""/>
    <x v="5"/>
    <s v="Works across Primary and Secondary Care"/>
    <x v="6"/>
    <s v=""/>
    <s v=""/>
    <x v="6"/>
    <x v="9"/>
    <n v="701746"/>
    <x v="1"/>
  </r>
  <r>
    <x v="3"/>
    <x v="107"/>
    <x v="6"/>
    <n v="11"/>
    <x v="107"/>
    <n v="11"/>
    <s v="Bryning Day unit/Falls Prevention"/>
    <s v="The Bryning Unit is a multidisciplinary team running a weekly programme of outpatient clinics and groups to provide assessment, rehabilitation and support for older people with complex problems."/>
    <x v="0"/>
    <s v="Other"/>
    <s v="Physical health and wellbeing"/>
    <x v="3"/>
    <s v=""/>
    <x v="6"/>
    <s v=""/>
    <s v=""/>
    <x v="6"/>
    <x v="9"/>
    <n v="421176"/>
    <x v="1"/>
  </r>
  <r>
    <x v="3"/>
    <x v="107"/>
    <x v="6"/>
    <n v="12"/>
    <x v="107"/>
    <n v="12"/>
    <s v="Asthma"/>
    <s v="Supports those living with Asthma, who are either admitted with an acute asthma attack or specialist review to allow them to self manage their asthma long term. "/>
    <x v="3"/>
    <s v="Assessment teams/joint assessment"/>
    <s v=""/>
    <x v="3"/>
    <s v=""/>
    <x v="6"/>
    <s v=""/>
    <s v=""/>
    <x v="6"/>
    <x v="9"/>
    <n v="32538"/>
    <x v="1"/>
  </r>
  <r>
    <x v="3"/>
    <x v="107"/>
    <x v="6"/>
    <n v="13"/>
    <x v="107"/>
    <n v="13"/>
    <s v="St Joseph's Hospice"/>
    <s v="Inpatient and community-based palliative care services"/>
    <x v="15"/>
    <s v="Physical health/wellbeing"/>
    <s v=""/>
    <x v="1"/>
    <s v=""/>
    <x v="6"/>
    <s v=""/>
    <s v=""/>
    <x v="0"/>
    <x v="9"/>
    <n v="2614128"/>
    <x v="1"/>
  </r>
  <r>
    <x v="3"/>
    <x v="107"/>
    <x v="6"/>
    <n v="14"/>
    <x v="107"/>
    <n v="14"/>
    <s v="Paradoc"/>
    <s v="The service provides an urgent GP and paramedic response service to patients in their own home/care home, reducing unnecessary conveyance to A&amp;E via ambulance."/>
    <x v="15"/>
    <s v="Physical health/wellbeing"/>
    <s v=""/>
    <x v="6"/>
    <s v=""/>
    <x v="6"/>
    <s v=""/>
    <s v=""/>
    <x v="6"/>
    <x v="9"/>
    <n v="885075"/>
    <x v="1"/>
  </r>
  <r>
    <x v="3"/>
    <x v="107"/>
    <x v="6"/>
    <n v="15"/>
    <x v="107"/>
    <n v="15"/>
    <s v="Adult Community Rehabilitation Team"/>
    <s v="To provide specialist inter-disciplinary and uni-disciplinary rehabilitation to those with a physical or neurological impairment."/>
    <x v="10"/>
    <s v="Multidisciplinary teams that are supporting independence, such as anticipatory care"/>
    <s v=""/>
    <x v="1"/>
    <s v=""/>
    <x v="6"/>
    <s v=""/>
    <s v=""/>
    <x v="3"/>
    <x v="9"/>
    <n v="3007664"/>
    <x v="1"/>
  </r>
  <r>
    <x v="3"/>
    <x v="107"/>
    <x v="6"/>
    <n v="16"/>
    <x v="107"/>
    <n v="16"/>
    <s v="Adult Community Nursing"/>
    <s v="To provide an integrated, case management service to patients living within the community to improve patient pathway and health and social care outcomes. "/>
    <x v="15"/>
    <s v="Physical health/wellbeing"/>
    <s v=""/>
    <x v="1"/>
    <s v=""/>
    <x v="6"/>
    <s v=""/>
    <s v=""/>
    <x v="3"/>
    <x v="9"/>
    <n v="2519139"/>
    <x v="1"/>
  </r>
  <r>
    <x v="3"/>
    <x v="107"/>
    <x v="6"/>
    <n v="17"/>
    <x v="107"/>
    <n v="17"/>
    <s v="Age UK - Take Home and Settle"/>
    <s v="Discharge support to isolated, vulnerable people."/>
    <x v="8"/>
    <s v="Multi-Disciplinary/Multi-Agency Discharge Teams supporting discharge"/>
    <s v=""/>
    <x v="5"/>
    <s v="Charity"/>
    <x v="6"/>
    <s v=""/>
    <s v=""/>
    <x v="0"/>
    <x v="9"/>
    <n v="176189"/>
    <x v="1"/>
  </r>
  <r>
    <x v="3"/>
    <x v="107"/>
    <x v="6"/>
    <n v="18"/>
    <x v="107"/>
    <n v="18"/>
    <s v="Discharge Coordinators"/>
    <s v="Discharge Coordinators work within our Integrated Discharge Service to plan appropriate discharge on pathways 0-3 for patients no longer meeting criteria to reside in hospital."/>
    <x v="8"/>
    <s v="Multi-Disciplinary/Multi-Agency Discharge Teams supporting discharge"/>
    <s v=""/>
    <x v="3"/>
    <s v=""/>
    <x v="6"/>
    <s v=""/>
    <s v=""/>
    <x v="6"/>
    <x v="9"/>
    <n v="164581"/>
    <x v="2"/>
  </r>
  <r>
    <x v="3"/>
    <x v="107"/>
    <x v="6"/>
    <n v="19"/>
    <x v="107"/>
    <n v="19"/>
    <s v="GP Out of Hours Home Visiting Service"/>
    <s v="Primary Care out of hours for patients requiring home visits. Delivered by a social enterprise."/>
    <x v="15"/>
    <s v="Physical health/wellbeing"/>
    <s v=""/>
    <x v="6"/>
    <s v=""/>
    <x v="6"/>
    <s v=""/>
    <s v=""/>
    <x v="2"/>
    <x v="9"/>
    <n v="388713"/>
    <x v="1"/>
  </r>
  <r>
    <x v="3"/>
    <x v="107"/>
    <x v="6"/>
    <n v="20"/>
    <x v="107"/>
    <n v="20"/>
    <s v="Pathway Homeless Hospital Discharge Team "/>
    <s v="Multidisciplinary hospital discharge team for homeless individuals. Also provides support post-discharge."/>
    <x v="8"/>
    <s v="Early Discharge Planning"/>
    <s v=""/>
    <x v="3"/>
    <s v=""/>
    <x v="6"/>
    <s v=""/>
    <s v=""/>
    <x v="6"/>
    <x v="9"/>
    <n v="158865"/>
    <x v="2"/>
  </r>
  <r>
    <x v="3"/>
    <x v="107"/>
    <x v="6"/>
    <n v="21"/>
    <x v="107"/>
    <n v="21"/>
    <s v="DES supplementary care homes services"/>
    <s v="GP enhanced services within older adults care homes."/>
    <x v="15"/>
    <s v="Physical health/wellbeing"/>
    <s v=""/>
    <x v="6"/>
    <s v=""/>
    <x v="6"/>
    <s v=""/>
    <s v=""/>
    <x v="3"/>
    <x v="9"/>
    <n v="111144"/>
    <x v="2"/>
  </r>
  <r>
    <x v="3"/>
    <x v="107"/>
    <x v="6"/>
    <n v="22"/>
    <x v="107"/>
    <n v="22"/>
    <s v="Disabilities Facilities Grant"/>
    <s v="To support disabled people to live more independently in their own home"/>
    <x v="13"/>
    <s v="Adaptations, including statutory DFG grants"/>
    <s v=""/>
    <x v="0"/>
    <s v=""/>
    <x v="0"/>
    <s v=""/>
    <s v=""/>
    <x v="2"/>
    <x v="2"/>
    <n v="1730686"/>
    <x v="1"/>
  </r>
  <r>
    <x v="3"/>
    <x v="107"/>
    <x v="6"/>
    <n v="23"/>
    <x v="107"/>
    <n v="23"/>
    <s v="IBCF meeting adult social care need"/>
    <s v="ICBF Includes Meeting ASC Need, Reducing Pressure on NHS &amp; Stabalising the market "/>
    <x v="6"/>
    <s v="Other"/>
    <s v="Adult Social Care Support"/>
    <x v="0"/>
    <s v=""/>
    <x v="0"/>
    <s v=""/>
    <s v=""/>
    <x v="1"/>
    <x v="3"/>
    <n v="16147569"/>
    <x v="1"/>
  </r>
  <r>
    <x v="3"/>
    <x v="108"/>
    <x v="6"/>
    <n v="1"/>
    <x v="108"/>
    <n v="1"/>
    <s v="Farm Lane PFI"/>
    <s v="Contract Beds - Care UK"/>
    <x v="16"/>
    <s v="Nursing home"/>
    <s v=""/>
    <x v="4"/>
    <s v=""/>
    <x v="6"/>
    <s v=""/>
    <s v=""/>
    <x v="2"/>
    <x v="10"/>
    <n v="1414964.0208436262"/>
    <x v="1"/>
  </r>
  <r>
    <x v="3"/>
    <x v="108"/>
    <x v="6"/>
    <n v="2"/>
    <x v="108"/>
    <n v="2"/>
    <s v="St Vincent PFI"/>
    <s v="Contract Beds - Care UK"/>
    <x v="16"/>
    <s v="Nursing home"/>
    <s v=""/>
    <x v="4"/>
    <s v=""/>
    <x v="6"/>
    <s v=""/>
    <s v=""/>
    <x v="2"/>
    <x v="10"/>
    <n v="1623647.1665152232"/>
    <x v="1"/>
  </r>
  <r>
    <x v="3"/>
    <x v="108"/>
    <x v="6"/>
    <n v="3"/>
    <x v="108"/>
    <n v="3"/>
    <s v="Mary Seacole Client "/>
    <s v="Extra Care Facility"/>
    <x v="16"/>
    <s v="Extra care"/>
    <s v=""/>
    <x v="0"/>
    <s v=""/>
    <x v="6"/>
    <s v=""/>
    <s v=""/>
    <x v="2"/>
    <x v="10"/>
    <n v="4076"/>
    <x v="2"/>
  </r>
  <r>
    <x v="3"/>
    <x v="108"/>
    <x v="6"/>
    <n v="4"/>
    <x v="108"/>
    <n v="4"/>
    <s v="Olive House Client "/>
    <s v="Extra Care Facility"/>
    <x v="16"/>
    <s v="Extra care"/>
    <s v=""/>
    <x v="0"/>
    <s v=""/>
    <x v="6"/>
    <s v=""/>
    <s v=""/>
    <x v="2"/>
    <x v="10"/>
    <n v="28563"/>
    <x v="2"/>
  </r>
  <r>
    <x v="3"/>
    <x v="108"/>
    <x v="6"/>
    <n v="5"/>
    <x v="108"/>
    <n v="5"/>
    <s v="PFI Contract Monitoring"/>
    <s v="Contract Monitoring"/>
    <x v="9"/>
    <s v="Programme management"/>
    <s v=""/>
    <x v="4"/>
    <s v=""/>
    <x v="6"/>
    <s v=""/>
    <s v=""/>
    <x v="1"/>
    <x v="10"/>
    <n v="24506.21"/>
    <x v="1"/>
  </r>
  <r>
    <x v="3"/>
    <x v="108"/>
    <x v="6"/>
    <n v="6"/>
    <x v="108"/>
    <n v="6"/>
    <s v="Direct Payment"/>
    <s v="Direct Payment/ (Personal Budget)"/>
    <x v="15"/>
    <s v="Physical health/wellbeing"/>
    <s v=""/>
    <x v="0"/>
    <s v=""/>
    <x v="6"/>
    <s v=""/>
    <s v=""/>
    <x v="2"/>
    <x v="10"/>
    <n v="39935.33"/>
    <x v="1"/>
  </r>
  <r>
    <x v="3"/>
    <x v="108"/>
    <x v="6"/>
    <n v="7"/>
    <x v="108"/>
    <n v="7"/>
    <s v="Joint Equipment Budget"/>
    <s v="Community Equipment "/>
    <x v="1"/>
    <s v="Community based equipment"/>
    <s v=""/>
    <x v="1"/>
    <s v=""/>
    <x v="6"/>
    <s v=""/>
    <s v=""/>
    <x v="2"/>
    <x v="9"/>
    <n v="1091347.8795"/>
    <x v="1"/>
  </r>
  <r>
    <x v="3"/>
    <x v="108"/>
    <x v="6"/>
    <n v="8"/>
    <x v="108"/>
    <n v="8"/>
    <s v="Joint Equipment Contract Monitoring"/>
    <s v="Contract Monitoring"/>
    <x v="9"/>
    <s v="Programme management"/>
    <s v=""/>
    <x v="1"/>
    <s v=""/>
    <x v="6"/>
    <s v=""/>
    <s v=""/>
    <x v="1"/>
    <x v="10"/>
    <n v="15061.504999999999"/>
    <x v="1"/>
  </r>
  <r>
    <x v="3"/>
    <x v="108"/>
    <x v="6"/>
    <n v="9"/>
    <x v="108"/>
    <n v="9"/>
    <s v="LD Placements"/>
    <s v="CHC Joint Funded LD Placement"/>
    <x v="16"/>
    <s v="Learning disability"/>
    <s v=""/>
    <x v="4"/>
    <s v=""/>
    <x v="6"/>
    <s v=""/>
    <s v=""/>
    <x v="2"/>
    <x v="10"/>
    <n v="524783.27719999978"/>
    <x v="1"/>
  </r>
  <r>
    <x v="3"/>
    <x v="108"/>
    <x v="6"/>
    <n v="10"/>
    <x v="108"/>
    <n v="10"/>
    <s v="Home Care or Domiciliary Care"/>
    <s v="CHC Joint Funded LD Home Care Packages"/>
    <x v="7"/>
    <s v="Domiciliary care packages"/>
    <s v=""/>
    <x v="4"/>
    <s v=""/>
    <x v="6"/>
    <s v=""/>
    <s v=""/>
    <x v="2"/>
    <x v="10"/>
    <n v="69018.758499999967"/>
    <x v="1"/>
  </r>
  <r>
    <x v="3"/>
    <x v="108"/>
    <x v="6"/>
    <n v="11"/>
    <x v="108"/>
    <n v="11"/>
    <s v="Reviewing officer"/>
    <s v="LD Placement Reviewing Officer"/>
    <x v="17"/>
    <s v=""/>
    <s v=""/>
    <x v="1"/>
    <s v=""/>
    <x v="6"/>
    <s v=""/>
    <s v=""/>
    <x v="1"/>
    <x v="10"/>
    <n v="49974"/>
    <x v="1"/>
  </r>
  <r>
    <x v="3"/>
    <x v="108"/>
    <x v="6"/>
    <n v="12"/>
    <x v="108"/>
    <n v="12"/>
    <s v="Personal Health Budgets "/>
    <s v="Personal Health Budgets "/>
    <x v="17"/>
    <s v=""/>
    <s v=""/>
    <x v="1"/>
    <s v=""/>
    <x v="6"/>
    <s v=""/>
    <s v=""/>
    <x v="2"/>
    <x v="10"/>
    <n v="244410"/>
    <x v="1"/>
  </r>
  <r>
    <x v="3"/>
    <x v="108"/>
    <x v="6"/>
    <n v="13"/>
    <x v="108"/>
    <n v="13"/>
    <s v="Carer's Advice, Info &amp; Support"/>
    <s v="Carer's Advice, Info &amp; Support"/>
    <x v="6"/>
    <s v="Carer advice and support"/>
    <s v=""/>
    <x v="0"/>
    <s v=""/>
    <x v="6"/>
    <s v=""/>
    <s v=""/>
    <x v="0"/>
    <x v="10"/>
    <n v="41842"/>
    <x v="1"/>
  </r>
  <r>
    <x v="3"/>
    <x v="108"/>
    <x v="6"/>
    <n v="14"/>
    <x v="108"/>
    <n v="14"/>
    <s v="Look Ahead North East Cluster"/>
    <s v="Look Ahead North East Cluster"/>
    <x v="2"/>
    <s v=""/>
    <s v=""/>
    <x v="0"/>
    <s v=""/>
    <x v="6"/>
    <s v=""/>
    <s v=""/>
    <x v="0"/>
    <x v="10"/>
    <n v="62241"/>
    <x v="1"/>
  </r>
  <r>
    <x v="3"/>
    <x v="108"/>
    <x v="6"/>
    <n v="15"/>
    <x v="108"/>
    <n v="15"/>
    <s v="London Cyrenians North West Cluster"/>
    <s v="London Cyrenians North West Cluster"/>
    <x v="2"/>
    <s v=""/>
    <s v=""/>
    <x v="0"/>
    <s v=""/>
    <x v="6"/>
    <s v=""/>
    <s v=""/>
    <x v="0"/>
    <x v="10"/>
    <n v="21437"/>
    <x v="1"/>
  </r>
  <r>
    <x v="3"/>
    <x v="108"/>
    <x v="6"/>
    <n v="16"/>
    <x v="108"/>
    <n v="16"/>
    <s v="Housing Support (PATHS)"/>
    <s v="Hospital Liaison Service"/>
    <x v="8"/>
    <s v="Early Discharge Planning"/>
    <s v=""/>
    <x v="2"/>
    <s v=""/>
    <x v="6"/>
    <s v=""/>
    <s v=""/>
    <x v="3"/>
    <x v="10"/>
    <n v="21465"/>
    <x v="1"/>
  </r>
  <r>
    <x v="3"/>
    <x v="108"/>
    <x v="6"/>
    <n v="17"/>
    <x v="108"/>
    <n v="17"/>
    <s v="Dual Diagnosis Worker"/>
    <s v="Dual Diagnosis Worker"/>
    <x v="15"/>
    <s v="Mental health /wellbeing"/>
    <s v=""/>
    <x v="2"/>
    <s v=""/>
    <x v="6"/>
    <s v=""/>
    <s v=""/>
    <x v="0"/>
    <x v="10"/>
    <n v="25774"/>
    <x v="1"/>
  </r>
  <r>
    <x v="3"/>
    <x v="108"/>
    <x v="6"/>
    <n v="18"/>
    <x v="108"/>
    <n v="18"/>
    <s v="Groundswell Peer Support"/>
    <s v="Groundswell Peer Support"/>
    <x v="15"/>
    <s v="Mental health /wellbeing"/>
    <s v=""/>
    <x v="2"/>
    <s v=""/>
    <x v="6"/>
    <s v=""/>
    <s v=""/>
    <x v="0"/>
    <x v="10"/>
    <n v="15030"/>
    <x v="1"/>
  </r>
  <r>
    <x v="3"/>
    <x v="108"/>
    <x v="6"/>
    <n v="19"/>
    <x v="108"/>
    <n v="19"/>
    <s v="Contract Monitoring for Support Housing Projects"/>
    <s v="Contract Monitoring for Support Housing Projects"/>
    <x v="9"/>
    <s v="Programme management"/>
    <s v=""/>
    <x v="1"/>
    <s v=""/>
    <x v="6"/>
    <s v=""/>
    <s v=""/>
    <x v="1"/>
    <x v="10"/>
    <n v="13334"/>
    <x v="1"/>
  </r>
  <r>
    <x v="3"/>
    <x v="108"/>
    <x v="6"/>
    <n v="20"/>
    <x v="108"/>
    <n v="20"/>
    <s v="Safeguarding"/>
    <s v="Safeguarding Board Costs"/>
    <x v="9"/>
    <s v="New governance arrangements"/>
    <s v=""/>
    <x v="0"/>
    <s v=""/>
    <x v="6"/>
    <s v=""/>
    <s v=""/>
    <x v="1"/>
    <x v="10"/>
    <n v="21595"/>
    <x v="1"/>
  </r>
  <r>
    <x v="3"/>
    <x v="108"/>
    <x v="6"/>
    <n v="21"/>
    <x v="108"/>
    <n v="21"/>
    <s v="CHS Safeguarding "/>
    <s v="Safeguarding Board Costs"/>
    <x v="9"/>
    <s v="New governance arrangements"/>
    <s v=""/>
    <x v="0"/>
    <s v=""/>
    <x v="6"/>
    <s v=""/>
    <s v=""/>
    <x v="1"/>
    <x v="10"/>
    <n v="20000"/>
    <x v="2"/>
  </r>
  <r>
    <x v="3"/>
    <x v="108"/>
    <x v="6"/>
    <n v="22"/>
    <x v="108"/>
    <n v="22"/>
    <s v="S256 Recurrent Reablement"/>
    <s v="Enhanced Bolstering"/>
    <x v="19"/>
    <s v="Reablement service accepting community and discharge referrals"/>
    <s v=""/>
    <x v="5"/>
    <s v="Social care and reablement in community"/>
    <x v="6"/>
    <s v=""/>
    <s v=""/>
    <x v="1"/>
    <x v="9"/>
    <n v="251424"/>
    <x v="1"/>
  </r>
  <r>
    <x v="3"/>
    <x v="108"/>
    <x v="6"/>
    <n v="23"/>
    <x v="108"/>
    <n v="23"/>
    <s v="Contract Beds Funded Nursing Care (Farm Lane &amp; St Vincent)"/>
    <s v="Contract Beds - Care UK"/>
    <x v="16"/>
    <s v="Nursing home"/>
    <s v=""/>
    <x v="4"/>
    <s v=""/>
    <x v="6"/>
    <s v=""/>
    <s v=""/>
    <x v="2"/>
    <x v="10"/>
    <n v="411014"/>
    <x v="1"/>
  </r>
  <r>
    <x v="3"/>
    <x v="108"/>
    <x v="6"/>
    <n v="24"/>
    <x v="108"/>
    <n v="24"/>
    <s v="Community Independence Service - Joint Element "/>
    <s v="Community Independence Service - Joint Element "/>
    <x v="8"/>
    <s v="Home First/Discharge to Assess - process support/core costs"/>
    <s v=""/>
    <x v="0"/>
    <s v=""/>
    <x v="6"/>
    <s v=""/>
    <s v=""/>
    <x v="3"/>
    <x v="9"/>
    <n v="997097"/>
    <x v="1"/>
  </r>
  <r>
    <x v="3"/>
    <x v="108"/>
    <x v="6"/>
    <n v="25"/>
    <x v="108"/>
    <n v="25"/>
    <s v="S256 Transfer to Social Care"/>
    <s v="Reablement &amp; Packages of Care"/>
    <x v="19"/>
    <s v="Reablement service accepting community and discharge referrals"/>
    <s v=""/>
    <x v="0"/>
    <s v=""/>
    <x v="6"/>
    <s v=""/>
    <s v=""/>
    <x v="2"/>
    <x v="9"/>
    <n v="5126338"/>
    <x v="1"/>
  </r>
  <r>
    <x v="3"/>
    <x v="108"/>
    <x v="6"/>
    <n v="26"/>
    <x v="108"/>
    <n v="26"/>
    <s v="Care Act"/>
    <s v="Care Act Implementation Services"/>
    <x v="6"/>
    <s v="Carer advice and support"/>
    <s v=""/>
    <x v="0"/>
    <s v=""/>
    <x v="6"/>
    <s v=""/>
    <s v=""/>
    <x v="1"/>
    <x v="9"/>
    <n v="621533"/>
    <x v="1"/>
  </r>
  <r>
    <x v="3"/>
    <x v="108"/>
    <x v="6"/>
    <n v="27"/>
    <x v="108"/>
    <n v="27"/>
    <s v="7 Day Social Work Service (Formerly System Resilience)"/>
    <s v="7 Day  Social Work Hospital Discharge  Service"/>
    <x v="8"/>
    <s v="Multi-Disciplinary/Multi-Agency Discharge Teams supporting discharge"/>
    <s v=""/>
    <x v="0"/>
    <s v=""/>
    <x v="6"/>
    <s v=""/>
    <s v=""/>
    <x v="3"/>
    <x v="9"/>
    <n v="352128"/>
    <x v="1"/>
  </r>
  <r>
    <x v="3"/>
    <x v="108"/>
    <x v="6"/>
    <n v="28"/>
    <x v="108"/>
    <n v="28"/>
    <s v="Disabled Facilities Grant"/>
    <s v="Adaptations made to homes to promote community independent living"/>
    <x v="13"/>
    <s v="Adaptations, including statutory DFG grants"/>
    <s v=""/>
    <x v="0"/>
    <s v=""/>
    <x v="0"/>
    <s v=""/>
    <s v=""/>
    <x v="1"/>
    <x v="2"/>
    <n v="1495597"/>
    <x v="1"/>
  </r>
  <r>
    <x v="3"/>
    <x v="108"/>
    <x v="6"/>
    <n v="29"/>
    <x v="108"/>
    <n v="29"/>
    <s v="IBCF"/>
    <s v="Home Care or Domiciliary Care"/>
    <x v="19"/>
    <s v="Reablement service accepting community and discharge referrals"/>
    <s v=""/>
    <x v="0"/>
    <s v=""/>
    <x v="0"/>
    <s v=""/>
    <s v=""/>
    <x v="1"/>
    <x v="3"/>
    <n v="9732406"/>
    <x v="1"/>
  </r>
  <r>
    <x v="3"/>
    <x v="108"/>
    <x v="6"/>
    <n v="30"/>
    <x v="108"/>
    <n v="30"/>
    <s v="Contract Beds (Care -UK) Older People Farm Lane "/>
    <s v="Contract Beds - Care UK"/>
    <x v="16"/>
    <s v="Nursing home"/>
    <s v=""/>
    <x v="0"/>
    <s v=""/>
    <x v="0"/>
    <s v=""/>
    <s v=""/>
    <x v="2"/>
    <x v="4"/>
    <n v="1344121.1761297458"/>
    <x v="1"/>
  </r>
  <r>
    <x v="3"/>
    <x v="108"/>
    <x v="6"/>
    <n v="31"/>
    <x v="108"/>
    <n v="31"/>
    <s v="Contract Beds (Care UK) Older People (St Vincent) "/>
    <s v="Contract Beds - Care UK"/>
    <x v="16"/>
    <s v="Nursing home"/>
    <s v=""/>
    <x v="0"/>
    <s v=""/>
    <x v="0"/>
    <s v=""/>
    <s v=""/>
    <x v="2"/>
    <x v="4"/>
    <n v="2189221.1377530969"/>
    <x v="1"/>
  </r>
  <r>
    <x v="3"/>
    <x v="108"/>
    <x v="6"/>
    <n v="32"/>
    <x v="108"/>
    <n v="32"/>
    <s v="Direct Payment"/>
    <s v="Direct Payment/ (Personal Budget)"/>
    <x v="15"/>
    <s v="Physical health/wellbeing"/>
    <s v=""/>
    <x v="0"/>
    <s v=""/>
    <x v="0"/>
    <s v=""/>
    <s v=""/>
    <x v="2"/>
    <x v="4"/>
    <n v="58113"/>
    <x v="1"/>
  </r>
  <r>
    <x v="3"/>
    <x v="108"/>
    <x v="6"/>
    <n v="33"/>
    <x v="108"/>
    <n v="33"/>
    <s v="Joint Equipment Budget"/>
    <s v="Community Equipment "/>
    <x v="1"/>
    <s v="Community based equipment"/>
    <s v=""/>
    <x v="0"/>
    <s v=""/>
    <x v="0"/>
    <s v=""/>
    <s v=""/>
    <x v="2"/>
    <x v="4"/>
    <n v="719400"/>
    <x v="1"/>
  </r>
  <r>
    <x v="3"/>
    <x v="108"/>
    <x v="6"/>
    <n v="34"/>
    <x v="108"/>
    <n v="34"/>
    <s v="LD Placements"/>
    <s v="CHC Joint Funded LD Placement"/>
    <x v="16"/>
    <s v="Learning disability"/>
    <s v=""/>
    <x v="0"/>
    <s v=""/>
    <x v="0"/>
    <s v=""/>
    <s v=""/>
    <x v="2"/>
    <x v="4"/>
    <n v="484486"/>
    <x v="1"/>
  </r>
  <r>
    <x v="3"/>
    <x v="108"/>
    <x v="6"/>
    <n v="35"/>
    <x v="108"/>
    <n v="35"/>
    <s v="Home Care Packages"/>
    <s v="CHC Joint Funded LD Home Care Packages"/>
    <x v="7"/>
    <s v="Domiciliary care packages"/>
    <s v=""/>
    <x v="0"/>
    <s v=""/>
    <x v="0"/>
    <s v=""/>
    <s v=""/>
    <x v="2"/>
    <x v="4"/>
    <n v="52902"/>
    <x v="1"/>
  </r>
  <r>
    <x v="3"/>
    <x v="108"/>
    <x v="6"/>
    <n v="36"/>
    <x v="108"/>
    <n v="36"/>
    <s v="Carer's Advice, Info &amp; Support"/>
    <s v="Carer's Advice, Info &amp; Support"/>
    <x v="6"/>
    <s v="Carer advice and support"/>
    <s v=""/>
    <x v="0"/>
    <s v=""/>
    <x v="0"/>
    <s v=""/>
    <s v=""/>
    <x v="0"/>
    <x v="4"/>
    <n v="232745"/>
    <x v="1"/>
  </r>
  <r>
    <x v="3"/>
    <x v="108"/>
    <x v="6"/>
    <n v="37"/>
    <x v="108"/>
    <n v="37"/>
    <s v="Look Ahead North East Cluster"/>
    <s v="Look Ahead North East Cluster"/>
    <x v="2"/>
    <s v=""/>
    <s v=""/>
    <x v="0"/>
    <s v=""/>
    <x v="0"/>
    <s v=""/>
    <s v=""/>
    <x v="0"/>
    <x v="4"/>
    <n v="451905.87647359999"/>
    <x v="1"/>
  </r>
  <r>
    <x v="3"/>
    <x v="108"/>
    <x v="6"/>
    <n v="38"/>
    <x v="108"/>
    <n v="38"/>
    <s v="London Cyrenians North West Cluster"/>
    <s v="London Cyrenians North West Cluster"/>
    <x v="2"/>
    <s v=""/>
    <s v=""/>
    <x v="0"/>
    <s v=""/>
    <x v="0"/>
    <s v=""/>
    <s v=""/>
    <x v="0"/>
    <x v="4"/>
    <n v="580158.49108259997"/>
    <x v="1"/>
  </r>
  <r>
    <x v="3"/>
    <x v="108"/>
    <x v="6"/>
    <n v="39"/>
    <x v="108"/>
    <n v="39"/>
    <s v="Housing Support (PATHS)"/>
    <s v="Supporting Discharges related to Homelessness"/>
    <x v="8"/>
    <s v="Early Discharge Planning"/>
    <s v=""/>
    <x v="0"/>
    <s v=""/>
    <x v="0"/>
    <s v=""/>
    <s v=""/>
    <x v="1"/>
    <x v="4"/>
    <n v="23053.183199999999"/>
    <x v="1"/>
  </r>
  <r>
    <x v="3"/>
    <x v="108"/>
    <x v="6"/>
    <n v="40"/>
    <x v="108"/>
    <n v="40"/>
    <s v="Dual Diagnosis Worker"/>
    <s v="Supporting Complex Mental Health &amp; Addiction clients"/>
    <x v="15"/>
    <s v="Mental health /wellbeing"/>
    <s v=""/>
    <x v="0"/>
    <s v=""/>
    <x v="0"/>
    <s v=""/>
    <s v=""/>
    <x v="1"/>
    <x v="4"/>
    <n v="27063.925199999998"/>
    <x v="1"/>
  </r>
  <r>
    <x v="3"/>
    <x v="108"/>
    <x v="6"/>
    <n v="41"/>
    <x v="108"/>
    <n v="41"/>
    <s v="Groundswell Peer Support"/>
    <s v="Groundswell Peer Support"/>
    <x v="15"/>
    <s v="Mental health /wellbeing"/>
    <s v=""/>
    <x v="0"/>
    <s v=""/>
    <x v="0"/>
    <s v=""/>
    <s v=""/>
    <x v="0"/>
    <x v="4"/>
    <n v="40280"/>
    <x v="1"/>
  </r>
  <r>
    <x v="3"/>
    <x v="108"/>
    <x v="6"/>
    <n v="42"/>
    <x v="108"/>
    <n v="42"/>
    <s v="Safeguarding"/>
    <s v="Safeguarding Board Costs"/>
    <x v="9"/>
    <s v="New governance arrangements"/>
    <s v=""/>
    <x v="0"/>
    <s v=""/>
    <x v="0"/>
    <s v=""/>
    <s v=""/>
    <x v="1"/>
    <x v="4"/>
    <n v="69262"/>
    <x v="1"/>
  </r>
  <r>
    <x v="3"/>
    <x v="108"/>
    <x v="6"/>
    <n v="43"/>
    <x v="108"/>
    <n v="43"/>
    <s v="Community Independence Service (LA)"/>
    <s v="Community Independence Service - Joint Element "/>
    <x v="19"/>
    <s v="Reablement to support discharge -step down (Discharge to Assess pathway 1)"/>
    <s v=""/>
    <x v="0"/>
    <s v=""/>
    <x v="0"/>
    <s v=""/>
    <s v=""/>
    <x v="1"/>
    <x v="4"/>
    <n v="647700"/>
    <x v="1"/>
  </r>
  <r>
    <x v="3"/>
    <x v="108"/>
    <x v="6"/>
    <n v="44"/>
    <x v="108"/>
    <n v="44"/>
    <s v="CIS"/>
    <s v="CIS"/>
    <x v="19"/>
    <s v="Reablement to support discharge -step down (Discharge to Assess pathway 1)"/>
    <s v=""/>
    <x v="1"/>
    <s v=""/>
    <x v="6"/>
    <s v=""/>
    <s v=""/>
    <x v="3"/>
    <x v="9"/>
    <n v="3759505.71"/>
    <x v="1"/>
  </r>
  <r>
    <x v="3"/>
    <x v="108"/>
    <x v="6"/>
    <n v="45"/>
    <x v="108"/>
    <n v="45"/>
    <s v="Original S256 (Stroke Pathway &amp; Open Age)"/>
    <s v="Original S256 (Stroke Pathway &amp; Open Age)"/>
    <x v="19"/>
    <s v="Reablement service accepting community and discharge referrals"/>
    <s v=""/>
    <x v="1"/>
    <s v=""/>
    <x v="6"/>
    <s v=""/>
    <s v=""/>
    <x v="2"/>
    <x v="9"/>
    <n v="279000"/>
    <x v="1"/>
  </r>
  <r>
    <x v="3"/>
    <x v="108"/>
    <x v="6"/>
    <n v="46"/>
    <x v="108"/>
    <n v="46"/>
    <s v="Red Cross"/>
    <s v="Red Cross"/>
    <x v="8"/>
    <s v="Early Discharge Planning"/>
    <s v=""/>
    <x v="1"/>
    <s v=""/>
    <x v="6"/>
    <s v=""/>
    <s v=""/>
    <x v="0"/>
    <x v="9"/>
    <n v="64391"/>
    <x v="1"/>
  </r>
  <r>
    <x v="3"/>
    <x v="108"/>
    <x v="6"/>
    <n v="47"/>
    <x v="108"/>
    <n v="47"/>
    <s v="Overnight Discharges"/>
    <s v="Overnight Discharges"/>
    <x v="8"/>
    <s v="Home First/Discharge to Assess - process support/core costs"/>
    <s v=""/>
    <x v="1"/>
    <s v=""/>
    <x v="6"/>
    <s v=""/>
    <s v=""/>
    <x v="2"/>
    <x v="9"/>
    <n v="100000"/>
    <x v="1"/>
  </r>
  <r>
    <x v="3"/>
    <x v="108"/>
    <x v="6"/>
    <n v="48"/>
    <x v="108"/>
    <n v="48"/>
    <s v="CCG Annual uplift"/>
    <s v="CCG Annual uplift"/>
    <x v="10"/>
    <s v="Multidisciplinary teams that are supporting independence, such as anticipatory care"/>
    <s v=""/>
    <x v="1"/>
    <s v=""/>
    <x v="6"/>
    <s v=""/>
    <s v=""/>
    <x v="3"/>
    <x v="9"/>
    <n v="393855.28909650003"/>
    <x v="1"/>
  </r>
  <r>
    <x v="3"/>
    <x v="108"/>
    <x v="6"/>
    <n v="49"/>
    <x v="108"/>
    <n v="49"/>
    <s v="LD Placements"/>
    <s v="LD Placements"/>
    <x v="16"/>
    <s v="Learning disability"/>
    <s v=""/>
    <x v="2"/>
    <s v=""/>
    <x v="6"/>
    <s v=""/>
    <s v=""/>
    <x v="2"/>
    <x v="10"/>
    <n v="5475096.79"/>
    <x v="1"/>
  </r>
  <r>
    <x v="3"/>
    <x v="108"/>
    <x v="6"/>
    <n v="50"/>
    <x v="108"/>
    <n v="50"/>
    <s v="Home Care or Domiciliary Care"/>
    <s v="Home Care or Domiciliary Care"/>
    <x v="7"/>
    <s v="Domiciliary care packages"/>
    <s v=""/>
    <x v="2"/>
    <s v=""/>
    <x v="6"/>
    <s v=""/>
    <s v=""/>
    <x v="2"/>
    <x v="9"/>
    <n v="970804.64"/>
    <x v="1"/>
  </r>
  <r>
    <x v="3"/>
    <x v="108"/>
    <x v="6"/>
    <n v="51"/>
    <x v="108"/>
    <n v="51"/>
    <s v="PHBs"/>
    <s v="PHBs"/>
    <x v="15"/>
    <s v="Physical health/wellbeing"/>
    <s v=""/>
    <x v="1"/>
    <s v=""/>
    <x v="6"/>
    <s v=""/>
    <s v=""/>
    <x v="2"/>
    <x v="9"/>
    <n v="449856.08999999997"/>
    <x v="1"/>
  </r>
  <r>
    <x v="3"/>
    <x v="108"/>
    <x v="6"/>
    <n v="52"/>
    <x v="108"/>
    <n v="52"/>
    <s v="Existing Community Services"/>
    <s v="Existing Community Services"/>
    <x v="10"/>
    <s v="Multidisciplinary teams that are supporting independence, such as anticipatory care"/>
    <s v=""/>
    <x v="1"/>
    <s v=""/>
    <x v="6"/>
    <s v=""/>
    <s v=""/>
    <x v="3"/>
    <x v="9"/>
    <n v="917019.88849999988"/>
    <x v="1"/>
  </r>
  <r>
    <x v="3"/>
    <x v="108"/>
    <x v="6"/>
    <n v="53"/>
    <x v="108"/>
    <n v="53"/>
    <s v="Existing Community Services"/>
    <s v="Existing Community Services"/>
    <x v="10"/>
    <s v="Multidisciplinary teams that are supporting independence, such as anticipatory care"/>
    <s v=""/>
    <x v="1"/>
    <s v=""/>
    <x v="6"/>
    <s v=""/>
    <s v=""/>
    <x v="3"/>
    <x v="10"/>
    <n v="6646196.71"/>
    <x v="1"/>
  </r>
  <r>
    <x v="3"/>
    <x v="109"/>
    <x v="6"/>
    <n v="1"/>
    <x v="109"/>
    <n v="1"/>
    <s v="Health-orientated information, advice and guidance as part of wider advice model for citizens in Healthy Neighbourhoods"/>
    <s v="Voluntary sector provision of advice, information, signposting and/or guidance for people needing help"/>
    <x v="0"/>
    <s v="Social Prescribing"/>
    <s v=""/>
    <x v="0"/>
    <s v=""/>
    <x v="0"/>
    <s v=""/>
    <s v=""/>
    <x v="0"/>
    <x v="9"/>
    <n v="55000"/>
    <x v="1"/>
  </r>
  <r>
    <x v="3"/>
    <x v="109"/>
    <x v="6"/>
    <n v="2"/>
    <x v="109"/>
    <n v="2"/>
    <s v="COPD Exercise Programme"/>
    <s v="Community-based exercise groups for suitable COPD patients referred via health professionals"/>
    <x v="15"/>
    <s v="Physical health/wellbeing"/>
    <s v=""/>
    <x v="1"/>
    <s v=""/>
    <x v="6"/>
    <s v=""/>
    <s v=""/>
    <x v="3"/>
    <x v="9"/>
    <n v="13000"/>
    <x v="1"/>
  </r>
  <r>
    <x v="3"/>
    <x v="109"/>
    <x v="6"/>
    <n v="3"/>
    <x v="109"/>
    <n v="3"/>
    <s v="Dementia Day Opportunities"/>
    <s v="LBH commissioned services to support people with dementia with facility- or wider home/ community-based day care/support. Other Providers - NHS Mental Health Provider, Charity / Voluntry Sector  "/>
    <x v="17"/>
    <s v=""/>
    <s v=""/>
    <x v="0"/>
    <s v=""/>
    <x v="0"/>
    <s v=""/>
    <s v=""/>
    <x v="1"/>
    <x v="9"/>
    <n v="475000"/>
    <x v="1"/>
  </r>
  <r>
    <x v="3"/>
    <x v="109"/>
    <x v="6"/>
    <n v="4"/>
    <x v="109"/>
    <n v="4"/>
    <s v="Self-Management Support"/>
    <s v="Structured programme of courses for patients interested in condition self-management or being expert patient"/>
    <x v="15"/>
    <s v="Physical health/wellbeing"/>
    <s v=""/>
    <x v="1"/>
    <s v=""/>
    <x v="6"/>
    <s v=""/>
    <s v=""/>
    <x v="3"/>
    <x v="9"/>
    <n v="91600"/>
    <x v="1"/>
  </r>
  <r>
    <x v="3"/>
    <x v="109"/>
    <x v="6"/>
    <n v="5"/>
    <x v="109"/>
    <n v="5"/>
    <s v="Local Area Coordination element of locality working and Healthy Neighbourhoods initiative"/>
    <s v="Voluntary sector coordinators to provide advice, information and signposting for people who need assistance and to support best use of community assets"/>
    <x v="0"/>
    <s v="Social Prescribing"/>
    <s v=""/>
    <x v="0"/>
    <s v=""/>
    <x v="0"/>
    <s v=""/>
    <s v=""/>
    <x v="1"/>
    <x v="9"/>
    <n v="120136"/>
    <x v="1"/>
  </r>
  <r>
    <x v="3"/>
    <x v="109"/>
    <x v="6"/>
    <n v="6"/>
    <x v="109"/>
    <n v="6"/>
    <s v="Disabled facilities grant"/>
    <s v="LBH commissioned provider undertaking major adaptations of individuals’ home to facilitate improvements in daily living functioning"/>
    <x v="13"/>
    <s v="Adaptations, including statutory DFG grants"/>
    <s v=""/>
    <x v="0"/>
    <s v=""/>
    <x v="0"/>
    <s v=""/>
    <s v=""/>
    <x v="2"/>
    <x v="2"/>
    <n v="2678851"/>
    <x v="1"/>
  </r>
  <r>
    <x v="3"/>
    <x v="109"/>
    <x v="6"/>
    <n v="7"/>
    <x v="109"/>
    <n v="7"/>
    <s v="Nursing services, including community matrons for MACC Team"/>
    <s v="District nursing for non-ambulant patients at home and community matrons to support anticipatory care (MACC Team)"/>
    <x v="3"/>
    <s v="Support for implementation of anticipatory care"/>
    <s v=""/>
    <x v="1"/>
    <s v=""/>
    <x v="6"/>
    <s v=""/>
    <s v=""/>
    <x v="3"/>
    <x v="9"/>
    <n v="7070798"/>
    <x v="1"/>
  </r>
  <r>
    <x v="3"/>
    <x v="109"/>
    <x v="6"/>
    <n v="8"/>
    <x v="109"/>
    <n v="8"/>
    <s v="Whittington Integrated Therapies and Therapeutic Support for Urgent Care Response"/>
    <s v="Multi-disciplinary therapy to support patients, including intermediate care/reablement solutions"/>
    <x v="19"/>
    <s v="Other"/>
    <s v="Therapeutic community &amp; hospital discharge cases, urgent response and P2/care home bed based cases"/>
    <x v="1"/>
    <s v=""/>
    <x v="6"/>
    <s v=""/>
    <s v=""/>
    <x v="3"/>
    <x v="9"/>
    <n v="3268293"/>
    <x v="1"/>
  </r>
  <r>
    <x v="3"/>
    <x v="109"/>
    <x v="6"/>
    <n v="9"/>
    <x v="109"/>
    <n v="9"/>
    <s v="Integrated Health, Housing, Finance and Care Early Intervention In Hospital as part of 'Healthy Neighbourhoods in Acute'"/>
    <s v="Solutions to provide early help to people to help manage finances, housing health, well-being &amp; independence via integrating community-facing Connected Communities into acute hospital"/>
    <x v="0"/>
    <s v="Social Prescribing"/>
    <s v=""/>
    <x v="0"/>
    <s v=""/>
    <x v="0"/>
    <s v=""/>
    <s v=""/>
    <x v="1"/>
    <x v="9"/>
    <n v="159000"/>
    <x v="1"/>
  </r>
  <r>
    <x v="3"/>
    <x v="109"/>
    <x v="6"/>
    <n v="10"/>
    <x v="109"/>
    <n v="10"/>
    <s v="Integrated Health, Housing, Finance and Care Early Intervention Solutions to support Health Neighbourhoods in our Localities"/>
    <s v="Solutions to provide early help to people to help manage finances, housing, health, well-being &amp; independence via integrating community-facing VCS solutions in HN collaboration"/>
    <x v="10"/>
    <s v="Integrated neighbourhood services"/>
    <s v=""/>
    <x v="0"/>
    <s v=""/>
    <x v="0"/>
    <s v=""/>
    <s v=""/>
    <x v="0"/>
    <x v="9"/>
    <n v="128801"/>
    <x v="1"/>
  </r>
  <r>
    <x v="3"/>
    <x v="109"/>
    <x v="6"/>
    <n v="11"/>
    <x v="109"/>
    <n v="11"/>
    <s v="Multi-Agency Care &amp; Coordination Team (GP Federation Commissioned Element)"/>
    <s v="MACC Team is GP-led multi-disciplinary team works in anticipatory care team working to screen, triage, assess &amp; delivery solutions to people with frailty/ multi-morbidity"/>
    <x v="3"/>
    <s v="Other"/>
    <s v="Integrated approach - undertakes all of functions listed"/>
    <x v="6"/>
    <s v=""/>
    <x v="6"/>
    <s v=""/>
    <s v=""/>
    <x v="3"/>
    <x v="9"/>
    <n v="397000"/>
    <x v="1"/>
  </r>
  <r>
    <x v="3"/>
    <x v="109"/>
    <x v="6"/>
    <n v="12"/>
    <x v="109"/>
    <n v="12"/>
    <s v="Multi-Agency Care &amp; Coordination Team _x000a_(Additional Nursing &amp; Therapies Element)"/>
    <s v="MACC Team multi-disciplinary team works in anticipatory care team working to screen, triage, assess &amp; delivery solutions to people with frailty/ multi-morbidity."/>
    <x v="3"/>
    <s v="Other"/>
    <s v="Integrated approach - undertakes all of functions listed"/>
    <x v="1"/>
    <s v=""/>
    <x v="6"/>
    <s v=""/>
    <s v=""/>
    <x v="3"/>
    <x v="9"/>
    <n v="341348"/>
    <x v="1"/>
  </r>
  <r>
    <x v="3"/>
    <x v="109"/>
    <x v="6"/>
    <n v="13"/>
    <x v="109"/>
    <n v="13"/>
    <s v="Multi-Agency Care &amp; Coordination Team _x000a_(Mental Health Element)"/>
    <s v="MACC Team multi-disciplinary team works in anticipatory care team working to screen, triage, assess &amp; delivery solutions to people with frailty/ multi-morbidity"/>
    <x v="3"/>
    <s v="Other"/>
    <s v="Integrated approach - undertakes all of functions listed"/>
    <x v="2"/>
    <s v=""/>
    <x v="6"/>
    <s v=""/>
    <s v=""/>
    <x v="5"/>
    <x v="9"/>
    <n v="89000"/>
    <x v="1"/>
  </r>
  <r>
    <x v="3"/>
    <x v="109"/>
    <x v="6"/>
    <n v="14"/>
    <x v="109"/>
    <n v="14"/>
    <s v="Multi-Agency Care &amp; Coordination Team _x000a_(Social Care Element)"/>
    <s v="MACC Team multi-disciplinary team works in anticipatory care team working to screen, triage, assess &amp; delivery solutions to people with frailty/ multi-morbidity"/>
    <x v="3"/>
    <s v="Other"/>
    <s v="Integrated approach - undertakes all of functions listed"/>
    <x v="0"/>
    <s v=""/>
    <x v="6"/>
    <s v=""/>
    <s v=""/>
    <x v="1"/>
    <x v="9"/>
    <n v="146198"/>
    <x v="1"/>
  </r>
  <r>
    <x v="3"/>
    <x v="109"/>
    <x v="6"/>
    <n v="15"/>
    <x v="109"/>
    <n v="15"/>
    <s v="Multi-Agency Care &amp; Coordination Team _x000a_(MDT Teleconference including primary care)"/>
    <s v="MACC Team multi-disciplinary team works in anticipatory care team working to screen, triage, assess &amp; delivery solutions to people with frailty/ multi-morbidity"/>
    <x v="3"/>
    <s v="Other"/>
    <s v="Integrated approach - undertakes all of functions listed"/>
    <x v="6"/>
    <s v=""/>
    <x v="6"/>
    <s v=""/>
    <s v=""/>
    <x v="3"/>
    <x v="9"/>
    <n v="253447"/>
    <x v="1"/>
  </r>
  <r>
    <x v="3"/>
    <x v="109"/>
    <x v="6"/>
    <n v="16"/>
    <x v="109"/>
    <n v="16"/>
    <s v="Social Care Team"/>
    <s v="LBH posts to increase capacity in community first response, initial triaging &amp; management of cases to support timely response"/>
    <x v="3"/>
    <s v="Care navigation and planning"/>
    <s v=""/>
    <x v="0"/>
    <s v=""/>
    <x v="0"/>
    <s v=""/>
    <s v=""/>
    <x v="1"/>
    <x v="9"/>
    <n v="230000"/>
    <x v="1"/>
  </r>
  <r>
    <x v="3"/>
    <x v="109"/>
    <x v="6"/>
    <n v="17"/>
    <x v="109"/>
    <n v="17"/>
    <s v="Social worker capacity for complex cases"/>
    <s v="Enhanced social worker capacity to better assess and manage more complex cases including those eligible for CHC"/>
    <x v="3"/>
    <s v="Assessment teams/joint assessment"/>
    <s v=""/>
    <x v="0"/>
    <s v=""/>
    <x v="0"/>
    <s v=""/>
    <s v=""/>
    <x v="1"/>
    <x v="9"/>
    <n v="52000"/>
    <x v="1"/>
  </r>
  <r>
    <x v="3"/>
    <x v="109"/>
    <x v="6"/>
    <n v="18"/>
    <x v="109"/>
    <n v="18"/>
    <s v="Strength and Balance Opportunities"/>
    <s v="Strengthening &amp; balancing classes and exercises for individuals who professionals identify at risk of falling"/>
    <x v="15"/>
    <s v="Physical health/wellbeing"/>
    <s v=""/>
    <x v="1"/>
    <s v=""/>
    <x v="6"/>
    <s v=""/>
    <s v=""/>
    <x v="3"/>
    <x v="9"/>
    <n v="58000"/>
    <x v="1"/>
  </r>
  <r>
    <x v="3"/>
    <x v="109"/>
    <x v="6"/>
    <n v="19"/>
    <x v="109"/>
    <n v="19"/>
    <s v="Enhanced Health in Care Homes &amp; Trusted Assessor"/>
    <s v="EHCH Model and Trusted Assessor across Haringey to support care homes, their staff &amp; residents"/>
    <x v="3"/>
    <s v="Support for implementation of anticipatory care"/>
    <s v=""/>
    <x v="1"/>
    <s v=""/>
    <x v="6"/>
    <s v=""/>
    <s v=""/>
    <x v="3"/>
    <x v="9"/>
    <n v="216000"/>
    <x v="1"/>
  </r>
  <r>
    <x v="3"/>
    <x v="109"/>
    <x v="6"/>
    <n v="20"/>
    <x v="109"/>
    <n v="20"/>
    <s v="IBCF Supporting Social Care "/>
    <s v="Bulk of spend on providing packages of care (predominantly but not exclusively domiciliary care) as part of social care clients' Personal Budgets"/>
    <x v="7"/>
    <s v="Domiciliary care packages"/>
    <s v=""/>
    <x v="0"/>
    <s v=""/>
    <x v="0"/>
    <s v=""/>
    <s v=""/>
    <x v="2"/>
    <x v="3"/>
    <n v="7114393"/>
    <x v="1"/>
  </r>
  <r>
    <x v="3"/>
    <x v="109"/>
    <x v="6"/>
    <n v="21"/>
    <x v="109"/>
    <n v="21"/>
    <s v="Palliative Care &amp; Advanced Care Planning Facilitator "/>
    <s v="NMUH-led multi-agency approach to support range of community-, hospital- &amp; bed-based palliative care services. Other Providers - NHS Community Provider"/>
    <x v="15"/>
    <s v="Physical health/wellbeing"/>
    <s v=""/>
    <x v="1"/>
    <s v=""/>
    <x v="6"/>
    <s v=""/>
    <s v=""/>
    <x v="6"/>
    <x v="9"/>
    <n v="766000"/>
    <x v="1"/>
  </r>
  <r>
    <x v="3"/>
    <x v="109"/>
    <x v="6"/>
    <n v="22"/>
    <x v="109"/>
    <n v="22"/>
    <s v="Increased investment in End of Life Nursing Care and other EOL services"/>
    <s v="Additional costs of community-based EOL care services in hospice"/>
    <x v="15"/>
    <s v="Physical health/wellbeing"/>
    <s v=""/>
    <x v="1"/>
    <s v=""/>
    <x v="6"/>
    <s v=""/>
    <s v=""/>
    <x v="0"/>
    <x v="9"/>
    <n v="154429"/>
    <x v="1"/>
  </r>
  <r>
    <x v="3"/>
    <x v="109"/>
    <x v="6"/>
    <n v="23"/>
    <x v="109"/>
    <n v="23"/>
    <s v="Alcohol Liaison Services"/>
    <s v="Council commissioned Alcohol Liaison Nurses &amp; Support Worker to support patients in hospital with alcohol-related issues &amp; to coordinate support in community"/>
    <x v="3"/>
    <s v="Care navigation and planning"/>
    <s v=""/>
    <x v="0"/>
    <s v=""/>
    <x v="0"/>
    <s v=""/>
    <s v=""/>
    <x v="0"/>
    <x v="9"/>
    <n v="61585"/>
    <x v="1"/>
  </r>
  <r>
    <x v="3"/>
    <x v="109"/>
    <x v="6"/>
    <n v="24"/>
    <x v="109"/>
    <n v="24"/>
    <s v="Support for Dementia Friendly Haringey"/>
    <s v="Council funded Dementia Coordinator to take forward development of DFH"/>
    <x v="0"/>
    <s v="Social Prescribing"/>
    <s v=""/>
    <x v="0"/>
    <s v=""/>
    <x v="0"/>
    <s v=""/>
    <s v=""/>
    <x v="1"/>
    <x v="9"/>
    <n v="20000"/>
    <x v="2"/>
  </r>
  <r>
    <x v="3"/>
    <x v="109"/>
    <x v="6"/>
    <n v="25"/>
    <x v="109"/>
    <n v="25"/>
    <s v="Support for Community Navigation / Social Prescribing"/>
    <s v="Council commissioned support for community navigation/social prescribing network &amp; community of practice"/>
    <x v="9"/>
    <s v="Community asset mapping"/>
    <s v=""/>
    <x v="0"/>
    <s v=""/>
    <x v="0"/>
    <s v=""/>
    <s v=""/>
    <x v="0"/>
    <x v="9"/>
    <n v="15000"/>
    <x v="2"/>
  </r>
  <r>
    <x v="3"/>
    <x v="109"/>
    <x v="6"/>
    <n v="26"/>
    <x v="109"/>
    <n v="26"/>
    <s v="Increase Single Point of Access/IDT-support function to meet demand (ASC component)"/>
    <s v="Contribution to ASC component of IDT/associated discharge planning including extended working (7 day working)"/>
    <x v="8"/>
    <s v="Multi-Disciplinary/Multi-Agency Discharge Teams supporting discharge"/>
    <s v=""/>
    <x v="0"/>
    <s v=""/>
    <x v="0"/>
    <s v=""/>
    <s v=""/>
    <x v="1"/>
    <x v="9"/>
    <n v="266093"/>
    <x v="1"/>
  </r>
  <r>
    <x v="3"/>
    <x v="109"/>
    <x v="6"/>
    <n v="28"/>
    <x v="109"/>
    <n v="28"/>
    <s v="MH Discharge Coordinator"/>
    <s v="Social worker in non-acute MH hospital to support discharge and onward planning for individuals with severe MH issues."/>
    <x v="8"/>
    <s v="Multi-Disciplinary/Multi-Agency Discharge Teams supporting discharge"/>
    <s v=""/>
    <x v="0"/>
    <s v=""/>
    <x v="0"/>
    <s v=""/>
    <s v=""/>
    <x v="5"/>
    <x v="9"/>
    <n v="40000"/>
    <x v="1"/>
  </r>
  <r>
    <x v="3"/>
    <x v="109"/>
    <x v="6"/>
    <n v="29"/>
    <x v="109"/>
    <n v="29"/>
    <s v="Home from Hospital"/>
    <s v="Voluntary sector scheme to support hospital patients (who do not need public-sector intervention) return home and settled if they need it"/>
    <x v="10"/>
    <s v="Low level support for simple hospital discharges (Discharge to Assess pathway 0)"/>
    <s v=""/>
    <x v="0"/>
    <s v=""/>
    <x v="0"/>
    <s v=""/>
    <s v=""/>
    <x v="0"/>
    <x v="9"/>
    <n v="150000"/>
    <x v="1"/>
  </r>
  <r>
    <x v="3"/>
    <x v="109"/>
    <x v="6"/>
    <n v="30"/>
    <x v="109"/>
    <n v="30"/>
    <s v="Rapid Response Service (inc at NMUH) - Community Health Element"/>
    <s v="Multi-disciplinary nursing &amp; therapies team to respond quickly when people are at crisis and/or need short-term rehabilitation either at home or in A&amp;E."/>
    <x v="19"/>
    <s v="Other"/>
    <s v="Crisis management in &lt;2 or &lt;24 hours"/>
    <x v="1"/>
    <s v=""/>
    <x v="6"/>
    <s v=""/>
    <s v=""/>
    <x v="3"/>
    <x v="9"/>
    <n v="339000"/>
    <x v="1"/>
  </r>
  <r>
    <x v="3"/>
    <x v="109"/>
    <x v="6"/>
    <n v="31"/>
    <x v="109"/>
    <n v="31"/>
    <s v="Rapid Response Service - ASC Element"/>
    <s v="Funding for rapid access to packages of care to support individuals at home at crisis - part of RR model"/>
    <x v="19"/>
    <s v="Other"/>
    <s v="Crisis management in &lt;2 or &lt;24 hours"/>
    <x v="0"/>
    <s v=""/>
    <x v="0"/>
    <s v=""/>
    <s v=""/>
    <x v="2"/>
    <x v="9"/>
    <n v="71000"/>
    <x v="1"/>
  </r>
  <r>
    <x v="3"/>
    <x v="109"/>
    <x v="6"/>
    <n v="32"/>
    <x v="109"/>
    <n v="32"/>
    <s v="Enhanced Virtual Ward - GP Element"/>
    <s v="Access to 'virtual ward' to support admission avoidance &amp; facilitate hospital discharge - funding to increase access to primary care"/>
    <x v="15"/>
    <s v="Physical health/wellbeing"/>
    <s v=""/>
    <x v="6"/>
    <s v=""/>
    <x v="6"/>
    <s v=""/>
    <s v=""/>
    <x v="3"/>
    <x v="9"/>
    <n v="42000"/>
    <x v="1"/>
  </r>
  <r>
    <x v="3"/>
    <x v="109"/>
    <x v="6"/>
    <n v="33"/>
    <x v="109"/>
    <n v="33"/>
    <s v="Reablement Solutions"/>
    <s v="LBH time-limited community-based enablement &amp; therapist staff to facilitate improvements in peoples’ ability with daily living tasks"/>
    <x v="19"/>
    <s v="Reablement service accepting community and discharge referrals"/>
    <s v=""/>
    <x v="0"/>
    <s v=""/>
    <x v="0"/>
    <s v=""/>
    <s v=""/>
    <x v="1"/>
    <x v="9"/>
    <n v="3274785"/>
    <x v="1"/>
  </r>
  <r>
    <x v="3"/>
    <x v="109"/>
    <x v="6"/>
    <n v="34"/>
    <x v="109"/>
    <n v="34"/>
    <s v="MH D2A Reablement"/>
    <s v="LBH community-based reablement to facilitate non-acute discharge of MH patients with physical health needs to improve their recovery in daily living tasks"/>
    <x v="19"/>
    <s v="Reablement to support discharge -step down (Discharge to Assess pathway 1)"/>
    <s v=""/>
    <x v="0"/>
    <s v=""/>
    <x v="0"/>
    <s v=""/>
    <s v=""/>
    <x v="1"/>
    <x v="9"/>
    <n v="52000"/>
    <x v="1"/>
  </r>
  <r>
    <x v="3"/>
    <x v="109"/>
    <x v="6"/>
    <n v="36"/>
    <x v="109"/>
    <n v="36"/>
    <s v="Short-term intensive packages of care to support people to return home from hospital"/>
    <s v="Funding for high-intensity packages of care available to facilitate ‘Home First’ patient discharge in response to demand, particularly to support 7-day discharges"/>
    <x v="19"/>
    <s v="Reablement to support discharge -step down (Discharge to Assess pathway 1)"/>
    <s v=""/>
    <x v="0"/>
    <s v=""/>
    <x v="0"/>
    <s v=""/>
    <s v=""/>
    <x v="2"/>
    <x v="9"/>
    <n v="42000"/>
    <x v="1"/>
  </r>
  <r>
    <x v="3"/>
    <x v="109"/>
    <x v="6"/>
    <n v="37"/>
    <x v="109"/>
    <n v="37"/>
    <s v="Additional Long Term Packages of Care for Individuals "/>
    <s v="Social care packages of care to facilitate hospital discharge over winter"/>
    <x v="7"/>
    <s v="Domiciliary care packages"/>
    <s v=""/>
    <x v="0"/>
    <s v=""/>
    <x v="0"/>
    <s v=""/>
    <s v=""/>
    <x v="2"/>
    <x v="3"/>
    <n v="447400"/>
    <x v="1"/>
  </r>
  <r>
    <x v="3"/>
    <x v="109"/>
    <x v="6"/>
    <n v="38"/>
    <x v="109"/>
    <n v="38"/>
    <s v="Step down flats"/>
    <s v="Investment in step down flats for hospital discharge patients needing reablement &amp; cannot return home "/>
    <x v="2"/>
    <s v=""/>
    <s v=""/>
    <x v="0"/>
    <s v=""/>
    <x v="0"/>
    <s v=""/>
    <s v=""/>
    <x v="1"/>
    <x v="3"/>
    <n v="160866"/>
    <x v="1"/>
  </r>
  <r>
    <x v="3"/>
    <x v="109"/>
    <x v="6"/>
    <n v="39"/>
    <x v="109"/>
    <n v="39"/>
    <s v="Care Home Intermediate Care Beds  (iBCF-funded)"/>
    <s v="Intermediate care P2 beds at care home supported by MDT (see MDT line)"/>
    <x v="22"/>
    <s v="Step down (discharge to assess pathway-2)"/>
    <s v=""/>
    <x v="0"/>
    <s v=""/>
    <x v="0"/>
    <s v=""/>
    <s v=""/>
    <x v="2"/>
    <x v="3"/>
    <n v="539936"/>
    <x v="1"/>
  </r>
  <r>
    <x v="3"/>
    <x v="109"/>
    <x v="6"/>
    <n v="40"/>
    <x v="109"/>
    <n v="40"/>
    <s v="Care Home Intermediate Care Beds (Minimum CCG Contribution)"/>
    <s v="Intermediate care P2 beds at care home supported by MDT (see MDT line)"/>
    <x v="22"/>
    <s v="Step down (discharge to assess pathway-2)"/>
    <s v=""/>
    <x v="4"/>
    <s v=""/>
    <x v="0"/>
    <s v=""/>
    <s v=""/>
    <x v="2"/>
    <x v="9"/>
    <n v="155000"/>
    <x v="1"/>
  </r>
  <r>
    <x v="3"/>
    <x v="109"/>
    <x v="6"/>
    <n v="41"/>
    <x v="109"/>
    <n v="41"/>
    <s v="Community-Based Nursing &amp; Care Home Intermediate Care (Convalescence) Beds"/>
    <s v="Intermediate care P2 beds focussed on convalescence at care home supported by MDT (see MDT line)"/>
    <x v="22"/>
    <s v="Step down (discharge to assess pathway-2)"/>
    <s v=""/>
    <x v="1"/>
    <s v=""/>
    <x v="0"/>
    <s v=""/>
    <s v=""/>
    <x v="2"/>
    <x v="9"/>
    <n v="413523"/>
    <x v="1"/>
  </r>
  <r>
    <x v="3"/>
    <x v="109"/>
    <x v="6"/>
    <n v="42"/>
    <x v="109"/>
    <n v="42"/>
    <s v="Enhanced MDT to support indivudals' recovery &amp; move-on in (particularly care home) P2 beds - Community Health element"/>
    <s v="Multi-disciplinary team, including nursing, therapies and social workers,  to work with EHCH CH/PCN &amp; care homes to support patients to recover &amp; move-on"/>
    <x v="22"/>
    <s v="Step down (discharge to assess pathway-2)"/>
    <s v=""/>
    <x v="1"/>
    <s v=""/>
    <x v="6"/>
    <s v=""/>
    <s v=""/>
    <x v="3"/>
    <x v="9"/>
    <n v="103876"/>
    <x v="1"/>
  </r>
  <r>
    <x v="3"/>
    <x v="109"/>
    <x v="6"/>
    <n v="43"/>
    <x v="109"/>
    <n v="43"/>
    <s v="Enhanced MDT to support indivudals' recovery &amp; move-on in (particularly care home) P2 beds  - LBH element"/>
    <s v="Multi-disciplinary team, including therapies and social workers,  to work with EHCH CH/PCN &amp; care homes to support patients to recover &amp; move-on"/>
    <x v="22"/>
    <s v="Step down (discharge to assess pathway-2)"/>
    <s v=""/>
    <x v="0"/>
    <s v=""/>
    <x v="6"/>
    <s v=""/>
    <s v=""/>
    <x v="1"/>
    <x v="9"/>
    <n v="92227"/>
    <x v="1"/>
  </r>
  <r>
    <x v="3"/>
    <x v="109"/>
    <x v="6"/>
    <n v="44"/>
    <x v="109"/>
    <n v="44"/>
    <s v="Supporting people with challenging housing needs to return home post-hospital discharge"/>
    <s v="LBH-commissioned Housing Liaison Worker &amp; rapid deployment of housing-related services (e.g. blitz clean) to help timely discharge"/>
    <x v="8"/>
    <s v="Housing and related services"/>
    <s v=""/>
    <x v="0"/>
    <s v=""/>
    <x v="0"/>
    <s v=""/>
    <s v=""/>
    <x v="1"/>
    <x v="9"/>
    <n v="40000"/>
    <x v="2"/>
  </r>
  <r>
    <x v="3"/>
    <x v="109"/>
    <x v="6"/>
    <n v="45"/>
    <x v="109"/>
    <n v="45"/>
    <s v="Investment in MSK Community Health &amp; Primary Care services"/>
    <s v="Community health &amp; primary care investment in MSK therapy services to improve people's health status &amp; function (outside of IC)"/>
    <x v="15"/>
    <s v="Physical health/wellbeing"/>
    <s v=""/>
    <x v="1"/>
    <s v=""/>
    <x v="6"/>
    <s v=""/>
    <s v=""/>
    <x v="3"/>
    <x v="9"/>
    <n v="344000"/>
    <x v="2"/>
  </r>
  <r>
    <x v="3"/>
    <x v="109"/>
    <x v="6"/>
    <n v="46"/>
    <x v="109"/>
    <n v="46"/>
    <s v="Carers' Support"/>
    <s v="Range of carers’ solutions depending on intensity of need: identifying carers, undertaking assessment of needs and support through to carers’ respite. Providers are Local Authority and Voluntary Sector"/>
    <x v="12"/>
    <s v="Other"/>
    <s v="Includes carers' advice, IAG, care planning, respite services &amp; DPs"/>
    <x v="0"/>
    <s v=""/>
    <x v="0"/>
    <s v=""/>
    <s v=""/>
    <x v="1"/>
    <x v="9"/>
    <n v="1067000"/>
    <x v="1"/>
  </r>
  <r>
    <x v="3"/>
    <x v="109"/>
    <x v="6"/>
    <n v="47"/>
    <x v="109"/>
    <n v="47"/>
    <s v="Principal Social Worker"/>
    <s v="To provide quality assurance and plan workforce development for social care"/>
    <x v="9"/>
    <s v="Workforce development"/>
    <s v=""/>
    <x v="0"/>
    <s v=""/>
    <x v="0"/>
    <s v=""/>
    <s v=""/>
    <x v="1"/>
    <x v="9"/>
    <n v="60000"/>
    <x v="1"/>
  </r>
  <r>
    <x v="3"/>
    <x v="109"/>
    <x v="6"/>
    <n v="48"/>
    <x v="109"/>
    <n v="48"/>
    <s v="Commissioning &amp; Analytics Support"/>
    <s v="To provide multi-disciplinary and multi-agency commissioning support for BCF Plan Programme"/>
    <x v="9"/>
    <s v="Joint commissioning infrastructure"/>
    <s v=""/>
    <x v="0"/>
    <s v=""/>
    <x v="1"/>
    <s v="0.5"/>
    <s v="0.5"/>
    <x v="1"/>
    <x v="9"/>
    <n v="286721"/>
    <x v="1"/>
  </r>
  <r>
    <x v="3"/>
    <x v="109"/>
    <x v="6"/>
    <n v="49"/>
    <x v="109"/>
    <n v="49"/>
    <s v="IBCF Market Management "/>
    <s v="Staff and other resources to manage brokerage and quality assurance of providers &amp; contract management resources "/>
    <x v="9"/>
    <s v="Joint commissioning infrastructure"/>
    <s v=""/>
    <x v="0"/>
    <s v=""/>
    <x v="0"/>
    <s v=""/>
    <s v=""/>
    <x v="1"/>
    <x v="3"/>
    <n v="1255481"/>
    <x v="1"/>
  </r>
  <r>
    <x v="3"/>
    <x v="110"/>
    <x v="6"/>
    <n v="1"/>
    <x v="110"/>
    <n v="1"/>
    <s v="Dwelling Adaptations"/>
    <s v="Services to enable changes made to the homes of disabled citizens to enable them to live more independently"/>
    <x v="13"/>
    <s v="Adaptations, including statutory DFG grants"/>
    <s v=""/>
    <x v="0"/>
    <s v=""/>
    <x v="0"/>
    <s v=""/>
    <s v=""/>
    <x v="2"/>
    <x v="2"/>
    <n v="1721553"/>
    <x v="1"/>
  </r>
  <r>
    <x v="3"/>
    <x v="110"/>
    <x v="6"/>
    <n v="2"/>
    <x v="110"/>
    <n v="2"/>
    <s v="Maintaining Minimum Standards"/>
    <s v="Safeguarding &amp; Quality Assurance to ensure minimum standards achieved"/>
    <x v="8"/>
    <s v="Improved discharge to Care Homes"/>
    <s v=""/>
    <x v="0"/>
    <s v=""/>
    <x v="0"/>
    <s v=""/>
    <s v=""/>
    <x v="1"/>
    <x v="9"/>
    <n v="997504"/>
    <x v="1"/>
  </r>
  <r>
    <x v="3"/>
    <x v="110"/>
    <x v="6"/>
    <n v="3"/>
    <x v="110"/>
    <n v="3"/>
    <s v="Care Act &amp; DoLs"/>
    <s v="Advice &amp; support"/>
    <x v="6"/>
    <s v="Other"/>
    <s v="All statutory Care Act &amp; Dols advice &amp; support"/>
    <x v="0"/>
    <s v=""/>
    <x v="0"/>
    <s v=""/>
    <s v=""/>
    <x v="1"/>
    <x v="9"/>
    <n v="459423"/>
    <x v="1"/>
  </r>
  <r>
    <x v="3"/>
    <x v="110"/>
    <x v="6"/>
    <n v="4"/>
    <x v="110"/>
    <n v="4"/>
    <s v="Support to Carers"/>
    <s v="Information, advice and respite support for Carers"/>
    <x v="12"/>
    <s v="Other"/>
    <s v="Carer Advice &amp; Support"/>
    <x v="0"/>
    <s v=""/>
    <x v="0"/>
    <s v=""/>
    <s v=""/>
    <x v="1"/>
    <x v="9"/>
    <n v="1619312"/>
    <x v="1"/>
  </r>
  <r>
    <x v="3"/>
    <x v="110"/>
    <x v="6"/>
    <n v="5"/>
    <x v="110"/>
    <n v="5"/>
    <s v="Supporting safe hospital discharge"/>
    <s v="Services supporting safe discharges"/>
    <x v="8"/>
    <s v="Early Discharge Planning"/>
    <s v=""/>
    <x v="0"/>
    <s v=""/>
    <x v="0"/>
    <s v=""/>
    <s v=""/>
    <x v="1"/>
    <x v="9"/>
    <n v="1501995"/>
    <x v="1"/>
  </r>
  <r>
    <x v="3"/>
    <x v="110"/>
    <x v="6"/>
    <n v="6"/>
    <x v="110"/>
    <n v="6"/>
    <s v="Promoting Independence"/>
    <s v="Reablement &amp; occupational therapy support to maximise independence"/>
    <x v="0"/>
    <s v="Other"/>
    <s v="Reablement, occupational therapy &amp; sensory support"/>
    <x v="0"/>
    <s v=""/>
    <x v="0"/>
    <s v=""/>
    <s v=""/>
    <x v="1"/>
    <x v="9"/>
    <n v="1404066"/>
    <x v="1"/>
  </r>
  <r>
    <x v="3"/>
    <x v="110"/>
    <x v="6"/>
    <n v="7"/>
    <x v="110"/>
    <n v="7"/>
    <s v="Integrated Service Support"/>
    <s v="Services cutting across health &amp; social care boundaries"/>
    <x v="9"/>
    <s v="Integrated models of provision"/>
    <s v=""/>
    <x v="0"/>
    <s v=""/>
    <x v="0"/>
    <s v=""/>
    <s v=""/>
    <x v="1"/>
    <x v="9"/>
    <n v="453315"/>
    <x v="1"/>
  </r>
  <r>
    <x v="3"/>
    <x v="110"/>
    <x v="6"/>
    <n v="8"/>
    <x v="110"/>
    <n v="8"/>
    <s v="Managing Community Social Care Demand"/>
    <s v="Increased support for Community Placements"/>
    <x v="7"/>
    <s v="Domiciliary care packages"/>
    <s v=""/>
    <x v="0"/>
    <s v=""/>
    <x v="0"/>
    <s v=""/>
    <s v=""/>
    <x v="1"/>
    <x v="3"/>
    <n v="2279942"/>
    <x v="1"/>
  </r>
  <r>
    <x v="3"/>
    <x v="110"/>
    <x v="6"/>
    <n v="9"/>
    <x v="110"/>
    <n v="9"/>
    <s v="Managing Demand for Residential"/>
    <s v="Increased support for Residential Placements"/>
    <x v="16"/>
    <s v="Care home"/>
    <s v=""/>
    <x v="0"/>
    <s v=""/>
    <x v="0"/>
    <s v=""/>
    <s v=""/>
    <x v="1"/>
    <x v="3"/>
    <n v="3217860"/>
    <x v="1"/>
  </r>
  <r>
    <x v="3"/>
    <x v="110"/>
    <x v="6"/>
    <n v="10"/>
    <x v="110"/>
    <n v="10"/>
    <s v="Winter Pressures"/>
    <s v="Increased support to manage winter pressures"/>
    <x v="8"/>
    <s v="Early Discharge Planning"/>
    <s v=""/>
    <x v="0"/>
    <s v=""/>
    <x v="0"/>
    <s v=""/>
    <s v=""/>
    <x v="1"/>
    <x v="3"/>
    <n v="969828"/>
    <x v="1"/>
  </r>
  <r>
    <x v="3"/>
    <x v="110"/>
    <x v="6"/>
    <n v="11"/>
    <x v="110"/>
    <n v="11"/>
    <s v="Protecting Social Care"/>
    <s v="Wider community support to ensure social care services are protected"/>
    <x v="10"/>
    <s v="Other"/>
    <s v="General services "/>
    <x v="0"/>
    <s v=""/>
    <x v="0"/>
    <s v=""/>
    <s v=""/>
    <x v="1"/>
    <x v="9"/>
    <n v="323711.28552074003"/>
    <x v="1"/>
  </r>
  <r>
    <x v="3"/>
    <x v="110"/>
    <x v="6"/>
    <n v="12"/>
    <x v="110"/>
    <n v="12"/>
    <s v="Safeguarding Support"/>
    <s v="Support to statutory safeguarding boards"/>
    <x v="11"/>
    <s v=""/>
    <s v="Support to Adults &amp; Children Safeguarding"/>
    <x v="0"/>
    <s v=""/>
    <x v="0"/>
    <s v=""/>
    <s v=""/>
    <x v="1"/>
    <x v="10"/>
    <n v="40000"/>
    <x v="2"/>
  </r>
  <r>
    <x v="3"/>
    <x v="110"/>
    <x v="6"/>
    <n v="13"/>
    <x v="110"/>
    <n v="13"/>
    <s v="CLCH Short Term Rehabilitation Team "/>
    <s v="Short term rehab team"/>
    <x v="8"/>
    <s v="Home First/Discharge to Assess - process support/core costs"/>
    <s v=""/>
    <x v="1"/>
    <s v=""/>
    <x v="6"/>
    <s v=""/>
    <s v=""/>
    <x v="3"/>
    <x v="9"/>
    <n v="1634847.0012215814"/>
    <x v="1"/>
  </r>
  <r>
    <x v="3"/>
    <x v="110"/>
    <x v="6"/>
    <n v="14"/>
    <x v="110"/>
    <n v="14"/>
    <s v="CLCH Rapid Response "/>
    <s v="Rapid Response Team"/>
    <x v="3"/>
    <s v="Assessment teams/joint assessment"/>
    <s v=""/>
    <x v="1"/>
    <s v=""/>
    <x v="6"/>
    <s v=""/>
    <s v=""/>
    <x v="3"/>
    <x v="9"/>
    <n v="1504114.0778778694"/>
    <x v="1"/>
  </r>
  <r>
    <x v="3"/>
    <x v="110"/>
    <x v="6"/>
    <n v="15"/>
    <x v="110"/>
    <n v="15"/>
    <s v="Intermediate Care Beds"/>
    <s v="IC Beds"/>
    <x v="22"/>
    <s v="Other"/>
    <s v="IC Beds"/>
    <x v="1"/>
    <s v=""/>
    <x v="6"/>
    <s v=""/>
    <s v=""/>
    <x v="3"/>
    <x v="9"/>
    <n v="1783816.1465018208"/>
    <x v="1"/>
  </r>
  <r>
    <x v="3"/>
    <x v="110"/>
    <x v="6"/>
    <n v="16"/>
    <x v="110"/>
    <n v="16"/>
    <s v="Rewind Programme"/>
    <s v="Diabetes prevention"/>
    <x v="0"/>
    <s v="Other"/>
    <s v="Diabetes prevention"/>
    <x v="1"/>
    <s v=""/>
    <x v="6"/>
    <s v=""/>
    <s v=""/>
    <x v="3"/>
    <x v="9"/>
    <n v="461951.89868466236"/>
    <x v="1"/>
  </r>
  <r>
    <x v="3"/>
    <x v="110"/>
    <x v="6"/>
    <n v="17"/>
    <x v="110"/>
    <n v="17"/>
    <s v="Harrow spot-purchase funding"/>
    <s v="Spot purchase resource"/>
    <x v="16"/>
    <s v="Other"/>
    <s v="Spot purchase resource"/>
    <x v="4"/>
    <s v=""/>
    <x v="6"/>
    <s v=""/>
    <s v=""/>
    <x v="2"/>
    <x v="9"/>
    <n v="439920.82788770972"/>
    <x v="1"/>
  </r>
  <r>
    <x v="3"/>
    <x v="110"/>
    <x v="6"/>
    <n v="18"/>
    <x v="110"/>
    <n v="18"/>
    <s v="Care Home Support Team"/>
    <s v="Care Home Support"/>
    <x v="16"/>
    <s v="Other"/>
    <s v="Care Home Support"/>
    <x v="1"/>
    <s v=""/>
    <x v="6"/>
    <s v=""/>
    <s v=""/>
    <x v="3"/>
    <x v="9"/>
    <n v="220310.70796952641"/>
    <x v="1"/>
  </r>
  <r>
    <x v="3"/>
    <x v="110"/>
    <x v="6"/>
    <n v="19"/>
    <x v="110"/>
    <n v="19"/>
    <s v="CLCH Falls Service "/>
    <s v="Falls Service Team"/>
    <x v="19"/>
    <s v="Preventing admissions to acute setting"/>
    <s v=""/>
    <x v="1"/>
    <s v=""/>
    <x v="6"/>
    <s v=""/>
    <s v=""/>
    <x v="3"/>
    <x v="9"/>
    <n v="246747.99292586959"/>
    <x v="1"/>
  </r>
  <r>
    <x v="3"/>
    <x v="110"/>
    <x v="6"/>
    <n v="20"/>
    <x v="110"/>
    <n v="20"/>
    <s v="Harrow Complex Care_x000a_ "/>
    <s v="Harrow Complex Care_x000a_"/>
    <x v="16"/>
    <s v="Discharge from hospital (with reablement) to long term residential care (Discharge to Assess Pathway 3)"/>
    <s v=""/>
    <x v="4"/>
    <s v=""/>
    <x v="6"/>
    <s v=""/>
    <s v=""/>
    <x v="2"/>
    <x v="9"/>
    <n v="1374279.4699037282"/>
    <x v="1"/>
  </r>
  <r>
    <x v="3"/>
    <x v="110"/>
    <x v="6"/>
    <n v="21"/>
    <x v="110"/>
    <n v="21"/>
    <s v="WSIC contract value"/>
    <s v="PHM service"/>
    <x v="0"/>
    <s v="Risk Stratification"/>
    <s v=""/>
    <x v="1"/>
    <s v=""/>
    <x v="6"/>
    <s v=""/>
    <s v=""/>
    <x v="2"/>
    <x v="9"/>
    <n v="2663284.3756272318"/>
    <x v="1"/>
  </r>
  <r>
    <x v="3"/>
    <x v="111"/>
    <x v="6"/>
    <n v="1"/>
    <x v="111"/>
    <n v="11"/>
    <s v="Community Support and Independence"/>
    <s v="Provision of a range of AT equipment to support people to live independently in their own home"/>
    <x v="1"/>
    <s v="Telecare"/>
    <s v=""/>
    <x v="0"/>
    <s v=""/>
    <x v="0"/>
    <s v=""/>
    <s v=""/>
    <x v="2"/>
    <x v="9"/>
    <n v="602270"/>
    <x v="1"/>
  </r>
  <r>
    <x v="3"/>
    <x v="111"/>
    <x v="6"/>
    <n v="2"/>
    <x v="111"/>
    <n v="202"/>
    <s v="Community Support and Independence"/>
    <s v="Contribution to the IMCA element of advocacy service"/>
    <x v="6"/>
    <s v="Independent Mental Health Advocacy"/>
    <s v=""/>
    <x v="0"/>
    <s v=""/>
    <x v="0"/>
    <s v=""/>
    <s v=""/>
    <x v="2"/>
    <x v="9"/>
    <n v="93060"/>
    <x v="1"/>
  </r>
  <r>
    <x v="3"/>
    <x v="111"/>
    <x v="6"/>
    <n v="3"/>
    <x v="111"/>
    <n v="301"/>
    <s v="Community Support and Independence"/>
    <s v="Commission carers Hubs to reduce social isolation, and provide peer support for all client groups including mental health"/>
    <x v="6"/>
    <s v="Carer advice and support"/>
    <s v=""/>
    <x v="0"/>
    <s v=""/>
    <x v="0"/>
    <s v=""/>
    <s v=""/>
    <x v="0"/>
    <x v="9"/>
    <n v="217710"/>
    <x v="1"/>
  </r>
  <r>
    <x v="3"/>
    <x v="111"/>
    <x v="6"/>
    <n v="4"/>
    <x v="111"/>
    <n v="303"/>
    <s v="Community Support and Independence"/>
    <s v="Care navigation at the ASC front door"/>
    <x v="3"/>
    <s v="Care navigation and planning"/>
    <s v=""/>
    <x v="0"/>
    <s v=""/>
    <x v="0"/>
    <s v=""/>
    <s v=""/>
    <x v="1"/>
    <x v="9"/>
    <n v="35210"/>
    <x v="1"/>
  </r>
  <r>
    <x v="3"/>
    <x v="111"/>
    <x v="6"/>
    <n v="5"/>
    <x v="111"/>
    <n v="401"/>
    <s v="Community Support and Independence"/>
    <s v="Integrated Community locality model"/>
    <x v="10"/>
    <s v="Integrated neighbourhood services"/>
    <s v=""/>
    <x v="0"/>
    <s v=""/>
    <x v="0"/>
    <s v=""/>
    <s v=""/>
    <x v="1"/>
    <x v="9"/>
    <n v="446852"/>
    <x v="1"/>
  </r>
  <r>
    <x v="3"/>
    <x v="111"/>
    <x v="6"/>
    <n v="6"/>
    <x v="111"/>
    <n v="703"/>
    <s v="Hospital Discharge Planning and Support"/>
    <s v="Joint Assessment and Discharge Team"/>
    <x v="8"/>
    <s v="Multi-Disciplinary/Multi-Agency Discharge Teams supporting discharge"/>
    <s v=""/>
    <x v="0"/>
    <s v=""/>
    <x v="0"/>
    <s v=""/>
    <s v=""/>
    <x v="1"/>
    <x v="9"/>
    <n v="600000"/>
    <x v="1"/>
  </r>
  <r>
    <x v="3"/>
    <x v="111"/>
    <x v="6"/>
    <n v="7"/>
    <x v="111"/>
    <n v="704"/>
    <s v="Community Support and Independence"/>
    <s v="Community Based Locality Teams"/>
    <x v="10"/>
    <s v="Integrated neighbourhood services"/>
    <s v=""/>
    <x v="0"/>
    <s v=""/>
    <x v="0"/>
    <s v=""/>
    <s v=""/>
    <x v="0"/>
    <x v="9"/>
    <n v="167440"/>
    <x v="1"/>
  </r>
  <r>
    <x v="3"/>
    <x v="111"/>
    <x v="6"/>
    <n v="8"/>
    <x v="111"/>
    <n v="706"/>
    <s v="Hospital Discharge Planning and Support"/>
    <s v="Trusted Assessor for care homes"/>
    <x v="8"/>
    <s v="Trusted Assessment"/>
    <s v=""/>
    <x v="0"/>
    <s v=""/>
    <x v="1"/>
    <s v="0.5"/>
    <s v="0.5"/>
    <x v="3"/>
    <x v="9"/>
    <n v="8715"/>
    <x v="1"/>
  </r>
  <r>
    <x v="3"/>
    <x v="111"/>
    <x v="6"/>
    <n v="9"/>
    <x v="111"/>
    <n v="113"/>
    <s v="Targeted Out of Hospital Care"/>
    <s v="Provision of Reablement Service"/>
    <x v="19"/>
    <s v="Reablement to support discharge -step down (Discharge to Assess pathway 1)"/>
    <s v=""/>
    <x v="0"/>
    <s v=""/>
    <x v="0"/>
    <s v=""/>
    <s v=""/>
    <x v="2"/>
    <x v="9"/>
    <n v="1244150"/>
    <x v="1"/>
  </r>
  <r>
    <x v="3"/>
    <x v="111"/>
    <x v="6"/>
    <n v="10"/>
    <x v="111"/>
    <n v="122"/>
    <s v="Hospital Discharge Planning and Support"/>
    <s v="Enabling and developing integrated commissioning"/>
    <x v="9"/>
    <s v="Joint commissioning infrastructure"/>
    <s v=""/>
    <x v="0"/>
    <s v=""/>
    <x v="0"/>
    <s v=""/>
    <s v=""/>
    <x v="1"/>
    <x v="9"/>
    <n v="815325"/>
    <x v="1"/>
  </r>
  <r>
    <x v="3"/>
    <x v="111"/>
    <x v="6"/>
    <n v="11"/>
    <x v="111"/>
    <n v="123"/>
    <s v="Community Support and Independence"/>
    <s v="Provision of Direct Payments"/>
    <x v="17"/>
    <s v=""/>
    <s v=""/>
    <x v="0"/>
    <s v=""/>
    <x v="0"/>
    <s v=""/>
    <s v=""/>
    <x v="1"/>
    <x v="9"/>
    <n v="1025430"/>
    <x v="1"/>
  </r>
  <r>
    <x v="3"/>
    <x v="111"/>
    <x v="6"/>
    <n v="12"/>
    <x v="111"/>
    <n v="130"/>
    <s v="Community Support and Independence"/>
    <s v="Safe at Home - minor adaptations and handy persons service"/>
    <x v="13"/>
    <s v="Handyperson services"/>
    <s v=""/>
    <x v="0"/>
    <s v=""/>
    <x v="0"/>
    <s v=""/>
    <s v=""/>
    <x v="0"/>
    <x v="9"/>
    <n v="89960"/>
    <x v="1"/>
  </r>
  <r>
    <x v="3"/>
    <x v="111"/>
    <x v="6"/>
    <n v="13"/>
    <x v="111"/>
    <n v="144"/>
    <s v="Community Support and Independence"/>
    <s v="Range of preventative services"/>
    <x v="0"/>
    <s v="Other"/>
    <s v="Prevention &amp; Managing demand Vol Sector projects"/>
    <x v="0"/>
    <s v=""/>
    <x v="0"/>
    <s v=""/>
    <s v=""/>
    <x v="0"/>
    <x v="9"/>
    <n v="1217530"/>
    <x v="1"/>
  </r>
  <r>
    <x v="3"/>
    <x v="111"/>
    <x v="6"/>
    <n v="14"/>
    <x v="111"/>
    <n v="156"/>
    <s v="Community Support and Independence"/>
    <s v="Provision of Respite placements"/>
    <x v="12"/>
    <s v="Respite services"/>
    <s v=""/>
    <x v="0"/>
    <s v=""/>
    <x v="0"/>
    <s v=""/>
    <s v=""/>
    <x v="2"/>
    <x v="9"/>
    <n v="479190"/>
    <x v="1"/>
  </r>
  <r>
    <x v="3"/>
    <x v="111"/>
    <x v="6"/>
    <n v="15"/>
    <x v="111"/>
    <n v="160"/>
    <s v="Community Support and Independence"/>
    <s v="Locality Teams"/>
    <x v="10"/>
    <s v="Integrated neighbourhood services"/>
    <s v="Community Team for Long Term Conditions"/>
    <x v="0"/>
    <s v=""/>
    <x v="0"/>
    <s v=""/>
    <s v=""/>
    <x v="1"/>
    <x v="9"/>
    <n v="16300"/>
    <x v="1"/>
  </r>
  <r>
    <x v="3"/>
    <x v="111"/>
    <x v="6"/>
    <n v="16"/>
    <x v="111"/>
    <n v="703"/>
    <s v="Hospital Discharge Planning and Support"/>
    <s v="Joint Assessment and Discharge Team"/>
    <x v="8"/>
    <s v="Multi-Disciplinary/Multi-Agency Discharge Teams supporting discharge"/>
    <s v=""/>
    <x v="0"/>
    <s v=""/>
    <x v="0"/>
    <s v=""/>
    <s v=""/>
    <x v="1"/>
    <x v="3"/>
    <n v="657033"/>
    <x v="1"/>
  </r>
  <r>
    <x v="3"/>
    <x v="111"/>
    <x v="6"/>
    <n v="17"/>
    <x v="111"/>
    <n v="704"/>
    <s v="Targeted Out of Hospital Care"/>
    <s v="Domiciliary care packages"/>
    <x v="7"/>
    <s v="Domiciliary care packages"/>
    <s v=""/>
    <x v="0"/>
    <s v=""/>
    <x v="0"/>
    <s v=""/>
    <s v=""/>
    <x v="1"/>
    <x v="3"/>
    <n v="200000"/>
    <x v="1"/>
  </r>
  <r>
    <x v="3"/>
    <x v="111"/>
    <x v="6"/>
    <n v="18"/>
    <x v="111"/>
    <n v="801"/>
    <s v="Targeted Out of Hospital Care"/>
    <s v="Provision of homecare packages to support people to live independently in their own home"/>
    <x v="7"/>
    <s v="Domiciliary care packages"/>
    <s v=""/>
    <x v="6"/>
    <s v=""/>
    <x v="0"/>
    <s v=""/>
    <s v=""/>
    <x v="2"/>
    <x v="3"/>
    <n v="2169071"/>
    <x v="1"/>
  </r>
  <r>
    <x v="3"/>
    <x v="111"/>
    <x v="6"/>
    <n v="19"/>
    <x v="111"/>
    <n v="123"/>
    <s v="Community Support and Independence"/>
    <s v="Provison of Direct Payments"/>
    <x v="17"/>
    <s v=""/>
    <s v=""/>
    <x v="0"/>
    <s v=""/>
    <x v="0"/>
    <s v=""/>
    <s v=""/>
    <x v="1"/>
    <x v="3"/>
    <n v="390000"/>
    <x v="1"/>
  </r>
  <r>
    <x v="3"/>
    <x v="111"/>
    <x v="6"/>
    <n v="20"/>
    <x v="111"/>
    <n v="124"/>
    <s v="Targeted Out of Hospital Care"/>
    <s v="Provision of Individual Nursing Home Placements"/>
    <x v="16"/>
    <s v="Nursing home"/>
    <s v=""/>
    <x v="0"/>
    <s v=""/>
    <x v="0"/>
    <s v=""/>
    <s v=""/>
    <x v="2"/>
    <x v="3"/>
    <n v="1255908"/>
    <x v="1"/>
  </r>
  <r>
    <x v="3"/>
    <x v="111"/>
    <x v="6"/>
    <n v="21"/>
    <x v="111"/>
    <n v="142"/>
    <s v="Community Support and Independence"/>
    <s v="Information and Advice service"/>
    <x v="0"/>
    <s v="Other"/>
    <s v="Information and Advice"/>
    <x v="0"/>
    <s v=""/>
    <x v="0"/>
    <s v=""/>
    <s v=""/>
    <x v="1"/>
    <x v="3"/>
    <n v="21010"/>
    <x v="1"/>
  </r>
  <r>
    <x v="3"/>
    <x v="111"/>
    <x v="6"/>
    <n v="22"/>
    <x v="111"/>
    <n v="151"/>
    <s v="Community Support and Independence"/>
    <s v="Community Based Locality Teams"/>
    <x v="10"/>
    <s v="Integrated neighbourhood services"/>
    <s v=""/>
    <x v="0"/>
    <s v=""/>
    <x v="0"/>
    <s v=""/>
    <s v=""/>
    <x v="1"/>
    <x v="3"/>
    <n v="200000"/>
    <x v="1"/>
  </r>
  <r>
    <x v="3"/>
    <x v="111"/>
    <x v="6"/>
    <n v="23"/>
    <x v="111"/>
    <n v="152"/>
    <s v="Targeted Out of Hospital Care"/>
    <s v="Residential Learning Disability Placements"/>
    <x v="16"/>
    <s v="Supported living"/>
    <s v=""/>
    <x v="0"/>
    <s v=""/>
    <x v="0"/>
    <s v=""/>
    <s v=""/>
    <x v="2"/>
    <x v="3"/>
    <n v="66000"/>
    <x v="1"/>
  </r>
  <r>
    <x v="3"/>
    <x v="111"/>
    <x v="6"/>
    <n v="24"/>
    <x v="111"/>
    <n v="154"/>
    <s v="Targeted Out of Hospital Care"/>
    <s v="Provision of Care Home placements"/>
    <x v="16"/>
    <s v="Care home"/>
    <s v=""/>
    <x v="0"/>
    <s v=""/>
    <x v="0"/>
    <s v=""/>
    <s v=""/>
    <x v="2"/>
    <x v="3"/>
    <n v="239400"/>
    <x v="1"/>
  </r>
  <r>
    <x v="3"/>
    <x v="111"/>
    <x v="6"/>
    <n v="25"/>
    <x v="111"/>
    <n v="155"/>
    <s v="Targeted Out of Hospital Care"/>
    <s v="Provision of Nursing Home placements"/>
    <x v="16"/>
    <s v="Nursing home"/>
    <s v=""/>
    <x v="0"/>
    <s v=""/>
    <x v="0"/>
    <s v=""/>
    <s v=""/>
    <x v="2"/>
    <x v="3"/>
    <n v="150600"/>
    <x v="1"/>
  </r>
  <r>
    <x v="3"/>
    <x v="111"/>
    <x v="6"/>
    <n v="26"/>
    <x v="111"/>
    <n v="601"/>
    <s v="Hospital Discharge Planning and Support"/>
    <s v="Enabling and developing integrated commissioning"/>
    <x v="9"/>
    <s v="Integrated models of provision"/>
    <s v=""/>
    <x v="0"/>
    <s v=""/>
    <x v="0"/>
    <s v=""/>
    <s v=""/>
    <x v="1"/>
    <x v="3"/>
    <n v="269599"/>
    <x v="1"/>
  </r>
  <r>
    <x v="3"/>
    <x v="111"/>
    <x v="6"/>
    <n v="27"/>
    <x v="111"/>
    <n v="501"/>
    <s v="Community Support and Independence"/>
    <s v="Adaptations"/>
    <x v="13"/>
    <s v="Adaptations, including statutory DFG grants"/>
    <s v=""/>
    <x v="5"/>
    <s v="Housing/DFG/Support for Independence"/>
    <x v="0"/>
    <s v=""/>
    <s v=""/>
    <x v="1"/>
    <x v="2"/>
    <n v="2056802"/>
    <x v="1"/>
  </r>
  <r>
    <x v="3"/>
    <x v="111"/>
    <x v="6"/>
    <n v="28"/>
    <x v="111"/>
    <n v="113"/>
    <s v="Targeted Out of Hospital Care"/>
    <s v="Provision of Reablement Service"/>
    <x v="19"/>
    <s v="Reablement to support discharge -step down (Discharge to Assess pathway 1)"/>
    <s v=""/>
    <x v="0"/>
    <s v=""/>
    <x v="0"/>
    <s v=""/>
    <s v=""/>
    <x v="1"/>
    <x v="4"/>
    <n v="873730"/>
    <x v="1"/>
  </r>
  <r>
    <x v="3"/>
    <x v="111"/>
    <x v="6"/>
    <n v="29"/>
    <x v="111"/>
    <n v="113"/>
    <s v="Community Support and Independence"/>
    <s v="Community Based Locality Teams"/>
    <x v="10"/>
    <s v="Integrated neighbourhood services"/>
    <s v=""/>
    <x v="0"/>
    <s v=""/>
    <x v="0"/>
    <s v=""/>
    <s v=""/>
    <x v="1"/>
    <x v="3"/>
    <n v="125027"/>
    <x v="1"/>
  </r>
  <r>
    <x v="3"/>
    <x v="111"/>
    <x v="6"/>
    <n v="30"/>
    <x v="111"/>
    <n v="154"/>
    <s v="Targeted Out of Hospital Care"/>
    <s v="Provision of Care Home placements"/>
    <x v="16"/>
    <s v="Care home"/>
    <s v=""/>
    <x v="0"/>
    <s v=""/>
    <x v="0"/>
    <s v=""/>
    <s v=""/>
    <x v="2"/>
    <x v="3"/>
    <n v="130739"/>
    <x v="1"/>
  </r>
  <r>
    <x v="3"/>
    <x v="111"/>
    <x v="6"/>
    <n v="31"/>
    <x v="111"/>
    <n v="124"/>
    <s v="Targeted Out of Hospital Care"/>
    <s v="Provision of specialised placements"/>
    <x v="7"/>
    <s v="Domiciliary care packages"/>
    <s v=""/>
    <x v="0"/>
    <s v=""/>
    <x v="0"/>
    <s v=""/>
    <s v=""/>
    <x v="2"/>
    <x v="3"/>
    <n v="130739"/>
    <x v="1"/>
  </r>
  <r>
    <x v="3"/>
    <x v="111"/>
    <x v="6"/>
    <n v="32"/>
    <x v="111"/>
    <n v="801"/>
    <s v="Targeted Out of Hospital Care"/>
    <s v="Provision of homecare packages to support people to live independently in their own home"/>
    <x v="7"/>
    <s v="Domiciliary care packages"/>
    <s v=""/>
    <x v="0"/>
    <s v=""/>
    <x v="0"/>
    <s v=""/>
    <s v=""/>
    <x v="3"/>
    <x v="3"/>
    <n v="553126"/>
    <x v="1"/>
  </r>
  <r>
    <x v="3"/>
    <x v="111"/>
    <x v="6"/>
    <n v="33"/>
    <x v="111"/>
    <n v="11"/>
    <s v="Community Support and Independence"/>
    <s v="Provision of a range of AT equipment to support people to live independently in their own home"/>
    <x v="1"/>
    <s v="Telecare"/>
    <s v=""/>
    <x v="0"/>
    <s v=""/>
    <x v="0"/>
    <s v=""/>
    <s v=""/>
    <x v="2"/>
    <x v="3"/>
    <n v="35882"/>
    <x v="1"/>
  </r>
  <r>
    <x v="3"/>
    <x v="111"/>
    <x v="6"/>
    <n v="34"/>
    <x v="111"/>
    <n v="701"/>
    <s v="Hospital Discharge Planning and Support"/>
    <s v="Joint Assesment &amp; Discharge Team"/>
    <x v="8"/>
    <s v="Multi-Disciplinary/Multi-Agency Discharge Teams supporting discharge"/>
    <s v=""/>
    <x v="0"/>
    <s v=""/>
    <x v="0"/>
    <s v=""/>
    <s v=""/>
    <x v="0"/>
    <x v="3"/>
    <n v="30170"/>
    <x v="1"/>
  </r>
  <r>
    <x v="3"/>
    <x v="111"/>
    <x v="6"/>
    <n v="35"/>
    <x v="111"/>
    <n v="901"/>
    <s v="Community Support and Independence"/>
    <s v="Local Area Co-ordinators"/>
    <x v="3"/>
    <s v="Care navigation and planning"/>
    <s v=""/>
    <x v="0"/>
    <s v=""/>
    <x v="0"/>
    <s v=""/>
    <s v=""/>
    <x v="1"/>
    <x v="9"/>
    <n v="200000"/>
    <x v="1"/>
  </r>
  <r>
    <x v="3"/>
    <x v="111"/>
    <x v="6"/>
    <n v="36"/>
    <x v="111"/>
    <n v="902"/>
    <s v="Hospital Discharge Planning and Support"/>
    <s v="Home Settle and Support Service"/>
    <x v="8"/>
    <s v="Multi-Disciplinary/Multi-Agency Discharge Teams supporting discharge"/>
    <s v=""/>
    <x v="0"/>
    <s v=""/>
    <x v="0"/>
    <s v=""/>
    <s v=""/>
    <x v="1"/>
    <x v="9"/>
    <n v="178232"/>
    <x v="1"/>
  </r>
  <r>
    <x v="3"/>
    <x v="111"/>
    <x v="6"/>
    <n v="37"/>
    <x v="111"/>
    <n v="903"/>
    <s v="Community Support and Independence"/>
    <s v="Emergency Duty Team"/>
    <x v="6"/>
    <s v="Other"/>
    <s v="Information and Advice"/>
    <x v="0"/>
    <s v=""/>
    <x v="0"/>
    <s v=""/>
    <s v=""/>
    <x v="2"/>
    <x v="9"/>
    <n v="125460"/>
    <x v="2"/>
  </r>
  <r>
    <x v="3"/>
    <x v="111"/>
    <x v="6"/>
    <n v="38"/>
    <x v="111"/>
    <n v="904"/>
    <s v="Targeted Out of Hospital Care"/>
    <s v="Supported Living"/>
    <x v="16"/>
    <s v="Supported living"/>
    <s v=""/>
    <x v="0"/>
    <s v=""/>
    <x v="0"/>
    <s v=""/>
    <s v=""/>
    <x v="2"/>
    <x v="9"/>
    <n v="217914"/>
    <x v="2"/>
  </r>
  <r>
    <x v="3"/>
    <x v="111"/>
    <x v="6"/>
    <n v="39"/>
    <x v="111"/>
    <n v="905"/>
    <s v="Community Support and Independence"/>
    <s v="Locality Teams"/>
    <x v="10"/>
    <s v="Integrated neighbourhood services"/>
    <s v=""/>
    <x v="0"/>
    <s v=""/>
    <x v="0"/>
    <s v=""/>
    <s v=""/>
    <x v="1"/>
    <x v="9"/>
    <n v="384945.5"/>
    <x v="2"/>
  </r>
  <r>
    <x v="3"/>
    <x v="111"/>
    <x v="6"/>
    <n v="40"/>
    <x v="111"/>
    <n v="302"/>
    <s v="Protecting Social Care &amp; Maintaining Independence"/>
    <s v="Voluntary sector "/>
    <x v="12"/>
    <s v="Respite services"/>
    <s v=""/>
    <x v="1"/>
    <s v=""/>
    <x v="6"/>
    <s v=""/>
    <s v=""/>
    <x v="0"/>
    <x v="9"/>
    <n v="161040"/>
    <x v="1"/>
  </r>
  <r>
    <x v="3"/>
    <x v="111"/>
    <x v="6"/>
    <n v="41"/>
    <x v="111"/>
    <n v="144"/>
    <s v="Prevention &amp; Managing Demand"/>
    <s v="Voluntary sector "/>
    <x v="0"/>
    <s v="Other"/>
    <s v="Falls Classes"/>
    <x v="1"/>
    <s v=""/>
    <x v="6"/>
    <s v=""/>
    <s v=""/>
    <x v="0"/>
    <x v="9"/>
    <n v="62640"/>
    <x v="1"/>
  </r>
  <r>
    <x v="3"/>
    <x v="111"/>
    <x v="6"/>
    <n v="42"/>
    <x v="111"/>
    <n v="101"/>
    <s v="Prevention &amp; Managing Demand"/>
    <s v="Voluntary sector "/>
    <x v="3"/>
    <s v="Care navigation and planning"/>
    <s v=""/>
    <x v="1"/>
    <s v=""/>
    <x v="6"/>
    <s v=""/>
    <s v=""/>
    <x v="0"/>
    <x v="9"/>
    <n v="12480"/>
    <x v="1"/>
  </r>
  <r>
    <x v="3"/>
    <x v="111"/>
    <x v="6"/>
    <n v="43"/>
    <x v="111"/>
    <n v="113"/>
    <s v="Home From Hospital Services"/>
    <s v="Night Sitters"/>
    <x v="8"/>
    <s v="Multi-Disciplinary/Multi-Agency Discharge Teams supporting discharge"/>
    <s v=""/>
    <x v="1"/>
    <s v=""/>
    <x v="6"/>
    <s v=""/>
    <s v=""/>
    <x v="1"/>
    <x v="9"/>
    <n v="13320"/>
    <x v="1"/>
  </r>
  <r>
    <x v="3"/>
    <x v="111"/>
    <x v="6"/>
    <n v="44"/>
    <x v="111"/>
    <n v="114"/>
    <s v="Home From Hospital Services"/>
    <s v="Rapid Response"/>
    <x v="10"/>
    <s v="Other"/>
    <s v="Community Based Schemes"/>
    <x v="1"/>
    <s v=""/>
    <x v="6"/>
    <s v=""/>
    <s v=""/>
    <x v="3"/>
    <x v="9"/>
    <n v="1027756.4319267104"/>
    <x v="1"/>
  </r>
  <r>
    <x v="3"/>
    <x v="111"/>
    <x v="6"/>
    <n v="45"/>
    <x v="111"/>
    <n v="113"/>
    <s v="Home From Hospital Services"/>
    <s v="Rapid Response"/>
    <x v="8"/>
    <s v="Multi-Disciplinary/Multi-Agency Discharge Teams supporting discharge"/>
    <s v=""/>
    <x v="1"/>
    <s v=""/>
    <x v="6"/>
    <s v=""/>
    <s v=""/>
    <x v="3"/>
    <x v="9"/>
    <n v="3955872.1413652343"/>
    <x v="1"/>
  </r>
  <r>
    <x v="3"/>
    <x v="111"/>
    <x v="6"/>
    <n v="46"/>
    <x v="111"/>
    <n v="104"/>
    <s v="Home From Hospital Services"/>
    <s v="Intermediate Care "/>
    <x v="3"/>
    <s v="Care navigation and planning"/>
    <s v=""/>
    <x v="1"/>
    <s v=""/>
    <x v="6"/>
    <s v=""/>
    <s v=""/>
    <x v="3"/>
    <x v="9"/>
    <n v="6576606.9233723748"/>
    <x v="1"/>
  </r>
  <r>
    <x v="3"/>
    <x v="111"/>
    <x v="6"/>
    <n v="47"/>
    <x v="111"/>
    <n v="1"/>
    <s v="Home from Hospital"/>
    <s v="Trusted Assessor "/>
    <x v="3"/>
    <s v="Assessment teams/joint assessment"/>
    <s v=""/>
    <x v="0"/>
    <s v=""/>
    <x v="6"/>
    <s v=""/>
    <s v=""/>
    <x v="3"/>
    <x v="9"/>
    <n v="45626"/>
    <x v="1"/>
  </r>
  <r>
    <x v="3"/>
    <x v="111"/>
    <x v="6"/>
    <n v="48"/>
    <x v="111"/>
    <n v="1"/>
    <s v="Home first"/>
    <s v="Same &amp; next day discharge services on dischareg pathway 1"/>
    <x v="10"/>
    <s v="Low level support for simple hospital discharges (Discharge to Assess pathway 0)"/>
    <s v=""/>
    <x v="1"/>
    <s v=""/>
    <x v="6"/>
    <s v=""/>
    <s v=""/>
    <x v="3"/>
    <x v="9"/>
    <n v="49705"/>
    <x v="2"/>
  </r>
  <r>
    <x v="3"/>
    <x v="111"/>
    <x v="6"/>
    <n v="49"/>
    <x v="111"/>
    <n v="1"/>
    <s v="Ageing Well"/>
    <s v="Urgent Care 2 Hour response and Bridging services "/>
    <x v="10"/>
    <s v="Multidisciplinary teams that are supporting independence, such as anticipatory care"/>
    <s v=""/>
    <x v="1"/>
    <s v=""/>
    <x v="6"/>
    <s v=""/>
    <s v=""/>
    <x v="3"/>
    <x v="9"/>
    <n v="326362"/>
    <x v="2"/>
  </r>
  <r>
    <x v="3"/>
    <x v="112"/>
    <x v="6"/>
    <n v="1"/>
    <x v="112"/>
    <n v="1"/>
    <s v="Neighbourhood development"/>
    <s v="Age UK, DASH and MIND core grants."/>
    <x v="0"/>
    <s v="Other"/>
    <s v="Core Grant"/>
    <x v="0"/>
    <s v=""/>
    <x v="0"/>
    <s v=""/>
    <s v=""/>
    <x v="0"/>
    <x v="4"/>
    <n v="800000"/>
    <x v="1"/>
  </r>
  <r>
    <x v="3"/>
    <x v="112"/>
    <x v="6"/>
    <n v="2"/>
    <x v="112"/>
    <n v="1"/>
    <s v="Neighbourhood development"/>
    <s v="H4All outreach support"/>
    <x v="0"/>
    <s v="Other"/>
    <s v="Community outreach"/>
    <x v="0"/>
    <s v=""/>
    <x v="0"/>
    <s v=""/>
    <s v=""/>
    <x v="0"/>
    <x v="4"/>
    <n v="20000"/>
    <x v="1"/>
  </r>
  <r>
    <x v="3"/>
    <x v="112"/>
    <x v="6"/>
    <n v="3"/>
    <x v="112"/>
    <n v="1"/>
    <s v="Neighbourhood development"/>
    <s v="H4All Wellbeing Service"/>
    <x v="0"/>
    <s v="Social Prescribing"/>
    <s v=""/>
    <x v="1"/>
    <s v=""/>
    <x v="6"/>
    <s v=""/>
    <s v=""/>
    <x v="0"/>
    <x v="10"/>
    <n v="351000"/>
    <x v="1"/>
  </r>
  <r>
    <x v="3"/>
    <x v="112"/>
    <x v="6"/>
    <n v="4"/>
    <x v="112"/>
    <n v="1"/>
    <s v="Neighbourhood development"/>
    <s v="Community capacity development "/>
    <x v="10"/>
    <s v="Integrated neighbourhood services"/>
    <s v=""/>
    <x v="0"/>
    <s v=""/>
    <x v="0"/>
    <s v=""/>
    <s v=""/>
    <x v="0"/>
    <x v="4"/>
    <n v="40000"/>
    <x v="1"/>
  </r>
  <r>
    <x v="3"/>
    <x v="112"/>
    <x v="6"/>
    <n v="5"/>
    <x v="112"/>
    <n v="1"/>
    <s v="Neighbourhood development"/>
    <s v="Marketplace online directory."/>
    <x v="6"/>
    <s v="Other"/>
    <s v="Online directory "/>
    <x v="0"/>
    <s v=""/>
    <x v="0"/>
    <s v=""/>
    <s v=""/>
    <x v="2"/>
    <x v="9"/>
    <n v="45000"/>
    <x v="1"/>
  </r>
  <r>
    <x v="3"/>
    <x v="112"/>
    <x v="6"/>
    <n v="6"/>
    <x v="112"/>
    <n v="1"/>
    <s v="Neighbourhood development"/>
    <s v="Online Services Coordinator post salary"/>
    <x v="6"/>
    <s v="Other"/>
    <s v="Online services coordinator"/>
    <x v="0"/>
    <s v=""/>
    <x v="0"/>
    <s v=""/>
    <s v=""/>
    <x v="1"/>
    <x v="9"/>
    <n v="51000"/>
    <x v="1"/>
  </r>
  <r>
    <x v="3"/>
    <x v="112"/>
    <x v="6"/>
    <n v="7"/>
    <x v="112"/>
    <n v="1"/>
    <s v="Neighbourhood development"/>
    <s v="Falls Prevention Service"/>
    <x v="19"/>
    <s v="Preventing admissions to acute setting"/>
    <s v=""/>
    <x v="1"/>
    <s v=""/>
    <x v="6"/>
    <s v=""/>
    <s v=""/>
    <x v="3"/>
    <x v="10"/>
    <n v="127000"/>
    <x v="1"/>
  </r>
  <r>
    <x v="3"/>
    <x v="112"/>
    <x v="6"/>
    <n v="8"/>
    <x v="112"/>
    <n v="1"/>
    <s v="Neighbourhood development"/>
    <s v="The GP Confederation integrated care programme"/>
    <x v="3"/>
    <s v="Care navigation and planning"/>
    <s v=""/>
    <x v="1"/>
    <s v=""/>
    <x v="6"/>
    <s v=""/>
    <s v=""/>
    <x v="3"/>
    <x v="10"/>
    <n v="1791000"/>
    <x v="1"/>
  </r>
  <r>
    <x v="3"/>
    <x v="112"/>
    <x v="6"/>
    <n v="9"/>
    <x v="112"/>
    <n v="1"/>
    <s v="Neighbourhood development"/>
    <s v="Care Connection Teams"/>
    <x v="3"/>
    <s v="Assessment teams/joint assessment"/>
    <s v=""/>
    <x v="1"/>
    <s v=""/>
    <x v="6"/>
    <s v=""/>
    <s v=""/>
    <x v="3"/>
    <x v="10"/>
    <n v="317000"/>
    <x v="1"/>
  </r>
  <r>
    <x v="3"/>
    <x v="112"/>
    <x v="6"/>
    <n v="10"/>
    <x v="112"/>
    <n v="1"/>
    <s v="Neighbourhood development"/>
    <s v="Weekend Visiting Service"/>
    <x v="10"/>
    <s v="Integrated neighbourhood services"/>
    <s v=""/>
    <x v="1"/>
    <s v=""/>
    <x v="6"/>
    <s v=""/>
    <s v=""/>
    <x v="8"/>
    <x v="10"/>
    <n v="370000"/>
    <x v="1"/>
  </r>
  <r>
    <x v="3"/>
    <x v="112"/>
    <x v="6"/>
    <n v="11"/>
    <x v="112"/>
    <n v="1"/>
    <s v="Neighbourhood development"/>
    <s v="Telecare equipment"/>
    <x v="1"/>
    <s v="Telecare"/>
    <s v=""/>
    <x v="0"/>
    <s v=""/>
    <x v="0"/>
    <s v=""/>
    <s v=""/>
    <x v="2"/>
    <x v="2"/>
    <n v="360000"/>
    <x v="1"/>
  </r>
  <r>
    <x v="3"/>
    <x v="112"/>
    <x v="6"/>
    <n v="12"/>
    <x v="112"/>
    <n v="1"/>
    <s v="Neighbourhood development"/>
    <s v="Major adaptations"/>
    <x v="13"/>
    <s v="Adaptations, including statutory DFG grants"/>
    <s v=""/>
    <x v="0"/>
    <s v=""/>
    <x v="0"/>
    <s v=""/>
    <s v=""/>
    <x v="2"/>
    <x v="2"/>
    <n v="2795058"/>
    <x v="1"/>
  </r>
  <r>
    <x v="3"/>
    <x v="112"/>
    <x v="6"/>
    <n v="13"/>
    <x v="112"/>
    <n v="2"/>
    <s v="Supporting carers"/>
    <s v="Carers' hub contract"/>
    <x v="6"/>
    <s v="Carer advice and support"/>
    <s v=""/>
    <x v="0"/>
    <s v=""/>
    <x v="0"/>
    <s v=""/>
    <s v=""/>
    <x v="0"/>
    <x v="4"/>
    <n v="659000"/>
    <x v="1"/>
  </r>
  <r>
    <x v="3"/>
    <x v="112"/>
    <x v="6"/>
    <n v="14"/>
    <x v="112"/>
    <n v="2"/>
    <s v="Supporting carers"/>
    <s v="Respite and short break services"/>
    <x v="12"/>
    <s v="Respite services"/>
    <s v=""/>
    <x v="0"/>
    <s v=""/>
    <x v="0"/>
    <s v=""/>
    <s v=""/>
    <x v="2"/>
    <x v="9"/>
    <n v="77000"/>
    <x v="1"/>
  </r>
  <r>
    <x v="3"/>
    <x v="112"/>
    <x v="6"/>
    <n v="15"/>
    <x v="112"/>
    <n v="2"/>
    <s v="Supporting carers"/>
    <s v="Carers' trust core grant"/>
    <x v="6"/>
    <s v="Other"/>
    <s v="Core Grant"/>
    <x v="0"/>
    <s v=""/>
    <x v="0"/>
    <s v=""/>
    <s v=""/>
    <x v="0"/>
    <x v="4"/>
    <n v="105000"/>
    <x v="1"/>
  </r>
  <r>
    <x v="3"/>
    <x v="112"/>
    <x v="6"/>
    <n v="16"/>
    <x v="112"/>
    <n v="2"/>
    <s v="Supporting carers"/>
    <s v="Information leaflet for new carers."/>
    <x v="6"/>
    <s v="Carer advice and support"/>
    <s v=""/>
    <x v="0"/>
    <s v=""/>
    <x v="0"/>
    <s v=""/>
    <s v=""/>
    <x v="1"/>
    <x v="9"/>
    <n v="5000"/>
    <x v="1"/>
  </r>
  <r>
    <x v="3"/>
    <x v="112"/>
    <x v="6"/>
    <n v="17"/>
    <x v="112"/>
    <n v="2"/>
    <s v="Supporting carers"/>
    <s v="Respite/short breaks provision for carers"/>
    <x v="12"/>
    <s v="Respite services"/>
    <s v=""/>
    <x v="0"/>
    <s v=""/>
    <x v="0"/>
    <s v=""/>
    <s v=""/>
    <x v="0"/>
    <x v="4"/>
    <n v="100000"/>
    <x v="1"/>
  </r>
  <r>
    <x v="3"/>
    <x v="112"/>
    <x v="6"/>
    <n v="18"/>
    <x v="112"/>
    <n v="2"/>
    <s v="Supporting carers"/>
    <s v="Carer Support Worker"/>
    <x v="12"/>
    <s v="Other"/>
    <s v="Advice and support"/>
    <x v="1"/>
    <s v=""/>
    <x v="6"/>
    <s v=""/>
    <s v=""/>
    <x v="0"/>
    <x v="10"/>
    <n v="19000"/>
    <x v="1"/>
  </r>
  <r>
    <x v="3"/>
    <x v="112"/>
    <x v="6"/>
    <n v="19"/>
    <x v="112"/>
    <n v="3"/>
    <s v="Better care at end of life"/>
    <s v="Palliative homecare"/>
    <x v="15"/>
    <s v="Physical health/wellbeing"/>
    <s v=""/>
    <x v="1"/>
    <s v=""/>
    <x v="6"/>
    <s v=""/>
    <s v=""/>
    <x v="3"/>
    <x v="10"/>
    <n v="557000"/>
    <x v="1"/>
  </r>
  <r>
    <x v="3"/>
    <x v="112"/>
    <x v="6"/>
    <n v="20"/>
    <x v="112"/>
    <n v="3"/>
    <s v="Better care at end of life"/>
    <s v="Community Palliative Team"/>
    <x v="15"/>
    <s v="Physical health/wellbeing"/>
    <s v=""/>
    <x v="1"/>
    <s v=""/>
    <x v="6"/>
    <s v=""/>
    <s v=""/>
    <x v="3"/>
    <x v="10"/>
    <n v="262000"/>
    <x v="1"/>
  </r>
  <r>
    <x v="3"/>
    <x v="112"/>
    <x v="6"/>
    <n v="21"/>
    <x v="112"/>
    <n v="3"/>
    <s v="Better care at end of life"/>
    <s v="Palliative nursing care home provision"/>
    <x v="15"/>
    <s v="Physical health/wellbeing"/>
    <s v=""/>
    <x v="1"/>
    <s v=""/>
    <x v="6"/>
    <s v=""/>
    <s v=""/>
    <x v="2"/>
    <x v="10"/>
    <n v="602000"/>
    <x v="1"/>
  </r>
  <r>
    <x v="3"/>
    <x v="112"/>
    <x v="6"/>
    <n v="22"/>
    <x v="112"/>
    <n v="3"/>
    <s v="Better care at end of life"/>
    <s v="Palliative homecare"/>
    <x v="15"/>
    <s v="Physical health/wellbeing"/>
    <s v=""/>
    <x v="1"/>
    <s v=""/>
    <x v="6"/>
    <s v=""/>
    <s v=""/>
    <x v="2"/>
    <x v="10"/>
    <n v="562000"/>
    <x v="1"/>
  </r>
  <r>
    <x v="3"/>
    <x v="112"/>
    <x v="6"/>
    <n v="23"/>
    <x v="112"/>
    <n v="4"/>
    <s v="Urgent and emergency care"/>
    <s v="Age UK PATH Service"/>
    <x v="10"/>
    <s v="Low level support for simple hospital discharges (Discharge to Assess pathway 0)"/>
    <s v=""/>
    <x v="0"/>
    <s v=""/>
    <x v="0"/>
    <s v=""/>
    <s v=""/>
    <x v="0"/>
    <x v="9"/>
    <n v="29000"/>
    <x v="1"/>
  </r>
  <r>
    <x v="3"/>
    <x v="112"/>
    <x v="6"/>
    <n v="24"/>
    <x v="112"/>
    <n v="4"/>
    <s v="Urgent and emergency care"/>
    <s v="Age UK PATH Service"/>
    <x v="10"/>
    <s v="Low level support for simple hospital discharges (Discharge to Assess pathway 0)"/>
    <s v=""/>
    <x v="1"/>
    <s v=""/>
    <x v="6"/>
    <s v=""/>
    <s v=""/>
    <x v="0"/>
    <x v="9"/>
    <n v="97026"/>
    <x v="1"/>
  </r>
  <r>
    <x v="3"/>
    <x v="112"/>
    <x v="6"/>
    <n v="25"/>
    <x v="112"/>
    <n v="4"/>
    <s v="Urgent and emergency care"/>
    <s v="Reablement Team"/>
    <x v="19"/>
    <s v="Reablement service accepting community and discharge referrals"/>
    <s v=""/>
    <x v="0"/>
    <s v=""/>
    <x v="0"/>
    <s v=""/>
    <s v=""/>
    <x v="2"/>
    <x v="9"/>
    <n v="371000"/>
    <x v="1"/>
  </r>
  <r>
    <x v="3"/>
    <x v="112"/>
    <x v="6"/>
    <n v="26"/>
    <x v="112"/>
    <n v="4"/>
    <s v="Urgent and emergency care"/>
    <s v="Reablement Team"/>
    <x v="19"/>
    <s v="Reablement service accepting community and discharge referrals"/>
    <s v=""/>
    <x v="0"/>
    <s v=""/>
    <x v="0"/>
    <s v=""/>
    <s v=""/>
    <x v="2"/>
    <x v="10"/>
    <n v="963000"/>
    <x v="1"/>
  </r>
  <r>
    <x v="3"/>
    <x v="112"/>
    <x v="6"/>
    <n v="27"/>
    <x v="112"/>
    <n v="4"/>
    <s v="Urgent and emergency care"/>
    <s v="Hospital Discharge Social Work Team"/>
    <x v="8"/>
    <s v="Multi-Disciplinary/Multi-Agency Discharge Teams supporting discharge"/>
    <s v=""/>
    <x v="0"/>
    <s v=""/>
    <x v="0"/>
    <s v=""/>
    <s v=""/>
    <x v="1"/>
    <x v="9"/>
    <n v="1219000"/>
    <x v="1"/>
  </r>
  <r>
    <x v="3"/>
    <x v="112"/>
    <x v="6"/>
    <n v="28"/>
    <x v="112"/>
    <n v="4"/>
    <s v="Urgent and emergency care"/>
    <s v="Reablement Physiotherapist"/>
    <x v="8"/>
    <s v="Multi-Disciplinary/Multi-Agency Discharge Teams supporting discharge"/>
    <s v=""/>
    <x v="0"/>
    <s v=""/>
    <x v="0"/>
    <s v=""/>
    <s v=""/>
    <x v="3"/>
    <x v="9"/>
    <n v="70000"/>
    <x v="1"/>
  </r>
  <r>
    <x v="3"/>
    <x v="112"/>
    <x v="6"/>
    <n v="29"/>
    <x v="112"/>
    <n v="4"/>
    <s v="Urgent and emergency care"/>
    <s v="Continuing Healthcare Social Work post"/>
    <x v="8"/>
    <s v="Multi-Disciplinary/Multi-Agency Discharge Teams supporting discharge"/>
    <s v=""/>
    <x v="0"/>
    <s v=""/>
    <x v="0"/>
    <s v=""/>
    <s v=""/>
    <x v="1"/>
    <x v="10"/>
    <n v="46000"/>
    <x v="1"/>
  </r>
  <r>
    <x v="3"/>
    <x v="112"/>
    <x v="6"/>
    <n v="30"/>
    <x v="112"/>
    <n v="4"/>
    <s v="Urgent and emergency care"/>
    <s v="Intermediate care flats: Park View Court extra care scheme"/>
    <x v="22"/>
    <s v="Step down (discharge to assess pathway-2)"/>
    <s v=""/>
    <x v="0"/>
    <s v=""/>
    <x v="0"/>
    <s v=""/>
    <s v=""/>
    <x v="2"/>
    <x v="9"/>
    <n v="69000"/>
    <x v="1"/>
  </r>
  <r>
    <x v="3"/>
    <x v="112"/>
    <x v="6"/>
    <n v="31"/>
    <x v="112"/>
    <n v="4"/>
    <s v="Urgent and emergency care"/>
    <s v="Intermediate care flats: Park View Court extra care scheme"/>
    <x v="22"/>
    <s v="Step down (discharge to assess pathway-2)"/>
    <s v=""/>
    <x v="0"/>
    <s v=""/>
    <x v="0"/>
    <s v=""/>
    <s v=""/>
    <x v="2"/>
    <x v="10"/>
    <n v="196000"/>
    <x v="1"/>
  </r>
  <r>
    <x v="3"/>
    <x v="112"/>
    <x v="6"/>
    <n v="32"/>
    <x v="112"/>
    <n v="4"/>
    <s v="Urgent and emergency care"/>
    <s v="Intermediate care flats: Park View Court extra care scheme"/>
    <x v="22"/>
    <s v="Step down (discharge to assess pathway-2)"/>
    <s v=""/>
    <x v="0"/>
    <s v=""/>
    <x v="0"/>
    <s v=""/>
    <s v=""/>
    <x v="2"/>
    <x v="4"/>
    <n v="48000"/>
    <x v="1"/>
  </r>
  <r>
    <x v="3"/>
    <x v="112"/>
    <x v="6"/>
    <n v="33"/>
    <x v="112"/>
    <n v="4"/>
    <s v="Urgent and emergency care"/>
    <s v="Community equipment"/>
    <x v="1"/>
    <s v="Community based equipment"/>
    <s v=""/>
    <x v="1"/>
    <s v=""/>
    <x v="0"/>
    <s v=""/>
    <s v=""/>
    <x v="2"/>
    <x v="2"/>
    <n v="1312000"/>
    <x v="1"/>
  </r>
  <r>
    <x v="3"/>
    <x v="112"/>
    <x v="6"/>
    <n v="34"/>
    <x v="112"/>
    <n v="4"/>
    <s v="Urgent and emergency care"/>
    <s v="Community equipment"/>
    <x v="1"/>
    <s v="Community based equipment"/>
    <s v=""/>
    <x v="0"/>
    <s v=""/>
    <x v="0"/>
    <s v=""/>
    <s v=""/>
    <x v="2"/>
    <x v="2"/>
    <n v="420000"/>
    <x v="1"/>
  </r>
  <r>
    <x v="3"/>
    <x v="112"/>
    <x v="6"/>
    <n v="35"/>
    <x v="112"/>
    <n v="4"/>
    <s v="Urgent and emergency care"/>
    <s v="Community equipment"/>
    <x v="1"/>
    <s v="Community based equipment"/>
    <s v=""/>
    <x v="1"/>
    <s v=""/>
    <x v="6"/>
    <s v=""/>
    <s v=""/>
    <x v="2"/>
    <x v="2"/>
    <n v="214000"/>
    <x v="1"/>
  </r>
  <r>
    <x v="3"/>
    <x v="112"/>
    <x v="6"/>
    <n v="36"/>
    <x v="112"/>
    <n v="4"/>
    <s v="Urgent and emergency care"/>
    <s v="Pressure mattress contract"/>
    <x v="13"/>
    <s v="Discretionary use of DFG - including small adaptations"/>
    <s v=""/>
    <x v="0"/>
    <s v=""/>
    <x v="0"/>
    <s v=""/>
    <s v=""/>
    <x v="2"/>
    <x v="2"/>
    <n v="10000"/>
    <x v="1"/>
  </r>
  <r>
    <x v="3"/>
    <x v="112"/>
    <x v="6"/>
    <n v="37"/>
    <x v="112"/>
    <n v="4"/>
    <s v="Urgent and emergency care"/>
    <s v="Rapid Response Team"/>
    <x v="8"/>
    <s v="Home First/Discharge to Assess - process support/core costs"/>
    <s v=""/>
    <x v="1"/>
    <s v=""/>
    <x v="6"/>
    <s v=""/>
    <s v=""/>
    <x v="3"/>
    <x v="9"/>
    <n v="2174000"/>
    <x v="1"/>
  </r>
  <r>
    <x v="3"/>
    <x v="112"/>
    <x v="6"/>
    <n v="38"/>
    <x v="112"/>
    <n v="4"/>
    <s v="Urgent and emergency care"/>
    <s v="Hawthorn Intermediate Care Unit"/>
    <x v="22"/>
    <s v="Step down (discharge to assess pathway-2)"/>
    <s v=""/>
    <x v="1"/>
    <s v=""/>
    <x v="6"/>
    <s v=""/>
    <s v=""/>
    <x v="3"/>
    <x v="9"/>
    <n v="1849000"/>
    <x v="1"/>
  </r>
  <r>
    <x v="3"/>
    <x v="112"/>
    <x v="6"/>
    <n v="39"/>
    <x v="112"/>
    <n v="4"/>
    <s v="Urgent and emergency care"/>
    <s v="Community Adult Rehabilitation Service"/>
    <x v="19"/>
    <s v="Reablement service accepting community and discharge referrals"/>
    <s v=""/>
    <x v="1"/>
    <s v=""/>
    <x v="6"/>
    <s v=""/>
    <s v=""/>
    <x v="3"/>
    <x v="9"/>
    <n v="1878000"/>
    <x v="1"/>
  </r>
  <r>
    <x v="3"/>
    <x v="112"/>
    <x v="6"/>
    <n v="40"/>
    <x v="112"/>
    <n v="4"/>
    <s v="Urgent and emergency care"/>
    <s v="Age UK Take Home and Settle Service"/>
    <x v="10"/>
    <s v="Low level support for simple hospital discharges (Discharge to Assess pathway 0)"/>
    <s v=""/>
    <x v="1"/>
    <s v=""/>
    <x v="6"/>
    <s v=""/>
    <s v=""/>
    <x v="0"/>
    <x v="9"/>
    <n v="63000"/>
    <x v="1"/>
  </r>
  <r>
    <x v="3"/>
    <x v="112"/>
    <x v="6"/>
    <n v="41"/>
    <x v="112"/>
    <n v="4"/>
    <s v="Urgent and emergency care"/>
    <s v="Community Homesafe"/>
    <x v="8"/>
    <s v="Home First/Discharge to Assess - process support/core costs"/>
    <s v=""/>
    <x v="1"/>
    <s v=""/>
    <x v="6"/>
    <s v=""/>
    <s v=""/>
    <x v="3"/>
    <x v="9"/>
    <n v="639000"/>
    <x v="1"/>
  </r>
  <r>
    <x v="3"/>
    <x v="112"/>
    <x v="6"/>
    <n v="42"/>
    <x v="112"/>
    <n v="4"/>
    <s v="Urgent and emergency care"/>
    <s v="Community Homesafe"/>
    <x v="8"/>
    <s v="Home First/Discharge to Assess - process support/core costs"/>
    <s v=""/>
    <x v="1"/>
    <s v=""/>
    <x v="6"/>
    <s v=""/>
    <s v=""/>
    <x v="3"/>
    <x v="10"/>
    <n v="67000"/>
    <x v="1"/>
  </r>
  <r>
    <x v="3"/>
    <x v="112"/>
    <x v="6"/>
    <n v="43"/>
    <x v="112"/>
    <n v="4"/>
    <s v="Urgent and emergency care"/>
    <s v="Winter pressures capacity"/>
    <x v="8"/>
    <s v="Other"/>
    <s v="Pathway 3 Coordinator"/>
    <x v="0"/>
    <s v=""/>
    <x v="0"/>
    <s v=""/>
    <s v=""/>
    <x v="1"/>
    <x v="10"/>
    <n v="27000"/>
    <x v="1"/>
  </r>
  <r>
    <x v="3"/>
    <x v="112"/>
    <x v="6"/>
    <n v="44"/>
    <x v="112"/>
    <n v="4"/>
    <s v="Urgent and emergency care"/>
    <s v="Franklin House Step-down beds"/>
    <x v="22"/>
    <s v="Step down (discharge to assess pathway-2)"/>
    <s v=""/>
    <x v="1"/>
    <s v=""/>
    <x v="6"/>
    <s v=""/>
    <s v=""/>
    <x v="2"/>
    <x v="9"/>
    <n v="259000"/>
    <x v="1"/>
  </r>
  <r>
    <x v="3"/>
    <x v="112"/>
    <x v="6"/>
    <n v="45"/>
    <x v="112"/>
    <n v="4"/>
    <s v="Urgent and emergency care"/>
    <s v="Winter pressures capacity - step-down beds."/>
    <x v="22"/>
    <s v="Step down (discharge to assess pathway-2)"/>
    <s v=""/>
    <x v="0"/>
    <s v=""/>
    <x v="0"/>
    <s v=""/>
    <s v=""/>
    <x v="2"/>
    <x v="10"/>
    <n v="109000"/>
    <x v="1"/>
  </r>
  <r>
    <x v="3"/>
    <x v="112"/>
    <x v="6"/>
    <n v="46"/>
    <x v="112"/>
    <n v="4"/>
    <s v="Urgent and emergency care"/>
    <s v="Residential care home placements 65 +"/>
    <x v="16"/>
    <s v="Care home"/>
    <s v=""/>
    <x v="0"/>
    <s v=""/>
    <x v="0"/>
    <s v=""/>
    <s v=""/>
    <x v="2"/>
    <x v="9"/>
    <n v="88000"/>
    <x v="1"/>
  </r>
  <r>
    <x v="3"/>
    <x v="112"/>
    <x v="6"/>
    <n v="47"/>
    <x v="112"/>
    <n v="4"/>
    <s v="Urgent and emergency care"/>
    <s v="Residential care home placements 65 +"/>
    <x v="16"/>
    <s v="Care home"/>
    <s v=""/>
    <x v="0"/>
    <s v=""/>
    <x v="0"/>
    <s v=""/>
    <s v=""/>
    <x v="2"/>
    <x v="4"/>
    <n v="796000"/>
    <x v="1"/>
  </r>
  <r>
    <x v="3"/>
    <x v="112"/>
    <x v="6"/>
    <n v="48"/>
    <x v="112"/>
    <n v="4"/>
    <s v="Urgent and emergency care"/>
    <s v="Nursing care home placements 65 +"/>
    <x v="16"/>
    <s v="Nursing home"/>
    <s v=""/>
    <x v="0"/>
    <s v=""/>
    <x v="0"/>
    <s v=""/>
    <s v=""/>
    <x v="2"/>
    <x v="9"/>
    <n v="58000"/>
    <x v="1"/>
  </r>
  <r>
    <x v="3"/>
    <x v="112"/>
    <x v="6"/>
    <n v="49"/>
    <x v="112"/>
    <n v="4"/>
    <s v="Urgent and emergency care"/>
    <s v="Nursing care home placements 65 +"/>
    <x v="16"/>
    <s v="Nursing home"/>
    <s v=""/>
    <x v="0"/>
    <s v=""/>
    <x v="0"/>
    <s v=""/>
    <s v=""/>
    <x v="2"/>
    <x v="4"/>
    <n v="400000"/>
    <x v="1"/>
  </r>
  <r>
    <x v="3"/>
    <x v="112"/>
    <x v="6"/>
    <n v="50"/>
    <x v="112"/>
    <n v="4"/>
    <s v="Urgent and emergency care"/>
    <s v="Homecare provision 65 +"/>
    <x v="7"/>
    <s v="Domiciliary care packages"/>
    <s v=""/>
    <x v="0"/>
    <s v=""/>
    <x v="0"/>
    <s v=""/>
    <s v=""/>
    <x v="2"/>
    <x v="9"/>
    <n v="49000"/>
    <x v="1"/>
  </r>
  <r>
    <x v="3"/>
    <x v="112"/>
    <x v="6"/>
    <n v="51"/>
    <x v="112"/>
    <n v="4"/>
    <s v="Urgent and emergency care"/>
    <s v="Homecare provision 65 +"/>
    <x v="7"/>
    <s v="Domiciliary care packages"/>
    <s v=""/>
    <x v="0"/>
    <s v=""/>
    <x v="0"/>
    <s v=""/>
    <s v=""/>
    <x v="2"/>
    <x v="4"/>
    <n v="920000"/>
    <x v="1"/>
  </r>
  <r>
    <x v="3"/>
    <x v="112"/>
    <x v="6"/>
    <n v="52"/>
    <x v="112"/>
    <n v="4"/>
    <s v="Urgent and emergency care"/>
    <s v="Continence Service"/>
    <x v="19"/>
    <s v="Reablement service accepting community and discharge referrals"/>
    <s v=""/>
    <x v="1"/>
    <s v=""/>
    <x v="6"/>
    <s v=""/>
    <s v=""/>
    <x v="3"/>
    <x v="9"/>
    <n v="900000"/>
    <x v="1"/>
  </r>
  <r>
    <x v="3"/>
    <x v="112"/>
    <x v="6"/>
    <n v="53"/>
    <x v="112"/>
    <n v="4"/>
    <s v="Urgent and emergency care"/>
    <s v="Community Matrons"/>
    <x v="8"/>
    <s v="Multi-Disciplinary/Multi-Agency Discharge Teams supporting discharge"/>
    <s v=""/>
    <x v="1"/>
    <s v=""/>
    <x v="6"/>
    <s v=""/>
    <s v=""/>
    <x v="3"/>
    <x v="9"/>
    <n v="726000"/>
    <x v="1"/>
  </r>
  <r>
    <x v="3"/>
    <x v="112"/>
    <x v="6"/>
    <n v="54"/>
    <x v="112"/>
    <n v="4"/>
    <s v="Urgent and emergency care"/>
    <s v="District Nursing Service"/>
    <x v="10"/>
    <s v="Other"/>
    <s v="District Nursing"/>
    <x v="1"/>
    <s v=""/>
    <x v="6"/>
    <s v=""/>
    <s v=""/>
    <x v="3"/>
    <x v="9"/>
    <n v="3864000"/>
    <x v="1"/>
  </r>
  <r>
    <x v="3"/>
    <x v="112"/>
    <x v="6"/>
    <n v="55"/>
    <x v="112"/>
    <n v="4"/>
    <s v="Urgent and emergency care"/>
    <s v="District Nursing Service"/>
    <x v="10"/>
    <s v="Other"/>
    <s v="District Nursing"/>
    <x v="1"/>
    <s v=""/>
    <x v="6"/>
    <s v=""/>
    <s v=""/>
    <x v="3"/>
    <x v="10"/>
    <n v="587000"/>
    <x v="1"/>
  </r>
  <r>
    <x v="3"/>
    <x v="112"/>
    <x v="6"/>
    <n v="56"/>
    <x v="112"/>
    <n v="4"/>
    <s v="Urgent and emergency care"/>
    <s v="Twilight Service"/>
    <x v="10"/>
    <s v="Other"/>
    <s v="Twilight Service"/>
    <x v="1"/>
    <s v=""/>
    <x v="6"/>
    <s v=""/>
    <s v=""/>
    <x v="3"/>
    <x v="10"/>
    <n v="167000"/>
    <x v="1"/>
  </r>
  <r>
    <x v="3"/>
    <x v="112"/>
    <x v="6"/>
    <n v="57"/>
    <x v="112"/>
    <n v="4"/>
    <s v="Urgent and emergency care"/>
    <s v="Tissue Viability Service"/>
    <x v="10"/>
    <s v="Other"/>
    <s v="Tissue Viability "/>
    <x v="1"/>
    <s v=""/>
    <x v="6"/>
    <s v=""/>
    <s v=""/>
    <x v="3"/>
    <x v="9"/>
    <n v="566000"/>
    <x v="1"/>
  </r>
  <r>
    <x v="3"/>
    <x v="112"/>
    <x v="6"/>
    <n v="58"/>
    <x v="112"/>
    <n v="4"/>
    <s v="Urgent and emergency care"/>
    <s v="D2A Bridging Service"/>
    <x v="7"/>
    <s v="Domiciliary care to support hospital discharge (Discharge to Assess pathway 1)"/>
    <s v=""/>
    <x v="0"/>
    <s v=""/>
    <x v="0"/>
    <s v=""/>
    <s v=""/>
    <x v="2"/>
    <x v="10"/>
    <n v="641000"/>
    <x v="1"/>
  </r>
  <r>
    <x v="3"/>
    <x v="112"/>
    <x v="6"/>
    <n v="59"/>
    <x v="112"/>
    <n v="5"/>
    <s v="Improved market management &amp; development"/>
    <s v="Quality Assurance Team"/>
    <x v="6"/>
    <s v="Other"/>
    <s v="Quality Assurance Team"/>
    <x v="0"/>
    <s v=""/>
    <x v="0"/>
    <s v=""/>
    <s v=""/>
    <x v="1"/>
    <x v="9"/>
    <n v="249000"/>
    <x v="1"/>
  </r>
  <r>
    <x v="3"/>
    <x v="112"/>
    <x v="6"/>
    <n v="60"/>
    <x v="112"/>
    <n v="5"/>
    <s v="Improved market management &amp; development"/>
    <s v="Adult Safeguarding Team"/>
    <x v="6"/>
    <s v="Other"/>
    <s v="Adult Safeguarding"/>
    <x v="0"/>
    <s v=""/>
    <x v="0"/>
    <s v=""/>
    <s v=""/>
    <x v="1"/>
    <x v="9"/>
    <n v="390000"/>
    <x v="1"/>
  </r>
  <r>
    <x v="3"/>
    <x v="112"/>
    <x v="6"/>
    <n v="61"/>
    <x v="112"/>
    <n v="5"/>
    <s v="Improved market management &amp; development"/>
    <s v="Brokerage Service"/>
    <x v="9"/>
    <s v="Integrated models of provision"/>
    <s v="Market development"/>
    <x v="0"/>
    <s v=""/>
    <x v="0"/>
    <s v=""/>
    <s v=""/>
    <x v="1"/>
    <x v="4"/>
    <n v="350000"/>
    <x v="1"/>
  </r>
  <r>
    <x v="3"/>
    <x v="112"/>
    <x v="6"/>
    <n v="62"/>
    <x v="112"/>
    <n v="5"/>
    <s v="Improved market management &amp; development"/>
    <s v="Social Care Review (Provider Concerns) Post"/>
    <x v="6"/>
    <s v="Other"/>
    <s v="Adult Safeguarding"/>
    <x v="0"/>
    <s v=""/>
    <x v="0"/>
    <s v=""/>
    <s v=""/>
    <x v="1"/>
    <x v="9"/>
    <n v="15000"/>
    <x v="1"/>
  </r>
  <r>
    <x v="3"/>
    <x v="112"/>
    <x v="6"/>
    <n v="63"/>
    <x v="112"/>
    <n v="5"/>
    <s v="Improved market management &amp; development"/>
    <s v="Extra Care Team Manager Post"/>
    <x v="16"/>
    <s v="Extra care"/>
    <s v=""/>
    <x v="0"/>
    <s v=""/>
    <x v="0"/>
    <s v=""/>
    <s v=""/>
    <x v="1"/>
    <x v="9"/>
    <n v="56000"/>
    <x v="1"/>
  </r>
  <r>
    <x v="3"/>
    <x v="112"/>
    <x v="6"/>
    <n v="64"/>
    <x v="112"/>
    <n v="5"/>
    <s v="Improved market management &amp; development"/>
    <s v="CHC Brokerage post"/>
    <x v="9"/>
    <s v="Other"/>
    <s v="Market development"/>
    <x v="4"/>
    <s v=""/>
    <x v="6"/>
    <s v=""/>
    <s v=""/>
    <x v="8"/>
    <x v="10"/>
    <n v="47000"/>
    <x v="1"/>
  </r>
  <r>
    <x v="3"/>
    <x v="112"/>
    <x v="6"/>
    <n v="65"/>
    <x v="112"/>
    <n v="5"/>
    <s v="Improved market management &amp; development"/>
    <s v="Extra Care Social Work Post"/>
    <x v="16"/>
    <s v="Extra care"/>
    <s v=""/>
    <x v="0"/>
    <s v=""/>
    <x v="0"/>
    <s v=""/>
    <s v=""/>
    <x v="1"/>
    <x v="9"/>
    <n v="65000"/>
    <x v="1"/>
  </r>
  <r>
    <x v="3"/>
    <x v="112"/>
    <x v="6"/>
    <n v="66"/>
    <x v="112"/>
    <n v="5"/>
    <s v="Improved market management &amp; development"/>
    <s v="Residential care home placements 65 +"/>
    <x v="16"/>
    <s v="Care home"/>
    <s v=""/>
    <x v="0"/>
    <s v=""/>
    <x v="0"/>
    <s v=""/>
    <s v=""/>
    <x v="2"/>
    <x v="9"/>
    <n v="447000"/>
    <x v="1"/>
  </r>
  <r>
    <x v="3"/>
    <x v="112"/>
    <x v="6"/>
    <n v="67"/>
    <x v="112"/>
    <n v="5"/>
    <s v="Improved market management &amp; development"/>
    <s v="Residential care home placements 65 +"/>
    <x v="16"/>
    <s v="Care home"/>
    <s v=""/>
    <x v="0"/>
    <s v=""/>
    <x v="0"/>
    <s v=""/>
    <s v=""/>
    <x v="2"/>
    <x v="3"/>
    <n v="1051000"/>
    <x v="1"/>
  </r>
  <r>
    <x v="3"/>
    <x v="112"/>
    <x v="6"/>
    <n v="68"/>
    <x v="112"/>
    <n v="5"/>
    <s v="Improved market management &amp; development"/>
    <s v="Nursing care home placements 65 +"/>
    <x v="16"/>
    <s v="Nursing home"/>
    <s v=""/>
    <x v="0"/>
    <s v=""/>
    <x v="0"/>
    <s v=""/>
    <s v=""/>
    <x v="2"/>
    <x v="9"/>
    <n v="1823000"/>
    <x v="1"/>
  </r>
  <r>
    <x v="3"/>
    <x v="112"/>
    <x v="6"/>
    <n v="69"/>
    <x v="112"/>
    <n v="5"/>
    <s v="Improved market management &amp; development"/>
    <s v="Nursing care home placements 65 +"/>
    <x v="16"/>
    <s v="Nursing home"/>
    <s v=""/>
    <x v="0"/>
    <s v=""/>
    <x v="0"/>
    <s v=""/>
    <s v=""/>
    <x v="2"/>
    <x v="3"/>
    <n v="2203000"/>
    <x v="1"/>
  </r>
  <r>
    <x v="3"/>
    <x v="112"/>
    <x v="6"/>
    <n v="70"/>
    <x v="112"/>
    <n v="5"/>
    <s v="Improved market management &amp; development"/>
    <s v="Homecare 65 +"/>
    <x v="7"/>
    <s v="Domiciliary care packages"/>
    <s v=""/>
    <x v="0"/>
    <s v=""/>
    <x v="0"/>
    <s v=""/>
    <s v=""/>
    <x v="2"/>
    <x v="9"/>
    <n v="1550000"/>
    <x v="1"/>
  </r>
  <r>
    <x v="3"/>
    <x v="112"/>
    <x v="6"/>
    <n v="71"/>
    <x v="112"/>
    <n v="5"/>
    <s v="Improved market management &amp; development"/>
    <s v="Homecare 65 +"/>
    <x v="7"/>
    <s v="Domiciliary care packages"/>
    <s v=""/>
    <x v="0"/>
    <s v=""/>
    <x v="0"/>
    <s v=""/>
    <s v=""/>
    <x v="2"/>
    <x v="3"/>
    <n v="3994248"/>
    <x v="1"/>
  </r>
  <r>
    <x v="3"/>
    <x v="112"/>
    <x v="6"/>
    <n v="72"/>
    <x v="112"/>
    <n v="5"/>
    <s v="Improved market management &amp; development"/>
    <s v="CHC Homecare"/>
    <x v="7"/>
    <s v="Domiciliary care packages"/>
    <s v=""/>
    <x v="4"/>
    <s v=""/>
    <x v="6"/>
    <s v=""/>
    <s v=""/>
    <x v="2"/>
    <x v="10"/>
    <n v="797000"/>
    <x v="1"/>
  </r>
  <r>
    <x v="3"/>
    <x v="112"/>
    <x v="6"/>
    <n v="73"/>
    <x v="112"/>
    <n v="5"/>
    <s v="Improved market management &amp; development"/>
    <s v="65+ physical disability"/>
    <x v="16"/>
    <s v="Nursing home"/>
    <s v=""/>
    <x v="4"/>
    <s v=""/>
    <x v="6"/>
    <s v=""/>
    <s v=""/>
    <x v="2"/>
    <x v="10"/>
    <n v="2732000"/>
    <x v="1"/>
  </r>
  <r>
    <x v="3"/>
    <x v="112"/>
    <x v="6"/>
    <n v="74"/>
    <x v="112"/>
    <n v="5"/>
    <s v="Improved market management &amp; development"/>
    <s v="&lt;65 physical disability"/>
    <x v="16"/>
    <s v="Nursing home"/>
    <s v=""/>
    <x v="4"/>
    <s v=""/>
    <x v="6"/>
    <s v=""/>
    <s v=""/>
    <x v="2"/>
    <x v="10"/>
    <n v="2774500"/>
    <x v="1"/>
  </r>
  <r>
    <x v="3"/>
    <x v="112"/>
    <x v="6"/>
    <n v="75"/>
    <x v="112"/>
    <n v="5"/>
    <s v="Improved market management &amp; development"/>
    <s v="FNC contributions"/>
    <x v="16"/>
    <s v="Nursing home"/>
    <s v=""/>
    <x v="1"/>
    <s v=""/>
    <x v="6"/>
    <s v=""/>
    <s v=""/>
    <x v="2"/>
    <x v="10"/>
    <n v="2433500"/>
    <x v="1"/>
  </r>
  <r>
    <x v="3"/>
    <x v="112"/>
    <x v="6"/>
    <n v="76"/>
    <x v="112"/>
    <n v="5"/>
    <s v="Improved market management &amp; development"/>
    <s v="Care Home Support Team"/>
    <x v="10"/>
    <s v="Multidisciplinary teams that are supporting independence, such as anticipatory care"/>
    <s v=""/>
    <x v="1"/>
    <s v=""/>
    <x v="6"/>
    <s v=""/>
    <s v=""/>
    <x v="3"/>
    <x v="10"/>
    <n v="496000"/>
    <x v="1"/>
  </r>
  <r>
    <x v="3"/>
    <x v="112"/>
    <x v="6"/>
    <n v="77"/>
    <x v="112"/>
    <n v="6"/>
    <s v="Living well with dementia"/>
    <s v="EMI Nursing Care Home 65 +"/>
    <x v="16"/>
    <s v="Nursing home"/>
    <s v=""/>
    <x v="4"/>
    <s v=""/>
    <x v="6"/>
    <s v=""/>
    <s v=""/>
    <x v="2"/>
    <x v="10"/>
    <n v="2227000"/>
    <x v="1"/>
  </r>
  <r>
    <x v="3"/>
    <x v="112"/>
    <x v="6"/>
    <n v="78"/>
    <x v="112"/>
    <n v="6"/>
    <s v="Living well with dementia"/>
    <s v="EMI Homecare 65 +"/>
    <x v="7"/>
    <s v="Domiciliary care packages"/>
    <s v=""/>
    <x v="4"/>
    <s v=""/>
    <x v="6"/>
    <s v=""/>
    <s v=""/>
    <x v="2"/>
    <x v="10"/>
    <n v="253000"/>
    <x v="1"/>
  </r>
  <r>
    <x v="3"/>
    <x v="112"/>
    <x v="6"/>
    <n v="79"/>
    <x v="112"/>
    <n v="6"/>
    <s v="Living well with dementia"/>
    <s v="Dementia Resource Centre"/>
    <x v="10"/>
    <s v="Multidisciplinary teams that are supporting independence, such as anticipatory care"/>
    <s v=""/>
    <x v="0"/>
    <s v=""/>
    <x v="0"/>
    <s v=""/>
    <s v=""/>
    <x v="2"/>
    <x v="9"/>
    <n v="355000"/>
    <x v="1"/>
  </r>
  <r>
    <x v="3"/>
    <x v="112"/>
    <x v="6"/>
    <n v="80"/>
    <x v="112"/>
    <n v="7"/>
    <s v="Integrated care and support for children and young people "/>
    <s v="Children's Safeguarding Team"/>
    <x v="11"/>
    <s v=""/>
    <s v="Children's Safeguarding"/>
    <x v="1"/>
    <s v=""/>
    <x v="0"/>
    <s v=""/>
    <s v=""/>
    <x v="1"/>
    <x v="10"/>
    <n v="64000"/>
    <x v="2"/>
  </r>
  <r>
    <x v="3"/>
    <x v="112"/>
    <x v="6"/>
    <n v="81"/>
    <x v="112"/>
    <n v="7"/>
    <s v="Integrated care and support for children and young people "/>
    <s v="Children's Safeguarding Team"/>
    <x v="11"/>
    <s v=""/>
    <s v="Children's Safeguarding"/>
    <x v="0"/>
    <s v=""/>
    <x v="0"/>
    <s v=""/>
    <s v=""/>
    <x v="1"/>
    <x v="4"/>
    <n v="1883000"/>
    <x v="2"/>
  </r>
  <r>
    <x v="3"/>
    <x v="112"/>
    <x v="6"/>
    <n v="82"/>
    <x v="112"/>
    <n v="7"/>
    <s v="Integrated care and support for children and young people "/>
    <s v="Homestart"/>
    <x v="10"/>
    <s v="Other"/>
    <s v="Outreach support for CYP &amp; families"/>
    <x v="1"/>
    <s v=""/>
    <x v="6"/>
    <s v=""/>
    <s v=""/>
    <x v="0"/>
    <x v="10"/>
    <n v="9000"/>
    <x v="2"/>
  </r>
  <r>
    <x v="3"/>
    <x v="112"/>
    <x v="6"/>
    <n v="83"/>
    <x v="112"/>
    <n v="7"/>
    <s v="Integrated care and support for children and young people "/>
    <s v="Homestart"/>
    <x v="10"/>
    <s v="Other"/>
    <s v="Outreach support for CYP &amp; families"/>
    <x v="0"/>
    <s v=""/>
    <x v="0"/>
    <s v=""/>
    <s v=""/>
    <x v="0"/>
    <x v="4"/>
    <n v="120000"/>
    <x v="2"/>
  </r>
  <r>
    <x v="3"/>
    <x v="112"/>
    <x v="6"/>
    <n v="84"/>
    <x v="112"/>
    <n v="7"/>
    <s v="Integrated care and support for children and young people "/>
    <s v="Integrated therapies for CYP"/>
    <x v="10"/>
    <s v="Multidisciplinary teams that are supporting independence, such as anticipatory care"/>
    <s v=""/>
    <x v="1"/>
    <s v=""/>
    <x v="0"/>
    <s v=""/>
    <s v=""/>
    <x v="3"/>
    <x v="10"/>
    <n v="2246000"/>
    <x v="1"/>
  </r>
  <r>
    <x v="3"/>
    <x v="112"/>
    <x v="6"/>
    <n v="85"/>
    <x v="112"/>
    <n v="7"/>
    <s v="Integrated care and support for children and young people "/>
    <s v="Integrated therapies for CYP"/>
    <x v="10"/>
    <s v="Multidisciplinary teams that are supporting independence, such as anticipatory care"/>
    <s v=""/>
    <x v="0"/>
    <s v=""/>
    <x v="0"/>
    <s v=""/>
    <s v=""/>
    <x v="3"/>
    <x v="4"/>
    <n v="441000"/>
    <x v="1"/>
  </r>
  <r>
    <x v="3"/>
    <x v="112"/>
    <x v="6"/>
    <n v="86"/>
    <x v="112"/>
    <n v="7"/>
    <s v="Integrated care and support for children and young people "/>
    <s v="SaLT in Youth Justice Service"/>
    <x v="10"/>
    <s v="Multidisciplinary teams that are supporting independence, such as anticipatory care"/>
    <s v=""/>
    <x v="1"/>
    <s v=""/>
    <x v="0"/>
    <s v=""/>
    <s v=""/>
    <x v="3"/>
    <x v="10"/>
    <n v="35000"/>
    <x v="1"/>
  </r>
  <r>
    <x v="3"/>
    <x v="112"/>
    <x v="6"/>
    <n v="87"/>
    <x v="112"/>
    <n v="7"/>
    <s v="Integrated care and support for children and young people "/>
    <s v="SaLT in Youth Justice Service"/>
    <x v="10"/>
    <s v="Multidisciplinary teams that are supporting independence, such as anticipatory care"/>
    <s v=""/>
    <x v="0"/>
    <s v=""/>
    <x v="0"/>
    <s v=""/>
    <s v=""/>
    <x v="3"/>
    <x v="4"/>
    <n v="35000"/>
    <x v="1"/>
  </r>
  <r>
    <x v="3"/>
    <x v="112"/>
    <x v="6"/>
    <n v="88"/>
    <x v="112"/>
    <n v="7"/>
    <s v="Integrated care and support for children and young people "/>
    <s v="Designated Clinical Officer in Special Educational Need and Disability (SEND)"/>
    <x v="10"/>
    <s v="Multidisciplinary teams that are supporting independence, such as anticipatory care"/>
    <s v=""/>
    <x v="1"/>
    <s v=""/>
    <x v="0"/>
    <s v=""/>
    <s v=""/>
    <x v="3"/>
    <x v="10"/>
    <n v="31000"/>
    <x v="1"/>
  </r>
  <r>
    <x v="3"/>
    <x v="112"/>
    <x v="6"/>
    <n v="89"/>
    <x v="112"/>
    <n v="7"/>
    <s v="Integrated care and support for children and young people "/>
    <s v="Designated Clinical Officer in Special Educational Need and Disability (SEND)"/>
    <x v="10"/>
    <s v="Multidisciplinary teams that are supporting independence, such as anticipatory care"/>
    <s v=""/>
    <x v="0"/>
    <s v=""/>
    <x v="0"/>
    <s v=""/>
    <s v=""/>
    <x v="3"/>
    <x v="4"/>
    <n v="31000"/>
    <x v="1"/>
  </r>
  <r>
    <x v="3"/>
    <x v="112"/>
    <x v="6"/>
    <n v="90"/>
    <x v="112"/>
    <n v="7"/>
    <s v="Integrated care and support for children and young people "/>
    <s v="Relate Family Support"/>
    <x v="10"/>
    <s v="Other"/>
    <s v="Family support"/>
    <x v="0"/>
    <s v=""/>
    <x v="0"/>
    <s v=""/>
    <s v=""/>
    <x v="0"/>
    <x v="4"/>
    <n v="12000"/>
    <x v="2"/>
  </r>
  <r>
    <x v="3"/>
    <x v="112"/>
    <x v="6"/>
    <n v="91"/>
    <x v="112"/>
    <n v="7"/>
    <s v="Integrated care and support for children and young people "/>
    <s v="P3 - Core Grant"/>
    <x v="3"/>
    <s v="Care navigation and planning"/>
    <s v=""/>
    <x v="0"/>
    <s v=""/>
    <x v="0"/>
    <s v=""/>
    <s v=""/>
    <x v="0"/>
    <x v="4"/>
    <n v="42000"/>
    <x v="2"/>
  </r>
  <r>
    <x v="3"/>
    <x v="112"/>
    <x v="6"/>
    <n v="92"/>
    <x v="112"/>
    <n v="7"/>
    <s v="Integrated care and support for children and young people "/>
    <s v="Uxbridge Child Development Centre - Core Grant"/>
    <x v="10"/>
    <s v="Other"/>
    <s v="Child &amp; family support"/>
    <x v="0"/>
    <s v=""/>
    <x v="0"/>
    <s v=""/>
    <s v=""/>
    <x v="0"/>
    <x v="4"/>
    <n v="3000"/>
    <x v="2"/>
  </r>
  <r>
    <x v="3"/>
    <x v="112"/>
    <x v="6"/>
    <n v="93"/>
    <x v="112"/>
    <n v="8"/>
    <s v="Integrated care and support for people with learning disabilities/autism"/>
    <s v="Social Care Staff Team"/>
    <x v="3"/>
    <s v="Assessment teams/joint assessment"/>
    <s v=""/>
    <x v="0"/>
    <s v=""/>
    <x v="0"/>
    <s v=""/>
    <s v=""/>
    <x v="1"/>
    <x v="4"/>
    <n v="1254000"/>
    <x v="1"/>
  </r>
  <r>
    <x v="3"/>
    <x v="112"/>
    <x v="6"/>
    <n v="94"/>
    <x v="112"/>
    <n v="8"/>
    <s v="Integrated care and support for people with learning disabilities/autism"/>
    <s v="Day opportunity services"/>
    <x v="10"/>
    <s v="Multidisciplinary teams that are supporting independence, such as anticipatory care"/>
    <s v=""/>
    <x v="0"/>
    <s v=""/>
    <x v="0"/>
    <s v=""/>
    <s v=""/>
    <x v="2"/>
    <x v="4"/>
    <n v="2800600"/>
    <x v="1"/>
  </r>
  <r>
    <x v="3"/>
    <x v="112"/>
    <x v="6"/>
    <n v="95"/>
    <x v="112"/>
    <n v="8"/>
    <s v="Integrated care and support for people with learning disabilities/autism"/>
    <s v="Live-in care"/>
    <x v="7"/>
    <s v="Other"/>
    <s v="Live-in care"/>
    <x v="0"/>
    <s v=""/>
    <x v="0"/>
    <s v=""/>
    <s v=""/>
    <x v="2"/>
    <x v="4"/>
    <n v="206200"/>
    <x v="1"/>
  </r>
  <r>
    <x v="3"/>
    <x v="112"/>
    <x v="6"/>
    <n v="96"/>
    <x v="112"/>
    <n v="8"/>
    <s v="Integrated care and support for people with learning disabilities/autism"/>
    <s v="Direct Payments"/>
    <x v="17"/>
    <s v=""/>
    <s v=""/>
    <x v="0"/>
    <s v=""/>
    <x v="0"/>
    <s v=""/>
    <s v=""/>
    <x v="2"/>
    <x v="4"/>
    <n v="2505500"/>
    <x v="1"/>
  </r>
  <r>
    <x v="3"/>
    <x v="112"/>
    <x v="6"/>
    <n v="97"/>
    <x v="112"/>
    <n v="8"/>
    <s v="Integrated care and support for people with learning disabilities/autism"/>
    <s v="Outreach"/>
    <x v="10"/>
    <s v="Multidisciplinary teams that are supporting independence, such as anticipatory care"/>
    <s v=""/>
    <x v="0"/>
    <s v=""/>
    <x v="0"/>
    <s v=""/>
    <s v=""/>
    <x v="2"/>
    <x v="4"/>
    <n v="2580500"/>
    <x v="1"/>
  </r>
  <r>
    <x v="3"/>
    <x v="112"/>
    <x v="6"/>
    <n v="98"/>
    <x v="112"/>
    <n v="8"/>
    <s v="Integrated care and support for people with learning disabilities/autism"/>
    <s v="Homecare provision _x000a_18 +"/>
    <x v="7"/>
    <s v="Domiciliary care packages"/>
    <s v=""/>
    <x v="0"/>
    <s v=""/>
    <x v="0"/>
    <s v=""/>
    <s v=""/>
    <x v="2"/>
    <x v="9"/>
    <n v="171000"/>
    <x v="1"/>
  </r>
  <r>
    <x v="3"/>
    <x v="112"/>
    <x v="6"/>
    <n v="99"/>
    <x v="112"/>
    <n v="8"/>
    <s v="Integrated care and support for people with learning disabilities/autism"/>
    <s v="Homecare provision _x000a_18 +"/>
    <x v="7"/>
    <s v="Domiciliary care packages"/>
    <s v=""/>
    <x v="0"/>
    <s v=""/>
    <x v="0"/>
    <s v=""/>
    <s v=""/>
    <x v="2"/>
    <x v="4"/>
    <n v="840000"/>
    <x v="1"/>
  </r>
  <r>
    <x v="3"/>
    <x v="112"/>
    <x v="6"/>
    <n v="100"/>
    <x v="112"/>
    <n v="8"/>
    <s v="Integrated care and support for people with learning disabilities/autism"/>
    <s v="Residential &amp; nursing care home placements"/>
    <x v="16"/>
    <s v="Learning disability"/>
    <s v=""/>
    <x v="0"/>
    <s v=""/>
    <x v="0"/>
    <s v=""/>
    <s v=""/>
    <x v="2"/>
    <x v="9"/>
    <n v="65000"/>
    <x v="1"/>
  </r>
  <r>
    <x v="3"/>
    <x v="112"/>
    <x v="6"/>
    <n v="101"/>
    <x v="112"/>
    <n v="8"/>
    <s v="Integrated care and support for people with learning disabilities/autism"/>
    <s v="Residential &amp; nursing care home placements"/>
    <x v="16"/>
    <s v="Learning disability"/>
    <s v=""/>
    <x v="0"/>
    <s v=""/>
    <x v="0"/>
    <s v=""/>
    <s v=""/>
    <x v="2"/>
    <x v="10"/>
    <n v="282000"/>
    <x v="1"/>
  </r>
  <r>
    <x v="3"/>
    <x v="112"/>
    <x v="6"/>
    <n v="102"/>
    <x v="112"/>
    <n v="8"/>
    <s v="Integrated care and support for people with learning disabilities/autism"/>
    <s v="Residential &amp; nursing care home placements"/>
    <x v="16"/>
    <s v="Learning disability"/>
    <s v=""/>
    <x v="0"/>
    <s v=""/>
    <x v="0"/>
    <s v=""/>
    <s v=""/>
    <x v="2"/>
    <x v="4"/>
    <n v="11945000"/>
    <x v="1"/>
  </r>
  <r>
    <x v="3"/>
    <x v="112"/>
    <x v="6"/>
    <n v="103"/>
    <x v="112"/>
    <n v="8"/>
    <s v="Integrated care and support for people with learning disabilities/autism"/>
    <s v="Supported living provision"/>
    <x v="16"/>
    <s v="Supported living"/>
    <s v=""/>
    <x v="0"/>
    <s v=""/>
    <x v="0"/>
    <s v=""/>
    <s v=""/>
    <x v="2"/>
    <x v="10"/>
    <n v="282000"/>
    <x v="1"/>
  </r>
  <r>
    <x v="3"/>
    <x v="112"/>
    <x v="6"/>
    <n v="104"/>
    <x v="112"/>
    <n v="8"/>
    <s v="Integrated care and support for people with learning disabilities/autism"/>
    <s v="Supported living provision"/>
    <x v="16"/>
    <s v="Supported living"/>
    <s v=""/>
    <x v="0"/>
    <s v=""/>
    <x v="0"/>
    <s v=""/>
    <s v=""/>
    <x v="2"/>
    <x v="4"/>
    <n v="14667000"/>
    <x v="1"/>
  </r>
  <r>
    <x v="3"/>
    <x v="112"/>
    <x v="6"/>
    <n v="105"/>
    <x v="112"/>
    <n v="8"/>
    <s v="Integrated care and support for people with learning disabilities/autism"/>
    <s v="Respite/short breaks provision for carers"/>
    <x v="12"/>
    <s v="Respite services"/>
    <s v=""/>
    <x v="0"/>
    <s v=""/>
    <x v="0"/>
    <s v=""/>
    <s v=""/>
    <x v="2"/>
    <x v="9"/>
    <n v="64000"/>
    <x v="1"/>
  </r>
  <r>
    <x v="3"/>
    <x v="112"/>
    <x v="6"/>
    <n v="106"/>
    <x v="112"/>
    <n v="8"/>
    <s v="Integrated care and support for people with learning disabilities/autism"/>
    <s v="Respite/short breaks provision for carers"/>
    <x v="12"/>
    <s v="Respite services"/>
    <s v=""/>
    <x v="0"/>
    <s v=""/>
    <x v="0"/>
    <s v=""/>
    <s v=""/>
    <x v="2"/>
    <x v="4"/>
    <n v="1309000"/>
    <x v="1"/>
  </r>
  <r>
    <x v="3"/>
    <x v="112"/>
    <x v="6"/>
    <n v="107"/>
    <x v="112"/>
    <n v="8"/>
    <s v="Integrated care and support for people with learning disabilities/autism"/>
    <s v="LD nursing placements"/>
    <x v="16"/>
    <s v="Learning disability"/>
    <s v=""/>
    <x v="4"/>
    <s v=""/>
    <x v="6"/>
    <s v=""/>
    <s v=""/>
    <x v="2"/>
    <x v="10"/>
    <n v="3467000"/>
    <x v="1"/>
  </r>
  <r>
    <x v="3"/>
    <x v="112"/>
    <x v="6"/>
    <n v="108"/>
    <x v="112"/>
    <n v="8"/>
    <s v="Integrated care and support for people with learning disabilities/autism"/>
    <s v="LD nursing placements"/>
    <x v="16"/>
    <s v="Learning disability"/>
    <s v=""/>
    <x v="4"/>
    <s v=""/>
    <x v="6"/>
    <s v=""/>
    <s v=""/>
    <x v="2"/>
    <x v="10"/>
    <n v="2590000"/>
    <x v="1"/>
  </r>
  <r>
    <x v="3"/>
    <x v="112"/>
    <x v="6"/>
    <n v="109"/>
    <x v="112"/>
    <n v="8"/>
    <s v="Integrated care and support for people with learning disabilities/autism"/>
    <s v="Case management service"/>
    <x v="3"/>
    <s v="Assessment teams/joint assessment"/>
    <s v=""/>
    <x v="1"/>
    <s v=""/>
    <x v="0"/>
    <s v=""/>
    <s v=""/>
    <x v="1"/>
    <x v="10"/>
    <n v="115000"/>
    <x v="1"/>
  </r>
  <r>
    <x v="3"/>
    <x v="112"/>
    <x v="6"/>
    <n v="110"/>
    <x v="112"/>
    <n v="8"/>
    <s v="Integrated care and support for people with learning disabilities/autism"/>
    <s v="Core grant - Centre for ADHD and Autistic Support"/>
    <x v="6"/>
    <s v="Other"/>
    <s v="Information, advice and support"/>
    <x v="0"/>
    <s v=""/>
    <x v="0"/>
    <s v=""/>
    <s v=""/>
    <x v="1"/>
    <x v="4"/>
    <n v="15000"/>
    <x v="2"/>
  </r>
  <r>
    <x v="3"/>
    <x v="112"/>
    <x v="6"/>
    <n v="111"/>
    <x v="112"/>
    <n v="8"/>
    <s v="Integrated care and support for people with learning disabilities/autism"/>
    <s v="Core grant - Hillingdon Autistic Care and Support"/>
    <x v="6"/>
    <s v="Other"/>
    <s v="Information, advice and support"/>
    <x v="0"/>
    <s v=""/>
    <x v="0"/>
    <s v=""/>
    <s v=""/>
    <x v="1"/>
    <x v="4"/>
    <n v="40200"/>
    <x v="2"/>
  </r>
  <r>
    <x v="3"/>
    <x v="112"/>
    <x v="6"/>
    <n v="112"/>
    <x v="112"/>
    <n v="9"/>
    <s v="Programme management"/>
    <s v="Programme manager post"/>
    <x v="9"/>
    <s v="Programme management"/>
    <s v=""/>
    <x v="0"/>
    <s v=""/>
    <x v="0"/>
    <s v=""/>
    <s v=""/>
    <x v="1"/>
    <x v="9"/>
    <n v="89031"/>
    <x v="1"/>
  </r>
  <r>
    <x v="3"/>
    <x v="113"/>
    <x v="6"/>
    <n v="1"/>
    <x v="113"/>
    <n v="1"/>
    <s v="Stroke Path Navigator and Stroke Reviews"/>
    <s v="Stroke path navigator, stroke reviews and falls project"/>
    <x v="10"/>
    <s v="Multidisciplinary teams that are supporting independence, such as anticipatory care"/>
    <s v=""/>
    <x v="0"/>
    <s v=""/>
    <x v="0"/>
    <s v=""/>
    <s v=""/>
    <x v="1"/>
    <x v="9"/>
    <n v="60000"/>
    <x v="1"/>
  </r>
  <r>
    <x v="3"/>
    <x v="113"/>
    <x v="6"/>
    <n v="2"/>
    <x v="113"/>
    <n v="2"/>
    <s v="Stroke and Falls Project"/>
    <s v="Stroke path navigator, stroke reviews and falls project"/>
    <x v="10"/>
    <s v="Multidisciplinary teams that are supporting independence, such as anticipatory care"/>
    <s v=""/>
    <x v="0"/>
    <s v=""/>
    <x v="0"/>
    <s v=""/>
    <s v=""/>
    <x v="1"/>
    <x v="9"/>
    <n v="80000"/>
    <x v="1"/>
  </r>
  <r>
    <x v="3"/>
    <x v="113"/>
    <x v="6"/>
    <n v="3"/>
    <x v="113"/>
    <n v="3"/>
    <s v="A&amp;E Discharge support"/>
    <s v="A&amp;E Discharge support  -increased Social Work Capacity"/>
    <x v="8"/>
    <s v="Early Discharge Planning"/>
    <s v=""/>
    <x v="0"/>
    <s v=""/>
    <x v="0"/>
    <s v=""/>
    <s v=""/>
    <x v="1"/>
    <x v="9"/>
    <n v="135200"/>
    <x v="1"/>
  </r>
  <r>
    <x v="3"/>
    <x v="113"/>
    <x v="6"/>
    <n v="4"/>
    <x v="113"/>
    <n v="4"/>
    <s v="Mulberries"/>
    <s v="End of Life Care - Respite and Support"/>
    <x v="10"/>
    <s v="Other"/>
    <s v="Respite and Support"/>
    <x v="0"/>
    <s v=""/>
    <x v="0"/>
    <s v=""/>
    <s v=""/>
    <x v="1"/>
    <x v="9"/>
    <n v="40000"/>
    <x v="1"/>
  </r>
  <r>
    <x v="3"/>
    <x v="113"/>
    <x v="6"/>
    <n v="5"/>
    <x v="113"/>
    <n v="5"/>
    <s v="Social Inclusion Support services"/>
    <s v="Supported Accomodation services for Learning Disabilities clients"/>
    <x v="16"/>
    <s v="Supported accommodation"/>
    <s v=""/>
    <x v="0"/>
    <s v=""/>
    <x v="0"/>
    <s v=""/>
    <s v=""/>
    <x v="1"/>
    <x v="9"/>
    <n v="200000"/>
    <x v="1"/>
  </r>
  <r>
    <x v="3"/>
    <x v="113"/>
    <x v="6"/>
    <n v="6"/>
    <x v="113"/>
    <n v="6"/>
    <s v="Personal Care Services"/>
    <s v="Support at home "/>
    <x v="7"/>
    <s v="Domiciliary care packages"/>
    <s v=""/>
    <x v="0"/>
    <s v=""/>
    <x v="0"/>
    <s v=""/>
    <s v=""/>
    <x v="2"/>
    <x v="9"/>
    <n v="3861807"/>
    <x v="1"/>
  </r>
  <r>
    <x v="3"/>
    <x v="113"/>
    <x v="6"/>
    <n v="7"/>
    <x v="113"/>
    <n v="7"/>
    <s v="Extra Care Services"/>
    <s v="Extra Care Services"/>
    <x v="16"/>
    <s v="Extra care"/>
    <s v=""/>
    <x v="0"/>
    <s v=""/>
    <x v="0"/>
    <s v=""/>
    <s v=""/>
    <x v="2"/>
    <x v="9"/>
    <n v="420000"/>
    <x v="1"/>
  </r>
  <r>
    <x v="3"/>
    <x v="113"/>
    <x v="6"/>
    <n v="8"/>
    <x v="113"/>
    <n v="8"/>
    <s v="Telecare and Assistive Technology"/>
    <s v="Support at home "/>
    <x v="1"/>
    <s v="Telecare"/>
    <s v=""/>
    <x v="0"/>
    <s v=""/>
    <x v="0"/>
    <s v=""/>
    <s v=""/>
    <x v="1"/>
    <x v="9"/>
    <n v="350000"/>
    <x v="1"/>
  </r>
  <r>
    <x v="3"/>
    <x v="113"/>
    <x v="6"/>
    <n v="9"/>
    <x v="113"/>
    <n v="9"/>
    <s v="Assistive Technology"/>
    <s v="Support at home "/>
    <x v="1"/>
    <s v="Community based equipment"/>
    <s v=""/>
    <x v="0"/>
    <s v=""/>
    <x v="0"/>
    <s v=""/>
    <s v=""/>
    <x v="1"/>
    <x v="9"/>
    <n v="250000"/>
    <x v="1"/>
  </r>
  <r>
    <x v="3"/>
    <x v="113"/>
    <x v="6"/>
    <n v="10"/>
    <x v="113"/>
    <n v="10"/>
    <s v="Care Act Functions"/>
    <s v="Support at home "/>
    <x v="6"/>
    <s v="Carer advice and support"/>
    <s v=""/>
    <x v="0"/>
    <s v=""/>
    <x v="0"/>
    <s v=""/>
    <s v=""/>
    <x v="1"/>
    <x v="9"/>
    <n v="875000"/>
    <x v="1"/>
  </r>
  <r>
    <x v="3"/>
    <x v="113"/>
    <x v="6"/>
    <n v="11"/>
    <x v="113"/>
    <n v="11"/>
    <s v="Dementia Services"/>
    <s v="Support at home "/>
    <x v="10"/>
    <s v="Multidisciplinary teams that are supporting independence, such as anticipatory care"/>
    <s v=""/>
    <x v="0"/>
    <s v=""/>
    <x v="0"/>
    <s v=""/>
    <s v=""/>
    <x v="2"/>
    <x v="9"/>
    <n v="120000"/>
    <x v="1"/>
  </r>
  <r>
    <x v="3"/>
    <x v="113"/>
    <x v="6"/>
    <n v="12"/>
    <x v="113"/>
    <n v="12"/>
    <s v="Adult autism and Assessment"/>
    <s v="Support at home "/>
    <x v="3"/>
    <s v="Care navigation and planning"/>
    <s v=""/>
    <x v="0"/>
    <s v=""/>
    <x v="0"/>
    <s v=""/>
    <s v=""/>
    <x v="2"/>
    <x v="9"/>
    <n v="120000"/>
    <x v="1"/>
  </r>
  <r>
    <x v="3"/>
    <x v="113"/>
    <x v="6"/>
    <n v="13"/>
    <x v="113"/>
    <n v="13"/>
    <s v="User led Day Opportunities"/>
    <s v="Day Opportunities"/>
    <x v="10"/>
    <s v="Multidisciplinary teams that are supporting independence, such as anticipatory care"/>
    <s v=""/>
    <x v="0"/>
    <s v=""/>
    <x v="0"/>
    <s v=""/>
    <s v=""/>
    <x v="1"/>
    <x v="9"/>
    <n v="43000"/>
    <x v="1"/>
  </r>
  <r>
    <x v="3"/>
    <x v="113"/>
    <x v="6"/>
    <n v="14"/>
    <x v="113"/>
    <n v="14"/>
    <s v="Mental Health Community Prevention"/>
    <s v="Day Opportunities"/>
    <x v="10"/>
    <s v="Multidisciplinary teams that are supporting independence, such as anticipatory care"/>
    <s v=""/>
    <x v="0"/>
    <s v=""/>
    <x v="0"/>
    <s v=""/>
    <s v=""/>
    <x v="1"/>
    <x v="9"/>
    <n v="42000"/>
    <x v="1"/>
  </r>
  <r>
    <x v="3"/>
    <x v="113"/>
    <x v="6"/>
    <n v="15"/>
    <x v="113"/>
    <n v="15"/>
    <s v="Personalised Day Opportunities"/>
    <s v="Day Opportunities"/>
    <x v="10"/>
    <s v="Multidisciplinary teams that are supporting independence, such as anticipatory care"/>
    <s v=""/>
    <x v="0"/>
    <s v=""/>
    <x v="0"/>
    <s v=""/>
    <s v=""/>
    <x v="1"/>
    <x v="9"/>
    <n v="90000"/>
    <x v="1"/>
  </r>
  <r>
    <x v="3"/>
    <x v="113"/>
    <x v="6"/>
    <n v="16"/>
    <x v="113"/>
    <n v="16"/>
    <s v="Supported Employment"/>
    <s v="Day Opportunities"/>
    <x v="10"/>
    <s v="Multidisciplinary teams that are supporting independence, such as anticipatory care"/>
    <s v=""/>
    <x v="0"/>
    <s v=""/>
    <x v="0"/>
    <s v=""/>
    <s v=""/>
    <x v="1"/>
    <x v="9"/>
    <n v="40000"/>
    <x v="1"/>
  </r>
  <r>
    <x v="3"/>
    <x v="113"/>
    <x v="6"/>
    <n v="17"/>
    <x v="113"/>
    <n v="17"/>
    <s v="Vulnerable People Activity Co-ordination"/>
    <s v="Day Opportunities"/>
    <x v="10"/>
    <s v="Multidisciplinary teams that are supporting independence, such as anticipatory care"/>
    <s v=""/>
    <x v="0"/>
    <s v=""/>
    <x v="0"/>
    <s v=""/>
    <s v=""/>
    <x v="1"/>
    <x v="9"/>
    <n v="40000"/>
    <x v="1"/>
  </r>
  <r>
    <x v="3"/>
    <x v="113"/>
    <x v="6"/>
    <n v="18"/>
    <x v="113"/>
    <n v="18"/>
    <s v="Integrated support Services"/>
    <s v="Carers Services"/>
    <x v="12"/>
    <s v="Respite services"/>
    <s v=""/>
    <x v="0"/>
    <s v=""/>
    <x v="0"/>
    <s v=""/>
    <s v=""/>
    <x v="1"/>
    <x v="9"/>
    <n v="192000"/>
    <x v="1"/>
  </r>
  <r>
    <x v="3"/>
    <x v="113"/>
    <x v="6"/>
    <n v="19"/>
    <x v="113"/>
    <n v="19"/>
    <s v="Outreach Service"/>
    <s v="Carers Services"/>
    <x v="12"/>
    <s v="Respite services"/>
    <s v=""/>
    <x v="0"/>
    <s v=""/>
    <x v="0"/>
    <s v=""/>
    <s v=""/>
    <x v="1"/>
    <x v="9"/>
    <n v="33000"/>
    <x v="1"/>
  </r>
  <r>
    <x v="3"/>
    <x v="113"/>
    <x v="6"/>
    <n v="20"/>
    <x v="113"/>
    <n v="20"/>
    <s v="Events"/>
    <s v="Carers Services"/>
    <x v="12"/>
    <s v="Respite services"/>
    <s v=""/>
    <x v="0"/>
    <s v=""/>
    <x v="0"/>
    <s v=""/>
    <s v=""/>
    <x v="1"/>
    <x v="9"/>
    <n v="12000"/>
    <x v="1"/>
  </r>
  <r>
    <x v="3"/>
    <x v="113"/>
    <x v="6"/>
    <n v="21"/>
    <x v="113"/>
    <n v="21"/>
    <s v="Events"/>
    <s v="Carers Services"/>
    <x v="12"/>
    <s v="Respite services"/>
    <s v=""/>
    <x v="0"/>
    <s v=""/>
    <x v="0"/>
    <s v=""/>
    <s v=""/>
    <x v="1"/>
    <x v="9"/>
    <n v="3000"/>
    <x v="1"/>
  </r>
  <r>
    <x v="3"/>
    <x v="113"/>
    <x v="6"/>
    <n v="22"/>
    <x v="113"/>
    <n v="22"/>
    <s v="Reablement and OT"/>
    <s v="Community Recovery Service"/>
    <x v="19"/>
    <s v="Preventing admissions to acute setting"/>
    <s v=""/>
    <x v="0"/>
    <s v=""/>
    <x v="0"/>
    <s v=""/>
    <s v=""/>
    <x v="3"/>
    <x v="9"/>
    <n v="2292100"/>
    <x v="1"/>
  </r>
  <r>
    <x v="3"/>
    <x v="113"/>
    <x v="6"/>
    <n v="23"/>
    <x v="113"/>
    <n v="23"/>
    <s v="Integrated Community Response Service Social Worker"/>
    <s v="Community Recovery Service"/>
    <x v="19"/>
    <s v="Preventing admissions to acute setting"/>
    <s v=""/>
    <x v="0"/>
    <s v=""/>
    <x v="0"/>
    <s v=""/>
    <s v=""/>
    <x v="3"/>
    <x v="9"/>
    <n v="55000"/>
    <x v="1"/>
  </r>
  <r>
    <x v="3"/>
    <x v="113"/>
    <x v="6"/>
    <n v="24"/>
    <x v="113"/>
    <n v="24"/>
    <s v="Integrated Care - Handyperson Scheme"/>
    <s v="Managed Transfers of Care"/>
    <x v="8"/>
    <s v="Housing and related services"/>
    <s v=""/>
    <x v="0"/>
    <s v=""/>
    <x v="0"/>
    <s v=""/>
    <s v=""/>
    <x v="1"/>
    <x v="9"/>
    <n v="45000"/>
    <x v="1"/>
  </r>
  <r>
    <x v="3"/>
    <x v="113"/>
    <x v="6"/>
    <n v="25"/>
    <x v="113"/>
    <n v="25"/>
    <s v="Social Workers in Hospital"/>
    <s v="Managed Transfers of Care"/>
    <x v="8"/>
    <s v="Multi-Disciplinary/Multi-Agency Discharge Teams supporting discharge"/>
    <s v=""/>
    <x v="0"/>
    <s v=""/>
    <x v="0"/>
    <s v=""/>
    <s v=""/>
    <x v="1"/>
    <x v="9"/>
    <n v="559900"/>
    <x v="1"/>
  </r>
  <r>
    <x v="3"/>
    <x v="113"/>
    <x v="6"/>
    <n v="26"/>
    <x v="113"/>
    <n v="26"/>
    <s v="Palliative Care Social Worker"/>
    <s v="Managed Transfers of Care"/>
    <x v="8"/>
    <s v="Multi-Disciplinary/Multi-Agency Discharge Teams supporting discharge"/>
    <s v=""/>
    <x v="0"/>
    <s v=""/>
    <x v="0"/>
    <s v=""/>
    <s v=""/>
    <x v="1"/>
    <x v="9"/>
    <n v="50000"/>
    <x v="1"/>
  </r>
  <r>
    <x v="3"/>
    <x v="113"/>
    <x v="6"/>
    <n v="27"/>
    <x v="113"/>
    <n v="27"/>
    <s v="LA Annual Uplift"/>
    <s v="Managed Transfers of Care"/>
    <x v="8"/>
    <s v="Early Discharge Planning"/>
    <s v=""/>
    <x v="0"/>
    <s v=""/>
    <x v="0"/>
    <s v=""/>
    <s v=""/>
    <x v="1"/>
    <x v="9"/>
    <n v="377975.99750357447"/>
    <x v="1"/>
  </r>
  <r>
    <x v="3"/>
    <x v="113"/>
    <x v="6"/>
    <n v="28"/>
    <x v="113"/>
    <n v="28"/>
    <s v="LSCB - Safeguarding"/>
    <s v="Safeguarding"/>
    <x v="11"/>
    <s v=""/>
    <s v="Safeguarding Board contribution"/>
    <x v="0"/>
    <s v=""/>
    <x v="6"/>
    <s v=""/>
    <s v=""/>
    <x v="1"/>
    <x v="10"/>
    <n v="30000"/>
    <x v="1"/>
  </r>
  <r>
    <x v="3"/>
    <x v="113"/>
    <x v="6"/>
    <n v="29"/>
    <x v="113"/>
    <n v="29"/>
    <s v="LSAB - Safeguarding"/>
    <s v="Safeguarding"/>
    <x v="11"/>
    <s v=""/>
    <s v="Safeguarding Board contribution"/>
    <x v="0"/>
    <s v=""/>
    <x v="6"/>
    <s v=""/>
    <s v=""/>
    <x v="1"/>
    <x v="10"/>
    <n v="20000"/>
    <x v="1"/>
  </r>
  <r>
    <x v="3"/>
    <x v="113"/>
    <x v="6"/>
    <n v="30"/>
    <x v="113"/>
    <n v="30"/>
    <s v="Care Plans for 75+"/>
    <s v="Reducing non-elective Admissions"/>
    <x v="8"/>
    <s v="Multi-Disciplinary/Multi-Agency Discharge Teams supporting discharge"/>
    <s v=""/>
    <x v="1"/>
    <s v=""/>
    <x v="6"/>
    <s v=""/>
    <s v=""/>
    <x v="3"/>
    <x v="9"/>
    <n v="467062"/>
    <x v="1"/>
  </r>
  <r>
    <x v="3"/>
    <x v="113"/>
    <x v="6"/>
    <n v="31"/>
    <x v="113"/>
    <n v="31"/>
    <s v="End of Life Care Patients - Care planning, assessment and review"/>
    <s v="Reducing  non-elective Admissions"/>
    <x v="3"/>
    <s v="Care navigation and planning"/>
    <s v=""/>
    <x v="4"/>
    <s v=""/>
    <x v="6"/>
    <s v=""/>
    <s v=""/>
    <x v="3"/>
    <x v="9"/>
    <n v="643249"/>
    <x v="1"/>
  </r>
  <r>
    <x v="3"/>
    <x v="113"/>
    <x v="6"/>
    <n v="32"/>
    <x v="113"/>
    <n v="32"/>
    <s v="End of Life Care Patients - (top up)"/>
    <s v="Reducing  non-elective Admissions"/>
    <x v="3"/>
    <s v="Care navigation and planning"/>
    <s v=""/>
    <x v="4"/>
    <s v=""/>
    <x v="6"/>
    <s v=""/>
    <s v=""/>
    <x v="3"/>
    <x v="9"/>
    <n v="374942"/>
    <x v="1"/>
  </r>
  <r>
    <x v="3"/>
    <x v="113"/>
    <x v="6"/>
    <n v="33"/>
    <x v="113"/>
    <n v="33"/>
    <s v="Community Rehabilitation"/>
    <s v="Effectiveness of Reablement"/>
    <x v="19"/>
    <s v="Reablement to support discharge -step down (Discharge to Assess pathway 1)"/>
    <s v=""/>
    <x v="1"/>
    <s v=""/>
    <x v="6"/>
    <s v=""/>
    <s v=""/>
    <x v="3"/>
    <x v="9"/>
    <n v="923340"/>
    <x v="1"/>
  </r>
  <r>
    <x v="3"/>
    <x v="113"/>
    <x v="6"/>
    <n v="34"/>
    <x v="113"/>
    <n v="34"/>
    <s v="Neuro Rehabilitation"/>
    <s v="Effectiveness of Reablement"/>
    <x v="19"/>
    <s v="Reablement to support discharge -step down (Discharge to Assess pathway 1)"/>
    <s v=""/>
    <x v="1"/>
    <s v=""/>
    <x v="6"/>
    <s v=""/>
    <s v=""/>
    <x v="3"/>
    <x v="9"/>
    <n v="958302"/>
    <x v="1"/>
  </r>
  <r>
    <x v="3"/>
    <x v="113"/>
    <x v="6"/>
    <n v="35"/>
    <x v="113"/>
    <n v="35"/>
    <s v="Equipment"/>
    <s v="Effectiveness of Reablement"/>
    <x v="19"/>
    <s v="Reablement to support discharge -step down (Discharge to Assess pathway 1)"/>
    <s v=""/>
    <x v="1"/>
    <s v=""/>
    <x v="6"/>
    <s v=""/>
    <s v=""/>
    <x v="3"/>
    <x v="9"/>
    <n v="1986937"/>
    <x v="1"/>
  </r>
  <r>
    <x v="3"/>
    <x v="113"/>
    <x v="6"/>
    <n v="36"/>
    <x v="113"/>
    <n v="36"/>
    <s v="Integrated community Response Service"/>
    <s v="Effectiveness of Reablement"/>
    <x v="19"/>
    <s v="Reablement to support discharge -step down (Discharge to Assess pathway 1)"/>
    <s v=""/>
    <x v="1"/>
    <s v=""/>
    <x v="6"/>
    <s v=""/>
    <s v=""/>
    <x v="3"/>
    <x v="9"/>
    <n v="1702305"/>
    <x v="1"/>
  </r>
  <r>
    <x v="3"/>
    <x v="113"/>
    <x v="6"/>
    <n v="37"/>
    <x v="113"/>
    <n v="37"/>
    <s v="New Investment in Community recovery Service"/>
    <s v="Effectiveness of Reablement"/>
    <x v="19"/>
    <s v="Reablement to support discharge -step down (Discharge to Assess pathway 1)"/>
    <s v=""/>
    <x v="1"/>
    <s v=""/>
    <x v="6"/>
    <s v=""/>
    <s v=""/>
    <x v="3"/>
    <x v="9"/>
    <n v="1128641"/>
    <x v="1"/>
  </r>
  <r>
    <x v="3"/>
    <x v="113"/>
    <x v="6"/>
    <n v="38"/>
    <x v="113"/>
    <n v="38"/>
    <s v="New Investment in Integrated Community Response Service"/>
    <s v="Effectiveness of Reablement"/>
    <x v="19"/>
    <s v="Reablement to support discharge -step down (Discharge to Assess pathway 1)"/>
    <s v=""/>
    <x v="1"/>
    <s v=""/>
    <x v="6"/>
    <s v=""/>
    <s v=""/>
    <x v="3"/>
    <x v="9"/>
    <n v="219794"/>
    <x v="1"/>
  </r>
  <r>
    <x v="3"/>
    <x v="113"/>
    <x v="6"/>
    <n v="39"/>
    <x v="113"/>
    <n v="39"/>
    <s v="JC team"/>
    <s v="Integrated commissoning team"/>
    <x v="9"/>
    <s v="Joint commissioning infrastructure"/>
    <s v=""/>
    <x v="0"/>
    <s v=""/>
    <x v="0"/>
    <s v=""/>
    <s v=""/>
    <x v="1"/>
    <x v="4"/>
    <n v="0"/>
    <x v="1"/>
  </r>
  <r>
    <x v="3"/>
    <x v="113"/>
    <x v="6"/>
    <n v="40"/>
    <x v="113"/>
    <n v="40"/>
    <s v="CCG Annual uplift"/>
    <s v="Integrated Care Planning and Navigation"/>
    <x v="3"/>
    <s v="Care navigation and planning"/>
    <s v=""/>
    <x v="1"/>
    <s v=""/>
    <x v="6"/>
    <s v=""/>
    <s v=""/>
    <x v="3"/>
    <x v="9"/>
    <n v="576048.13874910958"/>
    <x v="1"/>
  </r>
  <r>
    <x v="3"/>
    <x v="113"/>
    <x v="6"/>
    <n v="41"/>
    <x v="113"/>
    <n v="41"/>
    <s v="Joint Commissioning team"/>
    <s v="Integrated commissoning team"/>
    <x v="9"/>
    <s v="Joint commissioning infrastructure"/>
    <s v=""/>
    <x v="1"/>
    <s v=""/>
    <x v="0"/>
    <s v=""/>
    <s v=""/>
    <x v="1"/>
    <x v="4"/>
    <n v="921297"/>
    <x v="1"/>
  </r>
  <r>
    <x v="3"/>
    <x v="113"/>
    <x v="6"/>
    <n v="42"/>
    <x v="113"/>
    <n v="42"/>
    <s v="Contracts and Supplier Performance team"/>
    <s v="Integrated commissoning team"/>
    <x v="9"/>
    <s v="Joint commissioning infrastructure"/>
    <s v=""/>
    <x v="1"/>
    <s v=""/>
    <x v="0"/>
    <s v=""/>
    <s v=""/>
    <x v="8"/>
    <x v="10"/>
    <n v="651753.0992713063"/>
    <x v="1"/>
  </r>
  <r>
    <x v="3"/>
    <x v="113"/>
    <x v="6"/>
    <n v="43"/>
    <x v="113"/>
    <n v="43"/>
    <s v="Disabled Facilities Grant"/>
    <s v="Adaptations"/>
    <x v="13"/>
    <s v="Adaptations, including statutory DFG grants"/>
    <s v=""/>
    <x v="0"/>
    <s v=""/>
    <x v="0"/>
    <s v=""/>
    <s v=""/>
    <x v="1"/>
    <x v="2"/>
    <n v="2999580"/>
    <x v="1"/>
  </r>
  <r>
    <x v="3"/>
    <x v="113"/>
    <x v="6"/>
    <n v="44"/>
    <x v="113"/>
    <n v="44"/>
    <s v="Reduction in Delayed Transfers of Care"/>
    <s v="Community Recovery Service - reablement investment to increase capacity and cohort of patients"/>
    <x v="19"/>
    <s v="Reablement to support discharge -step down (Discharge to Assess pathway 1)"/>
    <s v=""/>
    <x v="0"/>
    <s v=""/>
    <x v="0"/>
    <s v=""/>
    <s v=""/>
    <x v="2"/>
    <x v="3"/>
    <n v="430000"/>
    <x v="1"/>
  </r>
  <r>
    <x v="3"/>
    <x v="113"/>
    <x v="6"/>
    <n v="45"/>
    <x v="113"/>
    <n v="45"/>
    <s v="Reduction in Delayed Transfers of Care"/>
    <s v="Additional investment in Hospital Social Work Service - Strengthen Hospital social Work Service including an expansion of the service to include Imperial hospital. "/>
    <x v="8"/>
    <s v="Flexible working patterns (including 7 day working)"/>
    <s v=""/>
    <x v="0"/>
    <s v=""/>
    <x v="0"/>
    <s v=""/>
    <s v=""/>
    <x v="1"/>
    <x v="3"/>
    <n v="200000"/>
    <x v="1"/>
  </r>
  <r>
    <x v="3"/>
    <x v="113"/>
    <x v="6"/>
    <n v="46"/>
    <x v="113"/>
    <n v="46"/>
    <s v="Reduction in Delayed Transfers of Care"/>
    <s v="Care co-ordination - Dementia Services"/>
    <x v="8"/>
    <s v="Multi-Disciplinary/Multi-Agency Discharge Teams supporting discharge"/>
    <s v=""/>
    <x v="0"/>
    <s v=""/>
    <x v="0"/>
    <s v=""/>
    <s v=""/>
    <x v="2"/>
    <x v="3"/>
    <n v="68000"/>
    <x v="1"/>
  </r>
  <r>
    <x v="3"/>
    <x v="113"/>
    <x v="6"/>
    <n v="47"/>
    <x v="113"/>
    <n v="47"/>
    <s v="Reduction in Delayed Transfers of Care"/>
    <s v="Targeted Activities Programmes"/>
    <x v="10"/>
    <s v="Multidisciplinary teams that are supporting independence, such as anticipatory care"/>
    <s v=""/>
    <x v="0"/>
    <s v=""/>
    <x v="0"/>
    <s v=""/>
    <s v=""/>
    <x v="2"/>
    <x v="3"/>
    <n v="100000"/>
    <x v="1"/>
  </r>
  <r>
    <x v="3"/>
    <x v="113"/>
    <x v="6"/>
    <n v="48"/>
    <x v="113"/>
    <n v="48"/>
    <s v="Reduction in Delayed Transfers of Care"/>
    <s v="Extra Care Sheltered Housing Activities - health and wellbeing "/>
    <x v="2"/>
    <s v=""/>
    <s v=""/>
    <x v="0"/>
    <s v=""/>
    <x v="0"/>
    <s v=""/>
    <s v=""/>
    <x v="2"/>
    <x v="3"/>
    <n v="40000"/>
    <x v="1"/>
  </r>
  <r>
    <x v="3"/>
    <x v="113"/>
    <x v="6"/>
    <n v="49"/>
    <x v="113"/>
    <n v="49"/>
    <s v="Reduction in Delayed Transfers of Care"/>
    <s v="Enhanced Handyperson scheme"/>
    <x v="8"/>
    <s v="Flexible working patterns (including 7 day working)"/>
    <s v=""/>
    <x v="1"/>
    <s v=""/>
    <x v="0"/>
    <s v=""/>
    <s v=""/>
    <x v="2"/>
    <x v="3"/>
    <n v="40000"/>
    <x v="1"/>
  </r>
  <r>
    <x v="3"/>
    <x v="113"/>
    <x v="6"/>
    <n v="50"/>
    <x v="113"/>
    <n v="50"/>
    <s v="Reduction in Delayed Transfers of Care"/>
    <s v="Mental Health DTOC Programme - discharge co-ordination, mental health housing support"/>
    <x v="8"/>
    <s v="Early Discharge Planning"/>
    <s v=""/>
    <x v="2"/>
    <s v=""/>
    <x v="0"/>
    <s v=""/>
    <s v=""/>
    <x v="1"/>
    <x v="3"/>
    <n v="363000"/>
    <x v="1"/>
  </r>
  <r>
    <x v="3"/>
    <x v="113"/>
    <x v="6"/>
    <n v="51"/>
    <x v="113"/>
    <n v="51"/>
    <s v="Reduction in Delayed Transfers of Care"/>
    <s v="Care Home market sustainability"/>
    <x v="16"/>
    <s v="Care Home"/>
    <s v=""/>
    <x v="0"/>
    <s v=""/>
    <x v="0"/>
    <s v=""/>
    <s v=""/>
    <x v="1"/>
    <x v="3"/>
    <n v="300000"/>
    <x v="1"/>
  </r>
  <r>
    <x v="3"/>
    <x v="113"/>
    <x v="6"/>
    <n v="52"/>
    <x v="113"/>
    <n v="52"/>
    <s v="Market Management"/>
    <s v="Residential Placement costs"/>
    <x v="16"/>
    <s v="Care home"/>
    <s v=""/>
    <x v="0"/>
    <s v=""/>
    <x v="0"/>
    <s v=""/>
    <s v=""/>
    <x v="1"/>
    <x v="3"/>
    <n v="5243571"/>
    <x v="1"/>
  </r>
  <r>
    <x v="3"/>
    <x v="113"/>
    <x v="6"/>
    <n v="53"/>
    <x v="113"/>
    <n v="53"/>
    <s v="ICP posts"/>
    <s v="ICP posts"/>
    <x v="9"/>
    <s v="Programme management"/>
    <s v=""/>
    <x v="1"/>
    <s v=""/>
    <x v="6"/>
    <s v=""/>
    <s v=""/>
    <x v="3"/>
    <x v="3"/>
    <n v="150000"/>
    <x v="2"/>
  </r>
  <r>
    <x v="3"/>
    <x v="113"/>
    <x v="6"/>
    <n v="54"/>
    <x v="113"/>
    <n v="54"/>
    <s v="Winter Programme"/>
    <s v="Placement Capacity to support Transfers of Care"/>
    <x v="8"/>
    <s v="Early Discharge Planning"/>
    <s v=""/>
    <x v="0"/>
    <s v=""/>
    <x v="0"/>
    <s v=""/>
    <s v=""/>
    <x v="1"/>
    <x v="3"/>
    <n v="999342"/>
    <x v="1"/>
  </r>
  <r>
    <x v="3"/>
    <x v="114"/>
    <x v="6"/>
    <n v="1"/>
    <x v="114"/>
    <n v="1"/>
    <s v="Protection of Adult Social Services"/>
    <s v="Residential Placements"/>
    <x v="16"/>
    <s v="Care Home"/>
    <s v=""/>
    <x v="0"/>
    <s v=""/>
    <x v="0"/>
    <s v=""/>
    <s v=""/>
    <x v="2"/>
    <x v="9"/>
    <n v="3563000"/>
    <x v="1"/>
  </r>
  <r>
    <x v="3"/>
    <x v="114"/>
    <x v="6"/>
    <n v="2"/>
    <x v="114"/>
    <n v="1"/>
    <s v="Protection of Adult Social Services"/>
    <s v="Home Care or Domiciliary Care"/>
    <x v="7"/>
    <s v="Domiciliary care packages"/>
    <s v=""/>
    <x v="0"/>
    <s v=""/>
    <x v="0"/>
    <s v=""/>
    <s v=""/>
    <x v="2"/>
    <x v="9"/>
    <n v="4298000"/>
    <x v="1"/>
  </r>
  <r>
    <x v="3"/>
    <x v="114"/>
    <x v="6"/>
    <n v="3"/>
    <x v="114"/>
    <n v="1"/>
    <s v="Protection of Adult Social Services - Welfare rights"/>
    <s v="Welfare Rights"/>
    <x v="10"/>
    <s v="Integrated neighbourhood services"/>
    <s v=""/>
    <x v="0"/>
    <s v=""/>
    <x v="0"/>
    <s v=""/>
    <s v=""/>
    <x v="1"/>
    <x v="9"/>
    <n v="119500"/>
    <x v="1"/>
  </r>
  <r>
    <x v="3"/>
    <x v="114"/>
    <x v="6"/>
    <n v="4"/>
    <x v="114"/>
    <n v="2"/>
    <s v="Reablement"/>
    <s v="Intermediate Care Services"/>
    <x v="19"/>
    <s v="Reablement service accepting community and discharge referrals"/>
    <s v=""/>
    <x v="0"/>
    <s v=""/>
    <x v="0"/>
    <s v=""/>
    <s v=""/>
    <x v="1"/>
    <x v="9"/>
    <n v="1200000"/>
    <x v="1"/>
  </r>
  <r>
    <x v="3"/>
    <x v="114"/>
    <x v="6"/>
    <n v="5"/>
    <x v="114"/>
    <n v="3"/>
    <s v="Public Health intervention -F21M"/>
    <s v="Community Based Schemes"/>
    <x v="10"/>
    <s v="Integrated neighbourhood services"/>
    <s v=""/>
    <x v="1"/>
    <s v=""/>
    <x v="0"/>
    <s v=""/>
    <s v=""/>
    <x v="3"/>
    <x v="9"/>
    <n v="150000"/>
    <x v="1"/>
  </r>
  <r>
    <x v="3"/>
    <x v="114"/>
    <x v="6"/>
    <n v="6"/>
    <x v="114"/>
    <n v="4"/>
    <s v="Care Act"/>
    <s v="Care Act Implementation Related Duties"/>
    <x v="6"/>
    <s v="Other"/>
    <s v="Support to implement Care Act"/>
    <x v="0"/>
    <s v=""/>
    <x v="0"/>
    <s v=""/>
    <s v=""/>
    <x v="1"/>
    <x v="9"/>
    <n v="663000"/>
    <x v="1"/>
  </r>
  <r>
    <x v="3"/>
    <x v="114"/>
    <x v="6"/>
    <n v="7"/>
    <x v="114"/>
    <n v="5"/>
    <s v="Disabled Facilities Grant"/>
    <s v="DFG Related Schemes"/>
    <x v="13"/>
    <s v="Adaptations, including statutory DFG grants"/>
    <s v=""/>
    <x v="0"/>
    <s v=""/>
    <x v="0"/>
    <s v=""/>
    <s v=""/>
    <x v="1"/>
    <x v="2"/>
    <n v="1939775"/>
    <x v="1"/>
  </r>
  <r>
    <x v="3"/>
    <x v="114"/>
    <x v="6"/>
    <n v="8"/>
    <x v="114"/>
    <n v="6"/>
    <s v="Community Rehab Capacity"/>
    <s v="Intermediate Care Services"/>
    <x v="22"/>
    <s v="Step down (discharge to assess pathway-2)"/>
    <s v=""/>
    <x v="1"/>
    <s v=""/>
    <x v="6"/>
    <s v=""/>
    <s v=""/>
    <x v="3"/>
    <x v="9"/>
    <n v="952162"/>
    <x v="1"/>
  </r>
  <r>
    <x v="3"/>
    <x v="114"/>
    <x v="6"/>
    <n v="9"/>
    <x v="114"/>
    <n v="7"/>
    <s v="Community Neuro Rehab services"/>
    <s v="Community Based Schemes"/>
    <x v="10"/>
    <s v="Multidisciplinary teams that are supporting independence, such as anticipatory care"/>
    <s v=""/>
    <x v="1"/>
    <s v=""/>
    <x v="6"/>
    <s v=""/>
    <s v=""/>
    <x v="3"/>
    <x v="9"/>
    <n v="1045000"/>
    <x v="1"/>
  </r>
  <r>
    <x v="3"/>
    <x v="114"/>
    <x v="6"/>
    <n v="10"/>
    <x v="114"/>
    <n v="8"/>
    <s v="Respiratory Service"/>
    <s v="Community Based Schemes"/>
    <x v="10"/>
    <s v="Multidisciplinary teams that are supporting independence, such as anticipatory care"/>
    <s v=""/>
    <x v="1"/>
    <s v=""/>
    <x v="6"/>
    <s v=""/>
    <s v=""/>
    <x v="3"/>
    <x v="9"/>
    <n v="614000"/>
    <x v="1"/>
  </r>
  <r>
    <x v="3"/>
    <x v="114"/>
    <x v="6"/>
    <n v="11"/>
    <x v="114"/>
    <n v="9"/>
    <s v="DN services"/>
    <s v="Community Based Schemes"/>
    <x v="10"/>
    <s v="Multidisciplinary teams that are supporting independence, such as anticipatory care"/>
    <s v=""/>
    <x v="1"/>
    <s v=""/>
    <x v="6"/>
    <s v=""/>
    <s v=""/>
    <x v="3"/>
    <x v="9"/>
    <n v="839832"/>
    <x v="1"/>
  </r>
  <r>
    <x v="3"/>
    <x v="114"/>
    <x v="6"/>
    <n v="12"/>
    <x v="114"/>
    <n v="10"/>
    <s v="Whittington Out of Hospital service"/>
    <s v="Community Based Schemes"/>
    <x v="10"/>
    <s v="Multidisciplinary teams that are supporting independence, such as anticipatory care"/>
    <s v=""/>
    <x v="1"/>
    <s v=""/>
    <x v="6"/>
    <s v=""/>
    <s v=""/>
    <x v="3"/>
    <x v="9"/>
    <n v="982303"/>
    <x v="1"/>
  </r>
  <r>
    <x v="3"/>
    <x v="114"/>
    <x v="6"/>
    <n v="13"/>
    <x v="114"/>
    <n v="11"/>
    <s v="Rapid Response"/>
    <s v="Intermediate Care Services"/>
    <x v="19"/>
    <s v="Rapid/Crisis Response - step up (2 hr response)"/>
    <s v=""/>
    <x v="1"/>
    <s v=""/>
    <x v="6"/>
    <s v=""/>
    <s v=""/>
    <x v="3"/>
    <x v="9"/>
    <n v="894887"/>
    <x v="1"/>
  </r>
  <r>
    <x v="3"/>
    <x v="114"/>
    <x v="6"/>
    <n v="14"/>
    <x v="114"/>
    <n v="12"/>
    <s v="Discharge to Assess"/>
    <s v="D2A P1&amp;SLT&amp;IURRT"/>
    <x v="8"/>
    <s v="Home First/Discharge to Assess - process support/core costs"/>
    <s v=""/>
    <x v="1"/>
    <s v=""/>
    <x v="6"/>
    <s v=""/>
    <s v=""/>
    <x v="3"/>
    <x v="9"/>
    <n v="1090225"/>
    <x v="1"/>
  </r>
  <r>
    <x v="3"/>
    <x v="114"/>
    <x v="6"/>
    <n v="15"/>
    <x v="114"/>
    <n v="12"/>
    <s v="Discharge to Assess"/>
    <s v="D2AOT&amp;A"/>
    <x v="8"/>
    <s v="Home First/Discharge to Assess - process support/core costs"/>
    <s v=""/>
    <x v="1"/>
    <s v=""/>
    <x v="6"/>
    <s v=""/>
    <s v=""/>
    <x v="1"/>
    <x v="9"/>
    <n v="427710"/>
    <x v="1"/>
  </r>
  <r>
    <x v="3"/>
    <x v="114"/>
    <x v="6"/>
    <n v="16"/>
    <x v="114"/>
    <n v="12"/>
    <s v="Discharge to Assess"/>
    <s v="D2ACHC"/>
    <x v="8"/>
    <s v="Home First/Discharge to Assess - process support/core costs"/>
    <s v=""/>
    <x v="4"/>
    <s v=""/>
    <x v="6"/>
    <s v=""/>
    <s v=""/>
    <x v="3"/>
    <x v="9"/>
    <n v="381471"/>
    <x v="1"/>
  </r>
  <r>
    <x v="3"/>
    <x v="114"/>
    <x v="6"/>
    <n v="17"/>
    <x v="114"/>
    <n v="12"/>
    <s v="Discharge to Assess"/>
    <s v="D2ASWs"/>
    <x v="8"/>
    <s v="Home First/Discharge to Assess - process support/core costs"/>
    <s v=""/>
    <x v="0"/>
    <s v=""/>
    <x v="6"/>
    <s v=""/>
    <s v=""/>
    <x v="1"/>
    <x v="3"/>
    <n v="394000"/>
    <x v="1"/>
  </r>
  <r>
    <x v="3"/>
    <x v="114"/>
    <x v="6"/>
    <n v="18"/>
    <x v="114"/>
    <n v="13"/>
    <s v="Integrated Networks"/>
    <s v="Integrated Network supporting general practice input"/>
    <x v="3"/>
    <s v="Care navigation and planning"/>
    <s v=""/>
    <x v="6"/>
    <s v=""/>
    <x v="6"/>
    <s v=""/>
    <s v=""/>
    <x v="3"/>
    <x v="9"/>
    <n v="463000"/>
    <x v="1"/>
  </r>
  <r>
    <x v="3"/>
    <x v="114"/>
    <x v="6"/>
    <n v="19"/>
    <x v="114"/>
    <n v="14"/>
    <s v="Locality Navigators"/>
    <s v="VCS input for networks, navigating and Social prescribing"/>
    <x v="0"/>
    <s v="Social Prescribing"/>
    <s v=""/>
    <x v="1"/>
    <s v=""/>
    <x v="6"/>
    <s v=""/>
    <s v=""/>
    <x v="0"/>
    <x v="9"/>
    <n v="378000"/>
    <x v="1"/>
  </r>
  <r>
    <x v="3"/>
    <x v="114"/>
    <x v="6"/>
    <n v="20"/>
    <x v="114"/>
    <n v="15"/>
    <s v="Peer Coaches"/>
    <s v="Peer Coaches "/>
    <x v="15"/>
    <s v="Mental health /wellbeing"/>
    <s v=""/>
    <x v="2"/>
    <s v=""/>
    <x v="6"/>
    <s v=""/>
    <s v=""/>
    <x v="5"/>
    <x v="9"/>
    <n v="150000"/>
    <x v="1"/>
  </r>
  <r>
    <x v="3"/>
    <x v="114"/>
    <x v="6"/>
    <n v="21"/>
    <x v="114"/>
    <n v="16"/>
    <s v="Frailty Services"/>
    <s v="Community Frailty and Anticipatory care services"/>
    <x v="10"/>
    <s v="Multidisciplinary teams that are supporting independence, such as anticipatory care"/>
    <s v=""/>
    <x v="1"/>
    <s v=""/>
    <x v="6"/>
    <s v=""/>
    <s v=""/>
    <x v="3"/>
    <x v="9"/>
    <n v="1353268"/>
    <x v="1"/>
  </r>
  <r>
    <x v="3"/>
    <x v="114"/>
    <x v="6"/>
    <n v="22"/>
    <x v="114"/>
    <n v="16"/>
    <s v="Frailty Services"/>
    <s v="Frailty Navigator"/>
    <x v="3"/>
    <s v="Care navigation and planning"/>
    <s v=""/>
    <x v="1"/>
    <s v=""/>
    <x v="6"/>
    <s v=""/>
    <s v=""/>
    <x v="0"/>
    <x v="9"/>
    <n v="46620"/>
    <x v="1"/>
  </r>
  <r>
    <x v="3"/>
    <x v="114"/>
    <x v="6"/>
    <n v="23"/>
    <x v="114"/>
    <n v="17"/>
    <s v="Carers support and education"/>
    <s v="Carers (START) dementia support"/>
    <x v="12"/>
    <s v="Respite services"/>
    <s v=""/>
    <x v="2"/>
    <s v=""/>
    <x v="6"/>
    <s v=""/>
    <s v=""/>
    <x v="3"/>
    <x v="9"/>
    <n v="42000"/>
    <x v="1"/>
  </r>
  <r>
    <x v="3"/>
    <x v="114"/>
    <x v="6"/>
    <n v="24"/>
    <x v="114"/>
    <n v="17"/>
    <s v="Carers support and education"/>
    <s v="Carers (Bereavement)"/>
    <x v="12"/>
    <s v="Respite services"/>
    <s v=""/>
    <x v="1"/>
    <s v=""/>
    <x v="6"/>
    <s v=""/>
    <s v=""/>
    <x v="0"/>
    <x v="9"/>
    <n v="84414"/>
    <x v="1"/>
  </r>
  <r>
    <x v="3"/>
    <x v="114"/>
    <x v="6"/>
    <n v="25"/>
    <x v="114"/>
    <n v="17"/>
    <s v="Carers support and education"/>
    <s v="Carers (Hub)"/>
    <x v="10"/>
    <s v="Integrated neighbourhood services"/>
    <s v=""/>
    <x v="1"/>
    <s v=""/>
    <x v="6"/>
    <s v=""/>
    <s v=""/>
    <x v="0"/>
    <x v="9"/>
    <n v="95000"/>
    <x v="1"/>
  </r>
  <r>
    <x v="3"/>
    <x v="114"/>
    <x v="6"/>
    <n v="26"/>
    <x v="114"/>
    <n v="18"/>
    <s v="Stroke Services"/>
    <s v="Stroke services"/>
    <x v="10"/>
    <s v="Integrated neighbourhood services"/>
    <s v=""/>
    <x v="1"/>
    <s v=""/>
    <x v="6"/>
    <s v=""/>
    <s v=""/>
    <x v="0"/>
    <x v="9"/>
    <n v="135000"/>
    <x v="1"/>
  </r>
  <r>
    <x v="3"/>
    <x v="114"/>
    <x v="6"/>
    <n v="27"/>
    <x v="114"/>
    <n v="19"/>
    <s v="Long Term Conditions "/>
    <s v="Long term conditions Mx and maintanence"/>
    <x v="10"/>
    <s v="Multidisciplinary teams that are supporting independence, such as anticipatory care"/>
    <s v=""/>
    <x v="1"/>
    <s v=""/>
    <x v="6"/>
    <s v=""/>
    <s v=""/>
    <x v="3"/>
    <x v="9"/>
    <n v="183286"/>
    <x v="1"/>
  </r>
  <r>
    <x v="3"/>
    <x v="114"/>
    <x v="6"/>
    <n v="28"/>
    <x v="114"/>
    <n v="20"/>
    <s v="Community Prevention and Wellbeing"/>
    <s v="Health Living Pharmacy and Good Neighbours "/>
    <x v="10"/>
    <s v="Integrated neighbourhood services"/>
    <s v=""/>
    <x v="1"/>
    <s v=""/>
    <x v="6"/>
    <s v=""/>
    <s v=""/>
    <x v="0"/>
    <x v="9"/>
    <n v="40000"/>
    <x v="1"/>
  </r>
  <r>
    <x v="3"/>
    <x v="114"/>
    <x v="6"/>
    <n v="29"/>
    <x v="114"/>
    <n v="22"/>
    <s v="Physical Disabilities "/>
    <s v="Community Based Schemes"/>
    <x v="10"/>
    <s v="Integrated neighbourhood services"/>
    <s v=""/>
    <x v="4"/>
    <s v=""/>
    <x v="0"/>
    <s v=""/>
    <s v=""/>
    <x v="1"/>
    <x v="9"/>
    <n v="401156"/>
    <x v="1"/>
  </r>
  <r>
    <x v="3"/>
    <x v="114"/>
    <x v="6"/>
    <n v="30"/>
    <x v="114"/>
    <n v="23"/>
    <s v="Programme Management"/>
    <s v="Joint commissioning staff"/>
    <x v="9"/>
    <s v="Joint commissioning infrastructure"/>
    <s v=""/>
    <x v="1"/>
    <s v=""/>
    <x v="6"/>
    <s v=""/>
    <s v=""/>
    <x v="8"/>
    <x v="9"/>
    <n v="171469"/>
    <x v="1"/>
  </r>
  <r>
    <x v="3"/>
    <x v="114"/>
    <x v="6"/>
    <n v="31"/>
    <x v="114"/>
    <n v="24"/>
    <s v="Funding for Social Care"/>
    <s v="Residential Placements"/>
    <x v="16"/>
    <s v="Care home"/>
    <s v=""/>
    <x v="0"/>
    <s v=""/>
    <x v="0"/>
    <s v=""/>
    <s v=""/>
    <x v="1"/>
    <x v="3"/>
    <n v="6840982"/>
    <x v="1"/>
  </r>
  <r>
    <x v="3"/>
    <x v="114"/>
    <x v="6"/>
    <n v="32"/>
    <x v="114"/>
    <n v="25"/>
    <s v="Funding for Social Care"/>
    <s v="Community Based Schemes"/>
    <x v="7"/>
    <s v="Domiciliary care packages"/>
    <s v=""/>
    <x v="0"/>
    <s v=""/>
    <x v="0"/>
    <s v=""/>
    <s v=""/>
    <x v="1"/>
    <x v="3"/>
    <n v="6840982"/>
    <x v="1"/>
  </r>
  <r>
    <x v="3"/>
    <x v="114"/>
    <x v="6"/>
    <n v="33"/>
    <x v="114"/>
    <n v="26"/>
    <s v="Locality digital inclusion"/>
    <s v="Locality digital inclusion"/>
    <x v="1"/>
    <s v="Digital participation services"/>
    <s v=""/>
    <x v="1"/>
    <s v=""/>
    <x v="6"/>
    <s v=""/>
    <s v=""/>
    <x v="2"/>
    <x v="9"/>
    <n v="100000"/>
    <x v="1"/>
  </r>
  <r>
    <x v="3"/>
    <x v="115"/>
    <x v="6"/>
    <n v="1"/>
    <x v="115"/>
    <n v="1"/>
    <s v="MH Supported Accommodation Clusters"/>
    <s v="Provision of  Mental Health supported accommodation cluster services model through 4 providers across 24 premises with 263 bed spaces_x000a_Supports people with Serious Mental Illness subject to  S117 aftercare and Care Act responsibilitie"/>
    <x v="2"/>
    <s v=""/>
    <s v=""/>
    <x v="2"/>
    <s v=""/>
    <x v="0"/>
    <s v=""/>
    <s v=""/>
    <x v="0"/>
    <x v="9"/>
    <n v="1782213"/>
    <x v="1"/>
  </r>
  <r>
    <x v="3"/>
    <x v="115"/>
    <x v="6"/>
    <n v="2"/>
    <x v="115"/>
    <n v="2"/>
    <s v="Hospital Services "/>
    <s v="The aim of the 7-day service is to supports the continuous discharge of residents from 3B hospital sites WCC/RBKC and LBHF and meets the requirements under D2A. It supports earlier involvement of ASC in discharge plannin"/>
    <x v="8"/>
    <s v="Early Discharge Planning"/>
    <s v=""/>
    <x v="5"/>
    <s v="Resource for early discharge "/>
    <x v="0"/>
    <s v=""/>
    <s v=""/>
    <x v="1"/>
    <x v="9"/>
    <n v="326723"/>
    <x v="1"/>
  </r>
  <r>
    <x v="3"/>
    <x v="115"/>
    <x v="6"/>
    <n v="3"/>
    <x v="115"/>
    <n v="3"/>
    <s v="Information and Advice "/>
    <s v="To provide hospital avoidance services aimed at reducing unplanned presentations, admissions or readmissions to acute care facilities. Ensuring that D2A community reviews/ interim residential placements are reviewed in a timely way"/>
    <x v="6"/>
    <s v="Carer advice and support"/>
    <s v=""/>
    <x v="0"/>
    <s v=""/>
    <x v="0"/>
    <s v=""/>
    <s v=""/>
    <x v="1"/>
    <x v="9"/>
    <n v="297139"/>
    <x v="1"/>
  </r>
  <r>
    <x v="3"/>
    <x v="115"/>
    <x v="6"/>
    <n v="4"/>
    <x v="115"/>
    <n v="4"/>
    <s v="Community Equipment Services"/>
    <s v="Enable residents to remain in  home safely _x000a_To support admissions avoidance by preventing accidents that occur in the community _x000a_To prevent functional deterioration _x000a_To maximise independence and choice so residents remain at home through rehabilitation an"/>
    <x v="1"/>
    <s v="Community based equipment"/>
    <s v=""/>
    <x v="0"/>
    <s v=""/>
    <x v="0"/>
    <s v=""/>
    <s v=""/>
    <x v="2"/>
    <x v="9"/>
    <n v="1156651"/>
    <x v="1"/>
  </r>
  <r>
    <x v="3"/>
    <x v="115"/>
    <x v="6"/>
    <n v="5"/>
    <x v="115"/>
    <n v="5"/>
    <s v="Homecare"/>
    <s v="Commissioned Homecare services"/>
    <x v="7"/>
    <s v="Domiciliary care packages"/>
    <s v=""/>
    <x v="0"/>
    <s v=""/>
    <x v="0"/>
    <s v=""/>
    <s v=""/>
    <x v="1"/>
    <x v="9"/>
    <n v="3222018.4"/>
    <x v="1"/>
  </r>
  <r>
    <x v="3"/>
    <x v="115"/>
    <x v="6"/>
    <n v="6"/>
    <x v="115"/>
    <n v="6"/>
    <s v="Personal/Carer's  budget "/>
    <s v="To support carers to maintain their role._x000a_To enable carers to provide the best possible care to their loved ones._x000a_To support carers to maintain their health and wellbeing_x000a_To enable carers to have a break from the role, rest and recuperate. "/>
    <x v="12"/>
    <s v="Other"/>
    <s v="Carer's support and respite"/>
    <x v="0"/>
    <s v=""/>
    <x v="0"/>
    <s v=""/>
    <s v=""/>
    <x v="0"/>
    <x v="9"/>
    <n v="352403"/>
    <x v="1"/>
  </r>
  <r>
    <x v="3"/>
    <x v="115"/>
    <x v="6"/>
    <n v="7"/>
    <x v="115"/>
    <n v="7"/>
    <s v="Community Independence Service"/>
    <s v="Reablement is an integrated Health and adult social care service delivered in collaboration with NHS partners, CNWL under the umbrella body of Community Independence Service (CIS). CIS comprises of Rapid response, Home first, rehabilitation and Reablement"/>
    <x v="19"/>
    <s v="Preventing admissions to acute setting"/>
    <s v=""/>
    <x v="0"/>
    <s v=""/>
    <x v="0"/>
    <s v=""/>
    <s v=""/>
    <x v="1"/>
    <x v="9"/>
    <n v="756019"/>
    <x v="1"/>
  </r>
  <r>
    <x v="3"/>
    <x v="115"/>
    <x v="6"/>
    <n v="8"/>
    <x v="115"/>
    <n v="8"/>
    <s v="Care -Act - Careres adocacy and Network"/>
    <s v="The advocacy services ensure the statutory requirements of the Care Act and Mental Health Act are met. At any point, judgement is required whether: person has substantial difficulty in being involved, and that there is an absence of an appropriate individ"/>
    <x v="6"/>
    <s v="Carer advice and support"/>
    <s v=""/>
    <x v="0"/>
    <s v=""/>
    <x v="0"/>
    <s v=""/>
    <s v=""/>
    <x v="0"/>
    <x v="9"/>
    <n v="85085"/>
    <x v="1"/>
  </r>
  <r>
    <x v="3"/>
    <x v="115"/>
    <x v="6"/>
    <n v="9"/>
    <x v="115"/>
    <n v="9"/>
    <s v="Care -Act - Safeguarding "/>
    <s v="Section 43 Schedule 2 of the Care Act 2014 outlines local authorities’ responsibilities to set up a Safeguarding Adults Board (SAB). To support SAEB in addressing barriers to effective safeguarding that may exist .To develop and actively promote a culture"/>
    <x v="6"/>
    <s v="Other"/>
    <s v="DOLS"/>
    <x v="0"/>
    <s v=""/>
    <x v="0"/>
    <s v=""/>
    <s v=""/>
    <x v="1"/>
    <x v="9"/>
    <n v="163038"/>
    <x v="1"/>
  </r>
  <r>
    <x v="3"/>
    <x v="115"/>
    <x v="6"/>
    <n v="10"/>
    <x v="115"/>
    <n v="10"/>
    <s v="RBKC Joint Homeless Team "/>
    <s v="The HT provides outreach to the streets and in-reach into local day centres and offers services that are accessible and delivered at the point of need to a population who find it difficult to access mainstream services. Additionally, homeless populations "/>
    <x v="10"/>
    <s v="Other"/>
    <s v="Outreach support "/>
    <x v="2"/>
    <s v=""/>
    <x v="0"/>
    <s v=""/>
    <s v=""/>
    <x v="3"/>
    <x v="9"/>
    <n v="259883"/>
    <x v="1"/>
  </r>
  <r>
    <x v="3"/>
    <x v="115"/>
    <x v="6"/>
    <n v="11"/>
    <x v="115"/>
    <n v="11"/>
    <s v="CCG Community Independence Service"/>
    <s v="The CIS contributes to local integration plans by:_x000a_•_x0009_Reducing the number of urgent, unplanned attendances at acute hospitals, particularly by older adults_x000a_•_x0009_Enabling discharges from hospital – both discharge to assess and community rehab pathways_x000a_•_x0009_Co-loc"/>
    <x v="19"/>
    <s v="Reablement service accepting community and discharge referrals"/>
    <s v=""/>
    <x v="1"/>
    <s v=""/>
    <x v="6"/>
    <s v=""/>
    <s v=""/>
    <x v="8"/>
    <x v="9"/>
    <n v="2431484.0962999999"/>
    <x v="1"/>
  </r>
  <r>
    <x v="3"/>
    <x v="115"/>
    <x v="6"/>
    <n v="12"/>
    <x v="115"/>
    <n v="12"/>
    <s v="Community Neuro Rehab Beds"/>
    <s v="The service supports patients who have complex neurological rehabilitation needs, requiring specialist rehabilitation, but these can be met by a local specialist (Level 2) service. This includes patients with moderate to severe physical, cognitive, commun"/>
    <x v="22"/>
    <s v="Step down (discharge to assess pathway-2)"/>
    <s v=""/>
    <x v="1"/>
    <s v=""/>
    <x v="6"/>
    <s v=""/>
    <s v=""/>
    <x v="8"/>
    <x v="9"/>
    <n v="1294788.2275999999"/>
    <x v="1"/>
  </r>
  <r>
    <x v="3"/>
    <x v="115"/>
    <x v="6"/>
    <n v="13"/>
    <x v="115"/>
    <n v="13"/>
    <s v="Integrated community Services"/>
    <s v="Provision of key local services for vulnerable adults with complex needs, including rehabilitative community services, rapid response to prevent hospital attendences, and rapid discharges from hospital. "/>
    <x v="3"/>
    <s v="Care navigation and planning"/>
    <s v=" "/>
    <x v="1"/>
    <s v=""/>
    <x v="6"/>
    <s v=""/>
    <s v=""/>
    <x v="8"/>
    <x v="9"/>
    <n v="1921457.8339999998"/>
    <x v="1"/>
  </r>
  <r>
    <x v="3"/>
    <x v="115"/>
    <x v="6"/>
    <n v="14"/>
    <x v="115"/>
    <n v="14"/>
    <s v="DFG"/>
    <s v="Provides  Housing major adaptations and works with residents to support their independence by providing DFG’s in accordance with our grant policy. The grant policy has been specifically tailored to meet the needs of our local residents and provides fundin"/>
    <x v="13"/>
    <s v="Adaptations, including statutory DFG grants"/>
    <s v=""/>
    <x v="5"/>
    <s v="DFG"/>
    <x v="0"/>
    <s v=""/>
    <s v=""/>
    <x v="1"/>
    <x v="2"/>
    <n v="959824"/>
    <x v="1"/>
  </r>
  <r>
    <x v="3"/>
    <x v="115"/>
    <x v="6"/>
    <n v="15"/>
    <x v="115"/>
    <n v="15"/>
    <s v="IBCF "/>
    <s v="Improving Social Care, Health and wellbeing,  stablising the Social Care provider Market and preventing avoidable stays in hospitals."/>
    <x v="9"/>
    <s v="Integrated models of provision"/>
    <s v=""/>
    <x v="0"/>
    <s v=""/>
    <x v="0"/>
    <s v=""/>
    <s v=""/>
    <x v="1"/>
    <x v="3"/>
    <n v="7436663"/>
    <x v="1"/>
  </r>
  <r>
    <x v="3"/>
    <x v="116"/>
    <x v="6"/>
    <n v="1"/>
    <x v="116"/>
    <n v="11"/>
    <s v="Rapid Response Service "/>
    <s v="Step-up service "/>
    <x v="22"/>
    <s v="Rapid/Crisis Response"/>
    <s v=""/>
    <x v="1"/>
    <s v=""/>
    <x v="6"/>
    <s v=""/>
    <s v=""/>
    <x v="3"/>
    <x v="9"/>
    <n v="1697727"/>
    <x v="1"/>
  </r>
  <r>
    <x v="3"/>
    <x v="116"/>
    <x v="6"/>
    <n v="2"/>
    <x v="116"/>
    <n v="10"/>
    <s v="Integrated Community Services "/>
    <s v="Care planning review"/>
    <x v="3"/>
    <s v="Care navigation and planning"/>
    <s v=""/>
    <x v="1"/>
    <s v=""/>
    <x v="6"/>
    <s v=""/>
    <s v=""/>
    <x v="3"/>
    <x v="9"/>
    <n v="1619884"/>
    <x v="1"/>
  </r>
  <r>
    <x v="3"/>
    <x v="116"/>
    <x v="6"/>
    <n v="3"/>
    <x v="116"/>
    <n v="12"/>
    <s v="Integrated Community Services "/>
    <s v="VCSE support to discharge"/>
    <x v="19"/>
    <s v="Reablement to support discharge -step down (Discharge to Assess pathway 1)"/>
    <s v=""/>
    <x v="1"/>
    <s v=""/>
    <x v="6"/>
    <s v=""/>
    <s v=""/>
    <x v="0"/>
    <x v="9"/>
    <n v="5178921"/>
    <x v="1"/>
  </r>
  <r>
    <x v="3"/>
    <x v="116"/>
    <x v="6"/>
    <n v="4"/>
    <x v="116"/>
    <n v="7"/>
    <s v="Integrated Community Services "/>
    <s v="Home first"/>
    <x v="8"/>
    <s v="Home First/Discharge to Assess - process support/core costs"/>
    <s v=""/>
    <x v="1"/>
    <s v=""/>
    <x v="6"/>
    <s v=""/>
    <s v=""/>
    <x v="3"/>
    <x v="9"/>
    <n v="77144"/>
    <x v="1"/>
  </r>
  <r>
    <x v="3"/>
    <x v="116"/>
    <x v="6"/>
    <n v="5"/>
    <x v="116"/>
    <n v="5"/>
    <s v="Home Adaptations and Equipment "/>
    <s v="Adaptations"/>
    <x v="13"/>
    <s v="Adaptations, including statutory DFG grants"/>
    <s v=""/>
    <x v="0"/>
    <s v=""/>
    <x v="0"/>
    <s v=""/>
    <s v=""/>
    <x v="1"/>
    <x v="2"/>
    <n v="1520112"/>
    <x v="1"/>
  </r>
  <r>
    <x v="3"/>
    <x v="116"/>
    <x v="6"/>
    <n v="6"/>
    <x v="116"/>
    <n v="7"/>
    <s v="Discharge to Assess"/>
    <s v="D2A"/>
    <x v="8"/>
    <s v="Home First/Discharge to Assess - process support/core costs"/>
    <s v=""/>
    <x v="0"/>
    <s v=""/>
    <x v="0"/>
    <s v=""/>
    <s v=""/>
    <x v="2"/>
    <x v="3"/>
    <n v="573179"/>
    <x v="1"/>
  </r>
  <r>
    <x v="3"/>
    <x v="116"/>
    <x v="6"/>
    <n v="7"/>
    <x v="116"/>
    <n v="7"/>
    <s v="Joint discharge Team"/>
    <s v="Integrated discharge"/>
    <x v="8"/>
    <s v="Early Discharge Planning"/>
    <s v=""/>
    <x v="0"/>
    <s v=""/>
    <x v="0"/>
    <s v=""/>
    <s v=""/>
    <x v="1"/>
    <x v="3"/>
    <n v="402710"/>
    <x v="1"/>
  </r>
  <r>
    <x v="3"/>
    <x v="116"/>
    <x v="6"/>
    <n v="8"/>
    <x v="116"/>
    <n v="7"/>
    <s v="Home First "/>
    <s v="Home care / domiciliary care"/>
    <x v="8"/>
    <s v="Home First/Discharge to Assess - process support/core costs"/>
    <s v=""/>
    <x v="0"/>
    <s v=""/>
    <x v="0"/>
    <s v=""/>
    <s v=""/>
    <x v="2"/>
    <x v="3"/>
    <n v="306000"/>
    <x v="1"/>
  </r>
  <r>
    <x v="3"/>
    <x v="116"/>
    <x v="6"/>
    <n v="9"/>
    <x v="116"/>
    <n v="16"/>
    <s v="Care Homes "/>
    <s v="Residential placements"/>
    <x v="16"/>
    <s v="Care home"/>
    <s v=""/>
    <x v="0"/>
    <s v=""/>
    <x v="0"/>
    <s v=""/>
    <s v=""/>
    <x v="1"/>
    <x v="3"/>
    <n v="214617"/>
    <x v="1"/>
  </r>
  <r>
    <x v="3"/>
    <x v="116"/>
    <x v="6"/>
    <n v="10"/>
    <x v="116"/>
    <n v="4"/>
    <s v="Community Multi Disciplinary Teams"/>
    <s v="MDT to keep people at home"/>
    <x v="10"/>
    <s v="Multidisciplinary teams that are supporting independence, such as anticipatory care"/>
    <s v=""/>
    <x v="0"/>
    <s v=""/>
    <x v="0"/>
    <s v=""/>
    <s v=""/>
    <x v="1"/>
    <x v="3"/>
    <n v="289269"/>
    <x v="1"/>
  </r>
  <r>
    <x v="3"/>
    <x v="116"/>
    <x v="6"/>
    <n v="11"/>
    <x v="116"/>
    <n v="14"/>
    <s v="Dementia Services"/>
    <s v="Low level support in own home"/>
    <x v="15"/>
    <s v="Mental health /wellbeing"/>
    <s v=""/>
    <x v="0"/>
    <s v=""/>
    <x v="0"/>
    <s v=""/>
    <s v=""/>
    <x v="0"/>
    <x v="9"/>
    <n v="66124"/>
    <x v="1"/>
  </r>
  <r>
    <x v="3"/>
    <x v="116"/>
    <x v="6"/>
    <n v="12"/>
    <x v="116"/>
    <n v="16"/>
    <s v="Dementia Residential Placements "/>
    <s v="Bedded support"/>
    <x v="16"/>
    <s v="Care home"/>
    <s v=""/>
    <x v="0"/>
    <s v=""/>
    <x v="0"/>
    <s v=""/>
    <s v=""/>
    <x v="1"/>
    <x v="9"/>
    <n v="2204125"/>
    <x v="1"/>
  </r>
  <r>
    <x v="3"/>
    <x v="116"/>
    <x v="6"/>
    <n v="13"/>
    <x v="116"/>
    <n v="2"/>
    <s v="Safeguarding"/>
    <s v="General requirements around safeguarding ie DoLS"/>
    <x v="6"/>
    <s v="Carer advice and support"/>
    <s v=""/>
    <x v="0"/>
    <s v=""/>
    <x v="0"/>
    <s v=""/>
    <s v=""/>
    <x v="1"/>
    <x v="9"/>
    <n v="514519"/>
    <x v="1"/>
  </r>
  <r>
    <x v="3"/>
    <x v="116"/>
    <x v="6"/>
    <n v="14"/>
    <x v="116"/>
    <n v="3"/>
    <s v="Carers Assessments and Advice"/>
    <s v="General support and advice for carers"/>
    <x v="12"/>
    <s v="Other"/>
    <s v="Advice and support"/>
    <x v="0"/>
    <s v=""/>
    <x v="0"/>
    <s v=""/>
    <s v=""/>
    <x v="0"/>
    <x v="9"/>
    <n v="305892"/>
    <x v="1"/>
  </r>
  <r>
    <x v="3"/>
    <x v="116"/>
    <x v="6"/>
    <n v="15"/>
    <x v="116"/>
    <n v="1"/>
    <s v="Community Equipment"/>
    <s v="Community equipment"/>
    <x v="1"/>
    <s v="Community based equipment"/>
    <s v=""/>
    <x v="0"/>
    <s v=""/>
    <x v="0"/>
    <s v=""/>
    <s v=""/>
    <x v="2"/>
    <x v="9"/>
    <n v="385722"/>
    <x v="1"/>
  </r>
  <r>
    <x v="3"/>
    <x v="116"/>
    <x v="6"/>
    <n v="16"/>
    <x v="116"/>
    <n v="8"/>
    <s v="Homecare"/>
    <s v="Dom care"/>
    <x v="7"/>
    <s v="Domiciliary care to support hospital discharge (Discharge to Assess pathway 1)"/>
    <s v=""/>
    <x v="0"/>
    <s v=""/>
    <x v="0"/>
    <s v=""/>
    <s v=""/>
    <x v="2"/>
    <x v="9"/>
    <n v="159500"/>
    <x v="1"/>
  </r>
  <r>
    <x v="3"/>
    <x v="116"/>
    <x v="6"/>
    <n v="17"/>
    <x v="116"/>
    <n v="13"/>
    <s v="Direct Payments "/>
    <s v="PB's"/>
    <x v="17"/>
    <s v=""/>
    <s v=""/>
    <x v="0"/>
    <s v=""/>
    <x v="0"/>
    <s v=""/>
    <s v=""/>
    <x v="0"/>
    <x v="9"/>
    <n v="115357"/>
    <x v="1"/>
  </r>
  <r>
    <x v="3"/>
    <x v="117"/>
    <x v="6"/>
    <n v="1"/>
    <x v="117"/>
    <n v="1"/>
    <s v="Reablement - GSTT"/>
    <s v="Reablement and rehabilitation services"/>
    <x v="19"/>
    <s v="Reablement service accepting community and discharge referrals"/>
    <s v=""/>
    <x v="0"/>
    <s v=""/>
    <x v="0"/>
    <s v=""/>
    <s v=""/>
    <x v="3"/>
    <x v="9"/>
    <n v="1634747"/>
    <x v="1"/>
  </r>
  <r>
    <x v="3"/>
    <x v="117"/>
    <x v="6"/>
    <n v="2"/>
    <x v="117"/>
    <n v="1"/>
    <s v="Reablement - LA"/>
    <s v="Reablement and rehabilitation services"/>
    <x v="19"/>
    <s v="Reablement service accepting community and discharge referrals"/>
    <s v=""/>
    <x v="0"/>
    <s v=""/>
    <x v="0"/>
    <s v=""/>
    <s v=""/>
    <x v="3"/>
    <x v="9"/>
    <n v="1118379"/>
    <x v="1"/>
  </r>
  <r>
    <x v="3"/>
    <x v="117"/>
    <x v="6"/>
    <n v="3"/>
    <x v="117"/>
    <n v="2"/>
    <s v="At Home Schemes 1 and 2"/>
    <s v="Support enabling people to remain at home avoiding hospital admissions"/>
    <x v="22"/>
    <s v="Rapid/Crisis Response"/>
    <s v=""/>
    <x v="1"/>
    <s v=""/>
    <x v="6"/>
    <s v=""/>
    <s v=""/>
    <x v="3"/>
    <x v="9"/>
    <n v="3539431"/>
    <x v="1"/>
  </r>
  <r>
    <x v="3"/>
    <x v="117"/>
    <x v="6"/>
    <n v="4"/>
    <x v="117"/>
    <n v="3"/>
    <s v="Care Act"/>
    <s v="Implementation of Care Act duties"/>
    <x v="6"/>
    <s v="Carer advice and support"/>
    <s v=""/>
    <x v="0"/>
    <s v=""/>
    <x v="0"/>
    <s v=""/>
    <s v=""/>
    <x v="1"/>
    <x v="9"/>
    <n v="865000"/>
    <x v="1"/>
  </r>
  <r>
    <x v="3"/>
    <x v="117"/>
    <x v="6"/>
    <n v="5"/>
    <x v="117"/>
    <n v="4"/>
    <s v="Project Smith"/>
    <s v="Coproduced community development as part of prevention/early intervention"/>
    <x v="0"/>
    <s v="Social Prescribing"/>
    <s v="local citizen participation and grants scheme to support improved health and wellbeing"/>
    <x v="0"/>
    <s v=""/>
    <x v="0"/>
    <s v=""/>
    <s v=""/>
    <x v="0"/>
    <x v="9"/>
    <n v="150000"/>
    <x v="1"/>
  </r>
  <r>
    <x v="3"/>
    <x v="117"/>
    <x v="6"/>
    <n v="6"/>
    <x v="117"/>
    <n v="5"/>
    <s v="Carers"/>
    <s v="Advice and support to carers"/>
    <x v="12"/>
    <s v="Other"/>
    <s v="social care support and advice to carers"/>
    <x v="0"/>
    <s v=""/>
    <x v="0"/>
    <s v=""/>
    <s v=""/>
    <x v="1"/>
    <x v="9"/>
    <n v="290000"/>
    <x v="1"/>
  </r>
  <r>
    <x v="3"/>
    <x v="117"/>
    <x v="6"/>
    <n v="7"/>
    <x v="117"/>
    <n v="5"/>
    <s v="Carers"/>
    <s v="Advice and support to carers"/>
    <x v="0"/>
    <s v="Social Prescribing"/>
    <s v="Dedicated voluntary support to carers"/>
    <x v="0"/>
    <s v=""/>
    <x v="0"/>
    <s v=""/>
    <s v=""/>
    <x v="0"/>
    <x v="9"/>
    <n v="727000"/>
    <x v="1"/>
  </r>
  <r>
    <x v="3"/>
    <x v="117"/>
    <x v="6"/>
    <n v="8"/>
    <x v="117"/>
    <n v="6"/>
    <s v="Residential placements"/>
    <s v="placing into residential and nursing care homes"/>
    <x v="16"/>
    <s v="Care home"/>
    <s v=""/>
    <x v="0"/>
    <s v=""/>
    <x v="0"/>
    <s v=""/>
    <s v=""/>
    <x v="2"/>
    <x v="9"/>
    <n v="5801000"/>
    <x v="1"/>
  </r>
  <r>
    <x v="3"/>
    <x v="117"/>
    <x v="6"/>
    <n v="9"/>
    <x v="117"/>
    <n v="7"/>
    <s v="Social care input into At Home and ERR (schemes 1 and 2)"/>
    <s v="social care support as part of admission avoidance and rapid response"/>
    <x v="22"/>
    <s v="Rapid/Crisis Response"/>
    <s v=""/>
    <x v="0"/>
    <s v=""/>
    <x v="0"/>
    <s v=""/>
    <s v=""/>
    <x v="1"/>
    <x v="9"/>
    <n v="638000"/>
    <x v="1"/>
  </r>
  <r>
    <x v="3"/>
    <x v="117"/>
    <x v="6"/>
    <n v="10"/>
    <x v="117"/>
    <n v="8"/>
    <s v="Disabilities Fund Grant"/>
    <s v="social care equipment to maintain independence at home"/>
    <x v="13"/>
    <s v="Discretionary use of DFG - including small adaptations"/>
    <s v=""/>
    <x v="0"/>
    <s v=""/>
    <x v="0"/>
    <s v=""/>
    <s v=""/>
    <x v="1"/>
    <x v="2"/>
    <n v="1050000"/>
    <x v="1"/>
  </r>
  <r>
    <x v="3"/>
    <x v="117"/>
    <x v="6"/>
    <n v="11"/>
    <x v="117"/>
    <n v="9"/>
    <s v="iBCF Local Government settlement (includes previous Winter Pressure funding)"/>
    <s v="care home placements"/>
    <x v="16"/>
    <s v="Care home"/>
    <s v=""/>
    <x v="0"/>
    <s v=""/>
    <x v="0"/>
    <s v=""/>
    <s v=""/>
    <x v="1"/>
    <x v="3"/>
    <n v="829904"/>
    <x v="1"/>
  </r>
  <r>
    <x v="3"/>
    <x v="117"/>
    <x v="6"/>
    <n v="12"/>
    <x v="117"/>
    <n v="10"/>
    <s v="Enhanced Rapid Response ERR (schemes 1 and 2)"/>
    <s v="Rapid response to support early discharge and admission avoidance"/>
    <x v="22"/>
    <s v="Rapid/Crisis Response"/>
    <s v=""/>
    <x v="1"/>
    <s v=""/>
    <x v="6"/>
    <s v=""/>
    <s v=""/>
    <x v="3"/>
    <x v="9"/>
    <n v="2137512"/>
    <x v="1"/>
  </r>
  <r>
    <x v="3"/>
    <x v="117"/>
    <x v="6"/>
    <n v="13"/>
    <x v="117"/>
    <n v="11"/>
    <s v="Intermediate Care"/>
    <s v="Bed based rehabilitation"/>
    <x v="22"/>
    <s v="Other"/>
    <s v="bed based rehabillitation unit to support return to home"/>
    <x v="1"/>
    <s v=""/>
    <x v="6"/>
    <s v=""/>
    <s v=""/>
    <x v="3"/>
    <x v="9"/>
    <n v="3776482"/>
    <x v="1"/>
  </r>
  <r>
    <x v="3"/>
    <x v="117"/>
    <x v="6"/>
    <n v="14"/>
    <x v="117"/>
    <n v="12"/>
    <s v="Supported discharge"/>
    <s v="Support enabling early transfer home from hospital"/>
    <x v="15"/>
    <s v="Physical health/wellbeing"/>
    <s v=""/>
    <x v="1"/>
    <s v=""/>
    <x v="6"/>
    <s v=""/>
    <s v=""/>
    <x v="3"/>
    <x v="9"/>
    <n v="2592587"/>
    <x v="1"/>
  </r>
  <r>
    <x v="3"/>
    <x v="117"/>
    <x v="6"/>
    <n v="15"/>
    <x v="117"/>
    <n v="13"/>
    <s v="Care Home Support"/>
    <s v="specialist nursing and therapies services for care home residents"/>
    <x v="0"/>
    <s v="Other"/>
    <s v="specialist support to care home residents e.g. tissues viability, speech and language therapy"/>
    <x v="1"/>
    <s v=""/>
    <x v="6"/>
    <s v=""/>
    <s v=""/>
    <x v="3"/>
    <x v="9"/>
    <n v="861711"/>
    <x v="1"/>
  </r>
  <r>
    <x v="3"/>
    <x v="117"/>
    <x v="6"/>
    <n v="16"/>
    <x v="117"/>
    <n v="14"/>
    <s v="Falls service"/>
    <s v="Targeted classes and support to those at risk of falls"/>
    <x v="0"/>
    <s v="Other"/>
    <s v="community based identification of those at risk of falls, and intevention"/>
    <x v="1"/>
    <s v=""/>
    <x v="6"/>
    <s v=""/>
    <s v=""/>
    <x v="3"/>
    <x v="9"/>
    <n v="4132"/>
    <x v="1"/>
  </r>
  <r>
    <x v="3"/>
    <x v="117"/>
    <x v="6"/>
    <n v="17"/>
    <x v="117"/>
    <n v="14"/>
    <s v="Falls service"/>
    <s v="Targeted classes and support to those at risk of falls"/>
    <x v="0"/>
    <s v="Other"/>
    <s v="community based identification of those at risk of falls, and intevention"/>
    <x v="1"/>
    <s v=""/>
    <x v="6"/>
    <s v=""/>
    <s v=""/>
    <x v="3"/>
    <x v="10"/>
    <n v="381943"/>
    <x v="1"/>
  </r>
  <r>
    <x v="3"/>
    <x v="117"/>
    <x v="6"/>
    <n v="18"/>
    <x v="117"/>
    <n v="15"/>
    <s v="Pharmacy support to care homes"/>
    <s v="Specialist pharmacy support, audit and advice to care homes"/>
    <x v="0"/>
    <s v="Other"/>
    <s v="specialist pharmacy support in management and administration of drugs"/>
    <x v="1"/>
    <s v=""/>
    <x v="6"/>
    <s v=""/>
    <s v=""/>
    <x v="3"/>
    <x v="9"/>
    <n v="108481"/>
    <x v="1"/>
  </r>
  <r>
    <x v="3"/>
    <x v="117"/>
    <x v="6"/>
    <n v="19"/>
    <x v="117"/>
    <n v="15"/>
    <s v="Stroke advice and support"/>
    <s v="Advice and support following a stroke for people and their families"/>
    <x v="0"/>
    <s v="Other"/>
    <s v="Social care advice and support to those living with stroke and their families/carers"/>
    <x v="1"/>
    <s v=""/>
    <x v="6"/>
    <s v=""/>
    <s v=""/>
    <x v="3"/>
    <x v="9"/>
    <n v="40135"/>
    <x v="1"/>
  </r>
  <r>
    <x v="3"/>
    <x v="117"/>
    <x v="6"/>
    <n v="20"/>
    <x v="117"/>
    <n v="16"/>
    <s v="Development of D2A process"/>
    <s v="Development of processes to enable streamlined discharge"/>
    <x v="3"/>
    <s v="Assessment teams/joint assessment"/>
    <s v=""/>
    <x v="0"/>
    <s v=""/>
    <x v="0"/>
    <s v=""/>
    <s v=""/>
    <x v="1"/>
    <x v="9"/>
    <n v="266500"/>
    <x v="2"/>
  </r>
  <r>
    <x v="3"/>
    <x v="117"/>
    <x v="6"/>
    <n v="21"/>
    <x v="117"/>
    <n v="17"/>
    <s v="Enhanced clincial services to care homes with nursing"/>
    <s v="GP/MDT support to care home for admission avoidance"/>
    <x v="10"/>
    <s v="Multidisciplinary teams that are supporting independence, such as anticipatory care"/>
    <s v=""/>
    <x v="6"/>
    <s v=""/>
    <x v="6"/>
    <s v=""/>
    <s v=""/>
    <x v="2"/>
    <x v="9"/>
    <n v="339492"/>
    <x v="1"/>
  </r>
  <r>
    <x v="3"/>
    <x v="117"/>
    <x v="6"/>
    <n v="22"/>
    <x v="117"/>
    <n v="18"/>
    <s v="Home equipment"/>
    <s v="NHS specialist equipment to support independance"/>
    <x v="15"/>
    <s v="Physical health/wellbeing"/>
    <s v=""/>
    <x v="1"/>
    <s v=""/>
    <x v="6"/>
    <s v=""/>
    <s v=""/>
    <x v="3"/>
    <x v="9"/>
    <n v="861156"/>
    <x v="1"/>
  </r>
  <r>
    <x v="3"/>
    <x v="117"/>
    <x v="6"/>
    <n v="23"/>
    <x v="117"/>
    <n v="19"/>
    <s v="Advice and support following dementia diagnosis"/>
    <s v="Voluntary sector support to people and carers following a diagnosis of dementia"/>
    <x v="0"/>
    <s v="Other"/>
    <s v="Service providing advice, support and signposting for those with dementia"/>
    <x v="1"/>
    <s v=""/>
    <x v="6"/>
    <s v=""/>
    <s v=""/>
    <x v="0"/>
    <x v="9"/>
    <n v="79838"/>
    <x v="1"/>
  </r>
  <r>
    <x v="3"/>
    <x v="117"/>
    <x v="6"/>
    <n v="24"/>
    <x v="117"/>
    <n v="20"/>
    <s v="Social care input into supported discharge and ERR"/>
    <s v="Social care participation in care planning to support discharge"/>
    <x v="3"/>
    <s v="Care navigation and planning"/>
    <s v=""/>
    <x v="0"/>
    <s v=""/>
    <x v="0"/>
    <s v=""/>
    <s v=""/>
    <x v="3"/>
    <x v="9"/>
    <n v="210000"/>
    <x v="1"/>
  </r>
  <r>
    <x v="3"/>
    <x v="117"/>
    <x v="6"/>
    <n v="25"/>
    <x v="117"/>
    <n v="21"/>
    <s v="Transformation"/>
    <s v="Transformation"/>
    <x v="15"/>
    <s v="Physical health/wellbeing"/>
    <s v=""/>
    <x v="0"/>
    <s v=""/>
    <x v="0"/>
    <s v=""/>
    <s v=""/>
    <x v="1"/>
    <x v="9"/>
    <n v="538435"/>
    <x v="1"/>
  </r>
  <r>
    <x v="3"/>
    <x v="117"/>
    <x v="6"/>
    <n v="26"/>
    <x v="117"/>
    <n v="21"/>
    <s v="Transformation"/>
    <s v="Transformation"/>
    <x v="9"/>
    <s v="Workforce development"/>
    <s v=""/>
    <x v="0"/>
    <s v=""/>
    <x v="0"/>
    <s v=""/>
    <s v=""/>
    <x v="1"/>
    <x v="9"/>
    <n v="539954"/>
    <x v="1"/>
  </r>
  <r>
    <x v="3"/>
    <x v="117"/>
    <x v="6"/>
    <n v="27"/>
    <x v="117"/>
    <n v="8"/>
    <s v="Disabilities Fund Grant"/>
    <s v="Aids and adaptions and DFG grants"/>
    <x v="13"/>
    <s v="Adaptations, including statutory DFG grants"/>
    <s v=""/>
    <x v="0"/>
    <s v=""/>
    <x v="0"/>
    <s v=""/>
    <s v=""/>
    <x v="1"/>
    <x v="2"/>
    <n v="628410"/>
    <x v="1"/>
  </r>
  <r>
    <x v="3"/>
    <x v="117"/>
    <x v="6"/>
    <n v="28"/>
    <x v="117"/>
    <n v="9"/>
    <s v="iBCF Local Government settlement (includes previous Winter Pressure funding)"/>
    <s v="home care packages"/>
    <x v="7"/>
    <s v="Domiciliary care to support hospital discharge (Discharge to Assess pathway 1)"/>
    <s v=""/>
    <x v="0"/>
    <s v=""/>
    <x v="0"/>
    <s v=""/>
    <s v=""/>
    <x v="1"/>
    <x v="3"/>
    <n v="13677047"/>
    <x v="1"/>
  </r>
  <r>
    <x v="3"/>
    <x v="118"/>
    <x v="6"/>
    <n v="1"/>
    <x v="118"/>
    <n v="1"/>
    <s v="Co-ordinated Care - NHS 111"/>
    <s v="Telephone triage services for urgent healthcare needs, available 24 hours per day, 365 day per year."/>
    <x v="3"/>
    <s v="Care navigation and planning"/>
    <s v=""/>
    <x v="6"/>
    <s v=""/>
    <x v="6"/>
    <s v=""/>
    <s v=""/>
    <x v="3"/>
    <x v="9"/>
    <n v="1536202"/>
    <x v="1"/>
  </r>
  <r>
    <x v="3"/>
    <x v="118"/>
    <x v="6"/>
    <n v="2"/>
    <x v="118"/>
    <n v="2"/>
    <s v="Integrated Primary and Urgent care, includes GP extended Access service"/>
    <s v="Extended access to GP appointments"/>
    <x v="10"/>
    <s v="Integrated neighbourhood services"/>
    <s v=""/>
    <x v="6"/>
    <s v=""/>
    <x v="6"/>
    <s v=""/>
    <s v=""/>
    <x v="3"/>
    <x v="9"/>
    <n v="1565495"/>
    <x v="1"/>
  </r>
  <r>
    <x v="3"/>
    <x v="118"/>
    <x v="6"/>
    <n v="3"/>
    <x v="118"/>
    <n v="3"/>
    <s v="Improved use of equipment"/>
    <s v="To improve provision of and access to low level equipment and tech to support independence"/>
    <x v="1"/>
    <s v="Community based equipment"/>
    <s v=""/>
    <x v="1"/>
    <s v=""/>
    <x v="6"/>
    <s v=""/>
    <s v=""/>
    <x v="1"/>
    <x v="9"/>
    <n v="710452"/>
    <x v="1"/>
  </r>
  <r>
    <x v="3"/>
    <x v="118"/>
    <x v="6"/>
    <n v="4"/>
    <x v="118"/>
    <n v="4"/>
    <s v="Community Falls Service"/>
    <s v="Interventions to manage/prevent falls"/>
    <x v="0"/>
    <s v="Risk Stratification"/>
    <s v=""/>
    <x v="1"/>
    <s v=""/>
    <x v="6"/>
    <s v=""/>
    <s v=""/>
    <x v="3"/>
    <x v="9"/>
    <n v="336487"/>
    <x v="1"/>
  </r>
  <r>
    <x v="3"/>
    <x v="118"/>
    <x v="6"/>
    <n v="5"/>
    <x v="118"/>
    <n v="5"/>
    <s v="SAIL connections"/>
    <s v="A preventative social prescribing project aiming to improve the health and wellbeing of vulnerable adults and support safe and independent living at home."/>
    <x v="0"/>
    <s v="Social Prescribing"/>
    <s v=""/>
    <x v="0"/>
    <s v=""/>
    <x v="0"/>
    <s v=""/>
    <s v=""/>
    <x v="0"/>
    <x v="9"/>
    <n v="348887"/>
    <x v="1"/>
  </r>
  <r>
    <x v="3"/>
    <x v="118"/>
    <x v="6"/>
    <n v="6"/>
    <x v="118"/>
    <n v="6"/>
    <s v="Self managed Support"/>
    <s v="Training and education to support self management for people with long term conditions"/>
    <x v="0"/>
    <s v="Other"/>
    <s v="Physical health/wellbeing"/>
    <x v="1"/>
    <s v=""/>
    <x v="6"/>
    <s v=""/>
    <s v=""/>
    <x v="3"/>
    <x v="9"/>
    <n v="133650"/>
    <x v="1"/>
  </r>
  <r>
    <x v="3"/>
    <x v="118"/>
    <x v="6"/>
    <n v="7"/>
    <x v="118"/>
    <n v="7"/>
    <s v="Single point of Access"/>
    <s v="A gateway for people accesing health and care; a seamless interface with online and telephone advice"/>
    <x v="3"/>
    <s v="Assessment teams/joint assessment"/>
    <s v="                                         "/>
    <x v="0"/>
    <s v=""/>
    <x v="0"/>
    <s v=""/>
    <s v=""/>
    <x v="1"/>
    <x v="9"/>
    <n v="606756"/>
    <x v="1"/>
  </r>
  <r>
    <x v="3"/>
    <x v="118"/>
    <x v="6"/>
    <n v="8"/>
    <x v="118"/>
    <n v="8"/>
    <s v="Neighbourhood Community Teams"/>
    <s v="Provision of social work and OT support in the community"/>
    <x v="15"/>
    <s v="Physical health/wellbeing"/>
    <s v=""/>
    <x v="0"/>
    <s v=""/>
    <x v="0"/>
    <s v=""/>
    <s v=""/>
    <x v="1"/>
    <x v="4"/>
    <n v="773989"/>
    <x v="1"/>
  </r>
  <r>
    <x v="3"/>
    <x v="118"/>
    <x v="6"/>
    <n v="9"/>
    <x v="118"/>
    <n v="9"/>
    <s v="Neighbourhood Community Teams"/>
    <s v="Provision of social work and OT support in the community"/>
    <x v="15"/>
    <s v="Physical health/wellbeing"/>
    <s v=""/>
    <x v="0"/>
    <s v=""/>
    <x v="0"/>
    <s v=""/>
    <s v=""/>
    <x v="1"/>
    <x v="9"/>
    <n v="3414185"/>
    <x v="1"/>
  </r>
  <r>
    <x v="3"/>
    <x v="118"/>
    <x v="6"/>
    <n v="10"/>
    <x v="118"/>
    <n v="10"/>
    <s v="Community Mental health"/>
    <s v="Comumunity secondary mental health services including Assessment and Liaison and Promoting Recovery"/>
    <x v="10"/>
    <s v="Integrated neighbourhood services"/>
    <s v=""/>
    <x v="2"/>
    <s v=""/>
    <x v="6"/>
    <s v=""/>
    <s v=""/>
    <x v="5"/>
    <x v="9"/>
    <n v="2218761"/>
    <x v="1"/>
  </r>
  <r>
    <x v="3"/>
    <x v="118"/>
    <x v="6"/>
    <n v="11"/>
    <x v="118"/>
    <n v="11"/>
    <s v="DFG"/>
    <s v="Adaptations to the home to support independence, safety and wellbeing"/>
    <x v="13"/>
    <s v="Adaptations, including statutory DFG grants"/>
    <s v=""/>
    <x v="0"/>
    <s v=""/>
    <x v="0"/>
    <s v=""/>
    <s v=""/>
    <x v="1"/>
    <x v="2"/>
    <n v="1518970"/>
    <x v="1"/>
  </r>
  <r>
    <x v="3"/>
    <x v="118"/>
    <x v="6"/>
    <n v="12"/>
    <x v="118"/>
    <n v="12"/>
    <s v="Enablement Services (CCG)"/>
    <s v="Provision of community rehabilitation and enablement services to support people to regain independence following a hospital admission"/>
    <x v="10"/>
    <s v="Integrated neighbourhood services"/>
    <s v=""/>
    <x v="1"/>
    <s v=""/>
    <x v="6"/>
    <s v=""/>
    <s v=""/>
    <x v="3"/>
    <x v="9"/>
    <n v="2065162"/>
    <x v="1"/>
  </r>
  <r>
    <x v="3"/>
    <x v="118"/>
    <x v="6"/>
    <n v="13"/>
    <x v="118"/>
    <n v="13"/>
    <s v="Enablement Services (LA)"/>
    <s v="Provision of community rehabilitation and enablement services to support people to regain independence following a hospital admission"/>
    <x v="10"/>
    <s v="Integrated neighbourhood services"/>
    <s v=""/>
    <x v="0"/>
    <s v=""/>
    <x v="0"/>
    <s v=""/>
    <s v=""/>
    <x v="1"/>
    <x v="9"/>
    <n v="3621571"/>
    <x v="1"/>
  </r>
  <r>
    <x v="3"/>
    <x v="118"/>
    <x v="6"/>
    <n v="14"/>
    <x v="118"/>
    <n v="14"/>
    <s v="Winter Capacity"/>
    <s v="Additional capacity to reduce pressures on the acute over the winter period"/>
    <x v="3"/>
    <s v="Care navigation and planning"/>
    <s v="Reduce acute pressures"/>
    <x v="3"/>
    <s v=""/>
    <x v="6"/>
    <s v=""/>
    <s v=""/>
    <x v="6"/>
    <x v="9"/>
    <n v="1553688"/>
    <x v="1"/>
  </r>
  <r>
    <x v="3"/>
    <x v="118"/>
    <x v="6"/>
    <n v="15"/>
    <x v="118"/>
    <n v="15"/>
    <s v="Extra Care Provision"/>
    <s v="Additional capacity to reduce pressures on the acute over the winter period"/>
    <x v="16"/>
    <s v="Extra care"/>
    <s v=""/>
    <x v="0"/>
    <s v=""/>
    <x v="0"/>
    <s v=""/>
    <s v=""/>
    <x v="0"/>
    <x v="9"/>
    <n v="622162"/>
    <x v="1"/>
  </r>
  <r>
    <x v="3"/>
    <x v="118"/>
    <x v="6"/>
    <n v="16"/>
    <x v="118"/>
    <n v="16"/>
    <s v="Social care delivery"/>
    <s v="Social care support to enable discharge from hospital 7 days a week"/>
    <x v="8"/>
    <s v="Flexible working patterns (including 7 day working)"/>
    <s v=""/>
    <x v="0"/>
    <s v=""/>
    <x v="0"/>
    <s v=""/>
    <s v=""/>
    <x v="1"/>
    <x v="9"/>
    <n v="459871"/>
    <x v="1"/>
  </r>
  <r>
    <x v="3"/>
    <x v="118"/>
    <x v="6"/>
    <n v="17"/>
    <x v="118"/>
    <n v="17"/>
    <s v="Hospital Discharge Provision"/>
    <s v="Reduce length of stay  in acute setting"/>
    <x v="8"/>
    <s v="Home First/Discharge to Assess - process support/core costs"/>
    <s v=""/>
    <x v="1"/>
    <s v=""/>
    <x v="6"/>
    <s v=""/>
    <s v=""/>
    <x v="3"/>
    <x v="9"/>
    <n v="1697738"/>
    <x v="1"/>
  </r>
  <r>
    <x v="3"/>
    <x v="118"/>
    <x v="6"/>
    <n v="18"/>
    <x v="118"/>
    <n v="18"/>
    <s v="Continuing Healthcare redesign implementation"/>
    <s v="Timely CHC assessment/review to support hospital discharge"/>
    <x v="8"/>
    <s v="Early Discharge Planning"/>
    <s v=""/>
    <x v="4"/>
    <s v=""/>
    <x v="6"/>
    <s v=""/>
    <s v=""/>
    <x v="3"/>
    <x v="9"/>
    <n v="562605"/>
    <x v="1"/>
  </r>
  <r>
    <x v="3"/>
    <x v="118"/>
    <x v="6"/>
    <n v="19"/>
    <x v="118"/>
    <n v="19"/>
    <s v="LIMOS"/>
    <s v="Support for patients with or at high risk of medicine related problems to remain independent and at home for as long as possible"/>
    <x v="10"/>
    <s v="Integrated neighbourhood services"/>
    <s v=""/>
    <x v="1"/>
    <s v=""/>
    <x v="6"/>
    <s v=""/>
    <s v=""/>
    <x v="3"/>
    <x v="9"/>
    <n v="575765"/>
    <x v="1"/>
  </r>
  <r>
    <x v="3"/>
    <x v="118"/>
    <x v="6"/>
    <n v="21"/>
    <x v="118"/>
    <n v="21"/>
    <s v="Integrated System Support"/>
    <s v="Programme resource to support partnership integration and transformation activity"/>
    <x v="9"/>
    <s v="Integrated models of provision"/>
    <s v=""/>
    <x v="5"/>
    <s v="Programme Resource"/>
    <x v="6"/>
    <s v=""/>
    <s v=""/>
    <x v="8"/>
    <x v="9"/>
    <n v="565346"/>
    <x v="1"/>
  </r>
  <r>
    <x v="3"/>
    <x v="118"/>
    <x v="6"/>
    <n v="22"/>
    <x v="118"/>
    <n v="22"/>
    <s v="Population Health system"/>
    <s v="Shared data and information system"/>
    <x v="9"/>
    <s v="System IT Interoperability"/>
    <s v=""/>
    <x v="5"/>
    <s v="IMT"/>
    <x v="6"/>
    <s v=""/>
    <s v=""/>
    <x v="2"/>
    <x v="9"/>
    <n v="397871"/>
    <x v="1"/>
  </r>
  <r>
    <x v="3"/>
    <x v="118"/>
    <x v="6"/>
    <n v="23"/>
    <x v="118"/>
    <n v="23"/>
    <s v="Connect Care"/>
    <s v="Shared information record to support MDT working"/>
    <x v="9"/>
    <s v="System IT Interoperability"/>
    <s v=""/>
    <x v="5"/>
    <s v="IMT"/>
    <x v="1"/>
    <s v="0.7"/>
    <s v="0.3"/>
    <x v="2"/>
    <x v="9"/>
    <n v="161089"/>
    <x v="1"/>
  </r>
  <r>
    <x v="3"/>
    <x v="118"/>
    <x v="6"/>
    <n v="24"/>
    <x v="118"/>
    <n v="24"/>
    <s v="Carers information, Advice and support"/>
    <s v="Information, advice and support to unpaid carers"/>
    <x v="12"/>
    <s v="Other"/>
    <s v="Advice and support"/>
    <x v="0"/>
    <s v=""/>
    <x v="0"/>
    <s v=""/>
    <s v=""/>
    <x v="1"/>
    <x v="9"/>
    <n v="558456"/>
    <x v="1"/>
  </r>
  <r>
    <x v="3"/>
    <x v="118"/>
    <x v="6"/>
    <n v="25"/>
    <x v="118"/>
    <n v="25"/>
    <s v="Contingency"/>
    <s v="Mitigation of financial risk associated with activity above plan for transfers of care"/>
    <x v="9"/>
    <s v="Other"/>
    <s v="Contingency"/>
    <x v="5"/>
    <s v="Contingency"/>
    <x v="1"/>
    <s v="0.5"/>
    <s v="0.5"/>
    <x v="8"/>
    <x v="9"/>
    <n v="341930"/>
    <x v="1"/>
  </r>
  <r>
    <x v="3"/>
    <x v="118"/>
    <x v="6"/>
    <n v="26"/>
    <x v="118"/>
    <n v="26"/>
    <s v="Support for Mental Health provision"/>
    <s v="Maintenance of current level of residential provision"/>
    <x v="16"/>
    <s v="Care home"/>
    <s v=""/>
    <x v="2"/>
    <s v=""/>
    <x v="0"/>
    <s v=""/>
    <s v=""/>
    <x v="2"/>
    <x v="3"/>
    <n v="307500"/>
    <x v="1"/>
  </r>
  <r>
    <x v="3"/>
    <x v="118"/>
    <x v="6"/>
    <n v="27"/>
    <x v="118"/>
    <n v="27"/>
    <s v="Development of Community Support services"/>
    <s v="Development of alternative forms of care to reduce use of residential placements"/>
    <x v="8"/>
    <s v="Home First/Discharge to Assess - process support/core costs"/>
    <s v=""/>
    <x v="2"/>
    <s v=""/>
    <x v="0"/>
    <s v=""/>
    <s v=""/>
    <x v="2"/>
    <x v="3"/>
    <n v="205000"/>
    <x v="1"/>
  </r>
  <r>
    <x v="3"/>
    <x v="118"/>
    <x v="6"/>
    <n v="28"/>
    <x v="118"/>
    <n v="28"/>
    <s v="Learning Disability Supported Accomodation"/>
    <s v="Supported accommodation in a family style setting providing stability and continuitiy of care for adults with a learning disability"/>
    <x v="2"/>
    <s v=""/>
    <s v=""/>
    <x v="0"/>
    <s v=""/>
    <x v="0"/>
    <s v=""/>
    <s v=""/>
    <x v="2"/>
    <x v="3"/>
    <n v="82000"/>
    <x v="1"/>
  </r>
  <r>
    <x v="3"/>
    <x v="118"/>
    <x v="6"/>
    <n v="29"/>
    <x v="118"/>
    <n v="29"/>
    <s v="Learning Disability Supported Accomodation"/>
    <s v="Increasing the number of people with learning disabilities living independently in the community"/>
    <x v="2"/>
    <s v=""/>
    <s v=""/>
    <x v="0"/>
    <s v=""/>
    <x v="0"/>
    <s v=""/>
    <s v=""/>
    <x v="2"/>
    <x v="3"/>
    <n v="82000"/>
    <x v="1"/>
  </r>
  <r>
    <x v="3"/>
    <x v="118"/>
    <x v="6"/>
    <n v="30"/>
    <x v="118"/>
    <n v="30"/>
    <s v="Transitions"/>
    <s v="Residential placements for high challenge young people aged 18-25 years transitioning from Children's to Adult Services who cannot be managed at home or in borough"/>
    <x v="16"/>
    <s v="Care home"/>
    <s v=""/>
    <x v="0"/>
    <s v=""/>
    <x v="0"/>
    <s v=""/>
    <s v=""/>
    <x v="2"/>
    <x v="3"/>
    <n v="3152500"/>
    <x v="1"/>
  </r>
  <r>
    <x v="3"/>
    <x v="118"/>
    <x v="6"/>
    <n v="31"/>
    <x v="118"/>
    <n v="31"/>
    <s v="Transitions"/>
    <s v="Case management and care planning for young people aged 18-25 years transitioning from Children's to Adult Services"/>
    <x v="3"/>
    <s v="Care navigation and planning"/>
    <s v=""/>
    <x v="0"/>
    <s v=""/>
    <x v="0"/>
    <s v=""/>
    <s v=""/>
    <x v="1"/>
    <x v="3"/>
    <n v="182500"/>
    <x v="1"/>
  </r>
  <r>
    <x v="3"/>
    <x v="118"/>
    <x v="6"/>
    <n v="32"/>
    <x v="118"/>
    <n v="32"/>
    <s v="Protection of current level of packages of care"/>
    <s v="Protection of care packages"/>
    <x v="7"/>
    <s v="Domiciliary care packages"/>
    <s v=""/>
    <x v="0"/>
    <s v=""/>
    <x v="0"/>
    <s v=""/>
    <s v=""/>
    <x v="2"/>
    <x v="3"/>
    <n v="1722000"/>
    <x v="1"/>
  </r>
  <r>
    <x v="3"/>
    <x v="118"/>
    <x v="6"/>
    <n v="33"/>
    <x v="118"/>
    <n v="33"/>
    <s v="Increase Funding of D2A"/>
    <s v="Support to reduce length of stay in acute settings"/>
    <x v="8"/>
    <s v="Home First/Discharge to Assess - process support/core costs"/>
    <s v=""/>
    <x v="0"/>
    <s v=""/>
    <x v="0"/>
    <s v=""/>
    <s v=""/>
    <x v="2"/>
    <x v="3"/>
    <n v="1332500"/>
    <x v="1"/>
  </r>
  <r>
    <x v="3"/>
    <x v="118"/>
    <x v="6"/>
    <n v="34"/>
    <x v="118"/>
    <n v="34"/>
    <s v="Development of Trusted Assessor model with care home providers"/>
    <s v="Support to reduce length of stay in acute settings"/>
    <x v="8"/>
    <s v="Trusted Assessment"/>
    <s v=""/>
    <x v="0"/>
    <s v=""/>
    <x v="0"/>
    <s v=""/>
    <s v=""/>
    <x v="2"/>
    <x v="3"/>
    <n v="102500"/>
    <x v="1"/>
  </r>
  <r>
    <x v="3"/>
    <x v="118"/>
    <x v="6"/>
    <n v="35"/>
    <x v="118"/>
    <n v="35"/>
    <s v="Maintenance of social care budgets"/>
    <s v="Maintenance of social care budgets"/>
    <x v="7"/>
    <s v="Domiciliary care packages"/>
    <s v=""/>
    <x v="0"/>
    <s v=""/>
    <x v="0"/>
    <s v=""/>
    <s v=""/>
    <x v="2"/>
    <x v="3"/>
    <n v="1435000"/>
    <x v="1"/>
  </r>
  <r>
    <x v="3"/>
    <x v="118"/>
    <x v="6"/>
    <n v="36"/>
    <x v="118"/>
    <n v="36"/>
    <s v="Maintenance of social care budgets"/>
    <s v="Maintenance of social care budgets"/>
    <x v="10"/>
    <s v="Integrated neighbourhood services"/>
    <s v=""/>
    <x v="0"/>
    <s v=""/>
    <x v="0"/>
    <s v=""/>
    <s v=""/>
    <x v="2"/>
    <x v="3"/>
    <n v="1025000"/>
    <x v="1"/>
  </r>
  <r>
    <x v="3"/>
    <x v="118"/>
    <x v="6"/>
    <n v="37"/>
    <x v="118"/>
    <n v="37"/>
    <s v="Managing pressures from NHS generated demand"/>
    <s v="Funding to support activity above plan in relation to admission avoidance and hospital discharge"/>
    <x v="9"/>
    <s v="Integrated models of provision"/>
    <s v=""/>
    <x v="0"/>
    <s v=""/>
    <x v="1"/>
    <s v="0.5"/>
    <s v="0.5"/>
    <x v="1"/>
    <x v="3"/>
    <n v="161042"/>
    <x v="1"/>
  </r>
  <r>
    <x v="3"/>
    <x v="118"/>
    <x v="6"/>
    <n v="38"/>
    <x v="118"/>
    <n v="38"/>
    <s v="Provider Inflation"/>
    <s v="Funding to support stability of local care care market"/>
    <x v="7"/>
    <s v="Domiciliary care packages"/>
    <s v=""/>
    <x v="0"/>
    <s v=""/>
    <x v="0"/>
    <s v=""/>
    <s v=""/>
    <x v="2"/>
    <x v="3"/>
    <n v="1400000"/>
    <x v="1"/>
  </r>
  <r>
    <x v="3"/>
    <x v="118"/>
    <x v="6"/>
    <n v="39"/>
    <x v="118"/>
    <n v="39"/>
    <s v="Demographic growth"/>
    <s v="Provision to support the complex care needs of a growing adult population"/>
    <x v="7"/>
    <s v="Domiciliary care packages"/>
    <s v=""/>
    <x v="0"/>
    <s v=""/>
    <x v="0"/>
    <s v=""/>
    <s v=""/>
    <x v="2"/>
    <x v="3"/>
    <n v="840949"/>
    <x v="1"/>
  </r>
  <r>
    <x v="3"/>
    <x v="118"/>
    <x v="6"/>
    <n v="40"/>
    <x v="118"/>
    <n v="40"/>
    <s v="Care Act Implementation"/>
    <s v="Increased use of Telecare to support care at home"/>
    <x v="1"/>
    <s v="Telecare"/>
    <s v=""/>
    <x v="0"/>
    <s v=""/>
    <x v="0"/>
    <s v=""/>
    <s v=""/>
    <x v="1"/>
    <x v="9"/>
    <n v="285630"/>
    <x v="1"/>
  </r>
  <r>
    <x v="3"/>
    <x v="118"/>
    <x v="6"/>
    <n v="41"/>
    <x v="118"/>
    <n v="41"/>
    <s v="Winters Pressures Grant"/>
    <s v="Funding aligned to system-wide plans to support pressure on social care and the acute over the winter period"/>
    <x v="3"/>
    <s v="Support for implementation of anticipatory care"/>
    <s v=""/>
    <x v="0"/>
    <s v=""/>
    <x v="0"/>
    <s v=""/>
    <s v=""/>
    <x v="1"/>
    <x v="3"/>
    <n v="1367882"/>
    <x v="1"/>
  </r>
  <r>
    <x v="3"/>
    <x v="118"/>
    <x v="6"/>
    <n v="42"/>
    <x v="118"/>
    <n v="42"/>
    <s v="Provider Alliance Development - LBL contribution"/>
    <s v="Programme resource to support the development of Provider Alliances"/>
    <x v="9"/>
    <s v="Integrated models of provision"/>
    <s v=""/>
    <x v="1"/>
    <s v=""/>
    <x v="0"/>
    <s v=""/>
    <s v=""/>
    <x v="1"/>
    <x v="3"/>
    <n v="70000"/>
    <x v="1"/>
  </r>
  <r>
    <x v="3"/>
    <x v="118"/>
    <x v="6"/>
    <n v="44"/>
    <x v="118"/>
    <n v="44"/>
    <s v="SAIL connections"/>
    <s v="A preventative social prescribing project aiming to improve the health and wellbeing of vulnerable adults and support safe and independent living at home"/>
    <x v="0"/>
    <s v="Social Prescribing"/>
    <s v=""/>
    <x v="0"/>
    <s v=""/>
    <x v="0"/>
    <s v=""/>
    <s v=""/>
    <x v="0"/>
    <x v="3"/>
    <n v="114000"/>
    <x v="1"/>
  </r>
  <r>
    <x v="3"/>
    <x v="118"/>
    <x v="6"/>
    <n v="45"/>
    <x v="118"/>
    <n v="45"/>
    <s v="Deprivation of Liberty Safeguards (DOLS)"/>
    <s v="Support to manage the increase in requests for DOLS authoristions"/>
    <x v="6"/>
    <s v="Independent Mental Health Advocacy"/>
    <s v=""/>
    <x v="0"/>
    <s v=""/>
    <x v="0"/>
    <s v=""/>
    <s v=""/>
    <x v="1"/>
    <x v="3"/>
    <n v="900000"/>
    <x v="1"/>
  </r>
  <r>
    <x v="3"/>
    <x v="118"/>
    <x v="6"/>
    <n v="47"/>
    <x v="118"/>
    <n v="47"/>
    <s v="Social Prescribing activity"/>
    <s v="Funding support to the VCSE to provide additional social prescribing activity "/>
    <x v="0"/>
    <s v="Social Prescribing"/>
    <s v=""/>
    <x v="0"/>
    <s v=""/>
    <x v="0"/>
    <s v=""/>
    <s v=""/>
    <x v="0"/>
    <x v="9"/>
    <n v="218505"/>
    <x v="1"/>
  </r>
  <r>
    <x v="3"/>
    <x v="118"/>
    <x v="6"/>
    <n v="48"/>
    <x v="118"/>
    <n v="48"/>
    <s v="DTOC support"/>
    <s v="Social work resource to support patient flow and reduce length of stay and delayed discharge"/>
    <x v="8"/>
    <s v="Early Discharge Planning"/>
    <s v=""/>
    <x v="0"/>
    <s v=""/>
    <x v="0"/>
    <s v=""/>
    <s v=""/>
    <x v="1"/>
    <x v="3"/>
    <n v="20000"/>
    <x v="1"/>
  </r>
  <r>
    <x v="3"/>
    <x v="118"/>
    <x v="6"/>
    <n v="49"/>
    <x v="118"/>
    <n v="49"/>
    <s v="DTOC support"/>
    <s v="Social work resource to support patient flow and reduce length of stay and delayed discharge"/>
    <x v="8"/>
    <s v="Early Discharge Planning"/>
    <s v=""/>
    <x v="0"/>
    <s v=""/>
    <x v="6"/>
    <s v=""/>
    <s v=""/>
    <x v="8"/>
    <x v="9"/>
    <n v="22293"/>
    <x v="1"/>
  </r>
  <r>
    <x v="3"/>
    <x v="119"/>
    <x v="6"/>
    <n v="1"/>
    <x v="119"/>
    <n v="1"/>
    <s v="Health Liaison Social Workers"/>
    <s v="Providing proactive support to Integrated Locality Teams"/>
    <x v="3"/>
    <s v="Care navigation and planning"/>
    <s v=""/>
    <x v="0"/>
    <s v=""/>
    <x v="0"/>
    <s v=""/>
    <s v=""/>
    <x v="1"/>
    <x v="9"/>
    <n v="210440"/>
    <x v="1"/>
  </r>
  <r>
    <x v="3"/>
    <x v="119"/>
    <x v="6"/>
    <n v="2"/>
    <x v="119"/>
    <n v="2"/>
    <s v="Telecare (MASCOT)"/>
    <s v="Telecare"/>
    <x v="1"/>
    <s v="Telecare"/>
    <s v=""/>
    <x v="0"/>
    <s v=""/>
    <x v="0"/>
    <s v=""/>
    <s v=""/>
    <x v="1"/>
    <x v="9"/>
    <n v="404000"/>
    <x v="1"/>
  </r>
  <r>
    <x v="3"/>
    <x v="119"/>
    <x v="6"/>
    <n v="3"/>
    <x v="119"/>
    <n v="3"/>
    <s v="Voluntary Sector (inc Ageing well, dementia hub, carers support)"/>
    <s v="Contribution to a number of community based vol sector schemes "/>
    <x v="12"/>
    <s v="Other"/>
    <s v="range of support services"/>
    <x v="0"/>
    <s v=""/>
    <x v="0"/>
    <s v=""/>
    <s v=""/>
    <x v="0"/>
    <x v="9"/>
    <n v="217000"/>
    <x v="1"/>
  </r>
  <r>
    <x v="3"/>
    <x v="119"/>
    <x v="6"/>
    <n v="4"/>
    <x v="119"/>
    <n v="4"/>
    <s v="Seven day working"/>
    <s v="Support 7 day working  e.g. for hospital discharge team"/>
    <x v="8"/>
    <s v="Early Discharge Planning"/>
    <s v=""/>
    <x v="0"/>
    <s v=""/>
    <x v="0"/>
    <s v=""/>
    <s v=""/>
    <x v="1"/>
    <x v="9"/>
    <n v="505000"/>
    <x v="1"/>
  </r>
  <r>
    <x v="3"/>
    <x v="119"/>
    <x v="6"/>
    <n v="5"/>
    <x v="119"/>
    <n v="5"/>
    <s v="Community Equipment and Adaptions (ICES)"/>
    <s v="Additional equipment requirements"/>
    <x v="1"/>
    <s v="Community based equipment"/>
    <s v=""/>
    <x v="0"/>
    <s v=""/>
    <x v="0"/>
    <s v=""/>
    <s v=""/>
    <x v="0"/>
    <x v="9"/>
    <n v="647550"/>
    <x v="1"/>
  </r>
  <r>
    <x v="3"/>
    <x v="119"/>
    <x v="6"/>
    <n v="6"/>
    <x v="119"/>
    <n v="6"/>
    <s v="Reablement"/>
    <s v="Reablement"/>
    <x v="19"/>
    <s v="Reablement to support discharge -step down (Discharge to Assess pathway 1)"/>
    <s v=""/>
    <x v="0"/>
    <s v=""/>
    <x v="0"/>
    <s v=""/>
    <s v=""/>
    <x v="1"/>
    <x v="9"/>
    <n v="1668000"/>
    <x v="1"/>
  </r>
  <r>
    <x v="3"/>
    <x v="119"/>
    <x v="6"/>
    <n v="7"/>
    <x v="119"/>
    <n v="7"/>
    <s v="Integrated Domiciliary packages of care"/>
    <s v="Integrated domiciliary packages of care"/>
    <x v="7"/>
    <s v="Domiciliary care packages"/>
    <s v=""/>
    <x v="0"/>
    <s v=""/>
    <x v="0"/>
    <s v=""/>
    <s v=""/>
    <x v="2"/>
    <x v="9"/>
    <n v="2000000"/>
    <x v="1"/>
  </r>
  <r>
    <x v="3"/>
    <x v="119"/>
    <x v="6"/>
    <n v="8"/>
    <x v="119"/>
    <n v="8"/>
    <s v="Falls Prevention"/>
    <s v="Voluntary sector support for fall prevention"/>
    <x v="0"/>
    <s v="Other"/>
    <s v="falls prevention"/>
    <x v="0"/>
    <s v=""/>
    <x v="0"/>
    <s v=""/>
    <s v=""/>
    <x v="0"/>
    <x v="9"/>
    <n v="24000"/>
    <x v="1"/>
  </r>
  <r>
    <x v="3"/>
    <x v="119"/>
    <x v="6"/>
    <n v="9"/>
    <x v="119"/>
    <n v="9"/>
    <s v="Integration project capacity"/>
    <s v="Support for Integration schemes"/>
    <x v="9"/>
    <s v="Programme management"/>
    <s v=""/>
    <x v="0"/>
    <s v=""/>
    <x v="0"/>
    <s v=""/>
    <s v=""/>
    <x v="8"/>
    <x v="9"/>
    <n v="96000"/>
    <x v="1"/>
  </r>
  <r>
    <x v="3"/>
    <x v="119"/>
    <x v="6"/>
    <n v="10"/>
    <x v="119"/>
    <n v="10"/>
    <s v="Integration project capacity 2"/>
    <s v="Support for implementation of care act"/>
    <x v="6"/>
    <s v="Carer advice and support"/>
    <s v=""/>
    <x v="0"/>
    <s v=""/>
    <x v="0"/>
    <s v=""/>
    <s v=""/>
    <x v="1"/>
    <x v="9"/>
    <n v="52610"/>
    <x v="1"/>
  </r>
  <r>
    <x v="3"/>
    <x v="119"/>
    <x v="6"/>
    <n v="11"/>
    <x v="119"/>
    <n v="11"/>
    <s v="Dedicated Social Worker in CHC Team"/>
    <s v="Additional support for CHC assessments and reviews"/>
    <x v="3"/>
    <s v="Assessment teams/joint assessment"/>
    <s v=""/>
    <x v="0"/>
    <s v=""/>
    <x v="0"/>
    <s v=""/>
    <s v=""/>
    <x v="1"/>
    <x v="9"/>
    <n v="52000"/>
    <x v="1"/>
  </r>
  <r>
    <x v="3"/>
    <x v="119"/>
    <x v="6"/>
    <n v="12"/>
    <x v="119"/>
    <n v="12"/>
    <s v="Equipment Special Orders"/>
    <s v="Admin for special equipment"/>
    <x v="1"/>
    <s v="Community based equipment"/>
    <s v=""/>
    <x v="0"/>
    <s v=""/>
    <x v="0"/>
    <s v=""/>
    <s v=""/>
    <x v="1"/>
    <x v="9"/>
    <n v="20060"/>
    <x v="1"/>
  </r>
  <r>
    <x v="3"/>
    <x v="119"/>
    <x v="6"/>
    <n v="13"/>
    <x v="119"/>
    <n v="13"/>
    <s v="Reablement Capacity"/>
    <s v="reablement capacity"/>
    <x v="19"/>
    <s v="Reablement to support discharge -step down (Discharge to Assess pathway 1)"/>
    <s v=""/>
    <x v="0"/>
    <s v=""/>
    <x v="0"/>
    <s v=""/>
    <s v=""/>
    <x v="1"/>
    <x v="9"/>
    <n v="60000"/>
    <x v="1"/>
  </r>
  <r>
    <x v="3"/>
    <x v="119"/>
    <x v="6"/>
    <n v="14"/>
    <x v="119"/>
    <n v="14"/>
    <s v="Admission Avoidance - Reablement Capacity"/>
    <s v="reablement capacity"/>
    <x v="19"/>
    <s v="Preventing admissions to acute setting"/>
    <s v=""/>
    <x v="0"/>
    <s v=""/>
    <x v="0"/>
    <s v=""/>
    <s v=""/>
    <x v="1"/>
    <x v="9"/>
    <n v="92000"/>
    <x v="1"/>
  </r>
  <r>
    <x v="3"/>
    <x v="119"/>
    <x v="6"/>
    <n v="15"/>
    <x v="119"/>
    <n v="15"/>
    <s v="Admission Avoidance - reablement domiciliary care"/>
    <s v="reablement capacity"/>
    <x v="19"/>
    <s v="Preventing admissions to acute setting"/>
    <s v=""/>
    <x v="0"/>
    <s v=""/>
    <x v="0"/>
    <s v=""/>
    <s v=""/>
    <x v="1"/>
    <x v="9"/>
    <n v="78000"/>
    <x v="1"/>
  </r>
  <r>
    <x v="3"/>
    <x v="119"/>
    <x v="6"/>
    <n v="16"/>
    <x v="119"/>
    <n v="16"/>
    <s v="Living Well Service"/>
    <s v="Age Uk support for people in their own home"/>
    <x v="3"/>
    <s v="Care navigation and planning"/>
    <s v=""/>
    <x v="0"/>
    <s v=""/>
    <x v="0"/>
    <s v=""/>
    <s v=""/>
    <x v="0"/>
    <x v="9"/>
    <n v="60000"/>
    <x v="1"/>
  </r>
  <r>
    <x v="3"/>
    <x v="119"/>
    <x v="6"/>
    <n v="17"/>
    <x v="119"/>
    <n v="17"/>
    <s v="Community Response Hub"/>
    <s v="Access to support the most vulnerable"/>
    <x v="10"/>
    <s v="Integrated neighbourhood services"/>
    <s v=""/>
    <x v="0"/>
    <s v=""/>
    <x v="0"/>
    <s v=""/>
    <s v=""/>
    <x v="0"/>
    <x v="9"/>
    <n v="99547"/>
    <x v="1"/>
  </r>
  <r>
    <x v="3"/>
    <x v="119"/>
    <x v="6"/>
    <n v="18"/>
    <x v="119"/>
    <n v="5"/>
    <s v="Community Equipment and Adaptions (ICES)"/>
    <s v="Additional equipment requirements"/>
    <x v="1"/>
    <s v="Community based equipment"/>
    <s v=""/>
    <x v="0"/>
    <s v=""/>
    <x v="0"/>
    <s v=""/>
    <s v=""/>
    <x v="0"/>
    <x v="9"/>
    <n v="14565"/>
    <x v="2"/>
  </r>
  <r>
    <x v="3"/>
    <x v="119"/>
    <x v="6"/>
    <n v="19"/>
    <x v="119"/>
    <n v="19"/>
    <s v="Enhanced 7 day working"/>
    <s v="Inreased staffing over weekends"/>
    <x v="8"/>
    <s v="Early Discharge Planning"/>
    <s v=""/>
    <x v="0"/>
    <s v=""/>
    <x v="0"/>
    <s v=""/>
    <s v=""/>
    <x v="1"/>
    <x v="9"/>
    <n v="23459"/>
    <x v="1"/>
  </r>
  <r>
    <x v="3"/>
    <x v="119"/>
    <x v="6"/>
    <n v="20"/>
    <x v="119"/>
    <n v="5"/>
    <s v="Community Equipment and Adaptions (ICES)"/>
    <s v="Additional equipment requirements"/>
    <x v="1"/>
    <s v="Community based equipment"/>
    <s v=""/>
    <x v="0"/>
    <s v=""/>
    <x v="0"/>
    <s v=""/>
    <s v=""/>
    <x v="0"/>
    <x v="9"/>
    <n v="126541"/>
    <x v="2"/>
  </r>
  <r>
    <x v="3"/>
    <x v="119"/>
    <x v="6"/>
    <n v="21"/>
    <x v="119"/>
    <n v="21"/>
    <s v="Marie Curie night Service"/>
    <s v="Night sitting"/>
    <x v="12"/>
    <s v="Respite services"/>
    <s v=""/>
    <x v="0"/>
    <s v=""/>
    <x v="6"/>
    <s v=""/>
    <s v=""/>
    <x v="0"/>
    <x v="9"/>
    <n v="131000"/>
    <x v="1"/>
  </r>
  <r>
    <x v="3"/>
    <x v="119"/>
    <x v="6"/>
    <n v="22"/>
    <x v="119"/>
    <n v="22"/>
    <s v="Case Managers and care navigators"/>
    <s v="Proactive care planning and navigation"/>
    <x v="3"/>
    <s v="Care navigation and planning"/>
    <s v=""/>
    <x v="1"/>
    <s v=""/>
    <x v="6"/>
    <s v=""/>
    <s v=""/>
    <x v="3"/>
    <x v="9"/>
    <n v="532290"/>
    <x v="1"/>
  </r>
  <r>
    <x v="3"/>
    <x v="119"/>
    <x v="6"/>
    <n v="23"/>
    <x v="119"/>
    <n v="23"/>
    <s v="Falls Prevention"/>
    <s v="Falls prevention classes and support"/>
    <x v="0"/>
    <s v="Other"/>
    <s v="Falls prevention"/>
    <x v="0"/>
    <s v=""/>
    <x v="6"/>
    <s v=""/>
    <s v=""/>
    <x v="3"/>
    <x v="9"/>
    <n v="47127"/>
    <x v="1"/>
  </r>
  <r>
    <x v="3"/>
    <x v="119"/>
    <x v="6"/>
    <n v="24"/>
    <x v="119"/>
    <n v="24"/>
    <s v="Dementia Specialist Nurses"/>
    <s v="Dementia Specialist Nurses"/>
    <x v="10"/>
    <s v="Multidisciplinary teams that are supporting independence, such as anticipatory care"/>
    <s v=""/>
    <x v="1"/>
    <s v=""/>
    <x v="6"/>
    <s v=""/>
    <s v=""/>
    <x v="3"/>
    <x v="9"/>
    <n v="158123"/>
    <x v="1"/>
  </r>
  <r>
    <x v="3"/>
    <x v="119"/>
    <x v="6"/>
    <n v="25"/>
    <x v="119"/>
    <n v="25"/>
    <s v="End of Life Care Specialist Nurses"/>
    <s v="End of Life Care Specialist Nurses"/>
    <x v="10"/>
    <s v="Multidisciplinary teams that are supporting independence, such as anticipatory care"/>
    <s v=""/>
    <x v="1"/>
    <s v=""/>
    <x v="6"/>
    <s v=""/>
    <s v=""/>
    <x v="3"/>
    <x v="9"/>
    <n v="316246"/>
    <x v="1"/>
  </r>
  <r>
    <x v="3"/>
    <x v="119"/>
    <x v="6"/>
    <n v="26"/>
    <x v="119"/>
    <n v="26"/>
    <s v="HARI (Holistic Assessment Rapid Investigation) service"/>
    <s v="Holistic assessment and care planning "/>
    <x v="10"/>
    <s v="Multidisciplinary teams that are supporting independence, such as anticipatory care"/>
    <s v=""/>
    <x v="1"/>
    <s v=""/>
    <x v="6"/>
    <s v=""/>
    <s v=""/>
    <x v="3"/>
    <x v="9"/>
    <n v="693642"/>
    <x v="1"/>
  </r>
  <r>
    <x v="3"/>
    <x v="119"/>
    <x v="6"/>
    <n v="27"/>
    <x v="119"/>
    <n v="27"/>
    <s v="MERIT Urgent and Inreach"/>
    <s v="2 hour rapid response and early discharge"/>
    <x v="10"/>
    <s v="Multidisciplinary teams that are supporting independence, such as anticipatory care"/>
    <s v=""/>
    <x v="1"/>
    <s v=""/>
    <x v="6"/>
    <s v=""/>
    <s v=""/>
    <x v="3"/>
    <x v="9"/>
    <n v="804477"/>
    <x v="1"/>
  </r>
  <r>
    <x v="3"/>
    <x v="119"/>
    <x v="6"/>
    <n v="28"/>
    <x v="119"/>
    <n v="28"/>
    <s v="Home-base Rehabilitation"/>
    <s v="Home-based Rehabilitation"/>
    <x v="10"/>
    <s v="Multidisciplinary teams that are supporting independence, such as anticipatory care"/>
    <s v=""/>
    <x v="1"/>
    <s v=""/>
    <x v="6"/>
    <s v=""/>
    <s v=""/>
    <x v="3"/>
    <x v="9"/>
    <n v="654114"/>
    <x v="1"/>
  </r>
  <r>
    <x v="3"/>
    <x v="119"/>
    <x v="6"/>
    <n v="29"/>
    <x v="119"/>
    <n v="29"/>
    <s v="Bedded Rehabilitation (intermediate care)"/>
    <s v="Bedded Rehabilitation (intermediate care)"/>
    <x v="22"/>
    <s v="Step down (discharge to assess pathway-2)"/>
    <s v=""/>
    <x v="1"/>
    <s v=""/>
    <x v="6"/>
    <s v=""/>
    <s v=""/>
    <x v="3"/>
    <x v="9"/>
    <n v="2968811"/>
    <x v="1"/>
  </r>
  <r>
    <x v="3"/>
    <x v="119"/>
    <x v="6"/>
    <n v="30"/>
    <x v="119"/>
    <n v="30"/>
    <s v="Community Nursing"/>
    <s v="Community Nursing"/>
    <x v="15"/>
    <s v="Physical health/wellbeing"/>
    <s v=""/>
    <x v="1"/>
    <s v=""/>
    <x v="6"/>
    <s v=""/>
    <s v=""/>
    <x v="3"/>
    <x v="9"/>
    <n v="673711"/>
    <x v="1"/>
  </r>
  <r>
    <x v="3"/>
    <x v="119"/>
    <x v="6"/>
    <n v="31"/>
    <x v="119"/>
    <n v="30"/>
    <s v="Community Nursing"/>
    <s v="Community Nursing"/>
    <x v="15"/>
    <s v="Physical health/wellbeing"/>
    <s v=""/>
    <x v="1"/>
    <s v=""/>
    <x v="6"/>
    <s v=""/>
    <s v=""/>
    <x v="3"/>
    <x v="9"/>
    <n v="364658"/>
    <x v="2"/>
  </r>
  <r>
    <x v="3"/>
    <x v="119"/>
    <x v="6"/>
    <n v="32"/>
    <x v="119"/>
    <n v="31"/>
    <s v="Hospices at Home (St Raphael's)"/>
    <s v="Homed based EOLC"/>
    <x v="15"/>
    <s v="Physical health/wellbeing"/>
    <s v=""/>
    <x v="1"/>
    <s v=""/>
    <x v="6"/>
    <s v=""/>
    <s v=""/>
    <x v="0"/>
    <x v="9"/>
    <n v="100000"/>
    <x v="1"/>
  </r>
  <r>
    <x v="3"/>
    <x v="119"/>
    <x v="6"/>
    <n v="33"/>
    <x v="119"/>
    <n v="32"/>
    <s v="Expert Patient Programme (WCCG)"/>
    <s v="Volunteer-led self management programme"/>
    <x v="0"/>
    <s v="Other"/>
    <s v="training programme "/>
    <x v="1"/>
    <s v=""/>
    <x v="6"/>
    <s v=""/>
    <s v=""/>
    <x v="8"/>
    <x v="9"/>
    <n v="105000"/>
    <x v="1"/>
  </r>
  <r>
    <x v="3"/>
    <x v="119"/>
    <x v="6"/>
    <n v="34"/>
    <x v="119"/>
    <n v="33"/>
    <s v="Community Navigation Service (MVSC)"/>
    <s v="contribution to Social prescribing service"/>
    <x v="0"/>
    <s v="Social Prescribing"/>
    <s v=""/>
    <x v="0"/>
    <s v=""/>
    <x v="6"/>
    <s v=""/>
    <s v=""/>
    <x v="0"/>
    <x v="9"/>
    <n v="40000"/>
    <x v="1"/>
  </r>
  <r>
    <x v="3"/>
    <x v="119"/>
    <x v="6"/>
    <n v="35"/>
    <x v="119"/>
    <n v="1"/>
    <s v="Health Liaison Social Workers"/>
    <s v="Providing proactive support to Integrated Locality Teams"/>
    <x v="3"/>
    <s v="Care navigation and planning"/>
    <s v=""/>
    <x v="0"/>
    <s v=""/>
    <x v="0"/>
    <s v=""/>
    <s v=""/>
    <x v="1"/>
    <x v="9"/>
    <n v="51000"/>
    <x v="2"/>
  </r>
  <r>
    <x v="3"/>
    <x v="119"/>
    <x v="6"/>
    <n v="36"/>
    <x v="119"/>
    <n v="16"/>
    <s v="Living Well Service"/>
    <s v="Age Uk support for people in their own home"/>
    <x v="3"/>
    <s v="Care navigation and planning"/>
    <s v=""/>
    <x v="0"/>
    <s v=""/>
    <x v="0"/>
    <s v=""/>
    <s v=""/>
    <x v="0"/>
    <x v="9"/>
    <n v="61356"/>
    <x v="2"/>
  </r>
  <r>
    <x v="3"/>
    <x v="119"/>
    <x v="6"/>
    <n v="37"/>
    <x v="119"/>
    <n v="17"/>
    <s v="Community Response Hub"/>
    <s v="Access to support the most vulnerable"/>
    <x v="10"/>
    <s v="Integrated neighbourhood services"/>
    <s v=""/>
    <x v="0"/>
    <s v=""/>
    <x v="0"/>
    <s v=""/>
    <s v=""/>
    <x v="0"/>
    <x v="9"/>
    <n v="98641"/>
    <x v="2"/>
  </r>
  <r>
    <x v="3"/>
    <x v="119"/>
    <x v="6"/>
    <n v="38"/>
    <x v="119"/>
    <n v="34"/>
    <s v="Residential care uplifts"/>
    <s v="Support to the care market through enhanced fee uplifts"/>
    <x v="16"/>
    <s v="Other"/>
    <s v="res and nursing fees"/>
    <x v="0"/>
    <s v=""/>
    <x v="0"/>
    <s v=""/>
    <s v=""/>
    <x v="2"/>
    <x v="3"/>
    <n v="990300"/>
    <x v="1"/>
  </r>
  <r>
    <x v="3"/>
    <x v="119"/>
    <x v="6"/>
    <n v="39"/>
    <x v="119"/>
    <n v="7"/>
    <s v="Integrated Domiciliary packages of care"/>
    <s v="Support to the care market through enhanced fee uplifts"/>
    <x v="7"/>
    <s v="Domiciliary care packages"/>
    <s v=""/>
    <x v="0"/>
    <s v=""/>
    <x v="0"/>
    <s v=""/>
    <s v=""/>
    <x v="2"/>
    <x v="3"/>
    <n v="2646677"/>
    <x v="1"/>
  </r>
  <r>
    <x v="3"/>
    <x v="119"/>
    <x v="6"/>
    <n v="40"/>
    <x v="119"/>
    <n v="7"/>
    <s v="Integrated Domiciliary packages of care"/>
    <s v="Support to the care market through enhanced fee uplifts"/>
    <x v="7"/>
    <s v="Domiciliary care packages"/>
    <s v=""/>
    <x v="6"/>
    <s v=""/>
    <x v="0"/>
    <s v=""/>
    <s v=""/>
    <x v="2"/>
    <x v="3"/>
    <n v="238900"/>
    <x v="2"/>
  </r>
  <r>
    <x v="3"/>
    <x v="119"/>
    <x v="6"/>
    <n v="41"/>
    <x v="119"/>
    <n v="35"/>
    <s v="Prevention pilots"/>
    <s v="Pilots re: frailty and reducing isoaltion"/>
    <x v="0"/>
    <s v="Other"/>
    <s v="Better balance etc"/>
    <x v="0"/>
    <s v=""/>
    <x v="0"/>
    <s v=""/>
    <s v=""/>
    <x v="0"/>
    <x v="3"/>
    <n v="160000"/>
    <x v="1"/>
  </r>
  <r>
    <x v="3"/>
    <x v="119"/>
    <x v="6"/>
    <n v="42"/>
    <x v="119"/>
    <n v="13"/>
    <s v="Reablement Capacity"/>
    <s v="reablement capacity incl evening cover"/>
    <x v="19"/>
    <s v="Reablement to support discharge -step down (Discharge to Assess pathway 1)"/>
    <s v=""/>
    <x v="0"/>
    <s v=""/>
    <x v="0"/>
    <s v=""/>
    <s v=""/>
    <x v="1"/>
    <x v="3"/>
    <n v="144000"/>
    <x v="1"/>
  </r>
  <r>
    <x v="3"/>
    <x v="119"/>
    <x v="6"/>
    <n v="43"/>
    <x v="119"/>
    <n v="36"/>
    <s v="Occupational Therapy"/>
    <s v="OT capacity"/>
    <x v="1"/>
    <s v="Community based equipment"/>
    <s v=""/>
    <x v="0"/>
    <s v=""/>
    <x v="0"/>
    <s v=""/>
    <s v=""/>
    <x v="1"/>
    <x v="3"/>
    <n v="44000"/>
    <x v="1"/>
  </r>
  <r>
    <x v="3"/>
    <x v="119"/>
    <x v="6"/>
    <n v="44"/>
    <x v="119"/>
    <n v="37"/>
    <s v="AMHP capacity"/>
    <s v="AMHP back fill to faciliate training"/>
    <x v="9"/>
    <s v="Workforce development"/>
    <s v=""/>
    <x v="6"/>
    <s v=""/>
    <x v="0"/>
    <s v=""/>
    <s v=""/>
    <x v="5"/>
    <x v="3"/>
    <n v="129519"/>
    <x v="1"/>
  </r>
  <r>
    <x v="3"/>
    <x v="119"/>
    <x v="6"/>
    <n v="45"/>
    <x v="119"/>
    <n v="38"/>
    <s v="Warm &amp; Well"/>
    <s v="Winter support from vol sector"/>
    <x v="0"/>
    <s v="Other"/>
    <s v="Additional vol sector offer to older people "/>
    <x v="0"/>
    <s v=""/>
    <x v="0"/>
    <s v=""/>
    <s v=""/>
    <x v="0"/>
    <x v="3"/>
    <n v="166000"/>
    <x v="1"/>
  </r>
  <r>
    <x v="3"/>
    <x v="119"/>
    <x v="6"/>
    <n v="46"/>
    <x v="119"/>
    <n v="39"/>
    <s v="Hospital team "/>
    <s v="Additional hospital discharge capacity"/>
    <x v="3"/>
    <s v="Assessment teams/joint assessment"/>
    <s v=""/>
    <x v="0"/>
    <s v=""/>
    <x v="0"/>
    <s v=""/>
    <s v=""/>
    <x v="1"/>
    <x v="3"/>
    <n v="178000"/>
    <x v="1"/>
  </r>
  <r>
    <x v="3"/>
    <x v="119"/>
    <x v="6"/>
    <n v="47"/>
    <x v="119"/>
    <n v="40"/>
    <s v="Libraries outreach"/>
    <s v="Tuned In - music making outreach model for harder to reach groups"/>
    <x v="0"/>
    <s v="Other"/>
    <s v="Outreach to harder to reach groups eg older single men"/>
    <x v="0"/>
    <s v=""/>
    <x v="0"/>
    <s v=""/>
    <s v=""/>
    <x v="1"/>
    <x v="3"/>
    <n v="65000"/>
    <x v="1"/>
  </r>
  <r>
    <x v="3"/>
    <x v="119"/>
    <x v="6"/>
    <n v="48"/>
    <x v="119"/>
    <n v="2"/>
    <s v="Telecare (MASCOT)"/>
    <s v="Extended offer incl handy person"/>
    <x v="1"/>
    <s v="Telecare"/>
    <s v=""/>
    <x v="0"/>
    <s v=""/>
    <x v="0"/>
    <s v=""/>
    <s v=""/>
    <x v="1"/>
    <x v="3"/>
    <n v="50000"/>
    <x v="1"/>
  </r>
  <r>
    <x v="3"/>
    <x v="119"/>
    <x v="6"/>
    <n v="49"/>
    <x v="119"/>
    <n v="41"/>
    <s v="Homelessness"/>
    <s v="Rough sleeper and homeless outreach"/>
    <x v="2"/>
    <s v=""/>
    <s v=""/>
    <x v="6"/>
    <s v=""/>
    <x v="0"/>
    <s v=""/>
    <s v=""/>
    <x v="1"/>
    <x v="3"/>
    <n v="50000"/>
    <x v="1"/>
  </r>
  <r>
    <x v="3"/>
    <x v="119"/>
    <x v="6"/>
    <n v="50"/>
    <x v="119"/>
    <n v="42"/>
    <s v="Disabled Facility Grant"/>
    <s v="Hoarding Service"/>
    <x v="13"/>
    <s v="Discretionary use of DFG - including small adaptations"/>
    <s v=""/>
    <x v="0"/>
    <s v=""/>
    <x v="0"/>
    <s v=""/>
    <s v=""/>
    <x v="0"/>
    <x v="2"/>
    <n v="26605"/>
    <x v="1"/>
  </r>
  <r>
    <x v="3"/>
    <x v="119"/>
    <x v="6"/>
    <n v="51"/>
    <x v="119"/>
    <n v="43"/>
    <s v="Disabled Facility Grant"/>
    <s v="Disabled Facility Grant"/>
    <x v="13"/>
    <s v="Adaptations, including statutory DFG grants"/>
    <s v=""/>
    <x v="0"/>
    <s v=""/>
    <x v="0"/>
    <s v=""/>
    <s v=""/>
    <x v="0"/>
    <x v="2"/>
    <n v="1387219"/>
    <x v="1"/>
  </r>
  <r>
    <x v="3"/>
    <x v="119"/>
    <x v="6"/>
    <n v="52"/>
    <x v="119"/>
    <n v="44"/>
    <s v="Disabled Facility Grant"/>
    <s v="Thinking Works fuel poverty, energy advice and efficiency "/>
    <x v="13"/>
    <s v="Discretionary use of DFG - including small adaptations"/>
    <s v=""/>
    <x v="0"/>
    <s v=""/>
    <x v="0"/>
    <s v=""/>
    <s v=""/>
    <x v="0"/>
    <x v="2"/>
    <n v="38400"/>
    <x v="1"/>
  </r>
  <r>
    <x v="3"/>
    <x v="120"/>
    <x v="6"/>
    <n v="1"/>
    <x v="120"/>
    <n v="1"/>
    <s v="BCF004 Psych Liaison (DOPM)"/>
    <s v="Integrated Care Planning and Navigation"/>
    <x v="3"/>
    <s v="Care navigation and planning"/>
    <s v=""/>
    <x v="2"/>
    <s v=""/>
    <x v="6"/>
    <s v=""/>
    <s v=""/>
    <x v="8"/>
    <x v="9"/>
    <n v="949000"/>
    <x v="1"/>
  </r>
  <r>
    <x v="3"/>
    <x v="120"/>
    <x v="6"/>
    <n v="2"/>
    <x v="120"/>
    <n v="2"/>
    <s v="BCF005 Existing Social Care"/>
    <s v="Integrated Care Planning and Navigation"/>
    <x v="3"/>
    <s v="Assessment teams/joint assessment"/>
    <s v=""/>
    <x v="0"/>
    <s v=""/>
    <x v="6"/>
    <s v=""/>
    <s v=""/>
    <x v="8"/>
    <x v="9"/>
    <n v="8027595"/>
    <x v="1"/>
  </r>
  <r>
    <x v="3"/>
    <x v="120"/>
    <x v="6"/>
    <n v="3"/>
    <x v="120"/>
    <n v="3"/>
    <s v="BCF005b Continuing Care (CCG)"/>
    <s v="Home Care or Domiciliary Care"/>
    <x v="7"/>
    <s v="Domiciliary care packages"/>
    <s v=""/>
    <x v="4"/>
    <s v=""/>
    <x v="6"/>
    <s v=""/>
    <s v=""/>
    <x v="8"/>
    <x v="9"/>
    <n v="2022000"/>
    <x v="1"/>
  </r>
  <r>
    <x v="3"/>
    <x v="120"/>
    <x v="6"/>
    <n v="4"/>
    <x v="120"/>
    <n v="4"/>
    <s v="BCF005b Continuing Care (CCG)"/>
    <s v="Home Care or Domiciliary Care"/>
    <x v="7"/>
    <s v="Domiciliary care packages"/>
    <s v=""/>
    <x v="0"/>
    <s v=""/>
    <x v="0"/>
    <s v=""/>
    <s v=""/>
    <x v="1"/>
    <x v="4"/>
    <n v="3092001"/>
    <x v="1"/>
  </r>
  <r>
    <x v="3"/>
    <x v="120"/>
    <x v="6"/>
    <n v="5"/>
    <x v="120"/>
    <n v="5"/>
    <s v="BCF005c NHS Funded Nursing Care"/>
    <s v="Residential Placements"/>
    <x v="16"/>
    <s v="Nursing home"/>
    <s v=""/>
    <x v="1"/>
    <s v=""/>
    <x v="6"/>
    <s v=""/>
    <s v=""/>
    <x v="8"/>
    <x v="9"/>
    <n v="842000"/>
    <x v="1"/>
  </r>
  <r>
    <x v="3"/>
    <x v="120"/>
    <x v="6"/>
    <n v="6"/>
    <x v="120"/>
    <n v="6"/>
    <s v="BCF005d DFG/Capital"/>
    <s v="DFG Related Schemes"/>
    <x v="13"/>
    <s v="Adaptations, including statutory DFG grants"/>
    <s v=""/>
    <x v="0"/>
    <s v=""/>
    <x v="0"/>
    <s v=""/>
    <s v=""/>
    <x v="1"/>
    <x v="2"/>
    <n v="1848068"/>
    <x v="1"/>
  </r>
  <r>
    <x v="3"/>
    <x v="120"/>
    <x v="6"/>
    <n v="7"/>
    <x v="120"/>
    <n v="7"/>
    <s v="BCF005d DFG/Capital"/>
    <s v="DFG Related Schemes"/>
    <x v="13"/>
    <s v="Adaptations, including statutory DFG grants"/>
    <s v=""/>
    <x v="0"/>
    <s v=""/>
    <x v="0"/>
    <s v=""/>
    <s v=""/>
    <x v="1"/>
    <x v="2"/>
    <n v="1000000"/>
    <x v="1"/>
  </r>
  <r>
    <x v="3"/>
    <x v="120"/>
    <x v="6"/>
    <n v="8"/>
    <x v="120"/>
    <n v="8"/>
    <s v="BCF005e-1 Equipment"/>
    <s v="HICM for Managing Transfer of Care"/>
    <x v="8"/>
    <s v="Home First/Discharge to Assess - process support/core costs"/>
    <s v=""/>
    <x v="1"/>
    <s v=""/>
    <x v="0"/>
    <s v=""/>
    <s v=""/>
    <x v="1"/>
    <x v="4"/>
    <n v="1430000"/>
    <x v="1"/>
  </r>
  <r>
    <x v="3"/>
    <x v="120"/>
    <x v="6"/>
    <n v="9"/>
    <x v="120"/>
    <n v="9"/>
    <s v="BCF005e -2 Equipment"/>
    <s v="HICM for Managing Transfer of Care"/>
    <x v="8"/>
    <s v="Home First/Discharge to Assess - process support/core costs"/>
    <s v=""/>
    <x v="1"/>
    <s v=""/>
    <x v="6"/>
    <s v=""/>
    <s v=""/>
    <x v="8"/>
    <x v="9"/>
    <n v="1994000"/>
    <x v="1"/>
  </r>
  <r>
    <x v="3"/>
    <x v="120"/>
    <x v="6"/>
    <n v="10"/>
    <x v="120"/>
    <n v="10"/>
    <s v="BCF006 Protection of Adult Social Care"/>
    <s v="Protection of Social Care "/>
    <x v="15"/>
    <s v="Other"/>
    <s v="Protection of Adult Social Care"/>
    <x v="0"/>
    <s v=""/>
    <x v="6"/>
    <s v=""/>
    <s v=""/>
    <x v="1"/>
    <x v="9"/>
    <n v="5852703"/>
    <x v="1"/>
  </r>
  <r>
    <x v="3"/>
    <x v="120"/>
    <x v="6"/>
    <n v="11"/>
    <x v="120"/>
    <n v="11"/>
    <s v="BCF006a Protection of Adult Social Care"/>
    <s v="Protection of Social Care "/>
    <x v="15"/>
    <s v="Other"/>
    <s v="Protection of Adult Social Care"/>
    <x v="0"/>
    <s v=""/>
    <x v="0"/>
    <s v=""/>
    <s v=""/>
    <x v="1"/>
    <x v="3"/>
    <n v="7300000"/>
    <x v="1"/>
  </r>
  <r>
    <x v="3"/>
    <x v="120"/>
    <x v="6"/>
    <n v="12"/>
    <x v="120"/>
    <n v="12"/>
    <s v="BCF007 Care Act"/>
    <s v="Care Act Implementation Related Duties"/>
    <x v="6"/>
    <s v="Other"/>
    <s v="Support for multiple Care Act duties "/>
    <x v="0"/>
    <s v=""/>
    <x v="6"/>
    <s v=""/>
    <s v=""/>
    <x v="1"/>
    <x v="9"/>
    <n v="1113021"/>
    <x v="1"/>
  </r>
  <r>
    <x v="3"/>
    <x v="120"/>
    <x v="6"/>
    <n v="13"/>
    <x v="120"/>
    <n v="13"/>
    <s v="BCF008 Social Prescription/PPE"/>
    <s v="Assistive Technologies and Equipment"/>
    <x v="0"/>
    <s v="Social Prescribing"/>
    <s v=""/>
    <x v="5"/>
    <s v="Prevention / Early intervention "/>
    <x v="6"/>
    <s v=""/>
    <s v=""/>
    <x v="8"/>
    <x v="9"/>
    <n v="180000"/>
    <x v="1"/>
  </r>
  <r>
    <x v="3"/>
    <x v="120"/>
    <x v="6"/>
    <n v="14"/>
    <x v="120"/>
    <n v="14"/>
    <s v="BCF008 Social Prescription/PPE"/>
    <s v="Social Prescribing model"/>
    <x v="0"/>
    <s v="Social Prescribing"/>
    <s v=""/>
    <x v="5"/>
    <s v="Prevention / Early intervention "/>
    <x v="6"/>
    <s v=""/>
    <s v=""/>
    <x v="8"/>
    <x v="4"/>
    <n v="180000"/>
    <x v="1"/>
  </r>
  <r>
    <x v="3"/>
    <x v="120"/>
    <x v="6"/>
    <n v="15"/>
    <x v="120"/>
    <n v="15"/>
    <s v="BCF010 Rehab/Virtual Ward"/>
    <s v="Community Based Schemes"/>
    <x v="10"/>
    <s v="Integrated neighbourhood services"/>
    <s v=""/>
    <x v="1"/>
    <s v=""/>
    <x v="6"/>
    <s v=""/>
    <s v=""/>
    <x v="1"/>
    <x v="9"/>
    <n v="1700000"/>
    <x v="1"/>
  </r>
  <r>
    <x v="3"/>
    <x v="120"/>
    <x v="6"/>
    <n v="16"/>
    <x v="120"/>
    <n v="16"/>
    <s v="BCF011 Care Management"/>
    <s v="Adult Social Care staffing core"/>
    <x v="3"/>
    <s v="Care navigation and planning"/>
    <s v=""/>
    <x v="0"/>
    <s v=""/>
    <x v="0"/>
    <s v=""/>
    <s v=""/>
    <x v="1"/>
    <x v="4"/>
    <n v="6489000"/>
    <x v="1"/>
  </r>
  <r>
    <x v="3"/>
    <x v="120"/>
    <x v="6"/>
    <n v="17"/>
    <x v="120"/>
    <n v="17"/>
    <s v="BCF012 Care Packages/Placements"/>
    <s v="Home Care or Domiciliary Care"/>
    <x v="7"/>
    <s v="Domiciliary care packages"/>
    <s v=""/>
    <x v="0"/>
    <s v=""/>
    <x v="0"/>
    <s v=""/>
    <s v=""/>
    <x v="1"/>
    <x v="4"/>
    <n v="30301150"/>
    <x v="1"/>
  </r>
  <r>
    <x v="3"/>
    <x v="120"/>
    <x v="6"/>
    <n v="18"/>
    <x v="120"/>
    <n v="18"/>
    <s v="BCF013 Community services"/>
    <s v="Community Based Schemes"/>
    <x v="10"/>
    <s v="Other"/>
    <s v="Community Budget"/>
    <x v="1"/>
    <s v=""/>
    <x v="6"/>
    <s v=""/>
    <s v=""/>
    <x v="3"/>
    <x v="10"/>
    <n v="30193000"/>
    <x v="1"/>
  </r>
  <r>
    <x v="3"/>
    <x v="120"/>
    <x v="6"/>
    <n v="19"/>
    <x v="120"/>
    <n v="19"/>
    <s v="BCF014 Public Health Commissioning (ASC)"/>
    <s v="Prevention / Early Intervention"/>
    <x v="0"/>
    <s v="Other"/>
    <s v="Public Health Commissioning Budget "/>
    <x v="0"/>
    <s v=""/>
    <x v="0"/>
    <s v=""/>
    <s v=""/>
    <x v="1"/>
    <x v="4"/>
    <n v="6826500"/>
    <x v="1"/>
  </r>
  <r>
    <x v="3"/>
    <x v="120"/>
    <x v="6"/>
    <n v="20"/>
    <x v="120"/>
    <n v="20"/>
    <s v="BCF015 Market Sustainability and Growth (ASC)"/>
    <s v="Market Sustainabilty "/>
    <x v="16"/>
    <s v="Care home"/>
    <s v=""/>
    <x v="0"/>
    <s v=""/>
    <x v="0"/>
    <s v=""/>
    <s v=""/>
    <x v="1"/>
    <x v="3"/>
    <n v="6460642"/>
    <x v="1"/>
  </r>
  <r>
    <x v="3"/>
    <x v="120"/>
    <x v="6"/>
    <n v="21"/>
    <x v="120"/>
    <n v="21"/>
    <s v="BCF015 Market Sustainability and Growth (ASC)"/>
    <s v="Market Sustainabilty "/>
    <x v="7"/>
    <s v="Domiciliary care packages"/>
    <s v=""/>
    <x v="0"/>
    <s v=""/>
    <x v="0"/>
    <s v=""/>
    <s v=""/>
    <x v="1"/>
    <x v="3"/>
    <n v="750000"/>
    <x v="1"/>
  </r>
  <r>
    <x v="3"/>
    <x v="120"/>
    <x v="6"/>
    <n v="22"/>
    <x v="120"/>
    <n v="22"/>
    <s v="BCF016 Out of Hospital  / Admission Avoidance"/>
    <s v="HICM for Managing Transfer of Care"/>
    <x v="8"/>
    <s v="Home First/Discharge to Assess - process support/core costs"/>
    <s v=""/>
    <x v="0"/>
    <s v=""/>
    <x v="0"/>
    <s v=""/>
    <s v=""/>
    <x v="1"/>
    <x v="3"/>
    <n v="1458000"/>
    <x v="1"/>
  </r>
  <r>
    <x v="3"/>
    <x v="120"/>
    <x v="6"/>
    <n v="23"/>
    <x v="120"/>
    <n v="23"/>
    <s v="BCF016 Out of Hospital  / Admission Avoidance"/>
    <s v="HICM for Managing Transfer of Care"/>
    <x v="8"/>
    <s v="Home First/Discharge to Assess - process support/core costs"/>
    <s v=""/>
    <x v="0"/>
    <s v=""/>
    <x v="0"/>
    <s v=""/>
    <s v=""/>
    <x v="1"/>
    <x v="3"/>
    <n v="718413"/>
    <x v="1"/>
  </r>
  <r>
    <x v="3"/>
    <x v="120"/>
    <x v="6"/>
    <n v="24"/>
    <x v="120"/>
    <n v="24"/>
    <s v="BCF017 Wheelchair service"/>
    <s v="Assistive Technologies and Equipment"/>
    <x v="1"/>
    <s v="Community based equipment"/>
    <s v=""/>
    <x v="5"/>
    <s v="Wheelchair service managed through BCF"/>
    <x v="0"/>
    <s v=""/>
    <s v=""/>
    <x v="1"/>
    <x v="9"/>
    <n v="1031561"/>
    <x v="1"/>
  </r>
  <r>
    <x v="3"/>
    <x v="120"/>
    <x v="6"/>
    <n v="25"/>
    <x v="120"/>
    <n v="25"/>
    <s v="BCF012 Care Packages/Placements"/>
    <s v="Residential Placements"/>
    <x v="16"/>
    <s v="Care home"/>
    <s v=""/>
    <x v="0"/>
    <s v=""/>
    <x v="0"/>
    <s v=""/>
    <s v=""/>
    <x v="1"/>
    <x v="4"/>
    <n v="30987850"/>
    <x v="1"/>
  </r>
  <r>
    <x v="3"/>
    <x v="120"/>
    <x v="6"/>
    <n v="26"/>
    <x v="120"/>
    <n v="26"/>
    <s v="BCF018 - COVID 19 response"/>
    <s v="HICM for Managing Transfer of Care"/>
    <x v="8"/>
    <s v="Multi-Disciplinary/Multi-Agency Discharge Teams supporting discharge"/>
    <s v=""/>
    <x v="5"/>
    <s v="IDH support for hospital discharge "/>
    <x v="6"/>
    <s v=""/>
    <s v=""/>
    <x v="1"/>
    <x v="9"/>
    <n v="253000"/>
    <x v="1"/>
  </r>
  <r>
    <x v="3"/>
    <x v="120"/>
    <x v="6"/>
    <n v="27"/>
    <x v="120"/>
    <n v="27"/>
    <s v="BCF019 - Inequalities and Prevention"/>
    <s v="Prevention / Early Intervention"/>
    <x v="0"/>
    <s v="Social Prescribing"/>
    <s v=""/>
    <x v="5"/>
    <s v="Health and Wellbeing Strategy "/>
    <x v="0"/>
    <s v=""/>
    <s v=""/>
    <x v="1"/>
    <x v="9"/>
    <n v="250000"/>
    <x v="1"/>
  </r>
  <r>
    <x v="3"/>
    <x v="120"/>
    <x v="6"/>
    <n v="28"/>
    <x v="120"/>
    <n v="28"/>
    <s v="BCF019 - Inequalities and Prevention"/>
    <s v="Prevention / Early Intervention"/>
    <x v="0"/>
    <s v="Social Prescribing"/>
    <s v=""/>
    <x v="5"/>
    <s v="Health and Wellbeing Strategy "/>
    <x v="0"/>
    <s v=""/>
    <s v=""/>
    <x v="1"/>
    <x v="4"/>
    <n v="1174000"/>
    <x v="1"/>
  </r>
  <r>
    <x v="3"/>
    <x v="120"/>
    <x v="6"/>
    <n v="29"/>
    <x v="120"/>
    <n v="29"/>
    <s v="BCF021"/>
    <s v="CEG - Primary Care Data"/>
    <x v="9"/>
    <s v="Data Integration"/>
    <s v="CEG - Primary Care Data"/>
    <x v="0"/>
    <s v=""/>
    <x v="0"/>
    <s v=""/>
    <s v=""/>
    <x v="1"/>
    <x v="4"/>
    <n v="48800"/>
    <x v="1"/>
  </r>
  <r>
    <x v="3"/>
    <x v="120"/>
    <x v="6"/>
    <n v="30"/>
    <x v="120"/>
    <n v="30"/>
    <s v="BCF005 Reablement"/>
    <s v="Reablement"/>
    <x v="19"/>
    <s v="Reablement to support discharge -step down (Discharge to Assess pathway 1)"/>
    <s v=""/>
    <x v="0"/>
    <s v=""/>
    <x v="6"/>
    <s v=""/>
    <s v=""/>
    <x v="8"/>
    <x v="9"/>
    <n v="1059000"/>
    <x v="1"/>
  </r>
  <r>
    <x v="3"/>
    <x v="120"/>
    <x v="6"/>
    <n v="31"/>
    <x v="120"/>
    <n v="31"/>
    <s v="BCF005 Carers Services"/>
    <s v="Carers Services"/>
    <x v="12"/>
    <s v="Respite services"/>
    <s v=""/>
    <x v="0"/>
    <s v=""/>
    <x v="6"/>
    <s v=""/>
    <s v=""/>
    <x v="8"/>
    <x v="9"/>
    <n v="536000"/>
    <x v="1"/>
  </r>
  <r>
    <x v="3"/>
    <x v="121"/>
    <x v="6"/>
    <n v="1"/>
    <x v="121"/>
    <n v="4"/>
    <s v="Market Stabilisation &amp; COVID Recovery"/>
    <s v="Care market support"/>
    <x v="10"/>
    <s v="Other"/>
    <s v="Provider uplifts"/>
    <x v="0"/>
    <s v=""/>
    <x v="0"/>
    <s v=""/>
    <s v=""/>
    <x v="2"/>
    <x v="3"/>
    <n v="7614000"/>
    <x v="2"/>
  </r>
  <r>
    <x v="3"/>
    <x v="121"/>
    <x v="6"/>
    <n v="2"/>
    <x v="121"/>
    <n v="4"/>
    <s v="Market Stabilisation &amp; COVID Recovery"/>
    <s v="Increased care package demand"/>
    <x v="10"/>
    <s v="Other"/>
    <s v="Care packages"/>
    <x v="0"/>
    <s v=""/>
    <x v="0"/>
    <s v=""/>
    <s v=""/>
    <x v="2"/>
    <x v="3"/>
    <n v="1104339"/>
    <x v="2"/>
  </r>
  <r>
    <x v="3"/>
    <x v="121"/>
    <x v="6"/>
    <n v="3"/>
    <x v="121"/>
    <n v="4"/>
    <s v="Market Stabilisation &amp; COVID Recovery"/>
    <s v="Winter pressures"/>
    <x v="8"/>
    <s v="Multi-Disciplinary/Multi-Agency Discharge Teams supporting discharge"/>
    <s v=""/>
    <x v="0"/>
    <s v=""/>
    <x v="0"/>
    <s v=""/>
    <s v=""/>
    <x v="1"/>
    <x v="3"/>
    <n v="75000"/>
    <x v="2"/>
  </r>
  <r>
    <x v="3"/>
    <x v="121"/>
    <x v="6"/>
    <n v="4"/>
    <x v="121"/>
    <n v="4"/>
    <s v="Market Stabilisation &amp; COVID Recovery"/>
    <s v="Winter pressures"/>
    <x v="17"/>
    <s v="Direct Payments"/>
    <s v=""/>
    <x v="0"/>
    <s v=""/>
    <x v="0"/>
    <s v=""/>
    <s v=""/>
    <x v="2"/>
    <x v="3"/>
    <n v="153422"/>
    <x v="2"/>
  </r>
  <r>
    <x v="3"/>
    <x v="121"/>
    <x v="6"/>
    <n v="5"/>
    <x v="121"/>
    <n v="4"/>
    <s v="Market Stabilisation &amp; COVID Recovery"/>
    <s v="Winter pressures"/>
    <x v="16"/>
    <s v="Care Home"/>
    <s v=""/>
    <x v="0"/>
    <s v=""/>
    <x v="0"/>
    <s v=""/>
    <s v=""/>
    <x v="2"/>
    <x v="3"/>
    <n v="200283"/>
    <x v="2"/>
  </r>
  <r>
    <x v="3"/>
    <x v="121"/>
    <x v="6"/>
    <n v="6"/>
    <x v="121"/>
    <n v="4"/>
    <s v="Market Stabilisation &amp; COVID Recovery"/>
    <s v="Winter pressures"/>
    <x v="16"/>
    <s v="Nursing home"/>
    <s v=""/>
    <x v="0"/>
    <s v=""/>
    <x v="0"/>
    <s v=""/>
    <s v=""/>
    <x v="2"/>
    <x v="3"/>
    <n v="213568"/>
    <x v="2"/>
  </r>
  <r>
    <x v="3"/>
    <x v="121"/>
    <x v="6"/>
    <n v="7"/>
    <x v="121"/>
    <n v="4"/>
    <s v="Market Stabilisation &amp; COVID Recovery"/>
    <s v="Winter pressures"/>
    <x v="16"/>
    <s v="Supported living"/>
    <s v=""/>
    <x v="0"/>
    <s v=""/>
    <x v="0"/>
    <s v=""/>
    <s v=""/>
    <x v="2"/>
    <x v="3"/>
    <n v="62231"/>
    <x v="2"/>
  </r>
  <r>
    <x v="3"/>
    <x v="121"/>
    <x v="6"/>
    <n v="8"/>
    <x v="121"/>
    <n v="4"/>
    <s v="Market Stabilisation &amp; COVID Recovery"/>
    <s v="Winter pressures"/>
    <x v="7"/>
    <s v="Domiciliary care packages"/>
    <s v=""/>
    <x v="0"/>
    <s v=""/>
    <x v="0"/>
    <s v=""/>
    <s v=""/>
    <x v="2"/>
    <x v="3"/>
    <n v="143602"/>
    <x v="2"/>
  </r>
  <r>
    <x v="3"/>
    <x v="121"/>
    <x v="6"/>
    <n v="9"/>
    <x v="121"/>
    <n v="4"/>
    <s v="Market Stabilisation &amp; COVID Recovery"/>
    <s v="Winter pressures"/>
    <x v="3"/>
    <s v="Care navigation and planning"/>
    <s v=""/>
    <x v="0"/>
    <s v=""/>
    <x v="0"/>
    <s v=""/>
    <s v=""/>
    <x v="1"/>
    <x v="3"/>
    <n v="126723"/>
    <x v="2"/>
  </r>
  <r>
    <x v="3"/>
    <x v="121"/>
    <x v="6"/>
    <n v="10"/>
    <x v="121"/>
    <n v="4"/>
    <s v="Market Stabilisation &amp; COVID Recovery"/>
    <s v="Winter pressures"/>
    <x v="7"/>
    <s v="Domiciliary care packages"/>
    <s v=""/>
    <x v="0"/>
    <s v=""/>
    <x v="0"/>
    <s v=""/>
    <s v=""/>
    <x v="1"/>
    <x v="3"/>
    <n v="66777"/>
    <x v="2"/>
  </r>
  <r>
    <x v="3"/>
    <x v="121"/>
    <x v="6"/>
    <n v="11"/>
    <x v="121"/>
    <n v="4"/>
    <s v="Market Stabilisation &amp; COVID Recovery"/>
    <s v="Winter pressures"/>
    <x v="3"/>
    <s v="Care navigation and planning"/>
    <s v=""/>
    <x v="0"/>
    <s v=""/>
    <x v="0"/>
    <s v=""/>
    <s v=""/>
    <x v="1"/>
    <x v="3"/>
    <n v="25000"/>
    <x v="2"/>
  </r>
  <r>
    <x v="3"/>
    <x v="121"/>
    <x v="6"/>
    <n v="12"/>
    <x v="121"/>
    <n v="1"/>
    <s v="Targeted out-of-hospital care"/>
    <s v="Home based Intermediate Care"/>
    <x v="19"/>
    <s v="Reablement to support discharge -step down (Discharge to Assess pathway 1)"/>
    <s v=""/>
    <x v="0"/>
    <s v=""/>
    <x v="0"/>
    <s v=""/>
    <s v=""/>
    <x v="3"/>
    <x v="9"/>
    <n v="1440000"/>
    <x v="2"/>
  </r>
  <r>
    <x v="3"/>
    <x v="121"/>
    <x v="6"/>
    <n v="13"/>
    <x v="121"/>
    <n v="2"/>
    <s v="Hospital discharge planning and support"/>
    <s v="Hospital Social Work Team"/>
    <x v="8"/>
    <s v="Multi-Disciplinary/Multi-Agency Discharge Teams supporting discharge"/>
    <s v=""/>
    <x v="0"/>
    <s v=""/>
    <x v="0"/>
    <s v=""/>
    <s v=""/>
    <x v="1"/>
    <x v="9"/>
    <n v="1006000"/>
    <x v="2"/>
  </r>
  <r>
    <x v="3"/>
    <x v="121"/>
    <x v="6"/>
    <n v="14"/>
    <x v="121"/>
    <n v="2"/>
    <s v="Hospital discharge planning and support"/>
    <s v="Integrated Community Health &amp; Social Care Locality Teams"/>
    <x v="3"/>
    <s v="Care navigation and planning"/>
    <s v=""/>
    <x v="0"/>
    <s v=""/>
    <x v="0"/>
    <s v=""/>
    <s v=""/>
    <x v="1"/>
    <x v="9"/>
    <n v="2958306"/>
    <x v="2"/>
  </r>
  <r>
    <x v="3"/>
    <x v="121"/>
    <x v="6"/>
    <n v="15"/>
    <x v="121"/>
    <n v="2"/>
    <s v="Hospital discharge planning and support"/>
    <s v="Locality Co-ordinators"/>
    <x v="3"/>
    <s v="Care navigation and planning"/>
    <s v=""/>
    <x v="0"/>
    <s v=""/>
    <x v="0"/>
    <s v=""/>
    <s v=""/>
    <x v="1"/>
    <x v="9"/>
    <n v="100000"/>
    <x v="2"/>
  </r>
  <r>
    <x v="3"/>
    <x v="121"/>
    <x v="6"/>
    <n v="16"/>
    <x v="121"/>
    <n v="2"/>
    <s v="Hospital discharge planning and support"/>
    <s v="First Contact Team"/>
    <x v="3"/>
    <s v="Care navigation and planning"/>
    <s v=""/>
    <x v="0"/>
    <s v=""/>
    <x v="0"/>
    <s v=""/>
    <s v=""/>
    <x v="1"/>
    <x v="9"/>
    <n v="741000"/>
    <x v="2"/>
  </r>
  <r>
    <x v="3"/>
    <x v="121"/>
    <x v="6"/>
    <n v="17"/>
    <x v="121"/>
    <n v="3"/>
    <s v="Community Support and Independence"/>
    <s v="Advocacy contract"/>
    <x v="6"/>
    <s v="Other"/>
    <s v="IMHA, Carers and Advocacy"/>
    <x v="0"/>
    <s v=""/>
    <x v="0"/>
    <s v=""/>
    <s v=""/>
    <x v="1"/>
    <x v="9"/>
    <n v="248000"/>
    <x v="2"/>
  </r>
  <r>
    <x v="3"/>
    <x v="121"/>
    <x v="6"/>
    <n v="18"/>
    <x v="121"/>
    <n v="3"/>
    <s v="Community Support and Independence"/>
    <s v="Community based equipment"/>
    <x v="1"/>
    <s v="Community based equipment"/>
    <s v=""/>
    <x v="0"/>
    <s v=""/>
    <x v="0"/>
    <s v=""/>
    <s v=""/>
    <x v="0"/>
    <x v="9"/>
    <n v="808000"/>
    <x v="2"/>
  </r>
  <r>
    <x v="3"/>
    <x v="121"/>
    <x v="6"/>
    <n v="19"/>
    <x v="121"/>
    <n v="3"/>
    <s v="Community Support and Independence"/>
    <s v="Voluntary sector contracts"/>
    <x v="0"/>
    <s v="Risk Stratification"/>
    <s v=""/>
    <x v="0"/>
    <s v=""/>
    <x v="0"/>
    <s v=""/>
    <s v=""/>
    <x v="0"/>
    <x v="9"/>
    <n v="501650"/>
    <x v="2"/>
  </r>
  <r>
    <x v="3"/>
    <x v="121"/>
    <x v="6"/>
    <n v="20"/>
    <x v="121"/>
    <n v="3"/>
    <s v="Community Support and Independence"/>
    <s v="IMHA"/>
    <x v="6"/>
    <s v="Independent Mental Health Advocacy"/>
    <s v=""/>
    <x v="0"/>
    <s v=""/>
    <x v="0"/>
    <s v=""/>
    <s v=""/>
    <x v="0"/>
    <x v="9"/>
    <n v="51000"/>
    <x v="2"/>
  </r>
  <r>
    <x v="3"/>
    <x v="121"/>
    <x v="6"/>
    <n v="21"/>
    <x v="121"/>
    <n v="3"/>
    <s v="Community Support and Independence"/>
    <s v="Carers respite services"/>
    <x v="6"/>
    <s v="Carer advice and support"/>
    <s v=""/>
    <x v="0"/>
    <s v=""/>
    <x v="0"/>
    <s v=""/>
    <s v=""/>
    <x v="0"/>
    <x v="9"/>
    <n v="240000"/>
    <x v="2"/>
  </r>
  <r>
    <x v="3"/>
    <x v="121"/>
    <x v="6"/>
    <n v="22"/>
    <x v="121"/>
    <n v="3"/>
    <s v="Community Support and Independence"/>
    <s v="Home adaptations"/>
    <x v="13"/>
    <s v="Adaptations, including statutory DFG grants"/>
    <s v=""/>
    <x v="0"/>
    <s v=""/>
    <x v="0"/>
    <s v=""/>
    <s v=""/>
    <x v="2"/>
    <x v="2"/>
    <n v="1859195"/>
    <x v="2"/>
  </r>
  <r>
    <x v="3"/>
    <x v="121"/>
    <x v="6"/>
    <n v="23"/>
    <x v="121"/>
    <n v="3"/>
    <s v="Community Support and Independence"/>
    <s v="Assistive Technologies and Equipment"/>
    <x v="1"/>
    <s v="Telecare"/>
    <s v=""/>
    <x v="0"/>
    <s v=""/>
    <x v="0"/>
    <s v=""/>
    <s v=""/>
    <x v="2"/>
    <x v="2"/>
    <n v="570000"/>
    <x v="2"/>
  </r>
  <r>
    <x v="3"/>
    <x v="121"/>
    <x v="6"/>
    <n v="24"/>
    <x v="121"/>
    <n v="3"/>
    <s v="Community Support and Independence"/>
    <s v="Community Health Services  - Nurses, therapists"/>
    <x v="10"/>
    <s v="Integrated neighbourhood services"/>
    <s v=""/>
    <x v="1"/>
    <s v=""/>
    <x v="6"/>
    <s v=""/>
    <s v=""/>
    <x v="3"/>
    <x v="9"/>
    <n v="983123.47449297085"/>
    <x v="2"/>
  </r>
  <r>
    <x v="3"/>
    <x v="121"/>
    <x v="6"/>
    <n v="25"/>
    <x v="121"/>
    <n v="1"/>
    <s v="Hospital discharge planning and support"/>
    <s v="Rapid Response"/>
    <x v="8"/>
    <s v="Multi-Disciplinary/Multi-Agency Discharge Teams supporting discharge"/>
    <s v=""/>
    <x v="1"/>
    <s v=""/>
    <x v="6"/>
    <s v=""/>
    <s v=""/>
    <x v="3"/>
    <x v="9"/>
    <n v="3776067.4932029988"/>
    <x v="2"/>
  </r>
  <r>
    <x v="3"/>
    <x v="121"/>
    <x v="6"/>
    <n v="26"/>
    <x v="121"/>
    <n v="1"/>
    <s v="Hospital discharge planning and support"/>
    <s v="Intermediate Care "/>
    <x v="3"/>
    <s v="Other"/>
    <s v="Intermediate care"/>
    <x v="1"/>
    <s v=""/>
    <x v="6"/>
    <s v=""/>
    <s v=""/>
    <x v="3"/>
    <x v="9"/>
    <n v="5598868.4353458723"/>
    <x v="2"/>
  </r>
  <r>
    <x v="3"/>
    <x v="121"/>
    <x v="6"/>
    <n v="27"/>
    <x v="121"/>
    <n v="3"/>
    <s v="Community Support and Independence"/>
    <s v="Inetgrated Equipment Store "/>
    <x v="1"/>
    <s v="Community based equipment"/>
    <s v=""/>
    <x v="1"/>
    <s v=""/>
    <x v="6"/>
    <s v=""/>
    <s v=""/>
    <x v="2"/>
    <x v="9"/>
    <n v="907480"/>
    <x v="2"/>
  </r>
  <r>
    <x v="3"/>
    <x v="121"/>
    <x v="6"/>
    <n v="28"/>
    <x v="121"/>
    <n v="3"/>
    <s v="Community Support and Independence"/>
    <s v="Supported Employment, Care Navigation, Life after Stroke "/>
    <x v="0"/>
    <s v="Other"/>
    <s v="Supported employment, Stroke Reviews, Escorted Hospital Discharge and Falls Prevention"/>
    <x v="1"/>
    <s v=""/>
    <x v="6"/>
    <s v=""/>
    <s v=""/>
    <x v="0"/>
    <x v="9"/>
    <n v="154392"/>
    <x v="2"/>
  </r>
  <r>
    <x v="3"/>
    <x v="121"/>
    <x v="6"/>
    <n v="29"/>
    <x v="121"/>
    <n v="1"/>
    <s v="Hospital discharge planning and support"/>
    <s v="Voluntary sector "/>
    <x v="3"/>
    <s v="Other"/>
    <s v="Combined Care Coordination, SPA and Care Planning, Assessments and Reviews"/>
    <x v="1"/>
    <s v=""/>
    <x v="6"/>
    <s v=""/>
    <s v=""/>
    <x v="0"/>
    <x v="9"/>
    <n v="11688"/>
    <x v="2"/>
  </r>
  <r>
    <x v="3"/>
    <x v="121"/>
    <x v="6"/>
    <n v="30"/>
    <x v="121"/>
    <n v="1"/>
    <s v="Hospital discharge planning and support"/>
    <s v="Night sitters for patients discharged "/>
    <x v="8"/>
    <s v="Multi-Disciplinary/Multi-Agency Discharge Teams supporting discharge"/>
    <s v=""/>
    <x v="1"/>
    <s v=""/>
    <x v="6"/>
    <s v=""/>
    <s v=""/>
    <x v="1"/>
    <x v="9"/>
    <n v="13440"/>
    <x v="2"/>
  </r>
  <r>
    <x v="3"/>
    <x v="121"/>
    <x v="6"/>
    <n v="31"/>
    <x v="121"/>
    <n v="3"/>
    <s v="Community Support and Independence"/>
    <s v="Joint funded carers support and respiet "/>
    <x v="12"/>
    <s v="Respite services"/>
    <s v=""/>
    <x v="1"/>
    <s v=""/>
    <x v="6"/>
    <s v=""/>
    <s v=""/>
    <x v="0"/>
    <x v="9"/>
    <n v="284880"/>
    <x v="2"/>
  </r>
  <r>
    <x v="3"/>
    <x v="121"/>
    <x v="6"/>
    <n v="32"/>
    <x v="121"/>
    <n v="3"/>
    <s v="Community Support and Independence"/>
    <s v="Trusted Assessor "/>
    <x v="3"/>
    <s v="Assessment teams/joint assessment"/>
    <s v=""/>
    <x v="0"/>
    <s v=""/>
    <x v="6"/>
    <s v=""/>
    <s v=""/>
    <x v="1"/>
    <x v="9"/>
    <n v="32475"/>
    <x v="2"/>
  </r>
  <r>
    <x v="3"/>
    <x v="121"/>
    <x v="6"/>
    <n v="33"/>
    <x v="121"/>
    <n v="2"/>
    <s v="Hospital discharge planning and support"/>
    <s v="Home First same &amp; next day discharge - AHPs. "/>
    <x v="19"/>
    <s v="Reablement to support discharge -step down (Discharge to Assess pathway 1)"/>
    <s v=""/>
    <x v="1"/>
    <s v=""/>
    <x v="6"/>
    <s v=""/>
    <s v=""/>
    <x v="3"/>
    <x v="9"/>
    <n v="193666"/>
    <x v="2"/>
  </r>
  <r>
    <x v="3"/>
    <x v="121"/>
    <x v="6"/>
    <n v="34"/>
    <x v="121"/>
    <n v="3"/>
    <s v="Community Support and Independence"/>
    <s v="Urgent Care 2 Hour response and Bridging services (Ageing Well)"/>
    <x v="10"/>
    <s v="Multidisciplinary teams that are supporting independence, such as anticipatory care"/>
    <s v=""/>
    <x v="1"/>
    <s v=""/>
    <x v="6"/>
    <s v=""/>
    <s v=""/>
    <x v="3"/>
    <x v="9"/>
    <n v="442286"/>
    <x v="2"/>
  </r>
  <r>
    <x v="3"/>
    <x v="122"/>
    <x v="6"/>
    <n v="1"/>
    <x v="122"/>
    <n v="10"/>
    <s v="Outcome Based Commissioning"/>
    <s v="This  scheme includes community health services such as  the Falls Prevention Service, the Early Supported Discharge for Stroke Survivors, the COPD Respiratory Team and Community Services including locality teams, Cardiac rehab, Tissue Viability."/>
    <x v="3"/>
    <s v="Care navigation and planning"/>
    <s v=""/>
    <x v="1"/>
    <s v=""/>
    <x v="6"/>
    <s v=""/>
    <s v=""/>
    <x v="1"/>
    <x v="9"/>
    <n v="2042166.5074924259"/>
    <x v="1"/>
  </r>
  <r>
    <x v="3"/>
    <x v="122"/>
    <x v="6"/>
    <n v="2"/>
    <x v="122"/>
    <n v="3"/>
    <s v="Carers"/>
    <s v="The Carers’ offer, provides a range of services for carers such as, Adult Carer Support / information and advice services;  Adult Carer Breaks and Leisure activities; Communication and Information4;  Adult Carer Training and Learning; . Debt and Financial"/>
    <x v="12"/>
    <s v="Respite services"/>
    <s v=""/>
    <x v="0"/>
    <s v=""/>
    <x v="0"/>
    <s v=""/>
    <s v=""/>
    <x v="0"/>
    <x v="9"/>
    <n v="448803.50045437459"/>
    <x v="1"/>
  </r>
  <r>
    <x v="3"/>
    <x v="122"/>
    <x v="6"/>
    <n v="3"/>
    <x v="122"/>
    <n v="10"/>
    <s v="Richmond Response and Rehabilitation Scheme"/>
    <s v="The Reablement contract"/>
    <x v="8"/>
    <s v="Early Discharge Planning"/>
    <s v=""/>
    <x v="0"/>
    <s v=""/>
    <x v="0"/>
    <s v=""/>
    <s v=""/>
    <x v="2"/>
    <x v="9"/>
    <n v="867490.55998380494"/>
    <x v="1"/>
  </r>
  <r>
    <x v="3"/>
    <x v="122"/>
    <x v="6"/>
    <n v="4"/>
    <x v="122"/>
    <n v="7"/>
    <s v="Richmond Response and Rehabilitation Scheme"/>
    <s v="supporting discharge through integrated care"/>
    <x v="8"/>
    <s v="Home First/Discharge to Assess - process support/core costs"/>
    <s v=""/>
    <x v="1"/>
    <s v=""/>
    <x v="6"/>
    <s v=""/>
    <s v=""/>
    <x v="6"/>
    <x v="9"/>
    <n v="1546108.3310270673"/>
    <x v="1"/>
  </r>
  <r>
    <x v="3"/>
    <x v="122"/>
    <x v="6"/>
    <n v="5"/>
    <x v="122"/>
    <n v="4"/>
    <s v="GP and Multi-disciplinary Team"/>
    <s v="Integrated care planning and support in community"/>
    <x v="10"/>
    <s v="Multidisciplinary teams that are supporting independence, such as anticipatory care"/>
    <s v=""/>
    <x v="5"/>
    <s v="Multiple Support services from Primary care, Community Health &amp; social Care"/>
    <x v="1"/>
    <s v="0.79"/>
    <s v="0.21"/>
    <x v="2"/>
    <x v="9"/>
    <n v="2128702.4469017745"/>
    <x v="1"/>
  </r>
  <r>
    <x v="3"/>
    <x v="122"/>
    <x v="6"/>
    <n v="6"/>
    <x v="122"/>
    <n v="14"/>
    <s v="Improved Mental Health OOH Services"/>
    <s v="Mental health support in community to prevent admission/escalating need"/>
    <x v="15"/>
    <s v="Mental health /wellbeing"/>
    <s v=""/>
    <x v="2"/>
    <s v=""/>
    <x v="6"/>
    <s v=""/>
    <s v=""/>
    <x v="5"/>
    <x v="9"/>
    <n v="305359.41276334744"/>
    <x v="1"/>
  </r>
  <r>
    <x v="3"/>
    <x v="122"/>
    <x v="6"/>
    <n v="7"/>
    <x v="122"/>
    <n v="1"/>
    <s v="Equipment and Assistive Technologies"/>
    <s v="Community equipment to support discharge avoid admission"/>
    <x v="1"/>
    <s v="Community based equipment"/>
    <s v=""/>
    <x v="1"/>
    <s v=""/>
    <x v="6"/>
    <s v=""/>
    <s v=""/>
    <x v="2"/>
    <x v="9"/>
    <n v="724172.52038738516"/>
    <x v="1"/>
  </r>
  <r>
    <x v="3"/>
    <x v="122"/>
    <x v="6"/>
    <n v="8"/>
    <x v="122"/>
    <n v="8"/>
    <s v="Protection of Adult Social Care"/>
    <s v="Domiciliary care"/>
    <x v="7"/>
    <s v="Domiciliary care to support hospital discharge (Discharge to Assess pathway 1)"/>
    <s v=""/>
    <x v="0"/>
    <s v=""/>
    <x v="0"/>
    <s v=""/>
    <s v=""/>
    <x v="1"/>
    <x v="9"/>
    <n v="1551852.2944009476"/>
    <x v="1"/>
  </r>
  <r>
    <x v="3"/>
    <x v="122"/>
    <x v="6"/>
    <n v="9"/>
    <x v="122"/>
    <n v="5"/>
    <s v="DFG"/>
    <s v="Home adaptations to support independence"/>
    <x v="13"/>
    <s v="Adaptations, including statutory DFG grants"/>
    <s v=""/>
    <x v="0"/>
    <s v=""/>
    <x v="0"/>
    <s v=""/>
    <s v=""/>
    <x v="1"/>
    <x v="2"/>
    <n v="1925738"/>
    <x v="1"/>
  </r>
  <r>
    <x v="3"/>
    <x v="122"/>
    <x v="6"/>
    <n v="10"/>
    <x v="122"/>
    <n v="10"/>
    <s v="Richmond Response and Rehabilitation Scheme &amp; Winter pressures"/>
    <s v="Step up care within the community"/>
    <x v="19"/>
    <s v="Preventing admissions to acute setting"/>
    <s v=""/>
    <x v="0"/>
    <s v=""/>
    <x v="0"/>
    <s v=""/>
    <s v=""/>
    <x v="1"/>
    <x v="3"/>
    <n v="753635"/>
    <x v="1"/>
  </r>
  <r>
    <x v="3"/>
    <x v="122"/>
    <x v="6"/>
    <n v="11"/>
    <x v="122"/>
    <n v="4"/>
    <s v="Richmond Response and Rehabilitation Scheme"/>
    <s v="Integrated care planning and navigation to avoid admission"/>
    <x v="10"/>
    <s v="Multidisciplinary teams that are supporting independence, such as anticipatory care"/>
    <s v=""/>
    <x v="0"/>
    <s v=""/>
    <x v="0"/>
    <s v=""/>
    <s v=""/>
    <x v="3"/>
    <x v="9"/>
    <n v="683394.0344681784"/>
    <x v="1"/>
  </r>
  <r>
    <x v="3"/>
    <x v="122"/>
    <x v="6"/>
    <n v="12"/>
    <x v="122"/>
    <n v="2"/>
    <s v="Additional Responsibilities Care Act"/>
    <s v="Care Act Implementation Related Duties"/>
    <x v="6"/>
    <s v="Carer advice and support"/>
    <s v=""/>
    <x v="0"/>
    <s v=""/>
    <x v="0"/>
    <s v=""/>
    <s v=""/>
    <x v="1"/>
    <x v="9"/>
    <n v="641883.55304284499"/>
    <x v="1"/>
  </r>
  <r>
    <x v="3"/>
    <x v="122"/>
    <x v="6"/>
    <n v="13"/>
    <x v="122"/>
    <n v="15"/>
    <s v="Services Commissioned by the Voluntary sector"/>
    <s v="Support in the community for early intervention to avoid admission"/>
    <x v="0"/>
    <s v="Social Prescribing"/>
    <s v=""/>
    <x v="0"/>
    <s v=""/>
    <x v="0"/>
    <s v=""/>
    <s v=""/>
    <x v="1"/>
    <x v="9"/>
    <n v="741207.53250734066"/>
    <x v="1"/>
  </r>
  <r>
    <x v="3"/>
    <x v="122"/>
    <x v="6"/>
    <n v="14"/>
    <x v="122"/>
    <n v="16"/>
    <s v="Protection of Adult Social Care"/>
    <s v="This maintains the existing social care services,Nursing  &amp; Residentail Care Homes services to meet the ever increasing demand from a growing population."/>
    <x v="16"/>
    <s v="Care home"/>
    <s v=""/>
    <x v="0"/>
    <s v=""/>
    <x v="0"/>
    <s v=""/>
    <s v=""/>
    <x v="1"/>
    <x v="9"/>
    <n v="1432731.6220459356"/>
    <x v="1"/>
  </r>
  <r>
    <x v="3"/>
    <x v="123"/>
    <x v="6"/>
    <n v="1"/>
    <x v="123"/>
    <n v="1"/>
    <s v="Hospital Discharge "/>
    <s v="HICM for Managing Transfer of Care"/>
    <x v="8"/>
    <s v="Multi-Disciplinary/Multi-Agency Discharge Teams supporting discharge"/>
    <s v=""/>
    <x v="0"/>
    <s v=""/>
    <x v="0"/>
    <s v=""/>
    <s v=""/>
    <x v="1"/>
    <x v="9"/>
    <n v="1790453"/>
    <x v="1"/>
  </r>
  <r>
    <x v="3"/>
    <x v="123"/>
    <x v="6"/>
    <n v="2"/>
    <x v="123"/>
    <n v="2"/>
    <s v="Reablement"/>
    <s v="Intermediate Care Services"/>
    <x v="10"/>
    <s v="Integrated neighbourhood services"/>
    <s v=""/>
    <x v="0"/>
    <s v=""/>
    <x v="0"/>
    <s v=""/>
    <s v=""/>
    <x v="2"/>
    <x v="9"/>
    <n v="1936738"/>
    <x v="1"/>
  </r>
  <r>
    <x v="3"/>
    <x v="123"/>
    <x v="6"/>
    <n v="4"/>
    <x v="123"/>
    <n v="3"/>
    <s v="Discharge to assess "/>
    <s v="HICM for Managing Transfer of Care"/>
    <x v="8"/>
    <s v="Home First/Discharge to Assess - process support/core costs"/>
    <s v=""/>
    <x v="0"/>
    <s v=""/>
    <x v="0"/>
    <s v=""/>
    <s v=""/>
    <x v="1"/>
    <x v="9"/>
    <n v="260000"/>
    <x v="1"/>
  </r>
  <r>
    <x v="3"/>
    <x v="123"/>
    <x v="6"/>
    <n v="5"/>
    <x v="123"/>
    <n v="4"/>
    <s v="Nightowls - overnight homescare"/>
    <s v="Home Care or Domiciliary Care"/>
    <x v="7"/>
    <s v="Domiciliary care to support hospital discharge (Discharge to Assess pathway 1)"/>
    <s v=""/>
    <x v="0"/>
    <s v=""/>
    <x v="1"/>
    <s v="0.5"/>
    <s v="0.5"/>
    <x v="2"/>
    <x v="9"/>
    <n v="224000"/>
    <x v="1"/>
  </r>
  <r>
    <x v="3"/>
    <x v="123"/>
    <x v="6"/>
    <n v="6"/>
    <x v="123"/>
    <n v="5"/>
    <s v="Housing Worker - Discharge Team "/>
    <s v="HICM for Managing Transfer of Care"/>
    <x v="8"/>
    <s v="Early Discharge Planning"/>
    <s v=""/>
    <x v="0"/>
    <s v=""/>
    <x v="0"/>
    <s v=""/>
    <s v=""/>
    <x v="1"/>
    <x v="9"/>
    <n v="50000"/>
    <x v="1"/>
  </r>
  <r>
    <x v="3"/>
    <x v="123"/>
    <x v="6"/>
    <n v="7"/>
    <x v="123"/>
    <n v="6"/>
    <s v="Council assessment and care management contingency"/>
    <s v="HICM for Managing Transfer of Care"/>
    <x v="8"/>
    <s v="Multi-Disciplinary/Multi-Agency Discharge Teams supporting discharge"/>
    <s v=""/>
    <x v="0"/>
    <s v=""/>
    <x v="0"/>
    <s v=""/>
    <s v=""/>
    <x v="1"/>
    <x v="9"/>
    <n v="300000"/>
    <x v="1"/>
  </r>
  <r>
    <x v="3"/>
    <x v="123"/>
    <x v="6"/>
    <n v="8"/>
    <x v="123"/>
    <n v="7"/>
    <s v="Intermediate care suported discharge"/>
    <s v="Intermediate Care Services"/>
    <x v="10"/>
    <s v="Multidisciplinary teams that are supporting independence, such as anticipatory care"/>
    <s v=""/>
    <x v="0"/>
    <s v=""/>
    <x v="0"/>
    <s v=""/>
    <s v=""/>
    <x v="2"/>
    <x v="9"/>
    <n v="1137563"/>
    <x v="1"/>
  </r>
  <r>
    <x v="3"/>
    <x v="123"/>
    <x v="6"/>
    <n v="9"/>
    <x v="123"/>
    <n v="8"/>
    <s v="Home care quality"/>
    <s v="Home Care or Domiciliary Care"/>
    <x v="7"/>
    <s v="Domiciliary care packages"/>
    <s v=""/>
    <x v="0"/>
    <s v=""/>
    <x v="0"/>
    <s v=""/>
    <s v=""/>
    <x v="2"/>
    <x v="9"/>
    <n v="1900000"/>
    <x v="1"/>
  </r>
  <r>
    <x v="3"/>
    <x v="123"/>
    <x v="6"/>
    <n v="10"/>
    <x v="123"/>
    <n v="9"/>
    <s v="Carers (Southwark carers)"/>
    <s v="Carers Services"/>
    <x v="12"/>
    <s v="Respite services"/>
    <s v=""/>
    <x v="0"/>
    <s v=""/>
    <x v="0"/>
    <s v=""/>
    <s v=""/>
    <x v="0"/>
    <x v="9"/>
    <n v="400000"/>
    <x v="1"/>
  </r>
  <r>
    <x v="3"/>
    <x v="123"/>
    <x v="6"/>
    <n v="11"/>
    <x v="123"/>
    <n v="10"/>
    <s v="Carers (assessment)"/>
    <s v="Carers Services"/>
    <x v="12"/>
    <s v="Respite services"/>
    <s v=""/>
    <x v="0"/>
    <s v=""/>
    <x v="0"/>
    <s v=""/>
    <s v=""/>
    <x v="1"/>
    <x v="9"/>
    <n v="450000"/>
    <x v="1"/>
  </r>
  <r>
    <x v="3"/>
    <x v="123"/>
    <x v="6"/>
    <n v="12"/>
    <x v="123"/>
    <n v="11"/>
    <s v="Telecare"/>
    <s v="Assistive Technologies and Equipment"/>
    <x v="1"/>
    <s v="Telecare"/>
    <s v=""/>
    <x v="0"/>
    <s v=""/>
    <x v="0"/>
    <s v=""/>
    <s v=""/>
    <x v="1"/>
    <x v="9"/>
    <n v="566000"/>
    <x v="1"/>
  </r>
  <r>
    <x v="3"/>
    <x v="123"/>
    <x v="6"/>
    <n v="13"/>
    <x v="123"/>
    <n v="12"/>
    <s v="Community Equipment (Council main contract)"/>
    <s v="Assistive Technologies and Equipment"/>
    <x v="1"/>
    <s v="Community based equipment"/>
    <s v=""/>
    <x v="0"/>
    <s v=""/>
    <x v="0"/>
    <s v=""/>
    <s v=""/>
    <x v="2"/>
    <x v="9"/>
    <n v="480000"/>
    <x v="1"/>
  </r>
  <r>
    <x v="3"/>
    <x v="123"/>
    <x v="6"/>
    <n v="14"/>
    <x v="123"/>
    <n v="13"/>
    <s v="Community Equipment (Contingency)"/>
    <s v="Assistive Technologies and Equipment"/>
    <x v="1"/>
    <s v="Community based equipment"/>
    <s v=""/>
    <x v="0"/>
    <s v=""/>
    <x v="0"/>
    <s v=""/>
    <s v=""/>
    <x v="2"/>
    <x v="9"/>
    <n v="82000"/>
    <x v="1"/>
  </r>
  <r>
    <x v="3"/>
    <x v="123"/>
    <x v="6"/>
    <n v="15"/>
    <x v="123"/>
    <n v="14"/>
    <s v="Mental health reablement"/>
    <s v="Community Based Schemes"/>
    <x v="19"/>
    <s v="Preventing admissions to acute setting"/>
    <s v=""/>
    <x v="0"/>
    <s v=""/>
    <x v="0"/>
    <s v=""/>
    <s v=""/>
    <x v="1"/>
    <x v="9"/>
    <n v="151632"/>
    <x v="1"/>
  </r>
  <r>
    <x v="3"/>
    <x v="123"/>
    <x v="6"/>
    <n v="16"/>
    <x v="123"/>
    <n v="15"/>
    <s v="Community Mental Health Services"/>
    <s v="Community Based Schemes"/>
    <x v="10"/>
    <s v="Integrated neighbourhood services"/>
    <s v=""/>
    <x v="0"/>
    <s v=""/>
    <x v="0"/>
    <s v=""/>
    <s v=""/>
    <x v="1"/>
    <x v="9"/>
    <n v="655000"/>
    <x v="1"/>
  </r>
  <r>
    <x v="3"/>
    <x v="123"/>
    <x v="6"/>
    <n v="17"/>
    <x v="123"/>
    <n v="16"/>
    <s v="Mental health placement broker"/>
    <s v="HICM for Managing Transfer of Care"/>
    <x v="8"/>
    <s v="Early Discharge Planning"/>
    <s v=""/>
    <x v="0"/>
    <s v=""/>
    <x v="0"/>
    <s v=""/>
    <s v=""/>
    <x v="1"/>
    <x v="9"/>
    <n v="50000"/>
    <x v="1"/>
  </r>
  <r>
    <x v="3"/>
    <x v="123"/>
    <x v="6"/>
    <n v="18"/>
    <x v="123"/>
    <n v="17"/>
    <s v="Mental health Complex Cases worker"/>
    <s v="Community Based Schemes"/>
    <x v="8"/>
    <s v="Multi-Disciplinary/Multi-Agency Discharge Teams supporting discharge"/>
    <s v=""/>
    <x v="0"/>
    <s v=""/>
    <x v="0"/>
    <s v=""/>
    <s v=""/>
    <x v="1"/>
    <x v="9"/>
    <n v="60000"/>
    <x v="1"/>
  </r>
  <r>
    <x v="3"/>
    <x v="123"/>
    <x v="6"/>
    <n v="19"/>
    <x v="123"/>
    <n v="18"/>
    <s v="Psychiatric liason"/>
    <s v="Community Based Schemes, admissions avoidance"/>
    <x v="10"/>
    <s v="Multidisciplinary teams that are supporting independence, such as anticipatory care"/>
    <s v=""/>
    <x v="0"/>
    <s v=""/>
    <x v="0"/>
    <s v=""/>
    <s v=""/>
    <x v="1"/>
    <x v="9"/>
    <n v="300000"/>
    <x v="1"/>
  </r>
  <r>
    <x v="3"/>
    <x v="123"/>
    <x v="6"/>
    <n v="20"/>
    <x v="123"/>
    <n v="19"/>
    <s v="Mental health Personal Budgets"/>
    <s v="Personalised Budgeting and Commissioning"/>
    <x v="15"/>
    <s v="Mental health /wellbeing"/>
    <s v=""/>
    <x v="0"/>
    <s v=""/>
    <x v="0"/>
    <s v=""/>
    <s v=""/>
    <x v="1"/>
    <x v="9"/>
    <n v="600000"/>
    <x v="1"/>
  </r>
  <r>
    <x v="3"/>
    <x v="123"/>
    <x v="6"/>
    <n v="21"/>
    <x v="123"/>
    <n v="20"/>
    <s v="Learning disability Personal Budgets"/>
    <s v="Personalised Budgeting and Commissioning"/>
    <x v="15"/>
    <s v="Physical health/wellbeing"/>
    <s v=""/>
    <x v="0"/>
    <s v=""/>
    <x v="0"/>
    <s v=""/>
    <s v=""/>
    <x v="1"/>
    <x v="9"/>
    <n v="211000"/>
    <x v="1"/>
  </r>
  <r>
    <x v="3"/>
    <x v="123"/>
    <x v="6"/>
    <n v="23"/>
    <x v="123"/>
    <n v="21"/>
    <s v="Service development "/>
    <s v="Enablers for Integration"/>
    <x v="9"/>
    <s v="Programme management"/>
    <s v=""/>
    <x v="0"/>
    <s v=""/>
    <x v="0"/>
    <s v=""/>
    <s v=""/>
    <x v="1"/>
    <x v="9"/>
    <n v="45000"/>
    <x v="1"/>
  </r>
  <r>
    <x v="3"/>
    <x v="123"/>
    <x v="6"/>
    <n v="24"/>
    <x v="123"/>
    <n v="22"/>
    <s v="Unpaid Carers"/>
    <s v="Support for carers of people with dementia"/>
    <x v="12"/>
    <s v="Respite services"/>
    <s v=""/>
    <x v="0"/>
    <s v=""/>
    <x v="0"/>
    <s v=""/>
    <s v=""/>
    <x v="1"/>
    <x v="9"/>
    <n v="100000"/>
    <x v="2"/>
  </r>
  <r>
    <x v="3"/>
    <x v="123"/>
    <x v="6"/>
    <n v="25"/>
    <x v="123"/>
    <n v="23"/>
    <s v="Inflationary Growth - Nursing/ Residential/ Homecare"/>
    <s v="Residential Placements"/>
    <x v="16"/>
    <s v="Nursing home"/>
    <s v=""/>
    <x v="0"/>
    <s v=""/>
    <x v="0"/>
    <s v=""/>
    <s v=""/>
    <x v="2"/>
    <x v="9"/>
    <n v="1718954"/>
    <x v="1"/>
  </r>
  <r>
    <x v="3"/>
    <x v="123"/>
    <x v="6"/>
    <n v="26"/>
    <x v="123"/>
    <n v="24"/>
    <s v="Dementia navigators"/>
    <s v="Integrated Care Planning and Navigation"/>
    <x v="10"/>
    <s v="Integrated neighbourhood services"/>
    <s v=""/>
    <x v="0"/>
    <s v=""/>
    <x v="0"/>
    <s v=""/>
    <s v=""/>
    <x v="0"/>
    <x v="9"/>
    <n v="184177"/>
    <x v="1"/>
  </r>
  <r>
    <x v="3"/>
    <x v="123"/>
    <x v="6"/>
    <n v="27"/>
    <x v="123"/>
    <n v="25"/>
    <s v="End of Life Care"/>
    <s v="Integrated Care Planning and Navigation"/>
    <x v="10"/>
    <s v="Integrated neighbourhood services"/>
    <s v=""/>
    <x v="0"/>
    <s v=""/>
    <x v="0"/>
    <s v=""/>
    <s v=""/>
    <x v="1"/>
    <x v="9"/>
    <n v="152905"/>
    <x v="1"/>
  </r>
  <r>
    <x v="3"/>
    <x v="123"/>
    <x v="6"/>
    <n v="28"/>
    <x v="123"/>
    <n v="26"/>
    <s v="Placment costs (Protecting social care)"/>
    <s v="Residential Placements"/>
    <x v="16"/>
    <s v="Care home"/>
    <s v=""/>
    <x v="0"/>
    <s v=""/>
    <x v="0"/>
    <s v=""/>
    <s v=""/>
    <x v="1"/>
    <x v="9"/>
    <n v="2010610"/>
    <x v="1"/>
  </r>
  <r>
    <x v="3"/>
    <x v="123"/>
    <x v="6"/>
    <n v="29"/>
    <x v="123"/>
    <n v="27"/>
    <s v="Care Act Funding"/>
    <s v="Care Act Implementation Related Duties"/>
    <x v="6"/>
    <s v="Carer advice and support"/>
    <s v=""/>
    <x v="0"/>
    <s v=""/>
    <x v="0"/>
    <s v=""/>
    <s v=""/>
    <x v="1"/>
    <x v="9"/>
    <n v="1000000"/>
    <x v="1"/>
  </r>
  <r>
    <x v="3"/>
    <x v="123"/>
    <x v="6"/>
    <n v="30"/>
    <x v="123"/>
    <n v="28"/>
    <s v="Voluntary Sector Hub"/>
    <s v="Prevention / Early Intervention"/>
    <x v="0"/>
    <s v="Social Prescribing"/>
    <s v=""/>
    <x v="0"/>
    <s v=""/>
    <x v="1"/>
    <s v="0.28"/>
    <s v="0.72"/>
    <x v="0"/>
    <x v="9"/>
    <n v="1248251"/>
    <x v="1"/>
  </r>
  <r>
    <x v="3"/>
    <x v="123"/>
    <x v="6"/>
    <n v="31"/>
    <x v="123"/>
    <n v="29"/>
    <s v="Mental Health Discharge Social Work staff "/>
    <s v="HICM for Managing Transfer of Care"/>
    <x v="8"/>
    <s v="Early Discharge Planning"/>
    <s v=""/>
    <x v="0"/>
    <s v=""/>
    <x v="0"/>
    <s v=""/>
    <s v=""/>
    <x v="1"/>
    <x v="9"/>
    <n v="50000"/>
    <x v="1"/>
  </r>
  <r>
    <x v="3"/>
    <x v="123"/>
    <x v="6"/>
    <n v="32"/>
    <x v="123"/>
    <n v="30"/>
    <s v="iBCF funding plans -  home care "/>
    <s v="Home Care or Domiciliary Care"/>
    <x v="7"/>
    <s v="Domiciliary care packages"/>
    <s v=""/>
    <x v="0"/>
    <s v=""/>
    <x v="0"/>
    <s v=""/>
    <s v=""/>
    <x v="2"/>
    <x v="3"/>
    <n v="10327850"/>
    <x v="1"/>
  </r>
  <r>
    <x v="3"/>
    <x v="123"/>
    <x v="6"/>
    <n v="33"/>
    <x v="123"/>
    <n v="31"/>
    <s v="iBCF funding plans -   nursing care homes"/>
    <s v="Residential Placements"/>
    <x v="16"/>
    <s v="Nursing home"/>
    <s v=""/>
    <x v="0"/>
    <s v=""/>
    <x v="0"/>
    <s v=""/>
    <s v=""/>
    <x v="2"/>
    <x v="3"/>
    <n v="4174334"/>
    <x v="1"/>
  </r>
  <r>
    <x v="3"/>
    <x v="123"/>
    <x v="6"/>
    <n v="34"/>
    <x v="123"/>
    <n v="32"/>
    <s v="iBCF funding plans - Transformation fund to improve the health, wellbeing and resilience of vulnerable service users"/>
    <s v="Community Based Schemes"/>
    <x v="10"/>
    <s v="Multidisciplinary teams that are supporting independence, such as anticipatory care"/>
    <s v=""/>
    <x v="0"/>
    <s v=""/>
    <x v="0"/>
    <s v=""/>
    <s v=""/>
    <x v="1"/>
    <x v="3"/>
    <n v="250000"/>
    <x v="1"/>
  </r>
  <r>
    <x v="3"/>
    <x v="123"/>
    <x v="6"/>
    <n v="35"/>
    <x v="123"/>
    <n v="33"/>
    <s v="IBCF Reablement and Intermediate bed based care"/>
    <s v="Intermediate Care Services"/>
    <x v="10"/>
    <s v="Integrated neighbourhood services"/>
    <s v=""/>
    <x v="0"/>
    <s v=""/>
    <x v="0"/>
    <s v=""/>
    <s v=""/>
    <x v="0"/>
    <x v="3"/>
    <n v="999749"/>
    <x v="1"/>
  </r>
  <r>
    <x v="3"/>
    <x v="123"/>
    <x v="6"/>
    <n v="36"/>
    <x v="123"/>
    <n v="34"/>
    <s v="Residential care for older people"/>
    <s v="Residential Placements"/>
    <x v="16"/>
    <s v="Care home"/>
    <s v=""/>
    <x v="0"/>
    <s v=""/>
    <x v="0"/>
    <s v=""/>
    <s v=""/>
    <x v="0"/>
    <x v="3"/>
    <n v="400000"/>
    <x v="1"/>
  </r>
  <r>
    <x v="3"/>
    <x v="123"/>
    <x v="6"/>
    <n v="37"/>
    <x v="123"/>
    <n v="35"/>
    <s v="Nursing Care for older People"/>
    <s v="Residential Placements"/>
    <x v="16"/>
    <s v="Nursing home"/>
    <s v=""/>
    <x v="0"/>
    <s v=""/>
    <x v="0"/>
    <s v=""/>
    <s v=""/>
    <x v="2"/>
    <x v="3"/>
    <n v="300000"/>
    <x v="1"/>
  </r>
  <r>
    <x v="3"/>
    <x v="123"/>
    <x v="6"/>
    <n v="38"/>
    <x v="123"/>
    <n v="36"/>
    <s v="Home care for older people"/>
    <s v="Home Care or Domiciliary Care"/>
    <x v="7"/>
    <s v="Domiciliary care packages"/>
    <s v=""/>
    <x v="0"/>
    <s v=""/>
    <x v="0"/>
    <s v=""/>
    <s v=""/>
    <x v="2"/>
    <x v="3"/>
    <n v="870648"/>
    <x v="1"/>
  </r>
  <r>
    <x v="3"/>
    <x v="123"/>
    <x v="6"/>
    <n v="39"/>
    <x v="123"/>
    <n v="37"/>
    <s v="Disabled Facilities Grants"/>
    <s v="DFG Related Schemes"/>
    <x v="13"/>
    <s v="Adaptations, including statutory DFG grants"/>
    <s v=""/>
    <x v="0"/>
    <s v=""/>
    <x v="0"/>
    <s v=""/>
    <s v=""/>
    <x v="1"/>
    <x v="2"/>
    <n v="1686144"/>
    <x v="1"/>
  </r>
  <r>
    <x v="3"/>
    <x v="123"/>
    <x v="6"/>
    <n v="40"/>
    <x v="123"/>
    <n v="38"/>
    <s v="Admissions avoidance - ERR and @home"/>
    <s v="Community health services enhanced rapid response and @home service "/>
    <x v="10"/>
    <s v="Integrated neighbourhood services"/>
    <s v=""/>
    <x v="1"/>
    <s v=""/>
    <x v="6"/>
    <s v=""/>
    <s v=""/>
    <x v="3"/>
    <x v="9"/>
    <n v="4644157"/>
    <x v="1"/>
  </r>
  <r>
    <x v="3"/>
    <x v="123"/>
    <x v="6"/>
    <n v="41"/>
    <x v="123"/>
    <n v="39"/>
    <s v="Enhanced primary care access"/>
    <s v="Enhanced primary care access - additional 7 day appointments"/>
    <x v="10"/>
    <s v="Integrated neighbourhood services"/>
    <s v=""/>
    <x v="6"/>
    <s v=""/>
    <x v="6"/>
    <s v=""/>
    <s v=""/>
    <x v="3"/>
    <x v="9"/>
    <n v="743000"/>
    <x v="1"/>
  </r>
  <r>
    <x v="3"/>
    <x v="123"/>
    <x v="6"/>
    <n v="42"/>
    <x v="123"/>
    <n v="40"/>
    <s v="Self-management"/>
    <s v="Self-management for people with long term conditions."/>
    <x v="0"/>
    <s v="Social Prescribing"/>
    <s v=""/>
    <x v="6"/>
    <s v=""/>
    <x v="6"/>
    <s v=""/>
    <s v=""/>
    <x v="0"/>
    <x v="9"/>
    <n v="327347"/>
    <x v="1"/>
  </r>
  <r>
    <x v="3"/>
    <x v="123"/>
    <x v="6"/>
    <n v="43"/>
    <x v="123"/>
    <n v="41"/>
    <s v="Care home pharmacist "/>
    <s v="Care home pharmacy support "/>
    <x v="16"/>
    <s v="Care home"/>
    <s v=""/>
    <x v="6"/>
    <s v=""/>
    <x v="6"/>
    <s v=""/>
    <s v=""/>
    <x v="3"/>
    <x v="9"/>
    <n v="47095"/>
    <x v="1"/>
  </r>
  <r>
    <x v="3"/>
    <x v="123"/>
    <x v="6"/>
    <n v="44"/>
    <x v="123"/>
    <n v="42"/>
    <s v="Neuro-rehab team"/>
    <s v="Support workers for GSTT community neuro-rehab team"/>
    <x v="19"/>
    <s v="Reablement to support discharge -step down (Discharge to Assess pathway 1)"/>
    <s v=""/>
    <x v="1"/>
    <s v=""/>
    <x v="6"/>
    <s v=""/>
    <s v=""/>
    <x v="3"/>
    <x v="9"/>
    <n v="193728"/>
    <x v="1"/>
  </r>
  <r>
    <x v="3"/>
    <x v="123"/>
    <x v="6"/>
    <n v="45"/>
    <x v="123"/>
    <n v="43"/>
    <s v="Service development "/>
    <s v="Funding for the Partnership Commissioning team, BCF management and  consultancy for integration projects"/>
    <x v="9"/>
    <s v="Joint commissioning infrastructure"/>
    <s v=""/>
    <x v="1"/>
    <s v=""/>
    <x v="1"/>
    <s v="0.5"/>
    <s v="0.5"/>
    <x v="8"/>
    <x v="9"/>
    <n v="330758"/>
    <x v="1"/>
  </r>
  <r>
    <x v="3"/>
    <x v="123"/>
    <x v="6"/>
    <n v="46"/>
    <x v="123"/>
    <n v="44"/>
    <s v="Enhanced Intervention Services"/>
    <s v="MDT providing enhanced psycholgical support for people with learning disabilities and challenging behaviour"/>
    <x v="10"/>
    <s v="Integrated neighbourhood services"/>
    <s v=""/>
    <x v="2"/>
    <s v=""/>
    <x v="1"/>
    <s v="0.8828"/>
    <s v="0.1172"/>
    <x v="5"/>
    <x v="9"/>
    <n v="249433"/>
    <x v="1"/>
  </r>
  <r>
    <x v="3"/>
    <x v="123"/>
    <x v="6"/>
    <n v="47"/>
    <x v="123"/>
    <n v="45"/>
    <s v="Community Equipment Service"/>
    <s v="ICES Contract - CCG costs"/>
    <x v="1"/>
    <s v="Community based equipment"/>
    <s v=""/>
    <x v="1"/>
    <s v=""/>
    <x v="6"/>
    <s v=""/>
    <s v=""/>
    <x v="0"/>
    <x v="9"/>
    <n v="416689"/>
    <x v="1"/>
  </r>
  <r>
    <x v="3"/>
    <x v="123"/>
    <x v="6"/>
    <n v="48"/>
    <x v="123"/>
    <n v="46"/>
    <s v="Behavioural Support LD &amp; Autism"/>
    <s v="Community Based Schemes"/>
    <x v="10"/>
    <s v="Integrated neighbourhood services"/>
    <s v=""/>
    <x v="1"/>
    <s v=""/>
    <x v="6"/>
    <s v=""/>
    <s v=""/>
    <x v="5"/>
    <x v="9"/>
    <n v="100000"/>
    <x v="2"/>
  </r>
  <r>
    <x v="3"/>
    <x v="124"/>
    <x v="6"/>
    <n v="1"/>
    <x v="124"/>
    <n v="1"/>
    <s v="Integrating Community Services"/>
    <s v="Funding for community nursing services for locality-based out of hospital care through neighbourhood teams."/>
    <x v="10"/>
    <s v="Integrated neighbourhood services"/>
    <s v=""/>
    <x v="1"/>
    <s v=""/>
    <x v="6"/>
    <s v=""/>
    <s v=""/>
    <x v="3"/>
    <x v="9"/>
    <n v="4976489"/>
    <x v="1"/>
  </r>
  <r>
    <x v="3"/>
    <x v="124"/>
    <x v="6"/>
    <n v="2"/>
    <x v="124"/>
    <n v="2"/>
    <s v="Integrating In-Reach to Acute Hospitals"/>
    <s v="Funding for community in-reach to ED to prevent avoidable admissions"/>
    <x v="10"/>
    <s v="Multidisciplinary teams that are supporting independence, such as anticipatory care"/>
    <s v=""/>
    <x v="1"/>
    <s v=""/>
    <x v="6"/>
    <s v=""/>
    <s v=""/>
    <x v="3"/>
    <x v="9"/>
    <n v="764000"/>
    <x v="1"/>
  </r>
  <r>
    <x v="3"/>
    <x v="124"/>
    <x v="6"/>
    <n v="3"/>
    <x v="124"/>
    <n v="3"/>
    <s v="Integrating Transition Assessments"/>
    <s v="Partial funding of service to support post-18 transition to adult care. services."/>
    <x v="3"/>
    <s v="Assessment teams/joint assessment"/>
    <s v=""/>
    <x v="0"/>
    <s v=""/>
    <x v="0"/>
    <s v=""/>
    <s v=""/>
    <x v="1"/>
    <x v="9"/>
    <n v="128000"/>
    <x v="1"/>
  </r>
  <r>
    <x v="3"/>
    <x v="124"/>
    <x v="6"/>
    <n v="4"/>
    <x v="124"/>
    <n v="4"/>
    <s v="Homecare and Reablement Services"/>
    <s v="Transfer funding for health gain through reablement and home care."/>
    <x v="19"/>
    <s v="Reablement service accepting community and discharge referrals"/>
    <s v=""/>
    <x v="0"/>
    <s v=""/>
    <x v="1"/>
    <s v="0.5"/>
    <s v="0.5"/>
    <x v="1"/>
    <x v="9"/>
    <n v="1990000"/>
    <x v="1"/>
  </r>
  <r>
    <x v="3"/>
    <x v="124"/>
    <x v="6"/>
    <n v="5"/>
    <x v="124"/>
    <n v="5"/>
    <s v="START Reablement and Intermediate Care Services"/>
    <s v="Integrated intermediate care and reablement community services"/>
    <x v="19"/>
    <s v="Reablement service accepting community and discharge referrals"/>
    <s v=""/>
    <x v="1"/>
    <s v=""/>
    <x v="1"/>
    <s v="0.56"/>
    <s v="0.44"/>
    <x v="3"/>
    <x v="9"/>
    <n v="1136000"/>
    <x v="1"/>
  </r>
  <r>
    <x v="3"/>
    <x v="124"/>
    <x v="6"/>
    <n v="6"/>
    <x v="124"/>
    <n v="5"/>
    <s v="START Reablement and Intermediate Care Services"/>
    <s v="Integrated intermediate care and reablement community services"/>
    <x v="19"/>
    <s v="Reablement service accepting community and discharge referrals"/>
    <s v=""/>
    <x v="0"/>
    <s v=""/>
    <x v="1"/>
    <s v="0.56"/>
    <s v="0.44"/>
    <x v="1"/>
    <x v="4"/>
    <n v="2079000"/>
    <x v="1"/>
  </r>
  <r>
    <x v="3"/>
    <x v="124"/>
    <x v="6"/>
    <n v="7"/>
    <x v="124"/>
    <n v="6"/>
    <s v="Dymond House Reablement Service"/>
    <s v="Bed-based reablement service"/>
    <x v="2"/>
    <s v=""/>
    <s v=""/>
    <x v="0"/>
    <s v=""/>
    <x v="6"/>
    <s v=""/>
    <s v=""/>
    <x v="2"/>
    <x v="9"/>
    <n v="472000"/>
    <x v="1"/>
  </r>
  <r>
    <x v="3"/>
    <x v="124"/>
    <x v="6"/>
    <n v="8"/>
    <x v="124"/>
    <n v="7"/>
    <s v="Personal Health Budgets Support"/>
    <s v="Contribution to staffing costs to support take-up of PHBs"/>
    <x v="17"/>
    <s v=""/>
    <s v=""/>
    <x v="0"/>
    <s v=""/>
    <x v="6"/>
    <s v=""/>
    <s v=""/>
    <x v="8"/>
    <x v="9"/>
    <n v="50000"/>
    <x v="1"/>
  </r>
  <r>
    <x v="3"/>
    <x v="124"/>
    <x v="6"/>
    <n v="9"/>
    <x v="124"/>
    <n v="8"/>
    <s v="DFG Home Improvement Agency"/>
    <s v="Contribution to staffing costs to support take-up of DFGs."/>
    <x v="13"/>
    <s v="Adaptations, including statutory DFG grants"/>
    <s v=""/>
    <x v="0"/>
    <s v=""/>
    <x v="0"/>
    <s v=""/>
    <s v=""/>
    <x v="1"/>
    <x v="4"/>
    <n v="170000"/>
    <x v="1"/>
  </r>
  <r>
    <x v="3"/>
    <x v="124"/>
    <x v="6"/>
    <n v="10"/>
    <x v="124"/>
    <n v="9"/>
    <s v="Home from Hospital Scheme"/>
    <s v="Funding of AgeUK service supporting people at point of discharge to home."/>
    <x v="0"/>
    <s v="Social Prescribing"/>
    <s v=""/>
    <x v="1"/>
    <s v=""/>
    <x v="6"/>
    <s v=""/>
    <s v=""/>
    <x v="0"/>
    <x v="10"/>
    <n v="155000"/>
    <x v="1"/>
  </r>
  <r>
    <x v="3"/>
    <x v="124"/>
    <x v="6"/>
    <n v="11"/>
    <x v="124"/>
    <n v="10"/>
    <s v="Care Act Implementation"/>
    <s v="Funding support for direct payments, home care &amp; residential placements."/>
    <x v="6"/>
    <s v="Other"/>
    <s v="Funding Support"/>
    <x v="0"/>
    <s v=""/>
    <x v="0"/>
    <s v=""/>
    <s v=""/>
    <x v="1"/>
    <x v="9"/>
    <n v="615000"/>
    <x v="1"/>
  </r>
  <r>
    <x v="3"/>
    <x v="124"/>
    <x v="6"/>
    <n v="12"/>
    <x v="124"/>
    <n v="11"/>
    <s v="Learning Disability Clinical Health Team"/>
    <s v="Funding for team supporting access to health services for people with LD."/>
    <x v="10"/>
    <s v="Multidisciplinary teams that are supporting independence, such as anticipatory care"/>
    <s v=""/>
    <x v="1"/>
    <s v=""/>
    <x v="0"/>
    <s v=""/>
    <s v=""/>
    <x v="1"/>
    <x v="9"/>
    <n v="1021000"/>
    <x v="1"/>
  </r>
  <r>
    <x v="3"/>
    <x v="124"/>
    <x v="6"/>
    <n v="13"/>
    <x v="124"/>
    <n v="12"/>
    <s v="Community Equipment Services"/>
    <s v="Provision of equipment to support independence."/>
    <x v="1"/>
    <s v="Community based equipment"/>
    <s v=""/>
    <x v="0"/>
    <s v=""/>
    <x v="1"/>
    <s v="0.6"/>
    <s v="0.4"/>
    <x v="2"/>
    <x v="4"/>
    <n v="655000"/>
    <x v="1"/>
  </r>
  <r>
    <x v="3"/>
    <x v="124"/>
    <x v="6"/>
    <n v="14"/>
    <x v="124"/>
    <n v="12"/>
    <s v="Community Equipment Services"/>
    <s v="Provision of equipment to support independence."/>
    <x v="1"/>
    <s v="Community based equipment"/>
    <s v=""/>
    <x v="0"/>
    <s v=""/>
    <x v="1"/>
    <s v="0.6"/>
    <s v="0.4"/>
    <x v="2"/>
    <x v="9"/>
    <n v="1238000"/>
    <x v="1"/>
  </r>
  <r>
    <x v="3"/>
    <x v="124"/>
    <x v="6"/>
    <n v="15"/>
    <x v="124"/>
    <n v="13"/>
    <s v="Telecare"/>
    <s v="Provision of equipment to support independence."/>
    <x v="1"/>
    <s v="Community based equipment"/>
    <s v=""/>
    <x v="0"/>
    <s v=""/>
    <x v="1"/>
    <s v="0.6"/>
    <s v="0.4"/>
    <x v="2"/>
    <x v="9"/>
    <n v="430000"/>
    <x v="2"/>
  </r>
  <r>
    <x v="3"/>
    <x v="124"/>
    <x v="6"/>
    <n v="16"/>
    <x v="124"/>
    <n v="14"/>
    <s v="Carer Support"/>
    <s v="Carer Funding - CCG"/>
    <x v="12"/>
    <s v="Respite services"/>
    <s v=""/>
    <x v="0"/>
    <s v=""/>
    <x v="1"/>
    <s v="0.53"/>
    <s v="0.47"/>
    <x v="0"/>
    <x v="9"/>
    <n v="350000"/>
    <x v="1"/>
  </r>
  <r>
    <x v="3"/>
    <x v="124"/>
    <x v="6"/>
    <n v="17"/>
    <x v="124"/>
    <n v="14"/>
    <s v="Carer Support"/>
    <s v="Contracted services to support carers"/>
    <x v="12"/>
    <s v="Respite services"/>
    <s v=""/>
    <x v="0"/>
    <s v=""/>
    <x v="1"/>
    <s v="0.53"/>
    <s v="0.47"/>
    <x v="0"/>
    <x v="4"/>
    <n v="319000"/>
    <x v="1"/>
  </r>
  <r>
    <x v="3"/>
    <x v="124"/>
    <x v="6"/>
    <n v="18"/>
    <x v="124"/>
    <n v="15"/>
    <s v="Shared care funding for MH &amp; LD"/>
    <s v="Joint funded care packages"/>
    <x v="7"/>
    <s v="Domiciliary care packages"/>
    <s v=""/>
    <x v="0"/>
    <s v=""/>
    <x v="6"/>
    <s v=""/>
    <s v=""/>
    <x v="2"/>
    <x v="9"/>
    <n v="720000"/>
    <x v="1"/>
  </r>
  <r>
    <x v="3"/>
    <x v="124"/>
    <x v="6"/>
    <n v="19"/>
    <x v="124"/>
    <n v="16"/>
    <s v="BCF  Business Support - Finance"/>
    <s v="Staffing costs"/>
    <x v="9"/>
    <s v="Programme management"/>
    <s v=""/>
    <x v="5"/>
    <s v="Joint appointment"/>
    <x v="0"/>
    <s v=""/>
    <s v=""/>
    <x v="1"/>
    <x v="4"/>
    <n v="30000"/>
    <x v="1"/>
  </r>
  <r>
    <x v="3"/>
    <x v="124"/>
    <x v="6"/>
    <n v="20"/>
    <x v="124"/>
    <n v="17"/>
    <s v="Health and Social Care Integration Manager"/>
    <s v="Staffing costs"/>
    <x v="9"/>
    <s v="Joint commissioning infrastructure"/>
    <s v=""/>
    <x v="5"/>
    <s v="Joint appointment"/>
    <x v="6"/>
    <s v=""/>
    <s v=""/>
    <x v="1"/>
    <x v="9"/>
    <n v="50000"/>
    <x v="1"/>
  </r>
  <r>
    <x v="3"/>
    <x v="124"/>
    <x v="6"/>
    <n v="21"/>
    <x v="124"/>
    <n v="18"/>
    <s v="Joint LD Programme Lead"/>
    <s v="Staffing costs"/>
    <x v="9"/>
    <s v="Joint commissioning infrastructure"/>
    <s v=""/>
    <x v="5"/>
    <s v="Joint appointment"/>
    <x v="6"/>
    <s v=""/>
    <s v=""/>
    <x v="1"/>
    <x v="9"/>
    <n v="48000"/>
    <x v="1"/>
  </r>
  <r>
    <x v="3"/>
    <x v="124"/>
    <x v="6"/>
    <n v="22"/>
    <x v="124"/>
    <n v="19"/>
    <s v="Joint Carers Commissioner"/>
    <s v="Staffing costs"/>
    <x v="9"/>
    <s v="Joint commissioning infrastructure"/>
    <s v=""/>
    <x v="5"/>
    <s v="Joint appointment"/>
    <x v="0"/>
    <s v=""/>
    <s v=""/>
    <x v="1"/>
    <x v="9"/>
    <n v="50000"/>
    <x v="1"/>
  </r>
  <r>
    <x v="3"/>
    <x v="124"/>
    <x v="6"/>
    <n v="23"/>
    <x v="124"/>
    <n v="20"/>
    <s v="Wallington Library"/>
    <s v="Revenue costs for facility"/>
    <x v="9"/>
    <s v="Integrated models of provision"/>
    <s v=""/>
    <x v="0"/>
    <s v=""/>
    <x v="0"/>
    <s v=""/>
    <s v=""/>
    <x v="1"/>
    <x v="4"/>
    <n v="46000"/>
    <x v="1"/>
  </r>
  <r>
    <x v="3"/>
    <x v="124"/>
    <x v="6"/>
    <n v="24"/>
    <x v="124"/>
    <n v="21"/>
    <s v="Best Interest Assessors"/>
    <s v="Staffing capacity to manage demand"/>
    <x v="15"/>
    <s v="Mental health /wellbeing"/>
    <s v=""/>
    <x v="0"/>
    <s v=""/>
    <x v="0"/>
    <s v=""/>
    <s v=""/>
    <x v="1"/>
    <x v="10"/>
    <n v="198000"/>
    <x v="2"/>
  </r>
  <r>
    <x v="3"/>
    <x v="124"/>
    <x v="6"/>
    <n v="25"/>
    <x v="124"/>
    <n v="22"/>
    <s v="DoLS Capacity"/>
    <s v="Staffing capacity to manage demand"/>
    <x v="15"/>
    <s v="Mental health /wellbeing"/>
    <s v=""/>
    <x v="0"/>
    <s v=""/>
    <x v="0"/>
    <s v=""/>
    <s v=""/>
    <x v="1"/>
    <x v="10"/>
    <n v="158400"/>
    <x v="2"/>
  </r>
  <r>
    <x v="3"/>
    <x v="124"/>
    <x v="6"/>
    <n v="26"/>
    <x v="124"/>
    <n v="23"/>
    <s v="AMHP &amp; DoLS Leads"/>
    <s v="Staffing capacity to manage demand"/>
    <x v="15"/>
    <s v="Mental health /wellbeing"/>
    <s v=""/>
    <x v="0"/>
    <s v=""/>
    <x v="0"/>
    <s v=""/>
    <s v=""/>
    <x v="1"/>
    <x v="10"/>
    <n v="66000"/>
    <x v="2"/>
  </r>
  <r>
    <x v="3"/>
    <x v="124"/>
    <x v="6"/>
    <n v="27"/>
    <x v="124"/>
    <n v="24"/>
    <s v="Homecare Costs"/>
    <s v="Supporting homecare market"/>
    <x v="7"/>
    <s v="Domiciliary care packages"/>
    <s v=""/>
    <x v="0"/>
    <s v=""/>
    <x v="0"/>
    <s v=""/>
    <s v=""/>
    <x v="1"/>
    <x v="3"/>
    <n v="2282000"/>
    <x v="1"/>
  </r>
  <r>
    <x v="3"/>
    <x v="124"/>
    <x v="6"/>
    <n v="28"/>
    <x v="124"/>
    <n v="25"/>
    <s v="Direct Payments"/>
    <s v="Direct Payments"/>
    <x v="17"/>
    <s v=""/>
    <s v=""/>
    <x v="0"/>
    <s v=""/>
    <x v="0"/>
    <s v=""/>
    <s v=""/>
    <x v="1"/>
    <x v="3"/>
    <n v="480000"/>
    <x v="1"/>
  </r>
  <r>
    <x v="3"/>
    <x v="124"/>
    <x v="6"/>
    <n v="29"/>
    <x v="124"/>
    <n v="26"/>
    <s v="Staffing Costs"/>
    <s v="Enablers for Integration"/>
    <x v="9"/>
    <s v="Joint commissioning infrastructure"/>
    <s v=""/>
    <x v="0"/>
    <s v=""/>
    <x v="0"/>
    <s v=""/>
    <s v=""/>
    <x v="1"/>
    <x v="3"/>
    <n v="448000"/>
    <x v="1"/>
  </r>
  <r>
    <x v="3"/>
    <x v="124"/>
    <x v="6"/>
    <n v="30"/>
    <x v="124"/>
    <n v="27"/>
    <s v="Winter Pressures Allocation"/>
    <s v="Home care and domiciliary care"/>
    <x v="7"/>
    <s v="Domiciliary care packages"/>
    <s v=""/>
    <x v="0"/>
    <s v=""/>
    <x v="0"/>
    <s v=""/>
    <s v=""/>
    <x v="1"/>
    <x v="3"/>
    <n v="737485"/>
    <x v="1"/>
  </r>
  <r>
    <x v="3"/>
    <x v="124"/>
    <x v="6"/>
    <n v="31"/>
    <x v="124"/>
    <n v="28"/>
    <s v="Disabled Facilities Grants"/>
    <s v="Adaptations"/>
    <x v="13"/>
    <s v="Adaptations, including statutory DFG grants"/>
    <s v=""/>
    <x v="0"/>
    <s v=""/>
    <x v="0"/>
    <s v=""/>
    <s v=""/>
    <x v="1"/>
    <x v="2"/>
    <n v="1807785"/>
    <x v="1"/>
  </r>
  <r>
    <x v="3"/>
    <x v="124"/>
    <x v="6"/>
    <n v="32"/>
    <x v="124"/>
    <n v="29"/>
    <s v="Disabled Facilities Grants"/>
    <s v="Capital Contribution"/>
    <x v="13"/>
    <s v="Adaptations, including statutory DFG grants"/>
    <s v=""/>
    <x v="0"/>
    <s v=""/>
    <x v="0"/>
    <s v=""/>
    <s v=""/>
    <x v="1"/>
    <x v="4"/>
    <n v="200000"/>
    <x v="1"/>
  </r>
  <r>
    <x v="3"/>
    <x v="124"/>
    <x v="6"/>
    <n v="33"/>
    <x v="124"/>
    <n v="30"/>
    <s v="Best Interest Assessors"/>
    <s v="Staffing capacity to manage demand"/>
    <x v="15"/>
    <s v="Mental health /wellbeing"/>
    <s v=""/>
    <x v="0"/>
    <s v=""/>
    <x v="0"/>
    <s v=""/>
    <s v=""/>
    <x v="1"/>
    <x v="4"/>
    <n v="102000"/>
    <x v="2"/>
  </r>
  <r>
    <x v="3"/>
    <x v="124"/>
    <x v="6"/>
    <n v="34"/>
    <x v="124"/>
    <n v="31"/>
    <s v="DoLS Capacity"/>
    <s v="Staffing capacity to manage demand"/>
    <x v="15"/>
    <s v="Mental health /wellbeing"/>
    <s v=""/>
    <x v="0"/>
    <s v=""/>
    <x v="0"/>
    <s v=""/>
    <s v=""/>
    <x v="1"/>
    <x v="4"/>
    <n v="81600"/>
    <x v="2"/>
  </r>
  <r>
    <x v="3"/>
    <x v="124"/>
    <x v="6"/>
    <n v="35"/>
    <x v="124"/>
    <n v="32"/>
    <s v="AMHP &amp; DoLS Leads"/>
    <s v="Staffing capacity to manage demand"/>
    <x v="15"/>
    <s v="Mental health /wellbeing"/>
    <s v=""/>
    <x v="0"/>
    <s v=""/>
    <x v="0"/>
    <s v=""/>
    <s v=""/>
    <x v="1"/>
    <x v="4"/>
    <n v="34000"/>
    <x v="2"/>
  </r>
  <r>
    <x v="3"/>
    <x v="124"/>
    <x v="6"/>
    <n v="36"/>
    <x v="124"/>
    <n v="33"/>
    <s v="BCF Business Support - Finance - Additional"/>
    <s v="Staffing costs - finance support"/>
    <x v="9"/>
    <s v="Programme management"/>
    <s v=""/>
    <x v="0"/>
    <s v=""/>
    <x v="0"/>
    <s v=""/>
    <s v=""/>
    <x v="1"/>
    <x v="10"/>
    <n v="3000"/>
    <x v="2"/>
  </r>
  <r>
    <x v="3"/>
    <x v="124"/>
    <x v="6"/>
    <n v="37"/>
    <x v="124"/>
    <n v="34"/>
    <s v="Joint Carers Commissioner - Additional"/>
    <s v="Staffing costs"/>
    <x v="9"/>
    <s v="Joint commissioning infrastructure"/>
    <s v=""/>
    <x v="0"/>
    <s v=""/>
    <x v="6"/>
    <s v=""/>
    <s v=""/>
    <x v="8"/>
    <x v="10"/>
    <n v="8000"/>
    <x v="2"/>
  </r>
  <r>
    <x v="3"/>
    <x v="124"/>
    <x v="6"/>
    <n v="38"/>
    <x v="124"/>
    <n v="35"/>
    <s v="Community Equipment Services - Additional"/>
    <s v="Provision of equipment to support independence."/>
    <x v="1"/>
    <s v="Community based equipment"/>
    <s v=""/>
    <x v="0"/>
    <s v=""/>
    <x v="0"/>
    <s v=""/>
    <s v=""/>
    <x v="1"/>
    <x v="10"/>
    <n v="285000"/>
    <x v="2"/>
  </r>
  <r>
    <x v="3"/>
    <x v="125"/>
    <x v="6"/>
    <n v="1"/>
    <x v="125"/>
    <n v="1"/>
    <s v="Reablement"/>
    <s v="Reablement Team"/>
    <x v="19"/>
    <s v="Reablement to support discharge -step down (Discharge to Assess pathway 1)"/>
    <s v=""/>
    <x v="0"/>
    <s v=""/>
    <x v="0"/>
    <s v=""/>
    <s v=""/>
    <x v="1"/>
    <x v="9"/>
    <n v="2349289"/>
    <x v="1"/>
  </r>
  <r>
    <x v="3"/>
    <x v="125"/>
    <x v="6"/>
    <n v="2"/>
    <x v="125"/>
    <n v="2"/>
    <s v="Community Health Team (Social Care)"/>
    <s v="Community Health Team - Social Care elements"/>
    <x v="3"/>
    <s v="Care navigation and planning"/>
    <s v=""/>
    <x v="0"/>
    <s v=""/>
    <x v="0"/>
    <s v=""/>
    <s v=""/>
    <x v="1"/>
    <x v="9"/>
    <n v="1300378"/>
    <x v="1"/>
  </r>
  <r>
    <x v="3"/>
    <x v="125"/>
    <x v="6"/>
    <n v="3"/>
    <x v="125"/>
    <n v="3"/>
    <s v="7 day hospital social work team"/>
    <s v="hospital social work team"/>
    <x v="8"/>
    <s v="Multi-Disciplinary/Multi-Agency Discharge Teams supporting discharge"/>
    <s v=""/>
    <x v="0"/>
    <s v=""/>
    <x v="0"/>
    <s v=""/>
    <s v=""/>
    <x v="1"/>
    <x v="9"/>
    <n v="1665152"/>
    <x v="1"/>
  </r>
  <r>
    <x v="3"/>
    <x v="125"/>
    <x v="6"/>
    <n v="4"/>
    <x v="125"/>
    <n v="4"/>
    <s v="Brokerage service - support for hospital discharge"/>
    <s v="Brokerage service - support for hospital discharge"/>
    <x v="3"/>
    <s v="Assessment teams/joint assessment"/>
    <s v=""/>
    <x v="0"/>
    <s v=""/>
    <x v="0"/>
    <s v=""/>
    <s v=""/>
    <x v="1"/>
    <x v="9"/>
    <n v="110778"/>
    <x v="1"/>
  </r>
  <r>
    <x v="3"/>
    <x v="125"/>
    <x v="6"/>
    <n v="5"/>
    <x v="125"/>
    <n v="5"/>
    <s v="Community Equipment Service"/>
    <s v="Council contribution to Medequip contract"/>
    <x v="1"/>
    <s v="Community based equipment"/>
    <s v=""/>
    <x v="0"/>
    <s v=""/>
    <x v="0"/>
    <s v=""/>
    <s v=""/>
    <x v="2"/>
    <x v="4"/>
    <n v="454100"/>
    <x v="1"/>
  </r>
  <r>
    <x v="3"/>
    <x v="125"/>
    <x v="6"/>
    <n v="6"/>
    <x v="125"/>
    <n v="6"/>
    <s v="Community Equipment Service"/>
    <s v="CCG contribution to Medequip contract"/>
    <x v="1"/>
    <s v="Community based equipment"/>
    <s v=""/>
    <x v="0"/>
    <s v=""/>
    <x v="0"/>
    <s v=""/>
    <s v=""/>
    <x v="2"/>
    <x v="10"/>
    <n v="322000"/>
    <x v="1"/>
  </r>
  <r>
    <x v="3"/>
    <x v="125"/>
    <x v="6"/>
    <n v="7"/>
    <x v="125"/>
    <n v="7"/>
    <s v="Community Equipment Service"/>
    <s v="CCG &amp; LBTH contribution to Medequip, Telecare, Independent Living Hub, pharmacy prescriptions &amp; wheelchair service"/>
    <x v="1"/>
    <s v="Community based equipment"/>
    <s v=""/>
    <x v="0"/>
    <s v=""/>
    <x v="0"/>
    <s v=""/>
    <s v=""/>
    <x v="1"/>
    <x v="9"/>
    <n v="1407900"/>
    <x v="1"/>
  </r>
  <r>
    <x v="3"/>
    <x v="125"/>
    <x v="6"/>
    <n v="8"/>
    <x v="125"/>
    <n v="8"/>
    <s v="Carers support"/>
    <s v="Support for carers"/>
    <x v="12"/>
    <s v="Respite services"/>
    <s v=""/>
    <x v="0"/>
    <s v=""/>
    <x v="0"/>
    <s v=""/>
    <s v=""/>
    <x v="0"/>
    <x v="9"/>
    <n v="662000"/>
    <x v="1"/>
  </r>
  <r>
    <x v="3"/>
    <x v="125"/>
    <x v="6"/>
    <n v="9"/>
    <x v="125"/>
    <n v="9"/>
    <s v="Local Authority Support for Health and Social Care Integration"/>
    <s v="Coordination support for integration of health and social care"/>
    <x v="9"/>
    <s v="Programme management"/>
    <s v=""/>
    <x v="0"/>
    <s v=""/>
    <x v="0"/>
    <s v=""/>
    <s v=""/>
    <x v="1"/>
    <x v="9"/>
    <n v="242253"/>
    <x v="1"/>
  </r>
  <r>
    <x v="3"/>
    <x v="125"/>
    <x v="6"/>
    <n v="10"/>
    <x v="125"/>
    <n v="10"/>
    <s v="Dementia Diagnosis and Community Support"/>
    <s v="Outreach service for the diagnosis of dementia in the community "/>
    <x v="10"/>
    <s v="Integrated neighbourhood services"/>
    <s v=""/>
    <x v="0"/>
    <s v=""/>
    <x v="0"/>
    <s v=""/>
    <s v=""/>
    <x v="0"/>
    <x v="9"/>
    <n v="79800"/>
    <x v="1"/>
  </r>
  <r>
    <x v="3"/>
    <x v="125"/>
    <x v="6"/>
    <n v="11"/>
    <x v="125"/>
    <n v="11"/>
    <s v="Social Work Support for the Memory Clinic"/>
    <s v="Social worker input to the memory clinic"/>
    <x v="10"/>
    <s v="Integrated neighbourhood services"/>
    <s v=""/>
    <x v="0"/>
    <s v=""/>
    <x v="0"/>
    <s v=""/>
    <s v=""/>
    <x v="1"/>
    <x v="9"/>
    <n v="57028"/>
    <x v="1"/>
  </r>
  <r>
    <x v="3"/>
    <x v="125"/>
    <x v="6"/>
    <n v="12"/>
    <x v="125"/>
    <n v="12"/>
    <s v="LinkAge Plus - CCG contribution"/>
    <s v="community contract"/>
    <x v="0"/>
    <s v="Social Prescribing"/>
    <s v=""/>
    <x v="0"/>
    <s v=""/>
    <x v="0"/>
    <s v=""/>
    <s v=""/>
    <x v="0"/>
    <x v="9"/>
    <n v="325000"/>
    <x v="1"/>
  </r>
  <r>
    <x v="3"/>
    <x v="125"/>
    <x v="6"/>
    <n v="13"/>
    <x v="125"/>
    <n v="13"/>
    <s v="LinkAge Plus - LBTH contribution"/>
    <s v="community contract"/>
    <x v="0"/>
    <s v="Social Prescribing"/>
    <s v=""/>
    <x v="0"/>
    <s v=""/>
    <x v="0"/>
    <s v=""/>
    <s v=""/>
    <x v="0"/>
    <x v="4"/>
    <n v="320739"/>
    <x v="1"/>
  </r>
  <r>
    <x v="3"/>
    <x v="125"/>
    <x v="6"/>
    <n v="14"/>
    <x v="125"/>
    <n v="14"/>
    <s v="Adult Learning Disability Services"/>
    <s v="shared lives, developing capacity, lead on hospital admissions &amp; discharges"/>
    <x v="10"/>
    <s v="Multidisciplinary teams that are supporting independence, such as anticipatory care"/>
    <s v=""/>
    <x v="0"/>
    <s v=""/>
    <x v="0"/>
    <s v=""/>
    <s v=""/>
    <x v="1"/>
    <x v="9"/>
    <n v="253521"/>
    <x v="2"/>
  </r>
  <r>
    <x v="3"/>
    <x v="125"/>
    <x v="6"/>
    <n v="15"/>
    <x v="125"/>
    <n v="15"/>
    <s v="Initial Assessment Service"/>
    <s v="Support for Hospital Discharge and safeguarding "/>
    <x v="8"/>
    <s v="Early Discharge Planning"/>
    <s v=""/>
    <x v="0"/>
    <s v=""/>
    <x v="0"/>
    <s v=""/>
    <s v=""/>
    <x v="5"/>
    <x v="9"/>
    <n v="122033"/>
    <x v="2"/>
  </r>
  <r>
    <x v="3"/>
    <x v="125"/>
    <x v="6"/>
    <n v="16"/>
    <x v="125"/>
    <n v="16"/>
    <s v="AMHP Service"/>
    <s v="Support for hospital discharge "/>
    <x v="8"/>
    <s v="Early Discharge Planning"/>
    <s v=""/>
    <x v="0"/>
    <s v=""/>
    <x v="0"/>
    <s v=""/>
    <s v=""/>
    <x v="5"/>
    <x v="9"/>
    <n v="66327"/>
    <x v="2"/>
  </r>
  <r>
    <x v="3"/>
    <x v="125"/>
    <x v="6"/>
    <n v="17"/>
    <x v="125"/>
    <n v="17"/>
    <s v="Practice Development - OT Joint Practice Lead"/>
    <s v="Occupational Therapy lead post"/>
    <x v="3"/>
    <s v="Assessment teams/joint assessment"/>
    <s v=""/>
    <x v="0"/>
    <s v=""/>
    <x v="0"/>
    <s v=""/>
    <s v=""/>
    <x v="1"/>
    <x v="9"/>
    <n v="30000"/>
    <x v="2"/>
  </r>
  <r>
    <x v="3"/>
    <x v="125"/>
    <x v="6"/>
    <n v="18"/>
    <x v="125"/>
    <n v="18"/>
    <s v="Locality Development Fund"/>
    <s v="CCG and council contribution to schemes supporting integration at locality/network level "/>
    <x v="10"/>
    <s v="Integrated neighbourhood services"/>
    <s v=""/>
    <x v="0"/>
    <s v=""/>
    <x v="0"/>
    <s v=""/>
    <s v=""/>
    <x v="1"/>
    <x v="9"/>
    <n v="413077"/>
    <x v="2"/>
  </r>
  <r>
    <x v="3"/>
    <x v="125"/>
    <x v="6"/>
    <n v="19"/>
    <x v="125"/>
    <n v="19"/>
    <s v="Locality Development Fund"/>
    <s v="CCG and council contribution to schemes supporting integration at locality/network level "/>
    <x v="10"/>
    <s v="Integrated neighbourhood services"/>
    <s v=""/>
    <x v="0"/>
    <s v=""/>
    <x v="6"/>
    <s v=""/>
    <s v=""/>
    <x v="8"/>
    <x v="9"/>
    <n v="555410"/>
    <x v="2"/>
  </r>
  <r>
    <x v="3"/>
    <x v="125"/>
    <x v="6"/>
    <n v="20"/>
    <x v="125"/>
    <n v="20"/>
    <s v="Disabilties Fund Grant"/>
    <s v="DFG"/>
    <x v="13"/>
    <s v="Adaptations, including statutory DFG grants"/>
    <s v=""/>
    <x v="0"/>
    <s v=""/>
    <x v="0"/>
    <s v=""/>
    <s v=""/>
    <x v="1"/>
    <x v="2"/>
    <n v="2320693"/>
    <x v="1"/>
  </r>
  <r>
    <x v="3"/>
    <x v="125"/>
    <x v="6"/>
    <n v="21"/>
    <x v="125"/>
    <n v="21"/>
    <s v="iBCF"/>
    <s v="iBCF"/>
    <x v="10"/>
    <s v="Integrated neighbourhood services"/>
    <s v=""/>
    <x v="0"/>
    <s v=""/>
    <x v="0"/>
    <s v=""/>
    <s v=""/>
    <x v="1"/>
    <x v="3"/>
    <n v="16316044"/>
    <x v="1"/>
  </r>
  <r>
    <x v="3"/>
    <x v="125"/>
    <x v="6"/>
    <n v="22"/>
    <x v="125"/>
    <n v="22"/>
    <s v="Out of Borough Social Worker"/>
    <s v="Social Worker post based in acute hospital to support out of borough discharges "/>
    <x v="8"/>
    <s v="Multi-Disciplinary/Multi-Agency Discharge Teams supporting discharge"/>
    <s v=""/>
    <x v="0"/>
    <s v=""/>
    <x v="0"/>
    <s v=""/>
    <s v=""/>
    <x v="1"/>
    <x v="10"/>
    <n v="61200"/>
    <x v="1"/>
  </r>
  <r>
    <x v="3"/>
    <x v="125"/>
    <x v="6"/>
    <n v="23"/>
    <x v="125"/>
    <n v="23"/>
    <s v="Age UK Last Years of Life"/>
    <s v="Age UK input to acute hospital supporting discharge pathway"/>
    <x v="8"/>
    <s v="Multi-Disciplinary/Multi-Agency Discharge Teams supporting discharge"/>
    <s v=""/>
    <x v="1"/>
    <s v=""/>
    <x v="6"/>
    <s v=""/>
    <s v=""/>
    <x v="8"/>
    <x v="10"/>
    <n v="93641"/>
    <x v="1"/>
  </r>
  <r>
    <x v="3"/>
    <x v="125"/>
    <x v="6"/>
    <n v="24"/>
    <x v="125"/>
    <n v="24"/>
    <s v="Extended Primary Care Team "/>
    <s v="community health services"/>
    <x v="3"/>
    <s v="Assessment teams/joint assessment"/>
    <s v=""/>
    <x v="1"/>
    <s v=""/>
    <x v="6"/>
    <s v=""/>
    <s v=""/>
    <x v="3"/>
    <x v="9"/>
    <n v="9414434"/>
    <x v="1"/>
  </r>
  <r>
    <x v="3"/>
    <x v="125"/>
    <x v="6"/>
    <n v="25"/>
    <x v="125"/>
    <n v="25"/>
    <s v="Extended Primary Care Team "/>
    <s v="community health services"/>
    <x v="3"/>
    <s v="Care navigation and planning"/>
    <s v=""/>
    <x v="1"/>
    <s v=""/>
    <x v="6"/>
    <s v=""/>
    <s v=""/>
    <x v="3"/>
    <x v="10"/>
    <n v="4770354"/>
    <x v="1"/>
  </r>
  <r>
    <x v="3"/>
    <x v="125"/>
    <x v="6"/>
    <n v="26"/>
    <x v="125"/>
    <n v="26"/>
    <s v="Integrated Clinical and Commissioning Quality NIS"/>
    <s v="primary care based schemes delivered via an incentive scheme to networks"/>
    <x v="3"/>
    <s v="Care navigation and planning"/>
    <s v=""/>
    <x v="6"/>
    <s v=""/>
    <x v="6"/>
    <s v=""/>
    <s v=""/>
    <x v="8"/>
    <x v="9"/>
    <n v="1382624"/>
    <x v="1"/>
  </r>
  <r>
    <x v="3"/>
    <x v="125"/>
    <x v="6"/>
    <n v="27"/>
    <x v="125"/>
    <n v="27"/>
    <s v="Integrated Clinical and Commissioning Quality NIS"/>
    <s v="primary care based schemes delivered via an incentive scheme to networks"/>
    <x v="3"/>
    <s v="Care navigation and planning"/>
    <s v=""/>
    <x v="6"/>
    <s v=""/>
    <x v="6"/>
    <s v=""/>
    <s v=""/>
    <x v="8"/>
    <x v="10"/>
    <n v="3216625"/>
    <x v="1"/>
  </r>
  <r>
    <x v="3"/>
    <x v="125"/>
    <x v="6"/>
    <n v="28"/>
    <x v="125"/>
    <n v="28"/>
    <s v="RAID"/>
    <s v="Mental health input to acute A&amp;E "/>
    <x v="3"/>
    <s v="Care navigation and planning"/>
    <s v=""/>
    <x v="2"/>
    <s v=""/>
    <x v="6"/>
    <s v=""/>
    <s v=""/>
    <x v="5"/>
    <x v="9"/>
    <n v="2414259"/>
    <x v="2"/>
  </r>
  <r>
    <x v="3"/>
    <x v="125"/>
    <x v="6"/>
    <n v="29"/>
    <x v="125"/>
    <n v="29"/>
    <s v="Adult Autism and Diagnostic Intervention Service"/>
    <s v="mental health "/>
    <x v="10"/>
    <s v="Integrated neighbourhood services"/>
    <s v=""/>
    <x v="2"/>
    <s v=""/>
    <x v="6"/>
    <s v=""/>
    <s v=""/>
    <x v="5"/>
    <x v="10"/>
    <n v="338580"/>
    <x v="2"/>
  </r>
  <r>
    <x v="3"/>
    <x v="125"/>
    <x v="6"/>
    <n v="30"/>
    <x v="125"/>
    <n v="30"/>
    <s v="Mental Health Recovery College"/>
    <s v="mental health support"/>
    <x v="10"/>
    <s v="Integrated neighbourhood services"/>
    <s v=""/>
    <x v="2"/>
    <s v=""/>
    <x v="6"/>
    <s v=""/>
    <s v=""/>
    <x v="5"/>
    <x v="9"/>
    <n v="126740"/>
    <x v="2"/>
  </r>
  <r>
    <x v="3"/>
    <x v="125"/>
    <x v="6"/>
    <n v="31"/>
    <x v="125"/>
    <n v="31"/>
    <s v="Community Geriatrician Team"/>
    <s v="community Geriatrician "/>
    <x v="3"/>
    <s v="Care navigation and planning"/>
    <s v=""/>
    <x v="1"/>
    <s v=""/>
    <x v="6"/>
    <s v=""/>
    <s v=""/>
    <x v="3"/>
    <x v="9"/>
    <n v="132501"/>
    <x v="2"/>
  </r>
  <r>
    <x v="3"/>
    <x v="125"/>
    <x v="6"/>
    <n v="32"/>
    <x v="125"/>
    <n v="32"/>
    <s v="Psychological Support for People with LTCs (MH PC)"/>
    <s v="mental health input to primary care"/>
    <x v="10"/>
    <s v="Integrated neighbourhood services"/>
    <s v=""/>
    <x v="6"/>
    <s v=""/>
    <x v="6"/>
    <s v=""/>
    <s v=""/>
    <x v="5"/>
    <x v="10"/>
    <n v="150000"/>
    <x v="2"/>
  </r>
  <r>
    <x v="3"/>
    <x v="125"/>
    <x v="6"/>
    <n v="33"/>
    <x v="125"/>
    <n v="33"/>
    <s v="St Joseph's Hospice "/>
    <s v="end of life"/>
    <x v="22"/>
    <s v="Other"/>
    <s v="end of life care"/>
    <x v="1"/>
    <s v=""/>
    <x v="6"/>
    <s v=""/>
    <s v=""/>
    <x v="0"/>
    <x v="10"/>
    <n v="2425271"/>
    <x v="2"/>
  </r>
  <r>
    <x v="3"/>
    <x v="125"/>
    <x v="6"/>
    <n v="34"/>
    <x v="125"/>
    <n v="34"/>
    <s v="Barts Acute Palliative Care Team"/>
    <s v="end of life"/>
    <x v="3"/>
    <s v="Care navigation and planning"/>
    <s v=""/>
    <x v="3"/>
    <s v=""/>
    <x v="6"/>
    <s v=""/>
    <s v=""/>
    <x v="6"/>
    <x v="10"/>
    <n v="974344"/>
    <x v="2"/>
  </r>
  <r>
    <x v="3"/>
    <x v="125"/>
    <x v="6"/>
    <n v="35"/>
    <x v="125"/>
    <n v="35"/>
    <s v="Admissions Avoidance Discharge Service (incl D2A)"/>
    <s v="supporting discharge "/>
    <x v="8"/>
    <s v="Home First/Discharge to Assess - process support/core costs"/>
    <s v=""/>
    <x v="1"/>
    <s v=""/>
    <x v="6"/>
    <s v=""/>
    <s v=""/>
    <x v="3"/>
    <x v="10"/>
    <n v="850955"/>
    <x v="2"/>
  </r>
  <r>
    <x v="3"/>
    <x v="125"/>
    <x v="6"/>
    <n v="36"/>
    <x v="125"/>
    <n v="36"/>
    <s v="Age UK Take Home and Settle Service"/>
    <s v="supporting discharge to community "/>
    <x v="8"/>
    <s v="Multi-Disciplinary/Multi-Agency Discharge Teams supporting discharge"/>
    <s v=""/>
    <x v="1"/>
    <s v=""/>
    <x v="6"/>
    <s v=""/>
    <s v=""/>
    <x v="0"/>
    <x v="10"/>
    <n v="114000"/>
    <x v="2"/>
  </r>
  <r>
    <x v="3"/>
    <x v="125"/>
    <x v="6"/>
    <n v="37"/>
    <x v="125"/>
    <n v="37"/>
    <s v="Spot Purchase (overseen by CSU)"/>
    <s v="supporting discharge "/>
    <x v="8"/>
    <s v="Housing and related services"/>
    <s v=""/>
    <x v="3"/>
    <s v=""/>
    <x v="6"/>
    <s v=""/>
    <s v=""/>
    <x v="6"/>
    <x v="10"/>
    <n v="88000"/>
    <x v="2"/>
  </r>
  <r>
    <x v="3"/>
    <x v="125"/>
    <x v="6"/>
    <n v="38"/>
    <x v="125"/>
    <n v="38"/>
    <s v="contingency (to be allocated)"/>
    <s v="part of Locality Development Fund"/>
    <x v="9"/>
    <s v="Integrated models of provision"/>
    <s v=""/>
    <x v="1"/>
    <s v=""/>
    <x v="6"/>
    <s v=""/>
    <s v=""/>
    <x v="3"/>
    <x v="9"/>
    <n v="34533"/>
    <x v="2"/>
  </r>
  <r>
    <x v="3"/>
    <x v="126"/>
    <x v="6"/>
    <n v="1"/>
    <x v="126"/>
    <n v="1"/>
    <s v="ICES Equipment"/>
    <s v="Community Equipment Provision"/>
    <x v="1"/>
    <s v="Community based equipment"/>
    <s v=""/>
    <x v="0"/>
    <s v=""/>
    <x v="0"/>
    <s v=""/>
    <s v=""/>
    <x v="2"/>
    <x v="9"/>
    <n v="448539"/>
    <x v="1"/>
  </r>
  <r>
    <x v="3"/>
    <x v="126"/>
    <x v="6"/>
    <n v="2"/>
    <x v="126"/>
    <n v="2"/>
    <s v="Safeguarding , Adult Protection"/>
    <s v="Safeguarding Adults Provision"/>
    <x v="6"/>
    <s v="Other"/>
    <s v="Safeguarding"/>
    <x v="0"/>
    <s v=""/>
    <x v="0"/>
    <s v=""/>
    <s v=""/>
    <x v="1"/>
    <x v="9"/>
    <n v="34503"/>
    <x v="1"/>
  </r>
  <r>
    <x v="3"/>
    <x v="126"/>
    <x v="6"/>
    <n v="3"/>
    <x v="126"/>
    <n v="3"/>
    <s v="Care Act"/>
    <s v="Various Services/Care"/>
    <x v="3"/>
    <s v="Other"/>
    <s v="Various Services"/>
    <x v="0"/>
    <s v=""/>
    <x v="0"/>
    <s v=""/>
    <s v=""/>
    <x v="1"/>
    <x v="9"/>
    <n v="1258211"/>
    <x v="1"/>
  </r>
  <r>
    <x v="3"/>
    <x v="126"/>
    <x v="6"/>
    <n v="4"/>
    <x v="126"/>
    <n v="4"/>
    <s v="Community Based Stroke Services"/>
    <s v="Stroke Support"/>
    <x v="15"/>
    <s v="Physical health/wellbeing"/>
    <s v=""/>
    <x v="0"/>
    <s v=""/>
    <x v="0"/>
    <s v=""/>
    <s v=""/>
    <x v="0"/>
    <x v="9"/>
    <n v="115010"/>
    <x v="1"/>
  </r>
  <r>
    <x v="3"/>
    <x v="126"/>
    <x v="6"/>
    <n v="5"/>
    <x v="126"/>
    <n v="5"/>
    <s v="Data Sharing - Health Analytics"/>
    <s v="Data Sharing"/>
    <x v="9"/>
    <s v="System IT Interoperability"/>
    <s v=""/>
    <x v="5"/>
    <s v="Data Sharing Records"/>
    <x v="6"/>
    <s v=""/>
    <s v=""/>
    <x v="8"/>
    <x v="9"/>
    <n v="251572"/>
    <x v="1"/>
  </r>
  <r>
    <x v="3"/>
    <x v="126"/>
    <x v="6"/>
    <n v="6"/>
    <x v="126"/>
    <n v="6"/>
    <s v="Supported Home Discharges"/>
    <s v="Discharges"/>
    <x v="8"/>
    <s v="Early Discharge Planning"/>
    <s v=""/>
    <x v="1"/>
    <s v=""/>
    <x v="6"/>
    <s v=""/>
    <s v=""/>
    <x v="3"/>
    <x v="9"/>
    <n v="189766"/>
    <x v="1"/>
  </r>
  <r>
    <x v="3"/>
    <x v="126"/>
    <x v="6"/>
    <n v="7"/>
    <x v="126"/>
    <n v="6"/>
    <s v="Supported Home Discharges"/>
    <s v="Discharges"/>
    <x v="8"/>
    <s v="Early Discharge Planning"/>
    <s v=""/>
    <x v="0"/>
    <s v=""/>
    <x v="6"/>
    <s v=""/>
    <s v=""/>
    <x v="3"/>
    <x v="9"/>
    <n v="189766"/>
    <x v="1"/>
  </r>
  <r>
    <x v="3"/>
    <x v="126"/>
    <x v="6"/>
    <n v="8"/>
    <x v="126"/>
    <n v="7"/>
    <s v="Social Care Assistants - Support Home Discharge"/>
    <s v="SCA Staff"/>
    <x v="3"/>
    <s v="Assessment teams/joint assessment"/>
    <s v=""/>
    <x v="0"/>
    <s v=""/>
    <x v="0"/>
    <s v=""/>
    <s v=""/>
    <x v="1"/>
    <x v="9"/>
    <n v="232850"/>
    <x v="1"/>
  </r>
  <r>
    <x v="3"/>
    <x v="126"/>
    <x v="6"/>
    <n v="9"/>
    <x v="126"/>
    <n v="8"/>
    <s v="Home &amp; Domiciliary Care - Night Support"/>
    <s v="Home Care Packages"/>
    <x v="7"/>
    <s v="Domiciliary care packages"/>
    <s v=""/>
    <x v="0"/>
    <s v=""/>
    <x v="0"/>
    <s v=""/>
    <s v=""/>
    <x v="2"/>
    <x v="9"/>
    <n v="115010"/>
    <x v="1"/>
  </r>
  <r>
    <x v="3"/>
    <x v="126"/>
    <x v="6"/>
    <n v="10"/>
    <x v="126"/>
    <n v="9"/>
    <s v="Homecare Packages"/>
    <s v="Home Care Packages"/>
    <x v="7"/>
    <s v="Domiciliary care packages"/>
    <s v=""/>
    <x v="0"/>
    <s v=""/>
    <x v="0"/>
    <s v=""/>
    <s v=""/>
    <x v="2"/>
    <x v="9"/>
    <n v="1329517"/>
    <x v="1"/>
  </r>
  <r>
    <x v="3"/>
    <x v="126"/>
    <x v="6"/>
    <n v="11"/>
    <x v="126"/>
    <n v="10"/>
    <s v="Wellbeing at Home"/>
    <s v="Wellbeing at Home"/>
    <x v="10"/>
    <s v="Multidisciplinary teams that are supporting independence, such as anticipatory care"/>
    <s v=""/>
    <x v="1"/>
    <s v=""/>
    <x v="6"/>
    <s v=""/>
    <s v=""/>
    <x v="0"/>
    <x v="9"/>
    <n v="305790"/>
    <x v="1"/>
  </r>
  <r>
    <x v="3"/>
    <x v="126"/>
    <x v="6"/>
    <n v="12"/>
    <x v="126"/>
    <n v="11"/>
    <s v="Psychiatric Liaison"/>
    <s v="Psychiatric Liaison"/>
    <x v="10"/>
    <s v="Multidisciplinary teams that are supporting independence, such as anticipatory care"/>
    <s v=""/>
    <x v="2"/>
    <s v=""/>
    <x v="6"/>
    <s v=""/>
    <s v=""/>
    <x v="0"/>
    <x v="9"/>
    <n v="1352281"/>
    <x v="1"/>
  </r>
  <r>
    <x v="3"/>
    <x v="126"/>
    <x v="6"/>
    <n v="13"/>
    <x v="126"/>
    <n v="12"/>
    <s v="Care Liaison - NELFT"/>
    <s v="Care Liaison - NELFT"/>
    <x v="10"/>
    <s v="Multidisciplinary teams that are supporting independence, such as anticipatory care"/>
    <s v=""/>
    <x v="1"/>
    <s v=""/>
    <x v="6"/>
    <s v=""/>
    <s v=""/>
    <x v="3"/>
    <x v="9"/>
    <n v="238364"/>
    <x v="1"/>
  </r>
  <r>
    <x v="3"/>
    <x v="126"/>
    <x v="6"/>
    <n v="14"/>
    <x v="126"/>
    <n v="13"/>
    <s v="Care Co-Ordination - NELFT"/>
    <s v="Care Co-Ordination - NELFT"/>
    <x v="10"/>
    <s v="Multidisciplinary teams that are supporting independence, such as anticipatory care"/>
    <s v=""/>
    <x v="1"/>
    <s v=""/>
    <x v="6"/>
    <s v=""/>
    <s v=""/>
    <x v="3"/>
    <x v="9"/>
    <n v="1502276"/>
    <x v="1"/>
  </r>
  <r>
    <x v="3"/>
    <x v="126"/>
    <x v="6"/>
    <n v="15"/>
    <x v="126"/>
    <n v="14"/>
    <s v="Dementia Advisory Service"/>
    <s v="Dementia Advisory Service"/>
    <x v="10"/>
    <s v="Integrated neighbourhood services"/>
    <s v=""/>
    <x v="1"/>
    <s v=""/>
    <x v="6"/>
    <s v=""/>
    <s v=""/>
    <x v="0"/>
    <x v="9"/>
    <n v="221970"/>
    <x v="1"/>
  </r>
  <r>
    <x v="3"/>
    <x v="126"/>
    <x v="6"/>
    <n v="16"/>
    <x v="126"/>
    <n v="15"/>
    <s v="Dementia Reablement"/>
    <s v="Reablement Core Services"/>
    <x v="19"/>
    <s v="Reablement service accepting community and discharge referrals"/>
    <s v=""/>
    <x v="0"/>
    <s v=""/>
    <x v="0"/>
    <s v=""/>
    <s v=""/>
    <x v="1"/>
    <x v="9"/>
    <n v="172515"/>
    <x v="1"/>
  </r>
  <r>
    <x v="3"/>
    <x v="126"/>
    <x v="6"/>
    <n v="17"/>
    <x v="126"/>
    <n v="16"/>
    <s v="Reablement Core Services"/>
    <s v="Reablement Core Services"/>
    <x v="19"/>
    <s v="Reablement service accepting community and discharge referrals"/>
    <s v=""/>
    <x v="0"/>
    <s v=""/>
    <x v="0"/>
    <s v=""/>
    <s v=""/>
    <x v="1"/>
    <x v="9"/>
    <n v="1725152"/>
    <x v="1"/>
  </r>
  <r>
    <x v="3"/>
    <x v="126"/>
    <x v="6"/>
    <n v="18"/>
    <x v="126"/>
    <n v="17"/>
    <s v="Rapid Response"/>
    <s v="Rapid Response"/>
    <x v="22"/>
    <s v="Rapid/Crisis Response"/>
    <s v=""/>
    <x v="1"/>
    <s v=""/>
    <x v="6"/>
    <s v=""/>
    <s v=""/>
    <x v="3"/>
    <x v="9"/>
    <n v="1248692"/>
    <x v="1"/>
  </r>
  <r>
    <x v="3"/>
    <x v="126"/>
    <x v="6"/>
    <n v="19"/>
    <x v="126"/>
    <n v="18"/>
    <s v="Rehabilitation Social Workers"/>
    <s v="Reablement Core Services"/>
    <x v="19"/>
    <s v="Reablement to support discharge -step down (Discharge to Assess pathway 1)"/>
    <s v=""/>
    <x v="0"/>
    <s v=""/>
    <x v="0"/>
    <s v=""/>
    <s v=""/>
    <x v="1"/>
    <x v="9"/>
    <n v="131112"/>
    <x v="1"/>
  </r>
  <r>
    <x v="3"/>
    <x v="126"/>
    <x v="6"/>
    <n v="20"/>
    <x v="126"/>
    <n v="19"/>
    <s v="Community Rehabilitation"/>
    <s v="Community Rehabilitation"/>
    <x v="19"/>
    <s v="Preventing admissions to acute setting"/>
    <s v=""/>
    <x v="1"/>
    <s v=""/>
    <x v="6"/>
    <s v=""/>
    <s v=""/>
    <x v="3"/>
    <x v="9"/>
    <n v="4841177"/>
    <x v="1"/>
  </r>
  <r>
    <x v="3"/>
    <x v="126"/>
    <x v="6"/>
    <n v="21"/>
    <x v="126"/>
    <n v="20"/>
    <s v="Community Falls Service"/>
    <s v="Community Falls Service"/>
    <x v="3"/>
    <s v="Support for implementation of anticipatory care"/>
    <s v=""/>
    <x v="1"/>
    <s v=""/>
    <x v="6"/>
    <s v=""/>
    <s v=""/>
    <x v="3"/>
    <x v="9"/>
    <n v="682277"/>
    <x v="1"/>
  </r>
  <r>
    <x v="3"/>
    <x v="126"/>
    <x v="6"/>
    <n v="22"/>
    <x v="126"/>
    <n v="21"/>
    <s v="District Nursing Services"/>
    <s v="District Nursing Services"/>
    <x v="15"/>
    <s v="Physical health/wellbeing"/>
    <s v=""/>
    <x v="1"/>
    <s v=""/>
    <x v="6"/>
    <s v=""/>
    <s v=""/>
    <x v="3"/>
    <x v="9"/>
    <n v="1867225"/>
    <x v="1"/>
  </r>
  <r>
    <x v="3"/>
    <x v="126"/>
    <x v="6"/>
    <n v="23"/>
    <x v="126"/>
    <n v="22"/>
    <s v="Community Matrons"/>
    <s v="Community Matrons"/>
    <x v="15"/>
    <s v="Physical health/wellbeing"/>
    <s v=""/>
    <x v="1"/>
    <s v=""/>
    <x v="6"/>
    <s v=""/>
    <s v=""/>
    <x v="3"/>
    <x v="9"/>
    <n v="776719"/>
    <x v="1"/>
  </r>
  <r>
    <x v="3"/>
    <x v="126"/>
    <x v="6"/>
    <n v="24"/>
    <x v="126"/>
    <n v="23"/>
    <s v="Age UK - Just Connect"/>
    <s v="Age UK - Just Connect"/>
    <x v="0"/>
    <s v="Other"/>
    <s v="Befriending"/>
    <x v="0"/>
    <s v=""/>
    <x v="6"/>
    <s v=""/>
    <s v=""/>
    <x v="3"/>
    <x v="9"/>
    <n v="110490"/>
    <x v="1"/>
  </r>
  <r>
    <x v="3"/>
    <x v="126"/>
    <x v="6"/>
    <n v="25"/>
    <x v="126"/>
    <n v="24"/>
    <s v="Extra Care Sheltered Housing"/>
    <s v="Extra Care Placements"/>
    <x v="16"/>
    <s v="Extra care"/>
    <s v=""/>
    <x v="0"/>
    <s v=""/>
    <x v="0"/>
    <s v=""/>
    <s v=""/>
    <x v="2"/>
    <x v="9"/>
    <n v="575051"/>
    <x v="1"/>
  </r>
  <r>
    <x v="3"/>
    <x v="126"/>
    <x v="6"/>
    <n v="26"/>
    <x v="126"/>
    <n v="25"/>
    <s v="Mental Health Placements"/>
    <s v="All Res Placements"/>
    <x v="16"/>
    <s v="Care home"/>
    <s v=""/>
    <x v="0"/>
    <s v=""/>
    <x v="0"/>
    <s v=""/>
    <s v=""/>
    <x v="2"/>
    <x v="9"/>
    <n v="230020"/>
    <x v="1"/>
  </r>
  <r>
    <x v="3"/>
    <x v="126"/>
    <x v="6"/>
    <n v="27"/>
    <x v="126"/>
    <n v="26"/>
    <s v="Support for Carers"/>
    <s v="Support to Carers, including advice and care"/>
    <x v="12"/>
    <s v="Other"/>
    <s v="Respite and Carers Support"/>
    <x v="0"/>
    <s v=""/>
    <x v="6"/>
    <s v=""/>
    <s v=""/>
    <x v="0"/>
    <x v="9"/>
    <n v="172515"/>
    <x v="1"/>
  </r>
  <r>
    <x v="3"/>
    <x v="126"/>
    <x v="6"/>
    <n v="28"/>
    <x v="126"/>
    <n v="27"/>
    <s v="CCG Contribution - Equipment"/>
    <s v="Community Equipment Provision"/>
    <x v="1"/>
    <s v="Community based equipment"/>
    <s v=""/>
    <x v="0"/>
    <s v=""/>
    <x v="0"/>
    <s v=""/>
    <s v=""/>
    <x v="2"/>
    <x v="9"/>
    <n v="50000"/>
    <x v="1"/>
  </r>
  <r>
    <x v="3"/>
    <x v="126"/>
    <x v="6"/>
    <n v="30"/>
    <x v="126"/>
    <n v="28"/>
    <s v="Additional LA Contribution - Social Prescribing"/>
    <s v="Social Prescribing"/>
    <x v="0"/>
    <s v="Social Prescribing"/>
    <s v=""/>
    <x v="1"/>
    <s v=""/>
    <x v="0"/>
    <s v=""/>
    <s v=""/>
    <x v="2"/>
    <x v="4"/>
    <n v="63300"/>
    <x v="1"/>
  </r>
  <r>
    <x v="3"/>
    <x v="126"/>
    <x v="6"/>
    <n v="31"/>
    <x v="126"/>
    <n v="29"/>
    <s v="Disabled Facilities Grant"/>
    <s v="Adaptations to Homes"/>
    <x v="13"/>
    <s v="Adaptations, including statutory DFG grants"/>
    <s v=""/>
    <x v="0"/>
    <s v=""/>
    <x v="0"/>
    <s v=""/>
    <s v=""/>
    <x v="2"/>
    <x v="2"/>
    <n v="2362308"/>
    <x v="1"/>
  </r>
  <r>
    <x v="3"/>
    <x v="126"/>
    <x v="6"/>
    <n v="32"/>
    <x v="126"/>
    <n v="30"/>
    <s v="Improved Better Care Fund"/>
    <s v="Various Schemes"/>
    <x v="15"/>
    <s v="Physical health/wellbeing"/>
    <s v=" "/>
    <x v="0"/>
    <s v=""/>
    <x v="0"/>
    <s v=""/>
    <s v=""/>
    <x v="1"/>
    <x v="3"/>
    <n v="9207472"/>
    <x v="1"/>
  </r>
  <r>
    <x v="3"/>
    <x v="127"/>
    <x v="6"/>
    <n v="1"/>
    <x v="127"/>
    <n v="10"/>
    <s v="Integrated Falls"/>
    <s v="Primary and secondary prevention of falls"/>
    <x v="3"/>
    <s v="Support for implementation of anticipatory care"/>
    <s v=""/>
    <x v="1"/>
    <s v=""/>
    <x v="6"/>
    <s v=""/>
    <s v=""/>
    <x v="3"/>
    <x v="9"/>
    <n v="599987"/>
    <x v="1"/>
  </r>
  <r>
    <x v="3"/>
    <x v="127"/>
    <x v="6"/>
    <n v="2"/>
    <x v="127"/>
    <n v="11"/>
    <s v="Quick Start"/>
    <s v="Personal care rapid response"/>
    <x v="22"/>
    <s v="Rapid/Crisis Response"/>
    <s v=""/>
    <x v="0"/>
    <s v=""/>
    <x v="6"/>
    <s v=""/>
    <s v=""/>
    <x v="2"/>
    <x v="9"/>
    <n v="628524"/>
    <x v="1"/>
  </r>
  <r>
    <x v="3"/>
    <x v="127"/>
    <x v="6"/>
    <n v="3"/>
    <x v="127"/>
    <n v="10"/>
    <s v="Enhanced Care Pathway"/>
    <s v="Integrated health and wellbeing packages of care"/>
    <x v="3"/>
    <s v="Care navigation and planning"/>
    <s v=""/>
    <x v="1"/>
    <s v=""/>
    <x v="6"/>
    <s v=""/>
    <s v=""/>
    <x v="2"/>
    <x v="9"/>
    <n v="14128202"/>
    <x v="1"/>
  </r>
  <r>
    <x v="3"/>
    <x v="127"/>
    <x v="6"/>
    <n v="4"/>
    <x v="127"/>
    <n v="10"/>
    <s v="Management costs"/>
    <s v="BCF management cost to support the joint commissioning process"/>
    <x v="9"/>
    <s v="Joint commissioning infrastructure"/>
    <s v=""/>
    <x v="0"/>
    <s v=""/>
    <x v="6"/>
    <s v=""/>
    <s v=""/>
    <x v="8"/>
    <x v="9"/>
    <n v="76328.999999999985"/>
    <x v="1"/>
  </r>
  <r>
    <x v="3"/>
    <x v="127"/>
    <x v="6"/>
    <n v="5"/>
    <x v="127"/>
    <n v="8"/>
    <s v="Integrated home care"/>
    <s v="To support the continued provision of home care "/>
    <x v="7"/>
    <s v="Domiciliary care packages"/>
    <s v=""/>
    <x v="0"/>
    <s v=""/>
    <x v="0"/>
    <s v=""/>
    <s v=""/>
    <x v="1"/>
    <x v="9"/>
    <n v="936106.39120759198"/>
    <x v="1"/>
  </r>
  <r>
    <x v="3"/>
    <x v="127"/>
    <x v="6"/>
    <n v="6"/>
    <x v="127"/>
    <n v="10"/>
    <s v="Enhanced Care Pathway - community health and social care"/>
    <s v="Integrated health and wellbeing packages of care"/>
    <x v="3"/>
    <s v="Care navigation and planning"/>
    <s v=""/>
    <x v="0"/>
    <s v=""/>
    <x v="0"/>
    <s v=""/>
    <s v=""/>
    <x v="1"/>
    <x v="9"/>
    <n v="25447.367831688"/>
    <x v="1"/>
  </r>
  <r>
    <x v="3"/>
    <x v="127"/>
    <x v="6"/>
    <n v="7"/>
    <x v="127"/>
    <n v="3"/>
    <s v="Integrated Carers Service"/>
    <s v="Carer Support Services, including Respite "/>
    <x v="12"/>
    <s v="Other"/>
    <s v="Advice &amp; support"/>
    <x v="0"/>
    <s v=""/>
    <x v="0"/>
    <s v=""/>
    <s v=""/>
    <x v="1"/>
    <x v="9"/>
    <n v="675084.65181181207"/>
    <x v="1"/>
  </r>
  <r>
    <x v="3"/>
    <x v="127"/>
    <x v="6"/>
    <n v="8"/>
    <x v="127"/>
    <n v="3"/>
    <s v="Meeting the entitlements of carers under the Care Act"/>
    <s v="Carer Support Services, including Respite "/>
    <x v="6"/>
    <s v="Carer advice and support"/>
    <s v=""/>
    <x v="0"/>
    <s v=""/>
    <x v="0"/>
    <s v=""/>
    <s v=""/>
    <x v="1"/>
    <x v="9"/>
    <n v="244738.341600588"/>
    <x v="1"/>
  </r>
  <r>
    <x v="3"/>
    <x v="127"/>
    <x v="6"/>
    <n v="9"/>
    <x v="127"/>
    <n v="10"/>
    <s v="Social care staffing"/>
    <s v="Social Care staffing, including hospital social work teams; review teams; and integrated locality teams"/>
    <x v="3"/>
    <s v="Assessment teams/joint assessment"/>
    <s v=""/>
    <x v="0"/>
    <s v=""/>
    <x v="0"/>
    <s v=""/>
    <s v=""/>
    <x v="1"/>
    <x v="9"/>
    <n v="955961.65962000005"/>
    <x v="1"/>
  </r>
  <r>
    <x v="3"/>
    <x v="127"/>
    <x v="6"/>
    <n v="10"/>
    <x v="127"/>
    <n v="16"/>
    <s v="Social care purchased services including respite"/>
    <s v="Social Care purchased services, providing accommodation and personal nursing care for vulnerable elderly adults needing extra support."/>
    <x v="16"/>
    <s v="Care home"/>
    <s v=""/>
    <x v="0"/>
    <s v=""/>
    <x v="0"/>
    <s v=""/>
    <s v=""/>
    <x v="1"/>
    <x v="9"/>
    <n v="1706669.2333661853"/>
    <x v="1"/>
  </r>
  <r>
    <x v="3"/>
    <x v="127"/>
    <x v="6"/>
    <n v="11"/>
    <x v="127"/>
    <n v="16"/>
    <s v="Mental health community services"/>
    <s v="Providing innovative and person centred support enabling people with Mental Illness to live independently as possible within their own homes and in the local community"/>
    <x v="16"/>
    <s v="Supported accommodation"/>
    <s v=""/>
    <x v="0"/>
    <s v=""/>
    <x v="0"/>
    <s v=""/>
    <s v=""/>
    <x v="1"/>
    <x v="9"/>
    <n v="552578.99399999995"/>
    <x v="1"/>
  </r>
  <r>
    <x v="3"/>
    <x v="127"/>
    <x v="6"/>
    <n v="12"/>
    <x v="127"/>
    <n v="5"/>
    <s v="Occupational therapy equipment"/>
    <s v="Community Equipment "/>
    <x v="13"/>
    <s v="Adaptations, including statutory DFG grants"/>
    <s v=""/>
    <x v="0"/>
    <s v=""/>
    <x v="0"/>
    <s v=""/>
    <s v=""/>
    <x v="1"/>
    <x v="9"/>
    <n v="77361.05915999999"/>
    <x v="1"/>
  </r>
  <r>
    <x v="3"/>
    <x v="127"/>
    <x v="6"/>
    <n v="13"/>
    <x v="127"/>
    <n v="1"/>
    <s v="Telehealth"/>
    <s v="Telehealth for HF patient and in care homes"/>
    <x v="1"/>
    <s v="Telecare"/>
    <s v=""/>
    <x v="0"/>
    <s v=""/>
    <x v="6"/>
    <s v=""/>
    <s v=""/>
    <x v="2"/>
    <x v="9"/>
    <n v="50000"/>
    <x v="1"/>
  </r>
  <r>
    <x v="3"/>
    <x v="127"/>
    <x v="6"/>
    <n v="14"/>
    <x v="127"/>
    <n v="15"/>
    <s v="Preventative and support services for older people"/>
    <s v="Preventative and support services for older people "/>
    <x v="0"/>
    <s v="Risk Stratification"/>
    <s v=""/>
    <x v="0"/>
    <s v=""/>
    <x v="0"/>
    <s v=""/>
    <s v=""/>
    <x v="1"/>
    <x v="9"/>
    <n v="816236.53519715997"/>
    <x v="1"/>
  </r>
  <r>
    <x v="3"/>
    <x v="127"/>
    <x v="6"/>
    <n v="15"/>
    <x v="127"/>
    <n v="15"/>
    <s v="Preventative community services"/>
    <s v="Funding to support voluntary organisations in their service provision. Continuation of day services, preventative services and targeted independence schemes"/>
    <x v="0"/>
    <s v="Choice Policy"/>
    <s v=""/>
    <x v="0"/>
    <s v=""/>
    <x v="0"/>
    <s v=""/>
    <s v=""/>
    <x v="1"/>
    <x v="9"/>
    <n v="552578.99399999995"/>
    <x v="1"/>
  </r>
  <r>
    <x v="3"/>
    <x v="127"/>
    <x v="6"/>
    <n v="16"/>
    <x v="127"/>
    <n v="6"/>
    <s v="Management costs"/>
    <s v="BCF Management costs  supporting the intergration of services"/>
    <x v="9"/>
    <s v="Programme management"/>
    <s v=""/>
    <x v="0"/>
    <s v=""/>
    <x v="0"/>
    <s v=""/>
    <s v=""/>
    <x v="1"/>
    <x v="9"/>
    <n v="260166.34711306801"/>
    <x v="1"/>
  </r>
  <r>
    <x v="3"/>
    <x v="127"/>
    <x v="6"/>
    <n v="17"/>
    <x v="127"/>
    <n v="5"/>
    <s v="Major adaptations"/>
    <s v="Major Adaptations under the DFG"/>
    <x v="13"/>
    <s v="Adaptations, including statutory DFG grants"/>
    <s v=""/>
    <x v="0"/>
    <s v=""/>
    <x v="0"/>
    <s v=""/>
    <s v=""/>
    <x v="1"/>
    <x v="2"/>
    <n v="1087177.4209999999"/>
    <x v="1"/>
  </r>
  <r>
    <x v="3"/>
    <x v="127"/>
    <x v="6"/>
    <n v="18"/>
    <x v="127"/>
    <n v="5"/>
    <s v="Equipment and minor adaptations"/>
    <s v="Equipment and minor adaptations under DFG"/>
    <x v="13"/>
    <s v="Discretionary use of DFG - including small adaptations"/>
    <s v=""/>
    <x v="0"/>
    <s v=""/>
    <x v="0"/>
    <s v=""/>
    <s v=""/>
    <x v="1"/>
    <x v="2"/>
    <n v="532567"/>
    <x v="1"/>
  </r>
  <r>
    <x v="3"/>
    <x v="127"/>
    <x v="6"/>
    <n v="19"/>
    <x v="127"/>
    <n v="5"/>
    <s v="Better at home improvement scheme"/>
    <s v="Voluntary sector Handy-person under DFG discretionary fund "/>
    <x v="13"/>
    <s v="Handyperson services"/>
    <s v=""/>
    <x v="0"/>
    <s v=""/>
    <x v="0"/>
    <s v=""/>
    <s v=""/>
    <x v="1"/>
    <x v="2"/>
    <n v="97110"/>
    <x v="1"/>
  </r>
  <r>
    <x v="3"/>
    <x v="127"/>
    <x v="6"/>
    <n v="20"/>
    <x v="127"/>
    <n v="5"/>
    <s v="Hospital discharge grant"/>
    <s v="Hospital Discharge Grant under DFG discretionary fund "/>
    <x v="13"/>
    <s v="Discretionary use of DFG - including small adaptations"/>
    <s v=""/>
    <x v="0"/>
    <s v=""/>
    <x v="0"/>
    <s v=""/>
    <s v=""/>
    <x v="1"/>
    <x v="2"/>
    <n v="43160"/>
    <x v="1"/>
  </r>
  <r>
    <x v="3"/>
    <x v="127"/>
    <x v="6"/>
    <n v="21"/>
    <x v="127"/>
    <n v="10"/>
    <s v="Integrated falls"/>
    <s v="Primary and secondary prevention of falls"/>
    <x v="3"/>
    <s v="Support for implementation of anticipatory care"/>
    <s v=""/>
    <x v="0"/>
    <s v=""/>
    <x v="6"/>
    <s v=""/>
    <s v=""/>
    <x v="3"/>
    <x v="4"/>
    <n v="362650"/>
    <x v="1"/>
  </r>
  <r>
    <x v="3"/>
    <x v="127"/>
    <x v="6"/>
    <n v="22"/>
    <x v="127"/>
    <n v="3"/>
    <s v="Strengthening statutory social care functions"/>
    <s v="Spending on the increase demands for assessments, reviews, support for carers as well as increase demand in services as a result of the Care Act 2014"/>
    <x v="6"/>
    <s v="Independent Mental Health Advocacy"/>
    <s v=""/>
    <x v="0"/>
    <s v=""/>
    <x v="0"/>
    <s v=""/>
    <s v=""/>
    <x v="1"/>
    <x v="3"/>
    <n v="445000"/>
    <x v="1"/>
  </r>
  <r>
    <x v="3"/>
    <x v="127"/>
    <x v="6"/>
    <n v="23"/>
    <x v="127"/>
    <n v="16"/>
    <s v="Housing with preventative support (Mental Health)"/>
    <s v="Providing appropriate housing for Mental Health service users"/>
    <x v="16"/>
    <s v="Supported accommodation"/>
    <s v=""/>
    <x v="2"/>
    <s v=""/>
    <x v="0"/>
    <s v=""/>
    <s v=""/>
    <x v="1"/>
    <x v="3"/>
    <n v="150000"/>
    <x v="1"/>
  </r>
  <r>
    <x v="3"/>
    <x v="127"/>
    <x v="6"/>
    <n v="24"/>
    <x v="127"/>
    <n v="10"/>
    <s v="Support transition arrangements (child to adult)"/>
    <s v="Meeting the need for new vulnerable service users as they become adults"/>
    <x v="3"/>
    <s v="Care navigation and planning"/>
    <s v=""/>
    <x v="0"/>
    <s v=""/>
    <x v="0"/>
    <s v=""/>
    <s v=""/>
    <x v="1"/>
    <x v="3"/>
    <n v="500000"/>
    <x v="1"/>
  </r>
  <r>
    <x v="3"/>
    <x v="127"/>
    <x v="6"/>
    <n v="25"/>
    <x v="127"/>
    <n v="16"/>
    <s v="Protection of adult social care"/>
    <s v="Investing to protect core statutory services, including domicilary care and care homes. "/>
    <x v="16"/>
    <s v="Care home"/>
    <s v=""/>
    <x v="0"/>
    <s v=""/>
    <x v="0"/>
    <s v=""/>
    <s v=""/>
    <x v="1"/>
    <x v="3"/>
    <n v="7588334"/>
    <x v="1"/>
  </r>
  <r>
    <x v="3"/>
    <x v="127"/>
    <x v="6"/>
    <n v="26"/>
    <x v="127"/>
    <n v="16"/>
    <s v="Increased demand for adult social services"/>
    <s v="Continuing to support mental health services as it increases in demand. Providing accommodation &amp; personal nursing care for service users who need extra support in their daily lives."/>
    <x v="16"/>
    <s v="Care home"/>
    <s v=""/>
    <x v="2"/>
    <s v=""/>
    <x v="0"/>
    <s v=""/>
    <s v=""/>
    <x v="1"/>
    <x v="3"/>
    <n v="2881000"/>
    <x v="1"/>
  </r>
  <r>
    <x v="3"/>
    <x v="127"/>
    <x v="6"/>
    <n v="27"/>
    <x v="127"/>
    <n v="15"/>
    <s v="Preventative services offer (Voluntary sector support)"/>
    <s v="Spending on a range of voluntary sector services helping to prevent admissions to hospital "/>
    <x v="0"/>
    <s v="Risk Stratification"/>
    <s v=""/>
    <x v="0"/>
    <s v=""/>
    <x v="0"/>
    <s v=""/>
    <s v=""/>
    <x v="1"/>
    <x v="3"/>
    <n v="948000"/>
    <x v="1"/>
  </r>
  <r>
    <x v="3"/>
    <x v="127"/>
    <x v="6"/>
    <n v="28"/>
    <x v="127"/>
    <n v="7"/>
    <s v="Whole system improvement with health service partners"/>
    <s v="Investment to ensure smooth transition of care for people from hospital "/>
    <x v="8"/>
    <s v="Early Discharge Planning"/>
    <s v=""/>
    <x v="0"/>
    <s v=""/>
    <x v="0"/>
    <s v=""/>
    <s v=""/>
    <x v="1"/>
    <x v="3"/>
    <n v="211000"/>
    <x v="1"/>
  </r>
  <r>
    <x v="3"/>
    <x v="127"/>
    <x v="6"/>
    <n v="29"/>
    <x v="127"/>
    <n v="10"/>
    <s v="Maintain investment in Intermediate Care "/>
    <s v="Spending on staffing in social care team integrated in community health services "/>
    <x v="3"/>
    <s v="Assessment teams/joint assessment"/>
    <s v=""/>
    <x v="0"/>
    <s v=""/>
    <x v="0"/>
    <s v=""/>
    <s v=""/>
    <x v="1"/>
    <x v="3"/>
    <n v="300000"/>
    <x v="1"/>
  </r>
  <r>
    <x v="3"/>
    <x v="127"/>
    <x v="6"/>
    <n v="30"/>
    <x v="127"/>
    <n v="11"/>
    <s v="Increase capacity in enablement services"/>
    <s v="Maintain investment in enablement services "/>
    <x v="22"/>
    <s v="Rapid/Crisis Response"/>
    <s v=""/>
    <x v="0"/>
    <s v=""/>
    <x v="0"/>
    <s v=""/>
    <s v=""/>
    <x v="1"/>
    <x v="3"/>
    <n v="300000"/>
    <x v="1"/>
  </r>
  <r>
    <x v="3"/>
    <x v="127"/>
    <x v="6"/>
    <n v="31"/>
    <x v="127"/>
    <n v="8"/>
    <s v="Maintain stability and capacity in social care provider market"/>
    <s v="Domicilliary care workforce development"/>
    <x v="7"/>
    <s v="Domiciliary care packages"/>
    <s v=""/>
    <x v="0"/>
    <s v=""/>
    <x v="0"/>
    <s v=""/>
    <s v=""/>
    <x v="1"/>
    <x v="3"/>
    <n v="1865000"/>
    <x v="1"/>
  </r>
  <r>
    <x v="3"/>
    <x v="127"/>
    <x v="6"/>
    <n v="32"/>
    <x v="127"/>
    <n v="7"/>
    <s v="Winter Pressures: Reablement "/>
    <s v="Investment in Enablement services to meet additional demand for Winter Pressures "/>
    <x v="8"/>
    <s v="Early Discharge Planning"/>
    <s v=""/>
    <x v="0"/>
    <s v=""/>
    <x v="0"/>
    <s v=""/>
    <s v=""/>
    <x v="1"/>
    <x v="3"/>
    <n v="120000"/>
    <x v="1"/>
  </r>
  <r>
    <x v="3"/>
    <x v="127"/>
    <x v="6"/>
    <n v="33"/>
    <x v="127"/>
    <n v="11"/>
    <s v="Winter Pressures: Staffing "/>
    <s v="Maintain investment in additional staffing to support winter pressures "/>
    <x v="22"/>
    <s v="Rapid/Crisis Response"/>
    <s v=""/>
    <x v="0"/>
    <s v=""/>
    <x v="0"/>
    <s v=""/>
    <s v=""/>
    <x v="1"/>
    <x v="3"/>
    <n v="100000"/>
    <x v="1"/>
  </r>
  <r>
    <x v="3"/>
    <x v="127"/>
    <x v="6"/>
    <n v="34"/>
    <x v="127"/>
    <n v="8"/>
    <s v="Winter Pressures: Home Care "/>
    <s v="Meet increased demand for home care for winter pressures "/>
    <x v="7"/>
    <s v="Domiciliary care packages"/>
    <s v=""/>
    <x v="0"/>
    <s v=""/>
    <x v="0"/>
    <s v=""/>
    <s v=""/>
    <x v="1"/>
    <x v="3"/>
    <n v="750456"/>
    <x v="1"/>
  </r>
  <r>
    <x v="3"/>
    <x v="127"/>
    <x v="6"/>
    <n v="35"/>
    <x v="127"/>
    <n v="16"/>
    <s v="Winter Pressures: Residential and Nursing Care "/>
    <s v="Additional provision will allow continued high performance with regards to DToC from Hospital "/>
    <x v="16"/>
    <s v="Care home"/>
    <s v=""/>
    <x v="0"/>
    <s v=""/>
    <x v="0"/>
    <s v=""/>
    <s v=""/>
    <x v="1"/>
    <x v="3"/>
    <n v="327000"/>
    <x v="1"/>
  </r>
  <r>
    <x v="3"/>
    <x v="127"/>
    <x v="6"/>
    <n v="36"/>
    <x v="127"/>
    <n v="16"/>
    <s v="Care Homes"/>
    <s v="Enhanced Care in Care Homes"/>
    <x v="16"/>
    <s v="Nursing home"/>
    <s v=""/>
    <x v="6"/>
    <s v=""/>
    <x v="6"/>
    <s v=""/>
    <s v=""/>
    <x v="2"/>
    <x v="9"/>
    <n v="488000"/>
    <x v="1"/>
  </r>
  <r>
    <x v="3"/>
    <x v="127"/>
    <x v="6"/>
    <n v="37"/>
    <x v="127"/>
    <n v="8"/>
    <s v="Social care purchased services including respite"/>
    <s v="Social Care purchased services, providing Care and support to service users in the comfort of their homes. "/>
    <x v="7"/>
    <s v="Domiciliary care packages"/>
    <s v=""/>
    <x v="0"/>
    <s v=""/>
    <x v="0"/>
    <s v=""/>
    <s v=""/>
    <x v="1"/>
    <x v="9"/>
    <n v="1396365.736390515"/>
    <x v="1"/>
  </r>
  <r>
    <x v="3"/>
    <x v="127"/>
    <x v="6"/>
    <n v="38"/>
    <x v="127"/>
    <n v="4"/>
    <s v="Enhanced Care Navigation service "/>
    <s v="Social Prescribing is a means of enabling health and adult social care professionals to refer people to a range of local, non-clinical and non-statutory services to improve their health and wellbeing."/>
    <x v="10"/>
    <s v="Integrated neighbourhood services"/>
    <s v=""/>
    <x v="0"/>
    <s v=""/>
    <x v="0"/>
    <s v=""/>
    <s v=""/>
    <x v="1"/>
    <x v="4"/>
    <n v="147352"/>
    <x v="1"/>
  </r>
  <r>
    <x v="3"/>
    <x v="127"/>
    <x v="6"/>
    <n v="39"/>
    <x v="127"/>
    <n v="4"/>
    <s v="Befriending Plus    "/>
    <s v="Befriending Plus delivers support by volunteers that combines meaningful social contact (cup of tea and a chat) with low level household chores (light laundry, support shopping, administrative tasks- "/>
    <x v="10"/>
    <s v="Low level support for simple hospital discharges (Discharge to Assess pathway 0)"/>
    <s v=""/>
    <x v="0"/>
    <s v=""/>
    <x v="0"/>
    <s v=""/>
    <s v=""/>
    <x v="1"/>
    <x v="4"/>
    <n v="26250"/>
    <x v="2"/>
  </r>
  <r>
    <x v="3"/>
    <x v="128"/>
    <x v="6"/>
    <n v="1"/>
    <x v="128"/>
    <n v="1"/>
    <s v="MH Supported Accommodation Clusters"/>
    <s v="Provision of  Mental Health supported accommodation cluster services model through 4 providers across 24 premises with 263 bed spaces _x000a_The services supports people with Serious Mental Illness subject to  S117 aftercare and Care Act responsibilities to: ma"/>
    <x v="2"/>
    <s v=""/>
    <s v=""/>
    <x v="2"/>
    <s v=""/>
    <x v="0"/>
    <s v=""/>
    <s v=""/>
    <x v="0"/>
    <x v="9"/>
    <n v="1940597"/>
    <x v="1"/>
  </r>
  <r>
    <x v="3"/>
    <x v="128"/>
    <x v="6"/>
    <n v="2"/>
    <x v="128"/>
    <n v="2"/>
    <s v=" Hospital Services (7 Days)"/>
    <s v=" The aim of the 7-day service is to supports the continuous discharge of residents from 3B hospital sites WCC/RBKC and LBHF and meets the requirements under D2A. It supports earlier involvement of ASC in discharge planning."/>
    <x v="8"/>
    <s v="Early Discharge Planning"/>
    <s v=""/>
    <x v="5"/>
    <s v="Transfer of Care"/>
    <x v="0"/>
    <s v=""/>
    <s v=""/>
    <x v="1"/>
    <x v="9"/>
    <n v="343984"/>
    <x v="1"/>
  </r>
  <r>
    <x v="3"/>
    <x v="128"/>
    <x v="6"/>
    <n v="3"/>
    <x v="128"/>
    <n v="3"/>
    <s v="Community Equipment Services"/>
    <s v="To support earlier hospital discharge _x000a_Enable residents to remain in  home safely _x000a_To support admissions avoidance by preventing accidents that occur in the community _x000a_To prevent functional deterioration _x000a_To maximise independence and choice so residents r"/>
    <x v="1"/>
    <s v="Community based equipment"/>
    <s v=""/>
    <x v="0"/>
    <s v=" "/>
    <x v="0"/>
    <s v=""/>
    <s v=""/>
    <x v="1"/>
    <x v="9"/>
    <n v="2112628"/>
    <x v="1"/>
  </r>
  <r>
    <x v="3"/>
    <x v="128"/>
    <x v="6"/>
    <n v="4"/>
    <x v="128"/>
    <n v="4"/>
    <s v="Homecare package cost "/>
    <s v="To ensure that the needs of the adult social care eligible population continue to be met. _x000a_To ensure that hospital discharges are safe and efficiently followed up in the community as required. _x000a_To ensure that funding for adult social care is maintained an"/>
    <x v="7"/>
    <s v="Domiciliary care packages"/>
    <s v=""/>
    <x v="0"/>
    <s v=""/>
    <x v="0"/>
    <s v=""/>
    <s v=""/>
    <x v="2"/>
    <x v="9"/>
    <n v="3998635"/>
    <x v="1"/>
  </r>
  <r>
    <x v="3"/>
    <x v="128"/>
    <x v="6"/>
    <n v="5"/>
    <x v="128"/>
    <n v="4"/>
    <s v=" MH Placements (including ISH) Placements"/>
    <s v="This funding is for the Westminster residents who had lived in the ISH but when this closed down the CCG agreed to fund their alternative placements ."/>
    <x v="16"/>
    <s v="Care home"/>
    <s v=""/>
    <x v="2"/>
    <s v=""/>
    <x v="0"/>
    <s v=""/>
    <s v=""/>
    <x v="2"/>
    <x v="9"/>
    <n v="127758"/>
    <x v="1"/>
  </r>
  <r>
    <x v="3"/>
    <x v="128"/>
    <x v="6"/>
    <n v="6"/>
    <x v="128"/>
    <n v="4"/>
    <s v="No Recourse To Public Funds Placements S117"/>
    <s v="Provision of mental health supported accommodation to people with NRPF under s117 of the Mental Health Act"/>
    <x v="10"/>
    <s v="Integrated neighbourhood services"/>
    <s v=""/>
    <x v="2"/>
    <s v=""/>
    <x v="0"/>
    <s v=""/>
    <s v=""/>
    <x v="1"/>
    <x v="9"/>
    <n v="477169"/>
    <x v="1"/>
  </r>
  <r>
    <x v="3"/>
    <x v="128"/>
    <x v="6"/>
    <n v="7"/>
    <x v="128"/>
    <n v="4"/>
    <s v="Mental Health Day Service Personal Budgets"/>
    <s v="MH Dayservice person Budget  to improved well being , reduction in social isolation , prevention of deterioration in mental and physical health and avoidance of readmission into psychiatric hospital"/>
    <x v="10"/>
    <s v="Integrated neighbourhood services"/>
    <s v=""/>
    <x v="2"/>
    <s v=""/>
    <x v="0"/>
    <s v=""/>
    <s v=""/>
    <x v="0"/>
    <x v="9"/>
    <n v="468187"/>
    <x v="1"/>
  </r>
  <r>
    <x v="3"/>
    <x v="128"/>
    <x v="6"/>
    <n v="8"/>
    <x v="128"/>
    <n v="5"/>
    <s v="Carers Support with Memory &amp; Recognition"/>
    <s v="To ensure unpaid and informal carers are assessed and offered the support services that best meet their needs to enable them to continue to support the person they are caring for whilst maintaining their own health and wellbeing.   "/>
    <x v="12"/>
    <s v="Other"/>
    <s v="Supporting Carers "/>
    <x v="0"/>
    <s v=""/>
    <x v="0"/>
    <s v=""/>
    <s v=""/>
    <x v="1"/>
    <x v="9"/>
    <n v="129095"/>
    <x v="1"/>
  </r>
  <r>
    <x v="3"/>
    <x v="128"/>
    <x v="6"/>
    <n v="9"/>
    <x v="128"/>
    <n v="5"/>
    <s v="_x000a_Westminster Flexicare MIND"/>
    <s v="Flexicare is a befriending service delivered by MIND. Service users are matched to a volunteer befriender. This service is provided for Care Act eligible residents or as part of after care under s117 Mental Health Act."/>
    <x v="12"/>
    <s v="Other"/>
    <s v="MH Befriending Service "/>
    <x v="2"/>
    <s v=""/>
    <x v="0"/>
    <s v=""/>
    <s v=""/>
    <x v="1"/>
    <x v="9"/>
    <n v="116157"/>
    <x v="1"/>
  </r>
  <r>
    <x v="3"/>
    <x v="128"/>
    <x v="6"/>
    <n v="10"/>
    <x v="128"/>
    <n v="5"/>
    <s v=" Carers Personal Budget"/>
    <s v="To support carers to maintain their role._x000a_To enable carers to provide the best possible care to their loved ones._x000a_To support carers to maintain their health and wellbeing_x000a_To enable carers to have a break from the role, rest and recuperate.  "/>
    <x v="12"/>
    <s v="Other"/>
    <s v="Carer's support and respite "/>
    <x v="0"/>
    <s v=""/>
    <x v="0"/>
    <s v=""/>
    <s v=""/>
    <x v="1"/>
    <x v="9"/>
    <n v="604712"/>
    <x v="1"/>
  </r>
  <r>
    <x v="3"/>
    <x v="128"/>
    <x v="6"/>
    <n v="11"/>
    <x v="128"/>
    <n v="6"/>
    <s v="Community Independence Service"/>
    <s v="Reablement iss an integrated Health and adult social care service delivered in collaboration with NHS partners, CNWL under the umbrella body of Community Independence Service (CIS). CIS comprises of Rapid response, Home first, rehabilitation and Reablemen"/>
    <x v="19"/>
    <s v="Reablement service accepting community and discharge referrals"/>
    <s v=""/>
    <x v="0"/>
    <s v=""/>
    <x v="0"/>
    <s v=""/>
    <s v=""/>
    <x v="1"/>
    <x v="9"/>
    <n v="1518153"/>
    <x v="1"/>
  </r>
  <r>
    <x v="3"/>
    <x v="128"/>
    <x v="6"/>
    <n v="12"/>
    <x v="128"/>
    <n v="7"/>
    <s v="Carer's Hub and network"/>
    <s v=" To ensure unpaid and informal carers are assessed and offered the support services that best meet their needs to enable them to continue to support the person they are caring for whilst maintaining their own health and wellbeing.   "/>
    <x v="6"/>
    <s v="Carer advice and support"/>
    <s v=""/>
    <x v="0"/>
    <s v=""/>
    <x v="0"/>
    <s v=""/>
    <s v=""/>
    <x v="0"/>
    <x v="9"/>
    <n v="419925"/>
    <x v="1"/>
  </r>
  <r>
    <x v="3"/>
    <x v="128"/>
    <x v="6"/>
    <n v="13"/>
    <x v="128"/>
    <n v="7"/>
    <s v="Advocacy "/>
    <s v="The advocacy services ensure the statutory requirements of the Care Act and Mental Health Act are met. At any point, judgement is required whether: person has substantial difficulty in being involved, and that there is an absence of an appropriate individ"/>
    <x v="6"/>
    <s v="Carer advice and support"/>
    <s v=""/>
    <x v="2"/>
    <s v=""/>
    <x v="0"/>
    <s v=""/>
    <s v=""/>
    <x v="0"/>
    <x v="9"/>
    <n v="344439"/>
    <x v="1"/>
  </r>
  <r>
    <x v="3"/>
    <x v="128"/>
    <x v="6"/>
    <n v="14"/>
    <x v="128"/>
    <n v="7"/>
    <s v="Information and advice "/>
    <s v="The advocacy services ensure the statutory requirements of the Care Act and Mental Health Act are met. At any point, judgement is required whether: person has substantial difficulty in being involved, and that there is an absence of an appropriate individ"/>
    <x v="6"/>
    <s v="Carer advice and support"/>
    <s v=""/>
    <x v="0"/>
    <s v=""/>
    <x v="0"/>
    <s v=""/>
    <s v=""/>
    <x v="0"/>
    <x v="9"/>
    <n v="174150"/>
    <x v="1"/>
  </r>
  <r>
    <x v="3"/>
    <x v="128"/>
    <x v="6"/>
    <n v="15"/>
    <x v="128"/>
    <n v="9"/>
    <s v="Safeguarding "/>
    <s v="Section 43 Schedule 2 of the Care Act 2014 outlines local authorities’ responsibilities to set up a Safeguarding Adults Board (SAB). To support SAEB in addressing barriers to effective safeguarding that may exist .To develop and actively promote a culture"/>
    <x v="6"/>
    <s v="Other"/>
    <s v="DOLs"/>
    <x v="0"/>
    <s v=" "/>
    <x v="0"/>
    <s v=""/>
    <s v=""/>
    <x v="1"/>
    <x v="9"/>
    <n v="377057"/>
    <x v="1"/>
  </r>
  <r>
    <x v="3"/>
    <x v="128"/>
    <x v="6"/>
    <n v="16"/>
    <x v="128"/>
    <n v="10"/>
    <s v="Joint Homeless Team "/>
    <s v="JHT provides a multi disciplinary  mental health specific service to homeless people and rough sleepers in the borough. Provision of statutory functions under the Care Act, Mental Health Act and housing legislation"/>
    <x v="10"/>
    <s v="Other"/>
    <s v="Outreach support"/>
    <x v="2"/>
    <s v=""/>
    <x v="0"/>
    <s v=""/>
    <s v=""/>
    <x v="1"/>
    <x v="9"/>
    <n v="307997"/>
    <x v="1"/>
  </r>
  <r>
    <x v="3"/>
    <x v="128"/>
    <x v="6"/>
    <n v="17"/>
    <x v="128"/>
    <n v="11"/>
    <s v="Homeless Health "/>
    <s v=" The CLCH HHT provides outreach to the streets and in-reach into local day centres and offers services that are accessible and delivered at the point of need to a population who find it difficult to access mainstream services. Additionally, homeless popul"/>
    <x v="10"/>
    <s v="Multidisciplinary teams that are supporting independence, such as anticipatory care"/>
    <s v=""/>
    <x v="1"/>
    <s v=""/>
    <x v="6"/>
    <s v=""/>
    <s v=""/>
    <x v="3"/>
    <x v="9"/>
    <n v="877599"/>
    <x v="1"/>
  </r>
  <r>
    <x v="3"/>
    <x v="128"/>
    <x v="6"/>
    <n v="18"/>
    <x v="128"/>
    <n v="12"/>
    <s v="CCG Community Independence Service"/>
    <s v="The CIS contributes to local integration plans by:_x000a_•_x0009_Reducing the number of unplanned attendances at acute hospitals, particularly by older adults_x000a_•_x0009_Enabling discharges from hospital – both discharge to assess and community rehab pathways_x000a_•_x0009_Co-location be"/>
    <x v="19"/>
    <s v="Reablement service accepting community and discharge referrals"/>
    <s v="Includes rapid response function"/>
    <x v="1"/>
    <s v=""/>
    <x v="6"/>
    <s v=""/>
    <s v=""/>
    <x v="3"/>
    <x v="9"/>
    <n v="3645874"/>
    <x v="1"/>
  </r>
  <r>
    <x v="3"/>
    <x v="128"/>
    <x v="6"/>
    <n v="19"/>
    <x v="128"/>
    <n v="13"/>
    <s v="Community Neuro Rehab Beds"/>
    <s v="The service supports patients who have complex neurological rehabilitation needs, requiring specialist rehabilitation, but these can be met by a local specialist (Level 2) service. This includes patients with moderate to severe physical, cognitive, commun"/>
    <x v="22"/>
    <s v="Step down (discharge to assess pathway-2)"/>
    <s v=" "/>
    <x v="1"/>
    <s v=""/>
    <x v="6"/>
    <s v=""/>
    <s v=""/>
    <x v="3"/>
    <x v="9"/>
    <n v="1278781"/>
    <x v="1"/>
  </r>
  <r>
    <x v="3"/>
    <x v="128"/>
    <x v="6"/>
    <n v="20"/>
    <x v="128"/>
    <n v="14"/>
    <s v="Integrated Community Services"/>
    <s v="Provision of key local services for vulnerable adults with complex needs, including rehabilitative community services, rapid response to prevent hospital attendences, and rapid discharges from hospital. "/>
    <x v="3"/>
    <s v="Care navigation and planning"/>
    <s v=""/>
    <x v="1"/>
    <s v=""/>
    <x v="6"/>
    <s v=""/>
    <s v=""/>
    <x v="3"/>
    <x v="9"/>
    <n v="2796709"/>
    <x v="1"/>
  </r>
  <r>
    <x v="3"/>
    <x v="128"/>
    <x v="6"/>
    <n v="21"/>
    <x v="128"/>
    <n v="15"/>
    <s v="IBCF"/>
    <s v="Improving Social Care, Health and wellbeing,  stablising the Social Care provider Market and preventing avoidable stays in hospitals"/>
    <x v="9"/>
    <s v="Integrated models of provision"/>
    <s v=" "/>
    <x v="5"/>
    <s v="IBCF"/>
    <x v="0"/>
    <s v=""/>
    <s v=""/>
    <x v="1"/>
    <x v="3"/>
    <n v="17130064"/>
    <x v="1"/>
  </r>
  <r>
    <x v="3"/>
    <x v="128"/>
    <x v="6"/>
    <n v="22"/>
    <x v="128"/>
    <n v="16"/>
    <s v="DFG"/>
    <s v="Provides  Housing major adaptations and works with residents to support their independence by providing DFG’s in accordance with our grant policy. The grant policy has been specifically tailored to meet the needs of our local residents and provides fundin"/>
    <x v="13"/>
    <s v="Adaptations, including statutory DFG grants"/>
    <s v=""/>
    <x v="5"/>
    <s v="DFG"/>
    <x v="0"/>
    <s v=""/>
    <s v=""/>
    <x v="1"/>
    <x v="2"/>
    <n v="1729201"/>
    <x v="1"/>
  </r>
  <r>
    <x v="3"/>
    <x v="129"/>
    <x v="4"/>
    <n v="1"/>
    <x v="129"/>
    <n v="1"/>
    <s v="Promoting Independence"/>
    <s v="Prevention and early intervention services, e.g. Technology enabled care, community equipment and VCS provision"/>
    <x v="0"/>
    <s v="Social Prescribing"/>
    <s v=""/>
    <x v="0"/>
    <s v=""/>
    <x v="0"/>
    <s v=""/>
    <s v=""/>
    <x v="1"/>
    <x v="9"/>
    <n v="1525000"/>
    <x v="1"/>
  </r>
  <r>
    <x v="3"/>
    <x v="129"/>
    <x v="4"/>
    <n v="2"/>
    <x v="129"/>
    <n v="2"/>
    <s v="Intermediate Care and Reablement"/>
    <s v="Reablement"/>
    <x v="19"/>
    <s v="Reablement to support discharge -step down (Discharge to Assess pathway 1)"/>
    <s v=""/>
    <x v="0"/>
    <s v=""/>
    <x v="0"/>
    <s v=""/>
    <s v=""/>
    <x v="1"/>
    <x v="9"/>
    <n v="8600000"/>
    <x v="1"/>
  </r>
  <r>
    <x v="3"/>
    <x v="129"/>
    <x v="4"/>
    <n v="3"/>
    <x v="129"/>
    <n v="3"/>
    <s v="Carers Support"/>
    <s v="Carers Services"/>
    <x v="12"/>
    <s v="Respite services"/>
    <s v=""/>
    <x v="0"/>
    <s v=""/>
    <x v="0"/>
    <s v=""/>
    <s v=""/>
    <x v="1"/>
    <x v="9"/>
    <n v="1500000"/>
    <x v="1"/>
  </r>
  <r>
    <x v="3"/>
    <x v="129"/>
    <x v="4"/>
    <n v="4"/>
    <x v="129"/>
    <n v="4"/>
    <s v="VCS Joint Commissioning"/>
    <s v="Voluntary Sector support"/>
    <x v="0"/>
    <s v="Social Prescribing"/>
    <s v=""/>
    <x v="0"/>
    <s v=""/>
    <x v="0"/>
    <s v=""/>
    <s v=""/>
    <x v="0"/>
    <x v="9"/>
    <n v="1950000"/>
    <x v="1"/>
  </r>
  <r>
    <x v="3"/>
    <x v="129"/>
    <x v="4"/>
    <n v="5"/>
    <x v="129"/>
    <n v="5"/>
    <s v="Discharge Planning and DTOC"/>
    <s v="Discharge Planning Teams"/>
    <x v="8"/>
    <s v="Multi-Disciplinary/Multi-Agency Discharge Teams supporting discharge"/>
    <s v=""/>
    <x v="0"/>
    <s v=""/>
    <x v="0"/>
    <s v=""/>
    <s v=""/>
    <x v="1"/>
    <x v="9"/>
    <n v="944000"/>
    <x v="1"/>
  </r>
  <r>
    <x v="3"/>
    <x v="129"/>
    <x v="4"/>
    <n v="6"/>
    <x v="129"/>
    <n v="6"/>
    <s v="Protection of Adult Social Care"/>
    <s v="delivery of statutory duties of social care, including assessment/review teams"/>
    <x v="10"/>
    <s v="Multidisciplinary teams that are supporting independence, such as anticipatory care"/>
    <s v=""/>
    <x v="0"/>
    <s v=""/>
    <x v="0"/>
    <s v=""/>
    <s v=""/>
    <x v="1"/>
    <x v="9"/>
    <n v="3070441"/>
    <x v="1"/>
  </r>
  <r>
    <x v="3"/>
    <x v="129"/>
    <x v="4"/>
    <n v="7"/>
    <x v="129"/>
    <n v="7"/>
    <s v="Social Care Commissioning and Protection"/>
    <s v="Commissioning "/>
    <x v="11"/>
    <s v=""/>
    <s v="Commissioning capacity"/>
    <x v="0"/>
    <s v=""/>
    <x v="0"/>
    <s v=""/>
    <s v=""/>
    <x v="1"/>
    <x v="9"/>
    <n v="338000"/>
    <x v="1"/>
  </r>
  <r>
    <x v="3"/>
    <x v="129"/>
    <x v="4"/>
    <n v="8"/>
    <x v="129"/>
    <n v="8"/>
    <s v="Disabled Facilities Grant"/>
    <s v="Housing adaptations"/>
    <x v="13"/>
    <s v="Adaptations, including statutory DFG grants"/>
    <s v=""/>
    <x v="0"/>
    <s v=""/>
    <x v="0"/>
    <s v=""/>
    <s v=""/>
    <x v="1"/>
    <x v="2"/>
    <n v="5069551"/>
    <x v="1"/>
  </r>
  <r>
    <x v="3"/>
    <x v="129"/>
    <x v="4"/>
    <n v="9"/>
    <x v="129"/>
    <n v="9"/>
    <s v="Social Care Investment and Capacity"/>
    <s v="Capacity to support delivery of statutory duties"/>
    <x v="10"/>
    <s v="Multidisciplinary teams that are supporting independence, such as anticipatory care"/>
    <s v=""/>
    <x v="0"/>
    <s v=""/>
    <x v="0"/>
    <s v=""/>
    <s v=""/>
    <x v="1"/>
    <x v="3"/>
    <n v="1298221"/>
    <x v="1"/>
  </r>
  <r>
    <x v="3"/>
    <x v="129"/>
    <x v="4"/>
    <n v="10"/>
    <x v="129"/>
    <n v="10"/>
    <s v="Costed Plan to support Discharge"/>
    <s v="Capacity to support discharge flow"/>
    <x v="8"/>
    <s v="Home First/Discharge to Assess - process support/core costs"/>
    <s v=""/>
    <x v="0"/>
    <s v=""/>
    <x v="0"/>
    <s v=""/>
    <s v=""/>
    <x v="1"/>
    <x v="3"/>
    <n v="1987520"/>
    <x v="1"/>
  </r>
  <r>
    <x v="3"/>
    <x v="129"/>
    <x v="4"/>
    <n v="11"/>
    <x v="129"/>
    <n v="11"/>
    <s v="Protection of Adult Social Care"/>
    <s v="Care Placement Spend"/>
    <x v="16"/>
    <s v="Care home"/>
    <s v=""/>
    <x v="0"/>
    <s v=""/>
    <x v="0"/>
    <s v=""/>
    <s v=""/>
    <x v="1"/>
    <x v="3"/>
    <n v="9127000"/>
    <x v="1"/>
  </r>
  <r>
    <x v="3"/>
    <x v="129"/>
    <x v="4"/>
    <n v="12"/>
    <x v="129"/>
    <n v="12"/>
    <s v="Reablement"/>
    <s v="Additional reablement capacity to support discharge"/>
    <x v="19"/>
    <s v="Reablement to support discharge -step down (Discharge to Assess pathway 1)"/>
    <s v=""/>
    <x v="0"/>
    <s v=""/>
    <x v="0"/>
    <s v=""/>
    <s v=""/>
    <x v="1"/>
    <x v="3"/>
    <n v="300000"/>
    <x v="1"/>
  </r>
  <r>
    <x v="3"/>
    <x v="129"/>
    <x v="4"/>
    <n v="13"/>
    <x v="129"/>
    <n v="13"/>
    <s v="Domiciliary Care"/>
    <s v="Discharge car capacity"/>
    <x v="7"/>
    <s v="Domiciliary care to support hospital discharge (Discharge to Assess pathway 1)"/>
    <s v=""/>
    <x v="0"/>
    <s v=""/>
    <x v="0"/>
    <s v=""/>
    <s v=""/>
    <x v="2"/>
    <x v="3"/>
    <n v="2012536"/>
    <x v="1"/>
  </r>
  <r>
    <x v="3"/>
    <x v="129"/>
    <x v="4"/>
    <n v="14"/>
    <x v="129"/>
    <n v="14"/>
    <s v="Promoting Independence"/>
    <s v="Assistive Technologies"/>
    <x v="1"/>
    <s v="Telecare"/>
    <s v=""/>
    <x v="1"/>
    <s v=""/>
    <x v="6"/>
    <s v=""/>
    <s v=""/>
    <x v="0"/>
    <x v="9"/>
    <n v="189967"/>
    <x v="1"/>
  </r>
  <r>
    <x v="3"/>
    <x v="129"/>
    <x v="4"/>
    <n v="15"/>
    <x v="129"/>
    <n v="15"/>
    <s v="Intermediate Care and Reablement"/>
    <s v="Intermediate Care Beds"/>
    <x v="22"/>
    <s v="Step down (discharge to assess pathway-2)"/>
    <s v=""/>
    <x v="1"/>
    <s v=""/>
    <x v="6"/>
    <s v=""/>
    <s v=""/>
    <x v="3"/>
    <x v="9"/>
    <n v="3898583"/>
    <x v="1"/>
  </r>
  <r>
    <x v="3"/>
    <x v="129"/>
    <x v="4"/>
    <n v="16"/>
    <x v="129"/>
    <n v="16"/>
    <s v="Integrated Neighbourhood Teams"/>
    <s v="Integrated Neighbourhood Teams"/>
    <x v="10"/>
    <s v="Integrated neighbourhood services"/>
    <s v=""/>
    <x v="1"/>
    <s v=""/>
    <x v="6"/>
    <s v=""/>
    <s v=""/>
    <x v="3"/>
    <x v="9"/>
    <n v="14993285"/>
    <x v="1"/>
  </r>
  <r>
    <x v="3"/>
    <x v="129"/>
    <x v="4"/>
    <n v="17"/>
    <x v="129"/>
    <n v="17"/>
    <s v="Carers Support"/>
    <s v="Carers Prescription service and Help at Home / Home Support"/>
    <x v="12"/>
    <s v="Other"/>
    <s v="Carers Prescription service and help"/>
    <x v="1"/>
    <s v=""/>
    <x v="6"/>
    <s v=""/>
    <s v=""/>
    <x v="0"/>
    <x v="9"/>
    <n v="334307"/>
    <x v="1"/>
  </r>
  <r>
    <x v="3"/>
    <x v="129"/>
    <x v="4"/>
    <n v="18"/>
    <x v="129"/>
    <n v="18"/>
    <s v="Community Health"/>
    <s v="Intermediate Care Workers support people at home/2 hour crisis response"/>
    <x v="10"/>
    <s v="Integrated neighbourhood services"/>
    <s v=""/>
    <x v="1"/>
    <s v=""/>
    <x v="6"/>
    <s v=""/>
    <s v=""/>
    <x v="3"/>
    <x v="9"/>
    <n v="2372507"/>
    <x v="1"/>
  </r>
  <r>
    <x v="3"/>
    <x v="129"/>
    <x v="4"/>
    <n v="19"/>
    <x v="129"/>
    <n v="19"/>
    <s v="Discharge to Assess"/>
    <s v="Community beds to support D2A"/>
    <x v="16"/>
    <s v="Discharge from hospital (with reablement) to long term residential care (Discharge to Assess Pathway 3)"/>
    <s v=""/>
    <x v="1"/>
    <s v=""/>
    <x v="6"/>
    <s v=""/>
    <s v=""/>
    <x v="2"/>
    <x v="9"/>
    <n v="2134386"/>
    <x v="1"/>
  </r>
  <r>
    <x v="3"/>
    <x v="129"/>
    <x v="4"/>
    <n v="20"/>
    <x v="129"/>
    <n v="20"/>
    <s v="Community Equipment"/>
    <s v="Integrated Community Equipment Store"/>
    <x v="1"/>
    <s v="Community based equipment"/>
    <s v=""/>
    <x v="1"/>
    <s v=""/>
    <x v="1"/>
    <s v="0.486"/>
    <s v="0.514"/>
    <x v="2"/>
    <x v="9"/>
    <n v="1156445"/>
    <x v="1"/>
  </r>
  <r>
    <x v="3"/>
    <x v="129"/>
    <x v="4"/>
    <n v="21"/>
    <x v="129"/>
    <n v="20"/>
    <s v="Community Equipment"/>
    <s v="Integrated Community Equipment Store"/>
    <x v="1"/>
    <s v="Community based equipment"/>
    <s v=""/>
    <x v="1"/>
    <s v=""/>
    <x v="1"/>
    <s v="0.486"/>
    <s v="0.514"/>
    <x v="2"/>
    <x v="10"/>
    <n v="1213881"/>
    <x v="2"/>
  </r>
  <r>
    <x v="3"/>
    <x v="129"/>
    <x v="4"/>
    <n v="22"/>
    <x v="129"/>
    <n v="21"/>
    <s v="Healthcare at Home"/>
    <s v="Community IV antibiotic service to facilitate early discharge"/>
    <x v="10"/>
    <s v="Low level support for simple hospital discharges (Discharge to Assess pathway 0)"/>
    <s v=""/>
    <x v="1"/>
    <s v=""/>
    <x v="6"/>
    <s v=""/>
    <s v=""/>
    <x v="2"/>
    <x v="10"/>
    <n v="783833"/>
    <x v="2"/>
  </r>
  <r>
    <x v="3"/>
    <x v="129"/>
    <x v="4"/>
    <n v="23"/>
    <x v="129"/>
    <n v="22"/>
    <s v="Hospice at Home"/>
    <s v="Hospice at home service to support home first model and early discharge"/>
    <x v="10"/>
    <s v="Integrated neighbourhood services"/>
    <s v=""/>
    <x v="1"/>
    <s v=""/>
    <x v="6"/>
    <s v=""/>
    <s v=""/>
    <x v="0"/>
    <x v="10"/>
    <n v="1961956"/>
    <x v="2"/>
  </r>
  <r>
    <x v="3"/>
    <x v="129"/>
    <x v="4"/>
    <n v="24"/>
    <x v="129"/>
    <n v="23"/>
    <s v="Hunts Forum"/>
    <s v="Engagement in development of ICS"/>
    <x v="9"/>
    <s v="Voluntary Sector Business Development"/>
    <s v=""/>
    <x v="1"/>
    <s v=""/>
    <x v="6"/>
    <s v=""/>
    <s v=""/>
    <x v="0"/>
    <x v="10"/>
    <n v="17769"/>
    <x v="2"/>
  </r>
  <r>
    <x v="3"/>
    <x v="129"/>
    <x v="4"/>
    <n v="25"/>
    <x v="129"/>
    <n v="24"/>
    <s v="Palliative Care Hub"/>
    <s v="specific option for 111 greeting to direct patients/carers"/>
    <x v="9"/>
    <s v="Integrated models of provision"/>
    <s v=""/>
    <x v="1"/>
    <s v=""/>
    <x v="6"/>
    <s v=""/>
    <s v=""/>
    <x v="3"/>
    <x v="10"/>
    <n v="362744"/>
    <x v="2"/>
  </r>
  <r>
    <x v="3"/>
    <x v="129"/>
    <x v="4"/>
    <n v="26"/>
    <x v="129"/>
    <n v="25"/>
    <s v="Information and Advice"/>
    <s v="Signposting, information and advice for older people"/>
    <x v="3"/>
    <s v="Care navigation and planning"/>
    <s v=""/>
    <x v="1"/>
    <s v=""/>
    <x v="6"/>
    <s v=""/>
    <s v=""/>
    <x v="0"/>
    <x v="10"/>
    <n v="31160"/>
    <x v="2"/>
  </r>
  <r>
    <x v="3"/>
    <x v="129"/>
    <x v="4"/>
    <n v="27"/>
    <x v="129"/>
    <n v="26"/>
    <s v="Support on Discharge"/>
    <s v="Volunteer visits to support patients/carers on discharge"/>
    <x v="7"/>
    <s v="Domiciliary care to support hospital discharge (Discharge to Assess pathway 1)"/>
    <s v=""/>
    <x v="1"/>
    <s v=""/>
    <x v="6"/>
    <s v=""/>
    <s v=""/>
    <x v="0"/>
    <x v="10"/>
    <n v="7717"/>
    <x v="2"/>
  </r>
  <r>
    <x v="3"/>
    <x v="129"/>
    <x v="4"/>
    <n v="28"/>
    <x v="129"/>
    <n v="27"/>
    <s v="Discharge Support"/>
    <s v="Discharge support and planning within acutes"/>
    <x v="8"/>
    <s v="Early Discharge Planning"/>
    <s v=""/>
    <x v="3"/>
    <s v=""/>
    <x v="6"/>
    <s v=""/>
    <s v=""/>
    <x v="0"/>
    <x v="10"/>
    <n v="150000"/>
    <x v="2"/>
  </r>
  <r>
    <x v="3"/>
    <x v="152"/>
    <x v="0"/>
    <n v="1"/>
    <x v="152"/>
    <n v="1"/>
    <s v="BCF Prevention"/>
    <s v="Carers"/>
    <x v="12"/>
    <s v="Other"/>
    <s v="Carers Services"/>
    <x v="0"/>
    <s v=""/>
    <x v="0"/>
    <s v=""/>
    <s v=""/>
    <x v="0"/>
    <x v="9"/>
    <n v="1900000"/>
    <x v="1"/>
  </r>
  <r>
    <x v="3"/>
    <x v="152"/>
    <x v="0"/>
    <n v="2"/>
    <x v="152"/>
    <n v="1"/>
    <s v="BCF Prevention"/>
    <s v="Community Equipment"/>
    <x v="1"/>
    <s v="Community based equipment"/>
    <s v=""/>
    <x v="0"/>
    <s v=""/>
    <x v="0"/>
    <s v=""/>
    <s v=""/>
    <x v="2"/>
    <x v="9"/>
    <n v="3720000"/>
    <x v="1"/>
  </r>
  <r>
    <x v="3"/>
    <x v="152"/>
    <x v="0"/>
    <n v="3"/>
    <x v="152"/>
    <n v="1"/>
    <s v="BCF Prevention"/>
    <s v="DFG"/>
    <x v="13"/>
    <s v="Adaptations, including statutory DFG grants"/>
    <s v=""/>
    <x v="0"/>
    <s v=""/>
    <x v="0"/>
    <s v=""/>
    <s v=""/>
    <x v="2"/>
    <x v="2"/>
    <n v="7130520"/>
    <x v="1"/>
  </r>
  <r>
    <x v="3"/>
    <x v="152"/>
    <x v="0"/>
    <n v="4"/>
    <x v="152"/>
    <n v="2"/>
    <s v="BCF ICCs"/>
    <s v="Care Management"/>
    <x v="6"/>
    <s v="Other"/>
    <s v="Staffing"/>
    <x v="0"/>
    <s v=""/>
    <x v="0"/>
    <s v=""/>
    <s v=""/>
    <x v="1"/>
    <x v="9"/>
    <n v="5844000"/>
    <x v="1"/>
  </r>
  <r>
    <x v="3"/>
    <x v="152"/>
    <x v="0"/>
    <n v="5"/>
    <x v="152"/>
    <n v="2"/>
    <s v="BCF ICCs"/>
    <s v="Care Management"/>
    <x v="6"/>
    <s v="Other"/>
    <s v="Staffing"/>
    <x v="0"/>
    <s v=""/>
    <x v="0"/>
    <s v=""/>
    <s v=""/>
    <x v="1"/>
    <x v="9"/>
    <n v="692000"/>
    <x v="1"/>
  </r>
  <r>
    <x v="3"/>
    <x v="152"/>
    <x v="0"/>
    <n v="6"/>
    <x v="152"/>
    <n v="2"/>
    <s v="BCF ICCs"/>
    <s v="Advocacy"/>
    <x v="6"/>
    <s v="Other"/>
    <s v="Advocacy"/>
    <x v="0"/>
    <s v=""/>
    <x v="0"/>
    <s v=""/>
    <s v=""/>
    <x v="2"/>
    <x v="9"/>
    <n v="815000"/>
    <x v="1"/>
  </r>
  <r>
    <x v="3"/>
    <x v="152"/>
    <x v="0"/>
    <n v="7"/>
    <x v="152"/>
    <n v="2"/>
    <s v="BCF ICCs"/>
    <s v="Reablement"/>
    <x v="19"/>
    <s v="Reablement service accepting community and discharge referrals"/>
    <s v=""/>
    <x v="0"/>
    <s v=""/>
    <x v="0"/>
    <s v=""/>
    <s v=""/>
    <x v="1"/>
    <x v="9"/>
    <n v="6075000"/>
    <x v="1"/>
  </r>
  <r>
    <x v="3"/>
    <x v="152"/>
    <x v="0"/>
    <n v="8"/>
    <x v="152"/>
    <n v="2"/>
    <s v="BCF ICCs"/>
    <s v="Generic Night Care"/>
    <x v="7"/>
    <s v="Domiciliary care packages"/>
    <s v=""/>
    <x v="0"/>
    <s v=""/>
    <x v="0"/>
    <s v=""/>
    <s v=""/>
    <x v="1"/>
    <x v="9"/>
    <n v="1304000"/>
    <x v="1"/>
  </r>
  <r>
    <x v="3"/>
    <x v="152"/>
    <x v="0"/>
    <n v="9"/>
    <x v="152"/>
    <n v="2"/>
    <s v="BCF ICCs"/>
    <s v="Community Services"/>
    <x v="10"/>
    <s v="Other"/>
    <s v="Support at home packages, all settings"/>
    <x v="0"/>
    <s v=""/>
    <x v="0"/>
    <s v=""/>
    <s v=""/>
    <x v="2"/>
    <x v="9"/>
    <n v="6689999.9999999991"/>
    <x v="1"/>
  </r>
  <r>
    <x v="3"/>
    <x v="152"/>
    <x v="0"/>
    <n v="10"/>
    <x v="152"/>
    <n v="8"/>
    <s v="BCF Domiciliary Care "/>
    <s v="Community Services"/>
    <x v="7"/>
    <s v="Domiciliary care to support hospital discharge (Discharge to Assess pathway 1)"/>
    <s v=""/>
    <x v="0"/>
    <s v=""/>
    <x v="0"/>
    <s v=""/>
    <s v=""/>
    <x v="1"/>
    <x v="9"/>
    <n v="1301126.9999999991"/>
    <x v="2"/>
  </r>
  <r>
    <x v="3"/>
    <x v="152"/>
    <x v="0"/>
    <n v="11"/>
    <x v="152"/>
    <n v="10"/>
    <s v="IBCF Improving System Flow"/>
    <s v="Community Services"/>
    <x v="7"/>
    <s v="Domiciliary care packages"/>
    <s v=""/>
    <x v="0"/>
    <s v=""/>
    <x v="0"/>
    <s v=""/>
    <s v=""/>
    <x v="2"/>
    <x v="3"/>
    <n v="1000000"/>
    <x v="1"/>
  </r>
  <r>
    <x v="3"/>
    <x v="152"/>
    <x v="0"/>
    <n v="12"/>
    <x v="152"/>
    <n v="10"/>
    <s v="IBCF Improving System Flow"/>
    <s v="Reablement"/>
    <x v="19"/>
    <s v="Reablement service accepting community and discharge referrals"/>
    <s v=""/>
    <x v="0"/>
    <s v=""/>
    <x v="0"/>
    <s v=""/>
    <s v=""/>
    <x v="1"/>
    <x v="3"/>
    <n v="900000"/>
    <x v="1"/>
  </r>
  <r>
    <x v="3"/>
    <x v="152"/>
    <x v="0"/>
    <n v="13"/>
    <x v="152"/>
    <n v="10"/>
    <s v="IBCF Improving System Flow"/>
    <s v="Residential Rehab"/>
    <x v="22"/>
    <s v="Step down (discharge to assess pathway-2)"/>
    <s v=""/>
    <x v="0"/>
    <s v=""/>
    <x v="0"/>
    <s v=""/>
    <s v=""/>
    <x v="1"/>
    <x v="3"/>
    <n v="425000"/>
    <x v="1"/>
  </r>
  <r>
    <x v="3"/>
    <x v="152"/>
    <x v="0"/>
    <n v="14"/>
    <x v="152"/>
    <n v="10"/>
    <s v="IBCF Improving System Flow"/>
    <s v="Discharge coordination"/>
    <x v="11"/>
    <s v=""/>
    <s v="Discharge coordination"/>
    <x v="0"/>
    <s v=""/>
    <x v="0"/>
    <s v=""/>
    <s v=""/>
    <x v="2"/>
    <x v="3"/>
    <n v="110000"/>
    <x v="1"/>
  </r>
  <r>
    <x v="3"/>
    <x v="152"/>
    <x v="0"/>
    <n v="15"/>
    <x v="152"/>
    <n v="10"/>
    <s v="IBCF Improving System Flow"/>
    <s v="Care Management"/>
    <x v="6"/>
    <s v="Other"/>
    <s v="Staffing"/>
    <x v="0"/>
    <s v=""/>
    <x v="0"/>
    <s v=""/>
    <s v=""/>
    <x v="1"/>
    <x v="3"/>
    <n v="122000"/>
    <x v="1"/>
  </r>
  <r>
    <x v="3"/>
    <x v="152"/>
    <x v="0"/>
    <n v="16"/>
    <x v="152"/>
    <n v="10"/>
    <s v="IBCF Improving System Flow"/>
    <s v="Care Management"/>
    <x v="6"/>
    <s v="Other"/>
    <s v="Staffing"/>
    <x v="0"/>
    <s v=""/>
    <x v="0"/>
    <s v=""/>
    <s v=""/>
    <x v="1"/>
    <x v="3"/>
    <n v="2600000"/>
    <x v="1"/>
  </r>
  <r>
    <x v="3"/>
    <x v="152"/>
    <x v="0"/>
    <n v="17"/>
    <x v="152"/>
    <n v="11"/>
    <s v="IBCF Market Stabilisation"/>
    <s v="Residential pricing"/>
    <x v="16"/>
    <s v="Care home"/>
    <s v=""/>
    <x v="0"/>
    <s v=""/>
    <x v="0"/>
    <s v=""/>
    <s v=""/>
    <x v="2"/>
    <x v="3"/>
    <n v="5408000"/>
    <x v="1"/>
  </r>
  <r>
    <x v="3"/>
    <x v="152"/>
    <x v="0"/>
    <n v="18"/>
    <x v="152"/>
    <n v="11"/>
    <s v="IBCF Market Stabilisation"/>
    <s v="Home Care Pricing"/>
    <x v="7"/>
    <s v="Domiciliary care packages"/>
    <s v="Home Care Pricing"/>
    <x v="0"/>
    <s v=""/>
    <x v="0"/>
    <s v=""/>
    <s v=""/>
    <x v="2"/>
    <x v="3"/>
    <n v="1318000"/>
    <x v="1"/>
  </r>
  <r>
    <x v="3"/>
    <x v="152"/>
    <x v="0"/>
    <n v="19"/>
    <x v="152"/>
    <n v="12"/>
    <s v="IBCF Market Stabilisation"/>
    <s v="Community Services"/>
    <x v="10"/>
    <s v="Multidisciplinary teams that are supporting independence, such as anticipatory care"/>
    <s v="Support at home packages, all settings"/>
    <x v="0"/>
    <s v=""/>
    <x v="0"/>
    <s v=""/>
    <s v=""/>
    <x v="2"/>
    <x v="3"/>
    <n v="2809999.9999999995"/>
    <x v="1"/>
  </r>
  <r>
    <x v="3"/>
    <x v="152"/>
    <x v="0"/>
    <n v="20"/>
    <x v="152"/>
    <n v="11"/>
    <s v="IBCF Market Stabilisation"/>
    <s v="Brokerage"/>
    <x v="11"/>
    <s v=""/>
    <s v="Brokerage System "/>
    <x v="0"/>
    <s v=""/>
    <x v="0"/>
    <s v=""/>
    <s v=""/>
    <x v="2"/>
    <x v="3"/>
    <n v="24940"/>
    <x v="1"/>
  </r>
  <r>
    <x v="3"/>
    <x v="152"/>
    <x v="0"/>
    <n v="21"/>
    <x v="152"/>
    <n v="12"/>
    <s v="IBCF Market Stabilisation"/>
    <s v="Shift Based Commissioning"/>
    <x v="7"/>
    <s v="Domiciliary care packages"/>
    <s v=""/>
    <x v="0"/>
    <s v=""/>
    <x v="0"/>
    <s v=""/>
    <s v=""/>
    <x v="1"/>
    <x v="3"/>
    <n v="2928000"/>
    <x v="1"/>
  </r>
  <r>
    <x v="3"/>
    <x v="152"/>
    <x v="0"/>
    <n v="22"/>
    <x v="152"/>
    <n v="20"/>
    <s v="Winter Pressures"/>
    <s v="Community Services"/>
    <x v="10"/>
    <s v="Other"/>
    <s v="Support at home packages, all settings"/>
    <x v="0"/>
    <s v=""/>
    <x v="0"/>
    <s v=""/>
    <s v=""/>
    <x v="2"/>
    <x v="3"/>
    <n v="2507000"/>
    <x v="1"/>
  </r>
  <r>
    <x v="3"/>
    <x v="152"/>
    <x v="0"/>
    <n v="24"/>
    <x v="152"/>
    <n v="1"/>
    <s v="BCF Prevention"/>
    <s v="Integrated Care Planning and Navigation"/>
    <x v="3"/>
    <s v="Care navigation and planning"/>
    <s v=""/>
    <x v="1"/>
    <s v=""/>
    <x v="6"/>
    <s v=""/>
    <s v=""/>
    <x v="3"/>
    <x v="9"/>
    <n v="6027057"/>
    <x v="1"/>
  </r>
  <r>
    <x v="3"/>
    <x v="152"/>
    <x v="0"/>
    <n v="25"/>
    <x v="152"/>
    <n v="2"/>
    <s v="BCF ICCs"/>
    <s v="Intermediate Care Services"/>
    <x v="10"/>
    <s v="Multidisciplinary teams that are supporting independence, such as anticipatory care"/>
    <s v=""/>
    <x v="1"/>
    <s v=""/>
    <x v="6"/>
    <s v=""/>
    <s v=""/>
    <x v="3"/>
    <x v="9"/>
    <n v="135000"/>
    <x v="1"/>
  </r>
  <r>
    <x v="3"/>
    <x v="152"/>
    <x v="0"/>
    <n v="26"/>
    <x v="152"/>
    <n v="2"/>
    <s v="BCF ICCs"/>
    <s v="Intermediate Care Services"/>
    <x v="10"/>
    <s v="Multidisciplinary teams that are supporting independence, such as anticipatory care"/>
    <s v="Rehab Services "/>
    <x v="1"/>
    <s v=""/>
    <x v="6"/>
    <s v=""/>
    <s v=""/>
    <x v="3"/>
    <x v="9"/>
    <n v="3584000"/>
    <x v="1"/>
  </r>
  <r>
    <x v="3"/>
    <x v="152"/>
    <x v="0"/>
    <n v="27"/>
    <x v="152"/>
    <n v="2"/>
    <s v="BCF ICCs"/>
    <s v="Personalised Care at Home"/>
    <x v="10"/>
    <s v="Multidisciplinary teams that are supporting independence, such as anticipatory care"/>
    <s v=""/>
    <x v="1"/>
    <s v=""/>
    <x v="6"/>
    <s v=""/>
    <s v=""/>
    <x v="3"/>
    <x v="9"/>
    <n v="516000"/>
    <x v="1"/>
  </r>
  <r>
    <x v="3"/>
    <x v="152"/>
    <x v="0"/>
    <n v="28"/>
    <x v="152"/>
    <n v="2"/>
    <s v="BCF ICCs"/>
    <s v="Community Based Schemes"/>
    <x v="10"/>
    <s v="Multidisciplinary teams that are supporting independence, such as anticipatory care"/>
    <s v=""/>
    <x v="1"/>
    <s v=""/>
    <x v="6"/>
    <s v=""/>
    <s v=""/>
    <x v="3"/>
    <x v="9"/>
    <n v="628577.40695210942"/>
    <x v="1"/>
  </r>
  <r>
    <x v="3"/>
    <x v="152"/>
    <x v="0"/>
    <n v="29"/>
    <x v="152"/>
    <n v="2"/>
    <s v="BCF ICCs"/>
    <s v="Community Based Schemes"/>
    <x v="10"/>
    <s v="Multidisciplinary teams that are supporting independence, such as anticipatory care"/>
    <s v=""/>
    <x v="1"/>
    <s v=""/>
    <x v="6"/>
    <s v=""/>
    <s v=""/>
    <x v="3"/>
    <x v="9"/>
    <n v="217906.83441006459"/>
    <x v="1"/>
  </r>
  <r>
    <x v="3"/>
    <x v="152"/>
    <x v="0"/>
    <n v="30"/>
    <x v="152"/>
    <n v="2"/>
    <s v="BCF ICCs"/>
    <s v="Integrated Care Planning and Navigation"/>
    <x v="9"/>
    <s v="Integrated models of provision"/>
    <s v="Care Cordination "/>
    <x v="1"/>
    <s v=""/>
    <x v="6"/>
    <s v=""/>
    <s v=""/>
    <x v="3"/>
    <x v="9"/>
    <n v="659000"/>
    <x v="1"/>
  </r>
  <r>
    <x v="3"/>
    <x v="152"/>
    <x v="0"/>
    <n v="31"/>
    <x v="152"/>
    <n v="3"/>
    <s v="BCF Common Platform"/>
    <s v="Enablers for Integration"/>
    <x v="9"/>
    <s v="Data Integration"/>
    <s v="Shared ecords and Interoperability"/>
    <x v="5"/>
    <s v="supporting with IT systems most specfically Strata"/>
    <x v="6"/>
    <s v=""/>
    <s v=""/>
    <x v="2"/>
    <x v="9"/>
    <n v="852770.01543169515"/>
    <x v="1"/>
  </r>
  <r>
    <x v="3"/>
    <x v="152"/>
    <x v="0"/>
    <n v="32"/>
    <x v="152"/>
    <n v="4"/>
    <s v="BCF Mental Health"/>
    <s v="Community Based Schemes"/>
    <x v="10"/>
    <s v="Multidisciplinary teams that are supporting independence, such as anticipatory care"/>
    <s v="Communiy Based Schemes"/>
    <x v="2"/>
    <s v=""/>
    <x v="6"/>
    <s v=""/>
    <s v=""/>
    <x v="5"/>
    <x v="9"/>
    <n v="506000"/>
    <x v="1"/>
  </r>
  <r>
    <x v="3"/>
    <x v="152"/>
    <x v="0"/>
    <n v="33"/>
    <x v="152"/>
    <n v="4"/>
    <s v="BCF Mental Health"/>
    <s v="Integrated Care Planning and Navigation"/>
    <x v="10"/>
    <s v="Multidisciplinary teams that are supporting independence, such as anticipatory care"/>
    <s v="Care Cordination"/>
    <x v="2"/>
    <s v=""/>
    <x v="6"/>
    <s v=""/>
    <s v=""/>
    <x v="5"/>
    <x v="9"/>
    <n v="513000"/>
    <x v="1"/>
  </r>
  <r>
    <x v="3"/>
    <x v="152"/>
    <x v="0"/>
    <n v="34"/>
    <x v="152"/>
    <n v="10"/>
    <s v="IBCF Improving System Flow"/>
    <s v="Residential Placements"/>
    <x v="8"/>
    <s v="Improved discharge to Care Homes"/>
    <s v="Care Home"/>
    <x v="0"/>
    <s v=""/>
    <x v="6"/>
    <s v=""/>
    <s v=""/>
    <x v="2"/>
    <x v="3"/>
    <n v="484000"/>
    <x v="1"/>
  </r>
  <r>
    <x v="3"/>
    <x v="152"/>
    <x v="0"/>
    <n v="35"/>
    <x v="152"/>
    <n v="10"/>
    <s v="IBCF Improving System Flow"/>
    <s v="Home Care or Domiciliary Care"/>
    <x v="10"/>
    <s v="Multidisciplinary teams that are supporting independence, such as anticipatory care"/>
    <s v="Communiy Based Schemes"/>
    <x v="1"/>
    <s v=""/>
    <x v="6"/>
    <s v=""/>
    <s v=""/>
    <x v="2"/>
    <x v="3"/>
    <n v="2580000"/>
    <x v="1"/>
  </r>
  <r>
    <x v="3"/>
    <x v="130"/>
    <x v="2"/>
    <n v="1"/>
    <x v="130"/>
    <n v="1"/>
    <s v="Mental Health Enablement"/>
    <s v="Social model providing preventative and recovery-focussed support to people living with a mental health condition"/>
    <x v="0"/>
    <s v="Other"/>
    <s v="Mental Health/Wellbeing"/>
    <x v="2"/>
    <s v=""/>
    <x v="0"/>
    <s v=""/>
    <s v=""/>
    <x v="1"/>
    <x v="9"/>
    <n v="592339.86108499998"/>
    <x v="1"/>
  </r>
  <r>
    <x v="3"/>
    <x v="130"/>
    <x v="2"/>
    <n v="2"/>
    <x v="130"/>
    <n v="1"/>
    <s v="Integrated care teams "/>
    <s v="Core teams of Adult Care staff who support clients through working with health colleagues at GP surgeries"/>
    <x v="3"/>
    <s v="Care navigation and planning"/>
    <s v=""/>
    <x v="6"/>
    <s v=""/>
    <x v="0"/>
    <s v=""/>
    <s v=""/>
    <x v="1"/>
    <x v="9"/>
    <n v="1687654.3"/>
    <x v="1"/>
  </r>
  <r>
    <x v="3"/>
    <x v="130"/>
    <x v="2"/>
    <n v="3"/>
    <x v="130"/>
    <n v="1"/>
    <s v="Care packages to maintain clients in a social care setting"/>
    <s v="Provision of social care packages to help and support clients to remain outside of an acute setting and within their local community"/>
    <x v="7"/>
    <s v="Domiciliary care packages"/>
    <s v=""/>
    <x v="0"/>
    <s v=""/>
    <x v="0"/>
    <s v=""/>
    <s v=""/>
    <x v="1"/>
    <x v="9"/>
    <n v="8113446.7247299999"/>
    <x v="1"/>
  </r>
  <r>
    <x v="3"/>
    <x v="130"/>
    <x v="2"/>
    <n v="4"/>
    <x v="130"/>
    <n v="1"/>
    <s v="Falls Recovery"/>
    <s v="Alternative response to non-urgent fallers, to reduce the burden on emergency services"/>
    <x v="0"/>
    <s v="Other"/>
    <s v="Physical Health/Wellbeing"/>
    <x v="0"/>
    <s v=""/>
    <x v="0"/>
    <s v=""/>
    <s v=""/>
    <x v="1"/>
    <x v="9"/>
    <n v="156969.52499999999"/>
    <x v="1"/>
  </r>
  <r>
    <x v="3"/>
    <x v="130"/>
    <x v="2"/>
    <n v="5"/>
    <x v="130"/>
    <n v="1"/>
    <s v="Mental Health Triage"/>
    <s v="Provision of out of hours AMHP service, to co-ordinate and contribute to assessment of individuals under MHA"/>
    <x v="0"/>
    <s v="Other"/>
    <s v="Mental Health/Wellbeing"/>
    <x v="0"/>
    <s v=""/>
    <x v="0"/>
    <s v=""/>
    <s v=""/>
    <x v="1"/>
    <x v="9"/>
    <n v="106884.79829999999"/>
    <x v="1"/>
  </r>
  <r>
    <x v="3"/>
    <x v="130"/>
    <x v="2"/>
    <n v="6"/>
    <x v="130"/>
    <n v="1"/>
    <s v="Mental Health Acute Based Social Worker Support"/>
    <s v="Provide inpatients in acute mental health wards with access to social work services and support and to introduce discharge planning on admission"/>
    <x v="8"/>
    <s v="Multi-Disciplinary/Multi-Agency Discharge Teams supporting discharge"/>
    <s v=""/>
    <x v="0"/>
    <s v=""/>
    <x v="0"/>
    <s v=""/>
    <s v=""/>
    <x v="1"/>
    <x v="9"/>
    <n v="106884.79829999999"/>
    <x v="1"/>
  </r>
  <r>
    <x v="3"/>
    <x v="130"/>
    <x v="2"/>
    <n v="7"/>
    <x v="130"/>
    <n v="1"/>
    <s v="Mental Health - Recovery and Peer Support "/>
    <s v="Targeted support; with peer-led support opportunities"/>
    <x v="11"/>
    <s v=""/>
    <s v="Mental Health Recovery &amp; Support"/>
    <x v="0"/>
    <s v=""/>
    <x v="0"/>
    <s v=""/>
    <s v=""/>
    <x v="1"/>
    <x v="9"/>
    <n v="283345.875"/>
    <x v="1"/>
  </r>
  <r>
    <x v="3"/>
    <x v="130"/>
    <x v="2"/>
    <n v="8"/>
    <x v="130"/>
    <n v="1"/>
    <s v="Community Support Beds"/>
    <s v="Provision of intermediate, reablement crisis support and step down services"/>
    <x v="8"/>
    <s v="Home First/Discharge to Assess - process support/core costs"/>
    <s v=""/>
    <x v="0"/>
    <s v=""/>
    <x v="0"/>
    <s v=""/>
    <s v=""/>
    <x v="1"/>
    <x v="9"/>
    <n v="4426900.6778890835"/>
    <x v="1"/>
  </r>
  <r>
    <x v="3"/>
    <x v="130"/>
    <x v="2"/>
    <n v="9"/>
    <x v="130"/>
    <n v="1"/>
    <s v="Community Support Beds"/>
    <s v="Provision of intermediate, reablement crisis support and step down services"/>
    <x v="8"/>
    <s v="Home First/Discharge to Assess - process support/core costs"/>
    <s v=""/>
    <x v="0"/>
    <s v=""/>
    <x v="0"/>
    <s v=""/>
    <s v=""/>
    <x v="1"/>
    <x v="10"/>
    <n v="651015"/>
    <x v="1"/>
  </r>
  <r>
    <x v="3"/>
    <x v="130"/>
    <x v="2"/>
    <n v="10"/>
    <x v="130"/>
    <n v="1"/>
    <s v="ICS - Hospital Teams"/>
    <s v="Out of Hospital Team to co-ordinate and support timely discharge of clients from hospital"/>
    <x v="8"/>
    <s v="Multi-Disciplinary/Multi-Agency Discharge Teams supporting discharge"/>
    <s v=""/>
    <x v="0"/>
    <s v=""/>
    <x v="0"/>
    <s v=""/>
    <s v=""/>
    <x v="1"/>
    <x v="9"/>
    <n v="1148317.75"/>
    <x v="1"/>
  </r>
  <r>
    <x v="3"/>
    <x v="130"/>
    <x v="2"/>
    <n v="11"/>
    <x v="130"/>
    <n v="1"/>
    <s v="Dementia Support"/>
    <s v="Trained Dementia Support Workers available to help people with dementia and their carers to access further information, support and advice"/>
    <x v="0"/>
    <s v="Other"/>
    <s v="Advice &amp; Information"/>
    <x v="0"/>
    <s v=""/>
    <x v="0"/>
    <s v=""/>
    <s v=""/>
    <x v="0"/>
    <x v="9"/>
    <n v="420949.05"/>
    <x v="1"/>
  </r>
  <r>
    <x v="3"/>
    <x v="130"/>
    <x v="2"/>
    <n v="12"/>
    <x v="130"/>
    <n v="1"/>
    <s v="Assistive Technology (Telecare)"/>
    <s v="Provision of equipment to support people to maintain their independence in the community"/>
    <x v="1"/>
    <s v="Telecare"/>
    <s v=""/>
    <x v="0"/>
    <s v=""/>
    <x v="0"/>
    <s v=""/>
    <s v=""/>
    <x v="2"/>
    <x v="9"/>
    <n v="700495.25"/>
    <x v="1"/>
  </r>
  <r>
    <x v="3"/>
    <x v="130"/>
    <x v="2"/>
    <n v="13"/>
    <x v="130"/>
    <n v="1"/>
    <s v="Pathway 1 home care"/>
    <s v="Multidisciplinary teams that are supporting independence, such as anticipatory care"/>
    <x v="10"/>
    <s v="Multidisciplinary teams that are supporting independence, such as anticipatory care"/>
    <s v=""/>
    <x v="1"/>
    <s v=""/>
    <x v="6"/>
    <s v=""/>
    <s v=""/>
    <x v="1"/>
    <x v="9"/>
    <n v="589835.4"/>
    <x v="1"/>
  </r>
  <r>
    <x v="3"/>
    <x v="130"/>
    <x v="2"/>
    <n v="14"/>
    <x v="130"/>
    <n v="2"/>
    <s v="Local Area Coordinators"/>
    <s v="Systematic effort in partnership with local communities to ensure that people can prevent their ordinary needs from becoming major problems, to avoid crisis"/>
    <x v="0"/>
    <s v="Social Prescribing"/>
    <s v=""/>
    <x v="0"/>
    <s v=""/>
    <x v="0"/>
    <s v=""/>
    <s v=""/>
    <x v="1"/>
    <x v="4"/>
    <n v="180432.85680000001"/>
    <x v="1"/>
  </r>
  <r>
    <x v="3"/>
    <x v="130"/>
    <x v="2"/>
    <n v="15"/>
    <x v="130"/>
    <n v="2"/>
    <s v="Carers"/>
    <s v="Help delivery of the Carers Strategy through Carer personal budgets, commissioned Carer Service and emergency home-based respite"/>
    <x v="12"/>
    <s v="Respite services"/>
    <s v=""/>
    <x v="0"/>
    <s v=""/>
    <x v="0"/>
    <s v=""/>
    <s v=""/>
    <x v="0"/>
    <x v="9"/>
    <n v="2207452.3606799999"/>
    <x v="1"/>
  </r>
  <r>
    <x v="3"/>
    <x v="130"/>
    <x v="2"/>
    <n v="16"/>
    <x v="130"/>
    <n v="2"/>
    <s v="Disabled Facilities Grant"/>
    <s v="Adaptations, including statutory DFG grants"/>
    <x v="13"/>
    <s v="Adaptations, including statutory DFG grants"/>
    <s v=""/>
    <x v="0"/>
    <s v=""/>
    <x v="0"/>
    <s v=""/>
    <s v=""/>
    <x v="1"/>
    <x v="2"/>
    <n v="7898005"/>
    <x v="1"/>
  </r>
  <r>
    <x v="3"/>
    <x v="130"/>
    <x v="2"/>
    <n v="17"/>
    <x v="130"/>
    <n v="2"/>
    <s v="Integrated Community Equipment Service"/>
    <s v="Community based equipment"/>
    <x v="1"/>
    <s v="Community based equipment"/>
    <s v=""/>
    <x v="0"/>
    <s v=""/>
    <x v="0"/>
    <s v=""/>
    <s v=""/>
    <x v="2"/>
    <x v="9"/>
    <n v="4886159.625"/>
    <x v="1"/>
  </r>
  <r>
    <x v="3"/>
    <x v="130"/>
    <x v="2"/>
    <n v="18"/>
    <x v="130"/>
    <n v="2"/>
    <s v="Integrated Community Equipment Service - additional"/>
    <s v="Community based equipment"/>
    <x v="1"/>
    <s v="Community based equipment"/>
    <s v=""/>
    <x v="0"/>
    <s v=""/>
    <x v="0"/>
    <s v=""/>
    <s v=""/>
    <x v="2"/>
    <x v="4"/>
    <n v="1647027.7027540363"/>
    <x v="1"/>
  </r>
  <r>
    <x v="3"/>
    <x v="130"/>
    <x v="2"/>
    <n v="19"/>
    <x v="130"/>
    <n v="3"/>
    <s v="Autism Support"/>
    <s v="Improve adult element of the all age pathway for people with autism; increasing acces to peer support/befriending/short term skills development"/>
    <x v="11"/>
    <s v=""/>
    <s v="Pathway Development"/>
    <x v="0"/>
    <s v=""/>
    <x v="0"/>
    <s v=""/>
    <s v=""/>
    <x v="1"/>
    <x v="9"/>
    <n v="680010.61352000001"/>
    <x v="1"/>
  </r>
  <r>
    <x v="3"/>
    <x v="130"/>
    <x v="2"/>
    <n v="20"/>
    <x v="130"/>
    <n v="4"/>
    <s v="Workforce Development - Talent Academy"/>
    <s v="Identification, planning and delivery across health and social care to ensure workforce development is fit for purpose; ACP training programme"/>
    <x v="9"/>
    <s v="Workforce development"/>
    <s v=""/>
    <x v="0"/>
    <s v=""/>
    <x v="0"/>
    <s v=""/>
    <s v=""/>
    <x v="1"/>
    <x v="9"/>
    <n v="261000"/>
    <x v="1"/>
  </r>
  <r>
    <x v="3"/>
    <x v="130"/>
    <x v="2"/>
    <n v="21"/>
    <x v="130"/>
    <n v="4"/>
    <s v="Programme Management (BCF &amp; TCP)"/>
    <s v="Support delivery of BCF and delivery of the Transforming Care Programme"/>
    <x v="11"/>
    <s v=""/>
    <s v="Enabler"/>
    <x v="0"/>
    <s v=""/>
    <x v="0"/>
    <s v=""/>
    <s v=""/>
    <x v="1"/>
    <x v="9"/>
    <n v="438790.22459999996"/>
    <x v="1"/>
  </r>
  <r>
    <x v="3"/>
    <x v="130"/>
    <x v="2"/>
    <n v="22"/>
    <x v="130"/>
    <n v="4"/>
    <s v="Information sharing across health "/>
    <s v="Delivery of nationally-prescribed Data Sharing/Information Governance conditions"/>
    <x v="9"/>
    <s v="System IT Interoperability"/>
    <s v=""/>
    <x v="0"/>
    <s v=""/>
    <x v="0"/>
    <s v=""/>
    <s v=""/>
    <x v="1"/>
    <x v="9"/>
    <n v="112510.314"/>
    <x v="1"/>
  </r>
  <r>
    <x v="3"/>
    <x v="130"/>
    <x v="2"/>
    <n v="23"/>
    <x v="130"/>
    <n v="4"/>
    <s v="Care Act"/>
    <s v="Support continued implementation of the Care Act"/>
    <x v="6"/>
    <s v="Other"/>
    <s v="Various - Advocacy, Prisoners, Safeguarding"/>
    <x v="0"/>
    <s v=""/>
    <x v="0"/>
    <s v=""/>
    <s v=""/>
    <x v="1"/>
    <x v="9"/>
    <n v="2304471.8938080003"/>
    <x v="1"/>
  </r>
  <r>
    <x v="3"/>
    <x v="130"/>
    <x v="2"/>
    <n v="24"/>
    <x v="130"/>
    <n v="4"/>
    <s v="(iBCF) Enablers (System and Service Redesign for Capacity )"/>
    <s v="Staffing support responsible for adult care case management and delivery of delayed transfers of care and discharge to assess programmes"/>
    <x v="9"/>
    <s v="Other"/>
    <s v="Implementation &amp; Change Management capacity"/>
    <x v="0"/>
    <s v=""/>
    <x v="0"/>
    <s v=""/>
    <s v=""/>
    <x v="1"/>
    <x v="3"/>
    <n v="6424883"/>
    <x v="1"/>
  </r>
  <r>
    <x v="3"/>
    <x v="130"/>
    <x v="2"/>
    <n v="25"/>
    <x v="130"/>
    <n v="1"/>
    <s v="(iBCF) Supporting the Care Market"/>
    <s v="Fund impact of national living wage in independent sector; increase fees in independent sector to cover training and nursing provision"/>
    <x v="15"/>
    <s v="Other"/>
    <s v="Care Market Sustainability"/>
    <x v="0"/>
    <s v=""/>
    <x v="0"/>
    <s v=""/>
    <s v=""/>
    <x v="2"/>
    <x v="3"/>
    <n v="7937693"/>
    <x v="1"/>
  </r>
  <r>
    <x v="3"/>
    <x v="130"/>
    <x v="2"/>
    <n v="26"/>
    <x v="130"/>
    <n v="2"/>
    <s v="(iBCF) Preventative Services (inc. PH, and Housing)"/>
    <s v="Promote prevention and early intervention; including falls pathway and increasing community resilience"/>
    <x v="0"/>
    <s v="Other"/>
    <s v="Health &amp; Housing"/>
    <x v="0"/>
    <s v=""/>
    <x v="0"/>
    <s v=""/>
    <s v=""/>
    <x v="1"/>
    <x v="3"/>
    <n v="1867000"/>
    <x v="1"/>
  </r>
  <r>
    <x v="3"/>
    <x v="130"/>
    <x v="2"/>
    <n v="27"/>
    <x v="130"/>
    <n v="1"/>
    <s v="(iBCF) Reduce Budget Savings to Protect Social Care"/>
    <s v="Maintenance of social care workforce and hospital based social work teams"/>
    <x v="16"/>
    <s v="Care home"/>
    <s v="Adult Social Care Delivery"/>
    <x v="0"/>
    <s v=""/>
    <x v="0"/>
    <s v=""/>
    <s v=""/>
    <x v="1"/>
    <x v="3"/>
    <n v="11351652"/>
    <x v="1"/>
  </r>
  <r>
    <x v="3"/>
    <x v="130"/>
    <x v="2"/>
    <n v="28"/>
    <x v="130"/>
    <n v="1"/>
    <s v="(iBCF) Support to Improve System Flow"/>
    <s v="Support flow of patients through health and social care system"/>
    <x v="3"/>
    <s v="Care navigation and planning"/>
    <s v=""/>
    <x v="0"/>
    <s v=""/>
    <x v="0"/>
    <s v=""/>
    <s v=""/>
    <x v="1"/>
    <x v="3"/>
    <n v="3473500"/>
    <x v="1"/>
  </r>
  <r>
    <x v="3"/>
    <x v="130"/>
    <x v="2"/>
    <n v="29"/>
    <x v="130"/>
    <n v="5"/>
    <s v="Home Care Short Term Services"/>
    <s v="Reablement service accepting community and discharge referrals"/>
    <x v="19"/>
    <s v="Reablement service accepting community and discharge referrals"/>
    <s v=""/>
    <x v="0"/>
    <s v=""/>
    <x v="0"/>
    <s v=""/>
    <s v=""/>
    <x v="1"/>
    <x v="9"/>
    <n v="9861072.75"/>
    <x v="2"/>
  </r>
  <r>
    <x v="3"/>
    <x v="130"/>
    <x v="2"/>
    <n v="30"/>
    <x v="130"/>
    <n v="5"/>
    <s v="Amber valley team dchs"/>
    <s v="Multidisciplinary teams that are supporting independence, such as anticipatory care"/>
    <x v="10"/>
    <s v="Multidisciplinary teams that are supporting independence, such as anticipatory care"/>
    <s v=""/>
    <x v="0"/>
    <s v=""/>
    <x v="0"/>
    <s v=""/>
    <s v=""/>
    <x v="3"/>
    <x v="4"/>
    <n v="153806"/>
    <x v="2"/>
  </r>
  <r>
    <x v="3"/>
    <x v="130"/>
    <x v="2"/>
    <n v="31"/>
    <x v="130"/>
    <n v="5"/>
    <s v="P1 Home Care Capacity - LA"/>
    <s v="Domiciliary care to support hospital discharge (Discharge to Assess pathway 1)"/>
    <x v="7"/>
    <s v="Domiciliary care to support hospital discharge (Discharge to Assess pathway 1)"/>
    <s v="ne chesterrfields"/>
    <x v="0"/>
    <s v=""/>
    <x v="0"/>
    <s v=""/>
    <s v=""/>
    <x v="3"/>
    <x v="4"/>
    <n v="277000"/>
    <x v="2"/>
  </r>
  <r>
    <x v="3"/>
    <x v="130"/>
    <x v="2"/>
    <n v="32"/>
    <x v="130"/>
    <n v="5"/>
    <s v="P1 Home Care Capacity - NHS"/>
    <s v="Domiciliary care to support hospital discharge (Discharge to Assess pathway 1)"/>
    <x v="7"/>
    <s v="Domiciliary care to support hospital discharge (Discharge to Assess pathway 1)"/>
    <s v=""/>
    <x v="0"/>
    <s v=""/>
    <x v="0"/>
    <s v=""/>
    <s v=""/>
    <x v="3"/>
    <x v="10"/>
    <n v="277000"/>
    <x v="2"/>
  </r>
  <r>
    <x v="3"/>
    <x v="130"/>
    <x v="2"/>
    <n v="33"/>
    <x v="130"/>
    <n v="1"/>
    <s v="Community Nursing"/>
    <s v="Delivery of care in the home to prevent situations from deteriorating"/>
    <x v="3"/>
    <s v="Care navigation and planning"/>
    <s v=""/>
    <x v="1"/>
    <s v=""/>
    <x v="6"/>
    <s v=""/>
    <s v=""/>
    <x v="3"/>
    <x v="9"/>
    <n v="9984659.2042133175"/>
    <x v="1"/>
  </r>
  <r>
    <x v="3"/>
    <x v="130"/>
    <x v="2"/>
    <n v="34"/>
    <x v="130"/>
    <n v="1"/>
    <s v="Integrated Teams"/>
    <s v="Community Matrons and Care Co-ordinators working proactively with primary care team"/>
    <x v="3"/>
    <s v="Care navigation and planning"/>
    <s v=""/>
    <x v="1"/>
    <s v=""/>
    <x v="6"/>
    <s v=""/>
    <s v=""/>
    <x v="3"/>
    <x v="9"/>
    <n v="486126.75772413588"/>
    <x v="1"/>
  </r>
  <r>
    <x v="3"/>
    <x v="130"/>
    <x v="2"/>
    <n v="35"/>
    <x v="130"/>
    <n v="1"/>
    <s v="Evening Nursing Services"/>
    <s v="Provision of nursing care to adults within their own home due to an urgent problem related to a long term chronic disease/condition"/>
    <x v="3"/>
    <s v="Care navigation and planning"/>
    <s v=""/>
    <x v="1"/>
    <s v=""/>
    <x v="6"/>
    <s v=""/>
    <s v=""/>
    <x v="3"/>
    <x v="9"/>
    <n v="1245579.1529587694"/>
    <x v="1"/>
  </r>
  <r>
    <x v="3"/>
    <x v="130"/>
    <x v="2"/>
    <n v="36"/>
    <x v="130"/>
    <n v="1"/>
    <s v="Care Co-ordinators"/>
    <s v="Improve co-ordination and provision of packages of care for adults with complex care needs and their families"/>
    <x v="3"/>
    <s v="Support for implementation of anticipatory care"/>
    <s v="Care Co-ordination"/>
    <x v="1"/>
    <s v=""/>
    <x v="6"/>
    <s v=""/>
    <s v=""/>
    <x v="3"/>
    <x v="9"/>
    <n v="760490.19175758271"/>
    <x v="1"/>
  </r>
  <r>
    <x v="3"/>
    <x v="130"/>
    <x v="2"/>
    <n v="37"/>
    <x v="130"/>
    <n v="1"/>
    <s v="Community Matrons"/>
    <s v="Provision of proactive and holistic approach to managing patient's long-term conditions"/>
    <x v="3"/>
    <s v="Care navigation and planning"/>
    <s v=""/>
    <x v="1"/>
    <s v=""/>
    <x v="6"/>
    <s v=""/>
    <s v=""/>
    <x v="3"/>
    <x v="9"/>
    <n v="2366997.9477226469"/>
    <x v="1"/>
  </r>
  <r>
    <x v="3"/>
    <x v="130"/>
    <x v="2"/>
    <n v="38"/>
    <x v="130"/>
    <n v="1"/>
    <s v="Community Therapy"/>
    <s v="Provision og highly skilled assessment and intervention to patients with physical problems, affecting their functinoal abilities"/>
    <x v="3"/>
    <s v="Care navigation and planning"/>
    <s v=""/>
    <x v="1"/>
    <s v=""/>
    <x v="6"/>
    <s v=""/>
    <s v=""/>
    <x v="3"/>
    <x v="9"/>
    <n v="3822400.8095054179"/>
    <x v="1"/>
  </r>
  <r>
    <x v="3"/>
    <x v="130"/>
    <x v="2"/>
    <n v="39"/>
    <x v="130"/>
    <n v="1"/>
    <s v="Senior Medical Input"/>
    <s v="ACPs delivering senior assessment and intervention to patients within their own home and within community support beds"/>
    <x v="3"/>
    <s v="Care navigation and planning"/>
    <s v=""/>
    <x v="1"/>
    <s v=""/>
    <x v="6"/>
    <s v=""/>
    <s v=""/>
    <x v="3"/>
    <x v="9"/>
    <n v="390385.7590432596"/>
    <x v="1"/>
  </r>
  <r>
    <x v="3"/>
    <x v="130"/>
    <x v="2"/>
    <n v="40"/>
    <x v="130"/>
    <n v="1"/>
    <s v="Primary Care Hubs"/>
    <s v="Clinical management of primary care hubs"/>
    <x v="0"/>
    <s v="Other"/>
    <s v="Access to Primary Care"/>
    <x v="6"/>
    <s v=""/>
    <x v="6"/>
    <s v=""/>
    <s v=""/>
    <x v="3"/>
    <x v="9"/>
    <n v="134312.51470622909"/>
    <x v="1"/>
  </r>
  <r>
    <x v="3"/>
    <x v="130"/>
    <x v="2"/>
    <n v="41"/>
    <x v="130"/>
    <n v="1"/>
    <s v="Care Home Support Service"/>
    <s v="&quot;Ward rounds&quot; carried out in care homes by multi-disciplinary team to improve care and reduce number of acute interventions"/>
    <x v="3"/>
    <s v="Assessment teams/joint assessment"/>
    <s v="Healthcare Services to Care Homes"/>
    <x v="1"/>
    <s v=""/>
    <x v="6"/>
    <s v=""/>
    <s v=""/>
    <x v="3"/>
    <x v="9"/>
    <n v="486147.42045001796"/>
    <x v="1"/>
  </r>
  <r>
    <x v="3"/>
    <x v="130"/>
    <x v="2"/>
    <n v="42"/>
    <x v="130"/>
    <n v="1"/>
    <s v="Glossopdale neighbourhood Team"/>
    <s v="Transformation of Community services, to improve patient experience and reduce avoidable readmissions"/>
    <x v="3"/>
    <s v="Care navigation and planning"/>
    <s v=""/>
    <x v="1"/>
    <s v=""/>
    <x v="6"/>
    <s v=""/>
    <s v=""/>
    <x v="3"/>
    <x v="9"/>
    <n v="534369.63287630375"/>
    <x v="1"/>
  </r>
  <r>
    <x v="3"/>
    <x v="130"/>
    <x v="2"/>
    <n v="43"/>
    <x v="130"/>
    <n v="1"/>
    <s v="Intermediate Care Team Chesterfield"/>
    <s v="Integrated service for people who need an intensive, responsive and joined up approach"/>
    <x v="3"/>
    <s v="Care navigation and planning"/>
    <s v=""/>
    <x v="1"/>
    <s v=""/>
    <x v="6"/>
    <s v=""/>
    <s v=""/>
    <x v="3"/>
    <x v="9"/>
    <n v="45106.429206661771"/>
    <x v="1"/>
  </r>
  <r>
    <x v="3"/>
    <x v="130"/>
    <x v="2"/>
    <n v="44"/>
    <x v="130"/>
    <n v="1"/>
    <s v="Intermediate Care Team BSV"/>
    <s v="Integrated service for people who need an intensive, responsive and joined up approach"/>
    <x v="3"/>
    <s v="Care navigation and planning"/>
    <s v=""/>
    <x v="1"/>
    <s v=""/>
    <x v="6"/>
    <s v=""/>
    <s v=""/>
    <x v="3"/>
    <x v="9"/>
    <n v="220330.33145396103"/>
    <x v="1"/>
  </r>
  <r>
    <x v="3"/>
    <x v="130"/>
    <x v="2"/>
    <n v="45"/>
    <x v="130"/>
    <n v="1"/>
    <s v="Intermediate Care Team NED"/>
    <s v="Integrated service for people who need an intensive, responsive and joined up approach"/>
    <x v="3"/>
    <s v="Care navigation and planning"/>
    <s v=""/>
    <x v="1"/>
    <s v=""/>
    <x v="6"/>
    <s v=""/>
    <s v=""/>
    <x v="3"/>
    <x v="9"/>
    <n v="1085928.1086150541"/>
    <x v="1"/>
  </r>
  <r>
    <x v="3"/>
    <x v="130"/>
    <x v="2"/>
    <n v="46"/>
    <x v="130"/>
    <n v="1"/>
    <s v="Community IV Therapy"/>
    <s v="Service to facilitate timely discharge from acute and community hospital care"/>
    <x v="10"/>
    <s v="Multidisciplinary teams that are supporting independence, such as anticipatory care"/>
    <s v=""/>
    <x v="1"/>
    <s v=""/>
    <x v="6"/>
    <s v=""/>
    <s v=""/>
    <x v="3"/>
    <x v="9"/>
    <n v="164995.68443589919"/>
    <x v="1"/>
  </r>
  <r>
    <x v="3"/>
    <x v="130"/>
    <x v="2"/>
    <n v="47"/>
    <x v="130"/>
    <n v="1"/>
    <s v="Clinical Navigation Service"/>
    <s v="Provision of single point of contact to a multi-disciplinary team"/>
    <x v="3"/>
    <s v="Care navigation and planning"/>
    <s v=""/>
    <x v="1"/>
    <s v=""/>
    <x v="6"/>
    <s v=""/>
    <s v=""/>
    <x v="3"/>
    <x v="9"/>
    <n v="936338.50898987916"/>
    <x v="1"/>
  </r>
  <r>
    <x v="3"/>
    <x v="130"/>
    <x v="2"/>
    <n v="48"/>
    <x v="130"/>
    <n v="2"/>
    <s v="Wheelchairs"/>
    <s v="Assessment for people with permanent mobility problems and provisino of equipment"/>
    <x v="1"/>
    <s v="Community based equipment"/>
    <s v=""/>
    <x v="1"/>
    <s v=""/>
    <x v="6"/>
    <s v=""/>
    <s v=""/>
    <x v="2"/>
    <x v="9"/>
    <n v="1088221.6785086549"/>
    <x v="1"/>
  </r>
  <r>
    <x v="3"/>
    <x v="130"/>
    <x v="2"/>
    <n v="49"/>
    <x v="130"/>
    <n v="1"/>
    <s v="Winter Pressures"/>
    <s v="Provision of health and social care capacity to support wider system"/>
    <x v="11"/>
    <s v=""/>
    <s v="Care Market Sustainability"/>
    <x v="0"/>
    <s v=""/>
    <x v="0"/>
    <s v=""/>
    <s v=""/>
    <x v="1"/>
    <x v="3"/>
    <n v="3627306"/>
    <x v="1"/>
  </r>
  <r>
    <x v="3"/>
    <x v="131"/>
    <x v="3"/>
    <n v="1"/>
    <x v="131"/>
    <n v="44"/>
    <s v="Winter Pressures "/>
    <s v="Winter Pressures"/>
    <x v="0"/>
    <s v="Other"/>
    <s v="Reducing pressures on the NHS"/>
    <x v="0"/>
    <s v=""/>
    <x v="1"/>
    <s v="0.5"/>
    <s v="0.5"/>
    <x v="3"/>
    <x v="3"/>
    <n v="1200761"/>
    <x v="2"/>
  </r>
  <r>
    <x v="3"/>
    <x v="131"/>
    <x v="3"/>
    <n v="2"/>
    <x v="131"/>
    <n v="44"/>
    <s v="Winter Pressures "/>
    <s v="Winter Pressures"/>
    <x v="16"/>
    <s v="Care home"/>
    <s v=""/>
    <x v="0"/>
    <s v=""/>
    <x v="1"/>
    <s v="0.5"/>
    <s v="0.5"/>
    <x v="3"/>
    <x v="3"/>
    <n v="995748"/>
    <x v="2"/>
  </r>
  <r>
    <x v="3"/>
    <x v="131"/>
    <x v="3"/>
    <n v="3"/>
    <x v="131"/>
    <n v="44"/>
    <s v="Winter Pressures "/>
    <s v="Winter Pressures"/>
    <x v="8"/>
    <s v="Early Discharge Planning"/>
    <s v=""/>
    <x v="0"/>
    <s v=""/>
    <x v="1"/>
    <s v="0.5"/>
    <s v="0.5"/>
    <x v="3"/>
    <x v="3"/>
    <n v="560226"/>
    <x v="2"/>
  </r>
  <r>
    <x v="3"/>
    <x v="131"/>
    <x v="3"/>
    <n v="4"/>
    <x v="131"/>
    <n v="44"/>
    <s v="Winter Pressures "/>
    <s v="Winter Pressures"/>
    <x v="7"/>
    <s v="Domiciliary care packages"/>
    <s v=""/>
    <x v="0"/>
    <s v=""/>
    <x v="1"/>
    <s v="0.5"/>
    <s v="0.5"/>
    <x v="3"/>
    <x v="3"/>
    <n v="509279"/>
    <x v="2"/>
  </r>
  <r>
    <x v="3"/>
    <x v="131"/>
    <x v="3"/>
    <n v="5"/>
    <x v="131"/>
    <n v="44"/>
    <s v="Winter Pressures "/>
    <s v="Winter Pressures"/>
    <x v="11"/>
    <s v="none"/>
    <s v="Reducing pressures on the NHS"/>
    <x v="0"/>
    <s v=""/>
    <x v="1"/>
    <s v="0.5"/>
    <s v="0.5"/>
    <x v="3"/>
    <x v="3"/>
    <n v="309518"/>
    <x v="2"/>
  </r>
  <r>
    <x v="3"/>
    <x v="131"/>
    <x v="3"/>
    <n v="6"/>
    <x v="131"/>
    <n v="1"/>
    <s v="Assistive Technology "/>
    <s v="Assistive Technology "/>
    <x v="1"/>
    <s v="Telecare"/>
    <s v=""/>
    <x v="0"/>
    <s v=""/>
    <x v="1"/>
    <s v="0.5"/>
    <s v="0.5"/>
    <x v="2"/>
    <x v="4"/>
    <n v="318000"/>
    <x v="1"/>
  </r>
  <r>
    <x v="3"/>
    <x v="131"/>
    <x v="3"/>
    <n v="7"/>
    <x v="131"/>
    <n v="1"/>
    <s v="Assistive Technology "/>
    <s v="Assistive Technology "/>
    <x v="1"/>
    <s v="Telecare"/>
    <s v=""/>
    <x v="1"/>
    <s v=""/>
    <x v="1"/>
    <s v="0.5"/>
    <s v="0.5"/>
    <x v="2"/>
    <x v="9"/>
    <n v="74000"/>
    <x v="1"/>
  </r>
  <r>
    <x v="3"/>
    <x v="131"/>
    <x v="3"/>
    <n v="8"/>
    <x v="131"/>
    <n v="2"/>
    <s v="Care Act duties"/>
    <s v="Care Act duties"/>
    <x v="6"/>
    <s v="Independent Mental Health Advocacy"/>
    <s v="Enablers for integration - commissioning models"/>
    <x v="0"/>
    <s v=""/>
    <x v="0"/>
    <s v=""/>
    <s v=""/>
    <x v="2"/>
    <x v="9"/>
    <n v="104000"/>
    <x v="1"/>
  </r>
  <r>
    <x v="3"/>
    <x v="131"/>
    <x v="3"/>
    <n v="9"/>
    <x v="131"/>
    <n v="2"/>
    <s v="Care Act duties"/>
    <s v="Care Act duties"/>
    <x v="6"/>
    <s v="Carer advice and support"/>
    <s v="Enablers for integration - workforce"/>
    <x v="0"/>
    <s v=""/>
    <x v="0"/>
    <s v=""/>
    <s v=""/>
    <x v="2"/>
    <x v="9"/>
    <n v="40000"/>
    <x v="1"/>
  </r>
  <r>
    <x v="3"/>
    <x v="131"/>
    <x v="3"/>
    <n v="10"/>
    <x v="131"/>
    <n v="2"/>
    <s v="Care Act duties"/>
    <s v="Care Act duties"/>
    <x v="6"/>
    <s v="Other"/>
    <s v="Residential placements"/>
    <x v="0"/>
    <s v=""/>
    <x v="0"/>
    <s v=""/>
    <s v=""/>
    <x v="2"/>
    <x v="9"/>
    <n v="28000"/>
    <x v="1"/>
  </r>
  <r>
    <x v="3"/>
    <x v="131"/>
    <x v="3"/>
    <n v="11"/>
    <x v="131"/>
    <n v="3"/>
    <s v="Care Home Team Roll Out"/>
    <s v="Care Home Team Roll Out"/>
    <x v="11"/>
    <s v="none"/>
    <s v="Health care services to care homes"/>
    <x v="1"/>
    <s v=""/>
    <x v="1"/>
    <s v="0.5"/>
    <s v="0.5"/>
    <x v="3"/>
    <x v="9"/>
    <n v="70000"/>
    <x v="1"/>
  </r>
  <r>
    <x v="3"/>
    <x v="131"/>
    <x v="3"/>
    <n v="12"/>
    <x v="131"/>
    <n v="23"/>
    <s v="MH Out of area placements"/>
    <s v="MH Out of area placements"/>
    <x v="16"/>
    <s v="Supported accommodation"/>
    <s v=""/>
    <x v="2"/>
    <s v=""/>
    <x v="1"/>
    <s v="0.5"/>
    <s v="0.5"/>
    <x v="0"/>
    <x v="9"/>
    <n v="200000"/>
    <x v="1"/>
  </r>
  <r>
    <x v="3"/>
    <x v="131"/>
    <x v="3"/>
    <n v="13"/>
    <x v="131"/>
    <n v="4"/>
    <s v="Carers"/>
    <s v="Carers"/>
    <x v="12"/>
    <s v="Other"/>
    <s v="Carer advice and support"/>
    <x v="0"/>
    <s v=""/>
    <x v="1"/>
    <s v="0.5"/>
    <s v="0.5"/>
    <x v="1"/>
    <x v="4"/>
    <n v="82550"/>
    <x v="1"/>
  </r>
  <r>
    <x v="3"/>
    <x v="131"/>
    <x v="3"/>
    <n v="14"/>
    <x v="131"/>
    <n v="4"/>
    <s v="Carers"/>
    <s v="Carers"/>
    <x v="12"/>
    <s v="Other"/>
    <s v="Carer advice and support"/>
    <x v="0"/>
    <s v=""/>
    <x v="1"/>
    <s v="0.5"/>
    <s v="0.5"/>
    <x v="8"/>
    <x v="9"/>
    <n v="51600"/>
    <x v="1"/>
  </r>
  <r>
    <x v="3"/>
    <x v="131"/>
    <x v="3"/>
    <n v="15"/>
    <x v="131"/>
    <n v="4"/>
    <s v="Carers"/>
    <s v="Carers"/>
    <x v="12"/>
    <s v="Other"/>
    <s v="Carer advice and support"/>
    <x v="0"/>
    <s v=""/>
    <x v="1"/>
    <s v="0.5"/>
    <s v="0.5"/>
    <x v="0"/>
    <x v="4"/>
    <n v="606950"/>
    <x v="1"/>
  </r>
  <r>
    <x v="3"/>
    <x v="131"/>
    <x v="3"/>
    <n v="16"/>
    <x v="131"/>
    <n v="4"/>
    <s v="Carers"/>
    <s v="Carers"/>
    <x v="12"/>
    <s v="Other"/>
    <s v="Carer advice and support"/>
    <x v="0"/>
    <s v=""/>
    <x v="1"/>
    <s v="0.5"/>
    <s v="0.5"/>
    <x v="0"/>
    <x v="9"/>
    <n v="544800"/>
    <x v="1"/>
  </r>
  <r>
    <x v="3"/>
    <x v="131"/>
    <x v="3"/>
    <n v="17"/>
    <x v="131"/>
    <n v="4"/>
    <s v="Carers"/>
    <s v="Carers"/>
    <x v="12"/>
    <s v="Other"/>
    <s v="Carer advice and support"/>
    <x v="0"/>
    <s v=""/>
    <x v="1"/>
    <s v="0.5"/>
    <s v="0.5"/>
    <x v="2"/>
    <x v="4"/>
    <n v="35350"/>
    <x v="1"/>
  </r>
  <r>
    <x v="3"/>
    <x v="131"/>
    <x v="3"/>
    <n v="18"/>
    <x v="131"/>
    <n v="4"/>
    <s v="Carers"/>
    <s v="Carers"/>
    <x v="12"/>
    <s v="Respite services"/>
    <s v=""/>
    <x v="0"/>
    <s v=""/>
    <x v="1"/>
    <s v="0.5"/>
    <s v="0.5"/>
    <x v="2"/>
    <x v="9"/>
    <n v="1085100"/>
    <x v="1"/>
  </r>
  <r>
    <x v="3"/>
    <x v="131"/>
    <x v="3"/>
    <n v="19"/>
    <x v="131"/>
    <n v="4"/>
    <s v="Carers"/>
    <s v="Carers"/>
    <x v="12"/>
    <s v="Respite services"/>
    <s v=""/>
    <x v="0"/>
    <s v=""/>
    <x v="1"/>
    <s v="0.5"/>
    <s v="0.5"/>
    <x v="2"/>
    <x v="4"/>
    <n v="201150"/>
    <x v="1"/>
  </r>
  <r>
    <x v="3"/>
    <x v="131"/>
    <x v="3"/>
    <n v="20"/>
    <x v="131"/>
    <n v="4"/>
    <s v="Carers"/>
    <s v="Carers"/>
    <x v="12"/>
    <s v="Respite services"/>
    <s v=""/>
    <x v="1"/>
    <s v=""/>
    <x v="1"/>
    <s v="0.5"/>
    <s v="0.5"/>
    <x v="2"/>
    <x v="4"/>
    <n v="201150"/>
    <x v="1"/>
  </r>
  <r>
    <x v="3"/>
    <x v="131"/>
    <x v="3"/>
    <n v="21"/>
    <x v="131"/>
    <n v="4"/>
    <s v="Carers"/>
    <s v="Carers"/>
    <x v="12"/>
    <s v="Other"/>
    <s v="Carer advice and support"/>
    <x v="1"/>
    <s v=""/>
    <x v="1"/>
    <s v="0.5"/>
    <s v="0.5"/>
    <x v="0"/>
    <x v="9"/>
    <n v="300900"/>
    <x v="1"/>
  </r>
  <r>
    <x v="3"/>
    <x v="131"/>
    <x v="3"/>
    <n v="22"/>
    <x v="131"/>
    <n v="4"/>
    <s v="Carers"/>
    <s v="Carers"/>
    <x v="12"/>
    <s v="Other"/>
    <s v="Carer advice and support"/>
    <x v="1"/>
    <s v=""/>
    <x v="1"/>
    <s v="0.5"/>
    <s v="0.5"/>
    <x v="2"/>
    <x v="4"/>
    <n v="335350"/>
    <x v="1"/>
  </r>
  <r>
    <x v="3"/>
    <x v="131"/>
    <x v="3"/>
    <n v="23"/>
    <x v="131"/>
    <n v="4"/>
    <s v="Carers"/>
    <s v="Carers"/>
    <x v="12"/>
    <s v="Other"/>
    <s v="Carer advice and support"/>
    <x v="1"/>
    <s v=""/>
    <x v="1"/>
    <s v="0.5"/>
    <s v="0.5"/>
    <x v="1"/>
    <x v="4"/>
    <n v="82550"/>
    <x v="1"/>
  </r>
  <r>
    <x v="3"/>
    <x v="131"/>
    <x v="3"/>
    <n v="24"/>
    <x v="131"/>
    <n v="4"/>
    <s v="Carers"/>
    <s v="Carers"/>
    <x v="12"/>
    <s v="Other"/>
    <s v="Carer advice and support"/>
    <x v="1"/>
    <s v=""/>
    <x v="1"/>
    <s v="0.5"/>
    <s v="0.5"/>
    <x v="8"/>
    <x v="9"/>
    <n v="51600"/>
    <x v="1"/>
  </r>
  <r>
    <x v="3"/>
    <x v="131"/>
    <x v="3"/>
    <n v="25"/>
    <x v="131"/>
    <n v="4"/>
    <s v="Carers"/>
    <s v="Carers"/>
    <x v="12"/>
    <s v="Other"/>
    <s v="Carer advice and support"/>
    <x v="1"/>
    <s v=""/>
    <x v="1"/>
    <s v="0.5"/>
    <s v="0.5"/>
    <x v="0"/>
    <x v="4"/>
    <n v="606950"/>
    <x v="1"/>
  </r>
  <r>
    <x v="3"/>
    <x v="131"/>
    <x v="3"/>
    <n v="26"/>
    <x v="131"/>
    <n v="30"/>
    <s v="Short Term Services"/>
    <s v="Short Term Services - Central"/>
    <x v="22"/>
    <s v="Rapid/Crisis Response"/>
    <s v=""/>
    <x v="0"/>
    <s v=""/>
    <x v="1"/>
    <s v="0.5"/>
    <s v="0.5"/>
    <x v="1"/>
    <x v="4"/>
    <n v="28664"/>
    <x v="2"/>
  </r>
  <r>
    <x v="3"/>
    <x v="131"/>
    <x v="3"/>
    <n v="27"/>
    <x v="131"/>
    <n v="30"/>
    <s v="Short Term Services"/>
    <s v="Short Term Services - East"/>
    <x v="22"/>
    <s v="Rapid/Crisis Response"/>
    <s v=""/>
    <x v="0"/>
    <s v=""/>
    <x v="1"/>
    <s v="0.5"/>
    <s v="0.5"/>
    <x v="1"/>
    <x v="4"/>
    <n v="315528"/>
    <x v="2"/>
  </r>
  <r>
    <x v="3"/>
    <x v="131"/>
    <x v="3"/>
    <n v="28"/>
    <x v="131"/>
    <n v="30"/>
    <s v="Short Term Services"/>
    <s v="Short Term Services - East"/>
    <x v="22"/>
    <s v="Rapid/Crisis Response"/>
    <s v=""/>
    <x v="0"/>
    <s v=""/>
    <x v="1"/>
    <s v="0.5"/>
    <s v="0.5"/>
    <x v="1"/>
    <x v="3"/>
    <n v="30000"/>
    <x v="2"/>
  </r>
  <r>
    <x v="3"/>
    <x v="131"/>
    <x v="3"/>
    <n v="29"/>
    <x v="131"/>
    <n v="30"/>
    <s v="Short Term Services"/>
    <s v="Short Term Services - North"/>
    <x v="22"/>
    <s v="Rapid/Crisis Response"/>
    <s v=""/>
    <x v="0"/>
    <s v=""/>
    <x v="1"/>
    <s v="0.5"/>
    <s v="0.5"/>
    <x v="1"/>
    <x v="4"/>
    <n v="147694"/>
    <x v="2"/>
  </r>
  <r>
    <x v="3"/>
    <x v="131"/>
    <x v="3"/>
    <n v="30"/>
    <x v="131"/>
    <n v="30"/>
    <s v="Short Term Services"/>
    <s v="Short Term Services - South"/>
    <x v="22"/>
    <s v="Rapid/Crisis Response"/>
    <s v=""/>
    <x v="0"/>
    <s v=""/>
    <x v="1"/>
    <s v="0.5"/>
    <s v="0.5"/>
    <x v="1"/>
    <x v="4"/>
    <n v="127554"/>
    <x v="2"/>
  </r>
  <r>
    <x v="3"/>
    <x v="131"/>
    <x v="3"/>
    <n v="31"/>
    <x v="131"/>
    <n v="30"/>
    <s v="Short Term Services"/>
    <s v="Short Term Services - West"/>
    <x v="22"/>
    <s v="Rapid/Crisis Response"/>
    <s v=""/>
    <x v="0"/>
    <s v=""/>
    <x v="1"/>
    <s v="0.5"/>
    <s v="0.5"/>
    <x v="1"/>
    <x v="4"/>
    <n v="80560"/>
    <x v="2"/>
  </r>
  <r>
    <x v="3"/>
    <x v="131"/>
    <x v="3"/>
    <n v="32"/>
    <x v="131"/>
    <n v="22"/>
    <s v="Mental Health"/>
    <s v="Mental Health"/>
    <x v="22"/>
    <s v="Rapid/Crisis Response"/>
    <s v=""/>
    <x v="0"/>
    <s v=""/>
    <x v="0"/>
    <s v=""/>
    <s v=""/>
    <x v="2"/>
    <x v="3"/>
    <n v="1206000"/>
    <x v="1"/>
  </r>
  <r>
    <x v="3"/>
    <x v="131"/>
    <x v="3"/>
    <n v="33"/>
    <x v="131"/>
    <n v="12"/>
    <s v="Disabilities"/>
    <s v="Disabilities"/>
    <x v="9"/>
    <s v="Integrated models of provision"/>
    <s v=""/>
    <x v="0"/>
    <s v=""/>
    <x v="0"/>
    <s v=""/>
    <s v=""/>
    <x v="2"/>
    <x v="3"/>
    <n v="50000"/>
    <x v="1"/>
  </r>
  <r>
    <x v="3"/>
    <x v="131"/>
    <x v="3"/>
    <n v="34"/>
    <x v="131"/>
    <n v="25"/>
    <s v="Older People - North"/>
    <s v="Older People - North"/>
    <x v="8"/>
    <s v="Home First/Discharge to Assess - process support/core costs"/>
    <s v=""/>
    <x v="0"/>
    <s v=""/>
    <x v="0"/>
    <s v=""/>
    <s v=""/>
    <x v="2"/>
    <x v="3"/>
    <n v="608800"/>
    <x v="1"/>
  </r>
  <r>
    <x v="3"/>
    <x v="131"/>
    <x v="3"/>
    <n v="35"/>
    <x v="131"/>
    <n v="25"/>
    <s v="Older People - North"/>
    <s v="Older People - North"/>
    <x v="8"/>
    <s v="Home First/Discharge to Assess - process support/core costs"/>
    <s v=""/>
    <x v="0"/>
    <s v=""/>
    <x v="0"/>
    <s v=""/>
    <s v=""/>
    <x v="2"/>
    <x v="4"/>
    <n v="52000"/>
    <x v="1"/>
  </r>
  <r>
    <x v="3"/>
    <x v="131"/>
    <x v="3"/>
    <n v="36"/>
    <x v="131"/>
    <n v="24"/>
    <s v="Older People - East"/>
    <s v="Older People - East"/>
    <x v="8"/>
    <s v="Early Discharge Planning"/>
    <s v=""/>
    <x v="0"/>
    <s v=""/>
    <x v="0"/>
    <s v=""/>
    <s v=""/>
    <x v="2"/>
    <x v="3"/>
    <n v="1334860"/>
    <x v="1"/>
  </r>
  <r>
    <x v="3"/>
    <x v="131"/>
    <x v="3"/>
    <n v="37"/>
    <x v="131"/>
    <n v="24"/>
    <s v="Older People - East"/>
    <s v="Older People - East"/>
    <x v="8"/>
    <s v="Early Discharge Planning"/>
    <s v=""/>
    <x v="0"/>
    <s v=""/>
    <x v="0"/>
    <s v=""/>
    <s v=""/>
    <x v="2"/>
    <x v="4"/>
    <n v="138000"/>
    <x v="1"/>
  </r>
  <r>
    <x v="3"/>
    <x v="131"/>
    <x v="3"/>
    <n v="38"/>
    <x v="131"/>
    <n v="27"/>
    <s v="Older People - West"/>
    <s v="Older People - West"/>
    <x v="8"/>
    <s v="Multi-Disciplinary/Multi-Agency Discharge Teams supporting discharge"/>
    <s v=""/>
    <x v="0"/>
    <s v=""/>
    <x v="0"/>
    <s v=""/>
    <s v=""/>
    <x v="2"/>
    <x v="3"/>
    <n v="303540"/>
    <x v="1"/>
  </r>
  <r>
    <x v="3"/>
    <x v="131"/>
    <x v="3"/>
    <n v="39"/>
    <x v="131"/>
    <n v="27"/>
    <s v="Older People - West"/>
    <s v="Older People - West"/>
    <x v="8"/>
    <s v="Multi-Disciplinary/Multi-Agency Discharge Teams supporting discharge"/>
    <s v=""/>
    <x v="0"/>
    <s v=""/>
    <x v="0"/>
    <s v=""/>
    <s v=""/>
    <x v="2"/>
    <x v="4"/>
    <n v="22000"/>
    <x v="1"/>
  </r>
  <r>
    <x v="3"/>
    <x v="131"/>
    <x v="3"/>
    <n v="40"/>
    <x v="131"/>
    <n v="26"/>
    <s v="Older People - South"/>
    <s v="Older People - South"/>
    <x v="9"/>
    <s v="Integrated models of provision"/>
    <s v=""/>
    <x v="0"/>
    <s v=""/>
    <x v="0"/>
    <s v=""/>
    <s v=""/>
    <x v="2"/>
    <x v="3"/>
    <n v="542800"/>
    <x v="1"/>
  </r>
  <r>
    <x v="3"/>
    <x v="131"/>
    <x v="3"/>
    <n v="41"/>
    <x v="131"/>
    <n v="26"/>
    <s v="Older People - South"/>
    <s v="Older People - South"/>
    <x v="7"/>
    <s v="Domiciliary care packages"/>
    <s v=""/>
    <x v="0"/>
    <s v=""/>
    <x v="0"/>
    <s v=""/>
    <s v=""/>
    <x v="2"/>
    <x v="4"/>
    <n v="40000"/>
    <x v="1"/>
  </r>
  <r>
    <x v="3"/>
    <x v="131"/>
    <x v="3"/>
    <n v="42"/>
    <x v="131"/>
    <n v="5"/>
    <s v="CCT Co-ordination for the virtual ward"/>
    <s v="CCT Co-ordination for the virtual ward"/>
    <x v="3"/>
    <s v="Care navigation and planning"/>
    <s v=""/>
    <x v="0"/>
    <s v=""/>
    <x v="1"/>
    <s v="0.5"/>
    <s v="0.5"/>
    <x v="1"/>
    <x v="9"/>
    <n v="111000"/>
    <x v="1"/>
  </r>
  <r>
    <x v="3"/>
    <x v="131"/>
    <x v="3"/>
    <n v="43"/>
    <x v="131"/>
    <n v="5"/>
    <s v="CCT Co-ordination for the virtual ward"/>
    <s v="CCT Co-ordination for the virtual ward"/>
    <x v="3"/>
    <s v="Care navigation and planning"/>
    <s v=""/>
    <x v="1"/>
    <s v=""/>
    <x v="1"/>
    <s v="0.5"/>
    <s v="0.5"/>
    <x v="1"/>
    <x v="9"/>
    <n v="111000"/>
    <x v="1"/>
  </r>
  <r>
    <x v="3"/>
    <x v="131"/>
    <x v="3"/>
    <n v="44"/>
    <x v="131"/>
    <n v="6"/>
    <s v="Community Services for NHS Devon CCG"/>
    <s v="Community Services for NHS Devon CCG"/>
    <x v="15"/>
    <s v="Other"/>
    <s v="Out of hospital commissioned services"/>
    <x v="1"/>
    <s v=""/>
    <x v="6"/>
    <s v=""/>
    <s v=""/>
    <x v="3"/>
    <x v="9"/>
    <n v="24772610"/>
    <x v="1"/>
  </r>
  <r>
    <x v="3"/>
    <x v="131"/>
    <x v="3"/>
    <n v="45"/>
    <x v="131"/>
    <n v="6"/>
    <s v="Community Services for NHS Devon CCG"/>
    <s v="Community Services for NHS Devon CCG"/>
    <x v="15"/>
    <s v="Other"/>
    <s v="Out of hospital commissioned services"/>
    <x v="1"/>
    <s v=""/>
    <x v="6"/>
    <s v=""/>
    <s v=""/>
    <x v="3"/>
    <x v="4"/>
    <n v="5000000"/>
    <x v="2"/>
  </r>
  <r>
    <x v="3"/>
    <x v="131"/>
    <x v="3"/>
    <n v="46"/>
    <x v="131"/>
    <n v="7"/>
    <s v="Community Support Contracts"/>
    <s v="Community Support Contracts"/>
    <x v="0"/>
    <s v="Other"/>
    <s v="Physical health/wellbeing"/>
    <x v="1"/>
    <s v=""/>
    <x v="0"/>
    <s v=""/>
    <s v=""/>
    <x v="0"/>
    <x v="9"/>
    <n v="216000"/>
    <x v="1"/>
  </r>
  <r>
    <x v="3"/>
    <x v="131"/>
    <x v="3"/>
    <n v="47"/>
    <x v="131"/>
    <n v="7"/>
    <s v="Community Support Contracts"/>
    <s v="Community Support Contracts"/>
    <x v="0"/>
    <s v="Other"/>
    <s v="Physical health/wellbeing"/>
    <x v="1"/>
    <s v=""/>
    <x v="0"/>
    <s v=""/>
    <s v=""/>
    <x v="0"/>
    <x v="9"/>
    <n v="191000"/>
    <x v="1"/>
  </r>
  <r>
    <x v="3"/>
    <x v="131"/>
    <x v="3"/>
    <n v="48"/>
    <x v="131"/>
    <n v="8"/>
    <s v="Connected Communities and Supported Volunteering"/>
    <s v="Connected Communities and Supported Volunteering"/>
    <x v="3"/>
    <s v="Care navigation and planning"/>
    <s v=""/>
    <x v="1"/>
    <s v=""/>
    <x v="0"/>
    <s v=""/>
    <s v=""/>
    <x v="0"/>
    <x v="9"/>
    <n v="41000"/>
    <x v="1"/>
  </r>
  <r>
    <x v="3"/>
    <x v="131"/>
    <x v="3"/>
    <n v="49"/>
    <x v="131"/>
    <n v="9"/>
    <s v="Dementia services"/>
    <s v="Dementia Capable Communities"/>
    <x v="0"/>
    <s v="Other"/>
    <s v="Physical health/wellbeing"/>
    <x v="2"/>
    <s v=""/>
    <x v="0"/>
    <s v=""/>
    <s v=""/>
    <x v="0"/>
    <x v="9"/>
    <n v="610000"/>
    <x v="1"/>
  </r>
  <r>
    <x v="3"/>
    <x v="131"/>
    <x v="3"/>
    <n v="50"/>
    <x v="131"/>
    <n v="10"/>
    <s v="Develppment of urgent care system"/>
    <s v="Community Hub"/>
    <x v="3"/>
    <s v="Care navigation and planning"/>
    <s v=""/>
    <x v="0"/>
    <s v=""/>
    <x v="0"/>
    <s v=""/>
    <s v=""/>
    <x v="6"/>
    <x v="9"/>
    <n v="15000"/>
    <x v="1"/>
  </r>
  <r>
    <x v="3"/>
    <x v="131"/>
    <x v="3"/>
    <n v="51"/>
    <x v="131"/>
    <n v="10"/>
    <s v="Develppment of urgent care system"/>
    <s v="Community Hub"/>
    <x v="3"/>
    <s v="Care navigation and planning"/>
    <s v=""/>
    <x v="1"/>
    <s v=""/>
    <x v="0"/>
    <s v=""/>
    <s v=""/>
    <x v="6"/>
    <x v="9"/>
    <n v="15000"/>
    <x v="1"/>
  </r>
  <r>
    <x v="3"/>
    <x v="131"/>
    <x v="3"/>
    <n v="52"/>
    <x v="131"/>
    <n v="11"/>
    <s v="Devon Doctors"/>
    <s v="Devon Doctors"/>
    <x v="8"/>
    <s v="Flexible working patterns (including 7 day working)"/>
    <s v=""/>
    <x v="6"/>
    <s v=""/>
    <x v="1"/>
    <s v="0.5"/>
    <s v="0.5"/>
    <x v="2"/>
    <x v="9"/>
    <n v="72000"/>
    <x v="1"/>
  </r>
  <r>
    <x v="3"/>
    <x v="131"/>
    <x v="3"/>
    <n v="53"/>
    <x v="131"/>
    <n v="13"/>
    <s v="Disabled Facilities Grant"/>
    <s v="Disabled Facilities Grant"/>
    <x v="13"/>
    <s v="Adaptations, including statutory DFG grants"/>
    <s v=""/>
    <x v="5"/>
    <s v="Housing support"/>
    <x v="0"/>
    <s v=""/>
    <s v=""/>
    <x v="2"/>
    <x v="2"/>
    <n v="8245371"/>
    <x v="1"/>
  </r>
  <r>
    <x v="3"/>
    <x v="131"/>
    <x v="3"/>
    <n v="54"/>
    <x v="131"/>
    <n v="15"/>
    <s v="District Nurse Support to residential homes"/>
    <s v="District Nurse Support to residential homes"/>
    <x v="11"/>
    <s v="none"/>
    <s v="Health care services to care homes"/>
    <x v="1"/>
    <s v=""/>
    <x v="1"/>
    <s v="0.5"/>
    <s v="0.5"/>
    <x v="6"/>
    <x v="9"/>
    <n v="195000"/>
    <x v="1"/>
  </r>
  <r>
    <x v="3"/>
    <x v="131"/>
    <x v="3"/>
    <n v="55"/>
    <x v="131"/>
    <n v="16"/>
    <s v="Enhanced Community Equipment Service"/>
    <s v="Adult Equipment Store "/>
    <x v="1"/>
    <s v="Community based equipment"/>
    <s v="Community Equipment"/>
    <x v="0"/>
    <s v=""/>
    <x v="1"/>
    <s v="0.5"/>
    <s v="0.5"/>
    <x v="2"/>
    <x v="4"/>
    <n v="1080000"/>
    <x v="1"/>
  </r>
  <r>
    <x v="3"/>
    <x v="131"/>
    <x v="3"/>
    <n v="56"/>
    <x v="131"/>
    <n v="16"/>
    <s v="Enhanced Community Equipment Service"/>
    <s v="Adult Equipment Store "/>
    <x v="1"/>
    <s v="Community based equipment"/>
    <s v="Community Equipment"/>
    <x v="0"/>
    <s v=""/>
    <x v="1"/>
    <s v="0.5"/>
    <s v="0.5"/>
    <x v="2"/>
    <x v="9"/>
    <n v="2945549"/>
    <x v="1"/>
  </r>
  <r>
    <x v="3"/>
    <x v="131"/>
    <x v="3"/>
    <n v="57"/>
    <x v="131"/>
    <n v="16"/>
    <s v="Enhanced Community Equipment Service"/>
    <s v="Adult Equipment Store "/>
    <x v="1"/>
    <s v="Community based equipment"/>
    <s v="Community Equipment"/>
    <x v="1"/>
    <s v=""/>
    <x v="1"/>
    <s v="0.5"/>
    <s v="0.5"/>
    <x v="2"/>
    <x v="4"/>
    <n v="700000"/>
    <x v="1"/>
  </r>
  <r>
    <x v="3"/>
    <x v="131"/>
    <x v="3"/>
    <n v="58"/>
    <x v="131"/>
    <n v="16"/>
    <s v="Enhanced Community Equipment Service"/>
    <s v="Adult Equipment Store "/>
    <x v="1"/>
    <s v="Community based equipment"/>
    <s v="Community Equipment"/>
    <x v="1"/>
    <s v=""/>
    <x v="1"/>
    <s v="0.5"/>
    <s v="0.5"/>
    <x v="2"/>
    <x v="9"/>
    <n v="2045500"/>
    <x v="1"/>
  </r>
  <r>
    <x v="3"/>
    <x v="131"/>
    <x v="3"/>
    <n v="59"/>
    <x v="131"/>
    <n v="16"/>
    <s v="Enhanced Community Equipment Service"/>
    <s v="Children Equipment Store"/>
    <x v="1"/>
    <s v="Community based equipment"/>
    <s v="Community Equipment"/>
    <x v="0"/>
    <s v=""/>
    <x v="1"/>
    <s v="0.5"/>
    <s v="0.5"/>
    <x v="2"/>
    <x v="4"/>
    <n v="163000"/>
    <x v="1"/>
  </r>
  <r>
    <x v="3"/>
    <x v="131"/>
    <x v="3"/>
    <n v="60"/>
    <x v="131"/>
    <n v="16"/>
    <s v="Enhanced Community Equipment Service"/>
    <s v="Children Equipment Store"/>
    <x v="1"/>
    <s v="Community based equipment"/>
    <s v="Community Equipment"/>
    <x v="1"/>
    <s v=""/>
    <x v="1"/>
    <s v="0.5"/>
    <s v="0.5"/>
    <x v="2"/>
    <x v="9"/>
    <n v="515000"/>
    <x v="1"/>
  </r>
  <r>
    <x v="3"/>
    <x v="131"/>
    <x v="3"/>
    <n v="61"/>
    <x v="131"/>
    <n v="17"/>
    <s v="Exeter Acute Community Team"/>
    <s v="Exeter Acute Community Team"/>
    <x v="3"/>
    <s v="Care navigation and planning"/>
    <s v=""/>
    <x v="3"/>
    <s v=""/>
    <x v="1"/>
    <s v="0.5"/>
    <s v="0.5"/>
    <x v="6"/>
    <x v="9"/>
    <n v="671000"/>
    <x v="1"/>
  </r>
  <r>
    <x v="3"/>
    <x v="131"/>
    <x v="3"/>
    <n v="62"/>
    <x v="131"/>
    <n v="18"/>
    <s v="Hospital Discharge Services"/>
    <s v="Onward Care"/>
    <x v="3"/>
    <s v="Care navigation and planning"/>
    <s v=""/>
    <x v="1"/>
    <s v=""/>
    <x v="1"/>
    <s v="0.5"/>
    <s v="0.5"/>
    <x v="3"/>
    <x v="9"/>
    <n v="299000"/>
    <x v="1"/>
  </r>
  <r>
    <x v="3"/>
    <x v="131"/>
    <x v="3"/>
    <n v="63"/>
    <x v="131"/>
    <n v="18"/>
    <s v="Hospital Discharge Services"/>
    <s v="ND7 Pathfinder"/>
    <x v="8"/>
    <s v="Multi-Disciplinary/Multi-Agency Discharge Teams supporting discharge"/>
    <s v=""/>
    <x v="3"/>
    <s v=""/>
    <x v="0"/>
    <s v=""/>
    <s v=""/>
    <x v="1"/>
    <x v="9"/>
    <n v="59000"/>
    <x v="1"/>
  </r>
  <r>
    <x v="3"/>
    <x v="131"/>
    <x v="3"/>
    <n v="64"/>
    <x v="131"/>
    <n v="18"/>
    <s v="Hospital Discharge Services"/>
    <s v="ND7 Pathfinder"/>
    <x v="8"/>
    <s v="Multi-Disciplinary/Multi-Agency Discharge Teams supporting discharge"/>
    <s v=""/>
    <x v="1"/>
    <s v=""/>
    <x v="0"/>
    <s v=""/>
    <s v=""/>
    <x v="1"/>
    <x v="9"/>
    <n v="59000"/>
    <x v="1"/>
  </r>
  <r>
    <x v="3"/>
    <x v="131"/>
    <x v="3"/>
    <n v="65"/>
    <x v="131"/>
    <n v="18"/>
    <s v="Hospital Discharge Services"/>
    <s v=" Order Communication System CHC posts"/>
    <x v="9"/>
    <s v="Data Integration"/>
    <s v=""/>
    <x v="1"/>
    <s v=""/>
    <x v="1"/>
    <s v="0.5"/>
    <s v="0.5"/>
    <x v="3"/>
    <x v="9"/>
    <n v="44000"/>
    <x v="1"/>
  </r>
  <r>
    <x v="3"/>
    <x v="131"/>
    <x v="3"/>
    <n v="66"/>
    <x v="131"/>
    <n v="18"/>
    <s v="Hospital Discharge Services"/>
    <s v="ND4 Com Hosp Discharge Co-ord"/>
    <x v="8"/>
    <s v="Multi-Disciplinary/Multi-Agency Discharge Teams supporting discharge"/>
    <s v=""/>
    <x v="1"/>
    <s v=""/>
    <x v="1"/>
    <s v="0.5"/>
    <s v="0.5"/>
    <x v="6"/>
    <x v="9"/>
    <n v="62500"/>
    <x v="1"/>
  </r>
  <r>
    <x v="3"/>
    <x v="131"/>
    <x v="3"/>
    <n v="67"/>
    <x v="131"/>
    <n v="18"/>
    <s v="Hospital Discharge Services"/>
    <s v="Discharge Support Devon Partnership Trust"/>
    <x v="8"/>
    <s v="Multi-Disciplinary/Multi-Agency Discharge Teams supporting discharge"/>
    <s v=""/>
    <x v="2"/>
    <s v=""/>
    <x v="1"/>
    <s v="0.5"/>
    <s v="0.5"/>
    <x v="3"/>
    <x v="9"/>
    <n v="34000"/>
    <x v="1"/>
  </r>
  <r>
    <x v="3"/>
    <x v="131"/>
    <x v="3"/>
    <n v="68"/>
    <x v="131"/>
    <n v="18"/>
    <s v="Hospital Discharge Services"/>
    <s v="ND4 Com Hosp Discharge Co-ord"/>
    <x v="8"/>
    <s v="Multi-Disciplinary/Multi-Agency Discharge Teams supporting discharge"/>
    <s v=""/>
    <x v="0"/>
    <s v=""/>
    <x v="1"/>
    <s v="0.5"/>
    <s v="0.5"/>
    <x v="6"/>
    <x v="9"/>
    <n v="62500"/>
    <x v="1"/>
  </r>
  <r>
    <x v="3"/>
    <x v="131"/>
    <x v="3"/>
    <n v="69"/>
    <x v="131"/>
    <n v="18"/>
    <s v="Hospital Discharge Services"/>
    <s v="Hospital discharge facilitation"/>
    <x v="8"/>
    <s v="Multi-Disciplinary/Multi-Agency Discharge Teams supporting discharge"/>
    <s v=""/>
    <x v="0"/>
    <s v=""/>
    <x v="1"/>
    <s v="0.5"/>
    <s v="0.5"/>
    <x v="1"/>
    <x v="9"/>
    <n v="173500"/>
    <x v="1"/>
  </r>
  <r>
    <x v="3"/>
    <x v="131"/>
    <x v="3"/>
    <n v="70"/>
    <x v="131"/>
    <n v="18"/>
    <s v="Hospital Discharge Services"/>
    <s v="Hospital discharge facilitation"/>
    <x v="8"/>
    <s v="Multi-Disciplinary/Multi-Agency Discharge Teams supporting discharge"/>
    <s v=""/>
    <x v="1"/>
    <s v=""/>
    <x v="1"/>
    <s v="0.5"/>
    <s v="0.5"/>
    <x v="1"/>
    <x v="9"/>
    <n v="173500"/>
    <x v="1"/>
  </r>
  <r>
    <x v="3"/>
    <x v="131"/>
    <x v="3"/>
    <n v="71"/>
    <x v="131"/>
    <n v="16"/>
    <s v="Enhanced Community Equipment Service"/>
    <s v="Adult Equipment Store "/>
    <x v="11"/>
    <s v="none"/>
    <s v="Community Equipment"/>
    <x v="0"/>
    <s v=""/>
    <x v="1"/>
    <s v="0.5"/>
    <s v="0.5"/>
    <x v="1"/>
    <x v="3"/>
    <n v="50000"/>
    <x v="2"/>
  </r>
  <r>
    <x v="3"/>
    <x v="131"/>
    <x v="3"/>
    <n v="72"/>
    <x v="131"/>
    <n v="14"/>
    <s v="Discharge to Assess"/>
    <s v="Discharge to Assess"/>
    <x v="8"/>
    <s v="Home First/Discharge to Assess - process support/core costs"/>
    <s v=""/>
    <x v="1"/>
    <s v=""/>
    <x v="1"/>
    <s v="0.5"/>
    <s v="0.5"/>
    <x v="3"/>
    <x v="4"/>
    <n v="750000"/>
    <x v="2"/>
  </r>
  <r>
    <x v="3"/>
    <x v="131"/>
    <x v="3"/>
    <n v="73"/>
    <x v="131"/>
    <n v="33"/>
    <s v="Step Up Step Down Beds"/>
    <s v="Fixed Term Funding 21/22"/>
    <x v="22"/>
    <s v="Step down (discharge to assess pathway-2)"/>
    <s v=""/>
    <x v="1"/>
    <s v=""/>
    <x v="1"/>
    <s v="0.5"/>
    <s v="0.5"/>
    <x v="2"/>
    <x v="9"/>
    <n v="160000"/>
    <x v="2"/>
  </r>
  <r>
    <x v="3"/>
    <x v="131"/>
    <x v="3"/>
    <n v="74"/>
    <x v="131"/>
    <n v="21"/>
    <s v="Market sufficiency - personal care"/>
    <s v="Market sufficiency - personal care"/>
    <x v="7"/>
    <s v="Domiciliary care packages"/>
    <s v=""/>
    <x v="0"/>
    <s v=""/>
    <x v="0"/>
    <s v=""/>
    <s v=""/>
    <x v="2"/>
    <x v="3"/>
    <n v="300000"/>
    <x v="1"/>
  </r>
  <r>
    <x v="3"/>
    <x v="131"/>
    <x v="3"/>
    <n v="75"/>
    <x v="131"/>
    <n v="39"/>
    <s v="Strategic market development"/>
    <s v="Strategic market development"/>
    <x v="11"/>
    <s v="none"/>
    <s v="Stretegic market development"/>
    <x v="0"/>
    <s v=""/>
    <x v="1"/>
    <s v="0.5"/>
    <s v="0.5"/>
    <x v="2"/>
    <x v="3"/>
    <n v="233445"/>
    <x v="2"/>
  </r>
  <r>
    <x v="3"/>
    <x v="131"/>
    <x v="3"/>
    <n v="76"/>
    <x v="131"/>
    <n v="39"/>
    <s v="Strategic market development"/>
    <s v="Strategic market development"/>
    <x v="17"/>
    <s v="none"/>
    <s v="Direct payments"/>
    <x v="0"/>
    <s v=""/>
    <x v="1"/>
    <s v="0.5"/>
    <s v="0.5"/>
    <x v="2"/>
    <x v="3"/>
    <n v="100000"/>
    <x v="2"/>
  </r>
  <r>
    <x v="3"/>
    <x v="131"/>
    <x v="3"/>
    <n v="77"/>
    <x v="131"/>
    <n v="39"/>
    <s v="Strategic market development"/>
    <s v="Strategic market development"/>
    <x v="7"/>
    <s v="Domiciliary care packages"/>
    <s v="0"/>
    <x v="0"/>
    <s v=""/>
    <x v="1"/>
    <s v="0.5"/>
    <s v="0.5"/>
    <x v="2"/>
    <x v="3"/>
    <n v="233555"/>
    <x v="2"/>
  </r>
  <r>
    <x v="3"/>
    <x v="131"/>
    <x v="3"/>
    <n v="78"/>
    <x v="131"/>
    <n v="19"/>
    <s v="LD Review Team"/>
    <s v="LD Review Team"/>
    <x v="3"/>
    <s v="Assessment teams/joint assessment"/>
    <s v=""/>
    <x v="1"/>
    <s v=""/>
    <x v="1"/>
    <s v="0.5"/>
    <s v="0.5"/>
    <x v="1"/>
    <x v="9"/>
    <n v="73000"/>
    <x v="1"/>
  </r>
  <r>
    <x v="3"/>
    <x v="131"/>
    <x v="3"/>
    <n v="79"/>
    <x v="131"/>
    <n v="19"/>
    <s v="LD Review Team"/>
    <s v="LD Review Team"/>
    <x v="3"/>
    <s v="Assessment teams/joint assessment"/>
    <s v=""/>
    <x v="0"/>
    <s v=""/>
    <x v="1"/>
    <s v="0.5"/>
    <s v="0.5"/>
    <x v="1"/>
    <x v="9"/>
    <n v="73000"/>
    <x v="1"/>
  </r>
  <r>
    <x v="3"/>
    <x v="131"/>
    <x v="3"/>
    <n v="80"/>
    <x v="131"/>
    <n v="20"/>
    <s v="LD Specialist Team"/>
    <s v="LD Specialist Team"/>
    <x v="3"/>
    <s v="Assessment teams/joint assessment"/>
    <s v=""/>
    <x v="2"/>
    <s v=""/>
    <x v="1"/>
    <s v="0.5"/>
    <s v="0.5"/>
    <x v="1"/>
    <x v="9"/>
    <n v="176000"/>
    <x v="1"/>
  </r>
  <r>
    <x v="3"/>
    <x v="131"/>
    <x v="3"/>
    <n v="81"/>
    <x v="131"/>
    <n v="20"/>
    <s v="LD Specialist Team"/>
    <s v="LD Specialist Team"/>
    <x v="3"/>
    <s v="Assessment teams/joint assessment"/>
    <s v=""/>
    <x v="2"/>
    <s v=""/>
    <x v="1"/>
    <s v="0.5"/>
    <s v="0.5"/>
    <x v="3"/>
    <x v="9"/>
    <n v="86000"/>
    <x v="1"/>
  </r>
  <r>
    <x v="3"/>
    <x v="131"/>
    <x v="3"/>
    <n v="82"/>
    <x v="131"/>
    <n v="23"/>
    <s v="MH Out of area placements"/>
    <s v="MH Out of area placements"/>
    <x v="16"/>
    <s v="Supported living"/>
    <s v=""/>
    <x v="2"/>
    <s v=""/>
    <x v="1"/>
    <s v="0.5"/>
    <s v="0.5"/>
    <x v="0"/>
    <x v="9"/>
    <n v="500000"/>
    <x v="1"/>
  </r>
  <r>
    <x v="3"/>
    <x v="131"/>
    <x v="3"/>
    <n v="83"/>
    <x v="131"/>
    <n v="28"/>
    <s v="Programme support and governance"/>
    <s v="Finance and Project Support for Better Care Fund"/>
    <x v="9"/>
    <s v="Joint commissioning infrastructure"/>
    <s v=""/>
    <x v="0"/>
    <s v=""/>
    <x v="1"/>
    <s v="0.5"/>
    <s v="0.5"/>
    <x v="1"/>
    <x v="9"/>
    <n v="29000"/>
    <x v="1"/>
  </r>
  <r>
    <x v="3"/>
    <x v="131"/>
    <x v="3"/>
    <n v="84"/>
    <x v="131"/>
    <n v="28"/>
    <s v="Programme support and governance"/>
    <s v="Finance and Project Support for Better Care Fund"/>
    <x v="9"/>
    <s v="Joint commissioning infrastructure"/>
    <s v=""/>
    <x v="1"/>
    <s v=""/>
    <x v="1"/>
    <s v="0.5"/>
    <s v="0.5"/>
    <x v="1"/>
    <x v="9"/>
    <n v="29000"/>
    <x v="1"/>
  </r>
  <r>
    <x v="3"/>
    <x v="131"/>
    <x v="3"/>
    <n v="85"/>
    <x v="131"/>
    <n v="28"/>
    <s v="Programme support and governance"/>
    <s v="Joint Agency Business Support and programme management costs"/>
    <x v="9"/>
    <s v="Joint commissioning infrastructure"/>
    <s v=""/>
    <x v="1"/>
    <s v=""/>
    <x v="1"/>
    <s v="0.5"/>
    <s v="0.5"/>
    <x v="3"/>
    <x v="9"/>
    <n v="9500"/>
    <x v="1"/>
  </r>
  <r>
    <x v="3"/>
    <x v="131"/>
    <x v="3"/>
    <n v="86"/>
    <x v="131"/>
    <n v="28"/>
    <s v="Programme support and governance"/>
    <s v="Joint Agency Business Support and programme management costs"/>
    <x v="9"/>
    <s v="Joint commissioning infrastructure"/>
    <s v=""/>
    <x v="0"/>
    <s v=""/>
    <x v="1"/>
    <s v="0.5"/>
    <s v="0.5"/>
    <x v="3"/>
    <x v="9"/>
    <n v="9500"/>
    <x v="1"/>
  </r>
  <r>
    <x v="3"/>
    <x v="131"/>
    <x v="3"/>
    <n v="87"/>
    <x v="131"/>
    <n v="29"/>
    <s v="Rapid Response"/>
    <s v="Rapid Response Domiciliary Care"/>
    <x v="22"/>
    <s v="Rapid/Crisis Response"/>
    <s v=""/>
    <x v="0"/>
    <s v=""/>
    <x v="6"/>
    <s v=""/>
    <s v=""/>
    <x v="3"/>
    <x v="9"/>
    <n v="236000"/>
    <x v="1"/>
  </r>
  <r>
    <x v="3"/>
    <x v="131"/>
    <x v="3"/>
    <n v="88"/>
    <x v="131"/>
    <n v="29"/>
    <s v="Rapid Response"/>
    <s v="Rapid Response Domiciliary Care"/>
    <x v="22"/>
    <s v="Rapid/Crisis Response"/>
    <s v=""/>
    <x v="0"/>
    <s v=""/>
    <x v="6"/>
    <s v=""/>
    <s v=""/>
    <x v="3"/>
    <x v="4"/>
    <n v="193000"/>
    <x v="1"/>
  </r>
  <r>
    <x v="3"/>
    <x v="131"/>
    <x v="3"/>
    <n v="89"/>
    <x v="131"/>
    <n v="29"/>
    <s v="Rapid Response"/>
    <s v="Rapid Response Domiciliary Care"/>
    <x v="22"/>
    <s v="Rapid/Crisis Response"/>
    <s v=""/>
    <x v="1"/>
    <s v=""/>
    <x v="6"/>
    <s v=""/>
    <s v=""/>
    <x v="3"/>
    <x v="9"/>
    <n v="2772000"/>
    <x v="1"/>
  </r>
  <r>
    <x v="3"/>
    <x v="131"/>
    <x v="3"/>
    <n v="90"/>
    <x v="131"/>
    <n v="29"/>
    <s v="Rapid Response"/>
    <s v="Rapid Response Domiciliary Care"/>
    <x v="22"/>
    <s v="Rapid/Crisis Response"/>
    <s v=""/>
    <x v="1"/>
    <s v=""/>
    <x v="6"/>
    <s v=""/>
    <s v=""/>
    <x v="3"/>
    <x v="4"/>
    <n v="102000"/>
    <x v="1"/>
  </r>
  <r>
    <x v="3"/>
    <x v="131"/>
    <x v="3"/>
    <n v="91"/>
    <x v="131"/>
    <n v="31"/>
    <s v="Single Point of Co-ordination"/>
    <s v="Single Point of Co-ordination"/>
    <x v="3"/>
    <s v="Other"/>
    <s v="Single point of access"/>
    <x v="1"/>
    <s v=""/>
    <x v="1"/>
    <s v="0.5"/>
    <s v="0.5"/>
    <x v="3"/>
    <x v="9"/>
    <n v="207000"/>
    <x v="1"/>
  </r>
  <r>
    <x v="3"/>
    <x v="131"/>
    <x v="3"/>
    <n v="92"/>
    <x v="131"/>
    <n v="31"/>
    <s v="Single Point of Co-ordination"/>
    <s v="Single Point of Co-ordination"/>
    <x v="3"/>
    <s v="Other"/>
    <s v="Single point of access"/>
    <x v="0"/>
    <s v=""/>
    <x v="1"/>
    <s v="0.5"/>
    <s v="0.5"/>
    <x v="3"/>
    <x v="9"/>
    <n v="207000"/>
    <x v="1"/>
  </r>
  <r>
    <x v="3"/>
    <x v="131"/>
    <x v="3"/>
    <n v="93"/>
    <x v="131"/>
    <n v="32"/>
    <s v="Social Care Reablement"/>
    <s v="Social Care Reablement"/>
    <x v="22"/>
    <s v="Other"/>
    <s v="Reablement/Rehabilitation Services"/>
    <x v="0"/>
    <s v=""/>
    <x v="0"/>
    <s v=""/>
    <s v=""/>
    <x v="1"/>
    <x v="9"/>
    <n v="600000"/>
    <x v="1"/>
  </r>
  <r>
    <x v="3"/>
    <x v="131"/>
    <x v="3"/>
    <n v="94"/>
    <x v="131"/>
    <n v="34"/>
    <s v="Step Up, Step Down Home Based Intensive Rehab"/>
    <s v="ND2 Home Based Intensive Rehab"/>
    <x v="22"/>
    <s v="Step down (discharge to assess pathway-2)"/>
    <s v=""/>
    <x v="1"/>
    <s v=""/>
    <x v="1"/>
    <s v="0.5"/>
    <s v="0.5"/>
    <x v="1"/>
    <x v="9"/>
    <n v="326500"/>
    <x v="1"/>
  </r>
  <r>
    <x v="3"/>
    <x v="131"/>
    <x v="3"/>
    <n v="95"/>
    <x v="131"/>
    <n v="34"/>
    <s v="Step Up, Step Down Home Based Intensive Rehab"/>
    <s v="ND2 Home Based Intensive Rehab"/>
    <x v="22"/>
    <s v="Step down (discharge to assess pathway-2)"/>
    <s v=""/>
    <x v="0"/>
    <s v=""/>
    <x v="1"/>
    <s v="0.5"/>
    <s v="0.5"/>
    <x v="1"/>
    <x v="9"/>
    <n v="326500"/>
    <x v="1"/>
  </r>
  <r>
    <x v="3"/>
    <x v="131"/>
    <x v="3"/>
    <n v="96"/>
    <x v="131"/>
    <n v="35"/>
    <s v="Step Up, Step Down Home based Intermediate Care"/>
    <s v="Home based Intermediate Care"/>
    <x v="22"/>
    <s v="Step down (discharge to assess pathway-2)"/>
    <s v=""/>
    <x v="1"/>
    <s v=""/>
    <x v="1"/>
    <s v="0.5"/>
    <s v="0.5"/>
    <x v="2"/>
    <x v="9"/>
    <n v="1287000"/>
    <x v="1"/>
  </r>
  <r>
    <x v="3"/>
    <x v="131"/>
    <x v="3"/>
    <n v="97"/>
    <x v="131"/>
    <n v="36"/>
    <s v="Step Up, Step Down Home Based Reablement"/>
    <s v="ED2 Home Based Reable WEB H@Home"/>
    <x v="22"/>
    <s v="Other"/>
    <s v="Reablement/Rehabilitation Services"/>
    <x v="1"/>
    <s v=""/>
    <x v="1"/>
    <s v="0.5"/>
    <s v="0.5"/>
    <x v="3"/>
    <x v="9"/>
    <n v="162000"/>
    <x v="1"/>
  </r>
  <r>
    <x v="3"/>
    <x v="131"/>
    <x v="3"/>
    <n v="98"/>
    <x v="131"/>
    <n v="36"/>
    <s v="Step Up, Step Down Home Based Reablement"/>
    <s v="ED2 Home Based Reable WEB H@Home"/>
    <x v="22"/>
    <s v="Other"/>
    <s v="Reablement/Rehabilitation Services"/>
    <x v="0"/>
    <s v=""/>
    <x v="1"/>
    <s v="0.5"/>
    <s v="0.5"/>
    <x v="3"/>
    <x v="9"/>
    <n v="530000"/>
    <x v="1"/>
  </r>
  <r>
    <x v="3"/>
    <x v="131"/>
    <x v="3"/>
    <n v="99"/>
    <x v="131"/>
    <n v="36"/>
    <s v="Step Up, Step Down Home Based Reablement"/>
    <s v="ED3 Home Based Reable Wakley"/>
    <x v="22"/>
    <s v="Other"/>
    <s v="Reablement/Rehabilitation Services"/>
    <x v="0"/>
    <s v=""/>
    <x v="1"/>
    <s v="0.5"/>
    <s v="0.5"/>
    <x v="1"/>
    <x v="9"/>
    <n v="129000"/>
    <x v="1"/>
  </r>
  <r>
    <x v="3"/>
    <x v="131"/>
    <x v="3"/>
    <n v="100"/>
    <x v="131"/>
    <n v="36"/>
    <s v="Step Up, Step Down Home Based Reablement"/>
    <s v="ED3 Home Based Reable Wakley"/>
    <x v="22"/>
    <s v="Other"/>
    <s v="Reablement/Rehabilitation Services"/>
    <x v="0"/>
    <s v=""/>
    <x v="1"/>
    <s v="0.5"/>
    <s v="0.5"/>
    <x v="2"/>
    <x v="9"/>
    <n v="417000"/>
    <x v="1"/>
  </r>
  <r>
    <x v="3"/>
    <x v="131"/>
    <x v="3"/>
    <n v="101"/>
    <x v="131"/>
    <n v="37"/>
    <s v="Step Up, Step Down Personal Care"/>
    <s v="ND1 Personal care inc Dom"/>
    <x v="22"/>
    <s v="Step down (discharge to assess pathway-2)"/>
    <s v=""/>
    <x v="1"/>
    <s v=""/>
    <x v="1"/>
    <s v="0.5"/>
    <s v="0.5"/>
    <x v="6"/>
    <x v="9"/>
    <n v="75000"/>
    <x v="1"/>
  </r>
  <r>
    <x v="3"/>
    <x v="131"/>
    <x v="3"/>
    <n v="102"/>
    <x v="131"/>
    <n v="37"/>
    <s v="Step Up, Step Down Personal Care"/>
    <s v="ND1 Personal care inc Dom"/>
    <x v="22"/>
    <s v="Step down (discharge to assess pathway-2)"/>
    <s v=""/>
    <x v="0"/>
    <s v=""/>
    <x v="1"/>
    <s v="0.5"/>
    <s v="0.5"/>
    <x v="6"/>
    <x v="9"/>
    <n v="75000"/>
    <x v="1"/>
  </r>
  <r>
    <x v="3"/>
    <x v="131"/>
    <x v="3"/>
    <n v="103"/>
    <x v="131"/>
    <n v="38"/>
    <s v="Step Up, Step Down Recuperative Placements"/>
    <s v="ND8 Recuperative Placements"/>
    <x v="22"/>
    <s v="Step down (discharge to assess pathway-2)"/>
    <s v=""/>
    <x v="1"/>
    <s v=""/>
    <x v="1"/>
    <s v="0.5"/>
    <s v="0.5"/>
    <x v="2"/>
    <x v="9"/>
    <n v="100000"/>
    <x v="1"/>
  </r>
  <r>
    <x v="3"/>
    <x v="131"/>
    <x v="3"/>
    <n v="104"/>
    <x v="131"/>
    <n v="40"/>
    <s v="Stroke Early Supported Discharge"/>
    <s v="Stroke Early Supported Discharge"/>
    <x v="8"/>
    <s v="Early Discharge Planning"/>
    <s v=""/>
    <x v="1"/>
    <s v=""/>
    <x v="0"/>
    <s v=""/>
    <s v=""/>
    <x v="6"/>
    <x v="9"/>
    <n v="100000"/>
    <x v="1"/>
  </r>
  <r>
    <x v="3"/>
    <x v="131"/>
    <x v="3"/>
    <n v="105"/>
    <x v="131"/>
    <n v="41"/>
    <s v="Support to social care"/>
    <s v="Support to social care"/>
    <x v="7"/>
    <s v="Domiciliary care packages"/>
    <s v=""/>
    <x v="0"/>
    <s v=""/>
    <x v="0"/>
    <s v=""/>
    <s v=""/>
    <x v="2"/>
    <x v="9"/>
    <n v="9426465"/>
    <x v="1"/>
  </r>
  <r>
    <x v="3"/>
    <x v="131"/>
    <x v="3"/>
    <n v="106"/>
    <x v="131"/>
    <n v="42"/>
    <s v="Support to social care (iBCF)"/>
    <s v="Support to social care (iBCF)"/>
    <x v="7"/>
    <s v="Domiciliary care packages"/>
    <s v=""/>
    <x v="0"/>
    <s v=""/>
    <x v="0"/>
    <s v=""/>
    <s v=""/>
    <x v="2"/>
    <x v="3"/>
    <n v="6878187"/>
    <x v="1"/>
  </r>
  <r>
    <x v="3"/>
    <x v="131"/>
    <x v="3"/>
    <n v="107"/>
    <x v="131"/>
    <n v="42"/>
    <s v="Support to social care (iBCF)"/>
    <s v="Support to social care (iBCF)"/>
    <x v="16"/>
    <s v="Care home"/>
    <s v=""/>
    <x v="0"/>
    <s v=""/>
    <x v="0"/>
    <s v=""/>
    <s v=""/>
    <x v="2"/>
    <x v="3"/>
    <n v="7860000"/>
    <x v="1"/>
  </r>
  <r>
    <x v="3"/>
    <x v="131"/>
    <x v="3"/>
    <n v="108"/>
    <x v="131"/>
    <n v="42"/>
    <s v="Support to social care (iBCF)"/>
    <s v="Support to social care (iBCF)"/>
    <x v="16"/>
    <s v="Nursing home"/>
    <s v=""/>
    <x v="0"/>
    <s v=""/>
    <x v="0"/>
    <s v=""/>
    <s v=""/>
    <x v="2"/>
    <x v="3"/>
    <n v="1965000"/>
    <x v="1"/>
  </r>
  <r>
    <x v="3"/>
    <x v="131"/>
    <x v="3"/>
    <n v="109"/>
    <x v="131"/>
    <n v="42"/>
    <s v="Support to social care (iBCF)"/>
    <s v="Support to social care (iBCF)"/>
    <x v="17"/>
    <s v="none"/>
    <s v="Direct Payments"/>
    <x v="0"/>
    <s v=""/>
    <x v="0"/>
    <s v=""/>
    <s v=""/>
    <x v="2"/>
    <x v="3"/>
    <n v="2947000"/>
    <x v="1"/>
  </r>
  <r>
    <x v="3"/>
    <x v="131"/>
    <x v="3"/>
    <n v="110"/>
    <x v="131"/>
    <n v="45"/>
    <s v="Contingency"/>
    <s v="Contingency"/>
    <x v="11"/>
    <s v="none"/>
    <s v="Winter pressures contingency"/>
    <x v="0"/>
    <s v=""/>
    <x v="1"/>
    <s v="0.5"/>
    <s v="0.5"/>
    <x v="1"/>
    <x v="4"/>
    <n v="22986"/>
    <x v="2"/>
  </r>
  <r>
    <x v="3"/>
    <x v="131"/>
    <x v="3"/>
    <n v="111"/>
    <x v="131"/>
    <n v="45"/>
    <s v="Contingency"/>
    <s v="Contingency"/>
    <x v="11"/>
    <s v="none"/>
    <s v="Winter pressures contingency"/>
    <x v="0"/>
    <s v=""/>
    <x v="1"/>
    <s v="0.5"/>
    <s v="0.5"/>
    <x v="1"/>
    <x v="3"/>
    <n v="51754"/>
    <x v="2"/>
  </r>
  <r>
    <x v="3"/>
    <x v="131"/>
    <x v="3"/>
    <n v="112"/>
    <x v="131"/>
    <n v="41"/>
    <s v="Support to social care"/>
    <s v="Support to social care"/>
    <x v="17"/>
    <s v="none"/>
    <s v="Direct Payments"/>
    <x v="0"/>
    <s v=""/>
    <x v="0"/>
    <s v=""/>
    <s v=""/>
    <x v="2"/>
    <x v="9"/>
    <n v="2882492"/>
    <x v="1"/>
  </r>
  <r>
    <x v="3"/>
    <x v="131"/>
    <x v="3"/>
    <n v="113"/>
    <x v="131"/>
    <n v="41"/>
    <s v="Support to social care"/>
    <s v="Support to social care"/>
    <x v="16"/>
    <s v="Care home"/>
    <s v=""/>
    <x v="0"/>
    <s v=""/>
    <x v="0"/>
    <s v=""/>
    <s v=""/>
    <x v="2"/>
    <x v="9"/>
    <n v="3587217"/>
    <x v="1"/>
  </r>
  <r>
    <x v="3"/>
    <x v="131"/>
    <x v="3"/>
    <n v="114"/>
    <x v="131"/>
    <n v="23"/>
    <s v="MH Out of area placements"/>
    <s v="MH Out of area placements"/>
    <x v="16"/>
    <s v="Supported living"/>
    <s v=""/>
    <x v="0"/>
    <s v=""/>
    <x v="1"/>
    <s v="0.5"/>
    <s v="0.5"/>
    <x v="0"/>
    <x v="9"/>
    <n v="300000"/>
    <x v="1"/>
  </r>
  <r>
    <x v="3"/>
    <x v="131"/>
    <x v="3"/>
    <n v="115"/>
    <x v="131"/>
    <n v="43"/>
    <s v="SW Ambulance FS Trust Right Care"/>
    <s v="SW Ambulance FS Trust Right Care"/>
    <x v="3"/>
    <s v="Other"/>
    <s v="Single point of access"/>
    <x v="3"/>
    <s v=""/>
    <x v="6"/>
    <s v=""/>
    <s v=""/>
    <x v="6"/>
    <x v="9"/>
    <n v="191000"/>
    <x v="1"/>
  </r>
  <r>
    <x v="3"/>
    <x v="132"/>
    <x v="5"/>
    <n v="1"/>
    <x v="132"/>
    <n v="1"/>
    <s v="Protecting ASC services which benefit health"/>
    <s v="A range of social care services which benefit health"/>
    <x v="10"/>
    <s v="Integrated neighbourhood services"/>
    <s v=""/>
    <x v="0"/>
    <s v=""/>
    <x v="0"/>
    <s v=""/>
    <s v=""/>
    <x v="1"/>
    <x v="9"/>
    <n v="6217000"/>
    <x v="1"/>
  </r>
  <r>
    <x v="3"/>
    <x v="132"/>
    <x v="5"/>
    <n v="2"/>
    <x v="132"/>
    <n v="2"/>
    <s v="Protecting ASC, with a focus on discharge support"/>
    <s v="A range of social care  services to support hospital discharge "/>
    <x v="10"/>
    <s v="Integrated neighbourhood services"/>
    <s v=""/>
    <x v="0"/>
    <s v=""/>
    <x v="0"/>
    <s v=""/>
    <s v=""/>
    <x v="1"/>
    <x v="9"/>
    <n v="4828000"/>
    <x v="1"/>
  </r>
  <r>
    <x v="3"/>
    <x v="132"/>
    <x v="5"/>
    <n v="3"/>
    <x v="132"/>
    <n v="3"/>
    <s v="Protecting ASC - iBCF Funding including Winter Pressures Grant"/>
    <s v="A range of social care  services to meet iBCF criteria "/>
    <x v="10"/>
    <s v="Integrated neighbourhood services"/>
    <s v=""/>
    <x v="0"/>
    <s v=""/>
    <x v="0"/>
    <s v=""/>
    <s v=""/>
    <x v="1"/>
    <x v="3"/>
    <n v="21136349"/>
    <x v="1"/>
  </r>
  <r>
    <x v="3"/>
    <x v="132"/>
    <x v="5"/>
    <n v="4"/>
    <x v="132"/>
    <n v="4"/>
    <s v="Milton Grange - Community Bed Based Intermediate Care "/>
    <s v="ESCC provision of Intermediate Care beds in Eastbourne"/>
    <x v="22"/>
    <s v="Step down (discharge to assess pathway-2)"/>
    <s v=""/>
    <x v="0"/>
    <s v=""/>
    <x v="0"/>
    <s v=""/>
    <s v=""/>
    <x v="1"/>
    <x v="9"/>
    <n v="1567000"/>
    <x v="1"/>
  </r>
  <r>
    <x v="3"/>
    <x v="132"/>
    <x v="5"/>
    <n v="5"/>
    <x v="132"/>
    <n v="4"/>
    <s v="Milton Grange - Community Bed Based Intermediate Care "/>
    <s v="ESCC provision of Intermediate Care beds in Eastbourne"/>
    <x v="22"/>
    <s v="Step down (discharge to assess pathway-2)"/>
    <s v=""/>
    <x v="1"/>
    <s v=""/>
    <x v="0"/>
    <s v=""/>
    <s v=""/>
    <x v="1"/>
    <x v="9"/>
    <n v="1567000"/>
    <x v="1"/>
  </r>
  <r>
    <x v="3"/>
    <x v="132"/>
    <x v="5"/>
    <n v="6"/>
    <x v="132"/>
    <n v="5"/>
    <s v="Community Bed Based Intermediate Care "/>
    <s v="Funding towards Independent Sector Commissioned Intermediate Care Services "/>
    <x v="22"/>
    <s v="Step down (discharge to assess pathway-2)"/>
    <s v=""/>
    <x v="0"/>
    <s v=""/>
    <x v="0"/>
    <s v=""/>
    <s v=""/>
    <x v="2"/>
    <x v="9"/>
    <n v="77000"/>
    <x v="1"/>
  </r>
  <r>
    <x v="3"/>
    <x v="132"/>
    <x v="5"/>
    <n v="7"/>
    <x v="132"/>
    <n v="5"/>
    <s v="Community Bed Based Intermediate Care "/>
    <s v="Funding towards Independent Sector Commissioned Intermediate Care Services "/>
    <x v="22"/>
    <s v="Step down (discharge to assess pathway-2)"/>
    <s v=""/>
    <x v="1"/>
    <s v=""/>
    <x v="0"/>
    <s v=""/>
    <s v=""/>
    <x v="2"/>
    <x v="9"/>
    <n v="77000"/>
    <x v="1"/>
  </r>
  <r>
    <x v="3"/>
    <x v="132"/>
    <x v="5"/>
    <n v="8"/>
    <x v="132"/>
    <n v="6"/>
    <s v="Joint Community Rehabilitation Services"/>
    <s v="Funding to support provision of 7 day service "/>
    <x v="19"/>
    <s v="Reablement to support discharge -step down (Discharge to Assess pathway 1)"/>
    <s v=""/>
    <x v="0"/>
    <s v=""/>
    <x v="0"/>
    <s v=""/>
    <s v=""/>
    <x v="1"/>
    <x v="9"/>
    <n v="411050"/>
    <x v="1"/>
  </r>
  <r>
    <x v="3"/>
    <x v="132"/>
    <x v="5"/>
    <n v="9"/>
    <x v="132"/>
    <n v="6"/>
    <s v="Joint Community Rehabilitation Services"/>
    <s v="Funding to support provision of 7 day service "/>
    <x v="19"/>
    <s v="Reablement to support discharge -step down (Discharge to Assess pathway 1)"/>
    <s v=""/>
    <x v="1"/>
    <s v=""/>
    <x v="6"/>
    <s v=""/>
    <s v=""/>
    <x v="3"/>
    <x v="9"/>
    <n v="411050"/>
    <x v="1"/>
  </r>
  <r>
    <x v="3"/>
    <x v="132"/>
    <x v="5"/>
    <n v="10"/>
    <x v="132"/>
    <n v="7"/>
    <s v="Carers Servcies  - CCG funded "/>
    <s v="A range of carers support services commissioned by ESCC. "/>
    <x v="12"/>
    <s v="Respite services"/>
    <s v=""/>
    <x v="0"/>
    <s v=""/>
    <x v="0"/>
    <s v=""/>
    <s v=""/>
    <x v="0"/>
    <x v="9"/>
    <n v="3022000"/>
    <x v="1"/>
  </r>
  <r>
    <x v="3"/>
    <x v="132"/>
    <x v="5"/>
    <n v="11"/>
    <x v="132"/>
    <n v="7"/>
    <s v="Carers Services  - CCG funded "/>
    <s v="A range of carers support services commissioned by ESCC. "/>
    <x v="12"/>
    <s v="Respite services"/>
    <s v=""/>
    <x v="1"/>
    <s v=""/>
    <x v="0"/>
    <s v=""/>
    <s v=""/>
    <x v="0"/>
    <x v="9"/>
    <n v="516000"/>
    <x v="1"/>
  </r>
  <r>
    <x v="3"/>
    <x v="132"/>
    <x v="5"/>
    <n v="12"/>
    <x v="132"/>
    <n v="8"/>
    <s v="Carers Services  - ESCC funded "/>
    <s v="A range of carers support services commissioned by ESCC. "/>
    <x v="12"/>
    <s v="Respite services"/>
    <s v=""/>
    <x v="0"/>
    <s v=""/>
    <x v="0"/>
    <s v=""/>
    <s v=""/>
    <x v="0"/>
    <x v="4"/>
    <n v="694000"/>
    <x v="1"/>
  </r>
  <r>
    <x v="3"/>
    <x v="132"/>
    <x v="5"/>
    <n v="13"/>
    <x v="132"/>
    <n v="9"/>
    <s v="Disabled Facilities Grant"/>
    <s v="DFG and housing support services"/>
    <x v="13"/>
    <s v="Adaptations, including statutory DFG grants"/>
    <s v=""/>
    <x v="0"/>
    <s v=""/>
    <x v="0"/>
    <s v=""/>
    <s v=""/>
    <x v="1"/>
    <x v="2"/>
    <n v="8123612"/>
    <x v="1"/>
  </r>
  <r>
    <x v="3"/>
    <x v="132"/>
    <x v="5"/>
    <n v="14"/>
    <x v="132"/>
    <n v="10"/>
    <s v="Care Act Implementation"/>
    <s v="Care Act Duties, including info/advice, safeguarding, advocacy and reviewing."/>
    <x v="6"/>
    <s v="Other"/>
    <s v="info/advice, safeguarding, advocacy and reviewing."/>
    <x v="0"/>
    <s v=""/>
    <x v="0"/>
    <s v=""/>
    <s v=""/>
    <x v="1"/>
    <x v="9"/>
    <n v="1503000"/>
    <x v="1"/>
  </r>
  <r>
    <x v="3"/>
    <x v="132"/>
    <x v="5"/>
    <n v="15"/>
    <x v="132"/>
    <n v="11"/>
    <s v="Frailty"/>
    <s v="Multi-discplinary frailty services in HWLH area"/>
    <x v="10"/>
    <s v="Multidisciplinary teams that are supporting independence, such as anticipatory care"/>
    <s v=""/>
    <x v="1"/>
    <s v=""/>
    <x v="6"/>
    <s v=""/>
    <s v=""/>
    <x v="3"/>
    <x v="9"/>
    <n v="456000"/>
    <x v="1"/>
  </r>
  <r>
    <x v="3"/>
    <x v="132"/>
    <x v="5"/>
    <n v="16"/>
    <x v="132"/>
    <n v="12"/>
    <s v="Diabetes"/>
    <s v="Diabetes Support in HWLH area"/>
    <x v="10"/>
    <s v="Multidisciplinary teams that are supporting independence, such as anticipatory care"/>
    <s v=""/>
    <x v="1"/>
    <s v=""/>
    <x v="6"/>
    <s v=""/>
    <s v=""/>
    <x v="3"/>
    <x v="9"/>
    <n v="1127000"/>
    <x v="1"/>
  </r>
  <r>
    <x v="3"/>
    <x v="132"/>
    <x v="5"/>
    <n v="17"/>
    <x v="132"/>
    <n v="13"/>
    <s v="MIU  - Lewes upgrade to UTC"/>
    <s v="Developing AA pathways "/>
    <x v="11"/>
    <s v=""/>
    <s v="Admission Avoidance "/>
    <x v="1"/>
    <s v=""/>
    <x v="6"/>
    <s v=""/>
    <s v=""/>
    <x v="3"/>
    <x v="9"/>
    <n v="450000"/>
    <x v="1"/>
  </r>
  <r>
    <x v="3"/>
    <x v="132"/>
    <x v="5"/>
    <n v="18"/>
    <x v="132"/>
    <n v="14"/>
    <s v="Intermediate Care Services"/>
    <s v="Joint Community Rehab servcies in HWLH area"/>
    <x v="19"/>
    <s v="Reablement service accepting community and discharge referrals"/>
    <s v=""/>
    <x v="1"/>
    <s v=""/>
    <x v="6"/>
    <s v=""/>
    <s v=""/>
    <x v="3"/>
    <x v="9"/>
    <n v="821000"/>
    <x v="1"/>
  </r>
  <r>
    <x v="3"/>
    <x v="132"/>
    <x v="5"/>
    <n v="19"/>
    <x v="132"/>
    <n v="15"/>
    <s v="IAPT"/>
    <s v="Access to Psycholgical Therapies in HWLH"/>
    <x v="10"/>
    <s v="Other"/>
    <s v="Psychological therapies "/>
    <x v="2"/>
    <s v=""/>
    <x v="6"/>
    <s v=""/>
    <s v=""/>
    <x v="5"/>
    <x v="9"/>
    <n v="300000"/>
    <x v="1"/>
  </r>
  <r>
    <x v="3"/>
    <x v="132"/>
    <x v="5"/>
    <n v="20"/>
    <x v="132"/>
    <n v="16"/>
    <s v="Enhanced Health in Care Homes"/>
    <s v="Enhanced Care in Care Homes in HWLH"/>
    <x v="10"/>
    <s v="Multidisciplinary teams that are supporting independence, such as anticipatory care"/>
    <s v=""/>
    <x v="1"/>
    <s v=""/>
    <x v="6"/>
    <s v=""/>
    <s v=""/>
    <x v="3"/>
    <x v="9"/>
    <n v="1100000"/>
    <x v="1"/>
  </r>
  <r>
    <x v="3"/>
    <x v="132"/>
    <x v="5"/>
    <n v="21"/>
    <x v="132"/>
    <n v="17"/>
    <s v="Dementia Services Guide "/>
    <s v="Dementia servcies in HWLH "/>
    <x v="10"/>
    <s v="Multidisciplinary teams that are supporting independence, such as anticipatory care"/>
    <s v=""/>
    <x v="2"/>
    <s v=""/>
    <x v="6"/>
    <s v=""/>
    <s v=""/>
    <x v="1"/>
    <x v="9"/>
    <n v="800000"/>
    <x v="1"/>
  </r>
  <r>
    <x v="3"/>
    <x v="132"/>
    <x v="5"/>
    <n v="22"/>
    <x v="132"/>
    <n v="18"/>
    <s v="Enhanced HIT - scheme continuing"/>
    <s v="Addtional ASC capacity to cover extended hours "/>
    <x v="8"/>
    <s v="Early Discharge Planning"/>
    <s v=""/>
    <x v="0"/>
    <s v=""/>
    <x v="0"/>
    <s v=""/>
    <s v=""/>
    <x v="1"/>
    <x v="9"/>
    <n v="191000"/>
    <x v="1"/>
  </r>
  <r>
    <x v="3"/>
    <x v="132"/>
    <x v="5"/>
    <n v="23"/>
    <x v="132"/>
    <n v="19"/>
    <s v="SCT Medicines Optimisation in Care Homes (ESBT)"/>
    <s v="Medicines Optimisation in Care Homes "/>
    <x v="10"/>
    <s v="Other"/>
    <s v="Medicines optimisation"/>
    <x v="1"/>
    <s v=""/>
    <x v="6"/>
    <s v=""/>
    <s v=""/>
    <x v="3"/>
    <x v="9"/>
    <n v="487000"/>
    <x v="1"/>
  </r>
  <r>
    <x v="3"/>
    <x v="132"/>
    <x v="5"/>
    <n v="24"/>
    <x v="132"/>
    <n v="20"/>
    <s v="ESHT Community Programme "/>
    <s v="Additional community services including crisis response, frailty practitioners, falls prevention.  "/>
    <x v="10"/>
    <s v="Integrated neighbourhood services"/>
    <s v=""/>
    <x v="1"/>
    <s v=""/>
    <x v="6"/>
    <s v=""/>
    <s v=""/>
    <x v="3"/>
    <x v="9"/>
    <n v="6400000"/>
    <x v="1"/>
  </r>
  <r>
    <x v="3"/>
    <x v="132"/>
    <x v="5"/>
    <n v="25"/>
    <x v="132"/>
    <n v="21"/>
    <s v="HSCC Overnight Service"/>
    <s v="Funding for HSCC cover 22.00-08.00hrs"/>
    <x v="9"/>
    <s v="Integrated models of provision"/>
    <s v=""/>
    <x v="0"/>
    <s v=""/>
    <x v="6"/>
    <s v=""/>
    <s v=""/>
    <x v="1"/>
    <x v="9"/>
    <n v="118500"/>
    <x v="1"/>
  </r>
  <r>
    <x v="3"/>
    <x v="132"/>
    <x v="5"/>
    <n v="26"/>
    <x v="132"/>
    <n v="21"/>
    <s v="HSCC Overnight Service"/>
    <s v="Funding for HSCC cover 22.00-08.00hrs"/>
    <x v="9"/>
    <s v="Integrated models of provision"/>
    <s v=""/>
    <x v="1"/>
    <s v=""/>
    <x v="6"/>
    <s v=""/>
    <s v=""/>
    <x v="1"/>
    <x v="9"/>
    <n v="118500"/>
    <x v="1"/>
  </r>
  <r>
    <x v="3"/>
    <x v="132"/>
    <x v="5"/>
    <n v="27"/>
    <x v="132"/>
    <n v="22"/>
    <s v="Consultant pharmacist in diabetes"/>
    <s v="Consultant pharmacist in diabetes"/>
    <x v="10"/>
    <s v="Multidisciplinary teams that are supporting independence, such as anticipatory care"/>
    <s v=""/>
    <x v="1"/>
    <s v=""/>
    <x v="6"/>
    <s v=""/>
    <s v=""/>
    <x v="3"/>
    <x v="9"/>
    <n v="70000"/>
    <x v="1"/>
  </r>
  <r>
    <x v="3"/>
    <x v="132"/>
    <x v="5"/>
    <n v="28"/>
    <x v="132"/>
    <n v="23"/>
    <s v="Dieticians in Meds Management team (2)"/>
    <s v="Dieticians in Meds Management team (2)"/>
    <x v="10"/>
    <s v="Multidisciplinary teams that are supporting independence, such as anticipatory care"/>
    <s v=""/>
    <x v="1"/>
    <s v=""/>
    <x v="6"/>
    <s v=""/>
    <s v=""/>
    <x v="3"/>
    <x v="9"/>
    <n v="87000"/>
    <x v="1"/>
  </r>
  <r>
    <x v="3"/>
    <x v="132"/>
    <x v="5"/>
    <n v="29"/>
    <x v="132"/>
    <n v="24"/>
    <s v="Medicines Optimisation in LD Care Homes"/>
    <s v="Medicines Optimisation in Care Homes "/>
    <x v="10"/>
    <s v="Other"/>
    <s v="Medicines optimisation"/>
    <x v="1"/>
    <s v=""/>
    <x v="6"/>
    <s v=""/>
    <s v=""/>
    <x v="3"/>
    <x v="9"/>
    <n v="90000"/>
    <x v="1"/>
  </r>
  <r>
    <x v="3"/>
    <x v="132"/>
    <x v="5"/>
    <n v="30"/>
    <x v="132"/>
    <n v="25"/>
    <s v="Home First Pathway 4 "/>
    <s v="D2A beds "/>
    <x v="22"/>
    <s v="Step down (discharge to assess pathway-2)"/>
    <s v=""/>
    <x v="0"/>
    <s v=""/>
    <x v="0"/>
    <s v=""/>
    <s v=""/>
    <x v="2"/>
    <x v="9"/>
    <n v="500000"/>
    <x v="1"/>
  </r>
  <r>
    <x v="3"/>
    <x v="132"/>
    <x v="5"/>
    <n v="31"/>
    <x v="132"/>
    <n v="25"/>
    <s v="Home First Pathway 4 "/>
    <s v="D2A beds "/>
    <x v="22"/>
    <s v="Step down (discharge to assess pathway-2)"/>
    <s v=""/>
    <x v="1"/>
    <s v=""/>
    <x v="0"/>
    <s v=""/>
    <s v=""/>
    <x v="2"/>
    <x v="9"/>
    <n v="500000"/>
    <x v="1"/>
  </r>
  <r>
    <x v="3"/>
    <x v="132"/>
    <x v="5"/>
    <n v="32"/>
    <x v="132"/>
    <n v="26"/>
    <s v="Staff - Programme and Project support "/>
    <s v="A range of joint posts "/>
    <x v="9"/>
    <s v="Joint commissioning infrastructure"/>
    <s v=""/>
    <x v="0"/>
    <s v=""/>
    <x v="0"/>
    <s v=""/>
    <s v=""/>
    <x v="1"/>
    <x v="9"/>
    <n v="296000"/>
    <x v="1"/>
  </r>
  <r>
    <x v="3"/>
    <x v="132"/>
    <x v="5"/>
    <n v="33"/>
    <x v="132"/>
    <n v="26"/>
    <s v="Staff - Programme and Project support "/>
    <s v="A range of joint posts "/>
    <x v="9"/>
    <s v="Joint commissioning infrastructure"/>
    <s v=""/>
    <x v="1"/>
    <s v=""/>
    <x v="6"/>
    <s v=""/>
    <s v=""/>
    <x v="8"/>
    <x v="9"/>
    <n v="761000"/>
    <x v="1"/>
  </r>
  <r>
    <x v="3"/>
    <x v="132"/>
    <x v="5"/>
    <n v="34"/>
    <x v="132"/>
    <n v="27"/>
    <s v="Health and Social Care Connect "/>
    <s v="Funding for health hub within HSCC (Single Point of Access) "/>
    <x v="9"/>
    <s v="Integrated models of provision"/>
    <s v=""/>
    <x v="1"/>
    <s v=""/>
    <x v="6"/>
    <s v=""/>
    <s v=""/>
    <x v="1"/>
    <x v="9"/>
    <n v="550000"/>
    <x v="1"/>
  </r>
  <r>
    <x v="3"/>
    <x v="132"/>
    <x v="5"/>
    <n v="35"/>
    <x v="132"/>
    <n v="28"/>
    <s v="High Intensity User Service "/>
    <s v="High Intensity Users - case management "/>
    <x v="10"/>
    <s v="Multidisciplinary teams that are supporting independence, such as anticipatory care"/>
    <s v=""/>
    <x v="1"/>
    <s v=""/>
    <x v="6"/>
    <s v=""/>
    <s v=""/>
    <x v="1"/>
    <x v="9"/>
    <n v="173000"/>
    <x v="1"/>
  </r>
  <r>
    <x v="3"/>
    <x v="132"/>
    <x v="5"/>
    <n v="36"/>
    <x v="132"/>
    <n v="29"/>
    <s v="Independent Domestic Violence Advice "/>
    <s v="Independent Domestic Violence Advice"/>
    <x v="10"/>
    <s v="Other"/>
    <s v="Independent Domestic Violence Advice"/>
    <x v="0"/>
    <s v=""/>
    <x v="6"/>
    <s v=""/>
    <s v=""/>
    <x v="0"/>
    <x v="9"/>
    <n v="50000"/>
    <x v="1"/>
  </r>
  <r>
    <x v="3"/>
    <x v="132"/>
    <x v="5"/>
    <n v="37"/>
    <x v="132"/>
    <n v="30"/>
    <s v="ICES Pooled Budget "/>
    <s v="CCG contribution to Community Equipment  Pooled budget"/>
    <x v="1"/>
    <s v="Community based equipment"/>
    <s v=""/>
    <x v="1"/>
    <s v=""/>
    <x v="0"/>
    <s v=""/>
    <s v=""/>
    <x v="2"/>
    <x v="9"/>
    <n v="2500000"/>
    <x v="1"/>
  </r>
  <r>
    <x v="3"/>
    <x v="132"/>
    <x v="5"/>
    <n v="38"/>
    <x v="132"/>
    <n v="31"/>
    <s v="VCS (including HH&amp;R)"/>
    <s v="CCG contibution to VCS servcies commissioned by ESCC."/>
    <x v="0"/>
    <s v="Other"/>
    <s v="A range of community support services. "/>
    <x v="0"/>
    <s v=""/>
    <x v="0"/>
    <s v=""/>
    <s v=""/>
    <x v="0"/>
    <x v="9"/>
    <n v="2127400"/>
    <x v="1"/>
  </r>
  <r>
    <x v="3"/>
    <x v="132"/>
    <x v="5"/>
    <n v="39"/>
    <x v="132"/>
    <n v="31"/>
    <s v="VCS (including HH&amp;R)"/>
    <s v="CCG contibution to VCS servcies commissioned by ESCC."/>
    <x v="0"/>
    <s v="Other"/>
    <s v="A range of community support services."/>
    <x v="2"/>
    <s v=""/>
    <x v="0"/>
    <s v=""/>
    <s v=""/>
    <x v="0"/>
    <x v="9"/>
    <n v="2478600"/>
    <x v="1"/>
  </r>
  <r>
    <x v="3"/>
    <x v="132"/>
    <x v="5"/>
    <n v="40"/>
    <x v="132"/>
    <n v="31"/>
    <s v="VCS (including HH&amp;R)"/>
    <s v="CCG contibution to VCS servcies commissioned by ESCC."/>
    <x v="0"/>
    <s v="Other"/>
    <s v="A range of community support services."/>
    <x v="1"/>
    <s v=""/>
    <x v="0"/>
    <s v=""/>
    <s v=""/>
    <x v="0"/>
    <x v="9"/>
    <n v="473000"/>
    <x v="1"/>
  </r>
  <r>
    <x v="3"/>
    <x v="132"/>
    <x v="5"/>
    <n v="41"/>
    <x v="132"/>
    <n v="32"/>
    <s v="Domiciallry care capacity "/>
    <s v="Addtioanl investment in home care provision to support hosptial discharge "/>
    <x v="10"/>
    <s v="Integrated neighbourhood services"/>
    <s v=""/>
    <x v="0"/>
    <s v=""/>
    <x v="0"/>
    <s v=""/>
    <s v=""/>
    <x v="2"/>
    <x v="9"/>
    <n v="1223799"/>
    <x v="2"/>
  </r>
  <r>
    <x v="3"/>
    <x v="133"/>
    <x v="4"/>
    <n v="1"/>
    <x v="133"/>
    <n v="1"/>
    <s v="BBCCG POSC Integrated Stroke Pathway Social Worker"/>
    <s v="Dedicated and integrated Social Worker for Stroke Pathway"/>
    <x v="3"/>
    <s v="Care navigation and planning"/>
    <s v=""/>
    <x v="0"/>
    <s v=""/>
    <x v="0"/>
    <s v=""/>
    <s v=""/>
    <x v="1"/>
    <x v="9"/>
    <n v="96450"/>
    <x v="1"/>
  </r>
  <r>
    <x v="3"/>
    <x v="133"/>
    <x v="4"/>
    <n v="2"/>
    <x v="133"/>
    <n v="2"/>
    <s v="BBCCG Programme &amp; Administration Costs (ECC 50%)"/>
    <s v="Administrative support to management of BCF"/>
    <x v="9"/>
    <s v="Programme management"/>
    <s v=""/>
    <x v="0"/>
    <s v=""/>
    <x v="0"/>
    <s v=""/>
    <s v=""/>
    <x v="1"/>
    <x v="9"/>
    <n v="3000"/>
    <x v="1"/>
  </r>
  <r>
    <x v="3"/>
    <x v="133"/>
    <x v="4"/>
    <n v="3"/>
    <x v="133"/>
    <n v="3"/>
    <s v="BBCCG Integrated Dementia Commissioner (ECC Contribution)"/>
    <s v="Contribution to integration resource managing pan Essex dementia programme"/>
    <x v="9"/>
    <s v="Integrated models of provision"/>
    <s v=""/>
    <x v="0"/>
    <s v=""/>
    <x v="0"/>
    <s v=""/>
    <s v=""/>
    <x v="1"/>
    <x v="9"/>
    <n v="6283"/>
    <x v="1"/>
  </r>
  <r>
    <x v="3"/>
    <x v="133"/>
    <x v="4"/>
    <n v="4"/>
    <x v="133"/>
    <n v="4"/>
    <s v="BBCCG POSC Domiciliary Reablement/Domiciliary in Lieu of Reablement Contract"/>
    <s v="Reablement contract"/>
    <x v="19"/>
    <s v="Reablement service accepting community and discharge referrals"/>
    <s v=""/>
    <x v="0"/>
    <s v=""/>
    <x v="0"/>
    <s v=""/>
    <s v=""/>
    <x v="1"/>
    <x v="9"/>
    <n v="1154158"/>
    <x v="1"/>
  </r>
  <r>
    <x v="3"/>
    <x v="133"/>
    <x v="4"/>
    <n v="5"/>
    <x v="133"/>
    <n v="5"/>
    <s v="BBCCG POSC Live at Home Service"/>
    <s v="supporting alternatives to residential care"/>
    <x v="7"/>
    <s v="Domiciliary care packages"/>
    <s v=""/>
    <x v="0"/>
    <s v=""/>
    <x v="0"/>
    <s v=""/>
    <s v=""/>
    <x v="1"/>
    <x v="9"/>
    <n v="4652846"/>
    <x v="1"/>
  </r>
  <r>
    <x v="3"/>
    <x v="133"/>
    <x v="4"/>
    <n v="6"/>
    <x v="133"/>
    <n v="6"/>
    <s v="BBCCG Care Act"/>
    <s v="Ensuring Care Act compliance for carers"/>
    <x v="12"/>
    <s v="Other"/>
    <s v="Implementation of Care Act"/>
    <x v="0"/>
    <s v=""/>
    <x v="0"/>
    <s v=""/>
    <s v=""/>
    <x v="1"/>
    <x v="9"/>
    <n v="754421"/>
    <x v="1"/>
  </r>
  <r>
    <x v="3"/>
    <x v="133"/>
    <x v="4"/>
    <n v="7"/>
    <x v="133"/>
    <n v="7"/>
    <s v="BBCCG Reablement Main Contract"/>
    <s v="Contribution to improve patient flow through hospital by improving the exit pathway from reablement and completing simple discharges"/>
    <x v="19"/>
    <s v="Reablement service accepting community and discharge referrals"/>
    <s v=""/>
    <x v="0"/>
    <s v=""/>
    <x v="0"/>
    <s v=""/>
    <s v=""/>
    <x v="1"/>
    <x v="9"/>
    <n v="934923"/>
    <x v="1"/>
  </r>
  <r>
    <x v="3"/>
    <x v="133"/>
    <x v="4"/>
    <n v="8"/>
    <x v="133"/>
    <n v="8"/>
    <s v="BBCCG Community Services"/>
    <s v="Community provision"/>
    <x v="10"/>
    <s v="Other"/>
    <s v="Community Health"/>
    <x v="1"/>
    <s v=""/>
    <x v="6"/>
    <s v=""/>
    <s v=""/>
    <x v="3"/>
    <x v="9"/>
    <n v="11996933.247"/>
    <x v="1"/>
  </r>
  <r>
    <x v="3"/>
    <x v="133"/>
    <x v="4"/>
    <n v="9"/>
    <x v="133"/>
    <n v="9"/>
    <s v="BBCCG Integrated Dementia Commissioner (CCG Contribution)"/>
    <s v="Contribution to integration resource managing pan Essex dementia programme"/>
    <x v="9"/>
    <s v="Integrated models of provision"/>
    <s v=""/>
    <x v="2"/>
    <s v=""/>
    <x v="0"/>
    <s v=""/>
    <s v=""/>
    <x v="1"/>
    <x v="9"/>
    <n v="21821"/>
    <x v="1"/>
  </r>
  <r>
    <x v="3"/>
    <x v="133"/>
    <x v="4"/>
    <n v="10"/>
    <x v="133"/>
    <n v="10"/>
    <s v="BBCCG Programme &amp; Administration Costs (CCG Contribution)"/>
    <s v="Administrative support to management of BCF"/>
    <x v="9"/>
    <s v="Programme management"/>
    <s v=""/>
    <x v="5"/>
    <s v="Programme Admin"/>
    <x v="0"/>
    <s v=""/>
    <s v=""/>
    <x v="1"/>
    <x v="9"/>
    <n v="29700"/>
    <x v="1"/>
  </r>
  <r>
    <x v="3"/>
    <x v="133"/>
    <x v="4"/>
    <n v="11"/>
    <x v="133"/>
    <n v="11"/>
    <s v="CPRCCG POSC Integrated Stroke Pathway Social Worker"/>
    <s v="Dedicated and integrated Social Worker for Stroke Pathway"/>
    <x v="3"/>
    <s v="Care navigation and planning"/>
    <s v=""/>
    <x v="0"/>
    <s v=""/>
    <x v="0"/>
    <s v=""/>
    <s v=""/>
    <x v="1"/>
    <x v="9"/>
    <n v="101662.05193396502"/>
    <x v="1"/>
  </r>
  <r>
    <x v="3"/>
    <x v="133"/>
    <x v="4"/>
    <n v="12"/>
    <x v="133"/>
    <n v="12"/>
    <s v="CPRCCG Programme &amp; Administration Costs (ECC 50%)"/>
    <s v="Administrative support to management of BCF"/>
    <x v="9"/>
    <s v="Programme management"/>
    <s v=""/>
    <x v="0"/>
    <s v=""/>
    <x v="0"/>
    <s v=""/>
    <s v=""/>
    <x v="1"/>
    <x v="9"/>
    <n v="17986.153999999999"/>
    <x v="1"/>
  </r>
  <r>
    <x v="3"/>
    <x v="133"/>
    <x v="4"/>
    <n v="13"/>
    <x v="133"/>
    <n v="13"/>
    <s v="CPRCCG Integrated Dementia Commissioner (ECC Contribution)"/>
    <s v="Contribution to integration resource managing pan Essex dementia programme"/>
    <x v="9"/>
    <s v="Integrated models of provision"/>
    <s v=""/>
    <x v="0"/>
    <s v=""/>
    <x v="0"/>
    <s v=""/>
    <s v=""/>
    <x v="1"/>
    <x v="9"/>
    <n v="4248.45"/>
    <x v="1"/>
  </r>
  <r>
    <x v="3"/>
    <x v="133"/>
    <x v="4"/>
    <n v="14"/>
    <x v="133"/>
    <n v="14"/>
    <s v="CPRCCG POSC Domiciliary Reablement/Domiciliary in Lieu of Reablement Contract"/>
    <s v="Reablement contract"/>
    <x v="19"/>
    <s v="Reablement service accepting community and discharge referrals"/>
    <s v=""/>
    <x v="0"/>
    <s v=""/>
    <x v="0"/>
    <s v=""/>
    <s v=""/>
    <x v="1"/>
    <x v="9"/>
    <n v="776123.31"/>
    <x v="1"/>
  </r>
  <r>
    <x v="3"/>
    <x v="133"/>
    <x v="4"/>
    <n v="15"/>
    <x v="133"/>
    <n v="15"/>
    <s v="CPRCCG POSC Live at Home Service"/>
    <s v="supporting alternatives to residential care"/>
    <x v="7"/>
    <s v="Domiciliary care packages"/>
    <s v=""/>
    <x v="0"/>
    <s v=""/>
    <x v="0"/>
    <s v=""/>
    <s v=""/>
    <x v="1"/>
    <x v="9"/>
    <n v="3090980.253"/>
    <x v="1"/>
  </r>
  <r>
    <x v="3"/>
    <x v="133"/>
    <x v="4"/>
    <n v="16"/>
    <x v="133"/>
    <n v="16"/>
    <s v="CPRCCG Carers Breaks"/>
    <s v="Respite service for carers to reduce crisis"/>
    <x v="12"/>
    <s v="Respite services"/>
    <s v=""/>
    <x v="0"/>
    <s v=""/>
    <x v="0"/>
    <s v=""/>
    <s v=""/>
    <x v="1"/>
    <x v="9"/>
    <n v="58534.2"/>
    <x v="1"/>
  </r>
  <r>
    <x v="3"/>
    <x v="133"/>
    <x v="4"/>
    <n v="17"/>
    <x v="133"/>
    <n v="17"/>
    <s v="CPRCCG Care Act Funding"/>
    <s v="Ensuring Care Act compliance for carers"/>
    <x v="12"/>
    <s v="Other"/>
    <s v="Implementation of Care Act"/>
    <x v="0"/>
    <s v=""/>
    <x v="0"/>
    <s v=""/>
    <s v=""/>
    <x v="1"/>
    <x v="9"/>
    <n v="499299.87300000002"/>
    <x v="1"/>
  </r>
  <r>
    <x v="3"/>
    <x v="133"/>
    <x v="4"/>
    <n v="18"/>
    <x v="133"/>
    <n v="18"/>
    <s v="CPRCCG Reablement Main Contract"/>
    <s v="Contribution to improve patient flow through hospital by improving the exit pathway from reablement and completing simple discharges"/>
    <x v="19"/>
    <s v="Reablement service accepting community and discharge referrals"/>
    <s v=""/>
    <x v="0"/>
    <s v=""/>
    <x v="0"/>
    <s v=""/>
    <s v=""/>
    <x v="1"/>
    <x v="9"/>
    <n v="805084.42200000002"/>
    <x v="1"/>
  </r>
  <r>
    <x v="3"/>
    <x v="133"/>
    <x v="4"/>
    <n v="19"/>
    <x v="133"/>
    <n v="19"/>
    <s v="CPRCCG Integrated Community Teams"/>
    <s v="To empower and enable people to self-manage effectively at home reducing the need for face to face contacts with professionals and reducing the number of avoidable hospital admissions."/>
    <x v="3"/>
    <s v="Care navigation and planning"/>
    <s v=""/>
    <x v="1"/>
    <s v=""/>
    <x v="6"/>
    <s v=""/>
    <s v=""/>
    <x v="3"/>
    <x v="9"/>
    <n v="6166195"/>
    <x v="1"/>
  </r>
  <r>
    <x v="3"/>
    <x v="133"/>
    <x v="4"/>
    <n v="20"/>
    <x v="133"/>
    <n v="20"/>
    <s v="CPRCCG Integrated Dementia Commissioner (CCG Contribution)"/>
    <s v="Contribution to integration resource managing pan Essex dementia programme"/>
    <x v="9"/>
    <s v="Integrated models of provision"/>
    <s v=""/>
    <x v="2"/>
    <s v=""/>
    <x v="0"/>
    <s v=""/>
    <s v=""/>
    <x v="1"/>
    <x v="9"/>
    <n v="15158.112000000001"/>
    <x v="1"/>
  </r>
  <r>
    <x v="3"/>
    <x v="133"/>
    <x v="4"/>
    <n v="21"/>
    <x v="133"/>
    <n v="21"/>
    <s v="CPRCCG Older People Community Mental Health Teams (inc. Assessment Service)"/>
    <s v="MH Community Provision"/>
    <x v="3"/>
    <s v="Care navigation and planning"/>
    <s v=""/>
    <x v="2"/>
    <s v=""/>
    <x v="6"/>
    <s v=""/>
    <s v=""/>
    <x v="5"/>
    <x v="9"/>
    <n v="1109726"/>
    <x v="1"/>
  </r>
  <r>
    <x v="3"/>
    <x v="133"/>
    <x v="4"/>
    <n v="22"/>
    <x v="133"/>
    <n v="22"/>
    <s v="CPRCCG Programme &amp; Administration Costs (CCG Contribution)"/>
    <s v="Administrative support to management of BCF"/>
    <x v="9"/>
    <s v="Programme management"/>
    <s v=""/>
    <x v="5"/>
    <s v="Programme Admin"/>
    <x v="0"/>
    <s v=""/>
    <s v=""/>
    <x v="1"/>
    <x v="9"/>
    <n v="10990.244000000001"/>
    <x v="1"/>
  </r>
  <r>
    <x v="3"/>
    <x v="133"/>
    <x v="4"/>
    <n v="23"/>
    <x v="133"/>
    <n v="23"/>
    <s v="CPRCCG J Hospice"/>
    <s v="Hospice"/>
    <x v="10"/>
    <s v="Integrated neighbourhood services"/>
    <s v="End of life care"/>
    <x v="5"/>
    <s v="End of life care"/>
    <x v="6"/>
    <s v=""/>
    <s v=""/>
    <x v="0"/>
    <x v="9"/>
    <n v="20000"/>
    <x v="1"/>
  </r>
  <r>
    <x v="3"/>
    <x v="133"/>
    <x v="4"/>
    <n v="24"/>
    <x v="133"/>
    <n v="24"/>
    <s v="CPRCCG CAVS Befriending Service"/>
    <s v="Befriending"/>
    <x v="0"/>
    <s v="Other"/>
    <s v="Befriending"/>
    <x v="5"/>
    <s v="Befriending"/>
    <x v="6"/>
    <s v=""/>
    <s v=""/>
    <x v="0"/>
    <x v="9"/>
    <n v="18852"/>
    <x v="1"/>
  </r>
  <r>
    <x v="3"/>
    <x v="133"/>
    <x v="4"/>
    <n v="25"/>
    <x v="133"/>
    <n v="25"/>
    <s v="CPRCCG Havens Hospice"/>
    <s v="Havens"/>
    <x v="10"/>
    <s v="Integrated neighbourhood services"/>
    <s v="End of life care"/>
    <x v="5"/>
    <s v="End of life care"/>
    <x v="6"/>
    <s v=""/>
    <s v=""/>
    <x v="0"/>
    <x v="9"/>
    <n v="410689"/>
    <x v="1"/>
  </r>
  <r>
    <x v="3"/>
    <x v="133"/>
    <x v="4"/>
    <n v="28"/>
    <x v="133"/>
    <n v="28"/>
    <s v="MECCG POSC Integrated Stroke Pathway Social Worker"/>
    <s v="Dedicated and integrated Social Worker for Stroke Pathway"/>
    <x v="3"/>
    <s v="Care navigation and planning"/>
    <s v=""/>
    <x v="0"/>
    <s v=""/>
    <x v="0"/>
    <s v=""/>
    <s v=""/>
    <x v="1"/>
    <x v="9"/>
    <n v="101662.05193396502"/>
    <x v="1"/>
  </r>
  <r>
    <x v="3"/>
    <x v="133"/>
    <x v="4"/>
    <n v="29"/>
    <x v="133"/>
    <n v="29"/>
    <s v="MECCG Programme &amp; Administration Costs (ECC 50%)"/>
    <s v="Administrative support to management of BCF"/>
    <x v="9"/>
    <s v="Programme management"/>
    <s v=""/>
    <x v="0"/>
    <s v=""/>
    <x v="0"/>
    <s v=""/>
    <s v=""/>
    <x v="1"/>
    <x v="9"/>
    <n v="17706.152982253254"/>
    <x v="1"/>
  </r>
  <r>
    <x v="3"/>
    <x v="133"/>
    <x v="4"/>
    <n v="30"/>
    <x v="133"/>
    <n v="30"/>
    <s v="MECCG Integrated Dementia Commissioner (ECC Contribution)"/>
    <s v="Contribution to integration resource managing pan Essex dementia programme"/>
    <x v="3"/>
    <s v="Care navigation and planning"/>
    <s v=""/>
    <x v="0"/>
    <s v=""/>
    <x v="0"/>
    <s v=""/>
    <s v=""/>
    <x v="1"/>
    <x v="9"/>
    <n v="9404.8298152662792"/>
    <x v="1"/>
  </r>
  <r>
    <x v="3"/>
    <x v="133"/>
    <x v="4"/>
    <n v="31"/>
    <x v="133"/>
    <n v="31"/>
    <s v="MECCG POSC Domiciliary Reablement/Domiciliary in Lieu of Reablement Contract"/>
    <s v="Reablement contract"/>
    <x v="19"/>
    <s v="Reablement service accepting community and discharge referrals"/>
    <s v=""/>
    <x v="0"/>
    <s v=""/>
    <x v="0"/>
    <s v=""/>
    <s v=""/>
    <x v="1"/>
    <x v="9"/>
    <n v="1723967.8878708435"/>
    <x v="1"/>
  </r>
  <r>
    <x v="3"/>
    <x v="133"/>
    <x v="4"/>
    <n v="32"/>
    <x v="133"/>
    <n v="32"/>
    <s v="MECCG POSC Live at Home Service"/>
    <s v="supporting alternatives to residential care"/>
    <x v="7"/>
    <s v="Domiciliary care packages"/>
    <s v=""/>
    <x v="0"/>
    <s v=""/>
    <x v="0"/>
    <s v=""/>
    <s v=""/>
    <x v="1"/>
    <x v="9"/>
    <n v="7036138.4134796876"/>
    <x v="1"/>
  </r>
  <r>
    <x v="3"/>
    <x v="133"/>
    <x v="4"/>
    <n v="33"/>
    <x v="133"/>
    <n v="33"/>
    <s v="MECCG Carers Breaks"/>
    <s v="Respite service for carers to reduce crisis"/>
    <x v="12"/>
    <s v="Respite services"/>
    <s v=""/>
    <x v="0"/>
    <s v=""/>
    <x v="0"/>
    <s v=""/>
    <s v=""/>
    <x v="1"/>
    <x v="9"/>
    <n v="181325.2164161313"/>
    <x v="1"/>
  </r>
  <r>
    <x v="3"/>
    <x v="133"/>
    <x v="4"/>
    <n v="34"/>
    <x v="133"/>
    <n v="34"/>
    <s v="MECCG Care Act"/>
    <s v="Ensuring Care Act compliance for carers"/>
    <x v="12"/>
    <s v="Other"/>
    <s v="Implementation of Care Act"/>
    <x v="0"/>
    <s v=""/>
    <x v="0"/>
    <s v=""/>
    <s v=""/>
    <x v="1"/>
    <x v="9"/>
    <n v="990011.15475307486"/>
    <x v="1"/>
  </r>
  <r>
    <x v="3"/>
    <x v="133"/>
    <x v="4"/>
    <n v="35"/>
    <x v="133"/>
    <n v="35"/>
    <s v="MECCG Reablement Main Contract"/>
    <s v="Contribution to improve patient flow through hospital by improving the exit pathway from reablement and completing simple discharges"/>
    <x v="19"/>
    <s v="Reablement service accepting community and discharge referrals"/>
    <s v=""/>
    <x v="0"/>
    <s v=""/>
    <x v="0"/>
    <s v=""/>
    <s v=""/>
    <x v="1"/>
    <x v="9"/>
    <n v="1065136.0377461377"/>
    <x v="1"/>
  </r>
  <r>
    <x v="3"/>
    <x v="133"/>
    <x v="4"/>
    <n v="36"/>
    <x v="133"/>
    <n v="36"/>
    <s v="MECCG Community Services"/>
    <s v="Community provision"/>
    <x v="10"/>
    <s v="Integrated neighbourhood services"/>
    <s v=""/>
    <x v="1"/>
    <s v=""/>
    <x v="6"/>
    <s v=""/>
    <s v=""/>
    <x v="3"/>
    <x v="9"/>
    <n v="14654755.826856155"/>
    <x v="1"/>
  </r>
  <r>
    <x v="3"/>
    <x v="133"/>
    <x v="4"/>
    <n v="37"/>
    <x v="133"/>
    <n v="37"/>
    <s v="MECCG Stroke Psychology"/>
    <s v="Stroke Psychology"/>
    <x v="10"/>
    <s v="Other"/>
    <s v="Community Health"/>
    <x v="1"/>
    <s v=""/>
    <x v="6"/>
    <s v=""/>
    <s v=""/>
    <x v="3"/>
    <x v="9"/>
    <n v="200249"/>
    <x v="1"/>
  </r>
  <r>
    <x v="3"/>
    <x v="133"/>
    <x v="4"/>
    <n v="38"/>
    <x v="133"/>
    <n v="38"/>
    <s v="MECCG Integrated Dementia Commissioner (CCG Contribution)"/>
    <s v="Contribution to integration resource managing pan Essex dementia programme"/>
    <x v="9"/>
    <s v="Integrated models of provision"/>
    <s v=""/>
    <x v="2"/>
    <s v=""/>
    <x v="0"/>
    <s v=""/>
    <s v=""/>
    <x v="1"/>
    <x v="9"/>
    <n v="8841.0306637283065"/>
    <x v="1"/>
  </r>
  <r>
    <x v="3"/>
    <x v="133"/>
    <x v="4"/>
    <n v="39"/>
    <x v="133"/>
    <n v="39"/>
    <s v="MECCG Mental Health Community Services"/>
    <s v="MH Community Provision"/>
    <x v="0"/>
    <s v="Other"/>
    <s v="Mental Health"/>
    <x v="2"/>
    <s v=""/>
    <x v="6"/>
    <s v=""/>
    <s v=""/>
    <x v="5"/>
    <x v="9"/>
    <n v="111157.5"/>
    <x v="1"/>
  </r>
  <r>
    <x v="3"/>
    <x v="133"/>
    <x v="4"/>
    <n v="40"/>
    <x v="133"/>
    <n v="40"/>
    <s v="MECCG Programme &amp; Administration Costs (CCG Contribution)"/>
    <s v="Administrative support to management of BCF"/>
    <x v="9"/>
    <s v="Programme management"/>
    <s v=""/>
    <x v="5"/>
    <s v="Programme Admin"/>
    <x v="0"/>
    <s v=""/>
    <s v=""/>
    <x v="1"/>
    <x v="9"/>
    <n v="12400.13635772859"/>
    <x v="1"/>
  </r>
  <r>
    <x v="3"/>
    <x v="133"/>
    <x v="4"/>
    <n v="41"/>
    <x v="133"/>
    <n v="41"/>
    <s v="MECCG CHC Admin"/>
    <s v="Enabling integration of CHC processes"/>
    <x v="9"/>
    <s v="Integrated models of provision"/>
    <s v=""/>
    <x v="1"/>
    <s v=""/>
    <x v="6"/>
    <s v=""/>
    <s v=""/>
    <x v="1"/>
    <x v="9"/>
    <n v="775272"/>
    <x v="1"/>
  </r>
  <r>
    <x v="3"/>
    <x v="133"/>
    <x v="4"/>
    <n v="42"/>
    <x v="133"/>
    <n v="42"/>
    <s v="NEECCG POSC Integrated Stroke Pathway Social Worker"/>
    <s v="Dedicated and integrated Social Worker for Stroke Pathway"/>
    <x v="3"/>
    <s v="Care navigation and planning"/>
    <s v=""/>
    <x v="0"/>
    <s v=""/>
    <x v="0"/>
    <s v=""/>
    <s v=""/>
    <x v="1"/>
    <x v="9"/>
    <n v="101662"/>
    <x v="1"/>
  </r>
  <r>
    <x v="3"/>
    <x v="133"/>
    <x v="4"/>
    <n v="43"/>
    <x v="133"/>
    <n v="43"/>
    <s v="NEECCG Programme &amp; Administration Costs (ECC 50%)"/>
    <s v="Administrative support to management of BCF"/>
    <x v="9"/>
    <s v="Programme management"/>
    <s v=""/>
    <x v="5"/>
    <s v="Programme Admin"/>
    <x v="0"/>
    <s v=""/>
    <s v=""/>
    <x v="1"/>
    <x v="9"/>
    <n v="18461"/>
    <x v="1"/>
  </r>
  <r>
    <x v="3"/>
    <x v="133"/>
    <x v="4"/>
    <n v="44"/>
    <x v="133"/>
    <n v="44"/>
    <s v="NEECCG Integrated Dementia Commissioner (ECC Contribution)"/>
    <s v="Contribution to integration resource managing pan Essex dementia programme"/>
    <x v="3"/>
    <s v="Care navigation and planning"/>
    <s v=""/>
    <x v="0"/>
    <s v=""/>
    <x v="0"/>
    <s v=""/>
    <s v=""/>
    <x v="1"/>
    <x v="9"/>
    <n v="9267"/>
    <x v="1"/>
  </r>
  <r>
    <x v="3"/>
    <x v="133"/>
    <x v="4"/>
    <n v="45"/>
    <x v="133"/>
    <n v="45"/>
    <s v="NEECCG POSC Domiciliary Reablement/Domiciliary in Lieu of Reablement Contract"/>
    <s v="Reablement contract"/>
    <x v="19"/>
    <s v="Reablement service accepting community and discharge referrals"/>
    <s v=""/>
    <x v="0"/>
    <s v=""/>
    <x v="0"/>
    <s v=""/>
    <s v=""/>
    <x v="1"/>
    <x v="9"/>
    <n v="1479731"/>
    <x v="1"/>
  </r>
  <r>
    <x v="3"/>
    <x v="133"/>
    <x v="4"/>
    <n v="46"/>
    <x v="133"/>
    <n v="46"/>
    <s v="NEECCG POSC Live at Home Service"/>
    <s v="supporting alternatives to residential care"/>
    <x v="7"/>
    <s v="Domiciliary care packages"/>
    <s v=""/>
    <x v="0"/>
    <s v=""/>
    <x v="0"/>
    <s v=""/>
    <s v=""/>
    <x v="1"/>
    <x v="9"/>
    <n v="6052878"/>
    <x v="1"/>
  </r>
  <r>
    <x v="3"/>
    <x v="133"/>
    <x v="4"/>
    <n v="47"/>
    <x v="133"/>
    <n v="47"/>
    <s v="NEECCG Carers Breaks"/>
    <s v="Respite service for carers to reduce crisis"/>
    <x v="12"/>
    <s v="Respite services"/>
    <s v=""/>
    <x v="0"/>
    <s v=""/>
    <x v="0"/>
    <s v=""/>
    <s v=""/>
    <x v="1"/>
    <x v="9"/>
    <n v="247447"/>
    <x v="1"/>
  </r>
  <r>
    <x v="3"/>
    <x v="133"/>
    <x v="4"/>
    <n v="48"/>
    <x v="133"/>
    <n v="48"/>
    <s v="NEECCG Care Act"/>
    <s v="Ensuring Care Act compliance for carers"/>
    <x v="12"/>
    <s v="Other"/>
    <s v="Implementation of Care Act"/>
    <x v="0"/>
    <s v=""/>
    <x v="0"/>
    <s v=""/>
    <s v=""/>
    <x v="1"/>
    <x v="9"/>
    <n v="1093229"/>
    <x v="1"/>
  </r>
  <r>
    <x v="3"/>
    <x v="133"/>
    <x v="4"/>
    <n v="49"/>
    <x v="133"/>
    <n v="49"/>
    <s v="NEECCG Reablement Main Contract"/>
    <s v="Contribution to improve patient flow through hospital by improving the exit pathway from reablement and completing simple discharges"/>
    <x v="19"/>
    <s v="Reablement service accepting community and discharge referrals"/>
    <s v=""/>
    <x v="0"/>
    <s v=""/>
    <x v="0"/>
    <s v=""/>
    <s v=""/>
    <x v="1"/>
    <x v="9"/>
    <n v="1200962"/>
    <x v="1"/>
  </r>
  <r>
    <x v="3"/>
    <x v="133"/>
    <x v="4"/>
    <n v="50"/>
    <x v="133"/>
    <n v="50"/>
    <s v="NEECCG Community Services"/>
    <s v="Community provision"/>
    <x v="10"/>
    <s v="Other"/>
    <s v="Community Health"/>
    <x v="1"/>
    <s v=""/>
    <x v="6"/>
    <s v=""/>
    <s v=""/>
    <x v="3"/>
    <x v="9"/>
    <n v="16023328.308"/>
    <x v="1"/>
  </r>
  <r>
    <x v="3"/>
    <x v="133"/>
    <x v="4"/>
    <n v="51"/>
    <x v="133"/>
    <n v="51"/>
    <s v="NEECCG Integrated Dementia Commissioner (CCG Contribution)"/>
    <s v="Contribution to integration resource managing pan Essex dementia programme"/>
    <x v="9"/>
    <s v="Integrated models of provision"/>
    <s v=""/>
    <x v="2"/>
    <s v=""/>
    <x v="0"/>
    <s v=""/>
    <s v=""/>
    <x v="1"/>
    <x v="9"/>
    <n v="9157"/>
    <x v="1"/>
  </r>
  <r>
    <x v="3"/>
    <x v="133"/>
    <x v="4"/>
    <n v="52"/>
    <x v="133"/>
    <n v="52"/>
    <s v="NEECCG Programme &amp; Administration Costs (CCG Contribution)"/>
    <s v="Administrative support to management of BCF"/>
    <x v="9"/>
    <s v="Programme management"/>
    <s v=""/>
    <x v="5"/>
    <s v="Programme Admin"/>
    <x v="0"/>
    <s v=""/>
    <s v=""/>
    <x v="1"/>
    <x v="9"/>
    <n v="12329"/>
    <x v="1"/>
  </r>
  <r>
    <x v="3"/>
    <x v="133"/>
    <x v="4"/>
    <n v="53"/>
    <x v="133"/>
    <n v="53"/>
    <s v="WECCG POSC Integrated Stroke Pathway Social Worker"/>
    <s v="Dedicated and integrated Social Worker for Stroke Pathway"/>
    <x v="3"/>
    <s v="Care navigation and planning"/>
    <s v=""/>
    <x v="0"/>
    <s v=""/>
    <x v="0"/>
    <s v=""/>
    <s v=""/>
    <x v="1"/>
    <x v="9"/>
    <n v="101662.05193396502"/>
    <x v="1"/>
  </r>
  <r>
    <x v="3"/>
    <x v="133"/>
    <x v="4"/>
    <n v="54"/>
    <x v="133"/>
    <n v="54"/>
    <s v="WECCG Programme &amp; Administration Costs (ECC 50%)"/>
    <s v="Administrative support to management of BCF"/>
    <x v="9"/>
    <s v="Programme management"/>
    <s v=""/>
    <x v="5"/>
    <s v="Programme Admin"/>
    <x v="0"/>
    <s v=""/>
    <s v=""/>
    <x v="1"/>
    <x v="9"/>
    <n v="17490.527999999998"/>
    <x v="1"/>
  </r>
  <r>
    <x v="3"/>
    <x v="133"/>
    <x v="4"/>
    <n v="55"/>
    <x v="133"/>
    <n v="55"/>
    <s v="WECCG Integrated Dementia Commissioner (ECC Contribution)"/>
    <s v="Contribution to integration resource managing pan Essex dementia programme"/>
    <x v="9"/>
    <s v="Integrated models of provision"/>
    <s v=""/>
    <x v="0"/>
    <s v=""/>
    <x v="0"/>
    <s v=""/>
    <s v=""/>
    <x v="1"/>
    <x v="9"/>
    <n v="7178.6880000000001"/>
    <x v="1"/>
  </r>
  <r>
    <x v="3"/>
    <x v="133"/>
    <x v="4"/>
    <n v="56"/>
    <x v="133"/>
    <n v="56"/>
    <s v="WECCG POSC Domiciliary Reablement/Domiciliary in Lieu of Reablement Contract"/>
    <s v="Reablement contract"/>
    <x v="19"/>
    <s v="Reablement service accepting community and discharge referrals"/>
    <s v=""/>
    <x v="0"/>
    <s v=""/>
    <x v="0"/>
    <s v=""/>
    <s v=""/>
    <x v="1"/>
    <x v="9"/>
    <n v="1352015.6"/>
    <x v="1"/>
  </r>
  <r>
    <x v="3"/>
    <x v="133"/>
    <x v="4"/>
    <n v="57"/>
    <x v="133"/>
    <n v="57"/>
    <s v="WECCG POSC Live at Home Service"/>
    <s v="supporting alternatives to residential care"/>
    <x v="7"/>
    <s v="Domiciliary care packages"/>
    <s v=""/>
    <x v="0"/>
    <s v=""/>
    <x v="0"/>
    <s v=""/>
    <s v=""/>
    <x v="1"/>
    <x v="9"/>
    <n v="5482652.7359999996"/>
    <x v="1"/>
  </r>
  <r>
    <x v="3"/>
    <x v="133"/>
    <x v="4"/>
    <n v="58"/>
    <x v="133"/>
    <n v="58"/>
    <s v="WECCG Carers Breaks"/>
    <s v="Respite service for carers to reduce crisis"/>
    <x v="12"/>
    <s v="Respite services"/>
    <s v=""/>
    <x v="0"/>
    <s v=""/>
    <x v="0"/>
    <s v=""/>
    <s v=""/>
    <x v="1"/>
    <x v="9"/>
    <n v="171402.52799999999"/>
    <x v="1"/>
  </r>
  <r>
    <x v="3"/>
    <x v="133"/>
    <x v="4"/>
    <n v="59"/>
    <x v="133"/>
    <n v="59"/>
    <s v="WECCG Care Act"/>
    <s v="Ensuring Care Act compliance for carers"/>
    <x v="12"/>
    <s v="Other"/>
    <s v="Implementation of Care Act"/>
    <x v="0"/>
    <s v=""/>
    <x v="0"/>
    <s v=""/>
    <s v=""/>
    <x v="1"/>
    <x v="9"/>
    <n v="854179.39199999999"/>
    <x v="1"/>
  </r>
  <r>
    <x v="3"/>
    <x v="133"/>
    <x v="4"/>
    <n v="60"/>
    <x v="133"/>
    <n v="60"/>
    <s v="WECCG Reablement Main Contract"/>
    <s v="Contribution to improve patient flow through hospital by improving the exit pathway from reablement and completing simple discharges"/>
    <x v="19"/>
    <s v="Reablement service accepting community and discharge referrals"/>
    <s v=""/>
    <x v="0"/>
    <s v=""/>
    <x v="0"/>
    <s v=""/>
    <s v=""/>
    <x v="1"/>
    <x v="9"/>
    <n v="883812.86399999994"/>
    <x v="1"/>
  </r>
  <r>
    <x v="3"/>
    <x v="133"/>
    <x v="4"/>
    <n v="61"/>
    <x v="133"/>
    <n v="61"/>
    <s v="WECCG Community Services"/>
    <s v="Community provision"/>
    <x v="10"/>
    <s v="Other"/>
    <s v="Community Health"/>
    <x v="1"/>
    <s v=""/>
    <x v="6"/>
    <s v=""/>
    <s v=""/>
    <x v="3"/>
    <x v="9"/>
    <n v="13566768"/>
    <x v="1"/>
  </r>
  <r>
    <x v="3"/>
    <x v="133"/>
    <x v="4"/>
    <n v="62"/>
    <x v="133"/>
    <n v="62"/>
    <s v="WECCG Integrated Dementia Commissioner (CCG Contribution)"/>
    <s v="Contribution to integration resource managing pan Essex dementia programme"/>
    <x v="9"/>
    <s v="Integrated models of provision"/>
    <s v=""/>
    <x v="0"/>
    <s v=""/>
    <x v="0"/>
    <s v=""/>
    <s v=""/>
    <x v="1"/>
    <x v="9"/>
    <n v="7242.0339999999997"/>
    <x v="1"/>
  </r>
  <r>
    <x v="3"/>
    <x v="133"/>
    <x v="4"/>
    <n v="63"/>
    <x v="133"/>
    <n v="63"/>
    <s v="WECCG Programme &amp; Administration Costs (CCG Contribution)"/>
    <s v="Administrative support to management of BCF"/>
    <x v="9"/>
    <s v="Programme management"/>
    <s v=""/>
    <x v="5"/>
    <s v="Programme Admin"/>
    <x v="0"/>
    <s v=""/>
    <s v=""/>
    <x v="1"/>
    <x v="9"/>
    <n v="18108"/>
    <x v="1"/>
  </r>
  <r>
    <x v="3"/>
    <x v="133"/>
    <x v="4"/>
    <n v="64"/>
    <x v="133"/>
    <n v="64"/>
    <s v="Disabled Facilities Grant"/>
    <s v="DFG"/>
    <x v="13"/>
    <s v="Adaptations, including statutory DFG grants"/>
    <s v=""/>
    <x v="0"/>
    <s v=""/>
    <x v="0"/>
    <s v=""/>
    <s v=""/>
    <x v="1"/>
    <x v="2"/>
    <n v="11885446"/>
    <x v="1"/>
  </r>
  <r>
    <x v="3"/>
    <x v="133"/>
    <x v="4"/>
    <n v="66"/>
    <x v="133"/>
    <n v="66"/>
    <s v="IBCF Countywide Care Market Quality Initiatives"/>
    <s v="To support dedicated training for care market to improve quality"/>
    <x v="9"/>
    <s v="Workforce development"/>
    <s v=""/>
    <x v="0"/>
    <s v=""/>
    <x v="0"/>
    <s v=""/>
    <s v=""/>
    <x v="1"/>
    <x v="3"/>
    <n v="700000"/>
    <x v="1"/>
  </r>
  <r>
    <x v="3"/>
    <x v="133"/>
    <x v="4"/>
    <n v="67"/>
    <x v="133"/>
    <n v="67"/>
    <s v="IBCF Countywide falls prevention "/>
    <s v="Dedicated falls prevention provision"/>
    <x v="0"/>
    <s v="Other"/>
    <s v="Physical health/wellbeing"/>
    <x v="0"/>
    <s v=""/>
    <x v="0"/>
    <s v=""/>
    <s v=""/>
    <x v="0"/>
    <x v="3"/>
    <n v="600000"/>
    <x v="1"/>
  </r>
  <r>
    <x v="3"/>
    <x v="133"/>
    <x v="4"/>
    <n v="68"/>
    <x v="133"/>
    <n v="68"/>
    <s v="IBCF Reablement Flows"/>
    <s v="To support Reablement"/>
    <x v="9"/>
    <s v="Joint commissioning infrastructure"/>
    <s v=""/>
    <x v="0"/>
    <s v=""/>
    <x v="0"/>
    <s v=""/>
    <s v=""/>
    <x v="1"/>
    <x v="3"/>
    <n v="630000"/>
    <x v="1"/>
  </r>
  <r>
    <x v="3"/>
    <x v="133"/>
    <x v="4"/>
    <n v="69"/>
    <x v="133"/>
    <n v="69"/>
    <s v="IBCF Sensory"/>
    <s v="Sensory"/>
    <x v="11"/>
    <s v=""/>
    <s v="Sensory"/>
    <x v="0"/>
    <s v=""/>
    <x v="0"/>
    <s v=""/>
    <s v=""/>
    <x v="1"/>
    <x v="3"/>
    <n v="400000"/>
    <x v="1"/>
  </r>
  <r>
    <x v="3"/>
    <x v="133"/>
    <x v="4"/>
    <n v="70"/>
    <x v="133"/>
    <n v="70"/>
    <s v="IBCF BB Transformation Fund"/>
    <s v="Allocation of the fund will be determined by the local partnership board and wiil be distributed in accordance with IBCF grant criteria and shared local priorities, particularly in relation to admissions avoidance"/>
    <x v="11"/>
    <s v=""/>
    <s v="Local Innovation"/>
    <x v="0"/>
    <s v=""/>
    <x v="0"/>
    <s v=""/>
    <s v=""/>
    <x v="1"/>
    <x v="3"/>
    <n v="123217"/>
    <x v="1"/>
  </r>
  <r>
    <x v="3"/>
    <x v="133"/>
    <x v="4"/>
    <n v="71"/>
    <x v="133"/>
    <n v="71"/>
    <s v="IBCF CPR Transformation Fund"/>
    <s v="Allocation of the fund will be determined by the local partnership board and wiil be distributed in accordance with IBCF grant criteria and shared local priorities, particularly in relation to admissions avoidance"/>
    <x v="11"/>
    <s v=""/>
    <s v="Local Innovation"/>
    <x v="0"/>
    <s v=""/>
    <x v="0"/>
    <s v=""/>
    <s v=""/>
    <x v="1"/>
    <x v="3"/>
    <n v="72002"/>
    <x v="1"/>
  </r>
  <r>
    <x v="3"/>
    <x v="133"/>
    <x v="4"/>
    <n v="72"/>
    <x v="133"/>
    <n v="72"/>
    <s v="IBCF ME Transformation Fund"/>
    <s v="Allocation of the fund will be determined by the local partnership board and wiil be distributed in accordance with IBCF grant criteria and shared local priorities, particularly in relation to admissions avoidance"/>
    <x v="11"/>
    <s v=""/>
    <s v="Local Innovation"/>
    <x v="0"/>
    <s v=""/>
    <x v="0"/>
    <s v=""/>
    <s v=""/>
    <x v="1"/>
    <x v="3"/>
    <n v="204048"/>
    <x v="1"/>
  </r>
  <r>
    <x v="3"/>
    <x v="133"/>
    <x v="4"/>
    <n v="73"/>
    <x v="133"/>
    <n v="73"/>
    <s v="IBCF NE Transformation Fund"/>
    <s v="Allocation of the fund will be determined by the local partnership board and wiil be distributed in accordance with IBCF grant criteria and shared local priorities, particularly in relation to admissions avoidance"/>
    <x v="11"/>
    <s v=""/>
    <s v="Local Innovation"/>
    <x v="0"/>
    <s v=""/>
    <x v="0"/>
    <s v=""/>
    <s v=""/>
    <x v="1"/>
    <x v="3"/>
    <n v="149736"/>
    <x v="1"/>
  </r>
  <r>
    <x v="3"/>
    <x v="133"/>
    <x v="4"/>
    <n v="74"/>
    <x v="133"/>
    <n v="74"/>
    <s v="IBCF WE Transformation Fund"/>
    <s v="Allocation of the fund will be determined by the local partnership board and wiil be distributed in accordance with IBCF grant criteria and shared local priorities, particularly in relation to admissions avoidance"/>
    <x v="11"/>
    <s v=""/>
    <s v="Local Innovation"/>
    <x v="0"/>
    <s v=""/>
    <x v="0"/>
    <s v=""/>
    <s v=""/>
    <x v="1"/>
    <x v="3"/>
    <n v="150997"/>
    <x v="1"/>
  </r>
  <r>
    <x v="3"/>
    <x v="133"/>
    <x v="4"/>
    <n v="75"/>
    <x v="133"/>
    <n v="75"/>
    <s v="IBCF - Winter Pressure scheme - Reablement"/>
    <s v="Reablement support"/>
    <x v="19"/>
    <s v="Reablement service accepting community and discharge referrals"/>
    <s v=""/>
    <x v="0"/>
    <s v=""/>
    <x v="0"/>
    <s v=""/>
    <s v=""/>
    <x v="1"/>
    <x v="3"/>
    <n v="3754800"/>
    <x v="1"/>
  </r>
  <r>
    <x v="3"/>
    <x v="133"/>
    <x v="4"/>
    <n v="76"/>
    <x v="133"/>
    <n v="76"/>
    <s v="Winter Pressures countywide transformation fund"/>
    <s v="Local innovation"/>
    <x v="11"/>
    <s v=""/>
    <s v="Local Innovation"/>
    <x v="0"/>
    <s v=""/>
    <x v="0"/>
    <s v=""/>
    <s v=""/>
    <x v="1"/>
    <x v="3"/>
    <n v="626694"/>
    <x v="1"/>
  </r>
  <r>
    <x v="3"/>
    <x v="133"/>
    <x v="4"/>
    <n v="77"/>
    <x v="133"/>
    <n v="77"/>
    <s v="IBCF Winter Scheme Domciliary Provider incentive"/>
    <s v="Local innovation"/>
    <x v="11"/>
    <s v=""/>
    <s v="Local Innovation"/>
    <x v="0"/>
    <s v=""/>
    <x v="0"/>
    <s v=""/>
    <s v=""/>
    <x v="1"/>
    <x v="3"/>
    <n v="411000"/>
    <x v="1"/>
  </r>
  <r>
    <x v="3"/>
    <x v="133"/>
    <x v="4"/>
    <n v="78"/>
    <x v="133"/>
    <n v="78"/>
    <s v="IBCF Winter Scheme Residential provider incentive"/>
    <s v="Local innovation"/>
    <x v="11"/>
    <s v=""/>
    <s v="Local Innovation"/>
    <x v="0"/>
    <s v=""/>
    <x v="0"/>
    <s v=""/>
    <s v=""/>
    <x v="1"/>
    <x v="3"/>
    <n v="330000"/>
    <x v="1"/>
  </r>
  <r>
    <x v="3"/>
    <x v="133"/>
    <x v="4"/>
    <n v="79"/>
    <x v="133"/>
    <n v="79"/>
    <s v="IBCF - Winter Pressure scheme - D2A beds"/>
    <s v="Intermediate Care Beds"/>
    <x v="22"/>
    <s v="Step down (discharge to assess pathway-2)"/>
    <s v="Intermediate Care Beds"/>
    <x v="0"/>
    <s v=""/>
    <x v="0"/>
    <s v=""/>
    <s v=""/>
    <x v="1"/>
    <x v="3"/>
    <n v="797000"/>
    <x v="1"/>
  </r>
  <r>
    <x v="3"/>
    <x v="133"/>
    <x v="4"/>
    <n v="80"/>
    <x v="133"/>
    <n v="65"/>
    <s v="IBCF meeting social care needs"/>
    <s v="Support for over 85s - Support for additional pressure in ASC system"/>
    <x v="7"/>
    <s v="Domiciliary care packages"/>
    <s v=""/>
    <x v="0"/>
    <s v=""/>
    <x v="0"/>
    <s v=""/>
    <s v=""/>
    <x v="1"/>
    <x v="3"/>
    <n v="5600000"/>
    <x v="1"/>
  </r>
  <r>
    <x v="3"/>
    <x v="133"/>
    <x v="4"/>
    <n v="81"/>
    <x v="133"/>
    <n v="80"/>
    <s v="IBCF meeting social care needs"/>
    <s v="Nursing care - Support for additional pressure in ASC system"/>
    <x v="16"/>
    <s v="Nursing home"/>
    <s v=""/>
    <x v="0"/>
    <s v=""/>
    <x v="0"/>
    <s v=""/>
    <s v=""/>
    <x v="1"/>
    <x v="3"/>
    <n v="14500000"/>
    <x v="1"/>
  </r>
  <r>
    <x v="3"/>
    <x v="133"/>
    <x v="4"/>
    <n v="82"/>
    <x v="133"/>
    <n v="81"/>
    <s v="IBCF meeting social care needs"/>
    <s v="Telecare and Community based equipment - support for additional pressure in ASC system"/>
    <x v="1"/>
    <s v="Community based equipment"/>
    <s v=""/>
    <x v="0"/>
    <s v=""/>
    <x v="0"/>
    <s v=""/>
    <s v=""/>
    <x v="1"/>
    <x v="3"/>
    <n v="9367453"/>
    <x v="1"/>
  </r>
  <r>
    <x v="3"/>
    <x v="133"/>
    <x v="4"/>
    <n v="83"/>
    <x v="133"/>
    <n v="82"/>
    <s v="IBCF meeting social care needs"/>
    <s v="Hospital/ discharge to assess team Support for additional pressure in ASC system"/>
    <x v="8"/>
    <s v="Multi-Disciplinary/Multi-Agency Discharge Teams supporting discharge"/>
    <s v=""/>
    <x v="0"/>
    <s v=""/>
    <x v="0"/>
    <s v=""/>
    <s v=""/>
    <x v="1"/>
    <x v="3"/>
    <n v="6600000"/>
    <x v="1"/>
  </r>
  <r>
    <x v="3"/>
    <x v="133"/>
    <x v="4"/>
    <n v="84"/>
    <x v="133"/>
    <n v="83"/>
    <s v="Additional CCG contribution"/>
    <s v="LA commissioned services as well as CCG commissioned services."/>
    <x v="11"/>
    <s v=""/>
    <s v="LA commissioned services as well as CCG commissioned services."/>
    <x v="0"/>
    <s v=""/>
    <x v="6"/>
    <s v=""/>
    <s v=""/>
    <x v="8"/>
    <x v="10"/>
    <n v="84000"/>
    <x v="2"/>
  </r>
  <r>
    <x v="3"/>
    <x v="134"/>
    <x v="3"/>
    <n v="1"/>
    <x v="134"/>
    <n v="1"/>
    <s v="Telecare"/>
    <s v="Technologies in care"/>
    <x v="1"/>
    <s v="Wellness services"/>
    <s v=""/>
    <x v="1"/>
    <s v=""/>
    <x v="6"/>
    <s v=""/>
    <s v=""/>
    <x v="2"/>
    <x v="9"/>
    <n v="306000"/>
    <x v="1"/>
  </r>
  <r>
    <x v="3"/>
    <x v="134"/>
    <x v="3"/>
    <n v="2"/>
    <x v="134"/>
    <n v="2"/>
    <s v="Comm Equip"/>
    <s v="Equipment"/>
    <x v="1"/>
    <s v="Community based equipment"/>
    <s v=""/>
    <x v="1"/>
    <s v=""/>
    <x v="6"/>
    <s v=""/>
    <s v=""/>
    <x v="3"/>
    <x v="9"/>
    <n v="25600"/>
    <x v="1"/>
  </r>
  <r>
    <x v="3"/>
    <x v="134"/>
    <x v="3"/>
    <n v="3"/>
    <x v="134"/>
    <n v="3"/>
    <s v="Care Act"/>
    <s v="Care Act"/>
    <x v="6"/>
    <s v="Other"/>
    <s v="Care Act"/>
    <x v="0"/>
    <s v=""/>
    <x v="0"/>
    <s v=""/>
    <s v=""/>
    <x v="2"/>
    <x v="9"/>
    <n v="1401000"/>
    <x v="1"/>
  </r>
  <r>
    <x v="3"/>
    <x v="134"/>
    <x v="3"/>
    <n v="4"/>
    <x v="134"/>
    <n v="4"/>
    <s v="MH Advocacy"/>
    <s v="MH Advocacy"/>
    <x v="12"/>
    <s v="Other"/>
    <s v="MH Advocacy"/>
    <x v="2"/>
    <s v=""/>
    <x v="0"/>
    <s v=""/>
    <s v=""/>
    <x v="0"/>
    <x v="9"/>
    <n v="121000"/>
    <x v="2"/>
  </r>
  <r>
    <x v="3"/>
    <x v="134"/>
    <x v="3"/>
    <n v="5"/>
    <x v="134"/>
    <n v="5"/>
    <s v="Carers"/>
    <s v="Carers"/>
    <x v="12"/>
    <s v="Other"/>
    <s v="Carers"/>
    <x v="1"/>
    <s v=""/>
    <x v="1"/>
    <s v="0.28915662651"/>
    <s v="0.71084337349"/>
    <x v="2"/>
    <x v="9"/>
    <n v="2822000"/>
    <x v="1"/>
  </r>
  <r>
    <x v="3"/>
    <x v="134"/>
    <x v="3"/>
    <n v="6"/>
    <x v="134"/>
    <n v="6"/>
    <s v="Comm Palliative Care"/>
    <s v="Comm Palliative Care"/>
    <x v="10"/>
    <s v="Other"/>
    <s v="Comm Palliative Care"/>
    <x v="3"/>
    <s v=""/>
    <x v="6"/>
    <s v=""/>
    <s v=""/>
    <x v="6"/>
    <x v="9"/>
    <n v="865000"/>
    <x v="1"/>
  </r>
  <r>
    <x v="3"/>
    <x v="134"/>
    <x v="3"/>
    <n v="7"/>
    <x v="134"/>
    <n v="7"/>
    <s v="MIIU staffing"/>
    <s v="MIIU staffing"/>
    <x v="10"/>
    <s v="Other"/>
    <s v="MIIU staffing"/>
    <x v="1"/>
    <s v=""/>
    <x v="6"/>
    <s v=""/>
    <s v=""/>
    <x v="3"/>
    <x v="9"/>
    <n v="310000"/>
    <x v="1"/>
  </r>
  <r>
    <x v="3"/>
    <x v="134"/>
    <x v="3"/>
    <n v="8"/>
    <x v="134"/>
    <n v="8"/>
    <s v="Continence service"/>
    <s v="Continence service"/>
    <x v="10"/>
    <s v="Multidisciplinary teams that are supporting independence, such as anticipatory care"/>
    <s v=""/>
    <x v="3"/>
    <s v=""/>
    <x v="6"/>
    <s v=""/>
    <s v=""/>
    <x v="6"/>
    <x v="9"/>
    <n v="1620000"/>
    <x v="1"/>
  </r>
  <r>
    <x v="3"/>
    <x v="134"/>
    <x v="3"/>
    <n v="9"/>
    <x v="134"/>
    <n v="9"/>
    <s v="Community teams"/>
    <s v="Eg Respiratory, Diabetes, Wound Care etc"/>
    <x v="10"/>
    <s v="Multidisciplinary teams that are supporting independence, such as anticipatory care"/>
    <s v=""/>
    <x v="1"/>
    <s v=""/>
    <x v="6"/>
    <s v=""/>
    <s v=""/>
    <x v="3"/>
    <x v="9"/>
    <n v="7246000"/>
    <x v="1"/>
  </r>
  <r>
    <x v="3"/>
    <x v="134"/>
    <x v="3"/>
    <n v="10"/>
    <x v="134"/>
    <n v="10"/>
    <s v="Frailty"/>
    <s v="Complex Care at Home/Frailty assessment"/>
    <x v="10"/>
    <s v="Multidisciplinary teams that are supporting independence, such as anticipatory care"/>
    <s v=""/>
    <x v="1"/>
    <s v=""/>
    <x v="6"/>
    <s v=""/>
    <s v=""/>
    <x v="3"/>
    <x v="9"/>
    <n v="948000"/>
    <x v="2"/>
  </r>
  <r>
    <x v="3"/>
    <x v="134"/>
    <x v="3"/>
    <n v="11"/>
    <x v="134"/>
    <n v="11"/>
    <s v="Crisis"/>
    <s v="MH Crisis assessment service"/>
    <x v="10"/>
    <s v="Multidisciplinary teams that are supporting independence, such as anticipatory care"/>
    <s v=""/>
    <x v="2"/>
    <s v=""/>
    <x v="6"/>
    <s v=""/>
    <s v=""/>
    <x v="5"/>
    <x v="9"/>
    <n v="1389000"/>
    <x v="1"/>
  </r>
  <r>
    <x v="3"/>
    <x v="134"/>
    <x v="3"/>
    <n v="12"/>
    <x v="134"/>
    <n v="12"/>
    <s v="DFG adaptations"/>
    <s v="DFG DC allocations"/>
    <x v="13"/>
    <s v="Adaptations, including statutory DFG grants"/>
    <s v=""/>
    <x v="0"/>
    <s v=""/>
    <x v="0"/>
    <s v=""/>
    <s v=""/>
    <x v="2"/>
    <x v="2"/>
    <n v="3482353"/>
    <x v="1"/>
  </r>
  <r>
    <x v="3"/>
    <x v="134"/>
    <x v="3"/>
    <n v="13"/>
    <x v="134"/>
    <n v="13"/>
    <s v="DFG discretionary"/>
    <s v="County wide and DC projects"/>
    <x v="13"/>
    <s v="Discretionary use of DFG - including small adaptations"/>
    <s v=""/>
    <x v="0"/>
    <s v=""/>
    <x v="0"/>
    <s v=""/>
    <s v=""/>
    <x v="2"/>
    <x v="2"/>
    <n v="2610000"/>
    <x v="1"/>
  </r>
  <r>
    <x v="3"/>
    <x v="134"/>
    <x v="3"/>
    <n v="14"/>
    <x v="134"/>
    <n v="14"/>
    <s v="DFG Handyperson"/>
    <s v="We care &amp; repair"/>
    <x v="13"/>
    <s v="Handyperson services"/>
    <s v=""/>
    <x v="0"/>
    <s v=""/>
    <x v="0"/>
    <s v=""/>
    <s v=""/>
    <x v="2"/>
    <x v="2"/>
    <n v="750000"/>
    <x v="1"/>
  </r>
  <r>
    <x v="3"/>
    <x v="134"/>
    <x v="3"/>
    <n v="15"/>
    <x v="134"/>
    <n v="15"/>
    <s v="Frailty support"/>
    <s v="Three tier conversation"/>
    <x v="9"/>
    <s v="Joint commissioning infrastructure"/>
    <s v=""/>
    <x v="1"/>
    <s v=""/>
    <x v="6"/>
    <s v=""/>
    <s v=""/>
    <x v="6"/>
    <x v="9"/>
    <n v="55000"/>
    <x v="2"/>
  </r>
  <r>
    <x v="3"/>
    <x v="134"/>
    <x v="3"/>
    <n v="16"/>
    <x v="134"/>
    <n v="16"/>
    <s v="Brokerage"/>
    <s v="Integrated brokerage service"/>
    <x v="9"/>
    <s v="Joint commissioning infrastructure"/>
    <s v=""/>
    <x v="1"/>
    <s v=""/>
    <x v="0"/>
    <s v=""/>
    <s v=""/>
    <x v="1"/>
    <x v="9"/>
    <n v="562000"/>
    <x v="2"/>
  </r>
  <r>
    <x v="3"/>
    <x v="134"/>
    <x v="3"/>
    <n v="17"/>
    <x v="134"/>
    <n v="17"/>
    <s v="Joint management"/>
    <s v="Housing, adaptations, equipment service"/>
    <x v="9"/>
    <s v="Joint commissioning infrastructure"/>
    <s v=""/>
    <x v="5"/>
    <s v="Service management"/>
    <x v="0"/>
    <s v=""/>
    <s v=""/>
    <x v="1"/>
    <x v="9"/>
    <n v="110000"/>
    <x v="2"/>
  </r>
  <r>
    <x v="3"/>
    <x v="134"/>
    <x v="3"/>
    <n v="18"/>
    <x v="134"/>
    <n v="18"/>
    <s v="Healthwatch"/>
    <s v="Healthwatch"/>
    <x v="9"/>
    <s v="Other"/>
    <s v="Healthwatch"/>
    <x v="1"/>
    <s v=""/>
    <x v="6"/>
    <s v=""/>
    <s v=""/>
    <x v="0"/>
    <x v="9"/>
    <n v="60000"/>
    <x v="1"/>
  </r>
  <r>
    <x v="3"/>
    <x v="134"/>
    <x v="3"/>
    <n v="19"/>
    <x v="134"/>
    <n v="19"/>
    <s v="Increased capacity &amp; support"/>
    <s v="Across a wide range of services"/>
    <x v="9"/>
    <s v="Other"/>
    <s v="Increased capacity &amp; support"/>
    <x v="5"/>
    <s v="Increased capacity &amp; support"/>
    <x v="0"/>
    <s v=""/>
    <s v=""/>
    <x v="2"/>
    <x v="3"/>
    <n v="4992000"/>
    <x v="1"/>
  </r>
  <r>
    <x v="3"/>
    <x v="134"/>
    <x v="3"/>
    <n v="20"/>
    <x v="134"/>
    <n v="20"/>
    <s v="GP in ED"/>
    <s v="GP in ED"/>
    <x v="8"/>
    <s v="Other"/>
    <s v="GP in ED"/>
    <x v="6"/>
    <s v=""/>
    <x v="6"/>
    <s v=""/>
    <s v=""/>
    <x v="2"/>
    <x v="9"/>
    <n v="415000"/>
    <x v="1"/>
  </r>
  <r>
    <x v="3"/>
    <x v="134"/>
    <x v="3"/>
    <n v="21"/>
    <x v="134"/>
    <n v="21"/>
    <s v="Hospital to Home"/>
    <s v="Hospital to Home"/>
    <x v="8"/>
    <s v="Home First/Discharge to Assess - process support/core costs"/>
    <s v=""/>
    <x v="1"/>
    <s v=""/>
    <x v="0"/>
    <s v=""/>
    <s v=""/>
    <x v="2"/>
    <x v="9"/>
    <n v="158000"/>
    <x v="1"/>
  </r>
  <r>
    <x v="3"/>
    <x v="134"/>
    <x v="3"/>
    <n v="22"/>
    <x v="134"/>
    <n v="22"/>
    <s v="MH Liaison"/>
    <s v="Acute/Comm liaison"/>
    <x v="8"/>
    <s v="Monitoring and responding to system demand and capacity"/>
    <s v=""/>
    <x v="2"/>
    <s v=""/>
    <x v="6"/>
    <s v=""/>
    <s v=""/>
    <x v="5"/>
    <x v="9"/>
    <n v="1051000"/>
    <x v="1"/>
  </r>
  <r>
    <x v="3"/>
    <x v="134"/>
    <x v="3"/>
    <n v="23"/>
    <x v="134"/>
    <n v="23"/>
    <s v="Domicillary Care"/>
    <s v="Dom care packages"/>
    <x v="7"/>
    <s v="Domiciliary care packages"/>
    <s v=""/>
    <x v="0"/>
    <s v=""/>
    <x v="0"/>
    <s v=""/>
    <s v=""/>
    <x v="2"/>
    <x v="9"/>
    <n v="11250018"/>
    <x v="1"/>
  </r>
  <r>
    <x v="3"/>
    <x v="134"/>
    <x v="3"/>
    <n v="24"/>
    <x v="134"/>
    <n v="24"/>
    <s v="Home First"/>
    <s v="Home First"/>
    <x v="7"/>
    <s v="Domiciliary care to support hospital discharge (Discharge to Assess pathway 1)"/>
    <s v=""/>
    <x v="5"/>
    <s v="Home First"/>
    <x v="0"/>
    <s v=""/>
    <s v=""/>
    <x v="2"/>
    <x v="3"/>
    <n v="847000"/>
    <x v="1"/>
  </r>
  <r>
    <x v="3"/>
    <x v="134"/>
    <x v="3"/>
    <n v="25"/>
    <x v="134"/>
    <n v="25"/>
    <s v="Hospital/inreach social workers"/>
    <s v="Social workers"/>
    <x v="3"/>
    <s v="Assessment teams/joint assessment"/>
    <s v=""/>
    <x v="1"/>
    <s v=""/>
    <x v="6"/>
    <s v=""/>
    <s v=""/>
    <x v="0"/>
    <x v="9"/>
    <n v="254000"/>
    <x v="1"/>
  </r>
  <r>
    <x v="3"/>
    <x v="134"/>
    <x v="3"/>
    <n v="26"/>
    <x v="134"/>
    <n v="26"/>
    <s v="Locality Fieldwork"/>
    <s v="Incl Care nav capacity"/>
    <x v="3"/>
    <s v="Assessment teams/joint assessment"/>
    <s v=""/>
    <x v="5"/>
    <s v="Locality fieldwork/care nav"/>
    <x v="0"/>
    <s v=""/>
    <s v=""/>
    <x v="2"/>
    <x v="3"/>
    <n v="260000"/>
    <x v="1"/>
  </r>
  <r>
    <x v="3"/>
    <x v="134"/>
    <x v="3"/>
    <n v="27"/>
    <x v="134"/>
    <n v="27"/>
    <s v="Care Home LES"/>
    <s v="Care Home LES"/>
    <x v="3"/>
    <s v="Assessment teams/joint assessment"/>
    <s v=""/>
    <x v="6"/>
    <s v=""/>
    <x v="6"/>
    <s v=""/>
    <s v=""/>
    <x v="2"/>
    <x v="9"/>
    <n v="1001000"/>
    <x v="1"/>
  </r>
  <r>
    <x v="3"/>
    <x v="134"/>
    <x v="3"/>
    <n v="28"/>
    <x v="134"/>
    <n v="28"/>
    <s v="Care capacity"/>
    <s v="Care capacity"/>
    <x v="22"/>
    <s v="Step down (discharge to assess pathway-2)"/>
    <s v=""/>
    <x v="1"/>
    <s v=""/>
    <x v="6"/>
    <s v=""/>
    <s v=""/>
    <x v="2"/>
    <x v="9"/>
    <n v="618000"/>
    <x v="1"/>
  </r>
  <r>
    <x v="3"/>
    <x v="134"/>
    <x v="3"/>
    <n v="29"/>
    <x v="134"/>
    <n v="29"/>
    <s v="GP Direct Access Beds"/>
    <s v="GP Direct Access Beds"/>
    <x v="22"/>
    <s v="Step down (discharge to assess pathway-2)"/>
    <s v=""/>
    <x v="1"/>
    <s v=""/>
    <x v="0"/>
    <s v=""/>
    <s v=""/>
    <x v="1"/>
    <x v="9"/>
    <n v="164000"/>
    <x v="1"/>
  </r>
  <r>
    <x v="3"/>
    <x v="134"/>
    <x v="3"/>
    <n v="30"/>
    <x v="134"/>
    <n v="30"/>
    <s v="Care Capacity"/>
    <s v="Care capacity"/>
    <x v="22"/>
    <s v="Step down (discharge to assess pathway-2)"/>
    <s v=""/>
    <x v="1"/>
    <s v=""/>
    <x v="0"/>
    <s v=""/>
    <s v=""/>
    <x v="2"/>
    <x v="9"/>
    <n v="643000"/>
    <x v="1"/>
  </r>
  <r>
    <x v="3"/>
    <x v="134"/>
    <x v="3"/>
    <n v="31"/>
    <x v="134"/>
    <n v="31"/>
    <s v="Care Home worker support"/>
    <s v="Flu Vaccs"/>
    <x v="22"/>
    <s v="Step down (discharge to assess pathway-2)"/>
    <s v=""/>
    <x v="4"/>
    <s v=""/>
    <x v="6"/>
    <s v=""/>
    <s v=""/>
    <x v="2"/>
    <x v="9"/>
    <n v="75000"/>
    <x v="2"/>
  </r>
  <r>
    <x v="3"/>
    <x v="134"/>
    <x v="3"/>
    <n v="32"/>
    <x v="134"/>
    <n v="32"/>
    <s v="OPAL/IDT"/>
    <s v="OPAL/IDT"/>
    <x v="19"/>
    <s v="Preventing admissions to acute setting"/>
    <s v=""/>
    <x v="3"/>
    <s v=""/>
    <x v="6"/>
    <s v=""/>
    <s v=""/>
    <x v="6"/>
    <x v="9"/>
    <n v="1385000"/>
    <x v="1"/>
  </r>
  <r>
    <x v="3"/>
    <x v="134"/>
    <x v="3"/>
    <n v="33"/>
    <x v="134"/>
    <n v="33"/>
    <s v="Hospices and Support"/>
    <s v="Hospices and Support"/>
    <x v="19"/>
    <s v="Preventing admissions to acute setting"/>
    <s v=""/>
    <x v="1"/>
    <s v=""/>
    <x v="6"/>
    <s v=""/>
    <s v=""/>
    <x v="0"/>
    <x v="9"/>
    <n v="1412000"/>
    <x v="1"/>
  </r>
  <r>
    <x v="3"/>
    <x v="134"/>
    <x v="3"/>
    <n v="34"/>
    <x v="134"/>
    <n v="34"/>
    <s v="OT/SPCA"/>
    <s v="OT/SPCA"/>
    <x v="19"/>
    <s v="Preventing admissions to acute setting"/>
    <s v=""/>
    <x v="1"/>
    <s v=""/>
    <x v="6"/>
    <s v=""/>
    <s v=""/>
    <x v="3"/>
    <x v="9"/>
    <n v="2538000"/>
    <x v="1"/>
  </r>
  <r>
    <x v="3"/>
    <x v="134"/>
    <x v="3"/>
    <n v="35"/>
    <x v="134"/>
    <n v="35"/>
    <s v="Complex Care at Home"/>
    <s v="Complex Care at Home"/>
    <x v="19"/>
    <s v="Preventing admissions to acute setting"/>
    <s v=""/>
    <x v="1"/>
    <s v=""/>
    <x v="6"/>
    <s v=""/>
    <s v=""/>
    <x v="3"/>
    <x v="9"/>
    <n v="590000"/>
    <x v="2"/>
  </r>
  <r>
    <x v="3"/>
    <x v="134"/>
    <x v="3"/>
    <n v="36"/>
    <x v="134"/>
    <n v="36"/>
    <s v="CC@H additional support"/>
    <s v="CC@H additional support"/>
    <x v="19"/>
    <s v="Preventing admissions to acute setting"/>
    <s v=""/>
    <x v="5"/>
    <s v="CC@H additional support"/>
    <x v="6"/>
    <s v=""/>
    <s v=""/>
    <x v="3"/>
    <x v="9"/>
    <n v="62773"/>
    <x v="1"/>
  </r>
  <r>
    <x v="3"/>
    <x v="134"/>
    <x v="3"/>
    <n v="37"/>
    <x v="134"/>
    <n v="37"/>
    <s v="Integrated Community Team"/>
    <s v="NHS based"/>
    <x v="19"/>
    <s v="Reablement to support discharge -step down (Discharge to Assess pathway 1)"/>
    <s v=""/>
    <x v="1"/>
    <s v=""/>
    <x v="6"/>
    <s v=""/>
    <s v=""/>
    <x v="3"/>
    <x v="9"/>
    <n v="581000"/>
    <x v="1"/>
  </r>
  <r>
    <x v="3"/>
    <x v="134"/>
    <x v="3"/>
    <n v="38"/>
    <x v="134"/>
    <n v="38"/>
    <s v="Integrated Community Team"/>
    <s v="LA based"/>
    <x v="19"/>
    <s v="Reablement to support discharge -step down (Discharge to Assess pathway 1)"/>
    <s v=""/>
    <x v="1"/>
    <s v=""/>
    <x v="0"/>
    <s v=""/>
    <s v=""/>
    <x v="3"/>
    <x v="9"/>
    <n v="1118000"/>
    <x v="1"/>
  </r>
  <r>
    <x v="3"/>
    <x v="134"/>
    <x v="3"/>
    <n v="39"/>
    <x v="134"/>
    <n v="39"/>
    <s v="CHC Packages"/>
    <s v="Contribution to costs"/>
    <x v="17"/>
    <s v=""/>
    <s v=""/>
    <x v="4"/>
    <s v=""/>
    <x v="6"/>
    <s v=""/>
    <s v=""/>
    <x v="2"/>
    <x v="9"/>
    <n v="1169000"/>
    <x v="2"/>
  </r>
  <r>
    <x v="3"/>
    <x v="134"/>
    <x v="3"/>
    <n v="40"/>
    <x v="134"/>
    <n v="40"/>
    <s v="MH Advocacy"/>
    <s v="MH Advocacy"/>
    <x v="15"/>
    <s v="Mental health /wellbeing"/>
    <s v=""/>
    <x v="2"/>
    <s v=""/>
    <x v="0"/>
    <s v=""/>
    <s v=""/>
    <x v="5"/>
    <x v="9"/>
    <n v="136000"/>
    <x v="1"/>
  </r>
  <r>
    <x v="3"/>
    <x v="134"/>
    <x v="3"/>
    <n v="41"/>
    <x v="134"/>
    <n v="41"/>
    <s v="Wheelchairs"/>
    <s v="Wheelchairs"/>
    <x v="15"/>
    <s v="Physical health/wellbeing"/>
    <s v=""/>
    <x v="1"/>
    <s v=""/>
    <x v="6"/>
    <s v=""/>
    <s v=""/>
    <x v="6"/>
    <x v="9"/>
    <n v="772000"/>
    <x v="1"/>
  </r>
  <r>
    <x v="3"/>
    <x v="134"/>
    <x v="3"/>
    <n v="42"/>
    <x v="134"/>
    <n v="42"/>
    <s v="Risk Stratification"/>
    <s v="Stratification software"/>
    <x v="0"/>
    <s v="Risk Stratification"/>
    <s v=""/>
    <x v="6"/>
    <s v=""/>
    <x v="6"/>
    <s v=""/>
    <s v=""/>
    <x v="2"/>
    <x v="9"/>
    <n v="161000"/>
    <x v="1"/>
  </r>
  <r>
    <x v="3"/>
    <x v="134"/>
    <x v="3"/>
    <n v="43"/>
    <x v="134"/>
    <n v="43"/>
    <s v="Primary care co-ordinators"/>
    <s v="Primary care co-ordinators"/>
    <x v="0"/>
    <s v="Other"/>
    <s v="Coordination of primary care"/>
    <x v="6"/>
    <s v=""/>
    <x v="6"/>
    <s v=""/>
    <s v=""/>
    <x v="2"/>
    <x v="9"/>
    <n v="1053000"/>
    <x v="1"/>
  </r>
  <r>
    <x v="3"/>
    <x v="134"/>
    <x v="3"/>
    <n v="44"/>
    <x v="134"/>
    <n v="44"/>
    <s v="Support on all types of externally commissioned care"/>
    <s v="Over all categories supporting demand, growth and cost uplift"/>
    <x v="11"/>
    <s v=""/>
    <s v="All forms of externally commissioned care"/>
    <x v="5"/>
    <s v="All external care"/>
    <x v="0"/>
    <s v=""/>
    <s v=""/>
    <x v="2"/>
    <x v="3"/>
    <n v="13336930"/>
    <x v="1"/>
  </r>
  <r>
    <x v="3"/>
    <x v="135"/>
    <x v="5"/>
    <n v="1"/>
    <x v="135"/>
    <n v="1"/>
    <s v="Service Integration"/>
    <s v="Carer Advice and Support"/>
    <x v="12"/>
    <s v="Respite services"/>
    <s v=""/>
    <x v="0"/>
    <s v=""/>
    <x v="0"/>
    <s v=""/>
    <s v=""/>
    <x v="0"/>
    <x v="9"/>
    <n v="210215.19524854975"/>
    <x v="1"/>
  </r>
  <r>
    <x v="3"/>
    <x v="135"/>
    <x v="5"/>
    <n v="2"/>
    <x v="135"/>
    <n v="2"/>
    <s v="Service Integration"/>
    <s v="Intermediate Care Services"/>
    <x v="19"/>
    <s v="Reablement service accepting community and discharge referrals"/>
    <s v=""/>
    <x v="0"/>
    <s v=""/>
    <x v="0"/>
    <s v=""/>
    <s v=""/>
    <x v="1"/>
    <x v="9"/>
    <n v="8220652.8529935107"/>
    <x v="1"/>
  </r>
  <r>
    <x v="3"/>
    <x v="135"/>
    <x v="5"/>
    <n v="3"/>
    <x v="135"/>
    <n v="3"/>
    <s v="Service Integration"/>
    <s v="HICM for managing transfers of care"/>
    <x v="8"/>
    <s v="Multi-Disciplinary/Multi-Agency Discharge Teams supporting discharge"/>
    <s v=""/>
    <x v="0"/>
    <s v=""/>
    <x v="0"/>
    <s v=""/>
    <s v=""/>
    <x v="1"/>
    <x v="9"/>
    <n v="645908.63430150156"/>
    <x v="1"/>
  </r>
  <r>
    <x v="3"/>
    <x v="135"/>
    <x v="5"/>
    <n v="4"/>
    <x v="135"/>
    <n v="4"/>
    <s v="Domicialiary Care "/>
    <s v="Personalised Care at Home"/>
    <x v="7"/>
    <s v="Other"/>
    <s v="Care packages including supporting discharge"/>
    <x v="0"/>
    <s v=""/>
    <x v="0"/>
    <s v=""/>
    <s v=""/>
    <x v="1"/>
    <x v="9"/>
    <n v="12159180.406411599"/>
    <x v="1"/>
  </r>
  <r>
    <x v="3"/>
    <x v="135"/>
    <x v="5"/>
    <n v="5"/>
    <x v="135"/>
    <n v="5"/>
    <s v="Transformation"/>
    <s v="Other"/>
    <x v="11"/>
    <s v=""/>
    <s v="IT Sysem interoperability"/>
    <x v="0"/>
    <s v=""/>
    <x v="0"/>
    <s v=""/>
    <s v=""/>
    <x v="1"/>
    <x v="9"/>
    <n v="2115246.7686202321"/>
    <x v="1"/>
  </r>
  <r>
    <x v="3"/>
    <x v="135"/>
    <x v="5"/>
    <n v="6"/>
    <x v="135"/>
    <n v="6"/>
    <s v="Care Act"/>
    <s v="Carers Services"/>
    <x v="12"/>
    <s v="Other"/>
    <s v="All aspects"/>
    <x v="0"/>
    <s v=""/>
    <x v="0"/>
    <s v=""/>
    <s v=""/>
    <x v="1"/>
    <x v="9"/>
    <n v="3497299.8383481922"/>
    <x v="1"/>
  </r>
  <r>
    <x v="3"/>
    <x v="135"/>
    <x v="5"/>
    <n v="7"/>
    <x v="135"/>
    <n v="7"/>
    <s v="Carers Services"/>
    <s v="Care Act Implementation Duties"/>
    <x v="6"/>
    <s v="Carer advice and support"/>
    <s v=""/>
    <x v="0"/>
    <s v=""/>
    <x v="0"/>
    <s v=""/>
    <s v=""/>
    <x v="0"/>
    <x v="9"/>
    <n v="1062863.6639999999"/>
    <x v="1"/>
  </r>
  <r>
    <x v="3"/>
    <x v="135"/>
    <x v="5"/>
    <n v="8"/>
    <x v="135"/>
    <n v="8"/>
    <s v="Domicialiary Care at Home"/>
    <s v="Personalised Care at Home"/>
    <x v="15"/>
    <s v="Physical health/wellbeing"/>
    <s v=""/>
    <x v="0"/>
    <s v=""/>
    <x v="0"/>
    <s v=""/>
    <s v=""/>
    <x v="2"/>
    <x v="9"/>
    <n v="132344.61749999999"/>
    <x v="1"/>
  </r>
  <r>
    <x v="3"/>
    <x v="135"/>
    <x v="5"/>
    <n v="9"/>
    <x v="135"/>
    <n v="9"/>
    <s v="Day Activities"/>
    <s v="Personalised Care at Home"/>
    <x v="15"/>
    <s v="Other"/>
    <s v="Both physical and mental health and wellbeing"/>
    <x v="0"/>
    <s v=""/>
    <x v="0"/>
    <s v=""/>
    <s v=""/>
    <x v="0"/>
    <x v="9"/>
    <n v="33865.836000000003"/>
    <x v="1"/>
  </r>
  <r>
    <x v="3"/>
    <x v="135"/>
    <x v="5"/>
    <n v="10"/>
    <x v="135"/>
    <n v="10"/>
    <s v="Welcome Homes Support"/>
    <s v="HICM for managing transfers of care"/>
    <x v="8"/>
    <s v="Early Discharge Planning"/>
    <s v=""/>
    <x v="0"/>
    <s v=""/>
    <x v="0"/>
    <s v=""/>
    <s v=""/>
    <x v="0"/>
    <x v="9"/>
    <n v="55847.4735"/>
    <x v="1"/>
  </r>
  <r>
    <x v="3"/>
    <x v="135"/>
    <x v="5"/>
    <n v="11"/>
    <x v="135"/>
    <n v="11"/>
    <s v="Paliative Care"/>
    <s v="Personalised Care at Home"/>
    <x v="15"/>
    <s v="Physical health/wellbeing"/>
    <s v=""/>
    <x v="0"/>
    <s v=""/>
    <x v="0"/>
    <s v=""/>
    <s v=""/>
    <x v="2"/>
    <x v="9"/>
    <n v="216463.45649999997"/>
    <x v="1"/>
  </r>
  <r>
    <x v="3"/>
    <x v="135"/>
    <x v="5"/>
    <n v="12"/>
    <x v="135"/>
    <n v="12"/>
    <s v="OPMH Dementia Days"/>
    <s v="Prevention / Earlier Intervention"/>
    <x v="15"/>
    <s v="Other"/>
    <s v="Support Dementia Diagnosis"/>
    <x v="0"/>
    <s v=""/>
    <x v="0"/>
    <s v=""/>
    <s v=""/>
    <x v="3"/>
    <x v="9"/>
    <n v="385705"/>
    <x v="1"/>
  </r>
  <r>
    <x v="3"/>
    <x v="135"/>
    <x v="5"/>
    <n v="13"/>
    <x v="135"/>
    <n v="13"/>
    <s v="Frogmore Day Service"/>
    <s v="Prevention / Earlier Intervention"/>
    <x v="15"/>
    <s v="Mental health /wellbeing"/>
    <s v=""/>
    <x v="0"/>
    <s v=""/>
    <x v="0"/>
    <s v=""/>
    <s v=""/>
    <x v="0"/>
    <x v="9"/>
    <n v="33018.981"/>
    <x v="1"/>
  </r>
  <r>
    <x v="3"/>
    <x v="135"/>
    <x v="5"/>
    <n v="14"/>
    <x v="135"/>
    <n v="14"/>
    <s v="Integrated Community Equipment"/>
    <s v="Personalised Care at Home"/>
    <x v="1"/>
    <s v="Community based equipment"/>
    <s v=""/>
    <x v="0"/>
    <s v=""/>
    <x v="1"/>
    <s v="0.5"/>
    <s v="0.5"/>
    <x v="1"/>
    <x v="9"/>
    <n v="2964576.5497604366"/>
    <x v="1"/>
  </r>
  <r>
    <x v="3"/>
    <x v="135"/>
    <x v="5"/>
    <n v="15"/>
    <x v="135"/>
    <n v="15"/>
    <s v="SHFT Community Team Ocupational Therapy Services"/>
    <s v="Personalised Care at Home"/>
    <x v="15"/>
    <s v="Physical health/wellbeing"/>
    <s v=""/>
    <x v="1"/>
    <s v=""/>
    <x v="6"/>
    <s v=""/>
    <s v=""/>
    <x v="3"/>
    <x v="9"/>
    <n v="2523976.8299207003"/>
    <x v="1"/>
  </r>
  <r>
    <x v="3"/>
    <x v="135"/>
    <x v="5"/>
    <n v="16"/>
    <x v="135"/>
    <n v="16"/>
    <s v="SHFT Community Team - Physiotherapy"/>
    <s v="Personalised Care at Home"/>
    <x v="15"/>
    <s v="Physical health/wellbeing"/>
    <s v=""/>
    <x v="1"/>
    <s v=""/>
    <x v="6"/>
    <s v=""/>
    <s v=""/>
    <x v="3"/>
    <x v="9"/>
    <n v="3333149.7190526901"/>
    <x v="1"/>
  </r>
  <r>
    <x v="3"/>
    <x v="135"/>
    <x v="5"/>
    <n v="17"/>
    <x v="135"/>
    <n v="17"/>
    <s v="SHFT Community Team - Nursing"/>
    <s v="Personalised Care at Home"/>
    <x v="15"/>
    <s v="Physical health/wellbeing"/>
    <s v=""/>
    <x v="1"/>
    <s v=""/>
    <x v="6"/>
    <s v=""/>
    <s v=""/>
    <x v="3"/>
    <x v="9"/>
    <n v="32523545.263883062"/>
    <x v="1"/>
  </r>
  <r>
    <x v="3"/>
    <x v="135"/>
    <x v="5"/>
    <n v="18"/>
    <x v="135"/>
    <n v="18"/>
    <s v="Fleet Hospital Community Beds"/>
    <s v="Community based services"/>
    <x v="22"/>
    <s v="Step down (discharge to assess pathway-2)"/>
    <s v=""/>
    <x v="1"/>
    <s v=""/>
    <x v="6"/>
    <s v=""/>
    <s v=""/>
    <x v="3"/>
    <x v="9"/>
    <n v="1860735.5873689344"/>
    <x v="1"/>
  </r>
  <r>
    <x v="3"/>
    <x v="135"/>
    <x v="5"/>
    <n v="19"/>
    <x v="135"/>
    <n v="19"/>
    <s v="LD Community Teams"/>
    <s v="Personalised are at Home"/>
    <x v="15"/>
    <s v="Other"/>
    <s v="Physical and mental wellbeing"/>
    <x v="1"/>
    <s v=""/>
    <x v="6"/>
    <s v=""/>
    <s v=""/>
    <x v="3"/>
    <x v="9"/>
    <n v="3050616.154949137"/>
    <x v="1"/>
  </r>
  <r>
    <x v="3"/>
    <x v="135"/>
    <x v="5"/>
    <n v="20"/>
    <x v="135"/>
    <n v="20"/>
    <s v="OPMH Community Teams"/>
    <s v="Personalised Care at Home"/>
    <x v="15"/>
    <s v="Mental health /wellbeing"/>
    <s v=""/>
    <x v="1"/>
    <s v=""/>
    <x v="6"/>
    <s v=""/>
    <s v=""/>
    <x v="3"/>
    <x v="9"/>
    <n v="14394151.371708862"/>
    <x v="1"/>
  </r>
  <r>
    <x v="3"/>
    <x v="135"/>
    <x v="5"/>
    <n v="21"/>
    <x v="135"/>
    <n v="21"/>
    <s v="Wheelchair Services"/>
    <s v="Personalised Care at Home"/>
    <x v="1"/>
    <s v="Community based equipment"/>
    <s v=""/>
    <x v="1"/>
    <s v=""/>
    <x v="6"/>
    <s v=""/>
    <s v=""/>
    <x v="3"/>
    <x v="9"/>
    <n v="750342.50660959422"/>
    <x v="1"/>
  </r>
  <r>
    <x v="3"/>
    <x v="135"/>
    <x v="5"/>
    <n v="22"/>
    <x v="135"/>
    <n v="22"/>
    <s v="Meeting Social Care Need"/>
    <s v="Personalised Care at Home"/>
    <x v="15"/>
    <s v="Other"/>
    <s v="Digital Personalised Care"/>
    <x v="0"/>
    <s v=""/>
    <x v="0"/>
    <s v=""/>
    <s v=""/>
    <x v="1"/>
    <x v="3"/>
    <n v="25605329"/>
    <x v="1"/>
  </r>
  <r>
    <x v="3"/>
    <x v="135"/>
    <x v="5"/>
    <n v="23"/>
    <x v="135"/>
    <n v="23"/>
    <s v="Disabled Facilities Grant"/>
    <s v="DFG Related Schemes"/>
    <x v="13"/>
    <s v="Other"/>
    <s v="All aspects"/>
    <x v="5"/>
    <s v="Housing"/>
    <x v="0"/>
    <s v=""/>
    <s v=""/>
    <x v="1"/>
    <x v="2"/>
    <n v="14252433"/>
    <x v="1"/>
  </r>
  <r>
    <x v="3"/>
    <x v="135"/>
    <x v="5"/>
    <n v="24"/>
    <x v="135"/>
    <n v="24"/>
    <s v="Winter Pressures Scheme"/>
    <s v="Social Care Demand"/>
    <x v="11"/>
    <s v=""/>
    <s v="Social Care"/>
    <x v="0"/>
    <s v=""/>
    <x v="0"/>
    <s v=""/>
    <s v=""/>
    <x v="1"/>
    <x v="3"/>
    <n v="4754497"/>
    <x v="1"/>
  </r>
  <r>
    <x v="3"/>
    <x v="135"/>
    <x v="5"/>
    <n v="25"/>
    <x v="135"/>
    <n v="25"/>
    <s v="Community Team - Podiatry"/>
    <s v="Personalised Care at Home"/>
    <x v="15"/>
    <s v="Physical health/wellbeing"/>
    <s v=""/>
    <x v="1"/>
    <s v=""/>
    <x v="6"/>
    <s v=""/>
    <s v=""/>
    <x v="3"/>
    <x v="9"/>
    <n v="1247994.9580731678"/>
    <x v="1"/>
  </r>
  <r>
    <x v="3"/>
    <x v="135"/>
    <x v="5"/>
    <n v="26"/>
    <x v="135"/>
    <n v="26"/>
    <s v="Community Care Team - Rehab"/>
    <s v="Intermediate Care Services"/>
    <x v="15"/>
    <s v="Physical health/wellbeing"/>
    <s v=""/>
    <x v="1"/>
    <s v=""/>
    <x v="6"/>
    <s v=""/>
    <s v=""/>
    <x v="2"/>
    <x v="9"/>
    <n v="1263719.8084136178"/>
    <x v="1"/>
  </r>
  <r>
    <x v="3"/>
    <x v="135"/>
    <x v="5"/>
    <n v="27"/>
    <x v="135"/>
    <n v="27"/>
    <s v="Community Care Team - Physio"/>
    <s v="Intermediate Care Services"/>
    <x v="15"/>
    <s v="Physical health/wellbeing"/>
    <s v=""/>
    <x v="1"/>
    <s v=""/>
    <x v="6"/>
    <s v=""/>
    <s v=""/>
    <x v="2"/>
    <x v="9"/>
    <n v="51155.90378846979"/>
    <x v="1"/>
  </r>
  <r>
    <x v="3"/>
    <x v="136"/>
    <x v="4"/>
    <n v="1"/>
    <x v="136"/>
    <n v="1"/>
    <s v="Hertfordshire Home Improvement Agency"/>
    <s v="Funding from the Disabled Facliities grant to carry out activities under the HHIA"/>
    <x v="13"/>
    <s v="Adaptations, including statutory DFG grants"/>
    <s v=""/>
    <x v="0"/>
    <s v=""/>
    <x v="0"/>
    <s v=""/>
    <s v=""/>
    <x v="2"/>
    <x v="2"/>
    <n v="4183596"/>
    <x v="1"/>
  </r>
  <r>
    <x v="3"/>
    <x v="136"/>
    <x v="4"/>
    <n v="2"/>
    <x v="136"/>
    <n v="2"/>
    <s v="DFG moneys not associated with Hertfordshire Home Improvement Agency"/>
    <s v="For Districts and Borough Councils/Housing Associations/Private Organisations not affiliated with the Hertfordshire Home Improvement Agency, DFG monies is split so they can carry out adaptations work within their respective areas "/>
    <x v="13"/>
    <s v="Adaptations, including statutory DFG grants"/>
    <s v=""/>
    <x v="0"/>
    <s v=""/>
    <x v="0"/>
    <s v=""/>
    <s v=""/>
    <x v="2"/>
    <x v="2"/>
    <n v="4080292"/>
    <x v="1"/>
  </r>
  <r>
    <x v="3"/>
    <x v="136"/>
    <x v="4"/>
    <n v="3"/>
    <x v="136"/>
    <n v="3"/>
    <s v="Assessment and Care Management"/>
    <s v="This scheme supports additional social work and occupational therapy posts to support assessment and care management. "/>
    <x v="19"/>
    <s v="Reablement service accepting community and discharge referrals"/>
    <s v=""/>
    <x v="0"/>
    <s v=""/>
    <x v="0"/>
    <s v=""/>
    <s v=""/>
    <x v="2"/>
    <x v="3"/>
    <n v="600000"/>
    <x v="1"/>
  </r>
  <r>
    <x v="3"/>
    <x v="136"/>
    <x v="4"/>
    <n v="4"/>
    <x v="136"/>
    <n v="4"/>
    <s v="Improved Better Care Fund - social care baseline funding"/>
    <s v="This is funding specifically targetted at supporting adult social care pressures. It is currently being used to fund demographic pressures, national living wage etc."/>
    <x v="19"/>
    <s v="Reablement service accepting community and discharge referrals"/>
    <s v=""/>
    <x v="0"/>
    <s v=""/>
    <x v="0"/>
    <s v=""/>
    <s v=""/>
    <x v="2"/>
    <x v="3"/>
    <n v="12909000"/>
    <x v="1"/>
  </r>
  <r>
    <x v="3"/>
    <x v="136"/>
    <x v="4"/>
    <n v="5"/>
    <x v="136"/>
    <n v="5"/>
    <s v="Homecare"/>
    <s v="****This scheme supports home care and includes inflationary uplift for home care capacity supporting HICM managing transfer of care"/>
    <x v="7"/>
    <s v="Domiciliary care packages"/>
    <s v=""/>
    <x v="0"/>
    <s v=""/>
    <x v="0"/>
    <s v=""/>
    <s v=""/>
    <x v="2"/>
    <x v="3"/>
    <n v="5219108"/>
    <x v="1"/>
  </r>
  <r>
    <x v="3"/>
    <x v="136"/>
    <x v="4"/>
    <n v="6"/>
    <x v="136"/>
    <n v="6"/>
    <s v="Re-enablement or intermediate care places to residential or nursing"/>
    <s v="This funding has been allocated to support system pressures."/>
    <x v="16"/>
    <s v="Nursing home"/>
    <s v=""/>
    <x v="0"/>
    <s v=""/>
    <x v="0"/>
    <s v=""/>
    <s v=""/>
    <x v="2"/>
    <x v="3"/>
    <n v="1182415"/>
    <x v="1"/>
  </r>
  <r>
    <x v="3"/>
    <x v="136"/>
    <x v="4"/>
    <n v="7"/>
    <x v="136"/>
    <n v="7"/>
    <s v="Re-enablement or intermediate care in the persons own home"/>
    <s v="This funding has been allocated to support additional Reablement care (formerly known as Specialist Care at Home) Capacity and to support system pressures to Front of House in the Acute settings"/>
    <x v="19"/>
    <s v="Reablement to support discharge -step down (Discharge to Assess pathway 1)"/>
    <s v=""/>
    <x v="0"/>
    <s v=""/>
    <x v="0"/>
    <s v=""/>
    <s v=""/>
    <x v="2"/>
    <x v="3"/>
    <n v="1200000"/>
    <x v="1"/>
  </r>
  <r>
    <x v="3"/>
    <x v="136"/>
    <x v="4"/>
    <n v="8"/>
    <x v="136"/>
    <n v="8"/>
    <s v="Specialist placements e.g. Dementia, Mental Health or LD"/>
    <s v="This funding has been allocated to support system pressures."/>
    <x v="16"/>
    <s v="Other"/>
    <s v="Specialist placements e.g. Dementia, Mental Health or LD"/>
    <x v="0"/>
    <s v=""/>
    <x v="0"/>
    <s v=""/>
    <s v=""/>
    <x v="2"/>
    <x v="3"/>
    <n v="100000"/>
    <x v="1"/>
  </r>
  <r>
    <x v="3"/>
    <x v="136"/>
    <x v="4"/>
    <n v="9"/>
    <x v="136"/>
    <n v="9"/>
    <s v="Interventions to prevent delay or avoidable admissions/re-admissions"/>
    <s v="To support additional social work capacity including contribution to Learning Disability Nursing and to minimise delayed discharges, implement good practice on discharge and discharge planning "/>
    <x v="15"/>
    <s v="Other"/>
    <s v="Mental and Physical Health checks and wellbeing"/>
    <x v="0"/>
    <s v=""/>
    <x v="0"/>
    <s v=""/>
    <s v=""/>
    <x v="1"/>
    <x v="3"/>
    <n v="1115000"/>
    <x v="1"/>
  </r>
  <r>
    <x v="3"/>
    <x v="136"/>
    <x v="4"/>
    <n v="10"/>
    <x v="136"/>
    <n v="10"/>
    <s v="Impact of Allied Healthcare to the Care Market in Herfordshire &amp; Delirum Pathway "/>
    <s v="Support to establishing inhouse home care agengy and enacting business continuity planning"/>
    <x v="7"/>
    <s v="Other"/>
    <s v="Packages"/>
    <x v="0"/>
    <s v=""/>
    <x v="0"/>
    <s v=""/>
    <s v=""/>
    <x v="1"/>
    <x v="3"/>
    <n v="537000"/>
    <x v="1"/>
  </r>
  <r>
    <x v="3"/>
    <x v="136"/>
    <x v="4"/>
    <n v="11"/>
    <x v="136"/>
    <n v="11"/>
    <s v="Herts Valleys CCG- Minimum Contribution"/>
    <s v="Herts Valleys CCG- Minimum Contribution"/>
    <x v="10"/>
    <s v="Other"/>
    <s v="Community Based Schemes"/>
    <x v="1"/>
    <s v=""/>
    <x v="6"/>
    <s v=""/>
    <s v=""/>
    <x v="3"/>
    <x v="9"/>
    <n v="18585905"/>
    <x v="1"/>
  </r>
  <r>
    <x v="3"/>
    <x v="136"/>
    <x v="4"/>
    <n v="12"/>
    <x v="136"/>
    <n v="12"/>
    <s v="Additional contribution- Herts Valleys CCG"/>
    <s v="Discretionary Budget [incl. resi/nursing, Hospices / Palliative Care / End of Life] "/>
    <x v="10"/>
    <s v="Other"/>
    <s v="Community and continuinng care services"/>
    <x v="4"/>
    <s v=""/>
    <x v="6"/>
    <s v=""/>
    <s v=""/>
    <x v="2"/>
    <x v="10"/>
    <n v="64728390"/>
    <x v="1"/>
  </r>
  <r>
    <x v="3"/>
    <x v="136"/>
    <x v="4"/>
    <n v="13"/>
    <x v="136"/>
    <n v="13"/>
    <s v="Additional contribution- Herts Valleys CCG"/>
    <s v="Funding for Care Act, Carers and Staffing"/>
    <x v="12"/>
    <s v="Other"/>
    <s v="Various community services"/>
    <x v="4"/>
    <s v=""/>
    <x v="6"/>
    <s v=""/>
    <s v=""/>
    <x v="1"/>
    <x v="10"/>
    <n v="1846637"/>
    <x v="1"/>
  </r>
  <r>
    <x v="3"/>
    <x v="136"/>
    <x v="4"/>
    <n v="14"/>
    <x v="136"/>
    <n v="14"/>
    <s v="Herts Valleys CCG- Minimum Contribution"/>
    <s v="Out of hospital services- Health "/>
    <x v="10"/>
    <s v="Other"/>
    <s v="Community Based Schemes and Care Act Implementation Duties"/>
    <x v="1"/>
    <s v=""/>
    <x v="6"/>
    <s v=""/>
    <s v=""/>
    <x v="3"/>
    <x v="9"/>
    <n v="12040060"/>
    <x v="1"/>
  </r>
  <r>
    <x v="3"/>
    <x v="136"/>
    <x v="4"/>
    <n v="15"/>
    <x v="136"/>
    <n v="15"/>
    <s v="Cambridge and Peterborough CCG- Minimum Contribution"/>
    <s v="Cambridge and Peterborough CCG Community Services"/>
    <x v="10"/>
    <s v="Other"/>
    <s v="Community Based Schemes and Care Act Implementation Duties"/>
    <x v="1"/>
    <s v=""/>
    <x v="6"/>
    <s v=""/>
    <s v=""/>
    <x v="3"/>
    <x v="9"/>
    <n v="820293"/>
    <x v="1"/>
  </r>
  <r>
    <x v="3"/>
    <x v="136"/>
    <x v="4"/>
    <n v="16"/>
    <x v="136"/>
    <n v="16"/>
    <s v="East and North Herts CCG- Minimum Contribution"/>
    <s v="Out of hospital services-Health"/>
    <x v="10"/>
    <s v="Other"/>
    <s v="Community Based Schemes and Care Act Implementation Duties"/>
    <x v="1"/>
    <s v=""/>
    <x v="6"/>
    <s v=""/>
    <s v=""/>
    <x v="3"/>
    <x v="9"/>
    <n v="25093188"/>
    <x v="1"/>
  </r>
  <r>
    <x v="3"/>
    <x v="136"/>
    <x v="4"/>
    <n v="17"/>
    <x v="136"/>
    <n v="17"/>
    <s v="Additional contribution- East and North Hertfordshire CCG"/>
    <s v="Discretionary Budget [incl. resi/nursing, Hospices / Palliative Care / End of Life] "/>
    <x v="10"/>
    <s v="Other"/>
    <s v="Community and continuinng care services"/>
    <x v="4"/>
    <s v=""/>
    <x v="6"/>
    <s v=""/>
    <s v=""/>
    <x v="3"/>
    <x v="10"/>
    <n v="61913046"/>
    <x v="1"/>
  </r>
  <r>
    <x v="3"/>
    <x v="136"/>
    <x v="4"/>
    <n v="18"/>
    <x v="136"/>
    <n v="18"/>
    <s v="East and North Herts- Maintenance of social care "/>
    <s v="Protection of Social Care, Carers and Staffing Funding"/>
    <x v="10"/>
    <s v="Other"/>
    <s v="Community Based Schemes"/>
    <x v="0"/>
    <s v=""/>
    <x v="6"/>
    <s v=""/>
    <s v=""/>
    <x v="3"/>
    <x v="10"/>
    <n v="4137556"/>
    <x v="1"/>
  </r>
  <r>
    <x v="3"/>
    <x v="136"/>
    <x v="4"/>
    <n v="19"/>
    <x v="136"/>
    <n v="19"/>
    <s v="East and North Herts CCG- Minimum Contribution"/>
    <s v="Community - Other"/>
    <x v="10"/>
    <s v="Other"/>
    <s v="Community Based Schemes"/>
    <x v="1"/>
    <s v=""/>
    <x v="0"/>
    <s v=""/>
    <s v=""/>
    <x v="3"/>
    <x v="9"/>
    <n v="3797364"/>
    <x v="1"/>
  </r>
  <r>
    <x v="3"/>
    <x v="136"/>
    <x v="4"/>
    <n v="20"/>
    <x v="136"/>
    <n v="20"/>
    <s v="Assessment and Care Management"/>
    <s v="Includes Older People's staffing including multi-disciplinary team working and staffing for projects and project management support"/>
    <x v="9"/>
    <s v="Integrated models of provision"/>
    <s v=""/>
    <x v="0"/>
    <s v=""/>
    <x v="0"/>
    <s v=""/>
    <s v=""/>
    <x v="3"/>
    <x v="9"/>
    <n v="3505140"/>
    <x v="1"/>
  </r>
  <r>
    <x v="3"/>
    <x v="136"/>
    <x v="4"/>
    <n v="21"/>
    <x v="136"/>
    <n v="21"/>
    <s v="Residential/Nursing"/>
    <s v="Enablement and Intermediate Care bed provision and inclusion of complex care premium"/>
    <x v="16"/>
    <s v="Other"/>
    <s v="IMC and Complex Care"/>
    <x v="0"/>
    <s v=""/>
    <x v="0"/>
    <s v=""/>
    <s v=""/>
    <x v="2"/>
    <x v="9"/>
    <n v="1864000"/>
    <x v="1"/>
  </r>
  <r>
    <x v="3"/>
    <x v="136"/>
    <x v="4"/>
    <n v="22"/>
    <x v="136"/>
    <n v="22"/>
    <s v="Supporting Care purchasing budget"/>
    <s v="Supporting Care purchasing budget"/>
    <x v="10"/>
    <s v="Other"/>
    <s v="Other"/>
    <x v="0"/>
    <s v=""/>
    <x v="0"/>
    <s v=""/>
    <s v=""/>
    <x v="1"/>
    <x v="9"/>
    <n v="9646000"/>
    <x v="1"/>
  </r>
  <r>
    <x v="3"/>
    <x v="136"/>
    <x v="4"/>
    <n v="23"/>
    <x v="136"/>
    <n v="23"/>
    <s v="Reablement at home (formerly Specialist Care at Home)"/>
    <s v="Covers Hertfordshire's reablement and homecare service Specialist Care at Home"/>
    <x v="7"/>
    <s v="Domiciliary care packages"/>
    <s v=""/>
    <x v="0"/>
    <s v=""/>
    <x v="0"/>
    <s v=""/>
    <s v=""/>
    <x v="2"/>
    <x v="9"/>
    <n v="6347000"/>
    <x v="1"/>
  </r>
  <r>
    <x v="3"/>
    <x v="136"/>
    <x v="4"/>
    <n v="24"/>
    <x v="136"/>
    <n v="24"/>
    <s v="Community- Other"/>
    <s v="This scheme covers a variety of projects including: Early intervention vehicle, Age UK Hosptial discharge, Impartial Feedback service, care navigators, Admiral nurses"/>
    <x v="0"/>
    <s v="Other"/>
    <s v="Social Prescribing and Care Navigation and planning"/>
    <x v="0"/>
    <s v=""/>
    <x v="0"/>
    <s v=""/>
    <s v=""/>
    <x v="0"/>
    <x v="9"/>
    <n v="807000"/>
    <x v="1"/>
  </r>
  <r>
    <x v="3"/>
    <x v="136"/>
    <x v="4"/>
    <n v="25"/>
    <x v="136"/>
    <n v="25"/>
    <s v="Older Peoples budget- residential and nursing (less client contribution)"/>
    <s v="Funding for care purchasing (residential and nursing). "/>
    <x v="16"/>
    <s v="Care home"/>
    <s v=""/>
    <x v="0"/>
    <s v=""/>
    <x v="0"/>
    <s v=""/>
    <s v=""/>
    <x v="2"/>
    <x v="4"/>
    <n v="43663293"/>
    <x v="1"/>
  </r>
  <r>
    <x v="3"/>
    <x v="136"/>
    <x v="4"/>
    <n v="26"/>
    <x v="136"/>
    <n v="26"/>
    <s v="Older Peoples budget- Homecare "/>
    <s v="Funding for care purchasing (homecare)"/>
    <x v="7"/>
    <s v="Other"/>
    <s v="Packages"/>
    <x v="0"/>
    <s v=""/>
    <x v="0"/>
    <s v=""/>
    <s v=""/>
    <x v="2"/>
    <x v="4"/>
    <n v="6708592"/>
    <x v="1"/>
  </r>
  <r>
    <x v="3"/>
    <x v="136"/>
    <x v="4"/>
    <n v="27"/>
    <x v="136"/>
    <n v="27"/>
    <s v="Older Peoples budget- day care"/>
    <s v="Funding for Day Services for Older People"/>
    <x v="11"/>
    <s v=""/>
    <s v="Day care services"/>
    <x v="0"/>
    <s v=""/>
    <x v="0"/>
    <s v=""/>
    <s v=""/>
    <x v="0"/>
    <x v="4"/>
    <n v="1856516"/>
    <x v="1"/>
  </r>
  <r>
    <x v="3"/>
    <x v="136"/>
    <x v="4"/>
    <n v="28"/>
    <x v="136"/>
    <n v="28"/>
    <s v="Older Peoples budget- direct payment/personal budgets"/>
    <s v="Older Peoples budget- direct payment/personal budgets"/>
    <x v="17"/>
    <s v=""/>
    <s v=""/>
    <x v="0"/>
    <s v=""/>
    <x v="0"/>
    <s v=""/>
    <s v=""/>
    <x v="1"/>
    <x v="4"/>
    <n v="11795025"/>
    <x v="1"/>
  </r>
  <r>
    <x v="3"/>
    <x v="136"/>
    <x v="4"/>
    <n v="29"/>
    <x v="136"/>
    <n v="29"/>
    <s v="Older Peoples budget- Equipment/adaptations"/>
    <s v="Funding for equipment/adaptations (not including Hertfordshire Equipment service)"/>
    <x v="1"/>
    <s v="Other"/>
    <s v="Assistive Tech and equipment"/>
    <x v="0"/>
    <s v=""/>
    <x v="0"/>
    <s v=""/>
    <s v=""/>
    <x v="0"/>
    <x v="4"/>
    <n v="987113"/>
    <x v="1"/>
  </r>
  <r>
    <x v="3"/>
    <x v="136"/>
    <x v="4"/>
    <n v="30"/>
    <x v="136"/>
    <n v="30"/>
    <s v="Older Peoples budget- Community Other"/>
    <s v="Various community services"/>
    <x v="11"/>
    <s v=""/>
    <s v="Voluntary sector"/>
    <x v="0"/>
    <s v=""/>
    <x v="0"/>
    <s v=""/>
    <s v=""/>
    <x v="1"/>
    <x v="4"/>
    <n v="420937"/>
    <x v="1"/>
  </r>
  <r>
    <x v="3"/>
    <x v="136"/>
    <x v="4"/>
    <n v="31"/>
    <x v="136"/>
    <n v="31"/>
    <s v="Older Peoples budget- Assessment and Care Management"/>
    <s v="Funding to support care coordination"/>
    <x v="3"/>
    <s v="Care navigation and planning"/>
    <s v=""/>
    <x v="0"/>
    <s v=""/>
    <x v="0"/>
    <s v=""/>
    <s v=""/>
    <x v="1"/>
    <x v="4"/>
    <n v="20174516"/>
    <x v="1"/>
  </r>
  <r>
    <x v="3"/>
    <x v="136"/>
    <x v="4"/>
    <n v="32"/>
    <x v="136"/>
    <n v="32"/>
    <s v="Carers/Prevention services"/>
    <s v="Carers services"/>
    <x v="6"/>
    <s v="Carer advice and support"/>
    <s v=""/>
    <x v="0"/>
    <s v=""/>
    <x v="0"/>
    <s v=""/>
    <s v=""/>
    <x v="0"/>
    <x v="4"/>
    <n v="1570904"/>
    <x v="1"/>
  </r>
  <r>
    <x v="3"/>
    <x v="136"/>
    <x v="4"/>
    <n v="33"/>
    <x v="136"/>
    <n v="33"/>
    <s v="Maintenance of Social Care "/>
    <s v="21/22 uplift 5.3%  commitments to be enhanced [Balance]"/>
    <x v="11"/>
    <s v=""/>
    <s v="Other"/>
    <x v="0"/>
    <s v=""/>
    <x v="0"/>
    <s v=""/>
    <s v=""/>
    <x v="1"/>
    <x v="9"/>
    <n v="1264493"/>
    <x v="2"/>
  </r>
  <r>
    <x v="3"/>
    <x v="137"/>
    <x v="5"/>
    <n v="1"/>
    <x v="137"/>
    <n v="1"/>
    <s v="Integrated Community Equipment Service (KCC)"/>
    <s v="Community Equipment provision"/>
    <x v="1"/>
    <s v="Community based equipment"/>
    <s v=""/>
    <x v="0"/>
    <s v=""/>
    <x v="0"/>
    <s v=""/>
    <s v=""/>
    <x v="2"/>
    <x v="9"/>
    <n v="1048100"/>
    <x v="1"/>
  </r>
  <r>
    <x v="3"/>
    <x v="137"/>
    <x v="5"/>
    <n v="2"/>
    <x v="137"/>
    <n v="2"/>
    <s v="Domiciliary Services (support for Social Care) (KCC)"/>
    <s v="Additional HomeCare Placements"/>
    <x v="7"/>
    <s v="Domiciliary care packages"/>
    <s v=""/>
    <x v="0"/>
    <s v=""/>
    <x v="0"/>
    <s v=""/>
    <s v=""/>
    <x v="2"/>
    <x v="9"/>
    <n v="5852200"/>
    <x v="1"/>
  </r>
  <r>
    <x v="3"/>
    <x v="137"/>
    <x v="5"/>
    <n v="3"/>
    <x v="137"/>
    <n v="3"/>
    <s v="Direct Payments (support for Social Care) (KCC)"/>
    <s v="Additional Direct Payments"/>
    <x v="17"/>
    <s v=""/>
    <s v=""/>
    <x v="0"/>
    <s v=""/>
    <x v="0"/>
    <s v=""/>
    <s v=""/>
    <x v="1"/>
    <x v="9"/>
    <n v="2961400"/>
    <x v="1"/>
  </r>
  <r>
    <x v="3"/>
    <x v="137"/>
    <x v="5"/>
    <n v="4"/>
    <x v="137"/>
    <n v="4"/>
    <s v="Enablement (support for Social Care) (KCC)"/>
    <s v="to support extended working across short term pathways to cover until 6pm during the week and 8am - 4pm at weekends and BH - Careline and workers"/>
    <x v="22"/>
    <s v="Step down (discharge to assess pathway-2)"/>
    <s v=""/>
    <x v="0"/>
    <s v=""/>
    <x v="0"/>
    <s v=""/>
    <s v=""/>
    <x v="2"/>
    <x v="9"/>
    <n v="6880220"/>
    <x v="1"/>
  </r>
  <r>
    <x v="3"/>
    <x v="137"/>
    <x v="5"/>
    <n v="5"/>
    <x v="137"/>
    <n v="5"/>
    <s v="Residential Services (support for Social Care) (KCC)"/>
    <s v="Additional Residential Placements"/>
    <x v="16"/>
    <s v="Care home"/>
    <s v=""/>
    <x v="0"/>
    <s v=""/>
    <x v="0"/>
    <s v=""/>
    <s v=""/>
    <x v="2"/>
    <x v="9"/>
    <n v="9253500"/>
    <x v="1"/>
  </r>
  <r>
    <x v="3"/>
    <x v="137"/>
    <x v="5"/>
    <n v="6"/>
    <x v="137"/>
    <n v="6"/>
    <s v="Nursing Services (support for Social Care) (KCC)"/>
    <s v="Additional Nursing Placements"/>
    <x v="16"/>
    <s v="Nursing home"/>
    <s v=""/>
    <x v="0"/>
    <s v=""/>
    <x v="0"/>
    <s v=""/>
    <s v=""/>
    <x v="2"/>
    <x v="9"/>
    <n v="6956800"/>
    <x v="1"/>
  </r>
  <r>
    <x v="3"/>
    <x v="137"/>
    <x v="5"/>
    <n v="7"/>
    <x v="137"/>
    <n v="7"/>
    <s v="24/7 Extended Working (KCC)"/>
    <s v="To support extended working across short term pathways to cover until 6pm during the week and 8am - 4pm at weekends and BH."/>
    <x v="8"/>
    <s v="Flexible working patterns (including 7 day working)"/>
    <s v=""/>
    <x v="0"/>
    <s v=""/>
    <x v="0"/>
    <s v=""/>
    <s v=""/>
    <x v="1"/>
    <x v="9"/>
    <n v="1834900"/>
    <x v="1"/>
  </r>
  <r>
    <x v="3"/>
    <x v="137"/>
    <x v="5"/>
    <n v="8"/>
    <x v="137"/>
    <n v="8"/>
    <s v="Care Act Implementation (KCC)"/>
    <s v="Various Services"/>
    <x v="12"/>
    <s v="Respite services"/>
    <s v=""/>
    <x v="0"/>
    <s v=""/>
    <x v="0"/>
    <s v=""/>
    <s v=""/>
    <x v="2"/>
    <x v="9"/>
    <n v="4299300"/>
    <x v="1"/>
  </r>
  <r>
    <x v="3"/>
    <x v="137"/>
    <x v="5"/>
    <n v="9"/>
    <x v="137"/>
    <n v="9"/>
    <s v="DFG Adaptations"/>
    <s v="DFG Related Schemes"/>
    <x v="13"/>
    <s v="Adaptations, including statutory DFG grants"/>
    <s v=""/>
    <x v="0"/>
    <s v=""/>
    <x v="0"/>
    <s v=""/>
    <s v=""/>
    <x v="1"/>
    <x v="2"/>
    <n v="19155883"/>
    <x v="1"/>
  </r>
  <r>
    <x v="3"/>
    <x v="137"/>
    <x v="5"/>
    <n v="11"/>
    <x v="137"/>
    <n v="11"/>
    <s v="Home Visiting Educational Service (Portage)"/>
    <s v="Investment in Portage (a home visiting educational service for pre-school children with additional support needs and their families)"/>
    <x v="10"/>
    <s v="Integrated neighbourhood services"/>
    <s v=""/>
    <x v="2"/>
    <s v=""/>
    <x v="6"/>
    <s v=""/>
    <s v=""/>
    <x v="1"/>
    <x v="9"/>
    <n v="191575"/>
    <x v="1"/>
  </r>
  <r>
    <x v="3"/>
    <x v="137"/>
    <x v="5"/>
    <n v="12"/>
    <x v="137"/>
    <n v="12"/>
    <s v="ICES Pool (KCC)"/>
    <s v="Investment in ICES (Integrated Community Equipment Service). The aim is to support discharge and enable people to remain in their own home "/>
    <x v="1"/>
    <s v="Community Based Equipment"/>
    <s v=""/>
    <x v="1"/>
    <s v=""/>
    <x v="6"/>
    <s v=""/>
    <s v=""/>
    <x v="2"/>
    <x v="9"/>
    <n v="860717"/>
    <x v="1"/>
  </r>
  <r>
    <x v="3"/>
    <x v="137"/>
    <x v="5"/>
    <n v="13"/>
    <x v="137"/>
    <n v="13"/>
    <s v="Community Equipment - NRS"/>
    <s v="Further investment in community equiment provided by NRS healthcare. The aim is to support discharge and enable people to remain in their own home "/>
    <x v="1"/>
    <s v="Community Based Equipment"/>
    <s v=""/>
    <x v="1"/>
    <s v=""/>
    <x v="6"/>
    <s v=""/>
    <s v=""/>
    <x v="2"/>
    <x v="9"/>
    <n v="5798119.0500000007"/>
    <x v="1"/>
  </r>
  <r>
    <x v="3"/>
    <x v="137"/>
    <x v="5"/>
    <n v="14"/>
    <x v="137"/>
    <n v="14"/>
    <s v="BCF Hosting"/>
    <s v="This reflects the programme support to BCF"/>
    <x v="9"/>
    <s v="Joint commissioning infrastructure"/>
    <s v=""/>
    <x v="0"/>
    <s v=""/>
    <x v="0"/>
    <s v=""/>
    <s v=""/>
    <x v="1"/>
    <x v="9"/>
    <n v="23000"/>
    <x v="1"/>
  </r>
  <r>
    <x v="3"/>
    <x v="137"/>
    <x v="5"/>
    <n v="15"/>
    <x v="137"/>
    <n v="15"/>
    <s v="Carers - S256"/>
    <s v="NHS support to social care under section 256 agreement to enable carers to continue in their caring role"/>
    <x v="12"/>
    <s v="Respite services"/>
    <s v=""/>
    <x v="1"/>
    <s v=""/>
    <x v="6"/>
    <s v=""/>
    <s v=""/>
    <x v="1"/>
    <x v="9"/>
    <n v="428292.96"/>
    <x v="1"/>
  </r>
  <r>
    <x v="3"/>
    <x v="137"/>
    <x v="5"/>
    <n v="16"/>
    <x v="137"/>
    <n v="16"/>
    <s v="Westbrook"/>
    <s v="Delivery of improved health and social care integrated facility at Westbrook House offering a flexible service (no. of beds shown refers to the total unit)"/>
    <x v="22"/>
    <s v="Step down (discharge to assess pathway-2)"/>
    <s v=""/>
    <x v="1"/>
    <s v=""/>
    <x v="6"/>
    <s v=""/>
    <s v=""/>
    <x v="1"/>
    <x v="9"/>
    <n v="1244065.08"/>
    <x v="1"/>
  </r>
  <r>
    <x v="3"/>
    <x v="137"/>
    <x v="5"/>
    <n v="17"/>
    <x v="137"/>
    <n v="17"/>
    <s v="Westview"/>
    <s v="Delivery of improved health and social care integrated facility at Westview offering a flexible service (no. of beds shown refers to the total unit)"/>
    <x v="22"/>
    <s v="Step down (discharge to assess pathway-2)"/>
    <s v=""/>
    <x v="1"/>
    <s v=""/>
    <x v="6"/>
    <s v=""/>
    <s v=""/>
    <x v="1"/>
    <x v="9"/>
    <n v="659719.56000000006"/>
    <x v="1"/>
  </r>
  <r>
    <x v="3"/>
    <x v="137"/>
    <x v="5"/>
    <n v="18"/>
    <x v="137"/>
    <n v="18"/>
    <s v="Care Navigator - KCC"/>
    <s v="Investment in a joint Health and Social Care Navigation service to prevent or delay entry into formal health and social care systems by promoting individual wellbeing, providing an an easily accessible resource that both health and social care triage poin"/>
    <x v="3"/>
    <s v="Care navigation and planning"/>
    <s v=""/>
    <x v="1"/>
    <s v=""/>
    <x v="6"/>
    <s v=""/>
    <s v=""/>
    <x v="1"/>
    <x v="9"/>
    <n v="598500"/>
    <x v="1"/>
  </r>
  <r>
    <x v="3"/>
    <x v="137"/>
    <x v="5"/>
    <n v="19"/>
    <x v="137"/>
    <n v="19"/>
    <s v="Care Navigation Posts (ASH)"/>
    <s v="Investment in a joint Health and Social Care Navigation service to prevent or delay entry into formal health and social care systems by promoting individual wellbeing, providing an an easily accessible resource that both health and social care triage poin"/>
    <x v="3"/>
    <s v="Care navigation and planning"/>
    <s v=""/>
    <x v="1"/>
    <s v=""/>
    <x v="6"/>
    <s v=""/>
    <s v=""/>
    <x v="0"/>
    <x v="9"/>
    <n v="56760"/>
    <x v="1"/>
  </r>
  <r>
    <x v="3"/>
    <x v="137"/>
    <x v="5"/>
    <n v="20"/>
    <x v="137"/>
    <n v="20"/>
    <s v="Care Navigation Training development (C&amp;C)"/>
    <s v="Investment in a joint Health and Social Care Navigation service to prevent or delay entry into formal health and social care systems by promoting individual wellbeing, providing an an easily accessible resource that both health and social care triage poin"/>
    <x v="3"/>
    <s v="Care navigation and planning"/>
    <s v=""/>
    <x v="1"/>
    <s v=""/>
    <x v="6"/>
    <s v=""/>
    <s v=""/>
    <x v="0"/>
    <x v="9"/>
    <n v="56760"/>
    <x v="1"/>
  </r>
  <r>
    <x v="3"/>
    <x v="137"/>
    <x v="5"/>
    <n v="21"/>
    <x v="137"/>
    <n v="21"/>
    <s v="ART Team"/>
    <s v="Investment in the ART service to respond rapidly to people who are experiencing urgent health or social care needs that left unattended would result in a hospital admission"/>
    <x v="10"/>
    <s v="Multidisciplinary teams that are supporting independence, such as anticipatory care"/>
    <s v=""/>
    <x v="1"/>
    <s v=""/>
    <x v="6"/>
    <s v=""/>
    <s v=""/>
    <x v="3"/>
    <x v="9"/>
    <n v="641163.24"/>
    <x v="1"/>
  </r>
  <r>
    <x v="3"/>
    <x v="137"/>
    <x v="5"/>
    <n v="22"/>
    <x v="137"/>
    <n v="22"/>
    <s v="eART Team"/>
    <s v="Investment in the eART service to respond rapidly to people who are experiencing urgent health or social care needs that left unattended would result in a hospital admission"/>
    <x v="10"/>
    <s v="Multidisciplinary teams that are supporting independence, such as anticipatory care"/>
    <s v=""/>
    <x v="3"/>
    <s v=""/>
    <x v="6"/>
    <s v=""/>
    <s v=""/>
    <x v="6"/>
    <x v="9"/>
    <n v="654834.92000000004"/>
    <x v="1"/>
  </r>
  <r>
    <x v="3"/>
    <x v="137"/>
    <x v="5"/>
    <n v="23"/>
    <x v="137"/>
    <n v="23"/>
    <s v="Discharge to assess"/>
    <s v="Additional investment in Discharge to Assess model linked to A&amp;E Delivery Board, to get people back to their own homes following hospital discharge"/>
    <x v="7"/>
    <s v="Domiciliary care to support hospital discharge (Discharge to Assess pathway 1)"/>
    <s v=""/>
    <x v="1"/>
    <s v=""/>
    <x v="6"/>
    <s v=""/>
    <s v=""/>
    <x v="3"/>
    <x v="9"/>
    <n v="1563429.3586871244"/>
    <x v="1"/>
  </r>
  <r>
    <x v="3"/>
    <x v="137"/>
    <x v="5"/>
    <n v="24"/>
    <x v="137"/>
    <n v="24"/>
    <s v="Integrated Discharge Team"/>
    <s v="Additional funding for staffing to support the Integrated Discharge Team pathway and OT Physio Support"/>
    <x v="10"/>
    <s v="Multidisciplinary teams that are supporting independence, such as anticipatory care"/>
    <s v=""/>
    <x v="1"/>
    <s v=""/>
    <x v="6"/>
    <s v=""/>
    <s v=""/>
    <x v="3"/>
    <x v="9"/>
    <n v="3739349.8043865967"/>
    <x v="1"/>
  </r>
  <r>
    <x v="3"/>
    <x v="137"/>
    <x v="5"/>
    <n v="25"/>
    <x v="137"/>
    <n v="25"/>
    <s v="Health and Social Care Beds/Spot Purchase"/>
    <s v="Spot purchasing of health and social care beds as required for step up/step down care (beds shown are east Kent total)"/>
    <x v="22"/>
    <s v="Step down (discharge to assess pathway-2)"/>
    <s v=""/>
    <x v="1"/>
    <s v=""/>
    <x v="6"/>
    <s v=""/>
    <s v=""/>
    <x v="3"/>
    <x v="9"/>
    <n v="3884059.493999999"/>
    <x v="1"/>
  </r>
  <r>
    <x v="3"/>
    <x v="137"/>
    <x v="5"/>
    <n v="26"/>
    <x v="137"/>
    <n v="26"/>
    <s v="CHC integrated commissioning"/>
    <s v="Increase capacity of team to work at increased pace"/>
    <x v="16"/>
    <s v="Nursing home"/>
    <s v=""/>
    <x v="4"/>
    <s v=""/>
    <x v="6"/>
    <s v=""/>
    <s v=""/>
    <x v="2"/>
    <x v="9"/>
    <n v="14161956.911054596"/>
    <x v="1"/>
  </r>
  <r>
    <x v="3"/>
    <x v="137"/>
    <x v="5"/>
    <n v="27"/>
    <x v="137"/>
    <n v="27"/>
    <s v="Intermediate Care (WK)"/>
    <s v="Intermediate Care"/>
    <x v="22"/>
    <s v="Rapid/Crisis Response"/>
    <s v=""/>
    <x v="1"/>
    <s v=""/>
    <x v="6"/>
    <s v=""/>
    <s v=""/>
    <x v="3"/>
    <x v="9"/>
    <n v="3112375.6634633634"/>
    <x v="1"/>
  </r>
  <r>
    <x v="3"/>
    <x v="137"/>
    <x v="5"/>
    <n v="28"/>
    <x v="137"/>
    <n v="28"/>
    <s v="(Physiotherapy) (WK)"/>
    <s v="Physiotherapy"/>
    <x v="10"/>
    <s v="Low level support for simple hospital discharges (Discharge to Assess pathway 0)"/>
    <s v=""/>
    <x v="1"/>
    <s v=""/>
    <x v="6"/>
    <s v=""/>
    <s v=""/>
    <x v="3"/>
    <x v="9"/>
    <n v="1247528.8369968478"/>
    <x v="1"/>
  </r>
  <r>
    <x v="3"/>
    <x v="137"/>
    <x v="5"/>
    <n v="29"/>
    <x v="137"/>
    <n v="29"/>
    <s v="Community Hospitals (WK)"/>
    <s v="Community beds"/>
    <x v="22"/>
    <s v="Step down (discharge to assess pathway-2)"/>
    <s v=""/>
    <x v="1"/>
    <s v=""/>
    <x v="6"/>
    <s v=""/>
    <s v=""/>
    <x v="3"/>
    <x v="9"/>
    <n v="8893241.1351777948"/>
    <x v="1"/>
  </r>
  <r>
    <x v="3"/>
    <x v="137"/>
    <x v="5"/>
    <n v="30"/>
    <x v="137"/>
    <n v="30"/>
    <s v="Reablement Schemes (OT) (WK)"/>
    <s v="Neuro rehab team"/>
    <x v="19"/>
    <s v="Reablement to support discharge -step down (Discharge to Assess pathway 1)"/>
    <s v=""/>
    <x v="1"/>
    <s v=""/>
    <x v="6"/>
    <s v=""/>
    <s v=""/>
    <x v="3"/>
    <x v="9"/>
    <n v="1184975.5039803358"/>
    <x v="1"/>
  </r>
  <r>
    <x v="3"/>
    <x v="137"/>
    <x v="5"/>
    <n v="31"/>
    <x v="137"/>
    <n v="31"/>
    <s v="Community Liaison - Discharge Team(WK)"/>
    <s v="Discharge liaison team"/>
    <x v="10"/>
    <s v="Integrated neighbourhood services"/>
    <s v=""/>
    <x v="1"/>
    <s v=""/>
    <x v="6"/>
    <s v=""/>
    <s v=""/>
    <x v="3"/>
    <x v="9"/>
    <n v="453217.58557945193"/>
    <x v="1"/>
  </r>
  <r>
    <x v="3"/>
    <x v="137"/>
    <x v="5"/>
    <n v="32"/>
    <x v="137"/>
    <n v="32"/>
    <s v=" Integrated Community Equipment Service (WK)"/>
    <s v="Community Equipment provision"/>
    <x v="1"/>
    <s v="Community based equipment"/>
    <s v=""/>
    <x v="1"/>
    <s v=""/>
    <x v="6"/>
    <s v=""/>
    <s v=""/>
    <x v="2"/>
    <x v="9"/>
    <n v="3250000"/>
    <x v="1"/>
  </r>
  <r>
    <x v="3"/>
    <x v="137"/>
    <x v="5"/>
    <n v="33"/>
    <x v="137"/>
    <n v="33"/>
    <s v="ICES Pool (KCC)"/>
    <s v="Community Equipment provision"/>
    <x v="1"/>
    <s v="Community based equipment"/>
    <s v=""/>
    <x v="1"/>
    <s v=""/>
    <x v="6"/>
    <s v=""/>
    <s v=""/>
    <x v="2"/>
    <x v="9"/>
    <n v="380502"/>
    <x v="1"/>
  </r>
  <r>
    <x v="3"/>
    <x v="137"/>
    <x v="5"/>
    <n v="34"/>
    <x v="137"/>
    <n v="34"/>
    <s v="Health and Social Care Coordinators (WK)"/>
    <s v="care coordination for frail and complex adults"/>
    <x v="3"/>
    <s v="Care navigation and planning"/>
    <s v=""/>
    <x v="1"/>
    <s v=""/>
    <x v="6"/>
    <s v=""/>
    <s v=""/>
    <x v="3"/>
    <x v="9"/>
    <n v="651501.0422107199"/>
    <x v="1"/>
  </r>
  <r>
    <x v="3"/>
    <x v="137"/>
    <x v="5"/>
    <n v="35"/>
    <x v="137"/>
    <n v="35"/>
    <s v="Carer Funding (WK)"/>
    <s v="Carers short breaks via KCC"/>
    <x v="12"/>
    <s v="Respite services"/>
    <s v=""/>
    <x v="1"/>
    <s v=""/>
    <x v="6"/>
    <s v=""/>
    <s v=""/>
    <x v="1"/>
    <x v="9"/>
    <n v="76857"/>
    <x v="1"/>
  </r>
  <r>
    <x v="3"/>
    <x v="137"/>
    <x v="5"/>
    <n v="36"/>
    <x v="137"/>
    <n v="36"/>
    <s v="Rapid Response (WK)"/>
    <s v="Carers support"/>
    <x v="19"/>
    <s v="Rapid/Crisis Response - step up (2 hr response)"/>
    <s v=""/>
    <x v="0"/>
    <s v=""/>
    <x v="6"/>
    <s v=""/>
    <s v=""/>
    <x v="3"/>
    <x v="9"/>
    <n v="1745596.2124191597"/>
    <x v="1"/>
  </r>
  <r>
    <x v="3"/>
    <x v="137"/>
    <x v="5"/>
    <n v="37"/>
    <x v="137"/>
    <n v="37"/>
    <s v="End of Life Care - Carers support (WK)"/>
    <s v="Carers support"/>
    <x v="12"/>
    <s v="Other"/>
    <s v="End of Life Support"/>
    <x v="1"/>
    <s v=""/>
    <x v="6"/>
    <s v=""/>
    <s v=""/>
    <x v="3"/>
    <x v="9"/>
    <n v="123927.02167813199"/>
    <x v="1"/>
  </r>
  <r>
    <x v="3"/>
    <x v="137"/>
    <x v="5"/>
    <n v="38"/>
    <x v="137"/>
    <n v="38"/>
    <s v="K&amp;M discharge and flow work programme"/>
    <s v="50:50 post with KCC to support the K&amp;M discharge and flow work programme"/>
    <x v="3"/>
    <s v="Care navigation and planning"/>
    <s v=""/>
    <x v="1"/>
    <s v=""/>
    <x v="6"/>
    <s v=""/>
    <s v=""/>
    <x v="1"/>
    <x v="9"/>
    <n v="95000"/>
    <x v="2"/>
  </r>
  <r>
    <x v="3"/>
    <x v="137"/>
    <x v="5"/>
    <n v="39"/>
    <x v="137"/>
    <n v="39"/>
    <s v="BCF Hosting (WK)"/>
    <s v="This reflects the programme support to BCF"/>
    <x v="9"/>
    <s v="Joint commissioning infrastructure"/>
    <s v=""/>
    <x v="1"/>
    <s v=""/>
    <x v="0"/>
    <s v=""/>
    <s v=""/>
    <x v="1"/>
    <x v="9"/>
    <n v="17040.169776329265"/>
    <x v="1"/>
  </r>
  <r>
    <x v="3"/>
    <x v="137"/>
    <x v="5"/>
    <n v="40"/>
    <x v="137"/>
    <n v="40"/>
    <s v="Integrated Primary Care Team (SWA)"/>
    <s v="Providing person-centred, coordinated multi-disciplinary care services, wrapped around GP practices and community services providing care to people who have personalised care plans based on their needs"/>
    <x v="10"/>
    <s v="Integrated neighbourhood services"/>
    <s v=""/>
    <x v="1"/>
    <s v=""/>
    <x v="6"/>
    <s v=""/>
    <s v=""/>
    <x v="3"/>
    <x v="9"/>
    <n v="3298899.9261161559"/>
    <x v="1"/>
  </r>
  <r>
    <x v="3"/>
    <x v="137"/>
    <x v="5"/>
    <n v="41"/>
    <x v="137"/>
    <n v="41"/>
    <s v="Integrated Discharge Team (SWA)"/>
    <s v="Additional funding for staffing to support the Integrated Discharge Team pathway and OT Physio Support"/>
    <x v="7"/>
    <s v="Domiciliary care to support hospital discharge (Discharge to Assess pathway 1)"/>
    <s v=""/>
    <x v="1"/>
    <s v=""/>
    <x v="6"/>
    <s v=""/>
    <s v=""/>
    <x v="3"/>
    <x v="9"/>
    <n v="934500.19427786476"/>
    <x v="1"/>
  </r>
  <r>
    <x v="3"/>
    <x v="137"/>
    <x v="5"/>
    <n v="42"/>
    <x v="137"/>
    <n v="42"/>
    <s v="Carers Breaks (SWA)"/>
    <s v="Carers support"/>
    <x v="12"/>
    <s v="Respite services"/>
    <s v=""/>
    <x v="0"/>
    <s v=""/>
    <x v="6"/>
    <s v=""/>
    <s v=""/>
    <x v="3"/>
    <x v="9"/>
    <n v="202920.60761298434"/>
    <x v="1"/>
  </r>
  <r>
    <x v="3"/>
    <x v="137"/>
    <x v="5"/>
    <n v="43"/>
    <x v="137"/>
    <n v="43"/>
    <s v="Integrated Community Equipment Service (SWA)"/>
    <s v="Community Equipment provision"/>
    <x v="1"/>
    <s v="Community based equipment"/>
    <s v=""/>
    <x v="1"/>
    <s v=""/>
    <x v="6"/>
    <s v=""/>
    <s v=""/>
    <x v="2"/>
    <x v="9"/>
    <n v="892655.96"/>
    <x v="1"/>
  </r>
  <r>
    <x v="3"/>
    <x v="137"/>
    <x v="5"/>
    <n v="44"/>
    <x v="137"/>
    <n v="44"/>
    <s v="ICES Pool (KCC)"/>
    <s v="Community Equipment provision"/>
    <x v="1"/>
    <s v="Community based equipment"/>
    <s v=""/>
    <x v="1"/>
    <s v=""/>
    <x v="6"/>
    <s v=""/>
    <s v=""/>
    <x v="2"/>
    <x v="9"/>
    <n v="125127.45000000001"/>
    <x v="1"/>
  </r>
  <r>
    <x v="3"/>
    <x v="137"/>
    <x v="5"/>
    <n v="45"/>
    <x v="137"/>
    <n v="45"/>
    <s v="Care Navigator (SWA)"/>
    <s v="Investment in a joint Health and Social Care Navigation service to prevent or delay entry into formal health and social care systems by promoting individual wellbeing, providing an an easily accessible resource that both health and social care triage poin"/>
    <x v="3"/>
    <s v="Care navigation and planning"/>
    <s v=""/>
    <x v="1"/>
    <s v=""/>
    <x v="6"/>
    <s v=""/>
    <s v=""/>
    <x v="0"/>
    <x v="9"/>
    <n v="72266.115977645095"/>
    <x v="1"/>
  </r>
  <r>
    <x v="3"/>
    <x v="137"/>
    <x v="5"/>
    <n v="46"/>
    <x v="137"/>
    <n v="46"/>
    <s v="BCF Hosting (SWA)"/>
    <s v="This reflects the programme support to BCF"/>
    <x v="9"/>
    <s v="Joint commissioning infrastructure"/>
    <s v=""/>
    <x v="1"/>
    <s v=""/>
    <x v="0"/>
    <s v=""/>
    <s v=""/>
    <x v="1"/>
    <x v="9"/>
    <n v="4454.9463467527485"/>
    <x v="1"/>
  </r>
  <r>
    <x v="3"/>
    <x v="137"/>
    <x v="5"/>
    <n v="47"/>
    <x v="137"/>
    <n v="47"/>
    <s v="Integrated Primary Care Teams (DGS)"/>
    <s v="Providing person-centred, coordinated multi-disciplinary care services, wrapped around GP practices and community services providing care to people who have personalised care plans based on their needs"/>
    <x v="10"/>
    <s v="Integrated neighbourhood services"/>
    <s v=""/>
    <x v="1"/>
    <s v=""/>
    <x v="6"/>
    <s v=""/>
    <s v=""/>
    <x v="3"/>
    <x v="9"/>
    <n v="4635003.2404670706"/>
    <x v="1"/>
  </r>
  <r>
    <x v="3"/>
    <x v="137"/>
    <x v="5"/>
    <n v="48"/>
    <x v="137"/>
    <n v="48"/>
    <s v="Crisis &amp; Rapid Response Service (DGS)"/>
    <s v="Carers support"/>
    <x v="19"/>
    <s v="Rapid/Crisis Response - step up (2 hr response)"/>
    <s v=""/>
    <x v="0"/>
    <s v=""/>
    <x v="6"/>
    <s v=""/>
    <s v=""/>
    <x v="3"/>
    <x v="9"/>
    <n v="875229.70121041581"/>
    <x v="1"/>
  </r>
  <r>
    <x v="3"/>
    <x v="137"/>
    <x v="5"/>
    <n v="49"/>
    <x v="137"/>
    <n v="49"/>
    <s v="Support to Primary Care (DGS)"/>
    <s v="Providing person-centred, coordinated multi-disciplinary care services, wrapped around GP practices and community services providing care to people who have personalised care plans based on their needs"/>
    <x v="10"/>
    <s v="Integrated neighbourhood services"/>
    <s v=""/>
    <x v="1"/>
    <s v=""/>
    <x v="6"/>
    <s v=""/>
    <s v=""/>
    <x v="3"/>
    <x v="9"/>
    <n v="1489739.6476411796"/>
    <x v="1"/>
  </r>
  <r>
    <x v="3"/>
    <x v="137"/>
    <x v="5"/>
    <n v="50"/>
    <x v="137"/>
    <n v="50"/>
    <s v="Carers Breaks (DGS)"/>
    <s v="Carers support"/>
    <x v="12"/>
    <s v="Respite services"/>
    <s v=""/>
    <x v="0"/>
    <s v=""/>
    <x v="6"/>
    <s v=""/>
    <s v=""/>
    <x v="1"/>
    <x v="9"/>
    <n v="137427"/>
    <x v="1"/>
  </r>
  <r>
    <x v="3"/>
    <x v="137"/>
    <x v="5"/>
    <n v="51"/>
    <x v="137"/>
    <n v="51"/>
    <s v="End of Life Care (DGS)"/>
    <s v="Carers support"/>
    <x v="12"/>
    <s v="Other"/>
    <s v="End of Life Support"/>
    <x v="1"/>
    <s v=""/>
    <x v="6"/>
    <s v=""/>
    <s v=""/>
    <x v="3"/>
    <x v="9"/>
    <n v="1214282"/>
    <x v="1"/>
  </r>
  <r>
    <x v="3"/>
    <x v="137"/>
    <x v="5"/>
    <n v="52"/>
    <x v="137"/>
    <n v="52"/>
    <s v="Integrated Community Equipment Service (DGS)"/>
    <s v="Community Equipment provision"/>
    <x v="1"/>
    <s v="Community based equipment"/>
    <s v=""/>
    <x v="1"/>
    <s v=""/>
    <x v="6"/>
    <s v=""/>
    <s v=""/>
    <x v="2"/>
    <x v="9"/>
    <n v="2292348"/>
    <x v="1"/>
  </r>
  <r>
    <x v="3"/>
    <x v="137"/>
    <x v="5"/>
    <n v="53"/>
    <x v="137"/>
    <n v="53"/>
    <s v="ICES Pool (KCC)"/>
    <s v="Community Equipment provision"/>
    <x v="1"/>
    <s v="Community based equipment"/>
    <s v=""/>
    <x v="1"/>
    <s v=""/>
    <x v="6"/>
    <s v=""/>
    <s v=""/>
    <x v="2"/>
    <x v="9"/>
    <n v="206000"/>
    <x v="1"/>
  </r>
  <r>
    <x v="3"/>
    <x v="137"/>
    <x v="5"/>
    <n v="54"/>
    <x v="137"/>
    <n v="54"/>
    <s v="Integrated Discharge Team (DGS)"/>
    <s v="Additional funding for staffing to support the Integrated Discharge Team pathway and OT Physio Support"/>
    <x v="7"/>
    <s v="Domiciliary care to support hospital discharge (Discharge to Assess pathway 1)"/>
    <s v=""/>
    <x v="1"/>
    <s v=""/>
    <x v="6"/>
    <s v=""/>
    <s v=""/>
    <x v="3"/>
    <x v="9"/>
    <n v="1243142.3607261912"/>
    <x v="1"/>
  </r>
  <r>
    <x v="3"/>
    <x v="137"/>
    <x v="5"/>
    <n v="55"/>
    <x v="137"/>
    <n v="55"/>
    <s v="Care Navigator (DGS)"/>
    <s v="Investment in a joint Health and Social Care Navigation service to prevent or delay entry into formal health and social care systems by promoting individual wellbeing, providing an an easily accessible resource that both health and social care triage poin"/>
    <x v="3"/>
    <s v="Care navigation and planning"/>
    <s v=""/>
    <x v="1"/>
    <s v=""/>
    <x v="6"/>
    <s v=""/>
    <s v=""/>
    <x v="1"/>
    <x v="9"/>
    <n v="34573"/>
    <x v="1"/>
  </r>
  <r>
    <x v="3"/>
    <x v="137"/>
    <x v="5"/>
    <n v="56"/>
    <x v="137"/>
    <n v="56"/>
    <s v="BCF Hosting (DGS)"/>
    <s v="This reflects the programme support to BCF"/>
    <x v="9"/>
    <s v="Joint commissioning infrastructure"/>
    <s v=""/>
    <x v="1"/>
    <s v=""/>
    <x v="0"/>
    <s v=""/>
    <s v=""/>
    <x v="1"/>
    <x v="9"/>
    <n v="8909.8926935054988"/>
    <x v="1"/>
  </r>
  <r>
    <x v="3"/>
    <x v="137"/>
    <x v="5"/>
    <n v="57"/>
    <x v="137"/>
    <n v="201"/>
    <s v="Domiciliary Services (support for Social Care) (KCC)"/>
    <s v="Additional HomeCare Placements"/>
    <x v="7"/>
    <s v="Domiciliary care packages"/>
    <s v=""/>
    <x v="0"/>
    <s v=""/>
    <x v="0"/>
    <s v=""/>
    <s v=""/>
    <x v="2"/>
    <x v="3"/>
    <n v="13015095.483538812"/>
    <x v="1"/>
  </r>
  <r>
    <x v="3"/>
    <x v="137"/>
    <x v="5"/>
    <n v="58"/>
    <x v="137"/>
    <n v="301"/>
    <s v="Direct Payments (support for Social Care) (KCC)"/>
    <s v="Additional Direct Payments"/>
    <x v="17"/>
    <s v=""/>
    <s v=""/>
    <x v="0"/>
    <s v=""/>
    <x v="0"/>
    <s v=""/>
    <s v=""/>
    <x v="1"/>
    <x v="3"/>
    <n v="7420605.2650590977"/>
    <x v="1"/>
  </r>
  <r>
    <x v="3"/>
    <x v="137"/>
    <x v="5"/>
    <n v="59"/>
    <x v="137"/>
    <n v="501"/>
    <s v="Residential Services (support for Social Care) (KCC)"/>
    <s v="Additional Residential Placements"/>
    <x v="16"/>
    <s v="Care home"/>
    <s v=""/>
    <x v="0"/>
    <s v=""/>
    <x v="0"/>
    <s v=""/>
    <s v=""/>
    <x v="2"/>
    <x v="3"/>
    <n v="25499026.32290931"/>
    <x v="1"/>
  </r>
  <r>
    <x v="3"/>
    <x v="137"/>
    <x v="5"/>
    <n v="60"/>
    <x v="137"/>
    <n v="601"/>
    <s v="Nursing Services (support for Social Care) (KCC)"/>
    <s v="Additional Nursing Placements"/>
    <x v="16"/>
    <s v="Nursing home"/>
    <s v=""/>
    <x v="0"/>
    <s v=""/>
    <x v="0"/>
    <s v=""/>
    <s v=""/>
    <x v="2"/>
    <x v="3"/>
    <n v="2609447.9284927822"/>
    <x v="1"/>
  </r>
  <r>
    <x v="3"/>
    <x v="138"/>
    <x v="1"/>
    <n v="1"/>
    <x v="138"/>
    <n v="1"/>
    <s v="Carers - Respite"/>
    <s v="The aim of the scheme is to provide and develop good quality local support for carers tailored to their individual needs, promoting the carers general health and wellbeing, preventing, reducing or delaying their need for support. "/>
    <x v="12"/>
    <s v="Respite services"/>
    <s v=""/>
    <x v="0"/>
    <s v=""/>
    <x v="0"/>
    <s v=""/>
    <s v=""/>
    <x v="2"/>
    <x v="9"/>
    <n v="7500000"/>
    <x v="1"/>
  </r>
  <r>
    <x v="3"/>
    <x v="138"/>
    <x v="1"/>
    <n v="2"/>
    <x v="138"/>
    <n v="2"/>
    <s v="Carers - Carers Assessment &amp; Support Contracts"/>
    <s v="The aim of the scheme is to provide and develop good quality local support for carers tailored to their individual needs, promoting the carers general health and wellbeing, preventing, reducing or delaying their need for support. "/>
    <x v="12"/>
    <s v="Other"/>
    <s v="Carer Advice &amp; Support"/>
    <x v="0"/>
    <s v=""/>
    <x v="0"/>
    <s v=""/>
    <s v=""/>
    <x v="2"/>
    <x v="9"/>
    <n v="2569000"/>
    <x v="1"/>
  </r>
  <r>
    <x v="3"/>
    <x v="138"/>
    <x v="1"/>
    <n v="3"/>
    <x v="138"/>
    <n v="3"/>
    <s v="Residential Rehab "/>
    <s v="Provision of residential rehab services"/>
    <x v="22"/>
    <s v="Step down (discharge to assess pathway-2)"/>
    <s v=""/>
    <x v="0"/>
    <s v=""/>
    <x v="0"/>
    <s v=""/>
    <s v=""/>
    <x v="1"/>
    <x v="9"/>
    <n v="3632000"/>
    <x v="1"/>
  </r>
  <r>
    <x v="3"/>
    <x v="138"/>
    <x v="1"/>
    <n v="4"/>
    <x v="138"/>
    <n v="4"/>
    <s v="Urgent Care - Crisis Support"/>
    <s v="Crisis Care - Core Hours"/>
    <x v="7"/>
    <s v="Domiciliary care to support hospital discharge (Discharge to Assess pathway 1)"/>
    <s v=""/>
    <x v="0"/>
    <s v=""/>
    <x v="0"/>
    <s v=""/>
    <s v=""/>
    <x v="2"/>
    <x v="9"/>
    <n v="1619000"/>
    <x v="1"/>
  </r>
  <r>
    <x v="3"/>
    <x v="138"/>
    <x v="1"/>
    <n v="5"/>
    <x v="138"/>
    <n v="5"/>
    <s v="Care Act"/>
    <s v="Care Act - carers including personal budgets, information, advice and support including  advocacy, staff training and Impact of changes in eligibility criteria and entitlement on the volumes/cost of packages of care."/>
    <x v="6"/>
    <s v="Carer advice and support"/>
    <s v=""/>
    <x v="0"/>
    <s v=""/>
    <x v="0"/>
    <s v=""/>
    <s v=""/>
    <x v="2"/>
    <x v="9"/>
    <n v="5300000"/>
    <x v="1"/>
  </r>
  <r>
    <x v="3"/>
    <x v="138"/>
    <x v="1"/>
    <n v="6"/>
    <x v="138"/>
    <n v="6"/>
    <s v="Equipment &amp; Adaptions"/>
    <s v="The Lancashire Community Equipment Service provides equipment on loan to people living in the community enabling them to do tasks they would otherwise be unable to do or to provide support to a carer to enable on-going care in their home environment"/>
    <x v="1"/>
    <s v="Community based equipment"/>
    <s v=""/>
    <x v="0"/>
    <s v=""/>
    <x v="0"/>
    <s v=""/>
    <s v=""/>
    <x v="2"/>
    <x v="9"/>
    <n v="5785000"/>
    <x v="1"/>
  </r>
  <r>
    <x v="3"/>
    <x v="138"/>
    <x v="1"/>
    <n v="7"/>
    <x v="138"/>
    <n v="7"/>
    <s v="Integrated Neighbourhood Teams"/>
    <s v="Community Area Staff Teams"/>
    <x v="10"/>
    <s v="Integrated neighbourhood services"/>
    <s v=""/>
    <x v="0"/>
    <s v=""/>
    <x v="0"/>
    <s v=""/>
    <s v=""/>
    <x v="1"/>
    <x v="9"/>
    <n v="1600000"/>
    <x v="1"/>
  </r>
  <r>
    <x v="3"/>
    <x v="138"/>
    <x v="1"/>
    <n v="8"/>
    <x v="138"/>
    <n v="8"/>
    <s v="Intermediate Care Team"/>
    <s v="Countywide Intermediate Care Staff Team"/>
    <x v="10"/>
    <s v="Other"/>
    <s v="Countywide Intermediate Care Staff Team"/>
    <x v="0"/>
    <s v=""/>
    <x v="0"/>
    <s v=""/>
    <s v=""/>
    <x v="1"/>
    <x v="9"/>
    <n v="470000"/>
    <x v="1"/>
  </r>
  <r>
    <x v="3"/>
    <x v="138"/>
    <x v="1"/>
    <n v="9"/>
    <x v="138"/>
    <n v="9"/>
    <s v="Lancashire Safeguarding Board Contribution"/>
    <s v="Providing ths structure and governance to support the protection of vulnerable adults"/>
    <x v="6"/>
    <s v="Other"/>
    <s v="Board and supporting roles"/>
    <x v="0"/>
    <s v=""/>
    <x v="0"/>
    <s v=""/>
    <s v=""/>
    <x v="1"/>
    <x v="9"/>
    <n v="124000"/>
    <x v="1"/>
  </r>
  <r>
    <x v="3"/>
    <x v="138"/>
    <x v="1"/>
    <n v="10"/>
    <x v="138"/>
    <n v="10"/>
    <s v="Fee &amp; Demand Increases "/>
    <s v="Securing &amp; Creating Market Capacity for commissioned social care services including residential, nursing and domiciliary care"/>
    <x v="16"/>
    <s v="Care home"/>
    <s v=""/>
    <x v="0"/>
    <s v=""/>
    <x v="0"/>
    <s v=""/>
    <s v=""/>
    <x v="2"/>
    <x v="9"/>
    <n v="2006000"/>
    <x v="1"/>
  </r>
  <r>
    <x v="3"/>
    <x v="138"/>
    <x v="1"/>
    <n v="11"/>
    <x v="138"/>
    <n v="11"/>
    <s v="Hospital Aftercare"/>
    <s v="Block Contracts with Age Concern"/>
    <x v="10"/>
    <s v="Low level support for simple hospital discharges (Discharge to Assess pathway 0)"/>
    <s v=""/>
    <x v="0"/>
    <s v=""/>
    <x v="0"/>
    <s v=""/>
    <s v=""/>
    <x v="0"/>
    <x v="3"/>
    <n v="685000"/>
    <x v="1"/>
  </r>
  <r>
    <x v="3"/>
    <x v="138"/>
    <x v="1"/>
    <n v="12"/>
    <x v="138"/>
    <n v="12"/>
    <s v="Roving Nights"/>
    <s v="The roving nights service is a domiciliary home care service that provides care for people during night time hours, seven days a week"/>
    <x v="10"/>
    <s v="Other"/>
    <s v="The roving nights service is a domiciliary home care service that provides care for people during night time hours, seven days a week"/>
    <x v="0"/>
    <s v=""/>
    <x v="0"/>
    <s v=""/>
    <s v=""/>
    <x v="2"/>
    <x v="3"/>
    <n v="660000"/>
    <x v="1"/>
  </r>
  <r>
    <x v="3"/>
    <x v="138"/>
    <x v="1"/>
    <n v="13"/>
    <x v="138"/>
    <n v="13"/>
    <s v="Telecare"/>
    <s v="Provision of telecare services using technology such as personal alarm button, pendants, wristbands to help people feelsafe and maintain independence at home"/>
    <x v="1"/>
    <s v="Telecare"/>
    <s v=""/>
    <x v="0"/>
    <s v=""/>
    <x v="0"/>
    <s v=""/>
    <s v=""/>
    <x v="2"/>
    <x v="3"/>
    <n v="6000000"/>
    <x v="1"/>
  </r>
  <r>
    <x v="3"/>
    <x v="138"/>
    <x v="1"/>
    <n v="14"/>
    <x v="138"/>
    <n v="14"/>
    <s v="Reablement"/>
    <s v="Provider Contract &amp; LCC Reablement &amp; OT Staffing Teams"/>
    <x v="19"/>
    <s v="Reablement to support discharge -step down (Discharge to Assess pathway 1)"/>
    <s v=""/>
    <x v="0"/>
    <s v=""/>
    <x v="0"/>
    <s v=""/>
    <s v=""/>
    <x v="2"/>
    <x v="3"/>
    <n v="8643000"/>
    <x v="1"/>
  </r>
  <r>
    <x v="3"/>
    <x v="138"/>
    <x v="1"/>
    <n v="15"/>
    <x v="138"/>
    <n v="15"/>
    <s v="Fee &amp; Demand Increases "/>
    <s v="Securing &amp; Creating Market Capacity for commissioned social care services including residential, nursing and domiciliary care"/>
    <x v="7"/>
    <s v="Domiciliary care packages"/>
    <s v=""/>
    <x v="0"/>
    <s v=""/>
    <x v="0"/>
    <s v=""/>
    <s v=""/>
    <x v="2"/>
    <x v="3"/>
    <n v="28918000"/>
    <x v="1"/>
  </r>
  <r>
    <x v="3"/>
    <x v="138"/>
    <x v="1"/>
    <n v="16"/>
    <x v="138"/>
    <n v="16"/>
    <s v="DToC Additional Packages"/>
    <s v="Securing &amp; Creating Market Capacity for commissioned social care services including residential, nursing and domiciliary care"/>
    <x v="16"/>
    <s v="Care home"/>
    <s v=""/>
    <x v="0"/>
    <s v=""/>
    <x v="0"/>
    <s v=""/>
    <s v=""/>
    <x v="2"/>
    <x v="3"/>
    <n v="1000000"/>
    <x v="1"/>
  </r>
  <r>
    <x v="3"/>
    <x v="138"/>
    <x v="1"/>
    <n v="17"/>
    <x v="138"/>
    <n v="17"/>
    <s v="High Impact Changes Fund"/>
    <s v="Various staffing across social care teams to support timely and effective discharge from hospital"/>
    <x v="8"/>
    <s v="Home First/Discharge to Assess - process support/core costs"/>
    <s v=""/>
    <x v="0"/>
    <s v=""/>
    <x v="0"/>
    <s v=""/>
    <s v=""/>
    <x v="1"/>
    <x v="3"/>
    <n v="1924000"/>
    <x v="1"/>
  </r>
  <r>
    <x v="3"/>
    <x v="138"/>
    <x v="1"/>
    <n v="18"/>
    <x v="138"/>
    <n v="18"/>
    <s v="Promoting Independence Project Team"/>
    <s v=" Enabling the review of people in STC both on discharge from hospital and stepped up from community to avoid an unnecessary hospital admission, to facilitate timely onward support releasing capacity back into the market and the most independent outcome fo"/>
    <x v="3"/>
    <s v="Assessment teams/joint assessment"/>
    <s v=""/>
    <x v="0"/>
    <s v=""/>
    <x v="0"/>
    <s v=""/>
    <s v=""/>
    <x v="1"/>
    <x v="3"/>
    <n v="1151000"/>
    <x v="1"/>
  </r>
  <r>
    <x v="3"/>
    <x v="138"/>
    <x v="1"/>
    <n v="19"/>
    <x v="138"/>
    <n v="19"/>
    <s v="Urgent Care - Crisis Support"/>
    <s v="Crisis Care "/>
    <x v="7"/>
    <s v="Domiciliary care to support hospital discharge (Discharge to Assess pathway 1)"/>
    <s v=""/>
    <x v="0"/>
    <s v=""/>
    <x v="0"/>
    <s v=""/>
    <s v=""/>
    <x v="1"/>
    <x v="3"/>
    <n v="1446000"/>
    <x v="1"/>
  </r>
  <r>
    <x v="3"/>
    <x v="138"/>
    <x v="1"/>
    <n v="20"/>
    <x v="138"/>
    <n v="20"/>
    <s v="Community Equipment"/>
    <s v="Equipment for the intermediate care units across Lancashire to replace old/broken/missing equipment, plus new equipment to enable the units to work with the Single Handed Care team and reduce people's care needs as soon as possible. Through using the same"/>
    <x v="1"/>
    <s v="Community based equipment"/>
    <s v=""/>
    <x v="0"/>
    <s v=""/>
    <x v="0"/>
    <s v=""/>
    <s v=""/>
    <x v="2"/>
    <x v="3"/>
    <n v="130000"/>
    <x v="1"/>
  </r>
  <r>
    <x v="3"/>
    <x v="138"/>
    <x v="1"/>
    <n v="21"/>
    <x v="138"/>
    <n v="21"/>
    <s v="Intermediate Care Unit management and additional night staff capacity "/>
    <s v="Increased capacity to continue the ongoing quality improvement work, support operational responsiveness and resolution of issues, enhance the ability of the IC units countywide to interface with NHS partners around operational issues and discussions, deli"/>
    <x v="22"/>
    <s v="Step down (discharge to assess pathway-2)"/>
    <s v=""/>
    <x v="0"/>
    <s v=""/>
    <x v="0"/>
    <s v=""/>
    <s v=""/>
    <x v="1"/>
    <x v="3"/>
    <n v="400000"/>
    <x v="1"/>
  </r>
  <r>
    <x v="3"/>
    <x v="138"/>
    <x v="1"/>
    <n v="22"/>
    <x v="138"/>
    <n v="22"/>
    <s v="Additional Staffing Capacity across Discharge to Assess, Peripatetic Team, Care Navigation, Area Based CATCH/ICAT Teams and Social Work Teams  "/>
    <s v="Additional D2A Social Worker support across the County to meet the demands of the D2A pathway enabling timely reviews of people in care homes on this pathway.  Additional Social Work capacity in the peripatetic team to support demand for the Acute teams a"/>
    <x v="8"/>
    <s v="Home First/Discharge to Assess - process support/core costs"/>
    <s v=""/>
    <x v="0"/>
    <s v=""/>
    <x v="0"/>
    <s v=""/>
    <s v=""/>
    <x v="1"/>
    <x v="3"/>
    <n v="1349000"/>
    <x v="1"/>
  </r>
  <r>
    <x v="3"/>
    <x v="138"/>
    <x v="1"/>
    <n v="23"/>
    <x v="138"/>
    <n v="23"/>
    <s v="Housing Options Programme including Neighbourhood Apartments "/>
    <s v="Develop and test the options of 'neighbourhood apartments' with the new extra care schemes coming on line and any appropriate existing schemes, giving the opportunity for a rehabilitation approach in a housing setting. "/>
    <x v="2"/>
    <s v=""/>
    <s v=""/>
    <x v="0"/>
    <s v=""/>
    <x v="0"/>
    <s v=""/>
    <s v=""/>
    <x v="1"/>
    <x v="3"/>
    <n v="80000"/>
    <x v="1"/>
  </r>
  <r>
    <x v="3"/>
    <x v="138"/>
    <x v="1"/>
    <n v="24"/>
    <x v="138"/>
    <n v="24"/>
    <s v="Transport Options "/>
    <s v="Support LCC transport to provide some additional transport options for people on the Home First pathway including exploration of weekend transport opportunities. Support admission avoidance and timely discharge across the County."/>
    <x v="8"/>
    <s v="Home First/Discharge to Assess - process support/core costs"/>
    <s v=""/>
    <x v="0"/>
    <s v=""/>
    <x v="0"/>
    <s v=""/>
    <s v=""/>
    <x v="1"/>
    <x v="3"/>
    <n v="100000"/>
    <x v="1"/>
  </r>
  <r>
    <x v="3"/>
    <x v="138"/>
    <x v="1"/>
    <n v="25"/>
    <x v="138"/>
    <n v="25"/>
    <s v="Capacity to lead the implementation of IC "/>
    <s v="Dedicated team to provide pace and detailed work necessary to making this happen across all systems    "/>
    <x v="9"/>
    <s v="Programme management"/>
    <s v=""/>
    <x v="0"/>
    <s v=""/>
    <x v="0"/>
    <s v=""/>
    <s v=""/>
    <x v="1"/>
    <x v="3"/>
    <n v="149000"/>
    <x v="1"/>
  </r>
  <r>
    <x v="3"/>
    <x v="138"/>
    <x v="1"/>
    <n v="26"/>
    <x v="138"/>
    <n v="26"/>
    <s v="Winter schemes development"/>
    <s v="Further flexibilities of service provision being worked up and costed, including: additional short term care/recuperation beds across the county; enhanced and expanded AgeUK Take Home &amp; Settle from Hospital; exploration of Shared Lives as an additional di"/>
    <x v="11"/>
    <s v=""/>
    <s v="Further flexibilities of service provision being worked up and costed, including: additional short term care/recuperation beds across the county; enhanced and expanded AgeUK Take Home &amp; Settle from Hospital; exploration of Shared Lives as an additional di"/>
    <x v="0"/>
    <s v=""/>
    <x v="0"/>
    <s v=""/>
    <s v=""/>
    <x v="2"/>
    <x v="3"/>
    <n v="696389"/>
    <x v="1"/>
  </r>
  <r>
    <x v="3"/>
    <x v="138"/>
    <x v="1"/>
    <n v="27"/>
    <x v="138"/>
    <n v="27"/>
    <s v="Disabled Facilities Grant"/>
    <s v="DFG Related Schemes"/>
    <x v="13"/>
    <s v="Adaptations, including statutory DFG grants"/>
    <s v=""/>
    <x v="0"/>
    <s v=""/>
    <x v="0"/>
    <s v=""/>
    <s v=""/>
    <x v="1"/>
    <x v="2"/>
    <n v="16714881"/>
    <x v="1"/>
  </r>
  <r>
    <x v="3"/>
    <x v="138"/>
    <x v="1"/>
    <n v="28"/>
    <x v="138"/>
    <n v="28"/>
    <s v="Community Specialist Services"/>
    <s v="Community Based Schemes"/>
    <x v="11"/>
    <s v=""/>
    <s v="Community Health"/>
    <x v="1"/>
    <s v=""/>
    <x v="6"/>
    <s v=""/>
    <s v=""/>
    <x v="6"/>
    <x v="9"/>
    <n v="775292.61769494007"/>
    <x v="1"/>
  </r>
  <r>
    <x v="3"/>
    <x v="138"/>
    <x v="1"/>
    <n v="29"/>
    <x v="138"/>
    <n v="29"/>
    <s v="IMC Care Co-Ordination"/>
    <s v="Intermediate Care Services"/>
    <x v="10"/>
    <s v="Multidisciplinary teams that are supporting independence, such as anticipatory care"/>
    <s v="Other"/>
    <x v="1"/>
    <s v=""/>
    <x v="6"/>
    <s v=""/>
    <s v=""/>
    <x v="3"/>
    <x v="9"/>
    <n v="5371925"/>
    <x v="1"/>
  </r>
  <r>
    <x v="3"/>
    <x v="138"/>
    <x v="1"/>
    <n v="30"/>
    <x v="138"/>
    <n v="30"/>
    <s v="Dementia advisors / carer support"/>
    <s v="Dementia advisors / carer support"/>
    <x v="12"/>
    <s v="Other"/>
    <s v="Carer Support"/>
    <x v="1"/>
    <s v=""/>
    <x v="6"/>
    <s v=""/>
    <s v=""/>
    <x v="0"/>
    <x v="9"/>
    <n v="31648"/>
    <x v="1"/>
  </r>
  <r>
    <x v="3"/>
    <x v="138"/>
    <x v="1"/>
    <n v="31"/>
    <x v="138"/>
    <n v="31"/>
    <s v="MH carer support"/>
    <s v="MH carer support"/>
    <x v="12"/>
    <s v="Other"/>
    <s v="Carer Support"/>
    <x v="1"/>
    <s v=""/>
    <x v="6"/>
    <s v=""/>
    <s v=""/>
    <x v="0"/>
    <x v="9"/>
    <n v="18841"/>
    <x v="1"/>
  </r>
  <r>
    <x v="3"/>
    <x v="138"/>
    <x v="1"/>
    <n v="32"/>
    <x v="138"/>
    <n v="32"/>
    <s v="GP advisors"/>
    <s v="Support to LCC"/>
    <x v="10"/>
    <s v="Integrated neighbourhood services"/>
    <s v=""/>
    <x v="1"/>
    <s v=""/>
    <x v="1"/>
    <s v="1"/>
    <s v="0"/>
    <x v="3"/>
    <x v="9"/>
    <n v="43321"/>
    <x v="1"/>
  </r>
  <r>
    <x v="3"/>
    <x v="138"/>
    <x v="1"/>
    <n v="33"/>
    <x v="138"/>
    <n v="33"/>
    <s v="Solutions Plus"/>
    <s v="Mental Health Recovery"/>
    <x v="19"/>
    <s v="Other"/>
    <s v="Recovery Support"/>
    <x v="2"/>
    <s v=""/>
    <x v="1"/>
    <s v="1"/>
    <s v="0"/>
    <x v="5"/>
    <x v="9"/>
    <n v="47784"/>
    <x v="1"/>
  </r>
  <r>
    <x v="3"/>
    <x v="138"/>
    <x v="1"/>
    <n v="34"/>
    <x v="138"/>
    <n v="34"/>
    <s v="REACT"/>
    <s v="Rapid Response"/>
    <x v="19"/>
    <s v="Preventing admissions to acute setting"/>
    <s v=""/>
    <x v="4"/>
    <s v=""/>
    <x v="1"/>
    <s v="1"/>
    <s v="0"/>
    <x v="6"/>
    <x v="9"/>
    <n v="106000"/>
    <x v="1"/>
  </r>
  <r>
    <x v="3"/>
    <x v="138"/>
    <x v="1"/>
    <n v="35"/>
    <x v="138"/>
    <n v="35"/>
    <s v="ICAT (UHMB)"/>
    <s v="Rapid Response"/>
    <x v="19"/>
    <s v="Preventing admissions to acute setting"/>
    <s v=""/>
    <x v="4"/>
    <s v=""/>
    <x v="1"/>
    <s v="1"/>
    <s v="0"/>
    <x v="3"/>
    <x v="9"/>
    <n v="52561"/>
    <x v="1"/>
  </r>
  <r>
    <x v="3"/>
    <x v="138"/>
    <x v="1"/>
    <n v="36"/>
    <x v="138"/>
    <n v="36"/>
    <s v="Community stroke early supported discharge"/>
    <s v="6-Month check for stroke survivors"/>
    <x v="3"/>
    <s v="Assessment teams/joint assessment"/>
    <s v=""/>
    <x v="6"/>
    <s v=""/>
    <x v="6"/>
    <s v=""/>
    <s v=""/>
    <x v="0"/>
    <x v="9"/>
    <n v="63997"/>
    <x v="1"/>
  </r>
  <r>
    <x v="3"/>
    <x v="138"/>
    <x v="1"/>
    <n v="37"/>
    <x v="138"/>
    <n v="37"/>
    <s v="Community equipment (MBCCG)"/>
    <s v="Admission avoidance, discharge to assess etc"/>
    <x v="1"/>
    <s v="Community based equipment"/>
    <s v=""/>
    <x v="4"/>
    <s v=""/>
    <x v="1"/>
    <s v="1"/>
    <s v="0"/>
    <x v="1"/>
    <x v="9"/>
    <n v="901282"/>
    <x v="1"/>
  </r>
  <r>
    <x v="3"/>
    <x v="138"/>
    <x v="1"/>
    <n v="38"/>
    <x v="138"/>
    <n v="38"/>
    <s v="Enhanced Care Home Support"/>
    <s v="Care Home Support from Primary Care"/>
    <x v="10"/>
    <s v="Multidisciplinary teams that are supporting independence, such as anticipatory care"/>
    <s v=""/>
    <x v="4"/>
    <s v=""/>
    <x v="6"/>
    <s v=""/>
    <s v=""/>
    <x v="8"/>
    <x v="9"/>
    <n v="846169"/>
    <x v="1"/>
  </r>
  <r>
    <x v="3"/>
    <x v="138"/>
    <x v="1"/>
    <n v="39"/>
    <x v="138"/>
    <n v="39"/>
    <s v="Intermediate Care Redesign Fylde and Wyre"/>
    <s v="Community Based Schemes"/>
    <x v="10"/>
    <s v="Multidisciplinary teams that are supporting independence, such as anticipatory care"/>
    <s v=""/>
    <x v="1"/>
    <s v=""/>
    <x v="6"/>
    <s v=""/>
    <s v=""/>
    <x v="3"/>
    <x v="9"/>
    <n v="3597154"/>
    <x v="1"/>
  </r>
  <r>
    <x v="3"/>
    <x v="138"/>
    <x v="1"/>
    <n v="40"/>
    <x v="138"/>
    <n v="40"/>
    <s v="Admissions Avoidance Fylde and Wyre"/>
    <s v="Community based Schemes"/>
    <x v="19"/>
    <s v="Preventing admissions to acute setting"/>
    <s v=""/>
    <x v="1"/>
    <s v=""/>
    <x v="6"/>
    <s v=""/>
    <s v=""/>
    <x v="3"/>
    <x v="9"/>
    <n v="6483953"/>
    <x v="1"/>
  </r>
  <r>
    <x v="3"/>
    <x v="138"/>
    <x v="1"/>
    <n v="41"/>
    <x v="138"/>
    <n v="41"/>
    <s v="Intermediate Care Beds"/>
    <s v="Nurse-led rehabilitation and D2A beds"/>
    <x v="22"/>
    <s v="Step down (discharge to assess pathway-2)"/>
    <s v=""/>
    <x v="1"/>
    <s v=""/>
    <x v="6"/>
    <s v=""/>
    <s v=""/>
    <x v="2"/>
    <x v="9"/>
    <n v="4730572"/>
    <x v="1"/>
  </r>
  <r>
    <x v="3"/>
    <x v="138"/>
    <x v="1"/>
    <n v="42"/>
    <x v="138"/>
    <n v="42"/>
    <s v="Rehab Beds, Intermediate Care Therapist Services (includes RAPIDs and Therapy support to Rehab beds)"/>
    <s v="Therapeutic input into LCC commissioned beds"/>
    <x v="22"/>
    <s v="Step down (discharge to assess pathway-2)"/>
    <s v=""/>
    <x v="1"/>
    <s v=""/>
    <x v="6"/>
    <s v=""/>
    <s v=""/>
    <x v="3"/>
    <x v="9"/>
    <n v="1474200"/>
    <x v="1"/>
  </r>
  <r>
    <x v="3"/>
    <x v="138"/>
    <x v="1"/>
    <n v="43"/>
    <x v="138"/>
    <n v="43"/>
    <s v="Community Hospitals - Longridge"/>
    <s v="Inpatient facility to support early discharge from LTH and to preent admissions and readmissions to secondary care services"/>
    <x v="22"/>
    <s v="Step down (discharge to assess pathway-2)"/>
    <s v=""/>
    <x v="0"/>
    <s v=""/>
    <x v="6"/>
    <s v=""/>
    <s v=""/>
    <x v="3"/>
    <x v="9"/>
    <n v="1351155"/>
    <x v="1"/>
  </r>
  <r>
    <x v="3"/>
    <x v="138"/>
    <x v="1"/>
    <n v="44"/>
    <x v="138"/>
    <n v="44"/>
    <s v="Falls Lifting"/>
    <s v="Assisted lifting service for individuals (over 65)  who have fallen "/>
    <x v="10"/>
    <s v="Multidisciplinary teams that are supporting independence, such as anticipatory care"/>
    <s v=""/>
    <x v="1"/>
    <s v=""/>
    <x v="6"/>
    <s v=""/>
    <s v=""/>
    <x v="3"/>
    <x v="9"/>
    <n v="67691"/>
    <x v="1"/>
  </r>
  <r>
    <x v="3"/>
    <x v="138"/>
    <x v="1"/>
    <n v="45"/>
    <x v="138"/>
    <n v="45"/>
    <s v="Frality Home Based"/>
    <s v="To enable patients to remain at home and avoid unnecessary acute admission"/>
    <x v="10"/>
    <s v="Integrated neighbourhood services"/>
    <s v=""/>
    <x v="6"/>
    <s v=""/>
    <x v="6"/>
    <s v=""/>
    <s v=""/>
    <x v="3"/>
    <x v="9"/>
    <n v="1187560"/>
    <x v="1"/>
  </r>
  <r>
    <x v="3"/>
    <x v="138"/>
    <x v="1"/>
    <n v="46"/>
    <x v="138"/>
    <n v="46"/>
    <s v="Develop Integrated Care Teams"/>
    <s v="Integrated Neighbourhood Teams"/>
    <x v="3"/>
    <s v="Care navigation and planning"/>
    <s v=""/>
    <x v="0"/>
    <s v=""/>
    <x v="6"/>
    <s v=""/>
    <s v=""/>
    <x v="3"/>
    <x v="9"/>
    <n v="11574613"/>
    <x v="1"/>
  </r>
  <r>
    <x v="3"/>
    <x v="138"/>
    <x v="1"/>
    <n v="47"/>
    <x v="138"/>
    <n v="47"/>
    <s v="Building for the Future - West Lancashire"/>
    <s v="Provision of integrated out of hospital care provision in West Lancashire"/>
    <x v="10"/>
    <s v="Integrated neighbourhood services"/>
    <s v=""/>
    <x v="1"/>
    <s v=""/>
    <x v="6"/>
    <s v=""/>
    <s v=""/>
    <x v="2"/>
    <x v="9"/>
    <n v="5886290"/>
    <x v="1"/>
  </r>
  <r>
    <x v="3"/>
    <x v="138"/>
    <x v="1"/>
    <n v="48"/>
    <x v="138"/>
    <n v="48"/>
    <s v="Intermediate Care Services"/>
    <s v="Developing Intermediate Care Services: Step-Up and Step-Down provision with the medical capacity to support only making a transfer to hospital when absolutely necessary; Developing a single Pennine Rapid Response in the community with wrap-around services"/>
    <x v="3"/>
    <s v="Assessment teams/joint assessment"/>
    <s v=""/>
    <x v="1"/>
    <s v=""/>
    <x v="6"/>
    <s v=""/>
    <s v=""/>
    <x v="3"/>
    <x v="9"/>
    <n v="17218278"/>
    <x v="1"/>
  </r>
  <r>
    <x v="3"/>
    <x v="138"/>
    <x v="1"/>
    <n v="49"/>
    <x v="138"/>
    <n v="49"/>
    <s v="Intermediate Care Services (additional)"/>
    <s v="Developing Intermediate Care Services: Step-Up and Step-Down provision with the medical capacity to support only making a transfer to hospital when absolutely necessary; Developing a single Pennine Rapid Response in the community with wrap-around services"/>
    <x v="3"/>
    <s v="Assessment teams/joint assessment"/>
    <s v=""/>
    <x v="1"/>
    <s v=""/>
    <x v="6"/>
    <s v=""/>
    <s v=""/>
    <x v="3"/>
    <x v="10"/>
    <n v="286362"/>
    <x v="1"/>
  </r>
  <r>
    <x v="3"/>
    <x v="138"/>
    <x v="1"/>
    <n v="50"/>
    <x v="138"/>
    <n v="50"/>
    <s v="Neighbourhoods and Primary Care Networks"/>
    <s v="Development of Population Health Management to improve Health and Wellbeing at neighbourhood level"/>
    <x v="10"/>
    <s v="Multidisciplinary teams that are supporting independence, such as anticipatory care"/>
    <s v=""/>
    <x v="1"/>
    <s v=""/>
    <x v="6"/>
    <s v=""/>
    <s v=""/>
    <x v="3"/>
    <x v="9"/>
    <n v="3928650"/>
    <x v="1"/>
  </r>
  <r>
    <x v="3"/>
    <x v="138"/>
    <x v="1"/>
    <n v="51"/>
    <x v="138"/>
    <n v="51"/>
    <s v="Access into Urgent and Emergency Care"/>
    <s v="Enable navigation of patient flow across the hospital and integrated system and into a stable community offer"/>
    <x v="3"/>
    <s v="Care navigation and planning"/>
    <s v=""/>
    <x v="1"/>
    <s v=""/>
    <x v="6"/>
    <s v=""/>
    <s v=""/>
    <x v="3"/>
    <x v="9"/>
    <n v="83150"/>
    <x v="1"/>
  </r>
  <r>
    <x v="3"/>
    <x v="139"/>
    <x v="2"/>
    <n v="1"/>
    <x v="139"/>
    <n v="1"/>
    <s v="Provision for enhanced carer support services"/>
    <s v="Home First "/>
    <x v="6"/>
    <s v="Carer advice and support"/>
    <s v=""/>
    <x v="0"/>
    <s v=""/>
    <x v="0"/>
    <s v=""/>
    <s v=""/>
    <x v="1"/>
    <x v="3"/>
    <n v="212000"/>
    <x v="1"/>
  </r>
  <r>
    <x v="3"/>
    <x v="139"/>
    <x v="2"/>
    <n v="2"/>
    <x v="139"/>
    <n v="2"/>
    <s v="Link Workers (to support community &amp; out of county discharges)"/>
    <s v="Home First"/>
    <x v="8"/>
    <s v="Multi-Disciplinary/Multi-Agency Discharge Teams supporting discharge"/>
    <s v=""/>
    <x v="0"/>
    <s v=""/>
    <x v="0"/>
    <s v=""/>
    <s v=""/>
    <x v="1"/>
    <x v="3"/>
    <n v="120000"/>
    <x v="1"/>
  </r>
  <r>
    <x v="3"/>
    <x v="139"/>
    <x v="2"/>
    <n v="3"/>
    <x v="139"/>
    <n v="3"/>
    <s v="Commissiong brokerage Team"/>
    <s v="Home First"/>
    <x v="9"/>
    <s v="Integrated models of provision"/>
    <s v=""/>
    <x v="0"/>
    <s v=""/>
    <x v="0"/>
    <s v=""/>
    <s v=""/>
    <x v="1"/>
    <x v="3"/>
    <n v="0"/>
    <x v="1"/>
  </r>
  <r>
    <x v="3"/>
    <x v="139"/>
    <x v="2"/>
    <n v="4"/>
    <x v="139"/>
    <n v="3"/>
    <s v="HTLAH - Community Based Review Team (2 week review team)"/>
    <s v="Home First"/>
    <x v="3"/>
    <s v="Assessment teams/joint assessment"/>
    <s v=""/>
    <x v="0"/>
    <s v=""/>
    <x v="0"/>
    <s v=""/>
    <s v=""/>
    <x v="1"/>
    <x v="9"/>
    <n v="517790"/>
    <x v="1"/>
  </r>
  <r>
    <x v="3"/>
    <x v="139"/>
    <x v="2"/>
    <n v="5"/>
    <x v="139"/>
    <n v="4"/>
    <s v="HTLAH Back Office Support"/>
    <s v="Home First"/>
    <x v="9"/>
    <s v="Joint commissioning infrastructure"/>
    <s v=""/>
    <x v="0"/>
    <s v=""/>
    <x v="0"/>
    <s v=""/>
    <s v=""/>
    <x v="1"/>
    <x v="9"/>
    <n v="107951"/>
    <x v="1"/>
  </r>
  <r>
    <x v="3"/>
    <x v="139"/>
    <x v="2"/>
    <n v="6"/>
    <x v="139"/>
    <n v="5"/>
    <s v="HTLAH Reablement - HART (Step Down)"/>
    <s v="Home First"/>
    <x v="19"/>
    <s v="Reablement to support discharge -step down (Discharge to Assess pathway 1)"/>
    <s v=""/>
    <x v="0"/>
    <s v=""/>
    <x v="0"/>
    <s v=""/>
    <s v=""/>
    <x v="1"/>
    <x v="9"/>
    <n v="761402"/>
    <x v="1"/>
  </r>
  <r>
    <x v="3"/>
    <x v="139"/>
    <x v="2"/>
    <n v="7"/>
    <x v="139"/>
    <n v="7"/>
    <s v="HTLAH - Independent Providers (Step Up)"/>
    <s v="Home First"/>
    <x v="19"/>
    <s v="Reablement to support discharge -step down (Discharge to Assess pathway 1)"/>
    <s v=""/>
    <x v="0"/>
    <s v=""/>
    <x v="0"/>
    <s v=""/>
    <s v=""/>
    <x v="1"/>
    <x v="9"/>
    <n v="0"/>
    <x v="1"/>
  </r>
  <r>
    <x v="3"/>
    <x v="139"/>
    <x v="2"/>
    <n v="8"/>
    <x v="139"/>
    <n v="6"/>
    <s v="Home First, Nursing &amp; Therapies"/>
    <s v="Home First"/>
    <x v="10"/>
    <s v="Multidisciplinary teams that are supporting independence, such as anticipatory care"/>
    <s v=""/>
    <x v="1"/>
    <s v=""/>
    <x v="6"/>
    <s v=""/>
    <s v=""/>
    <x v="3"/>
    <x v="9"/>
    <n v="4522651"/>
    <x v="1"/>
  </r>
  <r>
    <x v="3"/>
    <x v="139"/>
    <x v="2"/>
    <n v="9"/>
    <x v="139"/>
    <n v="7"/>
    <s v="Home Visiting Service"/>
    <s v="Home First"/>
    <x v="15"/>
    <s v="Physical health/wellbeing"/>
    <s v=""/>
    <x v="1"/>
    <s v=""/>
    <x v="6"/>
    <s v=""/>
    <s v=""/>
    <x v="2"/>
    <x v="9"/>
    <n v="2085700"/>
    <x v="1"/>
  </r>
  <r>
    <x v="3"/>
    <x v="139"/>
    <x v="2"/>
    <n v="10"/>
    <x v="139"/>
    <n v="8"/>
    <s v="Night Nursing Service"/>
    <s v="Home First"/>
    <x v="15"/>
    <s v="Physical health/wellbeing"/>
    <s v=""/>
    <x v="1"/>
    <s v=""/>
    <x v="6"/>
    <s v=""/>
    <s v=""/>
    <x v="2"/>
    <x v="9"/>
    <n v="438738"/>
    <x v="1"/>
  </r>
  <r>
    <x v="3"/>
    <x v="139"/>
    <x v="2"/>
    <n v="11"/>
    <x v="139"/>
    <n v="9"/>
    <s v="Integrated Community Nursing"/>
    <s v="Home First"/>
    <x v="15"/>
    <s v="Physical health/wellbeing"/>
    <s v=""/>
    <x v="1"/>
    <s v=""/>
    <x v="6"/>
    <s v=""/>
    <s v=""/>
    <x v="3"/>
    <x v="9"/>
    <n v="6288943"/>
    <x v="1"/>
  </r>
  <r>
    <x v="3"/>
    <x v="139"/>
    <x v="2"/>
    <n v="12"/>
    <x v="139"/>
    <n v="10"/>
    <s v="Care Homes Support / Trusted Assessor"/>
    <s v="Discharge to Assess"/>
    <x v="8"/>
    <s v="Trusted Assessment"/>
    <s v=""/>
    <x v="0"/>
    <s v=""/>
    <x v="0"/>
    <s v=""/>
    <s v=""/>
    <x v="1"/>
    <x v="3"/>
    <n v="177000"/>
    <x v="1"/>
  </r>
  <r>
    <x v="3"/>
    <x v="139"/>
    <x v="2"/>
    <n v="13"/>
    <x v="139"/>
    <n v="11"/>
    <s v="CHC Commissioning Capacity"/>
    <s v="Discharge to Assess"/>
    <x v="8"/>
    <s v="Improved discharge to Care Homes"/>
    <s v=""/>
    <x v="0"/>
    <s v=""/>
    <x v="0"/>
    <s v=""/>
    <s v=""/>
    <x v="1"/>
    <x v="3"/>
    <n v="164500"/>
    <x v="1"/>
  </r>
  <r>
    <x v="3"/>
    <x v="139"/>
    <x v="2"/>
    <n v="14"/>
    <x v="139"/>
    <n v="12"/>
    <s v="Integration of health and social care rehab/reablement services"/>
    <s v="Discharge to Assess"/>
    <x v="8"/>
    <s v="Multi-Disciplinary/Multi-Agency Discharge Teams supporting discharge"/>
    <s v=""/>
    <x v="0"/>
    <s v=""/>
    <x v="0"/>
    <s v=""/>
    <s v=""/>
    <x v="1"/>
    <x v="3"/>
    <n v="100000"/>
    <x v="1"/>
  </r>
  <r>
    <x v="3"/>
    <x v="139"/>
    <x v="2"/>
    <n v="15"/>
    <x v="139"/>
    <n v="13"/>
    <s v="Discharge Response Team"/>
    <s v="Discharge to Assess"/>
    <x v="8"/>
    <s v="Home First/Discharge to Assess - process support/core costs"/>
    <s v=""/>
    <x v="0"/>
    <s v=""/>
    <x v="0"/>
    <s v=""/>
    <s v=""/>
    <x v="1"/>
    <x v="3"/>
    <n v="244000"/>
    <x v="1"/>
  </r>
  <r>
    <x v="3"/>
    <x v="139"/>
    <x v="2"/>
    <n v="16"/>
    <x v="139"/>
    <n v="14"/>
    <s v="Community Hospital Link Workers"/>
    <s v="Discharge to Assess"/>
    <x v="8"/>
    <s v="Multi-Disciplinary/Multi-Agency Discharge Teams supporting discharge"/>
    <s v=""/>
    <x v="0"/>
    <s v=""/>
    <x v="0"/>
    <s v=""/>
    <s v=""/>
    <x v="1"/>
    <x v="9"/>
    <n v="230554"/>
    <x v="1"/>
  </r>
  <r>
    <x v="3"/>
    <x v="139"/>
    <x v="2"/>
    <n v="17"/>
    <x v="139"/>
    <n v="15"/>
    <s v="Discharge Pathways Case Management"/>
    <s v="Discharge to Assess"/>
    <x v="8"/>
    <s v="Home First/Discharge to Assess - process support/core costs"/>
    <s v=""/>
    <x v="0"/>
    <s v=""/>
    <x v="0"/>
    <s v=""/>
    <s v=""/>
    <x v="1"/>
    <x v="9"/>
    <n v="134522"/>
    <x v="1"/>
  </r>
  <r>
    <x v="3"/>
    <x v="139"/>
    <x v="2"/>
    <n v="18"/>
    <x v="139"/>
    <n v="16"/>
    <s v="Home First Integrated Reablement"/>
    <s v="Discharge to Assess"/>
    <x v="19"/>
    <s v="Reablement to support discharge -step down (Discharge to Assess pathway 1)"/>
    <s v=""/>
    <x v="0"/>
    <s v=""/>
    <x v="0"/>
    <s v=""/>
    <s v=""/>
    <x v="1"/>
    <x v="9"/>
    <n v="445864"/>
    <x v="1"/>
  </r>
  <r>
    <x v="3"/>
    <x v="139"/>
    <x v="2"/>
    <n v="19"/>
    <x v="139"/>
    <n v="19"/>
    <s v="Non-weight bearing pathway (case management function)"/>
    <s v="Discharge to Assess"/>
    <x v="8"/>
    <s v="Home First/Discharge to Assess - process support/core costs"/>
    <s v=""/>
    <x v="0"/>
    <s v=""/>
    <x v="0"/>
    <s v=""/>
    <s v=""/>
    <x v="1"/>
    <x v="9"/>
    <n v="0"/>
    <x v="1"/>
  </r>
  <r>
    <x v="3"/>
    <x v="139"/>
    <x v="2"/>
    <n v="20"/>
    <x v="139"/>
    <n v="17"/>
    <s v="Community Response Service "/>
    <s v="Discharge to Assess"/>
    <x v="8"/>
    <s v="Home First/Discharge to Assess - process support/core costs"/>
    <s v=""/>
    <x v="0"/>
    <s v=""/>
    <x v="0"/>
    <s v=""/>
    <s v=""/>
    <x v="1"/>
    <x v="9"/>
    <n v="708644"/>
    <x v="2"/>
  </r>
  <r>
    <x v="3"/>
    <x v="139"/>
    <x v="2"/>
    <n v="21"/>
    <x v="139"/>
    <n v="18"/>
    <s v="Lightbulb - Housing (Discharge) Enablement Team"/>
    <s v="Discharge to Assess"/>
    <x v="2"/>
    <s v=""/>
    <s v=""/>
    <x v="0"/>
    <s v=""/>
    <x v="0"/>
    <s v=""/>
    <s v=""/>
    <x v="1"/>
    <x v="9"/>
    <n v="107120"/>
    <x v="1"/>
  </r>
  <r>
    <x v="3"/>
    <x v="139"/>
    <x v="2"/>
    <n v="22"/>
    <x v="139"/>
    <n v="19"/>
    <s v="Discharge Pathway 3 Contract"/>
    <s v="Discharge to Assess"/>
    <x v="22"/>
    <s v="Step down (discharge to assess pathway-2)"/>
    <s v=""/>
    <x v="1"/>
    <s v=""/>
    <x v="6"/>
    <s v=""/>
    <s v=""/>
    <x v="2"/>
    <x v="9"/>
    <n v="523312"/>
    <x v="1"/>
  </r>
  <r>
    <x v="3"/>
    <x v="139"/>
    <x v="2"/>
    <n v="23"/>
    <x v="139"/>
    <n v="20"/>
    <s v="Primary Care Coordinator"/>
    <s v="Discharge to Assess"/>
    <x v="8"/>
    <s v="Early Discharge Planning"/>
    <s v=""/>
    <x v="1"/>
    <s v=""/>
    <x v="6"/>
    <s v=""/>
    <s v=""/>
    <x v="3"/>
    <x v="9"/>
    <n v="36675"/>
    <x v="1"/>
  </r>
  <r>
    <x v="3"/>
    <x v="139"/>
    <x v="2"/>
    <n v="24"/>
    <x v="139"/>
    <n v="21"/>
    <s v="Case managers for TCP to support inpatient reductions"/>
    <s v="Transforming Care Programme"/>
    <x v="3"/>
    <s v="Care navigation and planning"/>
    <s v=""/>
    <x v="0"/>
    <s v=""/>
    <x v="0"/>
    <s v=""/>
    <s v=""/>
    <x v="1"/>
    <x v="3"/>
    <n v="111400"/>
    <x v="1"/>
  </r>
  <r>
    <x v="3"/>
    <x v="139"/>
    <x v="2"/>
    <n v="25"/>
    <x v="139"/>
    <n v="22"/>
    <s v="Contribution to TCP Coordinator Role (ELRCCG)"/>
    <s v="Transforming Care Programme"/>
    <x v="3"/>
    <s v="Care navigation and planning"/>
    <s v=""/>
    <x v="0"/>
    <s v=""/>
    <x v="0"/>
    <s v=""/>
    <s v=""/>
    <x v="8"/>
    <x v="3"/>
    <n v="8000"/>
    <x v="1"/>
  </r>
  <r>
    <x v="3"/>
    <x v="139"/>
    <x v="2"/>
    <n v="26"/>
    <x v="139"/>
    <n v="23"/>
    <s v="Positive Behaviour Support Team"/>
    <s v="Transforming Care Programme"/>
    <x v="15"/>
    <s v="Mental health /wellbeing"/>
    <s v=""/>
    <x v="0"/>
    <s v=""/>
    <x v="0"/>
    <s v=""/>
    <s v=""/>
    <x v="1"/>
    <x v="9"/>
    <n v="92475"/>
    <x v="1"/>
  </r>
  <r>
    <x v="3"/>
    <x v="139"/>
    <x v="2"/>
    <n v="27"/>
    <x v="139"/>
    <n v="24"/>
    <s v="Enhanced TCP Training Wraparound Service Offer"/>
    <s v="Transforming Care Programme"/>
    <x v="15"/>
    <s v="Mental health /wellbeing"/>
    <s v=""/>
    <x v="0"/>
    <s v=""/>
    <x v="0"/>
    <s v=""/>
    <s v=""/>
    <x v="1"/>
    <x v="9"/>
    <n v="57540"/>
    <x v="1"/>
  </r>
  <r>
    <x v="3"/>
    <x v="139"/>
    <x v="2"/>
    <n v="28"/>
    <x v="139"/>
    <n v="25"/>
    <s v="Transforming Care Programme - Implementing Actions from the TCP Recovery Plan"/>
    <s v="Transforming Care Programme"/>
    <x v="15"/>
    <s v="Mental health /wellbeing"/>
    <s v=""/>
    <x v="0"/>
    <s v=""/>
    <x v="0"/>
    <s v=""/>
    <s v=""/>
    <x v="1"/>
    <x v="9"/>
    <n v="119498"/>
    <x v="1"/>
  </r>
  <r>
    <x v="3"/>
    <x v="139"/>
    <x v="2"/>
    <n v="29"/>
    <x v="139"/>
    <n v="26"/>
    <s v="Improving Mental Health Discharge"/>
    <s v="Mental Health"/>
    <x v="8"/>
    <s v="Early Discharge Planning"/>
    <s v=""/>
    <x v="0"/>
    <s v=""/>
    <x v="0"/>
    <s v=""/>
    <s v=""/>
    <x v="1"/>
    <x v="9"/>
    <n v="296121"/>
    <x v="1"/>
  </r>
  <r>
    <x v="3"/>
    <x v="139"/>
    <x v="2"/>
    <n v="30"/>
    <x v="139"/>
    <n v="27"/>
    <s v="LD Lead Commissioning Arrangements"/>
    <s v="Mental Health "/>
    <x v="9"/>
    <s v="Integrated models of provision"/>
    <s v=""/>
    <x v="0"/>
    <s v=""/>
    <x v="0"/>
    <s v=""/>
    <s v=""/>
    <x v="8"/>
    <x v="9"/>
    <n v="141795"/>
    <x v="1"/>
  </r>
  <r>
    <x v="3"/>
    <x v="139"/>
    <x v="2"/>
    <n v="31"/>
    <x v="139"/>
    <n v="28"/>
    <s v="LD Short Breaks"/>
    <s v="Mental Health"/>
    <x v="12"/>
    <s v="Respite services"/>
    <s v=""/>
    <x v="0"/>
    <s v=""/>
    <x v="6"/>
    <s v=""/>
    <s v=""/>
    <x v="3"/>
    <x v="9"/>
    <n v="918450"/>
    <x v="1"/>
  </r>
  <r>
    <x v="3"/>
    <x v="139"/>
    <x v="2"/>
    <n v="32"/>
    <x v="139"/>
    <n v="29"/>
    <s v="Multi-disciplinary review team for top 100 high cost placements"/>
    <s v="Integrated Care Planning"/>
    <x v="8"/>
    <s v="Monitoring and responding to system demand and capacity"/>
    <s v=""/>
    <x v="0"/>
    <s v=""/>
    <x v="0"/>
    <s v=""/>
    <s v=""/>
    <x v="1"/>
    <x v="3"/>
    <n v="207000"/>
    <x v="1"/>
  </r>
  <r>
    <x v="3"/>
    <x v="139"/>
    <x v="2"/>
    <n v="33"/>
    <x v="139"/>
    <n v="30"/>
    <s v="Stabilising the social care provider market"/>
    <s v="Care Provider Market Stabilisation "/>
    <x v="7"/>
    <s v="Domiciliary care packages"/>
    <s v="Fee increase to stabilise the care provider market"/>
    <x v="0"/>
    <s v=""/>
    <x v="0"/>
    <s v=""/>
    <s v=""/>
    <x v="2"/>
    <x v="3"/>
    <n v="14327533"/>
    <x v="1"/>
  </r>
  <r>
    <x v="3"/>
    <x v="139"/>
    <x v="2"/>
    <n v="34"/>
    <x v="139"/>
    <n v="31"/>
    <s v="Development of External Workforce"/>
    <s v="Promotion of Care Work"/>
    <x v="7"/>
    <s v="Domiciliary care workforce development"/>
    <s v=""/>
    <x v="0"/>
    <s v=""/>
    <x v="0"/>
    <s v=""/>
    <s v=""/>
    <x v="1"/>
    <x v="3"/>
    <n v="213000"/>
    <x v="1"/>
  </r>
  <r>
    <x v="3"/>
    <x v="139"/>
    <x v="2"/>
    <n v="35"/>
    <x v="139"/>
    <n v="32"/>
    <s v="Care Act Enablers"/>
    <s v="Care Act Services"/>
    <x v="6"/>
    <s v="Other"/>
    <s v="Care Act Support"/>
    <x v="0"/>
    <s v=""/>
    <x v="0"/>
    <s v=""/>
    <s v=""/>
    <x v="0"/>
    <x v="9"/>
    <n v="79306"/>
    <x v="1"/>
  </r>
  <r>
    <x v="3"/>
    <x v="139"/>
    <x v="2"/>
    <n v="36"/>
    <x v="139"/>
    <n v="33"/>
    <s v="Care Act Support Pathway"/>
    <s v="Care Act Services"/>
    <x v="6"/>
    <s v="Other"/>
    <s v="Care Assessment"/>
    <x v="0"/>
    <s v=""/>
    <x v="0"/>
    <s v=""/>
    <s v=""/>
    <x v="1"/>
    <x v="9"/>
    <n v="493807"/>
    <x v="1"/>
  </r>
  <r>
    <x v="3"/>
    <x v="139"/>
    <x v="2"/>
    <n v="37"/>
    <x v="139"/>
    <n v="34"/>
    <s v="Care Coordination "/>
    <s v="Integrated Care  Planning"/>
    <x v="3"/>
    <s v="Care navigation and planning"/>
    <s v=""/>
    <x v="0"/>
    <s v=""/>
    <x v="0"/>
    <s v=""/>
    <s v=""/>
    <x v="1"/>
    <x v="9"/>
    <n v="663357"/>
    <x v="1"/>
  </r>
  <r>
    <x v="3"/>
    <x v="139"/>
    <x v="2"/>
    <n v="38"/>
    <x v="139"/>
    <n v="38"/>
    <s v="Care Coordinator Team Leader"/>
    <s v="Integrated Care  Planning"/>
    <x v="3"/>
    <s v="Care navigation and planning"/>
    <s v=""/>
    <x v="0"/>
    <s v=""/>
    <x v="0"/>
    <s v=""/>
    <s v=""/>
    <x v="1"/>
    <x v="9"/>
    <n v="0"/>
    <x v="1"/>
  </r>
  <r>
    <x v="3"/>
    <x v="139"/>
    <x v="2"/>
    <n v="39"/>
    <x v="139"/>
    <n v="39"/>
    <s v="GP Link Workers (ELRCCG) (Part of Care Coordination)"/>
    <s v="Integrated Care  Planning"/>
    <x v="3"/>
    <s v="Care navigation and planning"/>
    <s v=""/>
    <x v="0"/>
    <s v=""/>
    <x v="0"/>
    <s v=""/>
    <s v=""/>
    <x v="1"/>
    <x v="9"/>
    <n v="0"/>
    <x v="1"/>
  </r>
  <r>
    <x v="3"/>
    <x v="139"/>
    <x v="2"/>
    <n v="40"/>
    <x v="139"/>
    <n v="35"/>
    <s v="Care Coordination - Occuptional Therapy"/>
    <s v="Integrated Care  Planning"/>
    <x v="3"/>
    <s v="Care navigation and planning"/>
    <s v=""/>
    <x v="0"/>
    <s v=""/>
    <x v="0"/>
    <s v=""/>
    <s v=""/>
    <x v="1"/>
    <x v="9"/>
    <n v="44594"/>
    <x v="2"/>
  </r>
  <r>
    <x v="3"/>
    <x v="139"/>
    <x v="2"/>
    <n v="41"/>
    <x v="139"/>
    <n v="36"/>
    <s v="Post Diagnostic Community &amp; In-Reach Service for people affected by Dementia"/>
    <s v="In Reach Services"/>
    <x v="8"/>
    <s v="Improved discharge to Care Homes"/>
    <s v=""/>
    <x v="2"/>
    <s v=""/>
    <x v="0"/>
    <s v=""/>
    <s v=""/>
    <x v="0"/>
    <x v="9"/>
    <n v="58992"/>
    <x v="1"/>
  </r>
  <r>
    <x v="3"/>
    <x v="139"/>
    <x v="2"/>
    <n v="42"/>
    <x v="139"/>
    <n v="37"/>
    <s v="Assessment and Review (ASC protected)"/>
    <s v="Integrated Care Planning"/>
    <x v="3"/>
    <s v="Care navigation and planning"/>
    <s v=""/>
    <x v="0"/>
    <s v=""/>
    <x v="0"/>
    <s v=""/>
    <s v=""/>
    <x v="1"/>
    <x v="9"/>
    <n v="1827468"/>
    <x v="1"/>
  </r>
  <r>
    <x v="3"/>
    <x v="139"/>
    <x v="2"/>
    <n v="43"/>
    <x v="139"/>
    <n v="38"/>
    <s v="Home Care Service (ASC protected)"/>
    <s v="Care Services"/>
    <x v="7"/>
    <s v="Domiciliary care packages"/>
    <s v=""/>
    <x v="0"/>
    <s v=""/>
    <x v="0"/>
    <s v=""/>
    <s v=""/>
    <x v="2"/>
    <x v="9"/>
    <n v="12769976"/>
    <x v="1"/>
  </r>
  <r>
    <x v="3"/>
    <x v="139"/>
    <x v="2"/>
    <n v="44"/>
    <x v="139"/>
    <n v="39"/>
    <s v="Nursing Care Packages (ASC protected)"/>
    <s v="Care Services"/>
    <x v="16"/>
    <s v="Nursing home"/>
    <s v=""/>
    <x v="0"/>
    <s v=""/>
    <x v="0"/>
    <s v=""/>
    <s v=""/>
    <x v="2"/>
    <x v="9"/>
    <n v="4010981"/>
    <x v="1"/>
  </r>
  <r>
    <x v="3"/>
    <x v="139"/>
    <x v="2"/>
    <n v="45"/>
    <x v="139"/>
    <n v="40"/>
    <s v="Residential Respite Service (ASC protected)"/>
    <s v="Carer Services"/>
    <x v="12"/>
    <s v="Respite services"/>
    <s v=""/>
    <x v="0"/>
    <s v=""/>
    <x v="0"/>
    <s v=""/>
    <s v=""/>
    <x v="2"/>
    <x v="9"/>
    <n v="827537"/>
    <x v="1"/>
  </r>
  <r>
    <x v="3"/>
    <x v="139"/>
    <x v="2"/>
    <n v="46"/>
    <x v="139"/>
    <n v="41"/>
    <s v="First Contact Plus"/>
    <s v="Early Intervention"/>
    <x v="0"/>
    <s v="Social Prescribing"/>
    <s v=""/>
    <x v="0"/>
    <s v=""/>
    <x v="0"/>
    <s v=""/>
    <s v=""/>
    <x v="1"/>
    <x v="9"/>
    <n v="163003"/>
    <x v="1"/>
  </r>
  <r>
    <x v="3"/>
    <x v="139"/>
    <x v="2"/>
    <n v="47"/>
    <x v="139"/>
    <n v="42"/>
    <s v="LLR Community Integrated Neurology &amp; Stroke Rehabilitation Service (CINSS)"/>
    <s v="Care Services"/>
    <x v="22"/>
    <s v="Other"/>
    <s v="Reablement/Rehabilitation Services"/>
    <x v="1"/>
    <s v=""/>
    <x v="6"/>
    <s v=""/>
    <s v=""/>
    <x v="3"/>
    <x v="9"/>
    <n v="302712"/>
    <x v="1"/>
  </r>
  <r>
    <x v="3"/>
    <x v="139"/>
    <x v="2"/>
    <n v="48"/>
    <x v="139"/>
    <n v="43"/>
    <s v="Loughborough Urgent Treatment Centre"/>
    <s v="Urgent Care Centre"/>
    <x v="11"/>
    <s v=""/>
    <s v="Urgent Care"/>
    <x v="1"/>
    <s v=""/>
    <x v="6"/>
    <s v=""/>
    <s v=""/>
    <x v="2"/>
    <x v="9"/>
    <n v="967176"/>
    <x v="1"/>
  </r>
  <r>
    <x v="3"/>
    <x v="139"/>
    <x v="2"/>
    <n v="49"/>
    <x v="139"/>
    <n v="44"/>
    <s v="Urgent Care Centres (ELRCCG)"/>
    <s v="Urgent Care Centre"/>
    <x v="11"/>
    <s v=""/>
    <s v="Urgent Care"/>
    <x v="1"/>
    <s v=""/>
    <x v="6"/>
    <s v=""/>
    <s v=""/>
    <x v="2"/>
    <x v="9"/>
    <n v="1440287"/>
    <x v="1"/>
  </r>
  <r>
    <x v="3"/>
    <x v="139"/>
    <x v="2"/>
    <n v="50"/>
    <x v="139"/>
    <n v="45"/>
    <s v="Home First Programme Team"/>
    <s v="Integration Planning"/>
    <x v="9"/>
    <s v="Integrated models of provision"/>
    <s v=""/>
    <x v="0"/>
    <s v=""/>
    <x v="0"/>
    <s v=""/>
    <s v=""/>
    <x v="1"/>
    <x v="3"/>
    <n v="295000"/>
    <x v="1"/>
  </r>
  <r>
    <x v="3"/>
    <x v="139"/>
    <x v="2"/>
    <n v="51"/>
    <x v="139"/>
    <n v="46"/>
    <s v="Adult Mental Health Step Down Beds"/>
    <s v="Mental Health"/>
    <x v="22"/>
    <s v="Step down (discharge to assess pathway-2)"/>
    <s v="Bed Based - Step Up/Down"/>
    <x v="0"/>
    <s v=""/>
    <x v="0"/>
    <s v=""/>
    <s v=""/>
    <x v="1"/>
    <x v="3"/>
    <n v="15000"/>
    <x v="1"/>
  </r>
  <r>
    <x v="3"/>
    <x v="139"/>
    <x v="2"/>
    <n v="52"/>
    <x v="139"/>
    <n v="47"/>
    <s v="Assistive Technology"/>
    <s v="Technology Services"/>
    <x v="1"/>
    <s v="Telecare"/>
    <s v=""/>
    <x v="0"/>
    <s v=""/>
    <x v="0"/>
    <s v=""/>
    <s v=""/>
    <x v="1"/>
    <x v="3"/>
    <n v="730000"/>
    <x v="1"/>
  </r>
  <r>
    <x v="3"/>
    <x v="139"/>
    <x v="2"/>
    <n v="53"/>
    <x v="139"/>
    <n v="48"/>
    <s v="Social Integration Programme"/>
    <s v="Social Integration"/>
    <x v="0"/>
    <s v="Other"/>
    <s v="To reduce social isolation"/>
    <x v="0"/>
    <s v=""/>
    <x v="0"/>
    <s v=""/>
    <s v=""/>
    <x v="1"/>
    <x v="3"/>
    <n v="160000"/>
    <x v="1"/>
  </r>
  <r>
    <x v="3"/>
    <x v="139"/>
    <x v="2"/>
    <n v="54"/>
    <x v="139"/>
    <n v="49"/>
    <s v="Health &amp; Social Care Protocol Training"/>
    <s v="Training"/>
    <x v="9"/>
    <s v="Integrated models of provision"/>
    <s v=""/>
    <x v="1"/>
    <s v=""/>
    <x v="0"/>
    <s v=""/>
    <s v=""/>
    <x v="3"/>
    <x v="9"/>
    <n v="102317"/>
    <x v="1"/>
  </r>
  <r>
    <x v="3"/>
    <x v="139"/>
    <x v="2"/>
    <n v="55"/>
    <x v="139"/>
    <n v="50"/>
    <s v="Post Diagnostic Community &amp; In-Reach Service for people affected by Dementia"/>
    <s v="In Reach Services"/>
    <x v="8"/>
    <s v="Improved discharge to Care Homes"/>
    <s v=""/>
    <x v="2"/>
    <s v=""/>
    <x v="0"/>
    <s v=""/>
    <s v=""/>
    <x v="0"/>
    <x v="9"/>
    <n v="281426"/>
    <x v="1"/>
  </r>
  <r>
    <x v="3"/>
    <x v="139"/>
    <x v="2"/>
    <n v="56"/>
    <x v="139"/>
    <n v="51"/>
    <s v="Commissioning Capacity (Residential Brokerage)"/>
    <s v="Residential Brokerage"/>
    <x v="8"/>
    <s v="Home First/Discharge to Assess - process support/core costs"/>
    <s v=""/>
    <x v="0"/>
    <s v=""/>
    <x v="0"/>
    <s v=""/>
    <s v=""/>
    <x v="1"/>
    <x v="9"/>
    <n v="77063"/>
    <x v="1"/>
  </r>
  <r>
    <x v="3"/>
    <x v="139"/>
    <x v="2"/>
    <n v="57"/>
    <x v="139"/>
    <n v="52"/>
    <s v="Improving Quality in Care Homes"/>
    <s v="Care Quality"/>
    <x v="16"/>
    <s v="Care home"/>
    <s v=""/>
    <x v="0"/>
    <s v=""/>
    <x v="0"/>
    <s v=""/>
    <s v=""/>
    <x v="1"/>
    <x v="9"/>
    <n v="579831"/>
    <x v="1"/>
  </r>
  <r>
    <x v="3"/>
    <x v="139"/>
    <x v="2"/>
    <n v="58"/>
    <x v="139"/>
    <n v="53"/>
    <s v="Data Integration Tool"/>
    <s v="Data Integration"/>
    <x v="9"/>
    <s v="Data Integration"/>
    <s v=""/>
    <x v="0"/>
    <s v=""/>
    <x v="0"/>
    <s v=""/>
    <s v=""/>
    <x v="1"/>
    <x v="9"/>
    <n v="63500"/>
    <x v="1"/>
  </r>
  <r>
    <x v="3"/>
    <x v="139"/>
    <x v="2"/>
    <n v="59"/>
    <x v="139"/>
    <n v="54"/>
    <s v="Integration Programme Management"/>
    <s v="Integration Planning"/>
    <x v="9"/>
    <s v="Integrated models of provision"/>
    <s v=""/>
    <x v="0"/>
    <s v=""/>
    <x v="0"/>
    <s v=""/>
    <s v=""/>
    <x v="1"/>
    <x v="9"/>
    <n v="376480"/>
    <x v="1"/>
  </r>
  <r>
    <x v="3"/>
    <x v="139"/>
    <x v="2"/>
    <n v="60"/>
    <x v="139"/>
    <n v="60"/>
    <s v="Redesign of reablement offer (TOM)"/>
    <s v="Integration Planning"/>
    <x v="9"/>
    <s v="Integrated models of provision"/>
    <s v=""/>
    <x v="0"/>
    <s v=""/>
    <x v="0"/>
    <s v=""/>
    <s v=""/>
    <x v="1"/>
    <x v="3"/>
    <n v="0"/>
    <x v="1"/>
  </r>
  <r>
    <x v="3"/>
    <x v="139"/>
    <x v="2"/>
    <n v="61"/>
    <x v="139"/>
    <n v="61"/>
    <s v="Assessment and Reablement Pilot"/>
    <s v="Integration Planning"/>
    <x v="9"/>
    <s v="Integrated models of provision"/>
    <s v=""/>
    <x v="0"/>
    <s v=""/>
    <x v="0"/>
    <s v=""/>
    <s v=""/>
    <x v="1"/>
    <x v="3"/>
    <n v="0"/>
    <x v="1"/>
  </r>
  <r>
    <x v="3"/>
    <x v="139"/>
    <x v="2"/>
    <n v="62"/>
    <x v="139"/>
    <n v="62"/>
    <s v="Home First Team Leaders"/>
    <s v="Integration Planning"/>
    <x v="9"/>
    <s v="Integrated models of provision"/>
    <s v=""/>
    <x v="0"/>
    <s v=""/>
    <x v="0"/>
    <s v=""/>
    <s v=""/>
    <x v="1"/>
    <x v="3"/>
    <n v="0"/>
    <x v="1"/>
  </r>
  <r>
    <x v="3"/>
    <x v="139"/>
    <x v="2"/>
    <n v="63"/>
    <x v="139"/>
    <n v="55"/>
    <s v="Blaby DC"/>
    <s v="Grants for home adaptations"/>
    <x v="13"/>
    <s v="Adaptations, including statutory DFG grants"/>
    <s v=""/>
    <x v="0"/>
    <s v=""/>
    <x v="0"/>
    <s v=""/>
    <s v=""/>
    <x v="1"/>
    <x v="2"/>
    <n v="552703.07999999996"/>
    <x v="1"/>
  </r>
  <r>
    <x v="3"/>
    <x v="139"/>
    <x v="2"/>
    <n v="64"/>
    <x v="139"/>
    <n v="56"/>
    <s v="Charnwood BC"/>
    <s v="Grants for home adaptations"/>
    <x v="13"/>
    <s v="Adaptations, including statutory DFG grants"/>
    <s v=""/>
    <x v="0"/>
    <s v=""/>
    <x v="0"/>
    <s v=""/>
    <s v=""/>
    <x v="1"/>
    <x v="2"/>
    <n v="1015506.08"/>
    <x v="1"/>
  </r>
  <r>
    <x v="3"/>
    <x v="139"/>
    <x v="2"/>
    <n v="65"/>
    <x v="139"/>
    <n v="57"/>
    <s v="Harborough BC"/>
    <s v="Capital grants provided by District Councils to adapt homes"/>
    <x v="13"/>
    <s v="Adaptations, including statutory DFG grants"/>
    <s v=""/>
    <x v="0"/>
    <s v=""/>
    <x v="0"/>
    <s v=""/>
    <s v=""/>
    <x v="1"/>
    <x v="2"/>
    <n v="401264.08"/>
    <x v="1"/>
  </r>
  <r>
    <x v="3"/>
    <x v="139"/>
    <x v="2"/>
    <n v="66"/>
    <x v="139"/>
    <n v="58"/>
    <s v="Hinckley and Bosworth BC"/>
    <s v="Grants for home adaptations"/>
    <x v="13"/>
    <s v="Adaptations, including statutory DFG grants"/>
    <s v=""/>
    <x v="0"/>
    <s v=""/>
    <x v="0"/>
    <s v=""/>
    <s v=""/>
    <x v="1"/>
    <x v="2"/>
    <n v="467834.08"/>
    <x v="1"/>
  </r>
  <r>
    <x v="3"/>
    <x v="139"/>
    <x v="2"/>
    <n v="67"/>
    <x v="139"/>
    <n v="59"/>
    <s v="Melton BC"/>
    <s v="Grants for home adaptations"/>
    <x v="13"/>
    <s v="Adaptations, including statutory DFG grants"/>
    <s v=""/>
    <x v="0"/>
    <s v=""/>
    <x v="0"/>
    <s v=""/>
    <s v=""/>
    <x v="1"/>
    <x v="2"/>
    <n v="233609.08"/>
    <x v="1"/>
  </r>
  <r>
    <x v="3"/>
    <x v="139"/>
    <x v="2"/>
    <n v="68"/>
    <x v="139"/>
    <n v="60"/>
    <s v="North West Leicestershire BC"/>
    <s v="Grants for home adaptations"/>
    <x v="13"/>
    <s v="Adaptations, including statutory DFG grants"/>
    <s v=""/>
    <x v="0"/>
    <s v=""/>
    <x v="0"/>
    <s v=""/>
    <s v=""/>
    <x v="1"/>
    <x v="2"/>
    <n v="649473.07999999996"/>
    <x v="1"/>
  </r>
  <r>
    <x v="3"/>
    <x v="139"/>
    <x v="2"/>
    <n v="69"/>
    <x v="139"/>
    <n v="61"/>
    <s v="Oadby and Wigston BC"/>
    <s v="Grants for home adaptations"/>
    <x v="13"/>
    <s v="Adaptations, including statutory DFG grants"/>
    <s v=""/>
    <x v="0"/>
    <s v=""/>
    <x v="0"/>
    <s v=""/>
    <s v=""/>
    <x v="1"/>
    <x v="2"/>
    <n v="349131.08"/>
    <x v="1"/>
  </r>
  <r>
    <x v="3"/>
    <x v="139"/>
    <x v="2"/>
    <n v="70"/>
    <x v="139"/>
    <n v="62"/>
    <s v="Hoarding Project"/>
    <s v="Housing Support and Advice"/>
    <x v="13"/>
    <s v="Discretionary use of DFG - including small adaptations"/>
    <s v=""/>
    <x v="0"/>
    <s v=""/>
    <x v="0"/>
    <s v=""/>
    <s v=""/>
    <x v="1"/>
    <x v="2"/>
    <n v="315000"/>
    <x v="1"/>
  </r>
  <r>
    <x v="3"/>
    <x v="139"/>
    <x v="2"/>
    <n v="71"/>
    <x v="139"/>
    <n v="63"/>
    <s v="Housing Occupational Therapist"/>
    <s v="Housing Support and Advice"/>
    <x v="13"/>
    <s v="Discretionary use of DFG - including small adaptations"/>
    <s v=""/>
    <x v="0"/>
    <s v=""/>
    <x v="0"/>
    <s v=""/>
    <s v=""/>
    <x v="1"/>
    <x v="2"/>
    <n v="67000"/>
    <x v="1"/>
  </r>
  <r>
    <x v="3"/>
    <x v="139"/>
    <x v="2"/>
    <n v="72"/>
    <x v="139"/>
    <n v="64"/>
    <s v="Occupational Therapist "/>
    <s v="Housing Support and Advice"/>
    <x v="13"/>
    <s v="Discretionary use of DFG - including small adaptations"/>
    <s v=""/>
    <x v="0"/>
    <s v=""/>
    <x v="0"/>
    <s v=""/>
    <s v=""/>
    <x v="1"/>
    <x v="2"/>
    <n v="64200"/>
    <x v="1"/>
  </r>
  <r>
    <x v="3"/>
    <x v="139"/>
    <x v="2"/>
    <n v="73"/>
    <x v="139"/>
    <n v="65"/>
    <s v="Assitive Technology and Dementia Project"/>
    <s v="Housing Support and Advice"/>
    <x v="13"/>
    <s v="Discretionary use of DFG - including small adaptations"/>
    <s v=""/>
    <x v="0"/>
    <s v=""/>
    <x v="0"/>
    <s v=""/>
    <s v=""/>
    <x v="1"/>
    <x v="2"/>
    <n v="331506"/>
    <x v="1"/>
  </r>
  <r>
    <x v="3"/>
    <x v="139"/>
    <x v="2"/>
    <n v="74"/>
    <x v="139"/>
    <n v="66"/>
    <s v="HTLAH Back Office Support"/>
    <s v="Customer Services"/>
    <x v="3"/>
    <s v="Care navigation and planning"/>
    <s v=""/>
    <x v="0"/>
    <s v=""/>
    <x v="0"/>
    <s v=""/>
    <s v=""/>
    <x v="1"/>
    <x v="3"/>
    <n v="28000"/>
    <x v="2"/>
  </r>
  <r>
    <x v="3"/>
    <x v="139"/>
    <x v="2"/>
    <n v="75"/>
    <x v="139"/>
    <n v="67"/>
    <s v="Integration Programme Management"/>
    <s v="Integration Planning"/>
    <x v="9"/>
    <s v="Integrated models of provision"/>
    <s v=""/>
    <x v="0"/>
    <s v=""/>
    <x v="0"/>
    <s v=""/>
    <s v=""/>
    <x v="1"/>
    <x v="3"/>
    <n v="58070"/>
    <x v="1"/>
  </r>
  <r>
    <x v="3"/>
    <x v="140"/>
    <x v="2"/>
    <n v="1"/>
    <x v="140"/>
    <n v="1"/>
    <s v="Intermediate Care"/>
    <s v="Ongoing intermediate care and reablement services"/>
    <x v="10"/>
    <s v="Other"/>
    <s v="Intermediate Care Services"/>
    <x v="1"/>
    <s v=""/>
    <x v="6"/>
    <s v=""/>
    <s v=""/>
    <x v="3"/>
    <x v="9"/>
    <n v="5700000"/>
    <x v="1"/>
  </r>
  <r>
    <x v="3"/>
    <x v="140"/>
    <x v="2"/>
    <n v="2"/>
    <x v="140"/>
    <n v="2"/>
    <s v="Transitional Care"/>
    <s v="Bed based intermediate care / transitional care beds"/>
    <x v="22"/>
    <s v="Step down (discharge to assess pathway-2)"/>
    <s v=""/>
    <x v="0"/>
    <s v=""/>
    <x v="6"/>
    <s v=""/>
    <s v=""/>
    <x v="3"/>
    <x v="9"/>
    <n v="1301520"/>
    <x v="1"/>
  </r>
  <r>
    <x v="3"/>
    <x v="140"/>
    <x v="2"/>
    <n v="3"/>
    <x v="140"/>
    <n v="3"/>
    <s v="Neighbourhood Team"/>
    <s v="Increase in health staff resources "/>
    <x v="3"/>
    <s v="Care navigation and planning"/>
    <s v=""/>
    <x v="1"/>
    <s v=""/>
    <x v="6"/>
    <s v=""/>
    <s v=""/>
    <x v="3"/>
    <x v="9"/>
    <n v="6587000"/>
    <x v="1"/>
  </r>
  <r>
    <x v="3"/>
    <x v="140"/>
    <x v="2"/>
    <n v="4"/>
    <x v="140"/>
    <n v="4"/>
    <s v="Neighbourhood Team"/>
    <s v="Increase in adult care staff resources"/>
    <x v="3"/>
    <s v="Care navigation and planning"/>
    <s v=""/>
    <x v="0"/>
    <s v=""/>
    <x v="0"/>
    <s v=""/>
    <s v=""/>
    <x v="1"/>
    <x v="4"/>
    <n v="20000000"/>
    <x v="1"/>
  </r>
  <r>
    <x v="3"/>
    <x v="140"/>
    <x v="2"/>
    <n v="5"/>
    <x v="140"/>
    <n v="5"/>
    <s v="Equipment &amp; Adaption - DFG"/>
    <s v="DFG capital funding which is passed in full to district councils to deliver housing adaptations"/>
    <x v="13"/>
    <s v="Adaptations, including statutory DFG grants"/>
    <s v=""/>
    <x v="0"/>
    <s v=""/>
    <x v="0"/>
    <s v=""/>
    <s v=""/>
    <x v="2"/>
    <x v="2"/>
    <n v="6976486"/>
    <x v="1"/>
  </r>
  <r>
    <x v="3"/>
    <x v="140"/>
    <x v="2"/>
    <n v="6"/>
    <x v="140"/>
    <n v="6"/>
    <s v="Reablement"/>
    <s v="Support for the reablement service"/>
    <x v="19"/>
    <s v="Reablement service accepting community and discharge referrals"/>
    <s v=""/>
    <x v="0"/>
    <s v=""/>
    <x v="6"/>
    <s v=""/>
    <s v=""/>
    <x v="2"/>
    <x v="9"/>
    <n v="2415472"/>
    <x v="1"/>
  </r>
  <r>
    <x v="3"/>
    <x v="140"/>
    <x v="2"/>
    <n v="7"/>
    <x v="140"/>
    <n v="7"/>
    <s v="Community Integrated Reablement"/>
    <s v="To support the continuation of integrated reablement enabling timely hospital discharge and maintain independence for longer"/>
    <x v="19"/>
    <s v="Reablement service accepting community and discharge referrals"/>
    <s v=""/>
    <x v="0"/>
    <s v=""/>
    <x v="6"/>
    <s v=""/>
    <s v=""/>
    <x v="2"/>
    <x v="9"/>
    <n v="1535868"/>
    <x v="1"/>
  </r>
  <r>
    <x v="3"/>
    <x v="140"/>
    <x v="2"/>
    <n v="8"/>
    <x v="140"/>
    <n v="8"/>
    <s v="Residential Market Rate"/>
    <s v="To deliver responsibilities in supporting market shaping and market stabilisation"/>
    <x v="6"/>
    <s v="Other"/>
    <s v="Market stabilisation"/>
    <x v="0"/>
    <s v=""/>
    <x v="0"/>
    <s v=""/>
    <s v=""/>
    <x v="2"/>
    <x v="9"/>
    <n v="3870929"/>
    <x v="1"/>
  </r>
  <r>
    <x v="3"/>
    <x v="140"/>
    <x v="2"/>
    <n v="9"/>
    <x v="140"/>
    <n v="9"/>
    <s v="Co-responders"/>
    <s v="Partnership with Lincolnshire fire and rescue, east midlands ambulance service and lincolnsehire integrated voluntary emergency services to provuide 24/7 response service"/>
    <x v="10"/>
    <s v="Other"/>
    <s v="24/7 services"/>
    <x v="0"/>
    <s v=""/>
    <x v="0"/>
    <s v=""/>
    <s v=""/>
    <x v="0"/>
    <x v="3"/>
    <n v="400000"/>
    <x v="1"/>
  </r>
  <r>
    <x v="3"/>
    <x v="140"/>
    <x v="2"/>
    <n v="10"/>
    <x v="140"/>
    <n v="10"/>
    <s v="AF&amp;LTC Inflation and NLW"/>
    <s v="To deliver responsibilities in supporting market shaping and market stabilisation"/>
    <x v="6"/>
    <s v="Other"/>
    <s v="Market stabilisation"/>
    <x v="0"/>
    <s v=""/>
    <x v="0"/>
    <s v=""/>
    <s v=""/>
    <x v="2"/>
    <x v="3"/>
    <n v="10364000"/>
    <x v="1"/>
  </r>
  <r>
    <x v="3"/>
    <x v="140"/>
    <x v="2"/>
    <n v="11"/>
    <x v="140"/>
    <n v="11"/>
    <s v="7 Day Working"/>
    <s v="Providing 7 days services, increased support into hospitals team to support hospital discharge"/>
    <x v="8"/>
    <s v="Home First/Discharge to Assess - process support/core costs"/>
    <s v=""/>
    <x v="0"/>
    <s v=""/>
    <x v="6"/>
    <s v=""/>
    <s v=""/>
    <x v="1"/>
    <x v="9"/>
    <n v="725050"/>
    <x v="1"/>
  </r>
  <r>
    <x v="3"/>
    <x v="140"/>
    <x v="2"/>
    <n v="12"/>
    <x v="140"/>
    <n v="12"/>
    <s v="AF &amp; LTC Demographic Growth"/>
    <s v="To deliver responsibilities in supporting market shaping and market stabilisation"/>
    <x v="7"/>
    <s v="Domiciliary care packages"/>
    <s v=""/>
    <x v="0"/>
    <s v=""/>
    <x v="0"/>
    <s v=""/>
    <s v=""/>
    <x v="2"/>
    <x v="9"/>
    <n v="2510597"/>
    <x v="1"/>
  </r>
  <r>
    <x v="3"/>
    <x v="140"/>
    <x v="2"/>
    <n v="13"/>
    <x v="140"/>
    <n v="13"/>
    <s v="Trust Assessors"/>
    <s v="Trusted assessors based in hospitals who work on behalf of residential care providers."/>
    <x v="8"/>
    <s v="Trusted Assessment"/>
    <s v=""/>
    <x v="0"/>
    <s v=""/>
    <x v="0"/>
    <s v=""/>
    <s v=""/>
    <x v="2"/>
    <x v="3"/>
    <n v="100000"/>
    <x v="1"/>
  </r>
  <r>
    <x v="3"/>
    <x v="140"/>
    <x v="2"/>
    <n v="14"/>
    <x v="140"/>
    <n v="14"/>
    <s v="Dementia Family Friends"/>
    <s v="To enable more short breaks for high risk dementia carer groups, enabling them to continue with their carer roles"/>
    <x v="0"/>
    <s v="Social Prescribing"/>
    <s v=""/>
    <x v="0"/>
    <s v=""/>
    <x v="0"/>
    <s v=""/>
    <s v=""/>
    <x v="2"/>
    <x v="3"/>
    <n v="420000"/>
    <x v="1"/>
  </r>
  <r>
    <x v="3"/>
    <x v="140"/>
    <x v="2"/>
    <n v="15"/>
    <x v="140"/>
    <n v="15"/>
    <s v="Neighbourhood Team Development"/>
    <s v="To support / facilitate joint working across teams throughout Lincolnshire"/>
    <x v="3"/>
    <s v="Care navigation and planning"/>
    <s v=""/>
    <x v="0"/>
    <s v=""/>
    <x v="0"/>
    <s v=""/>
    <s v=""/>
    <x v="1"/>
    <x v="3"/>
    <n v="60000"/>
    <x v="1"/>
  </r>
  <r>
    <x v="3"/>
    <x v="140"/>
    <x v="2"/>
    <n v="16"/>
    <x v="140"/>
    <n v="16"/>
    <s v="Housing for Independence"/>
    <s v="Increased capacity to assess for and provide DFG housing adaptations"/>
    <x v="13"/>
    <s v="Adaptations, including statutory DFG grants"/>
    <s v=""/>
    <x v="0"/>
    <s v=""/>
    <x v="0"/>
    <s v=""/>
    <s v=""/>
    <x v="1"/>
    <x v="3"/>
    <n v="100000"/>
    <x v="1"/>
  </r>
  <r>
    <x v="3"/>
    <x v="140"/>
    <x v="2"/>
    <n v="17"/>
    <x v="140"/>
    <n v="17"/>
    <s v="Making Every Contact Count"/>
    <s v="Progamme to develop behaviour change approaches that use existing interactions to support people to make positive changes to their lifestyle improving their wellbeing"/>
    <x v="0"/>
    <s v="Social Prescribing"/>
    <s v=""/>
    <x v="0"/>
    <s v=""/>
    <x v="0"/>
    <s v=""/>
    <s v=""/>
    <x v="2"/>
    <x v="3"/>
    <n v="42000"/>
    <x v="1"/>
  </r>
  <r>
    <x v="3"/>
    <x v="140"/>
    <x v="2"/>
    <n v="18"/>
    <x v="140"/>
    <n v="18"/>
    <s v="Market Stabilisation"/>
    <s v="To deliver responsibilities in supporting market shaping and market stabilisation"/>
    <x v="6"/>
    <s v="Other"/>
    <s v="Market stabilisation"/>
    <x v="0"/>
    <s v=""/>
    <x v="0"/>
    <s v=""/>
    <s v=""/>
    <x v="2"/>
    <x v="3"/>
    <n v="3943218"/>
    <x v="1"/>
  </r>
  <r>
    <x v="3"/>
    <x v="140"/>
    <x v="2"/>
    <n v="19"/>
    <x v="140"/>
    <n v="19"/>
    <s v="Staffing"/>
    <s v="Increased resources for front line adult care staff"/>
    <x v="10"/>
    <s v="Multidisciplinary teams that are supporting independence, such as anticipatory care"/>
    <s v=""/>
    <x v="0"/>
    <s v=""/>
    <x v="0"/>
    <s v=""/>
    <s v=""/>
    <x v="1"/>
    <x v="3"/>
    <n v="1000000"/>
    <x v="1"/>
  </r>
  <r>
    <x v="3"/>
    <x v="140"/>
    <x v="2"/>
    <n v="20"/>
    <x v="140"/>
    <n v="20"/>
    <s v="Quick Response Service / Reablement"/>
    <s v="Development of a provider of last resort, increased reablement capacity and HART"/>
    <x v="19"/>
    <s v="Reablement service accepting community and discharge referrals"/>
    <s v=""/>
    <x v="1"/>
    <s v=""/>
    <x v="0"/>
    <s v=""/>
    <s v=""/>
    <x v="2"/>
    <x v="3"/>
    <n v="1803360"/>
    <x v="1"/>
  </r>
  <r>
    <x v="3"/>
    <x v="140"/>
    <x v="2"/>
    <n v="21"/>
    <x v="140"/>
    <n v="21"/>
    <s v="Adult Safeguarding"/>
    <s v="Contributing to Care Act duties regarding the provision of DoLs assessment and reviews. "/>
    <x v="6"/>
    <s v="Other"/>
    <s v="Deprivation of Liberty Safeguards"/>
    <x v="0"/>
    <s v=""/>
    <x v="0"/>
    <s v=""/>
    <s v=""/>
    <x v="1"/>
    <x v="3"/>
    <n v="490000"/>
    <x v="1"/>
  </r>
  <r>
    <x v="3"/>
    <x v="140"/>
    <x v="2"/>
    <n v="22"/>
    <x v="140"/>
    <n v="22"/>
    <s v="Enhanced Health Care in Care Home"/>
    <s v="Support for providers to adopt enhanced health in care homes framework"/>
    <x v="8"/>
    <s v="Improved discharge to Care Homes"/>
    <s v=""/>
    <x v="1"/>
    <s v=""/>
    <x v="0"/>
    <s v=""/>
    <s v=""/>
    <x v="1"/>
    <x v="3"/>
    <n v="200000"/>
    <x v="1"/>
  </r>
  <r>
    <x v="3"/>
    <x v="140"/>
    <x v="2"/>
    <n v="23"/>
    <x v="140"/>
    <n v="23"/>
    <s v="Carers"/>
    <s v="Short breaks for high risk carer groups.  Particularly high risk of placement breakdown.  Includes investment in the lead strategic partner for carers, Carers First, to deliver preventative appraoches."/>
    <x v="12"/>
    <s v="Respite services"/>
    <s v=""/>
    <x v="0"/>
    <s v=""/>
    <x v="0"/>
    <s v=""/>
    <s v=""/>
    <x v="0"/>
    <x v="3"/>
    <n v="650000"/>
    <x v="1"/>
  </r>
  <r>
    <x v="3"/>
    <x v="140"/>
    <x v="2"/>
    <n v="24"/>
    <x v="140"/>
    <n v="24"/>
    <s v="Programme Support Costs"/>
    <s v="The costs of administering the BCF by Lincolnshire County Council"/>
    <x v="11"/>
    <s v=""/>
    <s v="Programme Infrastructure costs"/>
    <x v="0"/>
    <s v=""/>
    <x v="0"/>
    <s v=""/>
    <s v=""/>
    <x v="1"/>
    <x v="3"/>
    <n v="120000"/>
    <x v="1"/>
  </r>
  <r>
    <x v="3"/>
    <x v="140"/>
    <x v="2"/>
    <n v="25"/>
    <x v="140"/>
    <n v="25"/>
    <s v="LD S75 CCG &amp; LCC Contribution"/>
    <s v="Joint working across health, social and community partners to deliver services for people with learning disabilities"/>
    <x v="3"/>
    <s v="Care navigation and planning"/>
    <s v=""/>
    <x v="0"/>
    <s v=""/>
    <x v="0"/>
    <s v=""/>
    <s v=""/>
    <x v="2"/>
    <x v="4"/>
    <n v="51987069"/>
    <x v="1"/>
  </r>
  <r>
    <x v="3"/>
    <x v="140"/>
    <x v="2"/>
    <n v="26"/>
    <x v="140"/>
    <n v="25"/>
    <s v="LD S75 CCG &amp; LCC Contribution"/>
    <s v="Joint working across health, social and community partners to deliver services for people with learning disabilities"/>
    <x v="3"/>
    <s v="Care navigation and planning"/>
    <s v=""/>
    <x v="0"/>
    <s v=""/>
    <x v="0"/>
    <s v=""/>
    <s v=""/>
    <x v="2"/>
    <x v="9"/>
    <n v="17700426"/>
    <x v="1"/>
  </r>
  <r>
    <x v="3"/>
    <x v="140"/>
    <x v="2"/>
    <n v="27"/>
    <x v="140"/>
    <n v="26"/>
    <s v="Inflation &amp; Demographic Growth"/>
    <s v="To deliver responsibilities in supporting market shaping and market stabilisation"/>
    <x v="6"/>
    <s v="Other"/>
    <s v="Market stabilisation"/>
    <x v="0"/>
    <s v=""/>
    <x v="0"/>
    <s v=""/>
    <s v=""/>
    <x v="8"/>
    <x v="3"/>
    <n v="7581695"/>
    <x v="1"/>
  </r>
  <r>
    <x v="3"/>
    <x v="140"/>
    <x v="2"/>
    <n v="28"/>
    <x v="140"/>
    <n v="25"/>
    <s v="LD S75 Historic Pooled Fund"/>
    <s v="Joint working across health, social and community partners to deliver services for people with learning disabilities"/>
    <x v="3"/>
    <s v="Care navigation and planning"/>
    <s v=""/>
    <x v="0"/>
    <s v=""/>
    <x v="0"/>
    <s v=""/>
    <s v=""/>
    <x v="2"/>
    <x v="9"/>
    <n v="7116880"/>
    <x v="1"/>
  </r>
  <r>
    <x v="3"/>
    <x v="140"/>
    <x v="2"/>
    <n v="29"/>
    <x v="140"/>
    <n v="27"/>
    <s v="Existing S256 Adults"/>
    <s v="Protecting vulnerable adults from becoming high risk and entering health services.  This comprises housing and advocacy."/>
    <x v="2"/>
    <s v=""/>
    <s v=""/>
    <x v="0"/>
    <s v=""/>
    <x v="0"/>
    <s v=""/>
    <s v=""/>
    <x v="0"/>
    <x v="9"/>
    <n v="646000"/>
    <x v="1"/>
  </r>
  <r>
    <x v="3"/>
    <x v="140"/>
    <x v="2"/>
    <n v="30"/>
    <x v="140"/>
    <n v="28"/>
    <s v="Integrated Personalised Commissioning"/>
    <s v="Funding supporting integration accelerator continued"/>
    <x v="17"/>
    <s v=""/>
    <s v=""/>
    <x v="0"/>
    <s v=""/>
    <x v="0"/>
    <s v=""/>
    <s v=""/>
    <x v="1"/>
    <x v="3"/>
    <n v="100000"/>
    <x v="1"/>
  </r>
  <r>
    <x v="3"/>
    <x v="140"/>
    <x v="2"/>
    <n v="31"/>
    <x v="140"/>
    <n v="25"/>
    <s v="LD S75 Social Care Costs"/>
    <s v="Joint working across health, social and community partners to deliver services for people with learning disabilities"/>
    <x v="3"/>
    <s v="Care navigation and planning"/>
    <s v=""/>
    <x v="0"/>
    <s v=""/>
    <x v="0"/>
    <s v=""/>
    <s v=""/>
    <x v="2"/>
    <x v="3"/>
    <n v="700000"/>
    <x v="1"/>
  </r>
  <r>
    <x v="3"/>
    <x v="140"/>
    <x v="2"/>
    <n v="32"/>
    <x v="140"/>
    <n v="29"/>
    <s v="Waking Nights"/>
    <s v="Meeting service user costs brought about through the review of waking night provision"/>
    <x v="10"/>
    <s v="Other"/>
    <s v="Market stabilisation"/>
    <x v="0"/>
    <s v=""/>
    <x v="0"/>
    <s v=""/>
    <s v=""/>
    <x v="2"/>
    <x v="3"/>
    <n v="500000"/>
    <x v="1"/>
  </r>
  <r>
    <x v="3"/>
    <x v="140"/>
    <x v="2"/>
    <n v="33"/>
    <x v="140"/>
    <n v="30"/>
    <s v="LPFT Mental Illness Prevention Fund"/>
    <s v="The managed care network is a mental illness prevention fund which provides small grants to micro enterprises to provide additional support to people with mental health illness"/>
    <x v="0"/>
    <s v="Social Prescribing"/>
    <s v=""/>
    <x v="2"/>
    <s v=""/>
    <x v="0"/>
    <s v=""/>
    <s v=""/>
    <x v="0"/>
    <x v="3"/>
    <n v="375000"/>
    <x v="1"/>
  </r>
  <r>
    <x v="3"/>
    <x v="140"/>
    <x v="2"/>
    <n v="34"/>
    <x v="140"/>
    <n v="31"/>
    <s v="CAMHs S75 CCG Contribution"/>
    <s v="Core CAMHs funding"/>
    <x v="3"/>
    <s v="Care navigation and planning"/>
    <s v=""/>
    <x v="2"/>
    <s v=""/>
    <x v="6"/>
    <s v=""/>
    <s v=""/>
    <x v="5"/>
    <x v="9"/>
    <n v="6448574"/>
    <x v="1"/>
  </r>
  <r>
    <x v="3"/>
    <x v="140"/>
    <x v="2"/>
    <n v="35"/>
    <x v="140"/>
    <n v="31"/>
    <s v="CAMHS S75 CCG Contribution"/>
    <s v="Core CAMHs funding"/>
    <x v="3"/>
    <s v="Care navigation and planning"/>
    <s v=""/>
    <x v="2"/>
    <s v=""/>
    <x v="0"/>
    <s v=""/>
    <s v=""/>
    <x v="5"/>
    <x v="4"/>
    <n v="724589"/>
    <x v="1"/>
  </r>
  <r>
    <x v="3"/>
    <x v="140"/>
    <x v="2"/>
    <n v="36"/>
    <x v="140"/>
    <n v="32"/>
    <s v="Existing S256 Children's"/>
    <s v="Provision of a short break residential unit for children and young people people with a disability"/>
    <x v="12"/>
    <s v="Respite services"/>
    <s v=""/>
    <x v="0"/>
    <s v=""/>
    <x v="0"/>
    <s v=""/>
    <s v=""/>
    <x v="0"/>
    <x v="9"/>
    <n v="521000"/>
    <x v="1"/>
  </r>
  <r>
    <x v="3"/>
    <x v="140"/>
    <x v="2"/>
    <n v="37"/>
    <x v="140"/>
    <n v="33"/>
    <s v="ICES Original"/>
    <s v="Community equipment Section 75 between CCG and the County Council"/>
    <x v="1"/>
    <s v="Community based equipment"/>
    <s v=""/>
    <x v="0"/>
    <s v=""/>
    <x v="0"/>
    <s v=""/>
    <s v=""/>
    <x v="2"/>
    <x v="10"/>
    <n v="3131988"/>
    <x v="1"/>
  </r>
  <r>
    <x v="3"/>
    <x v="140"/>
    <x v="2"/>
    <n v="38"/>
    <x v="140"/>
    <n v="33"/>
    <s v="ICES Original"/>
    <s v="Community equipment Section 75 between CCG and the County Council"/>
    <x v="1"/>
    <s v="Community based equipment"/>
    <s v=""/>
    <x v="0"/>
    <s v=""/>
    <x v="0"/>
    <s v=""/>
    <s v=""/>
    <x v="2"/>
    <x v="4"/>
    <n v="2877188"/>
    <x v="1"/>
  </r>
  <r>
    <x v="3"/>
    <x v="140"/>
    <x v="2"/>
    <n v="39"/>
    <x v="140"/>
    <n v="34"/>
    <s v="Mental Health S75 Agreement (LCC/LPFT)"/>
    <s v="Joint working across health, social and community partners to deliver services for people with mental health needs"/>
    <x v="3"/>
    <s v="Care navigation and planning"/>
    <s v=""/>
    <x v="2"/>
    <s v=""/>
    <x v="0"/>
    <s v=""/>
    <s v=""/>
    <x v="5"/>
    <x v="4"/>
    <n v="10060000"/>
    <x v="1"/>
  </r>
  <r>
    <x v="3"/>
    <x v="140"/>
    <x v="2"/>
    <n v="40"/>
    <x v="140"/>
    <n v="34"/>
    <s v="Mental Health Provision (CCG/LPFT)"/>
    <s v="Joint working across health, social and community partners to deliver services for people with mental health needs"/>
    <x v="3"/>
    <s v="Care navigation and planning"/>
    <s v=""/>
    <x v="2"/>
    <s v=""/>
    <x v="6"/>
    <s v=""/>
    <s v=""/>
    <x v="5"/>
    <x v="10"/>
    <n v="74519000"/>
    <x v="1"/>
  </r>
  <r>
    <x v="3"/>
    <x v="140"/>
    <x v="2"/>
    <n v="41"/>
    <x v="140"/>
    <n v="35"/>
    <s v="Transitional Beds S75 Agreement"/>
    <s v="CCG Contribution to section 75 for block purchase nursing and residential care beds"/>
    <x v="8"/>
    <s v="Early Discharge Planning"/>
    <s v=""/>
    <x v="1"/>
    <s v=""/>
    <x v="6"/>
    <s v=""/>
    <s v=""/>
    <x v="2"/>
    <x v="10"/>
    <n v="1750000"/>
    <x v="1"/>
  </r>
  <r>
    <x v="3"/>
    <x v="140"/>
    <x v="2"/>
    <n v="42"/>
    <x v="140"/>
    <n v="35"/>
    <s v="Transitional Beds S75 Agreement"/>
    <s v="County Council Contribution to section 75 for block purchase nursing and residential care beds"/>
    <x v="8"/>
    <s v="Early Discharge Planning"/>
    <s v=""/>
    <x v="1"/>
    <s v=""/>
    <x v="0"/>
    <s v=""/>
    <s v=""/>
    <x v="2"/>
    <x v="4"/>
    <n v="1000000"/>
    <x v="1"/>
  </r>
  <r>
    <x v="3"/>
    <x v="140"/>
    <x v="2"/>
    <n v="43"/>
    <x v="140"/>
    <n v="36"/>
    <s v="Winter Pressures"/>
    <s v="Schemes in place to deliver additional capacity aligned to the Winter Plan"/>
    <x v="8"/>
    <s v="Improved discharge to Care Homes"/>
    <s v=""/>
    <x v="0"/>
    <s v=""/>
    <x v="0"/>
    <s v=""/>
    <s v=""/>
    <x v="1"/>
    <x v="3"/>
    <n v="1800190"/>
    <x v="1"/>
  </r>
  <r>
    <x v="3"/>
    <x v="140"/>
    <x v="2"/>
    <n v="44"/>
    <x v="140"/>
    <n v="34"/>
    <s v="Mental Health Complex Cases"/>
    <s v="Joint working across health, social and community partners to deliver services for people with mental health needs"/>
    <x v="3"/>
    <s v="Care navigation and planning"/>
    <s v=""/>
    <x v="2"/>
    <s v=""/>
    <x v="0"/>
    <s v=""/>
    <s v=""/>
    <x v="1"/>
    <x v="9"/>
    <n v="1410000"/>
    <x v="1"/>
  </r>
  <r>
    <x v="3"/>
    <x v="140"/>
    <x v="2"/>
    <n v="45"/>
    <x v="140"/>
    <n v="31"/>
    <s v="CAMHs S75 CCG Contribution"/>
    <s v="CYP Community &amp; Crisis support, 18 to 25 Young adults support and inflationary increases to core funding"/>
    <x v="3"/>
    <s v="Care navigation and planning"/>
    <s v=""/>
    <x v="2"/>
    <s v=""/>
    <x v="0"/>
    <s v=""/>
    <s v=""/>
    <x v="5"/>
    <x v="10"/>
    <n v="3915000"/>
    <x v="2"/>
  </r>
  <r>
    <x v="3"/>
    <x v="140"/>
    <x v="2"/>
    <n v="46"/>
    <x v="140"/>
    <n v="25"/>
    <s v="LD S75 CCG &amp; LCC Contribution"/>
    <s v="Joint working across health, social and community partners to deliver services for people with learning disabilities"/>
    <x v="3"/>
    <s v="Care navigation and planning"/>
    <s v=""/>
    <x v="0"/>
    <s v=""/>
    <x v="0"/>
    <s v=""/>
    <s v=""/>
    <x v="2"/>
    <x v="10"/>
    <n v="581680"/>
    <x v="1"/>
  </r>
  <r>
    <x v="3"/>
    <x v="140"/>
    <x v="2"/>
    <n v="47"/>
    <x v="140"/>
    <n v="10"/>
    <s v="AF&amp;LTC Inflation and NLW"/>
    <s v="To deliver responsibilities in supporting market shaping and market stabilisation"/>
    <x v="7"/>
    <s v="Domiciliary care packages"/>
    <s v=""/>
    <x v="0"/>
    <s v=""/>
    <x v="0"/>
    <s v=""/>
    <s v=""/>
    <x v="2"/>
    <x v="3"/>
    <n v="2500000"/>
    <x v="1"/>
  </r>
  <r>
    <x v="3"/>
    <x v="141"/>
    <x v="4"/>
    <n v="1"/>
    <x v="141"/>
    <n v="1"/>
    <s v="Advocacy Service"/>
    <s v="Free advice lines with info to help older people."/>
    <x v="3"/>
    <s v="Care navigation and planning"/>
    <s v="Information, Advice and Advocacy"/>
    <x v="0"/>
    <s v=""/>
    <x v="6"/>
    <s v=""/>
    <s v=""/>
    <x v="0"/>
    <x v="9"/>
    <n v="29700"/>
    <x v="1"/>
  </r>
  <r>
    <x v="3"/>
    <x v="141"/>
    <x v="4"/>
    <n v="2"/>
    <x v="141"/>
    <n v="2"/>
    <s v="Part funding of Carers Support"/>
    <s v="To support carers to maintain their caring role up to 12 months post intervention"/>
    <x v="6"/>
    <s v="Carer advice and support"/>
    <s v="Carers Matter Norfolk - Assessment service for carers"/>
    <x v="0"/>
    <s v=""/>
    <x v="6"/>
    <s v=""/>
    <s v=""/>
    <x v="1"/>
    <x v="9"/>
    <n v="167800"/>
    <x v="1"/>
  </r>
  <r>
    <x v="3"/>
    <x v="141"/>
    <x v="4"/>
    <n v="3"/>
    <x v="141"/>
    <n v="3"/>
    <s v="Community Nursing and Occupational Therapy"/>
    <s v="Community nurses and OTs working in the community to help  maintain quality of life and live as independently as possible."/>
    <x v="10"/>
    <s v="Multidisciplinary teams that are supporting independence, such as anticipatory care"/>
    <s v=""/>
    <x v="1"/>
    <s v=""/>
    <x v="6"/>
    <s v=""/>
    <s v=""/>
    <x v="3"/>
    <x v="9"/>
    <n v="9901451"/>
    <x v="1"/>
  </r>
  <r>
    <x v="3"/>
    <x v="141"/>
    <x v="4"/>
    <n v="4"/>
    <x v="141"/>
    <n v="30"/>
    <s v="Dementia/Alzheimers Support"/>
    <s v="Specialist dementia nurses who give expert practical, clinical and emotional support to families living with dementia to help them cope"/>
    <x v="3"/>
    <s v="Care navigation and planning"/>
    <s v="Admiral Nuses"/>
    <x v="1"/>
    <s v=""/>
    <x v="6"/>
    <s v=""/>
    <s v=""/>
    <x v="1"/>
    <x v="9"/>
    <n v="219506"/>
    <x v="1"/>
  </r>
  <r>
    <x v="3"/>
    <x v="141"/>
    <x v="4"/>
    <n v="5"/>
    <x v="141"/>
    <n v="5"/>
    <s v="Early Help hub"/>
    <s v="Provided by Gt Yarmouth Borough Council"/>
    <x v="3"/>
    <s v="Care navigation and planning"/>
    <s v=""/>
    <x v="0"/>
    <s v=""/>
    <x v="6"/>
    <s v=""/>
    <s v=""/>
    <x v="1"/>
    <x v="9"/>
    <n v="28000"/>
    <x v="1"/>
  </r>
  <r>
    <x v="3"/>
    <x v="141"/>
    <x v="4"/>
    <n v="6"/>
    <x v="141"/>
    <n v="4"/>
    <s v="Dementia/Alzheimers Support"/>
    <s v="Support &amp; advice service and funds support workers."/>
    <x v="3"/>
    <s v="Care navigation and planning"/>
    <s v="Information, advice and support service"/>
    <x v="0"/>
    <s v=""/>
    <x v="6"/>
    <s v=""/>
    <s v=""/>
    <x v="0"/>
    <x v="9"/>
    <n v="246901"/>
    <x v="1"/>
  </r>
  <r>
    <x v="3"/>
    <x v="141"/>
    <x v="4"/>
    <n v="7"/>
    <x v="141"/>
    <n v="7"/>
    <s v="HomeWard"/>
    <s v="Planned discharge care (including cancer care)"/>
    <x v="7"/>
    <s v="Domiciliary care to support hospital discharge (Discharge to Assess pathway 1)"/>
    <s v=""/>
    <x v="1"/>
    <s v=""/>
    <x v="6"/>
    <s v=""/>
    <s v=""/>
    <x v="3"/>
    <x v="9"/>
    <n v="1441472"/>
    <x v="1"/>
  </r>
  <r>
    <x v="3"/>
    <x v="141"/>
    <x v="4"/>
    <n v="8"/>
    <x v="141"/>
    <n v="8"/>
    <s v="RATS &amp; Virtual Ward"/>
    <s v="Planned discharge care (including cancer care)"/>
    <x v="7"/>
    <s v="Domiciliary care to support hospital discharge (Discharge to Assess pathway 1)"/>
    <s v=""/>
    <x v="1"/>
    <s v=""/>
    <x v="6"/>
    <s v=""/>
    <s v=""/>
    <x v="3"/>
    <x v="9"/>
    <n v="1830928"/>
    <x v="1"/>
  </r>
  <r>
    <x v="3"/>
    <x v="141"/>
    <x v="4"/>
    <n v="9"/>
    <x v="141"/>
    <n v="9"/>
    <s v="ICES"/>
    <s v="To facilitate people to live at home, with the aid of equipment, and to minimise the intervention of people as carers.  "/>
    <x v="1"/>
    <s v="Community based equipment"/>
    <s v=""/>
    <x v="0"/>
    <s v=""/>
    <x v="6"/>
    <s v=""/>
    <s v=""/>
    <x v="2"/>
    <x v="9"/>
    <n v="5398675"/>
    <x v="1"/>
  </r>
  <r>
    <x v="3"/>
    <x v="141"/>
    <x v="4"/>
    <n v="10"/>
    <x v="141"/>
    <n v="10"/>
    <s v="Intergrated Care Co-Ordinators"/>
    <s v="A first point of contact for professionals in health and social care.  To facilitate all referrals received and signpost them accordingly."/>
    <x v="3"/>
    <s v="Care navigation and planning"/>
    <s v=""/>
    <x v="6"/>
    <s v=""/>
    <x v="6"/>
    <s v=""/>
    <s v=""/>
    <x v="1"/>
    <x v="9"/>
    <n v="553083"/>
    <x v="1"/>
  </r>
  <r>
    <x v="3"/>
    <x v="141"/>
    <x v="4"/>
    <n v="11"/>
    <x v="141"/>
    <n v="11"/>
    <s v="Intermediate Spot Purchase Beds"/>
    <s v="Accomodation based commissioning."/>
    <x v="22"/>
    <s v="Step down (discharge to assess pathway-2)"/>
    <s v=""/>
    <x v="1"/>
    <s v=""/>
    <x v="6"/>
    <s v=""/>
    <s v=""/>
    <x v="2"/>
    <x v="9"/>
    <n v="1591069"/>
    <x v="1"/>
  </r>
  <r>
    <x v="3"/>
    <x v="141"/>
    <x v="4"/>
    <n v="12"/>
    <x v="141"/>
    <n v="32"/>
    <s v="Together"/>
    <s v="The Health and Wellbeing Volunteer Service will be available across the North and South Norfolk Clinical Commissioning Group areasfor adults aged 18 and over who are living with one or more long term conditions and have been identified as likely to benefi"/>
    <x v="19"/>
    <s v="Preventing admissions to acute setting"/>
    <s v=""/>
    <x v="2"/>
    <s v=""/>
    <x v="6"/>
    <s v=""/>
    <s v=""/>
    <x v="1"/>
    <x v="9"/>
    <n v="392500"/>
    <x v="1"/>
  </r>
  <r>
    <x v="3"/>
    <x v="141"/>
    <x v="4"/>
    <n v="13"/>
    <x v="141"/>
    <n v="13"/>
    <s v="Early Interv. &amp; Discharge Liaison Teams &amp; Co-Ordinators"/>
    <s v="Admission avoidance, early intervention and inpatient discharges from the local acute hospital Norfolk and Norwich University Hospital.  Patients who attend the NNUH A&amp;E dept and assessment units and also patients who are admitted to the NNUH wards who re"/>
    <x v="3"/>
    <s v="Care navigation and planning"/>
    <s v=""/>
    <x v="3"/>
    <s v=""/>
    <x v="6"/>
    <s v=""/>
    <s v=""/>
    <x v="3"/>
    <x v="9"/>
    <n v="962126"/>
    <x v="1"/>
  </r>
  <r>
    <x v="3"/>
    <x v="141"/>
    <x v="4"/>
    <n v="14"/>
    <x v="141"/>
    <n v="14"/>
    <s v="Home from Hospital, Medical Loans Service &amp; Care Nav."/>
    <s v="The services will support hospital staff in the safe discharge of patients by ensuring that homes are safe and warm to return to, that there is food available and that the patients’ neighbours, family networks and local community, (all where appropriate) "/>
    <x v="1"/>
    <s v="Community based equipment"/>
    <s v=""/>
    <x v="6"/>
    <s v=""/>
    <x v="6"/>
    <s v=""/>
    <s v=""/>
    <x v="0"/>
    <x v="9"/>
    <n v="189432"/>
    <x v="1"/>
  </r>
  <r>
    <x v="3"/>
    <x v="141"/>
    <x v="4"/>
    <n v="15"/>
    <x v="141"/>
    <n v="15"/>
    <s v="Domiciliary Care"/>
    <s v="Home Care support "/>
    <x v="7"/>
    <s v="Domiciliary care packages"/>
    <s v=""/>
    <x v="0"/>
    <s v=""/>
    <x v="6"/>
    <s v=""/>
    <s v=""/>
    <x v="2"/>
    <x v="9"/>
    <n v="1487047"/>
    <x v="1"/>
  </r>
  <r>
    <x v="3"/>
    <x v="141"/>
    <x v="4"/>
    <n v="16"/>
    <x v="141"/>
    <n v="16"/>
    <s v="NCC Meds Management "/>
    <s v="Arden and GEM Commissioning Support Unit funds advice, help support with NHS prescription services"/>
    <x v="0"/>
    <s v="Risk Stratification"/>
    <s v=""/>
    <x v="1"/>
    <s v=""/>
    <x v="6"/>
    <s v=""/>
    <s v=""/>
    <x v="1"/>
    <x v="9"/>
    <n v="368800"/>
    <x v="1"/>
  </r>
  <r>
    <x v="3"/>
    <x v="141"/>
    <x v="4"/>
    <n v="17"/>
    <x v="141"/>
    <n v="17"/>
    <s v="Equal Lives"/>
    <s v="A disability rights organisation supporting people to empower themselves to live independent lives through services including Information &amp; Advice, Advocacy, Shopmobility and Campaigning"/>
    <x v="3"/>
    <s v="Care navigation and planning"/>
    <s v="Information, Advice and Advocacy"/>
    <x v="5"/>
    <s v="Primary and Social Care"/>
    <x v="6"/>
    <s v=""/>
    <s v=""/>
    <x v="1"/>
    <x v="9"/>
    <n v="145213"/>
    <x v="1"/>
  </r>
  <r>
    <x v="3"/>
    <x v="141"/>
    <x v="4"/>
    <n v="18"/>
    <x v="141"/>
    <n v="33"/>
    <s v="NEAT"/>
    <s v="Network of Escalation Avoidance Team"/>
    <x v="3"/>
    <s v="Assessment teams/joint assessment"/>
    <s v=""/>
    <x v="5"/>
    <s v="Acute and Social Care"/>
    <x v="6"/>
    <s v=""/>
    <s v=""/>
    <x v="1"/>
    <x v="9"/>
    <n v="660872"/>
    <x v="1"/>
  </r>
  <r>
    <x v="3"/>
    <x v="141"/>
    <x v="4"/>
    <n v="19"/>
    <x v="141"/>
    <n v="19"/>
    <s v="Norfolk Volunteer Services"/>
    <s v="Encourages and enables people to use their time, skills and talents to volunteer and to find meaningful and enjoyable volunteering roles, for their own benefit and for the benefit of their local community."/>
    <x v="9"/>
    <s v="Voluntary Sector Business Development"/>
    <s v=""/>
    <x v="0"/>
    <s v=""/>
    <x v="6"/>
    <s v=""/>
    <s v=""/>
    <x v="0"/>
    <x v="9"/>
    <n v="220149"/>
    <x v="1"/>
  </r>
  <r>
    <x v="3"/>
    <x v="141"/>
    <x v="4"/>
    <n v="20"/>
    <x v="141"/>
    <n v="20"/>
    <s v="Palliative Beds &amp; Hospice"/>
    <s v="Accomodation based commissioning."/>
    <x v="16"/>
    <s v="Nursing home"/>
    <s v=""/>
    <x v="1"/>
    <s v=""/>
    <x v="6"/>
    <s v=""/>
    <s v=""/>
    <x v="3"/>
    <x v="9"/>
    <n v="798945"/>
    <x v="1"/>
  </r>
  <r>
    <x v="3"/>
    <x v="141"/>
    <x v="4"/>
    <n v="21"/>
    <x v="141"/>
    <n v="34"/>
    <s v="Discharge Practitioner Services"/>
    <s v="Funding of practitioners to support multi-agency discharge teams."/>
    <x v="8"/>
    <s v="Multi-Disciplinary/Multi-Agency Discharge Teams supporting discharge"/>
    <s v=""/>
    <x v="3"/>
    <s v=""/>
    <x v="6"/>
    <s v=""/>
    <s v=""/>
    <x v="1"/>
    <x v="9"/>
    <n v="135016"/>
    <x v="1"/>
  </r>
  <r>
    <x v="3"/>
    <x v="141"/>
    <x v="4"/>
    <n v="22"/>
    <x v="141"/>
    <n v="22"/>
    <s v="Part funding of Reablement Service"/>
    <s v="NFR Reablement services, offering six weeks reablement in a persons own home post discharge, alongside other assessment and reablement services."/>
    <x v="19"/>
    <s v="Reablement to support discharge -step down (Discharge to Assess pathway 1)"/>
    <s v="incl. District Direct"/>
    <x v="0"/>
    <s v=""/>
    <x v="6"/>
    <s v=""/>
    <s v=""/>
    <x v="1"/>
    <x v="9"/>
    <n v="1148799"/>
    <x v="1"/>
  </r>
  <r>
    <x v="3"/>
    <x v="141"/>
    <x v="4"/>
    <n v="23"/>
    <x v="141"/>
    <n v="23"/>
    <s v="Safe at Home"/>
    <s v="Handy person service in Great Yarmouth and Waveney"/>
    <x v="13"/>
    <s v="Handyperson services"/>
    <s v=""/>
    <x v="0"/>
    <s v=""/>
    <x v="6"/>
    <s v=""/>
    <s v=""/>
    <x v="1"/>
    <x v="9"/>
    <n v="31700"/>
    <x v="1"/>
  </r>
  <r>
    <x v="3"/>
    <x v="141"/>
    <x v="4"/>
    <n v="24"/>
    <x v="141"/>
    <n v="24"/>
    <s v="Weight Management Scheme"/>
    <s v="Scheme to support people at risk of further health conditions due to their weight."/>
    <x v="0"/>
    <s v="Risk Stratification"/>
    <s v=""/>
    <x v="6"/>
    <s v=""/>
    <x v="6"/>
    <s v=""/>
    <s v=""/>
    <x v="2"/>
    <x v="9"/>
    <n v="390495"/>
    <x v="1"/>
  </r>
  <r>
    <x v="3"/>
    <x v="141"/>
    <x v="4"/>
    <n v="25"/>
    <x v="141"/>
    <n v="35"/>
    <s v="Staff recharges - GP's &amp; Ass. Practitioners"/>
    <s v="Work focussed on healhier communities, better healthcare for people and system transformation "/>
    <x v="6"/>
    <s v="Other"/>
    <s v="Staffing charges for GP's and AP's."/>
    <x v="5"/>
    <s v="Primary and Social Care"/>
    <x v="6"/>
    <s v=""/>
    <s v=""/>
    <x v="1"/>
    <x v="9"/>
    <n v="121705"/>
    <x v="1"/>
  </r>
  <r>
    <x v="3"/>
    <x v="141"/>
    <x v="4"/>
    <n v="26"/>
    <x v="141"/>
    <n v="26"/>
    <s v="Neuro Cardiac &amp; Pulmonary Support Services"/>
    <s v="Specialist Community Nurses - Neuro Cardiac &amp; Pulmonary Support Services"/>
    <x v="15"/>
    <s v="Physical health/wellbeing"/>
    <s v=""/>
    <x v="1"/>
    <s v=""/>
    <x v="6"/>
    <s v=""/>
    <s v=""/>
    <x v="3"/>
    <x v="9"/>
    <n v="470054"/>
    <x v="1"/>
  </r>
  <r>
    <x v="3"/>
    <x v="141"/>
    <x v="4"/>
    <n v="27"/>
    <x v="141"/>
    <n v="27"/>
    <s v="Specialist Nursing Teams"/>
    <s v="Specialist Nursing Teams to support people in the community"/>
    <x v="15"/>
    <s v="Physical health/wellbeing"/>
    <s v=""/>
    <x v="1"/>
    <s v=""/>
    <x v="6"/>
    <s v=""/>
    <s v=""/>
    <x v="3"/>
    <x v="9"/>
    <n v="474195"/>
    <x v="1"/>
  </r>
  <r>
    <x v="3"/>
    <x v="141"/>
    <x v="4"/>
    <n v="28"/>
    <x v="141"/>
    <n v="36"/>
    <s v="SOS Bus"/>
    <s v="Provides a first point of contact, support and first aid to people who are experiencing health, social/ emotional problems that are causing their wellbeing to be threatened. This will be operated on Friday and Saturday nights in Norwich's club land. The s"/>
    <x v="0"/>
    <s v="Other"/>
    <s v="Information, advice and support focussed on avoiding use of emergency services where possible."/>
    <x v="6"/>
    <s v=""/>
    <x v="6"/>
    <s v=""/>
    <s v=""/>
    <x v="0"/>
    <x v="9"/>
    <n v="122559"/>
    <x v="1"/>
  </r>
  <r>
    <x v="3"/>
    <x v="141"/>
    <x v="4"/>
    <n v="29"/>
    <x v="141"/>
    <n v="37"/>
    <s v="Social Prescribing"/>
    <s v="A community wellbeing service that  focus' on improving wellbeing. A free and confidential service that provides support to get healthier and feel better."/>
    <x v="0"/>
    <s v="Social Prescribing"/>
    <s v=""/>
    <x v="6"/>
    <s v=""/>
    <x v="6"/>
    <s v=""/>
    <s v=""/>
    <x v="2"/>
    <x v="9"/>
    <n v="846919"/>
    <x v="1"/>
  </r>
  <r>
    <x v="3"/>
    <x v="141"/>
    <x v="4"/>
    <n v="30"/>
    <x v="141"/>
    <n v="38"/>
    <s v="Eating Disorders"/>
    <s v="To provide a range of services to support clients with an eating disorder."/>
    <x v="0"/>
    <s v="Risk Stratification"/>
    <s v=""/>
    <x v="1"/>
    <s v=""/>
    <x v="6"/>
    <s v=""/>
    <s v=""/>
    <x v="0"/>
    <x v="9"/>
    <n v="120847"/>
    <x v="1"/>
  </r>
  <r>
    <x v="3"/>
    <x v="141"/>
    <x v="4"/>
    <n v="31"/>
    <x v="141"/>
    <n v="39"/>
    <s v="Voluntary Sector MH Services"/>
    <s v="works in partnership with over 20 voluntary and community groups to provide health and social care support services, helping to deliver Norfolk’s ambition of improving health outcomes and quality of life for Norfolk residents."/>
    <x v="9"/>
    <s v="Voluntary Sector Business Development"/>
    <s v=""/>
    <x v="2"/>
    <s v=""/>
    <x v="6"/>
    <s v=""/>
    <s v=""/>
    <x v="0"/>
    <x v="9"/>
    <n v="622309"/>
    <x v="1"/>
  </r>
  <r>
    <x v="3"/>
    <x v="141"/>
    <x v="4"/>
    <n v="32"/>
    <x v="141"/>
    <n v="40"/>
    <s v="West Norfolk Carers Project"/>
    <s v="Independent charity supporting unpaid family carers &amp; creating a carer’s ‘hub’ in West Norfolk"/>
    <x v="12"/>
    <s v="Other"/>
    <s v="Information, advice and support service"/>
    <x v="0"/>
    <s v=""/>
    <x v="6"/>
    <s v=""/>
    <s v=""/>
    <x v="0"/>
    <x v="9"/>
    <n v="31172"/>
    <x v="1"/>
  </r>
  <r>
    <x v="3"/>
    <x v="141"/>
    <x v="4"/>
    <n v="33"/>
    <x v="141"/>
    <n v="41"/>
    <s v="Care Navigators"/>
    <s v="Supports older people to ‘navigate’ their way around health, social care, community and voluntary services by providing information and advice and coordinating care. This will improve appropriate utilisation of existing service support options and Discipl"/>
    <x v="3"/>
    <s v="Care navigation and planning"/>
    <s v=""/>
    <x v="5"/>
    <s v="Primary and Social Care"/>
    <x v="6"/>
    <s v=""/>
    <s v=""/>
    <x v="0"/>
    <x v="9"/>
    <n v="68039"/>
    <x v="1"/>
  </r>
  <r>
    <x v="3"/>
    <x v="141"/>
    <x v="4"/>
    <n v="34"/>
    <x v="141"/>
    <n v="42"/>
    <s v="Day Centres / Daycare"/>
    <s v="Marion Road Day (norwich)Centre &amp; Glaven Day Centre  (north norfolk)"/>
    <x v="7"/>
    <s v="Other"/>
    <s v="Day Care Centres"/>
    <x v="0"/>
    <s v=""/>
    <x v="6"/>
    <s v=""/>
    <s v=""/>
    <x v="0"/>
    <x v="9"/>
    <n v="68730"/>
    <x v="1"/>
  </r>
  <r>
    <x v="3"/>
    <x v="141"/>
    <x v="4"/>
    <n v="35"/>
    <x v="141"/>
    <n v="43"/>
    <s v="Wellfamily Services"/>
    <s v="Well Family is a one stop health and wellbeing service comprising a suite of health-based services which support individuals and help tackle the health inequalities they face while reducing the pressure on A&amp;E departments and GPs. Service users will inclu"/>
    <x v="0"/>
    <s v="Risk Stratification"/>
    <s v=""/>
    <x v="1"/>
    <s v=""/>
    <x v="6"/>
    <s v=""/>
    <s v=""/>
    <x v="0"/>
    <x v="9"/>
    <n v="76341"/>
    <x v="1"/>
  </r>
  <r>
    <x v="3"/>
    <x v="141"/>
    <x v="4"/>
    <n v="36"/>
    <x v="141"/>
    <n v="44"/>
    <s v="St. Martin's Hub"/>
    <s v="Provides emergency accommodation and support for rough sleepers in Norwich "/>
    <x v="2"/>
    <s v=""/>
    <s v=""/>
    <x v="2"/>
    <s v=""/>
    <x v="6"/>
    <s v=""/>
    <s v=""/>
    <x v="0"/>
    <x v="9"/>
    <n v="198720"/>
    <x v="1"/>
  </r>
  <r>
    <x v="3"/>
    <x v="141"/>
    <x v="4"/>
    <n v="37"/>
    <x v="141"/>
    <n v="45"/>
    <s v="West Norfolk Disability Information Service"/>
    <s v="Provides a range of information and support to all disabled people, carers and professionals, including specialist advice about benefits, disability access and representing the view of the disabled people. For the benefit to all disabled people, carers an"/>
    <x v="3"/>
    <s v="Care navigation and planning"/>
    <s v="Information, advice and support service"/>
    <x v="0"/>
    <s v=""/>
    <x v="6"/>
    <s v=""/>
    <s v=""/>
    <x v="0"/>
    <x v="9"/>
    <n v="13248"/>
    <x v="1"/>
  </r>
  <r>
    <x v="3"/>
    <x v="141"/>
    <x v="4"/>
    <n v="38"/>
    <x v="141"/>
    <n v="46"/>
    <s v="GP / Medical cover for Intermediate Care Beds"/>
    <s v="GP medical cover to intermediate care services help people to recover from illness or an accident, to regain independence and to remain in their own homes."/>
    <x v="22"/>
    <s v="Other"/>
    <s v="GP cover of our bed based intermediate care settings."/>
    <x v="6"/>
    <s v=""/>
    <x v="6"/>
    <s v=""/>
    <s v=""/>
    <x v="2"/>
    <x v="9"/>
    <n v="31786"/>
    <x v="1"/>
  </r>
  <r>
    <x v="3"/>
    <x v="141"/>
    <x v="4"/>
    <n v="39"/>
    <x v="141"/>
    <n v="22"/>
    <s v="Equipment at home (BOC)"/>
    <s v="Oxygen at home service "/>
    <x v="0"/>
    <s v="Risk Stratification"/>
    <s v=""/>
    <x v="1"/>
    <s v=""/>
    <x v="6"/>
    <s v=""/>
    <s v=""/>
    <x v="2"/>
    <x v="9"/>
    <n v="81288"/>
    <x v="1"/>
  </r>
  <r>
    <x v="3"/>
    <x v="141"/>
    <x v="4"/>
    <n v="40"/>
    <x v="141"/>
    <n v="22"/>
    <s v="Swifts and Nightowls"/>
    <s v="24-hour service you can call if you have an urgent, unplanned need at home but don’t need the emergency services."/>
    <x v="19"/>
    <s v="Rapid/Crisis Response - step up (2 hr response)"/>
    <s v=""/>
    <x v="0"/>
    <s v=""/>
    <x v="6"/>
    <s v=""/>
    <s v=""/>
    <x v="1"/>
    <x v="9"/>
    <n v="1300000"/>
    <x v="1"/>
  </r>
  <r>
    <x v="3"/>
    <x v="141"/>
    <x v="4"/>
    <n v="41"/>
    <x v="141"/>
    <n v="22"/>
    <s v="NFS Referrals"/>
    <s v="Provides intensive support in own home for up to 6 weeks to remain independent. Provides assistance with short or long term needs, onward referrals, advice and info"/>
    <x v="19"/>
    <s v="Reablement service accepting community and discharge referrals"/>
    <s v=""/>
    <x v="0"/>
    <s v=""/>
    <x v="6"/>
    <s v=""/>
    <s v=""/>
    <x v="1"/>
    <x v="9"/>
    <n v="1328000"/>
    <x v="1"/>
  </r>
  <r>
    <x v="3"/>
    <x v="141"/>
    <x v="4"/>
    <n v="42"/>
    <x v="141"/>
    <n v="47"/>
    <s v="ASD / ADHD / Asperger's Support"/>
    <s v="offers personal, friendly assistance for everyone with Asperger syndrome and their carers by providing a comprehensive and integrated service. Where there is a gap in provision we aim to work in partnership with other organisations to help fulfill it. We "/>
    <x v="0"/>
    <s v="Risk Stratification"/>
    <s v=""/>
    <x v="2"/>
    <s v=""/>
    <x v="6"/>
    <s v=""/>
    <s v=""/>
    <x v="0"/>
    <x v="9"/>
    <n v="364025"/>
    <x v="1"/>
  </r>
  <r>
    <x v="3"/>
    <x v="141"/>
    <x v="4"/>
    <n v="43"/>
    <x v="141"/>
    <n v="31"/>
    <s v="Mid Norfolk Heartwork"/>
    <s v="To provide a structured, supervised exercise scheme which will enable the target population to lead as normal a life as possible following an acute cardiac event or intervention, or diagnosis of significant risk factors e.g. Type II diabetes. To help clie"/>
    <x v="0"/>
    <s v="Risk Stratification"/>
    <s v=""/>
    <x v="1"/>
    <s v=""/>
    <x v="6"/>
    <s v=""/>
    <s v=""/>
    <x v="0"/>
    <x v="9"/>
    <n v="8258"/>
    <x v="1"/>
  </r>
  <r>
    <x v="3"/>
    <x v="141"/>
    <x v="4"/>
    <n v="44"/>
    <x v="141"/>
    <n v="31"/>
    <s v="Norfolk &amp; Norwich Scope Association"/>
    <s v="Improving children’s physical and cognitive skills_x000a_Improving children’s social and emotional skills_x000a_Parents/carers are taught strategies for helping their child to develop basic skills_x000a_Parents/carers are aware of and have access to disability-related info"/>
    <x v="0"/>
    <s v="Risk Stratification"/>
    <s v=""/>
    <x v="1"/>
    <s v=""/>
    <x v="6"/>
    <s v=""/>
    <s v=""/>
    <x v="0"/>
    <x v="9"/>
    <n v="15809"/>
    <x v="1"/>
  </r>
  <r>
    <x v="3"/>
    <x v="141"/>
    <x v="4"/>
    <n v="45"/>
    <x v="141"/>
    <n v="31"/>
    <s v="Norfolk Deaf Association"/>
    <s v="Aims to relieve the Audiology depts workload as well as help patients who are less mobile or fragile or had transport issues in getting to hospital to access hearing support. The service is free of charge and is accessible to users of National Health hear"/>
    <x v="0"/>
    <s v="Risk Stratification"/>
    <s v=""/>
    <x v="1"/>
    <s v=""/>
    <x v="6"/>
    <s v=""/>
    <s v=""/>
    <x v="0"/>
    <x v="9"/>
    <n v="71413"/>
    <x v="1"/>
  </r>
  <r>
    <x v="3"/>
    <x v="141"/>
    <x v="4"/>
    <n v="46"/>
    <x v="141"/>
    <n v="31"/>
    <s v="Sensing Change"/>
    <s v="Social Work Practice providing a range of services including social work, rehabilitation, support and communication to people with sight and/or hearing loss."/>
    <x v="0"/>
    <s v="Risk Stratification"/>
    <s v=""/>
    <x v="0"/>
    <s v=""/>
    <x v="6"/>
    <s v=""/>
    <s v=""/>
    <x v="0"/>
    <x v="9"/>
    <n v="7500"/>
    <x v="1"/>
  </r>
  <r>
    <x v="3"/>
    <x v="141"/>
    <x v="4"/>
    <n v="47"/>
    <x v="141"/>
    <n v="31"/>
    <s v="Stroke Assocation"/>
    <s v="Provides a range of community stroke support services in the West: Communication Support Service, Stroke Recovery Service, Long Term Support and Stroke Prevention Sercie.   These services are recognised as part of the local stroke pathway and contribute t"/>
    <x v="0"/>
    <s v="Risk Stratification"/>
    <s v=""/>
    <x v="1"/>
    <s v=""/>
    <x v="6"/>
    <s v=""/>
    <s v=""/>
    <x v="0"/>
    <x v="9"/>
    <n v="117000"/>
    <x v="1"/>
  </r>
  <r>
    <x v="3"/>
    <x v="141"/>
    <x v="4"/>
    <n v="48"/>
    <x v="141"/>
    <n v="48"/>
    <s v="Transport Plus"/>
    <s v="Provision of transport using volunteer drivers to enable access to health, social care and wellbeing services, under the Transport Plus service"/>
    <x v="10"/>
    <s v="Other"/>
    <s v="Transport"/>
    <x v="1"/>
    <s v=""/>
    <x v="6"/>
    <s v=""/>
    <s v=""/>
    <x v="1"/>
    <x v="9"/>
    <n v="37660"/>
    <x v="1"/>
  </r>
  <r>
    <x v="3"/>
    <x v="141"/>
    <x v="4"/>
    <n v="49"/>
    <x v="141"/>
    <n v="49"/>
    <s v="West Norfolk Community Action Norfolk"/>
    <s v="CAN is the leading organisation for engagement with the voluntary, community and social enterprise (VCSE) sector in Norfolk.  Supports NHS Advocacy Services and Good Neighbour schemes etc "/>
    <x v="9"/>
    <s v="Voluntary Sector Business Development"/>
    <s v=""/>
    <x v="5"/>
    <s v="Spend is across all areas of health and social care."/>
    <x v="6"/>
    <s v=""/>
    <s v=""/>
    <x v="0"/>
    <x v="9"/>
    <n v="40000"/>
    <x v="1"/>
  </r>
  <r>
    <x v="3"/>
    <x v="141"/>
    <x v="4"/>
    <n v="50"/>
    <x v="141"/>
    <n v="50"/>
    <s v="West Norfolk Community Transport"/>
    <s v="To provide day to day management of a bank of drivers, and to recruitment and train as required.  The objective will be to provide the administration and delivery of health-related journeys to residents in the West Norfolk Locality area."/>
    <x v="10"/>
    <s v="Other"/>
    <s v="Transport"/>
    <x v="1"/>
    <s v=""/>
    <x v="6"/>
    <s v=""/>
    <s v=""/>
    <x v="0"/>
    <x v="9"/>
    <n v="26014"/>
    <x v="1"/>
  </r>
  <r>
    <x v="3"/>
    <x v="141"/>
    <x v="4"/>
    <n v="51"/>
    <x v="141"/>
    <n v="51"/>
    <s v="Enhanced Home Support Service"/>
    <s v="Supports hospital discharge by offering home support packages on a short term basis whilst need is assessed outside of hospital and  more permanant provision is sourced. "/>
    <x v="7"/>
    <s v="Domiciliary care to support hospital discharge (Discharge to Assess pathway 1)"/>
    <s v=""/>
    <x v="0"/>
    <s v=""/>
    <x v="0"/>
    <s v=""/>
    <s v=""/>
    <x v="2"/>
    <x v="9"/>
    <n v="1200000"/>
    <x v="1"/>
  </r>
  <r>
    <x v="3"/>
    <x v="141"/>
    <x v="4"/>
    <n v="52"/>
    <x v="141"/>
    <n v="52"/>
    <s v="Rapid Response (part of Swifts and NightOwls)"/>
    <s v="Rapid response service for people with short term, unplanned, care needs."/>
    <x v="19"/>
    <s v="Preventing admissions to acute setting"/>
    <s v=""/>
    <x v="3"/>
    <s v=""/>
    <x v="0"/>
    <s v=""/>
    <s v=""/>
    <x v="1"/>
    <x v="9"/>
    <n v="250000"/>
    <x v="1"/>
  </r>
  <r>
    <x v="3"/>
    <x v="141"/>
    <x v="4"/>
    <n v="53"/>
    <x v="141"/>
    <n v="53"/>
    <s v="Age UK Advocacy Service"/>
    <s v="Older Persons Advocacy service"/>
    <x v="3"/>
    <s v="Care navigation and planning"/>
    <s v="Information, Advice and Advocacy"/>
    <x v="0"/>
    <s v=""/>
    <x v="0"/>
    <s v=""/>
    <s v=""/>
    <x v="0"/>
    <x v="9"/>
    <n v="202000"/>
    <x v="1"/>
  </r>
  <r>
    <x v="3"/>
    <x v="141"/>
    <x v="4"/>
    <n v="54"/>
    <x v="141"/>
    <n v="22"/>
    <s v="NFR Reablement"/>
    <s v="NFR Reablement services, offering six weeks reablement in a persons own home post discharge, alongside other assessment and reablement services."/>
    <x v="19"/>
    <s v="Reablement to support discharge -step down (Discharge to Assess pathway 1)"/>
    <s v=""/>
    <x v="0"/>
    <s v=""/>
    <x v="0"/>
    <s v=""/>
    <s v=""/>
    <x v="1"/>
    <x v="9"/>
    <n v="7410000"/>
    <x v="1"/>
  </r>
  <r>
    <x v="3"/>
    <x v="141"/>
    <x v="4"/>
    <n v="55"/>
    <x v="141"/>
    <n v="55"/>
    <s v="Independent Mental Health Advocacy and Independent Mental Capacity Advocate Service level agreements "/>
    <s v="Mental Health Advocacy"/>
    <x v="3"/>
    <s v="Care navigation and planning"/>
    <s v="Information, Advice and Advocacy"/>
    <x v="2"/>
    <s v=""/>
    <x v="0"/>
    <s v=""/>
    <s v=""/>
    <x v="0"/>
    <x v="9"/>
    <n v="826000"/>
    <x v="1"/>
  </r>
  <r>
    <x v="3"/>
    <x v="141"/>
    <x v="4"/>
    <n v="56"/>
    <x v="141"/>
    <n v="56"/>
    <s v="District Direct"/>
    <s v="District Council expertise in our acute Home First Hubs"/>
    <x v="8"/>
    <s v="Housing and related services"/>
    <s v=""/>
    <x v="3"/>
    <s v=""/>
    <x v="0"/>
    <s v=""/>
    <s v=""/>
    <x v="1"/>
    <x v="9"/>
    <n v="105000"/>
    <x v="1"/>
  </r>
  <r>
    <x v="3"/>
    <x v="141"/>
    <x v="4"/>
    <n v="57"/>
    <x v="141"/>
    <n v="57"/>
    <s v="Dementia Support SLA"/>
    <s v="Support for people with Dementia"/>
    <x v="0"/>
    <s v="Risk Stratification"/>
    <s v=""/>
    <x v="0"/>
    <s v=""/>
    <x v="0"/>
    <s v=""/>
    <s v=""/>
    <x v="2"/>
    <x v="9"/>
    <n v="100000"/>
    <x v="1"/>
  </r>
  <r>
    <x v="3"/>
    <x v="141"/>
    <x v="4"/>
    <n v="58"/>
    <x v="141"/>
    <n v="2"/>
    <s v="Carers"/>
    <s v="To support carers to maintain their caring role up to 12 months post intervention"/>
    <x v="6"/>
    <s v="Carer advice and support"/>
    <s v="Carers Matter Norfolk - Assessment service for carers"/>
    <x v="0"/>
    <s v=""/>
    <x v="0"/>
    <s v=""/>
    <s v=""/>
    <x v="2"/>
    <x v="9"/>
    <n v="1150000"/>
    <x v="1"/>
  </r>
  <r>
    <x v="3"/>
    <x v="141"/>
    <x v="4"/>
    <n v="59"/>
    <x v="141"/>
    <n v="9"/>
    <s v="ICES"/>
    <s v="To facilitate people to live at home, with the aid of equipment, and to minimise the intervention of people as carers.  "/>
    <x v="1"/>
    <s v="Community based equipment"/>
    <s v=""/>
    <x v="0"/>
    <s v=""/>
    <x v="0"/>
    <s v=""/>
    <s v=""/>
    <x v="2"/>
    <x v="9"/>
    <n v="511000"/>
    <x v="1"/>
  </r>
  <r>
    <x v="3"/>
    <x v="141"/>
    <x v="4"/>
    <n v="60"/>
    <x v="141"/>
    <n v="60"/>
    <s v="Out of Hospital / Short Term Offer"/>
    <s v="Bed based reablement offer and hospital social work teams"/>
    <x v="22"/>
    <s v="Step down (discharge to assess pathway-2)"/>
    <s v=""/>
    <x v="0"/>
    <s v=""/>
    <x v="0"/>
    <s v=""/>
    <s v=""/>
    <x v="1"/>
    <x v="9"/>
    <n v="7100000"/>
    <x v="1"/>
  </r>
  <r>
    <x v="3"/>
    <x v="141"/>
    <x v="4"/>
    <n v="61"/>
    <x v="141"/>
    <n v="61"/>
    <s v="Integrated Care Coordinators"/>
    <s v="A first point of contact for professionals in health and social care.  To facilitate all referrals received and signpost them accordingly."/>
    <x v="3"/>
    <s v="Care navigation and planning"/>
    <s v=""/>
    <x v="6"/>
    <s v=""/>
    <x v="0"/>
    <s v=""/>
    <s v=""/>
    <x v="1"/>
    <x v="9"/>
    <n v="65000"/>
    <x v="1"/>
  </r>
  <r>
    <x v="3"/>
    <x v="141"/>
    <x v="4"/>
    <n v="62"/>
    <x v="141"/>
    <n v="62"/>
    <s v="Social Care and Health Partnership Commissioning"/>
    <s v="Joint Commissioning Team across NCC &amp; CCG"/>
    <x v="9"/>
    <s v="Joint commissioning infrastructure"/>
    <s v=""/>
    <x v="0"/>
    <s v=""/>
    <x v="0"/>
    <s v=""/>
    <s v=""/>
    <x v="1"/>
    <x v="9"/>
    <n v="240000"/>
    <x v="1"/>
  </r>
  <r>
    <x v="3"/>
    <x v="141"/>
    <x v="4"/>
    <n v="63"/>
    <x v="141"/>
    <n v="63"/>
    <s v="Integrated Quality Team"/>
    <s v="Joint Quality Team across NCC &amp; CCG"/>
    <x v="9"/>
    <s v="Joint commissioning infrastructure"/>
    <s v=""/>
    <x v="0"/>
    <s v=""/>
    <x v="0"/>
    <s v=""/>
    <s v=""/>
    <x v="1"/>
    <x v="9"/>
    <n v="250000"/>
    <x v="1"/>
  </r>
  <r>
    <x v="3"/>
    <x v="141"/>
    <x v="4"/>
    <n v="64"/>
    <x v="141"/>
    <n v="64"/>
    <s v="LD, MH and Autism Packages of Care"/>
    <s v="Care services for people with LD, MH and Autism"/>
    <x v="16"/>
    <s v="Other"/>
    <s v="LD / MH / Autism residential care"/>
    <x v="0"/>
    <s v=""/>
    <x v="0"/>
    <s v=""/>
    <s v=""/>
    <x v="2"/>
    <x v="9"/>
    <n v="11722852"/>
    <x v="1"/>
  </r>
  <r>
    <x v="3"/>
    <x v="141"/>
    <x v="4"/>
    <n v="65"/>
    <x v="141"/>
    <n v="65"/>
    <s v="Disabled Facilities Grant"/>
    <s v="Spend on DFG's by our district and borough councils"/>
    <x v="13"/>
    <s v="Adaptations, including statutory DFG grants"/>
    <s v=""/>
    <x v="0"/>
    <s v=""/>
    <x v="0"/>
    <s v=""/>
    <s v=""/>
    <x v="1"/>
    <x v="2"/>
    <n v="9157782"/>
    <x v="1"/>
  </r>
  <r>
    <x v="3"/>
    <x v="141"/>
    <x v="4"/>
    <n v="66"/>
    <x v="141"/>
    <n v="66"/>
    <s v="Home from Hospital SLA"/>
    <s v="The services will support hospital staff in the safe discharge of patients by ensuring that homes are safe and warm to return to, that there is food available and that the patients’ neighbours, family networks and local community, (all where appropriate) "/>
    <x v="8"/>
    <s v="Housing and related services"/>
    <s v=""/>
    <x v="0"/>
    <s v=""/>
    <x v="0"/>
    <s v=""/>
    <s v=""/>
    <x v="0"/>
    <x v="9"/>
    <n v="107000"/>
    <x v="1"/>
  </r>
  <r>
    <x v="3"/>
    <x v="141"/>
    <x v="4"/>
    <n v="67"/>
    <x v="141"/>
    <n v="70"/>
    <s v="ASC Core Care Services (underlying spend since 2017/18)"/>
    <s v="Covering market pressures"/>
    <x v="16"/>
    <s v="Other"/>
    <s v="Covering market pressures"/>
    <x v="0"/>
    <s v=""/>
    <x v="0"/>
    <s v=""/>
    <s v=""/>
    <x v="1"/>
    <x v="3"/>
    <n v="15412985"/>
    <x v="1"/>
  </r>
  <r>
    <x v="3"/>
    <x v="141"/>
    <x v="4"/>
    <n v="68"/>
    <x v="141"/>
    <n v="71"/>
    <s v="Younger Adults Residential Price Uplift for those below band 2018"/>
    <s v="Residential placements for younger adults"/>
    <x v="16"/>
    <s v="Care home"/>
    <s v=""/>
    <x v="0"/>
    <s v=""/>
    <x v="0"/>
    <s v=""/>
    <s v=""/>
    <x v="2"/>
    <x v="3"/>
    <n v="370000"/>
    <x v="1"/>
  </r>
  <r>
    <x v="3"/>
    <x v="141"/>
    <x v="4"/>
    <n v="69"/>
    <x v="141"/>
    <n v="72"/>
    <s v="Home Care Framework and Rate increase 2018/19"/>
    <s v="Home care services across Norfolk."/>
    <x v="7"/>
    <s v="Domiciliary care packages"/>
    <s v=""/>
    <x v="0"/>
    <s v=""/>
    <x v="0"/>
    <s v=""/>
    <s v=""/>
    <x v="2"/>
    <x v="3"/>
    <n v="2202000"/>
    <x v="1"/>
  </r>
  <r>
    <x v="3"/>
    <x v="141"/>
    <x v="4"/>
    <n v="70"/>
    <x v="141"/>
    <n v="73"/>
    <s v="Older People Cost of Care Exercise 2018/20"/>
    <s v="Covering market pressures"/>
    <x v="16"/>
    <s v="Other"/>
    <s v="Covering market pressures"/>
    <x v="0"/>
    <s v=""/>
    <x v="0"/>
    <s v=""/>
    <s v=""/>
    <x v="1"/>
    <x v="3"/>
    <n v="2681196"/>
    <x v="1"/>
  </r>
  <r>
    <x v="3"/>
    <x v="141"/>
    <x v="4"/>
    <n v="71"/>
    <x v="141"/>
    <n v="74"/>
    <s v="Younger Adults Demography and Pressures 2019/20"/>
    <s v="Covering market pressures"/>
    <x v="16"/>
    <s v="Other"/>
    <s v="Covering market pressures"/>
    <x v="0"/>
    <s v=""/>
    <x v="0"/>
    <s v=""/>
    <s v=""/>
    <x v="1"/>
    <x v="3"/>
    <n v="1348872"/>
    <x v="1"/>
  </r>
  <r>
    <x v="3"/>
    <x v="141"/>
    <x v="4"/>
    <n v="72"/>
    <x v="141"/>
    <n v="75"/>
    <s v="Hard to Reach Homecare services"/>
    <s v="Home Care services targeted at hard to reach areas."/>
    <x v="7"/>
    <s v="Domiciliary care packages"/>
    <s v=""/>
    <x v="0"/>
    <s v=""/>
    <x v="0"/>
    <s v=""/>
    <s v=""/>
    <x v="2"/>
    <x v="3"/>
    <n v="144000"/>
    <x v="1"/>
  </r>
  <r>
    <x v="3"/>
    <x v="141"/>
    <x v="4"/>
    <n v="73"/>
    <x v="141"/>
    <n v="76"/>
    <s v="DOLS "/>
    <s v="Deprivation of Living Safeguards"/>
    <x v="6"/>
    <s v="Other"/>
    <s v="Deprivation of Living Safeguards"/>
    <x v="0"/>
    <s v=""/>
    <x v="0"/>
    <s v=""/>
    <s v=""/>
    <x v="1"/>
    <x v="3"/>
    <n v="225000"/>
    <x v="1"/>
  </r>
  <r>
    <x v="3"/>
    <x v="141"/>
    <x v="4"/>
    <n v="74"/>
    <x v="141"/>
    <n v="77"/>
    <s v="Enhancement to Social Care Capacity 2018"/>
    <s v="Additional Social Work Capacity"/>
    <x v="6"/>
    <s v="Other"/>
    <s v="Additional Social Work Capacity"/>
    <x v="0"/>
    <s v=""/>
    <x v="0"/>
    <s v=""/>
    <s v=""/>
    <x v="1"/>
    <x v="3"/>
    <n v="2118000"/>
    <x v="1"/>
  </r>
  <r>
    <x v="3"/>
    <x v="141"/>
    <x v="4"/>
    <n v="75"/>
    <x v="141"/>
    <n v="78"/>
    <s v="Former Protection of Social Care"/>
    <s v="Protection of Social Care"/>
    <x v="16"/>
    <s v="Other"/>
    <s v="Protection of Social Care"/>
    <x v="0"/>
    <s v=""/>
    <x v="0"/>
    <s v=""/>
    <s v=""/>
    <x v="1"/>
    <x v="3"/>
    <n v="3573060"/>
    <x v="1"/>
  </r>
  <r>
    <x v="3"/>
    <x v="141"/>
    <x v="4"/>
    <n v="76"/>
    <x v="141"/>
    <n v="79"/>
    <s v="MH Capacity (evolve and practitioners)"/>
    <s v="MH Capacity"/>
    <x v="6"/>
    <s v="Other"/>
    <s v="MH Capacity"/>
    <x v="0"/>
    <s v=""/>
    <x v="0"/>
    <s v=""/>
    <s v=""/>
    <x v="1"/>
    <x v="3"/>
    <n v="200000"/>
    <x v="1"/>
  </r>
  <r>
    <x v="3"/>
    <x v="141"/>
    <x v="4"/>
    <n v="77"/>
    <x v="141"/>
    <n v="80"/>
    <s v="Trusted Assessors"/>
    <s v="Trusted Assessment model in our acute hospitals, supporting discharge in to residential care."/>
    <x v="8"/>
    <s v="Trusted Assessment"/>
    <s v=""/>
    <x v="0"/>
    <s v=""/>
    <x v="0"/>
    <s v=""/>
    <s v=""/>
    <x v="1"/>
    <x v="3"/>
    <n v="167000"/>
    <x v="1"/>
  </r>
  <r>
    <x v="3"/>
    <x v="141"/>
    <x v="4"/>
    <n v="78"/>
    <x v="141"/>
    <n v="81"/>
    <s v="The Old Maltings service provision"/>
    <s v="Housing with Care service"/>
    <x v="2"/>
    <s v=""/>
    <s v=""/>
    <x v="0"/>
    <s v=""/>
    <x v="0"/>
    <s v=""/>
    <s v=""/>
    <x v="2"/>
    <x v="3"/>
    <n v="179000"/>
    <x v="1"/>
  </r>
  <r>
    <x v="3"/>
    <x v="141"/>
    <x v="4"/>
    <n v="79"/>
    <x v="141"/>
    <n v="82"/>
    <s v="Practice Educator Lead"/>
    <s v="Practice Educator Lead to support good practice."/>
    <x v="9"/>
    <s v="Workforce development"/>
    <s v=""/>
    <x v="0"/>
    <s v=""/>
    <x v="0"/>
    <s v=""/>
    <s v=""/>
    <x v="1"/>
    <x v="3"/>
    <n v="54000"/>
    <x v="1"/>
  </r>
  <r>
    <x v="3"/>
    <x v="141"/>
    <x v="4"/>
    <n v="80"/>
    <x v="141"/>
    <n v="83"/>
    <s v="Autistism Diagnostic Service"/>
    <s v="Autistism Diagnostic Service"/>
    <x v="3"/>
    <s v="Assessment teams/joint assessment"/>
    <s v=""/>
    <x v="0"/>
    <s v=""/>
    <x v="0"/>
    <s v=""/>
    <s v=""/>
    <x v="1"/>
    <x v="3"/>
    <n v="67000"/>
    <x v="1"/>
  </r>
  <r>
    <x v="3"/>
    <x v="141"/>
    <x v="4"/>
    <n v="81"/>
    <x v="141"/>
    <n v="84"/>
    <s v="Technology for agile working"/>
    <s v="Support agile working for SW Teams"/>
    <x v="9"/>
    <s v="Workforce development"/>
    <s v=""/>
    <x v="0"/>
    <s v=""/>
    <x v="0"/>
    <s v=""/>
    <s v=""/>
    <x v="1"/>
    <x v="3"/>
    <n v="80000"/>
    <x v="1"/>
  </r>
  <r>
    <x v="3"/>
    <x v="141"/>
    <x v="4"/>
    <n v="82"/>
    <x v="141"/>
    <n v="85"/>
    <s v="Winter Co-ordination role"/>
    <s v="Coordinating Winter Planning for ASC"/>
    <x v="9"/>
    <s v="Programme management"/>
    <s v=""/>
    <x v="0"/>
    <s v=""/>
    <x v="0"/>
    <s v=""/>
    <s v=""/>
    <x v="1"/>
    <x v="3"/>
    <n v="41000"/>
    <x v="1"/>
  </r>
  <r>
    <x v="3"/>
    <x v="141"/>
    <x v="4"/>
    <n v="83"/>
    <x v="141"/>
    <n v="64"/>
    <s v="LD, MH and Autism Packages of Care"/>
    <s v="Care services for people with LD, MH and Autism"/>
    <x v="7"/>
    <s v="Domiciliary care packages"/>
    <s v=""/>
    <x v="0"/>
    <s v=""/>
    <x v="0"/>
    <s v=""/>
    <s v=""/>
    <x v="2"/>
    <x v="9"/>
    <n v="2877786"/>
    <x v="1"/>
  </r>
  <r>
    <x v="3"/>
    <x v="141"/>
    <x v="4"/>
    <n v="84"/>
    <x v="141"/>
    <n v="70"/>
    <s v="ASC Core Care Services (underlying spend since 2017/18)"/>
    <s v="Covering market pressures"/>
    <x v="7"/>
    <s v="Domiciliary care packages"/>
    <s v=""/>
    <x v="0"/>
    <s v=""/>
    <x v="0"/>
    <s v=""/>
    <s v=""/>
    <x v="2"/>
    <x v="3"/>
    <n v="6586708"/>
    <x v="1"/>
  </r>
  <r>
    <x v="3"/>
    <x v="141"/>
    <x v="4"/>
    <n v="85"/>
    <x v="141"/>
    <n v="74"/>
    <s v="Younger Adults Demography and Pressures 2019/20"/>
    <s v="Covering market pressures"/>
    <x v="7"/>
    <s v="Domiciliary care packages"/>
    <s v=""/>
    <x v="0"/>
    <s v=""/>
    <x v="0"/>
    <s v=""/>
    <s v=""/>
    <x v="2"/>
    <x v="3"/>
    <n v="331128"/>
    <x v="1"/>
  </r>
  <r>
    <x v="3"/>
    <x v="141"/>
    <x v="4"/>
    <n v="86"/>
    <x v="141"/>
    <n v="73"/>
    <s v="Older People Cost of Care Exercise 2018/20"/>
    <s v="Covering market pressures"/>
    <x v="7"/>
    <s v="Domiciliary care packages"/>
    <s v=""/>
    <x v="0"/>
    <s v=""/>
    <x v="0"/>
    <s v=""/>
    <s v=""/>
    <x v="1"/>
    <x v="3"/>
    <n v="1145804"/>
    <x v="1"/>
  </r>
  <r>
    <x v="3"/>
    <x v="141"/>
    <x v="4"/>
    <n v="87"/>
    <x v="141"/>
    <n v="78"/>
    <s v="Former Protection of Social Care"/>
    <s v="Protection of Social Care"/>
    <x v="7"/>
    <s v="Domiciliary care packages"/>
    <s v=""/>
    <x v="0"/>
    <s v=""/>
    <x v="0"/>
    <s v=""/>
    <s v=""/>
    <x v="1"/>
    <x v="3"/>
    <n v="1526940"/>
    <x v="1"/>
  </r>
  <r>
    <x v="3"/>
    <x v="142"/>
    <x v="0"/>
    <n v="1"/>
    <x v="142"/>
    <n v="1"/>
    <s v="iBCF - Intermediate Care/DTA"/>
    <s v="Fund more intermediate care and/or Discharge to Assess beds in residential  to support discharge from hospital"/>
    <x v="22"/>
    <s v="Step down (discharge to assess pathway-2)"/>
    <s v=""/>
    <x v="0"/>
    <s v=""/>
    <x v="0"/>
    <s v=""/>
    <s v=""/>
    <x v="1"/>
    <x v="3"/>
    <n v="593000"/>
    <x v="1"/>
  </r>
  <r>
    <x v="3"/>
    <x v="142"/>
    <x v="0"/>
    <n v="2"/>
    <x v="142"/>
    <n v="2"/>
    <s v="iBCF - Quality Improvement Team"/>
    <s v="Care Sector improvement programme: Quality Improvement Team, Training Academy and Nursing in Nursing Home Bursaries "/>
    <x v="16"/>
    <s v="Nursing home"/>
    <s v=""/>
    <x v="0"/>
    <s v=""/>
    <x v="0"/>
    <s v=""/>
    <s v=""/>
    <x v="2"/>
    <x v="3"/>
    <n v="260000"/>
    <x v="1"/>
  </r>
  <r>
    <x v="3"/>
    <x v="142"/>
    <x v="0"/>
    <n v="3"/>
    <x v="142"/>
    <n v="3"/>
    <s v="iBCF - Centre of Excellence"/>
    <s v="Set up costs for ‘centre of excellence' for recruitment in the care sector_x000a_(Internal care worker recruitment  – estimated cost of £40k reserves per TM)"/>
    <x v="11"/>
    <s v=""/>
    <s v="Workforce development"/>
    <x v="0"/>
    <s v=""/>
    <x v="0"/>
    <s v=""/>
    <s v=""/>
    <x v="1"/>
    <x v="3"/>
    <n v="181000"/>
    <x v="1"/>
  </r>
  <r>
    <x v="3"/>
    <x v="142"/>
    <x v="0"/>
    <n v="4"/>
    <x v="142"/>
    <n v="4"/>
    <s v="iBCF - E-Rostering"/>
    <s v="E – Rostering system to improve targeting and utilisation of home care and reablement staff"/>
    <x v="11"/>
    <s v=""/>
    <s v="Service effieciency"/>
    <x v="0"/>
    <s v=""/>
    <x v="0"/>
    <s v=""/>
    <s v=""/>
    <x v="1"/>
    <x v="3"/>
    <n v="350000"/>
    <x v="1"/>
  </r>
  <r>
    <x v="3"/>
    <x v="142"/>
    <x v="0"/>
    <n v="5"/>
    <x v="142"/>
    <n v="5"/>
    <s v="iBCF - 7 Day Working"/>
    <s v="7 day working - Additional social care  capacity or new ‘inpatient navigator’ roles/DTOC co-ordinator, DTOCs process improvements and additional IT KIT for Care and Support staff to support these arrangements in Y1"/>
    <x v="8"/>
    <s v="Flexible working patterns (including 7 day working)"/>
    <s v=""/>
    <x v="0"/>
    <s v=""/>
    <x v="0"/>
    <s v=""/>
    <s v=""/>
    <x v="1"/>
    <x v="3"/>
    <n v="588600"/>
    <x v="1"/>
  </r>
  <r>
    <x v="3"/>
    <x v="142"/>
    <x v="0"/>
    <n v="6"/>
    <x v="142"/>
    <n v="6"/>
    <s v="iBCF - Voluntary sector home from hospital"/>
    <s v="Enhance and expand Voluntary sector home from hospital service"/>
    <x v="8"/>
    <s v="Early Discharge Planning"/>
    <s v=""/>
    <x v="0"/>
    <s v=""/>
    <x v="0"/>
    <s v=""/>
    <s v=""/>
    <x v="1"/>
    <x v="3"/>
    <n v="155000"/>
    <x v="1"/>
  </r>
  <r>
    <x v="3"/>
    <x v="142"/>
    <x v="0"/>
    <n v="7"/>
    <x v="142"/>
    <n v="7"/>
    <s v="iBCF - ASC Funding Pressures"/>
    <s v="Adult Social Care funding pressures_x000a_"/>
    <x v="8"/>
    <s v="Early Discharge Planning"/>
    <s v=""/>
    <x v="0"/>
    <s v=""/>
    <x v="0"/>
    <s v=""/>
    <s v=""/>
    <x v="1"/>
    <x v="3"/>
    <n v="14094886"/>
    <x v="1"/>
  </r>
  <r>
    <x v="3"/>
    <x v="142"/>
    <x v="0"/>
    <n v="8"/>
    <x v="142"/>
    <n v="8"/>
    <s v="iBCF - Living Well"/>
    <s v="Extend Living Well capacity"/>
    <x v="0"/>
    <s v="Social Prescribing"/>
    <s v=""/>
    <x v="0"/>
    <s v=""/>
    <x v="0"/>
    <s v=""/>
    <s v=""/>
    <x v="1"/>
    <x v="3"/>
    <n v="365000"/>
    <x v="1"/>
  </r>
  <r>
    <x v="3"/>
    <x v="142"/>
    <x v="0"/>
    <n v="9"/>
    <x v="142"/>
    <n v="9"/>
    <s v="iBCF - Community Catalysts"/>
    <s v="Microenterprise development project to offer support in rural areas"/>
    <x v="11"/>
    <s v=""/>
    <s v="Innovation"/>
    <x v="0"/>
    <s v=""/>
    <x v="0"/>
    <s v=""/>
    <s v=""/>
    <x v="1"/>
    <x v="3"/>
    <n v="32000"/>
    <x v="1"/>
  </r>
  <r>
    <x v="3"/>
    <x v="142"/>
    <x v="0"/>
    <n v="10"/>
    <x v="142"/>
    <n v="10"/>
    <s v="iBCF - OTs attached to a home improvement agency"/>
    <s v="OT attached to home improvement agency"/>
    <x v="2"/>
    <s v=""/>
    <s v=""/>
    <x v="0"/>
    <s v=""/>
    <x v="0"/>
    <s v=""/>
    <s v=""/>
    <x v="1"/>
    <x v="3"/>
    <n v="167000"/>
    <x v="1"/>
  </r>
  <r>
    <x v="3"/>
    <x v="142"/>
    <x v="0"/>
    <n v="11"/>
    <x v="142"/>
    <n v="11"/>
    <s v="iBCF - Provide support services to Harrogate Alliance"/>
    <s v="HR Business Partner support to HARA_x000a_Funding to provide backfill support of 22 hours - first years costs"/>
    <x v="3"/>
    <s v="Care navigation and planning"/>
    <s v=""/>
    <x v="0"/>
    <s v=""/>
    <x v="0"/>
    <s v=""/>
    <s v=""/>
    <x v="1"/>
    <x v="3"/>
    <n v="32500"/>
    <x v="1"/>
  </r>
  <r>
    <x v="3"/>
    <x v="142"/>
    <x v="0"/>
    <n v="12"/>
    <x v="142"/>
    <n v="12"/>
    <s v="DFG schemes"/>
    <s v="DFG schemes via District Councils"/>
    <x v="13"/>
    <s v="Adaptations, including statutory DFG grants"/>
    <s v=""/>
    <x v="0"/>
    <s v=""/>
    <x v="0"/>
    <s v=""/>
    <s v=""/>
    <x v="1"/>
    <x v="2"/>
    <n v="5114924"/>
    <x v="1"/>
  </r>
  <r>
    <x v="3"/>
    <x v="142"/>
    <x v="0"/>
    <n v="13"/>
    <x v="142"/>
    <n v="13"/>
    <s v="NYCCG - Psychiatric Liaison "/>
    <s v="NYCCG - Psychiatric Liaison "/>
    <x v="0"/>
    <s v="Other"/>
    <s v="MH Support"/>
    <x v="2"/>
    <s v=""/>
    <x v="6"/>
    <s v=""/>
    <s v=""/>
    <x v="5"/>
    <x v="9"/>
    <n v="827304"/>
    <x v="1"/>
  </r>
  <r>
    <x v="3"/>
    <x v="142"/>
    <x v="0"/>
    <n v="14"/>
    <x v="142"/>
    <n v="14"/>
    <s v="NYCCG - Care Home Support"/>
    <s v="NYCCG - Care Home Support"/>
    <x v="16"/>
    <s v="Other"/>
    <s v="All settings"/>
    <x v="2"/>
    <s v=""/>
    <x v="6"/>
    <s v=""/>
    <s v=""/>
    <x v="5"/>
    <x v="9"/>
    <n v="42135"/>
    <x v="1"/>
  </r>
  <r>
    <x v="3"/>
    <x v="142"/>
    <x v="0"/>
    <n v="15"/>
    <x v="142"/>
    <n v="15"/>
    <s v="NYCCG - Community Mental Health (IAPT)"/>
    <s v="NYCCG - Community Mental Health (IAPT)"/>
    <x v="0"/>
    <s v="Other"/>
    <s v="Phychological Therapies"/>
    <x v="2"/>
    <s v=""/>
    <x v="6"/>
    <s v=""/>
    <s v=""/>
    <x v="5"/>
    <x v="9"/>
    <n v="732251"/>
    <x v="1"/>
  </r>
  <r>
    <x v="3"/>
    <x v="142"/>
    <x v="0"/>
    <n v="16"/>
    <x v="142"/>
    <n v="16"/>
    <s v="NYCCG - Dementia Navigator"/>
    <s v="NYCCG - Dementia Navigator"/>
    <x v="3"/>
    <s v="Care navigation and planning"/>
    <s v=""/>
    <x v="2"/>
    <s v=""/>
    <x v="0"/>
    <s v=""/>
    <s v=""/>
    <x v="5"/>
    <x v="9"/>
    <n v="48386"/>
    <x v="1"/>
  </r>
  <r>
    <x v="3"/>
    <x v="142"/>
    <x v="0"/>
    <n v="17"/>
    <x v="142"/>
    <n v="17"/>
    <s v="NYCCG - Dementia Navigator"/>
    <s v="NYCCG - Dementia Navigator"/>
    <x v="3"/>
    <s v="Care navigation and planning"/>
    <s v=""/>
    <x v="2"/>
    <s v=""/>
    <x v="6"/>
    <s v=""/>
    <s v=""/>
    <x v="5"/>
    <x v="9"/>
    <n v="59438"/>
    <x v="2"/>
  </r>
  <r>
    <x v="3"/>
    <x v="142"/>
    <x v="0"/>
    <n v="18"/>
    <x v="142"/>
    <n v="18"/>
    <s v="NYCCG - Support to Veterans (First Light Trust)"/>
    <s v="NYCCG - Support to Veterans (First Light Trust)"/>
    <x v="0"/>
    <s v="Other"/>
    <s v="Support to Veterans "/>
    <x v="2"/>
    <s v=""/>
    <x v="6"/>
    <s v=""/>
    <s v=""/>
    <x v="0"/>
    <x v="9"/>
    <n v="10210"/>
    <x v="1"/>
  </r>
  <r>
    <x v="3"/>
    <x v="142"/>
    <x v="0"/>
    <n v="19"/>
    <x v="142"/>
    <n v="19"/>
    <s v="NYCCG - Alcohol Worker"/>
    <s v="NYCCG - Alcohol Worker"/>
    <x v="0"/>
    <s v="Other"/>
    <s v="Alcohol Worker"/>
    <x v="2"/>
    <s v=""/>
    <x v="6"/>
    <s v=""/>
    <s v=""/>
    <x v="0"/>
    <x v="9"/>
    <n v="57834"/>
    <x v="1"/>
  </r>
  <r>
    <x v="3"/>
    <x v="142"/>
    <x v="0"/>
    <n v="20"/>
    <x v="142"/>
    <n v="20"/>
    <s v="NYCCG - MIND and Acorn day care"/>
    <s v="NYCCG - MIND"/>
    <x v="10"/>
    <s v="Other"/>
    <s v="MIND and day care support"/>
    <x v="2"/>
    <s v=""/>
    <x v="0"/>
    <s v=""/>
    <s v=""/>
    <x v="0"/>
    <x v="9"/>
    <n v="32820"/>
    <x v="1"/>
  </r>
  <r>
    <x v="3"/>
    <x v="142"/>
    <x v="0"/>
    <n v="21"/>
    <x v="142"/>
    <n v="21"/>
    <s v="NYCCG - Primary Care Nursing Workforce - GP Frailty"/>
    <s v="NYCCG - Primary Care Nursing Workforce - GP Frailty"/>
    <x v="10"/>
    <s v="Multidisciplinary teams that are supporting independence, such as anticipatory care"/>
    <s v=""/>
    <x v="6"/>
    <s v=""/>
    <x v="6"/>
    <s v=""/>
    <s v=""/>
    <x v="2"/>
    <x v="9"/>
    <n v="432741"/>
    <x v="1"/>
  </r>
  <r>
    <x v="3"/>
    <x v="142"/>
    <x v="0"/>
    <n v="22"/>
    <x v="142"/>
    <n v="22"/>
    <s v="NYCCG - Community Nursing Services"/>
    <s v="NYCCG - Community Nursing Services"/>
    <x v="10"/>
    <s v="Multidisciplinary teams that are supporting independence, such as anticipatory care"/>
    <s v=""/>
    <x v="1"/>
    <s v=""/>
    <x v="6"/>
    <s v=""/>
    <s v=""/>
    <x v="3"/>
    <x v="9"/>
    <n v="11976689"/>
    <x v="1"/>
  </r>
  <r>
    <x v="3"/>
    <x v="142"/>
    <x v="0"/>
    <n v="23"/>
    <x v="142"/>
    <n v="23"/>
    <s v="NYCCG - Voluntary Sector Projects"/>
    <s v="NYCCG - Voluntary Sector Projects"/>
    <x v="10"/>
    <s v="Other"/>
    <s v="various voluntray sector providers - Stroke association, Red Cross"/>
    <x v="1"/>
    <s v=""/>
    <x v="6"/>
    <s v=""/>
    <s v=""/>
    <x v="0"/>
    <x v="9"/>
    <n v="168375"/>
    <x v="1"/>
  </r>
  <r>
    <x v="3"/>
    <x v="142"/>
    <x v="0"/>
    <n v="24"/>
    <x v="142"/>
    <n v="24"/>
    <s v="NYCCG - Volunary Sector and volunteer support"/>
    <s v="NYCCG - Volunary Sector and volunteer support"/>
    <x v="9"/>
    <s v="Joint commissioning infrastructure"/>
    <s v=""/>
    <x v="1"/>
    <s v=""/>
    <x v="0"/>
    <s v=""/>
    <s v=""/>
    <x v="0"/>
    <x v="9"/>
    <n v="142488"/>
    <x v="1"/>
  </r>
  <r>
    <x v="3"/>
    <x v="142"/>
    <x v="0"/>
    <n v="25"/>
    <x v="142"/>
    <n v="25"/>
    <s v="NYCCG - voluntary sector support"/>
    <s v="NYCCG - voluntary sector support"/>
    <x v="10"/>
    <s v="Other"/>
    <s v="various voluntray sector providers "/>
    <x v="1"/>
    <s v=""/>
    <x v="0"/>
    <s v=""/>
    <s v=""/>
    <x v="0"/>
    <x v="9"/>
    <n v="144523"/>
    <x v="1"/>
  </r>
  <r>
    <x v="3"/>
    <x v="142"/>
    <x v="0"/>
    <n v="26"/>
    <x v="142"/>
    <n v="26"/>
    <s v="NYCCG - Palliative Care Pathway"/>
    <s v="NYCCG - Palliative Care Pathway"/>
    <x v="10"/>
    <s v="Other"/>
    <s v="end of life care support"/>
    <x v="1"/>
    <s v=""/>
    <x v="6"/>
    <s v=""/>
    <s v=""/>
    <x v="0"/>
    <x v="9"/>
    <n v="579783"/>
    <x v="1"/>
  </r>
  <r>
    <x v="3"/>
    <x v="142"/>
    <x v="0"/>
    <n v="27"/>
    <x v="142"/>
    <n v="27"/>
    <s v="NYCCG - Step Up/Step Down "/>
    <s v="NYCCG - Step Up/Step Down "/>
    <x v="22"/>
    <s v="Other"/>
    <s v="both step up and step down facilities"/>
    <x v="1"/>
    <s v=""/>
    <x v="6"/>
    <s v=""/>
    <s v=""/>
    <x v="2"/>
    <x v="9"/>
    <n v="343206"/>
    <x v="1"/>
  </r>
  <r>
    <x v="3"/>
    <x v="142"/>
    <x v="0"/>
    <n v="28"/>
    <x v="142"/>
    <n v="28"/>
    <s v="NYCC - Immedicare"/>
    <s v="Telecare support to nursing homes"/>
    <x v="16"/>
    <s v="Other"/>
    <s v="Telecare suport to all residential sectors"/>
    <x v="1"/>
    <s v=""/>
    <x v="0"/>
    <s v=""/>
    <s v=""/>
    <x v="0"/>
    <x v="9"/>
    <n v="124800"/>
    <x v="1"/>
  </r>
  <r>
    <x v="3"/>
    <x v="142"/>
    <x v="0"/>
    <n v="29"/>
    <x v="142"/>
    <n v="29"/>
    <s v="NYCCG - Advocacy "/>
    <s v="NYCCG - Advocacy "/>
    <x v="6"/>
    <s v="Independent Mental Health Advocacy"/>
    <s v=""/>
    <x v="1"/>
    <s v=""/>
    <x v="0"/>
    <s v=""/>
    <s v=""/>
    <x v="0"/>
    <x v="9"/>
    <n v="61281"/>
    <x v="1"/>
  </r>
  <r>
    <x v="3"/>
    <x v="142"/>
    <x v="0"/>
    <n v="30"/>
    <x v="142"/>
    <n v="30"/>
    <s v="NYCCG - Wheelchairs"/>
    <s v="NYCCG - Wheelchairs"/>
    <x v="1"/>
    <s v="Community based equipment"/>
    <s v=""/>
    <x v="1"/>
    <s v=""/>
    <x v="6"/>
    <s v=""/>
    <s v=""/>
    <x v="2"/>
    <x v="9"/>
    <n v="1304645"/>
    <x v="1"/>
  </r>
  <r>
    <x v="3"/>
    <x v="142"/>
    <x v="0"/>
    <n v="31"/>
    <x v="142"/>
    <n v="31"/>
    <s v="NYCCG - Equipment"/>
    <s v="NYCCG - Equipment"/>
    <x v="1"/>
    <s v="Community based equipment"/>
    <s v=""/>
    <x v="1"/>
    <s v=""/>
    <x v="0"/>
    <s v=""/>
    <s v=""/>
    <x v="2"/>
    <x v="9"/>
    <n v="2252496"/>
    <x v="1"/>
  </r>
  <r>
    <x v="3"/>
    <x v="142"/>
    <x v="0"/>
    <n v="32"/>
    <x v="142"/>
    <n v="32"/>
    <s v="NYCCG - Carers"/>
    <s v="NYCCG - Carers"/>
    <x v="12"/>
    <s v="Other"/>
    <s v="Carer support and assessments"/>
    <x v="1"/>
    <s v=""/>
    <x v="0"/>
    <s v=""/>
    <s v=""/>
    <x v="0"/>
    <x v="9"/>
    <n v="30790"/>
    <x v="1"/>
  </r>
  <r>
    <x v="3"/>
    <x v="142"/>
    <x v="0"/>
    <n v="33"/>
    <x v="142"/>
    <n v="33"/>
    <s v="NYCCG - Carers"/>
    <s v="NYCCG - Carers"/>
    <x v="12"/>
    <s v="Other"/>
    <s v="Carer support and assessments"/>
    <x v="0"/>
    <s v=""/>
    <x v="0"/>
    <s v=""/>
    <s v=""/>
    <x v="0"/>
    <x v="9"/>
    <n v="197665"/>
    <x v="1"/>
  </r>
  <r>
    <x v="3"/>
    <x v="142"/>
    <x v="0"/>
    <n v="34"/>
    <x v="142"/>
    <n v="34"/>
    <s v="NYCCG - Protection of Social Care"/>
    <s v="NYCCG - Protection of Social Care"/>
    <x v="7"/>
    <s v="Domiciliary care packages"/>
    <s v=""/>
    <x v="0"/>
    <s v=""/>
    <x v="0"/>
    <s v=""/>
    <s v=""/>
    <x v="1"/>
    <x v="9"/>
    <n v="11162442"/>
    <x v="1"/>
  </r>
  <r>
    <x v="3"/>
    <x v="142"/>
    <x v="0"/>
    <n v="35"/>
    <x v="142"/>
    <n v="35"/>
    <s v="VOY - Hospice at Home (extended hours)"/>
    <s v="Care home support"/>
    <x v="7"/>
    <s v="Domiciliary care to support hospital discharge (Discharge to Assess pathway 1)"/>
    <s v=""/>
    <x v="1"/>
    <s v=""/>
    <x v="6"/>
    <s v=""/>
    <s v=""/>
    <x v="0"/>
    <x v="9"/>
    <n v="170000"/>
    <x v="1"/>
  </r>
  <r>
    <x v="3"/>
    <x v="142"/>
    <x v="0"/>
    <n v="36"/>
    <x v="142"/>
    <n v="36"/>
    <s v="VOY - Selby Care Hub"/>
    <s v="Community services"/>
    <x v="10"/>
    <s v="Integrated neighbourhood services"/>
    <s v=""/>
    <x v="1"/>
    <s v=""/>
    <x v="6"/>
    <s v=""/>
    <s v=""/>
    <x v="3"/>
    <x v="9"/>
    <n v="978785"/>
    <x v="1"/>
  </r>
  <r>
    <x v="3"/>
    <x v="142"/>
    <x v="0"/>
    <n v="37"/>
    <x v="142"/>
    <n v="37"/>
    <s v="VOY - Street Triage service (part fund with CYC)"/>
    <s v="MH crisis response"/>
    <x v="10"/>
    <s v="Other"/>
    <s v="MH crisis response"/>
    <x v="2"/>
    <s v=""/>
    <x v="6"/>
    <s v=""/>
    <s v=""/>
    <x v="5"/>
    <x v="9"/>
    <n v="156937"/>
    <x v="1"/>
  </r>
  <r>
    <x v="3"/>
    <x v="142"/>
    <x v="0"/>
    <n v="38"/>
    <x v="142"/>
    <n v="38"/>
    <s v="VOY - Urgent Care Practitioners"/>
    <s v="Community based emergency response"/>
    <x v="10"/>
    <s v="Integrated neighbourhood services"/>
    <s v=""/>
    <x v="1"/>
    <s v=""/>
    <x v="6"/>
    <s v=""/>
    <s v=""/>
    <x v="6"/>
    <x v="9"/>
    <n v="267775"/>
    <x v="1"/>
  </r>
  <r>
    <x v="3"/>
    <x v="142"/>
    <x v="0"/>
    <n v="39"/>
    <x v="142"/>
    <n v="39"/>
    <s v="VOY - s256 care home support"/>
    <s v="Care home support"/>
    <x v="7"/>
    <s v="Domiciliary care to support hospital discharge (Discharge to Assess pathway 1)"/>
    <s v=""/>
    <x v="0"/>
    <s v=""/>
    <x v="0"/>
    <s v=""/>
    <s v=""/>
    <x v="2"/>
    <x v="9"/>
    <n v="12619"/>
    <x v="1"/>
  </r>
  <r>
    <x v="3"/>
    <x v="142"/>
    <x v="0"/>
    <n v="40"/>
    <x v="142"/>
    <n v="40"/>
    <s v="VOY - s256 carers support"/>
    <s v="Carers support"/>
    <x v="12"/>
    <s v="Respite services"/>
    <s v=""/>
    <x v="0"/>
    <s v=""/>
    <x v="0"/>
    <s v=""/>
    <s v=""/>
    <x v="0"/>
    <x v="9"/>
    <n v="46242"/>
    <x v="1"/>
  </r>
  <r>
    <x v="3"/>
    <x v="142"/>
    <x v="0"/>
    <n v="41"/>
    <x v="142"/>
    <n v="41"/>
    <s v="VOY - CCG Out of Hospital commission services (Incl. Specialist Nursing, Integrated Community Teams, Community Therapies and Community Equipment and Wheelchair Services) "/>
    <s v="Community services"/>
    <x v="10"/>
    <s v="Multidisciplinary teams that are supporting independence, such as anticipatory care"/>
    <s v=""/>
    <x v="1"/>
    <s v=""/>
    <x v="6"/>
    <s v=""/>
    <s v=""/>
    <x v="3"/>
    <x v="9"/>
    <n v="3741757"/>
    <x v="1"/>
  </r>
  <r>
    <x v="3"/>
    <x v="142"/>
    <x v="0"/>
    <n v="42"/>
    <x v="142"/>
    <n v="42"/>
    <s v="VOY NYCC - Social care protection"/>
    <s v="Social care protection"/>
    <x v="7"/>
    <s v="Domiciliary care packages"/>
    <s v=""/>
    <x v="0"/>
    <s v=""/>
    <x v="0"/>
    <s v=""/>
    <s v=""/>
    <x v="1"/>
    <x v="9"/>
    <n v="3358818"/>
    <x v="1"/>
  </r>
  <r>
    <x v="3"/>
    <x v="142"/>
    <x v="0"/>
    <n v="43"/>
    <x v="142"/>
    <n v="43"/>
    <s v="Cumbria - other schemes by CCG"/>
    <s v="Additional schemes to be identified by CCG as part of minimum contribution"/>
    <x v="11"/>
    <s v=""/>
    <s v="CCG Schemes"/>
    <x v="0"/>
    <s v=""/>
    <x v="6"/>
    <s v=""/>
    <s v=""/>
    <x v="8"/>
    <x v="9"/>
    <n v="476475"/>
    <x v="1"/>
  </r>
  <r>
    <x v="3"/>
    <x v="142"/>
    <x v="0"/>
    <n v="44"/>
    <x v="142"/>
    <n v="44"/>
    <s v="NYCCG - COVID Funding"/>
    <s v="Additional funding provided by the CCG for Discharge to Access (D2A)"/>
    <x v="19"/>
    <s v="Reablement to support discharge -step down (Discharge to Assess pathway 1)"/>
    <s v=""/>
    <x v="0"/>
    <s v=""/>
    <x v="0"/>
    <s v=""/>
    <s v=""/>
    <x v="2"/>
    <x v="10"/>
    <n v="4712000"/>
    <x v="2"/>
  </r>
  <r>
    <x v="3"/>
    <x v="142"/>
    <x v="0"/>
    <n v="45"/>
    <x v="142"/>
    <n v="45"/>
    <s v="NYCCG - COVID Funding"/>
    <s v="Additional funding provided by the CCG for Discharge to Access (D2A)"/>
    <x v="22"/>
    <s v="Step down (discharge to assess pathway-2)"/>
    <s v=""/>
    <x v="0"/>
    <s v=""/>
    <x v="0"/>
    <s v=""/>
    <s v=""/>
    <x v="2"/>
    <x v="10"/>
    <n v="2998000"/>
    <x v="2"/>
  </r>
  <r>
    <x v="3"/>
    <x v="142"/>
    <x v="0"/>
    <n v="46"/>
    <x v="142"/>
    <n v="46"/>
    <s v="NYCCG - COVID Funding"/>
    <s v="Additional funding provided by the CCG for Discharge to Access (D2A)"/>
    <x v="16"/>
    <s v="Discharge from hospital (with reablement) to long term residential care (Discharge to Assess Pathway 3)"/>
    <s v=""/>
    <x v="0"/>
    <s v=""/>
    <x v="0"/>
    <s v=""/>
    <s v=""/>
    <x v="2"/>
    <x v="10"/>
    <n v="2210000"/>
    <x v="2"/>
  </r>
  <r>
    <x v="3"/>
    <x v="142"/>
    <x v="0"/>
    <n v="47"/>
    <x v="142"/>
    <n v="47"/>
    <s v="BCCG - Community Equipment"/>
    <s v="Providing equipment to patients at home"/>
    <x v="1"/>
    <s v="Community based equipment"/>
    <s v=""/>
    <x v="1"/>
    <s v=""/>
    <x v="6"/>
    <s v=""/>
    <s v=""/>
    <x v="1"/>
    <x v="9"/>
    <n v="269280"/>
    <x v="1"/>
  </r>
  <r>
    <x v="3"/>
    <x v="142"/>
    <x v="0"/>
    <n v="48"/>
    <x v="142"/>
    <n v="48"/>
    <s v="BCCG - Re-ablement Services"/>
    <s v="Support to patients in own home to improve confidence and ability to live as independently as possible"/>
    <x v="19"/>
    <s v="Reablement to support discharge -step down (Discharge to Assess pathway 1)"/>
    <s v=""/>
    <x v="1"/>
    <s v=""/>
    <x v="6"/>
    <s v=""/>
    <s v=""/>
    <x v="3"/>
    <x v="9"/>
    <n v="164160"/>
    <x v="1"/>
  </r>
  <r>
    <x v="3"/>
    <x v="142"/>
    <x v="0"/>
    <n v="49"/>
    <x v="142"/>
    <n v="49"/>
    <s v="BCCG - Collaborative Care Team"/>
    <s v="Community support schemes"/>
    <x v="10"/>
    <s v="Multidisciplinary teams that are supporting independence, such as anticipatory care"/>
    <s v=""/>
    <x v="1"/>
    <s v=""/>
    <x v="6"/>
    <s v=""/>
    <s v=""/>
    <x v="3"/>
    <x v="9"/>
    <n v="562832"/>
    <x v="1"/>
  </r>
  <r>
    <x v="3"/>
    <x v="142"/>
    <x v="0"/>
    <n v="50"/>
    <x v="142"/>
    <n v="50"/>
    <s v="BCCG - Intermediate Care Beds"/>
    <s v="Short-term intervention to preserve the independence of people who might otherwise face unnecessarily prolonged hospital stays or avoidable admission to hospital or residential care."/>
    <x v="22"/>
    <s v="Step down (discharge to assess pathway-2)"/>
    <s v=""/>
    <x v="1"/>
    <s v=""/>
    <x v="6"/>
    <s v=""/>
    <s v=""/>
    <x v="3"/>
    <x v="9"/>
    <n v="377050"/>
    <x v="1"/>
  </r>
  <r>
    <x v="3"/>
    <x v="142"/>
    <x v="0"/>
    <n v="51"/>
    <x v="142"/>
    <n v="51"/>
    <s v="BCCG - Carers Support"/>
    <s v="Support to carers"/>
    <x v="12"/>
    <s v="Other"/>
    <s v="Carers advice and support"/>
    <x v="1"/>
    <s v=""/>
    <x v="6"/>
    <s v=""/>
    <s v=""/>
    <x v="0"/>
    <x v="9"/>
    <n v="45000"/>
    <x v="1"/>
  </r>
  <r>
    <x v="3"/>
    <x v="142"/>
    <x v="0"/>
    <n v="52"/>
    <x v="142"/>
    <n v="52"/>
    <s v="BCCG - Carers Support"/>
    <s v="Support to carers"/>
    <x v="12"/>
    <s v="Other"/>
    <s v="Carers advice and support"/>
    <x v="1"/>
    <s v=""/>
    <x v="6"/>
    <s v=""/>
    <s v=""/>
    <x v="1"/>
    <x v="9"/>
    <n v="19107"/>
    <x v="1"/>
  </r>
  <r>
    <x v="3"/>
    <x v="142"/>
    <x v="0"/>
    <n v="53"/>
    <x v="142"/>
    <n v="53"/>
    <s v="BCCG - Intermediate Care Beds"/>
    <s v="Short-term intervention to preserve the independence of people who might otherwise face unnecessarily prolonged hospital stays or avoidable admission to hospital or residential care."/>
    <x v="22"/>
    <s v="Step down (discharge to assess pathway-2)"/>
    <s v=""/>
    <x v="1"/>
    <s v=""/>
    <x v="6"/>
    <s v=""/>
    <s v=""/>
    <x v="2"/>
    <x v="9"/>
    <n v="105000"/>
    <x v="1"/>
  </r>
  <r>
    <x v="3"/>
    <x v="142"/>
    <x v="0"/>
    <n v="54"/>
    <x v="142"/>
    <n v="54"/>
    <s v="BCCG - Local schemes"/>
    <s v="Community support schemes"/>
    <x v="10"/>
    <s v="Multidisciplinary teams that are supporting independence, such as anticipatory care"/>
    <s v=""/>
    <x v="1"/>
    <s v=""/>
    <x v="6"/>
    <s v=""/>
    <s v=""/>
    <x v="3"/>
    <x v="9"/>
    <n v="594603"/>
    <x v="1"/>
  </r>
  <r>
    <x v="3"/>
    <x v="142"/>
    <x v="0"/>
    <n v="55"/>
    <x v="142"/>
    <n v="55"/>
    <s v="BCCG - Local schemes"/>
    <s v="Community support schemes"/>
    <x v="10"/>
    <s v="Multidisciplinary teams that are supporting independence, such as anticipatory care"/>
    <s v=""/>
    <x v="1"/>
    <s v=""/>
    <x v="6"/>
    <s v=""/>
    <s v=""/>
    <x v="1"/>
    <x v="9"/>
    <n v="31576"/>
    <x v="1"/>
  </r>
  <r>
    <x v="3"/>
    <x v="142"/>
    <x v="0"/>
    <n v="56"/>
    <x v="142"/>
    <n v="56"/>
    <s v="BCCG - Local schemes"/>
    <s v="Community support schemes"/>
    <x v="10"/>
    <s v="Multidisciplinary teams that are supporting independence, such as anticipatory care"/>
    <s v=""/>
    <x v="6"/>
    <s v=""/>
    <x v="6"/>
    <s v=""/>
    <s v=""/>
    <x v="2"/>
    <x v="9"/>
    <n v="193798"/>
    <x v="1"/>
  </r>
  <r>
    <x v="3"/>
    <x v="142"/>
    <x v="0"/>
    <n v="57"/>
    <x v="142"/>
    <n v="57"/>
    <s v="BCCG - Local schemes"/>
    <s v="Community support schemes"/>
    <x v="10"/>
    <s v="Multidisciplinary teams that are supporting independence, such as anticipatory care"/>
    <s v=""/>
    <x v="1"/>
    <s v=""/>
    <x v="6"/>
    <s v=""/>
    <s v=""/>
    <x v="2"/>
    <x v="9"/>
    <n v="71216"/>
    <x v="1"/>
  </r>
  <r>
    <x v="3"/>
    <x v="142"/>
    <x v="0"/>
    <n v="58"/>
    <x v="142"/>
    <n v="58"/>
    <s v="BCCG - Protection of Social Care"/>
    <s v="Working in partnership with Local Authority to maintain and support social services"/>
    <x v="7"/>
    <s v="Domiciliary care packages"/>
    <s v=""/>
    <x v="0"/>
    <s v=""/>
    <x v="0"/>
    <s v=""/>
    <s v=""/>
    <x v="1"/>
    <x v="9"/>
    <n v="1278966"/>
    <x v="1"/>
  </r>
  <r>
    <x v="3"/>
    <x v="142"/>
    <x v="0"/>
    <n v="59"/>
    <x v="142"/>
    <n v="59"/>
    <s v="BCCG - Other Equipment and technologies"/>
    <s v="Assistive technologies and equipment"/>
    <x v="1"/>
    <s v="Community based equipment"/>
    <s v=""/>
    <x v="1"/>
    <s v=""/>
    <x v="6"/>
    <s v=""/>
    <s v=""/>
    <x v="1"/>
    <x v="9"/>
    <n v="21285"/>
    <x v="1"/>
  </r>
  <r>
    <x v="3"/>
    <x v="143"/>
    <x v="2"/>
    <n v="1"/>
    <x v="143"/>
    <n v="1"/>
    <s v="A.  Seven Day Working"/>
    <s v="Reablement / Rehabilitation"/>
    <x v="22"/>
    <s v="Other"/>
    <s v="Reablement / Rehabilitation"/>
    <x v="1"/>
    <s v=""/>
    <x v="6"/>
    <s v=""/>
    <s v=""/>
    <x v="3"/>
    <x v="9"/>
    <n v="833218"/>
    <x v="1"/>
  </r>
  <r>
    <x v="3"/>
    <x v="143"/>
    <x v="2"/>
    <n v="2"/>
    <x v="143"/>
    <n v="2"/>
    <s v="B. Delayed Transfers of Care"/>
    <s v="Multi Disciplinary community teams"/>
    <x v="10"/>
    <s v="Multidisciplinary teams that are supporting independence, such as anticipatory care"/>
    <s v=""/>
    <x v="1"/>
    <s v=""/>
    <x v="6"/>
    <s v=""/>
    <s v=""/>
    <x v="3"/>
    <x v="9"/>
    <n v="6381300"/>
    <x v="1"/>
  </r>
  <r>
    <x v="3"/>
    <x v="143"/>
    <x v="2"/>
    <n v="3"/>
    <x v="143"/>
    <n v="3"/>
    <s v="C. Reducing non-elective admissions"/>
    <s v="geriatrician input pre &amp; post discharge"/>
    <x v="10"/>
    <s v="Multidisciplinary teams that are supporting independence, such as anticipatory care"/>
    <s v=""/>
    <x v="3"/>
    <s v=""/>
    <x v="6"/>
    <s v=""/>
    <s v=""/>
    <x v="6"/>
    <x v="9"/>
    <n v="120013"/>
    <x v="1"/>
  </r>
  <r>
    <x v="3"/>
    <x v="143"/>
    <x v="2"/>
    <n v="4"/>
    <x v="143"/>
    <n v="3"/>
    <s v="C. Reducing non-elective admissions"/>
    <s v="Multi Disciplinary community teams"/>
    <x v="10"/>
    <s v="Multidisciplinary teams that are supporting independence, such as anticipatory care"/>
    <s v=""/>
    <x v="1"/>
    <s v=""/>
    <x v="6"/>
    <s v=""/>
    <s v=""/>
    <x v="3"/>
    <x v="9"/>
    <n v="2006609"/>
    <x v="1"/>
  </r>
  <r>
    <x v="3"/>
    <x v="143"/>
    <x v="2"/>
    <n v="5"/>
    <x v="143"/>
    <n v="3"/>
    <s v="C. Reducing non-elective admissions"/>
    <s v="Multi Disciplinary community teams"/>
    <x v="10"/>
    <s v="Multidisciplinary teams that are supporting independence, such as anticipatory care"/>
    <s v=""/>
    <x v="1"/>
    <s v=""/>
    <x v="6"/>
    <s v=""/>
    <s v=""/>
    <x v="3"/>
    <x v="9"/>
    <n v="1080114"/>
    <x v="1"/>
  </r>
  <r>
    <x v="3"/>
    <x v="143"/>
    <x v="2"/>
    <n v="6"/>
    <x v="143"/>
    <n v="3"/>
    <s v="C. Reducing non-elective admissions"/>
    <s v="Psychological medicine scheme"/>
    <x v="15"/>
    <s v="Mental health /wellbeing"/>
    <s v=""/>
    <x v="2"/>
    <s v=""/>
    <x v="6"/>
    <s v=""/>
    <s v=""/>
    <x v="5"/>
    <x v="9"/>
    <n v="180018"/>
    <x v="1"/>
  </r>
  <r>
    <x v="3"/>
    <x v="143"/>
    <x v="2"/>
    <n v="7"/>
    <x v="143"/>
    <n v="3"/>
    <s v="C. Reducing non-elective admissions"/>
    <s v="Integrated Care Planning and Navigation"/>
    <x v="10"/>
    <s v="Integrated neighbourhood services"/>
    <s v=""/>
    <x v="5"/>
    <s v="Charity / Voluntary Sector"/>
    <x v="6"/>
    <s v=""/>
    <s v=""/>
    <x v="0"/>
    <x v="9"/>
    <n v="1669376"/>
    <x v="1"/>
  </r>
  <r>
    <x v="3"/>
    <x v="143"/>
    <x v="2"/>
    <n v="8"/>
    <x v="143"/>
    <n v="3"/>
    <s v="C. Reducing non-elective admissions"/>
    <s v="Integrated Care Planning and Navigation"/>
    <x v="10"/>
    <s v="Other"/>
    <s v="Primary Care"/>
    <x v="6"/>
    <s v=""/>
    <x v="6"/>
    <s v=""/>
    <s v=""/>
    <x v="8"/>
    <x v="9"/>
    <n v="3049521"/>
    <x v="1"/>
  </r>
  <r>
    <x v="3"/>
    <x v="143"/>
    <x v="2"/>
    <n v="9"/>
    <x v="143"/>
    <n v="4"/>
    <s v="D. Support to social care"/>
    <s v="Carers Respite"/>
    <x v="12"/>
    <s v="Respite services"/>
    <s v=""/>
    <x v="5"/>
    <s v="Carers"/>
    <x v="6"/>
    <s v=""/>
    <s v=""/>
    <x v="8"/>
    <x v="9"/>
    <n v="303913"/>
    <x v="1"/>
  </r>
  <r>
    <x v="3"/>
    <x v="143"/>
    <x v="2"/>
    <n v="10"/>
    <x v="143"/>
    <n v="5"/>
    <s v="E. Enabling"/>
    <s v="Enabling"/>
    <x v="9"/>
    <s v="Integrated models of provision"/>
    <s v=""/>
    <x v="5"/>
    <s v="Enabling"/>
    <x v="6"/>
    <s v=""/>
    <s v=""/>
    <x v="8"/>
    <x v="9"/>
    <n v="482194"/>
    <x v="1"/>
  </r>
  <r>
    <x v="3"/>
    <x v="143"/>
    <x v="2"/>
    <n v="11"/>
    <x v="143"/>
    <n v="6"/>
    <s v="F. Proactive care (community based)"/>
    <s v="Care Planning, Assessment and Review"/>
    <x v="3"/>
    <s v="Care navigation and planning"/>
    <s v=""/>
    <x v="1"/>
    <s v=""/>
    <x v="6"/>
    <s v=""/>
    <s v=""/>
    <x v="3"/>
    <x v="9"/>
    <n v="12152127"/>
    <x v="1"/>
  </r>
  <r>
    <x v="3"/>
    <x v="143"/>
    <x v="2"/>
    <n v="12"/>
    <x v="143"/>
    <n v="6"/>
    <s v="F. Proactive care (community based)"/>
    <s v="Care Planning, Assessment and Review"/>
    <x v="3"/>
    <s v="Care navigation and planning"/>
    <s v=""/>
    <x v="1"/>
    <s v=""/>
    <x v="6"/>
    <s v=""/>
    <s v=""/>
    <x v="2"/>
    <x v="9"/>
    <n v="952560"/>
    <x v="1"/>
  </r>
  <r>
    <x v="3"/>
    <x v="143"/>
    <x v="2"/>
    <n v="13"/>
    <x v="143"/>
    <n v="6"/>
    <s v="F. Proactive care (community based)"/>
    <s v="Care Planning, Assessment and Review"/>
    <x v="3"/>
    <s v="Care navigation and planning"/>
    <s v=""/>
    <x v="1"/>
    <s v=""/>
    <x v="6"/>
    <s v=""/>
    <s v=""/>
    <x v="0"/>
    <x v="9"/>
    <n v="136576"/>
    <x v="1"/>
  </r>
  <r>
    <x v="3"/>
    <x v="143"/>
    <x v="2"/>
    <n v="14"/>
    <x v="143"/>
    <n v="6"/>
    <s v="F. Proactive care (hospital based)"/>
    <s v="Care Planning, Assessment and Review"/>
    <x v="3"/>
    <s v="Care navigation and planning"/>
    <s v=""/>
    <x v="3"/>
    <s v=""/>
    <x v="6"/>
    <s v=""/>
    <s v=""/>
    <x v="6"/>
    <x v="9"/>
    <n v="2233269"/>
    <x v="1"/>
  </r>
  <r>
    <x v="3"/>
    <x v="143"/>
    <x v="2"/>
    <n v="15"/>
    <x v="143"/>
    <n v="7"/>
    <s v="G. Patient and carer support"/>
    <s v="Patient and Carer Support"/>
    <x v="15"/>
    <s v="Other"/>
    <s v="both"/>
    <x v="1"/>
    <s v=""/>
    <x v="6"/>
    <s v=""/>
    <s v=""/>
    <x v="3"/>
    <x v="9"/>
    <n v="85929"/>
    <x v="1"/>
  </r>
  <r>
    <x v="3"/>
    <x v="143"/>
    <x v="2"/>
    <n v="16"/>
    <x v="143"/>
    <n v="7"/>
    <s v="G. Patient and carer support"/>
    <s v="Patient and Carer Support"/>
    <x v="15"/>
    <s v="Other"/>
    <s v="both"/>
    <x v="6"/>
    <s v=""/>
    <x v="6"/>
    <s v=""/>
    <s v=""/>
    <x v="8"/>
    <x v="9"/>
    <n v="200335"/>
    <x v="1"/>
  </r>
  <r>
    <x v="3"/>
    <x v="143"/>
    <x v="2"/>
    <n v="17"/>
    <x v="143"/>
    <n v="8"/>
    <s v="H. Better Together Implementation Support"/>
    <s v="Joined up health and social care"/>
    <x v="9"/>
    <s v="Joint commissioning infrastructure"/>
    <s v=""/>
    <x v="5"/>
    <s v="Enabling"/>
    <x v="6"/>
    <s v=""/>
    <s v=""/>
    <x v="8"/>
    <x v="9"/>
    <n v="97368"/>
    <x v="1"/>
  </r>
  <r>
    <x v="3"/>
    <x v="143"/>
    <x v="2"/>
    <n v="18"/>
    <x v="143"/>
    <n v="9"/>
    <s v="I. 7 day access to services"/>
    <s v="Seven day Services"/>
    <x v="8"/>
    <s v="Other"/>
    <s v="Seven day Service"/>
    <x v="1"/>
    <s v=""/>
    <x v="6"/>
    <s v=""/>
    <s v=""/>
    <x v="2"/>
    <x v="9"/>
    <n v="1126295"/>
    <x v="1"/>
  </r>
  <r>
    <x v="3"/>
    <x v="143"/>
    <x v="2"/>
    <n v="19"/>
    <x v="143"/>
    <n v="10"/>
    <s v="J. Mental Health Liaison"/>
    <s v="Care navigation and planning"/>
    <x v="3"/>
    <s v="Care navigation and planning"/>
    <s v=""/>
    <x v="2"/>
    <s v=""/>
    <x v="6"/>
    <s v=""/>
    <s v=""/>
    <x v="5"/>
    <x v="9"/>
    <n v="528269"/>
    <x v="1"/>
  </r>
  <r>
    <x v="3"/>
    <x v="143"/>
    <x v="2"/>
    <n v="20"/>
    <x v="143"/>
    <n v="11"/>
    <s v="K. Discharge / Assessment incl. Intermediate Care"/>
    <s v="Care Planning, Assessment and Review"/>
    <x v="3"/>
    <s v="Assessment teams/joint assessment"/>
    <s v=""/>
    <x v="1"/>
    <s v=""/>
    <x v="6"/>
    <s v=""/>
    <s v=""/>
    <x v="3"/>
    <x v="9"/>
    <n v="3271278"/>
    <x v="1"/>
  </r>
  <r>
    <x v="3"/>
    <x v="143"/>
    <x v="2"/>
    <n v="21"/>
    <x v="143"/>
    <n v="11"/>
    <s v="K. Discharge / Assessment incl. Intermediate Care"/>
    <s v="Care Planning, Assessment and Review"/>
    <x v="3"/>
    <s v="Assessment teams/joint assessment"/>
    <s v=""/>
    <x v="2"/>
    <s v=""/>
    <x v="6"/>
    <s v=""/>
    <s v=""/>
    <x v="5"/>
    <x v="9"/>
    <n v="531429"/>
    <x v="1"/>
  </r>
  <r>
    <x v="3"/>
    <x v="143"/>
    <x v="2"/>
    <n v="22"/>
    <x v="143"/>
    <n v="11"/>
    <s v="K. Discharge / Assessment incl. Intermediate Care"/>
    <s v="Care Planning, Assessment and Review"/>
    <x v="3"/>
    <s v="Assessment teams/joint assessment"/>
    <s v=""/>
    <x v="3"/>
    <s v=""/>
    <x v="6"/>
    <s v=""/>
    <s v=""/>
    <x v="6"/>
    <x v="9"/>
    <n v="67645"/>
    <x v="1"/>
  </r>
  <r>
    <x v="3"/>
    <x v="143"/>
    <x v="2"/>
    <n v="23"/>
    <x v="143"/>
    <n v="12"/>
    <s v="L. Respite services"/>
    <s v="Respite services"/>
    <x v="12"/>
    <s v="Respite services"/>
    <s v=""/>
    <x v="1"/>
    <s v=""/>
    <x v="6"/>
    <s v=""/>
    <s v=""/>
    <x v="0"/>
    <x v="9"/>
    <n v="22103"/>
    <x v="1"/>
  </r>
  <r>
    <x v="3"/>
    <x v="143"/>
    <x v="2"/>
    <n v="24"/>
    <x v="143"/>
    <n v="13"/>
    <s v="M. Improving Care Home quality"/>
    <s v="Improving Care Home Quality"/>
    <x v="16"/>
    <s v="Care home"/>
    <s v=""/>
    <x v="1"/>
    <s v=""/>
    <x v="6"/>
    <s v=""/>
    <s v=""/>
    <x v="2"/>
    <x v="9"/>
    <n v="33978"/>
    <x v="1"/>
  </r>
  <r>
    <x v="3"/>
    <x v="143"/>
    <x v="2"/>
    <n v="26"/>
    <x v="143"/>
    <n v="15"/>
    <s v="O. Support for carers"/>
    <s v="Carer Advice and Support"/>
    <x v="12"/>
    <s v="Other"/>
    <s v="Carer Advice and Support"/>
    <x v="0"/>
    <s v=""/>
    <x v="0"/>
    <s v=""/>
    <s v=""/>
    <x v="1"/>
    <x v="9"/>
    <n v="1482507"/>
    <x v="1"/>
  </r>
  <r>
    <x v="3"/>
    <x v="143"/>
    <x v="2"/>
    <n v="28"/>
    <x v="143"/>
    <n v="17"/>
    <s v="Q. Disabled Facilities Grant"/>
    <s v="Housing"/>
    <x v="13"/>
    <s v="Other"/>
    <s v="Housing"/>
    <x v="5"/>
    <s v="Housing"/>
    <x v="0"/>
    <s v=""/>
    <s v=""/>
    <x v="1"/>
    <x v="2"/>
    <n v="7886632"/>
    <x v="1"/>
  </r>
  <r>
    <x v="3"/>
    <x v="143"/>
    <x v="2"/>
    <n v="29"/>
    <x v="143"/>
    <n v="18"/>
    <s v="R. Enabling Care Act statutory responsibilities and meeting demand implications"/>
    <s v="Enabling Care Act Statutory Responsibilities"/>
    <x v="6"/>
    <s v="Other"/>
    <s v="Enabling Care Act Statutory Responsibilities"/>
    <x v="0"/>
    <s v=""/>
    <x v="0"/>
    <s v=""/>
    <s v=""/>
    <x v="1"/>
    <x v="9"/>
    <n v="2408950"/>
    <x v="1"/>
  </r>
  <r>
    <x v="3"/>
    <x v="143"/>
    <x v="2"/>
    <n v="30"/>
    <x v="143"/>
    <n v="19"/>
    <s v="S. Improved Better Care Fund"/>
    <s v="Improved Better Care Fund - Meeting Adult Social Care Needs"/>
    <x v="17"/>
    <s v=""/>
    <s v=""/>
    <x v="0"/>
    <s v=""/>
    <x v="0"/>
    <s v=""/>
    <s v=""/>
    <x v="1"/>
    <x v="3"/>
    <n v="13374229"/>
    <x v="1"/>
  </r>
  <r>
    <x v="3"/>
    <x v="143"/>
    <x v="2"/>
    <n v="31"/>
    <x v="143"/>
    <n v="19"/>
    <s v="S. Improved Better Care Fund"/>
    <s v="Improved Better Care Fund - Reducing pressure on NHS"/>
    <x v="8"/>
    <s v="Home First/Discharge to Assess - process support/core costs"/>
    <s v=""/>
    <x v="0"/>
    <s v=""/>
    <x v="0"/>
    <s v=""/>
    <s v=""/>
    <x v="1"/>
    <x v="3"/>
    <n v="3069000"/>
    <x v="1"/>
  </r>
  <r>
    <x v="3"/>
    <x v="143"/>
    <x v="2"/>
    <n v="32"/>
    <x v="143"/>
    <n v="19"/>
    <s v="S. Improved Better Care Fund"/>
    <s v="Improved Better Care Fund - Stabilising the social care provider market"/>
    <x v="17"/>
    <s v=""/>
    <s v=""/>
    <x v="0"/>
    <s v=""/>
    <x v="0"/>
    <s v=""/>
    <s v=""/>
    <x v="1"/>
    <x v="3"/>
    <n v="8779000"/>
    <x v="1"/>
  </r>
  <r>
    <x v="3"/>
    <x v="143"/>
    <x v="2"/>
    <n v="33"/>
    <x v="143"/>
    <n v="19"/>
    <s v="S. Improved Better Care Fund"/>
    <s v="Improved Better Care Fund - Hospital discharge and 7 day working"/>
    <x v="8"/>
    <s v="Flexible working patterns (including 7 day working)"/>
    <s v=""/>
    <x v="0"/>
    <s v=""/>
    <x v="0"/>
    <s v=""/>
    <s v=""/>
    <x v="1"/>
    <x v="3"/>
    <n v="2743000"/>
    <x v="1"/>
  </r>
  <r>
    <x v="3"/>
    <x v="143"/>
    <x v="2"/>
    <n v="34"/>
    <x v="143"/>
    <n v="19"/>
    <s v="S. Improved Better Care Fund"/>
    <s v="Improved Better Care Fund - Expansion of reablement"/>
    <x v="19"/>
    <s v="Other"/>
    <s v="Short term services supporting people to regain skills"/>
    <x v="0"/>
    <s v=""/>
    <x v="0"/>
    <s v=""/>
    <s v=""/>
    <x v="1"/>
    <x v="3"/>
    <n v="782000"/>
    <x v="1"/>
  </r>
  <r>
    <x v="3"/>
    <x v="143"/>
    <x v="2"/>
    <n v="35"/>
    <x v="143"/>
    <n v="19"/>
    <s v="S. Improved Better Care Fund"/>
    <s v="Improved Better Care Fund - Meeting Adult Social Care Needs, investment into prevention"/>
    <x v="0"/>
    <s v="Other"/>
    <s v="Independence Support"/>
    <x v="0"/>
    <s v=""/>
    <x v="0"/>
    <s v=""/>
    <s v=""/>
    <x v="1"/>
    <x v="3"/>
    <n v="1264000"/>
    <x v="1"/>
  </r>
  <r>
    <x v="3"/>
    <x v="143"/>
    <x v="2"/>
    <n v="36"/>
    <x v="143"/>
    <n v="16"/>
    <s v="P. Protecting social care"/>
    <s v="Supporting People"/>
    <x v="0"/>
    <s v="Other"/>
    <s v="Housing related support services"/>
    <x v="0"/>
    <s v=""/>
    <x v="0"/>
    <s v=""/>
    <s v=""/>
    <x v="1"/>
    <x v="9"/>
    <n v="1500000"/>
    <x v="1"/>
  </r>
  <r>
    <x v="3"/>
    <x v="143"/>
    <x v="2"/>
    <n v="37"/>
    <x v="143"/>
    <n v="16"/>
    <s v="P. Protecting social care"/>
    <s v="Nursing &amp; Dementia beds, demand for interim placments"/>
    <x v="16"/>
    <s v="Nursing home"/>
    <s v=""/>
    <x v="0"/>
    <s v=""/>
    <x v="0"/>
    <s v=""/>
    <s v=""/>
    <x v="1"/>
    <x v="9"/>
    <n v="2464000"/>
    <x v="1"/>
  </r>
  <r>
    <x v="3"/>
    <x v="143"/>
    <x v="2"/>
    <n v="38"/>
    <x v="143"/>
    <n v="16"/>
    <s v="P. Protecting social care"/>
    <s v="Supported accomodation for younger adults"/>
    <x v="16"/>
    <s v="Supported living"/>
    <s v=""/>
    <x v="0"/>
    <s v=""/>
    <x v="0"/>
    <s v=""/>
    <s v=""/>
    <x v="1"/>
    <x v="9"/>
    <n v="3045000"/>
    <x v="1"/>
  </r>
  <r>
    <x v="3"/>
    <x v="143"/>
    <x v="2"/>
    <n v="39"/>
    <x v="143"/>
    <n v="16"/>
    <s v="P. Protecting social care"/>
    <s v="Direct Payments for older and younger adults"/>
    <x v="17"/>
    <s v=""/>
    <s v=""/>
    <x v="0"/>
    <s v=""/>
    <x v="0"/>
    <s v=""/>
    <s v=""/>
    <x v="1"/>
    <x v="9"/>
    <n v="12923305"/>
    <x v="1"/>
  </r>
  <r>
    <x v="3"/>
    <x v="144"/>
    <x v="5"/>
    <n v="1"/>
    <x v="144"/>
    <n v="1"/>
    <s v="Prevention: Disabled Facilities Grant"/>
    <s v="DFG for adaptations and for integrated housing OT capacity"/>
    <x v="13"/>
    <s v="Adaptations, including statutory DFG grants"/>
    <s v=""/>
    <x v="5"/>
    <s v="Community "/>
    <x v="0"/>
    <s v=""/>
    <s v=""/>
    <x v="1"/>
    <x v="2"/>
    <n v="6658544"/>
    <x v="1"/>
  </r>
  <r>
    <x v="3"/>
    <x v="144"/>
    <x v="5"/>
    <n v="2"/>
    <x v="144"/>
    <n v="2"/>
    <s v="Prevention: Home Improvement Agency"/>
    <s v="Coordination of DFG and minor works"/>
    <x v="13"/>
    <s v="Discretionary use of DFG - including small adaptations"/>
    <s v=""/>
    <x v="0"/>
    <s v=""/>
    <x v="0"/>
    <s v=""/>
    <s v=""/>
    <x v="1"/>
    <x v="9"/>
    <n v="711000"/>
    <x v="1"/>
  </r>
  <r>
    <x v="3"/>
    <x v="144"/>
    <x v="5"/>
    <n v="3"/>
    <x v="144"/>
    <n v="3"/>
    <s v="Prevention: community equipment"/>
    <s v="Equipment to support people in own home"/>
    <x v="1"/>
    <s v="Community based equipment"/>
    <s v=""/>
    <x v="0"/>
    <s v=""/>
    <x v="1"/>
    <s v="0.44"/>
    <s v="0.56"/>
    <x v="2"/>
    <x v="9"/>
    <n v="5176000"/>
    <x v="1"/>
  </r>
  <r>
    <x v="3"/>
    <x v="144"/>
    <x v="5"/>
    <n v="4"/>
    <x v="144"/>
    <n v="4"/>
    <s v="Prevention: assistive technology"/>
    <s v="Telecare and other devices to support people independence"/>
    <x v="1"/>
    <s v="Telecare"/>
    <s v=""/>
    <x v="0"/>
    <s v=""/>
    <x v="0"/>
    <s v=""/>
    <s v=""/>
    <x v="2"/>
    <x v="9"/>
    <n v="400000"/>
    <x v="1"/>
  </r>
  <r>
    <x v="3"/>
    <x v="144"/>
    <x v="5"/>
    <n v="5"/>
    <x v="144"/>
    <n v="5"/>
    <s v="Prevention: innovation grants"/>
    <s v="Grants pot to support local VCSE and micro providers in community support individual resilience"/>
    <x v="10"/>
    <s v="Other"/>
    <s v="VCSE schemes that support community resiliebnce"/>
    <x v="5"/>
    <s v="Community organizations"/>
    <x v="0"/>
    <s v=""/>
    <s v=""/>
    <x v="0"/>
    <x v="3"/>
    <n v="250000"/>
    <x v="1"/>
  </r>
  <r>
    <x v="3"/>
    <x v="144"/>
    <x v="5"/>
    <n v="6"/>
    <x v="144"/>
    <n v="6"/>
    <s v="Prevention: community capacity"/>
    <s v="Community catalyst-enabling provision in people's own homes"/>
    <x v="10"/>
    <s v="Other"/>
    <s v="Community support as alternatives to dom care"/>
    <x v="5"/>
    <s v="Microproviders"/>
    <x v="0"/>
    <s v=""/>
    <s v=""/>
    <x v="2"/>
    <x v="3"/>
    <n v="250000"/>
    <x v="1"/>
  </r>
  <r>
    <x v="3"/>
    <x v="144"/>
    <x v="5"/>
    <n v="7"/>
    <x v="144"/>
    <n v="7"/>
    <s v="Prevention: Support for Carers"/>
    <s v="Advice, information practical support includng grants"/>
    <x v="12"/>
    <s v="Other"/>
    <s v="Advice, support and grants"/>
    <x v="0"/>
    <s v=""/>
    <x v="1"/>
    <s v="0.36"/>
    <s v="0.64"/>
    <x v="0"/>
    <x v="9"/>
    <n v="1165710"/>
    <x v="2"/>
  </r>
  <r>
    <x v="3"/>
    <x v="144"/>
    <x v="5"/>
    <n v="8"/>
    <x v="144"/>
    <n v="8"/>
    <s v="Prevention: falls prevention"/>
    <s v="assessment and support for people at risk of falls"/>
    <x v="10"/>
    <s v="Other"/>
    <s v="Assessment and support for people at falls risk"/>
    <x v="1"/>
    <s v=""/>
    <x v="6"/>
    <s v=""/>
    <s v=""/>
    <x v="3"/>
    <x v="10"/>
    <n v="391000"/>
    <x v="1"/>
  </r>
  <r>
    <x v="3"/>
    <x v="144"/>
    <x v="5"/>
    <n v="9"/>
    <x v="144"/>
    <n v="9"/>
    <s v="Prevention: Generation Games"/>
    <s v="Strenght and posture support from exercise and balance classes"/>
    <x v="10"/>
    <s v="Other"/>
    <s v="Exercise and balance classes"/>
    <x v="0"/>
    <s v=""/>
    <x v="6"/>
    <s v=""/>
    <s v=""/>
    <x v="0"/>
    <x v="9"/>
    <n v="200000"/>
    <x v="1"/>
  </r>
  <r>
    <x v="3"/>
    <x v="144"/>
    <x v="5"/>
    <n v="10"/>
    <x v="144"/>
    <n v="10"/>
    <s v="Prevention: Live Well Oxfordshire"/>
    <s v="Advice and information to support personal resilience"/>
    <x v="0"/>
    <s v="Other"/>
    <s v="Personalised information and advice "/>
    <x v="0"/>
    <s v=""/>
    <x v="0"/>
    <s v=""/>
    <s v=""/>
    <x v="0"/>
    <x v="9"/>
    <n v="1130000"/>
    <x v="1"/>
  </r>
  <r>
    <x v="3"/>
    <x v="144"/>
    <x v="5"/>
    <n v="11"/>
    <x v="144"/>
    <n v="11"/>
    <s v="Prevention: proactive dementia services"/>
    <s v="advice, memory assessment, support inc for carers"/>
    <x v="0"/>
    <s v="Other"/>
    <s v="demenitia support and advice"/>
    <x v="0"/>
    <s v=""/>
    <x v="1"/>
    <s v="0.29"/>
    <s v="0.71"/>
    <x v="0"/>
    <x v="9"/>
    <n v="622020"/>
    <x v="2"/>
  </r>
  <r>
    <x v="3"/>
    <x v="144"/>
    <x v="5"/>
    <n v="12"/>
    <x v="144"/>
    <n v="12"/>
    <s v="Avoidance: front door advice"/>
    <s v="24/7 advice to prevent escalation"/>
    <x v="6"/>
    <s v="Other"/>
    <s v="Assessment and advice for people in crisis"/>
    <x v="0"/>
    <s v=""/>
    <x v="0"/>
    <s v=""/>
    <s v=""/>
    <x v="1"/>
    <x v="9"/>
    <n v="1071300"/>
    <x v="1"/>
  </r>
  <r>
    <x v="3"/>
    <x v="144"/>
    <x v="5"/>
    <n v="13"/>
    <x v="144"/>
    <n v="13"/>
    <s v="Avoidance: urgent response"/>
    <s v="Same day urgent dom care to avoid escalation and/or hospital"/>
    <x v="7"/>
    <s v="Domiciliary care packages"/>
    <s v=""/>
    <x v="0"/>
    <s v=""/>
    <x v="0"/>
    <s v=""/>
    <s v=""/>
    <x v="1"/>
    <x v="9"/>
    <n v="1232000"/>
    <x v="1"/>
  </r>
  <r>
    <x v="3"/>
    <x v="144"/>
    <x v="5"/>
    <n v="14"/>
    <x v="144"/>
    <n v="14"/>
    <s v="Avoidance: Community SDEC and support at home"/>
    <s v="Walk-in and step up community capacity and hospital at home"/>
    <x v="10"/>
    <s v="Other"/>
    <s v="Ambulatory assessment"/>
    <x v="1"/>
    <s v=""/>
    <x v="6"/>
    <s v=""/>
    <s v=""/>
    <x v="3"/>
    <x v="10"/>
    <n v="2292300"/>
    <x v="1"/>
  </r>
  <r>
    <x v="3"/>
    <x v="144"/>
    <x v="5"/>
    <n v="15"/>
    <x v="144"/>
    <n v="15"/>
    <s v="Avoidance: extended consultant support to paramedics"/>
    <s v="Extended hours consultant line (to 0200)"/>
    <x v="8"/>
    <s v="Other"/>
    <s v="Consultant advice service"/>
    <x v="3"/>
    <s v=""/>
    <x v="6"/>
    <s v=""/>
    <s v=""/>
    <x v="6"/>
    <x v="3"/>
    <n v="117597"/>
    <x v="2"/>
  </r>
  <r>
    <x v="3"/>
    <x v="144"/>
    <x v="5"/>
    <n v="16"/>
    <x v="144"/>
    <n v="16"/>
    <s v="Avoidance: extended front door"/>
    <s v="Increased therapy and pharmacy support to ED and ambulatory settings"/>
    <x v="8"/>
    <s v="Early Discharge Planning"/>
    <s v=""/>
    <x v="3"/>
    <s v=""/>
    <x v="6"/>
    <s v=""/>
    <s v=""/>
    <x v="6"/>
    <x v="3"/>
    <n v="290000"/>
    <x v="2"/>
  </r>
  <r>
    <x v="3"/>
    <x v="144"/>
    <x v="5"/>
    <n v="17"/>
    <x v="144"/>
    <n v="17"/>
    <s v="Avoidance: MH support to UTC"/>
    <s v="Outreach from ED Psychological services"/>
    <x v="11"/>
    <s v=""/>
    <s v="Mental health support to ambulatory settings"/>
    <x v="1"/>
    <s v=""/>
    <x v="6"/>
    <s v=""/>
    <s v=""/>
    <x v="3"/>
    <x v="3"/>
    <n v="108000"/>
    <x v="1"/>
  </r>
  <r>
    <x v="3"/>
    <x v="144"/>
    <x v="5"/>
    <n v="18"/>
    <x v="144"/>
    <n v="18"/>
    <s v="Avoidance: CYP ambulatory pathway"/>
    <s v="Community paediatric pathway to avoid conveyance/admission"/>
    <x v="0"/>
    <s v="Other"/>
    <s v="Community paediatric pathway"/>
    <x v="1"/>
    <s v=""/>
    <x v="0"/>
    <s v=""/>
    <s v=""/>
    <x v="3"/>
    <x v="3"/>
    <n v="143000"/>
    <x v="2"/>
  </r>
  <r>
    <x v="3"/>
    <x v="144"/>
    <x v="5"/>
    <n v="19"/>
    <x v="144"/>
    <n v="19"/>
    <s v="Avoidance: enhanced support to care homes"/>
    <s v="Extended local services to enhance the national EHCH DES avoiding conveyance and supporting discharge"/>
    <x v="8"/>
    <s v="Improved discharge to Care Homes"/>
    <s v=""/>
    <x v="1"/>
    <s v=""/>
    <x v="0"/>
    <s v=""/>
    <s v=""/>
    <x v="3"/>
    <x v="10"/>
    <n v="1400000"/>
    <x v="1"/>
  </r>
  <r>
    <x v="3"/>
    <x v="144"/>
    <x v="5"/>
    <n v="20"/>
    <x v="144"/>
    <n v="20"/>
    <s v="Avoidance: short stay step up beds"/>
    <s v="Respite and other alternatives to admission"/>
    <x v="22"/>
    <s v="Other"/>
    <s v="Respite and escalation beds for social emergency"/>
    <x v="0"/>
    <s v=""/>
    <x v="6"/>
    <s v=""/>
    <s v=""/>
    <x v="2"/>
    <x v="9"/>
    <n v="3004000"/>
    <x v="1"/>
  </r>
  <r>
    <x v="3"/>
    <x v="144"/>
    <x v="5"/>
    <n v="21"/>
    <x v="144"/>
    <n v="21"/>
    <s v="Pathway 0/1: Trusted assessor"/>
    <s v="Trusted assessor servcie to improve timeliness of return to long term dom and residential care"/>
    <x v="8"/>
    <s v="Trusted Assessment"/>
    <s v=""/>
    <x v="0"/>
    <s v=""/>
    <x v="0"/>
    <s v=""/>
    <s v=""/>
    <x v="2"/>
    <x v="9"/>
    <n v="110000"/>
    <x v="2"/>
  </r>
  <r>
    <x v="3"/>
    <x v="144"/>
    <x v="5"/>
    <n v="22"/>
    <x v="144"/>
    <n v="22"/>
    <s v="Pathway 0/1: settling in service"/>
    <s v="Patient transport to support people on return home"/>
    <x v="11"/>
    <s v="Assessment teams/joint assessment"/>
    <s v="Transport"/>
    <x v="1"/>
    <s v=""/>
    <x v="0"/>
    <s v=""/>
    <s v=""/>
    <x v="3"/>
    <x v="3"/>
    <n v="20000"/>
    <x v="2"/>
  </r>
  <r>
    <x v="3"/>
    <x v="144"/>
    <x v="5"/>
    <n v="23"/>
    <x v="144"/>
    <n v="23"/>
    <s v="Pathway 0/1: getting people home-VCSE support"/>
    <s v="VCSE support to Home First MDT"/>
    <x v="10"/>
    <s v="Low level support for simple hospital discharges (Discharge to Assess pathway 0)"/>
    <s v=""/>
    <x v="5"/>
    <s v="VCSE support for discharge"/>
    <x v="0"/>
    <s v=""/>
    <s v=""/>
    <x v="0"/>
    <x v="3"/>
    <n v="512000"/>
    <x v="1"/>
  </r>
  <r>
    <x v="3"/>
    <x v="144"/>
    <x v="5"/>
    <n v="24"/>
    <x v="144"/>
    <n v="24"/>
    <s v="Pathway 1: Home First MDT"/>
    <s v="MDT assessing and deployment reablement"/>
    <x v="3"/>
    <s v="Assessment teams/joint assessment"/>
    <s v=""/>
    <x v="0"/>
    <s v=""/>
    <x v="0"/>
    <s v=""/>
    <s v=""/>
    <x v="1"/>
    <x v="3"/>
    <n v="1200000"/>
    <x v="2"/>
  </r>
  <r>
    <x v="3"/>
    <x v="144"/>
    <x v="5"/>
    <n v="25"/>
    <x v="144"/>
    <n v="25"/>
    <s v="Pathway1: Live Well at Home reablement"/>
    <s v="Strategic reablement providers"/>
    <x v="19"/>
    <s v="Reablement to support discharge -step down (Discharge to Assess pathway 1)"/>
    <s v=""/>
    <x v="0"/>
    <s v=""/>
    <x v="1"/>
    <s v="0.43"/>
    <s v="0.57"/>
    <x v="2"/>
    <x v="9"/>
    <n v="3443880"/>
    <x v="2"/>
  </r>
  <r>
    <x v="3"/>
    <x v="144"/>
    <x v="5"/>
    <n v="26"/>
    <x v="144"/>
    <n v="26"/>
    <s v="Pathway 1: Home First MDT expansion"/>
    <s v="increased investment in HF MDT"/>
    <x v="3"/>
    <s v="Assessment teams/joint assessment"/>
    <s v=""/>
    <x v="0"/>
    <s v=""/>
    <x v="0"/>
    <s v=""/>
    <s v=""/>
    <x v="1"/>
    <x v="9"/>
    <n v="116000"/>
    <x v="2"/>
  </r>
  <r>
    <x v="3"/>
    <x v="144"/>
    <x v="5"/>
    <n v="27"/>
    <x v="144"/>
    <n v="27"/>
    <s v="Pathway 1: contingency home care"/>
    <s v="Additional dom care to support Home First flow"/>
    <x v="7"/>
    <s v="Domiciliary care packages"/>
    <s v=""/>
    <x v="0"/>
    <s v=""/>
    <x v="0"/>
    <s v=""/>
    <s v=""/>
    <x v="2"/>
    <x v="9"/>
    <n v="434000"/>
    <x v="1"/>
  </r>
  <r>
    <x v="3"/>
    <x v="144"/>
    <x v="5"/>
    <n v="28"/>
    <x v="144"/>
    <n v="28"/>
    <s v="Pathway 2: community hospital step down beds"/>
    <s v="Community hospital step down beds (130)"/>
    <x v="22"/>
    <s v="Step down (discharge to assess pathway-2)"/>
    <s v=""/>
    <x v="1"/>
    <s v=""/>
    <x v="6"/>
    <s v=""/>
    <s v=""/>
    <x v="3"/>
    <x v="9"/>
    <n v="16443920"/>
    <x v="1"/>
  </r>
  <r>
    <x v="3"/>
    <x v="144"/>
    <x v="5"/>
    <n v="29"/>
    <x v="144"/>
    <n v="29"/>
    <s v="Pathway 2: community hospital step down beds"/>
    <s v="Community hospital step down beds (130)"/>
    <x v="22"/>
    <s v="Step down (discharge to assess pathway-2)"/>
    <s v=""/>
    <x v="1"/>
    <s v=""/>
    <x v="6"/>
    <s v=""/>
    <s v=""/>
    <x v="3"/>
    <x v="10"/>
    <n v="3406080"/>
    <x v="1"/>
  </r>
  <r>
    <x v="3"/>
    <x v="144"/>
    <x v="5"/>
    <n v="30"/>
    <x v="144"/>
    <n v="30"/>
    <s v="Pathway 2:  step down nursing home beds"/>
    <s v="Nursing Home step down beds (97)"/>
    <x v="22"/>
    <s v="Step down (discharge to assess pathway-2)"/>
    <s v=""/>
    <x v="0"/>
    <s v=""/>
    <x v="1"/>
    <s v="0.69"/>
    <s v="0.31"/>
    <x v="2"/>
    <x v="9"/>
    <n v="4754000"/>
    <x v="1"/>
  </r>
  <r>
    <x v="3"/>
    <x v="144"/>
    <x v="5"/>
    <n v="31"/>
    <x v="144"/>
    <n v="31"/>
    <s v="Pathway 2: MDT supporting step down beds"/>
    <s v="Integrated discharge co-ordination and therapy into NH step down beds"/>
    <x v="22"/>
    <s v="Step down (discharge to assess pathway-2)"/>
    <s v=""/>
    <x v="5"/>
    <s v="Acute, community and social care team"/>
    <x v="6"/>
    <s v=""/>
    <s v=""/>
    <x v="6"/>
    <x v="10"/>
    <n v="925000"/>
    <x v="1"/>
  </r>
  <r>
    <x v="3"/>
    <x v="144"/>
    <x v="5"/>
    <n v="32"/>
    <x v="144"/>
    <n v="32"/>
    <s v="Pathway 2-additional investment in step down beds"/>
    <s v="Additional step down NH capacity"/>
    <x v="22"/>
    <s v="Step down (discharge to assess pathway-2)"/>
    <s v=""/>
    <x v="0"/>
    <s v=""/>
    <x v="0"/>
    <s v=""/>
    <s v=""/>
    <x v="1"/>
    <x v="3"/>
    <n v="360000"/>
    <x v="1"/>
  </r>
  <r>
    <x v="3"/>
    <x v="144"/>
    <x v="5"/>
    <n v="33"/>
    <x v="144"/>
    <n v="33"/>
    <s v="Pathway1/2/3: social care discharge support"/>
    <s v="Support into long-term care and pathway 2 beds"/>
    <x v="8"/>
    <s v="Improved discharge to Care Homes"/>
    <s v=""/>
    <x v="0"/>
    <s v=""/>
    <x v="0"/>
    <s v=""/>
    <s v=""/>
    <x v="1"/>
    <x v="9"/>
    <n v="2864200"/>
    <x v="1"/>
  </r>
  <r>
    <x v="3"/>
    <x v="144"/>
    <x v="5"/>
    <n v="34"/>
    <x v="144"/>
    <n v="34"/>
    <s v="Surge capacity "/>
    <s v="Additional reablement and bed-based capacity through winter 21/22"/>
    <x v="11"/>
    <s v=""/>
    <s v="winter capacity"/>
    <x v="0"/>
    <s v=""/>
    <x v="6"/>
    <s v=""/>
    <s v=""/>
    <x v="2"/>
    <x v="9"/>
    <n v="1317000"/>
    <x v="2"/>
  </r>
  <r>
    <x v="3"/>
    <x v="144"/>
    <x v="5"/>
    <n v="35"/>
    <x v="144"/>
    <n v="35"/>
    <s v="Market Capacity"/>
    <s v="Support for workforce and increased dom care capacity"/>
    <x v="7"/>
    <s v="Domiciliary care packages"/>
    <s v=""/>
    <x v="0"/>
    <s v=""/>
    <x v="0"/>
    <s v=""/>
    <s v=""/>
    <x v="2"/>
    <x v="3"/>
    <n v="2740000"/>
    <x v="1"/>
  </r>
  <r>
    <x v="3"/>
    <x v="144"/>
    <x v="5"/>
    <n v="37"/>
    <x v="144"/>
    <n v="36"/>
    <s v="Market Resilience"/>
    <s v="Fee uplifts to support dom care provision"/>
    <x v="7"/>
    <s v="Other"/>
    <s v="Fee uplifts"/>
    <x v="0"/>
    <s v=""/>
    <x v="0"/>
    <s v=""/>
    <s v=""/>
    <x v="2"/>
    <x v="3"/>
    <n v="4400000"/>
    <x v="1"/>
  </r>
  <r>
    <x v="3"/>
    <x v="145"/>
    <x v="3"/>
    <n v="1"/>
    <x v="145"/>
    <n v="1"/>
    <s v="DFG"/>
    <s v="Disabled Facilities Grant"/>
    <x v="13"/>
    <s v="Adaptations, including statutory DFG grants"/>
    <s v=""/>
    <x v="0"/>
    <s v=""/>
    <x v="0"/>
    <s v=""/>
    <s v=""/>
    <x v="0"/>
    <x v="2"/>
    <n v="4952841"/>
    <x v="1"/>
  </r>
  <r>
    <x v="3"/>
    <x v="145"/>
    <x v="3"/>
    <n v="2"/>
    <x v="145"/>
    <n v="2"/>
    <s v="Intermediate Care"/>
    <s v="Out of hospital care and support"/>
    <x v="10"/>
    <s v="Multidisciplinary teams that are supporting independence, such as anticipatory care"/>
    <s v=""/>
    <x v="1"/>
    <s v=""/>
    <x v="6"/>
    <s v=""/>
    <s v=""/>
    <x v="3"/>
    <x v="9"/>
    <n v="21162000"/>
    <x v="1"/>
  </r>
  <r>
    <x v="3"/>
    <x v="145"/>
    <x v="3"/>
    <n v="3"/>
    <x v="145"/>
    <n v="2"/>
    <s v="Intermediate Care"/>
    <s v="Out of hospital care and support"/>
    <x v="10"/>
    <s v="Integrated neighbourhood services"/>
    <s v=""/>
    <x v="0"/>
    <s v=""/>
    <x v="0"/>
    <s v=""/>
    <s v=""/>
    <x v="2"/>
    <x v="9"/>
    <n v="3442000"/>
    <x v="1"/>
  </r>
  <r>
    <x v="3"/>
    <x v="145"/>
    <x v="3"/>
    <n v="4"/>
    <x v="145"/>
    <n v="2"/>
    <s v="Intermediate Care"/>
    <s v="Out of hospital care and support"/>
    <x v="7"/>
    <s v="Domiciliary care to support hospital discharge (Discharge to Assess pathway 1)"/>
    <s v=""/>
    <x v="0"/>
    <s v=""/>
    <x v="0"/>
    <s v=""/>
    <s v=""/>
    <x v="0"/>
    <x v="3"/>
    <n v="5299000"/>
    <x v="1"/>
  </r>
  <r>
    <x v="3"/>
    <x v="145"/>
    <x v="3"/>
    <n v="5"/>
    <x v="145"/>
    <n v="2"/>
    <s v="Intermediate Care"/>
    <s v="Out of hospital care and support"/>
    <x v="7"/>
    <s v="Domiciliary care to support hospital discharge (Discharge to Assess pathway 1)"/>
    <s v=""/>
    <x v="0"/>
    <s v=""/>
    <x v="0"/>
    <s v=""/>
    <s v=""/>
    <x v="1"/>
    <x v="9"/>
    <n v="4602000"/>
    <x v="1"/>
  </r>
  <r>
    <x v="3"/>
    <x v="145"/>
    <x v="3"/>
    <n v="6"/>
    <x v="145"/>
    <n v="3"/>
    <s v="NHS funded new models of care"/>
    <s v="Social Prescribing and related support"/>
    <x v="10"/>
    <s v="Integrated neighbourhood services"/>
    <s v=""/>
    <x v="5"/>
    <s v="Community based support"/>
    <x v="6"/>
    <s v=""/>
    <s v=""/>
    <x v="0"/>
    <x v="9"/>
    <n v="3316394"/>
    <x v="1"/>
  </r>
  <r>
    <x v="3"/>
    <x v="145"/>
    <x v="3"/>
    <n v="7"/>
    <x v="145"/>
    <n v="4"/>
    <s v="Community bed based care (short stays,  hospital avoidance)"/>
    <s v="Nursing home pressures, nursing home fees and interim beds"/>
    <x v="22"/>
    <s v="Other"/>
    <s v="Mixed provision"/>
    <x v="0"/>
    <s v=""/>
    <x v="0"/>
    <s v=""/>
    <s v=""/>
    <x v="2"/>
    <x v="9"/>
    <n v="2280000"/>
    <x v="1"/>
  </r>
  <r>
    <x v="3"/>
    <x v="145"/>
    <x v="3"/>
    <n v="8"/>
    <x v="145"/>
    <n v="5"/>
    <s v="Community Equipment Service"/>
    <s v="NHS additional contribution to community equipment"/>
    <x v="13"/>
    <s v="Other"/>
    <s v="Community equipment"/>
    <x v="0"/>
    <s v=""/>
    <x v="0"/>
    <s v=""/>
    <s v=""/>
    <x v="2"/>
    <x v="9"/>
    <n v="1200000"/>
    <x v="1"/>
  </r>
  <r>
    <x v="3"/>
    <x v="145"/>
    <x v="3"/>
    <n v="9"/>
    <x v="145"/>
    <n v="6"/>
    <s v="Support for carers"/>
    <s v="NHS contribution to the Carers Support Service"/>
    <x v="12"/>
    <s v="Other"/>
    <s v="Whole county service"/>
    <x v="0"/>
    <s v=""/>
    <x v="0"/>
    <s v=""/>
    <s v=""/>
    <x v="0"/>
    <x v="9"/>
    <n v="204000"/>
    <x v="1"/>
  </r>
  <r>
    <x v="3"/>
    <x v="145"/>
    <x v="3"/>
    <n v="10"/>
    <x v="145"/>
    <n v="7"/>
    <s v="Adult Social Care"/>
    <s v="Funding to protect front line services, e.g. additional social workers to support people at home in their community"/>
    <x v="10"/>
    <s v="Other"/>
    <s v="Social care"/>
    <x v="0"/>
    <s v=""/>
    <x v="0"/>
    <s v=""/>
    <s v=""/>
    <x v="1"/>
    <x v="9"/>
    <n v="5913000"/>
    <x v="1"/>
  </r>
  <r>
    <x v="3"/>
    <x v="145"/>
    <x v="3"/>
    <n v="11"/>
    <x v="145"/>
    <n v="7"/>
    <s v="Adult Social Care"/>
    <s v="Funding to protect front line services, e.g. additional social workers to support people at home in their community"/>
    <x v="10"/>
    <s v="Other"/>
    <s v="Social care"/>
    <x v="0"/>
    <s v=""/>
    <x v="0"/>
    <s v=""/>
    <s v=""/>
    <x v="1"/>
    <x v="3"/>
    <n v="10647000"/>
    <x v="1"/>
  </r>
  <r>
    <x v="3"/>
    <x v="145"/>
    <x v="3"/>
    <n v="12"/>
    <x v="145"/>
    <n v="8"/>
    <s v="Learning Disability Services"/>
    <s v="Maintaining and protecting Learning Disability Services"/>
    <x v="10"/>
    <s v="Other"/>
    <s v="Learning Disability Services"/>
    <x v="0"/>
    <s v=""/>
    <x v="0"/>
    <s v=""/>
    <s v=""/>
    <x v="2"/>
    <x v="9"/>
    <n v="1068000"/>
    <x v="1"/>
  </r>
  <r>
    <x v="3"/>
    <x v="145"/>
    <x v="3"/>
    <n v="13"/>
    <x v="145"/>
    <n v="8"/>
    <s v="Learning Disability Services"/>
    <s v="Maintaining and protecting Learning Disability Services"/>
    <x v="10"/>
    <s v="Other"/>
    <s v="Learning Disability Services"/>
    <x v="0"/>
    <s v=""/>
    <x v="0"/>
    <s v=""/>
    <s v=""/>
    <x v="2"/>
    <x v="3"/>
    <n v="6340000"/>
    <x v="1"/>
  </r>
  <r>
    <x v="3"/>
    <x v="145"/>
    <x v="3"/>
    <n v="14"/>
    <x v="145"/>
    <n v="9"/>
    <s v="Market Support"/>
    <s v="Funding to support budget pressures in light of increasing number of people living with a learning disabiltiy and living longer"/>
    <x v="7"/>
    <s v="Domiciliary care workforce development"/>
    <s v=""/>
    <x v="0"/>
    <s v=""/>
    <x v="0"/>
    <s v=""/>
    <s v=""/>
    <x v="2"/>
    <x v="3"/>
    <n v="399408"/>
    <x v="1"/>
  </r>
  <r>
    <x v="3"/>
    <x v="146"/>
    <x v="2"/>
    <n v="1"/>
    <x v="146"/>
    <n v="1"/>
    <s v="Community Equipment"/>
    <s v="S75 Agreement in place between SCC and CCG. ICES contract "/>
    <x v="1"/>
    <s v="Community based equipment"/>
    <s v=""/>
    <x v="0"/>
    <s v=""/>
    <x v="1"/>
    <s v="0"/>
    <s v="1"/>
    <x v="2"/>
    <x v="9"/>
    <n v="1221659.01"/>
    <x v="1"/>
  </r>
  <r>
    <x v="3"/>
    <x v="146"/>
    <x v="2"/>
    <n v="2"/>
    <x v="146"/>
    <n v="1"/>
    <s v="Community Equipment"/>
    <s v="S75 Agreement in place between SCC and CCG. _x000a_ICES contract "/>
    <x v="1"/>
    <s v="Community based equipment"/>
    <s v=""/>
    <x v="1"/>
    <s v=""/>
    <x v="1"/>
    <s v="1"/>
    <s v="0"/>
    <x v="2"/>
    <x v="9"/>
    <n v="4586683.2138737999"/>
    <x v="1"/>
  </r>
  <r>
    <x v="3"/>
    <x v="146"/>
    <x v="2"/>
    <n v="3"/>
    <x v="146"/>
    <n v="2"/>
    <s v="Safeguarding"/>
    <s v="Care Act Implentaiton related duties - Safeguarding"/>
    <x v="6"/>
    <s v="Other"/>
    <s v="Safeguarding"/>
    <x v="0"/>
    <s v=""/>
    <x v="0"/>
    <s v=""/>
    <s v=""/>
    <x v="1"/>
    <x v="9"/>
    <n v="478668.2121"/>
    <x v="1"/>
  </r>
  <r>
    <x v="3"/>
    <x v="146"/>
    <x v="2"/>
    <n v="4"/>
    <x v="146"/>
    <n v="3"/>
    <s v="Independent Mental Health Advocacy"/>
    <s v="Independent Mental Health Advocacy"/>
    <x v="6"/>
    <s v="Independent Mental Health Advocacy"/>
    <s v="Mental Health Advocacy"/>
    <x v="0"/>
    <s v=""/>
    <x v="0"/>
    <s v=""/>
    <s v=""/>
    <x v="0"/>
    <x v="9"/>
    <n v="149930.87849999999"/>
    <x v="1"/>
  </r>
  <r>
    <x v="3"/>
    <x v="146"/>
    <x v="2"/>
    <n v="5"/>
    <x v="146"/>
    <n v="4"/>
    <s v="Other advocacy"/>
    <s v="Advocacy support"/>
    <x v="6"/>
    <s v="Other"/>
    <s v="Advocacy"/>
    <x v="0"/>
    <s v=""/>
    <x v="0"/>
    <s v=""/>
    <s v=""/>
    <x v="0"/>
    <x v="9"/>
    <n v="111059.90999999999"/>
    <x v="1"/>
  </r>
  <r>
    <x v="3"/>
    <x v="146"/>
    <x v="2"/>
    <n v="6"/>
    <x v="146"/>
    <n v="5"/>
    <s v="Assessment, Case Management and OT: integrated community teams "/>
    <s v="Assessment, Case Management and OT: integrated community teams "/>
    <x v="6"/>
    <s v="Other"/>
    <s v="Integrated case management teams"/>
    <x v="0"/>
    <s v=""/>
    <x v="0"/>
    <s v=""/>
    <s v=""/>
    <x v="3"/>
    <x v="9"/>
    <n v="567516.14009999996"/>
    <x v="1"/>
  </r>
  <r>
    <x v="3"/>
    <x v="146"/>
    <x v="2"/>
    <n v="7"/>
    <x v="146"/>
    <n v="6"/>
    <s v="Carers"/>
    <s v="Carers Services"/>
    <x v="6"/>
    <s v="Other"/>
    <s v="Carers services"/>
    <x v="0"/>
    <s v=""/>
    <x v="0"/>
    <s v=""/>
    <s v=""/>
    <x v="0"/>
    <x v="9"/>
    <n v="888479.27999999991"/>
    <x v="1"/>
  </r>
  <r>
    <x v="3"/>
    <x v="146"/>
    <x v="2"/>
    <n v="8"/>
    <x v="146"/>
    <n v="7"/>
    <s v="Carers"/>
    <s v="Carer Advice and Support"/>
    <x v="12"/>
    <s v="Other"/>
    <s v="Carers services"/>
    <x v="0"/>
    <s v=""/>
    <x v="0"/>
    <s v=""/>
    <s v=""/>
    <x v="0"/>
    <x v="9"/>
    <n v="667880.980767"/>
    <x v="1"/>
  </r>
  <r>
    <x v="3"/>
    <x v="146"/>
    <x v="2"/>
    <n v="9"/>
    <x v="146"/>
    <n v="8"/>
    <s v="Older People's day services"/>
    <s v="Day Service"/>
    <x v="10"/>
    <s v="Low level support for simple hospital discharges (Discharge to Assess pathway 0)"/>
    <s v=""/>
    <x v="0"/>
    <s v=""/>
    <x v="0"/>
    <s v=""/>
    <s v=""/>
    <x v="2"/>
    <x v="3"/>
    <n v="315000"/>
    <x v="1"/>
  </r>
  <r>
    <x v="3"/>
    <x v="146"/>
    <x v="2"/>
    <n v="10"/>
    <x v="146"/>
    <n v="9"/>
    <s v="Assessment, Case Management and OT: Occupational Therapy"/>
    <s v="Assessment, Case Management and OT: Occupational Therapy"/>
    <x v="10"/>
    <s v="Multidisciplinary teams that are supporting independence, such as anticipatory care"/>
    <s v=""/>
    <x v="0"/>
    <s v=""/>
    <x v="0"/>
    <s v=""/>
    <s v=""/>
    <x v="3"/>
    <x v="9"/>
    <n v="1554838.74"/>
    <x v="1"/>
  </r>
  <r>
    <x v="3"/>
    <x v="146"/>
    <x v="2"/>
    <n v="11"/>
    <x v="146"/>
    <n v="10"/>
    <s v="Continence Services"/>
    <s v="MPFT- Holistic assessment, onward referral as appropriate and provision of appropriate aids and products."/>
    <x v="10"/>
    <s v="Other"/>
    <s v="Continence Advice"/>
    <x v="1"/>
    <s v=""/>
    <x v="6"/>
    <s v=""/>
    <s v=""/>
    <x v="3"/>
    <x v="9"/>
    <n v="961759.94041529985"/>
    <x v="1"/>
  </r>
  <r>
    <x v="3"/>
    <x v="146"/>
    <x v="2"/>
    <n v="12"/>
    <x v="146"/>
    <n v="11"/>
    <s v="Frailty/Complex Needs"/>
    <s v="MPFT-Geriatrician support, care home support and staying well pathway"/>
    <x v="10"/>
    <s v="Other"/>
    <s v="Geriatricna Support"/>
    <x v="1"/>
    <s v=""/>
    <x v="6"/>
    <s v=""/>
    <s v=""/>
    <x v="3"/>
    <x v="9"/>
    <n v="7368885.0008513974"/>
    <x v="1"/>
  </r>
  <r>
    <x v="3"/>
    <x v="146"/>
    <x v="2"/>
    <n v="13"/>
    <x v="146"/>
    <n v="12"/>
    <s v="Night Sitting/GP Plus"/>
    <s v="Compton -Night sitting provision to provide carers/ family with respite when caring for palliative/ end of life patients. "/>
    <x v="10"/>
    <s v="Other"/>
    <s v="Night Sitting"/>
    <x v="1"/>
    <s v=""/>
    <x v="6"/>
    <s v=""/>
    <s v=""/>
    <x v="0"/>
    <x v="9"/>
    <n v="221009.22089999999"/>
    <x v="1"/>
  </r>
  <r>
    <x v="3"/>
    <x v="146"/>
    <x v="2"/>
    <n v="14"/>
    <x v="146"/>
    <n v="13"/>
    <s v="Occupational Therapy"/>
    <s v="Employment of Occupational Therapists by MPFT"/>
    <x v="10"/>
    <s v="Low level support for simple hospital discharges (Discharge to Assess pathway 0)"/>
    <s v=""/>
    <x v="1"/>
    <s v=""/>
    <x v="6"/>
    <s v=""/>
    <s v=""/>
    <x v="3"/>
    <x v="9"/>
    <n v="476309.2996116"/>
    <x v="1"/>
  </r>
  <r>
    <x v="3"/>
    <x v="146"/>
    <x v="2"/>
    <n v="15"/>
    <x v="146"/>
    <n v="14"/>
    <s v="Falls Service"/>
    <s v="MPFT-Falls community prevention and assessment service. "/>
    <x v="10"/>
    <s v="Low level support for simple hospital discharges (Discharge to Assess pathway 0)"/>
    <s v=""/>
    <x v="1"/>
    <s v=""/>
    <x v="6"/>
    <s v=""/>
    <s v=""/>
    <x v="3"/>
    <x v="9"/>
    <n v="289632.02868990001"/>
    <x v="1"/>
  </r>
  <r>
    <x v="3"/>
    <x v="146"/>
    <x v="2"/>
    <n v="16"/>
    <x v="146"/>
    <n v="15"/>
    <s v="Enablement Teams (LIS)"/>
    <s v="MPFT_x000a_SCC contract for reablement with Nexxus and MPFT"/>
    <x v="8"/>
    <s v="Home First/Discharge to Assess - process support/core costs"/>
    <s v=""/>
    <x v="0"/>
    <s v=""/>
    <x v="0"/>
    <s v=""/>
    <s v=""/>
    <x v="3"/>
    <x v="9"/>
    <n v="5868835.2569999993"/>
    <x v="1"/>
  </r>
  <r>
    <x v="3"/>
    <x v="146"/>
    <x v="2"/>
    <n v="17"/>
    <x v="146"/>
    <n v="16"/>
    <s v="Integrated prevention / Discharge to assess"/>
    <s v="MPFT-SCC contract for reablement with Nexxus and MPFT"/>
    <x v="8"/>
    <s v="Home First/Discharge to Assess - process support/core costs"/>
    <s v=""/>
    <x v="0"/>
    <s v=""/>
    <x v="0"/>
    <s v=""/>
    <s v=""/>
    <x v="3"/>
    <x v="9"/>
    <n v="695528.23476239992"/>
    <x v="1"/>
  </r>
  <r>
    <x v="3"/>
    <x v="146"/>
    <x v="2"/>
    <n v="18"/>
    <x v="146"/>
    <n v="17"/>
    <s v="Community wraparound services"/>
    <s v="Community wrap around service to support D2A"/>
    <x v="8"/>
    <s v="Home First/Discharge to Assess - process support/core costs"/>
    <s v=""/>
    <x v="0"/>
    <s v=""/>
    <x v="6"/>
    <s v=""/>
    <s v=""/>
    <x v="3"/>
    <x v="9"/>
    <n v="137276.71235459999"/>
    <x v="1"/>
  </r>
  <r>
    <x v="3"/>
    <x v="146"/>
    <x v="2"/>
    <n v="19"/>
    <x v="146"/>
    <n v="18"/>
    <s v="Home First Service incorporating ICT, Reablement, Palliative Care and NANS"/>
    <s v="MPFT_x000a_Enablement now incorporated as part of the Home First Service delivering Intermediate Care, Palliative Care, Night Sits and Reablement."/>
    <x v="8"/>
    <s v="Home First/Discharge to Assess - process support/core costs"/>
    <s v=""/>
    <x v="1"/>
    <s v=""/>
    <x v="6"/>
    <s v=""/>
    <s v=""/>
    <x v="3"/>
    <x v="9"/>
    <n v="3714529.0898942854"/>
    <x v="1"/>
  </r>
  <r>
    <x v="3"/>
    <x v="146"/>
    <x v="2"/>
    <n v="20"/>
    <x v="146"/>
    <n v="19"/>
    <s v="Track &amp; Triage"/>
    <s v="Track and Triage service"/>
    <x v="8"/>
    <s v="Home First/Discharge to Assess - process support/core costs"/>
    <s v=""/>
    <x v="0"/>
    <s v=""/>
    <x v="6"/>
    <s v=""/>
    <s v=""/>
    <x v="3"/>
    <x v="10"/>
    <n v="21238.912828949396"/>
    <x v="2"/>
  </r>
  <r>
    <x v="3"/>
    <x v="146"/>
    <x v="2"/>
    <n v="21"/>
    <x v="146"/>
    <n v="20"/>
    <s v="Additional reablement / hospital from home service"/>
    <s v="Homefirst reablement services"/>
    <x v="8"/>
    <s v="Home First/Discharge to Assess - process support/core costs"/>
    <s v=""/>
    <x v="0"/>
    <s v=""/>
    <x v="0"/>
    <s v=""/>
    <s v=""/>
    <x v="2"/>
    <x v="3"/>
    <n v="250000"/>
    <x v="1"/>
  </r>
  <r>
    <x v="3"/>
    <x v="146"/>
    <x v="2"/>
    <n v="22"/>
    <x v="146"/>
    <n v="21"/>
    <s v="Brokerage seven day service"/>
    <s v="SCC brokerage service"/>
    <x v="8"/>
    <s v="Flexible working patterns (including 7 day working)"/>
    <s v=""/>
    <x v="0"/>
    <s v=""/>
    <x v="0"/>
    <s v=""/>
    <s v=""/>
    <x v="1"/>
    <x v="3"/>
    <n v="92000"/>
    <x v="1"/>
  </r>
  <r>
    <x v="3"/>
    <x v="146"/>
    <x v="2"/>
    <n v="23"/>
    <x v="146"/>
    <n v="22"/>
    <s v="Home Care"/>
    <s v="Home care - private sector"/>
    <x v="7"/>
    <s v="Domiciliary care packages"/>
    <s v=""/>
    <x v="0"/>
    <s v=""/>
    <x v="0"/>
    <s v=""/>
    <s v=""/>
    <x v="2"/>
    <x v="9"/>
    <n v="5929488.5948999999"/>
    <x v="1"/>
  </r>
  <r>
    <x v="3"/>
    <x v="146"/>
    <x v="2"/>
    <n v="24"/>
    <x v="146"/>
    <n v="23"/>
    <s v="Home Care"/>
    <s v="Home care - private sector"/>
    <x v="7"/>
    <s v="Domiciliary care packages"/>
    <s v=""/>
    <x v="0"/>
    <s v=""/>
    <x v="0"/>
    <s v=""/>
    <s v=""/>
    <x v="2"/>
    <x v="3"/>
    <n v="23202688"/>
    <x v="1"/>
  </r>
  <r>
    <x v="3"/>
    <x v="146"/>
    <x v="2"/>
    <n v="25"/>
    <x v="146"/>
    <n v="24"/>
    <s v="Home Care"/>
    <s v="Home care - private sector"/>
    <x v="7"/>
    <s v="Domiciliary care packages"/>
    <s v=""/>
    <x v="0"/>
    <s v=""/>
    <x v="0"/>
    <s v=""/>
    <s v=""/>
    <x v="2"/>
    <x v="3"/>
    <n v="320000"/>
    <x v="1"/>
  </r>
  <r>
    <x v="3"/>
    <x v="146"/>
    <x v="2"/>
    <n v="26"/>
    <x v="146"/>
    <n v="25"/>
    <s v="Additional home care for winter period"/>
    <s v="Home care - private sector"/>
    <x v="7"/>
    <s v="Domiciliary care to support hospital discharge (Discharge to Assess pathway 1)"/>
    <s v=""/>
    <x v="0"/>
    <s v=""/>
    <x v="0"/>
    <s v=""/>
    <s v=""/>
    <x v="2"/>
    <x v="3"/>
    <n v="1400000"/>
    <x v="1"/>
  </r>
  <r>
    <x v="3"/>
    <x v="146"/>
    <x v="2"/>
    <n v="27"/>
    <x v="146"/>
    <n v="26"/>
    <s v="Disabled Facilities Grant"/>
    <s v="DFG - transfer to districts"/>
    <x v="2"/>
    <s v=""/>
    <s v=""/>
    <x v="5"/>
    <s v="DFG Grant"/>
    <x v="0"/>
    <s v=""/>
    <s v=""/>
    <x v="2"/>
    <x v="2"/>
    <n v="10005365"/>
    <x v="1"/>
  </r>
  <r>
    <x v="3"/>
    <x v="146"/>
    <x v="2"/>
    <n v="28"/>
    <x v="146"/>
    <n v="27"/>
    <s v="Assessment, Case Management and OT: integrated community teams "/>
    <s v="Assessment, Case Management and OT: integrated community teams "/>
    <x v="3"/>
    <s v="Assessment teams/joint assessment"/>
    <s v=""/>
    <x v="0"/>
    <s v=""/>
    <x v="0"/>
    <s v=""/>
    <s v=""/>
    <x v="3"/>
    <x v="9"/>
    <n v="4777797.3281999994"/>
    <x v="1"/>
  </r>
  <r>
    <x v="3"/>
    <x v="146"/>
    <x v="2"/>
    <n v="29"/>
    <x v="146"/>
    <n v="28"/>
    <s v="Social Care Front Door: improve access to social care and diversion rates"/>
    <s v="Social Care Front Door: improve access to social care and diversion rates"/>
    <x v="3"/>
    <s v="Assessment teams/joint assessment"/>
    <s v="IAG"/>
    <x v="0"/>
    <s v=""/>
    <x v="0"/>
    <s v=""/>
    <s v=""/>
    <x v="1"/>
    <x v="3"/>
    <n v="335713"/>
    <x v="1"/>
  </r>
  <r>
    <x v="3"/>
    <x v="146"/>
    <x v="2"/>
    <n v="30"/>
    <x v="146"/>
    <n v="29"/>
    <s v="Social Care Front Door: "/>
    <s v="Social Care Front Door: improve access to social care and diversion rates"/>
    <x v="3"/>
    <s v="Assessment teams/joint assessment"/>
    <s v="Workforce"/>
    <x v="0"/>
    <s v=""/>
    <x v="0"/>
    <s v=""/>
    <s v=""/>
    <x v="1"/>
    <x v="3"/>
    <n v="60000"/>
    <x v="1"/>
  </r>
  <r>
    <x v="3"/>
    <x v="146"/>
    <x v="2"/>
    <n v="31"/>
    <x v="146"/>
    <n v="30"/>
    <s v="DST Support for Staffs residents in County Hospital"/>
    <s v="DST Support for Staffs residents in County Hospital"/>
    <x v="3"/>
    <s v="Assessment teams/joint assessment"/>
    <s v="Workforce"/>
    <x v="4"/>
    <s v=""/>
    <x v="6"/>
    <s v=""/>
    <s v=""/>
    <x v="3"/>
    <x v="10"/>
    <n v="92312.997191999995"/>
    <x v="2"/>
  </r>
  <r>
    <x v="3"/>
    <x v="146"/>
    <x v="2"/>
    <n v="32"/>
    <x v="146"/>
    <n v="31"/>
    <s v="Intermediate Care Beds Barton"/>
    <s v="Shaw Healthcare_x000a_D2A commissioned beds to support step up and step down. Referrals coordinared via Track and Triage."/>
    <x v="22"/>
    <s v="Step down (discharge to assess pathway-2)"/>
    <s v=""/>
    <x v="1"/>
    <s v=""/>
    <x v="6"/>
    <s v=""/>
    <s v=""/>
    <x v="2"/>
    <x v="9"/>
    <n v="1108377.9017999999"/>
    <x v="1"/>
  </r>
  <r>
    <x v="3"/>
    <x v="146"/>
    <x v="2"/>
    <n v="33"/>
    <x v="146"/>
    <n v="32"/>
    <s v="Intermediate Care Beds (MPFT)"/>
    <s v="UHDB_x000a_Community Hospital D2A beds at Samual Johnson and Sir Robert Peel - step up and step down. "/>
    <x v="22"/>
    <s v="Step down (discharge to assess pathway-2)"/>
    <s v=""/>
    <x v="1"/>
    <s v=""/>
    <x v="6"/>
    <s v=""/>
    <s v=""/>
    <x v="3"/>
    <x v="9"/>
    <n v="1978299.8393735767"/>
    <x v="1"/>
  </r>
  <r>
    <x v="3"/>
    <x v="146"/>
    <x v="2"/>
    <n v="34"/>
    <x v="146"/>
    <n v="33"/>
    <s v="Intermediate Care Beds (Private)"/>
    <s v="Private Sector (individual Care Homes) _x000a_D2A beds commissioned within Care Homes to support step up and step down."/>
    <x v="22"/>
    <s v="Step down (discharge to assess pathway-2)"/>
    <s v=""/>
    <x v="1"/>
    <s v=""/>
    <x v="6"/>
    <s v=""/>
    <s v=""/>
    <x v="2"/>
    <x v="9"/>
    <n v="4868333.3668319993"/>
    <x v="1"/>
  </r>
  <r>
    <x v="3"/>
    <x v="146"/>
    <x v="2"/>
    <n v="35"/>
    <x v="146"/>
    <n v="34"/>
    <s v="Home First/Discharge to Assess Additional funding passed to MPFT"/>
    <s v="MPFT-Enablement now incorporated as part of the Home First Service delivering Intermediate Care, Palliative Care, Night Sits and Reablement. "/>
    <x v="19"/>
    <s v="Reablement to support discharge -step down (Discharge to Assess pathway 1)"/>
    <s v=""/>
    <x v="0"/>
    <s v=""/>
    <x v="6"/>
    <s v=""/>
    <s v=""/>
    <x v="3"/>
    <x v="10"/>
    <n v="1443778.8299999998"/>
    <x v="2"/>
  </r>
  <r>
    <x v="3"/>
    <x v="146"/>
    <x v="2"/>
    <n v="36"/>
    <x v="146"/>
    <n v="35"/>
    <s v="Hospices"/>
    <s v="St Giles, Katherine House and Compton _x000a_Inpatient and community based hospice care for palliative/ end of life individuals. "/>
    <x v="11"/>
    <s v=""/>
    <s v="Hospices - Palliative Care"/>
    <x v="4"/>
    <s v=""/>
    <x v="6"/>
    <s v=""/>
    <s v=""/>
    <x v="0"/>
    <x v="9"/>
    <n v="4030893.8896706994"/>
    <x v="1"/>
  </r>
  <r>
    <x v="3"/>
    <x v="146"/>
    <x v="2"/>
    <n v="37"/>
    <x v="146"/>
    <n v="36"/>
    <s v="Dementia"/>
    <s v="Dementia support"/>
    <x v="11"/>
    <s v=""/>
    <s v="Dementia "/>
    <x v="2"/>
    <s v=""/>
    <x v="6"/>
    <s v=""/>
    <s v=""/>
    <x v="5"/>
    <x v="9"/>
    <n v="4071350.7936855"/>
    <x v="1"/>
  </r>
  <r>
    <x v="3"/>
    <x v="146"/>
    <x v="2"/>
    <n v="38"/>
    <x v="146"/>
    <n v="37"/>
    <s v="Health Care Tasks"/>
    <s v="Comissioning of health care tasks from the home care market."/>
    <x v="15"/>
    <s v="Other"/>
    <s v="Home care health tasks"/>
    <x v="0"/>
    <s v=""/>
    <x v="6"/>
    <s v=""/>
    <s v=""/>
    <x v="1"/>
    <x v="10"/>
    <n v="1499308.7849999999"/>
    <x v="2"/>
  </r>
  <r>
    <x v="3"/>
    <x v="146"/>
    <x v="2"/>
    <n v="39"/>
    <x v="146"/>
    <n v="38"/>
    <s v="Improved Access to Psychological Therapies - MPFT / NSCHT"/>
    <s v="Improved Access to Psychological Therapies - MPFT / NSCHT"/>
    <x v="0"/>
    <s v="Social Prescribing"/>
    <s v="Other - Mental health /wellbeing"/>
    <x v="2"/>
    <s v=""/>
    <x v="6"/>
    <s v=""/>
    <s v=""/>
    <x v="5"/>
    <x v="9"/>
    <n v="3719162.8030313891"/>
    <x v="1"/>
  </r>
  <r>
    <x v="3"/>
    <x v="146"/>
    <x v="2"/>
    <n v="40"/>
    <x v="146"/>
    <n v="39"/>
    <s v="Improved Access to Psychological Therapies - Starfish"/>
    <s v="Improved Access to Psychological Therapies - Starfish"/>
    <x v="0"/>
    <s v="Social Prescribing"/>
    <s v="Other - Mental health /wellbeing"/>
    <x v="2"/>
    <s v=""/>
    <x v="6"/>
    <s v=""/>
    <s v=""/>
    <x v="2"/>
    <x v="9"/>
    <n v="1657013.8571999997"/>
    <x v="1"/>
  </r>
  <r>
    <x v="3"/>
    <x v="146"/>
    <x v="2"/>
    <n v="41"/>
    <x v="146"/>
    <n v="40"/>
    <s v="Residential Care"/>
    <s v="Private Sector residential care placements in care homes across the county"/>
    <x v="16"/>
    <s v="Care home"/>
    <s v="Demography pressures"/>
    <x v="0"/>
    <s v=""/>
    <x v="0"/>
    <s v=""/>
    <s v=""/>
    <x v="2"/>
    <x v="3"/>
    <n v="3054000"/>
    <x v="1"/>
  </r>
  <r>
    <x v="3"/>
    <x v="146"/>
    <x v="2"/>
    <n v="42"/>
    <x v="146"/>
    <n v="41"/>
    <s v="LD Placements"/>
    <s v="LD residential placements"/>
    <x v="16"/>
    <s v="Learning disability"/>
    <s v=""/>
    <x v="0"/>
    <s v=""/>
    <x v="0"/>
    <s v=""/>
    <s v=""/>
    <x v="2"/>
    <x v="3"/>
    <n v="165000"/>
    <x v="1"/>
  </r>
  <r>
    <x v="3"/>
    <x v="146"/>
    <x v="2"/>
    <n v="43"/>
    <x v="146"/>
    <n v="42"/>
    <s v="LD Placements: Additional Cost of Care"/>
    <s v="LD residential placements"/>
    <x v="16"/>
    <s v="Learning disability"/>
    <s v=""/>
    <x v="0"/>
    <s v=""/>
    <x v="0"/>
    <s v=""/>
    <s v=""/>
    <x v="2"/>
    <x v="3"/>
    <n v="215000"/>
    <x v="1"/>
  </r>
  <r>
    <x v="3"/>
    <x v="146"/>
    <x v="2"/>
    <n v="44"/>
    <x v="146"/>
    <n v="43"/>
    <s v="Dementia"/>
    <s v="Comisisoning of block booked dementia  residential placmeents"/>
    <x v="16"/>
    <s v="Care home"/>
    <s v="Dementia"/>
    <x v="0"/>
    <s v=""/>
    <x v="0"/>
    <s v=""/>
    <s v=""/>
    <x v="2"/>
    <x v="3"/>
    <n v="338000"/>
    <x v="1"/>
  </r>
  <r>
    <x v="3"/>
    <x v="146"/>
    <x v="2"/>
    <n v="45"/>
    <x v="146"/>
    <n v="44"/>
    <s v="Dementia"/>
    <s v="Comisisoning of block booked EMI residential placmeents"/>
    <x v="16"/>
    <s v="Care home"/>
    <s v="EMI Respite"/>
    <x v="0"/>
    <s v=""/>
    <x v="0"/>
    <s v=""/>
    <s v=""/>
    <x v="2"/>
    <x v="3"/>
    <n v="200000"/>
    <x v="1"/>
  </r>
  <r>
    <x v="3"/>
    <x v="146"/>
    <x v="2"/>
    <n v="46"/>
    <x v="146"/>
    <n v="45"/>
    <s v="Dementia"/>
    <s v="Dementia Nursing home placements and suport"/>
    <x v="16"/>
    <s v="Nursing home"/>
    <s v="Continuing Healthcare for Dementia patients"/>
    <x v="4"/>
    <s v=""/>
    <x v="6"/>
    <s v=""/>
    <s v=""/>
    <x v="2"/>
    <x v="10"/>
    <n v="11334949.889257798"/>
    <x v="1"/>
  </r>
  <r>
    <x v="3"/>
    <x v="146"/>
    <x v="2"/>
    <n v="47"/>
    <x v="146"/>
    <n v="46"/>
    <s v="Additional care home capacity, south of county"/>
    <s v="Care home capacity purchased via the DPS and through block booking capacity form the market"/>
    <x v="16"/>
    <s v="Care home"/>
    <s v=""/>
    <x v="0"/>
    <s v=""/>
    <x v="0"/>
    <s v=""/>
    <s v=""/>
    <x v="1"/>
    <x v="3"/>
    <n v="1750000"/>
    <x v="1"/>
  </r>
  <r>
    <x v="3"/>
    <x v="146"/>
    <x v="2"/>
    <n v="48"/>
    <x v="146"/>
    <n v="47"/>
    <s v="Admission avoidance / discharge to assess"/>
    <s v="Admission avoidance through voluntary sector"/>
    <x v="10"/>
    <s v="Low level support for simple hospital discharges (Discharge to Assess pathway 0)"/>
    <s v="Admission avoidance through voluntary sector"/>
    <x v="1"/>
    <s v=""/>
    <x v="0"/>
    <s v=""/>
    <s v=""/>
    <x v="0"/>
    <x v="3"/>
    <n v="49964"/>
    <x v="1"/>
  </r>
  <r>
    <x v="3"/>
    <x v="146"/>
    <x v="2"/>
    <n v="49"/>
    <x v="146"/>
    <n v="48"/>
    <s v="Winter Surge NREC Funding"/>
    <s v="Winter Surge - Support of exisitng Provision in Domicilliary Care Market "/>
    <x v="7"/>
    <s v="Domiciliary care workforce development"/>
    <s v=""/>
    <x v="0"/>
    <s v=""/>
    <x v="0"/>
    <s v=""/>
    <s v=""/>
    <x v="1"/>
    <x v="10"/>
    <n v="2800000"/>
    <x v="2"/>
  </r>
  <r>
    <x v="3"/>
    <x v="146"/>
    <x v="2"/>
    <n v="50"/>
    <x v="146"/>
    <n v="18"/>
    <s v="Home First Service incorporating ICT, Reablement, Palliative Care and NANS"/>
    <s v="MPFT_x000a_Enablement now incorporated as part of the Home First Service delivering Intermediate Care, Palliative Care, Night Sits and Reablement."/>
    <x v="8"/>
    <s v="Home First/Discharge to Assess - process support/core costs"/>
    <s v=""/>
    <x v="1"/>
    <s v=""/>
    <x v="6"/>
    <s v=""/>
    <s v=""/>
    <x v="3"/>
    <x v="10"/>
    <n v="2151429"/>
    <x v="1"/>
  </r>
  <r>
    <x v="3"/>
    <x v="147"/>
    <x v="4"/>
    <n v="1"/>
    <x v="147"/>
    <n v="1"/>
    <s v="I&amp;E Providing proactive care in the community "/>
    <s v="Assessment and care management for those with health and care support needs"/>
    <x v="3"/>
    <s v="Care navigation and planning"/>
    <s v=""/>
    <x v="0"/>
    <s v=""/>
    <x v="0"/>
    <s v=""/>
    <s v=""/>
    <x v="1"/>
    <x v="9"/>
    <n v="1289475"/>
    <x v="1"/>
  </r>
  <r>
    <x v="3"/>
    <x v="147"/>
    <x v="4"/>
    <n v="2"/>
    <x v="147"/>
    <n v="2"/>
    <s v="I&amp;E Reactive Care"/>
    <s v="Provision of Reablement servcies to support admission prevention and to faciliate hospital discharge"/>
    <x v="19"/>
    <s v="Reablement service accepting community and discharge referrals"/>
    <s v=""/>
    <x v="0"/>
    <s v=""/>
    <x v="0"/>
    <s v=""/>
    <s v=""/>
    <x v="1"/>
    <x v="9"/>
    <n v="4953957"/>
    <x v="1"/>
  </r>
  <r>
    <x v="3"/>
    <x v="147"/>
    <x v="4"/>
    <n v="3"/>
    <x v="147"/>
    <n v="3"/>
    <s v="I&amp;E Reactive Care"/>
    <s v="Care purchasing of Residential/Nursing Placements to support admission prevention and faciliate hospital discharge "/>
    <x v="16"/>
    <s v="Other"/>
    <s v="Care purchasing of Residential/Nursing Placements to support admission prevention and faciliate hospital discharge "/>
    <x v="0"/>
    <s v=""/>
    <x v="0"/>
    <s v=""/>
    <s v=""/>
    <x v="2"/>
    <x v="9"/>
    <n v="3165224"/>
    <x v="1"/>
  </r>
  <r>
    <x v="3"/>
    <x v="147"/>
    <x v="4"/>
    <n v="4"/>
    <x v="147"/>
    <n v="4"/>
    <s v="I&amp;E Support for Carers"/>
    <s v="Advice and support for family carers to guide them in the continuance of their role"/>
    <x v="12"/>
    <s v="Other"/>
    <s v="Advice and support for family carers to guide them in the continuance of their role"/>
    <x v="0"/>
    <s v=""/>
    <x v="0"/>
    <s v=""/>
    <s v=""/>
    <x v="1"/>
    <x v="9"/>
    <n v="118419"/>
    <x v="1"/>
  </r>
  <r>
    <x v="3"/>
    <x v="147"/>
    <x v="4"/>
    <n v="5"/>
    <x v="147"/>
    <n v="5"/>
    <s v="I&amp;E Care Act Commitments"/>
    <s v="Support to Family Carers budget to faciliate Direct Payments and other means to build and maintain resilience in the continuance of their role"/>
    <x v="12"/>
    <s v="Other"/>
    <s v="Support to Family Carers budget to faciliate Direct Payments and other means to build and maintain resilience in the continuance of their role"/>
    <x v="0"/>
    <s v=""/>
    <x v="0"/>
    <s v=""/>
    <s v=""/>
    <x v="0"/>
    <x v="9"/>
    <n v="1064032"/>
    <x v="1"/>
  </r>
  <r>
    <x v="3"/>
    <x v="147"/>
    <x v="4"/>
    <n v="6"/>
    <x v="147"/>
    <n v="6"/>
    <s v="I&amp;E Halfway to Home"/>
    <s v="Trial extension of D2A pathway"/>
    <x v="9"/>
    <s v="Integrated models of provision"/>
    <s v=""/>
    <x v="0"/>
    <s v=""/>
    <x v="0"/>
    <s v=""/>
    <s v=""/>
    <x v="1"/>
    <x v="9"/>
    <n v="392651"/>
    <x v="1"/>
  </r>
  <r>
    <x v="3"/>
    <x v="147"/>
    <x v="4"/>
    <n v="7"/>
    <x v="147"/>
    <n v="7"/>
    <s v="I&amp;E Care purchasing demand and inflationary increases to support the care market "/>
    <s v="Care purchasing of domiciliary care packages to support admission prevention and hospital discharge"/>
    <x v="7"/>
    <s v="Domiciliary care packages"/>
    <s v=""/>
    <x v="0"/>
    <s v=""/>
    <x v="0"/>
    <s v=""/>
    <s v=""/>
    <x v="2"/>
    <x v="3"/>
    <n v="10863133"/>
    <x v="1"/>
  </r>
  <r>
    <x v="3"/>
    <x v="147"/>
    <x v="4"/>
    <n v="8"/>
    <x v="147"/>
    <n v="8"/>
    <s v="I&amp;E Care purchasing demand and inflationary increases to support the care market "/>
    <s v="Care purchasing of community-based support for people with a Learning Disability to support Transforming Care and reduce reliance of health-commissioned acute services"/>
    <x v="10"/>
    <s v="Other"/>
    <s v="Care purchasing of community-based support for people with a Learning Disability to support Transforming Care and reduce reliance of health-commissioned acute services"/>
    <x v="0"/>
    <s v=""/>
    <x v="0"/>
    <s v=""/>
    <s v=""/>
    <x v="2"/>
    <x v="3"/>
    <n v="2355200"/>
    <x v="1"/>
  </r>
  <r>
    <x v="3"/>
    <x v="147"/>
    <x v="4"/>
    <n v="9"/>
    <x v="147"/>
    <n v="9"/>
    <s v="I&amp;E Reactive Home Care"/>
    <s v="Care purchasing of domiciliary care packages to support admission prevention and hospital discharge"/>
    <x v="7"/>
    <s v="Domiciliary care packages"/>
    <s v=""/>
    <x v="0"/>
    <s v=""/>
    <x v="0"/>
    <s v=""/>
    <s v=""/>
    <x v="2"/>
    <x v="3"/>
    <n v="516053"/>
    <x v="1"/>
  </r>
  <r>
    <x v="3"/>
    <x v="147"/>
    <x v="4"/>
    <n v="10"/>
    <x v="147"/>
    <n v="10"/>
    <s v="I&amp;E Weekend working"/>
    <s v="Trialling of Weekend Working for Hospital-based Social Work"/>
    <x v="3"/>
    <s v="Care navigation and planning"/>
    <s v=""/>
    <x v="0"/>
    <s v=""/>
    <x v="0"/>
    <s v=""/>
    <s v=""/>
    <x v="1"/>
    <x v="3"/>
    <n v="42000"/>
    <x v="1"/>
  </r>
  <r>
    <x v="3"/>
    <x v="147"/>
    <x v="4"/>
    <n v="11"/>
    <x v="147"/>
    <n v="11"/>
    <s v="I&amp;E INTs and Connect Programme"/>
    <s v="Organisational development of Alliance INTs and Connect programme"/>
    <x v="9"/>
    <s v="Integrated models of provision"/>
    <s v=""/>
    <x v="0"/>
    <s v=""/>
    <x v="0"/>
    <s v=""/>
    <s v=""/>
    <x v="1"/>
    <x v="3"/>
    <n v="300000"/>
    <x v="1"/>
  </r>
  <r>
    <x v="3"/>
    <x v="147"/>
    <x v="4"/>
    <n v="12"/>
    <x v="147"/>
    <n v="12"/>
    <s v="I&amp;E D2A"/>
    <s v="Implementation of D2A Business Plan"/>
    <x v="9"/>
    <s v="Other"/>
    <s v="Implementation of D2A Business Plan"/>
    <x v="0"/>
    <s v=""/>
    <x v="0"/>
    <s v=""/>
    <s v=""/>
    <x v="1"/>
    <x v="3"/>
    <n v="210000"/>
    <x v="1"/>
  </r>
  <r>
    <x v="3"/>
    <x v="147"/>
    <x v="4"/>
    <n v="13"/>
    <x v="147"/>
    <n v="13"/>
    <s v="I&amp;E Care purchasing demand and inflationary increases to support the care market "/>
    <s v="Care purchasing of home care  to support admission prevention and facilitate hospital discharge"/>
    <x v="7"/>
    <s v="Domiciliary care packages"/>
    <s v=""/>
    <x v="0"/>
    <s v=""/>
    <x v="0"/>
    <s v=""/>
    <s v=""/>
    <x v="2"/>
    <x v="3"/>
    <n v="531000"/>
    <x v="1"/>
  </r>
  <r>
    <x v="3"/>
    <x v="147"/>
    <x v="4"/>
    <n v="14"/>
    <x v="147"/>
    <n v="14"/>
    <s v="I&amp;E Demand Management"/>
    <s v="Project costs focussed on delivery of Demand Management Transformation programme"/>
    <x v="0"/>
    <s v="Other"/>
    <s v="Project costs focussed on delivery of Demand Management Transformation programme"/>
    <x v="0"/>
    <s v=""/>
    <x v="0"/>
    <s v=""/>
    <s v=""/>
    <x v="1"/>
    <x v="3"/>
    <n v="132750"/>
    <x v="1"/>
  </r>
  <r>
    <x v="3"/>
    <x v="147"/>
    <x v="4"/>
    <n v="15"/>
    <x v="147"/>
    <n v="15"/>
    <s v="I&amp;E Disabled Facilities Grant"/>
    <s v="Provision of grants to support major adaptations to properties to support frail older people and those with physical disabilities to maintain their independence at home, and to facilitate hospital discharge"/>
    <x v="13"/>
    <s v="Adaptations, including statutory DFG grants"/>
    <s v=""/>
    <x v="0"/>
    <s v=""/>
    <x v="0"/>
    <s v=""/>
    <s v=""/>
    <x v="1"/>
    <x v="2"/>
    <n v="3600399"/>
    <x v="1"/>
  </r>
  <r>
    <x v="3"/>
    <x v="147"/>
    <x v="4"/>
    <n v="16"/>
    <x v="147"/>
    <n v="16"/>
    <s v="I&amp;E Demand Management"/>
    <s v="Care purchasing of home care to suppoprt admission prevention and hospital discharge"/>
    <x v="7"/>
    <s v="Domiciliary care packages"/>
    <s v=""/>
    <x v="0"/>
    <s v=""/>
    <x v="0"/>
    <s v=""/>
    <s v=""/>
    <x v="2"/>
    <x v="9"/>
    <n v="189393"/>
    <x v="1"/>
  </r>
  <r>
    <x v="3"/>
    <x v="147"/>
    <x v="4"/>
    <n v="17"/>
    <x v="147"/>
    <n v="17"/>
    <s v="West Providing proactive care in the community "/>
    <s v="Assessment and care management for those with health and care support needs"/>
    <x v="3"/>
    <s v="Care navigation and planning"/>
    <s v=""/>
    <x v="0"/>
    <s v=""/>
    <x v="0"/>
    <s v=""/>
    <s v=""/>
    <x v="1"/>
    <x v="9"/>
    <n v="921132"/>
    <x v="1"/>
  </r>
  <r>
    <x v="3"/>
    <x v="147"/>
    <x v="4"/>
    <n v="18"/>
    <x v="147"/>
    <n v="18"/>
    <s v="West Reactive Care"/>
    <s v="Provision of Reablement services to support admission prevention and to faciliate hospital discharge"/>
    <x v="19"/>
    <s v="Reablement service accepting community and discharge referrals"/>
    <s v=""/>
    <x v="0"/>
    <s v=""/>
    <x v="0"/>
    <s v=""/>
    <s v=""/>
    <x v="1"/>
    <x v="9"/>
    <n v="2482042"/>
    <x v="1"/>
  </r>
  <r>
    <x v="3"/>
    <x v="147"/>
    <x v="4"/>
    <n v="19"/>
    <x v="147"/>
    <n v="19"/>
    <s v="West Reactive Care"/>
    <s v="Care purchasing of Residential/Nursing Placements to support admission prevention and faciliate hospital discharge "/>
    <x v="16"/>
    <s v="Care home"/>
    <s v=""/>
    <x v="0"/>
    <s v=""/>
    <x v="0"/>
    <s v=""/>
    <s v=""/>
    <x v="2"/>
    <x v="9"/>
    <n v="2108385"/>
    <x v="1"/>
  </r>
  <r>
    <x v="3"/>
    <x v="147"/>
    <x v="4"/>
    <n v="20"/>
    <x v="147"/>
    <n v="20"/>
    <s v="West Support for Carers"/>
    <s v="Advice and support for family carers to guide them in the continuance of their role"/>
    <x v="12"/>
    <s v="Other"/>
    <s v="Advice and support for family carers to guide them in the continuance of their role"/>
    <x v="0"/>
    <s v=""/>
    <x v="0"/>
    <s v=""/>
    <s v=""/>
    <x v="1"/>
    <x v="9"/>
    <n v="72718"/>
    <x v="1"/>
  </r>
  <r>
    <x v="3"/>
    <x v="147"/>
    <x v="4"/>
    <n v="21"/>
    <x v="147"/>
    <n v="21"/>
    <s v="West Care Act Commitments"/>
    <s v="Support to Family Carers budget to faciliate Direct Payments and other means to build and maintain resilience in the continuance of their role"/>
    <x v="12"/>
    <s v="Other"/>
    <s v="Support to Family Carers budget to faciliate Direct Payments and other means to build and maintain resilience in the continuance of their role"/>
    <x v="0"/>
    <s v=""/>
    <x v="0"/>
    <s v=""/>
    <s v=""/>
    <x v="0"/>
    <x v="9"/>
    <n v="595681"/>
    <x v="1"/>
  </r>
  <r>
    <x v="3"/>
    <x v="147"/>
    <x v="4"/>
    <n v="22"/>
    <x v="147"/>
    <n v="22"/>
    <s v="West Care purchasing demand and inflationary increases to support the care market "/>
    <s v="Care purchasing of community-based support for people with a Learning Disability to support Transforming Care and reduce reliance of health-commissioned acute services"/>
    <x v="10"/>
    <s v="Other"/>
    <s v="Care purchasing of community-based support for people with a Learning Disability to support Transforming Care and reduce reliance of health-commissioned acute services"/>
    <x v="0"/>
    <s v=""/>
    <x v="0"/>
    <s v=""/>
    <s v=""/>
    <x v="2"/>
    <x v="3"/>
    <n v="1439800"/>
    <x v="1"/>
  </r>
  <r>
    <x v="3"/>
    <x v="147"/>
    <x v="4"/>
    <n v="23"/>
    <x v="147"/>
    <n v="23"/>
    <s v="West Care purchasing demand and inflationary increases to support the care market "/>
    <s v="Care purchasing of home care  to support admission prevention and facilitate hospital discharge"/>
    <x v="7"/>
    <s v="Domiciliary care packages"/>
    <s v=""/>
    <x v="0"/>
    <s v=""/>
    <x v="0"/>
    <s v=""/>
    <s v=""/>
    <x v="2"/>
    <x v="3"/>
    <n v="5430747"/>
    <x v="1"/>
  </r>
  <r>
    <x v="3"/>
    <x v="147"/>
    <x v="4"/>
    <n v="24"/>
    <x v="147"/>
    <n v="24"/>
    <s v="West Reactive Care"/>
    <s v="Care purchasing of home care  to support admission prevention and facilitate hospital discharge"/>
    <x v="7"/>
    <s v="Domiciliary care packages"/>
    <s v=""/>
    <x v="0"/>
    <s v=""/>
    <x v="0"/>
    <s v=""/>
    <s v=""/>
    <x v="2"/>
    <x v="3"/>
    <n v="276000"/>
    <x v="1"/>
  </r>
  <r>
    <x v="3"/>
    <x v="147"/>
    <x v="4"/>
    <n v="25"/>
    <x v="147"/>
    <n v="25"/>
    <s v="West Care purchasing demand and inflationary increases to support the care market "/>
    <s v="Care purchasing of home care  to support admission prevention and facilitate hospital discharge"/>
    <x v="7"/>
    <s v="Domiciliary care packages"/>
    <s v=""/>
    <x v="0"/>
    <s v=""/>
    <x v="0"/>
    <s v=""/>
    <s v=""/>
    <x v="2"/>
    <x v="3"/>
    <n v="415146"/>
    <x v="1"/>
  </r>
  <r>
    <x v="3"/>
    <x v="147"/>
    <x v="4"/>
    <n v="26"/>
    <x v="147"/>
    <n v="26"/>
    <s v="West Demand Management"/>
    <s v="Project costs focussed on delivery of Demand Management Transformation programme"/>
    <x v="0"/>
    <s v="Other"/>
    <s v="Project costs focussed on delivery of Demand Management Transformation programme"/>
    <x v="0"/>
    <s v=""/>
    <x v="0"/>
    <s v=""/>
    <s v=""/>
    <x v="1"/>
    <x v="3"/>
    <n v="69000"/>
    <x v="1"/>
  </r>
  <r>
    <x v="3"/>
    <x v="147"/>
    <x v="4"/>
    <n v="27"/>
    <x v="147"/>
    <n v="27"/>
    <s v="West Demand Management"/>
    <s v="Care purchasing of home care to suppoprt admission prevention and hospital discharge"/>
    <x v="7"/>
    <s v="Domiciliary care packages"/>
    <s v=""/>
    <x v="0"/>
    <s v=""/>
    <x v="0"/>
    <s v=""/>
    <s v=""/>
    <x v="2"/>
    <x v="9"/>
    <n v="147599"/>
    <x v="1"/>
  </r>
  <r>
    <x v="3"/>
    <x v="147"/>
    <x v="4"/>
    <n v="28"/>
    <x v="147"/>
    <n v="28"/>
    <s v="West Winter pressures"/>
    <s v="Additional staff to support hospital discharge at moments of peak demand"/>
    <x v="19"/>
    <s v="Reablement to support discharge -step down (Discharge to Assess pathway 1)"/>
    <s v=""/>
    <x v="0"/>
    <s v=""/>
    <x v="0"/>
    <s v=""/>
    <s v=""/>
    <x v="1"/>
    <x v="3"/>
    <n v="50000"/>
    <x v="1"/>
  </r>
  <r>
    <x v="3"/>
    <x v="147"/>
    <x v="4"/>
    <n v="29"/>
    <x v="147"/>
    <n v="29"/>
    <s v="West Winter pressures"/>
    <s v="Integrated Teams and Connect Programme"/>
    <x v="3"/>
    <s v="Care navigation and planning"/>
    <s v=""/>
    <x v="0"/>
    <s v=""/>
    <x v="0"/>
    <s v=""/>
    <s v=""/>
    <x v="1"/>
    <x v="3"/>
    <n v="90000"/>
    <x v="1"/>
  </r>
  <r>
    <x v="3"/>
    <x v="147"/>
    <x v="4"/>
    <n v="30"/>
    <x v="147"/>
    <n v="30"/>
    <s v="West Disabled Facilities Grant"/>
    <s v="Provision of grants to support major adaptations to properties to support frail older people and those with physical disabilities to maintain their independence at home, and to facilitate hospital discharge"/>
    <x v="13"/>
    <s v="Adaptations, including statutory DFG grants"/>
    <s v=""/>
    <x v="0"/>
    <s v=""/>
    <x v="0"/>
    <s v=""/>
    <s v=""/>
    <x v="1"/>
    <x v="2"/>
    <n v="1803520"/>
    <x v="1"/>
  </r>
  <r>
    <x v="3"/>
    <x v="147"/>
    <x v="4"/>
    <n v="31"/>
    <x v="147"/>
    <n v="31"/>
    <s v="N&amp;W Care Act Commitments"/>
    <s v="Support to Family Carers budget to faciliate Direct Payments and other means to build and maintain resilience in the continuance of their role"/>
    <x v="12"/>
    <s v="Other"/>
    <s v="Support to Family Carers budget to faciliate Direct Payments and other means to build and maintain resilience in the continuance of their role"/>
    <x v="0"/>
    <s v=""/>
    <x v="0"/>
    <s v=""/>
    <s v=""/>
    <x v="0"/>
    <x v="9"/>
    <n v="371248"/>
    <x v="1"/>
  </r>
  <r>
    <x v="3"/>
    <x v="147"/>
    <x v="4"/>
    <n v="32"/>
    <x v="147"/>
    <n v="32"/>
    <s v="N&amp;W Care at Home"/>
    <s v="Care purchasing of home care to suppoprt admission prevention and hospital discharge"/>
    <x v="7"/>
    <s v="Domiciliary care packages"/>
    <s v=""/>
    <x v="0"/>
    <s v=""/>
    <x v="0"/>
    <s v=""/>
    <s v=""/>
    <x v="2"/>
    <x v="9"/>
    <n v="2249033"/>
    <x v="1"/>
  </r>
  <r>
    <x v="3"/>
    <x v="147"/>
    <x v="4"/>
    <n v="33"/>
    <x v="147"/>
    <n v="33"/>
    <s v="N&amp;W Dementia and Mental Health"/>
    <s v="Purchasing of specialist Residential/Nursing Placements for those with advanced dementia to support admission prevention and facilitate hosital discharge"/>
    <x v="16"/>
    <s v="Care home"/>
    <s v=""/>
    <x v="0"/>
    <s v=""/>
    <x v="0"/>
    <s v=""/>
    <s v=""/>
    <x v="2"/>
    <x v="9"/>
    <n v="124689"/>
    <x v="1"/>
  </r>
  <r>
    <x v="3"/>
    <x v="147"/>
    <x v="4"/>
    <n v="34"/>
    <x v="147"/>
    <n v="34"/>
    <s v="N&amp;W Integrated community and (fka Out of Hospital) teams"/>
    <s v="Assessment and care management for those with health and care support needs"/>
    <x v="3"/>
    <s v="Care navigation and planning"/>
    <s v=""/>
    <x v="0"/>
    <s v=""/>
    <x v="0"/>
    <s v=""/>
    <s v=""/>
    <x v="1"/>
    <x v="9"/>
    <n v="215726"/>
    <x v="1"/>
  </r>
  <r>
    <x v="3"/>
    <x v="147"/>
    <x v="4"/>
    <n v="35"/>
    <x v="147"/>
    <n v="35"/>
    <s v="N&amp;W Supporting Independence by community based interventions"/>
    <s v="Provision of Reablement servcies to support admission prevention and to faciliate hospital discharge"/>
    <x v="19"/>
    <s v="Reablement service accepting community and discharge referrals"/>
    <s v=""/>
    <x v="0"/>
    <s v=""/>
    <x v="0"/>
    <s v=""/>
    <s v=""/>
    <x v="1"/>
    <x v="9"/>
    <n v="239705"/>
    <x v="1"/>
  </r>
  <r>
    <x v="3"/>
    <x v="147"/>
    <x v="4"/>
    <n v="36"/>
    <x v="147"/>
    <n v="36"/>
    <s v="N&amp;W Digital solutions"/>
    <s v="Development of digital and other A/T options to support people's ability to maintain their independence at home"/>
    <x v="1"/>
    <s v="Other"/>
    <s v="Development of digital and other A/T options to support people's ability to maintain their independence at home"/>
    <x v="0"/>
    <s v=""/>
    <x v="0"/>
    <s v=""/>
    <s v=""/>
    <x v="1"/>
    <x v="9"/>
    <n v="60800"/>
    <x v="1"/>
  </r>
  <r>
    <x v="3"/>
    <x v="147"/>
    <x v="4"/>
    <n v="37"/>
    <x v="147"/>
    <n v="37"/>
    <s v="N&amp;W Care purchasing demand and inflationary increases to support the care market"/>
    <s v="Care purchasing of home care to suppoprt admission prevention and hospital discharge"/>
    <x v="7"/>
    <s v="Domiciliary care packages"/>
    <s v=""/>
    <x v="0"/>
    <s v=""/>
    <x v="0"/>
    <s v=""/>
    <s v=""/>
    <x v="2"/>
    <x v="3"/>
    <n v="193000"/>
    <x v="1"/>
  </r>
  <r>
    <x v="3"/>
    <x v="147"/>
    <x v="4"/>
    <n v="38"/>
    <x v="147"/>
    <n v="38"/>
    <s v="N&amp;W Demand Management"/>
    <s v="Project costs focussed on delivery of Demand Management Transformation programme"/>
    <x v="0"/>
    <s v="Other"/>
    <s v="Project costs focussed on delivery of Demand Management Transformation programme"/>
    <x v="0"/>
    <s v=""/>
    <x v="0"/>
    <s v=""/>
    <s v=""/>
    <x v="1"/>
    <x v="3"/>
    <n v="48250"/>
    <x v="1"/>
  </r>
  <r>
    <x v="3"/>
    <x v="147"/>
    <x v="4"/>
    <n v="39"/>
    <x v="147"/>
    <n v="39"/>
    <s v="N&amp;W Care purchasing demand and inflationary increases to support the care market"/>
    <s v="Care purchasing of home care to suppoprt admission prevention and hospital discharge"/>
    <x v="7"/>
    <s v="Domiciliary care packages"/>
    <s v=""/>
    <x v="0"/>
    <s v=""/>
    <x v="0"/>
    <s v=""/>
    <s v=""/>
    <x v="2"/>
    <x v="3"/>
    <n v="3999402"/>
    <x v="1"/>
  </r>
  <r>
    <x v="3"/>
    <x v="147"/>
    <x v="4"/>
    <n v="40"/>
    <x v="147"/>
    <n v="40"/>
    <s v="N&amp;W Care purchasing demand and inflationary increases to support the care market "/>
    <s v="Care purchasing of community-based support for people with a Learning Disability to support Transforming Care and reduce reliance of health-commissioned acute services"/>
    <x v="10"/>
    <s v="Other"/>
    <s v="Care purchasing of community-based support for people with a Learning Disability to support Transforming Care and reduce reliance of health-commissioned acute services"/>
    <x v="0"/>
    <s v=""/>
    <x v="0"/>
    <s v=""/>
    <s v=""/>
    <x v="2"/>
    <x v="3"/>
    <n v="805000"/>
    <x v="1"/>
  </r>
  <r>
    <x v="3"/>
    <x v="147"/>
    <x v="4"/>
    <n v="41"/>
    <x v="147"/>
    <n v="41"/>
    <s v="N&amp;W Care purchasing demand and inflationary increases to support the care market "/>
    <s v="Care purchasing of home care  to support admission prevention and facilitate hospital discharge"/>
    <x v="7"/>
    <s v="Domiciliary care packages"/>
    <s v=""/>
    <x v="0"/>
    <s v=""/>
    <x v="0"/>
    <s v=""/>
    <s v=""/>
    <x v="2"/>
    <x v="3"/>
    <n v="388200"/>
    <x v="1"/>
  </r>
  <r>
    <x v="3"/>
    <x v="147"/>
    <x v="4"/>
    <n v="42"/>
    <x v="147"/>
    <n v="42"/>
    <s v="N&amp;W Disabled Facilities Grant"/>
    <s v="Provision of grants to support major adaptations to properties to support frail older people and those with physical disabilities to maintain their independence at home, and to facilitate hospital discharge"/>
    <x v="13"/>
    <s v="Adaptations, including statutory DFG grants"/>
    <s v=""/>
    <x v="0"/>
    <s v=""/>
    <x v="0"/>
    <s v=""/>
    <s v=""/>
    <x v="1"/>
    <x v="2"/>
    <n v="1597581"/>
    <x v="1"/>
  </r>
  <r>
    <x v="3"/>
    <x v="147"/>
    <x v="4"/>
    <n v="43"/>
    <x v="147"/>
    <n v="43"/>
    <s v="I&amp;E Adult Services"/>
    <s v="Admission prevention"/>
    <x v="10"/>
    <s v="Other"/>
    <s v="Rehab and reablement services"/>
    <x v="1"/>
    <s v=""/>
    <x v="6"/>
    <s v=""/>
    <s v=""/>
    <x v="3"/>
    <x v="9"/>
    <n v="1281972.7507440464"/>
    <x v="1"/>
  </r>
  <r>
    <x v="3"/>
    <x v="147"/>
    <x v="4"/>
    <n v="44"/>
    <x v="147"/>
    <n v="44"/>
    <s v="I&amp;E Adult Services"/>
    <s v="Community Assessment Team &amp; Frailty Assessment Base"/>
    <x v="10"/>
    <s v="Other"/>
    <s v="Community Assessment Team &amp; Frailty Assessment Base"/>
    <x v="1"/>
    <s v=""/>
    <x v="6"/>
    <s v=""/>
    <s v=""/>
    <x v="3"/>
    <x v="9"/>
    <n v="1654541.8888856126"/>
    <x v="1"/>
  </r>
  <r>
    <x v="3"/>
    <x v="147"/>
    <x v="4"/>
    <n v="45"/>
    <x v="147"/>
    <n v="45"/>
    <s v="I&amp;E Adult Services"/>
    <s v="Out of Hospital Care "/>
    <x v="10"/>
    <s v="Multidisciplinary teams that are supporting independence, such as anticipatory care"/>
    <s v="Bed-based Step Up/Down"/>
    <x v="1"/>
    <s v=""/>
    <x v="6"/>
    <s v=""/>
    <s v=""/>
    <x v="3"/>
    <x v="9"/>
    <n v="849529.36074364989"/>
    <x v="1"/>
  </r>
  <r>
    <x v="3"/>
    <x v="147"/>
    <x v="4"/>
    <n v="46"/>
    <x v="147"/>
    <n v="46"/>
    <s v="I&amp;E Therapy special schools"/>
    <s v="OT , Physio &amp; SALT"/>
    <x v="10"/>
    <s v="Multidisciplinary teams that are supporting independence, such as anticipatory care"/>
    <s v="OT , Physio &amp; SALT"/>
    <x v="1"/>
    <s v=""/>
    <x v="6"/>
    <s v=""/>
    <s v=""/>
    <x v="3"/>
    <x v="9"/>
    <n v="445656.69079049933"/>
    <x v="1"/>
  </r>
  <r>
    <x v="3"/>
    <x v="147"/>
    <x v="4"/>
    <n v="47"/>
    <x v="147"/>
    <n v="47"/>
    <s v="I&amp;E Adult Services"/>
    <s v=" SALT"/>
    <x v="10"/>
    <s v="Other"/>
    <s v="Speech and Language Therapy"/>
    <x v="1"/>
    <s v=""/>
    <x v="6"/>
    <s v=""/>
    <s v=""/>
    <x v="3"/>
    <x v="9"/>
    <n v="236818.50800627947"/>
    <x v="1"/>
  </r>
  <r>
    <x v="3"/>
    <x v="147"/>
    <x v="4"/>
    <n v="48"/>
    <x v="147"/>
    <n v="48"/>
    <s v="I&amp;E Adult Services"/>
    <s v="Cardiac Rehab"/>
    <x v="10"/>
    <s v="Other"/>
    <s v="Cardiac Rehab"/>
    <x v="1"/>
    <s v=""/>
    <x v="6"/>
    <s v=""/>
    <s v=""/>
    <x v="3"/>
    <x v="9"/>
    <n v="134248.12414876802"/>
    <x v="1"/>
  </r>
  <r>
    <x v="3"/>
    <x v="147"/>
    <x v="4"/>
    <n v="49"/>
    <x v="147"/>
    <n v="49"/>
    <s v="I&amp;E Adult Services"/>
    <s v="REACT"/>
    <x v="10"/>
    <s v="Other"/>
    <s v="Urgent response - admission prevention"/>
    <x v="1"/>
    <s v=""/>
    <x v="6"/>
    <s v=""/>
    <s v=""/>
    <x v="3"/>
    <x v="9"/>
    <n v="155921.200347312"/>
    <x v="1"/>
  </r>
  <r>
    <x v="3"/>
    <x v="147"/>
    <x v="4"/>
    <n v="50"/>
    <x v="147"/>
    <n v="50"/>
    <s v="I&amp;E Adult Services"/>
    <s v="STARR "/>
    <x v="10"/>
    <s v="Multidisciplinary teams that are supporting independence, such as anticipatory care"/>
    <s v=""/>
    <x v="1"/>
    <s v=""/>
    <x v="6"/>
    <s v=""/>
    <s v=""/>
    <x v="3"/>
    <x v="9"/>
    <n v="153900.22477607999"/>
    <x v="1"/>
  </r>
  <r>
    <x v="3"/>
    <x v="147"/>
    <x v="4"/>
    <n v="51"/>
    <x v="147"/>
    <n v="51"/>
    <s v="I&amp;E Adult Services"/>
    <s v="CAT Plus D2A team "/>
    <x v="10"/>
    <s v="Low level support for simple hospital discharges (Discharge to Assess pathway 0)"/>
    <s v=""/>
    <x v="1"/>
    <s v=""/>
    <x v="6"/>
    <s v=""/>
    <s v=""/>
    <x v="3"/>
    <x v="9"/>
    <n v="209644.76880000002"/>
    <x v="1"/>
  </r>
  <r>
    <x v="3"/>
    <x v="147"/>
    <x v="4"/>
    <n v="52"/>
    <x v="147"/>
    <n v="52"/>
    <s v="I&amp;E Adult Services"/>
    <s v="Out of Hospital Care"/>
    <x v="10"/>
    <s v="Other"/>
    <s v="Rehab and reablement services"/>
    <x v="1"/>
    <s v=""/>
    <x v="6"/>
    <s v=""/>
    <s v=""/>
    <x v="3"/>
    <x v="9"/>
    <n v="578516.31786306493"/>
    <x v="1"/>
  </r>
  <r>
    <x v="3"/>
    <x v="147"/>
    <x v="4"/>
    <n v="53"/>
    <x v="147"/>
    <n v="53"/>
    <s v="I&amp;E Adult Services"/>
    <s v="Out of Hospital Care"/>
    <x v="10"/>
    <s v="Other"/>
    <s v="Specialist Nursing Teams (falls, heart failure etc.)"/>
    <x v="1"/>
    <s v=""/>
    <x v="6"/>
    <s v=""/>
    <s v=""/>
    <x v="3"/>
    <x v="9"/>
    <n v="10852010.3826242"/>
    <x v="1"/>
  </r>
  <r>
    <x v="3"/>
    <x v="147"/>
    <x v="4"/>
    <n v="54"/>
    <x v="147"/>
    <n v="54"/>
    <s v="I&amp;E Care Act Commitments"/>
    <s v="Carer Advice and Support"/>
    <x v="12"/>
    <s v="Other"/>
    <s v="Carer Advice and Support"/>
    <x v="0"/>
    <s v=""/>
    <x v="6"/>
    <s v=""/>
    <s v=""/>
    <x v="0"/>
    <x v="9"/>
    <n v="1275674.5874194503"/>
    <x v="1"/>
  </r>
  <r>
    <x v="3"/>
    <x v="147"/>
    <x v="4"/>
    <n v="55"/>
    <x v="147"/>
    <n v="55"/>
    <s v="West Adult Services"/>
    <s v="Out of Hospital Care"/>
    <x v="10"/>
    <s v="Other"/>
    <s v="Bed-based Step Up/Down"/>
    <x v="1"/>
    <s v=""/>
    <x v="6"/>
    <s v=""/>
    <s v=""/>
    <x v="3"/>
    <x v="9"/>
    <n v="547952.72634904622"/>
    <x v="1"/>
  </r>
  <r>
    <x v="3"/>
    <x v="147"/>
    <x v="4"/>
    <n v="56"/>
    <x v="147"/>
    <n v="56"/>
    <s v="West Adult Services"/>
    <s v="Out of Hospital Care"/>
    <x v="10"/>
    <s v="Other"/>
    <s v="Specialist Nursing Teams (falls, heart failure etc.)"/>
    <x v="1"/>
    <s v=""/>
    <x v="6"/>
    <s v=""/>
    <s v=""/>
    <x v="3"/>
    <x v="9"/>
    <n v="6501933.8068677196"/>
    <x v="1"/>
  </r>
  <r>
    <x v="3"/>
    <x v="147"/>
    <x v="4"/>
    <n v="57"/>
    <x v="147"/>
    <n v="57"/>
    <s v="West Community Beds"/>
    <s v="Inpatient beds"/>
    <x v="10"/>
    <s v="Other"/>
    <s v="Bed-based Step Up/Down"/>
    <x v="1"/>
    <s v=""/>
    <x v="6"/>
    <s v=""/>
    <s v=""/>
    <x v="3"/>
    <x v="9"/>
    <n v="1067191.4544571801"/>
    <x v="1"/>
  </r>
  <r>
    <x v="3"/>
    <x v="147"/>
    <x v="4"/>
    <n v="58"/>
    <x v="147"/>
    <n v="58"/>
    <s v="West Adult Services"/>
    <s v="Community nursing service - Buurtzorg model"/>
    <x v="10"/>
    <s v="Multidisciplinary teams that are supporting independence, such as anticipatory care"/>
    <s v=""/>
    <x v="1"/>
    <s v=""/>
    <x v="6"/>
    <s v=""/>
    <s v=""/>
    <x v="3"/>
    <x v="9"/>
    <n v="52411.192200000005"/>
    <x v="1"/>
  </r>
  <r>
    <x v="3"/>
    <x v="147"/>
    <x v="4"/>
    <n v="59"/>
    <x v="147"/>
    <n v="59"/>
    <s v="West Adult Services"/>
    <s v="Int Community Pain Contract"/>
    <x v="10"/>
    <s v="Multidisciplinary teams that are supporting independence, such as anticipatory care"/>
    <s v=""/>
    <x v="1"/>
    <s v=""/>
    <x v="6"/>
    <s v=""/>
    <s v=""/>
    <x v="3"/>
    <x v="9"/>
    <n v="810142.85875996796"/>
    <x v="1"/>
  </r>
  <r>
    <x v="3"/>
    <x v="147"/>
    <x v="4"/>
    <n v="60"/>
    <x v="147"/>
    <n v="60"/>
    <s v="West Adult Services"/>
    <s v="Out of Hospital Care"/>
    <x v="10"/>
    <s v="Other"/>
    <s v="Rehab and reablement services"/>
    <x v="1"/>
    <s v=""/>
    <x v="6"/>
    <s v=""/>
    <s v=""/>
    <x v="3"/>
    <x v="9"/>
    <n v="373147.30750799109"/>
    <x v="1"/>
  </r>
  <r>
    <x v="3"/>
    <x v="147"/>
    <x v="4"/>
    <n v="61"/>
    <x v="147"/>
    <n v="61"/>
    <s v="West Adult Services"/>
    <s v="Admission prevention"/>
    <x v="10"/>
    <s v="Other"/>
    <s v="Rehab and reablement services"/>
    <x v="1"/>
    <s v=""/>
    <x v="6"/>
    <s v=""/>
    <s v=""/>
    <x v="3"/>
    <x v="9"/>
    <n v="826881.91407590162"/>
    <x v="1"/>
  </r>
  <r>
    <x v="3"/>
    <x v="147"/>
    <x v="4"/>
    <n v="62"/>
    <x v="147"/>
    <n v="62"/>
    <s v="West Therapy special schools"/>
    <s v="OT , Physio &amp; SALT"/>
    <x v="10"/>
    <s v="Multidisciplinary teams that are supporting independence, such as anticipatory care"/>
    <s v=""/>
    <x v="1"/>
    <s v=""/>
    <x v="6"/>
    <s v=""/>
    <s v=""/>
    <x v="3"/>
    <x v="9"/>
    <n v="287451.86454837112"/>
    <x v="1"/>
  </r>
  <r>
    <x v="3"/>
    <x v="147"/>
    <x v="4"/>
    <n v="63"/>
    <x v="147"/>
    <n v="63"/>
    <s v="West Adult Services"/>
    <s v=" SALT"/>
    <x v="10"/>
    <s v="Other"/>
    <s v="Speech and Language Therapy"/>
    <x v="1"/>
    <s v=""/>
    <x v="6"/>
    <s v=""/>
    <s v=""/>
    <x v="3"/>
    <x v="9"/>
    <n v="152749.69072094455"/>
    <x v="1"/>
  </r>
  <r>
    <x v="3"/>
    <x v="147"/>
    <x v="4"/>
    <n v="64"/>
    <x v="147"/>
    <n v="64"/>
    <s v="West Care Act Commitments"/>
    <s v="Carer Advice and Support"/>
    <x v="12"/>
    <s v="Other"/>
    <s v="Carer Advice and Support"/>
    <x v="0"/>
    <s v=""/>
    <x v="6"/>
    <s v=""/>
    <s v=""/>
    <x v="8"/>
    <x v="9"/>
    <n v="758910.75374157506"/>
    <x v="1"/>
  </r>
  <r>
    <x v="3"/>
    <x v="147"/>
    <x v="4"/>
    <n v="65"/>
    <x v="147"/>
    <n v="65"/>
    <s v="N&amp;W Voluntary sector Mental Health services"/>
    <s v="MIND"/>
    <x v="10"/>
    <s v="Other"/>
    <s v="Mental health community support"/>
    <x v="1"/>
    <s v=""/>
    <x v="6"/>
    <s v=""/>
    <s v=""/>
    <x v="0"/>
    <x v="9"/>
    <n v="255135.04500000001"/>
    <x v="1"/>
  </r>
  <r>
    <x v="3"/>
    <x v="147"/>
    <x v="4"/>
    <n v="66"/>
    <x v="147"/>
    <n v="66"/>
    <s v="N&amp;W Community Development"/>
    <s v="Development of VCSE"/>
    <x v="10"/>
    <s v="Other"/>
    <s v="Development of VCSE"/>
    <x v="1"/>
    <s v=""/>
    <x v="6"/>
    <s v=""/>
    <s v=""/>
    <x v="0"/>
    <x v="9"/>
    <n v="42000"/>
    <x v="1"/>
  </r>
  <r>
    <x v="3"/>
    <x v="147"/>
    <x v="4"/>
    <n v="67"/>
    <x v="147"/>
    <n v="67"/>
    <s v="N&amp;W Community Health Services"/>
    <s v="Adult Community Health services and specialist palliative care"/>
    <x v="11"/>
    <s v=""/>
    <s v="Adult Community Health services and specialist palliative care"/>
    <x v="1"/>
    <s v=""/>
    <x v="6"/>
    <s v=""/>
    <s v=""/>
    <x v="3"/>
    <x v="9"/>
    <n v="1217695.4999999998"/>
    <x v="1"/>
  </r>
  <r>
    <x v="3"/>
    <x v="147"/>
    <x v="4"/>
    <n v="68"/>
    <x v="147"/>
    <n v="68"/>
    <s v="N&amp;W Mobility Aids"/>
    <s v="Provision of short term loan equipment"/>
    <x v="0"/>
    <s v="Other"/>
    <s v="Provision of short term loan equipment"/>
    <x v="1"/>
    <s v=""/>
    <x v="6"/>
    <s v=""/>
    <s v=""/>
    <x v="3"/>
    <x v="9"/>
    <n v="41970.96"/>
    <x v="1"/>
  </r>
  <r>
    <x v="3"/>
    <x v="147"/>
    <x v="4"/>
    <n v="69"/>
    <x v="147"/>
    <n v="69"/>
    <s v="N&amp;W Home From Hospital"/>
    <s v="Home from Hospital service "/>
    <x v="0"/>
    <s v="Other"/>
    <s v="Supported hospital discharge"/>
    <x v="1"/>
    <s v=""/>
    <x v="6"/>
    <s v=""/>
    <s v=""/>
    <x v="0"/>
    <x v="9"/>
    <n v="14100"/>
    <x v="1"/>
  </r>
  <r>
    <x v="3"/>
    <x v="147"/>
    <x v="4"/>
    <n v="70"/>
    <x v="147"/>
    <n v="70"/>
    <s v="N&amp;W Integrated Community Equipment Service"/>
    <s v="Provision of equipment in the community"/>
    <x v="11"/>
    <s v=""/>
    <s v="Provision of equipment in the community"/>
    <x v="1"/>
    <s v=""/>
    <x v="6"/>
    <s v=""/>
    <s v=""/>
    <x v="3"/>
    <x v="9"/>
    <n v="1022919"/>
    <x v="1"/>
  </r>
  <r>
    <x v="3"/>
    <x v="147"/>
    <x v="4"/>
    <n v="71"/>
    <x v="147"/>
    <n v="71"/>
    <s v="N&amp;W Carers respite"/>
    <s v="Provision of care for identified Carers"/>
    <x v="12"/>
    <s v="Other"/>
    <s v="GP Advisers"/>
    <x v="0"/>
    <s v=""/>
    <x v="6"/>
    <s v=""/>
    <s v=""/>
    <x v="0"/>
    <x v="9"/>
    <n v="35000"/>
    <x v="2"/>
  </r>
  <r>
    <x v="3"/>
    <x v="147"/>
    <x v="4"/>
    <n v="72"/>
    <x v="147"/>
    <n v="72"/>
    <s v="N&amp;W Continuing Health Care"/>
    <s v="Provision of care for CHC patients"/>
    <x v="7"/>
    <s v="Other"/>
    <s v="CHC"/>
    <x v="1"/>
    <s v=""/>
    <x v="6"/>
    <s v=""/>
    <s v=""/>
    <x v="2"/>
    <x v="9"/>
    <n v="1844318"/>
    <x v="1"/>
  </r>
  <r>
    <x v="3"/>
    <x v="147"/>
    <x v="4"/>
    <n v="73"/>
    <x v="147"/>
    <n v="73"/>
    <s v="N&amp;W Medicines Management"/>
    <s v="Pharmaceutical and medicines support at home"/>
    <x v="11"/>
    <s v=""/>
    <s v="Pharmaceutical and medicines support at home"/>
    <x v="1"/>
    <s v=""/>
    <x v="6"/>
    <s v=""/>
    <s v=""/>
    <x v="2"/>
    <x v="9"/>
    <n v="50300"/>
    <x v="1"/>
  </r>
  <r>
    <x v="3"/>
    <x v="147"/>
    <x v="4"/>
    <n v="74"/>
    <x v="147"/>
    <n v="74"/>
    <s v="N&amp;W Social prescribing"/>
    <s v="Social prescribing"/>
    <x v="11"/>
    <s v=""/>
    <s v="Social prescription "/>
    <x v="0"/>
    <s v=""/>
    <x v="6"/>
    <s v=""/>
    <s v=""/>
    <x v="0"/>
    <x v="9"/>
    <n v="50000"/>
    <x v="2"/>
  </r>
  <r>
    <x v="3"/>
    <x v="147"/>
    <x v="4"/>
    <n v="75"/>
    <x v="147"/>
    <n v="75"/>
    <s v="N&amp;W JPUH D2A"/>
    <s v="Discharge service"/>
    <x v="15"/>
    <s v="Other"/>
    <s v="Intermediate care"/>
    <x v="1"/>
    <s v=""/>
    <x v="6"/>
    <s v=""/>
    <s v=""/>
    <x v="3"/>
    <x v="9"/>
    <n v="12100.000000000002"/>
    <x v="2"/>
  </r>
  <r>
    <x v="3"/>
    <x v="147"/>
    <x v="4"/>
    <n v="76"/>
    <x v="147"/>
    <n v="76"/>
    <s v="N&amp;W District Direct East"/>
    <s v="Housing Support Service"/>
    <x v="2"/>
    <s v=""/>
    <s v=""/>
    <x v="5"/>
    <s v="Housing Support Service"/>
    <x v="6"/>
    <s v=""/>
    <s v=""/>
    <x v="1"/>
    <x v="9"/>
    <n v="8431.5"/>
    <x v="2"/>
  </r>
  <r>
    <x v="3"/>
    <x v="147"/>
    <x v="4"/>
    <n v="77"/>
    <x v="147"/>
    <n v="77"/>
    <s v="N&amp;W Continuing Health Care"/>
    <s v="Provision of care for CHC patients"/>
    <x v="16"/>
    <s v="Other"/>
    <s v="CHC"/>
    <x v="1"/>
    <s v=""/>
    <x v="6"/>
    <s v=""/>
    <s v=""/>
    <x v="2"/>
    <x v="9"/>
    <n v="2071497"/>
    <x v="1"/>
  </r>
  <r>
    <x v="3"/>
    <x v="148"/>
    <x v="5"/>
    <n v="1"/>
    <x v="148"/>
    <n v="1"/>
    <s v="ES 1a - Responsibilities under the Care Act"/>
    <s v="Homecare Service Provision"/>
    <x v="6"/>
    <s v="Carer advice and support"/>
    <s v=""/>
    <x v="0"/>
    <s v=""/>
    <x v="0"/>
    <s v=""/>
    <s v=""/>
    <x v="1"/>
    <x v="9"/>
    <n v="373696"/>
    <x v="1"/>
  </r>
  <r>
    <x v="3"/>
    <x v="148"/>
    <x v="5"/>
    <n v="2"/>
    <x v="148"/>
    <n v="2"/>
    <s v="ES 1b - Responsibilities under the Care Act"/>
    <s v="Advocacy"/>
    <x v="6"/>
    <s v="Independent Mental Health Advocacy"/>
    <s v=""/>
    <x v="0"/>
    <s v=""/>
    <x v="0"/>
    <s v=""/>
    <s v=""/>
    <x v="1"/>
    <x v="9"/>
    <n v="4552"/>
    <x v="1"/>
  </r>
  <r>
    <x v="3"/>
    <x v="148"/>
    <x v="5"/>
    <n v="3"/>
    <x v="148"/>
    <n v="3"/>
    <s v="ES 1c - Responsibilities under the Care Act"/>
    <s v="Safeguarding"/>
    <x v="6"/>
    <s v="Other"/>
    <s v="Safeguarding Board"/>
    <x v="0"/>
    <s v=""/>
    <x v="0"/>
    <s v=""/>
    <s v=""/>
    <x v="1"/>
    <x v="9"/>
    <n v="17752"/>
    <x v="1"/>
  </r>
  <r>
    <x v="3"/>
    <x v="148"/>
    <x v="5"/>
    <n v="4"/>
    <x v="148"/>
    <n v="4"/>
    <s v="ES 2 - Carers Funding"/>
    <s v="Carers Contracts"/>
    <x v="12"/>
    <s v="Respite services"/>
    <s v=""/>
    <x v="0"/>
    <s v=""/>
    <x v="0"/>
    <s v=""/>
    <s v=""/>
    <x v="1"/>
    <x v="9"/>
    <n v="380000"/>
    <x v="1"/>
  </r>
  <r>
    <x v="3"/>
    <x v="148"/>
    <x v="5"/>
    <n v="5"/>
    <x v="148"/>
    <n v="5"/>
    <s v="ES 3 - Health Commissioned Services"/>
    <s v="Community Health Contracts"/>
    <x v="10"/>
    <s v="Multidisciplinary teams that are supporting independence, such as anticipatory care"/>
    <s v=""/>
    <x v="1"/>
    <s v=""/>
    <x v="6"/>
    <s v=""/>
    <s v=""/>
    <x v="3"/>
    <x v="9"/>
    <n v="4066574.5900000003"/>
    <x v="1"/>
  </r>
  <r>
    <x v="3"/>
    <x v="148"/>
    <x v="5"/>
    <n v="6"/>
    <x v="148"/>
    <n v="6"/>
    <s v="ES 4 - Prescription Schemes"/>
    <s v="Social Prescription"/>
    <x v="0"/>
    <s v="Social Prescribing"/>
    <s v=""/>
    <x v="0"/>
    <s v=""/>
    <x v="6"/>
    <s v=""/>
    <s v=""/>
    <x v="1"/>
    <x v="9"/>
    <n v="518005"/>
    <x v="1"/>
  </r>
  <r>
    <x v="3"/>
    <x v="148"/>
    <x v="5"/>
    <n v="7"/>
    <x v="148"/>
    <n v="7"/>
    <s v="ES 5 - Community Grants"/>
    <s v="Grants to Community Organisations"/>
    <x v="10"/>
    <s v="Integrated neighbourhood services"/>
    <s v=""/>
    <x v="1"/>
    <s v=""/>
    <x v="6"/>
    <s v=""/>
    <s v=""/>
    <x v="0"/>
    <x v="9"/>
    <n v="143650.49"/>
    <x v="1"/>
  </r>
  <r>
    <x v="3"/>
    <x v="148"/>
    <x v="5"/>
    <n v="8"/>
    <x v="148"/>
    <n v="8"/>
    <s v="ES 6 - Supported Employment"/>
    <s v="Mental Health Employment Support"/>
    <x v="0"/>
    <s v="Other"/>
    <s v="Employment Support for Mental Health"/>
    <x v="0"/>
    <s v=""/>
    <x v="6"/>
    <s v=""/>
    <s v=""/>
    <x v="0"/>
    <x v="9"/>
    <n v="120341"/>
    <x v="1"/>
  </r>
  <r>
    <x v="3"/>
    <x v="148"/>
    <x v="5"/>
    <n v="9"/>
    <x v="148"/>
    <n v="9"/>
    <s v="ES 7 - FCHC Discharge to Assess"/>
    <s v="D2A"/>
    <x v="8"/>
    <s v="Home First/Discharge to Assess - process support/core costs"/>
    <s v=""/>
    <x v="1"/>
    <s v=""/>
    <x v="6"/>
    <s v=""/>
    <s v=""/>
    <x v="3"/>
    <x v="9"/>
    <n v="205717.75999999998"/>
    <x v="1"/>
  </r>
  <r>
    <x v="3"/>
    <x v="148"/>
    <x v="5"/>
    <n v="10"/>
    <x v="148"/>
    <n v="10"/>
    <s v="ES 8 - Community Schemes"/>
    <s v="Grants to Community Organisations"/>
    <x v="10"/>
    <s v="Integrated neighbourhood services"/>
    <s v=""/>
    <x v="1"/>
    <s v=""/>
    <x v="6"/>
    <s v=""/>
    <s v=""/>
    <x v="8"/>
    <x v="9"/>
    <n v="538773.31200245698"/>
    <x v="1"/>
  </r>
  <r>
    <x v="3"/>
    <x v="148"/>
    <x v="5"/>
    <n v="11"/>
    <x v="148"/>
    <n v="11"/>
    <s v="ES 9 - Home from Hospital"/>
    <s v="Home First"/>
    <x v="8"/>
    <s v="Home First/Discharge to Assess - process support/core costs"/>
    <s v=""/>
    <x v="0"/>
    <s v=""/>
    <x v="0"/>
    <s v=""/>
    <s v=""/>
    <x v="0"/>
    <x v="9"/>
    <n v="88000"/>
    <x v="1"/>
  </r>
  <r>
    <x v="3"/>
    <x v="148"/>
    <x v="5"/>
    <n v="12"/>
    <x v="148"/>
    <n v="12"/>
    <s v="ES 10 - Stroke Support"/>
    <s v="Contribution to Stroke Support contract"/>
    <x v="3"/>
    <s v="Care navigation and planning"/>
    <s v=""/>
    <x v="0"/>
    <s v=""/>
    <x v="0"/>
    <s v=""/>
    <s v=""/>
    <x v="0"/>
    <x v="9"/>
    <n v="17000.000000058619"/>
    <x v="1"/>
  </r>
  <r>
    <x v="3"/>
    <x v="148"/>
    <x v="5"/>
    <n v="13"/>
    <x v="148"/>
    <n v="13"/>
    <s v="ES 11 - TECS"/>
    <s v="Technology Enabled Care Services"/>
    <x v="1"/>
    <s v="Telecare"/>
    <s v=""/>
    <x v="0"/>
    <s v=""/>
    <x v="0"/>
    <s v=""/>
    <s v=""/>
    <x v="1"/>
    <x v="9"/>
    <n v="120000"/>
    <x v="1"/>
  </r>
  <r>
    <x v="3"/>
    <x v="148"/>
    <x v="5"/>
    <n v="14"/>
    <x v="148"/>
    <n v="14"/>
    <s v="ES 12 - Information &amp; Advice"/>
    <s v="Information and advice for the public to navigate the care sector"/>
    <x v="3"/>
    <s v="Care navigation and planning"/>
    <s v=""/>
    <x v="0"/>
    <s v=""/>
    <x v="0"/>
    <s v=""/>
    <s v=""/>
    <x v="1"/>
    <x v="9"/>
    <n v="36881.269003865214"/>
    <x v="1"/>
  </r>
  <r>
    <x v="3"/>
    <x v="148"/>
    <x v="5"/>
    <n v="15"/>
    <x v="148"/>
    <n v="15"/>
    <s v="ES 13a - Mental Health Community Connections"/>
    <s v="Mental Health Support"/>
    <x v="0"/>
    <s v="Other"/>
    <s v="Mental Health community support contracts"/>
    <x v="0"/>
    <s v=""/>
    <x v="0"/>
    <s v=""/>
    <s v=""/>
    <x v="0"/>
    <x v="9"/>
    <n v="226513"/>
    <x v="1"/>
  </r>
  <r>
    <x v="3"/>
    <x v="148"/>
    <x v="5"/>
    <n v="16"/>
    <x v="148"/>
    <n v="16"/>
    <s v="ES 13b - Mental Health Community Connections"/>
    <s v="Mental Health Support"/>
    <x v="0"/>
    <s v="Other"/>
    <s v="Mental Health community support contracts"/>
    <x v="0"/>
    <s v=""/>
    <x v="0"/>
    <s v=""/>
    <s v=""/>
    <x v="0"/>
    <x v="4"/>
    <n v="72836"/>
    <x v="1"/>
  </r>
  <r>
    <x v="3"/>
    <x v="148"/>
    <x v="5"/>
    <n v="17"/>
    <x v="148"/>
    <n v="17"/>
    <s v="ES 14 - Handy Persons"/>
    <s v="Handy Persons - not DFG funded"/>
    <x v="2"/>
    <s v=""/>
    <s v=""/>
    <x v="0"/>
    <s v=""/>
    <x v="0"/>
    <s v=""/>
    <s v=""/>
    <x v="1"/>
    <x v="9"/>
    <n v="41046"/>
    <x v="1"/>
  </r>
  <r>
    <x v="3"/>
    <x v="148"/>
    <x v="5"/>
    <n v="18"/>
    <x v="148"/>
    <n v="18"/>
    <s v="ES 15 - Community Equipment"/>
    <s v="Community Equipment Service"/>
    <x v="1"/>
    <s v="Community based equipment"/>
    <s v=""/>
    <x v="0"/>
    <s v=""/>
    <x v="1"/>
    <s v="0.5"/>
    <s v="0.5"/>
    <x v="2"/>
    <x v="9"/>
    <n v="495139"/>
    <x v="1"/>
  </r>
  <r>
    <x v="3"/>
    <x v="148"/>
    <x v="5"/>
    <n v="19"/>
    <x v="148"/>
    <n v="19"/>
    <s v="ES - 16 Autism Friendly Communities"/>
    <s v="Providing support to communities in Surrey to be inclusive of people with Autism"/>
    <x v="10"/>
    <s v="Integrated neighbourhood services"/>
    <s v=""/>
    <x v="0"/>
    <s v=""/>
    <x v="0"/>
    <s v=""/>
    <s v=""/>
    <x v="1"/>
    <x v="9"/>
    <n v="3500"/>
    <x v="2"/>
  </r>
  <r>
    <x v="3"/>
    <x v="148"/>
    <x v="5"/>
    <n v="20"/>
    <x v="148"/>
    <n v="20"/>
    <s v="ES 17 - BCF Administration"/>
    <s v="Staffing costs"/>
    <x v="9"/>
    <s v="Joint commissioning infrastructure"/>
    <s v=""/>
    <x v="5"/>
    <s v="Staffing Costs"/>
    <x v="0"/>
    <s v=""/>
    <s v=""/>
    <x v="1"/>
    <x v="9"/>
    <n v="6909.3903523136669"/>
    <x v="1"/>
  </r>
  <r>
    <x v="3"/>
    <x v="148"/>
    <x v="5"/>
    <n v="21"/>
    <x v="148"/>
    <n v="21"/>
    <s v="ES 18 - Disabled Facilities Grant"/>
    <s v="Funding passported to Borough and District Councils"/>
    <x v="13"/>
    <s v="Adaptations, including statutory DFG grants"/>
    <s v=""/>
    <x v="0"/>
    <s v=""/>
    <x v="0"/>
    <s v=""/>
    <s v=""/>
    <x v="1"/>
    <x v="2"/>
    <n v="1268237"/>
    <x v="1"/>
  </r>
  <r>
    <x v="3"/>
    <x v="148"/>
    <x v="5"/>
    <n v="22"/>
    <x v="148"/>
    <n v="22"/>
    <s v="ES 19 - Improve BCF 21/22"/>
    <s v="Support to D2A process through Care Home packages"/>
    <x v="16"/>
    <s v="Discharge from hospital (with reablement) to long term residential care (Discharge to Assess Pathway 3)"/>
    <s v=""/>
    <x v="0"/>
    <s v=""/>
    <x v="0"/>
    <s v=""/>
    <s v=""/>
    <x v="1"/>
    <x v="3"/>
    <n v="1679134"/>
    <x v="1"/>
  </r>
  <r>
    <x v="3"/>
    <x v="148"/>
    <x v="5"/>
    <n v="23"/>
    <x v="148"/>
    <n v="23"/>
    <s v="ES 20 - CCG Carry Forward from 20/21"/>
    <s v="This is the carryforward from the previous year, bids are made against this through the year"/>
    <x v="10"/>
    <s v="Other"/>
    <s v="Carry forward"/>
    <x v="1"/>
    <s v=""/>
    <x v="6"/>
    <s v=""/>
    <s v=""/>
    <x v="8"/>
    <x v="10"/>
    <n v="3545589.12"/>
    <x v="1"/>
  </r>
  <r>
    <x v="3"/>
    <x v="148"/>
    <x v="5"/>
    <n v="24"/>
    <x v="148"/>
    <n v="24"/>
    <s v="ES 21 SCC Carry Forward from 20/21"/>
    <s v="This is the carryforward from the previous year, bids are made against this through the year"/>
    <x v="10"/>
    <s v="Other"/>
    <s v="Carry forward"/>
    <x v="0"/>
    <s v=""/>
    <x v="0"/>
    <s v=""/>
    <s v=""/>
    <x v="1"/>
    <x v="4"/>
    <n v="245589.12"/>
    <x v="1"/>
  </r>
  <r>
    <x v="3"/>
    <x v="148"/>
    <x v="5"/>
    <n v="25"/>
    <x v="148"/>
    <n v="25"/>
    <s v="GW 1a - Responsibilities under the Care Act"/>
    <s v="Homecare Service Provision"/>
    <x v="6"/>
    <s v="Carer advice and support"/>
    <s v=""/>
    <x v="0"/>
    <s v=""/>
    <x v="0"/>
    <s v=""/>
    <s v=""/>
    <x v="1"/>
    <x v="9"/>
    <n v="427399"/>
    <x v="1"/>
  </r>
  <r>
    <x v="3"/>
    <x v="148"/>
    <x v="5"/>
    <n v="26"/>
    <x v="148"/>
    <n v="26"/>
    <s v="GW 1b - Responsibilities under the Care Act"/>
    <s v="Advocacy"/>
    <x v="6"/>
    <s v="Independent Mental Health Advocacy"/>
    <s v=""/>
    <x v="0"/>
    <s v=""/>
    <x v="0"/>
    <s v=""/>
    <s v=""/>
    <x v="1"/>
    <x v="9"/>
    <n v="5207"/>
    <x v="1"/>
  </r>
  <r>
    <x v="3"/>
    <x v="148"/>
    <x v="5"/>
    <n v="27"/>
    <x v="148"/>
    <n v="27"/>
    <s v="GW 1c - Responsibilities under the Care Act"/>
    <s v="Safeguarding"/>
    <x v="6"/>
    <s v="Other"/>
    <s v="Safeguarding Board"/>
    <x v="0"/>
    <s v=""/>
    <x v="0"/>
    <s v=""/>
    <s v=""/>
    <x v="1"/>
    <x v="9"/>
    <n v="20394"/>
    <x v="1"/>
  </r>
  <r>
    <x v="3"/>
    <x v="148"/>
    <x v="5"/>
    <n v="28"/>
    <x v="148"/>
    <n v="28"/>
    <s v="GW 2 - Carers Funding"/>
    <s v="Carers Contracts"/>
    <x v="12"/>
    <s v="Respite services"/>
    <s v=""/>
    <x v="0"/>
    <s v=""/>
    <x v="0"/>
    <s v=""/>
    <s v=""/>
    <x v="1"/>
    <x v="9"/>
    <n v="435000"/>
    <x v="1"/>
  </r>
  <r>
    <x v="3"/>
    <x v="148"/>
    <x v="5"/>
    <n v="29"/>
    <x v="148"/>
    <n v="29"/>
    <s v="GW 3 - Health Commissioned Services"/>
    <s v="Community Health Contracts"/>
    <x v="10"/>
    <s v="Multidisciplinary teams that are supporting independence, such as anticipatory care"/>
    <s v=""/>
    <x v="1"/>
    <s v=""/>
    <x v="6"/>
    <s v=""/>
    <s v=""/>
    <x v="3"/>
    <x v="9"/>
    <n v="3878839.73"/>
    <x v="1"/>
  </r>
  <r>
    <x v="3"/>
    <x v="148"/>
    <x v="5"/>
    <n v="30"/>
    <x v="148"/>
    <n v="30"/>
    <s v="GW 4 - Supported Employment"/>
    <s v="Mental Health Employment Support"/>
    <x v="0"/>
    <s v="Other"/>
    <s v="Employment Support for Mental Health"/>
    <x v="0"/>
    <s v=""/>
    <x v="6"/>
    <s v=""/>
    <s v=""/>
    <x v="0"/>
    <x v="9"/>
    <n v="141927"/>
    <x v="1"/>
  </r>
  <r>
    <x v="3"/>
    <x v="148"/>
    <x v="5"/>
    <n v="31"/>
    <x v="148"/>
    <n v="31"/>
    <s v="GW 5 - End of  Life Care -  Contract"/>
    <s v="End of Life Contract"/>
    <x v="3"/>
    <s v="Care navigation and planning"/>
    <s v=""/>
    <x v="1"/>
    <s v=""/>
    <x v="6"/>
    <s v=""/>
    <s v=""/>
    <x v="3"/>
    <x v="9"/>
    <n v="168501"/>
    <x v="1"/>
  </r>
  <r>
    <x v="3"/>
    <x v="148"/>
    <x v="5"/>
    <n v="32"/>
    <x v="148"/>
    <n v="32"/>
    <s v="GW 6 - Psychiatric Liaison Services"/>
    <s v="Mental Health Support"/>
    <x v="0"/>
    <s v="Other"/>
    <s v="Psychiatric Liaison"/>
    <x v="2"/>
    <s v=""/>
    <x v="6"/>
    <s v=""/>
    <s v=""/>
    <x v="5"/>
    <x v="9"/>
    <n v="174982.68"/>
    <x v="1"/>
  </r>
  <r>
    <x v="3"/>
    <x v="148"/>
    <x v="5"/>
    <n v="33"/>
    <x v="148"/>
    <n v="33"/>
    <s v="GW 7 - Mental Health wards"/>
    <s v="Mental Health Support"/>
    <x v="8"/>
    <s v="Multi-Disciplinary/Multi-Agency Discharge Teams supporting discharge"/>
    <s v=""/>
    <x v="2"/>
    <s v=""/>
    <x v="0"/>
    <s v=""/>
    <s v=""/>
    <x v="1"/>
    <x v="9"/>
    <n v="162739.51999999999"/>
    <x v="1"/>
  </r>
  <r>
    <x v="3"/>
    <x v="148"/>
    <x v="5"/>
    <n v="34"/>
    <x v="148"/>
    <n v="34"/>
    <s v="GW 8 - Funding for NEA in acute"/>
    <s v="Contributions to Acute contracts"/>
    <x v="11"/>
    <s v=""/>
    <s v="Acute contracts"/>
    <x v="3"/>
    <s v=""/>
    <x v="6"/>
    <s v=""/>
    <s v=""/>
    <x v="6"/>
    <x v="9"/>
    <n v="200000"/>
    <x v="1"/>
  </r>
  <r>
    <x v="3"/>
    <x v="148"/>
    <x v="5"/>
    <n v="35"/>
    <x v="148"/>
    <n v="35"/>
    <s v="GW 9 - Blue Box"/>
    <s v="Discharge to Care Homes"/>
    <x v="8"/>
    <s v="Improved discharge to Care Homes"/>
    <s v=""/>
    <x v="1"/>
    <s v=""/>
    <x v="6"/>
    <s v=""/>
    <s v=""/>
    <x v="8"/>
    <x v="9"/>
    <n v="6054"/>
    <x v="1"/>
  </r>
  <r>
    <x v="3"/>
    <x v="148"/>
    <x v="5"/>
    <n v="36"/>
    <x v="148"/>
    <n v="36"/>
    <s v="GW 10 - Falls Co-ordinator"/>
    <s v="Falls Prevention"/>
    <x v="10"/>
    <s v="Integrated neighbourhood services"/>
    <s v=""/>
    <x v="1"/>
    <s v=""/>
    <x v="6"/>
    <s v=""/>
    <s v=""/>
    <x v="1"/>
    <x v="9"/>
    <n v="54590"/>
    <x v="1"/>
  </r>
  <r>
    <x v="3"/>
    <x v="148"/>
    <x v="5"/>
    <n v="37"/>
    <x v="148"/>
    <n v="37"/>
    <s v="GW 11 - Care Home Matrons "/>
    <s v="Discharge to Care Homes"/>
    <x v="8"/>
    <s v="Improved discharge to Care Homes"/>
    <s v=""/>
    <x v="1"/>
    <s v=""/>
    <x v="6"/>
    <s v=""/>
    <s v=""/>
    <x v="2"/>
    <x v="9"/>
    <n v="77186.960000000006"/>
    <x v="1"/>
  </r>
  <r>
    <x v="3"/>
    <x v="148"/>
    <x v="5"/>
    <n v="38"/>
    <x v="148"/>
    <n v="38"/>
    <s v="GW 12 - Hoppa Bus"/>
    <s v="Relieving pressure in A&amp;E/reduce admissions"/>
    <x v="8"/>
    <s v="Monitoring and responding to system demand and capacity"/>
    <s v=""/>
    <x v="0"/>
    <s v=""/>
    <x v="6"/>
    <s v=""/>
    <s v=""/>
    <x v="1"/>
    <x v="9"/>
    <n v="160363"/>
    <x v="1"/>
  </r>
  <r>
    <x v="3"/>
    <x v="148"/>
    <x v="5"/>
    <n v="39"/>
    <x v="148"/>
    <n v="39"/>
    <s v="GW 13 - Let's get steady, Fall prevention"/>
    <s v="Falls Prevention"/>
    <x v="10"/>
    <s v="Integrated neighbourhood services"/>
    <s v=""/>
    <x v="1"/>
    <s v=""/>
    <x v="6"/>
    <s v=""/>
    <s v=""/>
    <x v="1"/>
    <x v="9"/>
    <n v="26000"/>
    <x v="1"/>
  </r>
  <r>
    <x v="3"/>
    <x v="148"/>
    <x v="5"/>
    <n v="40"/>
    <x v="148"/>
    <n v="40"/>
    <s v="GW 14 - Very High Intensity Users Programme"/>
    <s v="Focused support for High Intensity Users"/>
    <x v="3"/>
    <s v="Support for implementation of anticipatory care"/>
    <s v=""/>
    <x v="1"/>
    <s v=""/>
    <x v="6"/>
    <s v=""/>
    <s v=""/>
    <x v="8"/>
    <x v="9"/>
    <n v="56067.02"/>
    <x v="1"/>
  </r>
  <r>
    <x v="3"/>
    <x v="148"/>
    <x v="5"/>
    <n v="41"/>
    <x v="148"/>
    <n v="41"/>
    <s v="GW 15 - Reconnections matched funding"/>
    <s v="Match funding for Reconnections contract"/>
    <x v="10"/>
    <s v="Integrated neighbourhood services"/>
    <s v=""/>
    <x v="1"/>
    <s v=""/>
    <x v="6"/>
    <s v=""/>
    <s v=""/>
    <x v="8"/>
    <x v="9"/>
    <n v="50000"/>
    <x v="1"/>
  </r>
  <r>
    <x v="3"/>
    <x v="148"/>
    <x v="5"/>
    <n v="42"/>
    <x v="148"/>
    <n v="42"/>
    <s v="GW 16 - Carers Partnership Manager shortfall"/>
    <s v="Staffing costs"/>
    <x v="9"/>
    <s v="Joint commissioning infrastructure"/>
    <s v=""/>
    <x v="1"/>
    <s v=""/>
    <x v="6"/>
    <s v=""/>
    <s v=""/>
    <x v="8"/>
    <x v="9"/>
    <n v="18128"/>
    <x v="1"/>
  </r>
  <r>
    <x v="3"/>
    <x v="148"/>
    <x v="5"/>
    <n v="43"/>
    <x v="148"/>
    <n v="43"/>
    <s v="GW 17 - Community Schemes"/>
    <s v="Grants to Community Organisations"/>
    <x v="10"/>
    <s v="Integrated neighbourhood services"/>
    <s v=""/>
    <x v="1"/>
    <s v=""/>
    <x v="6"/>
    <s v=""/>
    <s v=""/>
    <x v="8"/>
    <x v="9"/>
    <n v="524195.32341494906"/>
    <x v="1"/>
  </r>
  <r>
    <x v="3"/>
    <x v="148"/>
    <x v="5"/>
    <n v="44"/>
    <x v="148"/>
    <n v="44"/>
    <s v="GW 18 - Falls Prevention Packs"/>
    <s v="Falls Prevention"/>
    <x v="10"/>
    <s v="Integrated neighbourhood services"/>
    <s v=""/>
    <x v="1"/>
    <s v=""/>
    <x v="6"/>
    <s v=""/>
    <s v=""/>
    <x v="1"/>
    <x v="9"/>
    <n v="10136"/>
    <x v="2"/>
  </r>
  <r>
    <x v="3"/>
    <x v="148"/>
    <x v="5"/>
    <n v="45"/>
    <x v="148"/>
    <n v="45"/>
    <s v="GW 19 - GP in A&amp;E"/>
    <s v="GP based in A&amp;E"/>
    <x v="10"/>
    <s v="Low level support for simple hospital discharges (Discharge to Assess pathway 0)"/>
    <s v=""/>
    <x v="6"/>
    <s v=""/>
    <x v="6"/>
    <s v=""/>
    <s v=""/>
    <x v="3"/>
    <x v="9"/>
    <n v="86065"/>
    <x v="2"/>
  </r>
  <r>
    <x v="3"/>
    <x v="148"/>
    <x v="5"/>
    <n v="46"/>
    <x v="148"/>
    <n v="46"/>
    <s v="GW 20 - Social Prescribing Administrator"/>
    <s v="Social Prescription"/>
    <x v="0"/>
    <s v="Social Prescribing"/>
    <s v=""/>
    <x v="1"/>
    <s v=""/>
    <x v="6"/>
    <s v=""/>
    <s v=""/>
    <x v="3"/>
    <x v="9"/>
    <n v="33000"/>
    <x v="2"/>
  </r>
  <r>
    <x v="3"/>
    <x v="148"/>
    <x v="5"/>
    <n v="47"/>
    <x v="148"/>
    <n v="47"/>
    <s v="GW 21 - Home from Hospital"/>
    <s v="Home First"/>
    <x v="8"/>
    <s v="Home First/Discharge to Assess - process support/core costs"/>
    <s v=""/>
    <x v="0"/>
    <s v=""/>
    <x v="0"/>
    <s v=""/>
    <s v=""/>
    <x v="0"/>
    <x v="9"/>
    <n v="49000"/>
    <x v="1"/>
  </r>
  <r>
    <x v="3"/>
    <x v="148"/>
    <x v="5"/>
    <n v="48"/>
    <x v="148"/>
    <n v="48"/>
    <s v="GW 22 - Stroke Support"/>
    <s v="Contribution to Stroke Support contract"/>
    <x v="3"/>
    <s v="Care navigation and planning"/>
    <s v=""/>
    <x v="0"/>
    <s v=""/>
    <x v="0"/>
    <s v=""/>
    <s v=""/>
    <x v="0"/>
    <x v="9"/>
    <n v="20000"/>
    <x v="1"/>
  </r>
  <r>
    <x v="3"/>
    <x v="148"/>
    <x v="5"/>
    <n v="49"/>
    <x v="148"/>
    <n v="49"/>
    <s v="GW 23 - TECS"/>
    <s v="Technology Enabled Care Services"/>
    <x v="1"/>
    <s v="Telecare"/>
    <s v=""/>
    <x v="0"/>
    <s v=""/>
    <x v="0"/>
    <s v=""/>
    <s v=""/>
    <x v="1"/>
    <x v="9"/>
    <n v="107000"/>
    <x v="1"/>
  </r>
  <r>
    <x v="3"/>
    <x v="148"/>
    <x v="5"/>
    <n v="50"/>
    <x v="148"/>
    <n v="50"/>
    <s v="GW 24 - Information and Advice"/>
    <s v="Information and advice for the public to navigate the care sector"/>
    <x v="3"/>
    <s v="Care navigation and planning"/>
    <s v=""/>
    <x v="0"/>
    <s v=""/>
    <x v="0"/>
    <s v=""/>
    <s v=""/>
    <x v="1"/>
    <x v="9"/>
    <n v="43180.392513883642"/>
    <x v="1"/>
  </r>
  <r>
    <x v="3"/>
    <x v="148"/>
    <x v="5"/>
    <n v="51"/>
    <x v="148"/>
    <n v="51"/>
    <s v="GW 25a - Mental Health Community Connections"/>
    <s v="Mental Health Support"/>
    <x v="0"/>
    <s v="Other"/>
    <s v="Mental Health community support contracts"/>
    <x v="0"/>
    <s v=""/>
    <x v="0"/>
    <s v=""/>
    <s v=""/>
    <x v="0"/>
    <x v="9"/>
    <n v="258264"/>
    <x v="1"/>
  </r>
  <r>
    <x v="3"/>
    <x v="148"/>
    <x v="5"/>
    <n v="52"/>
    <x v="148"/>
    <n v="52"/>
    <s v="GW 25b - Mental Health Community Connections"/>
    <s v="Mental Health Support"/>
    <x v="0"/>
    <s v="Other"/>
    <s v="Mental Health community support contracts"/>
    <x v="0"/>
    <s v=""/>
    <x v="0"/>
    <s v=""/>
    <s v=""/>
    <x v="0"/>
    <x v="4"/>
    <n v="83044"/>
    <x v="1"/>
  </r>
  <r>
    <x v="3"/>
    <x v="148"/>
    <x v="5"/>
    <n v="53"/>
    <x v="148"/>
    <n v="53"/>
    <s v="GW 26 - Handy Persons"/>
    <s v="Handy Persons - not DFG funded"/>
    <x v="2"/>
    <s v=""/>
    <s v=""/>
    <x v="0"/>
    <s v=""/>
    <x v="0"/>
    <s v=""/>
    <s v=""/>
    <x v="1"/>
    <x v="9"/>
    <n v="44186"/>
    <x v="1"/>
  </r>
  <r>
    <x v="3"/>
    <x v="148"/>
    <x v="5"/>
    <n v="54"/>
    <x v="148"/>
    <n v="54"/>
    <s v="GW 27 - Community Equipment"/>
    <s v="Community Equipment Service"/>
    <x v="1"/>
    <s v="Community based equipment"/>
    <s v=""/>
    <x v="0"/>
    <s v=""/>
    <x v="1"/>
    <s v="0.5"/>
    <s v="0.5"/>
    <x v="2"/>
    <x v="9"/>
    <n v="586216"/>
    <x v="1"/>
  </r>
  <r>
    <x v="3"/>
    <x v="148"/>
    <x v="5"/>
    <n v="55"/>
    <x v="148"/>
    <n v="55"/>
    <s v="GW 28 - Social Prescribing"/>
    <s v="Social Prescription"/>
    <x v="0"/>
    <s v="Social Prescribing"/>
    <s v=""/>
    <x v="1"/>
    <s v=""/>
    <x v="6"/>
    <s v=""/>
    <s v=""/>
    <x v="0"/>
    <x v="9"/>
    <n v="60000"/>
    <x v="1"/>
  </r>
  <r>
    <x v="3"/>
    <x v="148"/>
    <x v="5"/>
    <n v="56"/>
    <x v="148"/>
    <n v="56"/>
    <s v="GW 29 - Safe &amp; Settled"/>
    <s v="Discharge from Hospital - low level support required"/>
    <x v="10"/>
    <s v="Low level support for simple hospital discharges (Discharge to Assess pathway 0)"/>
    <s v=""/>
    <x v="0"/>
    <s v=""/>
    <x v="0"/>
    <s v=""/>
    <s v=""/>
    <x v="1"/>
    <x v="9"/>
    <n v="65443"/>
    <x v="2"/>
  </r>
  <r>
    <x v="3"/>
    <x v="148"/>
    <x v="5"/>
    <n v="57"/>
    <x v="148"/>
    <n v="57"/>
    <s v="GW 30 - BCF Administration"/>
    <s v="Staffing costs"/>
    <x v="9"/>
    <s v="Joint commissioning infrastructure"/>
    <s v=""/>
    <x v="5"/>
    <s v="Staffing Costs"/>
    <x v="0"/>
    <s v=""/>
    <s v=""/>
    <x v="1"/>
    <x v="9"/>
    <n v="7895.1106536284105"/>
    <x v="1"/>
  </r>
  <r>
    <x v="3"/>
    <x v="148"/>
    <x v="5"/>
    <n v="58"/>
    <x v="148"/>
    <n v="58"/>
    <s v="GW 31 - Disabled Facilities Grant"/>
    <s v="Funding passported to Borough and District Councils"/>
    <x v="13"/>
    <s v="Adaptations, including statutory DFG grants"/>
    <s v=""/>
    <x v="0"/>
    <s v=""/>
    <x v="0"/>
    <s v=""/>
    <s v=""/>
    <x v="1"/>
    <x v="2"/>
    <n v="1253448"/>
    <x v="1"/>
  </r>
  <r>
    <x v="3"/>
    <x v="148"/>
    <x v="5"/>
    <n v="59"/>
    <x v="148"/>
    <n v="59"/>
    <s v="GW 32 - Improve BCF 21/22"/>
    <s v="Support to D2A process through Care Home packages"/>
    <x v="16"/>
    <s v="Discharge from hospital (with reablement) to long term residential care (Discharge to Assess Pathway 3)"/>
    <s v=""/>
    <x v="0"/>
    <s v=""/>
    <x v="0"/>
    <s v=""/>
    <s v=""/>
    <x v="1"/>
    <x v="3"/>
    <n v="1922931"/>
    <x v="1"/>
  </r>
  <r>
    <x v="3"/>
    <x v="148"/>
    <x v="5"/>
    <n v="60"/>
    <x v="148"/>
    <n v="60"/>
    <s v="GW 33 - CCG Carry Forward from 20/21"/>
    <s v="This is the carryforward from the previous year, bids are made against this through the year"/>
    <x v="10"/>
    <s v="Other"/>
    <s v="Carry forward"/>
    <x v="1"/>
    <s v=""/>
    <x v="6"/>
    <s v=""/>
    <s v=""/>
    <x v="8"/>
    <x v="10"/>
    <n v="223792.18"/>
    <x v="1"/>
  </r>
  <r>
    <x v="3"/>
    <x v="148"/>
    <x v="5"/>
    <n v="61"/>
    <x v="148"/>
    <n v="61"/>
    <s v="GW 34 - SCC Carry Forward 20/21"/>
    <s v="This is the carryforward from the previous year, bids are made against this through the year"/>
    <x v="10"/>
    <s v="Other"/>
    <s v="Carry forward"/>
    <x v="0"/>
    <s v=""/>
    <x v="0"/>
    <s v=""/>
    <s v=""/>
    <x v="1"/>
    <x v="4"/>
    <n v="223792.18"/>
    <x v="1"/>
  </r>
  <r>
    <x v="3"/>
    <x v="148"/>
    <x v="5"/>
    <n v="62"/>
    <x v="148"/>
    <n v="62"/>
    <s v="NW 1a - Responsibilities under the Care Act"/>
    <s v="Homecare Service Provision"/>
    <x v="6"/>
    <s v="Carer advice and support"/>
    <s v=""/>
    <x v="0"/>
    <s v=""/>
    <x v="0"/>
    <s v=""/>
    <s v=""/>
    <x v="1"/>
    <x v="9"/>
    <n v="734033"/>
    <x v="1"/>
  </r>
  <r>
    <x v="3"/>
    <x v="148"/>
    <x v="5"/>
    <n v="63"/>
    <x v="148"/>
    <n v="63"/>
    <s v="NW 1b - Responsibilities under the Care Act"/>
    <s v="Advocacy"/>
    <x v="6"/>
    <s v="Independent Mental Health Advocacy"/>
    <s v=""/>
    <x v="0"/>
    <s v=""/>
    <x v="0"/>
    <s v=""/>
    <s v=""/>
    <x v="1"/>
    <x v="9"/>
    <n v="8943"/>
    <x v="1"/>
  </r>
  <r>
    <x v="3"/>
    <x v="148"/>
    <x v="5"/>
    <n v="64"/>
    <x v="148"/>
    <n v="64"/>
    <s v="NW 1c - Responsibilities under the Care Act"/>
    <s v="Safeguarding"/>
    <x v="6"/>
    <s v="Other"/>
    <s v="Safeguarding Board"/>
    <x v="0"/>
    <s v=""/>
    <x v="0"/>
    <s v=""/>
    <s v=""/>
    <x v="1"/>
    <x v="9"/>
    <n v="35025"/>
    <x v="1"/>
  </r>
  <r>
    <x v="3"/>
    <x v="148"/>
    <x v="5"/>
    <n v="65"/>
    <x v="148"/>
    <n v="65"/>
    <s v="NW 2 - Carers Funding"/>
    <s v="Carers Contracts"/>
    <x v="12"/>
    <s v="Respite services"/>
    <s v=""/>
    <x v="0"/>
    <s v=""/>
    <x v="0"/>
    <s v=""/>
    <s v=""/>
    <x v="1"/>
    <x v="9"/>
    <n v="747000"/>
    <x v="1"/>
  </r>
  <r>
    <x v="3"/>
    <x v="148"/>
    <x v="5"/>
    <n v="66"/>
    <x v="148"/>
    <n v="66"/>
    <s v="NW 3 - Health Commissioned Services"/>
    <s v="Community Health Contracts"/>
    <x v="10"/>
    <s v="Multidisciplinary teams that are supporting independence, such as anticipatory care"/>
    <s v=""/>
    <x v="1"/>
    <s v=""/>
    <x v="6"/>
    <s v=""/>
    <s v=""/>
    <x v="3"/>
    <x v="9"/>
    <n v="7120649.6100000003"/>
    <x v="1"/>
  </r>
  <r>
    <x v="3"/>
    <x v="148"/>
    <x v="5"/>
    <n v="67"/>
    <x v="148"/>
    <n v="67"/>
    <s v="NW 4 - Supported Employment"/>
    <s v="Mental Health Employment Support"/>
    <x v="0"/>
    <s v="Other"/>
    <s v="Employment Support for Mental Health"/>
    <x v="0"/>
    <s v=""/>
    <x v="6"/>
    <s v=""/>
    <s v=""/>
    <x v="0"/>
    <x v="9"/>
    <n v="237148"/>
    <x v="1"/>
  </r>
  <r>
    <x v="3"/>
    <x v="148"/>
    <x v="5"/>
    <n v="68"/>
    <x v="148"/>
    <n v="68"/>
    <s v="NW 5 - Mental Health Virtual Wards"/>
    <s v="Mental Health Support"/>
    <x v="15"/>
    <s v="Mental health /wellbeing"/>
    <s v=""/>
    <x v="6"/>
    <s v=""/>
    <x v="6"/>
    <s v=""/>
    <s v=""/>
    <x v="3"/>
    <x v="9"/>
    <n v="414132.16"/>
    <x v="1"/>
  </r>
  <r>
    <x v="3"/>
    <x v="148"/>
    <x v="5"/>
    <n v="69"/>
    <x v="148"/>
    <n v="69"/>
    <s v="NW 6 - Acute Contributions"/>
    <s v="Contributions to Acute contracts"/>
    <x v="11"/>
    <s v=""/>
    <s v="Acute contracts"/>
    <x v="3"/>
    <s v=""/>
    <x v="6"/>
    <s v=""/>
    <s v=""/>
    <x v="6"/>
    <x v="9"/>
    <n v="1687000"/>
    <x v="1"/>
  </r>
  <r>
    <x v="3"/>
    <x v="148"/>
    <x v="5"/>
    <n v="70"/>
    <x v="148"/>
    <n v="70"/>
    <s v="NW 7 - Community Schemes"/>
    <s v="Grants to Community Organisations"/>
    <x v="10"/>
    <s v="Integrated neighbourhood services"/>
    <s v=""/>
    <x v="1"/>
    <s v=""/>
    <x v="6"/>
    <s v=""/>
    <s v=""/>
    <x v="8"/>
    <x v="9"/>
    <n v="605118.97973072797"/>
    <x v="1"/>
  </r>
  <r>
    <x v="3"/>
    <x v="148"/>
    <x v="5"/>
    <n v="71"/>
    <x v="148"/>
    <n v="71"/>
    <s v="NW 8 - Home from Hospital"/>
    <s v="Home First"/>
    <x v="8"/>
    <s v="Home First/Discharge to Assess - process support/core costs"/>
    <s v=""/>
    <x v="0"/>
    <s v=""/>
    <x v="0"/>
    <s v=""/>
    <s v=""/>
    <x v="1"/>
    <x v="9"/>
    <n v="96998"/>
    <x v="1"/>
  </r>
  <r>
    <x v="3"/>
    <x v="148"/>
    <x v="5"/>
    <n v="72"/>
    <x v="148"/>
    <n v="72"/>
    <s v="NW 9 - Stroke Support"/>
    <s v="Contribution to Stroke Support contract"/>
    <x v="3"/>
    <s v="Care navigation and planning"/>
    <s v=""/>
    <x v="0"/>
    <s v=""/>
    <x v="0"/>
    <s v=""/>
    <s v=""/>
    <x v="0"/>
    <x v="9"/>
    <n v="33000.000000113796"/>
    <x v="1"/>
  </r>
  <r>
    <x v="3"/>
    <x v="148"/>
    <x v="5"/>
    <n v="73"/>
    <x v="148"/>
    <n v="73"/>
    <s v="NW 10 - TECS"/>
    <s v="Technology Enabled Care Services"/>
    <x v="1"/>
    <s v="Telecare"/>
    <s v=""/>
    <x v="0"/>
    <s v=""/>
    <x v="0"/>
    <s v=""/>
    <s v=""/>
    <x v="1"/>
    <x v="9"/>
    <n v="210000"/>
    <x v="1"/>
  </r>
  <r>
    <x v="3"/>
    <x v="148"/>
    <x v="5"/>
    <n v="74"/>
    <x v="148"/>
    <n v="74"/>
    <s v="NW 11 - Information &amp; Advice"/>
    <s v="Information and advice for the public to navigate the care sector"/>
    <x v="3"/>
    <s v="Care navigation and planning"/>
    <s v=""/>
    <x v="0"/>
    <s v=""/>
    <x v="0"/>
    <s v=""/>
    <s v=""/>
    <x v="1"/>
    <x v="9"/>
    <n v="71104.083154061344"/>
    <x v="1"/>
  </r>
  <r>
    <x v="3"/>
    <x v="148"/>
    <x v="5"/>
    <n v="75"/>
    <x v="148"/>
    <n v="75"/>
    <s v="NW 12a - Mental Health Community Connections"/>
    <s v="Mental Health Support"/>
    <x v="0"/>
    <s v="Other"/>
    <s v="Mental Health community support contracts"/>
    <x v="0"/>
    <s v=""/>
    <x v="0"/>
    <s v=""/>
    <s v=""/>
    <x v="0"/>
    <x v="9"/>
    <n v="441414"/>
    <x v="1"/>
  </r>
  <r>
    <x v="3"/>
    <x v="148"/>
    <x v="5"/>
    <n v="76"/>
    <x v="148"/>
    <n v="76"/>
    <s v="NW 12b - Mental Health Community Connections"/>
    <s v="Mental Health Support"/>
    <x v="0"/>
    <s v="Other"/>
    <s v="Mental Health community support contracts"/>
    <x v="0"/>
    <s v=""/>
    <x v="0"/>
    <s v=""/>
    <s v=""/>
    <x v="0"/>
    <x v="4"/>
    <n v="141938"/>
    <x v="1"/>
  </r>
  <r>
    <x v="3"/>
    <x v="148"/>
    <x v="5"/>
    <n v="77"/>
    <x v="148"/>
    <n v="77"/>
    <s v="NW 13 - Handy Persons"/>
    <s v="Handy Persons - not DFG funded"/>
    <x v="2"/>
    <s v=""/>
    <s v=""/>
    <x v="0"/>
    <s v=""/>
    <x v="0"/>
    <s v=""/>
    <s v=""/>
    <x v="1"/>
    <x v="9"/>
    <n v="90056"/>
    <x v="1"/>
  </r>
  <r>
    <x v="3"/>
    <x v="148"/>
    <x v="5"/>
    <n v="78"/>
    <x v="148"/>
    <n v="78"/>
    <s v="NW 14 - Community Equipment"/>
    <s v="Community Equipment Service"/>
    <x v="1"/>
    <s v="Community based equipment"/>
    <s v=""/>
    <x v="0"/>
    <s v=""/>
    <x v="1"/>
    <s v="0.5"/>
    <s v="0.5"/>
    <x v="2"/>
    <x v="9"/>
    <n v="810538"/>
    <x v="1"/>
  </r>
  <r>
    <x v="3"/>
    <x v="148"/>
    <x v="5"/>
    <n v="79"/>
    <x v="148"/>
    <n v="79"/>
    <s v="NW 15 - BCF Administration"/>
    <s v="Staffing costs"/>
    <x v="9"/>
    <s v="Joint commissioning infrastructure"/>
    <s v=""/>
    <x v="5"/>
    <s v="Staffing Costs"/>
    <x v="0"/>
    <s v=""/>
    <s v=""/>
    <x v="1"/>
    <x v="9"/>
    <n v="12823.712160202123"/>
    <x v="1"/>
  </r>
  <r>
    <x v="3"/>
    <x v="148"/>
    <x v="5"/>
    <n v="80"/>
    <x v="148"/>
    <n v="80"/>
    <s v="NW 16 - Disabled Facilities Grant"/>
    <s v="Funding passported to Borough and District Councils"/>
    <x v="13"/>
    <s v="Adaptations, including statutory DFG grants"/>
    <s v=""/>
    <x v="0"/>
    <s v=""/>
    <x v="0"/>
    <s v=""/>
    <s v=""/>
    <x v="1"/>
    <x v="2"/>
    <n v="3622770"/>
    <x v="1"/>
  </r>
  <r>
    <x v="3"/>
    <x v="148"/>
    <x v="5"/>
    <n v="81"/>
    <x v="148"/>
    <n v="81"/>
    <s v="NW 17 - Improve BCF 20/21"/>
    <s v="Support to D2A process through Care Home packages"/>
    <x v="16"/>
    <s v="Discharge from hospital (with reablement) to long term residential care (Discharge to Assess Pathway 3)"/>
    <s v=""/>
    <x v="0"/>
    <s v=""/>
    <x v="0"/>
    <s v=""/>
    <s v=""/>
    <x v="1"/>
    <x v="3"/>
    <n v="3300370"/>
    <x v="1"/>
  </r>
  <r>
    <x v="3"/>
    <x v="148"/>
    <x v="5"/>
    <n v="82"/>
    <x v="148"/>
    <n v="82"/>
    <s v="NW 18 - SCC Carry forward from 20/21"/>
    <s v="This is the carryforward from the previous year, bids are made against this through the year"/>
    <x v="10"/>
    <s v="Other"/>
    <s v="Carry forward"/>
    <x v="0"/>
    <s v=""/>
    <x v="0"/>
    <s v=""/>
    <s v=""/>
    <x v="1"/>
    <x v="4"/>
    <n v="130364.41"/>
    <x v="1"/>
  </r>
  <r>
    <x v="3"/>
    <x v="148"/>
    <x v="5"/>
    <n v="83"/>
    <x v="148"/>
    <n v="83"/>
    <s v="NW 19 - CCG Carry forward from 20/21"/>
    <s v="This is the carryforward from the previous year, bids are made against this through the year"/>
    <x v="10"/>
    <s v="Other"/>
    <s v="Carry forward"/>
    <x v="1"/>
    <s v=""/>
    <x v="6"/>
    <s v=""/>
    <s v=""/>
    <x v="8"/>
    <x v="10"/>
    <n v="130364.41"/>
    <x v="1"/>
  </r>
  <r>
    <x v="3"/>
    <x v="148"/>
    <x v="5"/>
    <n v="84"/>
    <x v="148"/>
    <n v="84"/>
    <s v="SD 1a - New responsibilities under the Care Act"/>
    <s v="Homecare Service Provision"/>
    <x v="6"/>
    <s v="Carer advice and support"/>
    <s v=""/>
    <x v="0"/>
    <s v=""/>
    <x v="0"/>
    <s v=""/>
    <s v=""/>
    <x v="1"/>
    <x v="9"/>
    <n v="610436"/>
    <x v="1"/>
  </r>
  <r>
    <x v="3"/>
    <x v="148"/>
    <x v="5"/>
    <n v="85"/>
    <x v="148"/>
    <n v="85"/>
    <s v="SD 1b - New responsibilities under the Care Act"/>
    <s v="Advocacy"/>
    <x v="6"/>
    <s v="Independent Mental Health Advocacy"/>
    <s v=""/>
    <x v="0"/>
    <s v=""/>
    <x v="0"/>
    <s v=""/>
    <s v=""/>
    <x v="1"/>
    <x v="9"/>
    <n v="7437"/>
    <x v="1"/>
  </r>
  <r>
    <x v="3"/>
    <x v="148"/>
    <x v="5"/>
    <n v="86"/>
    <x v="148"/>
    <n v="86"/>
    <s v="SD 1c - New responsibilities under the Care Act"/>
    <s v="Safeguarding"/>
    <x v="6"/>
    <s v="Other"/>
    <s v="Safeguarding Board"/>
    <x v="0"/>
    <s v=""/>
    <x v="0"/>
    <s v=""/>
    <s v=""/>
    <x v="1"/>
    <x v="9"/>
    <n v="29127"/>
    <x v="1"/>
  </r>
  <r>
    <x v="3"/>
    <x v="148"/>
    <x v="5"/>
    <n v="87"/>
    <x v="148"/>
    <n v="87"/>
    <s v="SD 2 - Carers Funding"/>
    <s v="Carers Contracts"/>
    <x v="12"/>
    <s v="Respite services"/>
    <s v=""/>
    <x v="0"/>
    <s v=""/>
    <x v="0"/>
    <s v=""/>
    <s v=""/>
    <x v="1"/>
    <x v="9"/>
    <n v="621000"/>
    <x v="1"/>
  </r>
  <r>
    <x v="3"/>
    <x v="148"/>
    <x v="5"/>
    <n v="88"/>
    <x v="148"/>
    <n v="88"/>
    <s v="SD 3 - Health Commissioned Services"/>
    <s v="Community Health Contracts"/>
    <x v="10"/>
    <s v="Multidisciplinary teams that are supporting independence, such as anticipatory care"/>
    <s v=""/>
    <x v="1"/>
    <s v=""/>
    <x v="6"/>
    <s v=""/>
    <s v=""/>
    <x v="3"/>
    <x v="9"/>
    <n v="5805579.7599999998"/>
    <x v="1"/>
  </r>
  <r>
    <x v="3"/>
    <x v="148"/>
    <x v="5"/>
    <n v="89"/>
    <x v="148"/>
    <n v="89"/>
    <s v="SD 4 - Supported Employment"/>
    <s v="Mental Health Employment Support"/>
    <x v="0"/>
    <s v="Other"/>
    <s v="Employment Support for Mental Health"/>
    <x v="0"/>
    <s v=""/>
    <x v="6"/>
    <s v=""/>
    <s v=""/>
    <x v="0"/>
    <x v="9"/>
    <n v="173715"/>
    <x v="1"/>
  </r>
  <r>
    <x v="3"/>
    <x v="148"/>
    <x v="5"/>
    <n v="90"/>
    <x v="148"/>
    <n v="90"/>
    <s v="SD 5 - End of Life Care Contract"/>
    <s v="End of Life Contract"/>
    <x v="3"/>
    <s v="Care navigation and planning"/>
    <s v=""/>
    <x v="1"/>
    <s v=""/>
    <x v="6"/>
    <s v=""/>
    <s v=""/>
    <x v="3"/>
    <x v="9"/>
    <n v="318160"/>
    <x v="1"/>
  </r>
  <r>
    <x v="3"/>
    <x v="148"/>
    <x v="5"/>
    <n v="91"/>
    <x v="148"/>
    <n v="91"/>
    <s v="SD 6 - Integrated Teams"/>
    <s v="Integrated Community Health Team"/>
    <x v="8"/>
    <s v="Multi-Disciplinary/Multi-Agency Discharge Teams supporting discharge"/>
    <s v=""/>
    <x v="1"/>
    <s v=""/>
    <x v="6"/>
    <s v=""/>
    <s v=""/>
    <x v="3"/>
    <x v="9"/>
    <n v="502684.75"/>
    <x v="1"/>
  </r>
  <r>
    <x v="3"/>
    <x v="148"/>
    <x v="5"/>
    <n v="92"/>
    <x v="148"/>
    <n v="92"/>
    <s v="SD 7 - Care Home support post"/>
    <s v="Support to Care Homes"/>
    <x v="3"/>
    <s v="Care navigation and planning"/>
    <s v=""/>
    <x v="4"/>
    <s v=""/>
    <x v="6"/>
    <s v=""/>
    <s v=""/>
    <x v="8"/>
    <x v="9"/>
    <n v="37000"/>
    <x v="1"/>
  </r>
  <r>
    <x v="3"/>
    <x v="148"/>
    <x v="5"/>
    <n v="93"/>
    <x v="148"/>
    <n v="93"/>
    <s v="SD 8 - Mental Health - Psychiatric Liaison - Contract"/>
    <s v="Mental Health Support"/>
    <x v="0"/>
    <s v="Other"/>
    <s v="Psychiatric Liaison"/>
    <x v="2"/>
    <s v=""/>
    <x v="6"/>
    <s v=""/>
    <s v=""/>
    <x v="5"/>
    <x v="9"/>
    <n v="429817.33"/>
    <x v="1"/>
  </r>
  <r>
    <x v="3"/>
    <x v="148"/>
    <x v="5"/>
    <n v="94"/>
    <x v="148"/>
    <n v="94"/>
    <s v="SD 9 - Local CCG Schemes mapped to BCF projects"/>
    <s v="Various small contracts"/>
    <x v="10"/>
    <s v="Integrated neighbourhood services"/>
    <s v=""/>
    <x v="1"/>
    <s v=""/>
    <x v="6"/>
    <s v=""/>
    <s v=""/>
    <x v="8"/>
    <x v="9"/>
    <n v="83899"/>
    <x v="1"/>
  </r>
  <r>
    <x v="3"/>
    <x v="148"/>
    <x v="5"/>
    <n v="95"/>
    <x v="148"/>
    <n v="95"/>
    <s v="SD 10 - Funding for NEA in acute"/>
    <s v="Contributions to Acute contracts"/>
    <x v="11"/>
    <s v=""/>
    <s v="Acute contracts"/>
    <x v="3"/>
    <s v=""/>
    <x v="6"/>
    <s v=""/>
    <s v=""/>
    <x v="6"/>
    <x v="9"/>
    <n v="334000.03999999986"/>
    <x v="1"/>
  </r>
  <r>
    <x v="3"/>
    <x v="148"/>
    <x v="5"/>
    <n v="96"/>
    <x v="148"/>
    <n v="96"/>
    <s v="SD 11 - Community Schemes"/>
    <s v="Grants to Community Organisations"/>
    <x v="10"/>
    <s v="Integrated neighbourhood services"/>
    <s v=""/>
    <x v="1"/>
    <s v=""/>
    <x v="6"/>
    <s v=""/>
    <s v=""/>
    <x v="8"/>
    <x v="9"/>
    <n v="582471.02359731798"/>
    <x v="1"/>
  </r>
  <r>
    <x v="3"/>
    <x v="148"/>
    <x v="5"/>
    <n v="97"/>
    <x v="148"/>
    <n v="97"/>
    <s v="SD 12 - Hospital to Home Support Service"/>
    <s v="Home First"/>
    <x v="8"/>
    <s v="Home First/Discharge to Assess - process support/core costs"/>
    <s v=""/>
    <x v="0"/>
    <s v=""/>
    <x v="0"/>
    <s v=""/>
    <s v=""/>
    <x v="0"/>
    <x v="9"/>
    <n v="70000.000000799977"/>
    <x v="1"/>
  </r>
  <r>
    <x v="3"/>
    <x v="148"/>
    <x v="5"/>
    <n v="98"/>
    <x v="148"/>
    <n v="98"/>
    <s v="SD 13 - Stroke Support"/>
    <s v="Contribution to Stroke Support contract"/>
    <x v="3"/>
    <s v="Care navigation and planning"/>
    <s v=""/>
    <x v="0"/>
    <s v=""/>
    <x v="0"/>
    <s v=""/>
    <s v=""/>
    <x v="0"/>
    <x v="9"/>
    <n v="31000"/>
    <x v="1"/>
  </r>
  <r>
    <x v="3"/>
    <x v="148"/>
    <x v="5"/>
    <n v="99"/>
    <x v="148"/>
    <n v="99"/>
    <s v="SD 14 - TECS"/>
    <s v="Technology Enabled Care Services"/>
    <x v="1"/>
    <s v="Telecare"/>
    <s v=""/>
    <x v="0"/>
    <s v=""/>
    <x v="0"/>
    <s v=""/>
    <s v=""/>
    <x v="1"/>
    <x v="9"/>
    <n v="225000"/>
    <x v="1"/>
  </r>
  <r>
    <x v="3"/>
    <x v="148"/>
    <x v="5"/>
    <n v="100"/>
    <x v="148"/>
    <n v="100"/>
    <s v="SD 15 - Information &amp; Advice"/>
    <s v="Information and advice for the public to navigate the care sector"/>
    <x v="3"/>
    <s v="Care navigation and planning"/>
    <s v=""/>
    <x v="0"/>
    <s v=""/>
    <x v="0"/>
    <s v=""/>
    <s v=""/>
    <x v="1"/>
    <x v="9"/>
    <n v="63357.417095532022"/>
    <x v="1"/>
  </r>
  <r>
    <x v="3"/>
    <x v="148"/>
    <x v="5"/>
    <n v="101"/>
    <x v="148"/>
    <n v="101"/>
    <s v="SD 16a - Mental Health Community Connections"/>
    <s v="Mental Health Support"/>
    <x v="0"/>
    <s v="Other"/>
    <s v="Mental Health community support contracts"/>
    <x v="0"/>
    <s v=""/>
    <x v="0"/>
    <s v=""/>
    <s v=""/>
    <x v="0"/>
    <x v="9"/>
    <n v="352044"/>
    <x v="1"/>
  </r>
  <r>
    <x v="3"/>
    <x v="148"/>
    <x v="5"/>
    <n v="102"/>
    <x v="148"/>
    <n v="102"/>
    <s v="SD 16b - Mental Health Community Connections"/>
    <s v="Mental Health Support"/>
    <x v="0"/>
    <s v="Other"/>
    <s v="Mental Health community support contracts"/>
    <x v="0"/>
    <s v=""/>
    <x v="0"/>
    <s v=""/>
    <s v=""/>
    <x v="0"/>
    <x v="4"/>
    <n v="113200"/>
    <x v="1"/>
  </r>
  <r>
    <x v="3"/>
    <x v="148"/>
    <x v="5"/>
    <n v="103"/>
    <x v="148"/>
    <n v="103"/>
    <s v="SD 17 - Handy Persons"/>
    <s v="Handy Persons - not DFG funded"/>
    <x v="2"/>
    <s v=""/>
    <s v=""/>
    <x v="0"/>
    <s v=""/>
    <x v="0"/>
    <s v=""/>
    <s v=""/>
    <x v="1"/>
    <x v="9"/>
    <n v="66178"/>
    <x v="1"/>
  </r>
  <r>
    <x v="3"/>
    <x v="148"/>
    <x v="5"/>
    <n v="104"/>
    <x v="148"/>
    <n v="104"/>
    <s v="SD 18 - Community Equipment"/>
    <s v="Community Equipment Service"/>
    <x v="1"/>
    <s v="Community based equipment"/>
    <s v=""/>
    <x v="0"/>
    <s v=""/>
    <x v="1"/>
    <s v="0.5"/>
    <s v="0.5"/>
    <x v="2"/>
    <x v="9"/>
    <n v="840202"/>
    <x v="1"/>
  </r>
  <r>
    <x v="3"/>
    <x v="148"/>
    <x v="5"/>
    <n v="105"/>
    <x v="148"/>
    <n v="105"/>
    <s v="SD 19 - Social Precribing"/>
    <s v="Social Prescription"/>
    <x v="0"/>
    <s v="Social Prescribing"/>
    <s v=""/>
    <x v="0"/>
    <s v=""/>
    <x v="0"/>
    <s v=""/>
    <s v=""/>
    <x v="1"/>
    <x v="9"/>
    <n v="103000"/>
    <x v="1"/>
  </r>
  <r>
    <x v="3"/>
    <x v="148"/>
    <x v="5"/>
    <n v="106"/>
    <x v="148"/>
    <n v="106"/>
    <s v="SD 20 - BCF Administration"/>
    <s v="Staffing costs"/>
    <x v="9"/>
    <s v="Joint commissioning infrastructure"/>
    <s v=""/>
    <x v="5"/>
    <s v="Staffing Costs"/>
    <x v="0"/>
    <s v=""/>
    <s v=""/>
    <x v="1"/>
    <x v="9"/>
    <n v="10854.34894493052"/>
    <x v="1"/>
  </r>
  <r>
    <x v="3"/>
    <x v="148"/>
    <x v="5"/>
    <n v="107"/>
    <x v="148"/>
    <n v="107"/>
    <s v="SD 21 - Disabled Facilities Grant"/>
    <s v="Funding passported to Borough and District Councils"/>
    <x v="13"/>
    <s v="Adaptations, including statutory DFG grants"/>
    <s v=""/>
    <x v="0"/>
    <s v=""/>
    <x v="0"/>
    <s v=""/>
    <s v=""/>
    <x v="1"/>
    <x v="2"/>
    <n v="2763648"/>
    <x v="1"/>
  </r>
  <r>
    <x v="3"/>
    <x v="148"/>
    <x v="5"/>
    <n v="108"/>
    <x v="148"/>
    <n v="108"/>
    <s v="SD 22 - Improve BCF 21/22"/>
    <s v="Support to D2A process through Care Home packages"/>
    <x v="16"/>
    <s v="Discharge from hospital (with reablement) to long term residential care (Discharge to Assess Pathway 3)"/>
    <s v=""/>
    <x v="0"/>
    <s v=""/>
    <x v="0"/>
    <s v=""/>
    <s v=""/>
    <x v="1"/>
    <x v="3"/>
    <n v="2744174"/>
    <x v="1"/>
  </r>
  <r>
    <x v="3"/>
    <x v="148"/>
    <x v="5"/>
    <n v="109"/>
    <x v="148"/>
    <n v="109"/>
    <s v="SD 23 - CCG Carry Forward from 20/21"/>
    <s v="This is the carryforward from the previous year, bids are made against this through the year"/>
    <x v="10"/>
    <s v="Other"/>
    <s v="Carry forward"/>
    <x v="1"/>
    <s v=""/>
    <x v="6"/>
    <s v=""/>
    <s v=""/>
    <x v="8"/>
    <x v="10"/>
    <n v="446623.96546625916"/>
    <x v="1"/>
  </r>
  <r>
    <x v="3"/>
    <x v="148"/>
    <x v="5"/>
    <n v="110"/>
    <x v="148"/>
    <n v="110"/>
    <s v="SD 24 - SCC Carry Forward from 20/21"/>
    <s v="This is the carryforward from the previous year, bids are made against this through the year"/>
    <x v="10"/>
    <s v="Other"/>
    <s v="Carry forward"/>
    <x v="0"/>
    <s v=""/>
    <x v="0"/>
    <s v=""/>
    <s v=""/>
    <x v="1"/>
    <x v="4"/>
    <n v="446623.96546625916"/>
    <x v="1"/>
  </r>
  <r>
    <x v="3"/>
    <x v="148"/>
    <x v="5"/>
    <n v="111"/>
    <x v="148"/>
    <n v="111"/>
    <s v="NEHF 1a - Responsibilities under the Care Act"/>
    <s v="Homecare Service Provision"/>
    <x v="6"/>
    <s v="Carer advice and support"/>
    <s v=""/>
    <x v="0"/>
    <s v=""/>
    <x v="0"/>
    <s v=""/>
    <s v=""/>
    <x v="1"/>
    <x v="9"/>
    <n v="92462"/>
    <x v="1"/>
  </r>
  <r>
    <x v="3"/>
    <x v="148"/>
    <x v="5"/>
    <n v="112"/>
    <x v="148"/>
    <n v="112"/>
    <s v="NEHF 1b - Responsibilities under the Care Act"/>
    <s v="Advocacy"/>
    <x v="6"/>
    <s v="Independent Mental Health Advocacy"/>
    <s v=""/>
    <x v="0"/>
    <s v=""/>
    <x v="0"/>
    <s v=""/>
    <s v=""/>
    <x v="1"/>
    <x v="9"/>
    <n v="1126"/>
    <x v="1"/>
  </r>
  <r>
    <x v="3"/>
    <x v="148"/>
    <x v="5"/>
    <n v="113"/>
    <x v="148"/>
    <n v="113"/>
    <s v="NEHF 1c - Responsibilities under the Care Act"/>
    <s v="Safeguarding"/>
    <x v="6"/>
    <s v="Other"/>
    <s v="Safeguarding Board"/>
    <x v="0"/>
    <s v=""/>
    <x v="0"/>
    <s v=""/>
    <s v=""/>
    <x v="1"/>
    <x v="9"/>
    <n v="4412"/>
    <x v="1"/>
  </r>
  <r>
    <x v="3"/>
    <x v="148"/>
    <x v="5"/>
    <n v="114"/>
    <x v="148"/>
    <n v="114"/>
    <s v="NEHF 2 - Carers Funding"/>
    <s v="Carers Contracts"/>
    <x v="12"/>
    <s v="Respite services"/>
    <s v=""/>
    <x v="0"/>
    <s v=""/>
    <x v="0"/>
    <s v=""/>
    <s v=""/>
    <x v="1"/>
    <x v="9"/>
    <n v="94000"/>
    <x v="1"/>
  </r>
  <r>
    <x v="3"/>
    <x v="148"/>
    <x v="5"/>
    <n v="115"/>
    <x v="148"/>
    <n v="115"/>
    <s v="NEHF 3 - Health Commissioned Services "/>
    <s v="Community Health Contracts"/>
    <x v="10"/>
    <s v="Multidisciplinary teams that are supporting independence, such as anticipatory care"/>
    <s v=""/>
    <x v="1"/>
    <s v=""/>
    <x v="6"/>
    <s v=""/>
    <s v=""/>
    <x v="3"/>
    <x v="9"/>
    <n v="1061934"/>
    <x v="1"/>
  </r>
  <r>
    <x v="3"/>
    <x v="148"/>
    <x v="5"/>
    <n v="116"/>
    <x v="148"/>
    <n v="116"/>
    <s v="NEHF 4 - Supported Employment"/>
    <s v="Mental Health Employment Support"/>
    <x v="0"/>
    <s v="Other"/>
    <s v="Employment Support for Mental Health"/>
    <x v="0"/>
    <s v=""/>
    <x v="6"/>
    <s v=""/>
    <s v=""/>
    <x v="0"/>
    <x v="9"/>
    <n v="31396"/>
    <x v="1"/>
  </r>
  <r>
    <x v="3"/>
    <x v="148"/>
    <x v="5"/>
    <n v="117"/>
    <x v="148"/>
    <n v="117"/>
    <s v="NEHF 5 - End of Life Care - Contract"/>
    <s v="End of Life Contract"/>
    <x v="3"/>
    <s v="Care navigation and planning"/>
    <s v=""/>
    <x v="1"/>
    <s v=""/>
    <x v="6"/>
    <s v=""/>
    <s v=""/>
    <x v="3"/>
    <x v="9"/>
    <n v="37500"/>
    <x v="1"/>
  </r>
  <r>
    <x v="3"/>
    <x v="148"/>
    <x v="5"/>
    <n v="118"/>
    <x v="148"/>
    <n v="118"/>
    <s v="NEHF 6 - Integrated Team Management"/>
    <s v="Staffing costs"/>
    <x v="9"/>
    <s v="Integrated models of provision"/>
    <s v=""/>
    <x v="0"/>
    <s v=""/>
    <x v="6"/>
    <s v=""/>
    <s v=""/>
    <x v="1"/>
    <x v="9"/>
    <n v="60000"/>
    <x v="1"/>
  </r>
  <r>
    <x v="3"/>
    <x v="148"/>
    <x v="5"/>
    <n v="119"/>
    <x v="148"/>
    <n v="119"/>
    <s v="NEHF 7 - Discharge to Assess"/>
    <s v="D2A"/>
    <x v="8"/>
    <s v="Home First/Discharge to Assess - process support/core costs"/>
    <s v=""/>
    <x v="1"/>
    <s v=""/>
    <x v="6"/>
    <s v=""/>
    <s v=""/>
    <x v="8"/>
    <x v="9"/>
    <n v="40000"/>
    <x v="1"/>
  </r>
  <r>
    <x v="3"/>
    <x v="148"/>
    <x v="5"/>
    <n v="120"/>
    <x v="148"/>
    <n v="120"/>
    <s v="NEHF 7a - Community Schemes"/>
    <s v="Grants to Community Organisations"/>
    <x v="10"/>
    <s v="Integrated neighbourhood services"/>
    <s v=""/>
    <x v="1"/>
    <s v=""/>
    <x v="6"/>
    <s v=""/>
    <s v=""/>
    <x v="8"/>
    <x v="9"/>
    <n v="121837.19624063067"/>
    <x v="1"/>
  </r>
  <r>
    <x v="3"/>
    <x v="148"/>
    <x v="5"/>
    <n v="121"/>
    <x v="148"/>
    <n v="121"/>
    <s v="NEHF 8 - Home from Hospital"/>
    <s v="Home First"/>
    <x v="8"/>
    <s v="Home First/Discharge to Assess - process support/core costs"/>
    <s v=""/>
    <x v="0"/>
    <s v=""/>
    <x v="0"/>
    <s v=""/>
    <s v=""/>
    <x v="0"/>
    <x v="9"/>
    <n v="5070"/>
    <x v="1"/>
  </r>
  <r>
    <x v="3"/>
    <x v="148"/>
    <x v="5"/>
    <n v="122"/>
    <x v="148"/>
    <n v="122"/>
    <s v="NEHF 9 - Stroke Support"/>
    <s v="Contribution to Stroke Support contract"/>
    <x v="3"/>
    <s v="Care navigation and planning"/>
    <s v=""/>
    <x v="0"/>
    <s v=""/>
    <x v="0"/>
    <s v=""/>
    <s v=""/>
    <x v="0"/>
    <x v="9"/>
    <n v="5000"/>
    <x v="1"/>
  </r>
  <r>
    <x v="3"/>
    <x v="148"/>
    <x v="5"/>
    <n v="123"/>
    <x v="148"/>
    <n v="123"/>
    <s v="NEHF 10 - TECS"/>
    <s v="Technology Enabled Care Services"/>
    <x v="1"/>
    <s v="Telecare"/>
    <s v=""/>
    <x v="0"/>
    <s v=""/>
    <x v="0"/>
    <s v=""/>
    <s v=""/>
    <x v="1"/>
    <x v="9"/>
    <n v="24000"/>
    <x v="1"/>
  </r>
  <r>
    <x v="3"/>
    <x v="148"/>
    <x v="5"/>
    <n v="124"/>
    <x v="148"/>
    <n v="124"/>
    <s v="NEHF 11 - Information &amp; Advice"/>
    <s v="Information and advice for the public to navigate the care sector"/>
    <x v="3"/>
    <s v="Care navigation and planning"/>
    <s v=""/>
    <x v="0"/>
    <s v=""/>
    <x v="0"/>
    <s v=""/>
    <s v=""/>
    <x v="1"/>
    <x v="9"/>
    <n v="9565.6784297633858"/>
    <x v="1"/>
  </r>
  <r>
    <x v="3"/>
    <x v="148"/>
    <x v="5"/>
    <n v="125"/>
    <x v="148"/>
    <n v="125"/>
    <s v="NEHF 12a - Mental Health Community Connections"/>
    <s v="Mental Health Support"/>
    <x v="0"/>
    <s v="Other"/>
    <s v="Mental Health community support contracts"/>
    <x v="0"/>
    <s v=""/>
    <x v="0"/>
    <s v=""/>
    <s v=""/>
    <x v="0"/>
    <x v="9"/>
    <n v="52623"/>
    <x v="1"/>
  </r>
  <r>
    <x v="3"/>
    <x v="148"/>
    <x v="5"/>
    <n v="126"/>
    <x v="148"/>
    <n v="126"/>
    <s v="NEHF 12b - Mental Health Community Connections"/>
    <s v="Mental Health Support"/>
    <x v="0"/>
    <s v="Other"/>
    <s v="Mental Health community support contracts"/>
    <x v="0"/>
    <s v=""/>
    <x v="0"/>
    <s v=""/>
    <s v=""/>
    <x v="0"/>
    <x v="4"/>
    <n v="16921"/>
    <x v="1"/>
  </r>
  <r>
    <x v="3"/>
    <x v="148"/>
    <x v="5"/>
    <n v="127"/>
    <x v="148"/>
    <n v="127"/>
    <s v="NEHF 13 - Handy Persons"/>
    <s v="Handy Persons - not DFG funded"/>
    <x v="2"/>
    <s v=""/>
    <s v=""/>
    <x v="0"/>
    <s v=""/>
    <x v="0"/>
    <s v=""/>
    <s v=""/>
    <x v="1"/>
    <x v="9"/>
    <n v="11039"/>
    <x v="1"/>
  </r>
  <r>
    <x v="3"/>
    <x v="148"/>
    <x v="5"/>
    <n v="128"/>
    <x v="148"/>
    <n v="128"/>
    <s v="NEHF 14 - Community Equipment"/>
    <s v="Community Equipment Service"/>
    <x v="1"/>
    <s v="Community based equipment"/>
    <s v=""/>
    <x v="0"/>
    <s v=""/>
    <x v="1"/>
    <s v="0.5"/>
    <s v="0.5"/>
    <x v="2"/>
    <x v="9"/>
    <n v="188141"/>
    <x v="1"/>
  </r>
  <r>
    <x v="3"/>
    <x v="148"/>
    <x v="5"/>
    <n v="129"/>
    <x v="148"/>
    <n v="129"/>
    <s v="NEHF 15 - BCF Administration"/>
    <s v="Staffing costs"/>
    <x v="9"/>
    <s v="Joint commissioning infrastructure"/>
    <s v=""/>
    <x v="5"/>
    <s v="Staffing Costs"/>
    <x v="0"/>
    <s v=""/>
    <s v=""/>
    <x v="1"/>
    <x v="9"/>
    <n v="1966.2471342347824"/>
    <x v="1"/>
  </r>
  <r>
    <x v="3"/>
    <x v="148"/>
    <x v="5"/>
    <n v="130"/>
    <x v="148"/>
    <n v="130"/>
    <s v="NEHF 16 - Disabled Facilities Grant"/>
    <s v="Funding passported to Borough and District Councils"/>
    <x v="13"/>
    <s v="Adaptations, including statutory DFG grants"/>
    <s v=""/>
    <x v="0"/>
    <s v=""/>
    <x v="0"/>
    <s v=""/>
    <s v=""/>
    <x v="1"/>
    <x v="2"/>
    <n v="282969"/>
    <x v="1"/>
  </r>
  <r>
    <x v="3"/>
    <x v="148"/>
    <x v="5"/>
    <n v="131"/>
    <x v="148"/>
    <n v="131"/>
    <s v="NEHF 17 - Improve BCF 21/22"/>
    <s v="Support to D2A process through Care Home packages"/>
    <x v="16"/>
    <s v="Discharge from hospital (with reablement) to long term residential care (Discharge to Assess Pathway 3)"/>
    <s v=""/>
    <x v="0"/>
    <s v=""/>
    <x v="0"/>
    <s v=""/>
    <s v=""/>
    <x v="1"/>
    <x v="3"/>
    <n v="415979"/>
    <x v="1"/>
  </r>
  <r>
    <x v="3"/>
    <x v="148"/>
    <x v="5"/>
    <n v="132"/>
    <x v="148"/>
    <n v="132"/>
    <s v="NEHF 18 - CCG Carry Forward from 20/21"/>
    <s v="This is the carryforward from the previous year, bids are made against this through the year"/>
    <x v="10"/>
    <s v="Other"/>
    <s v="Carry forward"/>
    <x v="1"/>
    <s v=""/>
    <x v="6"/>
    <s v=""/>
    <s v=""/>
    <x v="8"/>
    <x v="10"/>
    <n v="163121.19"/>
    <x v="1"/>
  </r>
  <r>
    <x v="3"/>
    <x v="148"/>
    <x v="5"/>
    <n v="133"/>
    <x v="148"/>
    <n v="133"/>
    <s v="NEHF 20 - SCC Carry Forward from 20/21"/>
    <s v="This is the carryforward from the previous year, bids are made against this through the year"/>
    <x v="10"/>
    <s v="Other"/>
    <s v="Carry forward"/>
    <x v="0"/>
    <s v=""/>
    <x v="0"/>
    <s v=""/>
    <s v=""/>
    <x v="1"/>
    <x v="4"/>
    <n v="163121.19"/>
    <x v="1"/>
  </r>
  <r>
    <x v="3"/>
    <x v="148"/>
    <x v="5"/>
    <n v="134"/>
    <x v="148"/>
    <n v="134"/>
    <s v="EB 1a - New Responsibilities under the Care Act"/>
    <s v="Homecare Service Provision"/>
    <x v="6"/>
    <s v="Carer advice and support"/>
    <s v=""/>
    <x v="0"/>
    <s v=""/>
    <x v="0"/>
    <s v=""/>
    <s v=""/>
    <x v="1"/>
    <x v="9"/>
    <n v="24531"/>
    <x v="1"/>
  </r>
  <r>
    <x v="3"/>
    <x v="148"/>
    <x v="5"/>
    <n v="135"/>
    <x v="148"/>
    <n v="135"/>
    <s v="EB 1b - New Responsibilities under the Care Act"/>
    <s v="Advocacy"/>
    <x v="6"/>
    <s v="Independent Mental Health Advocacy"/>
    <s v=""/>
    <x v="0"/>
    <s v=""/>
    <x v="0"/>
    <s v=""/>
    <s v=""/>
    <x v="1"/>
    <x v="9"/>
    <n v="299"/>
    <x v="1"/>
  </r>
  <r>
    <x v="3"/>
    <x v="148"/>
    <x v="5"/>
    <n v="136"/>
    <x v="148"/>
    <n v="136"/>
    <s v="EB 1c - New Responsibilities under the Care Act"/>
    <s v="Safeguarding"/>
    <x v="6"/>
    <s v="Other"/>
    <s v="Safeguarding Board"/>
    <x v="0"/>
    <s v=""/>
    <x v="0"/>
    <s v=""/>
    <s v=""/>
    <x v="1"/>
    <x v="9"/>
    <n v="1170"/>
    <x v="1"/>
  </r>
  <r>
    <x v="3"/>
    <x v="148"/>
    <x v="5"/>
    <n v="137"/>
    <x v="148"/>
    <n v="137"/>
    <s v="EB 2 - Carers Funding"/>
    <s v="Carers Contracts"/>
    <x v="12"/>
    <s v="Respite services"/>
    <s v=""/>
    <x v="0"/>
    <s v=""/>
    <x v="0"/>
    <s v=""/>
    <s v=""/>
    <x v="1"/>
    <x v="9"/>
    <n v="25000"/>
    <x v="1"/>
  </r>
  <r>
    <x v="3"/>
    <x v="148"/>
    <x v="5"/>
    <n v="138"/>
    <x v="148"/>
    <n v="138"/>
    <s v="EB 3 - Health Commissioned Services"/>
    <s v="Community Health Contracts"/>
    <x v="10"/>
    <s v="Multidisciplinary teams that are supporting independence, such as anticipatory care"/>
    <s v=""/>
    <x v="1"/>
    <s v=""/>
    <x v="6"/>
    <s v=""/>
    <s v=""/>
    <x v="3"/>
    <x v="9"/>
    <n v="235143.35795999999"/>
    <x v="1"/>
  </r>
  <r>
    <x v="3"/>
    <x v="148"/>
    <x v="5"/>
    <n v="139"/>
    <x v="148"/>
    <n v="139"/>
    <s v="EB 4 - Podiatry - Frimley NHS"/>
    <s v="Podiatry Service"/>
    <x v="10"/>
    <s v="Integrated neighbourhood services"/>
    <s v=""/>
    <x v="1"/>
    <s v=""/>
    <x v="6"/>
    <s v=""/>
    <s v=""/>
    <x v="3"/>
    <x v="9"/>
    <n v="22495"/>
    <x v="1"/>
  </r>
  <r>
    <x v="3"/>
    <x v="148"/>
    <x v="5"/>
    <n v="140"/>
    <x v="148"/>
    <n v="140"/>
    <s v="EB 5 - D2A Risk Contingency Pool"/>
    <s v="D2A"/>
    <x v="8"/>
    <s v="Home First/Discharge to Assess - process support/core costs"/>
    <s v=""/>
    <x v="1"/>
    <s v=""/>
    <x v="6"/>
    <s v=""/>
    <s v=""/>
    <x v="8"/>
    <x v="9"/>
    <n v="10600"/>
    <x v="1"/>
  </r>
  <r>
    <x v="3"/>
    <x v="148"/>
    <x v="5"/>
    <n v="141"/>
    <x v="148"/>
    <n v="141"/>
    <s v="EB 6 - End Of Life - TVHC"/>
    <s v="End of Life Contract"/>
    <x v="3"/>
    <s v="Care navigation and planning"/>
    <s v=""/>
    <x v="1"/>
    <s v=""/>
    <x v="6"/>
    <s v=""/>
    <s v=""/>
    <x v="0"/>
    <x v="9"/>
    <n v="25000"/>
    <x v="1"/>
  </r>
  <r>
    <x v="3"/>
    <x v="148"/>
    <x v="5"/>
    <n v="142"/>
    <x v="148"/>
    <n v="142"/>
    <s v="EB 7 - Commissioning Reserve"/>
    <s v="Support to Commissioning"/>
    <x v="9"/>
    <s v="Joint commissioning infrastructure"/>
    <s v=""/>
    <x v="1"/>
    <s v=""/>
    <x v="6"/>
    <s v=""/>
    <s v=""/>
    <x v="8"/>
    <x v="9"/>
    <n v="48905"/>
    <x v="1"/>
  </r>
  <r>
    <x v="3"/>
    <x v="148"/>
    <x v="5"/>
    <n v="143"/>
    <x v="148"/>
    <n v="143"/>
    <s v="EB 8 - Stroke Support"/>
    <s v="Contribution to Stroke Support contract"/>
    <x v="3"/>
    <s v="Care navigation and planning"/>
    <s v=""/>
    <x v="0"/>
    <s v=""/>
    <x v="0"/>
    <s v=""/>
    <s v=""/>
    <x v="0"/>
    <x v="9"/>
    <n v="1000"/>
    <x v="1"/>
  </r>
  <r>
    <x v="3"/>
    <x v="148"/>
    <x v="5"/>
    <n v="144"/>
    <x v="148"/>
    <n v="144"/>
    <s v="EB 9 - TECS"/>
    <s v="Technology Enabled Care Services"/>
    <x v="1"/>
    <s v="Telecare"/>
    <s v=""/>
    <x v="0"/>
    <s v=""/>
    <x v="0"/>
    <s v=""/>
    <s v=""/>
    <x v="1"/>
    <x v="9"/>
    <n v="8000"/>
    <x v="1"/>
  </r>
  <r>
    <x v="3"/>
    <x v="148"/>
    <x v="5"/>
    <n v="145"/>
    <x v="148"/>
    <n v="145"/>
    <s v="EB 10 - Information &amp; Advice"/>
    <s v="Information and advice for the public to navigate the care sector"/>
    <x v="3"/>
    <s v="Care navigation and planning"/>
    <s v=""/>
    <x v="0"/>
    <s v=""/>
    <x v="0"/>
    <s v=""/>
    <s v=""/>
    <x v="1"/>
    <x v="9"/>
    <n v="2090.0134877633932"/>
    <x v="1"/>
  </r>
  <r>
    <x v="3"/>
    <x v="148"/>
    <x v="5"/>
    <n v="146"/>
    <x v="148"/>
    <n v="146"/>
    <s v="EB 11a - Mental Health Community Connections"/>
    <s v="Mental Health Support"/>
    <x v="0"/>
    <s v="Other"/>
    <s v="Mental Health community support contracts"/>
    <x v="0"/>
    <s v=""/>
    <x v="0"/>
    <s v=""/>
    <s v=""/>
    <x v="0"/>
    <x v="9"/>
    <n v="17198"/>
    <x v="1"/>
  </r>
  <r>
    <x v="3"/>
    <x v="148"/>
    <x v="5"/>
    <n v="147"/>
    <x v="148"/>
    <n v="147"/>
    <s v="EB 11b - Mental Health Community Connections"/>
    <s v="Mental Health Support"/>
    <x v="0"/>
    <s v="Other"/>
    <s v="Mental Health community support contracts"/>
    <x v="0"/>
    <s v=""/>
    <x v="0"/>
    <s v=""/>
    <s v=""/>
    <x v="0"/>
    <x v="4"/>
    <n v="5530"/>
    <x v="1"/>
  </r>
  <r>
    <x v="3"/>
    <x v="148"/>
    <x v="5"/>
    <n v="148"/>
    <x v="148"/>
    <n v="148"/>
    <s v="EB 12 - Handy Persons"/>
    <s v="Handy Persons - not DFG funded"/>
    <x v="2"/>
    <s v=""/>
    <s v=""/>
    <x v="0"/>
    <s v=""/>
    <x v="0"/>
    <s v=""/>
    <s v=""/>
    <x v="1"/>
    <x v="9"/>
    <n v="4355"/>
    <x v="1"/>
  </r>
  <r>
    <x v="3"/>
    <x v="148"/>
    <x v="5"/>
    <n v="149"/>
    <x v="148"/>
    <n v="149"/>
    <s v="EB 13 - Community Equipment"/>
    <s v="Community Equipment Service"/>
    <x v="1"/>
    <s v="Community based equipment"/>
    <s v=""/>
    <x v="0"/>
    <s v=""/>
    <x v="1"/>
    <s v="0.5"/>
    <s v="0.5"/>
    <x v="2"/>
    <x v="9"/>
    <n v="45450"/>
    <x v="1"/>
  </r>
  <r>
    <x v="3"/>
    <x v="148"/>
    <x v="5"/>
    <n v="150"/>
    <x v="148"/>
    <n v="150"/>
    <s v="EB 14 - Community Schemes"/>
    <s v="Grants to Community Organisations"/>
    <x v="10"/>
    <s v="Integrated neighbourhood services"/>
    <s v=""/>
    <x v="1"/>
    <s v=""/>
    <x v="6"/>
    <s v=""/>
    <s v=""/>
    <x v="8"/>
    <x v="9"/>
    <n v="31634.084728645917"/>
    <x v="1"/>
  </r>
  <r>
    <x v="3"/>
    <x v="148"/>
    <x v="5"/>
    <n v="151"/>
    <x v="148"/>
    <n v="151"/>
    <s v="EB 15 - Disabled Facilities Grant"/>
    <s v="Funding passported to Borough and District Councils"/>
    <x v="13"/>
    <s v="Adaptations, including statutory DFG grants"/>
    <s v=""/>
    <x v="0"/>
    <s v=""/>
    <x v="0"/>
    <s v=""/>
    <s v=""/>
    <x v="1"/>
    <x v="2"/>
    <n v="82287"/>
    <x v="1"/>
  </r>
  <r>
    <x v="3"/>
    <x v="148"/>
    <x v="5"/>
    <n v="152"/>
    <x v="148"/>
    <n v="152"/>
    <s v="EB 16 - Improve BCF 21/22"/>
    <s v="Support to D2A process through Care Home packages"/>
    <x v="16"/>
    <s v="Discharge from hospital (with reablement) to long term residential care (Discharge to Assess Pathway 3)"/>
    <s v=""/>
    <x v="0"/>
    <s v=""/>
    <x v="0"/>
    <s v=""/>
    <s v=""/>
    <x v="1"/>
    <x v="3"/>
    <n v="110437"/>
    <x v="1"/>
  </r>
  <r>
    <x v="3"/>
    <x v="148"/>
    <x v="5"/>
    <n v="153"/>
    <x v="148"/>
    <n v="153"/>
    <s v="EB 17 - CCG Carry Forward from 20/21"/>
    <s v="This is the carryforward from the previous year, bids are made against this through the year"/>
    <x v="10"/>
    <s v="Other"/>
    <s v="Carry forward"/>
    <x v="1"/>
    <s v=""/>
    <x v="6"/>
    <s v=""/>
    <s v=""/>
    <x v="8"/>
    <x v="10"/>
    <n v="160121.17000000001"/>
    <x v="1"/>
  </r>
  <r>
    <x v="3"/>
    <x v="148"/>
    <x v="5"/>
    <n v="154"/>
    <x v="148"/>
    <n v="154"/>
    <s v="EB 18 - SCC Carry Forward from 20/21"/>
    <s v="This is the carryforward from the previous year, bids are made against this through the year"/>
    <x v="10"/>
    <s v="Other"/>
    <s v="Carry forward"/>
    <x v="0"/>
    <s v=""/>
    <x v="0"/>
    <s v=""/>
    <s v=""/>
    <x v="1"/>
    <x v="4"/>
    <n v="160121.17000000001"/>
    <x v="1"/>
  </r>
  <r>
    <x v="3"/>
    <x v="148"/>
    <x v="5"/>
    <n v="155"/>
    <x v="148"/>
    <n v="155"/>
    <s v="SH 1a - New responsibilities under the Care Act"/>
    <s v="Homecare Service Provision"/>
    <x v="6"/>
    <s v="Carer advice and support"/>
    <s v=""/>
    <x v="0"/>
    <s v=""/>
    <x v="0"/>
    <s v=""/>
    <s v=""/>
    <x v="1"/>
    <x v="9"/>
    <n v="200019"/>
    <x v="1"/>
  </r>
  <r>
    <x v="3"/>
    <x v="148"/>
    <x v="5"/>
    <n v="156"/>
    <x v="148"/>
    <n v="156"/>
    <s v="SH 1b - New responsibilities under the Care Act"/>
    <s v="Advocacy"/>
    <x v="6"/>
    <s v="Independent Mental Health Advocacy"/>
    <s v=""/>
    <x v="0"/>
    <s v=""/>
    <x v="0"/>
    <s v=""/>
    <s v=""/>
    <x v="1"/>
    <x v="9"/>
    <n v="2437"/>
    <x v="1"/>
  </r>
  <r>
    <x v="3"/>
    <x v="148"/>
    <x v="5"/>
    <n v="157"/>
    <x v="148"/>
    <n v="157"/>
    <s v="SH 1c - New responsibilities under the Care Act"/>
    <s v="Safeguarding"/>
    <x v="6"/>
    <s v="Other"/>
    <s v="Safeguarding Board"/>
    <x v="0"/>
    <s v=""/>
    <x v="0"/>
    <s v=""/>
    <s v=""/>
    <x v="1"/>
    <x v="9"/>
    <n v="9544"/>
    <x v="1"/>
  </r>
  <r>
    <x v="3"/>
    <x v="148"/>
    <x v="5"/>
    <n v="158"/>
    <x v="148"/>
    <n v="158"/>
    <s v="SH 2 - Carers Funding"/>
    <s v="Carers Contracts"/>
    <x v="12"/>
    <s v="Respite services"/>
    <s v=""/>
    <x v="0"/>
    <s v=""/>
    <x v="0"/>
    <s v=""/>
    <s v=""/>
    <x v="1"/>
    <x v="9"/>
    <n v="204000"/>
    <x v="1"/>
  </r>
  <r>
    <x v="3"/>
    <x v="148"/>
    <x v="5"/>
    <n v="159"/>
    <x v="148"/>
    <n v="159"/>
    <s v="SH 3 - Health Commissioned Services"/>
    <s v="Community Health Contracts"/>
    <x v="10"/>
    <s v="Multidisciplinary teams that are supporting independence, such as anticipatory care"/>
    <s v=""/>
    <x v="1"/>
    <s v=""/>
    <x v="6"/>
    <s v=""/>
    <s v=""/>
    <x v="3"/>
    <x v="9"/>
    <n v="1512132"/>
    <x v="1"/>
  </r>
  <r>
    <x v="3"/>
    <x v="148"/>
    <x v="5"/>
    <n v="160"/>
    <x v="148"/>
    <n v="160"/>
    <s v="SH 4 - Supported Employment"/>
    <s v="Mental Health Employment Support"/>
    <x v="0"/>
    <s v="Other"/>
    <s v="Employment Support for Mental Health"/>
    <x v="0"/>
    <s v=""/>
    <x v="6"/>
    <s v=""/>
    <s v=""/>
    <x v="0"/>
    <x v="9"/>
    <n v="83615.296999999991"/>
    <x v="1"/>
  </r>
  <r>
    <x v="3"/>
    <x v="148"/>
    <x v="5"/>
    <n v="161"/>
    <x v="148"/>
    <n v="161"/>
    <s v="SH 5 - End of Life Care Contract"/>
    <s v="End of Life Contract"/>
    <x v="3"/>
    <s v="Care navigation and planning"/>
    <s v=""/>
    <x v="1"/>
    <s v=""/>
    <x v="6"/>
    <s v=""/>
    <s v=""/>
    <x v="3"/>
    <x v="9"/>
    <n v="77626"/>
    <x v="1"/>
  </r>
  <r>
    <x v="3"/>
    <x v="148"/>
    <x v="5"/>
    <n v="162"/>
    <x v="148"/>
    <n v="162"/>
    <s v="SH 6 - End of Life Care Clinical Lead"/>
    <s v="Staffing costs"/>
    <x v="3"/>
    <s v="Care navigation and planning"/>
    <s v=""/>
    <x v="1"/>
    <s v=""/>
    <x v="6"/>
    <s v=""/>
    <s v=""/>
    <x v="3"/>
    <x v="9"/>
    <n v="11093"/>
    <x v="1"/>
  </r>
  <r>
    <x v="3"/>
    <x v="148"/>
    <x v="5"/>
    <n v="163"/>
    <x v="148"/>
    <n v="163"/>
    <s v="SH 7 - Mental Health - Psychiatric Liaison - Contract"/>
    <s v="Mental Health Support"/>
    <x v="0"/>
    <s v="Other"/>
    <s v="Psychiatric Liaison"/>
    <x v="2"/>
    <s v=""/>
    <x v="6"/>
    <s v=""/>
    <s v=""/>
    <x v="5"/>
    <x v="9"/>
    <n v="198000"/>
    <x v="1"/>
  </r>
  <r>
    <x v="3"/>
    <x v="148"/>
    <x v="5"/>
    <n v="164"/>
    <x v="148"/>
    <n v="164"/>
    <s v="SH 8 - Integrated Care Team"/>
    <s v="Staffing costs"/>
    <x v="9"/>
    <s v="Integrated models of provision"/>
    <s v=""/>
    <x v="0"/>
    <s v=""/>
    <x v="6"/>
    <s v=""/>
    <s v=""/>
    <x v="8"/>
    <x v="9"/>
    <n v="383861"/>
    <x v="1"/>
  </r>
  <r>
    <x v="3"/>
    <x v="148"/>
    <x v="5"/>
    <n v="165"/>
    <x v="148"/>
    <n v="165"/>
    <s v="SH 9a - Out of Hospital"/>
    <s v="D2A"/>
    <x v="8"/>
    <s v="Home First/Discharge to Assess - process support/core costs"/>
    <s v=""/>
    <x v="0"/>
    <s v=""/>
    <x v="0"/>
    <s v=""/>
    <s v=""/>
    <x v="8"/>
    <x v="9"/>
    <n v="137829"/>
    <x v="1"/>
  </r>
  <r>
    <x v="3"/>
    <x v="148"/>
    <x v="5"/>
    <n v="166"/>
    <x v="148"/>
    <n v="166"/>
    <s v="SH 9b - Out of Hospital"/>
    <s v="D2A"/>
    <x v="8"/>
    <s v="Home First/Discharge to Assess - process support/core costs"/>
    <s v=""/>
    <x v="0"/>
    <s v=""/>
    <x v="6"/>
    <s v=""/>
    <s v=""/>
    <x v="8"/>
    <x v="9"/>
    <n v="59069"/>
    <x v="1"/>
  </r>
  <r>
    <x v="3"/>
    <x v="148"/>
    <x v="5"/>
    <n v="167"/>
    <x v="148"/>
    <n v="167"/>
    <s v="SH 9c - Out of Hospital"/>
    <s v="D2A"/>
    <x v="8"/>
    <s v="Home First/Discharge to Assess - process support/core costs"/>
    <s v=""/>
    <x v="0"/>
    <s v=""/>
    <x v="6"/>
    <s v=""/>
    <s v=""/>
    <x v="8"/>
    <x v="9"/>
    <n v="5099"/>
    <x v="1"/>
  </r>
  <r>
    <x v="3"/>
    <x v="148"/>
    <x v="5"/>
    <n v="168"/>
    <x v="148"/>
    <n v="168"/>
    <s v="SH 9d - Out of Hospital"/>
    <s v="D2A"/>
    <x v="8"/>
    <s v="Home First/Discharge to Assess - process support/core costs"/>
    <s v=""/>
    <x v="0"/>
    <s v=""/>
    <x v="0"/>
    <s v=""/>
    <s v=""/>
    <x v="8"/>
    <x v="9"/>
    <n v="5099"/>
    <x v="1"/>
  </r>
  <r>
    <x v="3"/>
    <x v="148"/>
    <x v="5"/>
    <n v="169"/>
    <x v="148"/>
    <n v="169"/>
    <s v="SH 10a - Social Prescribing Post"/>
    <s v="Social Prescription"/>
    <x v="0"/>
    <s v="Social Prescribing"/>
    <s v=""/>
    <x v="1"/>
    <s v=""/>
    <x v="6"/>
    <s v=""/>
    <s v=""/>
    <x v="8"/>
    <x v="9"/>
    <n v="32000"/>
    <x v="1"/>
  </r>
  <r>
    <x v="3"/>
    <x v="148"/>
    <x v="5"/>
    <n v="170"/>
    <x v="148"/>
    <n v="170"/>
    <s v="SH 10b - Social Prescribing Post"/>
    <s v="Social Prescription"/>
    <x v="0"/>
    <s v="Social Prescribing"/>
    <s v=""/>
    <x v="1"/>
    <s v=""/>
    <x v="6"/>
    <s v=""/>
    <s v=""/>
    <x v="8"/>
    <x v="9"/>
    <n v="32000"/>
    <x v="1"/>
  </r>
  <r>
    <x v="3"/>
    <x v="148"/>
    <x v="5"/>
    <n v="171"/>
    <x v="148"/>
    <n v="171"/>
    <s v="SH 11a - Time to Talk"/>
    <s v="Mental Health Support"/>
    <x v="15"/>
    <s v="Mental health /wellbeing"/>
    <s v=""/>
    <x v="2"/>
    <s v=""/>
    <x v="6"/>
    <s v=""/>
    <s v=""/>
    <x v="0"/>
    <x v="9"/>
    <n v="10000"/>
    <x v="1"/>
  </r>
  <r>
    <x v="3"/>
    <x v="148"/>
    <x v="5"/>
    <n v="172"/>
    <x v="148"/>
    <n v="172"/>
    <s v="SH 11b - Time to Talk"/>
    <s v="Mental Health Support"/>
    <x v="15"/>
    <s v="Mental health /wellbeing"/>
    <s v=""/>
    <x v="2"/>
    <s v=""/>
    <x v="6"/>
    <s v=""/>
    <s v=""/>
    <x v="8"/>
    <x v="9"/>
    <n v="10000"/>
    <x v="1"/>
  </r>
  <r>
    <x v="3"/>
    <x v="148"/>
    <x v="5"/>
    <n v="173"/>
    <x v="148"/>
    <n v="173"/>
    <s v="SH 12a - Neighbourhood resilience Social Prescribing"/>
    <s v="Social Prescription"/>
    <x v="0"/>
    <s v="Social Prescribing"/>
    <s v=""/>
    <x v="1"/>
    <s v=""/>
    <x v="6"/>
    <s v=""/>
    <s v=""/>
    <x v="8"/>
    <x v="9"/>
    <n v="5000"/>
    <x v="1"/>
  </r>
  <r>
    <x v="3"/>
    <x v="148"/>
    <x v="5"/>
    <n v="174"/>
    <x v="148"/>
    <n v="174"/>
    <s v="SH 12b - Neighbourhood resilience Social Prescribing"/>
    <s v="Social Prescription"/>
    <x v="0"/>
    <s v="Social Prescribing"/>
    <s v=""/>
    <x v="1"/>
    <s v=""/>
    <x v="6"/>
    <s v=""/>
    <s v=""/>
    <x v="8"/>
    <x v="9"/>
    <n v="5000"/>
    <x v="1"/>
  </r>
  <r>
    <x v="3"/>
    <x v="148"/>
    <x v="5"/>
    <n v="175"/>
    <x v="148"/>
    <n v="175"/>
    <s v="SH 13a - Locality Director"/>
    <s v="Staffing costs"/>
    <x v="9"/>
    <s v="Integrated models of provision"/>
    <s v=""/>
    <x v="0"/>
    <s v=""/>
    <x v="6"/>
    <s v=""/>
    <s v=""/>
    <x v="8"/>
    <x v="9"/>
    <n v="26490"/>
    <x v="1"/>
  </r>
  <r>
    <x v="3"/>
    <x v="148"/>
    <x v="5"/>
    <n v="176"/>
    <x v="148"/>
    <n v="176"/>
    <s v="SH 13b - Locality Director"/>
    <s v="Staffing costs"/>
    <x v="9"/>
    <s v="Integrated models of provision"/>
    <s v=""/>
    <x v="0"/>
    <s v=""/>
    <x v="6"/>
    <s v=""/>
    <s v=""/>
    <x v="8"/>
    <x v="9"/>
    <n v="26490"/>
    <x v="1"/>
  </r>
  <r>
    <x v="3"/>
    <x v="148"/>
    <x v="5"/>
    <n v="177"/>
    <x v="148"/>
    <n v="177"/>
    <s v="SH 14a - MH Case Worker (Homelessness)"/>
    <s v="Homelessness"/>
    <x v="2"/>
    <s v=""/>
    <s v=""/>
    <x v="0"/>
    <s v=""/>
    <x v="6"/>
    <s v=""/>
    <s v=""/>
    <x v="8"/>
    <x v="9"/>
    <n v="6250"/>
    <x v="1"/>
  </r>
  <r>
    <x v="3"/>
    <x v="148"/>
    <x v="5"/>
    <n v="178"/>
    <x v="148"/>
    <n v="178"/>
    <s v="SH 14b - MH Case Worker (Homelessness)"/>
    <s v="Homelessness"/>
    <x v="2"/>
    <s v=""/>
    <s v=""/>
    <x v="0"/>
    <s v=""/>
    <x v="6"/>
    <s v=""/>
    <s v=""/>
    <x v="8"/>
    <x v="9"/>
    <n v="6250"/>
    <x v="1"/>
  </r>
  <r>
    <x v="3"/>
    <x v="148"/>
    <x v="5"/>
    <n v="179"/>
    <x v="148"/>
    <n v="179"/>
    <s v="SH 14c - Community Schemes"/>
    <s v="Grants to Community Organisations"/>
    <x v="10"/>
    <s v="Integrated neighbourhood services"/>
    <s v=""/>
    <x v="1"/>
    <s v=""/>
    <x v="6"/>
    <s v=""/>
    <s v=""/>
    <x v="8"/>
    <x v="9"/>
    <n v="209756.18028527062"/>
    <x v="1"/>
  </r>
  <r>
    <x v="3"/>
    <x v="148"/>
    <x v="5"/>
    <n v="180"/>
    <x v="148"/>
    <n v="180"/>
    <s v="SH 15 - Carer's E Learning"/>
    <s v="Carers Services"/>
    <x v="12"/>
    <s v="Other"/>
    <s v="E Learning"/>
    <x v="0"/>
    <s v=""/>
    <x v="6"/>
    <s v=""/>
    <s v=""/>
    <x v="8"/>
    <x v="9"/>
    <n v="20000"/>
    <x v="1"/>
  </r>
  <r>
    <x v="3"/>
    <x v="148"/>
    <x v="5"/>
    <n v="181"/>
    <x v="148"/>
    <n v="181"/>
    <s v="SH 16 - Home from Hospital "/>
    <s v="Home First"/>
    <x v="8"/>
    <s v="Home First/Discharge to Assess - process support/core costs"/>
    <s v=""/>
    <x v="0"/>
    <s v=""/>
    <x v="0"/>
    <s v=""/>
    <s v=""/>
    <x v="0"/>
    <x v="9"/>
    <n v="10920.000000000002"/>
    <x v="1"/>
  </r>
  <r>
    <x v="3"/>
    <x v="148"/>
    <x v="5"/>
    <n v="182"/>
    <x v="148"/>
    <n v="182"/>
    <s v="SH 17 - Stroke Support"/>
    <s v="Contribution to Stroke Support contract"/>
    <x v="3"/>
    <s v="Care navigation and planning"/>
    <s v=""/>
    <x v="0"/>
    <s v=""/>
    <x v="0"/>
    <s v=""/>
    <s v=""/>
    <x v="0"/>
    <x v="9"/>
    <n v="9000"/>
    <x v="1"/>
  </r>
  <r>
    <x v="3"/>
    <x v="148"/>
    <x v="5"/>
    <n v="183"/>
    <x v="148"/>
    <n v="183"/>
    <s v="SH 18 - TECS"/>
    <s v="Technology Enabled Care Services"/>
    <x v="1"/>
    <s v="Telecare"/>
    <s v=""/>
    <x v="0"/>
    <s v=""/>
    <x v="0"/>
    <s v=""/>
    <s v=""/>
    <x v="1"/>
    <x v="9"/>
    <n v="55000"/>
    <x v="1"/>
  </r>
  <r>
    <x v="3"/>
    <x v="148"/>
    <x v="5"/>
    <n v="184"/>
    <x v="148"/>
    <n v="184"/>
    <s v="SH 19 - Information &amp; Advice"/>
    <s v="Information and advice for the public to navigate the care sector"/>
    <x v="3"/>
    <s v="Care navigation and planning"/>
    <s v=""/>
    <x v="0"/>
    <s v=""/>
    <x v="0"/>
    <s v=""/>
    <s v=""/>
    <x v="1"/>
    <x v="9"/>
    <n v="20124.146315131013"/>
    <x v="1"/>
  </r>
  <r>
    <x v="3"/>
    <x v="148"/>
    <x v="5"/>
    <n v="185"/>
    <x v="148"/>
    <n v="185"/>
    <s v="SH 20a - Mental Health Community Connections"/>
    <s v="Mental Health Support"/>
    <x v="0"/>
    <s v="Other"/>
    <s v="Mental Health community support contracts"/>
    <x v="0"/>
    <s v=""/>
    <x v="0"/>
    <s v=""/>
    <s v=""/>
    <x v="0"/>
    <x v="9"/>
    <n v="121856"/>
    <x v="1"/>
  </r>
  <r>
    <x v="3"/>
    <x v="148"/>
    <x v="5"/>
    <n v="186"/>
    <x v="148"/>
    <n v="186"/>
    <s v="SH 20b - Mental Health Community Connections"/>
    <s v="Mental Health Support"/>
    <x v="0"/>
    <s v="Other"/>
    <s v="Mental Health community support contracts"/>
    <x v="0"/>
    <s v=""/>
    <x v="0"/>
    <s v=""/>
    <s v=""/>
    <x v="0"/>
    <x v="4"/>
    <n v="39183"/>
    <x v="1"/>
  </r>
  <r>
    <x v="3"/>
    <x v="148"/>
    <x v="5"/>
    <n v="187"/>
    <x v="148"/>
    <n v="187"/>
    <s v="SH 21 - Handy Persons"/>
    <s v="Handy Persons - not DFG funded"/>
    <x v="2"/>
    <s v=""/>
    <s v=""/>
    <x v="0"/>
    <s v=""/>
    <x v="0"/>
    <s v=""/>
    <s v=""/>
    <x v="1"/>
    <x v="9"/>
    <n v="29348"/>
    <x v="1"/>
  </r>
  <r>
    <x v="3"/>
    <x v="148"/>
    <x v="5"/>
    <n v="188"/>
    <x v="148"/>
    <n v="188"/>
    <s v="SH 22 - Community Equipment"/>
    <s v="Community Equipment Service"/>
    <x v="1"/>
    <s v="Community based equipment"/>
    <s v=""/>
    <x v="0"/>
    <s v=""/>
    <x v="1"/>
    <s v="0.5"/>
    <s v="0.5"/>
    <x v="2"/>
    <x v="9"/>
    <n v="314673"/>
    <x v="1"/>
  </r>
  <r>
    <x v="3"/>
    <x v="148"/>
    <x v="5"/>
    <n v="189"/>
    <x v="148"/>
    <n v="189"/>
    <s v="SH 23 - BCF Administration"/>
    <s v="Staffing costs"/>
    <x v="9"/>
    <s v="Joint commissioning infrastructure"/>
    <s v=""/>
    <x v="5"/>
    <s v="Staffing Costs"/>
    <x v="0"/>
    <s v=""/>
    <s v=""/>
    <x v="1"/>
    <x v="9"/>
    <n v="3951.1907546904972"/>
    <x v="1"/>
  </r>
  <r>
    <x v="3"/>
    <x v="148"/>
    <x v="5"/>
    <n v="190"/>
    <x v="148"/>
    <n v="190"/>
    <s v="SH 24 - Disabled Facilities Grant"/>
    <s v="Funding passported to Borough and District Councils"/>
    <x v="13"/>
    <s v="Adaptations, including statutory DFG grants"/>
    <s v=""/>
    <x v="0"/>
    <s v=""/>
    <x v="0"/>
    <s v=""/>
    <s v=""/>
    <x v="1"/>
    <x v="2"/>
    <n v="882488"/>
    <x v="1"/>
  </r>
  <r>
    <x v="3"/>
    <x v="148"/>
    <x v="5"/>
    <n v="191"/>
    <x v="148"/>
    <n v="191"/>
    <s v="SH 25 - Improve BCF 21/22"/>
    <s v="Support to D2A process through Care Home packages"/>
    <x v="16"/>
    <s v="Discharge from hospital (with reablement) to long term residential care (Discharge to Assess Pathway 3)"/>
    <s v=""/>
    <x v="0"/>
    <s v=""/>
    <x v="0"/>
    <s v=""/>
    <s v=""/>
    <x v="1"/>
    <x v="3"/>
    <n v="900057"/>
    <x v="1"/>
  </r>
  <r>
    <x v="3"/>
    <x v="148"/>
    <x v="5"/>
    <n v="192"/>
    <x v="148"/>
    <n v="192"/>
    <s v="SH 26 - CCG Carry forward from 20/21"/>
    <s v="This is the carryforward from the previous year, bids are made against this through the year"/>
    <x v="10"/>
    <s v="Other"/>
    <s v="Carry forward"/>
    <x v="1"/>
    <s v=""/>
    <x v="6"/>
    <s v=""/>
    <s v=""/>
    <x v="8"/>
    <x v="10"/>
    <n v="484002"/>
    <x v="1"/>
  </r>
  <r>
    <x v="3"/>
    <x v="148"/>
    <x v="5"/>
    <n v="193"/>
    <x v="148"/>
    <n v="193"/>
    <s v="SH 27 - SCC Carry Forward from 20/21"/>
    <s v="This is the carryforward from the previous year, bids are made against this through the year"/>
    <x v="10"/>
    <s v="Other"/>
    <s v="Carry forward"/>
    <x v="0"/>
    <s v=""/>
    <x v="0"/>
    <s v=""/>
    <s v=""/>
    <x v="1"/>
    <x v="4"/>
    <n v="184002"/>
    <x v="1"/>
  </r>
  <r>
    <x v="3"/>
    <x v="148"/>
    <x v="5"/>
    <n v="194"/>
    <x v="148"/>
    <n v="194"/>
    <s v="CW 1 -  Integrated Multi Disciplinary Teams - Social Care"/>
    <s v="Hospital, Reablement and Occupational Therapy Staffing"/>
    <x v="8"/>
    <s v="Multi-Disciplinary/Multi-Agency Discharge Teams supporting discharge"/>
    <s v=""/>
    <x v="0"/>
    <s v=""/>
    <x v="0"/>
    <s v=""/>
    <s v=""/>
    <x v="1"/>
    <x v="9"/>
    <n v="3868853"/>
    <x v="1"/>
  </r>
  <r>
    <x v="3"/>
    <x v="148"/>
    <x v="5"/>
    <n v="195"/>
    <x v="148"/>
    <n v="195"/>
    <s v="CW 2 -  Integrated Multi Disciplinary Teams - Mental Health"/>
    <s v="Integrated Mental Health Teams"/>
    <x v="8"/>
    <s v="Multi-Disciplinary/Multi-Agency Discharge Teams supporting discharge"/>
    <s v=""/>
    <x v="2"/>
    <s v=""/>
    <x v="0"/>
    <s v=""/>
    <s v=""/>
    <x v="1"/>
    <x v="9"/>
    <n v="250243"/>
    <x v="1"/>
  </r>
  <r>
    <x v="3"/>
    <x v="148"/>
    <x v="5"/>
    <n v="196"/>
    <x v="148"/>
    <n v="196"/>
    <s v="CW 3 - Protection of Carers Service"/>
    <s v="Contribution to Carers Contracts"/>
    <x v="12"/>
    <s v="Respite services"/>
    <s v=""/>
    <x v="0"/>
    <s v=""/>
    <x v="0"/>
    <s v=""/>
    <s v=""/>
    <x v="1"/>
    <x v="9"/>
    <n v="6482636"/>
    <x v="1"/>
  </r>
  <r>
    <x v="3"/>
    <x v="148"/>
    <x v="5"/>
    <n v="197"/>
    <x v="148"/>
    <n v="197"/>
    <s v="CW 4 -  Protection of Community Equipment "/>
    <s v="Contribution to ASC Community Equipment Costs"/>
    <x v="1"/>
    <s v="Community based equipment"/>
    <s v=""/>
    <x v="0"/>
    <s v=""/>
    <x v="0"/>
    <s v=""/>
    <s v=""/>
    <x v="1"/>
    <x v="9"/>
    <n v="2100000"/>
    <x v="1"/>
  </r>
  <r>
    <x v="3"/>
    <x v="148"/>
    <x v="5"/>
    <n v="198"/>
    <x v="148"/>
    <n v="198"/>
    <s v="CW 5 - Protection of Reablement Staffing"/>
    <s v="Contribution to ASC reablement costs"/>
    <x v="19"/>
    <s v="Reablement service accepting community and discharge referrals"/>
    <s v=""/>
    <x v="0"/>
    <s v=""/>
    <x v="0"/>
    <s v=""/>
    <s v=""/>
    <x v="1"/>
    <x v="9"/>
    <n v="5835154"/>
    <x v="1"/>
  </r>
  <r>
    <x v="3"/>
    <x v="148"/>
    <x v="5"/>
    <n v="199"/>
    <x v="148"/>
    <n v="199"/>
    <s v="CW 6 - Protection of Hospital ASC Teams"/>
    <s v="Contribution to ASC Hospital Staffing"/>
    <x v="8"/>
    <s v="Multi-Disciplinary/Multi-Agency Discharge Teams supporting discharge"/>
    <s v=""/>
    <x v="0"/>
    <s v=""/>
    <x v="0"/>
    <s v=""/>
    <s v=""/>
    <x v="1"/>
    <x v="9"/>
    <n v="2555202"/>
    <x v="1"/>
  </r>
  <r>
    <x v="3"/>
    <x v="148"/>
    <x v="5"/>
    <n v="200"/>
    <x v="148"/>
    <n v="200"/>
    <s v="CW 7 - Protection of OP HBC"/>
    <s v="Contribution to Homecare Service Provision"/>
    <x v="7"/>
    <s v="Domiciliary care packages"/>
    <s v=""/>
    <x v="0"/>
    <s v=""/>
    <x v="0"/>
    <s v=""/>
    <s v=""/>
    <x v="1"/>
    <x v="9"/>
    <n v="10619075"/>
    <x v="1"/>
  </r>
  <r>
    <x v="3"/>
    <x v="148"/>
    <x v="5"/>
    <n v="201"/>
    <x v="148"/>
    <n v="201"/>
    <s v="CW 8 - Protection of Collaborative Reablement"/>
    <s v="Reablement partnerships"/>
    <x v="19"/>
    <s v="Reablement service accepting community and discharge referrals"/>
    <s v=""/>
    <x v="0"/>
    <s v=""/>
    <x v="0"/>
    <s v=""/>
    <s v=""/>
    <x v="1"/>
    <x v="9"/>
    <n v="1100000"/>
    <x v="1"/>
  </r>
  <r>
    <x v="3"/>
    <x v="148"/>
    <x v="5"/>
    <n v="202"/>
    <x v="148"/>
    <n v="202"/>
    <s v="CW 9 - D2A Staffing"/>
    <s v="Contribution to ASC D2A Staffing costs"/>
    <x v="8"/>
    <s v="Multi-Disciplinary/Multi-Agency Discharge Teams supporting discharge"/>
    <s v=""/>
    <x v="0"/>
    <s v=""/>
    <x v="0"/>
    <s v=""/>
    <s v=""/>
    <x v="1"/>
    <x v="9"/>
    <n v="1000000"/>
    <x v="2"/>
  </r>
  <r>
    <x v="3"/>
    <x v="148"/>
    <x v="5"/>
    <n v="203"/>
    <x v="148"/>
    <n v="203"/>
    <s v="CW 10 - All Age Autism Strategy"/>
    <s v="Providing support to people with Autism in Surrey"/>
    <x v="3"/>
    <s v="Care navigation and planning"/>
    <s v=""/>
    <x v="0"/>
    <s v=""/>
    <x v="0"/>
    <s v=""/>
    <s v=""/>
    <x v="1"/>
    <x v="9"/>
    <n v="500000"/>
    <x v="2"/>
  </r>
  <r>
    <x v="3"/>
    <x v="148"/>
    <x v="5"/>
    <n v="204"/>
    <x v="148"/>
    <n v="204"/>
    <s v="GW 35 - Community Discharge Nurse"/>
    <s v="Planning discharge to community settings"/>
    <x v="10"/>
    <s v="Low level support for simple hospital discharges (Discharge to Assess pathway 0)"/>
    <s v=""/>
    <x v="1"/>
    <s v=""/>
    <x v="6"/>
    <s v=""/>
    <s v=""/>
    <x v="3"/>
    <x v="9"/>
    <n v="22919"/>
    <x v="2"/>
  </r>
  <r>
    <x v="3"/>
    <x v="148"/>
    <x v="5"/>
    <n v="205"/>
    <x v="148"/>
    <n v="205"/>
    <s v="SD 25 - Community Connect"/>
    <s v="Technology Enabled Care Services"/>
    <x v="1"/>
    <s v="Digital participation services"/>
    <s v=""/>
    <x v="0"/>
    <s v=""/>
    <x v="6"/>
    <s v=""/>
    <s v=""/>
    <x v="0"/>
    <x v="9"/>
    <n v="54000"/>
    <x v="2"/>
  </r>
  <r>
    <x v="3"/>
    <x v="148"/>
    <x v="5"/>
    <n v="206"/>
    <x v="148"/>
    <n v="206"/>
    <s v="SD 26 - Care Home Improvement and Infection Control"/>
    <s v="Care Home Improvement Coordinator to work with partners and in particular PCNs"/>
    <x v="10"/>
    <s v="Integrated neighbourhood services"/>
    <s v=""/>
    <x v="1"/>
    <s v=""/>
    <x v="6"/>
    <s v=""/>
    <s v=""/>
    <x v="3"/>
    <x v="9"/>
    <n v="37000"/>
    <x v="2"/>
  </r>
  <r>
    <x v="3"/>
    <x v="149"/>
    <x v="2"/>
    <n v="1"/>
    <x v="149"/>
    <n v="1"/>
    <s v="Domiciliary Care (base BCF)"/>
    <s v="Packages of care"/>
    <x v="7"/>
    <s v="Domiciliary care packages"/>
    <s v=""/>
    <x v="0"/>
    <s v=""/>
    <x v="0"/>
    <s v=""/>
    <s v=""/>
    <x v="2"/>
    <x v="9"/>
    <n v="6718792"/>
    <x v="1"/>
  </r>
  <r>
    <x v="3"/>
    <x v="149"/>
    <x v="2"/>
    <n v="2"/>
    <x v="149"/>
    <n v="2"/>
    <s v="Reablement (base BCF)"/>
    <s v="Reablement - 95% of which supports hospital discharges"/>
    <x v="19"/>
    <s v="Reablement to support discharge -step down (Discharge to Assess pathway 1)"/>
    <s v=""/>
    <x v="0"/>
    <s v=""/>
    <x v="0"/>
    <s v=""/>
    <s v=""/>
    <x v="1"/>
    <x v="9"/>
    <n v="5359000"/>
    <x v="1"/>
  </r>
  <r>
    <x v="3"/>
    <x v="149"/>
    <x v="2"/>
    <n v="3"/>
    <x v="149"/>
    <n v="3"/>
    <s v="Integrated Equipment Service (base BCF)"/>
    <s v="Community Equipment for social care"/>
    <x v="1"/>
    <s v="Community based equipment"/>
    <s v=""/>
    <x v="0"/>
    <s v=""/>
    <x v="0"/>
    <s v=""/>
    <s v=""/>
    <x v="2"/>
    <x v="9"/>
    <n v="1814000"/>
    <x v="1"/>
  </r>
  <r>
    <x v="3"/>
    <x v="149"/>
    <x v="2"/>
    <n v="4"/>
    <x v="149"/>
    <n v="4"/>
    <s v="Moving on Beds (base BCF)"/>
    <s v="MOBs used primarily for social care and housing related step down discharge support"/>
    <x v="22"/>
    <s v="Step down (discharge to assess pathway-2)"/>
    <s v=""/>
    <x v="0"/>
    <s v=""/>
    <x v="0"/>
    <s v=""/>
    <s v=""/>
    <x v="2"/>
    <x v="9"/>
    <n v="564000"/>
    <x v="1"/>
  </r>
  <r>
    <x v="3"/>
    <x v="149"/>
    <x v="2"/>
    <n v="5"/>
    <x v="149"/>
    <n v="5"/>
    <s v="Falls Prevention (aligned budget)"/>
    <s v="Falls care co-ordination and support for Moderate to High Risk"/>
    <x v="10"/>
    <s v="Multidisciplinary teams that are supporting independence, such as anticipatory care"/>
    <s v=""/>
    <x v="1"/>
    <s v=""/>
    <x v="0"/>
    <s v=""/>
    <s v=""/>
    <x v="3"/>
    <x v="4"/>
    <n v="119000"/>
    <x v="1"/>
  </r>
  <r>
    <x v="3"/>
    <x v="149"/>
    <x v="2"/>
    <n v="6"/>
    <x v="149"/>
    <n v="6"/>
    <s v="Domiciliary Care (aligned budget)"/>
    <s v="Supports hospital discharges and community step up"/>
    <x v="7"/>
    <s v="Domiciliary care packages"/>
    <s v=""/>
    <x v="0"/>
    <s v=""/>
    <x v="0"/>
    <s v=""/>
    <s v=""/>
    <x v="2"/>
    <x v="4"/>
    <n v="13632000"/>
    <x v="1"/>
  </r>
  <r>
    <x v="3"/>
    <x v="149"/>
    <x v="2"/>
    <n v="7"/>
    <x v="149"/>
    <n v="7"/>
    <s v="Residential Care (aligned budget)"/>
    <s v="Residential care long-term placements"/>
    <x v="16"/>
    <s v="Care home"/>
    <s v=""/>
    <x v="0"/>
    <s v=""/>
    <x v="0"/>
    <s v=""/>
    <s v=""/>
    <x v="2"/>
    <x v="4"/>
    <n v="38413000"/>
    <x v="1"/>
  </r>
  <r>
    <x v="3"/>
    <x v="149"/>
    <x v="2"/>
    <n v="8"/>
    <x v="149"/>
    <n v="8"/>
    <s v="Nursing Care (aligned budget)"/>
    <s v="Nursing care long-term placements"/>
    <x v="16"/>
    <s v="Nursing home"/>
    <s v=""/>
    <x v="0"/>
    <s v=""/>
    <x v="0"/>
    <s v=""/>
    <s v=""/>
    <x v="2"/>
    <x v="4"/>
    <n v="10692000"/>
    <x v="1"/>
  </r>
  <r>
    <x v="3"/>
    <x v="149"/>
    <x v="2"/>
    <n v="9"/>
    <x v="149"/>
    <n v="9"/>
    <s v="Direct Payments (aligned budget)"/>
    <s v="DPs for adults (e.g. instead of dom care PoC)"/>
    <x v="17"/>
    <s v=""/>
    <s v=""/>
    <x v="0"/>
    <s v=""/>
    <x v="0"/>
    <s v=""/>
    <s v=""/>
    <x v="2"/>
    <x v="4"/>
    <n v="4400000"/>
    <x v="1"/>
  </r>
  <r>
    <x v="3"/>
    <x v="149"/>
    <x v="2"/>
    <n v="10"/>
    <x v="149"/>
    <n v="10"/>
    <s v="Carers (aligned budget)"/>
    <s v="Carers schemes supporting admission prevention and long term PoC or Res placements"/>
    <x v="6"/>
    <s v="Carer advice and support"/>
    <s v=""/>
    <x v="0"/>
    <s v=""/>
    <x v="0"/>
    <s v=""/>
    <s v=""/>
    <x v="0"/>
    <x v="4"/>
    <n v="600000"/>
    <x v="1"/>
  </r>
  <r>
    <x v="3"/>
    <x v="149"/>
    <x v="2"/>
    <n v="11"/>
    <x v="149"/>
    <n v="11"/>
    <s v="Social Prescribing (aligned budget)"/>
    <s v="Aligned to Strengths Based Practice and Community Assets"/>
    <x v="0"/>
    <s v="Social Prescribing"/>
    <s v=""/>
    <x v="0"/>
    <s v=""/>
    <x v="0"/>
    <s v=""/>
    <s v=""/>
    <x v="0"/>
    <x v="4"/>
    <n v="108000"/>
    <x v="1"/>
  </r>
  <r>
    <x v="3"/>
    <x v="149"/>
    <x v="2"/>
    <n v="12"/>
    <x v="149"/>
    <n v="12"/>
    <s v="Contributions towards HEART staff and service, supporting housing assessments (aligned)"/>
    <s v="Workforce additional costs to support the HEART service deliver care act responsibilities and joint assessments "/>
    <x v="2"/>
    <s v=""/>
    <s v=""/>
    <x v="0"/>
    <s v=""/>
    <x v="0"/>
    <s v=""/>
    <s v=""/>
    <x v="1"/>
    <x v="4"/>
    <n v="626000"/>
    <x v="1"/>
  </r>
  <r>
    <x v="3"/>
    <x v="149"/>
    <x v="2"/>
    <n v="13"/>
    <x v="149"/>
    <n v="13"/>
    <s v="ICE (Health) Base BCF - Integrated Equipment Service"/>
    <s v="Health equipment to support step down discharges and step up "/>
    <x v="1"/>
    <s v="Community based equipment"/>
    <s v=""/>
    <x v="1"/>
    <s v=""/>
    <x v="6"/>
    <s v=""/>
    <s v=""/>
    <x v="2"/>
    <x v="9"/>
    <n v="4135000"/>
    <x v="1"/>
  </r>
  <r>
    <x v="3"/>
    <x v="149"/>
    <x v="2"/>
    <n v="14"/>
    <x v="149"/>
    <n v="14"/>
    <s v="Carers Breaks (base BCF)"/>
    <s v="Cares respite"/>
    <x v="12"/>
    <s v="Respite services"/>
    <s v=""/>
    <x v="1"/>
    <s v=""/>
    <x v="6"/>
    <s v=""/>
    <s v=""/>
    <x v="5"/>
    <x v="9"/>
    <n v="966000"/>
    <x v="1"/>
  </r>
  <r>
    <x v="3"/>
    <x v="149"/>
    <x v="2"/>
    <n v="15"/>
    <x v="149"/>
    <n v="15"/>
    <s v="Out of hospital (WN, Rugby and SW - base BCF)"/>
    <s v="OOH community step up and step down support "/>
    <x v="15"/>
    <s v="Physical health/wellbeing"/>
    <s v=""/>
    <x v="1"/>
    <s v=""/>
    <x v="6"/>
    <s v=""/>
    <s v=""/>
    <x v="3"/>
    <x v="9"/>
    <n v="15115000"/>
    <x v="1"/>
  </r>
  <r>
    <x v="3"/>
    <x v="149"/>
    <x v="2"/>
    <n v="16"/>
    <x v="149"/>
    <n v="16"/>
    <s v="Discharge to Assess Beds - D2A (base BCF)"/>
    <s v="P2 step down beds"/>
    <x v="8"/>
    <s v="Home First/Discharge to Assess - process support/core costs"/>
    <s v=""/>
    <x v="1"/>
    <s v=""/>
    <x v="6"/>
    <s v=""/>
    <s v=""/>
    <x v="2"/>
    <x v="9"/>
    <n v="1238000"/>
    <x v="1"/>
  </r>
  <r>
    <x v="3"/>
    <x v="149"/>
    <x v="2"/>
    <n v="17"/>
    <x v="149"/>
    <n v="17"/>
    <s v="Joint Funded Packages - base BCF"/>
    <s v="Joint Funded"/>
    <x v="7"/>
    <s v="Domiciliary care packages"/>
    <s v=""/>
    <x v="4"/>
    <s v=""/>
    <x v="6"/>
    <s v=""/>
    <s v=""/>
    <x v="2"/>
    <x v="9"/>
    <n v="857310"/>
    <x v="1"/>
  </r>
  <r>
    <x v="3"/>
    <x v="149"/>
    <x v="2"/>
    <n v="18"/>
    <x v="149"/>
    <n v="18"/>
    <s v="Joint Funded Packages - base BCF"/>
    <s v="Joint Funded"/>
    <x v="16"/>
    <s v="Supported living"/>
    <s v=""/>
    <x v="4"/>
    <s v=""/>
    <x v="6"/>
    <s v=""/>
    <s v=""/>
    <x v="2"/>
    <x v="9"/>
    <n v="2381987"/>
    <x v="1"/>
  </r>
  <r>
    <x v="3"/>
    <x v="149"/>
    <x v="2"/>
    <n v="19"/>
    <x v="149"/>
    <n v="19"/>
    <s v="Joint Funded Packages - base BCF"/>
    <s v="Joint Funded"/>
    <x v="16"/>
    <s v="Care home"/>
    <s v=""/>
    <x v="4"/>
    <s v=""/>
    <x v="6"/>
    <s v=""/>
    <s v=""/>
    <x v="2"/>
    <x v="9"/>
    <n v="864221"/>
    <x v="1"/>
  </r>
  <r>
    <x v="3"/>
    <x v="149"/>
    <x v="2"/>
    <n v="20"/>
    <x v="149"/>
    <n v="20"/>
    <s v="Joint Funded Packages - base BCF"/>
    <s v="Joint Funded"/>
    <x v="16"/>
    <s v="Nursing home"/>
    <s v=""/>
    <x v="4"/>
    <s v=""/>
    <x v="6"/>
    <s v=""/>
    <s v=""/>
    <x v="2"/>
    <x v="9"/>
    <n v="477643"/>
    <x v="1"/>
  </r>
  <r>
    <x v="3"/>
    <x v="149"/>
    <x v="2"/>
    <n v="21"/>
    <x v="149"/>
    <n v="21"/>
    <s v="ASC Winter Fund - scheme 1 - Additional Trusted Assessors for Care Homes "/>
    <s v="Supporting Discharge using Trusted Assessment"/>
    <x v="8"/>
    <s v="Improved discharge to Care Homes"/>
    <s v=""/>
    <x v="0"/>
    <s v=""/>
    <x v="0"/>
    <s v=""/>
    <s v=""/>
    <x v="1"/>
    <x v="3"/>
    <n v="74000"/>
    <x v="1"/>
  </r>
  <r>
    <x v="3"/>
    <x v="149"/>
    <x v="2"/>
    <n v="22"/>
    <x v="149"/>
    <n v="22"/>
    <s v="ASC Winter Funds - Schemes 2 &amp; 3 - Reduced Mobility Pathway"/>
    <s v="Additional placements (home and bed based) to support therapy"/>
    <x v="8"/>
    <s v="Home First/Discharge to Assess - process support/core costs"/>
    <s v=""/>
    <x v="1"/>
    <s v=""/>
    <x v="0"/>
    <s v=""/>
    <s v=""/>
    <x v="2"/>
    <x v="3"/>
    <n v="340000"/>
    <x v="1"/>
  </r>
  <r>
    <x v="3"/>
    <x v="149"/>
    <x v="2"/>
    <n v="23"/>
    <x v="149"/>
    <n v="23"/>
    <s v="ASC Winter Fund - Scheme 4 - Additional acute based social care staff to support D2A, MOB's and OOA"/>
    <s v="Supporting Discharge"/>
    <x v="8"/>
    <s v="Multi-Disciplinary/Multi-Agency Discharge Teams supporting discharge"/>
    <s v=""/>
    <x v="0"/>
    <s v=""/>
    <x v="0"/>
    <s v=""/>
    <s v=""/>
    <x v="1"/>
    <x v="3"/>
    <n v="440000"/>
    <x v="1"/>
  </r>
  <r>
    <x v="3"/>
    <x v="149"/>
    <x v="2"/>
    <n v="24"/>
    <x v="149"/>
    <n v="24"/>
    <s v="ASC Winter Funds - Schemes 5 &amp; 6 - Acute based Advocacy support"/>
    <s v="Supporting Discharge"/>
    <x v="6"/>
    <s v="Independent Mental Health Advocacy"/>
    <s v=""/>
    <x v="0"/>
    <s v=""/>
    <x v="0"/>
    <s v=""/>
    <s v=""/>
    <x v="2"/>
    <x v="3"/>
    <n v="145000"/>
    <x v="1"/>
  </r>
  <r>
    <x v="3"/>
    <x v="149"/>
    <x v="2"/>
    <n v="25"/>
    <x v="149"/>
    <n v="25"/>
    <s v="ASC Winter Funds Scheme 7 - hospital to Home Service"/>
    <s v="Supporting Discharge - transport, settling in and falls prevention joint offer"/>
    <x v="10"/>
    <s v="Low level support for simple hospital discharges (Discharge to Assess pathway 0)"/>
    <s v=""/>
    <x v="3"/>
    <s v=""/>
    <x v="0"/>
    <s v=""/>
    <s v=""/>
    <x v="1"/>
    <x v="3"/>
    <n v="186000"/>
    <x v="1"/>
  </r>
  <r>
    <x v="3"/>
    <x v="149"/>
    <x v="2"/>
    <n v="26"/>
    <x v="149"/>
    <n v="26"/>
    <s v="ASC Winter Funds scheme 8 - Carers one-off payments and support"/>
    <s v="Admission Prevention"/>
    <x v="12"/>
    <s v="Other"/>
    <s v="Direct Payments and additional support"/>
    <x v="0"/>
    <s v=""/>
    <x v="0"/>
    <s v=""/>
    <s v=""/>
    <x v="2"/>
    <x v="3"/>
    <n v="61000"/>
    <x v="1"/>
  </r>
  <r>
    <x v="3"/>
    <x v="149"/>
    <x v="2"/>
    <n v="27"/>
    <x v="149"/>
    <n v="27"/>
    <s v="ASC Winter Funds scheme 9 - Mental Health Street Triage"/>
    <s v="Admission Prevention"/>
    <x v="10"/>
    <s v="Multidisciplinary teams that are supporting independence, such as anticipatory care"/>
    <s v=""/>
    <x v="2"/>
    <s v=""/>
    <x v="6"/>
    <s v=""/>
    <s v=""/>
    <x v="5"/>
    <x v="3"/>
    <n v="258000"/>
    <x v="1"/>
  </r>
  <r>
    <x v="3"/>
    <x v="149"/>
    <x v="2"/>
    <n v="28"/>
    <x v="149"/>
    <n v="28"/>
    <s v="ASC Winter Fund scheme 10 - Community support for Autism"/>
    <s v="Community Outreach Offer supporting Admission Prevention by reducing waiting lists"/>
    <x v="10"/>
    <s v="Multidisciplinary teams that are supporting independence, such as anticipatory care"/>
    <s v=""/>
    <x v="2"/>
    <s v=""/>
    <x v="0"/>
    <s v=""/>
    <s v=""/>
    <x v="2"/>
    <x v="3"/>
    <n v="280000"/>
    <x v="2"/>
  </r>
  <r>
    <x v="3"/>
    <x v="149"/>
    <x v="2"/>
    <n v="29"/>
    <x v="149"/>
    <n v="29"/>
    <s v="ASC Winter Fund scheme 11 - Additional commissioning resources to progress joint funded initiatives"/>
    <s v="Discharge to Assess Model &amp; commissioning supporting both social care and community health"/>
    <x v="9"/>
    <s v="Joint commissioning infrastructure"/>
    <s v=""/>
    <x v="0"/>
    <s v=""/>
    <x v="0"/>
    <s v=""/>
    <s v=""/>
    <x v="1"/>
    <x v="3"/>
    <n v="43000"/>
    <x v="1"/>
  </r>
  <r>
    <x v="3"/>
    <x v="149"/>
    <x v="2"/>
    <n v="30"/>
    <x v="149"/>
    <n v="30"/>
    <s v="iBCF scheme 1 - Residential &amp; Nursing home fee rates"/>
    <s v="Contribution to fee increases to stabilise the provider market"/>
    <x v="16"/>
    <s v="Care home"/>
    <s v=""/>
    <x v="0"/>
    <s v=""/>
    <x v="0"/>
    <s v=""/>
    <s v=""/>
    <x v="2"/>
    <x v="3"/>
    <n v="2600367"/>
    <x v="1"/>
  </r>
  <r>
    <x v="3"/>
    <x v="149"/>
    <x v="2"/>
    <n v="31"/>
    <x v="149"/>
    <n v="31"/>
    <s v="iBCF Scheme 2 - Home Care fee rates"/>
    <s v="Contribution to fee increases to stabilise the provider market"/>
    <x v="7"/>
    <s v="Domiciliary care packages"/>
    <s v=""/>
    <x v="0"/>
    <s v=""/>
    <x v="0"/>
    <s v=""/>
    <s v=""/>
    <x v="2"/>
    <x v="3"/>
    <n v="1050000"/>
    <x v="1"/>
  </r>
  <r>
    <x v="3"/>
    <x v="149"/>
    <x v="2"/>
    <n v="32"/>
    <x v="149"/>
    <n v="32"/>
    <s v="iBCF scheme 3 - Learning &amp; Development Partnership (Provider training &amp; development)"/>
    <s v="Provider workforce training and development (social care and community health)"/>
    <x v="9"/>
    <s v="Workforce development"/>
    <s v=""/>
    <x v="0"/>
    <s v=""/>
    <x v="0"/>
    <s v=""/>
    <s v=""/>
    <x v="1"/>
    <x v="3"/>
    <n v="465000"/>
    <x v="1"/>
  </r>
  <r>
    <x v="3"/>
    <x v="149"/>
    <x v="2"/>
    <n v="33"/>
    <x v="149"/>
    <n v="33"/>
    <s v="iBCF schemes 6 &amp; 7 - Night cover (Sleeping nights in ECH and Waking nights)"/>
    <s v="Contribution to fee increases to stabilise the provider market"/>
    <x v="7"/>
    <s v="Domiciliary care packages"/>
    <s v=""/>
    <x v="0"/>
    <s v=""/>
    <x v="0"/>
    <s v=""/>
    <s v=""/>
    <x v="2"/>
    <x v="3"/>
    <n v="1549000"/>
    <x v="1"/>
  </r>
  <r>
    <x v="3"/>
    <x v="149"/>
    <x v="2"/>
    <n v="34"/>
    <x v="149"/>
    <n v="34"/>
    <s v="iBCF scheme 8 - Carers Support (CRESS)"/>
    <s v="Emergency planning, response &amp; support"/>
    <x v="12"/>
    <s v="Respite services"/>
    <s v=""/>
    <x v="0"/>
    <s v=""/>
    <x v="0"/>
    <s v=""/>
    <s v=""/>
    <x v="2"/>
    <x v="3"/>
    <n v="105000"/>
    <x v="1"/>
  </r>
  <r>
    <x v="3"/>
    <x v="149"/>
    <x v="2"/>
    <n v="35"/>
    <x v="149"/>
    <n v="35"/>
    <s v="iBCF scheme 10 - Services to support dementia in the community"/>
    <s v="Dementia support and navigators"/>
    <x v="3"/>
    <s v="Care navigation and planning"/>
    <s v=""/>
    <x v="1"/>
    <s v=""/>
    <x v="0"/>
    <s v=""/>
    <s v=""/>
    <x v="0"/>
    <x v="3"/>
    <n v="386000"/>
    <x v="1"/>
  </r>
  <r>
    <x v="3"/>
    <x v="149"/>
    <x v="2"/>
    <n v="36"/>
    <x v="149"/>
    <n v="36"/>
    <s v="iBCF schemes 9, 11 &amp; 12 - Mitigation of planned savings to social care budgets"/>
    <s v="Mitigation of planned savings to social care budgets"/>
    <x v="3"/>
    <s v="Assessment teams/joint assessment"/>
    <s v=""/>
    <x v="0"/>
    <s v=""/>
    <x v="0"/>
    <s v=""/>
    <s v=""/>
    <x v="1"/>
    <x v="3"/>
    <n v="3852000"/>
    <x v="1"/>
  </r>
  <r>
    <x v="3"/>
    <x v="149"/>
    <x v="2"/>
    <n v="37"/>
    <x v="149"/>
    <n v="37"/>
    <s v="iBCF scheme 14 - Supporting flow and discharge"/>
    <s v="Additonal and enhanced Moving on Beds"/>
    <x v="22"/>
    <s v="Step down (discharge to assess pathway-2)"/>
    <s v=""/>
    <x v="0"/>
    <s v=""/>
    <x v="0"/>
    <s v=""/>
    <s v=""/>
    <x v="2"/>
    <x v="3"/>
    <n v="348000"/>
    <x v="1"/>
  </r>
  <r>
    <x v="3"/>
    <x v="149"/>
    <x v="2"/>
    <n v="38"/>
    <x v="149"/>
    <n v="38"/>
    <s v="iBCF schemes 15 &amp; 17 - Managing flow in and out of acute settings and OT provision"/>
    <s v="Includes Housing Liaison Officers supporting acutes"/>
    <x v="8"/>
    <s v="Multi-Disciplinary/Multi-Agency Discharge Teams supporting discharge"/>
    <s v=""/>
    <x v="0"/>
    <s v=""/>
    <x v="0"/>
    <s v=""/>
    <s v=""/>
    <x v="1"/>
    <x v="3"/>
    <n v="588000"/>
    <x v="1"/>
  </r>
  <r>
    <x v="3"/>
    <x v="149"/>
    <x v="2"/>
    <n v="39"/>
    <x v="149"/>
    <n v="39"/>
    <s v="iBCF scheme 16 - Brokerage Team"/>
    <s v="Domiciliary care referral team who source Packages of Care for new or increases"/>
    <x v="8"/>
    <s v="Early Discharge Planning"/>
    <s v=""/>
    <x v="0"/>
    <s v=""/>
    <x v="0"/>
    <s v=""/>
    <s v=""/>
    <x v="1"/>
    <x v="3"/>
    <n v="71000"/>
    <x v="1"/>
  </r>
  <r>
    <x v="3"/>
    <x v="149"/>
    <x v="2"/>
    <n v="40"/>
    <x v="149"/>
    <n v="40"/>
    <s v="iBCF scheme 19 - Residential Respite Care charging policy"/>
    <s v="This scheme continues from 202021 and enables WCC to cease charging based on standard residential care protocols (which have regard to property wealth) and start charging based on community care charging protocols (which do not consider property wealth). "/>
    <x v="12"/>
    <s v="Respite services"/>
    <s v=""/>
    <x v="0"/>
    <s v=""/>
    <x v="0"/>
    <s v=""/>
    <s v=""/>
    <x v="1"/>
    <x v="3"/>
    <n v="250000"/>
    <x v="2"/>
  </r>
  <r>
    <x v="3"/>
    <x v="149"/>
    <x v="2"/>
    <n v="41"/>
    <x v="149"/>
    <n v="41"/>
    <s v="iBCF scheme 20 - End of Life rapid response support"/>
    <s v="EOL social care and community health support at home"/>
    <x v="15"/>
    <s v="Physical health/wellbeing"/>
    <s v=""/>
    <x v="1"/>
    <s v=""/>
    <x v="0"/>
    <s v=""/>
    <s v=""/>
    <x v="0"/>
    <x v="3"/>
    <n v="207000"/>
    <x v="1"/>
  </r>
  <r>
    <x v="3"/>
    <x v="149"/>
    <x v="2"/>
    <n v="42"/>
    <x v="149"/>
    <n v="42"/>
    <s v="iBCF scheme 21 - Improving flow and discharge"/>
    <s v="Additional capacity including to pilot a MH/LD/Autism practitioner in the Quality Assurance Team"/>
    <x v="9"/>
    <s v="Integrated models of provision"/>
    <s v=""/>
    <x v="2"/>
    <s v=""/>
    <x v="6"/>
    <s v=""/>
    <s v=""/>
    <x v="8"/>
    <x v="3"/>
    <n v="75000"/>
    <x v="2"/>
  </r>
  <r>
    <x v="3"/>
    <x v="149"/>
    <x v="2"/>
    <n v="43"/>
    <x v="149"/>
    <n v="43"/>
    <s v="iBCF scheme 22 - Hospital to Home Service &amp; scheme 33 - falls prevention (TUAG) "/>
    <s v="Supporting Discharge - transport, settling in and falls prevention joint offer"/>
    <x v="10"/>
    <s v="Low level support for simple hospital discharges (Discharge to Assess pathway 0)"/>
    <s v=""/>
    <x v="3"/>
    <s v=""/>
    <x v="0"/>
    <s v=""/>
    <s v=""/>
    <x v="1"/>
    <x v="3"/>
    <n v="249000"/>
    <x v="1"/>
  </r>
  <r>
    <x v="3"/>
    <x v="149"/>
    <x v="2"/>
    <n v="44"/>
    <x v="149"/>
    <n v="44"/>
    <s v="iBCF scheme 23 - Enhancing social prescribing"/>
    <s v="Social Prescribing supports P0,1 and 2 and admission avoidance"/>
    <x v="0"/>
    <s v="Social Prescribing"/>
    <s v=""/>
    <x v="0"/>
    <s v=""/>
    <x v="0"/>
    <s v=""/>
    <s v=""/>
    <x v="0"/>
    <x v="3"/>
    <n v="131000"/>
    <x v="1"/>
  </r>
  <r>
    <x v="3"/>
    <x v="149"/>
    <x v="2"/>
    <n v="45"/>
    <x v="149"/>
    <n v="45"/>
    <s v="iBCF scheme 24 - Provider Market Sustainability"/>
    <s v="Schemes and initiatives to support the provider market at place and at a county level"/>
    <x v="9"/>
    <s v="Integrated models of provision"/>
    <s v=""/>
    <x v="4"/>
    <s v=""/>
    <x v="6"/>
    <s v=""/>
    <s v=""/>
    <x v="2"/>
    <x v="3"/>
    <n v="400000"/>
    <x v="1"/>
  </r>
  <r>
    <x v="3"/>
    <x v="149"/>
    <x v="2"/>
    <n v="46"/>
    <x v="149"/>
    <n v="46"/>
    <s v="iBCF scheme 25 - Increasing the capacity of non-statutory Advocacy support"/>
    <s v="Additional capacity providing non-statory advocacy services, including for patients in  acute settings"/>
    <x v="6"/>
    <s v="Independent Mental Health Advocacy"/>
    <s v=""/>
    <x v="2"/>
    <s v=""/>
    <x v="0"/>
    <s v=""/>
    <s v=""/>
    <x v="2"/>
    <x v="3"/>
    <n v="125000"/>
    <x v="1"/>
  </r>
  <r>
    <x v="3"/>
    <x v="149"/>
    <x v="2"/>
    <n v="47"/>
    <x v="149"/>
    <n v="47"/>
    <s v="iBCF schemes 29 &amp; 30 - Support for the BCF and Adult Social Care Transformation programmes"/>
    <s v="Programme and project management resources for system and social care improvements delivered via the BCF"/>
    <x v="9"/>
    <s v="Programme management"/>
    <s v=""/>
    <x v="0"/>
    <s v=""/>
    <x v="0"/>
    <s v=""/>
    <s v=""/>
    <x v="1"/>
    <x v="3"/>
    <n v="281000"/>
    <x v="1"/>
  </r>
  <r>
    <x v="3"/>
    <x v="149"/>
    <x v="2"/>
    <n v="48"/>
    <x v="149"/>
    <n v="48"/>
    <s v="iBCF scheme 34 - ICE contract increases relating to same day/next day delivery"/>
    <s v="Inflationary cost increases "/>
    <x v="1"/>
    <s v="Community based equipment"/>
    <s v=""/>
    <x v="0"/>
    <s v=""/>
    <x v="0"/>
    <s v=""/>
    <s v=""/>
    <x v="2"/>
    <x v="3"/>
    <n v="129000"/>
    <x v="1"/>
  </r>
  <r>
    <x v="3"/>
    <x v="149"/>
    <x v="2"/>
    <n v="49"/>
    <x v="149"/>
    <n v="49"/>
    <s v="Disabled Facilities Grant (base BCF)"/>
    <s v="Passported to the Tier 2 District and Borough Councils"/>
    <x v="13"/>
    <s v="Adaptations, including statutory DFG grants"/>
    <s v=""/>
    <x v="0"/>
    <s v=""/>
    <x v="0"/>
    <s v=""/>
    <s v=""/>
    <x v="1"/>
    <x v="2"/>
    <n v="5124786"/>
    <x v="1"/>
  </r>
  <r>
    <x v="3"/>
    <x v="149"/>
    <x v="2"/>
    <n v="50"/>
    <x v="149"/>
    <n v="50"/>
    <s v="CCG aligned budget - Out of Hospital"/>
    <s v="OOH community step up and step down support "/>
    <x v="15"/>
    <s v="Physical health/wellbeing"/>
    <s v=""/>
    <x v="1"/>
    <s v=""/>
    <x v="6"/>
    <s v=""/>
    <s v=""/>
    <x v="3"/>
    <x v="10"/>
    <n v="24296000"/>
    <x v="1"/>
  </r>
  <r>
    <x v="3"/>
    <x v="149"/>
    <x v="2"/>
    <n v="51"/>
    <x v="149"/>
    <n v="51"/>
    <s v="CCG aligned budget - Personal Health budgets"/>
    <s v="PHBs to provide eg. domiliary care for patients with long term needs"/>
    <x v="17"/>
    <s v=""/>
    <s v=""/>
    <x v="4"/>
    <s v=""/>
    <x v="6"/>
    <s v=""/>
    <s v=""/>
    <x v="2"/>
    <x v="10"/>
    <n v="6572000"/>
    <x v="1"/>
  </r>
  <r>
    <x v="3"/>
    <x v="149"/>
    <x v="2"/>
    <n v="52"/>
    <x v="149"/>
    <n v="52"/>
    <s v="CCG aligned budget -  Residential Care placements"/>
    <s v="Residential care long-term placements"/>
    <x v="16"/>
    <s v="Care home"/>
    <s v=""/>
    <x v="4"/>
    <s v=""/>
    <x v="6"/>
    <s v=""/>
    <s v=""/>
    <x v="2"/>
    <x v="10"/>
    <n v="5771928"/>
    <x v="1"/>
  </r>
  <r>
    <x v="3"/>
    <x v="149"/>
    <x v="2"/>
    <n v="53"/>
    <x v="149"/>
    <n v="53"/>
    <s v="CCG aligned budgt - Nursing care placements"/>
    <s v="Nursing care long-term placements"/>
    <x v="16"/>
    <s v="Nursing home"/>
    <s v=""/>
    <x v="4"/>
    <s v=""/>
    <x v="6"/>
    <s v=""/>
    <s v=""/>
    <x v="2"/>
    <x v="10"/>
    <n v="25845619"/>
    <x v="1"/>
  </r>
  <r>
    <x v="3"/>
    <x v="149"/>
    <x v="2"/>
    <n v="54"/>
    <x v="149"/>
    <n v="54"/>
    <s v="CCG aligned budgets - Residential placements supported living"/>
    <s v="Supported Living placements"/>
    <x v="16"/>
    <s v="Supported living"/>
    <s v=""/>
    <x v="4"/>
    <s v=""/>
    <x v="6"/>
    <s v=""/>
    <s v=""/>
    <x v="2"/>
    <x v="10"/>
    <n v="5501453"/>
    <x v="1"/>
  </r>
  <r>
    <x v="3"/>
    <x v="149"/>
    <x v="2"/>
    <n v="55"/>
    <x v="149"/>
    <n v="55"/>
    <s v="CCG aligned budget - Domicilary Care"/>
    <s v="Domiliary care for patients with long term needs"/>
    <x v="7"/>
    <s v="Domiciliary care packages"/>
    <s v=""/>
    <x v="4"/>
    <s v=""/>
    <x v="6"/>
    <s v=""/>
    <s v=""/>
    <x v="2"/>
    <x v="10"/>
    <n v="12522000"/>
    <x v="1"/>
  </r>
  <r>
    <x v="3"/>
    <x v="149"/>
    <x v="2"/>
    <n v="56"/>
    <x v="149"/>
    <n v="56"/>
    <s v="CCG aligned budget - Social Prescribing"/>
    <s v="Prevention activity to support admission avoidance and reduce/delay the need for long term care"/>
    <x v="0"/>
    <s v="Social Prescribing"/>
    <s v=""/>
    <x v="1"/>
    <s v=""/>
    <x v="6"/>
    <s v=""/>
    <s v=""/>
    <x v="0"/>
    <x v="10"/>
    <n v="128000"/>
    <x v="1"/>
  </r>
  <r>
    <x v="3"/>
    <x v="150"/>
    <x v="5"/>
    <n v="1"/>
    <x v="150"/>
    <n v="1"/>
    <s v="Disabled Facilities Grant"/>
    <s v="To provide for adaptations to a disabled person’s property that are both necessary and appropriate for the needs of the disabled person and reasonable and practicable in relation to the property to support individuals across West Sussex to remain independ"/>
    <x v="13"/>
    <s v="Adaptations, including statutory DFG grants"/>
    <s v=""/>
    <x v="5"/>
    <s v="Housing"/>
    <x v="0"/>
    <s v=""/>
    <s v=""/>
    <x v="1"/>
    <x v="2"/>
    <n v="9414970"/>
    <x v="1"/>
  </r>
  <r>
    <x v="3"/>
    <x v="150"/>
    <x v="5"/>
    <n v="2"/>
    <x v="150"/>
    <n v="2"/>
    <s v="Maintaining (Protecting) Social Care"/>
    <s v="West Sussex County Council uses these resources to fund services that otherwise it would be unable to afford because of the constraints on social care budgets.  In the main these relate to its Care Act responsibilities, especially in connection with preve"/>
    <x v="6"/>
    <s v="Other"/>
    <s v="Multiple Service Types"/>
    <x v="0"/>
    <s v=""/>
    <x v="0"/>
    <s v=""/>
    <s v=""/>
    <x v="1"/>
    <x v="9"/>
    <n v="17707984"/>
    <x v="1"/>
  </r>
  <r>
    <x v="3"/>
    <x v="150"/>
    <x v="5"/>
    <n v="3"/>
    <x v="150"/>
    <n v="3"/>
    <s v="Improved Better Care Fund"/>
    <s v="Meeting adult social care needs."/>
    <x v="11"/>
    <s v="Other"/>
    <s v="Multiple Service Types"/>
    <x v="0"/>
    <s v=""/>
    <x v="0"/>
    <s v=""/>
    <s v=""/>
    <x v="2"/>
    <x v="3"/>
    <n v="5170674"/>
    <x v="1"/>
  </r>
  <r>
    <x v="3"/>
    <x v="150"/>
    <x v="5"/>
    <n v="4"/>
    <x v="150"/>
    <n v="3"/>
    <s v="Improved Better Care Fund"/>
    <s v="Reducing pressure on the NHS, including supporting more people to be discharged from hospital when ready.  This allocation covers a raft of different actvities, including system resilience, carer services, support for people with complex needs and additio"/>
    <x v="8"/>
    <s v="Other"/>
    <s v="Varied Services"/>
    <x v="0"/>
    <s v=""/>
    <x v="0"/>
    <s v=""/>
    <s v=""/>
    <x v="2"/>
    <x v="3"/>
    <n v="8134000"/>
    <x v="1"/>
  </r>
  <r>
    <x v="3"/>
    <x v="150"/>
    <x v="5"/>
    <n v="5"/>
    <x v="150"/>
    <n v="3"/>
    <s v="Improved Better Care Fund"/>
    <s v="Ensuring that the local social care provider market is supported."/>
    <x v="7"/>
    <s v="Domiciliary care packages"/>
    <s v=""/>
    <x v="0"/>
    <s v=""/>
    <x v="0"/>
    <s v=""/>
    <s v=""/>
    <x v="2"/>
    <x v="3"/>
    <n v="3399000"/>
    <x v="1"/>
  </r>
  <r>
    <x v="3"/>
    <x v="150"/>
    <x v="5"/>
    <n v="6"/>
    <x v="150"/>
    <n v="3"/>
    <s v="Improved Better Care Fund"/>
    <s v="Winter Presures Grant. This comprises a wide range of initiatives designed to manage seasonal pressures on the local health and care system.     "/>
    <x v="8"/>
    <s v="Home First/Discharge to Assess - process support/core costs"/>
    <s v=""/>
    <x v="0"/>
    <s v=""/>
    <x v="0"/>
    <s v=""/>
    <s v=""/>
    <x v="1"/>
    <x v="3"/>
    <n v="3303000"/>
    <x v="1"/>
  </r>
  <r>
    <x v="3"/>
    <x v="150"/>
    <x v="5"/>
    <n v="7"/>
    <x v="150"/>
    <n v="4"/>
    <s v="Proactive Care"/>
    <s v="Proactive Care aims to help ameliorate the strategic challenges faced by health and social care services in Coastal West Sussex. These challenges are being exacerbated by both the growth in the frail elderly population and the limitations of the current m"/>
    <x v="3"/>
    <s v="Care navigation and planning"/>
    <s v=""/>
    <x v="1"/>
    <s v=""/>
    <x v="6"/>
    <s v=""/>
    <s v=""/>
    <x v="3"/>
    <x v="9"/>
    <n v="7165104"/>
    <x v="1"/>
  </r>
  <r>
    <x v="3"/>
    <x v="150"/>
    <x v="5"/>
    <n v="8"/>
    <x v="150"/>
    <n v="5"/>
    <s v="Communities of Practice"/>
    <s v="Communities of Practice are central to delivery of a new model of care and are intended to help tackle the challenges in workload and capacity being experienced in general practice and community based services – creating a more coordinated service to impr"/>
    <x v="3"/>
    <s v="Care navigation and planning"/>
    <s v=""/>
    <x v="1"/>
    <s v=""/>
    <x v="6"/>
    <s v=""/>
    <s v=""/>
    <x v="3"/>
    <x v="9"/>
    <n v="4304099"/>
    <x v="1"/>
  </r>
  <r>
    <x v="3"/>
    <x v="150"/>
    <x v="5"/>
    <n v="9"/>
    <x v="150"/>
    <n v="6"/>
    <s v="BCF Programme Support"/>
    <s v="Provision of programme support to the Joint Commissioning Strategy Group in respect of planning, delivery, monitoring and reporting, and the provision of administration support."/>
    <x v="9"/>
    <s v="Programme management"/>
    <s v=""/>
    <x v="5"/>
    <s v="Programme support for BCF"/>
    <x v="6"/>
    <s v=""/>
    <s v=""/>
    <x v="8"/>
    <x v="9"/>
    <n v="234313"/>
    <x v="1"/>
  </r>
  <r>
    <x v="3"/>
    <x v="150"/>
    <x v="5"/>
    <n v="10"/>
    <x v="150"/>
    <n v="7"/>
    <s v="Responsive Services"/>
    <s v="To support and to maximise the effectiveness and value of reablement support to prevent customers from needing to receive additional and/or more intensive health and social care services."/>
    <x v="19"/>
    <s v="Other"/>
    <s v="Range of services."/>
    <x v="1"/>
    <s v=""/>
    <x v="6"/>
    <s v=""/>
    <s v=""/>
    <x v="3"/>
    <x v="9"/>
    <n v="4117485"/>
    <x v="1"/>
  </r>
  <r>
    <x v="3"/>
    <x v="150"/>
    <x v="5"/>
    <n v="11"/>
    <x v="150"/>
    <n v="7"/>
    <s v="Responsive Services"/>
    <s v="Responsive Services covers various services provided by Sussex Community NHS Foundation Trust (SCFT). These include a large number of health commissioned beds cross mulitiple locations. These health-commissioned services are coordinated with those provide"/>
    <x v="22"/>
    <s v="Other"/>
    <s v="Range of services."/>
    <x v="1"/>
    <s v=""/>
    <x v="6"/>
    <s v=""/>
    <s v=""/>
    <x v="3"/>
    <x v="9"/>
    <n v="13694563"/>
    <x v="1"/>
  </r>
  <r>
    <x v="3"/>
    <x v="150"/>
    <x v="5"/>
    <n v="12"/>
    <x v="150"/>
    <n v="8"/>
    <s v="Social Prescribing"/>
    <s v="Empowering the individuals within the target cohort to improve their health and wellbeing and social welfare by connecting them to non medical and community services. This intervention supports the proactive and rapid response approach across work streams"/>
    <x v="0"/>
    <s v="Social Prescribing"/>
    <s v=""/>
    <x v="1"/>
    <s v=""/>
    <x v="6"/>
    <s v=""/>
    <s v=""/>
    <x v="0"/>
    <x v="9"/>
    <n v="502600"/>
    <x v="1"/>
  </r>
  <r>
    <x v="3"/>
    <x v="150"/>
    <x v="5"/>
    <n v="13"/>
    <x v="150"/>
    <n v="9"/>
    <s v="Stroke Recovery Service"/>
    <s v="This scheme provides an integrated Six Month Review Service with Stroke Recovery Support services to meet national standards and support the ambitions of the NHS Long Term Plan in respect of stroke. It also includes a Six Month Review service offering a c"/>
    <x v="0"/>
    <s v="Other"/>
    <s v="Stroke Association"/>
    <x v="6"/>
    <s v=""/>
    <x v="6"/>
    <s v=""/>
    <s v=""/>
    <x v="0"/>
    <x v="9"/>
    <n v="263342"/>
    <x v="1"/>
  </r>
  <r>
    <x v="3"/>
    <x v="150"/>
    <x v="5"/>
    <n v="14"/>
    <x v="150"/>
    <n v="10"/>
    <s v="Combined Sourcing and Placement Team (CCG Contribution)"/>
    <s v="The Combined Placement and Sourcing Team (CPST) forms a single point of referral, triage and tracking teams for all patients leaving hospital on pathways 1-3 for Health and Social Care. This is accessed through the ‘IDT/Discharge Hub’ at each acute hospit"/>
    <x v="8"/>
    <s v="Multi-Disciplinary/Multi-Agency Discharge Teams supporting discharge"/>
    <s v=""/>
    <x v="3"/>
    <s v=""/>
    <x v="6"/>
    <s v=""/>
    <s v=""/>
    <x v="1"/>
    <x v="9"/>
    <n v="454595"/>
    <x v="2"/>
  </r>
  <r>
    <x v="3"/>
    <x v="150"/>
    <x v="5"/>
    <n v="15"/>
    <x v="150"/>
    <n v="11"/>
    <s v="Community EOL Admission Avoidance"/>
    <s v="This scheme supports a demonstrable increase in the numbers of patients at the end of life who require an urgent community response when the patient’s wish is to remain at home, to ensure a timely and personalised holistic approach to prevent avoidable ad"/>
    <x v="15"/>
    <s v="Other"/>
    <s v="EOLC"/>
    <x v="1"/>
    <s v=""/>
    <x v="6"/>
    <s v=""/>
    <s v=""/>
    <x v="1"/>
    <x v="9"/>
    <n v="420000"/>
    <x v="2"/>
  </r>
  <r>
    <x v="3"/>
    <x v="150"/>
    <x v="5"/>
    <n v="16"/>
    <x v="150"/>
    <n v="12"/>
    <s v="Care Act Initiatives"/>
    <s v="To support the implementation of new duties for Local Authorities brought in under the Care Act 2014."/>
    <x v="6"/>
    <s v="Other"/>
    <s v="Implementation of Care Act"/>
    <x v="0"/>
    <s v=""/>
    <x v="0"/>
    <s v=""/>
    <s v=""/>
    <x v="1"/>
    <x v="9"/>
    <n v="2168200"/>
    <x v="1"/>
  </r>
  <r>
    <x v="3"/>
    <x v="150"/>
    <x v="5"/>
    <n v="17"/>
    <x v="150"/>
    <n v="13"/>
    <s v="Carers Services"/>
    <s v="Advice and Information: To empower Carers, increase their resilence and to support their wellbeing and to deliver statutory carer's assessments in accordance with the Care Act 2014 and relevant regulations, guidance, and policies. "/>
    <x v="12"/>
    <s v="Other"/>
    <s v="Carers advice, support, and information"/>
    <x v="0"/>
    <s v=""/>
    <x v="0"/>
    <s v=""/>
    <s v=""/>
    <x v="0"/>
    <x v="9"/>
    <n v="1410546"/>
    <x v="1"/>
  </r>
  <r>
    <x v="3"/>
    <x v="150"/>
    <x v="5"/>
    <n v="18"/>
    <x v="150"/>
    <n v="13"/>
    <s v="Carers Services"/>
    <s v="Advice and Information: As above."/>
    <x v="12"/>
    <s v="Other"/>
    <s v="Carers advice, support, and information"/>
    <x v="0"/>
    <s v=""/>
    <x v="0"/>
    <s v=""/>
    <s v=""/>
    <x v="0"/>
    <x v="4"/>
    <n v="1922100"/>
    <x v="1"/>
  </r>
  <r>
    <x v="3"/>
    <x v="150"/>
    <x v="5"/>
    <n v="19"/>
    <x v="150"/>
    <n v="13"/>
    <s v="Carers Services"/>
    <s v="To provide immediate support to people in a hospital setting, who as a result of a hospital admission of a family member can suddenly find themselves in a caring role or with increased caring responsibilities, and to refer onward to community base carer s"/>
    <x v="12"/>
    <s v="Other"/>
    <s v="Carers support in hospitals"/>
    <x v="0"/>
    <s v=""/>
    <x v="0"/>
    <s v=""/>
    <s v=""/>
    <x v="3"/>
    <x v="9"/>
    <n v="294982"/>
    <x v="1"/>
  </r>
  <r>
    <x v="3"/>
    <x v="150"/>
    <x v="5"/>
    <n v="20"/>
    <x v="150"/>
    <n v="13"/>
    <s v="Carers Services"/>
    <s v="To ensure Carers feel less isolated, stay mentally and physically fit, and maintain their wellbeing and life outside the carer role. "/>
    <x v="12"/>
    <s v="Other"/>
    <s v="Carers health team"/>
    <x v="0"/>
    <s v=""/>
    <x v="0"/>
    <s v=""/>
    <s v=""/>
    <x v="1"/>
    <x v="9"/>
    <n v="240472"/>
    <x v="1"/>
  </r>
  <r>
    <x v="3"/>
    <x v="150"/>
    <x v="5"/>
    <n v="21"/>
    <x v="150"/>
    <n v="14"/>
    <s v="Technology Enabled Care"/>
    <s v="Technology Enabled Lives services include the use of convenient, accessible and cost-effective products or services that allow people of all ages to monitor their own (or someone else’s) health and wellbeing, so they may better manage long term conditions"/>
    <x v="1"/>
    <s v="Telecare"/>
    <s v=""/>
    <x v="0"/>
    <s v=""/>
    <x v="0"/>
    <s v=""/>
    <s v=""/>
    <x v="2"/>
    <x v="9"/>
    <n v="720100"/>
    <x v="1"/>
  </r>
  <r>
    <x v="3"/>
    <x v="150"/>
    <x v="5"/>
    <n v="22"/>
    <x v="150"/>
    <n v="14"/>
    <s v="Technology Enabled Care"/>
    <s v="As above."/>
    <x v="1"/>
    <s v="Telecare"/>
    <s v=""/>
    <x v="5"/>
    <s v="Additional funding"/>
    <x v="0"/>
    <s v=""/>
    <s v=""/>
    <x v="2"/>
    <x v="9"/>
    <n v="158500"/>
    <x v="1"/>
  </r>
  <r>
    <x v="3"/>
    <x v="150"/>
    <x v="5"/>
    <n v="23"/>
    <x v="150"/>
    <n v="15"/>
    <s v="Community Equipment "/>
    <s v="Community equipment enables people with a wide range of needs, including those with increasingly complex needs to remain in their own home and to support new models of community based health care."/>
    <x v="1"/>
    <s v="Community based equipment"/>
    <s v=""/>
    <x v="0"/>
    <s v=""/>
    <x v="0"/>
    <s v=""/>
    <s v=""/>
    <x v="2"/>
    <x v="9"/>
    <n v="4186900"/>
    <x v="1"/>
  </r>
  <r>
    <x v="3"/>
    <x v="150"/>
    <x v="5"/>
    <n v="24"/>
    <x v="150"/>
    <n v="15"/>
    <s v="Community Equipment (Health)"/>
    <s v="As above."/>
    <x v="1"/>
    <s v="Community based equipment"/>
    <s v=""/>
    <x v="1"/>
    <s v=""/>
    <x v="0"/>
    <s v=""/>
    <s v=""/>
    <x v="3"/>
    <x v="9"/>
    <n v="5860959"/>
    <x v="1"/>
  </r>
  <r>
    <x v="3"/>
    <x v="150"/>
    <x v="5"/>
    <n v="25"/>
    <x v="150"/>
    <n v="16"/>
    <s v="Funding Reserve"/>
    <s v="In-year contingency funding."/>
    <x v="11"/>
    <s v=""/>
    <s v="Funding Reserve"/>
    <x v="5"/>
    <s v="Funding Reserve"/>
    <x v="6"/>
    <s v=""/>
    <s v=""/>
    <x v="8"/>
    <x v="9"/>
    <n v="14159"/>
    <x v="2"/>
  </r>
  <r>
    <x v="3"/>
    <x v="151"/>
    <x v="2"/>
    <n v="1"/>
    <x v="151"/>
    <n v="1"/>
    <s v="General Rehab Beds"/>
    <s v="Intermediate Care Unit"/>
    <x v="22"/>
    <s v="Step down (discharge to assess pathway-2)"/>
    <s v=""/>
    <x v="1"/>
    <s v=""/>
    <x v="6"/>
    <s v=""/>
    <s v=""/>
    <x v="3"/>
    <x v="9"/>
    <n v="12399850"/>
    <x v="1"/>
  </r>
  <r>
    <x v="3"/>
    <x v="151"/>
    <x v="2"/>
    <n v="2"/>
    <x v="151"/>
    <n v="2"/>
    <s v="Intermediate Beds"/>
    <s v="Intermediate Care Unit"/>
    <x v="22"/>
    <s v="Step down (discharge to assess pathway-2)"/>
    <s v=""/>
    <x v="1"/>
    <s v=""/>
    <x v="6"/>
    <s v=""/>
    <s v=""/>
    <x v="3"/>
    <x v="9"/>
    <n v="1792767"/>
    <x v="1"/>
  </r>
  <r>
    <x v="3"/>
    <x v="151"/>
    <x v="2"/>
    <n v="3"/>
    <x v="151"/>
    <n v="3"/>
    <s v="Neighbourhood Teams"/>
    <s v="Scheme to reduce unnecessary hospital admissions or repeat GP appointments."/>
    <x v="10"/>
    <s v="Integrated neighbourhood services"/>
    <s v=""/>
    <x v="1"/>
    <s v=""/>
    <x v="6"/>
    <s v=""/>
    <s v=""/>
    <x v="3"/>
    <x v="9"/>
    <n v="6359242.1919999998"/>
    <x v="1"/>
  </r>
  <r>
    <x v="3"/>
    <x v="151"/>
    <x v="2"/>
    <n v="4"/>
    <x v="151"/>
    <n v="4"/>
    <s v="Onward Care Team"/>
    <s v="Scheme to enable discharge from hospital is timely and effective"/>
    <x v="3"/>
    <s v="Care navigation and planning"/>
    <s v=""/>
    <x v="1"/>
    <s v=""/>
    <x v="6"/>
    <s v=""/>
    <s v=""/>
    <x v="3"/>
    <x v="9"/>
    <n v="692140"/>
    <x v="1"/>
  </r>
  <r>
    <x v="3"/>
    <x v="151"/>
    <x v="2"/>
    <n v="5"/>
    <x v="151"/>
    <n v="5"/>
    <s v="Worcestershire IP Unit- Pathway 2"/>
    <s v="Intermediate Care beds- D2A pathway"/>
    <x v="22"/>
    <s v="Step down (discharge to assess pathway-2)"/>
    <s v=""/>
    <x v="1"/>
    <s v=""/>
    <x v="6"/>
    <s v=""/>
    <s v=""/>
    <x v="3"/>
    <x v="9"/>
    <n v="4032602"/>
    <x v="1"/>
  </r>
  <r>
    <x v="3"/>
    <x v="151"/>
    <x v="2"/>
    <n v="6"/>
    <x v="151"/>
    <n v="6"/>
    <s v="Pathway 1(UPI)"/>
    <s v="P1 supports individuals to return home with support following a stay in hospital, via the DTA Model"/>
    <x v="19"/>
    <s v="Reablement to support discharge -step down (Discharge to Assess pathway 1)"/>
    <s v=""/>
    <x v="0"/>
    <s v=""/>
    <x v="1"/>
    <s v="0.5"/>
    <s v="0.5"/>
    <x v="1"/>
    <x v="9"/>
    <n v="3700837.1699999948"/>
    <x v="1"/>
  </r>
  <r>
    <x v="3"/>
    <x v="151"/>
    <x v="2"/>
    <n v="7"/>
    <x v="151"/>
    <n v="7"/>
    <s v="UPI Contingency"/>
    <s v="P1 supports individuals to return home with support following a stay in hospital, via the DTA Model"/>
    <x v="19"/>
    <s v="Reablement to support discharge -step down (Discharge to Assess pathway 1)"/>
    <s v=""/>
    <x v="0"/>
    <s v=""/>
    <x v="1"/>
    <s v="0.5"/>
    <s v="0.5"/>
    <x v="1"/>
    <x v="9"/>
    <n v="310194"/>
    <x v="1"/>
  </r>
  <r>
    <x v="3"/>
    <x v="151"/>
    <x v="2"/>
    <n v="8"/>
    <x v="151"/>
    <n v="8"/>
    <s v="Contribution to  Pathway 1 Call Centre Admin Costs (WCC)"/>
    <s v="Scheme to enable discharge from hospital is timely and effective"/>
    <x v="3"/>
    <s v="Care navigation and planning"/>
    <s v=""/>
    <x v="0"/>
    <s v=""/>
    <x v="0"/>
    <s v=""/>
    <s v=""/>
    <x v="1"/>
    <x v="9"/>
    <n v="100000"/>
    <x v="1"/>
  </r>
  <r>
    <x v="3"/>
    <x v="151"/>
    <x v="2"/>
    <n v="9"/>
    <x v="151"/>
    <n v="9"/>
    <s v="Rapid Response Social Work Team"/>
    <s v="Provide out of hours / rapid response social work, responding to crisis in the community."/>
    <x v="10"/>
    <s v="Integrated neighbourhood services"/>
    <s v=""/>
    <x v="0"/>
    <s v=""/>
    <x v="0"/>
    <s v=""/>
    <s v=""/>
    <x v="1"/>
    <x v="9"/>
    <n v="370800"/>
    <x v="1"/>
  </r>
  <r>
    <x v="3"/>
    <x v="151"/>
    <x v="2"/>
    <n v="10"/>
    <x v="151"/>
    <n v="9"/>
    <s v="Rapid Response Social Work Team"/>
    <s v="Provide out of hours / rapid response social work, responding to crisis in the community."/>
    <x v="10"/>
    <s v="Integrated neighbourhood services"/>
    <s v=""/>
    <x v="0"/>
    <s v=""/>
    <x v="0"/>
    <s v=""/>
    <s v=""/>
    <x v="1"/>
    <x v="3"/>
    <n v="1263"/>
    <x v="1"/>
  </r>
  <r>
    <x v="3"/>
    <x v="151"/>
    <x v="2"/>
    <n v="11"/>
    <x v="151"/>
    <n v="10"/>
    <s v="Pathway 3 (SPOT DTA)"/>
    <s v="Provision of Pathway 3 (DTA), service in care homes."/>
    <x v="16"/>
    <s v="Discharge from hospital (with reablement) to long term residential care (Discharge to Assess Pathway 3)"/>
    <s v=""/>
    <x v="0"/>
    <s v=""/>
    <x v="0"/>
    <s v=""/>
    <s v=""/>
    <x v="2"/>
    <x v="9"/>
    <n v="1826225"/>
    <x v="1"/>
  </r>
  <r>
    <x v="3"/>
    <x v="151"/>
    <x v="2"/>
    <n v="12"/>
    <x v="151"/>
    <n v="10"/>
    <s v="Pathway 3 (SPOT DTA)"/>
    <s v="Provision of Pathway 3 (DTA), service in care homes."/>
    <x v="16"/>
    <s v="Discharge from hospital (with reablement) to long term residential care (Discharge to Assess Pathway 3)"/>
    <s v=""/>
    <x v="0"/>
    <s v=""/>
    <x v="0"/>
    <s v=""/>
    <s v=""/>
    <x v="2"/>
    <x v="3"/>
    <n v="719894"/>
    <x v="1"/>
  </r>
  <r>
    <x v="3"/>
    <x v="151"/>
    <x v="2"/>
    <n v="13"/>
    <x v="151"/>
    <n v="11"/>
    <s v="External Placement contingency"/>
    <s v="Provision of Pathway 3 (DTA), service in care homes."/>
    <x v="16"/>
    <s v="Discharge from hospital (with reablement) to long term residential care (Discharge to Assess Pathway 3)"/>
    <s v=""/>
    <x v="0"/>
    <s v=""/>
    <x v="0"/>
    <s v=""/>
    <s v=""/>
    <x v="2"/>
    <x v="3"/>
    <n v="758548"/>
    <x v="1"/>
  </r>
  <r>
    <x v="3"/>
    <x v="151"/>
    <x v="2"/>
    <n v="14"/>
    <x v="151"/>
    <n v="12"/>
    <s v="Worcestershire Step-down Unit"/>
    <s v="Provision of Pathway 3 (DTA), service in care homes."/>
    <x v="16"/>
    <s v="Discharge from hospital (with reablement) to long term residential care (Discharge to Assess Pathway 3)"/>
    <s v=""/>
    <x v="0"/>
    <s v=""/>
    <x v="0"/>
    <s v=""/>
    <s v=""/>
    <x v="2"/>
    <x v="9"/>
    <n v="185000"/>
    <x v="1"/>
  </r>
  <r>
    <x v="3"/>
    <x v="151"/>
    <x v="2"/>
    <n v="15"/>
    <x v="151"/>
    <n v="13"/>
    <s v="ASWC in Community Hospitals, Resource Centres and DtA Beds- Onward Care Team"/>
    <s v="Contributes towards costs of Hospital team who assist in facilitating DTA's"/>
    <x v="3"/>
    <s v="Assessment teams/joint assessment"/>
    <s v=""/>
    <x v="0"/>
    <s v=""/>
    <x v="0"/>
    <s v=""/>
    <s v=""/>
    <x v="1"/>
    <x v="9"/>
    <n v="286275"/>
    <x v="1"/>
  </r>
  <r>
    <x v="3"/>
    <x v="151"/>
    <x v="2"/>
    <n v="16"/>
    <x v="151"/>
    <n v="14"/>
    <s v="Carers"/>
    <s v="Commissioned service responsible for, Short term support to enable people to remain or return to their own home.  Prevent, reduce or delay a need for Long term care or Hospital admission relating to lack of support."/>
    <x v="12"/>
    <s v="Respite services"/>
    <s v=""/>
    <x v="0"/>
    <s v=""/>
    <x v="0"/>
    <s v=""/>
    <s v=""/>
    <x v="2"/>
    <x v="9"/>
    <n v="1158022"/>
    <x v="1"/>
  </r>
  <r>
    <x v="3"/>
    <x v="151"/>
    <x v="2"/>
    <n v="17"/>
    <x v="151"/>
    <n v="14"/>
    <s v="Carers"/>
    <s v="Commissioned service responsible for, Short term support to enable people to remain or return to their own home.  Prevent, reduce or delay a need for Long term care or Hospital admission relating to lack of support"/>
    <x v="12"/>
    <s v="Respite services"/>
    <s v=""/>
    <x v="0"/>
    <s v=""/>
    <x v="0"/>
    <s v=""/>
    <s v=""/>
    <x v="2"/>
    <x v="3"/>
    <n v="101978"/>
    <x v="1"/>
  </r>
  <r>
    <x v="3"/>
    <x v="151"/>
    <x v="2"/>
    <n v="18"/>
    <x v="151"/>
    <n v="15"/>
    <s v="Implementation of the Care Act - additional demand for Home Care"/>
    <s v="Contribution toward the increase demand for services following the implementaion of the Care Act"/>
    <x v="6"/>
    <s v="Other"/>
    <s v="Provision of Homecare"/>
    <x v="0"/>
    <s v=""/>
    <x v="0"/>
    <s v=""/>
    <s v=""/>
    <x v="2"/>
    <x v="9"/>
    <n v="2178997"/>
    <x v="1"/>
  </r>
  <r>
    <x v="3"/>
    <x v="151"/>
    <x v="2"/>
    <n v="19"/>
    <x v="151"/>
    <n v="15"/>
    <s v="Implementation of the Care Act - additional demand for Home Care"/>
    <s v="Contribution toward the increase demand for services following the implementaion of the Care Act"/>
    <x v="6"/>
    <s v="Other"/>
    <s v="Provision of Homecare"/>
    <x v="0"/>
    <s v=""/>
    <x v="0"/>
    <s v=""/>
    <s v=""/>
    <x v="2"/>
    <x v="3"/>
    <n v="298942"/>
    <x v="1"/>
  </r>
  <r>
    <x v="3"/>
    <x v="151"/>
    <x v="2"/>
    <n v="20"/>
    <x v="151"/>
    <n v="16"/>
    <s v="Complex Cases"/>
    <s v="Contribution towards the cost of S117 eligible clients."/>
    <x v="11"/>
    <s v=""/>
    <s v="Funding specific S117 clients"/>
    <x v="0"/>
    <s v=""/>
    <x v="0"/>
    <s v=""/>
    <s v=""/>
    <x v="2"/>
    <x v="9"/>
    <n v="803500"/>
    <x v="1"/>
  </r>
  <r>
    <x v="3"/>
    <x v="151"/>
    <x v="2"/>
    <n v="21"/>
    <x v="151"/>
    <n v="17"/>
    <s v="WCES"/>
    <s v="Loan of equipment to Worcestershire residents / those registered with a Worcestershire GP to Facilitae discharge from hospital, prevent delay admission to Hospital / long term care &amp; support people in their own home."/>
    <x v="1"/>
    <s v="Community based equipment"/>
    <s v=""/>
    <x v="0"/>
    <s v=""/>
    <x v="0"/>
    <s v=""/>
    <s v=""/>
    <x v="3"/>
    <x v="9"/>
    <n v="1162000"/>
    <x v="1"/>
  </r>
  <r>
    <x v="3"/>
    <x v="151"/>
    <x v="2"/>
    <n v="22"/>
    <x v="151"/>
    <n v="18"/>
    <s v="Winter Pressures Contingency"/>
    <s v="Contributes towards costs of Hospital team who assist in facilitating DTA's"/>
    <x v="3"/>
    <s v="Assessment teams/joint assessment"/>
    <s v=""/>
    <x v="0"/>
    <s v=""/>
    <x v="0"/>
    <s v=""/>
    <s v=""/>
    <x v="1"/>
    <x v="3"/>
    <n v="504000"/>
    <x v="1"/>
  </r>
  <r>
    <x v="3"/>
    <x v="151"/>
    <x v="2"/>
    <n v="23"/>
    <x v="151"/>
    <n v="19"/>
    <s v="Disabled Facilities Grant"/>
    <s v="Disabled Facilities Grant passported to District Councils to spend on their staturory duties to provide adaptations"/>
    <x v="13"/>
    <s v="Adaptations, including statutory DFG grants"/>
    <s v=""/>
    <x v="5"/>
    <s v="DFG"/>
    <x v="0"/>
    <s v=""/>
    <s v=""/>
    <x v="1"/>
    <x v="2"/>
    <n v="6163577"/>
    <x v="1"/>
  </r>
  <r>
    <x v="3"/>
    <x v="151"/>
    <x v="2"/>
    <n v="24"/>
    <x v="151"/>
    <n v="20"/>
    <s v="Contribution towards Community reablement "/>
    <s v="Contributes towards the cost of the Community reablement staffing."/>
    <x v="19"/>
    <s v="Reablement service accepting community and discharge referrals"/>
    <s v=""/>
    <x v="0"/>
    <s v=""/>
    <x v="0"/>
    <s v=""/>
    <s v=""/>
    <x v="1"/>
    <x v="9"/>
    <n v="242000"/>
    <x v="1"/>
  </r>
  <r>
    <x v="3"/>
    <x v="151"/>
    <x v="2"/>
    <n v="25"/>
    <x v="151"/>
    <n v="21"/>
    <s v="GP attached Social Workers"/>
    <s v="Social Workers supporting Neighbourhood teams responsible to urgent needs arrising from all GP surgeries and long term support for patients registered with them."/>
    <x v="10"/>
    <s v="Multidisciplinary teams that are supporting independence, such as anticipatory care"/>
    <s v=""/>
    <x v="1"/>
    <s v=""/>
    <x v="0"/>
    <s v=""/>
    <s v=""/>
    <x v="1"/>
    <x v="9"/>
    <n v="310400"/>
    <x v="2"/>
  </r>
  <r>
    <x v="3"/>
    <x v="151"/>
    <x v="2"/>
    <n v="26"/>
    <x v="151"/>
    <n v="22"/>
    <s v="20/21 Reccurrent Growth"/>
    <s v="20/21 Recurrent Growth"/>
    <x v="10"/>
    <s v="Other"/>
    <s v="20/21 Growth"/>
    <x v="0"/>
    <s v=""/>
    <x v="0"/>
    <s v=""/>
    <s v=""/>
    <x v="1"/>
    <x v="9"/>
    <n v="1702403"/>
    <x v="2"/>
  </r>
  <r>
    <x v="3"/>
    <x v="151"/>
    <x v="2"/>
    <n v="27"/>
    <x v="151"/>
    <n v="23"/>
    <s v="21/22 Growth"/>
    <s v="21/22 Growth"/>
    <x v="10"/>
    <s v="Other"/>
    <s v="21/22 Growth"/>
    <x v="0"/>
    <s v=""/>
    <x v="0"/>
    <s v=""/>
    <s v=""/>
    <x v="1"/>
    <x v="9"/>
    <n v="2283543"/>
    <x v="2"/>
  </r>
  <r>
    <x v="3"/>
    <x v="151"/>
    <x v="2"/>
    <n v="28"/>
    <x v="151"/>
    <n v="24"/>
    <s v="iBCF supporting pressurs on the NHS"/>
    <s v="iBCF Supporting Pressures on the NHS"/>
    <x v="10"/>
    <s v="Other"/>
    <s v="Supporting Pressures on the NHS"/>
    <x v="1"/>
    <s v=""/>
    <x v="6"/>
    <s v=""/>
    <s v=""/>
    <x v="8"/>
    <x v="3"/>
    <n v="1000000"/>
    <x v="1"/>
  </r>
  <r>
    <x v="3"/>
    <x v="151"/>
    <x v="2"/>
    <n v="29"/>
    <x v="151"/>
    <n v="25"/>
    <s v="iBCF mitigating Social Care pressures"/>
    <s v="Expenditure covers a mixture of Homecare, Residential and preventitive Schemes "/>
    <x v="6"/>
    <s v="Other"/>
    <s v="Expenditure covers a mixture of Homecare &amp; residential placements"/>
    <x v="0"/>
    <s v=""/>
    <x v="0"/>
    <s v=""/>
    <s v=""/>
    <x v="2"/>
    <x v="3"/>
    <n v="15080497"/>
    <x v="1"/>
  </r>
  <r>
    <x v="4"/>
    <x v="0"/>
    <x v="0"/>
    <n v="1"/>
    <x v="0"/>
    <n v="1"/>
    <s v="Support for Sensory Loss &amp; Long-term Conditions"/>
    <s v="Financial Support to a number of VCS groups"/>
    <x v="0"/>
    <s v="Social Prescribing"/>
    <s v=""/>
    <x v="0"/>
    <s v=""/>
    <x v="0"/>
    <s v=""/>
    <s v=""/>
    <x v="0"/>
    <x v="9"/>
    <n v="104538"/>
    <x v="1"/>
  </r>
  <r>
    <x v="4"/>
    <x v="0"/>
    <x v="0"/>
    <n v="2"/>
    <x v="0"/>
    <n v="2"/>
    <s v="Assistive Technology"/>
    <s v="Implementation of a dedicated Telecare Staffing team"/>
    <x v="1"/>
    <s v="Telecare"/>
    <s v=""/>
    <x v="0"/>
    <s v=""/>
    <x v="0"/>
    <s v=""/>
    <s v=""/>
    <x v="1"/>
    <x v="9"/>
    <n v="349986"/>
    <x v="1"/>
  </r>
  <r>
    <x v="4"/>
    <x v="0"/>
    <x v="0"/>
    <n v="3"/>
    <x v="0"/>
    <n v="3"/>
    <s v="Housing Related Support"/>
    <s v="Contribution towards a larger Housing Related Support contract for Older People"/>
    <x v="2"/>
    <s v=""/>
    <s v=""/>
    <x v="0"/>
    <s v=""/>
    <x v="0"/>
    <s v=""/>
    <s v=""/>
    <x v="2"/>
    <x v="9"/>
    <n v="353463"/>
    <x v="1"/>
  </r>
  <r>
    <x v="4"/>
    <x v="0"/>
    <x v="0"/>
    <n v="4"/>
    <x v="0"/>
    <n v="4"/>
    <s v="Low Level Support Services"/>
    <s v="Provision of Day Service, Luncheon clubs and Handyperson service"/>
    <x v="0"/>
    <s v="Social Prescribing"/>
    <s v=""/>
    <x v="0"/>
    <s v=""/>
    <x v="0"/>
    <s v=""/>
    <s v=""/>
    <x v="0"/>
    <x v="9"/>
    <n v="267503"/>
    <x v="1"/>
  </r>
  <r>
    <x v="4"/>
    <x v="0"/>
    <x v="0"/>
    <n v="5"/>
    <x v="0"/>
    <n v="5"/>
    <s v="Information &amp; Advice"/>
    <s v="Public Information via website (Hartlepool Now), IT &amp; mobile devices and creation of dedicated staffing posts"/>
    <x v="11"/>
    <s v=""/>
    <s v="To ensure that people have access to good quality, accessible and timely advice and information that supports them to remain independent for as long as possible"/>
    <x v="0"/>
    <s v=""/>
    <x v="0"/>
    <s v=""/>
    <s v=""/>
    <x v="1"/>
    <x v="9"/>
    <n v="107419"/>
    <x v="1"/>
  </r>
  <r>
    <x v="4"/>
    <x v="0"/>
    <x v="0"/>
    <n v="6"/>
    <x v="0"/>
    <n v="6"/>
    <s v="Maintain &amp; Support Existing Social Care Services"/>
    <s v="Existing Social Care Transfer Funding"/>
    <x v="11"/>
    <s v=""/>
    <s v="Protect existing social care budget"/>
    <x v="0"/>
    <s v=""/>
    <x v="0"/>
    <s v=""/>
    <s v=""/>
    <x v="1"/>
    <x v="9"/>
    <n v="999121"/>
    <x v="1"/>
  </r>
  <r>
    <x v="4"/>
    <x v="0"/>
    <x v="0"/>
    <n v="7"/>
    <x v="0"/>
    <n v="7"/>
    <s v="Multi-Link Reablement &amp; Direct Care and Support"/>
    <s v="Existing Social Care Transfer Funding - reablement &amp; discharge teams"/>
    <x v="27"/>
    <s v="Reablement/Rehabilitation Services"/>
    <s v=""/>
    <x v="0"/>
    <s v=""/>
    <x v="0"/>
    <s v=""/>
    <s v=""/>
    <x v="1"/>
    <x v="9"/>
    <n v="561514"/>
    <x v="1"/>
  </r>
  <r>
    <x v="4"/>
    <x v="0"/>
    <x v="0"/>
    <n v="8"/>
    <x v="0"/>
    <n v="8"/>
    <s v="Early Intervention Services"/>
    <s v="Additional capacity within Early Intervention Service to support safe and timely hospital discharges "/>
    <x v="0"/>
    <s v="Social Prescribing"/>
    <s v=""/>
    <x v="0"/>
    <s v=""/>
    <x v="1"/>
    <s v="0.5"/>
    <s v="0.5"/>
    <x v="1"/>
    <x v="9"/>
    <n v="856671"/>
    <x v="1"/>
  </r>
  <r>
    <x v="4"/>
    <x v="0"/>
    <x v="0"/>
    <n v="9"/>
    <x v="0"/>
    <n v="9"/>
    <s v="Transitional Care"/>
    <s v="Block-Booking 20 beds at West View Lodge"/>
    <x v="27"/>
    <s v="Bed Based - Step Up/Down"/>
    <s v=""/>
    <x v="0"/>
    <s v=""/>
    <x v="1"/>
    <s v="0.5"/>
    <s v="0.5"/>
    <x v="1"/>
    <x v="9"/>
    <n v="596368"/>
    <x v="1"/>
  </r>
  <r>
    <x v="4"/>
    <x v="0"/>
    <x v="0"/>
    <n v="10"/>
    <x v="0"/>
    <n v="10"/>
    <s v="Independent Sector Provision"/>
    <s v="Contribution to the costs of Older People home care packages"/>
    <x v="3"/>
    <s v="Care Coordination"/>
    <s v=""/>
    <x v="0"/>
    <s v=""/>
    <x v="0"/>
    <s v=""/>
    <s v=""/>
    <x v="2"/>
    <x v="9"/>
    <n v="462029"/>
    <x v="1"/>
  </r>
  <r>
    <x v="4"/>
    <x v="0"/>
    <x v="0"/>
    <n v="11"/>
    <x v="0"/>
    <n v="11"/>
    <s v="Care Act Implementation"/>
    <s v="Ring-fenced funding for Care Act Implementation &amp; compliance."/>
    <x v="6"/>
    <s v="Other"/>
    <s v="Care Act compliance"/>
    <x v="0"/>
    <s v=""/>
    <x v="0"/>
    <s v=""/>
    <s v=""/>
    <x v="1"/>
    <x v="9"/>
    <n v="304118"/>
    <x v="1"/>
  </r>
  <r>
    <x v="4"/>
    <x v="0"/>
    <x v="0"/>
    <n v="12"/>
    <x v="0"/>
    <n v="12"/>
    <s v="Telecare Expansion "/>
    <s v="Expansion of Telecare Service"/>
    <x v="1"/>
    <s v="Telecare"/>
    <s v=""/>
    <x v="0"/>
    <s v=""/>
    <x v="0"/>
    <s v=""/>
    <s v=""/>
    <x v="1"/>
    <x v="9"/>
    <n v="140574"/>
    <x v="1"/>
  </r>
  <r>
    <x v="4"/>
    <x v="0"/>
    <x v="0"/>
    <n v="13"/>
    <x v="0"/>
    <n v="13"/>
    <s v="Weekend Cover - Home Care"/>
    <s v="Funding to provide increased costs of homecare"/>
    <x v="28"/>
    <s v="Chg 5. Seven-Day Services"/>
    <s v=""/>
    <x v="0"/>
    <s v=""/>
    <x v="0"/>
    <s v=""/>
    <s v=""/>
    <x v="2"/>
    <x v="9"/>
    <n v="55080"/>
    <x v="1"/>
  </r>
  <r>
    <x v="4"/>
    <x v="0"/>
    <x v="0"/>
    <n v="14"/>
    <x v="0"/>
    <n v="14"/>
    <s v="Weekend Working"/>
    <s v="Implementation of Saturday working to facilitate hospital discharges"/>
    <x v="28"/>
    <s v="Chg 5. Seven-Day Services"/>
    <s v=""/>
    <x v="0"/>
    <s v=""/>
    <x v="1"/>
    <s v="0.5"/>
    <s v="0.5"/>
    <x v="1"/>
    <x v="9"/>
    <n v="49036"/>
    <x v="1"/>
  </r>
  <r>
    <x v="4"/>
    <x v="0"/>
    <x v="0"/>
    <n v="15"/>
    <x v="0"/>
    <n v="15"/>
    <s v="Co-location of Teams"/>
    <s v="Rental costs of UHH for co-location of staff teams"/>
    <x v="28"/>
    <s v="Chg 1. Early Discharge Planning"/>
    <s v=""/>
    <x v="0"/>
    <s v=""/>
    <x v="1"/>
    <s v="0.5"/>
    <s v="0.5"/>
    <x v="1"/>
    <x v="9"/>
    <n v="47248"/>
    <x v="1"/>
  </r>
  <r>
    <x v="4"/>
    <x v="0"/>
    <x v="0"/>
    <n v="16"/>
    <x v="0"/>
    <n v="16"/>
    <s v="Recurrent Investment in Community Services"/>
    <s v="Protection of NHS community services as part of the contract"/>
    <x v="10"/>
    <s v=""/>
    <s v=""/>
    <x v="1"/>
    <s v=""/>
    <x v="6"/>
    <s v=""/>
    <s v=""/>
    <x v="3"/>
    <x v="9"/>
    <n v="555290"/>
    <x v="1"/>
  </r>
  <r>
    <x v="4"/>
    <x v="0"/>
    <x v="0"/>
    <n v="17"/>
    <x v="0"/>
    <n v="17"/>
    <s v="CCG Protection of Services"/>
    <s v="Protection of NHS community services as part of the contract"/>
    <x v="10"/>
    <s v=""/>
    <s v=""/>
    <x v="6"/>
    <s v=""/>
    <x v="6"/>
    <s v=""/>
    <s v=""/>
    <x v="8"/>
    <x v="9"/>
    <n v="220222"/>
    <x v="1"/>
  </r>
  <r>
    <x v="4"/>
    <x v="0"/>
    <x v="0"/>
    <n v="18"/>
    <x v="0"/>
    <n v="18"/>
    <s v="Enhanced Pharmacy Scheme"/>
    <s v="Pro-active pharmacy support/advice to care homes"/>
    <x v="11"/>
    <s v=""/>
    <s v="enhancing care in care homes"/>
    <x v="1"/>
    <s v=""/>
    <x v="1"/>
    <s v="0.5"/>
    <s v="0.5"/>
    <x v="8"/>
    <x v="9"/>
    <n v="45474"/>
    <x v="1"/>
  </r>
  <r>
    <x v="4"/>
    <x v="0"/>
    <x v="0"/>
    <n v="19"/>
    <x v="0"/>
    <n v="19"/>
    <s v="Clinical Triage within SPA"/>
    <s v="To provide access to an appropriately trained nurse to support patient referrals"/>
    <x v="3"/>
    <s v="Single Point of Access"/>
    <s v=""/>
    <x v="1"/>
    <s v=""/>
    <x v="6"/>
    <s v=""/>
    <s v=""/>
    <x v="8"/>
    <x v="9"/>
    <n v="59289"/>
    <x v="1"/>
  </r>
  <r>
    <x v="4"/>
    <x v="0"/>
    <x v="0"/>
    <n v="20"/>
    <x v="0"/>
    <n v="20"/>
    <s v="Training &amp; Education of Care Homes"/>
    <s v="Improving knowledge and confidence of care home staff to make informed decisions that would result in a reduction in avoidable admissions to hospitals whilst improving the quality of care delivered"/>
    <x v="11"/>
    <s v=""/>
    <s v="enhancing care in care homes"/>
    <x v="1"/>
    <s v=""/>
    <x v="6"/>
    <s v=""/>
    <s v=""/>
    <x v="8"/>
    <x v="9"/>
    <n v="76463"/>
    <x v="1"/>
  </r>
  <r>
    <x v="4"/>
    <x v="0"/>
    <x v="0"/>
    <n v="21"/>
    <x v="0"/>
    <n v="21"/>
    <s v="Capacity Tracker"/>
    <s v="Financial contribution to the Capacity Tracker (formerly known as the Care Home Live Bed State Portal)"/>
    <x v="28"/>
    <s v="Chg 1. Early Discharge Planning"/>
    <s v=""/>
    <x v="0"/>
    <s v=""/>
    <x v="0"/>
    <s v=""/>
    <s v=""/>
    <x v="1"/>
    <x v="9"/>
    <n v="750"/>
    <x v="1"/>
  </r>
  <r>
    <x v="4"/>
    <x v="0"/>
    <x v="0"/>
    <n v="22"/>
    <x v="0"/>
    <n v="22"/>
    <s v="Capacity Tracker"/>
    <s v="Financial contribution to the Capacity Tracker (formerly known as the Care Home Live Bed State Portal)"/>
    <x v="28"/>
    <s v="Chg 1. Early Discharge Planning"/>
    <s v=""/>
    <x v="0"/>
    <s v=""/>
    <x v="6"/>
    <s v=""/>
    <s v=""/>
    <x v="8"/>
    <x v="9"/>
    <n v="750"/>
    <x v="1"/>
  </r>
  <r>
    <x v="4"/>
    <x v="0"/>
    <x v="0"/>
    <n v="23"/>
    <x v="0"/>
    <n v="23"/>
    <s v="Dementia Services"/>
    <s v="Contribution towards Dementia Day Services and the Dementia Advisory Service "/>
    <x v="0"/>
    <s v="Social Prescribing"/>
    <s v=""/>
    <x v="2"/>
    <s v=""/>
    <x v="1"/>
    <s v="0.5"/>
    <s v="0.5"/>
    <x v="0"/>
    <x v="9"/>
    <n v="232677"/>
    <x v="1"/>
  </r>
  <r>
    <x v="4"/>
    <x v="0"/>
    <x v="0"/>
    <n v="24"/>
    <x v="0"/>
    <n v="24"/>
    <s v="Dementia Liaison"/>
    <s v="Payments to organisations supporting people with dementia"/>
    <x v="10"/>
    <s v=""/>
    <s v=""/>
    <x v="2"/>
    <s v=""/>
    <x v="6"/>
    <s v=""/>
    <s v=""/>
    <x v="5"/>
    <x v="9"/>
    <n v="155679"/>
    <x v="1"/>
  </r>
  <r>
    <x v="4"/>
    <x v="0"/>
    <x v="0"/>
    <n v="25"/>
    <x v="0"/>
    <n v="25"/>
    <s v="Dementia Social Work"/>
    <s v="Creation of new posts with a focus on Dementia"/>
    <x v="3"/>
    <s v="Care Coordination"/>
    <s v=""/>
    <x v="2"/>
    <s v=""/>
    <x v="0"/>
    <s v=""/>
    <s v=""/>
    <x v="1"/>
    <x v="9"/>
    <n v="90387"/>
    <x v="1"/>
  </r>
  <r>
    <x v="4"/>
    <x v="0"/>
    <x v="0"/>
    <n v="26"/>
    <x v="0"/>
    <n v="26"/>
    <s v="Carers Support"/>
    <s v="Contribution to support group - Hartlepool Carers "/>
    <x v="12"/>
    <s v="Carer Advice and Support"/>
    <s v=""/>
    <x v="0"/>
    <s v=""/>
    <x v="1"/>
    <s v="0.5"/>
    <s v="0.5"/>
    <x v="0"/>
    <x v="9"/>
    <n v="157775"/>
    <x v="1"/>
  </r>
  <r>
    <x v="4"/>
    <x v="0"/>
    <x v="0"/>
    <n v="27"/>
    <x v="0"/>
    <n v="27"/>
    <s v="Carers Support - Respite"/>
    <s v="Contribution towards block booked beds at Greenfields"/>
    <x v="12"/>
    <s v="Respite Services"/>
    <s v=""/>
    <x v="0"/>
    <s v=""/>
    <x v="0"/>
    <s v=""/>
    <s v=""/>
    <x v="2"/>
    <x v="9"/>
    <n v="81091"/>
    <x v="1"/>
  </r>
  <r>
    <x v="4"/>
    <x v="0"/>
    <x v="0"/>
    <n v="28"/>
    <x v="0"/>
    <n v="28"/>
    <s v="Carers Support - Direct Payments "/>
    <s v="Contribution towards existing and new Carers DP's following introduction of the Care Act"/>
    <x v="12"/>
    <s v="Carer Advice and Support"/>
    <s v=""/>
    <x v="0"/>
    <s v=""/>
    <x v="0"/>
    <s v=""/>
    <s v=""/>
    <x v="1"/>
    <x v="9"/>
    <n v="127724"/>
    <x v="1"/>
  </r>
  <r>
    <x v="4"/>
    <x v="0"/>
    <x v="0"/>
    <n v="29"/>
    <x v="0"/>
    <n v="29"/>
    <s v="Carers Contract"/>
    <s v="Contribution to support group - Hartlepool Carers "/>
    <x v="12"/>
    <s v="Carer Advice and Support"/>
    <s v=""/>
    <x v="1"/>
    <s v=""/>
    <x v="6"/>
    <s v=""/>
    <s v=""/>
    <x v="8"/>
    <x v="9"/>
    <n v="15000"/>
    <x v="1"/>
  </r>
  <r>
    <x v="4"/>
    <x v="0"/>
    <x v="0"/>
    <n v="31"/>
    <x v="0"/>
    <n v="30"/>
    <s v="Disabled Facility Grant"/>
    <s v="DFG eligible works and capital grants"/>
    <x v="13"/>
    <s v="Adaptations"/>
    <s v=""/>
    <x v="0"/>
    <s v=""/>
    <x v="0"/>
    <s v=""/>
    <s v=""/>
    <x v="1"/>
    <x v="2"/>
    <n v="1076870"/>
    <x v="1"/>
  </r>
  <r>
    <x v="4"/>
    <x v="0"/>
    <x v="0"/>
    <n v="32"/>
    <x v="0"/>
    <n v="31"/>
    <s v="Protection of Adult Social Care"/>
    <s v="Avoidance of budget cuts within Adult Social Care"/>
    <x v="11"/>
    <s v=""/>
    <s v="Avoidance of budget cuts within Adult Social Care"/>
    <x v="0"/>
    <s v=""/>
    <x v="0"/>
    <s v=""/>
    <s v=""/>
    <x v="1"/>
    <x v="3"/>
    <n v="3990562"/>
    <x v="1"/>
  </r>
  <r>
    <x v="4"/>
    <x v="0"/>
    <x v="0"/>
    <n v="33"/>
    <x v="0"/>
    <n v="32"/>
    <s v="Support &amp; Sustain the local Care Market"/>
    <s v="Above inflation increases in Care Home and Home Care fees in 2017/18"/>
    <x v="11"/>
    <s v=""/>
    <s v="Care Homes and Home Care"/>
    <x v="0"/>
    <s v=""/>
    <x v="0"/>
    <s v=""/>
    <s v=""/>
    <x v="1"/>
    <x v="3"/>
    <n v="597000"/>
    <x v="1"/>
  </r>
  <r>
    <x v="4"/>
    <x v="0"/>
    <x v="0"/>
    <n v="34"/>
    <x v="0"/>
    <n v="33"/>
    <s v="Support &amp; Sustain the local Care Market"/>
    <s v="Above inflation increases in Care Home and Home Care fees in 2017/18 (Nursing Fee element)"/>
    <x v="11"/>
    <s v=""/>
    <s v="Care Homes and Home Care (Nursing fee element)"/>
    <x v="0"/>
    <s v=""/>
    <x v="0"/>
    <s v=""/>
    <s v=""/>
    <x v="8"/>
    <x v="3"/>
    <n v="112000"/>
    <x v="1"/>
  </r>
  <r>
    <x v="4"/>
    <x v="0"/>
    <x v="0"/>
    <n v="35"/>
    <x v="0"/>
    <n v="34"/>
    <s v="Block Book Beds for D2A purposes"/>
    <s v="Block book a number of beds to support hospital discharges"/>
    <x v="28"/>
    <s v="Chg 4. Home First / Discharge to Access"/>
    <s v=""/>
    <x v="0"/>
    <s v=""/>
    <x v="0"/>
    <s v=""/>
    <s v=""/>
    <x v="2"/>
    <x v="11"/>
    <n v="75000"/>
    <x v="2"/>
  </r>
  <r>
    <x v="4"/>
    <x v="0"/>
    <x v="0"/>
    <n v="36"/>
    <x v="0"/>
    <n v="35"/>
    <s v="Dom Care Posts"/>
    <s v="7 x 20hr/wk health-employed dom care posts"/>
    <x v="15"/>
    <s v=""/>
    <s v=""/>
    <x v="0"/>
    <s v=""/>
    <x v="0"/>
    <s v=""/>
    <s v=""/>
    <x v="6"/>
    <x v="11"/>
    <n v="45000"/>
    <x v="2"/>
  </r>
  <r>
    <x v="4"/>
    <x v="0"/>
    <x v="0"/>
    <n v="37"/>
    <x v="0"/>
    <n v="36"/>
    <s v="Trusted Assessor Support"/>
    <s v="Applying trusted assessmennt principles to care home readmission "/>
    <x v="3"/>
    <s v="Care Planning, Assessment and Review"/>
    <s v=""/>
    <x v="0"/>
    <s v=""/>
    <x v="0"/>
    <s v=""/>
    <s v=""/>
    <x v="6"/>
    <x v="11"/>
    <n v="30000"/>
    <x v="2"/>
  </r>
  <r>
    <x v="4"/>
    <x v="0"/>
    <x v="0"/>
    <n v="38"/>
    <x v="0"/>
    <n v="37"/>
    <s v="Additional Staffing Capacity including Saturdays"/>
    <s v="Additional staffing to support hospital discharges"/>
    <x v="28"/>
    <s v="Chg 5. Seven-Day Services"/>
    <s v=""/>
    <x v="0"/>
    <s v=""/>
    <x v="0"/>
    <s v=""/>
    <s v=""/>
    <x v="1"/>
    <x v="11"/>
    <n v="60000"/>
    <x v="2"/>
  </r>
  <r>
    <x v="4"/>
    <x v="0"/>
    <x v="0"/>
    <n v="39"/>
    <x v="0"/>
    <n v="38"/>
    <s v="Greater staffing integration at UHH"/>
    <s v="One-off and on-going costs related to the transfer of further social care teams to hospital site increasing integration with health"/>
    <x v="28"/>
    <s v="Chg 3. Multi-Disciplinary/Multi-Agency Discharge Teams"/>
    <s v=""/>
    <x v="0"/>
    <s v=""/>
    <x v="0"/>
    <s v=""/>
    <s v=""/>
    <x v="1"/>
    <x v="11"/>
    <n v="65000"/>
    <x v="2"/>
  </r>
  <r>
    <x v="4"/>
    <x v="0"/>
    <x v="0"/>
    <n v="40"/>
    <x v="0"/>
    <n v="39"/>
    <s v="Contribution to increased costs of Home Care packages"/>
    <s v="Contribution to increased costs of Home Care packages"/>
    <x v="3"/>
    <s v="Care Coordination"/>
    <s v=""/>
    <x v="0"/>
    <s v=""/>
    <x v="0"/>
    <s v=""/>
    <s v=""/>
    <x v="1"/>
    <x v="11"/>
    <n v="50000"/>
    <x v="2"/>
  </r>
  <r>
    <x v="4"/>
    <x v="0"/>
    <x v="0"/>
    <n v="41"/>
    <x v="0"/>
    <n v="40"/>
    <s v="Telecare &amp; OT Equipment"/>
    <s v="Funding costs of increased demand for Telecare and OT equipment "/>
    <x v="1"/>
    <s v="Telecare"/>
    <s v=""/>
    <x v="0"/>
    <s v=""/>
    <x v="0"/>
    <s v=""/>
    <s v=""/>
    <x v="1"/>
    <x v="11"/>
    <n v="80000"/>
    <x v="2"/>
  </r>
  <r>
    <x v="4"/>
    <x v="0"/>
    <x v="0"/>
    <n v="42"/>
    <x v="0"/>
    <n v="41"/>
    <s v="Handyperson Service"/>
    <s v="Purchase new equipment for Handyperson service"/>
    <x v="0"/>
    <s v="Social Prescribing"/>
    <s v=""/>
    <x v="0"/>
    <s v=""/>
    <x v="0"/>
    <s v=""/>
    <s v=""/>
    <x v="1"/>
    <x v="11"/>
    <n v="1000"/>
    <x v="2"/>
  </r>
  <r>
    <x v="4"/>
    <x v="0"/>
    <x v="0"/>
    <n v="43"/>
    <x v="0"/>
    <n v="42"/>
    <s v="Protection of Adult Social Care"/>
    <s v="Avoidance of budget cuts within Adult Social Care"/>
    <x v="11"/>
    <s v=""/>
    <s v="Avoidance of budget cuts within Adult Social Care"/>
    <x v="0"/>
    <s v=""/>
    <x v="0"/>
    <s v=""/>
    <s v=""/>
    <x v="1"/>
    <x v="11"/>
    <n v="54123"/>
    <x v="2"/>
  </r>
  <r>
    <x v="4"/>
    <x v="0"/>
    <x v="0"/>
    <n v="44"/>
    <x v="0"/>
    <n v="43"/>
    <s v="Projects and Initiatives still to be finalised"/>
    <s v="Plans still being finalised ahead of winter period"/>
    <x v="11"/>
    <s v=""/>
    <s v="Plans still being finalised ahead of winter period"/>
    <x v="0"/>
    <s v=""/>
    <x v="0"/>
    <s v=""/>
    <s v=""/>
    <x v="1"/>
    <x v="11"/>
    <n v="41000"/>
    <x v="2"/>
  </r>
  <r>
    <x v="4"/>
    <x v="0"/>
    <x v="0"/>
    <n v="45"/>
    <x v="0"/>
    <n v="44"/>
    <s v="Funding to be allocated by BCF Pooled Budget Partnership Board"/>
    <s v="Additional 19/20 allocation announced late in BCF planning process"/>
    <x v="11"/>
    <s v=""/>
    <s v="Funding to be allocated during the year"/>
    <x v="0"/>
    <s v=""/>
    <x v="0"/>
    <s v=""/>
    <s v=""/>
    <x v="1"/>
    <x v="9"/>
    <n v="77758"/>
    <x v="2"/>
  </r>
  <r>
    <x v="4"/>
    <x v="0"/>
    <x v="0"/>
    <n v="46"/>
    <x v="0"/>
    <n v="45"/>
    <s v="Funding to be allocated by BCF Pooled Budget Partnership Board"/>
    <s v="Additional 19/20 allocation announced late in BCF planning process"/>
    <x v="11"/>
    <s v=""/>
    <s v="Funding to be allocated during the year"/>
    <x v="1"/>
    <s v=""/>
    <x v="6"/>
    <s v=""/>
    <s v=""/>
    <x v="8"/>
    <x v="9"/>
    <n v="77758"/>
    <x v="2"/>
  </r>
  <r>
    <x v="4"/>
    <x v="1"/>
    <x v="0"/>
    <n v="1"/>
    <x v="1"/>
    <n v="1"/>
    <s v="Recovery &amp; Reablement - Community Reablement"/>
    <s v="Community reablement"/>
    <x v="27"/>
    <s v="Other"/>
    <s v="Community reablement"/>
    <x v="0"/>
    <s v=""/>
    <x v="0"/>
    <s v=""/>
    <s v=""/>
    <x v="1"/>
    <x v="9"/>
    <n v="280800"/>
    <x v="1"/>
  </r>
  <r>
    <x v="4"/>
    <x v="1"/>
    <x v="0"/>
    <n v="2"/>
    <x v="1"/>
    <n v="2"/>
    <s v="Recovery &amp; reablement - Residential Reablment"/>
    <s v="MRU - Residential Rehab Unit"/>
    <x v="27"/>
    <s v="Reablement/Rehabilitation Services"/>
    <s v=""/>
    <x v="1"/>
    <s v=""/>
    <x v="6"/>
    <s v=""/>
    <s v=""/>
    <x v="2"/>
    <x v="9"/>
    <n v="545900"/>
    <x v="1"/>
  </r>
  <r>
    <x v="4"/>
    <x v="1"/>
    <x v="0"/>
    <n v="3"/>
    <x v="1"/>
    <n v="3"/>
    <s v="Recovery &amp; Reablement - Community Reablement"/>
    <s v="Community Reablement Team"/>
    <x v="27"/>
    <s v="Reablement/Rehabilitation Services"/>
    <s v=""/>
    <x v="1"/>
    <s v=""/>
    <x v="6"/>
    <s v=""/>
    <s v=""/>
    <x v="1"/>
    <x v="9"/>
    <n v="541400"/>
    <x v="1"/>
  </r>
  <r>
    <x v="4"/>
    <x v="1"/>
    <x v="0"/>
    <n v="4"/>
    <x v="1"/>
    <n v="4"/>
    <s v="Recovery &amp; reablement - Time To Think Beds"/>
    <s v="Provide a non-acute setting for step up and step down care, reducing hospital admissions and delay discharge from the acute setting"/>
    <x v="27"/>
    <s v="Bed Based - Step Up/Down"/>
    <s v=""/>
    <x v="0"/>
    <s v=""/>
    <x v="0"/>
    <s v=""/>
    <s v=""/>
    <x v="2"/>
    <x v="9"/>
    <n v="306200"/>
    <x v="1"/>
  </r>
  <r>
    <x v="4"/>
    <x v="1"/>
    <x v="0"/>
    <n v="5"/>
    <x v="1"/>
    <n v="5"/>
    <s v="Carers - Carer &amp; Engagement Officer"/>
    <s v="Carer engagement officer"/>
    <x v="12"/>
    <s v="Carer Advice and Support"/>
    <s v=""/>
    <x v="0"/>
    <s v=""/>
    <x v="0"/>
    <s v=""/>
    <s v=""/>
    <x v="1"/>
    <x v="9"/>
    <n v="42500"/>
    <x v="1"/>
  </r>
  <r>
    <x v="4"/>
    <x v="1"/>
    <x v="0"/>
    <n v="6"/>
    <x v="1"/>
    <n v="6"/>
    <s v="Carers - Young Carers"/>
    <s v="The Junction - support to young carers"/>
    <x v="12"/>
    <s v="Carer Advice and Support"/>
    <s v=""/>
    <x v="0"/>
    <s v=""/>
    <x v="0"/>
    <s v=""/>
    <s v=""/>
    <x v="0"/>
    <x v="9"/>
    <n v="50000"/>
    <x v="1"/>
  </r>
  <r>
    <x v="4"/>
    <x v="1"/>
    <x v="0"/>
    <n v="7"/>
    <x v="1"/>
    <n v="7"/>
    <s v="Carers - Identification, Information, advice and Support"/>
    <s v="Support Carers in carrying out their caring role and ensuring carers health and wellbeing"/>
    <x v="12"/>
    <s v="Carer Advice and Support"/>
    <s v=""/>
    <x v="0"/>
    <s v=""/>
    <x v="6"/>
    <s v=""/>
    <s v=""/>
    <x v="0"/>
    <x v="9"/>
    <n v="268300"/>
    <x v="1"/>
  </r>
  <r>
    <x v="4"/>
    <x v="1"/>
    <x v="0"/>
    <n v="8"/>
    <x v="1"/>
    <n v="8"/>
    <s v="Carers - Short Breaks"/>
    <s v="Short Breaks"/>
    <x v="12"/>
    <s v="Carer Advice and Support"/>
    <s v=""/>
    <x v="0"/>
    <s v=""/>
    <x v="0"/>
    <s v=""/>
    <s v=""/>
    <x v="2"/>
    <x v="9"/>
    <n v="158400"/>
    <x v="1"/>
  </r>
  <r>
    <x v="4"/>
    <x v="1"/>
    <x v="0"/>
    <n v="9"/>
    <x v="1"/>
    <n v="9"/>
    <s v="Carers - Dementia Advisor Service"/>
    <s v="Advice and support for adults in Middlesbrough who are living with dementia"/>
    <x v="12"/>
    <s v="Carer Advice and Support"/>
    <s v=""/>
    <x v="0"/>
    <s v=""/>
    <x v="1"/>
    <s v="0.5"/>
    <s v="0.5"/>
    <x v="0"/>
    <x v="9"/>
    <n v="65400"/>
    <x v="1"/>
  </r>
  <r>
    <x v="4"/>
    <x v="1"/>
    <x v="0"/>
    <n v="10"/>
    <x v="1"/>
    <n v="10"/>
    <s v="Carers - Identification, Information, advice and Support"/>
    <s v="Carer's Together"/>
    <x v="12"/>
    <s v="Carer Advice and Support"/>
    <s v=""/>
    <x v="0"/>
    <s v=""/>
    <x v="0"/>
    <s v=""/>
    <s v=""/>
    <x v="0"/>
    <x v="4"/>
    <n v="173000"/>
    <x v="1"/>
  </r>
  <r>
    <x v="4"/>
    <x v="1"/>
    <x v="0"/>
    <n v="11"/>
    <x v="1"/>
    <n v="11"/>
    <s v="Carers - Short Breaks"/>
    <s v="Carers services"/>
    <x v="12"/>
    <s v="Respite Services"/>
    <s v=""/>
    <x v="0"/>
    <s v=""/>
    <x v="0"/>
    <s v=""/>
    <s v=""/>
    <x v="2"/>
    <x v="4"/>
    <n v="127000"/>
    <x v="1"/>
  </r>
  <r>
    <x v="4"/>
    <x v="1"/>
    <x v="0"/>
    <n v="12"/>
    <x v="1"/>
    <n v="12"/>
    <s v="Promoting Prevention &amp; Independence - Community Support Services"/>
    <s v="Deliver person-centred community based services that will help people to live healthy, independent lives"/>
    <x v="0"/>
    <s v="Social Prescribing"/>
    <s v=""/>
    <x v="0"/>
    <s v=""/>
    <x v="0"/>
    <s v=""/>
    <s v=""/>
    <x v="0"/>
    <x v="9"/>
    <n v="315100"/>
    <x v="1"/>
  </r>
  <r>
    <x v="4"/>
    <x v="1"/>
    <x v="0"/>
    <n v="13"/>
    <x v="1"/>
    <n v="13"/>
    <s v="Promoting Prevention &amp; Independence - Befriending"/>
    <s v="Age Concern Befriending Service.  Promote wellbeing, reduce isolation and loneliness and engage back into the community"/>
    <x v="0"/>
    <s v="Social Prescribing"/>
    <s v=""/>
    <x v="0"/>
    <s v=""/>
    <x v="0"/>
    <s v=""/>
    <s v=""/>
    <x v="0"/>
    <x v="9"/>
    <n v="20400"/>
    <x v="2"/>
  </r>
  <r>
    <x v="4"/>
    <x v="1"/>
    <x v="0"/>
    <n v="14"/>
    <x v="1"/>
    <n v="14"/>
    <s v="Promoting Prevention &amp; Independence - MH Reablement"/>
    <s v="MIND MH Reablement. Provide emotional and mental health support to individuals with long term conditions and emotional/mental health problems"/>
    <x v="0"/>
    <s v="Other"/>
    <s v="MH Reablement"/>
    <x v="2"/>
    <s v=""/>
    <x v="6"/>
    <s v=""/>
    <s v=""/>
    <x v="0"/>
    <x v="9"/>
    <n v="83062"/>
    <x v="1"/>
  </r>
  <r>
    <x v="4"/>
    <x v="1"/>
    <x v="0"/>
    <n v="15"/>
    <x v="1"/>
    <n v="15"/>
    <s v="Promoting Prevention &amp; Independence - Teesside Stroke club"/>
    <s v="Teesside Stroke Club - physical activity sessions to stroke survivors"/>
    <x v="0"/>
    <s v="Social Prescribing"/>
    <s v=""/>
    <x v="1"/>
    <s v=""/>
    <x v="0"/>
    <s v=""/>
    <s v=""/>
    <x v="0"/>
    <x v="9"/>
    <n v="14700"/>
    <x v="1"/>
  </r>
  <r>
    <x v="4"/>
    <x v="1"/>
    <x v="0"/>
    <n v="16"/>
    <x v="1"/>
    <n v="16"/>
    <s v="Promoting Prevention &amp; Independence - Care at Home Medication Assistance"/>
    <s v="Care at home medication assistance"/>
    <x v="15"/>
    <s v=""/>
    <s v=""/>
    <x v="0"/>
    <s v=""/>
    <x v="6"/>
    <s v=""/>
    <s v=""/>
    <x v="2"/>
    <x v="9"/>
    <n v="369500"/>
    <x v="1"/>
  </r>
  <r>
    <x v="4"/>
    <x v="1"/>
    <x v="0"/>
    <n v="17"/>
    <x v="1"/>
    <n v="17"/>
    <s v="Promoting Prevention &amp; Independence - Assistive Technology Team"/>
    <s v="Assistive Technology Team"/>
    <x v="1"/>
    <s v="Digital Participation Services"/>
    <s v=""/>
    <x v="0"/>
    <s v=""/>
    <x v="0"/>
    <s v=""/>
    <s v=""/>
    <x v="1"/>
    <x v="9"/>
    <n v="113200"/>
    <x v="1"/>
  </r>
  <r>
    <x v="4"/>
    <x v="1"/>
    <x v="0"/>
    <n v="18"/>
    <x v="1"/>
    <n v="18"/>
    <s v="Promoting Prevention &amp; Independence - Hoarding Intervention Scheme"/>
    <s v="Age UK - Hoarding Intervention scheme to support people to make changes and enjoy better wellbeing"/>
    <x v="0"/>
    <s v="Social Prescribing"/>
    <s v=""/>
    <x v="0"/>
    <s v=""/>
    <x v="0"/>
    <s v=""/>
    <s v=""/>
    <x v="0"/>
    <x v="9"/>
    <n v="25400"/>
    <x v="1"/>
  </r>
  <r>
    <x v="4"/>
    <x v="1"/>
    <x v="0"/>
    <n v="19"/>
    <x v="1"/>
    <n v="19"/>
    <s v="Operation Integration - Single Point of Access"/>
    <s v="Single Point of access"/>
    <x v="3"/>
    <s v="Single Point of Access"/>
    <s v=""/>
    <x v="1"/>
    <s v=""/>
    <x v="6"/>
    <s v=""/>
    <s v=""/>
    <x v="1"/>
    <x v="9"/>
    <n v="139600"/>
    <x v="1"/>
  </r>
  <r>
    <x v="4"/>
    <x v="1"/>
    <x v="0"/>
    <n v="20"/>
    <x v="1"/>
    <n v="20"/>
    <s v="Operational Integration - VCS  Liaison"/>
    <s v="Worker to work with the voluntary sector to promote preventative services "/>
    <x v="9"/>
    <s v="Market development (inc Vol sector)"/>
    <s v=""/>
    <x v="0"/>
    <s v=""/>
    <x v="0"/>
    <s v=""/>
    <s v=""/>
    <x v="1"/>
    <x v="9"/>
    <n v="52400"/>
    <x v="1"/>
  </r>
  <r>
    <x v="4"/>
    <x v="1"/>
    <x v="0"/>
    <n v="21"/>
    <x v="1"/>
    <n v="21"/>
    <s v="Operational Integration - Project &amp; financial Management"/>
    <s v="To support various projects and the additional costs borne by the lead body"/>
    <x v="9"/>
    <s v="Integrated workforce"/>
    <s v=""/>
    <x v="0"/>
    <s v=""/>
    <x v="0"/>
    <s v=""/>
    <s v=""/>
    <x v="1"/>
    <x v="9"/>
    <n v="73600"/>
    <x v="1"/>
  </r>
  <r>
    <x v="4"/>
    <x v="1"/>
    <x v="0"/>
    <n v="22"/>
    <x v="1"/>
    <n v="21"/>
    <s v="Operational Integration - Project &amp; financial Management"/>
    <s v="To support various projects and the additional costs borne by the lead body"/>
    <x v="9"/>
    <s v="Integrated workforce"/>
    <s v=""/>
    <x v="0"/>
    <s v=""/>
    <x v="6"/>
    <s v=""/>
    <s v=""/>
    <x v="1"/>
    <x v="9"/>
    <n v="121400"/>
    <x v="1"/>
  </r>
  <r>
    <x v="4"/>
    <x v="1"/>
    <x v="0"/>
    <n v="23"/>
    <x v="1"/>
    <n v="22"/>
    <s v="Promoting Prevention &amp; Independence - Welfare Rights"/>
    <s v="Welfare Rights"/>
    <x v="0"/>
    <s v="Social Prescribing"/>
    <s v=""/>
    <x v="0"/>
    <s v=""/>
    <x v="0"/>
    <s v=""/>
    <s v=""/>
    <x v="1"/>
    <x v="9"/>
    <n v="42000"/>
    <x v="1"/>
  </r>
  <r>
    <x v="4"/>
    <x v="1"/>
    <x v="0"/>
    <n v="24"/>
    <x v="1"/>
    <n v="23"/>
    <s v="Support to Care Homes - Urgent Response &amp; training"/>
    <s v="A range of initiatives to prevent admission to hospital, improve discharge pathways and maximise client experience"/>
    <x v="28"/>
    <s v="Chg 8. Enhancing Health in Care Homes"/>
    <s v=""/>
    <x v="1"/>
    <s v=""/>
    <x v="6"/>
    <s v=""/>
    <s v=""/>
    <x v="3"/>
    <x v="9"/>
    <n v="204995"/>
    <x v="1"/>
  </r>
  <r>
    <x v="4"/>
    <x v="1"/>
    <x v="0"/>
    <n v="25"/>
    <x v="1"/>
    <n v="24"/>
    <s v="Support to Care Homes -  Medicine Management"/>
    <s v="A range of initiatives to prevent admission to hospital, improve discharge pathways and maximise client experience"/>
    <x v="28"/>
    <s v="Chg 8. Enhancing Health in Care Homes"/>
    <s v=""/>
    <x v="1"/>
    <s v=""/>
    <x v="6"/>
    <s v=""/>
    <s v=""/>
    <x v="6"/>
    <x v="9"/>
    <n v="60857"/>
    <x v="1"/>
  </r>
  <r>
    <x v="4"/>
    <x v="1"/>
    <x v="0"/>
    <n v="26"/>
    <x v="1"/>
    <n v="25"/>
    <s v="Support to Care Homes - Nutrition Training &amp; Support"/>
    <s v="A range of initiatives to prevent admission to hospital, improve discharge pathways and maximise client experience"/>
    <x v="28"/>
    <s v="Chg 8. Enhancing Health in Care Homes"/>
    <s v=""/>
    <x v="1"/>
    <s v=""/>
    <x v="6"/>
    <s v=""/>
    <s v=""/>
    <x v="1"/>
    <x v="9"/>
    <n v="89504"/>
    <x v="1"/>
  </r>
  <r>
    <x v="4"/>
    <x v="1"/>
    <x v="0"/>
    <n v="27"/>
    <x v="1"/>
    <n v="26"/>
    <s v="Support to Care Homes - Falls  Telecare Equipment in Care Homes"/>
    <s v="A range of initiatives to prevent admission to hospital, improve discharge pathways and maximise client experience"/>
    <x v="28"/>
    <s v="Chg 8. Enhancing Health in Care Homes"/>
    <s v=""/>
    <x v="1"/>
    <s v=""/>
    <x v="6"/>
    <s v=""/>
    <s v=""/>
    <x v="1"/>
    <x v="9"/>
    <n v="30500"/>
    <x v="1"/>
  </r>
  <r>
    <x v="4"/>
    <x v="1"/>
    <x v="0"/>
    <n v="28"/>
    <x v="1"/>
    <n v="27"/>
    <s v="Support to Care Homes - Falls Training &amp; Support"/>
    <s v="A range of initiatives to prevent admission to hospital, improve discharge pathways and maximise client experience"/>
    <x v="1"/>
    <s v="Telecare"/>
    <s v=""/>
    <x v="1"/>
    <s v=""/>
    <x v="6"/>
    <s v=""/>
    <s v=""/>
    <x v="1"/>
    <x v="9"/>
    <n v="35000"/>
    <x v="1"/>
  </r>
  <r>
    <x v="4"/>
    <x v="1"/>
    <x v="0"/>
    <n v="29"/>
    <x v="1"/>
    <n v="28"/>
    <s v="Support to Care Homes - End of Life Training &amp; support"/>
    <s v="A range of initiatives to prevent admission to hospital, improve discharge pathways and maximise client experience"/>
    <x v="28"/>
    <s v="Chg 8. Enhancing Health in Care Homes"/>
    <s v=""/>
    <x v="4"/>
    <s v=""/>
    <x v="6"/>
    <s v=""/>
    <s v=""/>
    <x v="0"/>
    <x v="9"/>
    <n v="26926"/>
    <x v="1"/>
  </r>
  <r>
    <x v="4"/>
    <x v="1"/>
    <x v="0"/>
    <n v="30"/>
    <x v="1"/>
    <n v="29"/>
    <s v="Support to Care Homes -  Infection Control"/>
    <s v="A range of initiatives to prevent admission to hospital, improve discharge pathways and maximise client experience"/>
    <x v="28"/>
    <s v="Chg 8. Enhancing Health in Care Homes"/>
    <s v=""/>
    <x v="1"/>
    <s v=""/>
    <x v="6"/>
    <s v=""/>
    <s v=""/>
    <x v="3"/>
    <x v="9"/>
    <n v="28868"/>
    <x v="1"/>
  </r>
  <r>
    <x v="4"/>
    <x v="1"/>
    <x v="0"/>
    <n v="31"/>
    <x v="1"/>
    <n v="30"/>
    <s v="Support to Care Homes - Postural Management"/>
    <s v="A range of initiatives to prevent admission to hospital, improve discharge pathways and maximise client experience"/>
    <x v="28"/>
    <s v="Chg 8. Enhancing Health in Care Homes"/>
    <s v=""/>
    <x v="1"/>
    <s v=""/>
    <x v="6"/>
    <s v=""/>
    <s v=""/>
    <x v="1"/>
    <x v="9"/>
    <n v="132500"/>
    <x v="1"/>
  </r>
  <r>
    <x v="4"/>
    <x v="1"/>
    <x v="0"/>
    <n v="32"/>
    <x v="1"/>
    <n v="31"/>
    <s v="Effective Discharge - DTOC Liaison Officer"/>
    <s v="DTOC Liaison Officer"/>
    <x v="28"/>
    <s v="Chg 1. Early Discharge Planning"/>
    <s v=""/>
    <x v="3"/>
    <s v=""/>
    <x v="6"/>
    <s v=""/>
    <s v=""/>
    <x v="1"/>
    <x v="9"/>
    <n v="24900"/>
    <x v="1"/>
  </r>
  <r>
    <x v="4"/>
    <x v="1"/>
    <x v="0"/>
    <n v="33"/>
    <x v="1"/>
    <n v="32"/>
    <s v="Effective Discharge - Trusted Assessors / Medical Model"/>
    <s v="Trusted Assessor"/>
    <x v="28"/>
    <s v="Chg 6. Trusted Assessors"/>
    <s v=""/>
    <x v="4"/>
    <s v=""/>
    <x v="6"/>
    <s v=""/>
    <s v=""/>
    <x v="2"/>
    <x v="9"/>
    <n v="50900"/>
    <x v="1"/>
  </r>
  <r>
    <x v="4"/>
    <x v="1"/>
    <x v="0"/>
    <n v="34"/>
    <x v="1"/>
    <n v="33"/>
    <s v="Hospital Intervention Liaison Team"/>
    <s v="Alcohol referral service"/>
    <x v="28"/>
    <s v="Chg 3. Multi-Disciplinary/Multi-Agency Discharge Teams"/>
    <s v=""/>
    <x v="3"/>
    <s v=""/>
    <x v="6"/>
    <s v=""/>
    <s v=""/>
    <x v="6"/>
    <x v="9"/>
    <n v="104000"/>
    <x v="2"/>
  </r>
  <r>
    <x v="4"/>
    <x v="1"/>
    <x v="0"/>
    <n v="35"/>
    <x v="1"/>
    <n v="34"/>
    <s v="Social Care Transfer"/>
    <s v="Overall Support of Social Care"/>
    <x v="11"/>
    <s v=""/>
    <s v="Overall Support of Social Care"/>
    <x v="0"/>
    <s v=""/>
    <x v="0"/>
    <s v=""/>
    <s v=""/>
    <x v="1"/>
    <x v="9"/>
    <n v="3859700"/>
    <x v="1"/>
  </r>
  <r>
    <x v="4"/>
    <x v="1"/>
    <x v="0"/>
    <n v="36"/>
    <x v="1"/>
    <n v="35"/>
    <s v="Care Act Provision"/>
    <s v="Maintaining Social Care"/>
    <x v="6"/>
    <s v="Other"/>
    <s v="Maintaining Social Care"/>
    <x v="0"/>
    <s v=""/>
    <x v="0"/>
    <s v=""/>
    <s v=""/>
    <x v="1"/>
    <x v="9"/>
    <n v="490000"/>
    <x v="1"/>
  </r>
  <r>
    <x v="4"/>
    <x v="1"/>
    <x v="0"/>
    <n v="37"/>
    <x v="1"/>
    <n v="36"/>
    <s v="Minor Schemes"/>
    <s v="Integrated Falls Prevention strategy - Branding/marketing"/>
    <x v="1"/>
    <s v="Telecare"/>
    <s v=""/>
    <x v="1"/>
    <s v=""/>
    <x v="0"/>
    <s v=""/>
    <s v=""/>
    <x v="1"/>
    <x v="9"/>
    <n v="5000"/>
    <x v="2"/>
  </r>
  <r>
    <x v="4"/>
    <x v="1"/>
    <x v="0"/>
    <n v="38"/>
    <x v="1"/>
    <n v="37"/>
    <s v="Disabled Facilities Grant"/>
    <s v="DFG"/>
    <x v="13"/>
    <s v="Adaptations"/>
    <s v=""/>
    <x v="0"/>
    <s v=""/>
    <x v="0"/>
    <s v=""/>
    <s v=""/>
    <x v="2"/>
    <x v="2"/>
    <n v="1998957"/>
    <x v="1"/>
  </r>
  <r>
    <x v="4"/>
    <x v="1"/>
    <x v="0"/>
    <n v="39"/>
    <x v="1"/>
    <n v="38"/>
    <s v="Emergency Performance &amp; Acute Provider"/>
    <s v="To support current acute activity"/>
    <x v="28"/>
    <s v="Chg 5. Seven-Day Services"/>
    <s v=""/>
    <x v="3"/>
    <s v=""/>
    <x v="6"/>
    <s v=""/>
    <s v=""/>
    <x v="6"/>
    <x v="9"/>
    <n v="1557609"/>
    <x v="1"/>
  </r>
  <r>
    <x v="4"/>
    <x v="1"/>
    <x v="0"/>
    <n v="40"/>
    <x v="1"/>
    <n v="39"/>
    <s v="Urgent Care &amp; Hospital Admission Avoidance - A&amp;E front of House 3 Consultants in A&amp;E"/>
    <s v="Emergency Department Consultant expansion - night shift cover"/>
    <x v="28"/>
    <s v="Chg 5. Seven-Day Services"/>
    <s v=""/>
    <x v="3"/>
    <s v=""/>
    <x v="6"/>
    <s v=""/>
    <s v=""/>
    <x v="6"/>
    <x v="9"/>
    <n v="135835"/>
    <x v="1"/>
  </r>
  <r>
    <x v="4"/>
    <x v="1"/>
    <x v="0"/>
    <n v="41"/>
    <x v="1"/>
    <n v="40"/>
    <s v="Urgent Care &amp; Hospital Admission Avoidance - Therapies AAU"/>
    <s v="Pro-active ward based 8am-8pm 7 day service providing Occupational Therapy and Physiotherapy integrated therapies "/>
    <x v="28"/>
    <s v="Chg 5. Seven-Day Services"/>
    <s v=""/>
    <x v="3"/>
    <s v=""/>
    <x v="6"/>
    <s v=""/>
    <s v=""/>
    <x v="6"/>
    <x v="9"/>
    <n v="164649"/>
    <x v="1"/>
  </r>
  <r>
    <x v="4"/>
    <x v="1"/>
    <x v="0"/>
    <n v="42"/>
    <x v="1"/>
    <n v="41"/>
    <s v="Urgent Care &amp; Hospital Admission Avoidance - AAU 7 day staffing &amp; Medical Decision Maker FOH"/>
    <s v="Additional support at front of house to improve early assessment of patients"/>
    <x v="28"/>
    <s v="Chg 5. Seven-Day Services"/>
    <s v=""/>
    <x v="3"/>
    <s v=""/>
    <x v="6"/>
    <s v=""/>
    <s v=""/>
    <x v="6"/>
    <x v="9"/>
    <n v="275786"/>
    <x v="1"/>
  </r>
  <r>
    <x v="4"/>
    <x v="1"/>
    <x v="0"/>
    <n v="43"/>
    <x v="1"/>
    <n v="42"/>
    <s v="Risk Share"/>
    <s v="To mitigate non acheivement of target and reduce NEA's"/>
    <x v="28"/>
    <s v="Chg 5. Seven-Day Services"/>
    <s v=""/>
    <x v="5"/>
    <s v="To mitigate non acheivement of target and reduce NEA's"/>
    <x v="6"/>
    <s v=""/>
    <s v=""/>
    <x v="8"/>
    <x v="9"/>
    <n v="536662"/>
    <x v="1"/>
  </r>
  <r>
    <x v="4"/>
    <x v="1"/>
    <x v="0"/>
    <n v="44"/>
    <x v="1"/>
    <n v="43"/>
    <s v="winter pressures"/>
    <s v="Additional home care packages"/>
    <x v="7"/>
    <s v=""/>
    <s v=""/>
    <x v="0"/>
    <s v=""/>
    <x v="0"/>
    <s v=""/>
    <s v=""/>
    <x v="1"/>
    <x v="11"/>
    <n v="250119"/>
    <x v="2"/>
  </r>
  <r>
    <x v="4"/>
    <x v="1"/>
    <x v="0"/>
    <n v="45"/>
    <x v="1"/>
    <n v="43"/>
    <s v="winter pressures"/>
    <s v="Additional residential placements"/>
    <x v="16"/>
    <s v="Care Home"/>
    <s v=""/>
    <x v="0"/>
    <s v=""/>
    <x v="0"/>
    <s v=""/>
    <s v=""/>
    <x v="1"/>
    <x v="11"/>
    <n v="280437"/>
    <x v="2"/>
  </r>
  <r>
    <x v="4"/>
    <x v="1"/>
    <x v="0"/>
    <n v="46"/>
    <x v="1"/>
    <n v="43"/>
    <s v="winter pressures"/>
    <s v="Additional CSDPa equipment"/>
    <x v="1"/>
    <s v="Community Based Equipment"/>
    <s v=""/>
    <x v="0"/>
    <s v=""/>
    <x v="0"/>
    <s v=""/>
    <s v=""/>
    <x v="1"/>
    <x v="11"/>
    <n v="128800"/>
    <x v="2"/>
  </r>
  <r>
    <x v="4"/>
    <x v="1"/>
    <x v="0"/>
    <n v="47"/>
    <x v="1"/>
    <n v="43"/>
    <s v="winter pressures"/>
    <s v="Additional Social work support to streamline assessment processes and prevent avoidable admissions/re-admissions"/>
    <x v="28"/>
    <s v="Chg 3. Multi-Disciplinary/Multi-Agency Discharge Teams"/>
    <s v=""/>
    <x v="0"/>
    <s v=""/>
    <x v="0"/>
    <s v=""/>
    <s v=""/>
    <x v="1"/>
    <x v="11"/>
    <n v="98581"/>
    <x v="2"/>
  </r>
  <r>
    <x v="4"/>
    <x v="1"/>
    <x v="0"/>
    <n v="48"/>
    <x v="1"/>
    <n v="44"/>
    <s v="ibcf"/>
    <s v="Spending Review 2018 IBCF"/>
    <x v="9"/>
    <s v="Fee increase to stabilise the care provider market"/>
    <s v="Absorbed into core budget to focus on core services and to increase prices paid for care"/>
    <x v="0"/>
    <s v=""/>
    <x v="0"/>
    <s v=""/>
    <s v=""/>
    <x v="1"/>
    <x v="3"/>
    <n v="3442685.4156821738"/>
    <x v="1"/>
  </r>
  <r>
    <x v="4"/>
    <x v="1"/>
    <x v="0"/>
    <n v="49"/>
    <x v="1"/>
    <n v="44"/>
    <s v="ibcf"/>
    <s v="Spending Review 2018 IBCF"/>
    <x v="16"/>
    <s v="Other"/>
    <s v="Absorbed into core budget to focus on core services and to increase prices paid for care"/>
    <x v="0"/>
    <s v=""/>
    <x v="0"/>
    <s v=""/>
    <s v=""/>
    <x v="1"/>
    <x v="3"/>
    <n v="1134856"/>
    <x v="1"/>
  </r>
  <r>
    <x v="4"/>
    <x v="1"/>
    <x v="0"/>
    <n v="50"/>
    <x v="1"/>
    <n v="44"/>
    <s v="ibcf"/>
    <s v="Spending Review 2018 IBCF"/>
    <x v="7"/>
    <s v=""/>
    <s v="Absorbed into core budget to focus on core services and to increase prices paid for care"/>
    <x v="0"/>
    <s v=""/>
    <x v="0"/>
    <s v=""/>
    <s v=""/>
    <x v="1"/>
    <x v="3"/>
    <n v="1296112"/>
    <x v="1"/>
  </r>
  <r>
    <x v="4"/>
    <x v="1"/>
    <x v="0"/>
    <n v="51"/>
    <x v="1"/>
    <n v="44"/>
    <s v="ibcf"/>
    <s v="Spending Review 2018 IBCF"/>
    <x v="17"/>
    <s v="Direct Payments"/>
    <s v="Absorbed into core budget to focus on core services and to increase prices paid for care"/>
    <x v="0"/>
    <s v=""/>
    <x v="0"/>
    <s v=""/>
    <s v=""/>
    <x v="1"/>
    <x v="3"/>
    <n v="631884"/>
    <x v="1"/>
  </r>
  <r>
    <x v="4"/>
    <x v="1"/>
    <x v="0"/>
    <n v="52"/>
    <x v="1"/>
    <n v="44"/>
    <s v="ibcf"/>
    <s v="Spending Review 2018 IBCF"/>
    <x v="9"/>
    <s v="Integrated models of provision"/>
    <s v=""/>
    <x v="0"/>
    <s v=""/>
    <x v="0"/>
    <s v=""/>
    <s v=""/>
    <x v="1"/>
    <x v="3"/>
    <n v="55391"/>
    <x v="1"/>
  </r>
  <r>
    <x v="4"/>
    <x v="1"/>
    <x v="0"/>
    <n v="53"/>
    <x v="1"/>
    <n v="44"/>
    <s v="ibcf"/>
    <s v="Additional iBCF allocation for 19/20"/>
    <x v="9"/>
    <s v="Fee increase to stabilise the care provider market"/>
    <s v=""/>
    <x v="0"/>
    <s v=""/>
    <x v="0"/>
    <s v=""/>
    <s v=""/>
    <x v="1"/>
    <x v="3"/>
    <n v="794000"/>
    <x v="2"/>
  </r>
  <r>
    <x v="4"/>
    <x v="1"/>
    <x v="0"/>
    <n v="54"/>
    <x v="1"/>
    <n v="44"/>
    <s v="ibcf"/>
    <s v="Additional iBCF allocation for 19/20"/>
    <x v="16"/>
    <s v="Other"/>
    <s v="Combination of all sub-types listed in col F"/>
    <x v="0"/>
    <s v=""/>
    <x v="0"/>
    <s v=""/>
    <s v=""/>
    <x v="1"/>
    <x v="3"/>
    <n v="133819"/>
    <x v="2"/>
  </r>
  <r>
    <x v="4"/>
    <x v="1"/>
    <x v="0"/>
    <n v="55"/>
    <x v="1"/>
    <n v="44"/>
    <s v="ibcf"/>
    <s v="Additional iBCF allocation for 19/20"/>
    <x v="7"/>
    <s v=""/>
    <s v=""/>
    <x v="0"/>
    <s v=""/>
    <x v="0"/>
    <s v=""/>
    <s v=""/>
    <x v="1"/>
    <x v="3"/>
    <n v="144970"/>
    <x v="2"/>
  </r>
  <r>
    <x v="4"/>
    <x v="1"/>
    <x v="0"/>
    <n v="56"/>
    <x v="1"/>
    <n v="45"/>
    <s v="Effective Discharge - D2A Pathways"/>
    <s v="Discharge to Assess Pathway "/>
    <x v="28"/>
    <s v="Chg 4. Home First / Discharge to Access"/>
    <s v=""/>
    <x v="4"/>
    <s v=""/>
    <x v="6"/>
    <s v=""/>
    <s v=""/>
    <x v="1"/>
    <x v="9"/>
    <n v="105000"/>
    <x v="1"/>
  </r>
  <r>
    <x v="4"/>
    <x v="2"/>
    <x v="0"/>
    <n v="1"/>
    <x v="2"/>
    <n v="1"/>
    <s v="Recovery and Reablement "/>
    <s v="Community Reablement &amp; Independence Team"/>
    <x v="27"/>
    <s v="Reablement/Rehabilitation Services"/>
    <s v=" "/>
    <x v="0"/>
    <s v=""/>
    <x v="0"/>
    <s v=""/>
    <s v=""/>
    <x v="1"/>
    <x v="9"/>
    <n v="1033900"/>
    <x v="1"/>
  </r>
  <r>
    <x v="4"/>
    <x v="2"/>
    <x v="0"/>
    <n v="2"/>
    <x v="2"/>
    <n v="1"/>
    <s v="Recovery and Reablement "/>
    <s v="Community Reablement &amp; Independence Team"/>
    <x v="27"/>
    <s v="Reablement/Rehabilitation Services"/>
    <s v=" "/>
    <x v="0"/>
    <s v=""/>
    <x v="0"/>
    <s v=""/>
    <s v=""/>
    <x v="1"/>
    <x v="3"/>
    <n v="500000"/>
    <x v="1"/>
  </r>
  <r>
    <x v="4"/>
    <x v="2"/>
    <x v="0"/>
    <n v="3"/>
    <x v="2"/>
    <n v="1"/>
    <s v="Recovery and Reablement "/>
    <s v="Community Reablement &amp; Independence Team"/>
    <x v="27"/>
    <s v="Reablement/Rehabilitation Services"/>
    <s v=" "/>
    <x v="0"/>
    <s v=""/>
    <x v="0"/>
    <s v=""/>
    <s v=""/>
    <x v="1"/>
    <x v="11"/>
    <n v="43200"/>
    <x v="1"/>
  </r>
  <r>
    <x v="4"/>
    <x v="2"/>
    <x v="0"/>
    <n v="4"/>
    <x v="2"/>
    <n v="2"/>
    <s v="Recovery and Reablement"/>
    <s v="Supported Living Schemes"/>
    <x v="27"/>
    <s v="Reablement/Rehabilitation Services"/>
    <s v=" "/>
    <x v="0"/>
    <s v=""/>
    <x v="6"/>
    <s v=""/>
    <s v=""/>
    <x v="2"/>
    <x v="9"/>
    <n v="20400"/>
    <x v="1"/>
  </r>
  <r>
    <x v="4"/>
    <x v="2"/>
    <x v="0"/>
    <n v="5"/>
    <x v="2"/>
    <n v="3"/>
    <s v="Recovery and Reablement "/>
    <s v="IC Medical Cover"/>
    <x v="28"/>
    <s v="Chg 8. Enhancing Health in Care Homes"/>
    <s v=" "/>
    <x v="0"/>
    <s v=""/>
    <x v="6"/>
    <s v=""/>
    <s v=""/>
    <x v="3"/>
    <x v="9"/>
    <n v="9700"/>
    <x v="1"/>
  </r>
  <r>
    <x v="4"/>
    <x v="2"/>
    <x v="0"/>
    <n v="6"/>
    <x v="2"/>
    <n v="4"/>
    <s v="Carers"/>
    <s v="Identification, advice and support"/>
    <x v="12"/>
    <s v="Carer Advice and Support"/>
    <s v=" "/>
    <x v="1"/>
    <s v=""/>
    <x v="0"/>
    <s v=""/>
    <s v=""/>
    <x v="0"/>
    <x v="9"/>
    <n v="42100"/>
    <x v="1"/>
  </r>
  <r>
    <x v="4"/>
    <x v="2"/>
    <x v="0"/>
    <n v="7"/>
    <x v="2"/>
    <n v="5"/>
    <s v="Carers"/>
    <s v="Support to young carers"/>
    <x v="12"/>
    <s v="Carer Advice and Support"/>
    <s v=" "/>
    <x v="1"/>
    <s v=""/>
    <x v="0"/>
    <s v=""/>
    <s v=""/>
    <x v="0"/>
    <x v="9"/>
    <n v="53700"/>
    <x v="1"/>
  </r>
  <r>
    <x v="4"/>
    <x v="2"/>
    <x v="0"/>
    <n v="8"/>
    <x v="2"/>
    <n v="6"/>
    <s v="Carers"/>
    <s v="Information and support in hospitals"/>
    <x v="12"/>
    <s v="Carer Advice and Support"/>
    <s v=" "/>
    <x v="1"/>
    <s v=""/>
    <x v="0"/>
    <s v=""/>
    <s v=""/>
    <x v="0"/>
    <x v="9"/>
    <n v="53700"/>
    <x v="1"/>
  </r>
  <r>
    <x v="4"/>
    <x v="2"/>
    <x v="0"/>
    <n v="9"/>
    <x v="2"/>
    <n v="7"/>
    <s v="Carers"/>
    <s v="Short Breaks"/>
    <x v="12"/>
    <s v="Respite Services"/>
    <s v=" "/>
    <x v="1"/>
    <s v=""/>
    <x v="0"/>
    <s v=""/>
    <s v=""/>
    <x v="2"/>
    <x v="9"/>
    <n v="181500"/>
    <x v="1"/>
  </r>
  <r>
    <x v="4"/>
    <x v="2"/>
    <x v="0"/>
    <n v="10"/>
    <x v="2"/>
    <n v="8"/>
    <s v="Promoting Prevention and Independence"/>
    <s v="Community Key Workers - Transformation Challenge Scheme"/>
    <x v="0"/>
    <s v="Social Prescribing"/>
    <s v=" "/>
    <x v="0"/>
    <s v=""/>
    <x v="6"/>
    <s v=""/>
    <s v=""/>
    <x v="0"/>
    <x v="9"/>
    <n v="72000"/>
    <x v="1"/>
  </r>
  <r>
    <x v="4"/>
    <x v="2"/>
    <x v="0"/>
    <n v="11"/>
    <x v="2"/>
    <n v="9"/>
    <s v="Promoting Prevention and Independence"/>
    <s v="Befriending"/>
    <x v="0"/>
    <s v="Other"/>
    <s v="Work with the VCS to reduce or delay avoidable admissions or readmissions"/>
    <x v="1"/>
    <s v=""/>
    <x v="6"/>
    <s v=""/>
    <s v=""/>
    <x v="0"/>
    <x v="9"/>
    <n v="30500"/>
    <x v="1"/>
  </r>
  <r>
    <x v="4"/>
    <x v="2"/>
    <x v="0"/>
    <n v="12"/>
    <x v="2"/>
    <n v="10"/>
    <s v="Promoting Prevention and Independence"/>
    <s v="Community Asset Building"/>
    <x v="0"/>
    <s v="Other"/>
    <s v="Facilitate VCS delivery services to the community"/>
    <x v="1"/>
    <s v=""/>
    <x v="6"/>
    <s v=""/>
    <s v=""/>
    <x v="0"/>
    <x v="9"/>
    <n v="6100"/>
    <x v="1"/>
  </r>
  <r>
    <x v="4"/>
    <x v="2"/>
    <x v="0"/>
    <n v="13"/>
    <x v="2"/>
    <n v="11"/>
    <s v="Support to Care Homes"/>
    <s v="CHESS urgent response and training"/>
    <x v="28"/>
    <s v="Chg 8. Enhancing Health in Care Homes"/>
    <s v=" "/>
    <x v="1"/>
    <s v=""/>
    <x v="6"/>
    <s v=""/>
    <s v=""/>
    <x v="3"/>
    <x v="9"/>
    <n v="197450"/>
    <x v="1"/>
  </r>
  <r>
    <x v="4"/>
    <x v="2"/>
    <x v="0"/>
    <n v="14"/>
    <x v="2"/>
    <n v="12"/>
    <s v="Support to Care Homes"/>
    <s v="Medicines Management"/>
    <x v="28"/>
    <s v="Chg 8. Enhancing Health in Care Homes"/>
    <s v="  "/>
    <x v="1"/>
    <s v=""/>
    <x v="6"/>
    <s v=""/>
    <s v=""/>
    <x v="6"/>
    <x v="9"/>
    <n v="58600"/>
    <x v="1"/>
  </r>
  <r>
    <x v="4"/>
    <x v="2"/>
    <x v="0"/>
    <n v="15"/>
    <x v="2"/>
    <n v="13"/>
    <s v="Support to Care Homes"/>
    <s v="Nutrition Team"/>
    <x v="28"/>
    <s v="Chg 8. Enhancing Health in Care Homes"/>
    <s v=" "/>
    <x v="1"/>
    <s v=""/>
    <x v="0"/>
    <s v=""/>
    <s v=""/>
    <x v="1"/>
    <x v="9"/>
    <n v="105500"/>
    <x v="1"/>
  </r>
  <r>
    <x v="4"/>
    <x v="2"/>
    <x v="0"/>
    <n v="16"/>
    <x v="2"/>
    <n v="14"/>
    <s v="Support to Care Homes"/>
    <s v="End Of Life"/>
    <x v="28"/>
    <s v="Chg 8. Enhancing Health in Care Homes"/>
    <s v=" "/>
    <x v="4"/>
    <s v=""/>
    <x v="6"/>
    <s v=""/>
    <s v=""/>
    <x v="0"/>
    <x v="9"/>
    <n v="25950"/>
    <x v="1"/>
  </r>
  <r>
    <x v="4"/>
    <x v="2"/>
    <x v="0"/>
    <n v="17"/>
    <x v="2"/>
    <n v="15"/>
    <s v="Support to Care Homes"/>
    <s v="Falls Training"/>
    <x v="28"/>
    <s v="Chg 8. Enhancing Health in Care Homes"/>
    <s v=" "/>
    <x v="1"/>
    <s v=""/>
    <x v="0"/>
    <s v=""/>
    <s v=""/>
    <x v="3"/>
    <x v="9"/>
    <n v="30550"/>
    <x v="1"/>
  </r>
  <r>
    <x v="4"/>
    <x v="2"/>
    <x v="0"/>
    <n v="18"/>
    <x v="2"/>
    <n v="16"/>
    <s v="Support to Care Homes"/>
    <s v="Infection Control"/>
    <x v="28"/>
    <s v="Chg 8. Enhancing Health in Care Homes"/>
    <s v=" "/>
    <x v="1"/>
    <s v=""/>
    <x v="6"/>
    <s v=""/>
    <s v=""/>
    <x v="3"/>
    <x v="9"/>
    <n v="27800"/>
    <x v="1"/>
  </r>
  <r>
    <x v="4"/>
    <x v="2"/>
    <x v="0"/>
    <n v="19"/>
    <x v="2"/>
    <n v="17"/>
    <s v="Support to Care Homes"/>
    <s v="Occupational Therapist"/>
    <x v="28"/>
    <s v="Chg 8. Enhancing Health in Care Homes"/>
    <s v=" "/>
    <x v="1"/>
    <s v=""/>
    <x v="6"/>
    <s v=""/>
    <s v=""/>
    <x v="3"/>
    <x v="9"/>
    <n v="50400"/>
    <x v="1"/>
  </r>
  <r>
    <x v="4"/>
    <x v="2"/>
    <x v="0"/>
    <n v="20"/>
    <x v="2"/>
    <n v="18"/>
    <s v="Support to Care Homes"/>
    <s v="Trusted Assessor"/>
    <x v="28"/>
    <s v="Chg 6. Trusted Assessors"/>
    <s v=" "/>
    <x v="0"/>
    <s v=""/>
    <x v="6"/>
    <s v=""/>
    <s v=""/>
    <x v="1"/>
    <x v="9"/>
    <n v="70650"/>
    <x v="1"/>
  </r>
  <r>
    <x v="4"/>
    <x v="2"/>
    <x v="0"/>
    <n v="21"/>
    <x v="2"/>
    <n v="18"/>
    <s v="Support to Care Homes"/>
    <s v="Trusted Assessor"/>
    <x v="28"/>
    <s v="Chg 6. Trusted Assessors"/>
    <s v=" "/>
    <x v="0"/>
    <s v=""/>
    <x v="6"/>
    <s v=""/>
    <s v=""/>
    <x v="5"/>
    <x v="9"/>
    <n v="35000"/>
    <x v="2"/>
  </r>
  <r>
    <x v="4"/>
    <x v="2"/>
    <x v="0"/>
    <n v="22"/>
    <x v="2"/>
    <n v="18"/>
    <s v="Support to Care Homes"/>
    <s v="Trusted Assessor"/>
    <x v="28"/>
    <s v="Chg 6. Trusted Assessors"/>
    <s v="   "/>
    <x v="0"/>
    <s v=""/>
    <x v="6"/>
    <s v=""/>
    <s v=""/>
    <x v="6"/>
    <x v="9"/>
    <n v="70000"/>
    <x v="2"/>
  </r>
  <r>
    <x v="4"/>
    <x v="2"/>
    <x v="0"/>
    <n v="23"/>
    <x v="2"/>
    <n v="19"/>
    <s v="Support to Care Homes"/>
    <s v="Physio"/>
    <x v="28"/>
    <s v="Chg 8. Enhancing Health in Care Homes"/>
    <s v="  "/>
    <x v="0"/>
    <s v=""/>
    <x v="6"/>
    <s v=""/>
    <s v=""/>
    <x v="3"/>
    <x v="9"/>
    <n v="50400"/>
    <x v="1"/>
  </r>
  <r>
    <x v="4"/>
    <x v="2"/>
    <x v="0"/>
    <n v="24"/>
    <x v="2"/>
    <n v="20"/>
    <s v="Delayed Transfer of Care"/>
    <s v="DTOC Officer"/>
    <x v="28"/>
    <s v="Chg 1. Early Discharge Planning"/>
    <s v="  "/>
    <x v="3"/>
    <s v=""/>
    <x v="6"/>
    <s v=""/>
    <s v=""/>
    <x v="1"/>
    <x v="9"/>
    <n v="24000"/>
    <x v="1"/>
  </r>
  <r>
    <x v="4"/>
    <x v="2"/>
    <x v="0"/>
    <n v="25"/>
    <x v="2"/>
    <n v="21"/>
    <s v="Urgent Care Admissions and Avoidance"/>
    <s v="3 consultants at A&amp;E"/>
    <x v="28"/>
    <s v="Chg 5. Seven-Day Services"/>
    <s v="  "/>
    <x v="3"/>
    <s v=""/>
    <x v="6"/>
    <s v=""/>
    <s v=""/>
    <x v="6"/>
    <x v="9"/>
    <n v="130807"/>
    <x v="1"/>
  </r>
  <r>
    <x v="4"/>
    <x v="2"/>
    <x v="0"/>
    <n v="26"/>
    <x v="2"/>
    <n v="22"/>
    <s v="Urgent Care Admissions and Avoidance"/>
    <s v="Therapies AAU"/>
    <x v="28"/>
    <s v="Chg 5. Seven-Day Services"/>
    <s v="  "/>
    <x v="3"/>
    <s v=""/>
    <x v="6"/>
    <s v=""/>
    <s v=""/>
    <x v="6"/>
    <x v="9"/>
    <n v="158544"/>
    <x v="1"/>
  </r>
  <r>
    <x v="4"/>
    <x v="2"/>
    <x v="0"/>
    <n v="27"/>
    <x v="2"/>
    <n v="23"/>
    <s v="Urgent Care Admissions and Avoidance"/>
    <s v="7 Day Staffing/Medical Decision Maker"/>
    <x v="28"/>
    <s v="Chg 5. Seven-Day Services"/>
    <s v="  "/>
    <x v="3"/>
    <s v=""/>
    <x v="6"/>
    <s v=""/>
    <s v=""/>
    <x v="6"/>
    <x v="9"/>
    <n v="269794"/>
    <x v="1"/>
  </r>
  <r>
    <x v="4"/>
    <x v="2"/>
    <x v="0"/>
    <n v="28"/>
    <x v="2"/>
    <n v="24"/>
    <s v="Emergency Performance at Acute Provider"/>
    <s v="To support current acute activity"/>
    <x v="28"/>
    <s v="Chg 5. Seven-Day Services"/>
    <s v="  "/>
    <x v="3"/>
    <s v=""/>
    <x v="6"/>
    <s v=""/>
    <s v=""/>
    <x v="6"/>
    <x v="9"/>
    <n v="1510747"/>
    <x v="1"/>
  </r>
  <r>
    <x v="4"/>
    <x v="2"/>
    <x v="0"/>
    <n v="29"/>
    <x v="2"/>
    <n v="25"/>
    <s v="Operational Intergration"/>
    <s v="Single Point of Access"/>
    <x v="3"/>
    <s v="Single Point of Access"/>
    <s v="  "/>
    <x v="1"/>
    <s v=""/>
    <x v="6"/>
    <s v=""/>
    <s v=""/>
    <x v="1"/>
    <x v="9"/>
    <n v="140700"/>
    <x v="1"/>
  </r>
  <r>
    <x v="4"/>
    <x v="2"/>
    <x v="0"/>
    <n v="30"/>
    <x v="2"/>
    <n v="26"/>
    <s v="BCF Project Management"/>
    <s v="To manage and administer the BCF programme"/>
    <x v="11"/>
    <s v=""/>
    <s v=" To manage and administer the BCF programme’"/>
    <x v="0"/>
    <s v=""/>
    <x v="6"/>
    <s v=""/>
    <s v=""/>
    <x v="1"/>
    <x v="9"/>
    <n v="166650"/>
    <x v="1"/>
  </r>
  <r>
    <x v="4"/>
    <x v="2"/>
    <x v="0"/>
    <n v="32"/>
    <x v="2"/>
    <n v="27"/>
    <s v="Social Care Transfer"/>
    <s v="RNF Funding"/>
    <x v="11"/>
    <s v=""/>
    <s v="Overall support of social care"/>
    <x v="0"/>
    <s v=""/>
    <x v="0"/>
    <s v=""/>
    <s v=""/>
    <x v="1"/>
    <x v="9"/>
    <n v="3667700"/>
    <x v="1"/>
  </r>
  <r>
    <x v="4"/>
    <x v="2"/>
    <x v="0"/>
    <n v="33"/>
    <x v="2"/>
    <n v="28"/>
    <s v="Care Act Provision"/>
    <s v="To support the aims of the Care Act"/>
    <x v="11"/>
    <s v=""/>
    <s v="To support the aims of the Care Act"/>
    <x v="0"/>
    <s v=""/>
    <x v="0"/>
    <s v=""/>
    <s v=""/>
    <x v="1"/>
    <x v="9"/>
    <n v="452200"/>
    <x v="1"/>
  </r>
  <r>
    <x v="4"/>
    <x v="2"/>
    <x v="0"/>
    <n v="34"/>
    <x v="2"/>
    <n v="29"/>
    <s v="Disabled Facilities Grant"/>
    <s v="Adaptations"/>
    <x v="13"/>
    <s v="Adaptations"/>
    <s v="  "/>
    <x v="0"/>
    <s v=""/>
    <x v="0"/>
    <s v=""/>
    <s v=""/>
    <x v="2"/>
    <x v="2"/>
    <n v="1577780"/>
    <x v="1"/>
  </r>
  <r>
    <x v="4"/>
    <x v="2"/>
    <x v="0"/>
    <n v="35"/>
    <x v="2"/>
    <n v="29"/>
    <s v="Disabled Facilities Grant"/>
    <s v="Adaptations"/>
    <x v="13"/>
    <s v="Adaptations"/>
    <s v="  "/>
    <x v="0"/>
    <s v=""/>
    <x v="0"/>
    <s v=""/>
    <s v=""/>
    <x v="2"/>
    <x v="3"/>
    <n v="198450"/>
    <x v="1"/>
  </r>
  <r>
    <x v="4"/>
    <x v="2"/>
    <x v="0"/>
    <n v="36"/>
    <x v="2"/>
    <n v="29"/>
    <s v="Disabled Facilities Grant"/>
    <s v="Adaptations"/>
    <x v="13"/>
    <s v="Adaptations"/>
    <s v="  "/>
    <x v="0"/>
    <s v=""/>
    <x v="0"/>
    <s v=""/>
    <s v=""/>
    <x v="2"/>
    <x v="11"/>
    <n v="28800"/>
    <x v="1"/>
  </r>
  <r>
    <x v="4"/>
    <x v="2"/>
    <x v="0"/>
    <n v="37"/>
    <x v="2"/>
    <n v="30"/>
    <s v="Uncommitted Contingency"/>
    <s v="To allow development of the BCF programme throughout the year as needs arise"/>
    <x v="11"/>
    <s v=""/>
    <s v="To assist in the management of over/underspend within the programme"/>
    <x v="5"/>
    <s v="Will depend on future decisions"/>
    <x v="6"/>
    <s v=""/>
    <s v=""/>
    <x v="8"/>
    <x v="9"/>
    <n v="255073"/>
    <x v="1"/>
  </r>
  <r>
    <x v="4"/>
    <x v="2"/>
    <x v="0"/>
    <n v="38"/>
    <x v="2"/>
    <n v="31"/>
    <s v="Promoting Prevention and Independence"/>
    <s v="Mental Health Recovery"/>
    <x v="0"/>
    <s v="Other"/>
    <s v="Other mental health/wellbeing"/>
    <x v="2"/>
    <s v=""/>
    <x v="6"/>
    <s v=""/>
    <s v=""/>
    <x v="0"/>
    <x v="9"/>
    <n v="23000"/>
    <x v="1"/>
  </r>
  <r>
    <x v="4"/>
    <x v="2"/>
    <x v="0"/>
    <n v="39"/>
    <x v="2"/>
    <n v="32"/>
    <s v="Welfare Rights"/>
    <s v="Advice Service - GP surgeries"/>
    <x v="11"/>
    <s v=""/>
    <s v="Advice Service"/>
    <x v="5"/>
    <s v="Advice service through GP practices"/>
    <x v="6"/>
    <s v=""/>
    <s v=""/>
    <x v="1"/>
    <x v="9"/>
    <n v="50000"/>
    <x v="1"/>
  </r>
  <r>
    <x v="4"/>
    <x v="2"/>
    <x v="0"/>
    <n v="40"/>
    <x v="2"/>
    <n v="33"/>
    <s v="Whippet Up"/>
    <s v="Using art and creativity as a way of supporting people to improve their wellbeing"/>
    <x v="0"/>
    <s v="Other"/>
    <s v="Prevention of social isolation and promotion of health and wellbeing"/>
    <x v="1"/>
    <s v=""/>
    <x v="6"/>
    <s v=""/>
    <s v=""/>
    <x v="0"/>
    <x v="9"/>
    <n v="9000"/>
    <x v="2"/>
  </r>
  <r>
    <x v="4"/>
    <x v="2"/>
    <x v="0"/>
    <n v="41"/>
    <x v="2"/>
    <n v="34"/>
    <s v="Reablement &amp; Intermediate Care"/>
    <s v="Provision of step up/step down beds"/>
    <x v="27"/>
    <s v="Reablement/Rehabilitation Services"/>
    <s v="  "/>
    <x v="0"/>
    <s v=""/>
    <x v="6"/>
    <s v=""/>
    <s v=""/>
    <x v="2"/>
    <x v="9"/>
    <n v="1173275"/>
    <x v="1"/>
  </r>
  <r>
    <x v="4"/>
    <x v="2"/>
    <x v="0"/>
    <n v="42"/>
    <x v="2"/>
    <n v="34"/>
    <s v="Reablement &amp; Intermediate Care"/>
    <s v="Intermediate Care Centre - a 40 bed facility which will open in November 2019"/>
    <x v="27"/>
    <s v="Reablement/Rehabilitation Services"/>
    <s v="  "/>
    <x v="0"/>
    <s v=""/>
    <x v="6"/>
    <s v=""/>
    <s v=""/>
    <x v="1"/>
    <x v="9"/>
    <n v="616175"/>
    <x v="2"/>
  </r>
  <r>
    <x v="4"/>
    <x v="2"/>
    <x v="0"/>
    <n v="43"/>
    <x v="2"/>
    <n v="35"/>
    <s v="Home Care"/>
    <s v="Ensuring people receive the necessary care provision to enable them to remain in their homes"/>
    <x v="7"/>
    <s v=""/>
    <s v="  "/>
    <x v="0"/>
    <s v=""/>
    <x v="0"/>
    <s v=""/>
    <s v=""/>
    <x v="2"/>
    <x v="3"/>
    <n v="3037050"/>
    <x v="1"/>
  </r>
  <r>
    <x v="4"/>
    <x v="2"/>
    <x v="0"/>
    <n v="44"/>
    <x v="2"/>
    <n v="35"/>
    <s v="Home Care"/>
    <s v="Ensuring people receive the necessary care provision to enable them to remain in their homes"/>
    <x v="7"/>
    <s v=""/>
    <s v="  "/>
    <x v="0"/>
    <s v=""/>
    <x v="0"/>
    <s v=""/>
    <s v=""/>
    <x v="2"/>
    <x v="11"/>
    <n v="194525"/>
    <x v="1"/>
  </r>
  <r>
    <x v="4"/>
    <x v="2"/>
    <x v="0"/>
    <n v="45"/>
    <x v="2"/>
    <n v="36"/>
    <s v="Residential Care"/>
    <s v="Residential Placements"/>
    <x v="16"/>
    <s v="Care Home"/>
    <s v="  "/>
    <x v="0"/>
    <s v=""/>
    <x v="0"/>
    <s v=""/>
    <s v=""/>
    <x v="2"/>
    <x v="3"/>
    <n v="1056900"/>
    <x v="1"/>
  </r>
  <r>
    <x v="4"/>
    <x v="2"/>
    <x v="0"/>
    <n v="46"/>
    <x v="2"/>
    <n v="36"/>
    <s v="Residential Care"/>
    <s v="Residential Placements"/>
    <x v="16"/>
    <s v="Care Home"/>
    <s v="  "/>
    <x v="0"/>
    <s v=""/>
    <x v="0"/>
    <s v=""/>
    <s v=""/>
    <x v="2"/>
    <x v="11"/>
    <n v="360100"/>
    <x v="1"/>
  </r>
  <r>
    <x v="4"/>
    <x v="2"/>
    <x v="0"/>
    <n v="47"/>
    <x v="2"/>
    <n v="37"/>
    <s v="Direct Payments"/>
    <s v="Personalised budgeting re. care plans and packages"/>
    <x v="17"/>
    <s v="Direct Payments"/>
    <s v="  "/>
    <x v="0"/>
    <s v=""/>
    <x v="0"/>
    <s v=""/>
    <s v=""/>
    <x v="2"/>
    <x v="3"/>
    <n v="1100800"/>
    <x v="1"/>
  </r>
  <r>
    <x v="4"/>
    <x v="2"/>
    <x v="0"/>
    <n v="48"/>
    <x v="2"/>
    <n v="38"/>
    <s v="Integration Team"/>
    <s v="Team who design and aid implentation of intergration"/>
    <x v="9"/>
    <s v="Integrated models of provision"/>
    <s v="  "/>
    <x v="0"/>
    <s v=""/>
    <x v="0"/>
    <s v=""/>
    <s v=""/>
    <x v="1"/>
    <x v="3"/>
    <n v="110870"/>
    <x v="1"/>
  </r>
  <r>
    <x v="4"/>
    <x v="2"/>
    <x v="0"/>
    <n v="49"/>
    <x v="2"/>
    <n v="39"/>
    <s v="Mental Health"/>
    <s v="Agency AMHP worker"/>
    <x v="11"/>
    <s v=""/>
    <s v="Other mental health/wellbeing"/>
    <x v="2"/>
    <s v=""/>
    <x v="0"/>
    <s v=""/>
    <s v=""/>
    <x v="2"/>
    <x v="11"/>
    <n v="28800"/>
    <x v="1"/>
  </r>
  <r>
    <x v="4"/>
    <x v="2"/>
    <x v="0"/>
    <n v="50"/>
    <x v="2"/>
    <n v="40"/>
    <s v="Market Failure"/>
    <s v="Resource to be deployed to ensure continuity of care in the event of the market failure of a care provider"/>
    <x v="11"/>
    <s v=""/>
    <s v="Resource to be deployed to ensure continuity of care in the event of the market failure of a care provider"/>
    <x v="0"/>
    <s v=""/>
    <x v="0"/>
    <s v=""/>
    <s v=""/>
    <x v="2"/>
    <x v="11"/>
    <n v="28800"/>
    <x v="1"/>
  </r>
  <r>
    <x v="4"/>
    <x v="2"/>
    <x v="0"/>
    <n v="51"/>
    <x v="2"/>
    <n v="41"/>
    <s v="Voluntary Sector"/>
    <s v="Working with the VCS to provide care in the community"/>
    <x v="0"/>
    <s v="Other"/>
    <s v="Work with the VCS to reduce or delay avoidable admissions or readmissions"/>
    <x v="0"/>
    <s v=""/>
    <x v="0"/>
    <s v=""/>
    <s v=""/>
    <x v="0"/>
    <x v="11"/>
    <n v="7200"/>
    <x v="1"/>
  </r>
  <r>
    <x v="4"/>
    <x v="2"/>
    <x v="0"/>
    <n v="52"/>
    <x v="2"/>
    <n v="42"/>
    <s v="HILT"/>
    <s v="Alcohol referral service"/>
    <x v="28"/>
    <s v="Chg 3. Multi-Disciplinary/Multi-Agency Discharge Teams"/>
    <s v="  "/>
    <x v="3"/>
    <s v=""/>
    <x v="6"/>
    <s v=""/>
    <s v=""/>
    <x v="6"/>
    <x v="9"/>
    <n v="104000"/>
    <x v="2"/>
  </r>
  <r>
    <x v="4"/>
    <x v="2"/>
    <x v="0"/>
    <n v="53"/>
    <x v="2"/>
    <n v="9"/>
    <s v="Befriending/Sitting Service"/>
    <s v="Work with the VCS to reduce or delay avoidable admissions or readmissions"/>
    <x v="0"/>
    <s v="Other"/>
    <s v="Work with the VCS to reduce or delay avoidable admissions or readmissions"/>
    <x v="1"/>
    <s v=""/>
    <x v="0"/>
    <s v=""/>
    <s v=""/>
    <x v="0"/>
    <x v="11"/>
    <n v="28800"/>
    <x v="1"/>
  </r>
  <r>
    <x v="4"/>
    <x v="2"/>
    <x v="0"/>
    <n v="54"/>
    <x v="2"/>
    <n v="43"/>
    <s v="Minor Schemes"/>
    <s v="Support for a variety of minor schemes throughout the year"/>
    <x v="11"/>
    <s v=""/>
    <s v="Support for a variety of minor schemes throughout the year"/>
    <x v="5"/>
    <s v="Additional minor schemes as and when they are approved"/>
    <x v="6"/>
    <s v=""/>
    <s v=""/>
    <x v="0"/>
    <x v="9"/>
    <n v="7500"/>
    <x v="1"/>
  </r>
  <r>
    <x v="4"/>
    <x v="2"/>
    <x v="0"/>
    <n v="55"/>
    <x v="2"/>
    <n v="44"/>
    <s v="Reablement &amp; Intermediate Care"/>
    <s v="Renovation and refurbishment costs in respect of anIntermediate Care Centre - a 40 bed facility which will open in November 2019"/>
    <x v="27"/>
    <s v="Reablement/Rehabilitation Services"/>
    <s v="  "/>
    <x v="0"/>
    <s v=""/>
    <x v="6"/>
    <s v=""/>
    <s v=""/>
    <x v="1"/>
    <x v="4"/>
    <n v="1834785"/>
    <x v="2"/>
  </r>
  <r>
    <x v="4"/>
    <x v="2"/>
    <x v="0"/>
    <n v="56"/>
    <x v="2"/>
    <n v="45"/>
    <s v="Effective Discharge -D2A Pathways"/>
    <s v="Discharge to Assess Pathway"/>
    <x v="28"/>
    <s v="Chg 4. Home First / Discharge to Access"/>
    <s v="  "/>
    <x v="4"/>
    <s v=""/>
    <x v="6"/>
    <s v=""/>
    <s v=""/>
    <x v="1"/>
    <x v="9"/>
    <n v="118000"/>
    <x v="1"/>
  </r>
  <r>
    <x v="4"/>
    <x v="3"/>
    <x v="0"/>
    <n v="1"/>
    <x v="3"/>
    <n v="1"/>
    <s v="Multi Disciplinary Community Teams"/>
    <s v="Community Teams"/>
    <x v="11"/>
    <s v=""/>
    <s v="Reablement/Rehabilitation Services"/>
    <x v="0"/>
    <s v=""/>
    <x v="1"/>
    <s v="0.5"/>
    <s v="0.5"/>
    <x v="1"/>
    <x v="9"/>
    <n v="2254547"/>
    <x v="1"/>
  </r>
  <r>
    <x v="4"/>
    <x v="3"/>
    <x v="0"/>
    <n v="2"/>
    <x v="3"/>
    <n v="1"/>
    <s v="Multi Disciplinary Community Teams"/>
    <s v="Community Teams"/>
    <x v="3"/>
    <s v="Care Planning, Assessment and Review"/>
    <s v=""/>
    <x v="1"/>
    <s v=""/>
    <x v="6"/>
    <s v=""/>
    <s v=""/>
    <x v="3"/>
    <x v="9"/>
    <n v="731243"/>
    <x v="1"/>
  </r>
  <r>
    <x v="4"/>
    <x v="3"/>
    <x v="0"/>
    <n v="3"/>
    <x v="3"/>
    <n v="1"/>
    <s v="Multi Disciplinary Community Teams"/>
    <s v="Reablement"/>
    <x v="11"/>
    <s v=""/>
    <s v="Reablement/Rehabilitation Services"/>
    <x v="0"/>
    <s v=""/>
    <x v="1"/>
    <s v="0.5"/>
    <s v="0.5"/>
    <x v="1"/>
    <x v="9"/>
    <n v="710518"/>
    <x v="1"/>
  </r>
  <r>
    <x v="4"/>
    <x v="3"/>
    <x v="0"/>
    <n v="4"/>
    <x v="3"/>
    <n v="1"/>
    <s v="Multi Disciplinary Community Teams"/>
    <s v="Reablement"/>
    <x v="11"/>
    <s v=""/>
    <s v="Reablement/Rehabilitation Services"/>
    <x v="1"/>
    <s v=""/>
    <x v="1"/>
    <s v="0.5"/>
    <s v="0.5"/>
    <x v="3"/>
    <x v="9"/>
    <n v="702563"/>
    <x v="1"/>
  </r>
  <r>
    <x v="4"/>
    <x v="3"/>
    <x v="0"/>
    <n v="5"/>
    <x v="3"/>
    <n v="1"/>
    <s v="Multi Disciplinary Community Teams"/>
    <s v="VCSE Schemes inc SWANN"/>
    <x v="0"/>
    <s v="Social Prescribing"/>
    <s v=""/>
    <x v="0"/>
    <s v=""/>
    <x v="0"/>
    <s v=""/>
    <s v=""/>
    <x v="0"/>
    <x v="9"/>
    <n v="221420"/>
    <x v="1"/>
  </r>
  <r>
    <x v="4"/>
    <x v="3"/>
    <x v="0"/>
    <n v="6"/>
    <x v="3"/>
    <n v="1"/>
    <s v="Multi Disciplinary Community Teams"/>
    <s v="MDS Team inc support for intermediate care review"/>
    <x v="11"/>
    <s v=""/>
    <s v="Reablement/Rehabilitation Services"/>
    <x v="0"/>
    <s v=""/>
    <x v="1"/>
    <s v="0.5"/>
    <s v="0.5"/>
    <x v="1"/>
    <x v="9"/>
    <n v="458758"/>
    <x v="1"/>
  </r>
  <r>
    <x v="4"/>
    <x v="3"/>
    <x v="0"/>
    <n v="7"/>
    <x v="3"/>
    <n v="1"/>
    <s v="Multi Disciplinary Community Teams"/>
    <s v="Falls Service in MDS"/>
    <x v="11"/>
    <s v=""/>
    <s v="Reablement/Rehabilitation Services"/>
    <x v="0"/>
    <s v=""/>
    <x v="0"/>
    <s v=""/>
    <s v=""/>
    <x v="1"/>
    <x v="4"/>
    <n v="100000"/>
    <x v="1"/>
  </r>
  <r>
    <x v="4"/>
    <x v="3"/>
    <x v="0"/>
    <n v="8"/>
    <x v="3"/>
    <n v="1"/>
    <s v="Multi Disciplinary Community Teams"/>
    <s v="CCG Single Point of Access"/>
    <x v="3"/>
    <s v="Single Point of Access"/>
    <s v=""/>
    <x v="1"/>
    <s v=""/>
    <x v="6"/>
    <s v=""/>
    <s v=""/>
    <x v="3"/>
    <x v="9"/>
    <n v="127097"/>
    <x v="1"/>
  </r>
  <r>
    <x v="4"/>
    <x v="3"/>
    <x v="0"/>
    <n v="9"/>
    <x v="3"/>
    <n v="1"/>
    <s v="Multi Disciplinary Community Teams"/>
    <s v="SBC Single Point of Access"/>
    <x v="3"/>
    <s v="Single Point of Access"/>
    <s v=""/>
    <x v="0"/>
    <s v=""/>
    <x v="0"/>
    <s v=""/>
    <s v=""/>
    <x v="1"/>
    <x v="9"/>
    <n v="107161"/>
    <x v="1"/>
  </r>
  <r>
    <x v="4"/>
    <x v="3"/>
    <x v="0"/>
    <n v="10"/>
    <x v="3"/>
    <n v="1"/>
    <s v="Multi Disciplinary Community Teams"/>
    <s v="Home Safe Sooner / Hosp Discharge"/>
    <x v="28"/>
    <s v="Chg 4. Home First / Discharge to Access"/>
    <s v=""/>
    <x v="0"/>
    <s v=""/>
    <x v="0"/>
    <s v=""/>
    <s v=""/>
    <x v="2"/>
    <x v="9"/>
    <n v="156450"/>
    <x v="1"/>
  </r>
  <r>
    <x v="4"/>
    <x v="3"/>
    <x v="0"/>
    <n v="11"/>
    <x v="3"/>
    <n v="1"/>
    <s v="Multi Disciplinary Community Teams"/>
    <s v="Care homes training"/>
    <x v="28"/>
    <s v="Chg 8. Enhancing Health in Care Homes"/>
    <s v=""/>
    <x v="1"/>
    <s v=""/>
    <x v="6"/>
    <s v=""/>
    <s v=""/>
    <x v="3"/>
    <x v="9"/>
    <n v="138510"/>
    <x v="1"/>
  </r>
  <r>
    <x v="4"/>
    <x v="3"/>
    <x v="0"/>
    <n v="12"/>
    <x v="3"/>
    <n v="1"/>
    <s v="Multi Disciplinary Community Teams"/>
    <s v="Community Matron Rosedale"/>
    <x v="28"/>
    <s v="Chg 3. Multi-Disciplinary/Multi-Agency Discharge Teams"/>
    <s v=""/>
    <x v="1"/>
    <s v=""/>
    <x v="6"/>
    <s v=""/>
    <s v=""/>
    <x v="3"/>
    <x v="9"/>
    <n v="77265"/>
    <x v="1"/>
  </r>
  <r>
    <x v="4"/>
    <x v="3"/>
    <x v="0"/>
    <n v="13"/>
    <x v="3"/>
    <n v="2"/>
    <s v="Improving Pathways and Care for Dementia"/>
    <s v="Mental Health Services to TEWV"/>
    <x v="27"/>
    <s v="Rapid / Crisis Response"/>
    <s v=""/>
    <x v="2"/>
    <s v=""/>
    <x v="6"/>
    <s v=""/>
    <s v=""/>
    <x v="5"/>
    <x v="9"/>
    <n v="1249891"/>
    <x v="1"/>
  </r>
  <r>
    <x v="4"/>
    <x v="3"/>
    <x v="0"/>
    <n v="14"/>
    <x v="3"/>
    <n v="2"/>
    <s v="Improving Pathways and Care for Dementia"/>
    <s v="Funding LA services"/>
    <x v="10"/>
    <s v=""/>
    <s v=""/>
    <x v="2"/>
    <s v=""/>
    <x v="0"/>
    <s v=""/>
    <s v=""/>
    <x v="1"/>
    <x v="9"/>
    <n v="301716"/>
    <x v="1"/>
  </r>
  <r>
    <x v="4"/>
    <x v="3"/>
    <x v="0"/>
    <n v="15"/>
    <x v="3"/>
    <n v="2"/>
    <s v="Improving Pathways and Care for Dementia"/>
    <s v="Enhanced ICLS"/>
    <x v="27"/>
    <s v="Rapid / Crisis Response"/>
    <s v=""/>
    <x v="2"/>
    <s v=""/>
    <x v="6"/>
    <s v=""/>
    <s v=""/>
    <x v="5"/>
    <x v="9"/>
    <n v="170856"/>
    <x v="1"/>
  </r>
  <r>
    <x v="4"/>
    <x v="3"/>
    <x v="0"/>
    <n v="16"/>
    <x v="3"/>
    <n v="2"/>
    <s v="Improving Pathways and Care for Dementia"/>
    <s v="Green Links"/>
    <x v="11"/>
    <s v=""/>
    <s v="Reablement/Rehabilitation Services"/>
    <x v="2"/>
    <s v=""/>
    <x v="0"/>
    <s v=""/>
    <s v=""/>
    <x v="0"/>
    <x v="9"/>
    <n v="12500"/>
    <x v="1"/>
  </r>
  <r>
    <x v="4"/>
    <x v="3"/>
    <x v="0"/>
    <n v="17"/>
    <x v="3"/>
    <n v="2"/>
    <s v="Improving Pathways and Care for Dementia"/>
    <s v="Dementia Advisors &amp; Hub"/>
    <x v="10"/>
    <s v=""/>
    <s v=""/>
    <x v="2"/>
    <s v=""/>
    <x v="0"/>
    <s v=""/>
    <s v=""/>
    <x v="1"/>
    <x v="9"/>
    <n v="135251"/>
    <x v="1"/>
  </r>
  <r>
    <x v="4"/>
    <x v="3"/>
    <x v="0"/>
    <n v="18"/>
    <x v="3"/>
    <n v="3"/>
    <s v="Digital Care"/>
    <s v="Falls Equipment Care Homes"/>
    <x v="1"/>
    <s v="Telecare"/>
    <s v=""/>
    <x v="0"/>
    <s v=""/>
    <x v="0"/>
    <s v=""/>
    <s v=""/>
    <x v="1"/>
    <x v="9"/>
    <n v="60000"/>
    <x v="1"/>
  </r>
  <r>
    <x v="4"/>
    <x v="3"/>
    <x v="0"/>
    <n v="19"/>
    <x v="3"/>
    <n v="4"/>
    <s v="ICT Systems and Data Sharing"/>
    <s v="MIG "/>
    <x v="9"/>
    <s v="Shared records and Interoperability"/>
    <s v=""/>
    <x v="6"/>
    <s v=""/>
    <x v="6"/>
    <s v=""/>
    <s v=""/>
    <x v="8"/>
    <x v="9"/>
    <n v="31396"/>
    <x v="1"/>
  </r>
  <r>
    <x v="4"/>
    <x v="3"/>
    <x v="0"/>
    <n v="20"/>
    <x v="3"/>
    <n v="5"/>
    <s v="Transformation Managers"/>
    <s v="Transformation Managers"/>
    <x v="9"/>
    <s v="Integrated workforce"/>
    <s v=""/>
    <x v="0"/>
    <s v=""/>
    <x v="0"/>
    <s v=""/>
    <s v=""/>
    <x v="1"/>
    <x v="9"/>
    <n v="108120"/>
    <x v="1"/>
  </r>
  <r>
    <x v="4"/>
    <x v="3"/>
    <x v="0"/>
    <n v="21"/>
    <x v="3"/>
    <n v="6"/>
    <s v="Warm Homes"/>
    <s v="Energy scheme"/>
    <x v="2"/>
    <s v=""/>
    <s v=""/>
    <x v="0"/>
    <s v=""/>
    <x v="0"/>
    <s v=""/>
    <s v=""/>
    <x v="1"/>
    <x v="4"/>
    <n v="100000"/>
    <x v="1"/>
  </r>
  <r>
    <x v="4"/>
    <x v="3"/>
    <x v="0"/>
    <n v="22"/>
    <x v="3"/>
    <n v="7"/>
    <s v="Care Act Implementation"/>
    <s v="Care Act"/>
    <x v="6"/>
    <s v="Other"/>
    <s v="Advocacy, Carers Budgets"/>
    <x v="0"/>
    <s v=""/>
    <x v="0"/>
    <s v=""/>
    <s v=""/>
    <x v="1"/>
    <x v="9"/>
    <n v="691000"/>
    <x v="1"/>
  </r>
  <r>
    <x v="4"/>
    <x v="3"/>
    <x v="0"/>
    <n v="23"/>
    <x v="3"/>
    <n v="8"/>
    <s v="Carers Services"/>
    <s v="Carers Support Services"/>
    <x v="12"/>
    <s v="Carer Advice and Support"/>
    <s v=""/>
    <x v="0"/>
    <s v=""/>
    <x v="0"/>
    <s v=""/>
    <s v=""/>
    <x v="1"/>
    <x v="9"/>
    <n v="464000"/>
    <x v="1"/>
  </r>
  <r>
    <x v="4"/>
    <x v="3"/>
    <x v="0"/>
    <n v="24"/>
    <x v="3"/>
    <n v="9"/>
    <s v="Protection of Social Care"/>
    <s v="Protection of Social Care"/>
    <x v="11"/>
    <s v=""/>
    <s v="Reablement/Rehabilitation Services"/>
    <x v="0"/>
    <s v=""/>
    <x v="0"/>
    <s v=""/>
    <s v=""/>
    <x v="1"/>
    <x v="9"/>
    <n v="536000"/>
    <x v="1"/>
  </r>
  <r>
    <x v="4"/>
    <x v="3"/>
    <x v="0"/>
    <n v="25"/>
    <x v="3"/>
    <n v="9"/>
    <s v="Protection of Social Care"/>
    <s v="Protection of Social Care"/>
    <x v="11"/>
    <s v=""/>
    <s v="Care Home/Domicilary Care"/>
    <x v="0"/>
    <s v=""/>
    <x v="0"/>
    <s v=""/>
    <s v=""/>
    <x v="2"/>
    <x v="9"/>
    <n v="1091000"/>
    <x v="1"/>
  </r>
  <r>
    <x v="4"/>
    <x v="3"/>
    <x v="0"/>
    <n v="26"/>
    <x v="3"/>
    <n v="9"/>
    <s v="Protection of Social Care"/>
    <s v="Protection of Social Care"/>
    <x v="11"/>
    <s v=""/>
    <s v="Residential Placements/Care Homes"/>
    <x v="0"/>
    <s v=""/>
    <x v="0"/>
    <s v=""/>
    <s v=""/>
    <x v="2"/>
    <x v="9"/>
    <n v="1534070"/>
    <x v="1"/>
  </r>
  <r>
    <x v="4"/>
    <x v="3"/>
    <x v="0"/>
    <n v="27"/>
    <x v="3"/>
    <n v="10"/>
    <s v="Protection of Community Health"/>
    <s v="Community Health"/>
    <x v="28"/>
    <s v="Chg 1. Early Discharge Planning"/>
    <s v=""/>
    <x v="1"/>
    <s v=""/>
    <x v="6"/>
    <s v=""/>
    <s v=""/>
    <x v="3"/>
    <x v="9"/>
    <n v="1400000"/>
    <x v="1"/>
  </r>
  <r>
    <x v="4"/>
    <x v="3"/>
    <x v="0"/>
    <n v="28"/>
    <x v="3"/>
    <n v="11"/>
    <s v="Transformation Funding"/>
    <s v="Plans still to be agreed"/>
    <x v="28"/>
    <s v="Chg 1. Early Discharge Planning"/>
    <s v=""/>
    <x v="0"/>
    <s v=""/>
    <x v="0"/>
    <s v=""/>
    <s v=""/>
    <x v="1"/>
    <x v="9"/>
    <n v="354239"/>
    <x v="1"/>
  </r>
  <r>
    <x v="4"/>
    <x v="3"/>
    <x v="0"/>
    <n v="29"/>
    <x v="3"/>
    <n v="11"/>
    <s v="Transformation Funding"/>
    <s v="Plans still to be agreed"/>
    <x v="28"/>
    <s v="Chg 1. Early Discharge Planning"/>
    <s v=""/>
    <x v="1"/>
    <s v=""/>
    <x v="6"/>
    <s v=""/>
    <s v=""/>
    <x v="3"/>
    <x v="9"/>
    <n v="354238"/>
    <x v="1"/>
  </r>
  <r>
    <x v="4"/>
    <x v="3"/>
    <x v="0"/>
    <n v="30"/>
    <x v="3"/>
    <n v="12"/>
    <s v="Improved Better Care Fund"/>
    <s v="Direct Payments"/>
    <x v="17"/>
    <s v="Direct Payments"/>
    <s v=""/>
    <x v="0"/>
    <s v=""/>
    <x v="0"/>
    <s v=""/>
    <s v=""/>
    <x v="1"/>
    <x v="3"/>
    <n v="600000"/>
    <x v="1"/>
  </r>
  <r>
    <x v="4"/>
    <x v="3"/>
    <x v="0"/>
    <n v="31"/>
    <x v="3"/>
    <n v="12"/>
    <s v="Improved Better Care Fund"/>
    <s v="OneCall"/>
    <x v="1"/>
    <s v="Telecare"/>
    <s v=""/>
    <x v="0"/>
    <s v=""/>
    <x v="0"/>
    <s v=""/>
    <s v=""/>
    <x v="1"/>
    <x v="3"/>
    <n v="100000"/>
    <x v="1"/>
  </r>
  <r>
    <x v="4"/>
    <x v="3"/>
    <x v="0"/>
    <n v="32"/>
    <x v="3"/>
    <n v="12"/>
    <s v="Improved Better Care Fund"/>
    <s v="DOLS"/>
    <x v="6"/>
    <s v="Deprivation of Liberty Safeguards (DoLS)"/>
    <s v=""/>
    <x v="0"/>
    <s v=""/>
    <x v="0"/>
    <s v=""/>
    <s v=""/>
    <x v="1"/>
    <x v="3"/>
    <n v="50000"/>
    <x v="1"/>
  </r>
  <r>
    <x v="4"/>
    <x v="3"/>
    <x v="0"/>
    <n v="33"/>
    <x v="3"/>
    <n v="12"/>
    <s v="Improved Better Care Fund"/>
    <s v="Workforce Efficiency"/>
    <x v="3"/>
    <s v="Care Planning, Assessment and Review"/>
    <s v=""/>
    <x v="0"/>
    <s v=""/>
    <x v="0"/>
    <s v=""/>
    <s v=""/>
    <x v="1"/>
    <x v="3"/>
    <n v="275000"/>
    <x v="1"/>
  </r>
  <r>
    <x v="4"/>
    <x v="3"/>
    <x v="0"/>
    <n v="34"/>
    <x v="3"/>
    <n v="12"/>
    <s v="Improved Better Care Fund"/>
    <s v="Rapid Response Capacity"/>
    <x v="27"/>
    <s v="Rapid / Crisis Response"/>
    <s v=""/>
    <x v="1"/>
    <s v=""/>
    <x v="6"/>
    <s v=""/>
    <s v=""/>
    <x v="3"/>
    <x v="3"/>
    <n v="126000"/>
    <x v="1"/>
  </r>
  <r>
    <x v="4"/>
    <x v="3"/>
    <x v="0"/>
    <n v="35"/>
    <x v="3"/>
    <n v="12"/>
    <s v="Improved Better Care Fund"/>
    <s v="Transformation Managers - Care Homes"/>
    <x v="9"/>
    <s v="Integrated workforce"/>
    <s v=""/>
    <x v="0"/>
    <s v=""/>
    <x v="0"/>
    <s v=""/>
    <s v=""/>
    <x v="1"/>
    <x v="3"/>
    <n v="42000"/>
    <x v="1"/>
  </r>
  <r>
    <x v="4"/>
    <x v="3"/>
    <x v="0"/>
    <n v="36"/>
    <x v="3"/>
    <n v="12"/>
    <s v="Improved Better Care Fund"/>
    <s v="IBCF"/>
    <x v="11"/>
    <s v=""/>
    <s v="Protection in Social Care"/>
    <x v="0"/>
    <s v=""/>
    <x v="0"/>
    <s v=""/>
    <s v=""/>
    <x v="1"/>
    <x v="3"/>
    <n v="4922804"/>
    <x v="1"/>
  </r>
  <r>
    <x v="4"/>
    <x v="3"/>
    <x v="0"/>
    <n v="37"/>
    <x v="3"/>
    <n v="13"/>
    <s v="Winter Pressures"/>
    <s v="Winter beds in care homes"/>
    <x v="11"/>
    <s v=""/>
    <s v="Residential Placements/Care Homes"/>
    <x v="0"/>
    <s v=""/>
    <x v="0"/>
    <s v=""/>
    <s v=""/>
    <x v="1"/>
    <x v="11"/>
    <n v="80000"/>
    <x v="1"/>
  </r>
  <r>
    <x v="4"/>
    <x v="3"/>
    <x v="0"/>
    <n v="38"/>
    <x v="3"/>
    <n v="13"/>
    <s v="Winter Pressures"/>
    <s v="Social Isolation"/>
    <x v="0"/>
    <s v="Social Prescribing"/>
    <s v=""/>
    <x v="0"/>
    <s v=""/>
    <x v="0"/>
    <s v=""/>
    <s v=""/>
    <x v="1"/>
    <x v="11"/>
    <n v="80000"/>
    <x v="1"/>
  </r>
  <r>
    <x v="4"/>
    <x v="3"/>
    <x v="0"/>
    <n v="39"/>
    <x v="3"/>
    <n v="13"/>
    <s v="Winter Pressures"/>
    <s v="VCSE Sign posting / choice"/>
    <x v="28"/>
    <s v="Chg 7. Focus on Choice"/>
    <s v=""/>
    <x v="0"/>
    <s v=""/>
    <x v="0"/>
    <s v=""/>
    <s v=""/>
    <x v="0"/>
    <x v="11"/>
    <n v="80000"/>
    <x v="1"/>
  </r>
  <r>
    <x v="4"/>
    <x v="3"/>
    <x v="0"/>
    <n v="40"/>
    <x v="3"/>
    <n v="13"/>
    <s v="Winter Pressures"/>
    <s v="Rosedale Capacity"/>
    <x v="11"/>
    <s v=""/>
    <s v="Reablement/Rehabilitation Services"/>
    <x v="0"/>
    <s v=""/>
    <x v="0"/>
    <s v=""/>
    <s v=""/>
    <x v="1"/>
    <x v="11"/>
    <n v="92000"/>
    <x v="1"/>
  </r>
  <r>
    <x v="4"/>
    <x v="3"/>
    <x v="0"/>
    <n v="41"/>
    <x v="3"/>
    <n v="13"/>
    <s v="Winter Pressures"/>
    <s v="Plans still to be agreed"/>
    <x v="11"/>
    <s v=""/>
    <s v="Plan still to be agreed"/>
    <x v="0"/>
    <s v=""/>
    <x v="0"/>
    <s v=""/>
    <s v=""/>
    <x v="1"/>
    <x v="11"/>
    <n v="513239"/>
    <x v="2"/>
  </r>
  <r>
    <x v="4"/>
    <x v="3"/>
    <x v="0"/>
    <n v="42"/>
    <x v="3"/>
    <n v="14"/>
    <s v="DFG"/>
    <s v="DFG"/>
    <x v="13"/>
    <s v="Adaptations"/>
    <s v=""/>
    <x v="0"/>
    <s v=""/>
    <x v="0"/>
    <s v=""/>
    <s v=""/>
    <x v="1"/>
    <x v="2"/>
    <n v="1590490"/>
    <x v="1"/>
  </r>
  <r>
    <x v="4"/>
    <x v="3"/>
    <x v="0"/>
    <n v="43"/>
    <x v="3"/>
    <n v="15"/>
    <s v="Capacity Tracker"/>
    <s v="Financial contribution to the Capacity Tracker (formerly known as the Care Home Live Bed State Portal)"/>
    <x v="28"/>
    <s v="Chg 1. Early Discharge Planning"/>
    <s v=""/>
    <x v="0"/>
    <s v=""/>
    <x v="0"/>
    <s v=""/>
    <s v=""/>
    <x v="1"/>
    <x v="9"/>
    <n v="1750"/>
    <x v="1"/>
  </r>
  <r>
    <x v="4"/>
    <x v="3"/>
    <x v="0"/>
    <n v="44"/>
    <x v="3"/>
    <n v="15"/>
    <s v="Capacity Tracker"/>
    <s v="Financial contribution to the Capacity Tracker (formerly known as the Care Home Live Bed State Portal)"/>
    <x v="28"/>
    <s v="Chg 1. Early Discharge Planning"/>
    <s v=""/>
    <x v="0"/>
    <s v=""/>
    <x v="6"/>
    <s v=""/>
    <s v=""/>
    <x v="8"/>
    <x v="9"/>
    <n v="1750"/>
    <x v="1"/>
  </r>
  <r>
    <x v="4"/>
    <x v="4"/>
    <x v="0"/>
    <n v="1"/>
    <x v="4"/>
    <n v="1"/>
    <s v="Dementia Advisor"/>
    <s v="Support for Carers"/>
    <x v="12"/>
    <s v="Carer Advice and Support"/>
    <s v=""/>
    <x v="0"/>
    <s v=""/>
    <x v="0"/>
    <s v=""/>
    <s v=""/>
    <x v="0"/>
    <x v="9"/>
    <n v="30713"/>
    <x v="1"/>
  </r>
  <r>
    <x v="4"/>
    <x v="4"/>
    <x v="0"/>
    <n v="2"/>
    <x v="4"/>
    <n v="2"/>
    <s v="Dementia Schemes"/>
    <s v="Increased diagnoses in BME and LGBT communities._x000a_Implementing actions from the Live Well with Dementia plan"/>
    <x v="12"/>
    <s v="Other"/>
    <s v="Dementia support"/>
    <x v="0"/>
    <s v=""/>
    <x v="0"/>
    <s v=""/>
    <s v=""/>
    <x v="0"/>
    <x v="9"/>
    <n v="53640"/>
    <x v="1"/>
  </r>
  <r>
    <x v="4"/>
    <x v="4"/>
    <x v="0"/>
    <n v="3"/>
    <x v="4"/>
    <n v="3"/>
    <s v="Mental Health Liaison - Care Home"/>
    <s v="Improving healthcare services to care homes: engagement with MH via TEWV."/>
    <x v="10"/>
    <s v=""/>
    <s v="Mental Health"/>
    <x v="2"/>
    <s v=""/>
    <x v="6"/>
    <s v=""/>
    <s v=""/>
    <x v="5"/>
    <x v="9"/>
    <n v="38992"/>
    <x v="1"/>
  </r>
  <r>
    <x v="4"/>
    <x v="4"/>
    <x v="0"/>
    <n v="4"/>
    <x v="4"/>
    <n v="4"/>
    <s v="Care Home Liaison"/>
    <s v="Improving healthcare services to care homes: alignment of GP Care Homes"/>
    <x v="10"/>
    <s v=""/>
    <s v=""/>
    <x v="6"/>
    <s v=""/>
    <x v="6"/>
    <s v=""/>
    <s v=""/>
    <x v="8"/>
    <x v="9"/>
    <n v="93000"/>
    <x v="1"/>
  </r>
  <r>
    <x v="4"/>
    <x v="4"/>
    <x v="0"/>
    <n v="5"/>
    <x v="4"/>
    <n v="5"/>
    <s v="Community Matrons and HCAs"/>
    <s v="Improving healthcare services to care homes: alignment of community matrons with Care Homes"/>
    <x v="10"/>
    <s v=""/>
    <s v=""/>
    <x v="1"/>
    <s v=""/>
    <x v="6"/>
    <s v=""/>
    <s v=""/>
    <x v="3"/>
    <x v="9"/>
    <n v="478014"/>
    <x v="1"/>
  </r>
  <r>
    <x v="4"/>
    <x v="4"/>
    <x v="0"/>
    <n v="6"/>
    <x v="4"/>
    <n v="6"/>
    <s v="Mental Health Liaison - Acute"/>
    <s v="Improving healthcare services to care homes: alignment of GP practices and community matrons with Care Homes, and engagement with MH via TEWV."/>
    <x v="28"/>
    <s v="Chg 3. Multi-Disciplinary/Multi-Agency Discharge Teams"/>
    <s v=""/>
    <x v="2"/>
    <s v=""/>
    <x v="6"/>
    <s v=""/>
    <s v=""/>
    <x v="5"/>
    <x v="9"/>
    <n v="319603"/>
    <x v="1"/>
  </r>
  <r>
    <x v="4"/>
    <x v="4"/>
    <x v="0"/>
    <n v="8"/>
    <x v="4"/>
    <n v="7"/>
    <s v="Community Hospitals - Ventress - Short Stay nursing"/>
    <s v="Step down beds"/>
    <x v="27"/>
    <s v="Bed Based - Step Up/Down"/>
    <s v=""/>
    <x v="1"/>
    <s v=""/>
    <x v="6"/>
    <s v=""/>
    <s v=""/>
    <x v="3"/>
    <x v="9"/>
    <n v="727197"/>
    <x v="1"/>
  </r>
  <r>
    <x v="4"/>
    <x v="4"/>
    <x v="0"/>
    <n v="9"/>
    <x v="4"/>
    <n v="8"/>
    <s v="Community Hospitals - CDDFT"/>
    <s v="Community Hospital Beds"/>
    <x v="28"/>
    <s v="Chg 1. Early Discharge Planning"/>
    <s v=""/>
    <x v="1"/>
    <s v=""/>
    <x v="6"/>
    <s v=""/>
    <s v=""/>
    <x v="3"/>
    <x v="9"/>
    <n v="1037766"/>
    <x v="1"/>
  </r>
  <r>
    <x v="4"/>
    <x v="4"/>
    <x v="0"/>
    <n v="10"/>
    <x v="4"/>
    <n v="9"/>
    <s v="Community Stroke Services"/>
    <s v="Stroke association"/>
    <x v="10"/>
    <s v=""/>
    <s v=""/>
    <x v="1"/>
    <s v=""/>
    <x v="6"/>
    <s v=""/>
    <s v=""/>
    <x v="0"/>
    <x v="9"/>
    <n v="20000"/>
    <x v="1"/>
  </r>
  <r>
    <x v="4"/>
    <x v="4"/>
    <x v="0"/>
    <n v="11"/>
    <x v="4"/>
    <n v="10"/>
    <s v="RIACT Health Staff"/>
    <s v="Intermediate care services: RIACT and Reablement service, based at Hundens Lane.  "/>
    <x v="27"/>
    <s v="Rapid / Crisis Response"/>
    <s v=""/>
    <x v="1"/>
    <s v=""/>
    <x v="6"/>
    <s v=""/>
    <s v=""/>
    <x v="3"/>
    <x v="9"/>
    <n v="973294"/>
    <x v="1"/>
  </r>
  <r>
    <x v="4"/>
    <x v="4"/>
    <x v="0"/>
    <n v="12"/>
    <x v="4"/>
    <n v="11"/>
    <s v="Falls and osteoporosis"/>
    <s v="Support services"/>
    <x v="10"/>
    <s v=""/>
    <s v=""/>
    <x v="1"/>
    <s v=""/>
    <x v="6"/>
    <s v=""/>
    <s v=""/>
    <x v="3"/>
    <x v="9"/>
    <n v="18887"/>
    <x v="1"/>
  </r>
  <r>
    <x v="4"/>
    <x v="4"/>
    <x v="0"/>
    <n v="13"/>
    <x v="4"/>
    <n v="12"/>
    <s v="Workforce Development"/>
    <s v="Training for reablement staff, outcome based scheme with no direct outputd"/>
    <x v="27"/>
    <s v="Other"/>
    <s v="Training"/>
    <x v="0"/>
    <s v=""/>
    <x v="0"/>
    <s v=""/>
    <s v=""/>
    <x v="1"/>
    <x v="9"/>
    <n v="4506"/>
    <x v="1"/>
  </r>
  <r>
    <x v="4"/>
    <x v="4"/>
    <x v="0"/>
    <n v="14"/>
    <x v="4"/>
    <n v="13"/>
    <s v="Reablement Staff"/>
    <s v="Dom care staff"/>
    <x v="27"/>
    <s v="Reablement/Rehabilitation Services"/>
    <s v=""/>
    <x v="0"/>
    <s v=""/>
    <x v="0"/>
    <s v=""/>
    <s v=""/>
    <x v="1"/>
    <x v="9"/>
    <n v="1011224"/>
    <x v="1"/>
  </r>
  <r>
    <x v="4"/>
    <x v="4"/>
    <x v="0"/>
    <n v="15"/>
    <x v="4"/>
    <n v="14"/>
    <s v="Increase in Physical Activity"/>
    <s v="Provision of exercise in extra care homes  - outcome based scheme, no direct outputs"/>
    <x v="27"/>
    <s v="Other"/>
    <s v="exercise activity"/>
    <x v="0"/>
    <s v=""/>
    <x v="0"/>
    <s v=""/>
    <s v=""/>
    <x v="1"/>
    <x v="9"/>
    <n v="2146"/>
    <x v="1"/>
  </r>
  <r>
    <x v="4"/>
    <x v="4"/>
    <x v="0"/>
    <n v="16"/>
    <x v="4"/>
    <n v="15"/>
    <s v="Exercise after Stroke"/>
    <s v="Provision of programme of activity"/>
    <x v="10"/>
    <s v=""/>
    <s v=""/>
    <x v="1"/>
    <s v=""/>
    <x v="6"/>
    <s v=""/>
    <s v=""/>
    <x v="1"/>
    <x v="9"/>
    <n v="9000"/>
    <x v="1"/>
  </r>
  <r>
    <x v="4"/>
    <x v="4"/>
    <x v="0"/>
    <n v="17"/>
    <x v="4"/>
    <n v="16"/>
    <s v="Sensory Loss Rehabilitation"/>
    <s v="Equipment, rent and support workers as part of the review of the SL review. This is currently ongoing meaning the outputs against the scheme will be confirmed and measured on a quarterly basis"/>
    <x v="27"/>
    <s v="Reablement/Rehabilitation Services"/>
    <s v=""/>
    <x v="0"/>
    <s v=""/>
    <x v="0"/>
    <s v=""/>
    <s v=""/>
    <x v="1"/>
    <x v="9"/>
    <n v="101380"/>
    <x v="1"/>
  </r>
  <r>
    <x v="4"/>
    <x v="4"/>
    <x v="0"/>
    <n v="18"/>
    <x v="4"/>
    <n v="17"/>
    <s v="Mental Health Team"/>
    <s v="Support workers"/>
    <x v="10"/>
    <s v="Other"/>
    <s v="Mental Health "/>
    <x v="2"/>
    <s v=""/>
    <x v="0"/>
    <s v=""/>
    <s v=""/>
    <x v="1"/>
    <x v="9"/>
    <n v="76463"/>
    <x v="1"/>
  </r>
  <r>
    <x v="4"/>
    <x v="4"/>
    <x v="0"/>
    <n v="19"/>
    <x v="4"/>
    <n v="18"/>
    <s v="Telecare (OOH Mobile Response)"/>
    <s v="Coordinate and install Telecare and Lifeline devices following an assessed need.  Prevention and crisis inervention at night, emergency response eg falls, anxiety, toileting"/>
    <x v="1"/>
    <s v="Telecare"/>
    <s v=""/>
    <x v="0"/>
    <s v=""/>
    <x v="0"/>
    <s v=""/>
    <s v=""/>
    <x v="2"/>
    <x v="9"/>
    <n v="16092"/>
    <x v="1"/>
  </r>
  <r>
    <x v="4"/>
    <x v="4"/>
    <x v="0"/>
    <n v="20"/>
    <x v="4"/>
    <n v="19"/>
    <s v="Assistive Technology"/>
    <s v="Develop use of AT in services of falls prevention, dementia, care home residents"/>
    <x v="1"/>
    <s v="Telecare"/>
    <s v=""/>
    <x v="0"/>
    <s v=""/>
    <x v="0"/>
    <s v=""/>
    <s v=""/>
    <x v="1"/>
    <x v="9"/>
    <n v="42912"/>
    <x v="1"/>
  </r>
  <r>
    <x v="4"/>
    <x v="4"/>
    <x v="0"/>
    <n v="21"/>
    <x v="4"/>
    <n v="20"/>
    <s v="Blue Badge OT Assessments"/>
    <s v="OT assessments of applications for Blue Badges, in support of personalised care at home"/>
    <x v="11"/>
    <s v=""/>
    <s v="Blue Badge Assessments"/>
    <x v="0"/>
    <s v=""/>
    <x v="0"/>
    <s v=""/>
    <s v=""/>
    <x v="1"/>
    <x v="9"/>
    <n v="53640"/>
    <x v="1"/>
  </r>
  <r>
    <x v="4"/>
    <x v="4"/>
    <x v="0"/>
    <n v="22"/>
    <x v="4"/>
    <n v="21"/>
    <s v="Community Equipment Service"/>
    <s v="Capital equipment including hoists"/>
    <x v="13"/>
    <s v="Adaptations"/>
    <s v=""/>
    <x v="1"/>
    <s v=""/>
    <x v="0"/>
    <s v=""/>
    <s v=""/>
    <x v="2"/>
    <x v="9"/>
    <n v="318563"/>
    <x v="1"/>
  </r>
  <r>
    <x v="4"/>
    <x v="4"/>
    <x v="0"/>
    <n v="23"/>
    <x v="4"/>
    <n v="22"/>
    <s v="Equipment and Adaptations"/>
    <s v="Major works"/>
    <x v="2"/>
    <s v=""/>
    <s v=""/>
    <x v="0"/>
    <s v=""/>
    <x v="0"/>
    <s v=""/>
    <s v=""/>
    <x v="2"/>
    <x v="9"/>
    <n v="386209"/>
    <x v="1"/>
  </r>
  <r>
    <x v="4"/>
    <x v="4"/>
    <x v="0"/>
    <n v="24"/>
    <x v="4"/>
    <n v="23"/>
    <s v="Palliative Care"/>
    <s v="Palliative Care Support"/>
    <x v="10"/>
    <s v=""/>
    <s v=""/>
    <x v="1"/>
    <s v=""/>
    <x v="6"/>
    <s v=""/>
    <s v=""/>
    <x v="3"/>
    <x v="9"/>
    <n v="166051"/>
    <x v="1"/>
  </r>
  <r>
    <x v="4"/>
    <x v="4"/>
    <x v="0"/>
    <n v="25"/>
    <x v="4"/>
    <n v="24"/>
    <s v="Project Management"/>
    <s v="PM costs of BCF programme and integration"/>
    <x v="9"/>
    <s v="Implementation &amp; Change Mgt capacity"/>
    <s v=""/>
    <x v="5"/>
    <s v="PM costs"/>
    <x v="6"/>
    <s v=""/>
    <s v=""/>
    <x v="8"/>
    <x v="9"/>
    <n v="23162"/>
    <x v="1"/>
  </r>
  <r>
    <x v="4"/>
    <x v="4"/>
    <x v="0"/>
    <n v="26"/>
    <x v="4"/>
    <n v="25"/>
    <s v="Project Management"/>
    <s v="PM costs of BCF programme and integration"/>
    <x v="9"/>
    <s v="Implementation &amp; Change Mgt capacity"/>
    <s v=""/>
    <x v="0"/>
    <s v=""/>
    <x v="0"/>
    <s v=""/>
    <s v=""/>
    <x v="1"/>
    <x v="9"/>
    <n v="23162"/>
    <x v="1"/>
  </r>
  <r>
    <x v="4"/>
    <x v="4"/>
    <x v="0"/>
    <n v="27"/>
    <x v="4"/>
    <n v="26"/>
    <s v="Out of hospital contingency"/>
    <s v="Contingency"/>
    <x v="9"/>
    <s v="Integrated commissioning models"/>
    <s v="Contingency"/>
    <x v="1"/>
    <s v=""/>
    <x v="6"/>
    <s v=""/>
    <s v=""/>
    <x v="8"/>
    <x v="9"/>
    <n v="312027"/>
    <x v="1"/>
  </r>
  <r>
    <x v="4"/>
    <x v="4"/>
    <x v="0"/>
    <n v="28"/>
    <x v="4"/>
    <n v="27"/>
    <s v="Care at home: GP aligned"/>
    <s v="Laptops and usage charges"/>
    <x v="1"/>
    <s v="Community Based Equipment"/>
    <s v=""/>
    <x v="1"/>
    <s v=""/>
    <x v="6"/>
    <s v=""/>
    <s v=""/>
    <x v="8"/>
    <x v="9"/>
    <n v="7480"/>
    <x v="1"/>
  </r>
  <r>
    <x v="4"/>
    <x v="4"/>
    <x v="0"/>
    <n v="29"/>
    <x v="4"/>
    <n v="28"/>
    <s v="Good Friends"/>
    <s v="Volunteering/befriending service"/>
    <x v="0"/>
    <s v="Social Prescribing"/>
    <s v=""/>
    <x v="1"/>
    <s v=""/>
    <x v="6"/>
    <s v=""/>
    <s v=""/>
    <x v="0"/>
    <x v="9"/>
    <n v="5000"/>
    <x v="1"/>
  </r>
  <r>
    <x v="4"/>
    <x v="4"/>
    <x v="0"/>
    <n v="30"/>
    <x v="4"/>
    <n v="29"/>
    <s v="CAB _ Welfare Rights Service"/>
    <s v="On-site presence of CAB in surgeries with the aim of addressing health inequality by addressing triggers of ill-health such a debt, proven to have a detrimental impact on mental and physical health."/>
    <x v="0"/>
    <s v="Social Prescribing"/>
    <s v=""/>
    <x v="5"/>
    <s v="VCSE"/>
    <x v="6"/>
    <s v=""/>
    <s v=""/>
    <x v="0"/>
    <x v="9"/>
    <n v="25000"/>
    <x v="1"/>
  </r>
  <r>
    <x v="4"/>
    <x v="4"/>
    <x v="0"/>
    <n v="31"/>
    <x v="4"/>
    <n v="30"/>
    <s v="Specialist Advocacy (DAD)"/>
    <s v="Mental health counselling"/>
    <x v="0"/>
    <s v="Social Prescribing"/>
    <s v=""/>
    <x v="2"/>
    <s v=""/>
    <x v="6"/>
    <s v=""/>
    <s v=""/>
    <x v="0"/>
    <x v="9"/>
    <n v="25000"/>
    <x v="1"/>
  </r>
  <r>
    <x v="4"/>
    <x v="4"/>
    <x v="0"/>
    <n v="32"/>
    <x v="4"/>
    <n v="31"/>
    <s v="Good Friends"/>
    <s v="Service recruits and develops volunteers to act as good friends with the aim of increasing social integration and reduce the impacts of loneliness."/>
    <x v="0"/>
    <s v="Social Prescribing"/>
    <s v=""/>
    <x v="0"/>
    <s v=""/>
    <x v="0"/>
    <s v=""/>
    <s v=""/>
    <x v="0"/>
    <x v="9"/>
    <n v="5000"/>
    <x v="1"/>
  </r>
  <r>
    <x v="4"/>
    <x v="4"/>
    <x v="0"/>
    <n v="33"/>
    <x v="4"/>
    <n v="32"/>
    <s v="Wellbeing facilitators primary care (socal prescribing)"/>
    <s v="Electronic Frailty Index (eFI) to identify which of their patients over the age of 65 have moderate frailty. Once this list is generated it will form the basis of the Wellbeing Facilitator's caseload.  They  will complete the Wellbeing Plan in a face-to-f"/>
    <x v="0"/>
    <s v="Social Prescribing"/>
    <s v=""/>
    <x v="0"/>
    <s v=""/>
    <x v="6"/>
    <s v=""/>
    <s v=""/>
    <x v="0"/>
    <x v="9"/>
    <n v="185826"/>
    <x v="1"/>
  </r>
  <r>
    <x v="4"/>
    <x v="4"/>
    <x v="0"/>
    <n v="34"/>
    <x v="4"/>
    <n v="33"/>
    <s v="Short Breaks for Disabled Children"/>
    <s v="Personalised support/ care at home"/>
    <x v="12"/>
    <s v="Respite Services"/>
    <s v=""/>
    <x v="5"/>
    <s v="Carers"/>
    <x v="6"/>
    <s v=""/>
    <s v=""/>
    <x v="1"/>
    <x v="9"/>
    <n v="46013"/>
    <x v="1"/>
  </r>
  <r>
    <x v="4"/>
    <x v="4"/>
    <x v="0"/>
    <n v="36"/>
    <x v="4"/>
    <n v="34"/>
    <s v="Adult Carers (LA)"/>
    <s v="Adult Carers"/>
    <x v="12"/>
    <s v="Carer Advice and Support"/>
    <s v=""/>
    <x v="5"/>
    <s v="Charity/voluntary"/>
    <x v="0"/>
    <s v=""/>
    <s v=""/>
    <x v="0"/>
    <x v="9"/>
    <n v="49300"/>
    <x v="1"/>
  </r>
  <r>
    <x v="4"/>
    <x v="4"/>
    <x v="0"/>
    <n v="37"/>
    <x v="4"/>
    <n v="35"/>
    <s v="Adult Carers (CCG)"/>
    <s v="Adult Carers"/>
    <x v="12"/>
    <s v="Carer Advice and Support"/>
    <s v=""/>
    <x v="5"/>
    <s v="Charity/voluntary"/>
    <x v="6"/>
    <s v=""/>
    <s v=""/>
    <x v="0"/>
    <x v="9"/>
    <n v="56493"/>
    <x v="1"/>
  </r>
  <r>
    <x v="4"/>
    <x v="4"/>
    <x v="0"/>
    <n v="38"/>
    <x v="4"/>
    <n v="36"/>
    <s v="Carer Breaks"/>
    <s v="Carers services paid on behalf of health; carers' pacages; CCG carers emergency services"/>
    <x v="12"/>
    <s v="Respite Services"/>
    <s v=""/>
    <x v="5"/>
    <s v="various"/>
    <x v="6"/>
    <s v=""/>
    <s v=""/>
    <x v="0"/>
    <x v="9"/>
    <n v="115134"/>
    <x v="1"/>
  </r>
  <r>
    <x v="4"/>
    <x v="4"/>
    <x v="0"/>
    <n v="39"/>
    <x v="4"/>
    <n v="37"/>
    <s v="Young Carers (CCG)"/>
    <s v="Information/advice/support"/>
    <x v="12"/>
    <s v="Carer Advice and Support"/>
    <s v=""/>
    <x v="5"/>
    <s v="Charity/voluntary"/>
    <x v="6"/>
    <s v=""/>
    <s v=""/>
    <x v="1"/>
    <x v="9"/>
    <n v="51900"/>
    <x v="1"/>
  </r>
  <r>
    <x v="4"/>
    <x v="4"/>
    <x v="0"/>
    <n v="40"/>
    <x v="4"/>
    <n v="38"/>
    <s v="Young Carers (LA)"/>
    <s v="Information/advice/support"/>
    <x v="12"/>
    <s v="Carer Advice and Support"/>
    <s v=""/>
    <x v="5"/>
    <s v="Charity/voluntary"/>
    <x v="0"/>
    <s v=""/>
    <s v=""/>
    <x v="1"/>
    <x v="9"/>
    <n v="29400"/>
    <x v="1"/>
  </r>
  <r>
    <x v="4"/>
    <x v="4"/>
    <x v="0"/>
    <n v="41"/>
    <x v="4"/>
    <n v="39"/>
    <s v="Implementation of The Care Act"/>
    <s v="Care act duties"/>
    <x v="6"/>
    <s v="Other"/>
    <s v="Imp. Of the act"/>
    <x v="0"/>
    <s v=""/>
    <x v="0"/>
    <s v=""/>
    <s v=""/>
    <x v="1"/>
    <x v="9"/>
    <n v="314331"/>
    <x v="1"/>
  </r>
  <r>
    <x v="4"/>
    <x v="4"/>
    <x v="0"/>
    <n v="42"/>
    <x v="4"/>
    <n v="40"/>
    <s v="Supported Discharge"/>
    <s v="Transfers from hospital to home"/>
    <x v="28"/>
    <s v="Chg 4. Home First / Discharge to Access"/>
    <s v=""/>
    <x v="0"/>
    <s v=""/>
    <x v="0"/>
    <s v=""/>
    <s v=""/>
    <x v="2"/>
    <x v="9"/>
    <n v="21027"/>
    <x v="1"/>
  </r>
  <r>
    <x v="4"/>
    <x v="4"/>
    <x v="0"/>
    <n v="43"/>
    <x v="4"/>
    <n v="41"/>
    <s v="Reduction in admission to 24h care"/>
    <s v="Care managers for on ward discharge to MDTs"/>
    <x v="28"/>
    <s v="Chg 3. Multi-Disciplinary/Multi-Agency Discharge Teams"/>
    <s v=""/>
    <x v="6"/>
    <s v=""/>
    <x v="6"/>
    <s v=""/>
    <s v=""/>
    <x v="1"/>
    <x v="9"/>
    <n v="124469"/>
    <x v="1"/>
  </r>
  <r>
    <x v="4"/>
    <x v="4"/>
    <x v="0"/>
    <n v="44"/>
    <x v="4"/>
    <n v="42"/>
    <s v="Capacity Tracker"/>
    <s v="Care homes real time bed availabilty  checker"/>
    <x v="28"/>
    <s v="Chg 2. Systems to Monitor Patient Flow"/>
    <s v=""/>
    <x v="1"/>
    <s v=""/>
    <x v="6"/>
    <s v=""/>
    <s v=""/>
    <x v="1"/>
    <x v="9"/>
    <n v="5000"/>
    <x v="1"/>
  </r>
  <r>
    <x v="4"/>
    <x v="4"/>
    <x v="0"/>
    <n v="45"/>
    <x v="4"/>
    <n v="43"/>
    <s v="Packages to facilitate discharge"/>
    <s v="Rapid Response/SBS"/>
    <x v="28"/>
    <s v="Chg 1. Early Discharge Planning"/>
    <s v=""/>
    <x v="0"/>
    <s v=""/>
    <x v="0"/>
    <s v=""/>
    <s v=""/>
    <x v="1"/>
    <x v="9"/>
    <n v="163884"/>
    <x v="1"/>
  </r>
  <r>
    <x v="4"/>
    <x v="4"/>
    <x v="0"/>
    <n v="52"/>
    <x v="4"/>
    <n v="47"/>
    <s v="RIACT Review"/>
    <s v="Review of RIACT review new model is complete and recruitment process underway. Outputs will be reported quarterly"/>
    <x v="27"/>
    <s v="Reablement/Rehabilitation Services"/>
    <s v=""/>
    <x v="0"/>
    <s v=""/>
    <x v="0"/>
    <s v=""/>
    <s v=""/>
    <x v="1"/>
    <x v="3"/>
    <n v="315320"/>
    <x v="1"/>
  </r>
  <r>
    <x v="4"/>
    <x v="4"/>
    <x v="0"/>
    <n v="58"/>
    <x v="4"/>
    <n v="52"/>
    <s v="FPC &amp; STAR new model"/>
    <s v="New strucutre to strengthen ability to manage demand"/>
    <x v="3"/>
    <s v="Single Point of Access"/>
    <s v=""/>
    <x v="0"/>
    <s v=""/>
    <x v="0"/>
    <s v=""/>
    <s v=""/>
    <x v="1"/>
    <x v="3"/>
    <n v="392347"/>
    <x v="1"/>
  </r>
  <r>
    <x v="4"/>
    <x v="4"/>
    <x v="0"/>
    <n v="62"/>
    <x v="4"/>
    <n v="56"/>
    <s v="Equipment and Adaptations"/>
    <s v="Major works"/>
    <x v="2"/>
    <s v=""/>
    <s v=""/>
    <x v="1"/>
    <s v=""/>
    <x v="6"/>
    <s v=""/>
    <s v=""/>
    <x v="2"/>
    <x v="9"/>
    <n v="157017"/>
    <x v="1"/>
  </r>
  <r>
    <x v="4"/>
    <x v="4"/>
    <x v="0"/>
    <n v="63"/>
    <x v="4"/>
    <n v="57"/>
    <s v="Mental Health Support Workers"/>
    <s v="MH support workers"/>
    <x v="12"/>
    <s v="Respite Services"/>
    <s v=""/>
    <x v="0"/>
    <s v=""/>
    <x v="0"/>
    <s v=""/>
    <s v=""/>
    <x v="1"/>
    <x v="9"/>
    <n v="114232"/>
    <x v="1"/>
  </r>
  <r>
    <x v="4"/>
    <x v="4"/>
    <x v="0"/>
    <n v="64"/>
    <x v="4"/>
    <n v="58"/>
    <s v="Rapid Response Domiciliary Care"/>
    <s v="A home first service that ensures there are no delays due to care packages. This service also supports admission avoidance"/>
    <x v="7"/>
    <s v=""/>
    <s v=""/>
    <x v="0"/>
    <s v=""/>
    <x v="0"/>
    <s v=""/>
    <s v=""/>
    <x v="1"/>
    <x v="11"/>
    <n v="20000"/>
    <x v="1"/>
  </r>
  <r>
    <x v="4"/>
    <x v="4"/>
    <x v="0"/>
    <n v="65"/>
    <x v="4"/>
    <n v="59"/>
    <s v="Reablement Capacity"/>
    <s v="Supporting additional capacity to ensure assessments and packages are in place to target discharge and admission avoidance"/>
    <x v="27"/>
    <s v="Reablement/Rehabilitation Services"/>
    <s v=""/>
    <x v="0"/>
    <s v=""/>
    <x v="0"/>
    <s v=""/>
    <s v=""/>
    <x v="1"/>
    <x v="11"/>
    <n v="110000"/>
    <x v="1"/>
  </r>
  <r>
    <x v="4"/>
    <x v="4"/>
    <x v="0"/>
    <n v="66"/>
    <x v="4"/>
    <n v="60"/>
    <s v="Domicilliary Care Packages"/>
    <s v="The provision of ongoing support at home following hospital discharge or admission avoidance and intervention"/>
    <x v="27"/>
    <s v="Reablement/Rehabilitation Services"/>
    <s v=""/>
    <x v="0"/>
    <s v=""/>
    <x v="0"/>
    <s v=""/>
    <s v=""/>
    <x v="1"/>
    <x v="11"/>
    <n v="100000"/>
    <x v="1"/>
  </r>
  <r>
    <x v="4"/>
    <x v="4"/>
    <x v="0"/>
    <n v="67"/>
    <x v="4"/>
    <n v="61"/>
    <s v="Spot Purchase step down/step up reablement beds"/>
    <s v="To provide additional capability to provide time limited support for those ready for discharge, but who cannot return home immediately and for those who need a period of residential reablement to avoid admission"/>
    <x v="27"/>
    <s v="Reablement/Rehabilitation Services"/>
    <s v=""/>
    <x v="0"/>
    <s v=""/>
    <x v="0"/>
    <s v=""/>
    <s v=""/>
    <x v="1"/>
    <x v="11"/>
    <n v="100000"/>
    <x v="1"/>
  </r>
  <r>
    <x v="4"/>
    <x v="4"/>
    <x v="0"/>
    <n v="68"/>
    <x v="4"/>
    <n v="62"/>
    <s v="7 day social work assessment"/>
    <s v="To fund additional social work capacity at weekends"/>
    <x v="28"/>
    <s v="Chg 4. Home First / Discharge to Access"/>
    <s v=""/>
    <x v="0"/>
    <s v=""/>
    <x v="0"/>
    <s v=""/>
    <s v=""/>
    <x v="1"/>
    <x v="11"/>
    <n v="51172"/>
    <x v="1"/>
  </r>
  <r>
    <x v="4"/>
    <x v="4"/>
    <x v="0"/>
    <n v="69"/>
    <x v="4"/>
    <n v="63"/>
    <s v="Adaptations and equipment"/>
    <s v="Capital funding programme in support of DFG"/>
    <x v="13"/>
    <s v="Adaptations"/>
    <s v=""/>
    <x v="5"/>
    <s v="Equipmenrt"/>
    <x v="0"/>
    <s v=""/>
    <s v=""/>
    <x v="1"/>
    <x v="2"/>
    <n v="937154"/>
    <x v="1"/>
  </r>
  <r>
    <x v="4"/>
    <x v="4"/>
    <x v="0"/>
    <n v="70"/>
    <x v="4"/>
    <n v="64"/>
    <s v="Residential Placements"/>
    <s v="To fund additonal permanent residential placements that are anticipated as a result of winter demand associated with hospital discharge and admission avoidance"/>
    <x v="16"/>
    <s v="Care Home"/>
    <s v=""/>
    <x v="0"/>
    <s v=""/>
    <x v="0"/>
    <s v=""/>
    <s v=""/>
    <x v="1"/>
    <x v="11"/>
    <n v="120000"/>
    <x v="1"/>
  </r>
  <r>
    <x v="4"/>
    <x v="4"/>
    <x v="0"/>
    <n v="71"/>
    <x v="4"/>
    <n v="65"/>
    <s v="Transforming ASC"/>
    <s v="Supporting adult care whilst maintaining and transforming services"/>
    <x v="11"/>
    <s v=""/>
    <s v="Transforming ASC"/>
    <x v="0"/>
    <s v=""/>
    <x v="0"/>
    <s v=""/>
    <s v=""/>
    <x v="1"/>
    <x v="3"/>
    <n v="3147338"/>
    <x v="1"/>
  </r>
  <r>
    <x v="4"/>
    <x v="4"/>
    <x v="0"/>
    <n v="72"/>
    <x v="4"/>
    <n v="66"/>
    <s v="ASC contingency"/>
    <s v="Contingency"/>
    <x v="11"/>
    <s v=""/>
    <s v="Contingency"/>
    <x v="0"/>
    <s v=""/>
    <x v="0"/>
    <s v=""/>
    <s v=""/>
    <x v="1"/>
    <x v="9"/>
    <n v="17216"/>
    <x v="1"/>
  </r>
  <r>
    <x v="4"/>
    <x v="5"/>
    <x v="1"/>
    <n v="1"/>
    <x v="5"/>
    <n v="1"/>
    <s v="Urgent Care/D2A"/>
    <s v="Integrated Discharge Team"/>
    <x v="28"/>
    <s v="Chg 1. Early Discharge Planning"/>
    <s v=""/>
    <x v="0"/>
    <s v=""/>
    <x v="0"/>
    <s v=""/>
    <s v=""/>
    <x v="1"/>
    <x v="9"/>
    <n v="450320"/>
    <x v="1"/>
  </r>
  <r>
    <x v="4"/>
    <x v="5"/>
    <x v="1"/>
    <n v="2"/>
    <x v="5"/>
    <n v="2"/>
    <s v="Intermediate Care"/>
    <s v="Reablement / Rehab Services"/>
    <x v="27"/>
    <s v="Reablement/Rehabilitation Services"/>
    <s v=""/>
    <x v="0"/>
    <s v=""/>
    <x v="0"/>
    <s v=""/>
    <s v=""/>
    <x v="1"/>
    <x v="9"/>
    <n v="1318214"/>
    <x v="1"/>
  </r>
  <r>
    <x v="4"/>
    <x v="5"/>
    <x v="1"/>
    <n v="3"/>
    <x v="5"/>
    <n v="3"/>
    <s v="Intermediate Care"/>
    <s v="Oak Meadow IC Beds"/>
    <x v="16"/>
    <s v="Care Home"/>
    <s v=""/>
    <x v="0"/>
    <s v=""/>
    <x v="0"/>
    <s v=""/>
    <s v=""/>
    <x v="1"/>
    <x v="9"/>
    <n v="672520"/>
    <x v="1"/>
  </r>
  <r>
    <x v="4"/>
    <x v="5"/>
    <x v="1"/>
    <n v="4"/>
    <x v="5"/>
    <n v="4"/>
    <s v="Falls Prevention"/>
    <s v="Falls Service"/>
    <x v="0"/>
    <s v="Risk Stratification"/>
    <s v=""/>
    <x v="1"/>
    <s v=""/>
    <x v="6"/>
    <s v=""/>
    <s v=""/>
    <x v="3"/>
    <x v="9"/>
    <n v="60000"/>
    <x v="2"/>
  </r>
  <r>
    <x v="4"/>
    <x v="5"/>
    <x v="1"/>
    <n v="5"/>
    <x v="5"/>
    <n v="5"/>
    <s v="Early Supported Discharge Scheme"/>
    <s v="Stroke Outreach Pathway"/>
    <x v="28"/>
    <s v="Chg 3. Multi-Disciplinary/Multi-Agency Discharge Teams"/>
    <s v=""/>
    <x v="3"/>
    <s v=""/>
    <x v="6"/>
    <s v=""/>
    <s v=""/>
    <x v="6"/>
    <x v="9"/>
    <n v="216000"/>
    <x v="1"/>
  </r>
  <r>
    <x v="4"/>
    <x v="5"/>
    <x v="1"/>
    <n v="6"/>
    <x v="5"/>
    <n v="6"/>
    <s v="Care Home Placements/Trusted Assessor"/>
    <s v="Maintaining Social Care "/>
    <x v="16"/>
    <s v="Care Home"/>
    <s v=""/>
    <x v="0"/>
    <s v=""/>
    <x v="0"/>
    <s v=""/>
    <s v=""/>
    <x v="2"/>
    <x v="9"/>
    <n v="940370"/>
    <x v="1"/>
  </r>
  <r>
    <x v="4"/>
    <x v="5"/>
    <x v="1"/>
    <n v="7"/>
    <x v="5"/>
    <n v="7"/>
    <s v="Domiciliary Care"/>
    <s v="Maintaining Social Care "/>
    <x v="7"/>
    <s v=""/>
    <s v=""/>
    <x v="0"/>
    <s v=""/>
    <x v="0"/>
    <s v=""/>
    <s v=""/>
    <x v="2"/>
    <x v="9"/>
    <n v="1520782"/>
    <x v="1"/>
  </r>
  <r>
    <x v="4"/>
    <x v="5"/>
    <x v="1"/>
    <n v="8"/>
    <x v="5"/>
    <n v="8"/>
    <s v="Integrated Social Care &amp; Health"/>
    <s v="Maintaining Social Care "/>
    <x v="3"/>
    <s v="Care Planning, Assessment and Review"/>
    <s v=""/>
    <x v="0"/>
    <s v=""/>
    <x v="0"/>
    <s v=""/>
    <s v=""/>
    <x v="2"/>
    <x v="9"/>
    <n v="451000"/>
    <x v="1"/>
  </r>
  <r>
    <x v="4"/>
    <x v="5"/>
    <x v="1"/>
    <n v="9"/>
    <x v="5"/>
    <n v="9"/>
    <s v="Integrated Services and Quality Assurance"/>
    <s v="Safeguarding Adults Unit "/>
    <x v="3"/>
    <s v="Care Planning, Assessment and Review"/>
    <s v=""/>
    <x v="0"/>
    <s v=""/>
    <x v="1"/>
    <s v="0.49"/>
    <s v="0.51"/>
    <x v="1"/>
    <x v="9"/>
    <n v="16000"/>
    <x v="1"/>
  </r>
  <r>
    <x v="4"/>
    <x v="5"/>
    <x v="1"/>
    <n v="10"/>
    <x v="5"/>
    <n v="10"/>
    <s v="Integrated Services and Quality Assurance"/>
    <s v="Meds Management and Care Homes Liaison"/>
    <x v="3"/>
    <s v="Care Planning, Assessment and Review"/>
    <s v=""/>
    <x v="1"/>
    <s v=""/>
    <x v="6"/>
    <s v=""/>
    <s v=""/>
    <x v="3"/>
    <x v="9"/>
    <n v="150000"/>
    <x v="1"/>
  </r>
  <r>
    <x v="4"/>
    <x v="5"/>
    <x v="1"/>
    <n v="11"/>
    <x v="5"/>
    <n v="11"/>
    <s v="DFG and Equipment Adaptations "/>
    <s v="Equipment Service"/>
    <x v="1"/>
    <s v="Community Based Equipment"/>
    <s v=""/>
    <x v="1"/>
    <s v=""/>
    <x v="6"/>
    <s v=""/>
    <s v=""/>
    <x v="3"/>
    <x v="9"/>
    <n v="613020"/>
    <x v="1"/>
  </r>
  <r>
    <x v="4"/>
    <x v="5"/>
    <x v="1"/>
    <n v="12"/>
    <x v="5"/>
    <n v="12"/>
    <s v="DFG and Equipment Adaptations "/>
    <s v="DFG"/>
    <x v="13"/>
    <s v="Adaptations"/>
    <s v=""/>
    <x v="0"/>
    <s v=""/>
    <x v="0"/>
    <s v=""/>
    <s v=""/>
    <x v="2"/>
    <x v="2"/>
    <n v="1757984"/>
    <x v="1"/>
  </r>
  <r>
    <x v="4"/>
    <x v="5"/>
    <x v="1"/>
    <n v="13"/>
    <x v="5"/>
    <n v="13"/>
    <s v="Development Fund"/>
    <s v="Development "/>
    <x v="11"/>
    <s v=""/>
    <s v="Contingency"/>
    <x v="5"/>
    <s v="Multi-agency"/>
    <x v="1"/>
    <s v="0.5"/>
    <s v="0.5"/>
    <x v="1"/>
    <x v="9"/>
    <n v="695481"/>
    <x v="1"/>
  </r>
  <r>
    <x v="4"/>
    <x v="5"/>
    <x v="1"/>
    <n v="14"/>
    <x v="5"/>
    <n v="7"/>
    <s v="Domiciliary Care"/>
    <s v="Maintaining Social Care "/>
    <x v="7"/>
    <s v=""/>
    <s v=""/>
    <x v="0"/>
    <s v=""/>
    <x v="0"/>
    <s v=""/>
    <s v=""/>
    <x v="2"/>
    <x v="3"/>
    <n v="2145796"/>
    <x v="1"/>
  </r>
  <r>
    <x v="4"/>
    <x v="5"/>
    <x v="1"/>
    <n v="15"/>
    <x v="5"/>
    <n v="15"/>
    <s v="Winter Pressures"/>
    <s v="Increase capacity in OT and Social Work - enhance Reablement and Dom Care flow"/>
    <x v="3"/>
    <s v="Care Planning, Assessment and Review"/>
    <s v=""/>
    <x v="1"/>
    <s v=""/>
    <x v="0"/>
    <s v=""/>
    <s v=""/>
    <x v="6"/>
    <x v="11"/>
    <n v="258620"/>
    <x v="1"/>
  </r>
  <r>
    <x v="4"/>
    <x v="5"/>
    <x v="1"/>
    <n v="16"/>
    <x v="5"/>
    <n v="16"/>
    <s v="Winter Pressures"/>
    <s v="Reablement Agency "/>
    <x v="7"/>
    <s v=""/>
    <s v=""/>
    <x v="5"/>
    <s v="Potentially multi-agency"/>
    <x v="0"/>
    <s v=""/>
    <s v=""/>
    <x v="2"/>
    <x v="11"/>
    <n v="50132"/>
    <x v="1"/>
  </r>
  <r>
    <x v="4"/>
    <x v="5"/>
    <x v="1"/>
    <n v="17"/>
    <x v="5"/>
    <n v="17"/>
    <s v="Winter Pressures"/>
    <s v="Dom Care Crisis Team - Rapid Response Service"/>
    <x v="7"/>
    <s v=""/>
    <s v=""/>
    <x v="0"/>
    <s v=""/>
    <x v="0"/>
    <s v=""/>
    <s v=""/>
    <x v="2"/>
    <x v="11"/>
    <n v="100000"/>
    <x v="1"/>
  </r>
  <r>
    <x v="4"/>
    <x v="5"/>
    <x v="1"/>
    <n v="18"/>
    <x v="5"/>
    <n v="18"/>
    <s v="Winter Pressures"/>
    <s v="Intermediate Care Beds - additional"/>
    <x v="27"/>
    <s v="Bed Based - Step Up/Down"/>
    <s v=""/>
    <x v="1"/>
    <s v=""/>
    <x v="0"/>
    <s v=""/>
    <s v=""/>
    <x v="8"/>
    <x v="11"/>
    <n v="230380"/>
    <x v="1"/>
  </r>
  <r>
    <x v="4"/>
    <x v="5"/>
    <x v="1"/>
    <n v="20"/>
    <x v="5"/>
    <n v="20"/>
    <s v="Care Home Schemes"/>
    <s v="Improving Care home provision and aligning primary care and community services."/>
    <x v="3"/>
    <s v="Care Planning, Assessment and Review"/>
    <s v=""/>
    <x v="1"/>
    <s v=""/>
    <x v="6"/>
    <s v=""/>
    <s v=""/>
    <x v="3"/>
    <x v="9"/>
    <n v="202000"/>
    <x v="2"/>
  </r>
  <r>
    <x v="4"/>
    <x v="5"/>
    <x v="1"/>
    <n v="21"/>
    <x v="5"/>
    <n v="21"/>
    <s v="Out of Hospital Care (OPAT)"/>
    <s v="Preventing DTOC, facilitating discharge"/>
    <x v="10"/>
    <s v=""/>
    <s v=""/>
    <x v="1"/>
    <s v=""/>
    <x v="6"/>
    <s v=""/>
    <s v=""/>
    <x v="3"/>
    <x v="9"/>
    <n v="90538"/>
    <x v="2"/>
  </r>
  <r>
    <x v="4"/>
    <x v="5"/>
    <x v="1"/>
    <n v="22"/>
    <x v="5"/>
    <n v="22"/>
    <s v="Intermediate Care - Bridgewater Community Therapies"/>
    <s v="Support to intermediate care services"/>
    <x v="27"/>
    <s v="Bed Based - Step Up/Down"/>
    <s v=""/>
    <x v="1"/>
    <s v=""/>
    <x v="6"/>
    <s v=""/>
    <s v=""/>
    <x v="1"/>
    <x v="9"/>
    <n v="147067"/>
    <x v="2"/>
  </r>
  <r>
    <x v="4"/>
    <x v="5"/>
    <x v="1"/>
    <n v="23"/>
    <x v="5"/>
    <n v="23"/>
    <s v="Elderly Day Unit (STHKT)"/>
    <s v="Support to intermediate care services"/>
    <x v="28"/>
    <s v="Chg 1. Early Discharge Planning"/>
    <s v=""/>
    <x v="1"/>
    <s v=""/>
    <x v="6"/>
    <s v=""/>
    <s v=""/>
    <x v="6"/>
    <x v="9"/>
    <n v="100808"/>
    <x v="2"/>
  </r>
  <r>
    <x v="4"/>
    <x v="5"/>
    <x v="1"/>
    <n v="24"/>
    <x v="5"/>
    <n v="24"/>
    <s v="Community Respiratory Team (WHHFT)"/>
    <s v="preventing DTOC, Facilitating discharge extending community offer"/>
    <x v="10"/>
    <s v=""/>
    <s v=""/>
    <x v="1"/>
    <s v=""/>
    <x v="6"/>
    <s v=""/>
    <s v=""/>
    <x v="3"/>
    <x v="9"/>
    <n v="138132"/>
    <x v="2"/>
  </r>
  <r>
    <x v="4"/>
    <x v="5"/>
    <x v="1"/>
    <n v="25"/>
    <x v="5"/>
    <n v="25"/>
    <s v="Respiratory Out of Hospital Team"/>
    <s v="Extending community provision"/>
    <x v="10"/>
    <s v=""/>
    <s v=""/>
    <x v="1"/>
    <s v=""/>
    <x v="6"/>
    <s v=""/>
    <s v=""/>
    <x v="3"/>
    <x v="9"/>
    <n v="320521"/>
    <x v="2"/>
  </r>
  <r>
    <x v="4"/>
    <x v="5"/>
    <x v="1"/>
    <n v="26"/>
    <x v="5"/>
    <n v="26"/>
    <s v="Rehab Post Discharge (STHKT)"/>
    <s v="Providing services in the community enabling timely discharge"/>
    <x v="28"/>
    <s v="Chg 1. Early Discharge Planning"/>
    <s v=""/>
    <x v="3"/>
    <s v=""/>
    <x v="6"/>
    <s v=""/>
    <s v=""/>
    <x v="6"/>
    <x v="9"/>
    <n v="1182474"/>
    <x v="2"/>
  </r>
  <r>
    <x v="4"/>
    <x v="5"/>
    <x v="1"/>
    <n v="27"/>
    <x v="5"/>
    <n v="27"/>
    <s v="Specialist Rehab (STHKT)"/>
    <s v="Enabling discharge and reducing DTOC"/>
    <x v="28"/>
    <s v="Chg 3. Multi-Disciplinary/Multi-Agency Discharge Teams"/>
    <s v=""/>
    <x v="3"/>
    <s v=""/>
    <x v="6"/>
    <s v=""/>
    <s v=""/>
    <x v="6"/>
    <x v="9"/>
    <n v="190593"/>
    <x v="2"/>
  </r>
  <r>
    <x v="4"/>
    <x v="5"/>
    <x v="1"/>
    <n v="28"/>
    <x v="5"/>
    <n v="28"/>
    <s v="Community Rehab Post Discharge (STHK)"/>
    <s v="Providing services in the community enabling timely discharge"/>
    <x v="28"/>
    <s v="Chg 1. Early Discharge Planning"/>
    <s v=""/>
    <x v="1"/>
    <s v=""/>
    <x v="6"/>
    <s v=""/>
    <s v=""/>
    <x v="3"/>
    <x v="9"/>
    <n v="443095"/>
    <x v="2"/>
  </r>
  <r>
    <x v="4"/>
    <x v="5"/>
    <x v="1"/>
    <n v="29"/>
    <x v="5"/>
    <n v="14"/>
    <s v="Reablement First"/>
    <s v="Reablement first on discharge from hospital"/>
    <x v="28"/>
    <s v="Chg 4. Home First / Discharge to Access"/>
    <s v=""/>
    <x v="0"/>
    <s v=""/>
    <x v="0"/>
    <s v=""/>
    <s v=""/>
    <x v="1"/>
    <x v="3"/>
    <n v="353000"/>
    <x v="1"/>
  </r>
  <r>
    <x v="4"/>
    <x v="5"/>
    <x v="1"/>
    <n v="30"/>
    <x v="5"/>
    <n v="14"/>
    <s v="Transforming Domiciliary Care"/>
    <s v="Bed based service (spot purchase)"/>
    <x v="28"/>
    <s v="Chg 1. Early Discharge Planning"/>
    <s v=""/>
    <x v="0"/>
    <s v=""/>
    <x v="0"/>
    <s v=""/>
    <s v=""/>
    <x v="2"/>
    <x v="3"/>
    <n v="170000"/>
    <x v="1"/>
  </r>
  <r>
    <x v="4"/>
    <x v="5"/>
    <x v="1"/>
    <n v="31"/>
    <x v="5"/>
    <n v="14"/>
    <s v="Improved Technology"/>
    <s v="Improved technologies including telecare"/>
    <x v="1"/>
    <s v="Telecare"/>
    <s v=""/>
    <x v="0"/>
    <s v=""/>
    <x v="0"/>
    <s v=""/>
    <s v=""/>
    <x v="3"/>
    <x v="3"/>
    <n v="132092"/>
    <x v="1"/>
  </r>
  <r>
    <x v="4"/>
    <x v="5"/>
    <x v="1"/>
    <n v="32"/>
    <x v="5"/>
    <n v="14"/>
    <s v="Care Homes"/>
    <s v="Maintaining Social Care"/>
    <x v="28"/>
    <s v="Chg 8. Enhancing Health in Care Homes"/>
    <s v=""/>
    <x v="0"/>
    <s v=""/>
    <x v="0"/>
    <s v=""/>
    <s v=""/>
    <x v="2"/>
    <x v="3"/>
    <n v="177000"/>
    <x v="1"/>
  </r>
  <r>
    <x v="4"/>
    <x v="5"/>
    <x v="1"/>
    <n v="33"/>
    <x v="5"/>
    <n v="14"/>
    <s v="Reducing NHS Pressures"/>
    <s v="Reducing NHS pressures"/>
    <x v="11"/>
    <s v=""/>
    <s v="Intermediate Care beds"/>
    <x v="0"/>
    <s v=""/>
    <x v="0"/>
    <s v=""/>
    <s v=""/>
    <x v="6"/>
    <x v="3"/>
    <n v="71908"/>
    <x v="1"/>
  </r>
  <r>
    <x v="4"/>
    <x v="5"/>
    <x v="1"/>
    <n v="34"/>
    <x v="5"/>
    <n v="29"/>
    <s v="Carers "/>
    <s v="Carers Breaks"/>
    <x v="12"/>
    <s v="Respite Services"/>
    <s v=""/>
    <x v="0"/>
    <s v=""/>
    <x v="0"/>
    <s v=""/>
    <s v=""/>
    <x v="1"/>
    <x v="9"/>
    <n v="98648"/>
    <x v="1"/>
  </r>
  <r>
    <x v="4"/>
    <x v="5"/>
    <x v="1"/>
    <n v="35"/>
    <x v="5"/>
    <n v="29"/>
    <s v="Carers "/>
    <s v="Carers Centre"/>
    <x v="12"/>
    <s v="Carer Advice and Support"/>
    <s v=""/>
    <x v="0"/>
    <s v=""/>
    <x v="6"/>
    <s v=""/>
    <s v=""/>
    <x v="0"/>
    <x v="9"/>
    <n v="359000"/>
    <x v="1"/>
  </r>
  <r>
    <x v="4"/>
    <x v="5"/>
    <x v="1"/>
    <n v="36"/>
    <x v="5"/>
    <n v="6"/>
    <s v="Care Home Placements"/>
    <s v="Maintaining Social Care"/>
    <x v="16"/>
    <s v="Care Home"/>
    <s v=""/>
    <x v="0"/>
    <s v=""/>
    <x v="0"/>
    <s v=""/>
    <s v=""/>
    <x v="2"/>
    <x v="3"/>
    <n v="3087853"/>
    <x v="1"/>
  </r>
  <r>
    <x v="4"/>
    <x v="6"/>
    <x v="1"/>
    <n v="1"/>
    <x v="6"/>
    <n v="1001"/>
    <s v="Intermediate Care - Home/Bed Based and Hospital Discharge Team"/>
    <s v="Intermediate Care and Reablement at Home"/>
    <x v="27"/>
    <s v="Reablement/Rehabilitation Services"/>
    <s v=""/>
    <x v="1"/>
    <s v=""/>
    <x v="6"/>
    <s v=""/>
    <s v=""/>
    <x v="3"/>
    <x v="9"/>
    <n v="2789077"/>
    <x v="1"/>
  </r>
  <r>
    <x v="4"/>
    <x v="6"/>
    <x v="1"/>
    <n v="2"/>
    <x v="6"/>
    <n v="1002"/>
    <s v="Intermediate Care - Home/Bed Based and Hospital Discharge Team"/>
    <s v="Intermediate Care and Reablement at Home"/>
    <x v="27"/>
    <s v="Reablement/Rehabilitation Services"/>
    <s v=""/>
    <x v="0"/>
    <s v=""/>
    <x v="0"/>
    <s v=""/>
    <s v=""/>
    <x v="1"/>
    <x v="4"/>
    <n v="2640149"/>
    <x v="1"/>
  </r>
  <r>
    <x v="4"/>
    <x v="6"/>
    <x v="1"/>
    <n v="3"/>
    <x v="6"/>
    <n v="1003"/>
    <s v="Intermediate Care - Additional Home Care"/>
    <s v="Additional packages of care to support discharge"/>
    <x v="27"/>
    <s v="Other"/>
    <s v="Additional home care packages"/>
    <x v="0"/>
    <s v=""/>
    <x v="0"/>
    <s v=""/>
    <s v=""/>
    <x v="2"/>
    <x v="3"/>
    <n v="350000"/>
    <x v="1"/>
  </r>
  <r>
    <x v="4"/>
    <x v="6"/>
    <x v="1"/>
    <n v="4"/>
    <x v="6"/>
    <n v="1004"/>
    <s v="Equipment Store"/>
    <s v="Equipment Store - operational costs and aids/adaptations"/>
    <x v="1"/>
    <s v="Community Based Equipment"/>
    <s v=""/>
    <x v="1"/>
    <s v=""/>
    <x v="1"/>
    <s v="0.5"/>
    <s v="0.5"/>
    <x v="3"/>
    <x v="9"/>
    <n v="399219"/>
    <x v="1"/>
  </r>
  <r>
    <x v="4"/>
    <x v="6"/>
    <x v="1"/>
    <n v="5"/>
    <x v="6"/>
    <n v="1005"/>
    <s v="Equipment Store"/>
    <s v="Equipment Store - operational costs and aids/adaptations"/>
    <x v="1"/>
    <s v="Community Based Equipment"/>
    <s v=""/>
    <x v="0"/>
    <s v=""/>
    <x v="0"/>
    <s v=""/>
    <s v=""/>
    <x v="1"/>
    <x v="4"/>
    <n v="140713"/>
    <x v="1"/>
  </r>
  <r>
    <x v="4"/>
    <x v="6"/>
    <x v="1"/>
    <n v="6"/>
    <x v="6"/>
    <n v="1006"/>
    <s v="Telecare"/>
    <s v="Assitive technologies and installations, inc carecall alarms"/>
    <x v="1"/>
    <s v="Telecare"/>
    <s v=""/>
    <x v="0"/>
    <s v=""/>
    <x v="0"/>
    <s v=""/>
    <s v=""/>
    <x v="1"/>
    <x v="9"/>
    <n v="331671"/>
    <x v="1"/>
  </r>
  <r>
    <x v="4"/>
    <x v="6"/>
    <x v="1"/>
    <n v="7"/>
    <x v="6"/>
    <n v="1007"/>
    <s v="Telecare"/>
    <s v="Assitive technologies and installations, inc carecall alarms"/>
    <x v="1"/>
    <s v="Telecare"/>
    <s v=""/>
    <x v="0"/>
    <s v=""/>
    <x v="0"/>
    <s v=""/>
    <s v=""/>
    <x v="2"/>
    <x v="4"/>
    <n v="123220"/>
    <x v="1"/>
  </r>
  <r>
    <x v="4"/>
    <x v="6"/>
    <x v="1"/>
    <n v="8"/>
    <x v="6"/>
    <n v="1008"/>
    <s v="Protecting Social Care "/>
    <s v="Contribution towards sc demographic and complexity pressures"/>
    <x v="11"/>
    <s v=""/>
    <s v="Mixed provision"/>
    <x v="0"/>
    <s v=""/>
    <x v="0"/>
    <s v=""/>
    <s v=""/>
    <x v="2"/>
    <x v="9"/>
    <n v="3099558"/>
    <x v="1"/>
  </r>
  <r>
    <x v="4"/>
    <x v="6"/>
    <x v="1"/>
    <n v="9"/>
    <x v="6"/>
    <n v="1009"/>
    <s v="Protecting Social Care "/>
    <s v="Contribution towards sc demographic and complexity pressures"/>
    <x v="11"/>
    <s v=""/>
    <s v="Mixed provision"/>
    <x v="0"/>
    <s v=""/>
    <x v="0"/>
    <s v=""/>
    <s v=""/>
    <x v="2"/>
    <x v="3"/>
    <n v="2923227"/>
    <x v="1"/>
  </r>
  <r>
    <x v="4"/>
    <x v="6"/>
    <x v="1"/>
    <n v="10"/>
    <x v="6"/>
    <n v="1010"/>
    <s v="Carers services and support"/>
    <s v="Carers Support Services"/>
    <x v="12"/>
    <s v="Carer Advice and Support"/>
    <s v=""/>
    <x v="5"/>
    <s v="Third sector commissioned services"/>
    <x v="1"/>
    <s v="0.5"/>
    <s v="0.5"/>
    <x v="0"/>
    <x v="9"/>
    <n v="177008"/>
    <x v="1"/>
  </r>
  <r>
    <x v="4"/>
    <x v="6"/>
    <x v="1"/>
    <n v="11"/>
    <x v="6"/>
    <n v="1011"/>
    <s v="Joint Funded Complex Care"/>
    <s v="Packages of care for complex/S117 cases, agreed joint panel"/>
    <x v="11"/>
    <s v=""/>
    <s v="Mixed provision"/>
    <x v="0"/>
    <s v=""/>
    <x v="1"/>
    <s v="0.2"/>
    <s v="0.8"/>
    <x v="2"/>
    <x v="9"/>
    <n v="5530204"/>
    <x v="1"/>
  </r>
  <r>
    <x v="4"/>
    <x v="6"/>
    <x v="1"/>
    <n v="12"/>
    <x v="6"/>
    <n v="1012"/>
    <s v="Joint Funded Complex Care"/>
    <s v="Packages of care for complex/S117 cases, agreed joint panel"/>
    <x v="11"/>
    <s v=""/>
    <s v="Mixed provision"/>
    <x v="0"/>
    <s v=""/>
    <x v="1"/>
    <s v="0.2"/>
    <s v="0.8"/>
    <x v="2"/>
    <x v="4"/>
    <n v="9104445"/>
    <x v="1"/>
  </r>
  <r>
    <x v="4"/>
    <x v="6"/>
    <x v="1"/>
    <n v="13"/>
    <x v="6"/>
    <n v="1013"/>
    <s v="Joint Funded Complex Care"/>
    <s v="Packages of care for complex/S117 cases, agreed joint panel"/>
    <x v="11"/>
    <s v=""/>
    <s v="Mixed provision"/>
    <x v="0"/>
    <s v=""/>
    <x v="1"/>
    <s v="0.2"/>
    <s v="0.8"/>
    <x v="2"/>
    <x v="10"/>
    <n v="4921241"/>
    <x v="1"/>
  </r>
  <r>
    <x v="4"/>
    <x v="6"/>
    <x v="1"/>
    <n v="14"/>
    <x v="6"/>
    <n v="1013"/>
    <s v="Support Functions - Jointly funded commissioning/other posts"/>
    <s v="Jointly funded commissioning and care mangt posts"/>
    <x v="9"/>
    <s v="Integrated commissioning models"/>
    <s v=""/>
    <x v="5"/>
    <s v="Workforce - joint posts"/>
    <x v="1"/>
    <s v="0.5"/>
    <s v="0.5"/>
    <x v="8"/>
    <x v="9"/>
    <n v="482862"/>
    <x v="1"/>
  </r>
  <r>
    <x v="4"/>
    <x v="6"/>
    <x v="1"/>
    <n v="15"/>
    <x v="6"/>
    <n v="1014"/>
    <s v="Support Functions - Jointly funded commissioning/other posts"/>
    <s v="Jointly funded commissioning and care mangt posts"/>
    <x v="9"/>
    <s v="Integrated commissioning models"/>
    <s v=""/>
    <x v="5"/>
    <s v="Workforce - joint posts"/>
    <x v="1"/>
    <s v="0.5"/>
    <s v="0.5"/>
    <x v="1"/>
    <x v="4"/>
    <n v="201796"/>
    <x v="1"/>
  </r>
  <r>
    <x v="4"/>
    <x v="6"/>
    <x v="1"/>
    <n v="16"/>
    <x v="6"/>
    <n v="1015"/>
    <s v="Third Sector Schemes"/>
    <s v="Third sector support - employment for reablement (WDP)"/>
    <x v="0"/>
    <s v="Other"/>
    <s v="Support for employment"/>
    <x v="5"/>
    <s v="Third sector commissioned services"/>
    <x v="6"/>
    <s v=""/>
    <s v=""/>
    <x v="0"/>
    <x v="9"/>
    <n v="74945"/>
    <x v="1"/>
  </r>
  <r>
    <x v="4"/>
    <x v="6"/>
    <x v="1"/>
    <n v="17"/>
    <x v="6"/>
    <n v="1016"/>
    <s v="Third Sector Schemes"/>
    <s v="Third Sector home improvements and works (WHiA)"/>
    <x v="2"/>
    <s v=""/>
    <s v=""/>
    <x v="5"/>
    <s v="Third sector commissioned services"/>
    <x v="1"/>
    <s v="0.5"/>
    <s v="0.5"/>
    <x v="0"/>
    <x v="3"/>
    <n v="196390"/>
    <x v="1"/>
  </r>
  <r>
    <x v="4"/>
    <x v="6"/>
    <x v="1"/>
    <n v="18"/>
    <x v="6"/>
    <n v="2002"/>
    <s v="Reablement 2"/>
    <s v="Extension to core reablement service - widen eligibility"/>
    <x v="27"/>
    <s v="Reablement/Rehabilitation Services"/>
    <s v=""/>
    <x v="0"/>
    <s v=""/>
    <x v="0"/>
    <s v=""/>
    <s v=""/>
    <x v="1"/>
    <x v="3"/>
    <n v="200000"/>
    <x v="1"/>
  </r>
  <r>
    <x v="4"/>
    <x v="6"/>
    <x v="1"/>
    <n v="19"/>
    <x v="6"/>
    <n v="2003"/>
    <s v="Carecall Response"/>
    <s v="New 18/19 Falls Response Service to avoid admission"/>
    <x v="10"/>
    <s v=""/>
    <s v=""/>
    <x v="0"/>
    <s v=""/>
    <x v="0"/>
    <s v=""/>
    <s v=""/>
    <x v="1"/>
    <x v="3"/>
    <n v="270000"/>
    <x v="1"/>
  </r>
  <r>
    <x v="4"/>
    <x v="6"/>
    <x v="1"/>
    <n v="20"/>
    <x v="6"/>
    <n v="2004"/>
    <s v="Frailty Hub inc Rapid Intervention Service"/>
    <s v="Frailty Unit and Community elements to prevent admission"/>
    <x v="10"/>
    <s v=""/>
    <s v=""/>
    <x v="5"/>
    <s v="Mix of acute, community and 3rd sector"/>
    <x v="1"/>
    <s v="0.75"/>
    <s v="0.25"/>
    <x v="6"/>
    <x v="3"/>
    <n v="500000"/>
    <x v="2"/>
  </r>
  <r>
    <x v="4"/>
    <x v="6"/>
    <x v="1"/>
    <n v="21"/>
    <x v="6"/>
    <n v="2005"/>
    <s v="Trusted Assessor Model"/>
    <s v="Trusted assessors to support discharge to care homes"/>
    <x v="3"/>
    <s v="Care Planning, Assessment and Review"/>
    <s v=""/>
    <x v="3"/>
    <s v=""/>
    <x v="6"/>
    <s v=""/>
    <s v=""/>
    <x v="6"/>
    <x v="3"/>
    <n v="45000"/>
    <x v="1"/>
  </r>
  <r>
    <x v="4"/>
    <x v="6"/>
    <x v="1"/>
    <n v="22"/>
    <x v="6"/>
    <n v="2006"/>
    <s v="Transitional Beds"/>
    <s v="Commissioning of specific beds to support discharge"/>
    <x v="27"/>
    <s v="Bed Based - Step Up/Down"/>
    <s v=""/>
    <x v="0"/>
    <s v=""/>
    <x v="0"/>
    <s v=""/>
    <s v=""/>
    <x v="2"/>
    <x v="3"/>
    <n v="118125"/>
    <x v="2"/>
  </r>
  <r>
    <x v="4"/>
    <x v="6"/>
    <x v="1"/>
    <n v="23"/>
    <x v="6"/>
    <n v="2007"/>
    <s v="Hospital Discharge Team - Additional Capacity"/>
    <s v="Additional capacity to support timely discharge"/>
    <x v="3"/>
    <s v="Care Planning, Assessment and Review"/>
    <s v=""/>
    <x v="0"/>
    <s v=""/>
    <x v="0"/>
    <s v=""/>
    <s v=""/>
    <x v="1"/>
    <x v="3"/>
    <n v="89000"/>
    <x v="1"/>
  </r>
  <r>
    <x v="4"/>
    <x v="6"/>
    <x v="1"/>
    <n v="24"/>
    <x v="6"/>
    <n v="2008"/>
    <s v="Project support for iBCF Schemes"/>
    <s v="Co-ordination and oversight of schemes"/>
    <x v="9"/>
    <s v="Integrated commissioning models"/>
    <s v=""/>
    <x v="0"/>
    <s v=""/>
    <x v="0"/>
    <s v=""/>
    <s v=""/>
    <x v="1"/>
    <x v="3"/>
    <n v="30000"/>
    <x v="1"/>
  </r>
  <r>
    <x v="4"/>
    <x v="6"/>
    <x v="1"/>
    <n v="25"/>
    <x v="6"/>
    <n v="2009"/>
    <s v="Additional capacity IC Beds"/>
    <s v="New scheme to increase bed capacity"/>
    <x v="27"/>
    <s v="Bed Based - Step Up/Down"/>
    <s v=""/>
    <x v="0"/>
    <s v=""/>
    <x v="0"/>
    <s v=""/>
    <s v=""/>
    <x v="0"/>
    <x v="3"/>
    <n v="160944"/>
    <x v="2"/>
  </r>
  <r>
    <x v="4"/>
    <x v="6"/>
    <x v="1"/>
    <n v="26"/>
    <x v="6"/>
    <n v="2010"/>
    <s v="Community Rapid Response Service"/>
    <s v="New scheme to provide rapid response in community"/>
    <x v="10"/>
    <s v=""/>
    <s v=""/>
    <x v="5"/>
    <s v="Social Care, Comm Health &amp; 3rd Sec"/>
    <x v="1"/>
    <s v="0.5"/>
    <s v="0.5"/>
    <x v="1"/>
    <x v="3"/>
    <n v="160944"/>
    <x v="2"/>
  </r>
  <r>
    <x v="4"/>
    <x v="6"/>
    <x v="1"/>
    <n v="27"/>
    <x v="6"/>
    <n v="2011"/>
    <s v="Additional Reablement Capacity"/>
    <s v="New run to increase capacity and respond to gaps in provision"/>
    <x v="27"/>
    <s v="Reablement/Rehabilitation Services"/>
    <s v=""/>
    <x v="5"/>
    <s v="Social Care and Comm Health"/>
    <x v="1"/>
    <s v="0.5"/>
    <s v="0.5"/>
    <x v="1"/>
    <x v="3"/>
    <n v="160943"/>
    <x v="2"/>
  </r>
  <r>
    <x v="4"/>
    <x v="6"/>
    <x v="1"/>
    <n v="28"/>
    <x v="6"/>
    <n v="3001"/>
    <s v="DFG Grant"/>
    <s v="Core DFG Programme of Extensions and Adaptations"/>
    <x v="13"/>
    <s v="Adaptations"/>
    <s v=""/>
    <x v="0"/>
    <s v=""/>
    <x v="0"/>
    <s v=""/>
    <s v=""/>
    <x v="2"/>
    <x v="2"/>
    <n v="1658612"/>
    <x v="2"/>
  </r>
  <r>
    <x v="4"/>
    <x v="6"/>
    <x v="1"/>
    <n v="29"/>
    <x v="6"/>
    <n v="3002"/>
    <s v="DFG Grant"/>
    <s v="Fast Track Scheme for smaller projects, end of life etc"/>
    <x v="13"/>
    <s v="Adaptations"/>
    <s v=""/>
    <x v="0"/>
    <s v=""/>
    <x v="0"/>
    <s v=""/>
    <s v=""/>
    <x v="1"/>
    <x v="2"/>
    <n v="300000"/>
    <x v="2"/>
  </r>
  <r>
    <x v="4"/>
    <x v="6"/>
    <x v="1"/>
    <n v="30"/>
    <x v="6"/>
    <n v="4001"/>
    <s v="IC Bed Capacity for Winter 2019/20"/>
    <s v="Additional provision for bed based provision"/>
    <x v="27"/>
    <s v="Other"/>
    <s v="Additional therapy support as req'd"/>
    <x v="0"/>
    <s v=""/>
    <x v="0"/>
    <s v=""/>
    <s v=""/>
    <x v="2"/>
    <x v="11"/>
    <n v="200000"/>
    <x v="2"/>
  </r>
  <r>
    <x v="4"/>
    <x v="6"/>
    <x v="1"/>
    <n v="31"/>
    <x v="6"/>
    <n v="4002"/>
    <s v="Nursing and Residential Beds Winter 19/20"/>
    <s v="Additional provision for bed based res/nurs provision"/>
    <x v="16"/>
    <s v="Care Home"/>
    <s v=""/>
    <x v="0"/>
    <s v=""/>
    <x v="0"/>
    <s v=""/>
    <s v=""/>
    <x v="2"/>
    <x v="11"/>
    <n v="93600"/>
    <x v="2"/>
  </r>
  <r>
    <x v="4"/>
    <x v="6"/>
    <x v="1"/>
    <n v="32"/>
    <x v="6"/>
    <n v="4003"/>
    <s v="Specialist residential Beds Winter 19/20"/>
    <s v="Additional provision for bed based complex provison"/>
    <x v="16"/>
    <s v="Other"/>
    <s v="Mixed provision - from Oct 19"/>
    <x v="0"/>
    <s v=""/>
    <x v="0"/>
    <s v=""/>
    <s v=""/>
    <x v="2"/>
    <x v="11"/>
    <n v="112000"/>
    <x v="2"/>
  </r>
  <r>
    <x v="4"/>
    <x v="6"/>
    <x v="1"/>
    <n v="33"/>
    <x v="6"/>
    <n v="4004"/>
    <s v="Dom Care Packages Winter 19/20"/>
    <s v="Additional dom care capacity and incentives"/>
    <x v="7"/>
    <s v=""/>
    <s v=""/>
    <x v="0"/>
    <s v=""/>
    <x v="0"/>
    <s v=""/>
    <s v=""/>
    <x v="2"/>
    <x v="11"/>
    <n v="169498"/>
    <x v="2"/>
  </r>
  <r>
    <x v="4"/>
    <x v="6"/>
    <x v="1"/>
    <n v="34"/>
    <x v="6"/>
    <n v="4005"/>
    <s v="Aids and Adaptations - Winter 19/20"/>
    <s v="Additional investment for Winter Pressures"/>
    <x v="1"/>
    <s v="Other"/>
    <s v="Telecare and equipment"/>
    <x v="0"/>
    <s v=""/>
    <x v="0"/>
    <s v=""/>
    <s v=""/>
    <x v="1"/>
    <x v="11"/>
    <n v="80000"/>
    <x v="2"/>
  </r>
  <r>
    <x v="4"/>
    <x v="6"/>
    <x v="1"/>
    <n v="35"/>
    <x v="6"/>
    <n v="4006"/>
    <s v="Care Mangt staffing capacity to support flow"/>
    <s v="Additional staffing capacity to ensure timely discharges"/>
    <x v="11"/>
    <s v=""/>
    <s v="Staffing"/>
    <x v="0"/>
    <s v=""/>
    <x v="0"/>
    <s v=""/>
    <s v=""/>
    <x v="1"/>
    <x v="11"/>
    <n v="168639"/>
    <x v="2"/>
  </r>
  <r>
    <x v="4"/>
    <x v="6"/>
    <x v="1"/>
    <n v="36"/>
    <x v="6"/>
    <n v="10011"/>
    <s v="Intermediate Care - Home/Bed Based and Hospital Discharge Team"/>
    <s v="Intermediate Care Beds"/>
    <x v="27"/>
    <s v="Bed Based - Step Up/Down"/>
    <s v=""/>
    <x v="1"/>
    <s v=""/>
    <x v="1"/>
    <s v="0.5"/>
    <s v="0.5"/>
    <x v="8"/>
    <x v="9"/>
    <n v="924242"/>
    <x v="1"/>
  </r>
  <r>
    <x v="4"/>
    <x v="6"/>
    <x v="1"/>
    <n v="37"/>
    <x v="6"/>
    <n v="10012"/>
    <s v="Hospital Discharge and Senior Management"/>
    <s v="Hospital Discharge and Senior Management"/>
    <x v="11"/>
    <s v=""/>
    <s v="HDT Staffing and Senior Mgt Team for IMC"/>
    <x v="0"/>
    <s v=""/>
    <x v="1"/>
    <s v="0.5"/>
    <s v="0.5"/>
    <x v="8"/>
    <x v="9"/>
    <n v="410143"/>
    <x v="1"/>
  </r>
  <r>
    <x v="4"/>
    <x v="6"/>
    <x v="1"/>
    <n v="38"/>
    <x v="6"/>
    <n v="10021"/>
    <s v="Intermediate Care - Home/Bed Based and Hospital Discharge Team"/>
    <s v="Intermediate Care Beds"/>
    <x v="27"/>
    <s v="Bed Based - Step Up/Down"/>
    <s v=""/>
    <x v="1"/>
    <s v=""/>
    <x v="1"/>
    <s v="0.5"/>
    <s v="0.5"/>
    <x v="1"/>
    <x v="4"/>
    <n v="874891"/>
    <x v="1"/>
  </r>
  <r>
    <x v="4"/>
    <x v="6"/>
    <x v="1"/>
    <n v="39"/>
    <x v="6"/>
    <n v="10022"/>
    <s v="Hospital Discharge and Senior Management"/>
    <s v="Hospital Discharge and Senior Management"/>
    <x v="11"/>
    <s v=""/>
    <s v="HDT Staffing and Senior Mgt Team for IMC"/>
    <x v="0"/>
    <s v=""/>
    <x v="1"/>
    <s v="0.5"/>
    <s v="0.5"/>
    <x v="1"/>
    <x v="4"/>
    <n v="388243"/>
    <x v="1"/>
  </r>
  <r>
    <x v="4"/>
    <x v="7"/>
    <x v="1"/>
    <n v="1"/>
    <x v="7"/>
    <n v="1"/>
    <s v="Capacity Building in VCFS"/>
    <s v="To develop co-ordinated approach to early intervention to prevent and/or delay demand on statutory health &amp; care services"/>
    <x v="0"/>
    <s v="Other"/>
    <s v="Voluntary Sector"/>
    <x v="0"/>
    <s v=""/>
    <x v="0"/>
    <s v=""/>
    <s v=""/>
    <x v="0"/>
    <x v="9"/>
    <n v="214000"/>
    <x v="1"/>
  </r>
  <r>
    <x v="4"/>
    <x v="7"/>
    <x v="1"/>
    <n v="2"/>
    <x v="7"/>
    <n v="2"/>
    <s v="Integrated Offer for Carers"/>
    <s v="Supporting carers through timely assessment, advice, guidance and practical support to improve health &amp; wellbeing for all citizens and manage demand for social care services"/>
    <x v="6"/>
    <s v="Other"/>
    <s v="Meeting social care demand pressures"/>
    <x v="0"/>
    <s v=""/>
    <x v="0"/>
    <s v=""/>
    <s v=""/>
    <x v="1"/>
    <x v="9"/>
    <n v="225253"/>
    <x v="1"/>
  </r>
  <r>
    <x v="4"/>
    <x v="7"/>
    <x v="1"/>
    <n v="3"/>
    <x v="7"/>
    <n v="2"/>
    <s v="Integrated Offer for Carers"/>
    <s v="Supporting carers through timely advice, guidance and practical support to improve health &amp; wellbeing for all citizens"/>
    <x v="12"/>
    <s v="Carer Advice and Support"/>
    <s v=""/>
    <x v="0"/>
    <s v=""/>
    <x v="0"/>
    <s v=""/>
    <s v=""/>
    <x v="0"/>
    <x v="9"/>
    <n v="50400"/>
    <x v="1"/>
  </r>
  <r>
    <x v="4"/>
    <x v="7"/>
    <x v="1"/>
    <n v="4"/>
    <x v="7"/>
    <n v="2"/>
    <s v="Integrated Offer for Carers"/>
    <s v="Supporting carers through timely advice, guidance and practical support to improve health &amp; wellbeing for all citizens"/>
    <x v="12"/>
    <s v="Respite Services"/>
    <s v=""/>
    <x v="0"/>
    <s v=""/>
    <x v="0"/>
    <s v=""/>
    <s v=""/>
    <x v="0"/>
    <x v="9"/>
    <n v="93000"/>
    <x v="1"/>
  </r>
  <r>
    <x v="4"/>
    <x v="7"/>
    <x v="1"/>
    <n v="5"/>
    <x v="7"/>
    <n v="2"/>
    <s v="Integrated Offer for Carers"/>
    <s v="Supporting carers through timely advice, guidance and practical support to improve health &amp; wellbeing for all citizens"/>
    <x v="12"/>
    <s v="Carer Advice and Support"/>
    <s v=""/>
    <x v="1"/>
    <s v=""/>
    <x v="6"/>
    <s v=""/>
    <s v=""/>
    <x v="0"/>
    <x v="9"/>
    <n v="48311"/>
    <x v="1"/>
  </r>
  <r>
    <x v="4"/>
    <x v="7"/>
    <x v="1"/>
    <n v="6"/>
    <x v="7"/>
    <n v="3"/>
    <s v="Integrated Locality Teams"/>
    <s v="Increase capacity of community based services to deliver care closer to people’s home and provide genuine alternatives to hospital-based care where admission can be appropriately avoided"/>
    <x v="3"/>
    <s v="Care Planning, Assessment and Review"/>
    <s v=""/>
    <x v="0"/>
    <s v=""/>
    <x v="0"/>
    <s v=""/>
    <s v=""/>
    <x v="1"/>
    <x v="9"/>
    <n v="256842"/>
    <x v="1"/>
  </r>
  <r>
    <x v="4"/>
    <x v="7"/>
    <x v="1"/>
    <n v="7"/>
    <x v="7"/>
    <n v="3"/>
    <s v="Integrated Locality Teams"/>
    <s v="Increase capacity of community based services to deliver care closer to people’s home and provide genuine alternatives to hospital-based care where admission can be appropriately avoided"/>
    <x v="3"/>
    <s v="Care Planning, Assessment and Review"/>
    <s v=""/>
    <x v="0"/>
    <s v=""/>
    <x v="0"/>
    <s v=""/>
    <s v=""/>
    <x v="1"/>
    <x v="9"/>
    <n v="52793"/>
    <x v="1"/>
  </r>
  <r>
    <x v="4"/>
    <x v="7"/>
    <x v="1"/>
    <n v="8"/>
    <x v="7"/>
    <n v="3"/>
    <s v="Integrated Locality Teams - Cost of the Care Act"/>
    <s v="Increase capacity of community based services to deliver care closer to people’s home and provide genuine alternatives to hospital-based care where admission can be appropriately avoided"/>
    <x v="6"/>
    <s v="Other"/>
    <s v="Meeting social care demand pressures"/>
    <x v="0"/>
    <s v=""/>
    <x v="0"/>
    <s v=""/>
    <s v=""/>
    <x v="1"/>
    <x v="9"/>
    <n v="767865"/>
    <x v="1"/>
  </r>
  <r>
    <x v="4"/>
    <x v="7"/>
    <x v="1"/>
    <n v="9"/>
    <x v="7"/>
    <n v="3"/>
    <s v="Integrated Locality Teams"/>
    <s v="Increase capacity of community based services to deliver care closer to people’s home and provide genuine alternatives to hospital-based care where admission can be appropriately avoided"/>
    <x v="1"/>
    <s v="Community Based Equipment"/>
    <s v=""/>
    <x v="0"/>
    <s v=""/>
    <x v="0"/>
    <s v=""/>
    <s v=""/>
    <x v="1"/>
    <x v="9"/>
    <n v="109365"/>
    <x v="1"/>
  </r>
  <r>
    <x v="4"/>
    <x v="7"/>
    <x v="1"/>
    <n v="10"/>
    <x v="7"/>
    <n v="3"/>
    <s v="Integrated Locality Teams"/>
    <s v="Increase capacity of community based services to deliver care closer to people’s home and provide genuine alternatives to hospital-based care where admission can be appropriately avoided"/>
    <x v="3"/>
    <s v="Care Planning, Assessment and Review"/>
    <s v=""/>
    <x v="0"/>
    <s v=""/>
    <x v="0"/>
    <s v=""/>
    <s v=""/>
    <x v="1"/>
    <x v="9"/>
    <n v="359620"/>
    <x v="1"/>
  </r>
  <r>
    <x v="4"/>
    <x v="7"/>
    <x v="1"/>
    <n v="11"/>
    <x v="7"/>
    <n v="3"/>
    <s v="Integrated Locality Teams"/>
    <s v="Increase capacity of community based services to deliver care closer to people’s home and provide genuine alternatives to hospital-based care where admission can be appropriately avoided"/>
    <x v="9"/>
    <s v="Integrated workforce"/>
    <s v=""/>
    <x v="0"/>
    <s v=""/>
    <x v="0"/>
    <s v=""/>
    <s v=""/>
    <x v="1"/>
    <x v="9"/>
    <n v="56237"/>
    <x v="1"/>
  </r>
  <r>
    <x v="4"/>
    <x v="7"/>
    <x v="1"/>
    <n v="12"/>
    <x v="7"/>
    <n v="3"/>
    <s v="Integrated Locality Teams"/>
    <s v="Increase capacity of community based services to deliver care closer to people’s home and provide genuine alternatives to hospital-based care where admission can be appropriately avoided"/>
    <x v="3"/>
    <s v="Care Planning, Assessment and Review"/>
    <s v=""/>
    <x v="0"/>
    <s v=""/>
    <x v="0"/>
    <s v=""/>
    <s v=""/>
    <x v="1"/>
    <x v="9"/>
    <n v="29582"/>
    <x v="1"/>
  </r>
  <r>
    <x v="4"/>
    <x v="7"/>
    <x v="1"/>
    <n v="13"/>
    <x v="7"/>
    <n v="3"/>
    <s v="Integrated Locality Teams"/>
    <s v="Increase capacity of community based services to deliver care closer to people’s home and provide genuine alternatives to hospital-based care where admission can be appropriately avoided"/>
    <x v="3"/>
    <s v="Care Planning, Assessment and Review"/>
    <s v=""/>
    <x v="0"/>
    <s v=""/>
    <x v="0"/>
    <s v=""/>
    <s v=""/>
    <x v="1"/>
    <x v="9"/>
    <n v="58407"/>
    <x v="1"/>
  </r>
  <r>
    <x v="4"/>
    <x v="7"/>
    <x v="1"/>
    <n v="14"/>
    <x v="7"/>
    <n v="3"/>
    <s v="Integrated Locality Teams"/>
    <s v="Increase capacity of community based services to deliver care closer to people’s home and provide genuine alternatives to hospital-based care where admission can be appropriately avoided"/>
    <x v="3"/>
    <s v="Care Planning, Assessment and Review"/>
    <s v=""/>
    <x v="0"/>
    <s v=""/>
    <x v="0"/>
    <s v=""/>
    <s v=""/>
    <x v="1"/>
    <x v="9"/>
    <n v="61214"/>
    <x v="1"/>
  </r>
  <r>
    <x v="4"/>
    <x v="7"/>
    <x v="1"/>
    <n v="15"/>
    <x v="7"/>
    <n v="3"/>
    <s v="Mental health Advocacy"/>
    <s v="Provide mental health advocacy service"/>
    <x v="0"/>
    <s v="Other"/>
    <s v="Mental Health Advocacy"/>
    <x v="0"/>
    <s v=""/>
    <x v="0"/>
    <s v=""/>
    <s v=""/>
    <x v="2"/>
    <x v="9"/>
    <n v="31899"/>
    <x v="1"/>
  </r>
  <r>
    <x v="4"/>
    <x v="7"/>
    <x v="1"/>
    <n v="16"/>
    <x v="7"/>
    <n v="3"/>
    <s v="Healthy Homes"/>
    <s v="Provide safe and warm homes"/>
    <x v="11"/>
    <s v=""/>
    <s v="Healthy Homes"/>
    <x v="0"/>
    <s v=""/>
    <x v="0"/>
    <s v=""/>
    <s v=""/>
    <x v="0"/>
    <x v="9"/>
    <n v="20000"/>
    <x v="1"/>
  </r>
  <r>
    <x v="4"/>
    <x v="7"/>
    <x v="1"/>
    <n v="17"/>
    <x v="7"/>
    <n v="3"/>
    <s v="Integrated Locality Teams"/>
    <s v="Increase capacity of community based services to deliver care closer to people’s home and provide genuine alternatives to hospital-based care where admission can be appropriately avoided"/>
    <x v="9"/>
    <s v="Integrated workforce"/>
    <s v=""/>
    <x v="1"/>
    <s v=""/>
    <x v="6"/>
    <s v=""/>
    <s v=""/>
    <x v="3"/>
    <x v="9"/>
    <n v="111969"/>
    <x v="1"/>
  </r>
  <r>
    <x v="4"/>
    <x v="7"/>
    <x v="1"/>
    <n v="18"/>
    <x v="7"/>
    <n v="3"/>
    <s v="Integrated Locality Teams"/>
    <s v="Increase capacity of community based services to deliver care closer to people’s home and provide genuine alternatives to hospital-based care where admission can be appropriately avoided"/>
    <x v="9"/>
    <s v="Integrated workforce"/>
    <s v=""/>
    <x v="1"/>
    <s v=""/>
    <x v="6"/>
    <s v=""/>
    <s v=""/>
    <x v="3"/>
    <x v="9"/>
    <n v="58650"/>
    <x v="1"/>
  </r>
  <r>
    <x v="4"/>
    <x v="7"/>
    <x v="1"/>
    <n v="19"/>
    <x v="7"/>
    <n v="3"/>
    <s v="Integrated Locality Teams"/>
    <s v="Increase capacity of community based services to deliver care closer to people’s home and provide genuine alternatives to hospital-based care where admission can be appropriately avoided"/>
    <x v="9"/>
    <s v="Shared records and Interoperability"/>
    <s v=""/>
    <x v="1"/>
    <s v=""/>
    <x v="6"/>
    <s v=""/>
    <s v=""/>
    <x v="3"/>
    <x v="9"/>
    <n v="7728"/>
    <x v="1"/>
  </r>
  <r>
    <x v="4"/>
    <x v="7"/>
    <x v="1"/>
    <n v="20"/>
    <x v="7"/>
    <n v="4"/>
    <s v="Integrated Intermediate Care"/>
    <s v="Provide community integrated intermediate care services including step up"/>
    <x v="27"/>
    <s v="Reablement/Rehabilitation Services"/>
    <s v=""/>
    <x v="0"/>
    <s v=""/>
    <x v="0"/>
    <s v=""/>
    <s v=""/>
    <x v="1"/>
    <x v="9"/>
    <n v="84426"/>
    <x v="1"/>
  </r>
  <r>
    <x v="4"/>
    <x v="7"/>
    <x v="1"/>
    <n v="21"/>
    <x v="7"/>
    <n v="4"/>
    <s v="Integrated Intermediate Care"/>
    <s v="Provide community integrated intermediate care services including step up"/>
    <x v="27"/>
    <s v="Reablement/Rehabilitation Services"/>
    <s v=""/>
    <x v="0"/>
    <s v=""/>
    <x v="0"/>
    <s v=""/>
    <s v=""/>
    <x v="1"/>
    <x v="9"/>
    <n v="459085"/>
    <x v="1"/>
  </r>
  <r>
    <x v="4"/>
    <x v="7"/>
    <x v="1"/>
    <n v="22"/>
    <x v="7"/>
    <n v="4"/>
    <s v="Integrated Intermediate Care"/>
    <s v="Provide community integrated intermediate care services including step up"/>
    <x v="27"/>
    <s v="Reablement/Rehabilitation Services"/>
    <s v=""/>
    <x v="0"/>
    <s v=""/>
    <x v="0"/>
    <s v=""/>
    <s v=""/>
    <x v="1"/>
    <x v="9"/>
    <n v="115407"/>
    <x v="1"/>
  </r>
  <r>
    <x v="4"/>
    <x v="7"/>
    <x v="1"/>
    <n v="23"/>
    <x v="7"/>
    <n v="4"/>
    <s v="Integrated Intermediate Care"/>
    <s v="Provide community integrated intermediate care services including step up"/>
    <x v="3"/>
    <s v="Care Planning, Assessment and Review"/>
    <s v=""/>
    <x v="0"/>
    <s v=""/>
    <x v="0"/>
    <s v=""/>
    <s v=""/>
    <x v="1"/>
    <x v="9"/>
    <n v="392870"/>
    <x v="1"/>
  </r>
  <r>
    <x v="4"/>
    <x v="7"/>
    <x v="1"/>
    <n v="24"/>
    <x v="7"/>
    <n v="4"/>
    <s v="Integrated Intermediate Care"/>
    <s v="Provide community integrated care services supporting hospital discharge"/>
    <x v="3"/>
    <s v="Care Planning, Assessment and Review"/>
    <s v=""/>
    <x v="0"/>
    <s v=""/>
    <x v="0"/>
    <s v=""/>
    <s v=""/>
    <x v="1"/>
    <x v="9"/>
    <n v="137405"/>
    <x v="1"/>
  </r>
  <r>
    <x v="4"/>
    <x v="7"/>
    <x v="1"/>
    <n v="25"/>
    <x v="7"/>
    <n v="4"/>
    <s v="Integrated Intermediate Care"/>
    <s v="Provide community integrated intermediate care services including step up"/>
    <x v="27"/>
    <s v="Reablement/Rehabilitation Services"/>
    <s v=""/>
    <x v="0"/>
    <s v=""/>
    <x v="0"/>
    <s v=""/>
    <s v=""/>
    <x v="1"/>
    <x v="9"/>
    <n v="42213"/>
    <x v="1"/>
  </r>
  <r>
    <x v="4"/>
    <x v="7"/>
    <x v="1"/>
    <n v="26"/>
    <x v="7"/>
    <n v="4"/>
    <s v="Integrated Intermediate Care"/>
    <s v="Provide community integrated intermediate care services including step up"/>
    <x v="27"/>
    <s v="Reablement/Rehabilitation Services"/>
    <s v=""/>
    <x v="0"/>
    <s v=""/>
    <x v="0"/>
    <s v=""/>
    <s v=""/>
    <x v="3"/>
    <x v="9"/>
    <n v="40000"/>
    <x v="1"/>
  </r>
  <r>
    <x v="4"/>
    <x v="7"/>
    <x v="1"/>
    <n v="27"/>
    <x v="7"/>
    <n v="4"/>
    <s v="Integrated Intermediate Care"/>
    <s v="Provide community integrated intermediate care services including step up"/>
    <x v="27"/>
    <s v="Reablement/Rehabilitation Services"/>
    <s v=""/>
    <x v="1"/>
    <s v=""/>
    <x v="6"/>
    <s v=""/>
    <s v=""/>
    <x v="3"/>
    <x v="9"/>
    <n v="30169.369723999996"/>
    <x v="1"/>
  </r>
  <r>
    <x v="4"/>
    <x v="7"/>
    <x v="1"/>
    <n v="28"/>
    <x v="7"/>
    <n v="4"/>
    <s v="Integrated Intermediate Care"/>
    <s v="Provide community integrated intermediate care services including step up"/>
    <x v="27"/>
    <s v="Reablement/Rehabilitation Services"/>
    <s v=""/>
    <x v="1"/>
    <s v=""/>
    <x v="6"/>
    <s v=""/>
    <s v=""/>
    <x v="3"/>
    <x v="9"/>
    <n v="23215.273379999995"/>
    <x v="1"/>
  </r>
  <r>
    <x v="4"/>
    <x v="7"/>
    <x v="1"/>
    <n v="29"/>
    <x v="7"/>
    <n v="4"/>
    <s v="Integrated Intermediate Care"/>
    <s v="Provide community integrated intermediate care services including step up"/>
    <x v="27"/>
    <s v="Reablement/Rehabilitation Services"/>
    <s v=""/>
    <x v="1"/>
    <s v=""/>
    <x v="6"/>
    <s v=""/>
    <s v=""/>
    <x v="3"/>
    <x v="9"/>
    <n v="45321.509999999995"/>
    <x v="1"/>
  </r>
  <r>
    <x v="4"/>
    <x v="7"/>
    <x v="1"/>
    <n v="30"/>
    <x v="7"/>
    <n v="4"/>
    <s v="Integrated Intermediate Care"/>
    <s v="Provide community integrated intermediate care services including step up"/>
    <x v="27"/>
    <s v="Reablement/Rehabilitation Services"/>
    <s v=""/>
    <x v="1"/>
    <s v=""/>
    <x v="6"/>
    <s v=""/>
    <s v=""/>
    <x v="3"/>
    <x v="9"/>
    <n v="934487.75783999998"/>
    <x v="1"/>
  </r>
  <r>
    <x v="4"/>
    <x v="7"/>
    <x v="1"/>
    <n v="31"/>
    <x v="7"/>
    <n v="5"/>
    <s v="Intensive Home Support - Reablement and Crisis Support Service"/>
    <s v="Community based service focusing on highest needs patients at risk of a hospital admission or requiring intensive support following a hospital admission"/>
    <x v="27"/>
    <s v="Rapid / Crisis Response"/>
    <s v=""/>
    <x v="0"/>
    <s v=""/>
    <x v="0"/>
    <s v=""/>
    <s v=""/>
    <x v="1"/>
    <x v="9"/>
    <n v="47935"/>
    <x v="1"/>
  </r>
  <r>
    <x v="4"/>
    <x v="7"/>
    <x v="1"/>
    <n v="32"/>
    <x v="7"/>
    <n v="5"/>
    <s v="Intensive Home Support - Reablement and Crisis Support Service"/>
    <s v="Community based service focusing on highest needs patients at risk of a hospital admission or requiring intensive support following a hospital admission"/>
    <x v="27"/>
    <s v="Reablement/Rehabilitation Services"/>
    <s v=""/>
    <x v="0"/>
    <s v=""/>
    <x v="0"/>
    <s v=""/>
    <s v=""/>
    <x v="1"/>
    <x v="9"/>
    <n v="479566"/>
    <x v="1"/>
  </r>
  <r>
    <x v="4"/>
    <x v="7"/>
    <x v="1"/>
    <n v="33"/>
    <x v="7"/>
    <n v="5"/>
    <s v="Intensive Home Support - Aids and Adaptations"/>
    <s v="Community based service focusing on highest needs patients at risk of a hospital admission or requiring intensive support following a hospital admission"/>
    <x v="1"/>
    <s v="Community Based Equipment"/>
    <s v=""/>
    <x v="0"/>
    <s v=""/>
    <x v="0"/>
    <s v=""/>
    <s v=""/>
    <x v="2"/>
    <x v="9"/>
    <n v="298511"/>
    <x v="1"/>
  </r>
  <r>
    <x v="4"/>
    <x v="7"/>
    <x v="1"/>
    <n v="34"/>
    <x v="7"/>
    <n v="5"/>
    <s v="Intensive Home Support - Reablement and Crisis Support Service"/>
    <s v="Community based service focusing on highest needs patients at risk of a hospital admission or requiring intensive support following a hospital admission"/>
    <x v="27"/>
    <s v="Reablement/Rehabilitation Services"/>
    <s v=""/>
    <x v="1"/>
    <s v=""/>
    <x v="0"/>
    <s v=""/>
    <s v=""/>
    <x v="8"/>
    <x v="9"/>
    <n v="157842"/>
    <x v="1"/>
  </r>
  <r>
    <x v="4"/>
    <x v="7"/>
    <x v="1"/>
    <n v="35"/>
    <x v="7"/>
    <n v="5"/>
    <s v="Capacity Building in VCFS"/>
    <s v="Community based service focusing on highest needs patients at risk of a hospital admission or requiring intensive support following a hospital admission"/>
    <x v="0"/>
    <s v="Other"/>
    <s v="Voluntary Sector"/>
    <x v="0"/>
    <s v="Voluntary Sector"/>
    <x v="0"/>
    <s v=""/>
    <s v=""/>
    <x v="0"/>
    <x v="9"/>
    <n v="120005"/>
    <x v="1"/>
  </r>
  <r>
    <x v="4"/>
    <x v="7"/>
    <x v="1"/>
    <n v="36"/>
    <x v="7"/>
    <n v="5"/>
    <s v="Intensive Home Support - Community Equipment"/>
    <s v="Community based service focusing on highest needs patients at risk of a hospital admission or requiring intensive support following a hospital admission"/>
    <x v="1"/>
    <s v="Community Based Equipment"/>
    <s v=""/>
    <x v="1"/>
    <s v=""/>
    <x v="6"/>
    <s v=""/>
    <s v=""/>
    <x v="2"/>
    <x v="9"/>
    <n v="625000"/>
    <x v="1"/>
  </r>
  <r>
    <x v="4"/>
    <x v="7"/>
    <x v="1"/>
    <n v="37"/>
    <x v="7"/>
    <n v="5"/>
    <s v="Intensive Home Support - Walking Frame"/>
    <s v="Community based service focusing on highest needs patients at risk of a hospital admission or requiring intensive support following a hospital admission"/>
    <x v="1"/>
    <s v="Community Based Equipment"/>
    <s v=""/>
    <x v="1"/>
    <s v=""/>
    <x v="6"/>
    <s v=""/>
    <s v=""/>
    <x v="2"/>
    <x v="9"/>
    <n v="25000"/>
    <x v="1"/>
  </r>
  <r>
    <x v="4"/>
    <x v="7"/>
    <x v="1"/>
    <n v="38"/>
    <x v="7"/>
    <n v="5"/>
    <s v="Intensive Home Support - Community Equipment"/>
    <s v="Community based service focusing on highest needs patients at risk of a hospital admission or requiring intensive support following a hospital admission"/>
    <x v="1"/>
    <s v="Community Based Equipment"/>
    <s v=""/>
    <x v="1"/>
    <s v=""/>
    <x v="6"/>
    <s v=""/>
    <s v=""/>
    <x v="3"/>
    <x v="9"/>
    <n v="80000"/>
    <x v="1"/>
  </r>
  <r>
    <x v="4"/>
    <x v="7"/>
    <x v="1"/>
    <n v="39"/>
    <x v="7"/>
    <n v="5"/>
    <s v="Intensive Home Support - Rehabilitation / Community Services"/>
    <s v="Community based service focusing on highest needs patients at risk of a hospital admission or requiring intensive support following a hospital admission"/>
    <x v="10"/>
    <s v=""/>
    <s v=""/>
    <x v="1"/>
    <s v=""/>
    <x v="6"/>
    <s v=""/>
    <s v=""/>
    <x v="3"/>
    <x v="9"/>
    <n v="1319607"/>
    <x v="1"/>
  </r>
  <r>
    <x v="4"/>
    <x v="7"/>
    <x v="1"/>
    <n v="40"/>
    <x v="7"/>
    <n v="5"/>
    <s v="Intensive Home Support - (Demographic Growth)"/>
    <s v="Community based service focusing on highest needs patients at risk of a hospital admission or requiring intensive support following a hospital admission"/>
    <x v="10"/>
    <s v=""/>
    <s v=""/>
    <x v="1"/>
    <s v=""/>
    <x v="6"/>
    <s v=""/>
    <s v=""/>
    <x v="3"/>
    <x v="9"/>
    <n v="122213"/>
    <x v="1"/>
  </r>
  <r>
    <x v="4"/>
    <x v="7"/>
    <x v="1"/>
    <n v="41"/>
    <x v="7"/>
    <n v="5"/>
    <s v="Intensive Home Support Services"/>
    <s v="Community based service focusing on highest needs patients at risk of a hospital admission or requiring intensive support following a hospital admission"/>
    <x v="15"/>
    <s v=""/>
    <s v=""/>
    <x v="1"/>
    <s v=""/>
    <x v="6"/>
    <s v=""/>
    <s v=""/>
    <x v="3"/>
    <x v="9"/>
    <n v="1941616"/>
    <x v="1"/>
  </r>
  <r>
    <x v="4"/>
    <x v="7"/>
    <x v="1"/>
    <n v="42"/>
    <x v="7"/>
    <n v="5"/>
    <s v="Intensive Home Support Services (Staffing)"/>
    <s v="Community based service focusing on highest needs patients at risk of a hospital admission or requiring intensive support following a hospital admission"/>
    <x v="15"/>
    <s v=""/>
    <s v=""/>
    <x v="1"/>
    <s v=""/>
    <x v="6"/>
    <s v=""/>
    <s v=""/>
    <x v="3"/>
    <x v="9"/>
    <n v="189626"/>
    <x v="1"/>
  </r>
  <r>
    <x v="4"/>
    <x v="7"/>
    <x v="1"/>
    <n v="43"/>
    <x v="7"/>
    <n v="5"/>
    <s v="Capacity Building in VCFS"/>
    <s v="Community based service focusing on highest needs patients at risk of a hospital admission or requiring intensive support following a hospital admission"/>
    <x v="11"/>
    <s v=""/>
    <s v="Voluntary Sector"/>
    <x v="5"/>
    <s v="Voluntary Sector"/>
    <x v="0"/>
    <s v=""/>
    <s v=""/>
    <x v="0"/>
    <x v="9"/>
    <n v="28791"/>
    <x v="1"/>
  </r>
  <r>
    <x v="4"/>
    <x v="7"/>
    <x v="1"/>
    <n v="44"/>
    <x v="7"/>
    <n v="5"/>
    <s v="Continence Products"/>
    <s v="Community based service - client referrals determined by need"/>
    <x v="10"/>
    <s v=""/>
    <s v=""/>
    <x v="1"/>
    <s v=""/>
    <x v="6"/>
    <s v=""/>
    <s v=""/>
    <x v="3"/>
    <x v="9"/>
    <n v="358573"/>
    <x v="2"/>
  </r>
  <r>
    <x v="4"/>
    <x v="7"/>
    <x v="1"/>
    <n v="45"/>
    <x v="7"/>
    <n v="5"/>
    <s v="Take Home and Settle"/>
    <s v="Community based service focusing on highest needs patients at risk of a hospital admission or requiring intensive support following a hospital admission"/>
    <x v="0"/>
    <s v="Other"/>
    <s v="Voluntary Sector"/>
    <x v="0"/>
    <s v="Voluntary Sector"/>
    <x v="0"/>
    <s v=""/>
    <s v=""/>
    <x v="0"/>
    <x v="9"/>
    <n v="51500"/>
    <x v="1"/>
  </r>
  <r>
    <x v="4"/>
    <x v="7"/>
    <x v="1"/>
    <n v="46"/>
    <x v="7"/>
    <n v="6"/>
    <s v="Directory Of Services - Coordination Hub  (Pennine Lancs Big Idea)"/>
    <s v="Directory Of Services - Coordination Hub"/>
    <x v="11"/>
    <s v=""/>
    <s v="Pennine Lancs Integration"/>
    <x v="1"/>
    <s v=""/>
    <x v="6"/>
    <s v=""/>
    <s v=""/>
    <x v="2"/>
    <x v="9"/>
    <n v="92595"/>
    <x v="1"/>
  </r>
  <r>
    <x v="4"/>
    <x v="7"/>
    <x v="1"/>
    <n v="47"/>
    <x v="7"/>
    <n v="7"/>
    <s v="DFG Capital"/>
    <s v="DFG Adaptations"/>
    <x v="13"/>
    <s v="Adaptations"/>
    <s v=""/>
    <x v="0"/>
    <s v=""/>
    <x v="0"/>
    <s v=""/>
    <s v=""/>
    <x v="1"/>
    <x v="2"/>
    <n v="1876999"/>
    <x v="1"/>
  </r>
  <r>
    <x v="4"/>
    <x v="7"/>
    <x v="1"/>
    <n v="48"/>
    <x v="7"/>
    <n v="8"/>
    <s v="Programme Support - _x000a_Programme Office"/>
    <s v="Programme Office Support"/>
    <x v="3"/>
    <s v="Other"/>
    <s v="Programme Office Support"/>
    <x v="0"/>
    <s v="Programme Office Support"/>
    <x v="6"/>
    <s v=""/>
    <s v=""/>
    <x v="8"/>
    <x v="9"/>
    <n v="73469.351999999999"/>
    <x v="1"/>
  </r>
  <r>
    <x v="4"/>
    <x v="7"/>
    <x v="1"/>
    <n v="49"/>
    <x v="7"/>
    <n v="8"/>
    <s v="Programme Support - _x000a_Programme Office"/>
    <s v="Programme Office Support"/>
    <x v="3"/>
    <s v="Other"/>
    <s v="Programme Office Support"/>
    <x v="5"/>
    <s v="Programme Office Support"/>
    <x v="6"/>
    <s v=""/>
    <s v=""/>
    <x v="8"/>
    <x v="9"/>
    <n v="24715.938000000002"/>
    <x v="1"/>
  </r>
  <r>
    <x v="4"/>
    <x v="7"/>
    <x v="1"/>
    <n v="50"/>
    <x v="7"/>
    <n v="8"/>
    <s v="Programme Support - _x000a_Programme Office"/>
    <s v="Programme Office Support"/>
    <x v="3"/>
    <s v="Other"/>
    <s v="Programme Office Support"/>
    <x v="5"/>
    <s v="Programme Office Support"/>
    <x v="6"/>
    <s v=""/>
    <s v=""/>
    <x v="8"/>
    <x v="9"/>
    <n v="3000"/>
    <x v="1"/>
  </r>
  <r>
    <x v="4"/>
    <x v="7"/>
    <x v="1"/>
    <n v="51"/>
    <x v="7"/>
    <n v="9"/>
    <s v="Demographic Growth / Demand pressures"/>
    <s v="Personalised healthcare at home"/>
    <x v="15"/>
    <s v=""/>
    <s v=""/>
    <x v="0"/>
    <s v=""/>
    <x v="0"/>
    <s v=""/>
    <s v=""/>
    <x v="2"/>
    <x v="9"/>
    <n v="491035"/>
    <x v="1"/>
  </r>
  <r>
    <x v="4"/>
    <x v="7"/>
    <x v="1"/>
    <n v="52"/>
    <x v="7"/>
    <n v="10"/>
    <s v="Contingency / Still to be Allocated"/>
    <s v="Resources to be allocated"/>
    <x v="11"/>
    <s v=""/>
    <s v="still to be confirmed"/>
    <x v="5"/>
    <s v="Demand management"/>
    <x v="1"/>
    <s v="0.5"/>
    <s v="0.5"/>
    <x v="8"/>
    <x v="9"/>
    <n v="543864"/>
    <x v="1"/>
  </r>
  <r>
    <x v="4"/>
    <x v="7"/>
    <x v="1"/>
    <n v="53"/>
    <x v="7"/>
    <n v="11"/>
    <s v="Meeting Adult Social Care Pressures and Demands"/>
    <s v="Meeting social care demand pressures"/>
    <x v="11"/>
    <s v=""/>
    <s v="Meeting social care demand pressures"/>
    <x v="0"/>
    <s v=""/>
    <x v="0"/>
    <s v=""/>
    <s v=""/>
    <x v="2"/>
    <x v="3"/>
    <n v="4808093"/>
    <x v="1"/>
  </r>
  <r>
    <x v="4"/>
    <x v="7"/>
    <x v="1"/>
    <n v="54"/>
    <x v="7"/>
    <n v="11"/>
    <s v="Stabilisation of the social care market"/>
    <s v="Stabilisation of the SC market"/>
    <x v="11"/>
    <s v=""/>
    <s v="Stabilisation of the SC market"/>
    <x v="0"/>
    <s v=""/>
    <x v="0"/>
    <s v=""/>
    <s v=""/>
    <x v="2"/>
    <x v="3"/>
    <n v="1815800"/>
    <x v="1"/>
  </r>
  <r>
    <x v="4"/>
    <x v="7"/>
    <x v="1"/>
    <n v="55"/>
    <x v="7"/>
    <n v="11"/>
    <s v="Reducing Pressures in the NHS"/>
    <s v="Reducing pressures in the NHS"/>
    <x v="11"/>
    <s v=""/>
    <s v="Home First Service"/>
    <x v="0"/>
    <s v=""/>
    <x v="0"/>
    <s v=""/>
    <s v=""/>
    <x v="1"/>
    <x v="3"/>
    <n v="715286"/>
    <x v="1"/>
  </r>
  <r>
    <x v="4"/>
    <x v="7"/>
    <x v="1"/>
    <n v="57"/>
    <x v="7"/>
    <n v="12"/>
    <s v="Winter Pressures Grant"/>
    <s v="Reablement SW"/>
    <x v="11"/>
    <s v=""/>
    <s v="Reducing pressures in the NHS"/>
    <x v="0"/>
    <s v=""/>
    <x v="0"/>
    <s v=""/>
    <s v=""/>
    <x v="1"/>
    <x v="11"/>
    <n v="43700"/>
    <x v="1"/>
  </r>
  <r>
    <x v="4"/>
    <x v="7"/>
    <x v="1"/>
    <n v="58"/>
    <x v="7"/>
    <n v="12"/>
    <s v="Winter Pressures Grant"/>
    <s v="Crisis Dom Care"/>
    <x v="11"/>
    <s v=""/>
    <s v="Reducing pressures in the NHS"/>
    <x v="0"/>
    <s v=""/>
    <x v="0"/>
    <s v=""/>
    <s v=""/>
    <x v="1"/>
    <x v="11"/>
    <n v="204000"/>
    <x v="1"/>
  </r>
  <r>
    <x v="4"/>
    <x v="7"/>
    <x v="1"/>
    <n v="59"/>
    <x v="7"/>
    <n v="12"/>
    <s v="Winter Pressures Grant"/>
    <s v="Senior OT"/>
    <x v="11"/>
    <s v=""/>
    <s v="reducing pressures in the NHS"/>
    <x v="0"/>
    <s v=""/>
    <x v="0"/>
    <s v=""/>
    <s v=""/>
    <x v="1"/>
    <x v="11"/>
    <n v="43700"/>
    <x v="1"/>
  </r>
  <r>
    <x v="4"/>
    <x v="7"/>
    <x v="1"/>
    <n v="60"/>
    <x v="7"/>
    <n v="12"/>
    <s v="Winter Pressures Grant"/>
    <s v="Dom Care Packages"/>
    <x v="11"/>
    <s v=""/>
    <s v="Reducing pressures in the NHS"/>
    <x v="0"/>
    <s v=""/>
    <x v="0"/>
    <s v=""/>
    <s v=""/>
    <x v="1"/>
    <x v="11"/>
    <n v="226716"/>
    <x v="1"/>
  </r>
  <r>
    <x v="4"/>
    <x v="7"/>
    <x v="1"/>
    <n v="61"/>
    <x v="7"/>
    <n v="12"/>
    <s v="Winter Pressures Grant"/>
    <s v="Specialist Placements and packages"/>
    <x v="11"/>
    <s v=""/>
    <s v="Reducing pressures in the NHS"/>
    <x v="0"/>
    <s v=""/>
    <x v="0"/>
    <s v=""/>
    <s v=""/>
    <x v="1"/>
    <x v="11"/>
    <n v="225300"/>
    <x v="1"/>
  </r>
  <r>
    <x v="4"/>
    <x v="7"/>
    <x v="1"/>
    <n v="62"/>
    <x v="7"/>
    <n v="12"/>
    <s v="Winter Pressures Grant"/>
    <s v="Complex Case Team"/>
    <x v="11"/>
    <s v=""/>
    <s v="Reducing pressures in the NHS"/>
    <x v="0"/>
    <s v=""/>
    <x v="0"/>
    <s v=""/>
    <s v=""/>
    <x v="1"/>
    <x v="11"/>
    <n v="21000"/>
    <x v="1"/>
  </r>
  <r>
    <x v="4"/>
    <x v="8"/>
    <x v="1"/>
    <n v="1"/>
    <x v="8"/>
    <n v="1"/>
    <s v="Disabled Facilities Grant - Capital"/>
    <s v="Adaptations to enable independent living"/>
    <x v="13"/>
    <s v="Adaptations"/>
    <s v=""/>
    <x v="0"/>
    <s v=""/>
    <x v="0"/>
    <s v=""/>
    <s v=""/>
    <x v="1"/>
    <x v="2"/>
    <n v="2304619"/>
    <x v="1"/>
  </r>
  <r>
    <x v="4"/>
    <x v="8"/>
    <x v="1"/>
    <n v="2"/>
    <x v="8"/>
    <n v="2"/>
    <s v="Phoenix Centre"/>
    <s v="Mental Health Crisis and Respite Centre "/>
    <x v="0"/>
    <s v="Other"/>
    <s v="MH Crisis Centre"/>
    <x v="0"/>
    <s v=""/>
    <x v="0"/>
    <s v=""/>
    <s v=""/>
    <x v="1"/>
    <x v="9"/>
    <n v="446431"/>
    <x v="1"/>
  </r>
  <r>
    <x v="4"/>
    <x v="8"/>
    <x v="1"/>
    <n v="3"/>
    <x v="8"/>
    <n v="3"/>
    <s v="ARC - Incl Social Workers"/>
    <s v="Residential Reablement Service "/>
    <x v="27"/>
    <s v="Other"/>
    <s v="Residential reablement"/>
    <x v="0"/>
    <s v=""/>
    <x v="0"/>
    <s v=""/>
    <s v=""/>
    <x v="1"/>
    <x v="9"/>
    <n v="1608650"/>
    <x v="1"/>
  </r>
  <r>
    <x v="4"/>
    <x v="8"/>
    <x v="1"/>
    <n v="4"/>
    <x v="8"/>
    <n v="4"/>
    <s v="Internal Homecare "/>
    <s v="Domiciliary care to support admission avoidance and support early discharge"/>
    <x v="7"/>
    <s v=""/>
    <s v=""/>
    <x v="0"/>
    <s v=""/>
    <x v="0"/>
    <s v=""/>
    <s v=""/>
    <x v="1"/>
    <x v="9"/>
    <n v="2002415"/>
    <x v="1"/>
  </r>
  <r>
    <x v="4"/>
    <x v="8"/>
    <x v="1"/>
    <n v="5"/>
    <x v="8"/>
    <n v="4"/>
    <s v="Internal Homecare "/>
    <s v="Domiciliary care to support admission avoidance and support early discharge"/>
    <x v="11"/>
    <s v=""/>
    <s v="Home Care or Domicilary Care (total output on line 25)"/>
    <x v="0"/>
    <s v=""/>
    <x v="0"/>
    <s v=""/>
    <s v=""/>
    <x v="1"/>
    <x v="11"/>
    <n v="691374"/>
    <x v="1"/>
  </r>
  <r>
    <x v="4"/>
    <x v="8"/>
    <x v="1"/>
    <n v="6"/>
    <x v="8"/>
    <n v="5"/>
    <s v="Vitaline"/>
    <s v="Assistive technology service, including falls response."/>
    <x v="1"/>
    <s v="Telecare"/>
    <s v=""/>
    <x v="0"/>
    <s v=""/>
    <x v="0"/>
    <s v=""/>
    <s v=""/>
    <x v="1"/>
    <x v="9"/>
    <n v="146685"/>
    <x v="1"/>
  </r>
  <r>
    <x v="4"/>
    <x v="8"/>
    <x v="1"/>
    <n v="7"/>
    <x v="8"/>
    <n v="5"/>
    <s v="Vitaline"/>
    <s v="Assistive technology service, including falls response."/>
    <x v="1"/>
    <s v="Telecare"/>
    <s v=""/>
    <x v="0"/>
    <s v=""/>
    <x v="0"/>
    <s v=""/>
    <s v=""/>
    <x v="1"/>
    <x v="4"/>
    <n v="952397"/>
    <x v="1"/>
  </r>
  <r>
    <x v="4"/>
    <x v="8"/>
    <x v="1"/>
    <n v="9"/>
    <x v="8"/>
    <n v="6"/>
    <s v="Keats"/>
    <s v="Day centre providing carer respite and support for people with advanced dementia."/>
    <x v="12"/>
    <s v="Respite Services"/>
    <s v=""/>
    <x v="0"/>
    <s v=""/>
    <x v="0"/>
    <s v=""/>
    <s v=""/>
    <x v="1"/>
    <x v="9"/>
    <n v="238013"/>
    <x v="1"/>
  </r>
  <r>
    <x v="4"/>
    <x v="8"/>
    <x v="1"/>
    <n v="10"/>
    <x v="8"/>
    <n v="7"/>
    <s v="Extra Support Service"/>
    <s v="Short term interventions for LD cases in crisis to get back on track and avoid admission to specialist hospital."/>
    <x v="15"/>
    <s v=""/>
    <s v=""/>
    <x v="0"/>
    <s v=""/>
    <x v="0"/>
    <s v=""/>
    <s v=""/>
    <x v="1"/>
    <x v="9"/>
    <n v="1089061"/>
    <x v="1"/>
  </r>
  <r>
    <x v="4"/>
    <x v="8"/>
    <x v="1"/>
    <n v="11"/>
    <x v="8"/>
    <n v="7"/>
    <s v="Extra Support Service"/>
    <s v="Short term interventions for LD cases in crisis to get back on track and avoid admission to specialist hospital."/>
    <x v="11"/>
    <s v=""/>
    <s v="Personalised care at home (total output at line 31)"/>
    <x v="0"/>
    <s v=""/>
    <x v="0"/>
    <s v=""/>
    <s v=""/>
    <x v="1"/>
    <x v="9"/>
    <n v="521119"/>
    <x v="1"/>
  </r>
  <r>
    <x v="4"/>
    <x v="8"/>
    <x v="1"/>
    <n v="12"/>
    <x v="8"/>
    <n v="8"/>
    <s v="Coopers Way"/>
    <s v="Respite provision for LD"/>
    <x v="12"/>
    <s v="Respite Services"/>
    <s v=""/>
    <x v="0"/>
    <s v=""/>
    <x v="0"/>
    <s v=""/>
    <s v=""/>
    <x v="1"/>
    <x v="9"/>
    <n v="521908"/>
    <x v="1"/>
  </r>
  <r>
    <x v="4"/>
    <x v="8"/>
    <x v="1"/>
    <n v="13"/>
    <x v="8"/>
    <n v="8"/>
    <s v="Coopers Way"/>
    <s v="Respite provision for LD"/>
    <x v="12"/>
    <s v="Respite Services"/>
    <s v=""/>
    <x v="0"/>
    <s v=""/>
    <x v="0"/>
    <s v=""/>
    <s v=""/>
    <x v="1"/>
    <x v="9"/>
    <n v="95000"/>
    <x v="1"/>
  </r>
  <r>
    <x v="4"/>
    <x v="8"/>
    <x v="1"/>
    <n v="14"/>
    <x v="8"/>
    <n v="9"/>
    <s v="Gloucester Av"/>
    <s v="MH Rehabilitation"/>
    <x v="0"/>
    <s v="Other"/>
    <s v="MH Rehab Centre"/>
    <x v="0"/>
    <s v=""/>
    <x v="0"/>
    <s v=""/>
    <s v=""/>
    <x v="1"/>
    <x v="9"/>
    <n v="254313"/>
    <x v="1"/>
  </r>
  <r>
    <x v="4"/>
    <x v="8"/>
    <x v="1"/>
    <n v="15"/>
    <x v="8"/>
    <n v="10"/>
    <s v="Primary MH Care"/>
    <s v="MH Social Care Team"/>
    <x v="3"/>
    <s v="Care Planning, Assessment and Review"/>
    <s v=""/>
    <x v="0"/>
    <s v=""/>
    <x v="0"/>
    <s v=""/>
    <s v=""/>
    <x v="1"/>
    <x v="9"/>
    <n v="241551"/>
    <x v="1"/>
  </r>
  <r>
    <x v="4"/>
    <x v="8"/>
    <x v="1"/>
    <n v="16"/>
    <x v="8"/>
    <n v="11"/>
    <s v="Hospital Discharge Team"/>
    <s v="Intregrated hospital discharge team"/>
    <x v="28"/>
    <s v="Chg 1. Early Discharge Planning"/>
    <s v=""/>
    <x v="0"/>
    <s v=""/>
    <x v="0"/>
    <s v=""/>
    <s v=""/>
    <x v="1"/>
    <x v="9"/>
    <n v="614059"/>
    <x v="1"/>
  </r>
  <r>
    <x v="4"/>
    <x v="8"/>
    <x v="1"/>
    <n v="17"/>
    <x v="8"/>
    <n v="12"/>
    <s v="MH Day Services"/>
    <s v="Mental Health day support services"/>
    <x v="0"/>
    <s v="Other"/>
    <s v="MH Day Support"/>
    <x v="0"/>
    <s v=""/>
    <x v="0"/>
    <s v=""/>
    <s v=""/>
    <x v="1"/>
    <x v="9"/>
    <n v="233335"/>
    <x v="1"/>
  </r>
  <r>
    <x v="4"/>
    <x v="8"/>
    <x v="1"/>
    <n v="18"/>
    <x v="8"/>
    <n v="13"/>
    <s v="CHC Team"/>
    <s v="Continuing Health Care social care team."/>
    <x v="28"/>
    <s v="Chg 4. Home First / Discharge to Access"/>
    <s v=""/>
    <x v="4"/>
    <s v=""/>
    <x v="0"/>
    <s v=""/>
    <s v=""/>
    <x v="1"/>
    <x v="4"/>
    <n v="85661"/>
    <x v="1"/>
  </r>
  <r>
    <x v="4"/>
    <x v="8"/>
    <x v="1"/>
    <n v="19"/>
    <x v="8"/>
    <n v="14"/>
    <s v="Additional Social Workers - A&amp;E,HDT, neighbourhoods"/>
    <s v="Social care posts within A&amp;E, hospital discharge team, and neighbourhood teams."/>
    <x v="28"/>
    <s v="Chg 5. Seven-Day Services"/>
    <s v=""/>
    <x v="0"/>
    <s v=""/>
    <x v="0"/>
    <s v=""/>
    <s v=""/>
    <x v="1"/>
    <x v="3"/>
    <n v="506870"/>
    <x v="1"/>
  </r>
  <r>
    <x v="4"/>
    <x v="8"/>
    <x v="1"/>
    <n v="20"/>
    <x v="8"/>
    <n v="14"/>
    <s v="Additional Social Workers - A&amp;E,HDT, neighbourhoods"/>
    <s v="Social care posts within A&amp;E, hospital discharge team, and neighbourhood teams."/>
    <x v="28"/>
    <s v="Chg 5. Seven-Day Services"/>
    <s v=""/>
    <x v="0"/>
    <s v=""/>
    <x v="0"/>
    <s v=""/>
    <s v=""/>
    <x v="1"/>
    <x v="4"/>
    <n v="121237"/>
    <x v="1"/>
  </r>
  <r>
    <x v="4"/>
    <x v="8"/>
    <x v="1"/>
    <n v="21"/>
    <x v="8"/>
    <n v="15"/>
    <s v="6 Additional Social Work Posts"/>
    <s v="Social care posts across Adult Social Care"/>
    <x v="3"/>
    <s v="Care Planning, Assessment and Review"/>
    <s v=""/>
    <x v="0"/>
    <s v=""/>
    <x v="0"/>
    <s v=""/>
    <s v=""/>
    <x v="1"/>
    <x v="11"/>
    <n v="212311"/>
    <x v="1"/>
  </r>
  <r>
    <x v="4"/>
    <x v="8"/>
    <x v="1"/>
    <n v="22"/>
    <x v="8"/>
    <n v="16"/>
    <s v="Transitons"/>
    <s v="Dedicated transitions post to work across Childrens and Adults social care."/>
    <x v="6"/>
    <s v="Other"/>
    <s v="Transitions Specialist Worker"/>
    <x v="0"/>
    <s v=""/>
    <x v="0"/>
    <s v=""/>
    <s v=""/>
    <x v="1"/>
    <x v="4"/>
    <n v="41000"/>
    <x v="1"/>
  </r>
  <r>
    <x v="4"/>
    <x v="8"/>
    <x v="1"/>
    <n v="23"/>
    <x v="8"/>
    <n v="17"/>
    <s v="Autism"/>
    <s v="Dedicated autism posts to work alongside LD team"/>
    <x v="6"/>
    <s v="Other"/>
    <s v="Autism Specialist Workers"/>
    <x v="0"/>
    <s v=""/>
    <x v="0"/>
    <s v=""/>
    <s v=""/>
    <x v="1"/>
    <x v="4"/>
    <n v="97000"/>
    <x v="1"/>
  </r>
  <r>
    <x v="4"/>
    <x v="8"/>
    <x v="1"/>
    <n v="24"/>
    <x v="8"/>
    <n v="18"/>
    <s v="Homefirst Pilot"/>
    <s v="Multi disciplinary team to implement home first discharge approach"/>
    <x v="28"/>
    <s v="Chg 4. Home First / Discharge to Access"/>
    <s v=""/>
    <x v="0"/>
    <s v=""/>
    <x v="0"/>
    <s v=""/>
    <s v=""/>
    <x v="1"/>
    <x v="4"/>
    <n v="124000"/>
    <x v="1"/>
  </r>
  <r>
    <x v="4"/>
    <x v="8"/>
    <x v="1"/>
    <n v="25"/>
    <x v="8"/>
    <n v="19"/>
    <s v="Review of ASC"/>
    <s v="Post reviewing ASC policies and procedures, including DTOC"/>
    <x v="9"/>
    <s v="Joined-up regulatory approaches"/>
    <s v=""/>
    <x v="0"/>
    <s v=""/>
    <x v="0"/>
    <s v=""/>
    <s v=""/>
    <x v="1"/>
    <x v="4"/>
    <n v="44000"/>
    <x v="1"/>
  </r>
  <r>
    <x v="4"/>
    <x v="8"/>
    <x v="1"/>
    <n v="26"/>
    <x v="8"/>
    <n v="20"/>
    <s v="Occupational Therapy"/>
    <s v="Post to support early discharge and independent living"/>
    <x v="28"/>
    <s v="Chg 4. Home First / Discharge to Access"/>
    <s v=""/>
    <x v="0"/>
    <s v=""/>
    <x v="0"/>
    <s v=""/>
    <s v=""/>
    <x v="1"/>
    <x v="4"/>
    <n v="45000"/>
    <x v="1"/>
  </r>
  <r>
    <x v="4"/>
    <x v="8"/>
    <x v="1"/>
    <n v="27"/>
    <x v="8"/>
    <n v="21"/>
    <s v="Quality Assurance Team"/>
    <s v="QA team to monitor provider standards "/>
    <x v="9"/>
    <s v="Market development (inc Vol sector)"/>
    <s v=""/>
    <x v="0"/>
    <s v=""/>
    <x v="0"/>
    <s v=""/>
    <s v=""/>
    <x v="1"/>
    <x v="9"/>
    <n v="358776"/>
    <x v="1"/>
  </r>
  <r>
    <x v="4"/>
    <x v="8"/>
    <x v="1"/>
    <n v="29"/>
    <x v="8"/>
    <n v="23"/>
    <s v="Adults Equipment"/>
    <s v="Community equipment service to enable independent living"/>
    <x v="1"/>
    <s v="Community Based Equipment"/>
    <s v=""/>
    <x v="0"/>
    <s v=""/>
    <x v="0"/>
    <s v=""/>
    <s v=""/>
    <x v="1"/>
    <x v="9"/>
    <n v="1182750"/>
    <x v="1"/>
  </r>
  <r>
    <x v="4"/>
    <x v="8"/>
    <x v="1"/>
    <n v="30"/>
    <x v="8"/>
    <n v="24"/>
    <s v="Care &amp; Repair Contract - BCH"/>
    <s v="Handyman and repair service"/>
    <x v="2"/>
    <s v=""/>
    <s v=""/>
    <x v="0"/>
    <s v=""/>
    <x v="0"/>
    <s v=""/>
    <s v=""/>
    <x v="1"/>
    <x v="4"/>
    <n v="126766"/>
    <x v="1"/>
  </r>
  <r>
    <x v="4"/>
    <x v="8"/>
    <x v="1"/>
    <n v="31"/>
    <x v="8"/>
    <n v="25"/>
    <s v="Spending Review Original iBCF"/>
    <s v="Uplift in provider rates"/>
    <x v="9"/>
    <s v="Fee increase to stabilise the care provider market"/>
    <s v=""/>
    <x v="0"/>
    <s v=""/>
    <x v="0"/>
    <s v=""/>
    <s v=""/>
    <x v="1"/>
    <x v="3"/>
    <n v="8371989"/>
    <x v="1"/>
  </r>
  <r>
    <x v="4"/>
    <x v="8"/>
    <x v="1"/>
    <n v="32"/>
    <x v="8"/>
    <n v="26"/>
    <s v="Increase Rates -Additional iBCF - Spring 17 Budget"/>
    <s v="Uplift in provider rates"/>
    <x v="9"/>
    <s v="Fee increase to stabilise the care provider market"/>
    <s v=""/>
    <x v="0"/>
    <s v=""/>
    <x v="0"/>
    <s v=""/>
    <s v=""/>
    <x v="1"/>
    <x v="3"/>
    <n v="773000"/>
    <x v="1"/>
  </r>
  <r>
    <x v="4"/>
    <x v="8"/>
    <x v="1"/>
    <n v="33"/>
    <x v="8"/>
    <n v="27"/>
    <s v="Children's Equipment"/>
    <s v="Community contract allocation"/>
    <x v="11"/>
    <s v=""/>
    <s v="Childrens Services"/>
    <x v="5"/>
    <s v="Childen's"/>
    <x v="0"/>
    <s v=""/>
    <s v=""/>
    <x v="1"/>
    <x v="10"/>
    <n v="7282"/>
    <x v="1"/>
  </r>
  <r>
    <x v="4"/>
    <x v="8"/>
    <x v="1"/>
    <n v="34"/>
    <x v="8"/>
    <n v="28"/>
    <s v="Hub Manager"/>
    <s v="Community contract allocation"/>
    <x v="11"/>
    <s v=""/>
    <s v="Childrens Services"/>
    <x v="5"/>
    <s v="Childen's"/>
    <x v="0"/>
    <s v=""/>
    <s v=""/>
    <x v="1"/>
    <x v="10"/>
    <n v="56997.764999999992"/>
    <x v="1"/>
  </r>
  <r>
    <x v="4"/>
    <x v="8"/>
    <x v="1"/>
    <n v="35"/>
    <x v="8"/>
    <n v="29"/>
    <s v="Speech &amp; language"/>
    <s v="Community contract allocation"/>
    <x v="11"/>
    <s v=""/>
    <s v="Childrens Services"/>
    <x v="5"/>
    <s v="Childen's"/>
    <x v="0"/>
    <s v=""/>
    <s v=""/>
    <x v="1"/>
    <x v="10"/>
    <n v="45598.211999999992"/>
    <x v="1"/>
  </r>
  <r>
    <x v="4"/>
    <x v="8"/>
    <x v="1"/>
    <n v="36"/>
    <x v="8"/>
    <n v="30"/>
    <s v="YOT"/>
    <s v="Community contract allocation"/>
    <x v="11"/>
    <s v=""/>
    <s v="Childrens Services"/>
    <x v="5"/>
    <s v="Childen's"/>
    <x v="0"/>
    <s v=""/>
    <s v=""/>
    <x v="1"/>
    <x v="10"/>
    <n v="15441.925999999999"/>
    <x v="1"/>
  </r>
  <r>
    <x v="4"/>
    <x v="8"/>
    <x v="1"/>
    <n v="37"/>
    <x v="8"/>
    <n v="31"/>
    <s v="Care Co-ordinator Manager"/>
    <s v="Community contract allocation"/>
    <x v="11"/>
    <s v=""/>
    <s v="Childrens Services"/>
    <x v="5"/>
    <s v="Childen's"/>
    <x v="0"/>
    <s v=""/>
    <s v=""/>
    <x v="1"/>
    <x v="10"/>
    <n v="6217.9379999999992"/>
    <x v="1"/>
  </r>
  <r>
    <x v="4"/>
    <x v="8"/>
    <x v="1"/>
    <n v="38"/>
    <x v="8"/>
    <n v="32"/>
    <s v="Enhanced Primary Care and Care Homes"/>
    <s v="Development of neighbourhood care team and care home model in line with national guidance"/>
    <x v="28"/>
    <s v="Chg 8. Enhancing Health in Care Homes"/>
    <s v=""/>
    <x v="1"/>
    <s v=""/>
    <x v="6"/>
    <s v=""/>
    <s v=""/>
    <x v="3"/>
    <x v="9"/>
    <n v="676468"/>
    <x v="1"/>
  </r>
  <r>
    <x v="4"/>
    <x v="8"/>
    <x v="1"/>
    <n v="39"/>
    <x v="8"/>
    <n v="33"/>
    <s v="Out of Hospital IV therapy service"/>
    <s v="Community IV therapy service for walk in, housebound and care homes patients to avoid unncessary admissions"/>
    <x v="0"/>
    <s v="Social Prescribing"/>
    <s v=""/>
    <x v="1"/>
    <s v=""/>
    <x v="6"/>
    <s v=""/>
    <s v=""/>
    <x v="3"/>
    <x v="9"/>
    <n v="257968"/>
    <x v="1"/>
  </r>
  <r>
    <x v="4"/>
    <x v="8"/>
    <x v="1"/>
    <n v="40"/>
    <x v="8"/>
    <n v="34"/>
    <s v="Frequent Callers"/>
    <s v="Targeted support for patients who access primary care regularly"/>
    <x v="10"/>
    <s v=""/>
    <s v=""/>
    <x v="1"/>
    <s v=""/>
    <x v="6"/>
    <s v=""/>
    <s v=""/>
    <x v="3"/>
    <x v="9"/>
    <n v="70000"/>
    <x v="1"/>
  </r>
  <r>
    <x v="4"/>
    <x v="8"/>
    <x v="1"/>
    <n v="41"/>
    <x v="8"/>
    <n v="35"/>
    <s v="Intermediate Care model"/>
    <s v="Step up / step down provision for intermediate care with clinically enhanced beds"/>
    <x v="10"/>
    <s v=""/>
    <s v=""/>
    <x v="1"/>
    <s v=""/>
    <x v="6"/>
    <s v=""/>
    <s v=""/>
    <x v="3"/>
    <x v="9"/>
    <n v="1041247"/>
    <x v="1"/>
  </r>
  <r>
    <x v="4"/>
    <x v="8"/>
    <x v="1"/>
    <n v="42"/>
    <x v="8"/>
    <n v="36"/>
    <s v="Carers support workers/grants"/>
    <s v="Grant to Carers Centre for carers advice and support."/>
    <x v="12"/>
    <s v="Carer Advice and Support"/>
    <s v=""/>
    <x v="1"/>
    <s v=""/>
    <x v="6"/>
    <s v=""/>
    <s v=""/>
    <x v="3"/>
    <x v="10"/>
    <n v="125000"/>
    <x v="1"/>
  </r>
  <r>
    <x v="4"/>
    <x v="8"/>
    <x v="1"/>
    <n v="43"/>
    <x v="8"/>
    <n v="37"/>
    <s v="Rapid Response "/>
    <s v="Multi disciplinary team to respond to crisis and avoid admission.  Also in-reach to acute to assist with discharge."/>
    <x v="28"/>
    <s v="Chg 5. Seven-Day Services"/>
    <s v=""/>
    <x v="1"/>
    <s v=""/>
    <x v="6"/>
    <s v=""/>
    <s v=""/>
    <x v="3"/>
    <x v="9"/>
    <n v="473805"/>
    <x v="1"/>
  </r>
  <r>
    <x v="4"/>
    <x v="8"/>
    <x v="1"/>
    <n v="44"/>
    <x v="8"/>
    <n v="38"/>
    <s v="HD Team "/>
    <s v="Multi-disciplinary team covering all wards in acute settings to enable discharge planning."/>
    <x v="28"/>
    <s v="Chg 1. Early Discharge Planning"/>
    <s v=""/>
    <x v="1"/>
    <s v=""/>
    <x v="6"/>
    <s v=""/>
    <s v=""/>
    <x v="3"/>
    <x v="9"/>
    <n v="133179"/>
    <x v="1"/>
  </r>
  <r>
    <x v="4"/>
    <x v="8"/>
    <x v="1"/>
    <n v="45"/>
    <x v="8"/>
    <n v="39"/>
    <s v="Hospital Aftercare service (existing)"/>
    <s v="Voluntary sector service providing aftercare on discharge from acute settings."/>
    <x v="28"/>
    <s v="Chg 7. Focus on Choice"/>
    <s v=""/>
    <x v="5"/>
    <s v="Red Cross"/>
    <x v="6"/>
    <s v=""/>
    <s v=""/>
    <x v="0"/>
    <x v="10"/>
    <n v="39033"/>
    <x v="1"/>
  </r>
  <r>
    <x v="4"/>
    <x v="8"/>
    <x v="1"/>
    <n v="46"/>
    <x v="8"/>
    <n v="40"/>
    <s v="Extensive Care Service"/>
    <s v="Community frailty service providing different levels of support for walk in, housebound and care home patients.  "/>
    <x v="10"/>
    <s v=""/>
    <s v=""/>
    <x v="1"/>
    <s v=""/>
    <x v="6"/>
    <s v=""/>
    <s v=""/>
    <x v="3"/>
    <x v="9"/>
    <n v="1200000"/>
    <x v="1"/>
  </r>
  <r>
    <x v="4"/>
    <x v="8"/>
    <x v="1"/>
    <n v="47"/>
    <x v="8"/>
    <n v="41"/>
    <s v="GP Plus NEL scheme"/>
    <s v="GP utilisation of care coordination to avoid non-elective admissions"/>
    <x v="10"/>
    <s v=""/>
    <s v=""/>
    <x v="6"/>
    <s v=""/>
    <x v="6"/>
    <s v=""/>
    <s v=""/>
    <x v="8"/>
    <x v="10"/>
    <n v="2186200"/>
    <x v="1"/>
  </r>
  <r>
    <x v="4"/>
    <x v="8"/>
    <x v="1"/>
    <n v="48"/>
    <x v="8"/>
    <n v="42"/>
    <s v="Enhanced Support Discharge"/>
    <s v="Community service providing nursing and therapy to support patient transfers from hospital to home"/>
    <x v="28"/>
    <s v="Chg 5. Seven-Day Services"/>
    <s v=""/>
    <x v="1"/>
    <s v=""/>
    <x v="6"/>
    <s v=""/>
    <s v=""/>
    <x v="3"/>
    <x v="9"/>
    <n v="346774"/>
    <x v="1"/>
  </r>
  <r>
    <x v="4"/>
    <x v="8"/>
    <x v="1"/>
    <n v="49"/>
    <x v="8"/>
    <n v="43"/>
    <s v="Speech &amp; Language Therapy - BTH"/>
    <s v="Community service providing speech and language provision"/>
    <x v="11"/>
    <s v=""/>
    <s v="Childrens Services"/>
    <x v="3"/>
    <s v=""/>
    <x v="6"/>
    <s v=""/>
    <s v=""/>
    <x v="6"/>
    <x v="9"/>
    <n v="458751"/>
    <x v="1"/>
  </r>
  <r>
    <x v="4"/>
    <x v="8"/>
    <x v="1"/>
    <n v="50"/>
    <x v="8"/>
    <n v="44"/>
    <s v="Richmond Fellowship"/>
    <s v="Community support and housing to support mental health patients"/>
    <x v="3"/>
    <s v="Care Coordination"/>
    <s v=""/>
    <x v="5"/>
    <s v="Richmond Fellowship"/>
    <x v="6"/>
    <s v=""/>
    <s v=""/>
    <x v="2"/>
    <x v="9"/>
    <n v="224714"/>
    <x v="1"/>
  </r>
  <r>
    <x v="4"/>
    <x v="8"/>
    <x v="1"/>
    <n v="51"/>
    <x v="8"/>
    <n v="45"/>
    <s v="Community End of Life Team"/>
    <s v="Community team overseeing the development of EPaCCS and national EolC tools along with GSF for care homes"/>
    <x v="10"/>
    <s v=""/>
    <s v=""/>
    <x v="1"/>
    <s v=""/>
    <x v="6"/>
    <s v=""/>
    <s v=""/>
    <x v="3"/>
    <x v="10"/>
    <n v="106000"/>
    <x v="1"/>
  </r>
  <r>
    <x v="4"/>
    <x v="8"/>
    <x v="1"/>
    <n v="52"/>
    <x v="8"/>
    <n v="46"/>
    <s v="Adult Beds"/>
    <s v="Community service responsible for providing beds for housebound patients"/>
    <x v="28"/>
    <s v="Chg 4. Home First / Discharge to Access"/>
    <s v=""/>
    <x v="3"/>
    <s v=""/>
    <x v="6"/>
    <s v=""/>
    <s v=""/>
    <x v="6"/>
    <x v="10"/>
    <n v="390983"/>
    <x v="1"/>
  </r>
  <r>
    <x v="4"/>
    <x v="8"/>
    <x v="1"/>
    <n v="53"/>
    <x v="8"/>
    <n v="47"/>
    <s v="Community Stroke and Neuro"/>
    <s v="Service providing support for stroke and neuro patients discharged from hospital to home."/>
    <x v="10"/>
    <s v=""/>
    <s v=""/>
    <x v="1"/>
    <s v=""/>
    <x v="6"/>
    <s v=""/>
    <s v=""/>
    <x v="3"/>
    <x v="9"/>
    <n v="83000"/>
    <x v="1"/>
  </r>
  <r>
    <x v="4"/>
    <x v="8"/>
    <x v="1"/>
    <n v="54"/>
    <x v="8"/>
    <n v="48"/>
    <s v="Rapid Response"/>
    <s v="Multi disciplinary team to respond to crisis and avoid admission.  Also in-reach to acute to assist with discharge."/>
    <x v="28"/>
    <s v="Chg 5. Seven-Day Services"/>
    <s v=""/>
    <x v="0"/>
    <s v=""/>
    <x v="6"/>
    <s v=""/>
    <s v=""/>
    <x v="1"/>
    <x v="10"/>
    <n v="137360"/>
    <x v="1"/>
  </r>
  <r>
    <x v="4"/>
    <x v="8"/>
    <x v="1"/>
    <n v="55"/>
    <x v="8"/>
    <n v="49"/>
    <s v="50% Quality Assurance Manager"/>
    <s v="Health contribution to management of quality assurance team."/>
    <x v="9"/>
    <s v="Market development (inc Vol sector)"/>
    <s v=""/>
    <x v="0"/>
    <s v=""/>
    <x v="6"/>
    <s v=""/>
    <s v=""/>
    <x v="1"/>
    <x v="10"/>
    <n v="25000"/>
    <x v="1"/>
  </r>
  <r>
    <x v="4"/>
    <x v="8"/>
    <x v="1"/>
    <n v="56"/>
    <x v="8"/>
    <n v="50"/>
    <s v="CCG Contribution to Safeguarding Adults Board"/>
    <s v="Contribution towards multi-agency Safeguarding Adults board"/>
    <x v="9"/>
    <s v="Joined-up regulatory approaches"/>
    <s v=""/>
    <x v="0"/>
    <s v=""/>
    <x v="6"/>
    <s v=""/>
    <s v=""/>
    <x v="1"/>
    <x v="10"/>
    <n v="40985"/>
    <x v="1"/>
  </r>
  <r>
    <x v="4"/>
    <x v="8"/>
    <x v="1"/>
    <n v="57"/>
    <x v="8"/>
    <n v="27"/>
    <s v="Children's Equipment"/>
    <s v="Community contract allocation"/>
    <x v="11"/>
    <s v=""/>
    <s v="Childrens Services"/>
    <x v="5"/>
    <s v="Childen's"/>
    <x v="0"/>
    <s v=""/>
    <s v=""/>
    <x v="1"/>
    <x v="4"/>
    <n v="94618"/>
    <x v="1"/>
  </r>
  <r>
    <x v="4"/>
    <x v="8"/>
    <x v="1"/>
    <n v="58"/>
    <x v="8"/>
    <n v="51"/>
    <s v="Additional Homecare Hours"/>
    <s v="Domiciliary care to support admission avoidance and support"/>
    <x v="11"/>
    <s v=""/>
    <s v="Home care or Domiciliary Care (total output on line 4)"/>
    <x v="0"/>
    <s v=""/>
    <x v="0"/>
    <s v=""/>
    <s v=""/>
    <x v="1"/>
    <x v="4"/>
    <n v="468730"/>
    <x v="1"/>
  </r>
  <r>
    <x v="4"/>
    <x v="9"/>
    <x v="0"/>
    <n v="1"/>
    <x v="9"/>
    <n v="1"/>
    <s v="Medicines management"/>
    <s v="Training for providers on the medication policy. "/>
    <x v="11"/>
    <s v=""/>
    <s v="Primary Care"/>
    <x v="1"/>
    <s v=""/>
    <x v="6"/>
    <s v=""/>
    <s v=""/>
    <x v="2"/>
    <x v="9"/>
    <n v="107274"/>
    <x v="1"/>
  </r>
  <r>
    <x v="4"/>
    <x v="9"/>
    <x v="0"/>
    <n v="2"/>
    <x v="9"/>
    <n v="2"/>
    <s v="Telecare &amp; Telehealth"/>
    <s v="Provision of assistive technologies"/>
    <x v="1"/>
    <s v="Telecare"/>
    <s v=""/>
    <x v="1"/>
    <s v=""/>
    <x v="6"/>
    <s v=""/>
    <s v=""/>
    <x v="2"/>
    <x v="9"/>
    <n v="728868"/>
    <x v="1"/>
  </r>
  <r>
    <x v="4"/>
    <x v="9"/>
    <x v="0"/>
    <n v="3"/>
    <x v="9"/>
    <n v="3"/>
    <s v="Community Nursing"/>
    <s v="Provide MDT engagement across Hull to support primary care and manage patients in their own homes. "/>
    <x v="3"/>
    <s v="Other"/>
    <s v="Integrated Care Packages"/>
    <x v="1"/>
    <s v=""/>
    <x v="6"/>
    <s v=""/>
    <s v=""/>
    <x v="2"/>
    <x v="9"/>
    <n v="722583"/>
    <x v="1"/>
  </r>
  <r>
    <x v="4"/>
    <x v="9"/>
    <x v="0"/>
    <n v="4"/>
    <x v="9"/>
    <n v="4"/>
    <s v="Long-term conditions"/>
    <s v="Jointly commissioned outcomes based contracts to ensure lead provider / collaborative work is developed between the public and the third sector "/>
    <x v="3"/>
    <s v="Other"/>
    <s v="Integrated Care Packages"/>
    <x v="1"/>
    <s v=""/>
    <x v="6"/>
    <s v=""/>
    <s v=""/>
    <x v="2"/>
    <x v="9"/>
    <n v="1401649"/>
    <x v="1"/>
  </r>
  <r>
    <x v="4"/>
    <x v="9"/>
    <x v="0"/>
    <n v="5"/>
    <x v="9"/>
    <n v="5"/>
    <s v="Dementia"/>
    <s v="Provision of dementia services with Humber Teaching NHS Foundation Trust"/>
    <x v="15"/>
    <s v=""/>
    <s v=""/>
    <x v="1"/>
    <s v=""/>
    <x v="6"/>
    <s v=""/>
    <s v=""/>
    <x v="2"/>
    <x v="9"/>
    <n v="3167626"/>
    <x v="1"/>
  </r>
  <r>
    <x v="4"/>
    <x v="9"/>
    <x v="0"/>
    <n v="6"/>
    <x v="9"/>
    <n v="6"/>
    <s v="End of Life Care"/>
    <s v="Developing end of life processes with named lead care professionals ensuring that people die in their preferred place."/>
    <x v="15"/>
    <s v=""/>
    <s v=""/>
    <x v="1"/>
    <s v=""/>
    <x v="6"/>
    <s v=""/>
    <s v=""/>
    <x v="2"/>
    <x v="9"/>
    <n v="1190137"/>
    <x v="1"/>
  </r>
  <r>
    <x v="4"/>
    <x v="9"/>
    <x v="0"/>
    <n v="7"/>
    <x v="9"/>
    <n v="7"/>
    <s v="OPMH Team Service"/>
    <s v="Provision of the Older People's Mental Health Team"/>
    <x v="3"/>
    <s v="Other"/>
    <s v="Integrated Care Packages"/>
    <x v="2"/>
    <s v=""/>
    <x v="6"/>
    <s v=""/>
    <s v=""/>
    <x v="5"/>
    <x v="9"/>
    <n v="355432"/>
    <x v="1"/>
  </r>
  <r>
    <x v="4"/>
    <x v="9"/>
    <x v="0"/>
    <n v="8"/>
    <x v="9"/>
    <n v="8"/>
    <s v="Support for Carers"/>
    <s v="Contribution to supporting carers service"/>
    <x v="12"/>
    <s v="Carer Advice and Support"/>
    <s v=""/>
    <x v="0"/>
    <s v=""/>
    <x v="6"/>
    <s v=""/>
    <s v=""/>
    <x v="2"/>
    <x v="9"/>
    <n v="402008"/>
    <x v="1"/>
  </r>
  <r>
    <x v="4"/>
    <x v="9"/>
    <x v="0"/>
    <n v="9"/>
    <x v="9"/>
    <n v="8"/>
    <s v="Support for Carers"/>
    <s v="Contribution to supporting carers service"/>
    <x v="12"/>
    <s v="Carer Advice and Support"/>
    <s v=""/>
    <x v="0"/>
    <s v=""/>
    <x v="6"/>
    <s v=""/>
    <s v=""/>
    <x v="2"/>
    <x v="4"/>
    <n v="103760"/>
    <x v="1"/>
  </r>
  <r>
    <x v="4"/>
    <x v="9"/>
    <x v="0"/>
    <n v="10"/>
    <x v="9"/>
    <n v="9"/>
    <s v="Mental Health services"/>
    <s v="Funding to support the delivery of mental health services through Humber Teaching NHS Foundation Trust"/>
    <x v="3"/>
    <s v="Other"/>
    <s v="Integrated Care Packages"/>
    <x v="2"/>
    <s v=""/>
    <x v="6"/>
    <s v=""/>
    <s v=""/>
    <x v="5"/>
    <x v="9"/>
    <n v="24964"/>
    <x v="1"/>
  </r>
  <r>
    <x v="4"/>
    <x v="9"/>
    <x v="0"/>
    <n v="11"/>
    <x v="9"/>
    <n v="9"/>
    <s v="Mental Health services"/>
    <s v="Funding to support the delivery of mental health services through Humber Teaching NHS Foundation Trust"/>
    <x v="3"/>
    <s v="Other"/>
    <s v="Integrated Care Packages"/>
    <x v="2"/>
    <s v=""/>
    <x v="6"/>
    <s v=""/>
    <s v=""/>
    <x v="5"/>
    <x v="4"/>
    <n v="2076660"/>
    <x v="1"/>
  </r>
  <r>
    <x v="4"/>
    <x v="9"/>
    <x v="0"/>
    <n v="12"/>
    <x v="9"/>
    <n v="10"/>
    <s v="Community rehabilitation"/>
    <s v="Focussing on the discharge processes and improved integration to minimise delayed transfers of care and maximise people’s independence. "/>
    <x v="27"/>
    <s v="Reablement/Rehabilitation Services"/>
    <s v=""/>
    <x v="0"/>
    <s v=""/>
    <x v="6"/>
    <s v=""/>
    <s v=""/>
    <x v="2"/>
    <x v="9"/>
    <n v="302594"/>
    <x v="1"/>
  </r>
  <r>
    <x v="4"/>
    <x v="9"/>
    <x v="0"/>
    <n v="13"/>
    <x v="9"/>
    <n v="11"/>
    <s v="Stroke rehabilitation beds"/>
    <s v="Focussing on the discharge processes and improved integration to minimise delayed transfers of care and maximise people’s independence, with an emphasis on people who have had a stroke. "/>
    <x v="27"/>
    <s v="Bed Based - Step Up/Down"/>
    <s v=""/>
    <x v="1"/>
    <s v=""/>
    <x v="6"/>
    <s v=""/>
    <s v=""/>
    <x v="2"/>
    <x v="9"/>
    <n v="516637"/>
    <x v="1"/>
  </r>
  <r>
    <x v="4"/>
    <x v="9"/>
    <x v="0"/>
    <n v="14"/>
    <x v="9"/>
    <n v="12"/>
    <s v="Community Equipment - CCG contribution"/>
    <s v="Provision of community equipment to maintain independence and help people live at home"/>
    <x v="15"/>
    <s v=""/>
    <s v=""/>
    <x v="1"/>
    <s v=""/>
    <x v="6"/>
    <s v=""/>
    <s v=""/>
    <x v="2"/>
    <x v="9"/>
    <n v="2042404"/>
    <x v="1"/>
  </r>
  <r>
    <x v="4"/>
    <x v="9"/>
    <x v="0"/>
    <n v="15"/>
    <x v="9"/>
    <n v="12"/>
    <s v="Community Equipment - CCG contribution"/>
    <s v="Provision of community equipment to maintain independence and help people live at home"/>
    <x v="15"/>
    <s v=""/>
    <s v=""/>
    <x v="1"/>
    <s v=""/>
    <x v="6"/>
    <s v=""/>
    <s v=""/>
    <x v="2"/>
    <x v="10"/>
    <n v="473674"/>
    <x v="1"/>
  </r>
  <r>
    <x v="4"/>
    <x v="9"/>
    <x v="0"/>
    <n v="16"/>
    <x v="9"/>
    <n v="13"/>
    <s v="Community Equipment - LA contribution"/>
    <s v="Provision of community equipment to maintain independence and help people live at home"/>
    <x v="15"/>
    <s v=""/>
    <s v=""/>
    <x v="0"/>
    <s v=""/>
    <x v="6"/>
    <s v=""/>
    <s v=""/>
    <x v="2"/>
    <x v="9"/>
    <n v="253357"/>
    <x v="1"/>
  </r>
  <r>
    <x v="4"/>
    <x v="9"/>
    <x v="0"/>
    <n v="17"/>
    <x v="9"/>
    <n v="13"/>
    <s v="Community Equipment - LA contribution"/>
    <s v="Provision of community equipment to maintain independence and help people live at home"/>
    <x v="15"/>
    <s v=""/>
    <s v=""/>
    <x v="0"/>
    <s v=""/>
    <x v="6"/>
    <s v=""/>
    <s v=""/>
    <x v="2"/>
    <x v="3"/>
    <n v="6995"/>
    <x v="1"/>
  </r>
  <r>
    <x v="4"/>
    <x v="9"/>
    <x v="0"/>
    <n v="18"/>
    <x v="9"/>
    <n v="13"/>
    <s v="Community Equipment - LA contribution"/>
    <s v="Provision of community equipment to maintain independence and help people live at home"/>
    <x v="15"/>
    <s v=""/>
    <s v=""/>
    <x v="0"/>
    <s v=""/>
    <x v="6"/>
    <s v=""/>
    <s v=""/>
    <x v="2"/>
    <x v="4"/>
    <n v="699445"/>
    <x v="1"/>
  </r>
  <r>
    <x v="4"/>
    <x v="9"/>
    <x v="0"/>
    <n v="19"/>
    <x v="9"/>
    <n v="14"/>
    <s v="Highfield Intermediate Care"/>
    <s v="Funding for short term rehabilitation service at Highfield, overseen by HCPC"/>
    <x v="27"/>
    <s v="Reablement/Rehabilitation Services"/>
    <s v=""/>
    <x v="0"/>
    <s v=""/>
    <x v="6"/>
    <s v=""/>
    <s v=""/>
    <x v="2"/>
    <x v="9"/>
    <n v="1492352"/>
    <x v="1"/>
  </r>
  <r>
    <x v="4"/>
    <x v="9"/>
    <x v="0"/>
    <n v="20"/>
    <x v="9"/>
    <n v="15"/>
    <s v="Falls service"/>
    <s v="An integrated pathway and network of support to minimise falls in particular for people aged over 65. "/>
    <x v="27"/>
    <s v="Rapid / Crisis Response"/>
    <s v=""/>
    <x v="0"/>
    <s v=""/>
    <x v="6"/>
    <s v=""/>
    <s v=""/>
    <x v="2"/>
    <x v="9"/>
    <n v="301888"/>
    <x v="1"/>
  </r>
  <r>
    <x v="4"/>
    <x v="9"/>
    <x v="0"/>
    <n v="21"/>
    <x v="9"/>
    <n v="15"/>
    <s v="Falls service"/>
    <s v="An integrated pathway and network of support to minimise falls in particular for people aged over 65. "/>
    <x v="27"/>
    <s v="Rapid / Crisis Response"/>
    <s v=""/>
    <x v="0"/>
    <s v=""/>
    <x v="6"/>
    <s v=""/>
    <s v=""/>
    <x v="2"/>
    <x v="10"/>
    <n v="21110"/>
    <x v="1"/>
  </r>
  <r>
    <x v="4"/>
    <x v="9"/>
    <x v="0"/>
    <n v="22"/>
    <x v="9"/>
    <n v="16"/>
    <s v="Early Supportive Discharge (Stroke)"/>
    <s v="Discharge to assess model where patients are reviewed regularly in primary care with the aim of reducing further admissions to hospital. "/>
    <x v="27"/>
    <s v="Reablement/Rehabilitation Services"/>
    <s v=""/>
    <x v="1"/>
    <s v=""/>
    <x v="6"/>
    <s v=""/>
    <s v=""/>
    <x v="2"/>
    <x v="9"/>
    <n v="616321"/>
    <x v="1"/>
  </r>
  <r>
    <x v="4"/>
    <x v="9"/>
    <x v="0"/>
    <n v="23"/>
    <x v="9"/>
    <n v="17"/>
    <s v="Intermediate Care Home"/>
    <s v="Provision of intermediate care at Highfield Resource Centre "/>
    <x v="27"/>
    <s v="Reablement/Rehabilitation Services"/>
    <s v=""/>
    <x v="1"/>
    <s v=""/>
    <x v="6"/>
    <s v=""/>
    <s v=""/>
    <x v="2"/>
    <x v="9"/>
    <n v="1360156"/>
    <x v="1"/>
  </r>
  <r>
    <x v="4"/>
    <x v="9"/>
    <x v="0"/>
    <n v="24"/>
    <x v="9"/>
    <n v="18"/>
    <s v="Intermediate Care / Community Beds"/>
    <s v="Provision of intermediate care at Thornton Court"/>
    <x v="27"/>
    <s v="Bed Based - Step Up/Down"/>
    <s v=""/>
    <x v="0"/>
    <s v=""/>
    <x v="6"/>
    <s v=""/>
    <s v=""/>
    <x v="2"/>
    <x v="9"/>
    <n v="217584"/>
    <x v="1"/>
  </r>
  <r>
    <x v="4"/>
    <x v="9"/>
    <x v="0"/>
    <n v="25"/>
    <x v="9"/>
    <n v="19"/>
    <s v="CHCP Nursing &amp; Therapies"/>
    <s v="Ambulatory care to improve the contact between primary and secondary care"/>
    <x v="27"/>
    <s v="Reablement/Rehabilitation Services"/>
    <s v=""/>
    <x v="0"/>
    <s v=""/>
    <x v="6"/>
    <s v=""/>
    <s v=""/>
    <x v="2"/>
    <x v="9"/>
    <n v="1214425"/>
    <x v="1"/>
  </r>
  <r>
    <x v="4"/>
    <x v="9"/>
    <x v="0"/>
    <n v="26"/>
    <x v="9"/>
    <n v="20"/>
    <s v="Social Prescribing"/>
    <s v="Social prescribing service oversenn by Connect Well Hull"/>
    <x v="0"/>
    <s v="Social Prescribing"/>
    <s v=""/>
    <x v="0"/>
    <s v=""/>
    <x v="6"/>
    <s v=""/>
    <s v=""/>
    <x v="0"/>
    <x v="10"/>
    <n v="451700"/>
    <x v="1"/>
  </r>
  <r>
    <x v="4"/>
    <x v="9"/>
    <x v="0"/>
    <n v="27"/>
    <x v="9"/>
    <n v="20"/>
    <s v="Social Prescribing"/>
    <s v="Social prescribing service oversenn by Connect Well Hull"/>
    <x v="0"/>
    <s v="Social Prescribing"/>
    <s v=""/>
    <x v="0"/>
    <s v=""/>
    <x v="6"/>
    <s v=""/>
    <s v=""/>
    <x v="0"/>
    <x v="3"/>
    <n v="96600"/>
    <x v="1"/>
  </r>
  <r>
    <x v="4"/>
    <x v="9"/>
    <x v="0"/>
    <n v="28"/>
    <x v="9"/>
    <n v="21"/>
    <s v="Wilberforce Health Centre"/>
    <s v="Contribution for the rent for an integrated work base for health, social care and voluntary sector"/>
    <x v="3"/>
    <s v="Care Coordination"/>
    <s v=""/>
    <x v="0"/>
    <s v=""/>
    <x v="6"/>
    <s v=""/>
    <s v=""/>
    <x v="3"/>
    <x v="10"/>
    <n v="252500"/>
    <x v="1"/>
  </r>
  <r>
    <x v="4"/>
    <x v="9"/>
    <x v="0"/>
    <n v="29"/>
    <x v="9"/>
    <n v="22"/>
    <s v="Moving with Dignity"/>
    <s v="Training and the provision of single handed hoists. "/>
    <x v="1"/>
    <s v="Community Based Equipment"/>
    <s v=""/>
    <x v="0"/>
    <s v=""/>
    <x v="6"/>
    <s v=""/>
    <s v=""/>
    <x v="1"/>
    <x v="10"/>
    <n v="1072"/>
    <x v="2"/>
  </r>
  <r>
    <x v="4"/>
    <x v="9"/>
    <x v="0"/>
    <n v="30"/>
    <x v="9"/>
    <n v="22"/>
    <s v="Moving with Dignity"/>
    <s v="Training and the provision of single handed hoists. "/>
    <x v="1"/>
    <s v="Community Based Equipment"/>
    <s v=""/>
    <x v="0"/>
    <s v=""/>
    <x v="6"/>
    <s v=""/>
    <s v=""/>
    <x v="1"/>
    <x v="2"/>
    <n v="107200"/>
    <x v="2"/>
  </r>
  <r>
    <x v="4"/>
    <x v="9"/>
    <x v="0"/>
    <n v="31"/>
    <x v="9"/>
    <n v="23"/>
    <s v="7DW - Physio posts"/>
    <s v="Physiotherapist posts supporting 7 day working "/>
    <x v="28"/>
    <s v="Chg 5. Seven-Day Services"/>
    <s v=""/>
    <x v="0"/>
    <s v=""/>
    <x v="6"/>
    <s v=""/>
    <s v=""/>
    <x v="3"/>
    <x v="3"/>
    <n v="160000"/>
    <x v="2"/>
  </r>
  <r>
    <x v="4"/>
    <x v="9"/>
    <x v="0"/>
    <n v="32"/>
    <x v="9"/>
    <n v="24"/>
    <s v="Community Equipment - MWD"/>
    <s v="Provision of single handed hoists. "/>
    <x v="1"/>
    <s v="Community Based Equipment"/>
    <s v=""/>
    <x v="0"/>
    <s v=""/>
    <x v="6"/>
    <s v=""/>
    <s v=""/>
    <x v="1"/>
    <x v="3"/>
    <n v="50500"/>
    <x v="2"/>
  </r>
  <r>
    <x v="4"/>
    <x v="9"/>
    <x v="0"/>
    <n v="33"/>
    <x v="9"/>
    <n v="25"/>
    <s v="See &amp; Solve Team"/>
    <s v="The See and Solve Team offer early intervention to maximise people's independence. This could be through telephone support, face-to-face or a broader assessment which may result in the provision of equipment. "/>
    <x v="6"/>
    <s v="Other"/>
    <s v="See &amp; Solve"/>
    <x v="0"/>
    <s v=""/>
    <x v="0"/>
    <s v=""/>
    <s v=""/>
    <x v="1"/>
    <x v="9"/>
    <n v="501573"/>
    <x v="1"/>
  </r>
  <r>
    <x v="4"/>
    <x v="9"/>
    <x v="0"/>
    <n v="34"/>
    <x v="9"/>
    <n v="25"/>
    <s v="See &amp; Solve Team"/>
    <s v="The See and Solve Team offer early intervention to maximise people's independence. This could be through telephone support, face-to-face or a broader assessment which may result in the provision of equipment. "/>
    <x v="6"/>
    <s v="Other"/>
    <s v="See &amp; Solve"/>
    <x v="0"/>
    <s v=""/>
    <x v="0"/>
    <s v=""/>
    <s v=""/>
    <x v="1"/>
    <x v="3"/>
    <n v="350596"/>
    <x v="1"/>
  </r>
  <r>
    <x v="4"/>
    <x v="9"/>
    <x v="0"/>
    <n v="35"/>
    <x v="9"/>
    <n v="26"/>
    <s v="Telecare &amp; Telehealth"/>
    <s v="Person centred co-ordinated support in increase the use of telecare and telehealth ensuring people remain independent"/>
    <x v="1"/>
    <s v="Telecare"/>
    <s v=""/>
    <x v="0"/>
    <s v=""/>
    <x v="0"/>
    <s v=""/>
    <s v=""/>
    <x v="2"/>
    <x v="9"/>
    <n v="367356"/>
    <x v="1"/>
  </r>
  <r>
    <x v="4"/>
    <x v="9"/>
    <x v="0"/>
    <n v="36"/>
    <x v="9"/>
    <n v="27"/>
    <s v="Reviewing Team"/>
    <s v="Promotion of active lifestyles and wellbeing with an aim of reducing falls"/>
    <x v="3"/>
    <s v="Care Planning, Assessment and Review"/>
    <s v=""/>
    <x v="0"/>
    <s v=""/>
    <x v="0"/>
    <s v=""/>
    <s v=""/>
    <x v="1"/>
    <x v="9"/>
    <n v="108610"/>
    <x v="1"/>
  </r>
  <r>
    <x v="4"/>
    <x v="9"/>
    <x v="0"/>
    <n v="38"/>
    <x v="9"/>
    <n v="28"/>
    <s v="IT, Governance &amp; Info sharing"/>
    <s v="Promotion of shared records across health and social care including access to the summary care record"/>
    <x v="11"/>
    <s v=""/>
    <s v="Data &amp; systems integration"/>
    <x v="0"/>
    <s v=""/>
    <x v="0"/>
    <s v=""/>
    <s v=""/>
    <x v="1"/>
    <x v="9"/>
    <n v="270606"/>
    <x v="1"/>
  </r>
  <r>
    <x v="4"/>
    <x v="9"/>
    <x v="0"/>
    <n v="39"/>
    <x v="9"/>
    <n v="29"/>
    <s v="Social Prescribing - Public Health"/>
    <s v="Social prescribing service oversenn by Connect Well Hull"/>
    <x v="0"/>
    <s v="Social Prescribing"/>
    <s v=""/>
    <x v="0"/>
    <s v=""/>
    <x v="0"/>
    <s v=""/>
    <s v=""/>
    <x v="1"/>
    <x v="4"/>
    <n v="800000"/>
    <x v="1"/>
  </r>
  <r>
    <x v="4"/>
    <x v="9"/>
    <x v="0"/>
    <n v="40"/>
    <x v="9"/>
    <n v="30"/>
    <s v="Support for Carers"/>
    <s v="Contribution towards carers service"/>
    <x v="12"/>
    <s v="Carer Advice and Support"/>
    <s v=""/>
    <x v="0"/>
    <s v=""/>
    <x v="0"/>
    <s v=""/>
    <s v=""/>
    <x v="1"/>
    <x v="9"/>
    <n v="50520"/>
    <x v="1"/>
  </r>
  <r>
    <x v="4"/>
    <x v="9"/>
    <x v="0"/>
    <n v="41"/>
    <x v="9"/>
    <n v="31"/>
    <s v="Long-term Care Teams"/>
    <s v="Mutli disciplinary team helping people with long term conditions"/>
    <x v="3"/>
    <s v="Care Coordination"/>
    <s v=""/>
    <x v="0"/>
    <s v=""/>
    <x v="0"/>
    <s v=""/>
    <s v=""/>
    <x v="1"/>
    <x v="9"/>
    <n v="252314"/>
    <x v="1"/>
  </r>
  <r>
    <x v="4"/>
    <x v="9"/>
    <x v="0"/>
    <n v="42"/>
    <x v="9"/>
    <n v="32"/>
    <s v="Stroke Team"/>
    <s v="Multi disciplinary team supporting people living with a stroke"/>
    <x v="27"/>
    <s v="Reablement/Rehabilitation Services"/>
    <s v=""/>
    <x v="0"/>
    <s v=""/>
    <x v="0"/>
    <s v=""/>
    <s v=""/>
    <x v="1"/>
    <x v="9"/>
    <n v="378583"/>
    <x v="1"/>
  </r>
  <r>
    <x v="4"/>
    <x v="9"/>
    <x v="0"/>
    <n v="43"/>
    <x v="9"/>
    <n v="33"/>
    <s v="Increased liaison work following A&amp;E"/>
    <s v="Contribution to Red Cross following A+E attendance"/>
    <x v="28"/>
    <s v="Chg 1. Early Discharge Planning"/>
    <s v=""/>
    <x v="0"/>
    <s v=""/>
    <x v="0"/>
    <s v=""/>
    <s v=""/>
    <x v="0"/>
    <x v="9"/>
    <n v="61255"/>
    <x v="1"/>
  </r>
  <r>
    <x v="4"/>
    <x v="9"/>
    <x v="0"/>
    <n v="44"/>
    <x v="9"/>
    <n v="34"/>
    <s v="Dementia"/>
    <s v="Provision of dementia services with Humber Teaching NHS Foundation Trust"/>
    <x v="0"/>
    <s v="Other"/>
    <s v="Mental Health / wellbeing"/>
    <x v="0"/>
    <s v=""/>
    <x v="0"/>
    <s v=""/>
    <s v=""/>
    <x v="2"/>
    <x v="9"/>
    <n v="122692"/>
    <x v="1"/>
  </r>
  <r>
    <x v="4"/>
    <x v="9"/>
    <x v="0"/>
    <n v="45"/>
    <x v="9"/>
    <n v="6"/>
    <s v="End of Life"/>
    <s v="Developing end of life processes with named lead care professionals ensuring that people die in their preferred place."/>
    <x v="7"/>
    <s v=""/>
    <s v=""/>
    <x v="0"/>
    <s v=""/>
    <x v="0"/>
    <s v=""/>
    <s v=""/>
    <x v="2"/>
    <x v="9"/>
    <n v="325000"/>
    <x v="1"/>
  </r>
  <r>
    <x v="4"/>
    <x v="9"/>
    <x v="0"/>
    <n v="46"/>
    <x v="9"/>
    <n v="35"/>
    <s v="Advocacy"/>
    <s v="Provision of advocacy support for people who need it. "/>
    <x v="12"/>
    <s v="Carer Advice and Support"/>
    <s v=""/>
    <x v="0"/>
    <s v=""/>
    <x v="0"/>
    <s v=""/>
    <s v=""/>
    <x v="1"/>
    <x v="9"/>
    <n v="57000"/>
    <x v="1"/>
  </r>
  <r>
    <x v="4"/>
    <x v="9"/>
    <x v="0"/>
    <n v="47"/>
    <x v="9"/>
    <n v="36"/>
    <s v="Winter Pressures"/>
    <s v="Additional residential placements as a result of winter pressures"/>
    <x v="16"/>
    <s v="Care Home"/>
    <s v=""/>
    <x v="0"/>
    <s v=""/>
    <x v="0"/>
    <s v=""/>
    <s v=""/>
    <x v="2"/>
    <x v="9"/>
    <n v="90598"/>
    <x v="1"/>
  </r>
  <r>
    <x v="4"/>
    <x v="9"/>
    <x v="0"/>
    <n v="48"/>
    <x v="9"/>
    <n v="37"/>
    <s v="Reablement &amp; Hospital Teams"/>
    <s v="Teams based at the Hospital supporting people with reablement "/>
    <x v="28"/>
    <s v="Chg 3. Multi-Disciplinary/Multi-Agency Discharge Teams"/>
    <s v=""/>
    <x v="0"/>
    <s v=""/>
    <x v="0"/>
    <s v=""/>
    <s v=""/>
    <x v="1"/>
    <x v="9"/>
    <n v="537931"/>
    <x v="1"/>
  </r>
  <r>
    <x v="4"/>
    <x v="9"/>
    <x v="0"/>
    <n v="49"/>
    <x v="9"/>
    <n v="38"/>
    <s v="Thornton Court"/>
    <s v="Active Recovery units close to Hull Royal Infirmary"/>
    <x v="27"/>
    <s v="Reablement/Rehabilitation Services"/>
    <s v=""/>
    <x v="0"/>
    <s v=""/>
    <x v="0"/>
    <s v=""/>
    <s v=""/>
    <x v="1"/>
    <x v="9"/>
    <n v="791153"/>
    <x v="1"/>
  </r>
  <r>
    <x v="4"/>
    <x v="9"/>
    <x v="0"/>
    <n v="50"/>
    <x v="9"/>
    <n v="38"/>
    <s v="Thornton Court"/>
    <s v="Active Recovery units close to Hull Royal Infirmary"/>
    <x v="27"/>
    <s v="Reablement/Rehabilitation Services"/>
    <s v=""/>
    <x v="0"/>
    <s v=""/>
    <x v="0"/>
    <s v=""/>
    <s v=""/>
    <x v="1"/>
    <x v="3"/>
    <n v="115700"/>
    <x v="1"/>
  </r>
  <r>
    <x v="4"/>
    <x v="9"/>
    <x v="0"/>
    <n v="51"/>
    <x v="9"/>
    <n v="39"/>
    <s v="Increasing capacity / supporting discharge"/>
    <s v="Supporting discharge from hospital through use of the Cayder system"/>
    <x v="28"/>
    <s v="Chg 2. Systems to Monitor Patient Flow"/>
    <s v=""/>
    <x v="0"/>
    <s v=""/>
    <x v="0"/>
    <s v=""/>
    <s v=""/>
    <x v="1"/>
    <x v="9"/>
    <n v="94965"/>
    <x v="1"/>
  </r>
  <r>
    <x v="4"/>
    <x v="9"/>
    <x v="0"/>
    <n v="52"/>
    <x v="9"/>
    <n v="40"/>
    <s v="Third Sector Falls schemes"/>
    <s v="Falls prevention scheme"/>
    <x v="0"/>
    <s v="Other"/>
    <s v="Falls prevention schemes"/>
    <x v="0"/>
    <s v=""/>
    <x v="0"/>
    <s v=""/>
    <s v=""/>
    <x v="0"/>
    <x v="9"/>
    <n v="75000"/>
    <x v="1"/>
  </r>
  <r>
    <x v="4"/>
    <x v="9"/>
    <x v="0"/>
    <n v="53"/>
    <x v="9"/>
    <n v="41"/>
    <s v="OT team &amp; small aids"/>
    <s v="An OT team and the provision of small items of equipment to support people's independence"/>
    <x v="28"/>
    <s v="Chg 6. Trusted Assessors"/>
    <s v=""/>
    <x v="0"/>
    <s v=""/>
    <x v="0"/>
    <s v=""/>
    <s v=""/>
    <x v="1"/>
    <x v="9"/>
    <n v="322723"/>
    <x v="1"/>
  </r>
  <r>
    <x v="4"/>
    <x v="9"/>
    <x v="0"/>
    <n v="54"/>
    <x v="9"/>
    <n v="42"/>
    <s v="Home Care services"/>
    <s v="Provision of a home care service to ensure people are independent and providing support to reduce hospital admissions"/>
    <x v="7"/>
    <s v=""/>
    <s v=""/>
    <x v="0"/>
    <s v=""/>
    <x v="0"/>
    <s v=""/>
    <s v=""/>
    <x v="1"/>
    <x v="10"/>
    <n v="1101322"/>
    <x v="1"/>
  </r>
  <r>
    <x v="4"/>
    <x v="9"/>
    <x v="0"/>
    <n v="55"/>
    <x v="9"/>
    <n v="42"/>
    <s v="Home Care services"/>
    <s v="Provision of a home care service to ensure people are independent and providing support to reduce hospital admissions"/>
    <x v="7"/>
    <s v=""/>
    <s v=""/>
    <x v="0"/>
    <s v=""/>
    <x v="0"/>
    <s v=""/>
    <s v=""/>
    <x v="1"/>
    <x v="3"/>
    <n v="39478"/>
    <x v="1"/>
  </r>
  <r>
    <x v="4"/>
    <x v="9"/>
    <x v="0"/>
    <n v="56"/>
    <x v="9"/>
    <n v="43"/>
    <s v="Pharmacy &amp; medicines policy roll out"/>
    <s v="Training for providers on the medication policy. "/>
    <x v="9"/>
    <s v="Integrated workforce"/>
    <s v=""/>
    <x v="0"/>
    <s v=""/>
    <x v="0"/>
    <s v=""/>
    <s v=""/>
    <x v="1"/>
    <x v="9"/>
    <n v="25000"/>
    <x v="1"/>
  </r>
  <r>
    <x v="4"/>
    <x v="9"/>
    <x v="0"/>
    <n v="57"/>
    <x v="9"/>
    <n v="44"/>
    <s v="Capital allocations"/>
    <s v="Disabled Facilities Grant to make adaptations to people's properties"/>
    <x v="13"/>
    <s v="Adaptations"/>
    <s v=""/>
    <x v="0"/>
    <s v=""/>
    <x v="0"/>
    <s v=""/>
    <s v=""/>
    <x v="1"/>
    <x v="2"/>
    <n v="2425971"/>
    <x v="1"/>
  </r>
  <r>
    <x v="4"/>
    <x v="9"/>
    <x v="0"/>
    <n v="58"/>
    <x v="9"/>
    <n v="45"/>
    <s v="Home from hospital / support schemes"/>
    <s v="Funding to Hull Churches Home from Hospital Scheme, supporting people disacharged from hospital"/>
    <x v="28"/>
    <s v="Chg 7. Focus on Choice"/>
    <s v=""/>
    <x v="0"/>
    <s v=""/>
    <x v="0"/>
    <s v=""/>
    <s v=""/>
    <x v="0"/>
    <x v="9"/>
    <n v="27000"/>
    <x v="1"/>
  </r>
  <r>
    <x v="4"/>
    <x v="9"/>
    <x v="0"/>
    <n v="59"/>
    <x v="9"/>
    <n v="46"/>
    <s v="Workforce development"/>
    <s v="Funding to support recruitment events to generate interest in the health and care sector and for training on new schemes"/>
    <x v="9"/>
    <s v="Integrated workforce"/>
    <s v=""/>
    <x v="0"/>
    <s v=""/>
    <x v="0"/>
    <s v=""/>
    <s v=""/>
    <x v="1"/>
    <x v="9"/>
    <n v="93107"/>
    <x v="1"/>
  </r>
  <r>
    <x v="4"/>
    <x v="9"/>
    <x v="0"/>
    <n v="60"/>
    <x v="9"/>
    <n v="47"/>
    <s v="Dementia Advisor Service"/>
    <s v="Staff working to support people with dementia"/>
    <x v="0"/>
    <s v="Risk Stratification"/>
    <s v=""/>
    <x v="0"/>
    <s v=""/>
    <x v="0"/>
    <s v=""/>
    <s v=""/>
    <x v="1"/>
    <x v="9"/>
    <n v="41002"/>
    <x v="2"/>
  </r>
  <r>
    <x v="4"/>
    <x v="9"/>
    <x v="0"/>
    <n v="61"/>
    <x v="9"/>
    <n v="20"/>
    <s v="Social Prescribing"/>
    <s v="Social prescribing service oversenn by Connect Well Hull"/>
    <x v="0"/>
    <s v="Social Prescribing"/>
    <s v=""/>
    <x v="0"/>
    <s v=""/>
    <x v="0"/>
    <s v=""/>
    <s v=""/>
    <x v="0"/>
    <x v="9"/>
    <n v="443200"/>
    <x v="1"/>
  </r>
  <r>
    <x v="4"/>
    <x v="9"/>
    <x v="0"/>
    <n v="62"/>
    <x v="9"/>
    <n v="20"/>
    <s v="Social Prescribing"/>
    <s v="Social prescribing service oversenn by Connect Well Hull"/>
    <x v="0"/>
    <s v="Social Prescribing"/>
    <s v=""/>
    <x v="0"/>
    <s v=""/>
    <x v="0"/>
    <s v=""/>
    <s v=""/>
    <x v="0"/>
    <x v="3"/>
    <n v="841700"/>
    <x v="1"/>
  </r>
  <r>
    <x v="4"/>
    <x v="9"/>
    <x v="0"/>
    <n v="63"/>
    <x v="9"/>
    <n v="48"/>
    <s v="Support to Commissioned Services"/>
    <s v="Additional support for external residential provision"/>
    <x v="16"/>
    <s v="Care Home"/>
    <s v=""/>
    <x v="0"/>
    <s v=""/>
    <x v="0"/>
    <s v=""/>
    <s v=""/>
    <x v="2"/>
    <x v="3"/>
    <n v="3179597"/>
    <x v="1"/>
  </r>
  <r>
    <x v="4"/>
    <x v="9"/>
    <x v="0"/>
    <n v="64"/>
    <x v="9"/>
    <n v="49"/>
    <s v="Home Care - market support"/>
    <s v="Additional support for home care provision and market shaping and sustainability"/>
    <x v="7"/>
    <s v=""/>
    <s v=""/>
    <x v="0"/>
    <s v=""/>
    <x v="0"/>
    <s v=""/>
    <s v=""/>
    <x v="2"/>
    <x v="3"/>
    <n v="1013309"/>
    <x v="1"/>
  </r>
  <r>
    <x v="4"/>
    <x v="9"/>
    <x v="0"/>
    <n v="65"/>
    <x v="9"/>
    <n v="50"/>
    <s v="Support to Residential care provision"/>
    <s v="Additional support for residential provision"/>
    <x v="16"/>
    <s v="Care Home"/>
    <s v=""/>
    <x v="0"/>
    <s v=""/>
    <x v="0"/>
    <s v=""/>
    <s v=""/>
    <x v="2"/>
    <x v="3"/>
    <n v="1537439"/>
    <x v="1"/>
  </r>
  <r>
    <x v="4"/>
    <x v="9"/>
    <x v="0"/>
    <n v="66"/>
    <x v="9"/>
    <n v="51"/>
    <s v="Integrated Commissioning"/>
    <s v="Supporting an integrated commissioning approach across health, social care and public health"/>
    <x v="9"/>
    <s v="Integrated commissioning models"/>
    <s v=""/>
    <x v="0"/>
    <s v=""/>
    <x v="0"/>
    <s v=""/>
    <s v=""/>
    <x v="1"/>
    <x v="3"/>
    <n v="3523706"/>
    <x v="1"/>
  </r>
  <r>
    <x v="4"/>
    <x v="9"/>
    <x v="0"/>
    <n v="67"/>
    <x v="9"/>
    <n v="21"/>
    <s v="Wilberforce Health Centre"/>
    <s v="Contribution for the rent for an integrated work base for health, social care and voluntary sector"/>
    <x v="3"/>
    <s v="Care Coordination"/>
    <s v=""/>
    <x v="0"/>
    <s v=""/>
    <x v="0"/>
    <s v=""/>
    <s v=""/>
    <x v="3"/>
    <x v="10"/>
    <n v="224000"/>
    <x v="1"/>
  </r>
  <r>
    <x v="4"/>
    <x v="9"/>
    <x v="0"/>
    <n v="68"/>
    <x v="9"/>
    <n v="51"/>
    <s v="Integrated Commissioning"/>
    <s v="Supporting an integrated commissioning approach across health, social care and public health"/>
    <x v="9"/>
    <s v="Integrated commissioning models"/>
    <s v=""/>
    <x v="0"/>
    <s v=""/>
    <x v="0"/>
    <s v=""/>
    <s v=""/>
    <x v="1"/>
    <x v="10"/>
    <n v="392000"/>
    <x v="1"/>
  </r>
  <r>
    <x v="4"/>
    <x v="9"/>
    <x v="0"/>
    <n v="69"/>
    <x v="9"/>
    <n v="59"/>
    <s v="Contingency"/>
    <s v="Contingency funding. "/>
    <x v="11"/>
    <s v=""/>
    <s v="Contingency"/>
    <x v="0"/>
    <s v=""/>
    <x v="0"/>
    <s v=""/>
    <s v=""/>
    <x v="1"/>
    <x v="3"/>
    <n v="100000"/>
    <x v="2"/>
  </r>
  <r>
    <x v="4"/>
    <x v="9"/>
    <x v="0"/>
    <n v="70"/>
    <x v="9"/>
    <n v="52"/>
    <s v="CAMHS"/>
    <s v="Contribution towards CAMHS service"/>
    <x v="11"/>
    <s v=""/>
    <s v="Mental Health services"/>
    <x v="2"/>
    <s v=""/>
    <x v="0"/>
    <s v=""/>
    <s v=""/>
    <x v="5"/>
    <x v="4"/>
    <n v="112000"/>
    <x v="2"/>
  </r>
  <r>
    <x v="4"/>
    <x v="9"/>
    <x v="0"/>
    <n v="71"/>
    <x v="9"/>
    <n v="53"/>
    <s v="Brokerage"/>
    <s v="Provision of brokerage service to ensure care packages are arranged in a timely fashion"/>
    <x v="3"/>
    <s v="Other"/>
    <s v="Integrtaed care packages"/>
    <x v="0"/>
    <s v=""/>
    <x v="0"/>
    <s v=""/>
    <s v=""/>
    <x v="1"/>
    <x v="3"/>
    <n v="479712"/>
    <x v="1"/>
  </r>
  <r>
    <x v="4"/>
    <x v="9"/>
    <x v="0"/>
    <n v="72"/>
    <x v="9"/>
    <n v="54"/>
    <s v="Active Recovery"/>
    <s v="Support to ensure people are reabled at home and through our reablement units"/>
    <x v="28"/>
    <s v="Chg 4. Home First / Discharge to Access"/>
    <s v=""/>
    <x v="0"/>
    <s v=""/>
    <x v="0"/>
    <s v=""/>
    <s v=""/>
    <x v="1"/>
    <x v="3"/>
    <n v="489852"/>
    <x v="1"/>
  </r>
  <r>
    <x v="4"/>
    <x v="9"/>
    <x v="0"/>
    <n v="73"/>
    <x v="9"/>
    <n v="55"/>
    <s v="Rapid Responder"/>
    <s v="Provision of a rapid responder to support people in the community who may have no family, carers or friends"/>
    <x v="3"/>
    <s v="Other"/>
    <s v="Discharge to access"/>
    <x v="0"/>
    <s v=""/>
    <x v="0"/>
    <s v=""/>
    <s v=""/>
    <x v="1"/>
    <x v="3"/>
    <n v="26983"/>
    <x v="1"/>
  </r>
  <r>
    <x v="4"/>
    <x v="9"/>
    <x v="0"/>
    <n v="74"/>
    <x v="9"/>
    <n v="56"/>
    <s v="Rapid Recovery"/>
    <s v="To support reducing delayed transfers of care locally, a Rapid Recovery pathway that covered a multi-disciplinary relationship between operational services across health and social care. "/>
    <x v="3"/>
    <s v="Other"/>
    <s v="Review teams"/>
    <x v="0"/>
    <s v=""/>
    <x v="0"/>
    <s v=""/>
    <s v=""/>
    <x v="1"/>
    <x v="3"/>
    <n v="377827"/>
    <x v="1"/>
  </r>
  <r>
    <x v="4"/>
    <x v="9"/>
    <x v="0"/>
    <n v="75"/>
    <x v="9"/>
    <n v="57"/>
    <s v="Crisis Housing Support"/>
    <s v="Supporting people with housing needs, and coordinating the discharge of people from hospital and community settings working across all agencies to support a person home "/>
    <x v="28"/>
    <s v="Chg 3. Multi-Disciplinary/Multi-Agency Discharge Teams"/>
    <s v=""/>
    <x v="0"/>
    <s v=""/>
    <x v="0"/>
    <s v=""/>
    <s v=""/>
    <x v="1"/>
    <x v="3"/>
    <n v="45000"/>
    <x v="1"/>
  </r>
  <r>
    <x v="4"/>
    <x v="9"/>
    <x v="0"/>
    <n v="76"/>
    <x v="9"/>
    <n v="58"/>
    <s v="7 Day Services"/>
    <s v="Funding for several posts supporting 7 day working across hospitals, active recovery and commissioning and brokerage"/>
    <x v="28"/>
    <s v="Chg 5. Seven-Day Services"/>
    <s v=""/>
    <x v="0"/>
    <s v=""/>
    <x v="0"/>
    <s v=""/>
    <s v=""/>
    <x v="1"/>
    <x v="3"/>
    <n v="1542314"/>
    <x v="1"/>
  </r>
  <r>
    <x v="4"/>
    <x v="9"/>
    <x v="0"/>
    <n v="77"/>
    <x v="9"/>
    <n v="59"/>
    <s v="Contingency"/>
    <s v="Contingency funding. "/>
    <x v="11"/>
    <s v=""/>
    <s v="Contingency"/>
    <x v="0"/>
    <s v=" "/>
    <x v="0"/>
    <s v=""/>
    <s v=""/>
    <x v="1"/>
    <x v="10"/>
    <n v="89000"/>
    <x v="2"/>
  </r>
  <r>
    <x v="4"/>
    <x v="9"/>
    <x v="0"/>
    <n v="78"/>
    <x v="9"/>
    <n v="60"/>
    <s v="Home Care Responder Service"/>
    <s v="A 24/7 service where someone responds to Telecare incidents"/>
    <x v="28"/>
    <s v="Chg 5. Seven-Day Services"/>
    <s v=""/>
    <x v="0"/>
    <s v=""/>
    <x v="0"/>
    <s v=""/>
    <s v=""/>
    <x v="2"/>
    <x v="3"/>
    <n v="340000"/>
    <x v="1"/>
  </r>
  <r>
    <x v="4"/>
    <x v="9"/>
    <x v="0"/>
    <n v="79"/>
    <x v="9"/>
    <n v="61"/>
    <s v="Community &amp; Early Help"/>
    <s v="Provision of early help including information and advice via Connect to Support"/>
    <x v="0"/>
    <s v="Other"/>
    <s v="Social prescribing &amp; Community Asset management"/>
    <x v="0"/>
    <s v=""/>
    <x v="0"/>
    <s v=""/>
    <s v=""/>
    <x v="2"/>
    <x v="3"/>
    <n v="207974"/>
    <x v="1"/>
  </r>
  <r>
    <x v="4"/>
    <x v="9"/>
    <x v="0"/>
    <n v="80"/>
    <x v="9"/>
    <n v="62"/>
    <s v="Locality MDT Development"/>
    <s v="Development of multi-disciplinary teams across different localities"/>
    <x v="28"/>
    <s v="Chg 3. Multi-Disciplinary/Multi-Agency Discharge Teams"/>
    <s v=""/>
    <x v="0"/>
    <s v=""/>
    <x v="0"/>
    <s v=""/>
    <s v=""/>
    <x v="1"/>
    <x v="3"/>
    <n v="682820"/>
    <x v="1"/>
  </r>
  <r>
    <x v="4"/>
    <x v="9"/>
    <x v="0"/>
    <n v="81"/>
    <x v="9"/>
    <n v="63"/>
    <s v="Quality &amp; Workforce Development"/>
    <s v="Funding for several posts supporting delivery of social care"/>
    <x v="9"/>
    <s v="Integrated workforce"/>
    <s v=""/>
    <x v="0"/>
    <s v=""/>
    <x v="0"/>
    <s v=""/>
    <s v=""/>
    <x v="1"/>
    <x v="3"/>
    <n v="732453"/>
    <x v="1"/>
  </r>
  <r>
    <x v="4"/>
    <x v="9"/>
    <x v="0"/>
    <n v="82"/>
    <x v="9"/>
    <n v="64"/>
    <s v="Residential / Home care"/>
    <s v="Expanding the capacity of residential care through Winter Pressures "/>
    <x v="16"/>
    <s v="Care Home"/>
    <s v=""/>
    <x v="0"/>
    <s v=""/>
    <x v="0"/>
    <s v=""/>
    <s v=""/>
    <x v="2"/>
    <x v="11"/>
    <n v="373025"/>
    <x v="2"/>
  </r>
  <r>
    <x v="4"/>
    <x v="9"/>
    <x v="0"/>
    <n v="83"/>
    <x v="9"/>
    <n v="65"/>
    <s v="Market stabilization measures"/>
    <s v="Funding to cover indemnity to providers in the light of issues with Allied Healthcare"/>
    <x v="7"/>
    <s v=""/>
    <s v=""/>
    <x v="0"/>
    <s v=""/>
    <x v="0"/>
    <s v=""/>
    <s v=""/>
    <x v="2"/>
    <x v="11"/>
    <n v="200000"/>
    <x v="2"/>
  </r>
  <r>
    <x v="4"/>
    <x v="9"/>
    <x v="0"/>
    <n v="85"/>
    <x v="9"/>
    <n v="67"/>
    <s v="Brokerage - additional capacity"/>
    <s v="Additional posts within the Brokerage Team"/>
    <x v="3"/>
    <s v="Care Planning, Assessment and Review"/>
    <s v=""/>
    <x v="0"/>
    <s v=""/>
    <x v="0"/>
    <s v=""/>
    <s v=""/>
    <x v="1"/>
    <x v="11"/>
    <n v="259155"/>
    <x v="2"/>
  </r>
  <r>
    <x v="4"/>
    <x v="9"/>
    <x v="0"/>
    <n v="86"/>
    <x v="9"/>
    <n v="68"/>
    <s v="Dementia Carers"/>
    <s v="Working with Alzheimiers Society to support carers of people with dementia"/>
    <x v="12"/>
    <s v="Carer Advice and Support"/>
    <s v=""/>
    <x v="0"/>
    <s v=""/>
    <x v="0"/>
    <s v=""/>
    <s v=""/>
    <x v="0"/>
    <x v="11"/>
    <n v="80031"/>
    <x v="2"/>
  </r>
  <r>
    <x v="4"/>
    <x v="9"/>
    <x v="0"/>
    <n v="87"/>
    <x v="9"/>
    <n v="69"/>
    <s v="Home first rota"/>
    <s v="Increasing capacity across system ensuring packages of care are delivered in geographical location"/>
    <x v="28"/>
    <s v="Chg 4. Home First / Discharge to Access"/>
    <s v=""/>
    <x v="0"/>
    <s v=""/>
    <x v="0"/>
    <s v=""/>
    <s v=""/>
    <x v="1"/>
    <x v="11"/>
    <n v="183980"/>
    <x v="2"/>
  </r>
  <r>
    <x v="4"/>
    <x v="9"/>
    <x v="0"/>
    <n v="88"/>
    <x v="9"/>
    <n v="70"/>
    <s v="System Refresh Project Manager"/>
    <s v="Contract extension for manager to develop LiquidLogic and streamline processes for discharge"/>
    <x v="11"/>
    <s v=""/>
    <s v="Temp post to stream discharge process"/>
    <x v="0"/>
    <s v=""/>
    <x v="0"/>
    <s v=""/>
    <s v=""/>
    <x v="1"/>
    <x v="11"/>
    <n v="61249"/>
    <x v="2"/>
  </r>
  <r>
    <x v="4"/>
    <x v="9"/>
    <x v="0"/>
    <n v="89"/>
    <x v="9"/>
    <n v="71"/>
    <s v="Day Services - weekend opening"/>
    <s v="Opening a day centre at weekends to support people as an alternative for residential respite"/>
    <x v="11"/>
    <s v=""/>
    <s v="Extension of day support"/>
    <x v="0"/>
    <s v=""/>
    <x v="0"/>
    <s v=""/>
    <s v=""/>
    <x v="1"/>
    <x v="11"/>
    <n v="40000"/>
    <x v="2"/>
  </r>
  <r>
    <x v="4"/>
    <x v="9"/>
    <x v="0"/>
    <n v="90"/>
    <x v="9"/>
    <n v="72"/>
    <s v="Alcohol Social Worker"/>
    <s v="Increasing social work expertise to focus on supporting people who misuse alcohol/drugs on discharge from hospital"/>
    <x v="11"/>
    <s v=""/>
    <s v="Support hospital discharge process"/>
    <x v="0"/>
    <s v=""/>
    <x v="0"/>
    <s v=""/>
    <s v=""/>
    <x v="1"/>
    <x v="11"/>
    <n v="45000"/>
    <x v="2"/>
  </r>
  <r>
    <x v="4"/>
    <x v="9"/>
    <x v="0"/>
    <n v="91"/>
    <x v="9"/>
    <n v="73"/>
    <s v="Telecare in hospitals"/>
    <s v="Telecare presence in hospitals working to ensure telecare is ready upon discharge"/>
    <x v="1"/>
    <s v="Telecare"/>
    <s v=""/>
    <x v="0"/>
    <s v=""/>
    <x v="0"/>
    <s v=""/>
    <s v=""/>
    <x v="1"/>
    <x v="11"/>
    <n v="33503"/>
    <x v="2"/>
  </r>
  <r>
    <x v="4"/>
    <x v="9"/>
    <x v="0"/>
    <n v="92"/>
    <x v="9"/>
    <n v="74"/>
    <s v="COPD pathway"/>
    <s v="Improved COPD pathways to reduce hospital admissions"/>
    <x v="28"/>
    <s v="Chg 1. Early Discharge Planning"/>
    <s v=""/>
    <x v="0"/>
    <s v=""/>
    <x v="0"/>
    <s v=""/>
    <s v=""/>
    <x v="0"/>
    <x v="11"/>
    <n v="100000"/>
    <x v="2"/>
  </r>
  <r>
    <x v="4"/>
    <x v="9"/>
    <x v="0"/>
    <n v="93"/>
    <x v="9"/>
    <n v="75"/>
    <s v="Transformation of Home Care"/>
    <s v="Facilitated external support to transform homecare provision"/>
    <x v="7"/>
    <s v=""/>
    <s v=""/>
    <x v="0"/>
    <s v=""/>
    <x v="0"/>
    <s v=""/>
    <s v=""/>
    <x v="2"/>
    <x v="11"/>
    <n v="50000"/>
    <x v="2"/>
  </r>
  <r>
    <x v="4"/>
    <x v="9"/>
    <x v="0"/>
    <n v="94"/>
    <x v="9"/>
    <n v="76"/>
    <s v="Every Adult Matters"/>
    <s v="Joint project between housing and adult social care to support homeless and people facing multiple disadvantages to receive the right support at the right time. "/>
    <x v="11"/>
    <s v=""/>
    <s v="Focus on hospital discharge for homeless people"/>
    <x v="0"/>
    <s v=""/>
    <x v="0"/>
    <s v=""/>
    <s v=""/>
    <x v="1"/>
    <x v="11"/>
    <n v="27000"/>
    <x v="2"/>
  </r>
  <r>
    <x v="4"/>
    <x v="10"/>
    <x v="0"/>
    <n v="1"/>
    <x v="10"/>
    <n v="1"/>
    <s v="Maintaining Social Care Eligibility Criteria"/>
    <s v="Funding supports existing services or transformation programmes, where such services or programmes are of benefit to the wider health and care system, provide good outcomes for service users, and would be reduced due to budget pressures in local authoriti"/>
    <x v="11"/>
    <s v=""/>
    <s v="Social Care"/>
    <x v="0"/>
    <s v=""/>
    <x v="0"/>
    <s v=""/>
    <s v=""/>
    <x v="2"/>
    <x v="9"/>
    <n v="2383530"/>
    <x v="1"/>
  </r>
  <r>
    <x v="4"/>
    <x v="10"/>
    <x v="0"/>
    <n v="2"/>
    <x v="10"/>
    <n v="2"/>
    <s v="Community Services (previously STARs)"/>
    <s v="In house Council provision for intermediate care.  The service provides short term support to people, including assessments and reviews, to maximise their independence by learning or re-learning the skills for daily living.  "/>
    <x v="27"/>
    <s v="Reablement/Rehabilitation Services"/>
    <s v=""/>
    <x v="0"/>
    <s v=""/>
    <x v="0"/>
    <s v=""/>
    <s v=""/>
    <x v="1"/>
    <x v="9"/>
    <n v="1846725"/>
    <x v="1"/>
  </r>
  <r>
    <x v="4"/>
    <x v="10"/>
    <x v="0"/>
    <n v="3"/>
    <x v="10"/>
    <n v="3"/>
    <s v="Single Intake &amp; Duty Team"/>
    <s v="In house Council provision for co-ordinating requests for care"/>
    <x v="3"/>
    <s v="Single Point of Access"/>
    <s v=""/>
    <x v="0"/>
    <s v=""/>
    <x v="0"/>
    <s v=""/>
    <s v=""/>
    <x v="1"/>
    <x v="9"/>
    <n v="383922"/>
    <x v="1"/>
  </r>
  <r>
    <x v="4"/>
    <x v="10"/>
    <x v="0"/>
    <n v="4"/>
    <x v="10"/>
    <n v="4"/>
    <s v="Community Based Intermediate Care Services"/>
    <s v="Commissioned intermediate care, re-ablement and other short term care packages."/>
    <x v="27"/>
    <s v="Reablement/Rehabilitation Services"/>
    <s v=""/>
    <x v="0"/>
    <s v=""/>
    <x v="0"/>
    <s v=""/>
    <s v=""/>
    <x v="2"/>
    <x v="9"/>
    <n v="788544"/>
    <x v="1"/>
  </r>
  <r>
    <x v="4"/>
    <x v="10"/>
    <x v="0"/>
    <n v="5"/>
    <x v="10"/>
    <n v="5"/>
    <s v="Community Wellbeing Teams (previously Care Management)"/>
    <s v="Supports Social Work posts in Community Wellbeing Teams.  "/>
    <x v="3"/>
    <s v="Care Planning, Assessment and Review"/>
    <s v=""/>
    <x v="0"/>
    <s v=""/>
    <x v="0"/>
    <s v=""/>
    <s v=""/>
    <x v="1"/>
    <x v="9"/>
    <n v="570750"/>
    <x v="1"/>
  </r>
  <r>
    <x v="4"/>
    <x v="10"/>
    <x v="0"/>
    <n v="6"/>
    <x v="10"/>
    <n v="6"/>
    <s v="Integrated Hospital Team"/>
    <s v="The team delivers a comprehensive early assessment service to reduce hospital admissions from A&amp;E, promote timely discharges from other wards, and identify patients who would be suitable for intermediate care / or have short term re-ablement potential.  A"/>
    <x v="3"/>
    <s v="Care Planning, Assessment and Review"/>
    <s v=""/>
    <x v="0"/>
    <s v=""/>
    <x v="0"/>
    <s v=""/>
    <s v=""/>
    <x v="1"/>
    <x v="9"/>
    <n v="376736"/>
    <x v="1"/>
  </r>
  <r>
    <x v="4"/>
    <x v="10"/>
    <x v="0"/>
    <n v="7"/>
    <x v="10"/>
    <n v="7"/>
    <s v="Practical Home Support "/>
    <s v="The PHS service prevents unneccessary hospital admissions and supports timely hospital discharges.  The short term service operates for up to 72 hours to undertake basic tasks to support someone at home."/>
    <x v="11"/>
    <s v=""/>
    <s v="Home based support"/>
    <x v="0"/>
    <s v=""/>
    <x v="0"/>
    <s v=""/>
    <s v=""/>
    <x v="1"/>
    <x v="9"/>
    <n v="45167"/>
    <x v="1"/>
  </r>
  <r>
    <x v="4"/>
    <x v="10"/>
    <x v="0"/>
    <n v="8"/>
    <x v="10"/>
    <n v="8"/>
    <s v="Care Act - New Burdens Funding"/>
    <s v="To fund additional work resulting from the introduction of the care act, which includes the duty of assessment rights for carers"/>
    <x v="6"/>
    <s v="Other"/>
    <s v="Work associated with the care act"/>
    <x v="0"/>
    <s v=""/>
    <x v="0"/>
    <s v=""/>
    <s v=""/>
    <x v="1"/>
    <x v="9"/>
    <n v="890182"/>
    <x v="1"/>
  </r>
  <r>
    <x v="4"/>
    <x v="10"/>
    <x v="0"/>
    <n v="9"/>
    <x v="10"/>
    <n v="9"/>
    <s v="Disabled Facilities Grant"/>
    <s v="DFG - adaptations"/>
    <x v="13"/>
    <s v="Adaptations"/>
    <s v=""/>
    <x v="0"/>
    <s v=""/>
    <x v="0"/>
    <s v=""/>
    <s v=""/>
    <x v="1"/>
    <x v="2"/>
    <n v="2719960"/>
    <x v="1"/>
  </r>
  <r>
    <x v="4"/>
    <x v="10"/>
    <x v="0"/>
    <n v="10"/>
    <x v="10"/>
    <n v="10"/>
    <s v="Demographic Pressures"/>
    <s v="Meeting pressures associated with increasing numbers of older people in the East Riding.  Significantly higher numbers of people aged 85+ in East Riding compared to national average."/>
    <x v="11"/>
    <s v=""/>
    <s v="Cross cutting a number of types"/>
    <x v="0"/>
    <s v=""/>
    <x v="0"/>
    <s v=""/>
    <s v=""/>
    <x v="2"/>
    <x v="3"/>
    <n v="702000"/>
    <x v="1"/>
  </r>
  <r>
    <x v="4"/>
    <x v="10"/>
    <x v="0"/>
    <n v="11"/>
    <x v="10"/>
    <n v="11"/>
    <s v="Fair Price of Care"/>
    <s v="Care sector fee increases"/>
    <x v="11"/>
    <s v=""/>
    <s v="Cross cutting a number of types"/>
    <x v="0"/>
    <s v=""/>
    <x v="0"/>
    <s v=""/>
    <s v=""/>
    <x v="2"/>
    <x v="3"/>
    <n v="4764000"/>
    <x v="1"/>
  </r>
  <r>
    <x v="4"/>
    <x v="10"/>
    <x v="0"/>
    <n v="12"/>
    <x v="10"/>
    <n v="12"/>
    <s v="Social Prescribing Service"/>
    <s v="Enables individuals to be referred or self-refer to a community link worker.  The service works with the community and voluntary sector.  A link worker is in each GP practice at least once per week.  "/>
    <x v="0"/>
    <s v="Social Prescribing"/>
    <s v=""/>
    <x v="0"/>
    <s v=""/>
    <x v="0"/>
    <s v=""/>
    <s v=""/>
    <x v="1"/>
    <x v="3"/>
    <n v="1102000"/>
    <x v="1"/>
  </r>
  <r>
    <x v="4"/>
    <x v="10"/>
    <x v="0"/>
    <n v="13"/>
    <x v="10"/>
    <n v="13"/>
    <s v="Active Recovery Model and positive step beds"/>
    <s v="Active Recovery - Step up / step down community facilities to prevent unneccessary admissions to both hospital and care homes and support timely discharges. Positive step beds are in place to support individuals who are 'medically optimised' while they ar"/>
    <x v="11"/>
    <s v=""/>
    <s v="Bed based - step up / down"/>
    <x v="0"/>
    <s v=""/>
    <x v="0"/>
    <s v=""/>
    <s v=""/>
    <x v="1"/>
    <x v="3"/>
    <n v="2558000"/>
    <x v="1"/>
  </r>
  <r>
    <x v="4"/>
    <x v="10"/>
    <x v="0"/>
    <n v="14"/>
    <x v="10"/>
    <n v="14"/>
    <s v="Hospital Social Workers"/>
    <s v="Additional social work resource in place to meet increased levels of demand / complexity, ensure good patient flow through acute and community hospitals and to reduce DToCs"/>
    <x v="28"/>
    <s v="Chg 3. Multi-Disciplinary/Multi-Agency Discharge Teams"/>
    <s v=""/>
    <x v="0"/>
    <s v=""/>
    <x v="0"/>
    <s v=""/>
    <s v=""/>
    <x v="1"/>
    <x v="3"/>
    <n v="322000"/>
    <x v="1"/>
  </r>
  <r>
    <x v="4"/>
    <x v="10"/>
    <x v="0"/>
    <n v="15"/>
    <x v="10"/>
    <n v="15"/>
    <s v="Targeted Marketing, Recruitment &amp; Retention"/>
    <s v="To support in the recruitment and retention in the Care Sector and attract younger people to Health &amp; Social Care roles"/>
    <x v="11"/>
    <s v=""/>
    <s v="Workforce development"/>
    <x v="0"/>
    <s v=""/>
    <x v="0"/>
    <s v=""/>
    <s v=""/>
    <x v="1"/>
    <x v="3"/>
    <n v="120000"/>
    <x v="1"/>
  </r>
  <r>
    <x v="4"/>
    <x v="10"/>
    <x v="0"/>
    <n v="16"/>
    <x v="10"/>
    <n v="16"/>
    <s v="Development of a Leadership Scheme"/>
    <s v="Leadership Training Programme - poor leadership is key component in inadequate ratings, and for many the subsequent closure of care homes.  This funding allows the continuation of training for 'up and coming leaders' and development of a Senior Manager Ca"/>
    <x v="11"/>
    <s v=""/>
    <s v="Workforce development"/>
    <x v="0"/>
    <s v=""/>
    <x v="0"/>
    <s v=""/>
    <s v=""/>
    <x v="1"/>
    <x v="3"/>
    <n v="70000"/>
    <x v="1"/>
  </r>
  <r>
    <x v="4"/>
    <x v="10"/>
    <x v="0"/>
    <n v="17"/>
    <x v="10"/>
    <n v="17"/>
    <s v="Investment in technology"/>
    <s v="This workstream is an enabler to other iBCF workstreams and includes a number of initiatives eg. extension of the Capacity Tracker, Pilot of a electronic mobile care recording app and home care monitoring.  "/>
    <x v="1"/>
    <s v="Other"/>
    <s v="Sustaining the care market"/>
    <x v="0"/>
    <s v=""/>
    <x v="0"/>
    <s v=""/>
    <s v=""/>
    <x v="1"/>
    <x v="3"/>
    <n v="258000"/>
    <x v="1"/>
  </r>
  <r>
    <x v="4"/>
    <x v="10"/>
    <x v="0"/>
    <n v="18"/>
    <x v="10"/>
    <n v="18"/>
    <s v="Innovation Funding"/>
    <s v="Funding used to support a range of innovative schemes including increasing the use of community equipment and specific bids from care homes.  "/>
    <x v="1"/>
    <s v="Community Based Equipment"/>
    <s v=""/>
    <x v="0"/>
    <s v=""/>
    <x v="0"/>
    <s v=""/>
    <s v=""/>
    <x v="1"/>
    <x v="3"/>
    <n v="125000"/>
    <x v="1"/>
  </r>
  <r>
    <x v="4"/>
    <x v="10"/>
    <x v="0"/>
    <n v="19"/>
    <x v="10"/>
    <n v="19"/>
    <s v="Independent Care Sector business development"/>
    <s v="Looking at care sector market in the East Riding to identify opportunities to improve sustainability and address unmet need in provision within the independent care sector."/>
    <x v="11"/>
    <s v=""/>
    <s v="Supporting the care market"/>
    <x v="0"/>
    <s v=""/>
    <x v="0"/>
    <s v=""/>
    <s v=""/>
    <x v="1"/>
    <x v="3"/>
    <n v="65000"/>
    <x v="1"/>
  </r>
  <r>
    <x v="4"/>
    <x v="10"/>
    <x v="0"/>
    <n v="20"/>
    <x v="10"/>
    <n v="20"/>
    <s v="Community Equipment Schemes"/>
    <s v="To increase Community equipment in the Care Sector and in facilitate timely access to equipment which meets identified  health &amp; social care needs.  "/>
    <x v="1"/>
    <s v="Community Based Equipment"/>
    <s v=""/>
    <x v="1"/>
    <s v=""/>
    <x v="6"/>
    <s v=""/>
    <s v=""/>
    <x v="2"/>
    <x v="9"/>
    <n v="3231000"/>
    <x v="1"/>
  </r>
  <r>
    <x v="4"/>
    <x v="10"/>
    <x v="0"/>
    <n v="21"/>
    <x v="10"/>
    <n v="21"/>
    <s v="Community Provider - Proactive and Preventative Care"/>
    <s v="Contribution to community service contract (proactive and preventative care)"/>
    <x v="10"/>
    <s v=""/>
    <s v=""/>
    <x v="1"/>
    <s v=""/>
    <x v="6"/>
    <s v=""/>
    <s v=""/>
    <x v="3"/>
    <x v="9"/>
    <n v="1278277"/>
    <x v="1"/>
  </r>
  <r>
    <x v="4"/>
    <x v="10"/>
    <x v="0"/>
    <n v="22"/>
    <x v="10"/>
    <n v="22"/>
    <s v="Avoidable admissions"/>
    <s v="Initiatives to prevent admissions and avoid delayed transfers of care (supporting delivery of the high impact change model)"/>
    <x v="28"/>
    <s v="Chg 2. Systems to Monitor Patient Flow"/>
    <s v=""/>
    <x v="1"/>
    <s v=""/>
    <x v="6"/>
    <s v=""/>
    <s v=""/>
    <x v="3"/>
    <x v="9"/>
    <n v="8836498"/>
    <x v="1"/>
  </r>
  <r>
    <x v="4"/>
    <x v="10"/>
    <x v="0"/>
    <n v="23"/>
    <x v="10"/>
    <n v="23"/>
    <s v="Existing area team s256 transfer"/>
    <s v="Care and support at home for those with eligible needs"/>
    <x v="11"/>
    <s v=""/>
    <s v="Supporting independence"/>
    <x v="0"/>
    <s v=""/>
    <x v="0"/>
    <s v=""/>
    <s v=""/>
    <x v="2"/>
    <x v="9"/>
    <n v="462883"/>
    <x v="1"/>
  </r>
  <r>
    <x v="4"/>
    <x v="10"/>
    <x v="0"/>
    <n v="24"/>
    <x v="10"/>
    <n v="24"/>
    <s v="7 day nursing service"/>
    <s v="Expansion of community nursing services"/>
    <x v="10"/>
    <s v=""/>
    <s v=""/>
    <x v="1"/>
    <s v=""/>
    <x v="6"/>
    <s v=""/>
    <s v=""/>
    <x v="3"/>
    <x v="9"/>
    <n v="35233"/>
    <x v="1"/>
  </r>
  <r>
    <x v="4"/>
    <x v="10"/>
    <x v="0"/>
    <n v="25"/>
    <x v="10"/>
    <n v="25"/>
    <s v="Integrated hospital team"/>
    <s v="Community services"/>
    <x v="10"/>
    <s v=""/>
    <s v=""/>
    <x v="1"/>
    <s v=""/>
    <x v="6"/>
    <s v=""/>
    <s v=""/>
    <x v="3"/>
    <x v="9"/>
    <n v="9326"/>
    <x v="1"/>
  </r>
  <r>
    <x v="4"/>
    <x v="10"/>
    <x v="0"/>
    <n v="26"/>
    <x v="10"/>
    <n v="26"/>
    <s v="Community equipment service"/>
    <s v="Community equipment and wheelchair services"/>
    <x v="10"/>
    <s v=""/>
    <s v=""/>
    <x v="1"/>
    <s v=""/>
    <x v="6"/>
    <s v=""/>
    <s v=""/>
    <x v="2"/>
    <x v="9"/>
    <n v="51813"/>
    <x v="1"/>
  </r>
  <r>
    <x v="4"/>
    <x v="10"/>
    <x v="0"/>
    <n v="27"/>
    <x v="10"/>
    <n v="27"/>
    <s v="Pocklington Hub"/>
    <s v="Integrated scheme between"/>
    <x v="10"/>
    <s v=""/>
    <s v=""/>
    <x v="5"/>
    <s v="Other"/>
    <x v="6"/>
    <s v=""/>
    <s v=""/>
    <x v="3"/>
    <x v="9"/>
    <n v="287335"/>
    <x v="1"/>
  </r>
  <r>
    <x v="4"/>
    <x v="10"/>
    <x v="0"/>
    <n v="28"/>
    <x v="10"/>
    <n v="28"/>
    <s v="In-Perpetuity"/>
    <s v="Social care protection"/>
    <x v="11"/>
    <s v=""/>
    <s v="Sustaining the care market"/>
    <x v="0"/>
    <s v=""/>
    <x v="0"/>
    <s v=""/>
    <s v=""/>
    <x v="1"/>
    <x v="9"/>
    <n v="95237"/>
    <x v="1"/>
  </r>
  <r>
    <x v="4"/>
    <x v="10"/>
    <x v="0"/>
    <n v="29"/>
    <x v="10"/>
    <n v="29"/>
    <s v="Urgent Care Practitioners"/>
    <s v="Urgent care intervention to avoid ambulance transfer and unneccesary admissions by seeing and treating"/>
    <x v="11"/>
    <s v=""/>
    <s v="Urgent Care intervention"/>
    <x v="3"/>
    <s v=""/>
    <x v="6"/>
    <s v=""/>
    <s v=""/>
    <x v="6"/>
    <x v="9"/>
    <n v="56332"/>
    <x v="1"/>
  </r>
  <r>
    <x v="4"/>
    <x v="10"/>
    <x v="0"/>
    <n v="30"/>
    <x v="10"/>
    <n v="30"/>
    <s v="Humber Community contract"/>
    <s v="Community services"/>
    <x v="10"/>
    <s v=""/>
    <s v=""/>
    <x v="1"/>
    <s v=""/>
    <x v="6"/>
    <s v=""/>
    <s v=""/>
    <x v="3"/>
    <x v="9"/>
    <n v="365876"/>
    <x v="1"/>
  </r>
  <r>
    <x v="4"/>
    <x v="10"/>
    <x v="0"/>
    <n v="31"/>
    <x v="10"/>
    <n v="31"/>
    <s v="Falls Response"/>
    <s v="Community Equipment is being located across the county to be accessible to domiciliary and care providers / residential homes to assist fallers.  In addition a East Riding falls response model will be developed as it was identified that there are high num"/>
    <x v="1"/>
    <s v="Community Based Equipment"/>
    <s v=""/>
    <x v="1"/>
    <s v=""/>
    <x v="6"/>
    <s v=""/>
    <s v=""/>
    <x v="1"/>
    <x v="11"/>
    <n v="29000"/>
    <x v="2"/>
  </r>
  <r>
    <x v="4"/>
    <x v="10"/>
    <x v="0"/>
    <n v="32"/>
    <x v="10"/>
    <n v="32"/>
    <s v="Dementia Care Home Liaison Team"/>
    <s v="A specialist service is being developed for older people with complex mental health needs.  It will support care homes to manage behaviours exacerbated by change in condition.  The aim of care home liaison services (CHLS) is to improve care, help maintain"/>
    <x v="11"/>
    <s v=""/>
    <s v="Working with High Intensity Users"/>
    <x v="2"/>
    <s v=""/>
    <x v="6"/>
    <s v=""/>
    <s v=""/>
    <x v="5"/>
    <x v="11"/>
    <n v="207000"/>
    <x v="2"/>
  </r>
  <r>
    <x v="4"/>
    <x v="10"/>
    <x v="0"/>
    <n v="33"/>
    <x v="10"/>
    <n v="33"/>
    <s v="Reducing Alcohol Admissions"/>
    <s v="Public health are leading a project to jointly commission a model with Hull City Countil to support frequent attenders to A&amp;E with either therapeutic or social interventions.  The model will include provision of specialist alcohol nurses, therapeutic supp"/>
    <x v="11"/>
    <s v=""/>
    <s v="Prevention and reducing demand"/>
    <x v="5"/>
    <s v="Public Health and it is delivered by a combination of providers commissioned by the LA"/>
    <x v="0"/>
    <s v=""/>
    <s v=""/>
    <x v="6"/>
    <x v="11"/>
    <n v="225000"/>
    <x v="2"/>
  </r>
  <r>
    <x v="4"/>
    <x v="10"/>
    <x v="0"/>
    <n v="34"/>
    <x v="10"/>
    <n v="34"/>
    <s v="Alzheimer's society new deal on dementia "/>
    <s v="2 x Dementia Care Advisors are in place to enhance the Dementia Connect model operated by the Alzheimer's Society.  These advisors provide a time limited period of support, usually involving 2-3 interactions supporting people with diagnosis and following "/>
    <x v="10"/>
    <s v=""/>
    <s v=""/>
    <x v="2"/>
    <s v=""/>
    <x v="0"/>
    <s v=""/>
    <s v=""/>
    <x v="0"/>
    <x v="11"/>
    <n v="66000"/>
    <x v="2"/>
  </r>
  <r>
    <x v="4"/>
    <x v="10"/>
    <x v="0"/>
    <n v="35"/>
    <x v="10"/>
    <n v="35"/>
    <s v="Peripatetic frailty pathway"/>
    <s v="Pilot peripatetic frailty model with a dedicated multi-disciplinary team comprising therapists, social workers and GP with special interest."/>
    <x v="10"/>
    <s v=""/>
    <s v=""/>
    <x v="1"/>
    <s v=""/>
    <x v="6"/>
    <s v=""/>
    <s v=""/>
    <x v="3"/>
    <x v="11"/>
    <n v="200000"/>
    <x v="2"/>
  </r>
  <r>
    <x v="4"/>
    <x v="10"/>
    <x v="0"/>
    <n v="36"/>
    <x v="10"/>
    <n v="36"/>
    <s v="CM2000"/>
    <s v="Initial set up, installation, licences and training for the implementation of a home care call monitoring system was funded to create more capacity in the domiciliary care market. "/>
    <x v="1"/>
    <s v="Other"/>
    <s v="Maximising resources and contract monitoring"/>
    <x v="0"/>
    <s v=""/>
    <x v="0"/>
    <s v=""/>
    <s v=""/>
    <x v="2"/>
    <x v="11"/>
    <n v="200000"/>
    <x v="2"/>
  </r>
  <r>
    <x v="4"/>
    <x v="10"/>
    <x v="0"/>
    <n v="37"/>
    <x v="10"/>
    <n v="37"/>
    <s v="Social Care Discharge Suite"/>
    <s v="Establishment of a social care discharge suite on the Hull University Teaching Hospital site for medically optimised patients requiring social care support on discharge."/>
    <x v="28"/>
    <s v="Chg 6. Trusted Assessors"/>
    <s v=""/>
    <x v="0"/>
    <s v=""/>
    <x v="0"/>
    <s v=""/>
    <s v=""/>
    <x v="2"/>
    <x v="11"/>
    <n v="500000"/>
    <x v="2"/>
  </r>
  <r>
    <x v="4"/>
    <x v="10"/>
    <x v="0"/>
    <n v="38"/>
    <x v="10"/>
    <n v="38"/>
    <s v="Equipment in Care Homes"/>
    <s v="Provision of a range of equipment to care homes to enable better moving and handling and increase capacity."/>
    <x v="1"/>
    <s v="Community Based Equipment"/>
    <s v=""/>
    <x v="0"/>
    <s v=""/>
    <x v="0"/>
    <s v=""/>
    <s v=""/>
    <x v="2"/>
    <x v="11"/>
    <n v="100000"/>
    <x v="2"/>
  </r>
  <r>
    <x v="4"/>
    <x v="10"/>
    <x v="0"/>
    <n v="39"/>
    <x v="10"/>
    <n v="39"/>
    <s v="Continence Assessment Model"/>
    <s v="Rapid response continence assessment service following people discharged from hospital.  Reviewing existing residents in care homes."/>
    <x v="11"/>
    <s v=""/>
    <s v="Supporting patients, families and care homes in relation to discharges"/>
    <x v="1"/>
    <s v=""/>
    <x v="6"/>
    <s v=""/>
    <s v=""/>
    <x v="3"/>
    <x v="11"/>
    <n v="52000"/>
    <x v="2"/>
  </r>
  <r>
    <x v="4"/>
    <x v="10"/>
    <x v="0"/>
    <n v="40"/>
    <x v="10"/>
    <n v="40"/>
    <s v="Care Home Select"/>
    <s v="Extension of Care Home select model until March 2020 to support the discharge of people from hospital to residential care."/>
    <x v="11"/>
    <s v=""/>
    <s v="Supporting patients, families and care homes in relation to discharges"/>
    <x v="0"/>
    <s v=""/>
    <x v="0"/>
    <s v=""/>
    <s v=""/>
    <x v="2"/>
    <x v="11"/>
    <n v="200000"/>
    <x v="2"/>
  </r>
  <r>
    <x v="4"/>
    <x v="11"/>
    <x v="0"/>
    <n v="1"/>
    <x v="11"/>
    <n v="1"/>
    <s v="Reablement &amp; Intermediate tier"/>
    <s v="In residential or nuring home or in persons own home"/>
    <x v="27"/>
    <s v="Reablement/Rehabilitation Services"/>
    <s v=""/>
    <x v="0"/>
    <s v=""/>
    <x v="0"/>
    <s v=""/>
    <s v=""/>
    <x v="2"/>
    <x v="11"/>
    <n v="265101"/>
    <x v="2"/>
  </r>
  <r>
    <x v="4"/>
    <x v="11"/>
    <x v="0"/>
    <n v="2"/>
    <x v="11"/>
    <n v="2"/>
    <s v="Additional placement capacity"/>
    <s v="In residential or nursing home"/>
    <x v="16"/>
    <s v="Care Home"/>
    <s v=""/>
    <x v="0"/>
    <s v=""/>
    <x v="0"/>
    <s v=""/>
    <s v=""/>
    <x v="2"/>
    <x v="11"/>
    <n v="23391"/>
    <x v="2"/>
  </r>
  <r>
    <x v="4"/>
    <x v="11"/>
    <x v="0"/>
    <n v="3"/>
    <x v="11"/>
    <n v="3"/>
    <s v="Dedicated discharge teams"/>
    <s v="embedded in Care at Home providers"/>
    <x v="3"/>
    <s v="Care Coordination"/>
    <s v=""/>
    <x v="0"/>
    <s v=""/>
    <x v="0"/>
    <s v=""/>
    <s v=""/>
    <x v="2"/>
    <x v="11"/>
    <n v="116957"/>
    <x v="2"/>
  </r>
  <r>
    <x v="4"/>
    <x v="11"/>
    <x v="0"/>
    <n v="4"/>
    <x v="11"/>
    <n v="4"/>
    <s v="Work with voluntary and community sector"/>
    <s v="to reduce DTOC or delay avoidable admissions"/>
    <x v="3"/>
    <s v="Care Coordination"/>
    <s v=""/>
    <x v="0"/>
    <s v=""/>
    <x v="0"/>
    <s v=""/>
    <s v=""/>
    <x v="0"/>
    <x v="11"/>
    <n v="109159"/>
    <x v="2"/>
  </r>
  <r>
    <x v="4"/>
    <x v="11"/>
    <x v="0"/>
    <n v="5"/>
    <x v="11"/>
    <n v="5"/>
    <s v="Other interention to minimise or prevent delayed discharges, admissions ."/>
    <s v="Other interention to minimise or prevent delayed discharges, admissions ."/>
    <x v="10"/>
    <s v=""/>
    <s v=""/>
    <x v="1"/>
    <s v=""/>
    <x v="0"/>
    <s v=""/>
    <s v=""/>
    <x v="0"/>
    <x v="11"/>
    <n v="265102"/>
    <x v="2"/>
  </r>
  <r>
    <x v="4"/>
    <x v="11"/>
    <x v="0"/>
    <n v="6"/>
    <x v="11"/>
    <n v="6"/>
    <s v="Intermediate tier"/>
    <s v="Reablement/Rehabilitation Services"/>
    <x v="27"/>
    <s v="Reablement/Rehabilitation Services"/>
    <s v=""/>
    <x v="1"/>
    <s v=""/>
    <x v="6"/>
    <s v=""/>
    <s v=""/>
    <x v="2"/>
    <x v="9"/>
    <n v="4194640"/>
    <x v="1"/>
  </r>
  <r>
    <x v="4"/>
    <x v="11"/>
    <x v="0"/>
    <n v="7"/>
    <x v="11"/>
    <n v="6"/>
    <s v="Intermediate tier"/>
    <s v="Intermediate Care Services"/>
    <x v="27"/>
    <s v="Reablement/Rehabilitation Services"/>
    <s v=""/>
    <x v="0"/>
    <s v=""/>
    <x v="0"/>
    <s v=""/>
    <s v=""/>
    <x v="2"/>
    <x v="9"/>
    <n v="1697578"/>
    <x v="1"/>
  </r>
  <r>
    <x v="4"/>
    <x v="11"/>
    <x v="0"/>
    <n v="8"/>
    <x v="11"/>
    <n v="7"/>
    <s v="Single point of access"/>
    <s v="Single Point of Access"/>
    <x v="3"/>
    <s v="Single Point of Access"/>
    <s v=""/>
    <x v="1"/>
    <s v=""/>
    <x v="6"/>
    <s v=""/>
    <s v=""/>
    <x v="2"/>
    <x v="9"/>
    <n v="405621"/>
    <x v="1"/>
  </r>
  <r>
    <x v="4"/>
    <x v="11"/>
    <x v="0"/>
    <n v="9"/>
    <x v="11"/>
    <n v="7"/>
    <s v="single point of access"/>
    <s v="Integrated Care Planning and Navigation"/>
    <x v="3"/>
    <s v="Single Point of Access"/>
    <s v=""/>
    <x v="0"/>
    <s v=""/>
    <x v="0"/>
    <s v=""/>
    <s v=""/>
    <x v="2"/>
    <x v="9"/>
    <n v="587566"/>
    <x v="1"/>
  </r>
  <r>
    <x v="4"/>
    <x v="11"/>
    <x v="0"/>
    <n v="10"/>
    <x v="11"/>
    <n v="8"/>
    <s v="Community Equipment"/>
    <s v="Community Based Equipment"/>
    <x v="1"/>
    <s v="Community Based Equipment"/>
    <s v=""/>
    <x v="3"/>
    <s v=""/>
    <x v="6"/>
    <s v=""/>
    <s v=""/>
    <x v="6"/>
    <x v="9"/>
    <n v="836199"/>
    <x v="1"/>
  </r>
  <r>
    <x v="4"/>
    <x v="11"/>
    <x v="0"/>
    <n v="11"/>
    <x v="11"/>
    <n v="8"/>
    <s v="Community Equipment"/>
    <s v="Community Based Equipment"/>
    <x v="1"/>
    <s v="Community Based Equipment"/>
    <s v=""/>
    <x v="1"/>
    <s v=""/>
    <x v="6"/>
    <s v=""/>
    <s v=""/>
    <x v="2"/>
    <x v="9"/>
    <n v="141479"/>
    <x v="1"/>
  </r>
  <r>
    <x v="4"/>
    <x v="11"/>
    <x v="0"/>
    <n v="12"/>
    <x v="11"/>
    <n v="8"/>
    <s v="Community equipment"/>
    <s v="Assistive Technologies and Equipment"/>
    <x v="1"/>
    <s v="Community Based Equipment"/>
    <s v=""/>
    <x v="0"/>
    <s v=""/>
    <x v="0"/>
    <s v=""/>
    <s v=""/>
    <x v="2"/>
    <x v="9"/>
    <n v="534916"/>
    <x v="1"/>
  </r>
  <r>
    <x v="4"/>
    <x v="11"/>
    <x v="0"/>
    <n v="13"/>
    <x v="11"/>
    <n v="9"/>
    <s v="Care act duties"/>
    <s v="Deferred payments"/>
    <x v="6"/>
    <s v="Other"/>
    <s v="Includes support for deferred payments"/>
    <x v="0"/>
    <s v=""/>
    <x v="0"/>
    <s v=""/>
    <s v=""/>
    <x v="1"/>
    <x v="9"/>
    <n v="474523"/>
    <x v="1"/>
  </r>
  <r>
    <x v="4"/>
    <x v="11"/>
    <x v="0"/>
    <n v="14"/>
    <x v="11"/>
    <n v="9"/>
    <s v="Care Act Duties"/>
    <s v="Care Act Implementation related duties - Carers"/>
    <x v="12"/>
    <s v="Other"/>
    <s v="Carers"/>
    <x v="0"/>
    <s v=""/>
    <x v="0"/>
    <s v=""/>
    <s v=""/>
    <x v="1"/>
    <x v="9"/>
    <n v="291184"/>
    <x v="1"/>
  </r>
  <r>
    <x v="4"/>
    <x v="11"/>
    <x v="0"/>
    <n v="15"/>
    <x v="11"/>
    <n v="10"/>
    <s v="Care at home"/>
    <s v="Home Care"/>
    <x v="7"/>
    <s v=""/>
    <s v=""/>
    <x v="0"/>
    <s v=""/>
    <x v="0"/>
    <s v=""/>
    <s v=""/>
    <x v="2"/>
    <x v="9"/>
    <n v="188732"/>
    <x v="1"/>
  </r>
  <r>
    <x v="4"/>
    <x v="11"/>
    <x v="0"/>
    <n v="16"/>
    <x v="11"/>
    <n v="11"/>
    <s v="Dementia"/>
    <s v="Memory café and community dementia workers"/>
    <x v="10"/>
    <s v=""/>
    <s v=""/>
    <x v="1"/>
    <s v=""/>
    <x v="6"/>
    <s v=""/>
    <s v=""/>
    <x v="2"/>
    <x v="9"/>
    <n v="239668"/>
    <x v="1"/>
  </r>
  <r>
    <x v="4"/>
    <x v="11"/>
    <x v="0"/>
    <n v="17"/>
    <x v="11"/>
    <n v="12"/>
    <s v="7 day working"/>
    <s v="Care Planning, Assessment and Review"/>
    <x v="3"/>
    <s v="Care Planning, Assessment and Review"/>
    <s v=""/>
    <x v="6"/>
    <s v=""/>
    <x v="6"/>
    <s v=""/>
    <s v=""/>
    <x v="3"/>
    <x v="9"/>
    <n v="296409"/>
    <x v="1"/>
  </r>
  <r>
    <x v="4"/>
    <x v="11"/>
    <x v="0"/>
    <n v="18"/>
    <x v="11"/>
    <n v="12"/>
    <s v="7 day working"/>
    <s v="Care Planning, Assessment and Review"/>
    <x v="3"/>
    <s v="Care Planning, Assessment and Review"/>
    <s v=""/>
    <x v="1"/>
    <s v=""/>
    <x v="6"/>
    <s v=""/>
    <s v=""/>
    <x v="2"/>
    <x v="9"/>
    <n v="874884"/>
    <x v="1"/>
  </r>
  <r>
    <x v="4"/>
    <x v="11"/>
    <x v="0"/>
    <n v="19"/>
    <x v="11"/>
    <n v="13"/>
    <s v="wider system support"/>
    <s v="Change management capacity"/>
    <x v="9"/>
    <s v="Implementation &amp; Change Mgt capacity"/>
    <s v=""/>
    <x v="0"/>
    <s v=""/>
    <x v="0"/>
    <s v=""/>
    <s v=""/>
    <x v="2"/>
    <x v="9"/>
    <n v="561447"/>
    <x v="1"/>
  </r>
  <r>
    <x v="4"/>
    <x v="11"/>
    <x v="0"/>
    <n v="20"/>
    <x v="11"/>
    <n v="14"/>
    <s v="DFG"/>
    <s v="DFG Related Schemes"/>
    <x v="13"/>
    <s v="Adaptations"/>
    <s v=""/>
    <x v="0"/>
    <s v=""/>
    <x v="0"/>
    <s v=""/>
    <s v=""/>
    <x v="2"/>
    <x v="2"/>
    <n v="2838604"/>
    <x v="1"/>
  </r>
  <r>
    <x v="4"/>
    <x v="11"/>
    <x v="0"/>
    <n v="21"/>
    <x v="11"/>
    <n v="15"/>
    <s v="Meting adult Social Care needs"/>
    <s v="Prevention / Early Intervention"/>
    <x v="0"/>
    <s v="Other"/>
    <s v="Rapid response and other."/>
    <x v="0"/>
    <s v=""/>
    <x v="0"/>
    <s v=""/>
    <s v=""/>
    <x v="1"/>
    <x v="3"/>
    <n v="2297439"/>
    <x v="1"/>
  </r>
  <r>
    <x v="4"/>
    <x v="11"/>
    <x v="0"/>
    <n v="22"/>
    <x v="11"/>
    <n v="16"/>
    <s v="Reducing pressures on the NHS, supporting  more people to be discharged from hospital when ready"/>
    <s v="Community Based Schemes"/>
    <x v="10"/>
    <s v=""/>
    <s v=""/>
    <x v="0"/>
    <s v=""/>
    <x v="0"/>
    <s v=""/>
    <s v=""/>
    <x v="1"/>
    <x v="3"/>
    <n v="3109505"/>
    <x v="1"/>
  </r>
  <r>
    <x v="4"/>
    <x v="11"/>
    <x v="0"/>
    <n v="23"/>
    <x v="11"/>
    <n v="17"/>
    <s v="Ensuring the local social care market is supported."/>
    <s v="Various"/>
    <x v="11"/>
    <s v=""/>
    <s v="Various - Info &amp; advice, training , decision making, Safeguarding"/>
    <x v="0"/>
    <s v=""/>
    <x v="0"/>
    <s v=""/>
    <s v=""/>
    <x v="1"/>
    <x v="3"/>
    <n v="1634978"/>
    <x v="1"/>
  </r>
  <r>
    <x v="4"/>
    <x v="11"/>
    <x v="0"/>
    <n v="24"/>
    <x v="11"/>
    <n v="18"/>
    <s v="7 day working"/>
    <s v="Single Point of Access"/>
    <x v="3"/>
    <s v="Single Point of Access"/>
    <s v=""/>
    <x v="1"/>
    <s v=""/>
    <x v="6"/>
    <s v=""/>
    <s v=""/>
    <x v="2"/>
    <x v="9"/>
    <n v="220000"/>
    <x v="2"/>
  </r>
  <r>
    <x v="4"/>
    <x v="11"/>
    <x v="0"/>
    <n v="25"/>
    <x v="11"/>
    <n v="19"/>
    <s v="Alliance Hospital discharge team"/>
    <s v="Care Coordination"/>
    <x v="3"/>
    <s v="Care Coordination"/>
    <s v=""/>
    <x v="1"/>
    <s v=""/>
    <x v="6"/>
    <s v=""/>
    <s v=""/>
    <x v="2"/>
    <x v="9"/>
    <n v="200000"/>
    <x v="2"/>
  </r>
  <r>
    <x v="4"/>
    <x v="11"/>
    <x v="0"/>
    <n v="26"/>
    <x v="11"/>
    <n v="20"/>
    <s v="Alliance Intermediate care at home"/>
    <s v="Reablement/Rehabilitation Services"/>
    <x v="27"/>
    <s v="Other"/>
    <s v="Intermediate care at home staff"/>
    <x v="1"/>
    <s v=""/>
    <x v="6"/>
    <s v=""/>
    <s v=""/>
    <x v="2"/>
    <x v="9"/>
    <n v="261000"/>
    <x v="2"/>
  </r>
  <r>
    <x v="4"/>
    <x v="11"/>
    <x v="0"/>
    <n v="27"/>
    <x v="11"/>
    <n v="21"/>
    <s v="prevention"/>
    <s v="Falls prevention"/>
    <x v="0"/>
    <s v="Other"/>
    <s v="Falls prevention"/>
    <x v="1"/>
    <s v=""/>
    <x v="6"/>
    <s v=""/>
    <s v=""/>
    <x v="2"/>
    <x v="9"/>
    <n v="27115"/>
    <x v="2"/>
  </r>
  <r>
    <x v="4"/>
    <x v="12"/>
    <x v="0"/>
    <n v="1"/>
    <x v="12"/>
    <n v="1"/>
    <s v="Community Wellbeing Hubs"/>
    <s v="Early help to enable people to remain independent for as long as possible"/>
    <x v="0"/>
    <s v="Social Prescribing"/>
    <s v=""/>
    <x v="0"/>
    <s v=""/>
    <x v="0"/>
    <s v=""/>
    <s v=""/>
    <x v="1"/>
    <x v="9"/>
    <n v="515000"/>
    <x v="1"/>
  </r>
  <r>
    <x v="4"/>
    <x v="12"/>
    <x v="0"/>
    <n v="2"/>
    <x v="12"/>
    <n v="2"/>
    <s v="FEAST"/>
    <s v="A short stay unit within the acute trust that includes both chair and bedded resource and MDT to provide early, comprehensive assessment by a team which includes doctor, nurse, therapists, pharmacist and social worker to avoid unnecessary hospital admissi"/>
    <x v="11"/>
    <s v="Bed Based - Step Up/Down"/>
    <s v="This is an assessment unit on the hospital site which is used as astep up sevice to avoid admission and support people back in to the community"/>
    <x v="1"/>
    <s v=""/>
    <x v="6"/>
    <s v=""/>
    <s v=""/>
    <x v="6"/>
    <x v="9"/>
    <n v="1429000"/>
    <x v="1"/>
  </r>
  <r>
    <x v="4"/>
    <x v="12"/>
    <x v="0"/>
    <n v="3"/>
    <x v="12"/>
    <n v="3"/>
    <s v="Hospital based Social Work Team"/>
    <s v="to provide social work services within hospitals to facilitate timely and safe discharge"/>
    <x v="28"/>
    <s v="Chg 5. Seven-Day Services"/>
    <s v=""/>
    <x v="0"/>
    <s v=""/>
    <x v="0"/>
    <s v=""/>
    <s v=""/>
    <x v="1"/>
    <x v="9"/>
    <n v="634000"/>
    <x v="1"/>
  </r>
  <r>
    <x v="4"/>
    <x v="12"/>
    <x v="0"/>
    <n v="4"/>
    <x v="12"/>
    <n v="4"/>
    <s v="Integrated Locality Teams-  7 day working"/>
    <s v="Investment in staff within the community equipment service, therapies, Macmillan support, social workers and coordinator roles, all providing proactive care and support, based in locality teams able to provide, care, treatment, advice and signposting. Inc"/>
    <x v="10"/>
    <s v=""/>
    <s v=""/>
    <x v="1"/>
    <s v=""/>
    <x v="6"/>
    <s v=""/>
    <s v=""/>
    <x v="6"/>
    <x v="9"/>
    <n v="514000"/>
    <x v="1"/>
  </r>
  <r>
    <x v="4"/>
    <x v="12"/>
    <x v="0"/>
    <n v="5"/>
    <x v="12"/>
    <n v="5"/>
    <s v="RATL (Rapid Access Time Limited)"/>
    <s v="The additional investment within the Unscheduled Care Team would offer sufficient provision over the 24 hour period, 365 days a year to be the initial professional to respond within the one hour framework in order to avoid an A&amp;E attendance or non- electi"/>
    <x v="10"/>
    <s v=""/>
    <s v=""/>
    <x v="1"/>
    <s v=""/>
    <x v="6"/>
    <s v=""/>
    <s v=""/>
    <x v="3"/>
    <x v="9"/>
    <n v="885000"/>
    <x v="1"/>
  </r>
  <r>
    <x v="4"/>
    <x v="12"/>
    <x v="0"/>
    <n v="6"/>
    <x v="12"/>
    <n v="6"/>
    <s v="Home First rehab and reablement incl. Intermediate care, community Support Team and wider Intermediate Tier"/>
    <s v="Intermediate care services, community and residential"/>
    <x v="27"/>
    <s v="Reablement/Rehabilitation Services"/>
    <s v=""/>
    <x v="0"/>
    <s v="Local Authority and community health"/>
    <x v="0"/>
    <s v=""/>
    <s v=""/>
    <x v="1"/>
    <x v="9"/>
    <n v="3804000"/>
    <x v="1"/>
  </r>
  <r>
    <x v="4"/>
    <x v="12"/>
    <x v="0"/>
    <n v="7"/>
    <x v="12"/>
    <n v="7"/>
    <s v="Disabled Facilities Grants (including handyman service)"/>
    <s v="A disabled facilities grant is a mandatory grant, the purpose of which is to help to meet the costs of adapting the homes of disabled people, both adults and children. "/>
    <x v="10"/>
    <s v=""/>
    <s v=""/>
    <x v="0"/>
    <s v=""/>
    <x v="0"/>
    <s v=""/>
    <s v=""/>
    <x v="1"/>
    <x v="2"/>
    <n v="2280050"/>
    <x v="1"/>
  </r>
  <r>
    <x v="4"/>
    <x v="12"/>
    <x v="0"/>
    <n v="8"/>
    <x v="12"/>
    <n v="8"/>
    <s v="Older People Mental Health Liaison"/>
    <s v="Older people (65+) with suspected or known mental health needs in SGH hospital bed or whilst in A&amp;E. "/>
    <x v="10"/>
    <s v=""/>
    <s v=""/>
    <x v="2"/>
    <s v=""/>
    <x v="6"/>
    <s v=""/>
    <s v=""/>
    <x v="5"/>
    <x v="9"/>
    <n v="306000"/>
    <x v="1"/>
  </r>
  <r>
    <x v="4"/>
    <x v="12"/>
    <x v="0"/>
    <n v="9"/>
    <x v="12"/>
    <n v="9"/>
    <s v="Carers Support Service(s)"/>
    <s v="Provides support to people who providing caring services on an unpaid basis."/>
    <x v="12"/>
    <s v="Carer Advice and Support"/>
    <s v=""/>
    <x v="0"/>
    <s v=""/>
    <x v="0"/>
    <s v=""/>
    <s v=""/>
    <x v="1"/>
    <x v="9"/>
    <n v="752000"/>
    <x v="1"/>
  </r>
  <r>
    <x v="4"/>
    <x v="12"/>
    <x v="0"/>
    <n v="10"/>
    <x v="12"/>
    <n v="10"/>
    <s v="GP Input Intermediate Care"/>
    <s v="To provide GP input into Home First Residential (Intermediate Care SJMH)"/>
    <x v="27"/>
    <s v="Bed Based - Step Up/Down"/>
    <s v=""/>
    <x v="1"/>
    <s v=""/>
    <x v="6"/>
    <s v=""/>
    <s v=""/>
    <x v="2"/>
    <x v="9"/>
    <n v="82000"/>
    <x v="1"/>
  </r>
  <r>
    <x v="4"/>
    <x v="12"/>
    <x v="0"/>
    <n v="11"/>
    <x v="12"/>
    <n v="11"/>
    <s v="Dementia Advisory Service"/>
    <s v="Dementia Advisory Service"/>
    <x v="10"/>
    <s v=""/>
    <s v=""/>
    <x v="0"/>
    <s v="Voluntary Sector"/>
    <x v="0"/>
    <s v=""/>
    <s v=""/>
    <x v="0"/>
    <x v="9"/>
    <n v="100000"/>
    <x v="1"/>
  </r>
  <r>
    <x v="4"/>
    <x v="12"/>
    <x v="0"/>
    <n v="12"/>
    <x v="12"/>
    <n v="12"/>
    <s v="Stroke Services"/>
    <s v="There are two elements of the service delivered by the Stroke Association, Information, Advice and Support Service and Communication support."/>
    <x v="10"/>
    <s v=""/>
    <s v=""/>
    <x v="0"/>
    <s v="Voluntary Sector"/>
    <x v="0"/>
    <s v=""/>
    <s v=""/>
    <x v="0"/>
    <x v="9"/>
    <n v="105000"/>
    <x v="1"/>
  </r>
  <r>
    <x v="4"/>
    <x v="12"/>
    <x v="0"/>
    <n v="13"/>
    <x v="12"/>
    <n v="13"/>
    <s v="Advocacy"/>
    <s v="support to people that lack mental capacity"/>
    <x v="6"/>
    <s v="Deprivation of Liberty Safeguards (DoLS)"/>
    <s v=""/>
    <x v="0"/>
    <s v="Independent advocacy"/>
    <x v="0"/>
    <s v=""/>
    <s v=""/>
    <x v="0"/>
    <x v="9"/>
    <n v="29000"/>
    <x v="1"/>
  </r>
  <r>
    <x v="4"/>
    <x v="12"/>
    <x v="0"/>
    <n v="14"/>
    <x v="12"/>
    <n v="14"/>
    <s v="Access to social care assessment"/>
    <s v="Protecting ASC Services - contribution to managing the step up process from the community."/>
    <x v="10"/>
    <s v=""/>
    <s v=""/>
    <x v="0"/>
    <s v=""/>
    <x v="0"/>
    <s v=""/>
    <s v=""/>
    <x v="1"/>
    <x v="9"/>
    <n v="529000"/>
    <x v="1"/>
  </r>
  <r>
    <x v="4"/>
    <x v="12"/>
    <x v="0"/>
    <n v="15"/>
    <x v="12"/>
    <n v="15"/>
    <s v="H&amp;SC Workforce Development"/>
    <s v="H&amp;SC Workforce Development – provides training and development for health and care workforce."/>
    <x v="11"/>
    <s v=""/>
    <s v="Support for learning and development for health and social care providers."/>
    <x v="0"/>
    <s v="Health and social care"/>
    <x v="0"/>
    <s v=""/>
    <s v=""/>
    <x v="1"/>
    <x v="9"/>
    <n v="30000"/>
    <x v="1"/>
  </r>
  <r>
    <x v="4"/>
    <x v="12"/>
    <x v="0"/>
    <n v="17"/>
    <x v="12"/>
    <n v="17"/>
    <s v="Develop an enablement response"/>
    <s v="Complete: Enablement embedded across system, using a strength based approach."/>
    <x v="10"/>
    <s v=""/>
    <s v=""/>
    <x v="0"/>
    <s v=""/>
    <x v="0"/>
    <s v=""/>
    <s v=""/>
    <x v="1"/>
    <x v="3"/>
    <n v="370000"/>
    <x v="1"/>
  </r>
  <r>
    <x v="4"/>
    <x v="12"/>
    <x v="0"/>
    <n v="18"/>
    <x v="12"/>
    <n v="18"/>
    <s v="Community Wellbeing  "/>
    <s v="Early help to enable people to remain independent for as long as possible"/>
    <x v="0"/>
    <s v="Social Prescribing"/>
    <s v=""/>
    <x v="0"/>
    <s v=""/>
    <x v="0"/>
    <s v=""/>
    <s v=""/>
    <x v="1"/>
    <x v="3"/>
    <n v="305000"/>
    <x v="1"/>
  </r>
  <r>
    <x v="4"/>
    <x v="12"/>
    <x v="0"/>
    <n v="19"/>
    <x v="12"/>
    <n v="19"/>
    <s v="Managing transfers of care: Pre-Op assessment, increase in hopsital team in lieu of hosp and social work reconfiguration"/>
    <s v="Pre-op assessments"/>
    <x v="28"/>
    <s v="Chg 1. Early Discharge Planning"/>
    <s v=""/>
    <x v="0"/>
    <s v=""/>
    <x v="0"/>
    <s v=""/>
    <s v=""/>
    <x v="1"/>
    <x v="3"/>
    <n v="111000"/>
    <x v="1"/>
  </r>
  <r>
    <x v="4"/>
    <x v="12"/>
    <x v="0"/>
    <n v="20"/>
    <x v="12"/>
    <n v="20"/>
    <s v="Increasing community support"/>
    <s v="Complete: increasing community capacity for home care support"/>
    <x v="7"/>
    <s v=""/>
    <s v=""/>
    <x v="0"/>
    <s v=""/>
    <x v="0"/>
    <s v=""/>
    <s v=""/>
    <x v="1"/>
    <x v="3"/>
    <n v="1035000"/>
    <x v="1"/>
  </r>
  <r>
    <x v="4"/>
    <x v="12"/>
    <x v="0"/>
    <n v="21"/>
    <x v="12"/>
    <n v="21"/>
    <s v="Developing transitions to longer term care services - discharge to assess leading to an increase in Home First Community Reablement"/>
    <s v="Complete: Transition team created to support flow through of people."/>
    <x v="10"/>
    <s v=""/>
    <s v=""/>
    <x v="0"/>
    <s v=""/>
    <x v="0"/>
    <s v=""/>
    <s v=""/>
    <x v="1"/>
    <x v="9"/>
    <n v="425000"/>
    <x v="1"/>
  </r>
  <r>
    <x v="4"/>
    <x v="12"/>
    <x v="0"/>
    <n v="22"/>
    <x v="12"/>
    <n v="22"/>
    <s v="Additional Social Work capacity "/>
    <s v="Additional social work capacity to support urgent care centre"/>
    <x v="3"/>
    <s v="Care Planning, Assessment and Review"/>
    <s v=""/>
    <x v="0"/>
    <s v=""/>
    <x v="0"/>
    <s v=""/>
    <s v=""/>
    <x v="1"/>
    <x v="11"/>
    <n v="36000"/>
    <x v="1"/>
  </r>
  <r>
    <x v="4"/>
    <x v="12"/>
    <x v="0"/>
    <n v="23"/>
    <x v="12"/>
    <n v="23"/>
    <s v="Agency staff costs"/>
    <s v="agency staff where needed to maintain capacity within Home First suite of services during winter period"/>
    <x v="10"/>
    <s v=""/>
    <s v=""/>
    <x v="0"/>
    <s v=""/>
    <x v="0"/>
    <s v=""/>
    <s v=""/>
    <x v="1"/>
    <x v="11"/>
    <n v="161000"/>
    <x v="1"/>
  </r>
  <r>
    <x v="4"/>
    <x v="12"/>
    <x v="0"/>
    <n v="24"/>
    <x v="12"/>
    <n v="24"/>
    <s v="Short Stay"/>
    <s v="support periods of short stay in residential care to facilitate discharge from hospital when returning home is not immediately possible"/>
    <x v="16"/>
    <s v="Care Home"/>
    <s v=""/>
    <x v="0"/>
    <s v=""/>
    <x v="0"/>
    <s v=""/>
    <s v=""/>
    <x v="2"/>
    <x v="11"/>
    <n v="175000"/>
    <x v="1"/>
  </r>
  <r>
    <x v="4"/>
    <x v="12"/>
    <x v="0"/>
    <n v="25"/>
    <x v="12"/>
    <n v="25"/>
    <s v="Home Care Packages"/>
    <s v="Home Care packages to support discharge where R&amp;R services are not available"/>
    <x v="7"/>
    <s v=""/>
    <s v=""/>
    <x v="0"/>
    <s v=""/>
    <x v="0"/>
    <s v=""/>
    <s v=""/>
    <x v="2"/>
    <x v="11"/>
    <n v="264919"/>
    <x v="1"/>
  </r>
  <r>
    <x v="4"/>
    <x v="12"/>
    <x v="0"/>
    <n v="26"/>
    <x v="12"/>
    <n v="26"/>
    <s v="Rehabilitation Flat"/>
    <s v="To support rehabilitation flat within extra care dwelling"/>
    <x v="16"/>
    <s v="Extra Care"/>
    <s v=""/>
    <x v="0"/>
    <s v=""/>
    <x v="0"/>
    <s v=""/>
    <s v=""/>
    <x v="2"/>
    <x v="11"/>
    <n v="24000"/>
    <x v="2"/>
  </r>
  <r>
    <x v="4"/>
    <x v="12"/>
    <x v="0"/>
    <n v="27"/>
    <x v="12"/>
    <n v="27"/>
    <s v="Unfunded burdens"/>
    <s v="to support unfunded burdens, for example 25% increase in hospital activity"/>
    <x v="16"/>
    <s v="Care Home"/>
    <s v=""/>
    <x v="0"/>
    <s v=""/>
    <x v="0"/>
    <s v=""/>
    <s v=""/>
    <x v="2"/>
    <x v="11"/>
    <n v="100000"/>
    <x v="1"/>
  </r>
  <r>
    <x v="4"/>
    <x v="12"/>
    <x v="0"/>
    <n v="28"/>
    <x v="12"/>
    <n v="28"/>
    <s v="Adult Social Care"/>
    <s v="Care and support"/>
    <x v="7"/>
    <s v=""/>
    <s v=""/>
    <x v="0"/>
    <s v=""/>
    <x v="0"/>
    <s v=""/>
    <s v=""/>
    <x v="2"/>
    <x v="3"/>
    <n v="750000"/>
    <x v="1"/>
  </r>
  <r>
    <x v="4"/>
    <x v="12"/>
    <x v="0"/>
    <n v="29"/>
    <x v="12"/>
    <n v="29"/>
    <s v="Adult Social Care"/>
    <s v="Care and support"/>
    <x v="16"/>
    <s v="Care Home"/>
    <s v=""/>
    <x v="0"/>
    <s v=""/>
    <x v="0"/>
    <s v=""/>
    <s v=""/>
    <x v="2"/>
    <x v="3"/>
    <n v="1450000"/>
    <x v="1"/>
  </r>
  <r>
    <x v="4"/>
    <x v="12"/>
    <x v="0"/>
    <n v="30"/>
    <x v="12"/>
    <n v="30"/>
    <s v="Adult Social Care"/>
    <s v="Care Act functions"/>
    <x v="3"/>
    <s v="Care Planning, Assessment and Review"/>
    <s v=""/>
    <x v="0"/>
    <s v=""/>
    <x v="0"/>
    <s v=""/>
    <s v=""/>
    <x v="1"/>
    <x v="3"/>
    <n v="1549012"/>
    <x v="1"/>
  </r>
  <r>
    <x v="4"/>
    <x v="12"/>
    <x v="0"/>
    <n v="31"/>
    <x v="12"/>
    <n v="31"/>
    <s v="Intermediate Care"/>
    <s v="Intermediate care services, community and residential"/>
    <x v="27"/>
    <s v="Rapid / Crisis Response"/>
    <s v=""/>
    <x v="0"/>
    <s v=""/>
    <x v="0"/>
    <s v=""/>
    <s v=""/>
    <x v="1"/>
    <x v="3"/>
    <n v="227000"/>
    <x v="2"/>
  </r>
  <r>
    <x v="4"/>
    <x v="12"/>
    <x v="0"/>
    <n v="32"/>
    <x v="12"/>
    <n v="32"/>
    <s v="Carers Support Service(s)"/>
    <s v="provides respite support to carers of people with complex needs"/>
    <x v="12"/>
    <s v="Respite Services"/>
    <s v=""/>
    <x v="0"/>
    <s v=""/>
    <x v="0"/>
    <s v=""/>
    <s v=""/>
    <x v="1"/>
    <x v="3"/>
    <n v="467000"/>
    <x v="2"/>
  </r>
  <r>
    <x v="4"/>
    <x v="12"/>
    <x v="0"/>
    <n v="34"/>
    <x v="12"/>
    <n v="33"/>
    <s v="Health funded beds"/>
    <s v="Step down beds to enable dischrage from acute hospital where the patient is not able to return home"/>
    <x v="27"/>
    <s v="Bed Based - Step Up/Down"/>
    <s v=""/>
    <x v="1"/>
    <s v=""/>
    <x v="6"/>
    <s v=""/>
    <s v=""/>
    <x v="2"/>
    <x v="9"/>
    <n v="130755"/>
    <x v="1"/>
  </r>
  <r>
    <x v="4"/>
    <x v="12"/>
    <x v="0"/>
    <n v="35"/>
    <x v="12"/>
    <n v="34"/>
    <s v="Frail and Elderly Service"/>
    <s v="Comprehensive geriatric assessment for pro active care planning for the moderately to severely frail"/>
    <x v="10"/>
    <s v=""/>
    <s v=""/>
    <x v="1"/>
    <s v=""/>
    <x v="6"/>
    <s v=""/>
    <s v=""/>
    <x v="2"/>
    <x v="9"/>
    <n v="365000"/>
    <x v="1"/>
  </r>
  <r>
    <x v="4"/>
    <x v="12"/>
    <x v="0"/>
    <n v="36"/>
    <x v="12"/>
    <n v="35"/>
    <s v="Non Elective Pressures"/>
    <s v="Funding of Non Elective activity not prevented by the BCF schemes"/>
    <x v="11"/>
    <s v=""/>
    <s v="Non Elective Activity"/>
    <x v="3"/>
    <s v=""/>
    <x v="6"/>
    <s v=""/>
    <s v=""/>
    <x v="6"/>
    <x v="9"/>
    <n v="1342000"/>
    <x v="1"/>
  </r>
  <r>
    <x v="4"/>
    <x v="13"/>
    <x v="0"/>
    <n v="1"/>
    <x v="13"/>
    <n v="1"/>
    <s v="Disabled Facilities Grant"/>
    <s v="Financial grants for eligible disabled people (all ages and client groups) to make changes to their home in order to help them to continue living independently.  The council also uses it’s discretionary powers to provide non-means tested DFG’s, under cert"/>
    <x v="13"/>
    <s v="Adaptations"/>
    <s v=""/>
    <x v="0"/>
    <s v=""/>
    <x v="0"/>
    <s v=""/>
    <s v=""/>
    <x v="1"/>
    <x v="2"/>
    <n v="1293767"/>
    <x v="1"/>
  </r>
  <r>
    <x v="4"/>
    <x v="13"/>
    <x v="0"/>
    <n v="2"/>
    <x v="13"/>
    <n v="2"/>
    <s v="Care package pressures due to demographic changes"/>
    <s v="Care and support at home for those with eligible needs"/>
    <x v="7"/>
    <s v=""/>
    <s v=""/>
    <x v="0"/>
    <s v=""/>
    <x v="0"/>
    <s v=""/>
    <s v=""/>
    <x v="2"/>
    <x v="9"/>
    <n v="2429834"/>
    <x v="1"/>
  </r>
  <r>
    <x v="4"/>
    <x v="13"/>
    <x v="0"/>
    <n v="3"/>
    <x v="13"/>
    <n v="3"/>
    <s v="Care package pressures due to demographic changes"/>
    <s v="Care and support at home for those with eligible needs"/>
    <x v="7"/>
    <s v=""/>
    <s v=""/>
    <x v="0"/>
    <s v=""/>
    <x v="0"/>
    <s v=""/>
    <s v=""/>
    <x v="2"/>
    <x v="3"/>
    <n v="1015152"/>
    <x v="1"/>
  </r>
  <r>
    <x v="4"/>
    <x v="13"/>
    <x v="0"/>
    <n v="4"/>
    <x v="13"/>
    <n v="4"/>
    <s v="Contribution to Social Work post"/>
    <s v="Investment in carers support services across York including the Carers Centre"/>
    <x v="6"/>
    <s v="Other"/>
    <s v="Early intervention and prevention"/>
    <x v="0"/>
    <s v=""/>
    <x v="0"/>
    <s v=""/>
    <s v=""/>
    <x v="1"/>
    <x v="9"/>
    <n v="142000"/>
    <x v="1"/>
  </r>
  <r>
    <x v="4"/>
    <x v="13"/>
    <x v="0"/>
    <n v="5"/>
    <x v="13"/>
    <n v="5"/>
    <s v="Carers Support"/>
    <s v=""/>
    <x v="12"/>
    <s v="Carer Advice and Support"/>
    <s v=""/>
    <x v="0"/>
    <s v=""/>
    <x v="0"/>
    <s v=""/>
    <s v=""/>
    <x v="0"/>
    <x v="9"/>
    <n v="655000"/>
    <x v="1"/>
  </r>
  <r>
    <x v="4"/>
    <x v="13"/>
    <x v="0"/>
    <n v="6"/>
    <x v="13"/>
    <n v="6"/>
    <s v="Implementation of Care Act"/>
    <s v="Funding to support activity and services arising from new statutory duties under the Care Act 2014"/>
    <x v="6"/>
    <s v="Other"/>
    <s v="Advocacy, population wellbeing, carers assessments"/>
    <x v="0"/>
    <s v=""/>
    <x v="0"/>
    <s v=""/>
    <s v=""/>
    <x v="1"/>
    <x v="9"/>
    <n v="454000"/>
    <x v="1"/>
  </r>
  <r>
    <x v="4"/>
    <x v="13"/>
    <x v="0"/>
    <n v="7"/>
    <x v="13"/>
    <n v="7"/>
    <s v="Community Facilitator"/>
    <s v="Creating networks of support around people to increase independence and reduce dependence on statutory services"/>
    <x v="0"/>
    <s v="Other"/>
    <s v="Information advice and guidance for self-support"/>
    <x v="0"/>
    <s v=""/>
    <x v="0"/>
    <s v=""/>
    <s v=""/>
    <x v="1"/>
    <x v="9"/>
    <n v="31000"/>
    <x v="1"/>
  </r>
  <r>
    <x v="4"/>
    <x v="13"/>
    <x v="0"/>
    <n v="8"/>
    <x v="13"/>
    <n v="8"/>
    <s v="Reablement (Human Support Group)"/>
    <s v="Short term periods of support (up to six weeks) to adults aged 18 years+ in their own homes with a focus on promoting rehabilitation and recovery, enabling customers to attain their optimum level of independence"/>
    <x v="27"/>
    <s v="Reablement/Rehabilitation Services"/>
    <s v=""/>
    <x v="0"/>
    <s v=""/>
    <x v="0"/>
    <s v=""/>
    <s v=""/>
    <x v="0"/>
    <x v="9"/>
    <n v="1132000"/>
    <x v="1"/>
  </r>
  <r>
    <x v="4"/>
    <x v="13"/>
    <x v="0"/>
    <n v="9"/>
    <x v="13"/>
    <n v="9"/>
    <s v="Step-up/Step-down beds"/>
    <s v=" 8 step-down beds at Haxby Hall, a CYC managed residential care home plus a £52k contribution to the spot purchase of step-down beds in independent sector care homes"/>
    <x v="27"/>
    <s v="Bed Based - Step Up/Down"/>
    <s v=""/>
    <x v="0"/>
    <s v=""/>
    <x v="0"/>
    <s v=""/>
    <s v=""/>
    <x v="1"/>
    <x v="9"/>
    <n v="312000"/>
    <x v="1"/>
  </r>
  <r>
    <x v="4"/>
    <x v="13"/>
    <x v="0"/>
    <n v="10"/>
    <x v="13"/>
    <n v="10"/>
    <s v="Telecare and Falls"/>
    <s v="Contribution towards provision of Telecare (including equipment such as falls sensors and cost of Telecare technicians)"/>
    <x v="1"/>
    <s v="Telecare"/>
    <s v=""/>
    <x v="0"/>
    <s v=""/>
    <x v="0"/>
    <s v=""/>
    <s v=""/>
    <x v="1"/>
    <x v="9"/>
    <n v="192000"/>
    <x v="1"/>
  </r>
  <r>
    <x v="4"/>
    <x v="13"/>
    <x v="0"/>
    <n v="11"/>
    <x v="13"/>
    <n v="11"/>
    <s v="Communtiy Equipment"/>
    <s v="Equipment for daily living  to help people to continue to live independently"/>
    <x v="11"/>
    <s v=""/>
    <s v="Equipment for daily living"/>
    <x v="0"/>
    <s v=""/>
    <x v="0"/>
    <s v=""/>
    <s v=""/>
    <x v="1"/>
    <x v="9"/>
    <n v="180000"/>
    <x v="1"/>
  </r>
  <r>
    <x v="4"/>
    <x v="13"/>
    <x v="0"/>
    <n v="12"/>
    <x v="13"/>
    <n v="12"/>
    <s v="Home adaptations"/>
    <s v="The prevention of early and/or unnecessary admissions of residents to hospital, nursing care and /or residential care by providing minor adaptations to their homes to prevent falls and allow continued access and use of their homes"/>
    <x v="2"/>
    <s v=""/>
    <s v=""/>
    <x v="0"/>
    <s v=""/>
    <x v="0"/>
    <s v=""/>
    <s v=""/>
    <x v="1"/>
    <x v="9"/>
    <n v="75000"/>
    <x v="1"/>
  </r>
  <r>
    <x v="4"/>
    <x v="13"/>
    <x v="0"/>
    <n v="13"/>
    <x v="13"/>
    <n v="13"/>
    <s v="Increased reablement capacity"/>
    <s v="Funding to purchase and additional 100 hours of rea lement per week"/>
    <x v="27"/>
    <s v="Reablement/Rehabilitation Services"/>
    <s v=""/>
    <x v="0"/>
    <s v=""/>
    <x v="0"/>
    <s v=""/>
    <s v=""/>
    <x v="0"/>
    <x v="3"/>
    <n v="168000"/>
    <x v="1"/>
  </r>
  <r>
    <x v="4"/>
    <x v="13"/>
    <x v="0"/>
    <n v="14"/>
    <x v="13"/>
    <n v="14"/>
    <s v="Self-support champions"/>
    <s v="Addition  capacity to undertake early, informal assessments with customers who need a face-to-face discussion to prevent needs escalating , "/>
    <x v="0"/>
    <s v="Other"/>
    <s v="Information advice and guidance for self-support"/>
    <x v="0"/>
    <s v=""/>
    <x v="0"/>
    <s v=""/>
    <s v=""/>
    <x v="1"/>
    <x v="3"/>
    <n v="100000"/>
    <x v="1"/>
  </r>
  <r>
    <x v="4"/>
    <x v="13"/>
    <x v="0"/>
    <n v="15"/>
    <x v="13"/>
    <n v="15"/>
    <s v="Social Prescribing - Ways to Wellbeing"/>
    <s v="The York Social Prescribing Service is commissioned from York CVS.  Weekly sessions in most primary care bases across the city._x000a__x000a_The service works closely with Local Area Coordinators."/>
    <x v="0"/>
    <s v="Social Prescribing"/>
    <s v=""/>
    <x v="0"/>
    <s v=""/>
    <x v="0"/>
    <s v=""/>
    <s v=""/>
    <x v="0"/>
    <x v="3"/>
    <n v="156000"/>
    <x v="1"/>
  </r>
  <r>
    <x v="4"/>
    <x v="13"/>
    <x v="0"/>
    <n v="16"/>
    <x v="13"/>
    <n v="16"/>
    <s v="Expanded Handyperson Service"/>
    <s v="Grants awarded to community and third sector organisations to carry out small tasks in the home using volunteer capacity."/>
    <x v="0"/>
    <s v="Other"/>
    <s v="Small tasks at home"/>
    <x v="0"/>
    <s v=""/>
    <x v="0"/>
    <s v=""/>
    <s v=""/>
    <x v="0"/>
    <x v="3"/>
    <n v="30000"/>
    <x v="1"/>
  </r>
  <r>
    <x v="4"/>
    <x v="13"/>
    <x v="0"/>
    <n v="17"/>
    <x v="13"/>
    <n v="17"/>
    <s v="Improved curation of Information and advice"/>
    <s v="An on-line directory of health, care and wellbeing services and activities that can help residents look after themselves, stay independent and get involved in their local community.  "/>
    <x v="0"/>
    <s v="Other"/>
    <s v="Web based information advice and guidance"/>
    <x v="0"/>
    <s v=""/>
    <x v="0"/>
    <s v=""/>
    <s v=""/>
    <x v="1"/>
    <x v="3"/>
    <n v="50000"/>
    <x v="1"/>
  </r>
  <r>
    <x v="4"/>
    <x v="13"/>
    <x v="0"/>
    <n v="18"/>
    <x v="13"/>
    <n v="18"/>
    <s v="Alcohol advice"/>
    <s v="A training programme for primary care staff to help with the identificatio of problems associated with alcohol misuse in older drinkers and how behaviour can be modified.  The aim is to lower alcohol intake and therefore prevent problems escalating."/>
    <x v="0"/>
    <s v="Other"/>
    <s v="training for Primary Care staff "/>
    <x v="0"/>
    <s v=""/>
    <x v="0"/>
    <s v=""/>
    <s v=""/>
    <x v="1"/>
    <x v="3"/>
    <n v="48000"/>
    <x v="1"/>
  </r>
  <r>
    <x v="4"/>
    <x v="13"/>
    <x v="0"/>
    <n v="19"/>
    <x v="13"/>
    <n v="19"/>
    <s v="7 day working"/>
    <s v="Provision of social work support on a 7 day basis within the hospital. An agency social work post Monday to Friday plus weekend cover via planned overtime from social care staff from within the service - 1 social worker, 1 social care worker and 1 admin s"/>
    <x v="28"/>
    <s v="Chg 5. Seven-Day Services"/>
    <s v=""/>
    <x v="0"/>
    <s v=""/>
    <x v="0"/>
    <s v=""/>
    <s v=""/>
    <x v="1"/>
    <x v="3"/>
    <n v="300000"/>
    <x v="1"/>
  </r>
  <r>
    <x v="4"/>
    <x v="13"/>
    <x v="0"/>
    <n v="20"/>
    <x v="13"/>
    <n v="20"/>
    <s v="Local Area Coordination"/>
    <s v="Creation of networks of support around people to increase independence and reduce dependence on statutory services. Works on the principle of earlier intervention, helping people to be resilient and self-supporting as far as possible.  "/>
    <x v="0"/>
    <s v="Other"/>
    <s v="Information advice and guidance for self-support"/>
    <x v="0"/>
    <s v=""/>
    <x v="0"/>
    <s v=""/>
    <s v=""/>
    <x v="1"/>
    <x v="3"/>
    <n v="172000"/>
    <x v="1"/>
  </r>
  <r>
    <x v="4"/>
    <x v="13"/>
    <x v="0"/>
    <n v="21"/>
    <x v="13"/>
    <n v="21"/>
    <s v="Cultural commissioning - Museums Trust"/>
    <s v="Engagement of older and vulnerable people in arts and culture"/>
    <x v="0"/>
    <s v="Other"/>
    <s v="Supporting wellbeing and combating social isolation"/>
    <x v="0"/>
    <s v=""/>
    <x v="0"/>
    <s v=""/>
    <s v=""/>
    <x v="0"/>
    <x v="3"/>
    <n v="25000"/>
    <x v="2"/>
  </r>
  <r>
    <x v="4"/>
    <x v="13"/>
    <x v="0"/>
    <n v="22"/>
    <x v="13"/>
    <n v="22"/>
    <s v="Cultural commissioning - Goodgym &amp; Blueberry"/>
    <s v="Goodgym - runners who run to help out people in York with one-off tasks that they are no longer able to do on their own. Missions give runners a reason to run different routes and can make a big impact on someone's life.  Blueberry utilise volunteers with"/>
    <x v="0"/>
    <s v="Other"/>
    <s v="practical help for isolated, dependent people"/>
    <x v="0"/>
    <s v=""/>
    <x v="0"/>
    <s v=""/>
    <s v=""/>
    <x v="0"/>
    <x v="3"/>
    <n v="20000"/>
    <x v="1"/>
  </r>
  <r>
    <x v="4"/>
    <x v="13"/>
    <x v="0"/>
    <n v="23"/>
    <x v="13"/>
    <n v="23"/>
    <s v="Performance Support role"/>
    <s v="Planning, performance management and reporting on use and application of the BCF"/>
    <x v="11"/>
    <s v=""/>
    <s v="Performance management"/>
    <x v="5"/>
    <s v="Management"/>
    <x v="1"/>
    <s v="0.5"/>
    <s v="0.5"/>
    <x v="1"/>
    <x v="3"/>
    <n v="30000"/>
    <x v="1"/>
  </r>
  <r>
    <x v="4"/>
    <x v="13"/>
    <x v="0"/>
    <n v="24"/>
    <x v="13"/>
    <n v="24"/>
    <s v="Capacity and demand exercise"/>
    <s v="This project, and the associated system modelling work, will support partners in York to determine how best to meet the increasing demands faced by the health and care system"/>
    <x v="11"/>
    <s v=""/>
    <s v="Planning and future forcasting"/>
    <x v="0"/>
    <s v=""/>
    <x v="1"/>
    <s v="0.5"/>
    <s v="0.5"/>
    <x v="0"/>
    <x v="9"/>
    <n v="47000"/>
    <x v="1"/>
  </r>
  <r>
    <x v="4"/>
    <x v="13"/>
    <x v="0"/>
    <n v="25"/>
    <x v="13"/>
    <n v="25"/>
    <s v="ICG secondment"/>
    <s v="Additional capacity within the independent sector to develop and embed the Trusted Assessor model"/>
    <x v="28"/>
    <s v="Chg 6. Trusted Assessors"/>
    <s v=""/>
    <x v="5"/>
    <s v="Assessment care and planning"/>
    <x v="0"/>
    <s v=""/>
    <s v=""/>
    <x v="2"/>
    <x v="3"/>
    <n v="15000"/>
    <x v="2"/>
  </r>
  <r>
    <x v="4"/>
    <x v="13"/>
    <x v="0"/>
    <n v="26"/>
    <x v="13"/>
    <n v="26"/>
    <s v="End of life project"/>
    <s v="Dedicated coordination of discharge planning for people with mujltiple and comples needs at the end of life"/>
    <x v="3"/>
    <s v="Care Coordination"/>
    <s v=""/>
    <x v="0"/>
    <s v=""/>
    <x v="0"/>
    <s v=""/>
    <s v=""/>
    <x v="0"/>
    <x v="9"/>
    <n v="33000"/>
    <x v="2"/>
  </r>
  <r>
    <x v="4"/>
    <x v="13"/>
    <x v="0"/>
    <n v="27"/>
    <x v="13"/>
    <n v="27"/>
    <s v="Trusted Assessor"/>
    <s v="Capacity to develop and embed systems for effective transfers from reablement to long-term placements with reduced number of assessments"/>
    <x v="28"/>
    <s v="Chg 6. Trusted Assessors"/>
    <s v=""/>
    <x v="0"/>
    <s v=""/>
    <x v="0"/>
    <s v=""/>
    <s v=""/>
    <x v="1"/>
    <x v="9"/>
    <n v="25000"/>
    <x v="2"/>
  </r>
  <r>
    <x v="4"/>
    <x v="13"/>
    <x v="0"/>
    <n v="28"/>
    <x v="13"/>
    <n v="28"/>
    <s v="Interface pharmacy service"/>
    <s v="To increase the proportion of patients in York who have had a medicines review carried out by a trained pharmacist. This proposal will be part of the development of Primary Care Networks and expansion of the clinical pharmacist role"/>
    <x v="11"/>
    <s v=""/>
    <s v="Medicines management"/>
    <x v="6"/>
    <s v=""/>
    <x v="6"/>
    <s v=""/>
    <s v=""/>
    <x v="6"/>
    <x v="3"/>
    <n v="80000"/>
    <x v="2"/>
  </r>
  <r>
    <x v="4"/>
    <x v="13"/>
    <x v="0"/>
    <n v="29"/>
    <x v="13"/>
    <n v="29"/>
    <s v="Physiotherapy in step-down beds"/>
    <s v="Therapy input to patients in step-down beds to increase functional capcity and prevent deconditioning"/>
    <x v="27"/>
    <s v="Reablement/Rehabilitation Services"/>
    <s v=""/>
    <x v="0"/>
    <s v=""/>
    <x v="6"/>
    <s v=""/>
    <s v=""/>
    <x v="3"/>
    <x v="9"/>
    <n v="36000"/>
    <x v="1"/>
  </r>
  <r>
    <x v="4"/>
    <x v="13"/>
    <x v="0"/>
    <n v="30"/>
    <x v="13"/>
    <n v="30"/>
    <s v="Multi-complex needs systemic enquiry"/>
    <s v="Funding to try out new, innovative, user developed approaches to supporting people with multiple and complex needs"/>
    <x v="3"/>
    <s v="Care Coordination"/>
    <s v=""/>
    <x v="0"/>
    <s v=""/>
    <x v="0"/>
    <s v=""/>
    <s v=""/>
    <x v="0"/>
    <x v="3"/>
    <n v="20000"/>
    <x v="2"/>
  </r>
  <r>
    <x v="4"/>
    <x v="13"/>
    <x v="0"/>
    <n v="31"/>
    <x v="13"/>
    <n v="31"/>
    <s v="Contingency"/>
    <s v="Budget set aside. To be used flexibly in response to greatest need and to meet targets"/>
    <x v="11"/>
    <s v=""/>
    <s v="Various"/>
    <x v="5"/>
    <s v="Contingency to spend on new schemes or cover off overspends on existing schemes"/>
    <x v="0"/>
    <s v=""/>
    <s v=""/>
    <x v="2"/>
    <x v="3"/>
    <n v="238000"/>
    <x v="2"/>
  </r>
  <r>
    <x v="4"/>
    <x v="13"/>
    <x v="0"/>
    <n v="32"/>
    <x v="13"/>
    <n v="32"/>
    <s v=" 5 Additional Short term Stepdown/up beds. "/>
    <s v="Addional capcity to meet winter pressures"/>
    <x v="27"/>
    <s v="Bed Based - Step Up/Down"/>
    <s v=""/>
    <x v="0"/>
    <s v=""/>
    <x v="0"/>
    <s v=""/>
    <s v=""/>
    <x v="1"/>
    <x v="11"/>
    <n v="39000"/>
    <x v="1"/>
  </r>
  <r>
    <x v="4"/>
    <x v="13"/>
    <x v="0"/>
    <n v="33"/>
    <x v="13"/>
    <n v="33"/>
    <s v="12 Additional Care Beds "/>
    <s v="Addional capcity to meet winter pressures"/>
    <x v="16"/>
    <s v="Nursing Home"/>
    <s v=""/>
    <x v="0"/>
    <s v=""/>
    <x v="0"/>
    <s v=""/>
    <s v=""/>
    <x v="2"/>
    <x v="11"/>
    <n v="224000"/>
    <x v="1"/>
  </r>
  <r>
    <x v="4"/>
    <x v="13"/>
    <x v="0"/>
    <n v="34"/>
    <x v="13"/>
    <n v="34"/>
    <s v="Secure capacity to enable placements to be made to reduce impact on DTOC's."/>
    <s v="increased fee levels which the Council has had to meet to secure placements for people having to move from the  homes that are closing but also increased rates  due to the reduced capacity across the sector in a market that is “self-funding led”.   The ad"/>
    <x v="16"/>
    <s v="Care Home"/>
    <s v=""/>
    <x v="0"/>
    <s v=""/>
    <x v="0"/>
    <s v=""/>
    <s v=""/>
    <x v="2"/>
    <x v="11"/>
    <n v="350801"/>
    <x v="1"/>
  </r>
  <r>
    <x v="4"/>
    <x v="13"/>
    <x v="0"/>
    <n v="35"/>
    <x v="13"/>
    <n v="35"/>
    <s v="Retaining Home Care Packages &quot;open&quot;  for 4 weeks "/>
    <s v="Packages will now be kept open for 4 weeks with the aim of re-instatement within 48 hours.  This should enable quicker discharges from hospital and enable people to return home."/>
    <x v="28"/>
    <s v="Chg 7. Focus on Choice"/>
    <s v=""/>
    <x v="0"/>
    <s v=""/>
    <x v="0"/>
    <s v=""/>
    <s v=""/>
    <x v="2"/>
    <x v="11"/>
    <n v="14000"/>
    <x v="1"/>
  </r>
  <r>
    <x v="4"/>
    <x v="13"/>
    <x v="0"/>
    <n v="36"/>
    <x v="13"/>
    <n v="36"/>
    <s v="Live in Care"/>
    <s v="Using a live in carer to support a person as an alternative to a step-down bed which should encourage independence and provide support in a more appropriate setting.  Based on 10 people accessing support for up to a maximum of 6 weeks."/>
    <x v="15"/>
    <s v=""/>
    <s v=""/>
    <x v="0"/>
    <s v=""/>
    <x v="0"/>
    <s v=""/>
    <s v=""/>
    <x v="2"/>
    <x v="11"/>
    <n v="84000"/>
    <x v="1"/>
  </r>
  <r>
    <x v="4"/>
    <x v="13"/>
    <x v="0"/>
    <n v="37"/>
    <x v="13"/>
    <n v="37"/>
    <s v="Be Independent falls Support"/>
    <s v="Using mobile wardens  to provide support to YAS to provide rapid short term additional support aimed at admission prevention"/>
    <x v="10"/>
    <s v=""/>
    <s v=""/>
    <x v="0"/>
    <s v=""/>
    <x v="0"/>
    <s v=""/>
    <s v=""/>
    <x v="1"/>
    <x v="11"/>
    <n v="20000"/>
    <x v="1"/>
  </r>
  <r>
    <x v="4"/>
    <x v="13"/>
    <x v="0"/>
    <n v="38"/>
    <x v="13"/>
    <n v="38"/>
    <s v="York Integrated Care Team"/>
    <s v="To support high risk and frequent/high usage patients, and those discharged from ED or wards via a daily MDT."/>
    <x v="3"/>
    <s v="Care Coordination"/>
    <s v=""/>
    <x v="1"/>
    <s v=""/>
    <x v="6"/>
    <s v=""/>
    <s v=""/>
    <x v="3"/>
    <x v="9"/>
    <n v="750000"/>
    <x v="1"/>
  </r>
  <r>
    <x v="4"/>
    <x v="13"/>
    <x v="0"/>
    <n v="39"/>
    <x v="13"/>
    <n v="39"/>
    <s v="Urgent Care Practitioners"/>
    <s v="The aim of this scheme is to increase non-conveyance to A&amp;E, reduce A&amp;E attendances , and reduce non-Elective admissions througha  see and treat integrated care team"/>
    <x v="27"/>
    <s v="Rapid / Crisis Response"/>
    <s v=""/>
    <x v="3"/>
    <s v=""/>
    <x v="6"/>
    <s v=""/>
    <s v=""/>
    <x v="6"/>
    <x v="9"/>
    <n v="431000"/>
    <x v="1"/>
  </r>
  <r>
    <x v="4"/>
    <x v="13"/>
    <x v="0"/>
    <n v="40"/>
    <x v="13"/>
    <n v="40"/>
    <s v="Hospice at Home (extended hours)"/>
    <s v="Palliative care to reduce NEA and support patients to die in their preferred place"/>
    <x v="7"/>
    <s v=""/>
    <s v=""/>
    <x v="1"/>
    <s v=""/>
    <x v="6"/>
    <s v=""/>
    <s v=""/>
    <x v="1"/>
    <x v="9"/>
    <n v="170000"/>
    <x v="1"/>
  </r>
  <r>
    <x v="4"/>
    <x v="13"/>
    <x v="0"/>
    <n v="41"/>
    <x v="13"/>
    <n v="41"/>
    <s v="Street Triage (part fund with NYCC)"/>
    <s v="Support police department with mental health crisis management"/>
    <x v="27"/>
    <s v="Rapid / Crisis Response"/>
    <s v=""/>
    <x v="2"/>
    <s v=""/>
    <x v="6"/>
    <s v=""/>
    <s v=""/>
    <x v="5"/>
    <x v="9"/>
    <n v="154000"/>
    <x v="1"/>
  </r>
  <r>
    <x v="4"/>
    <x v="13"/>
    <x v="0"/>
    <n v="42"/>
    <x v="13"/>
    <n v="42"/>
    <s v="CCG Out of Hospital commission services (Incl. Specialist Nursing, Integrated Community Teams, Community Therapies and Community Equipment and Wheelchair Services) "/>
    <s v="CCG Out of Hospital commission services (Incl. Specialist Nursing, Integrated Community Teams, Community Therapies and Community Equipment and Wheelchair Services) "/>
    <x v="10"/>
    <s v=""/>
    <s v=""/>
    <x v="1"/>
    <s v=""/>
    <x v="6"/>
    <s v=""/>
    <s v=""/>
    <x v="3"/>
    <x v="9"/>
    <n v="4400821"/>
    <x v="1"/>
  </r>
  <r>
    <x v="4"/>
    <x v="13"/>
    <x v="0"/>
    <n v="43"/>
    <x v="13"/>
    <n v="43"/>
    <s v="CCG Out of Hospital commission services (Incl. Specialist Nursing, Integrated Community Teams, Community Therapies and Community Equipment and Wheelchair Services) "/>
    <s v="CCG Out of Hospital commission services (Incl. Specialist Nursing, Integrated Community Teams, Community Therapies and Community Equipment and Wheelchair Services) "/>
    <x v="10"/>
    <s v=""/>
    <s v=""/>
    <x v="1"/>
    <s v=""/>
    <x v="6"/>
    <s v=""/>
    <s v=""/>
    <x v="3"/>
    <x v="3"/>
    <n v="1567000"/>
    <x v="1"/>
  </r>
  <r>
    <x v="4"/>
    <x v="13"/>
    <x v="0"/>
    <n v="44"/>
    <x v="13"/>
    <n v="44"/>
    <s v="Changing Lives - A Bed Ahead"/>
    <s v="Link worker/discharge liaison for homeless in ED"/>
    <x v="3"/>
    <s v="Care Coordination"/>
    <s v=""/>
    <x v="1"/>
    <s v=""/>
    <x v="6"/>
    <s v=""/>
    <s v=""/>
    <x v="0"/>
    <x v="9"/>
    <n v="81000"/>
    <x v="1"/>
  </r>
  <r>
    <x v="4"/>
    <x v="13"/>
    <x v="0"/>
    <n v="45"/>
    <x v="13"/>
    <n v="45"/>
    <s v="Fulford Nursing Home"/>
    <s v="intensive short term rehab "/>
    <x v="27"/>
    <s v="Bed Based - Step Up/Down"/>
    <s v=""/>
    <x v="1"/>
    <s v=""/>
    <x v="6"/>
    <s v=""/>
    <s v=""/>
    <x v="2"/>
    <x v="3"/>
    <n v="195000"/>
    <x v="1"/>
  </r>
  <r>
    <x v="4"/>
    <x v="13"/>
    <x v="0"/>
    <n v="46"/>
    <x v="13"/>
    <n v="46"/>
    <s v="Fulford Nursing Home - Occupational Therapist"/>
    <s v="intensive short term therapy"/>
    <x v="11"/>
    <s v=""/>
    <s v="Support to Fulford Nursing Home"/>
    <x v="1"/>
    <s v=""/>
    <x v="6"/>
    <s v=""/>
    <s v=""/>
    <x v="1"/>
    <x v="3"/>
    <n v="58000"/>
    <x v="1"/>
  </r>
  <r>
    <x v="4"/>
    <x v="13"/>
    <x v="0"/>
    <n v="47"/>
    <x v="13"/>
    <n v="47"/>
    <s v="RATS Extended Hours"/>
    <s v="Rapid Assessment Team in ED"/>
    <x v="27"/>
    <s v="Rapid / Crisis Response"/>
    <s v=""/>
    <x v="3"/>
    <s v=""/>
    <x v="6"/>
    <s v=""/>
    <s v=""/>
    <x v="6"/>
    <x v="9"/>
    <n v="159000"/>
    <x v="1"/>
  </r>
  <r>
    <x v="4"/>
    <x v="13"/>
    <x v="0"/>
    <n v="48"/>
    <x v="13"/>
    <n v="48"/>
    <s v="RATS Extended Hours - Social Worker"/>
    <s v="Social Worker in ED Rapid Assessment Team"/>
    <x v="27"/>
    <s v="Rapid / Crisis Response"/>
    <s v=""/>
    <x v="3"/>
    <s v=""/>
    <x v="6"/>
    <s v=""/>
    <s v=""/>
    <x v="1"/>
    <x v="9"/>
    <n v="50000"/>
    <x v="1"/>
  </r>
  <r>
    <x v="4"/>
    <x v="13"/>
    <x v="0"/>
    <n v="49"/>
    <x v="13"/>
    <n v="49"/>
    <s v="Priory Outreach"/>
    <s v="Responds to RATS referrals and provides early supported discharge support"/>
    <x v="27"/>
    <s v="Rapid / Crisis Response"/>
    <s v=""/>
    <x v="1"/>
    <s v=""/>
    <x v="6"/>
    <s v=""/>
    <s v=""/>
    <x v="3"/>
    <x v="9"/>
    <n v="180000"/>
    <x v="1"/>
  </r>
  <r>
    <x v="4"/>
    <x v="13"/>
    <x v="0"/>
    <n v="50"/>
    <x v="13"/>
    <n v="50"/>
    <s v="ONE team "/>
    <s v="To provide an increased provision of holistic health and social care support to a greater number of complex and frail vulnerable patients. - The new Community Carers and Health &amp; Social Care Assistants (H&amp;SCA) would provide additional capacity to the exis"/>
    <x v="3"/>
    <s v="Care Coordination"/>
    <s v=""/>
    <x v="1"/>
    <s v=""/>
    <x v="6"/>
    <s v=""/>
    <s v=""/>
    <x v="3"/>
    <x v="3"/>
    <n v="130000"/>
    <x v="2"/>
  </r>
  <r>
    <x v="4"/>
    <x v="13"/>
    <x v="0"/>
    <n v="51"/>
    <x v="13"/>
    <n v="51"/>
    <s v="START - dementia carers support"/>
    <s v="To provide support to those caring for people with Dementia"/>
    <x v="12"/>
    <s v="Carer Advice and Support"/>
    <s v=""/>
    <x v="2"/>
    <s v=""/>
    <x v="6"/>
    <s v=""/>
    <s v=""/>
    <x v="1"/>
    <x v="3"/>
    <n v="35000"/>
    <x v="2"/>
  </r>
  <r>
    <x v="4"/>
    <x v="13"/>
    <x v="0"/>
    <n v="52"/>
    <x v="13"/>
    <n v="52"/>
    <s v="Home from Hospital"/>
    <s v="To provide short term support to patients on discharge"/>
    <x v="7"/>
    <s v=""/>
    <s v=""/>
    <x v="4"/>
    <s v=""/>
    <x v="6"/>
    <s v=""/>
    <s v=""/>
    <x v="0"/>
    <x v="3"/>
    <n v="27000"/>
    <x v="2"/>
  </r>
  <r>
    <x v="4"/>
    <x v="13"/>
    <x v="0"/>
    <n v="53"/>
    <x v="13"/>
    <n v="53"/>
    <s v="Vaccinations Outreach"/>
    <s v="To provide flu and Hep B vaccinations to the homeless community in outreach settings"/>
    <x v="0"/>
    <s v="Other"/>
    <s v="Public Health Prevention"/>
    <x v="1"/>
    <s v=""/>
    <x v="6"/>
    <s v=""/>
    <s v=""/>
    <x v="3"/>
    <x v="9"/>
    <n v="4000"/>
    <x v="2"/>
  </r>
  <r>
    <x v="4"/>
    <x v="14"/>
    <x v="2"/>
    <n v="1"/>
    <x v="14"/>
    <n v="2"/>
    <s v="Community Nursing"/>
    <s v="Community nursing services deliver care in the home for patients with a broad range of nursing needs. The needs are not acute in nature but will prevent situations deteriorating."/>
    <x v="3"/>
    <s v="Care Planning, Assessment and Review"/>
    <s v=""/>
    <x v="1"/>
    <s v=""/>
    <x v="6"/>
    <s v=""/>
    <s v=""/>
    <x v="3"/>
    <x v="9"/>
    <n v="818660"/>
    <x v="1"/>
  </r>
  <r>
    <x v="4"/>
    <x v="14"/>
    <x v="2"/>
    <n v="2"/>
    <x v="14"/>
    <n v="2"/>
    <s v="Integrated Teams (Community Support Teams)"/>
    <s v="The Integrated Teams  comprise of Community Matrons and Care Co-Ordinators who work closely and proactively with the whole primary care team as well as strengthening the links to the wider Integrated community teams functioning in other levels of care"/>
    <x v="3"/>
    <s v="Care Planning, Assessment and Review"/>
    <s v=""/>
    <x v="1"/>
    <s v=""/>
    <x v="6"/>
    <s v=""/>
    <s v=""/>
    <x v="3"/>
    <x v="9"/>
    <n v="1112100"/>
    <x v="1"/>
  </r>
  <r>
    <x v="4"/>
    <x v="14"/>
    <x v="2"/>
    <n v="3"/>
    <x v="14"/>
    <n v="2"/>
    <s v="Evening Nursing Services"/>
    <s v="The service provides  nursing care to adults who require nursing care within their own home due to an urgent problem related to a long term chronic disease/condition or as a result of an acute episode of ill health.  This includes assessment and treatment"/>
    <x v="3"/>
    <s v="Care Planning, Assessment and Review"/>
    <s v=""/>
    <x v="1"/>
    <s v=""/>
    <x v="6"/>
    <s v=""/>
    <s v=""/>
    <x v="3"/>
    <x v="9"/>
    <n v="352479"/>
    <x v="1"/>
  </r>
  <r>
    <x v="4"/>
    <x v="14"/>
    <x v="2"/>
    <n v="4"/>
    <x v="14"/>
    <n v="2"/>
    <s v="Community Matrons"/>
    <s v="Community Matron Programme provides a proactive, holistic approach to managing patient’s long-term conditions that is centred on primary care"/>
    <x v="3"/>
    <s v="Care Planning, Assessment and Review"/>
    <s v=""/>
    <x v="1"/>
    <s v=""/>
    <x v="6"/>
    <s v=""/>
    <s v=""/>
    <x v="3"/>
    <x v="9"/>
    <n v="610358"/>
    <x v="1"/>
  </r>
  <r>
    <x v="4"/>
    <x v="14"/>
    <x v="2"/>
    <n v="5"/>
    <x v="14"/>
    <n v="2"/>
    <s v="Community Therapy"/>
    <s v="The Community Therapy Teams (physiotherapy and/or occupational therapy)aim to provide highly skilled assessment and intervention to patients with physical problems affecting their functional abilities"/>
    <x v="3"/>
    <s v="Care Planning, Assessment and Review"/>
    <s v=""/>
    <x v="1"/>
    <s v=""/>
    <x v="6"/>
    <s v=""/>
    <s v=""/>
    <x v="3"/>
    <x v="9"/>
    <n v="269441"/>
    <x v="1"/>
  </r>
  <r>
    <x v="4"/>
    <x v="14"/>
    <x v="2"/>
    <n v="6"/>
    <x v="14"/>
    <n v="3"/>
    <s v="Clinical Navigation Service"/>
    <s v="The service will accept and triage referrals, improve co-ordination, assessment and provide care delivery through both health and social care services in order to support patients to receive clinically appropriate care at home or as close to home as is po"/>
    <x v="3"/>
    <s v="Care Coordination"/>
    <s v=""/>
    <x v="1"/>
    <s v=""/>
    <x v="6"/>
    <s v=""/>
    <s v=""/>
    <x v="3"/>
    <x v="9"/>
    <n v="426913.4"/>
    <x v="1"/>
  </r>
  <r>
    <x v="4"/>
    <x v="14"/>
    <x v="2"/>
    <n v="7"/>
    <x v="14"/>
    <n v="1"/>
    <s v="DICES - additional"/>
    <s v="Provides a range of equipment from simple aids for daily living to more complex pieces of equipment enabling people to stay in their home environment."/>
    <x v="1"/>
    <s v="Community Based Equipment"/>
    <s v=""/>
    <x v="1"/>
    <s v=""/>
    <x v="6"/>
    <s v=""/>
    <s v=""/>
    <x v="2"/>
    <x v="4"/>
    <n v="269682"/>
    <x v="1"/>
  </r>
  <r>
    <x v="4"/>
    <x v="14"/>
    <x v="2"/>
    <n v="8"/>
    <x v="14"/>
    <n v="1"/>
    <s v="Property Adaptions"/>
    <s v="Provision of Disabled Facilities Grants"/>
    <x v="13"/>
    <s v="Adaptations"/>
    <s v=""/>
    <x v="0"/>
    <s v=""/>
    <x v="0"/>
    <s v=""/>
    <s v=""/>
    <x v="1"/>
    <x v="2"/>
    <n v="2047589"/>
    <x v="1"/>
  </r>
  <r>
    <x v="4"/>
    <x v="14"/>
    <x v="2"/>
    <n v="9"/>
    <x v="14"/>
    <n v="2"/>
    <s v="Demographics (system presures)"/>
    <s v="care packages"/>
    <x v="11"/>
    <s v=""/>
    <s v="Demographic growth, age and complexity"/>
    <x v="0"/>
    <s v=""/>
    <x v="0"/>
    <s v=""/>
    <s v=""/>
    <x v="1"/>
    <x v="3"/>
    <n v="4825747"/>
    <x v="1"/>
  </r>
  <r>
    <x v="4"/>
    <x v="14"/>
    <x v="2"/>
    <n v="10"/>
    <x v="14"/>
    <n v="2"/>
    <s v="Provider fee pressures - Living Wage, specialist rates, overnight costs"/>
    <s v="contribution towards fee inceases for care packages"/>
    <x v="9"/>
    <s v="Fee increase to stabilise the care provider market"/>
    <s v=""/>
    <x v="0"/>
    <s v=""/>
    <x v="0"/>
    <s v=""/>
    <s v=""/>
    <x v="2"/>
    <x v="3"/>
    <n v="3544942"/>
    <x v="1"/>
  </r>
  <r>
    <x v="4"/>
    <x v="14"/>
    <x v="2"/>
    <n v="11"/>
    <x v="14"/>
    <n v="2"/>
    <s v="reviewing team - new cases"/>
    <s v="assessments for high cost care packages"/>
    <x v="6"/>
    <s v="Other"/>
    <s v="social work assessment and support planning"/>
    <x v="0"/>
    <s v=""/>
    <x v="0"/>
    <s v=""/>
    <s v=""/>
    <x v="1"/>
    <x v="3"/>
    <n v="308188.79999999999"/>
    <x v="1"/>
  </r>
  <r>
    <x v="4"/>
    <x v="14"/>
    <x v="2"/>
    <n v="12"/>
    <x v="14"/>
    <n v="2"/>
    <s v="Transitions team"/>
    <s v="additional capacity for social work"/>
    <x v="6"/>
    <s v="Other"/>
    <s v="social work assessment and support planning"/>
    <x v="0"/>
    <s v=""/>
    <x v="0"/>
    <s v=""/>
    <s v=""/>
    <x v="1"/>
    <x v="3"/>
    <n v="179776.8"/>
    <x v="1"/>
  </r>
  <r>
    <x v="4"/>
    <x v="14"/>
    <x v="2"/>
    <n v="13"/>
    <x v="14"/>
    <n v="3"/>
    <s v="Hospital social work team"/>
    <s v="Dedicated hospital social work teams working across acute providers."/>
    <x v="28"/>
    <s v="Chg 3. Multi-Disciplinary/Multi-Agency Discharge Teams"/>
    <s v=""/>
    <x v="0"/>
    <s v=""/>
    <x v="0"/>
    <s v=""/>
    <s v=""/>
    <x v="1"/>
    <x v="3"/>
    <n v="729380.16"/>
    <x v="1"/>
  </r>
  <r>
    <x v="4"/>
    <x v="14"/>
    <x v="2"/>
    <n v="14"/>
    <x v="14"/>
    <n v="3"/>
    <s v="DOLS, best interest and mental capacity assessments"/>
    <s v="additional capacity for social work"/>
    <x v="6"/>
    <s v="Deprivation of Liberty Safeguards (DoLS)"/>
    <s v=""/>
    <x v="0"/>
    <s v=""/>
    <x v="0"/>
    <s v=""/>
    <s v=""/>
    <x v="1"/>
    <x v="3"/>
    <n v="300484"/>
    <x v="1"/>
  </r>
  <r>
    <x v="4"/>
    <x v="14"/>
    <x v="2"/>
    <n v="15"/>
    <x v="14"/>
    <n v="2"/>
    <s v="Arboretum House"/>
    <s v="integrated assessment hub"/>
    <x v="27"/>
    <s v="Bed Based - Step Up/Down"/>
    <s v=""/>
    <x v="0"/>
    <s v=""/>
    <x v="0"/>
    <s v=""/>
    <s v=""/>
    <x v="1"/>
    <x v="3"/>
    <n v="653770"/>
    <x v="1"/>
  </r>
  <r>
    <x v="4"/>
    <x v="14"/>
    <x v="2"/>
    <n v="16"/>
    <x v="14"/>
    <n v="1"/>
    <s v=" DICES "/>
    <s v="community equipment"/>
    <x v="1"/>
    <s v="Community Based Equipment"/>
    <s v=""/>
    <x v="1"/>
    <s v=""/>
    <x v="6"/>
    <s v=""/>
    <s v=""/>
    <x v="2"/>
    <x v="9"/>
    <n v="1797000"/>
    <x v="1"/>
  </r>
  <r>
    <x v="4"/>
    <x v="14"/>
    <x v="2"/>
    <n v="17"/>
    <x v="14"/>
    <n v="2"/>
    <s v=" Social Care assessments and cost of care "/>
    <s v="social care assessments and care packages"/>
    <x v="6"/>
    <s v="Other"/>
    <s v="social care assessments and associated costs of care packages - Residential, Nursing and Community Services"/>
    <x v="0"/>
    <s v=""/>
    <x v="0"/>
    <s v=""/>
    <s v=""/>
    <x v="1"/>
    <x v="9"/>
    <n v="5356414.26"/>
    <x v="1"/>
  </r>
  <r>
    <x v="4"/>
    <x v="14"/>
    <x v="2"/>
    <n v="18"/>
    <x v="14"/>
    <n v="2"/>
    <s v=" Assessment &amp; Support Planning Teams "/>
    <s v="social care assessments and care packages"/>
    <x v="6"/>
    <s v="Other"/>
    <s v="social work support and assessments "/>
    <x v="0"/>
    <s v=""/>
    <x v="0"/>
    <s v=""/>
    <s v=""/>
    <x v="1"/>
    <x v="9"/>
    <n v="1321112.0519999999"/>
    <x v="1"/>
  </r>
  <r>
    <x v="4"/>
    <x v="14"/>
    <x v="2"/>
    <n v="19"/>
    <x v="14"/>
    <n v="2"/>
    <s v="Bed Based Respite  - Perth House"/>
    <s v="integrated assessment hub"/>
    <x v="27"/>
    <s v="Bed Based - Step Up/Down"/>
    <s v=""/>
    <x v="0"/>
    <s v=""/>
    <x v="0"/>
    <s v=""/>
    <s v=""/>
    <x v="1"/>
    <x v="9"/>
    <n v="1189001.1599999999"/>
    <x v="1"/>
  </r>
  <r>
    <x v="4"/>
    <x v="14"/>
    <x v="2"/>
    <n v="20"/>
    <x v="14"/>
    <n v="1"/>
    <s v=" Carers Support "/>
    <s v="Number of services delivered to support Carers"/>
    <x v="12"/>
    <s v="Carer Advice and Support"/>
    <s v=""/>
    <x v="0"/>
    <s v=""/>
    <x v="0"/>
    <s v=""/>
    <s v=""/>
    <x v="1"/>
    <x v="9"/>
    <n v="667025.17200000002"/>
    <x v="1"/>
  </r>
  <r>
    <x v="4"/>
    <x v="14"/>
    <x v="2"/>
    <n v="21"/>
    <x v="14"/>
    <n v="1"/>
    <s v=" Healthy Housing/Handy Person "/>
    <s v="housing service aimed at vulnerable householders"/>
    <x v="0"/>
    <s v="Other"/>
    <s v="minor repairs, adapatations, home improvements"/>
    <x v="0"/>
    <s v=""/>
    <x v="0"/>
    <s v=""/>
    <s v=""/>
    <x v="1"/>
    <x v="9"/>
    <n v="433151.424"/>
    <x v="1"/>
  </r>
  <r>
    <x v="4"/>
    <x v="14"/>
    <x v="2"/>
    <n v="22"/>
    <x v="14"/>
    <n v="3"/>
    <s v=" Enablement &amp; Intermediate Care  - Home First"/>
    <s v="community based integrated assessment and reablement "/>
    <x v="27"/>
    <s v="Reablement/Rehabilitation Services"/>
    <s v=""/>
    <x v="0"/>
    <s v=""/>
    <x v="0"/>
    <s v=""/>
    <s v=""/>
    <x v="1"/>
    <x v="9"/>
    <n v="2046640.8959999999"/>
    <x v="1"/>
  </r>
  <r>
    <x v="4"/>
    <x v="14"/>
    <x v="2"/>
    <n v="23"/>
    <x v="14"/>
    <n v="1"/>
    <s v=" Local Area Coordinators "/>
    <s v="Systematic effort, organised and led by public bodies in partnership with local people and communities, to ensure that people can prevent their ordinary needs from becoming major problems, avoid crisis and support themselves to maintain and strengthen the"/>
    <x v="0"/>
    <s v="Social Prescribing"/>
    <s v=""/>
    <x v="0"/>
    <s v=""/>
    <x v="0"/>
    <s v=""/>
    <s v=""/>
    <x v="1"/>
    <x v="9"/>
    <n v="324863.56799999997"/>
    <x v="1"/>
  </r>
  <r>
    <x v="4"/>
    <x v="14"/>
    <x v="2"/>
    <n v="24"/>
    <x v="14"/>
    <n v="1"/>
    <s v=" Mental Health Enablement Workers x 6 "/>
    <s v="Preventative &amp; recovery focussed support to people living with a mental health condition"/>
    <x v="0"/>
    <s v="Social Prescribing"/>
    <s v=""/>
    <x v="2"/>
    <s v=""/>
    <x v="0"/>
    <s v=""/>
    <s v=""/>
    <x v="1"/>
    <x v="9"/>
    <n v="243647.67600000001"/>
    <x v="1"/>
  </r>
  <r>
    <x v="4"/>
    <x v="14"/>
    <x v="2"/>
    <n v="25"/>
    <x v="14"/>
    <n v="1"/>
    <s v=" Out of Hours Emergency Care - Perth House/ Home First"/>
    <s v="additional capacity for night time support at intermediate care services"/>
    <x v="27"/>
    <s v="Rapid / Crisis Response"/>
    <s v=""/>
    <x v="1"/>
    <s v=""/>
    <x v="0"/>
    <s v=""/>
    <s v=""/>
    <x v="2"/>
    <x v="9"/>
    <n v="162431.78399999999"/>
    <x v="1"/>
  </r>
  <r>
    <x v="4"/>
    <x v="14"/>
    <x v="2"/>
    <n v="26"/>
    <x v="14"/>
    <n v="3"/>
    <s v=" Dementia Support "/>
    <s v="Advice and information support service for people living with dementia and their family / carers"/>
    <x v="12"/>
    <s v="Other"/>
    <s v="post diagnostic support"/>
    <x v="2"/>
    <s v=""/>
    <x v="0"/>
    <s v=""/>
    <s v=""/>
    <x v="0"/>
    <x v="9"/>
    <n v="254476.04399999999"/>
    <x v="1"/>
  </r>
  <r>
    <x v="4"/>
    <x v="14"/>
    <x v="2"/>
    <n v="27"/>
    <x v="14"/>
    <n v="2"/>
    <s v=" Social Care Commissioning "/>
    <s v="joint commissioning posts"/>
    <x v="9"/>
    <s v="Market development (inc Vol sector)"/>
    <s v=""/>
    <x v="0"/>
    <s v=""/>
    <x v="0"/>
    <s v=""/>
    <s v=""/>
    <x v="1"/>
    <x v="9"/>
    <n v="260973.9"/>
    <x v="1"/>
  </r>
  <r>
    <x v="4"/>
    <x v="14"/>
    <x v="2"/>
    <n v="28"/>
    <x v="14"/>
    <n v="3"/>
    <s v="Home First Community Night Service"/>
    <s v="outreach capcaity for night time care at home"/>
    <x v="27"/>
    <s v="Reablement/Rehabilitation Services"/>
    <s v=""/>
    <x v="0"/>
    <s v=""/>
    <x v="0"/>
    <s v=""/>
    <s v=""/>
    <x v="1"/>
    <x v="11"/>
    <n v="196633"/>
    <x v="1"/>
  </r>
  <r>
    <x v="4"/>
    <x v="14"/>
    <x v="2"/>
    <n v="29"/>
    <x v="14"/>
    <n v="1"/>
    <s v="Mental Capacity assessments"/>
    <s v="Preventative &amp; recovery focussed support to people living with a mental health condition"/>
    <x v="6"/>
    <s v="Deprivation of Liberty Safeguards (DoLS)"/>
    <s v=""/>
    <x v="2"/>
    <s v=""/>
    <x v="0"/>
    <s v=""/>
    <s v=""/>
    <x v="1"/>
    <x v="11"/>
    <n v="24556"/>
    <x v="1"/>
  </r>
  <r>
    <x v="4"/>
    <x v="14"/>
    <x v="2"/>
    <n v="30"/>
    <x v="14"/>
    <n v="1"/>
    <s v="Track &amp; Triage.  "/>
    <s v="admin costs to track and monitor complex discharges"/>
    <x v="28"/>
    <s v="Chg 2. Systems to Monitor Patient Flow"/>
    <s v=""/>
    <x v="0"/>
    <s v=""/>
    <x v="0"/>
    <s v=""/>
    <s v=""/>
    <x v="1"/>
    <x v="11"/>
    <n v="6442"/>
    <x v="1"/>
  </r>
  <r>
    <x v="4"/>
    <x v="14"/>
    <x v="2"/>
    <n v="31"/>
    <x v="14"/>
    <n v="1"/>
    <s v="Mental Health Social Worker"/>
    <s v="Preventative &amp; recovery focussed support to people living with a mental health condition"/>
    <x v="28"/>
    <s v="Chg 3. Multi-Disciplinary/Multi-Agency Discharge Teams"/>
    <s v=""/>
    <x v="2"/>
    <s v=""/>
    <x v="0"/>
    <s v=""/>
    <s v=""/>
    <x v="1"/>
    <x v="11"/>
    <n v="49112"/>
    <x v="1"/>
  </r>
  <r>
    <x v="4"/>
    <x v="14"/>
    <x v="2"/>
    <n v="32"/>
    <x v="14"/>
    <n v="2"/>
    <s v="domicillary care packages"/>
    <s v="cost of care packages"/>
    <x v="7"/>
    <s v=""/>
    <s v=""/>
    <x v="0"/>
    <s v=""/>
    <x v="0"/>
    <s v=""/>
    <s v=""/>
    <x v="2"/>
    <x v="11"/>
    <n v="871826"/>
    <x v="1"/>
  </r>
  <r>
    <x v="4"/>
    <x v="15"/>
    <x v="2"/>
    <n v="1"/>
    <x v="15"/>
    <n v="1"/>
    <s v="Existing ASC Transfer"/>
    <s v="Existing ASC transfer"/>
    <x v="7"/>
    <s v=""/>
    <s v=""/>
    <x v="0"/>
    <s v=""/>
    <x v="0"/>
    <s v=""/>
    <s v=""/>
    <x v="1"/>
    <x v="9"/>
    <n v="6007613"/>
    <x v="1"/>
  </r>
  <r>
    <x v="4"/>
    <x v="15"/>
    <x v="2"/>
    <n v="2"/>
    <x v="15"/>
    <n v="2"/>
    <s v="Carers Funding"/>
    <s v="Range of services to support carers - fulfilling CCG's Statutory obligation"/>
    <x v="12"/>
    <s v="Carer Advice and Support"/>
    <s v=""/>
    <x v="0"/>
    <s v=""/>
    <x v="0"/>
    <s v=""/>
    <s v=""/>
    <x v="1"/>
    <x v="9"/>
    <n v="650000"/>
    <x v="1"/>
  </r>
  <r>
    <x v="4"/>
    <x v="15"/>
    <x v="2"/>
    <n v="3"/>
    <x v="15"/>
    <n v="3"/>
    <s v="Reablement funds - LA"/>
    <s v="Funds LA's in-house Reablement team"/>
    <x v="27"/>
    <s v="Reablement/Rehabilitation Services"/>
    <s v=""/>
    <x v="0"/>
    <s v=""/>
    <x v="0"/>
    <s v=""/>
    <s v=""/>
    <x v="1"/>
    <x v="9"/>
    <n v="825000"/>
    <x v="1"/>
  </r>
  <r>
    <x v="4"/>
    <x v="15"/>
    <x v="2"/>
    <n v="4"/>
    <x v="15"/>
    <n v="4"/>
    <s v="2016/17 ASC Increased Transfer"/>
    <s v="ASC increased transfer"/>
    <x v="7"/>
    <s v=""/>
    <s v=""/>
    <x v="0"/>
    <s v=""/>
    <x v="0"/>
    <s v=""/>
    <s v=""/>
    <x v="1"/>
    <x v="9"/>
    <n v="5738273"/>
    <x v="1"/>
  </r>
  <r>
    <x v="4"/>
    <x v="15"/>
    <x v="2"/>
    <n v="5"/>
    <x v="15"/>
    <n v="5"/>
    <s v="Lifestyle Hub"/>
    <s v="Public Health commissioned hub for linking people to lifestyle support offer in city"/>
    <x v="0"/>
    <s v="Other"/>
    <s v="Physical health/wellbeing"/>
    <x v="1"/>
    <s v=""/>
    <x v="6"/>
    <s v=""/>
    <s v=""/>
    <x v="1"/>
    <x v="9"/>
    <n v="101790"/>
    <x v="1"/>
  </r>
  <r>
    <x v="4"/>
    <x v="15"/>
    <x v="2"/>
    <n v="6"/>
    <x v="15"/>
    <n v="6"/>
    <s v="Assistive Technologies"/>
    <s v="Stand alone and Wireless devices to &gt;5000 users "/>
    <x v="1"/>
    <s v="Telecare"/>
    <s v=""/>
    <x v="0"/>
    <s v=""/>
    <x v="0"/>
    <s v=""/>
    <s v=""/>
    <x v="1"/>
    <x v="9"/>
    <n v="203580"/>
    <x v="1"/>
  </r>
  <r>
    <x v="4"/>
    <x v="15"/>
    <x v="2"/>
    <n v="7"/>
    <x v="15"/>
    <n v="7"/>
    <s v="Strengthening ICRS - LA"/>
    <s v="24/7 social care rapid response within 2 hours"/>
    <x v="27"/>
    <s v="Rapid / Crisis Response"/>
    <s v=""/>
    <x v="0"/>
    <s v=""/>
    <x v="0"/>
    <s v=""/>
    <s v=""/>
    <x v="1"/>
    <x v="9"/>
    <n v="1080184"/>
    <x v="1"/>
  </r>
  <r>
    <x v="4"/>
    <x v="15"/>
    <x v="2"/>
    <n v="8"/>
    <x v="15"/>
    <n v="8"/>
    <s v="Health Transfers Team"/>
    <s v="On-site Social work team as part of integrated discharge team in acute sector"/>
    <x v="28"/>
    <s v="Chg 3. Multi-Disciplinary/Multi-Agency Discharge Teams"/>
    <s v=""/>
    <x v="0"/>
    <s v=""/>
    <x v="0"/>
    <s v=""/>
    <s v=""/>
    <x v="1"/>
    <x v="9"/>
    <n v="186595"/>
    <x v="1"/>
  </r>
  <r>
    <x v="4"/>
    <x v="15"/>
    <x v="2"/>
    <n v="9"/>
    <x v="15"/>
    <n v="9"/>
    <s v="MH Discharge Team"/>
    <s v="Social worker onsite to support discharges from MH in patient wards"/>
    <x v="15"/>
    <s v=""/>
    <s v=""/>
    <x v="0"/>
    <s v=""/>
    <x v="0"/>
    <s v=""/>
    <s v=""/>
    <x v="1"/>
    <x v="9"/>
    <n v="44831.591602199995"/>
    <x v="1"/>
  </r>
  <r>
    <x v="4"/>
    <x v="15"/>
    <x v="2"/>
    <n v="10"/>
    <x v="15"/>
    <n v="10"/>
    <s v="IT System Integration"/>
    <s v="SystmOne access for Care Navigators "/>
    <x v="9"/>
    <s v="Shared records and Interoperability"/>
    <s v=""/>
    <x v="0"/>
    <s v=""/>
    <x v="6"/>
    <s v=""/>
    <s v=""/>
    <x v="3"/>
    <x v="9"/>
    <n v="7125"/>
    <x v="1"/>
  </r>
  <r>
    <x v="4"/>
    <x v="15"/>
    <x v="2"/>
    <n v="11"/>
    <x v="15"/>
    <n v="56"/>
    <s v="It system integration"/>
    <s v="SystmOne access for ICRS"/>
    <x v="9"/>
    <s v="Shared records and Interoperability"/>
    <s v=""/>
    <x v="0"/>
    <s v=""/>
    <x v="6"/>
    <s v=""/>
    <s v=""/>
    <x v="3"/>
    <x v="9"/>
    <n v="20000"/>
    <x v="2"/>
  </r>
  <r>
    <x v="4"/>
    <x v="15"/>
    <x v="2"/>
    <n v="12"/>
    <x v="15"/>
    <n v="12"/>
    <s v="Falls (Steady Steps)"/>
    <s v="Strength &amp; Balance programme in community to reduce falls"/>
    <x v="0"/>
    <s v="Other"/>
    <s v="Strength &amp;balance training for falls prevention"/>
    <x v="1"/>
    <s v=""/>
    <x v="6"/>
    <s v=""/>
    <s v=""/>
    <x v="2"/>
    <x v="9"/>
    <n v="101790"/>
    <x v="1"/>
  </r>
  <r>
    <x v="4"/>
    <x v="15"/>
    <x v="2"/>
    <n v="13"/>
    <x v="15"/>
    <n v="13"/>
    <s v="Home Visiting Service"/>
    <s v="24/7 clinical  home assessment by Advanced practitioner"/>
    <x v="27"/>
    <s v="Rapid / Crisis Response"/>
    <s v=""/>
    <x v="1"/>
    <s v=""/>
    <x v="6"/>
    <s v=""/>
    <s v=""/>
    <x v="2"/>
    <x v="9"/>
    <n v="1255073"/>
    <x v="1"/>
  </r>
  <r>
    <x v="4"/>
    <x v="15"/>
    <x v="2"/>
    <n v="14"/>
    <x v="15"/>
    <n v="57"/>
    <s v="Joint Integrated Commissioning Board Support"/>
    <s v="50% of 0.6WTE post to support joint Commissioning projects and monthly Board meeting"/>
    <x v="9"/>
    <s v="Integrated commissioning models"/>
    <s v=""/>
    <x v="0"/>
    <s v=""/>
    <x v="6"/>
    <s v=""/>
    <s v=""/>
    <x v="1"/>
    <x v="9"/>
    <n v="23000"/>
    <x v="1"/>
  </r>
  <r>
    <x v="4"/>
    <x v="15"/>
    <x v="2"/>
    <n v="15"/>
    <x v="15"/>
    <n v="15"/>
    <s v="LPT - Unscheduled Care Team"/>
    <s v="Additional funding to CHS to resource left shift"/>
    <x v="27"/>
    <s v="Rapid / Crisis Response"/>
    <s v=""/>
    <x v="1"/>
    <s v=""/>
    <x v="6"/>
    <s v=""/>
    <s v=""/>
    <x v="3"/>
    <x v="9"/>
    <n v="519815"/>
    <x v="1"/>
  </r>
  <r>
    <x v="4"/>
    <x v="15"/>
    <x v="2"/>
    <n v="16"/>
    <x v="15"/>
    <n v="16"/>
    <s v="MH Planned Care Team - LPT"/>
    <s v="Specialist team for those with LTCs AND fuunctional MH problems"/>
    <x v="10"/>
    <s v=""/>
    <s v=""/>
    <x v="2"/>
    <s v=""/>
    <x v="6"/>
    <s v=""/>
    <s v=""/>
    <x v="5"/>
    <x v="9"/>
    <n v="388253"/>
    <x v="1"/>
  </r>
  <r>
    <x v="4"/>
    <x v="15"/>
    <x v="2"/>
    <n v="17"/>
    <x v="15"/>
    <n v="17"/>
    <s v="Care Home Therapies Team - LPT"/>
    <s v="Dedicated therapy tream for city care homes - focus on falls prevention and teaching"/>
    <x v="0"/>
    <s v="Other"/>
    <s v="Cinical therapy input for residents at risk of falles/fallen &amp; staff teaching"/>
    <x v="1"/>
    <s v=""/>
    <x v="6"/>
    <s v=""/>
    <s v=""/>
    <x v="3"/>
    <x v="9"/>
    <n v="144996"/>
    <x v="1"/>
  </r>
  <r>
    <x v="4"/>
    <x v="15"/>
    <x v="2"/>
    <n v="18"/>
    <x v="15"/>
    <n v="18"/>
    <s v="Intensive Community Support Beds - LPT"/>
    <s v="&quot;Virtual ward&quot;"/>
    <x v="27"/>
    <s v="Rapid / Crisis Response"/>
    <s v=""/>
    <x v="1"/>
    <s v=""/>
    <x v="6"/>
    <s v=""/>
    <s v=""/>
    <x v="3"/>
    <x v="9"/>
    <n v="954032"/>
    <x v="1"/>
  </r>
  <r>
    <x v="4"/>
    <x v="15"/>
    <x v="2"/>
    <n v="19"/>
    <x v="15"/>
    <n v="19"/>
    <s v="Reablement - LPT"/>
    <s v="Clinical Therapy input to LA's Reablement service"/>
    <x v="27"/>
    <s v="Reablement/Rehabilitation Services"/>
    <s v=""/>
    <x v="1"/>
    <s v=""/>
    <x v="6"/>
    <s v=""/>
    <s v=""/>
    <x v="3"/>
    <x v="9"/>
    <n v="1216760"/>
    <x v="1"/>
  </r>
  <r>
    <x v="4"/>
    <x v="15"/>
    <x v="2"/>
    <n v="20"/>
    <x v="15"/>
    <n v="20"/>
    <s v="Risk stratification"/>
    <s v="Licence costs/data processing/analysis for risk stratification tool"/>
    <x v="0"/>
    <s v="Risk Stratification"/>
    <s v=""/>
    <x v="5"/>
    <s v="Data processing/licence costs"/>
    <x v="6"/>
    <s v=""/>
    <s v=""/>
    <x v="2"/>
    <x v="9"/>
    <n v="66163"/>
    <x v="1"/>
  </r>
  <r>
    <x v="4"/>
    <x v="15"/>
    <x v="2"/>
    <n v="22"/>
    <x v="15"/>
    <n v="23"/>
    <s v="Services for Complex Patients (Care Navigators)"/>
    <s v="Care Navigator service"/>
    <x v="3"/>
    <s v="Other"/>
    <s v="Physical health/wellbeing"/>
    <x v="6"/>
    <s v=""/>
    <x v="6"/>
    <s v=""/>
    <s v=""/>
    <x v="1"/>
    <x v="9"/>
    <n v="300578"/>
    <x v="1"/>
  </r>
  <r>
    <x v="4"/>
    <x v="15"/>
    <x v="2"/>
    <n v="23"/>
    <x v="15"/>
    <n v="24"/>
    <s v="Hospital Housing Enablement Team"/>
    <s v="Specialist team aimed at homeless/insecurely housed needing hospital discharge"/>
    <x v="2"/>
    <s v=""/>
    <s v=""/>
    <x v="0"/>
    <s v=""/>
    <x v="6"/>
    <s v=""/>
    <s v=""/>
    <x v="1"/>
    <x v="9"/>
    <n v="155000"/>
    <x v="1"/>
  </r>
  <r>
    <x v="4"/>
    <x v="15"/>
    <x v="2"/>
    <n v="25"/>
    <x v="15"/>
    <n v="26"/>
    <s v="Performance Fund"/>
    <s v="As per BCF guidance"/>
    <x v="11"/>
    <s v=""/>
    <s v="As per BCF guidance"/>
    <x v="3"/>
    <s v=""/>
    <x v="6"/>
    <s v=""/>
    <s v=""/>
    <x v="6"/>
    <x v="9"/>
    <n v="1704053"/>
    <x v="1"/>
  </r>
  <r>
    <x v="4"/>
    <x v="15"/>
    <x v="2"/>
    <n v="26"/>
    <x v="15"/>
    <n v="28"/>
    <s v="Discharge Home to Assess"/>
    <s v="MDT partnership for those not eligible for reablement to discharge home under ASC case mangement prior to assessment 2 weeks later"/>
    <x v="28"/>
    <s v="Chg 4. Home First / Discharge to Access"/>
    <s v=""/>
    <x v="0"/>
    <s v=""/>
    <x v="0"/>
    <s v=""/>
    <s v=""/>
    <x v="1"/>
    <x v="9"/>
    <n v="188322"/>
    <x v="1"/>
  </r>
  <r>
    <x v="4"/>
    <x v="15"/>
    <x v="2"/>
    <n v="27"/>
    <x v="15"/>
    <n v="29"/>
    <s v="H&amp;SC Protocols - training"/>
    <s v="Training for ASC staff to undertake delegtated tasks under the protocol"/>
    <x v="9"/>
    <s v="Integrated workforce"/>
    <s v=""/>
    <x v="0"/>
    <s v=""/>
    <x v="6"/>
    <s v=""/>
    <s v=""/>
    <x v="3"/>
    <x v="9"/>
    <n v="69217"/>
    <x v="1"/>
  </r>
  <r>
    <x v="4"/>
    <x v="15"/>
    <x v="2"/>
    <n v="29"/>
    <x v="15"/>
    <n v="37"/>
    <s v="Care Home staff training"/>
    <s v="Training programme for residential Home staff in identifying and managing the deteriorating patient"/>
    <x v="11"/>
    <s v=""/>
    <s v="Training in how to communicate clarly with partners when residents are unwell"/>
    <x v="1"/>
    <s v=""/>
    <x v="6"/>
    <s v=""/>
    <s v=""/>
    <x v="2"/>
    <x v="9"/>
    <n v="23000"/>
    <x v="1"/>
  </r>
  <r>
    <x v="4"/>
    <x v="15"/>
    <x v="2"/>
    <n v="30"/>
    <x v="15"/>
    <n v="38"/>
    <s v="LeicesterCare call centre Staffing increase"/>
    <s v="Additional staffing"/>
    <x v="1"/>
    <s v="Telecare"/>
    <s v=""/>
    <x v="1"/>
    <s v=""/>
    <x v="6"/>
    <s v=""/>
    <s v=""/>
    <x v="1"/>
    <x v="9"/>
    <n v="80000"/>
    <x v="1"/>
  </r>
  <r>
    <x v="4"/>
    <x v="15"/>
    <x v="2"/>
    <n v="31"/>
    <x v="15"/>
    <n v="40"/>
    <s v="Action on Deafness  "/>
    <s v="Access/engagement support to community and residential and nursing home sector for those with progressive hearing loss or who use British sign lamnguage from Action on Hearing Loss"/>
    <x v="1"/>
    <s v="Wellness Services"/>
    <s v=""/>
    <x v="5"/>
    <s v="Support for people with disabilities"/>
    <x v="6"/>
    <s v=""/>
    <s v=""/>
    <x v="0"/>
    <x v="9"/>
    <n v="30000"/>
    <x v="2"/>
  </r>
  <r>
    <x v="4"/>
    <x v="15"/>
    <x v="2"/>
    <n v="32"/>
    <x v="15"/>
    <n v="41"/>
    <s v="Increase in funding to support packages of care to allow earlier discharge from hospital and to reduce numbers having DST in hospital"/>
    <s v="Additional packages of care to support the discharge of patients at peak volume periods and for those patients who require high level pakages"/>
    <x v="28"/>
    <s v="Chg 3. Multi-Disciplinary/Multi-Agency Discharge Teams"/>
    <s v=""/>
    <x v="0"/>
    <s v=""/>
    <x v="6"/>
    <s v=""/>
    <s v=""/>
    <x v="1"/>
    <x v="9"/>
    <n v="77783"/>
    <x v="1"/>
  </r>
  <r>
    <x v="4"/>
    <x v="15"/>
    <x v="2"/>
    <n v="33"/>
    <x v="15"/>
    <n v="42"/>
    <s v="Eye Clinic Liaison Service"/>
    <s v="Advice, guidance &amp; support for those with progressive sight loss attending Opthamology outpatients.  Links patients to range of community services."/>
    <x v="11"/>
    <s v=""/>
    <s v="Service from VISTA charity"/>
    <x v="5"/>
    <s v="Support for people with disabilities"/>
    <x v="6"/>
    <s v=""/>
    <s v=""/>
    <x v="0"/>
    <x v="9"/>
    <n v="15000"/>
    <x v="1"/>
  </r>
  <r>
    <x v="4"/>
    <x v="15"/>
    <x v="2"/>
    <n v="36"/>
    <x v="15"/>
    <n v="44"/>
    <s v="Centre Project"/>
    <s v="Day Centre for vulnerable people in city centre offering range of support"/>
    <x v="11"/>
    <s v=""/>
    <s v="Vol. Sector Day Centre"/>
    <x v="0"/>
    <s v=""/>
    <x v="6"/>
    <s v=""/>
    <s v=""/>
    <x v="0"/>
    <x v="9"/>
    <n v="24000"/>
    <x v="1"/>
  </r>
  <r>
    <x v="4"/>
    <x v="15"/>
    <x v="2"/>
    <n v="38"/>
    <x v="15"/>
    <n v="45"/>
    <s v="Identifying and managing frailty course for GPs and Practice Nurses"/>
    <s v="Bespoke course from LU Medical School on Managing frailty for Primary Care and Community Health staff"/>
    <x v="0"/>
    <s v="Other"/>
    <s v="Training course to improve quality of care"/>
    <x v="6"/>
    <s v=""/>
    <x v="6"/>
    <s v=""/>
    <s v=""/>
    <x v="2"/>
    <x v="9"/>
    <n v="5000"/>
    <x v="2"/>
  </r>
  <r>
    <x v="4"/>
    <x v="15"/>
    <x v="2"/>
    <n v="39"/>
    <x v="15"/>
    <n v="46"/>
    <s v="Investment in community therapy to support earlier discharge"/>
    <s v="Increase in ASC therapy staff"/>
    <x v="28"/>
    <s v="Chg 4. Home First / Discharge to Access"/>
    <s v=""/>
    <x v="0"/>
    <s v=""/>
    <x v="6"/>
    <s v=""/>
    <s v=""/>
    <x v="1"/>
    <x v="9"/>
    <n v="20000"/>
    <x v="1"/>
  </r>
  <r>
    <x v="4"/>
    <x v="15"/>
    <x v="2"/>
    <n v="41"/>
    <x v="15"/>
    <n v="48"/>
    <s v="Pilot of Fire Service response to falls in Care Homes"/>
    <s v="rapid response car to act as first responder to falls in care homes"/>
    <x v="27"/>
    <s v="Rapid / Crisis Response"/>
    <s v=""/>
    <x v="5"/>
    <s v="Out of hospital rapid response"/>
    <x v="6"/>
    <s v=""/>
    <s v=""/>
    <x v="1"/>
    <x v="9"/>
    <n v="27293"/>
    <x v="2"/>
  </r>
  <r>
    <x v="4"/>
    <x v="15"/>
    <x v="2"/>
    <n v="43"/>
    <x v="15"/>
    <n v="50"/>
    <s v="Royal Voluntary Service"/>
    <s v="6 week follow post hospital discharge to restore confidence and support resumption of community activities"/>
    <x v="15"/>
    <s v=""/>
    <s v=""/>
    <x v="5"/>
    <s v="Support to resume social activities post hospital discharge"/>
    <x v="6"/>
    <s v=""/>
    <s v=""/>
    <x v="0"/>
    <x v="9"/>
    <n v="30000"/>
    <x v="1"/>
  </r>
  <r>
    <x v="4"/>
    <x v="15"/>
    <x v="2"/>
    <n v="44"/>
    <x v="15"/>
    <n v="52"/>
    <s v="Stop Smoking clinics in hospital"/>
    <s v="Additional Stop Smoking support for people in hospital"/>
    <x v="0"/>
    <s v="Other"/>
    <s v="Physical health/wellbeing"/>
    <x v="3"/>
    <s v=""/>
    <x v="0"/>
    <s v=""/>
    <s v=""/>
    <x v="1"/>
    <x v="9"/>
    <n v="5089"/>
    <x v="1"/>
  </r>
  <r>
    <x v="4"/>
    <x v="15"/>
    <x v="2"/>
    <n v="46"/>
    <x v="15"/>
    <n v="54"/>
    <s v="Mental Health First Aid"/>
    <s v="Funds places on MH First Aid Courses for ASC, CHS staff"/>
    <x v="27"/>
    <s v="Reablement/Rehabilitation Services"/>
    <s v=""/>
    <x v="0"/>
    <s v=""/>
    <x v="0"/>
    <s v=""/>
    <s v=""/>
    <x v="2"/>
    <x v="9"/>
    <n v="10000"/>
    <x v="1"/>
  </r>
  <r>
    <x v="4"/>
    <x v="15"/>
    <x v="2"/>
    <n v="47"/>
    <x v="15"/>
    <n v="55"/>
    <s v="Social worker for addiction/hoarding"/>
    <s v="Dedicated case management support for those with hoarding or addiction issues"/>
    <x v="0"/>
    <s v="Social Prescribing"/>
    <s v=""/>
    <x v="0"/>
    <s v=""/>
    <x v="0"/>
    <s v=""/>
    <s v=""/>
    <x v="1"/>
    <x v="9"/>
    <n v="50800"/>
    <x v="2"/>
  </r>
  <r>
    <x v="4"/>
    <x v="15"/>
    <x v="2"/>
    <n v="48"/>
    <x v="15"/>
    <n v="58"/>
    <s v="Community Therapy"/>
    <s v="Additional Physio and occupational therapy to support patients to remain in their own home, recover from acquired disability"/>
    <x v="10"/>
    <s v=""/>
    <s v=""/>
    <x v="1"/>
    <s v=""/>
    <x v="6"/>
    <s v=""/>
    <s v=""/>
    <x v="3"/>
    <x v="9"/>
    <n v="911136"/>
    <x v="2"/>
  </r>
  <r>
    <x v="4"/>
    <x v="15"/>
    <x v="2"/>
    <n v="52"/>
    <x v="15"/>
    <n v="55"/>
    <s v="DFG Related Schemes"/>
    <s v="DFG Related Schemes"/>
    <x v="13"/>
    <s v="Adaptations"/>
    <s v=""/>
    <x v="0"/>
    <s v=""/>
    <x v="0"/>
    <s v=""/>
    <s v=""/>
    <x v="1"/>
    <x v="2"/>
    <n v="2391923"/>
    <x v="1"/>
  </r>
  <r>
    <x v="4"/>
    <x v="15"/>
    <x v="2"/>
    <n v="53"/>
    <x v="15"/>
    <n v="56"/>
    <s v="iBCF"/>
    <s v="Meeting adult social care needs"/>
    <x v="11"/>
    <s v=""/>
    <s v="Variety of iBCF schemes"/>
    <x v="0"/>
    <s v=""/>
    <x v="0"/>
    <s v=""/>
    <s v=""/>
    <x v="1"/>
    <x v="3"/>
    <n v="6528000"/>
    <x v="1"/>
  </r>
  <r>
    <x v="4"/>
    <x v="15"/>
    <x v="2"/>
    <n v="54"/>
    <x v="15"/>
    <n v="57"/>
    <s v="iBCF"/>
    <s v="Reducing pressures on the NHS, including supporting more people to be discharged from hospital when they are ready"/>
    <x v="11"/>
    <s v=""/>
    <s v="Variety of iBCF schemes"/>
    <x v="0"/>
    <s v=""/>
    <x v="0"/>
    <s v=""/>
    <s v=""/>
    <x v="1"/>
    <x v="3"/>
    <n v="2586000"/>
    <x v="1"/>
  </r>
  <r>
    <x v="4"/>
    <x v="15"/>
    <x v="2"/>
    <n v="55"/>
    <x v="15"/>
    <n v="58"/>
    <s v="iBCF"/>
    <s v="Ensuring that the local social care provider market is supported"/>
    <x v="11"/>
    <s v=""/>
    <s v="Variety of iBCF schemes"/>
    <x v="0"/>
    <s v=""/>
    <x v="0"/>
    <s v=""/>
    <s v=""/>
    <x v="1"/>
    <x v="3"/>
    <n v="6352521"/>
    <x v="1"/>
  </r>
  <r>
    <x v="4"/>
    <x v="15"/>
    <x v="2"/>
    <n v="56"/>
    <x v="15"/>
    <n v="59"/>
    <s v="Winter Pressures"/>
    <s v="Meeting adult social care needs"/>
    <x v="11"/>
    <s v=""/>
    <s v="Variety of Winter pressures schemes"/>
    <x v="0"/>
    <s v=""/>
    <x v="0"/>
    <s v=""/>
    <s v=""/>
    <x v="1"/>
    <x v="11"/>
    <n v="677619"/>
    <x v="1"/>
  </r>
  <r>
    <x v="4"/>
    <x v="15"/>
    <x v="2"/>
    <n v="57"/>
    <x v="15"/>
    <n v="60"/>
    <s v="Winter Pressures"/>
    <s v="Reducing pressures on the NHS, including supporting more people to be discharged from hospital when they are ready"/>
    <x v="11"/>
    <s v=""/>
    <s v="Variety of Winter pressures schemes"/>
    <x v="0"/>
    <s v=""/>
    <x v="0"/>
    <s v=""/>
    <s v=""/>
    <x v="1"/>
    <x v="11"/>
    <n v="289000"/>
    <x v="1"/>
  </r>
  <r>
    <x v="4"/>
    <x v="15"/>
    <x v="2"/>
    <n v="58"/>
    <x v="15"/>
    <n v="61"/>
    <s v="Winter Pressures"/>
    <s v="Ensuring that the local social care provider market is supported"/>
    <x v="11"/>
    <s v=""/>
    <s v="Variety of Winter pressures schemes"/>
    <x v="0"/>
    <s v=""/>
    <x v="0"/>
    <s v=""/>
    <s v=""/>
    <x v="1"/>
    <x v="11"/>
    <n v="607119"/>
    <x v="1"/>
  </r>
  <r>
    <x v="4"/>
    <x v="15"/>
    <x v="2"/>
    <n v="59"/>
    <x v="15"/>
    <n v="21"/>
    <s v="Services for Complex Patients (GP PIC/Training)"/>
    <s v="Primary care/MDT prevention scheme for frail and multi-morbid patients"/>
    <x v="3"/>
    <s v="Care Planning, Assessment and Review"/>
    <s v=""/>
    <x v="6"/>
    <s v=""/>
    <x v="6"/>
    <s v=""/>
    <s v=""/>
    <x v="3"/>
    <x v="9"/>
    <n v="630000"/>
    <x v="1"/>
  </r>
  <r>
    <x v="4"/>
    <x v="15"/>
    <x v="2"/>
    <n v="60"/>
    <x v="15"/>
    <n v="39"/>
    <s v="Training in Motivational Interviewing for frontline social care staff"/>
    <s v="Training for ASC in MI to promote strengths-based assessment."/>
    <x v="3"/>
    <s v="Care Planning, Assessment and Review"/>
    <s v=""/>
    <x v="0"/>
    <s v=""/>
    <x v="6"/>
    <s v=""/>
    <s v=""/>
    <x v="2"/>
    <x v="9"/>
    <n v="45000"/>
    <x v="1"/>
  </r>
  <r>
    <x v="4"/>
    <x v="15"/>
    <x v="2"/>
    <n v="61"/>
    <x v="15"/>
    <n v="51"/>
    <s v="Printing costs for Care Navigator Leaflets"/>
    <s v="Print Care Navigator leaflets to support promotion of service to partners"/>
    <x v="3"/>
    <s v="Care Planning, Assessment and Review"/>
    <s v=""/>
    <x v="6"/>
    <s v=""/>
    <x v="6"/>
    <s v=""/>
    <s v=""/>
    <x v="2"/>
    <x v="9"/>
    <n v="400"/>
    <x v="2"/>
  </r>
  <r>
    <x v="4"/>
    <x v="16"/>
    <x v="2"/>
    <n v="1"/>
    <x v="16"/>
    <n v="111"/>
    <s v="Community wellbeing and prevention"/>
    <s v="Integrated community wellbeing service"/>
    <x v="10"/>
    <s v=""/>
    <s v=""/>
    <x v="0"/>
    <s v=""/>
    <x v="0"/>
    <s v=""/>
    <s v=""/>
    <x v="0"/>
    <x v="9"/>
    <n v="147000"/>
    <x v="1"/>
  </r>
  <r>
    <x v="4"/>
    <x v="16"/>
    <x v="2"/>
    <n v="2"/>
    <x v="16"/>
    <n v="112"/>
    <s v="Social care rapid response"/>
    <s v="Rapid response social workers - risk management"/>
    <x v="0"/>
    <s v="Risk Stratification"/>
    <s v=""/>
    <x v="0"/>
    <s v=""/>
    <x v="0"/>
    <s v=""/>
    <s v=""/>
    <x v="1"/>
    <x v="3"/>
    <n v="76671"/>
    <x v="1"/>
  </r>
  <r>
    <x v="4"/>
    <x v="16"/>
    <x v="2"/>
    <n v="3"/>
    <x v="16"/>
    <n v="112"/>
    <s v="Social care rapid response"/>
    <s v="Rapid response social workers - risk management"/>
    <x v="0"/>
    <s v="Risk Stratification"/>
    <s v=""/>
    <x v="0"/>
    <s v=""/>
    <x v="0"/>
    <s v=""/>
    <s v=""/>
    <x v="1"/>
    <x v="4"/>
    <n v="8329"/>
    <x v="1"/>
  </r>
  <r>
    <x v="4"/>
    <x v="16"/>
    <x v="2"/>
    <n v="4"/>
    <x v="16"/>
    <n v="121"/>
    <s v="Social prescribing and community development"/>
    <s v="Enhanced coordinated cross-Rutland approach to social prescribing"/>
    <x v="0"/>
    <s v="Social Prescribing"/>
    <s v=""/>
    <x v="5"/>
    <s v="Mixed"/>
    <x v="0"/>
    <s v=""/>
    <s v=""/>
    <x v="1"/>
    <x v="9"/>
    <n v="67000"/>
    <x v="2"/>
  </r>
  <r>
    <x v="4"/>
    <x v="16"/>
    <x v="2"/>
    <n v="5"/>
    <x v="16"/>
    <n v="121"/>
    <s v="Social prescribing and community development"/>
    <s v="Enhanced coordinated cross-Rutland approach to social prescribing"/>
    <x v="0"/>
    <s v="Social Prescribing"/>
    <s v=""/>
    <x v="5"/>
    <s v="Mixed"/>
    <x v="0"/>
    <s v=""/>
    <s v=""/>
    <x v="1"/>
    <x v="4"/>
    <n v="24000"/>
    <x v="2"/>
  </r>
  <r>
    <x v="4"/>
    <x v="16"/>
    <x v="2"/>
    <n v="6"/>
    <x v="16"/>
    <n v="211"/>
    <s v="Integrated community health and care services"/>
    <s v="Holistic care in the community for long term conditions"/>
    <x v="3"/>
    <s v="Single Point of Access"/>
    <s v=""/>
    <x v="0"/>
    <s v=""/>
    <x v="0"/>
    <s v=""/>
    <s v=""/>
    <x v="1"/>
    <x v="9"/>
    <n v="179200"/>
    <x v="1"/>
  </r>
  <r>
    <x v="4"/>
    <x v="16"/>
    <x v="2"/>
    <n v="7"/>
    <x v="16"/>
    <n v="211"/>
    <s v="Integrated community health and care services"/>
    <s v="Holistic care in the community for long term conditions"/>
    <x v="3"/>
    <s v="Single Point of Access"/>
    <s v=""/>
    <x v="1"/>
    <s v=""/>
    <x v="6"/>
    <s v=""/>
    <s v=""/>
    <x v="3"/>
    <x v="9"/>
    <n v="443080"/>
    <x v="1"/>
  </r>
  <r>
    <x v="4"/>
    <x v="16"/>
    <x v="2"/>
    <n v="8"/>
    <x v="16"/>
    <n v="221"/>
    <s v="Health and wellbeing in care homes"/>
    <s v="Care home projects"/>
    <x v="3"/>
    <s v="Care Coordination"/>
    <s v=""/>
    <x v="0"/>
    <s v=""/>
    <x v="0"/>
    <s v=""/>
    <s v=""/>
    <x v="1"/>
    <x v="4"/>
    <n v="10000"/>
    <x v="1"/>
  </r>
  <r>
    <x v="4"/>
    <x v="16"/>
    <x v="2"/>
    <n v="9"/>
    <x v="16"/>
    <n v="222"/>
    <s v="Health and wellbeing in care homes"/>
    <s v="Care home Quality Assurance role"/>
    <x v="11"/>
    <s v=""/>
    <s v="Quality assurance"/>
    <x v="0"/>
    <s v=""/>
    <x v="0"/>
    <s v=""/>
    <s v=""/>
    <x v="1"/>
    <x v="9"/>
    <n v="27000"/>
    <x v="2"/>
  </r>
  <r>
    <x v="4"/>
    <x v="16"/>
    <x v="2"/>
    <n v="10"/>
    <x v="16"/>
    <n v="231"/>
    <s v="Wellbeing and independence in the community"/>
    <s v="Falls prevention"/>
    <x v="0"/>
    <s v="Other"/>
    <s v="Falls prevention"/>
    <x v="0"/>
    <s v=""/>
    <x v="0"/>
    <s v=""/>
    <s v=""/>
    <x v="1"/>
    <x v="4"/>
    <n v="50000"/>
    <x v="2"/>
  </r>
  <r>
    <x v="4"/>
    <x v="16"/>
    <x v="2"/>
    <n v="11"/>
    <x v="16"/>
    <n v="232"/>
    <s v="Wellbeing and independence in the community"/>
    <s v="Dementia care - Dementia Nurse and community scheme"/>
    <x v="10"/>
    <s v=""/>
    <s v=""/>
    <x v="0"/>
    <s v=""/>
    <x v="0"/>
    <s v=""/>
    <s v=""/>
    <x v="1"/>
    <x v="9"/>
    <n v="103000"/>
    <x v="1"/>
  </r>
  <r>
    <x v="4"/>
    <x v="16"/>
    <x v="2"/>
    <n v="12"/>
    <x v="16"/>
    <n v="232"/>
    <s v="Wellbeing and independence in the community"/>
    <s v="Dementia care - Dementia Nurse and community scheme"/>
    <x v="10"/>
    <s v=""/>
    <s v=""/>
    <x v="1"/>
    <s v=""/>
    <x v="6"/>
    <s v=""/>
    <s v=""/>
    <x v="1"/>
    <x v="10"/>
    <n v="79000"/>
    <x v="2"/>
  </r>
  <r>
    <x v="4"/>
    <x v="16"/>
    <x v="2"/>
    <n v="13"/>
    <x v="16"/>
    <n v="233"/>
    <s v="Wellbeing and independence in the community"/>
    <s v="Assistive technology"/>
    <x v="1"/>
    <s v="Community Based Equipment"/>
    <s v=""/>
    <x v="0"/>
    <s v=""/>
    <x v="0"/>
    <s v=""/>
    <s v=""/>
    <x v="2"/>
    <x v="9"/>
    <n v="65000"/>
    <x v="1"/>
  </r>
  <r>
    <x v="4"/>
    <x v="16"/>
    <x v="2"/>
    <n v="14"/>
    <x v="16"/>
    <n v="234"/>
    <s v="Wellbeing and independence in the community"/>
    <s v="Mental health support role - preventative"/>
    <x v="0"/>
    <s v="Social Prescribing"/>
    <s v=""/>
    <x v="1"/>
    <s v=""/>
    <x v="6"/>
    <s v=""/>
    <s v=""/>
    <x v="1"/>
    <x v="9"/>
    <n v="50000"/>
    <x v="2"/>
  </r>
  <r>
    <x v="4"/>
    <x v="16"/>
    <x v="2"/>
    <n v="15"/>
    <x v="16"/>
    <n v="241"/>
    <s v="Home adaptations"/>
    <s v="Home adaptations"/>
    <x v="13"/>
    <s v="Adaptations"/>
    <s v=""/>
    <x v="5"/>
    <s v="Home adaptations"/>
    <x v="0"/>
    <s v=""/>
    <s v=""/>
    <x v="2"/>
    <x v="2"/>
    <n v="238183"/>
    <x v="1"/>
  </r>
  <r>
    <x v="4"/>
    <x v="16"/>
    <x v="2"/>
    <n v="16"/>
    <x v="16"/>
    <n v="241"/>
    <s v="Home adaptations"/>
    <s v="Home adaptations"/>
    <x v="13"/>
    <s v="Adaptations"/>
    <s v=""/>
    <x v="5"/>
    <s v="Home adaptations"/>
    <x v="0"/>
    <s v=""/>
    <s v=""/>
    <x v="2"/>
    <x v="11"/>
    <n v="39720"/>
    <x v="2"/>
  </r>
  <r>
    <x v="4"/>
    <x v="16"/>
    <x v="2"/>
    <n v="17"/>
    <x v="16"/>
    <n v="251"/>
    <s v="Care Act Carer support, including respite"/>
    <s v="Care Act Carer support including advice and packages"/>
    <x v="12"/>
    <s v="Other"/>
    <s v="Care Act Advice and packages"/>
    <x v="0"/>
    <s v=""/>
    <x v="0"/>
    <s v=""/>
    <s v=""/>
    <x v="1"/>
    <x v="9"/>
    <n v="129210"/>
    <x v="1"/>
  </r>
  <r>
    <x v="4"/>
    <x v="16"/>
    <x v="2"/>
    <n v="18"/>
    <x v="16"/>
    <n v="252"/>
    <s v="Domiciliary care"/>
    <s v="Domiciliary care packages"/>
    <x v="7"/>
    <s v=""/>
    <s v=""/>
    <x v="0"/>
    <s v=""/>
    <x v="0"/>
    <s v=""/>
    <s v=""/>
    <x v="1"/>
    <x v="11"/>
    <n v="26000"/>
    <x v="2"/>
  </r>
  <r>
    <x v="4"/>
    <x v="16"/>
    <x v="2"/>
    <n v="19"/>
    <x v="16"/>
    <n v="311"/>
    <s v="Crisis response"/>
    <s v="Managing crisis close to home"/>
    <x v="27"/>
    <s v="Rapid / Crisis Response"/>
    <s v=""/>
    <x v="0"/>
    <s v=""/>
    <x v="0"/>
    <s v=""/>
    <s v=""/>
    <x v="1"/>
    <x v="9"/>
    <n v="129000"/>
    <x v="1"/>
  </r>
  <r>
    <x v="4"/>
    <x v="16"/>
    <x v="2"/>
    <n v="20"/>
    <x v="16"/>
    <n v="311"/>
    <s v="Crisis response"/>
    <s v="Managing crisis close to home"/>
    <x v="27"/>
    <s v="Rapid / Crisis Response"/>
    <s v=""/>
    <x v="1"/>
    <s v=""/>
    <x v="6"/>
    <s v=""/>
    <s v=""/>
    <x v="3"/>
    <x v="9"/>
    <n v="146683"/>
    <x v="1"/>
  </r>
  <r>
    <x v="4"/>
    <x v="16"/>
    <x v="2"/>
    <n v="21"/>
    <x v="16"/>
    <n v="321"/>
    <s v="Transfer of care and reablement"/>
    <s v="Reablement and discharge services "/>
    <x v="27"/>
    <s v="Reablement/Rehabilitation Services"/>
    <s v=""/>
    <x v="0"/>
    <s v=""/>
    <x v="0"/>
    <s v=""/>
    <s v=""/>
    <x v="1"/>
    <x v="9"/>
    <n v="592418"/>
    <x v="1"/>
  </r>
  <r>
    <x v="4"/>
    <x v="16"/>
    <x v="2"/>
    <n v="22"/>
    <x v="16"/>
    <n v="322"/>
    <s v="Transfer of care and reablement"/>
    <s v="Reablement and discharge services "/>
    <x v="3"/>
    <s v="Care Planning, Assessment and Review"/>
    <s v=""/>
    <x v="1"/>
    <s v=""/>
    <x v="6"/>
    <s v=""/>
    <s v=""/>
    <x v="3"/>
    <x v="9"/>
    <n v="97469"/>
    <x v="1"/>
  </r>
  <r>
    <x v="4"/>
    <x v="16"/>
    <x v="2"/>
    <n v="23"/>
    <x v="16"/>
    <n v="323"/>
    <s v="Transfer of care and reablement"/>
    <s v="Transfer of care therapy"/>
    <x v="28"/>
    <s v="Chg 4. Home First / Discharge to Access"/>
    <s v=""/>
    <x v="0"/>
    <s v=""/>
    <x v="0"/>
    <s v=""/>
    <s v=""/>
    <x v="1"/>
    <x v="4"/>
    <n v="35000"/>
    <x v="1"/>
  </r>
  <r>
    <x v="4"/>
    <x v="16"/>
    <x v="2"/>
    <n v="24"/>
    <x v="16"/>
    <n v="324"/>
    <s v="Transfer of care - social care support"/>
    <s v="Trasfer of care social work"/>
    <x v="28"/>
    <s v="Chg 4. Home First / Discharge to Access"/>
    <s v=""/>
    <x v="0"/>
    <s v=""/>
    <x v="0"/>
    <s v=""/>
    <s v=""/>
    <x v="1"/>
    <x v="11"/>
    <n v="70000"/>
    <x v="1"/>
  </r>
  <r>
    <x v="4"/>
    <x v="16"/>
    <x v="2"/>
    <n v="25"/>
    <x v="16"/>
    <n v="411"/>
    <s v="Enablers"/>
    <s v="Programme management and analytics"/>
    <x v="9"/>
    <s v="Implementation &amp; Change Mgt capacity"/>
    <s v=""/>
    <x v="5"/>
    <s v="Enablers"/>
    <x v="0"/>
    <s v=""/>
    <s v=""/>
    <x v="1"/>
    <x v="9"/>
    <n v="77360"/>
    <x v="1"/>
  </r>
  <r>
    <x v="4"/>
    <x v="16"/>
    <x v="2"/>
    <n v="26"/>
    <x v="16"/>
    <n v="412"/>
    <s v="Enablers"/>
    <s v="Support to enablers interventions (IT and evaluation)"/>
    <x v="9"/>
    <s v="Implementation &amp; Change Mgt capacity"/>
    <s v=""/>
    <x v="5"/>
    <s v="Enablers"/>
    <x v="0"/>
    <s v=""/>
    <s v=""/>
    <x v="1"/>
    <x v="4"/>
    <n v="30000"/>
    <x v="2"/>
  </r>
  <r>
    <x v="4"/>
    <x v="17"/>
    <x v="2"/>
    <n v="1"/>
    <x v="17"/>
    <n v="1"/>
    <s v="Access &amp; Navigation"/>
    <s v="Co-ordinate care to deliver seamless access to services, promotion of self-care and independence and pro active identification of care gaps "/>
    <x v="3"/>
    <s v="Care Coordination"/>
    <s v=""/>
    <x v="1"/>
    <s v=""/>
    <x v="6"/>
    <s v=""/>
    <s v=""/>
    <x v="3"/>
    <x v="9"/>
    <n v="877782.88949085225"/>
    <x v="1"/>
  </r>
  <r>
    <x v="4"/>
    <x v="17"/>
    <x v="2"/>
    <n v="2"/>
    <x v="17"/>
    <n v="2"/>
    <s v="Access &amp; Navigation"/>
    <s v="Ensuring local people receive the right level of advice and support at initial contact"/>
    <x v="3"/>
    <s v="Single Point of Access"/>
    <s v=""/>
    <x v="0"/>
    <s v=""/>
    <x v="0"/>
    <s v=""/>
    <s v=""/>
    <x v="1"/>
    <x v="9"/>
    <n v="1018443"/>
    <x v="1"/>
  </r>
  <r>
    <x v="4"/>
    <x v="17"/>
    <x v="2"/>
    <n v="3"/>
    <x v="17"/>
    <n v="3"/>
    <s v="Integrated Care"/>
    <s v="An integrated specialist short term care and rehabilitation within the community to prevent unnecessary hospital admission in a crisis situation and to enable patients/citizens to regain their independence and to recover from an acute illness requiring a "/>
    <x v="27"/>
    <s v="Other"/>
    <s v="Includes all subtypes"/>
    <x v="1"/>
    <s v=""/>
    <x v="6"/>
    <s v=""/>
    <s v=""/>
    <x v="3"/>
    <x v="9"/>
    <n v="5781292"/>
    <x v="1"/>
  </r>
  <r>
    <x v="4"/>
    <x v="17"/>
    <x v="2"/>
    <n v="4"/>
    <x v="17"/>
    <n v="4"/>
    <s v="Integrated Care"/>
    <s v="Supporting local people to achieve and retain the maximum level of independence by continuing to be able to live within their local community"/>
    <x v="27"/>
    <s v="Other"/>
    <s v="Homecare packages (81,207) plus Integrated Care Teams costs"/>
    <x v="0"/>
    <s v=""/>
    <x v="0"/>
    <s v=""/>
    <s v=""/>
    <x v="1"/>
    <x v="9"/>
    <n v="6425674"/>
    <x v="1"/>
  </r>
  <r>
    <x v="4"/>
    <x v="17"/>
    <x v="2"/>
    <n v="5"/>
    <x v="17"/>
    <n v="5"/>
    <s v="Integrated Care"/>
    <s v="Supporting local people to achieve and retain the maximum level of independence by continuing to be able to live within their local community"/>
    <x v="3"/>
    <s v="Care Planning, Assessment and Review"/>
    <s v=""/>
    <x v="1"/>
    <s v=""/>
    <x v="0"/>
    <s v=""/>
    <s v=""/>
    <x v="1"/>
    <x v="9"/>
    <n v="372385"/>
    <x v="1"/>
  </r>
  <r>
    <x v="4"/>
    <x v="17"/>
    <x v="2"/>
    <n v="6"/>
    <x v="17"/>
    <n v="6"/>
    <s v="Integrated Care"/>
    <s v="Supporting local people to achieve the maximum level of independence, therefore either avoiding hospital admission or supporting recovery following admission"/>
    <x v="27"/>
    <s v="Reablement/Rehabilitation Services"/>
    <s v=""/>
    <x v="0"/>
    <s v=""/>
    <x v="0"/>
    <s v=""/>
    <s v=""/>
    <x v="1"/>
    <x v="9"/>
    <n v="2887949"/>
    <x v="1"/>
  </r>
  <r>
    <x v="4"/>
    <x v="17"/>
    <x v="2"/>
    <n v="7"/>
    <x v="17"/>
    <n v="7"/>
    <s v="Primary Care "/>
    <s v="A local Primary Care incentive scheme which encompasses a number of requirements including proactive care management of it population"/>
    <x v="0"/>
    <s v="Other"/>
    <s v="Physical Health &amp; Wellbeing"/>
    <x v="6"/>
    <s v=""/>
    <x v="6"/>
    <s v=""/>
    <s v=""/>
    <x v="3"/>
    <x v="9"/>
    <n v="2422371.9099934818"/>
    <x v="1"/>
  </r>
  <r>
    <x v="4"/>
    <x v="17"/>
    <x v="2"/>
    <n v="8"/>
    <x v="17"/>
    <n v="8"/>
    <s v="Facilitating Discharge"/>
    <s v="To continue to work in partnership to create a system wide integrated discharge function within acute care for local people"/>
    <x v="28"/>
    <s v="Chg 3. Multi-Disciplinary/Multi-Agency Discharge Teams"/>
    <s v=""/>
    <x v="0"/>
    <s v=""/>
    <x v="0"/>
    <s v=""/>
    <s v=""/>
    <x v="1"/>
    <x v="9"/>
    <n v="755324"/>
    <x v="1"/>
  </r>
  <r>
    <x v="4"/>
    <x v="17"/>
    <x v="2"/>
    <n v="9"/>
    <x v="17"/>
    <n v="9"/>
    <s v="Facilitating Discharge"/>
    <s v="To continue to work in partnership to create a system wide approach to create appropriate services and support for local people with mental health"/>
    <x v="3"/>
    <s v="Care Planning, Assessment and Review"/>
    <s v=""/>
    <x v="0"/>
    <s v=""/>
    <x v="0"/>
    <s v=""/>
    <s v=""/>
    <x v="1"/>
    <x v="9"/>
    <n v="1637247"/>
    <x v="1"/>
  </r>
  <r>
    <x v="4"/>
    <x v="17"/>
    <x v="2"/>
    <n v="10"/>
    <x v="17"/>
    <n v="10"/>
    <s v="Programme Management"/>
    <s v="Dedicated resource to support the delivery of the BCF"/>
    <x v="9"/>
    <s v="Integrated workforce"/>
    <s v=""/>
    <x v="5"/>
    <s v="Programme Management"/>
    <x v="6"/>
    <s v=""/>
    <s v=""/>
    <x v="8"/>
    <x v="9"/>
    <n v="25244.380978366396"/>
    <x v="1"/>
  </r>
  <r>
    <x v="4"/>
    <x v="17"/>
    <x v="2"/>
    <n v="11"/>
    <x v="17"/>
    <n v="11"/>
    <s v="Assitive Technology"/>
    <s v="Digital strategy in place to ensure local people have access to the most up to date assistive technology to promote their independence"/>
    <x v="1"/>
    <s v="Other"/>
    <s v="Telecare, Telehealth &amp; Integrated jointly commissioned response service"/>
    <x v="1"/>
    <s v=""/>
    <x v="1"/>
    <s v="0.46"/>
    <s v="0.54"/>
    <x v="1"/>
    <x v="9"/>
    <n v="334400"/>
    <x v="1"/>
  </r>
  <r>
    <x v="4"/>
    <x v="17"/>
    <x v="2"/>
    <n v="12"/>
    <x v="17"/>
    <n v="12"/>
    <s v="Assitive Technology"/>
    <s v="Digital strategy in place to ensure local people have access to the most up to date assistive technology to promote their independence"/>
    <x v="1"/>
    <s v="Other"/>
    <s v="Dispersed Alarm Service"/>
    <x v="1"/>
    <s v=""/>
    <x v="1"/>
    <s v="0.46"/>
    <s v="0.54"/>
    <x v="1"/>
    <x v="9"/>
    <n v="115900"/>
    <x v="1"/>
  </r>
  <r>
    <x v="4"/>
    <x v="17"/>
    <x v="2"/>
    <n v="13"/>
    <x v="17"/>
    <n v="13"/>
    <s v="Assitive Technology"/>
    <s v="Digital strategy in place to ensure local people have access to the most up to date assistive technology to promote their independence"/>
    <x v="1"/>
    <s v="Community Based Equipment"/>
    <s v=""/>
    <x v="1"/>
    <s v=""/>
    <x v="6"/>
    <s v=""/>
    <s v=""/>
    <x v="2"/>
    <x v="9"/>
    <n v="17000"/>
    <x v="1"/>
  </r>
  <r>
    <x v="4"/>
    <x v="17"/>
    <x v="2"/>
    <n v="14"/>
    <x v="17"/>
    <n v="14"/>
    <s v="Carers"/>
    <s v="Partnership working with the third sector to ensure local carers (including children and young people) have access to appropriate support"/>
    <x v="12"/>
    <s v="Other"/>
    <s v="Carers Advice and Support &amp; Respite Service"/>
    <x v="1"/>
    <s v=""/>
    <x v="1"/>
    <s v="0.59"/>
    <s v="0.41"/>
    <x v="2"/>
    <x v="9"/>
    <n v="714040"/>
    <x v="1"/>
  </r>
  <r>
    <x v="4"/>
    <x v="17"/>
    <x v="2"/>
    <n v="15"/>
    <x v="17"/>
    <n v="15"/>
    <s v="Housing Health"/>
    <s v="Dedicated housing specialist to support patients who are inappropriately housed, where this is putting them at risk of hospital admission or causing a delay in discharge"/>
    <x v="2"/>
    <s v=""/>
    <s v=""/>
    <x v="1"/>
    <s v=""/>
    <x v="6"/>
    <s v=""/>
    <s v=""/>
    <x v="1"/>
    <x v="9"/>
    <n v="77000"/>
    <x v="2"/>
  </r>
  <r>
    <x v="4"/>
    <x v="17"/>
    <x v="2"/>
    <n v="16"/>
    <x v="17"/>
    <n v="16"/>
    <s v="Facilitating Discharge"/>
    <s v="Reablement/ intermediate care places in residential care/nursing"/>
    <x v="16"/>
    <s v="Care Home"/>
    <s v=""/>
    <x v="0"/>
    <s v=""/>
    <x v="0"/>
    <s v=""/>
    <s v=""/>
    <x v="1"/>
    <x v="11"/>
    <n v="114546"/>
    <x v="1"/>
  </r>
  <r>
    <x v="4"/>
    <x v="17"/>
    <x v="2"/>
    <n v="17"/>
    <x v="17"/>
    <n v="17"/>
    <s v="Coordinated Care"/>
    <s v="Additional reablement/care in own home"/>
    <x v="7"/>
    <s v=""/>
    <s v=""/>
    <x v="0"/>
    <s v=""/>
    <x v="0"/>
    <s v=""/>
    <s v=""/>
    <x v="1"/>
    <x v="11"/>
    <n v="390578"/>
    <x v="1"/>
  </r>
  <r>
    <x v="4"/>
    <x v="17"/>
    <x v="2"/>
    <n v="18"/>
    <x v="17"/>
    <n v="18"/>
    <s v="Facilitating Discharge"/>
    <s v="Dedicated discharge team embedded in domiciliary providers"/>
    <x v="3"/>
    <s v="Care Planning, Assessment and Review"/>
    <s v=""/>
    <x v="0"/>
    <s v=""/>
    <x v="0"/>
    <s v=""/>
    <s v=""/>
    <x v="1"/>
    <x v="11"/>
    <n v="338160"/>
    <x v="1"/>
  </r>
  <r>
    <x v="4"/>
    <x v="17"/>
    <x v="2"/>
    <n v="19"/>
    <x v="17"/>
    <n v="19"/>
    <s v="Facilitating Discharge"/>
    <s v="Additional domiciliary care packages (not reablement)"/>
    <x v="7"/>
    <s v=""/>
    <s v=""/>
    <x v="0"/>
    <s v=""/>
    <x v="0"/>
    <s v=""/>
    <s v=""/>
    <x v="0"/>
    <x v="11"/>
    <n v="645244"/>
    <x v="1"/>
  </r>
  <r>
    <x v="4"/>
    <x v="17"/>
    <x v="2"/>
    <n v="20"/>
    <x v="17"/>
    <n v="20"/>
    <s v="Facilitating Discharge"/>
    <s v="Work with voluntary/community sector to reduce DTOC"/>
    <x v="10"/>
    <s v=""/>
    <s v=""/>
    <x v="0"/>
    <s v=""/>
    <x v="0"/>
    <s v=""/>
    <s v=""/>
    <x v="0"/>
    <x v="11"/>
    <n v="61500"/>
    <x v="1"/>
  </r>
  <r>
    <x v="4"/>
    <x v="17"/>
    <x v="2"/>
    <n v="21"/>
    <x v="17"/>
    <n v="21"/>
    <s v="Coordinated Care"/>
    <s v="There is a strong commitment within Nottingham City to integrate care for Adults with long term conditions and the frail elderly to ensure future demand both new and increased complexity can be met within existing resources. _x000a__x000a_This is to ensure citizens r"/>
    <x v="3"/>
    <s v="Other"/>
    <s v="Fee increase to stabilise the care provider market"/>
    <x v="0"/>
    <s v=""/>
    <x v="0"/>
    <s v=""/>
    <s v=""/>
    <x v="1"/>
    <x v="3"/>
    <n v="13518835"/>
    <x v="1"/>
  </r>
  <r>
    <x v="4"/>
    <x v="17"/>
    <x v="2"/>
    <n v="22"/>
    <x v="17"/>
    <n v="22"/>
    <s v="Independence Pathway"/>
    <s v="Social care reablement and early intervention OT"/>
    <x v="27"/>
    <s v="Reablement/Rehabilitation Services"/>
    <s v=""/>
    <x v="0"/>
    <s v=""/>
    <x v="0"/>
    <s v=""/>
    <s v=""/>
    <x v="1"/>
    <x v="3"/>
    <n v="1021330"/>
    <x v="1"/>
  </r>
  <r>
    <x v="4"/>
    <x v="17"/>
    <x v="2"/>
    <n v="23"/>
    <x v="17"/>
    <n v="23"/>
    <s v="Access &amp; Navigation"/>
    <s v="Citizen Triage - Nottingham Health and Care Point "/>
    <x v="11"/>
    <s v=""/>
    <s v="Post to aid transfer to private homecare"/>
    <x v="0"/>
    <s v=""/>
    <x v="0"/>
    <s v=""/>
    <s v=""/>
    <x v="1"/>
    <x v="3"/>
    <n v="24445"/>
    <x v="1"/>
  </r>
  <r>
    <x v="4"/>
    <x v="17"/>
    <x v="2"/>
    <n v="24"/>
    <x v="17"/>
    <n v="24"/>
    <s v="Capital Grants (DFG)"/>
    <s v="Major adaptations to ensure appropriate housing for people with care and support needs"/>
    <x v="13"/>
    <s v="Adaptations"/>
    <s v=""/>
    <x v="0"/>
    <s v=""/>
    <x v="0"/>
    <s v=""/>
    <s v=""/>
    <x v="1"/>
    <x v="2"/>
    <n v="2003908"/>
    <x v="1"/>
  </r>
  <r>
    <x v="4"/>
    <x v="17"/>
    <x v="2"/>
    <n v="25"/>
    <x v="17"/>
    <n v="25"/>
    <s v="Capital Grants (DFG)"/>
    <s v="Community equipment to promote independence at home"/>
    <x v="13"/>
    <s v="Adaptations"/>
    <s v=""/>
    <x v="0"/>
    <s v=""/>
    <x v="0"/>
    <s v=""/>
    <s v=""/>
    <x v="1"/>
    <x v="2"/>
    <n v="336000"/>
    <x v="1"/>
  </r>
  <r>
    <x v="4"/>
    <x v="17"/>
    <x v="2"/>
    <n v="26"/>
    <x v="17"/>
    <n v="26"/>
    <s v="Capital Grants (DFG)"/>
    <s v="Digital strategy in place to ensure local people have access to the most up to date assistive technology to promote their independence"/>
    <x v="1"/>
    <s v="Other"/>
    <s v="Combined"/>
    <x v="0"/>
    <s v=""/>
    <x v="0"/>
    <s v=""/>
    <s v=""/>
    <x v="1"/>
    <x v="2"/>
    <n v="100000"/>
    <x v="1"/>
  </r>
  <r>
    <x v="4"/>
    <x v="18"/>
    <x v="2"/>
    <n v="1"/>
    <x v="18"/>
    <n v="51"/>
    <s v="Community Resilience &amp; Prevention"/>
    <s v="Falls First Response"/>
    <x v="0"/>
    <s v="Other"/>
    <s v="First responders to fallers"/>
    <x v="0"/>
    <s v=""/>
    <x v="0"/>
    <s v=""/>
    <s v=""/>
    <x v="0"/>
    <x v="9"/>
    <n v="40848"/>
    <x v="1"/>
  </r>
  <r>
    <x v="4"/>
    <x v="18"/>
    <x v="2"/>
    <n v="2"/>
    <x v="18"/>
    <n v="51"/>
    <s v="Community Resilience &amp; Prevention"/>
    <s v="Falls First Response"/>
    <x v="0"/>
    <s v="Other"/>
    <s v="First responders to fallers"/>
    <x v="1"/>
    <s v=""/>
    <x v="6"/>
    <s v=""/>
    <s v=""/>
    <x v="0"/>
    <x v="9"/>
    <n v="124230"/>
    <x v="1"/>
  </r>
  <r>
    <x v="4"/>
    <x v="18"/>
    <x v="2"/>
    <n v="3"/>
    <x v="18"/>
    <n v="51"/>
    <s v="Community Resilience &amp; Prevention"/>
    <s v="Community Development"/>
    <x v="10"/>
    <s v=""/>
    <s v=""/>
    <x v="0"/>
    <s v=""/>
    <x v="0"/>
    <s v=""/>
    <s v=""/>
    <x v="1"/>
    <x v="9"/>
    <n v="431846"/>
    <x v="2"/>
  </r>
  <r>
    <x v="4"/>
    <x v="18"/>
    <x v="2"/>
    <n v="4"/>
    <x v="18"/>
    <n v="51"/>
    <s v="Community Resilience &amp; Prevention"/>
    <s v="WISH Service"/>
    <x v="3"/>
    <s v="Other"/>
    <s v="Web-based information and signposting"/>
    <x v="0"/>
    <s v=""/>
    <x v="0"/>
    <s v=""/>
    <s v=""/>
    <x v="1"/>
    <x v="9"/>
    <n v="93432"/>
    <x v="2"/>
  </r>
  <r>
    <x v="4"/>
    <x v="18"/>
    <x v="2"/>
    <n v="5"/>
    <x v="18"/>
    <n v="52"/>
    <s v="Hospital Discharge Support"/>
    <s v="ICES Service"/>
    <x v="1"/>
    <s v="Community Based Equipment"/>
    <s v=""/>
    <x v="0"/>
    <s v=""/>
    <x v="0"/>
    <s v=""/>
    <s v=""/>
    <x v="2"/>
    <x v="9"/>
    <n v="200000"/>
    <x v="1"/>
  </r>
  <r>
    <x v="4"/>
    <x v="18"/>
    <x v="2"/>
    <n v="6"/>
    <x v="18"/>
    <n v="52"/>
    <s v="Hospital Discharge Support"/>
    <s v="Integrated Discharge Lead"/>
    <x v="28"/>
    <s v="Chg 3. Multi-Disciplinary/Multi-Agency Discharge Teams"/>
    <s v=""/>
    <x v="0"/>
    <s v=""/>
    <x v="0"/>
    <s v=""/>
    <s v=""/>
    <x v="6"/>
    <x v="9"/>
    <n v="35012"/>
    <x v="1"/>
  </r>
  <r>
    <x v="4"/>
    <x v="18"/>
    <x v="2"/>
    <n v="7"/>
    <x v="18"/>
    <n v="52"/>
    <s v="Hospital Discharge Support"/>
    <s v="Home First Service"/>
    <x v="28"/>
    <s v="Chg 4. Home First / Discharge to Access"/>
    <s v=""/>
    <x v="0"/>
    <s v=""/>
    <x v="0"/>
    <s v=""/>
    <s v=""/>
    <x v="1"/>
    <x v="9"/>
    <n v="1882021"/>
    <x v="1"/>
  </r>
  <r>
    <x v="4"/>
    <x v="18"/>
    <x v="2"/>
    <n v="8"/>
    <x v="18"/>
    <n v="52"/>
    <s v="Hospital Discharge Support"/>
    <s v="Home First OT Service"/>
    <x v="28"/>
    <s v="Chg 4. Home First / Discharge to Access"/>
    <s v=""/>
    <x v="0"/>
    <s v=""/>
    <x v="0"/>
    <s v=""/>
    <s v=""/>
    <x v="3"/>
    <x v="9"/>
    <n v="92417"/>
    <x v="1"/>
  </r>
  <r>
    <x v="4"/>
    <x v="18"/>
    <x v="2"/>
    <n v="9"/>
    <x v="18"/>
    <n v="52"/>
    <s v="Hospital Discharge Support"/>
    <s v="Housing Hospital Discharge"/>
    <x v="2"/>
    <s v=""/>
    <s v=""/>
    <x v="0"/>
    <s v=""/>
    <x v="0"/>
    <s v=""/>
    <s v=""/>
    <x v="1"/>
    <x v="9"/>
    <n v="82475"/>
    <x v="2"/>
  </r>
  <r>
    <x v="4"/>
    <x v="18"/>
    <x v="2"/>
    <n v="10"/>
    <x v="18"/>
    <n v="52"/>
    <s v="Hospital Discharge Support"/>
    <s v="Brokerage"/>
    <x v="28"/>
    <s v="Chg 7. Focus on Choice"/>
    <s v=""/>
    <x v="0"/>
    <s v=""/>
    <x v="0"/>
    <s v=""/>
    <s v=""/>
    <x v="1"/>
    <x v="9"/>
    <n v="234392"/>
    <x v="1"/>
  </r>
  <r>
    <x v="4"/>
    <x v="18"/>
    <x v="2"/>
    <n v="11"/>
    <x v="18"/>
    <n v="52"/>
    <s v="Hospital Discharge Support"/>
    <s v="Social Care Urgent Care Team"/>
    <x v="28"/>
    <s v="Chg 3. Multi-Disciplinary/Multi-Agency Discharge Teams"/>
    <s v=""/>
    <x v="0"/>
    <s v=""/>
    <x v="0"/>
    <s v=""/>
    <s v=""/>
    <x v="1"/>
    <x v="9"/>
    <n v="744583"/>
    <x v="1"/>
  </r>
  <r>
    <x v="4"/>
    <x v="18"/>
    <x v="2"/>
    <n v="12"/>
    <x v="18"/>
    <n v="52"/>
    <s v="Hospital Discharge Support"/>
    <s v="Discharge to Assess Beds"/>
    <x v="28"/>
    <s v="Chg 4. Home First / Discharge to Access"/>
    <s v=""/>
    <x v="1"/>
    <s v=""/>
    <x v="6"/>
    <s v=""/>
    <s v=""/>
    <x v="2"/>
    <x v="9"/>
    <n v="781740"/>
    <x v="1"/>
  </r>
  <r>
    <x v="4"/>
    <x v="18"/>
    <x v="2"/>
    <n v="13"/>
    <x v="18"/>
    <n v="53"/>
    <s v="Integrated Services"/>
    <s v="Head of Partnerships &amp; Integration"/>
    <x v="9"/>
    <s v="Implementation &amp; Change Mgt capacity"/>
    <s v=""/>
    <x v="0"/>
    <s v=""/>
    <x v="0"/>
    <s v=""/>
    <s v=""/>
    <x v="1"/>
    <x v="9"/>
    <n v="77082"/>
    <x v="1"/>
  </r>
  <r>
    <x v="4"/>
    <x v="18"/>
    <x v="2"/>
    <n v="14"/>
    <x v="18"/>
    <n v="54"/>
    <s v="Social Care Services"/>
    <s v="DoLs / AMHPs"/>
    <x v="6"/>
    <s v="Deprivation of Liberty Safeguards (DoLS)"/>
    <s v=""/>
    <x v="0"/>
    <s v=""/>
    <x v="0"/>
    <s v=""/>
    <s v=""/>
    <x v="1"/>
    <x v="9"/>
    <n v="731186"/>
    <x v="1"/>
  </r>
  <r>
    <x v="4"/>
    <x v="18"/>
    <x v="2"/>
    <n v="15"/>
    <x v="18"/>
    <n v="54"/>
    <s v="Social Care Services"/>
    <s v="Social Care Practice Lead"/>
    <x v="9"/>
    <s v="Integrated workforce"/>
    <s v=""/>
    <x v="0"/>
    <s v=""/>
    <x v="0"/>
    <s v=""/>
    <s v=""/>
    <x v="1"/>
    <x v="9"/>
    <n v="45283"/>
    <x v="1"/>
  </r>
  <r>
    <x v="4"/>
    <x v="18"/>
    <x v="2"/>
    <n v="16"/>
    <x v="18"/>
    <n v="54"/>
    <s v="Social Care Services"/>
    <s v="Social Care Specialist Services"/>
    <x v="3"/>
    <s v="Care Planning, Assessment and Review"/>
    <s v=""/>
    <x v="0"/>
    <s v=""/>
    <x v="0"/>
    <s v=""/>
    <s v=""/>
    <x v="1"/>
    <x v="9"/>
    <n v="393021"/>
    <x v="1"/>
  </r>
  <r>
    <x v="4"/>
    <x v="18"/>
    <x v="2"/>
    <n v="17"/>
    <x v="18"/>
    <n v="57"/>
    <s v="Carers' Support"/>
    <s v="Support for Carers"/>
    <x v="12"/>
    <s v="Carer Advice and Support"/>
    <s v=""/>
    <x v="0"/>
    <s v=""/>
    <x v="0"/>
    <s v=""/>
    <s v=""/>
    <x v="1"/>
    <x v="9"/>
    <n v="250000"/>
    <x v="1"/>
  </r>
  <r>
    <x v="4"/>
    <x v="18"/>
    <x v="2"/>
    <n v="18"/>
    <x v="18"/>
    <n v="52"/>
    <s v="Hospital Discharge Support"/>
    <s v="Rebalancing Community Services"/>
    <x v="28"/>
    <s v="Chg 4. Home First / Discharge to Access"/>
    <s v=""/>
    <x v="0"/>
    <s v=""/>
    <x v="0"/>
    <s v=""/>
    <s v=""/>
    <x v="1"/>
    <x v="9"/>
    <n v="231176"/>
    <x v="2"/>
  </r>
  <r>
    <x v="4"/>
    <x v="18"/>
    <x v="2"/>
    <n v="19"/>
    <x v="18"/>
    <n v="57"/>
    <s v="Carers' Support"/>
    <s v="Acorns Children's Hospice"/>
    <x v="12"/>
    <s v="Respite Services"/>
    <s v=""/>
    <x v="1"/>
    <s v=""/>
    <x v="6"/>
    <s v=""/>
    <s v=""/>
    <x v="0"/>
    <x v="9"/>
    <n v="30694"/>
    <x v="1"/>
  </r>
  <r>
    <x v="4"/>
    <x v="18"/>
    <x v="2"/>
    <n v="20"/>
    <x v="18"/>
    <n v="57"/>
    <s v="Carers' Support"/>
    <s v="St Michael's Hospice"/>
    <x v="12"/>
    <s v="Respite Services"/>
    <s v=""/>
    <x v="1"/>
    <s v=""/>
    <x v="6"/>
    <s v=""/>
    <s v=""/>
    <x v="0"/>
    <x v="9"/>
    <n v="249470"/>
    <x v="1"/>
  </r>
  <r>
    <x v="4"/>
    <x v="18"/>
    <x v="2"/>
    <n v="21"/>
    <x v="18"/>
    <n v="60"/>
    <s v="Community Health Services"/>
    <s v="Integrated Community Care"/>
    <x v="9"/>
    <s v="Integrated workforce"/>
    <s v=""/>
    <x v="1"/>
    <s v=""/>
    <x v="6"/>
    <s v=""/>
    <s v=""/>
    <x v="3"/>
    <x v="9"/>
    <n v="6191954"/>
    <x v="1"/>
  </r>
  <r>
    <x v="4"/>
    <x v="18"/>
    <x v="2"/>
    <n v="22"/>
    <x v="18"/>
    <n v="151"/>
    <s v="Community Resilience &amp; Prevention"/>
    <s v="Community Catalyst"/>
    <x v="9"/>
    <s v="Market development (inc Vol sector)"/>
    <s v=""/>
    <x v="5"/>
    <s v="Community Prevention"/>
    <x v="0"/>
    <s v=""/>
    <s v=""/>
    <x v="0"/>
    <x v="3"/>
    <n v="12667"/>
    <x v="1"/>
  </r>
  <r>
    <x v="4"/>
    <x v="18"/>
    <x v="2"/>
    <n v="23"/>
    <x v="18"/>
    <n v="151"/>
    <s v="Community Resilience &amp; Prevention"/>
    <s v="Talk Community"/>
    <x v="0"/>
    <s v="Social Prescribing"/>
    <s v=""/>
    <x v="5"/>
    <s v="Community Prevention"/>
    <x v="0"/>
    <s v=""/>
    <s v=""/>
    <x v="1"/>
    <x v="3"/>
    <n v="264441"/>
    <x v="2"/>
  </r>
  <r>
    <x v="4"/>
    <x v="18"/>
    <x v="2"/>
    <n v="24"/>
    <x v="18"/>
    <n v="151"/>
    <s v="Community Resilience &amp; Prevention"/>
    <s v="Care Navigator Frequent Fallers"/>
    <x v="3"/>
    <s v="Care Coordination"/>
    <s v=""/>
    <x v="5"/>
    <s v="Community Prevention"/>
    <x v="0"/>
    <s v=""/>
    <s v=""/>
    <x v="0"/>
    <x v="3"/>
    <n v="44000"/>
    <x v="1"/>
  </r>
  <r>
    <x v="4"/>
    <x v="18"/>
    <x v="2"/>
    <n v="25"/>
    <x v="18"/>
    <n v="151"/>
    <s v="Community Resilience &amp; Prevention"/>
    <s v="Community-based Resilience Planning"/>
    <x v="0"/>
    <s v="Risk Stratification"/>
    <s v=""/>
    <x v="5"/>
    <s v="Community Resilience"/>
    <x v="0"/>
    <s v=""/>
    <s v=""/>
    <x v="0"/>
    <x v="3"/>
    <n v="47904"/>
    <x v="1"/>
  </r>
  <r>
    <x v="4"/>
    <x v="18"/>
    <x v="2"/>
    <n v="26"/>
    <x v="18"/>
    <n v="151"/>
    <s v="Community Resilience &amp; Prevention"/>
    <s v="Dementia Admiral Nurses"/>
    <x v="0"/>
    <s v="Other"/>
    <s v="Community Dementia Support"/>
    <x v="2"/>
    <s v=""/>
    <x v="0"/>
    <s v=""/>
    <s v=""/>
    <x v="6"/>
    <x v="3"/>
    <n v="113177"/>
    <x v="1"/>
  </r>
  <r>
    <x v="4"/>
    <x v="18"/>
    <x v="2"/>
    <n v="27"/>
    <x v="18"/>
    <n v="151"/>
    <s v="Community Resilience &amp; Prevention"/>
    <s v="Community Brokers"/>
    <x v="0"/>
    <s v="Other"/>
    <s v="Community Resource Development"/>
    <x v="5"/>
    <s v="Community Resilience"/>
    <x v="0"/>
    <s v=""/>
    <s v=""/>
    <x v="1"/>
    <x v="3"/>
    <n v="246466"/>
    <x v="1"/>
  </r>
  <r>
    <x v="4"/>
    <x v="18"/>
    <x v="2"/>
    <n v="28"/>
    <x v="18"/>
    <n v="152"/>
    <s v="Hospital Discharge Support"/>
    <s v="Trusted Assessors"/>
    <x v="28"/>
    <s v="Chg 6. Trusted Assessors"/>
    <s v=""/>
    <x v="0"/>
    <s v=""/>
    <x v="0"/>
    <s v=""/>
    <s v=""/>
    <x v="0"/>
    <x v="3"/>
    <n v="98748"/>
    <x v="1"/>
  </r>
  <r>
    <x v="4"/>
    <x v="18"/>
    <x v="2"/>
    <n v="29"/>
    <x v="18"/>
    <n v="152"/>
    <s v="Hospital Discharge Support"/>
    <s v="Discharge to Assess Beds- additional costs "/>
    <x v="28"/>
    <s v="Chg 4. Home First / Discharge to Access"/>
    <s v=""/>
    <x v="1"/>
    <s v=""/>
    <x v="6"/>
    <s v=""/>
    <s v=""/>
    <x v="2"/>
    <x v="3"/>
    <n v="195000"/>
    <x v="1"/>
  </r>
  <r>
    <x v="4"/>
    <x v="18"/>
    <x v="2"/>
    <n v="30"/>
    <x v="18"/>
    <n v="153"/>
    <s v="Integrated Services"/>
    <s v="Digital Delivery Programme Manager"/>
    <x v="9"/>
    <s v="Shared records and Interoperability"/>
    <s v=""/>
    <x v="5"/>
    <s v="CCG Staffing to deliver LDR"/>
    <x v="6"/>
    <s v=""/>
    <s v=""/>
    <x v="8"/>
    <x v="3"/>
    <n v="64654"/>
    <x v="1"/>
  </r>
  <r>
    <x v="4"/>
    <x v="18"/>
    <x v="2"/>
    <n v="31"/>
    <x v="18"/>
    <n v="153"/>
    <s v="Integrated Services"/>
    <s v="Joint Strategic Finance Lead"/>
    <x v="9"/>
    <s v="Integrated workforce"/>
    <s v=""/>
    <x v="5"/>
    <s v="Joint staff to deliver integration"/>
    <x v="0"/>
    <s v=""/>
    <s v=""/>
    <x v="8"/>
    <x v="3"/>
    <n v="92848"/>
    <x v="1"/>
  </r>
  <r>
    <x v="4"/>
    <x v="18"/>
    <x v="2"/>
    <n v="32"/>
    <x v="18"/>
    <n v="153"/>
    <s v="Integrated Services"/>
    <s v="Minor Investments Fund"/>
    <x v="9"/>
    <s v="Implementation &amp; Change Mgt capacity"/>
    <s v=""/>
    <x v="5"/>
    <s v="Promotion &amp; Support of Integration"/>
    <x v="0"/>
    <s v=""/>
    <s v=""/>
    <x v="2"/>
    <x v="3"/>
    <n v="15000"/>
    <x v="1"/>
  </r>
  <r>
    <x v="4"/>
    <x v="18"/>
    <x v="2"/>
    <n v="33"/>
    <x v="18"/>
    <n v="153"/>
    <s v="Integrated Services"/>
    <s v="Integrated County Social Work Teams"/>
    <x v="9"/>
    <s v="Integrated workforce"/>
    <s v=""/>
    <x v="0"/>
    <s v=""/>
    <x v="0"/>
    <s v=""/>
    <s v=""/>
    <x v="1"/>
    <x v="3"/>
    <n v="553733"/>
    <x v="1"/>
  </r>
  <r>
    <x v="4"/>
    <x v="18"/>
    <x v="2"/>
    <n v="34"/>
    <x v="18"/>
    <n v="153"/>
    <s v="Integrated Services"/>
    <s v="Integrated Locality Social Work Teams"/>
    <x v="9"/>
    <s v="Integrated workforce"/>
    <s v=""/>
    <x v="0"/>
    <s v=""/>
    <x v="0"/>
    <s v=""/>
    <s v=""/>
    <x v="1"/>
    <x v="3"/>
    <n v="3222924"/>
    <x v="1"/>
  </r>
  <r>
    <x v="4"/>
    <x v="18"/>
    <x v="2"/>
    <n v="35"/>
    <x v="18"/>
    <n v="154"/>
    <s v="Social Care Services"/>
    <s v="Specialist Assessments Contract"/>
    <x v="3"/>
    <s v="Care Planning, Assessment and Review"/>
    <s v=""/>
    <x v="0"/>
    <s v=""/>
    <x v="0"/>
    <s v=""/>
    <s v=""/>
    <x v="1"/>
    <x v="3"/>
    <n v="175000"/>
    <x v="2"/>
  </r>
  <r>
    <x v="4"/>
    <x v="18"/>
    <x v="2"/>
    <n v="36"/>
    <x v="18"/>
    <n v="154"/>
    <s v="Social Care Services"/>
    <s v="Advocacy Service"/>
    <x v="6"/>
    <s v="Other"/>
    <s v="Independent Advocacy Services"/>
    <x v="0"/>
    <s v=""/>
    <x v="0"/>
    <s v=""/>
    <s v=""/>
    <x v="1"/>
    <x v="3"/>
    <n v="149450"/>
    <x v="2"/>
  </r>
  <r>
    <x v="4"/>
    <x v="18"/>
    <x v="2"/>
    <n v="37"/>
    <x v="18"/>
    <n v="156"/>
    <s v="Care Market Development"/>
    <s v="Care Workforce Development Programme"/>
    <x v="9"/>
    <s v="Market development (inc Vol sector)"/>
    <s v=""/>
    <x v="5"/>
    <s v="Care Workforce Development"/>
    <x v="0"/>
    <s v=""/>
    <s v=""/>
    <x v="2"/>
    <x v="3"/>
    <n v="15559"/>
    <x v="2"/>
  </r>
  <r>
    <x v="4"/>
    <x v="18"/>
    <x v="2"/>
    <n v="38"/>
    <x v="18"/>
    <n v="156"/>
    <s v="Care Market Development"/>
    <s v="Enhancing Health In Care Homes (Project IQ)"/>
    <x v="28"/>
    <s v="Chg 8. Enhancing Health in Care Homes"/>
    <s v=""/>
    <x v="1"/>
    <s v=""/>
    <x v="0"/>
    <s v=""/>
    <s v=""/>
    <x v="8"/>
    <x v="3"/>
    <n v="277540"/>
    <x v="1"/>
  </r>
  <r>
    <x v="4"/>
    <x v="18"/>
    <x v="2"/>
    <n v="39"/>
    <x v="18"/>
    <n v="156"/>
    <s v="Care Market Development"/>
    <s v="Enhancing Health In Care Homes (Project IQ)"/>
    <x v="28"/>
    <s v="Chg 8. Enhancing Health in Care Homes"/>
    <s v=""/>
    <x v="1"/>
    <s v=""/>
    <x v="0"/>
    <s v=""/>
    <s v=""/>
    <x v="3"/>
    <x v="3"/>
    <n v="41110"/>
    <x v="1"/>
  </r>
  <r>
    <x v="4"/>
    <x v="18"/>
    <x v="2"/>
    <n v="40"/>
    <x v="18"/>
    <n v="153"/>
    <s v="Integrated Services"/>
    <s v="Partnerships &amp; Integration"/>
    <x v="9"/>
    <s v="Implementation &amp; Change Mgt capacity"/>
    <s v=""/>
    <x v="0"/>
    <s v=""/>
    <x v="0"/>
    <s v=""/>
    <s v=""/>
    <x v="1"/>
    <x v="3"/>
    <n v="72586"/>
    <x v="2"/>
  </r>
  <r>
    <x v="4"/>
    <x v="18"/>
    <x v="2"/>
    <n v="41"/>
    <x v="18"/>
    <n v="258"/>
    <s v="Social Care Placements"/>
    <s v="Rural Home Care Fee Increase"/>
    <x v="9"/>
    <s v="Fee increase to stabilise the care provider market"/>
    <s v=""/>
    <x v="0"/>
    <s v=""/>
    <x v="0"/>
    <s v=""/>
    <s v=""/>
    <x v="2"/>
    <x v="11"/>
    <n v="246957"/>
    <x v="2"/>
  </r>
  <r>
    <x v="4"/>
    <x v="18"/>
    <x v="2"/>
    <n v="42"/>
    <x v="18"/>
    <n v="258"/>
    <s v="Social Care Placements"/>
    <s v="BUPA Nursing Home Beds"/>
    <x v="16"/>
    <s v="Nursing Home"/>
    <s v=""/>
    <x v="0"/>
    <s v=""/>
    <x v="0"/>
    <s v=""/>
    <s v=""/>
    <x v="2"/>
    <x v="11"/>
    <n v="114196"/>
    <x v="2"/>
  </r>
  <r>
    <x v="4"/>
    <x v="18"/>
    <x v="2"/>
    <n v="43"/>
    <x v="18"/>
    <n v="258"/>
    <s v="Social Care Placements"/>
    <s v="Radis Home Care Placements"/>
    <x v="7"/>
    <s v=""/>
    <s v=""/>
    <x v="0"/>
    <s v=""/>
    <x v="0"/>
    <s v=""/>
    <s v=""/>
    <x v="2"/>
    <x v="11"/>
    <n v="61500"/>
    <x v="2"/>
  </r>
  <r>
    <x v="4"/>
    <x v="18"/>
    <x v="2"/>
    <n v="44"/>
    <x v="18"/>
    <n v="258"/>
    <s v="Social Care Placements"/>
    <s v="Katherine Harriot Home Care Placements"/>
    <x v="7"/>
    <s v=""/>
    <s v=""/>
    <x v="0"/>
    <s v=""/>
    <x v="0"/>
    <s v=""/>
    <s v=""/>
    <x v="2"/>
    <x v="11"/>
    <n v="281705"/>
    <x v="2"/>
  </r>
  <r>
    <x v="4"/>
    <x v="18"/>
    <x v="2"/>
    <n v="45"/>
    <x v="18"/>
    <n v="258"/>
    <s v="Social Care Placements"/>
    <s v="Respite Care"/>
    <x v="16"/>
    <s v="Nursing Home"/>
    <s v=""/>
    <x v="0"/>
    <s v=""/>
    <x v="0"/>
    <s v=""/>
    <s v=""/>
    <x v="2"/>
    <x v="11"/>
    <n v="176256"/>
    <x v="2"/>
  </r>
  <r>
    <x v="4"/>
    <x v="18"/>
    <x v="2"/>
    <n v="46"/>
    <x v="18"/>
    <n v="33"/>
    <s v="Disabled Facilities Grant"/>
    <s v="DFG"/>
    <x v="13"/>
    <s v="Adaptations"/>
    <s v=""/>
    <x v="0"/>
    <s v=""/>
    <x v="0"/>
    <s v=""/>
    <s v=""/>
    <x v="2"/>
    <x v="2"/>
    <n v="1999424"/>
    <x v="2"/>
  </r>
  <r>
    <x v="4"/>
    <x v="18"/>
    <x v="2"/>
    <n v="47"/>
    <x v="18"/>
    <n v="34"/>
    <s v="Care Home Market"/>
    <s v="CCG Care Home Placements"/>
    <x v="16"/>
    <s v="Nursing Home"/>
    <s v=""/>
    <x v="4"/>
    <s v=""/>
    <x v="6"/>
    <s v=""/>
    <s v=""/>
    <x v="2"/>
    <x v="10"/>
    <n v="9610521"/>
    <x v="2"/>
  </r>
  <r>
    <x v="4"/>
    <x v="18"/>
    <x v="2"/>
    <n v="48"/>
    <x v="18"/>
    <n v="34"/>
    <s v="Care Home Market"/>
    <s v="LA Care Home Placements"/>
    <x v="16"/>
    <s v="Nursing Home"/>
    <s v=""/>
    <x v="0"/>
    <s v=""/>
    <x v="0"/>
    <s v=""/>
    <s v=""/>
    <x v="2"/>
    <x v="4"/>
    <n v="8391943"/>
    <x v="2"/>
  </r>
  <r>
    <x v="4"/>
    <x v="18"/>
    <x v="2"/>
    <n v="49"/>
    <x v="18"/>
    <n v="34"/>
    <s v="Care Home Market"/>
    <s v="LA Care Home Placements"/>
    <x v="16"/>
    <s v="Care Home"/>
    <s v=""/>
    <x v="0"/>
    <s v=""/>
    <x v="0"/>
    <s v=""/>
    <s v=""/>
    <x v="2"/>
    <x v="4"/>
    <n v="16549920"/>
    <x v="2"/>
  </r>
  <r>
    <x v="4"/>
    <x v="19"/>
    <x v="2"/>
    <n v="1"/>
    <x v="19"/>
    <n v="1"/>
    <s v="Shropshire Community Trust Therapists"/>
    <s v="5 Therapists"/>
    <x v="27"/>
    <s v="Reablement/Rehabilitation Services"/>
    <s v=""/>
    <x v="0"/>
    <s v=""/>
    <x v="0"/>
    <s v=""/>
    <s v=""/>
    <x v="3"/>
    <x v="9"/>
    <n v="254347"/>
    <x v="1"/>
  </r>
  <r>
    <x v="4"/>
    <x v="19"/>
    <x v="2"/>
    <n v="2"/>
    <x v="19"/>
    <n v="2"/>
    <s v="Early supported discharge"/>
    <s v="Post associated with early supported discharges"/>
    <x v="27"/>
    <s v="Reablement/Rehabilitation Services"/>
    <s v=""/>
    <x v="0"/>
    <s v=""/>
    <x v="0"/>
    <s v=""/>
    <s v=""/>
    <x v="1"/>
    <x v="9"/>
    <n v="484544"/>
    <x v="1"/>
  </r>
  <r>
    <x v="4"/>
    <x v="19"/>
    <x v="2"/>
    <n v="3"/>
    <x v="19"/>
    <n v="3"/>
    <s v="Homecare packages of support"/>
    <s v="Packages of care for enablement, admissions avoidance and hospital discharge"/>
    <x v="27"/>
    <s v="Reablement/Rehabilitation Services"/>
    <s v=""/>
    <x v="0"/>
    <s v=""/>
    <x v="0"/>
    <s v=""/>
    <s v=""/>
    <x v="2"/>
    <x v="9"/>
    <n v="823400"/>
    <x v="1"/>
  </r>
  <r>
    <x v="4"/>
    <x v="19"/>
    <x v="2"/>
    <n v="4"/>
    <x v="19"/>
    <n v="4"/>
    <s v="Intermediate Care Beds"/>
    <s v="Block contracts of beds to enable reablement"/>
    <x v="27"/>
    <s v="Bed Based - Step Up/Down"/>
    <s v=""/>
    <x v="0"/>
    <s v=""/>
    <x v="0"/>
    <s v=""/>
    <s v=""/>
    <x v="2"/>
    <x v="9"/>
    <n v="570497"/>
    <x v="1"/>
  </r>
  <r>
    <x v="4"/>
    <x v="19"/>
    <x v="2"/>
    <n v="5"/>
    <x v="19"/>
    <n v="5"/>
    <s v="Intermediate Care Beds"/>
    <s v="Block contracts of beds to enable reablement"/>
    <x v="27"/>
    <s v="Bed Based - Step Up/Down"/>
    <s v=""/>
    <x v="0"/>
    <s v=""/>
    <x v="0"/>
    <s v=""/>
    <s v=""/>
    <x v="2"/>
    <x v="4"/>
    <n v="118475"/>
    <x v="1"/>
  </r>
  <r>
    <x v="4"/>
    <x v="19"/>
    <x v="2"/>
    <n v="6"/>
    <x v="19"/>
    <n v="6"/>
    <s v="Winter Pressures"/>
    <s v="Funding  to support rehabilitation and enablement beds"/>
    <x v="27"/>
    <s v="Bed Based - Step Up/Down"/>
    <s v=""/>
    <x v="0"/>
    <s v=""/>
    <x v="0"/>
    <s v=""/>
    <s v=""/>
    <x v="2"/>
    <x v="11"/>
    <n v="341000"/>
    <x v="2"/>
  </r>
  <r>
    <x v="4"/>
    <x v="19"/>
    <x v="2"/>
    <n v="7"/>
    <x v="19"/>
    <n v="7"/>
    <s v="Winter Pressures"/>
    <s v="Additional Winter Pressures"/>
    <x v="27"/>
    <s v="Bed Based - Step Up/Down"/>
    <s v=""/>
    <x v="0"/>
    <s v=""/>
    <x v="0"/>
    <s v=""/>
    <s v=""/>
    <x v="2"/>
    <x v="11"/>
    <n v="433291"/>
    <x v="2"/>
  </r>
  <r>
    <x v="4"/>
    <x v="19"/>
    <x v="2"/>
    <n v="8"/>
    <x v="19"/>
    <n v="8"/>
    <s v="Nursing Costs"/>
    <s v="Nursing Costs"/>
    <x v="27"/>
    <s v="Bed Based - Step Up/Down"/>
    <s v=""/>
    <x v="0"/>
    <s v=""/>
    <x v="0"/>
    <s v=""/>
    <s v=""/>
    <x v="2"/>
    <x v="10"/>
    <n v="113117"/>
    <x v="1"/>
  </r>
  <r>
    <x v="4"/>
    <x v="19"/>
    <x v="2"/>
    <n v="9"/>
    <x v="19"/>
    <n v="9"/>
    <s v="GP Practice"/>
    <s v="GP Wellington Practice"/>
    <x v="27"/>
    <s v="Bed Based - Step Up/Down"/>
    <s v=""/>
    <x v="6"/>
    <s v=""/>
    <x v="6"/>
    <s v=""/>
    <s v=""/>
    <x v="8"/>
    <x v="10"/>
    <n v="30145"/>
    <x v="1"/>
  </r>
  <r>
    <x v="4"/>
    <x v="19"/>
    <x v="2"/>
    <n v="10"/>
    <x v="19"/>
    <n v="10"/>
    <s v="Community Nursing"/>
    <s v="Community Nursing Contacts"/>
    <x v="27"/>
    <s v="Bed Based - Step Up/Down"/>
    <s v=""/>
    <x v="1"/>
    <s v=""/>
    <x v="6"/>
    <s v=""/>
    <s v=""/>
    <x v="3"/>
    <x v="9"/>
    <n v="1752345"/>
    <x v="1"/>
  </r>
  <r>
    <x v="4"/>
    <x v="19"/>
    <x v="2"/>
    <n v="11"/>
    <x v="19"/>
    <n v="11"/>
    <s v="Rehabilitation - Bed Based"/>
    <s v="Rehabilitation Bed provision"/>
    <x v="27"/>
    <s v="Bed Based - Step Up/Down"/>
    <s v=""/>
    <x v="3"/>
    <s v=""/>
    <x v="6"/>
    <s v=""/>
    <s v=""/>
    <x v="6"/>
    <x v="9"/>
    <n v="501849"/>
    <x v="1"/>
  </r>
  <r>
    <x v="4"/>
    <x v="19"/>
    <x v="2"/>
    <n v="12"/>
    <x v="19"/>
    <n v="12"/>
    <s v="Respiratory Service"/>
    <s v="Respiratory Service"/>
    <x v="27"/>
    <s v="Reablement/Rehabilitation Services"/>
    <s v=""/>
    <x v="3"/>
    <s v=""/>
    <x v="6"/>
    <s v=""/>
    <s v=""/>
    <x v="6"/>
    <x v="9"/>
    <n v="1314246"/>
    <x v="1"/>
  </r>
  <r>
    <x v="4"/>
    <x v="19"/>
    <x v="2"/>
    <n v="13"/>
    <x v="19"/>
    <n v="13"/>
    <s v="Grants"/>
    <s v="Grant funding passed to LA"/>
    <x v="0"/>
    <s v="Risk Stratification"/>
    <s v=""/>
    <x v="0"/>
    <s v=""/>
    <x v="0"/>
    <s v=""/>
    <s v=""/>
    <x v="0"/>
    <x v="10"/>
    <n v="122813"/>
    <x v="1"/>
  </r>
  <r>
    <x v="4"/>
    <x v="19"/>
    <x v="2"/>
    <n v="14"/>
    <x v="19"/>
    <n v="14"/>
    <s v="Grants"/>
    <s v="Grants"/>
    <x v="0"/>
    <s v="Risk Stratification"/>
    <s v=""/>
    <x v="0"/>
    <s v=""/>
    <x v="0"/>
    <s v=""/>
    <s v=""/>
    <x v="0"/>
    <x v="4"/>
    <n v="327321"/>
    <x v="1"/>
  </r>
  <r>
    <x v="4"/>
    <x v="19"/>
    <x v="2"/>
    <n v="15"/>
    <x v="19"/>
    <n v="15"/>
    <s v="Carers Support"/>
    <s v="Carers Support"/>
    <x v="12"/>
    <s v="Carer Advice and Support"/>
    <s v=""/>
    <x v="0"/>
    <s v=""/>
    <x v="0"/>
    <s v=""/>
    <s v=""/>
    <x v="0"/>
    <x v="9"/>
    <n v="212313"/>
    <x v="1"/>
  </r>
  <r>
    <x v="4"/>
    <x v="19"/>
    <x v="2"/>
    <n v="16"/>
    <x v="19"/>
    <n v="16"/>
    <s v="Carers Support"/>
    <s v="Carers Support"/>
    <x v="12"/>
    <s v="Carer Advice and Support"/>
    <s v=""/>
    <x v="0"/>
    <s v=""/>
    <x v="0"/>
    <s v=""/>
    <s v=""/>
    <x v="0"/>
    <x v="4"/>
    <n v="289852"/>
    <x v="1"/>
  </r>
  <r>
    <x v="4"/>
    <x v="19"/>
    <x v="2"/>
    <n v="17"/>
    <x v="19"/>
    <n v="17"/>
    <s v="Occupational Therapy"/>
    <s v="Occupational Therapy"/>
    <x v="0"/>
    <s v="Risk Stratification"/>
    <s v=""/>
    <x v="0"/>
    <s v=""/>
    <x v="0"/>
    <s v=""/>
    <s v=""/>
    <x v="1"/>
    <x v="9"/>
    <n v="418209"/>
    <x v="1"/>
  </r>
  <r>
    <x v="4"/>
    <x v="19"/>
    <x v="2"/>
    <n v="18"/>
    <x v="19"/>
    <n v="18"/>
    <s v="Assistive Technologies"/>
    <s v="Assistive Technologies"/>
    <x v="1"/>
    <s v="Community Based Equipment"/>
    <s v=""/>
    <x v="0"/>
    <s v=""/>
    <x v="0"/>
    <s v=""/>
    <s v=""/>
    <x v="1"/>
    <x v="9"/>
    <n v="579759"/>
    <x v="1"/>
  </r>
  <r>
    <x v="4"/>
    <x v="19"/>
    <x v="2"/>
    <n v="19"/>
    <x v="19"/>
    <n v="19"/>
    <s v="Preventative Services"/>
    <s v="Preventative Services"/>
    <x v="0"/>
    <s v="Risk Stratification"/>
    <s v=""/>
    <x v="0"/>
    <s v=""/>
    <x v="0"/>
    <s v=""/>
    <s v=""/>
    <x v="1"/>
    <x v="9"/>
    <n v="1239194"/>
    <x v="1"/>
  </r>
  <r>
    <x v="4"/>
    <x v="19"/>
    <x v="2"/>
    <n v="20"/>
    <x v="19"/>
    <n v="20"/>
    <s v="Community Nursing"/>
    <s v="Community Nursing Contacts"/>
    <x v="0"/>
    <s v="Risk Stratification"/>
    <s v=""/>
    <x v="1"/>
    <s v=""/>
    <x v="6"/>
    <s v=""/>
    <s v=""/>
    <x v="3"/>
    <x v="9"/>
    <n v="2002345"/>
    <x v="1"/>
  </r>
  <r>
    <x v="4"/>
    <x v="19"/>
    <x v="2"/>
    <n v="21"/>
    <x v="19"/>
    <n v="21"/>
    <s v="Supporting Client Care"/>
    <s v="Support Client Care"/>
    <x v="11"/>
    <s v=""/>
    <s v="Client Care"/>
    <x v="0"/>
    <s v=""/>
    <x v="0"/>
    <s v=""/>
    <s v=""/>
    <x v="1"/>
    <x v="9"/>
    <n v="910607"/>
    <x v="1"/>
  </r>
  <r>
    <x v="4"/>
    <x v="19"/>
    <x v="2"/>
    <n v="22"/>
    <x v="19"/>
    <n v="22"/>
    <s v="iBCF"/>
    <s v="Additional human resources and capacity building "/>
    <x v="11"/>
    <s v=""/>
    <s v="iBCF"/>
    <x v="0"/>
    <s v=""/>
    <x v="0"/>
    <s v=""/>
    <s v=""/>
    <x v="1"/>
    <x v="3"/>
    <n v="6819238"/>
    <x v="1"/>
  </r>
  <r>
    <x v="4"/>
    <x v="19"/>
    <x v="2"/>
    <n v="23"/>
    <x v="19"/>
    <n v="23"/>
    <s v="Programme Management"/>
    <s v="Programme Management"/>
    <x v="11"/>
    <s v=""/>
    <s v="Programme Management"/>
    <x v="5"/>
    <s v="Programme Management"/>
    <x v="0"/>
    <s v=""/>
    <s v=""/>
    <x v="1"/>
    <x v="9"/>
    <n v="61881"/>
    <x v="1"/>
  </r>
  <r>
    <x v="4"/>
    <x v="19"/>
    <x v="2"/>
    <n v="24"/>
    <x v="19"/>
    <n v="24"/>
    <s v="Programme Management"/>
    <s v="Programme Management"/>
    <x v="11"/>
    <s v=""/>
    <s v="Programme Management"/>
    <x v="5"/>
    <s v="Programme Management"/>
    <x v="6"/>
    <s v=""/>
    <s v=""/>
    <x v="8"/>
    <x v="10"/>
    <n v="187391"/>
    <x v="1"/>
  </r>
  <r>
    <x v="4"/>
    <x v="19"/>
    <x v="2"/>
    <n v="25"/>
    <x v="19"/>
    <n v="25"/>
    <s v="Care Act Implementation"/>
    <s v="Care Act Implementation"/>
    <x v="6"/>
    <s v="Deprivation of Liberty Safeguards (DoLS)"/>
    <s v=""/>
    <x v="0"/>
    <s v=""/>
    <x v="0"/>
    <s v=""/>
    <s v=""/>
    <x v="1"/>
    <x v="9"/>
    <n v="488783"/>
    <x v="1"/>
  </r>
  <r>
    <x v="4"/>
    <x v="19"/>
    <x v="2"/>
    <n v="26"/>
    <x v="19"/>
    <n v="26"/>
    <s v="Disabled Facilities"/>
    <s v="Disabled Facilities"/>
    <x v="13"/>
    <s v="Adaptations"/>
    <s v=""/>
    <x v="0"/>
    <s v=""/>
    <x v="0"/>
    <s v=""/>
    <s v=""/>
    <x v="1"/>
    <x v="2"/>
    <n v="2033004"/>
    <x v="1"/>
  </r>
  <r>
    <x v="4"/>
    <x v="19"/>
    <x v="2"/>
    <n v="27"/>
    <x v="19"/>
    <n v="27"/>
    <s v="Spot Purchasing"/>
    <s v="Spot Purchasing"/>
    <x v="27"/>
    <s v="Reablement/Rehabilitation Services"/>
    <s v=""/>
    <x v="0"/>
    <s v=""/>
    <x v="0"/>
    <s v=""/>
    <s v=""/>
    <x v="2"/>
    <x v="10"/>
    <n v="32798"/>
    <x v="1"/>
  </r>
  <r>
    <x v="4"/>
    <x v="20"/>
    <x v="2"/>
    <n v="1"/>
    <x v="20"/>
    <n v="3"/>
    <s v="Admission Avoidance/Discharge to Assess"/>
    <s v="MPFT Home First Track &amp; Triage Service.  "/>
    <x v="28"/>
    <s v="Chg 4. Home First / Discharge to Access"/>
    <s v=""/>
    <x v="1"/>
    <s v=""/>
    <x v="6"/>
    <s v=""/>
    <s v=""/>
    <x v="3"/>
    <x v="9"/>
    <n v="5249852"/>
    <x v="1"/>
  </r>
  <r>
    <x v="4"/>
    <x v="20"/>
    <x v="2"/>
    <n v="2"/>
    <x v="20"/>
    <n v="2"/>
    <s v="Ensuring sustainability of adult social care"/>
    <s v="Contribution to MedEquip."/>
    <x v="1"/>
    <s v="Community Based Equipment"/>
    <s v="Integrated equipment store"/>
    <x v="0"/>
    <s v=""/>
    <x v="0"/>
    <s v=""/>
    <s v=""/>
    <x v="2"/>
    <x v="9"/>
    <n v="1101448"/>
    <x v="1"/>
  </r>
  <r>
    <x v="4"/>
    <x v="20"/>
    <x v="2"/>
    <n v="3"/>
    <x v="20"/>
    <n v="1"/>
    <s v="Enhanced Primary and Community Care"/>
    <s v="MPFT Home First Track &amp; Triage Service.  "/>
    <x v="27"/>
    <s v="Reablement/Rehabilitation Services"/>
    <s v=""/>
    <x v="1"/>
    <s v=""/>
    <x v="6"/>
    <s v=""/>
    <s v=""/>
    <x v="3"/>
    <x v="9"/>
    <n v="1368293"/>
    <x v="1"/>
  </r>
  <r>
    <x v="4"/>
    <x v="20"/>
    <x v="2"/>
    <n v="4"/>
    <x v="20"/>
    <n v="2"/>
    <s v="Ensuring sustainability of adult social care"/>
    <s v="Placements Both External &amp; Internal.  Funds Social Work Staff &amp; Residential Care - "/>
    <x v="16"/>
    <s v="Care Home"/>
    <s v="This funding is being used to continue to support  the ongoing provision of both residential and community based adult social care sevices."/>
    <x v="0"/>
    <s v=""/>
    <x v="0"/>
    <s v=""/>
    <s v=""/>
    <x v="2"/>
    <x v="9"/>
    <n v="6734448"/>
    <x v="1"/>
  </r>
  <r>
    <x v="4"/>
    <x v="20"/>
    <x v="2"/>
    <n v="5"/>
    <x v="20"/>
    <n v="1"/>
    <s v="Enhanced Primary and Community Care"/>
    <s v="Staffing"/>
    <x v="3"/>
    <s v="Care Planning, Assessment and Review"/>
    <s v="Care Act Funding"/>
    <x v="0"/>
    <s v=""/>
    <x v="0"/>
    <s v=""/>
    <s v=""/>
    <x v="1"/>
    <x v="9"/>
    <n v="833160"/>
    <x v="1"/>
  </r>
  <r>
    <x v="4"/>
    <x v="20"/>
    <x v="2"/>
    <n v="6"/>
    <x v="20"/>
    <n v="3"/>
    <s v="Admission Avoidance/Discharge to Assess"/>
    <s v="Mental Health / Wellbeing"/>
    <x v="10"/>
    <s v=""/>
    <s v=""/>
    <x v="2"/>
    <s v=""/>
    <x v="6"/>
    <s v=""/>
    <s v=""/>
    <x v="5"/>
    <x v="9"/>
    <n v="2229891"/>
    <x v="1"/>
  </r>
  <r>
    <x v="4"/>
    <x v="20"/>
    <x v="2"/>
    <n v="7"/>
    <x v="20"/>
    <n v="1"/>
    <s v="Enhanced Primary and Community Care"/>
    <s v="Support for informal carers"/>
    <x v="12"/>
    <s v="Carer Advice and Support"/>
    <s v=""/>
    <x v="0"/>
    <s v=""/>
    <x v="0"/>
    <s v=""/>
    <s v=""/>
    <x v="0"/>
    <x v="9"/>
    <n v="150912"/>
    <x v="1"/>
  </r>
  <r>
    <x v="4"/>
    <x v="20"/>
    <x v="2"/>
    <n v="8"/>
    <x v="20"/>
    <n v="1"/>
    <s v="Enhanced Primary and Community Care"/>
    <s v="Adaptation"/>
    <x v="13"/>
    <s v="Adaptations"/>
    <s v=""/>
    <x v="0"/>
    <s v=""/>
    <x v="0"/>
    <s v=""/>
    <s v=""/>
    <x v="1"/>
    <x v="2"/>
    <n v="3034932"/>
    <x v="1"/>
  </r>
  <r>
    <x v="4"/>
    <x v="20"/>
    <x v="2"/>
    <n v="9"/>
    <x v="20"/>
    <n v="1"/>
    <s v="Enhanced Primary and Community Care"/>
    <s v="Mental Health / Wellbeing"/>
    <x v="0"/>
    <s v="Other"/>
    <s v="Dementia services"/>
    <x v="4"/>
    <s v=""/>
    <x v="6"/>
    <s v=""/>
    <s v=""/>
    <x v="2"/>
    <x v="9"/>
    <n v="230693"/>
    <x v="1"/>
  </r>
  <r>
    <x v="4"/>
    <x v="20"/>
    <x v="2"/>
    <n v="10"/>
    <x v="20"/>
    <n v="1"/>
    <s v="Enhanced Primary and Community Care"/>
    <s v="Mental Health / Wellbeing"/>
    <x v="0"/>
    <s v="Other"/>
    <s v="Dementia services"/>
    <x v="4"/>
    <s v=""/>
    <x v="6"/>
    <s v=""/>
    <s v=""/>
    <x v="2"/>
    <x v="10"/>
    <n v="1358053"/>
    <x v="1"/>
  </r>
  <r>
    <x v="4"/>
    <x v="20"/>
    <x v="2"/>
    <n v="11"/>
    <x v="20"/>
    <n v="3"/>
    <s v="Admission Avoidance/Discharge to Assess"/>
    <s v="Track &amp; triage - Revival"/>
    <x v="28"/>
    <s v="Chg 4. Home First / Discharge to Access"/>
    <s v=""/>
    <x v="1"/>
    <s v=""/>
    <x v="6"/>
    <s v=""/>
    <s v=""/>
    <x v="0"/>
    <x v="10"/>
    <n v="210000"/>
    <x v="1"/>
  </r>
  <r>
    <x v="4"/>
    <x v="20"/>
    <x v="2"/>
    <n v="12"/>
    <x v="20"/>
    <n v="2"/>
    <s v="Ensuring sustainability of adult social care"/>
    <s v="Safeguarding/Transformation and commissioning."/>
    <x v="11"/>
    <s v=""/>
    <s v="Transformation, Safeguarding &amp; Quality Capacity"/>
    <x v="0"/>
    <s v=""/>
    <x v="0"/>
    <s v=""/>
    <s v=""/>
    <x v="2"/>
    <x v="3"/>
    <n v="9998114"/>
    <x v="1"/>
  </r>
  <r>
    <x v="4"/>
    <x v="20"/>
    <x v="2"/>
    <n v="13"/>
    <x v="20"/>
    <n v="2"/>
    <s v="Ensuring sustainability of adult social care"/>
    <s v="Domiciliary care at home"/>
    <x v="7"/>
    <s v=""/>
    <s v=""/>
    <x v="0"/>
    <s v=""/>
    <x v="0"/>
    <s v=""/>
    <s v=""/>
    <x v="2"/>
    <x v="3"/>
    <n v="1374000"/>
    <x v="1"/>
  </r>
  <r>
    <x v="4"/>
    <x v="20"/>
    <x v="2"/>
    <n v="14"/>
    <x v="20"/>
    <n v="2"/>
    <s v="Ensuring sustainability of adult social care"/>
    <s v="Care homes"/>
    <x v="16"/>
    <s v="Care Home"/>
    <s v=""/>
    <x v="0"/>
    <s v=""/>
    <x v="0"/>
    <s v=""/>
    <s v=""/>
    <x v="1"/>
    <x v="3"/>
    <n v="1841000"/>
    <x v="1"/>
  </r>
  <r>
    <x v="4"/>
    <x v="20"/>
    <x v="2"/>
    <n v="15"/>
    <x v="20"/>
    <n v="2"/>
    <s v="Ensuring sustainability of adult social care"/>
    <s v="Safeguarding/Transformation and commissioning."/>
    <x v="11"/>
    <s v=""/>
    <s v="Transformation, Safeguarding &amp; Quality Capacity"/>
    <x v="0"/>
    <s v=""/>
    <x v="0"/>
    <s v=""/>
    <s v=""/>
    <x v="1"/>
    <x v="3"/>
    <n v="400000"/>
    <x v="1"/>
  </r>
  <r>
    <x v="4"/>
    <x v="20"/>
    <x v="2"/>
    <n v="16"/>
    <x v="20"/>
    <n v="2"/>
    <s v="Ensuring sustainability of adult social care"/>
    <s v="Health tasks"/>
    <x v="15"/>
    <s v=""/>
    <s v=""/>
    <x v="0"/>
    <s v=""/>
    <x v="0"/>
    <s v=""/>
    <s v=""/>
    <x v="1"/>
    <x v="9"/>
    <n v="1000000"/>
    <x v="2"/>
  </r>
  <r>
    <x v="4"/>
    <x v="20"/>
    <x v="2"/>
    <n v="17"/>
    <x v="20"/>
    <n v="2"/>
    <s v="Ensuring sustainability of adult social care"/>
    <s v="Joint Commissioning Staff"/>
    <x v="17"/>
    <s v="Integrated Personalised Commissioning"/>
    <s v=""/>
    <x v="0"/>
    <s v=""/>
    <x v="0"/>
    <s v=""/>
    <s v=""/>
    <x v="1"/>
    <x v="9"/>
    <n v="99761"/>
    <x v="2"/>
  </r>
  <r>
    <x v="4"/>
    <x v="20"/>
    <x v="2"/>
    <n v="18"/>
    <x v="20"/>
    <n v="3"/>
    <s v="Admission Avoidance/Discharge to Assess"/>
    <s v="Falls Prevention (AGE UK)"/>
    <x v="27"/>
    <s v="Rapid / Crisis Response"/>
    <s v=""/>
    <x v="0"/>
    <s v=""/>
    <x v="0"/>
    <s v=""/>
    <s v=""/>
    <x v="0"/>
    <x v="9"/>
    <n v="30000"/>
    <x v="1"/>
  </r>
  <r>
    <x v="4"/>
    <x v="20"/>
    <x v="2"/>
    <n v="19"/>
    <x v="20"/>
    <n v="3"/>
    <s v="Admission Avoidance/Discharge to Assess"/>
    <s v="Falls Prevention (Revival)"/>
    <x v="27"/>
    <s v="Rapid / Crisis Response"/>
    <s v=""/>
    <x v="0"/>
    <s v=""/>
    <x v="0"/>
    <s v=""/>
    <s v=""/>
    <x v="0"/>
    <x v="9"/>
    <n v="40000"/>
    <x v="1"/>
  </r>
  <r>
    <x v="4"/>
    <x v="20"/>
    <x v="2"/>
    <n v="20"/>
    <x v="20"/>
    <n v="2"/>
    <s v="Ensuring sustainability of adult social care"/>
    <s v="Staffing, Domiciliary Care &amp; Residential and Nursing Care"/>
    <x v="3"/>
    <s v="Care Planning, Assessment and Review"/>
    <s v=""/>
    <x v="0"/>
    <s v=""/>
    <x v="0"/>
    <s v=""/>
    <s v=""/>
    <x v="1"/>
    <x v="11"/>
    <n v="1331896"/>
    <x v="2"/>
  </r>
  <r>
    <x v="4"/>
    <x v="20"/>
    <x v="2"/>
    <n v="21"/>
    <x v="20"/>
    <n v="3"/>
    <s v="Admission Avoidance/Discharge to Assess"/>
    <s v="MPFT Home First Track &amp; Triage Service.  "/>
    <x v="28"/>
    <s v="Chg 4. Home First / Discharge to Access"/>
    <s v=""/>
    <x v="0"/>
    <s v=""/>
    <x v="6"/>
    <s v=""/>
    <s v=""/>
    <x v="3"/>
    <x v="9"/>
    <n v="2223061"/>
    <x v="1"/>
  </r>
  <r>
    <x v="4"/>
    <x v="21"/>
    <x v="3"/>
    <n v="1"/>
    <x v="21"/>
    <n v="1"/>
    <s v="Integrated Delivery infrastructure"/>
    <s v="Element of community services contract"/>
    <x v="27"/>
    <s v="Rapid / Crisis Response"/>
    <s v=""/>
    <x v="1"/>
    <s v=""/>
    <x v="6"/>
    <s v=""/>
    <s v=""/>
    <x v="2"/>
    <x v="9"/>
    <n v="350000"/>
    <x v="1"/>
  </r>
  <r>
    <x v="4"/>
    <x v="21"/>
    <x v="3"/>
    <n v="2"/>
    <x v="21"/>
    <n v="1"/>
    <s v="Integrated Delivery infrastructure"/>
    <s v="Element of community services contract"/>
    <x v="27"/>
    <s v="Reablement/Rehabilitation Services"/>
    <s v=""/>
    <x v="1"/>
    <s v=""/>
    <x v="6"/>
    <s v=""/>
    <s v=""/>
    <x v="2"/>
    <x v="9"/>
    <n v="500000"/>
    <x v="1"/>
  </r>
  <r>
    <x v="4"/>
    <x v="21"/>
    <x v="3"/>
    <n v="3"/>
    <x v="21"/>
    <n v="2"/>
    <s v="7 Day Working"/>
    <s v="Element of community services contract"/>
    <x v="28"/>
    <s v="Chg 5. Seven-Day Services"/>
    <s v=""/>
    <x v="0"/>
    <s v=""/>
    <x v="6"/>
    <s v=""/>
    <s v=""/>
    <x v="2"/>
    <x v="9"/>
    <n v="278000"/>
    <x v="1"/>
  </r>
  <r>
    <x v="4"/>
    <x v="21"/>
    <x v="3"/>
    <n v="4"/>
    <x v="21"/>
    <n v="2"/>
    <s v="7 Day Working"/>
    <s v="Element of community services contract"/>
    <x v="28"/>
    <s v="Chg 5. Seven-Day Services"/>
    <s v=""/>
    <x v="1"/>
    <s v=""/>
    <x v="6"/>
    <s v=""/>
    <s v=""/>
    <x v="2"/>
    <x v="9"/>
    <n v="58511"/>
    <x v="1"/>
  </r>
  <r>
    <x v="4"/>
    <x v="21"/>
    <x v="3"/>
    <n v="5"/>
    <x v="21"/>
    <n v="3"/>
    <s v="Integrated Reablement"/>
    <s v="Element of community services contract"/>
    <x v="27"/>
    <s v="Reablement/Rehabilitation Services"/>
    <s v=""/>
    <x v="1"/>
    <s v=""/>
    <x v="6"/>
    <s v=""/>
    <s v=""/>
    <x v="2"/>
    <x v="9"/>
    <n v="576203"/>
    <x v="1"/>
  </r>
  <r>
    <x v="4"/>
    <x v="21"/>
    <x v="3"/>
    <n v="6"/>
    <x v="21"/>
    <n v="3"/>
    <s v="Integrated Reablement"/>
    <s v="Element of community services contract"/>
    <x v="27"/>
    <s v="Reablement/Rehabilitation Services"/>
    <s v=""/>
    <x v="1"/>
    <s v=""/>
    <x v="6"/>
    <s v=""/>
    <s v=""/>
    <x v="2"/>
    <x v="9"/>
    <n v="351299"/>
    <x v="1"/>
  </r>
  <r>
    <x v="4"/>
    <x v="21"/>
    <x v="3"/>
    <n v="7"/>
    <x v="21"/>
    <n v="3"/>
    <s v="Integrated Reablement"/>
    <s v="Element of community services contract"/>
    <x v="27"/>
    <s v="Reablement/Rehabilitation Services"/>
    <s v=""/>
    <x v="0"/>
    <s v=""/>
    <x v="6"/>
    <s v=""/>
    <s v=""/>
    <x v="2"/>
    <x v="9"/>
    <n v="427728"/>
    <x v="1"/>
  </r>
  <r>
    <x v="4"/>
    <x v="21"/>
    <x v="3"/>
    <n v="8"/>
    <x v="21"/>
    <n v="3"/>
    <s v="Integrated Reablement"/>
    <s v="Element of community services contract"/>
    <x v="16"/>
    <s v="Extra Care"/>
    <s v=""/>
    <x v="0"/>
    <s v=""/>
    <x v="0"/>
    <s v=""/>
    <s v=""/>
    <x v="2"/>
    <x v="9"/>
    <n v="154005"/>
    <x v="1"/>
  </r>
  <r>
    <x v="4"/>
    <x v="21"/>
    <x v="3"/>
    <n v="9"/>
    <x v="21"/>
    <n v="3"/>
    <s v="Integrated Reablement"/>
    <s v="Domiciliary Care strategic Partners"/>
    <x v="27"/>
    <s v="Reablement/Rehabilitation Services"/>
    <s v=""/>
    <x v="0"/>
    <s v=""/>
    <x v="0"/>
    <s v=""/>
    <s v=""/>
    <x v="2"/>
    <x v="9"/>
    <n v="1141684"/>
    <x v="1"/>
  </r>
  <r>
    <x v="4"/>
    <x v="21"/>
    <x v="3"/>
    <n v="10"/>
    <x v="21"/>
    <n v="3"/>
    <s v="Integrated Reablement"/>
    <s v="Home First Extension"/>
    <x v="28"/>
    <s v="Chg 4. Home First / Discharge to Access"/>
    <s v=""/>
    <x v="0"/>
    <s v=""/>
    <x v="1"/>
    <s v="0.5"/>
    <s v="0.5"/>
    <x v="2"/>
    <x v="9"/>
    <n v="292268"/>
    <x v="1"/>
  </r>
  <r>
    <x v="4"/>
    <x v="21"/>
    <x v="3"/>
    <n v="11"/>
    <x v="21"/>
    <n v="3"/>
    <s v="Integrated Reablement"/>
    <s v="Home First Extension"/>
    <x v="28"/>
    <s v="Chg 4. Home First / Discharge to Access"/>
    <s v=""/>
    <x v="0"/>
    <s v=""/>
    <x v="1"/>
    <s v="0.5"/>
    <s v="0.5"/>
    <x v="2"/>
    <x v="3"/>
    <n v="99684"/>
    <x v="1"/>
  </r>
  <r>
    <x v="4"/>
    <x v="21"/>
    <x v="3"/>
    <n v="12"/>
    <x v="21"/>
    <n v="4"/>
    <s v="Falls Response Service"/>
    <s v="RUH and SWAST"/>
    <x v="27"/>
    <s v="Rapid / Crisis Response"/>
    <s v=""/>
    <x v="0"/>
    <s v=""/>
    <x v="6"/>
    <s v=""/>
    <s v=""/>
    <x v="6"/>
    <x v="9"/>
    <n v="264702"/>
    <x v="1"/>
  </r>
  <r>
    <x v="4"/>
    <x v="21"/>
    <x v="3"/>
    <n v="13"/>
    <x v="21"/>
    <n v="4"/>
    <s v="Falls Response Service"/>
    <s v="RUH and SWAST"/>
    <x v="27"/>
    <s v="Reablement/Rehabilitation Services"/>
    <s v=""/>
    <x v="0"/>
    <s v=""/>
    <x v="6"/>
    <s v=""/>
    <s v=""/>
    <x v="2"/>
    <x v="9"/>
    <n v="53610"/>
    <x v="1"/>
  </r>
  <r>
    <x v="4"/>
    <x v="21"/>
    <x v="3"/>
    <n v="14"/>
    <x v="21"/>
    <n v="5"/>
    <s v="Home from Hospital"/>
    <s v="Element of community services contract"/>
    <x v="27"/>
    <s v="Reablement/Rehabilitation Services"/>
    <s v=""/>
    <x v="0"/>
    <s v=""/>
    <x v="6"/>
    <s v=""/>
    <s v=""/>
    <x v="2"/>
    <x v="9"/>
    <n v="171000"/>
    <x v="1"/>
  </r>
  <r>
    <x v="4"/>
    <x v="21"/>
    <x v="3"/>
    <n v="15"/>
    <x v="21"/>
    <n v="5"/>
    <s v="Home from Hospital"/>
    <s v="Element of community services contract"/>
    <x v="27"/>
    <s v="Reablement/Rehabilitation Services"/>
    <s v=""/>
    <x v="1"/>
    <s v=""/>
    <x v="6"/>
    <s v=""/>
    <s v=""/>
    <x v="2"/>
    <x v="9"/>
    <n v="171000"/>
    <x v="1"/>
  </r>
  <r>
    <x v="4"/>
    <x v="21"/>
    <x v="3"/>
    <n v="16"/>
    <x v="21"/>
    <n v="6"/>
    <s v="Audiology"/>
    <s v="Element of community services contract"/>
    <x v="3"/>
    <s v="Care Planning, Assessment and Review"/>
    <s v=""/>
    <x v="1"/>
    <s v=""/>
    <x v="6"/>
    <s v=""/>
    <s v=""/>
    <x v="2"/>
    <x v="10"/>
    <n v="720742"/>
    <x v="1"/>
  </r>
  <r>
    <x v="4"/>
    <x v="21"/>
    <x v="3"/>
    <n v="17"/>
    <x v="21"/>
    <n v="7"/>
    <s v="Integrated Care and Support "/>
    <s v="Out of Hospital initiatives "/>
    <x v="27"/>
    <s v="Other"/>
    <s v="Out of Hospital initiatives "/>
    <x v="1"/>
    <s v=""/>
    <x v="6"/>
    <s v=""/>
    <s v=""/>
    <x v="6"/>
    <x v="9"/>
    <n v="2120060"/>
    <x v="1"/>
  </r>
  <r>
    <x v="4"/>
    <x v="21"/>
    <x v="3"/>
    <n v="18"/>
    <x v="21"/>
    <n v="8"/>
    <s v="Protection of Social Care"/>
    <s v="Protection of Social Care"/>
    <x v="16"/>
    <s v="Supported Living"/>
    <s v=""/>
    <x v="0"/>
    <s v=""/>
    <x v="0"/>
    <s v=""/>
    <s v=""/>
    <x v="2"/>
    <x v="9"/>
    <n v="10000"/>
    <x v="1"/>
  </r>
  <r>
    <x v="4"/>
    <x v="21"/>
    <x v="3"/>
    <n v="19"/>
    <x v="21"/>
    <n v="8"/>
    <s v="Protection of Social Care"/>
    <s v="Protection of Social Care"/>
    <x v="11"/>
    <s v=""/>
    <s v="Protection of Social Care"/>
    <x v="0"/>
    <s v=""/>
    <x v="0"/>
    <s v=""/>
    <s v=""/>
    <x v="1"/>
    <x v="3"/>
    <n v="970000"/>
    <x v="1"/>
  </r>
  <r>
    <x v="4"/>
    <x v="21"/>
    <x v="3"/>
    <n v="20"/>
    <x v="21"/>
    <n v="8"/>
    <s v="Protection of Social Care"/>
    <s v="Protection of Social Care"/>
    <x v="11"/>
    <s v=""/>
    <s v="Protection of Social Care"/>
    <x v="0"/>
    <s v=""/>
    <x v="0"/>
    <s v=""/>
    <s v=""/>
    <x v="1"/>
    <x v="9"/>
    <n v="2608044"/>
    <x v="1"/>
  </r>
  <r>
    <x v="4"/>
    <x v="21"/>
    <x v="3"/>
    <n v="21"/>
    <x v="21"/>
    <n v="8"/>
    <s v="Protection of Social Care"/>
    <s v="Protection of Social Care"/>
    <x v="2"/>
    <s v=""/>
    <s v=""/>
    <x v="0"/>
    <s v=""/>
    <x v="0"/>
    <s v=""/>
    <s v=""/>
    <x v="2"/>
    <x v="9"/>
    <n v="120000"/>
    <x v="1"/>
  </r>
  <r>
    <x v="4"/>
    <x v="21"/>
    <x v="3"/>
    <n v="22"/>
    <x v="21"/>
    <n v="8"/>
    <s v="Protection of Social Care"/>
    <s v="Protection of Social Care"/>
    <x v="16"/>
    <s v="Learning Disability"/>
    <s v=""/>
    <x v="0"/>
    <s v=""/>
    <x v="0"/>
    <s v=""/>
    <s v=""/>
    <x v="2"/>
    <x v="9"/>
    <n v="320000"/>
    <x v="1"/>
  </r>
  <r>
    <x v="4"/>
    <x v="21"/>
    <x v="3"/>
    <n v="23"/>
    <x v="21"/>
    <n v="8"/>
    <s v="Protection of Social Care"/>
    <s v="Protection of Social Care"/>
    <x v="16"/>
    <s v="Nursing Home"/>
    <s v=""/>
    <x v="0"/>
    <s v=""/>
    <x v="0"/>
    <s v=""/>
    <s v=""/>
    <x v="2"/>
    <x v="9"/>
    <n v="110000"/>
    <x v="1"/>
  </r>
  <r>
    <x v="4"/>
    <x v="21"/>
    <x v="3"/>
    <n v="24"/>
    <x v="21"/>
    <n v="8"/>
    <s v="Protection of Social Care"/>
    <s v="Protection of Social Care"/>
    <x v="16"/>
    <s v="Care Home"/>
    <s v=""/>
    <x v="0"/>
    <s v=""/>
    <x v="0"/>
    <s v=""/>
    <s v=""/>
    <x v="2"/>
    <x v="9"/>
    <n v="560000"/>
    <x v="1"/>
  </r>
  <r>
    <x v="4"/>
    <x v="21"/>
    <x v="3"/>
    <n v="25"/>
    <x v="21"/>
    <n v="9"/>
    <s v="Social Prescribing"/>
    <s v="Element of community services contract"/>
    <x v="0"/>
    <s v="Social Prescribing"/>
    <s v=""/>
    <x v="2"/>
    <s v=""/>
    <x v="6"/>
    <s v=""/>
    <s v=""/>
    <x v="2"/>
    <x v="9"/>
    <n v="100000"/>
    <x v="1"/>
  </r>
  <r>
    <x v="4"/>
    <x v="21"/>
    <x v="3"/>
    <n v="26"/>
    <x v="21"/>
    <n v="10"/>
    <s v="Mental health Reablement Beds"/>
    <s v="Element of community services contract"/>
    <x v="27"/>
    <s v="Reablement/Rehabilitation Services"/>
    <s v=""/>
    <x v="2"/>
    <s v=""/>
    <x v="6"/>
    <s v=""/>
    <s v=""/>
    <x v="2"/>
    <x v="9"/>
    <n v="100000"/>
    <x v="1"/>
  </r>
  <r>
    <x v="4"/>
    <x v="21"/>
    <x v="3"/>
    <n v="27"/>
    <x v="21"/>
    <n v="11"/>
    <s v="Support for Carers"/>
    <s v="Element of community services contract"/>
    <x v="12"/>
    <s v="Carer Advice and Support"/>
    <s v=""/>
    <x v="0"/>
    <s v=""/>
    <x v="6"/>
    <s v=""/>
    <s v=""/>
    <x v="2"/>
    <x v="9"/>
    <n v="266000"/>
    <x v="1"/>
  </r>
  <r>
    <x v="4"/>
    <x v="21"/>
    <x v="3"/>
    <n v="28"/>
    <x v="21"/>
    <n v="12"/>
    <s v="BCF Strategic Support"/>
    <s v="Integration Project (IT)"/>
    <x v="9"/>
    <s v="Shared records and Interoperability"/>
    <s v=""/>
    <x v="0"/>
    <s v=""/>
    <x v="1"/>
    <s v="0.5"/>
    <s v="0.5"/>
    <x v="2"/>
    <x v="9"/>
    <n v="21856"/>
    <x v="2"/>
  </r>
  <r>
    <x v="4"/>
    <x v="21"/>
    <x v="3"/>
    <n v="29"/>
    <x v="21"/>
    <n v="12"/>
    <s v="BCF Strategic Support"/>
    <s v="Trusted Reviewer"/>
    <x v="3"/>
    <s v="Care Planning, Assessment and Review"/>
    <s v=""/>
    <x v="0"/>
    <s v=""/>
    <x v="0"/>
    <s v=""/>
    <s v=""/>
    <x v="2"/>
    <x v="9"/>
    <n v="13520"/>
    <x v="2"/>
  </r>
  <r>
    <x v="4"/>
    <x v="21"/>
    <x v="3"/>
    <n v="30"/>
    <x v="21"/>
    <n v="12"/>
    <s v="BCF Strategic Support"/>
    <s v="Integrated work on BCF by permanent staff"/>
    <x v="9"/>
    <s v="Integrated workforce"/>
    <s v=""/>
    <x v="0"/>
    <s v=""/>
    <x v="1"/>
    <s v="0.5"/>
    <s v="0.5"/>
    <x v="2"/>
    <x v="9"/>
    <n v="177714"/>
    <x v="1"/>
  </r>
  <r>
    <x v="4"/>
    <x v="21"/>
    <x v="3"/>
    <n v="31"/>
    <x v="21"/>
    <n v="12"/>
    <s v="BCF Strategic Support"/>
    <s v="Contracted support to planning"/>
    <x v="9"/>
    <s v="Implementation &amp; Change Mgt capacity"/>
    <s v=""/>
    <x v="0"/>
    <s v=""/>
    <x v="1"/>
    <s v="0.5"/>
    <s v="0.5"/>
    <x v="2"/>
    <x v="9"/>
    <n v="2226"/>
    <x v="1"/>
  </r>
  <r>
    <x v="4"/>
    <x v="21"/>
    <x v="3"/>
    <n v="32"/>
    <x v="21"/>
    <n v="13"/>
    <s v="Care Act Implementation"/>
    <s v="Care Act Implementation"/>
    <x v="6"/>
    <s v="Deprivation of Liberty Safeguards (DoLS)"/>
    <s v=""/>
    <x v="0"/>
    <s v=""/>
    <x v="0"/>
    <s v=""/>
    <s v=""/>
    <x v="1"/>
    <x v="4"/>
    <n v="50000"/>
    <x v="1"/>
  </r>
  <r>
    <x v="4"/>
    <x v="21"/>
    <x v="3"/>
    <n v="33"/>
    <x v="21"/>
    <n v="13"/>
    <s v="Care Act Implementation"/>
    <s v="Care Act Implementation"/>
    <x v="6"/>
    <s v="Other"/>
    <s v="Out of Hospital initiatives "/>
    <x v="0"/>
    <s v=""/>
    <x v="0"/>
    <s v=""/>
    <s v=""/>
    <x v="1"/>
    <x v="4"/>
    <n v="1340250"/>
    <x v="1"/>
  </r>
  <r>
    <x v="4"/>
    <x v="21"/>
    <x v="3"/>
    <n v="34"/>
    <x v="21"/>
    <n v="14"/>
    <s v="Assistive Technology and Equipment"/>
    <s v="Improving the use of AT "/>
    <x v="1"/>
    <s v="Other"/>
    <s v="Fixed term post to champion AT"/>
    <x v="0"/>
    <s v=""/>
    <x v="0"/>
    <s v=""/>
    <s v=""/>
    <x v="2"/>
    <x v="3"/>
    <n v="70000"/>
    <x v="2"/>
  </r>
  <r>
    <x v="4"/>
    <x v="21"/>
    <x v="3"/>
    <n v="35"/>
    <x v="21"/>
    <n v="14"/>
    <s v="DFG"/>
    <s v="DFG related Schemes"/>
    <x v="13"/>
    <s v="Adaptations"/>
    <s v=""/>
    <x v="0"/>
    <s v=""/>
    <x v="0"/>
    <s v=""/>
    <s v=""/>
    <x v="2"/>
    <x v="2"/>
    <n v="1270789"/>
    <x v="1"/>
  </r>
  <r>
    <x v="4"/>
    <x v="21"/>
    <x v="3"/>
    <n v="36"/>
    <x v="21"/>
    <n v="15"/>
    <s v="Community Services Contract"/>
    <s v="Estates passthrough payment"/>
    <x v="11"/>
    <s v=""/>
    <s v="Estates passthrough payment"/>
    <x v="5"/>
    <s v="Estates passthrough payment"/>
    <x v="6"/>
    <s v=""/>
    <s v=""/>
    <x v="2"/>
    <x v="10"/>
    <n v="637516"/>
    <x v="2"/>
  </r>
  <r>
    <x v="4"/>
    <x v="21"/>
    <x v="3"/>
    <n v="37"/>
    <x v="21"/>
    <n v="15"/>
    <s v="Community Services Contract"/>
    <s v="Reablement Services"/>
    <x v="27"/>
    <s v="Reablement/Rehabilitation Services"/>
    <s v=""/>
    <x v="1"/>
    <s v=""/>
    <x v="6"/>
    <s v=""/>
    <s v=""/>
    <x v="2"/>
    <x v="10"/>
    <n v="11259834"/>
    <x v="2"/>
  </r>
  <r>
    <x v="4"/>
    <x v="21"/>
    <x v="3"/>
    <n v="38"/>
    <x v="21"/>
    <n v="15"/>
    <s v="Community Services Contract"/>
    <s v="Reablement Services"/>
    <x v="27"/>
    <s v="Reablement/Rehabilitation Services"/>
    <s v=""/>
    <x v="1"/>
    <s v=""/>
    <x v="6"/>
    <s v=""/>
    <s v=""/>
    <x v="2"/>
    <x v="4"/>
    <n v="36502"/>
    <x v="2"/>
  </r>
  <r>
    <x v="4"/>
    <x v="21"/>
    <x v="3"/>
    <n v="39"/>
    <x v="21"/>
    <n v="15"/>
    <s v="Community Services Contract"/>
    <s v="Reablement Services"/>
    <x v="27"/>
    <s v="Reablement/Rehabilitation Services"/>
    <s v=""/>
    <x v="2"/>
    <s v=""/>
    <x v="0"/>
    <s v=""/>
    <s v=""/>
    <x v="2"/>
    <x v="10"/>
    <n v="2142"/>
    <x v="2"/>
  </r>
  <r>
    <x v="4"/>
    <x v="21"/>
    <x v="3"/>
    <n v="40"/>
    <x v="21"/>
    <n v="15"/>
    <s v="Community Services Contract"/>
    <s v="Reablement Services"/>
    <x v="27"/>
    <s v="Reablement/Rehabilitation Services"/>
    <s v=""/>
    <x v="2"/>
    <s v=""/>
    <x v="0"/>
    <s v=""/>
    <s v=""/>
    <x v="2"/>
    <x v="4"/>
    <n v="288002"/>
    <x v="2"/>
  </r>
  <r>
    <x v="4"/>
    <x v="21"/>
    <x v="3"/>
    <n v="41"/>
    <x v="21"/>
    <n v="15"/>
    <s v="Community Services Contract"/>
    <s v="Reablement Services"/>
    <x v="27"/>
    <s v="Reablement/Rehabilitation Services"/>
    <s v=""/>
    <x v="0"/>
    <s v=""/>
    <x v="6"/>
    <s v=""/>
    <s v=""/>
    <x v="2"/>
    <x v="10"/>
    <n v="98044"/>
    <x v="2"/>
  </r>
  <r>
    <x v="4"/>
    <x v="21"/>
    <x v="3"/>
    <n v="42"/>
    <x v="21"/>
    <n v="15"/>
    <s v="Community Services Contract"/>
    <s v="Reablement Services"/>
    <x v="27"/>
    <s v="Reablement/Rehabilitation Services"/>
    <s v=""/>
    <x v="0"/>
    <s v=""/>
    <x v="0"/>
    <s v=""/>
    <s v=""/>
    <x v="2"/>
    <x v="4"/>
    <n v="844477"/>
    <x v="2"/>
  </r>
  <r>
    <x v="4"/>
    <x v="21"/>
    <x v="3"/>
    <n v="43"/>
    <x v="21"/>
    <n v="15"/>
    <s v="Community Services Contract"/>
    <s v="Carers Support "/>
    <x v="12"/>
    <s v="Carer Advice and Support"/>
    <s v=""/>
    <x v="0"/>
    <s v=""/>
    <x v="0"/>
    <s v=""/>
    <s v=""/>
    <x v="2"/>
    <x v="4"/>
    <n v="196000"/>
    <x v="2"/>
  </r>
  <r>
    <x v="4"/>
    <x v="21"/>
    <x v="3"/>
    <n v="44"/>
    <x v="21"/>
    <n v="15"/>
    <s v="Community Services Contract"/>
    <s v="Personalised Care at home"/>
    <x v="15"/>
    <s v=""/>
    <s v=""/>
    <x v="1"/>
    <s v=""/>
    <x v="6"/>
    <s v=""/>
    <s v=""/>
    <x v="2"/>
    <x v="10"/>
    <n v="268508"/>
    <x v="2"/>
  </r>
  <r>
    <x v="4"/>
    <x v="21"/>
    <x v="3"/>
    <n v="45"/>
    <x v="21"/>
    <n v="15"/>
    <s v="Community Services Contract"/>
    <s v="Personalised Care at home"/>
    <x v="15"/>
    <s v=""/>
    <s v=""/>
    <x v="1"/>
    <s v=""/>
    <x v="0"/>
    <s v=""/>
    <s v=""/>
    <x v="2"/>
    <x v="4"/>
    <n v="1947078"/>
    <x v="2"/>
  </r>
  <r>
    <x v="4"/>
    <x v="21"/>
    <x v="3"/>
    <n v="46"/>
    <x v="21"/>
    <n v="15"/>
    <s v="Community Services Contract"/>
    <s v="Mental Health"/>
    <x v="15"/>
    <s v=""/>
    <s v=""/>
    <x v="2"/>
    <s v=""/>
    <x v="6"/>
    <s v=""/>
    <s v=""/>
    <x v="2"/>
    <x v="10"/>
    <n v="135863"/>
    <x v="2"/>
  </r>
  <r>
    <x v="4"/>
    <x v="21"/>
    <x v="3"/>
    <n v="47"/>
    <x v="21"/>
    <n v="15"/>
    <s v="Community Services Contract"/>
    <s v="Mental Health"/>
    <x v="15"/>
    <s v=""/>
    <s v=""/>
    <x v="2"/>
    <s v=""/>
    <x v="0"/>
    <s v=""/>
    <s v=""/>
    <x v="2"/>
    <x v="4"/>
    <n v="910452"/>
    <x v="2"/>
  </r>
  <r>
    <x v="4"/>
    <x v="21"/>
    <x v="3"/>
    <n v="48"/>
    <x v="21"/>
    <n v="15"/>
    <s v="Community Services Contract"/>
    <s v="Subcontract Village Agents"/>
    <x v="15"/>
    <s v=""/>
    <s v=""/>
    <x v="5"/>
    <s v="Subcontract Village Agents"/>
    <x v="0"/>
    <s v=""/>
    <s v=""/>
    <x v="2"/>
    <x v="9"/>
    <n v="30000"/>
    <x v="2"/>
  </r>
  <r>
    <x v="4"/>
    <x v="21"/>
    <x v="3"/>
    <n v="49"/>
    <x v="21"/>
    <n v="15"/>
    <s v="Community Services Contract"/>
    <s v="Out of Hospital initiatives "/>
    <x v="15"/>
    <s v=""/>
    <s v=""/>
    <x v="5"/>
    <s v="Out of Hospital initiatives "/>
    <x v="0"/>
    <s v=""/>
    <s v=""/>
    <x v="2"/>
    <x v="9"/>
    <n v="6425"/>
    <x v="2"/>
  </r>
  <r>
    <x v="4"/>
    <x v="21"/>
    <x v="3"/>
    <n v="50"/>
    <x v="21"/>
    <n v="15"/>
    <s v="Community Services Contract"/>
    <s v="Local Authority Commissioned services"/>
    <x v="15"/>
    <s v=""/>
    <s v=""/>
    <x v="5"/>
    <s v="Local Authority Commissioned services"/>
    <x v="0"/>
    <s v=""/>
    <s v=""/>
    <x v="2"/>
    <x v="4"/>
    <n v="20000"/>
    <x v="2"/>
  </r>
  <r>
    <x v="4"/>
    <x v="21"/>
    <x v="3"/>
    <n v="51"/>
    <x v="21"/>
    <n v="15"/>
    <s v="Community Services Contract"/>
    <s v="Local Authority Commissioned services"/>
    <x v="15"/>
    <s v=""/>
    <s v=""/>
    <x v="0"/>
    <s v=""/>
    <x v="0"/>
    <s v=""/>
    <s v=""/>
    <x v="2"/>
    <x v="4"/>
    <n v="7332274"/>
    <x v="2"/>
  </r>
  <r>
    <x v="4"/>
    <x v="21"/>
    <x v="3"/>
    <n v="52"/>
    <x v="21"/>
    <n v="15"/>
    <s v="Community Services Contract"/>
    <s v="Integrated Care Planning and Navigation"/>
    <x v="3"/>
    <s v="Care Planning, Assessment and Review"/>
    <s v=""/>
    <x v="1"/>
    <s v=""/>
    <x v="6"/>
    <s v=""/>
    <s v=""/>
    <x v="2"/>
    <x v="10"/>
    <n v="7431380"/>
    <x v="2"/>
  </r>
  <r>
    <x v="4"/>
    <x v="21"/>
    <x v="3"/>
    <n v="53"/>
    <x v="21"/>
    <n v="15"/>
    <s v="Community Services Contract"/>
    <s v="Integrated Care Planning and Navigation"/>
    <x v="3"/>
    <s v="Care Planning, Assessment and Review"/>
    <s v=""/>
    <x v="1"/>
    <s v=""/>
    <x v="0"/>
    <s v=""/>
    <s v=""/>
    <x v="2"/>
    <x v="4"/>
    <n v="165733"/>
    <x v="2"/>
  </r>
  <r>
    <x v="4"/>
    <x v="21"/>
    <x v="3"/>
    <n v="54"/>
    <x v="21"/>
    <n v="15"/>
    <s v="Community Services Contract"/>
    <s v="Integrated Care Planning and Navigation"/>
    <x v="3"/>
    <s v="Care Planning, Assessment and Review"/>
    <s v=""/>
    <x v="4"/>
    <s v=""/>
    <x v="6"/>
    <s v=""/>
    <s v=""/>
    <x v="2"/>
    <x v="10"/>
    <n v="665278"/>
    <x v="2"/>
  </r>
  <r>
    <x v="4"/>
    <x v="21"/>
    <x v="3"/>
    <n v="55"/>
    <x v="21"/>
    <n v="15"/>
    <s v="Community Services Contract"/>
    <s v="Integrated Care Planning and Navigation"/>
    <x v="3"/>
    <s v="Care Planning, Assessment and Review"/>
    <s v=""/>
    <x v="2"/>
    <s v=""/>
    <x v="6"/>
    <s v=""/>
    <s v=""/>
    <x v="2"/>
    <x v="10"/>
    <n v="358171"/>
    <x v="2"/>
  </r>
  <r>
    <x v="4"/>
    <x v="21"/>
    <x v="3"/>
    <n v="56"/>
    <x v="21"/>
    <n v="15"/>
    <s v="Community Services Contract"/>
    <s v="Integrated Care Planning and Navigation"/>
    <x v="3"/>
    <s v="Care Planning, Assessment and Review"/>
    <s v=""/>
    <x v="5"/>
    <s v="AFC uplifts"/>
    <x v="6"/>
    <s v=""/>
    <s v=""/>
    <x v="2"/>
    <x v="9"/>
    <n v="16094"/>
    <x v="2"/>
  </r>
  <r>
    <x v="4"/>
    <x v="21"/>
    <x v="3"/>
    <n v="57"/>
    <x v="21"/>
    <n v="15"/>
    <s v="Community Services Contract"/>
    <s v="Integrated Care Planning and Navigation"/>
    <x v="3"/>
    <s v="Care Planning, Assessment and Review"/>
    <s v=""/>
    <x v="5"/>
    <s v="Diabetes and SALT"/>
    <x v="6"/>
    <s v=""/>
    <s v=""/>
    <x v="2"/>
    <x v="9"/>
    <n v="30401"/>
    <x v="2"/>
  </r>
  <r>
    <x v="4"/>
    <x v="21"/>
    <x v="3"/>
    <n v="58"/>
    <x v="21"/>
    <n v="15"/>
    <s v="Community Services Contract"/>
    <s v="Integrated Care Planning and Navigation"/>
    <x v="3"/>
    <s v="Care Planning, Assessment and Review"/>
    <s v=""/>
    <x v="0"/>
    <s v=""/>
    <x v="0"/>
    <s v=""/>
    <s v=""/>
    <x v="2"/>
    <x v="10"/>
    <n v="21518"/>
    <x v="2"/>
  </r>
  <r>
    <x v="4"/>
    <x v="21"/>
    <x v="3"/>
    <n v="59"/>
    <x v="21"/>
    <n v="15"/>
    <s v="Community Services Contract"/>
    <s v="Integrated Care Planning and Navigation"/>
    <x v="3"/>
    <s v="Care Planning, Assessment and Review"/>
    <s v=""/>
    <x v="0"/>
    <s v=""/>
    <x v="0"/>
    <s v=""/>
    <s v=""/>
    <x v="2"/>
    <x v="4"/>
    <n v="6244029"/>
    <x v="2"/>
  </r>
  <r>
    <x v="4"/>
    <x v="21"/>
    <x v="3"/>
    <n v="60"/>
    <x v="21"/>
    <n v="15"/>
    <s v="Community Services Contract"/>
    <s v="Community Hospital"/>
    <x v="27"/>
    <s v="Bed Based - Step Up/Down"/>
    <s v=""/>
    <x v="1"/>
    <s v=""/>
    <x v="6"/>
    <s v=""/>
    <s v=""/>
    <x v="2"/>
    <x v="10"/>
    <n v="4321228"/>
    <x v="2"/>
  </r>
  <r>
    <x v="4"/>
    <x v="21"/>
    <x v="3"/>
    <n v="61"/>
    <x v="21"/>
    <n v="15"/>
    <s v="Community Services Contract"/>
    <s v="Alcohol liaison"/>
    <x v="27"/>
    <s v="Other"/>
    <s v="Alcohol liaison"/>
    <x v="2"/>
    <s v=""/>
    <x v="6"/>
    <s v=""/>
    <s v=""/>
    <x v="2"/>
    <x v="10"/>
    <n v="112932"/>
    <x v="2"/>
  </r>
  <r>
    <x v="4"/>
    <x v="21"/>
    <x v="3"/>
    <n v="62"/>
    <x v="21"/>
    <n v="15"/>
    <s v="Community Services Contract"/>
    <s v="Substance misuse"/>
    <x v="27"/>
    <s v="Other"/>
    <s v="Substance misuse"/>
    <x v="2"/>
    <s v=""/>
    <x v="0"/>
    <s v=""/>
    <s v=""/>
    <x v="2"/>
    <x v="4"/>
    <n v="1170869"/>
    <x v="2"/>
  </r>
  <r>
    <x v="4"/>
    <x v="21"/>
    <x v="3"/>
    <n v="63"/>
    <x v="21"/>
    <n v="15"/>
    <s v="Community Services Contract"/>
    <s v="Sexual Health and NHS Health Checks"/>
    <x v="0"/>
    <s v="Risk Stratification"/>
    <s v=""/>
    <x v="1"/>
    <s v=""/>
    <x v="0"/>
    <s v=""/>
    <s v=""/>
    <x v="2"/>
    <x v="4"/>
    <n v="476720"/>
    <x v="2"/>
  </r>
  <r>
    <x v="4"/>
    <x v="21"/>
    <x v="3"/>
    <n v="64"/>
    <x v="21"/>
    <n v="15"/>
    <s v="Community Services Contract"/>
    <s v="Subcontract Extra Care"/>
    <x v="16"/>
    <s v="Extra Care"/>
    <s v=""/>
    <x v="0"/>
    <s v=""/>
    <x v="0"/>
    <s v=""/>
    <s v=""/>
    <x v="2"/>
    <x v="4"/>
    <n v="2144307"/>
    <x v="2"/>
  </r>
  <r>
    <x v="4"/>
    <x v="21"/>
    <x v="3"/>
    <n v="65"/>
    <x v="21"/>
    <n v="15"/>
    <s v="Community Services Contract"/>
    <s v="Community Resource Centres"/>
    <x v="16"/>
    <s v="Care Home"/>
    <s v=""/>
    <x v="0"/>
    <s v=""/>
    <x v="0"/>
    <s v=""/>
    <s v=""/>
    <x v="2"/>
    <x v="4"/>
    <n v="4470488"/>
    <x v="2"/>
  </r>
  <r>
    <x v="4"/>
    <x v="21"/>
    <x v="3"/>
    <n v="66"/>
    <x v="21"/>
    <n v="15"/>
    <s v="Community Services Contract"/>
    <s v="Subcontracting commissioners"/>
    <x v="9"/>
    <s v="Integrated commissioning models"/>
    <s v=""/>
    <x v="5"/>
    <s v="Commissiong staff TUPE costs"/>
    <x v="0"/>
    <s v=""/>
    <s v=""/>
    <x v="2"/>
    <x v="4"/>
    <n v="301681"/>
    <x v="2"/>
  </r>
  <r>
    <x v="4"/>
    <x v="21"/>
    <x v="3"/>
    <n v="67"/>
    <x v="21"/>
    <n v="16"/>
    <s v="Community Services Contract"/>
    <s v="Growth funding "/>
    <x v="11"/>
    <s v=""/>
    <s v="Growth funding"/>
    <x v="0"/>
    <s v=""/>
    <x v="0"/>
    <s v=""/>
    <s v=""/>
    <x v="1"/>
    <x v="3"/>
    <n v="500000"/>
    <x v="2"/>
  </r>
  <r>
    <x v="4"/>
    <x v="21"/>
    <x v="3"/>
    <n v="68"/>
    <x v="21"/>
    <n v="16"/>
    <s v="Carers service"/>
    <s v="Carers Support "/>
    <x v="12"/>
    <s v="Other"/>
    <s v="Think family initiative"/>
    <x v="0"/>
    <s v=""/>
    <x v="0"/>
    <s v=""/>
    <s v=""/>
    <x v="1"/>
    <x v="3"/>
    <n v="10000"/>
    <x v="2"/>
  </r>
  <r>
    <x v="4"/>
    <x v="21"/>
    <x v="3"/>
    <n v="69"/>
    <x v="21"/>
    <n v="17"/>
    <s v="Fair Price of Care"/>
    <s v="Recurrent uplift to care homes"/>
    <x v="9"/>
    <s v="Fee increase to stabilise the care provider market"/>
    <s v=""/>
    <x v="0"/>
    <s v=""/>
    <x v="0"/>
    <s v=""/>
    <s v=""/>
    <x v="2"/>
    <x v="3"/>
    <n v="575000"/>
    <x v="2"/>
  </r>
  <r>
    <x v="4"/>
    <x v="21"/>
    <x v="3"/>
    <n v="70"/>
    <x v="21"/>
    <n v="19"/>
    <s v="Sleep in cover"/>
    <s v="Recurrent uplift to care homes"/>
    <x v="9"/>
    <s v="Fee increase to stabilise the care provider market"/>
    <s v=""/>
    <x v="0"/>
    <s v=""/>
    <x v="0"/>
    <s v=""/>
    <s v=""/>
    <x v="2"/>
    <x v="3"/>
    <n v="76000"/>
    <x v="2"/>
  </r>
  <r>
    <x v="4"/>
    <x v="21"/>
    <x v="3"/>
    <n v="71"/>
    <x v="21"/>
    <n v="20"/>
    <s v="Support Planning and Brokerage"/>
    <s v="Brokerage service phase 2"/>
    <x v="28"/>
    <s v="Chg 3. Multi-Disciplinary/Multi-Agency Discharge Teams"/>
    <s v=""/>
    <x v="0"/>
    <s v=""/>
    <x v="0"/>
    <s v=""/>
    <s v=""/>
    <x v="1"/>
    <x v="3"/>
    <n v="125000"/>
    <x v="2"/>
  </r>
  <r>
    <x v="4"/>
    <x v="21"/>
    <x v="3"/>
    <n v="72"/>
    <x v="21"/>
    <n v="21"/>
    <s v="Transition to new model of Care CRC"/>
    <s v="Increase dementia capacity locally"/>
    <x v="11"/>
    <s v=""/>
    <s v="Change in delivery model within CRC"/>
    <x v="0"/>
    <s v=""/>
    <x v="0"/>
    <s v=""/>
    <s v=""/>
    <x v="2"/>
    <x v="3"/>
    <n v="100000"/>
    <x v="2"/>
  </r>
  <r>
    <x v="4"/>
    <x v="21"/>
    <x v="3"/>
    <n v="73"/>
    <x v="21"/>
    <n v="22"/>
    <s v="Transition to new model of Care Extra Care"/>
    <s v="Changes to provider of Extra care transitional costs"/>
    <x v="11"/>
    <s v=""/>
    <s v="Change in provision of Extra Care"/>
    <x v="0"/>
    <s v=""/>
    <x v="0"/>
    <s v=""/>
    <s v=""/>
    <x v="2"/>
    <x v="3"/>
    <n v="50000"/>
    <x v="2"/>
  </r>
  <r>
    <x v="4"/>
    <x v="21"/>
    <x v="3"/>
    <n v="74"/>
    <x v="21"/>
    <n v="23"/>
    <s v="Home First"/>
    <s v="Pathway Three, leadership and travel and 7 day working"/>
    <x v="28"/>
    <s v="Chg 4. Home First / Discharge to Access"/>
    <s v=""/>
    <x v="0"/>
    <s v=""/>
    <x v="6"/>
    <s v=""/>
    <s v=""/>
    <x v="2"/>
    <x v="3"/>
    <n v="680612"/>
    <x v="2"/>
  </r>
  <r>
    <x v="4"/>
    <x v="21"/>
    <x v="3"/>
    <n v="75"/>
    <x v="21"/>
    <n v="24"/>
    <s v="Mental Health Transformation"/>
    <s v="Transition to new model of care coming out of review"/>
    <x v="9"/>
    <s v="Implementation &amp; Change Mgt capacity"/>
    <s v=""/>
    <x v="2"/>
    <s v=""/>
    <x v="6"/>
    <s v=""/>
    <s v=""/>
    <x v="2"/>
    <x v="3"/>
    <n v="50000"/>
    <x v="2"/>
  </r>
  <r>
    <x v="4"/>
    <x v="21"/>
    <x v="3"/>
    <n v="76"/>
    <x v="21"/>
    <n v="26"/>
    <s v="Delerium Pathway"/>
    <s v="Development of new reablement pathway"/>
    <x v="28"/>
    <s v="Chg 4. Home First / Discharge to Access"/>
    <s v=""/>
    <x v="0"/>
    <s v=""/>
    <x v="6"/>
    <s v=""/>
    <s v=""/>
    <x v="2"/>
    <x v="3"/>
    <n v="200000"/>
    <x v="2"/>
  </r>
  <r>
    <x v="4"/>
    <x v="21"/>
    <x v="3"/>
    <n v="77"/>
    <x v="21"/>
    <n v="28"/>
    <s v="Trusted Assessor"/>
    <s v="Trusted Assessor full time post "/>
    <x v="28"/>
    <s v="Chg 6. Trusted Assessors"/>
    <s v=""/>
    <x v="0"/>
    <s v=""/>
    <x v="6"/>
    <s v=""/>
    <s v=""/>
    <x v="8"/>
    <x v="3"/>
    <n v="115000"/>
    <x v="2"/>
  </r>
  <r>
    <x v="4"/>
    <x v="21"/>
    <x v="3"/>
    <n v="78"/>
    <x v="21"/>
    <n v="28"/>
    <s v="Trusted Assessor"/>
    <s v="Red Bag implementation"/>
    <x v="28"/>
    <s v="Other - 'Red Bag' scheme"/>
    <s v=""/>
    <x v="0"/>
    <s v=""/>
    <x v="0"/>
    <s v=""/>
    <s v=""/>
    <x v="6"/>
    <x v="3"/>
    <n v="5000"/>
    <x v="2"/>
  </r>
  <r>
    <x v="4"/>
    <x v="21"/>
    <x v="3"/>
    <n v="79"/>
    <x v="21"/>
    <n v="29"/>
    <s v="Health Case Co-ordinator"/>
    <s v="Health Case Co-ordinator full time post"/>
    <x v="28"/>
    <s v="Chg 3. Multi-Disciplinary/Multi-Agency Discharge Teams"/>
    <s v=""/>
    <x v="0"/>
    <s v=""/>
    <x v="0"/>
    <s v=""/>
    <s v=""/>
    <x v="8"/>
    <x v="9"/>
    <n v="52000"/>
    <x v="2"/>
  </r>
  <r>
    <x v="4"/>
    <x v="21"/>
    <x v="3"/>
    <n v="80"/>
    <x v="21"/>
    <n v="30"/>
    <s v="Integration Programe"/>
    <s v="Integration Project (Other)"/>
    <x v="9"/>
    <s v="Implementation &amp; Change Mgt capacity"/>
    <s v=""/>
    <x v="5"/>
    <s v="Project costs including workforce, legal"/>
    <x v="1"/>
    <s v="0.5"/>
    <s v="0.5"/>
    <x v="8"/>
    <x v="9"/>
    <n v="42500"/>
    <x v="2"/>
  </r>
  <r>
    <x v="4"/>
    <x v="21"/>
    <x v="3"/>
    <n v="81"/>
    <x v="21"/>
    <n v="30"/>
    <s v="Integration Programe"/>
    <s v="Integration Project (Other)"/>
    <x v="9"/>
    <s v="Implementation &amp; Change Mgt capacity"/>
    <s v=""/>
    <x v="5"/>
    <s v="Project costs including workforce, legal"/>
    <x v="1"/>
    <s v="0.5"/>
    <s v="0.5"/>
    <x v="1"/>
    <x v="3"/>
    <n v="57500"/>
    <x v="2"/>
  </r>
  <r>
    <x v="4"/>
    <x v="21"/>
    <x v="3"/>
    <n v="82"/>
    <x v="21"/>
    <n v="31"/>
    <s v="Targeted Community Support"/>
    <s v="Community Based Schemes"/>
    <x v="10"/>
    <s v=""/>
    <s v=""/>
    <x v="0"/>
    <s v=""/>
    <x v="0"/>
    <s v=""/>
    <s v=""/>
    <x v="2"/>
    <x v="3"/>
    <n v="56400"/>
    <x v="2"/>
  </r>
  <r>
    <x v="4"/>
    <x v="21"/>
    <x v="3"/>
    <n v="83"/>
    <x v="21"/>
    <n v="32"/>
    <s v="Incentive Scheme for Homecare / Reablement Staff with Strategic Partners "/>
    <s v="Incentive Scheme for Homecare / Reablement Staff with Strategic Partners "/>
    <x v="9"/>
    <s v="Market development (inc Vol sector)"/>
    <s v=""/>
    <x v="0"/>
    <s v=""/>
    <x v="0"/>
    <s v=""/>
    <s v=""/>
    <x v="2"/>
    <x v="3"/>
    <n v="25000"/>
    <x v="2"/>
  </r>
  <r>
    <x v="4"/>
    <x v="21"/>
    <x v="3"/>
    <n v="84"/>
    <x v="21"/>
    <n v="33"/>
    <s v="Personal Budgeting and Audit"/>
    <s v="External technical support to Client Finance"/>
    <x v="17"/>
    <s v="Direct Payments"/>
    <s v=""/>
    <x v="0"/>
    <s v=""/>
    <x v="0"/>
    <s v=""/>
    <s v=""/>
    <x v="1"/>
    <x v="3"/>
    <n v="100000"/>
    <x v="2"/>
  </r>
  <r>
    <x v="4"/>
    <x v="21"/>
    <x v="3"/>
    <n v="85"/>
    <x v="21"/>
    <n v="100"/>
    <s v="Risk Share Contingency"/>
    <s v="NEL Admissions avoidance held in Acute contract"/>
    <x v="11"/>
    <s v=""/>
    <s v="NEL Risk Share"/>
    <x v="5"/>
    <s v="NEL Risk Share"/>
    <x v="6"/>
    <s v=""/>
    <s v=""/>
    <x v="6"/>
    <x v="9"/>
    <n v="570129"/>
    <x v="2"/>
  </r>
  <r>
    <x v="4"/>
    <x v="21"/>
    <x v="3"/>
    <n v="86"/>
    <x v="21"/>
    <n v="101"/>
    <s v="Social Care Contingency"/>
    <s v="Uncommitted funding "/>
    <x v="11"/>
    <s v=""/>
    <s v="Social Care Contingence"/>
    <x v="0"/>
    <s v=""/>
    <x v="0"/>
    <s v=""/>
    <s v=""/>
    <x v="1"/>
    <x v="3"/>
    <n v="163915"/>
    <x v="2"/>
  </r>
  <r>
    <x v="4"/>
    <x v="21"/>
    <x v="3"/>
    <n v="87"/>
    <x v="21"/>
    <n v="500"/>
    <s v="Winter Pressures Contingency"/>
    <s v="Health Case Co-ordinator full time post"/>
    <x v="11"/>
    <s v=""/>
    <s v="Winter pressures contingency"/>
    <x v="0"/>
    <s v=""/>
    <x v="1"/>
    <s v="0.5"/>
    <s v="0.5"/>
    <x v="1"/>
    <x v="11"/>
    <n v="37753"/>
    <x v="2"/>
  </r>
  <r>
    <x v="4"/>
    <x v="21"/>
    <x v="3"/>
    <n v="88"/>
    <x v="21"/>
    <n v="501"/>
    <s v="External Brokerage"/>
    <s v="3 months pre procurement"/>
    <x v="28"/>
    <s v="Chg 3. Multi-Disciplinary/Multi-Agency Discharge Teams"/>
    <s v=""/>
    <x v="0"/>
    <s v=""/>
    <x v="1"/>
    <s v="0.5"/>
    <s v="0.5"/>
    <x v="2"/>
    <x v="11"/>
    <n v="42000"/>
    <x v="2"/>
  </r>
  <r>
    <x v="4"/>
    <x v="21"/>
    <x v="3"/>
    <n v="89"/>
    <x v="21"/>
    <n v="502"/>
    <s v="External Brokerage"/>
    <s v="9 months post procurement"/>
    <x v="28"/>
    <s v="Chg 3. Multi-Disciplinary/Multi-Agency Discharge Teams"/>
    <s v=""/>
    <x v="0"/>
    <s v=""/>
    <x v="1"/>
    <s v="0.5"/>
    <s v="0.5"/>
    <x v="2"/>
    <x v="11"/>
    <n v="233000"/>
    <x v="2"/>
  </r>
  <r>
    <x v="4"/>
    <x v="21"/>
    <x v="3"/>
    <n v="90"/>
    <x v="21"/>
    <n v="503"/>
    <s v="Dom Care Commissioning and Contracting"/>
    <s v="Fixed term post"/>
    <x v="9"/>
    <s v="Integrated workforce"/>
    <s v=""/>
    <x v="0"/>
    <s v=""/>
    <x v="1"/>
    <s v="0.5"/>
    <s v="0.5"/>
    <x v="1"/>
    <x v="11"/>
    <n v="60000"/>
    <x v="2"/>
  </r>
  <r>
    <x v="4"/>
    <x v="21"/>
    <x v="3"/>
    <n v="91"/>
    <x v="21"/>
    <n v="504"/>
    <s v="Block Care Home Placements"/>
    <s v="Additional placements to cover high demand"/>
    <x v="16"/>
    <s v="Nursing Home"/>
    <s v=""/>
    <x v="0"/>
    <s v=""/>
    <x v="1"/>
    <s v="0.5"/>
    <s v="0.5"/>
    <x v="2"/>
    <x v="11"/>
    <n v="90000"/>
    <x v="2"/>
  </r>
  <r>
    <x v="4"/>
    <x v="21"/>
    <x v="3"/>
    <n v="92"/>
    <x v="21"/>
    <n v="505"/>
    <s v="Social Workers"/>
    <s v="Additional social work capacity"/>
    <x v="28"/>
    <s v="Chg 3. Multi-Disciplinary/Multi-Agency Discharge Teams"/>
    <s v=""/>
    <x v="0"/>
    <s v=""/>
    <x v="1"/>
    <s v="0.5"/>
    <s v="0.5"/>
    <x v="2"/>
    <x v="11"/>
    <n v="76000"/>
    <x v="2"/>
  </r>
  <r>
    <x v="4"/>
    <x v="21"/>
    <x v="3"/>
    <n v="93"/>
    <x v="21"/>
    <n v="505"/>
    <s v="Social Workers"/>
    <s v="Additional social work capacity"/>
    <x v="28"/>
    <s v="Chg 3. Multi-Disciplinary/Multi-Agency Discharge Teams"/>
    <s v=""/>
    <x v="0"/>
    <s v=""/>
    <x v="1"/>
    <s v="0.5"/>
    <s v="0.5"/>
    <x v="5"/>
    <x v="11"/>
    <n v="76000"/>
    <x v="2"/>
  </r>
  <r>
    <x v="4"/>
    <x v="21"/>
    <x v="3"/>
    <n v="94"/>
    <x v="21"/>
    <n v="506"/>
    <s v="OT at the front door"/>
    <s v="Additional Occupational Therapy support"/>
    <x v="3"/>
    <s v="Care Planning, Assessment and Review"/>
    <s v=""/>
    <x v="0"/>
    <s v=""/>
    <x v="1"/>
    <s v="0.5"/>
    <s v="0.5"/>
    <x v="2"/>
    <x v="11"/>
    <n v="50000"/>
    <x v="2"/>
  </r>
  <r>
    <x v="4"/>
    <x v="21"/>
    <x v="3"/>
    <n v="95"/>
    <x v="21"/>
    <n v="507"/>
    <s v="Double handed OT"/>
    <s v="Double handed OT"/>
    <x v="1"/>
    <s v="Other"/>
    <s v="Double handed OT"/>
    <x v="0"/>
    <s v=""/>
    <x v="1"/>
    <s v="0.5"/>
    <s v="0.5"/>
    <x v="2"/>
    <x v="11"/>
    <n v="65000"/>
    <x v="2"/>
  </r>
  <r>
    <x v="4"/>
    <x v="22"/>
    <x v="3"/>
    <n v="1"/>
    <x v="22"/>
    <n v="1"/>
    <s v="Integrated Partnerships Team"/>
    <s v="Jointly appointed team to work on projects to enable integration"/>
    <x v="9"/>
    <s v="Integrated workforce"/>
    <s v=""/>
    <x v="0"/>
    <s v=""/>
    <x v="6"/>
    <s v=""/>
    <s v=""/>
    <x v="8"/>
    <x v="9"/>
    <n v="314924"/>
    <x v="1"/>
  </r>
  <r>
    <x v="4"/>
    <x v="22"/>
    <x v="3"/>
    <n v="2"/>
    <x v="22"/>
    <n v="2"/>
    <s v="NBT Integrated Discharge Service (IDS) Lead"/>
    <s v="There is a historic arrangment between South Gloucestershire and Bristol that they split the salary for NBT's Integrated Discharge Service Lead located within Southmead Hospitals IDS team (Helen Mee currently in role). This budget sits within the wider BC"/>
    <x v="3"/>
    <s v="Care Coordination"/>
    <s v=""/>
    <x v="3"/>
    <s v=""/>
    <x v="6"/>
    <s v=""/>
    <s v=""/>
    <x v="6"/>
    <x v="9"/>
    <n v="43072"/>
    <x v="1"/>
  </r>
  <r>
    <x v="4"/>
    <x v="22"/>
    <x v="3"/>
    <n v="3"/>
    <x v="22"/>
    <n v="3"/>
    <s v="British Red Cross - Home from Hospital"/>
    <s v="Paid co-ordinators volunteers to support vulnerable people leaving hospital for up to 6 weeks"/>
    <x v="10"/>
    <s v=""/>
    <s v=""/>
    <x v="1"/>
    <s v=""/>
    <x v="6"/>
    <s v=""/>
    <s v=""/>
    <x v="0"/>
    <x v="9"/>
    <n v="173450"/>
    <x v="1"/>
  </r>
  <r>
    <x v="4"/>
    <x v="22"/>
    <x v="3"/>
    <n v="4"/>
    <x v="22"/>
    <n v="4"/>
    <s v="Intermediate Care"/>
    <s v="Intermediate care within Bristol includes a range of services that Bristol City Council's Health and Social Care Team provides in partnership with Bristol Community Health and includes rapid response, communit rehabilitation and reablement, residential ce"/>
    <x v="27"/>
    <s v="Reablement/Rehabilitation Services"/>
    <s v=""/>
    <x v="0"/>
    <s v=""/>
    <x v="0"/>
    <s v=""/>
    <s v=""/>
    <x v="1"/>
    <x v="9"/>
    <n v="3809168"/>
    <x v="1"/>
  </r>
  <r>
    <x v="4"/>
    <x v="22"/>
    <x v="3"/>
    <n v="5"/>
    <x v="22"/>
    <n v="5"/>
    <s v="Intermediate Care"/>
    <s v="See above"/>
    <x v="27"/>
    <s v="Reablement/Rehabilitation Services"/>
    <s v=""/>
    <x v="0"/>
    <s v=""/>
    <x v="0"/>
    <s v=""/>
    <s v=""/>
    <x v="1"/>
    <x v="4"/>
    <n v="4064240"/>
    <x v="1"/>
  </r>
  <r>
    <x v="4"/>
    <x v="22"/>
    <x v="3"/>
    <n v="6"/>
    <x v="22"/>
    <n v="6"/>
    <s v="Home First"/>
    <s v="The model, which continues to evolve in Bristol, looks to maximise a patient's rehabilitation and reablement potential and delivers positive outcomes through targeted short-term interventions. This approach allows for a more complete discharge to assess m"/>
    <x v="28"/>
    <s v="Chg 4. Home First / Discharge to Access"/>
    <s v=""/>
    <x v="0"/>
    <s v=""/>
    <x v="0"/>
    <s v=""/>
    <s v=""/>
    <x v="1"/>
    <x v="9"/>
    <n v="305196"/>
    <x v="2"/>
  </r>
  <r>
    <x v="4"/>
    <x v="22"/>
    <x v="3"/>
    <n v="7"/>
    <x v="22"/>
    <n v="7"/>
    <s v="Home First"/>
    <s v="See above"/>
    <x v="28"/>
    <s v="Chg 4. Home First / Discharge to Access"/>
    <s v=""/>
    <x v="0"/>
    <s v=""/>
    <x v="0"/>
    <s v=""/>
    <s v=""/>
    <x v="1"/>
    <x v="4"/>
    <n v="693250"/>
    <x v="2"/>
  </r>
  <r>
    <x v="4"/>
    <x v="22"/>
    <x v="3"/>
    <n v="8"/>
    <x v="22"/>
    <n v="8"/>
    <s v="Discharge to Assess"/>
    <s v="The D2A pathways were developed to address the problem of patients waiting for protracted periods of time in acute beds for social care, rehab, CHC and other assessments to be conducted and then for onward care arrangements to be put into place. The aim o"/>
    <x v="28"/>
    <s v="Chg 4. Home First / Discharge to Access"/>
    <s v=""/>
    <x v="1"/>
    <s v=""/>
    <x v="6"/>
    <s v=""/>
    <s v=""/>
    <x v="2"/>
    <x v="9"/>
    <n v="2944386"/>
    <x v="1"/>
  </r>
  <r>
    <x v="4"/>
    <x v="22"/>
    <x v="3"/>
    <n v="9"/>
    <x v="22"/>
    <n v="9"/>
    <s v="Carers"/>
    <s v="The Integrated Carers Team provides one off payments and on-going payments to carers in Bristol. The service aims to prevent those looking after vulnerable or sick people at home missing out on help and support to which they are entitled. Investment in Br"/>
    <x v="12"/>
    <s v="Carer Advice and Support"/>
    <s v=""/>
    <x v="0"/>
    <s v=""/>
    <x v="0"/>
    <s v=""/>
    <s v=""/>
    <x v="1"/>
    <x v="9"/>
    <n v="907360"/>
    <x v="1"/>
  </r>
  <r>
    <x v="4"/>
    <x v="22"/>
    <x v="3"/>
    <n v="10"/>
    <x v="22"/>
    <n v="10"/>
    <s v="Carers"/>
    <s v="See above"/>
    <x v="12"/>
    <s v="Carer Advice and Support"/>
    <s v=""/>
    <x v="0"/>
    <s v=""/>
    <x v="0"/>
    <s v=""/>
    <s v=""/>
    <x v="1"/>
    <x v="4"/>
    <n v="903610"/>
    <x v="1"/>
  </r>
  <r>
    <x v="4"/>
    <x v="22"/>
    <x v="3"/>
    <n v="11"/>
    <x v="22"/>
    <n v="11"/>
    <s v="Core investment in Tier 3 services"/>
    <s v="The aim for the new contractual arrangements for home care is that all service users will receive a quality home care service that is appropriate to their needs, wishes and preferences. This will support them to live the lifestyle they want thus preventin"/>
    <x v="7"/>
    <s v=""/>
    <s v=""/>
    <x v="0"/>
    <s v=""/>
    <x v="0"/>
    <s v=""/>
    <s v=""/>
    <x v="2"/>
    <x v="9"/>
    <n v="5266272"/>
    <x v="1"/>
  </r>
  <r>
    <x v="4"/>
    <x v="22"/>
    <x v="3"/>
    <n v="12"/>
    <x v="22"/>
    <n v="12"/>
    <s v="Core investment in Tier 3 services"/>
    <s v="See above"/>
    <x v="7"/>
    <s v=""/>
    <s v=""/>
    <x v="0"/>
    <s v=""/>
    <x v="0"/>
    <s v=""/>
    <s v=""/>
    <x v="2"/>
    <x v="4"/>
    <n v="5696593"/>
    <x v="1"/>
  </r>
  <r>
    <x v="4"/>
    <x v="22"/>
    <x v="3"/>
    <n v="13"/>
    <x v="22"/>
    <n v="13"/>
    <s v="Bristol Community Health"/>
    <s v="The adult commuity health service contract supports individuals over the age of 18 years with health needs in their place of residence, clinics and the acute trusts. The services over cover community nursing to MSK physiotherapy and need to respond to dem"/>
    <x v="10"/>
    <s v=""/>
    <s v=""/>
    <x v="1"/>
    <s v=""/>
    <x v="6"/>
    <s v=""/>
    <s v=""/>
    <x v="3"/>
    <x v="9"/>
    <n v="6369527"/>
    <x v="1"/>
  </r>
  <r>
    <x v="4"/>
    <x v="22"/>
    <x v="3"/>
    <n v="14"/>
    <x v="22"/>
    <n v="14"/>
    <s v="Wellspring Health Living Centre"/>
    <s v="This is a support service designed to work with community, equality and faith groups to improve access to mental health support in Bristol. They give groups advice and information on current mental health services in local area, how to signpost group memb"/>
    <x v="0"/>
    <s v="Social Prescribing"/>
    <s v=""/>
    <x v="1"/>
    <s v=""/>
    <x v="6"/>
    <s v=""/>
    <s v=""/>
    <x v="2"/>
    <x v="9"/>
    <n v="180000"/>
    <x v="2"/>
  </r>
  <r>
    <x v="4"/>
    <x v="22"/>
    <x v="3"/>
    <n v="15"/>
    <x v="22"/>
    <n v="15"/>
    <s v="Investment in DOLS and Safeguarding"/>
    <s v="Support and maintain capacity for the safeguarding of vulnerable Adults"/>
    <x v="6"/>
    <s v="Deprivation of Liberty Safeguards (DoLS)"/>
    <s v=""/>
    <x v="0"/>
    <s v=""/>
    <x v="0"/>
    <s v=""/>
    <s v=""/>
    <x v="1"/>
    <x v="9"/>
    <n v="401196"/>
    <x v="2"/>
  </r>
  <r>
    <x v="4"/>
    <x v="22"/>
    <x v="3"/>
    <n v="16"/>
    <x v="22"/>
    <n v="16"/>
    <s v="Investment in DOLS and Safeguarding"/>
    <s v="See above"/>
    <x v="6"/>
    <s v="Deprivation of Liberty Safeguards (DoLS)"/>
    <s v=""/>
    <x v="0"/>
    <s v=""/>
    <x v="0"/>
    <s v=""/>
    <s v=""/>
    <x v="1"/>
    <x v="4"/>
    <n v="1577275"/>
    <x v="2"/>
  </r>
  <r>
    <x v="4"/>
    <x v="22"/>
    <x v="3"/>
    <n v="17"/>
    <x v="22"/>
    <n v="17"/>
    <s v="Community Equipment"/>
    <s v="The Integrated Community Equipment Service (ICES) provides equipment for people with health and social care needs to enable them to return to or stay in their homes. Equipment provided includes beds, seating, moving and handling aids, mobility and toileti"/>
    <x v="15"/>
    <s v=""/>
    <s v=""/>
    <x v="0"/>
    <s v=""/>
    <x v="0"/>
    <s v=""/>
    <s v=""/>
    <x v="1"/>
    <x v="9"/>
    <n v="536985"/>
    <x v="1"/>
  </r>
  <r>
    <x v="4"/>
    <x v="22"/>
    <x v="3"/>
    <n v="18"/>
    <x v="22"/>
    <n v="18"/>
    <s v="Community Equipment"/>
    <s v="See above"/>
    <x v="15"/>
    <s v=""/>
    <s v=""/>
    <x v="0"/>
    <s v=""/>
    <x v="0"/>
    <s v=""/>
    <s v=""/>
    <x v="1"/>
    <x v="4"/>
    <n v="809766"/>
    <x v="1"/>
  </r>
  <r>
    <x v="4"/>
    <x v="22"/>
    <x v="3"/>
    <n v="19"/>
    <x v="22"/>
    <n v="19"/>
    <s v="DFG"/>
    <s v="Accessible Homes (AH) provide a citywide service to assess the needs and to provide solutions for disabled people of all ages in all housing tenures to give the client greater independence and facilitate caring arrangements. Assessment recommendations' ca"/>
    <x v="13"/>
    <s v="Adaptations"/>
    <s v=""/>
    <x v="0"/>
    <s v=""/>
    <x v="0"/>
    <s v=""/>
    <s v=""/>
    <x v="1"/>
    <x v="2"/>
    <n v="3109627"/>
    <x v="1"/>
  </r>
  <r>
    <x v="4"/>
    <x v="22"/>
    <x v="3"/>
    <n v="20"/>
    <x v="22"/>
    <n v="20"/>
    <s v="Brunel Care - Dementia Step up beds"/>
    <s v="Dementia reablement support"/>
    <x v="10"/>
    <s v=""/>
    <s v=""/>
    <x v="2"/>
    <s v=""/>
    <x v="6"/>
    <s v=""/>
    <s v=""/>
    <x v="0"/>
    <x v="9"/>
    <n v="117262"/>
    <x v="1"/>
  </r>
  <r>
    <x v="4"/>
    <x v="22"/>
    <x v="3"/>
    <n v="21"/>
    <x v="22"/>
    <n v="21"/>
    <s v="Second Step - Community Rehab Service"/>
    <s v="The Community Rehabilitation Service supports people living with complex mental health problems to achieve their goals and gain the skills and confidence to live as independently as possible. "/>
    <x v="10"/>
    <s v=""/>
    <s v=""/>
    <x v="2"/>
    <s v=""/>
    <x v="6"/>
    <s v=""/>
    <s v=""/>
    <x v="0"/>
    <x v="9"/>
    <n v="2051000"/>
    <x v="1"/>
  </r>
  <r>
    <x v="4"/>
    <x v="22"/>
    <x v="3"/>
    <n v="22"/>
    <x v="22"/>
    <n v="22"/>
    <s v="ACE Service"/>
    <s v="Assertive Contact and Engagement Service offers projects and services to help people become housed, healthier and more hopeful. They provide direct services to people who haven't engaged with MH services"/>
    <x v="11"/>
    <s v=""/>
    <s v="Mental Health engagement service"/>
    <x v="2"/>
    <s v=""/>
    <x v="6"/>
    <s v=""/>
    <s v=""/>
    <x v="0"/>
    <x v="9"/>
    <n v="867000"/>
    <x v="1"/>
  </r>
  <r>
    <x v="4"/>
    <x v="22"/>
    <x v="3"/>
    <n v="23"/>
    <x v="22"/>
    <n v="23"/>
    <s v="Mental Health Crisis Housing and health"/>
    <s v="There are two ten bedded crisis houses in Bristol, one for men and one for women, with the aim of providing an alternative to an inpatient mental health admission"/>
    <x v="10"/>
    <s v=""/>
    <s v=""/>
    <x v="2"/>
    <s v=""/>
    <x v="6"/>
    <s v=""/>
    <s v=""/>
    <x v="0"/>
    <x v="9"/>
    <n v="920000"/>
    <x v="1"/>
  </r>
  <r>
    <x v="4"/>
    <x v="22"/>
    <x v="3"/>
    <n v="24"/>
    <x v="22"/>
    <n v="24"/>
    <s v="Employment Service"/>
    <s v="This service supports adults who are experiencing mental health problems, who also need help with finding or staying in employment. Support varies from one phone conversation, to more in-depth one-to-one support"/>
    <x v="10"/>
    <s v=""/>
    <s v=""/>
    <x v="2"/>
    <s v=""/>
    <x v="6"/>
    <s v=""/>
    <s v=""/>
    <x v="0"/>
    <x v="9"/>
    <n v="380000"/>
    <x v="1"/>
  </r>
  <r>
    <x v="4"/>
    <x v="22"/>
    <x v="3"/>
    <n v="25"/>
    <x v="22"/>
    <n v="25"/>
    <s v="Missing Link"/>
    <s v="Missing Link provides a range of housing and support to women in Bristol who suffer from mental health issues. As well as mental health support, they also provide support services for victims of domestic abuse, rape and sexual abuse"/>
    <x v="10"/>
    <s v=""/>
    <s v=""/>
    <x v="2"/>
    <s v=""/>
    <x v="6"/>
    <s v=""/>
    <s v=""/>
    <x v="0"/>
    <x v="9"/>
    <n v="118540"/>
    <x v="1"/>
  </r>
  <r>
    <x v="4"/>
    <x v="22"/>
    <x v="3"/>
    <n v="26"/>
    <x v="22"/>
    <n v="26"/>
    <s v="Rethink"/>
    <s v="Rethink provide a range of services, supporting people suffering from mental illnesses, including: advocacy, carer support and crisis services. They aim to bring people together to support each other through the services they offer, groups and campaigns."/>
    <x v="10"/>
    <s v=""/>
    <s v=""/>
    <x v="2"/>
    <s v=""/>
    <x v="6"/>
    <s v=""/>
    <s v=""/>
    <x v="0"/>
    <x v="9"/>
    <n v="103350"/>
    <x v="1"/>
  </r>
  <r>
    <x v="4"/>
    <x v="22"/>
    <x v="3"/>
    <n v="27"/>
    <x v="22"/>
    <n v="27"/>
    <s v="Bristol Mind"/>
    <s v="Bristol Mind is a mental health resource for people living in Bristol and the surrounding areas. They provide: information and signposting on further services, advocacy, low cost counselling, a confidential helpline, whilst also providing volunteering and"/>
    <x v="10"/>
    <s v=""/>
    <s v=""/>
    <x v="2"/>
    <s v=""/>
    <x v="6"/>
    <s v=""/>
    <s v=""/>
    <x v="0"/>
    <x v="9"/>
    <n v="225919"/>
    <x v="1"/>
  </r>
  <r>
    <x v="4"/>
    <x v="22"/>
    <x v="3"/>
    <n v="28"/>
    <x v="22"/>
    <n v="28"/>
    <s v="Tranquiliser Project"/>
    <s v="Support service and helpline for people addicted to psychotropic drugs. There is a need to support people who are withdrawin from physchotropic medication to ensure this is done in a safe and appropriate way"/>
    <x v="10"/>
    <s v=""/>
    <s v=""/>
    <x v="2"/>
    <s v=""/>
    <x v="6"/>
    <s v=""/>
    <s v=""/>
    <x v="0"/>
    <x v="9"/>
    <n v="65798"/>
    <x v="1"/>
  </r>
  <r>
    <x v="4"/>
    <x v="22"/>
    <x v="3"/>
    <n v="29"/>
    <x v="22"/>
    <n v="29"/>
    <s v="Windmill City Farm"/>
    <s v="Mental health and wellbeing drop-in servcie run by two facilitators, volunteers and a specialist recovery practitioner and employment opportunties"/>
    <x v="10"/>
    <s v=""/>
    <s v=""/>
    <x v="2"/>
    <s v=""/>
    <x v="6"/>
    <s v=""/>
    <s v=""/>
    <x v="0"/>
    <x v="9"/>
    <n v="13520"/>
    <x v="1"/>
  </r>
  <r>
    <x v="4"/>
    <x v="22"/>
    <x v="3"/>
    <n v="30"/>
    <x v="22"/>
    <n v="30"/>
    <s v="Bristol Hearing Voices Network"/>
    <s v="The service is for people with direct personal experience of voice hearing, instrusive thoughts and other unusual experiences. It promotes positive explanations of voice hearing, intrusive thoughts and unusual experiences in order to help individuals to d"/>
    <x v="10"/>
    <s v=""/>
    <s v=""/>
    <x v="2"/>
    <s v=""/>
    <x v="6"/>
    <s v=""/>
    <s v=""/>
    <x v="0"/>
    <x v="9"/>
    <n v="3093"/>
    <x v="1"/>
  </r>
  <r>
    <x v="4"/>
    <x v="22"/>
    <x v="3"/>
    <n v="31"/>
    <x v="22"/>
    <n v="31"/>
    <s v="Long term care including mental illness"/>
    <s v="The right to free after care services is set out in Section 117 of the Mental Health Act 1983"/>
    <x v="17"/>
    <s v="Integrated Personalised Commissioning"/>
    <s v=""/>
    <x v="0"/>
    <s v=""/>
    <x v="0"/>
    <s v=""/>
    <s v=""/>
    <x v="2"/>
    <x v="9"/>
    <n v="4100000"/>
    <x v="1"/>
  </r>
  <r>
    <x v="4"/>
    <x v="22"/>
    <x v="3"/>
    <n v="32"/>
    <x v="22"/>
    <n v="32"/>
    <s v="Long term care including mental illness"/>
    <s v="See above"/>
    <x v="17"/>
    <s v="Integrated Personalised Commissioning"/>
    <s v=""/>
    <x v="0"/>
    <s v=""/>
    <x v="0"/>
    <s v=""/>
    <s v=""/>
    <x v="2"/>
    <x v="4"/>
    <n v="15225470"/>
    <x v="1"/>
  </r>
  <r>
    <x v="4"/>
    <x v="22"/>
    <x v="3"/>
    <n v="33"/>
    <x v="22"/>
    <n v="33"/>
    <s v="Funding for schemes to meet system pressures"/>
    <s v="This will fund schemes to meet our system pressures, focussed potentially around discharge from Hospital"/>
    <x v="10"/>
    <s v=""/>
    <s v=""/>
    <x v="0"/>
    <s v=""/>
    <x v="6"/>
    <s v=""/>
    <s v=""/>
    <x v="3"/>
    <x v="9"/>
    <n v="639908.48"/>
    <x v="2"/>
  </r>
  <r>
    <x v="4"/>
    <x v="22"/>
    <x v="3"/>
    <n v="34"/>
    <x v="22"/>
    <n v="34"/>
    <s v="Improved Information and Guidance"/>
    <s v="Continuing to develop information and guidance offer to service users"/>
    <x v="0"/>
    <s v="Other"/>
    <s v="IAG"/>
    <x v="0"/>
    <s v=""/>
    <x v="0"/>
    <s v=""/>
    <s v=""/>
    <x v="1"/>
    <x v="3"/>
    <n v="250000"/>
    <x v="1"/>
  </r>
  <r>
    <x v="4"/>
    <x v="22"/>
    <x v="3"/>
    <n v="35"/>
    <x v="22"/>
    <n v="35"/>
    <s v="Increased used of Technology"/>
    <s v="Investment in the capability of local systems"/>
    <x v="11"/>
    <s v=""/>
    <s v="Technology"/>
    <x v="0"/>
    <s v=""/>
    <x v="0"/>
    <s v=""/>
    <s v=""/>
    <x v="1"/>
    <x v="3"/>
    <n v="100000"/>
    <x v="1"/>
  </r>
  <r>
    <x v="4"/>
    <x v="22"/>
    <x v="3"/>
    <n v="36"/>
    <x v="22"/>
    <n v="36"/>
    <s v="Improving engagement with GP clusters"/>
    <s v="continuing to develop commmunity based solutions "/>
    <x v="10"/>
    <s v=""/>
    <s v=""/>
    <x v="0"/>
    <s v=""/>
    <x v="0"/>
    <s v=""/>
    <s v=""/>
    <x v="1"/>
    <x v="3"/>
    <n v="150000"/>
    <x v="1"/>
  </r>
  <r>
    <x v="4"/>
    <x v="22"/>
    <x v="3"/>
    <n v="37"/>
    <x v="22"/>
    <n v="37"/>
    <s v="iBCF Infrastructure"/>
    <s v="funding programme and project management resources to deliver transformation"/>
    <x v="11"/>
    <s v=""/>
    <s v="Transformation Programme"/>
    <x v="0"/>
    <s v=""/>
    <x v="0"/>
    <s v=""/>
    <s v=""/>
    <x v="1"/>
    <x v="3"/>
    <n v="350000"/>
    <x v="1"/>
  </r>
  <r>
    <x v="4"/>
    <x v="22"/>
    <x v="3"/>
    <n v="38"/>
    <x v="22"/>
    <n v="38"/>
    <s v="BNSSG Common Process work"/>
    <s v="Funding commissioning teams jointly commissioning services"/>
    <x v="9"/>
    <s v="Integrated commissioning models"/>
    <s v=""/>
    <x v="0"/>
    <s v=""/>
    <x v="0"/>
    <s v=""/>
    <s v=""/>
    <x v="1"/>
    <x v="3"/>
    <n v="250000"/>
    <x v="1"/>
  </r>
  <r>
    <x v="4"/>
    <x v="22"/>
    <x v="3"/>
    <n v="39"/>
    <x v="22"/>
    <n v="39"/>
    <s v="Investment in Home Care/Capacity/System Flow"/>
    <s v="Investment in home care market to secure capacity"/>
    <x v="7"/>
    <s v=""/>
    <s v=""/>
    <x v="0"/>
    <s v=""/>
    <x v="0"/>
    <s v=""/>
    <s v=""/>
    <x v="2"/>
    <x v="3"/>
    <n v="3500000"/>
    <x v="1"/>
  </r>
  <r>
    <x v="4"/>
    <x v="22"/>
    <x v="3"/>
    <n v="40"/>
    <x v="22"/>
    <n v="40"/>
    <s v="Assistive Technology"/>
    <s v="Investment and development of enhanced offer around assistive technology for service users"/>
    <x v="1"/>
    <s v="Community Based Equipment"/>
    <s v=""/>
    <x v="0"/>
    <s v=""/>
    <x v="0"/>
    <s v=""/>
    <s v=""/>
    <x v="1"/>
    <x v="3"/>
    <n v="500000"/>
    <x v="1"/>
  </r>
  <r>
    <x v="4"/>
    <x v="22"/>
    <x v="3"/>
    <n v="41"/>
    <x v="22"/>
    <n v="41"/>
    <s v="Extra Investment in Adults of Working Age"/>
    <s v="investment services for the increasingly complex needs of younger adults"/>
    <x v="17"/>
    <s v="Integrated Personalised Commissioning"/>
    <s v=""/>
    <x v="0"/>
    <s v=""/>
    <x v="0"/>
    <s v=""/>
    <s v=""/>
    <x v="2"/>
    <x v="3"/>
    <n v="1637068"/>
    <x v="1"/>
  </r>
  <r>
    <x v="4"/>
    <x v="22"/>
    <x v="3"/>
    <n v="42"/>
    <x v="22"/>
    <n v="42"/>
    <s v="Improved Market Management for Vulnerable Adults"/>
    <s v="Expanding commissioning capacity to address the risk of failure in the provider market and improve quality of service in carehomes"/>
    <x v="11"/>
    <s v=""/>
    <s v="Market Management"/>
    <x v="0"/>
    <s v=""/>
    <x v="0"/>
    <s v=""/>
    <s v=""/>
    <x v="1"/>
    <x v="3"/>
    <n v="750000"/>
    <x v="1"/>
  </r>
  <r>
    <x v="4"/>
    <x v="22"/>
    <x v="3"/>
    <n v="43"/>
    <x v="22"/>
    <n v="43"/>
    <s v="Increased investment in mobile working"/>
    <s v="Investment in mobile technology for social care staff"/>
    <x v="11"/>
    <s v=""/>
    <s v="Tech for Social Workers"/>
    <x v="0"/>
    <s v=""/>
    <x v="0"/>
    <s v=""/>
    <s v=""/>
    <x v="1"/>
    <x v="3"/>
    <n v="750000"/>
    <x v="1"/>
  </r>
  <r>
    <x v="4"/>
    <x v="22"/>
    <x v="3"/>
    <n v="44"/>
    <x v="22"/>
    <n v="44"/>
    <s v="Improving Capacity in Care Homes"/>
    <s v="Securing capacity in the care home market to improve DTOC's"/>
    <x v="16"/>
    <s v="Care Home"/>
    <s v=""/>
    <x v="0"/>
    <s v=""/>
    <x v="0"/>
    <s v=""/>
    <s v=""/>
    <x v="2"/>
    <x v="3"/>
    <n v="3000000"/>
    <x v="1"/>
  </r>
  <r>
    <x v="4"/>
    <x v="22"/>
    <x v="3"/>
    <n v="45"/>
    <x v="22"/>
    <n v="45"/>
    <s v="Accomodation Stategy"/>
    <s v="Developing and implementing an accommodation strategy to reduce the numbers if young adults in residential provision"/>
    <x v="2"/>
    <s v=""/>
    <s v=""/>
    <x v="0"/>
    <s v=""/>
    <x v="0"/>
    <s v=""/>
    <s v=""/>
    <x v="1"/>
    <x v="3"/>
    <n v="500000"/>
    <x v="1"/>
  </r>
  <r>
    <x v="4"/>
    <x v="22"/>
    <x v="3"/>
    <n v="46"/>
    <x v="22"/>
    <n v="46"/>
    <s v="Increase Reviewing Capacity"/>
    <s v="Providing increased resources to undertake statutory review"/>
    <x v="11"/>
    <s v=""/>
    <s v="Maintaining level of statutory reviews"/>
    <x v="0"/>
    <s v=""/>
    <x v="0"/>
    <s v=""/>
    <s v=""/>
    <x v="1"/>
    <x v="3"/>
    <n v="750000"/>
    <x v="1"/>
  </r>
  <r>
    <x v="4"/>
    <x v="22"/>
    <x v="3"/>
    <n v="47"/>
    <x v="22"/>
    <n v="47"/>
    <s v="Intermediate Care/Step Down"/>
    <s v="Providng capacity in reablement service and bed base to support service users into the most appropriate care setting"/>
    <x v="27"/>
    <s v="Bed Based - Step Up/Down"/>
    <s v=""/>
    <x v="0"/>
    <s v=""/>
    <x v="0"/>
    <s v=""/>
    <s v=""/>
    <x v="1"/>
    <x v="3"/>
    <n v="2000000"/>
    <x v="1"/>
  </r>
  <r>
    <x v="4"/>
    <x v="22"/>
    <x v="3"/>
    <n v="48"/>
    <x v="22"/>
    <n v="48"/>
    <s v="Reablement or intermediate care in a persons home"/>
    <s v="maintaining reablement capacity"/>
    <x v="27"/>
    <s v="Reablement/Rehabilitation Services"/>
    <s v=""/>
    <x v="0"/>
    <s v=""/>
    <x v="0"/>
    <s v=""/>
    <s v=""/>
    <x v="1"/>
    <x v="11"/>
    <n v="304255"/>
    <x v="1"/>
  </r>
  <r>
    <x v="4"/>
    <x v="22"/>
    <x v="3"/>
    <n v="49"/>
    <x v="22"/>
    <n v="49"/>
    <s v="Additional capacity in Residential or Nursing Care Homes"/>
    <s v="maintaining care home capacity"/>
    <x v="16"/>
    <s v="Care Home"/>
    <s v=""/>
    <x v="0"/>
    <s v=""/>
    <x v="0"/>
    <s v=""/>
    <s v=""/>
    <x v="2"/>
    <x v="11"/>
    <n v="263688"/>
    <x v="1"/>
  </r>
  <r>
    <x v="4"/>
    <x v="22"/>
    <x v="3"/>
    <n v="50"/>
    <x v="22"/>
    <n v="50"/>
    <s v="Dedicated discharge teams embedded in domiciliary providers"/>
    <s v="creating a virtual home care team to source homecare capacity"/>
    <x v="10"/>
    <s v=""/>
    <s v=""/>
    <x v="0"/>
    <s v=""/>
    <x v="0"/>
    <s v=""/>
    <s v=""/>
    <x v="2"/>
    <x v="11"/>
    <n v="60851"/>
    <x v="2"/>
  </r>
  <r>
    <x v="4"/>
    <x v="22"/>
    <x v="3"/>
    <n v="51"/>
    <x v="22"/>
    <n v="51"/>
    <s v="Additional domiciliary care packages"/>
    <s v="maintaining and investing in homecare capacity "/>
    <x v="7"/>
    <s v=""/>
    <s v=""/>
    <x v="0"/>
    <s v=""/>
    <x v="0"/>
    <s v=""/>
    <s v=""/>
    <x v="2"/>
    <x v="11"/>
    <n v="750495"/>
    <x v="1"/>
  </r>
  <r>
    <x v="4"/>
    <x v="22"/>
    <x v="3"/>
    <n v="52"/>
    <x v="22"/>
    <n v="52"/>
    <s v="Other intervention to reduce delayed discharges"/>
    <s v="maintaining and investing in care management capacity"/>
    <x v="3"/>
    <s v="Other"/>
    <s v="care management capacity"/>
    <x v="0"/>
    <s v=""/>
    <x v="0"/>
    <s v=""/>
    <s v=""/>
    <x v="1"/>
    <x v="11"/>
    <n v="547659"/>
    <x v="1"/>
  </r>
  <r>
    <x v="4"/>
    <x v="22"/>
    <x v="3"/>
    <n v="53"/>
    <x v="22"/>
    <n v="53"/>
    <s v="Innovation grant to build homecare capacity"/>
    <s v="Supprting innovation and transformation in the homecare sector through the provision of grants to providers"/>
    <x v="11"/>
    <s v=""/>
    <s v="Capacity building"/>
    <x v="0"/>
    <s v=""/>
    <x v="0"/>
    <s v=""/>
    <s v=""/>
    <x v="1"/>
    <x v="11"/>
    <n v="101418"/>
    <x v="2"/>
  </r>
  <r>
    <x v="4"/>
    <x v="22"/>
    <x v="3"/>
    <n v="54"/>
    <x v="22"/>
    <n v="54"/>
    <s v="Community Equipment"/>
    <s v="The Integrated Community Equipment Service (ICES) provides equipment for people with health and social care needs to enable them to return to or stay in their homes. Equipment provided includes beds, seating, moving and handling aids, mobility and toileti"/>
    <x v="15"/>
    <s v=""/>
    <s v=""/>
    <x v="1"/>
    <s v=""/>
    <x v="0"/>
    <s v=""/>
    <s v=""/>
    <x v="1"/>
    <x v="9"/>
    <n v="458619"/>
    <x v="1"/>
  </r>
  <r>
    <x v="4"/>
    <x v="23"/>
    <x v="3"/>
    <n v="1"/>
    <x v="23"/>
    <n v="1"/>
    <s v="Integrated Teams (running costs)"/>
    <s v="Integrated locality health and social care teams, consist of staff from social care and community health with strong links with GPs, the acute sector and mental health services"/>
    <x v="9"/>
    <s v="Integrated workforce"/>
    <s v=""/>
    <x v="1"/>
    <s v=""/>
    <x v="0"/>
    <s v=""/>
    <s v=""/>
    <x v="1"/>
    <x v="9"/>
    <n v="99990"/>
    <x v="1"/>
  </r>
  <r>
    <x v="4"/>
    <x v="23"/>
    <x v="3"/>
    <n v="2"/>
    <x v="23"/>
    <n v="2"/>
    <s v="Connecting Care System"/>
    <s v="Shared organisational contribution to maintaining the software and support to deliver Connecting Care across health and social care"/>
    <x v="9"/>
    <s v="Shared records and Interoperability"/>
    <s v=""/>
    <x v="1"/>
    <s v=""/>
    <x v="0"/>
    <s v=""/>
    <s v=""/>
    <x v="8"/>
    <x v="9"/>
    <n v="131098"/>
    <x v="1"/>
  </r>
  <r>
    <x v="4"/>
    <x v="23"/>
    <x v="3"/>
    <n v="3"/>
    <x v="23"/>
    <n v="3"/>
    <s v="Project Manager Resource"/>
    <s v="The Project Manager is presently working on a new adult care system on the finance system"/>
    <x v="9"/>
    <s v="Integrated workforce"/>
    <s v=""/>
    <x v="0"/>
    <s v=""/>
    <x v="0"/>
    <s v=""/>
    <s v=""/>
    <x v="1"/>
    <x v="9"/>
    <n v="37572"/>
    <x v="1"/>
  </r>
  <r>
    <x v="4"/>
    <x v="23"/>
    <x v="3"/>
    <n v="4"/>
    <x v="23"/>
    <n v="4"/>
    <s v="NSC - SPA"/>
    <s v="The purpose of the Single Point of Access (SPA) is to provide improved access for the public and professionals to adult health and social care community services. The establishment of a SPA including the co-location of a multi-disciplinary health and soci"/>
    <x v="3"/>
    <s v="Single Point of Access"/>
    <s v=""/>
    <x v="0"/>
    <s v=""/>
    <x v="0"/>
    <s v=""/>
    <s v=""/>
    <x v="1"/>
    <x v="9"/>
    <n v="323826"/>
    <x v="1"/>
  </r>
  <r>
    <x v="4"/>
    <x v="23"/>
    <x v="3"/>
    <n v="5"/>
    <x v="23"/>
    <n v="5"/>
    <s v="NSCP - Frailty Service"/>
    <s v="This service comprimises a Consultant Geriatrician and Nurse Consultant and a Community Pharmacist (with appropriate admin support). The Team provide increased senior clinical decision making to the health system, complimenting pathways that are already i"/>
    <x v="3"/>
    <s v="Care Planning, Assessment and Review"/>
    <s v=""/>
    <x v="1"/>
    <s v=""/>
    <x v="6"/>
    <s v=""/>
    <s v=""/>
    <x v="3"/>
    <x v="9"/>
    <n v="408051"/>
    <x v="1"/>
  </r>
  <r>
    <x v="4"/>
    <x v="23"/>
    <x v="3"/>
    <n v="6"/>
    <x v="23"/>
    <n v="6"/>
    <s v="NSC - Impact of Social Care Reforms"/>
    <s v="The Care Act 2014 gave new duties to LAs which was recognised would increase demand for social care services, this funding is not used for any particular schemes but contributes to core activity"/>
    <x v="6"/>
    <s v="Deprivation of Liberty Safeguards (DoLS)"/>
    <s v=""/>
    <x v="0"/>
    <s v=""/>
    <x v="0"/>
    <s v=""/>
    <s v=""/>
    <x v="1"/>
    <x v="9"/>
    <n v="102656"/>
    <x v="1"/>
  </r>
  <r>
    <x v="4"/>
    <x v="23"/>
    <x v="3"/>
    <n v="7"/>
    <x v="23"/>
    <n v="7"/>
    <s v="AWP - Care Home Liaison"/>
    <s v="This service is commissioned for people with dementia and function mental health illnesses living in Care Homes in NS &amp; SG"/>
    <x v="10"/>
    <s v=""/>
    <s v=""/>
    <x v="2"/>
    <s v=""/>
    <x v="6"/>
    <s v=""/>
    <s v=""/>
    <x v="5"/>
    <x v="9"/>
    <n v="51915"/>
    <x v="1"/>
  </r>
  <r>
    <x v="4"/>
    <x v="23"/>
    <x v="3"/>
    <n v="8"/>
    <x v="23"/>
    <n v="8"/>
    <s v="Training for Care Home providers"/>
    <s v="Training on safeguarding and core issues like any changes to legislation or guidelines"/>
    <x v="0"/>
    <s v="Other"/>
    <s v="Providing training for Care Homes"/>
    <x v="1"/>
    <s v=""/>
    <x v="0"/>
    <s v=""/>
    <s v=""/>
    <x v="1"/>
    <x v="9"/>
    <n v="40400"/>
    <x v="2"/>
  </r>
  <r>
    <x v="4"/>
    <x v="23"/>
    <x v="3"/>
    <n v="9"/>
    <x v="23"/>
    <n v="9"/>
    <s v="Brokerage Resource"/>
    <s v="These roles make up part of NSC core brokerage service. Their primary role is to source appropriate placements and develop care plans for NSC service users"/>
    <x v="9"/>
    <s v="Integrated workforce"/>
    <s v=""/>
    <x v="1"/>
    <s v=""/>
    <x v="0"/>
    <s v=""/>
    <s v=""/>
    <x v="1"/>
    <x v="9"/>
    <n v="104171"/>
    <x v="1"/>
  </r>
  <r>
    <x v="4"/>
    <x v="23"/>
    <x v="3"/>
    <n v="10"/>
    <x v="23"/>
    <n v="10"/>
    <s v="Care co-ordination posts (x2)"/>
    <s v="Merged with brokerage resource"/>
    <x v="9"/>
    <s v="Integrated workforce"/>
    <s v=""/>
    <x v="1"/>
    <s v=""/>
    <x v="0"/>
    <s v=""/>
    <s v=""/>
    <x v="1"/>
    <x v="9"/>
    <n v="70730"/>
    <x v="1"/>
  </r>
  <r>
    <x v="4"/>
    <x v="23"/>
    <x v="3"/>
    <n v="11"/>
    <x v="23"/>
    <n v="11"/>
    <s v="Assistive technology co-ordinator post"/>
    <s v="TEC champion to promote AT and other equipment to maximise independence with operational teams"/>
    <x v="1"/>
    <s v="Digital Participation Services"/>
    <s v=""/>
    <x v="0"/>
    <s v=""/>
    <x v="0"/>
    <s v=""/>
    <s v=""/>
    <x v="1"/>
    <x v="9"/>
    <n v="35350"/>
    <x v="1"/>
  </r>
  <r>
    <x v="4"/>
    <x v="23"/>
    <x v="3"/>
    <n v="12"/>
    <x v="23"/>
    <n v="12"/>
    <s v="Care Home Assistive Technology"/>
    <s v="Funding numerous Assistive Technology including, but not limited to 'Magic Tables' for people with LD/dementia, accoustic monitoring in care homes, Alexa in care homes, digital reablement"/>
    <x v="1"/>
    <s v="Community Based Equipment"/>
    <s v=""/>
    <x v="1"/>
    <s v=""/>
    <x v="0"/>
    <s v=""/>
    <s v=""/>
    <x v="1"/>
    <x v="9"/>
    <n v="60600"/>
    <x v="1"/>
  </r>
  <r>
    <x v="4"/>
    <x v="23"/>
    <x v="3"/>
    <n v="13"/>
    <x v="23"/>
    <n v="13"/>
    <s v="Care Planning Capacity"/>
    <s v="Additional Social Work capacity based at NSC"/>
    <x v="3"/>
    <s v="Care Planning, Assessment and Review"/>
    <s v=""/>
    <x v="1"/>
    <s v=""/>
    <x v="0"/>
    <s v=""/>
    <s v=""/>
    <x v="1"/>
    <x v="9"/>
    <n v="57439"/>
    <x v="1"/>
  </r>
  <r>
    <x v="4"/>
    <x v="23"/>
    <x v="3"/>
    <n v="14"/>
    <x v="23"/>
    <n v="14"/>
    <s v="Case management for high cost packages "/>
    <s v="Social Work capacity to review specific high cost packages"/>
    <x v="3"/>
    <s v="Care Planning, Assessment and Review"/>
    <s v=""/>
    <x v="1"/>
    <s v=""/>
    <x v="0"/>
    <s v=""/>
    <s v=""/>
    <x v="1"/>
    <x v="9"/>
    <n v="40026"/>
    <x v="1"/>
  </r>
  <r>
    <x v="4"/>
    <x v="23"/>
    <x v="3"/>
    <n v="15"/>
    <x v="23"/>
    <n v="15"/>
    <s v="NSC - Impact of Social Care Reforms"/>
    <s v="The Care Act 2014 gave new duties to LAs which was recognised would increase demand for social care services, this funding is not used for any particular schemes but contributes to core activity"/>
    <x v="6"/>
    <s v="Deprivation of Liberty Safeguards (DoLS)"/>
    <s v=""/>
    <x v="0"/>
    <s v=""/>
    <x v="0"/>
    <s v=""/>
    <s v=""/>
    <x v="1"/>
    <x v="9"/>
    <n v="131712"/>
    <x v="1"/>
  </r>
  <r>
    <x v="4"/>
    <x v="23"/>
    <x v="3"/>
    <n v="16"/>
    <x v="23"/>
    <n v="16"/>
    <s v="NSCP - Admission prevent team"/>
    <s v="The service is available 24/7 and the team comprimises of: Nurses, Therapists, Co-coordinator, Generic Support Workers and Administration support"/>
    <x v="10"/>
    <s v=""/>
    <s v=""/>
    <x v="1"/>
    <s v=""/>
    <x v="6"/>
    <s v=""/>
    <s v=""/>
    <x v="3"/>
    <x v="9"/>
    <n v="983267"/>
    <x v="1"/>
  </r>
  <r>
    <x v="4"/>
    <x v="23"/>
    <x v="3"/>
    <n v="17"/>
    <x v="23"/>
    <n v="17"/>
    <s v="NSC - Care Navigators &amp; admin support"/>
    <s v="Merged with brokerage resource"/>
    <x v="3"/>
    <s v="Care Coordination"/>
    <s v=""/>
    <x v="0"/>
    <s v=""/>
    <x v="0"/>
    <s v=""/>
    <s v=""/>
    <x v="1"/>
    <x v="9"/>
    <n v="147824"/>
    <x v="1"/>
  </r>
  <r>
    <x v="4"/>
    <x v="23"/>
    <x v="3"/>
    <n v="18"/>
    <x v="23"/>
    <n v="18"/>
    <s v="Age UK - Somerset"/>
    <s v="Third Sector, engagement and infrastructure partner. Spokespeople for the voluntary sector. Mapping voluntary sector services for NSC for an online directory. Links to GP Social Prescribing"/>
    <x v="0"/>
    <s v="Other"/>
    <s v="Social Isolation"/>
    <x v="0"/>
    <s v=""/>
    <x v="0"/>
    <s v=""/>
    <s v=""/>
    <x v="0"/>
    <x v="9"/>
    <n v="145361"/>
    <x v="1"/>
  </r>
  <r>
    <x v="4"/>
    <x v="23"/>
    <x v="3"/>
    <n v="19"/>
    <x v="23"/>
    <n v="19"/>
    <s v="Voluntary Action North Somerset (VANS)"/>
    <s v="Fund project post to support mapping of activities and services in the Third Sector across North Somerset and to update NSOD to map these services for social prescribers and the public. "/>
    <x v="0"/>
    <s v="Risk Stratification"/>
    <s v=""/>
    <x v="0"/>
    <s v=""/>
    <x v="0"/>
    <s v=""/>
    <s v=""/>
    <x v="0"/>
    <x v="9"/>
    <n v="33734"/>
    <x v="1"/>
  </r>
  <r>
    <x v="4"/>
    <x v="23"/>
    <x v="3"/>
    <n v="20"/>
    <x v="23"/>
    <n v="20"/>
    <s v="Response 24 (Out of Hours response)"/>
    <s v="This service responds to pendant alerts by providing physical support for elderly and/or frail who do not have a next of kin at all or living locally"/>
    <x v="1"/>
    <s v="Telecare"/>
    <s v=""/>
    <x v="0"/>
    <s v=""/>
    <x v="0"/>
    <s v=""/>
    <s v=""/>
    <x v="1"/>
    <x v="9"/>
    <n v="332822"/>
    <x v="1"/>
  </r>
  <r>
    <x v="4"/>
    <x v="23"/>
    <x v="3"/>
    <n v="21"/>
    <x v="23"/>
    <n v="21"/>
    <s v="Community Meals Weekend Offer"/>
    <s v="Hot meals service. Contribution to the cost of the service so that it can be extended to the weekend for older people"/>
    <x v="15"/>
    <s v=""/>
    <s v=""/>
    <x v="0"/>
    <s v=""/>
    <x v="0"/>
    <s v=""/>
    <s v=""/>
    <x v="1"/>
    <x v="9"/>
    <n v="25250"/>
    <x v="1"/>
  </r>
  <r>
    <x v="4"/>
    <x v="23"/>
    <x v="3"/>
    <n v="22"/>
    <x v="23"/>
    <n v="22"/>
    <s v="Carers Breaks Contribution"/>
    <s v="Supporting respite for Carers so that they may take holidays or time for themselves to support their physical and mental health"/>
    <x v="12"/>
    <s v="Carer Advice and Support"/>
    <s v=""/>
    <x v="0"/>
    <s v=""/>
    <x v="0"/>
    <s v=""/>
    <s v=""/>
    <x v="1"/>
    <x v="9"/>
    <n v="641350"/>
    <x v="1"/>
  </r>
  <r>
    <x v="4"/>
    <x v="23"/>
    <x v="3"/>
    <n v="23"/>
    <x v="23"/>
    <n v="23"/>
    <s v="Proud to Care retention bonus for domiciliary care strategic providers"/>
    <s v="To promote recruitment and retention of care staff. Pay bonus to staff who have been employed by 6 months or longer"/>
    <x v="7"/>
    <s v=""/>
    <s v=""/>
    <x v="0"/>
    <s v=""/>
    <x v="0"/>
    <s v=""/>
    <s v=""/>
    <x v="1"/>
    <x v="9"/>
    <n v="202000"/>
    <x v="2"/>
  </r>
  <r>
    <x v="4"/>
    <x v="23"/>
    <x v="3"/>
    <n v="24"/>
    <x v="23"/>
    <n v="24"/>
    <s v="Carers support - Mental Health (AWP)"/>
    <s v="Social Care provision to keep people at home"/>
    <x v="12"/>
    <s v="Carer Advice and Support"/>
    <s v=""/>
    <x v="2"/>
    <s v=""/>
    <x v="6"/>
    <s v=""/>
    <s v=""/>
    <x v="5"/>
    <x v="9"/>
    <n v="124408"/>
    <x v="1"/>
  </r>
  <r>
    <x v="4"/>
    <x v="23"/>
    <x v="3"/>
    <n v="25"/>
    <x v="23"/>
    <n v="25"/>
    <s v="NSC - Reablement"/>
    <s v="NS Reablement service is a domiciliary care based service provided to people at home to facilitate an imporvement in function. The staff work with people on their activities of daily living to improve function and independence"/>
    <x v="27"/>
    <s v="Reablement/Rehabilitation Services"/>
    <s v=""/>
    <x v="0"/>
    <s v=""/>
    <x v="0"/>
    <s v=""/>
    <s v=""/>
    <x v="1"/>
    <x v="9"/>
    <n v="438369"/>
    <x v="1"/>
  </r>
  <r>
    <x v="4"/>
    <x v="23"/>
    <x v="3"/>
    <n v="26"/>
    <x v="23"/>
    <n v="26"/>
    <s v="NSCP - Reablement"/>
    <s v="North Somerset Community Partnership provide a community rehabilitation pathway for NS residents"/>
    <x v="10"/>
    <s v=""/>
    <s v=""/>
    <x v="1"/>
    <s v=""/>
    <x v="6"/>
    <s v=""/>
    <s v=""/>
    <x v="3"/>
    <x v="9"/>
    <n v="507711"/>
    <x v="1"/>
  </r>
  <r>
    <x v="4"/>
    <x v="23"/>
    <x v="3"/>
    <n v="27"/>
    <x v="23"/>
    <n v="27"/>
    <s v="Community Equipment"/>
    <s v="The Integrated Community Equipment Service (ICES) provides equipment for people with health and social care needs to enable them to return to or stay in their homes. Equipment provided includes beds, seating, moving and handling aids, mobility and toileti"/>
    <x v="0"/>
    <s v="Other"/>
    <s v="Equipment "/>
    <x v="0"/>
    <s v=""/>
    <x v="0"/>
    <s v=""/>
    <s v=""/>
    <x v="1"/>
    <x v="9"/>
    <n v="306774"/>
    <x v="1"/>
  </r>
  <r>
    <x v="4"/>
    <x v="23"/>
    <x v="3"/>
    <n v="28"/>
    <x v="23"/>
    <n v="28"/>
    <s v="Community Equipment"/>
    <s v="See above"/>
    <x v="0"/>
    <s v="Other"/>
    <s v="Equipment "/>
    <x v="0"/>
    <s v=""/>
    <x v="0"/>
    <s v=""/>
    <s v=""/>
    <x v="1"/>
    <x v="9"/>
    <n v="1406112"/>
    <x v="1"/>
  </r>
  <r>
    <x v="4"/>
    <x v="23"/>
    <x v="3"/>
    <n v="29"/>
    <x v="23"/>
    <n v="29"/>
    <s v="Disabled Facilitaties Grant (DFG)"/>
    <s v="Disabled Facilities Grants are administered by the housing service and copmplete approximately 170 adaptations per annum, ensuring maximimisation of independence. "/>
    <x v="13"/>
    <s v="Adaptations"/>
    <s v=""/>
    <x v="0"/>
    <s v=""/>
    <x v="0"/>
    <s v=""/>
    <s v=""/>
    <x v="1"/>
    <x v="2"/>
    <n v="2081237"/>
    <x v="1"/>
  </r>
  <r>
    <x v="4"/>
    <x v="23"/>
    <x v="3"/>
    <n v="30"/>
    <x v="23"/>
    <n v="30"/>
    <s v="Impact to social care reforms"/>
    <s v="The Care Act 2014 gave new duties to LAs which was recognised would increase demand for social care services, this funding is not used for any particular schemes but contributes to core activity"/>
    <x v="6"/>
    <s v="Deprivation of Liberty Safeguards (DoLS)"/>
    <s v=""/>
    <x v="0"/>
    <s v=""/>
    <x v="0"/>
    <s v=""/>
    <s v=""/>
    <x v="1"/>
    <x v="9"/>
    <n v="531078"/>
    <x v="1"/>
  </r>
  <r>
    <x v="4"/>
    <x v="23"/>
    <x v="3"/>
    <n v="31"/>
    <x v="23"/>
    <n v="31"/>
    <s v="Dementia Day Services"/>
    <s v="Day services for people with dementia - normally about 40 people a day"/>
    <x v="10"/>
    <s v=""/>
    <s v=""/>
    <x v="0"/>
    <s v=""/>
    <x v="0"/>
    <s v=""/>
    <s v=""/>
    <x v="1"/>
    <x v="9"/>
    <n v="202848"/>
    <x v="1"/>
  </r>
  <r>
    <x v="4"/>
    <x v="23"/>
    <x v="3"/>
    <n v="32"/>
    <x v="23"/>
    <n v="32"/>
    <s v="Investment in services for Asperger's/Autism in the community"/>
    <s v="Contribution to 2 social workers who specialise in this area in the community team for LD. Case management, referrals, transitions, liaising with health partners and family"/>
    <x v="10"/>
    <s v=""/>
    <s v=""/>
    <x v="0"/>
    <s v=""/>
    <x v="0"/>
    <s v=""/>
    <s v=""/>
    <x v="1"/>
    <x v="9"/>
    <n v="93243"/>
    <x v="1"/>
  </r>
  <r>
    <x v="4"/>
    <x v="23"/>
    <x v="3"/>
    <n v="33"/>
    <x v="23"/>
    <n v="33"/>
    <s v="Contract Compliance Posts (core service)"/>
    <s v="QA contract monitoring of Care Homes and other care providers"/>
    <x v="9"/>
    <s v="Integrated workforce"/>
    <s v=""/>
    <x v="0"/>
    <s v=""/>
    <x v="0"/>
    <s v=""/>
    <s v=""/>
    <x v="1"/>
    <x v="9"/>
    <n v="171720"/>
    <x v="1"/>
  </r>
  <r>
    <x v="4"/>
    <x v="23"/>
    <x v="3"/>
    <n v="34"/>
    <x v="23"/>
    <n v="34"/>
    <s v="Personality Post contribution"/>
    <s v="Specific post to work around personality disorders"/>
    <x v="9"/>
    <s v="Integrated workforce"/>
    <s v=""/>
    <x v="1"/>
    <s v=""/>
    <x v="6"/>
    <s v=""/>
    <s v=""/>
    <x v="8"/>
    <x v="9"/>
    <n v="37944"/>
    <x v="1"/>
  </r>
  <r>
    <x v="4"/>
    <x v="23"/>
    <x v="3"/>
    <n v="35"/>
    <x v="23"/>
    <n v="35"/>
    <s v="North Somerset Wellbeing Therapies (ex-1 in 4)"/>
    <s v="Service to take a preventative appraoch for MH service users"/>
    <x v="9"/>
    <s v="Integrated workforce"/>
    <s v=""/>
    <x v="1"/>
    <s v=""/>
    <x v="6"/>
    <s v=""/>
    <s v=""/>
    <x v="2"/>
    <x v="9"/>
    <n v="126155"/>
    <x v="1"/>
  </r>
  <r>
    <x v="4"/>
    <x v="23"/>
    <x v="3"/>
    <n v="36"/>
    <x v="23"/>
    <n v="36"/>
    <s v="Long term care including mental illness"/>
    <s v="This right to free after care services is set out in Section 117 of the Mental Health Act 1983"/>
    <x v="17"/>
    <s v="Integrated Personalised Commissioning"/>
    <s v=""/>
    <x v="2"/>
    <s v=""/>
    <x v="6"/>
    <s v=""/>
    <s v=""/>
    <x v="1"/>
    <x v="9"/>
    <n v="2446000"/>
    <x v="1"/>
  </r>
  <r>
    <x v="4"/>
    <x v="23"/>
    <x v="3"/>
    <n v="37"/>
    <x v="23"/>
    <n v="37"/>
    <s v="NSCP - Rehabilitation"/>
    <s v="North Somerset Community Partnership provide a community rehabilitation pathway for NS residents"/>
    <x v="10"/>
    <s v=""/>
    <s v=""/>
    <x v="1"/>
    <s v=""/>
    <x v="6"/>
    <s v=""/>
    <s v=""/>
    <x v="3"/>
    <x v="9"/>
    <n v="1437800"/>
    <x v="1"/>
  </r>
  <r>
    <x v="4"/>
    <x v="23"/>
    <x v="3"/>
    <n v="38"/>
    <x v="23"/>
    <n v="38"/>
    <s v="British Red Cross - Assisted Discharge Service"/>
    <s v="Paid staff assisting vulnerable people to get home from ED, avoiding admission"/>
    <x v="10"/>
    <s v=""/>
    <s v=""/>
    <x v="0"/>
    <s v=""/>
    <x v="0"/>
    <s v=""/>
    <s v=""/>
    <x v="0"/>
    <x v="9"/>
    <n v="5050"/>
    <x v="1"/>
  </r>
  <r>
    <x v="4"/>
    <x v="23"/>
    <x v="3"/>
    <n v="39"/>
    <x v="23"/>
    <n v="39"/>
    <s v="Discharge to Assess"/>
    <s v="The aim of this project is to move care and therapy close to home and reduce prolonged acute hospital stays and to ensure that patients do not have decisions made about their long term care needs whilst in hospital"/>
    <x v="28"/>
    <s v="Chg 4. Home First / Discharge to Access"/>
    <s v=""/>
    <x v="1"/>
    <s v=""/>
    <x v="6"/>
    <s v=""/>
    <s v=""/>
    <x v="2"/>
    <x v="9"/>
    <n v="497995"/>
    <x v="1"/>
  </r>
  <r>
    <x v="4"/>
    <x v="23"/>
    <x v="3"/>
    <n v="40"/>
    <x v="23"/>
    <n v="40"/>
    <s v="NSC - Access and Hospital Support Team"/>
    <s v="The Home from Hospital service is based at Weston General Hospital and provides help and support for patients to move back home safely after a stay at the hospital"/>
    <x v="3"/>
    <s v="Care Coordination"/>
    <s v=""/>
    <x v="0"/>
    <s v=""/>
    <x v="0"/>
    <s v=""/>
    <s v=""/>
    <x v="6"/>
    <x v="9"/>
    <n v="470776"/>
    <x v="1"/>
  </r>
  <r>
    <x v="4"/>
    <x v="23"/>
    <x v="3"/>
    <n v="41"/>
    <x v="23"/>
    <n v="41"/>
    <s v="Hospital Discharge Co-ordinators and admin"/>
    <s v="Part of the Home from Hospital Service"/>
    <x v="3"/>
    <s v="Care Coordination"/>
    <s v=""/>
    <x v="0"/>
    <s v=""/>
    <x v="0"/>
    <s v=""/>
    <s v=""/>
    <x v="6"/>
    <x v="9"/>
    <n v="149243"/>
    <x v="1"/>
  </r>
  <r>
    <x v="4"/>
    <x v="23"/>
    <x v="3"/>
    <n v="42"/>
    <x v="23"/>
    <n v="42"/>
    <s v="Hospital Discharge Manager"/>
    <s v="Part of the Home from Hospital Service"/>
    <x v="3"/>
    <s v="Care Coordination"/>
    <s v=""/>
    <x v="0"/>
    <s v=""/>
    <x v="0"/>
    <s v=""/>
    <s v=""/>
    <x v="6"/>
    <x v="9"/>
    <n v="53794"/>
    <x v="1"/>
  </r>
  <r>
    <x v="4"/>
    <x v="23"/>
    <x v="3"/>
    <n v="43"/>
    <x v="23"/>
    <n v="43"/>
    <s v="Residential and nursing beds at Sycamore home, Wraxall"/>
    <s v="There are limited numbers of homes which accept NS rates in the North of the area because it is close to Bristol and Bristol City Council pay higher rates. As such, this funds the block purchase of residential and nursing beds for older people with dement"/>
    <x v="16"/>
    <s v="Care Home"/>
    <s v=""/>
    <x v="0"/>
    <s v=""/>
    <x v="0"/>
    <s v=""/>
    <s v=""/>
    <x v="1"/>
    <x v="9"/>
    <n v="266135"/>
    <x v="2"/>
  </r>
  <r>
    <x v="4"/>
    <x v="23"/>
    <x v="3"/>
    <n v="44"/>
    <x v="23"/>
    <n v="44"/>
    <s v="Funding for new schemes to meet system pressures"/>
    <s v="NSC will determine in partnership with the CCG for part of the 6% uplift to identify how the resources are implemented to meet system pressures"/>
    <x v="28"/>
    <s v="Chg 3. Multi-Disciplinary/Multi-Agency Discharge Teams"/>
    <s v=""/>
    <x v="0"/>
    <s v=""/>
    <x v="6"/>
    <s v=""/>
    <s v=""/>
    <x v="1"/>
    <x v="9"/>
    <n v="256687"/>
    <x v="2"/>
  </r>
  <r>
    <x v="4"/>
    <x v="23"/>
    <x v="3"/>
    <n v="45"/>
    <x v="23"/>
    <n v="45"/>
    <s v="NSCP Community Services"/>
    <s v="Local community services are delivered via a multidisciplinary team approach which includes the core functions of community nursing and community rehabilitation. "/>
    <x v="10"/>
    <s v=""/>
    <s v=""/>
    <x v="1"/>
    <s v=""/>
    <x v="6"/>
    <s v=""/>
    <s v=""/>
    <x v="3"/>
    <x v="9"/>
    <n v="1095968"/>
    <x v="1"/>
  </r>
  <r>
    <x v="4"/>
    <x v="23"/>
    <x v="3"/>
    <n v="46"/>
    <x v="23"/>
    <n v="46"/>
    <s v="NSC - Impact of Social Care Reforms"/>
    <s v="The Care Act 2014 gave new duties to LAs which was recognised would increase demand for social care services, this funding is not used for any particular schemes but contributes to core activity"/>
    <x v="6"/>
    <s v="Deprivation of Liberty Safeguards (DoLS)"/>
    <s v=""/>
    <x v="1"/>
    <s v=""/>
    <x v="0"/>
    <s v=""/>
    <s v=""/>
    <x v="1"/>
    <x v="9"/>
    <n v="28099"/>
    <x v="1"/>
  </r>
  <r>
    <x v="4"/>
    <x v="23"/>
    <x v="3"/>
    <n v="47"/>
    <x v="23"/>
    <n v="47"/>
    <s v="Proud to Care Retention Payment "/>
    <s v="IN order to improve retention NSC agreed to pay a six monthly Proud to Care bonus to strategic partners to all domiciliary care staff that remained with the provider. The payment represented an average weeks pay.  "/>
    <x v="7"/>
    <s v=""/>
    <s v=""/>
    <x v="0"/>
    <s v=""/>
    <x v="0"/>
    <s v=""/>
    <s v=""/>
    <x v="1"/>
    <x v="11"/>
    <n v="200000"/>
    <x v="2"/>
  </r>
  <r>
    <x v="4"/>
    <x v="23"/>
    <x v="3"/>
    <n v="48"/>
    <x v="23"/>
    <n v="48"/>
    <s v="Domiciliary Care Strategic Providers Capacity Building  "/>
    <s v="In order to maintain fragile capacity and improve recruitment and retention, additional funding agreed to support recruitment action plans of strategic providers "/>
    <x v="7"/>
    <s v=""/>
    <s v=""/>
    <x v="0"/>
    <s v=""/>
    <x v="0"/>
    <s v=""/>
    <s v=""/>
    <x v="1"/>
    <x v="11"/>
    <n v="200000"/>
    <x v="2"/>
  </r>
  <r>
    <x v="4"/>
    <x v="23"/>
    <x v="3"/>
    <n v="49"/>
    <x v="23"/>
    <n v="49"/>
    <s v="Care Home BCF Innovation Grant - top up existing fund to total sum of one off funding to be awarded. Care Homes to bid for one off funding.   "/>
    <s v="NSC undertook an innovation grant process with care homes to support transformational ways of working. The most popular items purchased by NSC to over 25 providers was AT especially the Magic Table  "/>
    <x v="1"/>
    <s v="Community Based Equipment"/>
    <s v=""/>
    <x v="0"/>
    <s v=""/>
    <x v="0"/>
    <s v=""/>
    <s v=""/>
    <x v="1"/>
    <x v="11"/>
    <n v="100000"/>
    <x v="1"/>
  </r>
  <r>
    <x v="4"/>
    <x v="23"/>
    <x v="3"/>
    <n v="50"/>
    <x v="23"/>
    <n v="50"/>
    <s v="Stabilising Capacity  - Care Home Sector  "/>
    <s v="Funding used to support care home capacity to secure placements as fee levels above council fee structures to support DTOC "/>
    <x v="28"/>
    <s v="Chg 4. Home First / Discharge to Access"/>
    <s v=""/>
    <x v="0"/>
    <s v=""/>
    <x v="0"/>
    <s v=""/>
    <s v=""/>
    <x v="1"/>
    <x v="11"/>
    <n v="118000"/>
    <x v="2"/>
  </r>
  <r>
    <x v="4"/>
    <x v="23"/>
    <x v="3"/>
    <n v="51"/>
    <x v="23"/>
    <n v="51"/>
    <s v="Within 24 hour fast track delivery of Carelink equipment "/>
    <s v="Carelink equipment service fastracked to support 24 hour discharge  "/>
    <x v="28"/>
    <s v="Chg 4. Home First / Discharge to Access"/>
    <s v=""/>
    <x v="0"/>
    <s v=""/>
    <x v="0"/>
    <s v=""/>
    <s v=""/>
    <x v="1"/>
    <x v="11"/>
    <n v="40000"/>
    <x v="1"/>
  </r>
  <r>
    <x v="4"/>
    <x v="23"/>
    <x v="3"/>
    <n v="52"/>
    <x v="23"/>
    <n v="52"/>
    <s v="TEC - TO Support Care Sector"/>
    <s v="Technology enabled care used to top up innovation grant contributions. "/>
    <x v="1"/>
    <s v="Community Based Equipment"/>
    <s v=""/>
    <x v="0"/>
    <s v=""/>
    <x v="0"/>
    <s v=""/>
    <s v=""/>
    <x v="1"/>
    <x v="11"/>
    <n v="20000"/>
    <x v="1"/>
  </r>
  <r>
    <x v="4"/>
    <x v="23"/>
    <x v="3"/>
    <n v="53"/>
    <x v="23"/>
    <n v="53"/>
    <s v="Supply of emergency radiators via Handyperson service to support safe discharge "/>
    <s v="Equipment purchased to ensure rapid discharge arrangements can be put in place to support frail adults return home in circumstances where heating is defective"/>
    <x v="28"/>
    <s v="Chg 4. Home First / Discharge to Access"/>
    <s v=""/>
    <x v="0"/>
    <s v=""/>
    <x v="0"/>
    <s v=""/>
    <s v=""/>
    <x v="1"/>
    <x v="11"/>
    <n v="945"/>
    <x v="1"/>
  </r>
  <r>
    <x v="4"/>
    <x v="23"/>
    <x v="3"/>
    <n v="54"/>
    <x v="23"/>
    <n v="54"/>
    <s v="Supply of furniture via Alliance, to support discharge"/>
    <s v="Equipment purchased to ensure rapid discharge arrangements can be put in place to support frail adults return home in circumstances where basic furniture is required to support discharge"/>
    <x v="28"/>
    <s v="Chg 4. Home First / Discharge to Access"/>
    <s v=""/>
    <x v="0"/>
    <s v=""/>
    <x v="0"/>
    <s v=""/>
    <s v=""/>
    <x v="1"/>
    <x v="11"/>
    <n v="2000"/>
    <x v="1"/>
  </r>
  <r>
    <x v="4"/>
    <x v="23"/>
    <x v="3"/>
    <n v="55"/>
    <x v="23"/>
    <n v="55"/>
    <s v="Fund for Adaptations via Alliance, to suport discharge  "/>
    <s v="Funds to support house adaptations to support early discharge with Alliance "/>
    <x v="28"/>
    <s v="Chg 4. Home First / Discharge to Access"/>
    <s v=""/>
    <x v="0"/>
    <s v=""/>
    <x v="0"/>
    <s v=""/>
    <s v=""/>
    <x v="1"/>
    <x v="11"/>
    <n v="3000"/>
    <x v="1"/>
  </r>
  <r>
    <x v="4"/>
    <x v="23"/>
    <x v="3"/>
    <n v="56"/>
    <x v="23"/>
    <n v="56"/>
    <s v="In conjunction with VAN's map local community and prevention support services to improve NSOD"/>
    <s v="Mapping voluntary sector services for NSC for an online directory. Links to GP Social Prescribing, development of NSOD "/>
    <x v="6"/>
    <s v="Other"/>
    <s v="Information and advice services"/>
    <x v="0"/>
    <s v=""/>
    <x v="0"/>
    <s v=""/>
    <s v=""/>
    <x v="1"/>
    <x v="11"/>
    <n v="40000"/>
    <x v="1"/>
  </r>
  <r>
    <x v="4"/>
    <x v="23"/>
    <x v="3"/>
    <n v="57"/>
    <x v="23"/>
    <n v="57"/>
    <s v="Premium payments to Care Home sector to incentivise faster /weekend assessments  "/>
    <s v="Funding used to support care home capacity to secure placements as fee levels above council fee structures to support DTOC "/>
    <x v="16"/>
    <s v="Care Home"/>
    <s v=""/>
    <x v="0"/>
    <s v=""/>
    <x v="0"/>
    <s v=""/>
    <s v=""/>
    <x v="1"/>
    <x v="11"/>
    <n v="50000"/>
    <x v="1"/>
  </r>
  <r>
    <x v="4"/>
    <x v="23"/>
    <x v="3"/>
    <n v="58"/>
    <x v="23"/>
    <n v="58"/>
    <s v="Agency Social Work  to address capacity issues"/>
    <s v="Additional social work capacity to support early assessment to prevent DTOC"/>
    <x v="28"/>
    <s v="Chg 1. Early Discharge Planning"/>
    <s v=""/>
    <x v="0"/>
    <s v=""/>
    <x v="0"/>
    <s v=""/>
    <s v=""/>
    <x v="1"/>
    <x v="11"/>
    <n v="100000"/>
    <x v="1"/>
  </r>
  <r>
    <x v="4"/>
    <x v="23"/>
    <x v="3"/>
    <n v="59"/>
    <x v="23"/>
    <n v="59"/>
    <s v="Expansion of Home from Hospital service (Alliance) to cover Friday -Monday weekend plus service - closer liason with Care Navigator/ART services. "/>
    <s v="Additional post to support service working at weekend "/>
    <x v="28"/>
    <s v="Chg 5. Seven-Day Services"/>
    <s v=""/>
    <x v="0"/>
    <s v=""/>
    <x v="0"/>
    <s v=""/>
    <s v=""/>
    <x v="1"/>
    <x v="11"/>
    <n v="50000"/>
    <x v="1"/>
  </r>
  <r>
    <x v="4"/>
    <x v="23"/>
    <x v="3"/>
    <n v="60"/>
    <x v="23"/>
    <n v="60"/>
    <s v="Proud to Care"/>
    <s v="Investment to support NSOD platform, advertising and promotion to support scheme "/>
    <x v="7"/>
    <s v=""/>
    <s v=""/>
    <x v="0"/>
    <s v=""/>
    <x v="0"/>
    <s v=""/>
    <s v=""/>
    <x v="1"/>
    <x v="3"/>
    <n v="50000"/>
    <x v="1"/>
  </r>
  <r>
    <x v="4"/>
    <x v="23"/>
    <x v="3"/>
    <n v="61"/>
    <x v="23"/>
    <n v="61"/>
    <s v="Contribution to Care Home Fee "/>
    <s v="Additional resources to meet Care Home inflationary award 17/18"/>
    <x v="16"/>
    <s v="Care Home"/>
    <s v=""/>
    <x v="0"/>
    <s v=""/>
    <x v="0"/>
    <s v=""/>
    <s v=""/>
    <x v="1"/>
    <x v="3"/>
    <n v="856962"/>
    <x v="1"/>
  </r>
  <r>
    <x v="4"/>
    <x v="23"/>
    <x v="3"/>
    <n v="62"/>
    <x v="23"/>
    <n v="62"/>
    <s v="Block purchase of capacity to support discharge"/>
    <s v="Additional block bed capacity at Sycamore Lodge"/>
    <x v="16"/>
    <s v="Care Home"/>
    <s v=""/>
    <x v="0"/>
    <s v=""/>
    <x v="0"/>
    <s v=""/>
    <s v=""/>
    <x v="1"/>
    <x v="3"/>
    <n v="350000"/>
    <x v="1"/>
  </r>
  <r>
    <x v="4"/>
    <x v="23"/>
    <x v="3"/>
    <n v="63"/>
    <x v="23"/>
    <n v="63"/>
    <s v="Out of Hours assessment, Quality measures/improved info via NSOD"/>
    <s v="Improved information and advice on individual care home provision to enable faster client choice decisions  "/>
    <x v="28"/>
    <s v="Chg 1. Early Discharge Planning"/>
    <s v=""/>
    <x v="0"/>
    <s v=""/>
    <x v="0"/>
    <s v=""/>
    <s v=""/>
    <x v="1"/>
    <x v="3"/>
    <n v="250000"/>
    <x v="1"/>
  </r>
  <r>
    <x v="4"/>
    <x v="23"/>
    <x v="3"/>
    <n v="64"/>
    <x v="23"/>
    <n v="64"/>
    <s v=" Dom Care Capacity incentives - Retention of staff "/>
    <s v="Support to strategic providers including replacement of Brunel with Nobilis on enhanced terms. "/>
    <x v="28"/>
    <s v="Chg 4. Home First / Discharge to Access"/>
    <s v=""/>
    <x v="0"/>
    <s v=""/>
    <x v="0"/>
    <s v=""/>
    <s v=""/>
    <x v="1"/>
    <x v="3"/>
    <n v="100000"/>
    <x v="1"/>
  </r>
  <r>
    <x v="4"/>
    <x v="23"/>
    <x v="3"/>
    <n v="65"/>
    <x v="23"/>
    <n v="65"/>
    <s v="Shared Lives Co-ordinator "/>
    <s v="Shared Lives post to improve rectruitment to adult scheme "/>
    <x v="28"/>
    <s v="Chg 4. Home First / Discharge to Access"/>
    <s v=""/>
    <x v="0"/>
    <s v=""/>
    <x v="0"/>
    <s v=""/>
    <s v=""/>
    <x v="1"/>
    <x v="3"/>
    <n v="40000"/>
    <x v="1"/>
  </r>
  <r>
    <x v="4"/>
    <x v="23"/>
    <x v="3"/>
    <n v="66"/>
    <x v="23"/>
    <n v="66"/>
    <s v="Fifteen Minute Premuims for Dom Care Providers "/>
    <s v="Funding to avoid uneconomic short packages in rural areas "/>
    <x v="28"/>
    <s v="Chg 4. Home First / Discharge to Access"/>
    <s v=""/>
    <x v="0"/>
    <s v=""/>
    <x v="0"/>
    <s v=""/>
    <s v=""/>
    <x v="1"/>
    <x v="3"/>
    <n v="50000"/>
    <x v="1"/>
  </r>
  <r>
    <x v="4"/>
    <x v="23"/>
    <x v="3"/>
    <n v="67"/>
    <x v="23"/>
    <n v="67"/>
    <s v="Care Home Service Enhancements"/>
    <s v="incentives to support rapid assessments by care home providers"/>
    <x v="28"/>
    <s v="Chg 4. Home First / Discharge to Access"/>
    <s v=""/>
    <x v="0"/>
    <s v=""/>
    <x v="0"/>
    <s v=""/>
    <s v=""/>
    <x v="1"/>
    <x v="3"/>
    <n v="50000"/>
    <x v="1"/>
  </r>
  <r>
    <x v="4"/>
    <x v="23"/>
    <x v="3"/>
    <n v="68"/>
    <x v="23"/>
    <n v="68"/>
    <s v="Delivery of Extra Care and Housing Support"/>
    <s v="Incentives to support escalation of accommodation alternatives to care home provision"/>
    <x v="16"/>
    <s v="Extra Care"/>
    <s v=""/>
    <x v="0"/>
    <s v=""/>
    <x v="0"/>
    <s v=""/>
    <s v=""/>
    <x v="1"/>
    <x v="3"/>
    <n v="200000"/>
    <x v="1"/>
  </r>
  <r>
    <x v="4"/>
    <x v="23"/>
    <x v="3"/>
    <n v="69"/>
    <x v="23"/>
    <n v="69"/>
    <s v="Common processess relating to adult social care discharge"/>
    <s v="Project manager to support joint working across three LA's "/>
    <x v="9"/>
    <s v="Integrated commissioning models"/>
    <s v=""/>
    <x v="0"/>
    <s v=""/>
    <x v="0"/>
    <s v=""/>
    <s v=""/>
    <x v="1"/>
    <x v="3"/>
    <n v="25000"/>
    <x v="1"/>
  </r>
  <r>
    <x v="4"/>
    <x v="23"/>
    <x v="3"/>
    <n v="70"/>
    <x v="23"/>
    <n v="70"/>
    <s v="Increase take up of assistive technology"/>
    <s v="Support to TEC schemes developed by NSC eg hydration project, tamar court etc"/>
    <x v="1"/>
    <s v="Digital Participation Services"/>
    <s v=""/>
    <x v="0"/>
    <s v=""/>
    <x v="0"/>
    <s v=""/>
    <s v=""/>
    <x v="1"/>
    <x v="3"/>
    <n v="100000"/>
    <x v="1"/>
  </r>
  <r>
    <x v="4"/>
    <x v="23"/>
    <x v="3"/>
    <n v="71"/>
    <x v="23"/>
    <n v="71"/>
    <s v="Essential prevention and early intervention services protection - Age UK "/>
    <s v="Adult protection funding used to protect and transform early intervention and protection services - eg community services eg Curo"/>
    <x v="10"/>
    <s v=""/>
    <s v=""/>
    <x v="0"/>
    <s v=""/>
    <x v="0"/>
    <s v=""/>
    <s v=""/>
    <x v="1"/>
    <x v="3"/>
    <n v="1423061"/>
    <x v="1"/>
  </r>
  <r>
    <x v="4"/>
    <x v="23"/>
    <x v="3"/>
    <n v="72"/>
    <x v="23"/>
    <n v="72"/>
    <s v="Connecting Care developments/intereface with Health - new Adult Care Service"/>
    <s v="Project manager and internal support to Connecting Care development agenda"/>
    <x v="9"/>
    <s v="Shared records and Interoperability"/>
    <s v=""/>
    <x v="0"/>
    <s v=""/>
    <x v="0"/>
    <s v=""/>
    <s v=""/>
    <x v="1"/>
    <x v="3"/>
    <n v="111498"/>
    <x v="1"/>
  </r>
  <r>
    <x v="4"/>
    <x v="23"/>
    <x v="3"/>
    <n v="73"/>
    <x v="23"/>
    <n v="73"/>
    <s v="Stabilising the market"/>
    <s v="Additional resources to meet Care Home inflationary award c5%"/>
    <x v="16"/>
    <s v="Care Home"/>
    <s v=""/>
    <x v="0"/>
    <s v=""/>
    <x v="0"/>
    <s v=""/>
    <s v=""/>
    <x v="1"/>
    <x v="3"/>
    <n v="1500000"/>
    <x v="1"/>
  </r>
  <r>
    <x v="4"/>
    <x v="23"/>
    <x v="3"/>
    <n v="74"/>
    <x v="23"/>
    <n v="74"/>
    <s v="Section 117 "/>
    <s v="Contribution to meeting the deficit on change in shared cost model for assessment of Section 117 cases."/>
    <x v="9"/>
    <s v="Integrated commissioning models"/>
    <s v=""/>
    <x v="0"/>
    <s v=""/>
    <x v="0"/>
    <s v=""/>
    <s v=""/>
    <x v="1"/>
    <x v="3"/>
    <n v="750000"/>
    <x v="1"/>
  </r>
  <r>
    <x v="4"/>
    <x v="23"/>
    <x v="3"/>
    <n v="75"/>
    <x v="23"/>
    <n v="75"/>
    <s v="Joint Funded Packages"/>
    <s v="Joint Packages LA contribution"/>
    <x v="3"/>
    <s v="Care Planning, Assessment and Review"/>
    <s v=""/>
    <x v="0"/>
    <s v=""/>
    <x v="0"/>
    <s v=""/>
    <s v=""/>
    <x v="1"/>
    <x v="4"/>
    <n v="1488000"/>
    <x v="1"/>
  </r>
  <r>
    <x v="4"/>
    <x v="23"/>
    <x v="3"/>
    <n v="76"/>
    <x v="23"/>
    <n v="76"/>
    <s v="Single Point of Access"/>
    <s v="Single Point of Access for referrals "/>
    <x v="9"/>
    <s v="Integrated models of provision"/>
    <s v=""/>
    <x v="0"/>
    <s v=""/>
    <x v="0"/>
    <s v=""/>
    <s v=""/>
    <x v="1"/>
    <x v="4"/>
    <n v="779000"/>
    <x v="1"/>
  </r>
  <r>
    <x v="4"/>
    <x v="23"/>
    <x v="3"/>
    <n v="77"/>
    <x v="23"/>
    <n v="77"/>
    <s v="Community Equipment  "/>
    <s v="Integrated Community Equipment Store "/>
    <x v="0"/>
    <s v="Other"/>
    <s v="Equipment "/>
    <x v="0"/>
    <s v=""/>
    <x v="0"/>
    <s v=""/>
    <s v=""/>
    <x v="1"/>
    <x v="4"/>
    <n v="612200"/>
    <x v="1"/>
  </r>
  <r>
    <x v="4"/>
    <x v="24"/>
    <x v="3"/>
    <n v="1"/>
    <x v="24"/>
    <n v="1"/>
    <s v="Alcohol Interface Nurse"/>
    <s v="A post that gives appropriate treatment and support to patients who attend A&amp;E with alcohol related issues and signpost or refer to appropriate services in the community post discharge"/>
    <x v="10"/>
    <s v=""/>
    <s v=""/>
    <x v="1"/>
    <s v=""/>
    <x v="0"/>
    <s v=""/>
    <s v=""/>
    <x v="2"/>
    <x v="9"/>
    <n v="22884"/>
    <x v="2"/>
  </r>
  <r>
    <x v="4"/>
    <x v="24"/>
    <x v="3"/>
    <n v="2"/>
    <x v="24"/>
    <n v="2"/>
    <s v="AWP - Care Home Liaison"/>
    <s v="Service for people with dementia and functional mental health illnesses living in Care Homes in NS &amp; SG"/>
    <x v="10"/>
    <s v=""/>
    <s v=""/>
    <x v="2"/>
    <s v=""/>
    <x v="6"/>
    <s v=""/>
    <s v=""/>
    <x v="5"/>
    <x v="9"/>
    <n v="22381"/>
    <x v="1"/>
  </r>
  <r>
    <x v="4"/>
    <x v="24"/>
    <x v="3"/>
    <n v="3"/>
    <x v="24"/>
    <n v="3"/>
    <s v="SGC Care Home &amp; Residential Placements"/>
    <s v="This encompasses services or support which is provided with the intention of maintaining quality of life for an individual on an on-going basis, which has been allocated on the basis of eligibility criteria and which is subject to regular review"/>
    <x v="16"/>
    <s v="Care Home"/>
    <s v=""/>
    <x v="0"/>
    <s v=""/>
    <x v="0"/>
    <s v=""/>
    <s v=""/>
    <x v="1"/>
    <x v="9"/>
    <n v="2533461"/>
    <x v="1"/>
  </r>
  <r>
    <x v="4"/>
    <x v="24"/>
    <x v="3"/>
    <n v="4"/>
    <x v="24"/>
    <n v="4"/>
    <s v="Carers Support Centre Health Team"/>
    <s v="The Carers Support Centre's Health Team to support patients in GP surgeries and the two acute hospitals, and works more stategically with both practices and hopsitals to improve their support for carers. The team supports patients in GP surgeries and the "/>
    <x v="12"/>
    <s v="Carer Advice and Support"/>
    <s v=""/>
    <x v="1"/>
    <s v=""/>
    <x v="0"/>
    <s v=""/>
    <s v=""/>
    <x v="1"/>
    <x v="9"/>
    <n v="49848"/>
    <x v="1"/>
  </r>
  <r>
    <x v="4"/>
    <x v="24"/>
    <x v="3"/>
    <n v="5"/>
    <x v="24"/>
    <n v="5"/>
    <s v="Carers Breaks Contribution"/>
    <s v="Council payments made to carers after their Carers Assessment"/>
    <x v="12"/>
    <s v="Carer Advice and Support"/>
    <s v=""/>
    <x v="1"/>
    <s v=""/>
    <x v="0"/>
    <s v=""/>
    <s v=""/>
    <x v="1"/>
    <x v="9"/>
    <n v="66125"/>
    <x v="1"/>
  </r>
  <r>
    <x v="4"/>
    <x v="24"/>
    <x v="3"/>
    <n v="6"/>
    <x v="24"/>
    <n v="6"/>
    <s v="Independent Living Centre - Celestine"/>
    <s v="Contribution to funding Celestine Centre is a fully adapted property located in Yate and demonstrates a variety of aids and adaptations in a home setting"/>
    <x v="13"/>
    <s v="Adaptations"/>
    <s v=""/>
    <x v="1"/>
    <s v=""/>
    <x v="0"/>
    <s v=""/>
    <s v=""/>
    <x v="1"/>
    <x v="9"/>
    <n v="26450"/>
    <x v="1"/>
  </r>
  <r>
    <x v="4"/>
    <x v="24"/>
    <x v="3"/>
    <n v="7"/>
    <x v="24"/>
    <n v="7"/>
    <s v="WellAware"/>
    <s v="This budget contributes to website &amp; telephone service, offering info on health and social care, managed by Care Forum"/>
    <x v="0"/>
    <s v="Other"/>
    <s v="Signposting"/>
    <x v="1"/>
    <s v=""/>
    <x v="0"/>
    <s v=""/>
    <s v=""/>
    <x v="0"/>
    <x v="9"/>
    <n v="18516"/>
    <x v="1"/>
  </r>
  <r>
    <x v="4"/>
    <x v="24"/>
    <x v="3"/>
    <n v="8"/>
    <x v="24"/>
    <n v="8"/>
    <s v="SGC Reablement"/>
    <s v="South Glos have the Community Rehabilitation, Reablement and Recovery Services (3Rs) Programme which covers both how to support individuals to remain independent and well at home in order to avoid admission to hospital in the first place and then to pull "/>
    <x v="27"/>
    <s v="Reablement/Rehabilitation Services"/>
    <s v=""/>
    <x v="1"/>
    <s v=""/>
    <x v="0"/>
    <s v=""/>
    <s v=""/>
    <x v="1"/>
    <x v="9"/>
    <n v="1172000"/>
    <x v="1"/>
  </r>
  <r>
    <x v="4"/>
    <x v="24"/>
    <x v="3"/>
    <n v="9"/>
    <x v="24"/>
    <n v="9"/>
    <s v="Sirona Community Rehab Capacity"/>
    <s v="Local community services are delivered via a multidisciplinary team approach which includes the core functions of community nursing and community rehabilitation. The local community teams provide planned services to patients and provide an urgent response"/>
    <x v="10"/>
    <s v=""/>
    <s v=""/>
    <x v="1"/>
    <s v=""/>
    <x v="6"/>
    <s v=""/>
    <s v=""/>
    <x v="3"/>
    <x v="9"/>
    <n v="300000"/>
    <x v="1"/>
  </r>
  <r>
    <x v="4"/>
    <x v="24"/>
    <x v="3"/>
    <n v="10"/>
    <x v="24"/>
    <n v="10"/>
    <s v="Impact of social care reforms"/>
    <s v="The Care Act 2014 brought in additional responsibilities and related spend areas include making the CCG's fair share contribution to the Safeguarding Adult's Board (which the Care Act 2014 made a statutory partnership board), deferred payments for care ho"/>
    <x v="6"/>
    <s v="Other"/>
    <s v="A range of services covering new responsibilites gained under the Care Act"/>
    <x v="0"/>
    <s v=""/>
    <x v="0"/>
    <s v=""/>
    <s v=""/>
    <x v="1"/>
    <x v="9"/>
    <n v="556068"/>
    <x v="1"/>
  </r>
  <r>
    <x v="4"/>
    <x v="24"/>
    <x v="3"/>
    <n v="11"/>
    <x v="24"/>
    <n v="11"/>
    <s v="Sirona - Community Falls Service"/>
    <s v="They work with individuals (especially with those who have had a fall related 'trip' to A&amp;E because research shows that 50% of those who have are back in A&amp;E having had a more serious fracture), and offer falls prevention and risk assessment after falls t"/>
    <x v="0"/>
    <s v="Other"/>
    <s v="Falls"/>
    <x v="1"/>
    <s v=""/>
    <x v="6"/>
    <s v=""/>
    <s v=""/>
    <x v="3"/>
    <x v="9"/>
    <n v="167724"/>
    <x v="1"/>
  </r>
  <r>
    <x v="4"/>
    <x v="24"/>
    <x v="3"/>
    <n v="12"/>
    <x v="24"/>
    <n v="12"/>
    <s v="SGC Community based support (Homecare)"/>
    <s v="Support including Homecare and Reablement in service user's own home which is provided with the intention of maintaining quality of life for an individual on an ongoing basis and which is provided on the basis of eligibility criteria and which is subject "/>
    <x v="15"/>
    <s v=""/>
    <s v=""/>
    <x v="0"/>
    <s v=""/>
    <x v="0"/>
    <s v=""/>
    <s v=""/>
    <x v="1"/>
    <x v="9"/>
    <n v="1648725"/>
    <x v="1"/>
  </r>
  <r>
    <x v="4"/>
    <x v="24"/>
    <x v="3"/>
    <n v="13"/>
    <x v="24"/>
    <n v="13"/>
    <s v="Sirona Community Services"/>
    <s v="Local community services are delivered via a multidisciplinary team approach which includes the core functions of community nursing and community rehabilitation. "/>
    <x v="10"/>
    <s v=""/>
    <s v=""/>
    <x v="1"/>
    <s v=""/>
    <x v="6"/>
    <s v=""/>
    <s v=""/>
    <x v="3"/>
    <x v="9"/>
    <n v="2167667"/>
    <x v="1"/>
  </r>
  <r>
    <x v="4"/>
    <x v="24"/>
    <x v="3"/>
    <n v="14"/>
    <x v="24"/>
    <n v="14"/>
    <s v="Community Equipment"/>
    <s v="The Integrated Community Equipment Service (ICES) provides equipment for people with health and social care needs to enable them to return to or stay in their homes. Equipment provided includes beds, seating, moving and handling aids, mobility and toileti"/>
    <x v="1"/>
    <s v="Community Based Equipment"/>
    <s v=""/>
    <x v="1"/>
    <s v=""/>
    <x v="0"/>
    <s v=""/>
    <s v=""/>
    <x v="1"/>
    <x v="9"/>
    <n v="1373287"/>
    <x v="1"/>
  </r>
  <r>
    <x v="4"/>
    <x v="24"/>
    <x v="3"/>
    <n v="15"/>
    <x v="24"/>
    <n v="15"/>
    <s v="Disabled Facilities Grant (DFG)"/>
    <s v="Improve the homes of a disabled person in order to allow them to live independently for as long as possible."/>
    <x v="13"/>
    <s v="Adaptations"/>
    <s v=""/>
    <x v="0"/>
    <s v=""/>
    <x v="0"/>
    <s v=""/>
    <s v=""/>
    <x v="1"/>
    <x v="2"/>
    <n v="2061494"/>
    <x v="1"/>
  </r>
  <r>
    <x v="4"/>
    <x v="24"/>
    <x v="3"/>
    <n v="16"/>
    <x v="24"/>
    <n v="16"/>
    <s v="Headway - Reablement &amp; Wellbeing Centre"/>
    <s v="Headway provides social and cognitive rehabilitation for adults with brain injury and support and respite for their families through the services offered at their day centre and through one to one outreach"/>
    <x v="11"/>
    <s v=""/>
    <s v="Day Centre"/>
    <x v="1"/>
    <s v=""/>
    <x v="6"/>
    <s v=""/>
    <s v=""/>
    <x v="0"/>
    <x v="9"/>
    <n v="10000"/>
    <x v="1"/>
  </r>
  <r>
    <x v="4"/>
    <x v="24"/>
    <x v="3"/>
    <n v="17"/>
    <x v="24"/>
    <n v="17"/>
    <s v="Wellbeing College"/>
    <s v="The Wellbeing College operates in targeted community locations by using temporary physical spaces within the community to create a long-term engagement with potential users. It is a partnership of community organisations with a common driver to improve se"/>
    <x v="10"/>
    <s v=""/>
    <s v=""/>
    <x v="1"/>
    <s v=""/>
    <x v="0"/>
    <s v=""/>
    <s v=""/>
    <x v="0"/>
    <x v="9"/>
    <n v="24000"/>
    <x v="2"/>
  </r>
  <r>
    <x v="4"/>
    <x v="24"/>
    <x v="3"/>
    <n v="18"/>
    <x v="24"/>
    <n v="18"/>
    <s v="Sirona - Dementia Advisors"/>
    <s v="The Dementia Advisors provide support to people with dementia and their carers to prevent a crisis. They provide personalised, non-clinical emotional and practical support and advice to people diagnosed with dementia and their carers"/>
    <x v="10"/>
    <s v=""/>
    <s v=""/>
    <x v="2"/>
    <s v=""/>
    <x v="6"/>
    <s v=""/>
    <s v=""/>
    <x v="3"/>
    <x v="9"/>
    <n v="80994"/>
    <x v="1"/>
  </r>
  <r>
    <x v="4"/>
    <x v="24"/>
    <x v="3"/>
    <n v="19"/>
    <x v="24"/>
    <n v="19"/>
    <s v="Dementia Action Alliance (Southern Brooks)"/>
    <s v="Work in the community with private and public sector organisations, community groups and individuals to raise awareness of dementia and educate people around risk reduction and dementia friendly actions"/>
    <x v="10"/>
    <s v=""/>
    <s v=""/>
    <x v="2"/>
    <s v=""/>
    <x v="6"/>
    <s v=""/>
    <s v=""/>
    <x v="2"/>
    <x v="9"/>
    <n v="13000"/>
    <x v="1"/>
  </r>
  <r>
    <x v="4"/>
    <x v="24"/>
    <x v="3"/>
    <n v="20"/>
    <x v="24"/>
    <n v="20"/>
    <s v="Long term care including mental illness"/>
    <s v="This right to free after care services is set out in Section 117 of the Mental Health Act 1983"/>
    <x v="17"/>
    <s v="Integrated Personalised Commissioning"/>
    <s v=""/>
    <x v="2"/>
    <s v=""/>
    <x v="0"/>
    <s v=""/>
    <s v=""/>
    <x v="1"/>
    <x v="9"/>
    <n v="990000"/>
    <x v="1"/>
  </r>
  <r>
    <x v="4"/>
    <x v="24"/>
    <x v="3"/>
    <n v="21"/>
    <x v="24"/>
    <n v="21"/>
    <s v="Sirona input to Integrated Discharge Service (IDS)"/>
    <s v="This function is currently met through a dedicated care management team with staff based in NBT to identify patients who will require community health services on discharge assess their needs and organise their transfer to the community"/>
    <x v="28"/>
    <s v="Chg 3. Multi-Disciplinary/Multi-Agency Discharge Teams"/>
    <s v=""/>
    <x v="1"/>
    <s v=""/>
    <x v="6"/>
    <s v=""/>
    <s v=""/>
    <x v="3"/>
    <x v="9"/>
    <n v="48000"/>
    <x v="1"/>
  </r>
  <r>
    <x v="4"/>
    <x v="24"/>
    <x v="3"/>
    <n v="22"/>
    <x v="24"/>
    <n v="22"/>
    <s v="Social Work input to Integrated Discharge Service (IDS)"/>
    <s v="Social Care resources to have capacity to attend board rounds and advise on appropriate pathways for patients then feedback to the IDS on aspects that are relevant to other colleagues/teams"/>
    <x v="28"/>
    <s v="Chg 3. Multi-Disciplinary/Multi-Agency Discharge Teams"/>
    <s v=""/>
    <x v="3"/>
    <s v=""/>
    <x v="0"/>
    <s v=""/>
    <s v=""/>
    <x v="1"/>
    <x v="9"/>
    <n v="60000"/>
    <x v="1"/>
  </r>
  <r>
    <x v="4"/>
    <x v="24"/>
    <x v="3"/>
    <n v="23"/>
    <x v="24"/>
    <n v="23"/>
    <s v="British Red Cross - Home from Hospital"/>
    <s v="Paid co-oridnator volunteers to support vulnerable people leaving hospital for up to 6 weeks"/>
    <x v="10"/>
    <s v=""/>
    <s v=""/>
    <x v="1"/>
    <s v=""/>
    <x v="6"/>
    <s v=""/>
    <s v=""/>
    <x v="0"/>
    <x v="9"/>
    <n v="24800"/>
    <x v="1"/>
  </r>
  <r>
    <x v="4"/>
    <x v="24"/>
    <x v="3"/>
    <n v="24"/>
    <x v="24"/>
    <n v="24"/>
    <s v="Discharge to Assess "/>
    <s v="The aim of the project is to move care and therpay closer to home and reduce prolonged acute hospital stays and to ensure that patients do not have decisions made about their long term care needs whilst in hospital"/>
    <x v="28"/>
    <s v="Chg 4. Home First / Discharge to Access"/>
    <s v=""/>
    <x v="1"/>
    <s v=""/>
    <x v="6"/>
    <s v=""/>
    <s v=""/>
    <x v="2"/>
    <x v="9"/>
    <n v="3085396"/>
    <x v="1"/>
  </r>
  <r>
    <x v="4"/>
    <x v="24"/>
    <x v="3"/>
    <n v="25"/>
    <x v="24"/>
    <n v="25"/>
    <s v="Discharge to Assess "/>
    <s v="The aim of the project is to move care and therpay closer to home and reduce prolonged acute hospital stays and to ensure that patients do not have decisions made about their long term care needs whilst in hospital"/>
    <x v="28"/>
    <s v="Chg 4. Home First / Discharge to Access"/>
    <s v=""/>
    <x v="0"/>
    <s v=""/>
    <x v="0"/>
    <s v=""/>
    <s v=""/>
    <x v="1"/>
    <x v="9"/>
    <n v="148624"/>
    <x v="1"/>
  </r>
  <r>
    <x v="4"/>
    <x v="24"/>
    <x v="3"/>
    <n v="26"/>
    <x v="24"/>
    <n v="26"/>
    <s v="SGC Assessment &amp; Care"/>
    <s v="Includes staff or other revenue expenditure associated with social work practice in relation to supporting individuals through to a care or risk management process"/>
    <x v="3"/>
    <s v="Care Planning, Assessment and Review"/>
    <s v=""/>
    <x v="0"/>
    <s v=""/>
    <x v="0"/>
    <s v=""/>
    <s v=""/>
    <x v="1"/>
    <x v="9"/>
    <n v="404825"/>
    <x v="1"/>
  </r>
  <r>
    <x v="4"/>
    <x v="24"/>
    <x v="3"/>
    <n v="27"/>
    <x v="24"/>
    <n v="27"/>
    <s v="Funding for schemes to meet system pressures"/>
    <s v="This will fund schemes to meet our system pressures, focussed potentially around discharge from Hospital"/>
    <x v="10"/>
    <s v=""/>
    <s v=""/>
    <x v="0"/>
    <s v=""/>
    <x v="0"/>
    <s v=""/>
    <s v=""/>
    <x v="1"/>
    <x v="9"/>
    <n v="217375"/>
    <x v="2"/>
  </r>
  <r>
    <x v="4"/>
    <x v="24"/>
    <x v="3"/>
    <n v="28"/>
    <x v="24"/>
    <n v="28"/>
    <s v="Resiliance Team"/>
    <s v="Establishment of a new resilience service to reduce risk and meet the council’s duty of care in the event of the market not being able to meet demand for domiciliary or residential care.   Its secondary aims are to reduce hospital discharge delays attribu"/>
    <x v="28"/>
    <s v="Chg 1. Early Discharge Planning"/>
    <s v=""/>
    <x v="0"/>
    <s v=""/>
    <x v="0"/>
    <s v=""/>
    <s v=""/>
    <x v="1"/>
    <x v="11"/>
    <n v="580000"/>
    <x v="2"/>
  </r>
  <r>
    <x v="4"/>
    <x v="24"/>
    <x v="3"/>
    <n v="29"/>
    <x v="24"/>
    <n v="29"/>
    <s v="Support for Community Based Support packages of care"/>
    <s v="Ensuring clients are supported adequetly to meet their needs and supporting providers/the market to ensure the support they are provbiding is sustainable."/>
    <x v="7"/>
    <s v=""/>
    <s v=""/>
    <x v="0"/>
    <s v=""/>
    <x v="0"/>
    <s v=""/>
    <s v=""/>
    <x v="1"/>
    <x v="11"/>
    <n v="355046"/>
    <x v="2"/>
  </r>
  <r>
    <x v="4"/>
    <x v="24"/>
    <x v="3"/>
    <n v="30"/>
    <x v="24"/>
    <n v="30"/>
    <s v="Frontline SW Teams to support DTOC"/>
    <s v="Additional front line Social Workers to reduce DeTOC numbers through. This will manage demand from first contact through to annual review, to eliminate  long waits for assessment and to support MDT cluster working with a particular  focus on the most frai"/>
    <x v="9"/>
    <s v="Implementation &amp; Change Mgt capacity"/>
    <s v=""/>
    <x v="0"/>
    <s v=""/>
    <x v="0"/>
    <s v=""/>
    <s v=""/>
    <x v="1"/>
    <x v="3"/>
    <n v="337000"/>
    <x v="1"/>
  </r>
  <r>
    <x v="4"/>
    <x v="24"/>
    <x v="3"/>
    <n v="31"/>
    <x v="24"/>
    <n v="31"/>
    <s v="Supporting demographic, price and makret sustainability pressures in Community Based Support services"/>
    <s v="This encompasses services or support which is provided with the intention of maintaining quality of life for an individual on an on-going basis, which has been allocated on the basis of eligibility criteria and which is subject to regular review"/>
    <x v="7"/>
    <s v=""/>
    <s v=""/>
    <x v="0"/>
    <s v=""/>
    <x v="0"/>
    <s v=""/>
    <s v=""/>
    <x v="1"/>
    <x v="3"/>
    <n v="2072408"/>
    <x v="1"/>
  </r>
  <r>
    <x v="4"/>
    <x v="24"/>
    <x v="3"/>
    <n v="32"/>
    <x v="24"/>
    <n v="32"/>
    <s v="DOLS and MCA"/>
    <s v="Staffing and Resources to meet requirments of DOLS/MCA"/>
    <x v="6"/>
    <s v="Deprivation of Liberty Safeguards (DoLS)"/>
    <s v=""/>
    <x v="0"/>
    <s v=""/>
    <x v="0"/>
    <s v=""/>
    <s v=""/>
    <x v="1"/>
    <x v="3"/>
    <n v="372000"/>
    <x v="1"/>
  </r>
  <r>
    <x v="4"/>
    <x v="24"/>
    <x v="3"/>
    <n v="33"/>
    <x v="24"/>
    <n v="33"/>
    <s v="Increasing the capacity within the Rapid Response Team"/>
    <s v="Additional staffing capacity in the Council's Rapid Response Team, which will make homecare responses more robust addressing one of the three main causes of social care DToC in SG thus making the NHS system work more efficiently/cost effectively."/>
    <x v="28"/>
    <s v="Chg 1. Early Discharge Planning"/>
    <s v=""/>
    <x v="0"/>
    <s v=""/>
    <x v="0"/>
    <s v=""/>
    <s v=""/>
    <x v="1"/>
    <x v="3"/>
    <n v="90000"/>
    <x v="1"/>
  </r>
  <r>
    <x v="4"/>
    <x v="24"/>
    <x v="3"/>
    <n v="34"/>
    <x v="24"/>
    <n v="34"/>
    <s v="Sustaining a seven day community meals service"/>
    <s v="To ensure capacity to provide a meals service to clients seven days a week "/>
    <x v="0"/>
    <s v="Other"/>
    <s v="Meal Service"/>
    <x v="0"/>
    <s v=""/>
    <x v="0"/>
    <s v=""/>
    <s v=""/>
    <x v="1"/>
    <x v="3"/>
    <n v="200000"/>
    <x v="1"/>
  </r>
  <r>
    <x v="4"/>
    <x v="24"/>
    <x v="3"/>
    <n v="35"/>
    <x v="24"/>
    <n v="35"/>
    <s v="Increasing reslilience in the AMHP rota"/>
    <s v="Increase safety in the AMHP rota and positive impact on casework capacity. This supports Grant Condition 1 and 2._x000a_Increase safety in the AMHP rota and positive impact on casework capacity."/>
    <x v="28"/>
    <s v="Chg 1. Early Discharge Planning"/>
    <s v=""/>
    <x v="0"/>
    <s v=""/>
    <x v="0"/>
    <s v=""/>
    <s v=""/>
    <x v="1"/>
    <x v="3"/>
    <n v="90000"/>
    <x v="1"/>
  </r>
  <r>
    <x v="4"/>
    <x v="24"/>
    <x v="3"/>
    <n v="36"/>
    <x v="24"/>
    <n v="36"/>
    <s v="Residential bed places for short breaks"/>
    <s v="To maintain services provided by carers and prevent permanent admissions"/>
    <x v="12"/>
    <s v="Respite Services"/>
    <s v=""/>
    <x v="0"/>
    <s v=""/>
    <x v="0"/>
    <s v=""/>
    <s v=""/>
    <x v="1"/>
    <x v="3"/>
    <n v="400000"/>
    <x v="1"/>
  </r>
  <r>
    <x v="4"/>
    <x v="25"/>
    <x v="3"/>
    <n v="1"/>
    <x v="25"/>
    <n v="1"/>
    <s v="Disabled Facilities Grant"/>
    <s v="help towards the costs of making changes to your home so you can continue to live there"/>
    <x v="13"/>
    <s v="Adaptations"/>
    <s v=""/>
    <x v="5"/>
    <s v="DFG"/>
    <x v="0"/>
    <s v=""/>
    <s v=""/>
    <x v="1"/>
    <x v="2"/>
    <n v="2479859"/>
    <x v="1"/>
  </r>
  <r>
    <x v="4"/>
    <x v="25"/>
    <x v="3"/>
    <n v="2"/>
    <x v="25"/>
    <n v="2"/>
    <s v="Community Equipment Service"/>
    <s v="The integrated Service provides and enable the use of equipment to help people to stay in their own home."/>
    <x v="1"/>
    <s v="Community Based Equipment"/>
    <s v=""/>
    <x v="1"/>
    <s v=""/>
    <x v="1"/>
    <s v="0.758"/>
    <s v="0.242"/>
    <x v="1"/>
    <x v="9"/>
    <n v="1240000"/>
    <x v="1"/>
  </r>
  <r>
    <x v="4"/>
    <x v="25"/>
    <x v="3"/>
    <n v="3"/>
    <x v="25"/>
    <n v="3"/>
    <s v="Care Act Implementation"/>
    <s v="To increase capacity of the support under the Care Act 2014 to review and assess users of ASC services."/>
    <x v="6"/>
    <s v="Other"/>
    <s v="ASC service"/>
    <x v="0"/>
    <s v=""/>
    <x v="0"/>
    <s v=""/>
    <s v=""/>
    <x v="1"/>
    <x v="9"/>
    <n v="305000"/>
    <x v="1"/>
  </r>
  <r>
    <x v="4"/>
    <x v="25"/>
    <x v="3"/>
    <n v="4"/>
    <x v="25"/>
    <n v="4"/>
    <s v="Carers Services"/>
    <s v="Carers’ Support Service that supports carers that enables them to continue caring without detriment to their own health and wellbeing."/>
    <x v="12"/>
    <s v="Carer Advice and Support"/>
    <s v=""/>
    <x v="0"/>
    <s v=""/>
    <x v="0"/>
    <s v=""/>
    <s v=""/>
    <x v="1"/>
    <x v="9"/>
    <n v="297000"/>
    <x v="1"/>
  </r>
  <r>
    <x v="4"/>
    <x v="25"/>
    <x v="3"/>
    <n v="5"/>
    <x v="25"/>
    <n v="5"/>
    <s v="Admission Avoidance Services"/>
    <s v="Acute Hospital Admission Avoidance"/>
    <x v="0"/>
    <s v=""/>
    <s v=""/>
    <x v="1"/>
    <s v=""/>
    <x v="6"/>
    <s v=""/>
    <s v=""/>
    <x v="3"/>
    <x v="9"/>
    <n v="1414000"/>
    <x v="1"/>
  </r>
  <r>
    <x v="4"/>
    <x v="25"/>
    <x v="3"/>
    <n v="6"/>
    <x v="25"/>
    <n v="6"/>
    <s v="Rapid Response Dom Care"/>
    <s v="Provided to support discharges and reduce DTOCs by the acute hospital having a direct link with Rapid Discharge team to expedite swift discharges."/>
    <x v="27"/>
    <s v="Rapid / Crisis Response"/>
    <s v=""/>
    <x v="0"/>
    <s v=""/>
    <x v="0"/>
    <s v=""/>
    <s v=""/>
    <x v="2"/>
    <x v="9"/>
    <n v="500000"/>
    <x v="1"/>
  </r>
  <r>
    <x v="4"/>
    <x v="25"/>
    <x v="3"/>
    <n v="7"/>
    <x v="25"/>
    <n v="7"/>
    <s v="Nursing Home Quality"/>
    <s v="Quality Assurance and Improvement Team working towards improving quality in nursing homes."/>
    <x v="10"/>
    <s v=""/>
    <s v=""/>
    <x v="0"/>
    <s v=""/>
    <x v="0"/>
    <s v=""/>
    <s v=""/>
    <x v="1"/>
    <x v="9"/>
    <n v="300000"/>
    <x v="1"/>
  </r>
  <r>
    <x v="4"/>
    <x v="25"/>
    <x v="3"/>
    <n v="8"/>
    <x v="25"/>
    <n v="8"/>
    <s v="Services to improve Discharge"/>
    <s v="To provide support to patients to assist in their discharge from the acute hospital."/>
    <x v="28"/>
    <s v="Chg 1. Early Discharge Planning"/>
    <s v=""/>
    <x v="0"/>
    <s v=""/>
    <x v="6"/>
    <s v=""/>
    <s v=""/>
    <x v="3"/>
    <x v="9"/>
    <n v="334000"/>
    <x v="1"/>
  </r>
  <r>
    <x v="4"/>
    <x v="25"/>
    <x v="3"/>
    <n v="9"/>
    <x v="25"/>
    <n v="9"/>
    <s v="Reablement, Rehabilitation, Recovery"/>
    <s v="Reablement"/>
    <x v="27"/>
    <s v="Reablement/Rehabilitation Services"/>
    <s v=""/>
    <x v="0"/>
    <s v=""/>
    <x v="0"/>
    <s v=""/>
    <s v=""/>
    <x v="3"/>
    <x v="9"/>
    <n v="1182000"/>
    <x v="1"/>
  </r>
  <r>
    <x v="4"/>
    <x v="25"/>
    <x v="3"/>
    <n v="10"/>
    <x v="25"/>
    <n v="10"/>
    <s v="Protection for Adult Social Care"/>
    <s v="ASC"/>
    <x v="3"/>
    <s v="Care Planning, Assessment and Review"/>
    <s v=""/>
    <x v="0"/>
    <s v=""/>
    <x v="0"/>
    <s v=""/>
    <s v=""/>
    <x v="1"/>
    <x v="9"/>
    <n v="3147000"/>
    <x v="1"/>
  </r>
  <r>
    <x v="4"/>
    <x v="25"/>
    <x v="3"/>
    <n v="11"/>
    <x v="25"/>
    <n v="11"/>
    <s v="Dom Care Health"/>
    <s v="Additional investment in the care sector in order to support market sustainability, sufficiency and quality of supply."/>
    <x v="7"/>
    <s v=""/>
    <s v=""/>
    <x v="1"/>
    <s v=""/>
    <x v="0"/>
    <s v=""/>
    <s v=""/>
    <x v="2"/>
    <x v="9"/>
    <n v="1500000"/>
    <x v="1"/>
  </r>
  <r>
    <x v="4"/>
    <x v="25"/>
    <x v="3"/>
    <n v="12"/>
    <x v="25"/>
    <n v="12"/>
    <s v="Community Assessment Hub"/>
    <s v="admission prevention"/>
    <x v="3"/>
    <s v="Care Coordination"/>
    <s v=""/>
    <x v="1"/>
    <s v=""/>
    <x v="6"/>
    <s v=""/>
    <s v=""/>
    <x v="2"/>
    <x v="9"/>
    <n v="1432000"/>
    <x v="1"/>
  </r>
  <r>
    <x v="4"/>
    <x v="25"/>
    <x v="3"/>
    <n v="13"/>
    <x v="25"/>
    <n v="13"/>
    <s v="Care Coordination Team / D2A"/>
    <s v="prevent quicker discharges from acute provider"/>
    <x v="3"/>
    <s v="Care Coordination"/>
    <s v=""/>
    <x v="1"/>
    <s v=""/>
    <x v="6"/>
    <s v=""/>
    <s v=""/>
    <x v="2"/>
    <x v="9"/>
    <n v="6278000"/>
    <x v="1"/>
  </r>
  <r>
    <x v="4"/>
    <x v="25"/>
    <x v="3"/>
    <n v="14"/>
    <x v="25"/>
    <n v="14"/>
    <s v="Stroke ESP"/>
    <s v="Stroke rehab services"/>
    <x v="11"/>
    <s v=""/>
    <s v="assist stroke rehab"/>
    <x v="1"/>
    <s v=""/>
    <x v="6"/>
    <s v=""/>
    <s v=""/>
    <x v="2"/>
    <x v="9"/>
    <n v="284000"/>
    <x v="1"/>
  </r>
  <r>
    <x v="4"/>
    <x v="25"/>
    <x v="3"/>
    <n v="15"/>
    <x v="25"/>
    <n v="15"/>
    <s v="Supporting primary care"/>
    <s v="Supporting primary care"/>
    <x v="11"/>
    <s v=""/>
    <s v="support primary care"/>
    <x v="6"/>
    <s v=""/>
    <x v="6"/>
    <s v=""/>
    <s v=""/>
    <x v="2"/>
    <x v="9"/>
    <n v="101070"/>
    <x v="2"/>
  </r>
  <r>
    <x v="4"/>
    <x v="25"/>
    <x v="3"/>
    <n v="16"/>
    <x v="25"/>
    <n v="16"/>
    <s v="DTA 1 Increase packages of care"/>
    <s v="enable discharges"/>
    <x v="15"/>
    <s v=""/>
    <s v=""/>
    <x v="0"/>
    <s v=""/>
    <x v="6"/>
    <s v=""/>
    <s v=""/>
    <x v="2"/>
    <x v="9"/>
    <n v="621000"/>
    <x v="2"/>
  </r>
  <r>
    <x v="4"/>
    <x v="25"/>
    <x v="3"/>
    <n v="17"/>
    <x v="25"/>
    <n v="17"/>
    <s v="Health &amp; Wellbeing Services"/>
    <s v="Hub development, social prescribing"/>
    <x v="10"/>
    <s v=""/>
    <s v=""/>
    <x v="0"/>
    <s v=""/>
    <x v="0"/>
    <s v=""/>
    <s v=""/>
    <x v="3"/>
    <x v="3"/>
    <n v="250000"/>
    <x v="1"/>
  </r>
  <r>
    <x v="4"/>
    <x v="25"/>
    <x v="3"/>
    <n v="18"/>
    <x v="25"/>
    <n v="18"/>
    <s v="DoLS"/>
    <s v="Additional DoLS assessments"/>
    <x v="6"/>
    <s v="Deprivation of Liberty Safeguards (DoLS)"/>
    <s v=""/>
    <x v="0"/>
    <s v=""/>
    <x v="0"/>
    <s v=""/>
    <s v=""/>
    <x v="1"/>
    <x v="3"/>
    <n v="100000"/>
    <x v="1"/>
  </r>
  <r>
    <x v="4"/>
    <x v="25"/>
    <x v="3"/>
    <n v="19"/>
    <x v="25"/>
    <n v="19"/>
    <s v="Intermediate Reviews "/>
    <s v="Increased review and transition capacity"/>
    <x v="3"/>
    <s v="Care Planning, Assessment and Review"/>
    <s v=""/>
    <x v="0"/>
    <s v=""/>
    <x v="0"/>
    <s v=""/>
    <s v=""/>
    <x v="8"/>
    <x v="3"/>
    <n v="285000"/>
    <x v="1"/>
  </r>
  <r>
    <x v="4"/>
    <x v="25"/>
    <x v="3"/>
    <n v="20"/>
    <x v="25"/>
    <n v="20"/>
    <s v="Hospital Discharge (DTOC)"/>
    <s v="To reduce the number of DTOCs through the recruitment of additional social workers to reduce assessment delays "/>
    <x v="3"/>
    <s v="Care Planning, Assessment and Review"/>
    <s v=""/>
    <x v="3"/>
    <s v=""/>
    <x v="0"/>
    <s v=""/>
    <s v=""/>
    <x v="3"/>
    <x v="3"/>
    <n v="200000"/>
    <x v="1"/>
  </r>
  <r>
    <x v="4"/>
    <x v="25"/>
    <x v="3"/>
    <n v="21"/>
    <x v="25"/>
    <n v="21"/>
    <s v="Demand Pressures"/>
    <s v="Increased cost of Dom Care"/>
    <x v="7"/>
    <s v=""/>
    <s v=""/>
    <x v="0"/>
    <s v=""/>
    <x v="0"/>
    <s v=""/>
    <s v=""/>
    <x v="2"/>
    <x v="3"/>
    <n v="165167"/>
    <x v="1"/>
  </r>
  <r>
    <x v="4"/>
    <x v="25"/>
    <x v="3"/>
    <n v="22"/>
    <x v="25"/>
    <n v="22"/>
    <s v="Additional OOH GP Provision"/>
    <s v="Extension of the Devon Doctors contract"/>
    <x v="10"/>
    <s v=""/>
    <s v=""/>
    <x v="6"/>
    <s v=""/>
    <x v="0"/>
    <s v=""/>
    <s v=""/>
    <x v="2"/>
    <x v="11"/>
    <n v="172992"/>
    <x v="1"/>
  </r>
  <r>
    <x v="4"/>
    <x v="25"/>
    <x v="3"/>
    <n v="23"/>
    <x v="25"/>
    <n v="23"/>
    <s v="Additional GP capacity to support Care Homes"/>
    <s v="Buddy scheme for Care Homes"/>
    <x v="10"/>
    <s v=""/>
    <s v=""/>
    <x v="6"/>
    <s v=""/>
    <x v="0"/>
    <s v=""/>
    <s v=""/>
    <x v="2"/>
    <x v="11"/>
    <n v="30500"/>
    <x v="1"/>
  </r>
  <r>
    <x v="4"/>
    <x v="25"/>
    <x v="3"/>
    <n v="24"/>
    <x v="25"/>
    <n v="24"/>
    <s v="Extended opening hours for UTC"/>
    <s v="Extension of the Cumberland Centre until 10pm daily"/>
    <x v="10"/>
    <s v=""/>
    <s v=""/>
    <x v="1"/>
    <s v=""/>
    <x v="0"/>
    <s v=""/>
    <s v=""/>
    <x v="6"/>
    <x v="11"/>
    <n v="61113"/>
    <x v="1"/>
  </r>
  <r>
    <x v="4"/>
    <x v="25"/>
    <x v="3"/>
    <n v="25"/>
    <x v="25"/>
    <n v="25"/>
    <s v="Health Navigators"/>
    <s v="Health Navigators"/>
    <x v="10"/>
    <s v=""/>
    <s v=""/>
    <x v="1"/>
    <s v=""/>
    <x v="0"/>
    <s v=""/>
    <s v=""/>
    <x v="6"/>
    <x v="11"/>
    <n v="100000"/>
    <x v="1"/>
  </r>
  <r>
    <x v="4"/>
    <x v="25"/>
    <x v="3"/>
    <n v="26"/>
    <x v="25"/>
    <n v="26"/>
    <s v="Crisis Café"/>
    <s v="Crisis Café"/>
    <x v="10"/>
    <s v=""/>
    <s v=""/>
    <x v="1"/>
    <s v=""/>
    <x v="0"/>
    <s v=""/>
    <s v=""/>
    <x v="2"/>
    <x v="11"/>
    <n v="50000"/>
    <x v="1"/>
  </r>
  <r>
    <x v="4"/>
    <x v="25"/>
    <x v="3"/>
    <n v="27"/>
    <x v="25"/>
    <n v="27"/>
    <s v="VCSE Schemes"/>
    <s v="VCSE Schemes"/>
    <x v="10"/>
    <s v=""/>
    <s v=""/>
    <x v="0"/>
    <s v=""/>
    <x v="0"/>
    <s v=""/>
    <s v=""/>
    <x v="6"/>
    <x v="11"/>
    <n v="50000"/>
    <x v="1"/>
  </r>
  <r>
    <x v="4"/>
    <x v="25"/>
    <x v="3"/>
    <n v="28"/>
    <x v="25"/>
    <n v="28"/>
    <s v="Crisis Response Capacity in Community"/>
    <s v="Additional CCRT capacity to support Home First"/>
    <x v="27"/>
    <s v="Bed Based - Step Up/Down"/>
    <s v=""/>
    <x v="0"/>
    <s v=""/>
    <x v="0"/>
    <s v=""/>
    <s v=""/>
    <x v="2"/>
    <x v="11"/>
    <n v="117000"/>
    <x v="1"/>
  </r>
  <r>
    <x v="4"/>
    <x v="25"/>
    <x v="3"/>
    <n v="29"/>
    <x v="25"/>
    <n v="29"/>
    <s v="Additional costs of Care &amp; Support Packages"/>
    <s v="Increase costs of dom care spot contracts"/>
    <x v="7"/>
    <s v=""/>
    <s v=""/>
    <x v="0"/>
    <s v=""/>
    <x v="0"/>
    <s v=""/>
    <s v=""/>
    <x v="2"/>
    <x v="11"/>
    <n v="427500"/>
    <x v="1"/>
  </r>
  <r>
    <x v="4"/>
    <x v="25"/>
    <x v="3"/>
    <n v="30"/>
    <x v="25"/>
    <n v="30"/>
    <s v="Additional Revewing Staff for the Community Equipment Service"/>
    <s v="Additional reviewing staff for the Community Equipment Service"/>
    <x v="10"/>
    <s v=""/>
    <s v=""/>
    <x v="1"/>
    <s v=""/>
    <x v="0"/>
    <s v=""/>
    <s v=""/>
    <x v="6"/>
    <x v="11"/>
    <n v="275000"/>
    <x v="1"/>
  </r>
  <r>
    <x v="4"/>
    <x v="25"/>
    <x v="3"/>
    <n v="31"/>
    <x v="25"/>
    <n v="31"/>
    <s v="iBCF - LA RSG"/>
    <s v="LA RSG"/>
    <x v="11"/>
    <s v=""/>
    <s v="Still to be decided"/>
    <x v="0"/>
    <s v=""/>
    <x v="0"/>
    <s v=""/>
    <s v=""/>
    <x v="1"/>
    <x v="3"/>
    <n v="9453525"/>
    <x v="1"/>
  </r>
  <r>
    <x v="4"/>
    <x v="25"/>
    <x v="3"/>
    <n v="32"/>
    <x v="25"/>
    <n v="32"/>
    <s v="Trusted Assessor Service"/>
    <s v="Enable dishcharges from acute setting"/>
    <x v="28"/>
    <s v="Chg 6. Trusted Assessors"/>
    <s v=""/>
    <x v="3"/>
    <s v=""/>
    <x v="6"/>
    <s v=""/>
    <s v=""/>
    <x v="6"/>
    <x v="3"/>
    <n v="69000"/>
    <x v="1"/>
  </r>
  <r>
    <x v="4"/>
    <x v="25"/>
    <x v="3"/>
    <n v="33"/>
    <x v="25"/>
    <n v="33"/>
    <s v="DTA Pathway Backlog Clearance"/>
    <s v="enable discharges from acute"/>
    <x v="27"/>
    <s v="Bed Based - Step Up/Down"/>
    <s v=""/>
    <x v="3"/>
    <s v=""/>
    <x v="6"/>
    <s v=""/>
    <s v=""/>
    <x v="3"/>
    <x v="3"/>
    <n v="296000"/>
    <x v="1"/>
  </r>
  <r>
    <x v="4"/>
    <x v="25"/>
    <x v="3"/>
    <n v="34"/>
    <x v="25"/>
    <n v="34"/>
    <s v="Alcohol Assertive Outreach Model"/>
    <s v="Prevent alcohol related admissions to the acute hospital"/>
    <x v="0"/>
    <s v="Other"/>
    <s v="preventing admissions"/>
    <x v="1"/>
    <s v=""/>
    <x v="6"/>
    <s v=""/>
    <s v=""/>
    <x v="6"/>
    <x v="3"/>
    <n v="200000"/>
    <x v="1"/>
  </r>
  <r>
    <x v="4"/>
    <x v="25"/>
    <x v="3"/>
    <n v="35"/>
    <x v="25"/>
    <n v="35"/>
    <s v="Acute Hub Frailty Nurses"/>
    <s v="Reduce admission into acute hospital"/>
    <x v="0"/>
    <s v="Other"/>
    <s v="preventing admissions"/>
    <x v="3"/>
    <s v=""/>
    <x v="6"/>
    <s v=""/>
    <s v=""/>
    <x v="6"/>
    <x v="3"/>
    <n v="250000"/>
    <x v="1"/>
  </r>
  <r>
    <x v="4"/>
    <x v="26"/>
    <x v="3"/>
    <n v="1"/>
    <x v="26"/>
    <n v="1"/>
    <s v="Final Risk Share Agreement "/>
    <s v="Monies allocated to the shared arrangements in order to support ongoing delivery and transformation of adult social care. Intended to support delivery of services needed to underpin the Integrated Care Model_x000a_"/>
    <x v="11"/>
    <s v=""/>
    <s v="Risk Share"/>
    <x v="0"/>
    <s v=""/>
    <x v="0"/>
    <s v=""/>
    <s v=""/>
    <x v="6"/>
    <x v="3"/>
    <n v="1218000"/>
    <x v="2"/>
  </r>
  <r>
    <x v="4"/>
    <x v="26"/>
    <x v="3"/>
    <n v="2"/>
    <x v="26"/>
    <n v="2"/>
    <s v="Leadership in Care Homes "/>
    <s v="A creative leadership programme for Torbay Care Home Managers to develop leadership skills and encourage support and collaboration REVIEWAn evaluation has been done on this work and shared with the governance board and stakeholders. The work has been appl"/>
    <x v="28"/>
    <s v="Chg 8. Enhancing Health in Care Homes"/>
    <s v=""/>
    <x v="0"/>
    <s v=""/>
    <x v="0"/>
    <s v=""/>
    <s v=""/>
    <x v="0"/>
    <x v="3"/>
    <n v="34900"/>
    <x v="1"/>
  </r>
  <r>
    <x v="4"/>
    <x v="26"/>
    <x v="3"/>
    <n v="3"/>
    <x v="26"/>
    <n v="3"/>
    <s v="Living Well at Home "/>
    <s v="Overarching programme consisting of 4 workstreams 1) Recruitment and retention of domiciliary carers, 2) Self-Optimising Teams, 3) Mapping tool for care route planning, 4) Procurement of new home care provider REVIEW There are multiple projects within the"/>
    <x v="11"/>
    <s v=""/>
    <s v="Redesign of Home care"/>
    <x v="1"/>
    <s v=""/>
    <x v="0"/>
    <s v=""/>
    <s v=""/>
    <x v="1"/>
    <x v="3"/>
    <n v="473200"/>
    <x v="1"/>
  </r>
  <r>
    <x v="4"/>
    <x v="26"/>
    <x v="3"/>
    <n v="4"/>
    <x v="26"/>
    <n v="4"/>
    <s v="Care Homes Market Shaping Strategy"/>
    <s v="Redesign of Care Homes and purchase of specialist equipment to meet increasing complex needs REVIEW The care home market shaping programme has now been reviewed to ensure that it meets adult social care needs, increases stability within the local provider"/>
    <x v="2"/>
    <s v=""/>
    <s v=""/>
    <x v="0"/>
    <s v=""/>
    <x v="0"/>
    <s v=""/>
    <s v=""/>
    <x v="1"/>
    <x v="3"/>
    <n v="1179900"/>
    <x v="1"/>
  </r>
  <r>
    <x v="4"/>
    <x v="26"/>
    <x v="3"/>
    <n v="5"/>
    <x v="26"/>
    <n v="5"/>
    <s v="16-24 Extended Outreach Service"/>
    <s v="An intensive floating outreach service for young people (16-24) to offer support and facilitate positive housing placements, leading to independent living"/>
    <x v="2"/>
    <s v=""/>
    <s v=""/>
    <x v="0"/>
    <s v=""/>
    <x v="0"/>
    <s v=""/>
    <s v=""/>
    <x v="0"/>
    <x v="3"/>
    <n v="25000"/>
    <x v="1"/>
  </r>
  <r>
    <x v="4"/>
    <x v="26"/>
    <x v="3"/>
    <n v="6"/>
    <x v="26"/>
    <n v="6"/>
    <s v="Extra Care Housing"/>
    <s v="Demand assessment for ECH which has led to acquisition of a suitable site. REVIEW                Response to the JSNA and feasibility study this investment is a key feature in managing reductions to residential care by providing alternatives and further d"/>
    <x v="2"/>
    <s v=""/>
    <s v=""/>
    <x v="0"/>
    <s v=""/>
    <x v="0"/>
    <s v=""/>
    <s v=""/>
    <x v="1"/>
    <x v="3"/>
    <n v="109900"/>
    <x v="1"/>
  </r>
  <r>
    <x v="4"/>
    <x v="26"/>
    <x v="3"/>
    <n v="7"/>
    <x v="26"/>
    <n v="7"/>
    <s v="Crisis Cafe Preventing Crisis"/>
    <s v="The provision of Crisis Cafés, sanctuaries or drop-ins"/>
    <x v="0"/>
    <s v="Other"/>
    <s v="Drop in Service"/>
    <x v="2"/>
    <s v=""/>
    <x v="0"/>
    <s v=""/>
    <s v=""/>
    <x v="1"/>
    <x v="3"/>
    <n v="150000"/>
    <x v="1"/>
  </r>
  <r>
    <x v="4"/>
    <x v="26"/>
    <x v="3"/>
    <n v="8"/>
    <x v="26"/>
    <n v="8"/>
    <s v="Recovery College Plus"/>
    <s v="A service to bring together the well tested and very successful model of a dementia café, a public café open to all, and elements of a Recovery College.  "/>
    <x v="10"/>
    <s v=""/>
    <s v=""/>
    <x v="0"/>
    <s v=""/>
    <x v="0"/>
    <s v=""/>
    <s v=""/>
    <x v="5"/>
    <x v="3"/>
    <n v="250000"/>
    <x v="2"/>
  </r>
  <r>
    <x v="4"/>
    <x v="26"/>
    <x v="3"/>
    <n v="9"/>
    <x v="26"/>
    <n v="9"/>
    <s v="LD and Independent Living "/>
    <s v="Supporting people with Learning Disabilities to increase independence in the community "/>
    <x v="10"/>
    <s v=""/>
    <s v=""/>
    <x v="1"/>
    <s v=""/>
    <x v="0"/>
    <s v=""/>
    <s v=""/>
    <x v="5"/>
    <x v="3"/>
    <n v="140000"/>
    <x v="2"/>
  </r>
  <r>
    <x v="4"/>
    <x v="26"/>
    <x v="3"/>
    <n v="10"/>
    <x v="26"/>
    <n v="10"/>
    <s v="Waiting List Management "/>
    <s v="Procure 3rd sector organisations to undertake risk assessment and advice calsls to those on the waiting list, prevent deterioration and support individuals in optimising community resources and remain connected to their community"/>
    <x v="0"/>
    <s v="Risk Stratification"/>
    <s v=""/>
    <x v="2"/>
    <s v=""/>
    <x v="0"/>
    <s v=""/>
    <s v=""/>
    <x v="1"/>
    <x v="3"/>
    <n v="287000"/>
    <x v="2"/>
  </r>
  <r>
    <x v="4"/>
    <x v="26"/>
    <x v="3"/>
    <n v="11"/>
    <x v="26"/>
    <n v="11"/>
    <s v="STP Autism Project "/>
    <s v="Improving support for people with autism, including pre and post diagnosis support and improving waiting times"/>
    <x v="0"/>
    <s v="Risk Stratification"/>
    <s v=""/>
    <x v="2"/>
    <s v=""/>
    <x v="0"/>
    <s v=""/>
    <s v=""/>
    <x v="8"/>
    <x v="3"/>
    <n v="50000"/>
    <x v="2"/>
  </r>
  <r>
    <x v="4"/>
    <x v="26"/>
    <x v="3"/>
    <n v="12"/>
    <x v="26"/>
    <n v="12"/>
    <s v="Voluntary Sector Enablment "/>
    <s v="To encourage transformation in the voluntary sector"/>
    <x v="9"/>
    <s v="Integrated models of provision"/>
    <s v=""/>
    <x v="5"/>
    <s v="voluntary sector "/>
    <x v="0"/>
    <s v=""/>
    <s v=""/>
    <x v="0"/>
    <x v="3"/>
    <n v="200000"/>
    <x v="2"/>
  </r>
  <r>
    <x v="4"/>
    <x v="26"/>
    <x v="3"/>
    <n v="13"/>
    <x v="26"/>
    <n v="13"/>
    <s v="19/20 ICO Funding"/>
    <s v="Monies allocated to the shared arrangements in order to support ongoing delivery and transformation of adult social care. Intended to support delivery of services needed to underpin the Integrated Care Model_x000a_"/>
    <x v="11"/>
    <s v=""/>
    <s v="ICO Funded Schemes"/>
    <x v="3"/>
    <s v=""/>
    <x v="6"/>
    <s v=""/>
    <s v=""/>
    <x v="6"/>
    <x v="3"/>
    <n v="3265500"/>
    <x v="2"/>
  </r>
  <r>
    <x v="4"/>
    <x v="26"/>
    <x v="3"/>
    <n v="14"/>
    <x v="26"/>
    <n v="14"/>
    <s v="Local Development Fund "/>
    <s v="Allocation of funds by BCF Board in support of community development, including deep dive diagnostics "/>
    <x v="11"/>
    <s v=""/>
    <s v="Funds used to agree both embedding"/>
    <x v="5"/>
    <s v="System wide as necessary"/>
    <x v="1"/>
    <s v="0.5"/>
    <s v="0.5"/>
    <x v="1"/>
    <x v="3"/>
    <n v="365743"/>
    <x v="2"/>
  </r>
  <r>
    <x v="4"/>
    <x v="26"/>
    <x v="3"/>
    <n v="15"/>
    <x v="26"/>
    <n v="15"/>
    <s v="7 day working"/>
    <s v="Enhance the Site Team at TSDFT to 7 days a week to allow for improved flow through the hospital – 2 members of staff for 6 months"/>
    <x v="28"/>
    <s v="Chg 5. Seven-Day Services"/>
    <s v=""/>
    <x v="3"/>
    <s v=""/>
    <x v="0"/>
    <s v=""/>
    <s v=""/>
    <x v="1"/>
    <x v="11"/>
    <n v="60000"/>
    <x v="2"/>
  </r>
  <r>
    <x v="4"/>
    <x v="26"/>
    <x v="3"/>
    <n v="16"/>
    <x v="26"/>
    <n v="16"/>
    <s v="Enhanced support for ambulatory patients"/>
    <s v="Enhance support for ambulatory patients on ED and AMU to reduce likelihood of admission"/>
    <x v="28"/>
    <s v="Chg 1. Early Discharge Planning"/>
    <s v=""/>
    <x v="3"/>
    <s v=""/>
    <x v="0"/>
    <s v=""/>
    <s v=""/>
    <x v="1"/>
    <x v="11"/>
    <n v="25000"/>
    <x v="2"/>
  </r>
  <r>
    <x v="4"/>
    <x v="26"/>
    <x v="3"/>
    <n v="17"/>
    <x v="26"/>
    <n v="17"/>
    <s v="Resettlement Team"/>
    <s v="Resettlement Team – to actively support people being discharged from hospital – outreach 7 days a week including community hospitals and working alongside MAT"/>
    <x v="28"/>
    <s v="Chg 4. Home First / Discharge to Access"/>
    <s v=""/>
    <x v="3"/>
    <s v=""/>
    <x v="0"/>
    <s v=""/>
    <s v=""/>
    <x v="1"/>
    <x v="11"/>
    <n v="65000"/>
    <x v="2"/>
  </r>
  <r>
    <x v="4"/>
    <x v="26"/>
    <x v="3"/>
    <n v="18"/>
    <x v="26"/>
    <n v="18"/>
    <s v="Discharge Hub"/>
    <s v="Increase discharge hub at TSDFT to six days"/>
    <x v="28"/>
    <s v="Chg 1. Early Discharge Planning"/>
    <s v=""/>
    <x v="3"/>
    <s v=""/>
    <x v="0"/>
    <s v=""/>
    <s v=""/>
    <x v="1"/>
    <x v="11"/>
    <n v="50000"/>
    <x v="2"/>
  </r>
  <r>
    <x v="4"/>
    <x v="26"/>
    <x v="3"/>
    <n v="19"/>
    <x v="26"/>
    <n v="19"/>
    <s v="Coaching to reduce ED use"/>
    <s v="High Impact Users – scheme to coach/support reduction in use of ED"/>
    <x v="0"/>
    <s v="Other"/>
    <s v="Education to enable correct choice of service"/>
    <x v="1"/>
    <s v=""/>
    <x v="0"/>
    <s v=""/>
    <s v=""/>
    <x v="1"/>
    <x v="11"/>
    <n v="25000"/>
    <x v="2"/>
  </r>
  <r>
    <x v="4"/>
    <x v="26"/>
    <x v="3"/>
    <n v="20"/>
    <x v="26"/>
    <n v="20"/>
    <s v="Develop Voluntary Sector Support"/>
    <s v="Develop voluntary sector capacity to support hospital discharge and admission avoidance in Moorland area, Paignton and Brixham"/>
    <x v="9"/>
    <s v="Integrated models of provision"/>
    <s v=""/>
    <x v="1"/>
    <s v=""/>
    <x v="0"/>
    <s v=""/>
    <s v=""/>
    <x v="1"/>
    <x v="11"/>
    <n v="30000"/>
    <x v="2"/>
  </r>
  <r>
    <x v="4"/>
    <x v="26"/>
    <x v="3"/>
    <n v="21"/>
    <x v="26"/>
    <n v="21"/>
    <s v="End of Life Support"/>
    <s v="Develop End of Life support for personal care workers/agencies through Rowcroft – training, group supervision, telephone support"/>
    <x v="12"/>
    <s v="Carer Advice and Support"/>
    <s v=""/>
    <x v="0"/>
    <s v=""/>
    <x v="0"/>
    <s v=""/>
    <s v=""/>
    <x v="1"/>
    <x v="11"/>
    <n v="20000"/>
    <x v="2"/>
  </r>
  <r>
    <x v="4"/>
    <x v="26"/>
    <x v="3"/>
    <n v="22"/>
    <x v="26"/>
    <n v="22"/>
    <s v="End of Life personal care"/>
    <s v="Block book end of life personal care"/>
    <x v="10"/>
    <s v=""/>
    <s v=""/>
    <x v="0"/>
    <s v=""/>
    <x v="0"/>
    <s v=""/>
    <s v=""/>
    <x v="1"/>
    <x v="11"/>
    <n v="300430"/>
    <x v="2"/>
  </r>
  <r>
    <x v="4"/>
    <x v="26"/>
    <x v="3"/>
    <n v="23"/>
    <x v="26"/>
    <n v="23"/>
    <s v="Advanced Care Planning"/>
    <s v="Advanced care planning for patients admitted to TSDFT within 1 year of end of life by specialist nurses"/>
    <x v="3"/>
    <s v="Care Coordination"/>
    <s v=""/>
    <x v="0"/>
    <s v=""/>
    <x v="0"/>
    <s v=""/>
    <s v=""/>
    <x v="1"/>
    <x v="11"/>
    <n v="10000"/>
    <x v="2"/>
  </r>
  <r>
    <x v="4"/>
    <x v="26"/>
    <x v="3"/>
    <n v="24"/>
    <x v="26"/>
    <n v="24"/>
    <s v="GP Support to Care Homes"/>
    <s v="GP visiting and support to care homes via 7 Primary Care Networks for 6 months"/>
    <x v="0"/>
    <s v="Other"/>
    <s v="Support to reduce acute admissions"/>
    <x v="0"/>
    <s v=""/>
    <x v="0"/>
    <s v=""/>
    <s v=""/>
    <x v="1"/>
    <x v="11"/>
    <n v="208000"/>
    <x v="2"/>
  </r>
  <r>
    <x v="4"/>
    <x v="26"/>
    <x v="3"/>
    <n v="25"/>
    <x v="26"/>
    <n v="25"/>
    <s v="Red Bag Scheme"/>
    <s v="Roll out of Red Bag scheme in care homes"/>
    <x v="28"/>
    <s v="Other - 'Red Bag' scheme"/>
    <s v="Support to care homes"/>
    <x v="0"/>
    <s v=""/>
    <x v="0"/>
    <s v=""/>
    <s v=""/>
    <x v="1"/>
    <x v="11"/>
    <n v="10000"/>
    <x v="2"/>
  </r>
  <r>
    <x v="4"/>
    <x v="26"/>
    <x v="3"/>
    <n v="26"/>
    <x v="26"/>
    <n v="26"/>
    <s v="Preventing Dehydration"/>
    <s v="Low Intake Dehydration Scheme in Care Homes"/>
    <x v="0"/>
    <s v="Other"/>
    <s v="Improving health in care homes"/>
    <x v="0"/>
    <s v=""/>
    <x v="0"/>
    <s v=""/>
    <s v=""/>
    <x v="1"/>
    <x v="11"/>
    <n v="5000"/>
    <x v="2"/>
  </r>
  <r>
    <x v="4"/>
    <x v="26"/>
    <x v="3"/>
    <n v="27"/>
    <x v="26"/>
    <n v="27"/>
    <s v="Remaining Winter pressures monies not yet allocated"/>
    <s v="Proposed schemes to be confirmed at A&amp;E Delivery Board"/>
    <x v="11"/>
    <s v=""/>
    <s v="Proposed schemes to be confirmed at A&amp;E delivery board"/>
    <x v="3"/>
    <s v=""/>
    <x v="6"/>
    <s v=""/>
    <s v=""/>
    <x v="1"/>
    <x v="11"/>
    <n v="20150"/>
    <x v="2"/>
  </r>
  <r>
    <x v="4"/>
    <x v="26"/>
    <x v="3"/>
    <n v="28"/>
    <x v="26"/>
    <n v="28"/>
    <s v="DFG"/>
    <s v="DFG funding to support where applicable the wider needs associated with reablement and DTOC"/>
    <x v="13"/>
    <s v="Adaptations"/>
    <s v=""/>
    <x v="5"/>
    <s v="Housing "/>
    <x v="0"/>
    <s v=""/>
    <s v=""/>
    <x v="1"/>
    <x v="2"/>
    <n v="1876070"/>
    <x v="2"/>
  </r>
  <r>
    <x v="4"/>
    <x v="26"/>
    <x v="3"/>
    <n v="29"/>
    <x v="26"/>
    <n v="29"/>
    <s v="Protecting Adult Social Care"/>
    <s v="Supporting a change programme to modernise adult social care "/>
    <x v="11"/>
    <s v=""/>
    <s v="Adult Social Care"/>
    <x v="0"/>
    <s v=""/>
    <x v="6"/>
    <s v=""/>
    <s v=""/>
    <x v="1"/>
    <x v="9"/>
    <n v="3077000"/>
    <x v="1"/>
  </r>
  <r>
    <x v="4"/>
    <x v="26"/>
    <x v="3"/>
    <n v="30"/>
    <x v="26"/>
    <n v="30"/>
    <s v="Reablement"/>
    <s v="Providing services to help people regain their independence"/>
    <x v="27"/>
    <s v="Rapid / Crisis Response"/>
    <s v=""/>
    <x v="1"/>
    <s v=""/>
    <x v="6"/>
    <s v=""/>
    <s v=""/>
    <x v="3"/>
    <x v="9"/>
    <n v="1153899.0125000002"/>
    <x v="1"/>
  </r>
  <r>
    <x v="4"/>
    <x v="26"/>
    <x v="3"/>
    <n v="31"/>
    <x v="26"/>
    <n v="31"/>
    <s v="Carers"/>
    <s v="Providing support to carers"/>
    <x v="12"/>
    <s v="Carer Advice and Support"/>
    <s v=""/>
    <x v="1"/>
    <s v=""/>
    <x v="6"/>
    <s v=""/>
    <s v=""/>
    <x v="3"/>
    <x v="9"/>
    <n v="499659.60350000003"/>
    <x v="1"/>
  </r>
  <r>
    <x v="4"/>
    <x v="26"/>
    <x v="3"/>
    <n v="32"/>
    <x v="26"/>
    <n v="32"/>
    <s v="Care Bill"/>
    <s v="supporting the implementation of the care act and MCA"/>
    <x v="6"/>
    <s v="Deprivation of Liberty Safeguards (DoLS)"/>
    <s v=""/>
    <x v="0"/>
    <s v=""/>
    <x v="6"/>
    <s v=""/>
    <s v=""/>
    <x v="3"/>
    <x v="9"/>
    <n v="435433.35200000001"/>
    <x v="1"/>
  </r>
  <r>
    <x v="4"/>
    <x v="26"/>
    <x v="3"/>
    <n v="33"/>
    <x v="26"/>
    <n v="33"/>
    <s v="Other Healthcare/Reablement/Section 256"/>
    <s v="Providing services to help people regain their independence"/>
    <x v="11"/>
    <s v=""/>
    <s v="Reablement Services"/>
    <x v="1"/>
    <s v=""/>
    <x v="6"/>
    <s v=""/>
    <s v=""/>
    <x v="3"/>
    <x v="9"/>
    <n v="459381.89250000002"/>
    <x v="1"/>
  </r>
  <r>
    <x v="4"/>
    <x v="26"/>
    <x v="3"/>
    <n v="34"/>
    <x v="26"/>
    <n v="34"/>
    <s v="Integrated Care Organisation"/>
    <s v="Provision of a SPA for Frailty"/>
    <x v="11"/>
    <s v=""/>
    <s v="Single Point of Contact, Frailty Care Model, Multiple LT Cond, Community Care"/>
    <x v="1"/>
    <s v=""/>
    <x v="6"/>
    <s v=""/>
    <s v=""/>
    <x v="3"/>
    <x v="9"/>
    <n v="5375672.0895000007"/>
    <x v="1"/>
  </r>
  <r>
    <x v="4"/>
    <x v="26"/>
    <x v="3"/>
    <n v="35"/>
    <x v="26"/>
    <n v="35"/>
    <s v="Reablement"/>
    <s v="Multi disciplinary team to enable people to return to independence after time in hospital or other interventions _x000a_"/>
    <x v="27"/>
    <s v="Rapid / Crisis Response"/>
    <s v=""/>
    <x v="0"/>
    <s v=""/>
    <x v="6"/>
    <s v=""/>
    <s v=""/>
    <x v="3"/>
    <x v="9"/>
    <n v="217161.64799999999"/>
    <x v="1"/>
  </r>
  <r>
    <x v="4"/>
    <x v="27"/>
    <x v="3"/>
    <n v="1"/>
    <x v="27"/>
    <n v="1"/>
    <s v="Effective discharge from hospital"/>
    <s v="Swindon Wheelchair Service"/>
    <x v="1"/>
    <s v="Community Based Equipment"/>
    <s v=""/>
    <x v="5"/>
    <s v="technology"/>
    <x v="6"/>
    <s v=""/>
    <s v=""/>
    <x v="3"/>
    <x v="9"/>
    <n v="547000"/>
    <x v="1"/>
  </r>
  <r>
    <x v="4"/>
    <x v="27"/>
    <x v="3"/>
    <n v="2"/>
    <x v="27"/>
    <n v="2"/>
    <s v="Effective discharge from hospital"/>
    <s v="Integrated Community Equipment store"/>
    <x v="1"/>
    <s v="Community Based Equipment"/>
    <s v=""/>
    <x v="0"/>
    <s v=""/>
    <x v="6"/>
    <s v=""/>
    <s v=""/>
    <x v="3"/>
    <x v="9"/>
    <n v="184203.5"/>
    <x v="1"/>
  </r>
  <r>
    <x v="4"/>
    <x v="27"/>
    <x v="3"/>
    <n v="3"/>
    <x v="27"/>
    <n v="3"/>
    <s v="Effective discharge from hospital"/>
    <s v="Equipment and adaptations"/>
    <x v="1"/>
    <s v="Community Based Equipment"/>
    <s v=""/>
    <x v="0"/>
    <s v=""/>
    <x v="0"/>
    <s v=""/>
    <s v=""/>
    <x v="3"/>
    <x v="4"/>
    <n v="433273.50000000006"/>
    <x v="1"/>
  </r>
  <r>
    <x v="4"/>
    <x v="27"/>
    <x v="3"/>
    <n v="4"/>
    <x v="27"/>
    <n v="4"/>
    <s v="Enhanced community capacity"/>
    <s v="Voluntary sector adults"/>
    <x v="0"/>
    <s v="Social Prescribing"/>
    <s v=""/>
    <x v="0"/>
    <s v=""/>
    <x v="0"/>
    <s v=""/>
    <s v=""/>
    <x v="1"/>
    <x v="4"/>
    <n v="1654700"/>
    <x v="1"/>
  </r>
  <r>
    <x v="4"/>
    <x v="27"/>
    <x v="3"/>
    <n v="6"/>
    <x v="27"/>
    <n v="6"/>
    <s v="Carer support"/>
    <s v="Short term breaks for adult carers"/>
    <x v="12"/>
    <s v="Respite Services"/>
    <s v=""/>
    <x v="0"/>
    <s v=""/>
    <x v="0"/>
    <s v=""/>
    <s v=""/>
    <x v="2"/>
    <x v="4"/>
    <n v="635020"/>
    <x v="1"/>
  </r>
  <r>
    <x v="4"/>
    <x v="27"/>
    <x v="3"/>
    <n v="7"/>
    <x v="27"/>
    <n v="7"/>
    <s v="Telecare"/>
    <s v="Supporting people service"/>
    <x v="1"/>
    <s v="Telecare"/>
    <s v=""/>
    <x v="0"/>
    <s v=""/>
    <x v="0"/>
    <s v=""/>
    <s v=""/>
    <x v="1"/>
    <x v="4"/>
    <n v="208000"/>
    <x v="1"/>
  </r>
  <r>
    <x v="4"/>
    <x v="27"/>
    <x v="3"/>
    <n v="8"/>
    <x v="27"/>
    <n v="10"/>
    <s v="Out of Hospital care"/>
    <s v="OPPD"/>
    <x v="10"/>
    <s v=""/>
    <s v=""/>
    <x v="0"/>
    <s v=""/>
    <x v="0"/>
    <s v=""/>
    <s v=""/>
    <x v="2"/>
    <x v="4"/>
    <n v="12727660"/>
    <x v="2"/>
  </r>
  <r>
    <x v="4"/>
    <x v="27"/>
    <x v="3"/>
    <n v="9"/>
    <x v="27"/>
    <n v="13"/>
    <s v="Care Act"/>
    <s v="safeguarding and social work capacity"/>
    <x v="6"/>
    <s v="Other"/>
    <s v="additional social work  capacity and safeguarding"/>
    <x v="0"/>
    <s v=""/>
    <x v="0"/>
    <s v=""/>
    <s v=""/>
    <x v="1"/>
    <x v="4"/>
    <n v="555550"/>
    <x v="2"/>
  </r>
  <r>
    <x v="4"/>
    <x v="27"/>
    <x v="3"/>
    <n v="10"/>
    <x v="27"/>
    <n v="5"/>
    <s v="Winter Pressures"/>
    <s v="Assistive technology"/>
    <x v="1"/>
    <s v="Community Based Equipment"/>
    <s v=""/>
    <x v="0"/>
    <s v=""/>
    <x v="0"/>
    <s v=""/>
    <s v=""/>
    <x v="2"/>
    <x v="11"/>
    <n v="17800"/>
    <x v="2"/>
  </r>
  <r>
    <x v="4"/>
    <x v="27"/>
    <x v="3"/>
    <n v="11"/>
    <x v="27"/>
    <n v="5"/>
    <s v="Winter Pressures"/>
    <s v="Improve social work capacity"/>
    <x v="3"/>
    <s v="Care Planning, Assessment and Review"/>
    <s v=""/>
    <x v="0"/>
    <s v=""/>
    <x v="0"/>
    <s v=""/>
    <s v=""/>
    <x v="1"/>
    <x v="11"/>
    <n v="250370"/>
    <x v="2"/>
  </r>
  <r>
    <x v="4"/>
    <x v="27"/>
    <x v="3"/>
    <n v="12"/>
    <x v="27"/>
    <n v="5"/>
    <s v="Winter Pressures"/>
    <s v="Reablement expansion"/>
    <x v="27"/>
    <s v="Reablement/Rehabilitation Services"/>
    <s v=""/>
    <x v="0"/>
    <s v=""/>
    <x v="0"/>
    <s v=""/>
    <s v=""/>
    <x v="1"/>
    <x v="11"/>
    <n v="100800"/>
    <x v="2"/>
  </r>
  <r>
    <x v="4"/>
    <x v="27"/>
    <x v="3"/>
    <n v="13"/>
    <x v="27"/>
    <n v="5"/>
    <s v="Winter Pressures"/>
    <s v="Winter demand management"/>
    <x v="27"/>
    <s v="Bed Based - Step Up/Down"/>
    <s v=""/>
    <x v="0"/>
    <s v=""/>
    <x v="0"/>
    <s v=""/>
    <s v=""/>
    <x v="2"/>
    <x v="11"/>
    <n v="400285"/>
    <x v="2"/>
  </r>
  <r>
    <x v="4"/>
    <x v="27"/>
    <x v="3"/>
    <n v="15"/>
    <x v="27"/>
    <n v="28"/>
    <s v="iBCF"/>
    <s v="Workforce transformation"/>
    <x v="3"/>
    <s v="Care Coordination"/>
    <s v=""/>
    <x v="0"/>
    <s v=""/>
    <x v="0"/>
    <s v=""/>
    <s v=""/>
    <x v="1"/>
    <x v="3"/>
    <n v="564807"/>
    <x v="1"/>
  </r>
  <r>
    <x v="4"/>
    <x v="27"/>
    <x v="3"/>
    <n v="16"/>
    <x v="27"/>
    <n v="28"/>
    <s v="iBCF"/>
    <s v="Managing demand and supporting market"/>
    <x v="10"/>
    <s v=""/>
    <s v=""/>
    <x v="0"/>
    <s v=""/>
    <x v="0"/>
    <s v=""/>
    <s v=""/>
    <x v="2"/>
    <x v="3"/>
    <n v="3783800"/>
    <x v="1"/>
  </r>
  <r>
    <x v="4"/>
    <x v="27"/>
    <x v="3"/>
    <n v="17"/>
    <x v="27"/>
    <n v="28"/>
    <s v="iBCF"/>
    <s v="Reablement services"/>
    <x v="27"/>
    <s v="Reablement/Rehabilitation Services"/>
    <s v=""/>
    <x v="0"/>
    <s v=""/>
    <x v="0"/>
    <s v=""/>
    <s v=""/>
    <x v="1"/>
    <x v="3"/>
    <n v="119000"/>
    <x v="1"/>
  </r>
  <r>
    <x v="4"/>
    <x v="27"/>
    <x v="3"/>
    <n v="18"/>
    <x v="27"/>
    <n v="58"/>
    <s v="Additional discharge and admission prevention capacity (pre assessment) funded from 5.3% uplift "/>
    <s v="Preassessment/hospital discharge"/>
    <x v="27"/>
    <s v="Other"/>
    <s v="Supporting timely discharge from hopsital"/>
    <x v="0"/>
    <s v=""/>
    <x v="6"/>
    <s v=""/>
    <s v=""/>
    <x v="2"/>
    <x v="9"/>
    <n v="289000"/>
    <x v="2"/>
  </r>
  <r>
    <x v="4"/>
    <x v="27"/>
    <x v="3"/>
    <n v="20"/>
    <x v="27"/>
    <n v="20"/>
    <s v="Expanding capacity at GWH"/>
    <s v="7 day service GWH"/>
    <x v="28"/>
    <s v="Chg 5. Seven-Day Services"/>
    <s v=""/>
    <x v="0"/>
    <s v=""/>
    <x v="6"/>
    <s v=""/>
    <s v=""/>
    <x v="1"/>
    <x v="9"/>
    <n v="200221"/>
    <x v="1"/>
  </r>
  <r>
    <x v="4"/>
    <x v="27"/>
    <x v="3"/>
    <n v="21"/>
    <x v="27"/>
    <n v="21"/>
    <s v="Care Act"/>
    <s v="Care Act development"/>
    <x v="6"/>
    <s v="Other"/>
    <s v="Care Act development post"/>
    <x v="0"/>
    <s v=""/>
    <x v="6"/>
    <s v=""/>
    <s v=""/>
    <x v="1"/>
    <x v="9"/>
    <n v="49775"/>
    <x v="1"/>
  </r>
  <r>
    <x v="4"/>
    <x v="27"/>
    <x v="3"/>
    <n v="22"/>
    <x v="27"/>
    <n v="22"/>
    <s v="Carer support"/>
    <s v="Carers Breaks"/>
    <x v="12"/>
    <s v="Respite Services"/>
    <s v=""/>
    <x v="0"/>
    <s v=""/>
    <x v="6"/>
    <s v=""/>
    <s v=""/>
    <x v="1"/>
    <x v="9"/>
    <n v="214675"/>
    <x v="1"/>
  </r>
  <r>
    <x v="4"/>
    <x v="27"/>
    <x v="3"/>
    <n v="23"/>
    <x v="27"/>
    <n v="23"/>
    <s v="Carer support"/>
    <s v="Carers Breaks"/>
    <x v="12"/>
    <s v="Respite Services"/>
    <s v=""/>
    <x v="0"/>
    <s v=""/>
    <x v="6"/>
    <s v=""/>
    <s v=""/>
    <x v="1"/>
    <x v="9"/>
    <n v="253900"/>
    <x v="1"/>
  </r>
  <r>
    <x v="4"/>
    <x v="27"/>
    <x v="3"/>
    <n v="24"/>
    <x v="27"/>
    <n v="24"/>
    <s v="Prevention of hospital admission and crisis support"/>
    <s v="CR Team"/>
    <x v="27"/>
    <s v="Other"/>
    <s v="Social work capacity"/>
    <x v="0"/>
    <s v=""/>
    <x v="6"/>
    <s v=""/>
    <s v=""/>
    <x v="1"/>
    <x v="9"/>
    <n v="118280"/>
    <x v="1"/>
  </r>
  <r>
    <x v="4"/>
    <x v="27"/>
    <x v="3"/>
    <n v="25"/>
    <x v="27"/>
    <n v="25"/>
    <s v="Effective discharge from hospital"/>
    <s v="Equipment stor extended opening"/>
    <x v="1"/>
    <s v="Community Based Equipment"/>
    <s v=""/>
    <x v="0"/>
    <s v=""/>
    <x v="6"/>
    <s v=""/>
    <s v=""/>
    <x v="3"/>
    <x v="9"/>
    <n v="22841.500000000004"/>
    <x v="1"/>
  </r>
  <r>
    <x v="4"/>
    <x v="27"/>
    <x v="3"/>
    <n v="26"/>
    <x v="27"/>
    <n v="26"/>
    <s v="Discharge to assess"/>
    <s v="Fessey House - Discharge 2 Assess"/>
    <x v="28"/>
    <s v="Chg 4. Home First / Discharge to Access"/>
    <s v=""/>
    <x v="0"/>
    <s v=""/>
    <x v="6"/>
    <s v=""/>
    <s v=""/>
    <x v="1"/>
    <x v="9"/>
    <n v="329800"/>
    <x v="1"/>
  </r>
  <r>
    <x v="4"/>
    <x v="27"/>
    <x v="3"/>
    <n v="27"/>
    <x v="27"/>
    <n v="27"/>
    <s v="Effective discharge from hospital"/>
    <s v="Hospital discharge"/>
    <x v="28"/>
    <s v="Chg 1. Early Discharge Planning"/>
    <s v=""/>
    <x v="0"/>
    <s v=""/>
    <x v="6"/>
    <s v=""/>
    <s v=""/>
    <x v="1"/>
    <x v="9"/>
    <n v="1372900"/>
    <x v="1"/>
  </r>
  <r>
    <x v="4"/>
    <x v="27"/>
    <x v="3"/>
    <n v="29"/>
    <x v="27"/>
    <n v="29"/>
    <s v="Managing demand"/>
    <s v="Managing OP demand - dom care"/>
    <x v="7"/>
    <s v=""/>
    <s v=""/>
    <x v="0"/>
    <s v=""/>
    <x v="6"/>
    <s v=""/>
    <s v=""/>
    <x v="1"/>
    <x v="9"/>
    <n v="862365"/>
    <x v="1"/>
  </r>
  <r>
    <x v="4"/>
    <x v="27"/>
    <x v="3"/>
    <n v="30"/>
    <x v="27"/>
    <n v="30"/>
    <s v="Managing demand"/>
    <s v="Managing OP demand - nursing"/>
    <x v="16"/>
    <s v="Care Home"/>
    <s v=""/>
    <x v="0"/>
    <s v=""/>
    <x v="6"/>
    <s v=""/>
    <s v=""/>
    <x v="1"/>
    <x v="9"/>
    <n v="78378"/>
    <x v="1"/>
  </r>
  <r>
    <x v="4"/>
    <x v="27"/>
    <x v="3"/>
    <n v="31"/>
    <x v="27"/>
    <n v="31"/>
    <s v="Prevention of hospital admission and crisis support"/>
    <s v="Out of Hours"/>
    <x v="27"/>
    <s v="Rapid / Crisis Response"/>
    <s v=""/>
    <x v="0"/>
    <s v=""/>
    <x v="6"/>
    <s v=""/>
    <s v=""/>
    <x v="1"/>
    <x v="9"/>
    <n v="95377"/>
    <x v="1"/>
  </r>
  <r>
    <x v="4"/>
    <x v="27"/>
    <x v="3"/>
    <n v="32"/>
    <x v="27"/>
    <n v="32"/>
    <s v="Prevention of hospital admission and crisis support"/>
    <s v="Rapid response"/>
    <x v="27"/>
    <s v="Rapid / Crisis Response"/>
    <s v=""/>
    <x v="0"/>
    <s v=""/>
    <x v="0"/>
    <s v=""/>
    <s v=""/>
    <x v="1"/>
    <x v="9"/>
    <n v="624380"/>
    <x v="1"/>
  </r>
  <r>
    <x v="4"/>
    <x v="27"/>
    <x v="3"/>
    <n v="33"/>
    <x v="27"/>
    <n v="33"/>
    <s v="Reablement and technology"/>
    <s v="Reablement"/>
    <x v="27"/>
    <s v="Reablement/Rehabilitation Services"/>
    <s v=""/>
    <x v="0"/>
    <s v=""/>
    <x v="6"/>
    <s v=""/>
    <s v=""/>
    <x v="1"/>
    <x v="9"/>
    <n v="389502"/>
    <x v="1"/>
  </r>
  <r>
    <x v="4"/>
    <x v="27"/>
    <x v="3"/>
    <n v="34"/>
    <x v="27"/>
    <n v="34"/>
    <s v="Care Act"/>
    <s v="Safeguarding"/>
    <x v="6"/>
    <s v="Other"/>
    <s v="Ensure Safeguarding referrals are handled quickly and effectively."/>
    <x v="0"/>
    <s v=""/>
    <x v="6"/>
    <s v=""/>
    <s v=""/>
    <x v="1"/>
    <x v="9"/>
    <n v="230249"/>
    <x v="1"/>
  </r>
  <r>
    <x v="4"/>
    <x v="27"/>
    <x v="3"/>
    <n v="35"/>
    <x v="27"/>
    <n v="35"/>
    <s v="Carer support"/>
    <s v="Swindon Carers Centre"/>
    <x v="12"/>
    <s v="Carer Advice and Support"/>
    <s v=""/>
    <x v="0"/>
    <s v=""/>
    <x v="6"/>
    <s v=""/>
    <s v=""/>
    <x v="0"/>
    <x v="9"/>
    <n v="257500"/>
    <x v="1"/>
  </r>
  <r>
    <x v="4"/>
    <x v="27"/>
    <x v="3"/>
    <n v="36"/>
    <x v="27"/>
    <n v="36"/>
    <s v="Effective discharge from hospital"/>
    <s v="Telecare - Homeline+"/>
    <x v="1"/>
    <s v="Telecare"/>
    <s v=""/>
    <x v="0"/>
    <s v=""/>
    <x v="6"/>
    <s v=""/>
    <s v=""/>
    <x v="1"/>
    <x v="9"/>
    <n v="143100"/>
    <x v="1"/>
  </r>
  <r>
    <x v="4"/>
    <x v="27"/>
    <x v="3"/>
    <n v="37"/>
    <x v="27"/>
    <n v="37"/>
    <s v="Social Work Capacity"/>
    <s v="Effective care management"/>
    <x v="3"/>
    <s v="Care Planning, Assessment and Review"/>
    <s v=""/>
    <x v="0"/>
    <s v=""/>
    <x v="0"/>
    <s v=""/>
    <s v=""/>
    <x v="1"/>
    <x v="4"/>
    <n v="2800520"/>
    <x v="1"/>
  </r>
  <r>
    <x v="4"/>
    <x v="27"/>
    <x v="3"/>
    <n v="38"/>
    <x v="27"/>
    <n v="38"/>
    <s v="Reablement and technology"/>
    <s v="Reablement delivery"/>
    <x v="27"/>
    <s v="Reablement/Rehabilitation Services"/>
    <s v=""/>
    <x v="0"/>
    <s v=""/>
    <x v="0"/>
    <s v=""/>
    <s v=""/>
    <x v="1"/>
    <x v="4"/>
    <n v="148020"/>
    <x v="1"/>
  </r>
  <r>
    <x v="4"/>
    <x v="27"/>
    <x v="3"/>
    <n v="39"/>
    <x v="27"/>
    <n v="39"/>
    <s v="Disabled Facilities Group"/>
    <s v="DFG"/>
    <x v="13"/>
    <s v="Adaptations"/>
    <s v=""/>
    <x v="0"/>
    <s v=""/>
    <x v="0"/>
    <s v=""/>
    <s v=""/>
    <x v="1"/>
    <x v="2"/>
    <n v="1151362"/>
    <x v="1"/>
  </r>
  <r>
    <x v="4"/>
    <x v="27"/>
    <x v="3"/>
    <n v="40"/>
    <x v="27"/>
    <n v="40"/>
    <s v="Prevention of hospital admission and crisis support"/>
    <s v="Care Home Enhanced Service"/>
    <x v="28"/>
    <s v="Chg 8. Enhancing Health in Care Homes"/>
    <s v=""/>
    <x v="6"/>
    <s v=""/>
    <x v="6"/>
    <s v=""/>
    <s v=""/>
    <x v="8"/>
    <x v="9"/>
    <n v="185000"/>
    <x v="1"/>
  </r>
  <r>
    <x v="4"/>
    <x v="27"/>
    <x v="3"/>
    <n v="41"/>
    <x v="27"/>
    <n v="41"/>
    <s v="Effective discharge from hospital"/>
    <s v="CHC assessment service"/>
    <x v="3"/>
    <s v="Care Planning, Assessment and Review"/>
    <s v=""/>
    <x v="4"/>
    <s v=""/>
    <x v="6"/>
    <s v=""/>
    <s v=""/>
    <x v="8"/>
    <x v="9"/>
    <n v="700000"/>
    <x v="1"/>
  </r>
  <r>
    <x v="4"/>
    <x v="27"/>
    <x v="3"/>
    <n v="42"/>
    <x v="27"/>
    <n v="42"/>
    <s v="Enhanced community capacity"/>
    <s v="Community Navigator"/>
    <x v="0"/>
    <s v="Social Prescribing"/>
    <s v=""/>
    <x v="1"/>
    <s v=""/>
    <x v="6"/>
    <s v=""/>
    <s v=""/>
    <x v="1"/>
    <x v="9"/>
    <n v="350000"/>
    <x v="1"/>
  </r>
  <r>
    <x v="4"/>
    <x v="27"/>
    <x v="3"/>
    <n v="43"/>
    <x v="27"/>
    <n v="43"/>
    <s v="Reablement and technology"/>
    <s v="Health Community Support - Adults - Reablement"/>
    <x v="27"/>
    <s v="Reablement/Rehabilitation Services"/>
    <s v=""/>
    <x v="0"/>
    <s v=""/>
    <x v="6"/>
    <s v=""/>
    <s v=""/>
    <x v="1"/>
    <x v="9"/>
    <n v="497000"/>
    <x v="1"/>
  </r>
  <r>
    <x v="4"/>
    <x v="27"/>
    <x v="3"/>
    <n v="44"/>
    <x v="27"/>
    <n v="44"/>
    <s v="Enhanced community capacity"/>
    <s v="Health Community Support - Adults - Voluntary sector"/>
    <x v="0"/>
    <s v="Social Prescribing"/>
    <s v="Support for voluntary sector"/>
    <x v="5"/>
    <s v="voluntary sector"/>
    <x v="6"/>
    <s v=""/>
    <s v=""/>
    <x v="0"/>
    <x v="9"/>
    <n v="458880.8"/>
    <x v="1"/>
  </r>
  <r>
    <x v="4"/>
    <x v="27"/>
    <x v="3"/>
    <n v="45"/>
    <x v="27"/>
    <n v="45"/>
    <s v="Effective discharge from hospital"/>
    <s v="Health Community Support - Adults - extended opening hours"/>
    <x v="1"/>
    <s v="Community Based Equipment"/>
    <s v=""/>
    <x v="0"/>
    <s v=""/>
    <x v="6"/>
    <s v=""/>
    <s v=""/>
    <x v="3"/>
    <x v="9"/>
    <n v="12650.000000000002"/>
    <x v="1"/>
  </r>
  <r>
    <x v="4"/>
    <x v="27"/>
    <x v="3"/>
    <n v="46"/>
    <x v="27"/>
    <n v="46"/>
    <s v="Carer support"/>
    <s v="Health Community Support - Adults - Carers breaks"/>
    <x v="12"/>
    <s v="Respite Services"/>
    <s v=""/>
    <x v="0"/>
    <s v=""/>
    <x v="6"/>
    <s v=""/>
    <s v=""/>
    <x v="1"/>
    <x v="9"/>
    <n v="198000"/>
    <x v="1"/>
  </r>
  <r>
    <x v="4"/>
    <x v="27"/>
    <x v="3"/>
    <n v="47"/>
    <x v="27"/>
    <n v="47"/>
    <s v="Carer support"/>
    <s v="Health Community Support - Adults - Carers Centre"/>
    <x v="12"/>
    <s v="Carer Advice and Support"/>
    <s v=""/>
    <x v="0"/>
    <s v=""/>
    <x v="6"/>
    <s v=""/>
    <s v=""/>
    <x v="0"/>
    <x v="9"/>
    <n v="150000"/>
    <x v="1"/>
  </r>
  <r>
    <x v="4"/>
    <x v="27"/>
    <x v="3"/>
    <n v="48"/>
    <x v="27"/>
    <n v="48"/>
    <s v="Out of Hospital care"/>
    <s v="Hospice at Home"/>
    <x v="15"/>
    <s v=""/>
    <s v=""/>
    <x v="1"/>
    <s v=""/>
    <x v="6"/>
    <s v=""/>
    <s v=""/>
    <x v="0"/>
    <x v="9"/>
    <n v="200000"/>
    <x v="1"/>
  </r>
  <r>
    <x v="4"/>
    <x v="27"/>
    <x v="3"/>
    <n v="49"/>
    <x v="27"/>
    <n v="49"/>
    <s v="Out of Hospital care"/>
    <s v="Hospice - inpatient services"/>
    <x v="11"/>
    <s v=""/>
    <s v="Hospice care"/>
    <x v="1"/>
    <s v=""/>
    <x v="6"/>
    <s v=""/>
    <s v=""/>
    <x v="0"/>
    <x v="9"/>
    <n v="1000000"/>
    <x v="2"/>
  </r>
  <r>
    <x v="4"/>
    <x v="27"/>
    <x v="3"/>
    <n v="50"/>
    <x v="27"/>
    <n v="50"/>
    <s v="Out of Hospital care"/>
    <s v="NHS community contract (SWICC element - imputed split)"/>
    <x v="27"/>
    <s v="Bed Based - Step Up/Down"/>
    <s v=""/>
    <x v="1"/>
    <s v=""/>
    <x v="6"/>
    <s v=""/>
    <s v=""/>
    <x v="3"/>
    <x v="9"/>
    <n v="2944408"/>
    <x v="1"/>
  </r>
  <r>
    <x v="4"/>
    <x v="27"/>
    <x v="3"/>
    <n v="51"/>
    <x v="27"/>
    <n v="51"/>
    <s v="Out of Hospital care"/>
    <s v="NHS Community contract (nursing etc)"/>
    <x v="3"/>
    <s v="Other"/>
    <s v="Community based nursing"/>
    <x v="1"/>
    <s v=""/>
    <x v="6"/>
    <s v=""/>
    <s v=""/>
    <x v="3"/>
    <x v="10"/>
    <n v="15798592"/>
    <x v="2"/>
  </r>
  <r>
    <x v="4"/>
    <x v="27"/>
    <x v="3"/>
    <n v="52"/>
    <x v="27"/>
    <n v="52"/>
    <s v="Effective discharge from hospital"/>
    <s v="Integrated Community Equipment store"/>
    <x v="1"/>
    <s v="Community Based Equipment"/>
    <s v=""/>
    <x v="1"/>
    <s v=""/>
    <x v="6"/>
    <s v=""/>
    <s v=""/>
    <x v="1"/>
    <x v="9"/>
    <n v="238711.05000000002"/>
    <x v="1"/>
  </r>
  <r>
    <x v="4"/>
    <x v="27"/>
    <x v="3"/>
    <n v="53"/>
    <x v="27"/>
    <n v="53"/>
    <s v="Effective discharge from hospital"/>
    <s v="Equipment and adaptations"/>
    <x v="1"/>
    <s v="Community Based Equipment"/>
    <s v=""/>
    <x v="1"/>
    <s v=""/>
    <x v="0"/>
    <s v=""/>
    <s v=""/>
    <x v="3"/>
    <x v="4"/>
    <n v="354496.5"/>
    <x v="1"/>
  </r>
  <r>
    <x v="4"/>
    <x v="27"/>
    <x v="3"/>
    <n v="55"/>
    <x v="27"/>
    <n v="55"/>
    <s v="Effective discharge from hospital"/>
    <s v="Integrated Community Equipment store"/>
    <x v="1"/>
    <s v="Community Based Equipment"/>
    <s v=""/>
    <x v="1"/>
    <s v=""/>
    <x v="6"/>
    <s v=""/>
    <s v=""/>
    <x v="3"/>
    <x v="9"/>
    <n v="18688.5"/>
    <x v="1"/>
  </r>
  <r>
    <x v="4"/>
    <x v="27"/>
    <x v="3"/>
    <n v="56"/>
    <x v="27"/>
    <n v="56"/>
    <s v="Enhanced community capacity"/>
    <s v="Health Community Support - Adults - Voluntary sector"/>
    <x v="3"/>
    <s v="Other"/>
    <s v="Support for voluntary sector"/>
    <x v="5"/>
    <s v="voluntary sector"/>
    <x v="6"/>
    <s v=""/>
    <s v=""/>
    <x v="0"/>
    <x v="9"/>
    <n v="196663.19999999998"/>
    <x v="1"/>
  </r>
  <r>
    <x v="4"/>
    <x v="27"/>
    <x v="3"/>
    <n v="57"/>
    <x v="27"/>
    <n v="57"/>
    <s v="Effective discharge from hospital"/>
    <s v="Health Community Support - Adults - extended opening hours"/>
    <x v="1"/>
    <s v="Community Based Equipment"/>
    <s v=""/>
    <x v="5"/>
    <s v="voluntary sector"/>
    <x v="6"/>
    <s v=""/>
    <s v=""/>
    <x v="3"/>
    <x v="9"/>
    <n v="10350"/>
    <x v="1"/>
  </r>
  <r>
    <x v="4"/>
    <x v="28"/>
    <x v="4"/>
    <n v="1"/>
    <x v="28"/>
    <n v="1"/>
    <s v="Section 256"/>
    <s v="Independent Sector Placements"/>
    <x v="11"/>
    <s v=""/>
    <s v="Care Package Costs"/>
    <x v="0"/>
    <s v=""/>
    <x v="0"/>
    <s v=""/>
    <s v=""/>
    <x v="2"/>
    <x v="9"/>
    <n v="3522000"/>
    <x v="1"/>
  </r>
  <r>
    <x v="4"/>
    <x v="28"/>
    <x v="4"/>
    <n v="2"/>
    <x v="28"/>
    <n v="2"/>
    <s v="Protection of ASC"/>
    <s v="Social work team budgets"/>
    <x v="11"/>
    <s v=""/>
    <s v="Social care team budgets"/>
    <x v="0"/>
    <s v=""/>
    <x v="0"/>
    <s v=""/>
    <s v=""/>
    <x v="1"/>
    <x v="9"/>
    <n v="2283642"/>
    <x v="1"/>
  </r>
  <r>
    <x v="4"/>
    <x v="28"/>
    <x v="4"/>
    <n v="3"/>
    <x v="28"/>
    <n v="3"/>
    <s v="7 Day Services / reduction of DTOCs"/>
    <s v="Reablement and bed based market"/>
    <x v="27"/>
    <s v="Reablement/Rehabilitation Services"/>
    <s v=""/>
    <x v="0"/>
    <s v=""/>
    <x v="0"/>
    <s v=""/>
    <s v=""/>
    <x v="1"/>
    <x v="9"/>
    <n v="250000"/>
    <x v="1"/>
  </r>
  <r>
    <x v="4"/>
    <x v="28"/>
    <x v="4"/>
    <n v="4"/>
    <x v="28"/>
    <n v="4"/>
    <s v="Person Centred Services"/>
    <s v="Technology Enabled Care"/>
    <x v="1"/>
    <s v="Telecare"/>
    <s v=""/>
    <x v="0"/>
    <s v=""/>
    <x v="0"/>
    <s v=""/>
    <s v=""/>
    <x v="1"/>
    <x v="9"/>
    <n v="100000"/>
    <x v="1"/>
  </r>
  <r>
    <x v="4"/>
    <x v="28"/>
    <x v="4"/>
    <n v="5"/>
    <x v="28"/>
    <n v="5"/>
    <s v="Ageing Healthily and Prevention"/>
    <s v="Quality improvement/assurance"/>
    <x v="11"/>
    <s v=""/>
    <s v="Quality and assurance"/>
    <x v="0"/>
    <s v=""/>
    <x v="0"/>
    <s v=""/>
    <s v=""/>
    <x v="1"/>
    <x v="9"/>
    <n v="550000"/>
    <x v="1"/>
  </r>
  <r>
    <x v="4"/>
    <x v="28"/>
    <x v="4"/>
    <n v="6"/>
    <x v="28"/>
    <n v="6"/>
    <s v="Care Act"/>
    <s v="Respite and support to carers"/>
    <x v="12"/>
    <s v="Carer Advice and Support"/>
    <s v=""/>
    <x v="0"/>
    <s v=""/>
    <x v="0"/>
    <s v=""/>
    <s v=""/>
    <x v="1"/>
    <x v="9"/>
    <n v="407000"/>
    <x v="1"/>
  </r>
  <r>
    <x v="4"/>
    <x v="28"/>
    <x v="4"/>
    <n v="7"/>
    <x v="28"/>
    <n v="7"/>
    <s v="Carers Support"/>
    <s v="Info and advice to carers"/>
    <x v="12"/>
    <s v="Carer Advice and Support"/>
    <s v=""/>
    <x v="0"/>
    <s v=""/>
    <x v="0"/>
    <s v=""/>
    <s v=""/>
    <x v="0"/>
    <x v="9"/>
    <n v="75000"/>
    <x v="1"/>
  </r>
  <r>
    <x v="4"/>
    <x v="28"/>
    <x v="4"/>
    <n v="8"/>
    <x v="28"/>
    <n v="8"/>
    <s v="Wellbeing Network"/>
    <s v="Information and advice"/>
    <x v="0"/>
    <s v="Social Prescribing"/>
    <s v=""/>
    <x v="0"/>
    <s v=""/>
    <x v="0"/>
    <s v=""/>
    <s v=""/>
    <x v="0"/>
    <x v="9"/>
    <n v="25000"/>
    <x v="1"/>
  </r>
  <r>
    <x v="4"/>
    <x v="28"/>
    <x v="4"/>
    <n v="9"/>
    <x v="28"/>
    <n v="9"/>
    <s v="Carers Support"/>
    <s v="Respite and support to carers"/>
    <x v="12"/>
    <s v="Carer Advice and Support"/>
    <s v=""/>
    <x v="1"/>
    <s v=""/>
    <x v="6"/>
    <s v=""/>
    <s v=""/>
    <x v="0"/>
    <x v="9"/>
    <n v="75000"/>
    <x v="1"/>
  </r>
  <r>
    <x v="4"/>
    <x v="28"/>
    <x v="4"/>
    <n v="10"/>
    <x v="28"/>
    <n v="10"/>
    <s v="Wellbeing Network"/>
    <s v="Information and advice"/>
    <x v="0"/>
    <s v="Social Prescribing"/>
    <s v=""/>
    <x v="1"/>
    <s v=""/>
    <x v="6"/>
    <s v=""/>
    <s v=""/>
    <x v="0"/>
    <x v="9"/>
    <n v="25000"/>
    <x v="1"/>
  </r>
  <r>
    <x v="4"/>
    <x v="28"/>
    <x v="4"/>
    <n v="11"/>
    <x v="28"/>
    <n v="11"/>
    <s v="Integrated Adults Community Health Services"/>
    <s v="Community health - Neighbourhood teams"/>
    <x v="10"/>
    <s v=""/>
    <s v=""/>
    <x v="1"/>
    <s v=""/>
    <x v="6"/>
    <s v=""/>
    <s v=""/>
    <x v="0"/>
    <x v="9"/>
    <n v="4957856"/>
    <x v="1"/>
  </r>
  <r>
    <x v="4"/>
    <x v="28"/>
    <x v="4"/>
    <n v="14"/>
    <x v="28"/>
    <n v="12"/>
    <s v="Nursing care"/>
    <s v="Nursing costs of care"/>
    <x v="16"/>
    <s v="Nursing Home"/>
    <s v=""/>
    <x v="0"/>
    <s v=""/>
    <x v="0"/>
    <s v=""/>
    <s v=""/>
    <x v="2"/>
    <x v="11"/>
    <n v="793661"/>
    <x v="1"/>
  </r>
  <r>
    <x v="4"/>
    <x v="28"/>
    <x v="4"/>
    <n v="15"/>
    <x v="28"/>
    <n v="13"/>
    <s v="Disabled Facilities Grant"/>
    <s v="Adaptations"/>
    <x v="13"/>
    <s v="Adaptations"/>
    <s v=""/>
    <x v="0"/>
    <s v=""/>
    <x v="0"/>
    <s v=""/>
    <s v=""/>
    <x v="1"/>
    <x v="2"/>
    <n v="1970984"/>
    <x v="1"/>
  </r>
  <r>
    <x v="4"/>
    <x v="28"/>
    <x v="4"/>
    <n v="16"/>
    <x v="28"/>
    <n v="14"/>
    <s v="Adult Social Care"/>
    <s v="Transformation and social work"/>
    <x v="11"/>
    <s v=""/>
    <s v="Adult social care investment"/>
    <x v="0"/>
    <s v=""/>
    <x v="0"/>
    <s v=""/>
    <s v=""/>
    <x v="1"/>
    <x v="3"/>
    <n v="231276"/>
    <x v="1"/>
  </r>
  <r>
    <x v="4"/>
    <x v="28"/>
    <x v="4"/>
    <n v="17"/>
    <x v="28"/>
    <n v="15"/>
    <s v="Falls Prevention"/>
    <s v="falls programme"/>
    <x v="0"/>
    <s v="Other"/>
    <s v="public health - falls prevention"/>
    <x v="0"/>
    <s v=""/>
    <x v="0"/>
    <s v=""/>
    <s v=""/>
    <x v="1"/>
    <x v="3"/>
    <n v="70000"/>
    <x v="1"/>
  </r>
  <r>
    <x v="4"/>
    <x v="28"/>
    <x v="4"/>
    <n v="18"/>
    <x v="28"/>
    <n v="16"/>
    <s v="Protection of ASC"/>
    <s v="Social Care protection"/>
    <x v="11"/>
    <s v=""/>
    <s v="Rising costs of care pressures"/>
    <x v="0"/>
    <s v=""/>
    <x v="0"/>
    <s v=""/>
    <s v=""/>
    <x v="1"/>
    <x v="3"/>
    <n v="5345000"/>
    <x v="1"/>
  </r>
  <r>
    <x v="4"/>
    <x v="28"/>
    <x v="4"/>
    <n v="19"/>
    <x v="28"/>
    <n v="17"/>
    <s v="DTOC Plan"/>
    <s v="Investment to address DTOCs"/>
    <x v="28"/>
    <s v="Other approaches"/>
    <s v=""/>
    <x v="0"/>
    <s v=""/>
    <x v="0"/>
    <s v=""/>
    <s v=""/>
    <x v="1"/>
    <x v="3"/>
    <n v="820000"/>
    <x v="1"/>
  </r>
  <r>
    <x v="4"/>
    <x v="29"/>
    <x v="4"/>
    <n v="1"/>
    <x v="29"/>
    <n v="1"/>
    <s v="Joint Commissioning: Mental Health Contract"/>
    <s v="Joint Commissioning: Mental Health Contract"/>
    <x v="10"/>
    <s v=""/>
    <s v=""/>
    <x v="2"/>
    <s v=""/>
    <x v="6"/>
    <s v=""/>
    <s v=""/>
    <x v="5"/>
    <x v="9"/>
    <n v="1414020.26376"/>
    <x v="1"/>
  </r>
  <r>
    <x v="4"/>
    <x v="29"/>
    <x v="4"/>
    <n v="2"/>
    <x v="29"/>
    <n v="2"/>
    <s v="HICM: Acute Commuity Care Team"/>
    <s v="HICM: Acute Commuity Care Team"/>
    <x v="10"/>
    <s v=""/>
    <s v=""/>
    <x v="1"/>
    <s v=""/>
    <x v="6"/>
    <s v=""/>
    <s v=""/>
    <x v="3"/>
    <x v="9"/>
    <n v="367969.01777999999"/>
    <x v="1"/>
  </r>
  <r>
    <x v="4"/>
    <x v="29"/>
    <x v="4"/>
    <n v="3"/>
    <x v="29"/>
    <n v="2"/>
    <s v="HICM: Co-ordinating Provider role"/>
    <s v="HICM: Co-ordinating Provider role"/>
    <x v="10"/>
    <s v=""/>
    <s v=""/>
    <x v="1"/>
    <s v=""/>
    <x v="6"/>
    <s v=""/>
    <s v=""/>
    <x v="3"/>
    <x v="9"/>
    <n v="129871.41804"/>
    <x v="1"/>
  </r>
  <r>
    <x v="4"/>
    <x v="29"/>
    <x v="4"/>
    <n v="4"/>
    <x v="29"/>
    <n v="2"/>
    <s v="HICM: Integrated Discharge Team"/>
    <s v="HICM: Integrated Discharge Team"/>
    <x v="10"/>
    <s v=""/>
    <s v=""/>
    <x v="1"/>
    <s v=""/>
    <x v="6"/>
    <s v=""/>
    <s v=""/>
    <x v="3"/>
    <x v="9"/>
    <n v="444242.70773999998"/>
    <x v="1"/>
  </r>
  <r>
    <x v="4"/>
    <x v="29"/>
    <x v="4"/>
    <n v="5"/>
    <x v="29"/>
    <n v="2"/>
    <s v="HICM: Nursing Co-ordinators in CCS (MDT Co-ordinators)"/>
    <s v="HICM: Nursing Co-ordinators in CCS (MDT Co-ordinators)"/>
    <x v="10"/>
    <s v=""/>
    <s v=""/>
    <x v="1"/>
    <s v=""/>
    <x v="6"/>
    <s v=""/>
    <s v=""/>
    <x v="3"/>
    <x v="9"/>
    <n v="248404.85514"/>
    <x v="1"/>
  </r>
  <r>
    <x v="4"/>
    <x v="29"/>
    <x v="4"/>
    <n v="6"/>
    <x v="29"/>
    <n v="3"/>
    <s v="Rapid Response"/>
    <s v="Rapid Response"/>
    <x v="10"/>
    <s v=""/>
    <s v=""/>
    <x v="1"/>
    <s v=""/>
    <x v="6"/>
    <s v=""/>
    <s v=""/>
    <x v="3"/>
    <x v="9"/>
    <n v="225822.68928414001"/>
    <x v="1"/>
  </r>
  <r>
    <x v="4"/>
    <x v="29"/>
    <x v="4"/>
    <n v="7"/>
    <x v="29"/>
    <n v="4"/>
    <s v="EOL: Cancer &amp; Palliative Care"/>
    <s v="EOL: Cancer &amp; Palliative Care"/>
    <x v="10"/>
    <s v=""/>
    <s v=""/>
    <x v="1"/>
    <s v=""/>
    <x v="6"/>
    <s v=""/>
    <s v=""/>
    <x v="3"/>
    <x v="9"/>
    <n v="1133798.094"/>
    <x v="1"/>
  </r>
  <r>
    <x v="4"/>
    <x v="29"/>
    <x v="4"/>
    <n v="8"/>
    <x v="29"/>
    <n v="5"/>
    <s v="FallsPrevention: Co-ordinator in CCS"/>
    <s v="FallsPrevention: Co-ordinator in CCS"/>
    <x v="10"/>
    <s v=""/>
    <s v=""/>
    <x v="1"/>
    <s v=""/>
    <x v="6"/>
    <s v=""/>
    <s v=""/>
    <x v="3"/>
    <x v="9"/>
    <n v="179346.24395999999"/>
    <x v="1"/>
  </r>
  <r>
    <x v="4"/>
    <x v="29"/>
    <x v="4"/>
    <n v="9"/>
    <x v="29"/>
    <n v="6"/>
    <s v="Intermediate Care"/>
    <s v="Intermediate Care"/>
    <x v="27"/>
    <s v="Reablement/Rehabilitation Services"/>
    <s v=""/>
    <x v="1"/>
    <s v=""/>
    <x v="6"/>
    <s v=""/>
    <s v=""/>
    <x v="2"/>
    <x v="9"/>
    <n v="1309021.4358000001"/>
    <x v="1"/>
  </r>
  <r>
    <x v="4"/>
    <x v="29"/>
    <x v="4"/>
    <n v="10"/>
    <x v="29"/>
    <n v="7"/>
    <s v="Joint Commissioning: Meet and Greet Service for Carers"/>
    <s v="Joint Commissioning: Meet and Greet Service for Carers"/>
    <x v="12"/>
    <s v="Carer Advice and Support"/>
    <s v=""/>
    <x v="5"/>
    <s v="Charity / Voluntary Sector"/>
    <x v="6"/>
    <s v=""/>
    <s v=""/>
    <x v="0"/>
    <x v="9"/>
    <n v="128798.602335"/>
    <x v="1"/>
  </r>
  <r>
    <x v="4"/>
    <x v="29"/>
    <x v="4"/>
    <n v="11"/>
    <x v="29"/>
    <n v="8"/>
    <s v="Care Act Reforms"/>
    <s v="Care Act Reforms"/>
    <x v="6"/>
    <s v="Other"/>
    <s v="Care Act duties"/>
    <x v="0"/>
    <s v=""/>
    <x v="0"/>
    <s v=""/>
    <s v=""/>
    <x v="1"/>
    <x v="9"/>
    <n v="356265"/>
    <x v="1"/>
  </r>
  <r>
    <x v="4"/>
    <x v="29"/>
    <x v="4"/>
    <n v="12"/>
    <x v="29"/>
    <n v="9"/>
    <s v="Rehabilitation &amp; support for the Discharge Team"/>
    <s v="Rehabilitation &amp; support for the Discharge Team"/>
    <x v="28"/>
    <s v="Chg 1. Early Discharge Planning"/>
    <s v=""/>
    <x v="0"/>
    <s v=""/>
    <x v="0"/>
    <s v=""/>
    <s v=""/>
    <x v="2"/>
    <x v="9"/>
    <n v="457281.39600000001"/>
    <x v="1"/>
  </r>
  <r>
    <x v="4"/>
    <x v="29"/>
    <x v="4"/>
    <n v="13"/>
    <x v="29"/>
    <n v="9"/>
    <s v="Development of GP cluster model - care management"/>
    <s v="Development of GP cluster model - care management"/>
    <x v="28"/>
    <s v="Chg 3. Multi-Disciplinary/Multi-Agency Discharge Teams"/>
    <s v=""/>
    <x v="0"/>
    <s v=""/>
    <x v="0"/>
    <s v=""/>
    <s v=""/>
    <x v="1"/>
    <x v="9"/>
    <n v="249426.21600000001"/>
    <x v="1"/>
  </r>
  <r>
    <x v="4"/>
    <x v="29"/>
    <x v="4"/>
    <n v="14"/>
    <x v="29"/>
    <n v="9"/>
    <s v="Re-ablement Team Restructure to clusters"/>
    <s v="Re-ablement Team Restructure to clusters"/>
    <x v="28"/>
    <s v="Chg 3. Multi-Disciplinary/Multi-Agency Discharge Teams"/>
    <s v=""/>
    <x v="0"/>
    <s v=""/>
    <x v="0"/>
    <s v=""/>
    <s v=""/>
    <x v="1"/>
    <x v="9"/>
    <n v="101790"/>
    <x v="1"/>
  </r>
  <r>
    <x v="4"/>
    <x v="29"/>
    <x v="4"/>
    <n v="15"/>
    <x v="29"/>
    <n v="9"/>
    <s v="Reablement: Stepdown reablement flat"/>
    <s v="Reablement: Stepdown reablement flat"/>
    <x v="28"/>
    <s v="Chg 4. Home First / Discharge to Access"/>
    <s v=""/>
    <x v="0"/>
    <s v=""/>
    <x v="0"/>
    <s v=""/>
    <s v=""/>
    <x v="1"/>
    <x v="9"/>
    <n v="81432"/>
    <x v="1"/>
  </r>
  <r>
    <x v="4"/>
    <x v="29"/>
    <x v="4"/>
    <n v="16"/>
    <x v="29"/>
    <n v="9"/>
    <s v="Reablement: Reablement Team (to better support seven day discharges)"/>
    <s v="Reablement: Reablement Team (to better support seven day discharges)"/>
    <x v="28"/>
    <s v="Chg 5. Seven-Day Services"/>
    <s v=""/>
    <x v="0"/>
    <s v=""/>
    <x v="0"/>
    <s v=""/>
    <s v=""/>
    <x v="1"/>
    <x v="9"/>
    <n v="207855.18"/>
    <x v="1"/>
  </r>
  <r>
    <x v="4"/>
    <x v="29"/>
    <x v="4"/>
    <n v="17"/>
    <x v="29"/>
    <n v="10"/>
    <s v="Learning Disabilities - supporting adult social care"/>
    <s v="Learning Disabilities - supporting adult social care"/>
    <x v="16"/>
    <s v="Learning Disability"/>
    <s v=""/>
    <x v="0"/>
    <s v=""/>
    <x v="0"/>
    <s v=""/>
    <s v=""/>
    <x v="2"/>
    <x v="9"/>
    <n v="719869.05900000001"/>
    <x v="1"/>
  </r>
  <r>
    <x v="4"/>
    <x v="29"/>
    <x v="4"/>
    <n v="18"/>
    <x v="29"/>
    <n v="10"/>
    <s v="Mental Health - supporting adult social care"/>
    <s v="Mental Health - supporting adult social care"/>
    <x v="16"/>
    <s v="Supported Living"/>
    <s v=""/>
    <x v="0"/>
    <s v=""/>
    <x v="0"/>
    <s v=""/>
    <s v=""/>
    <x v="2"/>
    <x v="9"/>
    <n v="308515.31099999999"/>
    <x v="1"/>
  </r>
  <r>
    <x v="4"/>
    <x v="29"/>
    <x v="4"/>
    <n v="19"/>
    <x v="29"/>
    <n v="10"/>
    <s v="Older People - supporting adult social care"/>
    <s v="Older People - supporting adult social care"/>
    <x v="7"/>
    <s v=""/>
    <s v=""/>
    <x v="0"/>
    <s v=""/>
    <x v="0"/>
    <s v=""/>
    <s v=""/>
    <x v="2"/>
    <x v="9"/>
    <n v="957541.3330000001"/>
    <x v="1"/>
  </r>
  <r>
    <x v="4"/>
    <x v="29"/>
    <x v="4"/>
    <n v="20"/>
    <x v="29"/>
    <n v="10"/>
    <s v="Care management - supporting adult social care "/>
    <s v="Care management - supporting adult social care "/>
    <x v="3"/>
    <s v="Care Planning, Assessment and Review"/>
    <s v=""/>
    <x v="0"/>
    <s v=""/>
    <x v="0"/>
    <s v=""/>
    <s v=""/>
    <x v="1"/>
    <x v="9"/>
    <n v="752431.68"/>
    <x v="1"/>
  </r>
  <r>
    <x v="4"/>
    <x v="29"/>
    <x v="4"/>
    <n v="21"/>
    <x v="29"/>
    <n v="11"/>
    <s v="Joint Autism Strategy"/>
    <s v="Joint Autism Strategy"/>
    <x v="3"/>
    <s v="Care Planning, Assessment and Review"/>
    <s v=""/>
    <x v="0"/>
    <s v=""/>
    <x v="0"/>
    <s v=""/>
    <s v=""/>
    <x v="1"/>
    <x v="9"/>
    <n v="20358"/>
    <x v="1"/>
  </r>
  <r>
    <x v="4"/>
    <x v="29"/>
    <x v="4"/>
    <n v="22"/>
    <x v="29"/>
    <n v="10"/>
    <s v="DTOC: Social Care Staff in DART to facilitate hospital discharge"/>
    <s v="DTOC: Social Care Staff in DART to facilitate hospital discharge"/>
    <x v="28"/>
    <s v="Chg 1. Early Discharge Planning"/>
    <s v=""/>
    <x v="0"/>
    <s v=""/>
    <x v="0"/>
    <s v=""/>
    <s v=""/>
    <x v="1"/>
    <x v="9"/>
    <n v="103825.8"/>
    <x v="1"/>
  </r>
  <r>
    <x v="4"/>
    <x v="29"/>
    <x v="4"/>
    <n v="23"/>
    <x v="29"/>
    <n v="10"/>
    <s v="DTOC: Hospital Discharge Initiatives continuation"/>
    <s v="DTOC: Hospital Discharge Initiatives continuation"/>
    <x v="28"/>
    <s v="Chg 1. Early Discharge Planning"/>
    <s v=""/>
    <x v="0"/>
    <s v=""/>
    <x v="0"/>
    <s v=""/>
    <s v=""/>
    <x v="1"/>
    <x v="9"/>
    <n v="133650.26999999999"/>
    <x v="1"/>
  </r>
  <r>
    <x v="4"/>
    <x v="29"/>
    <x v="4"/>
    <n v="24"/>
    <x v="29"/>
    <n v="11"/>
    <s v="IPC: Dementia Advisors (Alzheimers Society)"/>
    <s v="IPC: Dementia Advisors (Alzheimers Society)"/>
    <x v="0"/>
    <s v="Social Prescribing"/>
    <s v=""/>
    <x v="0"/>
    <s v=""/>
    <x v="0"/>
    <s v=""/>
    <s v=""/>
    <x v="0"/>
    <x v="9"/>
    <n v="69217.2"/>
    <x v="1"/>
  </r>
  <r>
    <x v="4"/>
    <x v="29"/>
    <x v="4"/>
    <n v="25"/>
    <x v="29"/>
    <n v="12"/>
    <s v="Wellbeing: Community Based Prevention"/>
    <s v="Wellbeing: Community Based Prevention"/>
    <x v="0"/>
    <s v="Social Prescribing"/>
    <s v=""/>
    <x v="0"/>
    <s v=""/>
    <x v="0"/>
    <s v=""/>
    <s v=""/>
    <x v="1"/>
    <x v="9"/>
    <n v="164492.64000000001"/>
    <x v="1"/>
  </r>
  <r>
    <x v="4"/>
    <x v="29"/>
    <x v="4"/>
    <n v="26"/>
    <x v="29"/>
    <n v="12"/>
    <s v="Wellbeing: Wellbeing projects continuation"/>
    <s v="Wellbeing: Wellbeing projects continuation"/>
    <x v="0"/>
    <s v="Social Prescribing"/>
    <s v=""/>
    <x v="0"/>
    <s v=""/>
    <x v="0"/>
    <s v=""/>
    <s v=""/>
    <x v="0"/>
    <x v="9"/>
    <n v="77360.400000000009"/>
    <x v="1"/>
  </r>
  <r>
    <x v="4"/>
    <x v="29"/>
    <x v="4"/>
    <n v="27"/>
    <x v="29"/>
    <n v="13"/>
    <s v="Joint Commissioning: Programme Costs"/>
    <s v="Joint Commissioning: Programme Costs"/>
    <x v="9"/>
    <s v="Implementation &amp; Change Mgt capacity"/>
    <s v=""/>
    <x v="0"/>
    <s v=""/>
    <x v="0"/>
    <s v=""/>
    <s v=""/>
    <x v="1"/>
    <x v="9"/>
    <n v="103825.8"/>
    <x v="1"/>
  </r>
  <r>
    <x v="4"/>
    <x v="29"/>
    <x v="4"/>
    <n v="28"/>
    <x v="29"/>
    <n v="14"/>
    <s v="LD Project Manager Transforming Care"/>
    <s v="• Housing Plan_x000a_• Risk management_x000a_• Luton Steering Group_x000a_• Development of all Luton all age approach (with M5)_x000a_• Developing  relationships with GPs and other Partners to prevent/reduce hospital admissions_x000a_• Working closely with GP LD lead_x000a_• Overseeing Risk"/>
    <x v="3"/>
    <s v="Care Planning, Assessment and Review"/>
    <s v=""/>
    <x v="0"/>
    <s v=""/>
    <x v="0"/>
    <s v=""/>
    <s v=""/>
    <x v="1"/>
    <x v="9"/>
    <n v="57000"/>
    <x v="1"/>
  </r>
  <r>
    <x v="4"/>
    <x v="29"/>
    <x v="4"/>
    <n v="29"/>
    <x v="29"/>
    <n v="80"/>
    <s v="Disabled Facilities Grant (DFG)"/>
    <s v="Disabled Facilities Grant (DFG)"/>
    <x v="13"/>
    <s v="Adaptations"/>
    <s v=""/>
    <x v="0"/>
    <s v=""/>
    <x v="0"/>
    <s v=""/>
    <s v=""/>
    <x v="1"/>
    <x v="2"/>
    <n v="1417554"/>
    <x v="1"/>
  </r>
  <r>
    <x v="4"/>
    <x v="29"/>
    <x v="4"/>
    <n v="30"/>
    <x v="29"/>
    <n v="15"/>
    <s v="Equipment and adaptations: Community Equipment Services"/>
    <s v="Equipment and adaptations: Community Equipment Services"/>
    <x v="1"/>
    <s v="Community Based Equipment"/>
    <s v=""/>
    <x v="0"/>
    <s v=""/>
    <x v="0"/>
    <s v=""/>
    <s v=""/>
    <x v="2"/>
    <x v="9"/>
    <n v="567733.72499999998"/>
    <x v="1"/>
  </r>
  <r>
    <x v="4"/>
    <x v="29"/>
    <x v="4"/>
    <n v="31"/>
    <x v="29"/>
    <n v="15"/>
    <s v="Equipment and adaptations: Community Equipment Services"/>
    <s v="Equipment and adaptations: Community Equipment Services"/>
    <x v="1"/>
    <s v="Community Based Equipment"/>
    <s v=""/>
    <x v="5"/>
    <s v="Social Care"/>
    <x v="6"/>
    <s v=""/>
    <s v=""/>
    <x v="2"/>
    <x v="9"/>
    <n v="567733.72499999998"/>
    <x v="1"/>
  </r>
  <r>
    <x v="4"/>
    <x v="29"/>
    <x v="4"/>
    <n v="32"/>
    <x v="29"/>
    <n v="15"/>
    <s v="Telecare"/>
    <s v="Telecare"/>
    <x v="1"/>
    <s v="Telecare"/>
    <s v=""/>
    <x v="0"/>
    <s v=""/>
    <x v="0"/>
    <s v=""/>
    <s v=""/>
    <x v="2"/>
    <x v="9"/>
    <n v="72270.900000000009"/>
    <x v="1"/>
  </r>
  <r>
    <x v="4"/>
    <x v="29"/>
    <x v="4"/>
    <n v="33"/>
    <x v="29"/>
    <n v="15"/>
    <s v="Equipment and adaptations: Adaptations &amp; Minor Works"/>
    <s v="Equipment and adaptations: Adaptations &amp; Minor Works"/>
    <x v="13"/>
    <s v="Adaptations"/>
    <s v=""/>
    <x v="0"/>
    <s v=""/>
    <x v="0"/>
    <s v=""/>
    <s v=""/>
    <x v="2"/>
    <x v="9"/>
    <n v="936468"/>
    <x v="1"/>
  </r>
  <r>
    <x v="4"/>
    <x v="29"/>
    <x v="4"/>
    <n v="34"/>
    <x v="29"/>
    <n v="16"/>
    <s v="Social Prescription"/>
    <s v="to design the preferred holistic social prescription model for Luton by maximizing clinical discretion in referral and patients’ choice of provision by seeking to enable money to follow the patient into the community. "/>
    <x v="0"/>
    <s v="Social Prescribing"/>
    <s v=""/>
    <x v="0"/>
    <s v=""/>
    <x v="0"/>
    <s v=""/>
    <s v=""/>
    <x v="1"/>
    <x v="9"/>
    <n v="100000"/>
    <x v="1"/>
  </r>
  <r>
    <x v="4"/>
    <x v="29"/>
    <x v="4"/>
    <n v="35"/>
    <x v="29"/>
    <n v="17"/>
    <s v="STEPS"/>
    <s v="The Steps service assesses and supports individuals within the three main mental health wards in Luton &amp; Dunstable University Hospital.  The service tends to work more with patients with complex needs"/>
    <x v="3"/>
    <s v="Care Planning, Assessment and Review"/>
    <s v=""/>
    <x v="0"/>
    <s v=""/>
    <x v="6"/>
    <s v=""/>
    <s v=""/>
    <x v="1"/>
    <x v="9"/>
    <n v="34142"/>
    <x v="1"/>
  </r>
  <r>
    <x v="4"/>
    <x v="29"/>
    <x v="4"/>
    <n v="36"/>
    <x v="29"/>
    <n v="18"/>
    <s v="AMP Support/Training"/>
    <s v="AMP Support/Training"/>
    <x v="3"/>
    <s v="Care Planning, Assessment and Review"/>
    <s v=""/>
    <x v="0"/>
    <s v=""/>
    <x v="0"/>
    <s v=""/>
    <s v=""/>
    <x v="1"/>
    <x v="9"/>
    <n v="23000"/>
    <x v="2"/>
  </r>
  <r>
    <x v="4"/>
    <x v="29"/>
    <x v="4"/>
    <n v="37"/>
    <x v="29"/>
    <n v="19"/>
    <s v="Falls Prevention: Falls Scheme"/>
    <s v="The overarching aim is to develop a clear integrated falls pathway, with a greater emphasis on prevention, which forms part of overall Integrated Falls, Fractures &amp; Fragility Framework for Luton"/>
    <x v="0"/>
    <s v="Other"/>
    <s v="training of client"/>
    <x v="1"/>
    <s v=""/>
    <x v="6"/>
    <s v=""/>
    <s v=""/>
    <x v="0"/>
    <x v="9"/>
    <n v="117886"/>
    <x v="1"/>
  </r>
  <r>
    <x v="4"/>
    <x v="29"/>
    <x v="4"/>
    <n v="38"/>
    <x v="29"/>
    <n v="20"/>
    <s v="EOL: End of Life Schemes"/>
    <s v="The main aim of the project is to improve multi-agency communication for people at end life through improved early identification, improved training &amp; education to support early identification and improved conversations with people and improved methods of"/>
    <x v="0"/>
    <s v="Other"/>
    <s v="training of staff"/>
    <x v="1"/>
    <s v=""/>
    <x v="6"/>
    <s v=""/>
    <s v=""/>
    <x v="0"/>
    <x v="9"/>
    <n v="50171"/>
    <x v="2"/>
  </r>
  <r>
    <x v="4"/>
    <x v="29"/>
    <x v="4"/>
    <n v="39"/>
    <x v="29"/>
    <n v="21"/>
    <s v="Early Supported Discharge Strokes"/>
    <s v="Early Supported Discharge Strokes"/>
    <x v="28"/>
    <s v="Chg 4. Home First / Discharge to Access"/>
    <s v=""/>
    <x v="1"/>
    <s v=""/>
    <x v="6"/>
    <s v=""/>
    <s v=""/>
    <x v="2"/>
    <x v="9"/>
    <n v="305000"/>
    <x v="2"/>
  </r>
  <r>
    <x v="4"/>
    <x v="29"/>
    <x v="4"/>
    <n v="40"/>
    <x v="29"/>
    <n v="22"/>
    <s v="BLMK Transforming Care PM (1/3 FTE)"/>
    <s v="BLMK Transforming Care PM (1/3 FTE)"/>
    <x v="3"/>
    <s v="Care Planning, Assessment and Review"/>
    <s v=""/>
    <x v="5"/>
    <s v="CCG"/>
    <x v="6"/>
    <s v=""/>
    <s v=""/>
    <x v="8"/>
    <x v="9"/>
    <n v="16000"/>
    <x v="1"/>
  </r>
  <r>
    <x v="4"/>
    <x v="29"/>
    <x v="4"/>
    <n v="41"/>
    <x v="29"/>
    <n v="999"/>
    <s v="BCF Contingency"/>
    <s v="BCF Contingency"/>
    <x v="11"/>
    <s v=""/>
    <s v="contingency"/>
    <x v="5"/>
    <s v="CCG"/>
    <x v="6"/>
    <s v=""/>
    <s v=""/>
    <x v="8"/>
    <x v="9"/>
    <n v="30036.634584898129"/>
    <x v="1"/>
  </r>
  <r>
    <x v="4"/>
    <x v="29"/>
    <x v="4"/>
    <n v="43"/>
    <x v="29"/>
    <n v="51"/>
    <s v="Energy Doctor in the Home (preventative Technology)"/>
    <s v="The scheme aims to: _x000a_• to reduce levels of fuel poverty_x000a_• improve levels of thermal comfort and well-being_x000a_• to reduce excess winter deaths_x000a_"/>
    <x v="0"/>
    <s v="Other"/>
    <s v="energy doctor"/>
    <x v="0"/>
    <s v=""/>
    <x v="0"/>
    <s v=""/>
    <s v=""/>
    <x v="1"/>
    <x v="3"/>
    <n v="55000"/>
    <x v="1"/>
  </r>
  <r>
    <x v="4"/>
    <x v="29"/>
    <x v="4"/>
    <n v="44"/>
    <x v="29"/>
    <n v="52"/>
    <s v="Enabling Change - Systems integration, technology website change and population management"/>
    <s v="Deliver system integration and improve digital experience,   communications and business intelligence, to enable a cohesive approach to deliver better outcomes at an earlier stage, for the citizens of Luton, allowing for the rollout and handoff for contin"/>
    <x v="9"/>
    <s v="Shared records and Interoperability"/>
    <s v=""/>
    <x v="0"/>
    <s v=""/>
    <x v="0"/>
    <s v=""/>
    <s v=""/>
    <x v="1"/>
    <x v="3"/>
    <n v="130000"/>
    <x v="1"/>
  </r>
  <r>
    <x v="4"/>
    <x v="29"/>
    <x v="4"/>
    <n v="45"/>
    <x v="29"/>
    <n v="53"/>
    <s v="Population Management and Self Care Project"/>
    <s v="Population Management and Self Care Project"/>
    <x v="0"/>
    <s v="Social Prescribing"/>
    <s v=""/>
    <x v="0"/>
    <s v=""/>
    <x v="0"/>
    <s v=""/>
    <s v=""/>
    <x v="1"/>
    <x v="3"/>
    <n v="80000"/>
    <x v="1"/>
  </r>
  <r>
    <x v="4"/>
    <x v="29"/>
    <x v="4"/>
    <n v="46"/>
    <x v="29"/>
    <n v="54"/>
    <s v="Side by Side"/>
    <s v="Nationally people are living longer, have multiple long term health conditions but are remaining independent living at home and receiving ‘care services for much longer’.  This is the context that has influenced the Care Act and the need to focus on chang"/>
    <x v="3"/>
    <s v="Care Planning, Assessment and Review"/>
    <s v=""/>
    <x v="0"/>
    <s v=""/>
    <x v="0"/>
    <s v=""/>
    <s v=""/>
    <x v="1"/>
    <x v="3"/>
    <n v="691736"/>
    <x v="1"/>
  </r>
  <r>
    <x v="4"/>
    <x v="29"/>
    <x v="4"/>
    <n v="47"/>
    <x v="29"/>
    <n v="55"/>
    <s v="Enhanced Health in Care Homes -&gt; Over 65s/carehome"/>
    <s v="The main aim of this work programme is to reduce the need for older people, those aged over 65, to be urgently admitted to hospital. "/>
    <x v="27"/>
    <s v="Other"/>
    <s v="training of staff"/>
    <x v="1"/>
    <s v=""/>
    <x v="6"/>
    <s v=""/>
    <s v=""/>
    <x v="2"/>
    <x v="3"/>
    <n v="398175"/>
    <x v="1"/>
  </r>
  <r>
    <x v="4"/>
    <x v="29"/>
    <x v="4"/>
    <n v="48"/>
    <x v="29"/>
    <n v="56"/>
    <s v="Direct payment/Social Work Resources to support in community"/>
    <s v="The use of DPs has been promoted by Government under the Care Act 2014 to enable the service user to be “in control” of their care, exercising autonomy and having a more personalised service rather than directly commissioned services.  "/>
    <x v="17"/>
    <s v="Integrated Personalised Commissioning"/>
    <s v=""/>
    <x v="0"/>
    <s v=""/>
    <x v="0"/>
    <s v=""/>
    <s v=""/>
    <x v="1"/>
    <x v="3"/>
    <n v="225000"/>
    <x v="1"/>
  </r>
  <r>
    <x v="4"/>
    <x v="29"/>
    <x v="4"/>
    <n v="49"/>
    <x v="29"/>
    <n v="57"/>
    <s v="Integrated IAG model"/>
    <s v="Integration of more IAG services into our Luton Access Model that enables one assessment and referral system and standardises and quality assures advice provided.  More capacity for proactive prevention advice and casework in customer services prior to pe"/>
    <x v="3"/>
    <s v="Single Point of Access"/>
    <s v=""/>
    <x v="0"/>
    <s v=""/>
    <x v="0"/>
    <s v=""/>
    <s v=""/>
    <x v="1"/>
    <x v="3"/>
    <n v="100000"/>
    <x v="1"/>
  </r>
  <r>
    <x v="4"/>
    <x v="29"/>
    <x v="4"/>
    <n v="50"/>
    <x v="29"/>
    <n v="58"/>
    <s v="Housing First"/>
    <s v="We will be focusing on individuals that have a high level of no elective admissions to hospitals and have over riding issues of reablement. We have developed a project that will be addressing and identifying early prevention rather than cure"/>
    <x v="2"/>
    <s v=""/>
    <s v=""/>
    <x v="0"/>
    <s v=""/>
    <x v="0"/>
    <s v=""/>
    <s v=""/>
    <x v="1"/>
    <x v="3"/>
    <n v="75500"/>
    <x v="1"/>
  </r>
  <r>
    <x v="4"/>
    <x v="29"/>
    <x v="4"/>
    <n v="51"/>
    <x v="29"/>
    <n v="59"/>
    <s v="iBCF Programme Support, System Integration &amp; Restorative Practice "/>
    <s v="iBCF Programme Support, System Integration &amp; Restorative Practice "/>
    <x v="9"/>
    <s v="Implementation &amp; Change Mgt capacity"/>
    <s v=""/>
    <x v="0"/>
    <s v=""/>
    <x v="0"/>
    <s v=""/>
    <s v=""/>
    <x v="1"/>
    <x v="3"/>
    <n v="200000"/>
    <x v="1"/>
  </r>
  <r>
    <x v="4"/>
    <x v="29"/>
    <x v="4"/>
    <n v="52"/>
    <x v="29"/>
    <n v="60"/>
    <s v="Community Learning Disability Team (2 nurses)"/>
    <s v="This project will enable the Community Learning Disability Team (CLDT) is able to continue to provide a safe and effective service in accordance with the statutory framework of the Care Act 2014. Increasing demand and complexity of need means that 2 extra"/>
    <x v="3"/>
    <s v="Care Planning, Assessment and Review"/>
    <s v=""/>
    <x v="0"/>
    <s v=""/>
    <x v="0"/>
    <s v=""/>
    <s v=""/>
    <x v="1"/>
    <x v="3"/>
    <n v="78000"/>
    <x v="2"/>
  </r>
  <r>
    <x v="4"/>
    <x v="29"/>
    <x v="4"/>
    <n v="53"/>
    <x v="29"/>
    <n v="61"/>
    <s v="Housing ATS Telehealth (overrun into April-June)"/>
    <s v="Housing ATS Telehealth (overrun into April-June)"/>
    <x v="1"/>
    <s v="Telecare"/>
    <s v=""/>
    <x v="0"/>
    <s v=""/>
    <x v="0"/>
    <s v=""/>
    <s v=""/>
    <x v="1"/>
    <x v="3"/>
    <n v="9780"/>
    <x v="1"/>
  </r>
  <r>
    <x v="4"/>
    <x v="29"/>
    <x v="4"/>
    <n v="54"/>
    <x v="29"/>
    <n v="999"/>
    <s v="iBCF Contingency"/>
    <s v="iBCF Contingency"/>
    <x v="11"/>
    <s v=""/>
    <s v="contingency"/>
    <x v="0"/>
    <s v=""/>
    <x v="0"/>
    <s v=""/>
    <s v=""/>
    <x v="1"/>
    <x v="3"/>
    <n v="152809"/>
    <x v="1"/>
  </r>
  <r>
    <x v="4"/>
    <x v="29"/>
    <x v="4"/>
    <n v="55"/>
    <x v="29"/>
    <n v="62"/>
    <s v="Meeting ASC growing needs"/>
    <s v="Meeting ASC growing needs"/>
    <x v="11"/>
    <s v=""/>
    <s v="meeting ASC growing needs"/>
    <x v="0"/>
    <s v=""/>
    <x v="0"/>
    <s v=""/>
    <s v=""/>
    <x v="1"/>
    <x v="3"/>
    <n v="1971833"/>
    <x v="1"/>
  </r>
  <r>
    <x v="4"/>
    <x v="29"/>
    <x v="4"/>
    <n v="56"/>
    <x v="29"/>
    <n v="63"/>
    <s v="Suporting the care provider market"/>
    <s v="Suporting the care provider market"/>
    <x v="11"/>
    <s v=""/>
    <s v="supporting care market"/>
    <x v="0"/>
    <s v=""/>
    <x v="0"/>
    <s v=""/>
    <s v=""/>
    <x v="1"/>
    <x v="3"/>
    <n v="2305000"/>
    <x v="1"/>
  </r>
  <r>
    <x v="4"/>
    <x v="29"/>
    <x v="4"/>
    <n v="58"/>
    <x v="29"/>
    <n v="71"/>
    <s v="Homecare"/>
    <s v="Homecare"/>
    <x v="28"/>
    <s v="Chg 1. Early Discharge Planning"/>
    <s v=""/>
    <x v="0"/>
    <s v=""/>
    <x v="0"/>
    <s v=""/>
    <s v=""/>
    <x v="1"/>
    <x v="11"/>
    <n v="410125"/>
    <x v="2"/>
  </r>
  <r>
    <x v="4"/>
    <x v="29"/>
    <x v="4"/>
    <n v="59"/>
    <x v="29"/>
    <n v="72"/>
    <s v="Short stay mental health"/>
    <s v="Short stay mental health"/>
    <x v="28"/>
    <s v="Chg 1. Early Discharge Planning"/>
    <s v=""/>
    <x v="0"/>
    <s v=""/>
    <x v="0"/>
    <s v=""/>
    <s v=""/>
    <x v="1"/>
    <x v="11"/>
    <n v="315000"/>
    <x v="2"/>
  </r>
  <r>
    <x v="4"/>
    <x v="29"/>
    <x v="4"/>
    <n v="60"/>
    <x v="29"/>
    <n v="73"/>
    <s v="Reviewing staff"/>
    <s v="Reviewing staff"/>
    <x v="3"/>
    <s v="Care Planning, Assessment and Review"/>
    <s v=""/>
    <x v="0"/>
    <s v=""/>
    <x v="0"/>
    <s v=""/>
    <s v=""/>
    <x v="1"/>
    <x v="11"/>
    <n v="63000"/>
    <x v="2"/>
  </r>
  <r>
    <x v="4"/>
    <x v="29"/>
    <x v="4"/>
    <n v="62"/>
    <x v="29"/>
    <n v="23"/>
    <s v="Reallocate LCCG spend to BCF for a 6.1% minimum contribution"/>
    <s v="LCCG reallocation to BCF"/>
    <x v="11"/>
    <s v=""/>
    <s v="to satisfy the 6.1% minimum contribution"/>
    <x v="5"/>
    <s v="CCG"/>
    <x v="6"/>
    <s v=""/>
    <s v=""/>
    <x v="8"/>
    <x v="9"/>
    <n v="564573"/>
    <x v="2"/>
  </r>
  <r>
    <x v="4"/>
    <x v="30"/>
    <x v="4"/>
    <n v="1"/>
    <x v="30"/>
    <n v="1"/>
    <s v="DFG"/>
    <s v="Adaptions"/>
    <x v="13"/>
    <s v="Adaptations"/>
    <s v=""/>
    <x v="0"/>
    <s v=""/>
    <x v="0"/>
    <s v=""/>
    <s v=""/>
    <x v="1"/>
    <x v="2"/>
    <n v="1516820"/>
    <x v="1"/>
  </r>
  <r>
    <x v="4"/>
    <x v="30"/>
    <x v="4"/>
    <n v="2"/>
    <x v="30"/>
    <n v="2"/>
    <s v="High Impact Model"/>
    <s v="High Impact Change Model for Managing Transfer of Care"/>
    <x v="28"/>
    <s v="Other approaches"/>
    <s v=""/>
    <x v="5"/>
    <s v="System investment"/>
    <x v="0"/>
    <s v=""/>
    <s v=""/>
    <x v="1"/>
    <x v="3"/>
    <n v="1488630"/>
    <x v="1"/>
  </r>
  <r>
    <x v="4"/>
    <x v="30"/>
    <x v="4"/>
    <n v="3"/>
    <x v="30"/>
    <n v="3"/>
    <s v="iBCF Social Care"/>
    <s v="Sustaining the social care market and supporting the system to cope with additional demand in communities and Localities"/>
    <x v="10"/>
    <s v=""/>
    <s v=""/>
    <x v="5"/>
    <s v="System investment"/>
    <x v="0"/>
    <s v=""/>
    <s v=""/>
    <x v="1"/>
    <x v="3"/>
    <n v="5255605"/>
    <x v="1"/>
  </r>
  <r>
    <x v="4"/>
    <x v="30"/>
    <x v="4"/>
    <n v="4"/>
    <x v="30"/>
    <n v="4"/>
    <s v="Reablement, including supporting the care act"/>
    <s v="Reablement including supporting the Care Act"/>
    <x v="10"/>
    <s v=""/>
    <s v=""/>
    <x v="0"/>
    <s v=""/>
    <x v="0"/>
    <s v=""/>
    <s v=""/>
    <x v="2"/>
    <x v="9"/>
    <n v="1563856"/>
    <x v="1"/>
  </r>
  <r>
    <x v="4"/>
    <x v="30"/>
    <x v="4"/>
    <n v="5"/>
    <x v="30"/>
    <n v="5"/>
    <s v="Protecting Social Care"/>
    <s v="Supporting the social care provision to help maintain independence and improve health and wellbeing"/>
    <x v="10"/>
    <s v=""/>
    <s v=""/>
    <x v="0"/>
    <s v=""/>
    <x v="0"/>
    <s v=""/>
    <s v=""/>
    <x v="1"/>
    <x v="9"/>
    <n v="4470872"/>
    <x v="1"/>
  </r>
  <r>
    <x v="4"/>
    <x v="30"/>
    <x v="4"/>
    <n v="6"/>
    <x v="30"/>
    <n v="6"/>
    <s v="CCG Schemes"/>
    <s v="The provision of community related health services"/>
    <x v="10"/>
    <s v=""/>
    <s v=""/>
    <x v="1"/>
    <s v=""/>
    <x v="6"/>
    <s v=""/>
    <s v=""/>
    <x v="3"/>
    <x v="9"/>
    <n v="6782692"/>
    <x v="1"/>
  </r>
  <r>
    <x v="4"/>
    <x v="30"/>
    <x v="4"/>
    <n v="7"/>
    <x v="30"/>
    <n v="7"/>
    <s v="Winter Pressures"/>
    <s v="The provision of community related services to reduce demand during the winter months"/>
    <x v="10"/>
    <s v=""/>
    <s v=""/>
    <x v="0"/>
    <s v=""/>
    <x v="0"/>
    <s v=""/>
    <s v=""/>
    <x v="2"/>
    <x v="11"/>
    <n v="681227"/>
    <x v="1"/>
  </r>
  <r>
    <x v="4"/>
    <x v="30"/>
    <x v="4"/>
    <n v="8"/>
    <x v="30"/>
    <n v="8"/>
    <s v="Joint Carers"/>
    <s v="integrated carers services"/>
    <x v="10"/>
    <s v=""/>
    <s v=""/>
    <x v="0"/>
    <s v=""/>
    <x v="1"/>
    <s v="0.5"/>
    <s v="0.5"/>
    <x v="0"/>
    <x v="9"/>
    <n v="58231"/>
    <x v="1"/>
  </r>
  <r>
    <x v="4"/>
    <x v="30"/>
    <x v="4"/>
    <n v="9"/>
    <x v="30"/>
    <n v="9"/>
    <s v="Community Health"/>
    <s v="Integrated community services"/>
    <x v="10"/>
    <s v=""/>
    <s v=""/>
    <x v="1"/>
    <s v=""/>
    <x v="6"/>
    <s v=""/>
    <s v=""/>
    <x v="3"/>
    <x v="11"/>
    <n v="142773"/>
    <x v="1"/>
  </r>
  <r>
    <x v="4"/>
    <x v="31"/>
    <x v="4"/>
    <n v="1"/>
    <x v="31"/>
    <n v="2"/>
    <s v="Out of Hospital Community Integration"/>
    <s v="Community Geriatricians"/>
    <x v="0"/>
    <s v="Risk Stratification"/>
    <s v=""/>
    <x v="1"/>
    <s v=""/>
    <x v="6"/>
    <s v=""/>
    <s v=""/>
    <x v="3"/>
    <x v="10"/>
    <n v="181414"/>
    <x v="1"/>
  </r>
  <r>
    <x v="4"/>
    <x v="31"/>
    <x v="4"/>
    <n v="2"/>
    <x v="31"/>
    <n v="2"/>
    <s v="Out of Hospital Community Integration"/>
    <s v="Day Hospital Assessment &amp; Treatment"/>
    <x v="10"/>
    <s v=""/>
    <s v=""/>
    <x v="1"/>
    <s v=""/>
    <x v="6"/>
    <s v=""/>
    <s v=""/>
    <x v="3"/>
    <x v="10"/>
    <n v="810686"/>
    <x v="1"/>
  </r>
  <r>
    <x v="4"/>
    <x v="31"/>
    <x v="4"/>
    <n v="3"/>
    <x v="31"/>
    <n v="2"/>
    <s v="Out of Hospital Community Integration"/>
    <s v="Integrated Community Teams"/>
    <x v="10"/>
    <s v=""/>
    <s v=""/>
    <x v="1"/>
    <s v=""/>
    <x v="6"/>
    <s v=""/>
    <s v=""/>
    <x v="3"/>
    <x v="9"/>
    <n v="4596796"/>
    <x v="1"/>
  </r>
  <r>
    <x v="4"/>
    <x v="31"/>
    <x v="4"/>
    <n v="4"/>
    <x v="31"/>
    <n v="2"/>
    <s v="Out of Hospital Community Integration"/>
    <s v="Long Term Conditions"/>
    <x v="10"/>
    <s v=""/>
    <s v=""/>
    <x v="0"/>
    <s v=""/>
    <x v="6"/>
    <s v=""/>
    <s v=""/>
    <x v="3"/>
    <x v="10"/>
    <n v="424058"/>
    <x v="1"/>
  </r>
  <r>
    <x v="4"/>
    <x v="31"/>
    <x v="4"/>
    <n v="5"/>
    <x v="31"/>
    <n v="2"/>
    <s v="Out of Hospital Community Integration"/>
    <s v="Primary Care MDT Coordinator"/>
    <x v="3"/>
    <s v="Care Coordination"/>
    <s v=""/>
    <x v="1"/>
    <s v=""/>
    <x v="6"/>
    <s v=""/>
    <s v=""/>
    <x v="3"/>
    <x v="10"/>
    <n v="49215"/>
    <x v="1"/>
  </r>
  <r>
    <x v="4"/>
    <x v="31"/>
    <x v="4"/>
    <n v="6"/>
    <x v="31"/>
    <n v="2"/>
    <s v="Out of Hospital Community Integration"/>
    <s v="RRAS"/>
    <x v="27"/>
    <s v="Rapid / Crisis Response"/>
    <s v=""/>
    <x v="0"/>
    <s v=""/>
    <x v="6"/>
    <s v=""/>
    <s v=""/>
    <x v="1"/>
    <x v="9"/>
    <n v="233000"/>
    <x v="1"/>
  </r>
  <r>
    <x v="4"/>
    <x v="31"/>
    <x v="4"/>
    <n v="7"/>
    <x v="31"/>
    <n v="2"/>
    <s v="Out of Hospital Community Integration"/>
    <s v="RRAS"/>
    <x v="27"/>
    <s v="Rapid / Crisis Response"/>
    <s v=""/>
    <x v="0"/>
    <s v=""/>
    <x v="6"/>
    <s v=""/>
    <s v=""/>
    <x v="3"/>
    <x v="9"/>
    <n v="552691"/>
    <x v="1"/>
  </r>
  <r>
    <x v="4"/>
    <x v="31"/>
    <x v="4"/>
    <n v="8"/>
    <x v="31"/>
    <n v="2"/>
    <s v="Out of Hospital Community Integration"/>
    <s v="RRAS - Dementia Nurses (Band 6 &amp; 7)"/>
    <x v="27"/>
    <s v="Rapid / Crisis Response"/>
    <s v=""/>
    <x v="2"/>
    <s v=""/>
    <x v="6"/>
    <s v=""/>
    <s v=""/>
    <x v="3"/>
    <x v="9"/>
    <n v="84686"/>
    <x v="1"/>
  </r>
  <r>
    <x v="4"/>
    <x v="31"/>
    <x v="4"/>
    <n v="9"/>
    <x v="31"/>
    <n v="2"/>
    <s v="Out of Hospital Community Integration"/>
    <s v="Telehealth"/>
    <x v="1"/>
    <s v="Telecare"/>
    <s v=""/>
    <x v="1"/>
    <s v=""/>
    <x v="6"/>
    <s v=""/>
    <s v=""/>
    <x v="2"/>
    <x v="9"/>
    <n v="31849"/>
    <x v="1"/>
  </r>
  <r>
    <x v="4"/>
    <x v="31"/>
    <x v="4"/>
    <n v="10"/>
    <x v="31"/>
    <n v="2"/>
    <s v="Out of Hospital Community Integration"/>
    <s v="Continence Service"/>
    <x v="10"/>
    <s v=""/>
    <s v=""/>
    <x v="1"/>
    <s v=""/>
    <x v="6"/>
    <s v=""/>
    <s v=""/>
    <x v="3"/>
    <x v="9"/>
    <n v="68040"/>
    <x v="1"/>
  </r>
  <r>
    <x v="4"/>
    <x v="31"/>
    <x v="4"/>
    <n v="11"/>
    <x v="31"/>
    <n v="2"/>
    <s v="Out of Hospital Community Integration"/>
    <s v="Carers Grant -CARIADS"/>
    <x v="12"/>
    <s v="Carer Advice and Support"/>
    <s v=""/>
    <x v="0"/>
    <s v=""/>
    <x v="7"/>
    <s v=""/>
    <s v=""/>
    <x v="0"/>
    <x v="9"/>
    <n v="95000"/>
    <x v="1"/>
  </r>
  <r>
    <x v="4"/>
    <x v="31"/>
    <x v="4"/>
    <n v="12"/>
    <x v="31"/>
    <n v="2"/>
    <s v="Out of Hospital Community Integration"/>
    <s v="Carers Grant - x2 carer posts"/>
    <x v="12"/>
    <s v="Carer Advice and Support"/>
    <s v=""/>
    <x v="0"/>
    <s v=""/>
    <x v="7"/>
    <s v=""/>
    <s v=""/>
    <x v="1"/>
    <x v="9"/>
    <n v="36515"/>
    <x v="1"/>
  </r>
  <r>
    <x v="4"/>
    <x v="31"/>
    <x v="4"/>
    <n v="13"/>
    <x v="31"/>
    <n v="2"/>
    <s v="Out of Hospital Community Integration"/>
    <s v="Carers Grant "/>
    <x v="12"/>
    <s v="Carer Advice and Support"/>
    <s v=""/>
    <x v="0"/>
    <s v=""/>
    <x v="0"/>
    <s v=""/>
    <s v=""/>
    <x v="1"/>
    <x v="4"/>
    <n v="40229"/>
    <x v="1"/>
  </r>
  <r>
    <x v="4"/>
    <x v="31"/>
    <x v="4"/>
    <n v="14"/>
    <x v="31"/>
    <n v="2"/>
    <s v="Out of Hospital Community Integration"/>
    <s v="Carers Grant -commissioning post"/>
    <x v="9"/>
    <s v="Integrated workforce"/>
    <s v=""/>
    <x v="0"/>
    <s v=""/>
    <x v="7"/>
    <s v=""/>
    <s v=""/>
    <x v="1"/>
    <x v="9"/>
    <n v="46485"/>
    <x v="1"/>
  </r>
  <r>
    <x v="4"/>
    <x v="31"/>
    <x v="4"/>
    <n v="15"/>
    <x v="31"/>
    <n v="2"/>
    <s v="Out of Hospital Community Integration"/>
    <s v="Carers Grant"/>
    <x v="12"/>
    <s v="Carer Advice and Support"/>
    <s v=""/>
    <x v="0"/>
    <s v=""/>
    <x v="0"/>
    <s v=""/>
    <s v=""/>
    <x v="1"/>
    <x v="3"/>
    <n v="16000"/>
    <x v="1"/>
  </r>
  <r>
    <x v="4"/>
    <x v="31"/>
    <x v="4"/>
    <n v="16"/>
    <x v="31"/>
    <n v="2"/>
    <s v="Out of Hospital Community Integration"/>
    <s v="Staff Retention"/>
    <x v="9"/>
    <s v="Implementation &amp; Change Mgt capacity"/>
    <s v=""/>
    <x v="0"/>
    <s v=""/>
    <x v="0"/>
    <s v=""/>
    <s v=""/>
    <x v="1"/>
    <x v="3"/>
    <n v="91800"/>
    <x v="2"/>
  </r>
  <r>
    <x v="4"/>
    <x v="31"/>
    <x v="4"/>
    <n v="17"/>
    <x v="31"/>
    <n v="2"/>
    <s v="Out of Hospital Community Integration"/>
    <s v="Community based social work (recurrent)"/>
    <x v="10"/>
    <s v=""/>
    <s v=""/>
    <x v="0"/>
    <s v=""/>
    <x v="0"/>
    <s v=""/>
    <s v=""/>
    <x v="1"/>
    <x v="3"/>
    <n v="49870"/>
    <x v="1"/>
  </r>
  <r>
    <x v="4"/>
    <x v="31"/>
    <x v="4"/>
    <n v="18"/>
    <x v="31"/>
    <n v="2"/>
    <s v="Out of Hospital Community Integration"/>
    <s v="Fieldwork services (was Care Act Implementation)"/>
    <x v="0"/>
    <s v="Other"/>
    <s v="Social Work Teams"/>
    <x v="0"/>
    <s v=""/>
    <x v="0"/>
    <s v=""/>
    <s v=""/>
    <x v="1"/>
    <x v="9"/>
    <n v="560783"/>
    <x v="1"/>
  </r>
  <r>
    <x v="4"/>
    <x v="31"/>
    <x v="4"/>
    <n v="19"/>
    <x v="31"/>
    <n v="2"/>
    <s v="Out of Hospital Community Integration"/>
    <s v="Fieldwork services (was Care Act Implementation)"/>
    <x v="0"/>
    <s v="Other"/>
    <s v="Social Work Teams"/>
    <x v="0"/>
    <s v=""/>
    <x v="0"/>
    <s v=""/>
    <s v=""/>
    <x v="1"/>
    <x v="3"/>
    <n v="105000"/>
    <x v="1"/>
  </r>
  <r>
    <x v="4"/>
    <x v="31"/>
    <x v="4"/>
    <n v="20"/>
    <x v="31"/>
    <n v="2"/>
    <s v="Out of Hospital Community Integration"/>
    <s v="Fieldwork services (was Care Act Implementation)"/>
    <x v="0"/>
    <s v="Other"/>
    <s v="Social Work Teams"/>
    <x v="0"/>
    <s v=""/>
    <x v="0"/>
    <s v=""/>
    <s v=""/>
    <x v="1"/>
    <x v="4"/>
    <n v="1346782"/>
    <x v="1"/>
  </r>
  <r>
    <x v="4"/>
    <x v="31"/>
    <x v="4"/>
    <n v="21"/>
    <x v="31"/>
    <n v="2"/>
    <s v="Out of Hospital Community Integration"/>
    <s v="Day Care Services"/>
    <x v="0"/>
    <s v="Other"/>
    <s v="Day Care Provision"/>
    <x v="0"/>
    <s v=""/>
    <x v="0"/>
    <s v=""/>
    <s v=""/>
    <x v="1"/>
    <x v="4"/>
    <n v="1023823"/>
    <x v="2"/>
  </r>
  <r>
    <x v="4"/>
    <x v="31"/>
    <x v="4"/>
    <n v="22"/>
    <x v="31"/>
    <n v="2"/>
    <s v="Out of Hospital Community Integration"/>
    <s v="Direct Payments"/>
    <x v="17"/>
    <s v="Direct Payments"/>
    <s v=""/>
    <x v="0"/>
    <s v=""/>
    <x v="6"/>
    <s v=""/>
    <s v=""/>
    <x v="1"/>
    <x v="9"/>
    <n v="31031"/>
    <x v="1"/>
  </r>
  <r>
    <x v="4"/>
    <x v="31"/>
    <x v="4"/>
    <n v="23"/>
    <x v="31"/>
    <n v="2"/>
    <s v="Out of Hospital Community Integration"/>
    <s v="Direct Payments"/>
    <x v="17"/>
    <s v="Direct Payments"/>
    <s v=""/>
    <x v="0"/>
    <s v=""/>
    <x v="0"/>
    <s v=""/>
    <s v=""/>
    <x v="1"/>
    <x v="4"/>
    <n v="23114"/>
    <x v="1"/>
  </r>
  <r>
    <x v="4"/>
    <x v="31"/>
    <x v="4"/>
    <n v="24"/>
    <x v="31"/>
    <n v="2"/>
    <s v="Out of Hospital Community Integration"/>
    <s v="Mental Health Support"/>
    <x v="10"/>
    <s v=""/>
    <s v=""/>
    <x v="2"/>
    <s v=""/>
    <x v="6"/>
    <s v=""/>
    <s v=""/>
    <x v="3"/>
    <x v="9"/>
    <n v="88515"/>
    <x v="1"/>
  </r>
  <r>
    <x v="4"/>
    <x v="31"/>
    <x v="4"/>
    <n v="25"/>
    <x v="31"/>
    <n v="2"/>
    <s v="Out of Hospital Community Integration"/>
    <s v="RRAS - Community Carers/Support Workers (3.00 WTE Band 3)"/>
    <x v="27"/>
    <s v="Rapid / Crisis Response"/>
    <s v=""/>
    <x v="1"/>
    <s v=""/>
    <x v="6"/>
    <s v=""/>
    <s v=""/>
    <x v="3"/>
    <x v="9"/>
    <n v="91871"/>
    <x v="1"/>
  </r>
  <r>
    <x v="4"/>
    <x v="31"/>
    <x v="4"/>
    <n v="26"/>
    <x v="31"/>
    <n v="2"/>
    <s v="Out of Hospital Community Integration"/>
    <s v="Community Psychiatric Nurse post - Tilbury &amp; Chadwell (EPUT)"/>
    <x v="10"/>
    <s v=""/>
    <s v=""/>
    <x v="2"/>
    <s v=""/>
    <x v="0"/>
    <s v=""/>
    <s v=""/>
    <x v="1"/>
    <x v="3"/>
    <n v="45253"/>
    <x v="2"/>
  </r>
  <r>
    <x v="4"/>
    <x v="31"/>
    <x v="4"/>
    <n v="27"/>
    <x v="31"/>
    <n v="2"/>
    <s v="Out of Hospital Community Integration"/>
    <s v="RRAS - Community Carers/Support Workers (3.00 WTE Band 3)"/>
    <x v="27"/>
    <s v="Rapid / Crisis Response"/>
    <s v=""/>
    <x v="1"/>
    <s v=""/>
    <x v="6"/>
    <s v=""/>
    <s v=""/>
    <x v="3"/>
    <x v="3"/>
    <n v="7501"/>
    <x v="1"/>
  </r>
  <r>
    <x v="4"/>
    <x v="31"/>
    <x v="4"/>
    <n v="28"/>
    <x v="31"/>
    <n v="2"/>
    <s v="Out of Hospital Community Integration"/>
    <s v="External Purchasing - Homecare"/>
    <x v="7"/>
    <s v=""/>
    <s v=""/>
    <x v="0"/>
    <s v=""/>
    <x v="0"/>
    <s v=""/>
    <s v=""/>
    <x v="1"/>
    <x v="4"/>
    <n v="4501522"/>
    <x v="2"/>
  </r>
  <r>
    <x v="4"/>
    <x v="31"/>
    <x v="4"/>
    <n v="29"/>
    <x v="31"/>
    <n v="2"/>
    <s v="Out of Hospital Community Integration"/>
    <s v="External Purchasing - Homecare"/>
    <x v="7"/>
    <s v=""/>
    <s v=""/>
    <x v="0"/>
    <s v=""/>
    <x v="0"/>
    <s v=""/>
    <s v=""/>
    <x v="2"/>
    <x v="3"/>
    <n v="2208082"/>
    <x v="2"/>
  </r>
  <r>
    <x v="4"/>
    <x v="31"/>
    <x v="4"/>
    <n v="30"/>
    <x v="31"/>
    <n v="2"/>
    <s v="Out of Hospital Community Integration"/>
    <s v="External Purchasing - Homecare"/>
    <x v="7"/>
    <s v=""/>
    <s v=""/>
    <x v="0"/>
    <s v=""/>
    <x v="0"/>
    <s v=""/>
    <s v=""/>
    <x v="2"/>
    <x v="4"/>
    <n v="3846527"/>
    <x v="2"/>
  </r>
  <r>
    <x v="4"/>
    <x v="31"/>
    <x v="4"/>
    <n v="31"/>
    <x v="31"/>
    <n v="2"/>
    <s v="Out of Hospital Community Integration"/>
    <s v="External Purchasing - Non Homecare"/>
    <x v="16"/>
    <s v="Care Home"/>
    <s v=""/>
    <x v="0"/>
    <s v=""/>
    <x v="6"/>
    <s v=""/>
    <s v=""/>
    <x v="2"/>
    <x v="9"/>
    <n v="2096099"/>
    <x v="1"/>
  </r>
  <r>
    <x v="4"/>
    <x v="31"/>
    <x v="4"/>
    <n v="32"/>
    <x v="31"/>
    <n v="2"/>
    <s v="Out of Hospital Community Integration"/>
    <s v="External Purchasing - Non Homecare"/>
    <x v="16"/>
    <s v="Care Home"/>
    <s v=""/>
    <x v="0"/>
    <s v=""/>
    <x v="0"/>
    <s v=""/>
    <s v=""/>
    <x v="2"/>
    <x v="4"/>
    <n v="6874941"/>
    <x v="1"/>
  </r>
  <r>
    <x v="4"/>
    <x v="31"/>
    <x v="4"/>
    <n v="33"/>
    <x v="31"/>
    <n v="2"/>
    <s v="Out of Hospital Community Integration"/>
    <s v="External Purchasing - Non Homecare"/>
    <x v="16"/>
    <s v="Care Home"/>
    <s v=""/>
    <x v="0"/>
    <s v=""/>
    <x v="0"/>
    <s v=""/>
    <s v=""/>
    <x v="2"/>
    <x v="3"/>
    <n v="1131063"/>
    <x v="1"/>
  </r>
  <r>
    <x v="4"/>
    <x v="31"/>
    <x v="4"/>
    <n v="34"/>
    <x v="31"/>
    <n v="2"/>
    <s v="Out of Hospital Community Integration"/>
    <s v="Extra Care Housing"/>
    <x v="2"/>
    <s v=""/>
    <s v=""/>
    <x v="0"/>
    <s v=""/>
    <x v="0"/>
    <s v=""/>
    <s v=""/>
    <x v="2"/>
    <x v="4"/>
    <n v="847599"/>
    <x v="2"/>
  </r>
  <r>
    <x v="4"/>
    <x v="31"/>
    <x v="4"/>
    <n v="35"/>
    <x v="31"/>
    <n v="2"/>
    <s v="Out of Hospital Community Integration"/>
    <s v="Integrated Care Director"/>
    <x v="9"/>
    <s v="Integrated workforce"/>
    <s v=""/>
    <x v="0"/>
    <s v=""/>
    <x v="0"/>
    <s v=""/>
    <s v=""/>
    <x v="1"/>
    <x v="4"/>
    <n v="120058"/>
    <x v="2"/>
  </r>
  <r>
    <x v="4"/>
    <x v="31"/>
    <x v="4"/>
    <n v="36"/>
    <x v="31"/>
    <n v="2"/>
    <s v="Out of Hospital Community Integration"/>
    <s v="Meals on Wheels "/>
    <x v="10"/>
    <s v=""/>
    <s v=""/>
    <x v="0"/>
    <s v=""/>
    <x v="0"/>
    <s v=""/>
    <s v=""/>
    <x v="0"/>
    <x v="4"/>
    <n v="260100"/>
    <x v="2"/>
  </r>
  <r>
    <x v="4"/>
    <x v="31"/>
    <x v="4"/>
    <n v="37"/>
    <x v="31"/>
    <n v="2"/>
    <s v="Out of Hospital Community Integration"/>
    <s v="Mental Health Support"/>
    <x v="10"/>
    <s v=""/>
    <s v=""/>
    <x v="0"/>
    <s v=""/>
    <x v="6"/>
    <s v=""/>
    <s v=""/>
    <x v="1"/>
    <x v="4"/>
    <n v="321099"/>
    <x v="1"/>
  </r>
  <r>
    <x v="4"/>
    <x v="31"/>
    <x v="4"/>
    <n v="38"/>
    <x v="31"/>
    <n v="2"/>
    <s v="Out of Hospital Community Integration"/>
    <s v="RRAS"/>
    <x v="27"/>
    <s v="Rapid / Crisis Response"/>
    <s v=""/>
    <x v="0"/>
    <s v=""/>
    <x v="6"/>
    <s v=""/>
    <s v=""/>
    <x v="1"/>
    <x v="4"/>
    <n v="639"/>
    <x v="1"/>
  </r>
  <r>
    <x v="4"/>
    <x v="31"/>
    <x v="4"/>
    <n v="39"/>
    <x v="31"/>
    <n v="2"/>
    <s v="Out of Hospital Community Integration"/>
    <s v="RRAS Joint manager &amp; admin support (recurrent)"/>
    <x v="9"/>
    <s v="Integrated models of provision"/>
    <s v=""/>
    <x v="5"/>
    <s v="Integrated post"/>
    <x v="0"/>
    <s v=""/>
    <s v=""/>
    <x v="1"/>
    <x v="3"/>
    <n v="49000"/>
    <x v="2"/>
  </r>
  <r>
    <x v="4"/>
    <x v="31"/>
    <x v="4"/>
    <n v="40"/>
    <x v="31"/>
    <n v="2"/>
    <s v="Out of Hospital Community Integration"/>
    <s v="Safeguarding Strategy &amp; Legal Intervention"/>
    <x v="6"/>
    <s v="Other"/>
    <s v="Adult Safeguarding"/>
    <x v="0"/>
    <s v=""/>
    <x v="0"/>
    <s v=""/>
    <s v=""/>
    <x v="1"/>
    <x v="4"/>
    <n v="537408"/>
    <x v="2"/>
  </r>
  <r>
    <x v="4"/>
    <x v="31"/>
    <x v="4"/>
    <n v="41"/>
    <x v="31"/>
    <n v="2"/>
    <s v="Out of Hospital Community Integration"/>
    <s v="Thurrock First"/>
    <x v="3"/>
    <s v="Single Point of Access"/>
    <s v=""/>
    <x v="0"/>
    <s v=""/>
    <x v="0"/>
    <s v=""/>
    <s v=""/>
    <x v="1"/>
    <x v="4"/>
    <n v="478231"/>
    <x v="2"/>
  </r>
  <r>
    <x v="4"/>
    <x v="31"/>
    <x v="4"/>
    <n v="42"/>
    <x v="31"/>
    <n v="4"/>
    <s v="Disabled Facilities Grant"/>
    <s v="DFG &amp; Capital Grant"/>
    <x v="13"/>
    <s v="Adaptations"/>
    <s v=""/>
    <x v="0"/>
    <s v=""/>
    <x v="0"/>
    <s v=""/>
    <s v=""/>
    <x v="2"/>
    <x v="2"/>
    <n v="1162050"/>
    <x v="1"/>
  </r>
  <r>
    <x v="4"/>
    <x v="31"/>
    <x v="4"/>
    <n v="43"/>
    <x v="31"/>
    <n v="3"/>
    <s v="Good Discharge"/>
    <s v="Intermediate Care Beds"/>
    <x v="27"/>
    <s v="Bed Based - Step Up/Down"/>
    <s v=""/>
    <x v="1"/>
    <s v=""/>
    <x v="6"/>
    <s v=""/>
    <s v=""/>
    <x v="3"/>
    <x v="10"/>
    <n v="3619994"/>
    <x v="1"/>
  </r>
  <r>
    <x v="4"/>
    <x v="31"/>
    <x v="4"/>
    <n v="44"/>
    <x v="31"/>
    <n v="3"/>
    <s v="Good Discharge"/>
    <s v="Joint Reablement Team (JRT)"/>
    <x v="27"/>
    <s v="Reablement/Rehabilitation Services"/>
    <s v=""/>
    <x v="1"/>
    <s v=""/>
    <x v="6"/>
    <s v=""/>
    <s v=""/>
    <x v="3"/>
    <x v="9"/>
    <n v="112656"/>
    <x v="1"/>
  </r>
  <r>
    <x v="4"/>
    <x v="31"/>
    <x v="4"/>
    <n v="45"/>
    <x v="31"/>
    <n v="3"/>
    <s v="Good Discharge"/>
    <s v="St Luke's Discharge to Assess"/>
    <x v="3"/>
    <s v="Care Planning, Assessment and Review"/>
    <s v=""/>
    <x v="1"/>
    <s v=""/>
    <x v="6"/>
    <s v=""/>
    <s v=""/>
    <x v="0"/>
    <x v="9"/>
    <n v="582737"/>
    <x v="1"/>
  </r>
  <r>
    <x v="4"/>
    <x v="31"/>
    <x v="4"/>
    <n v="46"/>
    <x v="31"/>
    <n v="3"/>
    <s v="Good Discharge"/>
    <s v="St Luke's Discharge to Assess"/>
    <x v="3"/>
    <s v="Care Planning, Assessment and Review"/>
    <s v=""/>
    <x v="1"/>
    <s v=""/>
    <x v="6"/>
    <s v=""/>
    <s v=""/>
    <x v="0"/>
    <x v="10"/>
    <n v="7686"/>
    <x v="1"/>
  </r>
  <r>
    <x v="4"/>
    <x v="31"/>
    <x v="4"/>
    <n v="47"/>
    <x v="31"/>
    <n v="3"/>
    <s v="Good Discharge"/>
    <s v="Medical Cover - One PA every Sat, Sun &amp; BH"/>
    <x v="28"/>
    <s v="Chg 5. Seven-Day Services"/>
    <s v=""/>
    <x v="1"/>
    <s v=""/>
    <x v="6"/>
    <s v=""/>
    <s v=""/>
    <x v="3"/>
    <x v="3"/>
    <n v="24750"/>
    <x v="1"/>
  </r>
  <r>
    <x v="4"/>
    <x v="31"/>
    <x v="4"/>
    <n v="48"/>
    <x v="31"/>
    <n v="3"/>
    <s v="Good Discharge"/>
    <s v="Physio &amp; OT - Enhanced MDT "/>
    <x v="10"/>
    <s v=""/>
    <s v=""/>
    <x v="1"/>
    <s v=""/>
    <x v="6"/>
    <s v=""/>
    <s v=""/>
    <x v="1"/>
    <x v="9"/>
    <n v="106756"/>
    <x v="2"/>
  </r>
  <r>
    <x v="4"/>
    <x v="31"/>
    <x v="4"/>
    <n v="49"/>
    <x v="31"/>
    <n v="3"/>
    <s v="Good Discharge"/>
    <s v="Bridging Service (Local Authority)"/>
    <x v="27"/>
    <s v="Reablement/Rehabilitation Services"/>
    <s v=""/>
    <x v="0"/>
    <s v=""/>
    <x v="0"/>
    <s v=""/>
    <s v=""/>
    <x v="1"/>
    <x v="3"/>
    <n v="211000"/>
    <x v="2"/>
  </r>
  <r>
    <x v="4"/>
    <x v="31"/>
    <x v="4"/>
    <n v="50"/>
    <x v="31"/>
    <n v="3"/>
    <s v="Good Discharge"/>
    <s v="Collins House Intermediate Care Beds"/>
    <x v="27"/>
    <s v="Bed Based - Step Up/Down"/>
    <s v=""/>
    <x v="1"/>
    <s v=""/>
    <x v="6"/>
    <s v=""/>
    <s v=""/>
    <x v="1"/>
    <x v="9"/>
    <n v="552000"/>
    <x v="1"/>
  </r>
  <r>
    <x v="4"/>
    <x v="31"/>
    <x v="4"/>
    <n v="51"/>
    <x v="31"/>
    <n v="3"/>
    <s v="Good Discharge"/>
    <s v="Collins House Residential Care Home"/>
    <x v="11"/>
    <s v=""/>
    <s v="Staffing for residential care"/>
    <x v="1"/>
    <s v=""/>
    <x v="0"/>
    <s v=""/>
    <s v=""/>
    <x v="1"/>
    <x v="3"/>
    <n v="72000"/>
    <x v="1"/>
  </r>
  <r>
    <x v="4"/>
    <x v="31"/>
    <x v="4"/>
    <n v="52"/>
    <x v="31"/>
    <n v="3"/>
    <s v="Good Discharge"/>
    <s v="Collins House Residential Care Home"/>
    <x v="16"/>
    <s v="Care Home"/>
    <s v=""/>
    <x v="1"/>
    <s v=""/>
    <x v="0"/>
    <s v=""/>
    <s v=""/>
    <x v="1"/>
    <x v="4"/>
    <n v="1607602"/>
    <x v="1"/>
  </r>
  <r>
    <x v="4"/>
    <x v="31"/>
    <x v="4"/>
    <n v="53"/>
    <x v="31"/>
    <n v="3"/>
    <s v="Good Discharge"/>
    <s v="Hospital Social Work Team"/>
    <x v="28"/>
    <s v="Chg 1. Early Discharge Planning"/>
    <s v=""/>
    <x v="0"/>
    <s v=""/>
    <x v="6"/>
    <s v=""/>
    <s v=""/>
    <x v="1"/>
    <x v="9"/>
    <n v="120000"/>
    <x v="1"/>
  </r>
  <r>
    <x v="4"/>
    <x v="31"/>
    <x v="4"/>
    <n v="54"/>
    <x v="31"/>
    <n v="3"/>
    <s v="Good Discharge"/>
    <s v="Hospital Social Work Team"/>
    <x v="28"/>
    <s v="Chg 1. Early Discharge Planning"/>
    <s v=""/>
    <x v="0"/>
    <s v=""/>
    <x v="6"/>
    <s v=""/>
    <s v=""/>
    <x v="1"/>
    <x v="4"/>
    <n v="521317"/>
    <x v="1"/>
  </r>
  <r>
    <x v="4"/>
    <x v="31"/>
    <x v="4"/>
    <n v="55"/>
    <x v="31"/>
    <n v="3"/>
    <s v="Good Discharge"/>
    <s v="Hospital Social Work Team - 7 day service (recurrent)"/>
    <x v="28"/>
    <s v="Chg 5. Seven-Day Services"/>
    <s v=""/>
    <x v="0"/>
    <s v=""/>
    <x v="6"/>
    <s v=""/>
    <s v=""/>
    <x v="1"/>
    <x v="3"/>
    <n v="80000"/>
    <x v="2"/>
  </r>
  <r>
    <x v="4"/>
    <x v="31"/>
    <x v="4"/>
    <n v="56"/>
    <x v="31"/>
    <n v="3"/>
    <s v="Good Discharge"/>
    <s v="Joint Reablement Team (JRT)"/>
    <x v="27"/>
    <s v="Reablement/Rehabilitation Services"/>
    <s v=""/>
    <x v="1"/>
    <s v=""/>
    <x v="0"/>
    <s v=""/>
    <s v=""/>
    <x v="1"/>
    <x v="9"/>
    <n v="386000"/>
    <x v="1"/>
  </r>
  <r>
    <x v="4"/>
    <x v="31"/>
    <x v="4"/>
    <n v="57"/>
    <x v="31"/>
    <n v="3"/>
    <s v="Good Discharge"/>
    <s v="Joint Reablement Team (JRT)"/>
    <x v="27"/>
    <s v="Reablement/Rehabilitation Services"/>
    <s v=""/>
    <x v="0"/>
    <s v=""/>
    <x v="0"/>
    <s v=""/>
    <s v=""/>
    <x v="1"/>
    <x v="4"/>
    <n v="772867"/>
    <x v="1"/>
  </r>
  <r>
    <x v="4"/>
    <x v="31"/>
    <x v="4"/>
    <n v="58"/>
    <x v="31"/>
    <n v="3"/>
    <s v="Good Discharge"/>
    <s v="Older People Mental Health"/>
    <x v="6"/>
    <s v="Other"/>
    <s v="Social Work "/>
    <x v="0"/>
    <s v=""/>
    <x v="0"/>
    <s v=""/>
    <s v=""/>
    <x v="1"/>
    <x v="9"/>
    <n v="100000"/>
    <x v="1"/>
  </r>
  <r>
    <x v="4"/>
    <x v="31"/>
    <x v="4"/>
    <n v="59"/>
    <x v="31"/>
    <n v="3"/>
    <s v="Good Discharge"/>
    <s v="Night Service -enhancement to John Stanley service (recurrent)"/>
    <x v="27"/>
    <s v="Rapid / Crisis Response"/>
    <s v=""/>
    <x v="0"/>
    <s v=""/>
    <x v="0"/>
    <s v=""/>
    <s v=""/>
    <x v="1"/>
    <x v="3"/>
    <n v="50000"/>
    <x v="2"/>
  </r>
  <r>
    <x v="4"/>
    <x v="31"/>
    <x v="4"/>
    <n v="60"/>
    <x v="31"/>
    <n v="3"/>
    <s v="Good Discharge"/>
    <s v="Red Bag initiative (recurrent)"/>
    <x v="28"/>
    <s v="Other - 'Red Bag' scheme"/>
    <s v=""/>
    <x v="1"/>
    <s v=""/>
    <x v="6"/>
    <s v=""/>
    <s v=""/>
    <x v="0"/>
    <x v="3"/>
    <n v="2000"/>
    <x v="2"/>
  </r>
  <r>
    <x v="4"/>
    <x v="31"/>
    <x v="4"/>
    <n v="61"/>
    <x v="31"/>
    <n v="1"/>
    <s v="Prevention &amp; Early Intervention"/>
    <s v="Community Equipment"/>
    <x v="10"/>
    <s v=""/>
    <s v=""/>
    <x v="1"/>
    <s v=""/>
    <x v="6"/>
    <s v=""/>
    <s v=""/>
    <x v="2"/>
    <x v="10"/>
    <n v="900625"/>
    <x v="1"/>
  </r>
  <r>
    <x v="4"/>
    <x v="31"/>
    <x v="4"/>
    <n v="62"/>
    <x v="31"/>
    <n v="1"/>
    <s v="Prevention &amp; Early Intervention"/>
    <s v="Assistive Technology"/>
    <x v="1"/>
    <s v="Digital Participation Services"/>
    <s v=""/>
    <x v="1"/>
    <s v=""/>
    <x v="0"/>
    <s v=""/>
    <s v=""/>
    <x v="2"/>
    <x v="3"/>
    <n v="20000"/>
    <x v="1"/>
  </r>
  <r>
    <x v="4"/>
    <x v="31"/>
    <x v="4"/>
    <n v="63"/>
    <x v="31"/>
    <n v="1"/>
    <s v="Prevention &amp; Early Intervention"/>
    <s v="Adults Health &amp; Wellbeing "/>
    <x v="10"/>
    <s v=""/>
    <s v=""/>
    <x v="1"/>
    <s v=""/>
    <x v="0"/>
    <s v=""/>
    <s v=""/>
    <x v="1"/>
    <x v="3"/>
    <n v="316834"/>
    <x v="2"/>
  </r>
  <r>
    <x v="4"/>
    <x v="31"/>
    <x v="4"/>
    <n v="64"/>
    <x v="31"/>
    <n v="1"/>
    <s v="Prevention &amp; Early Intervention"/>
    <s v="Assistive Technology"/>
    <x v="1"/>
    <s v="Digital Participation Services"/>
    <s v=""/>
    <x v="1"/>
    <s v=""/>
    <x v="0"/>
    <s v=""/>
    <s v=""/>
    <x v="2"/>
    <x v="4"/>
    <n v="80000"/>
    <x v="2"/>
  </r>
  <r>
    <x v="4"/>
    <x v="31"/>
    <x v="4"/>
    <n v="65"/>
    <x v="31"/>
    <n v="1"/>
    <s v="Prevention &amp; Early Intervention"/>
    <s v="Community Equipment"/>
    <x v="10"/>
    <s v=""/>
    <s v=""/>
    <x v="0"/>
    <s v=""/>
    <x v="0"/>
    <s v=""/>
    <s v=""/>
    <x v="2"/>
    <x v="4"/>
    <n v="543552"/>
    <x v="1"/>
  </r>
  <r>
    <x v="4"/>
    <x v="31"/>
    <x v="4"/>
    <n v="66"/>
    <x v="31"/>
    <n v="1"/>
    <s v="Prevention &amp; Early Intervention"/>
    <s v="Exercise Referral Scheme"/>
    <x v="0"/>
    <s v="Other"/>
    <s v="Exercise on prescription"/>
    <x v="0"/>
    <s v=""/>
    <x v="6"/>
    <s v=""/>
    <s v=""/>
    <x v="2"/>
    <x v="9"/>
    <n v="24750"/>
    <x v="2"/>
  </r>
  <r>
    <x v="4"/>
    <x v="31"/>
    <x v="4"/>
    <n v="67"/>
    <x v="31"/>
    <n v="1"/>
    <s v="Prevention &amp; Early Intervention"/>
    <s v="Exercise Referral Scheme"/>
    <x v="0"/>
    <s v="Other"/>
    <s v="Exercise on prescription"/>
    <x v="0"/>
    <s v=""/>
    <x v="6"/>
    <s v=""/>
    <s v=""/>
    <x v="2"/>
    <x v="3"/>
    <n v="8250"/>
    <x v="2"/>
  </r>
  <r>
    <x v="4"/>
    <x v="31"/>
    <x v="4"/>
    <n v="68"/>
    <x v="31"/>
    <n v="1"/>
    <s v="Prevention &amp; Early Intervention"/>
    <s v="Integrated Data Set"/>
    <x v="9"/>
    <s v="Shared records and Interoperability"/>
    <s v=""/>
    <x v="0"/>
    <s v=""/>
    <x v="6"/>
    <s v=""/>
    <s v=""/>
    <x v="2"/>
    <x v="9"/>
    <n v="50000"/>
    <x v="1"/>
  </r>
  <r>
    <x v="4"/>
    <x v="31"/>
    <x v="4"/>
    <n v="69"/>
    <x v="31"/>
    <n v="1"/>
    <s v="Prevention &amp; Early Intervention"/>
    <s v="Integrated Data Set"/>
    <x v="9"/>
    <s v="Shared records and Interoperability"/>
    <s v=""/>
    <x v="0"/>
    <s v=""/>
    <x v="6"/>
    <s v=""/>
    <s v=""/>
    <x v="2"/>
    <x v="4"/>
    <n v="75000"/>
    <x v="1"/>
  </r>
  <r>
    <x v="4"/>
    <x v="31"/>
    <x v="4"/>
    <n v="70"/>
    <x v="31"/>
    <n v="1"/>
    <s v="Prevention &amp; Early Intervention"/>
    <s v="Local Area Co-ordination"/>
    <x v="0"/>
    <s v="Other"/>
    <s v="Crisis avoidance and connecting with communities"/>
    <x v="0"/>
    <s v=""/>
    <x v="6"/>
    <s v=""/>
    <s v=""/>
    <x v="1"/>
    <x v="9"/>
    <n v="147057"/>
    <x v="1"/>
  </r>
  <r>
    <x v="4"/>
    <x v="31"/>
    <x v="4"/>
    <n v="71"/>
    <x v="31"/>
    <n v="1"/>
    <s v="Prevention &amp; Early Intervention"/>
    <s v="Local Area Co-ordination"/>
    <x v="0"/>
    <s v="Other"/>
    <s v="Crisis avoidance and connecting with communities"/>
    <x v="0"/>
    <s v=""/>
    <x v="0"/>
    <s v=""/>
    <s v=""/>
    <x v="1"/>
    <x v="4"/>
    <n v="523056"/>
    <x v="1"/>
  </r>
  <r>
    <x v="4"/>
    <x v="31"/>
    <x v="4"/>
    <n v="72"/>
    <x v="31"/>
    <n v="1"/>
    <s v="Prevention &amp; Early Intervention"/>
    <s v="Local Area Co-ordination"/>
    <x v="0"/>
    <s v="Other"/>
    <s v="Crisis avoidance and connecting with communities"/>
    <x v="0"/>
    <s v=""/>
    <x v="6"/>
    <s v=""/>
    <s v=""/>
    <x v="1"/>
    <x v="3"/>
    <n v="80000"/>
    <x v="1"/>
  </r>
  <r>
    <x v="4"/>
    <x v="31"/>
    <x v="4"/>
    <n v="73"/>
    <x v="31"/>
    <n v="1"/>
    <s v="Prevention &amp; Early Intervention"/>
    <s v="Public Health"/>
    <x v="0"/>
    <s v="Other"/>
    <s v="Preventative initiatives"/>
    <x v="0"/>
    <s v=""/>
    <x v="0"/>
    <s v=""/>
    <s v=""/>
    <x v="3"/>
    <x v="4"/>
    <n v="250000"/>
    <x v="1"/>
  </r>
  <r>
    <x v="4"/>
    <x v="31"/>
    <x v="4"/>
    <n v="74"/>
    <x v="31"/>
    <n v="1"/>
    <s v="Prevention &amp; Early Intervention"/>
    <s v="Social Prescribing"/>
    <x v="0"/>
    <s v="Social Prescribing"/>
    <s v=""/>
    <x v="1"/>
    <s v=""/>
    <x v="6"/>
    <s v=""/>
    <s v=""/>
    <x v="0"/>
    <x v="9"/>
    <n v="37500"/>
    <x v="1"/>
  </r>
  <r>
    <x v="4"/>
    <x v="31"/>
    <x v="4"/>
    <n v="75"/>
    <x v="31"/>
    <n v="1"/>
    <s v="Prevention &amp; Early Intervention"/>
    <s v="Social Prescribing"/>
    <x v="0"/>
    <s v="Social Prescribing"/>
    <s v=""/>
    <x v="1"/>
    <s v=""/>
    <x v="6"/>
    <s v=""/>
    <s v=""/>
    <x v="0"/>
    <x v="3"/>
    <n v="100000"/>
    <x v="1"/>
  </r>
  <r>
    <x v="4"/>
    <x v="31"/>
    <x v="4"/>
    <n v="76"/>
    <x v="31"/>
    <n v="1"/>
    <s v="Prevention &amp; Early Intervention"/>
    <s v="Project Management Officer - Living Well in Thurrock "/>
    <x v="9"/>
    <s v="Integrated models of provision"/>
    <s v=""/>
    <x v="1"/>
    <s v=""/>
    <x v="6"/>
    <s v=""/>
    <s v=""/>
    <x v="2"/>
    <x v="3"/>
    <n v="40698"/>
    <x v="2"/>
  </r>
  <r>
    <x v="4"/>
    <x v="31"/>
    <x v="4"/>
    <n v="77"/>
    <x v="31"/>
    <n v="1"/>
    <s v="Prevention &amp; Early Intervention"/>
    <s v="Stroke Prevention"/>
    <x v="0"/>
    <s v="Other"/>
    <s v="Stroke Worker"/>
    <x v="0"/>
    <s v=""/>
    <x v="0"/>
    <s v=""/>
    <s v=""/>
    <x v="1"/>
    <x v="4"/>
    <n v="28217"/>
    <x v="1"/>
  </r>
  <r>
    <x v="4"/>
    <x v="31"/>
    <x v="4"/>
    <n v="78"/>
    <x v="31"/>
    <n v="1"/>
    <s v="Prevention &amp; Early Intervention"/>
    <s v="Voluntary Sector Organisations"/>
    <x v="0"/>
    <s v="Other"/>
    <s v="Voluntary Sector Grants"/>
    <x v="2"/>
    <s v=""/>
    <x v="6"/>
    <s v=""/>
    <s v=""/>
    <x v="0"/>
    <x v="10"/>
    <n v="61686"/>
    <x v="1"/>
  </r>
  <r>
    <x v="4"/>
    <x v="31"/>
    <x v="4"/>
    <n v="79"/>
    <x v="31"/>
    <n v="1"/>
    <s v="Prevention &amp; Early Intervention"/>
    <s v="Voluntary Sector Organisations"/>
    <x v="0"/>
    <s v="Other"/>
    <s v="Voluntary Sector Grants"/>
    <x v="0"/>
    <s v=""/>
    <x v="6"/>
    <s v=""/>
    <s v=""/>
    <x v="0"/>
    <x v="4"/>
    <n v="543098"/>
    <x v="1"/>
  </r>
  <r>
    <x v="4"/>
    <x v="31"/>
    <x v="4"/>
    <n v="80"/>
    <x v="31"/>
    <n v="1"/>
    <s v="Prevention &amp; Early Intervention"/>
    <s v="Voluntary Sector Organisations"/>
    <x v="0"/>
    <s v="Other"/>
    <s v="Voluntary Sector Grants"/>
    <x v="0"/>
    <s v=""/>
    <x v="6"/>
    <s v=""/>
    <s v=""/>
    <x v="0"/>
    <x v="3"/>
    <n v="14905"/>
    <x v="1"/>
  </r>
  <r>
    <x v="4"/>
    <x v="31"/>
    <x v="4"/>
    <n v="81"/>
    <x v="31"/>
    <n v="2"/>
    <s v="Good Discharge"/>
    <s v="Home From Hospital (1 year)"/>
    <x v="28"/>
    <s v="Other approaches"/>
    <s v=""/>
    <x v="0"/>
    <s v=""/>
    <x v="0"/>
    <s v=""/>
    <s v=""/>
    <x v="1"/>
    <x v="11"/>
    <n v="35130"/>
    <x v="1"/>
  </r>
  <r>
    <x v="4"/>
    <x v="31"/>
    <x v="4"/>
    <n v="82"/>
    <x v="31"/>
    <n v="2"/>
    <s v="Out of Hospital Community Integration"/>
    <s v="Extra Care Housing"/>
    <x v="2"/>
    <s v=""/>
    <s v=""/>
    <x v="0"/>
    <s v=""/>
    <x v="7"/>
    <s v=""/>
    <s v=""/>
    <x v="1"/>
    <x v="11"/>
    <n v="30000"/>
    <x v="1"/>
  </r>
  <r>
    <x v="4"/>
    <x v="31"/>
    <x v="4"/>
    <n v="83"/>
    <x v="31"/>
    <n v="2"/>
    <s v="Out of Hospital Community Integration"/>
    <s v="Fieldwork services (was Care Act Implementation)"/>
    <x v="0"/>
    <s v="Other"/>
    <s v="Social Work resource"/>
    <x v="0"/>
    <s v=""/>
    <x v="6"/>
    <s v=""/>
    <s v=""/>
    <x v="1"/>
    <x v="11"/>
    <n v="60000"/>
    <x v="1"/>
  </r>
  <r>
    <x v="4"/>
    <x v="31"/>
    <x v="4"/>
    <n v="84"/>
    <x v="31"/>
    <n v="2"/>
    <s v="Out of Hospital Community Integration"/>
    <s v="Safeguarding Strategy &amp; Legal Intervention"/>
    <x v="11"/>
    <s v=""/>
    <s v="Safeguarding Team"/>
    <x v="0"/>
    <s v=""/>
    <x v="0"/>
    <s v=""/>
    <s v=""/>
    <x v="1"/>
    <x v="11"/>
    <n v="20000"/>
    <x v="1"/>
  </r>
  <r>
    <x v="4"/>
    <x v="31"/>
    <x v="4"/>
    <n v="85"/>
    <x v="31"/>
    <n v="2"/>
    <s v="Out of Hospital Community Integration"/>
    <s v="Staff Retention"/>
    <x v="9"/>
    <s v="Implementation &amp; Change Mgt capacity"/>
    <s v=""/>
    <x v="0"/>
    <s v=""/>
    <x v="0"/>
    <s v=""/>
    <s v=""/>
    <x v="1"/>
    <x v="11"/>
    <n v="12470"/>
    <x v="2"/>
  </r>
  <r>
    <x v="4"/>
    <x v="31"/>
    <x v="4"/>
    <n v="86"/>
    <x v="31"/>
    <n v="2"/>
    <s v="Prevention &amp; Early Intervention"/>
    <s v="Stretched QOF in Tilbury and Chadwell (17-18 only)"/>
    <x v="0"/>
    <s v="Other"/>
    <s v="Identification and management of LTCs"/>
    <x v="6"/>
    <s v=""/>
    <x v="7"/>
    <s v=""/>
    <s v=""/>
    <x v="1"/>
    <x v="11"/>
    <n v="65000"/>
    <x v="2"/>
  </r>
  <r>
    <x v="4"/>
    <x v="31"/>
    <x v="4"/>
    <n v="87"/>
    <x v="31"/>
    <n v="5"/>
    <s v="Winter Pressures"/>
    <s v="Deputy Manager -Direct Payments support"/>
    <x v="17"/>
    <s v="Direct Payments"/>
    <s v=""/>
    <x v="0"/>
    <s v=""/>
    <x v="0"/>
    <s v=""/>
    <s v=""/>
    <x v="1"/>
    <x v="11"/>
    <n v="40000"/>
    <x v="1"/>
  </r>
  <r>
    <x v="4"/>
    <x v="31"/>
    <x v="4"/>
    <n v="88"/>
    <x v="31"/>
    <n v="5"/>
    <s v="Winter Pressures"/>
    <s v="Docobo pilot"/>
    <x v="1"/>
    <s v="Telecare"/>
    <s v=""/>
    <x v="0"/>
    <s v=""/>
    <x v="0"/>
    <s v=""/>
    <s v=""/>
    <x v="1"/>
    <x v="11"/>
    <n v="10000"/>
    <x v="2"/>
  </r>
  <r>
    <x v="4"/>
    <x v="31"/>
    <x v="4"/>
    <n v="89"/>
    <x v="31"/>
    <n v="5"/>
    <s v="Winter Pressures"/>
    <s v="Carer support nurse"/>
    <x v="28"/>
    <s v="Chg 1. Early Discharge Planning"/>
    <s v=""/>
    <x v="0"/>
    <s v=""/>
    <x v="0"/>
    <s v=""/>
    <s v=""/>
    <x v="1"/>
    <x v="11"/>
    <n v="18688"/>
    <x v="1"/>
  </r>
  <r>
    <x v="4"/>
    <x v="31"/>
    <x v="4"/>
    <n v="90"/>
    <x v="31"/>
    <n v="5"/>
    <s v="Winter Pressures"/>
    <s v="Lone working devices (Provider Services)"/>
    <x v="11"/>
    <s v=""/>
    <s v="Lone Worker devices"/>
    <x v="0"/>
    <s v=""/>
    <x v="0"/>
    <s v=""/>
    <s v=""/>
    <x v="1"/>
    <x v="11"/>
    <n v="45000"/>
    <x v="2"/>
  </r>
  <r>
    <x v="4"/>
    <x v="31"/>
    <x v="4"/>
    <n v="91"/>
    <x v="31"/>
    <n v="5"/>
    <s v="Winter Pressures"/>
    <s v="Mental Health services/joint working -MH strategy"/>
    <x v="10"/>
    <s v=""/>
    <s v=""/>
    <x v="0"/>
    <s v=""/>
    <x v="7"/>
    <s v=""/>
    <s v=""/>
    <x v="8"/>
    <x v="11"/>
    <n v="45000"/>
    <x v="2"/>
  </r>
  <r>
    <x v="4"/>
    <x v="31"/>
    <x v="4"/>
    <n v="92"/>
    <x v="31"/>
    <n v="5"/>
    <s v="Winter Pressures"/>
    <s v="Nurse Dementia Crisis Team"/>
    <x v="10"/>
    <s v=""/>
    <s v=""/>
    <x v="0"/>
    <s v=""/>
    <x v="6"/>
    <s v=""/>
    <s v=""/>
    <x v="3"/>
    <x v="11"/>
    <n v="24405"/>
    <x v="2"/>
  </r>
  <r>
    <x v="4"/>
    <x v="31"/>
    <x v="4"/>
    <n v="93"/>
    <x v="31"/>
    <n v="5"/>
    <s v="Winter Pressures"/>
    <s v="OT support JRT"/>
    <x v="10"/>
    <s v=""/>
    <s v=""/>
    <x v="0"/>
    <s v=""/>
    <x v="0"/>
    <s v=""/>
    <s v=""/>
    <x v="1"/>
    <x v="11"/>
    <n v="26000"/>
    <x v="1"/>
  </r>
  <r>
    <x v="4"/>
    <x v="31"/>
    <x v="4"/>
    <n v="94"/>
    <x v="31"/>
    <n v="5"/>
    <s v="Winter Pressures"/>
    <s v="Physical nurses CMHT"/>
    <x v="10"/>
    <s v=""/>
    <s v=""/>
    <x v="2"/>
    <s v=""/>
    <x v="6"/>
    <s v=""/>
    <s v=""/>
    <x v="8"/>
    <x v="11"/>
    <n v="60000"/>
    <x v="2"/>
  </r>
  <r>
    <x v="4"/>
    <x v="31"/>
    <x v="4"/>
    <n v="95"/>
    <x v="31"/>
    <n v="5"/>
    <s v="Winter Pressures"/>
    <s v="Quality &amp; Patient Safety Nurse"/>
    <x v="10"/>
    <s v=""/>
    <s v=""/>
    <x v="5"/>
    <s v="Integrated post"/>
    <x v="7"/>
    <s v=""/>
    <s v=""/>
    <x v="8"/>
    <x v="11"/>
    <n v="52595"/>
    <x v="1"/>
  </r>
  <r>
    <x v="4"/>
    <x v="31"/>
    <x v="4"/>
    <n v="96"/>
    <x v="31"/>
    <n v="5"/>
    <s v="Winter Pressures"/>
    <s v="RRAS HCA support"/>
    <x v="27"/>
    <s v="Rapid / Crisis Response"/>
    <s v=""/>
    <x v="0"/>
    <s v=""/>
    <x v="7"/>
    <s v=""/>
    <s v=""/>
    <x v="8"/>
    <x v="11"/>
    <n v="25000"/>
    <x v="1"/>
  </r>
  <r>
    <x v="4"/>
    <x v="31"/>
    <x v="4"/>
    <n v="97"/>
    <x v="31"/>
    <n v="5"/>
    <s v="Winter Pressures"/>
    <s v="Social Worker -Collins House"/>
    <x v="28"/>
    <s v="Chg 1. Early Discharge Planning"/>
    <s v=""/>
    <x v="0"/>
    <s v=""/>
    <x v="0"/>
    <s v=""/>
    <s v=""/>
    <x v="1"/>
    <x v="11"/>
    <n v="30000"/>
    <x v="1"/>
  </r>
  <r>
    <x v="4"/>
    <x v="31"/>
    <x v="4"/>
    <n v="98"/>
    <x v="31"/>
    <n v="5"/>
    <s v="Winter Pressures"/>
    <s v="Voluntary Sector capacity"/>
    <x v="10"/>
    <s v=""/>
    <s v=""/>
    <x v="0"/>
    <s v=""/>
    <x v="7"/>
    <s v=""/>
    <s v=""/>
    <x v="8"/>
    <x v="11"/>
    <n v="20000"/>
    <x v="1"/>
  </r>
  <r>
    <x v="4"/>
    <x v="31"/>
    <x v="4"/>
    <n v="99"/>
    <x v="31"/>
    <n v="5"/>
    <s v="Winter Pressures"/>
    <s v="Additional capacity"/>
    <x v="10"/>
    <s v=""/>
    <s v=""/>
    <x v="0"/>
    <s v=""/>
    <x v="0"/>
    <s v=""/>
    <s v=""/>
    <x v="1"/>
    <x v="11"/>
    <n v="34916"/>
    <x v="2"/>
  </r>
  <r>
    <x v="4"/>
    <x v="31"/>
    <x v="4"/>
    <n v="100"/>
    <x v="31"/>
    <n v="2"/>
    <s v="Out of Hospital Community Integration"/>
    <s v="RRAS - Dementia Nurses (Band 6 &amp; 7)"/>
    <x v="27"/>
    <s v="Rapid / Crisis Response"/>
    <s v=""/>
    <x v="2"/>
    <s v=""/>
    <x v="6"/>
    <s v=""/>
    <s v=""/>
    <x v="3"/>
    <x v="3"/>
    <n v="27500"/>
    <x v="1"/>
  </r>
  <r>
    <x v="4"/>
    <x v="32"/>
    <x v="5"/>
    <n v="1"/>
    <x v="32"/>
    <n v="1"/>
    <s v="Partnership Commissioning Team"/>
    <s v="Integrated Commissioning team"/>
    <x v="9"/>
    <s v="Integrated commissioning models"/>
    <s v=""/>
    <x v="5"/>
    <s v="Joint Commissioning Team"/>
    <x v="1"/>
    <s v="0.5"/>
    <s v="0.5"/>
    <x v="1"/>
    <x v="9"/>
    <n v="835000"/>
    <x v="1"/>
  </r>
  <r>
    <x v="4"/>
    <x v="32"/>
    <x v="5"/>
    <n v="2"/>
    <x v="32"/>
    <n v="2"/>
    <s v="Telecare"/>
    <s v="Contribution to Telecare services"/>
    <x v="1"/>
    <s v="Telecare"/>
    <s v=""/>
    <x v="0"/>
    <s v=""/>
    <x v="0"/>
    <s v=""/>
    <s v=""/>
    <x v="1"/>
    <x v="9"/>
    <n v="80000"/>
    <x v="1"/>
  </r>
  <r>
    <x v="4"/>
    <x v="32"/>
    <x v="5"/>
    <n v="3"/>
    <x v="32"/>
    <n v="3"/>
    <s v="Community reablement Packages"/>
    <s v="Contribution to community reablement packages"/>
    <x v="7"/>
    <s v=""/>
    <s v=""/>
    <x v="0"/>
    <s v=""/>
    <x v="0"/>
    <s v=""/>
    <s v=""/>
    <x v="2"/>
    <x v="9"/>
    <n v="99232"/>
    <x v="1"/>
  </r>
  <r>
    <x v="4"/>
    <x v="32"/>
    <x v="5"/>
    <n v="4"/>
    <x v="32"/>
    <n v="4"/>
    <s v="Carers Support Services"/>
    <s v="Carers Breaks"/>
    <x v="12"/>
    <s v="Respite Services"/>
    <s v=""/>
    <x v="0"/>
    <s v=""/>
    <x v="1"/>
    <s v="0.5"/>
    <s v="0.5"/>
    <x v="2"/>
    <x v="9"/>
    <n v="325000"/>
    <x v="1"/>
  </r>
  <r>
    <x v="4"/>
    <x v="32"/>
    <x v="5"/>
    <n v="5"/>
    <x v="32"/>
    <n v="5"/>
    <s v="Carers Support Services"/>
    <s v="Carers Support Services"/>
    <x v="12"/>
    <s v="Carer Advice and Support"/>
    <s v=""/>
    <x v="0"/>
    <s v=""/>
    <x v="1"/>
    <s v="0.5"/>
    <s v="0.5"/>
    <x v="0"/>
    <x v="9"/>
    <n v="324023"/>
    <x v="1"/>
  </r>
  <r>
    <x v="4"/>
    <x v="32"/>
    <x v="5"/>
    <n v="6"/>
    <x v="32"/>
    <n v="6"/>
    <s v="Carers Support Services"/>
    <s v="Direct payments for carers breaks"/>
    <x v="12"/>
    <s v="Respite Services"/>
    <s v=""/>
    <x v="0"/>
    <s v=""/>
    <x v="1"/>
    <s v="0.5"/>
    <s v="0.5"/>
    <x v="2"/>
    <x v="9"/>
    <n v="230311"/>
    <x v="1"/>
  </r>
  <r>
    <x v="4"/>
    <x v="32"/>
    <x v="5"/>
    <n v="7"/>
    <x v="32"/>
    <n v="7"/>
    <s v="Dementia Services"/>
    <s v="Contribution to Dementia day care services"/>
    <x v="11"/>
    <s v=""/>
    <s v="Dementia day care"/>
    <x v="0"/>
    <s v=""/>
    <x v="0"/>
    <s v=""/>
    <s v=""/>
    <x v="0"/>
    <x v="9"/>
    <n v="202032"/>
    <x v="1"/>
  </r>
  <r>
    <x v="4"/>
    <x v="32"/>
    <x v="5"/>
    <n v="8"/>
    <x v="32"/>
    <n v="8"/>
    <s v="Maintain Provision of Social Care services"/>
    <s v="Maintain Provision of Social Care services"/>
    <x v="6"/>
    <s v="Other"/>
    <s v="Maintain Provision of Social Care services"/>
    <x v="0"/>
    <s v=""/>
    <x v="0"/>
    <s v=""/>
    <s v=""/>
    <x v="2"/>
    <x v="9"/>
    <n v="2710000"/>
    <x v="1"/>
  </r>
  <r>
    <x v="4"/>
    <x v="32"/>
    <x v="5"/>
    <n v="9"/>
    <x v="32"/>
    <n v="9"/>
    <s v="Care Home Team pilot"/>
    <s v="Care Home Team pilot"/>
    <x v="28"/>
    <s v="Chg 8. Enhancing Health in Care Homes"/>
    <s v=""/>
    <x v="1"/>
    <s v=""/>
    <x v="6"/>
    <s v=""/>
    <s v=""/>
    <x v="3"/>
    <x v="9"/>
    <n v="205425"/>
    <x v="1"/>
  </r>
  <r>
    <x v="4"/>
    <x v="32"/>
    <x v="5"/>
    <n v="10"/>
    <x v="32"/>
    <n v="10"/>
    <s v="Care Home pharmacist"/>
    <s v="Care Home pharmacist"/>
    <x v="28"/>
    <s v="Chg 8. Enhancing Health in Care Homes"/>
    <s v=""/>
    <x v="1"/>
    <s v=""/>
    <x v="6"/>
    <s v=""/>
    <s v=""/>
    <x v="3"/>
    <x v="9"/>
    <n v="55127"/>
    <x v="1"/>
  </r>
  <r>
    <x v="4"/>
    <x v="32"/>
    <x v="5"/>
    <n v="11"/>
    <x v="32"/>
    <n v="11"/>
    <s v="Care navigators"/>
    <s v="Care navigators"/>
    <x v="3"/>
    <s v="Care Coordination"/>
    <s v=""/>
    <x v="1"/>
    <s v=""/>
    <x v="1"/>
    <s v="0.5"/>
    <s v="0.5"/>
    <x v="0"/>
    <x v="9"/>
    <n v="442518"/>
    <x v="1"/>
  </r>
  <r>
    <x v="4"/>
    <x v="32"/>
    <x v="5"/>
    <n v="12"/>
    <x v="32"/>
    <n v="12"/>
    <s v="Integrated Discharge team - Health Side"/>
    <s v="Integrated Discharge team - Health Side"/>
    <x v="3"/>
    <s v="Care Planning, Assessment and Review"/>
    <s v=""/>
    <x v="1"/>
    <s v=""/>
    <x v="6"/>
    <s v=""/>
    <s v=""/>
    <x v="3"/>
    <x v="9"/>
    <n v="419634"/>
    <x v="1"/>
  </r>
  <r>
    <x v="4"/>
    <x v="32"/>
    <x v="5"/>
    <n v="13"/>
    <x v="32"/>
    <n v="13"/>
    <s v="Integrated Discharge team - LA Side"/>
    <s v="Integrated Discharge team - LA Side"/>
    <x v="3"/>
    <s v="Care Planning, Assessment and Review"/>
    <s v=""/>
    <x v="0"/>
    <s v=""/>
    <x v="0"/>
    <s v=""/>
    <s v=""/>
    <x v="1"/>
    <x v="9"/>
    <n v="279000"/>
    <x v="1"/>
  </r>
  <r>
    <x v="4"/>
    <x v="32"/>
    <x v="5"/>
    <n v="14"/>
    <x v="32"/>
    <n v="14"/>
    <s v="Community Nursing"/>
    <s v="Contribution to Community Nursing"/>
    <x v="15"/>
    <s v=""/>
    <s v=""/>
    <x v="1"/>
    <s v=""/>
    <x v="6"/>
    <s v=""/>
    <s v=""/>
    <x v="3"/>
    <x v="9"/>
    <n v="4451764"/>
    <x v="1"/>
  </r>
  <r>
    <x v="4"/>
    <x v="32"/>
    <x v="5"/>
    <n v="15"/>
    <x v="32"/>
    <n v="15"/>
    <s v="Non Weight Bearing Pathway"/>
    <s v="Non Weight Bearing Pathway"/>
    <x v="28"/>
    <s v="Other approaches"/>
    <s v=""/>
    <x v="0"/>
    <s v=""/>
    <x v="0"/>
    <s v=""/>
    <s v=""/>
    <x v="2"/>
    <x v="9"/>
    <n v="110000"/>
    <x v="1"/>
  </r>
  <r>
    <x v="4"/>
    <x v="32"/>
    <x v="5"/>
    <n v="16"/>
    <x v="32"/>
    <n v="16"/>
    <s v="Homecare bridging Service"/>
    <s v="Homecare bridging Service"/>
    <x v="28"/>
    <s v="Chg 4. Home First / Discharge to Access"/>
    <s v=""/>
    <x v="0"/>
    <s v=""/>
    <x v="0"/>
    <s v=""/>
    <s v=""/>
    <x v="2"/>
    <x v="9"/>
    <n v="98794"/>
    <x v="1"/>
  </r>
  <r>
    <x v="4"/>
    <x v="32"/>
    <x v="5"/>
    <n v="17"/>
    <x v="32"/>
    <n v="17"/>
    <s v="MICES/MICRS Commissioning Posts"/>
    <s v="MICES/MICRS Commissioning Posts"/>
    <x v="9"/>
    <s v="Integrated commissioning models"/>
    <s v=""/>
    <x v="5"/>
    <s v="Joint Commissioning Team"/>
    <x v="1"/>
    <s v="0.5"/>
    <s v="0.5"/>
    <x v="1"/>
    <x v="9"/>
    <n v="154687"/>
    <x v="1"/>
  </r>
  <r>
    <x v="4"/>
    <x v="32"/>
    <x v="5"/>
    <n v="18"/>
    <x v="32"/>
    <n v="18"/>
    <s v="Residential/Home Care/Stroke Services Commissioning Posts"/>
    <s v="Integrated Commissioning team"/>
    <x v="9"/>
    <s v="Integrated commissioning models"/>
    <s v=""/>
    <x v="5"/>
    <s v="Joint Commissioning Team"/>
    <x v="1"/>
    <s v="0.5"/>
    <s v="0.5"/>
    <x v="3"/>
    <x v="9"/>
    <n v="149000"/>
    <x v="1"/>
  </r>
  <r>
    <x v="4"/>
    <x v="32"/>
    <x v="5"/>
    <n v="19"/>
    <x v="32"/>
    <n v="19"/>
    <s v="Domestic Abuse Key worker"/>
    <s v="Cost of Domestic Abuse worker as part of Domestic Abuse contract"/>
    <x v="0"/>
    <s v="Other"/>
    <s v="Domestic Abuse Key worker"/>
    <x v="0"/>
    <s v=""/>
    <x v="1"/>
    <s v="0.5"/>
    <s v="0.5"/>
    <x v="0"/>
    <x v="9"/>
    <n v="50000"/>
    <x v="1"/>
  </r>
  <r>
    <x v="4"/>
    <x v="32"/>
    <x v="5"/>
    <n v="20"/>
    <x v="32"/>
    <n v="20"/>
    <s v="Mental Health Peer Support"/>
    <s v="Mental Health Peer Support"/>
    <x v="0"/>
    <s v="Other"/>
    <s v="Mental Health Peer Support"/>
    <x v="0"/>
    <s v=""/>
    <x v="1"/>
    <s v="0.5"/>
    <s v="0.5"/>
    <x v="0"/>
    <x v="9"/>
    <n v="44000"/>
    <x v="1"/>
  </r>
  <r>
    <x v="4"/>
    <x v="32"/>
    <x v="5"/>
    <n v="21"/>
    <x v="32"/>
    <n v="21"/>
    <s v="Medway Integrated Community Equipment Service"/>
    <s v="Community Equipment Service"/>
    <x v="1"/>
    <s v="Community Based Equipment"/>
    <s v=""/>
    <x v="1"/>
    <s v=""/>
    <x v="1"/>
    <s v="0.5"/>
    <s v="0.5"/>
    <x v="3"/>
    <x v="9"/>
    <n v="1100000"/>
    <x v="1"/>
  </r>
  <r>
    <x v="4"/>
    <x v="32"/>
    <x v="5"/>
    <n v="22"/>
    <x v="32"/>
    <n v="22"/>
    <s v="Medway Integrated Community Equipment Service"/>
    <s v="Community Equipment Service"/>
    <x v="1"/>
    <s v="Community Based Equipment"/>
    <s v=""/>
    <x v="0"/>
    <s v=""/>
    <x v="1"/>
    <s v="0.5"/>
    <s v="0.5"/>
    <x v="3"/>
    <x v="9"/>
    <n v="1100000"/>
    <x v="1"/>
  </r>
  <r>
    <x v="4"/>
    <x v="32"/>
    <x v="5"/>
    <n v="23"/>
    <x v="32"/>
    <n v="23"/>
    <s v="Medway Intermediate Care Reablement Service"/>
    <s v="Intermediate care/Home First"/>
    <x v="28"/>
    <s v="Chg 4. Home First / Discharge to Access"/>
    <s v=""/>
    <x v="0"/>
    <s v=""/>
    <x v="0"/>
    <s v=""/>
    <s v=""/>
    <x v="0"/>
    <x v="9"/>
    <n v="498960"/>
    <x v="1"/>
  </r>
  <r>
    <x v="4"/>
    <x v="32"/>
    <x v="5"/>
    <n v="24"/>
    <x v="32"/>
    <n v="24"/>
    <s v="Medway Intermediate Care Reablement Service"/>
    <s v="Intermediate care/Home First"/>
    <x v="28"/>
    <s v="Chg 4. Home First / Discharge to Access"/>
    <s v=""/>
    <x v="1"/>
    <s v=""/>
    <x v="1"/>
    <s v="0.5"/>
    <s v="0.5"/>
    <x v="3"/>
    <x v="9"/>
    <n v="3185202"/>
    <x v="1"/>
  </r>
  <r>
    <x v="4"/>
    <x v="32"/>
    <x v="5"/>
    <n v="25"/>
    <x v="32"/>
    <n v="25"/>
    <s v="Unallocated new allocation"/>
    <s v="Unallocated new allocation"/>
    <x v="28"/>
    <s v="Chg 4. Home First / Discharge to Access"/>
    <s v=""/>
    <x v="0"/>
    <s v=""/>
    <x v="1"/>
    <s v="0.5"/>
    <s v="0.5"/>
    <x v="2"/>
    <x v="9"/>
    <n v="1151712"/>
    <x v="2"/>
  </r>
  <r>
    <x v="4"/>
    <x v="32"/>
    <x v="5"/>
    <n v="26"/>
    <x v="32"/>
    <n v="26"/>
    <s v="Disabled Facilities Grant"/>
    <s v="DFG Adaptations"/>
    <x v="13"/>
    <s v="Adaptations"/>
    <s v=""/>
    <x v="0"/>
    <s v=""/>
    <x v="0"/>
    <s v=""/>
    <s v=""/>
    <x v="1"/>
    <x v="2"/>
    <n v="2177470"/>
    <x v="1"/>
  </r>
  <r>
    <x v="4"/>
    <x v="32"/>
    <x v="5"/>
    <n v="27"/>
    <x v="32"/>
    <n v="27"/>
    <s v="Facilitating Hospital Discharge"/>
    <s v="Assessment Beds"/>
    <x v="27"/>
    <s v="Bed Based - Step Up/Down"/>
    <s v=""/>
    <x v="0"/>
    <s v=""/>
    <x v="0"/>
    <s v=""/>
    <s v=""/>
    <x v="1"/>
    <x v="3"/>
    <n v="408385"/>
    <x v="1"/>
  </r>
  <r>
    <x v="4"/>
    <x v="32"/>
    <x v="5"/>
    <n v="28"/>
    <x v="32"/>
    <n v="28"/>
    <s v="Stabalising the Care market"/>
    <s v="Cummulative cost of Price increases"/>
    <x v="11"/>
    <s v=""/>
    <s v="Fair cost of care price increases"/>
    <x v="0"/>
    <s v=""/>
    <x v="0"/>
    <s v=""/>
    <s v=""/>
    <x v="1"/>
    <x v="3"/>
    <n v="3534116"/>
    <x v="1"/>
  </r>
  <r>
    <x v="4"/>
    <x v="32"/>
    <x v="5"/>
    <n v="29"/>
    <x v="32"/>
    <n v="29"/>
    <s v="Managing Demand on Social Care"/>
    <s v="Managing Demand on Social care"/>
    <x v="16"/>
    <s v="Learning Disability"/>
    <s v=""/>
    <x v="0"/>
    <s v=""/>
    <x v="0"/>
    <s v=""/>
    <s v=""/>
    <x v="1"/>
    <x v="3"/>
    <n v="600000"/>
    <x v="1"/>
  </r>
  <r>
    <x v="4"/>
    <x v="32"/>
    <x v="5"/>
    <n v="30"/>
    <x v="32"/>
    <n v="30"/>
    <s v="Managing Demand on Social Care"/>
    <s v="Managing Demand on Social care"/>
    <x v="16"/>
    <s v="Supported Living"/>
    <s v=""/>
    <x v="0"/>
    <s v=""/>
    <x v="0"/>
    <s v=""/>
    <s v=""/>
    <x v="1"/>
    <x v="3"/>
    <n v="751350"/>
    <x v="1"/>
  </r>
  <r>
    <x v="4"/>
    <x v="32"/>
    <x v="5"/>
    <n v="31"/>
    <x v="32"/>
    <n v="31"/>
    <s v="Managing Demand on Social Care"/>
    <s v="Managing Demand on Social care"/>
    <x v="16"/>
    <s v="Nursing Home"/>
    <s v=""/>
    <x v="0"/>
    <s v=""/>
    <x v="0"/>
    <s v=""/>
    <s v=""/>
    <x v="1"/>
    <x v="3"/>
    <n v="600944"/>
    <x v="1"/>
  </r>
  <r>
    <x v="4"/>
    <x v="32"/>
    <x v="5"/>
    <n v="32"/>
    <x v="32"/>
    <n v="32"/>
    <s v="Facilitating Hospital Discharge"/>
    <s v="Integrated Discharge team - LA Side"/>
    <x v="3"/>
    <s v="Care Coordination"/>
    <s v=""/>
    <x v="0"/>
    <s v=""/>
    <x v="0"/>
    <s v=""/>
    <s v=""/>
    <x v="1"/>
    <x v="3"/>
    <n v="200000"/>
    <x v="1"/>
  </r>
  <r>
    <x v="4"/>
    <x v="32"/>
    <x v="5"/>
    <n v="33"/>
    <x v="32"/>
    <n v="33"/>
    <s v="Managing Demand on Social Care"/>
    <s v="Managing Demand on Social care"/>
    <x v="16"/>
    <s v="Care Home"/>
    <s v=""/>
    <x v="0"/>
    <s v=""/>
    <x v="0"/>
    <s v=""/>
    <s v=""/>
    <x v="1"/>
    <x v="11"/>
    <n v="375361"/>
    <x v="1"/>
  </r>
  <r>
    <x v="4"/>
    <x v="32"/>
    <x v="5"/>
    <n v="34"/>
    <x v="32"/>
    <n v="34"/>
    <s v="Managing Demand on Social Care"/>
    <s v="Managing Demand on Social care"/>
    <x v="7"/>
    <s v=""/>
    <s v=""/>
    <x v="0"/>
    <s v=""/>
    <x v="0"/>
    <s v=""/>
    <s v=""/>
    <x v="1"/>
    <x v="11"/>
    <n v="448083"/>
    <x v="1"/>
  </r>
  <r>
    <x v="4"/>
    <x v="32"/>
    <x v="5"/>
    <n v="35"/>
    <x v="32"/>
    <n v="35"/>
    <s v="Managing Demand on Social Care"/>
    <s v="Managing Demand on Social care"/>
    <x v="16"/>
    <s v="Learning Disability"/>
    <s v=""/>
    <x v="0"/>
    <s v=""/>
    <x v="0"/>
    <s v=""/>
    <s v=""/>
    <x v="1"/>
    <x v="11"/>
    <n v="127054"/>
    <x v="1"/>
  </r>
  <r>
    <x v="4"/>
    <x v="32"/>
    <x v="5"/>
    <n v="36"/>
    <x v="32"/>
    <n v="36"/>
    <s v="Managing Demand on Social Care"/>
    <s v="Expansion of 7 day working"/>
    <x v="28"/>
    <s v="Chg 5. Seven-Day Services"/>
    <s v=""/>
    <x v="0"/>
    <s v=""/>
    <x v="0"/>
    <s v=""/>
    <s v=""/>
    <x v="1"/>
    <x v="11"/>
    <n v="19957"/>
    <x v="1"/>
  </r>
  <r>
    <x v="4"/>
    <x v="32"/>
    <x v="5"/>
    <n v="37"/>
    <x v="32"/>
    <n v="37"/>
    <s v="Managing Demand on Social Care"/>
    <s v="Provision of Aids And Adaptations"/>
    <x v="1"/>
    <s v="Telecare"/>
    <s v=""/>
    <x v="0"/>
    <s v=""/>
    <x v="0"/>
    <s v=""/>
    <s v=""/>
    <x v="1"/>
    <x v="11"/>
    <n v="27416"/>
    <x v="1"/>
  </r>
  <r>
    <x v="4"/>
    <x v="33"/>
    <x v="5"/>
    <n v="1"/>
    <x v="33"/>
    <n v="1"/>
    <s v="Extension of integrated multi-disciplinary care teams (CCG)"/>
    <s v="Community health and integrated care teams"/>
    <x v="3"/>
    <s v="Care Planning, Assessment and Review"/>
    <s v=""/>
    <x v="6"/>
    <s v=""/>
    <x v="6"/>
    <s v=""/>
    <s v=""/>
    <x v="8"/>
    <x v="9"/>
    <n v="177250"/>
    <x v="1"/>
  </r>
  <r>
    <x v="4"/>
    <x v="33"/>
    <x v="5"/>
    <n v="2"/>
    <x v="33"/>
    <n v="2"/>
    <s v="Extension of integrated multi-disciplinary care teams (LA)"/>
    <s v="Community health and integrated care teams"/>
    <x v="3"/>
    <s v="Care Planning, Assessment and Review"/>
    <s v=""/>
    <x v="6"/>
    <s v=""/>
    <x v="0"/>
    <s v=""/>
    <s v=""/>
    <x v="1"/>
    <x v="9"/>
    <n v="60000"/>
    <x v="1"/>
  </r>
  <r>
    <x v="4"/>
    <x v="33"/>
    <x v="5"/>
    <n v="3"/>
    <x v="33"/>
    <n v="3"/>
    <s v="Falls prevention advice service and footcare"/>
    <s v="service that provides a professional led system of falls risk assessment and support coordination in the community."/>
    <x v="0"/>
    <s v="Risk Stratification"/>
    <s v=""/>
    <x v="1"/>
    <s v=""/>
    <x v="6"/>
    <s v=""/>
    <s v=""/>
    <x v="0"/>
    <x v="9"/>
    <n v="40000"/>
    <x v="1"/>
  </r>
  <r>
    <x v="4"/>
    <x v="33"/>
    <x v="5"/>
    <n v="4"/>
    <x v="33"/>
    <n v="4"/>
    <s v="Carers support (CCG)"/>
    <s v="Support for carers"/>
    <x v="12"/>
    <s v="Carer Advice and Support"/>
    <s v=""/>
    <x v="1"/>
    <s v=""/>
    <x v="6"/>
    <s v=""/>
    <s v=""/>
    <x v="8"/>
    <x v="9"/>
    <n v="128000"/>
    <x v="1"/>
  </r>
  <r>
    <x v="4"/>
    <x v="33"/>
    <x v="5"/>
    <n v="5"/>
    <x v="33"/>
    <n v="5"/>
    <s v="Carers support (LA)"/>
    <s v="Carers information and advice"/>
    <x v="12"/>
    <s v="Carer Advice and Support"/>
    <s v=""/>
    <x v="1"/>
    <s v=""/>
    <x v="0"/>
    <s v=""/>
    <s v=""/>
    <x v="1"/>
    <x v="9"/>
    <n v="100000"/>
    <x v="1"/>
  </r>
  <r>
    <x v="4"/>
    <x v="33"/>
    <x v="5"/>
    <n v="6"/>
    <x v="33"/>
    <n v="6"/>
    <s v="NHS commissioned out of hospital services / transformation"/>
    <s v="Contingency funds"/>
    <x v="11"/>
    <s v=""/>
    <s v="Contingency funds"/>
    <x v="5"/>
    <s v="Contingency funds"/>
    <x v="6"/>
    <s v=""/>
    <s v=""/>
    <x v="8"/>
    <x v="4"/>
    <n v="1371988"/>
    <x v="1"/>
  </r>
  <r>
    <x v="4"/>
    <x v="33"/>
    <x v="5"/>
    <n v="7"/>
    <x v="33"/>
    <n v="7"/>
    <s v="Risk contingency pool"/>
    <s v="Funding so that clients can me moved from acute setting prior to funding being agreed."/>
    <x v="27"/>
    <s v="Rapid / Crisis Response"/>
    <s v=""/>
    <x v="5"/>
    <s v="Various depending on client's requirements"/>
    <x v="6"/>
    <s v=""/>
    <s v=""/>
    <x v="8"/>
    <x v="4"/>
    <n v="100000"/>
    <x v="2"/>
  </r>
  <r>
    <x v="4"/>
    <x v="33"/>
    <x v="5"/>
    <n v="8"/>
    <x v="33"/>
    <n v="8"/>
    <s v="Adult Social Care (CCG)"/>
    <s v="Adult Social Care funding"/>
    <x v="11"/>
    <s v=""/>
    <s v="Funding of base Adult Social care budget"/>
    <x v="0"/>
    <s v=""/>
    <x v="0"/>
    <s v=""/>
    <s v=""/>
    <x v="1"/>
    <x v="9"/>
    <n v="1628733"/>
    <x v="1"/>
  </r>
  <r>
    <x v="4"/>
    <x v="33"/>
    <x v="5"/>
    <n v="9"/>
    <x v="33"/>
    <n v="9"/>
    <s v="Adult Social Care (LA)"/>
    <s v="Adult Social Care funding"/>
    <x v="11"/>
    <s v=""/>
    <s v="Funding of base Adult Social care budget"/>
    <x v="0"/>
    <s v=""/>
    <x v="0"/>
    <s v=""/>
    <s v=""/>
    <x v="1"/>
    <x v="4"/>
    <n v="66355"/>
    <x v="1"/>
  </r>
  <r>
    <x v="4"/>
    <x v="33"/>
    <x v="5"/>
    <n v="10"/>
    <x v="33"/>
    <n v="10"/>
    <s v="Adult Social Care (improved Better Care Fund)"/>
    <s v="Adult Social Care funding"/>
    <x v="11"/>
    <s v=""/>
    <s v="Funding of base Adult Social care budget"/>
    <x v="0"/>
    <s v=""/>
    <x v="0"/>
    <s v=""/>
    <s v=""/>
    <x v="1"/>
    <x v="3"/>
    <n v="1118217"/>
    <x v="1"/>
  </r>
  <r>
    <x v="4"/>
    <x v="33"/>
    <x v="5"/>
    <n v="11"/>
    <x v="33"/>
    <n v="11"/>
    <s v="Adult Social Care (Winter Pressures)"/>
    <s v="Adult Social Care funding"/>
    <x v="11"/>
    <s v=""/>
    <s v="Funding of base Adult Social care budget"/>
    <x v="0"/>
    <s v=""/>
    <x v="0"/>
    <s v=""/>
    <s v=""/>
    <x v="1"/>
    <x v="11"/>
    <n v="361836"/>
    <x v="1"/>
  </r>
  <r>
    <x v="4"/>
    <x v="33"/>
    <x v="5"/>
    <n v="12"/>
    <x v="33"/>
    <n v="12"/>
    <s v="Care Act"/>
    <s v="Funding of responsibilities stemming from Care Act"/>
    <x v="6"/>
    <s v="Deprivation of Liberty Safeguards (DoLS)"/>
    <s v=""/>
    <x v="0"/>
    <s v=""/>
    <x v="0"/>
    <s v=""/>
    <s v=""/>
    <x v="1"/>
    <x v="9"/>
    <n v="208000"/>
    <x v="1"/>
  </r>
  <r>
    <x v="4"/>
    <x v="33"/>
    <x v="5"/>
    <n v="13"/>
    <x v="33"/>
    <n v="13"/>
    <s v="Care Home Quality"/>
    <s v="To contribute to the East Berkshire Care Home Quality Programme, to improve the quality of care for individuals in residential care homes, thereby reducing pressure on services including non-elective admissions."/>
    <x v="28"/>
    <s v="Chg 8. Enhancing Health in Care Homes"/>
    <s v=""/>
    <x v="1"/>
    <s v=""/>
    <x v="6"/>
    <s v=""/>
    <s v=""/>
    <x v="8"/>
    <x v="9"/>
    <n v="34000"/>
    <x v="1"/>
  </r>
  <r>
    <x v="4"/>
    <x v="33"/>
    <x v="5"/>
    <n v="14"/>
    <x v="33"/>
    <n v="14"/>
    <s v="Community equipment (CCG)"/>
    <s v="Assistive equipment"/>
    <x v="1"/>
    <s v="Community Based Equipment"/>
    <s v=""/>
    <x v="1"/>
    <s v=""/>
    <x v="6"/>
    <s v=""/>
    <s v=""/>
    <x v="8"/>
    <x v="9"/>
    <n v="494000"/>
    <x v="1"/>
  </r>
  <r>
    <x v="4"/>
    <x v="33"/>
    <x v="5"/>
    <n v="15"/>
    <x v="33"/>
    <n v="15"/>
    <s v="Community equipment (LA)"/>
    <s v="Assistive equipment"/>
    <x v="1"/>
    <s v="Community Based Equipment"/>
    <s v=""/>
    <x v="1"/>
    <s v=""/>
    <x v="0"/>
    <s v=""/>
    <s v=""/>
    <x v="1"/>
    <x v="4"/>
    <n v="430000"/>
    <x v="1"/>
  </r>
  <r>
    <x v="4"/>
    <x v="33"/>
    <x v="5"/>
    <n v="16"/>
    <x v="33"/>
    <n v="16"/>
    <s v="Intermediate care (CCG)"/>
    <s v="Intermediate care services"/>
    <x v="27"/>
    <s v="Rapid / Crisis Response"/>
    <s v=""/>
    <x v="1"/>
    <s v=""/>
    <x v="6"/>
    <s v=""/>
    <s v=""/>
    <x v="1"/>
    <x v="9"/>
    <n v="2485130"/>
    <x v="1"/>
  </r>
  <r>
    <x v="4"/>
    <x v="33"/>
    <x v="5"/>
    <n v="17"/>
    <x v="33"/>
    <n v="17"/>
    <s v="Intermediate care (LA)"/>
    <s v="Intermediate care services"/>
    <x v="27"/>
    <s v="Rapid / Crisis Response"/>
    <s v=""/>
    <x v="1"/>
    <s v=""/>
    <x v="0"/>
    <s v=""/>
    <s v=""/>
    <x v="1"/>
    <x v="4"/>
    <n v="1650120"/>
    <x v="1"/>
  </r>
  <r>
    <x v="4"/>
    <x v="33"/>
    <x v="5"/>
    <n v="18"/>
    <x v="33"/>
    <n v="18"/>
    <s v="Red cross home from hospital"/>
    <s v="Home from hospital service"/>
    <x v="28"/>
    <s v="Chg 3. Multi-Disciplinary/Multi-Agency Discharge Teams"/>
    <s v=""/>
    <x v="1"/>
    <s v=""/>
    <x v="6"/>
    <s v=""/>
    <s v=""/>
    <x v="0"/>
    <x v="9"/>
    <n v="90000"/>
    <x v="1"/>
  </r>
  <r>
    <x v="4"/>
    <x v="33"/>
    <x v="5"/>
    <n v="19"/>
    <x v="33"/>
    <n v="19"/>
    <s v="Increase capacity in the domiciliary care market"/>
    <s v="Homecare"/>
    <x v="7"/>
    <s v=""/>
    <s v=""/>
    <x v="0"/>
    <s v=""/>
    <x v="0"/>
    <s v=""/>
    <s v=""/>
    <x v="1"/>
    <x v="4"/>
    <n v="93753"/>
    <x v="1"/>
  </r>
  <r>
    <x v="4"/>
    <x v="33"/>
    <x v="5"/>
    <n v="20"/>
    <x v="33"/>
    <n v="20"/>
    <s v="Connected care"/>
    <s v="Integrated IT systems"/>
    <x v="9"/>
    <s v="Shared records and Interoperability"/>
    <s v=""/>
    <x v="5"/>
    <s v="East Berkshire IT programme"/>
    <x v="6"/>
    <s v=""/>
    <s v=""/>
    <x v="2"/>
    <x v="9"/>
    <n v="200000"/>
    <x v="1"/>
  </r>
  <r>
    <x v="4"/>
    <x v="33"/>
    <x v="5"/>
    <n v="21"/>
    <x v="33"/>
    <n v="21"/>
    <s v="Programme support (CCG)"/>
    <s v="Programme management"/>
    <x v="9"/>
    <s v="Integrated commissioning models"/>
    <s v=""/>
    <x v="5"/>
    <s v="Programme management"/>
    <x v="6"/>
    <s v=""/>
    <s v=""/>
    <x v="8"/>
    <x v="4"/>
    <n v="29000"/>
    <x v="1"/>
  </r>
  <r>
    <x v="4"/>
    <x v="33"/>
    <x v="5"/>
    <n v="22"/>
    <x v="33"/>
    <n v="22"/>
    <s v="Programme support (LA)"/>
    <s v="Programme management"/>
    <x v="9"/>
    <s v="Integrated commissioning models"/>
    <s v=""/>
    <x v="5"/>
    <s v="Programme management"/>
    <x v="0"/>
    <s v=""/>
    <s v=""/>
    <x v="1"/>
    <x v="9"/>
    <n v="107000"/>
    <x v="1"/>
  </r>
  <r>
    <x v="4"/>
    <x v="33"/>
    <x v="5"/>
    <n v="23"/>
    <x v="33"/>
    <n v="23"/>
    <s v="Disabled Facilities Grant (19/20 grant)"/>
    <s v="Disabled facilities grant"/>
    <x v="13"/>
    <s v="Adaptations"/>
    <s v=""/>
    <x v="0"/>
    <s v=""/>
    <x v="0"/>
    <s v=""/>
    <s v=""/>
    <x v="1"/>
    <x v="2"/>
    <n v="853469"/>
    <x v="1"/>
  </r>
  <r>
    <x v="4"/>
    <x v="33"/>
    <x v="5"/>
    <n v="24"/>
    <x v="33"/>
    <n v="24"/>
    <s v="Disabled Facilities Grant (prior years)"/>
    <s v="Disabled facilities grant"/>
    <x v="13"/>
    <s v="Adaptations"/>
    <s v=""/>
    <x v="0"/>
    <s v=""/>
    <x v="0"/>
    <s v=""/>
    <s v=""/>
    <x v="1"/>
    <x v="4"/>
    <n v="437922"/>
    <x v="1"/>
  </r>
  <r>
    <x v="4"/>
    <x v="33"/>
    <x v="5"/>
    <n v="25"/>
    <x v="33"/>
    <n v="25"/>
    <s v="Heathlands"/>
    <s v="Contribution towars build of a 66 bed care home"/>
    <x v="13"/>
    <s v="Other"/>
    <s v="Contribution to build of a new care home"/>
    <x v="0"/>
    <s v=""/>
    <x v="0"/>
    <s v=""/>
    <s v=""/>
    <x v="1"/>
    <x v="4"/>
    <n v="950000"/>
    <x v="2"/>
  </r>
  <r>
    <x v="4"/>
    <x v="33"/>
    <x v="5"/>
    <n v="26"/>
    <x v="33"/>
    <n v="26"/>
    <s v="Falls Tier 3"/>
    <s v="Falls service"/>
    <x v="10"/>
    <s v=""/>
    <s v=""/>
    <x v="1"/>
    <s v=""/>
    <x v="6"/>
    <s v=""/>
    <s v=""/>
    <x v="8"/>
    <x v="9"/>
    <n v="188000"/>
    <x v="1"/>
  </r>
  <r>
    <x v="4"/>
    <x v="33"/>
    <x v="5"/>
    <n v="27"/>
    <x v="33"/>
    <n v="27"/>
    <s v="Integrated respiratory service"/>
    <s v="Respiratory service"/>
    <x v="3"/>
    <s v="Care Coordination"/>
    <s v=""/>
    <x v="1"/>
    <s v=""/>
    <x v="6"/>
    <s v=""/>
    <s v=""/>
    <x v="3"/>
    <x v="9"/>
    <n v="183000"/>
    <x v="1"/>
  </r>
  <r>
    <x v="4"/>
    <x v="33"/>
    <x v="5"/>
    <n v="28"/>
    <x v="33"/>
    <n v="28"/>
    <s v="Increase capacity in the domiciliary care market"/>
    <s v="Homecare"/>
    <x v="7"/>
    <s v=""/>
    <s v=""/>
    <x v="0"/>
    <s v=""/>
    <x v="0"/>
    <s v=""/>
    <s v=""/>
    <x v="1"/>
    <x v="9"/>
    <n v="131247"/>
    <x v="2"/>
  </r>
  <r>
    <x v="4"/>
    <x v="33"/>
    <x v="5"/>
    <n v="29"/>
    <x v="33"/>
    <n v="29"/>
    <s v="Virgin contract for elderly rehab"/>
    <s v="Elderly rehab Farnham hospital"/>
    <x v="10"/>
    <s v=""/>
    <s v=""/>
    <x v="1"/>
    <s v=""/>
    <x v="6"/>
    <s v=""/>
    <s v=""/>
    <x v="2"/>
    <x v="9"/>
    <n v="93761"/>
    <x v="2"/>
  </r>
  <r>
    <x v="4"/>
    <x v="33"/>
    <x v="5"/>
    <n v="30"/>
    <x v="33"/>
    <n v="30"/>
    <s v="Community Beds (St Marks) BHFT"/>
    <s v="Intermediate care (step up / step down beds)"/>
    <x v="27"/>
    <s v="Bed Based - Step Up/Down"/>
    <s v=""/>
    <x v="1"/>
    <s v=""/>
    <x v="6"/>
    <s v=""/>
    <s v=""/>
    <x v="3"/>
    <x v="9"/>
    <n v="40000"/>
    <x v="2"/>
  </r>
  <r>
    <x v="4"/>
    <x v="33"/>
    <x v="5"/>
    <n v="31"/>
    <x v="33"/>
    <n v="31"/>
    <s v="19/20 Risk element"/>
    <s v="Risk pool"/>
    <x v="11"/>
    <s v=""/>
    <s v="Budget to be allocated based on peformance"/>
    <x v="3"/>
    <s v=""/>
    <x v="6"/>
    <s v=""/>
    <s v=""/>
    <x v="8"/>
    <x v="9"/>
    <n v="459000"/>
    <x v="1"/>
  </r>
  <r>
    <x v="4"/>
    <x v="34"/>
    <x v="5"/>
    <n v="1"/>
    <x v="34"/>
    <n v="1"/>
    <s v="Protecting ASC - Under 65's LD Residential"/>
    <s v="Under 65's LD residential"/>
    <x v="11"/>
    <s v=""/>
    <s v="Support to LA"/>
    <x v="0"/>
    <s v=""/>
    <x v="0"/>
    <s v=""/>
    <s v=""/>
    <x v="1"/>
    <x v="9"/>
    <n v="2108689"/>
    <x v="1"/>
  </r>
  <r>
    <x v="4"/>
    <x v="34"/>
    <x v="5"/>
    <n v="2"/>
    <x v="34"/>
    <n v="2"/>
    <s v="Protecting ASC- Carers"/>
    <s v="Carers"/>
    <x v="6"/>
    <s v="Other"/>
    <s v="Carers"/>
    <x v="0"/>
    <s v=""/>
    <x v="0"/>
    <s v=""/>
    <s v=""/>
    <x v="1"/>
    <x v="9"/>
    <n v="327400"/>
    <x v="1"/>
  </r>
  <r>
    <x v="4"/>
    <x v="34"/>
    <x v="5"/>
    <n v="3"/>
    <x v="34"/>
    <n v="3"/>
    <s v="Protecting ASC - Reablement"/>
    <s v="Reablement"/>
    <x v="11"/>
    <s v=""/>
    <s v="Support to LA"/>
    <x v="0"/>
    <s v=""/>
    <x v="0"/>
    <s v=""/>
    <s v=""/>
    <x v="1"/>
    <x v="9"/>
    <n v="472800"/>
    <x v="1"/>
  </r>
  <r>
    <x v="4"/>
    <x v="34"/>
    <x v="5"/>
    <n v="4"/>
    <x v="34"/>
    <n v="3"/>
    <s v="Protecting ASC - Reablement"/>
    <s v="Reablement"/>
    <x v="11"/>
    <s v=""/>
    <s v="Support to LA"/>
    <x v="0"/>
    <s v=""/>
    <x v="0"/>
    <s v=""/>
    <s v=""/>
    <x v="1"/>
    <x v="11"/>
    <n v="220000"/>
    <x v="1"/>
  </r>
  <r>
    <x v="4"/>
    <x v="34"/>
    <x v="5"/>
    <n v="5"/>
    <x v="34"/>
    <n v="4"/>
    <s v="Protecting ASC - M&amp;C over 65"/>
    <s v="M&amp;C over 65"/>
    <x v="11"/>
    <s v=""/>
    <s v="Support to LA"/>
    <x v="0"/>
    <s v=""/>
    <x v="0"/>
    <s v=""/>
    <s v=""/>
    <x v="1"/>
    <x v="9"/>
    <n v="412100"/>
    <x v="1"/>
  </r>
  <r>
    <x v="4"/>
    <x v="34"/>
    <x v="5"/>
    <n v="6"/>
    <x v="34"/>
    <n v="4"/>
    <s v="Protecting ASC - M&amp;C over 65"/>
    <s v="M&amp;C over 65"/>
    <x v="11"/>
    <s v=""/>
    <s v="Support to LA"/>
    <x v="0"/>
    <s v=""/>
    <x v="0"/>
    <s v=""/>
    <s v=""/>
    <x v="1"/>
    <x v="11"/>
    <n v="112000"/>
    <x v="1"/>
  </r>
  <r>
    <x v="4"/>
    <x v="34"/>
    <x v="5"/>
    <n v="7"/>
    <x v="34"/>
    <n v="5"/>
    <s v="Protecting ASC - PS over 65"/>
    <s v="PS over 65"/>
    <x v="11"/>
    <s v=""/>
    <s v="Support to LA"/>
    <x v="0"/>
    <s v=""/>
    <x v="0"/>
    <s v=""/>
    <s v=""/>
    <x v="1"/>
    <x v="9"/>
    <n v="637000"/>
    <x v="1"/>
  </r>
  <r>
    <x v="4"/>
    <x v="34"/>
    <x v="5"/>
    <n v="8"/>
    <x v="34"/>
    <n v="5"/>
    <s v="Protecting ASC - PS over 65"/>
    <s v="PS over 65"/>
    <x v="11"/>
    <s v=""/>
    <s v="Support to LA"/>
    <x v="0"/>
    <s v=""/>
    <x v="0"/>
    <s v=""/>
    <s v=""/>
    <x v="1"/>
    <x v="11"/>
    <n v="168898"/>
    <x v="1"/>
  </r>
  <r>
    <x v="4"/>
    <x v="34"/>
    <x v="5"/>
    <n v="9"/>
    <x v="34"/>
    <n v="6"/>
    <s v="Protecting ASC Carers support"/>
    <s v="Carers support"/>
    <x v="12"/>
    <s v="Carer Advice and Support"/>
    <s v=""/>
    <x v="0"/>
    <s v=""/>
    <x v="0"/>
    <s v=""/>
    <s v=""/>
    <x v="1"/>
    <x v="9"/>
    <n v="357700"/>
    <x v="1"/>
  </r>
  <r>
    <x v="4"/>
    <x v="34"/>
    <x v="5"/>
    <n v="10"/>
    <x v="34"/>
    <n v="7"/>
    <s v="Protecting ASC - JCP"/>
    <s v="Joint Health and Social Care Pathway for all Hospital Discharges"/>
    <x v="28"/>
    <s v="Chg 3. Multi-Disciplinary/Multi-Agency Discharge Teams"/>
    <s v=""/>
    <x v="0"/>
    <s v=""/>
    <x v="0"/>
    <s v=""/>
    <s v=""/>
    <x v="1"/>
    <x v="9"/>
    <n v="1072700"/>
    <x v="1"/>
  </r>
  <r>
    <x v="4"/>
    <x v="34"/>
    <x v="5"/>
    <n v="11"/>
    <x v="34"/>
    <n v="7"/>
    <s v="Protecting ASC - JCP"/>
    <s v="Joint Health and Social Care Pathway for all Hospital Discharges"/>
    <x v="28"/>
    <s v="Chg 3. Multi-Disciplinary/Multi-Agency Discharge Teams"/>
    <s v=""/>
    <x v="0"/>
    <s v=""/>
    <x v="0"/>
    <s v=""/>
    <s v=""/>
    <x v="1"/>
    <x v="3"/>
    <n v="213412"/>
    <x v="1"/>
  </r>
  <r>
    <x v="4"/>
    <x v="34"/>
    <x v="5"/>
    <n v="12"/>
    <x v="34"/>
    <n v="7"/>
    <s v="Protecting ASC - JCP"/>
    <s v="Joint Health and Social Care Pathway for all Hospital Discharges"/>
    <x v="28"/>
    <s v="Chg 3. Multi-Disciplinary/Multi-Agency Discharge Teams"/>
    <s v=""/>
    <x v="0"/>
    <s v=""/>
    <x v="0"/>
    <s v=""/>
    <s v=""/>
    <x v="1"/>
    <x v="4"/>
    <n v="224000"/>
    <x v="1"/>
  </r>
  <r>
    <x v="4"/>
    <x v="34"/>
    <x v="5"/>
    <n v="13"/>
    <x v="34"/>
    <n v="8"/>
    <s v="DTOC Projects"/>
    <s v="Employer a MH link worker to work with all discharges at MH hospital"/>
    <x v="11"/>
    <s v=""/>
    <s v="Mental Health Link Worker"/>
    <x v="0"/>
    <s v=""/>
    <x v="0"/>
    <s v=""/>
    <s v=""/>
    <x v="1"/>
    <x v="3"/>
    <n v="60000"/>
    <x v="1"/>
  </r>
  <r>
    <x v="4"/>
    <x v="34"/>
    <x v="5"/>
    <n v="14"/>
    <x v="34"/>
    <n v="8"/>
    <s v="DTOC Projects"/>
    <s v="Provide cover out of hours"/>
    <x v="11"/>
    <s v=""/>
    <s v="Emergency Duty Team"/>
    <x v="0"/>
    <s v=""/>
    <x v="0"/>
    <s v=""/>
    <s v=""/>
    <x v="1"/>
    <x v="3"/>
    <n v="6000"/>
    <x v="1"/>
  </r>
  <r>
    <x v="4"/>
    <x v="34"/>
    <x v="5"/>
    <n v="15"/>
    <x v="34"/>
    <n v="9"/>
    <s v="CHC Reviews"/>
    <s v="CHC Reviews"/>
    <x v="11"/>
    <s v=""/>
    <s v="Reviews by CCG of CHC 50:50  Cases"/>
    <x v="0"/>
    <s v=""/>
    <x v="0"/>
    <s v=""/>
    <s v=""/>
    <x v="1"/>
    <x v="4"/>
    <n v="62000"/>
    <x v="1"/>
  </r>
  <r>
    <x v="4"/>
    <x v="34"/>
    <x v="5"/>
    <n v="16"/>
    <x v="34"/>
    <n v="10"/>
    <s v="Locality Lead"/>
    <s v="Programme Management"/>
    <x v="9"/>
    <s v="Integrated workforce"/>
    <s v=""/>
    <x v="0"/>
    <s v=""/>
    <x v="0"/>
    <s v=""/>
    <s v=""/>
    <x v="1"/>
    <x v="9"/>
    <n v="82000"/>
    <x v="1"/>
  </r>
  <r>
    <x v="4"/>
    <x v="34"/>
    <x v="5"/>
    <n v="17"/>
    <x v="34"/>
    <n v="11"/>
    <s v="BCF Analyst"/>
    <s v="Data Analyst"/>
    <x v="9"/>
    <s v="Integrated workforce"/>
    <s v=""/>
    <x v="0"/>
    <s v=""/>
    <x v="0"/>
    <s v=""/>
    <s v=""/>
    <x v="1"/>
    <x v="9"/>
    <n v="18500"/>
    <x v="1"/>
  </r>
  <r>
    <x v="4"/>
    <x v="34"/>
    <x v="5"/>
    <n v="18"/>
    <x v="34"/>
    <n v="11"/>
    <s v="BCF Analyst"/>
    <s v="Data Analyst"/>
    <x v="9"/>
    <s v="Integrated workforce"/>
    <s v=""/>
    <x v="0"/>
    <s v=""/>
    <x v="0"/>
    <s v=""/>
    <s v=""/>
    <x v="1"/>
    <x v="3"/>
    <n v="2500"/>
    <x v="1"/>
  </r>
  <r>
    <x v="4"/>
    <x v="34"/>
    <x v="5"/>
    <n v="19"/>
    <x v="34"/>
    <n v="11"/>
    <s v="BCF Analyst"/>
    <s v="Data Analyst"/>
    <x v="9"/>
    <s v="Integrated workforce"/>
    <s v=""/>
    <x v="0"/>
    <s v=""/>
    <x v="0"/>
    <s v=""/>
    <s v=""/>
    <x v="1"/>
    <x v="4"/>
    <n v="10000"/>
    <x v="1"/>
  </r>
  <r>
    <x v="4"/>
    <x v="34"/>
    <x v="5"/>
    <n v="20"/>
    <x v="34"/>
    <n v="12"/>
    <s v="IMHA and Veterans"/>
    <s v="Protecting ASC"/>
    <x v="11"/>
    <s v=""/>
    <s v="IMHA and Veterans"/>
    <x v="0"/>
    <s v=""/>
    <x v="0"/>
    <s v=""/>
    <s v=""/>
    <x v="1"/>
    <x v="9"/>
    <n v="40000"/>
    <x v="1"/>
  </r>
  <r>
    <x v="4"/>
    <x v="34"/>
    <x v="5"/>
    <n v="21"/>
    <x v="34"/>
    <n v="13"/>
    <s v="DFG"/>
    <s v="Adaptaions to allow people to remain at home for as long as possible"/>
    <x v="13"/>
    <s v="Adaptations"/>
    <s v=""/>
    <x v="0"/>
    <s v=""/>
    <x v="0"/>
    <s v=""/>
    <s v=""/>
    <x v="1"/>
    <x v="2"/>
    <n v="1201200"/>
    <x v="1"/>
  </r>
  <r>
    <x v="4"/>
    <x v="34"/>
    <x v="5"/>
    <n v="22"/>
    <x v="34"/>
    <n v="13"/>
    <s v="DFG"/>
    <s v="Equipment in peoples homes"/>
    <x v="13"/>
    <s v="Other"/>
    <s v="Equipment in peoples homes"/>
    <x v="0"/>
    <s v=""/>
    <x v="0"/>
    <s v=""/>
    <s v=""/>
    <x v="1"/>
    <x v="2"/>
    <n v="618920"/>
    <x v="1"/>
  </r>
  <r>
    <x v="4"/>
    <x v="34"/>
    <x v="5"/>
    <n v="23"/>
    <x v="34"/>
    <n v="14"/>
    <s v="Care Homes"/>
    <s v="Work with Care Homes across Berkshire West to avoid hospital admission, review medications and provide training and support to care homes"/>
    <x v="28"/>
    <s v="Chg 8. Enhancing Health in Care Homes"/>
    <s v=""/>
    <x v="1"/>
    <s v=""/>
    <x v="6"/>
    <s v=""/>
    <s v=""/>
    <x v="3"/>
    <x v="9"/>
    <n v="414500"/>
    <x v="1"/>
  </r>
  <r>
    <x v="4"/>
    <x v="34"/>
    <x v="5"/>
    <n v="24"/>
    <x v="34"/>
    <n v="15"/>
    <s v="SCAS Falls"/>
    <s v="To prevent Hospital Admisisons"/>
    <x v="11"/>
    <s v=""/>
    <s v="NELS"/>
    <x v="1"/>
    <s v=""/>
    <x v="6"/>
    <s v=""/>
    <s v=""/>
    <x v="3"/>
    <x v="9"/>
    <n v="27000"/>
    <x v="1"/>
  </r>
  <r>
    <x v="4"/>
    <x v="34"/>
    <x v="5"/>
    <n v="25"/>
    <x v="34"/>
    <n v="16"/>
    <s v="Mental Health Street Triage"/>
    <s v="To prevent Hospital Admisisons"/>
    <x v="11"/>
    <s v=""/>
    <s v="NELS"/>
    <x v="2"/>
    <s v=""/>
    <x v="6"/>
    <s v=""/>
    <s v=""/>
    <x v="3"/>
    <x v="9"/>
    <n v="57000"/>
    <x v="1"/>
  </r>
  <r>
    <x v="4"/>
    <x v="34"/>
    <x v="5"/>
    <n v="26"/>
    <x v="34"/>
    <n v="17"/>
    <s v="CHS project in RBH"/>
    <s v="To provide advise to self funders"/>
    <x v="28"/>
    <s v="Chg 2. Systems to Monitor Patient Flow"/>
    <s v=""/>
    <x v="3"/>
    <s v=""/>
    <x v="6"/>
    <s v=""/>
    <s v=""/>
    <x v="2"/>
    <x v="9"/>
    <n v="34000"/>
    <x v="1"/>
  </r>
  <r>
    <x v="4"/>
    <x v="34"/>
    <x v="5"/>
    <n v="27"/>
    <x v="34"/>
    <n v="18"/>
    <s v="Out of Hospital Services - speech and language"/>
    <s v="Speech &amp; Lanaguage"/>
    <x v="11"/>
    <s v=""/>
    <s v="Speech and Language Therapy"/>
    <x v="1"/>
    <s v=""/>
    <x v="6"/>
    <s v=""/>
    <s v=""/>
    <x v="3"/>
    <x v="9"/>
    <n v="71200"/>
    <x v="1"/>
  </r>
  <r>
    <x v="4"/>
    <x v="34"/>
    <x v="5"/>
    <n v="28"/>
    <x v="34"/>
    <n v="19"/>
    <s v="Out of Hospital - Care Homes in Reach"/>
    <s v="Care homes in reach"/>
    <x v="11"/>
    <s v=""/>
    <s v="Healthcare Services to Care Homes"/>
    <x v="1"/>
    <s v=""/>
    <x v="6"/>
    <s v=""/>
    <s v=""/>
    <x v="3"/>
    <x v="9"/>
    <n v="293400"/>
    <x v="1"/>
  </r>
  <r>
    <x v="4"/>
    <x v="34"/>
    <x v="5"/>
    <n v="29"/>
    <x v="34"/>
    <n v="20"/>
    <s v="Out of Hospital - Communikty Geriatrician"/>
    <s v="support care homes"/>
    <x v="11"/>
    <s v=""/>
    <s v="Healthcare Services to Care Homes"/>
    <x v="1"/>
    <s v=""/>
    <x v="6"/>
    <s v=""/>
    <s v=""/>
    <x v="3"/>
    <x v="9"/>
    <n v="160700"/>
    <x v="1"/>
  </r>
  <r>
    <x v="4"/>
    <x v="34"/>
    <x v="5"/>
    <n v="30"/>
    <x v="34"/>
    <n v="21"/>
    <s v="Out of Hospital- Intermediate Care (Discharge)"/>
    <s v="Intermediate Care"/>
    <x v="11"/>
    <s v=""/>
    <s v="BHFT Contract"/>
    <x v="1"/>
    <s v=""/>
    <x v="6"/>
    <s v=""/>
    <s v=""/>
    <x v="3"/>
    <x v="9"/>
    <n v="507000"/>
    <x v="1"/>
  </r>
  <r>
    <x v="4"/>
    <x v="34"/>
    <x v="5"/>
    <n v="31"/>
    <x v="34"/>
    <n v="22"/>
    <s v="Out of Hospital - Health Hub"/>
    <s v="Health Hub"/>
    <x v="11"/>
    <s v=""/>
    <s v="BHFT Contract"/>
    <x v="1"/>
    <s v=""/>
    <x v="6"/>
    <s v=""/>
    <s v=""/>
    <x v="3"/>
    <x v="9"/>
    <n v="372100"/>
    <x v="1"/>
  </r>
  <r>
    <x v="4"/>
    <x v="34"/>
    <x v="5"/>
    <n v="32"/>
    <x v="34"/>
    <n v="23"/>
    <s v="Out of Hospital - Intermediate Care"/>
    <s v="Intermediate Care"/>
    <x v="11"/>
    <s v=""/>
    <s v="BHFT Contract"/>
    <x v="1"/>
    <s v=""/>
    <x v="6"/>
    <s v=""/>
    <s v=""/>
    <x v="3"/>
    <x v="9"/>
    <n v="701000"/>
    <x v="1"/>
  </r>
  <r>
    <x v="4"/>
    <x v="34"/>
    <x v="5"/>
    <n v="33"/>
    <x v="34"/>
    <n v="24"/>
    <s v="Connected Care"/>
    <s v="Shared IT System"/>
    <x v="11"/>
    <s v=""/>
    <s v="BHFT Contract"/>
    <x v="5"/>
    <s v="IT"/>
    <x v="6"/>
    <s v=""/>
    <s v=""/>
    <x v="2"/>
    <x v="9"/>
    <n v="285000"/>
    <x v="1"/>
  </r>
  <r>
    <x v="4"/>
    <x v="34"/>
    <x v="5"/>
    <n v="34"/>
    <x v="34"/>
    <n v="25"/>
    <s v="Reablement Contract - Health"/>
    <s v="Reablement"/>
    <x v="11"/>
    <s v=""/>
    <s v="BHFT Contract"/>
    <x v="1"/>
    <s v=""/>
    <x v="6"/>
    <s v=""/>
    <s v=""/>
    <x v="3"/>
    <x v="9"/>
    <n v="841300"/>
    <x v="1"/>
  </r>
  <r>
    <x v="4"/>
    <x v="34"/>
    <x v="5"/>
    <n v="35"/>
    <x v="34"/>
    <n v="26"/>
    <s v="PMO Contract"/>
    <s v="Programme Management"/>
    <x v="9"/>
    <s v="Integrated workforce"/>
    <s v=""/>
    <x v="5"/>
    <s v="PMO Support"/>
    <x v="6"/>
    <s v=""/>
    <s v=""/>
    <x v="8"/>
    <x v="9"/>
    <n v="62071"/>
    <x v="1"/>
  </r>
  <r>
    <x v="4"/>
    <x v="34"/>
    <x v="5"/>
    <n v="36"/>
    <x v="34"/>
    <n v="27"/>
    <s v="Performance Fund (Risk Share)"/>
    <s v="Link to NEL's"/>
    <x v="11"/>
    <s v=""/>
    <s v="NEA Risk Share"/>
    <x v="3"/>
    <s v=""/>
    <x v="6"/>
    <s v=""/>
    <s v=""/>
    <x v="8"/>
    <x v="9"/>
    <n v="201000"/>
    <x v="1"/>
  </r>
  <r>
    <x v="4"/>
    <x v="35"/>
    <x v="5"/>
    <n v="1"/>
    <x v="35"/>
    <n v="1"/>
    <s v="Local Authority Social Work and Occupational Therapist Posts"/>
    <s v="Integrated Care Planning and Navigation"/>
    <x v="6"/>
    <s v="Other"/>
    <s v="Social Workers and OT's to support the operation of social care"/>
    <x v="0"/>
    <s v=""/>
    <x v="0"/>
    <s v=""/>
    <s v=""/>
    <x v="1"/>
    <x v="9"/>
    <n v="1424641"/>
    <x v="1"/>
  </r>
  <r>
    <x v="4"/>
    <x v="35"/>
    <x v="5"/>
    <n v="2"/>
    <x v="35"/>
    <n v="2"/>
    <s v="Social Care Reablement Model"/>
    <s v="Intermediate Care Services"/>
    <x v="27"/>
    <s v="Reablement/Rehabilitation Services"/>
    <s v=""/>
    <x v="0"/>
    <s v=""/>
    <x v="0"/>
    <s v=""/>
    <s v=""/>
    <x v="1"/>
    <x v="9"/>
    <n v="1809800"/>
    <x v="1"/>
  </r>
  <r>
    <x v="4"/>
    <x v="35"/>
    <x v="5"/>
    <n v="3"/>
    <x v="35"/>
    <n v="3"/>
    <s v="Step Down Beds"/>
    <s v="Intermediate Care Services"/>
    <x v="27"/>
    <s v="Bed Based - Step Up/Down"/>
    <s v=""/>
    <x v="0"/>
    <s v=""/>
    <x v="0"/>
    <s v=""/>
    <s v=""/>
    <x v="1"/>
    <x v="9"/>
    <n v="240742"/>
    <x v="1"/>
  </r>
  <r>
    <x v="4"/>
    <x v="35"/>
    <x v="5"/>
    <n v="4"/>
    <x v="35"/>
    <n v="4"/>
    <s v="Specialist Residential Packages"/>
    <s v="Residential Placements"/>
    <x v="16"/>
    <s v="Care Home"/>
    <s v=""/>
    <x v="0"/>
    <s v=""/>
    <x v="0"/>
    <s v=""/>
    <s v=""/>
    <x v="1"/>
    <x v="9"/>
    <n v="65000"/>
    <x v="1"/>
  </r>
  <r>
    <x v="4"/>
    <x v="35"/>
    <x v="5"/>
    <n v="5"/>
    <x v="35"/>
    <n v="5"/>
    <s v="Care Packages for Memory and Cognition (Dementia etc)"/>
    <s v="Residential Placements"/>
    <x v="16"/>
    <s v="Other"/>
    <s v="specialist placements"/>
    <x v="0"/>
    <s v=""/>
    <x v="0"/>
    <s v=""/>
    <s v=""/>
    <x v="2"/>
    <x v="9"/>
    <n v="268129"/>
    <x v="1"/>
  </r>
  <r>
    <x v="4"/>
    <x v="35"/>
    <x v="5"/>
    <n v="6"/>
    <x v="35"/>
    <n v="6"/>
    <s v="Care Packages for Older People"/>
    <s v="Residential Placements"/>
    <x v="16"/>
    <s v="Other"/>
    <s v="specialist placements"/>
    <x v="0"/>
    <s v=""/>
    <x v="0"/>
    <s v=""/>
    <s v=""/>
    <x v="2"/>
    <x v="9"/>
    <n v="227000"/>
    <x v="1"/>
  </r>
  <r>
    <x v="4"/>
    <x v="35"/>
    <x v="5"/>
    <n v="7"/>
    <x v="35"/>
    <n v="7"/>
    <s v="Care Packages for Older People"/>
    <s v="Home Care or Domiciliary Care"/>
    <x v="7"/>
    <s v=""/>
    <s v=""/>
    <x v="0"/>
    <s v=""/>
    <x v="0"/>
    <s v=""/>
    <s v=""/>
    <x v="2"/>
    <x v="9"/>
    <n v="133000"/>
    <x v="1"/>
  </r>
  <r>
    <x v="4"/>
    <x v="35"/>
    <x v="5"/>
    <n v="8"/>
    <x v="35"/>
    <n v="8"/>
    <s v="IMHA- Mental Health Advocacy"/>
    <s v="Prevention / Early Intervention"/>
    <x v="0"/>
    <s v="Other"/>
    <s v="Advocacy services to support people with Mental Health needs"/>
    <x v="0"/>
    <s v=""/>
    <x v="0"/>
    <s v=""/>
    <s v=""/>
    <x v="2"/>
    <x v="9"/>
    <n v="41850"/>
    <x v="1"/>
  </r>
  <r>
    <x v="4"/>
    <x v="35"/>
    <x v="5"/>
    <n v="9"/>
    <x v="35"/>
    <n v="9"/>
    <s v="Contingency"/>
    <s v="Other"/>
    <x v="11"/>
    <s v=""/>
    <s v="Contingency"/>
    <x v="0"/>
    <s v=""/>
    <x v="0"/>
    <s v=""/>
    <s v=""/>
    <x v="1"/>
    <x v="10"/>
    <n v="189850"/>
    <x v="1"/>
  </r>
  <r>
    <x v="4"/>
    <x v="35"/>
    <x v="5"/>
    <n v="10"/>
    <x v="35"/>
    <n v="10"/>
    <s v="Step Down Beds- Physio/Nurse (Discharge to Assess BHFT element)"/>
    <s v="Intermediate Care Services"/>
    <x v="27"/>
    <s v="Reablement/Rehabilitation Services"/>
    <s v=""/>
    <x v="1"/>
    <s v=""/>
    <x v="0"/>
    <s v=""/>
    <s v=""/>
    <x v="3"/>
    <x v="9"/>
    <n v="86000"/>
    <x v="1"/>
  </r>
  <r>
    <x v="4"/>
    <x v="35"/>
    <x v="5"/>
    <n v="11"/>
    <x v="35"/>
    <n v="11"/>
    <s v="Specialist Equipment"/>
    <s v="Assistive Technologies and Equipment"/>
    <x v="1"/>
    <s v="Community Based Equipment"/>
    <s v=""/>
    <x v="0"/>
    <s v=""/>
    <x v="0"/>
    <s v=""/>
    <s v=""/>
    <x v="2"/>
    <x v="9"/>
    <n v="184500"/>
    <x v="1"/>
  </r>
  <r>
    <x v="4"/>
    <x v="35"/>
    <x v="5"/>
    <n v="12"/>
    <x v="35"/>
    <n v="12"/>
    <s v="Information and Advice Grants- Carers Funding"/>
    <s v="Carers Services"/>
    <x v="12"/>
    <s v="Carer Advice and Support"/>
    <s v=""/>
    <x v="0"/>
    <s v=""/>
    <x v="0"/>
    <s v=""/>
    <s v=""/>
    <x v="0"/>
    <x v="9"/>
    <n v="102753"/>
    <x v="1"/>
  </r>
  <r>
    <x v="4"/>
    <x v="35"/>
    <x v="5"/>
    <n v="13"/>
    <x v="35"/>
    <n v="13"/>
    <s v="Respite Services- Carers funding"/>
    <s v="Carers Services"/>
    <x v="12"/>
    <s v="Respite Services"/>
    <s v=""/>
    <x v="0"/>
    <s v=""/>
    <x v="0"/>
    <s v=""/>
    <s v=""/>
    <x v="2"/>
    <x v="9"/>
    <n v="50000"/>
    <x v="1"/>
  </r>
  <r>
    <x v="4"/>
    <x v="35"/>
    <x v="5"/>
    <n v="14"/>
    <x v="35"/>
    <n v="14"/>
    <s v="Information and Advice Grants- Carers Funding"/>
    <s v="Carers Services"/>
    <x v="12"/>
    <s v="Carer Advice and Support"/>
    <s v=""/>
    <x v="0"/>
    <s v=""/>
    <x v="0"/>
    <s v=""/>
    <s v=""/>
    <x v="0"/>
    <x v="4"/>
    <n v="305000"/>
    <x v="1"/>
  </r>
  <r>
    <x v="4"/>
    <x v="35"/>
    <x v="5"/>
    <n v="15"/>
    <x v="35"/>
    <n v="15"/>
    <s v="Care Act Implementation- Care Act Funding"/>
    <s v="Care Act Implementation Related Duties"/>
    <x v="6"/>
    <s v="Other"/>
    <s v="Support to implement the care act"/>
    <x v="0"/>
    <s v=""/>
    <x v="0"/>
    <s v=""/>
    <s v=""/>
    <x v="1"/>
    <x v="9"/>
    <n v="377696"/>
    <x v="1"/>
  </r>
  <r>
    <x v="4"/>
    <x v="35"/>
    <x v="5"/>
    <n v="16"/>
    <x v="35"/>
    <n v="16"/>
    <s v="Integration, Project Management and Perfomance posts (Local PMO)"/>
    <s v="Enablers for Integration"/>
    <x v="9"/>
    <s v="Implementation &amp; Change Mgt capacity"/>
    <s v=""/>
    <x v="0"/>
    <s v=""/>
    <x v="0"/>
    <s v=""/>
    <s v=""/>
    <x v="1"/>
    <x v="9"/>
    <n v="156938"/>
    <x v="1"/>
  </r>
  <r>
    <x v="4"/>
    <x v="35"/>
    <x v="5"/>
    <n v="17"/>
    <x v="35"/>
    <n v="17"/>
    <s v="DFG"/>
    <s v="DFG Related Schemes"/>
    <x v="1"/>
    <s v="Community Based Equipment"/>
    <s v=""/>
    <x v="5"/>
    <s v="System"/>
    <x v="0"/>
    <s v=""/>
    <s v=""/>
    <x v="2"/>
    <x v="2"/>
    <n v="805248"/>
    <x v="1"/>
  </r>
  <r>
    <x v="4"/>
    <x v="35"/>
    <x v="5"/>
    <n v="18"/>
    <x v="35"/>
    <n v="18"/>
    <s v="DFG"/>
    <s v="DFG Related Schemes"/>
    <x v="1"/>
    <s v="Community Based Equipment"/>
    <s v=""/>
    <x v="0"/>
    <s v=""/>
    <x v="0"/>
    <s v=""/>
    <s v=""/>
    <x v="2"/>
    <x v="2"/>
    <n v="250000"/>
    <x v="1"/>
  </r>
  <r>
    <x v="4"/>
    <x v="35"/>
    <x v="5"/>
    <n v="19"/>
    <x v="35"/>
    <n v="19"/>
    <s v="Winter Pressures Grant"/>
    <s v="Other"/>
    <x v="11"/>
    <s v=""/>
    <s v="Grants to the system"/>
    <x v="0"/>
    <s v=""/>
    <x v="0"/>
    <s v=""/>
    <s v=""/>
    <x v="1"/>
    <x v="11"/>
    <n v="569502"/>
    <x v="2"/>
  </r>
  <r>
    <x v="4"/>
    <x v="35"/>
    <x v="5"/>
    <n v="20"/>
    <x v="35"/>
    <n v="20"/>
    <s v="Improve Better Care Fund"/>
    <s v="Other"/>
    <x v="11"/>
    <s v=""/>
    <s v="Grants to the system"/>
    <x v="0"/>
    <s v=""/>
    <x v="0"/>
    <s v=""/>
    <s v=""/>
    <x v="1"/>
    <x v="3"/>
    <n v="2043970"/>
    <x v="1"/>
  </r>
  <r>
    <x v="4"/>
    <x v="35"/>
    <x v="5"/>
    <n v="21"/>
    <x v="35"/>
    <n v="21"/>
    <s v="CCG Contingency"/>
    <s v="Other"/>
    <x v="11"/>
    <s v=""/>
    <s v="Contingency"/>
    <x v="5"/>
    <s v="Contingency"/>
    <x v="6"/>
    <s v=""/>
    <s v=""/>
    <x v="8"/>
    <x v="9"/>
    <n v="307475"/>
    <x v="1"/>
  </r>
  <r>
    <x v="4"/>
    <x v="35"/>
    <x v="5"/>
    <n v="22"/>
    <x v="35"/>
    <n v="22"/>
    <s v="Project Management Finance- CCG PMO"/>
    <s v="Enablers for Integration"/>
    <x v="9"/>
    <s v="Implementation &amp; Change Mgt capacity"/>
    <s v=""/>
    <x v="5"/>
    <s v="System"/>
    <x v="6"/>
    <s v=""/>
    <s v=""/>
    <x v="8"/>
    <x v="9"/>
    <n v="82735"/>
    <x v="1"/>
  </r>
  <r>
    <x v="4"/>
    <x v="35"/>
    <x v="5"/>
    <n v="23"/>
    <x v="35"/>
    <n v="23"/>
    <s v="Risk Share"/>
    <s v="Other"/>
    <x v="11"/>
    <s v=""/>
    <s v="contingency"/>
    <x v="3"/>
    <s v=""/>
    <x v="6"/>
    <s v=""/>
    <s v=""/>
    <x v="6"/>
    <x v="9"/>
    <n v="552000"/>
    <x v="1"/>
  </r>
  <r>
    <x v="4"/>
    <x v="35"/>
    <x v="5"/>
    <n v="24"/>
    <x v="35"/>
    <n v="24"/>
    <s v="Community Reablement- BHFT"/>
    <s v="Intermediate Care Services"/>
    <x v="11"/>
    <s v="Reablement/Rehabilitation Services"/>
    <s v="community reablement"/>
    <x v="1"/>
    <s v=""/>
    <x v="6"/>
    <s v=""/>
    <s v=""/>
    <x v="8"/>
    <x v="9"/>
    <n v="868100"/>
    <x v="1"/>
  </r>
  <r>
    <x v="4"/>
    <x v="35"/>
    <x v="5"/>
    <n v="25"/>
    <x v="35"/>
    <n v="25"/>
    <s v="SCAS Falls Service"/>
    <s v="Intermediate Care Services"/>
    <x v="10"/>
    <s v=""/>
    <s v=""/>
    <x v="1"/>
    <s v=""/>
    <x v="6"/>
    <s v=""/>
    <s v=""/>
    <x v="3"/>
    <x v="9"/>
    <n v="266000"/>
    <x v="1"/>
  </r>
  <r>
    <x v="4"/>
    <x v="35"/>
    <x v="5"/>
    <n v="26"/>
    <x v="35"/>
    <n v="26"/>
    <s v="CHS DTOC Service- Hospital Discharges for Self Funders"/>
    <s v="HICM for Managing Transfer of Care"/>
    <x v="3"/>
    <s v="Care Coordination"/>
    <s v=""/>
    <x v="3"/>
    <s v=""/>
    <x v="6"/>
    <s v=""/>
    <s v=""/>
    <x v="2"/>
    <x v="9"/>
    <n v="62000"/>
    <x v="1"/>
  </r>
  <r>
    <x v="4"/>
    <x v="35"/>
    <x v="5"/>
    <n v="27"/>
    <x v="35"/>
    <n v="27"/>
    <s v="Grants to Voluntary Sector- Carers Funding"/>
    <s v="Carers Services"/>
    <x v="12"/>
    <s v="Other"/>
    <s v="Grants to vol. Sec."/>
    <x v="6"/>
    <s v=""/>
    <x v="6"/>
    <s v=""/>
    <s v=""/>
    <x v="0"/>
    <x v="9"/>
    <n v="111412"/>
    <x v="1"/>
  </r>
  <r>
    <x v="4"/>
    <x v="35"/>
    <x v="5"/>
    <n v="28"/>
    <x v="35"/>
    <n v="28"/>
    <s v="Connected Care"/>
    <s v="Enablers for Integration"/>
    <x v="9"/>
    <s v="Shared records and Interoperability"/>
    <s v=""/>
    <x v="5"/>
    <s v="System"/>
    <x v="6"/>
    <s v=""/>
    <s v=""/>
    <x v="2"/>
    <x v="9"/>
    <n v="300000"/>
    <x v="1"/>
  </r>
  <r>
    <x v="4"/>
    <x v="35"/>
    <x v="5"/>
    <n v="29"/>
    <x v="35"/>
    <n v="29"/>
    <s v="Rapid Response and Treatment Service"/>
    <s v="Intermediate Care Services"/>
    <x v="27"/>
    <s v="Rapid / Crisis Response"/>
    <s v=""/>
    <x v="1"/>
    <s v=""/>
    <x v="6"/>
    <s v=""/>
    <s v=""/>
    <x v="3"/>
    <x v="9"/>
    <n v="510523"/>
    <x v="1"/>
  </r>
  <r>
    <x v="4"/>
    <x v="35"/>
    <x v="5"/>
    <n v="30"/>
    <x v="35"/>
    <n v="30"/>
    <s v="Speech and Language Therapy"/>
    <s v="Intermediate Care Services"/>
    <x v="11"/>
    <s v="Reablement/Rehabilitation Services"/>
    <s v="Speech and Language therapy"/>
    <x v="1"/>
    <s v=""/>
    <x v="6"/>
    <s v=""/>
    <s v=""/>
    <x v="3"/>
    <x v="9"/>
    <n v="49576"/>
    <x v="1"/>
  </r>
  <r>
    <x v="4"/>
    <x v="35"/>
    <x v="5"/>
    <n v="31"/>
    <x v="35"/>
    <n v="31"/>
    <s v="Care Home Support Team- Care Home In-Reach"/>
    <s v="HICM for Managing Transfer of Care"/>
    <x v="28"/>
    <s v="Chg 8. Enhancing Health in Care Homes"/>
    <s v=""/>
    <x v="1"/>
    <s v=""/>
    <x v="6"/>
    <s v=""/>
    <s v=""/>
    <x v="3"/>
    <x v="9"/>
    <n v="97042"/>
    <x v="1"/>
  </r>
  <r>
    <x v="4"/>
    <x v="35"/>
    <x v="5"/>
    <n v="32"/>
    <x v="35"/>
    <n v="32"/>
    <s v="Community Geriatrician"/>
    <s v="HICM for Managing Transfer of Care"/>
    <x v="28"/>
    <s v="Chg 8. Enhancing Health in Care Homes"/>
    <s v=""/>
    <x v="1"/>
    <s v=""/>
    <x v="6"/>
    <s v=""/>
    <s v=""/>
    <x v="3"/>
    <x v="9"/>
    <n v="102316"/>
    <x v="1"/>
  </r>
  <r>
    <x v="4"/>
    <x v="35"/>
    <x v="5"/>
    <n v="33"/>
    <x v="35"/>
    <n v="33"/>
    <s v="Intermediate Care (Integrated Discharge/Discharge to Assess)"/>
    <s v="HICM for Managing Transfer of Care"/>
    <x v="28"/>
    <s v="Chg 4. Home First / Discharge to Access"/>
    <s v=""/>
    <x v="1"/>
    <s v=""/>
    <x v="6"/>
    <s v=""/>
    <s v=""/>
    <x v="3"/>
    <x v="9"/>
    <n v="825908"/>
    <x v="1"/>
  </r>
  <r>
    <x v="4"/>
    <x v="35"/>
    <x v="5"/>
    <n v="34"/>
    <x v="35"/>
    <n v="34"/>
    <s v="Health Hub"/>
    <s v="Integrated Care Planning and Navigation"/>
    <x v="3"/>
    <s v="Care Coordination"/>
    <s v=""/>
    <x v="1"/>
    <s v=""/>
    <x v="6"/>
    <s v=""/>
    <s v=""/>
    <x v="3"/>
    <x v="9"/>
    <n v="379728"/>
    <x v="1"/>
  </r>
  <r>
    <x v="4"/>
    <x v="35"/>
    <x v="5"/>
    <n v="35"/>
    <x v="35"/>
    <n v="35"/>
    <s v="Intermediate Care (night sitting, rapid response and reablement, falls)"/>
    <s v="Intermediate Care Services"/>
    <x v="27"/>
    <s v="Rapid / Crisis Response"/>
    <s v=""/>
    <x v="1"/>
    <s v=""/>
    <x v="6"/>
    <s v=""/>
    <s v=""/>
    <x v="3"/>
    <x v="9"/>
    <n v="272138"/>
    <x v="1"/>
  </r>
  <r>
    <x v="4"/>
    <x v="35"/>
    <x v="5"/>
    <n v="36"/>
    <x v="35"/>
    <n v="36"/>
    <s v="Street Triage"/>
    <s v="Intermediate Care Services"/>
    <x v="27"/>
    <s v="Rapid / Crisis Response"/>
    <s v=""/>
    <x v="2"/>
    <s v=""/>
    <x v="6"/>
    <s v=""/>
    <s v=""/>
    <x v="5"/>
    <x v="9"/>
    <n v="135014"/>
    <x v="1"/>
  </r>
  <r>
    <x v="4"/>
    <x v="36"/>
    <x v="5"/>
    <n v="1"/>
    <x v="36"/>
    <n v="1"/>
    <s v="Anticipatory Care Planning"/>
    <s v="Proactive identification of fraility /complex cases"/>
    <x v="0"/>
    <s v="Risk Stratification"/>
    <s v=""/>
    <x v="6"/>
    <s v=""/>
    <x v="6"/>
    <s v=""/>
    <s v=""/>
    <x v="8"/>
    <x v="9"/>
    <n v="60000"/>
    <x v="1"/>
  </r>
  <r>
    <x v="4"/>
    <x v="36"/>
    <x v="5"/>
    <n v="2"/>
    <x v="36"/>
    <n v="2"/>
    <s v="Falls Prevention Services"/>
    <s v="Community falls assessment and interventions"/>
    <x v="10"/>
    <s v=""/>
    <s v=""/>
    <x v="5"/>
    <s v="Independent provider"/>
    <x v="0"/>
    <s v=""/>
    <s v=""/>
    <x v="2"/>
    <x v="9"/>
    <n v="90000"/>
    <x v="1"/>
  </r>
  <r>
    <x v="4"/>
    <x v="36"/>
    <x v="5"/>
    <n v="3"/>
    <x v="36"/>
    <n v="3"/>
    <s v="Stroke Support Services"/>
    <s v="Support for stroke survivors and their families/carers. "/>
    <x v="10"/>
    <s v=""/>
    <s v=""/>
    <x v="0"/>
    <s v=""/>
    <x v="0"/>
    <s v=""/>
    <s v=""/>
    <x v="0"/>
    <x v="9"/>
    <n v="57000"/>
    <x v="1"/>
  </r>
  <r>
    <x v="4"/>
    <x v="36"/>
    <x v="5"/>
    <n v="4"/>
    <x v="36"/>
    <n v="4"/>
    <s v="Dementia Care Advisor"/>
    <s v="Support for people recently diagnosed and their carers"/>
    <x v="10"/>
    <s v=""/>
    <s v=""/>
    <x v="2"/>
    <s v=""/>
    <x v="0"/>
    <s v=""/>
    <s v=""/>
    <x v="5"/>
    <x v="9"/>
    <n v="30000"/>
    <x v="1"/>
  </r>
  <r>
    <x v="4"/>
    <x v="36"/>
    <x v="5"/>
    <n v="5"/>
    <x v="36"/>
    <n v="5"/>
    <s v="Childrens asthma service"/>
    <s v="Specialist nurses improving asthma management"/>
    <x v="10"/>
    <s v=""/>
    <s v=""/>
    <x v="3"/>
    <s v=""/>
    <x v="6"/>
    <s v=""/>
    <s v=""/>
    <x v="6"/>
    <x v="9"/>
    <n v="130000"/>
    <x v="1"/>
  </r>
  <r>
    <x v="4"/>
    <x v="36"/>
    <x v="5"/>
    <n v="6"/>
    <x v="36"/>
    <n v="6"/>
    <s v="Single Point of Access"/>
    <s v="SPA for community health and social care referrals"/>
    <x v="3"/>
    <s v="Care Coordination"/>
    <s v=""/>
    <x v="1"/>
    <s v=""/>
    <x v="0"/>
    <s v=""/>
    <s v=""/>
    <x v="3"/>
    <x v="9"/>
    <n v="150000"/>
    <x v="1"/>
  </r>
  <r>
    <x v="4"/>
    <x v="36"/>
    <x v="5"/>
    <n v="7"/>
    <x v="36"/>
    <n v="7"/>
    <s v="Telehealth"/>
    <s v="Remote monitoring of LTCs using telehealth technology"/>
    <x v="1"/>
    <s v="Telecare"/>
    <s v=""/>
    <x v="1"/>
    <s v=""/>
    <x v="0"/>
    <s v=""/>
    <s v=""/>
    <x v="2"/>
    <x v="9"/>
    <n v="100000"/>
    <x v="1"/>
  </r>
  <r>
    <x v="4"/>
    <x v="36"/>
    <x v="5"/>
    <n v="8"/>
    <x v="36"/>
    <n v="8"/>
    <s v="Telecare"/>
    <s v="AT to maximise independence at home"/>
    <x v="1"/>
    <s v="Telecare"/>
    <s v=""/>
    <x v="0"/>
    <s v=""/>
    <x v="0"/>
    <s v=""/>
    <s v=""/>
    <x v="2"/>
    <x v="9"/>
    <n v="70000"/>
    <x v="1"/>
  </r>
  <r>
    <x v="4"/>
    <x v="36"/>
    <x v="5"/>
    <n v="9"/>
    <x v="36"/>
    <n v="9"/>
    <s v="Disabled Facilities Grant"/>
    <s v="Aids and adaptations "/>
    <x v="13"/>
    <s v="Adaptations"/>
    <s v=""/>
    <x v="0"/>
    <s v=""/>
    <x v="0"/>
    <s v=""/>
    <s v=""/>
    <x v="1"/>
    <x v="2"/>
    <n v="1005311"/>
    <x v="1"/>
  </r>
  <r>
    <x v="4"/>
    <x v="36"/>
    <x v="5"/>
    <n v="10"/>
    <x v="36"/>
    <n v="10"/>
    <s v="RRR Service"/>
    <s v="Reablement and Intermediate Care"/>
    <x v="27"/>
    <s v="Reablement/Rehabilitation Services"/>
    <s v=""/>
    <x v="0"/>
    <s v=""/>
    <x v="0"/>
    <s v=""/>
    <s v=""/>
    <x v="1"/>
    <x v="9"/>
    <n v="2295000"/>
    <x v="1"/>
  </r>
  <r>
    <x v="4"/>
    <x v="36"/>
    <x v="5"/>
    <n v="11"/>
    <x v="36"/>
    <n v="11"/>
    <s v="RRR Service"/>
    <s v="Reablement and Intermediate Care"/>
    <x v="27"/>
    <s v="Reablement/Rehabilitation Services"/>
    <s v=""/>
    <x v="0"/>
    <s v=""/>
    <x v="0"/>
    <s v=""/>
    <s v=""/>
    <x v="1"/>
    <x v="4"/>
    <n v="459000"/>
    <x v="1"/>
  </r>
  <r>
    <x v="4"/>
    <x v="36"/>
    <x v="5"/>
    <n v="12"/>
    <x v="36"/>
    <n v="12"/>
    <s v="Joint Equipment Service"/>
    <s v="Disability aids and mobility equipment"/>
    <x v="1"/>
    <s v="Community Based Equipment"/>
    <s v=""/>
    <x v="0"/>
    <s v=""/>
    <x v="6"/>
    <s v=""/>
    <s v=""/>
    <x v="2"/>
    <x v="9"/>
    <n v="710802"/>
    <x v="1"/>
  </r>
  <r>
    <x v="4"/>
    <x v="36"/>
    <x v="5"/>
    <n v="13"/>
    <x v="36"/>
    <n v="13"/>
    <s v="Joint Equipment Service"/>
    <s v="Disability aids and mobility equipment"/>
    <x v="1"/>
    <s v="Community Based Equipment"/>
    <s v=""/>
    <x v="0"/>
    <s v=""/>
    <x v="0"/>
    <s v=""/>
    <s v=""/>
    <x v="2"/>
    <x v="9"/>
    <n v="130000"/>
    <x v="1"/>
  </r>
  <r>
    <x v="4"/>
    <x v="36"/>
    <x v="5"/>
    <n v="14"/>
    <x v="36"/>
    <n v="14"/>
    <s v="Nursing Care Placements"/>
    <s v="Additional nursing care capacity"/>
    <x v="16"/>
    <s v="Nursing Home"/>
    <s v=""/>
    <x v="0"/>
    <s v=""/>
    <x v="0"/>
    <s v=""/>
    <s v=""/>
    <x v="2"/>
    <x v="9"/>
    <n v="400000"/>
    <x v="1"/>
  </r>
  <r>
    <x v="4"/>
    <x v="36"/>
    <x v="5"/>
    <n v="15"/>
    <x v="36"/>
    <n v="15"/>
    <s v="Care Homes - enhanced GP support"/>
    <s v="Enhanced GP support to Care Homes"/>
    <x v="28"/>
    <s v="Chg 8. Enhancing Health in Care Homes"/>
    <s v=""/>
    <x v="6"/>
    <s v=""/>
    <x v="6"/>
    <s v=""/>
    <s v=""/>
    <x v="8"/>
    <x v="9"/>
    <n v="146000"/>
    <x v="1"/>
  </r>
  <r>
    <x v="4"/>
    <x v="36"/>
    <x v="5"/>
    <n v="16"/>
    <x v="36"/>
    <n v="16"/>
    <s v="Care Homes Programme Manager"/>
    <s v="Care Home Quality programme"/>
    <x v="28"/>
    <s v="Chg 8. Enhancing Health in Care Homes"/>
    <s v=""/>
    <x v="0"/>
    <s v=""/>
    <x v="6"/>
    <s v=""/>
    <s v=""/>
    <x v="8"/>
    <x v="9"/>
    <n v="35000"/>
    <x v="1"/>
  </r>
  <r>
    <x v="4"/>
    <x v="36"/>
    <x v="5"/>
    <n v="17"/>
    <x v="36"/>
    <n v="17"/>
    <s v="Integrated Care Services / ICT"/>
    <s v="Community Health and Integrated Care Teams"/>
    <x v="10"/>
    <s v=""/>
    <s v=""/>
    <x v="1"/>
    <s v=""/>
    <x v="6"/>
    <s v=""/>
    <s v=""/>
    <x v="8"/>
    <x v="9"/>
    <n v="809141"/>
    <x v="1"/>
  </r>
  <r>
    <x v="4"/>
    <x v="36"/>
    <x v="5"/>
    <n v="18"/>
    <x v="36"/>
    <n v="18"/>
    <s v="Intensive Community Rehabilitation"/>
    <s v="Community health led rehabilitation service"/>
    <x v="27"/>
    <s v="Reablement/Rehabilitation Services"/>
    <s v=""/>
    <x v="1"/>
    <s v=""/>
    <x v="6"/>
    <s v=""/>
    <s v=""/>
    <x v="3"/>
    <x v="9"/>
    <n v="182070"/>
    <x v="1"/>
  </r>
  <r>
    <x v="4"/>
    <x v="36"/>
    <x v="5"/>
    <n v="19"/>
    <x v="36"/>
    <n v="19"/>
    <s v="Intensive Community Rehabilitation"/>
    <s v="Community health led rehabilitation service"/>
    <x v="27"/>
    <s v="Reablement/Rehabilitation Services"/>
    <s v=""/>
    <x v="1"/>
    <s v=""/>
    <x v="0"/>
    <s v=""/>
    <s v=""/>
    <x v="3"/>
    <x v="9"/>
    <n v="82000"/>
    <x v="1"/>
  </r>
  <r>
    <x v="4"/>
    <x v="36"/>
    <x v="5"/>
    <n v="20"/>
    <x v="36"/>
    <n v="20"/>
    <s v="Responder Service"/>
    <s v="First response service"/>
    <x v="10"/>
    <s v=""/>
    <s v=""/>
    <x v="0"/>
    <s v=""/>
    <x v="0"/>
    <s v=""/>
    <s v=""/>
    <x v="2"/>
    <x v="9"/>
    <n v="110000"/>
    <x v="1"/>
  </r>
  <r>
    <x v="4"/>
    <x v="36"/>
    <x v="5"/>
    <n v="21"/>
    <x v="36"/>
    <n v="21"/>
    <s v="High Impact Change Delivery"/>
    <s v="High Impact Change schemes"/>
    <x v="28"/>
    <s v="Chg 4. Home First / Discharge to Access"/>
    <s v=""/>
    <x v="0"/>
    <s v=""/>
    <x v="0"/>
    <s v=""/>
    <s v=""/>
    <x v="1"/>
    <x v="9"/>
    <n v="300000"/>
    <x v="1"/>
  </r>
  <r>
    <x v="4"/>
    <x v="36"/>
    <x v="5"/>
    <n v="22"/>
    <x v="36"/>
    <n v="22"/>
    <s v="Integrated Wellbeing Hubs"/>
    <s v="Locality working and asset based community development"/>
    <x v="9"/>
    <s v="Integrated workforce"/>
    <s v=""/>
    <x v="0"/>
    <s v=""/>
    <x v="0"/>
    <s v=""/>
    <s v=""/>
    <x v="8"/>
    <x v="9"/>
    <n v="90000"/>
    <x v="1"/>
  </r>
  <r>
    <x v="4"/>
    <x v="36"/>
    <x v="5"/>
    <n v="23"/>
    <x v="36"/>
    <n v="23"/>
    <s v="Connected Care"/>
    <s v="Digital solutions for shared care records"/>
    <x v="9"/>
    <s v="Shared records and Interoperability"/>
    <s v=""/>
    <x v="5"/>
    <s v="Across all partners in system"/>
    <x v="6"/>
    <s v=""/>
    <s v=""/>
    <x v="8"/>
    <x v="9"/>
    <n v="200000"/>
    <x v="1"/>
  </r>
  <r>
    <x v="4"/>
    <x v="36"/>
    <x v="5"/>
    <n v="24"/>
    <x v="36"/>
    <n v="24"/>
    <s v="Integrated cardio wellness service"/>
    <s v="Primary prevention improving cardiovascular health"/>
    <x v="0"/>
    <s v="Risk Stratification"/>
    <s v=""/>
    <x v="1"/>
    <s v=""/>
    <x v="0"/>
    <s v=""/>
    <s v=""/>
    <x v="2"/>
    <x v="9"/>
    <n v="151000"/>
    <x v="1"/>
  </r>
  <r>
    <x v="4"/>
    <x v="36"/>
    <x v="5"/>
    <n v="25"/>
    <x v="36"/>
    <n v="25"/>
    <s v="Carers"/>
    <s v="Support for Carers"/>
    <x v="12"/>
    <s v="Carer Advice and Support"/>
    <s v=""/>
    <x v="0"/>
    <s v=""/>
    <x v="0"/>
    <s v=""/>
    <s v=""/>
    <x v="0"/>
    <x v="9"/>
    <n v="210000"/>
    <x v="1"/>
  </r>
  <r>
    <x v="4"/>
    <x v="36"/>
    <x v="5"/>
    <n v="26"/>
    <x v="36"/>
    <n v="26"/>
    <s v="End of Life Night Sitting service"/>
    <s v="Night sitting as part of end of life care service"/>
    <x v="12"/>
    <s v="Respite Services"/>
    <s v=""/>
    <x v="0"/>
    <s v=""/>
    <x v="6"/>
    <s v=""/>
    <s v=""/>
    <x v="0"/>
    <x v="9"/>
    <n v="14280"/>
    <x v="1"/>
  </r>
  <r>
    <x v="4"/>
    <x v="36"/>
    <x v="5"/>
    <n v="27"/>
    <x v="36"/>
    <n v="27"/>
    <s v="Community Capacity"/>
    <s v="Support to voluntary and community sector"/>
    <x v="0"/>
    <s v="Social Prescribing"/>
    <s v=""/>
    <x v="0"/>
    <s v=""/>
    <x v="0"/>
    <s v=""/>
    <s v=""/>
    <x v="0"/>
    <x v="9"/>
    <n v="200000"/>
    <x v="1"/>
  </r>
  <r>
    <x v="4"/>
    <x v="36"/>
    <x v="5"/>
    <n v="28"/>
    <x v="36"/>
    <n v="28"/>
    <s v="Programme Management and Governance"/>
    <s v="Programme costs to support delivery of BCF"/>
    <x v="9"/>
    <s v="Implementation &amp; Change Mgt capacity"/>
    <s v=""/>
    <x v="0"/>
    <s v=""/>
    <x v="0"/>
    <s v=""/>
    <s v=""/>
    <x v="1"/>
    <x v="9"/>
    <n v="260000"/>
    <x v="1"/>
  </r>
  <r>
    <x v="4"/>
    <x v="36"/>
    <x v="5"/>
    <n v="29"/>
    <x v="36"/>
    <n v="29"/>
    <s v="Care Act Funding"/>
    <s v="Supporting delivery of Care Act requirements"/>
    <x v="6"/>
    <s v="Other"/>
    <s v="All Care Act duties"/>
    <x v="0"/>
    <s v=""/>
    <x v="0"/>
    <s v=""/>
    <s v=""/>
    <x v="1"/>
    <x v="9"/>
    <n v="296000"/>
    <x v="1"/>
  </r>
  <r>
    <x v="4"/>
    <x v="36"/>
    <x v="5"/>
    <n v="30"/>
    <x v="36"/>
    <n v="30"/>
    <s v="Additional social care protection"/>
    <s v="Additional social care protection"/>
    <x v="11"/>
    <s v=""/>
    <s v="Social Care protection"/>
    <x v="0"/>
    <s v=""/>
    <x v="0"/>
    <s v=""/>
    <s v=""/>
    <x v="1"/>
    <x v="9"/>
    <n v="600000"/>
    <x v="1"/>
  </r>
  <r>
    <x v="4"/>
    <x v="36"/>
    <x v="5"/>
    <n v="31"/>
    <x v="36"/>
    <n v="31"/>
    <s v="Integrated Care Decision Making"/>
    <s v="Additional posts to support MDT meetings"/>
    <x v="3"/>
    <s v="Care Coordination"/>
    <s v=""/>
    <x v="1"/>
    <s v=""/>
    <x v="6"/>
    <s v=""/>
    <s v=""/>
    <x v="1"/>
    <x v="9"/>
    <n v="219000"/>
    <x v="2"/>
  </r>
  <r>
    <x v="4"/>
    <x v="36"/>
    <x v="5"/>
    <n v="32"/>
    <x v="36"/>
    <n v="32"/>
    <s v="Local Area Access Points"/>
    <s v="Integrated triage and care coordination"/>
    <x v="3"/>
    <s v="Care Coordination"/>
    <s v=""/>
    <x v="0"/>
    <s v=""/>
    <x v="6"/>
    <s v=""/>
    <s v=""/>
    <x v="1"/>
    <x v="9"/>
    <n v="80000"/>
    <x v="2"/>
  </r>
  <r>
    <x v="4"/>
    <x v="36"/>
    <x v="5"/>
    <n v="33"/>
    <x v="36"/>
    <n v="33"/>
    <s v="System resilience( GP in A&amp;E)"/>
    <s v="GP supporting discharge/avoiding admission"/>
    <x v="28"/>
    <s v="Chg 6. Trusted Assessors"/>
    <s v=""/>
    <x v="3"/>
    <s v=""/>
    <x v="6"/>
    <s v=""/>
    <s v=""/>
    <x v="8"/>
    <x v="9"/>
    <n v="50000"/>
    <x v="2"/>
  </r>
  <r>
    <x v="4"/>
    <x v="36"/>
    <x v="5"/>
    <n v="34"/>
    <x v="36"/>
    <n v="34"/>
    <s v="System resilience (Alamac)"/>
    <s v="System to monitor performance and capacity "/>
    <x v="28"/>
    <s v="Chg 2. Systems to Monitor Patient Flow"/>
    <s v=""/>
    <x v="3"/>
    <s v=""/>
    <x v="6"/>
    <s v=""/>
    <s v=""/>
    <x v="8"/>
    <x v="9"/>
    <n v="47016"/>
    <x v="2"/>
  </r>
  <r>
    <x v="4"/>
    <x v="36"/>
    <x v="5"/>
    <n v="35"/>
    <x v="36"/>
    <n v="35"/>
    <s v="End of Life Advice Line"/>
    <s v="Advice and support to families and carers 24x7"/>
    <x v="27"/>
    <s v="Rapid / Crisis Response"/>
    <s v=""/>
    <x v="1"/>
    <s v=""/>
    <x v="6"/>
    <s v=""/>
    <s v=""/>
    <x v="0"/>
    <x v="9"/>
    <n v="137875"/>
    <x v="2"/>
  </r>
  <r>
    <x v="4"/>
    <x v="36"/>
    <x v="5"/>
    <n v="36"/>
    <x v="36"/>
    <n v="36"/>
    <s v="Paediatric hotline"/>
    <s v="Telephone advice for GPs for paediatric consultant support and advice"/>
    <x v="0"/>
    <s v="Other"/>
    <s v="Telephone support"/>
    <x v="3"/>
    <s v=""/>
    <x v="6"/>
    <s v=""/>
    <s v=""/>
    <x v="6"/>
    <x v="9"/>
    <n v="44893"/>
    <x v="2"/>
  </r>
  <r>
    <x v="4"/>
    <x v="36"/>
    <x v="5"/>
    <n v="37"/>
    <x v="36"/>
    <n v="37"/>
    <s v="Community beds interim support"/>
    <s v="Windsor Care home D2A beds"/>
    <x v="28"/>
    <s v="Chg 4. Home First / Discharge to Access"/>
    <s v=""/>
    <x v="1"/>
    <s v=""/>
    <x v="6"/>
    <s v=""/>
    <s v=""/>
    <x v="2"/>
    <x v="9"/>
    <n v="72748"/>
    <x v="2"/>
  </r>
  <r>
    <x v="4"/>
    <x v="36"/>
    <x v="5"/>
    <n v="38"/>
    <x v="36"/>
    <n v="38"/>
    <s v="Additional residential/care home "/>
    <s v="Winter  Pressures grant "/>
    <x v="16"/>
    <s v="Nursing Home"/>
    <s v=""/>
    <x v="0"/>
    <s v=""/>
    <x v="0"/>
    <s v=""/>
    <s v=""/>
    <x v="2"/>
    <x v="11"/>
    <n v="103000"/>
    <x v="2"/>
  </r>
  <r>
    <x v="4"/>
    <x v="36"/>
    <x v="5"/>
    <n v="39"/>
    <x v="36"/>
    <n v="39"/>
    <s v="Additional dom care packages"/>
    <s v="Winter Pressures grant"/>
    <x v="7"/>
    <s v=""/>
    <s v=""/>
    <x v="0"/>
    <s v=""/>
    <x v="0"/>
    <s v=""/>
    <s v=""/>
    <x v="2"/>
    <x v="11"/>
    <n v="412453"/>
    <x v="2"/>
  </r>
  <r>
    <x v="4"/>
    <x v="36"/>
    <x v="5"/>
    <n v="40"/>
    <x v="36"/>
    <n v="40"/>
    <s v="iBCF"/>
    <s v="IBCF grant funds to LA"/>
    <x v="16"/>
    <s v="Nursing Home"/>
    <s v=""/>
    <x v="0"/>
    <s v=""/>
    <x v="0"/>
    <s v=""/>
    <s v=""/>
    <x v="2"/>
    <x v="3"/>
    <n v="947829"/>
    <x v="1"/>
  </r>
  <r>
    <x v="4"/>
    <x v="36"/>
    <x v="5"/>
    <n v="41"/>
    <x v="36"/>
    <n v="41"/>
    <s v="iBCF"/>
    <s v="IBCF grant funds to LA"/>
    <x v="7"/>
    <s v=""/>
    <s v=""/>
    <x v="0"/>
    <s v=""/>
    <x v="0"/>
    <s v=""/>
    <s v=""/>
    <x v="2"/>
    <x v="3"/>
    <n v="2408840"/>
    <x v="2"/>
  </r>
  <r>
    <x v="4"/>
    <x v="36"/>
    <x v="5"/>
    <n v="42"/>
    <x v="36"/>
    <n v="42"/>
    <s v="Continuing Healthcare "/>
    <s v="Joint Placement and commissioning team"/>
    <x v="11"/>
    <s v=""/>
    <s v="Placement and commissioning"/>
    <x v="4"/>
    <s v=""/>
    <x v="6"/>
    <s v=""/>
    <s v=""/>
    <x v="2"/>
    <x v="9"/>
    <n v="220000"/>
    <x v="2"/>
  </r>
  <r>
    <x v="4"/>
    <x v="36"/>
    <x v="5"/>
    <n v="43"/>
    <x v="36"/>
    <n v="43"/>
    <s v="Community beds interim support"/>
    <s v="BHFT D2A beds"/>
    <x v="28"/>
    <s v="Chg 4. Home First / Discharge to Access"/>
    <s v=""/>
    <x v="1"/>
    <s v=""/>
    <x v="6"/>
    <s v=""/>
    <s v=""/>
    <x v="3"/>
    <x v="9"/>
    <n v="55000"/>
    <x v="2"/>
  </r>
  <r>
    <x v="4"/>
    <x v="36"/>
    <x v="5"/>
    <n v="44"/>
    <x v="36"/>
    <n v="44"/>
    <s v="Funds to be allocated "/>
    <s v="Funds to be allocated"/>
    <x v="11"/>
    <s v=""/>
    <s v="to be confirmed"/>
    <x v="5"/>
    <s v="to be confirmed"/>
    <x v="1"/>
    <s v="0.5"/>
    <s v="0.5"/>
    <x v="2"/>
    <x v="9"/>
    <n v="235232"/>
    <x v="2"/>
  </r>
  <r>
    <x v="4"/>
    <x v="37"/>
    <x v="5"/>
    <n v="1"/>
    <x v="37"/>
    <m/>
    <s v="Care Homes and Sheltered Accommodation"/>
    <s v="Care Home Quality programme"/>
    <x v="28"/>
    <s v="Chg 8. Enhancing Health in Care Homes"/>
    <s v=""/>
    <x v="0"/>
    <s v=""/>
    <x v="6"/>
    <s v=""/>
    <s v=""/>
    <x v="8"/>
    <x v="9"/>
    <n v="50000"/>
    <x v="1"/>
  </r>
  <r>
    <x v="4"/>
    <x v="37"/>
    <x v="5"/>
    <n v="2"/>
    <x v="37"/>
    <m/>
    <s v="Carebank- RVS Volunteer Service"/>
    <s v="Support to reduce social isolation"/>
    <x v="0"/>
    <s v="Social Prescribing"/>
    <s v=""/>
    <x v="0"/>
    <s v=""/>
    <x v="0"/>
    <s v=""/>
    <s v=""/>
    <x v="0"/>
    <x v="9"/>
    <n v="34998"/>
    <x v="1"/>
  </r>
  <r>
    <x v="4"/>
    <x v="37"/>
    <x v="5"/>
    <n v="3"/>
    <x v="37"/>
    <m/>
    <s v="Keep Safe Stay Well- RBWM (Falls Prevention)"/>
    <s v="Home based falls prevention for those with limited mobility"/>
    <x v="10"/>
    <s v=""/>
    <s v=""/>
    <x v="0"/>
    <s v=""/>
    <x v="0"/>
    <s v=""/>
    <s v=""/>
    <x v="1"/>
    <x v="9"/>
    <n v="157800"/>
    <x v="1"/>
  </r>
  <r>
    <x v="4"/>
    <x v="37"/>
    <x v="5"/>
    <n v="4"/>
    <x v="37"/>
    <m/>
    <s v="Keep Safe Stay Well- CCG (Footcare Service)"/>
    <s v="Podiatry support service"/>
    <x v="0"/>
    <s v="Risk Stratification"/>
    <s v=""/>
    <x v="1"/>
    <s v=""/>
    <x v="6"/>
    <s v=""/>
    <s v=""/>
    <x v="3"/>
    <x v="9"/>
    <n v="5589.9999999999991"/>
    <x v="1"/>
  </r>
  <r>
    <x v="4"/>
    <x v="37"/>
    <x v="5"/>
    <n v="5"/>
    <x v="37"/>
    <m/>
    <s v="Stroke Association and Partnership Services"/>
    <s v="Support for stroke survivors and their families/ carers"/>
    <x v="10"/>
    <s v=""/>
    <s v=""/>
    <x v="0"/>
    <s v=""/>
    <x v="0"/>
    <s v=""/>
    <s v=""/>
    <x v="0"/>
    <x v="9"/>
    <n v="40000"/>
    <x v="1"/>
  </r>
  <r>
    <x v="4"/>
    <x v="37"/>
    <x v="5"/>
    <n v="6"/>
    <x v="37"/>
    <m/>
    <s v="Reablement Service BHFT"/>
    <s v="Community health led rehabilitation service"/>
    <x v="27"/>
    <s v="Reablement/Rehabilitation Services"/>
    <s v=""/>
    <x v="1"/>
    <s v=""/>
    <x v="6"/>
    <s v=""/>
    <s v=""/>
    <x v="3"/>
    <x v="9"/>
    <n v="1212960"/>
    <x v="1"/>
  </r>
  <r>
    <x v="4"/>
    <x v="37"/>
    <x v="5"/>
    <n v="7"/>
    <x v="37"/>
    <m/>
    <s v="Short Term Support &amp; Re-ablement"/>
    <s v="Reablement and Intermediate Care"/>
    <x v="27"/>
    <s v="Reablement/Rehabilitation Services"/>
    <s v=""/>
    <x v="0"/>
    <s v=""/>
    <x v="0"/>
    <s v=""/>
    <s v=""/>
    <x v="1"/>
    <x v="9"/>
    <n v="1048910"/>
    <x v="1"/>
  </r>
  <r>
    <x v="4"/>
    <x v="37"/>
    <x v="5"/>
    <n v="8"/>
    <x v="37"/>
    <m/>
    <s v="Short Term Support &amp; Re-ablement"/>
    <s v="Reablement and Intermediate Care"/>
    <x v="27"/>
    <s v="Reablement/Rehabilitation Services"/>
    <s v=""/>
    <x v="0"/>
    <s v=""/>
    <x v="0"/>
    <s v=""/>
    <s v=""/>
    <x v="1"/>
    <x v="4"/>
    <n v="1130740"/>
    <x v="1"/>
  </r>
  <r>
    <x v="4"/>
    <x v="37"/>
    <x v="5"/>
    <n v="9"/>
    <x v="37"/>
    <m/>
    <s v="Integrated Care Teams-CCG"/>
    <s v="Community health and integrated care teams"/>
    <x v="10"/>
    <s v=""/>
    <s v=""/>
    <x v="1"/>
    <s v=""/>
    <x v="6"/>
    <s v=""/>
    <s v=""/>
    <x v="3"/>
    <x v="9"/>
    <n v="853900"/>
    <x v="1"/>
  </r>
  <r>
    <x v="4"/>
    <x v="37"/>
    <x v="5"/>
    <n v="10"/>
    <x v="37"/>
    <m/>
    <s v="Care Home Placement"/>
    <s v="Additional care home capacity"/>
    <x v="16"/>
    <s v="Care Home"/>
    <s v=""/>
    <x v="0"/>
    <s v=""/>
    <x v="0"/>
    <s v=""/>
    <s v=""/>
    <x v="2"/>
    <x v="9"/>
    <n v="833800"/>
    <x v="1"/>
  </r>
  <r>
    <x v="4"/>
    <x v="37"/>
    <x v="5"/>
    <n v="11"/>
    <x v="37"/>
    <m/>
    <s v="Care Home Placement"/>
    <s v="Additional care home capacity"/>
    <x v="16"/>
    <s v="Care Home"/>
    <s v=""/>
    <x v="0"/>
    <s v=""/>
    <x v="0"/>
    <s v=""/>
    <s v=""/>
    <x v="2"/>
    <x v="9"/>
    <n v="166000"/>
    <x v="2"/>
  </r>
  <r>
    <x v="4"/>
    <x v="37"/>
    <x v="5"/>
    <n v="12"/>
    <x v="37"/>
    <m/>
    <s v="Outcome Based Commissioning for Prevention (Domiciliary Care)"/>
    <s v="Provision of domiciliary care support"/>
    <x v="7"/>
    <s v=""/>
    <s v=""/>
    <x v="0"/>
    <s v=""/>
    <x v="0"/>
    <s v=""/>
    <s v=""/>
    <x v="2"/>
    <x v="9"/>
    <n v="775000"/>
    <x v="1"/>
  </r>
  <r>
    <x v="4"/>
    <x v="37"/>
    <x v="5"/>
    <n v="13"/>
    <x v="37"/>
    <m/>
    <s v="Outcome Based Commissioning for Prevention (Domiciliary Care)"/>
    <s v="Provision of domiciliary care support"/>
    <x v="7"/>
    <s v=""/>
    <s v=""/>
    <x v="0"/>
    <s v=""/>
    <x v="0"/>
    <s v=""/>
    <s v=""/>
    <x v="2"/>
    <x v="11"/>
    <n v="147457"/>
    <x v="1"/>
  </r>
  <r>
    <x v="4"/>
    <x v="37"/>
    <x v="5"/>
    <n v="14"/>
    <x v="37"/>
    <m/>
    <s v="Community Beds (St Marks) BHFT"/>
    <s v="Intermediate care (step up/ step down beds)"/>
    <x v="27"/>
    <s v="Bed Based - Step Up/Down"/>
    <s v=""/>
    <x v="1"/>
    <s v=""/>
    <x v="6"/>
    <s v=""/>
    <s v=""/>
    <x v="3"/>
    <x v="9"/>
    <n v="402349.99999999994"/>
    <x v="1"/>
  </r>
  <r>
    <x v="4"/>
    <x v="37"/>
    <x v="5"/>
    <n v="15"/>
    <x v="37"/>
    <m/>
    <s v="Discharge to Assess Beds (Windsor Care Home)"/>
    <s v="Community based reablement prior to returning to own home"/>
    <x v="28"/>
    <s v="Chg 4. Home First / Discharge to Access"/>
    <s v=""/>
    <x v="1"/>
    <s v=""/>
    <x v="6"/>
    <s v=""/>
    <s v=""/>
    <x v="2"/>
    <x v="9"/>
    <n v="144730"/>
    <x v="1"/>
  </r>
  <r>
    <x v="4"/>
    <x v="37"/>
    <x v="5"/>
    <n v="16"/>
    <x v="37"/>
    <m/>
    <s v="Equipment"/>
    <s v="Disability aids and mobility equipment"/>
    <x v="1"/>
    <s v="Community Based Equipment"/>
    <s v=""/>
    <x v="0"/>
    <s v=""/>
    <x v="0"/>
    <s v=""/>
    <s v=""/>
    <x v="2"/>
    <x v="9"/>
    <n v="7000"/>
    <x v="1"/>
  </r>
  <r>
    <x v="4"/>
    <x v="37"/>
    <x v="5"/>
    <n v="17"/>
    <x v="37"/>
    <m/>
    <s v="Equipment"/>
    <s v="Disability aids and mobility equipment"/>
    <x v="1"/>
    <s v="Community Based Equipment"/>
    <s v=""/>
    <x v="0"/>
    <s v=""/>
    <x v="0"/>
    <s v=""/>
    <s v=""/>
    <x v="2"/>
    <x v="4"/>
    <n v="25000"/>
    <x v="1"/>
  </r>
  <r>
    <x v="4"/>
    <x v="37"/>
    <x v="5"/>
    <n v="18"/>
    <x v="37"/>
    <m/>
    <s v="Equipment"/>
    <s v="Disability aids and mobility equipment"/>
    <x v="1"/>
    <s v="Community Based Equipment"/>
    <s v=""/>
    <x v="0"/>
    <s v=""/>
    <x v="0"/>
    <s v=""/>
    <s v=""/>
    <x v="2"/>
    <x v="2"/>
    <n v="309645"/>
    <x v="1"/>
  </r>
  <r>
    <x v="4"/>
    <x v="37"/>
    <x v="5"/>
    <n v="19"/>
    <x v="37"/>
    <m/>
    <s v="Telehealth &amp; Equipment (Community Equipment Store)"/>
    <s v="Remote monitoring and support for long term conditions"/>
    <x v="1"/>
    <s v="Telecare"/>
    <s v=""/>
    <x v="1"/>
    <s v=""/>
    <x v="6"/>
    <s v=""/>
    <s v=""/>
    <x v="2"/>
    <x v="9"/>
    <n v="810880"/>
    <x v="1"/>
  </r>
  <r>
    <x v="4"/>
    <x v="37"/>
    <x v="5"/>
    <n v="20"/>
    <x v="37"/>
    <m/>
    <s v="Disabled Facilities Grant-Capital Approved"/>
    <s v="Aids and adaptations"/>
    <x v="13"/>
    <s v="Adaptations"/>
    <s v=""/>
    <x v="0"/>
    <s v=""/>
    <x v="0"/>
    <s v=""/>
    <s v=""/>
    <x v="2"/>
    <x v="2"/>
    <n v="600000"/>
    <x v="1"/>
  </r>
  <r>
    <x v="4"/>
    <x v="37"/>
    <x v="5"/>
    <n v="21"/>
    <x v="37"/>
    <m/>
    <s v="Support for Carers (Signal/ Ark)"/>
    <s v="Support for Carers"/>
    <x v="12"/>
    <s v="Carer Advice and Support"/>
    <s v=""/>
    <x v="0"/>
    <s v=""/>
    <x v="0"/>
    <s v=""/>
    <s v=""/>
    <x v="2"/>
    <x v="9"/>
    <n v="5000"/>
    <x v="1"/>
  </r>
  <r>
    <x v="4"/>
    <x v="37"/>
    <x v="5"/>
    <n v="22"/>
    <x v="37"/>
    <m/>
    <s v="Support for Carers (Signal/ Ark)"/>
    <s v="Support for Carers"/>
    <x v="12"/>
    <s v="Carer Advice and Support"/>
    <s v=""/>
    <x v="0"/>
    <s v=""/>
    <x v="0"/>
    <s v=""/>
    <s v=""/>
    <x v="2"/>
    <x v="4"/>
    <n v="75000"/>
    <x v="1"/>
  </r>
  <r>
    <x v="4"/>
    <x v="37"/>
    <x v="5"/>
    <n v="23"/>
    <x v="37"/>
    <m/>
    <s v="Care Home Placement- Carers"/>
    <s v="Additional care home capacity"/>
    <x v="12"/>
    <s v="Respite Services"/>
    <s v=""/>
    <x v="0"/>
    <s v=""/>
    <x v="0"/>
    <s v=""/>
    <s v=""/>
    <x v="2"/>
    <x v="9"/>
    <n v="129200"/>
    <x v="1"/>
  </r>
  <r>
    <x v="4"/>
    <x v="37"/>
    <x v="5"/>
    <n v="24"/>
    <x v="37"/>
    <m/>
    <s v="Support/ Respite for Carers identified by EST"/>
    <s v="Support for Carers"/>
    <x v="12"/>
    <s v="Respite Services"/>
    <s v=""/>
    <x v="0"/>
    <s v=""/>
    <x v="0"/>
    <s v=""/>
    <s v=""/>
    <x v="2"/>
    <x v="9"/>
    <n v="50000"/>
    <x v="1"/>
  </r>
  <r>
    <x v="4"/>
    <x v="37"/>
    <x v="5"/>
    <n v="25"/>
    <x v="37"/>
    <m/>
    <s v="Carers Respite RBWM- Young Carers"/>
    <s v="Support for Carers"/>
    <x v="12"/>
    <s v="Carer Advice and Support"/>
    <s v=""/>
    <x v="0"/>
    <s v=""/>
    <x v="0"/>
    <s v=""/>
    <s v=""/>
    <x v="0"/>
    <x v="9"/>
    <n v="45000"/>
    <x v="1"/>
  </r>
  <r>
    <x v="4"/>
    <x v="37"/>
    <x v="5"/>
    <n v="26"/>
    <x v="37"/>
    <m/>
    <s v="Thames Hospice Care - CCG"/>
    <s v="End of life care support line"/>
    <x v="10"/>
    <s v=""/>
    <s v=""/>
    <x v="1"/>
    <s v=""/>
    <x v="6"/>
    <s v=""/>
    <s v=""/>
    <x v="0"/>
    <x v="9"/>
    <n v="14030"/>
    <x v="1"/>
  </r>
  <r>
    <x v="4"/>
    <x v="37"/>
    <x v="5"/>
    <n v="27"/>
    <x v="37"/>
    <m/>
    <s v="Training for parent carers-Early Bird Projects"/>
    <s v="Support for Carers of disabled children"/>
    <x v="12"/>
    <s v="Carer Advice and Support"/>
    <s v=""/>
    <x v="0"/>
    <s v=""/>
    <x v="0"/>
    <s v=""/>
    <s v=""/>
    <x v="1"/>
    <x v="9"/>
    <n v="16770"/>
    <x v="1"/>
  </r>
  <r>
    <x v="4"/>
    <x v="37"/>
    <x v="5"/>
    <n v="28"/>
    <x v="37"/>
    <m/>
    <s v="Crossroads Sitting Service"/>
    <s v="Respite support for carers"/>
    <x v="12"/>
    <s v="Respite Services"/>
    <s v=""/>
    <x v="0"/>
    <s v=""/>
    <x v="0"/>
    <s v=""/>
    <s v=""/>
    <x v="0"/>
    <x v="9"/>
    <n v="30000"/>
    <x v="1"/>
  </r>
  <r>
    <x v="4"/>
    <x v="37"/>
    <x v="5"/>
    <n v="29"/>
    <x v="37"/>
    <m/>
    <s v="Carers Services Personal Budgets- Care Act"/>
    <s v="Support for Carers"/>
    <x v="12"/>
    <s v="Carer Advice and Support"/>
    <s v=""/>
    <x v="0"/>
    <s v=""/>
    <x v="0"/>
    <s v=""/>
    <s v=""/>
    <x v="1"/>
    <x v="9"/>
    <n v="25000"/>
    <x v="1"/>
  </r>
  <r>
    <x v="4"/>
    <x v="37"/>
    <x v="5"/>
    <n v="30"/>
    <x v="37"/>
    <m/>
    <s v="BME Outreach and Engagement - Care Act"/>
    <s v="Support for Carers"/>
    <x v="12"/>
    <s v="Carer Advice and Support"/>
    <s v=""/>
    <x v="0"/>
    <s v=""/>
    <x v="0"/>
    <s v=""/>
    <s v=""/>
    <x v="1"/>
    <x v="9"/>
    <n v="10000"/>
    <x v="1"/>
  </r>
  <r>
    <x v="4"/>
    <x v="37"/>
    <x v="5"/>
    <n v="31"/>
    <x v="37"/>
    <m/>
    <s v="Carers UK digital resource"/>
    <s v="Access to carers national information service"/>
    <x v="12"/>
    <s v="Carer Advice and Support"/>
    <s v=""/>
    <x v="0"/>
    <s v=""/>
    <x v="0"/>
    <s v=""/>
    <s v=""/>
    <x v="2"/>
    <x v="9"/>
    <n v="1999.9999999999995"/>
    <x v="1"/>
  </r>
  <r>
    <x v="4"/>
    <x v="37"/>
    <x v="5"/>
    <n v="32"/>
    <x v="37"/>
    <m/>
    <s v="Dementia Care- Boyn Grove"/>
    <s v="Provision of community support services for those with Dementia or Learning Disabilities"/>
    <x v="10"/>
    <s v=""/>
    <s v=""/>
    <x v="0"/>
    <s v=""/>
    <x v="0"/>
    <s v=""/>
    <s v=""/>
    <x v="1"/>
    <x v="9"/>
    <n v="251000"/>
    <x v="1"/>
  </r>
  <r>
    <x v="4"/>
    <x v="37"/>
    <x v="5"/>
    <n v="33"/>
    <x v="37"/>
    <m/>
    <s v="Dementia Advisory-RBWM"/>
    <s v="Provision of advice and guidance to those with Dementia and their families"/>
    <x v="3"/>
    <s v="Care Coordination"/>
    <s v=""/>
    <x v="0"/>
    <s v=""/>
    <x v="0"/>
    <s v=""/>
    <s v=""/>
    <x v="1"/>
    <x v="9"/>
    <n v="130650"/>
    <x v="1"/>
  </r>
  <r>
    <x v="4"/>
    <x v="37"/>
    <x v="5"/>
    <n v="34"/>
    <x v="37"/>
    <m/>
    <s v="IT Support - Data Analytics and BCF Dashboard"/>
    <s v="Development of transparent data and analytic tools related to BCF"/>
    <x v="9"/>
    <s v="Implementation &amp; Change Mgt capacity"/>
    <s v=""/>
    <x v="0"/>
    <s v=""/>
    <x v="0"/>
    <s v=""/>
    <s v=""/>
    <x v="1"/>
    <x v="9"/>
    <n v="80000"/>
    <x v="1"/>
  </r>
  <r>
    <x v="4"/>
    <x v="37"/>
    <x v="5"/>
    <n v="35"/>
    <x v="37"/>
    <m/>
    <s v="BCF Commissioning Support- RBWM"/>
    <s v="Administrative and financial support to BCF planning and delivery"/>
    <x v="9"/>
    <s v="Implementation &amp; Change Mgt capacity"/>
    <s v=""/>
    <x v="5"/>
    <s v="Financial support to BCF"/>
    <x v="0"/>
    <s v=""/>
    <s v=""/>
    <x v="1"/>
    <x v="9"/>
    <n v="25000"/>
    <x v="1"/>
  </r>
  <r>
    <x v="4"/>
    <x v="37"/>
    <x v="5"/>
    <n v="36"/>
    <x v="37"/>
    <m/>
    <s v="BCF Service User Metric"/>
    <s v="Use of R-Outcomes to support Social Prescribing impact measurements"/>
    <x v="9"/>
    <s v="Implementation &amp; Change Mgt capacity"/>
    <s v=""/>
    <x v="6"/>
    <s v=""/>
    <x v="0"/>
    <s v=""/>
    <s v=""/>
    <x v="2"/>
    <x v="9"/>
    <n v="10000"/>
    <x v="1"/>
  </r>
  <r>
    <x v="4"/>
    <x v="37"/>
    <x v="5"/>
    <n v="37"/>
    <x v="37"/>
    <m/>
    <s v="Commissioning Support- CCG"/>
    <s v="Management roles to support BCF design and delivery"/>
    <x v="9"/>
    <s v="Implementation &amp; Change Mgt capacity"/>
    <s v=""/>
    <x v="5"/>
    <s v="Management roles to support BCF design and delivery"/>
    <x v="6"/>
    <s v=""/>
    <s v=""/>
    <x v="8"/>
    <x v="9"/>
    <n v="108000"/>
    <x v="1"/>
  </r>
  <r>
    <x v="4"/>
    <x v="37"/>
    <x v="5"/>
    <n v="38"/>
    <x v="37"/>
    <m/>
    <s v="Inter-operability -Connected Care"/>
    <s v="Support for ICS wide implementation of a joint interactive IT systems to support care planning"/>
    <x v="9"/>
    <s v="Shared records and Interoperability"/>
    <s v=""/>
    <x v="5"/>
    <s v="Support for ICS wide implementation of a joint interactive IT systems to support care planning"/>
    <x v="6"/>
    <s v=""/>
    <s v=""/>
    <x v="2"/>
    <x v="9"/>
    <n v="200000"/>
    <x v="1"/>
  </r>
  <r>
    <x v="4"/>
    <x v="37"/>
    <x v="5"/>
    <n v="39"/>
    <x v="37"/>
    <m/>
    <s v="DP and PH Budget Support"/>
    <s v="Provision of personalised budgets"/>
    <x v="17"/>
    <s v="Personal Health Budgets"/>
    <s v=""/>
    <x v="0"/>
    <s v=""/>
    <x v="0"/>
    <s v=""/>
    <s v=""/>
    <x v="1"/>
    <x v="9"/>
    <n v="37000"/>
    <x v="1"/>
  </r>
  <r>
    <x v="4"/>
    <x v="37"/>
    <x v="5"/>
    <n v="40"/>
    <x v="37"/>
    <m/>
    <s v="IMHA Advocacy Care Act"/>
    <s v="Care Act requirement"/>
    <x v="6"/>
    <s v="Deprivation of Liberty Safeguards (DoLS)"/>
    <s v=""/>
    <x v="0"/>
    <s v=""/>
    <x v="0"/>
    <s v=""/>
    <s v=""/>
    <x v="0"/>
    <x v="9"/>
    <n v="31999.999999999993"/>
    <x v="1"/>
  </r>
  <r>
    <x v="4"/>
    <x v="37"/>
    <x v="5"/>
    <n v="41"/>
    <x v="37"/>
    <m/>
    <s v="IMCA  Advocacy- Care Act"/>
    <s v="Care Act requirement"/>
    <x v="6"/>
    <s v="Deprivation of Liberty Safeguards (DoLS)"/>
    <s v=""/>
    <x v="0"/>
    <s v=""/>
    <x v="0"/>
    <s v=""/>
    <s v=""/>
    <x v="0"/>
    <x v="9"/>
    <n v="23000.000000000004"/>
    <x v="1"/>
  </r>
  <r>
    <x v="4"/>
    <x v="37"/>
    <x v="5"/>
    <n v="42"/>
    <x v="37"/>
    <m/>
    <s v="Protection of ASC for Admission Avoidance and DTOC (iBCF)"/>
    <s v="Additional social care protection"/>
    <x v="16"/>
    <s v="Care Home"/>
    <s v=""/>
    <x v="0"/>
    <s v=""/>
    <x v="0"/>
    <s v=""/>
    <s v=""/>
    <x v="1"/>
    <x v="3"/>
    <n v="1602632"/>
    <x v="1"/>
  </r>
  <r>
    <x v="4"/>
    <x v="37"/>
    <x v="5"/>
    <n v="43"/>
    <x v="37"/>
    <m/>
    <s v="Protection of ASC for Admission Avoidance and DTOC (iBCF)"/>
    <s v="Additional social care protection"/>
    <x v="16"/>
    <s v="Care Home"/>
    <s v=""/>
    <x v="0"/>
    <s v=""/>
    <x v="0"/>
    <s v=""/>
    <s v=""/>
    <x v="1"/>
    <x v="11"/>
    <n v="329000"/>
    <x v="1"/>
  </r>
  <r>
    <x v="4"/>
    <x v="37"/>
    <x v="5"/>
    <n v="44"/>
    <x v="37"/>
    <m/>
    <s v="Transformation Investment iBCF"/>
    <s v="Transformation manager role"/>
    <x v="9"/>
    <s v="Implementation &amp; Change Mgt capacity"/>
    <s v=""/>
    <x v="0"/>
    <s v=""/>
    <x v="0"/>
    <s v=""/>
    <s v=""/>
    <x v="1"/>
    <x v="3"/>
    <n v="80120"/>
    <x v="1"/>
  </r>
  <r>
    <x v="4"/>
    <x v="37"/>
    <x v="5"/>
    <n v="45"/>
    <x v="37"/>
    <m/>
    <s v="Integrated Referral and Information System (IRIS) Model"/>
    <s v="Additional social work resource to support HICM"/>
    <x v="28"/>
    <s v="Chg 3. Multi-Disciplinary/Multi-Agency Discharge Teams"/>
    <s v=""/>
    <x v="0"/>
    <s v=""/>
    <x v="0"/>
    <s v=""/>
    <s v=""/>
    <x v="1"/>
    <x v="3"/>
    <n v="120000"/>
    <x v="1"/>
  </r>
  <r>
    <x v="4"/>
    <x v="37"/>
    <x v="5"/>
    <n v="46"/>
    <x v="37"/>
    <m/>
    <s v="Hospital to Home Discharge Support (formerly Brokerage)"/>
    <s v="Advice for self funders"/>
    <x v="28"/>
    <s v="Chg 7. Focus on Choice"/>
    <s v=""/>
    <x v="0"/>
    <s v=""/>
    <x v="0"/>
    <s v=""/>
    <s v=""/>
    <x v="1"/>
    <x v="9"/>
    <n v="243000"/>
    <x v="1"/>
  </r>
  <r>
    <x v="4"/>
    <x v="37"/>
    <x v="5"/>
    <n v="47"/>
    <x v="37"/>
    <m/>
    <s v="Capacity in the Community – Contract Review"/>
    <s v="Domiciliary Care Contract Review"/>
    <x v="9"/>
    <s v="Market development (inc Vol sector)"/>
    <s v=""/>
    <x v="0"/>
    <s v=""/>
    <x v="0"/>
    <s v=""/>
    <s v=""/>
    <x v="1"/>
    <x v="9"/>
    <n v="15000"/>
    <x v="1"/>
  </r>
  <r>
    <x v="4"/>
    <x v="37"/>
    <x v="5"/>
    <n v="48"/>
    <x v="37"/>
    <m/>
    <s v="SMILE"/>
    <s v="Collaborative exercise programmes to promote healthy lifestyles"/>
    <x v="0"/>
    <s v="Social Prescribing"/>
    <s v=""/>
    <x v="0"/>
    <s v=""/>
    <x v="0"/>
    <s v=""/>
    <s v=""/>
    <x v="0"/>
    <x v="9"/>
    <n v="55260"/>
    <x v="2"/>
  </r>
  <r>
    <x v="4"/>
    <x v="37"/>
    <x v="5"/>
    <n v="49"/>
    <x v="37"/>
    <m/>
    <s v="Capacity in the Community – Reward Incentives"/>
    <s v="Domiciliary Care Reward Incentives"/>
    <x v="9"/>
    <s v="Fee increase to stabilise the care provider market"/>
    <s v=""/>
    <x v="0"/>
    <s v=""/>
    <x v="0"/>
    <s v=""/>
    <s v=""/>
    <x v="2"/>
    <x v="9"/>
    <n v="40000"/>
    <x v="1"/>
  </r>
  <r>
    <x v="4"/>
    <x v="37"/>
    <x v="5"/>
    <n v="50"/>
    <x v="37"/>
    <m/>
    <s v="ICDM Community Business Case"/>
    <s v="Addititonal health  capacity for ICTs"/>
    <x v="3"/>
    <s v="Care Coordination"/>
    <s v=""/>
    <x v="1"/>
    <s v=""/>
    <x v="6"/>
    <s v=""/>
    <s v=""/>
    <x v="3"/>
    <x v="9"/>
    <n v="98500"/>
    <x v="2"/>
  </r>
  <r>
    <x v="4"/>
    <x v="37"/>
    <x v="5"/>
    <n v="51"/>
    <x v="37"/>
    <n v="101"/>
    <s v="ICDM Community Business Case"/>
    <s v="Additional  social care  and OT capacity for ICTs"/>
    <x v="3"/>
    <s v="Care Coordination"/>
    <s v=""/>
    <x v="0"/>
    <s v=""/>
    <x v="6"/>
    <s v=""/>
    <s v=""/>
    <x v="1"/>
    <x v="9"/>
    <n v="98500"/>
    <x v="2"/>
  </r>
  <r>
    <x v="4"/>
    <x v="37"/>
    <x v="5"/>
    <n v="52"/>
    <x v="37"/>
    <m/>
    <s v="Project Management to Support ICDMs"/>
    <s v="Integration mgt post to support ICT impelmentation"/>
    <x v="3"/>
    <s v="Care Coordination"/>
    <s v=""/>
    <x v="1"/>
    <s v=""/>
    <x v="6"/>
    <s v=""/>
    <s v=""/>
    <x v="8"/>
    <x v="9"/>
    <n v="30500"/>
    <x v="2"/>
  </r>
  <r>
    <x v="4"/>
    <x v="37"/>
    <x v="5"/>
    <n v="53"/>
    <x v="37"/>
    <n v="102"/>
    <s v="Project Management to Support ICDMs"/>
    <s v="Integration mgt post to support ICT impelmentation"/>
    <x v="3"/>
    <s v="Care Coordination"/>
    <s v=""/>
    <x v="0"/>
    <s v=""/>
    <x v="6"/>
    <s v=""/>
    <s v=""/>
    <x v="8"/>
    <x v="9"/>
    <n v="44500"/>
    <x v="2"/>
  </r>
  <r>
    <x v="4"/>
    <x v="37"/>
    <x v="5"/>
    <n v="54"/>
    <x v="37"/>
    <m/>
    <s v="ICDM Local access points"/>
    <s v="Implentation of local access point"/>
    <x v="3"/>
    <s v="Single Point of Access"/>
    <s v=""/>
    <x v="1"/>
    <s v=""/>
    <x v="6"/>
    <s v=""/>
    <s v=""/>
    <x v="3"/>
    <x v="9"/>
    <n v="80000"/>
    <x v="2"/>
  </r>
  <r>
    <x v="4"/>
    <x v="37"/>
    <x v="5"/>
    <n v="55"/>
    <x v="37"/>
    <m/>
    <s v="GP in A&amp;E"/>
    <s v="Support for early discharage coordination in acute"/>
    <x v="28"/>
    <s v="Chg 1. Early Discharge Planning"/>
    <s v=""/>
    <x v="1"/>
    <s v=""/>
    <x v="6"/>
    <s v=""/>
    <s v=""/>
    <x v="8"/>
    <x v="9"/>
    <n v="50000"/>
    <x v="2"/>
  </r>
  <r>
    <x v="4"/>
    <x v="37"/>
    <x v="5"/>
    <n v="56"/>
    <x v="37"/>
    <m/>
    <s v="Alamac contribution"/>
    <s v="Data monitoring of patient flow through acute trust"/>
    <x v="28"/>
    <s v="Chg 2. Systems to Monitor Patient Flow"/>
    <s v=""/>
    <x v="1"/>
    <s v=""/>
    <x v="6"/>
    <s v=""/>
    <s v=""/>
    <x v="2"/>
    <x v="9"/>
    <n v="31000"/>
    <x v="2"/>
  </r>
  <r>
    <x v="4"/>
    <x v="37"/>
    <x v="5"/>
    <n v="57"/>
    <x v="37"/>
    <m/>
    <s v="End of Life Care support line"/>
    <s v="Thames Hospice Care advice line"/>
    <x v="10"/>
    <s v=""/>
    <s v=""/>
    <x v="1"/>
    <s v=""/>
    <x v="6"/>
    <s v=""/>
    <s v=""/>
    <x v="0"/>
    <x v="9"/>
    <n v="137000"/>
    <x v="2"/>
  </r>
  <r>
    <x v="4"/>
    <x v="37"/>
    <x v="5"/>
    <n v="58"/>
    <x v="37"/>
    <m/>
    <s v="Paediatric hotline for GPs"/>
    <s v="Quick access to consultant advice for children in the community"/>
    <x v="0"/>
    <s v="Risk Stratification"/>
    <s v=""/>
    <x v="1"/>
    <s v=""/>
    <x v="6"/>
    <s v=""/>
    <s v=""/>
    <x v="6"/>
    <x v="9"/>
    <n v="44900"/>
    <x v="2"/>
  </r>
  <r>
    <x v="4"/>
    <x v="37"/>
    <x v="5"/>
    <n v="59"/>
    <x v="37"/>
    <m/>
    <s v="Discharge to Assess Beds (Windsor Care Home)"/>
    <s v="Community based reablement prior to returning to own home"/>
    <x v="28"/>
    <s v="Chg 4. Home First / Discharge to Access"/>
    <s v=""/>
    <x v="1"/>
    <s v=""/>
    <x v="6"/>
    <s v=""/>
    <s v=""/>
    <x v="2"/>
    <x v="9"/>
    <n v="17400"/>
    <x v="2"/>
  </r>
  <r>
    <x v="4"/>
    <x v="37"/>
    <x v="5"/>
    <n v="60"/>
    <x v="37"/>
    <m/>
    <s v="Community Beds (St Marks) BHFT"/>
    <s v="Intermediate care (step up/ step down beds under new BAU model)"/>
    <x v="27"/>
    <s v="Bed Based - Step Up/Down"/>
    <s v=""/>
    <x v="1"/>
    <s v=""/>
    <x v="6"/>
    <s v=""/>
    <s v=""/>
    <x v="3"/>
    <x v="9"/>
    <n v="55000"/>
    <x v="2"/>
  </r>
  <r>
    <x v="4"/>
    <x v="37"/>
    <x v="5"/>
    <n v="61"/>
    <x v="37"/>
    <m/>
    <s v="BHFT Mental Health Crisis Beds"/>
    <s v="Provision of additional mental helath bed capacity"/>
    <x v="27"/>
    <s v="Bed Based - Step Up/Down"/>
    <s v=""/>
    <x v="1"/>
    <s v=""/>
    <x v="6"/>
    <s v=""/>
    <s v=""/>
    <x v="5"/>
    <x v="9"/>
    <n v="12000"/>
    <x v="2"/>
  </r>
  <r>
    <x v="4"/>
    <x v="37"/>
    <x v="5"/>
    <n v="62"/>
    <x v="37"/>
    <m/>
    <s v="Discharge Passport"/>
    <s v="Project management capacity to support D2A programme"/>
    <x v="28"/>
    <s v="Chg 1. Early Discharge Planning"/>
    <s v=""/>
    <x v="1"/>
    <s v=""/>
    <x v="6"/>
    <s v=""/>
    <s v=""/>
    <x v="3"/>
    <x v="9"/>
    <n v="47570"/>
    <x v="2"/>
  </r>
  <r>
    <x v="4"/>
    <x v="38"/>
    <x v="5"/>
    <n v="1"/>
    <x v="38"/>
    <n v="1"/>
    <s v="Maximising Independence"/>
    <s v="START Team reablement"/>
    <x v="11"/>
    <s v=""/>
    <s v="WISH"/>
    <x v="0"/>
    <s v=""/>
    <x v="0"/>
    <s v=""/>
    <s v=""/>
    <x v="1"/>
    <x v="4"/>
    <n v="485300"/>
    <x v="1"/>
  </r>
  <r>
    <x v="4"/>
    <x v="38"/>
    <x v="5"/>
    <n v="2"/>
    <x v="38"/>
    <n v="2"/>
    <s v="Maximising Independence"/>
    <s v="Reablement"/>
    <x v="11"/>
    <s v=""/>
    <s v="WISH"/>
    <x v="0"/>
    <s v=""/>
    <x v="0"/>
    <s v=""/>
    <s v=""/>
    <x v="3"/>
    <x v="9"/>
    <n v="163704"/>
    <x v="1"/>
  </r>
  <r>
    <x v="4"/>
    <x v="38"/>
    <x v="5"/>
    <n v="3"/>
    <x v="38"/>
    <n v="3"/>
    <s v="Rapid Response"/>
    <s v="Rapid Response nurses, OT, hospital discharge weekend working"/>
    <x v="27"/>
    <s v="Rapid / Crisis Response"/>
    <s v=""/>
    <x v="1"/>
    <s v=""/>
    <x v="1"/>
    <s v="0.5"/>
    <s v="0.5"/>
    <x v="3"/>
    <x v="9"/>
    <n v="324600"/>
    <x v="1"/>
  </r>
  <r>
    <x v="4"/>
    <x v="38"/>
    <x v="5"/>
    <n v="4"/>
    <x v="38"/>
    <n v="4"/>
    <s v="Facilitated &amp; Supported Discharge"/>
    <s v="Health Liaison Team and Practitioner Leads"/>
    <x v="11"/>
    <s v=""/>
    <s v="WISH"/>
    <x v="0"/>
    <s v=""/>
    <x v="0"/>
    <s v=""/>
    <s v=""/>
    <x v="1"/>
    <x v="4"/>
    <n v="460700"/>
    <x v="1"/>
  </r>
  <r>
    <x v="4"/>
    <x v="38"/>
    <x v="5"/>
    <n v="5"/>
    <x v="38"/>
    <n v="5"/>
    <s v="Facilitated &amp; Supported Discharge"/>
    <s v="Health Liaison Team and Practitioner Leads"/>
    <x v="11"/>
    <s v=""/>
    <s v="WISH"/>
    <x v="0"/>
    <s v=""/>
    <x v="0"/>
    <s v=""/>
    <s v=""/>
    <x v="3"/>
    <x v="9"/>
    <n v="156600"/>
    <x v="1"/>
  </r>
  <r>
    <x v="4"/>
    <x v="38"/>
    <x v="5"/>
    <n v="6"/>
    <x v="38"/>
    <n v="6"/>
    <s v="Management, Admin, Finance, IT &amp; premises"/>
    <s v="Head of Integration, Admin&amp; Finance, premises costs, IT"/>
    <x v="11"/>
    <s v=""/>
    <s v="Support costs"/>
    <x v="5"/>
    <s v="Management, Admin, Finance &amp; IT"/>
    <x v="0"/>
    <s v=""/>
    <s v=""/>
    <x v="1"/>
    <x v="9"/>
    <n v="320300"/>
    <x v="1"/>
  </r>
  <r>
    <x v="4"/>
    <x v="38"/>
    <x v="5"/>
    <n v="7"/>
    <x v="38"/>
    <n v="7"/>
    <s v="Voluntary Sector partnership, social prescribing"/>
    <s v="Community Navigators, Carers Funding, support of Voluntary Sector"/>
    <x v="12"/>
    <s v="Carer Advice and Support"/>
    <s v=""/>
    <x v="0"/>
    <s v=""/>
    <x v="0"/>
    <s v=""/>
    <s v=""/>
    <x v="0"/>
    <x v="9"/>
    <n v="237100"/>
    <x v="1"/>
  </r>
  <r>
    <x v="4"/>
    <x v="38"/>
    <x v="5"/>
    <n v="8"/>
    <x v="38"/>
    <n v="8"/>
    <s v="Voluntary Sector partnership, social prescribing"/>
    <s v="Carers Funding"/>
    <x v="12"/>
    <s v="Carer Advice and Support"/>
    <s v=""/>
    <x v="0"/>
    <s v=""/>
    <x v="0"/>
    <s v=""/>
    <s v=""/>
    <x v="0"/>
    <x v="4"/>
    <n v="124000"/>
    <x v="1"/>
  </r>
  <r>
    <x v="4"/>
    <x v="38"/>
    <x v="5"/>
    <n v="9"/>
    <x v="38"/>
    <n v="9"/>
    <s v="Complex Case Management"/>
    <s v="Locality MDT co-ordinator and project management"/>
    <x v="3"/>
    <s v="Care Planning, Assessment and Review"/>
    <s v=""/>
    <x v="0"/>
    <s v=""/>
    <x v="0"/>
    <s v=""/>
    <s v=""/>
    <x v="1"/>
    <x v="9"/>
    <n v="68000"/>
    <x v="1"/>
  </r>
  <r>
    <x v="4"/>
    <x v="38"/>
    <x v="5"/>
    <n v="10"/>
    <x v="38"/>
    <n v="10"/>
    <s v="Protection of Adult Social Care"/>
    <s v="Support to Local Authority budgets"/>
    <x v="11"/>
    <s v=""/>
    <s v="Support to Local Authority budgets"/>
    <x v="0"/>
    <s v=""/>
    <x v="0"/>
    <s v=""/>
    <s v=""/>
    <x v="1"/>
    <x v="9"/>
    <n v="960900"/>
    <x v="1"/>
  </r>
  <r>
    <x v="4"/>
    <x v="38"/>
    <x v="5"/>
    <n v="11"/>
    <x v="38"/>
    <n v="11"/>
    <s v="Care Act - ongoing responsibilities"/>
    <s v="Care Act support"/>
    <x v="6"/>
    <s v="Other"/>
    <s v="Support to Local Authority budgets"/>
    <x v="0"/>
    <s v=""/>
    <x v="0"/>
    <s v=""/>
    <s v=""/>
    <x v="1"/>
    <x v="9"/>
    <n v="183200"/>
    <x v="1"/>
  </r>
  <r>
    <x v="4"/>
    <x v="38"/>
    <x v="5"/>
    <n v="12"/>
    <x v="38"/>
    <n v="12"/>
    <s v="IMHA"/>
    <s v="Mental Health Advocacy service"/>
    <x v="11"/>
    <s v=""/>
    <s v="Independent Mental Health Advocacy"/>
    <x v="2"/>
    <s v=""/>
    <x v="0"/>
    <s v=""/>
    <s v=""/>
    <x v="2"/>
    <x v="9"/>
    <n v="39000"/>
    <x v="1"/>
  </r>
  <r>
    <x v="4"/>
    <x v="38"/>
    <x v="5"/>
    <n v="13"/>
    <x v="38"/>
    <n v="13"/>
    <s v="Legacy s256 support"/>
    <s v="Support to Local Authority budgets"/>
    <x v="11"/>
    <s v=""/>
    <s v="Support to Local Authority budgets"/>
    <x v="0"/>
    <s v=""/>
    <x v="0"/>
    <s v=""/>
    <s v=""/>
    <x v="1"/>
    <x v="9"/>
    <n v="1533000"/>
    <x v="1"/>
  </r>
  <r>
    <x v="4"/>
    <x v="38"/>
    <x v="5"/>
    <n v="14"/>
    <x v="38"/>
    <n v="14"/>
    <s v="Step Up"/>
    <s v="Step Up Beds in Community Hospital"/>
    <x v="10"/>
    <s v=""/>
    <s v=""/>
    <x v="1"/>
    <s v=""/>
    <x v="0"/>
    <s v=""/>
    <s v=""/>
    <x v="3"/>
    <x v="9"/>
    <n v="90000"/>
    <x v="1"/>
  </r>
  <r>
    <x v="4"/>
    <x v="38"/>
    <x v="5"/>
    <n v="15"/>
    <x v="38"/>
    <n v="15"/>
    <s v="Step Down"/>
    <s v="Discharge to Assess"/>
    <x v="27"/>
    <s v="Bed Based - Step Up/Down"/>
    <s v=""/>
    <x v="0"/>
    <s v=""/>
    <x v="0"/>
    <s v=""/>
    <s v=""/>
    <x v="1"/>
    <x v="9"/>
    <n v="157700"/>
    <x v="1"/>
  </r>
  <r>
    <x v="4"/>
    <x v="38"/>
    <x v="5"/>
    <n v="16"/>
    <x v="38"/>
    <n v="16"/>
    <s v="Disabled Facilities Grant"/>
    <s v="Disabled Facilities Grant"/>
    <x v="13"/>
    <s v="Adaptations"/>
    <s v=""/>
    <x v="0"/>
    <s v=""/>
    <x v="0"/>
    <s v=""/>
    <s v=""/>
    <x v="1"/>
    <x v="2"/>
    <n v="948004"/>
    <x v="1"/>
  </r>
  <r>
    <x v="4"/>
    <x v="38"/>
    <x v="5"/>
    <n v="17"/>
    <x v="38"/>
    <n v="17"/>
    <s v="CCG reablement"/>
    <s v="Reablement and rehabilitation services"/>
    <x v="11"/>
    <s v=""/>
    <s v="CCG managed reablement services"/>
    <x v="1"/>
    <s v=""/>
    <x v="6"/>
    <s v=""/>
    <s v=""/>
    <x v="3"/>
    <x v="9"/>
    <n v="714200"/>
    <x v="1"/>
  </r>
  <r>
    <x v="4"/>
    <x v="38"/>
    <x v="5"/>
    <n v="18"/>
    <x v="38"/>
    <n v="18"/>
    <s v="Berkshire West PMO"/>
    <s v="Cross Berkshire West programme management"/>
    <x v="11"/>
    <s v=""/>
    <s v="Programme Management"/>
    <x v="5"/>
    <s v="Support costs"/>
    <x v="6"/>
    <s v=""/>
    <s v=""/>
    <x v="8"/>
    <x v="9"/>
    <n v="83500"/>
    <x v="1"/>
  </r>
  <r>
    <x v="4"/>
    <x v="38"/>
    <x v="5"/>
    <n v="19"/>
    <x v="38"/>
    <n v="19"/>
    <s v="Wokingham contingency"/>
    <s v="Share of cross Berkshire West contingency"/>
    <x v="11"/>
    <s v=""/>
    <s v="Contingency"/>
    <x v="5"/>
    <s v="Contingency"/>
    <x v="6"/>
    <s v=""/>
    <s v=""/>
    <x v="8"/>
    <x v="9"/>
    <n v="5500"/>
    <x v="1"/>
  </r>
  <r>
    <x v="4"/>
    <x v="38"/>
    <x v="5"/>
    <n v="20"/>
    <x v="38"/>
    <n v="20"/>
    <s v="Risk Share"/>
    <s v="Risk share re NEAs for Plan and for Care Homes"/>
    <x v="11"/>
    <s v=""/>
    <s v="Risk Share"/>
    <x v="5"/>
    <s v="Risk Share"/>
    <x v="6"/>
    <s v=""/>
    <s v=""/>
    <x v="8"/>
    <x v="9"/>
    <n v="477400"/>
    <x v="1"/>
  </r>
  <r>
    <x v="4"/>
    <x v="38"/>
    <x v="5"/>
    <n v="21"/>
    <x v="38"/>
    <n v="21"/>
    <s v="Care Homes"/>
    <s v="Healthcare in Care Homes RRaT Team"/>
    <x v="10"/>
    <s v=""/>
    <s v=""/>
    <x v="1"/>
    <s v=""/>
    <x v="6"/>
    <s v=""/>
    <s v=""/>
    <x v="3"/>
    <x v="9"/>
    <n v="218400"/>
    <x v="1"/>
  </r>
  <r>
    <x v="4"/>
    <x v="38"/>
    <x v="5"/>
    <n v="22"/>
    <x v="38"/>
    <n v="22"/>
    <s v="Speech and Language Therapy"/>
    <s v="Out-of-Hospital service"/>
    <x v="11"/>
    <s v=""/>
    <s v="OOH services"/>
    <x v="1"/>
    <s v=""/>
    <x v="6"/>
    <s v=""/>
    <s v=""/>
    <x v="3"/>
    <x v="9"/>
    <n v="59100"/>
    <x v="1"/>
  </r>
  <r>
    <x v="4"/>
    <x v="38"/>
    <x v="5"/>
    <n v="23"/>
    <x v="38"/>
    <n v="23"/>
    <s v="Care Homes In-Reach"/>
    <s v="Out-of-Hospital service"/>
    <x v="11"/>
    <s v=""/>
    <s v="OOH services"/>
    <x v="1"/>
    <s v=""/>
    <x v="6"/>
    <s v=""/>
    <s v=""/>
    <x v="3"/>
    <x v="9"/>
    <n v="178300"/>
    <x v="1"/>
  </r>
  <r>
    <x v="4"/>
    <x v="38"/>
    <x v="5"/>
    <n v="24"/>
    <x v="38"/>
    <n v="24"/>
    <s v="Community Geriatrician"/>
    <s v="Out-of-Hospital service"/>
    <x v="11"/>
    <s v=""/>
    <s v="OOH services"/>
    <x v="1"/>
    <s v=""/>
    <x v="6"/>
    <s v=""/>
    <s v=""/>
    <x v="3"/>
    <x v="9"/>
    <n v="154900"/>
    <x v="1"/>
  </r>
  <r>
    <x v="4"/>
    <x v="38"/>
    <x v="5"/>
    <n v="25"/>
    <x v="38"/>
    <n v="25"/>
    <s v="Intermediate Care - discharge services"/>
    <s v="Out-of-Hospital service"/>
    <x v="11"/>
    <s v=""/>
    <s v="OOH services"/>
    <x v="1"/>
    <s v=""/>
    <x v="6"/>
    <s v=""/>
    <s v=""/>
    <x v="3"/>
    <x v="9"/>
    <n v="741000"/>
    <x v="1"/>
  </r>
  <r>
    <x v="4"/>
    <x v="38"/>
    <x v="5"/>
    <n v="26"/>
    <x v="38"/>
    <n v="26"/>
    <s v="Health Hub"/>
    <s v="Out-of-Hospital service"/>
    <x v="11"/>
    <s v=""/>
    <s v="OOH services"/>
    <x v="1"/>
    <s v=""/>
    <x v="6"/>
    <s v=""/>
    <s v=""/>
    <x v="3"/>
    <x v="9"/>
    <n v="338700"/>
    <x v="1"/>
  </r>
  <r>
    <x v="4"/>
    <x v="38"/>
    <x v="5"/>
    <n v="27"/>
    <x v="38"/>
    <n v="27"/>
    <s v="Intermediate Care - including night sitting"/>
    <s v="Out-of-Hospital service"/>
    <x v="11"/>
    <s v=""/>
    <s v="OOH services"/>
    <x v="1"/>
    <s v=""/>
    <x v="6"/>
    <s v=""/>
    <s v=""/>
    <x v="3"/>
    <x v="9"/>
    <n v="364400"/>
    <x v="1"/>
  </r>
  <r>
    <x v="4"/>
    <x v="38"/>
    <x v="5"/>
    <n v="28"/>
    <x v="38"/>
    <n v="28"/>
    <s v="Connected Care"/>
    <s v="Data integration between health and social care"/>
    <x v="9"/>
    <s v="Shared records and Interoperability"/>
    <s v=""/>
    <x v="0"/>
    <s v="Health and Social Care IT"/>
    <x v="6"/>
    <s v=""/>
    <s v=""/>
    <x v="2"/>
    <x v="9"/>
    <n v="312000"/>
    <x v="1"/>
  </r>
  <r>
    <x v="4"/>
    <x v="38"/>
    <x v="5"/>
    <n v="29"/>
    <x v="38"/>
    <n v="29"/>
    <s v="Carers Funding"/>
    <s v="Young People with Dementia and The Stroke Association"/>
    <x v="12"/>
    <s v="Carer Advice and Support"/>
    <s v=""/>
    <x v="0"/>
    <s v=""/>
    <x v="6"/>
    <s v=""/>
    <s v=""/>
    <x v="0"/>
    <x v="9"/>
    <n v="83900"/>
    <x v="1"/>
  </r>
  <r>
    <x v="4"/>
    <x v="38"/>
    <x v="5"/>
    <n v="30"/>
    <x v="38"/>
    <n v="30"/>
    <s v="Street Triage"/>
    <s v="Project aims to reduce "/>
    <x v="10"/>
    <s v=""/>
    <s v=""/>
    <x v="2"/>
    <s v=""/>
    <x v="6"/>
    <s v=""/>
    <s v=""/>
    <x v="3"/>
    <x v="9"/>
    <n v="42200"/>
    <x v="1"/>
  </r>
  <r>
    <x v="4"/>
    <x v="38"/>
    <x v="5"/>
    <n v="31"/>
    <x v="38"/>
    <n v="31"/>
    <s v="SCAS Fall &amp; Frailty"/>
    <s v="Partnership with SCAs to reduce NEAs due to falls"/>
    <x v="10"/>
    <s v=""/>
    <s v=""/>
    <x v="1"/>
    <s v=""/>
    <x v="6"/>
    <s v=""/>
    <s v=""/>
    <x v="3"/>
    <x v="9"/>
    <n v="70000"/>
    <x v="1"/>
  </r>
  <r>
    <x v="4"/>
    <x v="38"/>
    <x v="5"/>
    <n v="32"/>
    <x v="38"/>
    <n v="32"/>
    <s v="CHS brokerage service"/>
    <s v="Assisting self-funders in early discharge"/>
    <x v="28"/>
    <s v="Chg 7. Focus on Choice"/>
    <s v=""/>
    <x v="3"/>
    <s v=""/>
    <x v="6"/>
    <s v=""/>
    <s v=""/>
    <x v="2"/>
    <x v="9"/>
    <n v="65000"/>
    <x v="1"/>
  </r>
  <r>
    <x v="4"/>
    <x v="38"/>
    <x v="5"/>
    <n v="33"/>
    <x v="38"/>
    <n v="33"/>
    <s v="iBCF Funding"/>
    <s v="Intermediate Care Team - Health"/>
    <x v="28"/>
    <s v="Chg 1. Early Discharge Planning"/>
    <s v=""/>
    <x v="0"/>
    <s v=""/>
    <x v="0"/>
    <s v=""/>
    <s v=""/>
    <x v="3"/>
    <x v="3"/>
    <n v="56390"/>
    <x v="2"/>
  </r>
  <r>
    <x v="4"/>
    <x v="38"/>
    <x v="5"/>
    <n v="34"/>
    <x v="38"/>
    <n v="34"/>
    <s v="Wokingham  contingency WBC funded"/>
    <s v="Contingency funded by LA"/>
    <x v="11"/>
    <s v=""/>
    <s v="Contingency"/>
    <x v="0"/>
    <s v=""/>
    <x v="0"/>
    <s v=""/>
    <s v=""/>
    <x v="1"/>
    <x v="4"/>
    <n v="24613"/>
    <x v="1"/>
  </r>
  <r>
    <x v="4"/>
    <x v="38"/>
    <x v="5"/>
    <n v="35"/>
    <x v="38"/>
    <n v="35"/>
    <s v="Wokingham contingency CCG funded"/>
    <s v="Contingency funded by CCG"/>
    <x v="11"/>
    <s v=""/>
    <s v="Contingency"/>
    <x v="0"/>
    <s v=""/>
    <x v="0"/>
    <s v=""/>
    <s v=""/>
    <x v="1"/>
    <x v="9"/>
    <n v="47200"/>
    <x v="1"/>
  </r>
  <r>
    <x v="4"/>
    <x v="38"/>
    <x v="5"/>
    <n v="36"/>
    <x v="38"/>
    <n v="36"/>
    <s v="Winter Pressures"/>
    <s v="Voluntary Sector"/>
    <x v="11"/>
    <s v=""/>
    <s v="Community Navigators + Vol Sector"/>
    <x v="0"/>
    <s v=""/>
    <x v="0"/>
    <s v=""/>
    <s v=""/>
    <x v="1"/>
    <x v="11"/>
    <n v="41000"/>
    <x v="2"/>
  </r>
  <r>
    <x v="4"/>
    <x v="38"/>
    <x v="5"/>
    <n v="37"/>
    <x v="38"/>
    <n v="37"/>
    <s v="Winter Pressures"/>
    <s v="Adult Social Care Support"/>
    <x v="11"/>
    <s v=""/>
    <s v="Senior Management cover"/>
    <x v="0"/>
    <s v=""/>
    <x v="0"/>
    <s v=""/>
    <s v=""/>
    <x v="1"/>
    <x v="11"/>
    <n v="131000"/>
    <x v="2"/>
  </r>
  <r>
    <x v="4"/>
    <x v="38"/>
    <x v="5"/>
    <n v="38"/>
    <x v="38"/>
    <n v="38"/>
    <s v="Winter Pressures"/>
    <s v="Reablement and discharge services"/>
    <x v="28"/>
    <s v="Chg 1. Early Discharge Planning"/>
    <s v=""/>
    <x v="0"/>
    <s v=""/>
    <x v="0"/>
    <s v=""/>
    <s v=""/>
    <x v="1"/>
    <x v="11"/>
    <n v="152589"/>
    <x v="2"/>
  </r>
  <r>
    <x v="4"/>
    <x v="38"/>
    <x v="5"/>
    <n v="39"/>
    <x v="38"/>
    <n v="39"/>
    <s v="Winter Pressures"/>
    <s v="Equipment, TEC and Responder"/>
    <x v="1"/>
    <s v="Community Based Equipment"/>
    <s v=""/>
    <x v="0"/>
    <s v=""/>
    <x v="0"/>
    <s v=""/>
    <s v=""/>
    <x v="1"/>
    <x v="11"/>
    <n v="77000"/>
    <x v="2"/>
  </r>
  <r>
    <x v="4"/>
    <x v="38"/>
    <x v="5"/>
    <n v="40"/>
    <x v="38"/>
    <n v="40"/>
    <s v="Facilitated &amp; Supported Discharge"/>
    <s v="Details to be agreed"/>
    <x v="11"/>
    <s v=""/>
    <s v="WISH"/>
    <x v="0"/>
    <s v=""/>
    <x v="0"/>
    <s v=""/>
    <s v=""/>
    <x v="3"/>
    <x v="9"/>
    <n v="98499"/>
    <x v="2"/>
  </r>
  <r>
    <x v="4"/>
    <x v="38"/>
    <x v="5"/>
    <n v="41"/>
    <x v="38"/>
    <n v="41"/>
    <s v="Facilitated &amp; Supported Discharge"/>
    <s v="Details to be agreed"/>
    <x v="11"/>
    <s v=""/>
    <s v="WISH"/>
    <x v="0"/>
    <s v=""/>
    <x v="0"/>
    <s v=""/>
    <s v=""/>
    <x v="3"/>
    <x v="9"/>
    <n v="1"/>
    <x v="2"/>
  </r>
  <r>
    <x v="4"/>
    <x v="39"/>
    <x v="4"/>
    <n v="1"/>
    <x v="39"/>
    <n v="1"/>
    <s v="Home 1st Reablement"/>
    <s v="Reablement Team - provide support to maintain or regain independence, support early discharge from hospital"/>
    <x v="28"/>
    <s v="Chg 4. Home First / Discharge to Access"/>
    <s v=""/>
    <x v="0"/>
    <s v=""/>
    <x v="1"/>
    <s v="0.5"/>
    <s v="0.5"/>
    <x v="1"/>
    <x v="9"/>
    <n v="937000"/>
    <x v="1"/>
  </r>
  <r>
    <x v="4"/>
    <x v="39"/>
    <x v="4"/>
    <n v="2"/>
    <x v="39"/>
    <n v="2"/>
    <s v="Home 1st Hospital"/>
    <s v="Community Based Intermediate Care"/>
    <x v="28"/>
    <s v="Chg 4. Home First / Discharge to Access"/>
    <s v=""/>
    <x v="1"/>
    <s v=""/>
    <x v="6"/>
    <s v=""/>
    <s v=""/>
    <x v="3"/>
    <x v="9"/>
    <n v="3587000"/>
    <x v="1"/>
  </r>
  <r>
    <x v="4"/>
    <x v="39"/>
    <x v="4"/>
    <n v="3"/>
    <x v="39"/>
    <n v="3"/>
    <s v="District Nursing Interface "/>
    <s v="Link roles to support integrated work"/>
    <x v="10"/>
    <s v=""/>
    <s v=""/>
    <x v="1"/>
    <s v=""/>
    <x v="6"/>
    <s v=""/>
    <s v=""/>
    <x v="3"/>
    <x v="9"/>
    <n v="332000"/>
    <x v="2"/>
  </r>
  <r>
    <x v="4"/>
    <x v="39"/>
    <x v="4"/>
    <n v="4"/>
    <x v="39"/>
    <n v="4"/>
    <s v="GPH - CHS"/>
    <s v="Support to find care packages on hospital discharge"/>
    <x v="17"/>
    <s v="Integrated Personalised Commissioning"/>
    <s v=""/>
    <x v="1"/>
    <s v=""/>
    <x v="6"/>
    <s v=""/>
    <s v=""/>
    <x v="2"/>
    <x v="9"/>
    <n v="257000"/>
    <x v="2"/>
  </r>
  <r>
    <x v="4"/>
    <x v="39"/>
    <x v="4"/>
    <n v="5"/>
    <x v="39"/>
    <n v="5"/>
    <s v="Waterhall Hospital Step Down Beds"/>
    <s v="Intermediate Care beds"/>
    <x v="27"/>
    <s v="Bed Based - Step Up/Down"/>
    <s v=""/>
    <x v="1"/>
    <s v=""/>
    <x v="6"/>
    <s v=""/>
    <s v=""/>
    <x v="2"/>
    <x v="9"/>
    <n v="571836"/>
    <x v="1"/>
  </r>
  <r>
    <x v="4"/>
    <x v="39"/>
    <x v="4"/>
    <n v="6"/>
    <x v="39"/>
    <n v="6"/>
    <s v="WICU IC beds"/>
    <s v="Intermediate Care beds"/>
    <x v="27"/>
    <s v="Bed Based - Step Up/Down"/>
    <s v=""/>
    <x v="1"/>
    <s v=""/>
    <x v="6"/>
    <s v=""/>
    <s v=""/>
    <x v="3"/>
    <x v="9"/>
    <n v="2131000"/>
    <x v="1"/>
  </r>
  <r>
    <x v="4"/>
    <x v="39"/>
    <x v="4"/>
    <n v="7"/>
    <x v="39"/>
    <n v="7"/>
    <s v="Castlemead"/>
    <s v="Intermediate Care beds"/>
    <x v="27"/>
    <s v="Bed Based - Step Up/Down"/>
    <s v=""/>
    <x v="1"/>
    <s v=""/>
    <x v="6"/>
    <s v=""/>
    <s v=""/>
    <x v="2"/>
    <x v="9"/>
    <n v="128000"/>
    <x v="2"/>
  </r>
  <r>
    <x v="4"/>
    <x v="39"/>
    <x v="4"/>
    <n v="8"/>
    <x v="39"/>
    <n v="8"/>
    <s v="Parklands"/>
    <s v="Intermediate Care beds"/>
    <x v="27"/>
    <s v="Bed Based - Step Up/Down"/>
    <s v=""/>
    <x v="1"/>
    <s v=""/>
    <x v="6"/>
    <s v=""/>
    <s v=""/>
    <x v="2"/>
    <x v="9"/>
    <n v="404000"/>
    <x v="2"/>
  </r>
  <r>
    <x v="4"/>
    <x v="39"/>
    <x v="4"/>
    <n v="9"/>
    <x v="39"/>
    <n v="9"/>
    <s v="Consultant Geriatricians"/>
    <s v="Community Based Geriatrician working as part of MDT"/>
    <x v="3"/>
    <s v="Care Planning, Assessment and Review"/>
    <s v=""/>
    <x v="6"/>
    <s v=""/>
    <x v="6"/>
    <s v=""/>
    <s v=""/>
    <x v="6"/>
    <x v="9"/>
    <n v="151734"/>
    <x v="1"/>
  </r>
  <r>
    <x v="4"/>
    <x v="39"/>
    <x v="4"/>
    <n v="10"/>
    <x v="39"/>
    <n v="10"/>
    <s v="Falls Prevention Services"/>
    <s v="The service provides assessment, treatment and advice to older people."/>
    <x v="0"/>
    <s v="Risk Stratification"/>
    <s v=""/>
    <x v="1"/>
    <s v=""/>
    <x v="0"/>
    <s v=""/>
    <s v=""/>
    <x v="2"/>
    <x v="9"/>
    <n v="294000"/>
    <x v="1"/>
  </r>
  <r>
    <x v="4"/>
    <x v="39"/>
    <x v="4"/>
    <n v="11"/>
    <x v="39"/>
    <n v="11"/>
    <s v="CNWL Falls services"/>
    <s v="Falls rehabilitation"/>
    <x v="10"/>
    <s v=""/>
    <s v=""/>
    <x v="1"/>
    <s v=""/>
    <x v="6"/>
    <s v=""/>
    <s v=""/>
    <x v="3"/>
    <x v="9"/>
    <n v="191000"/>
    <x v="2"/>
  </r>
  <r>
    <x v="4"/>
    <x v="39"/>
    <x v="4"/>
    <n v="12"/>
    <x v="39"/>
    <n v="12"/>
    <s v="Pulmonary Rehab"/>
    <s v="Community rehabilitation support"/>
    <x v="10"/>
    <s v=""/>
    <s v=""/>
    <x v="1"/>
    <s v=""/>
    <x v="6"/>
    <s v=""/>
    <s v=""/>
    <x v="3"/>
    <x v="9"/>
    <n v="66000"/>
    <x v="2"/>
  </r>
  <r>
    <x v="4"/>
    <x v="39"/>
    <x v="4"/>
    <n v="13"/>
    <x v="39"/>
    <n v="13"/>
    <s v="Early Stroke Rehab"/>
    <s v="Community rehabilitation support"/>
    <x v="10"/>
    <s v=""/>
    <s v=""/>
    <x v="1"/>
    <s v=""/>
    <x v="6"/>
    <s v=""/>
    <s v=""/>
    <x v="3"/>
    <x v="9"/>
    <n v="489000"/>
    <x v="2"/>
  </r>
  <r>
    <x v="4"/>
    <x v="39"/>
    <x v="4"/>
    <n v="14"/>
    <x v="39"/>
    <n v="14"/>
    <s v="NHS Continuing Healthcare"/>
    <s v="Contribution towards  nursing assesors to improve hospital discharge"/>
    <x v="28"/>
    <s v="Chg 3. Multi-Disciplinary/Multi-Agency Discharge Teams"/>
    <s v=""/>
    <x v="4"/>
    <s v=""/>
    <x v="6"/>
    <s v=""/>
    <s v=""/>
    <x v="3"/>
    <x v="9"/>
    <n v="1037000"/>
    <x v="1"/>
  </r>
  <r>
    <x v="4"/>
    <x v="39"/>
    <x v="4"/>
    <n v="15"/>
    <x v="39"/>
    <n v="15"/>
    <s v="Community Dementia Service"/>
    <s v="Support group for service users "/>
    <x v="10"/>
    <s v=""/>
    <s v=""/>
    <x v="2"/>
    <s v=""/>
    <x v="0"/>
    <s v=""/>
    <s v=""/>
    <x v="0"/>
    <x v="9"/>
    <n v="66621"/>
    <x v="1"/>
  </r>
  <r>
    <x v="4"/>
    <x v="39"/>
    <x v="4"/>
    <n v="16"/>
    <x v="39"/>
    <n v="16"/>
    <s v="CNWL - inreach into care homes and primary care"/>
    <s v="Dementia services"/>
    <x v="10"/>
    <s v=""/>
    <s v=""/>
    <x v="2"/>
    <s v=""/>
    <x v="6"/>
    <s v=""/>
    <s v=""/>
    <x v="3"/>
    <x v="9"/>
    <n v="218000"/>
    <x v="2"/>
  </r>
  <r>
    <x v="4"/>
    <x v="39"/>
    <x v="4"/>
    <n v="17"/>
    <x v="39"/>
    <n v="17"/>
    <s v="Community Equipment "/>
    <s v="Non pooled element of the joint contact held for aids to daily living"/>
    <x v="1"/>
    <s v="Community Based Equipment"/>
    <s v=""/>
    <x v="0"/>
    <s v=""/>
    <x v="1"/>
    <s v="0.4685"/>
    <s v="0.5315"/>
    <x v="2"/>
    <x v="9"/>
    <n v="385140"/>
    <x v="1"/>
  </r>
  <r>
    <x v="4"/>
    <x v="39"/>
    <x v="4"/>
    <n v="18"/>
    <x v="39"/>
    <n v="18"/>
    <s v="The Willows - recuperation beds"/>
    <s v="Recuperation Beds "/>
    <x v="27"/>
    <s v="Reablement/Rehabilitation Services"/>
    <s v=""/>
    <x v="0"/>
    <s v=""/>
    <x v="0"/>
    <s v=""/>
    <s v=""/>
    <x v="2"/>
    <x v="9"/>
    <n v="480000"/>
    <x v="1"/>
  </r>
  <r>
    <x v="4"/>
    <x v="39"/>
    <x v="4"/>
    <n v="19"/>
    <x v="39"/>
    <n v="19"/>
    <s v="Milton Court and Beckett House - recuperation beds"/>
    <s v="Recuperation Beds "/>
    <x v="27"/>
    <s v="Reablement/Rehabilitation Services"/>
    <s v=""/>
    <x v="0"/>
    <s v=""/>
    <x v="0"/>
    <s v=""/>
    <s v=""/>
    <x v="2"/>
    <x v="9"/>
    <n v="250000"/>
    <x v="2"/>
  </r>
  <r>
    <x v="4"/>
    <x v="39"/>
    <x v="4"/>
    <n v="20"/>
    <x v="39"/>
    <n v="20"/>
    <s v="Access Team"/>
    <s v="Front door for referrals to social care &amp; Intermediate Care"/>
    <x v="3"/>
    <s v="Single Point of Access"/>
    <s v=""/>
    <x v="0"/>
    <s v=""/>
    <x v="1"/>
    <s v="0.5"/>
    <s v="0.5"/>
    <x v="1"/>
    <x v="9"/>
    <n v="144000"/>
    <x v="1"/>
  </r>
  <r>
    <x v="4"/>
    <x v="39"/>
    <x v="4"/>
    <n v="21"/>
    <x v="39"/>
    <n v="21"/>
    <s v="Health &amp; Social Care Commissioners"/>
    <s v="Funding for joint commissioners "/>
    <x v="17"/>
    <s v="Integrated Personalised Commissioning"/>
    <s v=""/>
    <x v="0"/>
    <s v=""/>
    <x v="1"/>
    <s v="0.64"/>
    <s v="0.36"/>
    <x v="1"/>
    <x v="9"/>
    <n v="129000"/>
    <x v="1"/>
  </r>
  <r>
    <x v="4"/>
    <x v="39"/>
    <x v="4"/>
    <n v="22"/>
    <x v="39"/>
    <n v="22"/>
    <s v="Social Care Needs Assessment"/>
    <s v="Assessment and Review staff"/>
    <x v="3"/>
    <s v="Care Planning, Assessment and Review"/>
    <s v=""/>
    <x v="0"/>
    <s v=""/>
    <x v="0"/>
    <s v=""/>
    <s v=""/>
    <x v="1"/>
    <x v="9"/>
    <n v="375000"/>
    <x v="1"/>
  </r>
  <r>
    <x v="4"/>
    <x v="39"/>
    <x v="4"/>
    <n v="23"/>
    <x v="39"/>
    <n v="23"/>
    <s v="Support Planning Service"/>
    <s v="Direct Payment and PA employment support, planning and advice service"/>
    <x v="6"/>
    <s v="Other"/>
    <s v="Providing service users with choice and flexibility in relation to their care"/>
    <x v="0"/>
    <s v=""/>
    <x v="0"/>
    <s v=""/>
    <s v=""/>
    <x v="0"/>
    <x v="9"/>
    <n v="106000"/>
    <x v="1"/>
  </r>
  <r>
    <x v="4"/>
    <x v="39"/>
    <x v="4"/>
    <n v="24"/>
    <x v="39"/>
    <n v="24"/>
    <s v="Carers Support Service"/>
    <s v="Support service for young, adult and parent carers"/>
    <x v="12"/>
    <s v="Carer Advice and Support"/>
    <s v=""/>
    <x v="0"/>
    <s v=""/>
    <x v="0"/>
    <s v=""/>
    <s v=""/>
    <x v="0"/>
    <x v="9"/>
    <n v="102000"/>
    <x v="1"/>
  </r>
  <r>
    <x v="4"/>
    <x v="39"/>
    <x v="4"/>
    <n v="25"/>
    <x v="39"/>
    <n v="25"/>
    <s v="Support to Stabilise the Social Care Sector"/>
    <s v="Used to meet current  pressures faced across Adult Services to ensure demand can be managed. This includes additional staffing requirements "/>
    <x v="0"/>
    <s v="Risk Stratification"/>
    <s v=""/>
    <x v="0"/>
    <s v=""/>
    <x v="0"/>
    <s v=""/>
    <s v=""/>
    <x v="1"/>
    <x v="9"/>
    <n v="677000"/>
    <x v="1"/>
  </r>
  <r>
    <x v="4"/>
    <x v="39"/>
    <x v="4"/>
    <n v="26"/>
    <x v="39"/>
    <n v="26"/>
    <s v="Autism"/>
    <s v="New integrated model of care will be implemented to support individuals and their families all the way through from when symptoms are recognised, pre-diagnosis support, diagnosis and ensuring on-going integrated care planning."/>
    <x v="9"/>
    <s v="Integrated models of provision"/>
    <s v=""/>
    <x v="5"/>
    <s v="Integrated health and social care model"/>
    <x v="1"/>
    <s v="0.5"/>
    <s v="0.5"/>
    <x v="1"/>
    <x v="9"/>
    <n v="189000"/>
    <x v="1"/>
  </r>
  <r>
    <x v="4"/>
    <x v="39"/>
    <x v="4"/>
    <n v="27"/>
    <x v="39"/>
    <n v="27"/>
    <s v="Allocation to Adult Social Care"/>
    <s v="Homecare provision"/>
    <x v="7"/>
    <s v=""/>
    <s v=""/>
    <x v="0"/>
    <s v=""/>
    <x v="0"/>
    <s v=""/>
    <s v=""/>
    <x v="1"/>
    <x v="9"/>
    <n v="2000000"/>
    <x v="1"/>
  </r>
  <r>
    <x v="4"/>
    <x v="39"/>
    <x v="4"/>
    <n v="28"/>
    <x v="39"/>
    <n v="28"/>
    <s v="Housing Adaptations"/>
    <s v="Housing Adaptations"/>
    <x v="13"/>
    <s v="Adaptations"/>
    <s v=""/>
    <x v="0"/>
    <s v=""/>
    <x v="0"/>
    <s v=""/>
    <s v=""/>
    <x v="1"/>
    <x v="2"/>
    <n v="1117331"/>
    <x v="1"/>
  </r>
  <r>
    <x v="4"/>
    <x v="39"/>
    <x v="4"/>
    <n v="29"/>
    <x v="39"/>
    <n v="29"/>
    <s v="MKC Homecare Service"/>
    <s v="Internal home care team who provide care to our most complex clients and those with a diagnosis of dementia"/>
    <x v="7"/>
    <s v=""/>
    <s v=""/>
    <x v="0"/>
    <s v=""/>
    <x v="0"/>
    <s v=""/>
    <s v=""/>
    <x v="1"/>
    <x v="3"/>
    <n v="1209000"/>
    <x v="1"/>
  </r>
  <r>
    <x v="4"/>
    <x v="39"/>
    <x v="4"/>
    <n v="30"/>
    <x v="39"/>
    <n v="30"/>
    <s v="Community Equipment Administration"/>
    <s v="Administration element of the Community Equipment contract"/>
    <x v="1"/>
    <s v="Community Based Equipment"/>
    <s v=""/>
    <x v="1"/>
    <s v=""/>
    <x v="0"/>
    <s v=""/>
    <s v=""/>
    <x v="1"/>
    <x v="3"/>
    <n v="300000"/>
    <x v="1"/>
  </r>
  <r>
    <x v="4"/>
    <x v="39"/>
    <x v="4"/>
    <n v="31"/>
    <x v="39"/>
    <n v="31"/>
    <s v="Community OT Service"/>
    <s v="Non pooled element of the joint contact held for aids to daily living"/>
    <x v="0"/>
    <s v="Other"/>
    <s v="Non pooled element of the joint contact held for aids to daily living"/>
    <x v="1"/>
    <s v=""/>
    <x v="0"/>
    <s v=""/>
    <s v=""/>
    <x v="1"/>
    <x v="3"/>
    <n v="300000"/>
    <x v="1"/>
  </r>
  <r>
    <x v="4"/>
    <x v="39"/>
    <x v="4"/>
    <n v="32"/>
    <x v="39"/>
    <n v="32"/>
    <s v="Community Alarm Services"/>
    <s v="24 hours community alarm service "/>
    <x v="1"/>
    <s v="Telecare"/>
    <s v=""/>
    <x v="0"/>
    <s v=""/>
    <x v="0"/>
    <s v=""/>
    <s v=""/>
    <x v="1"/>
    <x v="3"/>
    <n v="406000"/>
    <x v="1"/>
  </r>
  <r>
    <x v="4"/>
    <x v="39"/>
    <x v="4"/>
    <n v="33"/>
    <x v="39"/>
    <n v="33"/>
    <s v="Mayfair Recuperation Services"/>
    <s v="Recuperation Services"/>
    <x v="27"/>
    <s v="Reablement/Rehabilitation Services"/>
    <s v=""/>
    <x v="0"/>
    <s v=""/>
    <x v="0"/>
    <s v=""/>
    <s v=""/>
    <x v="2"/>
    <x v="3"/>
    <n v="460000"/>
    <x v="1"/>
  </r>
  <r>
    <x v="4"/>
    <x v="39"/>
    <x v="4"/>
    <n v="34"/>
    <x v="39"/>
    <n v="34"/>
    <s v="Community Dementia Services"/>
    <s v="Funding of two posts for outreach work into care homes"/>
    <x v="3"/>
    <s v="Care Planning, Assessment and Review"/>
    <s v=""/>
    <x v="2"/>
    <s v=""/>
    <x v="6"/>
    <s v=""/>
    <s v=""/>
    <x v="3"/>
    <x v="3"/>
    <n v="159000"/>
    <x v="1"/>
  </r>
  <r>
    <x v="4"/>
    <x v="39"/>
    <x v="4"/>
    <n v="35"/>
    <x v="39"/>
    <n v="35"/>
    <s v="Hospital Based Social Workers"/>
    <s v="Social workers based within the hospital to facilitate prompt hospital discharge and reduce DTOC"/>
    <x v="3"/>
    <s v="Care Planning, Assessment and Review"/>
    <s v=""/>
    <x v="0"/>
    <s v=""/>
    <x v="0"/>
    <s v=""/>
    <s v=""/>
    <x v="1"/>
    <x v="3"/>
    <n v="166000"/>
    <x v="1"/>
  </r>
  <r>
    <x v="4"/>
    <x v="39"/>
    <x v="4"/>
    <n v="36"/>
    <x v="39"/>
    <n v="36"/>
    <s v="Inflation reserve/contingency/risk sharing"/>
    <s v="To be invested in high priority areas identified through demand management workshops"/>
    <x v="11"/>
    <s v=""/>
    <s v="To be invested in high priority areas identified through demand management workshops"/>
    <x v="5"/>
    <s v="To be invested in high priority areas identified through demand management workshops"/>
    <x v="0"/>
    <s v=""/>
    <s v=""/>
    <x v="1"/>
    <x v="3"/>
    <n v="400000"/>
    <x v="1"/>
  </r>
  <r>
    <x v="4"/>
    <x v="39"/>
    <x v="4"/>
    <n v="37"/>
    <x v="39"/>
    <n v="37"/>
    <s v="Loneliness"/>
    <s v="Investment to provide support and tackle loneliness, identified through the pathway gap analysis currently underway"/>
    <x v="0"/>
    <s v="Risk Stratification"/>
    <s v=""/>
    <x v="0"/>
    <s v=""/>
    <x v="0"/>
    <s v=""/>
    <s v=""/>
    <x v="1"/>
    <x v="3"/>
    <n v="100000"/>
    <x v="2"/>
  </r>
  <r>
    <x v="4"/>
    <x v="39"/>
    <x v="4"/>
    <n v="38"/>
    <x v="39"/>
    <n v="38"/>
    <s v="Dementia pathways"/>
    <s v="Investment for new dementia support services identified through the pathway gap analysis currently underway"/>
    <x v="0"/>
    <s v="Other"/>
    <s v="Investment for new dementia support services identified through the pathway gap analysis currently underway"/>
    <x v="1"/>
    <s v=""/>
    <x v="0"/>
    <s v=""/>
    <s v=""/>
    <x v="1"/>
    <x v="3"/>
    <n v="100000"/>
    <x v="2"/>
  </r>
  <r>
    <x v="4"/>
    <x v="39"/>
    <x v="4"/>
    <n v="39"/>
    <x v="39"/>
    <n v="39"/>
    <s v="Homecare "/>
    <s v="Homecare provision"/>
    <x v="7"/>
    <s v=""/>
    <s v=""/>
    <x v="0"/>
    <s v=""/>
    <x v="0"/>
    <s v=""/>
    <s v=""/>
    <x v="2"/>
    <x v="3"/>
    <n v="1486494"/>
    <x v="1"/>
  </r>
  <r>
    <x v="4"/>
    <x v="39"/>
    <x v="4"/>
    <n v="40"/>
    <x v="39"/>
    <n v="40"/>
    <s v="Carers reviews (additional staff)"/>
    <s v="Additional agency staff in the review team to clear the backlog of overdue carer’s reviews"/>
    <x v="3"/>
    <s v="Care Planning, Assessment and Review"/>
    <s v=""/>
    <x v="0"/>
    <s v=""/>
    <x v="0"/>
    <s v=""/>
    <s v=""/>
    <x v="1"/>
    <x v="11"/>
    <n v="100000"/>
    <x v="2"/>
  </r>
  <r>
    <x v="4"/>
    <x v="39"/>
    <x v="4"/>
    <n v="41"/>
    <x v="39"/>
    <n v="41"/>
    <s v="Day centre "/>
    <s v="Older People day centres are currently full and have no further capacity. Demand for the service continues to increase. This funding enables the  day centres to open at weekends for a one year trial period."/>
    <x v="10"/>
    <s v=""/>
    <s v=""/>
    <x v="0"/>
    <s v=""/>
    <x v="0"/>
    <s v=""/>
    <s v=""/>
    <x v="1"/>
    <x v="11"/>
    <n v="150000"/>
    <x v="2"/>
  </r>
  <r>
    <x v="4"/>
    <x v="39"/>
    <x v="4"/>
    <n v="42"/>
    <x v="39"/>
    <n v="42"/>
    <s v="Community Prevention Scheme"/>
    <s v="One year pilot of a community prevention scheme that will: empower local residents to find community based solutions, rather than a reliance on local authority services; provide a point of access in the community; help people build community assets; and s"/>
    <x v="10"/>
    <s v=""/>
    <s v=""/>
    <x v="0"/>
    <s v=""/>
    <x v="0"/>
    <s v=""/>
    <s v=""/>
    <x v="0"/>
    <x v="11"/>
    <n v="75000"/>
    <x v="1"/>
  </r>
  <r>
    <x v="4"/>
    <x v="39"/>
    <x v="4"/>
    <n v="43"/>
    <x v="39"/>
    <n v="43"/>
    <s v="Rapid Response Carer"/>
    <s v="Increase capacity within the night team over the winter period to enable to the team to meet demand for unplanned calls."/>
    <x v="7"/>
    <s v=""/>
    <s v=""/>
    <x v="0"/>
    <s v=""/>
    <x v="0"/>
    <s v=""/>
    <s v=""/>
    <x v="1"/>
    <x v="11"/>
    <n v="50000"/>
    <x v="1"/>
  </r>
  <r>
    <x v="4"/>
    <x v="39"/>
    <x v="4"/>
    <n v="44"/>
    <x v="39"/>
    <n v="44"/>
    <s v="Homecare Incentive"/>
    <s v="Enhanced rate to be paid to home care providers to encourage and incentives staff to work over the summer holiday and Christmas period"/>
    <x v="7"/>
    <s v=""/>
    <s v=""/>
    <x v="0"/>
    <s v=""/>
    <x v="0"/>
    <s v=""/>
    <s v=""/>
    <x v="2"/>
    <x v="11"/>
    <n v="98078"/>
    <x v="1"/>
  </r>
  <r>
    <x v="4"/>
    <x v="39"/>
    <x v="4"/>
    <n v="45"/>
    <x v="39"/>
    <n v="45"/>
    <s v="Assistive Technology project"/>
    <s v="Funding of project to explore the gap between our existing technology offer and what is available on the market. Includes fund to purchases additional technology."/>
    <x v="1"/>
    <s v="Telecare"/>
    <s v=""/>
    <x v="0"/>
    <s v=""/>
    <x v="0"/>
    <s v=""/>
    <s v=""/>
    <x v="1"/>
    <x v="11"/>
    <n v="125000"/>
    <x v="2"/>
  </r>
  <r>
    <x v="4"/>
    <x v="39"/>
    <x v="4"/>
    <n v="46"/>
    <x v="39"/>
    <n v="46"/>
    <s v="Trusted Assessor"/>
    <s v="A Trusted Assessor in Milton Keynes, to facilitate timely discharge of hospital patients to care homes. They will contribute to a reduction in delayed discharges due to lengthy periods of time taken to assess suitability by care home managers."/>
    <x v="28"/>
    <s v="Chg 6. Trusted Assessors"/>
    <s v=""/>
    <x v="0"/>
    <s v=""/>
    <x v="1"/>
    <s v="0.5"/>
    <s v="0.5"/>
    <x v="1"/>
    <x v="11"/>
    <n v="25000"/>
    <x v="1"/>
  </r>
  <r>
    <x v="4"/>
    <x v="39"/>
    <x v="4"/>
    <n v="47"/>
    <x v="39"/>
    <n v="47"/>
    <s v="Placement Commissioning project"/>
    <s v="Support with change management projects within social care"/>
    <x v="9"/>
    <s v="Implementation &amp; Change Mgt capacity"/>
    <s v=""/>
    <x v="0"/>
    <s v=""/>
    <x v="0"/>
    <s v=""/>
    <s v=""/>
    <x v="1"/>
    <x v="11"/>
    <n v="45000"/>
    <x v="1"/>
  </r>
  <r>
    <x v="4"/>
    <x v="39"/>
    <x v="4"/>
    <n v="48"/>
    <x v="39"/>
    <n v="48"/>
    <s v="Programme Managers"/>
    <s v="The role will have the responsibility for managing the delivery of specific programmes of work across Adults and Children’s services, including integration work streams."/>
    <x v="9"/>
    <s v="Implementation &amp; Change Mgt capacity"/>
    <s v=""/>
    <x v="0"/>
    <s v=""/>
    <x v="0"/>
    <s v=""/>
    <s v=""/>
    <x v="1"/>
    <x v="11"/>
    <n v="90000"/>
    <x v="1"/>
  </r>
  <r>
    <x v="4"/>
    <x v="39"/>
    <x v="4"/>
    <n v="49"/>
    <x v="39"/>
    <n v="49"/>
    <s v="OT Assistants x 3 (12 months)"/>
    <s v="Three fixed term posts for one year to meet existing demand for the service"/>
    <x v="0"/>
    <s v="Other"/>
    <s v="Three fixed term posts for one year to meet existing demand for the service"/>
    <x v="1"/>
    <s v=""/>
    <x v="0"/>
    <s v=""/>
    <s v=""/>
    <x v="1"/>
    <x v="11"/>
    <n v="100000"/>
    <x v="2"/>
  </r>
  <r>
    <x v="4"/>
    <x v="39"/>
    <x v="4"/>
    <n v="50"/>
    <x v="39"/>
    <n v="50"/>
    <s v="Golden Hello"/>
    <s v="One off payments to new social workers as part of the recruitment drive in Adult Services and ensure sufficient resource for the winter period."/>
    <x v="3"/>
    <s v="Care Planning, Assessment and Review"/>
    <s v=""/>
    <x v="0"/>
    <s v=""/>
    <x v="0"/>
    <s v=""/>
    <s v=""/>
    <x v="1"/>
    <x v="11"/>
    <n v="50000"/>
    <x v="1"/>
  </r>
  <r>
    <x v="4"/>
    <x v="40"/>
    <x v="5"/>
    <n v="1"/>
    <x v="40"/>
    <m/>
    <s v="Additional Care Managers working across the City localities 7 days pw"/>
    <s v="Additional Care Managers working across the City localities 7 days pw"/>
    <x v="28"/>
    <s v="Chg 3. Multi-Disciplinary/Multi-Agency Discharge Teams"/>
    <s v=""/>
    <x v="0"/>
    <s v=""/>
    <x v="6"/>
    <s v=""/>
    <s v=""/>
    <x v="1"/>
    <x v="9"/>
    <n v="117732"/>
    <x v="1"/>
  </r>
  <r>
    <x v="4"/>
    <x v="40"/>
    <x v="5"/>
    <n v="2"/>
    <x v="40"/>
    <m/>
    <s v="3 Social Workers in IPCT's"/>
    <s v="increased social care capacity"/>
    <x v="9"/>
    <s v="Integrated workforce"/>
    <s v=""/>
    <x v="0"/>
    <s v=""/>
    <x v="6"/>
    <s v=""/>
    <s v=""/>
    <x v="1"/>
    <x v="9"/>
    <n v="103228"/>
    <x v="1"/>
  </r>
  <r>
    <x v="4"/>
    <x v="40"/>
    <x v="5"/>
    <n v="3"/>
    <x v="40"/>
    <m/>
    <s v="Integrated Primary Care Teams (SPFT) Additional Mental Health nurses"/>
    <s v="Integrated Primary Care Teams - Additional Mental Health nurses"/>
    <x v="28"/>
    <s v="Chg 3. Multi-Disciplinary/Multi-Agency Discharge Teams"/>
    <s v=""/>
    <x v="2"/>
    <s v=""/>
    <x v="6"/>
    <s v=""/>
    <s v=""/>
    <x v="5"/>
    <x v="9"/>
    <n v="110311"/>
    <x v="1"/>
  </r>
  <r>
    <x v="4"/>
    <x v="40"/>
    <x v="5"/>
    <n v="4"/>
    <x v="40"/>
    <m/>
    <s v="Integrated Primary Care Teams (SCT)"/>
    <s v="Integrated primary and community care teams at local level"/>
    <x v="9"/>
    <s v="Integrated workforce"/>
    <s v=""/>
    <x v="1"/>
    <s v=""/>
    <x v="6"/>
    <s v=""/>
    <s v=""/>
    <x v="3"/>
    <x v="9"/>
    <n v="8134746"/>
    <x v="1"/>
  </r>
  <r>
    <x v="4"/>
    <x v="40"/>
    <x v="5"/>
    <n v="5"/>
    <x v="40"/>
    <m/>
    <s v="Incentivising care homes and homecare providers to respond 7 days pw"/>
    <s v="Facilitating discharge options to improve system flow"/>
    <x v="28"/>
    <s v="Chg 3. Multi-Disciplinary/Multi-Agency Discharge Teams"/>
    <s v=""/>
    <x v="0"/>
    <s v=""/>
    <x v="0"/>
    <s v=""/>
    <s v=""/>
    <x v="2"/>
    <x v="9"/>
    <n v="51188"/>
    <x v="1"/>
  </r>
  <r>
    <x v="4"/>
    <x v="40"/>
    <x v="5"/>
    <n v="6"/>
    <x v="40"/>
    <m/>
    <s v="Hospital Discharge"/>
    <s v="Facilitating discharge options to improve system flow"/>
    <x v="28"/>
    <s v="Chg 7. Focus on Choice"/>
    <s v=""/>
    <x v="1"/>
    <s v=""/>
    <x v="0"/>
    <s v=""/>
    <s v=""/>
    <x v="2"/>
    <x v="3"/>
    <n v="1733000"/>
    <x v="1"/>
  </r>
  <r>
    <x v="4"/>
    <x v="40"/>
    <x v="5"/>
    <n v="7"/>
    <x v="40"/>
    <m/>
    <s v="Hospital Discharge"/>
    <s v="Facilitating discharge options to improve system flow"/>
    <x v="28"/>
    <s v="Chg 8. Enhancing Health in Care Homes"/>
    <s v=""/>
    <x v="1"/>
    <s v=""/>
    <x v="0"/>
    <s v=""/>
    <s v=""/>
    <x v="2"/>
    <x v="11"/>
    <n v="1228660"/>
    <x v="2"/>
  </r>
  <r>
    <x v="4"/>
    <x v="40"/>
    <x v="5"/>
    <n v="8"/>
    <x v="40"/>
    <m/>
    <s v="Home First"/>
    <s v="Discharge to Assess"/>
    <x v="28"/>
    <s v="Chg 4. Home First / Discharge to Access"/>
    <s v=""/>
    <x v="1"/>
    <s v=""/>
    <x v="6"/>
    <s v=""/>
    <s v=""/>
    <x v="2"/>
    <x v="9"/>
    <n v="927742"/>
    <x v="1"/>
  </r>
  <r>
    <x v="4"/>
    <x v="40"/>
    <x v="5"/>
    <n v="9"/>
    <x v="40"/>
    <m/>
    <s v="Urgent Home Care Service"/>
    <s v="Facilitating supported discharge to improve system flow"/>
    <x v="28"/>
    <s v="Chg 4. Home First / Discharge to Access"/>
    <s v=""/>
    <x v="0"/>
    <s v=""/>
    <x v="6"/>
    <s v=""/>
    <s v=""/>
    <x v="2"/>
    <x v="9"/>
    <n v="187000"/>
    <x v="1"/>
  </r>
  <r>
    <x v="4"/>
    <x v="40"/>
    <x v="5"/>
    <n v="10"/>
    <x v="40"/>
    <m/>
    <s v="District Nurse Support"/>
    <s v="Facilitating supported discharge to improve system flow"/>
    <x v="9"/>
    <s v="Integrated models of provision"/>
    <s v=""/>
    <x v="1"/>
    <s v=""/>
    <x v="6"/>
    <s v=""/>
    <s v=""/>
    <x v="2"/>
    <x v="9"/>
    <n v="499984"/>
    <x v="2"/>
  </r>
  <r>
    <x v="4"/>
    <x v="40"/>
    <x v="5"/>
    <n v="11"/>
    <x v="40"/>
    <m/>
    <s v="Maintaining eligibility criteria"/>
    <s v="Facilitating discharge options to improve system flow"/>
    <x v="28"/>
    <s v="Chg 1. Early Discharge Planning"/>
    <s v=""/>
    <x v="0"/>
    <s v=""/>
    <x v="0"/>
    <s v=""/>
    <s v=""/>
    <x v="2"/>
    <x v="9"/>
    <n v="2904000"/>
    <x v="1"/>
  </r>
  <r>
    <x v="4"/>
    <x v="40"/>
    <x v="5"/>
    <n v="12"/>
    <x v="40"/>
    <m/>
    <s v="Additional social workers for Access Point"/>
    <s v="increased social care capacity"/>
    <x v="28"/>
    <s v="Chg 2. Systems to Monitor Patient Flow"/>
    <s v=""/>
    <x v="0"/>
    <s v=""/>
    <x v="0"/>
    <s v=""/>
    <s v=""/>
    <x v="2"/>
    <x v="9"/>
    <n v="70000"/>
    <x v="1"/>
  </r>
  <r>
    <x v="4"/>
    <x v="40"/>
    <x v="5"/>
    <n v="13"/>
    <x v="40"/>
    <m/>
    <s v="Protection for Social Care (Capital grants)"/>
    <s v="Range of ASC services which support health and care pathways"/>
    <x v="1"/>
    <s v="Telecare"/>
    <s v=""/>
    <x v="1"/>
    <s v=""/>
    <x v="0"/>
    <s v=""/>
    <s v=""/>
    <x v="2"/>
    <x v="2"/>
    <n v="140000"/>
    <x v="1"/>
  </r>
  <r>
    <x v="4"/>
    <x v="40"/>
    <x v="5"/>
    <n v="14"/>
    <x v="40"/>
    <m/>
    <s v="Disabled facilities grant (Capital grants)"/>
    <s v="Funding for adjustments to support independent living, discharges and reablement"/>
    <x v="1"/>
    <s v="Telecare"/>
    <s v=""/>
    <x v="1"/>
    <s v=""/>
    <x v="0"/>
    <s v=""/>
    <s v=""/>
    <x v="2"/>
    <x v="2"/>
    <n v="1748449"/>
    <x v="1"/>
  </r>
  <r>
    <x v="4"/>
    <x v="40"/>
    <x v="5"/>
    <n v="15"/>
    <x v="40"/>
    <m/>
    <s v="Telecare and Telehealth (Capital grants)"/>
    <s v="Use of technology to support independent living, managing long term conditions and reablement"/>
    <x v="1"/>
    <s v="Telecare"/>
    <s v=""/>
    <x v="1"/>
    <s v=""/>
    <x v="0"/>
    <s v=""/>
    <s v=""/>
    <x v="2"/>
    <x v="2"/>
    <n v="150000"/>
    <x v="1"/>
  </r>
  <r>
    <x v="4"/>
    <x v="40"/>
    <x v="5"/>
    <n v="16"/>
    <x v="40"/>
    <m/>
    <s v="Additional call handling resource for CareLink out of hours"/>
    <s v="Facilitating proactive care interventions and supporting discharge to improve system flow"/>
    <x v="1"/>
    <s v="Telecare"/>
    <s v=""/>
    <x v="0"/>
    <s v=""/>
    <x v="0"/>
    <s v=""/>
    <s v=""/>
    <x v="1"/>
    <x v="9"/>
    <n v="35000"/>
    <x v="1"/>
  </r>
  <r>
    <x v="4"/>
    <x v="40"/>
    <x v="5"/>
    <n v="17"/>
    <x v="40"/>
    <m/>
    <s v="Additional Telecare and Telehealth resource"/>
    <s v="Use of technology to support independent living, managing long term conditions and reablement"/>
    <x v="1"/>
    <s v="Telecare"/>
    <s v=""/>
    <x v="0"/>
    <s v=""/>
    <x v="0"/>
    <s v=""/>
    <s v=""/>
    <x v="1"/>
    <x v="9"/>
    <n v="200000"/>
    <x v="1"/>
  </r>
  <r>
    <x v="4"/>
    <x v="40"/>
    <x v="5"/>
    <n v="18"/>
    <x v="40"/>
    <m/>
    <s v="Protection for Social Care"/>
    <s v="Range of ASC services which support health and care pathways"/>
    <x v="28"/>
    <s v="Chg 2. Systems to Monitor Patient Flow"/>
    <s v=""/>
    <x v="1"/>
    <s v=""/>
    <x v="0"/>
    <s v=""/>
    <s v=""/>
    <x v="2"/>
    <x v="9"/>
    <n v="1189000"/>
    <x v="1"/>
  </r>
  <r>
    <x v="4"/>
    <x v="40"/>
    <x v="5"/>
    <n v="19"/>
    <x v="40"/>
    <m/>
    <s v="Protection for Social Care"/>
    <s v="Range of ASC services which support health and care pathways"/>
    <x v="28"/>
    <s v="Chg 2. Systems to Monitor Patient Flow"/>
    <s v=""/>
    <x v="1"/>
    <s v=""/>
    <x v="0"/>
    <s v=""/>
    <s v=""/>
    <x v="2"/>
    <x v="3"/>
    <n v="6219342"/>
    <x v="2"/>
  </r>
  <r>
    <x v="4"/>
    <x v="40"/>
    <x v="5"/>
    <n v="20"/>
    <x v="40"/>
    <m/>
    <s v="Community Equipment Service "/>
    <s v="Facilitating supported discharge to improve system flow"/>
    <x v="1"/>
    <s v="Community Based Equipment"/>
    <s v=""/>
    <x v="0"/>
    <s v=""/>
    <x v="6"/>
    <s v=""/>
    <s v=""/>
    <x v="2"/>
    <x v="9"/>
    <n v="2389153"/>
    <x v="1"/>
  </r>
  <r>
    <x v="4"/>
    <x v="40"/>
    <x v="5"/>
    <n v="21"/>
    <x v="40"/>
    <m/>
    <s v="Community Equipment Service "/>
    <s v="Facilitating supported discharge to improve system flow"/>
    <x v="1"/>
    <s v="Community Based Equipment"/>
    <s v=""/>
    <x v="0"/>
    <s v=""/>
    <x v="6"/>
    <s v=""/>
    <s v=""/>
    <x v="1"/>
    <x v="4"/>
    <n v="256720"/>
    <x v="1"/>
  </r>
  <r>
    <x v="4"/>
    <x v="40"/>
    <x v="5"/>
    <n v="22"/>
    <x v="40"/>
    <m/>
    <s v="Sussex Community Trust – Carers Back Care Advisor"/>
    <s v="Involvement of carers to facilitate supported discharge to improve system flow"/>
    <x v="12"/>
    <s v="Carer Advice and Support"/>
    <s v=""/>
    <x v="1"/>
    <s v=""/>
    <x v="6"/>
    <s v=""/>
    <s v=""/>
    <x v="3"/>
    <x v="9"/>
    <n v="35889"/>
    <x v="1"/>
  </r>
  <r>
    <x v="4"/>
    <x v="40"/>
    <x v="5"/>
    <n v="23"/>
    <x v="40"/>
    <m/>
    <s v="Amaze – Carers Card Development"/>
    <s v="Involvement of carers to facilitate supported discharge to improve system flow"/>
    <x v="12"/>
    <s v="Carer Advice and Support"/>
    <s v=""/>
    <x v="0"/>
    <s v=""/>
    <x v="6"/>
    <s v=""/>
    <s v=""/>
    <x v="0"/>
    <x v="9"/>
    <n v="10000"/>
    <x v="1"/>
  </r>
  <r>
    <x v="4"/>
    <x v="40"/>
    <x v="5"/>
    <n v="24"/>
    <x v="40"/>
    <m/>
    <s v="Crossroads – Carers Support Children and Adults"/>
    <s v="Involvement of carers to facilitate supported discharge to improve system flow"/>
    <x v="12"/>
    <s v="Carer Advice and Support"/>
    <s v=""/>
    <x v="0"/>
    <s v=""/>
    <x v="6"/>
    <s v=""/>
    <s v=""/>
    <x v="0"/>
    <x v="9"/>
    <n v="47000"/>
    <x v="1"/>
  </r>
  <r>
    <x v="4"/>
    <x v="40"/>
    <x v="5"/>
    <n v="25"/>
    <x v="40"/>
    <m/>
    <s v="Hospital Carers Support – IPCT Carers Support Service"/>
    <s v="Involvement of carers to facilitate supported discharge to improve system flow"/>
    <x v="12"/>
    <s v="Carer Advice and Support"/>
    <s v=""/>
    <x v="0"/>
    <s v=""/>
    <x v="0"/>
    <s v=""/>
    <s v=""/>
    <x v="1"/>
    <x v="9"/>
    <n v="54000"/>
    <x v="1"/>
  </r>
  <r>
    <x v="4"/>
    <x v="40"/>
    <x v="5"/>
    <n v="26"/>
    <x v="40"/>
    <m/>
    <s v="Carers Support Service -  Integrated Primary Care Team (ASC Staff)"/>
    <s v="Involvement of carers to facilitate supported discharge to improve system flow"/>
    <x v="12"/>
    <s v="Carer Advice and Support"/>
    <s v=""/>
    <x v="0"/>
    <s v=""/>
    <x v="0"/>
    <s v=""/>
    <s v=""/>
    <x v="1"/>
    <x v="9"/>
    <n v="186350"/>
    <x v="1"/>
  </r>
  <r>
    <x v="4"/>
    <x v="40"/>
    <x v="5"/>
    <n v="27"/>
    <x v="40"/>
    <m/>
    <s v="Carers (other)"/>
    <s v="Involvement of carers to facilitate supported discharge to improve system flow"/>
    <x v="12"/>
    <s v="Carer Advice and Support"/>
    <s v=""/>
    <x v="0"/>
    <s v=""/>
    <x v="0"/>
    <s v=""/>
    <s v=""/>
    <x v="2"/>
    <x v="9"/>
    <n v="241980"/>
    <x v="1"/>
  </r>
  <r>
    <x v="4"/>
    <x v="40"/>
    <x v="5"/>
    <n v="28"/>
    <x v="40"/>
    <m/>
    <s v="Carers (other)"/>
    <s v="Involvement of carers to facilitate supported discharge to improve system flow"/>
    <x v="12"/>
    <s v="Carer Advice and Support"/>
    <s v=""/>
    <x v="0"/>
    <s v=""/>
    <x v="0"/>
    <s v=""/>
    <s v=""/>
    <x v="0"/>
    <x v="4"/>
    <n v="46000"/>
    <x v="1"/>
  </r>
  <r>
    <x v="4"/>
    <x v="40"/>
    <x v="5"/>
    <n v="29"/>
    <x v="40"/>
    <m/>
    <s v="Carers Hub"/>
    <s v="Involvement of carers to facilitate supported discharge to improve system flow"/>
    <x v="12"/>
    <s v="Carer Advice and Support"/>
    <s v=""/>
    <x v="0"/>
    <s v=""/>
    <x v="0"/>
    <s v=""/>
    <s v=""/>
    <x v="0"/>
    <x v="9"/>
    <n v="349000"/>
    <x v="1"/>
  </r>
  <r>
    <x v="4"/>
    <x v="40"/>
    <x v="5"/>
    <n v="30"/>
    <x v="40"/>
    <m/>
    <s v="Carers Hub"/>
    <s v="Involvement of carers to facilitate supported discharge to improve system flow"/>
    <x v="12"/>
    <s v="Carer Advice and Support"/>
    <s v=""/>
    <x v="0"/>
    <s v=""/>
    <x v="0"/>
    <s v=""/>
    <s v=""/>
    <x v="0"/>
    <x v="4"/>
    <n v="156000"/>
    <x v="1"/>
  </r>
  <r>
    <x v="4"/>
    <x v="40"/>
    <x v="5"/>
    <n v="31"/>
    <x v="40"/>
    <m/>
    <s v="Proactive Care (Primary Care)"/>
    <s v="Primary care setting - admission avoidance and reablement support"/>
    <x v="3"/>
    <s v="Care Planning, Assessment and Review"/>
    <s v=""/>
    <x v="0"/>
    <s v=""/>
    <x v="6"/>
    <s v=""/>
    <s v=""/>
    <x v="3"/>
    <x v="9"/>
    <n v="369968"/>
    <x v="1"/>
  </r>
  <r>
    <x v="4"/>
    <x v="40"/>
    <x v="5"/>
    <n v="32"/>
    <x v="40"/>
    <m/>
    <s v="Link Back"/>
    <s v="Range of VCS services which support health and care pathways"/>
    <x v="10"/>
    <s v=""/>
    <s v=""/>
    <x v="0"/>
    <s v=""/>
    <x v="6"/>
    <s v=""/>
    <s v=""/>
    <x v="0"/>
    <x v="9"/>
    <n v="77000"/>
    <x v="1"/>
  </r>
  <r>
    <x v="4"/>
    <x v="40"/>
    <x v="5"/>
    <n v="33"/>
    <x v="40"/>
    <m/>
    <s v="Care Navigation Service (Social Prescribing)"/>
    <s v="Social prescribing"/>
    <x v="0"/>
    <s v="Social Prescribing"/>
    <s v=""/>
    <x v="0"/>
    <s v=""/>
    <x v="6"/>
    <s v=""/>
    <s v=""/>
    <x v="0"/>
    <x v="9"/>
    <n v="268279"/>
    <x v="1"/>
  </r>
  <r>
    <x v="4"/>
    <x v="40"/>
    <x v="5"/>
    <n v="34"/>
    <x v="40"/>
    <m/>
    <s v="Befriending - Neighbourhood Care Scheme"/>
    <s v="Support for independent living to support admission avoidance and reablement and social isolation"/>
    <x v="10"/>
    <s v=""/>
    <s v=""/>
    <x v="0"/>
    <s v=""/>
    <x v="6"/>
    <s v=""/>
    <s v=""/>
    <x v="0"/>
    <x v="9"/>
    <n v="171000"/>
    <x v="1"/>
  </r>
  <r>
    <x v="4"/>
    <x v="40"/>
    <x v="5"/>
    <n v="35"/>
    <x v="40"/>
    <m/>
    <s v="Dementia Plan "/>
    <s v="Range of VCS services which support dementia care and dementia carers"/>
    <x v="3"/>
    <s v="Care Planning, Assessment and Review"/>
    <s v=""/>
    <x v="6"/>
    <s v=""/>
    <x v="6"/>
    <s v=""/>
    <s v=""/>
    <x v="0"/>
    <x v="9"/>
    <n v="164394"/>
    <x v="1"/>
  </r>
  <r>
    <x v="4"/>
    <x v="40"/>
    <x v="5"/>
    <n v="36"/>
    <x v="40"/>
    <m/>
    <s v="Homeless Model"/>
    <s v="Targeted Early Intervention / Hard to Reach"/>
    <x v="0"/>
    <s v="Other"/>
    <s v="Targeted Early Intervention / Hard to Reach"/>
    <x v="6"/>
    <s v=""/>
    <x v="6"/>
    <s v=""/>
    <s v=""/>
    <x v="2"/>
    <x v="9"/>
    <n v="605768"/>
    <x v="1"/>
  </r>
  <r>
    <x v="4"/>
    <x v="40"/>
    <x v="5"/>
    <n v="37"/>
    <x v="40"/>
    <m/>
    <s v="Homeless Model"/>
    <s v="Targeted Early Intervention / Hard to Reach"/>
    <x v="0"/>
    <s v="Other"/>
    <s v="Targeted Early Intervention / Hard to Reach"/>
    <x v="6"/>
    <s v=""/>
    <x v="6"/>
    <s v=""/>
    <s v=""/>
    <x v="2"/>
    <x v="4"/>
    <n v="20000"/>
    <x v="1"/>
  </r>
  <r>
    <x v="4"/>
    <x v="41"/>
    <x v="5"/>
    <n v="1"/>
    <x v="41"/>
    <n v="1"/>
    <s v="Carers (1 of 2 - LA contribution)"/>
    <s v="Delivery of effective, pro-active support to informal carers, including Carers Centre and respite services"/>
    <x v="12"/>
    <s v="Carer Advice and Support"/>
    <s v=""/>
    <x v="0"/>
    <s v=""/>
    <x v="0"/>
    <s v=""/>
    <s v=""/>
    <x v="1"/>
    <x v="4"/>
    <n v="328000"/>
    <x v="1"/>
  </r>
  <r>
    <x v="4"/>
    <x v="41"/>
    <x v="5"/>
    <n v="2"/>
    <x v="41"/>
    <n v="1"/>
    <s v="Carers (2 of 2 - CCG contribution)"/>
    <s v="Delivery of effective, pro-active support to informal carers, including Carers Centre and respite services"/>
    <x v="12"/>
    <s v="Carer Advice and Support"/>
    <s v=""/>
    <x v="0"/>
    <s v=""/>
    <x v="0"/>
    <s v=""/>
    <s v=""/>
    <x v="1"/>
    <x v="9"/>
    <n v="443000"/>
    <x v="1"/>
  </r>
  <r>
    <x v="4"/>
    <x v="41"/>
    <x v="5"/>
    <n v="3"/>
    <x v="41"/>
    <n v="2"/>
    <s v="Disabled Facilities Grant"/>
    <s v="DFG provides funding to help changes to peoples' living environment, such as the provision of level access showers, stair lifts and ramps, to enable people to remain independent in their own homes and can delay the need to move into supported living or re"/>
    <x v="13"/>
    <s v="Adaptations"/>
    <s v=""/>
    <x v="0"/>
    <s v=""/>
    <x v="0"/>
    <s v=""/>
    <s v=""/>
    <x v="1"/>
    <x v="2"/>
    <n v="1815258"/>
    <x v="1"/>
  </r>
  <r>
    <x v="4"/>
    <x v="41"/>
    <x v="5"/>
    <n v="4"/>
    <x v="41"/>
    <n v="3"/>
    <s v="Community Nursing"/>
    <s v="Part of a multi-disciplinary team, the Community Nursing Service provides high quality nursing care to people in their place of residence"/>
    <x v="10"/>
    <s v=""/>
    <s v=""/>
    <x v="1"/>
    <s v=""/>
    <x v="6"/>
    <s v=""/>
    <s v=""/>
    <x v="3"/>
    <x v="9"/>
    <n v="4857000"/>
    <x v="1"/>
  </r>
  <r>
    <x v="4"/>
    <x v="41"/>
    <x v="5"/>
    <n v="5"/>
    <x v="41"/>
    <n v="4"/>
    <s v="Jubilee House"/>
    <s v="Jubilee House is a community inpatient unit comprising of 25 beds, which provides care to people suffering from multiple and complex health and age related problems."/>
    <x v="28"/>
    <s v="Chg 5. Seven-Day Services"/>
    <s v=""/>
    <x v="1"/>
    <s v=""/>
    <x v="6"/>
    <s v=""/>
    <s v=""/>
    <x v="3"/>
    <x v="10"/>
    <n v="2383000"/>
    <x v="1"/>
  </r>
  <r>
    <x v="4"/>
    <x v="41"/>
    <x v="5"/>
    <n v="6"/>
    <x v="41"/>
    <n v="5"/>
    <s v="Spinnaker Ward"/>
    <s v="Spinnaker Ward provides Specialist Inpatient Rehabilitation for patients with complex physical disability "/>
    <x v="28"/>
    <s v="Chg 5. Seven-Day Services"/>
    <s v=""/>
    <x v="1"/>
    <s v=""/>
    <x v="6"/>
    <s v=""/>
    <s v=""/>
    <x v="3"/>
    <x v="10"/>
    <n v="1724000"/>
    <x v="1"/>
  </r>
  <r>
    <x v="4"/>
    <x v="41"/>
    <x v="5"/>
    <n v="7"/>
    <x v="41"/>
    <n v="6"/>
    <s v="Community Physiotherapy"/>
    <s v="The Community Physiotherapy Service provides physiotherapy at home to enable patients to remain within their home environment, living as independently as is possible, and supported with the delivery of self care programmes "/>
    <x v="10"/>
    <s v=""/>
    <s v=""/>
    <x v="1"/>
    <s v=""/>
    <x v="6"/>
    <s v=""/>
    <s v=""/>
    <x v="3"/>
    <x v="9"/>
    <n v="122000"/>
    <x v="1"/>
  </r>
  <r>
    <x v="4"/>
    <x v="41"/>
    <x v="5"/>
    <n v="8"/>
    <x v="41"/>
    <n v="7"/>
    <s v="Acute Visiting Service"/>
    <s v="The AVS provides GP home visits on behalf of practices to registered patients requiring an urgent visit in a patient’s own home, nursing or residential home."/>
    <x v="10"/>
    <s v=""/>
    <s v=""/>
    <x v="6"/>
    <s v=""/>
    <x v="6"/>
    <s v=""/>
    <s v=""/>
    <x v="2"/>
    <x v="9"/>
    <n v="421000"/>
    <x v="1"/>
  </r>
  <r>
    <x v="4"/>
    <x v="41"/>
    <x v="5"/>
    <n v="9"/>
    <x v="41"/>
    <n v="8"/>
    <s v="Portsmouth Primary Care Alliance infrastructure"/>
    <s v="Infrastructure support for the PPCA to deliver on the objectives within the partnership agreement between the PPCA, PCCG, Solent NHS Trust and Adult Social Care and support the sustainability and transformation of primary care"/>
    <x v="9"/>
    <s v="Integrated models of provision"/>
    <s v=""/>
    <x v="6"/>
    <s v=""/>
    <x v="6"/>
    <s v=""/>
    <s v=""/>
    <x v="2"/>
    <x v="9"/>
    <n v="295000"/>
    <x v="1"/>
  </r>
  <r>
    <x v="4"/>
    <x v="41"/>
    <x v="5"/>
    <n v="10"/>
    <x v="41"/>
    <n v="9"/>
    <s v="Victory Unit"/>
    <s v="Short term rehabilitation and enablement to support people to regain their independence and facilitate a safe discharge back to their home. The unit has its own occupational therapy, physiotherapy and social work staff. "/>
    <x v="28"/>
    <s v="Chg 5. Seven-Day Services"/>
    <s v=""/>
    <x v="0"/>
    <s v=""/>
    <x v="0"/>
    <s v=""/>
    <s v=""/>
    <x v="1"/>
    <x v="4"/>
    <n v="1114000"/>
    <x v="1"/>
  </r>
  <r>
    <x v="4"/>
    <x v="41"/>
    <x v="5"/>
    <n v="11"/>
    <x v="41"/>
    <n v="10"/>
    <s v="Victory Unit - medical cover"/>
    <s v="Enhanced General Practitioner medical service providing care for residents of the Victory Unit"/>
    <x v="9"/>
    <s v="Integrated workforce"/>
    <s v=""/>
    <x v="1"/>
    <s v=""/>
    <x v="6"/>
    <s v=""/>
    <s v=""/>
    <x v="3"/>
    <x v="10"/>
    <n v="20000"/>
    <x v="1"/>
  </r>
  <r>
    <x v="4"/>
    <x v="41"/>
    <x v="5"/>
    <n v="12"/>
    <x v="41"/>
    <n v="11"/>
    <s v="MCP care home team"/>
    <s v="The Portsmouth Enhanced Care Home Team places weekly Multi-Disciplinary Teams into selected homes to review each resident. The service is being further extended to roll out the model to all care homes in the city."/>
    <x v="28"/>
    <s v="Chg 8. Enhancing Health in Care Homes"/>
    <s v=""/>
    <x v="1"/>
    <s v=""/>
    <x v="6"/>
    <s v=""/>
    <s v=""/>
    <x v="3"/>
    <x v="9"/>
    <n v="55000"/>
    <x v="1"/>
  </r>
  <r>
    <x v="4"/>
    <x v="41"/>
    <x v="5"/>
    <n v="13"/>
    <x v="41"/>
    <n v="12"/>
    <s v="Safe Space"/>
    <s v="Safe Space operates on Friday and Saturday nights 10pm-3am, at the Guildhall Walk Healthcare Centre. People experiencing injuries, minor health related, drug or alcohol concerns are supported with on-the-spot medical assistance, advice and signposting. Th"/>
    <x v="0"/>
    <s v="Other"/>
    <s v="Primarily acute services in one of Portsmouth's main night time economy areas, saving conveyances and admissions"/>
    <x v="1"/>
    <s v=""/>
    <x v="6"/>
    <s v=""/>
    <s v=""/>
    <x v="6"/>
    <x v="9"/>
    <n v="52000"/>
    <x v="1"/>
  </r>
  <r>
    <x v="4"/>
    <x v="41"/>
    <x v="5"/>
    <n v="14"/>
    <x v="41"/>
    <n v="13"/>
    <s v="Domiciliary Care"/>
    <s v="Care at home providing support with personal care, household tasks and other activities that help people to maintain their independence and quality of life"/>
    <x v="7"/>
    <s v=""/>
    <s v=""/>
    <x v="0"/>
    <s v=""/>
    <x v="0"/>
    <s v=""/>
    <s v=""/>
    <x v="2"/>
    <x v="9"/>
    <n v="700000"/>
    <x v="1"/>
  </r>
  <r>
    <x v="4"/>
    <x v="41"/>
    <x v="5"/>
    <n v="15"/>
    <x v="41"/>
    <n v="14"/>
    <s v="PRRT (1 of 2 - ASC contribution)"/>
    <s v="Rehabilitation and reablement model of community based crisis intervention and stabilisation service"/>
    <x v="28"/>
    <s v="Chg 4. Home First / Discharge to Access"/>
    <s v=""/>
    <x v="0"/>
    <s v=""/>
    <x v="0"/>
    <s v=""/>
    <s v=""/>
    <x v="1"/>
    <x v="4"/>
    <n v="967000"/>
    <x v="1"/>
  </r>
  <r>
    <x v="4"/>
    <x v="41"/>
    <x v="5"/>
    <n v="16"/>
    <x v="41"/>
    <n v="14"/>
    <s v="PRRT (2 of 2 - CCG contribution)"/>
    <s v="Rehabilitation and reablement model of community based crisis intervention and stabilisation service"/>
    <x v="28"/>
    <s v="Chg 4. Home First / Discharge to Access"/>
    <s v=""/>
    <x v="0"/>
    <s v=""/>
    <x v="1"/>
    <s v="0.5"/>
    <s v="0.5"/>
    <x v="3"/>
    <x v="9"/>
    <n v="2240000"/>
    <x v="1"/>
  </r>
  <r>
    <x v="4"/>
    <x v="41"/>
    <x v="5"/>
    <n v="17"/>
    <x v="41"/>
    <n v="15"/>
    <s v="Community Independence Service (CIS)"/>
    <s v="CIS aims to restore, maximise or prevent deterioration in physical, psychological and social functioning through a short-term targeted rehabilitation and reablement programme and provide the opportunity for people to remain independent and live at home. "/>
    <x v="27"/>
    <s v="Reablement/Rehabilitation Services"/>
    <s v=""/>
    <x v="0"/>
    <s v=""/>
    <x v="0"/>
    <s v=""/>
    <s v=""/>
    <x v="1"/>
    <x v="9"/>
    <n v="200000"/>
    <x v="1"/>
  </r>
  <r>
    <x v="4"/>
    <x v="41"/>
    <x v="5"/>
    <n v="18"/>
    <x v="41"/>
    <n v="16"/>
    <s v="Discharge to Assess"/>
    <s v="Model of discharge that complements and provides additional capacity to PRRT, part of a whole system approach to effective discharge enabling flexing capacity to meet fluctuation in demand across services."/>
    <x v="28"/>
    <s v="Chg 4. Home First / Discharge to Access"/>
    <s v=""/>
    <x v="0"/>
    <s v=""/>
    <x v="0"/>
    <s v=""/>
    <s v=""/>
    <x v="3"/>
    <x v="9"/>
    <n v="765000"/>
    <x v="1"/>
  </r>
  <r>
    <x v="4"/>
    <x v="41"/>
    <x v="5"/>
    <n v="19"/>
    <x v="41"/>
    <n v="17"/>
    <s v="Social Prescribing"/>
    <s v="Community Health and Wellbeing Partners support patients referred by GPs/healthcare professionals on a 1:1 basis, helping them to explore and define what is important for their wellbeing, identify issues they would like to address and connecting them to l"/>
    <x v="0"/>
    <s v="Social Prescribing"/>
    <s v=""/>
    <x v="1"/>
    <s v=""/>
    <x v="1"/>
    <s v="0.5"/>
    <s v="0.5"/>
    <x v="0"/>
    <x v="9"/>
    <n v="31982"/>
    <x v="2"/>
  </r>
  <r>
    <x v="4"/>
    <x v="41"/>
    <x v="5"/>
    <n v="20"/>
    <x v="41"/>
    <n v="18"/>
    <s v="Community Connectors"/>
    <s v="A short term intervention which aims to reduce loneliness and social isolation by connecting individuals to existing community based resources appropriate to their needs and interests. "/>
    <x v="3"/>
    <s v="Care Coordination"/>
    <s v=""/>
    <x v="0"/>
    <s v=""/>
    <x v="0"/>
    <s v=""/>
    <s v=""/>
    <x v="1"/>
    <x v="9"/>
    <n v="60000"/>
    <x v="1"/>
  </r>
  <r>
    <x v="4"/>
    <x v="41"/>
    <x v="5"/>
    <n v="21"/>
    <x v="41"/>
    <n v="19"/>
    <s v="Good Neighbours"/>
    <s v="The Good Neighbour Scheme provides a befriending service to vulnerable and socially isolated people; the Home Shopper Service supports people who are essentially housebound or are unable to meet their own shopping needs independently."/>
    <x v="0"/>
    <s v="Other"/>
    <s v="Befriending and home shopping services"/>
    <x v="0"/>
    <s v=""/>
    <x v="0"/>
    <s v=""/>
    <s v=""/>
    <x v="0"/>
    <x v="9"/>
    <n v="98000"/>
    <x v="1"/>
  </r>
  <r>
    <x v="4"/>
    <x v="41"/>
    <x v="5"/>
    <n v="22"/>
    <x v="41"/>
    <n v="20"/>
    <s v="Voluntary sector reablement"/>
    <s v="Voluntary and community sector support to reablement, early intervention and prevention - personalised and responsive services and interventions, which enable people to maximise their quality of life and live as independently as possible for as long as po"/>
    <x v="10"/>
    <s v=""/>
    <s v=""/>
    <x v="5"/>
    <s v="Community health and wellbeing"/>
    <x v="6"/>
    <s v=""/>
    <s v=""/>
    <x v="0"/>
    <x v="9"/>
    <n v="238000"/>
    <x v="1"/>
  </r>
  <r>
    <x v="4"/>
    <x v="41"/>
    <x v="5"/>
    <n v="23"/>
    <x v="41"/>
    <n v="21"/>
    <s v="Home From Hospital"/>
    <s v="Support to help people remain safe and independent in their own homes after a crisis. Patients are helped to resettle in their home after being discharged from hospital and supported to regain their independence"/>
    <x v="10"/>
    <s v=""/>
    <s v=""/>
    <x v="1"/>
    <s v=""/>
    <x v="0"/>
    <s v=""/>
    <s v=""/>
    <x v="0"/>
    <x v="9"/>
    <n v="150000"/>
    <x v="1"/>
  </r>
  <r>
    <x v="4"/>
    <x v="41"/>
    <x v="5"/>
    <n v="26"/>
    <x v="41"/>
    <n v="22"/>
    <s v="Portsmouth HIVE"/>
    <s v="HIVE is a collective of statutory and voluntary organisations dedicated to doing things differently. HIVE works with local people, groups and organisations to build independence and self-reliance."/>
    <x v="9"/>
    <s v="Integrated models of provision"/>
    <s v=""/>
    <x v="5"/>
    <s v="Community health and wellbeing"/>
    <x v="1"/>
    <s v="0.5"/>
    <s v="0.5"/>
    <x v="2"/>
    <x v="9"/>
    <n v="88000"/>
    <x v="2"/>
  </r>
  <r>
    <x v="4"/>
    <x v="41"/>
    <x v="5"/>
    <n v="27"/>
    <x v="41"/>
    <n v="23"/>
    <s v="Partnership IG Officer"/>
    <s v="Role supports with information sharing issues and development of protocols between health and social care.  "/>
    <x v="9"/>
    <s v="Shared records and Interoperability"/>
    <s v=""/>
    <x v="5"/>
    <s v="Cross-sector support"/>
    <x v="0"/>
    <s v=""/>
    <s v=""/>
    <x v="1"/>
    <x v="9"/>
    <n v="55000"/>
    <x v="2"/>
  </r>
  <r>
    <x v="4"/>
    <x v="41"/>
    <x v="5"/>
    <n v="28"/>
    <x v="41"/>
    <n v="24"/>
    <s v="Alcohol Specialist Nurse Service"/>
    <s v="This specialist team collaborates across the hospital and primary care, organising systematic interventions and alcohol specialist nurses’ support and alcohol treatment to ED attenders and inpatients."/>
    <x v="3"/>
    <s v="Other"/>
    <s v="Specialist alcohol screening, intervention and support service"/>
    <x v="3"/>
    <s v=""/>
    <x v="6"/>
    <s v=""/>
    <s v=""/>
    <x v="6"/>
    <x v="10"/>
    <n v="10000"/>
    <x v="1"/>
  </r>
  <r>
    <x v="4"/>
    <x v="41"/>
    <x v="5"/>
    <n v="29"/>
    <x v="41"/>
    <n v="25"/>
    <s v="Trusted Assessor"/>
    <s v="The Trusted Assessor project aims to reduce the pressure placed on Nursing and Residential Homes to assess patients who are in the acute unit and are awaiting a placement.  Working with the Hampshire Care Association a Trusted Assessor has been recruited,"/>
    <x v="28"/>
    <s v="Chg 6. Trusted Assessors"/>
    <s v=""/>
    <x v="1"/>
    <s v=""/>
    <x v="0"/>
    <s v=""/>
    <s v=""/>
    <x v="2"/>
    <x v="9"/>
    <n v="28000"/>
    <x v="2"/>
  </r>
  <r>
    <x v="4"/>
    <x v="41"/>
    <x v="5"/>
    <n v="30"/>
    <x v="41"/>
    <n v="26"/>
    <s v="ASC Fieldwork team (1 of 2, CCG contribution)"/>
    <s v="Portsmouth City Council adult social care team"/>
    <x v="3"/>
    <s v="Care Planning, Assessment and Review"/>
    <s v=""/>
    <x v="0"/>
    <s v=""/>
    <x v="0"/>
    <s v=""/>
    <s v=""/>
    <x v="1"/>
    <x v="9"/>
    <n v="3000000"/>
    <x v="1"/>
  </r>
  <r>
    <x v="4"/>
    <x v="41"/>
    <x v="5"/>
    <n v="31"/>
    <x v="41"/>
    <n v="26"/>
    <s v="ASC Fieldwork team (2 of 2, LA contribution)"/>
    <s v="Portsmouth City Council adult social care team"/>
    <x v="3"/>
    <s v="Care Planning, Assessment and Review"/>
    <s v=""/>
    <x v="0"/>
    <s v=""/>
    <x v="0"/>
    <s v=""/>
    <s v=""/>
    <x v="1"/>
    <x v="4"/>
    <n v="392000"/>
    <x v="1"/>
  </r>
  <r>
    <x v="4"/>
    <x v="41"/>
    <x v="5"/>
    <n v="33"/>
    <x v="41"/>
    <n v="27"/>
    <s v="Care Act implementation"/>
    <s v="Combination of advocacy and carers assessments"/>
    <x v="6"/>
    <s v="Other"/>
    <s v="Additional responsibilities under Care Act"/>
    <x v="0"/>
    <s v=""/>
    <x v="0"/>
    <s v=""/>
    <s v=""/>
    <x v="1"/>
    <x v="9"/>
    <n v="477000"/>
    <x v="1"/>
  </r>
  <r>
    <x v="4"/>
    <x v="41"/>
    <x v="5"/>
    <n v="34"/>
    <x v="41"/>
    <n v="28"/>
    <s v="IPC"/>
    <s v="Personalised care initiatives across health and social care"/>
    <x v="17"/>
    <s v="Integrated Personalised Commissioning"/>
    <s v=""/>
    <x v="5"/>
    <s v="Personalisation across health and social care"/>
    <x v="0"/>
    <s v=""/>
    <s v=""/>
    <x v="0"/>
    <x v="4"/>
    <n v="208000"/>
    <x v="1"/>
  </r>
  <r>
    <x v="4"/>
    <x v="41"/>
    <x v="5"/>
    <n v="35"/>
    <x v="41"/>
    <n v="29"/>
    <s v="Healthcare support to domiciliary care"/>
    <s v="Contribution to the cost of PCC commissioned domiciliary care in the community to allow additional time for health-related tasks"/>
    <x v="15"/>
    <s v=""/>
    <s v=""/>
    <x v="1"/>
    <s v=""/>
    <x v="0"/>
    <s v=""/>
    <s v=""/>
    <x v="2"/>
    <x v="10"/>
    <n v="182000"/>
    <x v="1"/>
  </r>
  <r>
    <x v="4"/>
    <x v="41"/>
    <x v="5"/>
    <n v="36"/>
    <x v="41"/>
    <n v="30"/>
    <s v="Operational Resilience Capacity Plan (ORCP)"/>
    <s v="Social work capacity to PHT ED, Spinnaker, Victory and the Limes / Jubilee House to support admission avoidance and discharge as part of MDT model working across all care pathways"/>
    <x v="3"/>
    <s v="Care Planning, Assessment and Review"/>
    <s v=""/>
    <x v="0"/>
    <s v=""/>
    <x v="0"/>
    <s v=""/>
    <s v=""/>
    <x v="1"/>
    <x v="10"/>
    <n v="195000"/>
    <x v="1"/>
  </r>
  <r>
    <x v="4"/>
    <x v="41"/>
    <x v="5"/>
    <n v="37"/>
    <x v="41"/>
    <n v="31"/>
    <s v="Autism pathway (former ICU development monies)"/>
    <s v="Autism pathway for diagnosis and support (adults)"/>
    <x v="11"/>
    <s v=""/>
    <s v="Combination of diagnostics, early intervention/ prevention and community service"/>
    <x v="1"/>
    <s v=""/>
    <x v="6"/>
    <s v=""/>
    <s v=""/>
    <x v="3"/>
    <x v="10"/>
    <n v="114000"/>
    <x v="1"/>
  </r>
  <r>
    <x v="4"/>
    <x v="41"/>
    <x v="5"/>
    <n v="38"/>
    <x v="41"/>
    <n v="32"/>
    <s v="Dementia pathway"/>
    <s v="Dementia service offering support from the time of diagnosis to end of life for both the person with dementia and their carer / family members. "/>
    <x v="3"/>
    <s v="Care Planning, Assessment and Review"/>
    <s v=""/>
    <x v="1"/>
    <s v=""/>
    <x v="0"/>
    <s v=""/>
    <s v=""/>
    <x v="3"/>
    <x v="10"/>
    <n v="240000"/>
    <x v="1"/>
  </r>
  <r>
    <x v="4"/>
    <x v="41"/>
    <x v="5"/>
    <n v="39"/>
    <x v="41"/>
    <n v="33"/>
    <s v="Enhanced capacity Victory Unit"/>
    <s v="Additional physiotherapy capacity to support Victory Unit"/>
    <x v="27"/>
    <s v="Reablement/Rehabilitation Services"/>
    <s v=""/>
    <x v="0"/>
    <s v=""/>
    <x v="0"/>
    <s v=""/>
    <s v=""/>
    <x v="1"/>
    <x v="9"/>
    <n v="48000"/>
    <x v="1"/>
  </r>
  <r>
    <x v="4"/>
    <x v="41"/>
    <x v="5"/>
    <n v="40"/>
    <x v="41"/>
    <n v="34"/>
    <s v="iBCF"/>
    <s v="iBCF funds allocated to ensure a mix of both short term and medium term results via transformational projects and other initiatives, aimed at improving effectiveness of care provision and efficiency within the integrated approach to Health and Social, and"/>
    <x v="11"/>
    <s v=""/>
    <s v="Schemes go through robust approval process"/>
    <x v="0"/>
    <s v=""/>
    <x v="0"/>
    <s v=""/>
    <s v=""/>
    <x v="1"/>
    <x v="3"/>
    <n v="7472727"/>
    <x v="1"/>
  </r>
  <r>
    <x v="4"/>
    <x v="41"/>
    <x v="5"/>
    <n v="41"/>
    <x v="41"/>
    <n v="35"/>
    <s v="Winter pressures"/>
    <s v="Additional home and residential care services supporting reablement and rehabilitation in order to facilitate early discharge"/>
    <x v="10"/>
    <s v=""/>
    <s v=""/>
    <x v="1"/>
    <s v=""/>
    <x v="1"/>
    <s v="0.5"/>
    <s v="0.5"/>
    <x v="3"/>
    <x v="11"/>
    <n v="890417"/>
    <x v="2"/>
  </r>
  <r>
    <x v="4"/>
    <x v="42"/>
    <x v="5"/>
    <n v="1"/>
    <x v="42"/>
    <n v="1"/>
    <s v="Supporting Carers"/>
    <s v="Increasing the number of carers identified and given access to advice, support and assessment, including personal budgets"/>
    <x v="12"/>
    <s v="Carer Advice and Support"/>
    <s v=""/>
    <x v="0"/>
    <s v=""/>
    <x v="0"/>
    <s v=""/>
    <s v=""/>
    <x v="0"/>
    <x v="9"/>
    <n v="1272637"/>
    <x v="1"/>
  </r>
  <r>
    <x v="4"/>
    <x v="42"/>
    <x v="5"/>
    <n v="2"/>
    <x v="42"/>
    <n v="1"/>
    <s v="Supporting Carers"/>
    <s v="Increasing the number of carers identified and given access to advice, support and assessment, including personal budgets"/>
    <x v="12"/>
    <s v="Carer Advice and Support"/>
    <s v=""/>
    <x v="0"/>
    <s v=""/>
    <x v="0"/>
    <s v=""/>
    <s v=""/>
    <x v="0"/>
    <x v="4"/>
    <n v="183100"/>
    <x v="1"/>
  </r>
  <r>
    <x v="4"/>
    <x v="42"/>
    <x v="5"/>
    <n v="3"/>
    <x v="42"/>
    <n v="1"/>
    <s v="Supporting Carers"/>
    <s v="Increasing the number of carers identified and given access to advice, support and assessment, including personal budgets"/>
    <x v="12"/>
    <s v="Carer Advice and Support"/>
    <s v=""/>
    <x v="0"/>
    <s v=""/>
    <x v="0"/>
    <s v=""/>
    <s v=""/>
    <x v="0"/>
    <x v="3"/>
    <n v="37015"/>
    <x v="2"/>
  </r>
  <r>
    <x v="4"/>
    <x v="42"/>
    <x v="5"/>
    <n v="4"/>
    <x v="42"/>
    <n v="2"/>
    <s v="Integrated locality teams"/>
    <s v="Bringing together health and social care to deliver integrated person centred care across 3 localities - inclusion of physical health services"/>
    <x v="10"/>
    <s v=""/>
    <s v=""/>
    <x v="1"/>
    <s v=""/>
    <x v="6"/>
    <s v=""/>
    <s v=""/>
    <x v="3"/>
    <x v="10"/>
    <n v="18168265"/>
    <x v="1"/>
  </r>
  <r>
    <x v="4"/>
    <x v="42"/>
    <x v="5"/>
    <n v="5"/>
    <x v="42"/>
    <n v="2"/>
    <s v="Integrated locality teams"/>
    <s v="Bringing together health and social care to deliver integrated person centred care across 3 localities - inclusion of mental health services"/>
    <x v="10"/>
    <s v=""/>
    <s v=""/>
    <x v="1"/>
    <s v=""/>
    <x v="6"/>
    <s v=""/>
    <s v=""/>
    <x v="5"/>
    <x v="10"/>
    <n v="29104103"/>
    <x v="1"/>
  </r>
  <r>
    <x v="4"/>
    <x v="42"/>
    <x v="5"/>
    <n v="6"/>
    <x v="42"/>
    <n v="2"/>
    <s v="Integrated locality teams"/>
    <s v="Bringing together health and social care to deliver integrated person centred care across 3 localities -  social care functions"/>
    <x v="6"/>
    <s v="Other"/>
    <s v="involves a range of Care Act related duties, including provision of advice and information, timely assessment and support planning"/>
    <x v="0"/>
    <s v=""/>
    <x v="0"/>
    <s v=""/>
    <s v=""/>
    <x v="1"/>
    <x v="9"/>
    <n v="5265291"/>
    <x v="1"/>
  </r>
  <r>
    <x v="4"/>
    <x v="42"/>
    <x v="5"/>
    <n v="7"/>
    <x v="42"/>
    <n v="2"/>
    <s v="Integrated locality teams"/>
    <s v="Bringing together health and social care to deliver integrated person centred care across 3 localities -  social care functions"/>
    <x v="10"/>
    <s v=""/>
    <s v=""/>
    <x v="0"/>
    <s v=""/>
    <x v="0"/>
    <s v=""/>
    <s v=""/>
    <x v="1"/>
    <x v="4"/>
    <n v="1207400"/>
    <x v="1"/>
  </r>
  <r>
    <x v="4"/>
    <x v="42"/>
    <x v="5"/>
    <n v="8"/>
    <x v="42"/>
    <n v="2"/>
    <s v="Integrated locality teams"/>
    <s v="Bringing together health and social care to deliver integrated person centred care across 3 localities -  increase reviewing activity, MH practice lead, data analysis support to review impact"/>
    <x v="10"/>
    <s v=""/>
    <s v=""/>
    <x v="0"/>
    <s v=""/>
    <x v="0"/>
    <s v=""/>
    <s v=""/>
    <x v="1"/>
    <x v="3"/>
    <n v="168199"/>
    <x v="1"/>
  </r>
  <r>
    <x v="4"/>
    <x v="42"/>
    <x v="5"/>
    <n v="9"/>
    <x v="42"/>
    <n v="3"/>
    <s v="Rehab and Reablement &amp; Hospital Discharge"/>
    <s v="Development of integrated rehab &amp; reablement service to improve effectiveness - inclusion of health bed based and community rehab &amp; additional investment to manage greater levels of acuity in community, provide transport at the hospital front door for swi"/>
    <x v="27"/>
    <s v="Reablement/Rehabilitation Services"/>
    <s v=""/>
    <x v="1"/>
    <s v=""/>
    <x v="6"/>
    <s v=""/>
    <s v=""/>
    <x v="3"/>
    <x v="10"/>
    <n v="1043452"/>
    <x v="1"/>
  </r>
  <r>
    <x v="4"/>
    <x v="42"/>
    <x v="5"/>
    <n v="10"/>
    <x v="42"/>
    <n v="3"/>
    <s v="Rehab and Reablement &amp; Hospital Discharge"/>
    <s v="Development of integrated rehab &amp; reablement service to improve effectiveness - inclusion of social care reablement (nb. aim of scheme is to integrate health and social care around the client as opposed to increasing hours of care - therefore output estim"/>
    <x v="27"/>
    <s v="Reablement/Rehabilitation Services"/>
    <s v=""/>
    <x v="0"/>
    <s v=""/>
    <x v="6"/>
    <s v=""/>
    <s v=""/>
    <x v="1"/>
    <x v="9"/>
    <n v="11083836"/>
    <x v="1"/>
  </r>
  <r>
    <x v="4"/>
    <x v="42"/>
    <x v="5"/>
    <n v="11"/>
    <x v="42"/>
    <n v="3"/>
    <s v="Rehab and Reablement &amp; Hospital Discharge"/>
    <s v="Development of integrated rehab &amp; reablement service to improve effectiveness - inclusion of social care reablement (nb. aim of scheme is to integrate health and social care around the client as opposed to increasing hours of care - therefore output estim"/>
    <x v="27"/>
    <s v="Reablement/Rehabilitation Services"/>
    <s v=""/>
    <x v="0"/>
    <s v=""/>
    <x v="6"/>
    <s v=""/>
    <s v=""/>
    <x v="1"/>
    <x v="4"/>
    <n v="4480110"/>
    <x v="1"/>
  </r>
  <r>
    <x v="4"/>
    <x v="42"/>
    <x v="5"/>
    <n v="12"/>
    <x v="42"/>
    <n v="3"/>
    <s v="Rehab and Reablement &amp; Hospital Discharge"/>
    <s v="Delivery of D2A for pathway 2 discharges from acute &amp; community hospitals and D2A for more complex clients"/>
    <x v="28"/>
    <s v="Chg 4. Home First / Discharge to Access"/>
    <s v=""/>
    <x v="0"/>
    <s v=""/>
    <x v="6"/>
    <s v=""/>
    <s v=""/>
    <x v="1"/>
    <x v="3"/>
    <n v="515769"/>
    <x v="1"/>
  </r>
  <r>
    <x v="4"/>
    <x v="42"/>
    <x v="5"/>
    <n v="13"/>
    <x v="42"/>
    <n v="3"/>
    <s v="Rehab and Reablement &amp; Hospital Discharge"/>
    <s v="Extended hours in Integrated Discharge Bureau to deliver 7 day discharge"/>
    <x v="28"/>
    <s v="Chg 5. Seven-Day Services"/>
    <s v=""/>
    <x v="0"/>
    <s v=""/>
    <x v="6"/>
    <s v=""/>
    <s v=""/>
    <x v="1"/>
    <x v="3"/>
    <n v="103000"/>
    <x v="1"/>
  </r>
  <r>
    <x v="4"/>
    <x v="42"/>
    <x v="5"/>
    <n v="14"/>
    <x v="42"/>
    <n v="3"/>
    <s v="Rehab and Reablement &amp; Hospital Discharge"/>
    <s v="R&amp;R clinician at ambulance call desk to divert people into community services &amp; reduce hospital conveyance"/>
    <x v="27"/>
    <s v="Rapid / Crisis Response"/>
    <s v=""/>
    <x v="1"/>
    <s v=""/>
    <x v="6"/>
    <s v=""/>
    <s v=""/>
    <x v="3"/>
    <x v="10"/>
    <n v="50000"/>
    <x v="2"/>
  </r>
  <r>
    <x v="4"/>
    <x v="42"/>
    <x v="5"/>
    <n v="15"/>
    <x v="42"/>
    <n v="4"/>
    <s v="Aids to Independence"/>
    <s v="Jointly commissioned community equipment service to flexibly respond to need"/>
    <x v="1"/>
    <s v="Community Based Equipment"/>
    <s v=""/>
    <x v="0"/>
    <s v=""/>
    <x v="0"/>
    <s v=""/>
    <s v=""/>
    <x v="2"/>
    <x v="4"/>
    <n v="831800"/>
    <x v="1"/>
  </r>
  <r>
    <x v="4"/>
    <x v="42"/>
    <x v="5"/>
    <n v="16"/>
    <x v="42"/>
    <n v="4"/>
    <s v="Aids to Independence"/>
    <s v="Jointly commissioned community equipment service to flexibly respond to need"/>
    <x v="1"/>
    <s v="Community Based Equipment"/>
    <s v=""/>
    <x v="1"/>
    <s v=""/>
    <x v="0"/>
    <s v=""/>
    <s v=""/>
    <x v="2"/>
    <x v="10"/>
    <n v="892158"/>
    <x v="1"/>
  </r>
  <r>
    <x v="4"/>
    <x v="42"/>
    <x v="5"/>
    <n v="17"/>
    <x v="42"/>
    <n v="4"/>
    <s v="Aids to Independence"/>
    <s v="Greater integration of adaptations with other aids and equipment related provision/ pathways"/>
    <x v="13"/>
    <s v="Adaptations"/>
    <s v=""/>
    <x v="0"/>
    <s v=""/>
    <x v="0"/>
    <s v=""/>
    <s v=""/>
    <x v="2"/>
    <x v="2"/>
    <n v="2215050"/>
    <x v="1"/>
  </r>
  <r>
    <x v="4"/>
    <x v="42"/>
    <x v="5"/>
    <n v="18"/>
    <x v="42"/>
    <n v="4"/>
    <s v="Aids to Independence"/>
    <s v="Increasing the uptake of aids &amp; appliances in health &amp; care services and exploring increased integration of aids and equipment services with each other and wider services"/>
    <x v="1"/>
    <s v="Other"/>
    <s v="project manager"/>
    <x v="0"/>
    <s v=""/>
    <x v="0"/>
    <s v=""/>
    <s v=""/>
    <x v="1"/>
    <x v="3"/>
    <n v="48500"/>
    <x v="2"/>
  </r>
  <r>
    <x v="4"/>
    <x v="42"/>
    <x v="5"/>
    <n v="19"/>
    <x v="42"/>
    <n v="4"/>
    <s v="Aids to Independence"/>
    <s v="Implementation of a pathway into care technology for people at risk of falls "/>
    <x v="1"/>
    <s v="Telecare"/>
    <s v=""/>
    <x v="0"/>
    <s v=""/>
    <x v="0"/>
    <s v=""/>
    <s v=""/>
    <x v="1"/>
    <x v="10"/>
    <n v="70000"/>
    <x v="2"/>
  </r>
  <r>
    <x v="4"/>
    <x v="42"/>
    <x v="5"/>
    <n v="20"/>
    <x v="42"/>
    <n v="5"/>
    <s v="Adult Learning Disability – Joint Commissioning"/>
    <s v="Integrating placement budgets across health and social care overseen by integrated team to increase responsiveness to need"/>
    <x v="10"/>
    <s v=""/>
    <s v=""/>
    <x v="4"/>
    <s v=""/>
    <x v="0"/>
    <s v=""/>
    <s v=""/>
    <x v="2"/>
    <x v="10"/>
    <n v="11425075"/>
    <x v="1"/>
  </r>
  <r>
    <x v="4"/>
    <x v="42"/>
    <x v="5"/>
    <n v="21"/>
    <x v="42"/>
    <n v="5"/>
    <s v="Adult Learning Disability – Joint Commissioning"/>
    <s v="Integrating placement budgets across health and social care overseen by integrated team to increase responsiveness to need"/>
    <x v="10"/>
    <s v=""/>
    <s v=""/>
    <x v="0"/>
    <s v=""/>
    <x v="0"/>
    <s v=""/>
    <s v=""/>
    <x v="2"/>
    <x v="4"/>
    <n v="17051800"/>
    <x v="1"/>
  </r>
  <r>
    <x v="4"/>
    <x v="42"/>
    <x v="5"/>
    <n v="22"/>
    <x v="42"/>
    <n v="5"/>
    <s v="Adult Learning Disability – Joint Commissioning"/>
    <s v="Increased capacity in social care work in integrated LD team"/>
    <x v="10"/>
    <s v=""/>
    <s v=""/>
    <x v="0"/>
    <s v=""/>
    <x v="0"/>
    <s v=""/>
    <s v=""/>
    <x v="1"/>
    <x v="3"/>
    <n v="195698"/>
    <x v="1"/>
  </r>
  <r>
    <x v="4"/>
    <x v="42"/>
    <x v="5"/>
    <n v="23"/>
    <x v="42"/>
    <n v="5"/>
    <s v="Adult Learning Disability – Joint Commissioning"/>
    <s v="Provision of additional local respite provision to support more people to stay at home"/>
    <x v="10"/>
    <s v=""/>
    <s v=""/>
    <x v="0"/>
    <s v=""/>
    <x v="0"/>
    <s v=""/>
    <s v=""/>
    <x v="1"/>
    <x v="3"/>
    <n v="222000"/>
    <x v="1"/>
  </r>
  <r>
    <x v="4"/>
    <x v="42"/>
    <x v="5"/>
    <n v="24"/>
    <x v="42"/>
    <n v="6"/>
    <s v="Prevention &amp; Early Intervention"/>
    <s v="Provision of integrated community support to promote health &amp; wellbeing including: integrated advice &amp; information, behaviour change support, housing related support, a new older person's community offer &amp; a new community development/navigation service"/>
    <x v="0"/>
    <s v="Social Prescribing"/>
    <s v=""/>
    <x v="0"/>
    <s v=""/>
    <x v="0"/>
    <s v=""/>
    <s v=""/>
    <x v="0"/>
    <x v="4"/>
    <n v="7513902"/>
    <x v="1"/>
  </r>
  <r>
    <x v="4"/>
    <x v="42"/>
    <x v="5"/>
    <n v="25"/>
    <x v="42"/>
    <n v="6"/>
    <s v="Prevention &amp; Early Intervention"/>
    <s v="Further development and promotion of the use of alternative forms of help &amp; support in community through roll out of Genie tool and local mapping of activities &amp; gaps"/>
    <x v="0"/>
    <s v="Social Prescribing"/>
    <s v=""/>
    <x v="0"/>
    <s v=""/>
    <x v="0"/>
    <s v=""/>
    <s v=""/>
    <x v="0"/>
    <x v="3"/>
    <n v="34000"/>
    <x v="1"/>
  </r>
  <r>
    <x v="4"/>
    <x v="42"/>
    <x v="5"/>
    <n v="26"/>
    <x v="42"/>
    <n v="7"/>
    <s v="Direct Payments"/>
    <s v="A dedicated team and systems to increase the uptake of direct payments"/>
    <x v="17"/>
    <s v="Direct Payments"/>
    <s v=""/>
    <x v="0"/>
    <s v=""/>
    <x v="0"/>
    <s v=""/>
    <s v=""/>
    <x v="1"/>
    <x v="3"/>
    <n v="175433"/>
    <x v="1"/>
  </r>
  <r>
    <x v="4"/>
    <x v="42"/>
    <x v="5"/>
    <n v="27"/>
    <x v="42"/>
    <n v="8"/>
    <s v="Transforming Long Term care"/>
    <s v="Increasing capacity and responsiveness of home care   (nb. aim of scheme is to improve the responsiveness of care packages, e.g. respond to more complex need, 7 /day services as well as meet additional costs within the market - as opposed to increasing ho"/>
    <x v="7"/>
    <s v=""/>
    <s v=""/>
    <x v="0"/>
    <s v=""/>
    <x v="0"/>
    <s v=""/>
    <s v=""/>
    <x v="2"/>
    <x v="3"/>
    <n v="7781044"/>
    <x v="1"/>
  </r>
  <r>
    <x v="4"/>
    <x v="42"/>
    <x v="5"/>
    <n v="28"/>
    <x v="42"/>
    <n v="8"/>
    <s v="Transforming Long Term care"/>
    <s v="Increasing capacity and responsiveness of home care    (nb. aim of scheme is to improve the responsiveness of care packages, e.g. respond to more complex need, 7 /day services as well as meet additional costs within the market - as opposed to increasing h"/>
    <x v="7"/>
    <s v=""/>
    <s v=""/>
    <x v="0"/>
    <s v=""/>
    <x v="0"/>
    <s v=""/>
    <s v=""/>
    <x v="2"/>
    <x v="11"/>
    <n v="1109386"/>
    <x v="2"/>
  </r>
  <r>
    <x v="4"/>
    <x v="42"/>
    <x v="5"/>
    <n v="29"/>
    <x v="42"/>
    <n v="9"/>
    <s v="Integrated health &amp; social care for children with complex emotional &amp; behavioural needs"/>
    <s v="Integration of CAMHS component into integrated Building Resilience Service to better respond to need"/>
    <x v="10"/>
    <s v=""/>
    <s v=""/>
    <x v="2"/>
    <s v=""/>
    <x v="6"/>
    <s v=""/>
    <s v=""/>
    <x v="3"/>
    <x v="10"/>
    <n v="685246"/>
    <x v="1"/>
  </r>
  <r>
    <x v="4"/>
    <x v="42"/>
    <x v="5"/>
    <n v="30"/>
    <x v="42"/>
    <n v="9"/>
    <s v="Integrated health &amp; social care for children with complex emotional &amp; behavioural needs"/>
    <s v="Integration of social care staff into integrated Building Resilience Service to better respond to need"/>
    <x v="10"/>
    <s v=""/>
    <s v=""/>
    <x v="0"/>
    <s v=""/>
    <x v="6"/>
    <s v=""/>
    <s v=""/>
    <x v="1"/>
    <x v="4"/>
    <n v="575497"/>
    <x v="1"/>
  </r>
  <r>
    <x v="4"/>
    <x v="42"/>
    <x v="5"/>
    <n v="31"/>
    <x v="42"/>
    <n v="10"/>
    <s v="Integrated health &amp; social care for children with complex SEND"/>
    <s v="Integration of health staff into integrated Jigsaw disbility service to better respond to need"/>
    <x v="10"/>
    <s v=""/>
    <s v=""/>
    <x v="1"/>
    <s v=""/>
    <x v="6"/>
    <s v=""/>
    <s v=""/>
    <x v="3"/>
    <x v="10"/>
    <n v="534124"/>
    <x v="1"/>
  </r>
  <r>
    <x v="4"/>
    <x v="42"/>
    <x v="5"/>
    <n v="32"/>
    <x v="42"/>
    <n v="10"/>
    <s v="Integrated health &amp; social care for children with complex SEND"/>
    <s v="Integration of social care staff into integrated Jigsaw disbility service to better respond to need"/>
    <x v="10"/>
    <s v=""/>
    <s v=""/>
    <x v="0"/>
    <s v=""/>
    <x v="6"/>
    <s v=""/>
    <s v=""/>
    <x v="1"/>
    <x v="4"/>
    <n v="728936"/>
    <x v="1"/>
  </r>
  <r>
    <x v="4"/>
    <x v="43"/>
    <x v="5"/>
    <n v="1"/>
    <x v="43"/>
    <n v="1"/>
    <s v="Social Work Team (front door)"/>
    <s v="Currently Adult Social Care commissions support services for people to maintain their independence and remain living at home.  Alternatively placements in residential and nursing homes may be commissioned."/>
    <x v="3"/>
    <s v="Care Coordination"/>
    <s v=""/>
    <x v="0"/>
    <s v=""/>
    <x v="0"/>
    <s v=""/>
    <s v=""/>
    <x v="1"/>
    <x v="4"/>
    <n v="512592"/>
    <x v="1"/>
  </r>
  <r>
    <x v="4"/>
    <x v="43"/>
    <x v="5"/>
    <n v="2"/>
    <x v="43"/>
    <n v="1"/>
    <s v="Social Work Team (Integrated Localities)"/>
    <s v="As above"/>
    <x v="3"/>
    <s v="Single Point of Access"/>
    <s v=""/>
    <x v="0"/>
    <s v=""/>
    <x v="0"/>
    <s v=""/>
    <s v=""/>
    <x v="1"/>
    <x v="4"/>
    <n v="502809"/>
    <x v="1"/>
  </r>
  <r>
    <x v="4"/>
    <x v="43"/>
    <x v="5"/>
    <n v="3"/>
    <x v="43"/>
    <n v="1"/>
    <s v="Social Work Team (Hospital)"/>
    <s v="As Above"/>
    <x v="28"/>
    <s v="Chg 3. Multi-Disciplinary/Multi-Agency Discharge Teams"/>
    <s v=""/>
    <x v="0"/>
    <s v=""/>
    <x v="0"/>
    <s v=""/>
    <s v=""/>
    <x v="1"/>
    <x v="4"/>
    <n v="352498"/>
    <x v="1"/>
  </r>
  <r>
    <x v="4"/>
    <x v="43"/>
    <x v="5"/>
    <n v="4"/>
    <x v="43"/>
    <n v="1"/>
    <s v="Social Work Team"/>
    <s v="As above"/>
    <x v="10"/>
    <s v=""/>
    <s v=""/>
    <x v="0"/>
    <s v=""/>
    <x v="0"/>
    <s v=""/>
    <s v=""/>
    <x v="1"/>
    <x v="4"/>
    <n v="416724"/>
    <x v="1"/>
  </r>
  <r>
    <x v="4"/>
    <x v="43"/>
    <x v="5"/>
    <n v="5"/>
    <x v="43"/>
    <n v="1"/>
    <s v="Emergency Duty Service"/>
    <s v="As above"/>
    <x v="28"/>
    <s v="Chg 3. Multi-Disciplinary/Multi-Agency Discharge Teams"/>
    <s v=""/>
    <x v="0"/>
    <s v=""/>
    <x v="0"/>
    <s v=""/>
    <s v=""/>
    <x v="1"/>
    <x v="4"/>
    <n v="219474"/>
    <x v="1"/>
  </r>
  <r>
    <x v="4"/>
    <x v="43"/>
    <x v="5"/>
    <n v="6"/>
    <x v="43"/>
    <n v="1"/>
    <s v="Crisis Response Service"/>
    <s v="Multidisciplinary team of health and social care professionals providing up to 72 hours of care and support, 7 days a week, to enable people to remain at home. Targeted at people over the age of 65, the team undertakes a holistic assessment of the person,"/>
    <x v="3"/>
    <s v="Care Coordination"/>
    <s v=""/>
    <x v="1"/>
    <s v=""/>
    <x v="6"/>
    <s v=""/>
    <s v=""/>
    <x v="3"/>
    <x v="9"/>
    <n v="75924"/>
    <x v="1"/>
  </r>
  <r>
    <x v="4"/>
    <x v="43"/>
    <x v="5"/>
    <n v="7"/>
    <x v="43"/>
    <n v="1"/>
    <s v="Crisis Response Service"/>
    <s v="As above"/>
    <x v="3"/>
    <s v="Care Coordination"/>
    <s v=""/>
    <x v="1"/>
    <s v=""/>
    <x v="6"/>
    <s v=""/>
    <s v=""/>
    <x v="3"/>
    <x v="10"/>
    <n v="348217"/>
    <x v="1"/>
  </r>
  <r>
    <x v="4"/>
    <x v="43"/>
    <x v="5"/>
    <n v="8"/>
    <x v="43"/>
    <n v="1"/>
    <s v="Falls Strategy (Co-ordinator &amp; Training)"/>
    <s v="Falls and fractures are a common and serious health issue faced by older people and can result in distress, pain, injury, loss of confidence, loss of independence and mortality.  To address this the IW Falls Strategy will reduce falls and fracture risk ac"/>
    <x v="0"/>
    <s v="Other"/>
    <s v="Promoting Independence"/>
    <x v="0"/>
    <s v=""/>
    <x v="0"/>
    <s v=""/>
    <s v=""/>
    <x v="3"/>
    <x v="9"/>
    <n v="66973"/>
    <x v="1"/>
  </r>
  <r>
    <x v="4"/>
    <x v="43"/>
    <x v="5"/>
    <n v="9"/>
    <x v="43"/>
    <n v="1"/>
    <s v="Community Matrons"/>
    <s v="Community Matrons manage a caseload of high risk patients with health needs and act as a case manager for people who are eligible for continuing healthcare support."/>
    <x v="10"/>
    <s v=""/>
    <s v=""/>
    <x v="1"/>
    <s v=""/>
    <x v="6"/>
    <s v=""/>
    <s v=""/>
    <x v="3"/>
    <x v="9"/>
    <n v="495004"/>
    <x v="1"/>
  </r>
  <r>
    <x v="4"/>
    <x v="43"/>
    <x v="5"/>
    <n v="10"/>
    <x v="43"/>
    <n v="1"/>
    <s v="District Nursing"/>
    <s v="Provide patient centred holistic care in the context of the wider multidisciplinary team, this includes being lead professional for delivering and managing End of Life Care and continuing healthcare needs for patients and their families and carers."/>
    <x v="10"/>
    <s v=""/>
    <s v=""/>
    <x v="1"/>
    <s v=""/>
    <x v="6"/>
    <s v=""/>
    <s v=""/>
    <x v="3"/>
    <x v="9"/>
    <n v="4275050"/>
    <x v="1"/>
  </r>
  <r>
    <x v="4"/>
    <x v="43"/>
    <x v="5"/>
    <n v="11"/>
    <x v="43"/>
    <n v="1"/>
    <s v="District Nursing"/>
    <s v="As above"/>
    <x v="10"/>
    <s v=""/>
    <s v=""/>
    <x v="1"/>
    <s v=""/>
    <x v="6"/>
    <s v=""/>
    <s v=""/>
    <x v="3"/>
    <x v="10"/>
    <n v="822606"/>
    <x v="1"/>
  </r>
  <r>
    <x v="4"/>
    <x v="43"/>
    <x v="5"/>
    <n v="12"/>
    <x v="43"/>
    <n v="1"/>
    <s v="Community Dietetics Service"/>
    <s v="The specialist dietetic service focusses on meeting the needs of Peoples with complex needs. It facilitates early discharge from hospital through timely intervention and close working with multi-disciplinary team colleagues, enabling and promoting self-he"/>
    <x v="10"/>
    <s v=""/>
    <s v=""/>
    <x v="1"/>
    <s v=""/>
    <x v="6"/>
    <s v=""/>
    <s v=""/>
    <x v="3"/>
    <x v="10"/>
    <n v="219788"/>
    <x v="1"/>
  </r>
  <r>
    <x v="4"/>
    <x v="43"/>
    <x v="5"/>
    <n v="13"/>
    <x v="43"/>
    <n v="1"/>
    <s v="Continence Service"/>
    <s v="Provide an integrated service to people with continence problems, with the aim of treating symptoms were possible, referring onward for further treatment when appropriate and offering support to where there is intractable urinary and bowel incontinence."/>
    <x v="10"/>
    <s v=""/>
    <s v=""/>
    <x v="1"/>
    <s v=""/>
    <x v="6"/>
    <s v=""/>
    <s v=""/>
    <x v="3"/>
    <x v="10"/>
    <n v="958841"/>
    <x v="1"/>
  </r>
  <r>
    <x v="4"/>
    <x v="43"/>
    <x v="5"/>
    <n v="14"/>
    <x v="43"/>
    <n v="1"/>
    <s v="Community Specialist Nurses"/>
    <s v="Support patients on how best to self-manage with a specific focus on those suffering from long-term_x000a_and chronic conditions. The specialist nurses offer symptom management enabling people to remain at home and prevent or reduce acute episodes and deteriora"/>
    <x v="10"/>
    <s v=""/>
    <s v=""/>
    <x v="1"/>
    <s v=""/>
    <x v="6"/>
    <s v=""/>
    <s v=""/>
    <x v="3"/>
    <x v="10"/>
    <n v="551497"/>
    <x v="1"/>
  </r>
  <r>
    <x v="4"/>
    <x v="43"/>
    <x v="5"/>
    <n v="15"/>
    <x v="43"/>
    <n v="1"/>
    <s v="HCA's for &gt;75s"/>
    <s v="The over 75 HCA is a trained HCA with a sound understanding of acute and chronic management of a wider range of care problems affecting older patients, combined with an opportunity to proactively liaise between the named GP, MDT (Community nursing, pharma"/>
    <x v="3"/>
    <s v="Care Planning, Assessment and Review"/>
    <s v=""/>
    <x v="6"/>
    <s v=""/>
    <x v="6"/>
    <s v=""/>
    <s v=""/>
    <x v="2"/>
    <x v="10"/>
    <n v="372521"/>
    <x v="1"/>
  </r>
  <r>
    <x v="4"/>
    <x v="43"/>
    <x v="5"/>
    <n v="16"/>
    <x v="43"/>
    <n v="1"/>
    <s v="Anticipatory Care Planning"/>
    <s v="Anticipatory Care Planning is patient centred, patient focussed and patient led, and enables positive involvement and communication of preferred wishes and personal goals for care. The process also allows effective communication of personal choice, practi"/>
    <x v="3"/>
    <s v="Care Planning, Assessment and Review"/>
    <s v=""/>
    <x v="6"/>
    <s v=""/>
    <x v="6"/>
    <s v=""/>
    <s v=""/>
    <x v="2"/>
    <x v="10"/>
    <n v="206850"/>
    <x v="1"/>
  </r>
  <r>
    <x v="4"/>
    <x v="43"/>
    <x v="5"/>
    <n v="17"/>
    <x v="43"/>
    <n v="1"/>
    <s v="Leg Ulcer LES"/>
    <s v="To undertake an in-depth holistic and clinical leg assessment including lower limb arterial screening using hand held Doppler on patients by a Registered Nurse with a suspected or active leg ulcer  which has failed to heal within 6 weeks; or within 2 week"/>
    <x v="10"/>
    <s v=""/>
    <s v=""/>
    <x v="6"/>
    <s v=""/>
    <x v="6"/>
    <s v=""/>
    <s v=""/>
    <x v="2"/>
    <x v="10"/>
    <n v="217485"/>
    <x v="1"/>
  </r>
  <r>
    <x v="4"/>
    <x v="43"/>
    <x v="5"/>
    <n v="18"/>
    <x v="43"/>
    <n v="1"/>
    <s v="Speech &amp; Language"/>
    <s v="Provides assessment and management of communication and swallowing problems associated with ageing, stroke, mental health and progressive neurological conditions._x000a__x000a_"/>
    <x v="10"/>
    <s v=""/>
    <s v=""/>
    <x v="1"/>
    <s v=""/>
    <x v="6"/>
    <s v=""/>
    <s v=""/>
    <x v="3"/>
    <x v="10"/>
    <n v="385225"/>
    <x v="1"/>
  </r>
  <r>
    <x v="4"/>
    <x v="43"/>
    <x v="5"/>
    <n v="19"/>
    <x v="43"/>
    <n v="1"/>
    <s v="Social Work Team (ILS)"/>
    <s v="Combine with row 23. [suggest remove]"/>
    <x v="3"/>
    <s v="Care Coordination"/>
    <s v=""/>
    <x v="0"/>
    <s v=""/>
    <x v="0"/>
    <s v=""/>
    <s v=""/>
    <x v="1"/>
    <x v="9"/>
    <n v="29384"/>
    <x v="2"/>
  </r>
  <r>
    <x v="4"/>
    <x v="43"/>
    <x v="5"/>
    <n v="20"/>
    <x v="43"/>
    <n v="1"/>
    <s v="Social Work Team (ILS)"/>
    <s v="Combine with row 23. [suggest remove]"/>
    <x v="3"/>
    <s v="Care Coordination"/>
    <s v=""/>
    <x v="0"/>
    <s v=""/>
    <x v="0"/>
    <s v=""/>
    <s v=""/>
    <x v="1"/>
    <x v="4"/>
    <n v="143702"/>
    <x v="2"/>
  </r>
  <r>
    <x v="4"/>
    <x v="43"/>
    <x v="5"/>
    <n v="21"/>
    <x v="43"/>
    <n v="2"/>
    <s v="Additional Voluntary Sector Support"/>
    <s v="Red Cross Winter Resilience match funding"/>
    <x v="10"/>
    <s v=""/>
    <s v=""/>
    <x v="0"/>
    <s v=""/>
    <x v="6"/>
    <s v=""/>
    <s v=""/>
    <x v="0"/>
    <x v="11"/>
    <n v="17256"/>
    <x v="2"/>
  </r>
  <r>
    <x v="4"/>
    <x v="43"/>
    <x v="5"/>
    <n v="22"/>
    <x v="43"/>
    <n v="2"/>
    <s v="Additional Hospital Support Staff"/>
    <s v="Winter Resilience"/>
    <x v="3"/>
    <s v="Care Coordination"/>
    <s v=""/>
    <x v="0"/>
    <s v=""/>
    <x v="0"/>
    <s v=""/>
    <s v=""/>
    <x v="3"/>
    <x v="11"/>
    <n v="150812"/>
    <x v="2"/>
  </r>
  <r>
    <x v="4"/>
    <x v="43"/>
    <x v="5"/>
    <n v="23"/>
    <x v="43"/>
    <n v="2"/>
    <s v="Additional PA &amp; Domiciliary Support"/>
    <s v="Winter Resilience"/>
    <x v="15"/>
    <s v=""/>
    <s v=""/>
    <x v="0"/>
    <s v=""/>
    <x v="0"/>
    <s v=""/>
    <s v=""/>
    <x v="2"/>
    <x v="11"/>
    <n v="441427"/>
    <x v="2"/>
  </r>
  <r>
    <x v="4"/>
    <x v="43"/>
    <x v="5"/>
    <n v="24"/>
    <x v="43"/>
    <n v="2"/>
    <s v="Additional Residential Care Placements"/>
    <s v="Additional Residential Care Placements"/>
    <x v="15"/>
    <s v=""/>
    <s v=""/>
    <x v="0"/>
    <s v=""/>
    <x v="0"/>
    <s v=""/>
    <s v=""/>
    <x v="2"/>
    <x v="11"/>
    <n v="156920"/>
    <x v="2"/>
  </r>
  <r>
    <x v="4"/>
    <x v="43"/>
    <x v="5"/>
    <n v="25"/>
    <x v="43"/>
    <n v="2"/>
    <s v="Social Work Hospital Team"/>
    <s v="Social workers from Isle of Wight Council (IWCC) work with patients and their families within St Mary’s Hospital, to provide them with advice and support to help facilitate a safe discharge from hospital. "/>
    <x v="3"/>
    <s v="Care Coordination"/>
    <s v=""/>
    <x v="0"/>
    <s v=""/>
    <x v="0"/>
    <s v=""/>
    <s v=""/>
    <x v="1"/>
    <x v="9"/>
    <n v="352484"/>
    <x v="1"/>
  </r>
  <r>
    <x v="4"/>
    <x v="43"/>
    <x v="5"/>
    <n v="26"/>
    <x v="43"/>
    <n v="3"/>
    <s v="CCG Carers Funding"/>
    <s v="See below"/>
    <x v="12"/>
    <s v="Respite Services"/>
    <s v=""/>
    <x v="4"/>
    <s v=""/>
    <x v="6"/>
    <s v=""/>
    <s v=""/>
    <x v="2"/>
    <x v="9"/>
    <n v="295656"/>
    <x v="1"/>
  </r>
  <r>
    <x v="4"/>
    <x v="43"/>
    <x v="5"/>
    <n v="27"/>
    <x v="43"/>
    <n v="3"/>
    <s v="Carers Prospectus"/>
    <s v="The prospectus grant funding for carers support opened with an invitation to groups, organisations and not for profit enterprises of all types to bid for grant funding that they could use to improve the lives of carers living on the Isle of Wight._x000a_This fu"/>
    <x v="12"/>
    <s v="Carer Advice and Support"/>
    <s v=""/>
    <x v="0"/>
    <s v=""/>
    <x v="0"/>
    <s v=""/>
    <s v=""/>
    <x v="0"/>
    <x v="9"/>
    <n v="87500"/>
    <x v="1"/>
  </r>
  <r>
    <x v="4"/>
    <x v="43"/>
    <x v="5"/>
    <n v="28"/>
    <x v="43"/>
    <n v="5"/>
    <s v="Support for Providers"/>
    <s v="Financial assessment team – assessing financial contribution towards social care services, direct payment budget administration_x000a_Commissioning new services within the market ensuring the right provision and services are available for all individuals to rem"/>
    <x v="6"/>
    <s v="Other"/>
    <s v="Market management and quality improvement"/>
    <x v="0"/>
    <s v=""/>
    <x v="0"/>
    <s v=""/>
    <s v=""/>
    <x v="0"/>
    <x v="3"/>
    <n v="80000"/>
    <x v="1"/>
  </r>
  <r>
    <x v="4"/>
    <x v="43"/>
    <x v="5"/>
    <n v="29"/>
    <x v="43"/>
    <n v="6"/>
    <s v="VCS - Living Well"/>
    <s v="Supporting people to remain independent and at home drawing on personal and community based assets to meet their needs. A living well team will support the person to meet their needs. The emphasis will be on the provision of VCS support."/>
    <x v="0"/>
    <s v="Other"/>
    <s v="Managing demand"/>
    <x v="0"/>
    <s v=""/>
    <x v="0"/>
    <s v=""/>
    <s v=""/>
    <x v="0"/>
    <x v="3"/>
    <n v="480321"/>
    <x v="1"/>
  </r>
  <r>
    <x v="4"/>
    <x v="43"/>
    <x v="5"/>
    <n v="30"/>
    <x v="43"/>
    <n v="7"/>
    <s v="Community Equipment Store"/>
    <s v="Community Equipment Service provides equipment that enables people who require assistance to perform essential activities of daily living to maintain their dignity and independence."/>
    <x v="10"/>
    <s v=""/>
    <s v=""/>
    <x v="0"/>
    <s v=""/>
    <x v="0"/>
    <s v=""/>
    <s v=""/>
    <x v="1"/>
    <x v="9"/>
    <n v="467523"/>
    <x v="1"/>
  </r>
  <r>
    <x v="4"/>
    <x v="43"/>
    <x v="5"/>
    <n v="31"/>
    <x v="43"/>
    <n v="7"/>
    <s v="Community Equipment Store"/>
    <s v="As above"/>
    <x v="10"/>
    <s v=""/>
    <s v=""/>
    <x v="0"/>
    <s v=""/>
    <x v="0"/>
    <s v=""/>
    <s v=""/>
    <x v="1"/>
    <x v="4"/>
    <n v="726447"/>
    <x v="1"/>
  </r>
  <r>
    <x v="4"/>
    <x v="43"/>
    <x v="5"/>
    <n v="32"/>
    <x v="43"/>
    <n v="7"/>
    <s v="Sensory Impairment Contract"/>
    <s v="Voluntary Sector sensory impairment"/>
    <x v="10"/>
    <s v=""/>
    <s v=""/>
    <x v="0"/>
    <s v=""/>
    <x v="0"/>
    <s v=""/>
    <s v=""/>
    <x v="0"/>
    <x v="9"/>
    <n v="15400"/>
    <x v="1"/>
  </r>
  <r>
    <x v="4"/>
    <x v="43"/>
    <x v="5"/>
    <n v="33"/>
    <x v="43"/>
    <n v="7"/>
    <s v="Sensory Impairment Contract"/>
    <s v="Voluntary Sector sensory impairment"/>
    <x v="10"/>
    <s v=""/>
    <s v=""/>
    <x v="0"/>
    <s v=""/>
    <x v="6"/>
    <s v=""/>
    <s v=""/>
    <x v="0"/>
    <x v="9"/>
    <n v="38985"/>
    <x v="1"/>
  </r>
  <r>
    <x v="4"/>
    <x v="43"/>
    <x v="5"/>
    <n v="34"/>
    <x v="43"/>
    <n v="7"/>
    <s v="Sensory Impairment Contract"/>
    <s v="Voluntary Sector sensory impairment"/>
    <x v="10"/>
    <s v=""/>
    <s v=""/>
    <x v="0"/>
    <s v=""/>
    <x v="0"/>
    <s v=""/>
    <s v=""/>
    <x v="0"/>
    <x v="4"/>
    <n v="158000"/>
    <x v="1"/>
  </r>
  <r>
    <x v="4"/>
    <x v="43"/>
    <x v="5"/>
    <n v="35"/>
    <x v="43"/>
    <n v="7"/>
    <s v="Assistive Technology"/>
    <s v="Funded being provided by the iBCF this Service will involve the development of the existing assistive technology offer together with a number of projects working specifically to bring about a culture change where assistive technology and enabling technolo"/>
    <x v="1"/>
    <s v="Community Based Equipment"/>
    <s v=""/>
    <x v="0"/>
    <s v=""/>
    <x v="6"/>
    <s v=""/>
    <s v=""/>
    <x v="3"/>
    <x v="9"/>
    <n v="42950"/>
    <x v="1"/>
  </r>
  <r>
    <x v="4"/>
    <x v="43"/>
    <x v="5"/>
    <n v="36"/>
    <x v="43"/>
    <n v="7"/>
    <s v="Independent Living Centre"/>
    <s v="This service is to support the concepts of independent living and lessen dependence on statutory services through the provision of information and advice within an independent living centre. In addition this service also enable individuals who experience "/>
    <x v="0"/>
    <s v="Other"/>
    <s v="Promoting Independence"/>
    <x v="0"/>
    <s v=""/>
    <x v="0"/>
    <s v=""/>
    <s v=""/>
    <x v="0"/>
    <x v="9"/>
    <n v="31000"/>
    <x v="1"/>
  </r>
  <r>
    <x v="4"/>
    <x v="43"/>
    <x v="5"/>
    <n v="37"/>
    <x v="43"/>
    <n v="7"/>
    <s v="Wheelchair Service"/>
    <s v="Clinically based assessment, prescription and provision of essential mobility equipment in the form of manual and powered wheelchairs with specialised seating and cushions, modifications and accessories (where required) for  people with no, or a very redu"/>
    <x v="10"/>
    <s v=""/>
    <s v=""/>
    <x v="0"/>
    <s v=""/>
    <x v="6"/>
    <s v=""/>
    <s v=""/>
    <x v="2"/>
    <x v="9"/>
    <n v="671529"/>
    <x v="1"/>
  </r>
  <r>
    <x v="4"/>
    <x v="43"/>
    <x v="5"/>
    <n v="38"/>
    <x v="43"/>
    <n v="7"/>
    <s v="Disabled Facilities Grant (Capital)"/>
    <s v="Grant funding of adaptations is administered through the Housing Renewal Team.  The service deals with ensuring people have access to safe and secure housing and an element of their work programming is to enable property owners and occupants to carry out "/>
    <x v="13"/>
    <s v="Adaptations"/>
    <s v=""/>
    <x v="0"/>
    <s v=""/>
    <x v="0"/>
    <s v=""/>
    <s v=""/>
    <x v="2"/>
    <x v="2"/>
    <n v="2002408"/>
    <x v="1"/>
  </r>
  <r>
    <x v="4"/>
    <x v="43"/>
    <x v="5"/>
    <n v="39"/>
    <x v="43"/>
    <n v="8"/>
    <s v="Community Occupational Therapy"/>
    <s v="Community Occupational Therapy"/>
    <x v="10"/>
    <s v=""/>
    <s v=""/>
    <x v="0"/>
    <s v=""/>
    <x v="0"/>
    <s v=""/>
    <s v=""/>
    <x v="1"/>
    <x v="4"/>
    <n v="501658"/>
    <x v="1"/>
  </r>
  <r>
    <x v="4"/>
    <x v="43"/>
    <x v="5"/>
    <n v="40"/>
    <x v="43"/>
    <n v="8"/>
    <s v="Community Reablement / Seven Day Working"/>
    <s v="For the purpose of these services Reablement refers particularly to the restoration of lost skills in adults with physical health needs, for example due to an infection or a fall.  It has recently defined as “the active process of an individual regaining "/>
    <x v="27"/>
    <s v="Reablement/Rehabilitation Services"/>
    <s v=""/>
    <x v="0"/>
    <s v=""/>
    <x v="0"/>
    <s v=""/>
    <s v=""/>
    <x v="2"/>
    <x v="9"/>
    <n v="1602822"/>
    <x v="1"/>
  </r>
  <r>
    <x v="4"/>
    <x v="43"/>
    <x v="5"/>
    <n v="41"/>
    <x v="43"/>
    <n v="8"/>
    <s v="CCG Reablement"/>
    <s v="Reablement Services"/>
    <x v="10"/>
    <s v=""/>
    <s v=""/>
    <x v="1"/>
    <s v=""/>
    <x v="6"/>
    <s v=""/>
    <s v=""/>
    <x v="3"/>
    <x v="9"/>
    <n v="267996"/>
    <x v="1"/>
  </r>
  <r>
    <x v="4"/>
    <x v="43"/>
    <x v="5"/>
    <n v="42"/>
    <x v="43"/>
    <n v="8"/>
    <s v="Adelaide Resource Centre"/>
    <s v="The Adelaide is a 24 bed residential setting in Ryde"/>
    <x v="27"/>
    <s v="Reablement/Rehabilitation Services"/>
    <s v=""/>
    <x v="0"/>
    <s v=""/>
    <x v="0"/>
    <s v=""/>
    <s v=""/>
    <x v="1"/>
    <x v="9"/>
    <n v="349440"/>
    <x v="1"/>
  </r>
  <r>
    <x v="4"/>
    <x v="43"/>
    <x v="5"/>
    <n v="43"/>
    <x v="43"/>
    <n v="8"/>
    <s v="Adelaide Resource Centre"/>
    <s v="As above"/>
    <x v="27"/>
    <s v="Reablement/Rehabilitation Services"/>
    <s v=""/>
    <x v="0"/>
    <s v=""/>
    <x v="0"/>
    <s v=""/>
    <s v=""/>
    <x v="1"/>
    <x v="4"/>
    <n v="899588"/>
    <x v="1"/>
  </r>
  <r>
    <x v="4"/>
    <x v="43"/>
    <x v="5"/>
    <n v="44"/>
    <x v="43"/>
    <n v="8"/>
    <s v="Gouldings Resource Centre"/>
    <s v="Gouldings is a 35 bed residential setting in Freshwater"/>
    <x v="27"/>
    <s v="Reablement/Rehabilitation Services"/>
    <s v=""/>
    <x v="0"/>
    <s v=""/>
    <x v="0"/>
    <s v=""/>
    <s v=""/>
    <x v="1"/>
    <x v="9"/>
    <n v="393120"/>
    <x v="1"/>
  </r>
  <r>
    <x v="4"/>
    <x v="43"/>
    <x v="5"/>
    <n v="45"/>
    <x v="43"/>
    <n v="8"/>
    <s v="Gouldings Resource Centre"/>
    <s v="As above"/>
    <x v="27"/>
    <s v="Reablement/Rehabilitation Services"/>
    <s v=""/>
    <x v="0"/>
    <s v=""/>
    <x v="0"/>
    <s v=""/>
    <s v=""/>
    <x v="1"/>
    <x v="4"/>
    <n v="869302"/>
    <x v="1"/>
  </r>
  <r>
    <x v="4"/>
    <x v="43"/>
    <x v="5"/>
    <n v="46"/>
    <x v="43"/>
    <n v="8"/>
    <s v="Rehab and Re-ablement beds"/>
    <s v="Rehab and Re-ablement beds"/>
    <x v="27"/>
    <s v="Reablement/Rehabilitation Services"/>
    <s v=""/>
    <x v="1"/>
    <s v=""/>
    <x v="6"/>
    <s v=""/>
    <s v=""/>
    <x v="2"/>
    <x v="10"/>
    <n v="2121035"/>
    <x v="1"/>
  </r>
  <r>
    <x v="4"/>
    <x v="43"/>
    <x v="5"/>
    <n v="47"/>
    <x v="43"/>
    <n v="8"/>
    <s v="Life After Stroke Service"/>
    <s v="Community based stroke services"/>
    <x v="10"/>
    <s v=""/>
    <s v=""/>
    <x v="0"/>
    <s v=""/>
    <x v="0"/>
    <s v=""/>
    <s v=""/>
    <x v="0"/>
    <x v="9"/>
    <n v="53629"/>
    <x v="1"/>
  </r>
  <r>
    <x v="4"/>
    <x v="43"/>
    <x v="5"/>
    <n v="48"/>
    <x v="43"/>
    <n v="8"/>
    <s v="Trust Rehab Team"/>
    <s v="Trust Rehab Team"/>
    <x v="10"/>
    <s v=""/>
    <s v=""/>
    <x v="1"/>
    <s v=""/>
    <x v="6"/>
    <s v=""/>
    <s v=""/>
    <x v="3"/>
    <x v="10"/>
    <n v="3255319"/>
    <x v="1"/>
  </r>
  <r>
    <x v="4"/>
    <x v="43"/>
    <x v="5"/>
    <n v="49"/>
    <x v="43"/>
    <n v="8"/>
    <s v="iBCF - Reablement"/>
    <s v="Additional reablement capacity"/>
    <x v="27"/>
    <s v="Reablement/Rehabilitation Services"/>
    <s v=""/>
    <x v="0"/>
    <s v=""/>
    <x v="0"/>
    <s v=""/>
    <s v=""/>
    <x v="3"/>
    <x v="3"/>
    <n v="520935"/>
    <x v="1"/>
  </r>
  <r>
    <x v="4"/>
    <x v="43"/>
    <x v="5"/>
    <n v="50"/>
    <x v="43"/>
    <n v="8"/>
    <s v="GP Support for Rehab Beds"/>
    <s v="Part of Trust rehab team"/>
    <x v="10"/>
    <s v=""/>
    <s v=""/>
    <x v="1"/>
    <s v=""/>
    <x v="6"/>
    <s v=""/>
    <s v=""/>
    <x v="3"/>
    <x v="10"/>
    <n v="59760"/>
    <x v="1"/>
  </r>
  <r>
    <x v="4"/>
    <x v="43"/>
    <x v="5"/>
    <n v="51"/>
    <x v="43"/>
    <n v="9"/>
    <s v="Mental Health Day Services"/>
    <s v="The provider will deliver a service that promotes principles of hope, self-determination, personal agency, social inclusion and choice, encouraging and supporting people’s recovery journeys and improving individuals experience of mental health care"/>
    <x v="10"/>
    <s v=""/>
    <s v=""/>
    <x v="2"/>
    <s v=""/>
    <x v="0"/>
    <s v=""/>
    <s v=""/>
    <x v="0"/>
    <x v="9"/>
    <n v="55854"/>
    <x v="1"/>
  </r>
  <r>
    <x v="4"/>
    <x v="43"/>
    <x v="5"/>
    <n v="52"/>
    <x v="43"/>
    <n v="9"/>
    <s v="Mental Health Social Work Team"/>
    <s v="ASC MH Social Work Team"/>
    <x v="3"/>
    <s v="Care Coordination"/>
    <s v=""/>
    <x v="2"/>
    <s v=""/>
    <x v="0"/>
    <s v=""/>
    <s v=""/>
    <x v="1"/>
    <x v="4"/>
    <n v="628995"/>
    <x v="1"/>
  </r>
  <r>
    <x v="4"/>
    <x v="43"/>
    <x v="5"/>
    <n v="53"/>
    <x v="43"/>
    <n v="9"/>
    <s v="Woodlands NHS Staff"/>
    <s v="Woodlands NHS Staff"/>
    <x v="10"/>
    <s v=""/>
    <s v=""/>
    <x v="2"/>
    <s v=""/>
    <x v="6"/>
    <s v=""/>
    <s v=""/>
    <x v="5"/>
    <x v="10"/>
    <n v="1319280"/>
    <x v="1"/>
  </r>
  <r>
    <x v="4"/>
    <x v="43"/>
    <x v="5"/>
    <n v="54"/>
    <x v="43"/>
    <n v="9"/>
    <s v="Social Care Contribution to Woodlands"/>
    <s v="The Woodlands provision currently operates a traditional model that supports individuals that may be detained under the Mental Health Act 2007 such as section 3 or section 37/41 as a ward off site from Sevenacres, St Mary’s Hospital."/>
    <x v="10"/>
    <s v=""/>
    <s v=""/>
    <x v="0"/>
    <s v=""/>
    <x v="0"/>
    <s v=""/>
    <s v=""/>
    <x v="1"/>
    <x v="9"/>
    <n v="147000"/>
    <x v="1"/>
  </r>
  <r>
    <x v="4"/>
    <x v="43"/>
    <x v="5"/>
    <n v="55"/>
    <x v="43"/>
    <n v="9"/>
    <s v="MH Grant Agreements"/>
    <s v="Grants agreements with the voluntary sector for the provision of MH Safe Haven"/>
    <x v="0"/>
    <s v="Other"/>
    <s v="Managing Demand"/>
    <x v="2"/>
    <s v=""/>
    <x v="6"/>
    <s v=""/>
    <s v=""/>
    <x v="0"/>
    <x v="10"/>
    <n v="150000"/>
    <x v="1"/>
  </r>
  <r>
    <x v="4"/>
    <x v="43"/>
    <x v="5"/>
    <n v="56"/>
    <x v="43"/>
    <n v="10"/>
    <s v="Respite Support (Westminster House)"/>
    <s v="Respite Services"/>
    <x v="27"/>
    <s v="Bed Based - Step Up/Down"/>
    <s v=""/>
    <x v="0"/>
    <s v=""/>
    <x v="0"/>
    <s v=""/>
    <s v=""/>
    <x v="1"/>
    <x v="9"/>
    <n v="424896"/>
    <x v="1"/>
  </r>
  <r>
    <x v="4"/>
    <x v="43"/>
    <x v="5"/>
    <n v="57"/>
    <x v="43"/>
    <n v="10"/>
    <s v="High Cost Placements"/>
    <s v="High cost placements to meety complex needs"/>
    <x v="16"/>
    <s v="Care Home"/>
    <s v=""/>
    <x v="0"/>
    <s v=""/>
    <x v="0"/>
    <s v=""/>
    <s v=""/>
    <x v="2"/>
    <x v="4"/>
    <n v="7019444"/>
    <x v="1"/>
  </r>
  <r>
    <x v="4"/>
    <x v="43"/>
    <x v="5"/>
    <n v="58"/>
    <x v="43"/>
    <n v="11"/>
    <s v="No Barriers Team"/>
    <s v="No Barriers is run as part of the Isle of Wight Council’s Community Well Being and Social Care Directorate.  This service offers guidance and support for people with a learning disability develop skills and gain access to employment."/>
    <x v="0"/>
    <s v="Other"/>
    <s v="Employment support"/>
    <x v="0"/>
    <s v=""/>
    <x v="0"/>
    <s v=""/>
    <s v=""/>
    <x v="1"/>
    <x v="9"/>
    <n v="120678"/>
    <x v="1"/>
  </r>
  <r>
    <x v="4"/>
    <x v="43"/>
    <x v="5"/>
    <n v="59"/>
    <x v="43"/>
    <n v="11"/>
    <s v="MH Employment Support"/>
    <s v="OSEL follows the Individual Placement and Support (IPS) model which is recommended by NICE guidance (NICE guideline CG178) and has four full time staff. The Employment Support Service works in partnership with the Citizens Advice Bureau and offers advice "/>
    <x v="0"/>
    <s v="Other"/>
    <s v="Employment support"/>
    <x v="2"/>
    <s v=""/>
    <x v="6"/>
    <s v=""/>
    <s v=""/>
    <x v="0"/>
    <x v="10"/>
    <n v="26406"/>
    <x v="1"/>
  </r>
  <r>
    <x v="4"/>
    <x v="43"/>
    <x v="5"/>
    <n v="60"/>
    <x v="43"/>
    <n v="12"/>
    <s v="Continuing Health Care (CHC)"/>
    <s v="CHC is a package of care for people, aged 18 plus, who are assessed as having significant ongoing healthcare needs. It is arranged and funded by the NHS. In essence if a person receives care in their own home and is eligible for CHC the NHS covers the cos"/>
    <x v="3"/>
    <s v="Care Planning, Assessment and Review"/>
    <s v=""/>
    <x v="4"/>
    <s v=""/>
    <x v="6"/>
    <s v=""/>
    <s v=""/>
    <x v="2"/>
    <x v="10"/>
    <n v="13054687"/>
    <x v="2"/>
  </r>
  <r>
    <x v="4"/>
    <x v="43"/>
    <x v="5"/>
    <n v="61"/>
    <x v="43"/>
    <n v="12"/>
    <s v="Continuing Health Care (Admin)"/>
    <s v="As part of this transfer of CHC functions from the Trust to the IOW CCG a full resource and capacity analysis was undertaken, and a service restructure put in place. To date the increased staffing structure to meet the activity requirements (previously co"/>
    <x v="11"/>
    <s v=""/>
    <s v="Infastructure support"/>
    <x v="4"/>
    <s v=""/>
    <x v="6"/>
    <s v=""/>
    <s v=""/>
    <x v="8"/>
    <x v="10"/>
    <n v="758436"/>
    <x v="2"/>
  </r>
  <r>
    <x v="4"/>
    <x v="43"/>
    <x v="5"/>
    <n v="62"/>
    <x v="43"/>
    <n v="12"/>
    <s v="Funding Nursing Care (FNC)"/>
    <s v="This Scheme Specification provides the detail in relation to the payment of Free Nursing Care (FNC).  "/>
    <x v="3"/>
    <s v="Care Planning, Assessment and Review"/>
    <s v=""/>
    <x v="0"/>
    <s v=""/>
    <x v="6"/>
    <s v=""/>
    <s v=""/>
    <x v="2"/>
    <x v="10"/>
    <n v="1886495"/>
    <x v="2"/>
  </r>
  <r>
    <x v="4"/>
    <x v="43"/>
    <x v="5"/>
    <n v="63"/>
    <x v="43"/>
    <n v="12"/>
    <s v="Funding Nursing Care (FNC)"/>
    <s v="This Scheme Specification provides the detail in relation to the payment of Free Nursing Care (FNC).  "/>
    <x v="3"/>
    <s v="Care Planning, Assessment and Review"/>
    <s v=""/>
    <x v="0"/>
    <s v=""/>
    <x v="6"/>
    <s v=""/>
    <s v=""/>
    <x v="2"/>
    <x v="9"/>
    <n v="321332"/>
    <x v="2"/>
  </r>
  <r>
    <x v="4"/>
    <x v="43"/>
    <x v="5"/>
    <n v="64"/>
    <x v="43"/>
    <n v="13"/>
    <s v="Care Act Implementations &amp; Infrastructure"/>
    <s v="Care Act Implementations &amp; Infrastructure"/>
    <x v="6"/>
    <s v="Other"/>
    <s v="Infastructure support"/>
    <x v="0"/>
    <s v=""/>
    <x v="0"/>
    <s v=""/>
    <s v=""/>
    <x v="1"/>
    <x v="9"/>
    <n v="588871"/>
    <x v="1"/>
  </r>
  <r>
    <x v="4"/>
    <x v="43"/>
    <x v="5"/>
    <n v="65"/>
    <x v="43"/>
    <n v="13"/>
    <s v="User Led Organisation (People Matter)"/>
    <s v="User led participation and engagement"/>
    <x v="9"/>
    <s v="Market development (inc Vol sector)"/>
    <s v=""/>
    <x v="0"/>
    <s v=""/>
    <x v="0"/>
    <s v=""/>
    <s v=""/>
    <x v="0"/>
    <x v="9"/>
    <n v="50000"/>
    <x v="1"/>
  </r>
  <r>
    <x v="4"/>
    <x v="43"/>
    <x v="5"/>
    <n v="66"/>
    <x v="43"/>
    <n v="14"/>
    <s v="Maintenance of Adult Social Care Provision"/>
    <s v="Maintenance of Adult Social Care Provision"/>
    <x v="6"/>
    <s v="Other"/>
    <s v="Infastructure support"/>
    <x v="0"/>
    <s v=""/>
    <x v="0"/>
    <s v=""/>
    <s v=""/>
    <x v="1"/>
    <x v="3"/>
    <n v="4150739"/>
    <x v="1"/>
  </r>
  <r>
    <x v="4"/>
    <x v="44"/>
    <x v="0"/>
    <n v="1"/>
    <x v="44"/>
    <n v="1"/>
    <s v="Short Term Intervention Services"/>
    <s v="Intermediate Care "/>
    <x v="27"/>
    <s v="Other"/>
    <s v="Wide IC+ Joint Project"/>
    <x v="1"/>
    <s v=""/>
    <x v="1"/>
    <s v="0.768"/>
    <s v="0.232"/>
    <x v="3"/>
    <x v="9"/>
    <n v="4107340"/>
    <x v="1"/>
  </r>
  <r>
    <x v="4"/>
    <x v="44"/>
    <x v="0"/>
    <n v="2"/>
    <x v="44"/>
    <n v="2"/>
    <s v="Short Term Intervention Services"/>
    <s v="Intermediate Care (Outcomes)-linked to Scheme ID.1"/>
    <x v="27"/>
    <s v="Other"/>
    <s v="Support for IC+ Services"/>
    <x v="1"/>
    <s v=""/>
    <x v="0"/>
    <s v=""/>
    <s v=""/>
    <x v="1"/>
    <x v="9"/>
    <n v="525000"/>
    <x v="1"/>
  </r>
  <r>
    <x v="4"/>
    <x v="44"/>
    <x v="0"/>
    <n v="3"/>
    <x v="44"/>
    <n v="3"/>
    <s v="Short Term Intervention Services"/>
    <s v="Reablement (Outcomes)"/>
    <x v="27"/>
    <s v="Reablement/Rehabilitation Services"/>
    <s v=""/>
    <x v="0"/>
    <s v=""/>
    <x v="0"/>
    <s v=""/>
    <s v=""/>
    <x v="2"/>
    <x v="9"/>
    <n v="1500409"/>
    <x v="1"/>
  </r>
  <r>
    <x v="4"/>
    <x v="44"/>
    <x v="0"/>
    <n v="4"/>
    <x v="44"/>
    <n v="4"/>
    <s v="Short Term Intervention Services"/>
    <s v="Intermediate Care - Support Projects (Outcomes)-linked to Scheme ID.1"/>
    <x v="27"/>
    <s v="Other"/>
    <s v="Support for Wider IC Activity"/>
    <x v="1"/>
    <s v=""/>
    <x v="6"/>
    <s v=""/>
    <s v=""/>
    <x v="3"/>
    <x v="9"/>
    <n v="3955370"/>
    <x v="1"/>
  </r>
  <r>
    <x v="4"/>
    <x v="44"/>
    <x v="0"/>
    <n v="5"/>
    <x v="44"/>
    <n v="5"/>
    <s v="Equipment and Adaptations for Independence"/>
    <s v="HELS "/>
    <x v="15"/>
    <s v=""/>
    <s v=""/>
    <x v="1"/>
    <s v=""/>
    <x v="1"/>
    <s v="0.765"/>
    <s v="0.235"/>
    <x v="2"/>
    <x v="9"/>
    <n v="2983878"/>
    <x v="1"/>
  </r>
  <r>
    <x v="4"/>
    <x v="44"/>
    <x v="0"/>
    <n v="6"/>
    <x v="44"/>
    <n v="6"/>
    <s v="Equipment and Adaptations for Independence"/>
    <s v="DFG"/>
    <x v="13"/>
    <s v="Adaptations"/>
    <s v=""/>
    <x v="0"/>
    <s v=""/>
    <x v="0"/>
    <s v=""/>
    <s v=""/>
    <x v="1"/>
    <x v="2"/>
    <n v="6158831"/>
    <x v="1"/>
  </r>
  <r>
    <x v="4"/>
    <x v="44"/>
    <x v="0"/>
    <n v="7"/>
    <x v="44"/>
    <n v="7"/>
    <s v="Equipment and Adaptations for Independence"/>
    <s v="Adaptations "/>
    <x v="15"/>
    <s v=""/>
    <s v=""/>
    <x v="1"/>
    <s v=""/>
    <x v="1"/>
    <s v="0.06"/>
    <s v="0.94"/>
    <x v="2"/>
    <x v="9"/>
    <n v="1302050"/>
    <x v="1"/>
  </r>
  <r>
    <x v="4"/>
    <x v="44"/>
    <x v="0"/>
    <n v="8"/>
    <x v="44"/>
    <n v="8"/>
    <s v="Equipment and Adaptations for Independence"/>
    <s v="Telecare"/>
    <x v="1"/>
    <s v="Telecare"/>
    <s v=""/>
    <x v="0"/>
    <s v=""/>
    <x v="0"/>
    <s v=""/>
    <s v=""/>
    <x v="1"/>
    <x v="9"/>
    <n v="500000"/>
    <x v="1"/>
  </r>
  <r>
    <x v="4"/>
    <x v="44"/>
    <x v="0"/>
    <n v="9"/>
    <x v="44"/>
    <n v="9"/>
    <s v="Equipment and Adaptations for Independence"/>
    <s v="Wheelchairs "/>
    <x v="15"/>
    <s v=""/>
    <s v=""/>
    <x v="1"/>
    <s v=""/>
    <x v="6"/>
    <s v=""/>
    <s v=""/>
    <x v="3"/>
    <x v="9"/>
    <n v="1383416"/>
    <x v="1"/>
  </r>
  <r>
    <x v="4"/>
    <x v="44"/>
    <x v="0"/>
    <n v="10"/>
    <x v="44"/>
    <n v="10"/>
    <s v="Supporting Independent Living"/>
    <s v="Supported Living and Associated Activity"/>
    <x v="11"/>
    <s v=""/>
    <s v="Supported Living and Associated Activity"/>
    <x v="1"/>
    <s v=""/>
    <x v="1"/>
    <s v="0.241"/>
    <s v="0.759"/>
    <x v="2"/>
    <x v="9"/>
    <n v="5004959"/>
    <x v="1"/>
  </r>
  <r>
    <x v="4"/>
    <x v="44"/>
    <x v="0"/>
    <n v="11"/>
    <x v="44"/>
    <n v="11"/>
    <s v="Supporting Carers"/>
    <s v="Carers Services"/>
    <x v="12"/>
    <s v="Carer Advice and Support"/>
    <s v=""/>
    <x v="1"/>
    <s v=""/>
    <x v="6"/>
    <s v=""/>
    <s v=""/>
    <x v="0"/>
    <x v="9"/>
    <n v="1361000"/>
    <x v="1"/>
  </r>
  <r>
    <x v="4"/>
    <x v="44"/>
    <x v="0"/>
    <n v="12"/>
    <x v="44"/>
    <n v="12"/>
    <s v="Social Isolation"/>
    <s v="Support to Reduce Social Isolation for Service Users"/>
    <x v="11"/>
    <s v=""/>
    <s v="Support to Reduce Social Isolation for Service Users"/>
    <x v="0"/>
    <s v=""/>
    <x v="0"/>
    <s v=""/>
    <s v=""/>
    <x v="0"/>
    <x v="9"/>
    <n v="1121000"/>
    <x v="1"/>
  </r>
  <r>
    <x v="4"/>
    <x v="44"/>
    <x v="0"/>
    <n v="13"/>
    <x v="44"/>
    <n v="13"/>
    <s v="Care Home Support"/>
    <s v="Care Home Support"/>
    <x v="11"/>
    <s v=""/>
    <s v="Care Home Support"/>
    <x v="0"/>
    <s v=""/>
    <x v="1"/>
    <s v="0.14"/>
    <s v="0.86"/>
    <x v="2"/>
    <x v="9"/>
    <n v="1774000"/>
    <x v="1"/>
  </r>
  <r>
    <x v="4"/>
    <x v="44"/>
    <x v="0"/>
    <n v="14"/>
    <x v="44"/>
    <n v="14"/>
    <s v="LD Complex Needs"/>
    <s v="LD Complex Needs"/>
    <x v="11"/>
    <s v=""/>
    <s v="Support for Complex LD Service Users"/>
    <x v="0"/>
    <s v=""/>
    <x v="0"/>
    <s v=""/>
    <s v=""/>
    <x v="2"/>
    <x v="3"/>
    <n v="1500000"/>
    <x v="1"/>
  </r>
  <r>
    <x v="4"/>
    <x v="44"/>
    <x v="0"/>
    <n v="15"/>
    <x v="44"/>
    <n v="15"/>
    <s v="Dementia-Related Complex Needs"/>
    <s v="Dementia-Related Complex Needs"/>
    <x v="11"/>
    <s v=""/>
    <s v="Support for Complex Dementia-Related Activity"/>
    <x v="0"/>
    <s v=""/>
    <x v="0"/>
    <s v=""/>
    <s v=""/>
    <x v="2"/>
    <x v="3"/>
    <n v="3000000"/>
    <x v="1"/>
  </r>
  <r>
    <x v="4"/>
    <x v="44"/>
    <x v="0"/>
    <n v="16"/>
    <x v="44"/>
    <n v="16"/>
    <s v="Social Care and System-Related Support"/>
    <s v="Social Care and System-Related Support"/>
    <x v="11"/>
    <s v=""/>
    <s v="Social Care and System-Related Support"/>
    <x v="0"/>
    <s v=""/>
    <x v="0"/>
    <s v=""/>
    <s v=""/>
    <x v="2"/>
    <x v="3"/>
    <n v="22636903"/>
    <x v="1"/>
  </r>
  <r>
    <x v="4"/>
    <x v="44"/>
    <x v="0"/>
    <n v="17"/>
    <x v="44"/>
    <n v="17"/>
    <s v="Whole System Capacity"/>
    <s v="Whole System Capacity"/>
    <x v="11"/>
    <s v=""/>
    <s v="Whole System Capacity"/>
    <x v="3"/>
    <s v=""/>
    <x v="6"/>
    <s v=""/>
    <s v=""/>
    <x v="6"/>
    <x v="11"/>
    <n v="1822376"/>
    <x v="2"/>
  </r>
  <r>
    <x v="4"/>
    <x v="44"/>
    <x v="0"/>
    <n v="18"/>
    <x v="44"/>
    <n v="18"/>
    <s v="Whole System Capacity"/>
    <s v="Whole System Capacity"/>
    <x v="11"/>
    <s v=""/>
    <s v="Whole System Capacity"/>
    <x v="0"/>
    <s v=""/>
    <x v="0"/>
    <s v=""/>
    <s v=""/>
    <x v="2"/>
    <x v="11"/>
    <n v="1000000"/>
    <x v="2"/>
  </r>
  <r>
    <x v="4"/>
    <x v="44"/>
    <x v="0"/>
    <n v="19"/>
    <x v="44"/>
    <n v="19"/>
    <s v="Transforming Care"/>
    <s v="Transformational Change"/>
    <x v="11"/>
    <s v=""/>
    <s v="Transformational Change"/>
    <x v="5"/>
    <s v="Transformational Change"/>
    <x v="1"/>
    <s v="0.105"/>
    <s v="0.895"/>
    <x v="8"/>
    <x v="9"/>
    <n v="3132162"/>
    <x v="1"/>
  </r>
  <r>
    <x v="4"/>
    <x v="44"/>
    <x v="0"/>
    <n v="20"/>
    <x v="44"/>
    <n v="20"/>
    <s v="Transforming Care"/>
    <s v="Developing and Maintaining Care Services"/>
    <x v="11"/>
    <s v=""/>
    <s v="Developing and Maintaining Care Services"/>
    <x v="0"/>
    <s v=""/>
    <x v="0"/>
    <s v=""/>
    <s v=""/>
    <x v="2"/>
    <x v="9"/>
    <n v="14381352"/>
    <x v="1"/>
  </r>
  <r>
    <x v="4"/>
    <x v="45"/>
    <x v="1"/>
    <n v="1"/>
    <x v="45"/>
    <n v="1"/>
    <s v="Ibcf - Increased weekend capacity for social workers"/>
    <s v="To maintain Social Work assessments and advice services over 7-days per week.Based within the hospitals at Macclesfield and Leighton."/>
    <x v="28"/>
    <s v="Chg 5. Seven-Day Services"/>
    <s v=""/>
    <x v="0"/>
    <s v=""/>
    <x v="0"/>
    <s v=""/>
    <s v=""/>
    <x v="1"/>
    <x v="3"/>
    <n v="161862"/>
    <x v="1"/>
  </r>
  <r>
    <x v="4"/>
    <x v="45"/>
    <x v="1"/>
    <n v="2"/>
    <x v="45"/>
    <n v="2"/>
    <s v="Ibcf - Care Sourcing team model"/>
    <s v="The funding supports and expands the work of the Care sourcing team. _x000a__x000a_The team undertake all aspects of the Brokerage cycle: enquiry, contact assessment, support planning, creation of support plan, brokering, putting the plan into action as well as monit"/>
    <x v="11"/>
    <s v=""/>
    <s v="Market management "/>
    <x v="0"/>
    <s v=""/>
    <x v="0"/>
    <s v=""/>
    <s v=""/>
    <x v="1"/>
    <x v="3"/>
    <n v="407200"/>
    <x v="1"/>
  </r>
  <r>
    <x v="4"/>
    <x v="45"/>
    <x v="1"/>
    <n v="3"/>
    <x v="45"/>
    <n v="3"/>
    <s v="Ibcf - Live well"/>
    <s v="‘Live Well Cheshire East’ is a new online resource. It is designed to give people greater choice and control by providing easily accessible information and advice about care and support services in the region and beyond.  _x000a_This new digital channel was off"/>
    <x v="0"/>
    <s v="Choice Policy"/>
    <s v=""/>
    <x v="0"/>
    <s v=""/>
    <x v="0"/>
    <s v=""/>
    <s v=""/>
    <x v="1"/>
    <x v="3"/>
    <n v="107908"/>
    <x v="1"/>
  </r>
  <r>
    <x v="4"/>
    <x v="45"/>
    <x v="1"/>
    <n v="4"/>
    <x v="45"/>
    <n v="4"/>
    <s v="Ibcf - Funding for additional social care staff to support Discharge to Assess initiatives"/>
    <s v="Funding for additional Social Care staff (Locality Manager and Practice Manager) for each hospital team to implement and maintain ‘Assessment Outside of Hospital’ (previously known as ‘Discharge to Assess) in a range of locations across Cheshire East. Thi"/>
    <x v="28"/>
    <s v="Chg 5. Seven-Day Services"/>
    <s v=""/>
    <x v="0"/>
    <s v=""/>
    <x v="0"/>
    <s v=""/>
    <s v=""/>
    <x v="1"/>
    <x v="3"/>
    <n v="295220"/>
    <x v="1"/>
  </r>
  <r>
    <x v="4"/>
    <x v="45"/>
    <x v="1"/>
    <n v="5"/>
    <x v="45"/>
    <n v="5"/>
    <s v="Ibcf - Winter funding"/>
    <s v="Additional capacity to support the local health and social care system to manage increased demand over the winter period."/>
    <x v="11"/>
    <s v=""/>
    <s v="Additional capacity to support the local health and social care system to manage increased demand over the winter period. Evidence-based interventions designed to keep people at home (or in their usual place of residence) following an escalation in their "/>
    <x v="3"/>
    <s v=""/>
    <x v="6"/>
    <s v=""/>
    <s v=""/>
    <x v="6"/>
    <x v="3"/>
    <n v="510000"/>
    <x v="1"/>
  </r>
  <r>
    <x v="4"/>
    <x v="45"/>
    <x v="1"/>
    <n v="6"/>
    <x v="45"/>
    <n v="6"/>
    <s v="Ibcf - Sustain the capacity, capability and quality within the social care market place"/>
    <s v="This funding will support and stabilise the local social care market by offering fee uplifts for both ‘Care at Home’ (domiciliary care) and Accommodation with Care (Care Homes). The funding relates to the following:_x000a_• Residential/nursing care – 1360 bed w"/>
    <x v="15"/>
    <s v=""/>
    <s v=""/>
    <x v="0"/>
    <s v=""/>
    <x v="0"/>
    <s v=""/>
    <s v=""/>
    <x v="2"/>
    <x v="3"/>
    <n v="5415301"/>
    <x v="1"/>
  </r>
  <r>
    <x v="4"/>
    <x v="45"/>
    <x v="1"/>
    <n v="7"/>
    <x v="45"/>
    <n v="7"/>
    <s v="Ibcf - Electronic Call Monitoring (ECM)"/>
    <s v="The Council currently has no electronic means of monitoring providers to ensure that individual level care calls meet planned activity as set out in care plans._x000a__x000a_The electronic call monitoring system (ECM) will support the delivery of the recommissioned C"/>
    <x v="11"/>
    <s v=""/>
    <s v="Market management "/>
    <x v="0"/>
    <s v=""/>
    <x v="0"/>
    <s v=""/>
    <s v=""/>
    <x v="2"/>
    <x v="3"/>
    <n v="101800"/>
    <x v="1"/>
  </r>
  <r>
    <x v="4"/>
    <x v="45"/>
    <x v="1"/>
    <n v="8"/>
    <x v="45"/>
    <n v="8"/>
    <s v="BCF Assistive Technology (AT)"/>
    <s v="Assistive technologies are considered as part of the assessment for all adults who are eligible for social care under the Care Act where it provides greater independence, choice and control and is cost-effective for individuals. The provision of assistive"/>
    <x v="1"/>
    <s v="Telecare"/>
    <s v=""/>
    <x v="0"/>
    <s v=""/>
    <x v="0"/>
    <s v=""/>
    <s v=""/>
    <x v="2"/>
    <x v="9"/>
    <n v="757000"/>
    <x v="1"/>
  </r>
  <r>
    <x v="4"/>
    <x v="45"/>
    <x v="1"/>
    <n v="9"/>
    <x v="45"/>
    <n v="9"/>
    <s v="BCF Early discharge service – ECT is commissioned to provide an Early Discharge Co-ordinator also forming part of this scheme is the commission of the British Red Cross service. "/>
    <s v="Early discharge service – ECT is commissioned to provide an Early Discharge Co-ordinator, as part of this scheme there is also a commissioned element which supports the British Red Cross service: _x000a_Cheshire East ‘Support At Home’ Service is a 2-week intens"/>
    <x v="10"/>
    <s v=""/>
    <s v=""/>
    <x v="0"/>
    <s v=""/>
    <x v="6"/>
    <s v=""/>
    <s v=""/>
    <x v="1"/>
    <x v="9"/>
    <n v="222942"/>
    <x v="1"/>
  </r>
  <r>
    <x v="4"/>
    <x v="45"/>
    <x v="1"/>
    <n v="10"/>
    <x v="45"/>
    <n v="10"/>
    <s v="BCF Combined Reablement Service"/>
    <s v="The current service has three specialist elements delivered across two teams (North and South):_x000a_1. Community Support Reablement (CQC-registered) - provides a time-limited intervention supporting adults with physical, mental health, learning disabilities, "/>
    <x v="10"/>
    <s v=""/>
    <s v=""/>
    <x v="0"/>
    <s v=""/>
    <x v="0"/>
    <s v=""/>
    <s v=""/>
    <x v="1"/>
    <x v="9"/>
    <n v="4575000"/>
    <x v="1"/>
  </r>
  <r>
    <x v="4"/>
    <x v="45"/>
    <x v="1"/>
    <n v="11"/>
    <x v="45"/>
    <n v="11"/>
    <s v="BCF Statutory Social Care activities resulting from the Care Act including Safeguarding"/>
    <s v="This Partnership strengthens the implementation of the Care Act 2014 responsibilities that are funded from the Better Care Fund. The Care Act 2014 introduced and revised the statutory responsibilities of local authorities. The Partnership will ensure sust"/>
    <x v="6"/>
    <s v="Deprivation of Liberty Safeguards (DoLS)"/>
    <s v=""/>
    <x v="0"/>
    <s v=""/>
    <x v="0"/>
    <s v=""/>
    <s v=""/>
    <x v="1"/>
    <x v="9"/>
    <n v="405000"/>
    <x v="1"/>
  </r>
  <r>
    <x v="4"/>
    <x v="45"/>
    <x v="1"/>
    <n v="12"/>
    <x v="45"/>
    <n v="12"/>
    <s v=" BCF Disabled Facilities Grant (DFG)"/>
    <s v="The Disabled Facilities Grant provides financial contributions, either in full or in part, to enable disabled people to make modifications to their home in order to eliminate disabling environments and continue living independently and/or receive care in "/>
    <x v="13"/>
    <s v="Adaptations"/>
    <s v=""/>
    <x v="0"/>
    <s v=""/>
    <x v="0"/>
    <s v=""/>
    <s v=""/>
    <x v="1"/>
    <x v="2"/>
    <n v="2064279"/>
    <x v="1"/>
  </r>
  <r>
    <x v="4"/>
    <x v="45"/>
    <x v="1"/>
    <n v="13"/>
    <x v="45"/>
    <n v="13"/>
    <s v="BCF Carers hub"/>
    <s v="The Cheshire East Carers Hub is a new information and support service designed to help carers of all ages fulfil their caring responsibilities and still enjoy a healthy life outside of their caring role. The Hub will support carers who live in Cheshire Ea"/>
    <x v="12"/>
    <s v="Carer Advice and Support"/>
    <s v=""/>
    <x v="0"/>
    <s v=""/>
    <x v="0"/>
    <s v=""/>
    <s v=""/>
    <x v="1"/>
    <x v="9"/>
    <n v="722000"/>
    <x v="1"/>
  </r>
  <r>
    <x v="4"/>
    <x v="45"/>
    <x v="1"/>
    <n v="14"/>
    <x v="45"/>
    <n v="14"/>
    <s v="BCF Programme  Management and Infrastructure"/>
    <s v="Overall responsibility for delivery of the principles and targets of the BCF and identifying barriers, risks and mitigation to ensure they are achieved. Staff employed and infrastructure required to support the management and governance arrangements for t"/>
    <x v="9"/>
    <s v="Implementation &amp; Change Mgt capacity"/>
    <s v=""/>
    <x v="0"/>
    <s v=""/>
    <x v="0"/>
    <s v=""/>
    <s v=""/>
    <x v="1"/>
    <x v="9"/>
    <n v="404088"/>
    <x v="1"/>
  </r>
  <r>
    <x v="4"/>
    <x v="45"/>
    <x v="1"/>
    <n v="15"/>
    <x v="45"/>
    <n v="15"/>
    <s v="BCF Winter Schemes ECCCG"/>
    <s v="Evidence-based interventions designed to keep people at home (or in their usual place of residence) following an escalation in their needs and/or to support people to return home as quickly as possible with support following an admission to a hospital bed"/>
    <x v="11"/>
    <s v=""/>
    <s v="Additional capacity to support the local health and social care system to manage increased demand over the winter period. Evidence-based interventions designed to keep people at home (or in their usual place of residence) following an escalation in their "/>
    <x v="1"/>
    <s v=""/>
    <x v="6"/>
    <s v=""/>
    <s v=""/>
    <x v="6"/>
    <x v="9"/>
    <n v="510000"/>
    <x v="1"/>
  </r>
  <r>
    <x v="4"/>
    <x v="45"/>
    <x v="1"/>
    <n v="16"/>
    <x v="45"/>
    <n v="16"/>
    <s v="BCF Homefirst ECCCG"/>
    <s v="‘Home First’ is the ‘umbrella’ term used to describe a collection of services commissioned by NHS Eastern Cheshire CCG and predominately delivered by East Cheshire NHS Trust"/>
    <x v="28"/>
    <s v="Chg 1. Early Discharge Planning"/>
    <s v=""/>
    <x v="1"/>
    <s v=""/>
    <x v="6"/>
    <s v=""/>
    <s v=""/>
    <x v="6"/>
    <x v="9"/>
    <n v="9036038"/>
    <x v="1"/>
  </r>
  <r>
    <x v="4"/>
    <x v="45"/>
    <x v="1"/>
    <n v="17"/>
    <x v="45"/>
    <n v="17"/>
    <s v="BCF Homefirst SCCCG"/>
    <s v="Home First is an ethos, to support patients to remain in their own homes. This scheme is delivered through a number of community health services predominately delivered by Central Cheshire Integrated Care Partnership."/>
    <x v="28"/>
    <s v="Chg 1. Early Discharge Planning"/>
    <s v=""/>
    <x v="1"/>
    <s v=""/>
    <x v="6"/>
    <s v=""/>
    <s v=""/>
    <x v="6"/>
    <x v="9"/>
    <n v="8154034"/>
    <x v="1"/>
  </r>
  <r>
    <x v="4"/>
    <x v="45"/>
    <x v="1"/>
    <n v="18"/>
    <x v="45"/>
    <n v="18"/>
    <s v="Winter - rapid response"/>
    <s v="The Rapid Response Service will facilitate the safe and effective discharge of service users from hospital who have been declared as medically fit for discharge but who may have still have care needs that can be met in the service users own home.   The se"/>
    <x v="10"/>
    <s v=""/>
    <s v=""/>
    <x v="0"/>
    <s v=""/>
    <x v="0"/>
    <s v=""/>
    <s v=""/>
    <x v="2"/>
    <x v="11"/>
    <n v="613212"/>
    <x v="1"/>
  </r>
  <r>
    <x v="4"/>
    <x v="45"/>
    <x v="1"/>
    <n v="19"/>
    <x v="45"/>
    <n v="19"/>
    <s v="Winter - additional beds"/>
    <s v="We have 60 short stay beds per week to support step down and step up per bed. Existing Commissioning resource will be used to procure these beds."/>
    <x v="11"/>
    <s v=""/>
    <s v="Step-up &amp; step-down beds"/>
    <x v="0"/>
    <s v=""/>
    <x v="0"/>
    <s v=""/>
    <s v=""/>
    <x v="2"/>
    <x v="11"/>
    <n v="837426"/>
    <x v="1"/>
  </r>
  <r>
    <x v="4"/>
    <x v="45"/>
    <x v="1"/>
    <n v="20"/>
    <x v="45"/>
    <n v="20"/>
    <s v="BCF - Mental health social workers"/>
    <s v="This scheme supports individuals with mental health who are requiring assessment. "/>
    <x v="11"/>
    <s v=""/>
    <s v="Additional assessment and care management to support increased assessment of people with MH. "/>
    <x v="0"/>
    <s v=""/>
    <x v="0"/>
    <s v=""/>
    <s v=""/>
    <x v="1"/>
    <x v="9"/>
    <n v="40000"/>
    <x v="1"/>
  </r>
  <r>
    <x v="4"/>
    <x v="45"/>
    <x v="1"/>
    <n v="21"/>
    <x v="45"/>
    <n v="21"/>
    <s v="Trusted assessor service"/>
    <s v="The overall aim of this service is to develop and establish a trusted assessor service in Cheshire East, this service will provide a trusted assessment function through Independent Transfer of Care Coordinators. This service will initially work with exist"/>
    <x v="28"/>
    <s v="Chg 6. Trusted Assessors"/>
    <s v=""/>
    <x v="0"/>
    <s v=""/>
    <x v="0"/>
    <s v=""/>
    <s v=""/>
    <x v="1"/>
    <x v="9"/>
    <n v="75000"/>
    <x v="1"/>
  </r>
  <r>
    <x v="4"/>
    <x v="46"/>
    <x v="1"/>
    <n v="1"/>
    <x v="46"/>
    <m/>
    <s v="Support to Carers"/>
    <s v="Carer Breaks"/>
    <x v="12"/>
    <s v="Respite Services"/>
    <s v=""/>
    <x v="0"/>
    <s v=""/>
    <x v="0"/>
    <s v=""/>
    <s v=""/>
    <x v="1"/>
    <x v="9"/>
    <n v="111000"/>
    <x v="1"/>
  </r>
  <r>
    <x v="4"/>
    <x v="46"/>
    <x v="1"/>
    <n v="2"/>
    <x v="46"/>
    <m/>
    <s v="Single Point of Access"/>
    <s v="Cheshire West Community Access Team"/>
    <x v="0"/>
    <s v="Other"/>
    <s v="Councils front of house team, provides triage and low level services to reduce need for statutory social care services"/>
    <x v="0"/>
    <s v=""/>
    <x v="0"/>
    <s v=""/>
    <s v=""/>
    <x v="1"/>
    <x v="9"/>
    <n v="441371"/>
    <x v="1"/>
  </r>
  <r>
    <x v="4"/>
    <x v="46"/>
    <x v="1"/>
    <n v="3"/>
    <x v="46"/>
    <m/>
    <s v="Integrated Care Teams"/>
    <s v="Cheshire West and Chester Occupational Therapy"/>
    <x v="10"/>
    <s v=""/>
    <s v=""/>
    <x v="0"/>
    <s v=""/>
    <x v="0"/>
    <s v=""/>
    <s v=""/>
    <x v="1"/>
    <x v="3"/>
    <n v="68517"/>
    <x v="1"/>
  </r>
  <r>
    <x v="4"/>
    <x v="46"/>
    <x v="1"/>
    <n v="4"/>
    <x v="46"/>
    <m/>
    <s v="Managing immediate demand in Acute Care"/>
    <s v="CHC Specialist review "/>
    <x v="3"/>
    <s v="Care Planning, Assessment and Review"/>
    <s v=""/>
    <x v="0"/>
    <s v=""/>
    <x v="0"/>
    <s v=""/>
    <s v=""/>
    <x v="1"/>
    <x v="3"/>
    <n v="186000"/>
    <x v="1"/>
  </r>
  <r>
    <x v="4"/>
    <x v="46"/>
    <x v="1"/>
    <n v="5"/>
    <x v="46"/>
    <m/>
    <s v="Managing immediate demand in Acute Care"/>
    <s v="Hospital Social Work"/>
    <x v="28"/>
    <s v="Chg 4. Home First / Discharge to Access"/>
    <s v=""/>
    <x v="0"/>
    <s v=""/>
    <x v="0"/>
    <s v=""/>
    <s v=""/>
    <x v="1"/>
    <x v="9"/>
    <n v="1801713.9999999998"/>
    <x v="1"/>
  </r>
  <r>
    <x v="4"/>
    <x v="46"/>
    <x v="1"/>
    <n v="6"/>
    <x v="46"/>
    <m/>
    <s v="Managing immediate demand in Acute Care"/>
    <s v="Hospital Social Work - Delayed Discharges"/>
    <x v="28"/>
    <s v="Chg 1. Early Discharge Planning"/>
    <s v=""/>
    <x v="0"/>
    <s v=""/>
    <x v="0"/>
    <s v=""/>
    <s v=""/>
    <x v="1"/>
    <x v="9"/>
    <n v="118000"/>
    <x v="1"/>
  </r>
  <r>
    <x v="4"/>
    <x v="46"/>
    <x v="1"/>
    <n v="7"/>
    <x v="46"/>
    <m/>
    <s v="Managing immediate demand in Acute Care"/>
    <s v="Hospital Social Work - Delayed Discharges"/>
    <x v="28"/>
    <s v="Chg 1. Early Discharge Planning"/>
    <s v=""/>
    <x v="0"/>
    <s v=""/>
    <x v="0"/>
    <s v=""/>
    <s v=""/>
    <x v="1"/>
    <x v="3"/>
    <n v="84000"/>
    <x v="1"/>
  </r>
  <r>
    <x v="4"/>
    <x v="46"/>
    <x v="1"/>
    <n v="8"/>
    <x v="46"/>
    <m/>
    <s v="Transitional Care"/>
    <s v="In House Reablement"/>
    <x v="27"/>
    <s v="Reablement/Rehabilitation Services"/>
    <s v=""/>
    <x v="0"/>
    <s v=""/>
    <x v="0"/>
    <s v=""/>
    <s v=""/>
    <x v="1"/>
    <x v="9"/>
    <n v="2970789"/>
    <x v="1"/>
  </r>
  <r>
    <x v="4"/>
    <x v="46"/>
    <x v="1"/>
    <n v="9"/>
    <x v="46"/>
    <m/>
    <s v="Supporting People to Live at Home"/>
    <s v="Care at Home"/>
    <x v="7"/>
    <s v=""/>
    <s v=""/>
    <x v="0"/>
    <s v=""/>
    <x v="0"/>
    <s v=""/>
    <s v=""/>
    <x v="2"/>
    <x v="9"/>
    <n v="1755000"/>
    <x v="1"/>
  </r>
  <r>
    <x v="4"/>
    <x v="46"/>
    <x v="1"/>
    <n v="10"/>
    <x v="46"/>
    <m/>
    <s v="Supporting People to Live at Home"/>
    <s v="Community Equipment Service CW&amp;C"/>
    <x v="1"/>
    <s v="Community Based Equipment"/>
    <s v=""/>
    <x v="0"/>
    <s v=""/>
    <x v="0"/>
    <s v=""/>
    <s v=""/>
    <x v="1"/>
    <x v="9"/>
    <n v="274000"/>
    <x v="1"/>
  </r>
  <r>
    <x v="4"/>
    <x v="46"/>
    <x v="1"/>
    <n v="11"/>
    <x v="46"/>
    <m/>
    <s v="Supporting People to Live at Home"/>
    <s v="Disabled Facilities Grant"/>
    <x v="13"/>
    <s v="Adaptations"/>
    <s v=""/>
    <x v="0"/>
    <s v=""/>
    <x v="0"/>
    <s v=""/>
    <s v=""/>
    <x v="1"/>
    <x v="2"/>
    <n v="3250597"/>
    <x v="1"/>
  </r>
  <r>
    <x v="4"/>
    <x v="46"/>
    <x v="1"/>
    <n v="12"/>
    <x v="46"/>
    <m/>
    <s v="Supporting People to Live at Home"/>
    <s v="Investment in pre-paid rounds in Rural areas"/>
    <x v="7"/>
    <s v=""/>
    <s v=""/>
    <x v="0"/>
    <s v=""/>
    <x v="0"/>
    <s v=""/>
    <s v=""/>
    <x v="1"/>
    <x v="3"/>
    <n v="200000"/>
    <x v="1"/>
  </r>
  <r>
    <x v="4"/>
    <x v="46"/>
    <x v="1"/>
    <n v="13"/>
    <x v="46"/>
    <m/>
    <s v="Supporting the duties of the Care Act"/>
    <s v="Care Act"/>
    <x v="6"/>
    <s v="Other"/>
    <s v="Various schemes to ensure the council can deliver on new duties that were brought in through the care act"/>
    <x v="0"/>
    <s v=""/>
    <x v="0"/>
    <s v=""/>
    <s v=""/>
    <x v="1"/>
    <x v="9"/>
    <n v="1185000"/>
    <x v="1"/>
  </r>
  <r>
    <x v="4"/>
    <x v="46"/>
    <x v="1"/>
    <n v="14"/>
    <x v="46"/>
    <m/>
    <s v="Ensuring that the local care provider market is supported"/>
    <s v="Maintaining local provider fees"/>
    <x v="10"/>
    <s v=""/>
    <s v=""/>
    <x v="0"/>
    <s v=""/>
    <x v="0"/>
    <s v=""/>
    <s v=""/>
    <x v="1"/>
    <x v="3"/>
    <n v="2612000"/>
    <x v="1"/>
  </r>
  <r>
    <x v="4"/>
    <x v="46"/>
    <x v="1"/>
    <n v="15"/>
    <x v="46"/>
    <m/>
    <s v="Ensuring that the local care provider market is supported"/>
    <s v="Maintaining local provider fees"/>
    <x v="10"/>
    <s v=""/>
    <s v=""/>
    <x v="0"/>
    <s v=""/>
    <x v="0"/>
    <s v=""/>
    <s v=""/>
    <x v="1"/>
    <x v="3"/>
    <n v="3765000"/>
    <x v="1"/>
  </r>
  <r>
    <x v="4"/>
    <x v="46"/>
    <x v="1"/>
    <n v="16"/>
    <x v="46"/>
    <m/>
    <s v="Ensuring that the local care provider market is supported"/>
    <s v="Maintaining local provider fees"/>
    <x v="10"/>
    <s v=""/>
    <s v=""/>
    <x v="0"/>
    <s v=""/>
    <x v="0"/>
    <s v=""/>
    <s v=""/>
    <x v="1"/>
    <x v="3"/>
    <n v="1615000.0000000002"/>
    <x v="1"/>
  </r>
  <r>
    <x v="4"/>
    <x v="46"/>
    <x v="1"/>
    <n v="17"/>
    <x v="46"/>
    <m/>
    <s v="Delayed Transfers of Care"/>
    <s v="Delayed Transfers of Care Investment Fund"/>
    <x v="28"/>
    <s v="Chg 1. Early Discharge Planning"/>
    <s v=""/>
    <x v="0"/>
    <s v=""/>
    <x v="0"/>
    <s v=""/>
    <s v=""/>
    <x v="1"/>
    <x v="3"/>
    <n v="509000"/>
    <x v="1"/>
  </r>
  <r>
    <x v="4"/>
    <x v="46"/>
    <x v="1"/>
    <n v="18"/>
    <x v="46"/>
    <m/>
    <s v="Winter Funding"/>
    <s v="Winter Funding Schemes"/>
    <x v="7"/>
    <s v=""/>
    <s v=""/>
    <x v="0"/>
    <s v=""/>
    <x v="0"/>
    <s v=""/>
    <s v=""/>
    <x v="1"/>
    <x v="11"/>
    <n v="1467219"/>
    <x v="1"/>
  </r>
  <r>
    <x v="4"/>
    <x v="46"/>
    <x v="1"/>
    <n v="20"/>
    <x v="46"/>
    <n v="2"/>
    <s v="Support to Carers"/>
    <s v="Carers Breaks"/>
    <x v="12"/>
    <s v="Respite Services"/>
    <s v=""/>
    <x v="0"/>
    <s v=""/>
    <x v="6"/>
    <s v=""/>
    <s v=""/>
    <x v="1"/>
    <x v="9"/>
    <n v="253000"/>
    <x v="1"/>
  </r>
  <r>
    <x v="4"/>
    <x v="46"/>
    <x v="1"/>
    <n v="21"/>
    <x v="46"/>
    <n v="2"/>
    <s v="Support to Carers"/>
    <s v="Carers Support"/>
    <x v="12"/>
    <s v="Respite Services"/>
    <s v=""/>
    <x v="1"/>
    <s v=""/>
    <x v="6"/>
    <s v=""/>
    <s v=""/>
    <x v="1"/>
    <x v="9"/>
    <n v="115000"/>
    <x v="1"/>
  </r>
  <r>
    <x v="4"/>
    <x v="46"/>
    <x v="1"/>
    <n v="22"/>
    <x v="46"/>
    <m/>
    <s v="Single point of Access (CWP Block)"/>
    <s v="A telephone based service which manages all adult health referrals, to support patients, carers and health professionals access  services and divert inappropriate requests."/>
    <x v="3"/>
    <s v="Single Point of Access"/>
    <s v="Hospital Admission Avoidance"/>
    <x v="1"/>
    <s v=""/>
    <x v="6"/>
    <s v=""/>
    <s v=""/>
    <x v="3"/>
    <x v="9"/>
    <n v="617000"/>
    <x v="1"/>
  </r>
  <r>
    <x v="4"/>
    <x v="46"/>
    <x v="1"/>
    <n v="23"/>
    <x v="46"/>
    <m/>
    <s v="Care Co-ordinators (CWP Block)"/>
    <s v="Co-ordinators of the workstreams within the Community Care Teams and non clinical team support"/>
    <x v="3"/>
    <s v="Care Coordination"/>
    <s v=""/>
    <x v="1"/>
    <s v=""/>
    <x v="6"/>
    <s v=""/>
    <s v=""/>
    <x v="3"/>
    <x v="9"/>
    <n v="296000"/>
    <x v="1"/>
  </r>
  <r>
    <x v="4"/>
    <x v="46"/>
    <x v="1"/>
    <n v="24"/>
    <x v="46"/>
    <m/>
    <s v="Tarporley War Memorial Hospital Trust (Intermediate Care Step Up/Down Bed Base Grant)"/>
    <s v="Intermediate Care Beds to support early discharge and admission avoidance"/>
    <x v="27"/>
    <s v="Bed Based - Step Up/Down"/>
    <s v=""/>
    <x v="5"/>
    <s v="Intermediate Care"/>
    <x v="6"/>
    <s v=""/>
    <s v=""/>
    <x v="0"/>
    <x v="9"/>
    <n v="313000"/>
    <x v="1"/>
  </r>
  <r>
    <x v="4"/>
    <x v="46"/>
    <x v="1"/>
    <n v="25"/>
    <x v="46"/>
    <m/>
    <s v="Intermeditate Care Hospital At Home Service (ICP Contract)"/>
    <s v="Enhanced Intermediate Home Based Care to support early discharge and admission avoidance"/>
    <x v="27"/>
    <s v="Bed Based - Step Up/Down"/>
    <s v=""/>
    <x v="5"/>
    <s v="ICP"/>
    <x v="6"/>
    <s v=""/>
    <s v=""/>
    <x v="3"/>
    <x v="9"/>
    <n v="1728000"/>
    <x v="1"/>
  </r>
  <r>
    <x v="4"/>
    <x v="46"/>
    <x v="1"/>
    <n v="26"/>
    <x v="46"/>
    <m/>
    <s v="Ellesmere Port Hospital (Intermediate Care Bed Base COCH Contract)"/>
    <s v="Non-acute hospital based care and Discharge to Assess Beds"/>
    <x v="27"/>
    <s v="Bed Based - Step Up/Down"/>
    <s v=""/>
    <x v="3"/>
    <s v=""/>
    <x v="6"/>
    <s v=""/>
    <s v=""/>
    <x v="6"/>
    <x v="9"/>
    <n v="5927000"/>
    <x v="1"/>
  </r>
  <r>
    <x v="4"/>
    <x v="46"/>
    <x v="1"/>
    <n v="27"/>
    <x v="46"/>
    <m/>
    <s v="Community Matrons (CWP Block)"/>
    <s v="Community Nursing for adults with complex &amp; chronic conditions"/>
    <x v="10"/>
    <s v=""/>
    <s v=""/>
    <x v="1"/>
    <s v=""/>
    <x v="6"/>
    <s v=""/>
    <s v=""/>
    <x v="3"/>
    <x v="9"/>
    <n v="969000"/>
    <x v="1"/>
  </r>
  <r>
    <x v="4"/>
    <x v="46"/>
    <x v="1"/>
    <n v="28"/>
    <x v="46"/>
    <m/>
    <s v="Community Matrons - Weekend (CWP Block)"/>
    <s v="Weekend cover for Community Nursing for adults with complex &amp; chronic conditions"/>
    <x v="10"/>
    <s v=""/>
    <s v=""/>
    <x v="1"/>
    <s v=""/>
    <x v="6"/>
    <s v=""/>
    <s v=""/>
    <x v="3"/>
    <x v="9"/>
    <n v="43000"/>
    <x v="1"/>
  </r>
  <r>
    <x v="4"/>
    <x v="46"/>
    <x v="1"/>
    <n v="29"/>
    <x v="46"/>
    <m/>
    <s v="Community Equipment West Cheshire (Rosscare Contract)"/>
    <s v="Standard &amp; Special Equipment provision to support patients maintain independence, enable earlier and safer discharges from hospital and support health professionals provide care.  Includes repairs (emergency and standard), maintenance and recycling."/>
    <x v="1"/>
    <s v="Community Based Equipment"/>
    <s v=""/>
    <x v="5"/>
    <s v="Community Equipment"/>
    <x v="6"/>
    <s v=""/>
    <s v=""/>
    <x v="2"/>
    <x v="9"/>
    <n v="860000"/>
    <x v="1"/>
  </r>
  <r>
    <x v="4"/>
    <x v="46"/>
    <x v="1"/>
    <n v="30"/>
    <x v="46"/>
    <m/>
    <s v="Mental Health Home Treatment (CWP Block)"/>
    <s v="Home Based Mental Health Care to support patients at home, manage treatment, prevent admissions and support discharges"/>
    <x v="0"/>
    <s v="Other"/>
    <s v="Home Based Mental Health Care to support patients at home, manage treatment, prevent admissions and support discharges"/>
    <x v="2"/>
    <s v=""/>
    <x v="6"/>
    <s v=""/>
    <s v=""/>
    <x v="5"/>
    <x v="9"/>
    <n v="290000"/>
    <x v="1"/>
  </r>
  <r>
    <x v="4"/>
    <x v="46"/>
    <x v="1"/>
    <n v="32"/>
    <x v="46"/>
    <n v="2"/>
    <s v="Support to Carers"/>
    <s v="Carers Breaks"/>
    <x v="12"/>
    <s v="Respite Services"/>
    <s v=""/>
    <x v="0"/>
    <s v=""/>
    <x v="6"/>
    <s v=""/>
    <s v=""/>
    <x v="1"/>
    <x v="9"/>
    <n v="164000"/>
    <x v="1"/>
  </r>
  <r>
    <x v="4"/>
    <x v="46"/>
    <x v="1"/>
    <n v="33"/>
    <x v="46"/>
    <n v="4"/>
    <s v="Integrated Community teams"/>
    <s v="Home first. 5 single point of access in care communities.  Supporting patients in own home"/>
    <x v="10"/>
    <s v=""/>
    <s v=""/>
    <x v="1"/>
    <s v=""/>
    <x v="6"/>
    <s v=""/>
    <s v=""/>
    <x v="3"/>
    <x v="9"/>
    <n v="894000"/>
    <x v="1"/>
  </r>
  <r>
    <x v="4"/>
    <x v="46"/>
    <x v="1"/>
    <n v="34"/>
    <x v="46"/>
    <n v="4"/>
    <s v="CWP Well Being Hub"/>
    <s v="Mental Health support across Vale Royal all age access"/>
    <x v="10"/>
    <s v=""/>
    <s v=""/>
    <x v="2"/>
    <s v=""/>
    <x v="6"/>
    <s v=""/>
    <s v=""/>
    <x v="5"/>
    <x v="9"/>
    <n v="306000"/>
    <x v="1"/>
  </r>
  <r>
    <x v="4"/>
    <x v="46"/>
    <x v="1"/>
    <n v="35"/>
    <x v="46"/>
    <n v="6"/>
    <s v="Intermediate Care - Elmhurst"/>
    <s v="Bed based community step up and step down beds"/>
    <x v="10"/>
    <s v=""/>
    <s v=""/>
    <x v="3"/>
    <s v=""/>
    <x v="6"/>
    <s v=""/>
    <s v=""/>
    <x v="6"/>
    <x v="9"/>
    <n v="834000"/>
    <x v="1"/>
  </r>
  <r>
    <x v="4"/>
    <x v="46"/>
    <x v="1"/>
    <n v="36"/>
    <x v="46"/>
    <n v="6"/>
    <s v="Intermediate Care"/>
    <s v="Home first. 5 single point of access in care communities.  Supporting patients in own home"/>
    <x v="10"/>
    <s v=""/>
    <s v=""/>
    <x v="3"/>
    <s v=""/>
    <x v="6"/>
    <s v=""/>
    <s v=""/>
    <x v="6"/>
    <x v="9"/>
    <n v="684000"/>
    <x v="1"/>
  </r>
  <r>
    <x v="4"/>
    <x v="46"/>
    <x v="1"/>
    <n v="37"/>
    <x v="46"/>
    <n v="6"/>
    <s v="System Beds"/>
    <s v="Bed based community step up and step down beds"/>
    <x v="10"/>
    <s v=""/>
    <s v=""/>
    <x v="4"/>
    <s v=""/>
    <x v="6"/>
    <s v=""/>
    <s v=""/>
    <x v="2"/>
    <x v="9"/>
    <n v="393000"/>
    <x v="1"/>
  </r>
  <r>
    <x v="4"/>
    <x v="46"/>
    <x v="1"/>
    <n v="38"/>
    <x v="46"/>
    <n v="6"/>
    <s v="Intermediate Care Hospital at Home"/>
    <s v="General Nursing Assistants supporting early discharge and admission avoidance.  Linking with district nursing and therapy services"/>
    <x v="10"/>
    <s v=""/>
    <s v=""/>
    <x v="1"/>
    <s v=""/>
    <x v="6"/>
    <s v=""/>
    <s v=""/>
    <x v="3"/>
    <x v="9"/>
    <n v="917000"/>
    <x v="1"/>
  </r>
  <r>
    <x v="4"/>
    <x v="46"/>
    <x v="1"/>
    <n v="39"/>
    <x v="46"/>
    <n v="7"/>
    <s v="Community Equipement Store"/>
    <s v="Early discharge from hospital with right equiment"/>
    <x v="10"/>
    <s v=""/>
    <s v=""/>
    <x v="1"/>
    <s v=""/>
    <x v="6"/>
    <s v=""/>
    <s v=""/>
    <x v="1"/>
    <x v="9"/>
    <n v="204000"/>
    <x v="1"/>
  </r>
  <r>
    <x v="4"/>
    <x v="47"/>
    <x v="2"/>
    <n v="1"/>
    <x v="47"/>
    <n v="1"/>
    <s v="Hospital Discharge - Short Term Spot Purchasing"/>
    <s v="Hospital discharge reablement service"/>
    <x v="7"/>
    <s v=""/>
    <s v=""/>
    <x v="0"/>
    <s v=""/>
    <x v="0"/>
    <s v=""/>
    <s v=""/>
    <x v="2"/>
    <x v="9"/>
    <n v="1242690"/>
    <x v="1"/>
  </r>
  <r>
    <x v="4"/>
    <x v="47"/>
    <x v="2"/>
    <n v="2"/>
    <x v="47"/>
    <n v="2"/>
    <s v="Hospital Discharge - START"/>
    <s v="Hospital discharge reablement service"/>
    <x v="7"/>
    <s v=""/>
    <s v=""/>
    <x v="0"/>
    <s v=""/>
    <x v="0"/>
    <s v=""/>
    <s v=""/>
    <x v="1"/>
    <x v="9"/>
    <n v="1338120"/>
    <x v="1"/>
  </r>
  <r>
    <x v="4"/>
    <x v="47"/>
    <x v="2"/>
    <n v="3"/>
    <x v="47"/>
    <n v="3"/>
    <s v="Integrated Community Service "/>
    <s v="Hospital interface social work teams"/>
    <x v="3"/>
    <s v="Care Coordination"/>
    <s v=""/>
    <x v="0"/>
    <s v=""/>
    <x v="0"/>
    <s v=""/>
    <s v=""/>
    <x v="1"/>
    <x v="9"/>
    <n v="1339135"/>
    <x v="1"/>
  </r>
  <r>
    <x v="4"/>
    <x v="47"/>
    <x v="2"/>
    <n v="4"/>
    <x v="47"/>
    <n v="4"/>
    <s v="Carers Support"/>
    <s v="Provision of services that respond to the needs of carers, offering peace of mind and understanding"/>
    <x v="12"/>
    <s v="Carer Advice and Support"/>
    <s v=""/>
    <x v="0"/>
    <s v=""/>
    <x v="0"/>
    <s v=""/>
    <s v=""/>
    <x v="0"/>
    <x v="9"/>
    <n v="257165.52744297212"/>
    <x v="1"/>
  </r>
  <r>
    <x v="4"/>
    <x v="47"/>
    <x v="2"/>
    <n v="5"/>
    <x v="47"/>
    <n v="5"/>
    <s v="Occupational Therapists"/>
    <s v="Occupational therapy assessments and reviews"/>
    <x v="0"/>
    <s v="Other"/>
    <s v="Assessments resulting in provision of practical support and equipment to enable vulnerable adults to function as independently as possible"/>
    <x v="0"/>
    <s v=""/>
    <x v="0"/>
    <s v=""/>
    <s v=""/>
    <x v="1"/>
    <x v="9"/>
    <n v="895307"/>
    <x v="2"/>
  </r>
  <r>
    <x v="4"/>
    <x v="47"/>
    <x v="2"/>
    <n v="6"/>
    <x v="47"/>
    <n v="6"/>
    <s v="Joint Training Co-ordinators / Building Community Capacity"/>
    <s v="Joint training provided to social care and CCG colleagues on, for example, Care Act responsibilities"/>
    <x v="9"/>
    <s v="Joined-up regulatory approaches"/>
    <s v=""/>
    <x v="0"/>
    <s v=""/>
    <x v="0"/>
    <s v=""/>
    <s v=""/>
    <x v="1"/>
    <x v="9"/>
    <n v="75457"/>
    <x v="2"/>
  </r>
  <r>
    <x v="4"/>
    <x v="47"/>
    <x v="2"/>
    <n v="7"/>
    <x v="47"/>
    <n v="7"/>
    <s v="Mental Health (Enable)"/>
    <s v="Supported employment services"/>
    <x v="0"/>
    <s v="Other"/>
    <s v="Support to adults with mental health needs to find sustainable employment"/>
    <x v="2"/>
    <s v=""/>
    <x v="0"/>
    <s v=""/>
    <s v=""/>
    <x v="1"/>
    <x v="9"/>
    <n v="54000"/>
    <x v="1"/>
  </r>
  <r>
    <x v="4"/>
    <x v="47"/>
    <x v="2"/>
    <n v="8"/>
    <x v="47"/>
    <n v="8"/>
    <s v="Prevention and Advice "/>
    <s v="Adult social care prevention and advice contracts and grants"/>
    <x v="0"/>
    <s v="Other"/>
    <s v="Grants to, and contracts with, charity and voluntary organisations offering advice and support to older people and adults with disabilities"/>
    <x v="0"/>
    <s v=""/>
    <x v="0"/>
    <s v=""/>
    <s v=""/>
    <x v="0"/>
    <x v="9"/>
    <n v="1591906.1600000001"/>
    <x v="1"/>
  </r>
  <r>
    <x v="4"/>
    <x v="47"/>
    <x v="2"/>
    <n v="9"/>
    <x v="47"/>
    <n v="9"/>
    <s v="EnHance - Early Help (Children &amp; Families)"/>
    <s v="Early help interventions for children and young people "/>
    <x v="0"/>
    <s v="Other"/>
    <s v="Support to children and families whose needs cannot be met by universal services but who do not meet the threshold for specialist services"/>
    <x v="0"/>
    <s v=""/>
    <x v="0"/>
    <s v=""/>
    <s v=""/>
    <x v="0"/>
    <x v="9"/>
    <n v="94885"/>
    <x v="1"/>
  </r>
  <r>
    <x v="4"/>
    <x v="47"/>
    <x v="2"/>
    <n v="10"/>
    <x v="47"/>
    <n v="10"/>
    <s v="CAMHS "/>
    <s v="Support services to children and young people who have difficulties with their emotional or behavioural wellbeing"/>
    <x v="0"/>
    <s v="Other"/>
    <s v="Specialist mental health support to children and young people"/>
    <x v="2"/>
    <s v=""/>
    <x v="0"/>
    <s v=""/>
    <s v=""/>
    <x v="5"/>
    <x v="9"/>
    <n v="161870"/>
    <x v="2"/>
  </r>
  <r>
    <x v="4"/>
    <x v="47"/>
    <x v="2"/>
    <n v="11"/>
    <x v="47"/>
    <n v="11"/>
    <s v="Autism Support (AWM) (Children &amp; Families)"/>
    <s v="Support to families and carers of autistic children"/>
    <x v="0"/>
    <s v="Other"/>
    <s v="Information provision, family outreach and support groups"/>
    <x v="0"/>
    <s v=""/>
    <x v="0"/>
    <s v=""/>
    <s v=""/>
    <x v="0"/>
    <x v="9"/>
    <n v="47671.08"/>
    <x v="1"/>
  </r>
  <r>
    <x v="4"/>
    <x v="47"/>
    <x v="2"/>
    <n v="12"/>
    <x v="47"/>
    <n v="12"/>
    <s v="Occupational Therapists"/>
    <s v="Occupational therapy assessments and reviews"/>
    <x v="0"/>
    <s v="Other"/>
    <s v="Assessments resulting in provision of practical support and equipment to enable vulnerable adults to function as independently as possible"/>
    <x v="0"/>
    <s v=""/>
    <x v="0"/>
    <s v=""/>
    <s v=""/>
    <x v="1"/>
    <x v="4"/>
    <n v="90073"/>
    <x v="2"/>
  </r>
  <r>
    <x v="4"/>
    <x v="47"/>
    <x v="2"/>
    <n v="13"/>
    <x v="47"/>
    <n v="13"/>
    <s v="Joint Training Co-ordinators / Building Community Capacity"/>
    <s v="Joint training provided to social care and CCG colleagues on, for example, Care Act responsibilities"/>
    <x v="9"/>
    <s v="Joined-up regulatory approaches"/>
    <s v=""/>
    <x v="0"/>
    <s v=""/>
    <x v="0"/>
    <s v=""/>
    <s v=""/>
    <x v="1"/>
    <x v="4"/>
    <n v="447353"/>
    <x v="2"/>
  </r>
  <r>
    <x v="4"/>
    <x v="47"/>
    <x v="2"/>
    <n v="14"/>
    <x v="47"/>
    <n v="14"/>
    <s v="Mental Health (Enable)"/>
    <s v="Supported employment services"/>
    <x v="0"/>
    <s v="Other"/>
    <s v="Support to adults with mental health needs to find sustainable employment"/>
    <x v="2"/>
    <s v=""/>
    <x v="0"/>
    <s v=""/>
    <s v=""/>
    <x v="1"/>
    <x v="4"/>
    <n v="416830"/>
    <x v="1"/>
  </r>
  <r>
    <x v="4"/>
    <x v="47"/>
    <x v="2"/>
    <n v="15"/>
    <x v="47"/>
    <n v="15"/>
    <s v="Let's Talk Local"/>
    <s v="Local appointments to discuss care needs with social care practitioners"/>
    <x v="10"/>
    <s v=""/>
    <s v=""/>
    <x v="0"/>
    <s v=""/>
    <x v="0"/>
    <s v=""/>
    <s v=""/>
    <x v="1"/>
    <x v="4"/>
    <n v="63722.879999999997"/>
    <x v="1"/>
  </r>
  <r>
    <x v="4"/>
    <x v="47"/>
    <x v="2"/>
    <n v="16"/>
    <x v="47"/>
    <n v="16"/>
    <s v="Social Prescribing"/>
    <s v="Information and support to people wanting to change their lifestyle by stopping smoking, losing weight, reducing alcohol intake and/or keeping physically active"/>
    <x v="0"/>
    <s v="Social Prescribing"/>
    <s v=""/>
    <x v="5"/>
    <s v="Public Health"/>
    <x v="0"/>
    <s v=""/>
    <s v=""/>
    <x v="1"/>
    <x v="4"/>
    <n v="925020"/>
    <x v="2"/>
  </r>
  <r>
    <x v="4"/>
    <x v="47"/>
    <x v="2"/>
    <n v="17"/>
    <x v="47"/>
    <n v="17"/>
    <s v="Disabled Facilities "/>
    <s v="Grants to people with disabilities in order to provide adaptations to their homes"/>
    <x v="13"/>
    <s v="Adaptations"/>
    <s v=""/>
    <x v="0"/>
    <s v=""/>
    <x v="0"/>
    <s v=""/>
    <s v=""/>
    <x v="1"/>
    <x v="2"/>
    <n v="3209291"/>
    <x v="1"/>
  </r>
  <r>
    <x v="4"/>
    <x v="47"/>
    <x v="2"/>
    <n v="18"/>
    <x v="47"/>
    <n v="47"/>
    <s v="Adult Social Care Spot Purchasing"/>
    <s v="Increased demographic pressure - Increased number, complexity and cost of care packages"/>
    <x v="16"/>
    <s v="Care Home"/>
    <s v=""/>
    <x v="0"/>
    <s v=""/>
    <x v="0"/>
    <s v=""/>
    <s v=""/>
    <x v="2"/>
    <x v="3"/>
    <n v="8653519"/>
    <x v="1"/>
  </r>
  <r>
    <x v="4"/>
    <x v="47"/>
    <x v="2"/>
    <n v="19"/>
    <x v="47"/>
    <n v="18"/>
    <s v="Equipment Store"/>
    <s v="Equipment for Patients"/>
    <x v="1"/>
    <s v="Telecare"/>
    <s v=""/>
    <x v="0"/>
    <s v=""/>
    <x v="6"/>
    <s v=""/>
    <s v=""/>
    <x v="3"/>
    <x v="9"/>
    <n v="1613090"/>
    <x v="1"/>
  </r>
  <r>
    <x v="4"/>
    <x v="47"/>
    <x v="2"/>
    <n v="20"/>
    <x v="47"/>
    <n v="19"/>
    <s v="Dementia Investment"/>
    <s v="Alzheimers Society - PSG &amp; Cafes"/>
    <x v="0"/>
    <s v="Risk Stratification"/>
    <s v=""/>
    <x v="2"/>
    <s v=""/>
    <x v="6"/>
    <s v=""/>
    <s v=""/>
    <x v="0"/>
    <x v="9"/>
    <n v="60000"/>
    <x v="1"/>
  </r>
  <r>
    <x v="4"/>
    <x v="47"/>
    <x v="2"/>
    <n v="21"/>
    <x v="47"/>
    <n v="20"/>
    <s v="Dementia Contract"/>
    <s v="Alzheimers Society - PSG &amp; Cafes"/>
    <x v="0"/>
    <s v="Risk Stratification"/>
    <s v=""/>
    <x v="2"/>
    <s v=""/>
    <x v="6"/>
    <s v=""/>
    <s v=""/>
    <x v="0"/>
    <x v="9"/>
    <n v="91469"/>
    <x v="1"/>
  </r>
  <r>
    <x v="4"/>
    <x v="47"/>
    <x v="2"/>
    <n v="22"/>
    <x v="47"/>
    <n v="21"/>
    <s v="High Demand Cohort / High Intensity User Scheme"/>
    <s v="SCCG Employee Costs"/>
    <x v="0"/>
    <s v="Risk Stratification"/>
    <s v=""/>
    <x v="5"/>
    <s v="Programme Management"/>
    <x v="6"/>
    <s v=""/>
    <s v=""/>
    <x v="8"/>
    <x v="9"/>
    <n v="69762"/>
    <x v="1"/>
  </r>
  <r>
    <x v="4"/>
    <x v="47"/>
    <x v="2"/>
    <n v="23"/>
    <x v="47"/>
    <n v="22"/>
    <s v="Community &amp; Care Co Ordinators"/>
    <s v="GP Practice recharge, re Community Support"/>
    <x v="0"/>
    <s v="Social Prescribing"/>
    <s v=""/>
    <x v="6"/>
    <s v=""/>
    <x v="6"/>
    <s v=""/>
    <s v=""/>
    <x v="3"/>
    <x v="9"/>
    <n v="369597"/>
    <x v="1"/>
  </r>
  <r>
    <x v="4"/>
    <x v="47"/>
    <x v="2"/>
    <n v="24"/>
    <x v="47"/>
    <n v="23"/>
    <s v="Mental Health Crisis Care (Midlands Partnership NHS FT)"/>
    <s v="Crisis support MPFT"/>
    <x v="9"/>
    <s v="Joined-up regulatory approaches"/>
    <s v=""/>
    <x v="2"/>
    <s v=""/>
    <x v="6"/>
    <s v=""/>
    <s v=""/>
    <x v="5"/>
    <x v="9"/>
    <n v="649175"/>
    <x v="1"/>
  </r>
  <r>
    <x v="4"/>
    <x v="47"/>
    <x v="2"/>
    <n v="25"/>
    <x v="47"/>
    <n v="24"/>
    <s v="Design's in MIND mental health support"/>
    <s v="Crisis Support VCSE"/>
    <x v="0"/>
    <s v="Social Prescribing"/>
    <s v=""/>
    <x v="2"/>
    <s v=""/>
    <x v="6"/>
    <s v=""/>
    <s v=""/>
    <x v="0"/>
    <x v="9"/>
    <n v="105000"/>
    <x v="1"/>
  </r>
  <r>
    <x v="4"/>
    <x v="47"/>
    <x v="2"/>
    <n v="26"/>
    <x v="47"/>
    <n v="25"/>
    <s v="Mental Health Support"/>
    <s v="Shropshire Mind Charges"/>
    <x v="0"/>
    <s v="Social Prescribing"/>
    <s v=""/>
    <x v="2"/>
    <s v=""/>
    <x v="6"/>
    <s v=""/>
    <s v=""/>
    <x v="0"/>
    <x v="9"/>
    <n v="40000"/>
    <x v="1"/>
  </r>
  <r>
    <x v="4"/>
    <x v="47"/>
    <x v="2"/>
    <n v="27"/>
    <x v="47"/>
    <n v="26"/>
    <s v="Jointly Funded Placements / Continuing Care"/>
    <s v="Continuing Healthcare"/>
    <x v="9"/>
    <s v="Integrated models of provision"/>
    <s v=""/>
    <x v="1"/>
    <s v=""/>
    <x v="6"/>
    <s v=""/>
    <s v=""/>
    <x v="1"/>
    <x v="9"/>
    <n v="3537140"/>
    <x v="1"/>
  </r>
  <r>
    <x v="4"/>
    <x v="47"/>
    <x v="2"/>
    <n v="28"/>
    <x v="47"/>
    <n v="27"/>
    <s v="BCF Co ordinator"/>
    <s v="SCCG Employee Costs"/>
    <x v="9"/>
    <s v="Joined-up regulatory approaches"/>
    <s v=""/>
    <x v="5"/>
    <s v="Programme Management"/>
    <x v="6"/>
    <s v=""/>
    <s v=""/>
    <x v="8"/>
    <x v="9"/>
    <n v="46800"/>
    <x v="1"/>
  </r>
  <r>
    <x v="4"/>
    <x v="47"/>
    <x v="2"/>
    <n v="29"/>
    <x v="47"/>
    <n v="28"/>
    <s v="Dementia Commissioner"/>
    <s v="SCCG Employee Costs"/>
    <x v="9"/>
    <s v="Joined-up regulatory approaches"/>
    <s v=""/>
    <x v="1"/>
    <s v=""/>
    <x v="6"/>
    <s v=""/>
    <s v=""/>
    <x v="8"/>
    <x v="9"/>
    <n v="46800"/>
    <x v="1"/>
  </r>
  <r>
    <x v="4"/>
    <x v="47"/>
    <x v="2"/>
    <n v="30"/>
    <x v="47"/>
    <n v="29"/>
    <s v="Rehab &amp; Reablement Commissioner"/>
    <s v="SCCG Employee Costs"/>
    <x v="9"/>
    <s v="Integrated workforce"/>
    <s v=""/>
    <x v="0"/>
    <s v=""/>
    <x v="6"/>
    <s v=""/>
    <s v=""/>
    <x v="8"/>
    <x v="9"/>
    <n v="35494"/>
    <x v="1"/>
  </r>
  <r>
    <x v="4"/>
    <x v="47"/>
    <x v="2"/>
    <n v="31"/>
    <x v="47"/>
    <n v="30"/>
    <s v="Care Home Advance Scheme"/>
    <s v="GP Care Home visits"/>
    <x v="10"/>
    <s v=""/>
    <s v=""/>
    <x v="1"/>
    <s v=""/>
    <x v="6"/>
    <s v=""/>
    <s v=""/>
    <x v="3"/>
    <x v="9"/>
    <n v="230000"/>
    <x v="1"/>
  </r>
  <r>
    <x v="4"/>
    <x v="47"/>
    <x v="2"/>
    <n v="32"/>
    <x v="47"/>
    <n v="31"/>
    <s v="Integrated Community Service - Shrop Com Baseline"/>
    <s v="Integrated Community Service - therapy and nursing"/>
    <x v="3"/>
    <s v="Care Coordination"/>
    <s v=""/>
    <x v="1"/>
    <s v=""/>
    <x v="6"/>
    <s v=""/>
    <s v=""/>
    <x v="3"/>
    <x v="9"/>
    <n v="598296"/>
    <x v="1"/>
  </r>
  <r>
    <x v="4"/>
    <x v="47"/>
    <x v="2"/>
    <n v="33"/>
    <x v="47"/>
    <n v="32"/>
    <s v="ICS Pay Performance (transition funding)"/>
    <s v="Integrated Community Service - packages of care"/>
    <x v="27"/>
    <s v="Reablement/Rehabilitation Services"/>
    <s v=""/>
    <x v="1"/>
    <s v=""/>
    <x v="6"/>
    <s v=""/>
    <s v=""/>
    <x v="3"/>
    <x v="9"/>
    <n v="1195004"/>
    <x v="1"/>
  </r>
  <r>
    <x v="4"/>
    <x v="47"/>
    <x v="2"/>
    <n v="34"/>
    <x v="47"/>
    <n v="33"/>
    <s v="Mental Health, Crisis Accom - Oak Paddock etc"/>
    <s v="Bed Provision"/>
    <x v="27"/>
    <s v="Rapid / Crisis Response"/>
    <s v=""/>
    <x v="2"/>
    <s v=""/>
    <x v="6"/>
    <s v=""/>
    <s v=""/>
    <x v="2"/>
    <x v="9"/>
    <n v="526040"/>
    <x v="1"/>
  </r>
  <r>
    <x v="4"/>
    <x v="47"/>
    <x v="2"/>
    <n v="35"/>
    <x v="47"/>
    <n v="34"/>
    <s v="Hope House Respite"/>
    <s v="Bed Provision"/>
    <x v="3"/>
    <s v="Other"/>
    <s v="supports end of life and ltc"/>
    <x v="1"/>
    <s v=""/>
    <x v="6"/>
    <s v=""/>
    <s v=""/>
    <x v="0"/>
    <x v="9"/>
    <n v="158000"/>
    <x v="1"/>
  </r>
  <r>
    <x v="4"/>
    <x v="47"/>
    <x v="2"/>
    <n v="36"/>
    <x v="47"/>
    <n v="35"/>
    <s v="Rehabilitation beds - Abbey Foregate / Isle Court etc"/>
    <s v="Bed Provision"/>
    <x v="27"/>
    <s v="Bed Based - Step Up/Down"/>
    <s v=""/>
    <x v="0"/>
    <s v=""/>
    <x v="6"/>
    <s v=""/>
    <s v=""/>
    <x v="2"/>
    <x v="9"/>
    <n v="397412"/>
    <x v="1"/>
  </r>
  <r>
    <x v="4"/>
    <x v="47"/>
    <x v="2"/>
    <n v="37"/>
    <x v="47"/>
    <n v="36"/>
    <s v="End of Life"/>
    <s v="End of Life Provision"/>
    <x v="27"/>
    <s v="Other"/>
    <s v="supports end of life"/>
    <x v="4"/>
    <s v=""/>
    <x v="6"/>
    <s v=""/>
    <s v=""/>
    <x v="0"/>
    <x v="9"/>
    <n v="90000"/>
    <x v="1"/>
  </r>
  <r>
    <x v="4"/>
    <x v="47"/>
    <x v="2"/>
    <n v="38"/>
    <x v="47"/>
    <n v="37"/>
    <s v="Severn Hospice / End of Life Care"/>
    <s v="End of Life Provision"/>
    <x v="27"/>
    <s v="Bed Based - Step Up/Down"/>
    <s v=""/>
    <x v="4"/>
    <s v=""/>
    <x v="6"/>
    <s v=""/>
    <s v=""/>
    <x v="0"/>
    <x v="9"/>
    <n v="1423447"/>
    <x v="1"/>
  </r>
  <r>
    <x v="4"/>
    <x v="47"/>
    <x v="2"/>
    <n v="39"/>
    <x v="47"/>
    <n v="38"/>
    <s v="Macmillan Nurses - End of Life Care"/>
    <s v="End of Life Provision"/>
    <x v="27"/>
    <s v="Rapid / Crisis Response"/>
    <s v=""/>
    <x v="4"/>
    <s v=""/>
    <x v="6"/>
    <s v=""/>
    <s v=""/>
    <x v="0"/>
    <x v="9"/>
    <n v="275012"/>
    <x v="1"/>
  </r>
  <r>
    <x v="4"/>
    <x v="47"/>
    <x v="2"/>
    <n v="40"/>
    <x v="47"/>
    <n v="39"/>
    <s v="Marie Curie - End of Life Care"/>
    <s v="End of Life Provision"/>
    <x v="27"/>
    <s v="Rapid / Crisis Response"/>
    <s v=""/>
    <x v="4"/>
    <s v=""/>
    <x v="6"/>
    <s v=""/>
    <s v=""/>
    <x v="0"/>
    <x v="9"/>
    <n v="101182"/>
    <x v="1"/>
  </r>
  <r>
    <x v="4"/>
    <x v="47"/>
    <x v="2"/>
    <n v="41"/>
    <x v="47"/>
    <n v="40"/>
    <s v="Mental Health Crisis accom - Willows"/>
    <s v="Bed Provision"/>
    <x v="27"/>
    <s v="Reablement/Rehabilitation Services"/>
    <s v=""/>
    <x v="2"/>
    <s v=""/>
    <x v="6"/>
    <s v=""/>
    <s v=""/>
    <x v="2"/>
    <x v="9"/>
    <n v="200094"/>
    <x v="1"/>
  </r>
  <r>
    <x v="4"/>
    <x v="47"/>
    <x v="2"/>
    <n v="42"/>
    <x v="47"/>
    <n v="41"/>
    <s v="Hospice at Home Service (Severn Hospice)"/>
    <s v="End of Life Provision"/>
    <x v="15"/>
    <s v=""/>
    <s v=""/>
    <x v="4"/>
    <s v=""/>
    <x v="6"/>
    <s v=""/>
    <s v=""/>
    <x v="0"/>
    <x v="9"/>
    <n v="266743"/>
    <x v="1"/>
  </r>
  <r>
    <x v="4"/>
    <x v="47"/>
    <x v="2"/>
    <n v="43"/>
    <x v="47"/>
    <n v="42"/>
    <s v="ICS / Age UK Home from Hospital North East"/>
    <s v="VCSE support"/>
    <x v="15"/>
    <s v=""/>
    <s v=""/>
    <x v="0"/>
    <s v=""/>
    <x v="6"/>
    <s v=""/>
    <s v=""/>
    <x v="0"/>
    <x v="9"/>
    <n v="29316"/>
    <x v="1"/>
  </r>
  <r>
    <x v="4"/>
    <x v="47"/>
    <x v="2"/>
    <n v="44"/>
    <x v="47"/>
    <n v="43"/>
    <s v="ICS / Age UK Home from Hospital South West"/>
    <s v="VCSE support"/>
    <x v="15"/>
    <s v=""/>
    <s v=""/>
    <x v="0"/>
    <s v=""/>
    <x v="6"/>
    <s v=""/>
    <s v=""/>
    <x v="0"/>
    <x v="9"/>
    <n v="35422"/>
    <x v="1"/>
  </r>
  <r>
    <x v="4"/>
    <x v="47"/>
    <x v="2"/>
    <n v="45"/>
    <x v="47"/>
    <n v="44"/>
    <s v="Admissions Avoidance"/>
    <s v="Community based admissions avoidance scheme, Shrop Council led"/>
    <x v="10"/>
    <s v=""/>
    <s v=""/>
    <x v="1"/>
    <s v=""/>
    <x v="6"/>
    <s v=""/>
    <s v=""/>
    <x v="3"/>
    <x v="9"/>
    <n v="576000"/>
    <x v="2"/>
  </r>
  <r>
    <x v="4"/>
    <x v="47"/>
    <x v="2"/>
    <n v="46"/>
    <x v="47"/>
    <n v="45"/>
    <s v="Care Closer To Home"/>
    <s v="Case management and risk stratification"/>
    <x v="10"/>
    <s v=""/>
    <s v=""/>
    <x v="1"/>
    <s v=""/>
    <x v="6"/>
    <s v=""/>
    <s v=""/>
    <x v="3"/>
    <x v="9"/>
    <n v="622705"/>
    <x v="2"/>
  </r>
  <r>
    <x v="4"/>
    <x v="47"/>
    <x v="2"/>
    <n v="47"/>
    <x v="47"/>
    <n v="46"/>
    <s v="Frailty Team - SATH"/>
    <s v="Support for Elderly"/>
    <x v="3"/>
    <s v="Care Planning, Assessment and Review"/>
    <s v=""/>
    <x v="3"/>
    <s v=""/>
    <x v="6"/>
    <s v=""/>
    <s v=""/>
    <x v="6"/>
    <x v="9"/>
    <n v="450000"/>
    <x v="2"/>
  </r>
  <r>
    <x v="4"/>
    <x v="47"/>
    <x v="2"/>
    <n v="48"/>
    <x v="47"/>
    <n v="48"/>
    <s v="Increased number of FTE Social Workers in community social work Teams"/>
    <s v="Generating savings through reviews"/>
    <x v="11"/>
    <s v=""/>
    <s v="Additional social care staff"/>
    <x v="0"/>
    <s v=""/>
    <x v="0"/>
    <s v=""/>
    <s v=""/>
    <x v="1"/>
    <x v="3"/>
    <n v="168805"/>
    <x v="1"/>
  </r>
  <r>
    <x v="4"/>
    <x v="47"/>
    <x v="2"/>
    <n v="49"/>
    <x v="47"/>
    <n v="49"/>
    <s v="2 Carers in a Car"/>
    <s v="To support people at home and reduce admission into residential care"/>
    <x v="7"/>
    <s v=""/>
    <s v=""/>
    <x v="0"/>
    <s v=""/>
    <x v="0"/>
    <s v=""/>
    <s v=""/>
    <x v="2"/>
    <x v="4"/>
    <n v="733805"/>
    <x v="1"/>
  </r>
  <r>
    <x v="4"/>
    <x v="47"/>
    <x v="2"/>
    <n v="50"/>
    <x v="47"/>
    <n v="50"/>
    <s v="Brokerage - Additional Hours"/>
    <s v="Brokerage team working weekends to reduce delays in care provision"/>
    <x v="28"/>
    <s v="Chg 5. Seven-Day Services"/>
    <s v=""/>
    <x v="0"/>
    <s v=""/>
    <x v="0"/>
    <s v=""/>
    <s v=""/>
    <x v="1"/>
    <x v="3"/>
    <n v="30135"/>
    <x v="1"/>
  </r>
  <r>
    <x v="4"/>
    <x v="47"/>
    <x v="2"/>
    <n v="51"/>
    <x v="47"/>
    <n v="51"/>
    <s v="Dedicated CHC Social Workers"/>
    <s v="Additional social workers to facilitate CHC assessments"/>
    <x v="3"/>
    <s v="Care Coordination"/>
    <s v=""/>
    <x v="0"/>
    <s v=""/>
    <x v="0"/>
    <s v=""/>
    <s v=""/>
    <x v="1"/>
    <x v="3"/>
    <n v="68497"/>
    <x v="1"/>
  </r>
  <r>
    <x v="4"/>
    <x v="47"/>
    <x v="2"/>
    <n v="52"/>
    <x v="47"/>
    <n v="52"/>
    <s v="Additional Rehab OT"/>
    <s v="To promote single handed care"/>
    <x v="1"/>
    <s v="Community Based Equipment"/>
    <s v=""/>
    <x v="0"/>
    <s v=""/>
    <x v="0"/>
    <s v=""/>
    <s v=""/>
    <x v="1"/>
    <x v="3"/>
    <n v="36766"/>
    <x v="1"/>
  </r>
  <r>
    <x v="4"/>
    <x v="47"/>
    <x v="2"/>
    <n v="53"/>
    <x v="47"/>
    <n v="53"/>
    <s v="Additional Mental Health Social Workers"/>
    <s v="To increase mental health prevention work"/>
    <x v="0"/>
    <s v="Other"/>
    <s v="Prevention of escalation of need"/>
    <x v="2"/>
    <s v=""/>
    <x v="0"/>
    <s v=""/>
    <s v=""/>
    <x v="1"/>
    <x v="3"/>
    <n v="216732"/>
    <x v="1"/>
  </r>
  <r>
    <x v="4"/>
    <x v="47"/>
    <x v="2"/>
    <n v="54"/>
    <x v="47"/>
    <n v="54"/>
    <s v="&quot;Different Conversations&quot; &amp; Review of Operating Model"/>
    <s v="Action learning groups run by independent trainers"/>
    <x v="0"/>
    <s v="Other"/>
    <s v="Learning groups"/>
    <x v="0"/>
    <s v=""/>
    <x v="0"/>
    <s v=""/>
    <s v=""/>
    <x v="2"/>
    <x v="3"/>
    <n v="3270"/>
    <x v="1"/>
  </r>
  <r>
    <x v="4"/>
    <x v="47"/>
    <x v="2"/>
    <n v="55"/>
    <x v="47"/>
    <n v="55"/>
    <s v="Wild Teams"/>
    <s v="Funding support to team in order to carry out preventative work"/>
    <x v="0"/>
    <s v="Other"/>
    <s v="Outdoor activities building confidence and skills"/>
    <x v="0"/>
    <s v=""/>
    <x v="0"/>
    <s v=""/>
    <s v=""/>
    <x v="1"/>
    <x v="3"/>
    <n v="34800"/>
    <x v="2"/>
  </r>
  <r>
    <x v="4"/>
    <x v="47"/>
    <x v="2"/>
    <n v="56"/>
    <x v="47"/>
    <n v="56"/>
    <s v="Citizens Advice Advocacy"/>
    <s v="Contribution for advocacy support"/>
    <x v="6"/>
    <s v="Other"/>
    <s v="Advocacy support"/>
    <x v="0"/>
    <s v=""/>
    <x v="0"/>
    <s v=""/>
    <s v=""/>
    <x v="0"/>
    <x v="3"/>
    <n v="5000"/>
    <x v="2"/>
  </r>
  <r>
    <x v="4"/>
    <x v="47"/>
    <x v="2"/>
    <n v="57"/>
    <x v="47"/>
    <n v="57"/>
    <s v="Additional D2A Bed Capacity"/>
    <s v="Additional beds to reduce delays in care provision"/>
    <x v="28"/>
    <s v="Chg 4. Home First / Discharge to Access"/>
    <s v=""/>
    <x v="0"/>
    <s v=""/>
    <x v="0"/>
    <s v=""/>
    <s v=""/>
    <x v="2"/>
    <x v="4"/>
    <n v="708071"/>
    <x v="1"/>
  </r>
  <r>
    <x v="4"/>
    <x v="47"/>
    <x v="2"/>
    <n v="58"/>
    <x v="47"/>
    <n v="58"/>
    <s v="Rapid Response START Team"/>
    <s v="To reduce delays in reablement"/>
    <x v="27"/>
    <s v="Reablement/Rehabilitation Services"/>
    <s v=""/>
    <x v="0"/>
    <s v=""/>
    <x v="0"/>
    <s v=""/>
    <s v=""/>
    <x v="1"/>
    <x v="3"/>
    <n v="401629"/>
    <x v="1"/>
  </r>
  <r>
    <x v="4"/>
    <x v="47"/>
    <x v="2"/>
    <n v="59"/>
    <x v="47"/>
    <n v="59"/>
    <s v="Additional Social Work Capacity in Intermediate Care Servcices"/>
    <s v="Additional social workers"/>
    <x v="27"/>
    <s v="Rapid / Crisis Response"/>
    <s v=""/>
    <x v="0"/>
    <s v=""/>
    <x v="0"/>
    <s v=""/>
    <s v=""/>
    <x v="1"/>
    <x v="4"/>
    <n v="576007"/>
    <x v="1"/>
  </r>
  <r>
    <x v="4"/>
    <x v="47"/>
    <x v="2"/>
    <n v="60"/>
    <x v="47"/>
    <n v="60"/>
    <s v="S117 Discharge Liaison Workers"/>
    <s v="To improve early discharge planning at Redwoods Centre"/>
    <x v="28"/>
    <s v="Chg 3. Multi-Disciplinary/Multi-Agency Discharge Teams"/>
    <s v=""/>
    <x v="2"/>
    <s v=""/>
    <x v="0"/>
    <s v=""/>
    <s v=""/>
    <x v="1"/>
    <x v="4"/>
    <n v="125750"/>
    <x v="1"/>
  </r>
  <r>
    <x v="4"/>
    <x v="47"/>
    <x v="2"/>
    <n v="61"/>
    <x v="47"/>
    <n v="61"/>
    <s v="Hospital Based Carers Lead"/>
    <s v="Carers lead/link worker"/>
    <x v="12"/>
    <s v="Carer Advice and Support"/>
    <s v=""/>
    <x v="0"/>
    <s v=""/>
    <x v="0"/>
    <s v=""/>
    <s v=""/>
    <x v="1"/>
    <x v="3"/>
    <n v="47241"/>
    <x v="1"/>
  </r>
  <r>
    <x v="4"/>
    <x v="47"/>
    <x v="2"/>
    <n v="62"/>
    <x v="47"/>
    <n v="62"/>
    <s v="Additional Step Down Care Units"/>
    <s v="Rent of step down care units"/>
    <x v="2"/>
    <s v=""/>
    <s v=""/>
    <x v="0"/>
    <s v=""/>
    <x v="0"/>
    <s v=""/>
    <s v=""/>
    <x v="2"/>
    <x v="3"/>
    <n v="52984"/>
    <x v="1"/>
  </r>
  <r>
    <x v="4"/>
    <x v="47"/>
    <x v="2"/>
    <n v="63"/>
    <x v="47"/>
    <n v="63"/>
    <s v="A&amp;E Minor Injuries Pathway"/>
    <s v="Additional staff to provide a social work perspective as people self-refer"/>
    <x v="28"/>
    <s v="Chg 3. Multi-Disciplinary/Multi-Agency Discharge Teams"/>
    <s v=""/>
    <x v="0"/>
    <s v=""/>
    <x v="0"/>
    <s v=""/>
    <s v=""/>
    <x v="1"/>
    <x v="3"/>
    <n v="72319"/>
    <x v="1"/>
  </r>
  <r>
    <x v="4"/>
    <x v="47"/>
    <x v="2"/>
    <n v="64"/>
    <x v="47"/>
    <n v="64"/>
    <s v="Social Work Practitioner in MDT for Frailty"/>
    <s v="Additional social work practitioner"/>
    <x v="28"/>
    <s v="Chg 3. Multi-Disciplinary/Multi-Agency Discharge Teams"/>
    <s v=""/>
    <x v="0"/>
    <s v=""/>
    <x v="0"/>
    <s v=""/>
    <s v=""/>
    <x v="1"/>
    <x v="3"/>
    <n v="46125"/>
    <x v="1"/>
  </r>
  <r>
    <x v="4"/>
    <x v="47"/>
    <x v="2"/>
    <n v="65"/>
    <x v="47"/>
    <n v="65"/>
    <s v="Social Prescribing"/>
    <s v="Information and support to people wanting to change their lifestyle by stopping smoking, losing weight, reducing alcohol intake and/or keeping physically active"/>
    <x v="0"/>
    <s v="Social Prescribing"/>
    <s v=""/>
    <x v="5"/>
    <s v="Public Health"/>
    <x v="0"/>
    <s v=""/>
    <s v=""/>
    <x v="1"/>
    <x v="3"/>
    <n v="41108"/>
    <x v="2"/>
  </r>
  <r>
    <x v="4"/>
    <x v="47"/>
    <x v="2"/>
    <n v="66"/>
    <x v="47"/>
    <n v="66"/>
    <s v="Smoking Cessation"/>
    <s v="Increased input into encouraging residents to stop smoking"/>
    <x v="0"/>
    <s v="Social Prescribing"/>
    <s v=""/>
    <x v="5"/>
    <s v="Public Health"/>
    <x v="0"/>
    <s v=""/>
    <s v=""/>
    <x v="1"/>
    <x v="3"/>
    <n v="15000"/>
    <x v="2"/>
  </r>
  <r>
    <x v="4"/>
    <x v="47"/>
    <x v="2"/>
    <n v="67"/>
    <x v="47"/>
    <n v="67"/>
    <s v="Care Closer To Home"/>
    <s v="Additional social workers, occupational therapists and social care practitioners"/>
    <x v="10"/>
    <s v=""/>
    <s v=""/>
    <x v="0"/>
    <s v=""/>
    <x v="0"/>
    <s v=""/>
    <s v=""/>
    <x v="1"/>
    <x v="4"/>
    <n v="242890"/>
    <x v="2"/>
  </r>
  <r>
    <x v="4"/>
    <x v="47"/>
    <x v="2"/>
    <n v="68"/>
    <x v="47"/>
    <n v="68"/>
    <s v="S117  "/>
    <s v="Additional social workers   "/>
    <x v="3"/>
    <s v="Care Planning, Assessment and Review"/>
    <s v=""/>
    <x v="2"/>
    <s v=""/>
    <x v="0"/>
    <s v=""/>
    <s v=""/>
    <x v="1"/>
    <x v="3"/>
    <n v="84550"/>
    <x v="2"/>
  </r>
  <r>
    <x v="4"/>
    <x v="47"/>
    <x v="2"/>
    <n v="69"/>
    <x v="47"/>
    <n v="69"/>
    <s v="Provider Independent Assessors"/>
    <s v="Independent assessors"/>
    <x v="28"/>
    <s v="Chg 6. Trusted Assessors"/>
    <s v=""/>
    <x v="0"/>
    <s v=""/>
    <x v="0"/>
    <s v=""/>
    <s v=""/>
    <x v="3"/>
    <x v="4"/>
    <n v="245740"/>
    <x v="1"/>
  </r>
  <r>
    <x v="4"/>
    <x v="47"/>
    <x v="2"/>
    <n v="70"/>
    <x v="47"/>
    <n v="70"/>
    <s v="Micro-Commissioning"/>
    <s v="Setting up micro-commissioners to deliver small scale homecare"/>
    <x v="7"/>
    <s v=""/>
    <s v=""/>
    <x v="0"/>
    <s v=""/>
    <x v="0"/>
    <s v=""/>
    <s v=""/>
    <x v="2"/>
    <x v="3"/>
    <n v="142299"/>
    <x v="1"/>
  </r>
  <r>
    <x v="4"/>
    <x v="47"/>
    <x v="2"/>
    <n v="71"/>
    <x v="47"/>
    <n v="71"/>
    <s v="Performance and Information Analyst"/>
    <s v="A dedicated performance and information analyst to offer an integrated and system wide approach for forecasting and analysing capacity management."/>
    <x v="3"/>
    <s v="Care Planning, Assessment and Review"/>
    <s v=""/>
    <x v="0"/>
    <s v=""/>
    <x v="0"/>
    <s v=""/>
    <s v=""/>
    <x v="1"/>
    <x v="11"/>
    <n v="27676"/>
    <x v="2"/>
  </r>
  <r>
    <x v="4"/>
    <x v="47"/>
    <x v="2"/>
    <n v="72"/>
    <x v="47"/>
    <n v="72"/>
    <s v="7 Day Working"/>
    <s v="ICS is set up and currently operates a 7 day working arrangement. There is opportunity for 7 day working to be extended further if flex is required within the system."/>
    <x v="28"/>
    <s v="Chg 5. Seven-Day Services"/>
    <s v=""/>
    <x v="0"/>
    <s v=""/>
    <x v="0"/>
    <s v=""/>
    <s v=""/>
    <x v="1"/>
    <x v="11"/>
    <n v="6750"/>
    <x v="2"/>
  </r>
  <r>
    <x v="4"/>
    <x v="47"/>
    <x v="2"/>
    <n v="73"/>
    <x v="47"/>
    <n v="73"/>
    <s v="D2A Beds"/>
    <s v="5 additional beds based on predicted additional demand."/>
    <x v="28"/>
    <s v="Chg 4. Home First / Discharge to Access"/>
    <s v=""/>
    <x v="0"/>
    <s v=""/>
    <x v="0"/>
    <s v=""/>
    <s v=""/>
    <x v="2"/>
    <x v="11"/>
    <n v="116600"/>
    <x v="2"/>
  </r>
  <r>
    <x v="4"/>
    <x v="47"/>
    <x v="2"/>
    <n v="74"/>
    <x v="47"/>
    <n v="74"/>
    <s v="Additonal Bed Capacity"/>
    <s v="The ability to flex up our bed provision stock over the winter period, should we require additional capacity."/>
    <x v="16"/>
    <s v="Care Home"/>
    <s v=""/>
    <x v="0"/>
    <s v=""/>
    <x v="0"/>
    <s v=""/>
    <s v=""/>
    <x v="2"/>
    <x v="11"/>
    <n v="1059913.8571428601"/>
    <x v="2"/>
  </r>
  <r>
    <x v="4"/>
    <x v="47"/>
    <x v="2"/>
    <n v="75"/>
    <x v="47"/>
    <n v="75"/>
    <s v="Provider Incentives"/>
    <s v="To support timely hospital discharges including weekend and BH discharge activity"/>
    <x v="9"/>
    <s v="Market development (inc Vol sector)"/>
    <s v=""/>
    <x v="0"/>
    <s v=""/>
    <x v="0"/>
    <s v=""/>
    <s v=""/>
    <x v="2"/>
    <x v="11"/>
    <n v="50000"/>
    <x v="2"/>
  </r>
  <r>
    <x v="4"/>
    <x v="47"/>
    <x v="2"/>
    <n v="76"/>
    <x v="47"/>
    <n v="76"/>
    <s v="British Red Cross Contract"/>
    <s v="Assisted discharge service"/>
    <x v="28"/>
    <s v="Chg 1. Early Discharge Planning"/>
    <s v=""/>
    <x v="0"/>
    <s v=""/>
    <x v="0"/>
    <s v=""/>
    <s v=""/>
    <x v="0"/>
    <x v="11"/>
    <n v="21826.25"/>
    <x v="2"/>
  </r>
  <r>
    <x v="4"/>
    <x v="47"/>
    <x v="2"/>
    <n v="77"/>
    <x v="47"/>
    <n v="77"/>
    <s v="START Bridging Service"/>
    <s v="SaTH2Home level 1 bridging service, supporting pathway 1 discharge from the acute trust"/>
    <x v="28"/>
    <s v="Chg 1. Early Discharge Planning"/>
    <s v=""/>
    <x v="0"/>
    <s v=""/>
    <x v="0"/>
    <s v=""/>
    <s v=""/>
    <x v="1"/>
    <x v="11"/>
    <n v="111057"/>
    <x v="2"/>
  </r>
  <r>
    <x v="4"/>
    <x v="47"/>
    <x v="2"/>
    <n v="78"/>
    <x v="47"/>
    <n v="3"/>
    <s v="Integrated Community Service "/>
    <s v="Hospital interface social work teams"/>
    <x v="3"/>
    <s v="Care Coordination"/>
    <s v=""/>
    <x v="0"/>
    <s v=""/>
    <x v="0"/>
    <s v=""/>
    <s v=""/>
    <x v="1"/>
    <x v="10"/>
    <n v="681095"/>
    <x v="1"/>
  </r>
  <r>
    <x v="4"/>
    <x v="47"/>
    <x v="2"/>
    <n v="79"/>
    <x v="47"/>
    <n v="51"/>
    <s v="Dedicated CHC Social Workers"/>
    <s v="Additional social workers to facilitate CHC assessments"/>
    <x v="3"/>
    <s v="Care Coordination"/>
    <s v=""/>
    <x v="0"/>
    <s v=""/>
    <x v="0"/>
    <s v=""/>
    <s v=""/>
    <x v="1"/>
    <x v="4"/>
    <n v="56871"/>
    <x v="1"/>
  </r>
  <r>
    <x v="4"/>
    <x v="48"/>
    <x v="3"/>
    <n v="1"/>
    <x v="48"/>
    <n v="1"/>
    <s v="Care Act"/>
    <s v="Resource delineated to sustain the requirements of the Care Act (2014), including to develop preventative approaches to health and care service, to provide information and advice, and to shape the market of care and support services."/>
    <x v="6"/>
    <s v="Other"/>
    <s v="General schemes to fulfil the requirements of the Care Act"/>
    <x v="5"/>
    <s v="ASC and Mental Health"/>
    <x v="0"/>
    <s v=""/>
    <s v=""/>
    <x v="1"/>
    <x v="9"/>
    <n v="1556000"/>
    <x v="1"/>
  </r>
  <r>
    <x v="4"/>
    <x v="48"/>
    <x v="3"/>
    <n v="2"/>
    <x v="48"/>
    <n v="2"/>
    <s v="Carers - Council element"/>
    <s v="to enable Carers to remain in a healthy caring role as long as they wish, to avoid inappropriate caring roles and to enable Carer to have opportunities outside of the caring role. This includes for example; work, breaks and education."/>
    <x v="12"/>
    <s v="Carer Advice and Support"/>
    <s v=""/>
    <x v="0"/>
    <s v=""/>
    <x v="0"/>
    <s v=""/>
    <s v=""/>
    <x v="1"/>
    <x v="9"/>
    <n v="649000"/>
    <x v="1"/>
  </r>
  <r>
    <x v="4"/>
    <x v="48"/>
    <x v="3"/>
    <n v="3"/>
    <x v="48"/>
    <n v="3"/>
    <s v="Carers - CCG element"/>
    <s v="to enable Carers to remain in a healthy caring role as long as they wish, to avoid inappropriate caring roles and to enable Carer to have opportunities outside of the caring role. This includes for example; work, breaks and education."/>
    <x v="12"/>
    <s v="Carer Advice and Support"/>
    <s v=""/>
    <x v="0"/>
    <s v=""/>
    <x v="6"/>
    <s v="1"/>
    <s v=""/>
    <x v="1"/>
    <x v="9"/>
    <n v="1452000"/>
    <x v="1"/>
  </r>
  <r>
    <x v="4"/>
    <x v="48"/>
    <x v="3"/>
    <n v="4"/>
    <x v="48"/>
    <n v="4"/>
    <s v="Community Equipment  - Council Contribution"/>
    <s v="Provision of Integrated Community Equipment Service"/>
    <x v="1"/>
    <s v="Community Based Equipment"/>
    <s v=""/>
    <x v="1"/>
    <s v=""/>
    <x v="0"/>
    <s v=""/>
    <s v=""/>
    <x v="1"/>
    <x v="9"/>
    <n v="1314000"/>
    <x v="1"/>
  </r>
  <r>
    <x v="4"/>
    <x v="48"/>
    <x v="3"/>
    <n v="5"/>
    <x v="48"/>
    <n v="5"/>
    <s v="Community Equipment - CCG Contribution"/>
    <s v="Provision of Integrated Community Equipment Service"/>
    <x v="1"/>
    <s v="Community Based Equipment"/>
    <s v=""/>
    <x v="1"/>
    <s v=""/>
    <x v="6"/>
    <s v="1"/>
    <s v=""/>
    <x v="1"/>
    <x v="9"/>
    <n v="3566000"/>
    <x v="1"/>
  </r>
  <r>
    <x v="4"/>
    <x v="48"/>
    <x v="3"/>
    <n v="6"/>
    <x v="48"/>
    <n v="6"/>
    <s v="Community Equipment (Wheelchairs)"/>
    <s v="Community Wheelchairs"/>
    <x v="1"/>
    <s v="Community Based Equipment"/>
    <s v=""/>
    <x v="1"/>
    <s v=""/>
    <x v="6"/>
    <s v=""/>
    <s v=""/>
    <x v="2"/>
    <x v="9"/>
    <n v="2104000"/>
    <x v="1"/>
  </r>
  <r>
    <x v="4"/>
    <x v="48"/>
    <x v="3"/>
    <n v="7"/>
    <x v="48"/>
    <n v="7"/>
    <s v="Disabled Facilities Grant (DFG)"/>
    <s v="To deliver home adaptations, use of technologies to support people to live independently in their own homes for longer, and to take a joined-up approach to improving outcomes across health, social care and housing"/>
    <x v="13"/>
    <s v="Adaptations"/>
    <s v=""/>
    <x v="0"/>
    <s v=""/>
    <x v="0"/>
    <s v=""/>
    <s v=""/>
    <x v="3"/>
    <x v="2"/>
    <n v="6652704"/>
    <x v="1"/>
  </r>
  <r>
    <x v="4"/>
    <x v="48"/>
    <x v="3"/>
    <n v="8"/>
    <x v="48"/>
    <n v="8"/>
    <s v="Steps "/>
    <s v="Short Term Enablement Programme (STEPS) is a jointly commissioned enablement service delivered through CORMAC and works with vulnerable adults who may be elderly, have a physical or sensory impairment or have a learning disability or mental health needs. "/>
    <x v="27"/>
    <s v="Reablement/Rehabilitation Services"/>
    <s v=""/>
    <x v="0"/>
    <s v=""/>
    <x v="0"/>
    <s v=""/>
    <s v=""/>
    <x v="1"/>
    <x v="9"/>
    <n v="4000000"/>
    <x v="1"/>
  </r>
  <r>
    <x v="4"/>
    <x v="48"/>
    <x v="3"/>
    <n v="9"/>
    <x v="48"/>
    <n v="9"/>
    <s v="Home Care Provision - POC's"/>
    <s v="Fund to purchase packages of care to support of people in the community, prevent an admission to or support a discharge from, hospital."/>
    <x v="7"/>
    <s v=""/>
    <s v=""/>
    <x v="0"/>
    <s v=""/>
    <x v="0"/>
    <s v=""/>
    <s v=""/>
    <x v="1"/>
    <x v="9"/>
    <n v="3308303"/>
    <x v="1"/>
  </r>
  <r>
    <x v="4"/>
    <x v="48"/>
    <x v="3"/>
    <n v="10"/>
    <x v="48"/>
    <n v="10"/>
    <s v="Care Home Provision"/>
    <s v="Fund to purchase care home placements to prevent an admission to or support a discharge from, hospital."/>
    <x v="16"/>
    <s v="Care Home"/>
    <s v=""/>
    <x v="0"/>
    <s v=""/>
    <x v="0"/>
    <s v=""/>
    <s v=""/>
    <x v="1"/>
    <x v="9"/>
    <n v="3308303"/>
    <x v="1"/>
  </r>
  <r>
    <x v="4"/>
    <x v="48"/>
    <x v="3"/>
    <n v="11"/>
    <x v="48"/>
    <n v="11"/>
    <s v="CFT EIS  - CC Contribution (balancing figure less safeguarding role)"/>
    <s v="NHS provided early Intervention service for crises response and to facilitate a discharge or avoid an admission to hospital."/>
    <x v="0"/>
    <s v="Other"/>
    <s v="Reablement and dom care support"/>
    <x v="1"/>
    <s v=""/>
    <x v="0"/>
    <s v=""/>
    <s v=""/>
    <x v="3"/>
    <x v="9"/>
    <n v="46000"/>
    <x v="1"/>
  </r>
  <r>
    <x v="4"/>
    <x v="48"/>
    <x v="3"/>
    <n v="12"/>
    <x v="48"/>
    <n v="12"/>
    <s v="Scheme 5 - OT's 40% contribution"/>
    <s v="Physio's commissioned for provision within a reablement service"/>
    <x v="11"/>
    <s v=""/>
    <s v="Model of Care/EIS team"/>
    <x v="1"/>
    <s v=""/>
    <x v="0"/>
    <s v=""/>
    <s v=""/>
    <x v="3"/>
    <x v="9"/>
    <n v="320000"/>
    <x v="1"/>
  </r>
  <r>
    <x v="4"/>
    <x v="48"/>
    <x v="3"/>
    <n v="13"/>
    <x v="48"/>
    <n v="13"/>
    <s v="Rehabilitation support workers - 9 WTE"/>
    <s v="Rehabilitation support workers, supporting an MDT approach within the Early Intervention Service."/>
    <x v="27"/>
    <s v="Reablement/Rehabilitation Services"/>
    <s v=""/>
    <x v="1"/>
    <s v=""/>
    <x v="0"/>
    <s v=""/>
    <s v=""/>
    <x v="3"/>
    <x v="9"/>
    <n v="355000"/>
    <x v="1"/>
  </r>
  <r>
    <x v="4"/>
    <x v="48"/>
    <x v="3"/>
    <n v="14"/>
    <x v="48"/>
    <n v="14"/>
    <s v="Admin support role"/>
    <s v="Admin Role,  to support the MDT approach within the Early Intervention Service."/>
    <x v="9"/>
    <s v="Integrated workforce"/>
    <s v=""/>
    <x v="1"/>
    <s v=""/>
    <x v="0"/>
    <s v=""/>
    <s v=""/>
    <x v="3"/>
    <x v="9"/>
    <n v="11000"/>
    <x v="1"/>
  </r>
  <r>
    <x v="4"/>
    <x v="48"/>
    <x v="3"/>
    <n v="15"/>
    <x v="48"/>
    <n v="15"/>
    <s v="Market stabilisation Home Care - Foundation Living Wage"/>
    <s v="Scheme to facilitate the support for the national living foundation wage, within care sector organisations._x000a__x000a__x000a__x000a_"/>
    <x v="9"/>
    <s v="Fee increase to stabilise the care provider market"/>
    <s v=""/>
    <x v="0"/>
    <s v=""/>
    <x v="0"/>
    <s v=""/>
    <s v=""/>
    <x v="1"/>
    <x v="3"/>
    <n v="2000000"/>
    <x v="1"/>
  </r>
  <r>
    <x v="4"/>
    <x v="48"/>
    <x v="3"/>
    <n v="16"/>
    <x v="48"/>
    <n v="16"/>
    <s v="Care Solutions Hub (Brokerage)"/>
    <s v="Developing a joint brokerage / buyers function to ensure that the supply of domiciliary acre meets the requirements of the 'out of hospital' and community systems, and to expedite requests for care packages and residential placements in a timely manner. _x000a_"/>
    <x v="9"/>
    <s v="Market development (inc Vol sector)"/>
    <s v=""/>
    <x v="0"/>
    <s v=""/>
    <x v="0"/>
    <s v=""/>
    <s v=""/>
    <x v="1"/>
    <x v="3"/>
    <n v="350000"/>
    <x v="1"/>
  </r>
  <r>
    <x v="4"/>
    <x v="48"/>
    <x v="3"/>
    <n v="17"/>
    <x v="48"/>
    <n v="17"/>
    <s v="Market Place Leadership and Capacity"/>
    <s v="To provide increased senior leadership capacity to lead and develop at pace the health and the Council’s agenda for integrating strategic and tactical integration of health and social care commissioning, budgets and placed based services "/>
    <x v="9"/>
    <s v="Implementation &amp; Change Mgt capacity"/>
    <s v=""/>
    <x v="0"/>
    <s v=""/>
    <x v="0"/>
    <s v=""/>
    <s v=""/>
    <x v="1"/>
    <x v="3"/>
    <n v="200000"/>
    <x v="1"/>
  </r>
  <r>
    <x v="4"/>
    <x v="48"/>
    <x v="3"/>
    <n v="18"/>
    <x v="48"/>
    <n v="18"/>
    <s v="D2A Pathway 1 (Home) - 23 GSWs"/>
    <s v="Using a Discharge to Assess approach - Staff needed to, under direction of therapists and nurses,  to turn around patients at the front door &amp; facilitate earlier discharge from wards – across both acute and community hospitals"/>
    <x v="28"/>
    <s v="Chg 4. Home First / Discharge to Access"/>
    <s v=""/>
    <x v="0"/>
    <s v=""/>
    <x v="0"/>
    <s v=""/>
    <s v=""/>
    <x v="3"/>
    <x v="3"/>
    <n v="350000"/>
    <x v="1"/>
  </r>
  <r>
    <x v="4"/>
    <x v="48"/>
    <x v="3"/>
    <n v="19"/>
    <x v="48"/>
    <n v="19"/>
    <s v="D2A Pathway 1 (Home) - 27 GSWs"/>
    <s v="Using a Discharge to Assess approach - Staff needed to, under direction of therapists and nurses,  to turn around patients at the front door &amp; facilitate earlier discharge from wards – across both acute and community hospitals"/>
    <x v="28"/>
    <s v="Chg 4. Home First / Discharge to Access"/>
    <s v=""/>
    <x v="0"/>
    <s v=""/>
    <x v="0"/>
    <s v=""/>
    <s v=""/>
    <x v="3"/>
    <x v="3"/>
    <n v="350000"/>
    <x v="1"/>
  </r>
  <r>
    <x v="4"/>
    <x v="48"/>
    <x v="3"/>
    <n v="20"/>
    <x v="48"/>
    <n v="20"/>
    <s v="Trusted Assessor: Care Homes"/>
    <s v="A trusted assessor carrying out the assessment for onward care to a designated Care Home − someone acting on behalf of and with permission of the provider to expedite discharge to a returning or new care home placement."/>
    <x v="28"/>
    <s v="Chg 6. Trusted Assessors"/>
    <s v=""/>
    <x v="3"/>
    <s v=""/>
    <x v="0"/>
    <s v=""/>
    <s v=""/>
    <x v="6"/>
    <x v="4"/>
    <n v="150000"/>
    <x v="1"/>
  </r>
  <r>
    <x v="4"/>
    <x v="48"/>
    <x v="3"/>
    <n v="21"/>
    <x v="48"/>
    <n v="21"/>
    <s v="Supported Living Clients - CCG Contribition"/>
    <s v="LD Client cohort  - historic agreement for supported following a programme to deliver care in a community setting as opposed legacy institutional care."/>
    <x v="16"/>
    <s v="Supported Living"/>
    <s v=""/>
    <x v="0"/>
    <s v=""/>
    <x v="1"/>
    <s v="1"/>
    <s v="0"/>
    <x v="8"/>
    <x v="9"/>
    <n v="10711000"/>
    <x v="1"/>
  </r>
  <r>
    <x v="4"/>
    <x v="48"/>
    <x v="3"/>
    <n v="22"/>
    <x v="48"/>
    <n v="22"/>
    <s v="Joint Complex Clients - CCG Contribution"/>
    <s v="Mental Health, Learning Disability and physically disabled cohort with joint health and social care obligations supported by commissioning of joint packages of care."/>
    <x v="15"/>
    <s v=""/>
    <s v=""/>
    <x v="5"/>
    <s v="Joint health and social care"/>
    <x v="1"/>
    <s v="1"/>
    <s v="0"/>
    <x v="0"/>
    <x v="9"/>
    <n v="2050000"/>
    <x v="1"/>
  </r>
  <r>
    <x v="4"/>
    <x v="48"/>
    <x v="3"/>
    <n v="23"/>
    <x v="48"/>
    <n v="23"/>
    <s v="Joint funded CHC"/>
    <s v="MH, LD and Physical disability with a greater emphasis on health need and CHC eligibility"/>
    <x v="17"/>
    <s v="Integrated Personalised Commissioning"/>
    <s v=""/>
    <x v="4"/>
    <s v=""/>
    <x v="1"/>
    <s v="1"/>
    <s v="0"/>
    <x v="2"/>
    <x v="9"/>
    <n v="2674311"/>
    <x v="1"/>
  </r>
  <r>
    <x v="4"/>
    <x v="48"/>
    <x v="3"/>
    <n v="24"/>
    <x v="48"/>
    <n v="24"/>
    <s v="Commissioned Care"/>
    <s v="Grant to Adult Social Care to meet the care needs of the local population in accordance with Care Act obligations"/>
    <x v="10"/>
    <s v=""/>
    <s v=""/>
    <x v="0"/>
    <s v=""/>
    <x v="0"/>
    <s v=""/>
    <s v=""/>
    <x v="1"/>
    <x v="3"/>
    <n v="16903000"/>
    <x v="1"/>
  </r>
  <r>
    <x v="4"/>
    <x v="48"/>
    <x v="3"/>
    <n v="25"/>
    <x v="48"/>
    <n v="25"/>
    <s v="Adult Community Services - EIS"/>
    <s v="NHS provided early Intervention service for crises response and to facilitate a discharge or avoid an admission to hospital."/>
    <x v="0"/>
    <s v="Other"/>
    <s v="Reablement and dom care support"/>
    <x v="1"/>
    <s v=""/>
    <x v="6"/>
    <s v=""/>
    <s v=""/>
    <x v="8"/>
    <x v="9"/>
    <n v="2080810"/>
    <x v="1"/>
  </r>
  <r>
    <x v="4"/>
    <x v="48"/>
    <x v="3"/>
    <n v="26"/>
    <x v="48"/>
    <n v="26"/>
    <s v="Red Bag Scheme**"/>
    <s v="The innovative red bag scheme is helping to provide a better care experience for care home residents by improving communication between care homes and hospitals._x000a_The red bag is the most visible part of successful collaboration between care homes, hospital"/>
    <x v="28"/>
    <s v="Other - 'Red Bag' scheme"/>
    <s v="Red Bag Scheme"/>
    <x v="0"/>
    <s v=""/>
    <x v="0"/>
    <s v=""/>
    <s v=""/>
    <x v="1"/>
    <x v="3"/>
    <n v="15000"/>
    <x v="1"/>
  </r>
  <r>
    <x v="4"/>
    <x v="48"/>
    <x v="3"/>
    <n v="27"/>
    <x v="48"/>
    <n v="27"/>
    <s v="Care Home Dietician and 6 months additional training role"/>
    <s v="Care home audit of nutrition and hydration practices in line with CQC regulation 14. Tailored training to meet care homes needs and potential for local accreditation with nutrition and hydration standards. "/>
    <x v="28"/>
    <s v="Chg 8. Enhancing Health in Care Homes"/>
    <s v=""/>
    <x v="1"/>
    <s v=""/>
    <x v="1"/>
    <s v="0.5"/>
    <s v="0.5"/>
    <x v="8"/>
    <x v="3"/>
    <n v="53000"/>
    <x v="2"/>
  </r>
  <r>
    <x v="4"/>
    <x v="48"/>
    <x v="3"/>
    <n v="28"/>
    <x v="48"/>
    <n v="28"/>
    <s v="Lack of reablement capacity"/>
    <s v="Interim Package of Care due to lack of reablement capacity "/>
    <x v="7"/>
    <s v=""/>
    <s v=""/>
    <x v="0"/>
    <s v=""/>
    <x v="1"/>
    <s v="1"/>
    <s v="0"/>
    <x v="8"/>
    <x v="9"/>
    <n v="741333"/>
    <x v="1"/>
  </r>
  <r>
    <x v="4"/>
    <x v="48"/>
    <x v="3"/>
    <n v="29"/>
    <x v="48"/>
    <n v="29"/>
    <s v="Voluntary sector"/>
    <s v="Voluntary Sector role to co-ordinate and implement OOH services and address social isolation issues and across the localities"/>
    <x v="0"/>
    <s v="Social Prescribing"/>
    <s v=""/>
    <x v="1"/>
    <s v=""/>
    <x v="0"/>
    <s v=""/>
    <s v=""/>
    <x v="0"/>
    <x v="3"/>
    <n v="50000"/>
    <x v="1"/>
  </r>
  <r>
    <x v="4"/>
    <x v="48"/>
    <x v="3"/>
    <n v="30"/>
    <x v="48"/>
    <n v="30"/>
    <s v="Workforce development"/>
    <s v="Care Sector decelopment Role"/>
    <x v="9"/>
    <s v="Integrated workforce"/>
    <s v=""/>
    <x v="0"/>
    <s v=""/>
    <x v="0"/>
    <s v=""/>
    <s v=""/>
    <x v="1"/>
    <x v="3"/>
    <n v="100000"/>
    <x v="1"/>
  </r>
  <r>
    <x v="4"/>
    <x v="48"/>
    <x v="3"/>
    <n v="31"/>
    <x v="48"/>
    <n v="31"/>
    <s v="ASC assessment and review capacity Urgent Care (iBCF)"/>
    <s v="Resource to assess and review to enable flow in step down/OOH services "/>
    <x v="3"/>
    <s v="Care Planning, Assessment and Review"/>
    <s v=""/>
    <x v="0"/>
    <s v=""/>
    <x v="0"/>
    <s v=""/>
    <s v=""/>
    <x v="1"/>
    <x v="3"/>
    <n v="300000"/>
    <x v="1"/>
  </r>
  <r>
    <x v="4"/>
    <x v="48"/>
    <x v="3"/>
    <n v="32"/>
    <x v="48"/>
    <n v="32"/>
    <s v="Care home Quality Tool"/>
    <s v="Quality improvement (QI) project co-designed and co-delivered to implement RESTORE2 tool into 9 EHCH homes. This will improve assessment, decision making, and escalation of deteriorating people living in care homes, thus improving appropriate unplanned ad"/>
    <x v="28"/>
    <s v="Chg 8. Enhancing Health in Care Homes"/>
    <s v=""/>
    <x v="0"/>
    <s v=""/>
    <x v="1"/>
    <s v="0.5"/>
    <s v="0.5"/>
    <x v="2"/>
    <x v="3"/>
    <n v="10000"/>
    <x v="1"/>
  </r>
  <r>
    <x v="4"/>
    <x v="48"/>
    <x v="3"/>
    <n v="33"/>
    <x v="48"/>
    <n v="33"/>
    <s v="Care Home Bed Tracker - funding comm post Oct 19"/>
    <s v="In November 2018 an NHS England letter (gateway 08590) was issued to Accountable Officers within the Health and Social Care systems in England.  It stated that in previous years the NHS has put a lot of focus on patient flows through NHS hospitals and has"/>
    <x v="9"/>
    <s v="Integrated commissioning models"/>
    <s v=""/>
    <x v="0"/>
    <s v=""/>
    <x v="1"/>
    <s v="0.5"/>
    <s v="0.5"/>
    <x v="8"/>
    <x v="3"/>
    <n v="12000"/>
    <x v="2"/>
  </r>
  <r>
    <x v="4"/>
    <x v="48"/>
    <x v="3"/>
    <n v="34"/>
    <x v="48"/>
    <n v="34"/>
    <s v="Community Equipment  - CCG Managed"/>
    <s v="Provision of Integrated Community Equipment excluded from the CELS provision"/>
    <x v="1"/>
    <s v="Community Based Equipment"/>
    <s v=""/>
    <x v="4"/>
    <s v=""/>
    <x v="6"/>
    <s v=""/>
    <s v=""/>
    <x v="2"/>
    <x v="9"/>
    <n v="108000"/>
    <x v="2"/>
  </r>
  <r>
    <x v="4"/>
    <x v="48"/>
    <x v="3"/>
    <n v="35"/>
    <x v="48"/>
    <n v="35"/>
    <s v="Reablement provision - Non weight bearing fracture beds"/>
    <s v="Provision of bed based intermediate care pending commencement of active healthcare to meet daily living needs"/>
    <x v="27"/>
    <s v="Bed Based - Step Up/Down"/>
    <s v=""/>
    <x v="0"/>
    <s v=""/>
    <x v="1"/>
    <s v="1"/>
    <s v="0"/>
    <x v="2"/>
    <x v="9"/>
    <n v="542000"/>
    <x v="2"/>
  </r>
  <r>
    <x v="4"/>
    <x v="48"/>
    <x v="3"/>
    <n v="36"/>
    <x v="48"/>
    <n v="36"/>
    <s v="Discharge to Assess Pathway 3 - reablement provision"/>
    <s v="_x000a_Bed based intermediate care for those with higher reablement needs or potential for long term health and social care provision_x000a_"/>
    <x v="28"/>
    <s v="Chg 4. Home First / Discharge to Access"/>
    <s v=""/>
    <x v="4"/>
    <s v=""/>
    <x v="1"/>
    <s v="1"/>
    <s v="0"/>
    <x v="2"/>
    <x v="9"/>
    <n v="430000"/>
    <x v="1"/>
  </r>
  <r>
    <x v="4"/>
    <x v="48"/>
    <x v="3"/>
    <n v="37"/>
    <x v="48"/>
    <n v="37"/>
    <s v="Mental Health Day Services - Isles of Scilly"/>
    <s v="The service will work in partnership with other agencies on the islands to ensure that people with mental health issues are cared for and supported in parity with those with physical health conditions. The service will act as a ‘glue’ for resources and ev"/>
    <x v="3"/>
    <s v="Care Coordination"/>
    <s v=""/>
    <x v="2"/>
    <s v=""/>
    <x v="1"/>
    <s v="0.5"/>
    <s v="0.5"/>
    <x v="3"/>
    <x v="9"/>
    <n v="25000"/>
    <x v="1"/>
  </r>
  <r>
    <x v="4"/>
    <x v="48"/>
    <x v="3"/>
    <n v="38"/>
    <x v="48"/>
    <n v="38"/>
    <s v="Reablement  - Isles of Scilly"/>
    <s v="Scheme to support independent living and prevent admissions to acute and residential care"/>
    <x v="28"/>
    <s v="Chg 8. Enhancing Health in Care Homes"/>
    <s v=""/>
    <x v="1"/>
    <s v=""/>
    <x v="1"/>
    <s v="0.5"/>
    <s v="0.5"/>
    <x v="1"/>
    <x v="9"/>
    <n v="45000"/>
    <x v="1"/>
  </r>
  <r>
    <x v="4"/>
    <x v="48"/>
    <x v="3"/>
    <n v="39"/>
    <x v="48"/>
    <n v="39"/>
    <s v="Rapid response and early intervention - Isles of Scilly"/>
    <s v="On island rehab physio to support assessment and planning"/>
    <x v="0"/>
    <s v="Other"/>
    <s v="Agreement with Primary care on mainland for GPSI services"/>
    <x v="6"/>
    <s v=""/>
    <x v="1"/>
    <s v="0.5"/>
    <s v="0.5"/>
    <x v="3"/>
    <x v="9"/>
    <n v="20000"/>
    <x v="1"/>
  </r>
  <r>
    <x v="4"/>
    <x v="48"/>
    <x v="3"/>
    <n v="40"/>
    <x v="48"/>
    <n v="40"/>
    <s v="Buzza Bus - Isles of Scilly"/>
    <s v="Dial a ride service"/>
    <x v="10"/>
    <s v=""/>
    <s v=""/>
    <x v="5"/>
    <s v="Volutary Sector"/>
    <x v="1"/>
    <s v="0.5"/>
    <s v="0.5"/>
    <x v="0"/>
    <x v="9"/>
    <n v="25000"/>
    <x v="1"/>
  </r>
  <r>
    <x v="4"/>
    <x v="48"/>
    <x v="3"/>
    <n v="41"/>
    <x v="48"/>
    <n v="41"/>
    <s v="Dial a ride - Concessionary Boat Fares - Isles of Scilly"/>
    <s v="Dial a ride and boat travel to enable social participation, prevent isolation and enable access to services"/>
    <x v="10"/>
    <s v=""/>
    <s v=""/>
    <x v="5"/>
    <s v="Private Sector"/>
    <x v="1"/>
    <s v="0.5"/>
    <s v="0.5"/>
    <x v="2"/>
    <x v="9"/>
    <n v="25000"/>
    <x v="1"/>
  </r>
  <r>
    <x v="4"/>
    <x v="48"/>
    <x v="3"/>
    <n v="42"/>
    <x v="48"/>
    <n v="42"/>
    <s v="Healthy aging"/>
    <s v="This project aims to support people to enjoy and maximise their old age and to minimise the onset of frailty through physical participation. This project will maximise social connections, enhance health in care homes, reduce falls, help people make the he"/>
    <x v="9"/>
    <s v="Integrated models of provision"/>
    <s v=""/>
    <x v="1"/>
    <s v=""/>
    <x v="1"/>
    <s v="0.5"/>
    <s v="0.5"/>
    <x v="2"/>
    <x v="9"/>
    <n v="28400"/>
    <x v="2"/>
  </r>
  <r>
    <x v="4"/>
    <x v="48"/>
    <x v="3"/>
    <n v="43"/>
    <x v="48"/>
    <n v="43"/>
    <s v="Recruitment and retention of skilled workforce - Park House"/>
    <s v="Park House is the council run and only Care Home on the Isles of Scilly.  Park house also provide reablement and rapid response services.  This fund support the wage increase and market stabilisation funds aligned to this provision."/>
    <x v="9"/>
    <s v="Fee increase to stabilise the care provider market"/>
    <s v=""/>
    <x v="0"/>
    <s v=""/>
    <x v="0"/>
    <s v=""/>
    <s v=""/>
    <x v="1"/>
    <x v="3"/>
    <n v="66432"/>
    <x v="1"/>
  </r>
  <r>
    <x v="4"/>
    <x v="48"/>
    <x v="3"/>
    <n v="44"/>
    <x v="48"/>
    <n v="44"/>
    <s v="Intermediate care provision"/>
    <s v="Baseline costs associated with the provision of a reablement service net of market stabilisation costs and provided via Park House."/>
    <x v="27"/>
    <s v="Reablement/Rehabilitation Services"/>
    <s v=""/>
    <x v="0"/>
    <s v=""/>
    <x v="1"/>
    <s v="0"/>
    <s v="1"/>
    <x v="1"/>
    <x v="11"/>
    <n v="12662"/>
    <x v="1"/>
  </r>
  <r>
    <x v="4"/>
    <x v="48"/>
    <x v="3"/>
    <n v="45"/>
    <x v="48"/>
    <n v="45"/>
    <s v="Housing and adaptions funding"/>
    <s v="Housing needs and adaptions"/>
    <x v="13"/>
    <s v="Adaptations"/>
    <s v=""/>
    <x v="0"/>
    <s v=""/>
    <x v="0"/>
    <s v=""/>
    <s v=""/>
    <x v="1"/>
    <x v="2"/>
    <n v="25862"/>
    <x v="1"/>
  </r>
  <r>
    <x v="4"/>
    <x v="48"/>
    <x v="3"/>
    <n v="46"/>
    <x v="48"/>
    <n v="46"/>
    <s v="High Impact Change Model"/>
    <s v="Additional HICM funding for in year initiatives"/>
    <x v="28"/>
    <s v="Chg 8. Enhancing Health in Care Homes"/>
    <s v=""/>
    <x v="0"/>
    <s v=""/>
    <x v="0"/>
    <s v=""/>
    <s v=""/>
    <x v="1"/>
    <x v="3"/>
    <n v="93859"/>
    <x v="1"/>
  </r>
  <r>
    <x v="4"/>
    <x v="48"/>
    <x v="3"/>
    <n v="47"/>
    <x v="48"/>
    <n v="47"/>
    <s v="Pathway Flats"/>
    <s v="Pathway flats as a temporary accommodation due to many reasons but can be supported by reablement and domicilliary care. "/>
    <x v="2"/>
    <s v=""/>
    <s v=""/>
    <x v="0"/>
    <s v=""/>
    <x v="0"/>
    <s v=""/>
    <s v=""/>
    <x v="1"/>
    <x v="3"/>
    <n v="30000"/>
    <x v="1"/>
  </r>
  <r>
    <x v="4"/>
    <x v="48"/>
    <x v="3"/>
    <n v="48"/>
    <x v="48"/>
    <n v="48"/>
    <s v="Supported Living Clients - Council Contribition"/>
    <s v="Mental Health, Learning Disability and physically disabled cohort with joint health and social care obligations supported by commissioning of joint packages of care."/>
    <x v="16"/>
    <s v="Supported Living"/>
    <s v=""/>
    <x v="0"/>
    <s v=""/>
    <x v="1"/>
    <s v="0"/>
    <s v="1"/>
    <x v="1"/>
    <x v="4"/>
    <n v="7116000"/>
    <x v="1"/>
  </r>
  <r>
    <x v="4"/>
    <x v="48"/>
    <x v="3"/>
    <n v="49"/>
    <x v="48"/>
    <n v="49"/>
    <s v="Joint Complex Clients - Council Contribution"/>
    <s v="MH, LD and Physical disability with a greater emphasis on health need and CHC eligibility"/>
    <x v="3"/>
    <s v="Care Planning, Assessment and Review"/>
    <s v=""/>
    <x v="0"/>
    <s v=""/>
    <x v="1"/>
    <s v="0"/>
    <s v="1"/>
    <x v="0"/>
    <x v="4"/>
    <n v="2046000"/>
    <x v="1"/>
  </r>
  <r>
    <x v="4"/>
    <x v="48"/>
    <x v="3"/>
    <n v="50"/>
    <x v="48"/>
    <n v="50"/>
    <s v="DFG - Additional borrowing "/>
    <s v="To deliver home adaptations, use of technologies to support people to live independently in their own homes for longer, and to take a joined-up approach to improving outcomes across health, social care and housing"/>
    <x v="2"/>
    <s v=""/>
    <s v=""/>
    <x v="0"/>
    <s v=""/>
    <x v="0"/>
    <s v=""/>
    <s v=""/>
    <x v="1"/>
    <x v="4"/>
    <n v="2103624"/>
    <x v="2"/>
  </r>
  <r>
    <x v="4"/>
    <x v="48"/>
    <x v="3"/>
    <n v="51"/>
    <x v="48"/>
    <n v="51"/>
    <s v="Community Equipment  - IOS"/>
    <s v="Provision of Integrated Community Equipment Service"/>
    <x v="1"/>
    <s v="Community Based Equipment"/>
    <s v=""/>
    <x v="0"/>
    <s v=""/>
    <x v="6"/>
    <s v=""/>
    <s v=""/>
    <x v="1"/>
    <x v="9"/>
    <n v="5140"/>
    <x v="2"/>
  </r>
  <r>
    <x v="4"/>
    <x v="48"/>
    <x v="3"/>
    <n v="52"/>
    <x v="48"/>
    <n v="51"/>
    <s v="Community Equipment  - Additional resource &quot;Man and a Van&quot; and retrieval analyst"/>
    <s v="Additional resource to meet equipment winter pressures and enhance levels of refurbishment "/>
    <x v="1"/>
    <s v="Community Based Equipment"/>
    <s v=""/>
    <x v="0"/>
    <s v=""/>
    <x v="1"/>
    <s v="0"/>
    <s v="1"/>
    <x v="1"/>
    <x v="11"/>
    <n v="60000"/>
    <x v="1"/>
  </r>
  <r>
    <x v="4"/>
    <x v="48"/>
    <x v="3"/>
    <n v="53"/>
    <x v="48"/>
    <n v="52"/>
    <s v="Home Care Provision - POC's"/>
    <s v="Fund to purchase packages of care to support of people in the community, prevent an admission to or support a discharge from, hospital."/>
    <x v="7"/>
    <s v=""/>
    <s v=""/>
    <x v="0"/>
    <s v=""/>
    <x v="0"/>
    <s v=""/>
    <s v=""/>
    <x v="2"/>
    <x v="11"/>
    <n v="1150000"/>
    <x v="2"/>
  </r>
  <r>
    <x v="4"/>
    <x v="48"/>
    <x v="3"/>
    <n v="54"/>
    <x v="48"/>
    <n v="53"/>
    <s v="Care Home Provision"/>
    <s v="Fund to purchase care home placements to prevent an admission to or support a discharge from, hospital."/>
    <x v="16"/>
    <s v="Nursing Home"/>
    <s v=""/>
    <x v="0"/>
    <s v=""/>
    <x v="0"/>
    <s v=""/>
    <s v=""/>
    <x v="2"/>
    <x v="11"/>
    <n v="1383384"/>
    <x v="2"/>
  </r>
  <r>
    <x v="4"/>
    <x v="48"/>
    <x v="3"/>
    <n v="55"/>
    <x v="48"/>
    <n v="54"/>
    <s v="High Intensity Users - Prevention"/>
    <s v="Admission avoidance role for HIU's in ED, supported by VS advocates"/>
    <x v="0"/>
    <s v="Social Prescribing"/>
    <s v=""/>
    <x v="0"/>
    <s v=""/>
    <x v="1"/>
    <s v="0.5"/>
    <s v="0.5"/>
    <x v="0"/>
    <x v="3"/>
    <n v="30000"/>
    <x v="2"/>
  </r>
  <r>
    <x v="4"/>
    <x v="48"/>
    <x v="3"/>
    <n v="56"/>
    <x v="48"/>
    <n v="55"/>
    <s v="ASC assessment and review capacity Urgent Care (WP)"/>
    <s v="Resource to assess and review to enable flow in step down/OOH services "/>
    <x v="3"/>
    <s v="Care Planning, Assessment and Review"/>
    <s v=""/>
    <x v="0"/>
    <s v=""/>
    <x v="0"/>
    <s v=""/>
    <s v=""/>
    <x v="1"/>
    <x v="11"/>
    <n v="200000"/>
    <x v="1"/>
  </r>
  <r>
    <x v="4"/>
    <x v="49"/>
    <x v="3"/>
    <n v="1"/>
    <x v="49"/>
    <n v="1"/>
    <s v="Step up  Step Down Beds"/>
    <s v="Block contract for IC beds in care homes."/>
    <x v="27"/>
    <s v="Bed Based - Step Up/Down"/>
    <s v=""/>
    <x v="0"/>
    <s v=""/>
    <x v="0"/>
    <s v=""/>
    <s v=""/>
    <x v="2"/>
    <x v="9"/>
    <n v="2988200"/>
    <x v="1"/>
  </r>
  <r>
    <x v="4"/>
    <x v="49"/>
    <x v="3"/>
    <n v="2"/>
    <x v="49"/>
    <n v="2"/>
    <s v="Bassett House Beds"/>
    <s v="Time-limited scheme to support establishment of HomeFirst Plus."/>
    <x v="27"/>
    <s v="Bed Based - Step Up/Down"/>
    <s v=""/>
    <x v="0"/>
    <s v=""/>
    <x v="0"/>
    <s v=""/>
    <s v=""/>
    <x v="2"/>
    <x v="9"/>
    <n v="25586"/>
    <x v="2"/>
  </r>
  <r>
    <x v="4"/>
    <x v="49"/>
    <x v="3"/>
    <n v="3"/>
    <x v="49"/>
    <n v="3"/>
    <s v="Therapy"/>
    <s v="IC therapy support for people in IC beds (LA and NHS)."/>
    <x v="27"/>
    <s v="Reablement/Rehabilitation Services"/>
    <s v=""/>
    <x v="1"/>
    <s v=""/>
    <x v="6"/>
    <s v=""/>
    <s v=""/>
    <x v="3"/>
    <x v="9"/>
    <n v="859594"/>
    <x v="1"/>
  </r>
  <r>
    <x v="4"/>
    <x v="49"/>
    <x v="3"/>
    <n v="4"/>
    <x v="49"/>
    <n v="4"/>
    <s v="Intermediate Care Social Workers and Programme Manager"/>
    <s v="Costs of IC social work team and contributes to hospital SW team."/>
    <x v="27"/>
    <s v="Other"/>
    <s v="Discharge"/>
    <x v="0"/>
    <s v=""/>
    <x v="0"/>
    <s v=""/>
    <s v=""/>
    <x v="1"/>
    <x v="9"/>
    <n v="560640"/>
    <x v="1"/>
  </r>
  <r>
    <x v="4"/>
    <x v="49"/>
    <x v="3"/>
    <n v="5"/>
    <x v="49"/>
    <n v="5"/>
    <s v="Mental Health Liaison"/>
    <s v="MH provider (AWP) trains people with dementia at home."/>
    <x v="7"/>
    <s v=""/>
    <s v=""/>
    <x v="2"/>
    <s v=""/>
    <x v="6"/>
    <s v=""/>
    <s v=""/>
    <x v="5"/>
    <x v="9"/>
    <n v="218591"/>
    <x v="1"/>
  </r>
  <r>
    <x v="4"/>
    <x v="49"/>
    <x v="3"/>
    <n v="6"/>
    <x v="49"/>
    <n v="6"/>
    <s v="Homefirst Plus support for Community"/>
    <s v="Reablement Services at Home for people on Pathway 1."/>
    <x v="7"/>
    <s v=""/>
    <s v=""/>
    <x v="0"/>
    <s v=""/>
    <x v="0"/>
    <s v=""/>
    <s v=""/>
    <x v="1"/>
    <x v="4"/>
    <n v="664898"/>
    <x v="2"/>
  </r>
  <r>
    <x v="4"/>
    <x v="49"/>
    <x v="3"/>
    <n v="7"/>
    <x v="49"/>
    <n v="7"/>
    <s v="Homefirst Plus support for Community"/>
    <s v="Reablement Services at Home for people on Pathway 1."/>
    <x v="7"/>
    <s v=""/>
    <s v=""/>
    <x v="0"/>
    <s v=""/>
    <x v="6"/>
    <s v=""/>
    <s v=""/>
    <x v="3"/>
    <x v="9"/>
    <n v="835580"/>
    <x v="2"/>
  </r>
  <r>
    <x v="4"/>
    <x v="49"/>
    <x v="3"/>
    <n v="8"/>
    <x v="49"/>
    <n v="8"/>
    <s v="SHARP - Step up beds "/>
    <s v="IC Step-Up beds in nursing home - scheme managed by local GPs."/>
    <x v="27"/>
    <s v="Rapid / Crisis Response"/>
    <s v=""/>
    <x v="1"/>
    <s v=""/>
    <x v="6"/>
    <s v=""/>
    <s v=""/>
    <x v="2"/>
    <x v="9"/>
    <n v="60000"/>
    <x v="1"/>
  </r>
  <r>
    <x v="4"/>
    <x v="49"/>
    <x v="3"/>
    <n v="9"/>
    <x v="49"/>
    <n v="9"/>
    <s v="Access to Care inc SPA"/>
    <s v="24-hr call handling and clinical triage for effective signposting."/>
    <x v="3"/>
    <s v="Single Point of Access"/>
    <s v=""/>
    <x v="1"/>
    <s v=""/>
    <x v="6"/>
    <s v=""/>
    <s v=""/>
    <x v="2"/>
    <x v="9"/>
    <n v="984161"/>
    <x v="1"/>
  </r>
  <r>
    <x v="4"/>
    <x v="49"/>
    <x v="3"/>
    <n v="10"/>
    <x v="49"/>
    <n v="10"/>
    <s v="PT Flow Hub"/>
    <s v="Improving patient flow and LoS from acute beds. Seven-day cover."/>
    <x v="3"/>
    <s v="Single Point of Access"/>
    <s v=""/>
    <x v="1"/>
    <s v=""/>
    <x v="6"/>
    <s v=""/>
    <s v=""/>
    <x v="3"/>
    <x v="9"/>
    <n v="160000"/>
    <x v="2"/>
  </r>
  <r>
    <x v="4"/>
    <x v="49"/>
    <x v="3"/>
    <n v="11"/>
    <x v="49"/>
    <n v="11"/>
    <s v="Community Geriatrics"/>
    <s v="Community geriatrician to support WHC community teams."/>
    <x v="27"/>
    <s v="Other"/>
    <s v="Medical Cover"/>
    <x v="1"/>
    <s v=""/>
    <x v="6"/>
    <s v=""/>
    <s v=""/>
    <x v="3"/>
    <x v="9"/>
    <n v="117132"/>
    <x v="1"/>
  </r>
  <r>
    <x v="4"/>
    <x v="49"/>
    <x v="3"/>
    <n v="12"/>
    <x v="49"/>
    <n v="12"/>
    <s v="End of Life Care - 72 hour pathway"/>
    <s v="EOLC pathway to reduce NEL admissions to acute care."/>
    <x v="15"/>
    <s v=""/>
    <s v=""/>
    <x v="1"/>
    <s v=""/>
    <x v="6"/>
    <s v=""/>
    <s v=""/>
    <x v="0"/>
    <x v="9"/>
    <n v="205266"/>
    <x v="1"/>
  </r>
  <r>
    <x v="4"/>
    <x v="49"/>
    <x v="3"/>
    <n v="13"/>
    <x v="49"/>
    <n v="13"/>
    <s v="GP Cover"/>
    <s v="Block contract for GP cover to support IC beds in care homes."/>
    <x v="27"/>
    <s v="Other"/>
    <s v="Medical Cover"/>
    <x v="6"/>
    <s v=""/>
    <x v="6"/>
    <s v=""/>
    <s v=""/>
    <x v="3"/>
    <x v="9"/>
    <n v="406200"/>
    <x v="1"/>
  </r>
  <r>
    <x v="4"/>
    <x v="49"/>
    <x v="3"/>
    <n v="14"/>
    <x v="49"/>
    <n v="14"/>
    <s v="Community Service"/>
    <s v="Contribution to WHC core community services teams."/>
    <x v="27"/>
    <s v="Reablement/Rehabilitation Services"/>
    <s v=""/>
    <x v="1"/>
    <s v=""/>
    <x v="6"/>
    <s v=""/>
    <s v=""/>
    <x v="3"/>
    <x v="9"/>
    <n v="1312302"/>
    <x v="1"/>
  </r>
  <r>
    <x v="4"/>
    <x v="49"/>
    <x v="3"/>
    <n v="15"/>
    <x v="49"/>
    <n v="15"/>
    <s v="Community Service"/>
    <s v="Contribution to WHC core community services teams."/>
    <x v="27"/>
    <s v="Reablement/Rehabilitation Services"/>
    <s v=""/>
    <x v="1"/>
    <s v=""/>
    <x v="6"/>
    <s v=""/>
    <s v=""/>
    <x v="3"/>
    <x v="10"/>
    <n v="1897667"/>
    <x v="1"/>
  </r>
  <r>
    <x v="4"/>
    <x v="49"/>
    <x v="3"/>
    <n v="16"/>
    <x v="49"/>
    <n v="16"/>
    <s v="Rehabilitation Support Workers"/>
    <s v="Reablement Services at Home for people on Pathway 1."/>
    <x v="27"/>
    <s v="Reablement/Rehabilitation Services"/>
    <s v=""/>
    <x v="1"/>
    <s v=""/>
    <x v="6"/>
    <s v=""/>
    <s v=""/>
    <x v="3"/>
    <x v="9"/>
    <n v="299329"/>
    <x v="1"/>
  </r>
  <r>
    <x v="4"/>
    <x v="49"/>
    <x v="3"/>
    <n v="17"/>
    <x v="49"/>
    <n v="16"/>
    <s v="Rehabilitation Support Workers"/>
    <s v="Reablement Services at Home for people on Pathway 1."/>
    <x v="27"/>
    <s v="Reablement/Rehabilitation Services"/>
    <s v=""/>
    <x v="0"/>
    <s v=""/>
    <x v="6"/>
    <s v=""/>
    <s v=""/>
    <x v="3"/>
    <x v="9"/>
    <n v="980463"/>
    <x v="1"/>
  </r>
  <r>
    <x v="4"/>
    <x v="49"/>
    <x v="3"/>
    <n v="18"/>
    <x v="49"/>
    <n v="17"/>
    <s v="RUH Homefirst - Pathway 1"/>
    <s v="RUH (Bath) based service to support people on Pathway 1."/>
    <x v="27"/>
    <s v="Reablement/Rehabilitation Services"/>
    <s v=""/>
    <x v="1"/>
    <s v=""/>
    <x v="6"/>
    <s v=""/>
    <s v=""/>
    <x v="3"/>
    <x v="9"/>
    <n v="54177"/>
    <x v="2"/>
  </r>
  <r>
    <x v="4"/>
    <x v="49"/>
    <x v="3"/>
    <n v="19"/>
    <x v="49"/>
    <n v="18"/>
    <s v="Providing Stabilitiy and extra capacity in the local care systems - residential"/>
    <s v="Capacity to support Adult Social Care"/>
    <x v="16"/>
    <s v="Care Home"/>
    <s v=""/>
    <x v="0"/>
    <s v=""/>
    <x v="0"/>
    <s v=""/>
    <s v=""/>
    <x v="2"/>
    <x v="3"/>
    <n v="2247403"/>
    <x v="1"/>
  </r>
  <r>
    <x v="4"/>
    <x v="49"/>
    <x v="3"/>
    <n v="20"/>
    <x v="49"/>
    <n v="19"/>
    <s v="Providing Stabilitiy and extra capacity in the local care systems - Dom Care"/>
    <s v="Capacity to support Adult Social Care"/>
    <x v="7"/>
    <s v=""/>
    <s v=""/>
    <x v="0"/>
    <s v=""/>
    <x v="0"/>
    <s v=""/>
    <s v=""/>
    <x v="2"/>
    <x v="3"/>
    <n v="2721000"/>
    <x v="1"/>
  </r>
  <r>
    <x v="4"/>
    <x v="49"/>
    <x v="3"/>
    <n v="21"/>
    <x v="49"/>
    <n v="20"/>
    <s v="Prevention Work with Community"/>
    <s v="Prevention work."/>
    <x v="0"/>
    <s v="Risk Stratification"/>
    <s v=""/>
    <x v="0"/>
    <s v=""/>
    <x v="0"/>
    <s v=""/>
    <s v=""/>
    <x v="1"/>
    <x v="3"/>
    <n v="488000"/>
    <x v="1"/>
  </r>
  <r>
    <x v="4"/>
    <x v="49"/>
    <x v="3"/>
    <n v="22"/>
    <x v="49"/>
    <n v="21"/>
    <s v="Local Area Co-ordination Pilot"/>
    <s v="Prevention - building local networks."/>
    <x v="10"/>
    <s v=""/>
    <s v=""/>
    <x v="0"/>
    <s v=""/>
    <x v="0"/>
    <s v=""/>
    <s v=""/>
    <x v="1"/>
    <x v="3"/>
    <n v="447750"/>
    <x v="1"/>
  </r>
  <r>
    <x v="4"/>
    <x v="49"/>
    <x v="3"/>
    <n v="23"/>
    <x v="49"/>
    <n v="22"/>
    <s v="Homefirst Plus support for Community"/>
    <s v="Rehab workers in cmty teams to support discharge."/>
    <x v="27"/>
    <s v="Reablement/Rehabilitation Services"/>
    <s v=""/>
    <x v="1"/>
    <s v=""/>
    <x v="0"/>
    <s v=""/>
    <s v=""/>
    <x v="3"/>
    <x v="3"/>
    <n v="1183583"/>
    <x v="2"/>
  </r>
  <r>
    <x v="4"/>
    <x v="49"/>
    <x v="3"/>
    <n v="24"/>
    <x v="49"/>
    <n v="23"/>
    <s v="Investigation Officers"/>
    <s v="officers who ensure LA is safely meeting ASC needs."/>
    <x v="0"/>
    <s v="Risk Stratification"/>
    <s v=""/>
    <x v="0"/>
    <s v=""/>
    <x v="0"/>
    <s v=""/>
    <s v=""/>
    <x v="1"/>
    <x v="3"/>
    <n v="130200"/>
    <x v="2"/>
  </r>
  <r>
    <x v="4"/>
    <x v="49"/>
    <x v="3"/>
    <n v="25"/>
    <x v="49"/>
    <n v="24"/>
    <s v="Supporting &amp; Development the Market"/>
    <s v="Dom Care support"/>
    <x v="0"/>
    <s v="Risk Stratification"/>
    <s v=""/>
    <x v="0"/>
    <s v=""/>
    <x v="0"/>
    <s v=""/>
    <s v=""/>
    <x v="1"/>
    <x v="3"/>
    <n v="900000"/>
    <x v="2"/>
  </r>
  <r>
    <x v="4"/>
    <x v="49"/>
    <x v="3"/>
    <n v="26"/>
    <x v="49"/>
    <n v="25"/>
    <s v="Medvivo Telecare Response"/>
    <s v="Funding the telecare and urgent care responders. - 24/7."/>
    <x v="1"/>
    <s v="Telecare"/>
    <s v=""/>
    <x v="0"/>
    <s v=""/>
    <x v="0"/>
    <s v=""/>
    <s v=""/>
    <x v="2"/>
    <x v="9"/>
    <n v="1015364"/>
    <x v="1"/>
  </r>
  <r>
    <x v="4"/>
    <x v="49"/>
    <x v="3"/>
    <n v="27"/>
    <x v="49"/>
    <n v="26"/>
    <s v="Additional Hospital Social Care Capacity"/>
    <s v="Social workers in wards"/>
    <x v="27"/>
    <s v="Reablement/Rehabilitation Services"/>
    <s v=""/>
    <x v="3"/>
    <s v=""/>
    <x v="0"/>
    <s v=""/>
    <s v=""/>
    <x v="1"/>
    <x v="9"/>
    <n v="1066660"/>
    <x v="1"/>
  </r>
  <r>
    <x v="4"/>
    <x v="49"/>
    <x v="3"/>
    <n v="28"/>
    <x v="49"/>
    <n v="27"/>
    <s v="Self funder Support - CHS"/>
    <s v="Supporting the discharge process for self-funders."/>
    <x v="16"/>
    <s v="Other"/>
    <s v="Support for self funders"/>
    <x v="4"/>
    <s v=""/>
    <x v="6"/>
    <s v=""/>
    <s v=""/>
    <x v="2"/>
    <x v="9"/>
    <n v="300000"/>
    <x v="1"/>
  </r>
  <r>
    <x v="4"/>
    <x v="49"/>
    <x v="3"/>
    <n v="29"/>
    <x v="49"/>
    <n v="28"/>
    <s v="Step Up Beds WHC"/>
    <s v="IC Step-Up beds in Cmty Hospitals that can also be used for Step-Down."/>
    <x v="27"/>
    <s v="Bed Based - Step Up/Down"/>
    <s v=""/>
    <x v="1"/>
    <s v=""/>
    <x v="6"/>
    <s v=""/>
    <s v=""/>
    <x v="3"/>
    <x v="9"/>
    <n v="899832"/>
    <x v="1"/>
  </r>
  <r>
    <x v="4"/>
    <x v="49"/>
    <x v="3"/>
    <n v="30"/>
    <x v="49"/>
    <n v="29"/>
    <s v="Medvivo Acute Trust Liaison"/>
    <s v="Community in-reach to acute to support discharges. Seven-day."/>
    <x v="27"/>
    <s v="Rapid / Crisis Response"/>
    <s v=""/>
    <x v="3"/>
    <s v=""/>
    <x v="6"/>
    <s v=""/>
    <s v=""/>
    <x v="2"/>
    <x v="9"/>
    <n v="377142"/>
    <x v="1"/>
  </r>
  <r>
    <x v="4"/>
    <x v="49"/>
    <x v="3"/>
    <n v="31"/>
    <x v="49"/>
    <n v="30"/>
    <s v="Medical Room"/>
    <s v="Capacity to support Urgent Care at Home responders."/>
    <x v="27"/>
    <s v="Rapid / Crisis Response"/>
    <s v=""/>
    <x v="1"/>
    <s v=""/>
    <x v="6"/>
    <s v=""/>
    <s v=""/>
    <x v="2"/>
    <x v="9"/>
    <n v="5760"/>
    <x v="1"/>
  </r>
  <r>
    <x v="4"/>
    <x v="49"/>
    <x v="3"/>
    <n v="32"/>
    <x v="49"/>
    <n v="31"/>
    <s v="Urgent Care at Home"/>
    <s v="Crisis response to support people to stay/ return home quickly._x000a_"/>
    <x v="7"/>
    <s v=""/>
    <s v=""/>
    <x v="1"/>
    <s v=""/>
    <x v="6"/>
    <s v=""/>
    <s v=""/>
    <x v="2"/>
    <x v="9"/>
    <n v="862668"/>
    <x v="1"/>
  </r>
  <r>
    <x v="4"/>
    <x v="49"/>
    <x v="3"/>
    <n v="33"/>
    <x v="49"/>
    <n v="32"/>
    <s v="Care Act"/>
    <s v="Includes Care Act duties in respect of carer assessments &amp; services."/>
    <x v="12"/>
    <s v="Other"/>
    <s v="Repsite and care and advice"/>
    <x v="0"/>
    <s v=""/>
    <x v="0"/>
    <s v=""/>
    <s v=""/>
    <x v="1"/>
    <x v="9"/>
    <n v="2500000"/>
    <x v="1"/>
  </r>
  <r>
    <x v="4"/>
    <x v="49"/>
    <x v="3"/>
    <n v="34"/>
    <x v="49"/>
    <n v="33"/>
    <s v="Carers - CCG"/>
    <s v="Access to support, services, education and training for carers."/>
    <x v="12"/>
    <s v="Respite Services"/>
    <s v=""/>
    <x v="1"/>
    <s v=""/>
    <x v="0"/>
    <s v=""/>
    <s v=""/>
    <x v="2"/>
    <x v="9"/>
    <n v="756000"/>
    <x v="1"/>
  </r>
  <r>
    <x v="4"/>
    <x v="49"/>
    <x v="3"/>
    <n v="35"/>
    <x v="49"/>
    <n v="34"/>
    <s v="Carers - Voyage respite"/>
    <s v="CCG-commissioned carers' respite service."/>
    <x v="12"/>
    <s v="Respite Services"/>
    <s v=""/>
    <x v="1"/>
    <s v=""/>
    <x v="6"/>
    <s v=""/>
    <s v=""/>
    <x v="2"/>
    <x v="9"/>
    <n v="30306"/>
    <x v="1"/>
  </r>
  <r>
    <x v="4"/>
    <x v="49"/>
    <x v="3"/>
    <n v="36"/>
    <x v="49"/>
    <n v="35"/>
    <s v="Careres - LA"/>
    <s v="Access to support, services, education and training for carers."/>
    <x v="12"/>
    <s v="Respite Services"/>
    <s v=""/>
    <x v="1"/>
    <s v=""/>
    <x v="0"/>
    <s v=""/>
    <s v=""/>
    <x v="2"/>
    <x v="4"/>
    <n v="741257"/>
    <x v="1"/>
  </r>
  <r>
    <x v="4"/>
    <x v="49"/>
    <x v="3"/>
    <n v="37"/>
    <x v="49"/>
    <n v="36"/>
    <s v="Info and Advice"/>
    <s v="Managing content to support signposting and reduce NEL admissions."/>
    <x v="1"/>
    <s v="Digital Participation Services"/>
    <s v=""/>
    <x v="5"/>
    <s v="Multiple agencies"/>
    <x v="0"/>
    <s v=""/>
    <s v=""/>
    <x v="1"/>
    <x v="9"/>
    <n v="59800"/>
    <x v="1"/>
  </r>
  <r>
    <x v="4"/>
    <x v="49"/>
    <x v="3"/>
    <n v="38"/>
    <x v="49"/>
    <n v="37"/>
    <s v="Public Health Prevention"/>
    <s v="Funding for specific public health prevention schemes. "/>
    <x v="0"/>
    <s v="Risk Stratification"/>
    <s v=""/>
    <x v="0"/>
    <s v=""/>
    <x v="0"/>
    <s v=""/>
    <s v=""/>
    <x v="2"/>
    <x v="9"/>
    <n v="100000"/>
    <x v="1"/>
  </r>
  <r>
    <x v="4"/>
    <x v="49"/>
    <x v="3"/>
    <n v="39"/>
    <x v="49"/>
    <n v="38"/>
    <s v="Maintaining Service"/>
    <s v="Contribution to adult social care services in Wiltshire"/>
    <x v="16"/>
    <s v="Care Home"/>
    <s v=""/>
    <x v="0"/>
    <s v=""/>
    <x v="0"/>
    <s v=""/>
    <s v=""/>
    <x v="1"/>
    <x v="4"/>
    <n v="1833000"/>
    <x v="1"/>
  </r>
  <r>
    <x v="4"/>
    <x v="49"/>
    <x v="3"/>
    <n v="40"/>
    <x v="49"/>
    <n v="39"/>
    <s v="Maintaining Service"/>
    <s v="Contribution to adult social care services in Wiltshire"/>
    <x v="16"/>
    <s v="Care Home"/>
    <s v=""/>
    <x v="0"/>
    <s v=""/>
    <x v="0"/>
    <s v=""/>
    <s v=""/>
    <x v="1"/>
    <x v="9"/>
    <n v="6600000"/>
    <x v="1"/>
  </r>
  <r>
    <x v="4"/>
    <x v="49"/>
    <x v="3"/>
    <n v="41"/>
    <x v="49"/>
    <n v="40"/>
    <s v="Complex Care Packages"/>
    <s v="Supports delivery of complex care packages to keep people at home"/>
    <x v="16"/>
    <s v="Learning Disability"/>
    <s v=""/>
    <x v="0"/>
    <s v=""/>
    <x v="0"/>
    <s v=""/>
    <s v=""/>
    <x v="1"/>
    <x v="9"/>
    <n v="400000"/>
    <x v="1"/>
  </r>
  <r>
    <x v="4"/>
    <x v="49"/>
    <x v="3"/>
    <n v="42"/>
    <x v="49"/>
    <n v="41"/>
    <s v="Strengtheninig QA"/>
    <s v="Contribution to LA Commissioning to support ctt monitoring"/>
    <x v="11"/>
    <s v=""/>
    <s v="health care service to care homes"/>
    <x v="0"/>
    <s v=""/>
    <x v="0"/>
    <s v=""/>
    <s v=""/>
    <x v="1"/>
    <x v="9"/>
    <n v="350000"/>
    <x v="1"/>
  </r>
  <r>
    <x v="4"/>
    <x v="49"/>
    <x v="3"/>
    <n v="43"/>
    <x v="49"/>
    <n v="42"/>
    <s v="Disabled Facitlities Grant"/>
    <s v="Disabled Facilities Grant for Wiltshire."/>
    <x v="13"/>
    <s v="Adaptations"/>
    <s v=""/>
    <x v="0"/>
    <s v=""/>
    <x v="0"/>
    <s v=""/>
    <s v=""/>
    <x v="1"/>
    <x v="2"/>
    <n v="3273126"/>
    <x v="1"/>
  </r>
  <r>
    <x v="4"/>
    <x v="49"/>
    <x v="3"/>
    <n v="44"/>
    <x v="49"/>
    <n v="43"/>
    <s v="Winter Pressure Schemes"/>
    <s v="Discharge to Assess functions"/>
    <x v="28"/>
    <s v="Other approaches"/>
    <s v=""/>
    <x v="5"/>
    <s v="TBC"/>
    <x v="0"/>
    <s v=""/>
    <s v=""/>
    <x v="1"/>
    <x v="11"/>
    <n v="1823064"/>
    <x v="2"/>
  </r>
  <r>
    <x v="4"/>
    <x v="49"/>
    <x v="3"/>
    <n v="45"/>
    <x v="49"/>
    <n v="44"/>
    <s v="Programme management and support"/>
    <s v="BCF direction and support."/>
    <x v="9"/>
    <s v="Implementation &amp; Change Mgt capacity"/>
    <s v=""/>
    <x v="5"/>
    <s v="Programme Direction"/>
    <x v="1"/>
    <s v="0.5"/>
    <s v="0.5"/>
    <x v="1"/>
    <x v="9"/>
    <n v="551836"/>
    <x v="1"/>
  </r>
  <r>
    <x v="4"/>
    <x v="49"/>
    <x v="3"/>
    <n v="46"/>
    <x v="49"/>
    <n v="45"/>
    <s v="Intergrated Equipment"/>
    <s v="Wiltshire Council contribution to ICES services."/>
    <x v="15"/>
    <s v=""/>
    <s v=""/>
    <x v="1"/>
    <s v=""/>
    <x v="0"/>
    <s v=""/>
    <s v=""/>
    <x v="1"/>
    <x v="4"/>
    <n v="1841000"/>
    <x v="1"/>
  </r>
  <r>
    <x v="4"/>
    <x v="49"/>
    <x v="3"/>
    <n v="47"/>
    <x v="49"/>
    <n v="46"/>
    <s v="Intergrated Equipment"/>
    <s v="Wiltshire CCG contribution to ICES services."/>
    <x v="15"/>
    <s v=""/>
    <s v=""/>
    <x v="1"/>
    <s v=""/>
    <x v="6"/>
    <s v=""/>
    <s v=""/>
    <x v="1"/>
    <x v="9"/>
    <n v="3633263"/>
    <x v="1"/>
  </r>
  <r>
    <x v="4"/>
    <x v="49"/>
    <x v="3"/>
    <n v="48"/>
    <x v="49"/>
    <n v="47"/>
    <s v="Winter Pressure Schemes"/>
    <s v="To be confirmed by JCB - proposed schemes trusted assessor and additional care home support to DTOC."/>
    <x v="11"/>
    <s v=""/>
    <s v="Contingency"/>
    <x v="5"/>
    <s v="Contingency"/>
    <x v="1"/>
    <s v="0.5"/>
    <s v="0.5"/>
    <x v="1"/>
    <x v="9"/>
    <n v="350604"/>
    <x v="1"/>
  </r>
  <r>
    <x v="4"/>
    <x v="49"/>
    <x v="3"/>
    <n v="49"/>
    <x v="49"/>
    <n v="48"/>
    <s v="Community Service"/>
    <s v="Contribution to WHC core community services teams."/>
    <x v="27"/>
    <s v="Reablement/Rehabilitation Services"/>
    <s v=""/>
    <x v="0"/>
    <s v=""/>
    <x v="6"/>
    <s v=""/>
    <s v=""/>
    <x v="3"/>
    <x v="9"/>
    <n v="704277"/>
    <x v="1"/>
  </r>
  <r>
    <x v="4"/>
    <x v="50"/>
    <x v="4"/>
    <n v="1"/>
    <x v="50"/>
    <n v="1"/>
    <s v="Disabled Facilities Grant"/>
    <s v="Adaptations to support people to remain independent in own homes"/>
    <x v="13"/>
    <s v="Adaptations"/>
    <s v=""/>
    <x v="0"/>
    <s v=""/>
    <x v="0"/>
    <s v=""/>
    <s v=""/>
    <x v="1"/>
    <x v="2"/>
    <n v="1243320"/>
    <x v="1"/>
  </r>
  <r>
    <x v="4"/>
    <x v="50"/>
    <x v="4"/>
    <n v="2"/>
    <x v="50"/>
    <n v="2"/>
    <s v="Commissioning Specialist Nurses for Neurological Conditions"/>
    <s v="Community based specialists nurses for parkinsons"/>
    <x v="10"/>
    <s v=""/>
    <s v=""/>
    <x v="1"/>
    <s v=""/>
    <x v="6"/>
    <s v=""/>
    <s v=""/>
    <x v="3"/>
    <x v="9"/>
    <n v="100000"/>
    <x v="1"/>
  </r>
  <r>
    <x v="4"/>
    <x v="50"/>
    <x v="4"/>
    <n v="3"/>
    <x v="50"/>
    <n v="3"/>
    <s v="Out of Hospital Care"/>
    <s v="Community based support. Funds workforce"/>
    <x v="27"/>
    <s v="Rapid / Crisis Response"/>
    <s v=""/>
    <x v="1"/>
    <s v=""/>
    <x v="0"/>
    <s v=""/>
    <s v=""/>
    <x v="2"/>
    <x v="9"/>
    <n v="100000"/>
    <x v="1"/>
  </r>
  <r>
    <x v="4"/>
    <x v="50"/>
    <x v="4"/>
    <n v="4"/>
    <x v="50"/>
    <n v="4"/>
    <s v="Home from hospital service"/>
    <s v="Low level preventative home care"/>
    <x v="0"/>
    <s v="Risk Stratification"/>
    <s v=""/>
    <x v="0"/>
    <s v=""/>
    <x v="0"/>
    <s v=""/>
    <s v=""/>
    <x v="0"/>
    <x v="9"/>
    <n v="76000"/>
    <x v="1"/>
  </r>
  <r>
    <x v="4"/>
    <x v="50"/>
    <x v="4"/>
    <n v="5"/>
    <x v="50"/>
    <n v="5"/>
    <s v="Modernisation of community health services"/>
    <s v="Community based support"/>
    <x v="10"/>
    <s v=""/>
    <s v=""/>
    <x v="1"/>
    <s v=""/>
    <x v="6"/>
    <s v=""/>
    <s v=""/>
    <x v="3"/>
    <x v="9"/>
    <n v="100000"/>
    <x v="1"/>
  </r>
  <r>
    <x v="4"/>
    <x v="50"/>
    <x v="4"/>
    <n v="6"/>
    <x v="50"/>
    <n v="6"/>
    <s v="Long term condition management"/>
    <s v="Specialist nursing support for long term conditions"/>
    <x v="10"/>
    <s v=""/>
    <s v=""/>
    <x v="1"/>
    <s v=""/>
    <x v="6"/>
    <s v=""/>
    <s v=""/>
    <x v="3"/>
    <x v="9"/>
    <n v="100000"/>
    <x v="1"/>
  </r>
  <r>
    <x v="4"/>
    <x v="50"/>
    <x v="4"/>
    <n v="7"/>
    <x v="50"/>
    <n v="7"/>
    <s v="Intermediate Care"/>
    <s v="reablement services"/>
    <x v="27"/>
    <s v="Reablement/Rehabilitation Services"/>
    <s v=""/>
    <x v="0"/>
    <s v=""/>
    <x v="0"/>
    <s v=""/>
    <s v=""/>
    <x v="2"/>
    <x v="9"/>
    <n v="107130"/>
    <x v="1"/>
  </r>
  <r>
    <x v="4"/>
    <x v="50"/>
    <x v="4"/>
    <n v="8"/>
    <x v="50"/>
    <n v="8"/>
    <s v="High end rehabilitation"/>
    <s v="ABI team support to ABI services / patients / specialist units"/>
    <x v="10"/>
    <s v=""/>
    <s v=""/>
    <x v="1"/>
    <s v=""/>
    <x v="6"/>
    <s v=""/>
    <s v=""/>
    <x v="3"/>
    <x v="9"/>
    <n v="800000"/>
    <x v="1"/>
  </r>
  <r>
    <x v="4"/>
    <x v="50"/>
    <x v="4"/>
    <n v="9"/>
    <x v="50"/>
    <n v="9"/>
    <s v="Developing a Liaison Psychiatry Service"/>
    <s v="Phychiatrist working in A&amp;E departments to navigate patients to most appropriate and plan care."/>
    <x v="3"/>
    <s v="Care Planning, Assessment and Review"/>
    <s v=""/>
    <x v="2"/>
    <s v=""/>
    <x v="0"/>
    <s v=""/>
    <s v=""/>
    <x v="5"/>
    <x v="9"/>
    <n v="300000"/>
    <x v="1"/>
  </r>
  <r>
    <x v="4"/>
    <x v="50"/>
    <x v="4"/>
    <n v="10"/>
    <x v="50"/>
    <n v="10"/>
    <s v="Developing a Liaison Psychiatry Service"/>
    <s v="Phychiatrist working in A&amp;E departments to navigate patients to most appropriate and plan care."/>
    <x v="3"/>
    <s v="Care Planning, Assessment and Review"/>
    <s v=""/>
    <x v="2"/>
    <s v=""/>
    <x v="6"/>
    <s v=""/>
    <s v=""/>
    <x v="5"/>
    <x v="9"/>
    <n v="135000"/>
    <x v="1"/>
  </r>
  <r>
    <x v="4"/>
    <x v="50"/>
    <x v="4"/>
    <n v="11"/>
    <x v="50"/>
    <n v="11"/>
    <s v="Developing a Liaison Psychiatry Service"/>
    <s v="Support service to carers of patients "/>
    <x v="12"/>
    <s v="Carer Advice and Support"/>
    <s v=""/>
    <x v="2"/>
    <s v=""/>
    <x v="0"/>
    <s v=""/>
    <s v=""/>
    <x v="0"/>
    <x v="9"/>
    <n v="1000"/>
    <x v="1"/>
  </r>
  <r>
    <x v="4"/>
    <x v="50"/>
    <x v="4"/>
    <n v="12"/>
    <x v="50"/>
    <n v="12"/>
    <s v="Hot and cold boxes"/>
    <s v="Boxes filled with blankets, hot drink supplies, hot water bottles etc to support older people during winter. Cold boxes with fans, cold drinks etc to support during hot months"/>
    <x v="0"/>
    <s v="Other"/>
    <s v="Help to stay well at home"/>
    <x v="5"/>
    <s v="Charity"/>
    <x v="0"/>
    <s v=""/>
    <s v=""/>
    <x v="0"/>
    <x v="9"/>
    <n v="10000"/>
    <x v="1"/>
  </r>
  <r>
    <x v="4"/>
    <x v="50"/>
    <x v="4"/>
    <n v="13"/>
    <x v="50"/>
    <n v="13"/>
    <s v="Rehabilitation Beds at Puttenhoe"/>
    <s v="Beds to support early discharge of fracture patients from acute"/>
    <x v="28"/>
    <s v="Chg 1. Early Discharge Planning"/>
    <s v=""/>
    <x v="0"/>
    <s v=""/>
    <x v="0"/>
    <s v=""/>
    <s v=""/>
    <x v="1"/>
    <x v="9"/>
    <n v="85000"/>
    <x v="1"/>
  </r>
  <r>
    <x v="4"/>
    <x v="50"/>
    <x v="4"/>
    <n v="14"/>
    <x v="50"/>
    <n v="14"/>
    <s v="Contingency"/>
    <s v="Contingency"/>
    <x v="11"/>
    <s v=""/>
    <s v="contingency"/>
    <x v="5"/>
    <s v="Contingency"/>
    <x v="0"/>
    <s v=""/>
    <s v=""/>
    <x v="1"/>
    <x v="9"/>
    <n v="120000"/>
    <x v="1"/>
  </r>
  <r>
    <x v="4"/>
    <x v="50"/>
    <x v="4"/>
    <n v="15"/>
    <x v="50"/>
    <n v="15"/>
    <s v="Reviewing &amp; redesigning end of life care"/>
    <s v="Staff supporting the Palliative Care Hub"/>
    <x v="10"/>
    <s v=""/>
    <s v=""/>
    <x v="1"/>
    <s v=""/>
    <x v="0"/>
    <s v=""/>
    <s v=""/>
    <x v="0"/>
    <x v="9"/>
    <n v="103000"/>
    <x v="1"/>
  </r>
  <r>
    <x v="4"/>
    <x v="50"/>
    <x v="4"/>
    <n v="16"/>
    <x v="50"/>
    <n v="16"/>
    <s v="Reviewing &amp; redesigning end of life care"/>
    <s v="Palliative Care Hub Service and hospice provision"/>
    <x v="10"/>
    <s v=""/>
    <s v=""/>
    <x v="1"/>
    <s v=""/>
    <x v="6"/>
    <s v=""/>
    <s v=""/>
    <x v="0"/>
    <x v="9"/>
    <n v="570000"/>
    <x v="1"/>
  </r>
  <r>
    <x v="4"/>
    <x v="50"/>
    <x v="4"/>
    <n v="17"/>
    <x v="50"/>
    <n v="17"/>
    <s v="Falls Coordinator"/>
    <s v="Falls coordinator, supporting the falls response team"/>
    <x v="10"/>
    <s v=""/>
    <s v=""/>
    <x v="0"/>
    <s v=""/>
    <x v="0"/>
    <s v=""/>
    <s v=""/>
    <x v="1"/>
    <x v="9"/>
    <n v="70000"/>
    <x v="1"/>
  </r>
  <r>
    <x v="4"/>
    <x v="50"/>
    <x v="4"/>
    <n v="18"/>
    <x v="50"/>
    <n v="18"/>
    <s v="Falls Response Team"/>
    <s v="Response service providing support to people who have fallen"/>
    <x v="10"/>
    <s v=""/>
    <s v=""/>
    <x v="0"/>
    <s v=""/>
    <x v="0"/>
    <s v=""/>
    <s v=""/>
    <x v="1"/>
    <x v="9"/>
    <n v="194000"/>
    <x v="1"/>
  </r>
  <r>
    <x v="4"/>
    <x v="50"/>
    <x v="4"/>
    <n v="19"/>
    <x v="50"/>
    <n v="19"/>
    <s v="Additional Funding in 2016/2017"/>
    <s v="Funding towards community health services workforce"/>
    <x v="10"/>
    <s v=""/>
    <s v=""/>
    <x v="1"/>
    <s v=""/>
    <x v="6"/>
    <s v=""/>
    <s v=""/>
    <x v="3"/>
    <x v="9"/>
    <n v="92000"/>
    <x v="1"/>
  </r>
  <r>
    <x v="4"/>
    <x v="50"/>
    <x v="4"/>
    <n v="20"/>
    <x v="50"/>
    <n v="20"/>
    <s v="Falls Project"/>
    <s v="Funding to provide fracture liaison service at Bedford hospital"/>
    <x v="3"/>
    <s v="Other"/>
    <s v="hospital fracture liaison service"/>
    <x v="3"/>
    <s v=""/>
    <x v="0"/>
    <s v=""/>
    <s v=""/>
    <x v="6"/>
    <x v="9"/>
    <n v="300000"/>
    <x v="1"/>
  </r>
  <r>
    <x v="4"/>
    <x v="50"/>
    <x v="4"/>
    <n v="21"/>
    <x v="50"/>
    <n v="21"/>
    <s v="Hospital Social Work Team"/>
    <s v="Dedicated team based within acutes processing hospital discharges to social care provision"/>
    <x v="9"/>
    <s v="Integrated workforce"/>
    <s v=""/>
    <x v="0"/>
    <s v=""/>
    <x v="0"/>
    <s v=""/>
    <s v=""/>
    <x v="1"/>
    <x v="9"/>
    <n v="343450"/>
    <x v="1"/>
  </r>
  <r>
    <x v="4"/>
    <x v="50"/>
    <x v="4"/>
    <n v="22"/>
    <x v="50"/>
    <n v="22"/>
    <s v="Weekend day service at Goldington"/>
    <s v="Provision of day services including social activities, personal care and support"/>
    <x v="28"/>
    <s v="Chg 5. Seven-Day Services"/>
    <s v=""/>
    <x v="0"/>
    <s v=""/>
    <x v="0"/>
    <s v=""/>
    <s v=""/>
    <x v="1"/>
    <x v="9"/>
    <n v="75000"/>
    <x v="1"/>
  </r>
  <r>
    <x v="4"/>
    <x v="50"/>
    <x v="4"/>
    <n v="23"/>
    <x v="50"/>
    <n v="23"/>
    <s v="BME day service"/>
    <s v="Provision of day services including social activities and support for BME community"/>
    <x v="10"/>
    <s v=""/>
    <s v=""/>
    <x v="0"/>
    <s v=""/>
    <x v="0"/>
    <s v=""/>
    <s v=""/>
    <x v="1"/>
    <x v="9"/>
    <n v="81000"/>
    <x v="1"/>
  </r>
  <r>
    <x v="4"/>
    <x v="50"/>
    <x v="4"/>
    <n v="24"/>
    <x v="50"/>
    <n v="24"/>
    <s v="Weekend social work service"/>
    <s v="Postholders  based within acutes processing hospital discharges to social care provision on weekends"/>
    <x v="28"/>
    <s v="Chg 5. Seven-Day Services"/>
    <s v=""/>
    <x v="0"/>
    <s v=""/>
    <x v="0"/>
    <s v=""/>
    <s v=""/>
    <x v="1"/>
    <x v="9"/>
    <n v="150000"/>
    <x v="1"/>
  </r>
  <r>
    <x v="4"/>
    <x v="50"/>
    <x v="4"/>
    <n v="25"/>
    <x v="50"/>
    <n v="25"/>
    <s v="24/7 Health Services"/>
    <s v="Funding towards community health service workforce for services working 24/7"/>
    <x v="28"/>
    <s v="Chg 5. Seven-Day Services"/>
    <s v=""/>
    <x v="1"/>
    <s v=""/>
    <x v="6"/>
    <s v=""/>
    <s v=""/>
    <x v="3"/>
    <x v="9"/>
    <n v="672000"/>
    <x v="1"/>
  </r>
  <r>
    <x v="4"/>
    <x v="50"/>
    <x v="4"/>
    <n v="26"/>
    <x v="50"/>
    <n v="26"/>
    <s v="Lifestyle Hub"/>
    <s v="Community based support providing weight management, exercise, smoking cessatoin, etc "/>
    <x v="0"/>
    <s v="Social Prescribing"/>
    <s v=""/>
    <x v="3"/>
    <s v=""/>
    <x v="0"/>
    <s v=""/>
    <s v=""/>
    <x v="6"/>
    <x v="9"/>
    <n v="105000"/>
    <x v="1"/>
  </r>
  <r>
    <x v="4"/>
    <x v="50"/>
    <x v="4"/>
    <n v="27"/>
    <x v="50"/>
    <n v="27"/>
    <s v="Stroke in the Community"/>
    <s v="Workforce to support stroke survivors in the community around early supported discharge"/>
    <x v="28"/>
    <s v="Chg 1. Early Discharge Planning"/>
    <s v=""/>
    <x v="1"/>
    <s v=""/>
    <x v="6"/>
    <s v=""/>
    <s v=""/>
    <x v="3"/>
    <x v="9"/>
    <n v="100000"/>
    <x v="1"/>
  </r>
  <r>
    <x v="4"/>
    <x v="50"/>
    <x v="4"/>
    <n v="28"/>
    <x v="50"/>
    <n v="28"/>
    <s v="Stroke in the Community"/>
    <s v="Workforce to support stroke survivors in the community around early supported discharge"/>
    <x v="28"/>
    <s v="Chg 1. Early Discharge Planning"/>
    <s v=""/>
    <x v="0"/>
    <s v=""/>
    <x v="0"/>
    <s v=""/>
    <s v=""/>
    <x v="3"/>
    <x v="9"/>
    <n v="83000"/>
    <x v="1"/>
  </r>
  <r>
    <x v="4"/>
    <x v="50"/>
    <x v="4"/>
    <n v="29"/>
    <x v="50"/>
    <n v="29"/>
    <s v="Complex Rehab"/>
    <s v="Step down beds for discharge pathways 2 and 3"/>
    <x v="27"/>
    <s v="Bed Based - Step Up/Down"/>
    <s v=""/>
    <x v="5"/>
    <s v="Private providers"/>
    <x v="6"/>
    <s v=""/>
    <s v=""/>
    <x v="2"/>
    <x v="9"/>
    <n v="444000"/>
    <x v="1"/>
  </r>
  <r>
    <x v="4"/>
    <x v="50"/>
    <x v="4"/>
    <n v="30"/>
    <x v="50"/>
    <n v="30"/>
    <s v="Specialist Interventions"/>
    <s v="Provision of specialist appropriate equipment"/>
    <x v="10"/>
    <s v=""/>
    <s v=""/>
    <x v="5"/>
    <s v="Private providers"/>
    <x v="0"/>
    <s v=""/>
    <s v=""/>
    <x v="2"/>
    <x v="9"/>
    <n v="56000"/>
    <x v="1"/>
  </r>
  <r>
    <x v="4"/>
    <x v="50"/>
    <x v="4"/>
    <n v="31"/>
    <x v="50"/>
    <n v="31"/>
    <s v="Stroke Rehab"/>
    <s v="Domicliary care element to stroke early supported discharge"/>
    <x v="10"/>
    <s v=""/>
    <s v=""/>
    <x v="0"/>
    <s v=""/>
    <x v="0"/>
    <s v=""/>
    <s v=""/>
    <x v="2"/>
    <x v="9"/>
    <n v="106400"/>
    <x v="1"/>
  </r>
  <r>
    <x v="4"/>
    <x v="50"/>
    <x v="4"/>
    <n v="32"/>
    <x v="50"/>
    <n v="32"/>
    <s v="Stroke Rehab"/>
    <s v="Specilalist bedded placements for stroke patients"/>
    <x v="10"/>
    <s v=""/>
    <s v=""/>
    <x v="5"/>
    <s v="Specialist private providers"/>
    <x v="6"/>
    <s v=""/>
    <s v=""/>
    <x v="2"/>
    <x v="9"/>
    <n v="500000"/>
    <x v="1"/>
  </r>
  <r>
    <x v="4"/>
    <x v="50"/>
    <x v="4"/>
    <n v="33"/>
    <x v="50"/>
    <n v="33"/>
    <s v="Support for benefits, housing, employment"/>
    <s v="Expenditure on housing related services, not adaptations"/>
    <x v="2"/>
    <s v=""/>
    <s v=""/>
    <x v="5"/>
    <s v="Housing"/>
    <x v="0"/>
    <s v=""/>
    <s v=""/>
    <x v="1"/>
    <x v="9"/>
    <n v="120000"/>
    <x v="1"/>
  </r>
  <r>
    <x v="4"/>
    <x v="50"/>
    <x v="4"/>
    <n v="34"/>
    <x v="50"/>
    <n v="34"/>
    <s v="Revenue contribution to DFG's"/>
    <s v="Grant for adaptations to homes to support people remaining independent"/>
    <x v="13"/>
    <s v="Adaptations"/>
    <s v=""/>
    <x v="0"/>
    <s v=""/>
    <x v="0"/>
    <s v=""/>
    <s v=""/>
    <x v="1"/>
    <x v="9"/>
    <n v="350000"/>
    <x v="1"/>
  </r>
  <r>
    <x v="4"/>
    <x v="50"/>
    <x v="4"/>
    <n v="35"/>
    <x v="50"/>
    <n v="35"/>
    <s v="Handy Person Service"/>
    <s v="Postholder for handy person"/>
    <x v="13"/>
    <s v="Adaptations"/>
    <s v=""/>
    <x v="0"/>
    <s v=""/>
    <x v="0"/>
    <s v=""/>
    <s v=""/>
    <x v="1"/>
    <x v="9"/>
    <n v="40000"/>
    <x v="1"/>
  </r>
  <r>
    <x v="4"/>
    <x v="50"/>
    <x v="4"/>
    <n v="36"/>
    <x v="50"/>
    <n v="36"/>
    <s v="Telecare Service"/>
    <s v="Telecare equipment and service"/>
    <x v="1"/>
    <s v="Telecare"/>
    <s v=""/>
    <x v="5"/>
    <s v="Private providers"/>
    <x v="0"/>
    <s v=""/>
    <s v=""/>
    <x v="2"/>
    <x v="9"/>
    <n v="45000"/>
    <x v="1"/>
  </r>
  <r>
    <x v="4"/>
    <x v="50"/>
    <x v="4"/>
    <n v="37"/>
    <x v="50"/>
    <n v="37"/>
    <s v="Community Equipment Store"/>
    <s v="Prescription and loan of standard and specilist equipment"/>
    <x v="1"/>
    <s v="Community Based Equipment"/>
    <s v=""/>
    <x v="5"/>
    <s v="Private providers"/>
    <x v="0"/>
    <s v=""/>
    <s v=""/>
    <x v="2"/>
    <x v="9"/>
    <n v="80000"/>
    <x v="1"/>
  </r>
  <r>
    <x v="4"/>
    <x v="50"/>
    <x v="4"/>
    <n v="38"/>
    <x v="50"/>
    <n v="38"/>
    <s v="Occupational Therapy"/>
    <s v="Therapy workforce to support people to recover and regain independence"/>
    <x v="28"/>
    <s v="Chg 3. Multi-Disciplinary/Multi-Agency Discharge Teams"/>
    <s v=""/>
    <x v="1"/>
    <s v=""/>
    <x v="0"/>
    <s v=""/>
    <s v=""/>
    <x v="3"/>
    <x v="9"/>
    <n v="163799.99999999994"/>
    <x v="1"/>
  </r>
  <r>
    <x v="4"/>
    <x v="50"/>
    <x v="4"/>
    <n v="39"/>
    <x v="50"/>
    <n v="39"/>
    <s v="Reablement"/>
    <s v="Reablement workforce"/>
    <x v="28"/>
    <s v="Chg 4. Home First / Discharge to Access"/>
    <s v=""/>
    <x v="0"/>
    <s v=""/>
    <x v="0"/>
    <s v=""/>
    <s v=""/>
    <x v="1"/>
    <x v="9"/>
    <n v="643690"/>
    <x v="1"/>
  </r>
  <r>
    <x v="4"/>
    <x v="50"/>
    <x v="4"/>
    <n v="40"/>
    <x v="50"/>
    <n v="40"/>
    <s v="Residential and Nursing placements and homecare packages"/>
    <s v="Beds within care homes for social placements"/>
    <x v="16"/>
    <s v="Care Home"/>
    <s v=""/>
    <x v="5"/>
    <s v="Private providers"/>
    <x v="0"/>
    <s v=""/>
    <s v=""/>
    <x v="2"/>
    <x v="9"/>
    <n v="217990"/>
    <x v="1"/>
  </r>
  <r>
    <x v="4"/>
    <x v="50"/>
    <x v="4"/>
    <n v="41"/>
    <x v="50"/>
    <n v="41"/>
    <s v="Care Standards Review Post"/>
    <s v="Safeguarding role within the LA"/>
    <x v="6"/>
    <s v="Deprivation of Liberty Safeguards (DoLS)"/>
    <s v=""/>
    <x v="0"/>
    <s v=""/>
    <x v="0"/>
    <s v=""/>
    <s v=""/>
    <x v="1"/>
    <x v="9"/>
    <n v="27000"/>
    <x v="1"/>
  </r>
  <r>
    <x v="4"/>
    <x v="50"/>
    <x v="4"/>
    <n v="42"/>
    <x v="50"/>
    <n v="42"/>
    <s v="Reviewing &amp; Redesigning Domiciliary care model"/>
    <s v="Domicilary care provision for people to remain independent in own homes."/>
    <x v="7"/>
    <s v=""/>
    <s v=""/>
    <x v="0"/>
    <s v=""/>
    <x v="6"/>
    <s v=""/>
    <s v=""/>
    <x v="2"/>
    <x v="9"/>
    <n v="628000"/>
    <x v="1"/>
  </r>
  <r>
    <x v="4"/>
    <x v="50"/>
    <x v="4"/>
    <n v="43"/>
    <x v="50"/>
    <n v="43"/>
    <s v="Carers Services"/>
    <s v="Support service to carers of patients "/>
    <x v="12"/>
    <s v="Carer Advice and Support"/>
    <s v=""/>
    <x v="5"/>
    <s v="Charity"/>
    <x v="0"/>
    <s v=""/>
    <s v=""/>
    <x v="0"/>
    <x v="9"/>
    <n v="45000"/>
    <x v="1"/>
  </r>
  <r>
    <x v="4"/>
    <x v="50"/>
    <x v="4"/>
    <n v="44"/>
    <x v="50"/>
    <n v="44"/>
    <s v="Mental Health Respite"/>
    <s v="Service to prevent carer breakdown. Supports cared for whilst carer has break"/>
    <x v="12"/>
    <s v="Respite Services"/>
    <s v=""/>
    <x v="2"/>
    <s v=""/>
    <x v="0"/>
    <s v=""/>
    <s v=""/>
    <x v="2"/>
    <x v="9"/>
    <n v="35000"/>
    <x v="1"/>
  </r>
  <r>
    <x v="4"/>
    <x v="50"/>
    <x v="4"/>
    <n v="45"/>
    <x v="50"/>
    <n v="45"/>
    <s v="Housing Option Officers"/>
    <s v="Housing officer posts "/>
    <x v="2"/>
    <s v=""/>
    <s v=""/>
    <x v="5"/>
    <s v="Housing"/>
    <x v="0"/>
    <s v=""/>
    <s v=""/>
    <x v="1"/>
    <x v="9"/>
    <n v="100000"/>
    <x v="1"/>
  </r>
  <r>
    <x v="4"/>
    <x v="50"/>
    <x v="4"/>
    <n v="46"/>
    <x v="50"/>
    <n v="46"/>
    <s v="Complex Care Team"/>
    <s v="community pharmacy"/>
    <x v="10"/>
    <s v=""/>
    <s v=""/>
    <x v="1"/>
    <s v=""/>
    <x v="0"/>
    <s v=""/>
    <s v=""/>
    <x v="3"/>
    <x v="9"/>
    <n v="32880"/>
    <x v="1"/>
  </r>
  <r>
    <x v="4"/>
    <x v="50"/>
    <x v="4"/>
    <n v="47"/>
    <x v="50"/>
    <n v="47"/>
    <s v="Care Act - Occupational Therapy"/>
    <s v="Occupational health post"/>
    <x v="6"/>
    <s v="Other"/>
    <s v="O/T posts"/>
    <x v="0"/>
    <s v=""/>
    <x v="0"/>
    <s v=""/>
    <s v=""/>
    <x v="1"/>
    <x v="9"/>
    <n v="23000"/>
    <x v="1"/>
  </r>
  <r>
    <x v="4"/>
    <x v="50"/>
    <x v="4"/>
    <n v="48"/>
    <x v="50"/>
    <n v="48"/>
    <s v="Care Act - Reablement"/>
    <s v="Reablement workforce"/>
    <x v="6"/>
    <s v="Other"/>
    <s v="reablement"/>
    <x v="0"/>
    <s v=""/>
    <x v="0"/>
    <s v=""/>
    <s v=""/>
    <x v="1"/>
    <x v="9"/>
    <n v="105000"/>
    <x v="1"/>
  </r>
  <r>
    <x v="4"/>
    <x v="50"/>
    <x v="4"/>
    <n v="49"/>
    <x v="50"/>
    <n v="49"/>
    <s v="Care Act - ADLT"/>
    <s v="Prison social worker post"/>
    <x v="6"/>
    <s v="Other"/>
    <s v="Prison SW"/>
    <x v="0"/>
    <s v=""/>
    <x v="0"/>
    <s v=""/>
    <s v=""/>
    <x v="1"/>
    <x v="9"/>
    <n v="50260"/>
    <x v="1"/>
  </r>
  <r>
    <x v="4"/>
    <x v="50"/>
    <x v="4"/>
    <n v="50"/>
    <x v="50"/>
    <n v="50"/>
    <s v="Care Act - SOVA"/>
    <s v="Costs of national care act"/>
    <x v="6"/>
    <s v="Deprivation of Liberty Safeguards (DoLS)"/>
    <s v=""/>
    <x v="0"/>
    <s v=""/>
    <x v="0"/>
    <s v=""/>
    <s v=""/>
    <x v="1"/>
    <x v="9"/>
    <n v="63320"/>
    <x v="1"/>
  </r>
  <r>
    <x v="4"/>
    <x v="50"/>
    <x v="4"/>
    <n v="51"/>
    <x v="50"/>
    <n v="51"/>
    <s v="Outcome &amp; Performance"/>
    <s v="Community health Service workkforce"/>
    <x v="0"/>
    <s v="Risk Stratification"/>
    <s v=""/>
    <x v="1"/>
    <s v=""/>
    <x v="0"/>
    <s v=""/>
    <s v=""/>
    <x v="3"/>
    <x v="9"/>
    <n v="130000"/>
    <x v="1"/>
  </r>
  <r>
    <x v="4"/>
    <x v="50"/>
    <x v="4"/>
    <n v="52"/>
    <x v="50"/>
    <n v="52"/>
    <s v="Task &amp; Finish Model"/>
    <s v="Community health Service workkforce"/>
    <x v="10"/>
    <s v=""/>
    <s v=""/>
    <x v="0"/>
    <s v=""/>
    <x v="0"/>
    <s v=""/>
    <s v=""/>
    <x v="3"/>
    <x v="9"/>
    <n v="213750"/>
    <x v="1"/>
  </r>
  <r>
    <x v="4"/>
    <x v="50"/>
    <x v="4"/>
    <n v="53"/>
    <x v="50"/>
    <n v="53"/>
    <s v="Task &amp; Finish Model"/>
    <s v="Community health Service workkforce"/>
    <x v="10"/>
    <s v=""/>
    <s v=""/>
    <x v="0"/>
    <s v=""/>
    <x v="0"/>
    <s v=""/>
    <s v=""/>
    <x v="3"/>
    <x v="9"/>
    <n v="376460.00000000006"/>
    <x v="1"/>
  </r>
  <r>
    <x v="4"/>
    <x v="50"/>
    <x v="4"/>
    <n v="54"/>
    <x v="50"/>
    <n v="54"/>
    <s v="Additional Funding in 2016/2017"/>
    <s v="Community health Service workkforce"/>
    <x v="10"/>
    <s v=""/>
    <s v=""/>
    <x v="1"/>
    <s v=""/>
    <x v="6"/>
    <s v=""/>
    <s v=""/>
    <x v="3"/>
    <x v="9"/>
    <n v="103000"/>
    <x v="1"/>
  </r>
  <r>
    <x v="4"/>
    <x v="50"/>
    <x v="4"/>
    <n v="55"/>
    <x v="50"/>
    <n v="55"/>
    <s v="Voluntary Organisations"/>
    <s v="Assessors based in hospital, working with care homes to reduce DTOC"/>
    <x v="28"/>
    <s v="Chg 6. Trusted Assessors"/>
    <s v=""/>
    <x v="5"/>
    <s v="Private providers"/>
    <x v="0"/>
    <s v=""/>
    <s v=""/>
    <x v="2"/>
    <x v="9"/>
    <n v="139000"/>
    <x v="1"/>
  </r>
  <r>
    <x v="4"/>
    <x v="50"/>
    <x v="4"/>
    <n v="56"/>
    <x v="50"/>
    <n v="56"/>
    <s v="Additional Funding in 2018/2019"/>
    <s v="Community health Service workkforce"/>
    <x v="10"/>
    <s v=""/>
    <s v=""/>
    <x v="1"/>
    <s v=""/>
    <x v="6"/>
    <s v=""/>
    <s v=""/>
    <x v="3"/>
    <x v="9"/>
    <n v="85000"/>
    <x v="1"/>
  </r>
  <r>
    <x v="4"/>
    <x v="50"/>
    <x v="4"/>
    <n v="57"/>
    <x v="50"/>
    <n v="57"/>
    <s v="Additional Funding in 2018/2019"/>
    <s v="Community health Service workkforce"/>
    <x v="10"/>
    <s v=""/>
    <s v=""/>
    <x v="1"/>
    <s v=""/>
    <x v="0"/>
    <s v=""/>
    <s v=""/>
    <x v="3"/>
    <x v="9"/>
    <n v="97290"/>
    <x v="1"/>
  </r>
  <r>
    <x v="4"/>
    <x v="50"/>
    <x v="4"/>
    <n v="58"/>
    <x v="50"/>
    <n v="58"/>
    <s v="Additional Funding in 2016/2017"/>
    <s v="Community health Service workkforce"/>
    <x v="10"/>
    <s v=""/>
    <s v=""/>
    <x v="1"/>
    <s v=""/>
    <x v="6"/>
    <s v=""/>
    <s v=""/>
    <x v="3"/>
    <x v="9"/>
    <n v="111000"/>
    <x v="1"/>
  </r>
  <r>
    <x v="4"/>
    <x v="50"/>
    <x v="4"/>
    <n v="59"/>
    <x v="50"/>
    <n v="59"/>
    <s v="Additional Funding in 2019/2020"/>
    <s v="Community health Service workkforce"/>
    <x v="10"/>
    <s v=""/>
    <s v=""/>
    <x v="0"/>
    <s v=""/>
    <x v="0"/>
    <s v=""/>
    <s v=""/>
    <x v="3"/>
    <x v="9"/>
    <n v="704243"/>
    <x v="1"/>
  </r>
  <r>
    <x v="4"/>
    <x v="50"/>
    <x v="4"/>
    <n v="60"/>
    <x v="50"/>
    <n v="60"/>
    <s v="Carers UK Digital Platform"/>
    <s v="Support service to carers of patients "/>
    <x v="12"/>
    <s v="Carer Advice and Support"/>
    <s v=""/>
    <x v="5"/>
    <s v="Private providers"/>
    <x v="0"/>
    <s v=""/>
    <s v=""/>
    <x v="0"/>
    <x v="3"/>
    <n v="2000"/>
    <x v="1"/>
  </r>
  <r>
    <x v="4"/>
    <x v="50"/>
    <x v="4"/>
    <n v="61"/>
    <x v="50"/>
    <n v="61"/>
    <s v="Care Co-ordination"/>
    <s v="Community health Service workkforce"/>
    <x v="28"/>
    <s v="Chg 2. Systems to Monitor Patient Flow"/>
    <s v=""/>
    <x v="1"/>
    <s v=""/>
    <x v="0"/>
    <s v=""/>
    <s v=""/>
    <x v="3"/>
    <x v="3"/>
    <n v="38000"/>
    <x v="1"/>
  </r>
  <r>
    <x v="4"/>
    <x v="50"/>
    <x v="4"/>
    <n v="62"/>
    <x v="50"/>
    <n v="62"/>
    <s v="Care Co-ordination"/>
    <s v="Community health Service workkforce"/>
    <x v="28"/>
    <s v="Chg 3. Multi-Disciplinary/Multi-Agency Discharge Teams"/>
    <s v=""/>
    <x v="1"/>
    <s v=""/>
    <x v="0"/>
    <s v=""/>
    <s v=""/>
    <x v="3"/>
    <x v="3"/>
    <n v="100000"/>
    <x v="1"/>
  </r>
  <r>
    <x v="4"/>
    <x v="50"/>
    <x v="4"/>
    <n v="63"/>
    <x v="50"/>
    <n v="63"/>
    <s v="Occupational Therapists"/>
    <s v="Therapy workforce to support people to recover and regain independence"/>
    <x v="28"/>
    <s v="Chg 3. Multi-Disciplinary/Multi-Agency Discharge Teams"/>
    <s v=""/>
    <x v="3"/>
    <s v=""/>
    <x v="0"/>
    <s v=""/>
    <s v=""/>
    <x v="6"/>
    <x v="3"/>
    <n v="100000"/>
    <x v="1"/>
  </r>
  <r>
    <x v="4"/>
    <x v="50"/>
    <x v="4"/>
    <n v="64"/>
    <x v="50"/>
    <n v="64"/>
    <s v="Telecare"/>
    <s v="Technology in care process to support self management"/>
    <x v="1"/>
    <s v="Telecare"/>
    <s v=""/>
    <x v="5"/>
    <s v="Private providers"/>
    <x v="0"/>
    <s v=""/>
    <s v=""/>
    <x v="2"/>
    <x v="3"/>
    <n v="50000"/>
    <x v="1"/>
  </r>
  <r>
    <x v="4"/>
    <x v="50"/>
    <x v="4"/>
    <n v="65"/>
    <x v="50"/>
    <n v="65"/>
    <s v="Telecare"/>
    <s v="Technology in care process to support self management"/>
    <x v="1"/>
    <s v="Telecare"/>
    <s v=""/>
    <x v="5"/>
    <s v="Private providers"/>
    <x v="0"/>
    <s v=""/>
    <s v=""/>
    <x v="2"/>
    <x v="3"/>
    <n v="100000"/>
    <x v="1"/>
  </r>
  <r>
    <x v="4"/>
    <x v="50"/>
    <x v="4"/>
    <n v="66"/>
    <x v="50"/>
    <n v="66"/>
    <s v="Single Trusted Assessor"/>
    <s v="Assessors based in hospital, working with care homes to reduce DTOC"/>
    <x v="28"/>
    <s v="Chg 6. Trusted Assessors"/>
    <s v=""/>
    <x v="5"/>
    <s v="Private providers"/>
    <x v="0"/>
    <s v=""/>
    <s v=""/>
    <x v="2"/>
    <x v="3"/>
    <n v="99000"/>
    <x v="1"/>
  </r>
  <r>
    <x v="4"/>
    <x v="50"/>
    <x v="4"/>
    <n v="67"/>
    <x v="50"/>
    <n v="67"/>
    <s v="Step Down"/>
    <s v="Short term intervention instead of prolonged hospital stay"/>
    <x v="9"/>
    <s v="Integrated workforce"/>
    <s v=""/>
    <x v="5"/>
    <s v="Private providers"/>
    <x v="0"/>
    <s v=""/>
    <s v=""/>
    <x v="2"/>
    <x v="3"/>
    <n v="58000"/>
    <x v="1"/>
  </r>
  <r>
    <x v="4"/>
    <x v="50"/>
    <x v="4"/>
    <n v="68"/>
    <x v="50"/>
    <n v="68"/>
    <s v="Joint Dementia Action Plan"/>
    <s v="Service supporting people with dementia and their families to remain independent"/>
    <x v="0"/>
    <s v="Choice Policy"/>
    <s v=""/>
    <x v="5"/>
    <s v="Private providers"/>
    <x v="0"/>
    <s v=""/>
    <s v=""/>
    <x v="0"/>
    <x v="3"/>
    <n v="61000"/>
    <x v="1"/>
  </r>
  <r>
    <x v="4"/>
    <x v="50"/>
    <x v="4"/>
    <n v="69"/>
    <x v="50"/>
    <n v="69"/>
    <s v="Joint Dementia Action Plan"/>
    <s v="Service supporting people with dementia and their families to remain independent"/>
    <x v="0"/>
    <s v="Risk Stratification"/>
    <s v=""/>
    <x v="5"/>
    <s v="Private providers"/>
    <x v="0"/>
    <s v=""/>
    <s v=""/>
    <x v="0"/>
    <x v="3"/>
    <n v="25000"/>
    <x v="1"/>
  </r>
  <r>
    <x v="4"/>
    <x v="50"/>
    <x v="4"/>
    <n v="70"/>
    <x v="50"/>
    <n v="70"/>
    <s v="Support for Adult Social Care"/>
    <s v="Funding for Adult Social Work Academy (part)"/>
    <x v="0"/>
    <s v="Social Prescribing"/>
    <s v=""/>
    <x v="0"/>
    <s v=""/>
    <x v="0"/>
    <s v=""/>
    <s v=""/>
    <x v="1"/>
    <x v="3"/>
    <n v="50000"/>
    <x v="1"/>
  </r>
  <r>
    <x v="4"/>
    <x v="50"/>
    <x v="4"/>
    <n v="71"/>
    <x v="50"/>
    <n v="71"/>
    <s v="The Sitting Service"/>
    <s v="Service to prevent carer breakdown. Supports cared for whilst carer has break"/>
    <x v="7"/>
    <s v=""/>
    <s v=""/>
    <x v="5"/>
    <s v="Charity"/>
    <x v="0"/>
    <s v=""/>
    <s v=""/>
    <x v="0"/>
    <x v="3"/>
    <n v="20000"/>
    <x v="1"/>
  </r>
  <r>
    <x v="4"/>
    <x v="50"/>
    <x v="4"/>
    <n v="72"/>
    <x v="50"/>
    <n v="72"/>
    <s v="Integration Post"/>
    <s v="Funding for post holders"/>
    <x v="9"/>
    <s v="Integrated workforce"/>
    <s v=""/>
    <x v="5"/>
    <s v="Local Authority"/>
    <x v="0"/>
    <s v=""/>
    <s v=""/>
    <x v="1"/>
    <x v="3"/>
    <n v="136000"/>
    <x v="1"/>
  </r>
  <r>
    <x v="4"/>
    <x v="50"/>
    <x v="4"/>
    <n v="73"/>
    <x v="50"/>
    <n v="73"/>
    <s v="Client Package Growth "/>
    <s v="Domicilary care provision for people to remain independent in own homes."/>
    <x v="7"/>
    <s v=""/>
    <s v=""/>
    <x v="5"/>
    <s v="Private providers"/>
    <x v="0"/>
    <s v=""/>
    <s v=""/>
    <x v="2"/>
    <x v="3"/>
    <n v="461364"/>
    <x v="1"/>
  </r>
  <r>
    <x v="4"/>
    <x v="50"/>
    <x v="4"/>
    <n v="74"/>
    <x v="50"/>
    <n v="74"/>
    <s v="Client Packages 18-64"/>
    <s v="Residential placements for people with learning disabilities "/>
    <x v="16"/>
    <s v="Learning Disability"/>
    <s v=""/>
    <x v="5"/>
    <s v="Private providers"/>
    <x v="0"/>
    <s v=""/>
    <s v=""/>
    <x v="2"/>
    <x v="3"/>
    <n v="1066790"/>
    <x v="1"/>
  </r>
  <r>
    <x v="4"/>
    <x v="50"/>
    <x v="4"/>
    <n v="75"/>
    <x v="50"/>
    <n v="75"/>
    <s v="Client Packages 65+"/>
    <s v="Residential placements for people to extra care"/>
    <x v="16"/>
    <s v="Extra Care"/>
    <s v=""/>
    <x v="0"/>
    <s v=""/>
    <x v="0"/>
    <s v=""/>
    <s v=""/>
    <x v="2"/>
    <x v="3"/>
    <n v="316750"/>
    <x v="1"/>
  </r>
  <r>
    <x v="4"/>
    <x v="50"/>
    <x v="4"/>
    <n v="76"/>
    <x v="50"/>
    <n v="76"/>
    <s v="Client Package Growth 18-64"/>
    <s v="Domicilary care provision for people to remain independent in own homes."/>
    <x v="15"/>
    <s v=""/>
    <s v=""/>
    <x v="0"/>
    <s v=""/>
    <x v="0"/>
    <s v=""/>
    <s v=""/>
    <x v="2"/>
    <x v="11"/>
    <n v="321642"/>
    <x v="1"/>
  </r>
  <r>
    <x v="4"/>
    <x v="50"/>
    <x v="4"/>
    <n v="77"/>
    <x v="50"/>
    <n v="77"/>
    <s v="Client Package Growth 65+"/>
    <s v="Domicilary care provision for people to remain independent in own homes."/>
    <x v="7"/>
    <s v=""/>
    <s v=""/>
    <x v="5"/>
    <s v="Private providers"/>
    <x v="0"/>
    <s v=""/>
    <s v=""/>
    <x v="2"/>
    <x v="11"/>
    <n v="299170"/>
    <x v="1"/>
  </r>
  <r>
    <x v="4"/>
    <x v="51"/>
    <x v="4"/>
    <n v="1"/>
    <x v="51"/>
    <n v="1"/>
    <s v="Wellbeing and Promoting Independence"/>
    <s v="Community based Non medical support "/>
    <x v="0"/>
    <s v="Social Prescribing"/>
    <s v=""/>
    <x v="0"/>
    <s v=""/>
    <x v="0"/>
    <s v=""/>
    <s v=""/>
    <x v="0"/>
    <x v="4"/>
    <n v="238327"/>
    <x v="1"/>
  </r>
  <r>
    <x v="4"/>
    <x v="51"/>
    <x v="4"/>
    <n v="2"/>
    <x v="51"/>
    <n v="2"/>
    <s v="Rehabilitation (Occupational Therapy Services)"/>
    <s v="Social Care Occupational Therapy Service"/>
    <x v="3"/>
    <s v="Care Planning, Assessment and Review"/>
    <s v=""/>
    <x v="0"/>
    <s v=""/>
    <x v="0"/>
    <s v=""/>
    <s v=""/>
    <x v="1"/>
    <x v="4"/>
    <n v="676397"/>
    <x v="1"/>
  </r>
  <r>
    <x v="4"/>
    <x v="51"/>
    <x v="4"/>
    <n v="3"/>
    <x v="51"/>
    <n v="3"/>
    <s v="Falls Prevention"/>
    <s v="Falls Response Service providing emergency care and support"/>
    <x v="27"/>
    <s v="Rapid / Crisis Response"/>
    <s v=""/>
    <x v="0"/>
    <s v=""/>
    <x v="0"/>
    <s v=""/>
    <s v=""/>
    <x v="1"/>
    <x v="9"/>
    <n v="106786"/>
    <x v="1"/>
  </r>
  <r>
    <x v="4"/>
    <x v="51"/>
    <x v="4"/>
    <n v="4"/>
    <x v="51"/>
    <n v="3"/>
    <s v="Falls Prevention"/>
    <s v="Falls Response Service providing emergency care and support"/>
    <x v="27"/>
    <s v="Rapid / Crisis Response"/>
    <s v=""/>
    <x v="0"/>
    <s v=""/>
    <x v="0"/>
    <s v=""/>
    <s v=""/>
    <x v="1"/>
    <x v="4"/>
    <n v="189841"/>
    <x v="1"/>
  </r>
  <r>
    <x v="4"/>
    <x v="51"/>
    <x v="4"/>
    <n v="5"/>
    <x v="51"/>
    <n v="4"/>
    <s v="Reablement (Protecting Social Care)"/>
    <s v="Domiciliary reablement service, supported by therapy staff"/>
    <x v="27"/>
    <s v="Reablement/Rehabilitation Services"/>
    <s v=""/>
    <x v="0"/>
    <s v=""/>
    <x v="0"/>
    <s v=""/>
    <s v=""/>
    <x v="1"/>
    <x v="9"/>
    <n v="989217"/>
    <x v="1"/>
  </r>
  <r>
    <x v="4"/>
    <x v="51"/>
    <x v="4"/>
    <n v="6"/>
    <x v="51"/>
    <n v="4"/>
    <s v="Reablement (Protecting Social Care)"/>
    <s v="Domiciliary reablement service, supported by therapy staff"/>
    <x v="27"/>
    <s v="Reablement/Rehabilitation Services"/>
    <s v=""/>
    <x v="0"/>
    <s v=""/>
    <x v="0"/>
    <s v=""/>
    <s v=""/>
    <x v="1"/>
    <x v="4"/>
    <n v="1115499"/>
    <x v="1"/>
  </r>
  <r>
    <x v="4"/>
    <x v="51"/>
    <x v="4"/>
    <n v="7"/>
    <x v="51"/>
    <n v="5"/>
    <s v="Avoiding Urgent Admissions (Rapid Intervention)"/>
    <s v="2 Hour community response to support admissions avoidance"/>
    <x v="27"/>
    <s v="Rapid / Crisis Response"/>
    <s v=""/>
    <x v="1"/>
    <s v=""/>
    <x v="6"/>
    <s v=""/>
    <s v=""/>
    <x v="3"/>
    <x v="9"/>
    <n v="2744823"/>
    <x v="1"/>
  </r>
  <r>
    <x v="4"/>
    <x v="51"/>
    <x v="4"/>
    <n v="8"/>
    <x v="51"/>
    <n v="6"/>
    <s v="Access to Community Beds (Step up/Step Down)"/>
    <s v="2 Residential style units providing bed based reablement and therapy"/>
    <x v="27"/>
    <s v="Bed Based - Step Up/Down"/>
    <s v=""/>
    <x v="0"/>
    <s v=""/>
    <x v="0"/>
    <s v=""/>
    <s v=""/>
    <x v="1"/>
    <x v="9"/>
    <n v="943546"/>
    <x v="1"/>
  </r>
  <r>
    <x v="4"/>
    <x v="51"/>
    <x v="4"/>
    <n v="9"/>
    <x v="51"/>
    <n v="6"/>
    <s v="Access to Community Beds (Community Beds)"/>
    <s v="Community bed based rehabilitation services"/>
    <x v="27"/>
    <s v="Reablement/Rehabilitation Services"/>
    <s v=""/>
    <x v="1"/>
    <s v=""/>
    <x v="6"/>
    <s v=""/>
    <s v=""/>
    <x v="2"/>
    <x v="9"/>
    <n v="576484"/>
    <x v="1"/>
  </r>
  <r>
    <x v="4"/>
    <x v="51"/>
    <x v="4"/>
    <n v="10"/>
    <x v="51"/>
    <n v="5"/>
    <s v="Avoiding Urgent Admissions (Hospital at Home)"/>
    <s v="Acute clinical team providing support in the community"/>
    <x v="27"/>
    <s v="Other"/>
    <s v="Support for short term increased need"/>
    <x v="1"/>
    <s v=""/>
    <x v="6"/>
    <s v=""/>
    <s v=""/>
    <x v="6"/>
    <x v="9"/>
    <n v="263774"/>
    <x v="1"/>
  </r>
  <r>
    <x v="4"/>
    <x v="51"/>
    <x v="4"/>
    <n v="11"/>
    <x v="51"/>
    <n v="7"/>
    <s v="Proactive Care and MDT (Specialist Nurses)"/>
    <s v="Specialist nursing services providing case mangement, education and advice."/>
    <x v="3"/>
    <s v="Other"/>
    <s v="Support to manage long term conditions"/>
    <x v="1"/>
    <s v=""/>
    <x v="6"/>
    <s v=""/>
    <s v=""/>
    <x v="3"/>
    <x v="9"/>
    <n v="164577"/>
    <x v="1"/>
  </r>
  <r>
    <x v="4"/>
    <x v="51"/>
    <x v="4"/>
    <n v="13"/>
    <x v="51"/>
    <n v="7"/>
    <s v="Proactive Care and MDT (End of Life Care)"/>
    <s v="Palliative care home team - co-ordinating end of life care"/>
    <x v="27"/>
    <s v="Rapid / Crisis Response"/>
    <s v=""/>
    <x v="1"/>
    <s v=""/>
    <x v="6"/>
    <s v=""/>
    <s v=""/>
    <x v="3"/>
    <x v="9"/>
    <n v="1019023"/>
    <x v="1"/>
  </r>
  <r>
    <x v="4"/>
    <x v="51"/>
    <x v="4"/>
    <n v="14"/>
    <x v="51"/>
    <n v="8"/>
    <s v="Care Home Digitisation"/>
    <s v="Supporting care homes to greater use of digital solutions"/>
    <x v="1"/>
    <s v="Other"/>
    <s v="Digital Healthcare"/>
    <x v="0"/>
    <s v=""/>
    <x v="0"/>
    <s v=""/>
    <s v=""/>
    <x v="2"/>
    <x v="2"/>
    <n v="500000"/>
    <x v="2"/>
  </r>
  <r>
    <x v="4"/>
    <x v="51"/>
    <x v="4"/>
    <n v="15"/>
    <x v="51"/>
    <n v="3"/>
    <s v="Health and Social Care Hub Programme"/>
    <s v="Major capital developments integrating primary care, secondary care and social care services in a single location"/>
    <x v="9"/>
    <s v="Integrated models of provision"/>
    <s v=""/>
    <x v="0"/>
    <s v=""/>
    <x v="0"/>
    <s v=""/>
    <s v=""/>
    <x v="1"/>
    <x v="2"/>
    <n v="2269000"/>
    <x v="2"/>
  </r>
  <r>
    <x v="4"/>
    <x v="51"/>
    <x v="4"/>
    <n v="16"/>
    <x v="51"/>
    <n v="21"/>
    <s v="Housing Assistance"/>
    <s v="Extended offer to include storage, deep clean, heating works and minor works up to £5k"/>
    <x v="2"/>
    <s v=""/>
    <s v=""/>
    <x v="5"/>
    <s v="Housing"/>
    <x v="0"/>
    <s v=""/>
    <s v=""/>
    <x v="2"/>
    <x v="2"/>
    <n v="500000"/>
    <x v="2"/>
  </r>
  <r>
    <x v="4"/>
    <x v="51"/>
    <x v="4"/>
    <n v="17"/>
    <x v="51"/>
    <n v="8"/>
    <s v="Care Home Specialist Equipment"/>
    <s v="Provision of appropriate equipment"/>
    <x v="1"/>
    <s v="Other"/>
    <s v="Specialist Equipment for Care Homes"/>
    <x v="0"/>
    <s v=""/>
    <x v="0"/>
    <s v=""/>
    <s v=""/>
    <x v="2"/>
    <x v="2"/>
    <n v="200000"/>
    <x v="2"/>
  </r>
  <r>
    <x v="4"/>
    <x v="51"/>
    <x v="4"/>
    <n v="18"/>
    <x v="51"/>
    <n v="9"/>
    <s v="Liaison Psychiatry"/>
    <s v="mental health liaison worker support available 24/7 within 2 acute hospitals (BHT and L&amp;D)"/>
    <x v="3"/>
    <s v="Care Planning, Assessment and Review"/>
    <s v=""/>
    <x v="2"/>
    <s v=""/>
    <x v="6"/>
    <s v=""/>
    <s v=""/>
    <x v="5"/>
    <x v="9"/>
    <n v="830354"/>
    <x v="1"/>
  </r>
  <r>
    <x v="4"/>
    <x v="51"/>
    <x v="4"/>
    <n v="19"/>
    <x v="51"/>
    <n v="7"/>
    <s v="Proactive Care and MDT (Community Nurses)"/>
    <s v="Primary care home team - multidisciplinary teams supporting primary care networks"/>
    <x v="27"/>
    <s v="Reablement/Rehabilitation Services"/>
    <s v=""/>
    <x v="1"/>
    <s v=""/>
    <x v="6"/>
    <s v=""/>
    <s v=""/>
    <x v="3"/>
    <x v="9"/>
    <n v="3821534"/>
    <x v="1"/>
  </r>
  <r>
    <x v="4"/>
    <x v="51"/>
    <x v="4"/>
    <n v="20"/>
    <x v="51"/>
    <n v="7"/>
    <s v="Proactive Care and MDT (Community Matrons)"/>
    <s v="Primary care home team - case management of complex patients"/>
    <x v="27"/>
    <s v="Reablement/Rehabilitation Services"/>
    <s v=""/>
    <x v="1"/>
    <s v=""/>
    <x v="6"/>
    <s v=""/>
    <s v=""/>
    <x v="3"/>
    <x v="9"/>
    <n v="308976"/>
    <x v="1"/>
  </r>
  <r>
    <x v="4"/>
    <x v="51"/>
    <x v="4"/>
    <n v="21"/>
    <x v="51"/>
    <n v="10"/>
    <s v="Community Equipment Service"/>
    <s v="Prescription and loan of standard and specialist equipment and minor works"/>
    <x v="1"/>
    <s v="Community Based Equipment"/>
    <s v=""/>
    <x v="0"/>
    <s v=""/>
    <x v="0"/>
    <s v=""/>
    <s v=""/>
    <x v="2"/>
    <x v="9"/>
    <n v="578429"/>
    <x v="1"/>
  </r>
  <r>
    <x v="4"/>
    <x v="51"/>
    <x v="4"/>
    <n v="22"/>
    <x v="51"/>
    <n v="11"/>
    <s v="Self Care Management (Telecare)"/>
    <s v="Standard telecare offer and response service"/>
    <x v="1"/>
    <s v="Telecare"/>
    <s v=""/>
    <x v="0"/>
    <s v=""/>
    <x v="0"/>
    <s v=""/>
    <s v=""/>
    <x v="2"/>
    <x v="9"/>
    <n v="209688"/>
    <x v="1"/>
  </r>
  <r>
    <x v="4"/>
    <x v="51"/>
    <x v="4"/>
    <n v="23"/>
    <x v="51"/>
    <n v="10"/>
    <s v="Community Equipment (Wheelchair Services)"/>
    <s v="Specialist wheelchair and postural seating assessment and provision"/>
    <x v="1"/>
    <s v="Community Based Equipment"/>
    <s v=""/>
    <x v="1"/>
    <s v=""/>
    <x v="6"/>
    <s v=""/>
    <s v=""/>
    <x v="2"/>
    <x v="9"/>
    <n v="533057"/>
    <x v="1"/>
  </r>
  <r>
    <x v="4"/>
    <x v="51"/>
    <x v="4"/>
    <n v="24"/>
    <x v="51"/>
    <n v="12"/>
    <s v="Delayed Transfers of Care (Hospital Social Work Teams)"/>
    <s v="Hospital based social work teams at 2 major hospitals, with links to other hospitals, providing timely support with discharge"/>
    <x v="28"/>
    <s v="Chg 3. Multi-Disciplinary/Multi-Agency Discharge Teams"/>
    <s v=""/>
    <x v="0"/>
    <s v=""/>
    <x v="0"/>
    <s v=""/>
    <s v=""/>
    <x v="1"/>
    <x v="9"/>
    <n v="722716"/>
    <x v="1"/>
  </r>
  <r>
    <x v="4"/>
    <x v="51"/>
    <x v="4"/>
    <n v="25"/>
    <x v="51"/>
    <n v="12"/>
    <s v="Delayed Transfers of Care (Discharge Team)"/>
    <s v="A dedicated social work team to deal with hospital discharges requiring further Social care support"/>
    <x v="28"/>
    <s v="Chg 3. Multi-Disciplinary/Multi-Agency Discharge Teams"/>
    <s v=""/>
    <x v="1"/>
    <s v=""/>
    <x v="6"/>
    <s v=""/>
    <s v=""/>
    <x v="3"/>
    <x v="9"/>
    <n v="115880"/>
    <x v="1"/>
  </r>
  <r>
    <x v="4"/>
    <x v="51"/>
    <x v="4"/>
    <n v="26"/>
    <x v="51"/>
    <n v="13"/>
    <s v="Integrated Care Packages"/>
    <s v="Packages and placements supporting appropriate hospital discharge and discharge to assess"/>
    <x v="16"/>
    <s v="Care Home"/>
    <s v=""/>
    <x v="0"/>
    <s v=""/>
    <x v="0"/>
    <s v=""/>
    <s v=""/>
    <x v="2"/>
    <x v="9"/>
    <n v="1215899"/>
    <x v="1"/>
  </r>
  <r>
    <x v="4"/>
    <x v="51"/>
    <x v="4"/>
    <n v="29"/>
    <x v="51"/>
    <n v="14"/>
    <s v="Carers Support (PIPP)"/>
    <s v="Carer support service, focusing on PIPP"/>
    <x v="12"/>
    <s v="Carer Advice and Support"/>
    <s v=""/>
    <x v="0"/>
    <s v=""/>
    <x v="0"/>
    <s v=""/>
    <s v=""/>
    <x v="0"/>
    <x v="9"/>
    <n v="15000"/>
    <x v="1"/>
  </r>
  <r>
    <x v="4"/>
    <x v="51"/>
    <x v="4"/>
    <n v="30"/>
    <x v="51"/>
    <n v="14"/>
    <s v="Carers Support (CiB Dementia)"/>
    <s v="Carers in Bedfordshire support service, focused on those caring for residents with dementia"/>
    <x v="12"/>
    <s v="Carer Advice and Support"/>
    <s v=""/>
    <x v="0"/>
    <s v=""/>
    <x v="0"/>
    <s v=""/>
    <s v=""/>
    <x v="0"/>
    <x v="9"/>
    <n v="35000"/>
    <x v="1"/>
  </r>
  <r>
    <x v="4"/>
    <x v="51"/>
    <x v="4"/>
    <n v="31"/>
    <x v="51"/>
    <n v="14"/>
    <s v="Carers Support (CiB)"/>
    <s v="Carers in Bedfordshire support service"/>
    <x v="12"/>
    <s v="Carer Advice and Support"/>
    <s v=""/>
    <x v="0"/>
    <s v=""/>
    <x v="0"/>
    <s v=""/>
    <s v=""/>
    <x v="0"/>
    <x v="4"/>
    <n v="188000"/>
    <x v="1"/>
  </r>
  <r>
    <x v="4"/>
    <x v="51"/>
    <x v="4"/>
    <n v="32"/>
    <x v="51"/>
    <n v="14"/>
    <s v="Carers Support (CiB)"/>
    <s v="Carers in Bedfordshire support service"/>
    <x v="12"/>
    <s v="Carer Advice and Support"/>
    <s v=""/>
    <x v="1"/>
    <s v=""/>
    <x v="6"/>
    <s v=""/>
    <s v=""/>
    <x v="0"/>
    <x v="9"/>
    <n v="264009"/>
    <x v="1"/>
  </r>
  <r>
    <x v="4"/>
    <x v="51"/>
    <x v="4"/>
    <n v="33"/>
    <x v="51"/>
    <n v="7"/>
    <s v="Proactive Care and MDT (Stroke)"/>
    <s v="Multidicisplinary team supporting residents recovering after strokes"/>
    <x v="27"/>
    <s v="Reablement/Rehabilitation Services"/>
    <s v=""/>
    <x v="0"/>
    <s v=""/>
    <x v="0"/>
    <s v=""/>
    <s v=""/>
    <x v="0"/>
    <x v="9"/>
    <n v="50000"/>
    <x v="1"/>
  </r>
  <r>
    <x v="4"/>
    <x v="51"/>
    <x v="4"/>
    <n v="34"/>
    <x v="51"/>
    <n v="4"/>
    <s v="Rehabilitation"/>
    <s v="Contribution to Community Health service re RIT and IMC"/>
    <x v="27"/>
    <s v="Reablement/Rehabilitation Services"/>
    <s v=""/>
    <x v="1"/>
    <s v=""/>
    <x v="0"/>
    <s v=""/>
    <s v=""/>
    <x v="3"/>
    <x v="4"/>
    <n v="546100"/>
    <x v="1"/>
  </r>
  <r>
    <x v="4"/>
    <x v="51"/>
    <x v="4"/>
    <n v="35"/>
    <x v="51"/>
    <n v="15"/>
    <s v="Data Sharing, Systems and Programme Support"/>
    <s v="Investment in shared systems and data sharing across partners"/>
    <x v="9"/>
    <s v="Shared Records and Interoperability"/>
    <s v=""/>
    <x v="0"/>
    <s v=""/>
    <x v="0"/>
    <s v=""/>
    <s v=""/>
    <x v="1"/>
    <x v="9"/>
    <n v="47360"/>
    <x v="1"/>
  </r>
  <r>
    <x v="4"/>
    <x v="51"/>
    <x v="4"/>
    <n v="36"/>
    <x v="51"/>
    <n v="16"/>
    <s v="DFGs and Minor Works"/>
    <s v="Core DFG work supported long term by Govt Grant"/>
    <x v="13"/>
    <s v="Adaptations"/>
    <s v=""/>
    <x v="0"/>
    <s v=""/>
    <x v="0"/>
    <s v=""/>
    <s v=""/>
    <x v="2"/>
    <x v="2"/>
    <n v="583506"/>
    <x v="1"/>
  </r>
  <r>
    <x v="4"/>
    <x v="51"/>
    <x v="4"/>
    <n v="37"/>
    <x v="51"/>
    <n v="9"/>
    <s v="Primary Care Mental Health Liaison"/>
    <s v="Primary mental health link worker based in each GP practice"/>
    <x v="3"/>
    <s v="Care Planning, Assessment and Review"/>
    <s v=""/>
    <x v="2"/>
    <s v=""/>
    <x v="6"/>
    <s v=""/>
    <s v=""/>
    <x v="5"/>
    <x v="9"/>
    <n v="126727"/>
    <x v="1"/>
  </r>
  <r>
    <x v="4"/>
    <x v="51"/>
    <x v="4"/>
    <n v="38"/>
    <x v="51"/>
    <n v="17"/>
    <s v="Integrated Care Packages (Care Act)"/>
    <s v="Reflects ongoing cost of national care act duties"/>
    <x v="6"/>
    <s v="Other"/>
    <s v="National Duties"/>
    <x v="0"/>
    <s v=""/>
    <x v="0"/>
    <s v=""/>
    <s v=""/>
    <x v="1"/>
    <x v="9"/>
    <n v="629371"/>
    <x v="1"/>
  </r>
  <r>
    <x v="4"/>
    <x v="51"/>
    <x v="4"/>
    <n v="39"/>
    <x v="51"/>
    <n v="11"/>
    <s v="Telemedicine - Complex Health Care"/>
    <s v="WHZAN (telehealth expansion) rollout to care homes"/>
    <x v="1"/>
    <s v="Other"/>
    <s v="Telehealth"/>
    <x v="1"/>
    <s v=""/>
    <x v="6"/>
    <s v=""/>
    <s v=""/>
    <x v="3"/>
    <x v="9"/>
    <n v="27447"/>
    <x v="1"/>
  </r>
  <r>
    <x v="4"/>
    <x v="51"/>
    <x v="4"/>
    <n v="41"/>
    <x v="51"/>
    <n v="19"/>
    <s v="Trusted Assessors"/>
    <s v="Assessors based at hospitals, working with care homes to reduce discharge delays"/>
    <x v="28"/>
    <s v="Chg 6. Trusted Assessors"/>
    <s v=""/>
    <x v="0"/>
    <s v=""/>
    <x v="0"/>
    <s v=""/>
    <s v=""/>
    <x v="0"/>
    <x v="3"/>
    <n v="52098"/>
    <x v="1"/>
  </r>
  <r>
    <x v="4"/>
    <x v="51"/>
    <x v="4"/>
    <n v="42"/>
    <x v="51"/>
    <n v="19"/>
    <s v="Care Home Association Investment"/>
    <s v="Investment within the care home association to promote joined up practice within the sector"/>
    <x v="9"/>
    <s v="Joined-up regulatory approaches"/>
    <s v=""/>
    <x v="0"/>
    <s v=""/>
    <x v="0"/>
    <s v=""/>
    <s v=""/>
    <x v="0"/>
    <x v="3"/>
    <n v="68304"/>
    <x v="1"/>
  </r>
  <r>
    <x v="4"/>
    <x v="51"/>
    <x v="4"/>
    <n v="43"/>
    <x v="51"/>
    <n v="20"/>
    <s v="Strategic Joint Commissioning"/>
    <s v="Development and growth of a joint commissioning team"/>
    <x v="9"/>
    <s v="Integrated commissioning models"/>
    <s v=""/>
    <x v="0"/>
    <s v=""/>
    <x v="0"/>
    <s v=""/>
    <s v=""/>
    <x v="1"/>
    <x v="3"/>
    <n v="107000"/>
    <x v="1"/>
  </r>
  <r>
    <x v="4"/>
    <x v="51"/>
    <x v="4"/>
    <n v="44"/>
    <x v="51"/>
    <n v="20"/>
    <s v="Project Support"/>
    <s v="Additional resource to support smooth management of projects"/>
    <x v="9"/>
    <s v="Implementation &amp; Change Mgt capacity"/>
    <s v=""/>
    <x v="0"/>
    <s v=""/>
    <x v="0"/>
    <s v=""/>
    <s v=""/>
    <x v="1"/>
    <x v="3"/>
    <n v="106049"/>
    <x v="1"/>
  </r>
  <r>
    <x v="4"/>
    <x v="51"/>
    <x v="4"/>
    <n v="45"/>
    <x v="51"/>
    <n v="7"/>
    <s v="Integrated Operations Capacity"/>
    <s v="Additional resource to provide increased capacity for integrated care planning"/>
    <x v="3"/>
    <s v="Care Planning, Assessment and Review"/>
    <s v=""/>
    <x v="0"/>
    <s v=""/>
    <x v="0"/>
    <s v=""/>
    <s v=""/>
    <x v="1"/>
    <x v="3"/>
    <n v="130821"/>
    <x v="1"/>
  </r>
  <r>
    <x v="4"/>
    <x v="51"/>
    <x v="4"/>
    <n v="46"/>
    <x v="51"/>
    <n v="12"/>
    <s v="Additional Hospital Discharge Social Workers"/>
    <s v="Expansion of the Luton and Dunstable Hospital Social Work Team"/>
    <x v="28"/>
    <s v="Chg 3. Multi-Disciplinary/Multi-Agency Discharge Teams"/>
    <s v=""/>
    <x v="0"/>
    <s v=""/>
    <x v="0"/>
    <s v=""/>
    <s v=""/>
    <x v="1"/>
    <x v="11"/>
    <n v="260171"/>
    <x v="1"/>
  </r>
  <r>
    <x v="4"/>
    <x v="51"/>
    <x v="4"/>
    <n v="47"/>
    <x v="51"/>
    <n v="7"/>
    <s v="Housing Options Officers"/>
    <s v="Dedicated housing officers to reduce hospital discharge delays"/>
    <x v="28"/>
    <s v="Chg 3. Multi-Disciplinary/Multi-Agency Discharge Teams"/>
    <s v=""/>
    <x v="5"/>
    <s v="Housing"/>
    <x v="0"/>
    <s v=""/>
    <s v=""/>
    <x v="1"/>
    <x v="3"/>
    <n v="147900"/>
    <x v="1"/>
  </r>
  <r>
    <x v="4"/>
    <x v="51"/>
    <x v="4"/>
    <n v="48"/>
    <x v="51"/>
    <n v="7"/>
    <s v="Complex Care Model in Health localities"/>
    <s v="Locality based support for care homes aimed at new residents and recent hospital discharges "/>
    <x v="28"/>
    <s v="Chg 8. Enhancing Health in Care Homes"/>
    <s v=""/>
    <x v="0"/>
    <s v=""/>
    <x v="0"/>
    <s v=""/>
    <s v=""/>
    <x v="3"/>
    <x v="11"/>
    <n v="92000"/>
    <x v="1"/>
  </r>
  <r>
    <x v="4"/>
    <x v="51"/>
    <x v="4"/>
    <n v="49"/>
    <x v="51"/>
    <n v="6"/>
    <s v="Out of Hospital Community Beds"/>
    <s v="Provision of temporary care beds in community settings following hospital discharge"/>
    <x v="10"/>
    <s v=""/>
    <s v=""/>
    <x v="0"/>
    <s v=""/>
    <x v="0"/>
    <s v=""/>
    <s v=""/>
    <x v="1"/>
    <x v="11"/>
    <n v="194244"/>
    <x v="1"/>
  </r>
  <r>
    <x v="4"/>
    <x v="51"/>
    <x v="4"/>
    <n v="50"/>
    <x v="51"/>
    <n v="12"/>
    <s v="Delayed Transfers of Care (Hospital Social Work Teams)"/>
    <s v="Dedicated team to process hospital discharges to social care"/>
    <x v="28"/>
    <s v="Chg 3. Multi-Disciplinary/Multi-Agency Discharge Teams"/>
    <s v=""/>
    <x v="0"/>
    <s v=""/>
    <x v="0"/>
    <s v=""/>
    <s v=""/>
    <x v="1"/>
    <x v="4"/>
    <n v="228226"/>
    <x v="1"/>
  </r>
  <r>
    <x v="4"/>
    <x v="51"/>
    <x v="4"/>
    <n v="51"/>
    <x v="51"/>
    <n v="13"/>
    <s v="Integrated Care Packages"/>
    <s v="Packages and placements supporting appropriate hospital discharge and discharge to assess"/>
    <x v="16"/>
    <s v="Care Home"/>
    <s v=""/>
    <x v="0"/>
    <s v=""/>
    <x v="0"/>
    <s v=""/>
    <s v=""/>
    <x v="2"/>
    <x v="4"/>
    <n v="63765"/>
    <x v="1"/>
  </r>
  <r>
    <x v="4"/>
    <x v="51"/>
    <x v="4"/>
    <n v="53"/>
    <x v="51"/>
    <n v="15"/>
    <s v="Community Catalysts"/>
    <s v="Funding grants to support development of community services"/>
    <x v="0"/>
    <s v="Social Prescribing"/>
    <s v=""/>
    <x v="0"/>
    <s v=""/>
    <x v="0"/>
    <s v=""/>
    <s v=""/>
    <x v="0"/>
    <x v="3"/>
    <n v="69202"/>
    <x v="1"/>
  </r>
  <r>
    <x v="4"/>
    <x v="51"/>
    <x v="4"/>
    <n v="54"/>
    <x v="51"/>
    <n v="13"/>
    <s v="Integrated Care Packages"/>
    <s v="Packages and placements supporting appropriate hospital discharge and discharge to assess"/>
    <x v="16"/>
    <s v="Care Home"/>
    <s v=""/>
    <x v="0"/>
    <s v=""/>
    <x v="0"/>
    <s v=""/>
    <s v=""/>
    <x v="2"/>
    <x v="3"/>
    <n v="1153164"/>
    <x v="2"/>
  </r>
  <r>
    <x v="4"/>
    <x v="51"/>
    <x v="4"/>
    <n v="55"/>
    <x v="51"/>
    <n v="13"/>
    <s v="Integrated Care Packages"/>
    <s v="Packages and placements supporting appropriate hospital discharge and discharge to assess"/>
    <x v="16"/>
    <s v="Care Home"/>
    <s v=""/>
    <x v="0"/>
    <s v=""/>
    <x v="0"/>
    <s v=""/>
    <s v=""/>
    <x v="2"/>
    <x v="11"/>
    <n v="319557"/>
    <x v="1"/>
  </r>
  <r>
    <x v="4"/>
    <x v="51"/>
    <x v="4"/>
    <n v="56"/>
    <x v="51"/>
    <n v="16"/>
    <s v="DFGs and Minor Works"/>
    <s v="Local Authority own capital funding for core DFG work"/>
    <x v="13"/>
    <s v="Adaptations"/>
    <s v=""/>
    <x v="0"/>
    <s v=""/>
    <x v="0"/>
    <s v=""/>
    <s v=""/>
    <x v="2"/>
    <x v="4"/>
    <n v="1244000"/>
    <x v="1"/>
  </r>
  <r>
    <x v="4"/>
    <x v="51"/>
    <x v="4"/>
    <n v="59"/>
    <x v="51"/>
    <n v="8"/>
    <s v="Domiciliary Care Digitisation"/>
    <s v="Supporting increased use of digital solutions within domicillary sector"/>
    <x v="1"/>
    <s v="Other"/>
    <s v="Digital Health Care"/>
    <x v="0"/>
    <s v=""/>
    <x v="0"/>
    <s v=""/>
    <s v=""/>
    <x v="2"/>
    <x v="2"/>
    <n v="500000"/>
    <x v="2"/>
  </r>
  <r>
    <x v="4"/>
    <x v="51"/>
    <x v="4"/>
    <n v="60"/>
    <x v="51"/>
    <n v="10"/>
    <s v="Community Equipment"/>
    <s v="Provision of Equipment to support care and enable independence at home"/>
    <x v="1"/>
    <s v="Community Based Equipment"/>
    <s v=""/>
    <x v="1"/>
    <s v=""/>
    <x v="6"/>
    <s v=""/>
    <s v=""/>
    <x v="2"/>
    <x v="9"/>
    <n v="673518"/>
    <x v="1"/>
  </r>
  <r>
    <x v="4"/>
    <x v="52"/>
    <x v="0"/>
    <n v="1"/>
    <x v="52"/>
    <n v="1"/>
    <s v="Reablement AART"/>
    <s v="Admission Avoidance support schemes"/>
    <x v="27"/>
    <s v="Rapid / Crisis Response"/>
    <s v=""/>
    <x v="1"/>
    <s v=""/>
    <x v="6"/>
    <s v=""/>
    <s v=""/>
    <x v="6"/>
    <x v="9"/>
    <n v="135081"/>
    <x v="1"/>
  </r>
  <r>
    <x v="4"/>
    <x v="52"/>
    <x v="0"/>
    <n v="2"/>
    <x v="52"/>
    <n v="2"/>
    <s v="Reablement STSS "/>
    <s v="Safe Home Team &amp; Short Term Support Team "/>
    <x v="10"/>
    <s v=""/>
    <s v=""/>
    <x v="1"/>
    <s v=""/>
    <x v="6"/>
    <s v=""/>
    <s v=""/>
    <x v="6"/>
    <x v="9"/>
    <n v="391574"/>
    <x v="1"/>
  </r>
  <r>
    <x v="4"/>
    <x v="52"/>
    <x v="0"/>
    <n v="3"/>
    <x v="52"/>
    <n v="3"/>
    <s v="Reablemnt OOH DN"/>
    <s v="Enhanced Out of hours district nursing"/>
    <x v="10"/>
    <s v=""/>
    <s v=""/>
    <x v="1"/>
    <s v=""/>
    <x v="6"/>
    <s v=""/>
    <s v=""/>
    <x v="6"/>
    <x v="9"/>
    <n v="200635"/>
    <x v="1"/>
  </r>
  <r>
    <x v="4"/>
    <x v="52"/>
    <x v="0"/>
    <n v="4"/>
    <x v="52"/>
    <n v="4"/>
    <s v="Reablemnt OT 7 day working"/>
    <s v="Enhanced OT 7 day working"/>
    <x v="10"/>
    <s v=""/>
    <s v=""/>
    <x v="1"/>
    <s v=""/>
    <x v="6"/>
    <s v=""/>
    <s v=""/>
    <x v="6"/>
    <x v="9"/>
    <n v="156932"/>
    <x v="1"/>
  </r>
  <r>
    <x v="4"/>
    <x v="52"/>
    <x v="0"/>
    <n v="5"/>
    <x v="52"/>
    <n v="5"/>
    <s v="Reablemnt Early Discharge"/>
    <s v="Safe Home Team &amp; Short Term Support Team"/>
    <x v="10"/>
    <s v=""/>
    <s v=""/>
    <x v="1"/>
    <s v=""/>
    <x v="6"/>
    <s v=""/>
    <s v=""/>
    <x v="6"/>
    <x v="9"/>
    <n v="30790"/>
    <x v="1"/>
  </r>
  <r>
    <x v="4"/>
    <x v="52"/>
    <x v="0"/>
    <n v="6"/>
    <x v="52"/>
    <n v="6"/>
    <s v="Reablement Alcohol"/>
    <s v="Community nursing support with alcohol consumption"/>
    <x v="10"/>
    <s v=""/>
    <s v=""/>
    <x v="1"/>
    <s v=""/>
    <x v="6"/>
    <s v=""/>
    <s v=""/>
    <x v="6"/>
    <x v="9"/>
    <n v="85419"/>
    <x v="1"/>
  </r>
  <r>
    <x v="4"/>
    <x v="52"/>
    <x v="0"/>
    <n v="7"/>
    <x v="52"/>
    <n v="7"/>
    <s v="Falls"/>
    <s v="Frail Elderly Falls Prevention Service"/>
    <x v="10"/>
    <s v=""/>
    <s v=""/>
    <x v="3"/>
    <s v=""/>
    <x v="6"/>
    <s v=""/>
    <s v=""/>
    <x v="6"/>
    <x v="9"/>
    <n v="54628"/>
    <x v="1"/>
  </r>
  <r>
    <x v="4"/>
    <x v="52"/>
    <x v="0"/>
    <n v="8"/>
    <x v="52"/>
    <n v="8"/>
    <s v="Front of House"/>
    <s v="Safe Home Team &amp; Short Term Support Team"/>
    <x v="10"/>
    <s v=""/>
    <s v=""/>
    <x v="3"/>
    <s v=""/>
    <x v="6"/>
    <s v=""/>
    <s v=""/>
    <x v="6"/>
    <x v="9"/>
    <n v="54628"/>
    <x v="1"/>
  </r>
  <r>
    <x v="4"/>
    <x v="52"/>
    <x v="0"/>
    <n v="9"/>
    <x v="52"/>
    <n v="9"/>
    <s v="Assessment units "/>
    <s v="Assessment units"/>
    <x v="10"/>
    <s v=""/>
    <s v=""/>
    <x v="3"/>
    <s v=""/>
    <x v="6"/>
    <s v=""/>
    <s v=""/>
    <x v="6"/>
    <x v="9"/>
    <n v="307857"/>
    <x v="1"/>
  </r>
  <r>
    <x v="4"/>
    <x v="52"/>
    <x v="0"/>
    <n v="10"/>
    <x v="52"/>
    <n v="10"/>
    <s v="Discharge Lounge"/>
    <s v="Discharge lounge and elderly care facilitated discharge"/>
    <x v="3"/>
    <s v="Care Coordination"/>
    <s v=""/>
    <x v="3"/>
    <s v=""/>
    <x v="6"/>
    <s v=""/>
    <s v=""/>
    <x v="6"/>
    <x v="9"/>
    <n v="200635"/>
    <x v="1"/>
  </r>
  <r>
    <x v="4"/>
    <x v="52"/>
    <x v="0"/>
    <n v="11"/>
    <x v="52"/>
    <n v="11"/>
    <s v="Elderly care discharge"/>
    <s v="Discharge lounge and elderly care facilitated discharge"/>
    <x v="3"/>
    <s v="Care Coordination"/>
    <s v=""/>
    <x v="3"/>
    <s v=""/>
    <x v="6"/>
    <s v=""/>
    <s v=""/>
    <x v="6"/>
    <x v="9"/>
    <n v="85419"/>
    <x v="1"/>
  </r>
  <r>
    <x v="4"/>
    <x v="52"/>
    <x v="0"/>
    <n v="12"/>
    <x v="52"/>
    <n v="12"/>
    <s v="NEL Transformation Funding"/>
    <s v="Admission Avoidance support schemes"/>
    <x v="10"/>
    <s v=""/>
    <s v=""/>
    <x v="1"/>
    <s v=""/>
    <x v="6"/>
    <s v=""/>
    <s v=""/>
    <x v="6"/>
    <x v="9"/>
    <n v="825122.76327675011"/>
    <x v="1"/>
  </r>
  <r>
    <x v="4"/>
    <x v="52"/>
    <x v="0"/>
    <n v="13"/>
    <x v="52"/>
    <n v="13"/>
    <s v="Rehabilitation beds within community hospital"/>
    <s v="Rehabilitation beds within Community Hospitals"/>
    <x v="10"/>
    <s v=""/>
    <s v=""/>
    <x v="1"/>
    <s v=""/>
    <x v="6"/>
    <s v=""/>
    <s v=""/>
    <x v="6"/>
    <x v="9"/>
    <n v="2128391.2168541169"/>
    <x v="1"/>
  </r>
  <r>
    <x v="4"/>
    <x v="52"/>
    <x v="0"/>
    <n v="14"/>
    <x v="52"/>
    <n v="14"/>
    <s v="High patient pharmacy team"/>
    <s v="Supporting frail elderly and care home medication reviews"/>
    <x v="10"/>
    <s v=""/>
    <s v=""/>
    <x v="1"/>
    <s v=""/>
    <x v="6"/>
    <s v=""/>
    <s v=""/>
    <x v="6"/>
    <x v="9"/>
    <n v="33248"/>
    <x v="1"/>
  </r>
  <r>
    <x v="4"/>
    <x v="52"/>
    <x v="0"/>
    <n v="15"/>
    <x v="52"/>
    <n v="15"/>
    <s v="Cardiac Rehab Heart Failure"/>
    <s v="Cardiac Rehab Heart Failure"/>
    <x v="27"/>
    <s v="Rapid / Crisis Response"/>
    <s v=""/>
    <x v="1"/>
    <s v=""/>
    <x v="6"/>
    <s v=""/>
    <s v=""/>
    <x v="6"/>
    <x v="9"/>
    <n v="520322"/>
    <x v="1"/>
  </r>
  <r>
    <x v="4"/>
    <x v="52"/>
    <x v="0"/>
    <n v="16"/>
    <x v="52"/>
    <n v="16"/>
    <s v="Pulmonary Rehabilitation"/>
    <s v="Pulmonary rehabilitation"/>
    <x v="10"/>
    <s v=""/>
    <s v=""/>
    <x v="1"/>
    <s v=""/>
    <x v="6"/>
    <s v=""/>
    <s v=""/>
    <x v="6"/>
    <x v="9"/>
    <n v="93510"/>
    <x v="1"/>
  </r>
  <r>
    <x v="4"/>
    <x v="52"/>
    <x v="0"/>
    <n v="17"/>
    <x v="52"/>
    <n v="17"/>
    <s v="Short Term Support Team"/>
    <s v="Safe Home Team &amp; Short Term Support Team "/>
    <x v="10"/>
    <s v=""/>
    <s v=""/>
    <x v="1"/>
    <s v=""/>
    <x v="6"/>
    <s v=""/>
    <s v=""/>
    <x v="6"/>
    <x v="9"/>
    <n v="1141811.609625"/>
    <x v="1"/>
  </r>
  <r>
    <x v="4"/>
    <x v="52"/>
    <x v="0"/>
    <n v="18"/>
    <x v="52"/>
    <n v="18"/>
    <s v="District Nursing including matron"/>
    <s v="Distruct nursing &amp; communty matrons including care home matrons"/>
    <x v="10"/>
    <s v=""/>
    <s v=""/>
    <x v="1"/>
    <s v=""/>
    <x v="6"/>
    <s v=""/>
    <s v=""/>
    <x v="6"/>
    <x v="9"/>
    <n v="1417335"/>
    <x v="1"/>
  </r>
  <r>
    <x v="4"/>
    <x v="52"/>
    <x v="0"/>
    <n v="19"/>
    <x v="52"/>
    <n v="19"/>
    <s v="Carers"/>
    <s v="Carer advice and support"/>
    <x v="12"/>
    <s v="Carer Advice and Support"/>
    <s v=""/>
    <x v="4"/>
    <s v=""/>
    <x v="0"/>
    <s v=""/>
    <s v=""/>
    <x v="1"/>
    <x v="9"/>
    <n v="824823.99999999988"/>
    <x v="1"/>
  </r>
  <r>
    <x v="4"/>
    <x v="52"/>
    <x v="0"/>
    <n v="21"/>
    <x v="52"/>
    <n v="20"/>
    <s v="Local Enhanced Service Out of Hospital"/>
    <s v="Ensure care closer to home"/>
    <x v="10"/>
    <s v=""/>
    <s v=""/>
    <x v="6"/>
    <s v=""/>
    <x v="6"/>
    <s v=""/>
    <s v=""/>
    <x v="3"/>
    <x v="9"/>
    <n v="435000"/>
    <x v="1"/>
  </r>
  <r>
    <x v="4"/>
    <x v="52"/>
    <x v="0"/>
    <n v="22"/>
    <x v="52"/>
    <n v="21"/>
    <s v="Preventative services"/>
    <s v="Grant aid to the countywide carer support organisation Carers Northumberland; &quot;support planner&quot; posts assisting people to find non-traditional solutions, and working closely with social prescribing posts in primary care networks; staff supporting professi"/>
    <x v="0"/>
    <s v="Other"/>
    <s v="Mixed (see description)"/>
    <x v="0"/>
    <s v=""/>
    <x v="0"/>
    <s v=""/>
    <s v=""/>
    <x v="1"/>
    <x v="9"/>
    <n v="640000"/>
    <x v="1"/>
  </r>
  <r>
    <x v="4"/>
    <x v="52"/>
    <x v="0"/>
    <n v="23"/>
    <x v="52"/>
    <n v="22"/>
    <s v="Short-term support service"/>
    <s v="Joint reablement service including therapists and reablement home care.  The home care capacity in this service is also used to provide temporary support to fill gaps in the availability of commissioned home care, when there is particular pressure on capa"/>
    <x v="10"/>
    <s v=""/>
    <s v=""/>
    <x v="0"/>
    <s v=""/>
    <x v="0"/>
    <s v=""/>
    <s v=""/>
    <x v="1"/>
    <x v="9"/>
    <n v="2748900"/>
    <x v="1"/>
  </r>
  <r>
    <x v="4"/>
    <x v="52"/>
    <x v="0"/>
    <n v="24"/>
    <x v="52"/>
    <n v="23"/>
    <s v="Long-term home care"/>
    <s v="Continued protection for core home care services, which are recognised as an essential component of a health and care system which is able to support people in the community and avoid inappropriate use of hospital services."/>
    <x v="7"/>
    <s v=""/>
    <s v=""/>
    <x v="0"/>
    <s v=""/>
    <x v="0"/>
    <s v=""/>
    <s v=""/>
    <x v="1"/>
    <x v="9"/>
    <n v="5124990"/>
    <x v="1"/>
  </r>
  <r>
    <x v="4"/>
    <x v="52"/>
    <x v="0"/>
    <n v="25"/>
    <x v="52"/>
    <n v="24"/>
    <s v="Stabilising the home care market"/>
    <s v="A substantial increase in rates paid to independent home care providers, particularly in rural areas of the County where recruitment and retention of care workers are a significant challenge."/>
    <x v="9"/>
    <s v="Fee increase to stabilise the care provider market"/>
    <s v=""/>
    <x v="0"/>
    <s v=""/>
    <x v="0"/>
    <s v=""/>
    <s v=""/>
    <x v="1"/>
    <x v="9"/>
    <n v="1500000"/>
    <x v="1"/>
  </r>
  <r>
    <x v="4"/>
    <x v="52"/>
    <x v="0"/>
    <n v="26"/>
    <x v="52"/>
    <n v="25"/>
    <s v="Dementia services"/>
    <s v="Specialist dementia services, including short breaks in care homes for people with dementia, day care, and a premium paid to care homes providing longterm accommodation and care for residents with dementia."/>
    <x v="11"/>
    <s v=""/>
    <s v="Dementia services"/>
    <x v="0"/>
    <s v=""/>
    <x v="0"/>
    <s v=""/>
    <s v=""/>
    <x v="1"/>
    <x v="9"/>
    <n v="1418710"/>
    <x v="1"/>
  </r>
  <r>
    <x v="4"/>
    <x v="52"/>
    <x v="0"/>
    <n v="27"/>
    <x v="52"/>
    <n v="26"/>
    <s v="Support to hospital discharge"/>
    <s v="Hospital-based social care teams supporting discharge."/>
    <x v="28"/>
    <s v="Chg 3. Multi-Disciplinary/Multi-Agency Discharge Teams"/>
    <s v=""/>
    <x v="0"/>
    <s v=""/>
    <x v="0"/>
    <s v=""/>
    <s v=""/>
    <x v="1"/>
    <x v="9"/>
    <n v="313940"/>
    <x v="1"/>
  </r>
  <r>
    <x v="4"/>
    <x v="52"/>
    <x v="0"/>
    <n v="28"/>
    <x v="52"/>
    <n v="27"/>
    <s v="Integration of social care teams with primary care networks"/>
    <s v="Pilot of a new operating model for social workers and other community-based social care staff, which will link them directly with primary care networks and individual GP practices, including basing teams in primary care premises where possible."/>
    <x v="9"/>
    <s v="Integrated models of provision"/>
    <s v=""/>
    <x v="0"/>
    <s v=""/>
    <x v="0"/>
    <s v=""/>
    <s v=""/>
    <x v="1"/>
    <x v="9"/>
    <n v="35000"/>
    <x v="2"/>
  </r>
  <r>
    <x v="4"/>
    <x v="52"/>
    <x v="0"/>
    <n v="29"/>
    <x v="52"/>
    <n v="28"/>
    <s v="Integration of complex needs social care staff with mental health services"/>
    <s v="Pilot of a new operating model for social workers and other social care staff working with people who have complex needs, which will link them directly with specialist mental health services provided by the NTW NHS FT, including colocation where possible."/>
    <x v="9"/>
    <s v="Integrated models of provision"/>
    <s v=""/>
    <x v="0"/>
    <s v=""/>
    <x v="0"/>
    <s v=""/>
    <s v=""/>
    <x v="1"/>
    <x v="9"/>
    <n v="35000"/>
    <x v="2"/>
  </r>
  <r>
    <x v="4"/>
    <x v="52"/>
    <x v="0"/>
    <n v="30"/>
    <x v="52"/>
    <n v="29"/>
    <s v="Integrated first contact arrangements"/>
    <s v="Ongoing support for a contact centre providing an initial point of access for a wide range of health and social care services."/>
    <x v="9"/>
    <s v="Integrated models of provision"/>
    <s v=""/>
    <x v="0"/>
    <s v=""/>
    <x v="0"/>
    <s v=""/>
    <s v=""/>
    <x v="1"/>
    <x v="9"/>
    <n v="309830"/>
    <x v="1"/>
  </r>
  <r>
    <x v="4"/>
    <x v="52"/>
    <x v="0"/>
    <n v="31"/>
    <x v="52"/>
    <n v="30"/>
    <s v="Mental Health Services"/>
    <s v="Continuation of a pooled budget funding transfer to support mental health services previously delivered through the NHS."/>
    <x v="11"/>
    <s v=""/>
    <s v="Mental health"/>
    <x v="0"/>
    <s v=""/>
    <x v="0"/>
    <s v=""/>
    <s v=""/>
    <x v="1"/>
    <x v="9"/>
    <n v="2966180"/>
    <x v="1"/>
  </r>
  <r>
    <x v="4"/>
    <x v="52"/>
    <x v="0"/>
    <n v="32"/>
    <x v="52"/>
    <n v="31"/>
    <s v="Social Care Capital Funding"/>
    <s v="DFG grants and funding outside the DFG framework for accommodation to support people with care and support needs."/>
    <x v="13"/>
    <s v="Other"/>
    <s v="Flexible use of funding to support adaptations and other housing-based solutions."/>
    <x v="0"/>
    <s v=""/>
    <x v="0"/>
    <s v=""/>
    <s v=""/>
    <x v="1"/>
    <x v="2"/>
    <n v="2933884"/>
    <x v="1"/>
  </r>
  <r>
    <x v="4"/>
    <x v="52"/>
    <x v="0"/>
    <n v="33"/>
    <x v="52"/>
    <n v="32"/>
    <s v="Long-term home care "/>
    <s v="Continued protection for core home care services, which are recognised as an essential component of a health and care system which is able to support people in the community and avoid inappropriate use of hospital services."/>
    <x v="7"/>
    <s v=""/>
    <s v=""/>
    <x v="0"/>
    <s v=""/>
    <x v="0"/>
    <s v=""/>
    <s v=""/>
    <x v="1"/>
    <x v="3"/>
    <n v="3288859"/>
    <x v="1"/>
  </r>
  <r>
    <x v="4"/>
    <x v="52"/>
    <x v="0"/>
    <n v="34"/>
    <x v="52"/>
    <n v="33"/>
    <s v="Stabilising the care home market"/>
    <s v="Continuation of additional funding for a restructured contract with care homes for older people introduced in 2017, which has so far achieved its objectives of avoiding further care home closures and improving CQC ratings."/>
    <x v="9"/>
    <s v="Fee increase to stabilise the care provider market"/>
    <s v=""/>
    <x v="0"/>
    <s v=""/>
    <x v="0"/>
    <s v=""/>
    <s v=""/>
    <x v="1"/>
    <x v="3"/>
    <n v="1000000"/>
    <x v="1"/>
  </r>
  <r>
    <x v="4"/>
    <x v="52"/>
    <x v="0"/>
    <n v="35"/>
    <x v="52"/>
    <n v="34"/>
    <s v="Additional costs resulting from Cheshire West judgement"/>
    <s v="Funding for additional staff required to carry out DoLS assessments, and for the growing number of people who have become entitled to nonchargeable support in a care home under Mental Health Act aftercare provisions, following detention in hospital for tr"/>
    <x v="11"/>
    <s v=""/>
    <s v="Cheshire West"/>
    <x v="0"/>
    <s v=""/>
    <x v="0"/>
    <s v=""/>
    <s v=""/>
    <x v="1"/>
    <x v="3"/>
    <n v="632050"/>
    <x v="1"/>
  </r>
  <r>
    <x v="4"/>
    <x v="52"/>
    <x v="0"/>
    <n v="36"/>
    <x v="52"/>
    <n v="35"/>
    <s v="Support to hospital discharge"/>
    <s v="VCS scheme to assist return home from hospital."/>
    <x v="28"/>
    <s v="Other approaches"/>
    <s v=""/>
    <x v="0"/>
    <s v=""/>
    <x v="0"/>
    <s v=""/>
    <s v=""/>
    <x v="1"/>
    <x v="3"/>
    <n v="15000"/>
    <x v="1"/>
  </r>
  <r>
    <x v="4"/>
    <x v="52"/>
    <x v="0"/>
    <n v="37"/>
    <x v="52"/>
    <n v="36"/>
    <s v="Demography &amp; Additional pressure on Commissioned Services"/>
    <s v="Funding to support the cumulative impact of demographic change and other sources of additional demand."/>
    <x v="11"/>
    <s v=""/>
    <s v="Demography/ protection of services"/>
    <x v="0"/>
    <s v=""/>
    <x v="0"/>
    <s v=""/>
    <s v=""/>
    <x v="1"/>
    <x v="3"/>
    <n v="5671000"/>
    <x v="1"/>
  </r>
  <r>
    <x v="4"/>
    <x v="52"/>
    <x v="0"/>
    <n v="38"/>
    <x v="52"/>
    <n v="37"/>
    <s v="Short-term support service"/>
    <s v="Joint reablement service including therapists and reablement home care.  The home care capacity in this service is also used to provide temporary support to fill gaps in the availability of commissioned home care, when there is particular pressure on capa"/>
    <x v="10"/>
    <s v="Reablement/Rehabilitation Services"/>
    <s v=""/>
    <x v="0"/>
    <s v=""/>
    <x v="0"/>
    <s v=""/>
    <s v=""/>
    <x v="1"/>
    <x v="11"/>
    <n v="528540"/>
    <x v="1"/>
  </r>
  <r>
    <x v="4"/>
    <x v="52"/>
    <x v="0"/>
    <n v="39"/>
    <x v="52"/>
    <n v="38"/>
    <s v="Long-term home care"/>
    <s v="Continued protection for core home care services, which are recognised as an essential component of a health and care system which is able to support people in the community and avoid inappropriate use of hospital services."/>
    <x v="7"/>
    <s v=""/>
    <s v=""/>
    <x v="0"/>
    <s v=""/>
    <x v="0"/>
    <s v=""/>
    <s v=""/>
    <x v="1"/>
    <x v="11"/>
    <n v="912072"/>
    <x v="1"/>
  </r>
  <r>
    <x v="4"/>
    <x v="52"/>
    <x v="0"/>
    <n v="40"/>
    <x v="52"/>
    <n v="39"/>
    <s v="Emergency capacity at times of severe pressure on community resources"/>
    <s v="Funding to cover the short-term use of care home capacity and other high-cost options to avoid the need for inappropriate use of hospitals at times when capacity across the system is under pressure."/>
    <x v="28"/>
    <s v="Other approaches"/>
    <s v=""/>
    <x v="0"/>
    <s v=""/>
    <x v="0"/>
    <s v=""/>
    <s v=""/>
    <x v="1"/>
    <x v="11"/>
    <n v="80840"/>
    <x v="2"/>
  </r>
  <r>
    <x v="4"/>
    <x v="53"/>
    <x v="3"/>
    <n v="1"/>
    <x v="53"/>
    <n v="1"/>
    <s v="Maintaining Independence"/>
    <s v="Integrated Communtiy Equipment proportion funded from DFG"/>
    <x v="13"/>
    <s v="Adaptations"/>
    <s v=""/>
    <x v="0"/>
    <s v=""/>
    <x v="0"/>
    <s v=""/>
    <s v=""/>
    <x v="2"/>
    <x v="2"/>
    <n v="1973781"/>
    <x v="1"/>
  </r>
  <r>
    <x v="4"/>
    <x v="53"/>
    <x v="3"/>
    <n v="2"/>
    <x v="53"/>
    <n v="2"/>
    <s v="Maintaining Independence"/>
    <s v="DFG for housing schemes"/>
    <x v="13"/>
    <s v="Other"/>
    <s v="Integrated Community equipment"/>
    <x v="0"/>
    <s v=""/>
    <x v="0"/>
    <s v=""/>
    <s v=""/>
    <x v="2"/>
    <x v="2"/>
    <n v="1127000"/>
    <x v="1"/>
  </r>
  <r>
    <x v="4"/>
    <x v="53"/>
    <x v="3"/>
    <n v="3"/>
    <x v="53"/>
    <n v="3"/>
    <s v="Maintaining Independence"/>
    <s v="ICES funded from base budget"/>
    <x v="11"/>
    <s v=""/>
    <s v="Integrated Community equipment"/>
    <x v="0"/>
    <s v=""/>
    <x v="0"/>
    <s v=""/>
    <s v=""/>
    <x v="2"/>
    <x v="4"/>
    <n v="315000"/>
    <x v="1"/>
  </r>
  <r>
    <x v="4"/>
    <x v="53"/>
    <x v="3"/>
    <n v="4"/>
    <x v="53"/>
    <n v="4"/>
    <s v="Moving On From Hospital Living"/>
    <s v="Campus supported living"/>
    <x v="7"/>
    <s v=""/>
    <s v=""/>
    <x v="0"/>
    <s v=""/>
    <x v="0"/>
    <s v=""/>
    <s v=""/>
    <x v="2"/>
    <x v="4"/>
    <n v="1991000"/>
    <x v="1"/>
  </r>
  <r>
    <x v="4"/>
    <x v="53"/>
    <x v="3"/>
    <n v="5"/>
    <x v="53"/>
    <n v="5"/>
    <s v="Moving On From Hospital Living"/>
    <s v="Direct Payments"/>
    <x v="17"/>
    <s v="Direct Payments"/>
    <s v=""/>
    <x v="0"/>
    <s v=""/>
    <x v="0"/>
    <s v=""/>
    <s v=""/>
    <x v="2"/>
    <x v="4"/>
    <n v="107000"/>
    <x v="1"/>
  </r>
  <r>
    <x v="4"/>
    <x v="53"/>
    <x v="3"/>
    <n v="6"/>
    <x v="53"/>
    <n v="6"/>
    <s v="Moving On From Hospital Living"/>
    <s v="Residential Placements"/>
    <x v="16"/>
    <s v="Learning Disability"/>
    <s v=""/>
    <x v="0"/>
    <s v=""/>
    <x v="0"/>
    <s v=""/>
    <s v=""/>
    <x v="2"/>
    <x v="4"/>
    <n v="62000"/>
    <x v="1"/>
  </r>
  <r>
    <x v="4"/>
    <x v="53"/>
    <x v="3"/>
    <n v="7"/>
    <x v="53"/>
    <n v="7"/>
    <s v="Moving On From Hospital Living"/>
    <s v="Shared lives"/>
    <x v="11"/>
    <s v=""/>
    <s v="Shared Lives"/>
    <x v="0"/>
    <s v=""/>
    <x v="0"/>
    <s v=""/>
    <s v=""/>
    <x v="2"/>
    <x v="4"/>
    <n v="22000"/>
    <x v="1"/>
  </r>
  <r>
    <x v="4"/>
    <x v="53"/>
    <x v="3"/>
    <n v="8"/>
    <x v="53"/>
    <n v="8"/>
    <s v="Maintaining Independence"/>
    <s v="commissioning Investment"/>
    <x v="11"/>
    <s v=""/>
    <s v="Commissioning Investment"/>
    <x v="0"/>
    <s v=""/>
    <x v="0"/>
    <s v=""/>
    <s v=""/>
    <x v="2"/>
    <x v="3"/>
    <n v="436000"/>
    <x v="1"/>
  </r>
  <r>
    <x v="4"/>
    <x v="53"/>
    <x v="3"/>
    <n v="9"/>
    <x v="53"/>
    <n v="9"/>
    <s v="Maintaining Independence"/>
    <s v="Staffing for lifeline/ AT"/>
    <x v="11"/>
    <s v=""/>
    <s v="Early Help"/>
    <x v="0"/>
    <s v=""/>
    <x v="0"/>
    <s v=""/>
    <s v=""/>
    <x v="1"/>
    <x v="3"/>
    <n v="35000"/>
    <x v="1"/>
  </r>
  <r>
    <x v="4"/>
    <x v="53"/>
    <x v="3"/>
    <n v="10"/>
    <x v="53"/>
    <n v="10"/>
    <s v="Maintaining Independence"/>
    <s v="85 care home placements"/>
    <x v="16"/>
    <s v="Care Home"/>
    <s v=""/>
    <x v="0"/>
    <s v=""/>
    <x v="0"/>
    <s v=""/>
    <s v=""/>
    <x v="1"/>
    <x v="3"/>
    <n v="3544761"/>
    <x v="1"/>
  </r>
  <r>
    <x v="4"/>
    <x v="53"/>
    <x v="3"/>
    <n v="11"/>
    <x v="53"/>
    <n v="11"/>
    <s v="Maintaining Independence"/>
    <s v="approx 390 packages of care"/>
    <x v="7"/>
    <s v=""/>
    <s v=""/>
    <x v="0"/>
    <s v=""/>
    <x v="0"/>
    <s v=""/>
    <s v=""/>
    <x v="1"/>
    <x v="3"/>
    <n v="5781000"/>
    <x v="1"/>
  </r>
  <r>
    <x v="4"/>
    <x v="53"/>
    <x v="3"/>
    <n v="12"/>
    <x v="53"/>
    <n v="12"/>
    <s v="Early supported hospital discharge"/>
    <s v="DoLS BIA"/>
    <x v="28"/>
    <s v="Chg 8. Enhancing Health in Care Homes"/>
    <s v=""/>
    <x v="0"/>
    <s v=""/>
    <x v="0"/>
    <s v=""/>
    <s v=""/>
    <x v="5"/>
    <x v="3"/>
    <n v="140000"/>
    <x v="1"/>
  </r>
  <r>
    <x v="4"/>
    <x v="53"/>
    <x v="3"/>
    <n v="13"/>
    <x v="53"/>
    <n v="13"/>
    <s v="Early supported hospital discharge"/>
    <s v="DoLs Doctors and advocacy"/>
    <x v="28"/>
    <s v="Chg 8. Enhancing Health in Care Homes"/>
    <s v=""/>
    <x v="0"/>
    <s v=""/>
    <x v="0"/>
    <s v=""/>
    <s v=""/>
    <x v="1"/>
    <x v="3"/>
    <n v="120000"/>
    <x v="1"/>
  </r>
  <r>
    <x v="4"/>
    <x v="53"/>
    <x v="3"/>
    <n v="14"/>
    <x v="53"/>
    <n v="14"/>
    <s v="Early supported hospital discharge"/>
    <s v="Hospital discharge and CHC teams"/>
    <x v="28"/>
    <s v="Chg 1. Early Discharge Planning"/>
    <s v=""/>
    <x v="0"/>
    <s v=""/>
    <x v="0"/>
    <s v=""/>
    <s v=""/>
    <x v="1"/>
    <x v="3"/>
    <n v="280000"/>
    <x v="1"/>
  </r>
  <r>
    <x v="4"/>
    <x v="53"/>
    <x v="3"/>
    <n v="15"/>
    <x v="53"/>
    <n v="15"/>
    <s v="Early supported hospital discharge"/>
    <s v="Intensive packages"/>
    <x v="28"/>
    <s v="Chg 1. Early Discharge Planning"/>
    <s v=""/>
    <x v="0"/>
    <s v=""/>
    <x v="0"/>
    <s v=""/>
    <s v=""/>
    <x v="1"/>
    <x v="3"/>
    <n v="654000"/>
    <x v="1"/>
  </r>
  <r>
    <x v="4"/>
    <x v="53"/>
    <x v="3"/>
    <n v="16"/>
    <x v="53"/>
    <n v="16"/>
    <s v="Early supported hospital discharge"/>
    <s v="rapid financial assessments"/>
    <x v="28"/>
    <s v="Chg 1. Early Discharge Planning"/>
    <s v=""/>
    <x v="0"/>
    <s v=""/>
    <x v="0"/>
    <s v=""/>
    <s v=""/>
    <x v="1"/>
    <x v="3"/>
    <n v="70000"/>
    <x v="1"/>
  </r>
  <r>
    <x v="4"/>
    <x v="53"/>
    <x v="3"/>
    <n v="17"/>
    <x v="53"/>
    <n v="17"/>
    <s v="Early supported hospital discharge"/>
    <s v="reablement"/>
    <x v="27"/>
    <s v="Reablement/Rehabilitation Services"/>
    <s v=""/>
    <x v="0"/>
    <s v=""/>
    <x v="0"/>
    <s v=""/>
    <s v=""/>
    <x v="1"/>
    <x v="3"/>
    <n v="160000"/>
    <x v="1"/>
  </r>
  <r>
    <x v="4"/>
    <x v="53"/>
    <x v="3"/>
    <n v="18"/>
    <x v="53"/>
    <n v="18"/>
    <s v="Early supported hospital discharge"/>
    <s v="step up/ step down beds"/>
    <x v="27"/>
    <s v="Bed Based - Step Up/Down"/>
    <s v=""/>
    <x v="0"/>
    <s v=""/>
    <x v="0"/>
    <s v=""/>
    <s v=""/>
    <x v="1"/>
    <x v="3"/>
    <n v="20000"/>
    <x v="1"/>
  </r>
  <r>
    <x v="4"/>
    <x v="53"/>
    <x v="3"/>
    <n v="19"/>
    <x v="53"/>
    <n v="19"/>
    <s v="Early supported hospital discharge"/>
    <s v="7 day working"/>
    <x v="28"/>
    <s v="Chg 5. Seven-Day Services"/>
    <s v=""/>
    <x v="0"/>
    <s v=""/>
    <x v="0"/>
    <s v=""/>
    <s v=""/>
    <x v="1"/>
    <x v="3"/>
    <n v="55000"/>
    <x v="1"/>
  </r>
  <r>
    <x v="4"/>
    <x v="53"/>
    <x v="3"/>
    <n v="20"/>
    <x v="53"/>
    <n v="20"/>
    <s v="Maintaining Independence"/>
    <s v="assistive technology"/>
    <x v="0"/>
    <s v="Other"/>
    <s v="Combination of telecare &amp; wellness services"/>
    <x v="0"/>
    <s v=""/>
    <x v="0"/>
    <s v=""/>
    <s v=""/>
    <x v="2"/>
    <x v="9"/>
    <n v="129000"/>
    <x v="1"/>
  </r>
  <r>
    <x v="4"/>
    <x v="53"/>
    <x v="3"/>
    <n v="21"/>
    <x v="53"/>
    <n v="21"/>
    <s v="Maintaining Independence"/>
    <s v="Advocacy, My Life My care, Front door"/>
    <x v="6"/>
    <s v="Other"/>
    <s v="Early Help"/>
    <x v="0"/>
    <s v=""/>
    <x v="0"/>
    <s v=""/>
    <s v=""/>
    <x v="0"/>
    <x v="9"/>
    <n v="214000"/>
    <x v="1"/>
  </r>
  <r>
    <x v="4"/>
    <x v="53"/>
    <x v="3"/>
    <n v="22"/>
    <x v="53"/>
    <n v="22"/>
    <s v="Maintaining Independence"/>
    <s v="voluntary organisation contracts"/>
    <x v="0"/>
    <s v="Other"/>
    <s v="Early Help"/>
    <x v="0"/>
    <s v=""/>
    <x v="0"/>
    <s v=""/>
    <s v=""/>
    <x v="0"/>
    <x v="9"/>
    <n v="150000"/>
    <x v="1"/>
  </r>
  <r>
    <x v="4"/>
    <x v="53"/>
    <x v="3"/>
    <n v="23"/>
    <x v="53"/>
    <n v="23"/>
    <s v="Maintaining Independence"/>
    <s v="Residential Placements"/>
    <x v="6"/>
    <s v="Other"/>
    <s v="Residential care"/>
    <x v="0"/>
    <s v=""/>
    <x v="0"/>
    <s v=""/>
    <s v=""/>
    <x v="2"/>
    <x v="9"/>
    <n v="650000"/>
    <x v="1"/>
  </r>
  <r>
    <x v="4"/>
    <x v="53"/>
    <x v="3"/>
    <n v="24"/>
    <x v="53"/>
    <n v="24"/>
    <s v="Maintaining Independence"/>
    <s v="High cost placements"/>
    <x v="16"/>
    <s v="Learning Disability"/>
    <s v=""/>
    <x v="0"/>
    <s v=""/>
    <x v="0"/>
    <s v=""/>
    <s v=""/>
    <x v="2"/>
    <x v="9"/>
    <n v="500000"/>
    <x v="1"/>
  </r>
  <r>
    <x v="4"/>
    <x v="53"/>
    <x v="3"/>
    <n v="25"/>
    <x v="53"/>
    <n v="25"/>
    <s v="Maintaining Independence"/>
    <s v="dementia placements"/>
    <x v="16"/>
    <s v="Care Home"/>
    <s v=""/>
    <x v="0"/>
    <s v=""/>
    <x v="0"/>
    <s v=""/>
    <s v=""/>
    <x v="2"/>
    <x v="9"/>
    <n v="2825024"/>
    <x v="1"/>
  </r>
  <r>
    <x v="4"/>
    <x v="53"/>
    <x v="3"/>
    <n v="26"/>
    <x v="53"/>
    <n v="26"/>
    <s v="Maintaining Independence"/>
    <s v="home care"/>
    <x v="7"/>
    <s v=""/>
    <s v=""/>
    <x v="0"/>
    <s v=""/>
    <x v="0"/>
    <s v=""/>
    <s v=""/>
    <x v="0"/>
    <x v="9"/>
    <n v="367000"/>
    <x v="1"/>
  </r>
  <r>
    <x v="4"/>
    <x v="53"/>
    <x v="3"/>
    <n v="27"/>
    <x v="53"/>
    <n v="27"/>
    <s v="Maintaining Independence"/>
    <s v="social work"/>
    <x v="11"/>
    <s v=""/>
    <s v="support to self funders"/>
    <x v="0"/>
    <s v=""/>
    <x v="0"/>
    <s v=""/>
    <s v=""/>
    <x v="1"/>
    <x v="9"/>
    <n v="53000"/>
    <x v="1"/>
  </r>
  <r>
    <x v="4"/>
    <x v="53"/>
    <x v="3"/>
    <n v="28"/>
    <x v="53"/>
    <n v="28"/>
    <s v="Maintaining Independence"/>
    <s v="CCG Commissiong Social prescription"/>
    <x v="11"/>
    <s v=""/>
    <s v="Social prescription"/>
    <x v="1"/>
    <s v=""/>
    <x v="6"/>
    <s v=""/>
    <s v=""/>
    <x v="0"/>
    <x v="10"/>
    <n v="150000"/>
    <x v="1"/>
  </r>
  <r>
    <x v="4"/>
    <x v="53"/>
    <x v="3"/>
    <n v="29"/>
    <x v="53"/>
    <n v="29"/>
    <s v="Early supported hospital discharge"/>
    <s v="Hospital discharge and CHC teams"/>
    <x v="28"/>
    <s v="Chg 1. Early Discharge Planning"/>
    <s v=""/>
    <x v="0"/>
    <s v=""/>
    <x v="0"/>
    <s v=""/>
    <s v=""/>
    <x v="1"/>
    <x v="9"/>
    <n v="1813000"/>
    <x v="1"/>
  </r>
  <r>
    <x v="4"/>
    <x v="53"/>
    <x v="3"/>
    <n v="30"/>
    <x v="53"/>
    <n v="30"/>
    <s v="Early supported hospital discharge"/>
    <s v="dementia placements"/>
    <x v="28"/>
    <s v="Chg 1. Early Discharge Planning"/>
    <s v=""/>
    <x v="0"/>
    <s v=""/>
    <x v="0"/>
    <s v=""/>
    <s v=""/>
    <x v="2"/>
    <x v="9"/>
    <n v="1011000"/>
    <x v="1"/>
  </r>
  <r>
    <x v="4"/>
    <x v="53"/>
    <x v="3"/>
    <n v="31"/>
    <x v="53"/>
    <n v="31"/>
    <s v="Early supported hospital discharge"/>
    <s v="rapid response"/>
    <x v="27"/>
    <s v="Rapid / Crisis Response"/>
    <s v=""/>
    <x v="0"/>
    <s v=""/>
    <x v="0"/>
    <s v=""/>
    <s v=""/>
    <x v="2"/>
    <x v="9"/>
    <n v="106000"/>
    <x v="1"/>
  </r>
  <r>
    <x v="4"/>
    <x v="53"/>
    <x v="3"/>
    <n v="32"/>
    <x v="53"/>
    <n v="32"/>
    <s v="Early supported hospital discharge"/>
    <s v="reablement Tricuro"/>
    <x v="27"/>
    <s v="Reablement/Rehabilitation Services"/>
    <s v=""/>
    <x v="0"/>
    <s v=""/>
    <x v="0"/>
    <s v=""/>
    <s v=""/>
    <x v="2"/>
    <x v="9"/>
    <n v="1831000"/>
    <x v="1"/>
  </r>
  <r>
    <x v="4"/>
    <x v="53"/>
    <x v="3"/>
    <n v="33"/>
    <x v="53"/>
    <n v="33"/>
    <s v="Maintaining Independence"/>
    <s v="welcome bonus and breakfast club vouchers"/>
    <x v="11"/>
    <s v=""/>
    <s v="Care workers employment initiatives"/>
    <x v="0"/>
    <s v=""/>
    <x v="0"/>
    <s v=""/>
    <s v=""/>
    <x v="2"/>
    <x v="11"/>
    <n v="15000"/>
    <x v="1"/>
  </r>
  <r>
    <x v="4"/>
    <x v="53"/>
    <x v="3"/>
    <n v="34"/>
    <x v="53"/>
    <n v="34"/>
    <s v="Maintaining Independence"/>
    <s v="targeted community social work"/>
    <x v="11"/>
    <s v=""/>
    <s v="Targeted community social work"/>
    <x v="0"/>
    <s v=""/>
    <x v="0"/>
    <s v=""/>
    <s v=""/>
    <x v="1"/>
    <x v="11"/>
    <n v="80000"/>
    <x v="2"/>
  </r>
  <r>
    <x v="4"/>
    <x v="53"/>
    <x v="3"/>
    <n v="35"/>
    <x v="53"/>
    <n v="35"/>
    <s v="Maintaining Independence"/>
    <s v="Independent living advisor"/>
    <x v="11"/>
    <s v=""/>
    <s v="Independent Living Advisor"/>
    <x v="0"/>
    <s v=""/>
    <x v="0"/>
    <s v=""/>
    <s v=""/>
    <x v="1"/>
    <x v="11"/>
    <n v="66000"/>
    <x v="1"/>
  </r>
  <r>
    <x v="4"/>
    <x v="53"/>
    <x v="3"/>
    <n v="36"/>
    <x v="53"/>
    <n v="36"/>
    <s v="Early supported hospital discharge"/>
    <s v="brokerage support in hospitals"/>
    <x v="11"/>
    <s v=""/>
    <s v="Targeted brokerage support in hospitals"/>
    <x v="0"/>
    <s v=""/>
    <x v="0"/>
    <s v=""/>
    <s v=""/>
    <x v="1"/>
    <x v="11"/>
    <n v="37000"/>
    <x v="2"/>
  </r>
  <r>
    <x v="4"/>
    <x v="53"/>
    <x v="3"/>
    <n v="37"/>
    <x v="53"/>
    <n v="37"/>
    <s v="Early supported hospital discharge"/>
    <s v="Hospital to home Tricuro reablement"/>
    <x v="27"/>
    <s v="Reablement/Rehabilitation Services"/>
    <s v=""/>
    <x v="0"/>
    <s v=""/>
    <x v="0"/>
    <s v=""/>
    <s v=""/>
    <x v="2"/>
    <x v="11"/>
    <n v="314000"/>
    <x v="2"/>
  </r>
  <r>
    <x v="4"/>
    <x v="53"/>
    <x v="3"/>
    <n v="38"/>
    <x v="53"/>
    <n v="38"/>
    <s v="Early supported hospital discharge"/>
    <s v="Coastal lodge beds ( hospital to home)"/>
    <x v="27"/>
    <s v="Bed Based - Step Up/Down"/>
    <s v=""/>
    <x v="0"/>
    <s v=""/>
    <x v="0"/>
    <s v=""/>
    <s v=""/>
    <x v="2"/>
    <x v="11"/>
    <n v="235878"/>
    <x v="2"/>
  </r>
  <r>
    <x v="4"/>
    <x v="53"/>
    <x v="3"/>
    <n v="39"/>
    <x v="53"/>
    <n v="39"/>
    <s v="Early supported hospital discharge"/>
    <s v="very complex high cost placements"/>
    <x v="16"/>
    <s v="Care Home"/>
    <s v=""/>
    <x v="0"/>
    <s v=""/>
    <x v="0"/>
    <s v=""/>
    <s v=""/>
    <x v="2"/>
    <x v="11"/>
    <n v="374000"/>
    <x v="1"/>
  </r>
  <r>
    <x v="4"/>
    <x v="53"/>
    <x v="3"/>
    <n v="40"/>
    <x v="53"/>
    <n v="40"/>
    <s v="Early supported hospital discharge"/>
    <s v="extended protected hours"/>
    <x v="11"/>
    <s v=""/>
    <s v="Extended protected hours"/>
    <x v="0"/>
    <s v=""/>
    <x v="0"/>
    <s v=""/>
    <s v=""/>
    <x v="2"/>
    <x v="11"/>
    <n v="75000"/>
    <x v="2"/>
  </r>
  <r>
    <x v="4"/>
    <x v="53"/>
    <x v="3"/>
    <n v="41"/>
    <x v="53"/>
    <n v="41"/>
    <s v="Early supported hospital discharge"/>
    <s v="Assistive technology and community alarm"/>
    <x v="1"/>
    <s v="Community Based Equipment"/>
    <s v=""/>
    <x v="0"/>
    <s v=""/>
    <x v="0"/>
    <s v=""/>
    <s v=""/>
    <x v="2"/>
    <x v="11"/>
    <n v="74000"/>
    <x v="2"/>
  </r>
  <r>
    <x v="4"/>
    <x v="53"/>
    <x v="3"/>
    <n v="42"/>
    <x v="53"/>
    <n v="42"/>
    <s v="Early supported hospital discharge"/>
    <s v="equipment for care home discharge"/>
    <x v="11"/>
    <s v=""/>
    <s v="Community Equipment for care home discharge"/>
    <x v="0"/>
    <s v=""/>
    <x v="0"/>
    <s v=""/>
    <s v=""/>
    <x v="2"/>
    <x v="11"/>
    <n v="60000"/>
    <x v="2"/>
  </r>
  <r>
    <x v="4"/>
    <x v="53"/>
    <x v="3"/>
    <n v="43"/>
    <x v="53"/>
    <n v="43"/>
    <s v="Early supported hospital discharge"/>
    <s v="small grant for practical discharge"/>
    <x v="11"/>
    <s v=""/>
    <s v="small grants practical discharge"/>
    <x v="0"/>
    <s v=""/>
    <x v="0"/>
    <s v=""/>
    <s v=""/>
    <x v="2"/>
    <x v="11"/>
    <n v="5000"/>
    <x v="2"/>
  </r>
  <r>
    <x v="4"/>
    <x v="53"/>
    <x v="3"/>
    <n v="44"/>
    <x v="53"/>
    <n v="44"/>
    <s v="Early supported hospital discharge"/>
    <s v="additional social work support"/>
    <x v="11"/>
    <s v=""/>
    <s v="Social work support"/>
    <x v="0"/>
    <s v=""/>
    <x v="0"/>
    <s v=""/>
    <s v=""/>
    <x v="2"/>
    <x v="11"/>
    <n v="412000"/>
    <x v="2"/>
  </r>
  <r>
    <x v="4"/>
    <x v="53"/>
    <x v="3"/>
    <n v="45"/>
    <x v="53"/>
    <n v="45"/>
    <s v="Early supported hospital discharge"/>
    <s v="step up step down beds"/>
    <x v="27"/>
    <s v="Bed Based - Step Up/Down"/>
    <s v=""/>
    <x v="0"/>
    <s v=""/>
    <x v="0"/>
    <s v=""/>
    <s v=""/>
    <x v="2"/>
    <x v="9"/>
    <n v="44000"/>
    <x v="1"/>
  </r>
  <r>
    <x v="4"/>
    <x v="53"/>
    <x v="3"/>
    <n v="46"/>
    <x v="53"/>
    <n v="46"/>
    <s v="Early supported hospital discharge"/>
    <s v="self funding social workers"/>
    <x v="11"/>
    <s v=""/>
    <s v="Support to self funders"/>
    <x v="0"/>
    <s v=""/>
    <x v="0"/>
    <s v=""/>
    <s v=""/>
    <x v="2"/>
    <x v="9"/>
    <n v="78000"/>
    <x v="1"/>
  </r>
  <r>
    <x v="4"/>
    <x v="53"/>
    <x v="3"/>
    <n v="47"/>
    <x v="53"/>
    <n v="47"/>
    <s v="Carers"/>
    <s v="respite"/>
    <x v="12"/>
    <s v="Respite Services"/>
    <s v=""/>
    <x v="0"/>
    <s v=""/>
    <x v="0"/>
    <s v=""/>
    <s v=""/>
    <x v="2"/>
    <x v="9"/>
    <n v="310000"/>
    <x v="1"/>
  </r>
  <r>
    <x v="4"/>
    <x v="53"/>
    <x v="3"/>
    <n v="48"/>
    <x v="53"/>
    <n v="48"/>
    <s v="Carers"/>
    <s v="carers"/>
    <x v="6"/>
    <s v="Other"/>
    <s v="Carers support"/>
    <x v="0"/>
    <s v=""/>
    <x v="0"/>
    <s v=""/>
    <s v=""/>
    <x v="2"/>
    <x v="9"/>
    <n v="149000"/>
    <x v="1"/>
  </r>
  <r>
    <x v="4"/>
    <x v="53"/>
    <x v="3"/>
    <n v="49"/>
    <x v="53"/>
    <n v="49"/>
    <s v="Carers"/>
    <s v="carers pooled budget"/>
    <x v="12"/>
    <s v="Other"/>
    <s v="Carers support"/>
    <x v="0"/>
    <s v=""/>
    <x v="0"/>
    <s v=""/>
    <s v=""/>
    <x v="2"/>
    <x v="9"/>
    <n v="689000"/>
    <x v="1"/>
  </r>
  <r>
    <x v="4"/>
    <x v="53"/>
    <x v="3"/>
    <n v="50"/>
    <x v="53"/>
    <n v="50"/>
    <s v="Integrated Health and Social Care locality schemes"/>
    <s v="Community Heart Failure Nurses"/>
    <x v="10"/>
    <s v=""/>
    <s v=""/>
    <x v="1"/>
    <s v=""/>
    <x v="6"/>
    <s v=""/>
    <s v=""/>
    <x v="3"/>
    <x v="10"/>
    <n v="195000"/>
    <x v="1"/>
  </r>
  <r>
    <x v="4"/>
    <x v="53"/>
    <x v="3"/>
    <n v="51"/>
    <x v="53"/>
    <n v="51"/>
    <s v="Integrated Health and Social Care locality schemes"/>
    <s v="Community Matrons"/>
    <x v="10"/>
    <s v=""/>
    <s v=""/>
    <x v="1"/>
    <s v=""/>
    <x v="6"/>
    <s v=""/>
    <s v=""/>
    <x v="3"/>
    <x v="10"/>
    <n v="734000"/>
    <x v="1"/>
  </r>
  <r>
    <x v="4"/>
    <x v="53"/>
    <x v="3"/>
    <n v="52"/>
    <x v="53"/>
    <n v="52"/>
    <s v="Integrated Health and Social Care locality schemes"/>
    <s v="Community Therapy Team (Long Term Conditions Only)"/>
    <x v="10"/>
    <s v=""/>
    <s v=""/>
    <x v="1"/>
    <s v=""/>
    <x v="6"/>
    <s v=""/>
    <s v=""/>
    <x v="3"/>
    <x v="10"/>
    <n v="697000"/>
    <x v="1"/>
  </r>
  <r>
    <x v="4"/>
    <x v="53"/>
    <x v="3"/>
    <n v="53"/>
    <x v="53"/>
    <n v="53"/>
    <s v="Integrated Health and Social Care locality schemes"/>
    <s v="District Nursing"/>
    <x v="10"/>
    <s v=""/>
    <s v=""/>
    <x v="1"/>
    <s v=""/>
    <x v="6"/>
    <s v=""/>
    <s v=""/>
    <x v="3"/>
    <x v="9"/>
    <n v="7004063.8479529601"/>
    <x v="1"/>
  </r>
  <r>
    <x v="4"/>
    <x v="53"/>
    <x v="3"/>
    <n v="54"/>
    <x v="53"/>
    <n v="54"/>
    <s v="Integrated Health and Social Care locality schemes"/>
    <s v="District Nursing"/>
    <x v="10"/>
    <s v=""/>
    <s v=""/>
    <x v="1"/>
    <s v=""/>
    <x v="6"/>
    <s v=""/>
    <s v=""/>
    <x v="3"/>
    <x v="10"/>
    <n v="3496000"/>
    <x v="1"/>
  </r>
  <r>
    <x v="4"/>
    <x v="53"/>
    <x v="3"/>
    <n v="55"/>
    <x v="53"/>
    <n v="55"/>
    <s v="Integrated Health and Social Care locality schemes"/>
    <s v="District Nursing- General Palliative care"/>
    <x v="10"/>
    <s v=""/>
    <s v=""/>
    <x v="1"/>
    <s v=""/>
    <x v="6"/>
    <s v=""/>
    <s v=""/>
    <x v="3"/>
    <x v="10"/>
    <n v="39000"/>
    <x v="1"/>
  </r>
  <r>
    <x v="4"/>
    <x v="53"/>
    <x v="3"/>
    <n v="56"/>
    <x v="53"/>
    <n v="56"/>
    <s v="Integrated Health and Social Care locality schemes"/>
    <s v="Generalist Palliative Care Teams BP CHS"/>
    <x v="10"/>
    <s v=""/>
    <s v=""/>
    <x v="1"/>
    <s v=""/>
    <x v="6"/>
    <s v=""/>
    <s v=""/>
    <x v="3"/>
    <x v="10"/>
    <n v="1335000"/>
    <x v="1"/>
  </r>
  <r>
    <x v="4"/>
    <x v="53"/>
    <x v="3"/>
    <n v="57"/>
    <x v="53"/>
    <n v="57"/>
    <s v="Integrated Health and Social Care locality schemes"/>
    <s v="Intermediate Care"/>
    <x v="10"/>
    <s v=""/>
    <s v=""/>
    <x v="1"/>
    <s v=""/>
    <x v="6"/>
    <s v=""/>
    <s v=""/>
    <x v="3"/>
    <x v="10"/>
    <n v="5605000"/>
    <x v="1"/>
  </r>
  <r>
    <x v="4"/>
    <x v="53"/>
    <x v="3"/>
    <n v="58"/>
    <x v="53"/>
    <n v="58"/>
    <s v="Maintaining independence"/>
    <s v="Dorset Integrated Community Equipment Service"/>
    <x v="11"/>
    <s v=""/>
    <s v="Integrated Community Equipment Service"/>
    <x v="1"/>
    <s v=""/>
    <x v="6"/>
    <s v=""/>
    <s v=""/>
    <x v="2"/>
    <x v="9"/>
    <n v="2760248.37885636"/>
    <x v="1"/>
  </r>
  <r>
    <x v="4"/>
    <x v="53"/>
    <x v="3"/>
    <n v="59"/>
    <x v="53"/>
    <n v="59"/>
    <s v="Moving on from Hospital Living"/>
    <s v="Pooled budget to support LD cohort to live in community"/>
    <x v="11"/>
    <s v=""/>
    <s v="LD Campus re-provision"/>
    <x v="1"/>
    <s v=""/>
    <x v="6"/>
    <s v=""/>
    <s v=""/>
    <x v="2"/>
    <x v="9"/>
    <n v="7265000"/>
    <x v="1"/>
  </r>
  <r>
    <x v="4"/>
    <x v="54"/>
    <x v="3"/>
    <n v="1"/>
    <x v="54"/>
    <n v="1"/>
    <s v="Maintaining independence"/>
    <s v="A combination of telecare, wellness and digital participation services"/>
    <x v="1"/>
    <s v="Other"/>
    <s v="A combination of telecare, wellness and digital participation services"/>
    <x v="0"/>
    <s v=""/>
    <x v="0"/>
    <s v=""/>
    <s v=""/>
    <x v="2"/>
    <x v="3"/>
    <n v="2000000"/>
    <x v="1"/>
  </r>
  <r>
    <x v="4"/>
    <x v="54"/>
    <x v="3"/>
    <n v="2"/>
    <x v="54"/>
    <n v="2"/>
    <s v="Strong and sustainable care markets"/>
    <s v="Funding of residential placements"/>
    <x v="16"/>
    <s v="Other"/>
    <s v="A combination of all sub types"/>
    <x v="0"/>
    <s v=""/>
    <x v="0"/>
    <s v=""/>
    <s v=""/>
    <x v="2"/>
    <x v="3"/>
    <n v="3567724"/>
    <x v="1"/>
  </r>
  <r>
    <x v="4"/>
    <x v="54"/>
    <x v="3"/>
    <n v="3"/>
    <x v="54"/>
    <n v="3"/>
    <s v="Strong and sustainable care markets"/>
    <s v="Funding of domiciliary care"/>
    <x v="7"/>
    <s v=""/>
    <s v=""/>
    <x v="0"/>
    <s v=""/>
    <x v="0"/>
    <s v=""/>
    <s v=""/>
    <x v="2"/>
    <x v="3"/>
    <n v="834000"/>
    <x v="1"/>
  </r>
  <r>
    <x v="4"/>
    <x v="54"/>
    <x v="3"/>
    <n v="4"/>
    <x v="54"/>
    <n v="4"/>
    <s v="Strong and sustainable care markets"/>
    <s v="Enabling service improvement"/>
    <x v="11"/>
    <s v=""/>
    <s v="Enabling service improvement"/>
    <x v="0"/>
    <s v=""/>
    <x v="0"/>
    <s v=""/>
    <s v=""/>
    <x v="1"/>
    <x v="3"/>
    <n v="946500"/>
    <x v="1"/>
  </r>
  <r>
    <x v="4"/>
    <x v="54"/>
    <x v="3"/>
    <n v="5"/>
    <x v="54"/>
    <n v="5"/>
    <s v="High Impact Changes Implementation / Supported Hospital Discharge"/>
    <s v="Social Work staffing capacity to maintain DTOC performance"/>
    <x v="28"/>
    <s v="Other approaches"/>
    <s v=""/>
    <x v="0"/>
    <s v=""/>
    <x v="0"/>
    <s v=""/>
    <s v=""/>
    <x v="1"/>
    <x v="3"/>
    <n v="1909500"/>
    <x v="1"/>
  </r>
  <r>
    <x v="4"/>
    <x v="54"/>
    <x v="3"/>
    <n v="6"/>
    <x v="54"/>
    <n v="6"/>
    <s v="Strong and sustainable care markets"/>
    <s v="Resource to manage and review care market"/>
    <x v="11"/>
    <s v=""/>
    <s v="Resources to manage and review care market"/>
    <x v="0"/>
    <s v=""/>
    <x v="0"/>
    <s v=""/>
    <s v=""/>
    <x v="1"/>
    <x v="3"/>
    <n v="180000"/>
    <x v="1"/>
  </r>
  <r>
    <x v="4"/>
    <x v="54"/>
    <x v="3"/>
    <n v="7"/>
    <x v="54"/>
    <n v="7"/>
    <s v="High Impact Changes Implementation / Supported Hospital Discharge"/>
    <s v="Manage the impact of the existing CCG reductions to the existing BCF"/>
    <x v="28"/>
    <s v="Other approaches"/>
    <s v=""/>
    <x v="0"/>
    <s v=""/>
    <x v="0"/>
    <s v=""/>
    <s v=""/>
    <x v="1"/>
    <x v="3"/>
    <n v="938021"/>
    <x v="1"/>
  </r>
  <r>
    <x v="4"/>
    <x v="54"/>
    <x v="3"/>
    <n v="8"/>
    <x v="54"/>
    <n v="8"/>
    <s v="High Impact Changes Implementation / Supported Hospital Discharge"/>
    <s v="Provision of reablement services"/>
    <x v="27"/>
    <s v="Reablement/Rehabilitation Services"/>
    <s v=""/>
    <x v="0"/>
    <s v=""/>
    <x v="0"/>
    <s v=""/>
    <s v=""/>
    <x v="2"/>
    <x v="9"/>
    <n v="2979879"/>
    <x v="1"/>
  </r>
  <r>
    <x v="4"/>
    <x v="54"/>
    <x v="3"/>
    <n v="9"/>
    <x v="54"/>
    <n v="9"/>
    <s v="Maintaining independence"/>
    <s v="Dorset Accessible Homes Service adminstering DFG"/>
    <x v="13"/>
    <s v="Adaptations"/>
    <s v=""/>
    <x v="0"/>
    <s v=""/>
    <x v="0"/>
    <s v=""/>
    <s v=""/>
    <x v="2"/>
    <x v="2"/>
    <n v="3659664"/>
    <x v="1"/>
  </r>
  <r>
    <x v="4"/>
    <x v="54"/>
    <x v="3"/>
    <n v="10"/>
    <x v="54"/>
    <n v="10"/>
    <s v="Maintaining independence"/>
    <s v="Mental health &amp; dementia support - nursing home placements"/>
    <x v="16"/>
    <s v="Nursing Home"/>
    <s v=""/>
    <x v="0"/>
    <s v=""/>
    <x v="0"/>
    <s v=""/>
    <s v=""/>
    <x v="2"/>
    <x v="9"/>
    <n v="2049684"/>
    <x v="1"/>
  </r>
  <r>
    <x v="4"/>
    <x v="54"/>
    <x v="3"/>
    <n v="11"/>
    <x v="54"/>
    <n v="11"/>
    <s v="Maintaining independence"/>
    <s v="Dorset Accessible Home Service provision of AT &amp; equipment"/>
    <x v="1"/>
    <s v="Telecare"/>
    <s v=""/>
    <x v="0"/>
    <s v=""/>
    <x v="0"/>
    <s v=""/>
    <s v=""/>
    <x v="2"/>
    <x v="9"/>
    <n v="597838"/>
    <x v="1"/>
  </r>
  <r>
    <x v="4"/>
    <x v="54"/>
    <x v="3"/>
    <n v="12"/>
    <x v="54"/>
    <n v="12"/>
    <s v="High Impact Changes Implementation / Supported Hospital Discharge"/>
    <s v="Integrated crisis and rapid response service"/>
    <x v="27"/>
    <s v="Rapid / Crisis Response"/>
    <s v=""/>
    <x v="0"/>
    <s v=""/>
    <x v="0"/>
    <s v=""/>
    <s v=""/>
    <x v="2"/>
    <x v="9"/>
    <n v="636949"/>
    <x v="1"/>
  </r>
  <r>
    <x v="4"/>
    <x v="54"/>
    <x v="3"/>
    <n v="13"/>
    <x v="54"/>
    <n v="13"/>
    <s v="Maintaining independence"/>
    <s v="Occupational Therapy capacity to support minor aids and adaptations, maintain people living in their own home, and supporting reduction in double handed care costs"/>
    <x v="11"/>
    <s v=""/>
    <s v="OT service capacity"/>
    <x v="0"/>
    <s v=""/>
    <x v="0"/>
    <s v=""/>
    <s v=""/>
    <x v="1"/>
    <x v="9"/>
    <n v="1371675"/>
    <x v="1"/>
  </r>
  <r>
    <x v="4"/>
    <x v="54"/>
    <x v="3"/>
    <n v="14"/>
    <x v="54"/>
    <n v="14"/>
    <s v="High Impact Changes Implementation / Supported Hospital Discharge"/>
    <s v="Various funding arrangements"/>
    <x v="28"/>
    <s v="Chg 3. Multi-Disciplinary/Multi-Agency Discharge Teams"/>
    <s v=""/>
    <x v="0"/>
    <s v=""/>
    <x v="0"/>
    <s v=""/>
    <s v=""/>
    <x v="1"/>
    <x v="9"/>
    <n v="1348395"/>
    <x v="1"/>
  </r>
  <r>
    <x v="4"/>
    <x v="54"/>
    <x v="3"/>
    <n v="15"/>
    <x v="54"/>
    <n v="15"/>
    <s v="High Impact Changes Implementation / Supported Hospital Discharge"/>
    <s v="Various funding arrangements"/>
    <x v="28"/>
    <s v="Other approaches"/>
    <s v=""/>
    <x v="0"/>
    <s v=""/>
    <x v="0"/>
    <s v=""/>
    <s v=""/>
    <x v="6"/>
    <x v="9"/>
    <n v="157375"/>
    <x v="1"/>
  </r>
  <r>
    <x v="4"/>
    <x v="54"/>
    <x v="3"/>
    <n v="16"/>
    <x v="54"/>
    <n v="16"/>
    <s v="High Impact Changes Implementation / Supported Hospital Discharge"/>
    <s v="Various funding arrangements"/>
    <x v="28"/>
    <s v="Other approaches"/>
    <s v=""/>
    <x v="0"/>
    <s v=""/>
    <x v="0"/>
    <s v=""/>
    <s v=""/>
    <x v="3"/>
    <x v="9"/>
    <n v="426588"/>
    <x v="1"/>
  </r>
  <r>
    <x v="4"/>
    <x v="54"/>
    <x v="3"/>
    <n v="17"/>
    <x v="54"/>
    <n v="17"/>
    <s v="Carers"/>
    <s v="Direct payment budget for carers"/>
    <x v="12"/>
    <s v="Other"/>
    <s v="Direct Payments"/>
    <x v="0"/>
    <s v=""/>
    <x v="0"/>
    <s v=""/>
    <s v=""/>
    <x v="2"/>
    <x v="9"/>
    <n v="110255"/>
    <x v="1"/>
  </r>
  <r>
    <x v="4"/>
    <x v="54"/>
    <x v="3"/>
    <n v="18"/>
    <x v="54"/>
    <n v="18"/>
    <s v="Carers"/>
    <s v="Carer case workers"/>
    <x v="12"/>
    <s v="Carer Advice and Support"/>
    <s v=""/>
    <x v="0"/>
    <s v=""/>
    <x v="0"/>
    <s v=""/>
    <s v=""/>
    <x v="1"/>
    <x v="9"/>
    <n v="255357"/>
    <x v="1"/>
  </r>
  <r>
    <x v="4"/>
    <x v="54"/>
    <x v="3"/>
    <n v="19"/>
    <x v="54"/>
    <n v="19"/>
    <s v="Carers"/>
    <s v="Carer's support service to support those care for people with mental health conditions"/>
    <x v="12"/>
    <s v="Carer Advice and Support"/>
    <s v=""/>
    <x v="0"/>
    <s v=""/>
    <x v="0"/>
    <s v=""/>
    <s v=""/>
    <x v="0"/>
    <x v="9"/>
    <n v="111745"/>
    <x v="1"/>
  </r>
  <r>
    <x v="4"/>
    <x v="54"/>
    <x v="3"/>
    <n v="20"/>
    <x v="54"/>
    <n v="20"/>
    <s v="Carers"/>
    <s v="Carer engagement"/>
    <x v="12"/>
    <s v="Carer Advice and Support"/>
    <s v=""/>
    <x v="0"/>
    <s v=""/>
    <x v="0"/>
    <s v=""/>
    <s v=""/>
    <x v="2"/>
    <x v="9"/>
    <n v="7378"/>
    <x v="1"/>
  </r>
  <r>
    <x v="4"/>
    <x v="54"/>
    <x v="3"/>
    <n v="21"/>
    <x v="54"/>
    <n v="21"/>
    <s v="Carers"/>
    <s v="Respite care, short breaks for carers"/>
    <x v="12"/>
    <s v="Respite Services"/>
    <s v=""/>
    <x v="0"/>
    <s v=""/>
    <x v="0"/>
    <s v=""/>
    <s v=""/>
    <x v="0"/>
    <x v="9"/>
    <n v="454127"/>
    <x v="1"/>
  </r>
  <r>
    <x v="4"/>
    <x v="54"/>
    <x v="3"/>
    <n v="22"/>
    <x v="54"/>
    <n v="22"/>
    <s v="Carers"/>
    <s v="GP practice carers support accreditations scheme"/>
    <x v="12"/>
    <s v="Other"/>
    <s v="GP training"/>
    <x v="0"/>
    <s v=""/>
    <x v="0"/>
    <s v=""/>
    <s v=""/>
    <x v="8"/>
    <x v="9"/>
    <n v="7969"/>
    <x v="1"/>
  </r>
  <r>
    <x v="4"/>
    <x v="54"/>
    <x v="3"/>
    <n v="23"/>
    <x v="54"/>
    <n v="23"/>
    <s v="Carers"/>
    <s v="Carers training programme"/>
    <x v="12"/>
    <s v="Other"/>
    <s v="Carers training / activities"/>
    <x v="0"/>
    <s v=""/>
    <x v="0"/>
    <s v=""/>
    <s v=""/>
    <x v="0"/>
    <x v="9"/>
    <n v="110093"/>
    <x v="1"/>
  </r>
  <r>
    <x v="4"/>
    <x v="54"/>
    <x v="3"/>
    <n v="24"/>
    <x v="54"/>
    <n v="24"/>
    <s v="Maintaining independence"/>
    <s v="Dorset Integrated Community Equipment Service"/>
    <x v="11"/>
    <s v=""/>
    <s v="Integrated Community Equipment Service"/>
    <x v="0"/>
    <s v=""/>
    <x v="0"/>
    <s v=""/>
    <s v=""/>
    <x v="2"/>
    <x v="4"/>
    <n v="1144700"/>
    <x v="1"/>
  </r>
  <r>
    <x v="4"/>
    <x v="54"/>
    <x v="3"/>
    <n v="25"/>
    <x v="54"/>
    <n v="25"/>
    <s v="Strong and sustainable care markets"/>
    <s v="Joint purchasing of care"/>
    <x v="16"/>
    <s v="Other"/>
    <s v="Joint purchasing of care"/>
    <x v="0"/>
    <s v=""/>
    <x v="0"/>
    <s v=""/>
    <s v=""/>
    <x v="2"/>
    <x v="4"/>
    <n v="55058800"/>
    <x v="1"/>
  </r>
  <r>
    <x v="4"/>
    <x v="54"/>
    <x v="3"/>
    <n v="26"/>
    <x v="54"/>
    <n v="26"/>
    <s v="Moving on from Hospital Living"/>
    <s v="Pooled budget to support LD cohort to live in community"/>
    <x v="11"/>
    <s v=""/>
    <s v="LD Campus re-provision"/>
    <x v="0"/>
    <s v=""/>
    <x v="0"/>
    <s v=""/>
    <s v=""/>
    <x v="2"/>
    <x v="4"/>
    <n v="1213000"/>
    <x v="1"/>
  </r>
  <r>
    <x v="4"/>
    <x v="54"/>
    <x v="3"/>
    <n v="27"/>
    <x v="54"/>
    <n v="27"/>
    <s v="Maintaining independence"/>
    <s v="Dorset Integrated Community Equipment Service"/>
    <x v="11"/>
    <s v=""/>
    <s v="Integrated Community Equipment Service"/>
    <x v="1"/>
    <s v=""/>
    <x v="6"/>
    <s v=""/>
    <s v=""/>
    <x v="2"/>
    <x v="9"/>
    <n v="2779000"/>
    <x v="1"/>
  </r>
  <r>
    <x v="4"/>
    <x v="54"/>
    <x v="3"/>
    <n v="28"/>
    <x v="54"/>
    <n v="28"/>
    <s v="Moving on from Hospital Living"/>
    <s v="Pooled budget to support LD cohort to live in community"/>
    <x v="11"/>
    <s v=""/>
    <s v="LD Campus re-provision"/>
    <x v="1"/>
    <s v=""/>
    <x v="6"/>
    <s v=""/>
    <s v=""/>
    <x v="2"/>
    <x v="9"/>
    <n v="3441000"/>
    <x v="1"/>
  </r>
  <r>
    <x v="4"/>
    <x v="54"/>
    <x v="3"/>
    <n v="29"/>
    <x v="54"/>
    <n v="29"/>
    <s v="Strong and sustainable care markets"/>
    <s v="Continuing Health Care placements"/>
    <x v="11"/>
    <s v=""/>
    <s v="Continuing Health Care placements"/>
    <x v="4"/>
    <s v=""/>
    <x v="6"/>
    <s v=""/>
    <s v=""/>
    <x v="2"/>
    <x v="10"/>
    <n v="24577000"/>
    <x v="1"/>
  </r>
  <r>
    <x v="4"/>
    <x v="54"/>
    <x v="3"/>
    <n v="30"/>
    <x v="54"/>
    <n v="30"/>
    <s v="Integrated health and social care locality teams"/>
    <s v="District nursing capacity to support locality working"/>
    <x v="11"/>
    <s v=""/>
    <s v="Integrated health and social care locality teams"/>
    <x v="1"/>
    <s v=""/>
    <x v="6"/>
    <s v=""/>
    <s v=""/>
    <x v="3"/>
    <x v="9"/>
    <n v="9915915"/>
    <x v="1"/>
  </r>
  <r>
    <x v="4"/>
    <x v="54"/>
    <x v="3"/>
    <n v="31"/>
    <x v="54"/>
    <n v="31"/>
    <s v="Integrated health and social care locality teams"/>
    <s v="Combination of community services and intermediate care services"/>
    <x v="11"/>
    <s v=""/>
    <s v="Integrated health and social care locality teams"/>
    <x v="1"/>
    <s v=""/>
    <x v="6"/>
    <s v=""/>
    <s v=""/>
    <x v="3"/>
    <x v="10"/>
    <n v="6949000"/>
    <x v="1"/>
  </r>
  <r>
    <x v="4"/>
    <x v="54"/>
    <x v="3"/>
    <n v="32"/>
    <x v="54"/>
    <n v="32"/>
    <s v="Maintaining independence"/>
    <s v="A combination of telecare, wellness and digital participation services"/>
    <x v="1"/>
    <s v="Other"/>
    <s v="A combination of telecare, wellness and digital participation services"/>
    <x v="0"/>
    <s v=""/>
    <x v="0"/>
    <s v=""/>
    <s v=""/>
    <x v="2"/>
    <x v="4"/>
    <n v="574000"/>
    <x v="1"/>
  </r>
  <r>
    <x v="4"/>
    <x v="54"/>
    <x v="3"/>
    <n v="33"/>
    <x v="54"/>
    <n v="33"/>
    <s v="Maintaining independence"/>
    <s v="Work with Citizen's Advice to support Information, advice &amp; guidance"/>
    <x v="11"/>
    <s v=""/>
    <s v="Citizen's advice"/>
    <x v="0"/>
    <s v=""/>
    <x v="6"/>
    <s v=""/>
    <s v=""/>
    <x v="0"/>
    <x v="10"/>
    <n v="66000"/>
    <x v="1"/>
  </r>
  <r>
    <x v="4"/>
    <x v="54"/>
    <x v="3"/>
    <n v="34"/>
    <x v="54"/>
    <n v="34"/>
    <s v="Strong and sustainable care markets"/>
    <s v="Advocacy CHC appeals"/>
    <x v="11"/>
    <s v=""/>
    <s v="Advocacy CHC appeals"/>
    <x v="0"/>
    <s v=""/>
    <x v="6"/>
    <s v=""/>
    <s v=""/>
    <x v="0"/>
    <x v="10"/>
    <n v="50000"/>
    <x v="1"/>
  </r>
  <r>
    <x v="4"/>
    <x v="54"/>
    <x v="3"/>
    <n v="35"/>
    <x v="54"/>
    <n v="35"/>
    <s v="Winter Pressures Grant"/>
    <s v="Rapid assessment, admission avoidance and early discharge"/>
    <x v="28"/>
    <s v="Chg 1. Early Discharge Planning"/>
    <s v=""/>
    <x v="0"/>
    <s v=""/>
    <x v="0"/>
    <s v=""/>
    <s v=""/>
    <x v="1"/>
    <x v="11"/>
    <n v="189525"/>
    <x v="1"/>
  </r>
  <r>
    <x v="4"/>
    <x v="54"/>
    <x v="3"/>
    <n v="36"/>
    <x v="54"/>
    <n v="36"/>
    <s v="Winter Pressures Grant"/>
    <s v="Assisted discharge"/>
    <x v="28"/>
    <s v="Chg 1. Early Discharge Planning"/>
    <s v=""/>
    <x v="0"/>
    <s v=""/>
    <x v="0"/>
    <s v=""/>
    <s v=""/>
    <x v="0"/>
    <x v="11"/>
    <n v="158427"/>
    <x v="1"/>
  </r>
  <r>
    <x v="4"/>
    <x v="54"/>
    <x v="3"/>
    <n v="37"/>
    <x v="54"/>
    <n v="37"/>
    <s v="Winter Pressures Grant"/>
    <s v="Scheme coordinator"/>
    <x v="28"/>
    <s v="Chg 2. Systems to Monitor Patient Flow"/>
    <s v=""/>
    <x v="0"/>
    <s v=""/>
    <x v="0"/>
    <s v=""/>
    <s v=""/>
    <x v="1"/>
    <x v="11"/>
    <n v="14798"/>
    <x v="1"/>
  </r>
  <r>
    <x v="4"/>
    <x v="54"/>
    <x v="3"/>
    <n v="38"/>
    <x v="54"/>
    <n v="38"/>
    <s v="Winter Pressures Grant"/>
    <s v="Complex self funder assessments / information, advice and guidance for self-funders"/>
    <x v="28"/>
    <s v="Chg 3. Multi-Disciplinary/Multi-Agency Discharge Teams"/>
    <s v=""/>
    <x v="0"/>
    <s v=""/>
    <x v="0"/>
    <s v=""/>
    <s v=""/>
    <x v="1"/>
    <x v="11"/>
    <n v="157027"/>
    <x v="1"/>
  </r>
  <r>
    <x v="4"/>
    <x v="54"/>
    <x v="3"/>
    <n v="39"/>
    <x v="54"/>
    <n v="39"/>
    <s v="Winter Pressures Grant"/>
    <s v="Promoting independence and complex discharge planning"/>
    <x v="28"/>
    <s v="Chg 3. Multi-Disciplinary/Multi-Agency Discharge Teams"/>
    <s v=""/>
    <x v="0"/>
    <s v=""/>
    <x v="0"/>
    <s v=""/>
    <s v=""/>
    <x v="1"/>
    <x v="11"/>
    <n v="142867"/>
    <x v="1"/>
  </r>
  <r>
    <x v="4"/>
    <x v="54"/>
    <x v="3"/>
    <n v="40"/>
    <x v="54"/>
    <n v="40"/>
    <s v="Winter Pressures Grant"/>
    <s v="OPMH assessment and discharge planning "/>
    <x v="28"/>
    <s v="Chg 3. Multi-Disciplinary/Multi-Agency Discharge Teams"/>
    <s v=""/>
    <x v="0"/>
    <s v=""/>
    <x v="0"/>
    <s v=""/>
    <s v=""/>
    <x v="1"/>
    <x v="11"/>
    <n v="62377"/>
    <x v="1"/>
  </r>
  <r>
    <x v="4"/>
    <x v="54"/>
    <x v="3"/>
    <n v="41"/>
    <x v="54"/>
    <n v="41"/>
    <s v="Winter Pressures Grant"/>
    <s v="Rapid access to assistive technology"/>
    <x v="28"/>
    <s v="Chg 4. Home First / Discharge to Access"/>
    <s v=""/>
    <x v="0"/>
    <s v=""/>
    <x v="0"/>
    <s v=""/>
    <s v=""/>
    <x v="1"/>
    <x v="11"/>
    <n v="54782"/>
    <x v="1"/>
  </r>
  <r>
    <x v="4"/>
    <x v="54"/>
    <x v="3"/>
    <n v="42"/>
    <x v="54"/>
    <n v="42"/>
    <s v="Winter Pressures Grant"/>
    <s v="Holding open home care packages"/>
    <x v="28"/>
    <s v="Chg 4. Home First / Discharge to Access"/>
    <s v=""/>
    <x v="0"/>
    <s v=""/>
    <x v="0"/>
    <s v=""/>
    <s v=""/>
    <x v="1"/>
    <x v="11"/>
    <n v="238623"/>
    <x v="1"/>
  </r>
  <r>
    <x v="4"/>
    <x v="54"/>
    <x v="3"/>
    <n v="43"/>
    <x v="54"/>
    <n v="43"/>
    <s v="Winter Pressures Grant"/>
    <s v="Rapid response admissions avoidance"/>
    <x v="28"/>
    <s v="Chg 4. Home First / Discharge to Access"/>
    <s v=""/>
    <x v="0"/>
    <s v=""/>
    <x v="0"/>
    <s v=""/>
    <s v=""/>
    <x v="1"/>
    <x v="11"/>
    <n v="354951"/>
    <x v="1"/>
  </r>
  <r>
    <x v="4"/>
    <x v="54"/>
    <x v="3"/>
    <n v="44"/>
    <x v="54"/>
    <n v="44"/>
    <s v="Winter Pressures Grant"/>
    <s v="Intensive reablement / mixed provision"/>
    <x v="28"/>
    <s v="Chg 4. Home First / Discharge to Access"/>
    <s v=""/>
    <x v="0"/>
    <s v=""/>
    <x v="0"/>
    <s v=""/>
    <s v=""/>
    <x v="1"/>
    <x v="11"/>
    <n v="304442"/>
    <x v="1"/>
  </r>
  <r>
    <x v="4"/>
    <x v="54"/>
    <x v="3"/>
    <n v="45"/>
    <x v="54"/>
    <n v="45"/>
    <s v="Winter Pressures Grant"/>
    <s v="Promoting independence training"/>
    <x v="28"/>
    <s v="Chg 6. Trusted Assessors"/>
    <s v=""/>
    <x v="0"/>
    <s v=""/>
    <x v="0"/>
    <s v=""/>
    <s v=""/>
    <x v="1"/>
    <x v="11"/>
    <n v="30952"/>
    <x v="1"/>
  </r>
  <r>
    <x v="4"/>
    <x v="60"/>
    <x v="1"/>
    <n v="1"/>
    <x v="60"/>
    <m/>
    <s v="Care Act"/>
    <s v="Care Act"/>
    <x v="6"/>
    <s v="Other"/>
    <s v="Commissioning, Direct Payments, Social Work Fieldwork Teams"/>
    <x v="0"/>
    <s v=""/>
    <x v="6"/>
    <s v=""/>
    <s v=""/>
    <x v="1"/>
    <x v="9"/>
    <n v="388778"/>
    <x v="1"/>
  </r>
  <r>
    <x v="4"/>
    <x v="60"/>
    <x v="1"/>
    <n v="2"/>
    <x v="60"/>
    <m/>
    <s v="Carers"/>
    <s v="Carers Breaks - Voluntary and Direct Payments"/>
    <x v="12"/>
    <s v="Carer Advice and Support"/>
    <s v=""/>
    <x v="0"/>
    <s v=""/>
    <x v="0"/>
    <s v=""/>
    <s v=""/>
    <x v="2"/>
    <x v="9"/>
    <n v="418985"/>
    <x v="1"/>
  </r>
  <r>
    <x v="4"/>
    <x v="60"/>
    <x v="1"/>
    <n v="3"/>
    <x v="60"/>
    <m/>
    <s v="Carers"/>
    <s v="Carers Breaks - Adult Placement"/>
    <x v="12"/>
    <s v="Respite Services"/>
    <s v=""/>
    <x v="0"/>
    <s v=""/>
    <x v="0"/>
    <s v=""/>
    <s v=""/>
    <x v="2"/>
    <x v="9"/>
    <n v="41839"/>
    <x v="1"/>
  </r>
  <r>
    <x v="4"/>
    <x v="60"/>
    <x v="1"/>
    <n v="4"/>
    <x v="60"/>
    <m/>
    <s v="Carers"/>
    <s v="Carers Breaks - Crawford Street Respite"/>
    <x v="12"/>
    <s v="Respite Services"/>
    <s v=""/>
    <x v="0"/>
    <s v=""/>
    <x v="0"/>
    <s v=""/>
    <s v=""/>
    <x v="2"/>
    <x v="9"/>
    <n v="310446"/>
    <x v="1"/>
  </r>
  <r>
    <x v="4"/>
    <x v="60"/>
    <x v="1"/>
    <n v="5"/>
    <x v="60"/>
    <m/>
    <s v="Carers"/>
    <s v="Carers Breaks - Crawford Street Respite"/>
    <x v="12"/>
    <s v="Respite Services"/>
    <s v=""/>
    <x v="0"/>
    <s v=""/>
    <x v="0"/>
    <s v=""/>
    <s v=""/>
    <x v="2"/>
    <x v="4"/>
    <n v="5815"/>
    <x v="1"/>
  </r>
  <r>
    <x v="4"/>
    <x v="60"/>
    <x v="1"/>
    <n v="6"/>
    <x v="60"/>
    <m/>
    <s v="Carers"/>
    <s v="Carers Breaks - Voluntary and Direct Payments"/>
    <x v="12"/>
    <s v="Carer Advice and Support"/>
    <s v=""/>
    <x v="1"/>
    <s v=""/>
    <x v="0"/>
    <s v=""/>
    <s v=""/>
    <x v="2"/>
    <x v="4"/>
    <n v="12469"/>
    <x v="1"/>
  </r>
  <r>
    <x v="4"/>
    <x v="60"/>
    <x v="1"/>
    <n v="7"/>
    <x v="60"/>
    <m/>
    <s v="Complex Needs"/>
    <s v="Services to clients with complex needs - Crisis and Short term Breaks"/>
    <x v="11"/>
    <s v=""/>
    <s v="Mental Health Crisis Breaks"/>
    <x v="0"/>
    <s v=""/>
    <x v="0"/>
    <s v=""/>
    <s v=""/>
    <x v="2"/>
    <x v="9"/>
    <n v="605743"/>
    <x v="1"/>
  </r>
  <r>
    <x v="4"/>
    <x v="60"/>
    <x v="1"/>
    <n v="8"/>
    <x v="60"/>
    <m/>
    <s v="Complex Needs"/>
    <s v="Services to clients with complex needs - Best and Active Choices"/>
    <x v="11"/>
    <s v=""/>
    <s v="Employment Support and work placements"/>
    <x v="0"/>
    <s v=""/>
    <x v="0"/>
    <s v=""/>
    <s v=""/>
    <x v="1"/>
    <x v="9"/>
    <n v="253327"/>
    <x v="1"/>
  </r>
  <r>
    <x v="4"/>
    <x v="60"/>
    <x v="1"/>
    <n v="9"/>
    <x v="60"/>
    <m/>
    <s v="Complex Needs"/>
    <s v="Services to clients with complex needs - Halliwell Drop in"/>
    <x v="11"/>
    <s v=""/>
    <s v="Complex Lifestyles Contract"/>
    <x v="2"/>
    <s v=""/>
    <x v="0"/>
    <s v=""/>
    <s v=""/>
    <x v="2"/>
    <x v="9"/>
    <n v="11475"/>
    <x v="1"/>
  </r>
  <r>
    <x v="4"/>
    <x v="60"/>
    <x v="1"/>
    <n v="10"/>
    <x v="60"/>
    <m/>
    <s v="Complex Needs"/>
    <s v="Services to clients with complex needs - External Provision"/>
    <x v="11"/>
    <s v=""/>
    <s v="Complex Lifestyles Contract"/>
    <x v="2"/>
    <s v=""/>
    <x v="0"/>
    <s v=""/>
    <s v=""/>
    <x v="2"/>
    <x v="9"/>
    <n v="45195"/>
    <x v="1"/>
  </r>
  <r>
    <x v="4"/>
    <x v="60"/>
    <x v="1"/>
    <n v="11"/>
    <x v="60"/>
    <m/>
    <s v="Complex Needs"/>
    <s v="Services to clients with complex needs - Best and Active Choices"/>
    <x v="11"/>
    <s v=""/>
    <s v="Employment Support and work placements"/>
    <x v="2"/>
    <s v=""/>
    <x v="6"/>
    <s v=""/>
    <s v=""/>
    <x v="1"/>
    <x v="4"/>
    <n v="34095"/>
    <x v="1"/>
  </r>
  <r>
    <x v="4"/>
    <x v="60"/>
    <x v="1"/>
    <n v="12"/>
    <x v="60"/>
    <m/>
    <s v="Complex Needs"/>
    <s v="Services to clients with complex needs - Halliwell Drop in"/>
    <x v="11"/>
    <s v=""/>
    <s v="Complex Lifestyles Contract"/>
    <x v="2"/>
    <s v=""/>
    <x v="0"/>
    <s v=""/>
    <s v=""/>
    <x v="1"/>
    <x v="4"/>
    <n v="4690"/>
    <x v="1"/>
  </r>
  <r>
    <x v="4"/>
    <x v="60"/>
    <x v="1"/>
    <n v="13"/>
    <x v="60"/>
    <m/>
    <s v="Complex Needs"/>
    <s v="Services to clients with complex needs - External Provision"/>
    <x v="11"/>
    <s v=""/>
    <s v="Complex Lifestyles Contract"/>
    <x v="2"/>
    <s v=""/>
    <x v="0"/>
    <s v=""/>
    <s v=""/>
    <x v="1"/>
    <x v="4"/>
    <n v="7819"/>
    <x v="1"/>
  </r>
  <r>
    <x v="4"/>
    <x v="60"/>
    <x v="1"/>
    <n v="14"/>
    <x v="60"/>
    <m/>
    <s v="Complex Needs"/>
    <s v="Additional Services to clients with complex needs"/>
    <x v="11"/>
    <s v=""/>
    <s v="Complex Lifestyles Contract"/>
    <x v="2"/>
    <s v=""/>
    <x v="6"/>
    <s v=""/>
    <s v=""/>
    <x v="1"/>
    <x v="9"/>
    <n v="0"/>
    <x v="1"/>
  </r>
  <r>
    <x v="4"/>
    <x v="60"/>
    <x v="1"/>
    <n v="15"/>
    <x v="60"/>
    <m/>
    <s v="Independent Living"/>
    <s v="Community Equipment, Adaptations - Equipment Store"/>
    <x v="1"/>
    <s v="Other"/>
    <s v="Equipment Store"/>
    <x v="0"/>
    <s v=""/>
    <x v="0"/>
    <s v=""/>
    <s v=""/>
    <x v="1"/>
    <x v="9"/>
    <n v="1729785"/>
    <x v="1"/>
  </r>
  <r>
    <x v="4"/>
    <x v="60"/>
    <x v="1"/>
    <n v="16"/>
    <x v="60"/>
    <m/>
    <s v="Independent Living"/>
    <s v="Community Equipment, Adaptations - Supporting People"/>
    <x v="1"/>
    <s v="Other"/>
    <s v="Equipment Store"/>
    <x v="0"/>
    <s v=""/>
    <x v="0"/>
    <s v=""/>
    <s v=""/>
    <x v="1"/>
    <x v="9"/>
    <n v="102610"/>
    <x v="1"/>
  </r>
  <r>
    <x v="4"/>
    <x v="60"/>
    <x v="1"/>
    <n v="17"/>
    <x v="60"/>
    <m/>
    <s v="Independent Living"/>
    <s v="Community Equipment, Adaptations, Telecare"/>
    <x v="1"/>
    <s v="Telecare"/>
    <s v=""/>
    <x v="0"/>
    <s v=""/>
    <x v="0"/>
    <s v=""/>
    <s v=""/>
    <x v="1"/>
    <x v="9"/>
    <n v="161264"/>
    <x v="1"/>
  </r>
  <r>
    <x v="4"/>
    <x v="60"/>
    <x v="1"/>
    <n v="18"/>
    <x v="60"/>
    <m/>
    <s v="Independent Living"/>
    <s v="Community Equipment, Adaptations, Telecare"/>
    <x v="1"/>
    <s v="Telecare"/>
    <s v=""/>
    <x v="1"/>
    <s v=""/>
    <x v="0"/>
    <s v=""/>
    <s v=""/>
    <x v="1"/>
    <x v="4"/>
    <n v="12964"/>
    <x v="1"/>
  </r>
  <r>
    <x v="4"/>
    <x v="60"/>
    <x v="1"/>
    <n v="19"/>
    <x v="60"/>
    <m/>
    <s v="Independent Living"/>
    <s v="Community Equipment, Adaptations - Equipment Store"/>
    <x v="0"/>
    <s v="Other"/>
    <s v="Equipment Store"/>
    <x v="1"/>
    <s v=""/>
    <x v="0"/>
    <s v=""/>
    <s v=""/>
    <x v="1"/>
    <x v="4"/>
    <n v="238253"/>
    <x v="1"/>
  </r>
  <r>
    <x v="4"/>
    <x v="60"/>
    <x v="1"/>
    <n v="20"/>
    <x v="60"/>
    <m/>
    <s v="Independent Living"/>
    <s v="Disabled Facilities Grant"/>
    <x v="13"/>
    <s v="Adaptations"/>
    <s v=""/>
    <x v="1"/>
    <s v=""/>
    <x v="0"/>
    <s v=""/>
    <s v=""/>
    <x v="1"/>
    <x v="2"/>
    <n v="3153289"/>
    <x v="1"/>
  </r>
  <r>
    <x v="4"/>
    <x v="60"/>
    <x v="1"/>
    <n v="21"/>
    <x v="60"/>
    <m/>
    <s v="Integrated Neighbourhood Teams"/>
    <s v="Locality Based Integrated Teams"/>
    <x v="3"/>
    <s v="Care Planning, Assessment and Review"/>
    <s v=""/>
    <x v="1"/>
    <s v=""/>
    <x v="6"/>
    <s v=""/>
    <s v=""/>
    <x v="3"/>
    <x v="9"/>
    <n v="1491047"/>
    <x v="1"/>
  </r>
  <r>
    <x v="4"/>
    <x v="60"/>
    <x v="1"/>
    <n v="22"/>
    <x v="60"/>
    <m/>
    <s v="Integrated Neighbourhood Teams"/>
    <s v="Locality Based Integrated Teams"/>
    <x v="3"/>
    <s v="Care Planning, Assessment and Review"/>
    <s v=""/>
    <x v="0"/>
    <s v=""/>
    <x v="6"/>
    <s v=""/>
    <s v=""/>
    <x v="1"/>
    <x v="9"/>
    <n v="538099"/>
    <x v="1"/>
  </r>
  <r>
    <x v="4"/>
    <x v="60"/>
    <x v="1"/>
    <n v="23"/>
    <x v="60"/>
    <m/>
    <s v="Integrated Neighbourhood Teams"/>
    <s v="Locality Based Integrated Teams"/>
    <x v="3"/>
    <s v="Care Planning, Assessment and Review"/>
    <s v=""/>
    <x v="2"/>
    <s v=""/>
    <x v="6"/>
    <s v=""/>
    <s v=""/>
    <x v="5"/>
    <x v="9"/>
    <n v="320475"/>
    <x v="1"/>
  </r>
  <r>
    <x v="4"/>
    <x v="60"/>
    <x v="1"/>
    <n v="24"/>
    <x v="60"/>
    <m/>
    <s v="Integrated Neighbourhood Teams"/>
    <s v="Locality Based Integrated Teams"/>
    <x v="3"/>
    <s v="Care Planning, Assessment and Review"/>
    <s v=""/>
    <x v="1"/>
    <s v=""/>
    <x v="6"/>
    <s v=""/>
    <s v=""/>
    <x v="1"/>
    <x v="4"/>
    <n v="660161"/>
    <x v="1"/>
  </r>
  <r>
    <x v="4"/>
    <x v="60"/>
    <x v="1"/>
    <n v="25"/>
    <x v="60"/>
    <m/>
    <s v="Integrated Neighbourhood Teams"/>
    <s v="Care Homes"/>
    <x v="11"/>
    <s v=""/>
    <s v="Other - Physical health/wellbeing"/>
    <x v="1"/>
    <s v=""/>
    <x v="6"/>
    <s v=""/>
    <s v=""/>
    <x v="3"/>
    <x v="9"/>
    <n v="403373"/>
    <x v="1"/>
  </r>
  <r>
    <x v="4"/>
    <x v="60"/>
    <x v="1"/>
    <n v="26"/>
    <x v="60"/>
    <m/>
    <s v="Intermediate Care"/>
    <s v="Reablement Service (Home Support)"/>
    <x v="27"/>
    <s v="Reablement/Rehabilitation Services"/>
    <s v=""/>
    <x v="0"/>
    <s v=""/>
    <x v="0"/>
    <s v=""/>
    <s v=""/>
    <x v="1"/>
    <x v="9"/>
    <n v="4420430"/>
    <x v="1"/>
  </r>
  <r>
    <x v="4"/>
    <x v="60"/>
    <x v="1"/>
    <n v="27"/>
    <x v="60"/>
    <m/>
    <s v="Intermediate Care"/>
    <s v="Reablement Service (Home Support)"/>
    <x v="27"/>
    <s v="Reablement/Rehabilitation Services"/>
    <s v=""/>
    <x v="1"/>
    <s v=""/>
    <x v="0"/>
    <s v=""/>
    <s v=""/>
    <x v="1"/>
    <x v="4"/>
    <n v="575975"/>
    <x v="1"/>
  </r>
  <r>
    <x v="4"/>
    <x v="60"/>
    <x v="1"/>
    <n v="28"/>
    <x v="60"/>
    <m/>
    <s v="Intermediate Care"/>
    <s v="Bed Based Intermediate Care"/>
    <x v="27"/>
    <s v="Bed Based - Step Up/Down"/>
    <s v=""/>
    <x v="0"/>
    <s v=""/>
    <x v="6"/>
    <s v=""/>
    <s v=""/>
    <x v="1"/>
    <x v="9"/>
    <n v="1069149"/>
    <x v="1"/>
  </r>
  <r>
    <x v="4"/>
    <x v="60"/>
    <x v="1"/>
    <n v="29"/>
    <x v="60"/>
    <m/>
    <s v="Intermediate Care"/>
    <s v="Bed Based Intermediate Care"/>
    <x v="27"/>
    <s v="Bed Based - Step Up/Down"/>
    <s v=""/>
    <x v="0"/>
    <s v=""/>
    <x v="6"/>
    <s v=""/>
    <s v=""/>
    <x v="1"/>
    <x v="10"/>
    <n v="1958311"/>
    <x v="1"/>
  </r>
  <r>
    <x v="4"/>
    <x v="60"/>
    <x v="1"/>
    <n v="30"/>
    <x v="60"/>
    <m/>
    <s v="Intermediate Care"/>
    <s v="Bed Based Intermediate Care"/>
    <x v="27"/>
    <s v="Bed Based - Step Up/Down"/>
    <s v=""/>
    <x v="1"/>
    <s v=""/>
    <x v="6"/>
    <s v=""/>
    <s v=""/>
    <x v="1"/>
    <x v="4"/>
    <n v="343468"/>
    <x v="1"/>
  </r>
  <r>
    <x v="4"/>
    <x v="60"/>
    <x v="1"/>
    <n v="31"/>
    <x v="60"/>
    <m/>
    <s v="Intermediate Care"/>
    <s v="Community/Hospital  Admissions Avoidance"/>
    <x v="27"/>
    <s v="Rapid / Crisis Response"/>
    <s v=""/>
    <x v="1"/>
    <s v=""/>
    <x v="6"/>
    <s v=""/>
    <s v=""/>
    <x v="3"/>
    <x v="9"/>
    <n v="689001"/>
    <x v="1"/>
  </r>
  <r>
    <x v="4"/>
    <x v="60"/>
    <x v="1"/>
    <n v="32"/>
    <x v="60"/>
    <m/>
    <s v="Intermediate Care"/>
    <s v="Community/Hospital  Admissions Avoidance"/>
    <x v="27"/>
    <s v="Rapid / Crisis Response"/>
    <s v=""/>
    <x v="0"/>
    <s v=""/>
    <x v="6"/>
    <s v=""/>
    <s v=""/>
    <x v="1"/>
    <x v="9"/>
    <n v="504055"/>
    <x v="1"/>
  </r>
  <r>
    <x v="4"/>
    <x v="60"/>
    <x v="1"/>
    <n v="33"/>
    <x v="60"/>
    <m/>
    <s v="Intermediate Care"/>
    <s v="Community/Hospital  Admissions Avoidance"/>
    <x v="27"/>
    <s v="Rapid / Crisis Response"/>
    <s v=""/>
    <x v="2"/>
    <s v=""/>
    <x v="6"/>
    <s v=""/>
    <s v=""/>
    <x v="5"/>
    <x v="9"/>
    <n v="86164"/>
    <x v="1"/>
  </r>
  <r>
    <x v="4"/>
    <x v="60"/>
    <x v="1"/>
    <n v="34"/>
    <x v="60"/>
    <m/>
    <s v="Intermediate Care"/>
    <s v="Community/Hospital  Admissions Avoidance"/>
    <x v="27"/>
    <s v="Rapid / Crisis Response"/>
    <s v=""/>
    <x v="1"/>
    <s v=""/>
    <x v="6"/>
    <s v=""/>
    <s v=""/>
    <x v="1"/>
    <x v="4"/>
    <n v="137453"/>
    <x v="1"/>
  </r>
  <r>
    <x v="4"/>
    <x v="60"/>
    <x v="1"/>
    <n v="35"/>
    <x v="60"/>
    <m/>
    <s v="Intermediate Care"/>
    <s v="7 Day Hospital Discharge"/>
    <x v="28"/>
    <s v="Chg 1. Early Discharge Planning"/>
    <s v=""/>
    <x v="0"/>
    <s v=""/>
    <x v="0"/>
    <s v=""/>
    <s v=""/>
    <x v="1"/>
    <x v="9"/>
    <n v="383341"/>
    <x v="1"/>
  </r>
  <r>
    <x v="4"/>
    <x v="60"/>
    <x v="1"/>
    <n v="36"/>
    <x v="60"/>
    <m/>
    <s v="Intermediate Care"/>
    <s v="7 Day Hospital Discharge"/>
    <x v="28"/>
    <s v="Chg 1. Early Discharge Planning"/>
    <s v=""/>
    <x v="1"/>
    <s v=""/>
    <x v="0"/>
    <s v=""/>
    <s v=""/>
    <x v="1"/>
    <x v="4"/>
    <n v="791941"/>
    <x v="1"/>
  </r>
  <r>
    <x v="4"/>
    <x v="60"/>
    <x v="1"/>
    <n v="37"/>
    <x v="60"/>
    <m/>
    <s v="Intermediate Care"/>
    <s v="Additional Home Based Intermediate Care"/>
    <x v="27"/>
    <s v="Other"/>
    <s v="Weekend working"/>
    <x v="1"/>
    <s v=""/>
    <x v="6"/>
    <s v=""/>
    <s v=""/>
    <x v="3"/>
    <x v="9"/>
    <n v="576405"/>
    <x v="1"/>
  </r>
  <r>
    <x v="4"/>
    <x v="60"/>
    <x v="1"/>
    <n v="38"/>
    <x v="60"/>
    <m/>
    <s v="Intermediate Care"/>
    <s v="Intermediate Tier"/>
    <x v="27"/>
    <s v="Rapid / Crisis Response"/>
    <s v=""/>
    <x v="1"/>
    <s v=""/>
    <x v="6"/>
    <s v=""/>
    <s v=""/>
    <x v="3"/>
    <x v="9"/>
    <n v="284274"/>
    <x v="1"/>
  </r>
  <r>
    <x v="4"/>
    <x v="60"/>
    <x v="1"/>
    <n v="39"/>
    <x v="60"/>
    <m/>
    <s v="Intermediate Care"/>
    <s v="Intermediate Care-Dom and Int Care Res"/>
    <x v="27"/>
    <s v="Reablement/Rehabilitation Services"/>
    <s v=""/>
    <x v="1"/>
    <s v=""/>
    <x v="6"/>
    <s v=""/>
    <s v=""/>
    <x v="3"/>
    <x v="10"/>
    <n v="2255317"/>
    <x v="1"/>
  </r>
  <r>
    <x v="4"/>
    <x v="60"/>
    <x v="1"/>
    <n v="40"/>
    <x v="60"/>
    <m/>
    <s v="Intermediate Care"/>
    <s v="Intermediate Care Elderly medicine"/>
    <x v="27"/>
    <s v="Other"/>
    <s v="Medical Support"/>
    <x v="1"/>
    <s v=""/>
    <x v="6"/>
    <s v=""/>
    <s v=""/>
    <x v="3"/>
    <x v="9"/>
    <n v="614104"/>
    <x v="1"/>
  </r>
  <r>
    <x v="4"/>
    <x v="60"/>
    <x v="1"/>
    <n v="41"/>
    <x v="60"/>
    <m/>
    <s v="Intermediate Care"/>
    <s v="Referral and Assessment"/>
    <x v="27"/>
    <s v="Rapid / Crisis Response"/>
    <s v=""/>
    <x v="1"/>
    <s v=""/>
    <x v="6"/>
    <s v=""/>
    <s v=""/>
    <x v="3"/>
    <x v="10"/>
    <n v="758143"/>
    <x v="1"/>
  </r>
  <r>
    <x v="4"/>
    <x v="60"/>
    <x v="1"/>
    <n v="42"/>
    <x v="60"/>
    <m/>
    <s v="Intermediate Care"/>
    <s v="Bolton at Home"/>
    <x v="1"/>
    <s v="Telecare"/>
    <s v=""/>
    <x v="1"/>
    <s v=""/>
    <x v="0"/>
    <s v=""/>
    <s v=""/>
    <x v="0"/>
    <x v="9"/>
    <n v="28742"/>
    <x v="1"/>
  </r>
  <r>
    <x v="4"/>
    <x v="60"/>
    <x v="1"/>
    <n v="43"/>
    <x v="60"/>
    <m/>
    <s v="Protection of Social Care Services"/>
    <s v="Protection of Social Care Services"/>
    <x v="7"/>
    <s v=""/>
    <s v=""/>
    <x v="0"/>
    <s v=""/>
    <x v="6"/>
    <s v=""/>
    <s v=""/>
    <x v="1"/>
    <x v="9"/>
    <n v="5296483"/>
    <x v="1"/>
  </r>
  <r>
    <x v="4"/>
    <x v="60"/>
    <x v="1"/>
    <n v="44"/>
    <x v="60"/>
    <m/>
    <s v="Protection of Social Care Services"/>
    <s v="Protection of Social Care Services"/>
    <x v="7"/>
    <s v=""/>
    <s v=""/>
    <x v="0"/>
    <s v=""/>
    <x v="6"/>
    <s v=""/>
    <s v=""/>
    <x v="1"/>
    <x v="9"/>
    <n v="0"/>
    <x v="1"/>
  </r>
  <r>
    <x v="4"/>
    <x v="60"/>
    <x v="1"/>
    <n v="45"/>
    <x v="60"/>
    <m/>
    <s v="Protection of Social Care Services"/>
    <s v="Protection of Social Care Services"/>
    <x v="7"/>
    <s v=""/>
    <s v=""/>
    <x v="0"/>
    <s v=""/>
    <x v="6"/>
    <s v=""/>
    <s v=""/>
    <x v="1"/>
    <x v="9"/>
    <n v="0"/>
    <x v="1"/>
  </r>
  <r>
    <x v="4"/>
    <x v="60"/>
    <x v="1"/>
    <n v="46"/>
    <x v="60"/>
    <m/>
    <s v="Protection of Social Care Services"/>
    <s v="Protection of Social Care Services"/>
    <x v="7"/>
    <s v=""/>
    <s v=""/>
    <x v="0"/>
    <s v=""/>
    <x v="6"/>
    <s v=""/>
    <s v=""/>
    <x v="1"/>
    <x v="9"/>
    <n v="0"/>
    <x v="1"/>
  </r>
  <r>
    <x v="4"/>
    <x v="60"/>
    <x v="1"/>
    <n v="47"/>
    <x v="60"/>
    <m/>
    <s v="Staying Well"/>
    <s v="Prevention Services"/>
    <x v="0"/>
    <s v="Social Prescribing"/>
    <s v=""/>
    <x v="0"/>
    <s v=""/>
    <x v="0"/>
    <s v=""/>
    <s v=""/>
    <x v="1"/>
    <x v="9"/>
    <n v="201874"/>
    <x v="1"/>
  </r>
  <r>
    <x v="4"/>
    <x v="60"/>
    <x v="1"/>
    <n v="48"/>
    <x v="60"/>
    <m/>
    <s v="Staying Well"/>
    <s v="Prevention Services"/>
    <x v="0"/>
    <s v="Social Prescribing"/>
    <s v=""/>
    <x v="1"/>
    <s v=""/>
    <x v="0"/>
    <s v=""/>
    <s v=""/>
    <x v="1"/>
    <x v="4"/>
    <n v="136695"/>
    <x v="1"/>
  </r>
  <r>
    <x v="4"/>
    <x v="60"/>
    <x v="1"/>
    <n v="49"/>
    <x v="60"/>
    <m/>
    <s v="Staying Well"/>
    <s v="Early Intervention and Prevention"/>
    <x v="0"/>
    <s v="Other"/>
    <s v="Staying Well/Early Intervention"/>
    <x v="0"/>
    <s v=""/>
    <x v="0"/>
    <s v=""/>
    <s v=""/>
    <x v="1"/>
    <x v="9"/>
    <n v="509106"/>
    <x v="1"/>
  </r>
  <r>
    <x v="4"/>
    <x v="60"/>
    <x v="1"/>
    <n v="50"/>
    <x v="60"/>
    <m/>
    <s v="Staying Well"/>
    <s v="Early Intervention and Prevention"/>
    <x v="0"/>
    <s v="Other"/>
    <s v="Staying Well/Early Intervention"/>
    <x v="1"/>
    <s v=""/>
    <x v="0"/>
    <s v=""/>
    <s v=""/>
    <x v="1"/>
    <x v="4"/>
    <n v="435582"/>
    <x v="1"/>
  </r>
  <r>
    <x v="4"/>
    <x v="60"/>
    <x v="1"/>
    <n v="51"/>
    <x v="60"/>
    <m/>
    <s v="Intermediate Care"/>
    <s v="Intermediate Tier"/>
    <x v="27"/>
    <s v="Rapid / Crisis Response"/>
    <s v=""/>
    <x v="1"/>
    <s v=""/>
    <x v="6"/>
    <s v=""/>
    <s v=""/>
    <x v="3"/>
    <x v="9"/>
    <n v="69465"/>
    <x v="1"/>
  </r>
  <r>
    <x v="4"/>
    <x v="60"/>
    <x v="1"/>
    <n v="52"/>
    <x v="60"/>
    <m/>
    <s v="Intermediate Care"/>
    <s v="Community/Hospital  Admissions Avoidance"/>
    <x v="27"/>
    <s v="Rapid / Crisis Response"/>
    <s v=""/>
    <x v="1"/>
    <s v=""/>
    <x v="6"/>
    <s v=""/>
    <s v=""/>
    <x v="3"/>
    <x v="9"/>
    <n v="33813"/>
    <x v="1"/>
  </r>
  <r>
    <x v="4"/>
    <x v="60"/>
    <x v="1"/>
    <n v="53"/>
    <x v="60"/>
    <m/>
    <s v="Protection of Health Care Services"/>
    <s v="Protection of Health Care Services"/>
    <x v="11"/>
    <s v=""/>
    <s v="Protection of Healthcare Services - risk fund "/>
    <x v="1"/>
    <s v=""/>
    <x v="6"/>
    <s v=""/>
    <s v=""/>
    <x v="8"/>
    <x v="10"/>
    <n v="1782524"/>
    <x v="1"/>
  </r>
  <r>
    <x v="4"/>
    <x v="60"/>
    <x v="1"/>
    <n v="54"/>
    <x v="60"/>
    <m/>
    <s v="Programme Costs"/>
    <s v="IT Resource"/>
    <x v="9"/>
    <s v="Shared records and Interoperability"/>
    <s v=""/>
    <x v="1"/>
    <s v=""/>
    <x v="6"/>
    <s v=""/>
    <s v=""/>
    <x v="8"/>
    <x v="10"/>
    <n v="494035"/>
    <x v="1"/>
  </r>
  <r>
    <x v="4"/>
    <x v="60"/>
    <x v="1"/>
    <n v="55"/>
    <x v="60"/>
    <m/>
    <s v="iBCF"/>
    <s v="iBCF"/>
    <x v="11"/>
    <s v=""/>
    <s v="home care/direct payments/ supported living/ residential care"/>
    <x v="1"/>
    <s v=""/>
    <x v="0"/>
    <s v=""/>
    <s v=""/>
    <x v="1"/>
    <x v="3"/>
    <n v="387189"/>
    <x v="1"/>
  </r>
  <r>
    <x v="4"/>
    <x v="60"/>
    <x v="1"/>
    <n v="56"/>
    <x v="60"/>
    <m/>
    <s v="Wnter Pressures"/>
    <s v="Winter Pressures"/>
    <x v="11"/>
    <s v=""/>
    <s v="Winter Pressures"/>
    <x v="0"/>
    <s v=""/>
    <x v="0"/>
    <s v=""/>
    <s v=""/>
    <x v="1"/>
    <x v="11"/>
    <n v="1390102"/>
    <x v="2"/>
  </r>
  <r>
    <x v="4"/>
    <x v="60"/>
    <x v="1"/>
    <n v="57"/>
    <x v="60"/>
    <m/>
    <s v="Managing Transfer of care "/>
    <s v="Discharge to Assess and system wide"/>
    <x v="28"/>
    <s v="Chg 1. Early Discharge Planning"/>
    <s v=""/>
    <x v="0"/>
    <s v=""/>
    <x v="0"/>
    <s v=""/>
    <s v=""/>
    <x v="2"/>
    <x v="3"/>
    <n v="617000"/>
    <x v="1"/>
  </r>
  <r>
    <x v="4"/>
    <x v="60"/>
    <x v="1"/>
    <n v="58"/>
    <x v="60"/>
    <m/>
    <s v="Stabilising Market growth and fee increases"/>
    <s v="Stabilising Market growth and fee increases"/>
    <x v="11"/>
    <s v=""/>
    <s v="home care/direct payments/ supported living/ residential care"/>
    <x v="0"/>
    <s v=""/>
    <x v="0"/>
    <s v=""/>
    <s v=""/>
    <x v="2"/>
    <x v="3"/>
    <n v="12043500"/>
    <x v="1"/>
  </r>
  <r>
    <x v="4"/>
    <x v="61"/>
    <x v="1"/>
    <n v="1"/>
    <x v="61"/>
    <n v="1"/>
    <s v="Alzheimers Society"/>
    <s v="Provide dementia advisors to offer 1-2-1 support after diagnosis to support customers to plan their services."/>
    <x v="11"/>
    <s v=""/>
    <s v="Post diagnostic support - social care"/>
    <x v="2"/>
    <s v=""/>
    <x v="6"/>
    <s v=""/>
    <s v=""/>
    <x v="0"/>
    <x v="9"/>
    <n v="74000"/>
    <x v="1"/>
  </r>
  <r>
    <x v="4"/>
    <x v="61"/>
    <x v="1"/>
    <n v="2"/>
    <x v="61"/>
    <n v="2"/>
    <s v="End of Life Care"/>
    <s v="Providing enhanced End of Life care services across the borough to help individuals die in their place of preference."/>
    <x v="11"/>
    <s v=""/>
    <s v="Provides training and awareness for Nursing home staff"/>
    <x v="4"/>
    <s v=""/>
    <x v="6"/>
    <s v=""/>
    <s v=""/>
    <x v="6"/>
    <x v="9"/>
    <n v="64000"/>
    <x v="1"/>
  </r>
  <r>
    <x v="4"/>
    <x v="61"/>
    <x v="1"/>
    <n v="3"/>
    <x v="61"/>
    <n v="3"/>
    <s v="Mental Health (PCFT)"/>
    <s v="Work continues to support Bury people with a Healthy Minds service, which offers support and treatment to those suffering with stress, anxiety and low mood. "/>
    <x v="3"/>
    <s v="Care Planning, Assessment and Review"/>
    <s v=""/>
    <x v="2"/>
    <s v=""/>
    <x v="6"/>
    <s v=""/>
    <s v=""/>
    <x v="5"/>
    <x v="9"/>
    <n v="428000"/>
    <x v="1"/>
  </r>
  <r>
    <x v="4"/>
    <x v="61"/>
    <x v="1"/>
    <n v="4"/>
    <x v="61"/>
    <n v="4"/>
    <s v="Crisis Response (PCFT)"/>
    <s v="24/7 service focussing on maintaining people in their own home and preventing avoidable admissions to acute hospital or residential care, including mental health. "/>
    <x v="27"/>
    <s v="Rapid / Crisis Response"/>
    <s v=""/>
    <x v="1"/>
    <s v=""/>
    <x v="6"/>
    <s v=""/>
    <s v=""/>
    <x v="5"/>
    <x v="9"/>
    <n v="505000"/>
    <x v="1"/>
  </r>
  <r>
    <x v="4"/>
    <x v="61"/>
    <x v="1"/>
    <n v="5"/>
    <x v="61"/>
    <n v="5"/>
    <s v="Discharge Liaison (PCFT)"/>
    <s v="The Discharge Liaison Team assists ward staff and other teams of health professionals to plan the discharges of patients who have complex needs including continuing health care, end of life, complex district nursing and the management of long term conditi"/>
    <x v="3"/>
    <s v="Care Planning, Assessment and Review"/>
    <s v=""/>
    <x v="1"/>
    <s v=""/>
    <x v="6"/>
    <s v=""/>
    <s v=""/>
    <x v="3"/>
    <x v="9"/>
    <n v="712000"/>
    <x v="1"/>
  </r>
  <r>
    <x v="4"/>
    <x v="61"/>
    <x v="1"/>
    <n v="6"/>
    <x v="61"/>
    <n v="6"/>
    <s v="Extended Access to Primary Care (GP Fed)"/>
    <s v="This scheme delivers access to Primary Care Services during non-core hours across Bury (6.30 pm – 8 pm Monday to Friday and 8am to 6.30pm Saturday and Sunday).  Patients can see a GP or nurse at 3 hubs across Bury, namely Prestwich Health Centre, Radcliff"/>
    <x v="0"/>
    <s v="Choice Policy"/>
    <s v=""/>
    <x v="6"/>
    <s v=""/>
    <x v="6"/>
    <s v=""/>
    <s v=""/>
    <x v="8"/>
    <x v="9"/>
    <n v="1172000"/>
    <x v="1"/>
  </r>
  <r>
    <x v="4"/>
    <x v="61"/>
    <x v="1"/>
    <n v="7"/>
    <x v="61"/>
    <n v="7"/>
    <s v="Integrated Locality Teams Bealeys"/>
    <s v="Provides 24 hour inpatient care to adults aged 18 and over, 365 days per year. It provides care to patients requiring symptom management for chronic disease; palliative and end of life care; rehabilitation and tissue viability management. "/>
    <x v="27"/>
    <s v="Bed Based - Step Up/Down"/>
    <s v=""/>
    <x v="1"/>
    <s v=""/>
    <x v="6"/>
    <s v=""/>
    <s v=""/>
    <x v="3"/>
    <x v="9"/>
    <n v="1304069"/>
    <x v="1"/>
  </r>
  <r>
    <x v="4"/>
    <x v="61"/>
    <x v="1"/>
    <n v="8"/>
    <x v="61"/>
    <n v="8"/>
    <s v="Integrated Locality Teams Bealeys GP Support"/>
    <s v="Provides 24 hour inpatient care to adults aged 18 and over, 365 days per year. It provides care to patients requiring symptom management for chronic disease; palliative and end of life care; rehabilitation and tissue viability management. "/>
    <x v="27"/>
    <s v="Bed Based - Step Up/Down"/>
    <s v=""/>
    <x v="1"/>
    <s v=""/>
    <x v="6"/>
    <s v=""/>
    <s v=""/>
    <x v="8"/>
    <x v="9"/>
    <n v="117000"/>
    <x v="1"/>
  </r>
  <r>
    <x v="4"/>
    <x v="61"/>
    <x v="1"/>
    <n v="9"/>
    <x v="61"/>
    <n v="9"/>
    <s v="Integrated Locality Team RAID and Street Traige"/>
    <s v="Provide monitoring, treatment and support to the individuals, Care includes monitoring the effects of medication, risk assessment and mental state examination on each contact."/>
    <x v="27"/>
    <s v="Rapid / Crisis Response"/>
    <s v=""/>
    <x v="6"/>
    <s v=""/>
    <x v="6"/>
    <s v=""/>
    <s v=""/>
    <x v="8"/>
    <x v="9"/>
    <n v="195000"/>
    <x v="1"/>
  </r>
  <r>
    <x v="4"/>
    <x v="61"/>
    <x v="1"/>
    <n v="10"/>
    <x v="61"/>
    <n v="10"/>
    <s v="Crisis Response (Bury Council)"/>
    <s v="24/7 service focussing on maintaining people in their own home and preventing avoidable admissions to acute hospital or residential care, including mental health. "/>
    <x v="27"/>
    <s v="Rapid / Crisis Response"/>
    <s v=""/>
    <x v="0"/>
    <s v=""/>
    <x v="0"/>
    <s v=""/>
    <s v=""/>
    <x v="1"/>
    <x v="9"/>
    <n v="254000"/>
    <x v="1"/>
  </r>
  <r>
    <x v="4"/>
    <x v="61"/>
    <x v="1"/>
    <n v="11"/>
    <x v="61"/>
    <n v="11"/>
    <s v="Integrated Intermediate Care - Killelea (Bury Council)"/>
    <s v="Provide short term support and assistance to customers to regain skills and confidence following a period of illness, hospital stay or general decline in health and ability. "/>
    <x v="27"/>
    <s v="Reablement/Rehabilitation Services"/>
    <s v=""/>
    <x v="0"/>
    <s v=""/>
    <x v="0"/>
    <s v=""/>
    <s v=""/>
    <x v="1"/>
    <x v="9"/>
    <n v="1135000"/>
    <x v="1"/>
  </r>
  <r>
    <x v="4"/>
    <x v="61"/>
    <x v="1"/>
    <n v="12"/>
    <x v="61"/>
    <n v="12"/>
    <s v="Protection of Social Care (Bury Council)"/>
    <s v="Protection of Adult Social Care to enable continued whole system flow and maintain continued support in the community"/>
    <x v="11"/>
    <s v=""/>
    <s v="Protection of Adult Social Care to enable continued whole system flow.  "/>
    <x v="0"/>
    <s v=""/>
    <x v="0"/>
    <s v=""/>
    <s v=""/>
    <x v="1"/>
    <x v="9"/>
    <n v="4019674"/>
    <x v="1"/>
  </r>
  <r>
    <x v="4"/>
    <x v="61"/>
    <x v="1"/>
    <n v="13"/>
    <x v="61"/>
    <n v="13"/>
    <s v="Reablement Service (Bury Council)"/>
    <s v="Provision of time-limited, proactive and coordinated support to individuals who need some help to continue to live in their own home"/>
    <x v="27"/>
    <s v="Reablement/Rehabilitation Services"/>
    <s v=""/>
    <x v="0"/>
    <s v=""/>
    <x v="0"/>
    <s v=""/>
    <s v=""/>
    <x v="1"/>
    <x v="9"/>
    <n v="2300000"/>
    <x v="1"/>
  </r>
  <r>
    <x v="4"/>
    <x v="61"/>
    <x v="1"/>
    <n v="14"/>
    <x v="61"/>
    <n v="14"/>
    <s v="Staying Well Programme (Bury Council)"/>
    <s v="The Staying Well Team provide support to ensure people are receiving great all round care and support, enjoy good health and maintain independence. Provide advice, support and assistance to enable people to remain healthy, happy and independent for longer"/>
    <x v="0"/>
    <s v="Other"/>
    <s v="Provide support to ensure people are receiving great all round care and support, enjoy good health and maintain independence. Provide advice, support and assistance to enable people to remain healthy, happy and independent for longer."/>
    <x v="0"/>
    <s v=""/>
    <x v="0"/>
    <s v=""/>
    <s v=""/>
    <x v="1"/>
    <x v="9"/>
    <n v="374000"/>
    <x v="1"/>
  </r>
  <r>
    <x v="4"/>
    <x v="61"/>
    <x v="1"/>
    <n v="15"/>
    <x v="61"/>
    <n v="15"/>
    <s v="Meeting Care Act Requirements (Bury Council)"/>
    <s v="Provide support to embed the principles of the Care Act and Strength Based Assessment training and development of the MACA"/>
    <x v="6"/>
    <s v="Other"/>
    <s v="Systematic identification of older people (+65) at risk of needing Social Care"/>
    <x v="0"/>
    <s v=""/>
    <x v="0"/>
    <s v=""/>
    <s v=""/>
    <x v="1"/>
    <x v="9"/>
    <n v="627674"/>
    <x v="1"/>
  </r>
  <r>
    <x v="4"/>
    <x v="61"/>
    <x v="1"/>
    <n v="16"/>
    <x v="61"/>
    <n v="16"/>
    <s v="Programme Management"/>
    <s v="Programme Director and additional support to co-ordinate BCf and wider transformation programme."/>
    <x v="3"/>
    <s v="Other"/>
    <s v="Programme Director and additional support to co-ordinate BCf and wider transformation programme."/>
    <x v="0"/>
    <s v=""/>
    <x v="0"/>
    <s v=""/>
    <s v=""/>
    <x v="1"/>
    <x v="9"/>
    <n v="126000"/>
    <x v="1"/>
  </r>
  <r>
    <x v="4"/>
    <x v="61"/>
    <x v="1"/>
    <n v="17"/>
    <x v="61"/>
    <n v="17"/>
    <s v="iBCF and Additional LA Social Care Grant as described in clee G39"/>
    <s v="- Building resilience, and enabling system flow by increasing the capacity of the social care reviewing team_x000a_- Transforming domiciliary care to create a new Care at Home model_x000a_- Meeting fee pressures in relation to Supported Living_x000a_- Increasing Adult Soci"/>
    <x v="11"/>
    <s v=""/>
    <s v="- Building resilience, and enabling system flow by increasing the capacity of the social care reviewing team_x000a_- Transforming domiciliary care to create a new Care at Home model_x000a_- Meeting fee pressures in relation to Supported Living_x000a_- Increasing Adult Soci"/>
    <x v="0"/>
    <s v=""/>
    <x v="0"/>
    <s v=""/>
    <s v=""/>
    <x v="1"/>
    <x v="3"/>
    <n v="6587445"/>
    <x v="1"/>
  </r>
  <r>
    <x v="4"/>
    <x v="61"/>
    <x v="1"/>
    <n v="18"/>
    <x v="61"/>
    <n v="18"/>
    <s v="Disabled Facilities Grant"/>
    <s v="Provide support for customers to access a disabled Facilities Grant to help towards the cost of adapting their home to enable them to continue to live there."/>
    <x v="13"/>
    <s v="Adaptations"/>
    <s v=""/>
    <x v="0"/>
    <s v=""/>
    <x v="0"/>
    <s v=""/>
    <s v=""/>
    <x v="1"/>
    <x v="2"/>
    <n v="1830172"/>
    <x v="1"/>
  </r>
  <r>
    <x v="4"/>
    <x v="61"/>
    <x v="1"/>
    <n v="19"/>
    <x v="61"/>
    <n v="19"/>
    <s v="Winter Pressure Grant"/>
    <s v="Our Winter Pressures Grant will be used to continue enhanced provision and cover in our integrated discharge teams, our intermediate care services, rapid response services and discharge to assess beds._x000a_In addition it will be used to mitigate cuts to our s"/>
    <x v="10"/>
    <s v=""/>
    <s v=""/>
    <x v="0"/>
    <s v=""/>
    <x v="0"/>
    <s v=""/>
    <s v=""/>
    <x v="1"/>
    <x v="11"/>
    <n v="816711"/>
    <x v="1"/>
  </r>
  <r>
    <x v="4"/>
    <x v="62"/>
    <x v="1"/>
    <n v="1"/>
    <x v="62"/>
    <n v="1"/>
    <s v="DFG"/>
    <s v="The DFG is a means-tested capital grant to help meet the costs of adapting a property; supporting people to stay independent in their own homes."/>
    <x v="13"/>
    <s v="Adaptations"/>
    <s v=""/>
    <x v="0"/>
    <s v=""/>
    <x v="0"/>
    <s v=""/>
    <s v=""/>
    <x v="1"/>
    <x v="2"/>
    <n v="7476077"/>
    <x v="1"/>
  </r>
  <r>
    <x v="4"/>
    <x v="62"/>
    <x v="1"/>
    <n v="2"/>
    <x v="62"/>
    <n v="2"/>
    <s v="Improved Better Care Fund"/>
    <s v="Address pressures on Adult Social Care budgets, meet National Living Wage costs for commissioned services relating to the impact of the increase to minimum wage, Meet the costs of inflation in relation to Social Care- both pay and non pay related and enab"/>
    <x v="9"/>
    <s v="Joined-up regulatory approaches"/>
    <s v=""/>
    <x v="0"/>
    <s v=""/>
    <x v="0"/>
    <s v=""/>
    <s v=""/>
    <x v="1"/>
    <x v="3"/>
    <n v="28149724"/>
    <x v="1"/>
  </r>
  <r>
    <x v="4"/>
    <x v="62"/>
    <x v="1"/>
    <n v="3"/>
    <x v="62"/>
    <n v="3"/>
    <s v="Social Care"/>
    <s v="Funding will be used to support existing services or transformation programmes, where such services or programmes are of benefit to the wider health and care system, provide good outcomes for service users, and would be reduced due to budget pressures in "/>
    <x v="11"/>
    <s v=""/>
    <s v="Equipment; Telecare; Reablement; Care Act related duties; Early Discharge; Care Planning, Assessment and Review; Enablers for Integration"/>
    <x v="0"/>
    <s v=""/>
    <x v="0"/>
    <s v=""/>
    <s v=""/>
    <x v="1"/>
    <x v="9"/>
    <n v="12219000"/>
    <x v="1"/>
  </r>
  <r>
    <x v="4"/>
    <x v="62"/>
    <x v="1"/>
    <n v="4"/>
    <x v="62"/>
    <n v="4"/>
    <s v="Care Act"/>
    <s v="Funding to cover changes in the legislation relating to eligibility, carers, advocacy and safeguarding."/>
    <x v="6"/>
    <s v="Other"/>
    <s v="Care Act related duties"/>
    <x v="0"/>
    <s v=""/>
    <x v="0"/>
    <s v=""/>
    <s v=""/>
    <x v="1"/>
    <x v="9"/>
    <n v="1590089"/>
    <x v="1"/>
  </r>
  <r>
    <x v="4"/>
    <x v="62"/>
    <x v="1"/>
    <n v="5"/>
    <x v="62"/>
    <n v="5"/>
    <s v="Social Care - DTOC"/>
    <s v="DTOC"/>
    <x v="3"/>
    <s v="Care Planning, Assessment and Review"/>
    <s v=""/>
    <x v="0"/>
    <s v=""/>
    <x v="0"/>
    <s v=""/>
    <s v=""/>
    <x v="1"/>
    <x v="9"/>
    <n v="1570422"/>
    <x v="2"/>
  </r>
  <r>
    <x v="4"/>
    <x v="62"/>
    <x v="1"/>
    <n v="6"/>
    <x v="62"/>
    <n v="6"/>
    <s v="Manchester Local Care Organsiation"/>
    <s v="Integrated Neighbourhood Teams - Reablement"/>
    <x v="0"/>
    <s v="Other"/>
    <s v="Reablement"/>
    <x v="0"/>
    <s v=""/>
    <x v="0"/>
    <s v=""/>
    <s v=""/>
    <x v="1"/>
    <x v="4"/>
    <n v="4819874"/>
    <x v="1"/>
  </r>
  <r>
    <x v="4"/>
    <x v="62"/>
    <x v="1"/>
    <n v="7"/>
    <x v="62"/>
    <n v="7"/>
    <s v="Manchester Local Care Organsiation"/>
    <s v="Integrated Neighbourhood Teams - PAT &amp; Social Workers"/>
    <x v="3"/>
    <s v="Care Planning, Assessment and Review"/>
    <s v=""/>
    <x v="0"/>
    <s v=""/>
    <x v="0"/>
    <s v=""/>
    <s v=""/>
    <x v="1"/>
    <x v="4"/>
    <n v="6493749"/>
    <x v="1"/>
  </r>
  <r>
    <x v="4"/>
    <x v="62"/>
    <x v="1"/>
    <n v="8"/>
    <x v="62"/>
    <n v="8"/>
    <s v="MEAP"/>
    <s v="Equipment &amp; Adaption"/>
    <x v="1"/>
    <s v="Other"/>
    <s v="Equipment &amp; Adaption"/>
    <x v="1"/>
    <s v=""/>
    <x v="6"/>
    <s v=""/>
    <s v=""/>
    <x v="1"/>
    <x v="9"/>
    <n v="798579"/>
    <x v="1"/>
  </r>
  <r>
    <x v="4"/>
    <x v="62"/>
    <x v="1"/>
    <n v="9"/>
    <x v="62"/>
    <n v="9"/>
    <s v="Carers"/>
    <s v="Carers Support"/>
    <x v="12"/>
    <s v="Carer Advice and Support"/>
    <s v=""/>
    <x v="1"/>
    <s v=""/>
    <x v="6"/>
    <s v=""/>
    <s v=""/>
    <x v="2"/>
    <x v="9"/>
    <n v="83048"/>
    <x v="1"/>
  </r>
  <r>
    <x v="4"/>
    <x v="62"/>
    <x v="1"/>
    <n v="10"/>
    <x v="62"/>
    <n v="10"/>
    <s v="PICT"/>
    <s v="Integration Workforce"/>
    <x v="9"/>
    <s v="Integrated workforce"/>
    <s v=""/>
    <x v="1"/>
    <s v=""/>
    <x v="6"/>
    <s v=""/>
    <s v=""/>
    <x v="8"/>
    <x v="9"/>
    <n v="24213"/>
    <x v="1"/>
  </r>
  <r>
    <x v="4"/>
    <x v="62"/>
    <x v="1"/>
    <n v="11"/>
    <x v="62"/>
    <n v="11"/>
    <s v="Discharge Planning"/>
    <s v="Discharge Planning"/>
    <x v="28"/>
    <s v="Chg 1. Early Discharge Planning"/>
    <s v=""/>
    <x v="1"/>
    <s v=""/>
    <x v="6"/>
    <s v=""/>
    <s v=""/>
    <x v="3"/>
    <x v="10"/>
    <n v="4480732"/>
    <x v="1"/>
  </r>
  <r>
    <x v="4"/>
    <x v="62"/>
    <x v="1"/>
    <n v="12"/>
    <x v="62"/>
    <n v="12"/>
    <s v="Discharge Planning"/>
    <s v="Discharge Planning"/>
    <x v="28"/>
    <s v="Chg 1. Early Discharge Planning"/>
    <s v=""/>
    <x v="1"/>
    <s v=""/>
    <x v="6"/>
    <s v=""/>
    <s v=""/>
    <x v="3"/>
    <x v="9"/>
    <n v="1351500"/>
    <x v="1"/>
  </r>
  <r>
    <x v="4"/>
    <x v="62"/>
    <x v="1"/>
    <n v="13"/>
    <x v="62"/>
    <n v="13"/>
    <s v="Discharge Planning"/>
    <s v="Discharge Planning"/>
    <x v="28"/>
    <s v="Chg 1. Early Discharge Planning"/>
    <s v=""/>
    <x v="1"/>
    <s v=""/>
    <x v="6"/>
    <s v=""/>
    <s v=""/>
    <x v="2"/>
    <x v="9"/>
    <n v="150896"/>
    <x v="1"/>
  </r>
  <r>
    <x v="4"/>
    <x v="62"/>
    <x v="1"/>
    <n v="14"/>
    <x v="62"/>
    <n v="14"/>
    <s v="Caseload Planning"/>
    <s v="Caseloads Planning"/>
    <x v="3"/>
    <s v="Care Planning, Assessment and Review"/>
    <s v=""/>
    <x v="1"/>
    <s v=""/>
    <x v="6"/>
    <s v=""/>
    <s v=""/>
    <x v="3"/>
    <x v="10"/>
    <n v="693717"/>
    <x v="1"/>
  </r>
  <r>
    <x v="4"/>
    <x v="62"/>
    <x v="1"/>
    <n v="15"/>
    <x v="62"/>
    <n v="15"/>
    <s v="Caseload Planning"/>
    <s v="Caseloads Planning"/>
    <x v="3"/>
    <s v="Care Planning, Assessment and Review"/>
    <s v=""/>
    <x v="1"/>
    <s v=""/>
    <x v="6"/>
    <s v=""/>
    <s v=""/>
    <x v="3"/>
    <x v="9"/>
    <n v="845226"/>
    <x v="1"/>
  </r>
  <r>
    <x v="4"/>
    <x v="62"/>
    <x v="1"/>
    <n v="16"/>
    <x v="62"/>
    <n v="16"/>
    <s v="Intermediat Care"/>
    <s v="Intermediat Care"/>
    <x v="27"/>
    <s v="Rapid / Crisis Response"/>
    <s v=""/>
    <x v="1"/>
    <s v=""/>
    <x v="6"/>
    <s v=""/>
    <s v=""/>
    <x v="3"/>
    <x v="9"/>
    <n v="11038266"/>
    <x v="1"/>
  </r>
  <r>
    <x v="4"/>
    <x v="62"/>
    <x v="1"/>
    <n v="17"/>
    <x v="62"/>
    <n v="17"/>
    <s v="Intermediat Care"/>
    <s v="Intermediat Care"/>
    <x v="27"/>
    <s v="Rapid / Crisis Response"/>
    <s v=""/>
    <x v="1"/>
    <s v=""/>
    <x v="6"/>
    <s v=""/>
    <s v=""/>
    <x v="3"/>
    <x v="10"/>
    <n v="270358"/>
    <x v="1"/>
  </r>
  <r>
    <x v="4"/>
    <x v="62"/>
    <x v="1"/>
    <n v="18"/>
    <x v="62"/>
    <n v="18"/>
    <s v="Community Contracts"/>
    <s v="Integrated Neighbourhood Teams"/>
    <x v="10"/>
    <s v=""/>
    <s v=""/>
    <x v="1"/>
    <s v=""/>
    <x v="6"/>
    <s v=""/>
    <s v=""/>
    <x v="3"/>
    <x v="10"/>
    <n v="30512407"/>
    <x v="1"/>
  </r>
  <r>
    <x v="4"/>
    <x v="62"/>
    <x v="1"/>
    <n v="19"/>
    <x v="62"/>
    <n v="19"/>
    <s v="Community Contracts"/>
    <s v="Integrated Neighbourhood Teams"/>
    <x v="10"/>
    <s v=""/>
    <s v=""/>
    <x v="1"/>
    <s v=""/>
    <x v="6"/>
    <s v=""/>
    <s v=""/>
    <x v="3"/>
    <x v="9"/>
    <n v="11548444"/>
    <x v="1"/>
  </r>
  <r>
    <x v="4"/>
    <x v="62"/>
    <x v="1"/>
    <n v="20"/>
    <x v="62"/>
    <n v="20"/>
    <s v="Community Contracts"/>
    <s v="Integrated Neighbourhood Teams"/>
    <x v="10"/>
    <s v=""/>
    <s v=""/>
    <x v="1"/>
    <s v=""/>
    <x v="6"/>
    <s v=""/>
    <s v=""/>
    <x v="2"/>
    <x v="9"/>
    <n v="911394"/>
    <x v="1"/>
  </r>
  <r>
    <x v="4"/>
    <x v="62"/>
    <x v="1"/>
    <n v="21"/>
    <x v="62"/>
    <n v="21"/>
    <s v="Care Home"/>
    <s v="Care Home"/>
    <x v="16"/>
    <s v="Care Home"/>
    <s v=""/>
    <x v="1"/>
    <s v=""/>
    <x v="6"/>
    <s v=""/>
    <s v=""/>
    <x v="2"/>
    <x v="9"/>
    <n v="370162"/>
    <x v="1"/>
  </r>
  <r>
    <x v="4"/>
    <x v="62"/>
    <x v="1"/>
    <n v="22"/>
    <x v="62"/>
    <n v="22"/>
    <s v="Winter Pressures Grant"/>
    <s v="Winter Pressures Grant"/>
    <x v="3"/>
    <s v="Care Planning, Assessment and Review"/>
    <s v=""/>
    <x v="0"/>
    <s v=""/>
    <x v="0"/>
    <s v=""/>
    <s v=""/>
    <x v="1"/>
    <x v="11"/>
    <n v="1853050"/>
    <x v="2"/>
  </r>
  <r>
    <x v="4"/>
    <x v="62"/>
    <x v="1"/>
    <n v="23"/>
    <x v="62"/>
    <n v="23"/>
    <s v="Winter Pressures Grant"/>
    <s v="Winter Pressures Grant"/>
    <x v="0"/>
    <s v="Other"/>
    <s v="Reablement"/>
    <x v="0"/>
    <s v=""/>
    <x v="0"/>
    <s v=""/>
    <s v=""/>
    <x v="1"/>
    <x v="11"/>
    <n v="343000"/>
    <x v="2"/>
  </r>
  <r>
    <x v="4"/>
    <x v="62"/>
    <x v="1"/>
    <n v="24"/>
    <x v="62"/>
    <n v="24"/>
    <s v="Winter Pressures Grant"/>
    <s v="Winter Pressures Grant"/>
    <x v="7"/>
    <s v=""/>
    <s v=""/>
    <x v="0"/>
    <s v=""/>
    <x v="0"/>
    <s v=""/>
    <s v=""/>
    <x v="1"/>
    <x v="11"/>
    <n v="105000"/>
    <x v="2"/>
  </r>
  <r>
    <x v="4"/>
    <x v="62"/>
    <x v="1"/>
    <n v="25"/>
    <x v="62"/>
    <n v="25"/>
    <s v="Winter Pressures Grant"/>
    <s v="Winter Pressures Grant"/>
    <x v="28"/>
    <s v="Chg 1. Early Discharge Planning"/>
    <s v=""/>
    <x v="0"/>
    <s v=""/>
    <x v="0"/>
    <s v=""/>
    <s v=""/>
    <x v="1"/>
    <x v="11"/>
    <n v="365000"/>
    <x v="2"/>
  </r>
  <r>
    <x v="4"/>
    <x v="63"/>
    <x v="1"/>
    <n v="1"/>
    <x v="63"/>
    <n v="1"/>
    <s v="Reablement - Butler Green"/>
    <s v="Intermediate care nursing facility"/>
    <x v="27"/>
    <s v="Bed Based - Step Up/Down"/>
    <s v=""/>
    <x v="1"/>
    <s v=""/>
    <x v="6"/>
    <s v=""/>
    <s v=""/>
    <x v="3"/>
    <x v="9"/>
    <n v="2362229.5350539852"/>
    <x v="1"/>
  </r>
  <r>
    <x v="4"/>
    <x v="63"/>
    <x v="1"/>
    <n v="2"/>
    <x v="63"/>
    <n v="2"/>
    <s v="Falls Investment "/>
    <s v="Falls service"/>
    <x v="0"/>
    <s v="Risk Stratification"/>
    <s v=""/>
    <x v="1"/>
    <s v=""/>
    <x v="6"/>
    <s v=""/>
    <s v=""/>
    <x v="3"/>
    <x v="9"/>
    <n v="228903.53050488923"/>
    <x v="1"/>
  </r>
  <r>
    <x v="4"/>
    <x v="63"/>
    <x v="1"/>
    <n v="3"/>
    <x v="63"/>
    <n v="3"/>
    <s v="Falls Investment - Age UK"/>
    <s v="Falls service"/>
    <x v="0"/>
    <s v="Risk Stratification"/>
    <s v=""/>
    <x v="0"/>
    <s v=""/>
    <x v="6"/>
    <s v=""/>
    <s v=""/>
    <x v="0"/>
    <x v="9"/>
    <n v="78000"/>
    <x v="1"/>
  </r>
  <r>
    <x v="4"/>
    <x v="63"/>
    <x v="1"/>
    <n v="4"/>
    <x v="63"/>
    <n v="4"/>
    <s v="Early Supported Discharge and Community Stroke "/>
    <s v="Specialist OT and physio intervention"/>
    <x v="10"/>
    <s v=""/>
    <s v=""/>
    <x v="1"/>
    <s v=""/>
    <x v="6"/>
    <s v=""/>
    <s v=""/>
    <x v="3"/>
    <x v="9"/>
    <n v="923112.59367954882"/>
    <x v="1"/>
  </r>
  <r>
    <x v="4"/>
    <x v="63"/>
    <x v="1"/>
    <n v="5"/>
    <x v="63"/>
    <n v="5"/>
    <s v="Alternate to Transfer -GTD"/>
    <s v="Provision of GP telephone support to paramedics on the scene"/>
    <x v="10"/>
    <s v=""/>
    <s v=""/>
    <x v="1"/>
    <s v=""/>
    <x v="6"/>
    <s v=""/>
    <s v=""/>
    <x v="2"/>
    <x v="9"/>
    <n v="260000"/>
    <x v="1"/>
  </r>
  <r>
    <x v="4"/>
    <x v="63"/>
    <x v="1"/>
    <n v="6"/>
    <x v="63"/>
    <n v="6"/>
    <s v="Community End of Life Consultant Service - Outreach"/>
    <s v="Service delivered from hospice"/>
    <x v="11"/>
    <s v=""/>
    <s v="Medical Cover to support Specialist Palliative Care nurses and avoid admissions"/>
    <x v="1"/>
    <s v=""/>
    <x v="6"/>
    <s v=""/>
    <s v=""/>
    <x v="0"/>
    <x v="10"/>
    <n v="80100"/>
    <x v="1"/>
  </r>
  <r>
    <x v="4"/>
    <x v="63"/>
    <x v="1"/>
    <n v="7"/>
    <x v="63"/>
    <n v="7"/>
    <s v="Wheelchair Service"/>
    <s v="Provision of wheelchairs"/>
    <x v="1"/>
    <s v="Community Based Equipment"/>
    <s v=""/>
    <x v="1"/>
    <s v=""/>
    <x v="6"/>
    <s v=""/>
    <s v=""/>
    <x v="2"/>
    <x v="9"/>
    <n v="555000"/>
    <x v="1"/>
  </r>
  <r>
    <x v="4"/>
    <x v="63"/>
    <x v="1"/>
    <n v="8"/>
    <x v="63"/>
    <n v="8"/>
    <s v="Community Equipment"/>
    <s v="Community Equipment"/>
    <x v="1"/>
    <s v="Community Based Equipment"/>
    <s v=""/>
    <x v="1"/>
    <s v=""/>
    <x v="6"/>
    <s v=""/>
    <s v=""/>
    <x v="1"/>
    <x v="9"/>
    <n v="701000"/>
    <x v="1"/>
  </r>
  <r>
    <x v="4"/>
    <x v="63"/>
    <x v="1"/>
    <n v="9"/>
    <x v="63"/>
    <n v="9"/>
    <s v="Carers - OMBC"/>
    <s v="Carers services"/>
    <x v="12"/>
    <s v="Respite Services"/>
    <s v=""/>
    <x v="0"/>
    <s v=""/>
    <x v="6"/>
    <s v=""/>
    <s v=""/>
    <x v="1"/>
    <x v="9"/>
    <n v="410780.46787500003"/>
    <x v="1"/>
  </r>
  <r>
    <x v="4"/>
    <x v="63"/>
    <x v="1"/>
    <n v="10"/>
    <x v="63"/>
    <n v="10"/>
    <s v="Action for Blind People "/>
    <s v="Eye clinic liaison officer post"/>
    <x v="11"/>
    <s v=""/>
    <s v="Post attached to eye clinic"/>
    <x v="0"/>
    <s v=""/>
    <x v="6"/>
    <s v=""/>
    <s v=""/>
    <x v="0"/>
    <x v="9"/>
    <n v="18000"/>
    <x v="1"/>
  </r>
  <r>
    <x v="4"/>
    <x v="63"/>
    <x v="1"/>
    <n v="11"/>
    <x v="63"/>
    <n v="11"/>
    <s v="Red Cross Assisted Discharge "/>
    <s v="Transport and support home from discharge lounge"/>
    <x v="28"/>
    <s v="Chg 4. Home First / Discharge to Access"/>
    <s v=""/>
    <x v="0"/>
    <s v=""/>
    <x v="6"/>
    <s v=""/>
    <s v=""/>
    <x v="0"/>
    <x v="9"/>
    <n v="103000"/>
    <x v="1"/>
  </r>
  <r>
    <x v="4"/>
    <x v="63"/>
    <x v="1"/>
    <n v="12"/>
    <x v="63"/>
    <n v="12"/>
    <s v="CHC Joint Working Agreement"/>
    <s v="Short-term care placements to facilitate discharge"/>
    <x v="10"/>
    <s v=""/>
    <s v=""/>
    <x v="0"/>
    <s v=""/>
    <x v="6"/>
    <s v=""/>
    <s v=""/>
    <x v="2"/>
    <x v="9"/>
    <n v="177004"/>
    <x v="1"/>
  </r>
  <r>
    <x v="4"/>
    <x v="63"/>
    <x v="1"/>
    <n v="13"/>
    <x v="63"/>
    <n v="13"/>
    <s v="Alcohol Liaison - PAHT"/>
    <s v="Alcohol support working across wards and A&amp;E"/>
    <x v="11"/>
    <s v=""/>
    <s v="Liaison service in hospital"/>
    <x v="3"/>
    <s v=""/>
    <x v="6"/>
    <s v=""/>
    <s v=""/>
    <x v="6"/>
    <x v="9"/>
    <n v="106432"/>
    <x v="1"/>
  </r>
  <r>
    <x v="4"/>
    <x v="63"/>
    <x v="1"/>
    <n v="14"/>
    <x v="63"/>
    <n v="14"/>
    <s v="Warm Homes "/>
    <s v="Advice service for residents in fuel poverty"/>
    <x v="10"/>
    <s v=""/>
    <s v=""/>
    <x v="0"/>
    <s v=""/>
    <x v="6"/>
    <s v=""/>
    <s v=""/>
    <x v="1"/>
    <x v="9"/>
    <n v="125000"/>
    <x v="1"/>
  </r>
  <r>
    <x v="4"/>
    <x v="63"/>
    <x v="1"/>
    <n v="15"/>
    <x v="63"/>
    <n v="15"/>
    <s v="Dementia Service - Age UK "/>
    <s v="Dementia information"/>
    <x v="10"/>
    <s v=""/>
    <s v=""/>
    <x v="2"/>
    <s v=""/>
    <x v="6"/>
    <s v=""/>
    <s v=""/>
    <x v="0"/>
    <x v="9"/>
    <n v="72446"/>
    <x v="1"/>
  </r>
  <r>
    <x v="4"/>
    <x v="63"/>
    <x v="1"/>
    <n v="16"/>
    <x v="63"/>
    <n v="16"/>
    <s v="Dementia Service - Making Space"/>
    <s v="Post-diagnosis supporting activities"/>
    <x v="10"/>
    <s v=""/>
    <s v=""/>
    <x v="2"/>
    <s v=""/>
    <x v="6"/>
    <s v=""/>
    <s v=""/>
    <x v="0"/>
    <x v="9"/>
    <n v="34588"/>
    <x v="1"/>
  </r>
  <r>
    <x v="4"/>
    <x v="63"/>
    <x v="1"/>
    <n v="17"/>
    <x v="63"/>
    <n v="17"/>
    <s v="Dementia Service - Pennine Care FT Memory Service"/>
    <s v="Diagnosis and post-diagnosis support"/>
    <x v="10"/>
    <s v=""/>
    <s v=""/>
    <x v="2"/>
    <s v=""/>
    <x v="6"/>
    <s v=""/>
    <s v=""/>
    <x v="5"/>
    <x v="9"/>
    <n v="400701.87456691696"/>
    <x v="1"/>
  </r>
  <r>
    <x v="4"/>
    <x v="63"/>
    <x v="1"/>
    <n v="18"/>
    <x v="63"/>
    <n v="18"/>
    <s v="Dementia Service - PCFT MH liaison service with care homes"/>
    <s v="Liaison MH nursing for older adults in care homes"/>
    <x v="10"/>
    <s v=""/>
    <s v=""/>
    <x v="2"/>
    <s v=""/>
    <x v="6"/>
    <s v=""/>
    <s v=""/>
    <x v="5"/>
    <x v="9"/>
    <n v="138763.17507460303"/>
    <x v="1"/>
  </r>
  <r>
    <x v="4"/>
    <x v="63"/>
    <x v="1"/>
    <n v="19"/>
    <x v="63"/>
    <n v="19"/>
    <s v="Dementia Service - 0.4WTE Band 7"/>
    <s v="Quality improvement"/>
    <x v="11"/>
    <s v=""/>
    <s v="Staff post"/>
    <x v="2"/>
    <s v=""/>
    <x v="6"/>
    <s v=""/>
    <s v=""/>
    <x v="8"/>
    <x v="9"/>
    <n v="29813"/>
    <x v="1"/>
  </r>
  <r>
    <x v="4"/>
    <x v="63"/>
    <x v="1"/>
    <n v="20"/>
    <x v="63"/>
    <n v="20"/>
    <s v="Dementia Service - Senior Practitioner Dementia Training"/>
    <s v="Training &amp; Education"/>
    <x v="11"/>
    <s v=""/>
    <s v="Training for providers"/>
    <x v="2"/>
    <s v=""/>
    <x v="6"/>
    <s v=""/>
    <s v=""/>
    <x v="2"/>
    <x v="9"/>
    <n v="21956"/>
    <x v="1"/>
  </r>
  <r>
    <x v="4"/>
    <x v="63"/>
    <x v="1"/>
    <n v="24"/>
    <x v="63"/>
    <n v="21"/>
    <s v="Care Management - Maintaining Eligibility"/>
    <s v="Support for individuals"/>
    <x v="17"/>
    <s v="Integrated Personalised Commissioning"/>
    <s v=""/>
    <x v="0"/>
    <s v=""/>
    <x v="0"/>
    <s v=""/>
    <s v=""/>
    <x v="2"/>
    <x v="9"/>
    <n v="1674064.8449921899"/>
    <x v="1"/>
  </r>
  <r>
    <x v="4"/>
    <x v="63"/>
    <x v="1"/>
    <n v="25"/>
    <x v="63"/>
    <n v="22"/>
    <s v="Community Equipment - OCAS staffing costs"/>
    <s v="Support for community Equipment service"/>
    <x v="10"/>
    <s v=""/>
    <s v=""/>
    <x v="0"/>
    <s v=""/>
    <x v="0"/>
    <s v=""/>
    <s v=""/>
    <x v="1"/>
    <x v="9"/>
    <n v="240738"/>
    <x v="1"/>
  </r>
  <r>
    <x v="4"/>
    <x v="63"/>
    <x v="1"/>
    <n v="26"/>
    <x v="63"/>
    <n v="23"/>
    <s v="Helpline and Response (OCS)"/>
    <s v="First response service"/>
    <x v="0"/>
    <s v="Other"/>
    <s v="Alternative to hospital"/>
    <x v="0"/>
    <s v=""/>
    <x v="0"/>
    <s v=""/>
    <s v=""/>
    <x v="1"/>
    <x v="9"/>
    <n v="1645963.0555861935"/>
    <x v="1"/>
  </r>
  <r>
    <x v="4"/>
    <x v="63"/>
    <x v="1"/>
    <n v="27"/>
    <x v="63"/>
    <n v="24"/>
    <s v="Reablement services (OCS)"/>
    <s v="Reablement in the community"/>
    <x v="10"/>
    <s v=""/>
    <s v=""/>
    <x v="0"/>
    <s v=""/>
    <x v="0"/>
    <s v=""/>
    <s v=""/>
    <x v="1"/>
    <x v="9"/>
    <n v="2616943.4956267197"/>
    <x v="1"/>
  </r>
  <r>
    <x v="4"/>
    <x v="63"/>
    <x v="1"/>
    <n v="28"/>
    <x v="63"/>
    <n v="25"/>
    <s v="Hospital and Urgent Care Social Work Team"/>
    <s v="Support for discharge"/>
    <x v="28"/>
    <s v="Chg 1. Early Discharge Planning"/>
    <s v=""/>
    <x v="0"/>
    <s v=""/>
    <x v="0"/>
    <s v=""/>
    <s v=""/>
    <x v="1"/>
    <x v="9"/>
    <n v="715707.70098515996"/>
    <x v="1"/>
  </r>
  <r>
    <x v="4"/>
    <x v="63"/>
    <x v="1"/>
    <n v="29"/>
    <x v="63"/>
    <n v="26"/>
    <s v="Healthwatch"/>
    <s v="Patient support"/>
    <x v="11"/>
    <s v=""/>
    <s v="Advocacy support"/>
    <x v="0"/>
    <s v=""/>
    <x v="0"/>
    <s v=""/>
    <s v=""/>
    <x v="2"/>
    <x v="9"/>
    <n v="195392.59321374001"/>
    <x v="1"/>
  </r>
  <r>
    <x v="4"/>
    <x v="63"/>
    <x v="1"/>
    <n v="30"/>
    <x v="63"/>
    <n v="27"/>
    <s v="Medlock court -Reablement residential"/>
    <s v="Residential Reablement "/>
    <x v="27"/>
    <s v="Bed Based - Step Up/Down"/>
    <s v=""/>
    <x v="0"/>
    <s v=""/>
    <x v="0"/>
    <s v=""/>
    <s v=""/>
    <x v="1"/>
    <x v="9"/>
    <n v="1097711.19783"/>
    <x v="1"/>
  </r>
  <r>
    <x v="4"/>
    <x v="63"/>
    <x v="1"/>
    <n v="31"/>
    <x v="63"/>
    <n v="28"/>
    <s v=" Residential Respite"/>
    <s v="Support for complex needs"/>
    <x v="16"/>
    <s v="Care Home"/>
    <s v=""/>
    <x v="0"/>
    <s v=""/>
    <x v="0"/>
    <s v=""/>
    <s v=""/>
    <x v="2"/>
    <x v="9"/>
    <n v="628132.3016222826"/>
    <x v="1"/>
  </r>
  <r>
    <x v="4"/>
    <x v="63"/>
    <x v="1"/>
    <n v="32"/>
    <x v="63"/>
    <n v="29"/>
    <s v="Community Equipment"/>
    <s v="Community Equipment"/>
    <x v="1"/>
    <s v="Community Based Equipment"/>
    <s v=""/>
    <x v="0"/>
    <s v=""/>
    <x v="0"/>
    <s v=""/>
    <s v=""/>
    <x v="2"/>
    <x v="9"/>
    <n v="700000"/>
    <x v="1"/>
  </r>
  <r>
    <x v="4"/>
    <x v="63"/>
    <x v="1"/>
    <n v="33"/>
    <x v="63"/>
    <n v="30"/>
    <s v="Council funded Occ Therapist"/>
    <s v="Support for community Equipment service"/>
    <x v="10"/>
    <s v=""/>
    <s v=""/>
    <x v="0"/>
    <s v=""/>
    <x v="0"/>
    <s v=""/>
    <s v=""/>
    <x v="3"/>
    <x v="9"/>
    <n v="310213.184506758"/>
    <x v="1"/>
  </r>
  <r>
    <x v="4"/>
    <x v="63"/>
    <x v="1"/>
    <n v="34"/>
    <x v="63"/>
    <n v="31"/>
    <s v="Minor Adaptations"/>
    <s v="Community Equipment"/>
    <x v="2"/>
    <s v=""/>
    <s v=""/>
    <x v="0"/>
    <s v=""/>
    <x v="0"/>
    <s v=""/>
    <s v=""/>
    <x v="2"/>
    <x v="9"/>
    <n v="197588.0156094"/>
    <x v="1"/>
  </r>
  <r>
    <x v="4"/>
    <x v="63"/>
    <x v="1"/>
    <n v="35"/>
    <x v="63"/>
    <n v="32"/>
    <s v="Carers budgets and services"/>
    <s v="Carers Support"/>
    <x v="12"/>
    <s v="Respite Services"/>
    <s v=""/>
    <x v="0"/>
    <s v=""/>
    <x v="0"/>
    <s v=""/>
    <s v=""/>
    <x v="1"/>
    <x v="9"/>
    <n v="361717.79390894156"/>
    <x v="1"/>
  </r>
  <r>
    <x v="4"/>
    <x v="63"/>
    <x v="1"/>
    <n v="36"/>
    <x v="63"/>
    <n v="33"/>
    <s v=" Minimum eligibility threshold"/>
    <s v="Support for individuals"/>
    <x v="7"/>
    <s v=""/>
    <s v=""/>
    <x v="0"/>
    <s v=""/>
    <x v="0"/>
    <s v=""/>
    <s v=""/>
    <x v="2"/>
    <x v="9"/>
    <n v="637667.71847395005"/>
    <x v="1"/>
  </r>
  <r>
    <x v="4"/>
    <x v="63"/>
    <x v="1"/>
    <n v="37"/>
    <x v="63"/>
    <n v="34"/>
    <s v="OMBC Disabilities Facilities Grants"/>
    <s v="Housing adaptations"/>
    <x v="13"/>
    <s v="Adaptations"/>
    <s v=""/>
    <x v="0"/>
    <s v=""/>
    <x v="0"/>
    <s v=""/>
    <s v=""/>
    <x v="2"/>
    <x v="2"/>
    <n v="2065201"/>
    <x v="1"/>
  </r>
  <r>
    <x v="4"/>
    <x v="63"/>
    <x v="1"/>
    <n v="38"/>
    <x v="63"/>
    <n v="35"/>
    <s v="OMBC Social Care Support Grant (improved BCF grant)"/>
    <s v="Care Home incentives to support the market"/>
    <x v="16"/>
    <s v="Care Home"/>
    <s v=""/>
    <x v="0"/>
    <s v=""/>
    <x v="0"/>
    <s v=""/>
    <s v=""/>
    <x v="2"/>
    <x v="3"/>
    <n v="2627706"/>
    <x v="1"/>
  </r>
  <r>
    <x v="4"/>
    <x v="63"/>
    <x v="1"/>
    <n v="39"/>
    <x v="63"/>
    <n v="36"/>
    <s v="Winter pressures"/>
    <s v="Additional winter support"/>
    <x v="11"/>
    <s v=""/>
    <s v="Various schemes to support winter activity"/>
    <x v="0"/>
    <s v=""/>
    <x v="0"/>
    <s v=""/>
    <s v=""/>
    <x v="2"/>
    <x v="11"/>
    <n v="1122354"/>
    <x v="1"/>
  </r>
  <r>
    <x v="4"/>
    <x v="63"/>
    <x v="1"/>
    <n v="40"/>
    <x v="63"/>
    <n v="37"/>
    <s v="OMBC Social Care Support Grant (improved BCF grant)"/>
    <s v="Reablement and prevention"/>
    <x v="10"/>
    <s v=""/>
    <s v=""/>
    <x v="0"/>
    <s v=""/>
    <x v="0"/>
    <s v=""/>
    <s v=""/>
    <x v="2"/>
    <x v="3"/>
    <n v="405000"/>
    <x v="1"/>
  </r>
  <r>
    <x v="4"/>
    <x v="63"/>
    <x v="1"/>
    <n v="41"/>
    <x v="63"/>
    <n v="38"/>
    <s v="OMBC Social Care Support Grant (improved BCF grant)"/>
    <s v="Housing related support"/>
    <x v="2"/>
    <s v=""/>
    <s v=""/>
    <x v="0"/>
    <s v=""/>
    <x v="0"/>
    <s v=""/>
    <s v=""/>
    <x v="2"/>
    <x v="3"/>
    <n v="1235000"/>
    <x v="1"/>
  </r>
  <r>
    <x v="4"/>
    <x v="63"/>
    <x v="1"/>
    <n v="42"/>
    <x v="63"/>
    <n v="39"/>
    <s v="OMBC Social Care Support Grant (improved BCF grant)"/>
    <s v="Care at home to support the market"/>
    <x v="7"/>
    <s v=""/>
    <s v=""/>
    <x v="0"/>
    <s v=""/>
    <x v="0"/>
    <s v=""/>
    <s v=""/>
    <x v="2"/>
    <x v="3"/>
    <n v="1000000"/>
    <x v="1"/>
  </r>
  <r>
    <x v="4"/>
    <x v="63"/>
    <x v="1"/>
    <n v="43"/>
    <x v="63"/>
    <n v="40"/>
    <s v="OMBC Social Care Support Grant (improved BCF grant)"/>
    <s v="Adaptations"/>
    <x v="1"/>
    <s v="Community Based Equipment"/>
    <s v=""/>
    <x v="0"/>
    <s v=""/>
    <x v="0"/>
    <s v=""/>
    <s v=""/>
    <x v="2"/>
    <x v="3"/>
    <n v="40000"/>
    <x v="1"/>
  </r>
  <r>
    <x v="4"/>
    <x v="63"/>
    <x v="1"/>
    <n v="44"/>
    <x v="63"/>
    <n v="41"/>
    <s v="OMBC Social Care Support Grant (improved BCF grant)"/>
    <s v="Services for People with a learning disability"/>
    <x v="11"/>
    <s v=""/>
    <s v="Shared Lives"/>
    <x v="0"/>
    <s v=""/>
    <x v="0"/>
    <s v=""/>
    <s v=""/>
    <x v="1"/>
    <x v="3"/>
    <n v="436000"/>
    <x v="1"/>
  </r>
  <r>
    <x v="4"/>
    <x v="63"/>
    <x v="1"/>
    <n v="45"/>
    <x v="63"/>
    <n v="42"/>
    <s v="OMBC Social Care Support Grant (improved BCF grant)"/>
    <s v="Voluntary and community Sector Investment"/>
    <x v="0"/>
    <s v="Social Prescribing"/>
    <s v=""/>
    <x v="0"/>
    <s v=""/>
    <x v="0"/>
    <s v=""/>
    <s v=""/>
    <x v="0"/>
    <x v="3"/>
    <n v="156000"/>
    <x v="1"/>
  </r>
  <r>
    <x v="4"/>
    <x v="63"/>
    <x v="1"/>
    <n v="46"/>
    <x v="63"/>
    <n v="43"/>
    <s v="OMBC Social Care Support Grant (improved BCF grant)"/>
    <s v="Workforce redesign"/>
    <x v="3"/>
    <s v="Care Planning, Assessment and Review"/>
    <s v=""/>
    <x v="0"/>
    <s v=""/>
    <x v="0"/>
    <s v=""/>
    <s v=""/>
    <x v="1"/>
    <x v="3"/>
    <n v="2836620"/>
    <x v="1"/>
  </r>
  <r>
    <x v="4"/>
    <x v="63"/>
    <x v="1"/>
    <n v="47"/>
    <x v="63"/>
    <n v="44"/>
    <s v="OMBC Social Care Support Grant (improved BCF grant)"/>
    <s v="Discharge to assess"/>
    <x v="28"/>
    <s v="Chg 1. Early Discharge Planning"/>
    <s v=""/>
    <x v="0"/>
    <s v=""/>
    <x v="0"/>
    <s v=""/>
    <s v=""/>
    <x v="2"/>
    <x v="3"/>
    <n v="1000000"/>
    <x v="1"/>
  </r>
  <r>
    <x v="4"/>
    <x v="64"/>
    <x v="1"/>
    <n v="1"/>
    <x v="64"/>
    <n v="1"/>
    <s v="Funding Of Social Care Services"/>
    <s v="Provision of funding to Adult Social Care to protect existing services"/>
    <x v="11"/>
    <s v=""/>
    <s v="Various"/>
    <x v="0"/>
    <s v=""/>
    <x v="0"/>
    <s v=""/>
    <s v=""/>
    <x v="1"/>
    <x v="9"/>
    <n v="9124480"/>
    <x v="1"/>
  </r>
  <r>
    <x v="4"/>
    <x v="64"/>
    <x v="1"/>
    <n v="2"/>
    <x v="64"/>
    <n v="1"/>
    <s v="Funding Of Social Care Services-iBCF"/>
    <s v="Provision of funding to Adult Social Care to protect existing services"/>
    <x v="11"/>
    <s v=""/>
    <s v="Various"/>
    <x v="0"/>
    <s v=""/>
    <x v="0"/>
    <s v=""/>
    <s v=""/>
    <x v="1"/>
    <x v="3"/>
    <n v="9240223"/>
    <x v="1"/>
  </r>
  <r>
    <x v="4"/>
    <x v="64"/>
    <x v="1"/>
    <n v="3"/>
    <x v="64"/>
    <n v="1"/>
    <s v="Funding Of Social Care Services-iBCF"/>
    <s v="Provision of funding to Adult Social Care to protect existing services"/>
    <x v="11"/>
    <s v=""/>
    <s v="Various"/>
    <x v="0"/>
    <s v=""/>
    <x v="0"/>
    <s v=""/>
    <s v=""/>
    <x v="1"/>
    <x v="3"/>
    <n v="1568389"/>
    <x v="1"/>
  </r>
  <r>
    <x v="4"/>
    <x v="64"/>
    <x v="1"/>
    <n v="4"/>
    <x v="64"/>
    <n v="1"/>
    <s v="Funding Of Social Care Services"/>
    <s v="Provision of funding to Adult Social Care to protect existing services"/>
    <x v="11"/>
    <s v=""/>
    <s v="Various"/>
    <x v="0"/>
    <s v=""/>
    <x v="0"/>
    <s v=""/>
    <s v=""/>
    <x v="1"/>
    <x v="4"/>
    <n v="102552"/>
    <x v="1"/>
  </r>
  <r>
    <x v="4"/>
    <x v="64"/>
    <x v="1"/>
    <n v="5"/>
    <x v="64"/>
    <n v="2"/>
    <s v="Care Act Implementation"/>
    <s v="Funding provided towards advocacy."/>
    <x v="6"/>
    <s v="Other"/>
    <s v="Advocacy"/>
    <x v="0"/>
    <s v=""/>
    <x v="0"/>
    <s v=""/>
    <s v=""/>
    <x v="1"/>
    <x v="9"/>
    <n v="201469"/>
    <x v="1"/>
  </r>
  <r>
    <x v="4"/>
    <x v="64"/>
    <x v="1"/>
    <n v="6"/>
    <x v="64"/>
    <n v="3"/>
    <s v="Carers Universal Services"/>
    <s v="Funding of carers contract"/>
    <x v="12"/>
    <s v="Carer Advice and Support"/>
    <s v=""/>
    <x v="0"/>
    <s v=""/>
    <x v="0"/>
    <s v=""/>
    <s v=""/>
    <x v="0"/>
    <x v="9"/>
    <n v="400668"/>
    <x v="1"/>
  </r>
  <r>
    <x v="4"/>
    <x v="64"/>
    <x v="1"/>
    <n v="7"/>
    <x v="64"/>
    <n v="3"/>
    <s v="Carers Night Sitting Service"/>
    <s v="Contribution towards night sitting service"/>
    <x v="12"/>
    <s v="Carer Advice and Support"/>
    <s v=""/>
    <x v="1"/>
    <s v=""/>
    <x v="0"/>
    <s v=""/>
    <s v=""/>
    <x v="0"/>
    <x v="9"/>
    <n v="80000"/>
    <x v="1"/>
  </r>
  <r>
    <x v="4"/>
    <x v="64"/>
    <x v="1"/>
    <n v="8"/>
    <x v="64"/>
    <n v="4"/>
    <s v="Reablement-dementia support "/>
    <s v="Support for individuals in the early stages of dementia and their families and carers."/>
    <x v="27"/>
    <s v="Reablement/Rehabilitation Services"/>
    <s v=""/>
    <x v="0"/>
    <s v=""/>
    <x v="0"/>
    <s v=""/>
    <s v=""/>
    <x v="1"/>
    <x v="9"/>
    <n v="85115"/>
    <x v="1"/>
  </r>
  <r>
    <x v="4"/>
    <x v="64"/>
    <x v="1"/>
    <n v="9"/>
    <x v="64"/>
    <n v="4"/>
    <s v="Reablement-Intermediate Care"/>
    <s v="Intermediate care to avoid unecessary hospital admissions"/>
    <x v="27"/>
    <s v="Reablement/Rehabilitation Services"/>
    <s v=""/>
    <x v="0"/>
    <s v=""/>
    <x v="0"/>
    <s v=""/>
    <s v=""/>
    <x v="1"/>
    <x v="9"/>
    <n v="63048"/>
    <x v="1"/>
  </r>
  <r>
    <x v="4"/>
    <x v="64"/>
    <x v="1"/>
    <n v="10"/>
    <x v="64"/>
    <n v="4"/>
    <s v="Reablement- Mental Health"/>
    <s v="Support for individuals with identified Mental Health needs"/>
    <x v="27"/>
    <s v="Reablement/Rehabilitation Services"/>
    <s v=""/>
    <x v="1"/>
    <s v=""/>
    <x v="6"/>
    <s v=""/>
    <s v=""/>
    <x v="3"/>
    <x v="9"/>
    <n v="104712"/>
    <x v="1"/>
  </r>
  <r>
    <x v="4"/>
    <x v="64"/>
    <x v="1"/>
    <n v="11"/>
    <x v="64"/>
    <n v="4"/>
    <s v="Reablement -Memory Clinic"/>
    <s v="Contribution to the Memory Clinic"/>
    <x v="0"/>
    <s v="Other"/>
    <s v="Mental Health / Wellbeing"/>
    <x v="6"/>
    <s v=""/>
    <x v="6"/>
    <s v=""/>
    <s v=""/>
    <x v="3"/>
    <x v="9"/>
    <n v="49866"/>
    <x v="1"/>
  </r>
  <r>
    <x v="4"/>
    <x v="64"/>
    <x v="1"/>
    <n v="12"/>
    <x v="64"/>
    <n v="4"/>
    <s v="Reablement- Life After Stroke"/>
    <s v="Contribution to the Stroke Association"/>
    <x v="11"/>
    <s v=""/>
    <s v="Community Health"/>
    <x v="1"/>
    <s v=""/>
    <x v="6"/>
    <s v=""/>
    <s v=""/>
    <x v="0"/>
    <x v="9"/>
    <n v="135306"/>
    <x v="1"/>
  </r>
  <r>
    <x v="4"/>
    <x v="64"/>
    <x v="1"/>
    <n v="13"/>
    <x v="64"/>
    <n v="4"/>
    <s v="Reablement- Equipment "/>
    <s v="Funding of Joint equipment store"/>
    <x v="1"/>
    <s v="Wellness Services"/>
    <s v=""/>
    <x v="1"/>
    <s v=""/>
    <x v="0"/>
    <s v=""/>
    <s v=""/>
    <x v="2"/>
    <x v="9"/>
    <n v="679491"/>
    <x v="1"/>
  </r>
  <r>
    <x v="4"/>
    <x v="64"/>
    <x v="1"/>
    <n v="14"/>
    <x v="64"/>
    <n v="4"/>
    <s v="Reablement- Equipment "/>
    <s v="Funding of Joint equipment store"/>
    <x v="1"/>
    <s v="Wellness Services"/>
    <s v=""/>
    <x v="0"/>
    <s v=""/>
    <x v="0"/>
    <s v=""/>
    <s v=""/>
    <x v="2"/>
    <x v="4"/>
    <n v="274000"/>
    <x v="1"/>
  </r>
  <r>
    <x v="4"/>
    <x v="64"/>
    <x v="1"/>
    <n v="15"/>
    <x v="64"/>
    <n v="5"/>
    <s v="Intemediate Tier Services- STAR's Plus"/>
    <s v="Support provided to prevent unnecessary hospital admissions."/>
    <x v="7"/>
    <s v=""/>
    <s v=""/>
    <x v="0"/>
    <s v=""/>
    <x v="0"/>
    <s v=""/>
    <s v=""/>
    <x v="1"/>
    <x v="9"/>
    <n v="183448"/>
    <x v="1"/>
  </r>
  <r>
    <x v="4"/>
    <x v="64"/>
    <x v="1"/>
    <n v="16"/>
    <x v="64"/>
    <n v="5"/>
    <s v="Intermediate Tier Services- Contract"/>
    <s v="to reduce unnecessary admissions to hospital and ensure that people can leave hospital more quickly by making care more easily available in the community and people's homes."/>
    <x v="27"/>
    <s v="Bed Based - Step Up/Down"/>
    <s v=""/>
    <x v="1"/>
    <s v=""/>
    <x v="6"/>
    <s v=""/>
    <s v=""/>
    <x v="6"/>
    <x v="9"/>
    <n v="5861280"/>
    <x v="1"/>
  </r>
  <r>
    <x v="4"/>
    <x v="64"/>
    <x v="1"/>
    <n v="17"/>
    <x v="64"/>
    <n v="5"/>
    <s v="Intermediate Tier Services- CQUIN"/>
    <s v="CQUIN linked to contract above"/>
    <x v="27"/>
    <s v="Other"/>
    <s v="CQUIN"/>
    <x v="1"/>
    <s v=""/>
    <x v="6"/>
    <s v=""/>
    <s v=""/>
    <x v="6"/>
    <x v="9"/>
    <n v="75619"/>
    <x v="1"/>
  </r>
  <r>
    <x v="4"/>
    <x v="64"/>
    <x v="1"/>
    <n v="18"/>
    <x v="64"/>
    <n v="6"/>
    <s v="DFG"/>
    <s v="Adaptations to individuals homes."/>
    <x v="13"/>
    <s v="Adaptations"/>
    <s v=""/>
    <x v="0"/>
    <s v=""/>
    <x v="0"/>
    <s v=""/>
    <s v=""/>
    <x v="2"/>
    <x v="2"/>
    <n v="2632865"/>
    <x v="1"/>
  </r>
  <r>
    <x v="4"/>
    <x v="64"/>
    <x v="1"/>
    <n v="19"/>
    <x v="64"/>
    <n v="7"/>
    <s v="Discharge to assess"/>
    <s v="Additional Social Workers"/>
    <x v="11"/>
    <s v=""/>
    <s v="Staffing to assist with D2A"/>
    <x v="0"/>
    <s v=""/>
    <x v="0"/>
    <s v=""/>
    <s v=""/>
    <x v="2"/>
    <x v="11"/>
    <n v="250358"/>
    <x v="1"/>
  </r>
  <r>
    <x v="4"/>
    <x v="64"/>
    <x v="1"/>
    <n v="20"/>
    <x v="64"/>
    <n v="7"/>
    <s v="Discharge to assess"/>
    <s v="Additional beds"/>
    <x v="16"/>
    <s v="Other"/>
    <s v="Temporary beds for D2A"/>
    <x v="0"/>
    <s v=""/>
    <x v="0"/>
    <s v=""/>
    <s v=""/>
    <x v="2"/>
    <x v="11"/>
    <n v="553000"/>
    <x v="1"/>
  </r>
  <r>
    <x v="4"/>
    <x v="64"/>
    <x v="1"/>
    <n v="21"/>
    <x v="64"/>
    <n v="7"/>
    <s v="Temporary Home Care Packages"/>
    <s v="Additional home care to discharge from acute"/>
    <x v="7"/>
    <s v=""/>
    <s v=""/>
    <x v="0"/>
    <s v=""/>
    <x v="0"/>
    <s v=""/>
    <s v=""/>
    <x v="2"/>
    <x v="11"/>
    <n v="305000"/>
    <x v="1"/>
  </r>
  <r>
    <x v="4"/>
    <x v="65"/>
    <x v="1"/>
    <n v="1"/>
    <x v="65"/>
    <n v="1"/>
    <s v="Acute Services"/>
    <s v="Hospital Services for Adults"/>
    <x v="11"/>
    <s v=""/>
    <s v="Acute Provision"/>
    <x v="3"/>
    <s v=""/>
    <x v="6"/>
    <s v=""/>
    <s v=""/>
    <x v="6"/>
    <x v="10"/>
    <n v="176100214"/>
    <x v="1"/>
  </r>
  <r>
    <x v="4"/>
    <x v="65"/>
    <x v="1"/>
    <n v="2"/>
    <x v="65"/>
    <n v="1"/>
    <s v="Acute Services"/>
    <s v="Hospital Services for Adults"/>
    <x v="11"/>
    <s v=""/>
    <s v="Acute Provision"/>
    <x v="3"/>
    <s v=""/>
    <x v="6"/>
    <s v=""/>
    <s v=""/>
    <x v="2"/>
    <x v="10"/>
    <n v="12538659"/>
    <x v="1"/>
  </r>
  <r>
    <x v="4"/>
    <x v="65"/>
    <x v="1"/>
    <n v="3"/>
    <x v="65"/>
    <n v="2"/>
    <s v="Adult Social Care"/>
    <s v="CCG Contribution to Adult Social Care System"/>
    <x v="11"/>
    <s v=""/>
    <s v="Social Care"/>
    <x v="0"/>
    <s v=""/>
    <x v="6"/>
    <s v=""/>
    <s v=""/>
    <x v="6"/>
    <x v="9"/>
    <n v="9428894"/>
    <x v="1"/>
  </r>
  <r>
    <x v="4"/>
    <x v="65"/>
    <x v="1"/>
    <n v="4"/>
    <x v="65"/>
    <n v="2"/>
    <s v="Adult Social Care"/>
    <s v="Additional Staffing for all areas"/>
    <x v="6"/>
    <s v="Other"/>
    <s v="Care Act"/>
    <x v="0"/>
    <s v=""/>
    <x v="6"/>
    <s v=""/>
    <s v=""/>
    <x v="6"/>
    <x v="9"/>
    <n v="3301307"/>
    <x v="1"/>
  </r>
  <r>
    <x v="4"/>
    <x v="65"/>
    <x v="1"/>
    <n v="5"/>
    <x v="65"/>
    <n v="2"/>
    <s v="Adult Social Care"/>
    <s v="Funding to deliver ASC Services"/>
    <x v="11"/>
    <s v=""/>
    <s v="Adult Social Care"/>
    <x v="0"/>
    <s v=""/>
    <x v="0"/>
    <s v=""/>
    <s v=""/>
    <x v="6"/>
    <x v="4"/>
    <n v="2733894"/>
    <x v="1"/>
  </r>
  <r>
    <x v="4"/>
    <x v="65"/>
    <x v="1"/>
    <n v="6"/>
    <x v="65"/>
    <n v="2"/>
    <s v="Adult Social Care"/>
    <s v="Additional funding Support to deliver ASC services"/>
    <x v="11"/>
    <s v=""/>
    <s v="Adult Social Care"/>
    <x v="0"/>
    <s v=""/>
    <x v="0"/>
    <s v=""/>
    <s v=""/>
    <x v="6"/>
    <x v="3"/>
    <n v="8089464"/>
    <x v="1"/>
  </r>
  <r>
    <x v="4"/>
    <x v="65"/>
    <x v="1"/>
    <n v="7"/>
    <x v="65"/>
    <n v="2"/>
    <s v="Adult Social Care"/>
    <s v="Additional Staffing for all areas"/>
    <x v="11"/>
    <s v=""/>
    <s v="Adult Social Care"/>
    <x v="0"/>
    <s v=""/>
    <x v="0"/>
    <s v=""/>
    <s v=""/>
    <x v="6"/>
    <x v="3"/>
    <n v="910877"/>
    <x v="1"/>
  </r>
  <r>
    <x v="4"/>
    <x v="65"/>
    <x v="1"/>
    <n v="8"/>
    <x v="65"/>
    <n v="2"/>
    <s v="Adult Social Care"/>
    <s v="Placements for LD"/>
    <x v="16"/>
    <s v="Learning Disability"/>
    <s v=""/>
    <x v="0"/>
    <s v=""/>
    <x v="0"/>
    <s v=""/>
    <s v=""/>
    <x v="6"/>
    <x v="3"/>
    <n v="2000000"/>
    <x v="1"/>
  </r>
  <r>
    <x v="4"/>
    <x v="65"/>
    <x v="1"/>
    <n v="9"/>
    <x v="65"/>
    <n v="2"/>
    <s v="Adult Social Care"/>
    <s v="Schemes to improve patient flows during pressure time periods"/>
    <x v="11"/>
    <s v=""/>
    <s v="Adult Social Care"/>
    <x v="0"/>
    <s v=""/>
    <x v="0"/>
    <s v=""/>
    <s v=""/>
    <x v="6"/>
    <x v="11"/>
    <n v="1017668"/>
    <x v="1"/>
  </r>
  <r>
    <x v="4"/>
    <x v="65"/>
    <x v="1"/>
    <n v="10"/>
    <x v="65"/>
    <n v="2"/>
    <s v="Adult Social Care"/>
    <s v="Intermediate Care services"/>
    <x v="27"/>
    <s v="Rapid / Crisis Response"/>
    <s v=""/>
    <x v="0"/>
    <s v=""/>
    <x v="0"/>
    <s v=""/>
    <s v=""/>
    <x v="6"/>
    <x v="10"/>
    <n v="2950541"/>
    <x v="1"/>
  </r>
  <r>
    <x v="4"/>
    <x v="65"/>
    <x v="1"/>
    <n v="11"/>
    <x v="65"/>
    <n v="2"/>
    <s v="Adult Social Care"/>
    <s v="Adult Social Care"/>
    <x v="11"/>
    <s v=""/>
    <s v="Adult Social Care"/>
    <x v="0"/>
    <s v=""/>
    <x v="6"/>
    <s v=""/>
    <s v=""/>
    <x v="2"/>
    <x v="10"/>
    <n v="2230255"/>
    <x v="1"/>
  </r>
  <r>
    <x v="4"/>
    <x v="65"/>
    <x v="1"/>
    <n v="12"/>
    <x v="65"/>
    <n v="3"/>
    <s v="Ambulance Services"/>
    <s v="Provision of Ambulances for Emergencies and Patient Transport"/>
    <x v="11"/>
    <s v=""/>
    <s v="Ambulance Services"/>
    <x v="3"/>
    <s v=""/>
    <x v="6"/>
    <s v=""/>
    <s v=""/>
    <x v="6"/>
    <x v="10"/>
    <n v="10267960"/>
    <x v="1"/>
  </r>
  <r>
    <x v="4"/>
    <x v="65"/>
    <x v="1"/>
    <n v="13"/>
    <x v="65"/>
    <n v="4"/>
    <s v="Centre of Contact"/>
    <s v="Creation of single contact centre for all accessing health and social care services"/>
    <x v="3"/>
    <s v="Single Point of Access"/>
    <s v=""/>
    <x v="0"/>
    <s v=""/>
    <x v="0"/>
    <s v=""/>
    <s v=""/>
    <x v="6"/>
    <x v="3"/>
    <n v="315052"/>
    <x v="1"/>
  </r>
  <r>
    <x v="4"/>
    <x v="65"/>
    <x v="1"/>
    <n v="14"/>
    <x v="65"/>
    <n v="4"/>
    <s v="Centre of Contact"/>
    <s v="Creation of single contact centre for all accessing health and social care services"/>
    <x v="3"/>
    <s v="Single Point of Access"/>
    <s v=""/>
    <x v="0"/>
    <s v=""/>
    <x v="6"/>
    <s v=""/>
    <s v=""/>
    <x v="6"/>
    <x v="9"/>
    <n v="470000"/>
    <x v="1"/>
  </r>
  <r>
    <x v="4"/>
    <x v="65"/>
    <x v="1"/>
    <n v="15"/>
    <x v="65"/>
    <n v="5"/>
    <s v="Community Assets/ Voluntary Sector"/>
    <s v="Community Assets/ Voluntary Sector"/>
    <x v="10"/>
    <s v=""/>
    <s v=""/>
    <x v="0"/>
    <s v=""/>
    <x v="6"/>
    <s v=""/>
    <s v=""/>
    <x v="0"/>
    <x v="10"/>
    <n v="684904"/>
    <x v="1"/>
  </r>
  <r>
    <x v="4"/>
    <x v="65"/>
    <x v="1"/>
    <n v="16"/>
    <x v="65"/>
    <n v="6"/>
    <s v="Community OT &amp; Equipment"/>
    <s v="OT Staffing and Equipment purchases"/>
    <x v="1"/>
    <s v="Community Based Equipment"/>
    <s v=""/>
    <x v="0"/>
    <s v=""/>
    <x v="0"/>
    <s v=""/>
    <s v=""/>
    <x v="2"/>
    <x v="4"/>
    <n v="723176"/>
    <x v="1"/>
  </r>
  <r>
    <x v="4"/>
    <x v="65"/>
    <x v="1"/>
    <n v="17"/>
    <x v="65"/>
    <n v="6"/>
    <s v="Community OT &amp; Equipment"/>
    <s v="OT Staffing and Equipment purchases"/>
    <x v="1"/>
    <s v="Community Based Equipment"/>
    <s v=""/>
    <x v="0"/>
    <s v=""/>
    <x v="0"/>
    <s v=""/>
    <s v=""/>
    <x v="2"/>
    <x v="11"/>
    <n v="300000"/>
    <x v="1"/>
  </r>
  <r>
    <x v="4"/>
    <x v="65"/>
    <x v="1"/>
    <n v="18"/>
    <x v="65"/>
    <n v="6"/>
    <s v="Community OT &amp; Equipment"/>
    <s v="OT Staffing and Equipment purchases"/>
    <x v="1"/>
    <s v="Community Based Equipment"/>
    <s v=""/>
    <x v="0"/>
    <s v=""/>
    <x v="6"/>
    <s v=""/>
    <s v=""/>
    <x v="2"/>
    <x v="9"/>
    <n v="1492892"/>
    <x v="1"/>
  </r>
  <r>
    <x v="4"/>
    <x v="65"/>
    <x v="1"/>
    <n v="19"/>
    <x v="65"/>
    <n v="7"/>
    <s v="Community Services"/>
    <s v="Out of Hospital Care"/>
    <x v="27"/>
    <s v="Rapid / Crisis Response"/>
    <s v=""/>
    <x v="1"/>
    <s v=""/>
    <x v="6"/>
    <s v=""/>
    <s v=""/>
    <x v="3"/>
    <x v="10"/>
    <n v="1637177"/>
    <x v="1"/>
  </r>
  <r>
    <x v="4"/>
    <x v="65"/>
    <x v="1"/>
    <n v="20"/>
    <x v="65"/>
    <n v="7"/>
    <s v="Community Services"/>
    <s v="Out of Hospital Care"/>
    <x v="27"/>
    <s v="Reablement/Rehabilitation Services"/>
    <s v=""/>
    <x v="1"/>
    <s v=""/>
    <x v="6"/>
    <s v=""/>
    <s v=""/>
    <x v="3"/>
    <x v="10"/>
    <n v="3674205"/>
    <x v="1"/>
  </r>
  <r>
    <x v="4"/>
    <x v="65"/>
    <x v="1"/>
    <n v="21"/>
    <x v="65"/>
    <n v="7"/>
    <s v="Community Services"/>
    <s v="Out of Hospital Care"/>
    <x v="27"/>
    <s v="Other"/>
    <s v="Intermediate Care Services"/>
    <x v="1"/>
    <s v=""/>
    <x v="6"/>
    <s v=""/>
    <s v=""/>
    <x v="3"/>
    <x v="10"/>
    <n v="1628233"/>
    <x v="1"/>
  </r>
  <r>
    <x v="4"/>
    <x v="65"/>
    <x v="1"/>
    <n v="22"/>
    <x v="65"/>
    <n v="7"/>
    <s v="Community Services"/>
    <s v="Out of Hospital Care"/>
    <x v="27"/>
    <s v="Rapid / Crisis Response"/>
    <s v=""/>
    <x v="1"/>
    <s v=""/>
    <x v="0"/>
    <s v=""/>
    <s v=""/>
    <x v="3"/>
    <x v="4"/>
    <n v="84322"/>
    <x v="1"/>
  </r>
  <r>
    <x v="4"/>
    <x v="65"/>
    <x v="1"/>
    <n v="23"/>
    <x v="65"/>
    <n v="7"/>
    <s v="Community Services"/>
    <s v="Out of Hospital Care"/>
    <x v="10"/>
    <s v=""/>
    <s v=""/>
    <x v="1"/>
    <s v=""/>
    <x v="6"/>
    <s v=""/>
    <s v=""/>
    <x v="3"/>
    <x v="10"/>
    <n v="22360048"/>
    <x v="1"/>
  </r>
  <r>
    <x v="4"/>
    <x v="65"/>
    <x v="1"/>
    <n v="24"/>
    <x v="65"/>
    <n v="7"/>
    <s v="Community Services"/>
    <s v="Out of Hospital Care"/>
    <x v="10"/>
    <s v=""/>
    <s v=""/>
    <x v="1"/>
    <s v=""/>
    <x v="6"/>
    <s v=""/>
    <s v=""/>
    <x v="2"/>
    <x v="10"/>
    <n v="1642610"/>
    <x v="1"/>
  </r>
  <r>
    <x v="4"/>
    <x v="65"/>
    <x v="1"/>
    <n v="25"/>
    <x v="65"/>
    <n v="8"/>
    <s v="Continuing Healthcare"/>
    <s v="Adults Continuing Healthcare"/>
    <x v="11"/>
    <s v=""/>
    <s v="Continuing Healthcare"/>
    <x v="4"/>
    <s v=""/>
    <x v="6"/>
    <s v=""/>
    <s v=""/>
    <x v="2"/>
    <x v="10"/>
    <n v="6811477"/>
    <x v="1"/>
  </r>
  <r>
    <x v="4"/>
    <x v="65"/>
    <x v="1"/>
    <n v="26"/>
    <x v="65"/>
    <n v="9"/>
    <s v="DFG"/>
    <s v="Disabled Facilities Grant"/>
    <x v="13"/>
    <s v="Adaptations"/>
    <s v=""/>
    <x v="0"/>
    <s v=""/>
    <x v="0"/>
    <s v=""/>
    <s v=""/>
    <x v="1"/>
    <x v="2"/>
    <n v="3084633"/>
    <x v="1"/>
  </r>
  <r>
    <x v="4"/>
    <x v="65"/>
    <x v="1"/>
    <n v="27"/>
    <x v="65"/>
    <n v="10"/>
    <s v="Hospice"/>
    <s v="Provision of Respite Care"/>
    <x v="11"/>
    <s v=""/>
    <s v="Hospice"/>
    <x v="4"/>
    <s v=""/>
    <x v="6"/>
    <s v=""/>
    <s v=""/>
    <x v="0"/>
    <x v="10"/>
    <n v="1168282"/>
    <x v="1"/>
  </r>
  <r>
    <x v="4"/>
    <x v="65"/>
    <x v="1"/>
    <n v="28"/>
    <x v="65"/>
    <n v="11"/>
    <s v="Learning Difficulties"/>
    <s v="Staffing and Placements"/>
    <x v="11"/>
    <s v=""/>
    <s v="Learning Difficulties"/>
    <x v="0"/>
    <s v=""/>
    <x v="0"/>
    <s v=""/>
    <s v=""/>
    <x v="2"/>
    <x v="4"/>
    <n v="12814129"/>
    <x v="1"/>
  </r>
  <r>
    <x v="4"/>
    <x v="65"/>
    <x v="1"/>
    <n v="29"/>
    <x v="65"/>
    <n v="11"/>
    <s v="Learning Difficulties"/>
    <s v="Staffing and Placements"/>
    <x v="11"/>
    <s v=""/>
    <s v="Learning Difficulties"/>
    <x v="0"/>
    <s v=""/>
    <x v="6"/>
    <s v=""/>
    <s v=""/>
    <x v="2"/>
    <x v="10"/>
    <n v="4038898"/>
    <x v="1"/>
  </r>
  <r>
    <x v="4"/>
    <x v="65"/>
    <x v="1"/>
    <n v="30"/>
    <x v="65"/>
    <n v="12"/>
    <s v="Mental Health Services - NHS"/>
    <s v="Provision of Hospitial bedded units"/>
    <x v="11"/>
    <s v=""/>
    <s v="Mental Health Services - NHS"/>
    <x v="2"/>
    <s v=""/>
    <x v="6"/>
    <s v=""/>
    <s v=""/>
    <x v="5"/>
    <x v="10"/>
    <n v="35214453"/>
    <x v="1"/>
  </r>
  <r>
    <x v="4"/>
    <x v="65"/>
    <x v="1"/>
    <n v="31"/>
    <x v="65"/>
    <n v="12"/>
    <s v="Mental Health Services - Private"/>
    <s v="Provision for Assesemnts and Private Care Homes"/>
    <x v="11"/>
    <s v=""/>
    <s v="Mental Health Services - Private"/>
    <x v="2"/>
    <s v=""/>
    <x v="6"/>
    <s v=""/>
    <s v=""/>
    <x v="2"/>
    <x v="10"/>
    <n v="3905644"/>
    <x v="1"/>
  </r>
  <r>
    <x v="4"/>
    <x v="65"/>
    <x v="1"/>
    <n v="32"/>
    <x v="65"/>
    <n v="13"/>
    <s v="Multi-Disciplinary Teams"/>
    <s v="Care Reviews"/>
    <x v="28"/>
    <s v="Chg 3. Multi-Disciplinary/Multi-Agency Discharge Teams"/>
    <s v=""/>
    <x v="3"/>
    <s v=""/>
    <x v="6"/>
    <s v=""/>
    <s v=""/>
    <x v="6"/>
    <x v="9"/>
    <n v="303620"/>
    <x v="1"/>
  </r>
  <r>
    <x v="4"/>
    <x v="65"/>
    <x v="1"/>
    <n v="33"/>
    <x v="65"/>
    <n v="14"/>
    <s v="NHS 111"/>
    <s v="Provision of Advise &amp; Guidance of Care for patients"/>
    <x v="11"/>
    <s v=""/>
    <s v="NHS 111"/>
    <x v="5"/>
    <s v="NHS 111 Service"/>
    <x v="6"/>
    <s v=""/>
    <s v=""/>
    <x v="6"/>
    <x v="10"/>
    <n v="759947"/>
    <x v="1"/>
  </r>
  <r>
    <x v="4"/>
    <x v="65"/>
    <x v="1"/>
    <n v="34"/>
    <x v="65"/>
    <n v="15"/>
    <s v="Public Health - Adults"/>
    <s v="Several Public Health Initiatives including Health Improvement"/>
    <x v="10"/>
    <s v=""/>
    <s v=""/>
    <x v="1"/>
    <s v=""/>
    <x v="0"/>
    <s v=""/>
    <s v=""/>
    <x v="1"/>
    <x v="4"/>
    <n v="8414760"/>
    <x v="1"/>
  </r>
  <r>
    <x v="4"/>
    <x v="65"/>
    <x v="1"/>
    <n v="35"/>
    <x v="65"/>
    <n v="16"/>
    <s v="Residential Care"/>
    <s v="Provision of Placements for All other care settings"/>
    <x v="16"/>
    <s v="Other"/>
    <s v="Residential Care"/>
    <x v="0"/>
    <s v=""/>
    <x v="0"/>
    <s v=""/>
    <s v=""/>
    <x v="2"/>
    <x v="4"/>
    <n v="19675766"/>
    <x v="1"/>
  </r>
  <r>
    <x v="4"/>
    <x v="65"/>
    <x v="1"/>
    <n v="36"/>
    <x v="65"/>
    <n v="16"/>
    <s v="Residential Care"/>
    <s v="Provision of Placements for Mental Health service users"/>
    <x v="16"/>
    <s v="Other"/>
    <s v="Residential Care - Mental Health"/>
    <x v="0"/>
    <s v=""/>
    <x v="0"/>
    <s v=""/>
    <s v=""/>
    <x v="2"/>
    <x v="4"/>
    <n v="3205518"/>
    <x v="1"/>
  </r>
  <r>
    <x v="4"/>
    <x v="65"/>
    <x v="1"/>
    <n v="37"/>
    <x v="65"/>
    <n v="17"/>
    <s v="Shared Care Records"/>
    <s v="Investment to delivery an integrated records system"/>
    <x v="11"/>
    <s v=""/>
    <s v="Shared Care Records"/>
    <x v="5"/>
    <s v="IT"/>
    <x v="6"/>
    <s v=""/>
    <s v=""/>
    <x v="8"/>
    <x v="9"/>
    <n v="150000"/>
    <x v="1"/>
  </r>
  <r>
    <x v="4"/>
    <x v="65"/>
    <x v="1"/>
    <n v="38"/>
    <x v="65"/>
    <n v="18"/>
    <s v="Supported Tenancies"/>
    <s v="Packages of Care"/>
    <x v="2"/>
    <s v=""/>
    <s v=""/>
    <x v="0"/>
    <s v=""/>
    <x v="0"/>
    <s v=""/>
    <s v=""/>
    <x v="2"/>
    <x v="4"/>
    <n v="6696621"/>
    <x v="1"/>
  </r>
  <r>
    <x v="4"/>
    <x v="65"/>
    <x v="1"/>
    <n v="39"/>
    <x v="65"/>
    <n v="18"/>
    <s v="Supported Tenancies"/>
    <s v="Packages of Care"/>
    <x v="2"/>
    <s v=""/>
    <s v=""/>
    <x v="0"/>
    <s v=""/>
    <x v="6"/>
    <s v=""/>
    <s v=""/>
    <x v="2"/>
    <x v="9"/>
    <n v="313028"/>
    <x v="1"/>
  </r>
  <r>
    <x v="4"/>
    <x v="65"/>
    <x v="1"/>
    <n v="40"/>
    <x v="65"/>
    <n v="19"/>
    <s v="TOPS ISR"/>
    <s v="Provision of termination of pregnancies services"/>
    <x v="11"/>
    <s v=""/>
    <s v="TOPS ISR"/>
    <x v="5"/>
    <s v="Maternity"/>
    <x v="6"/>
    <s v=""/>
    <s v=""/>
    <x v="2"/>
    <x v="10"/>
    <n v="627509"/>
    <x v="1"/>
  </r>
  <r>
    <x v="4"/>
    <x v="65"/>
    <x v="1"/>
    <n v="41"/>
    <x v="65"/>
    <n v="20"/>
    <s v="Voluntary Sector - Learning Difficulties"/>
    <s v="Information, support &amp; Advice services"/>
    <x v="11"/>
    <s v=""/>
    <s v="Learning Difficulties"/>
    <x v="0"/>
    <s v=""/>
    <x v="0"/>
    <s v=""/>
    <s v=""/>
    <x v="2"/>
    <x v="4"/>
    <n v="265206"/>
    <x v="1"/>
  </r>
  <r>
    <x v="4"/>
    <x v="65"/>
    <x v="1"/>
    <n v="42"/>
    <x v="65"/>
    <n v="20"/>
    <s v="Voluntary Sector - Learning Difficulties"/>
    <s v="Information, support &amp; Advice services"/>
    <x v="11"/>
    <s v=""/>
    <s v="Learning Difficulties"/>
    <x v="0"/>
    <s v=""/>
    <x v="6"/>
    <s v=""/>
    <s v=""/>
    <x v="2"/>
    <x v="9"/>
    <n v="182850"/>
    <x v="1"/>
  </r>
  <r>
    <x v="4"/>
    <x v="65"/>
    <x v="1"/>
    <n v="43"/>
    <x v="65"/>
    <n v="21"/>
    <s v="Voluntary Sector - Mental Health"/>
    <s v="Mental Health Support Services including IAPT"/>
    <x v="11"/>
    <s v=""/>
    <s v="Mental Health"/>
    <x v="0"/>
    <s v=""/>
    <x v="0"/>
    <s v=""/>
    <s v=""/>
    <x v="2"/>
    <x v="10"/>
    <n v="3498524"/>
    <x v="1"/>
  </r>
  <r>
    <x v="4"/>
    <x v="65"/>
    <x v="1"/>
    <n v="44"/>
    <x v="65"/>
    <n v="22"/>
    <s v="Voluntary Sector Commissioning"/>
    <s v="Various small value contracts"/>
    <x v="11"/>
    <s v=""/>
    <s v="Voluntary Sector Commissioning"/>
    <x v="0"/>
    <s v=""/>
    <x v="0"/>
    <s v=""/>
    <s v=""/>
    <x v="2"/>
    <x v="4"/>
    <n v="57670"/>
    <x v="1"/>
  </r>
  <r>
    <x v="4"/>
    <x v="65"/>
    <x v="1"/>
    <n v="45"/>
    <x v="65"/>
    <n v="1"/>
    <s v="Acute Services"/>
    <s v="Hospital Services for Children"/>
    <x v="11"/>
    <s v=""/>
    <s v="Acute Provision"/>
    <x v="3"/>
    <s v=""/>
    <x v="6"/>
    <s v=""/>
    <s v=""/>
    <x v="6"/>
    <x v="10"/>
    <n v="26976190"/>
    <x v="2"/>
  </r>
  <r>
    <x v="4"/>
    <x v="65"/>
    <x v="1"/>
    <n v="46"/>
    <x v="65"/>
    <n v="8"/>
    <s v="Continuing Care"/>
    <s v="Children's Continuing Healthcare"/>
    <x v="11"/>
    <s v=""/>
    <s v="Children's Social Care"/>
    <x v="4"/>
    <s v=""/>
    <x v="6"/>
    <s v=""/>
    <s v=""/>
    <x v="2"/>
    <x v="10"/>
    <n v="429000"/>
    <x v="2"/>
  </r>
  <r>
    <x v="4"/>
    <x v="65"/>
    <x v="1"/>
    <n v="47"/>
    <x v="65"/>
    <n v="23"/>
    <s v="Children's Social Care"/>
    <s v="Children's Social Care"/>
    <x v="11"/>
    <s v=""/>
    <s v="Children's Social Care"/>
    <x v="0"/>
    <s v=""/>
    <x v="0"/>
    <s v=""/>
    <s v=""/>
    <x v="1"/>
    <x v="4"/>
    <n v="72332777"/>
    <x v="2"/>
  </r>
  <r>
    <x v="4"/>
    <x v="65"/>
    <x v="1"/>
    <n v="48"/>
    <x v="65"/>
    <n v="7"/>
    <s v="Community Services"/>
    <s v="Children's Out of Hospital Care"/>
    <x v="10"/>
    <s v=""/>
    <s v=""/>
    <x v="1"/>
    <s v=""/>
    <x v="6"/>
    <s v=""/>
    <s v=""/>
    <x v="3"/>
    <x v="10"/>
    <n v="9136698"/>
    <x v="2"/>
  </r>
  <r>
    <x v="4"/>
    <x v="65"/>
    <x v="1"/>
    <n v="49"/>
    <x v="65"/>
    <n v="24"/>
    <s v="Public Health - Children's"/>
    <s v="Several Public Health Initiatives including Health Improvement"/>
    <x v="10"/>
    <s v=""/>
    <s v=""/>
    <x v="1"/>
    <s v=""/>
    <x v="0"/>
    <s v=""/>
    <s v=""/>
    <x v="1"/>
    <x v="4"/>
    <n v="6859854"/>
    <x v="2"/>
  </r>
  <r>
    <x v="4"/>
    <x v="65"/>
    <x v="1"/>
    <n v="50"/>
    <x v="65"/>
    <n v="25"/>
    <s v="Support Services"/>
    <s v="A number of support services particularly around Mental Health and LD"/>
    <x v="11"/>
    <s v=""/>
    <s v="Support Services"/>
    <x v="1"/>
    <s v=""/>
    <x v="6"/>
    <s v=""/>
    <s v=""/>
    <x v="2"/>
    <x v="10"/>
    <n v="443443"/>
    <x v="2"/>
  </r>
  <r>
    <x v="4"/>
    <x v="65"/>
    <x v="1"/>
    <n v="51"/>
    <x v="65"/>
    <n v="26"/>
    <s v="Co-Commissioning"/>
    <s v="Mandated GP services for Salford Population"/>
    <x v="11"/>
    <s v=""/>
    <s v="Co-Commissioning"/>
    <x v="6"/>
    <s v=""/>
    <x v="6"/>
    <s v=""/>
    <s v=""/>
    <x v="2"/>
    <x v="10"/>
    <n v="40457897"/>
    <x v="2"/>
  </r>
  <r>
    <x v="4"/>
    <x v="65"/>
    <x v="1"/>
    <n v="52"/>
    <x v="65"/>
    <n v="27"/>
    <s v="Locally Commissioned Services"/>
    <s v="Local GP Services for Salford Population"/>
    <x v="11"/>
    <s v=""/>
    <s v="Locally Commissioned Services"/>
    <x v="6"/>
    <s v=""/>
    <x v="6"/>
    <s v=""/>
    <s v=""/>
    <x v="2"/>
    <x v="10"/>
    <n v="7954186"/>
    <x v="2"/>
  </r>
  <r>
    <x v="4"/>
    <x v="65"/>
    <x v="1"/>
    <n v="53"/>
    <x v="65"/>
    <n v="28"/>
    <s v="Prescribing"/>
    <s v="Provision of Drugs across the whole Salford System"/>
    <x v="11"/>
    <s v=""/>
    <s v="Prescribing"/>
    <x v="6"/>
    <s v=""/>
    <x v="6"/>
    <s v=""/>
    <s v=""/>
    <x v="8"/>
    <x v="10"/>
    <n v="40908335"/>
    <x v="2"/>
  </r>
  <r>
    <x v="4"/>
    <x v="65"/>
    <x v="1"/>
    <n v="54"/>
    <x v="65"/>
    <n v="29"/>
    <s v="Out of Hours"/>
    <s v="GP out of hours service"/>
    <x v="11"/>
    <s v=""/>
    <s v="Out of Hours"/>
    <x v="6"/>
    <s v=""/>
    <x v="6"/>
    <s v=""/>
    <s v=""/>
    <x v="3"/>
    <x v="9"/>
    <n v="1670698"/>
    <x v="1"/>
  </r>
  <r>
    <x v="4"/>
    <x v="65"/>
    <x v="1"/>
    <n v="55"/>
    <x v="65"/>
    <n v="30"/>
    <s v="Primary Care Development"/>
    <s v="Primary Care Initiatives to improve services"/>
    <x v="11"/>
    <s v=""/>
    <s v="Primary Care Development"/>
    <x v="6"/>
    <s v=""/>
    <x v="6"/>
    <s v=""/>
    <s v=""/>
    <x v="8"/>
    <x v="10"/>
    <n v="742191"/>
    <x v="2"/>
  </r>
  <r>
    <x v="4"/>
    <x v="65"/>
    <x v="1"/>
    <n v="56"/>
    <x v="65"/>
    <n v="2"/>
    <s v="Adult Social Care"/>
    <s v="Carers' Support Programme"/>
    <x v="12"/>
    <s v="Carer Advice and Support"/>
    <s v=""/>
    <x v="0"/>
    <s v=""/>
    <x v="6"/>
    <s v=""/>
    <s v=""/>
    <x v="6"/>
    <x v="9"/>
    <n v="377908"/>
    <x v="1"/>
  </r>
  <r>
    <x v="4"/>
    <x v="65"/>
    <x v="1"/>
    <n v="57"/>
    <x v="65"/>
    <n v="2"/>
    <s v="Adult Social Care"/>
    <s v="Carers personel budgets"/>
    <x v="12"/>
    <s v="Other"/>
    <s v="Carers personel budgets"/>
    <x v="0"/>
    <s v=""/>
    <x v="0"/>
    <s v=""/>
    <s v=""/>
    <x v="6"/>
    <x v="4"/>
    <n v="300000"/>
    <x v="1"/>
  </r>
  <r>
    <x v="4"/>
    <x v="65"/>
    <x v="1"/>
    <n v="58"/>
    <x v="65"/>
    <n v="11"/>
    <s v="Learning Difficulties"/>
    <s v="Carers' Support Programme"/>
    <x v="12"/>
    <s v="Respite Services"/>
    <s v=""/>
    <x v="0"/>
    <s v=""/>
    <x v="0"/>
    <s v=""/>
    <s v=""/>
    <x v="2"/>
    <x v="4"/>
    <n v="509635"/>
    <x v="1"/>
  </r>
  <r>
    <x v="4"/>
    <x v="65"/>
    <x v="1"/>
    <n v="59"/>
    <x v="65"/>
    <n v="2"/>
    <s v="Adult Social Care"/>
    <s v="Home Support"/>
    <x v="7"/>
    <s v=""/>
    <s v=""/>
    <x v="0"/>
    <s v=""/>
    <x v="0"/>
    <s v=""/>
    <s v=""/>
    <x v="6"/>
    <x v="4"/>
    <n v="4462169"/>
    <x v="1"/>
  </r>
  <r>
    <x v="4"/>
    <x v="65"/>
    <x v="1"/>
    <n v="60"/>
    <x v="65"/>
    <n v="2"/>
    <s v="Adult Social Care"/>
    <s v="Funding to deliver ASC Services"/>
    <x v="16"/>
    <s v="Extra Care"/>
    <s v=""/>
    <x v="0"/>
    <s v=""/>
    <x v="0"/>
    <s v=""/>
    <s v=""/>
    <x v="6"/>
    <x v="4"/>
    <n v="1414694"/>
    <x v="1"/>
  </r>
  <r>
    <x v="4"/>
    <x v="65"/>
    <x v="1"/>
    <n v="61"/>
    <x v="65"/>
    <n v="2"/>
    <s v="Adult Social Care"/>
    <s v="Home Support"/>
    <x v="7"/>
    <s v=""/>
    <s v=""/>
    <x v="0"/>
    <s v=""/>
    <x v="6"/>
    <s v=""/>
    <s v=""/>
    <x v="6"/>
    <x v="9"/>
    <n v="3000000"/>
    <x v="1"/>
  </r>
  <r>
    <x v="4"/>
    <x v="65"/>
    <x v="1"/>
    <n v="62"/>
    <x v="65"/>
    <n v="11"/>
    <s v="Learning Difficulties"/>
    <s v="Supported Tenacies"/>
    <x v="2"/>
    <s v=""/>
    <s v=""/>
    <x v="0"/>
    <s v=""/>
    <x v="0"/>
    <s v=""/>
    <s v=""/>
    <x v="2"/>
    <x v="4"/>
    <n v="5400000"/>
    <x v="1"/>
  </r>
  <r>
    <x v="4"/>
    <x v="65"/>
    <x v="1"/>
    <n v="63"/>
    <x v="65"/>
    <n v="4"/>
    <s v="Centre of Contact"/>
    <s v="Care oncall service as part of integration of services"/>
    <x v="1"/>
    <s v="Telecare"/>
    <s v=""/>
    <x v="0"/>
    <s v=""/>
    <x v="0"/>
    <s v=""/>
    <s v=""/>
    <x v="6"/>
    <x v="3"/>
    <n v="1040000"/>
    <x v="1"/>
  </r>
  <r>
    <x v="4"/>
    <x v="66"/>
    <x v="1"/>
    <n v="1"/>
    <x v="66"/>
    <n v="1"/>
    <s v="Neighbourhood Services - Other"/>
    <s v="Additional investment into integrated neighbourhood teams"/>
    <x v="11"/>
    <s v=""/>
    <s v="Scheme includes several Scheme Types including Personalised Support/Care at Home, Integrated Care Teams"/>
    <x v="1"/>
    <s v=""/>
    <x v="0"/>
    <s v=""/>
    <s v=""/>
    <x v="3"/>
    <x v="9"/>
    <n v="2742203"/>
    <x v="1"/>
  </r>
  <r>
    <x v="4"/>
    <x v="66"/>
    <x v="1"/>
    <n v="2"/>
    <x v="66"/>
    <n v="1"/>
    <s v="Neighbourhood Services - Medicines Management"/>
    <s v="Support care home management of medications"/>
    <x v="28"/>
    <s v="Chg 8. Enhancing Health in Care Homes"/>
    <s v=""/>
    <x v="1"/>
    <s v=""/>
    <x v="0"/>
    <s v=""/>
    <s v=""/>
    <x v="3"/>
    <x v="9"/>
    <n v="128000"/>
    <x v="1"/>
  </r>
  <r>
    <x v="4"/>
    <x v="66"/>
    <x v="1"/>
    <n v="3"/>
    <x v="66"/>
    <n v="1"/>
    <s v="Neighbourhood Services - End of Life Care"/>
    <s v="Support end of life in place of choice"/>
    <x v="28"/>
    <s v="Chg 8. Enhancing Health in Care Homes"/>
    <s v=""/>
    <x v="1"/>
    <s v=""/>
    <x v="0"/>
    <s v=""/>
    <s v=""/>
    <x v="3"/>
    <x v="9"/>
    <n v="139000"/>
    <x v="1"/>
  </r>
  <r>
    <x v="4"/>
    <x v="66"/>
    <x v="1"/>
    <n v="4"/>
    <x v="66"/>
    <n v="1"/>
    <s v="Neighbourhood Services - Enhanced Support Service "/>
    <s v="Supporting End of Life Care"/>
    <x v="11"/>
    <s v=""/>
    <s v="End of Life Care"/>
    <x v="1"/>
    <s v=""/>
    <x v="0"/>
    <s v=""/>
    <s v=""/>
    <x v="1"/>
    <x v="9"/>
    <n v="528000"/>
    <x v="1"/>
  </r>
  <r>
    <x v="4"/>
    <x v="66"/>
    <x v="1"/>
    <n v="5"/>
    <x v="66"/>
    <n v="1"/>
    <s v="Neighbourhood Services - Social Care"/>
    <s v="Additional investment into integrated neighbourhood teams"/>
    <x v="11"/>
    <s v=""/>
    <s v="Additional social worker capacity"/>
    <x v="0"/>
    <s v=""/>
    <x v="0"/>
    <s v=""/>
    <s v=""/>
    <x v="1"/>
    <x v="9"/>
    <n v="100000"/>
    <x v="1"/>
  </r>
  <r>
    <x v="4"/>
    <x v="66"/>
    <x v="1"/>
    <n v="6"/>
    <x v="66"/>
    <n v="2"/>
    <s v="GP Enhanced Care - Flu Vaccinations"/>
    <s v="Targeting Flu vaccinations for high risk groups"/>
    <x v="0"/>
    <s v="Other"/>
    <s v="Targeting Flu vaccinations for high risk groups"/>
    <x v="6"/>
    <s v=""/>
    <x v="6"/>
    <s v=""/>
    <s v=""/>
    <x v="2"/>
    <x v="9"/>
    <n v="92701"/>
    <x v="1"/>
  </r>
  <r>
    <x v="4"/>
    <x v="66"/>
    <x v="1"/>
    <n v="7"/>
    <x v="66"/>
    <n v="3"/>
    <s v="Reablement"/>
    <s v="Supporting individuals to live at home independently"/>
    <x v="11"/>
    <s v=""/>
    <s v="Wider reablement support"/>
    <x v="1"/>
    <s v=""/>
    <x v="0"/>
    <s v=""/>
    <s v=""/>
    <x v="1"/>
    <x v="9"/>
    <n v="1225552"/>
    <x v="1"/>
  </r>
  <r>
    <x v="4"/>
    <x v="66"/>
    <x v="1"/>
    <n v="8"/>
    <x v="66"/>
    <n v="4"/>
    <s v="Rapid Response"/>
    <s v="Supporting individuals in a crisis to prevent hospital admission"/>
    <x v="27"/>
    <s v="Rapid / Crisis Response"/>
    <s v=""/>
    <x v="1"/>
    <s v=""/>
    <x v="0"/>
    <s v=""/>
    <s v=""/>
    <x v="3"/>
    <x v="9"/>
    <n v="977184"/>
    <x v="1"/>
  </r>
  <r>
    <x v="4"/>
    <x v="66"/>
    <x v="1"/>
    <n v="9"/>
    <x v="66"/>
    <n v="5"/>
    <s v="Carers"/>
    <s v="Support services for cares"/>
    <x v="12"/>
    <s v="Respite Services"/>
    <s v=""/>
    <x v="1"/>
    <s v=""/>
    <x v="6"/>
    <s v=""/>
    <s v=""/>
    <x v="0"/>
    <x v="9"/>
    <n v="688443"/>
    <x v="1"/>
  </r>
  <r>
    <x v="4"/>
    <x v="66"/>
    <x v="1"/>
    <n v="10"/>
    <x v="66"/>
    <n v="6"/>
    <s v="Step Up / Step Down"/>
    <s v="Hurst and Beckett beds"/>
    <x v="27"/>
    <s v="Bed Based - Step Up/Down"/>
    <s v=""/>
    <x v="2"/>
    <s v=""/>
    <x v="6"/>
    <s v=""/>
    <s v=""/>
    <x v="5"/>
    <x v="9"/>
    <n v="888043"/>
    <x v="1"/>
  </r>
  <r>
    <x v="4"/>
    <x v="66"/>
    <x v="1"/>
    <n v="11"/>
    <x v="66"/>
    <n v="7"/>
    <s v="Equipment"/>
    <s v="Community Equipment service"/>
    <x v="11"/>
    <s v=""/>
    <s v="Provision of equipment to support independent living"/>
    <x v="1"/>
    <s v=""/>
    <x v="0"/>
    <s v=""/>
    <s v=""/>
    <x v="2"/>
    <x v="9"/>
    <n v="343032"/>
    <x v="1"/>
  </r>
  <r>
    <x v="4"/>
    <x v="66"/>
    <x v="1"/>
    <n v="12"/>
    <x v="66"/>
    <n v="7"/>
    <s v="Equipment"/>
    <s v="Community Equipment service"/>
    <x v="11"/>
    <s v=""/>
    <s v="Provision of equipment to support independent living"/>
    <x v="0"/>
    <s v=""/>
    <x v="0"/>
    <s v=""/>
    <s v=""/>
    <x v="2"/>
    <x v="9"/>
    <n v="293000"/>
    <x v="1"/>
  </r>
  <r>
    <x v="4"/>
    <x v="66"/>
    <x v="1"/>
    <n v="13"/>
    <x v="66"/>
    <n v="8"/>
    <s v="People Powered Health"/>
    <s v="Early intervention to clients"/>
    <x v="0"/>
    <s v="Social Prescribing"/>
    <s v=""/>
    <x v="0"/>
    <s v=""/>
    <x v="0"/>
    <s v=""/>
    <s v=""/>
    <x v="0"/>
    <x v="9"/>
    <n v="210000"/>
    <x v="1"/>
  </r>
  <r>
    <x v="4"/>
    <x v="66"/>
    <x v="1"/>
    <n v="14"/>
    <x v="66"/>
    <n v="9"/>
    <s v="Community Falls Service"/>
    <s v="Prevention and bone health service is for people who have had falls"/>
    <x v="10"/>
    <s v=""/>
    <s v=""/>
    <x v="1"/>
    <s v=""/>
    <x v="6"/>
    <s v=""/>
    <s v=""/>
    <x v="3"/>
    <x v="9"/>
    <n v="154129"/>
    <x v="1"/>
  </r>
  <r>
    <x v="4"/>
    <x v="66"/>
    <x v="1"/>
    <n v="15"/>
    <x v="66"/>
    <n v="10"/>
    <s v="Dementia"/>
    <s v="Respite for carers"/>
    <x v="12"/>
    <s v="Respite Services"/>
    <s v=""/>
    <x v="2"/>
    <s v=""/>
    <x v="6"/>
    <s v=""/>
    <s v=""/>
    <x v="5"/>
    <x v="9"/>
    <n v="51351"/>
    <x v="1"/>
  </r>
  <r>
    <x v="4"/>
    <x v="66"/>
    <x v="1"/>
    <n v="16"/>
    <x v="66"/>
    <n v="11"/>
    <s v="Expanded Patient Education"/>
    <s v="Patient Education"/>
    <x v="0"/>
    <s v="Social Prescribing"/>
    <s v=""/>
    <x v="1"/>
    <s v=""/>
    <x v="6"/>
    <s v=""/>
    <s v=""/>
    <x v="3"/>
    <x v="9"/>
    <n v="118166"/>
    <x v="1"/>
  </r>
  <r>
    <x v="4"/>
    <x v="66"/>
    <x v="1"/>
    <n v="17"/>
    <x v="66"/>
    <n v="12"/>
    <s v="Care Homes"/>
    <s v="Care Home (Market Capacity)  supporting DToC reductions"/>
    <x v="9"/>
    <s v="Fee increase to stabilise the care provider market"/>
    <s v=""/>
    <x v="4"/>
    <s v=""/>
    <x v="6"/>
    <s v=""/>
    <s v=""/>
    <x v="2"/>
    <x v="9"/>
    <n v="949500"/>
    <x v="1"/>
  </r>
  <r>
    <x v="4"/>
    <x v="66"/>
    <x v="1"/>
    <n v="18"/>
    <x v="66"/>
    <n v="13"/>
    <s v="Mental Health (RAID &amp; ADHD)"/>
    <s v="Rapid, Assessment, Interface and Discharge service to prevent NEL admissions"/>
    <x v="28"/>
    <s v="Chg 3. Multi-Disciplinary/Multi-Agency Discharge Teams"/>
    <s v=""/>
    <x v="2"/>
    <s v=""/>
    <x v="6"/>
    <s v=""/>
    <s v=""/>
    <x v="5"/>
    <x v="9"/>
    <n v="650792"/>
    <x v="1"/>
  </r>
  <r>
    <x v="4"/>
    <x v="66"/>
    <x v="1"/>
    <n v="19"/>
    <x v="66"/>
    <n v="14"/>
    <s v="Increase in Staff Capacity"/>
    <s v="Enabler"/>
    <x v="9"/>
    <s v="Integrated commissioning models"/>
    <s v=""/>
    <x v="5"/>
    <s v="Enablers"/>
    <x v="6"/>
    <s v=""/>
    <s v=""/>
    <x v="8"/>
    <x v="9"/>
    <n v="153869"/>
    <x v="1"/>
  </r>
  <r>
    <x v="4"/>
    <x v="66"/>
    <x v="1"/>
    <n v="20"/>
    <x v="66"/>
    <n v="15"/>
    <s v="General Practice Development Schemes"/>
    <s v="Variuos schemes including providing extended hours, care home support, home visits, enhanced management of long term conditions"/>
    <x v="0"/>
    <s v="Other"/>
    <s v="Variuos schemes including providing extended hours, care home support, home visits, enhanced management of long term conditions"/>
    <x v="6"/>
    <s v=""/>
    <x v="6"/>
    <s v=""/>
    <s v=""/>
    <x v="2"/>
    <x v="9"/>
    <n v="819870"/>
    <x v="1"/>
  </r>
  <r>
    <x v="4"/>
    <x v="66"/>
    <x v="1"/>
    <n v="21"/>
    <x v="66"/>
    <n v="16"/>
    <s v="S256 - FACs &amp; Demographics"/>
    <s v="Additional investment into care management provision, supporting demand, demographic, inflationary pressures"/>
    <x v="11"/>
    <s v=""/>
    <s v="Supporting Adult Social Care care management provision"/>
    <x v="0"/>
    <s v=""/>
    <x v="0"/>
    <s v=""/>
    <s v=""/>
    <x v="1"/>
    <x v="9"/>
    <n v="4456779"/>
    <x v="1"/>
  </r>
  <r>
    <x v="4"/>
    <x v="66"/>
    <x v="1"/>
    <n v="22"/>
    <x v="66"/>
    <n v="17"/>
    <s v="S256 - Early Supported Discharge"/>
    <s v="Minimising delays in transfers of care to community"/>
    <x v="28"/>
    <s v="Chg 1. Early Discharge Planning"/>
    <s v=""/>
    <x v="0"/>
    <s v=""/>
    <x v="0"/>
    <s v=""/>
    <s v=""/>
    <x v="1"/>
    <x v="9"/>
    <n v="553000"/>
    <x v="1"/>
  </r>
  <r>
    <x v="4"/>
    <x v="66"/>
    <x v="1"/>
    <n v="23"/>
    <x v="66"/>
    <n v="18"/>
    <s v="S256 - H&amp;S Care Integration"/>
    <s v="Supporting care planning and signposting"/>
    <x v="3"/>
    <s v="Care Planning, Assessment and Review"/>
    <s v=""/>
    <x v="0"/>
    <s v=""/>
    <x v="0"/>
    <s v=""/>
    <s v=""/>
    <x v="1"/>
    <x v="9"/>
    <n v="252000"/>
    <x v="1"/>
  </r>
  <r>
    <x v="4"/>
    <x v="66"/>
    <x v="1"/>
    <n v="24"/>
    <x v="66"/>
    <n v="19"/>
    <s v="S256 - Telecare"/>
    <s v="Equipment supporting clients to live independently"/>
    <x v="1"/>
    <s v="Telecare"/>
    <s v=""/>
    <x v="0"/>
    <s v=""/>
    <x v="0"/>
    <s v=""/>
    <s v=""/>
    <x v="1"/>
    <x v="9"/>
    <n v="93000"/>
    <x v="1"/>
  </r>
  <r>
    <x v="4"/>
    <x v="66"/>
    <x v="1"/>
    <n v="25"/>
    <x v="66"/>
    <n v="20"/>
    <s v="S256 - Equipment"/>
    <s v="Additional investment into care management provision, supporting inflationary pressures"/>
    <x v="11"/>
    <s v=""/>
    <s v="Contribution to ASC care management demand and demographic pressures"/>
    <x v="0"/>
    <s v=""/>
    <x v="0"/>
    <s v=""/>
    <s v=""/>
    <x v="1"/>
    <x v="9"/>
    <n v="100000"/>
    <x v="1"/>
  </r>
  <r>
    <x v="4"/>
    <x v="66"/>
    <x v="1"/>
    <n v="26"/>
    <x v="66"/>
    <n v="21"/>
    <s v="S256 - Social Care Protection"/>
    <s v="Additional investment into care management provision, supporting demand, demographic, inflationary pressures"/>
    <x v="11"/>
    <s v=""/>
    <s v="Contribution to ASC care management demand and demographic pressures"/>
    <x v="0"/>
    <s v=""/>
    <x v="0"/>
    <s v=""/>
    <s v=""/>
    <x v="1"/>
    <x v="9"/>
    <n v="122000"/>
    <x v="1"/>
  </r>
  <r>
    <x v="4"/>
    <x v="66"/>
    <x v="1"/>
    <n v="27"/>
    <x v="66"/>
    <n v="22"/>
    <s v="ASC Demographics / FACS"/>
    <s v="Additional investment into care management provision, supporting demand, demographic, inflationary pressures"/>
    <x v="11"/>
    <s v=""/>
    <s v="Contribution to ASC care management demand and demographic pressures"/>
    <x v="0"/>
    <s v=""/>
    <x v="0"/>
    <s v=""/>
    <s v=""/>
    <x v="1"/>
    <x v="9"/>
    <n v="1516000"/>
    <x v="1"/>
  </r>
  <r>
    <x v="4"/>
    <x v="66"/>
    <x v="1"/>
    <n v="28"/>
    <x v="66"/>
    <n v="23"/>
    <s v="Care Act"/>
    <s v="Investment into carers support and  services"/>
    <x v="6"/>
    <s v="Other"/>
    <s v="Personal budgets for Carers and associated from line and support staffing costs."/>
    <x v="0"/>
    <s v=""/>
    <x v="0"/>
    <s v=""/>
    <s v=""/>
    <x v="1"/>
    <x v="9"/>
    <n v="720000"/>
    <x v="1"/>
  </r>
  <r>
    <x v="4"/>
    <x v="66"/>
    <x v="1"/>
    <n v="29"/>
    <x v="66"/>
    <n v="24"/>
    <s v="LD Tenancy - Stockport Road Apartments"/>
    <s v="Investment into LD tenancy to support complex individuals "/>
    <x v="16"/>
    <s v="Learning Disability"/>
    <s v=""/>
    <x v="0"/>
    <s v=""/>
    <x v="0"/>
    <s v=""/>
    <s v=""/>
    <x v="1"/>
    <x v="9"/>
    <n v="500000"/>
    <x v="1"/>
  </r>
  <r>
    <x v="4"/>
    <x v="66"/>
    <x v="1"/>
    <n v="30"/>
    <x v="66"/>
    <n v="25"/>
    <s v="Increase in Staff Capacity"/>
    <s v="Additional support into ASC"/>
    <x v="9"/>
    <s v="Integrated commissioning models"/>
    <s v=""/>
    <x v="0"/>
    <s v=""/>
    <x v="0"/>
    <s v=""/>
    <s v=""/>
    <x v="1"/>
    <x v="9"/>
    <n v="70000"/>
    <x v="1"/>
  </r>
  <r>
    <x v="4"/>
    <x v="66"/>
    <x v="1"/>
    <n v="31"/>
    <x v="66"/>
    <n v="26"/>
    <s v="Performance Contingency"/>
    <s v="NEL Contingency"/>
    <x v="11"/>
    <s v=""/>
    <s v="Supporting NEL over performance based on orginal targets"/>
    <x v="5"/>
    <s v="Contingency"/>
    <x v="6"/>
    <s v=""/>
    <s v=""/>
    <x v="6"/>
    <x v="9"/>
    <n v="947730"/>
    <x v="1"/>
  </r>
  <r>
    <x v="4"/>
    <x v="66"/>
    <x v="1"/>
    <n v="32"/>
    <x v="66"/>
    <n v="27"/>
    <s v="IM&amp;T Investment"/>
    <s v="Enabler"/>
    <x v="9"/>
    <s v="Shared records and Interoperability"/>
    <s v=""/>
    <x v="6"/>
    <s v=""/>
    <x v="6"/>
    <s v=""/>
    <s v=""/>
    <x v="8"/>
    <x v="9"/>
    <n v="33000"/>
    <x v="1"/>
  </r>
  <r>
    <x v="4"/>
    <x v="66"/>
    <x v="1"/>
    <n v="33"/>
    <x v="66"/>
    <n v="30"/>
    <s v="Bluebell Ward"/>
    <s v="New model for care for bluebell ward"/>
    <x v="27"/>
    <s v="Bed Based - Step Up/Down"/>
    <s v=""/>
    <x v="1"/>
    <s v=""/>
    <x v="6"/>
    <s v=""/>
    <s v=""/>
    <x v="3"/>
    <x v="9"/>
    <n v="466270"/>
    <x v="2"/>
  </r>
  <r>
    <x v="4"/>
    <x v="66"/>
    <x v="1"/>
    <n v="34"/>
    <x v="66"/>
    <n v="31"/>
    <s v="IBCF - NHS Pressures"/>
    <s v="improved Better Care Fund investment into various schemes"/>
    <x v="11"/>
    <s v=""/>
    <s v="Various schemes"/>
    <x v="0"/>
    <s v=""/>
    <x v="0"/>
    <s v=""/>
    <s v=""/>
    <x v="1"/>
    <x v="3"/>
    <n v="921000"/>
    <x v="2"/>
  </r>
  <r>
    <x v="4"/>
    <x v="66"/>
    <x v="1"/>
    <n v="35"/>
    <x v="66"/>
    <n v="31"/>
    <s v="IBCF - ASC Needs"/>
    <s v="improved Better Care Fund investment into various schemes"/>
    <x v="11"/>
    <s v=""/>
    <s v="Various schemes"/>
    <x v="0"/>
    <s v=""/>
    <x v="0"/>
    <s v=""/>
    <s v=""/>
    <x v="1"/>
    <x v="3"/>
    <n v="363000"/>
    <x v="2"/>
  </r>
  <r>
    <x v="4"/>
    <x v="66"/>
    <x v="1"/>
    <n v="36"/>
    <x v="66"/>
    <n v="31"/>
    <s v="IBCF - Provider Market"/>
    <s v="improved Better Care Fund investment into various schemes"/>
    <x v="11"/>
    <s v=""/>
    <s v="Various schemes"/>
    <x v="0"/>
    <s v=""/>
    <x v="0"/>
    <s v=""/>
    <s v=""/>
    <x v="1"/>
    <x v="3"/>
    <n v="525000"/>
    <x v="2"/>
  </r>
  <r>
    <x v="4"/>
    <x v="66"/>
    <x v="1"/>
    <n v="37"/>
    <x v="66"/>
    <n v="32"/>
    <s v="Adult Social Care: Demand, Demographics, National Living Wage, Inflation"/>
    <s v="improved Better Care Fund investment into provision of care management"/>
    <x v="11"/>
    <s v=""/>
    <s v="Demand, Demographics, National Living Wage, Inflation"/>
    <x v="0"/>
    <s v=""/>
    <x v="0"/>
    <s v=""/>
    <s v=""/>
    <x v="1"/>
    <x v="3"/>
    <n v="6333549"/>
    <x v="1"/>
  </r>
  <r>
    <x v="4"/>
    <x v="66"/>
    <x v="1"/>
    <n v="38"/>
    <x v="66"/>
    <n v="33"/>
    <s v="Winter Pressures"/>
    <s v="Winter pressures investment into various schemes"/>
    <x v="11"/>
    <s v=""/>
    <s v="Various schemes supporting locality investment"/>
    <x v="0"/>
    <s v=""/>
    <x v="0"/>
    <s v=""/>
    <s v=""/>
    <x v="1"/>
    <x v="11"/>
    <n v="1283215"/>
    <x v="2"/>
  </r>
  <r>
    <x v="4"/>
    <x v="66"/>
    <x v="1"/>
    <n v="39"/>
    <x v="66"/>
    <n v="34"/>
    <s v="Disabled Facilities Grant (Capital)"/>
    <s v="Mandatory and Non Mandatory investment into home based equipment and adaptations"/>
    <x v="13"/>
    <s v="Adaptations"/>
    <s v=""/>
    <x v="0"/>
    <s v=""/>
    <x v="0"/>
    <s v=""/>
    <s v=""/>
    <x v="1"/>
    <x v="2"/>
    <n v="2543381"/>
    <x v="1"/>
  </r>
  <r>
    <x v="4"/>
    <x v="67"/>
    <x v="1"/>
    <n v="1"/>
    <x v="67"/>
    <n v="1"/>
    <s v="Telecare/Telehealth"/>
    <s v="continuation of investment in telehealth services to support individuals to live independent lives"/>
    <x v="1"/>
    <s v="Telecare"/>
    <s v=""/>
    <x v="1"/>
    <s v=""/>
    <x v="1"/>
    <s v="0.33"/>
    <s v="0.67"/>
    <x v="1"/>
    <x v="9"/>
    <n v="1006703.1"/>
    <x v="1"/>
  </r>
  <r>
    <x v="4"/>
    <x v="67"/>
    <x v="1"/>
    <n v="2"/>
    <x v="67"/>
    <n v="2"/>
    <s v="Integrated Community Equipment Service"/>
    <s v="Investment in assitive equipnment to support hospital discharge and independent living"/>
    <x v="1"/>
    <s v="Community Based Equipment"/>
    <s v=""/>
    <x v="0"/>
    <s v=""/>
    <x v="1"/>
    <s v="0.6"/>
    <s v="0.4"/>
    <x v="2"/>
    <x v="9"/>
    <n v="1306983.6000000001"/>
    <x v="1"/>
  </r>
  <r>
    <x v="4"/>
    <x v="67"/>
    <x v="1"/>
    <n v="3"/>
    <x v="67"/>
    <n v="3"/>
    <s v="Wheelchairs"/>
    <s v="Investment in the wheelchairs contract"/>
    <x v="10"/>
    <s v=""/>
    <s v=""/>
    <x v="1"/>
    <s v=""/>
    <x v="6"/>
    <s v=""/>
    <s v=""/>
    <x v="2"/>
    <x v="9"/>
    <n v="525000"/>
    <x v="1"/>
  </r>
  <r>
    <x v="4"/>
    <x v="67"/>
    <x v="1"/>
    <n v="4"/>
    <x v="67"/>
    <n v="4"/>
    <s v="Parkinson's Nurse"/>
    <s v="Parkinson's Nurse"/>
    <x v="10"/>
    <s v=""/>
    <s v=""/>
    <x v="1"/>
    <s v=""/>
    <x v="6"/>
    <s v=""/>
    <s v=""/>
    <x v="8"/>
    <x v="9"/>
    <n v="46823.4"/>
    <x v="1"/>
  </r>
  <r>
    <x v="4"/>
    <x v="67"/>
    <x v="1"/>
    <n v="5"/>
    <x v="67"/>
    <n v="5"/>
    <s v="Integrated Care models to support hospital discharge and integrated care planning"/>
    <s v="Integrated Care models to support hospital discharge and integrated care planning"/>
    <x v="3"/>
    <s v="Care Coordination"/>
    <s v=""/>
    <x v="1"/>
    <s v=""/>
    <x v="6"/>
    <s v=""/>
    <s v=""/>
    <x v="3"/>
    <x v="9"/>
    <n v="1245909.6000000001"/>
    <x v="1"/>
  </r>
  <r>
    <x v="4"/>
    <x v="67"/>
    <x v="1"/>
    <n v="6"/>
    <x v="67"/>
    <n v="6"/>
    <s v="Carer Breaks (Adults)"/>
    <s v="Carer Breaks (Adults)"/>
    <x v="12"/>
    <s v="Carer Advice and Support"/>
    <s v=""/>
    <x v="0"/>
    <s v=""/>
    <x v="6"/>
    <s v=""/>
    <s v=""/>
    <x v="2"/>
    <x v="9"/>
    <n v="138434.4"/>
    <x v="1"/>
  </r>
  <r>
    <x v="4"/>
    <x v="67"/>
    <x v="1"/>
    <n v="7"/>
    <x v="67"/>
    <n v="7"/>
    <s v="Integrated Urgent Care Team"/>
    <s v="Integrated Urgent Care Team"/>
    <x v="3"/>
    <s v="Care Coordination"/>
    <s v=""/>
    <x v="5"/>
    <s v="Joint Social Care and Health team"/>
    <x v="1"/>
    <s v="0.33"/>
    <s v="0.67"/>
    <x v="6"/>
    <x v="9"/>
    <n v="1974726"/>
    <x v="1"/>
  </r>
  <r>
    <x v="4"/>
    <x v="67"/>
    <x v="1"/>
    <n v="8"/>
    <x v="67"/>
    <n v="8"/>
    <s v="Home based IC services (including crisis response)"/>
    <s v="Home based IC services (including crisis response)"/>
    <x v="10"/>
    <s v=""/>
    <s v=""/>
    <x v="1"/>
    <s v=""/>
    <x v="6"/>
    <s v=""/>
    <s v=""/>
    <x v="3"/>
    <x v="9"/>
    <n v="1050472.8"/>
    <x v="1"/>
  </r>
  <r>
    <x v="4"/>
    <x v="67"/>
    <x v="1"/>
    <n v="9"/>
    <x v="67"/>
    <n v="9"/>
    <s v="Transitional Care Home Beds"/>
    <s v=" Access to beds as an interim placement will support a timely discharge from hospital to a placement until the preferred choice of home is available."/>
    <x v="16"/>
    <s v="Care Home"/>
    <s v=""/>
    <x v="0"/>
    <s v=""/>
    <x v="0"/>
    <s v=""/>
    <s v=""/>
    <x v="2"/>
    <x v="11"/>
    <n v="130000"/>
    <x v="1"/>
  </r>
  <r>
    <x v="4"/>
    <x v="67"/>
    <x v="1"/>
    <n v="10"/>
    <x v="67"/>
    <n v="10"/>
    <s v="In house Home Care Service"/>
    <s v=" management and staffing &amp; through the night programme"/>
    <x v="7"/>
    <s v=""/>
    <s v=""/>
    <x v="0"/>
    <s v=""/>
    <x v="0"/>
    <s v=""/>
    <s v=""/>
    <x v="1"/>
    <x v="11"/>
    <n v="468000"/>
    <x v="1"/>
  </r>
  <r>
    <x v="4"/>
    <x v="67"/>
    <x v="1"/>
    <n v="11"/>
    <x v="67"/>
    <n v="11"/>
    <s v="Additional Social Work Capacity"/>
    <s v="Team to ensure prompt response to support admissions avoidance and prompt assessment and discharge from hospital. This resource will also support the timely review and closure of Reablement cases to maximise flow and capacity in the system"/>
    <x v="3"/>
    <s v="Care Planning, Assessment and Review"/>
    <s v=""/>
    <x v="0"/>
    <s v=""/>
    <x v="0"/>
    <s v=""/>
    <s v=""/>
    <x v="1"/>
    <x v="11"/>
    <n v="162926"/>
    <x v="1"/>
  </r>
  <r>
    <x v="4"/>
    <x v="67"/>
    <x v="1"/>
    <n v="12"/>
    <x v="67"/>
    <n v="12"/>
    <s v="Housing Officer post based in the Urgent Integrated Care Team"/>
    <s v="Housing Officer post based in the Urgent Integrated Care Team"/>
    <x v="2"/>
    <s v=""/>
    <s v=""/>
    <x v="5"/>
    <s v="Housing related support"/>
    <x v="6"/>
    <s v=""/>
    <s v=""/>
    <x v="2"/>
    <x v="11"/>
    <n v="40000"/>
    <x v="2"/>
  </r>
  <r>
    <x v="4"/>
    <x v="67"/>
    <x v="1"/>
    <n v="13"/>
    <x v="67"/>
    <n v="13"/>
    <s v="Trusted assessor Role"/>
    <s v=" These posts will build relationships with care providers and carry out assessments that will be accepted by the care providers and as a result reduce the timescales for providers being in a position to accept a placement. Where an individual is in hospit"/>
    <x v="28"/>
    <s v="Chg 6. Trusted Assessors"/>
    <s v=""/>
    <x v="0"/>
    <s v=""/>
    <x v="0"/>
    <s v=""/>
    <s v=""/>
    <x v="1"/>
    <x v="11"/>
    <n v="80000"/>
    <x v="1"/>
  </r>
  <r>
    <x v="4"/>
    <x v="67"/>
    <x v="1"/>
    <n v="14"/>
    <x v="67"/>
    <n v="14"/>
    <s v="Additional Occupational Therapy/Manual Handling Capacity"/>
    <s v=" – increased capacity will support he prompt assessment and reassessment of individuals to support people to remain at home safely and to support timely discharges from hospital."/>
    <x v="10"/>
    <s v=""/>
    <s v=""/>
    <x v="0"/>
    <s v=""/>
    <x v="0"/>
    <s v=""/>
    <s v=""/>
    <x v="1"/>
    <x v="11"/>
    <n v="38110"/>
    <x v="1"/>
  </r>
  <r>
    <x v="4"/>
    <x v="67"/>
    <x v="1"/>
    <n v="15"/>
    <x v="67"/>
    <n v="15"/>
    <s v="Voluntary Sector Support"/>
    <s v="to support the purpose of avoiding social isolation and thus avoiding primary care and hospital attendances and admission and/or supporting timely discharges"/>
    <x v="11"/>
    <s v=""/>
    <s v="Voluntary Sector Support"/>
    <x v="0"/>
    <s v=""/>
    <x v="0"/>
    <s v=""/>
    <s v=""/>
    <x v="0"/>
    <x v="11"/>
    <n v="200000"/>
    <x v="1"/>
  </r>
  <r>
    <x v="4"/>
    <x v="67"/>
    <x v="1"/>
    <n v="16"/>
    <x v="67"/>
    <n v="16"/>
    <s v="Winter Pressure kits for reablement staff"/>
    <s v="Winter Pressure kits for reablement staff"/>
    <x v="11"/>
    <s v=""/>
    <s v="Cold weather kits for reablement staff"/>
    <x v="0"/>
    <s v=""/>
    <x v="0"/>
    <s v=""/>
    <s v=""/>
    <x v="1"/>
    <x v="11"/>
    <n v="15000"/>
    <x v="1"/>
  </r>
  <r>
    <x v="4"/>
    <x v="67"/>
    <x v="1"/>
    <n v="17"/>
    <x v="67"/>
    <n v="17"/>
    <s v="Reablement Services"/>
    <s v="Reablement Services"/>
    <x v="11"/>
    <s v=""/>
    <s v="Funding of reablement service to support hsopital discharge"/>
    <x v="0"/>
    <s v=""/>
    <x v="0"/>
    <s v=""/>
    <s v=""/>
    <x v="1"/>
    <x v="9"/>
    <n v="2148000"/>
    <x v="1"/>
  </r>
  <r>
    <x v="4"/>
    <x v="67"/>
    <x v="1"/>
    <n v="18"/>
    <x v="67"/>
    <n v="18"/>
    <s v="Early Supported Discharge Team"/>
    <s v="Early Supported Discharge Team"/>
    <x v="3"/>
    <s v="Care Coordination"/>
    <s v=""/>
    <x v="0"/>
    <s v=""/>
    <x v="0"/>
    <s v=""/>
    <s v=""/>
    <x v="6"/>
    <x v="9"/>
    <n v="286000"/>
    <x v="1"/>
  </r>
  <r>
    <x v="4"/>
    <x v="67"/>
    <x v="1"/>
    <n v="19"/>
    <x v="67"/>
    <n v="19"/>
    <s v="Community Occupational Therapists to undertake timely assessments and support discharge from hospital"/>
    <s v="Community Occupational Therapists to undertake timely assessments and support discharge from hospital"/>
    <x v="10"/>
    <s v=""/>
    <s v=""/>
    <x v="0"/>
    <s v=""/>
    <x v="0"/>
    <s v=""/>
    <s v=""/>
    <x v="1"/>
    <x v="9"/>
    <n v="751000"/>
    <x v="1"/>
  </r>
  <r>
    <x v="4"/>
    <x v="67"/>
    <x v="1"/>
    <n v="20"/>
    <x v="67"/>
    <n v="20"/>
    <s v="Investment in Community and Residential Mental health Services"/>
    <s v="Investment in Community and Residential Mental health Services"/>
    <x v="11"/>
    <s v=""/>
    <s v="Community and Residential Mental Health Services"/>
    <x v="0"/>
    <s v=""/>
    <x v="0"/>
    <s v=""/>
    <s v=""/>
    <x v="2"/>
    <x v="9"/>
    <n v="2450000"/>
    <x v="1"/>
  </r>
  <r>
    <x v="4"/>
    <x v="67"/>
    <x v="1"/>
    <n v="21"/>
    <x v="67"/>
    <n v="21"/>
    <s v="Adult Social Care - Community based Services (Inc care Homes)"/>
    <s v="Adult Social Care - Community based Services (Inc care Homes)"/>
    <x v="10"/>
    <s v=""/>
    <s v=""/>
    <x v="0"/>
    <s v=""/>
    <x v="0"/>
    <s v=""/>
    <s v=""/>
    <x v="2"/>
    <x v="9"/>
    <n v="3252828"/>
    <x v="1"/>
  </r>
  <r>
    <x v="4"/>
    <x v="67"/>
    <x v="1"/>
    <n v="22"/>
    <x v="67"/>
    <n v="22"/>
    <s v="Impact of New Care Act Duties"/>
    <s v="Impact of New Care Act Duties"/>
    <x v="6"/>
    <s v="Other"/>
    <s v="Assessment and Care Management"/>
    <x v="0"/>
    <s v=""/>
    <x v="0"/>
    <s v=""/>
    <s v=""/>
    <x v="1"/>
    <x v="9"/>
    <n v="529000"/>
    <x v="1"/>
  </r>
  <r>
    <x v="4"/>
    <x v="67"/>
    <x v="1"/>
    <n v="23"/>
    <x v="67"/>
    <n v="23"/>
    <s v="Disabled Facilities Grant"/>
    <s v="Disabled Facilities Grant"/>
    <x v="13"/>
    <s v="Adaptations"/>
    <s v=""/>
    <x v="5"/>
    <s v="Housing / adaptations"/>
    <x v="0"/>
    <s v=""/>
    <s v=""/>
    <x v="2"/>
    <x v="2"/>
    <n v="2511180"/>
    <x v="1"/>
  </r>
  <r>
    <x v="4"/>
    <x v="67"/>
    <x v="1"/>
    <n v="24"/>
    <x v="67"/>
    <n v="24"/>
    <s v="Use of i-BCF recurrent funding to fund a range of key social care services which support hospital discharges and independent living in a community based setting and support the local provider care market"/>
    <s v="Use of i-BCF recurrent funding to fund a range of key social care services which support hospital discharges and independent living in a community based setting and support the local provider care market"/>
    <x v="10"/>
    <s v=""/>
    <s v=""/>
    <x v="0"/>
    <s v=""/>
    <x v="0"/>
    <s v=""/>
    <s v=""/>
    <x v="2"/>
    <x v="3"/>
    <n v="9428110"/>
    <x v="1"/>
  </r>
  <r>
    <x v="4"/>
    <x v="67"/>
    <x v="1"/>
    <n v="25"/>
    <x v="67"/>
    <n v="25"/>
    <s v="Community Response Service investment to avoid acute admissions and discharge to support"/>
    <s v="Community Response Service investment to avoid acute admissions and discharge to support"/>
    <x v="1"/>
    <s v="Community Based Equipment"/>
    <s v=""/>
    <x v="0"/>
    <s v=""/>
    <x v="0"/>
    <s v=""/>
    <s v=""/>
    <x v="1"/>
    <x v="11"/>
    <n v="20000"/>
    <x v="2"/>
  </r>
  <r>
    <x v="4"/>
    <x v="67"/>
    <x v="1"/>
    <n v="26"/>
    <x v="67"/>
    <n v="26"/>
    <s v="Care Home Contract"/>
    <s v="Funding to support price increases from April 2019"/>
    <x v="11"/>
    <s v=""/>
    <s v="Early fee increase to support local provider market sustanability"/>
    <x v="0"/>
    <s v=""/>
    <x v="0"/>
    <s v=""/>
    <s v=""/>
    <x v="2"/>
    <x v="3"/>
    <n v="416000"/>
    <x v="1"/>
  </r>
  <r>
    <x v="4"/>
    <x v="67"/>
    <x v="1"/>
    <n v="27"/>
    <x v="67"/>
    <n v="27"/>
    <s v="Carers Additional Support"/>
    <s v="Carers Additional Support"/>
    <x v="12"/>
    <s v="Carer Advice and Support"/>
    <s v=""/>
    <x v="0"/>
    <s v=""/>
    <x v="0"/>
    <s v=""/>
    <s v=""/>
    <x v="1"/>
    <x v="3"/>
    <n v="10000"/>
    <x v="1"/>
  </r>
  <r>
    <x v="4"/>
    <x v="67"/>
    <x v="1"/>
    <n v="28"/>
    <x v="67"/>
    <n v="28"/>
    <s v="Third Sector Capacity/Investment"/>
    <s v="Third Sector Capacity/Investment"/>
    <x v="10"/>
    <s v=""/>
    <s v=""/>
    <x v="0"/>
    <s v=""/>
    <x v="0"/>
    <s v=""/>
    <s v=""/>
    <x v="0"/>
    <x v="3"/>
    <n v="35000"/>
    <x v="1"/>
  </r>
  <r>
    <x v="4"/>
    <x v="67"/>
    <x v="1"/>
    <n v="29"/>
    <x v="67"/>
    <n v="29"/>
    <s v="Autism Social Worker"/>
    <s v="Specialist Social Work post"/>
    <x v="11"/>
    <s v=""/>
    <s v="Specialist social work post"/>
    <x v="0"/>
    <s v=""/>
    <x v="0"/>
    <s v=""/>
    <s v=""/>
    <x v="1"/>
    <x v="3"/>
    <n v="13007"/>
    <x v="1"/>
  </r>
  <r>
    <x v="4"/>
    <x v="67"/>
    <x v="1"/>
    <n v="30"/>
    <x v="67"/>
    <n v="30"/>
    <s v="Quality Assurance Team"/>
    <s v="Works closely with Care Homes to improve standards of care across Tameside"/>
    <x v="11"/>
    <s v=""/>
    <s v="Quality improvements in Car Homes across Tameside"/>
    <x v="0"/>
    <s v=""/>
    <x v="0"/>
    <s v=""/>
    <s v=""/>
    <x v="1"/>
    <x v="3"/>
    <n v="439300.46"/>
    <x v="1"/>
  </r>
  <r>
    <x v="4"/>
    <x v="67"/>
    <x v="1"/>
    <n v="31"/>
    <x v="67"/>
    <n v="31"/>
    <s v="Reablement Service - system investment costs"/>
    <s v="Reablement Service - system investment costs"/>
    <x v="11"/>
    <s v=""/>
    <s v="Cold weather kits for reablement staff"/>
    <x v="0"/>
    <s v=""/>
    <x v="0"/>
    <s v=""/>
    <s v=""/>
    <x v="1"/>
    <x v="3"/>
    <n v="104190"/>
    <x v="1"/>
  </r>
  <r>
    <x v="4"/>
    <x v="67"/>
    <x v="1"/>
    <n v="32"/>
    <x v="67"/>
    <n v="32"/>
    <s v="Shared Lives - additional Social Wiork capacity"/>
    <s v="Shared Lives - additional Social Wiork capacity"/>
    <x v="10"/>
    <s v=""/>
    <s v=""/>
    <x v="0"/>
    <s v=""/>
    <x v="0"/>
    <s v=""/>
    <s v=""/>
    <x v="1"/>
    <x v="3"/>
    <n v="65170"/>
    <x v="1"/>
  </r>
  <r>
    <x v="4"/>
    <x v="67"/>
    <x v="1"/>
    <n v="33"/>
    <x v="67"/>
    <n v="33"/>
    <s v="LD Employment Services"/>
    <s v="LD Employment Services"/>
    <x v="11"/>
    <s v=""/>
    <s v="Supporting LD clients into paid employment"/>
    <x v="0"/>
    <s v=""/>
    <x v="0"/>
    <s v=""/>
    <s v=""/>
    <x v="1"/>
    <x v="3"/>
    <n v="38620"/>
    <x v="1"/>
  </r>
  <r>
    <x v="4"/>
    <x v="67"/>
    <x v="1"/>
    <n v="34"/>
    <x v="67"/>
    <n v="34"/>
    <s v="Assessment and Care Management Capacity"/>
    <s v="Assessment and Care Management Capacity"/>
    <x v="3"/>
    <s v="Care Planning, Assessment and Review"/>
    <s v=""/>
    <x v="0"/>
    <s v=""/>
    <x v="0"/>
    <s v=""/>
    <s v=""/>
    <x v="1"/>
    <x v="3"/>
    <n v="97880.516666666663"/>
    <x v="1"/>
  </r>
  <r>
    <x v="4"/>
    <x v="67"/>
    <x v="1"/>
    <n v="35"/>
    <x v="67"/>
    <n v="35"/>
    <s v="Direct Payment Capacity"/>
    <s v="Direct Payment Capacity"/>
    <x v="11"/>
    <s v=""/>
    <s v="Promotion / wareness of Direct Payments"/>
    <x v="0"/>
    <s v=""/>
    <x v="0"/>
    <s v=""/>
    <s v=""/>
    <x v="1"/>
    <x v="3"/>
    <n v="103514"/>
    <x v="1"/>
  </r>
  <r>
    <x v="4"/>
    <x v="67"/>
    <x v="1"/>
    <n v="36"/>
    <x v="67"/>
    <n v="36"/>
    <s v="AMHP &amp; CoP Capacity"/>
    <s v="Approved Mental Health Practitioner and COP capacity to support and review DOL's cases"/>
    <x v="11"/>
    <s v=""/>
    <s v="Approved Mental Health Practitioner and COP capacity to support DOL's cases"/>
    <x v="0"/>
    <s v=""/>
    <x v="0"/>
    <s v=""/>
    <s v=""/>
    <x v="1"/>
    <x v="3"/>
    <n v="183084"/>
    <x v="1"/>
  </r>
  <r>
    <x v="4"/>
    <x v="67"/>
    <x v="1"/>
    <n v="37"/>
    <x v="67"/>
    <n v="37"/>
    <s v="PMO/Demographic Pressures"/>
    <s v="PMO/Demographic Pressures"/>
    <x v="10"/>
    <s v=""/>
    <s v=""/>
    <x v="0"/>
    <s v=""/>
    <x v="0"/>
    <s v=""/>
    <s v=""/>
    <x v="2"/>
    <x v="3"/>
    <n v="97942.02"/>
    <x v="1"/>
  </r>
  <r>
    <x v="4"/>
    <x v="67"/>
    <x v="1"/>
    <n v="38"/>
    <x v="67"/>
    <n v="38"/>
    <s v="Sensory Services"/>
    <s v="Additional sensory worker capacity"/>
    <x v="11"/>
    <s v=""/>
    <s v="additional sensory service capacity"/>
    <x v="0"/>
    <s v=""/>
    <x v="0"/>
    <s v=""/>
    <s v=""/>
    <x v="1"/>
    <x v="3"/>
    <n v="29292"/>
    <x v="1"/>
  </r>
  <r>
    <x v="4"/>
    <x v="68"/>
    <x v="1"/>
    <n v="1"/>
    <x v="68"/>
    <n v="1"/>
    <s v="Supporting Health and Wellbeing of Carers"/>
    <s v="Delivery of the Carers Family and Friends Strtegy, including delivery of Carers Assessments under the Care Act as well as health and wellbeing service to carers in Trafford."/>
    <x v="12"/>
    <s v="Carer Advice and Support"/>
    <s v=""/>
    <x v="5"/>
    <s v="Community Health and Social Care"/>
    <x v="0"/>
    <s v=""/>
    <s v=""/>
    <x v="0"/>
    <x v="9"/>
    <n v="150000"/>
    <x v="1"/>
  </r>
  <r>
    <x v="4"/>
    <x v="68"/>
    <x v="1"/>
    <n v="2"/>
    <x v="68"/>
    <n v="2"/>
    <s v="Respite to Carers"/>
    <s v="Packages of respite care that look to support carers"/>
    <x v="12"/>
    <s v="Respite Services"/>
    <s v=""/>
    <x v="0"/>
    <s v=""/>
    <x v="0"/>
    <s v=""/>
    <s v=""/>
    <x v="2"/>
    <x v="9"/>
    <n v="407000"/>
    <x v="1"/>
  </r>
  <r>
    <x v="4"/>
    <x v="68"/>
    <x v="1"/>
    <n v="3"/>
    <x v="68"/>
    <n v="3"/>
    <s v="Community Equipment and Adaptations"/>
    <s v="One Stop resource Centre, Community Alarms, Telecare, Maintenanance of Lifts, Monir Adpatations"/>
    <x v="1"/>
    <s v="Community Based Equipment"/>
    <s v=""/>
    <x v="0"/>
    <s v=""/>
    <x v="0"/>
    <s v=""/>
    <s v=""/>
    <x v="3"/>
    <x v="9"/>
    <n v="400000"/>
    <x v="1"/>
  </r>
  <r>
    <x v="4"/>
    <x v="68"/>
    <x v="1"/>
    <n v="4"/>
    <x v="68"/>
    <n v="4"/>
    <s v="Better Care at Home"/>
    <s v="Reablement Support"/>
    <x v="10"/>
    <s v=""/>
    <s v=""/>
    <x v="0"/>
    <s v=""/>
    <x v="0"/>
    <s v=""/>
    <s v=""/>
    <x v="3"/>
    <x v="9"/>
    <n v="415736"/>
    <x v="1"/>
  </r>
  <r>
    <x v="4"/>
    <x v="68"/>
    <x v="1"/>
    <n v="5"/>
    <x v="68"/>
    <n v="5"/>
    <s v="Better Care at Home"/>
    <s v="Reablement Support"/>
    <x v="10"/>
    <s v=""/>
    <s v=""/>
    <x v="0"/>
    <s v=""/>
    <x v="0"/>
    <s v=""/>
    <s v=""/>
    <x v="3"/>
    <x v="3"/>
    <n v="84264"/>
    <x v="1"/>
  </r>
  <r>
    <x v="4"/>
    <x v="68"/>
    <x v="1"/>
    <n v="6"/>
    <x v="68"/>
    <n v="6"/>
    <s v="Early Supported Hospital Discharge Scheme"/>
    <s v="Supporting people to get home or to an approporiate place for further assessment"/>
    <x v="28"/>
    <s v="Chg 1. Early Discharge Planning"/>
    <s v=""/>
    <x v="0"/>
    <s v=""/>
    <x v="0"/>
    <s v=""/>
    <s v=""/>
    <x v="1"/>
    <x v="9"/>
    <n v="600000"/>
    <x v="1"/>
  </r>
  <r>
    <x v="4"/>
    <x v="68"/>
    <x v="1"/>
    <n v="7"/>
    <x v="68"/>
    <n v="7"/>
    <s v="Early Supported Hospital Discharge Scheme"/>
    <s v="Supporting people to get home or to an approporiate place for further assessment"/>
    <x v="28"/>
    <s v="Chg 1. Early Discharge Planning"/>
    <s v=""/>
    <x v="0"/>
    <s v=""/>
    <x v="0"/>
    <s v=""/>
    <s v=""/>
    <x v="1"/>
    <x v="3"/>
    <n v="361295"/>
    <x v="1"/>
  </r>
  <r>
    <x v="4"/>
    <x v="68"/>
    <x v="1"/>
    <n v="8"/>
    <x v="68"/>
    <n v="8"/>
    <s v="Early Supported Hospital Discharge Scheme"/>
    <s v="Supporting people to get home or to an approporiate place for further assessment"/>
    <x v="28"/>
    <s v="Chg 1. Early Discharge Planning"/>
    <s v=""/>
    <x v="0"/>
    <s v=""/>
    <x v="0"/>
    <s v=""/>
    <s v=""/>
    <x v="1"/>
    <x v="11"/>
    <n v="90705"/>
    <x v="1"/>
  </r>
  <r>
    <x v="4"/>
    <x v="68"/>
    <x v="1"/>
    <n v="9"/>
    <x v="68"/>
    <n v="9"/>
    <s v="Social Care Client Packages"/>
    <s v="Placements in Residential Care Homes"/>
    <x v="16"/>
    <s v="Care Home"/>
    <s v=""/>
    <x v="0"/>
    <s v=""/>
    <x v="0"/>
    <s v=""/>
    <s v=""/>
    <x v="2"/>
    <x v="9"/>
    <n v="1500000"/>
    <x v="1"/>
  </r>
  <r>
    <x v="4"/>
    <x v="68"/>
    <x v="1"/>
    <n v="10"/>
    <x v="68"/>
    <n v="10"/>
    <s v="Social Care Client Packages"/>
    <s v="Placements in Residential Care Homes"/>
    <x v="16"/>
    <s v="Care Home"/>
    <s v=""/>
    <x v="0"/>
    <s v=""/>
    <x v="0"/>
    <s v=""/>
    <s v=""/>
    <x v="2"/>
    <x v="3"/>
    <n v="1275000"/>
    <x v="1"/>
  </r>
  <r>
    <x v="4"/>
    <x v="68"/>
    <x v="1"/>
    <n v="11"/>
    <x v="68"/>
    <n v="11"/>
    <s v="Social Care Client Packages"/>
    <s v="Placements in Residential Care Homes"/>
    <x v="16"/>
    <s v="Care Home"/>
    <s v=""/>
    <x v="0"/>
    <s v=""/>
    <x v="0"/>
    <s v=""/>
    <s v=""/>
    <x v="2"/>
    <x v="11"/>
    <n v="450000"/>
    <x v="1"/>
  </r>
  <r>
    <x v="4"/>
    <x v="68"/>
    <x v="1"/>
    <n v="12"/>
    <x v="68"/>
    <n v="12"/>
    <s v="Social Care Client Packages"/>
    <s v="Packages of Home Care"/>
    <x v="7"/>
    <s v=""/>
    <s v=""/>
    <x v="0"/>
    <s v=""/>
    <x v="0"/>
    <s v=""/>
    <s v=""/>
    <x v="2"/>
    <x v="9"/>
    <n v="1750000"/>
    <x v="1"/>
  </r>
  <r>
    <x v="4"/>
    <x v="68"/>
    <x v="1"/>
    <n v="13"/>
    <x v="68"/>
    <n v="13"/>
    <s v="Social Care Client Packages"/>
    <s v="Packages of Home Care"/>
    <x v="7"/>
    <s v=""/>
    <s v=""/>
    <x v="0"/>
    <s v=""/>
    <x v="0"/>
    <s v=""/>
    <s v=""/>
    <x v="2"/>
    <x v="3"/>
    <n v="1525000"/>
    <x v="1"/>
  </r>
  <r>
    <x v="4"/>
    <x v="68"/>
    <x v="1"/>
    <n v="14"/>
    <x v="68"/>
    <n v="14"/>
    <s v="Social Care Client Packages"/>
    <s v="Packages of Home Care"/>
    <x v="7"/>
    <s v=""/>
    <s v=""/>
    <x v="0"/>
    <s v=""/>
    <x v="0"/>
    <s v=""/>
    <s v=""/>
    <x v="2"/>
    <x v="9"/>
    <n v="225000"/>
    <x v="1"/>
  </r>
  <r>
    <x v="4"/>
    <x v="68"/>
    <x v="1"/>
    <n v="15"/>
    <x v="68"/>
    <n v="15"/>
    <s v="Stabalise and Make Safe"/>
    <s v="Community based reablement service"/>
    <x v="27"/>
    <s v="Reablement/Rehabilitation Services"/>
    <s v=""/>
    <x v="0"/>
    <s v=""/>
    <x v="0"/>
    <s v=""/>
    <s v=""/>
    <x v="2"/>
    <x v="9"/>
    <n v="250000"/>
    <x v="1"/>
  </r>
  <r>
    <x v="4"/>
    <x v="68"/>
    <x v="1"/>
    <n v="16"/>
    <x v="68"/>
    <n v="16"/>
    <s v="Stabalise and Make Safe"/>
    <s v="Community based reablement service"/>
    <x v="27"/>
    <s v="Reablement/Rehabilitation Services"/>
    <s v=""/>
    <x v="0"/>
    <s v=""/>
    <x v="0"/>
    <s v=""/>
    <s v=""/>
    <x v="2"/>
    <x v="3"/>
    <n v="250000"/>
    <x v="1"/>
  </r>
  <r>
    <x v="4"/>
    <x v="68"/>
    <x v="1"/>
    <n v="17"/>
    <x v="68"/>
    <n v="17"/>
    <s v="Disabled Facilities Grant"/>
    <s v="Adpatations"/>
    <x v="13"/>
    <s v="Adaptations"/>
    <s v=""/>
    <x v="0"/>
    <s v=""/>
    <x v="0"/>
    <s v=""/>
    <s v=""/>
    <x v="3"/>
    <x v="2"/>
    <n v="2176858"/>
    <x v="1"/>
  </r>
  <r>
    <x v="4"/>
    <x v="68"/>
    <x v="1"/>
    <n v="18"/>
    <x v="68"/>
    <n v="18"/>
    <s v="Bed Based Discharge to Assess"/>
    <s v="Ascott House and Beds in Residential and Nursing Homes"/>
    <x v="27"/>
    <s v="Bed Based - Step Up/Down"/>
    <s v=""/>
    <x v="0"/>
    <s v=""/>
    <x v="0"/>
    <s v=""/>
    <s v=""/>
    <x v="2"/>
    <x v="9"/>
    <n v="405000"/>
    <x v="1"/>
  </r>
  <r>
    <x v="4"/>
    <x v="68"/>
    <x v="1"/>
    <n v="19"/>
    <x v="68"/>
    <n v="19"/>
    <s v="Bed Based Discharge to Assess"/>
    <s v="Ascott House and Beds in Residential and Nursing Homes"/>
    <x v="27"/>
    <s v="Bed Based - Step Up/Down"/>
    <s v=""/>
    <x v="0"/>
    <s v=""/>
    <x v="0"/>
    <s v=""/>
    <s v=""/>
    <x v="2"/>
    <x v="11"/>
    <n v="405000"/>
    <x v="1"/>
  </r>
  <r>
    <x v="4"/>
    <x v="68"/>
    <x v="1"/>
    <n v="20"/>
    <x v="68"/>
    <n v="20"/>
    <s v="Price Increases"/>
    <s v="Market Stabalisation Res and Nursing"/>
    <x v="16"/>
    <s v="Care Home"/>
    <s v=""/>
    <x v="0"/>
    <s v=""/>
    <x v="0"/>
    <s v=""/>
    <s v=""/>
    <x v="2"/>
    <x v="3"/>
    <n v="2551340"/>
    <x v="1"/>
  </r>
  <r>
    <x v="4"/>
    <x v="68"/>
    <x v="1"/>
    <n v="21"/>
    <x v="68"/>
    <n v="21"/>
    <s v="Price Increases"/>
    <s v="Market Stabalisation Home care"/>
    <x v="7"/>
    <s v=""/>
    <s v=""/>
    <x v="0"/>
    <s v=""/>
    <x v="0"/>
    <s v=""/>
    <s v=""/>
    <x v="2"/>
    <x v="3"/>
    <n v="350000"/>
    <x v="1"/>
  </r>
  <r>
    <x v="4"/>
    <x v="68"/>
    <x v="1"/>
    <n v="22"/>
    <x v="68"/>
    <n v="22"/>
    <s v="Quality Insurance and Improvement"/>
    <s v="Addressing the quality of provision from the private sector"/>
    <x v="0"/>
    <s v="Other"/>
    <s v="Quality "/>
    <x v="0"/>
    <s v=""/>
    <x v="0"/>
    <s v=""/>
    <s v=""/>
    <x v="1"/>
    <x v="3"/>
    <n v="65000"/>
    <x v="1"/>
  </r>
  <r>
    <x v="4"/>
    <x v="68"/>
    <x v="1"/>
    <n v="23"/>
    <x v="68"/>
    <n v="23"/>
    <s v="Asset based community capacity"/>
    <s v="Development of Community Link Officers"/>
    <x v="0"/>
    <s v="Social Prescribing"/>
    <s v=""/>
    <x v="0"/>
    <s v=""/>
    <x v="0"/>
    <s v=""/>
    <s v=""/>
    <x v="1"/>
    <x v="3"/>
    <n v="100000"/>
    <x v="1"/>
  </r>
  <r>
    <x v="4"/>
    <x v="68"/>
    <x v="1"/>
    <n v="24"/>
    <x v="68"/>
    <n v="24"/>
    <s v="Advocacy"/>
    <s v="Statutory Advocacy Services"/>
    <x v="11"/>
    <s v=""/>
    <s v="Advocacy Services"/>
    <x v="0"/>
    <s v=""/>
    <x v="0"/>
    <s v=""/>
    <s v=""/>
    <x v="1"/>
    <x v="9"/>
    <n v="91000"/>
    <x v="1"/>
  </r>
  <r>
    <x v="4"/>
    <x v="68"/>
    <x v="1"/>
    <n v="25"/>
    <x v="68"/>
    <n v="25"/>
    <s v="Integrated Crisis and Rapid Response"/>
    <s v="Rapid Response Team and Crisis Management Team"/>
    <x v="10"/>
    <s v=""/>
    <s v=""/>
    <x v="2"/>
    <s v=""/>
    <x v="0"/>
    <s v=""/>
    <s v=""/>
    <x v="5"/>
    <x v="9"/>
    <n v="75000"/>
    <x v="1"/>
  </r>
  <r>
    <x v="4"/>
    <x v="68"/>
    <x v="1"/>
    <n v="26"/>
    <x v="68"/>
    <n v="26"/>
    <s v="Integrated Crisis and Rapid Response"/>
    <s v="Rapid Response Team and Crisis Management Team"/>
    <x v="10"/>
    <s v=""/>
    <s v=""/>
    <x v="2"/>
    <s v=""/>
    <x v="0"/>
    <s v=""/>
    <s v=""/>
    <x v="5"/>
    <x v="3"/>
    <n v="75000"/>
    <x v="1"/>
  </r>
  <r>
    <x v="4"/>
    <x v="68"/>
    <x v="1"/>
    <n v="27"/>
    <x v="68"/>
    <n v="27"/>
    <s v="Community Equipment and Adaptations"/>
    <s v="One Stop resource Centre, Community Alarms, Telecare, Maintenanance of Lifts, Monir Adpatations"/>
    <x v="1"/>
    <s v="Community Based Equipment"/>
    <s v=""/>
    <x v="0"/>
    <s v=""/>
    <x v="0"/>
    <s v=""/>
    <s v=""/>
    <x v="3"/>
    <x v="3"/>
    <n v="400000"/>
    <x v="1"/>
  </r>
  <r>
    <x v="4"/>
    <x v="68"/>
    <x v="1"/>
    <n v="28"/>
    <x v="68"/>
    <n v="28"/>
    <s v="Asset based community capacity"/>
    <s v="Community Nursing"/>
    <x v="10"/>
    <s v=""/>
    <s v=""/>
    <x v="1"/>
    <s v=""/>
    <x v="6"/>
    <s v=""/>
    <s v=""/>
    <x v="3"/>
    <x v="9"/>
    <n v="3040328"/>
    <x v="1"/>
  </r>
  <r>
    <x v="4"/>
    <x v="68"/>
    <x v="1"/>
    <n v="29"/>
    <x v="68"/>
    <n v="29"/>
    <s v="Asset based community capacity"/>
    <s v="Palliative Care / End of Life Services"/>
    <x v="10"/>
    <s v=""/>
    <s v=""/>
    <x v="1"/>
    <s v=""/>
    <x v="6"/>
    <s v=""/>
    <s v=""/>
    <x v="3"/>
    <x v="9"/>
    <n v="219522"/>
    <x v="1"/>
  </r>
  <r>
    <x v="4"/>
    <x v="68"/>
    <x v="1"/>
    <n v="30"/>
    <x v="68"/>
    <n v="30"/>
    <s v="Asset based community capacity"/>
    <s v="Intermediate Care Therapies"/>
    <x v="10"/>
    <s v=""/>
    <s v=""/>
    <x v="1"/>
    <s v=""/>
    <x v="6"/>
    <s v=""/>
    <s v=""/>
    <x v="3"/>
    <x v="9"/>
    <n v="1123179"/>
    <x v="1"/>
  </r>
  <r>
    <x v="4"/>
    <x v="68"/>
    <x v="1"/>
    <n v="31"/>
    <x v="68"/>
    <n v="31"/>
    <s v="Asset based community capacity"/>
    <s v="Intermediate Care Bed Based"/>
    <x v="10"/>
    <s v=""/>
    <s v=""/>
    <x v="1"/>
    <s v=""/>
    <x v="6"/>
    <s v=""/>
    <s v=""/>
    <x v="3"/>
    <x v="9"/>
    <n v="2200000"/>
    <x v="1"/>
  </r>
  <r>
    <x v="4"/>
    <x v="68"/>
    <x v="1"/>
    <n v="32"/>
    <x v="68"/>
    <n v="32"/>
    <s v="Integrated Crisis and Rapid Response"/>
    <s v="Alternative to Treat (ATT)"/>
    <x v="15"/>
    <s v=""/>
    <s v=""/>
    <x v="6"/>
    <s v=""/>
    <x v="6"/>
    <s v=""/>
    <s v=""/>
    <x v="2"/>
    <x v="9"/>
    <n v="480000"/>
    <x v="1"/>
  </r>
  <r>
    <x v="4"/>
    <x v="68"/>
    <x v="1"/>
    <n v="33"/>
    <x v="68"/>
    <n v="33"/>
    <s v="Integrated Crisis and Rapid Response"/>
    <s v="Care Homes"/>
    <x v="10"/>
    <s v=""/>
    <s v=""/>
    <x v="6"/>
    <s v=""/>
    <x v="6"/>
    <s v=""/>
    <s v=""/>
    <x v="3"/>
    <x v="9"/>
    <n v="2364785"/>
    <x v="1"/>
  </r>
  <r>
    <x v="4"/>
    <x v="69"/>
    <x v="1"/>
    <n v="1"/>
    <x v="69"/>
    <n v="1"/>
    <s v="RAID Psychiatry Liaison"/>
    <s v="Rapid Assessment Interface Discharge team"/>
    <x v="3"/>
    <s v="Care Planning, Assessment and Review"/>
    <s v=""/>
    <x v="2"/>
    <s v=""/>
    <x v="6"/>
    <s v=""/>
    <s v=""/>
    <x v="5"/>
    <x v="9"/>
    <n v="1172070"/>
    <x v="1"/>
  </r>
  <r>
    <x v="4"/>
    <x v="69"/>
    <x v="1"/>
    <n v="2"/>
    <x v="69"/>
    <n v="2"/>
    <s v="Primary Care Extended Integrated Neighbourhood"/>
    <s v="Integrated Neighbourhood teams and additional primary care support"/>
    <x v="3"/>
    <s v="Care Planning, Assessment and Review"/>
    <s v=""/>
    <x v="6"/>
    <s v=""/>
    <x v="6"/>
    <s v=""/>
    <s v=""/>
    <x v="2"/>
    <x v="9"/>
    <n v="3058542"/>
    <x v="1"/>
  </r>
  <r>
    <x v="4"/>
    <x v="69"/>
    <x v="1"/>
    <n v="3"/>
    <x v="69"/>
    <n v="3"/>
    <s v="Reablement"/>
    <s v="Ensuring resilience in peak periods for reablement service"/>
    <x v="28"/>
    <s v="Chg 1. Early Discharge Planning"/>
    <s v=""/>
    <x v="0"/>
    <s v=""/>
    <x v="6"/>
    <s v=""/>
    <s v=""/>
    <x v="6"/>
    <x v="9"/>
    <n v="414892"/>
    <x v="1"/>
  </r>
  <r>
    <x v="4"/>
    <x v="69"/>
    <x v="1"/>
    <n v="4"/>
    <x v="69"/>
    <n v="4"/>
    <s v="Reablement"/>
    <s v="Contribution to early Intervention locality teams"/>
    <x v="27"/>
    <s v="Reablement/Rehabilitation Services"/>
    <s v=""/>
    <x v="0"/>
    <s v=""/>
    <x v="0"/>
    <s v=""/>
    <s v=""/>
    <x v="1"/>
    <x v="9"/>
    <n v="1843953"/>
    <x v="1"/>
  </r>
  <r>
    <x v="4"/>
    <x v="69"/>
    <x v="1"/>
    <n v="5"/>
    <x v="69"/>
    <n v="5"/>
    <s v="NHS Funding to Support Social Care"/>
    <s v="Investment required to maintain services in line with increased demographic and demand pressures"/>
    <x v="11"/>
    <s v=""/>
    <s v="Personalised Support / Care at Home / Intermediate Care Services"/>
    <x v="0"/>
    <s v=""/>
    <x v="1"/>
    <s v="0.5"/>
    <s v="0.5"/>
    <x v="2"/>
    <x v="9"/>
    <n v="2937560"/>
    <x v="1"/>
  </r>
  <r>
    <x v="4"/>
    <x v="69"/>
    <x v="1"/>
    <n v="6"/>
    <x v="69"/>
    <n v="6"/>
    <s v="Assistive Technology"/>
    <s v="Assistive Technology - purchase, monitoring and response"/>
    <x v="1"/>
    <s v="Community Based Equipment"/>
    <s v=""/>
    <x v="0"/>
    <s v=""/>
    <x v="1"/>
    <s v="0.5"/>
    <s v="0.5"/>
    <x v="2"/>
    <x v="9"/>
    <n v="735300"/>
    <x v="1"/>
  </r>
  <r>
    <x v="4"/>
    <x v="69"/>
    <x v="1"/>
    <n v="7"/>
    <x v="69"/>
    <n v="7"/>
    <s v="Community Equipment &amp; Adaptations"/>
    <s v="Integrated Community Equipment store providing low level adaptations and equipment,"/>
    <x v="1"/>
    <s v="Community Based Equipment"/>
    <s v=""/>
    <x v="0"/>
    <s v=""/>
    <x v="1"/>
    <s v="0.5"/>
    <s v="0.5"/>
    <x v="1"/>
    <x v="9"/>
    <n v="634791"/>
    <x v="1"/>
  </r>
  <r>
    <x v="4"/>
    <x v="69"/>
    <x v="1"/>
    <n v="8"/>
    <x v="69"/>
    <n v="8"/>
    <s v="Occupational Therapy"/>
    <s v="Investment in OT capacity to strengthen locality approach to early intervention and prevention"/>
    <x v="11"/>
    <s v=""/>
    <s v="Enabling people to remain independent in the community"/>
    <x v="0"/>
    <s v=""/>
    <x v="1"/>
    <s v="0.5"/>
    <s v="0.5"/>
    <x v="1"/>
    <x v="9"/>
    <n v="1272565"/>
    <x v="1"/>
  </r>
  <r>
    <x v="4"/>
    <x v="69"/>
    <x v="1"/>
    <n v="9"/>
    <x v="69"/>
    <n v="9"/>
    <s v="Hospital Discharge"/>
    <s v="Social Work team integrated into hospital discharge"/>
    <x v="28"/>
    <s v="Chg 3. Multi-Disciplinary/Multi-Agency Discharge Teams"/>
    <s v=""/>
    <x v="0"/>
    <s v=""/>
    <x v="1"/>
    <s v="0.5"/>
    <s v="0.5"/>
    <x v="1"/>
    <x v="9"/>
    <n v="942855"/>
    <x v="1"/>
  </r>
  <r>
    <x v="4"/>
    <x v="69"/>
    <x v="1"/>
    <n v="10"/>
    <x v="69"/>
    <n v="10"/>
    <s v="Community Early Prevention"/>
    <s v="Advice and information services to enable people to find their way to appropriate services and support"/>
    <x v="3"/>
    <s v="Care Coordination"/>
    <s v=""/>
    <x v="0"/>
    <s v=""/>
    <x v="1"/>
    <s v="0.5"/>
    <s v="0.5"/>
    <x v="1"/>
    <x v="9"/>
    <n v="470267"/>
    <x v="1"/>
  </r>
  <r>
    <x v="4"/>
    <x v="69"/>
    <x v="1"/>
    <n v="11"/>
    <x v="69"/>
    <n v="11"/>
    <s v="Carers"/>
    <s v="Investment in Carers Centre to facilitate advice and support service to Carers and respite services"/>
    <x v="12"/>
    <s v="Carer Advice and Support"/>
    <s v=""/>
    <x v="0"/>
    <s v=""/>
    <x v="0"/>
    <s v=""/>
    <s v=""/>
    <x v="0"/>
    <x v="9"/>
    <n v="887649"/>
    <x v="1"/>
  </r>
  <r>
    <x v="4"/>
    <x v="69"/>
    <x v="1"/>
    <n v="12"/>
    <x v="69"/>
    <n v="12"/>
    <s v="Mental Health Services"/>
    <s v="Investment in Mental Health Drop in Centre and Supported Accommodation"/>
    <x v="10"/>
    <s v=""/>
    <s v=""/>
    <x v="2"/>
    <s v=""/>
    <x v="1"/>
    <s v="0.5"/>
    <s v="0.5"/>
    <x v="2"/>
    <x v="9"/>
    <n v="959753"/>
    <x v="1"/>
  </r>
  <r>
    <x v="4"/>
    <x v="69"/>
    <x v="1"/>
    <n v="13"/>
    <x v="69"/>
    <n v="13"/>
    <s v="Mental Health Advocacy"/>
    <s v="Stengthening of advocacy and support in line with expectations of Care Act"/>
    <x v="6"/>
    <s v="Other"/>
    <s v="Supporting people to stay well in the community"/>
    <x v="2"/>
    <s v=""/>
    <x v="0"/>
    <s v=""/>
    <s v=""/>
    <x v="0"/>
    <x v="9"/>
    <n v="165097"/>
    <x v="1"/>
  </r>
  <r>
    <x v="4"/>
    <x v="69"/>
    <x v="1"/>
    <n v="14"/>
    <x v="69"/>
    <n v="14"/>
    <s v="Older Persons &amp; Intermediate Care Services"/>
    <s v="Procurement of step down beds in the Community"/>
    <x v="27"/>
    <s v="Bed Based - Step Up/Down"/>
    <s v=""/>
    <x v="0"/>
    <s v=""/>
    <x v="1"/>
    <s v="0.5"/>
    <s v="0.5"/>
    <x v="2"/>
    <x v="9"/>
    <n v="252523"/>
    <x v="1"/>
  </r>
  <r>
    <x v="4"/>
    <x v="69"/>
    <x v="1"/>
    <n v="15"/>
    <x v="69"/>
    <n v="15"/>
    <s v="Continuing Care / Funded Nursing Care"/>
    <s v="Commissioning and administrative support for Funded Nursing Care"/>
    <x v="3"/>
    <s v="Care Planning, Assessment and Review"/>
    <s v=""/>
    <x v="4"/>
    <s v=""/>
    <x v="1"/>
    <s v="0.5"/>
    <s v="0.5"/>
    <x v="1"/>
    <x v="9"/>
    <n v="66440"/>
    <x v="1"/>
  </r>
  <r>
    <x v="4"/>
    <x v="69"/>
    <x v="1"/>
    <n v="16"/>
    <x v="69"/>
    <n v="16"/>
    <s v="Care Bill Reform New Burdens"/>
    <s v="Investment to ensure the locality is compliant with the Care Act"/>
    <x v="6"/>
    <s v="Other"/>
    <s v="Assessment and Support"/>
    <x v="0"/>
    <s v=""/>
    <x v="0"/>
    <s v=""/>
    <s v=""/>
    <x v="1"/>
    <x v="9"/>
    <n v="969114"/>
    <x v="1"/>
  </r>
  <r>
    <x v="4"/>
    <x v="69"/>
    <x v="1"/>
    <n v="17"/>
    <x v="69"/>
    <n v="17"/>
    <s v="Protecting Social Care Services"/>
    <s v="Investment required to maintain services in line with increased demographic and demand pressures"/>
    <x v="11"/>
    <s v=""/>
    <s v="Contributes across a range of scheme types"/>
    <x v="0"/>
    <s v=""/>
    <x v="0"/>
    <s v=""/>
    <s v=""/>
    <x v="2"/>
    <x v="9"/>
    <n v="2839092"/>
    <x v="1"/>
  </r>
  <r>
    <x v="4"/>
    <x v="69"/>
    <x v="1"/>
    <n v="18"/>
    <x v="69"/>
    <n v="18"/>
    <s v="Reablement Care Model"/>
    <s v="Additional investment in reablement capacity to extend the service to more complex cases"/>
    <x v="27"/>
    <s v="Reablement/Rehabilitation Services"/>
    <s v=""/>
    <x v="0"/>
    <s v=""/>
    <x v="0"/>
    <s v=""/>
    <s v=""/>
    <x v="1"/>
    <x v="9"/>
    <n v="846388"/>
    <x v="1"/>
  </r>
  <r>
    <x v="4"/>
    <x v="69"/>
    <x v="1"/>
    <n v="19"/>
    <x v="69"/>
    <n v="19"/>
    <s v="Hospital &amp; Community Based Social Work Teams"/>
    <s v="The role of the in-hospital social work team has been remodelled to improve the discharge process, the investment has facilitated the additional traige capacity to enable full 7 day working. Additional investment to develop capacity within the locality ba"/>
    <x v="28"/>
    <s v="Chg 1. Early Discharge Planning"/>
    <s v=""/>
    <x v="3"/>
    <s v=""/>
    <x v="1"/>
    <s v="0.5"/>
    <s v="0.5"/>
    <x v="1"/>
    <x v="9"/>
    <n v="528992"/>
    <x v="1"/>
  </r>
  <r>
    <x v="4"/>
    <x v="69"/>
    <x v="1"/>
    <n v="20"/>
    <x v="69"/>
    <n v="20"/>
    <s v="Community Support"/>
    <s v="The employment of Community Navigators to ensure individuals find their way to appropraite services and support following asset based conversations."/>
    <x v="3"/>
    <s v="Care Coordination"/>
    <s v=""/>
    <x v="0"/>
    <s v=""/>
    <x v="0"/>
    <s v=""/>
    <s v=""/>
    <x v="1"/>
    <x v="9"/>
    <n v="333291"/>
    <x v="1"/>
  </r>
  <r>
    <x v="4"/>
    <x v="69"/>
    <x v="1"/>
    <n v="21"/>
    <x v="69"/>
    <n v="21"/>
    <s v="Housing with Care"/>
    <s v="The scheme is comprised of 2 programmes, the first reviewing the opportunities for improving housing with care for working age adults and the second undertaking a substantial review of housing with care options for older adults. This is leading to the imp"/>
    <x v="2"/>
    <s v=""/>
    <s v=""/>
    <x v="5"/>
    <s v="Whole system prevention"/>
    <x v="0"/>
    <s v=""/>
    <s v=""/>
    <x v="2"/>
    <x v="9"/>
    <n v="1082601"/>
    <x v="1"/>
  </r>
  <r>
    <x v="4"/>
    <x v="69"/>
    <x v="1"/>
    <n v="22"/>
    <x v="69"/>
    <n v="22"/>
    <s v="IT Development"/>
    <s v="Investment to fund specific IT resource to assist with enabling true integrated working across health and social care systems and the sharing of data"/>
    <x v="9"/>
    <s v="Shared records and Interoperability"/>
    <s v=""/>
    <x v="5"/>
    <s v="Integrated IT Solution"/>
    <x v="1"/>
    <s v="0.5"/>
    <s v="0.5"/>
    <x v="1"/>
    <x v="9"/>
    <n v="25639"/>
    <x v="1"/>
  </r>
  <r>
    <x v="4"/>
    <x v="69"/>
    <x v="1"/>
    <n v="23"/>
    <x v="69"/>
    <n v="23"/>
    <s v="Transformed Home Care Model"/>
    <s v="Additional investment required to accelerate the implementation of the Ethical Home Care framework in Wigan."/>
    <x v="7"/>
    <s v=""/>
    <s v=""/>
    <x v="0"/>
    <s v=""/>
    <x v="0"/>
    <s v=""/>
    <s v=""/>
    <x v="2"/>
    <x v="9"/>
    <n v="634791"/>
    <x v="1"/>
  </r>
  <r>
    <x v="4"/>
    <x v="69"/>
    <x v="1"/>
    <n v="24"/>
    <x v="69"/>
    <n v="24"/>
    <s v="Development of High Quality Demetia Service"/>
    <s v="Investment to sustainably improve the placement opportunities for people with more complex needs as a consequence of dementia."/>
    <x v="16"/>
    <s v="Nursing Home"/>
    <s v=""/>
    <x v="0"/>
    <s v=""/>
    <x v="0"/>
    <s v=""/>
    <s v=""/>
    <x v="2"/>
    <x v="9"/>
    <n v="719430"/>
    <x v="1"/>
  </r>
  <r>
    <x v="4"/>
    <x v="69"/>
    <x v="1"/>
    <n v="25"/>
    <x v="69"/>
    <n v="25"/>
    <s v="Community Step Up Care Model and 7 Day CRT Service"/>
    <s v="Investment to support the rapid model of integrated services through the enhancement of community response teams and step up care."/>
    <x v="10"/>
    <s v=""/>
    <s v=""/>
    <x v="1"/>
    <s v=""/>
    <x v="6"/>
    <s v=""/>
    <s v=""/>
    <x v="3"/>
    <x v="9"/>
    <n v="658417"/>
    <x v="2"/>
  </r>
  <r>
    <x v="4"/>
    <x v="69"/>
    <x v="1"/>
    <n v="26"/>
    <x v="69"/>
    <n v="26"/>
    <s v="Investment in the Continued Innovation &amp; Sustainability of the Residential &amp; Nursing Market"/>
    <s v="Targetting additional capacity, quality and efficiency in the Residential &amp; Nursing market to support timely discharge and reduction in A&amp;E visits."/>
    <x v="11"/>
    <s v=""/>
    <s v="Investment in market sustainability and quality in response to price inflation"/>
    <x v="0"/>
    <s v=""/>
    <x v="0"/>
    <s v=""/>
    <s v=""/>
    <x v="2"/>
    <x v="3"/>
    <n v="3537000"/>
    <x v="1"/>
  </r>
  <r>
    <x v="4"/>
    <x v="69"/>
    <x v="1"/>
    <n v="27"/>
    <x v="69"/>
    <n v="27"/>
    <s v="Investment in Community Based Care and Support to Ensure the Ongoing Sustainability of Provision including Ethical Home Care &amp; Supported Living"/>
    <s v="The investment is required to deliver high quality and sustainable social care in the community as a prerequisite of an effective health and care system to enable timely discharges and a reduction in Non-Elective admissions."/>
    <x v="11"/>
    <s v=""/>
    <s v="Investment in market sustainability and quality in response to price inflation"/>
    <x v="0"/>
    <s v=""/>
    <x v="0"/>
    <s v=""/>
    <s v=""/>
    <x v="2"/>
    <x v="3"/>
    <n v="4241000"/>
    <x v="1"/>
  </r>
  <r>
    <x v="4"/>
    <x v="69"/>
    <x v="1"/>
    <n v="28"/>
    <x v="69"/>
    <n v="28"/>
    <s v="People Powered Technology &amp; Digital Reform "/>
    <s v="Upscale emerging technology within care setting and individual's own homes."/>
    <x v="1"/>
    <s v="Community Based Equipment"/>
    <s v=""/>
    <x v="0"/>
    <s v=""/>
    <x v="0"/>
    <s v=""/>
    <s v=""/>
    <x v="1"/>
    <x v="3"/>
    <n v="58000"/>
    <x v="1"/>
  </r>
  <r>
    <x v="4"/>
    <x v="69"/>
    <x v="1"/>
    <n v="29"/>
    <x v="69"/>
    <n v="29"/>
    <s v="Preventative Commissioning &amp; Investment "/>
    <s v="Capacity building in the community and voluntary sector for health and social care benefit"/>
    <x v="10"/>
    <s v=""/>
    <s v=""/>
    <x v="0"/>
    <s v=""/>
    <x v="0"/>
    <s v=""/>
    <s v=""/>
    <x v="0"/>
    <x v="3"/>
    <n v="370000"/>
    <x v="1"/>
  </r>
  <r>
    <x v="4"/>
    <x v="69"/>
    <x v="1"/>
    <n v="30"/>
    <x v="69"/>
    <n v="30"/>
    <s v="Reform &amp; Expansion of Early Intervention Services"/>
    <s v="Includes investment in community and bed based reablement and integrated community equipment. Key services for patient flow and timely discharge. "/>
    <x v="27"/>
    <s v="Reablement/Rehabilitation Services"/>
    <s v=""/>
    <x v="0"/>
    <s v=""/>
    <x v="0"/>
    <s v=""/>
    <s v=""/>
    <x v="1"/>
    <x v="3"/>
    <n v="1647000"/>
    <x v="1"/>
  </r>
  <r>
    <x v="4"/>
    <x v="69"/>
    <x v="1"/>
    <n v="31"/>
    <x v="69"/>
    <n v="31"/>
    <s v="Design &amp; Implementation of a Home Safe Model &amp; Additional Care Costs of Discharge to Assess Facility"/>
    <s v="Transport service from hospital for non eligible social care clients"/>
    <x v="28"/>
    <s v="Chg 4. Home First / Discharge to Access"/>
    <s v=""/>
    <x v="5"/>
    <s v="Transport service from hospital"/>
    <x v="0"/>
    <s v=""/>
    <s v=""/>
    <x v="0"/>
    <x v="3"/>
    <n v="92000"/>
    <x v="1"/>
  </r>
  <r>
    <x v="4"/>
    <x v="69"/>
    <x v="1"/>
    <n v="32"/>
    <x v="69"/>
    <n v="32"/>
    <s v="Increase Flu Vaccination Uptake Across Social Care Providers"/>
    <s v="Investment to promote and support increased access to immunisation to help reduce the risk of spread within social care settings, protect our most vulnerable residents and reducing pressures on the health system especially through winter."/>
    <x v="0"/>
    <s v="Other"/>
    <s v="Supporting high risk groups to live well in the community"/>
    <x v="5"/>
    <s v="Population Health / Admission Prevention"/>
    <x v="0"/>
    <s v=""/>
    <s v=""/>
    <x v="0"/>
    <x v="3"/>
    <n v="30000"/>
    <x v="1"/>
  </r>
  <r>
    <x v="4"/>
    <x v="69"/>
    <x v="1"/>
    <n v="33"/>
    <x v="69"/>
    <n v="33"/>
    <s v="Population Health - Early Intervention Debt &amp; Welfare Advice. "/>
    <s v="Programme to develop a network of debt advice and support within Primary Care to prevent associated health demand."/>
    <x v="0"/>
    <s v="Other"/>
    <s v="Wider determinants of health"/>
    <x v="5"/>
    <s v="Wider determinants of health"/>
    <x v="0"/>
    <s v=""/>
    <s v=""/>
    <x v="0"/>
    <x v="3"/>
    <n v="264000"/>
    <x v="2"/>
  </r>
  <r>
    <x v="4"/>
    <x v="69"/>
    <x v="1"/>
    <n v="34"/>
    <x v="69"/>
    <n v="34"/>
    <s v="Housing with Health -Care Homes"/>
    <s v="Sustaining and upscaling of health support to care homes alongside strengthened quality oversight."/>
    <x v="28"/>
    <s v="Chg 8. Enhancing Health in Care Homes"/>
    <s v=""/>
    <x v="1"/>
    <s v=""/>
    <x v="0"/>
    <s v=""/>
    <s v=""/>
    <x v="1"/>
    <x v="3"/>
    <n v="132000"/>
    <x v="1"/>
  </r>
  <r>
    <x v="4"/>
    <x v="69"/>
    <x v="1"/>
    <n v="35"/>
    <x v="69"/>
    <n v="35"/>
    <s v="Housing with Health - Adaptations "/>
    <s v="Enhanced investment and prioritisation of property adaptations to help safe and timely hospital discharge and preventing inappropriate readmissions. (including Falls)"/>
    <x v="13"/>
    <s v="Adaptations"/>
    <s v=""/>
    <x v="5"/>
    <s v="Adaptations"/>
    <x v="0"/>
    <s v=""/>
    <s v=""/>
    <x v="2"/>
    <x v="3"/>
    <n v="500000"/>
    <x v="1"/>
  </r>
  <r>
    <x v="4"/>
    <x v="69"/>
    <x v="1"/>
    <n v="36"/>
    <x v="69"/>
    <n v="36"/>
    <s v="Demand Reduction &amp; Enhanced 7 Day Working "/>
    <s v="Investment in Community Social Work and Safeguarding capacity."/>
    <x v="3"/>
    <s v="Care Planning, Assessment and Review"/>
    <s v=""/>
    <x v="0"/>
    <s v=""/>
    <x v="0"/>
    <s v=""/>
    <s v=""/>
    <x v="1"/>
    <x v="3"/>
    <n v="865000"/>
    <x v="1"/>
  </r>
  <r>
    <x v="4"/>
    <x v="69"/>
    <x v="1"/>
    <n v="37"/>
    <x v="69"/>
    <n v="37"/>
    <s v="Investment in Mental Health Support to Help Delayed Discharges and Enable People to be Supported Within the Community"/>
    <s v="Investment in 26 bedded unit for specialist mental health support"/>
    <x v="16"/>
    <s v="Supported Living"/>
    <s v=""/>
    <x v="2"/>
    <s v=""/>
    <x v="0"/>
    <s v=""/>
    <s v=""/>
    <x v="2"/>
    <x v="3"/>
    <n v="496000"/>
    <x v="1"/>
  </r>
  <r>
    <x v="4"/>
    <x v="69"/>
    <x v="1"/>
    <n v="38"/>
    <x v="69"/>
    <n v="38"/>
    <s v="Population Health - Deal for Carers. Sustaining Strengthened Support &amp; Recognition for Carers. "/>
    <s v="A reformed offer as part of the Deal targetted at preventing carer breakdown and better recognising their social contribution."/>
    <x v="12"/>
    <s v="Carer Advice and Support"/>
    <s v=""/>
    <x v="0"/>
    <s v=""/>
    <x v="0"/>
    <s v=""/>
    <s v=""/>
    <x v="0"/>
    <x v="3"/>
    <n v="490000"/>
    <x v="2"/>
  </r>
  <r>
    <x v="4"/>
    <x v="69"/>
    <x v="1"/>
    <n v="39"/>
    <x v="69"/>
    <n v="39"/>
    <s v="Reformed Model of Supported Employment "/>
    <s v="Creating new alternatives and furthering opportunities for individuals aligned with the principles of independence and self-reliance."/>
    <x v="0"/>
    <s v="Other"/>
    <s v="Supporting people with disability into employment and independence"/>
    <x v="5"/>
    <s v="Wider determinants of health"/>
    <x v="0"/>
    <s v=""/>
    <s v=""/>
    <x v="1"/>
    <x v="3"/>
    <n v="257000"/>
    <x v="1"/>
  </r>
  <r>
    <x v="4"/>
    <x v="69"/>
    <x v="1"/>
    <n v="40"/>
    <x v="69"/>
    <n v="40"/>
    <s v="Contribution to Demographic &amp; Demand Led Pressures within Social Care"/>
    <s v="Investment required to maintain services in line with increased demographic and demand pressures"/>
    <x v="11"/>
    <s v=""/>
    <s v="Contributes across a range of scheme types"/>
    <x v="0"/>
    <s v=""/>
    <x v="0"/>
    <s v=""/>
    <s v=""/>
    <x v="2"/>
    <x v="3"/>
    <n v="1429000"/>
    <x v="1"/>
  </r>
  <r>
    <x v="4"/>
    <x v="69"/>
    <x v="1"/>
    <n v="41"/>
    <x v="69"/>
    <n v="41"/>
    <s v="Programme Capacity &amp; Support to Help Facilitate Health &amp; Social Care Integration"/>
    <s v="Investment into our Healthier Wigan Partnership"/>
    <x v="9"/>
    <s v="Implementation &amp; Change Mgt capacity"/>
    <s v=""/>
    <x v="5"/>
    <s v="Change Capacity"/>
    <x v="0"/>
    <s v=""/>
    <s v=""/>
    <x v="1"/>
    <x v="3"/>
    <n v="270010"/>
    <x v="1"/>
  </r>
  <r>
    <x v="4"/>
    <x v="69"/>
    <x v="1"/>
    <n v="42"/>
    <x v="69"/>
    <n v="42"/>
    <s v="Disabled Facilities Grant"/>
    <s v="Investment in adaptations to support independent living"/>
    <x v="13"/>
    <s v="Adaptations"/>
    <s v=""/>
    <x v="5"/>
    <s v="Adaptations"/>
    <x v="0"/>
    <s v=""/>
    <s v=""/>
    <x v="2"/>
    <x v="2"/>
    <n v="4013889"/>
    <x v="1"/>
  </r>
  <r>
    <x v="4"/>
    <x v="69"/>
    <x v="1"/>
    <n v="43"/>
    <x v="69"/>
    <n v="43"/>
    <s v="Additional Community Based Beds Required by the Locality "/>
    <s v="Procurement of 20 additional community beds from 1st July 2019 to 31st March 2020 to assist system flow"/>
    <x v="27"/>
    <s v="Bed Based - Step Up/Down"/>
    <s v=""/>
    <x v="1"/>
    <s v=""/>
    <x v="1"/>
    <s v="0.5"/>
    <s v="0.5"/>
    <x v="2"/>
    <x v="11"/>
    <n v="650160"/>
    <x v="1"/>
  </r>
  <r>
    <x v="4"/>
    <x v="69"/>
    <x v="1"/>
    <n v="44"/>
    <x v="69"/>
    <n v="44"/>
    <s v="Additional Residential &amp; Nursing Capacity"/>
    <s v="Investment in additional residential care and nursing home capacity to meet winter pressures"/>
    <x v="16"/>
    <s v="Nursing Home"/>
    <s v=""/>
    <x v="0"/>
    <s v=""/>
    <x v="0"/>
    <s v=""/>
    <s v=""/>
    <x v="2"/>
    <x v="11"/>
    <n v="482063"/>
    <x v="1"/>
  </r>
  <r>
    <x v="4"/>
    <x v="69"/>
    <x v="1"/>
    <n v="45"/>
    <x v="69"/>
    <n v="45"/>
    <s v="Additional Community Based Support Capacity"/>
    <s v="Investment in additional home care capacity to meet winter pressures"/>
    <x v="7"/>
    <s v=""/>
    <s v=""/>
    <x v="0"/>
    <s v=""/>
    <x v="0"/>
    <s v=""/>
    <s v=""/>
    <x v="2"/>
    <x v="11"/>
    <n v="250000"/>
    <x v="1"/>
  </r>
  <r>
    <x v="4"/>
    <x v="69"/>
    <x v="1"/>
    <n v="46"/>
    <x v="69"/>
    <n v="46"/>
    <s v="Additional Reablement &amp; Early Intervention Capacity"/>
    <s v="Investment in additional reablement resource to meet increased demand for service through winter"/>
    <x v="27"/>
    <s v="Reablement/Rehabilitation Services"/>
    <s v=""/>
    <x v="0"/>
    <s v=""/>
    <x v="0"/>
    <s v=""/>
    <s v=""/>
    <x v="1"/>
    <x v="11"/>
    <n v="210000"/>
    <x v="1"/>
  </r>
  <r>
    <x v="4"/>
    <x v="70"/>
    <x v="1"/>
    <n v="1"/>
    <x v="70"/>
    <n v="1"/>
    <s v="Care Act"/>
    <s v="Social Worker Capacity"/>
    <x v="6"/>
    <s v="Other"/>
    <s v="Increased Social Work capacity in Prevention Services"/>
    <x v="0"/>
    <s v=""/>
    <x v="0"/>
    <s v=""/>
    <s v=""/>
    <x v="1"/>
    <x v="9"/>
    <n v="85000"/>
    <x v="1"/>
  </r>
  <r>
    <x v="4"/>
    <x v="70"/>
    <x v="1"/>
    <n v="2"/>
    <x v="70"/>
    <n v="2"/>
    <s v="Care Act"/>
    <s v="Care Act Compliance Training"/>
    <x v="6"/>
    <s v="Other"/>
    <s v="Social Care workforce development"/>
    <x v="0"/>
    <s v=""/>
    <x v="0"/>
    <s v=""/>
    <s v=""/>
    <x v="1"/>
    <x v="9"/>
    <n v="80000"/>
    <x v="1"/>
  </r>
  <r>
    <x v="4"/>
    <x v="70"/>
    <x v="1"/>
    <n v="3"/>
    <x v="70"/>
    <n v="3"/>
    <s v="Care Act"/>
    <s v="Safeguarding"/>
    <x v="6"/>
    <s v="Other"/>
    <s v="Safeguarding Board and Quality Assurance"/>
    <x v="0"/>
    <s v=""/>
    <x v="0"/>
    <s v=""/>
    <s v=""/>
    <x v="1"/>
    <x v="9"/>
    <n v="63250"/>
    <x v="1"/>
  </r>
  <r>
    <x v="4"/>
    <x v="70"/>
    <x v="1"/>
    <n v="4"/>
    <x v="70"/>
    <n v="4"/>
    <s v="Care Act"/>
    <s v="Domestic Violence"/>
    <x v="0"/>
    <s v="Other"/>
    <s v="Domestic Violence"/>
    <x v="0"/>
    <s v=""/>
    <x v="0"/>
    <s v=""/>
    <s v=""/>
    <x v="1"/>
    <x v="9"/>
    <n v="36320"/>
    <x v="1"/>
  </r>
  <r>
    <x v="4"/>
    <x v="70"/>
    <x v="1"/>
    <n v="5"/>
    <x v="70"/>
    <n v="5"/>
    <s v="Care Act"/>
    <s v="Review Team"/>
    <x v="3"/>
    <s v="Care Planning, Assessment and Review"/>
    <s v=""/>
    <x v="0"/>
    <s v=""/>
    <x v="0"/>
    <s v=""/>
    <s v=""/>
    <x v="1"/>
    <x v="9"/>
    <n v="299930"/>
    <x v="1"/>
  </r>
  <r>
    <x v="4"/>
    <x v="70"/>
    <x v="1"/>
    <n v="6"/>
    <x v="70"/>
    <n v="6"/>
    <s v="Care Act"/>
    <s v="Advocacy"/>
    <x v="6"/>
    <s v="Other"/>
    <s v="Mental Health and Wellbeing"/>
    <x v="0"/>
    <s v=""/>
    <x v="0"/>
    <s v=""/>
    <s v=""/>
    <x v="0"/>
    <x v="9"/>
    <n v="7500"/>
    <x v="1"/>
  </r>
  <r>
    <x v="4"/>
    <x v="70"/>
    <x v="1"/>
    <n v="7"/>
    <x v="70"/>
    <n v="7"/>
    <s v="Reablement"/>
    <s v="Contribution to Reablement Team costs and reablement care package costs "/>
    <x v="27"/>
    <s v="Reablement/Rehabilitation Services"/>
    <s v=""/>
    <x v="0"/>
    <s v=""/>
    <x v="0"/>
    <s v=""/>
    <s v=""/>
    <x v="1"/>
    <x v="9"/>
    <n v="905000"/>
    <x v="1"/>
  </r>
  <r>
    <x v="4"/>
    <x v="70"/>
    <x v="1"/>
    <n v="8"/>
    <x v="70"/>
    <n v="8"/>
    <s v="Community Equipment and Adaptations"/>
    <s v="Community Equipment and Adaptations"/>
    <x v="27"/>
    <s v="Reablement/Rehabilitation Services"/>
    <s v=""/>
    <x v="0"/>
    <s v=""/>
    <x v="0"/>
    <s v=""/>
    <s v=""/>
    <x v="3"/>
    <x v="9"/>
    <n v="150000"/>
    <x v="1"/>
  </r>
  <r>
    <x v="4"/>
    <x v="70"/>
    <x v="1"/>
    <n v="9"/>
    <x v="70"/>
    <n v="9"/>
    <s v="Older People"/>
    <s v="Soacial Care package demand for older people"/>
    <x v="7"/>
    <s v=""/>
    <s v=""/>
    <x v="0"/>
    <s v=""/>
    <x v="0"/>
    <s v=""/>
    <s v=""/>
    <x v="2"/>
    <x v="9"/>
    <n v="80000"/>
    <x v="1"/>
  </r>
  <r>
    <x v="4"/>
    <x v="70"/>
    <x v="1"/>
    <n v="10"/>
    <x v="70"/>
    <n v="10"/>
    <s v="Maintaining Eligibility Criteria &amp; Early Supported Discharge"/>
    <s v="Soacial Care package demand Mental Health Pooled Budget"/>
    <x v="16"/>
    <s v="Care Home"/>
    <s v=" "/>
    <x v="0"/>
    <s v=""/>
    <x v="0"/>
    <s v=""/>
    <s v=""/>
    <x v="2"/>
    <x v="9"/>
    <n v="219000"/>
    <x v="1"/>
  </r>
  <r>
    <x v="4"/>
    <x v="70"/>
    <x v="1"/>
    <n v="11"/>
    <x v="70"/>
    <n v="11"/>
    <s v="Maintaining Eligibility Criteria &amp; Early Supported Discharge"/>
    <s v="Soacial Care package demand Mental Health Pooled Budget"/>
    <x v="16"/>
    <s v="Nursing Home"/>
    <s v=""/>
    <x v="0"/>
    <s v=""/>
    <x v="0"/>
    <s v=""/>
    <s v=""/>
    <x v="2"/>
    <x v="9"/>
    <n v="269000"/>
    <x v="1"/>
  </r>
  <r>
    <x v="4"/>
    <x v="70"/>
    <x v="1"/>
    <n v="12"/>
    <x v="70"/>
    <n v="12"/>
    <s v="Mental Health Pooled Budget"/>
    <s v="Employment Support"/>
    <x v="0"/>
    <s v="Other"/>
    <s v="Employment Service for Mental Health patients"/>
    <x v="0"/>
    <s v=""/>
    <x v="0"/>
    <s v=""/>
    <s v=""/>
    <x v="0"/>
    <x v="9"/>
    <n v="38580"/>
    <x v="1"/>
  </r>
  <r>
    <x v="4"/>
    <x v="70"/>
    <x v="1"/>
    <n v="13"/>
    <x v="70"/>
    <n v="13"/>
    <s v="Maintaining Eligibility Criteria &amp; Early Supported Discharge"/>
    <s v="Mental Health Patient Discharge - CHC and S117 Health Related"/>
    <x v="16"/>
    <s v="Nursing Home"/>
    <s v=""/>
    <x v="2"/>
    <s v=""/>
    <x v="6"/>
    <s v=""/>
    <s v=""/>
    <x v="2"/>
    <x v="9"/>
    <n v="808000"/>
    <x v="1"/>
  </r>
  <r>
    <x v="4"/>
    <x v="70"/>
    <x v="1"/>
    <n v="14"/>
    <x v="70"/>
    <n v="14"/>
    <s v="Maintaining Eligibility Criteria &amp; Early Supported Discharge"/>
    <s v="Community Support Services Pooled Budget - Knowsley Urgent Response Team"/>
    <x v="27"/>
    <s v="Rapid / Crisis Response"/>
    <s v=""/>
    <x v="0"/>
    <s v=""/>
    <x v="0"/>
    <s v=""/>
    <s v=""/>
    <x v="1"/>
    <x v="9"/>
    <n v="15480"/>
    <x v="1"/>
  </r>
  <r>
    <x v="4"/>
    <x v="70"/>
    <x v="1"/>
    <n v="15"/>
    <x v="70"/>
    <n v="15"/>
    <s v="Maintaining Eligibility Criteria &amp; Early Supported Discharge"/>
    <s v="Community Support Services Pooled Budget - Transitional Beds"/>
    <x v="27"/>
    <s v="Bed Based - Step Up/Down"/>
    <s v=""/>
    <x v="0"/>
    <s v=""/>
    <x v="0"/>
    <s v=""/>
    <s v=""/>
    <x v="2"/>
    <x v="9"/>
    <n v="43920"/>
    <x v="1"/>
  </r>
  <r>
    <x v="4"/>
    <x v="70"/>
    <x v="1"/>
    <n v="16"/>
    <x v="70"/>
    <n v="16"/>
    <s v="Maintaining Eligibility Criteria &amp; Early Supported Discharge"/>
    <s v="Community Support Services Pooled Budget - Intermediate Care"/>
    <x v="27"/>
    <s v="Bed Based - Step Up/Down"/>
    <s v=""/>
    <x v="0"/>
    <s v=""/>
    <x v="0"/>
    <s v=""/>
    <s v=""/>
    <x v="0"/>
    <x v="9"/>
    <n v="230600"/>
    <x v="1"/>
  </r>
  <r>
    <x v="4"/>
    <x v="70"/>
    <x v="1"/>
    <n v="17"/>
    <x v="70"/>
    <n v="17"/>
    <s v="Maintaining Eligibility Criteria &amp; Early Supported Discharge"/>
    <s v="Community Support Services Pooled Budget Care Pacakages"/>
    <x v="7"/>
    <s v=""/>
    <s v=""/>
    <x v="0"/>
    <s v=""/>
    <x v="0"/>
    <s v=""/>
    <s v=""/>
    <x v="2"/>
    <x v="9"/>
    <n v="203000"/>
    <x v="1"/>
  </r>
  <r>
    <x v="4"/>
    <x v="70"/>
    <x v="1"/>
    <n v="18"/>
    <x v="70"/>
    <n v="18"/>
    <s v="Maintaining Eligibility Criteria &amp; Early Supported Discharge"/>
    <s v="Community Support Services Pooled Budget Care Pacakages"/>
    <x v="16"/>
    <s v="Care Home"/>
    <s v=""/>
    <x v="0"/>
    <s v=""/>
    <x v="0"/>
    <s v=""/>
    <s v=""/>
    <x v="2"/>
    <x v="9"/>
    <n v="85000"/>
    <x v="1"/>
  </r>
  <r>
    <x v="4"/>
    <x v="70"/>
    <x v="1"/>
    <n v="19"/>
    <x v="70"/>
    <n v="19"/>
    <s v="Maintaining Eligibility Criteria &amp; Early Supported Discharge"/>
    <s v="Community Support Services Pooled Budget Care Pacakages"/>
    <x v="16"/>
    <s v="Nursing Home"/>
    <s v=""/>
    <x v="0"/>
    <s v=""/>
    <x v="0"/>
    <s v=""/>
    <s v=""/>
    <x v="2"/>
    <x v="9"/>
    <n v="1185000"/>
    <x v="1"/>
  </r>
  <r>
    <x v="4"/>
    <x v="70"/>
    <x v="1"/>
    <n v="20"/>
    <x v="70"/>
    <n v="20"/>
    <s v="Maintaining Eligibility Criteria &amp; Early Supported Discharge"/>
    <s v="Community Support Services Pooled Budget Care Pacakages"/>
    <x v="16"/>
    <s v="Extra Care"/>
    <s v=""/>
    <x v="0"/>
    <s v=""/>
    <x v="0"/>
    <s v=""/>
    <s v=""/>
    <x v="2"/>
    <x v="9"/>
    <n v="717250"/>
    <x v="1"/>
  </r>
  <r>
    <x v="4"/>
    <x v="70"/>
    <x v="1"/>
    <n v="21"/>
    <x v="70"/>
    <n v="21"/>
    <s v="Maintaining Eligibility Criteria &amp; Early Supported Discharge"/>
    <s v="Community Support Services Pooled Budget - CHC Care Pacakages"/>
    <x v="16"/>
    <s v="Nursing Home"/>
    <s v=""/>
    <x v="4"/>
    <s v=""/>
    <x v="6"/>
    <s v=""/>
    <s v=""/>
    <x v="2"/>
    <x v="9"/>
    <n v="1006000"/>
    <x v="1"/>
  </r>
  <r>
    <x v="4"/>
    <x v="70"/>
    <x v="1"/>
    <n v="22"/>
    <x v="70"/>
    <n v="22"/>
    <s v="Carers"/>
    <s v="Community Support Services Pooled Budget - Carers Care Pacakages"/>
    <x v="12"/>
    <s v="Carer Advice and Support"/>
    <s v=""/>
    <x v="0"/>
    <s v=" "/>
    <x v="0"/>
    <s v=""/>
    <s v=""/>
    <x v="0"/>
    <x v="9"/>
    <n v="344000"/>
    <x v="1"/>
  </r>
  <r>
    <x v="4"/>
    <x v="70"/>
    <x v="1"/>
    <n v="23"/>
    <x v="70"/>
    <n v="23"/>
    <s v="Maintaining Eligibility Criteria &amp; Early Supported Discharge"/>
    <s v="Community Support Services Pooled Budget - Intermediate Care CHC"/>
    <x v="27"/>
    <s v="Bed Based - Step Up/Down"/>
    <s v=""/>
    <x v="4"/>
    <s v=""/>
    <x v="6"/>
    <s v=""/>
    <s v=""/>
    <x v="0"/>
    <x v="9"/>
    <n v="225000"/>
    <x v="1"/>
  </r>
  <r>
    <x v="4"/>
    <x v="70"/>
    <x v="1"/>
    <n v="24"/>
    <x v="70"/>
    <n v="24"/>
    <s v="Care Act"/>
    <s v="Carers Contract"/>
    <x v="12"/>
    <s v="Carer Advice and Support"/>
    <s v=""/>
    <x v="0"/>
    <s v=""/>
    <x v="0"/>
    <s v=""/>
    <s v=""/>
    <x v="0"/>
    <x v="9"/>
    <n v="184000"/>
    <x v="1"/>
  </r>
  <r>
    <x v="4"/>
    <x v="70"/>
    <x v="1"/>
    <n v="25"/>
    <x v="70"/>
    <n v="25"/>
    <s v="Maintaining Eligibility Criteria &amp; Early Supported Discharge"/>
    <s v="Disability Pooled Budget Care Pacakages"/>
    <x v="7"/>
    <s v=""/>
    <s v=""/>
    <x v="0"/>
    <s v=""/>
    <x v="0"/>
    <s v=""/>
    <s v=""/>
    <x v="2"/>
    <x v="9"/>
    <n v="773000"/>
    <x v="1"/>
  </r>
  <r>
    <x v="4"/>
    <x v="70"/>
    <x v="1"/>
    <n v="26"/>
    <x v="70"/>
    <n v="26"/>
    <s v="Maintaining Eligibility Criteria &amp; Early Supported Discharge"/>
    <s v="Disability Pooled Budget Care Pacakages"/>
    <x v="16"/>
    <s v="Care Home"/>
    <s v=""/>
    <x v="0"/>
    <s v=""/>
    <x v="0"/>
    <s v=""/>
    <s v=""/>
    <x v="2"/>
    <x v="9"/>
    <n v="1560000"/>
    <x v="1"/>
  </r>
  <r>
    <x v="4"/>
    <x v="70"/>
    <x v="1"/>
    <n v="27"/>
    <x v="70"/>
    <n v="27"/>
    <s v="Maintaining Eligibility Criteria &amp; Early Supported Discharge"/>
    <s v="Disability Pooled Budget Care Pacakages"/>
    <x v="16"/>
    <s v="Nursing Home"/>
    <s v=""/>
    <x v="0"/>
    <s v=""/>
    <x v="0"/>
    <s v=""/>
    <s v=""/>
    <x v="2"/>
    <x v="9"/>
    <n v="614000"/>
    <x v="1"/>
  </r>
  <r>
    <x v="4"/>
    <x v="70"/>
    <x v="1"/>
    <n v="28"/>
    <x v="70"/>
    <n v="28"/>
    <s v="Maintaining Eligibility Criteria &amp; Early Supported Discharge"/>
    <s v="Disability Pooled Budget Care Pacakages"/>
    <x v="16"/>
    <s v="Extra Care"/>
    <s v=""/>
    <x v="0"/>
    <s v=""/>
    <x v="0"/>
    <s v=""/>
    <s v=""/>
    <x v="2"/>
    <x v="9"/>
    <n v="256750"/>
    <x v="1"/>
  </r>
  <r>
    <x v="4"/>
    <x v="70"/>
    <x v="1"/>
    <n v="29"/>
    <x v="70"/>
    <n v="29"/>
    <s v="Community Services Transformation"/>
    <s v="In Reach"/>
    <x v="3"/>
    <s v="Care Planning, Assessment and Review"/>
    <s v=""/>
    <x v="1"/>
    <s v=""/>
    <x v="6"/>
    <s v=""/>
    <s v=""/>
    <x v="3"/>
    <x v="9"/>
    <n v="217021"/>
    <x v="1"/>
  </r>
  <r>
    <x v="4"/>
    <x v="70"/>
    <x v="1"/>
    <n v="30"/>
    <x v="70"/>
    <n v="30"/>
    <s v="Community Services Transformation"/>
    <s v="Programme Management"/>
    <x v="9"/>
    <s v="Implementation &amp; Change Mgt capacity"/>
    <s v=""/>
    <x v="5"/>
    <s v="CCG"/>
    <x v="6"/>
    <s v=""/>
    <s v=""/>
    <x v="8"/>
    <x v="9"/>
    <n v="150000"/>
    <x v="1"/>
  </r>
  <r>
    <x v="4"/>
    <x v="70"/>
    <x v="1"/>
    <n v="31"/>
    <x v="70"/>
    <n v="31"/>
    <s v="Community Services Transformation"/>
    <s v="Diabled Go"/>
    <x v="0"/>
    <s v="Choice Policy"/>
    <s v=""/>
    <x v="0"/>
    <s v=""/>
    <x v="0"/>
    <s v=""/>
    <s v=""/>
    <x v="0"/>
    <x v="9"/>
    <n v="4500"/>
    <x v="1"/>
  </r>
  <r>
    <x v="4"/>
    <x v="70"/>
    <x v="1"/>
    <n v="32"/>
    <x v="70"/>
    <n v="32"/>
    <s v="Care Navigation"/>
    <s v="Care Navigation"/>
    <x v="3"/>
    <s v="Care Coordination"/>
    <s v=""/>
    <x v="0"/>
    <s v=""/>
    <x v="0"/>
    <s v=""/>
    <s v=""/>
    <x v="0"/>
    <x v="9"/>
    <n v="50000"/>
    <x v="1"/>
  </r>
  <r>
    <x v="4"/>
    <x v="70"/>
    <x v="1"/>
    <n v="33"/>
    <x v="70"/>
    <n v="33"/>
    <s v="Discharge including Nursing Home Prevention Admission"/>
    <s v="Aintree Frailty"/>
    <x v="27"/>
    <s v="Bed Based - Step Up/Down"/>
    <s v=""/>
    <x v="3"/>
    <s v=""/>
    <x v="6"/>
    <s v=""/>
    <s v=""/>
    <x v="6"/>
    <x v="9"/>
    <n v="176000"/>
    <x v="1"/>
  </r>
  <r>
    <x v="4"/>
    <x v="70"/>
    <x v="1"/>
    <n v="34"/>
    <x v="70"/>
    <n v="34"/>
    <s v="Discharge including Nursing Home Prevention Admission"/>
    <s v="Aintree at Home"/>
    <x v="27"/>
    <s v="Bed Based - Step Up/Down"/>
    <s v=""/>
    <x v="3"/>
    <s v=""/>
    <x v="6"/>
    <s v=""/>
    <s v=""/>
    <x v="6"/>
    <x v="9"/>
    <n v="384000"/>
    <x v="1"/>
  </r>
  <r>
    <x v="4"/>
    <x v="70"/>
    <x v="1"/>
    <n v="35"/>
    <x v="70"/>
    <n v="35"/>
    <s v="Discharge including Nursing Home Prevention Admission"/>
    <s v="Hospices"/>
    <x v="28"/>
    <s v="Chg 2. Systems to Monitor Patient Flow"/>
    <s v=""/>
    <x v="1"/>
    <s v=""/>
    <x v="6"/>
    <s v=""/>
    <s v=""/>
    <x v="0"/>
    <x v="9"/>
    <n v="150000"/>
    <x v="2"/>
  </r>
  <r>
    <x v="4"/>
    <x v="70"/>
    <x v="1"/>
    <n v="36"/>
    <x v="70"/>
    <n v="36"/>
    <s v="Discharge including Nursing Home Prevention Admission"/>
    <s v="Intermediate Care Team "/>
    <x v="27"/>
    <s v="Reablement/Rehabilitation Services"/>
    <s v=""/>
    <x v="1"/>
    <s v=""/>
    <x v="6"/>
    <s v=""/>
    <s v=""/>
    <x v="3"/>
    <x v="9"/>
    <n v="380000"/>
    <x v="1"/>
  </r>
  <r>
    <x v="4"/>
    <x v="70"/>
    <x v="1"/>
    <n v="37"/>
    <x v="70"/>
    <n v="37"/>
    <s v="Quality &amp; Safeguarding"/>
    <s v="Quality Assurance"/>
    <x v="10"/>
    <s v=""/>
    <s v=""/>
    <x v="5"/>
    <s v="CCG"/>
    <x v="6"/>
    <s v=""/>
    <s v=""/>
    <x v="8"/>
    <x v="9"/>
    <n v="48000"/>
    <x v="1"/>
  </r>
  <r>
    <x v="4"/>
    <x v="70"/>
    <x v="1"/>
    <n v="38"/>
    <x v="70"/>
    <n v="38"/>
    <s v="Quality &amp; Safeguarding"/>
    <s v="A&amp;E (MM) Board Support"/>
    <x v="28"/>
    <s v="Chg 2. Systems to Monitor Patient Flow"/>
    <s v=""/>
    <x v="3"/>
    <s v=""/>
    <x v="6"/>
    <s v=""/>
    <s v=""/>
    <x v="6"/>
    <x v="9"/>
    <n v="3400"/>
    <x v="1"/>
  </r>
  <r>
    <x v="4"/>
    <x v="70"/>
    <x v="1"/>
    <n v="39"/>
    <x v="70"/>
    <n v="39"/>
    <s v="Quality &amp; Safeguarding"/>
    <s v="Liverpool City Region Safeguarding "/>
    <x v="10"/>
    <s v=""/>
    <s v=""/>
    <x v="5"/>
    <s v="CCG"/>
    <x v="6"/>
    <s v=""/>
    <s v=""/>
    <x v="1"/>
    <x v="9"/>
    <n v="40000"/>
    <x v="1"/>
  </r>
  <r>
    <x v="4"/>
    <x v="70"/>
    <x v="1"/>
    <n v="40"/>
    <x v="70"/>
    <n v="40"/>
    <s v="Preventing Admission &amp; Enabling Timely Discharge"/>
    <s v="T Cap Extension"/>
    <x v="10"/>
    <s v=""/>
    <s v=""/>
    <x v="2"/>
    <s v=""/>
    <x v="6"/>
    <s v=""/>
    <s v=""/>
    <x v="3"/>
    <x v="9"/>
    <n v="65000"/>
    <x v="1"/>
  </r>
  <r>
    <x v="4"/>
    <x v="70"/>
    <x v="1"/>
    <n v="41"/>
    <x v="70"/>
    <n v="41"/>
    <s v="Preventing Admission &amp; Enabling Timely Discharge"/>
    <s v="Bridgewater IV Therapy"/>
    <x v="10"/>
    <s v=""/>
    <s v=""/>
    <x v="1"/>
    <s v=""/>
    <x v="6"/>
    <s v=""/>
    <s v=""/>
    <x v="3"/>
    <x v="9"/>
    <n v="240000"/>
    <x v="1"/>
  </r>
  <r>
    <x v="4"/>
    <x v="70"/>
    <x v="1"/>
    <n v="42"/>
    <x v="70"/>
    <n v="42"/>
    <s v="Preventing Admission &amp; Enabling Timely Discharge"/>
    <s v="Locality Nursing Home Manager"/>
    <x v="3"/>
    <s v="Care Planning, Assessment and Review"/>
    <s v=""/>
    <x v="1"/>
    <s v=" "/>
    <x v="6"/>
    <s v=""/>
    <s v=""/>
    <x v="3"/>
    <x v="9"/>
    <n v="50000"/>
    <x v="1"/>
  </r>
  <r>
    <x v="4"/>
    <x v="70"/>
    <x v="1"/>
    <n v="43"/>
    <x v="70"/>
    <n v="43"/>
    <s v="Preventing Admission &amp; Enabling Timely Discharge"/>
    <s v="Care Home Liaison"/>
    <x v="10"/>
    <s v=""/>
    <s v=""/>
    <x v="1"/>
    <s v=""/>
    <x v="6"/>
    <s v=""/>
    <s v=""/>
    <x v="3"/>
    <x v="9"/>
    <n v="152500"/>
    <x v="1"/>
  </r>
  <r>
    <x v="4"/>
    <x v="70"/>
    <x v="1"/>
    <n v="44"/>
    <x v="70"/>
    <n v="44"/>
    <s v="Preventing Admission &amp; Enabling Timely Discharge"/>
    <s v="Respiratory / Diabetes / CVD"/>
    <x v="10"/>
    <s v=""/>
    <s v=""/>
    <x v="1"/>
    <s v=""/>
    <x v="6"/>
    <s v=""/>
    <s v=""/>
    <x v="6"/>
    <x v="9"/>
    <n v="213000"/>
    <x v="1"/>
  </r>
  <r>
    <x v="4"/>
    <x v="70"/>
    <x v="1"/>
    <n v="45"/>
    <x v="70"/>
    <n v="45"/>
    <s v="Preventing Admission &amp; Enabling Timely Discharge"/>
    <s v="NHS Extended ECH Model including 7 day nursing care home"/>
    <x v="28"/>
    <s v="Chg 5. Seven-Day Services"/>
    <s v=""/>
    <x v="1"/>
    <s v=""/>
    <x v="6"/>
    <s v=""/>
    <s v=""/>
    <x v="3"/>
    <x v="9"/>
    <n v="120368"/>
    <x v="1"/>
  </r>
  <r>
    <x v="4"/>
    <x v="70"/>
    <x v="1"/>
    <n v="46"/>
    <x v="70"/>
    <n v="46"/>
    <s v="Preventing Admission &amp; Enabling Timely Discharge"/>
    <s v="NHS Extended ECH Model including 7 day nursing care home"/>
    <x v="28"/>
    <s v="Chg 5. Seven-Day Services"/>
    <s v=""/>
    <x v="1"/>
    <s v=""/>
    <x v="6"/>
    <s v=""/>
    <s v=""/>
    <x v="3"/>
    <x v="9"/>
    <n v="34612"/>
    <x v="1"/>
  </r>
  <r>
    <x v="4"/>
    <x v="70"/>
    <x v="1"/>
    <n v="47"/>
    <x v="70"/>
    <n v="47"/>
    <s v="Intermediate Care"/>
    <s v="Intermediate Care"/>
    <x v="3"/>
    <s v="Single Point of Access"/>
    <s v=""/>
    <x v="1"/>
    <s v=""/>
    <x v="6"/>
    <s v=""/>
    <s v=""/>
    <x v="3"/>
    <x v="9"/>
    <n v="52000"/>
    <x v="1"/>
  </r>
  <r>
    <x v="4"/>
    <x v="70"/>
    <x v="1"/>
    <n v="48"/>
    <x v="70"/>
    <n v="48"/>
    <s v="Equipment"/>
    <s v="Equipment"/>
    <x v="27"/>
    <s v="Reablement/Rehabilitation Services"/>
    <s v=""/>
    <x v="1"/>
    <s v=""/>
    <x v="6"/>
    <s v=""/>
    <s v=""/>
    <x v="3"/>
    <x v="9"/>
    <n v="450000"/>
    <x v="1"/>
  </r>
  <r>
    <x v="4"/>
    <x v="70"/>
    <x v="1"/>
    <n v="49"/>
    <x v="70"/>
    <n v="49"/>
    <s v="GP Additional Capacity"/>
    <s v="Acute Visiting Scheme"/>
    <x v="28"/>
    <s v="Chg 5. Seven-Day Services"/>
    <s v=""/>
    <x v="1"/>
    <s v=""/>
    <x v="6"/>
    <s v=""/>
    <s v=""/>
    <x v="3"/>
    <x v="9"/>
    <n v="133000"/>
    <x v="1"/>
  </r>
  <r>
    <x v="4"/>
    <x v="70"/>
    <x v="1"/>
    <n v="50"/>
    <x v="70"/>
    <n v="50"/>
    <s v="Protecting Social Care"/>
    <s v="Trusted Assessor"/>
    <x v="28"/>
    <s v="Chg 6. Trusted Assessors"/>
    <s v=""/>
    <x v="0"/>
    <s v=" "/>
    <x v="6"/>
    <s v=""/>
    <s v=""/>
    <x v="8"/>
    <x v="9"/>
    <n v="50000"/>
    <x v="1"/>
  </r>
  <r>
    <x v="4"/>
    <x v="70"/>
    <x v="1"/>
    <n v="51"/>
    <x v="70"/>
    <n v="51"/>
    <s v="Protecting Social Care"/>
    <s v="22/7 Community Response"/>
    <x v="27"/>
    <s v="Rapid / Crisis Response"/>
    <s v=""/>
    <x v="0"/>
    <s v=""/>
    <x v="0"/>
    <s v=""/>
    <s v=""/>
    <x v="1"/>
    <x v="9"/>
    <n v="400105"/>
    <x v="1"/>
  </r>
  <r>
    <x v="4"/>
    <x v="70"/>
    <x v="1"/>
    <n v="52"/>
    <x v="70"/>
    <n v="52"/>
    <s v="Protecting Social Care"/>
    <s v="Integrated Health &amp; Social Care Senior Manager"/>
    <x v="3"/>
    <s v="Care Coordination"/>
    <s v=""/>
    <x v="0"/>
    <s v=""/>
    <x v="0"/>
    <s v=""/>
    <s v=""/>
    <x v="1"/>
    <x v="9"/>
    <n v="25000"/>
    <x v="1"/>
  </r>
  <r>
    <x v="4"/>
    <x v="70"/>
    <x v="1"/>
    <n v="53"/>
    <x v="70"/>
    <n v="53"/>
    <s v="Protecting Social Care"/>
    <s v="Quality Improvement "/>
    <x v="6"/>
    <s v="Other"/>
    <s v="Improved quality in Social Work and delivery of care by providers"/>
    <x v="0"/>
    <s v=""/>
    <x v="0"/>
    <s v=""/>
    <s v=""/>
    <x v="1"/>
    <x v="9"/>
    <n v="139977"/>
    <x v="1"/>
  </r>
  <r>
    <x v="4"/>
    <x v="70"/>
    <x v="1"/>
    <n v="54"/>
    <x v="70"/>
    <n v="54"/>
    <s v="Protecting Social Care"/>
    <s v="SEND"/>
    <x v="0"/>
    <s v="Other"/>
    <s v="Increased capacity to implement and deliver SEND Strategy"/>
    <x v="0"/>
    <s v=""/>
    <x v="6"/>
    <s v=""/>
    <s v=""/>
    <x v="8"/>
    <x v="9"/>
    <n v="35000"/>
    <x v="1"/>
  </r>
  <r>
    <x v="4"/>
    <x v="70"/>
    <x v="1"/>
    <n v="55"/>
    <x v="70"/>
    <n v="55"/>
    <s v="CCG NHS Investment"/>
    <s v="Winter Pressure Schemes"/>
    <x v="10"/>
    <s v=""/>
    <s v=""/>
    <x v="5"/>
    <s v="CCG"/>
    <x v="6"/>
    <s v=""/>
    <s v=""/>
    <x v="8"/>
    <x v="9"/>
    <n v="382578"/>
    <x v="2"/>
  </r>
  <r>
    <x v="4"/>
    <x v="70"/>
    <x v="1"/>
    <n v="56"/>
    <x v="70"/>
    <n v="56"/>
    <s v="Disabled Facilities Grant"/>
    <s v="Disabled Facilities Grant"/>
    <x v="13"/>
    <s v="Adaptations"/>
    <s v=""/>
    <x v="0"/>
    <s v=""/>
    <x v="0"/>
    <s v=""/>
    <s v=""/>
    <x v="1"/>
    <x v="2"/>
    <n v="2420693"/>
    <x v="1"/>
  </r>
  <r>
    <x v="4"/>
    <x v="70"/>
    <x v="1"/>
    <n v="57"/>
    <x v="70"/>
    <n v="57"/>
    <s v="Meeting Adult Social Care Needs"/>
    <s v="Social Work Senior Management Capacity"/>
    <x v="9"/>
    <s v="Implementation &amp; Change Mgt capacity"/>
    <s v=""/>
    <x v="0"/>
    <s v=""/>
    <x v="0"/>
    <s v=""/>
    <s v=""/>
    <x v="1"/>
    <x v="3"/>
    <n v="213849"/>
    <x v="1"/>
  </r>
  <r>
    <x v="4"/>
    <x v="70"/>
    <x v="1"/>
    <n v="58"/>
    <x v="70"/>
    <n v="58"/>
    <s v="Reducing Pressures on NHS"/>
    <s v="Nursing Care Packages"/>
    <x v="16"/>
    <s v="Nursing Home"/>
    <s v=""/>
    <x v="0"/>
    <s v=""/>
    <x v="0"/>
    <s v=""/>
    <s v=""/>
    <x v="2"/>
    <x v="3"/>
    <n v="132913"/>
    <x v="1"/>
  </r>
  <r>
    <x v="4"/>
    <x v="70"/>
    <x v="1"/>
    <n v="59"/>
    <x v="70"/>
    <n v="59"/>
    <s v="Ensuring Local Social Care is Supported"/>
    <s v="Dom Care uplifts to support new Contracts"/>
    <x v="7"/>
    <s v=""/>
    <s v=""/>
    <x v="0"/>
    <s v=""/>
    <x v="0"/>
    <s v=""/>
    <s v=""/>
    <x v="2"/>
    <x v="3"/>
    <n v="1037238"/>
    <x v="1"/>
  </r>
  <r>
    <x v="4"/>
    <x v="70"/>
    <x v="1"/>
    <n v="60"/>
    <x v="70"/>
    <n v="60"/>
    <s v="Adult Social Care Packages"/>
    <s v="Demographic Growth Care Packages"/>
    <x v="16"/>
    <s v="Learning Disability"/>
    <s v=""/>
    <x v="0"/>
    <s v=""/>
    <x v="0"/>
    <s v=""/>
    <s v=""/>
    <x v="2"/>
    <x v="3"/>
    <n v="2059000"/>
    <x v="1"/>
  </r>
  <r>
    <x v="4"/>
    <x v="70"/>
    <x v="1"/>
    <n v="61"/>
    <x v="70"/>
    <n v="61"/>
    <s v="Adult Social Care Packages"/>
    <s v="Demographic Growth Care Packages"/>
    <x v="16"/>
    <s v="Nursing Home"/>
    <s v=""/>
    <x v="0"/>
    <s v=""/>
    <x v="0"/>
    <s v=""/>
    <s v=""/>
    <x v="2"/>
    <x v="3"/>
    <n v="460000"/>
    <x v="1"/>
  </r>
  <r>
    <x v="4"/>
    <x v="70"/>
    <x v="1"/>
    <n v="62"/>
    <x v="70"/>
    <n v="62"/>
    <s v="Adult Social Care Packages"/>
    <s v="Demographic Growth Care Packages"/>
    <x v="16"/>
    <s v="Care Home"/>
    <s v=""/>
    <x v="0"/>
    <s v=""/>
    <x v="0"/>
    <s v=""/>
    <s v=""/>
    <x v="2"/>
    <x v="3"/>
    <n v="1464000"/>
    <x v="1"/>
  </r>
  <r>
    <x v="4"/>
    <x v="70"/>
    <x v="1"/>
    <n v="63"/>
    <x v="70"/>
    <n v="63"/>
    <s v="Adult Social Care Packages"/>
    <s v="Demographic Growth Care Packages"/>
    <x v="7"/>
    <s v=""/>
    <s v=""/>
    <x v="0"/>
    <s v=""/>
    <x v="0"/>
    <s v=""/>
    <s v=""/>
    <x v="2"/>
    <x v="3"/>
    <n v="1346066"/>
    <x v="1"/>
  </r>
  <r>
    <x v="4"/>
    <x v="70"/>
    <x v="1"/>
    <n v="64"/>
    <x v="70"/>
    <n v="64"/>
    <s v="Adult Social Care Packages"/>
    <s v="Demographic Growth Care Packages"/>
    <x v="16"/>
    <s v="Extra Care"/>
    <s v=""/>
    <x v="0"/>
    <s v=""/>
    <x v="0"/>
    <s v=""/>
    <s v=""/>
    <x v="2"/>
    <x v="3"/>
    <n v="75000"/>
    <x v="1"/>
  </r>
  <r>
    <x v="4"/>
    <x v="70"/>
    <x v="1"/>
    <n v="65"/>
    <x v="70"/>
    <n v="65"/>
    <s v="Adult Social Care Packages"/>
    <s v="Demographic Growth Care Packages"/>
    <x v="16"/>
    <s v="Supported Living"/>
    <s v=""/>
    <x v="0"/>
    <s v=""/>
    <x v="0"/>
    <s v=""/>
    <s v=""/>
    <x v="2"/>
    <x v="3"/>
    <n v="1678238"/>
    <x v="1"/>
  </r>
  <r>
    <x v="4"/>
    <x v="70"/>
    <x v="1"/>
    <n v="66"/>
    <x v="70"/>
    <n v="66"/>
    <s v="Market Sustainability"/>
    <s v="NLW Uplifts to Care Contracts"/>
    <x v="15"/>
    <s v=""/>
    <s v=""/>
    <x v="0"/>
    <s v=""/>
    <x v="0"/>
    <s v=""/>
    <s v=""/>
    <x v="2"/>
    <x v="3"/>
    <n v="260000"/>
    <x v="2"/>
  </r>
  <r>
    <x v="4"/>
    <x v="70"/>
    <x v="1"/>
    <n v="67"/>
    <x v="70"/>
    <n v="67"/>
    <s v="Market Sustainability"/>
    <s v="NLW Uplifts to Care Contracts"/>
    <x v="16"/>
    <s v="Care Home"/>
    <s v=""/>
    <x v="0"/>
    <s v=""/>
    <x v="0"/>
    <s v=""/>
    <s v=""/>
    <x v="2"/>
    <x v="3"/>
    <n v="263000"/>
    <x v="2"/>
  </r>
  <r>
    <x v="4"/>
    <x v="70"/>
    <x v="1"/>
    <n v="68"/>
    <x v="70"/>
    <n v="68"/>
    <s v="Market Sustainability"/>
    <s v="NLW Uplifts to Care Contracts"/>
    <x v="16"/>
    <s v="Nursing Home"/>
    <s v=""/>
    <x v="0"/>
    <s v=""/>
    <x v="0"/>
    <s v=""/>
    <s v=""/>
    <x v="2"/>
    <x v="3"/>
    <n v="97000"/>
    <x v="2"/>
  </r>
  <r>
    <x v="4"/>
    <x v="70"/>
    <x v="1"/>
    <n v="69"/>
    <x v="70"/>
    <n v="69"/>
    <s v="Market Sustainability"/>
    <s v="NLW Uplifts to Care Contracts"/>
    <x v="16"/>
    <s v="Supported Living"/>
    <s v=""/>
    <x v="0"/>
    <s v=""/>
    <x v="0"/>
    <s v=""/>
    <s v=""/>
    <x v="2"/>
    <x v="3"/>
    <n v="308000"/>
    <x v="2"/>
  </r>
  <r>
    <x v="4"/>
    <x v="70"/>
    <x v="1"/>
    <n v="70"/>
    <x v="70"/>
    <n v="70"/>
    <s v="Market Sustainability"/>
    <s v="NLW Uplifts to Care Contracts"/>
    <x v="16"/>
    <s v="Extra Care"/>
    <s v=""/>
    <x v="0"/>
    <s v=""/>
    <x v="0"/>
    <s v=""/>
    <s v=""/>
    <x v="2"/>
    <x v="3"/>
    <n v="189000"/>
    <x v="2"/>
  </r>
  <r>
    <x v="4"/>
    <x v="70"/>
    <x v="1"/>
    <n v="71"/>
    <x v="70"/>
    <n v="71"/>
    <s v="Market Sustainability"/>
    <s v="NLW Uplifts to Care Contracts"/>
    <x v="11"/>
    <s v=""/>
    <s v="NLW Uplifts to Care Contracts - contingency budget"/>
    <x v="0"/>
    <s v=""/>
    <x v="0"/>
    <s v=""/>
    <s v=""/>
    <x v="2"/>
    <x v="3"/>
    <n v="192000"/>
    <x v="2"/>
  </r>
  <r>
    <x v="4"/>
    <x v="70"/>
    <x v="1"/>
    <n v="72"/>
    <x v="70"/>
    <n v="72"/>
    <s v="Meeting Adult Social Care Needs"/>
    <s v="Maintaining Social Worker Capacity"/>
    <x v="9"/>
    <s v="Implementation &amp; Change Mgt capacity"/>
    <s v=""/>
    <x v="0"/>
    <s v=""/>
    <x v="0"/>
    <s v=""/>
    <s v=""/>
    <x v="2"/>
    <x v="3"/>
    <n v="328240"/>
    <x v="2"/>
  </r>
  <r>
    <x v="4"/>
    <x v="70"/>
    <x v="1"/>
    <n v="73"/>
    <x v="70"/>
    <n v="73"/>
    <s v="Sustaining Adult Social Care"/>
    <s v="Sustaining Adult Social Care"/>
    <x v="11"/>
    <s v=""/>
    <s v="Day Care Services"/>
    <x v="0"/>
    <s v=""/>
    <x v="0"/>
    <s v=""/>
    <s v=""/>
    <x v="2"/>
    <x v="3"/>
    <n v="265000"/>
    <x v="2"/>
  </r>
  <r>
    <x v="4"/>
    <x v="70"/>
    <x v="1"/>
    <n v="74"/>
    <x v="70"/>
    <n v="74"/>
    <s v="Ensuring Local Social Care is Supported"/>
    <s v="Sleep ins - Supported Accommodation"/>
    <x v="16"/>
    <s v="Learning Disability"/>
    <s v=""/>
    <x v="0"/>
    <s v=""/>
    <x v="0"/>
    <s v=""/>
    <s v=""/>
    <x v="2"/>
    <x v="3"/>
    <n v="429944"/>
    <x v="2"/>
  </r>
  <r>
    <x v="4"/>
    <x v="70"/>
    <x v="1"/>
    <n v="75"/>
    <x v="70"/>
    <n v="75"/>
    <s v="Integrated Manager Post"/>
    <s v="Itegrated Post to support integrated approach"/>
    <x v="9"/>
    <s v="Integrated workforce"/>
    <s v=""/>
    <x v="0"/>
    <s v=""/>
    <x v="0"/>
    <s v=""/>
    <s v=""/>
    <x v="1"/>
    <x v="11"/>
    <n v="54860"/>
    <x v="1"/>
  </r>
  <r>
    <x v="4"/>
    <x v="70"/>
    <x v="1"/>
    <n v="76"/>
    <x v="70"/>
    <n v="76"/>
    <s v="Hospital Discharge Team"/>
    <s v="Increased capacity within Care Management"/>
    <x v="28"/>
    <s v="Chg 1. Early Discharge Planning"/>
    <s v=""/>
    <x v="0"/>
    <s v=""/>
    <x v="0"/>
    <s v=""/>
    <s v=""/>
    <x v="1"/>
    <x v="11"/>
    <n v="325660"/>
    <x v="1"/>
  </r>
  <r>
    <x v="4"/>
    <x v="70"/>
    <x v="1"/>
    <n v="77"/>
    <x v="70"/>
    <n v="77"/>
    <s v="Purchase of additional care packages in winter months"/>
    <s v="Winter demand community care packages"/>
    <x v="7"/>
    <s v=""/>
    <s v=""/>
    <x v="0"/>
    <s v=""/>
    <x v="0"/>
    <s v=""/>
    <s v=""/>
    <x v="2"/>
    <x v="11"/>
    <n v="400000"/>
    <x v="1"/>
  </r>
  <r>
    <x v="4"/>
    <x v="70"/>
    <x v="1"/>
    <n v="78"/>
    <x v="70"/>
    <n v="78"/>
    <s v="Purchase of additional care packages in winter months"/>
    <s v="Winter demand community care packages"/>
    <x v="16"/>
    <s v="Nursing Home"/>
    <s v=""/>
    <x v="0"/>
    <s v=""/>
    <x v="0"/>
    <s v=""/>
    <s v=""/>
    <x v="2"/>
    <x v="11"/>
    <n v="146536"/>
    <x v="1"/>
  </r>
  <r>
    <x v="4"/>
    <x v="70"/>
    <x v="1"/>
    <n v="79"/>
    <x v="70"/>
    <n v="79"/>
    <s v="Assistive Technology"/>
    <s v="12 week free trial of Assistive Technology"/>
    <x v="1"/>
    <s v="Community Based Equipment"/>
    <s v=""/>
    <x v="0"/>
    <s v=""/>
    <x v="0"/>
    <s v=""/>
    <s v=""/>
    <x v="1"/>
    <x v="11"/>
    <n v="50000"/>
    <x v="1"/>
  </r>
  <r>
    <x v="4"/>
    <x v="71"/>
    <x v="1"/>
    <n v="1"/>
    <x v="71"/>
    <n v="1"/>
    <s v="Peripatetic Team"/>
    <s v="A peripatetic social work team to help support the Authority to deliver a range of social care support and transformation programmes which will improve outcomes and health benefits for vulnerable adults."/>
    <x v="28"/>
    <s v="Chg 6. Trusted Assessors"/>
    <s v=""/>
    <x v="0"/>
    <s v=""/>
    <x v="6"/>
    <s v=""/>
    <s v=""/>
    <x v="1"/>
    <x v="9"/>
    <n v="235296"/>
    <x v="1"/>
  </r>
  <r>
    <x v="4"/>
    <x v="71"/>
    <x v="1"/>
    <n v="2"/>
    <x v="71"/>
    <n v="2"/>
    <s v="Intermediate Care Beds – spot purchase"/>
    <s v="To ensure adequate provision of spot purchase reablement and transition/intermediate care beds to meet demand"/>
    <x v="27"/>
    <s v="Reablement/Rehabilitation Services"/>
    <s v=""/>
    <x v="0"/>
    <s v=""/>
    <x v="0"/>
    <s v=""/>
    <s v=""/>
    <x v="2"/>
    <x v="9"/>
    <n v="1193071"/>
    <x v="1"/>
  </r>
  <r>
    <x v="4"/>
    <x v="71"/>
    <x v="1"/>
    <n v="3"/>
    <x v="71"/>
    <n v="3"/>
    <s v="Granby Hub"/>
    <s v="Granby (South Hub – 30 beds) - will provide a generic re-ablement service for people, supporting hospital discharges and admissions for people recovering from a period of medical intervention. Granby works closely with the local community groups, schools "/>
    <x v="27"/>
    <s v="Reablement/Rehabilitation Services"/>
    <s v=""/>
    <x v="0"/>
    <s v=""/>
    <x v="6"/>
    <s v=""/>
    <s v=""/>
    <x v="1"/>
    <x v="9"/>
    <n v="2336844"/>
    <x v="1"/>
  </r>
  <r>
    <x v="4"/>
    <x v="71"/>
    <x v="1"/>
    <n v="4"/>
    <x v="71"/>
    <n v="4"/>
    <s v="Granby Hub"/>
    <s v="Granby (South Hub – 30 beds) - will provide a generic re-ablement service for people, supporting hospital discharges and admissions for people recovering from a period of medical intervention. Granby works closely with the local community groups, schools "/>
    <x v="27"/>
    <s v="Reablement/Rehabilitation Services"/>
    <s v=""/>
    <x v="5"/>
    <s v="Social Care but not  from CCG Min Allocation"/>
    <x v="0"/>
    <s v=""/>
    <s v=""/>
    <x v="1"/>
    <x v="4"/>
    <n v="737607"/>
    <x v="1"/>
  </r>
  <r>
    <x v="4"/>
    <x v="71"/>
    <x v="1"/>
    <n v="5"/>
    <x v="71"/>
    <n v="5"/>
    <s v="Sedgemoor Hub"/>
    <s v="Sedgemoor (North Hub – 30 beds) – will support hospital discharges, admissions and respite specialising in care and support for people with dementia. A new purpose built integral day facility has been attached to the main building and will be operational "/>
    <x v="27"/>
    <s v="Reablement/Rehabilitation Services"/>
    <s v=""/>
    <x v="0"/>
    <s v=""/>
    <x v="6"/>
    <s v=""/>
    <s v=""/>
    <x v="1"/>
    <x v="9"/>
    <n v="2224704"/>
    <x v="1"/>
  </r>
  <r>
    <x v="4"/>
    <x v="71"/>
    <x v="1"/>
    <n v="6"/>
    <x v="71"/>
    <n v="6"/>
    <s v="Sedgemoor Hub"/>
    <s v="Sedgemoor (North Hub – 30 beds) – will support hospital discharges, admissions and respite specialising in care and support for people with dementia. A new purpose built integral day facility has been attached to the main building and will be operational "/>
    <x v="27"/>
    <s v="Reablement/Rehabilitation Services"/>
    <s v=""/>
    <x v="5"/>
    <s v="Social Care but not  from CCG Min Allocation"/>
    <x v="0"/>
    <s v=""/>
    <s v=""/>
    <x v="1"/>
    <x v="4"/>
    <n v="266112"/>
    <x v="1"/>
  </r>
  <r>
    <x v="4"/>
    <x v="71"/>
    <x v="1"/>
    <n v="7"/>
    <x v="71"/>
    <n v="7"/>
    <s v="Venmore Hub"/>
    <s v="Venmore (Central Hub – 25 beds) - will support hospital discharges and admissions for people who have had a stroke. Service delivery will be supported by the acute through Physiotherapist, Occupational Therapists, Speech and Language specialists and a ran"/>
    <x v="27"/>
    <s v="Reablement/Rehabilitation Services"/>
    <s v=""/>
    <x v="0"/>
    <s v=""/>
    <x v="6"/>
    <s v=""/>
    <s v=""/>
    <x v="1"/>
    <x v="9"/>
    <n v="2718536"/>
    <x v="1"/>
  </r>
  <r>
    <x v="4"/>
    <x v="71"/>
    <x v="1"/>
    <n v="8"/>
    <x v="71"/>
    <n v="8"/>
    <s v="Venmore Hub"/>
    <s v="Venmore (Central Hub – 25 beds) - will support hospital discharges and admissions for people who have had a stroke. Service delivery will be supported by the acute through Physiotherapist, Occupational Therapists, Speech and Language specialists and a ran"/>
    <x v="27"/>
    <s v="Reablement/Rehabilitation Services"/>
    <s v=""/>
    <x v="5"/>
    <s v="Social Care but not  from CCG Min Allocation"/>
    <x v="0"/>
    <s v=""/>
    <s v=""/>
    <x v="1"/>
    <x v="4"/>
    <n v="465544"/>
    <x v="1"/>
  </r>
  <r>
    <x v="4"/>
    <x v="71"/>
    <x v="1"/>
    <n v="9"/>
    <x v="71"/>
    <n v="9"/>
    <s v="Domcare packages from acute wards"/>
    <s v="To fund the cost of home (domiciliary) care packages for maximum of 6 weeks on discharge from acute hospital wards."/>
    <x v="7"/>
    <s v=""/>
    <s v=""/>
    <x v="0"/>
    <s v=""/>
    <x v="0"/>
    <s v=""/>
    <s v=""/>
    <x v="0"/>
    <x v="9"/>
    <n v="1417620"/>
    <x v="1"/>
  </r>
  <r>
    <x v="4"/>
    <x v="71"/>
    <x v="1"/>
    <n v="10"/>
    <x v="71"/>
    <n v="10"/>
    <s v="Care Brokerage"/>
    <s v="Commission home care packages to maintain people in their own homes, avoid unnecessary hospital admissions and support timely discharge from hospital.  Care packages must be sourced in an efficient and timely manner to ensure available resources are maxim"/>
    <x v="28"/>
    <s v="Chg 1. Early Discharge Planning"/>
    <s v=""/>
    <x v="0"/>
    <s v=""/>
    <x v="0"/>
    <s v=""/>
    <s v=""/>
    <x v="1"/>
    <x v="9"/>
    <n v="130944"/>
    <x v="1"/>
  </r>
  <r>
    <x v="4"/>
    <x v="71"/>
    <x v="1"/>
    <n v="11"/>
    <x v="71"/>
    <n v="11"/>
    <s v="Reablement Social Work team"/>
    <s v="A reablement social work team dedicated to IC bed based care in commissioned hubs"/>
    <x v="28"/>
    <s v="Chg 8. Enhancing Health in Care Homes"/>
    <s v=""/>
    <x v="0"/>
    <s v=""/>
    <x v="0"/>
    <s v=""/>
    <s v=""/>
    <x v="1"/>
    <x v="9"/>
    <n v="460548"/>
    <x v="1"/>
  </r>
  <r>
    <x v="4"/>
    <x v="71"/>
    <x v="1"/>
    <n v="12"/>
    <x v="71"/>
    <n v="12"/>
    <s v="Integrated Discharge Team Whiston 2017/20"/>
    <s v="Team of social worker to augment the IDT at whiston to manage all Liverpool referrals for social care assessments and intermediate care"/>
    <x v="28"/>
    <s v="Chg 3. Multi-Disciplinary/Multi-Agency Discharge Teams"/>
    <s v=""/>
    <x v="0"/>
    <s v=""/>
    <x v="0"/>
    <s v=""/>
    <s v=""/>
    <x v="1"/>
    <x v="9"/>
    <n v="103128"/>
    <x v="1"/>
  </r>
  <r>
    <x v="4"/>
    <x v="71"/>
    <x v="1"/>
    <n v="13"/>
    <x v="71"/>
    <n v="13"/>
    <s v="Whole system integration"/>
    <s v="New model for supported accommodation"/>
    <x v="16"/>
    <s v="Supported Living"/>
    <s v=""/>
    <x v="0"/>
    <s v=""/>
    <x v="0"/>
    <s v=""/>
    <s v=""/>
    <x v="0"/>
    <x v="9"/>
    <n v="500000"/>
    <x v="1"/>
  </r>
  <r>
    <x v="4"/>
    <x v="71"/>
    <x v="1"/>
    <n v="14"/>
    <x v="71"/>
    <n v="14"/>
    <s v="Whole system integration"/>
    <s v="New model for supported accommodation"/>
    <x v="16"/>
    <s v="Supported Living"/>
    <s v=""/>
    <x v="5"/>
    <s v="Social Care but not  from CCG Min Allocation"/>
    <x v="0"/>
    <s v=""/>
    <s v=""/>
    <x v="0"/>
    <x v="4"/>
    <n v="4209877"/>
    <x v="1"/>
  </r>
  <r>
    <x v="4"/>
    <x v="71"/>
    <x v="1"/>
    <n v="15"/>
    <x v="71"/>
    <n v="15"/>
    <s v="Support for Carers"/>
    <s v="To establish a targeted resource to support GP’s in meeting their requirements around support for carers in particular increase the numbers registered with an individual practise and then signposted (referred) on for assessment and support. Practices woul"/>
    <x v="12"/>
    <s v="Carer Advice and Support"/>
    <s v=""/>
    <x v="0"/>
    <s v=""/>
    <x v="0"/>
    <s v=""/>
    <s v=""/>
    <x v="2"/>
    <x v="9"/>
    <n v="50000"/>
    <x v="1"/>
  </r>
  <r>
    <x v="4"/>
    <x v="71"/>
    <x v="1"/>
    <n v="16"/>
    <x v="71"/>
    <n v="16"/>
    <s v="Care Act - assessment &amp; eligibility"/>
    <s v="Social work team carrying out Care Act functions"/>
    <x v="6"/>
    <s v="Other"/>
    <s v="Social Work Assessments"/>
    <x v="5"/>
    <s v="Social Care but not  from CCG Min Allocation"/>
    <x v="0"/>
    <s v=""/>
    <s v=""/>
    <x v="1"/>
    <x v="4"/>
    <n v="865644"/>
    <x v="1"/>
  </r>
  <r>
    <x v="4"/>
    <x v="71"/>
    <x v="1"/>
    <n v="17"/>
    <x v="71"/>
    <n v="17"/>
    <s v="Social Care Act - assessment and support for carers"/>
    <s v="To respond to the new duty to determine eligible needs which replaces an existing requirement to do so, following the assessment.  The description of eligible needs within regulations will create a national minimum threshold, which replaces existing local"/>
    <x v="6"/>
    <s v="Other"/>
    <s v="Social Work Assessments"/>
    <x v="0"/>
    <s v=""/>
    <x v="0"/>
    <s v=""/>
    <s v=""/>
    <x v="1"/>
    <x v="9"/>
    <n v="799000"/>
    <x v="1"/>
  </r>
  <r>
    <x v="4"/>
    <x v="71"/>
    <x v="1"/>
    <n v="18"/>
    <x v="71"/>
    <n v="18"/>
    <s v="Provision of Carers Breaks"/>
    <s v="To provide individual personalised breaks for carers which have been identified through a person centric support planning process"/>
    <x v="12"/>
    <s v="Respite Services"/>
    <s v=""/>
    <x v="0"/>
    <s v=""/>
    <x v="0"/>
    <s v=""/>
    <s v=""/>
    <x v="0"/>
    <x v="9"/>
    <n v="252051"/>
    <x v="1"/>
  </r>
  <r>
    <x v="4"/>
    <x v="71"/>
    <x v="1"/>
    <n v="19"/>
    <x v="71"/>
    <n v="19"/>
    <s v="Implement Safeguarding Adults Board"/>
    <s v="Safeguarding Board"/>
    <x v="6"/>
    <s v="Other"/>
    <s v="Safeguarding Board"/>
    <x v="0"/>
    <s v=""/>
    <x v="0"/>
    <s v=""/>
    <s v=""/>
    <x v="0"/>
    <x v="9"/>
    <n v="62000"/>
    <x v="1"/>
  </r>
  <r>
    <x v="4"/>
    <x v="71"/>
    <x v="1"/>
    <n v="20"/>
    <x v="71"/>
    <n v="20"/>
    <s v="Care Act"/>
    <s v="Disregard of armed forces GIPs from financial assessment"/>
    <x v="6"/>
    <s v="Other"/>
    <s v="Disregard of armed forces GIPs from financial assessment"/>
    <x v="0"/>
    <s v=""/>
    <x v="0"/>
    <s v=""/>
    <s v=""/>
    <x v="0"/>
    <x v="9"/>
    <n v="20000"/>
    <x v="1"/>
  </r>
  <r>
    <x v="4"/>
    <x v="71"/>
    <x v="1"/>
    <n v="21"/>
    <x v="71"/>
    <n v="21"/>
    <s v="Other Social Care-transition funding"/>
    <s v="To support the funding of a number of complex health and social care packages for mental health clients, service users with complex health needs including young people going through transition from children’s to adult services."/>
    <x v="16"/>
    <s v="Other"/>
    <s v="Mental Health"/>
    <x v="2"/>
    <s v=""/>
    <x v="0"/>
    <s v=""/>
    <s v=""/>
    <x v="2"/>
    <x v="9"/>
    <n v="67650"/>
    <x v="1"/>
  </r>
  <r>
    <x v="4"/>
    <x v="71"/>
    <x v="1"/>
    <n v="22"/>
    <x v="71"/>
    <n v="22"/>
    <s v="Frail Elderly"/>
    <s v="Residential Placements"/>
    <x v="16"/>
    <s v="Nursing Home"/>
    <s v=""/>
    <x v="5"/>
    <s v="Social Care but not  from CCG Min Allocation"/>
    <x v="0"/>
    <s v=""/>
    <s v=""/>
    <x v="2"/>
    <x v="4"/>
    <n v="347587"/>
    <x v="1"/>
  </r>
  <r>
    <x v="4"/>
    <x v="71"/>
    <x v="1"/>
    <n v="23"/>
    <x v="71"/>
    <n v="23"/>
    <s v="Residential and Nursing fee Uplift – Older People/Dementia"/>
    <s v="To support the cost of the 2013-14 uplift of nursing element of residential and nursing fee rates"/>
    <x v="9"/>
    <s v="Fee increase to stabilise the care provider market"/>
    <s v=""/>
    <x v="0"/>
    <s v=""/>
    <x v="0"/>
    <s v=""/>
    <s v=""/>
    <x v="2"/>
    <x v="9"/>
    <n v="507222"/>
    <x v="1"/>
  </r>
  <r>
    <x v="4"/>
    <x v="71"/>
    <x v="1"/>
    <n v="24"/>
    <x v="71"/>
    <n v="24"/>
    <s v="Joint Funded Packages- Complex Needs (This is MH rehab figure) "/>
    <s v="To support the funding of a number of complex health and social care packages for mental health clients, service users with complex health needs including young people going through transition from children’s to adult services"/>
    <x v="11"/>
    <s v=""/>
    <s v="Mental health packages"/>
    <x v="2"/>
    <s v=""/>
    <x v="1"/>
    <s v="0.5"/>
    <s v="0.5"/>
    <x v="2"/>
    <x v="4"/>
    <n v="1598852"/>
    <x v="1"/>
  </r>
  <r>
    <x v="4"/>
    <x v="71"/>
    <x v="1"/>
    <n v="26"/>
    <x v="71"/>
    <n v="26"/>
    <s v="Mental Capacity Act Grant"/>
    <s v="Mental Capacity Act Implementation and supporting delivery of the Independent Mental Capacity Advocacy Service for staff working with service users in Liverpool, unpaid carers and service users."/>
    <x v="11"/>
    <s v=""/>
    <s v="Advocacy "/>
    <x v="2"/>
    <s v=""/>
    <x v="0"/>
    <s v=""/>
    <s v=""/>
    <x v="2"/>
    <x v="9"/>
    <n v="116000"/>
    <x v="1"/>
  </r>
  <r>
    <x v="4"/>
    <x v="71"/>
    <x v="1"/>
    <n v="27"/>
    <x v="71"/>
    <n v="27"/>
    <s v="Amethyst Close"/>
    <s v="Amethyst House is a 4 bed unit in a community setting providing crisis beds as an alternative to admission to an acute psychiatric ward. It deals with both social and MH crisis and puts the SU at the centre of care planning"/>
    <x v="16"/>
    <s v="Nursing Home"/>
    <s v=""/>
    <x v="2"/>
    <s v=""/>
    <x v="0"/>
    <s v=""/>
    <s v=""/>
    <x v="2"/>
    <x v="9"/>
    <n v="23000"/>
    <x v="1"/>
  </r>
  <r>
    <x v="4"/>
    <x v="71"/>
    <x v="1"/>
    <n v="29"/>
    <x v="71"/>
    <n v="29"/>
    <s v="Joint Funded Packages – Mental Health S117"/>
    <s v="To support the funding of a number of complex health and social care packages for mental health clients, service users with complex health needs including young people going through transition from children’s to adult services "/>
    <x v="11"/>
    <s v=""/>
    <s v="Mental health packages"/>
    <x v="2"/>
    <s v=""/>
    <x v="1"/>
    <s v="0.5"/>
    <s v="0.5"/>
    <x v="2"/>
    <x v="4"/>
    <n v="3179834"/>
    <x v="1"/>
  </r>
  <r>
    <x v="4"/>
    <x v="71"/>
    <x v="1"/>
    <n v="30"/>
    <x v="71"/>
    <n v="30"/>
    <s v="Mental Health services-s117 contribution"/>
    <s v="To support the funding of those clients currently accommodated out of city as part of a transformational agenda to commission specialist MH placements within Liverpool. (Historic Costs)"/>
    <x v="11"/>
    <s v=""/>
    <s v="Mental health packages"/>
    <x v="2"/>
    <s v=""/>
    <x v="1"/>
    <s v="0.5"/>
    <s v="0.5"/>
    <x v="2"/>
    <x v="9"/>
    <n v="20000"/>
    <x v="1"/>
  </r>
  <r>
    <x v="4"/>
    <x v="71"/>
    <x v="1"/>
    <n v="31"/>
    <x v="71"/>
    <n v="31"/>
    <s v="Home First"/>
    <s v="Support implementation of Care Act 2014"/>
    <x v="28"/>
    <s v="Chg 4. Home First / Discharge to Access"/>
    <s v=""/>
    <x v="0"/>
    <s v=""/>
    <x v="0"/>
    <s v=""/>
    <s v=""/>
    <x v="1"/>
    <x v="9"/>
    <n v="1900000"/>
    <x v="1"/>
  </r>
  <r>
    <x v="4"/>
    <x v="71"/>
    <x v="1"/>
    <n v="32"/>
    <x v="71"/>
    <n v="32"/>
    <s v="Outreach Service"/>
    <s v="Support implementation of Care Act 2014"/>
    <x v="28"/>
    <s v="Chg 4. Home First / Discharge to Access"/>
    <s v=""/>
    <x v="0"/>
    <s v=""/>
    <x v="0"/>
    <s v=""/>
    <s v=""/>
    <x v="1"/>
    <x v="4"/>
    <n v="798104"/>
    <x v="1"/>
  </r>
  <r>
    <x v="4"/>
    <x v="71"/>
    <x v="1"/>
    <n v="33"/>
    <x v="71"/>
    <n v="33"/>
    <s v="Joint Funded Packages MH rehab (This is complex figure)"/>
    <s v="To support the funding of a number of complex health and social care packages for mental health clients, service users with complex health needs including young people going through transition from children’s to adult services"/>
    <x v="11"/>
    <s v=""/>
    <s v="Mental health packages"/>
    <x v="2"/>
    <s v=""/>
    <x v="1"/>
    <s v="0.5"/>
    <s v="0.5"/>
    <x v="2"/>
    <x v="4"/>
    <n v="1253541"/>
    <x v="1"/>
  </r>
  <r>
    <x v="4"/>
    <x v="71"/>
    <x v="1"/>
    <n v="35"/>
    <x v="71"/>
    <n v="35"/>
    <s v="Out of City Resettlement - Mental Health"/>
    <s v="To support the funding of those clients currently accommodated out of city as part of a transformational agenda to commission specialist MH placements within Liverpool"/>
    <x v="11"/>
    <s v=""/>
    <s v="Mental health packages"/>
    <x v="2"/>
    <s v=""/>
    <x v="0"/>
    <s v=""/>
    <s v=""/>
    <x v="2"/>
    <x v="9"/>
    <n v="296856"/>
    <x v="1"/>
  </r>
  <r>
    <x v="4"/>
    <x v="71"/>
    <x v="1"/>
    <n v="36"/>
    <x v="71"/>
    <n v="36"/>
    <s v="Mersey Care - Addictions Substance Misuse"/>
    <s v="Substance Misuse services.  Provision of inpatient, outpatient and community based services including support regarding Drug Rehabilitation Requirement (DRR) notices.  "/>
    <x v="11"/>
    <s v=""/>
    <s v="Mental health packages"/>
    <x v="2"/>
    <s v=""/>
    <x v="0"/>
    <s v=""/>
    <s v=""/>
    <x v="5"/>
    <x v="4"/>
    <n v="4652413"/>
    <x v="1"/>
  </r>
  <r>
    <x v="4"/>
    <x v="71"/>
    <x v="1"/>
    <n v="37"/>
    <x v="71"/>
    <n v="37"/>
    <s v="Vancouver House"/>
    <s v="Complex Needs client recharge"/>
    <x v="11"/>
    <s v=""/>
    <s v="Mental health packages"/>
    <x v="2"/>
    <s v=""/>
    <x v="0"/>
    <s v=""/>
    <s v=""/>
    <x v="2"/>
    <x v="4"/>
    <n v="117000"/>
    <x v="1"/>
  </r>
  <r>
    <x v="4"/>
    <x v="71"/>
    <x v="1"/>
    <n v="38"/>
    <x v="71"/>
    <n v="38"/>
    <s v="Independent Mental Health Advocacy"/>
    <s v="independent advocate who is specially trained to work within the framework of the Mental Health Act to support people to understand their rights under the Act and participate in decisions about their care and treatment"/>
    <x v="11"/>
    <s v=""/>
    <s v="Mental health advocacy"/>
    <x v="2"/>
    <s v=""/>
    <x v="0"/>
    <s v=""/>
    <s v=""/>
    <x v="0"/>
    <x v="9"/>
    <n v="107000"/>
    <x v="1"/>
  </r>
  <r>
    <x v="4"/>
    <x v="71"/>
    <x v="1"/>
    <n v="39"/>
    <x v="71"/>
    <n v="39"/>
    <s v="Social Care Bill - Advice &amp; support to access and plan care, including rights to advocacy"/>
    <s v="New duty for LA to provide clients with information to help them financially plan and for LA to facilitate access to independent financial advice and independent review process"/>
    <x v="6"/>
    <s v="Other"/>
    <s v="Help and Advice"/>
    <x v="0"/>
    <s v=""/>
    <x v="0"/>
    <s v=""/>
    <s v=""/>
    <x v="0"/>
    <x v="9"/>
    <n v="167000"/>
    <x v="1"/>
  </r>
  <r>
    <x v="4"/>
    <x v="71"/>
    <x v="1"/>
    <n v="40"/>
    <x v="71"/>
    <n v="40"/>
    <s v="Data &amp; Information Sharing"/>
    <s v="To support the development of robust data and information sharing across acute and community health settings through infrastructure, training and project development"/>
    <x v="9"/>
    <s v="Shared records and Interoperability"/>
    <s v=""/>
    <x v="0"/>
    <s v=""/>
    <x v="0"/>
    <s v=""/>
    <s v=""/>
    <x v="1"/>
    <x v="9"/>
    <n v="163680"/>
    <x v="1"/>
  </r>
  <r>
    <x v="4"/>
    <x v="71"/>
    <x v="1"/>
    <n v="41"/>
    <x v="71"/>
    <n v="41"/>
    <s v="Liquid Logic"/>
    <s v="The money is being used specifically to support integrated working, strengthening ICT network integration and smart technology allowing practitioners to view information from other ICT systems. Work is ongoing to cleanse the information held within the ad"/>
    <x v="9"/>
    <s v="Shared records and Interoperability"/>
    <s v=""/>
    <x v="0"/>
    <s v=""/>
    <x v="0"/>
    <s v=""/>
    <s v=""/>
    <x v="1"/>
    <x v="9"/>
    <n v="140004"/>
    <x v="1"/>
  </r>
  <r>
    <x v="4"/>
    <x v="71"/>
    <x v="1"/>
    <n v="42"/>
    <x v="71"/>
    <n v="42"/>
    <s v="Digital Telecare"/>
    <s v="To provide a clinical monitoring hub and technology for remote telemetry and patient management to support people with Long Term conditions in their own homes._x000a_"/>
    <x v="1"/>
    <s v="Telecare"/>
    <s v=""/>
    <x v="0"/>
    <s v=""/>
    <x v="0"/>
    <s v=""/>
    <s v=""/>
    <x v="2"/>
    <x v="4"/>
    <n v="1000000"/>
    <x v="1"/>
  </r>
  <r>
    <x v="4"/>
    <x v="71"/>
    <x v="1"/>
    <n v="43"/>
    <x v="71"/>
    <n v="43"/>
    <s v="Digital Telecare"/>
    <s v="To provide a clinical monitoring hub and technology for remote telemetry and patient management to support people with Long Term conditions in their own homes._x000a_"/>
    <x v="1"/>
    <s v="Telecare"/>
    <s v=""/>
    <x v="0"/>
    <s v=""/>
    <x v="0"/>
    <s v=""/>
    <s v=""/>
    <x v="2"/>
    <x v="9"/>
    <n v="494000"/>
    <x v="1"/>
  </r>
  <r>
    <x v="4"/>
    <x v="71"/>
    <x v="1"/>
    <n v="44"/>
    <x v="71"/>
    <n v="44"/>
    <s v="Disabled Facilities Grant"/>
    <s v="To provide essential housing adaptions to help people stay in their own homes"/>
    <x v="13"/>
    <s v="Adaptations"/>
    <s v=""/>
    <x v="0"/>
    <s v=""/>
    <x v="0"/>
    <s v=""/>
    <s v=""/>
    <x v="2"/>
    <x v="2"/>
    <n v="6503889"/>
    <x v="1"/>
  </r>
  <r>
    <x v="4"/>
    <x v="71"/>
    <x v="1"/>
    <n v="45"/>
    <x v="71"/>
    <n v="45"/>
    <s v="Disabled Facilities Grant"/>
    <s v="To provide essential housing adaptions to help people stay in their own homes"/>
    <x v="13"/>
    <s v="Adaptations"/>
    <s v=""/>
    <x v="0"/>
    <s v=""/>
    <x v="0"/>
    <s v=""/>
    <s v=""/>
    <x v="2"/>
    <x v="2"/>
    <n v="1000000"/>
    <x v="1"/>
  </r>
  <r>
    <x v="4"/>
    <x v="71"/>
    <x v="1"/>
    <n v="46"/>
    <x v="71"/>
    <n v="46"/>
    <s v="More Independent"/>
    <s v="To provide a clinical monitoring hub and technology for remote telemetry and patient management to support people with Long Term conditions in their own homes."/>
    <x v="1"/>
    <s v="Telecare"/>
    <s v=""/>
    <x v="0"/>
    <s v=""/>
    <x v="0"/>
    <s v=""/>
    <s v=""/>
    <x v="1"/>
    <x v="4"/>
    <n v="220000"/>
    <x v="1"/>
  </r>
  <r>
    <x v="4"/>
    <x v="71"/>
    <x v="1"/>
    <n v="47"/>
    <x v="71"/>
    <n v="47"/>
    <s v="Community Equipment"/>
    <s v="Community equipment to enable individuals to live indepentendly in the community and to support the discharge of patients from acute settings."/>
    <x v="1"/>
    <s v="Community Based Equipment"/>
    <s v=""/>
    <x v="0"/>
    <s v=""/>
    <x v="6"/>
    <s v=""/>
    <s v=""/>
    <x v="2"/>
    <x v="4"/>
    <n v="728256"/>
    <x v="1"/>
  </r>
  <r>
    <x v="4"/>
    <x v="71"/>
    <x v="1"/>
    <n v="48"/>
    <x v="71"/>
    <n v="48"/>
    <s v="Quality Assuring and Safeguarding"/>
    <s v="Quality Assurance and Adult Safeguarding Activities"/>
    <x v="6"/>
    <s v="Other"/>
    <s v="Safeguarding "/>
    <x v="0"/>
    <s v=""/>
    <x v="0"/>
    <s v=""/>
    <s v=""/>
    <x v="1"/>
    <x v="9"/>
    <n v="383628"/>
    <x v="1"/>
  </r>
  <r>
    <x v="4"/>
    <x v="71"/>
    <x v="1"/>
    <n v="49"/>
    <x v="71"/>
    <n v="49"/>
    <s v="Bradbury Fields"/>
    <s v="To commission Bradbury Fields to offer an Eye Clinic Liaison service at the Royal Liverpool Hospital"/>
    <x v="11"/>
    <s v=""/>
    <s v="Eye Clinic"/>
    <x v="3"/>
    <s v=""/>
    <x v="0"/>
    <s v=""/>
    <s v=""/>
    <x v="6"/>
    <x v="9"/>
    <n v="34704"/>
    <x v="1"/>
  </r>
  <r>
    <x v="4"/>
    <x v="71"/>
    <x v="1"/>
    <n v="50"/>
    <x v="71"/>
    <n v="50"/>
    <s v="le"/>
    <s v="Protection of social care services to support system delivery"/>
    <x v="17"/>
    <s v="Direct Payments"/>
    <s v=""/>
    <x v="0"/>
    <s v=""/>
    <x v="0"/>
    <s v=""/>
    <s v=""/>
    <x v="2"/>
    <x v="9"/>
    <n v="8500000"/>
    <x v="1"/>
  </r>
  <r>
    <x v="4"/>
    <x v="71"/>
    <x v="1"/>
    <n v="51"/>
    <x v="71"/>
    <n v="51"/>
    <s v="Liverpool Community Alcohol Service            "/>
    <s v="Provision of clinical and community led alcohol treatment support services for individuals diagnosed with alcohol use disorder"/>
    <x v="0"/>
    <s v="Other"/>
    <s v="Help and Advice"/>
    <x v="1"/>
    <s v=""/>
    <x v="0"/>
    <s v=""/>
    <s v=""/>
    <x v="6"/>
    <x v="4"/>
    <n v="664000"/>
    <x v="1"/>
  </r>
  <r>
    <x v="4"/>
    <x v="71"/>
    <x v="1"/>
    <n v="52"/>
    <x v="71"/>
    <n v="52"/>
    <s v="Community based stop smoking services      "/>
    <s v="A specialised community service to support people wanting to give up smoking."/>
    <x v="0"/>
    <s v="Other"/>
    <s v="Help and Advice"/>
    <x v="1"/>
    <s v=""/>
    <x v="0"/>
    <s v=""/>
    <s v=""/>
    <x v="2"/>
    <x v="4"/>
    <n v="400000"/>
    <x v="1"/>
  </r>
  <r>
    <x v="4"/>
    <x v="71"/>
    <x v="1"/>
    <n v="53"/>
    <x v="71"/>
    <n v="53"/>
    <s v="Alcohol and Tobacco Unit"/>
    <s v="Alcohol and Tobacco Unit (ATU) - supports the tackling of illegal importation and distribution of alcohol and tobacco products, as well as sales of these products to those below the legal purchasing age.  "/>
    <x v="11"/>
    <s v=""/>
    <s v="Help and Advice"/>
    <x v="5"/>
    <s v="Community safety &amp; prevention"/>
    <x v="0"/>
    <s v=""/>
    <s v=""/>
    <x v="1"/>
    <x v="4"/>
    <n v="114000"/>
    <x v="1"/>
  </r>
  <r>
    <x v="4"/>
    <x v="71"/>
    <x v="1"/>
    <n v="54"/>
    <x v="71"/>
    <n v="54"/>
    <s v="Pharmacy based stop smoking services      "/>
    <s v="Provision of dispensing services in relation to prescribed nicotine relpacement therapy and also from some sites brief advice sessions"/>
    <x v="0"/>
    <s v="Other"/>
    <s v="Help and Advice"/>
    <x v="1"/>
    <s v=""/>
    <x v="0"/>
    <s v=""/>
    <s v=""/>
    <x v="2"/>
    <x v="4"/>
    <n v="408000"/>
    <x v="1"/>
  </r>
  <r>
    <x v="4"/>
    <x v="71"/>
    <x v="1"/>
    <n v="55"/>
    <x v="71"/>
    <n v="55"/>
    <s v="Healthy Ageing"/>
    <s v="Residential Placements"/>
    <x v="16"/>
    <s v="Care Home"/>
    <s v=""/>
    <x v="0"/>
    <s v=""/>
    <x v="0"/>
    <s v=""/>
    <s v=""/>
    <x v="2"/>
    <x v="4"/>
    <n v="219552"/>
    <x v="1"/>
  </r>
  <r>
    <x v="4"/>
    <x v="71"/>
    <x v="1"/>
    <n v="56"/>
    <x v="71"/>
    <n v="56"/>
    <s v="Advocacy  -Mary  Seacole s"/>
    <s v="Community mental health advocacy for the culturally diverse communities of Liverpool."/>
    <x v="11"/>
    <s v=""/>
    <s v="Help and Advice"/>
    <x v="0"/>
    <s v=""/>
    <x v="0"/>
    <s v=""/>
    <s v=""/>
    <x v="0"/>
    <x v="4"/>
    <n v="27404"/>
    <x v="1"/>
  </r>
  <r>
    <x v="4"/>
    <x v="71"/>
    <x v="1"/>
    <n v="57"/>
    <x v="71"/>
    <n v="57"/>
    <s v="Time Bank"/>
    <s v="Participants 'deposit' their time by giving practical help and support and are able to 'withdraw' their time when they need something done themselves."/>
    <x v="11"/>
    <s v=""/>
    <s v="Community development "/>
    <x v="0"/>
    <s v=""/>
    <x v="0"/>
    <s v=""/>
    <s v=""/>
    <x v="1"/>
    <x v="4"/>
    <n v="80796"/>
    <x v="1"/>
  </r>
  <r>
    <x v="4"/>
    <x v="71"/>
    <x v="1"/>
    <n v="58"/>
    <x v="71"/>
    <n v="58"/>
    <s v="Peer Support"/>
    <s v="peer support"/>
    <x v="11"/>
    <s v=""/>
    <s v="Help and advice "/>
    <x v="0"/>
    <s v=""/>
    <x v="0"/>
    <s v=""/>
    <s v=""/>
    <x v="1"/>
    <x v="4"/>
    <n v="182420"/>
    <x v="1"/>
  </r>
  <r>
    <x v="4"/>
    <x v="71"/>
    <x v="1"/>
    <n v="59"/>
    <x v="71"/>
    <n v="59"/>
    <s v="Day Centre - MH Mary Seacole House"/>
    <s v="Multi cultural mental health day centre "/>
    <x v="10"/>
    <s v=""/>
    <s v=""/>
    <x v="0"/>
    <s v=""/>
    <x v="0"/>
    <s v=""/>
    <s v=""/>
    <x v="0"/>
    <x v="4"/>
    <n v="183383"/>
    <x v="1"/>
  </r>
  <r>
    <x v="4"/>
    <x v="71"/>
    <x v="1"/>
    <n v="60"/>
    <x v="71"/>
    <n v="60"/>
    <s v="Day Centres; Umbrella Centre, The Leeson Centre"/>
    <s v="Provides an educational approach to managing and improving mental health"/>
    <x v="10"/>
    <s v=""/>
    <s v=""/>
    <x v="0"/>
    <s v=""/>
    <x v="0"/>
    <s v=""/>
    <s v=""/>
    <x v="0"/>
    <x v="4"/>
    <n v="228088"/>
    <x v="1"/>
  </r>
  <r>
    <x v="4"/>
    <x v="71"/>
    <x v="1"/>
    <n v="61"/>
    <x v="71"/>
    <n v="61"/>
    <s v="Day Centre Everton"/>
    <s v="Adult day care centre"/>
    <x v="10"/>
    <s v=""/>
    <s v=""/>
    <x v="0"/>
    <s v=""/>
    <x v="0"/>
    <s v=""/>
    <s v=""/>
    <x v="0"/>
    <x v="4"/>
    <n v="68935"/>
    <x v="1"/>
  </r>
  <r>
    <x v="4"/>
    <x v="71"/>
    <x v="1"/>
    <n v="62"/>
    <x v="71"/>
    <n v="62"/>
    <s v="A&amp;E Front Door"/>
    <s v="Increase Social Work / business support  resource at AED front  door  in Aintree and Royal 7 days / 8-8 to prevent unnecessary admissions"/>
    <x v="28"/>
    <s v="Chg 3. Multi-Disciplinary/Multi-Agency Discharge Teams"/>
    <s v=""/>
    <x v="0"/>
    <s v=""/>
    <x v="0"/>
    <s v=""/>
    <s v=""/>
    <x v="6"/>
    <x v="11"/>
    <n v="121251"/>
    <x v="2"/>
  </r>
  <r>
    <x v="4"/>
    <x v="71"/>
    <x v="1"/>
    <n v="63"/>
    <x v="71"/>
    <n v="63"/>
    <s v="7 Day working "/>
    <s v="Initial proposal to provide capacity for 7 day working over winter period and then extend to whole year "/>
    <x v="28"/>
    <s v="Chg 5. Seven-Day Services"/>
    <s v=""/>
    <x v="0"/>
    <s v=""/>
    <x v="0"/>
    <s v=""/>
    <s v=""/>
    <x v="6"/>
    <x v="11"/>
    <n v="53099"/>
    <x v="2"/>
  </r>
  <r>
    <x v="4"/>
    <x v="71"/>
    <x v="1"/>
    <n v="64"/>
    <x v="71"/>
    <n v="64"/>
    <s v="Care Home Reviews"/>
    <s v="Enhancing Health in Care Homes"/>
    <x v="28"/>
    <s v="Chg 8. Enhancing Health in Care Homes"/>
    <s v=""/>
    <x v="0"/>
    <s v=""/>
    <x v="0"/>
    <s v=""/>
    <s v=""/>
    <x v="2"/>
    <x v="11"/>
    <n v="29311"/>
    <x v="2"/>
  </r>
  <r>
    <x v="4"/>
    <x v="71"/>
    <x v="1"/>
    <n v="65"/>
    <x v="71"/>
    <n v="65"/>
    <s v="Single Handed Care"/>
    <s v=" - a means of safely transferring an individual with the correct equipment resulting in reduced number of care hours provided. "/>
    <x v="1"/>
    <s v="Community Based Equipment"/>
    <s v=""/>
    <x v="0"/>
    <s v=""/>
    <x v="0"/>
    <s v=""/>
    <s v=""/>
    <x v="2"/>
    <x v="11"/>
    <n v="199239"/>
    <x v="2"/>
  </r>
  <r>
    <x v="4"/>
    <x v="71"/>
    <x v="1"/>
    <n v="66"/>
    <x v="71"/>
    <n v="66"/>
    <s v="Discharge Co-ordinator"/>
    <s v="Early Discharge Planning"/>
    <x v="28"/>
    <s v="Chg 1. Early Discharge Planning"/>
    <s v=""/>
    <x v="0"/>
    <s v=""/>
    <x v="0"/>
    <s v=""/>
    <s v=""/>
    <x v="6"/>
    <x v="11"/>
    <n v="30000"/>
    <x v="2"/>
  </r>
  <r>
    <x v="4"/>
    <x v="71"/>
    <x v="1"/>
    <n v="67"/>
    <x v="71"/>
    <n v="67"/>
    <s v="Home First plus Independent Sector Capacity"/>
    <s v="Block purchase home based reablement services with preferred providers of the existing Help to Live at Home contracts to meet projected demand for these services up to 30th September 2019. The proposed block arrangements will align with the main Help to L"/>
    <x v="28"/>
    <s v="Chg 4. Home First / Discharge to Access"/>
    <s v=""/>
    <x v="0"/>
    <s v=""/>
    <x v="0"/>
    <s v=""/>
    <s v=""/>
    <x v="2"/>
    <x v="11"/>
    <n v="2271994"/>
    <x v="2"/>
  </r>
  <r>
    <x v="4"/>
    <x v="71"/>
    <x v="1"/>
    <n v="68"/>
    <x v="71"/>
    <n v="68"/>
    <s v="Additional Residential Capacity"/>
    <s v="Arncliff Block Bed Purchase + 4 additional placements"/>
    <x v="16"/>
    <s v="Nursing Home"/>
    <s v=""/>
    <x v="0"/>
    <s v=""/>
    <x v="0"/>
    <s v=""/>
    <s v=""/>
    <x v="2"/>
    <x v="11"/>
    <n v="252214"/>
    <x v="2"/>
  </r>
  <r>
    <x v="4"/>
    <x v="71"/>
    <x v="1"/>
    <n v="69"/>
    <x v="71"/>
    <n v="69"/>
    <s v="2017/18 fee uplift"/>
    <s v="2017/18 fee uplift"/>
    <x v="9"/>
    <s v="Fee increase to stabilise the care provider market"/>
    <s v=""/>
    <x v="0"/>
    <s v=""/>
    <x v="0"/>
    <s v=""/>
    <s v=""/>
    <x v="2"/>
    <x v="3"/>
    <n v="5746797"/>
    <x v="1"/>
  </r>
  <r>
    <x v="4"/>
    <x v="71"/>
    <x v="1"/>
    <n v="70"/>
    <x v="71"/>
    <n v="70"/>
    <s v="2018/19 fee uplift"/>
    <s v="2018/19 fee uplift"/>
    <x v="9"/>
    <s v="Fee increase to stabilise the care provider market"/>
    <s v=""/>
    <x v="0"/>
    <s v=""/>
    <x v="0"/>
    <s v=""/>
    <s v=""/>
    <x v="2"/>
    <x v="3"/>
    <n v="6700000"/>
    <x v="1"/>
  </r>
  <r>
    <x v="4"/>
    <x v="71"/>
    <x v="1"/>
    <n v="71"/>
    <x v="71"/>
    <n v="71"/>
    <s v="2019/20 fee uplift"/>
    <s v="2019/20 fee uplift"/>
    <x v="9"/>
    <s v="Fee increase to stabilise the care provider market"/>
    <s v=""/>
    <x v="0"/>
    <s v=""/>
    <x v="0"/>
    <s v=""/>
    <s v=""/>
    <x v="2"/>
    <x v="3"/>
    <n v="8045000"/>
    <x v="2"/>
  </r>
  <r>
    <x v="4"/>
    <x v="71"/>
    <x v="1"/>
    <n v="72"/>
    <x v="71"/>
    <n v="72"/>
    <s v="Demand Pressures"/>
    <s v="Currently used to offset overspends against commissioned services"/>
    <x v="11"/>
    <s v=""/>
    <s v="Demand pressures"/>
    <x v="0"/>
    <s v=""/>
    <x v="0"/>
    <s v=""/>
    <s v=""/>
    <x v="2"/>
    <x v="3"/>
    <n v="4779617"/>
    <x v="2"/>
  </r>
  <r>
    <x v="4"/>
    <x v="71"/>
    <x v="1"/>
    <n v="73"/>
    <x v="71"/>
    <n v="73"/>
    <s v="Recruitment Townsend Lane reablement hub "/>
    <s v="additional resources to support the launch of the new service"/>
    <x v="16"/>
    <s v="Care Home"/>
    <s v=""/>
    <x v="0"/>
    <s v=""/>
    <x v="0"/>
    <s v=""/>
    <s v=""/>
    <x v="1"/>
    <x v="3"/>
    <n v="324027"/>
    <x v="2"/>
  </r>
  <r>
    <x v="4"/>
    <x v="71"/>
    <x v="1"/>
    <n v="74"/>
    <x v="71"/>
    <n v="74"/>
    <s v="Enhancement of social care system to transfer social care"/>
    <s v="To support the key changes required to transform social care to ensure there is a full focus on the preventative agenda, timely discharges and the progressing of the strength based asset approach to assessments"/>
    <x v="0"/>
    <s v="Other"/>
    <s v="Supporting early discharges and asset based approach to assessments"/>
    <x v="0"/>
    <s v=""/>
    <x v="0"/>
    <s v=""/>
    <s v=""/>
    <x v="1"/>
    <x v="3"/>
    <n v="2200000"/>
    <x v="2"/>
  </r>
  <r>
    <x v="4"/>
    <x v="71"/>
    <x v="1"/>
    <n v="75"/>
    <x v="71"/>
    <n v="75"/>
    <s v="Trusted assessor expansion"/>
    <s v="Trusted assessor expansion"/>
    <x v="28"/>
    <s v="Chg 6. Trusted Assessors"/>
    <s v=""/>
    <x v="0"/>
    <s v=""/>
    <x v="0"/>
    <s v=""/>
    <s v=""/>
    <x v="1"/>
    <x v="3"/>
    <n v="48780.53"/>
    <x v="1"/>
  </r>
  <r>
    <x v="4"/>
    <x v="71"/>
    <x v="1"/>
    <n v="76"/>
    <x v="71"/>
    <n v="76"/>
    <s v="Homecare CiC"/>
    <s v="Funding to backfill a member of the CIC working on workforce development. Establish joint website to recruit staff. External Staffing backfill and contribution to website development. "/>
    <x v="9"/>
    <s v="Integrated workforce"/>
    <s v=""/>
    <x v="0"/>
    <s v=""/>
    <x v="0"/>
    <s v=""/>
    <s v=""/>
    <x v="2"/>
    <x v="3"/>
    <n v="10333"/>
    <x v="1"/>
  </r>
  <r>
    <x v="4"/>
    <x v="71"/>
    <x v="1"/>
    <n v="77"/>
    <x v="71"/>
    <n v="77"/>
    <s v="Wellbeing Pilot"/>
    <s v="To provide addittional home care support in order to avoid hospital admissions"/>
    <x v="7"/>
    <s v=""/>
    <s v=""/>
    <x v="0"/>
    <s v=""/>
    <x v="0"/>
    <s v=""/>
    <s v=""/>
    <x v="2"/>
    <x v="3"/>
    <n v="237928.50599999999"/>
    <x v="1"/>
  </r>
  <r>
    <x v="4"/>
    <x v="71"/>
    <x v="1"/>
    <n v="78"/>
    <x v="71"/>
    <n v="78"/>
    <s v="Liquid Logic / Controcc developments"/>
    <s v="Streamline data &amp; Cleansing. Potential purchase of additional Applications"/>
    <x v="1"/>
    <s v="Digital Participation Services"/>
    <s v=""/>
    <x v="0"/>
    <s v=""/>
    <x v="0"/>
    <s v=""/>
    <s v=""/>
    <x v="1"/>
    <x v="3"/>
    <n v="68571.91"/>
    <x v="1"/>
  </r>
  <r>
    <x v="4"/>
    <x v="71"/>
    <x v="1"/>
    <n v="79"/>
    <x v="71"/>
    <n v="79"/>
    <s v="Additional Social Work capacity "/>
    <s v="Whilst work has been completed to ‘cleanse’ the unallocated cases in August/September 2018, there remains in excess of 350 cases that require allocation across the twelve neighbourhood teams.   An additional 8 temporary posts are required across the twelv"/>
    <x v="9"/>
    <s v="Shared records and Interoperability"/>
    <s v=""/>
    <x v="0"/>
    <s v=""/>
    <x v="0"/>
    <s v=""/>
    <s v=""/>
    <x v="1"/>
    <x v="3"/>
    <n v="133178.22428571427"/>
    <x v="1"/>
  </r>
  <r>
    <x v="4"/>
    <x v="71"/>
    <x v="1"/>
    <n v="80"/>
    <x v="71"/>
    <n v="80"/>
    <s v="Home First expansion"/>
    <s v="Home First expansion"/>
    <x v="28"/>
    <s v="Chg 4. Home First / Discharge to Access"/>
    <s v=""/>
    <x v="0"/>
    <s v=""/>
    <x v="0"/>
    <s v=""/>
    <s v=""/>
    <x v="1"/>
    <x v="3"/>
    <n v="882561"/>
    <x v="1"/>
  </r>
  <r>
    <x v="4"/>
    <x v="71"/>
    <x v="1"/>
    <n v="81"/>
    <x v="71"/>
    <n v="81"/>
    <s v="New 3 x 50 bed hub transition"/>
    <s v="New 3 x 50 bed hub transition"/>
    <x v="16"/>
    <s v="Care Home"/>
    <s v=""/>
    <x v="0"/>
    <s v=""/>
    <x v="0"/>
    <s v=""/>
    <s v=""/>
    <x v="2"/>
    <x v="3"/>
    <n v="640000"/>
    <x v="1"/>
  </r>
  <r>
    <x v="4"/>
    <x v="71"/>
    <x v="1"/>
    <n v="82"/>
    <x v="71"/>
    <n v="82"/>
    <s v="Expand Reablement Services (Granby/ Venmore/ Sedgemoor)"/>
    <s v="Expand Reablement Services (Granby/ Venmore/ Sedgemoor)"/>
    <x v="27"/>
    <s v="Reablement/Rehabilitation Services"/>
    <s v=""/>
    <x v="0"/>
    <s v=""/>
    <x v="0"/>
    <s v=""/>
    <s v=""/>
    <x v="2"/>
    <x v="3"/>
    <n v="1895007"/>
    <x v="1"/>
  </r>
  <r>
    <x v="4"/>
    <x v="71"/>
    <x v="1"/>
    <n v="83"/>
    <x v="71"/>
    <n v="83"/>
    <s v="2 apprentices "/>
    <s v="2 apprentices "/>
    <x v="9"/>
    <s v="Integrated workforce"/>
    <s v=""/>
    <x v="0"/>
    <s v=""/>
    <x v="0"/>
    <s v=""/>
    <s v=""/>
    <x v="1"/>
    <x v="3"/>
    <n v="17079.88"/>
    <x v="1"/>
  </r>
  <r>
    <x v="4"/>
    <x v="71"/>
    <x v="1"/>
    <n v="84"/>
    <x v="71"/>
    <n v="84"/>
    <s v="Crown Community Hub - Team Organiser"/>
    <s v="Crown Community Hub - Team Organiser"/>
    <x v="9"/>
    <s v="Integrated workforce"/>
    <s v=""/>
    <x v="0"/>
    <s v=""/>
    <x v="0"/>
    <s v=""/>
    <s v=""/>
    <x v="1"/>
    <x v="3"/>
    <n v="34000"/>
    <x v="1"/>
  </r>
  <r>
    <x v="4"/>
    <x v="71"/>
    <x v="1"/>
    <n v="85"/>
    <x v="71"/>
    <n v="85"/>
    <s v="Project Mgmt and Sickness improvement"/>
    <s v="Project Mgmt and Sickness improvement"/>
    <x v="9"/>
    <s v="Integrated workforce"/>
    <s v=""/>
    <x v="0"/>
    <s v=""/>
    <x v="0"/>
    <s v=""/>
    <s v=""/>
    <x v="1"/>
    <x v="3"/>
    <n v="105325.21"/>
    <x v="1"/>
  </r>
  <r>
    <x v="4"/>
    <x v="71"/>
    <x v="1"/>
    <n v="86"/>
    <x v="71"/>
    <n v="86"/>
    <s v="To fund the continuation of the coordination of the Happy Older Peoples Network"/>
    <s v="To fund the continuation of the coordination of the Happy Older Peoples Network"/>
    <x v="1"/>
    <s v="Wellness Services"/>
    <s v=""/>
    <x v="0"/>
    <s v=""/>
    <x v="0"/>
    <s v=""/>
    <s v=""/>
    <x v="0"/>
    <x v="3"/>
    <n v="45000"/>
    <x v="1"/>
  </r>
  <r>
    <x v="4"/>
    <x v="71"/>
    <x v="1"/>
    <n v="87"/>
    <x v="71"/>
    <n v="87"/>
    <s v="the set up and delivery of ten  intergenerational cafes."/>
    <s v="the set up and delivery of ten  intergenerational cafes."/>
    <x v="1"/>
    <s v="Wellness Services"/>
    <s v=""/>
    <x v="0"/>
    <s v=""/>
    <x v="0"/>
    <s v=""/>
    <s v=""/>
    <x v="2"/>
    <x v="3"/>
    <n v="70890"/>
    <x v="1"/>
  </r>
  <r>
    <x v="4"/>
    <x v="71"/>
    <x v="1"/>
    <n v="88"/>
    <x v="71"/>
    <n v="89"/>
    <s v="Specialist Rehab - Oak Vale - Contract Beds"/>
    <s v="Service to accommodate and support adults with acquired brain injury and complex health and social care needs"/>
    <x v="11"/>
    <s v=""/>
    <s v="Other - Mental Health / wellbeing"/>
    <x v="1"/>
    <s v=""/>
    <x v="6"/>
    <s v=""/>
    <s v=""/>
    <x v="2"/>
    <x v="10"/>
    <n v="1079000"/>
    <x v="1"/>
  </r>
  <r>
    <x v="4"/>
    <x v="71"/>
    <x v="1"/>
    <n v="89"/>
    <x v="71"/>
    <n v="90"/>
    <s v="STARS Provision"/>
    <s v="This service aligns to the North West End of Life Care Model, which supports people to live well before dying with peace and dignity in the place of their choice. "/>
    <x v="11"/>
    <s v=""/>
    <s v="End of Life pathway"/>
    <x v="4"/>
    <s v=""/>
    <x v="6"/>
    <s v=""/>
    <s v=""/>
    <x v="0"/>
    <x v="10"/>
    <n v="1568626"/>
    <x v="1"/>
  </r>
  <r>
    <x v="4"/>
    <x v="71"/>
    <x v="1"/>
    <n v="90"/>
    <x v="71"/>
    <n v="91"/>
    <s v="42. Joint Funded Packages – Mental Health S117"/>
    <s v="to accommodate and suppport up to 18 adults with an acquired brain injury and complex health and social care needs."/>
    <x v="11"/>
    <s v=""/>
    <s v="Mental health packages"/>
    <x v="2"/>
    <s v=""/>
    <x v="1"/>
    <s v="0.5"/>
    <s v="0.5"/>
    <x v="0"/>
    <x v="10"/>
    <n v="487558"/>
    <x v="1"/>
  </r>
  <r>
    <x v="4"/>
    <x v="71"/>
    <x v="1"/>
    <n v="91"/>
    <x v="71"/>
    <n v="92"/>
    <s v="Joint Funded Packages MH rehab (supported Accommodation)"/>
    <s v="To support the funding of a number of complex health and social care packages for mental health clients, service users with complex health needs including young people going through transition from children’s to adult services"/>
    <x v="11"/>
    <s v=""/>
    <s v="Transition Support"/>
    <x v="2"/>
    <s v=""/>
    <x v="6"/>
    <s v=""/>
    <s v=""/>
    <x v="2"/>
    <x v="10"/>
    <n v="78336"/>
    <x v="1"/>
  </r>
  <r>
    <x v="4"/>
    <x v="71"/>
    <x v="1"/>
    <n v="92"/>
    <x v="71"/>
    <n v="93"/>
    <s v="Joint Funded Packages- Complex Needs"/>
    <s v="To support the funding of a number of complex health and social care packages for mental health clients, service users with complex health needs including young people going through transition from children’s to adult services"/>
    <x v="11"/>
    <s v=""/>
    <s v="Mental health packages"/>
    <x v="2"/>
    <s v=""/>
    <x v="1"/>
    <s v="0.5"/>
    <s v="0.5"/>
    <x v="0"/>
    <x v="10"/>
    <n v="228731"/>
    <x v="1"/>
  </r>
  <r>
    <x v="4"/>
    <x v="71"/>
    <x v="1"/>
    <n v="93"/>
    <x v="71"/>
    <n v="94"/>
    <s v="Brownlow - Medical Cover @ Care Homes"/>
    <s v=" Medical cover with care homes by the Browlow Practice"/>
    <x v="0"/>
    <s v="Other"/>
    <s v="Care home medical support "/>
    <x v="1"/>
    <s v=""/>
    <x v="6"/>
    <s v=""/>
    <s v=""/>
    <x v="2"/>
    <x v="9"/>
    <n v="198000"/>
    <x v="1"/>
  </r>
  <r>
    <x v="4"/>
    <x v="71"/>
    <x v="1"/>
    <n v="94"/>
    <x v="71"/>
    <n v="95"/>
    <s v="Community Equipment Service"/>
    <s v="Community equipment to enable individuals to live indepentendly in the community and to support the discharge of patients from acute settings."/>
    <x v="11"/>
    <s v=""/>
    <s v="Small Equipment Aids"/>
    <x v="1"/>
    <s v=""/>
    <x v="6"/>
    <s v=""/>
    <s v=""/>
    <x v="2"/>
    <x v="9"/>
    <n v="822763"/>
    <x v="1"/>
  </r>
  <r>
    <x v="4"/>
    <x v="71"/>
    <x v="1"/>
    <n v="95"/>
    <x v="71"/>
    <n v="96"/>
    <s v="Community Provision of Teleheath"/>
    <s v="To provide a clinical monitoring hub and technology for remote telemetry and patient management to support people with Long Term conditions in their own homes._x000a_"/>
    <x v="1"/>
    <s v="Digital Participation Services"/>
    <s v=""/>
    <x v="1"/>
    <s v=""/>
    <x v="6"/>
    <s v=""/>
    <s v=""/>
    <x v="3"/>
    <x v="9"/>
    <n v="619240"/>
    <x v="1"/>
  </r>
  <r>
    <x v="4"/>
    <x v="71"/>
    <x v="1"/>
    <n v="96"/>
    <x v="71"/>
    <n v="97"/>
    <s v="Hospice - Marie Curie"/>
    <s v="To provide respite, advice and guidance to partients and carers/families who are palliative or end of life."/>
    <x v="11"/>
    <s v=""/>
    <s v="EOL Hospice Provision"/>
    <x v="1"/>
    <s v=""/>
    <x v="6"/>
    <s v=""/>
    <s v=""/>
    <x v="0"/>
    <x v="9"/>
    <n v="1779898"/>
    <x v="1"/>
  </r>
  <r>
    <x v="4"/>
    <x v="71"/>
    <x v="1"/>
    <n v="97"/>
    <x v="71"/>
    <n v="98"/>
    <s v="Hospice - Woodlands"/>
    <s v="The achievement of the best quality of life for palliative care patients and their families"/>
    <x v="11"/>
    <s v=""/>
    <s v="EOL Hospice Provision"/>
    <x v="1"/>
    <s v=""/>
    <x v="6"/>
    <s v=""/>
    <s v=""/>
    <x v="0"/>
    <x v="9"/>
    <n v="752754"/>
    <x v="1"/>
  </r>
  <r>
    <x v="4"/>
    <x v="71"/>
    <x v="1"/>
    <n v="98"/>
    <x v="71"/>
    <n v="99"/>
    <s v="Older People 1:1 Fee's Paisley Court"/>
    <s v="specialise in caring for individuals with the most complex care needs arising from dementia"/>
    <x v="11"/>
    <s v=""/>
    <s v="Specialised management of long term care needs"/>
    <x v="1"/>
    <s v=""/>
    <x v="6"/>
    <s v=""/>
    <s v=""/>
    <x v="0"/>
    <x v="9"/>
    <n v="65001"/>
    <x v="2"/>
  </r>
  <r>
    <x v="4"/>
    <x v="71"/>
    <x v="1"/>
    <n v="99"/>
    <x v="71"/>
    <n v="100"/>
    <s v="Provision of Enhanced Care in Care Homes"/>
    <s v="Enhanced care teams have a proactive role in the care of residents they identify as vulnerable or at high risk of deteriorating health. It is envisaged proactive care would enable these individuals to stay well for longer, keeping them out of hospital unl"/>
    <x v="0"/>
    <s v="Risk Stratification"/>
    <s v=""/>
    <x v="1"/>
    <s v=""/>
    <x v="6"/>
    <s v=""/>
    <s v=""/>
    <x v="2"/>
    <x v="9"/>
    <n v="327360"/>
    <x v="1"/>
  </r>
  <r>
    <x v="4"/>
    <x v="71"/>
    <x v="1"/>
    <n v="100"/>
    <x v="71"/>
    <n v="101"/>
    <s v="Specialist Rehab - Oak Vale - Equipment"/>
    <s v="Service to accommodate and support adults with acquired brain injury and complex health and social care needs"/>
    <x v="11"/>
    <s v=""/>
    <s v="Other - Mental Health / wellbeing"/>
    <x v="1"/>
    <s v=""/>
    <x v="6"/>
    <s v=""/>
    <s v=""/>
    <x v="2"/>
    <x v="9"/>
    <n v="39598"/>
    <x v="1"/>
  </r>
  <r>
    <x v="4"/>
    <x v="71"/>
    <x v="1"/>
    <n v="101"/>
    <x v="71"/>
    <n v="102"/>
    <s v="Specialist Rehab - Oak Vale gardens re additional GP sessions."/>
    <s v="Service to accommodate and support adults with acquired brain injury and complex health and social care needs"/>
    <x v="11"/>
    <s v=""/>
    <s v="other - Mental Health / wellbeing"/>
    <x v="1"/>
    <s v=""/>
    <x v="6"/>
    <s v=""/>
    <s v=""/>
    <x v="2"/>
    <x v="9"/>
    <n v="65221"/>
    <x v="1"/>
  </r>
  <r>
    <x v="4"/>
    <x v="71"/>
    <x v="1"/>
    <n v="102"/>
    <x v="71"/>
    <n v="103"/>
    <s v="42. Joint Funded Packages – Mental Health S117"/>
    <s v="to provide after-care services for all persons who have been detained in hospital under a treatment section of the MHA "/>
    <x v="11"/>
    <s v=""/>
    <s v="Other - Mental Health / wellbeing"/>
    <x v="2"/>
    <s v=""/>
    <x v="6"/>
    <s v=""/>
    <s v=""/>
    <x v="0"/>
    <x v="9"/>
    <n v="2024106"/>
    <x v="1"/>
  </r>
  <r>
    <x v="4"/>
    <x v="71"/>
    <x v="1"/>
    <n v="103"/>
    <x v="71"/>
    <n v="104"/>
    <s v="Counselling - Sign Health"/>
    <s v="IAPT approved therapies in BSL aimed at Deaf people unable to access mainstream service"/>
    <x v="0"/>
    <s v="Other"/>
    <s v="Other - Mental Health / wellbeing"/>
    <x v="2"/>
    <s v=""/>
    <x v="6"/>
    <s v=""/>
    <s v=""/>
    <x v="0"/>
    <x v="9"/>
    <n v="28316"/>
    <x v="1"/>
  </r>
  <r>
    <x v="4"/>
    <x v="71"/>
    <x v="1"/>
    <n v="104"/>
    <x v="71"/>
    <n v="105"/>
    <s v="IMAGINE - Outreach Project"/>
    <s v="This service provides one-to-one support to adults affected by mental illness in their own homes, to enable independent living, prevent relapse and sustain recovery."/>
    <x v="0"/>
    <s v="Other"/>
    <s v="Other - Mental Health / wellbeing"/>
    <x v="2"/>
    <s v=""/>
    <x v="6"/>
    <s v=""/>
    <s v=""/>
    <x v="0"/>
    <x v="9"/>
    <n v="22553"/>
    <x v="1"/>
  </r>
  <r>
    <x v="4"/>
    <x v="71"/>
    <x v="1"/>
    <n v="105"/>
    <x v="71"/>
    <n v="106"/>
    <s v="Ladders of Life - Care &amp; Support Services"/>
    <s v="Ladders of Life is a voluntary sector organisation supporting adults affected by Attention Deficit Hyperactivity Disorder (ADHD) and their families and carers.  As evidence and expertise has developed around the condition in recent years, Ladders of Life "/>
    <x v="0"/>
    <s v="Other"/>
    <s v="Other - Mental Health / wellbeing"/>
    <x v="2"/>
    <s v=""/>
    <x v="6"/>
    <s v=""/>
    <s v=""/>
    <x v="0"/>
    <x v="9"/>
    <n v="84502"/>
    <x v="1"/>
  </r>
  <r>
    <x v="4"/>
    <x v="71"/>
    <x v="1"/>
    <n v="106"/>
    <x v="71"/>
    <n v="107"/>
    <s v="Joint Funded Packages – Mental Health (LD) S117"/>
    <s v="to provide after-care services for all persons who have been detained in hospital under a treatment section of the MHA "/>
    <x v="11"/>
    <s v=""/>
    <s v="Other - Mental Health / wellbeing"/>
    <x v="2"/>
    <s v=""/>
    <x v="6"/>
    <s v=""/>
    <s v=""/>
    <x v="0"/>
    <x v="9"/>
    <n v="494970"/>
    <x v="1"/>
  </r>
  <r>
    <x v="4"/>
    <x v="71"/>
    <x v="1"/>
    <n v="107"/>
    <x v="71"/>
    <n v="108"/>
    <s v="Joint Funded Packages – Mental Health (LD) S117"/>
    <s v="to provide after-care services for all persons who have been detained in hospital under a treatment section of the MHA "/>
    <x v="11"/>
    <s v=""/>
    <s v="Other - Mental Health / wellbeing"/>
    <x v="2"/>
    <s v=""/>
    <x v="6"/>
    <s v=""/>
    <s v=""/>
    <x v="0"/>
    <x v="9"/>
    <n v="173200"/>
    <x v="1"/>
  </r>
  <r>
    <x v="4"/>
    <x v="71"/>
    <x v="1"/>
    <n v="108"/>
    <x v="71"/>
    <n v="109"/>
    <s v="36. Joint Funded Packages- Complex Needs"/>
    <s v="To support the funding of a number of complex health and social care packages for mental health clients, service users with complex health needs including young people going through transition from children’s to adult services"/>
    <x v="11"/>
    <s v=""/>
    <s v="Mental health packages"/>
    <x v="0"/>
    <s v=""/>
    <x v="1"/>
    <s v="0.5"/>
    <s v="0.5"/>
    <x v="0"/>
    <x v="9"/>
    <n v="1370121"/>
    <x v="1"/>
  </r>
  <r>
    <x v="4"/>
    <x v="71"/>
    <x v="1"/>
    <n v="109"/>
    <x v="71"/>
    <n v="110"/>
    <s v="Community Equipment Service"/>
    <s v="Community equipment to enable individuals to live indepentendly in the community and to support the discharge of patients from acute settings."/>
    <x v="1"/>
    <s v="Community Based Equipment"/>
    <s v=""/>
    <x v="0"/>
    <s v=""/>
    <x v="6"/>
    <s v=""/>
    <s v=""/>
    <x v="3"/>
    <x v="9"/>
    <n v="3313016"/>
    <x v="1"/>
  </r>
  <r>
    <x v="4"/>
    <x v="71"/>
    <x v="1"/>
    <n v="110"/>
    <x v="71"/>
    <n v="111"/>
    <s v="Older Peoples Services "/>
    <s v="To enable older people to remain at home or to be supported in the community for as long as possible"/>
    <x v="11"/>
    <s v=""/>
    <s v="other - Mental Health / wellbeing"/>
    <x v="0"/>
    <s v=""/>
    <x v="6"/>
    <s v=""/>
    <s v=""/>
    <x v="2"/>
    <x v="9"/>
    <n v="1818248"/>
    <x v="1"/>
  </r>
  <r>
    <x v="4"/>
    <x v="71"/>
    <x v="1"/>
    <n v="111"/>
    <x v="71"/>
    <n v="112"/>
    <s v="Sth Lpl CAB - Advice on Prescription Service"/>
    <s v="Free advice and information service based in local Health Centres. The service is a support option for General Practitioners (GPs) to help their vulnerable patients who are in the need of advice and support in relation to non-medical problems, i.e. issues"/>
    <x v="11"/>
    <s v=""/>
    <s v="other - Mental Health / wellbeing"/>
    <x v="0"/>
    <s v=""/>
    <x v="6"/>
    <s v=""/>
    <s v=""/>
    <x v="0"/>
    <x v="9"/>
    <n v="554831"/>
    <x v="1"/>
  </r>
  <r>
    <x v="4"/>
    <x v="71"/>
    <x v="1"/>
    <n v="112"/>
    <x v="71"/>
    <n v="113"/>
    <s v="Joint Funded Packages rehab (complex)"/>
    <s v="To support complex intermediate care rehabilitation"/>
    <x v="11"/>
    <s v=""/>
    <s v="Other - Mental Health / wellbeing"/>
    <x v="0"/>
    <s v=""/>
    <x v="6"/>
    <s v=""/>
    <s v=""/>
    <x v="2"/>
    <x v="9"/>
    <n v="1175205"/>
    <x v="1"/>
  </r>
  <r>
    <x v="4"/>
    <x v="71"/>
    <x v="1"/>
    <n v="113"/>
    <x v="71"/>
    <n v="114"/>
    <s v="Philips Healthcare Contract - Telehealth"/>
    <s v="To provide a clinical monitoring hub and technology for remote telemetry and patient management to support people with Long Term conditions in their own homes._x000a_"/>
    <x v="1"/>
    <s v="Digital Participation Services"/>
    <s v=""/>
    <x v="0"/>
    <s v=""/>
    <x v="6"/>
    <s v=""/>
    <s v=""/>
    <x v="2"/>
    <x v="9"/>
    <n v="1200000"/>
    <x v="1"/>
  </r>
  <r>
    <x v="4"/>
    <x v="71"/>
    <x v="1"/>
    <n v="114"/>
    <x v="71"/>
    <n v="115"/>
    <s v="Digital Telecare"/>
    <s v="To provide a clinical monitoring hub and technology for remote telemetry and patient management to support people with Long Term conditions in their own homes._x000a_"/>
    <x v="1"/>
    <s v="Telecare"/>
    <s v=""/>
    <x v="0"/>
    <s v=""/>
    <x v="0"/>
    <s v=""/>
    <s v=""/>
    <x v="2"/>
    <x v="9"/>
    <n v="777789"/>
    <x v="1"/>
  </r>
  <r>
    <x v="4"/>
    <x v="71"/>
    <x v="1"/>
    <n v="115"/>
    <x v="71"/>
    <n v="116"/>
    <s v="Community Equipment"/>
    <s v="Community equipment to enable individuals to live indepentendly in the community and to support the discharge of patients from acute settings."/>
    <x v="1"/>
    <s v="Community Based Equipment"/>
    <s v=""/>
    <x v="0"/>
    <s v=""/>
    <x v="6"/>
    <s v=""/>
    <s v=""/>
    <x v="2"/>
    <x v="9"/>
    <n v="148850"/>
    <x v="2"/>
  </r>
  <r>
    <x v="4"/>
    <x v="72"/>
    <x v="1"/>
    <n v="1"/>
    <x v="72"/>
    <n v="1"/>
    <s v="Careline"/>
    <s v="Careline"/>
    <x v="1"/>
    <s v="Telecare"/>
    <s v=""/>
    <x v="0"/>
    <s v=""/>
    <x v="0"/>
    <s v=""/>
    <s v=""/>
    <x v="1"/>
    <x v="9"/>
    <n v="116000"/>
    <x v="1"/>
  </r>
  <r>
    <x v="4"/>
    <x v="72"/>
    <x v="1"/>
    <n v="2"/>
    <x v="72"/>
    <n v="2"/>
    <s v="Low vision support services"/>
    <s v="Low viison support services"/>
    <x v="1"/>
    <s v="Community Based Equipment"/>
    <s v=""/>
    <x v="0"/>
    <s v=""/>
    <x v="0"/>
    <s v=""/>
    <s v=""/>
    <x v="1"/>
    <x v="9"/>
    <n v="60000"/>
    <x v="1"/>
  </r>
  <r>
    <x v="4"/>
    <x v="72"/>
    <x v="1"/>
    <n v="3"/>
    <x v="72"/>
    <n v="3"/>
    <s v="Carer's Services (CCG)"/>
    <s v="Carer Breaks"/>
    <x v="12"/>
    <s v="Carer Advice and Support"/>
    <s v=""/>
    <x v="0"/>
    <s v=""/>
    <x v="0"/>
    <s v=""/>
    <s v=""/>
    <x v="0"/>
    <x v="9"/>
    <n v="256422"/>
    <x v="1"/>
  </r>
  <r>
    <x v="4"/>
    <x v="72"/>
    <x v="1"/>
    <n v="4"/>
    <x v="72"/>
    <n v="4"/>
    <s v="Carers Services (LA)"/>
    <s v="Carer Services"/>
    <x v="12"/>
    <s v="Carer Advice and Support"/>
    <s v=""/>
    <x v="0"/>
    <s v=""/>
    <x v="0"/>
    <s v=""/>
    <s v=""/>
    <x v="0"/>
    <x v="9"/>
    <n v="716500"/>
    <x v="1"/>
  </r>
  <r>
    <x v="4"/>
    <x v="72"/>
    <x v="1"/>
    <n v="5"/>
    <x v="72"/>
    <n v="5"/>
    <s v="Respite Support"/>
    <s v="Respite services for carers"/>
    <x v="12"/>
    <s v="Respite Services"/>
    <s v=""/>
    <x v="0"/>
    <s v=""/>
    <x v="0"/>
    <s v=""/>
    <s v=""/>
    <x v="2"/>
    <x v="9"/>
    <n v="375000"/>
    <x v="1"/>
  </r>
  <r>
    <x v="4"/>
    <x v="72"/>
    <x v="1"/>
    <n v="6"/>
    <x v="72"/>
    <n v="6"/>
    <s v="Direct Payment support for carers"/>
    <s v="Direct Payment support for carers"/>
    <x v="12"/>
    <s v="Respite Services"/>
    <s v=""/>
    <x v="0"/>
    <s v=""/>
    <x v="0"/>
    <s v=""/>
    <s v=""/>
    <x v="1"/>
    <x v="9"/>
    <n v="275000"/>
    <x v="1"/>
  </r>
  <r>
    <x v="4"/>
    <x v="72"/>
    <x v="1"/>
    <n v="7"/>
    <x v="72"/>
    <n v="7"/>
    <s v="Respite support"/>
    <s v="Respite services for carers"/>
    <x v="12"/>
    <s v="Respite Services"/>
    <s v=""/>
    <x v="0"/>
    <s v=""/>
    <x v="0"/>
    <s v=""/>
    <s v=""/>
    <x v="2"/>
    <x v="3"/>
    <n v="38000"/>
    <x v="1"/>
  </r>
  <r>
    <x v="4"/>
    <x v="72"/>
    <x v="1"/>
    <n v="8"/>
    <x v="72"/>
    <n v="8"/>
    <s v="Integrated Eye Service"/>
    <s v="ILCO and ECLO"/>
    <x v="10"/>
    <s v=""/>
    <s v=""/>
    <x v="1"/>
    <s v=""/>
    <x v="0"/>
    <s v=""/>
    <s v=""/>
    <x v="0"/>
    <x v="9"/>
    <n v="36000"/>
    <x v="1"/>
  </r>
  <r>
    <x v="4"/>
    <x v="72"/>
    <x v="1"/>
    <n v="9"/>
    <x v="72"/>
    <n v="9"/>
    <s v="Equipment and outreach scentre"/>
    <s v="Deafness resource centre"/>
    <x v="10"/>
    <s v=""/>
    <s v=""/>
    <x v="0"/>
    <s v=""/>
    <x v="0"/>
    <s v=""/>
    <s v=""/>
    <x v="0"/>
    <x v="9"/>
    <n v="65000"/>
    <x v="1"/>
  </r>
  <r>
    <x v="4"/>
    <x v="72"/>
    <x v="1"/>
    <n v="10"/>
    <x v="72"/>
    <n v="10"/>
    <s v="Transport service"/>
    <s v="Day Centre transport for vulnerable people"/>
    <x v="10"/>
    <s v=""/>
    <s v=""/>
    <x v="0"/>
    <s v=""/>
    <x v="0"/>
    <s v=""/>
    <s v=""/>
    <x v="1"/>
    <x v="9"/>
    <n v="149000"/>
    <x v="1"/>
  </r>
  <r>
    <x v="4"/>
    <x v="72"/>
    <x v="1"/>
    <n v="11"/>
    <x v="72"/>
    <n v="11"/>
    <s v="Day Care"/>
    <s v="Day Care for people with a Learning Disability"/>
    <x v="10"/>
    <s v=""/>
    <s v=""/>
    <x v="0"/>
    <s v=""/>
    <x v="0"/>
    <s v=""/>
    <s v=""/>
    <x v="1"/>
    <x v="9"/>
    <n v="400000"/>
    <x v="1"/>
  </r>
  <r>
    <x v="4"/>
    <x v="72"/>
    <x v="1"/>
    <n v="12"/>
    <x v="72"/>
    <n v="12"/>
    <s v="Day Care"/>
    <s v="Day Care for people with a Learning Disability"/>
    <x v="10"/>
    <s v=""/>
    <s v=""/>
    <x v="0"/>
    <s v=""/>
    <x v="0"/>
    <s v=""/>
    <s v=""/>
    <x v="2"/>
    <x v="3"/>
    <n v="518000"/>
    <x v="1"/>
  </r>
  <r>
    <x v="4"/>
    <x v="72"/>
    <x v="1"/>
    <n v="13"/>
    <x v="72"/>
    <n v="13"/>
    <s v="DFGs"/>
    <s v="Home Adaptations"/>
    <x v="13"/>
    <s v="Adaptations"/>
    <s v=""/>
    <x v="0"/>
    <s v=""/>
    <x v="0"/>
    <s v=""/>
    <s v=""/>
    <x v="1"/>
    <x v="2"/>
    <n v="2774199"/>
    <x v="1"/>
  </r>
  <r>
    <x v="4"/>
    <x v="72"/>
    <x v="1"/>
    <n v="14"/>
    <x v="72"/>
    <n v="14"/>
    <s v="Commissioning Support"/>
    <s v="Joint Commissioning Team"/>
    <x v="9"/>
    <s v="Integrated commissioning models"/>
    <s v=""/>
    <x v="0"/>
    <s v=""/>
    <x v="0"/>
    <s v=""/>
    <s v=""/>
    <x v="1"/>
    <x v="9"/>
    <n v="124000"/>
    <x v="1"/>
  </r>
  <r>
    <x v="4"/>
    <x v="72"/>
    <x v="1"/>
    <n v="15"/>
    <x v="72"/>
    <n v="15"/>
    <s v="Chief Nurse"/>
    <s v="Chief Nurse"/>
    <x v="9"/>
    <s v="Integrated workforce"/>
    <s v=""/>
    <x v="5"/>
    <s v="CCG post"/>
    <x v="6"/>
    <s v=""/>
    <s v=""/>
    <x v="8"/>
    <x v="9"/>
    <n v="121000"/>
    <x v="1"/>
  </r>
  <r>
    <x v="4"/>
    <x v="72"/>
    <x v="1"/>
    <n v="16"/>
    <x v="72"/>
    <n v="16"/>
    <s v="Quality Monitoring Service"/>
    <s v="Contribution to Quality Monitoring service"/>
    <x v="9"/>
    <s v="Integrated workforce"/>
    <s v=""/>
    <x v="0"/>
    <s v=""/>
    <x v="0"/>
    <s v=""/>
    <s v=""/>
    <x v="1"/>
    <x v="9"/>
    <n v="32000"/>
    <x v="1"/>
  </r>
  <r>
    <x v="4"/>
    <x v="72"/>
    <x v="1"/>
    <n v="17"/>
    <x v="72"/>
    <n v="17"/>
    <s v="Contracts and Procurement"/>
    <s v="Contribution to contracts team"/>
    <x v="9"/>
    <s v="Integrated workforce"/>
    <s v=""/>
    <x v="0"/>
    <s v=""/>
    <x v="0"/>
    <s v=""/>
    <s v=""/>
    <x v="1"/>
    <x v="9"/>
    <n v="43000"/>
    <x v="1"/>
  </r>
  <r>
    <x v="4"/>
    <x v="72"/>
    <x v="1"/>
    <n v="18"/>
    <x v="72"/>
    <n v="18"/>
    <s v="Safeguarding"/>
    <s v="Contribution to safeguarding team"/>
    <x v="9"/>
    <s v="Integrated workforce"/>
    <s v=""/>
    <x v="0"/>
    <s v=""/>
    <x v="0"/>
    <s v=""/>
    <s v=""/>
    <x v="1"/>
    <x v="9"/>
    <n v="22000"/>
    <x v="1"/>
  </r>
  <r>
    <x v="4"/>
    <x v="72"/>
    <x v="1"/>
    <n v="19"/>
    <x v="72"/>
    <n v="19"/>
    <s v="BCF support"/>
    <s v="Support for BCF processes"/>
    <x v="9"/>
    <s v="Integrated workforce"/>
    <s v=""/>
    <x v="5"/>
    <s v="CCG post"/>
    <x v="6"/>
    <s v=""/>
    <s v=""/>
    <x v="8"/>
    <x v="9"/>
    <n v="75000"/>
    <x v="1"/>
  </r>
  <r>
    <x v="4"/>
    <x v="72"/>
    <x v="1"/>
    <n v="20"/>
    <x v="72"/>
    <n v="20"/>
    <s v="System Support"/>
    <s v="Contribution to Systems support"/>
    <x v="9"/>
    <s v="Integrated workforce"/>
    <s v=""/>
    <x v="0"/>
    <s v=""/>
    <x v="0"/>
    <s v=""/>
    <s v=""/>
    <x v="1"/>
    <x v="9"/>
    <n v="77000"/>
    <x v="2"/>
  </r>
  <r>
    <x v="4"/>
    <x v="72"/>
    <x v="1"/>
    <n v="21"/>
    <x v="72"/>
    <n v="21"/>
    <s v="End of Life care management"/>
    <s v="End of Life care management"/>
    <x v="28"/>
    <s v="Chg 7. Focus on Choice"/>
    <s v=""/>
    <x v="4"/>
    <s v=""/>
    <x v="0"/>
    <s v=""/>
    <s v=""/>
    <x v="1"/>
    <x v="9"/>
    <n v="92000"/>
    <x v="1"/>
  </r>
  <r>
    <x v="4"/>
    <x v="72"/>
    <x v="1"/>
    <n v="22"/>
    <x v="72"/>
    <n v="22"/>
    <s v="Integrated Discharge Team"/>
    <s v="Integrated Discharge Team Assessments"/>
    <x v="28"/>
    <s v="Chg 3. Multi-Disciplinary/Multi-Agency Discharge Teams"/>
    <s v=""/>
    <x v="3"/>
    <s v=""/>
    <x v="0"/>
    <s v=""/>
    <s v=""/>
    <x v="1"/>
    <x v="9"/>
    <n v="415000"/>
    <x v="1"/>
  </r>
  <r>
    <x v="4"/>
    <x v="72"/>
    <x v="1"/>
    <n v="23"/>
    <x v="72"/>
    <n v="23"/>
    <s v="Integrated Discharge Team"/>
    <s v="Contribution to Reablement Care Managers"/>
    <x v="28"/>
    <s v="Chg 3. Multi-Disciplinary/Multi-Agency Discharge Teams"/>
    <s v=""/>
    <x v="4"/>
    <s v=""/>
    <x v="0"/>
    <s v=""/>
    <s v=""/>
    <x v="1"/>
    <x v="9"/>
    <n v="96000"/>
    <x v="1"/>
  </r>
  <r>
    <x v="4"/>
    <x v="72"/>
    <x v="1"/>
    <n v="24"/>
    <x v="72"/>
    <n v="24"/>
    <s v="Integrated Discharge Team"/>
    <s v="Contribution to Intermediate care managers"/>
    <x v="28"/>
    <s v="Chg 3. Multi-Disciplinary/Multi-Agency Discharge Teams"/>
    <s v=""/>
    <x v="0"/>
    <s v=""/>
    <x v="0"/>
    <s v=""/>
    <s v=""/>
    <x v="1"/>
    <x v="9"/>
    <n v="32000"/>
    <x v="1"/>
  </r>
  <r>
    <x v="4"/>
    <x v="72"/>
    <x v="1"/>
    <n v="25"/>
    <x v="72"/>
    <n v="25"/>
    <s v="Integrated Access"/>
    <s v="Contact Cares"/>
    <x v="28"/>
    <s v="Chg 3. Multi-Disciplinary/Multi-Agency Discharge Teams"/>
    <s v=""/>
    <x v="0"/>
    <s v=""/>
    <x v="0"/>
    <s v=""/>
    <s v=""/>
    <x v="1"/>
    <x v="3"/>
    <n v="518000"/>
    <x v="1"/>
  </r>
  <r>
    <x v="4"/>
    <x v="72"/>
    <x v="1"/>
    <n v="26"/>
    <x v="72"/>
    <n v="26"/>
    <s v="A&amp;E assessments and support"/>
    <s v="Contribution to integrated discharge assesssments"/>
    <x v="28"/>
    <s v="Chg 1. Early Discharge Planning"/>
    <s v=""/>
    <x v="3"/>
    <s v=""/>
    <x v="0"/>
    <s v=""/>
    <s v=""/>
    <x v="1"/>
    <x v="3"/>
    <n v="238000"/>
    <x v="1"/>
  </r>
  <r>
    <x v="4"/>
    <x v="72"/>
    <x v="1"/>
    <n v="27"/>
    <x v="72"/>
    <n v="27"/>
    <s v="Non-Elective Activity"/>
    <s v="Contribution to Acute setting"/>
    <x v="28"/>
    <s v="Chg 1. Early Discharge Planning"/>
    <s v=""/>
    <x v="3"/>
    <s v=""/>
    <x v="6"/>
    <s v=""/>
    <s v=""/>
    <x v="6"/>
    <x v="9"/>
    <n v="1336750"/>
    <x v="1"/>
  </r>
  <r>
    <x v="4"/>
    <x v="72"/>
    <x v="1"/>
    <n v="28"/>
    <x v="72"/>
    <n v="28"/>
    <s v="Domiciliary Care Packages"/>
    <s v="Packages of care"/>
    <x v="7"/>
    <s v=""/>
    <s v=""/>
    <x v="0"/>
    <s v=""/>
    <x v="1"/>
    <s v="0.5"/>
    <s v="0.5"/>
    <x v="2"/>
    <x v="9"/>
    <n v="2577000"/>
    <x v="1"/>
  </r>
  <r>
    <x v="4"/>
    <x v="72"/>
    <x v="1"/>
    <n v="29"/>
    <x v="72"/>
    <n v="29"/>
    <s v="Domiciliary Care Packages"/>
    <s v="Packages of care"/>
    <x v="7"/>
    <s v=""/>
    <s v=""/>
    <x v="0"/>
    <s v=""/>
    <x v="0"/>
    <s v=""/>
    <s v=""/>
    <x v="2"/>
    <x v="3"/>
    <n v="4627546"/>
    <x v="1"/>
  </r>
  <r>
    <x v="4"/>
    <x v="72"/>
    <x v="1"/>
    <n v="30"/>
    <x v="72"/>
    <n v="30"/>
    <s v="Domiciliary Care Packages"/>
    <s v="Packages of care"/>
    <x v="7"/>
    <s v=""/>
    <s v=""/>
    <x v="0"/>
    <s v=""/>
    <x v="0"/>
    <s v=""/>
    <s v=""/>
    <x v="2"/>
    <x v="11"/>
    <n v="656000"/>
    <x v="2"/>
  </r>
  <r>
    <x v="4"/>
    <x v="72"/>
    <x v="1"/>
    <n v="31"/>
    <x v="72"/>
    <n v="31"/>
    <s v="Affordable Warmth service"/>
    <s v="Adaptations to homes"/>
    <x v="2"/>
    <s v=""/>
    <s v=""/>
    <x v="0"/>
    <s v=""/>
    <x v="0"/>
    <s v=""/>
    <s v=""/>
    <x v="1"/>
    <x v="9"/>
    <n v="10000"/>
    <x v="1"/>
  </r>
  <r>
    <x v="4"/>
    <x v="72"/>
    <x v="1"/>
    <n v="32"/>
    <x v="72"/>
    <n v="32"/>
    <s v="Equipment"/>
    <s v="Equipment to help live at home"/>
    <x v="2"/>
    <s v=""/>
    <s v=""/>
    <x v="0"/>
    <s v=""/>
    <x v="0"/>
    <s v=""/>
    <s v=""/>
    <x v="1"/>
    <x v="9"/>
    <n v="65000"/>
    <x v="1"/>
  </r>
  <r>
    <x v="4"/>
    <x v="72"/>
    <x v="1"/>
    <n v="33"/>
    <x v="72"/>
    <n v="33"/>
    <s v="Community Equipment Store"/>
    <s v="Store to provide equipment in the community"/>
    <x v="1"/>
    <s v="Community Based Equipment"/>
    <s v=""/>
    <x v="0"/>
    <s v=""/>
    <x v="0"/>
    <s v=""/>
    <s v=""/>
    <x v="3"/>
    <x v="9"/>
    <n v="609000"/>
    <x v="1"/>
  </r>
  <r>
    <x v="4"/>
    <x v="72"/>
    <x v="1"/>
    <n v="34"/>
    <x v="72"/>
    <n v="34"/>
    <s v="Aids and Adaptations"/>
    <s v="Aids and adaptations in the home"/>
    <x v="2"/>
    <s v=""/>
    <s v=""/>
    <x v="0"/>
    <s v=""/>
    <x v="0"/>
    <s v=""/>
    <s v=""/>
    <x v="1"/>
    <x v="9"/>
    <n v="242000"/>
    <x v="1"/>
  </r>
  <r>
    <x v="4"/>
    <x v="72"/>
    <x v="1"/>
    <n v="35"/>
    <x v="72"/>
    <n v="35"/>
    <s v="Occupational Therapy"/>
    <s v="Contribution to Occupational Therapy service"/>
    <x v="2"/>
    <s v=""/>
    <s v=""/>
    <x v="0"/>
    <s v=""/>
    <x v="0"/>
    <s v=""/>
    <s v=""/>
    <x v="1"/>
    <x v="9"/>
    <n v="110000"/>
    <x v="1"/>
  </r>
  <r>
    <x v="4"/>
    <x v="72"/>
    <x v="1"/>
    <n v="36"/>
    <x v="72"/>
    <n v="36"/>
    <s v="Care and Repair"/>
    <s v="Contribution to Care and Repair service"/>
    <x v="2"/>
    <s v=""/>
    <s v=""/>
    <x v="0"/>
    <s v=""/>
    <x v="0"/>
    <s v=""/>
    <s v=""/>
    <x v="1"/>
    <x v="9"/>
    <n v="89000"/>
    <x v="1"/>
  </r>
  <r>
    <x v="4"/>
    <x v="72"/>
    <x v="1"/>
    <n v="37"/>
    <x v="72"/>
    <n v="37"/>
    <s v="Falls prevention"/>
    <s v="Aids to prevent falls in the home"/>
    <x v="2"/>
    <s v=""/>
    <s v=""/>
    <x v="0"/>
    <s v=""/>
    <x v="0"/>
    <s v=""/>
    <s v=""/>
    <x v="1"/>
    <x v="9"/>
    <n v="30000"/>
    <x v="1"/>
  </r>
  <r>
    <x v="4"/>
    <x v="72"/>
    <x v="1"/>
    <n v="38"/>
    <x v="72"/>
    <n v="38"/>
    <s v="Assistant Handyman"/>
    <s v="Assistance to help live at home"/>
    <x v="2"/>
    <s v=""/>
    <s v=""/>
    <x v="0"/>
    <s v=""/>
    <x v="0"/>
    <s v=""/>
    <s v=""/>
    <x v="1"/>
    <x v="9"/>
    <n v="10000"/>
    <x v="1"/>
  </r>
  <r>
    <x v="4"/>
    <x v="72"/>
    <x v="1"/>
    <n v="39"/>
    <x v="72"/>
    <n v="39"/>
    <s v="Contribution to Housing"/>
    <s v="Contribution to Housing"/>
    <x v="2"/>
    <s v=""/>
    <s v=""/>
    <x v="0"/>
    <s v=""/>
    <x v="0"/>
    <s v=""/>
    <s v=""/>
    <x v="1"/>
    <x v="3"/>
    <n v="1410000"/>
    <x v="1"/>
  </r>
  <r>
    <x v="4"/>
    <x v="72"/>
    <x v="1"/>
    <n v="40"/>
    <x v="72"/>
    <n v="40"/>
    <s v="MCA Co-ordinator"/>
    <s v="Contribution to Mental Capacity Officer"/>
    <x v="3"/>
    <s v="Care Planning, Assessment and Review"/>
    <s v=""/>
    <x v="2"/>
    <s v=""/>
    <x v="0"/>
    <s v=""/>
    <s v=""/>
    <x v="1"/>
    <x v="9"/>
    <n v="51000"/>
    <x v="1"/>
  </r>
  <r>
    <x v="4"/>
    <x v="72"/>
    <x v="1"/>
    <n v="41"/>
    <x v="72"/>
    <n v="41"/>
    <s v="Service manager and project support"/>
    <s v="Contribution to care management"/>
    <x v="3"/>
    <s v="Care Planning, Assessment and Review"/>
    <s v=""/>
    <x v="0"/>
    <s v=""/>
    <x v="0"/>
    <s v=""/>
    <s v=""/>
    <x v="1"/>
    <x v="9"/>
    <n v="134000"/>
    <x v="1"/>
  </r>
  <r>
    <x v="4"/>
    <x v="72"/>
    <x v="1"/>
    <n v="42"/>
    <x v="72"/>
    <n v="42"/>
    <s v="Reablement service"/>
    <s v="Management of reablement service"/>
    <x v="27"/>
    <s v="Reablement/Rehabilitation Services"/>
    <s v=""/>
    <x v="0"/>
    <s v=""/>
    <x v="0"/>
    <s v=""/>
    <s v=""/>
    <x v="1"/>
    <x v="9"/>
    <n v="233000"/>
    <x v="1"/>
  </r>
  <r>
    <x v="4"/>
    <x v="72"/>
    <x v="1"/>
    <n v="43"/>
    <x v="72"/>
    <n v="43"/>
    <s v="Transitional Beds"/>
    <s v="Contribution to transitional care"/>
    <x v="27"/>
    <s v="Bed Based - Step Up/Down"/>
    <s v=""/>
    <x v="4"/>
    <s v=""/>
    <x v="0"/>
    <s v=""/>
    <s v=""/>
    <x v="2"/>
    <x v="9"/>
    <n v="410000"/>
    <x v="1"/>
  </r>
  <r>
    <x v="4"/>
    <x v="72"/>
    <x v="1"/>
    <n v="44"/>
    <x v="72"/>
    <n v="44"/>
    <s v="Community Falls Prevention Service"/>
    <s v="Falls prevention"/>
    <x v="27"/>
    <s v="Rapid / Crisis Response"/>
    <s v=""/>
    <x v="1"/>
    <s v=""/>
    <x v="6"/>
    <s v=""/>
    <s v=""/>
    <x v="6"/>
    <x v="9"/>
    <n v="100000"/>
    <x v="1"/>
  </r>
  <r>
    <x v="4"/>
    <x v="72"/>
    <x v="1"/>
    <n v="45"/>
    <x v="72"/>
    <n v="45"/>
    <s v="Reablement - Planned response"/>
    <s v="Contribution to Reablement service"/>
    <x v="27"/>
    <s v="Reablement/Rehabilitation Services"/>
    <s v=""/>
    <x v="4"/>
    <s v=""/>
    <x v="6"/>
    <s v=""/>
    <s v=""/>
    <x v="1"/>
    <x v="9"/>
    <n v="325000"/>
    <x v="1"/>
  </r>
  <r>
    <x v="4"/>
    <x v="72"/>
    <x v="1"/>
    <n v="46"/>
    <x v="72"/>
    <n v="46"/>
    <s v="Falls Car"/>
    <s v="NWAS"/>
    <x v="27"/>
    <s v="Rapid / Crisis Response"/>
    <s v=""/>
    <x v="1"/>
    <s v=""/>
    <x v="6"/>
    <s v=""/>
    <s v=""/>
    <x v="6"/>
    <x v="9"/>
    <n v="146000"/>
    <x v="2"/>
  </r>
  <r>
    <x v="4"/>
    <x v="72"/>
    <x v="1"/>
    <n v="47"/>
    <x v="72"/>
    <n v="47"/>
    <s v="Rapid resonse service"/>
    <s v="Out of hours emergency"/>
    <x v="27"/>
    <s v="Rapid / Crisis Response"/>
    <s v=""/>
    <x v="4"/>
    <s v=""/>
    <x v="6"/>
    <s v=""/>
    <s v=""/>
    <x v="1"/>
    <x v="9"/>
    <n v="325000"/>
    <x v="1"/>
  </r>
  <r>
    <x v="4"/>
    <x v="72"/>
    <x v="1"/>
    <n v="48"/>
    <x v="72"/>
    <n v="48"/>
    <s v="Intermediate Care"/>
    <s v="Brookfield resource centre"/>
    <x v="27"/>
    <s v="Bed Based - Step Up/Down"/>
    <s v=""/>
    <x v="4"/>
    <s v=""/>
    <x v="6"/>
    <s v=""/>
    <s v=""/>
    <x v="1"/>
    <x v="9"/>
    <n v="374000"/>
    <x v="1"/>
  </r>
  <r>
    <x v="4"/>
    <x v="72"/>
    <x v="1"/>
    <n v="49"/>
    <x v="72"/>
    <n v="49"/>
    <s v="Reablement"/>
    <s v="Reablement services"/>
    <x v="27"/>
    <s v="Reablement/Rehabilitation Services"/>
    <s v=""/>
    <x v="4"/>
    <s v=""/>
    <x v="0"/>
    <s v=""/>
    <s v=""/>
    <x v="1"/>
    <x v="9"/>
    <n v="128000"/>
    <x v="2"/>
  </r>
  <r>
    <x v="4"/>
    <x v="72"/>
    <x v="1"/>
    <n v="50"/>
    <x v="72"/>
    <n v="50"/>
    <s v="Transitional Beds"/>
    <s v="Contribution to transitional care"/>
    <x v="27"/>
    <s v="Bed Based - Step Up/Down"/>
    <s v=""/>
    <x v="4"/>
    <s v=""/>
    <x v="6"/>
    <s v=""/>
    <s v=""/>
    <x v="1"/>
    <x v="9"/>
    <n v="416000"/>
    <x v="2"/>
  </r>
  <r>
    <x v="4"/>
    <x v="72"/>
    <x v="1"/>
    <n v="51"/>
    <x v="72"/>
    <n v="51"/>
    <s v="Transitional Beds"/>
    <s v="Contribution to transitional care"/>
    <x v="27"/>
    <s v="Bed Based - Step Up/Down"/>
    <s v=""/>
    <x v="4"/>
    <s v=""/>
    <x v="6"/>
    <s v=""/>
    <s v=""/>
    <x v="1"/>
    <x v="10"/>
    <n v="11000"/>
    <x v="1"/>
  </r>
  <r>
    <x v="4"/>
    <x v="72"/>
    <x v="1"/>
    <n v="52"/>
    <x v="72"/>
    <n v="52"/>
    <s v="Falls Car "/>
    <s v="LA"/>
    <x v="27"/>
    <s v="Rapid / Crisis Response"/>
    <s v=""/>
    <x v="1"/>
    <s v=""/>
    <x v="6"/>
    <s v=""/>
    <s v=""/>
    <x v="1"/>
    <x v="9"/>
    <n v="85000"/>
    <x v="1"/>
  </r>
  <r>
    <x v="4"/>
    <x v="72"/>
    <x v="1"/>
    <n v="53"/>
    <x v="72"/>
    <n v="53"/>
    <s v="Direct Payments"/>
    <s v="Direct Payments for people with a Learning Disability"/>
    <x v="17"/>
    <s v="Direct Payments"/>
    <s v=""/>
    <x v="0"/>
    <s v=""/>
    <x v="0"/>
    <s v=""/>
    <s v=""/>
    <x v="1"/>
    <x v="9"/>
    <n v="145000"/>
    <x v="1"/>
  </r>
  <r>
    <x v="4"/>
    <x v="72"/>
    <x v="1"/>
    <n v="54"/>
    <x v="72"/>
    <n v="54"/>
    <s v="Staying Home Project"/>
    <s v="Staying Home Project"/>
    <x v="0"/>
    <s v="Choice Policy"/>
    <s v=""/>
    <x v="0"/>
    <s v=""/>
    <x v="0"/>
    <s v=""/>
    <s v=""/>
    <x v="1"/>
    <x v="9"/>
    <n v="64000"/>
    <x v="1"/>
  </r>
  <r>
    <x v="4"/>
    <x v="72"/>
    <x v="1"/>
    <n v="55"/>
    <x v="72"/>
    <n v="55"/>
    <s v="Dementia Care service"/>
    <s v="Dementia Care advisors"/>
    <x v="0"/>
    <s v="Choice Policy"/>
    <s v=""/>
    <x v="0"/>
    <s v=""/>
    <x v="0"/>
    <s v=""/>
    <s v=""/>
    <x v="0"/>
    <x v="9"/>
    <n v="50000"/>
    <x v="1"/>
  </r>
  <r>
    <x v="4"/>
    <x v="72"/>
    <x v="1"/>
    <n v="56"/>
    <x v="72"/>
    <n v="56"/>
    <s v="Prevention through Arts"/>
    <s v="Prevention through Arts"/>
    <x v="0"/>
    <s v="Social Prescribing"/>
    <s v=""/>
    <x v="0"/>
    <s v=""/>
    <x v="0"/>
    <s v=""/>
    <s v=""/>
    <x v="1"/>
    <x v="9"/>
    <n v="32000"/>
    <x v="1"/>
  </r>
  <r>
    <x v="4"/>
    <x v="72"/>
    <x v="1"/>
    <n v="57"/>
    <x v="72"/>
    <n v="57"/>
    <s v="Positive Living and Social Inclusion"/>
    <s v="Positive Living and Social Inclusion services"/>
    <x v="0"/>
    <s v="Social Prescribing"/>
    <s v=""/>
    <x v="0"/>
    <s v=""/>
    <x v="0"/>
    <s v=""/>
    <s v=""/>
    <x v="0"/>
    <x v="9"/>
    <n v="86000"/>
    <x v="1"/>
  </r>
  <r>
    <x v="4"/>
    <x v="72"/>
    <x v="1"/>
    <n v="58"/>
    <x v="72"/>
    <n v="58"/>
    <s v="Lead Engagement Officer"/>
    <s v="CVS"/>
    <x v="0"/>
    <s v="Choice Policy"/>
    <s v=""/>
    <x v="0"/>
    <s v=""/>
    <x v="0"/>
    <s v=""/>
    <s v=""/>
    <x v="0"/>
    <x v="9"/>
    <n v="12408"/>
    <x v="1"/>
  </r>
  <r>
    <x v="4"/>
    <x v="72"/>
    <x v="1"/>
    <n v="59"/>
    <x v="72"/>
    <n v="59"/>
    <s v="St Helens Independent Living"/>
    <s v="St Helens Independent Living mobility"/>
    <x v="0"/>
    <s v="Choice Policy"/>
    <s v=""/>
    <x v="0"/>
    <s v=""/>
    <x v="0"/>
    <s v=""/>
    <s v=""/>
    <x v="0"/>
    <x v="9"/>
    <n v="15686"/>
    <x v="1"/>
  </r>
  <r>
    <x v="4"/>
    <x v="72"/>
    <x v="1"/>
    <n v="60"/>
    <x v="72"/>
    <n v="60"/>
    <s v="Citizen's Advice Bureau"/>
    <s v="Citizen's Advice Bureau"/>
    <x v="0"/>
    <s v="Choice Policy"/>
    <s v=""/>
    <x v="0"/>
    <s v=""/>
    <x v="6"/>
    <s v=""/>
    <s v=""/>
    <x v="0"/>
    <x v="10"/>
    <n v="116135"/>
    <x v="1"/>
  </r>
  <r>
    <x v="4"/>
    <x v="72"/>
    <x v="1"/>
    <n v="61"/>
    <x v="72"/>
    <n v="61"/>
    <s v="St Helens New Gateway"/>
    <s v="St Helens New Gateway"/>
    <x v="0"/>
    <s v="Choice Policy"/>
    <s v=""/>
    <x v="2"/>
    <s v=""/>
    <x v="0"/>
    <s v=""/>
    <s v=""/>
    <x v="0"/>
    <x v="9"/>
    <n v="5000"/>
    <x v="1"/>
  </r>
  <r>
    <x v="4"/>
    <x v="72"/>
    <x v="1"/>
    <n v="62"/>
    <x v="72"/>
    <n v="62"/>
    <s v="St Helens Information and Advice Service"/>
    <s v="St Helens Information and Advice Service"/>
    <x v="0"/>
    <s v="Choice Policy"/>
    <s v=""/>
    <x v="0"/>
    <s v=""/>
    <x v="0"/>
    <s v=""/>
    <s v=""/>
    <x v="0"/>
    <x v="9"/>
    <n v="260502"/>
    <x v="1"/>
  </r>
  <r>
    <x v="4"/>
    <x v="72"/>
    <x v="1"/>
    <n v="63"/>
    <x v="72"/>
    <n v="63"/>
    <s v="Residential and Nursing placements"/>
    <s v="Care packages"/>
    <x v="16"/>
    <s v="Care Home"/>
    <s v=""/>
    <x v="4"/>
    <s v=""/>
    <x v="1"/>
    <s v="0.5"/>
    <s v="0.5"/>
    <x v="2"/>
    <x v="9"/>
    <n v="849000"/>
    <x v="1"/>
  </r>
  <r>
    <x v="4"/>
    <x v="72"/>
    <x v="1"/>
    <n v="64"/>
    <x v="72"/>
    <n v="64"/>
    <s v="Supported Living "/>
    <s v="Care packages for people with Learning Disabilities"/>
    <x v="16"/>
    <s v="Supported Living"/>
    <s v=""/>
    <x v="0"/>
    <s v=""/>
    <x v="1"/>
    <s v="0.5"/>
    <s v="0.5"/>
    <x v="2"/>
    <x v="9"/>
    <n v="2043000"/>
    <x v="1"/>
  </r>
  <r>
    <x v="4"/>
    <x v="72"/>
    <x v="1"/>
    <n v="65"/>
    <x v="72"/>
    <n v="65"/>
    <s v="Supported Living "/>
    <s v="Care packages for people with Learning Disabilities"/>
    <x v="16"/>
    <s v="Supported Living"/>
    <s v=""/>
    <x v="0"/>
    <s v=""/>
    <x v="0"/>
    <s v=""/>
    <s v=""/>
    <x v="1"/>
    <x v="9"/>
    <n v="561000"/>
    <x v="1"/>
  </r>
  <r>
    <x v="4"/>
    <x v="72"/>
    <x v="1"/>
    <n v="66"/>
    <x v="72"/>
    <n v="66"/>
    <s v="Residential and Nursing placements"/>
    <s v="Care packages"/>
    <x v="16"/>
    <s v="Care Home"/>
    <s v=""/>
    <x v="4"/>
    <s v=""/>
    <x v="0"/>
    <s v=""/>
    <s v=""/>
    <x v="2"/>
    <x v="11"/>
    <n v="306856"/>
    <x v="2"/>
  </r>
  <r>
    <x v="4"/>
    <x v="72"/>
    <x v="1"/>
    <n v="67"/>
    <x v="72"/>
    <n v="67"/>
    <s v="Supported Living "/>
    <s v="Care packages for people with Learning Disabilities"/>
    <x v="16"/>
    <s v="Supported Living"/>
    <s v=""/>
    <x v="0"/>
    <s v=""/>
    <x v="0"/>
    <s v=""/>
    <s v=""/>
    <x v="2"/>
    <x v="3"/>
    <n v="754000"/>
    <x v="1"/>
  </r>
  <r>
    <x v="4"/>
    <x v="72"/>
    <x v="1"/>
    <n v="68"/>
    <x v="72"/>
    <n v="68"/>
    <s v="Residential and Nursing placements"/>
    <s v="Care packages"/>
    <x v="16"/>
    <s v="Care Home"/>
    <s v=""/>
    <x v="0"/>
    <s v=""/>
    <x v="0"/>
    <s v=""/>
    <s v=""/>
    <x v="2"/>
    <x v="3"/>
    <n v="1114000"/>
    <x v="1"/>
  </r>
  <r>
    <x v="4"/>
    <x v="73"/>
    <x v="1"/>
    <n v="1"/>
    <x v="73"/>
    <n v="1"/>
    <s v="Early intervention and prevention"/>
    <s v="Falls Prevention"/>
    <x v="0"/>
    <s v="Risk Stratification"/>
    <s v=""/>
    <x v="1"/>
    <s v=""/>
    <x v="6"/>
    <s v=""/>
    <s v=""/>
    <x v="3"/>
    <x v="9"/>
    <n v="72000"/>
    <x v="1"/>
  </r>
  <r>
    <x v="4"/>
    <x v="73"/>
    <x v="1"/>
    <n v="2"/>
    <x v="73"/>
    <n v="2"/>
    <s v="Integrated Community Care"/>
    <s v="Proactive service provision to support self management, independent living, care closer to home and hospital avoidance"/>
    <x v="10"/>
    <s v=""/>
    <s v=""/>
    <x v="1"/>
    <s v=""/>
    <x v="6"/>
    <s v=""/>
    <s v=""/>
    <x v="3"/>
    <x v="9"/>
    <n v="7979000"/>
    <x v="1"/>
  </r>
  <r>
    <x v="4"/>
    <x v="73"/>
    <x v="1"/>
    <n v="3"/>
    <x v="73"/>
    <n v="3"/>
    <s v="Community bed base"/>
    <s v="Supportive community services to enable hospital discharge, admission avoidance and maintain independence"/>
    <x v="27"/>
    <s v="Bed Based - Step Up/Down"/>
    <s v=""/>
    <x v="1"/>
    <s v=""/>
    <x v="6"/>
    <s v=""/>
    <s v=""/>
    <x v="3"/>
    <x v="9"/>
    <n v="1042000"/>
    <x v="1"/>
  </r>
  <r>
    <x v="4"/>
    <x v="73"/>
    <x v="1"/>
    <n v="4"/>
    <x v="73"/>
    <n v="4"/>
    <s v="Early Years"/>
    <s v="Mental health and well support for children and younger people"/>
    <x v="0"/>
    <s v="Risk Stratification"/>
    <s v=""/>
    <x v="2"/>
    <s v=""/>
    <x v="6"/>
    <s v=""/>
    <s v=""/>
    <x v="6"/>
    <x v="9"/>
    <n v="948000"/>
    <x v="1"/>
  </r>
  <r>
    <x v="4"/>
    <x v="73"/>
    <x v="1"/>
    <n v="5"/>
    <x v="73"/>
    <n v="5"/>
    <s v="Intermediate Care and Reablement"/>
    <s v="Supportive community services to enable hospital discharge, admission avoidance and maintain independence"/>
    <x v="27"/>
    <s v="Rapid / Crisis Response"/>
    <s v=""/>
    <x v="0"/>
    <s v=""/>
    <x v="6"/>
    <s v=""/>
    <s v=""/>
    <x v="3"/>
    <x v="9"/>
    <n v="2849000"/>
    <x v="1"/>
  </r>
  <r>
    <x v="4"/>
    <x v="73"/>
    <x v="1"/>
    <n v="6"/>
    <x v="73"/>
    <n v="6"/>
    <s v="Disability funding Grant"/>
    <s v="Adaptations to properties to assist with independence"/>
    <x v="13"/>
    <s v="Adaptations"/>
    <s v=""/>
    <x v="0"/>
    <s v=""/>
    <x v="0"/>
    <s v=""/>
    <s v=""/>
    <x v="1"/>
    <x v="2"/>
    <n v="2200000"/>
    <x v="2"/>
  </r>
  <r>
    <x v="4"/>
    <x v="73"/>
    <x v="1"/>
    <n v="7"/>
    <x v="73"/>
    <n v="7"/>
    <s v="Disability funding Grant"/>
    <s v="Equipment, Assistive Technology, Extra Care Housing, Care Home Imps"/>
    <x v="13"/>
    <s v="Other"/>
    <s v="Wider use of social care grant"/>
    <x v="0"/>
    <s v=""/>
    <x v="0"/>
    <s v=""/>
    <s v=""/>
    <x v="1"/>
    <x v="2"/>
    <n v="2050963"/>
    <x v="2"/>
  </r>
  <r>
    <x v="4"/>
    <x v="73"/>
    <x v="1"/>
    <n v="8"/>
    <x v="73"/>
    <n v="8"/>
    <s v="Disability funding Grant"/>
    <s v="Equipment, Assistive Technology, Extra Care Housing, Care Home Imps"/>
    <x v="13"/>
    <s v="Other"/>
    <s v="Wider use of social care grant"/>
    <x v="0"/>
    <s v=""/>
    <x v="0"/>
    <s v=""/>
    <s v=""/>
    <x v="1"/>
    <x v="4"/>
    <n v="4756944"/>
    <x v="2"/>
  </r>
  <r>
    <x v="4"/>
    <x v="73"/>
    <x v="1"/>
    <n v="9"/>
    <x v="73"/>
    <n v="9"/>
    <s v="Long Term Care"/>
    <s v="Advocacy"/>
    <x v="6"/>
    <s v="Other"/>
    <s v="Advocacy"/>
    <x v="0"/>
    <s v=""/>
    <x v="0"/>
    <s v=""/>
    <s v=""/>
    <x v="0"/>
    <x v="9"/>
    <n v="34000"/>
    <x v="1"/>
  </r>
  <r>
    <x v="4"/>
    <x v="73"/>
    <x v="1"/>
    <n v="10"/>
    <x v="73"/>
    <n v="10"/>
    <s v="Long Term Care"/>
    <s v="Social Worker Mobile Working"/>
    <x v="3"/>
    <s v="Care Planning, Assessment and Review"/>
    <s v=""/>
    <x v="0"/>
    <s v=""/>
    <x v="0"/>
    <s v=""/>
    <s v=""/>
    <x v="1"/>
    <x v="9"/>
    <n v="51000"/>
    <x v="1"/>
  </r>
  <r>
    <x v="4"/>
    <x v="73"/>
    <x v="1"/>
    <n v="11"/>
    <x v="73"/>
    <n v="11"/>
    <s v="Long Term Care"/>
    <s v="Care Act "/>
    <x v="6"/>
    <s v="Other"/>
    <s v="DoLs/ Addt SW capacity"/>
    <x v="0"/>
    <s v=""/>
    <x v="0"/>
    <s v=""/>
    <s v=""/>
    <x v="1"/>
    <x v="9"/>
    <n v="877000"/>
    <x v="1"/>
  </r>
  <r>
    <x v="4"/>
    <x v="73"/>
    <x v="1"/>
    <n v="12"/>
    <x v="73"/>
    <n v="12"/>
    <s v="Long Term Care"/>
    <s v="Carers Breaks &amp; Respte  / Carers Cards"/>
    <x v="12"/>
    <s v="Respite Services"/>
    <s v=""/>
    <x v="0"/>
    <s v=""/>
    <x v="0"/>
    <s v=""/>
    <s v=""/>
    <x v="2"/>
    <x v="9"/>
    <n v="720000"/>
    <x v="1"/>
  </r>
  <r>
    <x v="4"/>
    <x v="73"/>
    <x v="1"/>
    <n v="13"/>
    <x v="73"/>
    <n v="13"/>
    <s v="Long Term Care"/>
    <s v="Investment in Sensory Support"/>
    <x v="6"/>
    <s v="Other"/>
    <s v="Advocacy"/>
    <x v="0"/>
    <s v=""/>
    <x v="0"/>
    <s v=""/>
    <s v=""/>
    <x v="0"/>
    <x v="9"/>
    <n v="16000"/>
    <x v="1"/>
  </r>
  <r>
    <x v="4"/>
    <x v="73"/>
    <x v="1"/>
    <n v="14"/>
    <x v="73"/>
    <n v="14"/>
    <s v="Long Term Care"/>
    <s v="Community Care Services"/>
    <x v="16"/>
    <s v="Care Home"/>
    <s v=""/>
    <x v="0"/>
    <s v=""/>
    <x v="0"/>
    <s v=""/>
    <s v=""/>
    <x v="2"/>
    <x v="9"/>
    <n v="1336281.3262039742"/>
    <x v="1"/>
  </r>
  <r>
    <x v="4"/>
    <x v="73"/>
    <x v="1"/>
    <n v="15"/>
    <x v="73"/>
    <n v="15"/>
    <s v="Long Term Care"/>
    <s v="Community Care Services"/>
    <x v="16"/>
    <s v="Nursing Home"/>
    <s v=""/>
    <x v="0"/>
    <s v=""/>
    <x v="0"/>
    <s v=""/>
    <s v=""/>
    <x v="2"/>
    <x v="9"/>
    <n v="923075.33976969204"/>
    <x v="1"/>
  </r>
  <r>
    <x v="4"/>
    <x v="73"/>
    <x v="1"/>
    <n v="16"/>
    <x v="73"/>
    <n v="16"/>
    <s v="Long Term Care"/>
    <s v="Community Care Services"/>
    <x v="16"/>
    <s v="Supported Living"/>
    <s v=""/>
    <x v="0"/>
    <s v=""/>
    <x v="0"/>
    <s v=""/>
    <s v=""/>
    <x v="2"/>
    <x v="9"/>
    <n v="249026.74125758058"/>
    <x v="1"/>
  </r>
  <r>
    <x v="4"/>
    <x v="73"/>
    <x v="1"/>
    <n v="17"/>
    <x v="73"/>
    <n v="17"/>
    <s v="Long Term Care"/>
    <s v="Community Care Services"/>
    <x v="16"/>
    <s v="Learning Disability"/>
    <s v=""/>
    <x v="0"/>
    <s v=""/>
    <x v="0"/>
    <s v=""/>
    <s v=""/>
    <x v="2"/>
    <x v="9"/>
    <n v="1193094.5738993452"/>
    <x v="1"/>
  </r>
  <r>
    <x v="4"/>
    <x v="73"/>
    <x v="1"/>
    <n v="18"/>
    <x v="73"/>
    <n v="18"/>
    <s v="Long Term Care"/>
    <s v="Community Care Services"/>
    <x v="17"/>
    <s v="Direct Payments"/>
    <s v=""/>
    <x v="0"/>
    <s v=""/>
    <x v="0"/>
    <s v=""/>
    <s v=""/>
    <x v="2"/>
    <x v="9"/>
    <n v="715806.03908330097"/>
    <x v="1"/>
  </r>
  <r>
    <x v="4"/>
    <x v="73"/>
    <x v="1"/>
    <n v="19"/>
    <x v="73"/>
    <n v="19"/>
    <s v="Long Term Care"/>
    <s v="Community Care Services"/>
    <x v="7"/>
    <s v=""/>
    <s v=""/>
    <x v="0"/>
    <s v=""/>
    <x v="0"/>
    <s v=""/>
    <s v=""/>
    <x v="2"/>
    <x v="9"/>
    <n v="728371.25383394025"/>
    <x v="1"/>
  </r>
  <r>
    <x v="4"/>
    <x v="73"/>
    <x v="1"/>
    <n v="21"/>
    <x v="73"/>
    <n v="20"/>
    <s v="Long Term Care"/>
    <s v="Community Care Services"/>
    <x v="16"/>
    <s v="Care Home"/>
    <s v=""/>
    <x v="0"/>
    <s v=""/>
    <x v="0"/>
    <s v=""/>
    <s v=""/>
    <x v="2"/>
    <x v="10"/>
    <n v="449579.67346308602"/>
    <x v="1"/>
  </r>
  <r>
    <x v="4"/>
    <x v="73"/>
    <x v="1"/>
    <n v="22"/>
    <x v="73"/>
    <n v="21"/>
    <s v="Long Term Care"/>
    <s v="Community Care Services"/>
    <x v="16"/>
    <s v="Nursing Home"/>
    <s v=""/>
    <x v="0"/>
    <s v=""/>
    <x v="0"/>
    <s v=""/>
    <s v=""/>
    <x v="2"/>
    <x v="10"/>
    <n v="302270.93489787617"/>
    <x v="1"/>
  </r>
  <r>
    <x v="4"/>
    <x v="73"/>
    <x v="1"/>
    <n v="23"/>
    <x v="73"/>
    <n v="22"/>
    <s v="Long Term Care"/>
    <s v="Community Care Services"/>
    <x v="16"/>
    <s v="Supported Living"/>
    <s v=""/>
    <x v="0"/>
    <s v=""/>
    <x v="0"/>
    <s v=""/>
    <s v=""/>
    <x v="2"/>
    <x v="10"/>
    <n v="81546.481258269996"/>
    <x v="1"/>
  </r>
  <r>
    <x v="4"/>
    <x v="73"/>
    <x v="1"/>
    <n v="24"/>
    <x v="73"/>
    <n v="23"/>
    <s v="Long Term Care"/>
    <s v="Community Care Services"/>
    <x v="16"/>
    <s v="Learning Disability"/>
    <s v=""/>
    <x v="0"/>
    <s v=""/>
    <x v="0"/>
    <s v=""/>
    <s v=""/>
    <x v="2"/>
    <x v="10"/>
    <n v="390691.63343061222"/>
    <x v="1"/>
  </r>
  <r>
    <x v="4"/>
    <x v="73"/>
    <x v="1"/>
    <n v="25"/>
    <x v="73"/>
    <n v="24"/>
    <s v="Long Term Care"/>
    <s v="Community Care Services"/>
    <x v="17"/>
    <s v="Direct Payments"/>
    <s v=""/>
    <x v="0"/>
    <s v=""/>
    <x v="0"/>
    <s v=""/>
    <s v=""/>
    <x v="2"/>
    <x v="10"/>
    <n v="234398.488335375"/>
    <x v="1"/>
  </r>
  <r>
    <x v="4"/>
    <x v="73"/>
    <x v="1"/>
    <n v="26"/>
    <x v="73"/>
    <n v="25"/>
    <s v="Long Term Care"/>
    <s v="Community Care Services"/>
    <x v="7"/>
    <s v=""/>
    <s v=""/>
    <x v="0"/>
    <s v=""/>
    <x v="0"/>
    <s v=""/>
    <s v=""/>
    <x v="2"/>
    <x v="10"/>
    <n v="238512.99061250497"/>
    <x v="1"/>
  </r>
  <r>
    <x v="4"/>
    <x v="73"/>
    <x v="1"/>
    <n v="28"/>
    <x v="73"/>
    <n v="26"/>
    <s v="Intermediate Care and Reablement"/>
    <s v="Home from Hospital/Early Discharge"/>
    <x v="7"/>
    <s v=""/>
    <s v=""/>
    <x v="0"/>
    <s v=""/>
    <x v="0"/>
    <s v=""/>
    <s v=""/>
    <x v="2"/>
    <x v="9"/>
    <n v="388000"/>
    <x v="1"/>
  </r>
  <r>
    <x v="4"/>
    <x v="73"/>
    <x v="1"/>
    <n v="29"/>
    <x v="73"/>
    <n v="27"/>
    <s v="Intermediate Care and Reablement"/>
    <s v="Int Care Worker/ End of Life/SW Capacity &amp; supporting Discharge"/>
    <x v="3"/>
    <s v="Care Planning, Assessment and Review"/>
    <s v=""/>
    <x v="0"/>
    <s v=""/>
    <x v="0"/>
    <s v=""/>
    <s v=""/>
    <x v="1"/>
    <x v="9"/>
    <n v="528000"/>
    <x v="1"/>
  </r>
  <r>
    <x v="4"/>
    <x v="73"/>
    <x v="1"/>
    <n v="30"/>
    <x v="73"/>
    <n v="28"/>
    <s v="Intermediate Care and Reablement"/>
    <s v="Community Beds &amp; Medical Cover"/>
    <x v="27"/>
    <s v="Bed Based - Step Up/Down"/>
    <s v=""/>
    <x v="0"/>
    <s v=""/>
    <x v="0"/>
    <s v=""/>
    <s v=""/>
    <x v="8"/>
    <x v="9"/>
    <n v="411000"/>
    <x v="1"/>
  </r>
  <r>
    <x v="4"/>
    <x v="73"/>
    <x v="1"/>
    <n v="31"/>
    <x v="73"/>
    <n v="29"/>
    <s v="Intermediate Care and Reablement"/>
    <s v="Equipment &amp; Adaptations/Telecare"/>
    <x v="1"/>
    <s v="Community Based Equipment"/>
    <s v=""/>
    <x v="0"/>
    <s v=""/>
    <x v="0"/>
    <s v=""/>
    <s v=""/>
    <x v="1"/>
    <x v="9"/>
    <n v="564000"/>
    <x v="1"/>
  </r>
  <r>
    <x v="4"/>
    <x v="73"/>
    <x v="1"/>
    <n v="32"/>
    <x v="73"/>
    <n v="30"/>
    <s v="Intermediate Care and Reablement"/>
    <s v="Reablement"/>
    <x v="27"/>
    <s v="Reablement/Rehabilitation Services"/>
    <s v=""/>
    <x v="0"/>
    <s v=""/>
    <x v="0"/>
    <s v=""/>
    <s v=""/>
    <x v="2"/>
    <x v="9"/>
    <n v="899000"/>
    <x v="1"/>
  </r>
  <r>
    <x v="4"/>
    <x v="73"/>
    <x v="1"/>
    <n v="34"/>
    <x v="73"/>
    <n v="31"/>
    <s v="Winter Pressures"/>
    <s v="Community - releasing Capacity to prevent Delayed Discharges.  Addt SW &amp; OT"/>
    <x v="3"/>
    <s v="Care Planning, Assessment and Review"/>
    <s v=""/>
    <x v="0"/>
    <s v=""/>
    <x v="0"/>
    <s v=""/>
    <s v=""/>
    <x v="1"/>
    <x v="11"/>
    <n v="142500"/>
    <x v="2"/>
  </r>
  <r>
    <x v="4"/>
    <x v="73"/>
    <x v="1"/>
    <n v="35"/>
    <x v="73"/>
    <n v="32"/>
    <s v="Winter Pressures"/>
    <s v="Hospital/Acute Facing- Addt SW capacity in Hospitals &amp; weekend working"/>
    <x v="3"/>
    <s v="Care Planning, Assessment and Review"/>
    <s v=""/>
    <x v="0"/>
    <s v=""/>
    <x v="0"/>
    <s v=""/>
    <s v=""/>
    <x v="1"/>
    <x v="11"/>
    <n v="143350"/>
    <x v="2"/>
  </r>
  <r>
    <x v="4"/>
    <x v="73"/>
    <x v="1"/>
    <n v="36"/>
    <x v="73"/>
    <n v="33"/>
    <s v="Winter Pressures"/>
    <s v="Hospital/Acute Facing- Developing Trusted Assessor model. Contribution to NHS Trusted assessor"/>
    <x v="9"/>
    <s v="Integrated workforce"/>
    <s v=""/>
    <x v="0"/>
    <s v=""/>
    <x v="0"/>
    <s v=""/>
    <s v=""/>
    <x v="8"/>
    <x v="11"/>
    <n v="20700"/>
    <x v="2"/>
  </r>
  <r>
    <x v="4"/>
    <x v="73"/>
    <x v="1"/>
    <n v="37"/>
    <x v="73"/>
    <n v="34"/>
    <s v="Winter Pressures"/>
    <s v="Expansion of reablement to include Rapid response"/>
    <x v="27"/>
    <s v="Reablement/Rehabilitation Services"/>
    <s v=""/>
    <x v="0"/>
    <s v=""/>
    <x v="0"/>
    <s v=""/>
    <s v=""/>
    <x v="2"/>
    <x v="11"/>
    <n v="121000"/>
    <x v="2"/>
  </r>
  <r>
    <x v="4"/>
    <x v="73"/>
    <x v="1"/>
    <n v="38"/>
    <x v="73"/>
    <n v="35"/>
    <s v="Winter Pressures"/>
    <s v="Interim Beds linked to Choice Delays -Transitional Residential  beds"/>
    <x v="27"/>
    <s v="Bed Based - Step Up/Down"/>
    <s v=""/>
    <x v="0"/>
    <s v=""/>
    <x v="0"/>
    <s v=""/>
    <s v=""/>
    <x v="2"/>
    <x v="11"/>
    <n v="312000"/>
    <x v="2"/>
  </r>
  <r>
    <x v="4"/>
    <x v="73"/>
    <x v="1"/>
    <n v="39"/>
    <x v="73"/>
    <n v="36"/>
    <s v="Winter Pressures"/>
    <s v="Bed Based Reablement"/>
    <x v="27"/>
    <s v="Bed Based - Step Up/Down"/>
    <s v=""/>
    <x v="0"/>
    <s v=""/>
    <x v="0"/>
    <s v=""/>
    <s v=""/>
    <x v="2"/>
    <x v="11"/>
    <n v="135075"/>
    <x v="2"/>
  </r>
  <r>
    <x v="4"/>
    <x v="73"/>
    <x v="1"/>
    <n v="40"/>
    <x v="73"/>
    <n v="37"/>
    <s v="Winter Pressures"/>
    <s v="Single handed care project - addt community assessor"/>
    <x v="3"/>
    <s v="Care Planning, Assessment and Review"/>
    <s v=""/>
    <x v="0"/>
    <s v=""/>
    <x v="0"/>
    <s v=""/>
    <s v=""/>
    <x v="1"/>
    <x v="11"/>
    <n v="39000"/>
    <x v="2"/>
  </r>
  <r>
    <x v="4"/>
    <x v="73"/>
    <x v="1"/>
    <n v="41"/>
    <x v="73"/>
    <n v="38"/>
    <s v="Winter Pressures"/>
    <s v="Contribution to the cost of placements and package pressures "/>
    <x v="16"/>
    <s v="Care Home"/>
    <s v=""/>
    <x v="0"/>
    <s v=""/>
    <x v="0"/>
    <s v=""/>
    <s v=""/>
    <x v="2"/>
    <x v="11"/>
    <n v="158739"/>
    <x v="2"/>
  </r>
  <r>
    <x v="4"/>
    <x v="73"/>
    <x v="1"/>
    <n v="42"/>
    <x v="73"/>
    <n v="39"/>
    <s v="Winter Pressures"/>
    <s v="Contribution to the cost of placements and package pressures "/>
    <x v="16"/>
    <s v="Nursing Home"/>
    <s v=""/>
    <x v="0"/>
    <s v=""/>
    <x v="0"/>
    <s v=""/>
    <s v=""/>
    <x v="2"/>
    <x v="11"/>
    <n v="109653"/>
    <x v="2"/>
  </r>
  <r>
    <x v="4"/>
    <x v="73"/>
    <x v="1"/>
    <n v="43"/>
    <x v="73"/>
    <n v="40"/>
    <s v="Winter Pressures"/>
    <s v="Contribution to the cost of placements and package pressures "/>
    <x v="16"/>
    <s v="Supported Living"/>
    <s v=""/>
    <x v="0"/>
    <s v=""/>
    <x v="0"/>
    <s v=""/>
    <s v=""/>
    <x v="2"/>
    <x v="11"/>
    <n v="29583"/>
    <x v="2"/>
  </r>
  <r>
    <x v="4"/>
    <x v="73"/>
    <x v="1"/>
    <n v="44"/>
    <x v="73"/>
    <n v="41"/>
    <s v="Winter Pressures"/>
    <s v="Contribution to the cost of placements and package pressures "/>
    <x v="16"/>
    <s v="Learning Disability"/>
    <s v=""/>
    <x v="0"/>
    <s v=""/>
    <x v="0"/>
    <s v=""/>
    <s v=""/>
    <x v="2"/>
    <x v="11"/>
    <n v="141730"/>
    <x v="2"/>
  </r>
  <r>
    <x v="4"/>
    <x v="73"/>
    <x v="1"/>
    <n v="45"/>
    <x v="73"/>
    <n v="42"/>
    <s v="Winter Pressures"/>
    <s v="Contribution to the cost of placements and package pressures "/>
    <x v="17"/>
    <s v="Direct Payments"/>
    <s v=""/>
    <x v="0"/>
    <s v=""/>
    <x v="0"/>
    <s v=""/>
    <s v=""/>
    <x v="2"/>
    <x v="11"/>
    <n v="85031"/>
    <x v="2"/>
  </r>
  <r>
    <x v="4"/>
    <x v="73"/>
    <x v="1"/>
    <n v="46"/>
    <x v="73"/>
    <n v="43"/>
    <s v="Winter Pressures"/>
    <s v="Contribution to the cost of placements and package pressures "/>
    <x v="7"/>
    <s v=""/>
    <s v=""/>
    <x v="0"/>
    <s v=""/>
    <x v="0"/>
    <s v=""/>
    <s v=""/>
    <x v="2"/>
    <x v="11"/>
    <n v="86524"/>
    <x v="2"/>
  </r>
  <r>
    <x v="4"/>
    <x v="73"/>
    <x v="1"/>
    <n v="48"/>
    <x v="73"/>
    <n v="44"/>
    <s v="Community bed base"/>
    <s v="Supportive community services to enable hospital discharge, admission avoidance and maintain independence"/>
    <x v="27"/>
    <s v="Bed Based - Step Up/Down"/>
    <s v=""/>
    <x v="0"/>
    <s v=""/>
    <x v="0"/>
    <s v=""/>
    <s v=""/>
    <x v="2"/>
    <x v="9"/>
    <n v="211000"/>
    <x v="1"/>
  </r>
  <r>
    <x v="4"/>
    <x v="73"/>
    <x v="1"/>
    <n v="49"/>
    <x v="73"/>
    <n v="45"/>
    <s v="iBCF"/>
    <s v="Re-ablement- Rapid response"/>
    <x v="27"/>
    <s v="Reablement/Rehabilitation Services"/>
    <s v=""/>
    <x v="0"/>
    <s v=""/>
    <x v="0"/>
    <s v=""/>
    <s v=""/>
    <x v="2"/>
    <x v="3"/>
    <n v="156000"/>
    <x v="2"/>
  </r>
  <r>
    <x v="4"/>
    <x v="73"/>
    <x v="1"/>
    <n v="50"/>
    <x v="73"/>
    <n v="46"/>
    <s v="iBCF"/>
    <s v="Provider fee increase &amp; Contribution to the cost of placements and package pressures "/>
    <x v="16"/>
    <s v="Care Home"/>
    <s v=""/>
    <x v="0"/>
    <s v=""/>
    <x v="0"/>
    <s v=""/>
    <s v=""/>
    <x v="2"/>
    <x v="3"/>
    <n v="3527290.7941058064"/>
    <x v="2"/>
  </r>
  <r>
    <x v="4"/>
    <x v="73"/>
    <x v="1"/>
    <n v="51"/>
    <x v="73"/>
    <n v="47"/>
    <s v="iBCF"/>
    <s v="Provider fee increase &amp; Contribution to the cost of placements and package pressures "/>
    <x v="16"/>
    <s v="Nursing Home"/>
    <s v=""/>
    <x v="0"/>
    <s v=""/>
    <x v="0"/>
    <s v=""/>
    <s v=""/>
    <x v="2"/>
    <x v="3"/>
    <n v="2436579.0978199495"/>
    <x v="2"/>
  </r>
  <r>
    <x v="4"/>
    <x v="73"/>
    <x v="1"/>
    <n v="52"/>
    <x v="73"/>
    <n v="48"/>
    <s v="iBCF"/>
    <s v="Provider fee increase &amp; Contribution to the cost of placements and package pressures "/>
    <x v="16"/>
    <s v="Supported Living"/>
    <s v=""/>
    <x v="0"/>
    <s v=""/>
    <x v="0"/>
    <s v=""/>
    <s v=""/>
    <x v="2"/>
    <x v="3"/>
    <n v="657338.92609223851"/>
    <x v="2"/>
  </r>
  <r>
    <x v="4"/>
    <x v="73"/>
    <x v="1"/>
    <n v="53"/>
    <x v="73"/>
    <n v="49"/>
    <s v="iBCF"/>
    <s v="Provider fee increase &amp; Contribution to the cost of placements and package pressures "/>
    <x v="16"/>
    <s v="Learning Disability"/>
    <s v=""/>
    <x v="0"/>
    <s v=""/>
    <x v="0"/>
    <s v=""/>
    <s v=""/>
    <x v="2"/>
    <x v="3"/>
    <n v="3149330.4774135328"/>
    <x v="2"/>
  </r>
  <r>
    <x v="4"/>
    <x v="73"/>
    <x v="1"/>
    <n v="54"/>
    <x v="73"/>
    <n v="50"/>
    <s v="iBCF"/>
    <s v="Provider fee increase &amp; Contribution to the cost of placements and package pressures "/>
    <x v="17"/>
    <s v="Direct Payments"/>
    <s v=""/>
    <x v="0"/>
    <s v=""/>
    <x v="0"/>
    <s v=""/>
    <s v=""/>
    <x v="2"/>
    <x v="3"/>
    <n v="1832329.6111164093"/>
    <x v="2"/>
  </r>
  <r>
    <x v="4"/>
    <x v="73"/>
    <x v="1"/>
    <n v="55"/>
    <x v="73"/>
    <n v="51"/>
    <s v="iBCF"/>
    <s v="Provider fee increase &amp; Contribution to the cost of placements and package pressures "/>
    <x v="27"/>
    <s v="Reablement/Rehabilitation Services"/>
    <s v=""/>
    <x v="0"/>
    <s v=""/>
    <x v="0"/>
    <s v=""/>
    <s v=""/>
    <x v="2"/>
    <x v="3"/>
    <n v="57134.108735099842"/>
    <x v="2"/>
  </r>
  <r>
    <x v="4"/>
    <x v="73"/>
    <x v="1"/>
    <n v="56"/>
    <x v="73"/>
    <n v="52"/>
    <s v="iBCF"/>
    <s v="Provider fee increase &amp; Contribution to the cost of placements and package pressures "/>
    <x v="7"/>
    <s v=""/>
    <s v=""/>
    <x v="0"/>
    <s v=""/>
    <x v="0"/>
    <s v=""/>
    <s v=""/>
    <x v="2"/>
    <x v="3"/>
    <n v="1922631.9847169623"/>
    <x v="2"/>
  </r>
  <r>
    <x v="4"/>
    <x v="74"/>
    <x v="1"/>
    <n v="1"/>
    <x v="74"/>
    <n v="1"/>
    <s v="Wirral Independence Service"/>
    <s v="WIS contract with Medequip is supporting people to live independently by the provision of equipment and assistive technology for adults and children in Wirral.  "/>
    <x v="1"/>
    <s v="Community Based Equipment"/>
    <s v=""/>
    <x v="0"/>
    <s v=""/>
    <x v="1"/>
    <s v="0.75"/>
    <s v="0.25"/>
    <x v="2"/>
    <x v="3"/>
    <n v="3985000"/>
    <x v="1"/>
  </r>
  <r>
    <x v="4"/>
    <x v="74"/>
    <x v="1"/>
    <n v="2"/>
    <x v="74"/>
    <n v="2"/>
    <s v="Care Homes Scheme - Nurse"/>
    <s v="Funding additional nurse in Integrated(CCG lead) Quality Improvement team"/>
    <x v="28"/>
    <s v="Chg 8. Enhancing Health in Care Homes"/>
    <s v=""/>
    <x v="5"/>
    <s v="Funding a quality improvement nurse in Wirral CCG"/>
    <x v="6"/>
    <s v=""/>
    <s v=""/>
    <x v="8"/>
    <x v="9"/>
    <n v="45000"/>
    <x v="1"/>
  </r>
  <r>
    <x v="4"/>
    <x v="74"/>
    <x v="1"/>
    <n v="3"/>
    <x v="74"/>
    <n v="3"/>
    <s v="Tele-triage"/>
    <s v="Tele-triage supports the installation of IT equipment within residential care homes enabling providers to have a direct support line to nursing expertise. Growth funds additional nurse for 7 day cover.  "/>
    <x v="1"/>
    <s v="Telecare"/>
    <s v=""/>
    <x v="1"/>
    <s v=""/>
    <x v="6"/>
    <s v=""/>
    <s v=""/>
    <x v="3"/>
    <x v="4"/>
    <n v="271185"/>
    <x v="1"/>
  </r>
  <r>
    <x v="4"/>
    <x v="74"/>
    <x v="1"/>
    <n v="4"/>
    <x v="74"/>
    <n v="4"/>
    <s v="Adapted Flats"/>
    <s v="Ending Q1 (see attached BCF review)"/>
    <x v="1"/>
    <s v="Other"/>
    <s v="Temporary accommodation awaiting major adaptation works"/>
    <x v="0"/>
    <s v=""/>
    <x v="0"/>
    <s v=""/>
    <s v=""/>
    <x v="2"/>
    <x v="4"/>
    <n v="8643"/>
    <x v="1"/>
  </r>
  <r>
    <x v="4"/>
    <x v="74"/>
    <x v="1"/>
    <n v="5"/>
    <x v="74"/>
    <n v="5"/>
    <s v="Care and Support Bill Implementation"/>
    <s v="Supporting implementation of the Care Bill by increasing capacity within the LA's Client Finance Support Team and the Care Arranging Team.  Also funding IMHA contract and Direct Payment payroll service"/>
    <x v="6"/>
    <s v="Deprivation of Liberty Safeguards (DoLS)"/>
    <s v=""/>
    <x v="5"/>
    <s v="Staffing Costs"/>
    <x v="0"/>
    <s v=""/>
    <s v=""/>
    <x v="1"/>
    <x v="4"/>
    <n v="497180"/>
    <x v="1"/>
  </r>
  <r>
    <x v="4"/>
    <x v="74"/>
    <x v="1"/>
    <n v="6"/>
    <x v="74"/>
    <n v="6"/>
    <s v="Carers Services"/>
    <s v="Supporting people to sustain their role as carers and reduce the likelihood of crisis. Funds carers' respite beds in the independent sector, Carer's grants and health and wellbeing contract."/>
    <x v="12"/>
    <s v="Respite Services"/>
    <s v=""/>
    <x v="0"/>
    <s v=""/>
    <x v="0"/>
    <s v=""/>
    <s v=""/>
    <x v="2"/>
    <x v="4"/>
    <n v="739992"/>
    <x v="1"/>
  </r>
  <r>
    <x v="4"/>
    <x v="74"/>
    <x v="1"/>
    <n v="7"/>
    <x v="74"/>
    <n v="7"/>
    <s v="Drug &amp; Alcohol"/>
    <s v="Drug &amp; Alcohol provision with Change Grow Live"/>
    <x v="10"/>
    <s v=""/>
    <s v=""/>
    <x v="2"/>
    <s v=""/>
    <x v="0"/>
    <s v=""/>
    <s v=""/>
    <x v="2"/>
    <x v="4"/>
    <n v="6835600"/>
    <x v="1"/>
  </r>
  <r>
    <x v="4"/>
    <x v="74"/>
    <x v="1"/>
    <n v="8"/>
    <x v="74"/>
    <n v="8"/>
    <s v="CCG Third Sector"/>
    <s v="Third sector schemes:                                                                                                                                         * Action on Hearing Loss                                                                         "/>
    <x v="10"/>
    <s v=""/>
    <s v=""/>
    <x v="5"/>
    <s v="Third Sector"/>
    <x v="6"/>
    <s v=""/>
    <s v=""/>
    <x v="0"/>
    <x v="9"/>
    <n v="485378"/>
    <x v="1"/>
  </r>
  <r>
    <x v="4"/>
    <x v="74"/>
    <x v="1"/>
    <n v="9"/>
    <x v="74"/>
    <n v="9"/>
    <s v="DFG"/>
    <s v="DFG"/>
    <x v="13"/>
    <s v="Other"/>
    <s v="Includes equipment, minor and major adaptations and investment in bariatric provision"/>
    <x v="5"/>
    <s v="Housing"/>
    <x v="0"/>
    <s v=""/>
    <s v=""/>
    <x v="2"/>
    <x v="2"/>
    <n v="4163057"/>
    <x v="1"/>
  </r>
  <r>
    <x v="4"/>
    <x v="74"/>
    <x v="1"/>
    <n v="10"/>
    <x v="74"/>
    <n v="10"/>
    <s v="Healthwatch Communication &amp; Engagement Lead Role"/>
    <s v="Dedicated post to support consistent understanding and roll out of services/pathways/processes across primary, community, secondary care "/>
    <x v="9"/>
    <s v="Implementation &amp; Change Mgt capacity"/>
    <s v=""/>
    <x v="5"/>
    <s v="Healthwatch"/>
    <x v="6"/>
    <s v=""/>
    <s v=""/>
    <x v="2"/>
    <x v="9"/>
    <n v="20000"/>
    <x v="1"/>
  </r>
  <r>
    <x v="4"/>
    <x v="74"/>
    <x v="1"/>
    <n v="11"/>
    <x v="74"/>
    <n v="11"/>
    <s v="Whole System Modelling Senior Performance Analyst/Capacity Demand Modelling"/>
    <s v="VENN modelling-supporting system wide capacity and demand for BCF/UTC development and winter planning"/>
    <x v="9"/>
    <s v="Integrated models of provision"/>
    <s v=""/>
    <x v="5"/>
    <s v="Whole System Modelling Senior Performance Analyst/Capacity Demand Modelling"/>
    <x v="0"/>
    <s v=""/>
    <s v=""/>
    <x v="2"/>
    <x v="3"/>
    <n v="40000"/>
    <x v="1"/>
  </r>
  <r>
    <x v="4"/>
    <x v="74"/>
    <x v="1"/>
    <n v="12"/>
    <x v="74"/>
    <n v="12"/>
    <s v="Trusted Assessor - Care Homes"/>
    <s v="Supporting quality in care homes and reducing NWAS calls/EDDedicated nurse-trusted assessor completing Care home assessments in acute settings, reducing LOS and supporting DToC. HICM requirement. "/>
    <x v="28"/>
    <s v="Chg 6. Trusted Assessors"/>
    <s v=""/>
    <x v="5"/>
    <s v="Care Homes Workforce Development"/>
    <x v="0"/>
    <s v=""/>
    <s v=""/>
    <x v="3"/>
    <x v="4"/>
    <n v="71000"/>
    <x v="1"/>
  </r>
  <r>
    <x v="4"/>
    <x v="74"/>
    <x v="1"/>
    <n v="13"/>
    <x v="74"/>
    <n v="13"/>
    <s v="Mobilisation Officer for T2A Model"/>
    <s v="50% Transformation implementation capacity to support IDT /ward base care and LOS improvements"/>
    <x v="11"/>
    <s v=""/>
    <s v="Implementation/mobilisation capacity"/>
    <x v="3"/>
    <s v=""/>
    <x v="0"/>
    <s v=""/>
    <s v=""/>
    <x v="6"/>
    <x v="3"/>
    <n v="29100"/>
    <x v="1"/>
  </r>
  <r>
    <x v="4"/>
    <x v="74"/>
    <x v="1"/>
    <n v="14"/>
    <x v="74"/>
    <n v="14"/>
    <s v="Ward Discharge Coordinators"/>
    <s v="3 x discharge co-ordinators supporting timely discharge capacity/ward based care and reducing LOS. HICM"/>
    <x v="28"/>
    <s v="Chg 1. Early Discharge Planning"/>
    <s v=""/>
    <x v="3"/>
    <s v=""/>
    <x v="6"/>
    <s v=""/>
    <s v=""/>
    <x v="6"/>
    <x v="3"/>
    <n v="155000"/>
    <x v="1"/>
  </r>
  <r>
    <x v="4"/>
    <x v="74"/>
    <x v="1"/>
    <n v="15"/>
    <x v="74"/>
    <n v="15"/>
    <s v="Supporting 2019/20 planning priorities (patient flow)"/>
    <s v="New planning requirement NHSE-SDEC(same day emergency care) funding clinical capacity to make improvements and increase nos. "/>
    <x v="11"/>
    <s v=""/>
    <s v="Additional clinical support to deliver new SDEC requirements"/>
    <x v="5"/>
    <s v="Patient Flow"/>
    <x v="6"/>
    <s v=""/>
    <s v=""/>
    <x v="6"/>
    <x v="9"/>
    <n v="100000"/>
    <x v="2"/>
  </r>
  <r>
    <x v="4"/>
    <x v="74"/>
    <x v="1"/>
    <n v="16"/>
    <x v="74"/>
    <n v="16"/>
    <s v="Clinical Streaming at Front Door"/>
    <s v="Band 6 nurses funded to support streaming at front door"/>
    <x v="28"/>
    <s v="Chg 2. Systems to Monitor Patient Flow"/>
    <s v=""/>
    <x v="3"/>
    <s v=""/>
    <x v="6"/>
    <s v=""/>
    <s v=""/>
    <x v="3"/>
    <x v="9"/>
    <n v="150000"/>
    <x v="1"/>
  </r>
  <r>
    <x v="4"/>
    <x v="74"/>
    <x v="1"/>
    <n v="17"/>
    <x v="74"/>
    <n v="17"/>
    <s v="Reablement - Commissioned Care"/>
    <s v="Reablement - short term care to maximise independence"/>
    <x v="7"/>
    <s v=""/>
    <s v=""/>
    <x v="0"/>
    <s v=""/>
    <x v="0"/>
    <s v=""/>
    <s v=""/>
    <x v="2"/>
    <x v="3"/>
    <n v="1231249"/>
    <x v="1"/>
  </r>
  <r>
    <x v="4"/>
    <x v="74"/>
    <x v="1"/>
    <n v="18"/>
    <x v="74"/>
    <n v="18"/>
    <s v="Dom Care (stabilising the market - 15 min &amp; 7 day retainer)"/>
    <s v="Stabilising the dom care market to ensure market resilience, capacity and  responsiveness decision to fund minimum 30 min calls taken. 15 min calls not routinely commissioned. (Ethical care charter and market stabilisation)"/>
    <x v="7"/>
    <s v=""/>
    <s v=""/>
    <x v="0"/>
    <s v=""/>
    <x v="0"/>
    <s v=""/>
    <s v=""/>
    <x v="2"/>
    <x v="4"/>
    <n v="412000"/>
    <x v="1"/>
  </r>
  <r>
    <x v="4"/>
    <x v="74"/>
    <x v="1"/>
    <n v="19"/>
    <x v="74"/>
    <n v="19"/>
    <s v="Mobile Night Service"/>
    <s v="Mobile nights provides an overnight peripatetic service for people living in their own homes.  This commission removed costly waking nights service and effectively supports people staying at home.  "/>
    <x v="7"/>
    <s v=""/>
    <s v=""/>
    <x v="0"/>
    <s v=""/>
    <x v="0"/>
    <s v=""/>
    <s v=""/>
    <x v="2"/>
    <x v="3"/>
    <n v="753394"/>
    <x v="1"/>
  </r>
  <r>
    <x v="4"/>
    <x v="74"/>
    <x v="1"/>
    <n v="20"/>
    <x v="74"/>
    <n v="20"/>
    <s v="Homeless Service"/>
    <s v="Dedicated housing post supporting ED acute patients who are homeless or who have changing housing requirements"/>
    <x v="2"/>
    <s v=""/>
    <s v=""/>
    <x v="2"/>
    <s v=""/>
    <x v="6"/>
    <s v=""/>
    <s v=""/>
    <x v="8"/>
    <x v="9"/>
    <n v="93279"/>
    <x v="1"/>
  </r>
  <r>
    <x v="4"/>
    <x v="74"/>
    <x v="1"/>
    <n v="21"/>
    <x v="74"/>
    <n v="21"/>
    <s v="Community Offer (ASC)"/>
    <s v="ASC community offer supports 106.5wte Social Work posts and Social Work Assistant posts at Wirral Community Foundation Trust.  The service provides care planning for Older People in Wirral. "/>
    <x v="3"/>
    <s v="Care Planning, Assessment and Review"/>
    <s v=""/>
    <x v="0"/>
    <s v=""/>
    <x v="0"/>
    <s v=""/>
    <s v=""/>
    <x v="3"/>
    <x v="9"/>
    <n v="3972292"/>
    <x v="1"/>
  </r>
  <r>
    <x v="4"/>
    <x v="74"/>
    <x v="1"/>
    <n v="22"/>
    <x v="74"/>
    <n v="22"/>
    <s v="Community Offer (CCG)"/>
    <s v="Funding therapy and nursing support services"/>
    <x v="3"/>
    <s v="Care Planning, Assessment and Review"/>
    <s v=""/>
    <x v="1"/>
    <s v=""/>
    <x v="6"/>
    <s v=""/>
    <s v=""/>
    <x v="3"/>
    <x v="9"/>
    <n v="854011"/>
    <x v="1"/>
  </r>
  <r>
    <x v="4"/>
    <x v="74"/>
    <x v="1"/>
    <n v="23"/>
    <x v="74"/>
    <n v="23"/>
    <s v="Joint Posts - Mental Health"/>
    <s v="Joint posts (MH) funds 10wte at Cheshire &amp; Wirral Partnership to provide care planning for clients in Wirral with mental health needs."/>
    <x v="3"/>
    <s v="Care Planning, Assessment and Review"/>
    <s v=""/>
    <x v="2"/>
    <s v=""/>
    <x v="0"/>
    <s v=""/>
    <s v=""/>
    <x v="3"/>
    <x v="9"/>
    <n v="428752"/>
    <x v="1"/>
  </r>
  <r>
    <x v="4"/>
    <x v="74"/>
    <x v="1"/>
    <n v="24"/>
    <x v="74"/>
    <n v="24"/>
    <s v="Protection of Social Care"/>
    <s v="Protection of social care reduces pressure on NHS, including supporting more people to be discharged from hospital when they are ready; and ensuring the local social care provider market is supported.  In 19-20 an additional £4.8m was allocated to meet th"/>
    <x v="10"/>
    <s v=""/>
    <s v=""/>
    <x v="0"/>
    <s v=""/>
    <x v="0"/>
    <s v=""/>
    <s v=""/>
    <x v="2"/>
    <x v="9"/>
    <n v="9085000"/>
    <x v="1"/>
  </r>
  <r>
    <x v="4"/>
    <x v="74"/>
    <x v="1"/>
    <n v="25"/>
    <x v="74"/>
    <n v="25"/>
    <s v="Winter Funding"/>
    <s v="Winter funding is identified within the  BCF to support continuing growth within the dom care market.  Analysis of activity identified growth of 22% increase in demand for domiciliary care over the 12 months Apr-18 to Apr-19.  Estimated full year cost pre"/>
    <x v="7"/>
    <s v=""/>
    <s v=""/>
    <x v="0"/>
    <s v=""/>
    <x v="0"/>
    <s v=""/>
    <s v=""/>
    <x v="2"/>
    <x v="11"/>
    <n v="1800370"/>
    <x v="2"/>
  </r>
  <r>
    <x v="4"/>
    <x v="74"/>
    <x v="1"/>
    <n v="26"/>
    <x v="74"/>
    <n v="26"/>
    <s v="Brokerage"/>
    <s v="Additional capacity to ensure sourcing of community services 7 days a week"/>
    <x v="28"/>
    <s v="Chg 5. Seven-Day Services"/>
    <s v=""/>
    <x v="0"/>
    <s v=""/>
    <x v="0"/>
    <s v=""/>
    <s v=""/>
    <x v="3"/>
    <x v="3"/>
    <n v="27000"/>
    <x v="1"/>
  </r>
  <r>
    <x v="4"/>
    <x v="74"/>
    <x v="1"/>
    <n v="27"/>
    <x v="74"/>
    <n v="27"/>
    <s v="Street Triage"/>
    <s v="Supporting S136 patients to avoid ED attendance"/>
    <x v="3"/>
    <s v="Care Planning, Assessment and Review"/>
    <s v=""/>
    <x v="2"/>
    <s v=""/>
    <x v="6"/>
    <s v=""/>
    <s v=""/>
    <x v="3"/>
    <x v="9"/>
    <n v="152000"/>
    <x v="1"/>
  </r>
  <r>
    <x v="4"/>
    <x v="74"/>
    <x v="1"/>
    <n v="28"/>
    <x v="74"/>
    <n v="28"/>
    <s v="Dementia LES"/>
    <s v="Local extended dementia service, additional to core contract"/>
    <x v="3"/>
    <s v="Other"/>
    <s v="Primary prevention / Early Intervention"/>
    <x v="2"/>
    <s v=""/>
    <x v="6"/>
    <s v=""/>
    <s v=""/>
    <x v="3"/>
    <x v="9"/>
    <n v="71400"/>
    <x v="1"/>
  </r>
  <r>
    <x v="4"/>
    <x v="74"/>
    <x v="1"/>
    <n v="29"/>
    <x v="74"/>
    <n v="29"/>
    <s v="Early Onset Dementia"/>
    <s v="Supporting younger adults with dementia"/>
    <x v="3"/>
    <s v="Other"/>
    <s v="Primary prevention / Early Intervention"/>
    <x v="2"/>
    <s v=""/>
    <x v="6"/>
    <s v=""/>
    <s v=""/>
    <x v="3"/>
    <x v="9"/>
    <n v="146000"/>
    <x v="1"/>
  </r>
  <r>
    <x v="4"/>
    <x v="74"/>
    <x v="1"/>
    <n v="30"/>
    <x v="74"/>
    <n v="30"/>
    <s v="Complex Needs Service"/>
    <s v="Support for people with complex LD and MH needs"/>
    <x v="3"/>
    <s v="Other"/>
    <s v="Primary prevention / Early Intervention"/>
    <x v="2"/>
    <s v=""/>
    <x v="6"/>
    <s v=""/>
    <s v=""/>
    <x v="3"/>
    <x v="9"/>
    <n v="250000"/>
    <x v="1"/>
  </r>
  <r>
    <x v="4"/>
    <x v="74"/>
    <x v="1"/>
    <n v="31"/>
    <x v="74"/>
    <n v="31"/>
    <s v="Crisis Response"/>
    <s v="7 day response to support people in community and care homes"/>
    <x v="3"/>
    <s v="Other"/>
    <s v="Primary prevention / Early Intervention"/>
    <x v="2"/>
    <s v=""/>
    <x v="6"/>
    <s v=""/>
    <s v=""/>
    <x v="3"/>
    <x v="9"/>
    <n v="150576"/>
    <x v="1"/>
  </r>
  <r>
    <x v="4"/>
    <x v="74"/>
    <x v="1"/>
    <n v="32"/>
    <x v="74"/>
    <n v="32"/>
    <s v="Dementia Nurse"/>
    <s v="To prevent admission/readmission for those living with dementia/cognitive impairment"/>
    <x v="3"/>
    <s v="Other"/>
    <s v="Primary prevention / Early Intervention"/>
    <x v="2"/>
    <s v=""/>
    <x v="6"/>
    <s v=""/>
    <s v=""/>
    <x v="3"/>
    <x v="9"/>
    <n v="75290"/>
    <x v="1"/>
  </r>
  <r>
    <x v="4"/>
    <x v="74"/>
    <x v="1"/>
    <n v="33"/>
    <x v="74"/>
    <n v="33"/>
    <s v="Acute Visiting Service"/>
    <s v="Funds GP support 7 days supporting tele-triage and 111 referrals to primary care reducing ED attendance"/>
    <x v="28"/>
    <s v="Chg 2. Systems to Monitor Patient Flow"/>
    <s v=""/>
    <x v="6"/>
    <s v=""/>
    <x v="6"/>
    <s v=""/>
    <s v=""/>
    <x v="3"/>
    <x v="9"/>
    <n v="644920"/>
    <x v="1"/>
  </r>
  <r>
    <x v="4"/>
    <x v="74"/>
    <x v="1"/>
    <n v="34"/>
    <x v="74"/>
    <n v="34"/>
    <s v="T2A Nursing/Residential Beds"/>
    <s v="T2A res &amp; nurs (86+5 beds). Short term intervention to preserve the independence of people who might otherwise face unnecessarily prolonged hospital stays or avoidable admission to hospital or residential care.  Funding supports the social care commission"/>
    <x v="27"/>
    <s v="Bed Based - Step Up/Down"/>
    <s v=""/>
    <x v="5"/>
    <s v="Independent bed based commission"/>
    <x v="6"/>
    <s v=""/>
    <s v=""/>
    <x v="2"/>
    <x v="9"/>
    <n v="3651242"/>
    <x v="1"/>
  </r>
  <r>
    <x v="4"/>
    <x v="74"/>
    <x v="1"/>
    <n v="35"/>
    <x v="74"/>
    <n v="35"/>
    <s v="Primary Care and Therapies for T2A Beds"/>
    <s v="Clinical and therapy support as part of the MDT supporting the intermediate bed base commission"/>
    <x v="27"/>
    <s v="Rapid / Crisis Response"/>
    <s v=""/>
    <x v="1"/>
    <s v=""/>
    <x v="6"/>
    <s v=""/>
    <s v=""/>
    <x v="3"/>
    <x v="9"/>
    <n v="1073771"/>
    <x v="1"/>
  </r>
  <r>
    <x v="4"/>
    <x v="74"/>
    <x v="1"/>
    <n v="36"/>
    <x v="74"/>
    <n v="36"/>
    <s v="ICCT - exisiting contract - contribution for IMC therapy"/>
    <s v="Intermediate care physio and OT and integrated community discharge team funding"/>
    <x v="10"/>
    <s v=""/>
    <s v=""/>
    <x v="1"/>
    <s v=""/>
    <x v="6"/>
    <s v=""/>
    <s v=""/>
    <x v="3"/>
    <x v="9"/>
    <n v="426236"/>
    <x v="1"/>
  </r>
  <r>
    <x v="4"/>
    <x v="74"/>
    <x v="1"/>
    <n v="37"/>
    <x v="74"/>
    <n v="37"/>
    <s v="IV Antibiotics"/>
    <s v="Nursing service providing IV antibiotics at home, avoiding the need for acute bed"/>
    <x v="27"/>
    <s v="Rapid / Crisis Response"/>
    <s v=""/>
    <x v="1"/>
    <s v=""/>
    <x v="6"/>
    <s v=""/>
    <s v=""/>
    <x v="6"/>
    <x v="9"/>
    <n v="627300"/>
    <x v="1"/>
  </r>
  <r>
    <x v="4"/>
    <x v="74"/>
    <x v="1"/>
    <n v="38"/>
    <x v="74"/>
    <n v="38"/>
    <s v="Existing Schemes"/>
    <s v="WCFT core district nursing and therapy contracts supporting neighbourhoods and place based care"/>
    <x v="10"/>
    <s v=""/>
    <s v=""/>
    <x v="1"/>
    <s v=""/>
    <x v="6"/>
    <s v=""/>
    <s v=""/>
    <x v="3"/>
    <x v="9"/>
    <n v="3132966"/>
    <x v="1"/>
  </r>
  <r>
    <x v="4"/>
    <x v="74"/>
    <x v="1"/>
    <n v="39"/>
    <x v="74"/>
    <n v="39"/>
    <s v="Comms - Home First"/>
    <s v="Winter comms campaign, (CCG) NHSE requirement"/>
    <x v="11"/>
    <s v=""/>
    <s v="Public Comms"/>
    <x v="5"/>
    <s v="CCG"/>
    <x v="6"/>
    <s v=""/>
    <s v=""/>
    <x v="8"/>
    <x v="9"/>
    <n v="3000"/>
    <x v="1"/>
  </r>
  <r>
    <x v="4"/>
    <x v="74"/>
    <x v="1"/>
    <n v="40"/>
    <x v="74"/>
    <n v="40"/>
    <s v="Mental Health Detention Transport"/>
    <s v="Dedicated transport to support S136 patients to appropriate services away from ED. "/>
    <x v="11"/>
    <s v=""/>
    <s v="Transport Services"/>
    <x v="2"/>
    <s v=""/>
    <x v="6"/>
    <s v=""/>
    <s v=""/>
    <x v="3"/>
    <x v="9"/>
    <n v="70000"/>
    <x v="1"/>
  </r>
  <r>
    <x v="4"/>
    <x v="74"/>
    <x v="1"/>
    <n v="41"/>
    <x v="74"/>
    <n v="41"/>
    <s v="Winter Planning"/>
    <s v="Winter funding to ensure capacity to enable a safe winter. Utilised following system capacity modelling work. Due to complete by Mid Sept. (additional beds/workforce/supports unforseen pressures ie D and V/Flu epidemic)"/>
    <x v="11"/>
    <s v=""/>
    <s v="Retained winter capacity funding to be prioritised as required in Q4 supporting the winter plan priorities"/>
    <x v="5"/>
    <s v="Retained winter capacity funding to be prioritised as required in Q4 supporting the winter plan priorities"/>
    <x v="0"/>
    <s v=""/>
    <s v=""/>
    <x v="2"/>
    <x v="9"/>
    <n v="372309"/>
    <x v="1"/>
  </r>
  <r>
    <x v="4"/>
    <x v="74"/>
    <x v="1"/>
    <n v="42"/>
    <x v="74"/>
    <n v="42"/>
    <s v="Complex/Specialist Community Support"/>
    <s v="CHC Care"/>
    <x v="17"/>
    <s v="Integrated Personalised Commissioning"/>
    <s v=""/>
    <x v="4"/>
    <s v=""/>
    <x v="6"/>
    <s v=""/>
    <s v=""/>
    <x v="2"/>
    <x v="9"/>
    <n v="200000"/>
    <x v="1"/>
  </r>
  <r>
    <x v="4"/>
    <x v="74"/>
    <x v="1"/>
    <n v="43"/>
    <x v="74"/>
    <n v="43"/>
    <s v="Home First - MDT (Enhanced Rapid Response Service)"/>
    <s v="Funding for 27.9wte at Wirral Community Foundation Trust alongside a new Home to Assess contract with the independent sector. New TOM underway for implementation 1/10 to optimise service and ensure touch points from SPA/ED and assessment areas/Wards(disch"/>
    <x v="27"/>
    <s v="Rapid / Crisis Response"/>
    <s v=""/>
    <x v="1"/>
    <s v=""/>
    <x v="6"/>
    <s v=""/>
    <s v=""/>
    <x v="3"/>
    <x v="9"/>
    <n v="399657"/>
    <x v="1"/>
  </r>
  <r>
    <x v="4"/>
    <x v="74"/>
    <x v="1"/>
    <n v="44"/>
    <x v="74"/>
    <n v="44"/>
    <s v="Home First - Clinical Support/Discharge capacity"/>
    <s v="Funding for 27.9wte at Wirral Community Foundation Trust alongside a new Home to Assess contract with the independent sector. New TOM underway for implementation 1/10 to optimise service and ensure touch points from SPA/ED and assessment areas/Wards(disch"/>
    <x v="27"/>
    <s v="Rapid / Crisis Response"/>
    <s v=""/>
    <x v="6"/>
    <s v=""/>
    <x v="6"/>
    <s v=""/>
    <s v=""/>
    <x v="3"/>
    <x v="9"/>
    <n v="540808"/>
    <x v="1"/>
  </r>
  <r>
    <x v="4"/>
    <x v="74"/>
    <x v="1"/>
    <n v="45"/>
    <x v="74"/>
    <n v="45"/>
    <s v="Home First - Administration"/>
    <s v="Funding for 27.9wte at Wirral Community Foundation Trust alongside a new Home to Assess contract with the independent sector. New TOM underway for implementation 1/10 to optimise service and ensure touch points from SPA/ED and assessment areas/Wards(disch"/>
    <x v="27"/>
    <s v="Rapid / Crisis Response"/>
    <s v=""/>
    <x v="1"/>
    <s v=""/>
    <x v="6"/>
    <s v=""/>
    <s v=""/>
    <x v="3"/>
    <x v="9"/>
    <n v="12000"/>
    <x v="1"/>
  </r>
  <r>
    <x v="4"/>
    <x v="74"/>
    <x v="1"/>
    <n v="46"/>
    <x v="74"/>
    <n v="46"/>
    <s v="Home to Assess (Independent Sector Contract)"/>
    <s v="Funding for 27.9wte at Wirral Community Foundation Trust alongside a new Home to Assess contract with the independent sector. New TOM underway for implementation 1/10 to optimise service and ensure touch points from SPA/ED and assessment areas/Wards(disch"/>
    <x v="15"/>
    <s v=""/>
    <s v=""/>
    <x v="0"/>
    <s v=""/>
    <x v="0"/>
    <s v=""/>
    <s v=""/>
    <x v="2"/>
    <x v="3"/>
    <n v="143000"/>
    <x v="1"/>
  </r>
  <r>
    <x v="4"/>
    <x v="74"/>
    <x v="1"/>
    <n v="47"/>
    <x v="74"/>
    <n v="47"/>
    <s v="Early Intervention and Prevention"/>
    <s v="Third sector contracts providing day care and general support:                                                   * Wirral Health &amp; Wellbeing - Day Care &amp; General Support                                                        * Age UK - Going Home Scheme ("/>
    <x v="0"/>
    <s v="Other"/>
    <s v="Advocacy Services"/>
    <x v="5"/>
    <s v="Advocacy Services"/>
    <x v="0"/>
    <s v=""/>
    <s v=""/>
    <x v="0"/>
    <x v="3"/>
    <n v="1199000"/>
    <x v="1"/>
  </r>
  <r>
    <x v="4"/>
    <x v="74"/>
    <x v="1"/>
    <n v="48"/>
    <x v="74"/>
    <n v="24"/>
    <s v="Protection of Social Care"/>
    <s v="Protection of social care reduces pressure on NHS, including supporting more people to be discharged from hospital when they are ready; and ensuring the local social care provider market is supported.  In 19-20 an additional £4.8m was allocated to meet th"/>
    <x v="10"/>
    <s v=""/>
    <s v=""/>
    <x v="0"/>
    <s v=""/>
    <x v="0"/>
    <s v=""/>
    <s v=""/>
    <x v="2"/>
    <x v="3"/>
    <n v="9257427"/>
    <x v="1"/>
  </r>
  <r>
    <x v="4"/>
    <x v="74"/>
    <x v="1"/>
    <n v="49"/>
    <x v="74"/>
    <n v="3"/>
    <s v="Tele-triage"/>
    <s v="Tele-triage supports the installation of IT equipment within residential care homes enabling providers to have a direct support line to nursing expertise. Growth funds additional nurse for 7 day cover.  "/>
    <x v="1"/>
    <s v="Telecare"/>
    <s v=""/>
    <x v="1"/>
    <s v=""/>
    <x v="6"/>
    <s v=""/>
    <s v=""/>
    <x v="3"/>
    <x v="3"/>
    <n v="6837"/>
    <x v="1"/>
  </r>
  <r>
    <x v="4"/>
    <x v="74"/>
    <x v="1"/>
    <n v="50"/>
    <x v="74"/>
    <n v="23"/>
    <s v="Joint Posts - Mental Health"/>
    <s v="Joint posts (MH) funds 10wte at Cheshire &amp; Wirral Partnership to provide care planning for clients in Wirral with mental health needs."/>
    <x v="3"/>
    <s v="Care Planning, Assessment and Review"/>
    <s v=""/>
    <x v="2"/>
    <s v=""/>
    <x v="0"/>
    <s v=""/>
    <s v=""/>
    <x v="3"/>
    <x v="3"/>
    <n v="45835"/>
    <x v="1"/>
  </r>
  <r>
    <x v="4"/>
    <x v="75"/>
    <x v="0"/>
    <n v="1"/>
    <x v="75"/>
    <n v="1"/>
    <s v="Intermediate Care"/>
    <s v="Provision of care co-ordination, step up and step down care"/>
    <x v="27"/>
    <s v="Rapid / Crisis Response"/>
    <s v=""/>
    <x v="1"/>
    <s v=""/>
    <x v="6"/>
    <s v=""/>
    <s v=""/>
    <x v="3"/>
    <x v="9"/>
    <n v="3824271"/>
    <x v="1"/>
  </r>
  <r>
    <x v="4"/>
    <x v="75"/>
    <x v="0"/>
    <n v="2"/>
    <x v="75"/>
    <n v="2"/>
    <s v="Intermediate Care"/>
    <s v="Intensive bed based rehabilitation"/>
    <x v="27"/>
    <s v="Bed Based - Step Up/Down"/>
    <s v=""/>
    <x v="1"/>
    <s v=""/>
    <x v="6"/>
    <s v=""/>
    <s v=""/>
    <x v="6"/>
    <x v="9"/>
    <n v="2761932"/>
    <x v="1"/>
  </r>
  <r>
    <x v="4"/>
    <x v="75"/>
    <x v="0"/>
    <n v="3"/>
    <x v="75"/>
    <n v="3"/>
    <s v="Intermediate Care"/>
    <s v="Medical oversight of patients receiving intermediate care"/>
    <x v="27"/>
    <s v="Other"/>
    <s v="Medical Oversight"/>
    <x v="6"/>
    <s v=""/>
    <x v="6"/>
    <s v=""/>
    <s v=""/>
    <x v="2"/>
    <x v="9"/>
    <n v="149608"/>
    <x v="1"/>
  </r>
  <r>
    <x v="4"/>
    <x v="75"/>
    <x v="0"/>
    <n v="4"/>
    <x v="75"/>
    <n v="4"/>
    <s v="Intermediate Care"/>
    <s v="Intermediate Care Community Beds"/>
    <x v="27"/>
    <s v="Bed Based - Step Up/Down"/>
    <s v=""/>
    <x v="1"/>
    <s v=""/>
    <x v="6"/>
    <s v=""/>
    <s v=""/>
    <x v="2"/>
    <x v="9"/>
    <n v="1281072"/>
    <x v="1"/>
  </r>
  <r>
    <x v="4"/>
    <x v="75"/>
    <x v="0"/>
    <n v="5"/>
    <x v="75"/>
    <n v="5"/>
    <s v="Long Term Care Provision"/>
    <s v="Care provision costs i.e. residential / nursing care, domiciliary care and other community based support for Older People (aged 65+) and adults with Disabilities (aged 18 – 64)."/>
    <x v="11"/>
    <s v=""/>
    <s v="Residential, domicilliary and other"/>
    <x v="0"/>
    <s v=""/>
    <x v="0"/>
    <s v=""/>
    <s v=""/>
    <x v="2"/>
    <x v="9"/>
    <n v="5407125"/>
    <x v="1"/>
  </r>
  <r>
    <x v="4"/>
    <x v="75"/>
    <x v="0"/>
    <n v="6"/>
    <x v="75"/>
    <n v="6"/>
    <s v="Short term and respite provision"/>
    <s v="Short term residential / respite care provision (including support to carers) for Older People and Adults with Disabilities "/>
    <x v="12"/>
    <s v="Respite Services"/>
    <s v=""/>
    <x v="0"/>
    <s v=""/>
    <x v="0"/>
    <s v=""/>
    <s v=""/>
    <x v="2"/>
    <x v="9"/>
    <n v="810000"/>
    <x v="1"/>
  </r>
  <r>
    <x v="4"/>
    <x v="75"/>
    <x v="0"/>
    <n v="7"/>
    <x v="75"/>
    <n v="7"/>
    <s v="Mental Health Community Social care team"/>
    <s v="Adult social care community mental health teams; Assertive Outreach team; Intensive Home Treatment Team"/>
    <x v="3"/>
    <s v="Other"/>
    <s v="Integrated Care Packages"/>
    <x v="0"/>
    <s v=""/>
    <x v="0"/>
    <s v=""/>
    <s v=""/>
    <x v="1"/>
    <x v="9"/>
    <n v="760000"/>
    <x v="1"/>
  </r>
  <r>
    <x v="4"/>
    <x v="75"/>
    <x v="0"/>
    <n v="8"/>
    <x v="75"/>
    <n v="8"/>
    <s v="Other ASC provisions - DOLS and Access/Contact Team"/>
    <s v="Deprivation of Liberty Safeguards (DOLS) team and associated costs i.e. BIAs, health assessments, training, etc._x000a_Access and contact team (including hospital social work team) "/>
    <x v="6"/>
    <s v="Deprivation of Liberty Safeguards (DoLS)"/>
    <s v=""/>
    <x v="0"/>
    <s v=""/>
    <x v="0"/>
    <s v=""/>
    <s v=""/>
    <x v="1"/>
    <x v="9"/>
    <n v="679000"/>
    <x v="1"/>
  </r>
  <r>
    <x v="4"/>
    <x v="75"/>
    <x v="0"/>
    <n v="9"/>
    <x v="75"/>
    <n v="9"/>
    <s v="Commissioned contracts - MH recovery college, equipment and adaptations, etc"/>
    <s v="Covers a number of commissioned contracts including MH recovery college; Equipment &amp; Adaptations; and other contracts with the voluntary / independent sector_x000a_"/>
    <x v="11"/>
    <s v=""/>
    <s v="Commissioned contracts"/>
    <x v="0"/>
    <s v=""/>
    <x v="0"/>
    <s v=""/>
    <s v=""/>
    <x v="5"/>
    <x v="9"/>
    <n v="1013000"/>
    <x v="1"/>
  </r>
  <r>
    <x v="4"/>
    <x v="75"/>
    <x v="0"/>
    <n v="10"/>
    <x v="75"/>
    <n v="10"/>
    <s v="Reablement provision"/>
    <s v="Short-term provision to preserve the independence of people to avoid or prevent readmission to hospital or residential care."/>
    <x v="27"/>
    <s v="Reablement/Rehabilitation Services"/>
    <s v=""/>
    <x v="0"/>
    <s v=""/>
    <x v="0"/>
    <s v=""/>
    <s v=""/>
    <x v="3"/>
    <x v="9"/>
    <n v="1294000"/>
    <x v="1"/>
  </r>
  <r>
    <x v="4"/>
    <x v="75"/>
    <x v="0"/>
    <n v="11"/>
    <x v="75"/>
    <n v="11"/>
    <s v="Extra Care Housing scheme provision"/>
    <s v="On site provision of care / support (including wellbeing and housing related support) in x2 extra care housing schemes"/>
    <x v="2"/>
    <s v=""/>
    <s v=""/>
    <x v="0"/>
    <s v=""/>
    <x v="0"/>
    <s v=""/>
    <s v=""/>
    <x v="1"/>
    <x v="9"/>
    <n v="480122"/>
    <x v="2"/>
  </r>
  <r>
    <x v="4"/>
    <x v="75"/>
    <x v="0"/>
    <n v="12"/>
    <x v="75"/>
    <n v="12"/>
    <s v="Hospital Discharge service (Warm Home project)"/>
    <s v="Support and enable people to remain safe and well in their home following discharge."/>
    <x v="10"/>
    <s v=""/>
    <s v=""/>
    <x v="0"/>
    <s v=""/>
    <x v="0"/>
    <s v=""/>
    <s v=""/>
    <x v="0"/>
    <x v="9"/>
    <n v="167000"/>
    <x v="2"/>
  </r>
  <r>
    <x v="4"/>
    <x v="75"/>
    <x v="0"/>
    <n v="13"/>
    <x v="75"/>
    <n v="13"/>
    <s v="Falls service"/>
    <s v="Support for people who have suffered a fall or are at risk of falling"/>
    <x v="0"/>
    <s v="Other"/>
    <s v="Physical health and wellbeing"/>
    <x v="1"/>
    <s v=""/>
    <x v="6"/>
    <s v=""/>
    <s v=""/>
    <x v="3"/>
    <x v="9"/>
    <n v="129777"/>
    <x v="1"/>
  </r>
  <r>
    <x v="4"/>
    <x v="75"/>
    <x v="0"/>
    <n v="14"/>
    <x v="75"/>
    <n v="14"/>
    <s v="Community home loans"/>
    <s v="Short term loans of equipment to support people to maintain independence"/>
    <x v="1"/>
    <s v="Community Based Equipment"/>
    <s v=""/>
    <x v="1"/>
    <s v=""/>
    <x v="6"/>
    <s v=""/>
    <s v=""/>
    <x v="3"/>
    <x v="9"/>
    <n v="487137"/>
    <x v="1"/>
  </r>
  <r>
    <x v="4"/>
    <x v="75"/>
    <x v="0"/>
    <n v="15"/>
    <x v="75"/>
    <n v="15"/>
    <s v="Equipment and adaptions"/>
    <s v="Suppliy of equipment and adaptations to enable people to maintain independence within their own home."/>
    <x v="1"/>
    <s v="Community Based Equipment"/>
    <s v=""/>
    <x v="1"/>
    <s v=""/>
    <x v="6"/>
    <s v=""/>
    <s v=""/>
    <x v="3"/>
    <x v="9"/>
    <n v="438251"/>
    <x v="1"/>
  </r>
  <r>
    <x v="4"/>
    <x v="75"/>
    <x v="0"/>
    <n v="16"/>
    <x v="75"/>
    <n v="16"/>
    <s v="Meeting adult social care needs - Long term care provision (Older People)"/>
    <s v="care provision costs i.e. residential / nursing care, domiciliary care and other community based support for Older People (aged 65+)"/>
    <x v="11"/>
    <s v=""/>
    <s v="Residential, domiciliary and other community based services"/>
    <x v="0"/>
    <s v=""/>
    <x v="0"/>
    <s v=""/>
    <s v=""/>
    <x v="1"/>
    <x v="3"/>
    <n v="6569701"/>
    <x v="1"/>
  </r>
  <r>
    <x v="4"/>
    <x v="75"/>
    <x v="0"/>
    <n v="17"/>
    <x v="75"/>
    <n v="17"/>
    <s v="Meeting adult social care needs - Long term care provision (Learning Disabilities) "/>
    <s v="care provision costs i.e. residential / nursing care, domiciliary care and other community based support for adults with Learning Disabilities (aged 18 – 64)."/>
    <x v="11"/>
    <s v=""/>
    <s v="Residential, domiciliary and other community based services"/>
    <x v="0"/>
    <s v=""/>
    <x v="0"/>
    <s v=""/>
    <s v=""/>
    <x v="1"/>
    <x v="3"/>
    <n v="2609000"/>
    <x v="1"/>
  </r>
  <r>
    <x v="4"/>
    <x v="75"/>
    <x v="0"/>
    <n v="18"/>
    <x v="75"/>
    <n v="18"/>
    <s v="Meeting adult social care needs - Long term care provision (Mental Health) "/>
    <s v="care provision costs i.e. residential / nursing care, domiciliary care and other community based support for adults with mental health (aged 18 – 64)."/>
    <x v="11"/>
    <s v=""/>
    <s v="Residential, domiciliary and other community based services"/>
    <x v="0"/>
    <s v=""/>
    <x v="0"/>
    <s v=""/>
    <s v=""/>
    <x v="1"/>
    <x v="3"/>
    <n v="1250000"/>
    <x v="1"/>
  </r>
  <r>
    <x v="4"/>
    <x v="75"/>
    <x v="0"/>
    <n v="19"/>
    <x v="75"/>
    <n v="19"/>
    <s v="Stabilisation of the care market - uplift in weekly fees"/>
    <s v="Uplift in the weekly fee paid to Older People care home providers – to address ongoing pressures for a sustainable fee payment."/>
    <x v="9"/>
    <s v="Fee increase to stabilise the care provider market"/>
    <s v=""/>
    <x v="0"/>
    <s v=""/>
    <x v="0"/>
    <s v=""/>
    <s v=""/>
    <x v="1"/>
    <x v="3"/>
    <n v="300000"/>
    <x v="1"/>
  </r>
  <r>
    <x v="4"/>
    <x v="75"/>
    <x v="0"/>
    <n v="20"/>
    <x v="75"/>
    <n v="20"/>
    <s v="Stabilisation of the care market - Increased contract management capacity"/>
    <s v="Increase capacity to ensure effective management of care contracts and maintaining effective relationships with care providers"/>
    <x v="9"/>
    <s v="Market development (inc Vol sector)"/>
    <s v=""/>
    <x v="0"/>
    <s v=""/>
    <x v="0"/>
    <s v=""/>
    <s v=""/>
    <x v="1"/>
    <x v="3"/>
    <n v="65000"/>
    <x v="1"/>
  </r>
  <r>
    <x v="4"/>
    <x v="75"/>
    <x v="0"/>
    <n v="21"/>
    <x v="75"/>
    <n v="21"/>
    <s v="Reducing delayed discharges/NHS Pressures - 7 days hospital social work team"/>
    <s v="to ensure timely discharge of people requiring care / support and to maintain the current good performance on delayed transfers of care attributable to adult social care"/>
    <x v="28"/>
    <s v="Chg 5. Seven-Day Services"/>
    <s v=""/>
    <x v="0"/>
    <s v=""/>
    <x v="0"/>
    <s v=""/>
    <s v=""/>
    <x v="1"/>
    <x v="3"/>
    <n v="120000"/>
    <x v="1"/>
  </r>
  <r>
    <x v="4"/>
    <x v="75"/>
    <x v="0"/>
    <n v="22"/>
    <x v="75"/>
    <n v="22"/>
    <s v="Meeting Adult Social Care Needs - Maintaining care provision (OP Review team + other)"/>
    <s v="To mainstream the established Review Team within the revised staff structure and to fund other unfunded pressures e.g. Out of Hours Emergency Duty Team"/>
    <x v="3"/>
    <s v="Care Planning, Assessment and Review"/>
    <s v=""/>
    <x v="0"/>
    <s v=""/>
    <x v="0"/>
    <s v=""/>
    <s v=""/>
    <x v="1"/>
    <x v="3"/>
    <n v="317500"/>
    <x v="1"/>
  </r>
  <r>
    <x v="4"/>
    <x v="75"/>
    <x v="0"/>
    <n v="23"/>
    <x v="75"/>
    <n v="23"/>
    <s v="Meeting Adult Social Care Needs - Increased service management"/>
    <s v="capacity to cater for the size and complexity of the service "/>
    <x v="3"/>
    <s v="Care Planning, Assessment and Review"/>
    <s v=""/>
    <x v="0"/>
    <s v=""/>
    <x v="0"/>
    <s v=""/>
    <s v=""/>
    <x v="1"/>
    <x v="3"/>
    <n v="330500"/>
    <x v="1"/>
  </r>
  <r>
    <x v="4"/>
    <x v="75"/>
    <x v="0"/>
    <n v="24"/>
    <x v="75"/>
    <n v="24"/>
    <s v="Meeting Adult Social Care Needs - Support for carers (incl care centre model)"/>
    <s v="provision of personal budgets for carers and the delivery of a Care Centre Model"/>
    <x v="17"/>
    <s v="Other"/>
    <s v="personal budgets"/>
    <x v="0"/>
    <s v=""/>
    <x v="0"/>
    <s v=""/>
    <s v=""/>
    <x v="1"/>
    <x v="3"/>
    <n v="225000"/>
    <x v="1"/>
  </r>
  <r>
    <x v="4"/>
    <x v="75"/>
    <x v="0"/>
    <n v="25"/>
    <x v="75"/>
    <n v="25"/>
    <s v="Meeting Adult Social Care Needs - Community Bridge Building "/>
    <s v="Capacity to improve access / signposting to community and universal services and identified funding to improve range of information / advice as required under the Care Act"/>
    <x v="6"/>
    <s v="Other"/>
    <s v="Information, advice, guidance and signposting."/>
    <x v="0"/>
    <s v=""/>
    <x v="0"/>
    <s v=""/>
    <s v=""/>
    <x v="1"/>
    <x v="3"/>
    <n v="30000"/>
    <x v="1"/>
  </r>
  <r>
    <x v="4"/>
    <x v="75"/>
    <x v="0"/>
    <n v="26"/>
    <x v="75"/>
    <n v="26"/>
    <s v="Increased social work assessment capacity"/>
    <s v="Increasing social work capacity in the Hospital Social Work team including extending opening hours if possible (x2), Locality teams (x3) and Care Home Review teams (x1) to ensure hospital discharges cases continue to be prioritised"/>
    <x v="28"/>
    <s v="Chg 5. Seven-Day Services"/>
    <s v=""/>
    <x v="0"/>
    <s v=""/>
    <x v="0"/>
    <s v=""/>
    <s v=""/>
    <x v="1"/>
    <x v="11"/>
    <n v="374400"/>
    <x v="1"/>
  </r>
  <r>
    <x v="4"/>
    <x v="75"/>
    <x v="0"/>
    <n v="27"/>
    <x v="75"/>
    <n v="27"/>
    <s v="Additional hospital weekend management cover"/>
    <s v="Expansion of 7 day working - Funding for management cover for the hospital social work week-end cover"/>
    <x v="28"/>
    <s v="Chg 5. Seven-Day Services"/>
    <s v=""/>
    <x v="0"/>
    <s v=""/>
    <x v="0"/>
    <s v=""/>
    <s v=""/>
    <x v="1"/>
    <x v="11"/>
    <n v="33501"/>
    <x v="1"/>
  </r>
  <r>
    <x v="4"/>
    <x v="75"/>
    <x v="0"/>
    <n v="28"/>
    <x v="75"/>
    <n v="28"/>
    <s v="Additional Occupational Therapists capacity (in SWYPFT)"/>
    <s v="Increasing Occupational therapy in the SWYPFT EASI team to ensure hospital discharge cases continue to be prioritised "/>
    <x v="11"/>
    <s v=""/>
    <s v="Occupational Therapy"/>
    <x v="0"/>
    <s v=""/>
    <x v="0"/>
    <s v=""/>
    <s v=""/>
    <x v="1"/>
    <x v="11"/>
    <n v="52000"/>
    <x v="1"/>
  </r>
  <r>
    <x v="4"/>
    <x v="75"/>
    <x v="0"/>
    <n v="29"/>
    <x v="75"/>
    <n v="29"/>
    <s v="Additional Reablement capacity"/>
    <s v="Funding for increased Reablement support (including weekends) and to act as provider of last resort in cases where independent sector home care providers are unable to pick up care packages"/>
    <x v="27"/>
    <s v="Rapid / Crisis Response"/>
    <s v=""/>
    <x v="0"/>
    <s v=""/>
    <x v="0"/>
    <s v=""/>
    <s v=""/>
    <x v="1"/>
    <x v="11"/>
    <n v="110000"/>
    <x v="1"/>
  </r>
  <r>
    <x v="4"/>
    <x v="75"/>
    <x v="0"/>
    <n v="30"/>
    <x v="75"/>
    <n v="30"/>
    <s v="Additional social care packages"/>
    <s v="Securing extra home care and residential care packages.  "/>
    <x v="11"/>
    <s v=""/>
    <s v="Additional placement capacity in nursing or residential care home &amp; additional domiciliary care packages"/>
    <x v="0"/>
    <s v=""/>
    <x v="0"/>
    <s v=""/>
    <s v=""/>
    <x v="1"/>
    <x v="11"/>
    <n v="636900"/>
    <x v="1"/>
  </r>
  <r>
    <x v="4"/>
    <x v="75"/>
    <x v="0"/>
    <n v="31"/>
    <x v="75"/>
    <n v="31"/>
    <s v="Increased commissioning capacity - brokerage"/>
    <s v="Additional capacity within the Joint Commissioning Unit to broker and manage the placement of homecare packages  with the new providers"/>
    <x v="9"/>
    <s v="Market development (inc Vol sector)"/>
    <s v=""/>
    <x v="0"/>
    <s v=""/>
    <x v="0"/>
    <s v=""/>
    <s v=""/>
    <x v="1"/>
    <x v="11"/>
    <n v="31600"/>
    <x v="1"/>
  </r>
  <r>
    <x v="4"/>
    <x v="75"/>
    <x v="0"/>
    <n v="32"/>
    <x v="75"/>
    <n v="32"/>
    <s v="Disabled Facilities Grant - various schemes"/>
    <s v="Works and adaptations to help disabled and elderly people to live independently in their own homes."/>
    <x v="13"/>
    <s v="Adaptations"/>
    <s v=""/>
    <x v="0"/>
    <s v=""/>
    <x v="0"/>
    <s v=""/>
    <s v=""/>
    <x v="1"/>
    <x v="2"/>
    <n v="2976280"/>
    <x v="1"/>
  </r>
  <r>
    <x v="4"/>
    <x v="76"/>
    <x v="0"/>
    <n v="1"/>
    <x v="76"/>
    <n v="101"/>
    <s v="Intermediate Care"/>
    <s v="Review of overall Intermediate Care services, redesign of pathways re Crisis and Rapid Response"/>
    <x v="27"/>
    <s v="Rapid / Crisis Response"/>
    <s v=""/>
    <x v="1"/>
    <s v=""/>
    <x v="6"/>
    <s v=""/>
    <s v=""/>
    <x v="3"/>
    <x v="9"/>
    <n v="4641940"/>
    <x v="1"/>
  </r>
  <r>
    <x v="4"/>
    <x v="76"/>
    <x v="0"/>
    <n v="2"/>
    <x v="76"/>
    <n v="102"/>
    <s v="Intermediate Care"/>
    <s v="review of Bed based services working towards a Home First Approach"/>
    <x v="27"/>
    <s v="Bed Based - Step Up/Down"/>
    <s v=""/>
    <x v="1"/>
    <s v=""/>
    <x v="6"/>
    <s v=""/>
    <s v=""/>
    <x v="3"/>
    <x v="9"/>
    <n v="3780000"/>
    <x v="1"/>
  </r>
  <r>
    <x v="4"/>
    <x v="76"/>
    <x v="0"/>
    <n v="3"/>
    <x v="76"/>
    <n v="103"/>
    <s v="MH Liaison and Treatment"/>
    <s v="Early identification of MH support"/>
    <x v="0"/>
    <s v="Other"/>
    <s v="Early identification of MH support"/>
    <x v="2"/>
    <s v=""/>
    <x v="6"/>
    <s v=""/>
    <s v=""/>
    <x v="5"/>
    <x v="9"/>
    <n v="1016000"/>
    <x v="1"/>
  </r>
  <r>
    <x v="4"/>
    <x v="76"/>
    <x v="0"/>
    <n v="4"/>
    <x v="76"/>
    <n v="104"/>
    <s v="Intermediate Care"/>
    <s v="MH Crisis Services"/>
    <x v="27"/>
    <s v="Rapid / Crisis Response"/>
    <s v=""/>
    <x v="2"/>
    <s v=""/>
    <x v="6"/>
    <s v=""/>
    <s v=""/>
    <x v="5"/>
    <x v="9"/>
    <n v="1780000"/>
    <x v="1"/>
  </r>
  <r>
    <x v="4"/>
    <x v="76"/>
    <x v="0"/>
    <n v="5"/>
    <x v="76"/>
    <n v="105"/>
    <s v="Dementia Alliance"/>
    <s v="Dementia SPA, Care coordination and navigation of services"/>
    <x v="3"/>
    <s v="Care Coordination"/>
    <s v=""/>
    <x v="2"/>
    <s v=""/>
    <x v="6"/>
    <s v=""/>
    <s v=""/>
    <x v="0"/>
    <x v="9"/>
    <n v="888000"/>
    <x v="2"/>
  </r>
  <r>
    <x v="4"/>
    <x v="76"/>
    <x v="0"/>
    <n v="6"/>
    <x v="76"/>
    <n v="106"/>
    <s v="Carers Breaks"/>
    <s v="providing respite services to enable carers to have appropriate breaks"/>
    <x v="12"/>
    <s v="Respite Services"/>
    <s v=""/>
    <x v="1"/>
    <s v=""/>
    <x v="6"/>
    <s v=""/>
    <s v=""/>
    <x v="2"/>
    <x v="9"/>
    <n v="860000"/>
    <x v="1"/>
  </r>
  <r>
    <x v="4"/>
    <x v="76"/>
    <x v="0"/>
    <n v="7"/>
    <x v="76"/>
    <n v="107"/>
    <s v="Stroke Early Supported Discharge"/>
    <s v="Early supported Discharge for Stroke patients"/>
    <x v="28"/>
    <s v="Chg 1. Early Discharge Planning"/>
    <s v=""/>
    <x v="3"/>
    <s v=""/>
    <x v="6"/>
    <s v=""/>
    <s v=""/>
    <x v="6"/>
    <x v="9"/>
    <n v="436000"/>
    <x v="1"/>
  </r>
  <r>
    <x v="4"/>
    <x v="76"/>
    <x v="0"/>
    <n v="8"/>
    <x v="76"/>
    <n v="108"/>
    <s v="End of Life Domiciliary Care"/>
    <s v="EOL care focussed on patients being at home"/>
    <x v="15"/>
    <s v=""/>
    <s v=""/>
    <x v="1"/>
    <s v=""/>
    <x v="6"/>
    <s v=""/>
    <s v=""/>
    <x v="0"/>
    <x v="9"/>
    <n v="1396000"/>
    <x v="2"/>
  </r>
  <r>
    <x v="4"/>
    <x v="76"/>
    <x v="0"/>
    <n v="9"/>
    <x v="76"/>
    <n v="109"/>
    <s v="Discharge To Assess Beds"/>
    <s v="Community beds available for medically fit discharges to assess any ongoing needs"/>
    <x v="28"/>
    <s v="Chg 4. Home First / Discharge to Access"/>
    <s v=""/>
    <x v="1"/>
    <s v=""/>
    <x v="6"/>
    <s v=""/>
    <s v=""/>
    <x v="2"/>
    <x v="9"/>
    <n v="960000"/>
    <x v="2"/>
  </r>
  <r>
    <x v="4"/>
    <x v="76"/>
    <x v="0"/>
    <n v="10"/>
    <x v="76"/>
    <n v="201"/>
    <s v="Falls Prevention - Move More Doncaster"/>
    <s v="Exercise Programme for people aged over 50"/>
    <x v="0"/>
    <s v="Other"/>
    <s v="Falls Prevention"/>
    <x v="0"/>
    <s v=""/>
    <x v="0"/>
    <s v=""/>
    <s v=""/>
    <x v="3"/>
    <x v="9"/>
    <n v="50000"/>
    <x v="1"/>
  </r>
  <r>
    <x v="4"/>
    <x v="76"/>
    <x v="0"/>
    <n v="11"/>
    <x v="76"/>
    <n v="202"/>
    <s v="Well Doncaster"/>
    <s v="Well North Pilot to reduce health inequalities and increase resilience"/>
    <x v="0"/>
    <s v="Other"/>
    <s v="Community capacity building"/>
    <x v="0"/>
    <s v=""/>
    <x v="0"/>
    <s v=""/>
    <s v=""/>
    <x v="1"/>
    <x v="9"/>
    <n v="177830"/>
    <x v="1"/>
  </r>
  <r>
    <x v="4"/>
    <x v="76"/>
    <x v="0"/>
    <n v="12"/>
    <x v="76"/>
    <n v="203"/>
    <s v="Community Mobile Day Service"/>
    <s v="Day opportunities in local communities across the Borough"/>
    <x v="10"/>
    <s v=""/>
    <s v=""/>
    <x v="0"/>
    <s v=""/>
    <x v="0"/>
    <s v=""/>
    <s v=""/>
    <x v="0"/>
    <x v="9"/>
    <n v="124760"/>
    <x v="1"/>
  </r>
  <r>
    <x v="4"/>
    <x v="76"/>
    <x v="0"/>
    <n v="13"/>
    <x v="76"/>
    <n v="204"/>
    <s v="Dementia Mobile Day Services"/>
    <s v="Day opportunities in local communities across the Borough"/>
    <x v="10"/>
    <s v=""/>
    <s v=""/>
    <x v="0"/>
    <s v=""/>
    <x v="0"/>
    <s v=""/>
    <s v=""/>
    <x v="0"/>
    <x v="9"/>
    <n v="46000"/>
    <x v="1"/>
  </r>
  <r>
    <x v="4"/>
    <x v="76"/>
    <x v="0"/>
    <n v="14"/>
    <x v="76"/>
    <n v="205"/>
    <s v="Affordable Warmth"/>
    <s v="Early identification of people at risk of fuel poverty to reduce excess winter deaths and hospital admissions"/>
    <x v="0"/>
    <s v="Other"/>
    <s v="Reducing fuel poverty"/>
    <x v="0"/>
    <s v=""/>
    <x v="0"/>
    <s v=""/>
    <s v=""/>
    <x v="1"/>
    <x v="9"/>
    <n v="85000"/>
    <x v="1"/>
  </r>
  <r>
    <x v="4"/>
    <x v="76"/>
    <x v="0"/>
    <n v="15"/>
    <x v="76"/>
    <n v="206"/>
    <s v="Dementia Support Services"/>
    <s v="Dementia Cafes"/>
    <x v="11"/>
    <s v=""/>
    <s v="Dementia"/>
    <x v="0"/>
    <s v=""/>
    <x v="0"/>
    <s v=""/>
    <s v=""/>
    <x v="0"/>
    <x v="9"/>
    <n v="77000"/>
    <x v="1"/>
  </r>
  <r>
    <x v="4"/>
    <x v="76"/>
    <x v="0"/>
    <n v="16"/>
    <x v="76"/>
    <n v="207"/>
    <s v="Making Space - Admiral Service"/>
    <s v="Single point of access for people with Dementia and their carers"/>
    <x v="11"/>
    <s v=""/>
    <s v="Dementia"/>
    <x v="0"/>
    <s v=""/>
    <x v="0"/>
    <s v=""/>
    <s v=""/>
    <x v="0"/>
    <x v="9"/>
    <n v="88000"/>
    <x v="1"/>
  </r>
  <r>
    <x v="4"/>
    <x v="76"/>
    <x v="0"/>
    <n v="17"/>
    <x v="76"/>
    <n v="208"/>
    <s v="Integrated Discharge Team - Hospital based Social Workers"/>
    <s v="IDT to reduce hospital admissions"/>
    <x v="28"/>
    <s v="Chg 3. Multi-Disciplinary/Multi-Agency Discharge Teams"/>
    <s v=""/>
    <x v="0"/>
    <s v=""/>
    <x v="0"/>
    <s v=""/>
    <s v=""/>
    <x v="1"/>
    <x v="9"/>
    <n v="213000"/>
    <x v="1"/>
  </r>
  <r>
    <x v="4"/>
    <x v="76"/>
    <x v="0"/>
    <n v="18"/>
    <x v="76"/>
    <n v="209"/>
    <s v="Home From Hospital"/>
    <s v="Short-term practical help for older people returning home after a stay in hospital"/>
    <x v="28"/>
    <s v="Chg 3. Multi-Disciplinary/Multi-Agency Discharge Teams"/>
    <s v=""/>
    <x v="0"/>
    <s v=""/>
    <x v="0"/>
    <s v=""/>
    <s v=""/>
    <x v="0"/>
    <x v="9"/>
    <n v="72000"/>
    <x v="1"/>
  </r>
  <r>
    <x v="4"/>
    <x v="76"/>
    <x v="0"/>
    <n v="19"/>
    <x v="76"/>
    <n v="210"/>
    <s v="Healthtrak"/>
    <s v="Integrated health and social care information management system"/>
    <x v="9"/>
    <s v="Shared records and Interoperability"/>
    <s v=""/>
    <x v="0"/>
    <s v=""/>
    <x v="0"/>
    <s v=""/>
    <s v=""/>
    <x v="1"/>
    <x v="9"/>
    <n v="25000"/>
    <x v="1"/>
  </r>
  <r>
    <x v="4"/>
    <x v="76"/>
    <x v="0"/>
    <n v="20"/>
    <x v="76"/>
    <n v="211"/>
    <s v="Telecare Strategy"/>
    <s v="Modernisation of Community Care Alarm Service and Telecare"/>
    <x v="1"/>
    <s v="Telecare"/>
    <s v=""/>
    <x v="0"/>
    <s v=""/>
    <x v="0"/>
    <s v=""/>
    <s v=""/>
    <x v="1"/>
    <x v="9"/>
    <n v="218000"/>
    <x v="1"/>
  </r>
  <r>
    <x v="4"/>
    <x v="76"/>
    <x v="0"/>
    <n v="21"/>
    <x v="76"/>
    <n v="212"/>
    <s v="HEART"/>
    <s v="Home Emergency Alarm Response Team"/>
    <x v="1"/>
    <s v="Telecare"/>
    <s v=""/>
    <x v="0"/>
    <s v=""/>
    <x v="0"/>
    <s v=""/>
    <s v=""/>
    <x v="1"/>
    <x v="9"/>
    <n v="659160"/>
    <x v="1"/>
  </r>
  <r>
    <x v="4"/>
    <x v="76"/>
    <x v="0"/>
    <n v="22"/>
    <x v="76"/>
    <n v="213"/>
    <s v="Dementia Advisor"/>
    <s v="Dementia Post-Diagnostic Support Care Navigator"/>
    <x v="11"/>
    <s v=""/>
    <s v="Dementia"/>
    <x v="0"/>
    <s v=""/>
    <x v="0"/>
    <s v=""/>
    <s v=""/>
    <x v="0"/>
    <x v="9"/>
    <n v="32000"/>
    <x v="1"/>
  </r>
  <r>
    <x v="4"/>
    <x v="76"/>
    <x v="0"/>
    <n v="23"/>
    <x v="76"/>
    <n v="214"/>
    <s v="STEPS OT Service"/>
    <s v="Community short term reablement, part of Rapid Response Service"/>
    <x v="27"/>
    <s v="Reablement/Rehabilitation Services"/>
    <s v=""/>
    <x v="0"/>
    <s v=""/>
    <x v="0"/>
    <s v=""/>
    <s v=""/>
    <x v="1"/>
    <x v="9"/>
    <n v="1657480"/>
    <x v="1"/>
  </r>
  <r>
    <x v="4"/>
    <x v="76"/>
    <x v="0"/>
    <n v="24"/>
    <x v="76"/>
    <n v="215"/>
    <s v="Integrated Discharge Team - Rapid Action Pathway Team"/>
    <s v="To reduce the number of admissions and liaise with other services to provide the correct level of care"/>
    <x v="27"/>
    <s v="Rapid / Crisis Response"/>
    <s v=""/>
    <x v="0"/>
    <s v=""/>
    <x v="0"/>
    <s v=""/>
    <s v=""/>
    <x v="1"/>
    <x v="9"/>
    <n v="110000"/>
    <x v="1"/>
  </r>
  <r>
    <x v="4"/>
    <x v="76"/>
    <x v="0"/>
    <n v="25"/>
    <x v="76"/>
    <n v="216"/>
    <s v="Positive Step - Social Care Assessment Unit"/>
    <s v="Support for more complex patients in their transfer of care from the acute hospital"/>
    <x v="27"/>
    <s v="Reablement/Rehabilitation Services"/>
    <s v=""/>
    <x v="0"/>
    <s v=""/>
    <x v="0"/>
    <s v=""/>
    <s v=""/>
    <x v="1"/>
    <x v="9"/>
    <n v="1917000"/>
    <x v="1"/>
  </r>
  <r>
    <x v="4"/>
    <x v="76"/>
    <x v="0"/>
    <n v="26"/>
    <x v="76"/>
    <n v="217"/>
    <s v="Integrated Discharge Team - Hospital Discharge Worker"/>
    <s v="Support to progress hospital discharges"/>
    <x v="28"/>
    <s v="Chg 3. Multi-Disciplinary/Multi-Agency Discharge Teams"/>
    <s v=""/>
    <x v="0"/>
    <s v=""/>
    <x v="0"/>
    <s v=""/>
    <s v=""/>
    <x v="1"/>
    <x v="9"/>
    <n v="28000"/>
    <x v="1"/>
  </r>
  <r>
    <x v="4"/>
    <x v="76"/>
    <x v="0"/>
    <n v="27"/>
    <x v="76"/>
    <n v="218"/>
    <s v="Single Point of Contact"/>
    <s v="SPOC involving Steps, RDaSH to support hospital discharge"/>
    <x v="28"/>
    <s v="Chg 3. Multi-Disciplinary/Multi-Agency Discharge Teams"/>
    <s v=""/>
    <x v="0"/>
    <s v=""/>
    <x v="0"/>
    <s v=""/>
    <s v=""/>
    <x v="1"/>
    <x v="9"/>
    <n v="91770"/>
    <x v="1"/>
  </r>
  <r>
    <x v="4"/>
    <x v="76"/>
    <x v="0"/>
    <n v="28"/>
    <x v="76"/>
    <n v="219"/>
    <s v="Intermediate Care and support strategy"/>
    <s v="Redesign of Intermediate Care"/>
    <x v="27"/>
    <s v="Rapid / Crisis Response"/>
    <s v=""/>
    <x v="0"/>
    <s v=""/>
    <x v="0"/>
    <s v=""/>
    <s v=""/>
    <x v="1"/>
    <x v="9"/>
    <n v="170000"/>
    <x v="1"/>
  </r>
  <r>
    <x v="4"/>
    <x v="76"/>
    <x v="0"/>
    <n v="29"/>
    <x v="76"/>
    <n v="220"/>
    <s v="Mental Health - Doncaster Mind"/>
    <s v="Community based crisis support service"/>
    <x v="11"/>
    <s v=""/>
    <s v="Mental Health"/>
    <x v="0"/>
    <s v=""/>
    <x v="0"/>
    <s v=""/>
    <s v=""/>
    <x v="1"/>
    <x v="9"/>
    <n v="245000"/>
    <x v="1"/>
  </r>
  <r>
    <x v="4"/>
    <x v="76"/>
    <x v="0"/>
    <n v="30"/>
    <x v="76"/>
    <n v="221"/>
    <s v="Programme Management Office"/>
    <s v="Support for development, delivery and evaluation of BCF funded projects"/>
    <x v="9"/>
    <s v="Implementation &amp; Change Mgt capacity"/>
    <s v=""/>
    <x v="0"/>
    <s v=""/>
    <x v="0"/>
    <s v=""/>
    <s v=""/>
    <x v="1"/>
    <x v="9"/>
    <n v="181000"/>
    <x v="1"/>
  </r>
  <r>
    <x v="4"/>
    <x v="76"/>
    <x v="0"/>
    <n v="31"/>
    <x v="76"/>
    <n v="222"/>
    <s v="AccessAble (Disabled Go)"/>
    <s v="Information, advice and guidance to enable disabled people to make informed choices"/>
    <x v="11"/>
    <s v=""/>
    <s v="Information, Advice and Guidance"/>
    <x v="0"/>
    <s v=""/>
    <x v="0"/>
    <s v=""/>
    <s v=""/>
    <x v="1"/>
    <x v="9"/>
    <n v="8000"/>
    <x v="1"/>
  </r>
  <r>
    <x v="4"/>
    <x v="76"/>
    <x v="0"/>
    <n v="32"/>
    <x v="76"/>
    <n v="223"/>
    <s v="Creative Options for people with Learning Disabilities"/>
    <s v="Modernisation of service for people with Learning Disabilities to improve choice, control and independence"/>
    <x v="2"/>
    <s v=""/>
    <s v=""/>
    <x v="0"/>
    <s v=""/>
    <x v="0"/>
    <s v=""/>
    <s v=""/>
    <x v="1"/>
    <x v="9"/>
    <n v="673000"/>
    <x v="1"/>
  </r>
  <r>
    <x v="4"/>
    <x v="76"/>
    <x v="0"/>
    <n v="33"/>
    <x v="76"/>
    <n v="224"/>
    <s v="Community Led Support"/>
    <s v="Integration of health and social care at the community level to keep people living independently"/>
    <x v="10"/>
    <s v=""/>
    <s v=""/>
    <x v="0"/>
    <s v=""/>
    <x v="0"/>
    <s v=""/>
    <s v=""/>
    <x v="1"/>
    <x v="9"/>
    <n v="540000"/>
    <x v="1"/>
  </r>
  <r>
    <x v="4"/>
    <x v="76"/>
    <x v="0"/>
    <n v="34"/>
    <x v="76"/>
    <n v="301"/>
    <s v="Adult Social Care Contracts - To be split between Resi Care, Supported Living, Home Care,"/>
    <s v="Maintaining ongoing services to meet adult social care needs, reduce pressures on the NHS and support the provider market"/>
    <x v="9"/>
    <s v="Fee increase to stabilise the care provider market"/>
    <s v=""/>
    <x v="0"/>
    <s v=""/>
    <x v="0"/>
    <s v=""/>
    <s v=""/>
    <x v="2"/>
    <x v="3"/>
    <n v="2224932"/>
    <x v="1"/>
  </r>
  <r>
    <x v="4"/>
    <x v="76"/>
    <x v="0"/>
    <n v="35"/>
    <x v="76"/>
    <n v="302"/>
    <s v="Adult Social Care - Care Planning, Assessment and Review"/>
    <s v="Pay inflation and living wage to maintain staffing levels to maintain ongoing services to meet adult sccial care needs and reduce pressure on the NHS"/>
    <x v="3"/>
    <s v="Care Planning, Assessment and Review"/>
    <s v=""/>
    <x v="0"/>
    <s v=""/>
    <x v="0"/>
    <s v=""/>
    <s v=""/>
    <x v="1"/>
    <x v="3"/>
    <n v="407000"/>
    <x v="1"/>
  </r>
  <r>
    <x v="4"/>
    <x v="76"/>
    <x v="0"/>
    <n v="36"/>
    <x v="76"/>
    <n v="303"/>
    <s v="Investment in Adult Social Care to reflect increasing demand"/>
    <s v="Investment in Adult Social Care to meet adult social care needs, reduce pressures on the NHS and support the provider market"/>
    <x v="9"/>
    <s v="Integrated workforce"/>
    <s v=""/>
    <x v="0"/>
    <s v=""/>
    <x v="0"/>
    <s v=""/>
    <s v=""/>
    <x v="2"/>
    <x v="3"/>
    <n v="922000"/>
    <x v="1"/>
  </r>
  <r>
    <x v="4"/>
    <x v="76"/>
    <x v="0"/>
    <n v="37"/>
    <x v="76"/>
    <n v="304"/>
    <s v="Investment in Adult Social Care to reflect Demographic Growth"/>
    <s v="Investment in Adult Social Care to meet adult social care needs, reduce pressures on the NHS and support the provider market"/>
    <x v="9"/>
    <s v="Market development (inc Vol sector)"/>
    <s v=""/>
    <x v="0"/>
    <s v=""/>
    <x v="0"/>
    <s v=""/>
    <s v=""/>
    <x v="2"/>
    <x v="3"/>
    <n v="1162800"/>
    <x v="1"/>
  </r>
  <r>
    <x v="4"/>
    <x v="76"/>
    <x v="0"/>
    <n v="38"/>
    <x v="76"/>
    <n v="305"/>
    <s v="Direct Payments"/>
    <s v="Support for the increased use of Direct Payments to support choice and control"/>
    <x v="17"/>
    <s v="Direct Payments"/>
    <s v=""/>
    <x v="0"/>
    <s v=""/>
    <x v="0"/>
    <s v=""/>
    <s v=""/>
    <x v="2"/>
    <x v="3"/>
    <n v="990000"/>
    <x v="1"/>
  </r>
  <r>
    <x v="4"/>
    <x v="76"/>
    <x v="0"/>
    <n v="39"/>
    <x v="76"/>
    <n v="306"/>
    <s v="Individual Budgets"/>
    <s v="Funding to support increased choice and control"/>
    <x v="17"/>
    <s v="Integrated Personalised Commissioning"/>
    <s v=""/>
    <x v="0"/>
    <s v=""/>
    <x v="0"/>
    <s v=""/>
    <s v=""/>
    <x v="2"/>
    <x v="3"/>
    <n v="1094000"/>
    <x v="1"/>
  </r>
  <r>
    <x v="4"/>
    <x v="76"/>
    <x v="0"/>
    <n v="40"/>
    <x v="76"/>
    <n v="307"/>
    <s v="Business Intelligence and IT solutions"/>
    <s v="Investment in BI to support informed decision making to facilitate delivery of transformation"/>
    <x v="9"/>
    <s v="Implementation &amp; Change Mgt capacity"/>
    <s v=""/>
    <x v="0"/>
    <s v=""/>
    <x v="0"/>
    <s v=""/>
    <s v=""/>
    <x v="1"/>
    <x v="3"/>
    <n v="100000"/>
    <x v="1"/>
  </r>
  <r>
    <x v="4"/>
    <x v="76"/>
    <x v="0"/>
    <n v="41"/>
    <x v="76"/>
    <n v="308"/>
    <s v="Transitions"/>
    <s v="To support clients transitioning from children's to adult services "/>
    <x v="16"/>
    <s v="Learning Disability"/>
    <s v=""/>
    <x v="0"/>
    <s v=""/>
    <x v="0"/>
    <s v=""/>
    <s v=""/>
    <x v="2"/>
    <x v="3"/>
    <n v="795000"/>
    <x v="1"/>
  </r>
  <r>
    <x v="4"/>
    <x v="76"/>
    <x v="0"/>
    <n v="42"/>
    <x v="76"/>
    <n v="309"/>
    <s v="Money Mangement"/>
    <s v="Supporting people with Direct Payments to have choice and control"/>
    <x v="17"/>
    <s v="Integrated Personalised Commissioning"/>
    <s v=""/>
    <x v="0"/>
    <s v=""/>
    <x v="0"/>
    <s v=""/>
    <s v=""/>
    <x v="2"/>
    <x v="3"/>
    <n v="79000"/>
    <x v="1"/>
  </r>
  <r>
    <x v="4"/>
    <x v="76"/>
    <x v="0"/>
    <n v="43"/>
    <x v="76"/>
    <n v="310"/>
    <s v="Voluntary Sector Development"/>
    <s v="Support for voluntary sector schemes which reduce DTOC"/>
    <x v="9"/>
    <s v="Market development (inc Vol sector)"/>
    <s v=""/>
    <x v="0"/>
    <s v=""/>
    <x v="0"/>
    <s v=""/>
    <s v=""/>
    <x v="0"/>
    <x v="3"/>
    <n v="24000"/>
    <x v="1"/>
  </r>
  <r>
    <x v="4"/>
    <x v="76"/>
    <x v="0"/>
    <n v="44"/>
    <x v="76"/>
    <n v="311"/>
    <s v="Service Transformation"/>
    <s v="Support for Adult Social Care Services to transform and manage demand to reduce pressure on the NHS"/>
    <x v="9"/>
    <s v="Implementation &amp; Change Mgt capacity"/>
    <s v=""/>
    <x v="0"/>
    <s v=""/>
    <x v="0"/>
    <s v=""/>
    <s v=""/>
    <x v="1"/>
    <x v="3"/>
    <n v="1976000"/>
    <x v="1"/>
  </r>
  <r>
    <x v="4"/>
    <x v="76"/>
    <x v="0"/>
    <n v="45"/>
    <x v="76"/>
    <n v="312"/>
    <s v="SAPAT - Safeguarding Adults Personal Assets Team"/>
    <s v="Review of the SAPAT service to transform how assets are managed"/>
    <x v="6"/>
    <s v="Other"/>
    <s v="SAPAT"/>
    <x v="0"/>
    <s v=""/>
    <x v="0"/>
    <s v=""/>
    <s v=""/>
    <x v="1"/>
    <x v="3"/>
    <n v="57000"/>
    <x v="1"/>
  </r>
  <r>
    <x v="4"/>
    <x v="76"/>
    <x v="0"/>
    <n v="46"/>
    <x v="76"/>
    <n v="401"/>
    <s v="Single Point of Access Team"/>
    <s v="Additional social work capacity at the front door to provide a rapid response to urgent needs and additional assessment capacity to facilitate discharge"/>
    <x v="3"/>
    <s v="Single Point of Access"/>
    <s v=""/>
    <x v="0"/>
    <s v=""/>
    <x v="0"/>
    <s v=""/>
    <s v=""/>
    <x v="1"/>
    <x v="11"/>
    <n v="177000"/>
    <x v="1"/>
  </r>
  <r>
    <x v="4"/>
    <x v="76"/>
    <x v="0"/>
    <n v="47"/>
    <x v="76"/>
    <n v="402"/>
    <s v="STEPS OT Service"/>
    <s v="Additional therapy professionals in in-house intermediate care to increase reablement and help people gain independence"/>
    <x v="27"/>
    <s v="Reablement/Rehabilitation Services"/>
    <s v=""/>
    <x v="0"/>
    <s v=""/>
    <x v="0"/>
    <s v=""/>
    <s v=""/>
    <x v="1"/>
    <x v="11"/>
    <n v="59000"/>
    <x v="1"/>
  </r>
  <r>
    <x v="4"/>
    <x v="76"/>
    <x v="0"/>
    <n v="48"/>
    <x v="76"/>
    <n v="403"/>
    <s v="Investment in Independent Domiciliary Care Provision"/>
    <s v="Investment to support greater responsiveness and positively impact on DTOC; including investment in hard to reach localities and where short term provision is not suitable"/>
    <x v="9"/>
    <s v="Fee increase to stabilise the care provider market"/>
    <s v=""/>
    <x v="0"/>
    <s v=""/>
    <x v="0"/>
    <s v=""/>
    <s v=""/>
    <x v="2"/>
    <x v="11"/>
    <n v="185000"/>
    <x v="1"/>
  </r>
  <r>
    <x v="4"/>
    <x v="76"/>
    <x v="0"/>
    <n v="49"/>
    <x v="76"/>
    <n v="404"/>
    <s v="Short Stay Care Home"/>
    <s v="Additional capacity in placements where a Home First response cannot be facilitated in the first instance"/>
    <x v="16"/>
    <s v="Care Home"/>
    <s v=""/>
    <x v="0"/>
    <s v=""/>
    <x v="0"/>
    <s v=""/>
    <s v=""/>
    <x v="2"/>
    <x v="11"/>
    <n v="100000"/>
    <x v="1"/>
  </r>
  <r>
    <x v="4"/>
    <x v="76"/>
    <x v="0"/>
    <n v="50"/>
    <x v="76"/>
    <n v="405"/>
    <s v="Social Care and Increasing Demand"/>
    <s v="To sustain domiciliary capacity and business continuity to ensure adequate service provision and staffing"/>
    <x v="7"/>
    <s v=""/>
    <s v=""/>
    <x v="0"/>
    <s v=""/>
    <x v="0"/>
    <s v=""/>
    <s v=""/>
    <x v="1"/>
    <x v="11"/>
    <n v="988880"/>
    <x v="1"/>
  </r>
  <r>
    <x v="4"/>
    <x v="76"/>
    <x v="0"/>
    <n v="51"/>
    <x v="76"/>
    <n v="406"/>
    <s v="Adult Social Care Contracts - Residential, Home Care and Supported Living"/>
    <s v="Maintaining ongoing services to meet adult social care needs, reduce pressures on the NHS and support the provider market"/>
    <x v="9"/>
    <s v="Fee increase to stabilise the care provider market"/>
    <s v=""/>
    <x v="0"/>
    <s v=""/>
    <x v="0"/>
    <s v=""/>
    <s v=""/>
    <x v="2"/>
    <x v="4"/>
    <n v="452000"/>
    <x v="1"/>
  </r>
  <r>
    <x v="4"/>
    <x v="76"/>
    <x v="0"/>
    <n v="52"/>
    <x v="76"/>
    <n v="501"/>
    <s v="Disabled Facilities Grant"/>
    <s v="Housing adaptations to help disabled people stay in their own home"/>
    <x v="13"/>
    <s v="Adaptations"/>
    <s v=""/>
    <x v="0"/>
    <s v=""/>
    <x v="0"/>
    <s v=""/>
    <s v=""/>
    <x v="1"/>
    <x v="2"/>
    <n v="2451971"/>
    <x v="1"/>
  </r>
  <r>
    <x v="4"/>
    <x v="76"/>
    <x v="0"/>
    <n v="53"/>
    <x v="76"/>
    <n v="225"/>
    <s v="Carers Support"/>
    <s v="Short breaks for carers"/>
    <x v="12"/>
    <s v="Respite Services"/>
    <s v=""/>
    <x v="0"/>
    <s v=""/>
    <x v="0"/>
    <s v=""/>
    <s v=""/>
    <x v="1"/>
    <x v="9"/>
    <n v="200000"/>
    <x v="2"/>
  </r>
  <r>
    <x v="4"/>
    <x v="76"/>
    <x v="0"/>
    <n v="54"/>
    <x v="76"/>
    <n v="313"/>
    <s v="Investment in Adult Social Care to reflect Demographic Growth"/>
    <s v="Investment in Adult Social Care to meet adult social care needs, reduce pressures on the NHS and support the provider market"/>
    <x v="7"/>
    <s v=""/>
    <s v=""/>
    <x v="0"/>
    <s v=""/>
    <x v="0"/>
    <s v=""/>
    <s v=""/>
    <x v="2"/>
    <x v="3"/>
    <n v="129200"/>
    <x v="1"/>
  </r>
  <r>
    <x v="4"/>
    <x v="76"/>
    <x v="0"/>
    <n v="55"/>
    <x v="76"/>
    <n v="314"/>
    <s v="Investment in Adult Social Care to reflect increasing demand"/>
    <s v="Investment in Adult Social Care to meet adult social care needs, reduce pressures on the NHS and support the provider market"/>
    <x v="16"/>
    <s v="Nursing Home"/>
    <s v=""/>
    <x v="0"/>
    <s v=""/>
    <x v="0"/>
    <s v=""/>
    <s v=""/>
    <x v="2"/>
    <x v="3"/>
    <n v="188000"/>
    <x v="1"/>
  </r>
  <r>
    <x v="4"/>
    <x v="76"/>
    <x v="0"/>
    <n v="56"/>
    <x v="76"/>
    <n v="315"/>
    <s v="Investment in Adult Social Care"/>
    <s v="Investment in Adult Social Care to meet adult social care needs, reduce pressures on the NHS and support the provider market"/>
    <x v="17"/>
    <s v="Direct Payments"/>
    <s v=""/>
    <x v="0"/>
    <s v=""/>
    <x v="0"/>
    <s v=""/>
    <s v=""/>
    <x v="2"/>
    <x v="3"/>
    <n v="2274000"/>
    <x v="1"/>
  </r>
  <r>
    <x v="4"/>
    <x v="76"/>
    <x v="0"/>
    <n v="57"/>
    <x v="76"/>
    <n v="316"/>
    <s v="Investment in Adult Social Care to reflect increasing demand"/>
    <s v="Investment in Adult Social Care to meet adult social care needs, reduce pressures on the NHS and support the provider market"/>
    <x v="7"/>
    <s v=""/>
    <s v=""/>
    <x v="0"/>
    <s v=""/>
    <x v="0"/>
    <s v=""/>
    <s v=""/>
    <x v="2"/>
    <x v="3"/>
    <n v="263000"/>
    <x v="1"/>
  </r>
  <r>
    <x v="4"/>
    <x v="76"/>
    <x v="0"/>
    <n v="58"/>
    <x v="76"/>
    <n v="317"/>
    <s v="Investment in Adult Social Care to reflect increasing demand"/>
    <s v="Investment in Adult Social Care to meet adult social care needs, reduce pressures on the NHS and support the provider market"/>
    <x v="16"/>
    <s v="Extra Care"/>
    <s v=""/>
    <x v="0"/>
    <s v=""/>
    <x v="0"/>
    <s v=""/>
    <s v=""/>
    <x v="2"/>
    <x v="3"/>
    <n v="612000"/>
    <x v="1"/>
  </r>
  <r>
    <x v="4"/>
    <x v="76"/>
    <x v="0"/>
    <n v="59"/>
    <x v="76"/>
    <n v="318"/>
    <s v="Investment in Adult Social Care to reflect increasing demand"/>
    <s v="Investment in Adult Social Care to meet adult social care needs, reduce pressures on the NHS and support the provider market"/>
    <x v="16"/>
    <s v="Supported Living"/>
    <s v=""/>
    <x v="0"/>
    <s v=""/>
    <x v="0"/>
    <s v=""/>
    <s v=""/>
    <x v="2"/>
    <x v="3"/>
    <n v="1023000"/>
    <x v="1"/>
  </r>
  <r>
    <x v="4"/>
    <x v="76"/>
    <x v="0"/>
    <n v="60"/>
    <x v="76"/>
    <n v="110"/>
    <s v="Discharge To Assess Beds"/>
    <s v="Community beds available for medically fit discharges to assess any ongoing needs"/>
    <x v="28"/>
    <s v="Chg 4. Home First / Discharge to Access"/>
    <s v=""/>
    <x v="0"/>
    <s v=""/>
    <x v="6"/>
    <s v=""/>
    <s v=""/>
    <x v="2"/>
    <x v="9"/>
    <n v="100000"/>
    <x v="2"/>
  </r>
  <r>
    <x v="4"/>
    <x v="77"/>
    <x v="0"/>
    <n v="1"/>
    <x v="77"/>
    <n v="1"/>
    <s v="Adult Mental Health Liaison"/>
    <s v="Co-located at the hospital's Urgent and Emergency Care Centre, with GP out of hours and social care to assess and support patients with mental heath conditions"/>
    <x v="3"/>
    <s v="Care Planning, Assessment and Review"/>
    <s v=""/>
    <x v="2"/>
    <s v=""/>
    <x v="6"/>
    <s v=""/>
    <s v=""/>
    <x v="5"/>
    <x v="9"/>
    <n v="1169000"/>
    <x v="1"/>
  </r>
  <r>
    <x v="4"/>
    <x v="77"/>
    <x v="0"/>
    <n v="2"/>
    <x v="77"/>
    <n v="2"/>
    <s v="Home Improvement Agency"/>
    <s v="Needs, advice and support and handyperson service "/>
    <x v="0"/>
    <s v="Other"/>
    <s v="Carries out maintenance and repair and security tasks "/>
    <x v="0"/>
    <s v=""/>
    <x v="0"/>
    <s v=""/>
    <s v=""/>
    <x v="0"/>
    <x v="9"/>
    <n v="60000"/>
    <x v="1"/>
  </r>
  <r>
    <x v="4"/>
    <x v="77"/>
    <x v="0"/>
    <n v="3"/>
    <x v="77"/>
    <n v="2"/>
    <s v="Home Improvement Agency"/>
    <s v="Needs, advice and support and handyperson service "/>
    <x v="0"/>
    <s v="Other"/>
    <s v="Carries out maintenance and repair and security tasks "/>
    <x v="0"/>
    <s v=""/>
    <x v="0"/>
    <s v=""/>
    <s v=""/>
    <x v="0"/>
    <x v="4"/>
    <n v="15000"/>
    <x v="1"/>
  </r>
  <r>
    <x v="4"/>
    <x v="77"/>
    <x v="0"/>
    <n v="4"/>
    <x v="77"/>
    <n v="3"/>
    <s v="Falls Service"/>
    <s v="Community therapy provision to support prevention of falls "/>
    <x v="28"/>
    <s v="Chg 1. Early Discharge Planning"/>
    <s v=""/>
    <x v="1"/>
    <s v=""/>
    <x v="0"/>
    <s v=""/>
    <s v=""/>
    <x v="3"/>
    <x v="9"/>
    <n v="462000"/>
    <x v="1"/>
  </r>
  <r>
    <x v="4"/>
    <x v="77"/>
    <x v="0"/>
    <n v="5"/>
    <x v="77"/>
    <n v="4"/>
    <s v="Reablement"/>
    <s v="Community based reablement service with therapy input"/>
    <x v="28"/>
    <s v="Chg 3. Multi-Disciplinary/Multi-Agency Discharge Teams"/>
    <s v=""/>
    <x v="0"/>
    <s v=""/>
    <x v="0"/>
    <s v=""/>
    <s v=""/>
    <x v="1"/>
    <x v="9"/>
    <n v="1085000"/>
    <x v="1"/>
  </r>
  <r>
    <x v="4"/>
    <x v="77"/>
    <x v="0"/>
    <n v="6"/>
    <x v="77"/>
    <n v="5"/>
    <s v="Domiciliary Care"/>
    <s v="Community based home care service"/>
    <x v="7"/>
    <s v=""/>
    <s v=""/>
    <x v="0"/>
    <s v=""/>
    <x v="0"/>
    <s v=""/>
    <s v=""/>
    <x v="2"/>
    <x v="9"/>
    <n v="756000"/>
    <x v="1"/>
  </r>
  <r>
    <x v="4"/>
    <x v="77"/>
    <x v="0"/>
    <n v="7"/>
    <x v="77"/>
    <n v="6"/>
    <s v="Community Stroke Service"/>
    <s v="Integrated community stroke service with therapy input"/>
    <x v="28"/>
    <s v="Chg 1. Early Discharge Planning"/>
    <s v=""/>
    <x v="1"/>
    <s v=""/>
    <x v="6"/>
    <s v=""/>
    <s v=""/>
    <x v="3"/>
    <x v="9"/>
    <n v="192000"/>
    <x v="1"/>
  </r>
  <r>
    <x v="4"/>
    <x v="77"/>
    <x v="0"/>
    <n v="8"/>
    <x v="77"/>
    <n v="7"/>
    <s v="Community Neurological Rehabilitation Service"/>
    <s v="Integrated community neurolig "/>
    <x v="28"/>
    <s v="Chg 1. Early Discharge Planning"/>
    <s v=""/>
    <x v="1"/>
    <s v=""/>
    <x v="6"/>
    <s v=""/>
    <s v=""/>
    <x v="3"/>
    <x v="9"/>
    <n v="159000"/>
    <x v="1"/>
  </r>
  <r>
    <x v="4"/>
    <x v="77"/>
    <x v="0"/>
    <n v="9"/>
    <x v="77"/>
    <n v="8"/>
    <s v="Breathing Space"/>
    <s v="Specialist community based respiratory service (bed based and home based)"/>
    <x v="28"/>
    <s v="Chg 3. Multi-Disciplinary/Multi-Agency Discharge Teams"/>
    <s v=""/>
    <x v="1"/>
    <s v=""/>
    <x v="6"/>
    <s v=""/>
    <s v=""/>
    <x v="3"/>
    <x v="9"/>
    <n v="2439894"/>
    <x v="1"/>
  </r>
  <r>
    <x v="4"/>
    <x v="77"/>
    <x v="0"/>
    <n v="10"/>
    <x v="77"/>
    <n v="9"/>
    <s v="Expert Patient Programme"/>
    <s v="Educate patients to self-manage their long-term condition"/>
    <x v="0"/>
    <s v="Other"/>
    <s v="Training sessions delivered by Self Management UK"/>
    <x v="5"/>
    <s v="Independent Sector Provider"/>
    <x v="6"/>
    <s v=""/>
    <s v=""/>
    <x v="2"/>
    <x v="9"/>
    <n v="50000"/>
    <x v="1"/>
  </r>
  <r>
    <x v="4"/>
    <x v="77"/>
    <x v="0"/>
    <n v="11"/>
    <x v="77"/>
    <n v="10"/>
    <s v="Otago Exercise Programme"/>
    <s v="Community support for falls prevention"/>
    <x v="15"/>
    <s v=""/>
    <s v=""/>
    <x v="0"/>
    <s v=""/>
    <x v="0"/>
    <s v=""/>
    <s v=""/>
    <x v="1"/>
    <x v="9"/>
    <n v="20000"/>
    <x v="1"/>
  </r>
  <r>
    <x v="4"/>
    <x v="77"/>
    <x v="0"/>
    <n v="12"/>
    <x v="77"/>
    <n v="11"/>
    <s v="Rotherham Equipment and Wheelchair Service"/>
    <s v="Community based service providing health and social care equipment and wheelchairs"/>
    <x v="0"/>
    <s v="Other"/>
    <s v="Service provided by Medequip, independent sector provider"/>
    <x v="0"/>
    <s v=""/>
    <x v="6"/>
    <s v=""/>
    <s v=""/>
    <x v="2"/>
    <x v="9"/>
    <n v="1623000"/>
    <x v="1"/>
  </r>
  <r>
    <x v="4"/>
    <x v="77"/>
    <x v="0"/>
    <n v="13"/>
    <x v="77"/>
    <n v="11"/>
    <s v="Rotherham Equipment and Wheelchair Service"/>
    <s v="Community based service providing health and social care equipment and wheelchairs"/>
    <x v="0"/>
    <s v="Other"/>
    <s v="Service provided by Medequip, independent sector provider"/>
    <x v="0"/>
    <s v=""/>
    <x v="6"/>
    <s v=""/>
    <s v=""/>
    <x v="2"/>
    <x v="4"/>
    <n v="92000"/>
    <x v="1"/>
  </r>
  <r>
    <x v="4"/>
    <x v="77"/>
    <x v="0"/>
    <n v="14"/>
    <x v="77"/>
    <n v="12"/>
    <s v="Community Occupational Therapy Services"/>
    <s v="Carries out OT assessments and prescribes equipment and adaptations"/>
    <x v="0"/>
    <s v="Other"/>
    <s v="OT assessments carried out by community health services"/>
    <x v="0"/>
    <s v=""/>
    <x v="0"/>
    <s v=""/>
    <s v=""/>
    <x v="6"/>
    <x v="9"/>
    <n v="388000"/>
    <x v="1"/>
  </r>
  <r>
    <x v="4"/>
    <x v="77"/>
    <x v="0"/>
    <n v="15"/>
    <x v="77"/>
    <n v="12"/>
    <s v="Community Occupational Therapy Services"/>
    <s v="Carries out OT assessments and prescribes equipment and adaptations"/>
    <x v="0"/>
    <s v="Other"/>
    <s v="OT assessments carried out by community health services"/>
    <x v="0"/>
    <s v=""/>
    <x v="0"/>
    <s v=""/>
    <s v=""/>
    <x v="6"/>
    <x v="4"/>
    <n v="388000"/>
    <x v="1"/>
  </r>
  <r>
    <x v="4"/>
    <x v="77"/>
    <x v="0"/>
    <n v="16"/>
    <x v="77"/>
    <n v="13"/>
    <s v="Disabled Facilities Grant"/>
    <s v="Funding used for adaptations in person's own home"/>
    <x v="13"/>
    <s v="Adaptations"/>
    <s v=""/>
    <x v="0"/>
    <s v=""/>
    <x v="0"/>
    <s v=""/>
    <s v=""/>
    <x v="1"/>
    <x v="2"/>
    <n v="1730150"/>
    <x v="1"/>
  </r>
  <r>
    <x v="4"/>
    <x v="77"/>
    <x v="0"/>
    <n v="17"/>
    <x v="77"/>
    <n v="13"/>
    <s v="Disabled Facilities Grant"/>
    <s v="Funding used to procure equipment for community equipment service."/>
    <x v="1"/>
    <s v="Community Based Equipment"/>
    <s v=""/>
    <x v="0"/>
    <s v=""/>
    <x v="0"/>
    <s v=""/>
    <s v=""/>
    <x v="1"/>
    <x v="2"/>
    <n v="970000"/>
    <x v="1"/>
  </r>
  <r>
    <x v="4"/>
    <x v="77"/>
    <x v="0"/>
    <n v="18"/>
    <x v="77"/>
    <n v="14"/>
    <s v="Age UK Hospital Discharge Service"/>
    <s v="Hospital discharge service to support people short-term"/>
    <x v="15"/>
    <s v=""/>
    <s v=""/>
    <x v="5"/>
    <s v="Charity/Voluntary Sector"/>
    <x v="6"/>
    <s v=""/>
    <s v=""/>
    <x v="0"/>
    <x v="9"/>
    <n v="158000"/>
    <x v="1"/>
  </r>
  <r>
    <x v="4"/>
    <x v="77"/>
    <x v="0"/>
    <n v="19"/>
    <x v="77"/>
    <n v="15"/>
    <s v="Stroke Association Service"/>
    <s v="Community based service to provide advice, support for stroke survivors"/>
    <x v="15"/>
    <s v=""/>
    <s v=""/>
    <x v="5"/>
    <s v="Charity/Voluntary Sector"/>
    <x v="6"/>
    <s v=""/>
    <s v=""/>
    <x v="0"/>
    <x v="9"/>
    <n v="50000"/>
    <x v="1"/>
  </r>
  <r>
    <x v="4"/>
    <x v="77"/>
    <x v="0"/>
    <n v="20"/>
    <x v="77"/>
    <n v="16"/>
    <s v="Intermediate Care Pooled budget"/>
    <s v="Intermediate care bed and community based service"/>
    <x v="27"/>
    <s v="Reablement/Rehabilitation Services"/>
    <s v=""/>
    <x v="1"/>
    <s v=""/>
    <x v="0"/>
    <s v=""/>
    <s v=""/>
    <x v="1"/>
    <x v="4"/>
    <n v="1238000"/>
    <x v="1"/>
  </r>
  <r>
    <x v="4"/>
    <x v="77"/>
    <x v="0"/>
    <n v="21"/>
    <x v="77"/>
    <n v="16"/>
    <s v="Intermediate Care Pooled budget"/>
    <s v="Intermediate care bed and community based service"/>
    <x v="27"/>
    <s v="Reablement/Rehabilitation Services"/>
    <s v=""/>
    <x v="1"/>
    <s v=""/>
    <x v="0"/>
    <s v=""/>
    <s v=""/>
    <x v="1"/>
    <x v="10"/>
    <n v="1677000"/>
    <x v="1"/>
  </r>
  <r>
    <x v="4"/>
    <x v="77"/>
    <x v="0"/>
    <n v="22"/>
    <x v="77"/>
    <n v="16"/>
    <s v="Intermediate Care Pooled budget"/>
    <s v="Intermediate care bed and community based service"/>
    <x v="27"/>
    <s v="Reablement/Rehabilitation Services"/>
    <s v=""/>
    <x v="1"/>
    <s v=""/>
    <x v="0"/>
    <s v=""/>
    <s v=""/>
    <x v="1"/>
    <x v="9"/>
    <n v="1003000"/>
    <x v="1"/>
  </r>
  <r>
    <x v="4"/>
    <x v="77"/>
    <x v="0"/>
    <n v="23"/>
    <x v="77"/>
    <n v="16"/>
    <s v="Intermediate Care Pooled budget"/>
    <s v="Intermediate care bed and community based service"/>
    <x v="27"/>
    <s v="Reablement/Rehabilitation Services"/>
    <s v=""/>
    <x v="1"/>
    <s v=""/>
    <x v="0"/>
    <s v=""/>
    <s v=""/>
    <x v="6"/>
    <x v="9"/>
    <n v="689000"/>
    <x v="1"/>
  </r>
  <r>
    <x v="4"/>
    <x v="77"/>
    <x v="0"/>
    <n v="24"/>
    <x v="77"/>
    <n v="17"/>
    <s v="Direct Payments"/>
    <s v="Enables customers to commission their own packages of care"/>
    <x v="17"/>
    <s v="Direct Payments"/>
    <s v=""/>
    <x v="0"/>
    <s v=""/>
    <x v="0"/>
    <s v=""/>
    <s v=""/>
    <x v="2"/>
    <x v="9"/>
    <n v="1280000"/>
    <x v="1"/>
  </r>
  <r>
    <x v="4"/>
    <x v="77"/>
    <x v="0"/>
    <n v="25"/>
    <x v="77"/>
    <n v="18"/>
    <s v="Supported Living"/>
    <s v="Community based scheme to support people to live more independently"/>
    <x v="2"/>
    <s v=""/>
    <s v=""/>
    <x v="0"/>
    <s v=""/>
    <x v="0"/>
    <s v=""/>
    <s v=""/>
    <x v="2"/>
    <x v="9"/>
    <n v="409000"/>
    <x v="1"/>
  </r>
  <r>
    <x v="4"/>
    <x v="77"/>
    <x v="0"/>
    <n v="26"/>
    <x v="77"/>
    <n v="19"/>
    <s v="Mental Health rehabilitation services"/>
    <s v="Community based residental placements for people with mental health conditions"/>
    <x v="16"/>
    <s v="Care Home"/>
    <s v=""/>
    <x v="2"/>
    <s v=""/>
    <x v="0"/>
    <s v=""/>
    <s v=""/>
    <x v="2"/>
    <x v="9"/>
    <n v="209000"/>
    <x v="1"/>
  </r>
  <r>
    <x v="4"/>
    <x v="77"/>
    <x v="0"/>
    <n v="27"/>
    <x v="77"/>
    <n v="20"/>
    <s v="Learning Disability Services"/>
    <s v="Community based residential placements for people with learning disabilities"/>
    <x v="16"/>
    <s v="Learning Disability"/>
    <s v=""/>
    <x v="0"/>
    <s v=""/>
    <x v="0"/>
    <s v=""/>
    <s v=""/>
    <x v="2"/>
    <x v="9"/>
    <n v="1019000"/>
    <x v="1"/>
  </r>
  <r>
    <x v="4"/>
    <x v="77"/>
    <x v="0"/>
    <n v="28"/>
    <x v="77"/>
    <n v="21"/>
    <s v="Care Act"/>
    <s v="To support increase in DOLS activity in application of Care Act"/>
    <x v="6"/>
    <s v="Deprivation of Liberty Safeguards (DoLS)"/>
    <s v=""/>
    <x v="0"/>
    <s v=""/>
    <x v="0"/>
    <s v=""/>
    <s v=""/>
    <x v="2"/>
    <x v="10"/>
    <n v="40000"/>
    <x v="1"/>
  </r>
  <r>
    <x v="4"/>
    <x v="77"/>
    <x v="0"/>
    <n v="29"/>
    <x v="77"/>
    <n v="21"/>
    <s v="Care Act"/>
    <s v="To support Care Act requirements"/>
    <x v="6"/>
    <s v="Other"/>
    <s v="Direct payments/ domicliary care"/>
    <x v="0"/>
    <s v=""/>
    <x v="0"/>
    <s v=""/>
    <s v=""/>
    <x v="2"/>
    <x v="9"/>
    <n v="660000"/>
    <x v="1"/>
  </r>
  <r>
    <x v="4"/>
    <x v="77"/>
    <x v="0"/>
    <n v="30"/>
    <x v="77"/>
    <n v="22"/>
    <s v="GP Case Management "/>
    <s v="Supports case management of people with long term conditions"/>
    <x v="10"/>
    <s v=""/>
    <s v=""/>
    <x v="6"/>
    <s v=""/>
    <x v="6"/>
    <s v=""/>
    <s v=""/>
    <x v="3"/>
    <x v="9"/>
    <n v="1352000"/>
    <x v="1"/>
  </r>
  <r>
    <x v="4"/>
    <x v="77"/>
    <x v="0"/>
    <n v="31"/>
    <x v="77"/>
    <n v="23"/>
    <s v="Care Home Support Service "/>
    <s v="Provides suoport, assessments and delivers training to care homes to reduce A&amp;E admissions"/>
    <x v="10"/>
    <s v=""/>
    <s v=""/>
    <x v="1"/>
    <s v=""/>
    <x v="6"/>
    <s v=""/>
    <s v=""/>
    <x v="3"/>
    <x v="9"/>
    <n v="277000"/>
    <x v="1"/>
  </r>
  <r>
    <x v="4"/>
    <x v="77"/>
    <x v="0"/>
    <n v="32"/>
    <x v="77"/>
    <n v="24"/>
    <s v="Hospital End of Life Care"/>
    <s v="Hospice provides advice and rapid response in emergency situations"/>
    <x v="10"/>
    <s v=""/>
    <s v=""/>
    <x v="1"/>
    <s v=""/>
    <x v="6"/>
    <s v=""/>
    <s v=""/>
    <x v="0"/>
    <x v="9"/>
    <n v="789000"/>
    <x v="1"/>
  </r>
  <r>
    <x v="4"/>
    <x v="77"/>
    <x v="0"/>
    <n v="33"/>
    <x v="77"/>
    <n v="25"/>
    <s v="Social Prescribing"/>
    <s v="Links people into services that promote reablement and community integration."/>
    <x v="15"/>
    <s v=""/>
    <s v=""/>
    <x v="5"/>
    <s v="Charity/Voluntary Sector"/>
    <x v="6"/>
    <s v=""/>
    <s v=""/>
    <x v="0"/>
    <x v="9"/>
    <n v="760000"/>
    <x v="1"/>
  </r>
  <r>
    <x v="4"/>
    <x v="77"/>
    <x v="0"/>
    <n v="34"/>
    <x v="77"/>
    <n v="26"/>
    <s v="Social Work Support (A&amp;E, Case Management, Supported Discharge)"/>
    <s v="Integrated Discharge Team to carry out assessments for complex discharges"/>
    <x v="28"/>
    <s v="Chg 5. Seven-Day Services"/>
    <s v=""/>
    <x v="0"/>
    <s v=""/>
    <x v="0"/>
    <s v=""/>
    <s v=""/>
    <x v="1"/>
    <x v="9"/>
    <n v="918000"/>
    <x v="1"/>
  </r>
  <r>
    <x v="4"/>
    <x v="77"/>
    <x v="0"/>
    <n v="35"/>
    <x v="77"/>
    <n v="27"/>
    <s v="Care co-ordination Centre"/>
    <s v="Health point of access for community servies to support admission avoidance"/>
    <x v="10"/>
    <s v=""/>
    <s v=""/>
    <x v="1"/>
    <s v=""/>
    <x v="6"/>
    <s v=""/>
    <s v=""/>
    <x v="6"/>
    <x v="9"/>
    <n v="797000"/>
    <x v="1"/>
  </r>
  <r>
    <x v="4"/>
    <x v="77"/>
    <x v="0"/>
    <n v="36"/>
    <x v="77"/>
    <n v="28"/>
    <s v="Carers Support Services"/>
    <s v="To provide support to informal carers and to reduce stress/ breakdown of care"/>
    <x v="12"/>
    <s v="Carer Advice and Support"/>
    <s v=""/>
    <x v="0"/>
    <s v=""/>
    <x v="0"/>
    <s v=""/>
    <s v=""/>
    <x v="1"/>
    <x v="9"/>
    <n v="237000"/>
    <x v="1"/>
  </r>
  <r>
    <x v="4"/>
    <x v="77"/>
    <x v="0"/>
    <n v="37"/>
    <x v="77"/>
    <n v="28"/>
    <s v="Carers Support Services"/>
    <s v="To provide support to informal carers and to reduce stress/ breakdown of care"/>
    <x v="12"/>
    <s v="Carer Advice and Support"/>
    <s v=""/>
    <x v="0"/>
    <s v=""/>
    <x v="0"/>
    <s v=""/>
    <s v=""/>
    <x v="0"/>
    <x v="4"/>
    <n v="50000"/>
    <x v="1"/>
  </r>
  <r>
    <x v="4"/>
    <x v="77"/>
    <x v="0"/>
    <n v="38"/>
    <x v="77"/>
    <n v="28"/>
    <s v="Carers Support Services"/>
    <s v="To provide support to informal carers and to reduce stress/ breakdown of care"/>
    <x v="12"/>
    <s v="Carer Advice and Support"/>
    <s v=""/>
    <x v="0"/>
    <s v=""/>
    <x v="0"/>
    <s v=""/>
    <s v=""/>
    <x v="0"/>
    <x v="9"/>
    <n v="363000"/>
    <x v="1"/>
  </r>
  <r>
    <x v="4"/>
    <x v="77"/>
    <x v="0"/>
    <n v="39"/>
    <x v="77"/>
    <n v="29"/>
    <s v="Joint Commissioning Team"/>
    <s v="Supporting the commissioning function across CCG and RMBC"/>
    <x v="9"/>
    <s v="Integrated commissioning models"/>
    <s v=""/>
    <x v="5"/>
    <s v="Commissioning"/>
    <x v="6"/>
    <s v=""/>
    <s v=""/>
    <x v="1"/>
    <x v="9"/>
    <n v="49000"/>
    <x v="1"/>
  </r>
  <r>
    <x v="4"/>
    <x v="77"/>
    <x v="0"/>
    <n v="40"/>
    <x v="77"/>
    <n v="30"/>
    <s v="IT to Support Community Transformation"/>
    <s v="To support IT infrastructure and promote integrated working"/>
    <x v="11"/>
    <s v=""/>
    <s v="IT support"/>
    <x v="5"/>
    <s v="Information Sharing"/>
    <x v="6"/>
    <s v=""/>
    <s v=""/>
    <x v="8"/>
    <x v="9"/>
    <n v="192000"/>
    <x v="1"/>
  </r>
  <r>
    <x v="4"/>
    <x v="77"/>
    <x v="0"/>
    <n v="41"/>
    <x v="77"/>
    <n v="31"/>
    <s v="BCF Risk Pool"/>
    <s v="Funding to mitigate risks identified within the financial year"/>
    <x v="11"/>
    <s v=""/>
    <s v="Contingency"/>
    <x v="3"/>
    <s v=""/>
    <x v="6"/>
    <s v=""/>
    <s v=""/>
    <x v="6"/>
    <x v="10"/>
    <n v="500000"/>
    <x v="1"/>
  </r>
  <r>
    <x v="4"/>
    <x v="77"/>
    <x v="0"/>
    <n v="42"/>
    <x v="77"/>
    <n v="32"/>
    <s v="Sustainability &amp; mitigation of service reduction to allow transformation"/>
    <s v="Increase capacity/ sustainability for residential care placements"/>
    <x v="16"/>
    <s v="Care Home"/>
    <s v=""/>
    <x v="0"/>
    <s v=""/>
    <x v="0"/>
    <s v=""/>
    <s v=""/>
    <x v="2"/>
    <x v="3"/>
    <n v="2777283"/>
    <x v="1"/>
  </r>
  <r>
    <x v="4"/>
    <x v="77"/>
    <x v="0"/>
    <n v="43"/>
    <x v="77"/>
    <n v="32"/>
    <s v="Sustainability &amp; mitigation of service reduction to allow transformation"/>
    <s v="Increase capacity/ sustainability for residential care placements"/>
    <x v="16"/>
    <s v="Learning Disability"/>
    <s v=""/>
    <x v="0"/>
    <s v=""/>
    <x v="0"/>
    <s v=""/>
    <s v=""/>
    <x v="2"/>
    <x v="3"/>
    <n v="1000000"/>
    <x v="1"/>
  </r>
  <r>
    <x v="4"/>
    <x v="77"/>
    <x v="0"/>
    <n v="44"/>
    <x v="77"/>
    <n v="32"/>
    <s v="Sustainability &amp; mitigation of service reduction to allow transformation"/>
    <s v="Increase capacity/ sustainability for care packages"/>
    <x v="7"/>
    <s v=""/>
    <s v=""/>
    <x v="0"/>
    <s v=""/>
    <x v="0"/>
    <s v=""/>
    <s v=""/>
    <x v="2"/>
    <x v="3"/>
    <n v="1527000"/>
    <x v="1"/>
  </r>
  <r>
    <x v="4"/>
    <x v="77"/>
    <x v="0"/>
    <n v="45"/>
    <x v="77"/>
    <n v="32"/>
    <s v="Sustainability &amp; mitigation of service reduction to allow transformation"/>
    <s v="Increase capacity/ sustainability for care packages"/>
    <x v="17"/>
    <s v="Direct Payments"/>
    <s v=""/>
    <x v="0"/>
    <s v=""/>
    <x v="0"/>
    <s v=""/>
    <s v=""/>
    <x v="2"/>
    <x v="3"/>
    <n v="700000"/>
    <x v="1"/>
  </r>
  <r>
    <x v="4"/>
    <x v="77"/>
    <x v="0"/>
    <n v="46"/>
    <x v="77"/>
    <n v="32"/>
    <s v="Sustainability &amp; mitigation of service reduction to allow transformation"/>
    <s v="Increase capacity of assessment and care planning"/>
    <x v="3"/>
    <s v="Care Planning, Assessment and Review"/>
    <s v=""/>
    <x v="0"/>
    <s v=""/>
    <x v="0"/>
    <s v=""/>
    <s v=""/>
    <x v="1"/>
    <x v="3"/>
    <n v="875000"/>
    <x v="1"/>
  </r>
  <r>
    <x v="4"/>
    <x v="77"/>
    <x v="0"/>
    <n v="47"/>
    <x v="77"/>
    <n v="32"/>
    <s v="Sustainability &amp; mitigation of service reduction to allow transformation"/>
    <s v="Increase capacity of social care prescribing for LTC and MH conditions"/>
    <x v="15"/>
    <s v=""/>
    <s v=""/>
    <x v="5"/>
    <s v="Social Prescribing"/>
    <x v="6"/>
    <s v=""/>
    <s v=""/>
    <x v="0"/>
    <x v="3"/>
    <n v="100000"/>
    <x v="1"/>
  </r>
  <r>
    <x v="4"/>
    <x v="77"/>
    <x v="0"/>
    <n v="48"/>
    <x v="77"/>
    <n v="33"/>
    <s v="Information sharing and system development"/>
    <s v="To support IT infrastructure and promote integrated working"/>
    <x v="11"/>
    <s v=""/>
    <s v="Support systems"/>
    <x v="5"/>
    <s v="Support systems"/>
    <x v="0"/>
    <s v=""/>
    <s v=""/>
    <x v="1"/>
    <x v="3"/>
    <n v="88896"/>
    <x v="1"/>
  </r>
  <r>
    <x v="4"/>
    <x v="77"/>
    <x v="0"/>
    <n v="49"/>
    <x v="77"/>
    <n v="33"/>
    <s v="Information sharing and system development"/>
    <s v="To support IT infrastructure and promote integrated working"/>
    <x v="11"/>
    <s v=""/>
    <s v="Support systems"/>
    <x v="5"/>
    <s v="Information sharing"/>
    <x v="6"/>
    <s v=""/>
    <s v=""/>
    <x v="6"/>
    <x v="3"/>
    <n v="70000"/>
    <x v="1"/>
  </r>
  <r>
    <x v="4"/>
    <x v="77"/>
    <x v="0"/>
    <n v="50"/>
    <x v="77"/>
    <n v="34"/>
    <s v="Leadership Capacity for System Transformation"/>
    <s v="Recruitment of Place Plan and OT/AT Managers"/>
    <x v="11"/>
    <s v=""/>
    <s v="Integration"/>
    <x v="5"/>
    <s v="Integration"/>
    <x v="0"/>
    <s v=""/>
    <s v=""/>
    <x v="1"/>
    <x v="3"/>
    <n v="120000"/>
    <x v="1"/>
  </r>
  <r>
    <x v="4"/>
    <x v="77"/>
    <x v="0"/>
    <n v="51"/>
    <x v="77"/>
    <n v="35"/>
    <s v="Discharge Pathways and Patient Flow"/>
    <s v="IDT team to carry out asserssments for complex discharges"/>
    <x v="28"/>
    <s v="Other approaches"/>
    <s v=""/>
    <x v="3"/>
    <s v=""/>
    <x v="6"/>
    <s v=""/>
    <s v=""/>
    <x v="6"/>
    <x v="3"/>
    <n v="60000"/>
    <x v="1"/>
  </r>
  <r>
    <x v="4"/>
    <x v="77"/>
    <x v="0"/>
    <n v="52"/>
    <x v="77"/>
    <n v="35"/>
    <s v="Discharge Pathways and Patient Flow"/>
    <s v="Increase capacity in community to deliver IC and reablement"/>
    <x v="27"/>
    <s v="Reablement/Rehabilitation Services"/>
    <s v=""/>
    <x v="0"/>
    <s v=""/>
    <x v="0"/>
    <s v=""/>
    <s v=""/>
    <x v="2"/>
    <x v="3"/>
    <n v="835000"/>
    <x v="1"/>
  </r>
  <r>
    <x v="4"/>
    <x v="77"/>
    <x v="0"/>
    <n v="53"/>
    <x v="77"/>
    <n v="35"/>
    <s v="Discharge Pathways and Patient Flow"/>
    <s v="Winter planning monies to assist health and social care system e.g. winter beds "/>
    <x v="28"/>
    <s v="Chg 1. Early Discharge Planning"/>
    <s v=""/>
    <x v="5"/>
    <s v="Winter Planning"/>
    <x v="6"/>
    <s v=""/>
    <s v=""/>
    <x v="2"/>
    <x v="3"/>
    <n v="500000"/>
    <x v="1"/>
  </r>
  <r>
    <x v="4"/>
    <x v="77"/>
    <x v="0"/>
    <n v="54"/>
    <x v="77"/>
    <n v="35"/>
    <s v="Discharge Pathways and Patient Flow"/>
    <s v="Age UK's additional monies to increase capacity over winter to reduce DTOC"/>
    <x v="28"/>
    <s v="Chg 4. Home First / Discharge to Access"/>
    <s v=""/>
    <x v="4"/>
    <s v=""/>
    <x v="6"/>
    <s v=""/>
    <s v=""/>
    <x v="0"/>
    <x v="3"/>
    <n v="90000"/>
    <x v="1"/>
  </r>
  <r>
    <x v="4"/>
    <x v="77"/>
    <x v="0"/>
    <n v="55"/>
    <x v="77"/>
    <n v="35"/>
    <s v="Discharge Pathways and Patient Flow"/>
    <s v="Additional sw resource to support asst and case mgt"/>
    <x v="3"/>
    <s v="Care Coordination"/>
    <s v=""/>
    <x v="0"/>
    <s v=""/>
    <x v="0"/>
    <s v=""/>
    <s v=""/>
    <x v="1"/>
    <x v="3"/>
    <n v="110000"/>
    <x v="1"/>
  </r>
  <r>
    <x v="4"/>
    <x v="77"/>
    <x v="0"/>
    <n v="56"/>
    <x v="77"/>
    <n v="36"/>
    <s v="Market Capacity and sustainability"/>
    <s v="To provide financial sustainability to LD providers"/>
    <x v="11"/>
    <s v=""/>
    <s v="LD Market Sustainability"/>
    <x v="0"/>
    <s v=""/>
    <x v="0"/>
    <s v=""/>
    <s v=""/>
    <x v="2"/>
    <x v="3"/>
    <n v="990000"/>
    <x v="1"/>
  </r>
  <r>
    <x v="4"/>
    <x v="77"/>
    <x v="0"/>
    <n v="57"/>
    <x v="77"/>
    <n v="36"/>
    <s v="Market Capacity and sustainability"/>
    <s v="To meet increasing costs of care home placements"/>
    <x v="11"/>
    <s v=""/>
    <s v="Independent Provider Fee inflation uplift"/>
    <x v="0"/>
    <s v=""/>
    <x v="0"/>
    <s v=""/>
    <s v=""/>
    <x v="2"/>
    <x v="3"/>
    <n v="1368000"/>
    <x v="2"/>
  </r>
  <r>
    <x v="4"/>
    <x v="77"/>
    <x v="0"/>
    <n v="58"/>
    <x v="77"/>
    <n v="36"/>
    <s v="Market Capacity and sustainability"/>
    <s v="To meet increasing costs of deliverying care packages at home."/>
    <x v="15"/>
    <s v=""/>
    <s v=""/>
    <x v="0"/>
    <s v=""/>
    <x v="0"/>
    <s v=""/>
    <s v=""/>
    <x v="2"/>
    <x v="3"/>
    <n v="200000"/>
    <x v="1"/>
  </r>
  <r>
    <x v="4"/>
    <x v="77"/>
    <x v="0"/>
    <n v="59"/>
    <x v="77"/>
    <n v="37"/>
    <s v="Prevention and Early Intervention"/>
    <s v="Advice and guideance to support single point of access and prevent social isolation"/>
    <x v="0"/>
    <s v="Other"/>
    <s v="Advice and Guidance"/>
    <x v="0"/>
    <s v=""/>
    <x v="0"/>
    <s v=""/>
    <s v=""/>
    <x v="0"/>
    <x v="3"/>
    <n v="50000"/>
    <x v="1"/>
  </r>
  <r>
    <x v="4"/>
    <x v="77"/>
    <x v="0"/>
    <n v="60"/>
    <x v="77"/>
    <n v="37"/>
    <s v="Prevention and Early Intervention"/>
    <s v="Advice and guideance to support single point of access and prevent social isolation"/>
    <x v="0"/>
    <s v="Other"/>
    <s v="Social Isolation"/>
    <x v="0"/>
    <s v=""/>
    <x v="0"/>
    <s v=""/>
    <s v=""/>
    <x v="0"/>
    <x v="3"/>
    <n v="10000"/>
    <x v="2"/>
  </r>
  <r>
    <x v="4"/>
    <x v="77"/>
    <x v="0"/>
    <n v="61"/>
    <x v="77"/>
    <n v="32"/>
    <s v="Sustainability &amp; mitigation of service reduction to allow transformation"/>
    <s v="To meet increasing costs of care home placements including transistional placements from children's"/>
    <x v="16"/>
    <s v="Learning Disability"/>
    <s v=""/>
    <x v="0"/>
    <s v=""/>
    <x v="0"/>
    <s v=""/>
    <s v=""/>
    <x v="2"/>
    <x v="3"/>
    <n v="1238308"/>
    <x v="2"/>
  </r>
  <r>
    <x v="4"/>
    <x v="77"/>
    <x v="0"/>
    <n v="62"/>
    <x v="77"/>
    <n v="38"/>
    <s v="Implementation of new staff operating model"/>
    <s v="Support tool to empower and engage staff to build capacity during implementation of new operating model"/>
    <x v="6"/>
    <s v="Other"/>
    <s v="Increase capacity and performance"/>
    <x v="0"/>
    <s v=""/>
    <x v="0"/>
    <s v=""/>
    <s v=""/>
    <x v="2"/>
    <x v="11"/>
    <n v="300000"/>
    <x v="2"/>
  </r>
  <r>
    <x v="4"/>
    <x v="77"/>
    <x v="0"/>
    <n v="63"/>
    <x v="77"/>
    <n v="38"/>
    <s v="Market Capacity and sustainability"/>
    <s v="To meet increasing costs of care home placements"/>
    <x v="11"/>
    <s v=""/>
    <s v="Independent Provider Fee inflation uplift"/>
    <x v="0"/>
    <s v=""/>
    <x v="0"/>
    <s v=""/>
    <s v=""/>
    <x v="2"/>
    <x v="11"/>
    <n v="151000"/>
    <x v="2"/>
  </r>
  <r>
    <x v="4"/>
    <x v="77"/>
    <x v="0"/>
    <n v="64"/>
    <x v="77"/>
    <n v="38"/>
    <s v="Integrated Discharge Team"/>
    <s v="Increase staffing capacity to support Intermediate care "/>
    <x v="28"/>
    <s v="Chg 3. Multi-Disciplinary/Multi-Agency Discharge Teams"/>
    <s v=""/>
    <x v="0"/>
    <s v=""/>
    <x v="0"/>
    <s v=""/>
    <s v=""/>
    <x v="1"/>
    <x v="11"/>
    <n v="157070"/>
    <x v="2"/>
  </r>
  <r>
    <x v="4"/>
    <x v="77"/>
    <x v="0"/>
    <n v="65"/>
    <x v="77"/>
    <n v="38"/>
    <s v="Intermediate Care and reablement pathway"/>
    <s v="Increase reablement capacity"/>
    <x v="27"/>
    <s v="Reablement/Rehabilitation Services"/>
    <s v=""/>
    <x v="0"/>
    <s v=""/>
    <x v="0"/>
    <s v=""/>
    <s v=""/>
    <x v="1"/>
    <x v="11"/>
    <n v="272947"/>
    <x v="2"/>
  </r>
  <r>
    <x v="4"/>
    <x v="77"/>
    <x v="0"/>
    <n v="66"/>
    <x v="77"/>
    <n v="38"/>
    <s v="Intermediate Care Occupational Theraphy/Reablement"/>
    <s v="Additional OT capacity to support implemenation of new operating model"/>
    <x v="11"/>
    <s v=""/>
    <s v="OT support for Intermediate Care"/>
    <x v="0"/>
    <s v=""/>
    <x v="0"/>
    <s v=""/>
    <s v=""/>
    <x v="6"/>
    <x v="11"/>
    <n v="264270"/>
    <x v="2"/>
  </r>
  <r>
    <x v="4"/>
    <x v="77"/>
    <x v="0"/>
    <n v="67"/>
    <x v="77"/>
    <n v="38"/>
    <s v="Mental Health diversion"/>
    <s v="Increase staffing support "/>
    <x v="3"/>
    <s v="Care Planning, Assessment and Review"/>
    <s v=""/>
    <x v="0"/>
    <s v=""/>
    <x v="0"/>
    <s v=""/>
    <s v=""/>
    <x v="2"/>
    <x v="11"/>
    <n v="200000"/>
    <x v="2"/>
  </r>
  <r>
    <x v="4"/>
    <x v="78"/>
    <x v="0"/>
    <n v="1"/>
    <x v="78"/>
    <n v="1"/>
    <s v="People Keeping Well Community Support"/>
    <s v="Community Support Workers and Grants"/>
    <x v="3"/>
    <s v="Care Coordination"/>
    <s v=""/>
    <x v="1"/>
    <s v=""/>
    <x v="1"/>
    <s v="1"/>
    <s v="0"/>
    <x v="1"/>
    <x v="9"/>
    <n v="696000"/>
    <x v="1"/>
  </r>
  <r>
    <x v="4"/>
    <x v="78"/>
    <x v="0"/>
    <n v="2"/>
    <x v="78"/>
    <n v="1"/>
    <s v="People Keeping Well Community Support"/>
    <s v="Community Support Workers and Grants"/>
    <x v="3"/>
    <s v="Care Coordination"/>
    <s v=""/>
    <x v="1"/>
    <s v=""/>
    <x v="1"/>
    <s v="1"/>
    <s v="0"/>
    <x v="0"/>
    <x v="10"/>
    <n v="61500"/>
    <x v="1"/>
  </r>
  <r>
    <x v="4"/>
    <x v="78"/>
    <x v="0"/>
    <n v="3"/>
    <x v="78"/>
    <n v="1"/>
    <s v="People Keeping Well Community Support"/>
    <s v="Community Support Workers and Grants"/>
    <x v="3"/>
    <s v="Care Coordination"/>
    <s v=""/>
    <x v="1"/>
    <s v=""/>
    <x v="0"/>
    <s v=""/>
    <s v=""/>
    <x v="0"/>
    <x v="4"/>
    <n v="584555.00000000012"/>
    <x v="1"/>
  </r>
  <r>
    <x v="4"/>
    <x v="78"/>
    <x v="0"/>
    <n v="4"/>
    <x v="78"/>
    <n v="1"/>
    <s v="People Keeping Well Community Support"/>
    <s v="Matt Hancock Winter Funding Schemes - Continuation of Hospital to Home Programme"/>
    <x v="3"/>
    <s v="Care Coordination"/>
    <s v=""/>
    <x v="1"/>
    <s v=""/>
    <x v="0"/>
    <s v=""/>
    <s v=""/>
    <x v="0"/>
    <x v="11"/>
    <n v="65545"/>
    <x v="2"/>
  </r>
  <r>
    <x v="4"/>
    <x v="78"/>
    <x v="0"/>
    <n v="5"/>
    <x v="78"/>
    <n v="1"/>
    <s v="People Keeping Well Community Support"/>
    <s v="Community Support Workers and Grants"/>
    <x v="3"/>
    <s v="Care Coordination"/>
    <s v=""/>
    <x v="1"/>
    <s v=""/>
    <x v="1"/>
    <s v="0"/>
    <s v="1"/>
    <x v="0"/>
    <x v="4"/>
    <n v="581300"/>
    <x v="1"/>
  </r>
  <r>
    <x v="4"/>
    <x v="78"/>
    <x v="0"/>
    <n v="6"/>
    <x v="78"/>
    <n v="19"/>
    <s v="People Keeping Well Care Planning Service"/>
    <s v="Care Planning Service run by GP Practices to enhance health in care homes"/>
    <x v="28"/>
    <s v="Chg 8. Enhancing Health in Care Homes"/>
    <s v=""/>
    <x v="6"/>
    <s v=""/>
    <x v="6"/>
    <s v=""/>
    <s v=""/>
    <x v="2"/>
    <x v="9"/>
    <n v="1054667"/>
    <x v="1"/>
  </r>
  <r>
    <x v="4"/>
    <x v="78"/>
    <x v="0"/>
    <n v="7"/>
    <x v="78"/>
    <n v="20"/>
    <s v="People Keeping Well Social Prescribing Schemes"/>
    <s v="Payments made to third sector to undertaken prevention and early intervention schemes designed to maintain individuals in their usual residence."/>
    <x v="0"/>
    <s v="Social Prescribing"/>
    <s v=""/>
    <x v="1"/>
    <s v=""/>
    <x v="0"/>
    <s v=""/>
    <s v=""/>
    <x v="0"/>
    <x v="4"/>
    <n v="1208000"/>
    <x v="1"/>
  </r>
  <r>
    <x v="4"/>
    <x v="78"/>
    <x v="0"/>
    <n v="8"/>
    <x v="78"/>
    <n v="18"/>
    <s v="People Keeping Well Carer Support"/>
    <s v="Carer Support Network"/>
    <x v="6"/>
    <s v="Other"/>
    <s v="Undertaking Carer Assessments and Support Networks"/>
    <x v="1"/>
    <s v=""/>
    <x v="0"/>
    <s v=""/>
    <s v=""/>
    <x v="1"/>
    <x v="4"/>
    <n v="500000"/>
    <x v="1"/>
  </r>
  <r>
    <x v="4"/>
    <x v="78"/>
    <x v="0"/>
    <n v="9"/>
    <x v="78"/>
    <n v="13"/>
    <s v="People Keeping Well Older Persons Housing Support"/>
    <s v="Housing Related Support for Older People"/>
    <x v="2"/>
    <s v=""/>
    <s v=""/>
    <x v="1"/>
    <s v=""/>
    <x v="0"/>
    <s v=""/>
    <s v=""/>
    <x v="1"/>
    <x v="4"/>
    <n v="1805163"/>
    <x v="1"/>
  </r>
  <r>
    <x v="4"/>
    <x v="78"/>
    <x v="0"/>
    <n v="10"/>
    <x v="78"/>
    <n v="20"/>
    <s v="People Keeping Well Social Prescribing Schemes"/>
    <s v="Various schemes aiming to deliver prevention  and self care strategies"/>
    <x v="0"/>
    <s v="Social Prescribing"/>
    <s v=""/>
    <x v="1"/>
    <s v=""/>
    <x v="0"/>
    <s v=""/>
    <s v=""/>
    <x v="0"/>
    <x v="4"/>
    <n v="1200935"/>
    <x v="1"/>
  </r>
  <r>
    <x v="4"/>
    <x v="78"/>
    <x v="0"/>
    <n v="11"/>
    <x v="78"/>
    <n v="14"/>
    <s v="People Keeping Well LD support"/>
    <s v="Community Based support for people with Learning Difficulties"/>
    <x v="0"/>
    <s v="Social Prescribing"/>
    <s v=""/>
    <x v="1"/>
    <s v=""/>
    <x v="0"/>
    <s v=""/>
    <s v=""/>
    <x v="0"/>
    <x v="3"/>
    <n v="85500"/>
    <x v="1"/>
  </r>
  <r>
    <x v="4"/>
    <x v="78"/>
    <x v="0"/>
    <n v="12"/>
    <x v="78"/>
    <n v="15"/>
    <s v="Active Support and Recovery Integrated Care"/>
    <s v="Combined team providing community based services - outcome focused commissioned service provision"/>
    <x v="27"/>
    <s v="Other"/>
    <s v="Joint service including fall prevention and community nursing with outcomes targets rather than counting contacts"/>
    <x v="1"/>
    <s v=""/>
    <x v="6"/>
    <s v=""/>
    <s v=""/>
    <x v="3"/>
    <x v="9"/>
    <n v="9220580.5475359391"/>
    <x v="1"/>
  </r>
  <r>
    <x v="4"/>
    <x v="78"/>
    <x v="0"/>
    <n v="13"/>
    <x v="78"/>
    <n v="15"/>
    <s v="Active Support and Recovery Integrated Care"/>
    <s v="Combined team providing community based services - outcome focused commissioned service provision"/>
    <x v="27"/>
    <s v="Other"/>
    <s v="Joint service including fall prevention and community nursing with outcomes targets rather than counting contacts"/>
    <x v="1"/>
    <s v=""/>
    <x v="6"/>
    <s v=""/>
    <s v=""/>
    <x v="3"/>
    <x v="10"/>
    <n v="3363200"/>
    <x v="1"/>
  </r>
  <r>
    <x v="4"/>
    <x v="78"/>
    <x v="0"/>
    <n v="14"/>
    <x v="78"/>
    <n v="15"/>
    <s v="Active Support and Recovery Integrated Care"/>
    <s v="Combined team providing community based services - outcome focused commissioned service provision"/>
    <x v="27"/>
    <s v="Other"/>
    <s v="Joint service including fall prevention and community nursing with outcomes targets rather than counting contacts"/>
    <x v="0"/>
    <s v=""/>
    <x v="6"/>
    <s v=""/>
    <s v=""/>
    <x v="3"/>
    <x v="10"/>
    <n v="1883700"/>
    <x v="1"/>
  </r>
  <r>
    <x v="4"/>
    <x v="78"/>
    <x v="0"/>
    <n v="15"/>
    <x v="78"/>
    <n v="15"/>
    <s v="Active Support and Recovery Integrated Care"/>
    <s v="Combined team providing community based services - outcome focused commissioned service provision"/>
    <x v="27"/>
    <s v="Other"/>
    <s v="Joint service including fall prevention and community nursing with outcomes targets rather than counting contacts"/>
    <x v="1"/>
    <s v=""/>
    <x v="6"/>
    <s v=""/>
    <s v=""/>
    <x v="3"/>
    <x v="10"/>
    <n v="2819300"/>
    <x v="1"/>
  </r>
  <r>
    <x v="4"/>
    <x v="78"/>
    <x v="0"/>
    <n v="16"/>
    <x v="78"/>
    <n v="16"/>
    <s v="Active Support and Recovery Bed Based Teams"/>
    <s v="Home and Bed Based Support Service - wrap around team working across stepdown community beds and usual places of residence. Includes CICS team, community pharmacy, phlebotomy, IV therapy, allied health professionals, and team around the person support."/>
    <x v="10"/>
    <s v=""/>
    <s v=""/>
    <x v="1"/>
    <s v=""/>
    <x v="6"/>
    <s v=""/>
    <s v=""/>
    <x v="3"/>
    <x v="10"/>
    <n v="20588957.72319255"/>
    <x v="1"/>
  </r>
  <r>
    <x v="4"/>
    <x v="78"/>
    <x v="0"/>
    <n v="17"/>
    <x v="78"/>
    <n v="17"/>
    <s v="Active Support and Recovery Discharge Team"/>
    <s v="Integrated Discharge planning Teams including DTOC Flow Team, Front Door Response Team, Care Home Placement Team."/>
    <x v="28"/>
    <s v="Chg 1. Early Discharge Planning"/>
    <s v=""/>
    <x v="1"/>
    <s v=""/>
    <x v="6"/>
    <s v=""/>
    <s v=""/>
    <x v="6"/>
    <x v="10"/>
    <n v="4175747.77602441"/>
    <x v="1"/>
  </r>
  <r>
    <x v="4"/>
    <x v="78"/>
    <x v="0"/>
    <n v="18"/>
    <x v="78"/>
    <n v="2"/>
    <s v="Active Support and Recovery Teams"/>
    <s v="Integrated teams to home based intensive support"/>
    <x v="3"/>
    <s v="Care Coordination"/>
    <s v=""/>
    <x v="0"/>
    <s v=""/>
    <x v="1"/>
    <s v="1"/>
    <s v="0"/>
    <x v="1"/>
    <x v="10"/>
    <n v="2254038.8250000002"/>
    <x v="1"/>
  </r>
  <r>
    <x v="4"/>
    <x v="78"/>
    <x v="0"/>
    <n v="19"/>
    <x v="78"/>
    <n v="2"/>
    <s v="Active Support and Recovery Teams"/>
    <s v="Integrated teams to home based intensive support - STIT team (annualised hours)"/>
    <x v="27"/>
    <s v="Reablement/Rehabilitation Services"/>
    <s v=""/>
    <x v="1"/>
    <s v=""/>
    <x v="1"/>
    <s v="0"/>
    <s v="1"/>
    <x v="1"/>
    <x v="3"/>
    <n v="5911200"/>
    <x v="1"/>
  </r>
  <r>
    <x v="4"/>
    <x v="78"/>
    <x v="0"/>
    <n v="20"/>
    <x v="78"/>
    <n v="2"/>
    <s v="Active Support and Recovery Teams"/>
    <s v="Integrated teams to home based intensive support"/>
    <x v="3"/>
    <s v="Care Coordination"/>
    <s v=""/>
    <x v="1"/>
    <s v=""/>
    <x v="1"/>
    <s v="0"/>
    <s v="1"/>
    <x v="3"/>
    <x v="4"/>
    <n v="2462459.0000000005"/>
    <x v="1"/>
  </r>
  <r>
    <x v="4"/>
    <x v="78"/>
    <x v="0"/>
    <n v="21"/>
    <x v="78"/>
    <n v="32"/>
    <s v="Active Support and Recovery Extended Teams"/>
    <s v="IBCF DTOC transition support"/>
    <x v="28"/>
    <s v="Chg 1. Early Discharge Planning"/>
    <s v=""/>
    <x v="1"/>
    <s v=""/>
    <x v="1"/>
    <s v="0"/>
    <s v="1"/>
    <x v="1"/>
    <x v="3"/>
    <n v="567187"/>
    <x v="1"/>
  </r>
  <r>
    <x v="4"/>
    <x v="78"/>
    <x v="0"/>
    <n v="22"/>
    <x v="78"/>
    <n v="29"/>
    <s v="Active Support and Recovery Winter Programmes"/>
    <s v="Matt Hancock Winter Funding Schemes"/>
    <x v="28"/>
    <s v="Chg 6. Trusted Assessors"/>
    <s v=""/>
    <x v="1"/>
    <s v=""/>
    <x v="1"/>
    <s v="0"/>
    <s v="1"/>
    <x v="3"/>
    <x v="11"/>
    <n v="68124"/>
    <x v="2"/>
  </r>
  <r>
    <x v="4"/>
    <x v="78"/>
    <x v="0"/>
    <n v="23"/>
    <x v="78"/>
    <n v="29"/>
    <s v="Active Support and Recovery Winter Programmes"/>
    <s v="Matt Hancock Winter Funding Schemes - Home First Scheme"/>
    <x v="28"/>
    <s v="Chg 4. Home First / Discharge to Access"/>
    <s v=""/>
    <x v="1"/>
    <s v=""/>
    <x v="1"/>
    <s v="0"/>
    <s v="1"/>
    <x v="3"/>
    <x v="11"/>
    <n v="585417"/>
    <x v="2"/>
  </r>
  <r>
    <x v="4"/>
    <x v="78"/>
    <x v="0"/>
    <n v="24"/>
    <x v="78"/>
    <n v="3"/>
    <s v="Independent Living Solutions Community Equipment"/>
    <s v="Community Equipment Contract"/>
    <x v="1"/>
    <s v="Community Based Equipment"/>
    <s v=""/>
    <x v="0"/>
    <s v=""/>
    <x v="1"/>
    <s v="1"/>
    <s v="0"/>
    <x v="0"/>
    <x v="9"/>
    <n v="1805306.5999999999"/>
    <x v="1"/>
  </r>
  <r>
    <x v="4"/>
    <x v="78"/>
    <x v="0"/>
    <n v="25"/>
    <x v="78"/>
    <n v="3"/>
    <s v="Independent Living Solutions Community Equipment"/>
    <s v="Community Equipment Contract"/>
    <x v="1"/>
    <s v="Community Based Equipment"/>
    <s v=""/>
    <x v="1"/>
    <s v=""/>
    <x v="1"/>
    <s v="0"/>
    <s v="1"/>
    <x v="0"/>
    <x v="4"/>
    <n v="1212400"/>
    <x v="1"/>
  </r>
  <r>
    <x v="4"/>
    <x v="78"/>
    <x v="0"/>
    <n v="26"/>
    <x v="78"/>
    <n v="21"/>
    <s v="Independent Living Solutions Community Equipment Team"/>
    <s v="Community Equipment Contract Contract Monitoring Team"/>
    <x v="1"/>
    <s v="Community Based Equipment"/>
    <s v=""/>
    <x v="1"/>
    <s v=""/>
    <x v="0"/>
    <s v=""/>
    <s v=""/>
    <x v="1"/>
    <x v="4"/>
    <n v="894232"/>
    <x v="1"/>
  </r>
  <r>
    <x v="4"/>
    <x v="78"/>
    <x v="0"/>
    <n v="27"/>
    <x v="78"/>
    <n v="21"/>
    <s v="Independent Living Solutions Community Equipment Team"/>
    <s v="Matt Hancock Winter Funding Schemes - Comm Equip"/>
    <x v="1"/>
    <s v="Community Based Equipment"/>
    <s v=""/>
    <x v="1"/>
    <s v=""/>
    <x v="0"/>
    <s v=""/>
    <s v=""/>
    <x v="1"/>
    <x v="11"/>
    <n v="40000"/>
    <x v="2"/>
  </r>
  <r>
    <x v="4"/>
    <x v="78"/>
    <x v="0"/>
    <n v="28"/>
    <x v="78"/>
    <n v="30"/>
    <s v="Independent Living Solutions Community Equipment Team"/>
    <s v="Matt Hancock Winter Funding Schemes - Adaptation Asssessor"/>
    <x v="1"/>
    <s v="Community Based Equipment"/>
    <s v=""/>
    <x v="1"/>
    <s v=""/>
    <x v="0"/>
    <s v=""/>
    <s v=""/>
    <x v="1"/>
    <x v="11"/>
    <n v="15268"/>
    <x v="2"/>
  </r>
  <r>
    <x v="4"/>
    <x v="78"/>
    <x v="0"/>
    <n v="29"/>
    <x v="78"/>
    <n v="4"/>
    <s v="Social Care Support"/>
    <s v="Enablers for Integration"/>
    <x v="3"/>
    <s v="Care Coordination"/>
    <s v=""/>
    <x v="0"/>
    <s v=""/>
    <x v="1"/>
    <s v="1"/>
    <s v="0"/>
    <x v="1"/>
    <x v="9"/>
    <n v="11929700"/>
    <x v="1"/>
  </r>
  <r>
    <x v="4"/>
    <x v="78"/>
    <x v="0"/>
    <n v="30"/>
    <x v="78"/>
    <n v="4"/>
    <s v="Social Care Support"/>
    <s v="Enablers for Integration All age"/>
    <x v="3"/>
    <s v="Care Coordination"/>
    <s v=""/>
    <x v="2"/>
    <s v=""/>
    <x v="1"/>
    <s v="1"/>
    <s v="0"/>
    <x v="5"/>
    <x v="10"/>
    <n v="173000"/>
    <x v="1"/>
  </r>
  <r>
    <x v="4"/>
    <x v="78"/>
    <x v="0"/>
    <n v="31"/>
    <x v="78"/>
    <n v="4"/>
    <s v="Social Care Support"/>
    <s v="Enablers for Integration MH"/>
    <x v="3"/>
    <s v="Care Planning, Assessment and Review"/>
    <s v=""/>
    <x v="2"/>
    <s v=""/>
    <x v="1"/>
    <s v="1"/>
    <s v="0"/>
    <x v="0"/>
    <x v="10"/>
    <n v="703200"/>
    <x v="1"/>
  </r>
  <r>
    <x v="4"/>
    <x v="78"/>
    <x v="0"/>
    <n v="32"/>
    <x v="78"/>
    <n v="4"/>
    <s v="Social Care Support"/>
    <s v="Enablers for Integration Community"/>
    <x v="3"/>
    <s v="Care Coordination"/>
    <s v=""/>
    <x v="1"/>
    <s v=""/>
    <x v="1"/>
    <s v="1"/>
    <s v="0"/>
    <x v="3"/>
    <x v="10"/>
    <n v="1442900"/>
    <x v="1"/>
  </r>
  <r>
    <x v="4"/>
    <x v="78"/>
    <x v="0"/>
    <n v="33"/>
    <x v="78"/>
    <n v="4"/>
    <s v="Social Care Support"/>
    <s v="Enablers for  MH"/>
    <x v="3"/>
    <s v="Care Coordination"/>
    <s v=""/>
    <x v="0"/>
    <s v=""/>
    <x v="1"/>
    <s v="1"/>
    <s v="0"/>
    <x v="1"/>
    <x v="9"/>
    <n v="3335339.9999999991"/>
    <x v="1"/>
  </r>
  <r>
    <x v="4"/>
    <x v="78"/>
    <x v="0"/>
    <n v="34"/>
    <x v="78"/>
    <n v="22"/>
    <s v="Continuing Healthcare and Funded Nursing Care "/>
    <s v="Placement residential care"/>
    <x v="16"/>
    <s v="Care Home"/>
    <s v=""/>
    <x v="4"/>
    <s v=""/>
    <x v="6"/>
    <s v=""/>
    <s v=""/>
    <x v="2"/>
    <x v="9"/>
    <n v="12544300"/>
    <x v="1"/>
  </r>
  <r>
    <x v="4"/>
    <x v="78"/>
    <x v="0"/>
    <n v="35"/>
    <x v="78"/>
    <n v="22"/>
    <s v="Continuing Healthcare and Funded Nursing Care "/>
    <s v="Placement residential care"/>
    <x v="16"/>
    <s v="Care Home"/>
    <s v=""/>
    <x v="4"/>
    <s v=""/>
    <x v="6"/>
    <s v=""/>
    <s v=""/>
    <x v="2"/>
    <x v="10"/>
    <n v="15337151.718421698"/>
    <x v="1"/>
  </r>
  <r>
    <x v="4"/>
    <x v="78"/>
    <x v="0"/>
    <n v="36"/>
    <x v="78"/>
    <n v="22"/>
    <s v="Continuing Healthcare and Funded Nursing Care "/>
    <s v="Placement residential care"/>
    <x v="16"/>
    <s v="Care Home"/>
    <s v=""/>
    <x v="4"/>
    <s v=""/>
    <x v="1"/>
    <s v="0"/>
    <s v="1"/>
    <x v="2"/>
    <x v="4"/>
    <n v="33452576"/>
    <x v="1"/>
  </r>
  <r>
    <x v="4"/>
    <x v="78"/>
    <x v="0"/>
    <n v="37"/>
    <x v="78"/>
    <n v="22"/>
    <s v="Continuing Healthcare and Funded Nursing Care "/>
    <s v="Placement residential care"/>
    <x v="16"/>
    <s v="Care Home"/>
    <s v=""/>
    <x v="4"/>
    <s v=""/>
    <x v="1"/>
    <s v="0"/>
    <s v="1"/>
    <x v="2"/>
    <x v="4"/>
    <n v="218600"/>
    <x v="1"/>
  </r>
  <r>
    <x v="4"/>
    <x v="78"/>
    <x v="0"/>
    <n v="38"/>
    <x v="78"/>
    <n v="5"/>
    <s v="Night Visiting Service"/>
    <s v="Integrated team to enable admission avoidance."/>
    <x v="0"/>
    <s v="Risk Stratification"/>
    <s v=""/>
    <x v="4"/>
    <s v=""/>
    <x v="1"/>
    <s v="1"/>
    <s v="0"/>
    <x v="2"/>
    <x v="9"/>
    <n v="170003"/>
    <x v="1"/>
  </r>
  <r>
    <x v="4"/>
    <x v="78"/>
    <x v="0"/>
    <n v="39"/>
    <x v="78"/>
    <n v="5"/>
    <s v="Night Visiting Service"/>
    <s v="Integrated team to enable admission avoidance."/>
    <x v="0"/>
    <s v="Risk Stratification"/>
    <s v=""/>
    <x v="4"/>
    <s v=""/>
    <x v="1"/>
    <s v="0"/>
    <s v="1"/>
    <x v="2"/>
    <x v="3"/>
    <n v="255004"/>
    <x v="1"/>
  </r>
  <r>
    <x v="4"/>
    <x v="78"/>
    <x v="0"/>
    <n v="40"/>
    <x v="78"/>
    <n v="28"/>
    <s v="Continuing Healthcare Uplifts to support Care Home Market"/>
    <s v="Placement residential care support"/>
    <x v="9"/>
    <s v="Fee increase to stabilise the care provider market"/>
    <s v=""/>
    <x v="4"/>
    <s v=""/>
    <x v="1"/>
    <s v="0"/>
    <s v="1"/>
    <x v="2"/>
    <x v="3"/>
    <n v="6067111.0000000009"/>
    <x v="1"/>
  </r>
  <r>
    <x v="4"/>
    <x v="78"/>
    <x v="0"/>
    <n v="41"/>
    <x v="78"/>
    <n v="31"/>
    <s v="Continuing Healthcare Additional Winter Support"/>
    <s v="Matt Hancock Winter Funding Schemes - Care Home Support"/>
    <x v="9"/>
    <s v="Fee increase to stabilise the care provider market"/>
    <s v=""/>
    <x v="4"/>
    <s v=""/>
    <x v="1"/>
    <s v="0"/>
    <s v="1"/>
    <x v="2"/>
    <x v="11"/>
    <n v="1930909"/>
    <x v="1"/>
  </r>
  <r>
    <x v="4"/>
    <x v="78"/>
    <x v="0"/>
    <n v="42"/>
    <x v="78"/>
    <n v="23"/>
    <s v="Continuing Healthcare LD clients"/>
    <s v="Placement residential care LD"/>
    <x v="16"/>
    <s v="Learning Disability"/>
    <s v=""/>
    <x v="4"/>
    <s v=""/>
    <x v="1"/>
    <s v="0"/>
    <s v="1"/>
    <x v="2"/>
    <x v="4"/>
    <n v="38356500"/>
    <x v="1"/>
  </r>
  <r>
    <x v="4"/>
    <x v="78"/>
    <x v="0"/>
    <n v="43"/>
    <x v="78"/>
    <n v="23"/>
    <s v="Continuing Healthcare LD clients"/>
    <s v="Placement residential care LD"/>
    <x v="9"/>
    <s v="Fee increase to stabilise the care provider market"/>
    <s v=""/>
    <x v="4"/>
    <s v=""/>
    <x v="1"/>
    <s v="0"/>
    <s v="1"/>
    <x v="2"/>
    <x v="3"/>
    <n v="7303000"/>
    <x v="1"/>
  </r>
  <r>
    <x v="4"/>
    <x v="78"/>
    <x v="0"/>
    <n v="44"/>
    <x v="78"/>
    <n v="24"/>
    <s v="Supported Living"/>
    <s v="Sharing Lives Services"/>
    <x v="0"/>
    <s v="Risk Stratification"/>
    <s v=""/>
    <x v="4"/>
    <s v=""/>
    <x v="0"/>
    <s v=""/>
    <s v=""/>
    <x v="2"/>
    <x v="3"/>
    <n v="442600"/>
    <x v="1"/>
  </r>
  <r>
    <x v="4"/>
    <x v="78"/>
    <x v="0"/>
    <n v="45"/>
    <x v="78"/>
    <n v="33"/>
    <s v="On Going Care Support IBCF allocation"/>
    <s v="IBCF support into home care market"/>
    <x v="9"/>
    <s v="Fee increase to stabilise the care provider market"/>
    <s v=""/>
    <x v="4"/>
    <s v=""/>
    <x v="0"/>
    <s v=""/>
    <s v=""/>
    <x v="2"/>
    <x v="3"/>
    <n v="3191432"/>
    <x v="1"/>
  </r>
  <r>
    <x v="4"/>
    <x v="78"/>
    <x v="0"/>
    <n v="46"/>
    <x v="78"/>
    <n v="25"/>
    <s v="Short Break Respite"/>
    <s v="Short term respite placements"/>
    <x v="12"/>
    <s v="Respite Services"/>
    <s v=""/>
    <x v="4"/>
    <s v=""/>
    <x v="0"/>
    <s v=""/>
    <s v=""/>
    <x v="2"/>
    <x v="3"/>
    <n v="582400"/>
    <x v="1"/>
  </r>
  <r>
    <x v="4"/>
    <x v="78"/>
    <x v="0"/>
    <n v="47"/>
    <x v="78"/>
    <n v="26"/>
    <s v="LD home care packages"/>
    <s v="In House provision of LD home care services"/>
    <x v="7"/>
    <s v=""/>
    <s v=""/>
    <x v="4"/>
    <s v=""/>
    <x v="0"/>
    <s v=""/>
    <s v=""/>
    <x v="1"/>
    <x v="4"/>
    <n v="4250400"/>
    <x v="1"/>
  </r>
  <r>
    <x v="4"/>
    <x v="78"/>
    <x v="0"/>
    <n v="48"/>
    <x v="78"/>
    <n v="27"/>
    <s v="Non Elective Medical Admissions"/>
    <s v="Patients admitted as medical emergencies to acute providers"/>
    <x v="11"/>
    <s v=""/>
    <s v="Expenditure relating to medical emergency inpatients"/>
    <x v="3"/>
    <s v=""/>
    <x v="6"/>
    <s v=""/>
    <s v=""/>
    <x v="6"/>
    <x v="10"/>
    <n v="68622119.172877833"/>
    <x v="1"/>
  </r>
  <r>
    <x v="4"/>
    <x v="78"/>
    <x v="0"/>
    <n v="49"/>
    <x v="78"/>
    <n v="6"/>
    <s v="Mental Health Services"/>
    <s v="Provision of MH services excluding LD"/>
    <x v="11"/>
    <s v=""/>
    <s v="Expenditure for MH services with main provider"/>
    <x v="2"/>
    <s v=""/>
    <x v="1"/>
    <s v="1"/>
    <s v="0"/>
    <x v="5"/>
    <x v="10"/>
    <n v="77065393.815632403"/>
    <x v="1"/>
  </r>
  <r>
    <x v="4"/>
    <x v="78"/>
    <x v="0"/>
    <n v="50"/>
    <x v="78"/>
    <n v="6"/>
    <s v="Mental Health Services"/>
    <s v="Provision of MH services excluding LD (risk share for transformation)"/>
    <x v="11"/>
    <s v=""/>
    <s v="Transformation risk share pool"/>
    <x v="2"/>
    <s v=""/>
    <x v="1"/>
    <s v="1"/>
    <s v="0"/>
    <x v="1"/>
    <x v="10"/>
    <n v="1196182.2499999998"/>
    <x v="1"/>
  </r>
  <r>
    <x v="4"/>
    <x v="78"/>
    <x v="0"/>
    <n v="51"/>
    <x v="78"/>
    <n v="7"/>
    <s v="MH placements"/>
    <s v="Out of area placements for MH patients requiring specialist care"/>
    <x v="11"/>
    <s v=""/>
    <s v="Expenditure for MH services outside of main provider"/>
    <x v="2"/>
    <s v=""/>
    <x v="1"/>
    <s v="1"/>
    <s v="0"/>
    <x v="5"/>
    <x v="10"/>
    <n v="719587.02466273017"/>
    <x v="1"/>
  </r>
  <r>
    <x v="4"/>
    <x v="78"/>
    <x v="0"/>
    <n v="52"/>
    <x v="78"/>
    <n v="8"/>
    <s v="MH Continuing Care Packages"/>
    <s v="Continuing Care packages where MH is the main diagnosis (within MH Risk Share Pool)"/>
    <x v="16"/>
    <s v="Care Home"/>
    <s v=""/>
    <x v="2"/>
    <s v=""/>
    <x v="1"/>
    <s v="1"/>
    <s v="0"/>
    <x v="2"/>
    <x v="10"/>
    <n v="23552703.6677997"/>
    <x v="1"/>
  </r>
  <r>
    <x v="4"/>
    <x v="78"/>
    <x v="0"/>
    <n v="53"/>
    <x v="78"/>
    <n v="8"/>
    <s v="MH Continuing Care Packages"/>
    <s v="Continuing Care packages where MH is the main diagnosis (within MH Risk Share Pool)"/>
    <x v="16"/>
    <s v="Care Home"/>
    <s v=""/>
    <x v="2"/>
    <s v=""/>
    <x v="1"/>
    <s v="0"/>
    <s v="1"/>
    <x v="2"/>
    <x v="4"/>
    <n v="5583800"/>
    <x v="1"/>
  </r>
  <r>
    <x v="4"/>
    <x v="78"/>
    <x v="0"/>
    <n v="54"/>
    <x v="78"/>
    <n v="9"/>
    <s v="MH Assessment"/>
    <s v="Spend with main MH provider for assessments"/>
    <x v="3"/>
    <s v="Care Planning, Assessment and review"/>
    <s v=""/>
    <x v="2"/>
    <s v=""/>
    <x v="1"/>
    <s v="0"/>
    <s v="1"/>
    <x v="5"/>
    <x v="3"/>
    <n v="786300"/>
    <x v="1"/>
  </r>
  <r>
    <x v="4"/>
    <x v="78"/>
    <x v="0"/>
    <n v="55"/>
    <x v="78"/>
    <n v="10"/>
    <s v="MH Partnership Grants"/>
    <s v="Social Prescribing allocation to MH charities"/>
    <x v="0"/>
    <s v="Social Prescribing"/>
    <s v=""/>
    <x v="2"/>
    <s v=""/>
    <x v="1"/>
    <s v="0"/>
    <s v="1"/>
    <x v="0"/>
    <x v="3"/>
    <n v="112600"/>
    <x v="1"/>
  </r>
  <r>
    <x v="4"/>
    <x v="78"/>
    <x v="0"/>
    <n v="56"/>
    <x v="78"/>
    <n v="11"/>
    <s v="Disability Grants"/>
    <s v="Expenditure linked to DFG."/>
    <x v="13"/>
    <s v="Adaptations"/>
    <s v=""/>
    <x v="1"/>
    <s v=""/>
    <x v="0"/>
    <s v=""/>
    <s v=""/>
    <x v="1"/>
    <x v="2"/>
    <n v="4502097"/>
    <x v="1"/>
  </r>
  <r>
    <x v="4"/>
    <x v="78"/>
    <x v="0"/>
    <n v="57"/>
    <x v="78"/>
    <n v="12"/>
    <s v="Capital Grant Funding "/>
    <s v="Budget identified to provide capital support to BCF programmes"/>
    <x v="9"/>
    <s v="Integrated models of provision"/>
    <s v=""/>
    <x v="5"/>
    <s v="Funding identified to enable BCF Transformational Changes"/>
    <x v="0"/>
    <s v=""/>
    <s v=""/>
    <x v="1"/>
    <x v="4"/>
    <n v="4820162"/>
    <x v="1"/>
  </r>
  <r>
    <x v="4"/>
    <x v="78"/>
    <x v="0"/>
    <n v="58"/>
    <x v="78"/>
    <n v="33"/>
    <s v="On Going Care Support IBCF allocation"/>
    <s v="IBCF funding for Medicine Management in Care Homes"/>
    <x v="28"/>
    <s v="Chg 8. Enhancing Health in Care Homes"/>
    <s v=""/>
    <x v="1"/>
    <s v=""/>
    <x v="0"/>
    <s v=""/>
    <s v=""/>
    <x v="1"/>
    <x v="3"/>
    <n v="100000"/>
    <x v="1"/>
  </r>
  <r>
    <x v="4"/>
    <x v="78"/>
    <x v="0"/>
    <n v="59"/>
    <x v="78"/>
    <n v="33"/>
    <s v="On Going Care Support IBCF allocation"/>
    <s v="IBCF Funding for Children's Transitions"/>
    <x v="9"/>
    <s v="Market development (inc Vol sector)"/>
    <s v=""/>
    <x v="1"/>
    <s v=""/>
    <x v="0"/>
    <s v=""/>
    <s v=""/>
    <x v="1"/>
    <x v="3"/>
    <n v="188000"/>
    <x v="1"/>
  </r>
  <r>
    <x v="4"/>
    <x v="78"/>
    <x v="0"/>
    <n v="60"/>
    <x v="78"/>
    <n v="33"/>
    <s v="On Going Care Support IBCF allocation"/>
    <s v="IBCF funding for Integrated Data Management System"/>
    <x v="9"/>
    <s v="Shared records and Interoperability"/>
    <s v=""/>
    <x v="1"/>
    <s v=""/>
    <x v="0"/>
    <s v=""/>
    <s v=""/>
    <x v="1"/>
    <x v="3"/>
    <n v="131000"/>
    <x v="1"/>
  </r>
  <r>
    <x v="4"/>
    <x v="78"/>
    <x v="0"/>
    <n v="61"/>
    <x v="78"/>
    <n v="16"/>
    <s v="Active Support and Recovery Bed Based Teams"/>
    <s v="Step Down Beds resourced by Integrated Community Support Team"/>
    <x v="27"/>
    <s v="Bed Based - Step Up/Down"/>
    <s v=""/>
    <x v="1"/>
    <s v=""/>
    <x v="6"/>
    <s v=""/>
    <s v=""/>
    <x v="6"/>
    <x v="10"/>
    <n v="3694119"/>
    <x v="1"/>
  </r>
  <r>
    <x v="4"/>
    <x v="78"/>
    <x v="0"/>
    <n v="62"/>
    <x v="78"/>
    <n v="34"/>
    <s v="People Keeping Well Prevention PHB"/>
    <s v="PHB allocated to enable prevention of long term conditions"/>
    <x v="17"/>
    <s v="Personal Health Budgets"/>
    <s v=""/>
    <x v="1"/>
    <s v=""/>
    <x v="0"/>
    <s v=""/>
    <s v=""/>
    <x v="2"/>
    <x v="4"/>
    <n v="200000"/>
    <x v="1"/>
  </r>
  <r>
    <x v="4"/>
    <x v="78"/>
    <x v="0"/>
    <n v="63"/>
    <x v="78"/>
    <n v="18"/>
    <s v="People Keeping Well Carer Support "/>
    <s v="Networks to support carer"/>
    <x v="12"/>
    <s v="Carer Advice and Support"/>
    <s v=""/>
    <x v="1"/>
    <s v=""/>
    <x v="0"/>
    <s v=""/>
    <s v=""/>
    <x v="0"/>
    <x v="4"/>
    <n v="89000"/>
    <x v="1"/>
  </r>
  <r>
    <x v="4"/>
    <x v="79"/>
    <x v="0"/>
    <n v="1"/>
    <x v="79"/>
    <n v="1"/>
    <s v="A1.1 Reablement/discharge to assess"/>
    <s v="This funding represents a contribution to the Reablement service. This Reablement service is jointly provided by the Council and Newcastle Hospitals Community Health. This enables the local authority provided elements of the service to work alongside Disc"/>
    <x v="28"/>
    <s v="Chg 4. Home First / Discharge to Access"/>
    <s v=""/>
    <x v="0"/>
    <s v=""/>
    <x v="0"/>
    <s v=""/>
    <s v=""/>
    <x v="1"/>
    <x v="9"/>
    <n v="1950000"/>
    <x v="1"/>
  </r>
  <r>
    <x v="4"/>
    <x v="79"/>
    <x v="0"/>
    <n v="2"/>
    <x v="79"/>
    <n v="2"/>
    <s v="A1.2 Single point of access"/>
    <s v="Community Health and Social Care Direct is an integrated single entry/contact point, admission avoidance and reablement/short term support model delivered in partnership with the Council and Newcastle Hospitals Trust. This scheme part funds the co-located"/>
    <x v="3"/>
    <s v="Single Point of Access"/>
    <s v=""/>
    <x v="0"/>
    <s v=""/>
    <x v="0"/>
    <s v=""/>
    <s v=""/>
    <x v="1"/>
    <x v="9"/>
    <n v="250000"/>
    <x v="1"/>
  </r>
  <r>
    <x v="4"/>
    <x v="79"/>
    <x v="0"/>
    <n v="3"/>
    <x v="79"/>
    <n v="3"/>
    <s v="A1.3 Reablement/intermediate care"/>
    <s v="This funding previously formed part of the S256 agreement between Newcastle CCGs and Newcastle City Council. It funds part of our jointly delivered Intermediate Care services in Reablement and the Community Rehabilitation service at Connie Lewcock. _x000a_It al"/>
    <x v="27"/>
    <s v="Reablement/Rehabilitation Services"/>
    <s v=""/>
    <x v="0"/>
    <s v=""/>
    <x v="0"/>
    <s v=""/>
    <s v=""/>
    <x v="1"/>
    <x v="9"/>
    <n v="2501000"/>
    <x v="1"/>
  </r>
  <r>
    <x v="4"/>
    <x v="79"/>
    <x v="0"/>
    <n v="4"/>
    <x v="79"/>
    <n v="4"/>
    <s v="A1.4 A&amp;E interface"/>
    <s v="This scheme supports the multi-disciplinary service which has been developed as a core ‘wraparound’ component of the community rapid response team (CRRT). This aims to enhance specialist support, expand across seven days and substantiate case finding, ass"/>
    <x v="11"/>
    <s v=""/>
    <s v="A&amp;E Interface"/>
    <x v="1"/>
    <s v=""/>
    <x v="6"/>
    <s v=""/>
    <s v=""/>
    <x v="6"/>
    <x v="9"/>
    <n v="314591"/>
    <x v="1"/>
  </r>
  <r>
    <x v="4"/>
    <x v="79"/>
    <x v="0"/>
    <n v="5"/>
    <x v="79"/>
    <n v="5"/>
    <s v="A1.5 Urgent Mental Health"/>
    <s v="In line with the work of the Mental Health Programme Board, a multi-stakeholder group covering Newcastle and Gateshead, the CCG has developed plans for a local model to prevent admissions to acute hospitals of people with mental health problems. The Toget"/>
    <x v="11"/>
    <s v=""/>
    <s v="Urgent Mental Health"/>
    <x v="2"/>
    <s v=""/>
    <x v="6"/>
    <s v=""/>
    <s v=""/>
    <x v="5"/>
    <x v="9"/>
    <n v="241468"/>
    <x v="1"/>
  </r>
  <r>
    <x v="4"/>
    <x v="79"/>
    <x v="0"/>
    <n v="6"/>
    <x v="79"/>
    <n v="6"/>
    <s v="A1.6 Palliative Care Nursing"/>
    <s v="We have worked with palliative care colleagues and community nursing to enhance the capacity and capability of teams to enable them to support people to die in their place of choice and to receive appropriate expert and general nursing care as needed to p"/>
    <x v="11"/>
    <s v=""/>
    <s v="Palliative Care"/>
    <x v="1"/>
    <s v=""/>
    <x v="6"/>
    <s v=""/>
    <s v=""/>
    <x v="3"/>
    <x v="9"/>
    <n v="235943"/>
    <x v="1"/>
  </r>
  <r>
    <x v="4"/>
    <x v="79"/>
    <x v="0"/>
    <n v="7"/>
    <x v="79"/>
    <n v="7"/>
    <s v="A1.7 CRRT Service"/>
    <s v="We have worked with our current integrated community rapid response team (CRRT) to further enhance their ability to deliver high quality care for people with complex care needs in their own home. We will continue to review current service delivery and exp"/>
    <x v="3"/>
    <s v="Single Point of Access"/>
    <s v=""/>
    <x v="1"/>
    <s v=""/>
    <x v="6"/>
    <s v=""/>
    <s v=""/>
    <x v="3"/>
    <x v="9"/>
    <n v="3684747"/>
    <x v="1"/>
  </r>
  <r>
    <x v="4"/>
    <x v="79"/>
    <x v="0"/>
    <n v="8"/>
    <x v="79"/>
    <n v="8"/>
    <s v="A1.8 Non elective admissions"/>
    <s v="Given that one of the key aims of the BCF plan is to harness joint organisational working to reduce acute non-elective admissions, the current Secondary Care tariff costs payable for Non-Elective inpatient admission activity which is targeted for reductio"/>
    <x v="28"/>
    <s v="Chg 1. Early Discharge Planning"/>
    <s v=""/>
    <x v="3"/>
    <s v=""/>
    <x v="6"/>
    <s v=""/>
    <s v=""/>
    <x v="6"/>
    <x v="9"/>
    <n v="1238400"/>
    <x v="1"/>
  </r>
  <r>
    <x v="4"/>
    <x v="79"/>
    <x v="0"/>
    <n v="9"/>
    <x v="79"/>
    <n v="9"/>
    <s v="A2.1 Resource Centre Dementia"/>
    <s v="Byker Lodge provides short stay residential care for older people with dementia when they are unwell and cannot be looked after at home but are not ill enough to need hospital admission. The service will focus on enabling people to return home with approp"/>
    <x v="27"/>
    <s v="Reablement/Rehabilitation Services"/>
    <s v=""/>
    <x v="0"/>
    <s v=""/>
    <x v="0"/>
    <s v=""/>
    <s v=""/>
    <x v="1"/>
    <x v="9"/>
    <n v="244264"/>
    <x v="1"/>
  </r>
  <r>
    <x v="4"/>
    <x v="79"/>
    <x v="0"/>
    <n v="10"/>
    <x v="79"/>
    <n v="10"/>
    <s v="A2.2 Community response social work"/>
    <s v="This scheme is helping to sustain our Community-based Social Work teams. These teams work with communities and other agencies to identify those at risk of vulnerability and those who are less able to help themselves and promote people’s independence and m"/>
    <x v="0"/>
    <s v="Other"/>
    <s v="Physical &amp; Mental Health"/>
    <x v="0"/>
    <s v=""/>
    <x v="0"/>
    <s v=""/>
    <s v=""/>
    <x v="1"/>
    <x v="9"/>
    <n v="350000"/>
    <x v="1"/>
  </r>
  <r>
    <x v="4"/>
    <x v="79"/>
    <x v="0"/>
    <n v="11"/>
    <x v="79"/>
    <n v="11"/>
    <s v="A2.3 Mental health recovery support team"/>
    <s v="This scheme part funds the recovery flats elements of the Recovery and Support Team, providing a staff presence in the Scrogg Road resource centre which works with adults in Newcastle who experience mental health problems. Scrogg Road provides supported a"/>
    <x v="27"/>
    <s v="Reablement/Rehabilitation Services"/>
    <s v=""/>
    <x v="0"/>
    <s v=""/>
    <x v="0"/>
    <s v=""/>
    <s v=""/>
    <x v="1"/>
    <x v="9"/>
    <n v="465000"/>
    <x v="1"/>
  </r>
  <r>
    <x v="4"/>
    <x v="79"/>
    <x v="0"/>
    <n v="12"/>
    <x v="79"/>
    <n v="12"/>
    <s v="A2.4 Ambulatory Care"/>
    <s v="We will incrementally develop a seven day system of ambulatory care to stop people requiring admission to hospital to have their health and care needs assessed. The system has been designed to provide rapid access for assessment, specialist advice, diagno"/>
    <x v="0"/>
    <s v="Other"/>
    <s v="Physical Health and Wellbeing"/>
    <x v="3"/>
    <s v=""/>
    <x v="6"/>
    <s v=""/>
    <s v=""/>
    <x v="6"/>
    <x v="9"/>
    <n v="1334224"/>
    <x v="1"/>
  </r>
  <r>
    <x v="4"/>
    <x v="79"/>
    <x v="0"/>
    <n v="13"/>
    <x v="79"/>
    <n v="13"/>
    <s v="A2.5 Care homes specialist nursing"/>
    <s v="We will continue to incrementally extend the number of homes supported by the multi-disciplinary support service to ensure residents are offered structured proactive management of frailty, chronic disease and medicines. The programme will actively support"/>
    <x v="11"/>
    <s v=""/>
    <s v="Healthcare Services to Care Homes"/>
    <x v="1"/>
    <s v=""/>
    <x v="6"/>
    <s v=""/>
    <s v=""/>
    <x v="3"/>
    <x v="9"/>
    <n v="542858"/>
    <x v="1"/>
  </r>
  <r>
    <x v="4"/>
    <x v="79"/>
    <x v="0"/>
    <n v="14"/>
    <x v="79"/>
    <n v="14"/>
    <s v="A2.6 Ways to wellness"/>
    <s v="We have looked to enhance the role of the voluntary and community sector to support people to remain in their own homes as part of our extended step up/down virtual ward model. We will maximise use of this extensive network to implement a flexible approac"/>
    <x v="0"/>
    <s v="Social Prescribing"/>
    <s v=""/>
    <x v="1"/>
    <s v=""/>
    <x v="6"/>
    <s v=""/>
    <s v=""/>
    <x v="5"/>
    <x v="9"/>
    <n v="168000"/>
    <x v="1"/>
  </r>
  <r>
    <x v="4"/>
    <x v="79"/>
    <x v="0"/>
    <n v="15"/>
    <x v="79"/>
    <n v="15"/>
    <s v="A2.7 Non elective admissions"/>
    <s v="Given that one of the key aims of the BCF plan is to harness joint organisational working to reduce acute non-elective admissions, the current Secondary Care tariff costs payable for Non-Elective inpatient admission activity which is targeted for reductio"/>
    <x v="28"/>
    <s v="Chg 1. Early Discharge Planning"/>
    <s v=""/>
    <x v="3"/>
    <s v=""/>
    <x v="6"/>
    <s v=""/>
    <s v=""/>
    <x v="6"/>
    <x v="9"/>
    <n v="2778000"/>
    <x v="1"/>
  </r>
  <r>
    <x v="4"/>
    <x v="79"/>
    <x v="0"/>
    <n v="16"/>
    <x v="79"/>
    <n v="16"/>
    <s v="A3.1 Home &amp; specialist housing for older people"/>
    <s v="This scheme supports/contributes to our overall approach in developing more specialist housing options for older people to avoid the need for residential care in Newcastle.It specifically part funds the delivery of Extra Care, which is a model of housing "/>
    <x v="7"/>
    <s v=""/>
    <s v=""/>
    <x v="0"/>
    <s v=""/>
    <x v="0"/>
    <s v=""/>
    <s v=""/>
    <x v="2"/>
    <x v="9"/>
    <n v="300000"/>
    <x v="1"/>
  </r>
  <r>
    <x v="4"/>
    <x v="79"/>
    <x v="0"/>
    <n v="17"/>
    <x v="79"/>
    <n v="17"/>
    <s v="A3.2 Prevention social work"/>
    <s v="This scheme supports our CH&amp;SDC hub to deliver our Care Act prevention duties. Through part funding the staffing of a same day response team, the hub can deliver an effective preventative approach, preventing the escalation of need and providing signposti"/>
    <x v="11"/>
    <s v=""/>
    <s v="Physical &amp; Mental Health"/>
    <x v="0"/>
    <s v=""/>
    <x v="0"/>
    <s v=""/>
    <s v=""/>
    <x v="1"/>
    <x v="9"/>
    <n v="207000"/>
    <x v="1"/>
  </r>
  <r>
    <x v="4"/>
    <x v="79"/>
    <x v="0"/>
    <n v="18"/>
    <x v="79"/>
    <n v="18"/>
    <s v="A3.3 Supporting people with long term conditions"/>
    <s v="This scheme contributes to Adult Social Care services which keep people at home. It enables us to continue to provide a level of personal and practical support for people who have long term conditions to enable them to live independently within the commun"/>
    <x v="7"/>
    <s v=""/>
    <s v=""/>
    <x v="0"/>
    <s v=""/>
    <x v="0"/>
    <s v=""/>
    <s v=""/>
    <x v="2"/>
    <x v="9"/>
    <n v="2118000"/>
    <x v="1"/>
  </r>
  <r>
    <x v="4"/>
    <x v="79"/>
    <x v="0"/>
    <n v="19"/>
    <x v="79"/>
    <n v="19"/>
    <s v="A3.4 Carers"/>
    <s v="We recognise and value the informal network of carers in Newcastle that are already working to preserve quality of life for those they care for and who on a daily basis prevent unnecessary admission to hospital. It is critical that we support the resilien"/>
    <x v="12"/>
    <s v="Respite Services"/>
    <s v=""/>
    <x v="1"/>
    <s v=""/>
    <x v="6"/>
    <s v=""/>
    <s v=""/>
    <x v="2"/>
    <x v="9"/>
    <n v="520000"/>
    <x v="1"/>
  </r>
  <r>
    <x v="4"/>
    <x v="79"/>
    <x v="0"/>
    <n v="20"/>
    <x v="79"/>
    <n v="20"/>
    <s v="A3.4 Carers"/>
    <s v="This scheme enables the council to fund part of the contract for carers support in Newcastle. "/>
    <x v="12"/>
    <s v="Respite Services"/>
    <s v=""/>
    <x v="0"/>
    <s v=""/>
    <x v="0"/>
    <s v=""/>
    <s v=""/>
    <x v="0"/>
    <x v="9"/>
    <n v="204000"/>
    <x v="1"/>
  </r>
  <r>
    <x v="4"/>
    <x v="79"/>
    <x v="0"/>
    <n v="21"/>
    <x v="79"/>
    <n v="21"/>
    <s v="A3.5 Heart Failure"/>
    <s v="We will continue to develop our whole systems approach to chronic heart failure management, implementing interventions shown to improve outcome, including reducing admission to hospital. Our integrated pathway identifies people from non-cardiology wards a"/>
    <x v="0"/>
    <s v="Other"/>
    <s v="Physical Health and Wellbeing"/>
    <x v="1"/>
    <s v=""/>
    <x v="6"/>
    <s v=""/>
    <s v=""/>
    <x v="3"/>
    <x v="9"/>
    <n v="108338"/>
    <x v="1"/>
  </r>
  <r>
    <x v="4"/>
    <x v="79"/>
    <x v="0"/>
    <n v="22"/>
    <x v="79"/>
    <n v="22"/>
    <s v="A3.6 Non Elective admissions"/>
    <s v="Given that one of the key aims of the BCF plan is to harness joint organisational working to reduce acute non-elective admissions, the current Secondary Care tariff costs payable for Non-Elective inpatient admission activity which is targeted for reductio"/>
    <x v="28"/>
    <s v="Chg 1. Early Discharge Planning"/>
    <s v=""/>
    <x v="3"/>
    <s v=""/>
    <x v="6"/>
    <s v=""/>
    <s v=""/>
    <x v="6"/>
    <x v="9"/>
    <n v="600000"/>
    <x v="1"/>
  </r>
  <r>
    <x v="4"/>
    <x v="79"/>
    <x v="0"/>
    <n v="23"/>
    <x v="79"/>
    <n v="23"/>
    <s v="B1 Respond to requirements of health and care policy and legislation"/>
    <s v="This scheme provides financial protection to adult social care services against an array of pressures, including developing systems in response to the additional social care requirements within the Care Act, provision of information and advice, increased "/>
    <x v="6"/>
    <s v="Other"/>
    <s v="Implementation of Care Act"/>
    <x v="0"/>
    <s v=""/>
    <x v="0"/>
    <s v=""/>
    <s v=""/>
    <x v="0"/>
    <x v="9"/>
    <n v="840000"/>
    <x v="1"/>
  </r>
  <r>
    <x v="4"/>
    <x v="79"/>
    <x v="0"/>
    <n v="24"/>
    <x v="79"/>
    <n v="24"/>
    <s v="B2 Facilitate data sharing and use of technology to engage patients and service users"/>
    <s v="This scheme enables us to progress our plans for alignment of Health and Social Care information systems, which enable our data sharing plans and ambitions for technology enabled interoperable systems, for example through the MIG."/>
    <x v="9"/>
    <s v="Shared records and Interoperability"/>
    <s v=""/>
    <x v="0"/>
    <s v=""/>
    <x v="0"/>
    <s v=""/>
    <s v=""/>
    <x v="1"/>
    <x v="9"/>
    <n v="135000"/>
    <x v="1"/>
  </r>
  <r>
    <x v="4"/>
    <x v="79"/>
    <x v="0"/>
    <n v="25"/>
    <x v="79"/>
    <n v="25"/>
    <s v="B3 Joint Working arrangements"/>
    <s v="This scheme part funds various support functions which enable the progression of joint working between health and social care. "/>
    <x v="9"/>
    <s v="Integrated models of provision"/>
    <s v=""/>
    <x v="0"/>
    <s v=""/>
    <x v="0"/>
    <s v=""/>
    <s v=""/>
    <x v="1"/>
    <x v="9"/>
    <n v="285342"/>
    <x v="1"/>
  </r>
  <r>
    <x v="4"/>
    <x v="79"/>
    <x v="0"/>
    <n v="27"/>
    <x v="79"/>
    <n v="27"/>
    <s v="C1 Disabled Facilities Grant"/>
    <s v="The programme helps disabled people to live as comfortably and independently as possible in their own homes through the provision of adaptations. Entitlement to a Disabled Facilities Grant is mandatory for eligible disabled people and the grant provides f"/>
    <x v="13"/>
    <s v="Adaptations"/>
    <s v=""/>
    <x v="0"/>
    <s v=""/>
    <x v="0"/>
    <s v=""/>
    <s v=""/>
    <x v="1"/>
    <x v="2"/>
    <n v="2223595"/>
    <x v="1"/>
  </r>
  <r>
    <x v="4"/>
    <x v="79"/>
    <x v="0"/>
    <n v="28"/>
    <x v="79"/>
    <n v="28"/>
    <s v="Review Existing Service Portfolio Incl remaining Non Elective Activity"/>
    <s v="As BCF schemes develop the remaining cohort of Non Elective activity covered within the patient cohort targeted by the above schemes will be reviewed to release any further efficiencies. This scheme is the remaining CCG minimum contribution funding, large"/>
    <x v="11"/>
    <s v=""/>
    <s v="Review exisiting spend for efficiencies"/>
    <x v="1"/>
    <s v=""/>
    <x v="6"/>
    <s v=""/>
    <s v=""/>
    <x v="3"/>
    <x v="9"/>
    <n v="466938"/>
    <x v="1"/>
  </r>
  <r>
    <x v="4"/>
    <x v="79"/>
    <x v="0"/>
    <n v="29"/>
    <x v="79"/>
    <n v="28"/>
    <s v="Review Existing Service Portfolio Incl remaining Non Elective Activity"/>
    <s v="As BCF schemes develop the remaining cohort of Non Elective activity covered within the patient cohort targeted by the above schemes will be reviewed to release any further efficiencies. This scheme is the remaining CCG minimum contribution funding, large"/>
    <x v="11"/>
    <s v=""/>
    <s v="Additional Social Care uplift"/>
    <x v="0"/>
    <s v=""/>
    <x v="6"/>
    <s v=""/>
    <s v=""/>
    <x v="1"/>
    <x v="9"/>
    <n v="96491"/>
    <x v="1"/>
  </r>
  <r>
    <x v="4"/>
    <x v="79"/>
    <x v="0"/>
    <n v="30"/>
    <x v="79"/>
    <n v="29"/>
    <s v="A2.8 Community Matrons"/>
    <s v="The Community Matron team within the Newcastle Community services are a key component of a number of schemes developed under the Better Care Fund and therefore we will continue to adapt and refine the role of the Community Matrons to dovetail with the oth"/>
    <x v="3"/>
    <s v="Other"/>
    <s v="Integrated Care Packages"/>
    <x v="1"/>
    <s v=""/>
    <x v="6"/>
    <s v=""/>
    <s v=""/>
    <x v="3"/>
    <x v="9"/>
    <n v="257055"/>
    <x v="1"/>
  </r>
  <r>
    <x v="4"/>
    <x v="79"/>
    <x v="0"/>
    <n v="33"/>
    <x v="79"/>
    <n v="31"/>
    <s v="Capacity building to support volunteers in social care"/>
    <s v="This project will engage with national and regional leaders in the field of volunteering to grow a capacity building programme for local volunteers in social care.  "/>
    <x v="0"/>
    <s v="Other"/>
    <s v="Mental Health / Wellbeing"/>
    <x v="0"/>
    <s v=""/>
    <x v="0"/>
    <s v=""/>
    <s v=""/>
    <x v="0"/>
    <x v="3"/>
    <n v="75000"/>
    <x v="1"/>
  </r>
  <r>
    <x v="4"/>
    <x v="79"/>
    <x v="0"/>
    <n v="35"/>
    <x v="79"/>
    <n v="33"/>
    <s v="Deferred domiciliary Care Budget reductions"/>
    <s v="This project will enable a temporary deferment of planned budget reductions in domiciliary care (and on this basis output fields are not appropriate)."/>
    <x v="7"/>
    <s v=""/>
    <s v=""/>
    <x v="0"/>
    <s v=""/>
    <x v="0"/>
    <s v=""/>
    <s v=""/>
    <x v="2"/>
    <x v="3"/>
    <n v="1102000"/>
    <x v="1"/>
  </r>
  <r>
    <x v="4"/>
    <x v="79"/>
    <x v="0"/>
    <n v="39"/>
    <x v="79"/>
    <n v="37"/>
    <s v="Test the efficiencies provided by a care finder model"/>
    <s v="This project will enable us to create a new function to coordinate and commission care packages for social care needs at home.  (This is a support and enabling function and therefore output fields not appropriate)."/>
    <x v="7"/>
    <s v=""/>
    <s v=""/>
    <x v="0"/>
    <s v=""/>
    <x v="0"/>
    <s v=""/>
    <s v=""/>
    <x v="1"/>
    <x v="3"/>
    <n v="140000"/>
    <x v="1"/>
  </r>
  <r>
    <x v="4"/>
    <x v="79"/>
    <x v="0"/>
    <n v="40"/>
    <x v="79"/>
    <n v="38"/>
    <s v="Testing a night-time home care service"/>
    <s v="This project will deliver additional night-time domiciliary capacity in the market to test the impact of this type of care on admissions to permanent residential care."/>
    <x v="7"/>
    <s v=""/>
    <s v=""/>
    <x v="0"/>
    <s v=""/>
    <x v="0"/>
    <s v=""/>
    <s v=""/>
    <x v="2"/>
    <x v="3"/>
    <n v="119000"/>
    <x v="1"/>
  </r>
  <r>
    <x v="4"/>
    <x v="79"/>
    <x v="0"/>
    <n v="41"/>
    <x v="79"/>
    <n v="39"/>
    <s v="‘Time to Think’ beds within our Extra Care provision"/>
    <s v="This project will enable us to rent flats within our new Dementia specific Extra Care facilities to allow for an alternative pathway from the cusp of Residential Care into Extra Care. "/>
    <x v="11"/>
    <s v=""/>
    <s v="Short term extra care placements"/>
    <x v="0"/>
    <s v=""/>
    <x v="0"/>
    <s v=""/>
    <s v=""/>
    <x v="1"/>
    <x v="3"/>
    <n v="73000"/>
    <x v="1"/>
  </r>
  <r>
    <x v="4"/>
    <x v="79"/>
    <x v="0"/>
    <n v="43"/>
    <x v="79"/>
    <n v="41"/>
    <s v="Health Related Calls"/>
    <s v="This project will temporarily mitigate the impacts of previous budget proposals relating to health related calls (including medi-prompts). _x000a_(Not appropriate to assign outputs as mitigating circumstances currently unchanged). _x000a_"/>
    <x v="15"/>
    <s v=""/>
    <s v=""/>
    <x v="0"/>
    <s v=""/>
    <x v="0"/>
    <s v=""/>
    <s v=""/>
    <x v="2"/>
    <x v="3"/>
    <n v="375000"/>
    <x v="1"/>
  </r>
  <r>
    <x v="4"/>
    <x v="79"/>
    <x v="0"/>
    <n v="44"/>
    <x v="79"/>
    <n v="42"/>
    <s v="Home from Hospital First Response Service"/>
    <s v="This project will deliver additional domiciliary care capacity in the market, specifically targeted at hospital discharges for people with long term needs."/>
    <x v="7"/>
    <s v=""/>
    <s v=""/>
    <x v="0"/>
    <s v=""/>
    <x v="0"/>
    <s v=""/>
    <s v=""/>
    <x v="2"/>
    <x v="3"/>
    <n v="260000"/>
    <x v="1"/>
  </r>
  <r>
    <x v="4"/>
    <x v="79"/>
    <x v="0"/>
    <n v="45"/>
    <x v="79"/>
    <n v="43"/>
    <s v="Increasing the capacity of Social Work Team Managers within hospitals "/>
    <s v="This project will support the delivery of the ‘High Impact Change Model’ at the interface of health and social care by providing additional management capacity in our hospital social work teams. "/>
    <x v="28"/>
    <s v="Other approaches"/>
    <s v=""/>
    <x v="0"/>
    <s v=""/>
    <x v="0"/>
    <s v=""/>
    <s v=""/>
    <x v="1"/>
    <x v="3"/>
    <n v="57000"/>
    <x v="1"/>
  </r>
  <r>
    <x v="4"/>
    <x v="79"/>
    <x v="0"/>
    <n v="46"/>
    <x v="79"/>
    <n v="44"/>
    <s v="Intermediate Care Review and deferred budget reductions "/>
    <s v="This project will provide project management to support the social care components of the Intermediate Care Review, and enables the deferment of planned budget reductions in Intermediate Care in 2018/19 (and on this basis output fields are not appropriate"/>
    <x v="27"/>
    <s v="Other"/>
    <s v="Service Review"/>
    <x v="0"/>
    <s v=""/>
    <x v="0"/>
    <s v=""/>
    <s v=""/>
    <x v="1"/>
    <x v="3"/>
    <n v="740000"/>
    <x v="1"/>
  </r>
  <r>
    <x v="4"/>
    <x v="79"/>
    <x v="0"/>
    <n v="47"/>
    <x v="79"/>
    <n v="45"/>
    <s v="Managing fluctuations in demand "/>
    <s v="This project will contribute to our approach to resilience planning and our ability to manage peaks in demand and seasonal fluctuations over the year. "/>
    <x v="11"/>
    <s v=""/>
    <s v="Capacity to provide additional social care services during peak demand "/>
    <x v="0"/>
    <s v=""/>
    <x v="0"/>
    <s v=""/>
    <s v=""/>
    <x v="1"/>
    <x v="3"/>
    <n v="120000"/>
    <x v="1"/>
  </r>
  <r>
    <x v="4"/>
    <x v="79"/>
    <x v="0"/>
    <n v="48"/>
    <x v="79"/>
    <n v="46"/>
    <s v="Mental Health Social Workers in A&amp;E "/>
    <s v="This project will provide additional social work resources to work into the Emergency Department at the RVI to support adults with mental ill health."/>
    <x v="3"/>
    <s v="Other"/>
    <s v="Social Work capacity "/>
    <x v="0"/>
    <s v=""/>
    <x v="0"/>
    <s v=""/>
    <s v=""/>
    <x v="1"/>
    <x v="3"/>
    <n v="217000"/>
    <x v="1"/>
  </r>
  <r>
    <x v="4"/>
    <x v="79"/>
    <x v="0"/>
    <n v="52"/>
    <x v="79"/>
    <n v="50"/>
    <s v="Adult Social Care Market Stability "/>
    <s v="This project is responding to the increased costs of contractual inflation, demographic growth &amp; the National Living Wage in our contractual arrangements. "/>
    <x v="11"/>
    <s v=""/>
    <s v="Stabilising the social care provider market"/>
    <x v="0"/>
    <s v=""/>
    <x v="0"/>
    <s v=""/>
    <s v=""/>
    <x v="2"/>
    <x v="3"/>
    <n v="11553537"/>
    <x v="1"/>
  </r>
  <r>
    <x v="4"/>
    <x v="79"/>
    <x v="0"/>
    <n v="53"/>
    <x v="79"/>
    <n v="51"/>
    <s v="Dementia Coordinator"/>
    <s v="This resource will enable the local authority, with its partners, to further develop a range of responses to dementia as both a significant and growing area of need for older people in the city."/>
    <x v="11"/>
    <s v=""/>
    <s v="Mental Health / Wellbeing"/>
    <x v="0"/>
    <s v=""/>
    <x v="0"/>
    <s v=""/>
    <s v=""/>
    <x v="1"/>
    <x v="3"/>
    <n v="45000"/>
    <x v="2"/>
  </r>
  <r>
    <x v="4"/>
    <x v="79"/>
    <x v="0"/>
    <n v="54"/>
    <x v="79"/>
    <n v="52"/>
    <s v="NEW DFG"/>
    <s v="additional DFG monies will be used to support the implementation of a new approach to service delivery as outlined in the strategic narrative at Section 4"/>
    <x v="13"/>
    <s v="Adaptations"/>
    <s v=""/>
    <x v="0"/>
    <s v=""/>
    <x v="0"/>
    <s v=""/>
    <s v=""/>
    <x v="1"/>
    <x v="2"/>
    <n v="175797"/>
    <x v="2"/>
  </r>
  <r>
    <x v="4"/>
    <x v="79"/>
    <x v="0"/>
    <n v="58"/>
    <x v="79"/>
    <n v="53"/>
    <s v="Byker Lodge "/>
    <s v="Byker Lodge provides short term, 24-hour support for people experiencing a crisis or coming out of hospital. The service aims to enable people to return home, with appropriate support, as soon as possible.  (Funding allocated for Byker Lodge enables the l"/>
    <x v="27"/>
    <s v="Reablement/Rehabilitation Services"/>
    <s v=""/>
    <x v="0"/>
    <s v=""/>
    <x v="0"/>
    <s v=""/>
    <s v=""/>
    <x v="1"/>
    <x v="9"/>
    <n v="375000"/>
    <x v="2"/>
  </r>
  <r>
    <x v="4"/>
    <x v="79"/>
    <x v="0"/>
    <n v="59"/>
    <x v="79"/>
    <n v="54"/>
    <s v="Expansion and extension of the Night Time Home Care Service"/>
    <s v="The night time home care support service, delivered by the LAs reablement team, provides short term interventions to people in their own homes to support recovery from illness, facilitate earlier hospital discharge or avoid hospital admission. The aim of "/>
    <x v="7"/>
    <s v=""/>
    <s v=""/>
    <x v="0"/>
    <s v=""/>
    <x v="0"/>
    <s v=""/>
    <s v=""/>
    <x v="1"/>
    <x v="9"/>
    <n v="80447"/>
    <x v="2"/>
  </r>
  <r>
    <x v="4"/>
    <x v="79"/>
    <x v="0"/>
    <n v="60"/>
    <x v="79"/>
    <n v="55"/>
    <s v="Command Centre - explore potential system response to support all partners "/>
    <s v="Funding allocated to the development of a Command Centre will enable social care data to be overlaid with health data to enable a whole system approach to timely discharge from hospital in a planned way."/>
    <x v="9"/>
    <s v="Shared records and Interoperability"/>
    <s v=""/>
    <x v="0"/>
    <s v=""/>
    <x v="0"/>
    <s v=""/>
    <s v=""/>
    <x v="1"/>
    <x v="9"/>
    <n v="30000"/>
    <x v="2"/>
  </r>
  <r>
    <x v="4"/>
    <x v="79"/>
    <x v="0"/>
    <n v="61"/>
    <x v="79"/>
    <n v="56"/>
    <s v="Expand Mental Health Social Workers into A&amp;E project"/>
    <s v="The Mental Health Social Workers into A&amp;E project (MHAT) provides additional social work resources to work into the RVI to support adults with mental ill health.  The team works alongside existing clinical responses, in particular the Psychiatric Liaison "/>
    <x v="3"/>
    <s v="Other"/>
    <s v="Social Work capacity "/>
    <x v="0"/>
    <s v=""/>
    <x v="0"/>
    <s v=""/>
    <s v=""/>
    <x v="1"/>
    <x v="9"/>
    <n v="15000"/>
    <x v="2"/>
  </r>
  <r>
    <x v="4"/>
    <x v="79"/>
    <x v="0"/>
    <n v="62"/>
    <x v="79"/>
    <n v="57"/>
    <s v="New Winter Pressures"/>
    <s v="reablement or intermediate care in the person’s own home"/>
    <x v="11"/>
    <s v=""/>
    <s v="Winter Pressures"/>
    <x v="0"/>
    <s v=""/>
    <x v="0"/>
    <s v=""/>
    <s v=""/>
    <x v="1"/>
    <x v="11"/>
    <n v="375208"/>
    <x v="2"/>
  </r>
  <r>
    <x v="4"/>
    <x v="79"/>
    <x v="0"/>
    <n v="63"/>
    <x v="79"/>
    <n v="58"/>
    <s v="New Winter Pressures"/>
    <s v="additional placement capacity in nursing or residential care homes (not reablement)"/>
    <x v="11"/>
    <s v=""/>
    <s v="Winter Pressures"/>
    <x v="0"/>
    <s v=""/>
    <x v="0"/>
    <s v=""/>
    <s v=""/>
    <x v="1"/>
    <x v="11"/>
    <n v="450249"/>
    <x v="2"/>
  </r>
  <r>
    <x v="4"/>
    <x v="79"/>
    <x v="0"/>
    <n v="64"/>
    <x v="79"/>
    <n v="59"/>
    <s v="New Winter Pressures"/>
    <s v="additional domiciliary care packages (not reablement)"/>
    <x v="11"/>
    <s v=""/>
    <s v="Winter Pressures"/>
    <x v="0"/>
    <s v=""/>
    <x v="0"/>
    <s v=""/>
    <s v=""/>
    <x v="1"/>
    <x v="11"/>
    <n v="375208"/>
    <x v="2"/>
  </r>
  <r>
    <x v="4"/>
    <x v="79"/>
    <x v="0"/>
    <n v="65"/>
    <x v="79"/>
    <n v="60"/>
    <s v="New Winter Pressures"/>
    <s v="investment in minor aids and adaptations or revenue spending to support provision of aids and adaptations"/>
    <x v="11"/>
    <s v=""/>
    <s v="Winter Pressures"/>
    <x v="0"/>
    <s v=""/>
    <x v="0"/>
    <s v=""/>
    <s v=""/>
    <x v="1"/>
    <x v="11"/>
    <n v="150083"/>
    <x v="2"/>
  </r>
  <r>
    <x v="4"/>
    <x v="79"/>
    <x v="0"/>
    <n v="66"/>
    <x v="79"/>
    <n v="61"/>
    <s v="New Winter Pressures"/>
    <s v="support additional complexity in Extra Care and additional investment for 1:1 in residential/nursing care placements for those with complex needs"/>
    <x v="11"/>
    <s v=""/>
    <s v="Winter Pressures"/>
    <x v="0"/>
    <s v=""/>
    <x v="0"/>
    <s v=""/>
    <s v=""/>
    <x v="1"/>
    <x v="11"/>
    <n v="150083"/>
    <x v="2"/>
  </r>
  <r>
    <x v="4"/>
    <x v="80"/>
    <x v="0"/>
    <n v="1"/>
    <x v="80"/>
    <n v="1"/>
    <s v="Community--based support"/>
    <s v="Includes Carepoint; reablement; immediate response and overnight home care; adaptations and loan equipment service; and CareCall/telecare"/>
    <x v="28"/>
    <s v="Chg 3. Multi-Disciplinary/Multi-Agency Discharge Teams"/>
    <s v=""/>
    <x v="0"/>
    <s v=""/>
    <x v="0"/>
    <s v=""/>
    <s v=""/>
    <x v="1"/>
    <x v="9"/>
    <n v="7627881"/>
    <x v="1"/>
  </r>
  <r>
    <x v="4"/>
    <x v="80"/>
    <x v="0"/>
    <n v="2"/>
    <x v="80"/>
    <n v="2"/>
    <s v="Intermediate Care Beds"/>
    <s v="Intermediate Care"/>
    <x v="27"/>
    <s v="Bed Based - Step Up/Down"/>
    <s v=""/>
    <x v="1"/>
    <s v=""/>
    <x v="6"/>
    <s v=""/>
    <s v=""/>
    <x v="2"/>
    <x v="9"/>
    <n v="2709097"/>
    <x v="1"/>
  </r>
  <r>
    <x v="4"/>
    <x v="80"/>
    <x v="0"/>
    <n v="3"/>
    <x v="80"/>
    <n v="3"/>
    <s v="Intermediate Care - Community Services"/>
    <s v="Community Rehabilitation Team"/>
    <x v="15"/>
    <s v="Rapid / Crisis Response"/>
    <s v=""/>
    <x v="0"/>
    <s v=""/>
    <x v="0"/>
    <s v=""/>
    <s v=""/>
    <x v="1"/>
    <x v="9"/>
    <n v="783386"/>
    <x v="1"/>
  </r>
  <r>
    <x v="4"/>
    <x v="80"/>
    <x v="0"/>
    <n v="4"/>
    <x v="80"/>
    <n v="4"/>
    <s v="Liaison Psychiatry - Working Age Adults"/>
    <s v="Liaison Psychiatry - Working Age Adults"/>
    <x v="3"/>
    <s v="Other"/>
    <s v="Improved access to mental health services"/>
    <x v="2"/>
    <s v=""/>
    <x v="6"/>
    <s v=""/>
    <s v=""/>
    <x v="5"/>
    <x v="9"/>
    <n v="713817"/>
    <x v="1"/>
  </r>
  <r>
    <x v="4"/>
    <x v="80"/>
    <x v="0"/>
    <n v="6"/>
    <x v="80"/>
    <n v="6"/>
    <s v="Enhanced Primary Care in Care Homes"/>
    <s v="Enhanced Primary Care in Care Homes"/>
    <x v="28"/>
    <s v="Chg 8. Enhancing Health in Care Homes"/>
    <s v=""/>
    <x v="6"/>
    <s v=""/>
    <x v="6"/>
    <s v=""/>
    <s v=""/>
    <x v="8"/>
    <x v="9"/>
    <n v="937068"/>
    <x v="1"/>
  </r>
  <r>
    <x v="4"/>
    <x v="80"/>
    <x v="0"/>
    <n v="7"/>
    <x v="80"/>
    <n v="7"/>
    <s v="Seven Day Social Work"/>
    <s v="Seven day services"/>
    <x v="28"/>
    <s v="Chg 1. Early Discharge Planning"/>
    <s v=""/>
    <x v="0"/>
    <s v=""/>
    <x v="0"/>
    <s v=""/>
    <s v=""/>
    <x v="1"/>
    <x v="9"/>
    <n v="68523.647037463801"/>
    <x v="1"/>
  </r>
  <r>
    <x v="4"/>
    <x v="80"/>
    <x v="0"/>
    <n v="8"/>
    <x v="80"/>
    <n v="8"/>
    <s v="Improving access to advice and information"/>
    <s v="SIGN and Mycare on-line advice services"/>
    <x v="0"/>
    <s v="Social Prescribing"/>
    <s v=""/>
    <x v="0"/>
    <s v=""/>
    <x v="0"/>
    <s v=""/>
    <s v=""/>
    <x v="1"/>
    <x v="9"/>
    <n v="32813"/>
    <x v="1"/>
  </r>
  <r>
    <x v="4"/>
    <x v="80"/>
    <x v="0"/>
    <n v="9"/>
    <x v="80"/>
    <n v="9"/>
    <s v="Care Act implementation"/>
    <s v="Care Act implementation"/>
    <x v="6"/>
    <s v="Other"/>
    <s v="Various"/>
    <x v="0"/>
    <s v=""/>
    <x v="0"/>
    <s v=""/>
    <s v=""/>
    <x v="1"/>
    <x v="9"/>
    <n v="670914"/>
    <x v="1"/>
  </r>
  <r>
    <x v="4"/>
    <x v="80"/>
    <x v="0"/>
    <n v="10"/>
    <x v="80"/>
    <n v="10"/>
    <s v="Carers Support"/>
    <s v="Carers Support"/>
    <x v="12"/>
    <s v="Carer Advice and Support"/>
    <s v=""/>
    <x v="0"/>
    <s v=""/>
    <x v="0"/>
    <s v=""/>
    <s v=""/>
    <x v="1"/>
    <x v="9"/>
    <n v="609099.08477745601"/>
    <x v="1"/>
  </r>
  <r>
    <x v="4"/>
    <x v="80"/>
    <x v="0"/>
    <n v="11"/>
    <x v="80"/>
    <n v="12"/>
    <s v="Independent support for people with learning disabilities"/>
    <s v="Independent support for people with learning disabilities"/>
    <x v="15"/>
    <s v=""/>
    <s v=""/>
    <x v="0"/>
    <s v=""/>
    <x v="0"/>
    <s v=""/>
    <s v=""/>
    <x v="2"/>
    <x v="9"/>
    <n v="652606.16226156009"/>
    <x v="1"/>
  </r>
  <r>
    <x v="4"/>
    <x v="80"/>
    <x v="0"/>
    <n v="12"/>
    <x v="80"/>
    <n v="19"/>
    <s v="End of Life Care - RAPID"/>
    <s v="End of life care"/>
    <x v="15"/>
    <s v=""/>
    <s v=""/>
    <x v="1"/>
    <s v=""/>
    <x v="6"/>
    <s v=""/>
    <s v=""/>
    <x v="3"/>
    <x v="9"/>
    <n v="227380"/>
    <x v="1"/>
  </r>
  <r>
    <x v="4"/>
    <x v="80"/>
    <x v="0"/>
    <n v="13"/>
    <x v="80"/>
    <n v="21"/>
    <s v="CarePlus"/>
    <s v="Integrated Care Planning and Navigation"/>
    <x v="3"/>
    <s v="Care Planning, Assessment and Review"/>
    <s v=""/>
    <x v="1"/>
    <s v=""/>
    <x v="6"/>
    <s v=""/>
    <s v=""/>
    <x v="3"/>
    <x v="9"/>
    <n v="677528"/>
    <x v="1"/>
  </r>
  <r>
    <x v="4"/>
    <x v="80"/>
    <x v="0"/>
    <n v="14"/>
    <x v="80"/>
    <n v="24"/>
    <s v="Admission avoidance and discharge planning services"/>
    <s v="Admission avoidance and discharge planning services"/>
    <x v="28"/>
    <s v="Chg 3. Multi-Disciplinary/Multi-Agency Discharge Teams"/>
    <s v=""/>
    <x v="1"/>
    <s v=""/>
    <x v="6"/>
    <s v=""/>
    <s v=""/>
    <x v="3"/>
    <x v="9"/>
    <n v="762586"/>
    <x v="1"/>
  </r>
  <r>
    <x v="4"/>
    <x v="80"/>
    <x v="0"/>
    <n v="15"/>
    <x v="80"/>
    <n v="25"/>
    <s v="Community Falls First Responder Service"/>
    <s v="Avoiding unnecessary paramedic response to falls at home"/>
    <x v="11"/>
    <s v="Other"/>
    <s v="Avoiding unnecessary paramedic response to falls at home"/>
    <x v="0"/>
    <s v=""/>
    <x v="0"/>
    <s v=""/>
    <s v=""/>
    <x v="1"/>
    <x v="9"/>
    <n v="131078"/>
    <x v="1"/>
  </r>
  <r>
    <x v="4"/>
    <x v="80"/>
    <x v="0"/>
    <n v="16"/>
    <x v="80"/>
    <n v="13"/>
    <s v="Impact on care home fees of national living wage"/>
    <s v="Meet costs of paying living wage to staff in care homes"/>
    <x v="11"/>
    <s v=""/>
    <s v="Supporting the Social Care provider market"/>
    <x v="0"/>
    <s v=""/>
    <x v="0"/>
    <s v=""/>
    <s v=""/>
    <x v="2"/>
    <x v="3"/>
    <n v="2345847"/>
    <x v="1"/>
  </r>
  <r>
    <x v="4"/>
    <x v="80"/>
    <x v="0"/>
    <n v="17"/>
    <x v="80"/>
    <n v="14"/>
    <s v="Impact on domicilliary care fees of national living wage"/>
    <s v="Meet costs of paying living wage to staff of home care providers"/>
    <x v="11"/>
    <s v=""/>
    <s v="Supporting the Social Care provider market"/>
    <x v="0"/>
    <s v=""/>
    <x v="0"/>
    <s v=""/>
    <s v=""/>
    <x v="2"/>
    <x v="3"/>
    <n v="746469"/>
    <x v="1"/>
  </r>
  <r>
    <x v="4"/>
    <x v="80"/>
    <x v="0"/>
    <n v="18"/>
    <x v="80"/>
    <n v="15"/>
    <s v="Impact on other increased fees (ISL, day care, direct payments, etc) of national living wage"/>
    <s v="Meet costs of paying living wage to staff of other social care providers"/>
    <x v="11"/>
    <s v=""/>
    <s v="Supporting the Social Care provider market"/>
    <x v="0"/>
    <s v=""/>
    <x v="0"/>
    <s v=""/>
    <s v=""/>
    <x v="2"/>
    <x v="3"/>
    <n v="3483827"/>
    <x v="1"/>
  </r>
  <r>
    <x v="4"/>
    <x v="80"/>
    <x v="0"/>
    <n v="19"/>
    <x v="80"/>
    <n v="16"/>
    <s v="Effect of demographic growth and change in severity of need"/>
    <s v="Increased volume and complexity of social care provision"/>
    <x v="11"/>
    <s v=""/>
    <s v="Supporting the Social Care provider market"/>
    <x v="0"/>
    <s v=""/>
    <x v="0"/>
    <s v=""/>
    <s v=""/>
    <x v="2"/>
    <x v="3"/>
    <n v="1689666"/>
    <x v="1"/>
  </r>
  <r>
    <x v="4"/>
    <x v="80"/>
    <x v="0"/>
    <n v="20"/>
    <x v="80"/>
    <n v="17"/>
    <s v="Measures to respond to winter pressures"/>
    <s v="Short term residential placements and additional homecare capacity"/>
    <x v="11"/>
    <s v=""/>
    <s v="Reducing pressure on the NHS"/>
    <x v="0"/>
    <s v=""/>
    <x v="0"/>
    <s v=""/>
    <s v=""/>
    <x v="2"/>
    <x v="11"/>
    <n v="1031077"/>
    <x v="2"/>
  </r>
  <r>
    <x v="4"/>
    <x v="80"/>
    <x v="0"/>
    <n v="21"/>
    <x v="80"/>
    <n v="26"/>
    <s v="Disabled Facilities Grant"/>
    <s v="Disabled Facilities Grant"/>
    <x v="13"/>
    <s v="Other"/>
    <s v="Personalised responses to housing-related need"/>
    <x v="0"/>
    <s v=""/>
    <x v="0"/>
    <s v=""/>
    <s v=""/>
    <x v="1"/>
    <x v="2"/>
    <n v="1647220"/>
    <x v="1"/>
  </r>
  <r>
    <x v="4"/>
    <x v="81"/>
    <x v="0"/>
    <n v="1"/>
    <x v="81"/>
    <n v="1"/>
    <s v="Planned community teams"/>
    <s v="Meeting ongoing/ complex needs in the community"/>
    <x v="10"/>
    <s v=""/>
    <s v=""/>
    <x v="0"/>
    <s v=""/>
    <x v="0"/>
    <s v=""/>
    <s v=""/>
    <x v="1"/>
    <x v="3"/>
    <n v="2125000"/>
    <x v="1"/>
  </r>
  <r>
    <x v="4"/>
    <x v="81"/>
    <x v="0"/>
    <n v="2"/>
    <x v="81"/>
    <n v="1"/>
    <s v="Planned community teams"/>
    <s v="Meeting ongoing/ complex needs in the community"/>
    <x v="10"/>
    <s v=""/>
    <s v=""/>
    <x v="0"/>
    <s v=""/>
    <x v="0"/>
    <s v=""/>
    <s v=""/>
    <x v="2"/>
    <x v="3"/>
    <n v="7136476"/>
    <x v="1"/>
  </r>
  <r>
    <x v="4"/>
    <x v="81"/>
    <x v="0"/>
    <n v="3"/>
    <x v="81"/>
    <n v="1"/>
    <s v="Planned community teams"/>
    <s v="Meeting ongoing/ complex needs in the community"/>
    <x v="10"/>
    <s v=""/>
    <s v=""/>
    <x v="0"/>
    <s v=""/>
    <x v="0"/>
    <s v=""/>
    <s v=""/>
    <x v="2"/>
    <x v="4"/>
    <n v="1478524"/>
    <x v="1"/>
  </r>
  <r>
    <x v="4"/>
    <x v="81"/>
    <x v="0"/>
    <n v="4"/>
    <x v="81"/>
    <n v="1"/>
    <s v="Planned community teams"/>
    <s v="Meeting ongoing/ complex needs in the community"/>
    <x v="10"/>
    <s v=""/>
    <s v=""/>
    <x v="0"/>
    <s v=""/>
    <x v="0"/>
    <s v=""/>
    <s v=""/>
    <x v="1"/>
    <x v="4"/>
    <n v="500000"/>
    <x v="1"/>
  </r>
  <r>
    <x v="4"/>
    <x v="81"/>
    <x v="0"/>
    <n v="5"/>
    <x v="81"/>
    <n v="1"/>
    <s v="Planned community teams"/>
    <s v="Meeting ongoing/ complex needs in the community"/>
    <x v="10"/>
    <s v=""/>
    <s v=""/>
    <x v="1"/>
    <s v=""/>
    <x v="6"/>
    <s v=""/>
    <s v=""/>
    <x v="3"/>
    <x v="9"/>
    <n v="5488000"/>
    <x v="1"/>
  </r>
  <r>
    <x v="4"/>
    <x v="81"/>
    <x v="0"/>
    <n v="6"/>
    <x v="81"/>
    <n v="1"/>
    <s v="Planned community teams"/>
    <s v="Meeting ongoing/ complex needs in the community"/>
    <x v="10"/>
    <s v=""/>
    <s v=""/>
    <x v="0"/>
    <s v=""/>
    <x v="0"/>
    <s v=""/>
    <s v=""/>
    <x v="2"/>
    <x v="9"/>
    <n v="463000"/>
    <x v="1"/>
  </r>
  <r>
    <x v="4"/>
    <x v="81"/>
    <x v="0"/>
    <n v="7"/>
    <x v="81"/>
    <n v="1"/>
    <s v="Planned community teams"/>
    <s v="Meeting ongoing/ complex needs in the community"/>
    <x v="10"/>
    <s v=""/>
    <s v=""/>
    <x v="0"/>
    <s v=""/>
    <x v="0"/>
    <s v=""/>
    <s v=""/>
    <x v="0"/>
    <x v="9"/>
    <n v="392000"/>
    <x v="1"/>
  </r>
  <r>
    <x v="4"/>
    <x v="81"/>
    <x v="0"/>
    <n v="8"/>
    <x v="81"/>
    <n v="2"/>
    <s v="Unplanned community model"/>
    <s v="Meeting urgent/ unplanned care needs in the community"/>
    <x v="10"/>
    <s v=""/>
    <s v=""/>
    <x v="1"/>
    <s v=""/>
    <x v="6"/>
    <s v=""/>
    <s v=""/>
    <x v="3"/>
    <x v="9"/>
    <n v="2513000"/>
    <x v="1"/>
  </r>
  <r>
    <x v="4"/>
    <x v="81"/>
    <x v="0"/>
    <n v="9"/>
    <x v="81"/>
    <n v="2"/>
    <s v="Unplanned community model"/>
    <s v="Meeting urgent/ unplanned care needs in the community"/>
    <x v="10"/>
    <s v=""/>
    <s v=""/>
    <x v="0"/>
    <s v=""/>
    <x v="0"/>
    <s v=""/>
    <s v=""/>
    <x v="1"/>
    <x v="9"/>
    <n v="3197000"/>
    <x v="1"/>
  </r>
  <r>
    <x v="4"/>
    <x v="81"/>
    <x v="0"/>
    <n v="10"/>
    <x v="81"/>
    <n v="2"/>
    <s v="Unplanned community model"/>
    <s v="Meeting urgent/ unplanned care needs in the community"/>
    <x v="10"/>
    <s v=""/>
    <s v=""/>
    <x v="0"/>
    <s v=""/>
    <x v="0"/>
    <s v=""/>
    <s v=""/>
    <x v="1"/>
    <x v="4"/>
    <n v="1190787"/>
    <x v="1"/>
  </r>
  <r>
    <x v="4"/>
    <x v="81"/>
    <x v="0"/>
    <n v="11"/>
    <x v="81"/>
    <n v="2"/>
    <s v="Unplanned community model"/>
    <s v="Meeting urgent/ unplanned care needs in the community"/>
    <x v="10"/>
    <s v=""/>
    <s v=""/>
    <x v="0"/>
    <s v=""/>
    <x v="0"/>
    <s v=""/>
    <s v=""/>
    <x v="1"/>
    <x v="4"/>
    <n v="125213"/>
    <x v="1"/>
  </r>
  <r>
    <x v="4"/>
    <x v="81"/>
    <x v="0"/>
    <n v="12"/>
    <x v="81"/>
    <n v="3"/>
    <s v="Adult Social Care remodelling"/>
    <s v="Development of strengths based practice"/>
    <x v="10"/>
    <s v=""/>
    <s v=""/>
    <x v="0"/>
    <s v=""/>
    <x v="0"/>
    <s v=""/>
    <s v=""/>
    <x v="1"/>
    <x v="9"/>
    <n v="378000"/>
    <x v="1"/>
  </r>
  <r>
    <x v="4"/>
    <x v="81"/>
    <x v="0"/>
    <n v="13"/>
    <x v="81"/>
    <n v="3"/>
    <s v="Adult Social Care remodelling"/>
    <s v="Development of strengths based practice"/>
    <x v="10"/>
    <s v=""/>
    <s v=""/>
    <x v="0"/>
    <s v=""/>
    <x v="0"/>
    <s v=""/>
    <s v=""/>
    <x v="1"/>
    <x v="11"/>
    <n v="915260"/>
    <x v="1"/>
  </r>
  <r>
    <x v="4"/>
    <x v="81"/>
    <x v="0"/>
    <n v="14"/>
    <x v="81"/>
    <n v="3"/>
    <s v="Adult Social Care remodelling"/>
    <s v="Development of strengths based practice"/>
    <x v="10"/>
    <s v=""/>
    <s v=""/>
    <x v="0"/>
    <s v=""/>
    <x v="0"/>
    <s v=""/>
    <s v=""/>
    <x v="1"/>
    <x v="4"/>
    <n v="3159740"/>
    <x v="1"/>
  </r>
  <r>
    <x v="4"/>
    <x v="81"/>
    <x v="0"/>
    <n v="15"/>
    <x v="81"/>
    <n v="4"/>
    <s v="Carers"/>
    <s v="Supporting carers"/>
    <x v="12"/>
    <s v="Carer Advice and Support"/>
    <s v=""/>
    <x v="0"/>
    <s v=""/>
    <x v="0"/>
    <s v=""/>
    <s v=""/>
    <x v="1"/>
    <x v="9"/>
    <n v="464000"/>
    <x v="1"/>
  </r>
  <r>
    <x v="4"/>
    <x v="81"/>
    <x v="0"/>
    <n v="16"/>
    <x v="81"/>
    <n v="5"/>
    <s v="Integration enablers"/>
    <s v="Programme management for integration"/>
    <x v="9"/>
    <s v="Integrated commissioning models"/>
    <s v=""/>
    <x v="5"/>
    <s v="Programme Management"/>
    <x v="0"/>
    <s v=""/>
    <s v=""/>
    <x v="1"/>
    <x v="9"/>
    <n v="173000"/>
    <x v="1"/>
  </r>
  <r>
    <x v="4"/>
    <x v="81"/>
    <x v="0"/>
    <n v="17"/>
    <x v="81"/>
    <n v="6"/>
    <s v="CCG acute contracting"/>
    <s v="Agreement between CCG and STFT to cover non-elective admission pressures"/>
    <x v="11"/>
    <s v=""/>
    <s v="Non-elective admission pressures"/>
    <x v="3"/>
    <s v=""/>
    <x v="6"/>
    <s v=""/>
    <s v=""/>
    <x v="6"/>
    <x v="9"/>
    <n v="406379"/>
    <x v="1"/>
  </r>
  <r>
    <x v="4"/>
    <x v="81"/>
    <x v="0"/>
    <n v="18"/>
    <x v="81"/>
    <n v="6"/>
    <s v="CCG acute contracting"/>
    <s v="Agreement between CCG and STFT to cover non-elective admission pressures"/>
    <x v="11"/>
    <s v=""/>
    <s v="Non-elective admission pressures"/>
    <x v="3"/>
    <s v=""/>
    <x v="6"/>
    <s v=""/>
    <s v=""/>
    <x v="6"/>
    <x v="10"/>
    <n v="298621"/>
    <x v="1"/>
  </r>
  <r>
    <x v="4"/>
    <x v="81"/>
    <x v="0"/>
    <n v="19"/>
    <x v="81"/>
    <n v="7"/>
    <s v="DFG"/>
    <s v="Disabled Facilities Grant"/>
    <x v="13"/>
    <s v="Adaptations"/>
    <s v=""/>
    <x v="0"/>
    <s v=""/>
    <x v="0"/>
    <s v=""/>
    <s v=""/>
    <x v="1"/>
    <x v="2"/>
    <n v="1690787"/>
    <x v="1"/>
  </r>
  <r>
    <x v="4"/>
    <x v="82"/>
    <x v="0"/>
    <n v="1"/>
    <x v="82"/>
    <n v="5"/>
    <s v="DFG"/>
    <s v="Disabled Facilities Grant"/>
    <x v="13"/>
    <s v="Adaptations"/>
    <s v=""/>
    <x v="0"/>
    <s v=""/>
    <x v="0"/>
    <s v=""/>
    <s v=""/>
    <x v="1"/>
    <x v="2"/>
    <n v="3574130"/>
    <x v="1"/>
  </r>
  <r>
    <x v="4"/>
    <x v="82"/>
    <x v="0"/>
    <n v="2"/>
    <x v="82"/>
    <n v="2"/>
    <s v="Mental Health, Learning Disabilities and Autism"/>
    <s v="Mental health learning disabilities and autism - Includes acute and community mental health, learning disabilities, autism, IAPT, dementia, counselling services, and packages. "/>
    <x v="11"/>
    <s v=""/>
    <s v="Mental Health, Learning Disabilities and Autism"/>
    <x v="0"/>
    <s v=""/>
    <x v="0"/>
    <s v=""/>
    <s v=""/>
    <x v="1"/>
    <x v="3"/>
    <n v="147526"/>
    <x v="1"/>
  </r>
  <r>
    <x v="4"/>
    <x v="82"/>
    <x v="0"/>
    <n v="3"/>
    <x v="82"/>
    <n v="2"/>
    <s v="Mental Health, Learning Disabilities and Autism"/>
    <s v="Mental health learning disabilities and autism - Includes acute and community mental health, learning disabilities, autism, IAPT, dementia, counselling services, and packages. "/>
    <x v="11"/>
    <s v=""/>
    <s v="Mental Health, Learning Disabilities and Autism"/>
    <x v="0"/>
    <s v=""/>
    <x v="0"/>
    <s v=""/>
    <s v=""/>
    <x v="2"/>
    <x v="3"/>
    <n v="2789163"/>
    <x v="1"/>
  </r>
  <r>
    <x v="4"/>
    <x v="82"/>
    <x v="0"/>
    <n v="4"/>
    <x v="82"/>
    <n v="3"/>
    <s v="Enhanced Primary and Community Care"/>
    <s v="Enhanced primary and community Services  Includes Community Integrated Teams, therapies, paliative and end of life care, continuing healthcare and packages, planned services such as MSK and community dermatology and areas historically commissioned under A"/>
    <x v="10"/>
    <s v=""/>
    <s v=""/>
    <x v="0"/>
    <s v=""/>
    <x v="0"/>
    <s v=""/>
    <s v=""/>
    <x v="1"/>
    <x v="3"/>
    <n v="1299601"/>
    <x v="1"/>
  </r>
  <r>
    <x v="4"/>
    <x v="82"/>
    <x v="0"/>
    <n v="5"/>
    <x v="82"/>
    <n v="3"/>
    <s v="Enhanced Primary and Community Care"/>
    <s v="Enhanced primary and community Services  Includes Community Integrated Teams, therapies, paliative and end of life care, continuing healthcare and packages, planned services such as MSK and community dermatology and areas historically commissioned under A"/>
    <x v="10"/>
    <s v=""/>
    <s v=""/>
    <x v="0"/>
    <s v=""/>
    <x v="0"/>
    <s v=""/>
    <s v=""/>
    <x v="2"/>
    <x v="3"/>
    <n v="10521483"/>
    <x v="1"/>
  </r>
  <r>
    <x v="4"/>
    <x v="82"/>
    <x v="0"/>
    <n v="6"/>
    <x v="82"/>
    <n v="4"/>
    <s v="Intermediate and Urgent Care"/>
    <s v="Intermediate and Urgent Care_x000a_Includes general practice extended access, current commissioned GP led urgent care services, GP out of hours, the Urgent Treatment Centre and other areas of the urgent care transformation programme.  Also includes recovery at "/>
    <x v="11"/>
    <s v="&lt;Please Select&gt;"/>
    <s v="Intermediate and Urgent Care"/>
    <x v="0"/>
    <s v=""/>
    <x v="0"/>
    <s v=""/>
    <s v=""/>
    <x v="1"/>
    <x v="3"/>
    <n v="1808872"/>
    <x v="1"/>
  </r>
  <r>
    <x v="4"/>
    <x v="82"/>
    <x v="0"/>
    <n v="7"/>
    <x v="82"/>
    <n v="2"/>
    <s v="Mental Health, Learning Disabilities and Autism"/>
    <s v="Mental health learning disabilities and autism - Includes acute and community mental health, learning disabilities, autism, IAPT, dementia, counselling services, and packages. "/>
    <x v="11"/>
    <s v=""/>
    <s v="Mental Health, Learning Disabilities and Autism"/>
    <x v="0"/>
    <s v=""/>
    <x v="0"/>
    <s v=""/>
    <s v=""/>
    <x v="2"/>
    <x v="11"/>
    <n v="206811"/>
    <x v="1"/>
  </r>
  <r>
    <x v="4"/>
    <x v="82"/>
    <x v="0"/>
    <n v="8"/>
    <x v="82"/>
    <n v="2"/>
    <s v="Mental Health, Learning Disabilities and Autism"/>
    <s v="Mental health learning disabilities and autism - Includes acute and community mental health, learning disabilities, autism, IAPT, dementia, counselling services, and packages. "/>
    <x v="11"/>
    <s v=""/>
    <s v="Mental Health, Learning Disabilities and Autism"/>
    <x v="0"/>
    <s v=""/>
    <x v="0"/>
    <s v=""/>
    <s v=""/>
    <x v="0"/>
    <x v="11"/>
    <n v="150000"/>
    <x v="1"/>
  </r>
  <r>
    <x v="4"/>
    <x v="82"/>
    <x v="0"/>
    <n v="9"/>
    <x v="82"/>
    <n v="3"/>
    <s v="Enhanced Primary and Community Care"/>
    <s v="Enhanced primary and community Services  Includes Community Integrated Teams, therapies, paliative and end of life care, continuing healthcare and packages, planned services such as MSK and community dermatology and areas historically commissioned under A"/>
    <x v="10"/>
    <s v=""/>
    <s v=""/>
    <x v="0"/>
    <s v=""/>
    <x v="0"/>
    <s v=""/>
    <s v=""/>
    <x v="2"/>
    <x v="11"/>
    <n v="1060967"/>
    <x v="1"/>
  </r>
  <r>
    <x v="4"/>
    <x v="82"/>
    <x v="0"/>
    <n v="10"/>
    <x v="82"/>
    <n v="3"/>
    <s v="Enhanced Primary and Community Care"/>
    <s v="Enhanced primary and community Services  Includes Community Integrated Teams, therapies, paliative and end of life care, continuing healthcare and packages, planned services such as MSK and community dermatology and areas historically commissioned under A"/>
    <x v="10"/>
    <s v=""/>
    <s v=""/>
    <x v="0"/>
    <s v=""/>
    <x v="0"/>
    <s v=""/>
    <s v=""/>
    <x v="0"/>
    <x v="11"/>
    <n v="150000"/>
    <x v="1"/>
  </r>
  <r>
    <x v="4"/>
    <x v="82"/>
    <x v="0"/>
    <n v="11"/>
    <x v="82"/>
    <n v="2"/>
    <s v="Mental Health, Learning Disabilities and Autism"/>
    <s v="Mental health learning disabilities and autism - Includes acute and community mental health, learning disabilities, autism, IAPT, dementia, counselling services, and packages. "/>
    <x v="11"/>
    <s v=""/>
    <s v="Mental Health, Learning Disabilities and Autism"/>
    <x v="0"/>
    <s v=""/>
    <x v="0"/>
    <s v=""/>
    <s v=""/>
    <x v="1"/>
    <x v="4"/>
    <n v="18250675"/>
    <x v="1"/>
  </r>
  <r>
    <x v="4"/>
    <x v="82"/>
    <x v="0"/>
    <n v="12"/>
    <x v="82"/>
    <n v="2"/>
    <s v="Mental Health, Learning Disabilities and Autism"/>
    <s v="Mental health learning disabilities and autism - Includes acute and community mental health, learning disabilities, autism, IAPT, dementia, counselling services, and packages. "/>
    <x v="11"/>
    <s v=""/>
    <s v="Mental Health, Learning Disabilities and Autism"/>
    <x v="0"/>
    <s v=""/>
    <x v="0"/>
    <s v=""/>
    <s v=""/>
    <x v="2"/>
    <x v="4"/>
    <n v="9537991"/>
    <x v="1"/>
  </r>
  <r>
    <x v="4"/>
    <x v="82"/>
    <x v="0"/>
    <n v="13"/>
    <x v="82"/>
    <n v="2"/>
    <s v="Mental Health, Learning Disabilities and Autism"/>
    <s v="Mental health learning disabilities and autism - Includes acute and community mental health, learning disabilities, autism, IAPT, dementia, counselling services, and packages. "/>
    <x v="11"/>
    <s v=""/>
    <s v="Mental Health, Learning Disabilities and Autism"/>
    <x v="0"/>
    <s v=""/>
    <x v="0"/>
    <s v=""/>
    <s v=""/>
    <x v="0"/>
    <x v="4"/>
    <n v="431344"/>
    <x v="1"/>
  </r>
  <r>
    <x v="4"/>
    <x v="82"/>
    <x v="0"/>
    <n v="14"/>
    <x v="82"/>
    <n v="3"/>
    <s v="Enhanced Primary and Community Care"/>
    <s v="Enhanced primary and community Services  Includes Community Integrated Teams, therapies, paliative and end of life care, continuing healthcare and packages, planned services such as MSK and community dermatology and areas historically commissioned under A"/>
    <x v="10"/>
    <s v=""/>
    <s v=""/>
    <x v="0"/>
    <s v=""/>
    <x v="0"/>
    <s v=""/>
    <s v=""/>
    <x v="1"/>
    <x v="4"/>
    <n v="4364979"/>
    <x v="1"/>
  </r>
  <r>
    <x v="4"/>
    <x v="82"/>
    <x v="0"/>
    <n v="15"/>
    <x v="82"/>
    <n v="3"/>
    <s v="Enhanced Primary and Community Care"/>
    <s v="Enhanced primary and community Services  Includes Community Integrated Teams, therapies, paliative and end of life care, continuing healthcare and packages, planned services such as MSK and community dermatology and areas historically commissioned under A"/>
    <x v="10"/>
    <s v=""/>
    <s v=""/>
    <x v="0"/>
    <s v=""/>
    <x v="0"/>
    <s v=""/>
    <s v=""/>
    <x v="2"/>
    <x v="4"/>
    <n v="18514925"/>
    <x v="1"/>
  </r>
  <r>
    <x v="4"/>
    <x v="82"/>
    <x v="0"/>
    <n v="16"/>
    <x v="82"/>
    <n v="4"/>
    <s v="Intermediate and Urgent Care"/>
    <s v="Intermediate and Urgent Care_x000a_Includes general practice extended access, current commissioned GP led urgent care services, GP out of hours, the Urgent Treatment Centre and other areas of the urgent care transformation programme.  Also includes recovery at "/>
    <x v="11"/>
    <s v=""/>
    <s v="Intermediate and Urgent Care"/>
    <x v="0"/>
    <s v=""/>
    <x v="0"/>
    <s v=""/>
    <s v=""/>
    <x v="2"/>
    <x v="4"/>
    <n v="3166714"/>
    <x v="1"/>
  </r>
  <r>
    <x v="4"/>
    <x v="82"/>
    <x v="0"/>
    <n v="17"/>
    <x v="82"/>
    <n v="3"/>
    <s v="Enhanced Primary and Community Care"/>
    <s v="Enhanced primary and community Services  Includes Community Integrated Teams, therapies, paliative and end of life care, continuing healthcare and packages, planned services such as MSK and community dermatology and areas historically commissioned under A"/>
    <x v="10"/>
    <s v=""/>
    <s v=""/>
    <x v="1"/>
    <s v=""/>
    <x v="6"/>
    <s v=""/>
    <s v=""/>
    <x v="0"/>
    <x v="10"/>
    <n v="314157"/>
    <x v="1"/>
  </r>
  <r>
    <x v="4"/>
    <x v="82"/>
    <x v="0"/>
    <n v="18"/>
    <x v="82"/>
    <n v="3"/>
    <s v="Enhanced Primary and Community Care"/>
    <s v="Enhanced primary and community Services  Includes Community Integrated Teams, therapies, paliative and end of life care, continuing healthcare and packages, planned services such as MSK and community dermatology and areas historically commissioned under A"/>
    <x v="10"/>
    <s v=""/>
    <s v=""/>
    <x v="4"/>
    <s v=""/>
    <x v="6"/>
    <s v=""/>
    <s v=""/>
    <x v="1"/>
    <x v="10"/>
    <n v="28293934"/>
    <x v="1"/>
  </r>
  <r>
    <x v="4"/>
    <x v="82"/>
    <x v="0"/>
    <n v="19"/>
    <x v="82"/>
    <n v="3"/>
    <s v="Enhanced Primary and Community Care"/>
    <s v="Enhanced primary and community Services  Includes Community Integrated Teams, therapies, paliative and end of life care, continuing healthcare and packages, planned services such as MSK and community dermatology and areas historically commissioned under A"/>
    <x v="10"/>
    <s v=""/>
    <s v=""/>
    <x v="1"/>
    <s v=""/>
    <x v="6"/>
    <s v=""/>
    <s v=""/>
    <x v="6"/>
    <x v="10"/>
    <n v="23045592"/>
    <x v="1"/>
  </r>
  <r>
    <x v="4"/>
    <x v="82"/>
    <x v="0"/>
    <n v="20"/>
    <x v="82"/>
    <n v="3"/>
    <s v="Enhanced Primary and Community Care"/>
    <s v="Enhanced primary and community Services  Includes Community Integrated Teams, therapies, paliative and end of life care, continuing healthcare and packages, planned services such as MSK and community dermatology and areas historically commissioned under A"/>
    <x v="10"/>
    <s v=""/>
    <s v=""/>
    <x v="1"/>
    <s v=""/>
    <x v="6"/>
    <s v=""/>
    <s v=""/>
    <x v="5"/>
    <x v="10"/>
    <n v="292320"/>
    <x v="1"/>
  </r>
  <r>
    <x v="4"/>
    <x v="82"/>
    <x v="0"/>
    <n v="21"/>
    <x v="82"/>
    <n v="3"/>
    <s v="Enhanced Primary and Community Care"/>
    <s v="Enhanced primary and community Services  Includes Community Integrated Teams, therapies, paliative and end of life care, continuing healthcare and packages, planned services such as MSK and community dermatology and areas historically commissioned under A"/>
    <x v="10"/>
    <s v=""/>
    <s v=""/>
    <x v="1"/>
    <s v=""/>
    <x v="6"/>
    <s v=""/>
    <s v=""/>
    <x v="2"/>
    <x v="10"/>
    <n v="3062325"/>
    <x v="1"/>
  </r>
  <r>
    <x v="4"/>
    <x v="82"/>
    <x v="0"/>
    <n v="22"/>
    <x v="82"/>
    <n v="3"/>
    <s v="Enhanced Primary and Community Care"/>
    <s v="Enhanced primary and community Services  Includes Community Integrated Teams, therapies, paliative and end of life care, continuing healthcare and packages, planned services such as MSK and community dermatology and areas historically commissioned under A"/>
    <x v="10"/>
    <s v=""/>
    <s v=""/>
    <x v="1"/>
    <s v=""/>
    <x v="6"/>
    <s v=""/>
    <s v=""/>
    <x v="0"/>
    <x v="9"/>
    <n v="336457"/>
    <x v="1"/>
  </r>
  <r>
    <x v="4"/>
    <x v="82"/>
    <x v="0"/>
    <n v="23"/>
    <x v="82"/>
    <n v="3"/>
    <s v="Enhanced Primary and Community Care"/>
    <s v="Enhanced primary and community Services  Includes Community Integrated Teams, therapies, paliative and end of life care, continuing healthcare and packages, planned services such as MSK and community dermatology and areas historically commissioned under A"/>
    <x v="10"/>
    <s v=""/>
    <s v=""/>
    <x v="0"/>
    <s v=""/>
    <x v="6"/>
    <s v=""/>
    <s v=""/>
    <x v="1"/>
    <x v="9"/>
    <n v="9462803"/>
    <x v="1"/>
  </r>
  <r>
    <x v="4"/>
    <x v="82"/>
    <x v="0"/>
    <n v="24"/>
    <x v="82"/>
    <n v="3"/>
    <s v="Enhanced Primary and Community Care"/>
    <s v="Enhanced primary and community Services  Includes Community Integrated Teams, therapies, paliative and end of life care, continuing healthcare and packages, planned services such as MSK and community dermatology and areas historically commissioned under A"/>
    <x v="10"/>
    <s v=""/>
    <s v=""/>
    <x v="1"/>
    <s v=""/>
    <x v="6"/>
    <s v=""/>
    <s v=""/>
    <x v="6"/>
    <x v="9"/>
    <n v="5528475"/>
    <x v="1"/>
  </r>
  <r>
    <x v="4"/>
    <x v="82"/>
    <x v="0"/>
    <n v="25"/>
    <x v="82"/>
    <n v="3"/>
    <s v="Enhanced Primary and Community Care"/>
    <s v="Enhanced primary and community Services  Includes Community Integrated Teams, therapies, paliative and end of life care, continuing healthcare and packages, planned services such as MSK and community dermatology and areas historically commissioned under A"/>
    <x v="10"/>
    <s v=""/>
    <s v=""/>
    <x v="1"/>
    <s v=""/>
    <x v="6"/>
    <s v=""/>
    <s v=""/>
    <x v="2"/>
    <x v="9"/>
    <n v="908279"/>
    <x v="1"/>
  </r>
  <r>
    <x v="4"/>
    <x v="82"/>
    <x v="0"/>
    <n v="26"/>
    <x v="82"/>
    <n v="4"/>
    <s v="Intermediate and Urgent Care"/>
    <s v="Intermediate and Urgent Care_x000a_Includes general practice extended access, current commissioned GP led urgent care services, GP out of hours, the Urgent Treatment Centre and other areas of the urgent care transformation programme.  Also includes recovery at "/>
    <x v="11"/>
    <s v=""/>
    <s v="Intermediate and Urgent Care"/>
    <x v="1"/>
    <s v=""/>
    <x v="6"/>
    <s v=""/>
    <s v=""/>
    <x v="6"/>
    <x v="10"/>
    <n v="5187648"/>
    <x v="1"/>
  </r>
  <r>
    <x v="4"/>
    <x v="82"/>
    <x v="0"/>
    <n v="27"/>
    <x v="82"/>
    <n v="4"/>
    <s v="Intermediate and Urgent Care"/>
    <s v="Intermediate and Urgent Care_x000a_Includes general practice extended access, current commissioned GP led urgent care services, GP out of hours, the Urgent Treatment Centre and other areas of the urgent care transformation programme.  Also includes recovery at "/>
    <x v="11"/>
    <s v=""/>
    <s v="Intermediate and Urgent Care"/>
    <x v="1"/>
    <s v=""/>
    <x v="6"/>
    <s v=""/>
    <s v=""/>
    <x v="2"/>
    <x v="10"/>
    <n v="5112269"/>
    <x v="1"/>
  </r>
  <r>
    <x v="4"/>
    <x v="82"/>
    <x v="0"/>
    <n v="28"/>
    <x v="82"/>
    <n v="4"/>
    <s v="Intermediate and Urgent Care"/>
    <s v="Intermediate and Urgent Care_x000a_Includes general practice extended access, current commissioned GP led urgent care services, GP out of hours, the Urgent Treatment Centre and other areas of the urgent care transformation programme.  Also includes recovery at "/>
    <x v="11"/>
    <s v=""/>
    <s v="Intermediate and Urgent Care"/>
    <x v="1"/>
    <s v=""/>
    <x v="6"/>
    <s v=""/>
    <s v=""/>
    <x v="1"/>
    <x v="9"/>
    <n v="3140263"/>
    <x v="1"/>
  </r>
  <r>
    <x v="4"/>
    <x v="82"/>
    <x v="0"/>
    <n v="29"/>
    <x v="82"/>
    <n v="4"/>
    <s v="Intermediate and Urgent Care"/>
    <s v="Intermediate and Urgent Care_x000a_Includes general practice extended access, current commissioned GP led urgent care services, GP out of hours, the Urgent Treatment Centre and other areas of the urgent care transformation programme.  Also includes recovery at "/>
    <x v="11"/>
    <s v=""/>
    <s v="Intermediate and Urgent Care"/>
    <x v="1"/>
    <s v=""/>
    <x v="6"/>
    <s v=""/>
    <s v=""/>
    <x v="6"/>
    <x v="9"/>
    <n v="3323019"/>
    <x v="1"/>
  </r>
  <r>
    <x v="4"/>
    <x v="82"/>
    <x v="0"/>
    <n v="30"/>
    <x v="82"/>
    <n v="4"/>
    <s v="Intermediate and Urgent Care"/>
    <s v="Intermediate and Urgent Care_x000a_Includes general practice extended access, current commissioned GP led urgent care services, GP out of hours, the Urgent Treatment Centre and other areas of the urgent care transformation programme.  Also includes recovery at "/>
    <x v="11"/>
    <s v=""/>
    <s v="Intermediate and Urgent Care"/>
    <x v="1"/>
    <s v=""/>
    <x v="6"/>
    <s v=""/>
    <s v=""/>
    <x v="2"/>
    <x v="9"/>
    <n v="129373"/>
    <x v="1"/>
  </r>
  <r>
    <x v="4"/>
    <x v="82"/>
    <x v="0"/>
    <n v="31"/>
    <x v="82"/>
    <n v="2"/>
    <s v="Mental Health, Learning Disabilities and Autism"/>
    <s v="Mental health learning disabilities and autism - Includes acute and community mental health, learning disabilities, autism, IAPT, dementia, counselling services, and packages. "/>
    <x v="11"/>
    <s v=""/>
    <s v="Mental Health, Learning Disabilities and Autism"/>
    <x v="2"/>
    <s v=""/>
    <x v="6"/>
    <s v=""/>
    <s v=""/>
    <x v="1"/>
    <x v="9"/>
    <n v="877000"/>
    <x v="1"/>
  </r>
  <r>
    <x v="4"/>
    <x v="82"/>
    <x v="0"/>
    <n v="32"/>
    <x v="82"/>
    <n v="2"/>
    <s v="Mental Health, Learning Disabilities and Autism"/>
    <s v="Mental health learning disabilities and autism - Includes acute and community mental health, learning disabilities, autism, IAPT, dementia, counselling services, and packages. "/>
    <x v="11"/>
    <s v=""/>
    <s v="Mental Health, Learning Disabilities and Autism"/>
    <x v="2"/>
    <s v=""/>
    <x v="6"/>
    <s v=""/>
    <s v=""/>
    <x v="0"/>
    <x v="10"/>
    <n v="1673139"/>
    <x v="1"/>
  </r>
  <r>
    <x v="4"/>
    <x v="82"/>
    <x v="0"/>
    <n v="33"/>
    <x v="82"/>
    <n v="2"/>
    <s v="Mental Health, Learning Disabilities and Autism"/>
    <s v="Mental health learning disabilities and autism - Includes acute and community mental health, learning disabilities, autism, IAPT, dementia, counselling services, and packages. "/>
    <x v="11"/>
    <s v=""/>
    <s v="Mental Health, Learning Disabilities and Autism"/>
    <x v="2"/>
    <s v=""/>
    <x v="6"/>
    <s v=""/>
    <s v=""/>
    <x v="1"/>
    <x v="10"/>
    <n v="10568223"/>
    <x v="1"/>
  </r>
  <r>
    <x v="4"/>
    <x v="82"/>
    <x v="0"/>
    <n v="34"/>
    <x v="82"/>
    <n v="2"/>
    <s v="Mental Health, Learning Disabilities and Autism"/>
    <s v="Mental health learning disabilities and autism - Includes acute and community mental health, learning disabilities, autism, IAPT, dementia, counselling services, and packages. "/>
    <x v="11"/>
    <s v=""/>
    <s v="Mental Health, Learning Disabilities and Autism"/>
    <x v="2"/>
    <s v=""/>
    <x v="6"/>
    <s v=""/>
    <s v=""/>
    <x v="5"/>
    <x v="10"/>
    <n v="49468943"/>
    <x v="1"/>
  </r>
  <r>
    <x v="4"/>
    <x v="82"/>
    <x v="0"/>
    <n v="35"/>
    <x v="82"/>
    <n v="2"/>
    <s v="Mental Health, Learning Disabilities and Autism"/>
    <s v="Mental health learning disabilities and autism - Includes acute and community mental health, learning disabilities, autism, IAPT, dementia, counselling services, and packages. "/>
    <x v="11"/>
    <s v=""/>
    <s v="Mental Health, Learning Disabilities and Autism"/>
    <x v="2"/>
    <s v=""/>
    <x v="6"/>
    <s v=""/>
    <s v=""/>
    <x v="2"/>
    <x v="10"/>
    <n v="13000"/>
    <x v="1"/>
  </r>
  <r>
    <x v="4"/>
    <x v="83"/>
    <x v="2"/>
    <n v="1"/>
    <x v="83"/>
    <n v="1"/>
    <s v="Short term residential care package "/>
    <s v="Short term assessment to evaluate the individuals and identify their best care destination. Additional capacity for EAB beds for residential and dementia clients."/>
    <x v="16"/>
    <s v="Care Home"/>
    <s v=""/>
    <x v="0"/>
    <s v=""/>
    <x v="0"/>
    <s v=""/>
    <s v=""/>
    <x v="2"/>
    <x v="9"/>
    <n v="1462103"/>
    <x v="1"/>
  </r>
  <r>
    <x v="4"/>
    <x v="83"/>
    <x v="2"/>
    <n v="2"/>
    <x v="83"/>
    <n v="2"/>
    <s v="Social Worker Capacity - Hospital"/>
    <s v="This is a contribution for Hospital based social workers across UHB and S&amp;WB . It is part of the essential requirement to increase capacity within hospital settings. "/>
    <x v="28"/>
    <s v="Chg 3. Multi-Disciplinary/Multi-Agency Discharge Teams"/>
    <s v=""/>
    <x v="0"/>
    <s v=""/>
    <x v="0"/>
    <s v=""/>
    <s v=""/>
    <x v="1"/>
    <x v="9"/>
    <n v="689631"/>
    <x v="1"/>
  </r>
  <r>
    <x v="4"/>
    <x v="83"/>
    <x v="2"/>
    <n v="3"/>
    <x v="83"/>
    <n v="3"/>
    <s v="7 day working "/>
    <s v="This funding supports Social Care having a presence to cover weekends and evenings. In hospital settings and therefore can have a very real effect on delayed transfers of care. "/>
    <x v="28"/>
    <s v="Chg 5. Seven-Day Services"/>
    <s v=""/>
    <x v="0"/>
    <s v=""/>
    <x v="0"/>
    <s v=""/>
    <s v=""/>
    <x v="1"/>
    <x v="9"/>
    <n v="390540"/>
    <x v="1"/>
  </r>
  <r>
    <x v="4"/>
    <x v="83"/>
    <x v="2"/>
    <n v="4"/>
    <x v="83"/>
    <n v="4"/>
    <s v="Home Care Capacity - Enablement "/>
    <s v="This contributes to the budget for BCC Enablement Services  It pays for Enablement workers  across  Birmingham. It is part of the essential requirement to increase capacity within the community to enable people to go Home First "/>
    <x v="28"/>
    <s v="Chg 4. Home First / Discharge to Access"/>
    <s v=""/>
    <x v="0"/>
    <s v=""/>
    <x v="0"/>
    <s v=""/>
    <s v=""/>
    <x v="1"/>
    <x v="9"/>
    <n v="516416"/>
    <x v="1"/>
  </r>
  <r>
    <x v="4"/>
    <x v="83"/>
    <x v="2"/>
    <n v="5"/>
    <x v="83"/>
    <n v="5"/>
    <s v="Kenrick centre "/>
    <s v="Support to Care Home service in the form of reablement beds "/>
    <x v="28"/>
    <s v="Chg 4. Home First / Discharge to Access"/>
    <s v=""/>
    <x v="0"/>
    <s v=""/>
    <x v="0"/>
    <s v=""/>
    <s v=""/>
    <x v="1"/>
    <x v="9"/>
    <n v="1566977"/>
    <x v="1"/>
  </r>
  <r>
    <x v="4"/>
    <x v="83"/>
    <x v="2"/>
    <n v="6"/>
    <x v="83"/>
    <n v="6"/>
    <s v="RAID - Reablement psychatric liaison service "/>
    <s v="The Rapid, Assessment, Interface and Discharge team is a specialist multidisciplinary mental health service, working within all acute hospitals in Birmingham for people over the age of 16. The service works closely with other hospital psychologists and al"/>
    <x v="27"/>
    <s v="Reablement/Rehabilitation Services"/>
    <s v=""/>
    <x v="2"/>
    <s v=""/>
    <x v="6"/>
    <s v=""/>
    <s v=""/>
    <x v="5"/>
    <x v="9"/>
    <n v="1747738"/>
    <x v="1"/>
  </r>
  <r>
    <x v="4"/>
    <x v="83"/>
    <x v="2"/>
    <n v="7"/>
    <x v="83"/>
    <n v="7"/>
    <s v="Planned Community schemes SW&amp;WB"/>
    <s v="Includes 'Own Bed Instead' and reablement services."/>
    <x v="10"/>
    <s v=""/>
    <s v=""/>
    <x v="1"/>
    <s v=""/>
    <x v="6"/>
    <s v=""/>
    <s v=""/>
    <x v="3"/>
    <x v="9"/>
    <n v="370209"/>
    <x v="1"/>
  </r>
  <r>
    <x v="4"/>
    <x v="83"/>
    <x v="2"/>
    <n v="8"/>
    <x v="83"/>
    <n v="8"/>
    <s v="Assertive Outreach Team (AOT)"/>
    <s v="The Assertive Outreach team is a specialist community team made up of nurses, social workers and assistant practitioners, they work with an identified group of service users over 18 who have severe and enduring mental health problems and currently do not "/>
    <x v="10"/>
    <s v=""/>
    <s v=""/>
    <x v="0"/>
    <s v=""/>
    <x v="0"/>
    <s v=""/>
    <s v=""/>
    <x v="1"/>
    <x v="9"/>
    <n v="292592"/>
    <x v="1"/>
  </r>
  <r>
    <x v="4"/>
    <x v="83"/>
    <x v="2"/>
    <n v="9"/>
    <x v="83"/>
    <n v="9"/>
    <s v="BCHC - Integrated Care Team"/>
    <s v="District nursing and therapy services - primarily home based service for patients not in crisis with nursing/therapy requirements. Supports patients to keep well and manage their conditions so they don't deteriorate and are admitted or readmitted to hospi"/>
    <x v="15"/>
    <s v=""/>
    <s v=""/>
    <x v="1"/>
    <s v=""/>
    <x v="6"/>
    <s v=""/>
    <s v=""/>
    <x v="3"/>
    <x v="9"/>
    <n v="31430845.122000001"/>
    <x v="1"/>
  </r>
  <r>
    <x v="4"/>
    <x v="83"/>
    <x v="2"/>
    <n v="10"/>
    <x v="83"/>
    <n v="10"/>
    <s v="BCHC - Integrated Care Team"/>
    <s v="District nursing and therapy services - primarily home based service for patients not in crisis with nursing/therapy requirements. Supports patients to keep well and manage their conditions so they don't deteriorate and are admitted or readmitted to hospi"/>
    <x v="15"/>
    <s v=""/>
    <s v=""/>
    <x v="1"/>
    <s v=""/>
    <x v="6"/>
    <s v=""/>
    <s v=""/>
    <x v="3"/>
    <x v="10"/>
    <n v="4835768"/>
    <x v="1"/>
  </r>
  <r>
    <x v="4"/>
    <x v="83"/>
    <x v="2"/>
    <n v="11"/>
    <x v="83"/>
    <n v="11"/>
    <s v="BCHC Continence Services "/>
    <s v="For the provision of Continence services, nurses and supplies to the community and Care Homes. "/>
    <x v="10"/>
    <s v=""/>
    <s v=""/>
    <x v="1"/>
    <s v=""/>
    <x v="6"/>
    <s v=""/>
    <s v=""/>
    <x v="3"/>
    <x v="9"/>
    <n v="4051317.4820000003"/>
    <x v="1"/>
  </r>
  <r>
    <x v="4"/>
    <x v="83"/>
    <x v="2"/>
    <n v="12"/>
    <x v="83"/>
    <n v="12"/>
    <s v="BCHC - Rapid Response "/>
    <s v="Service to patients at the point of crisis 24/7.  Links with 999, 111 and GP services.  Qualified nurses triage calls, identifying those that require a rapid response to avoid hospital admission.  Reduces Non Elective Admissions, for those avoiding admiss"/>
    <x v="10"/>
    <s v=""/>
    <s v=""/>
    <x v="1"/>
    <s v=""/>
    <x v="6"/>
    <s v=""/>
    <s v=""/>
    <x v="3"/>
    <x v="9"/>
    <n v="7370469.1540000001"/>
    <x v="1"/>
  </r>
  <r>
    <x v="4"/>
    <x v="83"/>
    <x v="2"/>
    <n v="13"/>
    <x v="83"/>
    <n v="13"/>
    <s v="BCHC - Tissue Viability Community "/>
    <s v="Provision of Tissue viabilty services in the Community - providing services in peoples own homes and Care Homes. "/>
    <x v="10"/>
    <s v=""/>
    <s v=""/>
    <x v="1"/>
    <s v=""/>
    <x v="6"/>
    <s v=""/>
    <s v=""/>
    <x v="3"/>
    <x v="9"/>
    <n v="1122654.2420000001"/>
    <x v="1"/>
  </r>
  <r>
    <x v="4"/>
    <x v="83"/>
    <x v="2"/>
    <n v="14"/>
    <x v="83"/>
    <n v="14"/>
    <s v="The Outpatient Parenteral Antibiotic Therapy (OPAT)"/>
    <s v="OPAT service is provided in partnership with community services to enable patients who are fit to be outpatients and who meet a criteria set by the OPAT service -  to receive intravenous antibiotics in a setting of their choice, (e.g their own home). Pati"/>
    <x v="11"/>
    <s v=""/>
    <s v="Outpatients"/>
    <x v="3"/>
    <s v=""/>
    <x v="6"/>
    <s v=""/>
    <s v=""/>
    <x v="6"/>
    <x v="10"/>
    <n v="35124"/>
    <x v="1"/>
  </r>
  <r>
    <x v="4"/>
    <x v="83"/>
    <x v="2"/>
    <n v="15"/>
    <x v="83"/>
    <n v="15"/>
    <s v="Carers Strategy "/>
    <s v="This is a jointly commissioned service to provide assessments and relevant support to Carers. Carers nationally save the Health and Care market a considerable amount of money. "/>
    <x v="12"/>
    <s v="Carer Advice and Support"/>
    <s v=""/>
    <x v="0"/>
    <s v=""/>
    <x v="0"/>
    <s v=""/>
    <s v=""/>
    <x v="2"/>
    <x v="9"/>
    <n v="1360932"/>
    <x v="1"/>
  </r>
  <r>
    <x v="4"/>
    <x v="83"/>
    <x v="2"/>
    <n v="16"/>
    <x v="83"/>
    <n v="16"/>
    <s v="Eligibility Criteria "/>
    <s v=" This funding is used to support packages of Care and fund placements. "/>
    <x v="16"/>
    <s v="Other"/>
    <s v="Combination of sub types"/>
    <x v="0"/>
    <s v=""/>
    <x v="0"/>
    <s v=""/>
    <s v=""/>
    <x v="1"/>
    <x v="9"/>
    <n v="21564679"/>
    <x v="1"/>
  </r>
  <r>
    <x v="4"/>
    <x v="83"/>
    <x v="2"/>
    <n v="17"/>
    <x v="83"/>
    <n v="17"/>
    <s v="Equipment contracts "/>
    <s v="The community equipment loan store is a joint contract to supply equipment to maintain citizens in their own homes and enables them to return home promptly following a hospital admission. Following an invest to save initiative the costs for this service h"/>
    <x v="1"/>
    <s v="Community Based Equipment"/>
    <s v=""/>
    <x v="1"/>
    <s v=""/>
    <x v="0"/>
    <s v=""/>
    <s v=""/>
    <x v="2"/>
    <x v="10"/>
    <n v="4212732"/>
    <x v="1"/>
  </r>
  <r>
    <x v="4"/>
    <x v="83"/>
    <x v="2"/>
    <n v="18"/>
    <x v="83"/>
    <n v="18"/>
    <s v="Equipment contracts "/>
    <s v="The community equipment loan store is a joint contract to supply equipment to maintain citizens in their own homes and enables them to return home promptly following a hospital admission. Following an invest to save initiative the costs for this service h"/>
    <x v="1"/>
    <s v="Community Based Equipment"/>
    <s v=""/>
    <x v="0"/>
    <s v=""/>
    <x v="0"/>
    <s v=""/>
    <s v=""/>
    <x v="2"/>
    <x v="4"/>
    <n v="1338795"/>
    <x v="1"/>
  </r>
  <r>
    <x v="4"/>
    <x v="83"/>
    <x v="2"/>
    <n v="19"/>
    <x v="83"/>
    <n v="19"/>
    <s v="Dementia "/>
    <s v="_x000a_To provide dementia diagnosis and on going support in people's own homes "/>
    <x v="0"/>
    <s v="Other"/>
    <s v="Memory Assessment Service and Working Age Dementia Team"/>
    <x v="2"/>
    <s v=""/>
    <x v="6"/>
    <s v=""/>
    <s v=""/>
    <x v="5"/>
    <x v="9"/>
    <n v="1990244"/>
    <x v="1"/>
  </r>
  <r>
    <x v="4"/>
    <x v="83"/>
    <x v="2"/>
    <n v="20"/>
    <x v="83"/>
    <n v="20"/>
    <s v="Dementia "/>
    <s v="Support workers, care navigators and memory cafes"/>
    <x v="3"/>
    <s v="Other"/>
    <s v="Care navigation and memory activities"/>
    <x v="2"/>
    <s v=""/>
    <x v="6"/>
    <s v=""/>
    <s v=""/>
    <x v="0"/>
    <x v="9"/>
    <n v="435409"/>
    <x v="1"/>
  </r>
  <r>
    <x v="4"/>
    <x v="83"/>
    <x v="2"/>
    <n v="21"/>
    <x v="83"/>
    <n v="21"/>
    <s v="Dementia "/>
    <s v="Support workers, care navigators and memory cafes"/>
    <x v="3"/>
    <s v="Other"/>
    <s v="Care navigation and memory activities"/>
    <x v="0"/>
    <s v=""/>
    <x v="6"/>
    <s v=""/>
    <s v=""/>
    <x v="0"/>
    <x v="4"/>
    <n v="98230"/>
    <x v="1"/>
  </r>
  <r>
    <x v="4"/>
    <x v="83"/>
    <x v="2"/>
    <n v="22"/>
    <x v="83"/>
    <n v="22"/>
    <s v="Dementia "/>
    <s v="Support workers, care navigators and memory cafes"/>
    <x v="3"/>
    <s v="Other"/>
    <s v="Care navigation and memory activities"/>
    <x v="0"/>
    <s v=""/>
    <x v="6"/>
    <s v=""/>
    <s v=""/>
    <x v="0"/>
    <x v="9"/>
    <n v="181186"/>
    <x v="1"/>
  </r>
  <r>
    <x v="4"/>
    <x v="83"/>
    <x v="2"/>
    <n v="23"/>
    <x v="83"/>
    <n v="23"/>
    <s v="Management of Programme"/>
    <s v="Programme Management Costs"/>
    <x v="11"/>
    <s v=""/>
    <s v="PMO and admin support"/>
    <x v="5"/>
    <s v="Corporate"/>
    <x v="0"/>
    <s v=""/>
    <s v=""/>
    <x v="1"/>
    <x v="10"/>
    <n v="101790"/>
    <x v="1"/>
  </r>
  <r>
    <x v="4"/>
    <x v="83"/>
    <x v="2"/>
    <n v="24"/>
    <x v="83"/>
    <n v="24"/>
    <s v="General reablement"/>
    <s v="Community reablement schemes"/>
    <x v="10"/>
    <s v=""/>
    <s v=""/>
    <x v="1"/>
    <s v=""/>
    <x v="6"/>
    <s v=""/>
    <s v=""/>
    <x v="3"/>
    <x v="9"/>
    <n v="136635"/>
    <x v="1"/>
  </r>
  <r>
    <x v="4"/>
    <x v="83"/>
    <x v="2"/>
    <n v="25"/>
    <x v="83"/>
    <n v="25"/>
    <s v="External transformation support - Newton Europe "/>
    <s v="The Newton work is external capacity to transform intermediate care pathways; the workplans and case for change need to be fully developed and implemented. Substantial savings have been identified from this work. "/>
    <x v="9"/>
    <s v="Implementation &amp; Change Mgt capacity"/>
    <s v=""/>
    <x v="6"/>
    <s v=""/>
    <x v="6"/>
    <s v=""/>
    <s v=""/>
    <x v="2"/>
    <x v="9"/>
    <n v="25000"/>
    <x v="2"/>
  </r>
  <r>
    <x v="4"/>
    <x v="83"/>
    <x v="2"/>
    <n v="26"/>
    <x v="83"/>
    <n v="26"/>
    <s v="External transformation support - Newton Europe "/>
    <s v="The Newton work is external capacity to transform intermediate care pathways; the workplans and case for change need to be fully developed and implemented. Substantial savings have been identified from this work. "/>
    <x v="9"/>
    <s v="Implementation &amp; Change Mgt capacity"/>
    <s v=""/>
    <x v="5"/>
    <s v="Programme management"/>
    <x v="0"/>
    <s v=""/>
    <s v=""/>
    <x v="2"/>
    <x v="9"/>
    <n v="1527127"/>
    <x v="2"/>
  </r>
  <r>
    <x v="4"/>
    <x v="83"/>
    <x v="2"/>
    <n v="27"/>
    <x v="83"/>
    <n v="27"/>
    <s v="External transformation support - Newton Europe "/>
    <s v="The Newton work is external capacity to transform intermediate care pathways; the workplans and case for change need to be fully developed and implemented. Substantial savings have been identified from this work. "/>
    <x v="9"/>
    <s v="Implementation &amp; Change Mgt capacity"/>
    <s v=""/>
    <x v="0"/>
    <s v=""/>
    <x v="0"/>
    <s v=""/>
    <s v=""/>
    <x v="2"/>
    <x v="9"/>
    <n v="573477"/>
    <x v="2"/>
  </r>
  <r>
    <x v="4"/>
    <x v="83"/>
    <x v="2"/>
    <n v="28"/>
    <x v="83"/>
    <n v="28"/>
    <s v="Disability Facility Grant (DFG)"/>
    <s v="DFG -Greater flexibilities on the usage of the grant have been introduced to allow more support to be given in creative and innovative ways. These include small cash grants for maintanence issues in service users own property. Policy decisions on non mean"/>
    <x v="13"/>
    <s v="Adaptations"/>
    <s v=""/>
    <x v="0"/>
    <s v=""/>
    <x v="0"/>
    <s v=""/>
    <s v=""/>
    <x v="1"/>
    <x v="2"/>
    <n v="11407088"/>
    <x v="1"/>
  </r>
  <r>
    <x v="4"/>
    <x v="83"/>
    <x v="2"/>
    <n v="29"/>
    <x v="83"/>
    <n v="29"/>
    <s v="Care Act"/>
    <s v="Provides additional funds for Social Care to meet the increased requirements of the Care Act 2014. The funding is split between  Advice, prison social worker services, etc. It is allocated out according to the rationale for it being passed over. "/>
    <x v="6"/>
    <s v="Other"/>
    <s v="Occupational therapists, safeguarding and advocacy"/>
    <x v="0"/>
    <s v=""/>
    <x v="0"/>
    <s v=""/>
    <s v=""/>
    <x v="1"/>
    <x v="9"/>
    <n v="3195325"/>
    <x v="1"/>
  </r>
  <r>
    <x v="4"/>
    <x v="83"/>
    <x v="2"/>
    <n v="30"/>
    <x v="83"/>
    <n v="30"/>
    <s v="Early Intervention"/>
    <s v="CCG mandated spend on adult social care - 2019-20 anticipated allocation from NHSE"/>
    <x v="0"/>
    <s v="Other"/>
    <s v="Early intervention schemes"/>
    <x v="0"/>
    <s v=""/>
    <x v="0"/>
    <s v=""/>
    <s v=""/>
    <x v="1"/>
    <x v="9"/>
    <n v="1209631"/>
    <x v="2"/>
  </r>
  <r>
    <x v="4"/>
    <x v="83"/>
    <x v="2"/>
    <n v="31"/>
    <x v="83"/>
    <n v="31"/>
    <s v="Placements - IBCF"/>
    <s v="Provide additional funds for packages of care for citizens of Birmingham"/>
    <x v="16"/>
    <s v="Care Home"/>
    <s v=""/>
    <x v="0"/>
    <s v=""/>
    <x v="0"/>
    <s v=""/>
    <s v=""/>
    <x v="1"/>
    <x v="3"/>
    <n v="24389000"/>
    <x v="1"/>
  </r>
  <r>
    <x v="4"/>
    <x v="83"/>
    <x v="2"/>
    <n v="32"/>
    <x v="83"/>
    <n v="32"/>
    <s v="Placements - IBCF"/>
    <s v="Provide additional funds for packages of care for citizens of Birmingham"/>
    <x v="16"/>
    <s v="Nursing Home"/>
    <s v=""/>
    <x v="0"/>
    <s v=""/>
    <x v="0"/>
    <s v=""/>
    <s v=""/>
    <x v="1"/>
    <x v="3"/>
    <n v="12000000"/>
    <x v="1"/>
  </r>
  <r>
    <x v="4"/>
    <x v="83"/>
    <x v="2"/>
    <n v="33"/>
    <x v="83"/>
    <n v="33"/>
    <s v="Home Care - IBCF"/>
    <s v="Provides additional funds for packages of care for citizens of Birmingham"/>
    <x v="7"/>
    <s v=""/>
    <s v=""/>
    <x v="0"/>
    <s v=""/>
    <x v="0"/>
    <s v=""/>
    <s v=""/>
    <x v="1"/>
    <x v="3"/>
    <n v="16000000"/>
    <x v="1"/>
  </r>
  <r>
    <x v="4"/>
    <x v="83"/>
    <x v="2"/>
    <n v="34"/>
    <x v="83"/>
    <n v="34"/>
    <s v="Social Care Need - IBCF"/>
    <s v="Provides additional funds to support the delivery of services to meet the social care need within the city including increased capacity and services"/>
    <x v="16"/>
    <s v="Nursing Home"/>
    <s v=""/>
    <x v="0"/>
    <s v=""/>
    <x v="0"/>
    <s v=""/>
    <s v=""/>
    <x v="1"/>
    <x v="3"/>
    <n v="1145044"/>
    <x v="1"/>
  </r>
  <r>
    <x v="4"/>
    <x v="83"/>
    <x v="2"/>
    <n v="35"/>
    <x v="83"/>
    <n v="35"/>
    <s v="Support to the NHS - IBCF"/>
    <s v="Provides additional funds to reduce the pressures on the NHS by increasing capacity at discharge, reducing hospital admissions and diverting citizens to alternative provisions as applicable"/>
    <x v="28"/>
    <s v="Chg 3. Multi-Disciplinary/Multi-Agency Discharge Teams"/>
    <s v=""/>
    <x v="0"/>
    <s v=""/>
    <x v="0"/>
    <s v=""/>
    <s v=""/>
    <x v="1"/>
    <x v="3"/>
    <n v="4203967"/>
    <x v="1"/>
  </r>
  <r>
    <x v="4"/>
    <x v="83"/>
    <x v="2"/>
    <n v="36"/>
    <x v="83"/>
    <n v="36"/>
    <s v="Social Care Provider Market - IBCF"/>
    <s v="Provides funding to enable the support and development of the provider market within a community setting"/>
    <x v="0"/>
    <s v="Other"/>
    <s v="Neighbourhood Networks"/>
    <x v="0"/>
    <s v=""/>
    <x v="0"/>
    <s v=""/>
    <s v=""/>
    <x v="1"/>
    <x v="3"/>
    <n v="2583003"/>
    <x v="1"/>
  </r>
  <r>
    <x v="4"/>
    <x v="83"/>
    <x v="2"/>
    <n v="37"/>
    <x v="83"/>
    <n v="37"/>
    <s v="Winter Pressures"/>
    <s v="Additional placement capacity in nursing or residential care home (not reablement)"/>
    <x v="16"/>
    <s v="Nursing Home"/>
    <s v=""/>
    <x v="0"/>
    <s v=""/>
    <x v="0"/>
    <s v=""/>
    <s v=""/>
    <x v="1"/>
    <x v="11"/>
    <n v="784045"/>
    <x v="1"/>
  </r>
  <r>
    <x v="4"/>
    <x v="83"/>
    <x v="2"/>
    <n v="38"/>
    <x v="83"/>
    <n v="38"/>
    <s v="Winter Pressures"/>
    <s v="Additional care packages"/>
    <x v="7"/>
    <s v=""/>
    <s v=""/>
    <x v="0"/>
    <s v=""/>
    <x v="0"/>
    <s v=""/>
    <s v=""/>
    <x v="1"/>
    <x v="11"/>
    <n v="952052"/>
    <x v="1"/>
  </r>
  <r>
    <x v="4"/>
    <x v="83"/>
    <x v="2"/>
    <n v="39"/>
    <x v="83"/>
    <n v="39"/>
    <s v="Winter Pressures"/>
    <s v="Provides additional funds for work with the voluntary and community sector to reduce DTOC"/>
    <x v="10"/>
    <s v=""/>
    <s v=""/>
    <x v="0"/>
    <s v=""/>
    <x v="0"/>
    <s v=""/>
    <s v=""/>
    <x v="1"/>
    <x v="11"/>
    <n v="168000"/>
    <x v="1"/>
  </r>
  <r>
    <x v="4"/>
    <x v="83"/>
    <x v="2"/>
    <n v="40"/>
    <x v="83"/>
    <n v="40"/>
    <s v="Winter Pressures"/>
    <s v="Expansion of the seven day working"/>
    <x v="28"/>
    <s v="Chg 5. Seven-Day Services"/>
    <s v=""/>
    <x v="0"/>
    <s v=""/>
    <x v="0"/>
    <s v=""/>
    <s v=""/>
    <x v="1"/>
    <x v="11"/>
    <n v="112005"/>
    <x v="1"/>
  </r>
  <r>
    <x v="4"/>
    <x v="83"/>
    <x v="2"/>
    <n v="41"/>
    <x v="83"/>
    <n v="41"/>
    <s v="Winter Pressures"/>
    <s v="Provides additional funds for minor aids, adaptations and revenue spending"/>
    <x v="27"/>
    <s v="Rapid / Crisis Response"/>
    <s v=""/>
    <x v="0"/>
    <s v=""/>
    <x v="0"/>
    <s v=""/>
    <s v=""/>
    <x v="1"/>
    <x v="11"/>
    <n v="1512081"/>
    <x v="1"/>
  </r>
  <r>
    <x v="4"/>
    <x v="83"/>
    <x v="2"/>
    <n v="42"/>
    <x v="83"/>
    <n v="42"/>
    <s v="Winter Pressures"/>
    <s v="Provides funding to review and streamline processes through the system"/>
    <x v="3"/>
    <s v="Care Planning, Assessment and Review"/>
    <s v=""/>
    <x v="0"/>
    <s v=""/>
    <x v="0"/>
    <s v=""/>
    <s v=""/>
    <x v="1"/>
    <x v="11"/>
    <n v="280014"/>
    <x v="1"/>
  </r>
  <r>
    <x v="4"/>
    <x v="83"/>
    <x v="2"/>
    <n v="43"/>
    <x v="83"/>
    <n v="43"/>
    <s v="Winter Pressures"/>
    <s v="Provides additional funding to prevent or delay hospital admission or readmissions"/>
    <x v="28"/>
    <s v="Chg 1. Early Discharge Planning"/>
    <s v=""/>
    <x v="0"/>
    <s v=""/>
    <x v="0"/>
    <s v=""/>
    <s v=""/>
    <x v="1"/>
    <x v="11"/>
    <n v="1568085"/>
    <x v="1"/>
  </r>
  <r>
    <x v="4"/>
    <x v="83"/>
    <x v="2"/>
    <n v="44"/>
    <x v="83"/>
    <n v="44"/>
    <s v="Winter Pressures"/>
    <s v="Provides funding to mimimise delayed discharges, building on good practice for discharge and planning"/>
    <x v="28"/>
    <s v="Other approaches"/>
    <s v=""/>
    <x v="0"/>
    <s v=""/>
    <x v="0"/>
    <s v=""/>
    <s v=""/>
    <x v="1"/>
    <x v="11"/>
    <n v="224013"/>
    <x v="1"/>
  </r>
  <r>
    <x v="4"/>
    <x v="84"/>
    <x v="2"/>
    <n v="1"/>
    <x v="84"/>
    <n v="14"/>
    <s v="Whole Population Prevention"/>
    <s v="Community Based Preventative Schemes"/>
    <x v="0"/>
    <s v="Other"/>
    <s v="Community Based Preventative"/>
    <x v="0"/>
    <s v=""/>
    <x v="0"/>
    <s v=""/>
    <s v=""/>
    <x v="1"/>
    <x v="3"/>
    <n v="44966"/>
    <x v="1"/>
  </r>
  <r>
    <x v="4"/>
    <x v="84"/>
    <x v="2"/>
    <n v="2"/>
    <x v="84"/>
    <n v="14"/>
    <s v="Whole Population Prevention"/>
    <s v="Community Based Preventative Schemes"/>
    <x v="0"/>
    <s v="Other"/>
    <s v="Community Based Preventative"/>
    <x v="0"/>
    <s v=""/>
    <x v="0"/>
    <s v=""/>
    <s v=""/>
    <x v="3"/>
    <x v="3"/>
    <n v="39685"/>
    <x v="1"/>
  </r>
  <r>
    <x v="4"/>
    <x v="84"/>
    <x v="2"/>
    <n v="3"/>
    <x v="84"/>
    <n v="14"/>
    <s v="Whole Population Prevention"/>
    <s v="Community Based Preventative Schemes"/>
    <x v="0"/>
    <s v="Other"/>
    <s v="Community Based Preventative"/>
    <x v="0"/>
    <s v=""/>
    <x v="0"/>
    <s v=""/>
    <s v=""/>
    <x v="2"/>
    <x v="3"/>
    <n v="111198"/>
    <x v="1"/>
  </r>
  <r>
    <x v="4"/>
    <x v="84"/>
    <x v="2"/>
    <n v="4"/>
    <x v="84"/>
    <n v="14"/>
    <s v="Whole Population Prevention"/>
    <s v="Community Based Preventative Schemes"/>
    <x v="0"/>
    <s v="Other"/>
    <s v="Community Based Preventative"/>
    <x v="0"/>
    <s v=""/>
    <x v="0"/>
    <s v=""/>
    <s v=""/>
    <x v="0"/>
    <x v="3"/>
    <n v="167500"/>
    <x v="1"/>
  </r>
  <r>
    <x v="4"/>
    <x v="84"/>
    <x v="2"/>
    <n v="5"/>
    <x v="84"/>
    <n v="10"/>
    <s v="Protecting Social Care"/>
    <s v="Market Pressures and Savings Avoidance"/>
    <x v="11"/>
    <s v=""/>
    <s v="Market Pressures and Savings Avoidance"/>
    <x v="0"/>
    <s v=""/>
    <x v="0"/>
    <s v=""/>
    <s v=""/>
    <x v="2"/>
    <x v="3"/>
    <n v="1723365"/>
    <x v="1"/>
  </r>
  <r>
    <x v="4"/>
    <x v="84"/>
    <x v="2"/>
    <n v="6"/>
    <x v="84"/>
    <n v="10"/>
    <s v="Protecting Social Care"/>
    <s v="Market Pressures and Savings Avoidance"/>
    <x v="11"/>
    <s v=""/>
    <s v="Market Pressures and Savings Avoidance"/>
    <x v="0"/>
    <s v=""/>
    <x v="0"/>
    <s v=""/>
    <s v=""/>
    <x v="2"/>
    <x v="4"/>
    <n v="2472426"/>
    <x v="1"/>
  </r>
  <r>
    <x v="4"/>
    <x v="84"/>
    <x v="2"/>
    <n v="7"/>
    <x v="84"/>
    <n v="11"/>
    <s v="Reablement/Discharge to Assess"/>
    <s v="Home Based Reablement"/>
    <x v="28"/>
    <s v="Chg 4. Home First / Discharge to Access"/>
    <s v=""/>
    <x v="0"/>
    <s v=""/>
    <x v="0"/>
    <s v=""/>
    <s v=""/>
    <x v="2"/>
    <x v="3"/>
    <n v="454000"/>
    <x v="1"/>
  </r>
  <r>
    <x v="4"/>
    <x v="84"/>
    <x v="2"/>
    <n v="8"/>
    <x v="84"/>
    <n v="11"/>
    <s v="Reablement/Discharge to Assess"/>
    <s v="Residential Pathway 2 D2A Beds"/>
    <x v="28"/>
    <s v="Chg 4. Home First / Discharge to Access"/>
    <s v=""/>
    <x v="0"/>
    <s v=""/>
    <x v="0"/>
    <s v=""/>
    <s v=""/>
    <x v="2"/>
    <x v="3"/>
    <n v="809526"/>
    <x v="1"/>
  </r>
  <r>
    <x v="4"/>
    <x v="84"/>
    <x v="2"/>
    <n v="9"/>
    <x v="84"/>
    <n v="5"/>
    <s v="Integrating Commissioning"/>
    <s v="Integrated Commissioning posts"/>
    <x v="9"/>
    <s v="Integrated workforce"/>
    <s v=""/>
    <x v="5"/>
    <s v="Joint Commissioning Posts"/>
    <x v="0"/>
    <s v=""/>
    <s v=""/>
    <x v="1"/>
    <x v="3"/>
    <n v="129917"/>
    <x v="1"/>
  </r>
  <r>
    <x v="4"/>
    <x v="84"/>
    <x v="2"/>
    <n v="10"/>
    <x v="84"/>
    <n v="10"/>
    <s v="Protecting Social Care"/>
    <s v="ADL Software"/>
    <x v="1"/>
    <s v="Wellness Services"/>
    <s v=""/>
    <x v="0"/>
    <s v=""/>
    <x v="0"/>
    <s v=""/>
    <s v=""/>
    <x v="2"/>
    <x v="3"/>
    <n v="65000"/>
    <x v="1"/>
  </r>
  <r>
    <x v="4"/>
    <x v="84"/>
    <x v="2"/>
    <n v="11"/>
    <x v="84"/>
    <n v="10"/>
    <s v="Protecting Social Care"/>
    <s v="Integrated LD Posts"/>
    <x v="9"/>
    <s v="Integrated models of provision"/>
    <s v=""/>
    <x v="0"/>
    <s v=""/>
    <x v="0"/>
    <s v=""/>
    <s v=""/>
    <x v="1"/>
    <x v="3"/>
    <n v="43537"/>
    <x v="1"/>
  </r>
  <r>
    <x v="4"/>
    <x v="84"/>
    <x v="2"/>
    <n v="12"/>
    <x v="84"/>
    <n v="10"/>
    <s v="Protecting Social Care"/>
    <s v="Market Pressures and Savings Avoidance"/>
    <x v="11"/>
    <s v=""/>
    <s v="Market Pressures and Savings Avoidance"/>
    <x v="0"/>
    <s v=""/>
    <x v="0"/>
    <s v=""/>
    <s v=""/>
    <x v="1"/>
    <x v="3"/>
    <n v="6675178"/>
    <x v="1"/>
  </r>
  <r>
    <x v="4"/>
    <x v="84"/>
    <x v="2"/>
    <n v="13"/>
    <x v="84"/>
    <n v="10"/>
    <s v="Protecting Social Care"/>
    <s v="Market Pressures and Savings Avoidance"/>
    <x v="11"/>
    <s v=""/>
    <s v="Market Pressures and Savings Avoidance"/>
    <x v="0"/>
    <s v=""/>
    <x v="0"/>
    <s v=""/>
    <s v=""/>
    <x v="2"/>
    <x v="3"/>
    <n v="2314087"/>
    <x v="1"/>
  </r>
  <r>
    <x v="4"/>
    <x v="84"/>
    <x v="2"/>
    <n v="14"/>
    <x v="84"/>
    <n v="10"/>
    <s v="Protecting Social Care"/>
    <s v="Managing Demand at the Front Door"/>
    <x v="11"/>
    <s v=""/>
    <s v="Initial contact"/>
    <x v="0"/>
    <s v=""/>
    <x v="0"/>
    <s v=""/>
    <s v=""/>
    <x v="1"/>
    <x v="3"/>
    <n v="128529"/>
    <x v="1"/>
  </r>
  <r>
    <x v="4"/>
    <x v="84"/>
    <x v="2"/>
    <n v="15"/>
    <x v="84"/>
    <n v="10"/>
    <s v="Protecting Social Care"/>
    <s v="Fall Prevention Training"/>
    <x v="0"/>
    <s v="Other"/>
    <s v="Fall Prevention Training"/>
    <x v="0"/>
    <s v=""/>
    <x v="0"/>
    <s v=""/>
    <s v=""/>
    <x v="3"/>
    <x v="3"/>
    <n v="12000"/>
    <x v="1"/>
  </r>
  <r>
    <x v="4"/>
    <x v="84"/>
    <x v="2"/>
    <n v="16"/>
    <x v="84"/>
    <n v="10"/>
    <s v="Protecting Social Care"/>
    <s v="TCP Nurse Funding"/>
    <x v="3"/>
    <s v="Care Planning, Assessment and Review"/>
    <s v="TCP Nurse"/>
    <x v="5"/>
    <s v="TCP"/>
    <x v="6"/>
    <s v=""/>
    <s v=""/>
    <x v="3"/>
    <x v="3"/>
    <n v="8000"/>
    <x v="1"/>
  </r>
  <r>
    <x v="4"/>
    <x v="84"/>
    <x v="2"/>
    <n v="17"/>
    <x v="84"/>
    <n v="10"/>
    <s v="Protecting Social Care"/>
    <s v="Additional DP Monitoring Support"/>
    <x v="17"/>
    <s v="Direct Payments"/>
    <s v=""/>
    <x v="0"/>
    <s v=""/>
    <x v="0"/>
    <s v=""/>
    <s v=""/>
    <x v="1"/>
    <x v="3"/>
    <n v="37068"/>
    <x v="1"/>
  </r>
  <r>
    <x v="4"/>
    <x v="84"/>
    <x v="2"/>
    <n v="18"/>
    <x v="84"/>
    <n v="10"/>
    <s v="Protecting Social Care"/>
    <s v="LD PI Service"/>
    <x v="0"/>
    <s v="Other"/>
    <s v="Community Based Preventative service"/>
    <x v="0"/>
    <s v=""/>
    <x v="0"/>
    <s v=""/>
    <s v=""/>
    <x v="1"/>
    <x v="3"/>
    <n v="158631"/>
    <x v="1"/>
  </r>
  <r>
    <x v="4"/>
    <x v="84"/>
    <x v="2"/>
    <n v="19"/>
    <x v="84"/>
    <n v="11"/>
    <s v="Reablement/Discharge to Assess"/>
    <s v="Community Promoting Independence"/>
    <x v="10"/>
    <s v=""/>
    <s v=""/>
    <x v="0"/>
    <s v=""/>
    <x v="0"/>
    <s v=""/>
    <s v=""/>
    <x v="1"/>
    <x v="3"/>
    <n v="296601"/>
    <x v="1"/>
  </r>
  <r>
    <x v="4"/>
    <x v="84"/>
    <x v="2"/>
    <n v="20"/>
    <x v="84"/>
    <n v="10"/>
    <s v="Protecting Social Care"/>
    <s v="Support to manage assessment process"/>
    <x v="11"/>
    <s v=""/>
    <s v="Support to manage assessment process"/>
    <x v="0"/>
    <s v=""/>
    <x v="0"/>
    <s v=""/>
    <s v=""/>
    <x v="2"/>
    <x v="3"/>
    <n v="130289"/>
    <x v="1"/>
  </r>
  <r>
    <x v="4"/>
    <x v="84"/>
    <x v="2"/>
    <n v="21"/>
    <x v="84"/>
    <n v="10"/>
    <s v="Protecting Social Care"/>
    <s v="Additional SW Capacity to Pathway 3 beds"/>
    <x v="11"/>
    <s v=""/>
    <s v="Capacity to manage short term bed flow"/>
    <x v="0"/>
    <s v=""/>
    <x v="0"/>
    <s v=""/>
    <s v=""/>
    <x v="1"/>
    <x v="3"/>
    <n v="30000"/>
    <x v="1"/>
  </r>
  <r>
    <x v="4"/>
    <x v="84"/>
    <x v="2"/>
    <n v="22"/>
    <x v="84"/>
    <n v="10"/>
    <s v="Protecting Social Care"/>
    <s v="Extra hours of Crisis Café"/>
    <x v="0"/>
    <s v="Other"/>
    <s v="Crisis prevention"/>
    <x v="2"/>
    <s v=""/>
    <x v="0"/>
    <s v=""/>
    <s v=""/>
    <x v="0"/>
    <x v="3"/>
    <n v="30000"/>
    <x v="1"/>
  </r>
  <r>
    <x v="4"/>
    <x v="84"/>
    <x v="2"/>
    <n v="23"/>
    <x v="84"/>
    <n v="10"/>
    <s v="Protecting Social Care"/>
    <s v="Care Home Liaison Officer Post"/>
    <x v="28"/>
    <s v="Chg 6. Trusted Assessors"/>
    <s v=""/>
    <x v="0"/>
    <s v=""/>
    <x v="0"/>
    <s v=""/>
    <s v=""/>
    <x v="1"/>
    <x v="3"/>
    <n v="70000"/>
    <x v="1"/>
  </r>
  <r>
    <x v="4"/>
    <x v="84"/>
    <x v="2"/>
    <n v="24"/>
    <x v="84"/>
    <n v="10"/>
    <s v="Protecting Social Care"/>
    <s v="Additional OT Support to PI"/>
    <x v="0"/>
    <s v="Other"/>
    <s v="Community Based Preventative service"/>
    <x v="0"/>
    <s v=""/>
    <x v="0"/>
    <s v=""/>
    <s v=""/>
    <x v="1"/>
    <x v="3"/>
    <n v="32000"/>
    <x v="1"/>
  </r>
  <r>
    <x v="4"/>
    <x v="84"/>
    <x v="2"/>
    <n v="25"/>
    <x v="84"/>
    <n v="10"/>
    <s v="Protecting Social Care"/>
    <s v="Additional SW Capacity to Disability Referrals"/>
    <x v="0"/>
    <s v="Other"/>
    <s v="Admission Avoidance"/>
    <x v="0"/>
    <s v=""/>
    <x v="0"/>
    <s v=""/>
    <s v=""/>
    <x v="1"/>
    <x v="3"/>
    <n v="101000"/>
    <x v="1"/>
  </r>
  <r>
    <x v="4"/>
    <x v="84"/>
    <x v="2"/>
    <n v="26"/>
    <x v="84"/>
    <n v="11"/>
    <s v="Reablement/Discharge to Assess"/>
    <s v="OT Input to D2A pathways"/>
    <x v="28"/>
    <s v="Chg 4. Home First / Discharge to Access"/>
    <s v=""/>
    <x v="0"/>
    <s v=""/>
    <x v="0"/>
    <s v=""/>
    <s v=""/>
    <x v="1"/>
    <x v="3"/>
    <n v="100000"/>
    <x v="1"/>
  </r>
  <r>
    <x v="4"/>
    <x v="84"/>
    <x v="2"/>
    <n v="27"/>
    <x v="84"/>
    <n v="10"/>
    <s v="Protecting Social Care"/>
    <s v="Provider transition fund"/>
    <x v="11"/>
    <s v=""/>
    <s v="Funds to support provider transfers"/>
    <x v="0"/>
    <s v=""/>
    <x v="0"/>
    <s v=""/>
    <s v=""/>
    <x v="2"/>
    <x v="3"/>
    <n v="60000"/>
    <x v="1"/>
  </r>
  <r>
    <x v="4"/>
    <x v="84"/>
    <x v="2"/>
    <n v="28"/>
    <x v="84"/>
    <n v="15"/>
    <s v="Winter Pressures"/>
    <s v="Pathway 3 D2A Res Beds"/>
    <x v="28"/>
    <s v="Chg 4. Home First / Discharge to Access"/>
    <s v=""/>
    <x v="0"/>
    <s v=""/>
    <x v="0"/>
    <s v=""/>
    <s v=""/>
    <x v="2"/>
    <x v="11"/>
    <n v="456000"/>
    <x v="2"/>
  </r>
  <r>
    <x v="4"/>
    <x v="84"/>
    <x v="2"/>
    <n v="29"/>
    <x v="84"/>
    <n v="15"/>
    <s v="Winter Pressures"/>
    <s v="Home Support incentivisation to Support Winter"/>
    <x v="7"/>
    <s v=""/>
    <s v=""/>
    <x v="0"/>
    <s v=""/>
    <x v="0"/>
    <s v=""/>
    <s v=""/>
    <x v="2"/>
    <x v="11"/>
    <n v="60000"/>
    <x v="2"/>
  </r>
  <r>
    <x v="4"/>
    <x v="84"/>
    <x v="2"/>
    <n v="30"/>
    <x v="84"/>
    <n v="15"/>
    <s v="Winter Pressures"/>
    <s v="Housing Related Tasks for Care Setting Moves"/>
    <x v="0"/>
    <s v="Other"/>
    <s v="Community Based Preventative service"/>
    <x v="0"/>
    <s v=""/>
    <x v="0"/>
    <s v=""/>
    <s v=""/>
    <x v="1"/>
    <x v="11"/>
    <n v="62000"/>
    <x v="2"/>
  </r>
  <r>
    <x v="4"/>
    <x v="84"/>
    <x v="2"/>
    <n v="31"/>
    <x v="84"/>
    <n v="15"/>
    <s v="Winter Pressures"/>
    <s v="Increase in street triage capacity"/>
    <x v="0"/>
    <s v="Other"/>
    <s v="Community Based Preventative service"/>
    <x v="0"/>
    <s v=""/>
    <x v="6"/>
    <s v=""/>
    <s v=""/>
    <x v="3"/>
    <x v="11"/>
    <n v="157000"/>
    <x v="2"/>
  </r>
  <r>
    <x v="4"/>
    <x v="84"/>
    <x v="2"/>
    <n v="32"/>
    <x v="84"/>
    <n v="15"/>
    <s v="Winter Pressures"/>
    <s v="Mobile night carer service"/>
    <x v="10"/>
    <s v=""/>
    <s v=""/>
    <x v="0"/>
    <s v=""/>
    <x v="0"/>
    <s v=""/>
    <s v=""/>
    <x v="2"/>
    <x v="11"/>
    <n v="316062"/>
    <x v="2"/>
  </r>
  <r>
    <x v="4"/>
    <x v="84"/>
    <x v="2"/>
    <n v="33"/>
    <x v="84"/>
    <n v="15"/>
    <s v="Winter Pressures"/>
    <s v="Pathway 3 D2A Res Beds"/>
    <x v="28"/>
    <s v="Chg 4. Home First / Discharge to Access"/>
    <s v=""/>
    <x v="0"/>
    <s v=""/>
    <x v="6"/>
    <s v=""/>
    <s v=""/>
    <x v="2"/>
    <x v="11"/>
    <n v="500000"/>
    <x v="2"/>
  </r>
  <r>
    <x v="4"/>
    <x v="84"/>
    <x v="2"/>
    <n v="34"/>
    <x v="84"/>
    <n v="4"/>
    <s v="Disabled Facility Grants"/>
    <s v="DFGs and other ASC Capital"/>
    <x v="13"/>
    <s v="Adaptations"/>
    <s v=""/>
    <x v="0"/>
    <s v=""/>
    <x v="0"/>
    <s v=""/>
    <s v=""/>
    <x v="2"/>
    <x v="2"/>
    <n v="3500000"/>
    <x v="1"/>
  </r>
  <r>
    <x v="4"/>
    <x v="84"/>
    <x v="2"/>
    <n v="35"/>
    <x v="84"/>
    <n v="4"/>
    <s v="Disabled Facility Grants"/>
    <s v="DFGs and other ASC Capital"/>
    <x v="13"/>
    <s v="Other"/>
    <s v="Other Social Care Capital"/>
    <x v="0"/>
    <s v=""/>
    <x v="0"/>
    <s v=""/>
    <s v=""/>
    <x v="2"/>
    <x v="2"/>
    <n v="185430"/>
    <x v="1"/>
  </r>
  <r>
    <x v="4"/>
    <x v="84"/>
    <x v="2"/>
    <n v="36"/>
    <x v="84"/>
    <n v="4"/>
    <s v="Disabled Facility Grants"/>
    <s v="DFGs and other ASC Capital"/>
    <x v="13"/>
    <s v="Other"/>
    <s v="Other Social Care Capital"/>
    <x v="0"/>
    <s v=""/>
    <x v="0"/>
    <s v=""/>
    <s v=""/>
    <x v="2"/>
    <x v="4"/>
    <n v="1214000"/>
    <x v="1"/>
  </r>
  <r>
    <x v="4"/>
    <x v="84"/>
    <x v="2"/>
    <n v="37"/>
    <x v="84"/>
    <n v="2"/>
    <s v="Community Support Services"/>
    <s v="Carers Services"/>
    <x v="12"/>
    <s v="Carer Advice and Support"/>
    <s v=""/>
    <x v="0"/>
    <s v=""/>
    <x v="0"/>
    <s v=""/>
    <s v=""/>
    <x v="1"/>
    <x v="4"/>
    <n v="85896"/>
    <x v="1"/>
  </r>
  <r>
    <x v="4"/>
    <x v="84"/>
    <x v="2"/>
    <n v="38"/>
    <x v="84"/>
    <n v="2"/>
    <s v="Community Support Services"/>
    <s v="Carers Services"/>
    <x v="12"/>
    <s v="Carer Advice and Support"/>
    <s v=""/>
    <x v="0"/>
    <s v=""/>
    <x v="0"/>
    <s v=""/>
    <s v=""/>
    <x v="2"/>
    <x v="4"/>
    <n v="231267"/>
    <x v="1"/>
  </r>
  <r>
    <x v="4"/>
    <x v="84"/>
    <x v="2"/>
    <n v="39"/>
    <x v="84"/>
    <n v="2"/>
    <s v="Community Support Services"/>
    <s v="Carers Services"/>
    <x v="12"/>
    <s v="Carer Advice and Support"/>
    <s v=""/>
    <x v="0"/>
    <s v=""/>
    <x v="0"/>
    <s v=""/>
    <s v=""/>
    <x v="0"/>
    <x v="4"/>
    <n v="655513"/>
    <x v="1"/>
  </r>
  <r>
    <x v="4"/>
    <x v="84"/>
    <x v="2"/>
    <n v="40"/>
    <x v="84"/>
    <n v="11"/>
    <s v="Reablement/Discharge to Assess"/>
    <s v="Short Term Residential Beds"/>
    <x v="28"/>
    <s v="Chg 4. Home First / Discharge to Access"/>
    <s v=""/>
    <x v="0"/>
    <s v=""/>
    <x v="0"/>
    <s v=""/>
    <s v=""/>
    <x v="2"/>
    <x v="4"/>
    <n v="217424"/>
    <x v="1"/>
  </r>
  <r>
    <x v="4"/>
    <x v="84"/>
    <x v="2"/>
    <n v="41"/>
    <x v="84"/>
    <n v="11"/>
    <s v="Reablement/Discharge to Assess"/>
    <s v="Home Based Reablement"/>
    <x v="28"/>
    <s v="Chg 4. Home First / Discharge to Access"/>
    <s v=""/>
    <x v="0"/>
    <s v=""/>
    <x v="0"/>
    <s v=""/>
    <s v=""/>
    <x v="2"/>
    <x v="4"/>
    <n v="470687"/>
    <x v="1"/>
  </r>
  <r>
    <x v="4"/>
    <x v="84"/>
    <x v="2"/>
    <n v="42"/>
    <x v="84"/>
    <n v="2"/>
    <s v="Community Support Services"/>
    <s v="Integrated Equipment Service"/>
    <x v="1"/>
    <s v="Community Based Equipment"/>
    <s v=""/>
    <x v="0"/>
    <s v=""/>
    <x v="1"/>
    <s v="0.28"/>
    <s v="0.72"/>
    <x v="1"/>
    <x v="4"/>
    <n v="331833"/>
    <x v="1"/>
  </r>
  <r>
    <x v="4"/>
    <x v="84"/>
    <x v="2"/>
    <n v="43"/>
    <x v="84"/>
    <n v="2"/>
    <s v="Community Support Services"/>
    <s v="Integrated Equipment Service"/>
    <x v="1"/>
    <s v="Community Based Equipment"/>
    <s v=""/>
    <x v="0"/>
    <s v=""/>
    <x v="1"/>
    <s v="0.28"/>
    <s v="0.72"/>
    <x v="2"/>
    <x v="4"/>
    <n v="567466"/>
    <x v="1"/>
  </r>
  <r>
    <x v="4"/>
    <x v="84"/>
    <x v="2"/>
    <n v="44"/>
    <x v="84"/>
    <n v="11"/>
    <s v="Reablement/Discharge to Assess"/>
    <s v="Short Term Tenancies"/>
    <x v="28"/>
    <s v="Chg 4. Home First / Discharge to Access"/>
    <s v=""/>
    <x v="0"/>
    <s v=""/>
    <x v="0"/>
    <s v=""/>
    <s v=""/>
    <x v="1"/>
    <x v="4"/>
    <n v="152567"/>
    <x v="1"/>
  </r>
  <r>
    <x v="4"/>
    <x v="84"/>
    <x v="2"/>
    <n v="45"/>
    <x v="84"/>
    <n v="3"/>
    <s v="Dementia"/>
    <s v="Dementia Care Home Placements"/>
    <x v="16"/>
    <s v="Care Home"/>
    <s v=""/>
    <x v="0"/>
    <s v=""/>
    <x v="0"/>
    <s v=""/>
    <s v=""/>
    <x v="2"/>
    <x v="4"/>
    <n v="5936357"/>
    <x v="1"/>
  </r>
  <r>
    <x v="4"/>
    <x v="84"/>
    <x v="2"/>
    <n v="46"/>
    <x v="84"/>
    <n v="3"/>
    <s v="Dementia"/>
    <s v="Dementia Care Home Placements"/>
    <x v="16"/>
    <s v="Care Home"/>
    <s v=""/>
    <x v="0"/>
    <s v=""/>
    <x v="0"/>
    <s v=""/>
    <s v=""/>
    <x v="1"/>
    <x v="4"/>
    <n v="1381071"/>
    <x v="1"/>
  </r>
  <r>
    <x v="4"/>
    <x v="84"/>
    <x v="2"/>
    <n v="47"/>
    <x v="84"/>
    <n v="3"/>
    <s v="Dementia"/>
    <s v="Internal Dementia Day Opportunity"/>
    <x v="10"/>
    <s v=""/>
    <s v=""/>
    <x v="0"/>
    <s v=""/>
    <x v="0"/>
    <s v=""/>
    <s v=""/>
    <x v="1"/>
    <x v="4"/>
    <n v="348300"/>
    <x v="1"/>
  </r>
  <r>
    <x v="4"/>
    <x v="84"/>
    <x v="2"/>
    <n v="48"/>
    <x v="84"/>
    <n v="9"/>
    <s v="Out of Hospital &amp; Nursing Care"/>
    <s v="Older People &amp; Nursing Placements"/>
    <x v="11"/>
    <s v=""/>
    <s v="Care Placements"/>
    <x v="0"/>
    <s v=""/>
    <x v="0"/>
    <s v=""/>
    <s v=""/>
    <x v="2"/>
    <x v="4"/>
    <n v="8680334"/>
    <x v="1"/>
  </r>
  <r>
    <x v="4"/>
    <x v="84"/>
    <x v="2"/>
    <n v="49"/>
    <x v="84"/>
    <n v="13"/>
    <s v="Voluntary Sector Review"/>
    <s v="Community Based PI Support"/>
    <x v="0"/>
    <s v="Other"/>
    <s v="PI Support"/>
    <x v="1"/>
    <s v=""/>
    <x v="0"/>
    <s v=""/>
    <s v=""/>
    <x v="0"/>
    <x v="4"/>
    <n v="269188"/>
    <x v="1"/>
  </r>
  <r>
    <x v="4"/>
    <x v="84"/>
    <x v="2"/>
    <n v="50"/>
    <x v="84"/>
    <n v="13"/>
    <s v="Voluntary Sector Review"/>
    <s v="Community Based MH Support"/>
    <x v="0"/>
    <s v="Other"/>
    <s v="MH Support"/>
    <x v="1"/>
    <s v=""/>
    <x v="0"/>
    <s v=""/>
    <s v=""/>
    <x v="0"/>
    <x v="4"/>
    <n v="761126"/>
    <x v="1"/>
  </r>
  <r>
    <x v="4"/>
    <x v="84"/>
    <x v="2"/>
    <n v="51"/>
    <x v="84"/>
    <n v="13"/>
    <s v="Voluntary Sector Review"/>
    <s v="Community Based LD Support"/>
    <x v="0"/>
    <s v="Other"/>
    <s v="LD Support"/>
    <x v="1"/>
    <s v=""/>
    <x v="0"/>
    <s v=""/>
    <s v=""/>
    <x v="0"/>
    <x v="4"/>
    <n v="301091"/>
    <x v="1"/>
  </r>
  <r>
    <x v="4"/>
    <x v="84"/>
    <x v="2"/>
    <n v="52"/>
    <x v="84"/>
    <n v="11"/>
    <s v="Reablement/Discharge to Assess"/>
    <s v="Short Term Residential Placements"/>
    <x v="28"/>
    <s v="Chg 4. Home First / Discharge to Access"/>
    <s v=""/>
    <x v="0"/>
    <s v=""/>
    <x v="0"/>
    <s v=""/>
    <s v=""/>
    <x v="1"/>
    <x v="4"/>
    <n v="248580"/>
    <x v="1"/>
  </r>
  <r>
    <x v="4"/>
    <x v="84"/>
    <x v="2"/>
    <n v="53"/>
    <x v="84"/>
    <n v="11"/>
    <s v="Reablement/Discharge to Assess"/>
    <s v="Pathway 3 Nursing Beds"/>
    <x v="28"/>
    <s v="Chg 4. Home First / Discharge to Access"/>
    <s v=""/>
    <x v="0"/>
    <s v=""/>
    <x v="6"/>
    <s v=""/>
    <s v=""/>
    <x v="2"/>
    <x v="4"/>
    <n v="956343"/>
    <x v="1"/>
  </r>
  <r>
    <x v="4"/>
    <x v="84"/>
    <x v="2"/>
    <n v="54"/>
    <x v="84"/>
    <n v="1"/>
    <s v="Care Act Implementation"/>
    <s v="Care Act Implementation"/>
    <x v="6"/>
    <s v="Other"/>
    <s v="Advocacy and Practice Development"/>
    <x v="0"/>
    <s v=""/>
    <x v="0"/>
    <s v=""/>
    <s v=""/>
    <x v="0"/>
    <x v="4"/>
    <n v="171727"/>
    <x v="1"/>
  </r>
  <r>
    <x v="4"/>
    <x v="84"/>
    <x v="2"/>
    <n v="55"/>
    <x v="84"/>
    <n v="1"/>
    <s v="Care Act Implementation"/>
    <s v="Carers Services"/>
    <x v="12"/>
    <s v="Carer Advice and Support"/>
    <s v=""/>
    <x v="0"/>
    <s v=""/>
    <x v="0"/>
    <s v=""/>
    <s v=""/>
    <x v="0"/>
    <x v="4"/>
    <n v="351587"/>
    <x v="1"/>
  </r>
  <r>
    <x v="4"/>
    <x v="84"/>
    <x v="2"/>
    <n v="56"/>
    <x v="84"/>
    <n v="2"/>
    <s v="Community Support Services"/>
    <s v="Short Term Support Schemes"/>
    <x v="28"/>
    <s v="Chg 1. Early Discharge Planning"/>
    <s v=""/>
    <x v="0"/>
    <s v=""/>
    <x v="0"/>
    <s v=""/>
    <s v=""/>
    <x v="2"/>
    <x v="4"/>
    <n v="18244"/>
    <x v="1"/>
  </r>
  <r>
    <x v="4"/>
    <x v="84"/>
    <x v="2"/>
    <n v="57"/>
    <x v="84"/>
    <n v="2"/>
    <s v="Community Support Services"/>
    <s v="Short Term Support Schemes"/>
    <x v="28"/>
    <s v="Chg 1. Early Discharge Planning"/>
    <s v=""/>
    <x v="0"/>
    <s v=""/>
    <x v="0"/>
    <s v=""/>
    <s v=""/>
    <x v="1"/>
    <x v="4"/>
    <n v="100051"/>
    <x v="1"/>
  </r>
  <r>
    <x v="4"/>
    <x v="84"/>
    <x v="2"/>
    <n v="58"/>
    <x v="84"/>
    <n v="12"/>
    <s v="Urgent Care"/>
    <s v="Urgent Care Acute Contract"/>
    <x v="10"/>
    <s v=""/>
    <s v=""/>
    <x v="3"/>
    <s v=""/>
    <x v="6"/>
    <s v=""/>
    <s v=""/>
    <x v="6"/>
    <x v="10"/>
    <n v="6712153"/>
    <x v="1"/>
  </r>
  <r>
    <x v="4"/>
    <x v="84"/>
    <x v="2"/>
    <n v="59"/>
    <x v="84"/>
    <n v="9"/>
    <s v="Out of Hospital &amp; Nursing Care"/>
    <s v="Nursing Care Placements"/>
    <x v="16"/>
    <s v="Nursing Home"/>
    <s v=""/>
    <x v="4"/>
    <s v=""/>
    <x v="6"/>
    <s v=""/>
    <s v=""/>
    <x v="2"/>
    <x v="10"/>
    <n v="11276943"/>
    <x v="1"/>
  </r>
  <r>
    <x v="4"/>
    <x v="84"/>
    <x v="2"/>
    <n v="60"/>
    <x v="84"/>
    <n v="9"/>
    <s v="Out of Hospital &amp; Nursing Care"/>
    <s v="Residential Care Placements"/>
    <x v="16"/>
    <s v="Care Home"/>
    <s v=""/>
    <x v="4"/>
    <s v=""/>
    <x v="6"/>
    <s v=""/>
    <s v=""/>
    <x v="2"/>
    <x v="10"/>
    <n v="3053265"/>
    <x v="1"/>
  </r>
  <r>
    <x v="4"/>
    <x v="84"/>
    <x v="2"/>
    <n v="61"/>
    <x v="84"/>
    <n v="2"/>
    <s v="Community Support Services"/>
    <s v="Equipment"/>
    <x v="1"/>
    <s v="Community Based Equipment"/>
    <s v=""/>
    <x v="5"/>
    <s v="Other Programme Servcies"/>
    <x v="6"/>
    <s v=""/>
    <s v=""/>
    <x v="2"/>
    <x v="10"/>
    <n v="1194401"/>
    <x v="1"/>
  </r>
  <r>
    <x v="4"/>
    <x v="84"/>
    <x v="2"/>
    <n v="62"/>
    <x v="84"/>
    <n v="2"/>
    <s v="Community Support Services"/>
    <s v="Wheelchair Service"/>
    <x v="1"/>
    <s v="Community Based Equipment"/>
    <s v=""/>
    <x v="1"/>
    <s v=""/>
    <x v="6"/>
    <s v=""/>
    <s v=""/>
    <x v="3"/>
    <x v="10"/>
    <n v="1212577"/>
    <x v="1"/>
  </r>
  <r>
    <x v="4"/>
    <x v="84"/>
    <x v="2"/>
    <n v="63"/>
    <x v="84"/>
    <n v="3"/>
    <s v="Dementia"/>
    <s v="Arden Memory Service"/>
    <x v="3"/>
    <s v="Other"/>
    <s v="Assessment &amp; Diagnosis services"/>
    <x v="2"/>
    <s v=""/>
    <x v="6"/>
    <s v=""/>
    <s v=""/>
    <x v="5"/>
    <x v="10"/>
    <n v="1243406"/>
    <x v="1"/>
  </r>
  <r>
    <x v="4"/>
    <x v="84"/>
    <x v="2"/>
    <n v="64"/>
    <x v="84"/>
    <n v="3"/>
    <s v="Dementia"/>
    <s v="Community Dementia Support"/>
    <x v="3"/>
    <s v="Other"/>
    <s v="Support mechanisms for people affected and their care system"/>
    <x v="2"/>
    <s v=""/>
    <x v="6"/>
    <s v=""/>
    <s v=""/>
    <x v="5"/>
    <x v="10"/>
    <n v="2194288"/>
    <x v="1"/>
  </r>
  <r>
    <x v="4"/>
    <x v="84"/>
    <x v="2"/>
    <n v="65"/>
    <x v="84"/>
    <n v="9"/>
    <s v="Out of Hospital &amp; Nursing Care"/>
    <s v="Out of Hospital Community Contract"/>
    <x v="10"/>
    <s v=""/>
    <s v=""/>
    <x v="1"/>
    <s v=""/>
    <x v="6"/>
    <s v=""/>
    <s v=""/>
    <x v="3"/>
    <x v="9"/>
    <n v="15412567"/>
    <x v="1"/>
  </r>
  <r>
    <x v="4"/>
    <x v="84"/>
    <x v="2"/>
    <n v="66"/>
    <x v="84"/>
    <n v="13"/>
    <s v="Voluntary Sector Review"/>
    <s v="Community Prevention/Support Services"/>
    <x v="12"/>
    <s v="Carer Advice and Support"/>
    <s v=""/>
    <x v="1"/>
    <s v=""/>
    <x v="0"/>
    <s v=""/>
    <s v=""/>
    <x v="0"/>
    <x v="10"/>
    <n v="83365"/>
    <x v="1"/>
  </r>
  <r>
    <x v="4"/>
    <x v="84"/>
    <x v="2"/>
    <n v="67"/>
    <x v="84"/>
    <n v="13"/>
    <s v="Voluntary Sector Review"/>
    <s v="Community Prevention/Support Services"/>
    <x v="6"/>
    <s v="Other"/>
    <s v="Advocacy "/>
    <x v="2"/>
    <s v=""/>
    <x v="0"/>
    <s v=""/>
    <s v=""/>
    <x v="0"/>
    <x v="10"/>
    <n v="116825"/>
    <x v="1"/>
  </r>
  <r>
    <x v="4"/>
    <x v="84"/>
    <x v="2"/>
    <n v="68"/>
    <x v="84"/>
    <n v="13"/>
    <s v="Voluntary Sector Review"/>
    <s v="Community Based PI Support"/>
    <x v="0"/>
    <s v="Other"/>
    <s v="PI Support"/>
    <x v="1"/>
    <s v=""/>
    <x v="0"/>
    <s v=""/>
    <s v=""/>
    <x v="0"/>
    <x v="10"/>
    <n v="272435"/>
    <x v="1"/>
  </r>
  <r>
    <x v="4"/>
    <x v="84"/>
    <x v="2"/>
    <n v="69"/>
    <x v="84"/>
    <n v="13"/>
    <s v="Voluntary Sector Review"/>
    <s v="Community Based MH Support"/>
    <x v="0"/>
    <s v="Other"/>
    <s v="MH Support"/>
    <x v="1"/>
    <s v=""/>
    <x v="0"/>
    <s v=""/>
    <s v=""/>
    <x v="0"/>
    <x v="10"/>
    <n v="431916"/>
    <x v="1"/>
  </r>
  <r>
    <x v="4"/>
    <x v="84"/>
    <x v="2"/>
    <n v="70"/>
    <x v="84"/>
    <n v="13"/>
    <s v="Voluntary Sector Review"/>
    <s v="Community Based LD Support"/>
    <x v="0"/>
    <s v="Other"/>
    <s v="LD Support"/>
    <x v="1"/>
    <s v=""/>
    <x v="0"/>
    <s v=""/>
    <s v=""/>
    <x v="0"/>
    <x v="10"/>
    <n v="38139"/>
    <x v="1"/>
  </r>
  <r>
    <x v="4"/>
    <x v="84"/>
    <x v="2"/>
    <n v="71"/>
    <x v="84"/>
    <n v="2"/>
    <s v="Community Support Services"/>
    <s v="Integrated Equipment Service"/>
    <x v="1"/>
    <s v="Community Based Equipment"/>
    <s v=""/>
    <x v="0"/>
    <s v=""/>
    <x v="1"/>
    <s v="0.28"/>
    <s v="0.72"/>
    <x v="1"/>
    <x v="10"/>
    <n v="129462"/>
    <x v="1"/>
  </r>
  <r>
    <x v="4"/>
    <x v="84"/>
    <x v="2"/>
    <n v="72"/>
    <x v="84"/>
    <n v="2"/>
    <s v="Community Support Services"/>
    <s v="Integrated Equipment Service"/>
    <x v="1"/>
    <s v="Community Based Equipment"/>
    <s v=""/>
    <x v="0"/>
    <s v=""/>
    <x v="1"/>
    <s v="0.28"/>
    <s v="0.72"/>
    <x v="2"/>
    <x v="10"/>
    <n v="220435"/>
    <x v="1"/>
  </r>
  <r>
    <x v="4"/>
    <x v="84"/>
    <x v="2"/>
    <n v="73"/>
    <x v="84"/>
    <n v="8"/>
    <s v="Mental Health Resource Centre"/>
    <s v="The POD community Mental Health Centre"/>
    <x v="10"/>
    <s v=""/>
    <s v=""/>
    <x v="2"/>
    <s v=""/>
    <x v="0"/>
    <s v=""/>
    <s v=""/>
    <x v="1"/>
    <x v="10"/>
    <n v="186142"/>
    <x v="1"/>
  </r>
  <r>
    <x v="4"/>
    <x v="84"/>
    <x v="2"/>
    <n v="74"/>
    <x v="84"/>
    <n v="6"/>
    <s v="LD Care Homes"/>
    <s v="LD Care Home Provision"/>
    <x v="16"/>
    <s v="Learning Disability"/>
    <s v=""/>
    <x v="4"/>
    <s v=""/>
    <x v="6"/>
    <s v=""/>
    <s v=""/>
    <x v="3"/>
    <x v="10"/>
    <n v="704000"/>
    <x v="1"/>
  </r>
  <r>
    <x v="4"/>
    <x v="84"/>
    <x v="2"/>
    <n v="75"/>
    <x v="84"/>
    <n v="6"/>
    <s v="LD Care Homes"/>
    <s v="LD Care Home Provision"/>
    <x v="16"/>
    <s v="Learning Disability"/>
    <s v=""/>
    <x v="4"/>
    <s v=""/>
    <x v="6"/>
    <s v=""/>
    <s v=""/>
    <x v="2"/>
    <x v="10"/>
    <n v="2112000"/>
    <x v="1"/>
  </r>
  <r>
    <x v="4"/>
    <x v="84"/>
    <x v="2"/>
    <n v="76"/>
    <x v="84"/>
    <n v="7"/>
    <s v="LD Compact"/>
    <s v="LD Support Contribution"/>
    <x v="11"/>
    <s v=""/>
    <s v="LD Support Services"/>
    <x v="0"/>
    <s v=""/>
    <x v="6"/>
    <s v=""/>
    <s v=""/>
    <x v="1"/>
    <x v="10"/>
    <n v="311319"/>
    <x v="1"/>
  </r>
  <r>
    <x v="4"/>
    <x v="84"/>
    <x v="2"/>
    <n v="77"/>
    <x v="84"/>
    <n v="11"/>
    <s v="Reablement/Discharge to Assess"/>
    <s v="Pathway 3 Nursing Beds"/>
    <x v="28"/>
    <s v="Chg 4. Home First / Discharge to Access"/>
    <s v=""/>
    <x v="0"/>
    <s v=""/>
    <x v="6"/>
    <s v=""/>
    <s v=""/>
    <x v="8"/>
    <x v="10"/>
    <n v="143657"/>
    <x v="1"/>
  </r>
  <r>
    <x v="4"/>
    <x v="84"/>
    <x v="2"/>
    <n v="78"/>
    <x v="84"/>
    <n v="11"/>
    <s v="Reablement/Discharge to Assess"/>
    <s v="Housing with Care Short Term Tenancies"/>
    <x v="28"/>
    <s v="Chg 4. Home First / Discharge to Access"/>
    <s v=""/>
    <x v="0"/>
    <s v=""/>
    <x v="0"/>
    <s v=""/>
    <s v=""/>
    <x v="1"/>
    <x v="10"/>
    <n v="353911"/>
    <x v="1"/>
  </r>
  <r>
    <x v="4"/>
    <x v="84"/>
    <x v="2"/>
    <n v="79"/>
    <x v="84"/>
    <n v="11"/>
    <s v="Reablement/Discharge to Assess"/>
    <s v="Short Term Residential Beds"/>
    <x v="28"/>
    <s v="Chg 4. Home First / Discharge to Access"/>
    <s v=""/>
    <x v="0"/>
    <s v=""/>
    <x v="0"/>
    <s v=""/>
    <s v=""/>
    <x v="2"/>
    <x v="9"/>
    <n v="158275"/>
    <x v="1"/>
  </r>
  <r>
    <x v="4"/>
    <x v="84"/>
    <x v="2"/>
    <n v="80"/>
    <x v="84"/>
    <n v="11"/>
    <s v="Reablement/Discharge to Assess"/>
    <s v="Home Based Reablement"/>
    <x v="28"/>
    <s v="Chg 4. Home First / Discharge to Access"/>
    <s v=""/>
    <x v="0"/>
    <s v=""/>
    <x v="0"/>
    <s v=""/>
    <s v=""/>
    <x v="2"/>
    <x v="9"/>
    <n v="407578"/>
    <x v="1"/>
  </r>
  <r>
    <x v="4"/>
    <x v="84"/>
    <x v="2"/>
    <n v="81"/>
    <x v="84"/>
    <n v="11"/>
    <s v="Reablement/Discharge to Assess"/>
    <s v="Start Hospital Team Posts"/>
    <x v="3"/>
    <s v="Care Planning, Assessment and Review"/>
    <s v=""/>
    <x v="0"/>
    <s v=""/>
    <x v="0"/>
    <s v=""/>
    <s v=""/>
    <x v="1"/>
    <x v="10"/>
    <n v="110000"/>
    <x v="1"/>
  </r>
  <r>
    <x v="4"/>
    <x v="84"/>
    <x v="2"/>
    <n v="82"/>
    <x v="84"/>
    <n v="11"/>
    <s v="Reablement/Discharge to Assess"/>
    <s v="React Social Work Posts"/>
    <x v="3"/>
    <s v="Care Planning, Assessment and Review"/>
    <s v=""/>
    <x v="0"/>
    <s v=""/>
    <x v="0"/>
    <s v=""/>
    <s v=""/>
    <x v="1"/>
    <x v="10"/>
    <n v="75980"/>
    <x v="1"/>
  </r>
  <r>
    <x v="4"/>
    <x v="84"/>
    <x v="2"/>
    <n v="83"/>
    <x v="84"/>
    <n v="11"/>
    <s v="Reablement/Discharge to Assess"/>
    <s v="Analyst Post"/>
    <x v="9"/>
    <s v="Implementation &amp; Change Mgt capacity"/>
    <s v=""/>
    <x v="0"/>
    <s v=""/>
    <x v="0"/>
    <s v=""/>
    <s v=""/>
    <x v="1"/>
    <x v="10"/>
    <n v="18534"/>
    <x v="1"/>
  </r>
  <r>
    <x v="4"/>
    <x v="84"/>
    <x v="2"/>
    <n v="84"/>
    <x v="84"/>
    <n v="11"/>
    <s v="Reablement/Discharge to Assess"/>
    <s v="Dementia/Integrated Commissioning Post"/>
    <x v="9"/>
    <s v="Integrated workforce"/>
    <s v=""/>
    <x v="0"/>
    <s v=""/>
    <x v="0"/>
    <s v=""/>
    <s v=""/>
    <x v="1"/>
    <x v="10"/>
    <n v="64506"/>
    <x v="1"/>
  </r>
  <r>
    <x v="4"/>
    <x v="84"/>
    <x v="2"/>
    <n v="85"/>
    <x v="84"/>
    <n v="11"/>
    <s v="Reablement/Discharge to Assess"/>
    <s v="Therapy &amp; Case Managemenet"/>
    <x v="3"/>
    <s v="Care Planning, Assessment and Review"/>
    <s v=""/>
    <x v="0"/>
    <s v=""/>
    <x v="0"/>
    <s v=""/>
    <s v=""/>
    <x v="3"/>
    <x v="10"/>
    <n v="289473"/>
    <x v="1"/>
  </r>
  <r>
    <x v="4"/>
    <x v="84"/>
    <x v="2"/>
    <n v="86"/>
    <x v="84"/>
    <n v="11"/>
    <s v="Reablement/Discharge to Assess"/>
    <s v="Therapy &amp; Case Managemenet"/>
    <x v="3"/>
    <s v="Care Planning, Assessment and Review"/>
    <s v=""/>
    <x v="0"/>
    <s v=""/>
    <x v="0"/>
    <s v=""/>
    <s v=""/>
    <x v="1"/>
    <x v="10"/>
    <n v="320000"/>
    <x v="2"/>
  </r>
  <r>
    <x v="4"/>
    <x v="84"/>
    <x v="2"/>
    <n v="87"/>
    <x v="84"/>
    <n v="11"/>
    <s v="Reablement/Discharge to Assess"/>
    <s v="Care Home Quality Monitoring Post"/>
    <x v="28"/>
    <s v="Chg 8. Enhancing Health in Care Homes"/>
    <s v=""/>
    <x v="0"/>
    <s v=""/>
    <x v="6"/>
    <s v=""/>
    <s v=""/>
    <x v="3"/>
    <x v="10"/>
    <n v="48000"/>
    <x v="1"/>
  </r>
  <r>
    <x v="4"/>
    <x v="84"/>
    <x v="2"/>
    <n v="88"/>
    <x v="84"/>
    <n v="11"/>
    <s v="Reablement/Discharge to Assess"/>
    <s v="Care Home Infection Control Post"/>
    <x v="28"/>
    <s v="Chg 8. Enhancing Health in Care Homes"/>
    <s v=""/>
    <x v="0"/>
    <s v=""/>
    <x v="6"/>
    <s v=""/>
    <s v=""/>
    <x v="3"/>
    <x v="10"/>
    <n v="40000"/>
    <x v="1"/>
  </r>
  <r>
    <x v="4"/>
    <x v="84"/>
    <x v="2"/>
    <n v="89"/>
    <x v="84"/>
    <n v="11"/>
    <s v="Reablement/Discharge to Assess"/>
    <s v="Home Based Reablement"/>
    <x v="28"/>
    <s v="Chg 4. Home First / Discharge to Access"/>
    <s v=""/>
    <x v="0"/>
    <s v=""/>
    <x v="0"/>
    <s v=""/>
    <s v=""/>
    <x v="2"/>
    <x v="9"/>
    <n v="306620"/>
    <x v="1"/>
  </r>
  <r>
    <x v="4"/>
    <x v="84"/>
    <x v="2"/>
    <n v="90"/>
    <x v="84"/>
    <n v="11"/>
    <s v="Reablement/Discharge to Assess"/>
    <s v="Home Based Reablement"/>
    <x v="28"/>
    <s v="Chg 4. Home First / Discharge to Access"/>
    <s v=""/>
    <x v="0"/>
    <s v=""/>
    <x v="0"/>
    <s v=""/>
    <s v=""/>
    <x v="2"/>
    <x v="4"/>
    <n v="58220"/>
    <x v="1"/>
  </r>
  <r>
    <x v="4"/>
    <x v="84"/>
    <x v="2"/>
    <n v="91"/>
    <x v="84"/>
    <n v="10"/>
    <s v="Protecting Social Care"/>
    <s v="Maintaining Eligibility"/>
    <x v="11"/>
    <s v=""/>
    <s v="Maintaining existing support levels"/>
    <x v="0"/>
    <s v=""/>
    <x v="0"/>
    <s v=""/>
    <s v=""/>
    <x v="2"/>
    <x v="9"/>
    <n v="7416654"/>
    <x v="1"/>
  </r>
  <r>
    <x v="4"/>
    <x v="84"/>
    <x v="2"/>
    <n v="92"/>
    <x v="84"/>
    <n v="10"/>
    <s v="Protecting Social Care"/>
    <s v="Housing with Care Short Term Tenancies"/>
    <x v="28"/>
    <s v="Chg 4. Home First / Discharge to Access"/>
    <s v=""/>
    <x v="0"/>
    <s v=""/>
    <x v="0"/>
    <s v=""/>
    <s v=""/>
    <x v="1"/>
    <x v="10"/>
    <n v="170416"/>
    <x v="1"/>
  </r>
  <r>
    <x v="4"/>
    <x v="84"/>
    <x v="2"/>
    <n v="93"/>
    <x v="84"/>
    <n v="1"/>
    <s v="Care Act Implementation"/>
    <s v="Respite Services for Carers"/>
    <x v="12"/>
    <s v="Respite Services"/>
    <s v=""/>
    <x v="0"/>
    <s v=""/>
    <x v="0"/>
    <s v=""/>
    <s v=""/>
    <x v="2"/>
    <x v="9"/>
    <n v="327726"/>
    <x v="1"/>
  </r>
  <r>
    <x v="4"/>
    <x v="84"/>
    <x v="2"/>
    <n v="94"/>
    <x v="84"/>
    <n v="1"/>
    <s v="Care Act Implementation"/>
    <s v="Safeguarding Support"/>
    <x v="6"/>
    <s v="Other"/>
    <s v="Safeguarding"/>
    <x v="0"/>
    <s v=""/>
    <x v="0"/>
    <s v=""/>
    <s v=""/>
    <x v="1"/>
    <x v="9"/>
    <n v="35442"/>
    <x v="1"/>
  </r>
  <r>
    <x v="4"/>
    <x v="84"/>
    <x v="2"/>
    <n v="95"/>
    <x v="84"/>
    <n v="1"/>
    <s v="Care Act Implementation"/>
    <s v="Advocacy"/>
    <x v="6"/>
    <s v="Other"/>
    <s v="Advocacy"/>
    <x v="0"/>
    <s v=""/>
    <x v="0"/>
    <s v=""/>
    <s v=""/>
    <x v="2"/>
    <x v="9"/>
    <n v="98087"/>
    <x v="1"/>
  </r>
  <r>
    <x v="4"/>
    <x v="84"/>
    <x v="2"/>
    <n v="96"/>
    <x v="84"/>
    <n v="1"/>
    <s v="Care Act Implementation"/>
    <s v="Carers Services"/>
    <x v="6"/>
    <s v="Other"/>
    <s v="Carers Support"/>
    <x v="0"/>
    <s v=""/>
    <x v="0"/>
    <s v=""/>
    <s v=""/>
    <x v="0"/>
    <x v="9"/>
    <n v="48712"/>
    <x v="1"/>
  </r>
  <r>
    <x v="4"/>
    <x v="84"/>
    <x v="2"/>
    <n v="97"/>
    <x v="84"/>
    <n v="1"/>
    <s v="Care Act Implementation"/>
    <s v="Eligibility Criteria"/>
    <x v="6"/>
    <s v="Other"/>
    <s v="Eligibility Criteria"/>
    <x v="0"/>
    <s v=""/>
    <x v="0"/>
    <s v=""/>
    <s v=""/>
    <x v="2"/>
    <x v="9"/>
    <n v="177000"/>
    <x v="1"/>
  </r>
  <r>
    <x v="4"/>
    <x v="84"/>
    <x v="2"/>
    <n v="98"/>
    <x v="84"/>
    <n v="1"/>
    <s v="Care Act Implementation"/>
    <s v="Care Act Implementation"/>
    <x v="6"/>
    <s v="Other"/>
    <s v="Care Act Impact"/>
    <x v="0"/>
    <s v=""/>
    <x v="0"/>
    <s v=""/>
    <s v=""/>
    <x v="2"/>
    <x v="9"/>
    <n v="109000"/>
    <x v="1"/>
  </r>
  <r>
    <x v="4"/>
    <x v="84"/>
    <x v="2"/>
    <n v="99"/>
    <x v="84"/>
    <n v="9"/>
    <s v="Out of Hospital &amp; Nursing Care"/>
    <s v="Out of Hospital Community Contract"/>
    <x v="10"/>
    <s v=""/>
    <s v=""/>
    <x v="1"/>
    <s v=""/>
    <x v="6"/>
    <s v=""/>
    <s v=""/>
    <x v="3"/>
    <x v="10"/>
    <n v="4560848"/>
    <x v="1"/>
  </r>
  <r>
    <x v="4"/>
    <x v="85"/>
    <x v="2"/>
    <n v="1"/>
    <x v="85"/>
    <n v="1"/>
    <s v="Whole Population Prevention / Population Health Management"/>
    <s v="Locality Based Prevention Hubs"/>
    <x v="10"/>
    <s v=""/>
    <s v=""/>
    <x v="0"/>
    <s v=""/>
    <x v="0"/>
    <s v=""/>
    <s v=""/>
    <x v="0"/>
    <x v="4"/>
    <n v="1629100"/>
    <x v="1"/>
  </r>
  <r>
    <x v="4"/>
    <x v="85"/>
    <x v="2"/>
    <n v="2"/>
    <x v="85"/>
    <n v="2"/>
    <s v="Whole Population Prevention / Population Health Management"/>
    <s v="Community Equipment Stores"/>
    <x v="1"/>
    <s v="Community Based Equipment"/>
    <s v=""/>
    <x v="0"/>
    <s v=""/>
    <x v="0"/>
    <s v=""/>
    <s v=""/>
    <x v="1"/>
    <x v="9"/>
    <n v="497200"/>
    <x v="1"/>
  </r>
  <r>
    <x v="4"/>
    <x v="85"/>
    <x v="2"/>
    <n v="3"/>
    <x v="85"/>
    <n v="3"/>
    <s v="Whole Population Prevention / Population Health Management"/>
    <s v="Disabled Faciliites Grants"/>
    <x v="13"/>
    <s v="Adaptations"/>
    <s v=""/>
    <x v="0"/>
    <s v=""/>
    <x v="0"/>
    <s v=""/>
    <s v=""/>
    <x v="1"/>
    <x v="2"/>
    <n v="5679451"/>
    <x v="1"/>
  </r>
  <r>
    <x v="4"/>
    <x v="85"/>
    <x v="2"/>
    <n v="4"/>
    <x v="85"/>
    <n v="4"/>
    <s v="Whole Population Prevention / Population Health Management"/>
    <s v="Local prevention schemes with partners"/>
    <x v="9"/>
    <s v="Market development (inc Vol sector)"/>
    <s v=""/>
    <x v="0"/>
    <s v=""/>
    <x v="0"/>
    <s v=""/>
    <s v=""/>
    <x v="0"/>
    <x v="3"/>
    <n v="500000"/>
    <x v="1"/>
  </r>
  <r>
    <x v="4"/>
    <x v="85"/>
    <x v="2"/>
    <n v="5"/>
    <x v="85"/>
    <n v="5"/>
    <s v="Whole Population Prevention / Population Health Management"/>
    <s v="Local prevention schemes with partners"/>
    <x v="9"/>
    <s v="Market development (inc Vol sector)"/>
    <s v=""/>
    <x v="0"/>
    <s v=""/>
    <x v="0"/>
    <s v=""/>
    <s v=""/>
    <x v="0"/>
    <x v="3"/>
    <n v="643000"/>
    <x v="1"/>
  </r>
  <r>
    <x v="4"/>
    <x v="85"/>
    <x v="2"/>
    <n v="6"/>
    <x v="85"/>
    <n v="6"/>
    <s v="Whole Population Prevention / Population Health Management"/>
    <s v="Locality Based Prevention Hubs"/>
    <x v="12"/>
    <s v="Carer Advice and Support"/>
    <s v=""/>
    <x v="0"/>
    <s v=""/>
    <x v="0"/>
    <s v=""/>
    <s v=""/>
    <x v="0"/>
    <x v="4"/>
    <n v="500000"/>
    <x v="1"/>
  </r>
  <r>
    <x v="4"/>
    <x v="85"/>
    <x v="2"/>
    <n v="7"/>
    <x v="85"/>
    <n v="7"/>
    <s v="Urgent Care Needs – Integrated Access &amp; Rapid Response"/>
    <s v="Care Home Telecare and Telemedicine Service"/>
    <x v="1"/>
    <s v="Telecare"/>
    <s v=""/>
    <x v="0"/>
    <s v=""/>
    <x v="0"/>
    <s v=""/>
    <s v=""/>
    <x v="1"/>
    <x v="3"/>
    <n v="100000"/>
    <x v="1"/>
  </r>
  <r>
    <x v="4"/>
    <x v="85"/>
    <x v="2"/>
    <n v="8"/>
    <x v="85"/>
    <n v="8"/>
    <s v="Urgent Care Needs – Integrated Access &amp; Rapid Response"/>
    <s v="Diabetes &amp; Hypo Rapid Response"/>
    <x v="10"/>
    <s v=""/>
    <s v=""/>
    <x v="1"/>
    <s v=""/>
    <x v="6"/>
    <s v=""/>
    <s v=""/>
    <x v="6"/>
    <x v="10"/>
    <n v="458095"/>
    <x v="1"/>
  </r>
  <r>
    <x v="4"/>
    <x v="85"/>
    <x v="2"/>
    <n v="9"/>
    <x v="85"/>
    <n v="9"/>
    <s v="Urgent Care Needs – Integrated Access &amp; Rapid Response"/>
    <s v="Out of Hours"/>
    <x v="10"/>
    <s v=""/>
    <s v=""/>
    <x v="0"/>
    <s v=""/>
    <x v="0"/>
    <s v=""/>
    <s v=""/>
    <x v="1"/>
    <x v="9"/>
    <n v="169500"/>
    <x v="1"/>
  </r>
  <r>
    <x v="4"/>
    <x v="85"/>
    <x v="2"/>
    <n v="10"/>
    <x v="85"/>
    <n v="10"/>
    <s v="Ongoing Care Needs - Enhanced Primary &amp; Community Care"/>
    <s v="Clinical Leads"/>
    <x v="3"/>
    <s v="Care Coordination"/>
    <s v=""/>
    <x v="6"/>
    <s v=""/>
    <x v="6"/>
    <s v=""/>
    <s v=""/>
    <x v="8"/>
    <x v="10"/>
    <n v="178175"/>
    <x v="1"/>
  </r>
  <r>
    <x v="4"/>
    <x v="85"/>
    <x v="2"/>
    <n v="11"/>
    <x v="85"/>
    <n v="11"/>
    <s v="Ongoing Care Needs - Enhanced Primary &amp; Community Care"/>
    <s v="Heart Failure"/>
    <x v="0"/>
    <s v="Other"/>
    <s v="Individual Care Planning"/>
    <x v="1"/>
    <s v=""/>
    <x v="6"/>
    <s v=""/>
    <s v=""/>
    <x v="6"/>
    <x v="10"/>
    <n v="675680"/>
    <x v="1"/>
  </r>
  <r>
    <x v="4"/>
    <x v="85"/>
    <x v="2"/>
    <n v="12"/>
    <x v="85"/>
    <n v="12"/>
    <s v="Ongoing Care Needs - Enhanced Primary &amp; Community Care"/>
    <s v="Respiratory nurses - Outpatients"/>
    <x v="0"/>
    <s v="Other"/>
    <s v="Individual Care Planning"/>
    <x v="3"/>
    <s v=""/>
    <x v="6"/>
    <s v=""/>
    <s v=""/>
    <x v="6"/>
    <x v="10"/>
    <n v="232396"/>
    <x v="1"/>
  </r>
  <r>
    <x v="4"/>
    <x v="85"/>
    <x v="2"/>
    <n v="13"/>
    <x v="85"/>
    <n v="13"/>
    <s v="Ongoing Care Needs - Enhanced Primary &amp; Community Care"/>
    <s v="Respiratory nurses - Outpatients follow-ups"/>
    <x v="0"/>
    <s v="Other"/>
    <s v="Individual Care Planning"/>
    <x v="3"/>
    <s v=""/>
    <x v="6"/>
    <s v=""/>
    <s v=""/>
    <x v="6"/>
    <x v="10"/>
    <n v="302778"/>
    <x v="1"/>
  </r>
  <r>
    <x v="4"/>
    <x v="85"/>
    <x v="2"/>
    <n v="14"/>
    <x v="85"/>
    <n v="14"/>
    <s v="Ongoing Care Needs - Enhanced Primary &amp; Community Care"/>
    <s v="Tissue Viability Service"/>
    <x v="10"/>
    <s v=""/>
    <s v=""/>
    <x v="1"/>
    <s v=""/>
    <x v="6"/>
    <s v=""/>
    <s v=""/>
    <x v="6"/>
    <x v="10"/>
    <n v="1271463"/>
    <x v="1"/>
  </r>
  <r>
    <x v="4"/>
    <x v="85"/>
    <x v="2"/>
    <n v="15"/>
    <x v="85"/>
    <n v="15"/>
    <s v="Ongoing Care Needs - Enhanced Primary &amp; Community Care"/>
    <s v="Long term conditions nurses"/>
    <x v="10"/>
    <s v=""/>
    <s v=""/>
    <x v="1"/>
    <s v=""/>
    <x v="6"/>
    <s v=""/>
    <s v=""/>
    <x v="6"/>
    <x v="10"/>
    <n v="177570"/>
    <x v="1"/>
  </r>
  <r>
    <x v="4"/>
    <x v="85"/>
    <x v="2"/>
    <n v="16"/>
    <x v="85"/>
    <n v="16"/>
    <s v="Ongoing Care Needs - Enhanced Primary &amp; Community Care"/>
    <s v="Community OPAT, V/V, Oncology"/>
    <x v="0"/>
    <s v="Other"/>
    <s v="Individual Care Planning"/>
    <x v="1"/>
    <s v=""/>
    <x v="6"/>
    <s v=""/>
    <s v=""/>
    <x v="6"/>
    <x v="10"/>
    <n v="449408"/>
    <x v="1"/>
  </r>
  <r>
    <x v="4"/>
    <x v="85"/>
    <x v="2"/>
    <n v="17"/>
    <x v="85"/>
    <n v="17"/>
    <s v="Ongoing Care Needs - Enhanced Primary &amp; Community Care"/>
    <s v="Continence Service"/>
    <x v="10"/>
    <s v=""/>
    <s v=""/>
    <x v="1"/>
    <s v=""/>
    <x v="6"/>
    <s v=""/>
    <s v=""/>
    <x v="6"/>
    <x v="10"/>
    <n v="1112608"/>
    <x v="1"/>
  </r>
  <r>
    <x v="4"/>
    <x v="85"/>
    <x v="2"/>
    <n v="18"/>
    <x v="85"/>
    <n v="18"/>
    <s v="Ongoing Care Needs - Enhanced Primary &amp; Community Care"/>
    <s v="District Nursing teams"/>
    <x v="10"/>
    <s v=""/>
    <s v=""/>
    <x v="1"/>
    <s v=""/>
    <x v="6"/>
    <s v=""/>
    <s v=""/>
    <x v="6"/>
    <x v="9"/>
    <n v="8531933"/>
    <x v="1"/>
  </r>
  <r>
    <x v="4"/>
    <x v="85"/>
    <x v="2"/>
    <n v="19"/>
    <x v="85"/>
    <n v="19"/>
    <s v="Ongoing Care Needs - Enhanced Primary &amp; Community Care"/>
    <s v="Physiotherapy MSK"/>
    <x v="0"/>
    <s v="Risk Stratification"/>
    <s v=""/>
    <x v="1"/>
    <s v=""/>
    <x v="6"/>
    <s v=""/>
    <s v=""/>
    <x v="6"/>
    <x v="10"/>
    <n v="795201"/>
    <x v="1"/>
  </r>
  <r>
    <x v="4"/>
    <x v="85"/>
    <x v="2"/>
    <n v="20"/>
    <x v="85"/>
    <n v="20"/>
    <s v="Ongoing Care Needs - Enhanced Primary &amp; Community Care"/>
    <s v="Tissue Viability - leg ulcer treatment"/>
    <x v="10"/>
    <s v=""/>
    <s v=""/>
    <x v="1"/>
    <s v=""/>
    <x v="6"/>
    <s v=""/>
    <s v=""/>
    <x v="2"/>
    <x v="10"/>
    <n v="472407"/>
    <x v="1"/>
  </r>
  <r>
    <x v="4"/>
    <x v="85"/>
    <x v="2"/>
    <n v="21"/>
    <x v="85"/>
    <n v="21"/>
    <s v="Ongoing Care Needs - Enhanced Primary &amp; Community Care"/>
    <s v="Alzheimers Carers &amp; Family support"/>
    <x v="10"/>
    <s v=""/>
    <s v=""/>
    <x v="1"/>
    <s v=""/>
    <x v="6"/>
    <s v=""/>
    <s v=""/>
    <x v="0"/>
    <x v="10"/>
    <n v="14087"/>
    <x v="1"/>
  </r>
  <r>
    <x v="4"/>
    <x v="85"/>
    <x v="2"/>
    <n v="22"/>
    <x v="85"/>
    <n v="22"/>
    <s v="Ongoing Care Needs - Enhanced Primary &amp; Community Care"/>
    <s v="Crossroads"/>
    <x v="10"/>
    <s v=""/>
    <s v=""/>
    <x v="1"/>
    <s v=""/>
    <x v="6"/>
    <s v=""/>
    <s v=""/>
    <x v="0"/>
    <x v="10"/>
    <n v="79160"/>
    <x v="1"/>
  </r>
  <r>
    <x v="4"/>
    <x v="85"/>
    <x v="2"/>
    <n v="23"/>
    <x v="85"/>
    <n v="23"/>
    <s v="Highest Care Needs – coordinated community-based and inpatient care"/>
    <s v="Living Independantley Teams"/>
    <x v="3"/>
    <s v="Care Planning, Assessment and Review"/>
    <s v=""/>
    <x v="0"/>
    <s v=""/>
    <x v="0"/>
    <s v=""/>
    <s v=""/>
    <x v="1"/>
    <x v="9"/>
    <n v="422700"/>
    <x v="1"/>
  </r>
  <r>
    <x v="4"/>
    <x v="85"/>
    <x v="2"/>
    <n v="24"/>
    <x v="85"/>
    <n v="24"/>
    <s v="Ongoing Care Needs - Enhanced Primary &amp; Community Care"/>
    <s v="Continence Service - Educator Post"/>
    <x v="11"/>
    <s v=""/>
    <s v="Development of sef care"/>
    <x v="1"/>
    <s v=""/>
    <x v="6"/>
    <s v=""/>
    <s v=""/>
    <x v="6"/>
    <x v="10"/>
    <n v="109815"/>
    <x v="1"/>
  </r>
  <r>
    <x v="4"/>
    <x v="85"/>
    <x v="2"/>
    <n v="25"/>
    <x v="85"/>
    <n v="25"/>
    <s v="Ongoing Care Needs - Enhanced Primary &amp; Community Care"/>
    <s v="Specialist Dementia Assessment nurses"/>
    <x v="10"/>
    <s v=""/>
    <s v=""/>
    <x v="1"/>
    <s v=""/>
    <x v="6"/>
    <s v=""/>
    <s v=""/>
    <x v="5"/>
    <x v="10"/>
    <n v="205211"/>
    <x v="2"/>
  </r>
  <r>
    <x v="4"/>
    <x v="85"/>
    <x v="2"/>
    <n v="26"/>
    <x v="85"/>
    <n v="26"/>
    <s v="Ongoing Care Needs - Enhanced Primary &amp; Community Care"/>
    <s v="Domiciliary Care services"/>
    <x v="7"/>
    <s v=""/>
    <s v=""/>
    <x v="0"/>
    <s v=""/>
    <x v="0"/>
    <s v=""/>
    <s v=""/>
    <x v="2"/>
    <x v="9"/>
    <n v="4915400"/>
    <x v="1"/>
  </r>
  <r>
    <x v="4"/>
    <x v="85"/>
    <x v="2"/>
    <n v="27"/>
    <x v="85"/>
    <n v="27"/>
    <s v="Ongoing Care Needs - Enhanced Primary &amp; Community Care"/>
    <s v="Direct Payments"/>
    <x v="17"/>
    <s v="Direct Payments"/>
    <s v=""/>
    <x v="0"/>
    <s v=""/>
    <x v="0"/>
    <s v=""/>
    <s v=""/>
    <x v="2"/>
    <x v="9"/>
    <n v="134500"/>
    <x v="1"/>
  </r>
  <r>
    <x v="4"/>
    <x v="85"/>
    <x v="2"/>
    <n v="28"/>
    <x v="85"/>
    <n v="28"/>
    <s v="Ongoing Care Needs - Enhanced Primary &amp; Community Care"/>
    <s v="Capacity to improve intelligence and management of Third Party top ups per LGO requirement"/>
    <x v="9"/>
    <s v="Market development (inc Vol sector)"/>
    <s v=""/>
    <x v="0"/>
    <s v=""/>
    <x v="0"/>
    <s v=""/>
    <s v=""/>
    <x v="1"/>
    <x v="3"/>
    <n v="74000"/>
    <x v="1"/>
  </r>
  <r>
    <x v="4"/>
    <x v="85"/>
    <x v="2"/>
    <n v="29"/>
    <x v="85"/>
    <n v="29"/>
    <s v="Ongoing Care Needs - Enhanced Primary &amp; Community Care"/>
    <s v="Elderly Frail Team"/>
    <x v="10"/>
    <s v=""/>
    <s v=""/>
    <x v="1"/>
    <s v=""/>
    <x v="6"/>
    <s v=""/>
    <s v=""/>
    <x v="6"/>
    <x v="10"/>
    <n v="691260"/>
    <x v="1"/>
  </r>
  <r>
    <x v="4"/>
    <x v="85"/>
    <x v="2"/>
    <n v="30"/>
    <x v="85"/>
    <n v="30"/>
    <s v="Highest Care Needs – coordinated community-based and inpatient care"/>
    <s v="Occupational Therapy"/>
    <x v="27"/>
    <s v="Other"/>
    <s v="Maintaining Independence at Home"/>
    <x v="0"/>
    <s v=""/>
    <x v="0"/>
    <s v=""/>
    <s v=""/>
    <x v="1"/>
    <x v="4"/>
    <n v="692200"/>
    <x v="1"/>
  </r>
  <r>
    <x v="4"/>
    <x v="85"/>
    <x v="2"/>
    <n v="31"/>
    <x v="85"/>
    <n v="31"/>
    <s v="Highest Care Needs – coordinated community-based and inpatient care"/>
    <s v="Reablement Packages of care"/>
    <x v="27"/>
    <s v="Reablement/Rehabilitation Services"/>
    <s v=""/>
    <x v="0"/>
    <s v=""/>
    <x v="0"/>
    <s v=""/>
    <s v=""/>
    <x v="2"/>
    <x v="9"/>
    <n v="1623300"/>
    <x v="1"/>
  </r>
  <r>
    <x v="4"/>
    <x v="85"/>
    <x v="2"/>
    <n v="32"/>
    <x v="85"/>
    <n v="32"/>
    <s v="Highest Care Needs – coordinated community-based and inpatient care"/>
    <s v="Residential reablement - Tiled House"/>
    <x v="27"/>
    <s v="Bed Based - Step Up/Down"/>
    <s v=""/>
    <x v="0"/>
    <s v=""/>
    <x v="0"/>
    <s v=""/>
    <s v=""/>
    <x v="1"/>
    <x v="9"/>
    <n v="2585600"/>
    <x v="1"/>
  </r>
  <r>
    <x v="4"/>
    <x v="85"/>
    <x v="2"/>
    <n v="33"/>
    <x v="85"/>
    <n v="33"/>
    <s v="Highest Care Needs – coordinated community-based and inpatient care"/>
    <s v="Intermediate  Care - packages of care"/>
    <x v="27"/>
    <s v="Reablement/Rehabilitation Services"/>
    <s v=""/>
    <x v="0"/>
    <s v=""/>
    <x v="0"/>
    <s v=""/>
    <s v=""/>
    <x v="1"/>
    <x v="9"/>
    <n v="716500"/>
    <x v="1"/>
  </r>
  <r>
    <x v="4"/>
    <x v="85"/>
    <x v="2"/>
    <n v="34"/>
    <x v="85"/>
    <n v="34"/>
    <s v="Highest Care Needs – coordinated community-based and inpatient care"/>
    <s v="Intermediate  Care - packages of care"/>
    <x v="27"/>
    <s v="Reablement/Rehabilitation Services"/>
    <s v=""/>
    <x v="0"/>
    <s v=""/>
    <x v="0"/>
    <s v=""/>
    <s v=""/>
    <x v="1"/>
    <x v="3"/>
    <n v="600000"/>
    <x v="1"/>
  </r>
  <r>
    <x v="4"/>
    <x v="85"/>
    <x v="2"/>
    <n v="35"/>
    <x v="85"/>
    <n v="35"/>
    <s v="Highest Care Needs – coordinated community-based and inpatient care"/>
    <s v="Palliative Care - front end"/>
    <x v="10"/>
    <s v=""/>
    <s v=""/>
    <x v="0"/>
    <s v=""/>
    <x v="0"/>
    <s v=""/>
    <s v=""/>
    <x v="1"/>
    <x v="9"/>
    <n v="232900"/>
    <x v="1"/>
  </r>
  <r>
    <x v="4"/>
    <x v="85"/>
    <x v="2"/>
    <n v="36"/>
    <x v="85"/>
    <n v="36"/>
    <s v="Highest Care Needs – coordinated community-based and inpatient care"/>
    <s v="Supported Living - MH"/>
    <x v="7"/>
    <s v=""/>
    <s v=""/>
    <x v="0"/>
    <s v=""/>
    <x v="0"/>
    <s v=""/>
    <s v=""/>
    <x v="2"/>
    <x v="9"/>
    <n v="224400"/>
    <x v="1"/>
  </r>
  <r>
    <x v="4"/>
    <x v="85"/>
    <x v="2"/>
    <n v="37"/>
    <x v="85"/>
    <n v="37"/>
    <s v="Highest Care Needs – coordinated community-based and inpatient care"/>
    <s v="Internal Day Care &amp; Dementia Gateways"/>
    <x v="10"/>
    <s v=""/>
    <s v=""/>
    <x v="0"/>
    <s v=""/>
    <x v="0"/>
    <s v=""/>
    <s v=""/>
    <x v="1"/>
    <x v="9"/>
    <n v="1312500"/>
    <x v="1"/>
  </r>
  <r>
    <x v="4"/>
    <x v="85"/>
    <x v="2"/>
    <n v="38"/>
    <x v="85"/>
    <n v="38"/>
    <s v="Highest Care Needs – coordinated community-based and inpatient care"/>
    <s v="Joint Palliative Care support team"/>
    <x v="10"/>
    <s v=""/>
    <s v=""/>
    <x v="1"/>
    <s v=""/>
    <x v="6"/>
    <s v=""/>
    <s v=""/>
    <x v="6"/>
    <x v="10"/>
    <n v="1776914"/>
    <x v="1"/>
  </r>
  <r>
    <x v="4"/>
    <x v="85"/>
    <x v="2"/>
    <n v="39"/>
    <x v="85"/>
    <n v="39"/>
    <s v="Highest Care Needs – coordinated community-based and inpatient care"/>
    <s v="Falls Service"/>
    <x v="0"/>
    <s v="Risk Stratification"/>
    <s v=""/>
    <x v="1"/>
    <s v=""/>
    <x v="6"/>
    <s v=""/>
    <s v=""/>
    <x v="6"/>
    <x v="10"/>
    <n v="159688"/>
    <x v="1"/>
  </r>
  <r>
    <x v="4"/>
    <x v="85"/>
    <x v="2"/>
    <n v="40"/>
    <x v="85"/>
    <n v="40"/>
    <s v="Highest Care Needs – coordinated community-based and inpatient care"/>
    <s v="Dudley Rehabilitation Service"/>
    <x v="27"/>
    <s v="Reablement/Rehabilitation Services"/>
    <s v=""/>
    <x v="1"/>
    <s v=""/>
    <x v="6"/>
    <s v=""/>
    <s v=""/>
    <x v="6"/>
    <x v="10"/>
    <n v="2413794"/>
    <x v="1"/>
  </r>
  <r>
    <x v="4"/>
    <x v="85"/>
    <x v="2"/>
    <n v="41"/>
    <x v="85"/>
    <n v="41"/>
    <s v="Highest Care Needs – coordinated community-based and inpatient care"/>
    <s v="Intermediate Care support - Dr Plant"/>
    <x v="11"/>
    <s v=""/>
    <s v="Med support for intermediate care beds"/>
    <x v="1"/>
    <s v=""/>
    <x v="6"/>
    <s v=""/>
    <s v=""/>
    <x v="6"/>
    <x v="10"/>
    <n v="65865"/>
    <x v="1"/>
  </r>
  <r>
    <x v="4"/>
    <x v="85"/>
    <x v="2"/>
    <n v="42"/>
    <x v="85"/>
    <n v="42"/>
    <s v="Highest Care Needs – coordinated community-based and inpatient care"/>
    <s v="District Nurse support to Tiled House"/>
    <x v="10"/>
    <s v=""/>
    <s v=""/>
    <x v="1"/>
    <s v=""/>
    <x v="6"/>
    <s v=""/>
    <s v=""/>
    <x v="2"/>
    <x v="10"/>
    <n v="151041"/>
    <x v="1"/>
  </r>
  <r>
    <x v="4"/>
    <x v="85"/>
    <x v="2"/>
    <n v="43"/>
    <x v="85"/>
    <n v="43"/>
    <s v="Highest Care Needs – coordinated community-based and inpatient care"/>
    <s v="Intermediate / Stepdown care - Physio"/>
    <x v="11"/>
    <s v=""/>
    <s v="Therapy support to step down"/>
    <x v="1"/>
    <s v=""/>
    <x v="6"/>
    <s v=""/>
    <s v=""/>
    <x v="2"/>
    <x v="10"/>
    <n v="163499"/>
    <x v="1"/>
  </r>
  <r>
    <x v="4"/>
    <x v="85"/>
    <x v="2"/>
    <n v="44"/>
    <x v="85"/>
    <n v="44"/>
    <s v="Highest Care Needs – coordinated community-based and inpatient care"/>
    <s v="Intermediate / Stepdown care - Private Care Homes"/>
    <x v="27"/>
    <s v="Bed Based - Step Up/Down"/>
    <s v=""/>
    <x v="1"/>
    <s v=""/>
    <x v="6"/>
    <s v=""/>
    <s v=""/>
    <x v="2"/>
    <x v="10"/>
    <n v="3546028"/>
    <x v="1"/>
  </r>
  <r>
    <x v="4"/>
    <x v="85"/>
    <x v="2"/>
    <n v="45"/>
    <x v="85"/>
    <n v="45"/>
    <s v="Highest Care Needs – coordinated community-based and inpatient care"/>
    <s v="Acute Rehab - Other"/>
    <x v="3"/>
    <s v="Other"/>
    <s v="Integrated Rehab Team"/>
    <x v="3"/>
    <s v=""/>
    <x v="6"/>
    <s v=""/>
    <s v=""/>
    <x v="6"/>
    <x v="10"/>
    <n v="221971"/>
    <x v="1"/>
  </r>
  <r>
    <x v="4"/>
    <x v="85"/>
    <x v="2"/>
    <n v="46"/>
    <x v="85"/>
    <n v="46"/>
    <s v="Highest Care Needs – coordinated community-based and inpatient care"/>
    <s v="Acute Rehab - Stroke"/>
    <x v="3"/>
    <s v="Other"/>
    <s v="Integrated Rehab Team"/>
    <x v="3"/>
    <s v=""/>
    <x v="6"/>
    <s v=""/>
    <s v=""/>
    <x v="6"/>
    <x v="10"/>
    <n v="405677"/>
    <x v="1"/>
  </r>
  <r>
    <x v="4"/>
    <x v="85"/>
    <x v="2"/>
    <n v="47"/>
    <x v="85"/>
    <n v="47"/>
    <s v="Highest Care Needs – coordinated community-based and inpatient care"/>
    <s v="Acute Rehab - T&amp;O"/>
    <x v="3"/>
    <s v="Other"/>
    <s v="Integrated Rehab Team"/>
    <x v="3"/>
    <s v=""/>
    <x v="6"/>
    <s v=""/>
    <s v=""/>
    <x v="6"/>
    <x v="10"/>
    <n v="717117"/>
    <x v="1"/>
  </r>
  <r>
    <x v="4"/>
    <x v="85"/>
    <x v="2"/>
    <n v="48"/>
    <x v="85"/>
    <n v="48"/>
    <s v="Highest Care Needs – coordinated community-based and inpatient care"/>
    <s v="Step Down - OT"/>
    <x v="27"/>
    <s v="Reablement/Rehabilitation Services"/>
    <s v=""/>
    <x v="1"/>
    <s v=""/>
    <x v="6"/>
    <s v=""/>
    <s v=""/>
    <x v="6"/>
    <x v="10"/>
    <n v="459983"/>
    <x v="1"/>
  </r>
  <r>
    <x v="4"/>
    <x v="85"/>
    <x v="2"/>
    <n v="49"/>
    <x v="85"/>
    <n v="49"/>
    <s v="Highest Care Needs – coordinated community-based and inpatient care"/>
    <s v="Step Down - Physio"/>
    <x v="27"/>
    <s v="Reablement/Rehabilitation Services"/>
    <s v=""/>
    <x v="1"/>
    <s v=""/>
    <x v="6"/>
    <s v=""/>
    <s v=""/>
    <x v="6"/>
    <x v="10"/>
    <n v="214170"/>
    <x v="1"/>
  </r>
  <r>
    <x v="4"/>
    <x v="85"/>
    <x v="2"/>
    <n v="50"/>
    <x v="85"/>
    <n v="50"/>
    <s v="Highest Care Needs – coordinated community-based and inpatient care"/>
    <s v="Step Down Cover - DGHFT"/>
    <x v="11"/>
    <s v=""/>
    <s v="acute ward rounds when required"/>
    <x v="1"/>
    <s v=""/>
    <x v="6"/>
    <s v=""/>
    <s v=""/>
    <x v="6"/>
    <x v="10"/>
    <n v="84780"/>
    <x v="1"/>
  </r>
  <r>
    <x v="4"/>
    <x v="85"/>
    <x v="2"/>
    <n v="51"/>
    <x v="85"/>
    <n v="51"/>
    <s v="Highest Care Needs – coordinated community-based and inpatient care"/>
    <s v="Improve Discharge Flow"/>
    <x v="28"/>
    <s v="Chg 1. Early Discharge Planning"/>
    <s v=""/>
    <x v="0"/>
    <s v=""/>
    <x v="0"/>
    <s v=""/>
    <s v=""/>
    <x v="1"/>
    <x v="3"/>
    <n v="526500"/>
    <x v="1"/>
  </r>
  <r>
    <x v="4"/>
    <x v="85"/>
    <x v="2"/>
    <n v="52"/>
    <x v="85"/>
    <n v="52"/>
    <s v="Highest Care Needs – coordinated community-based and inpatient care"/>
    <s v="Enhanced therapy service"/>
    <x v="27"/>
    <s v="Rapid / Crisis Response"/>
    <s v=""/>
    <x v="0"/>
    <s v=""/>
    <x v="0"/>
    <s v=""/>
    <s v=""/>
    <x v="1"/>
    <x v="3"/>
    <n v="151700"/>
    <x v="1"/>
  </r>
  <r>
    <x v="4"/>
    <x v="85"/>
    <x v="2"/>
    <n v="53"/>
    <x v="85"/>
    <n v="53"/>
    <s v="Highest Care Needs – coordinated community-based and inpatient care"/>
    <s v="Enhanced therapy service"/>
    <x v="27"/>
    <s v="Rapid / Crisis Response"/>
    <s v=""/>
    <x v="0"/>
    <s v=""/>
    <x v="0"/>
    <s v=""/>
    <s v=""/>
    <x v="1"/>
    <x v="3"/>
    <n v="371532"/>
    <x v="1"/>
  </r>
  <r>
    <x v="4"/>
    <x v="85"/>
    <x v="2"/>
    <n v="54"/>
    <x v="85"/>
    <n v="54"/>
    <s v="Highest Care Needs – coordinated community-based and inpatient care"/>
    <s v="Palliative Care - front end"/>
    <x v="10"/>
    <s v=""/>
    <s v=""/>
    <x v="0"/>
    <s v=""/>
    <x v="0"/>
    <s v=""/>
    <s v=""/>
    <x v="1"/>
    <x v="3"/>
    <n v="94792"/>
    <x v="1"/>
  </r>
  <r>
    <x v="4"/>
    <x v="85"/>
    <x v="2"/>
    <n v="55"/>
    <x v="85"/>
    <n v="55"/>
    <s v="Highest Care Needs – coordinated community-based and inpatient care"/>
    <s v="Single Handed Care"/>
    <x v="1"/>
    <s v="Community Based Equipment"/>
    <s v=""/>
    <x v="0"/>
    <s v=""/>
    <x v="0"/>
    <s v=""/>
    <s v=""/>
    <x v="1"/>
    <x v="3"/>
    <n v="230000"/>
    <x v="1"/>
  </r>
  <r>
    <x v="4"/>
    <x v="85"/>
    <x v="2"/>
    <n v="56"/>
    <x v="85"/>
    <n v="56"/>
    <s v="Highest Care Needs – coordinated community-based and inpatient care"/>
    <s v="Single Handed Care"/>
    <x v="1"/>
    <s v="Community Based Equipment"/>
    <s v=""/>
    <x v="0"/>
    <s v=""/>
    <x v="0"/>
    <s v=""/>
    <s v=""/>
    <x v="1"/>
    <x v="3"/>
    <n v="210000"/>
    <x v="1"/>
  </r>
  <r>
    <x v="4"/>
    <x v="85"/>
    <x v="2"/>
    <n v="57"/>
    <x v="85"/>
    <n v="57"/>
    <s v="Highest Care Needs – coordinated community-based and inpatient care"/>
    <s v="Discharge Team"/>
    <x v="27"/>
    <s v="Rapid / Crisis Response"/>
    <s v=""/>
    <x v="0"/>
    <s v=""/>
    <x v="0"/>
    <s v=""/>
    <s v=""/>
    <x v="1"/>
    <x v="3"/>
    <n v="216000"/>
    <x v="1"/>
  </r>
  <r>
    <x v="4"/>
    <x v="85"/>
    <x v="2"/>
    <n v="58"/>
    <x v="85"/>
    <n v="58"/>
    <s v="Highest Care Needs – coordinated community-based and inpatient care"/>
    <s v="Reablement Capacity"/>
    <x v="27"/>
    <s v="Reablement/Rehabilitation Services"/>
    <s v=""/>
    <x v="0"/>
    <s v=""/>
    <x v="0"/>
    <s v=""/>
    <s v=""/>
    <x v="1"/>
    <x v="3"/>
    <n v="243000"/>
    <x v="1"/>
  </r>
  <r>
    <x v="4"/>
    <x v="85"/>
    <x v="2"/>
    <n v="59"/>
    <x v="85"/>
    <n v="59"/>
    <s v="Highest Care Needs – coordinated community-based and inpatient care"/>
    <s v="Emergency response team"/>
    <x v="27"/>
    <s v="Rapid / Crisis Response"/>
    <s v=""/>
    <x v="0"/>
    <s v=""/>
    <x v="0"/>
    <s v=""/>
    <s v=""/>
    <x v="1"/>
    <x v="3"/>
    <n v="589300"/>
    <x v="1"/>
  </r>
  <r>
    <x v="4"/>
    <x v="85"/>
    <x v="2"/>
    <n v="60"/>
    <x v="85"/>
    <n v="60"/>
    <s v="Highest Care Needs – coordinated community-based and inpatient care"/>
    <s v="Pathway 3 beds"/>
    <x v="27"/>
    <s v="Bed Based - Step Up/Down"/>
    <s v=""/>
    <x v="0"/>
    <s v=""/>
    <x v="0"/>
    <s v=""/>
    <s v=""/>
    <x v="2"/>
    <x v="3"/>
    <n v="273000"/>
    <x v="1"/>
  </r>
  <r>
    <x v="4"/>
    <x v="85"/>
    <x v="2"/>
    <n v="61"/>
    <x v="85"/>
    <n v="61"/>
    <s v="Highest Care Needs – coordinated community-based and inpatient care"/>
    <s v="Pathway 3 beds"/>
    <x v="27"/>
    <s v="Bed Based - Step Up/Down"/>
    <s v=""/>
    <x v="0"/>
    <s v=""/>
    <x v="0"/>
    <s v=""/>
    <s v=""/>
    <x v="2"/>
    <x v="3"/>
    <n v="1343028"/>
    <x v="1"/>
  </r>
  <r>
    <x v="4"/>
    <x v="85"/>
    <x v="2"/>
    <n v="62"/>
    <x v="85"/>
    <n v="62"/>
    <s v="Highest Care Needs – coordinated community-based and inpatient care"/>
    <s v="Enhanced reablement offer"/>
    <x v="27"/>
    <s v="Reablement/Rehabilitation Services"/>
    <s v=""/>
    <x v="0"/>
    <s v=""/>
    <x v="0"/>
    <s v=""/>
    <s v=""/>
    <x v="1"/>
    <x v="3"/>
    <n v="300000"/>
    <x v="1"/>
  </r>
  <r>
    <x v="4"/>
    <x v="85"/>
    <x v="2"/>
    <n v="63"/>
    <x v="85"/>
    <n v="63"/>
    <s v="Highest Care Needs – coordinated community-based and inpatient care"/>
    <s v="Enhanced review offer"/>
    <x v="3"/>
    <s v="Care Planning, Assessment and Review"/>
    <s v=""/>
    <x v="0"/>
    <s v=""/>
    <x v="0"/>
    <s v=""/>
    <s v=""/>
    <x v="1"/>
    <x v="3"/>
    <n v="200000"/>
    <x v="1"/>
  </r>
  <r>
    <x v="4"/>
    <x v="85"/>
    <x v="2"/>
    <n v="64"/>
    <x v="85"/>
    <n v="64"/>
    <s v="Highest Care Needs – coordinated community-based and inpatient care"/>
    <s v="Enhanced DP/PHB Offer"/>
    <x v="9"/>
    <s v="Market development (inc Vol sector)"/>
    <s v=""/>
    <x v="0"/>
    <s v=""/>
    <x v="0"/>
    <s v=""/>
    <s v=""/>
    <x v="1"/>
    <x v="3"/>
    <n v="50000"/>
    <x v="1"/>
  </r>
  <r>
    <x v="4"/>
    <x v="85"/>
    <x v="2"/>
    <n v="65"/>
    <x v="85"/>
    <n v="65"/>
    <s v="Urgent Care Needs – Integrated Access &amp; Rapid Response"/>
    <s v="MH Care Home Nurse Practitioner"/>
    <x v="10"/>
    <s v=""/>
    <s v=""/>
    <x v="1"/>
    <s v=""/>
    <x v="6"/>
    <s v=""/>
    <s v=""/>
    <x v="5"/>
    <x v="10"/>
    <n v="58542"/>
    <x v="1"/>
  </r>
  <r>
    <x v="4"/>
    <x v="85"/>
    <x v="2"/>
    <n v="66"/>
    <x v="85"/>
    <n v="66"/>
    <s v="Ongoing Care Needs - Enhanced Primary &amp; Community Care"/>
    <s v="District Nursing teams"/>
    <x v="10"/>
    <s v=""/>
    <s v=""/>
    <x v="1"/>
    <s v=""/>
    <x v="6"/>
    <s v=""/>
    <s v=""/>
    <x v="6"/>
    <x v="10"/>
    <n v="1551961"/>
    <x v="1"/>
  </r>
  <r>
    <x v="4"/>
    <x v="85"/>
    <x v="2"/>
    <n v="67"/>
    <x v="85"/>
    <n v="67"/>
    <s v="Highest Care Needs – coordinated community-based and inpatient care"/>
    <s v="Integrated Discharge Pathway"/>
    <x v="16"/>
    <s v="Nursing Home"/>
    <s v=""/>
    <x v="0"/>
    <s v=""/>
    <x v="0"/>
    <s v=""/>
    <s v=""/>
    <x v="2"/>
    <x v="9"/>
    <n v="938785"/>
    <x v="1"/>
  </r>
  <r>
    <x v="4"/>
    <x v="85"/>
    <x v="2"/>
    <n v="68"/>
    <x v="85"/>
    <n v="68"/>
    <s v="Whole Population Prevention / Population Health Management"/>
    <s v="Working with trading standards to mitigate financial abuse of social care clients"/>
    <x v="6"/>
    <s v="Other"/>
    <s v="Prevention of Financial Abuse"/>
    <x v="0"/>
    <s v=""/>
    <x v="0"/>
    <s v=""/>
    <s v=""/>
    <x v="1"/>
    <x v="3"/>
    <n v="100000"/>
    <x v="1"/>
  </r>
  <r>
    <x v="4"/>
    <x v="85"/>
    <x v="2"/>
    <n v="69"/>
    <x v="85"/>
    <n v="69"/>
    <s v="Ongoing Care Needs - Enhanced Primary &amp; Community Care"/>
    <s v="Support implementation of All Age Disability model. _x000a_Create assessment capacity to support the Transforming Care agenda. Note care costs still need to be addressed by NHS England"/>
    <x v="3"/>
    <s v="Care Coordination"/>
    <s v=""/>
    <x v="0"/>
    <s v=""/>
    <x v="0"/>
    <s v=""/>
    <s v=""/>
    <x v="1"/>
    <x v="3"/>
    <n v="48000"/>
    <x v="1"/>
  </r>
  <r>
    <x v="4"/>
    <x v="85"/>
    <x v="2"/>
    <n v="70"/>
    <x v="85"/>
    <n v="70"/>
    <s v="Ongoing Care Needs - Enhanced Primary &amp; Community Care"/>
    <s v="Support implementation of All Age Disability model. _x000a_Create assessment capacity to support the Transforming Care agenda. Note care costs still need to be addressed by NHS England"/>
    <x v="3"/>
    <s v="Care Coordination"/>
    <s v=""/>
    <x v="0"/>
    <s v=""/>
    <x v="0"/>
    <s v=""/>
    <s v=""/>
    <x v="1"/>
    <x v="3"/>
    <n v="110502"/>
    <x v="1"/>
  </r>
  <r>
    <x v="4"/>
    <x v="85"/>
    <x v="2"/>
    <n v="71"/>
    <x v="85"/>
    <n v="71"/>
    <s v="Highest Care Needs – coordinated community-based and inpatient care"/>
    <s v="Bed-based packages"/>
    <x v="16"/>
    <s v="Nursing Home"/>
    <s v=""/>
    <x v="0"/>
    <s v=""/>
    <x v="0"/>
    <s v=""/>
    <s v=""/>
    <x v="2"/>
    <x v="3"/>
    <n v="5934569"/>
    <x v="1"/>
  </r>
  <r>
    <x v="4"/>
    <x v="85"/>
    <x v="2"/>
    <n v="72"/>
    <x v="85"/>
    <n v="72"/>
    <s v="Whole Population Prevention / Population Health Management"/>
    <s v="Community Equipment Stores"/>
    <x v="1"/>
    <s v="Community Based Equipment"/>
    <s v=""/>
    <x v="0"/>
    <s v=""/>
    <x v="0"/>
    <s v=""/>
    <s v=""/>
    <x v="1"/>
    <x v="4"/>
    <n v="986600"/>
    <x v="1"/>
  </r>
  <r>
    <x v="4"/>
    <x v="85"/>
    <x v="2"/>
    <n v="73"/>
    <x v="85"/>
    <n v="73"/>
    <s v="Whole Population Prevention / Population Health Management"/>
    <s v="Falls Service"/>
    <x v="0"/>
    <s v="Risk Stratification"/>
    <s v=""/>
    <x v="0"/>
    <s v=""/>
    <x v="0"/>
    <s v=""/>
    <s v=""/>
    <x v="1"/>
    <x v="4"/>
    <n v="26900"/>
    <x v="1"/>
  </r>
  <r>
    <x v="4"/>
    <x v="85"/>
    <x v="2"/>
    <n v="74"/>
    <x v="85"/>
    <n v="74"/>
    <s v="Whole Population Prevention / Population Health Management"/>
    <s v="Carers Network"/>
    <x v="12"/>
    <s v="Carer Advice and Support"/>
    <s v=""/>
    <x v="0"/>
    <s v=""/>
    <x v="0"/>
    <s v=""/>
    <s v=""/>
    <x v="1"/>
    <x v="4"/>
    <n v="146900"/>
    <x v="1"/>
  </r>
  <r>
    <x v="4"/>
    <x v="85"/>
    <x v="2"/>
    <n v="75"/>
    <x v="85"/>
    <n v="75"/>
    <s v="Urgent Care Needs – Integrated Access &amp; Rapid Response"/>
    <s v="Access - Single Point of Access"/>
    <x v="3"/>
    <s v="Single Point of Access"/>
    <s v=""/>
    <x v="0"/>
    <s v=""/>
    <x v="0"/>
    <s v=""/>
    <s v=""/>
    <x v="1"/>
    <x v="4"/>
    <n v="1442800"/>
    <x v="1"/>
  </r>
  <r>
    <x v="4"/>
    <x v="85"/>
    <x v="2"/>
    <n v="76"/>
    <x v="85"/>
    <n v="76"/>
    <s v="Ongoing Care Needs - Enhanced Primary &amp; Community Care"/>
    <s v="Domiciliary Care services"/>
    <x v="7"/>
    <s v=""/>
    <s v=""/>
    <x v="0"/>
    <s v=""/>
    <x v="0"/>
    <s v=""/>
    <s v=""/>
    <x v="2"/>
    <x v="4"/>
    <n v="1577400"/>
    <x v="1"/>
  </r>
  <r>
    <x v="4"/>
    <x v="85"/>
    <x v="2"/>
    <n v="77"/>
    <x v="85"/>
    <n v="77"/>
    <s v="Ongoing Care Needs - Enhanced Primary &amp; Community Care"/>
    <s v="Direct Payments"/>
    <x v="17"/>
    <s v="Direct Payments"/>
    <s v=""/>
    <x v="0"/>
    <s v=""/>
    <x v="0"/>
    <s v=""/>
    <s v=""/>
    <x v="2"/>
    <x v="4"/>
    <n v="724969"/>
    <x v="1"/>
  </r>
  <r>
    <x v="4"/>
    <x v="85"/>
    <x v="2"/>
    <n v="78"/>
    <x v="85"/>
    <n v="78"/>
    <s v="Ongoing Care Needs - Enhanced Primary &amp; Community Care"/>
    <s v="Domiciliary Care services"/>
    <x v="7"/>
    <s v=""/>
    <s v=""/>
    <x v="0"/>
    <s v=""/>
    <x v="0"/>
    <s v=""/>
    <s v=""/>
    <x v="2"/>
    <x v="3"/>
    <n v="3479700"/>
    <x v="1"/>
  </r>
  <r>
    <x v="4"/>
    <x v="85"/>
    <x v="2"/>
    <n v="79"/>
    <x v="85"/>
    <n v="79"/>
    <s v="Ongoing Care Needs - Enhanced Primary &amp; Community Care"/>
    <s v="Direct Payments"/>
    <x v="17"/>
    <s v="Direct Payments"/>
    <s v=""/>
    <x v="0"/>
    <s v=""/>
    <x v="0"/>
    <s v=""/>
    <s v=""/>
    <x v="2"/>
    <x v="3"/>
    <n v="2285731"/>
    <x v="1"/>
  </r>
  <r>
    <x v="4"/>
    <x v="85"/>
    <x v="2"/>
    <n v="80"/>
    <x v="85"/>
    <n v="80"/>
    <s v="Ongoing Care Needs - Enhanced Primary &amp; Community Care"/>
    <s v="Social Work Teams"/>
    <x v="28"/>
    <s v="Chg 5. Seven-Day Services"/>
    <s v=""/>
    <x v="0"/>
    <s v=""/>
    <x v="0"/>
    <s v=""/>
    <s v=""/>
    <x v="1"/>
    <x v="4"/>
    <n v="1297200"/>
    <x v="1"/>
  </r>
  <r>
    <x v="4"/>
    <x v="85"/>
    <x v="2"/>
    <n v="81"/>
    <x v="85"/>
    <n v="81"/>
    <s v="Ongoing Care Needs - Enhanced Primary &amp; Community Care"/>
    <s v="Social Work Teams"/>
    <x v="27"/>
    <s v="Rapid / Crisis Response"/>
    <s v=""/>
    <x v="0"/>
    <s v=""/>
    <x v="0"/>
    <s v=""/>
    <s v=""/>
    <x v="1"/>
    <x v="4"/>
    <n v="213100"/>
    <x v="1"/>
  </r>
  <r>
    <x v="4"/>
    <x v="85"/>
    <x v="2"/>
    <n v="82"/>
    <x v="85"/>
    <n v="82"/>
    <s v="Ongoing Care Needs - Enhanced Primary &amp; Community Care"/>
    <s v="Direct Payments - Carers Personal Budgets"/>
    <x v="12"/>
    <s v="Respite Services"/>
    <s v=""/>
    <x v="0"/>
    <s v=""/>
    <x v="0"/>
    <s v=""/>
    <s v=""/>
    <x v="2"/>
    <x v="4"/>
    <n v="112700"/>
    <x v="1"/>
  </r>
  <r>
    <x v="4"/>
    <x v="85"/>
    <x v="2"/>
    <n v="83"/>
    <x v="85"/>
    <n v="83"/>
    <s v="Highest Care Needs – coordinated community-based and inpatient care"/>
    <s v="Living Independantley Teams"/>
    <x v="3"/>
    <s v="Care Planning, Assessment and Review"/>
    <s v=""/>
    <x v="0"/>
    <s v=""/>
    <x v="0"/>
    <s v=""/>
    <s v=""/>
    <x v="1"/>
    <x v="4"/>
    <n v="757700"/>
    <x v="1"/>
  </r>
  <r>
    <x v="4"/>
    <x v="85"/>
    <x v="2"/>
    <n v="84"/>
    <x v="85"/>
    <n v="84"/>
    <s v="Highest Care Needs – coordinated community-based and inpatient care"/>
    <s v="Supported Living - MH"/>
    <x v="7"/>
    <s v=""/>
    <s v=""/>
    <x v="0"/>
    <s v=""/>
    <x v="0"/>
    <s v=""/>
    <s v=""/>
    <x v="2"/>
    <x v="4"/>
    <n v="1488100"/>
    <x v="1"/>
  </r>
  <r>
    <x v="4"/>
    <x v="85"/>
    <x v="2"/>
    <n v="85"/>
    <x v="85"/>
    <n v="85"/>
    <s v="Highest Care Needs – coordinated community-based and inpatient care"/>
    <s v="Winter Grant"/>
    <x v="11"/>
    <s v=""/>
    <s v="Reserve for additional capacity for any scheme"/>
    <x v="0"/>
    <s v=""/>
    <x v="0"/>
    <s v=""/>
    <s v=""/>
    <x v="2"/>
    <x v="11"/>
    <n v="1561621"/>
    <x v="1"/>
  </r>
  <r>
    <x v="4"/>
    <x v="85"/>
    <x v="2"/>
    <n v="86"/>
    <x v="85"/>
    <n v="86"/>
    <s v="Ongoing Care Needs - Enhanced Primary &amp; Community Care"/>
    <s v="Own Bed Instead"/>
    <x v="10"/>
    <s v=""/>
    <s v=""/>
    <x v="0"/>
    <s v=""/>
    <x v="0"/>
    <s v=""/>
    <s v=""/>
    <x v="3"/>
    <x v="9"/>
    <n v="365441"/>
    <x v="1"/>
  </r>
  <r>
    <x v="4"/>
    <x v="85"/>
    <x v="2"/>
    <n v="87"/>
    <x v="85"/>
    <n v="87"/>
    <s v="Urgent Care Needs – Integrated Access &amp; Rapid Response"/>
    <s v="Non Weight Bearing Beds"/>
    <x v="7"/>
    <s v=""/>
    <s v=""/>
    <x v="0"/>
    <s v=""/>
    <x v="0"/>
    <s v=""/>
    <s v=""/>
    <x v="2"/>
    <x v="9"/>
    <n v="125000"/>
    <x v="1"/>
  </r>
  <r>
    <x v="4"/>
    <x v="85"/>
    <x v="2"/>
    <n v="88"/>
    <x v="85"/>
    <n v="88"/>
    <s v="Highest Care Needs – coordinated community-based and inpatient care"/>
    <s v="Occupational Therapy"/>
    <x v="27"/>
    <s v="Other"/>
    <s v="Maintaining Independence at Home"/>
    <x v="0"/>
    <s v=""/>
    <x v="0"/>
    <s v=""/>
    <s v=""/>
    <x v="1"/>
    <x v="9"/>
    <n v="203500"/>
    <x v="1"/>
  </r>
  <r>
    <x v="4"/>
    <x v="86"/>
    <x v="2"/>
    <n v="1"/>
    <x v="86"/>
    <n v="1"/>
    <s v="SCAT support"/>
    <s v="To provide advice, guidance and support to enable people suffering from sickle cell and thalassemia to manage their condition"/>
    <x v="10"/>
    <s v=""/>
    <s v=""/>
    <x v="1"/>
    <s v=""/>
    <x v="6"/>
    <s v=""/>
    <s v=""/>
    <x v="0"/>
    <x v="9"/>
    <n v="5000"/>
    <x v="1"/>
  </r>
  <r>
    <x v="4"/>
    <x v="86"/>
    <x v="2"/>
    <n v="2"/>
    <x v="86"/>
    <n v="2"/>
    <s v="Stroke Support"/>
    <s v="To provide advice, guidance and support to enable stroke survivors to reduce the risk of further strokes and maintain their independence at home"/>
    <x v="10"/>
    <s v=""/>
    <s v=""/>
    <x v="1"/>
    <s v=""/>
    <x v="6"/>
    <s v=""/>
    <s v=""/>
    <x v="0"/>
    <x v="9"/>
    <n v="76165"/>
    <x v="1"/>
  </r>
  <r>
    <x v="4"/>
    <x v="86"/>
    <x v="2"/>
    <n v="3"/>
    <x v="86"/>
    <n v="3"/>
    <s v="Falls Prevention"/>
    <s v="To provide community exercise and postural stability instruction to people at high risk of falls"/>
    <x v="0"/>
    <s v="Risk Stratification"/>
    <s v=""/>
    <x v="1"/>
    <s v=""/>
    <x v="6"/>
    <s v=""/>
    <s v=""/>
    <x v="0"/>
    <x v="9"/>
    <n v="80409"/>
    <x v="1"/>
  </r>
  <r>
    <x v="4"/>
    <x v="86"/>
    <x v="2"/>
    <n v="4"/>
    <x v="86"/>
    <n v="4"/>
    <s v="Social Prescribing"/>
    <s v="To deliver a Sandwell-wide community-based social prescribing service"/>
    <x v="0"/>
    <s v="Social Prescribing"/>
    <s v=""/>
    <x v="0"/>
    <s v=""/>
    <x v="0"/>
    <s v=""/>
    <s v=""/>
    <x v="0"/>
    <x v="3"/>
    <n v="460000"/>
    <x v="2"/>
  </r>
  <r>
    <x v="4"/>
    <x v="86"/>
    <x v="2"/>
    <n v="5"/>
    <x v="86"/>
    <n v="5"/>
    <s v="Independent Living Team - Prevention"/>
    <s v="In-house council services focused on prevention and based in the community, including equipment stores"/>
    <x v="1"/>
    <s v="Community Based Equipment"/>
    <s v=""/>
    <x v="0"/>
    <s v=""/>
    <x v="0"/>
    <s v=""/>
    <s v=""/>
    <x v="1"/>
    <x v="9"/>
    <n v="2120000"/>
    <x v="1"/>
  </r>
  <r>
    <x v="4"/>
    <x v="86"/>
    <x v="2"/>
    <n v="6"/>
    <x v="86"/>
    <n v="6"/>
    <s v="Care Home Quality Team"/>
    <s v="Providing training and support to care homes to maintain service quality"/>
    <x v="28"/>
    <s v="Chg 8. Enhancing Health in Care Homes"/>
    <s v=""/>
    <x v="0"/>
    <s v=""/>
    <x v="0"/>
    <s v=""/>
    <s v=""/>
    <x v="1"/>
    <x v="9"/>
    <n v="137000"/>
    <x v="1"/>
  </r>
  <r>
    <x v="4"/>
    <x v="86"/>
    <x v="2"/>
    <n v="7"/>
    <x v="86"/>
    <n v="7"/>
    <s v="Independent Living Team - Therapy"/>
    <s v="In-house council service providing occupational therapy services"/>
    <x v="11"/>
    <s v=""/>
    <s v="Occupational therapy"/>
    <x v="0"/>
    <s v=""/>
    <x v="0"/>
    <s v=""/>
    <s v=""/>
    <x v="1"/>
    <x v="9"/>
    <n v="541000"/>
    <x v="1"/>
  </r>
  <r>
    <x v="4"/>
    <x v="86"/>
    <x v="2"/>
    <n v="8"/>
    <x v="86"/>
    <n v="8"/>
    <s v="Carers Programme"/>
    <s v="To provide a range of advice and guidance services to carers"/>
    <x v="12"/>
    <s v="Carer Advice and Support"/>
    <s v=""/>
    <x v="0"/>
    <s v=""/>
    <x v="0"/>
    <s v=""/>
    <s v=""/>
    <x v="0"/>
    <x v="9"/>
    <n v="460000"/>
    <x v="1"/>
  </r>
  <r>
    <x v="4"/>
    <x v="86"/>
    <x v="2"/>
    <n v="9"/>
    <x v="86"/>
    <n v="9"/>
    <s v="Wheelchair Service"/>
    <s v="To provide wheelchair assistance to shoppers"/>
    <x v="10"/>
    <s v=""/>
    <s v=""/>
    <x v="0"/>
    <s v=""/>
    <x v="0"/>
    <s v=""/>
    <s v=""/>
    <x v="0"/>
    <x v="9"/>
    <n v="25000"/>
    <x v="1"/>
  </r>
  <r>
    <x v="4"/>
    <x v="86"/>
    <x v="2"/>
    <n v="10"/>
    <x v="86"/>
    <n v="10"/>
    <s v="Floating Support"/>
    <s v="To provide a range of community-based support to enable vulnerable people to live at home, inlcluding assistance with paying bills, welfare benefits advice and maintaining networks"/>
    <x v="10"/>
    <s v=""/>
    <s v=""/>
    <x v="0"/>
    <s v=""/>
    <x v="0"/>
    <s v=""/>
    <s v=""/>
    <x v="1"/>
    <x v="9"/>
    <n v="200000"/>
    <x v="1"/>
  </r>
  <r>
    <x v="4"/>
    <x v="86"/>
    <x v="2"/>
    <n v="11"/>
    <x v="86"/>
    <n v="11"/>
    <s v="Community Alarms"/>
    <s v="To provide a fast-response service to vulnerable people who require urgent support following an incident at home, including falls"/>
    <x v="10"/>
    <s v=""/>
    <s v=""/>
    <x v="0"/>
    <s v=""/>
    <x v="0"/>
    <s v=""/>
    <s v=""/>
    <x v="1"/>
    <x v="9"/>
    <n v="400000"/>
    <x v="1"/>
  </r>
  <r>
    <x v="4"/>
    <x v="86"/>
    <x v="2"/>
    <n v="12"/>
    <x v="86"/>
    <n v="12"/>
    <s v="Independent Living Team - STAR"/>
    <s v="In-house council service providing short-term assessment and reablement service aimed at supporting vulnerable people following hospital discharge or supporting people to avoid hospital admission"/>
    <x v="27"/>
    <s v="Reablement/Rehabilitation Services"/>
    <s v=""/>
    <x v="0"/>
    <s v=""/>
    <x v="0"/>
    <s v=""/>
    <s v=""/>
    <x v="1"/>
    <x v="9"/>
    <n v="2834000"/>
    <x v="1"/>
  </r>
  <r>
    <x v="4"/>
    <x v="86"/>
    <x v="2"/>
    <n v="13"/>
    <x v="86"/>
    <n v="13"/>
    <s v="LD reablement services"/>
    <s v="In-house council reablement services for people with learning disabilities"/>
    <x v="27"/>
    <s v="Reablement/Rehabilitation Services"/>
    <s v=""/>
    <x v="0"/>
    <s v=""/>
    <x v="0"/>
    <s v=""/>
    <s v=""/>
    <x v="1"/>
    <x v="9"/>
    <n v="1122000"/>
    <x v="1"/>
  </r>
  <r>
    <x v="4"/>
    <x v="86"/>
    <x v="2"/>
    <n v="14"/>
    <x v="86"/>
    <n v="14"/>
    <s v="Reablement Flats"/>
    <s v="Four reablement flats at Manifoldia Grange"/>
    <x v="27"/>
    <s v="Reablement/Rehabilitation Services"/>
    <s v=""/>
    <x v="0"/>
    <s v=""/>
    <x v="0"/>
    <s v=""/>
    <s v=""/>
    <x v="1"/>
    <x v="9"/>
    <n v="100000"/>
    <x v="1"/>
  </r>
  <r>
    <x v="4"/>
    <x v="86"/>
    <x v="2"/>
    <n v="15"/>
    <x v="86"/>
    <n v="15"/>
    <s v="Hospital Social Work Team"/>
    <s v="Social work team embedded in the local hospitals to support timely and effective discharge into social care placements or home-based care packages"/>
    <x v="3"/>
    <s v="Care Planning, Assessment and Review"/>
    <s v=""/>
    <x v="0"/>
    <s v=""/>
    <x v="0"/>
    <s v=""/>
    <s v=""/>
    <x v="1"/>
    <x v="9"/>
    <n v="455000"/>
    <x v="1"/>
  </r>
  <r>
    <x v="4"/>
    <x v="86"/>
    <x v="2"/>
    <n v="16"/>
    <x v="86"/>
    <n v="16"/>
    <s v="Community Bed Capacity"/>
    <s v="Older People and Mental Health Community Care Placements"/>
    <x v="16"/>
    <s v="Care Home"/>
    <s v=""/>
    <x v="0"/>
    <s v=""/>
    <x v="0"/>
    <s v=""/>
    <s v=""/>
    <x v="2"/>
    <x v="9"/>
    <n v="375000"/>
    <x v="1"/>
  </r>
  <r>
    <x v="4"/>
    <x v="86"/>
    <x v="2"/>
    <n v="17"/>
    <x v="86"/>
    <n v="17"/>
    <s v="SCCT Intermediate Care Beds"/>
    <s v="Council-commissioned Enhanced Assessment Beds"/>
    <x v="27"/>
    <s v="Bed Based - Step Up/Down"/>
    <s v=""/>
    <x v="0"/>
    <s v=""/>
    <x v="0"/>
    <s v=""/>
    <s v=""/>
    <x v="2"/>
    <x v="9"/>
    <n v="736000"/>
    <x v="1"/>
  </r>
  <r>
    <x v="4"/>
    <x v="86"/>
    <x v="2"/>
    <n v="18"/>
    <x v="86"/>
    <n v="18"/>
    <s v="Intermediate Care - Henderson Ward"/>
    <s v="Health Intermediate Care beds based at Rowley community hospital"/>
    <x v="27"/>
    <s v="Bed Based - Step Up/Down"/>
    <s v=""/>
    <x v="1"/>
    <s v=""/>
    <x v="6"/>
    <s v=""/>
    <s v=""/>
    <x v="3"/>
    <x v="9"/>
    <n v="1242000"/>
    <x v="1"/>
  </r>
  <r>
    <x v="4"/>
    <x v="86"/>
    <x v="2"/>
    <n v="19"/>
    <x v="86"/>
    <n v="19"/>
    <s v="Intermediate Care - Leasowes Ward"/>
    <s v="Health Intermediate Care beds based at Rowley community hospital"/>
    <x v="27"/>
    <s v="Bed Based - Step Up/Down"/>
    <s v=""/>
    <x v="1"/>
    <s v=""/>
    <x v="6"/>
    <s v=""/>
    <s v=""/>
    <x v="3"/>
    <x v="9"/>
    <n v="1172000"/>
    <x v="1"/>
  </r>
  <r>
    <x v="4"/>
    <x v="86"/>
    <x v="2"/>
    <n v="20"/>
    <x v="86"/>
    <n v="20"/>
    <s v="Enhanced Assessment Beds - Ryland View"/>
    <s v="EAB beds with nursing"/>
    <x v="27"/>
    <s v="Bed Based - Step Up/Down"/>
    <s v=""/>
    <x v="0"/>
    <s v=""/>
    <x v="6"/>
    <s v=""/>
    <s v=""/>
    <x v="2"/>
    <x v="9"/>
    <n v="456000"/>
    <x v="1"/>
  </r>
  <r>
    <x v="4"/>
    <x v="86"/>
    <x v="2"/>
    <n v="21"/>
    <x v="86"/>
    <n v="21"/>
    <s v="Spot Purchase of IC beds"/>
    <s v="Spot-purchased Intermediate Care beds for non-weightbearing patients"/>
    <x v="27"/>
    <s v="Bed Based - Step Up/Down"/>
    <s v=""/>
    <x v="1"/>
    <s v=""/>
    <x v="6"/>
    <s v=""/>
    <s v=""/>
    <x v="2"/>
    <x v="9"/>
    <n v="186000"/>
    <x v="1"/>
  </r>
  <r>
    <x v="4"/>
    <x v="86"/>
    <x v="2"/>
    <n v="22"/>
    <x v="86"/>
    <n v="22"/>
    <s v="FNC Administration"/>
    <s v="Free Nursing Care in care homes administration costs"/>
    <x v="28"/>
    <s v="Chg 8. Enhancing Health in Care Homes"/>
    <s v=""/>
    <x v="0"/>
    <s v=""/>
    <x v="0"/>
    <s v=""/>
    <s v=""/>
    <x v="2"/>
    <x v="9"/>
    <n v="85000"/>
    <x v="1"/>
  </r>
  <r>
    <x v="4"/>
    <x v="86"/>
    <x v="2"/>
    <n v="23"/>
    <x v="86"/>
    <n v="23"/>
    <s v="Programme Management"/>
    <s v="BCF Programme Manager Costs"/>
    <x v="9"/>
    <s v="Implementation &amp; Change Mgt capacity"/>
    <s v=""/>
    <x v="5"/>
    <s v="BCF Programme Management"/>
    <x v="6"/>
    <s v=""/>
    <s v=""/>
    <x v="8"/>
    <x v="9"/>
    <n v="72000"/>
    <x v="1"/>
  </r>
  <r>
    <x v="4"/>
    <x v="86"/>
    <x v="2"/>
    <n v="24"/>
    <x v="86"/>
    <n v="24"/>
    <s v="Community Placements - Dom Care"/>
    <s v="Providing extra capacity for home care packages to meet rising demand for FACS-eligible people"/>
    <x v="15"/>
    <s v=""/>
    <s v=""/>
    <x v="0"/>
    <s v=""/>
    <x v="0"/>
    <s v=""/>
    <s v=""/>
    <x v="2"/>
    <x v="9"/>
    <n v="557000"/>
    <x v="1"/>
  </r>
  <r>
    <x v="4"/>
    <x v="86"/>
    <x v="2"/>
    <n v="25"/>
    <x v="86"/>
    <n v="25"/>
    <s v="Community Placements - Residential Care"/>
    <s v="Providing extra capacity for residential home placements to meet rising demand for FACS-eligible people"/>
    <x v="16"/>
    <s v="Care Home"/>
    <s v=""/>
    <x v="0"/>
    <s v=""/>
    <x v="0"/>
    <s v=""/>
    <s v=""/>
    <x v="2"/>
    <x v="9"/>
    <n v="1428000"/>
    <x v="1"/>
  </r>
  <r>
    <x v="4"/>
    <x v="86"/>
    <x v="2"/>
    <n v="26"/>
    <x v="86"/>
    <n v="26"/>
    <s v="Community Placements - Personalised Care (DPs)"/>
    <s v="Providing extra capacity for personalised care (direct payments) to meet rising demand for FACS-eligible people"/>
    <x v="17"/>
    <s v="Direct Payments"/>
    <s v=""/>
    <x v="0"/>
    <s v=""/>
    <x v="0"/>
    <s v=""/>
    <s v=""/>
    <x v="2"/>
    <x v="9"/>
    <n v="54000"/>
    <x v="1"/>
  </r>
  <r>
    <x v="4"/>
    <x v="86"/>
    <x v="2"/>
    <n v="27"/>
    <x v="86"/>
    <n v="27"/>
    <s v="Community Placements - Nursing Homes"/>
    <s v="Providing extra capacity for nursing home placements to meet rising demand for FACS-eligible people"/>
    <x v="16"/>
    <s v="Nursing Home"/>
    <s v=""/>
    <x v="0"/>
    <s v=""/>
    <x v="0"/>
    <s v=""/>
    <s v=""/>
    <x v="2"/>
    <x v="9"/>
    <n v="1198000"/>
    <x v="1"/>
  </r>
  <r>
    <x v="4"/>
    <x v="86"/>
    <x v="2"/>
    <n v="28"/>
    <x v="86"/>
    <n v="28"/>
    <s v="Community Placements - Supported Living"/>
    <s v="Providing extra capacity for supported living placements to meeting rising demand for FACS-eligible people"/>
    <x v="16"/>
    <s v="Supported Living"/>
    <s v=""/>
    <x v="0"/>
    <s v=""/>
    <x v="0"/>
    <s v=""/>
    <s v=""/>
    <x v="2"/>
    <x v="9"/>
    <n v="763000"/>
    <x v="1"/>
  </r>
  <r>
    <x v="4"/>
    <x v="86"/>
    <x v="2"/>
    <n v="29"/>
    <x v="86"/>
    <n v="29"/>
    <s v="Community Therapy &amp; Hospital Avoidance"/>
    <s v="Helping vulnerable and frail people stay independent at home to reduce demand on acute hospital services"/>
    <x v="27"/>
    <s v="Reablement/Rehabilitation Services"/>
    <s v=""/>
    <x v="1"/>
    <s v=""/>
    <x v="6"/>
    <s v=""/>
    <s v=""/>
    <x v="3"/>
    <x v="9"/>
    <n v="4936000"/>
    <x v="1"/>
  </r>
  <r>
    <x v="4"/>
    <x v="86"/>
    <x v="2"/>
    <n v="30"/>
    <x v="86"/>
    <n v="30"/>
    <s v="Eliza Tinsley Social Care Ward"/>
    <s v="Supporting vulnerable people to be stepped down into a more homely environment for ongoing assessment following a stay in hospital"/>
    <x v="27"/>
    <s v="Bed Based - Step Up/Down"/>
    <s v=""/>
    <x v="1"/>
    <s v=""/>
    <x v="6"/>
    <s v=""/>
    <s v=""/>
    <x v="3"/>
    <x v="9"/>
    <n v="1344000"/>
    <x v="1"/>
  </r>
  <r>
    <x v="4"/>
    <x v="86"/>
    <x v="2"/>
    <n v="31"/>
    <x v="86"/>
    <n v="31"/>
    <s v="Community Therapy &amp; Hospital Avoidance"/>
    <s v="Helping vulenrable and frail people stay independent at home to reduce demand on acute hospital services"/>
    <x v="27"/>
    <s v="Reablement/Rehabilitation Services"/>
    <s v=""/>
    <x v="1"/>
    <s v=""/>
    <x v="6"/>
    <s v=""/>
    <s v=""/>
    <x v="3"/>
    <x v="10"/>
    <n v="71000"/>
    <x v="1"/>
  </r>
  <r>
    <x v="4"/>
    <x v="86"/>
    <x v="2"/>
    <n v="32"/>
    <x v="86"/>
    <n v="32"/>
    <s v="Occupational Therapy capacity"/>
    <s v="Protecting Social Care - OT capacity"/>
    <x v="3"/>
    <s v="Care Planning, Assessment and Review"/>
    <s v=""/>
    <x v="0"/>
    <s v=""/>
    <x v="0"/>
    <s v=""/>
    <s v=""/>
    <x v="1"/>
    <x v="3"/>
    <n v="100000"/>
    <x v="1"/>
  </r>
  <r>
    <x v="4"/>
    <x v="86"/>
    <x v="2"/>
    <n v="33"/>
    <x v="86"/>
    <n v="33"/>
    <s v="Sensory Team"/>
    <s v="Protecting Social Care - Sensory Team"/>
    <x v="3"/>
    <s v="Care Planning, Assessment and Review"/>
    <s v=""/>
    <x v="0"/>
    <s v=""/>
    <x v="0"/>
    <s v=""/>
    <s v=""/>
    <x v="1"/>
    <x v="3"/>
    <n v="318000"/>
    <x v="1"/>
  </r>
  <r>
    <x v="4"/>
    <x v="86"/>
    <x v="2"/>
    <n v="34"/>
    <x v="86"/>
    <n v="34"/>
    <s v="Hospital Team"/>
    <s v="Protecting Social Care - Hospital Team"/>
    <x v="3"/>
    <s v="Care Planning, Assessment and Review"/>
    <s v=""/>
    <x v="0"/>
    <s v=""/>
    <x v="0"/>
    <s v=""/>
    <s v=""/>
    <x v="1"/>
    <x v="3"/>
    <n v="700000"/>
    <x v="1"/>
  </r>
  <r>
    <x v="4"/>
    <x v="86"/>
    <x v="2"/>
    <n v="35"/>
    <x v="86"/>
    <n v="35"/>
    <s v="IC Team"/>
    <s v="Protecting Social Care - Intermediate Care Team"/>
    <x v="3"/>
    <s v="Care Planning, Assessment and Review"/>
    <s v=""/>
    <x v="0"/>
    <s v=""/>
    <x v="0"/>
    <s v=""/>
    <s v=""/>
    <x v="1"/>
    <x v="3"/>
    <n v="500000"/>
    <x v="1"/>
  </r>
  <r>
    <x v="4"/>
    <x v="86"/>
    <x v="2"/>
    <n v="36"/>
    <x v="86"/>
    <n v="36"/>
    <s v="Floating support"/>
    <s v="Protecting Social Care - Floating Support"/>
    <x v="10"/>
    <s v=""/>
    <s v=""/>
    <x v="0"/>
    <s v=""/>
    <x v="0"/>
    <s v=""/>
    <s v=""/>
    <x v="1"/>
    <x v="3"/>
    <n v="500000"/>
    <x v="1"/>
  </r>
  <r>
    <x v="4"/>
    <x v="86"/>
    <x v="2"/>
    <n v="37"/>
    <x v="86"/>
    <n v="37"/>
    <s v="Social Work Capacity"/>
    <s v="Protecting Social Care - Social Work Capacity"/>
    <x v="3"/>
    <s v="Care Planning, Assessment and Review"/>
    <s v=""/>
    <x v="0"/>
    <s v=""/>
    <x v="0"/>
    <s v=""/>
    <s v=""/>
    <x v="1"/>
    <x v="3"/>
    <n v="3000000"/>
    <x v="1"/>
  </r>
  <r>
    <x v="4"/>
    <x v="86"/>
    <x v="2"/>
    <n v="38"/>
    <x v="86"/>
    <n v="38"/>
    <s v="Community Placements - Dom Care"/>
    <s v="Providing extra capacity for home care packages to meet rising demand for FACS-eligible people"/>
    <x v="15"/>
    <s v=""/>
    <s v=""/>
    <x v="0"/>
    <s v=""/>
    <x v="0"/>
    <s v=""/>
    <s v=""/>
    <x v="2"/>
    <x v="3"/>
    <n v="584850"/>
    <x v="1"/>
  </r>
  <r>
    <x v="4"/>
    <x v="86"/>
    <x v="2"/>
    <n v="39"/>
    <x v="86"/>
    <n v="39"/>
    <s v="Community Placements - Residential Care"/>
    <s v="Providing extra capacity for residential home placements to meet rising demand for FACS-eligible people"/>
    <x v="16"/>
    <s v="Care Home"/>
    <s v=""/>
    <x v="0"/>
    <s v=""/>
    <x v="0"/>
    <s v=""/>
    <s v=""/>
    <x v="2"/>
    <x v="3"/>
    <n v="1499400"/>
    <x v="1"/>
  </r>
  <r>
    <x v="4"/>
    <x v="86"/>
    <x v="2"/>
    <n v="40"/>
    <x v="86"/>
    <n v="40"/>
    <s v="Community Placements - Personalised Care (DPs)"/>
    <s v="Providing extra capacity for personalised care (direct payments) to meet rising demand for FACS-eligible people"/>
    <x v="17"/>
    <s v="Direct Payments"/>
    <s v=""/>
    <x v="0"/>
    <s v=""/>
    <x v="0"/>
    <s v=""/>
    <s v=""/>
    <x v="2"/>
    <x v="3"/>
    <n v="56700"/>
    <x v="1"/>
  </r>
  <r>
    <x v="4"/>
    <x v="86"/>
    <x v="2"/>
    <n v="41"/>
    <x v="86"/>
    <n v="41"/>
    <s v="Community Placements - Nursing Homes"/>
    <s v="Providing extra capacity for nursing home placements to meet rising demand for FACS-eligible people"/>
    <x v="16"/>
    <s v="Nursing Home"/>
    <s v=""/>
    <x v="0"/>
    <s v=""/>
    <x v="0"/>
    <s v=""/>
    <s v=""/>
    <x v="2"/>
    <x v="3"/>
    <n v="1257900"/>
    <x v="1"/>
  </r>
  <r>
    <x v="4"/>
    <x v="86"/>
    <x v="2"/>
    <n v="42"/>
    <x v="86"/>
    <n v="42"/>
    <s v="Community Placements - Supported Living"/>
    <s v="Providing extra capacity for supported living placements to meeting rising demand for FACS-eligible people"/>
    <x v="16"/>
    <s v="Supported Living"/>
    <s v=""/>
    <x v="0"/>
    <s v=""/>
    <x v="0"/>
    <s v=""/>
    <s v=""/>
    <x v="2"/>
    <x v="3"/>
    <n v="801150"/>
    <x v="1"/>
  </r>
  <r>
    <x v="4"/>
    <x v="86"/>
    <x v="2"/>
    <n v="43"/>
    <x v="86"/>
    <n v="43"/>
    <s v="Early Supported Discharge"/>
    <s v="Timely &amp; Effective Discharge - Early Supported Discharge (ESD).  Block contracts for dom care packages"/>
    <x v="7"/>
    <s v=""/>
    <s v=""/>
    <x v="0"/>
    <s v=""/>
    <x v="0"/>
    <s v=""/>
    <s v=""/>
    <x v="2"/>
    <x v="3"/>
    <n v="688000"/>
    <x v="1"/>
  </r>
  <r>
    <x v="4"/>
    <x v="86"/>
    <x v="2"/>
    <n v="44"/>
    <x v="86"/>
    <n v="44"/>
    <s v="Intermediate Care Nursing Beds"/>
    <s v="Timely &amp; Effective Discharge - Community Enhanced Assessment Beds"/>
    <x v="27"/>
    <s v="Reablement/Rehabilitation Services"/>
    <s v=""/>
    <x v="0"/>
    <s v=""/>
    <x v="0"/>
    <s v=""/>
    <s v=""/>
    <x v="2"/>
    <x v="3"/>
    <n v="1491000"/>
    <x v="1"/>
  </r>
  <r>
    <x v="4"/>
    <x v="86"/>
    <x v="2"/>
    <n v="45"/>
    <x v="86"/>
    <n v="45"/>
    <s v="Intermediate Care Complex Dementia Beds"/>
    <s v="Timely &amp; Effective Discharge - Community Enhanced Assessment Beds"/>
    <x v="27"/>
    <s v="Reablement/Rehabilitation Services"/>
    <s v=""/>
    <x v="0"/>
    <s v=""/>
    <x v="0"/>
    <s v=""/>
    <s v=""/>
    <x v="2"/>
    <x v="3"/>
    <n v="390000"/>
    <x v="1"/>
  </r>
  <r>
    <x v="4"/>
    <x v="86"/>
    <x v="2"/>
    <n v="46"/>
    <x v="86"/>
    <n v="46"/>
    <s v="Trusted Assessor"/>
    <s v="Timely &amp; Effective Discharge - Trusted Assessor scheme to facilitate reduced assessment delays and faster admissions to care homes"/>
    <x v="28"/>
    <s v="Chg 6. Trusted Assessors"/>
    <s v=""/>
    <x v="0"/>
    <s v=""/>
    <x v="0"/>
    <s v=""/>
    <s v=""/>
    <x v="2"/>
    <x v="3"/>
    <n v="90000"/>
    <x v="1"/>
  </r>
  <r>
    <x v="4"/>
    <x v="86"/>
    <x v="2"/>
    <n v="47"/>
    <x v="86"/>
    <n v="47"/>
    <s v="STAR capacity"/>
    <s v="Timely &amp; Effective Discharge - additional capacity to meet demand into the Short Term Assessment &amp; Reablement Service"/>
    <x v="27"/>
    <s v="Reablement/Rehabilitation Services"/>
    <s v=""/>
    <x v="0"/>
    <s v=""/>
    <x v="0"/>
    <s v=""/>
    <s v=""/>
    <x v="1"/>
    <x v="3"/>
    <n v="1440000"/>
    <x v="1"/>
  </r>
  <r>
    <x v="4"/>
    <x v="86"/>
    <x v="2"/>
    <n v="48"/>
    <x v="86"/>
    <n v="48"/>
    <s v="Continuing Healthcare Assessors"/>
    <s v="Timely &amp; Effective Discharge - CHC assessors (nurses)"/>
    <x v="3"/>
    <s v="Care Planning, Assessment and Review"/>
    <s v=""/>
    <x v="0"/>
    <s v=""/>
    <x v="6"/>
    <s v=""/>
    <s v=""/>
    <x v="8"/>
    <x v="3"/>
    <n v="490000"/>
    <x v="1"/>
  </r>
  <r>
    <x v="4"/>
    <x v="86"/>
    <x v="2"/>
    <n v="49"/>
    <x v="86"/>
    <n v="49"/>
    <s v="Occupational Therapy capacity"/>
    <s v="Timely &amp; Effective Discharge - Occuptional Therapy"/>
    <x v="3"/>
    <s v="Care Planning, Assessment and Review"/>
    <s v=""/>
    <x v="0"/>
    <s v=""/>
    <x v="0"/>
    <s v=""/>
    <s v=""/>
    <x v="1"/>
    <x v="3"/>
    <n v="240000"/>
    <x v="1"/>
  </r>
  <r>
    <x v="4"/>
    <x v="86"/>
    <x v="2"/>
    <n v="50"/>
    <x v="86"/>
    <n v="50"/>
    <s v="GP support to EAB units"/>
    <s v="Timely &amp; Effective Discharge - GP support to step-up/step-down beds"/>
    <x v="28"/>
    <s v="Chg 8. Enhancing Health in Care Homes"/>
    <s v=""/>
    <x v="6"/>
    <s v=""/>
    <x v="6"/>
    <s v=""/>
    <s v=""/>
    <x v="8"/>
    <x v="3"/>
    <n v="310000"/>
    <x v="2"/>
  </r>
  <r>
    <x v="4"/>
    <x v="86"/>
    <x v="2"/>
    <n v="51"/>
    <x v="86"/>
    <n v="51"/>
    <s v="Lower Your Drinking project"/>
    <s v="Development of an app to support excessive drinkers in Sandwell to reduce their alcohol consumption"/>
    <x v="1"/>
    <s v="Wellness Services"/>
    <s v=""/>
    <x v="1"/>
    <s v=""/>
    <x v="6"/>
    <s v=""/>
    <s v=""/>
    <x v="0"/>
    <x v="3"/>
    <n v="45000"/>
    <x v="1"/>
  </r>
  <r>
    <x v="4"/>
    <x v="86"/>
    <x v="2"/>
    <n v="52"/>
    <x v="86"/>
    <n v="52"/>
    <s v="Dementia Navigators"/>
    <s v="Community-based dementia navigators to provide post-diagnosis support for people living with dementia and their families"/>
    <x v="10"/>
    <s v=""/>
    <s v=""/>
    <x v="0"/>
    <s v=""/>
    <x v="0"/>
    <s v=""/>
    <s v=""/>
    <x v="0"/>
    <x v="3"/>
    <n v="376000"/>
    <x v="1"/>
  </r>
  <r>
    <x v="4"/>
    <x v="86"/>
    <x v="2"/>
    <n v="53"/>
    <x v="86"/>
    <n v="53"/>
    <s v="Equipment Store Staffing"/>
    <s v="Additional staffing for equipment store to meet increased demand"/>
    <x v="1"/>
    <s v="Community Based Equipment"/>
    <s v=""/>
    <x v="0"/>
    <s v=""/>
    <x v="0"/>
    <s v=""/>
    <s v=""/>
    <x v="1"/>
    <x v="3"/>
    <n v="291000"/>
    <x v="1"/>
  </r>
  <r>
    <x v="4"/>
    <x v="86"/>
    <x v="2"/>
    <n v="54"/>
    <x v="86"/>
    <n v="54"/>
    <s v="Grants to the voluntary sector for winter support"/>
    <s v="Grants made to VCS organisations to support vulnerable patients following dicharge from hospital"/>
    <x v="0"/>
    <s v="Social Prescribing"/>
    <s v=""/>
    <x v="0"/>
    <s v=""/>
    <x v="0"/>
    <s v=""/>
    <s v=""/>
    <x v="0"/>
    <x v="3"/>
    <n v="356000"/>
    <x v="1"/>
  </r>
  <r>
    <x v="4"/>
    <x v="86"/>
    <x v="2"/>
    <n v="55"/>
    <x v="86"/>
    <n v="55"/>
    <s v="Joint Commissioning Team"/>
    <s v="Joint Commissoning Team"/>
    <x v="9"/>
    <s v="Integrated workforce"/>
    <s v=""/>
    <x v="0"/>
    <s v=""/>
    <x v="0"/>
    <s v=""/>
    <s v=""/>
    <x v="1"/>
    <x v="3"/>
    <n v="754000"/>
    <x v="1"/>
  </r>
  <r>
    <x v="4"/>
    <x v="86"/>
    <x v="2"/>
    <n v="56"/>
    <x v="86"/>
    <n v="56"/>
    <s v="Red Bag Scheme"/>
    <s v="Introduction of Red Bag scheme to improve the flow of patient-related information between care homes and hospitals"/>
    <x v="28"/>
    <s v="Other - 'Red Bag' scheme"/>
    <s v=""/>
    <x v="0"/>
    <s v=""/>
    <x v="0"/>
    <s v=""/>
    <s v=""/>
    <x v="1"/>
    <x v="3"/>
    <n v="5000"/>
    <x v="1"/>
  </r>
  <r>
    <x v="4"/>
    <x v="86"/>
    <x v="2"/>
    <n v="57"/>
    <x v="86"/>
    <n v="57"/>
    <s v="Welfare Rights Provision"/>
    <s v="Funding for a welfare rights post to help vulnerable people to access the financial support they are entitled to"/>
    <x v="6"/>
    <s v="Other"/>
    <s v="Welfare Rights"/>
    <x v="0"/>
    <s v=""/>
    <x v="0"/>
    <s v=""/>
    <s v=""/>
    <x v="1"/>
    <x v="3"/>
    <n v="40000"/>
    <x v="1"/>
  </r>
  <r>
    <x v="4"/>
    <x v="86"/>
    <x v="2"/>
    <n v="58"/>
    <x v="86"/>
    <n v="58"/>
    <s v="Blue Light Project"/>
    <s v="Early intervention service targeting street drinkers to help avoid admission to A&amp;E"/>
    <x v="0"/>
    <s v="Other"/>
    <s v="Admission avoidance for street drinkers"/>
    <x v="0"/>
    <s v=""/>
    <x v="0"/>
    <s v=""/>
    <s v=""/>
    <x v="1"/>
    <x v="3"/>
    <n v="107000"/>
    <x v="1"/>
  </r>
  <r>
    <x v="4"/>
    <x v="86"/>
    <x v="2"/>
    <n v="59"/>
    <x v="86"/>
    <n v="59"/>
    <s v="Falls Prevention"/>
    <s v="Advice and information scheme aimed at reducing risk of falls for those at risk"/>
    <x v="0"/>
    <s v="Other"/>
    <s v="Falls prevention"/>
    <x v="0"/>
    <s v=""/>
    <x v="0"/>
    <s v=""/>
    <s v=""/>
    <x v="1"/>
    <x v="3"/>
    <n v="70000"/>
    <x v="2"/>
  </r>
  <r>
    <x v="4"/>
    <x v="86"/>
    <x v="2"/>
    <n v="60"/>
    <x v="86"/>
    <n v="60"/>
    <s v="Discharge 2 Assess Flats"/>
    <s v="Community-based step-down flats to support timely and effective discharges for those on a home-based pathway"/>
    <x v="2"/>
    <s v=""/>
    <s v=""/>
    <x v="0"/>
    <s v=""/>
    <x v="0"/>
    <s v=""/>
    <s v=""/>
    <x v="2"/>
    <x v="3"/>
    <n v="28000"/>
    <x v="2"/>
  </r>
  <r>
    <x v="4"/>
    <x v="86"/>
    <x v="2"/>
    <n v="61"/>
    <x v="86"/>
    <n v="61"/>
    <s v="Care Home Pharmacist"/>
    <s v="Pharmacist to support care home residents with medication reviews and advise care home staff on medications"/>
    <x v="28"/>
    <s v="Chg 8. Enhancing Health in Care Homes"/>
    <s v=""/>
    <x v="0"/>
    <s v=""/>
    <x v="0"/>
    <s v=""/>
    <s v=""/>
    <x v="8"/>
    <x v="3"/>
    <n v="126000"/>
    <x v="1"/>
  </r>
  <r>
    <x v="4"/>
    <x v="86"/>
    <x v="2"/>
    <n v="62"/>
    <x v="86"/>
    <n v="62"/>
    <s v="Infection Control Nurses"/>
    <s v="Clinicians to support care homes with infection prevention and control"/>
    <x v="28"/>
    <s v="Chg 8. Enhancing Health in Care Homes"/>
    <s v=""/>
    <x v="0"/>
    <s v=""/>
    <x v="0"/>
    <s v=""/>
    <s v=""/>
    <x v="3"/>
    <x v="3"/>
    <n v="180000"/>
    <x v="1"/>
  </r>
  <r>
    <x v="4"/>
    <x v="86"/>
    <x v="2"/>
    <n v="63"/>
    <x v="86"/>
    <n v="63"/>
    <s v="Disabled Facilities Grant"/>
    <s v="DFG Schemes and Grants"/>
    <x v="13"/>
    <s v="Adaptations"/>
    <s v=""/>
    <x v="0"/>
    <s v=""/>
    <x v="0"/>
    <s v=""/>
    <s v=""/>
    <x v="1"/>
    <x v="2"/>
    <n v="4167539"/>
    <x v="1"/>
  </r>
  <r>
    <x v="4"/>
    <x v="86"/>
    <x v="2"/>
    <n v="64"/>
    <x v="86"/>
    <n v="64"/>
    <s v="Integrated Care Delivery Hub"/>
    <s v="Property and IT costs for the Hub"/>
    <x v="9"/>
    <s v="Integrated workforce"/>
    <s v=""/>
    <x v="0"/>
    <s v=""/>
    <x v="0"/>
    <s v=""/>
    <s v=""/>
    <x v="1"/>
    <x v="3"/>
    <n v="75000"/>
    <x v="2"/>
  </r>
  <r>
    <x v="4"/>
    <x v="86"/>
    <x v="2"/>
    <n v="65"/>
    <x v="86"/>
    <n v="65"/>
    <s v="Integrated Care Delivery Hub"/>
    <s v="Staffing costs for the Hub"/>
    <x v="6"/>
    <s v="Other"/>
    <s v="Promoting integration to improve services"/>
    <x v="0"/>
    <s v=""/>
    <x v="0"/>
    <s v=""/>
    <s v=""/>
    <x v="1"/>
    <x v="3"/>
    <n v="956000"/>
    <x v="2"/>
  </r>
  <r>
    <x v="4"/>
    <x v="86"/>
    <x v="2"/>
    <n v="66"/>
    <x v="86"/>
    <n v="66"/>
    <s v="Supporting the market"/>
    <s v="Sleeping Nights payments"/>
    <x v="11"/>
    <s v=""/>
    <s v="Supporting the care market"/>
    <x v="0"/>
    <s v=""/>
    <x v="0"/>
    <s v=""/>
    <s v=""/>
    <x v="2"/>
    <x v="3"/>
    <n v="1150000"/>
    <x v="1"/>
  </r>
  <r>
    <x v="4"/>
    <x v="86"/>
    <x v="2"/>
    <n v="67"/>
    <x v="86"/>
    <n v="67"/>
    <s v="Flu Scheme"/>
    <s v="Flu vaccinations for care home staff"/>
    <x v="11"/>
    <s v=""/>
    <s v="Supporting winter resilience"/>
    <x v="0"/>
    <s v=""/>
    <x v="6"/>
    <s v=""/>
    <s v=""/>
    <x v="8"/>
    <x v="11"/>
    <n v="20000"/>
    <x v="2"/>
  </r>
  <r>
    <x v="4"/>
    <x v="86"/>
    <x v="2"/>
    <n v="68"/>
    <x v="86"/>
    <n v="68"/>
    <s v="PHBs for End of Life Patients"/>
    <s v="Personal budgets to support patients at End of Life"/>
    <x v="17"/>
    <s v="Personal Health Budgets"/>
    <s v=""/>
    <x v="1"/>
    <s v=""/>
    <x v="6"/>
    <s v=""/>
    <s v=""/>
    <x v="8"/>
    <x v="11"/>
    <n v="130293"/>
    <x v="2"/>
  </r>
  <r>
    <x v="4"/>
    <x v="86"/>
    <x v="2"/>
    <n v="69"/>
    <x v="86"/>
    <n v="69"/>
    <s v="Discharge co-ordination for EOL patients"/>
    <s v="Improved dicharge supoprt and co-ordination for EOL patients"/>
    <x v="3"/>
    <s v="Care Coordination"/>
    <s v=""/>
    <x v="3"/>
    <s v=""/>
    <x v="6"/>
    <s v=""/>
    <s v=""/>
    <x v="8"/>
    <x v="11"/>
    <n v="66041"/>
    <x v="2"/>
  </r>
  <r>
    <x v="4"/>
    <x v="86"/>
    <x v="2"/>
    <n v="70"/>
    <x v="86"/>
    <n v="70"/>
    <s v="Admission Avoidance Expansion"/>
    <s v="Additional capacity to right-size the Admission Avoidance service"/>
    <x v="10"/>
    <s v=""/>
    <s v=""/>
    <x v="1"/>
    <s v=""/>
    <x v="6"/>
    <s v=""/>
    <s v=""/>
    <x v="3"/>
    <x v="11"/>
    <n v="220333"/>
    <x v="2"/>
  </r>
  <r>
    <x v="4"/>
    <x v="86"/>
    <x v="2"/>
    <n v="71"/>
    <x v="86"/>
    <n v="71"/>
    <s v="Post dicharge follow-up"/>
    <s v="Service to follow up SWBHT patients at higher risk of readmission 48 hours after discharge"/>
    <x v="10"/>
    <s v=""/>
    <s v=""/>
    <x v="3"/>
    <s v=""/>
    <x v="6"/>
    <s v=""/>
    <s v=""/>
    <x v="6"/>
    <x v="11"/>
    <n v="29482"/>
    <x v="2"/>
  </r>
  <r>
    <x v="4"/>
    <x v="86"/>
    <x v="2"/>
    <n v="72"/>
    <x v="86"/>
    <n v="72"/>
    <s v="A&amp;E Frailty Service"/>
    <s v="Triage service to support frail patients attending A&amp;E to avoid hospital admission"/>
    <x v="3"/>
    <s v="Care Planning, Assessment and Review"/>
    <s v=""/>
    <x v="3"/>
    <s v=""/>
    <x v="6"/>
    <s v=""/>
    <s v=""/>
    <x v="6"/>
    <x v="11"/>
    <n v="47272"/>
    <x v="2"/>
  </r>
  <r>
    <x v="4"/>
    <x v="86"/>
    <x v="2"/>
    <n v="73"/>
    <x v="86"/>
    <n v="73"/>
    <s v="Step-down beds in Russells Hall"/>
    <s v="Creating step-down capacity in a neighbouring acute hospital for Sandwell residents"/>
    <x v="3"/>
    <s v="Care Planning, Assessment and Review"/>
    <s v=""/>
    <x v="3"/>
    <s v=""/>
    <x v="0"/>
    <s v=""/>
    <s v=""/>
    <x v="6"/>
    <x v="11"/>
    <n v="280000"/>
    <x v="2"/>
  </r>
  <r>
    <x v="4"/>
    <x v="86"/>
    <x v="2"/>
    <n v="74"/>
    <x v="86"/>
    <n v="74"/>
    <s v="Home-based intermediate care"/>
    <s v="Providing an additional 11 home-based intermediate care placements"/>
    <x v="27"/>
    <s v="Other"/>
    <s v="Home-based intermediate care"/>
    <x v="1"/>
    <s v=""/>
    <x v="6"/>
    <s v=""/>
    <s v=""/>
    <x v="3"/>
    <x v="11"/>
    <n v="125000"/>
    <x v="2"/>
  </r>
  <r>
    <x v="4"/>
    <x v="86"/>
    <x v="2"/>
    <n v="75"/>
    <x v="86"/>
    <n v="75"/>
    <s v="MH Emergency Respite"/>
    <s v="Community crisis support to support people with mental health needs to avoid hospital admission"/>
    <x v="3"/>
    <s v="Care Coordination"/>
    <s v=""/>
    <x v="2"/>
    <s v=""/>
    <x v="0"/>
    <s v=""/>
    <s v=""/>
    <x v="2"/>
    <x v="11"/>
    <n v="150000"/>
    <x v="2"/>
  </r>
  <r>
    <x v="4"/>
    <x v="86"/>
    <x v="2"/>
    <n v="76"/>
    <x v="86"/>
    <n v="76"/>
    <s v="Trusted Assessor"/>
    <s v="Independent assessment capacity to enable timely hospital discharges to community care"/>
    <x v="28"/>
    <s v="Chg 6. Trusted Assessors"/>
    <s v=""/>
    <x v="0"/>
    <s v=""/>
    <x v="0"/>
    <s v=""/>
    <s v=""/>
    <x v="0"/>
    <x v="11"/>
    <n v="10787"/>
    <x v="2"/>
  </r>
  <r>
    <x v="4"/>
    <x v="86"/>
    <x v="2"/>
    <n v="77"/>
    <x v="86"/>
    <n v="77"/>
    <s v="Emergency respite for chronic illness / dementia"/>
    <s v="Providing rapid crisis response and respite capacity for those living with chronic illness, or dementia and their families"/>
    <x v="3"/>
    <s v="Care Coordination"/>
    <s v=""/>
    <x v="0"/>
    <s v=""/>
    <x v="0"/>
    <s v=""/>
    <s v=""/>
    <x v="0"/>
    <x v="11"/>
    <n v="52216"/>
    <x v="2"/>
  </r>
  <r>
    <x v="4"/>
    <x v="86"/>
    <x v="2"/>
    <n v="78"/>
    <x v="86"/>
    <n v="78"/>
    <s v="Staying Steady"/>
    <s v="Falls-prevention advice and information"/>
    <x v="0"/>
    <s v="Risk Stratification"/>
    <s v=""/>
    <x v="1"/>
    <s v=""/>
    <x v="0"/>
    <s v=""/>
    <s v=""/>
    <x v="0"/>
    <x v="11"/>
    <n v="14264"/>
    <x v="2"/>
  </r>
  <r>
    <x v="4"/>
    <x v="86"/>
    <x v="2"/>
    <n v="79"/>
    <x v="86"/>
    <n v="79"/>
    <s v="Training for dementia carers"/>
    <s v="Specialist training for carers of people living with dementia"/>
    <x v="12"/>
    <s v="Carer Advice and Support"/>
    <s v=""/>
    <x v="0"/>
    <s v=""/>
    <x v="0"/>
    <s v=""/>
    <s v=""/>
    <x v="0"/>
    <x v="11"/>
    <n v="16444"/>
    <x v="2"/>
  </r>
  <r>
    <x v="4"/>
    <x v="86"/>
    <x v="2"/>
    <n v="80"/>
    <x v="86"/>
    <n v="80"/>
    <s v="Dementia Day Opportunities"/>
    <s v="Social activities to maintain wellbeing and prevent social isolation for people living with dementia and their families"/>
    <x v="11"/>
    <s v=""/>
    <s v="Reducing social isolation"/>
    <x v="0"/>
    <s v=""/>
    <x v="0"/>
    <s v=""/>
    <s v=""/>
    <x v="0"/>
    <x v="11"/>
    <n v="29376"/>
    <x v="2"/>
  </r>
  <r>
    <x v="4"/>
    <x v="86"/>
    <x v="2"/>
    <n v="81"/>
    <x v="86"/>
    <n v="81"/>
    <s v="Dementia Information Support for Carers"/>
    <s v="Advice, information and support for people living with dementia and their families"/>
    <x v="12"/>
    <s v="Carer Advice and Support"/>
    <s v=""/>
    <x v="0"/>
    <s v=""/>
    <x v="0"/>
    <s v=""/>
    <s v=""/>
    <x v="0"/>
    <x v="11"/>
    <n v="50202"/>
    <x v="2"/>
  </r>
  <r>
    <x v="4"/>
    <x v="86"/>
    <x v="2"/>
    <n v="82"/>
    <x v="86"/>
    <n v="82"/>
    <s v="Dementia Roadmap"/>
    <s v="Creating a directory for local dementia services"/>
    <x v="11"/>
    <s v=""/>
    <s v="Dementia Navigation"/>
    <x v="0"/>
    <s v=""/>
    <x v="0"/>
    <s v=""/>
    <s v=""/>
    <x v="0"/>
    <x v="11"/>
    <n v="7990"/>
    <x v="2"/>
  </r>
  <r>
    <x v="4"/>
    <x v="86"/>
    <x v="2"/>
    <n v="83"/>
    <x v="86"/>
    <n v="83"/>
    <s v="MH support within community health team"/>
    <s v="Addition of specialist mental health worker into community therapy and admission avoidance teams"/>
    <x v="3"/>
    <s v="Care Coordination"/>
    <s v=""/>
    <x v="1"/>
    <s v=""/>
    <x v="0"/>
    <s v=""/>
    <s v=""/>
    <x v="0"/>
    <x v="11"/>
    <n v="103265"/>
    <x v="2"/>
  </r>
  <r>
    <x v="4"/>
    <x v="86"/>
    <x v="2"/>
    <n v="84"/>
    <x v="86"/>
    <n v="84"/>
    <s v="Community Health involvement in MDTs"/>
    <s v="Additional capacity to enable Community Health staff to attend MDTs in step-down units"/>
    <x v="3"/>
    <s v="Care Planning, Assessment and Review"/>
    <s v=""/>
    <x v="1"/>
    <s v=""/>
    <x v="0"/>
    <s v=""/>
    <s v=""/>
    <x v="3"/>
    <x v="11"/>
    <n v="19350"/>
    <x v="2"/>
  </r>
  <r>
    <x v="4"/>
    <x v="86"/>
    <x v="2"/>
    <n v="85"/>
    <x v="86"/>
    <n v="85"/>
    <s v="Care Home Pharmacist"/>
    <s v="Pharmacy support to high risk care homes"/>
    <x v="28"/>
    <s v="Chg 8. Enhancing Health in Care Homes"/>
    <s v=""/>
    <x v="0"/>
    <s v=""/>
    <x v="6"/>
    <s v=""/>
    <s v=""/>
    <x v="6"/>
    <x v="11"/>
    <n v="59000"/>
    <x v="2"/>
  </r>
  <r>
    <x v="4"/>
    <x v="86"/>
    <x v="2"/>
    <n v="86"/>
    <x v="86"/>
    <n v="86"/>
    <s v="Rehabilitation and therapy support to EAB beds"/>
    <s v="Community health wrap-around support to maximise potential for independent living for EAB users"/>
    <x v="27"/>
    <s v="Reablement/Rehabilitation Services"/>
    <s v=""/>
    <x v="1"/>
    <s v=""/>
    <x v="6"/>
    <s v=""/>
    <s v=""/>
    <x v="3"/>
    <x v="11"/>
    <n v="250000"/>
    <x v="2"/>
  </r>
  <r>
    <x v="4"/>
    <x v="86"/>
    <x v="2"/>
    <n v="87"/>
    <x v="86"/>
    <n v="87"/>
    <s v="Care Home Virtual Ward"/>
    <s v="Wrap-around nursing and therapy support for high risk care homes"/>
    <x v="28"/>
    <s v="Chg 8. Enhancing Health in Care Homes"/>
    <s v=""/>
    <x v="1"/>
    <s v=""/>
    <x v="6"/>
    <s v=""/>
    <s v=""/>
    <x v="3"/>
    <x v="11"/>
    <n v="118076"/>
    <x v="2"/>
  </r>
  <r>
    <x v="4"/>
    <x v="86"/>
    <x v="2"/>
    <n v="88"/>
    <x v="86"/>
    <n v="88"/>
    <s v="Contingency"/>
    <s v="Uncommitted funding for Winter Pressures"/>
    <x v="11"/>
    <s v=""/>
    <s v="Uncommitted Winter Funding"/>
    <x v="0"/>
    <s v=""/>
    <x v="0"/>
    <s v=""/>
    <s v=""/>
    <x v="1"/>
    <x v="11"/>
    <n v="48537"/>
    <x v="2"/>
  </r>
  <r>
    <x v="4"/>
    <x v="86"/>
    <x v="2"/>
    <n v="89"/>
    <x v="86"/>
    <n v="89"/>
    <s v="Community Investments - VCS Scheme"/>
    <s v="Investment in the VCS to support self-care, community connectedness and resilience"/>
    <x v="6"/>
    <s v="Other"/>
    <s v="Carer assessment provision and shaping the market"/>
    <x v="0"/>
    <s v=""/>
    <x v="0"/>
    <s v=""/>
    <s v=""/>
    <x v="0"/>
    <x v="9"/>
    <n v="1300541"/>
    <x v="2"/>
  </r>
  <r>
    <x v="4"/>
    <x v="86"/>
    <x v="2"/>
    <n v="90"/>
    <x v="86"/>
    <n v="90"/>
    <s v="Knowle Centre"/>
    <s v="Funding contribution to Knowle Centre Development"/>
    <x v="27"/>
    <s v="Bed Based - Step Up/Down"/>
    <s v=""/>
    <x v="0"/>
    <s v=""/>
    <x v="0"/>
    <s v=""/>
    <s v=""/>
    <x v="1"/>
    <x v="9"/>
    <n v="908412"/>
    <x v="2"/>
  </r>
  <r>
    <x v="4"/>
    <x v="86"/>
    <x v="2"/>
    <n v="91"/>
    <x v="86"/>
    <n v="91"/>
    <s v="Kowle Centre"/>
    <s v="Funding contribution to Knowle Centre Development"/>
    <x v="27"/>
    <s v="Bed Based - Step Up/Down"/>
    <s v=""/>
    <x v="0"/>
    <s v=""/>
    <x v="0"/>
    <s v=""/>
    <s v=""/>
    <x v="1"/>
    <x v="3"/>
    <n v="1020588"/>
    <x v="2"/>
  </r>
  <r>
    <x v="4"/>
    <x v="87"/>
    <x v="2"/>
    <n v="1"/>
    <x v="87"/>
    <n v="1"/>
    <s v="S75 - Front Door Services"/>
    <s v="Support to manage triage at the front door"/>
    <x v="0"/>
    <s v="Other"/>
    <s v="Advice and signposting"/>
    <x v="0"/>
    <s v=""/>
    <x v="0"/>
    <s v=""/>
    <s v=""/>
    <x v="1"/>
    <x v="9"/>
    <n v="376622"/>
    <x v="1"/>
  </r>
  <r>
    <x v="4"/>
    <x v="87"/>
    <x v="2"/>
    <n v="2"/>
    <x v="87"/>
    <n v="2"/>
    <s v="BCHC - Respite (Bham Community - Respite)"/>
    <s v="Palliative care respite at West Heath Hospital"/>
    <x v="11"/>
    <s v=""/>
    <s v="Respite"/>
    <x v="4"/>
    <s v=""/>
    <x v="6"/>
    <s v=""/>
    <s v=""/>
    <x v="3"/>
    <x v="9"/>
    <n v="9998.7474564999993"/>
    <x v="1"/>
  </r>
  <r>
    <x v="4"/>
    <x v="87"/>
    <x v="2"/>
    <n v="3"/>
    <x v="87"/>
    <n v="3"/>
    <s v="S75 - Carers Service"/>
    <s v="Information, advice, respite"/>
    <x v="12"/>
    <s v="Carer Advice and Support"/>
    <s v=""/>
    <x v="0"/>
    <s v=""/>
    <x v="0"/>
    <s v=""/>
    <s v=""/>
    <x v="1"/>
    <x v="9"/>
    <n v="389535"/>
    <x v="1"/>
  </r>
  <r>
    <x v="4"/>
    <x v="87"/>
    <x v="2"/>
    <n v="4"/>
    <x v="87"/>
    <n v="4"/>
    <s v="Disabled Facilities Grant"/>
    <s v="Home adapations and equipment"/>
    <x v="1"/>
    <s v="Community Based Equipment"/>
    <s v=""/>
    <x v="0"/>
    <s v=""/>
    <x v="0"/>
    <s v=""/>
    <s v=""/>
    <x v="1"/>
    <x v="2"/>
    <n v="2189967"/>
    <x v="1"/>
  </r>
  <r>
    <x v="4"/>
    <x v="87"/>
    <x v="2"/>
    <n v="5"/>
    <x v="87"/>
    <n v="5"/>
    <s v="S75 - Domiciliary Care at Home"/>
    <s v="Care at home for elderly people"/>
    <x v="7"/>
    <s v=""/>
    <s v=""/>
    <x v="0"/>
    <s v=""/>
    <x v="0"/>
    <s v=""/>
    <s v=""/>
    <x v="2"/>
    <x v="9"/>
    <n v="1820700"/>
    <x v="1"/>
  </r>
  <r>
    <x v="4"/>
    <x v="87"/>
    <x v="2"/>
    <n v="6"/>
    <x v="87"/>
    <n v="6"/>
    <s v="BCHC - Stroke Services"/>
    <s v="Early supported discharge team"/>
    <x v="0"/>
    <s v="Risk Stratification"/>
    <s v=""/>
    <x v="1"/>
    <s v=""/>
    <x v="6"/>
    <s v=""/>
    <s v=""/>
    <x v="3"/>
    <x v="9"/>
    <n v="19127"/>
    <x v="1"/>
  </r>
  <r>
    <x v="4"/>
    <x v="87"/>
    <x v="2"/>
    <n v="7"/>
    <x v="87"/>
    <n v="7"/>
    <s v="UHB - Support to Care Homes "/>
    <s v="Community matrons, tissue viability nurse, etc"/>
    <x v="28"/>
    <s v="Chg 8. Enhancing Health in Care Homes"/>
    <s v=""/>
    <x v="4"/>
    <s v=""/>
    <x v="6"/>
    <s v=""/>
    <s v=""/>
    <x v="3"/>
    <x v="9"/>
    <n v="240267"/>
    <x v="1"/>
  </r>
  <r>
    <x v="4"/>
    <x v="87"/>
    <x v="2"/>
    <n v="8"/>
    <x v="87"/>
    <n v="8"/>
    <s v="UHB - Geriatric Medicine"/>
    <s v="consultant geriatrican"/>
    <x v="28"/>
    <s v="Chg 8. Enhancing Health in Care Homes"/>
    <s v=""/>
    <x v="1"/>
    <s v=""/>
    <x v="6"/>
    <s v=""/>
    <s v=""/>
    <x v="3"/>
    <x v="9"/>
    <n v="26625"/>
    <x v="1"/>
  </r>
  <r>
    <x v="4"/>
    <x v="87"/>
    <x v="2"/>
    <n v="9"/>
    <x v="87"/>
    <n v="9"/>
    <s v="BCHC - Geriatric Medicine"/>
    <s v="Geriatric medicine inpatient admissions"/>
    <x v="28"/>
    <s v="Other approaches"/>
    <s v=""/>
    <x v="3"/>
    <s v=""/>
    <x v="6"/>
    <s v=""/>
    <s v=""/>
    <x v="3"/>
    <x v="9"/>
    <n v="43585"/>
    <x v="1"/>
  </r>
  <r>
    <x v="4"/>
    <x v="87"/>
    <x v="2"/>
    <n v="10"/>
    <x v="87"/>
    <n v="10"/>
    <s v="UHB - Integrated Care Teams/Supported Integrated Discharge"/>
    <s v="Supported discharge"/>
    <x v="28"/>
    <s v="Chg 3. Multi-Disciplinary/Multi-Agency Discharge Teams"/>
    <s v=""/>
    <x v="1"/>
    <s v=""/>
    <x v="6"/>
    <s v=""/>
    <s v=""/>
    <x v="3"/>
    <x v="9"/>
    <n v="1026867"/>
    <x v="1"/>
  </r>
  <r>
    <x v="4"/>
    <x v="87"/>
    <x v="2"/>
    <n v="11"/>
    <x v="87"/>
    <n v="11"/>
    <s v="BCHC - Integrated Care Team"/>
    <s v="District nursing and therapy servics"/>
    <x v="10"/>
    <s v=""/>
    <s v=""/>
    <x v="1"/>
    <s v=""/>
    <x v="6"/>
    <s v=""/>
    <s v=""/>
    <x v="3"/>
    <x v="9"/>
    <n v="415884"/>
    <x v="1"/>
  </r>
  <r>
    <x v="4"/>
    <x v="87"/>
    <x v="2"/>
    <n v="12"/>
    <x v="87"/>
    <n v="12"/>
    <s v="UHB - Rapid Response"/>
    <s v="Rapid response to avoid admissions to hospital"/>
    <x v="27"/>
    <s v="Rapid / Crisis Response"/>
    <s v=""/>
    <x v="1"/>
    <s v=""/>
    <x v="6"/>
    <s v=""/>
    <s v=""/>
    <x v="3"/>
    <x v="10"/>
    <n v="1230196"/>
    <x v="1"/>
  </r>
  <r>
    <x v="4"/>
    <x v="87"/>
    <x v="2"/>
    <n v="13"/>
    <x v="87"/>
    <n v="13"/>
    <s v="BCHC - Intermediate Care £251k + Community Wards £33k"/>
    <s v="Inpatient intermediate care for dementia patients"/>
    <x v="27"/>
    <s v="Rapid / Crisis Response"/>
    <s v=""/>
    <x v="1"/>
    <s v=""/>
    <x v="6"/>
    <s v=""/>
    <s v=""/>
    <x v="3"/>
    <x v="9"/>
    <n v="298060"/>
    <x v="1"/>
  </r>
  <r>
    <x v="4"/>
    <x v="87"/>
    <x v="2"/>
    <n v="14"/>
    <x v="87"/>
    <n v="14"/>
    <s v="BCHC - Rehabilitation Moore Green Clinic"/>
    <s v="Nuerological truama recovery"/>
    <x v="27"/>
    <s v="Other"/>
    <s v="Treatment sessions"/>
    <x v="1"/>
    <s v=""/>
    <x v="6"/>
    <s v=""/>
    <s v=""/>
    <x v="3"/>
    <x v="9"/>
    <n v="99759"/>
    <x v="1"/>
  </r>
  <r>
    <x v="4"/>
    <x v="87"/>
    <x v="2"/>
    <n v="15"/>
    <x v="87"/>
    <n v="15"/>
    <s v="BCHC - Occupational Therapy"/>
    <s v="Peadatric assessment for equipment"/>
    <x v="1"/>
    <s v="Community Based Equipment"/>
    <s v=""/>
    <x v="1"/>
    <s v=""/>
    <x v="6"/>
    <s v=""/>
    <s v=""/>
    <x v="3"/>
    <x v="9"/>
    <n v="14299"/>
    <x v="1"/>
  </r>
  <r>
    <x v="4"/>
    <x v="87"/>
    <x v="2"/>
    <n v="16"/>
    <x v="87"/>
    <n v="16"/>
    <s v="BCHC - Rehabilitation CHD"/>
    <s v="coronary heart disease rehab"/>
    <x v="0"/>
    <s v="Social Prescribing"/>
    <s v=""/>
    <x v="1"/>
    <s v=""/>
    <x v="6"/>
    <s v=""/>
    <s v=""/>
    <x v="3"/>
    <x v="9"/>
    <n v="67481"/>
    <x v="1"/>
  </r>
  <r>
    <x v="4"/>
    <x v="87"/>
    <x v="2"/>
    <n v="17"/>
    <x v="87"/>
    <n v="17"/>
    <s v="BCHC - Rapid Response"/>
    <s v="Crisis response"/>
    <x v="27"/>
    <s v="Rapid / Crisis Response"/>
    <s v=""/>
    <x v="1"/>
    <s v=""/>
    <x v="6"/>
    <s v=""/>
    <s v=""/>
    <x v="3"/>
    <x v="9"/>
    <n v="65232"/>
    <x v="1"/>
  </r>
  <r>
    <x v="4"/>
    <x v="87"/>
    <x v="2"/>
    <n v="18"/>
    <x v="87"/>
    <n v="18"/>
    <s v="Private - Ardenlea Court"/>
    <s v="Intermediate care beds + GP service"/>
    <x v="27"/>
    <s v="Bed Based - Step Up/Down"/>
    <s v=""/>
    <x v="4"/>
    <s v=""/>
    <x v="6"/>
    <s v=""/>
    <s v=""/>
    <x v="2"/>
    <x v="9"/>
    <n v="882212"/>
    <x v="1"/>
  </r>
  <r>
    <x v="4"/>
    <x v="87"/>
    <x v="2"/>
    <n v="19"/>
    <x v="87"/>
    <n v="19"/>
    <s v="S75 - Intermediate Care Aviary House"/>
    <s v="Extra care for people with mental health problems"/>
    <x v="27"/>
    <s v="Bed Based - Step Up/Down"/>
    <s v=""/>
    <x v="0"/>
    <s v=""/>
    <x v="0"/>
    <s v=""/>
    <s v=""/>
    <x v="0"/>
    <x v="9"/>
    <n v="112987"/>
    <x v="1"/>
  </r>
  <r>
    <x v="4"/>
    <x v="87"/>
    <x v="2"/>
    <n v="20"/>
    <x v="87"/>
    <n v="20"/>
    <s v="S75 - Reablement"/>
    <s v="Reablement and OT services"/>
    <x v="27"/>
    <s v="Reablement/Rehabilitation Services"/>
    <s v=""/>
    <x v="0"/>
    <s v=""/>
    <x v="0"/>
    <s v=""/>
    <s v=""/>
    <x v="1"/>
    <x v="9"/>
    <n v="2151972"/>
    <x v="1"/>
  </r>
  <r>
    <x v="4"/>
    <x v="87"/>
    <x v="2"/>
    <n v="21"/>
    <x v="87"/>
    <n v="21"/>
    <s v="CCG - (Former S75 - LDRP) Enhanced Assessment Service"/>
    <s v="BSMHFT"/>
    <x v="3"/>
    <s v="Care Planning, Assessment and Review"/>
    <s v=""/>
    <x v="1"/>
    <s v=""/>
    <x v="6"/>
    <s v=""/>
    <s v=""/>
    <x v="3"/>
    <x v="9"/>
    <n v="224891"/>
    <x v="1"/>
  </r>
  <r>
    <x v="4"/>
    <x v="87"/>
    <x v="2"/>
    <n v="22"/>
    <x v="87"/>
    <n v="22"/>
    <s v="CCG - (Former S75 - LDRP) Enhanced Multi-disciplinary Team"/>
    <s v="HEFT CVO for Falls"/>
    <x v="3"/>
    <s v="Care Planning, Assessment and Review"/>
    <s v=""/>
    <x v="1"/>
    <s v=""/>
    <x v="6"/>
    <s v=""/>
    <s v=""/>
    <x v="3"/>
    <x v="9"/>
    <n v="217220"/>
    <x v="1"/>
  </r>
  <r>
    <x v="4"/>
    <x v="87"/>
    <x v="2"/>
    <n v="23"/>
    <x v="87"/>
    <n v="23"/>
    <s v="CCG - (Former S75 - LDRP) GP Support to St Giles"/>
    <s v="GP support to intermediate care beds"/>
    <x v="28"/>
    <s v="Chg 8. Enhancing Health in Care Homes"/>
    <s v=""/>
    <x v="4"/>
    <s v=""/>
    <x v="6"/>
    <s v=""/>
    <s v=""/>
    <x v="2"/>
    <x v="9"/>
    <n v="17476"/>
    <x v="1"/>
  </r>
  <r>
    <x v="4"/>
    <x v="87"/>
    <x v="2"/>
    <n v="24"/>
    <x v="87"/>
    <n v="24"/>
    <s v="S75 - (Former - LDRP) St Giles"/>
    <s v="Step up / down beds"/>
    <x v="27"/>
    <s v="Bed Based - Step Up/Down"/>
    <s v=""/>
    <x v="4"/>
    <s v=""/>
    <x v="0"/>
    <s v=""/>
    <s v=""/>
    <x v="2"/>
    <x v="9"/>
    <n v="365758"/>
    <x v="1"/>
  </r>
  <r>
    <x v="4"/>
    <x v="87"/>
    <x v="2"/>
    <n v="25"/>
    <x v="87"/>
    <n v="25"/>
    <s v="UHB - Macmillan/Palliative Care"/>
    <s v="Inpatient support for terminal illness to avoid admission"/>
    <x v="11"/>
    <s v=""/>
    <s v="Admission prevention"/>
    <x v="1"/>
    <s v=""/>
    <x v="6"/>
    <s v=""/>
    <s v=""/>
    <x v="3"/>
    <x v="9"/>
    <n v="658431"/>
    <x v="1"/>
  </r>
  <r>
    <x v="4"/>
    <x v="87"/>
    <x v="2"/>
    <n v="26"/>
    <x v="87"/>
    <n v="26"/>
    <s v="UHB - Out of Hospital Liaison - Specialist CHC Service"/>
    <s v="Support for hospital based patients"/>
    <x v="28"/>
    <s v="Chg 4. Home First / Discharge to Access"/>
    <s v=""/>
    <x v="1"/>
    <s v=""/>
    <x v="6"/>
    <s v=""/>
    <s v=""/>
    <x v="3"/>
    <x v="9"/>
    <n v="336866"/>
    <x v="1"/>
  </r>
  <r>
    <x v="4"/>
    <x v="87"/>
    <x v="2"/>
    <n v="27"/>
    <x v="87"/>
    <n v="27"/>
    <s v="BCHC - Macmillan/Palliative Care"/>
    <s v="Inpatient support for terminal illness to avoid admission"/>
    <x v="11"/>
    <s v=""/>
    <s v="Admission prevention"/>
    <x v="4"/>
    <s v=""/>
    <x v="6"/>
    <s v=""/>
    <s v=""/>
    <x v="3"/>
    <x v="9"/>
    <n v="7473"/>
    <x v="1"/>
  </r>
  <r>
    <x v="4"/>
    <x v="87"/>
    <x v="2"/>
    <n v="28"/>
    <x v="87"/>
    <n v="28"/>
    <s v="Charity - Marie Curie - End of Life"/>
    <s v="Hospice and nursing home service"/>
    <x v="16"/>
    <s v="Nursing Home"/>
    <s v=""/>
    <x v="4"/>
    <s v=""/>
    <x v="6"/>
    <s v=""/>
    <s v=""/>
    <x v="0"/>
    <x v="9"/>
    <n v="958612"/>
    <x v="1"/>
  </r>
  <r>
    <x v="4"/>
    <x v="87"/>
    <x v="2"/>
    <n v="29"/>
    <x v="87"/>
    <n v="29"/>
    <s v="BSMH - Care at Home (Dementia)"/>
    <s v="Dementa home care"/>
    <x v="28"/>
    <s v="Chg 8. Enhancing Health in Care Homes"/>
    <s v=""/>
    <x v="4"/>
    <s v=""/>
    <x v="6"/>
    <s v=""/>
    <s v=""/>
    <x v="5"/>
    <x v="9"/>
    <n v="37573"/>
    <x v="1"/>
  </r>
  <r>
    <x v="4"/>
    <x v="87"/>
    <x v="2"/>
    <n v="30"/>
    <x v="87"/>
    <n v="30"/>
    <s v="UHB - Falls Service"/>
    <s v="Falls clinic"/>
    <x v="0"/>
    <s v="Risk Stratification"/>
    <s v=""/>
    <x v="1"/>
    <s v=""/>
    <x v="6"/>
    <s v=""/>
    <s v=""/>
    <x v="3"/>
    <x v="9"/>
    <n v="191543"/>
    <x v="1"/>
  </r>
  <r>
    <x v="4"/>
    <x v="87"/>
    <x v="2"/>
    <n v="31"/>
    <x v="87"/>
    <n v="31"/>
    <s v="BCHC - Falls"/>
    <s v="Falls clinic"/>
    <x v="0"/>
    <s v="Risk Stratification"/>
    <s v=""/>
    <x v="1"/>
    <s v=""/>
    <x v="6"/>
    <s v=""/>
    <s v=""/>
    <x v="3"/>
    <x v="9"/>
    <n v="8224"/>
    <x v="1"/>
  </r>
  <r>
    <x v="4"/>
    <x v="87"/>
    <x v="2"/>
    <n v="32"/>
    <x v="87"/>
    <n v="32"/>
    <s v="Primary Care - Dementia (GP Diagnosis or Referral to Memory Centre + Registration)"/>
    <s v="High dementia diagnosis rates"/>
    <x v="0"/>
    <s v="Risk Stratification"/>
    <s v=""/>
    <x v="6"/>
    <s v=""/>
    <x v="6"/>
    <s v=""/>
    <s v=""/>
    <x v="3"/>
    <x v="9"/>
    <n v="52300"/>
    <x v="1"/>
  </r>
  <r>
    <x v="4"/>
    <x v="87"/>
    <x v="2"/>
    <n v="33"/>
    <x v="87"/>
    <n v="33"/>
    <s v="S75 - Information Advice and Wellbeing"/>
    <s v="Services to prompt independence and give early information and support"/>
    <x v="0"/>
    <s v="Social Prescribing"/>
    <s v=""/>
    <x v="0"/>
    <s v=""/>
    <x v="0"/>
    <s v=""/>
    <s v=""/>
    <x v="1"/>
    <x v="9"/>
    <n v="645638"/>
    <x v="1"/>
  </r>
  <r>
    <x v="4"/>
    <x v="87"/>
    <x v="2"/>
    <n v="34"/>
    <x v="87"/>
    <n v="34"/>
    <s v="S75 - Primary Prevention/Early Intervention"/>
    <s v="Housing related support services"/>
    <x v="2"/>
    <s v=""/>
    <s v=""/>
    <x v="0"/>
    <s v=""/>
    <x v="0"/>
    <s v=""/>
    <s v=""/>
    <x v="2"/>
    <x v="9"/>
    <n v="688681"/>
    <x v="1"/>
  </r>
  <r>
    <x v="4"/>
    <x v="87"/>
    <x v="2"/>
    <n v="35"/>
    <x v="87"/>
    <n v="35"/>
    <s v="S75 - Residential and Nursing Home Care"/>
    <s v="Residential care placements"/>
    <x v="16"/>
    <s v="Care Home"/>
    <s v=""/>
    <x v="0"/>
    <s v=""/>
    <x v="0"/>
    <s v=""/>
    <s v=""/>
    <x v="2"/>
    <x v="9"/>
    <n v="1292501"/>
    <x v="1"/>
  </r>
  <r>
    <x v="4"/>
    <x v="87"/>
    <x v="2"/>
    <n v="36"/>
    <x v="87"/>
    <n v="36"/>
    <s v="BCHC - Community Equipment Stores"/>
    <s v="Wheelchair services"/>
    <x v="1"/>
    <s v="Community Based Equipment"/>
    <s v=""/>
    <x v="1"/>
    <s v=""/>
    <x v="6"/>
    <s v=""/>
    <s v=""/>
    <x v="3"/>
    <x v="9"/>
    <n v="50700"/>
    <x v="1"/>
  </r>
  <r>
    <x v="4"/>
    <x v="87"/>
    <x v="2"/>
    <n v="37"/>
    <x v="87"/>
    <n v="37"/>
    <s v="S75 - Community Equipment Wheelchair Service"/>
    <s v="Equipment and wheelchairs"/>
    <x v="1"/>
    <s v="Community Based Equipment"/>
    <s v=""/>
    <x v="1"/>
    <s v=""/>
    <x v="0"/>
    <s v=""/>
    <s v=""/>
    <x v="8"/>
    <x v="9"/>
    <n v="1177800"/>
    <x v="1"/>
  </r>
  <r>
    <x v="4"/>
    <x v="87"/>
    <x v="2"/>
    <n v="38"/>
    <x v="87"/>
    <n v="38"/>
    <s v="S75 - Commissioning and Market Management"/>
    <s v="Contribution to commissioning capacity"/>
    <x v="6"/>
    <s v="Other"/>
    <s v="Commissioning"/>
    <x v="0"/>
    <s v=""/>
    <x v="0"/>
    <s v=""/>
    <s v=""/>
    <x v="1"/>
    <x v="9"/>
    <n v="101150"/>
    <x v="1"/>
  </r>
  <r>
    <x v="4"/>
    <x v="87"/>
    <x v="2"/>
    <n v="39"/>
    <x v="87"/>
    <n v="39"/>
    <s v="iBCF - Bursary for Providers"/>
    <s v="Support for developments to improve quality"/>
    <x v="11"/>
    <s v=""/>
    <s v="Supporting the care market"/>
    <x v="0"/>
    <s v=""/>
    <x v="0"/>
    <s v=""/>
    <s v=""/>
    <x v="1"/>
    <x v="3"/>
    <n v="171330"/>
    <x v="1"/>
  </r>
  <r>
    <x v="4"/>
    <x v="87"/>
    <x v="2"/>
    <n v="40"/>
    <x v="87"/>
    <n v="40"/>
    <s v="iBCF - increased care at home capacity"/>
    <s v="Domiciliary care"/>
    <x v="7"/>
    <s v=""/>
    <s v=""/>
    <x v="0"/>
    <s v=""/>
    <x v="0"/>
    <s v=""/>
    <s v=""/>
    <x v="2"/>
    <x v="3"/>
    <n v="203800"/>
    <x v="1"/>
  </r>
  <r>
    <x v="4"/>
    <x v="87"/>
    <x v="2"/>
    <n v="41"/>
    <x v="87"/>
    <n v="41"/>
    <s v="iBCF - Embed Support U Home Model/Maintain responsiveness to referrals"/>
    <s v="hospital social work capacity"/>
    <x v="28"/>
    <s v="Chg 3. Multi-Disciplinary/Multi-Agency Discharge Teams"/>
    <s v=""/>
    <x v="0"/>
    <s v=""/>
    <x v="0"/>
    <s v=""/>
    <s v=""/>
    <x v="1"/>
    <x v="3"/>
    <n v="213000"/>
    <x v="1"/>
  </r>
  <r>
    <x v="4"/>
    <x v="87"/>
    <x v="2"/>
    <n v="42"/>
    <x v="87"/>
    <n v="42"/>
    <s v="iBCF - Residential and Nursing Home Rates above usual fee"/>
    <s v="Supporting residential costs at high fee rates"/>
    <x v="11"/>
    <s v=""/>
    <s v="Fee rates"/>
    <x v="0"/>
    <s v=""/>
    <x v="0"/>
    <s v=""/>
    <s v=""/>
    <x v="2"/>
    <x v="3"/>
    <n v="125000"/>
    <x v="1"/>
  </r>
  <r>
    <x v="4"/>
    <x v="87"/>
    <x v="2"/>
    <n v="43"/>
    <x v="87"/>
    <n v="43"/>
    <s v="iBCF - Contribution to Support U Home Beds (Currently St Giles)"/>
    <s v="St Giles beds"/>
    <x v="27"/>
    <s v="Bed Based - Step Up/Down"/>
    <s v=""/>
    <x v="0"/>
    <s v=""/>
    <x v="0"/>
    <s v=""/>
    <s v=""/>
    <x v="2"/>
    <x v="3"/>
    <n v="303000"/>
    <x v="1"/>
  </r>
  <r>
    <x v="4"/>
    <x v="87"/>
    <x v="2"/>
    <n v="44"/>
    <x v="87"/>
    <n v="44"/>
    <s v="iBCF - Children to Adult Services Transition"/>
    <s v="Increased pressure from demographic changes"/>
    <x v="11"/>
    <s v=""/>
    <s v="Protecting social care"/>
    <x v="0"/>
    <s v=""/>
    <x v="0"/>
    <s v=""/>
    <s v=""/>
    <x v="2"/>
    <x v="3"/>
    <n v="1450000"/>
    <x v="1"/>
  </r>
  <r>
    <x v="4"/>
    <x v="87"/>
    <x v="2"/>
    <n v="45"/>
    <x v="87"/>
    <n v="45"/>
    <s v="iBCF - Support for cost pressures on the Provider Market, including increases in the National Living Wage"/>
    <s v="Care provision inflationary costs"/>
    <x v="11"/>
    <s v=""/>
    <s v="Protecting social care"/>
    <x v="0"/>
    <s v=""/>
    <x v="0"/>
    <s v=""/>
    <s v=""/>
    <x v="2"/>
    <x v="3"/>
    <n v="2031558"/>
    <x v="1"/>
  </r>
  <r>
    <x v="4"/>
    <x v="87"/>
    <x v="2"/>
    <n v="46"/>
    <x v="87"/>
    <n v="46"/>
    <s v="iBCF - Protecting Social Care"/>
    <s v="Protecting social care"/>
    <x v="11"/>
    <s v=""/>
    <s v="Protecting social care"/>
    <x v="0"/>
    <s v=""/>
    <x v="0"/>
    <s v=""/>
    <s v=""/>
    <x v="1"/>
    <x v="3"/>
    <n v="889396"/>
    <x v="1"/>
  </r>
  <r>
    <x v="4"/>
    <x v="87"/>
    <x v="2"/>
    <n v="47"/>
    <x v="87"/>
    <n v="47"/>
    <s v="Block Step-down Capacity to Support timely Discharge"/>
    <s v="Block capacity"/>
    <x v="27"/>
    <s v="Bed Based - Step Up/Down"/>
    <s v=""/>
    <x v="0"/>
    <s v=""/>
    <x v="0"/>
    <s v=""/>
    <s v=""/>
    <x v="2"/>
    <x v="11"/>
    <n v="610356"/>
    <x v="2"/>
  </r>
  <r>
    <x v="4"/>
    <x v="87"/>
    <x v="2"/>
    <n v="48"/>
    <x v="87"/>
    <n v="48"/>
    <s v="Additional care management staff to manage DTOC pressures"/>
    <s v="brokerage, social work and AMPH capacity"/>
    <x v="28"/>
    <s v="Chg 3. Multi-Disciplinary/Multi-Agency Discharge Teams"/>
    <s v=""/>
    <x v="0"/>
    <s v=""/>
    <x v="0"/>
    <s v=""/>
    <s v=""/>
    <x v="1"/>
    <x v="11"/>
    <n v="260000"/>
    <x v="2"/>
  </r>
  <r>
    <x v="4"/>
    <x v="87"/>
    <x v="2"/>
    <n v="49"/>
    <x v="87"/>
    <n v="49"/>
    <s v="UHB - Rapid Response"/>
    <s v="Rapid response to avoid admissions to hospital"/>
    <x v="27"/>
    <s v="Rapid / Crisis Response"/>
    <s v=""/>
    <x v="1"/>
    <s v=""/>
    <x v="6"/>
    <s v=""/>
    <s v=""/>
    <x v="3"/>
    <x v="9"/>
    <n v="237973"/>
    <x v="1"/>
  </r>
  <r>
    <x v="4"/>
    <x v="87"/>
    <x v="2"/>
    <n v="50"/>
    <x v="87"/>
    <n v="50"/>
    <s v="Community Equipment and Wheelchair services"/>
    <s v="Equipment and wheelchairs"/>
    <x v="1"/>
    <s v="Community Based Equipment"/>
    <s v=""/>
    <x v="1"/>
    <s v=""/>
    <x v="0"/>
    <s v=""/>
    <s v=""/>
    <x v="8"/>
    <x v="10"/>
    <n v="424073.83899999998"/>
    <x v="1"/>
  </r>
  <r>
    <x v="4"/>
    <x v="88"/>
    <x v="2"/>
    <n v="1"/>
    <x v="88"/>
    <n v="1"/>
    <s v="Frail elderly pathway"/>
    <s v="Out of Hours A&amp;E support from community nurses "/>
    <x v="27"/>
    <s v="Rapid / Crisis Response"/>
    <s v=""/>
    <x v="1"/>
    <s v=""/>
    <x v="6"/>
    <s v=""/>
    <s v=""/>
    <x v="3"/>
    <x v="9"/>
    <n v="85000"/>
    <x v="1"/>
  </r>
  <r>
    <x v="4"/>
    <x v="88"/>
    <x v="2"/>
    <n v="2"/>
    <x v="88"/>
    <n v="2"/>
    <s v="Frail elderly pathway"/>
    <s v="Support within the acute "/>
    <x v="27"/>
    <s v="Rapid / Crisis Response"/>
    <s v=""/>
    <x v="1"/>
    <s v=""/>
    <x v="6"/>
    <s v=""/>
    <s v=""/>
    <x v="3"/>
    <x v="9"/>
    <n v="436000"/>
    <x v="1"/>
  </r>
  <r>
    <x v="4"/>
    <x v="88"/>
    <x v="2"/>
    <n v="3"/>
    <x v="88"/>
    <n v="3"/>
    <s v="Frail elderly pathway"/>
    <s v="Additional community investment"/>
    <x v="27"/>
    <s v="Rapid / Crisis Response"/>
    <s v=""/>
    <x v="1"/>
    <s v=""/>
    <x v="6"/>
    <s v=""/>
    <s v=""/>
    <x v="3"/>
    <x v="9"/>
    <n v="884000"/>
    <x v="1"/>
  </r>
  <r>
    <x v="4"/>
    <x v="88"/>
    <x v="2"/>
    <n v="4"/>
    <x v="88"/>
    <n v="4"/>
    <s v="Intermediate Care Service "/>
    <s v="Funding new Intermediate care team"/>
    <x v="27"/>
    <s v="Other"/>
    <s v="Funding of service including workforce "/>
    <x v="0"/>
    <s v=""/>
    <x v="0"/>
    <s v=""/>
    <s v=""/>
    <x v="1"/>
    <x v="9"/>
    <n v="4080810"/>
    <x v="1"/>
  </r>
  <r>
    <x v="4"/>
    <x v="88"/>
    <x v="2"/>
    <n v="5"/>
    <x v="88"/>
    <n v="5"/>
    <s v="Intermediate care service and community health services "/>
    <s v="Rapid Response team within Service Level Agreement "/>
    <x v="27"/>
    <s v="Rapid / Crisis Response"/>
    <s v=""/>
    <x v="1"/>
    <s v=""/>
    <x v="6"/>
    <s v=""/>
    <s v=""/>
    <x v="3"/>
    <x v="9"/>
    <n v="617000"/>
    <x v="1"/>
  </r>
  <r>
    <x v="4"/>
    <x v="88"/>
    <x v="2"/>
    <n v="6"/>
    <x v="88"/>
    <n v="6"/>
    <s v="Intermediate care service and community health services "/>
    <s v="District nursing wrap around team with Service Level Agreement "/>
    <x v="27"/>
    <s v="Reablement/Rehabilitation Services"/>
    <s v=""/>
    <x v="1"/>
    <s v=""/>
    <x v="6"/>
    <s v=""/>
    <s v=""/>
    <x v="3"/>
    <x v="9"/>
    <n v="723000"/>
    <x v="1"/>
  </r>
  <r>
    <x v="4"/>
    <x v="88"/>
    <x v="2"/>
    <n v="7"/>
    <x v="88"/>
    <n v="7"/>
    <s v="Non bed services "/>
    <s v="Stroke intermediate care home care service "/>
    <x v="27"/>
    <s v="Reablement/Rehabilitation Services"/>
    <s v=""/>
    <x v="1"/>
    <s v=""/>
    <x v="6"/>
    <s v=""/>
    <s v=""/>
    <x v="1"/>
    <x v="9"/>
    <n v="87000"/>
    <x v="1"/>
  </r>
  <r>
    <x v="4"/>
    <x v="88"/>
    <x v="2"/>
    <n v="8"/>
    <x v="88"/>
    <n v="8"/>
    <s v="Non bed services "/>
    <s v="Redesign of stroke/rehab/falls"/>
    <x v="27"/>
    <s v="Reablement/Rehabilitation Services"/>
    <s v=""/>
    <x v="1"/>
    <s v=""/>
    <x v="6"/>
    <s v=""/>
    <s v=""/>
    <x v="3"/>
    <x v="9"/>
    <n v="205000"/>
    <x v="1"/>
  </r>
  <r>
    <x v="4"/>
    <x v="88"/>
    <x v="2"/>
    <n v="9"/>
    <x v="88"/>
    <n v="9"/>
    <s v="Non bed services "/>
    <s v="Redesign of stroke/rehab/falls"/>
    <x v="27"/>
    <s v="Reablement/Rehabilitation Services"/>
    <s v=""/>
    <x v="1"/>
    <s v=""/>
    <x v="6"/>
    <s v=""/>
    <s v=""/>
    <x v="3"/>
    <x v="10"/>
    <n v="481000"/>
    <x v="1"/>
  </r>
  <r>
    <x v="4"/>
    <x v="88"/>
    <x v="2"/>
    <n v="10"/>
    <x v="88"/>
    <n v="10"/>
    <s v="Non bed services "/>
    <s v="Walsall Cardiac Rehabilitation Trust"/>
    <x v="27"/>
    <s v="Reablement/Rehabilitation Services"/>
    <s v=""/>
    <x v="1"/>
    <s v=""/>
    <x v="6"/>
    <s v=""/>
    <s v=""/>
    <x v="3"/>
    <x v="9"/>
    <n v="278000"/>
    <x v="1"/>
  </r>
  <r>
    <x v="4"/>
    <x v="88"/>
    <x v="2"/>
    <n v="11"/>
    <x v="88"/>
    <n v="11"/>
    <s v="Bed based intermediate care"/>
    <s v="Transitional care support beds within care homes "/>
    <x v="27"/>
    <s v="Bed Based - Step Up/Down"/>
    <s v=""/>
    <x v="1"/>
    <s v=""/>
    <x v="0"/>
    <s v=""/>
    <s v=""/>
    <x v="1"/>
    <x v="9"/>
    <n v="1636000"/>
    <x v="1"/>
  </r>
  <r>
    <x v="4"/>
    <x v="88"/>
    <x v="2"/>
    <n v="12"/>
    <x v="88"/>
    <n v="12"/>
    <s v="Bed based intermediate care"/>
    <s v="Spot purchase of intermediate residential services "/>
    <x v="27"/>
    <s v="Bed Based - Step Up/Down"/>
    <s v=""/>
    <x v="1"/>
    <s v=""/>
    <x v="6"/>
    <s v=""/>
    <s v=""/>
    <x v="2"/>
    <x v="9"/>
    <n v="377000"/>
    <x v="1"/>
  </r>
  <r>
    <x v="4"/>
    <x v="88"/>
    <x v="2"/>
    <n v="13"/>
    <x v="88"/>
    <n v="13"/>
    <s v="Bed based support "/>
    <s v="Blakenall Drs medical cover linked to intermediate care beds "/>
    <x v="27"/>
    <s v="Other"/>
    <s v="Support to beds "/>
    <x v="6"/>
    <s v=""/>
    <x v="6"/>
    <s v=""/>
    <s v=""/>
    <x v="2"/>
    <x v="9"/>
    <n v="29000"/>
    <x v="1"/>
  </r>
  <r>
    <x v="4"/>
    <x v="88"/>
    <x v="2"/>
    <n v="14"/>
    <x v="88"/>
    <n v="14"/>
    <s v="Bed based support "/>
    <s v="GP medical cover to older people care homes "/>
    <x v="27"/>
    <s v="Other"/>
    <s v="Support to beds "/>
    <x v="6"/>
    <s v=""/>
    <x v="6"/>
    <s v=""/>
    <s v=""/>
    <x v="2"/>
    <x v="9"/>
    <n v="22000"/>
    <x v="1"/>
  </r>
  <r>
    <x v="4"/>
    <x v="88"/>
    <x v="2"/>
    <n v="15"/>
    <x v="88"/>
    <n v="15"/>
    <s v="Intermediate Care Service "/>
    <s v="Clinical front door funding "/>
    <x v="27"/>
    <s v="Other"/>
    <s v="Funding of workforce "/>
    <x v="1"/>
    <s v=""/>
    <x v="6"/>
    <s v=""/>
    <s v=""/>
    <x v="3"/>
    <x v="9"/>
    <n v="1005000"/>
    <x v="1"/>
  </r>
  <r>
    <x v="4"/>
    <x v="88"/>
    <x v="2"/>
    <n v="16"/>
    <x v="88"/>
    <n v="16"/>
    <s v="Intermediate Care Service "/>
    <s v="Clincial back door funding "/>
    <x v="27"/>
    <s v="Other"/>
    <s v="Funding of workforce "/>
    <x v="1"/>
    <s v=""/>
    <x v="6"/>
    <s v=""/>
    <s v=""/>
    <x v="3"/>
    <x v="9"/>
    <n v="1234000"/>
    <x v="1"/>
  </r>
  <r>
    <x v="4"/>
    <x v="88"/>
    <x v="2"/>
    <n v="17"/>
    <x v="88"/>
    <n v="17"/>
    <s v="MH and Dementia"/>
    <s v="Psychiatric liaison team 7 day service ward and A&amp;E support "/>
    <x v="27"/>
    <s v="Other"/>
    <s v="Enabler "/>
    <x v="2"/>
    <s v=""/>
    <x v="6"/>
    <s v=""/>
    <s v=""/>
    <x v="3"/>
    <x v="9"/>
    <n v="600000"/>
    <x v="1"/>
  </r>
  <r>
    <x v="4"/>
    <x v="88"/>
    <x v="2"/>
    <n v="18"/>
    <x v="88"/>
    <n v="18"/>
    <s v="MH and Dementia"/>
    <s v="Psychiatric liaison team 7 day service in reach support "/>
    <x v="27"/>
    <s v="Other"/>
    <s v="Enabler "/>
    <x v="2"/>
    <s v=""/>
    <x v="6"/>
    <s v=""/>
    <s v=""/>
    <x v="3"/>
    <x v="9"/>
    <n v="636000"/>
    <x v="1"/>
  </r>
  <r>
    <x v="4"/>
    <x v="88"/>
    <x v="2"/>
    <n v="19"/>
    <x v="88"/>
    <n v="19"/>
    <s v="Non bed services "/>
    <s v="Home from hospital services for dementia and frail elderly "/>
    <x v="27"/>
    <s v="Reablement/Rehabilitation Services"/>
    <s v=""/>
    <x v="1"/>
    <s v=""/>
    <x v="6"/>
    <s v=""/>
    <s v=""/>
    <x v="1"/>
    <x v="9"/>
    <n v="66000"/>
    <x v="1"/>
  </r>
  <r>
    <x v="4"/>
    <x v="88"/>
    <x v="2"/>
    <n v="20"/>
    <x v="88"/>
    <n v="20"/>
    <s v="Bed based intermediate care"/>
    <s v="Enhanced primary care to nursing homes "/>
    <x v="16"/>
    <s v="Nursing Home"/>
    <s v=""/>
    <x v="6"/>
    <s v=""/>
    <x v="6"/>
    <s v=""/>
    <s v=""/>
    <x v="2"/>
    <x v="10"/>
    <n v="229000"/>
    <x v="1"/>
  </r>
  <r>
    <x v="4"/>
    <x v="88"/>
    <x v="2"/>
    <n v="21"/>
    <x v="88"/>
    <n v="21"/>
    <s v="Community enablers "/>
    <s v="Community nursing in reach team "/>
    <x v="3"/>
    <s v="Care Planning, Assessment and Review"/>
    <s v=""/>
    <x v="1"/>
    <s v=""/>
    <x v="6"/>
    <s v=""/>
    <s v=""/>
    <x v="3"/>
    <x v="9"/>
    <n v="149000"/>
    <x v="1"/>
  </r>
  <r>
    <x v="4"/>
    <x v="88"/>
    <x v="2"/>
    <n v="22"/>
    <x v="88"/>
    <n v="22"/>
    <s v="Community enablers "/>
    <s v="Single point of access"/>
    <x v="3"/>
    <s v="Single Point of Access"/>
    <s v=""/>
    <x v="1"/>
    <s v=""/>
    <x v="6"/>
    <s v=""/>
    <s v=""/>
    <x v="3"/>
    <x v="9"/>
    <n v="243000"/>
    <x v="1"/>
  </r>
  <r>
    <x v="4"/>
    <x v="88"/>
    <x v="2"/>
    <n v="23"/>
    <x v="88"/>
    <n v="23"/>
    <s v="Community enablers "/>
    <s v="Additional single point of access community support "/>
    <x v="3"/>
    <s v="Single Point of Access"/>
    <s v=""/>
    <x v="1"/>
    <s v=""/>
    <x v="6"/>
    <s v=""/>
    <s v=""/>
    <x v="3"/>
    <x v="9"/>
    <n v="51000"/>
    <x v="1"/>
  </r>
  <r>
    <x v="4"/>
    <x v="88"/>
    <x v="2"/>
    <n v="24"/>
    <x v="88"/>
    <n v="24"/>
    <s v="Bed based intermediate care"/>
    <s v="Enhanced primary care to nursing homes "/>
    <x v="16"/>
    <s v="Nursing Home"/>
    <s v=""/>
    <x v="6"/>
    <s v=""/>
    <x v="6"/>
    <s v=""/>
    <s v=""/>
    <x v="2"/>
    <x v="9"/>
    <n v="20074"/>
    <x v="1"/>
  </r>
  <r>
    <x v="4"/>
    <x v="88"/>
    <x v="2"/>
    <n v="25"/>
    <x v="88"/>
    <n v="25"/>
    <s v="Staffing "/>
    <s v="Protecting social services - care act element additional staffing "/>
    <x v="3"/>
    <s v="Care Planning, Assessment and Review"/>
    <s v=""/>
    <x v="0"/>
    <s v=""/>
    <x v="0"/>
    <s v=""/>
    <s v=""/>
    <x v="1"/>
    <x v="9"/>
    <n v="280227"/>
    <x v="1"/>
  </r>
  <r>
    <x v="4"/>
    <x v="88"/>
    <x v="2"/>
    <n v="26"/>
    <x v="88"/>
    <n v="26"/>
    <s v="MH and Dementia"/>
    <s v="Dementia support workers, advisors and cafes "/>
    <x v="3"/>
    <s v="Care Coordination"/>
    <s v=""/>
    <x v="2"/>
    <s v=""/>
    <x v="6"/>
    <s v=""/>
    <s v=""/>
    <x v="2"/>
    <x v="9"/>
    <n v="238000"/>
    <x v="1"/>
  </r>
  <r>
    <x v="4"/>
    <x v="88"/>
    <x v="2"/>
    <n v="27"/>
    <x v="88"/>
    <n v="27"/>
    <s v="Carers "/>
    <s v="Support to carers "/>
    <x v="12"/>
    <s v="Carer Advice and Support"/>
    <s v=""/>
    <x v="0"/>
    <s v=""/>
    <x v="0"/>
    <s v=""/>
    <s v=""/>
    <x v="2"/>
    <x v="9"/>
    <n v="470000"/>
    <x v="1"/>
  </r>
  <r>
    <x v="4"/>
    <x v="88"/>
    <x v="2"/>
    <n v="28"/>
    <x v="88"/>
    <n v="28"/>
    <s v="Community enablers "/>
    <s v="Integrated community equipment store - Council element "/>
    <x v="1"/>
    <s v="Community Based Equipment"/>
    <s v=""/>
    <x v="0"/>
    <s v=""/>
    <x v="0"/>
    <s v=""/>
    <s v=""/>
    <x v="3"/>
    <x v="9"/>
    <n v="128000"/>
    <x v="1"/>
  </r>
  <r>
    <x v="4"/>
    <x v="88"/>
    <x v="2"/>
    <n v="29"/>
    <x v="88"/>
    <n v="29"/>
    <s v="Community enablers "/>
    <s v="Integrated community equipment stoe - CCG element "/>
    <x v="1"/>
    <s v="Community Based Equipment"/>
    <s v=""/>
    <x v="1"/>
    <s v=""/>
    <x v="6"/>
    <s v=""/>
    <s v=""/>
    <x v="3"/>
    <x v="9"/>
    <n v="686000"/>
    <x v="1"/>
  </r>
  <r>
    <x v="4"/>
    <x v="88"/>
    <x v="2"/>
    <n v="30"/>
    <x v="88"/>
    <n v="30"/>
    <s v="Community enablers "/>
    <s v="Integrated equipment service "/>
    <x v="1"/>
    <s v="Community Based Equipment"/>
    <s v=""/>
    <x v="1"/>
    <s v=""/>
    <x v="6"/>
    <s v=""/>
    <s v=""/>
    <x v="3"/>
    <x v="9"/>
    <n v="467000"/>
    <x v="1"/>
  </r>
  <r>
    <x v="4"/>
    <x v="88"/>
    <x v="2"/>
    <n v="31"/>
    <x v="88"/>
    <n v="31"/>
    <s v="Community enablers "/>
    <s v="DFG related schemes "/>
    <x v="13"/>
    <s v="Adaptations"/>
    <s v=""/>
    <x v="5"/>
    <s v="Health and care pathways "/>
    <x v="0"/>
    <s v=""/>
    <s v=""/>
    <x v="2"/>
    <x v="2"/>
    <n v="2894013"/>
    <x v="1"/>
  </r>
  <r>
    <x v="4"/>
    <x v="88"/>
    <x v="2"/>
    <n v="32"/>
    <x v="88"/>
    <n v="31"/>
    <s v="Community enablers "/>
    <s v="DFG related schemes "/>
    <x v="13"/>
    <s v="Other"/>
    <s v="Enabler "/>
    <x v="0"/>
    <s v=""/>
    <x v="0"/>
    <s v=""/>
    <s v=""/>
    <x v="3"/>
    <x v="2"/>
    <n v="810000"/>
    <x v="1"/>
  </r>
  <r>
    <x v="4"/>
    <x v="88"/>
    <x v="2"/>
    <n v="33"/>
    <x v="88"/>
    <n v="32"/>
    <s v="Community support "/>
    <s v="Case management apporach in nursing and residential for community nursing "/>
    <x v="10"/>
    <s v=""/>
    <s v=""/>
    <x v="1"/>
    <s v=""/>
    <x v="6"/>
    <s v=""/>
    <s v=""/>
    <x v="3"/>
    <x v="9"/>
    <n v="349000"/>
    <x v="1"/>
  </r>
  <r>
    <x v="4"/>
    <x v="88"/>
    <x v="2"/>
    <n v="34"/>
    <x v="88"/>
    <n v="33"/>
    <s v="Community enablers "/>
    <s v="Evening and night support "/>
    <x v="15"/>
    <s v=""/>
    <s v=""/>
    <x v="1"/>
    <s v=""/>
    <x v="6"/>
    <s v=""/>
    <s v=""/>
    <x v="3"/>
    <x v="9"/>
    <n v="79000"/>
    <x v="1"/>
  </r>
  <r>
    <x v="4"/>
    <x v="88"/>
    <x v="2"/>
    <n v="35"/>
    <x v="88"/>
    <n v="34"/>
    <s v="Community enablers "/>
    <s v="Co-ordination of personal health budgets"/>
    <x v="17"/>
    <s v="Personal Health Budgets"/>
    <s v=""/>
    <x v="1"/>
    <s v=""/>
    <x v="6"/>
    <s v=""/>
    <s v=""/>
    <x v="8"/>
    <x v="9"/>
    <n v="15000"/>
    <x v="1"/>
  </r>
  <r>
    <x v="4"/>
    <x v="88"/>
    <x v="2"/>
    <n v="36"/>
    <x v="88"/>
    <n v="35"/>
    <s v="Additional support"/>
    <s v="Short term care home placement budgets "/>
    <x v="11"/>
    <s v=""/>
    <s v="Community support "/>
    <x v="0"/>
    <s v=""/>
    <x v="0"/>
    <s v=""/>
    <s v=""/>
    <x v="2"/>
    <x v="9"/>
    <n v="3480835"/>
    <x v="1"/>
  </r>
  <r>
    <x v="4"/>
    <x v="88"/>
    <x v="2"/>
    <n v="37"/>
    <x v="88"/>
    <n v="36"/>
    <s v="Additional support"/>
    <s v="Risk of unachieved reduction in admissions "/>
    <x v="11"/>
    <s v=""/>
    <s v="Community support "/>
    <x v="5"/>
    <s v="Health and care pathways "/>
    <x v="6"/>
    <s v=""/>
    <s v=""/>
    <x v="8"/>
    <x v="9"/>
    <n v="1147000"/>
    <x v="1"/>
  </r>
  <r>
    <x v="4"/>
    <x v="88"/>
    <x v="2"/>
    <n v="38"/>
    <x v="88"/>
    <n v="37"/>
    <s v="Community Support "/>
    <s v="End of life beds "/>
    <x v="16"/>
    <s v="Nursing Home"/>
    <s v=""/>
    <x v="1"/>
    <s v=""/>
    <x v="6"/>
    <s v=""/>
    <s v=""/>
    <x v="2"/>
    <x v="9"/>
    <n v="190000"/>
    <x v="1"/>
  </r>
  <r>
    <x v="4"/>
    <x v="88"/>
    <x v="2"/>
    <n v="39"/>
    <x v="88"/>
    <n v="38"/>
    <s v="Additional support"/>
    <s v="Trusted Assessor"/>
    <x v="28"/>
    <s v="Chg 6. Trusted Assessors"/>
    <s v=""/>
    <x v="0"/>
    <s v=""/>
    <x v="0"/>
    <s v=""/>
    <s v=""/>
    <x v="1"/>
    <x v="4"/>
    <n v="84000"/>
    <x v="2"/>
  </r>
  <r>
    <x v="4"/>
    <x v="88"/>
    <x v="2"/>
    <n v="40"/>
    <x v="88"/>
    <n v="39"/>
    <s v="Additional support"/>
    <s v="LD/CHC Advanced Pract review "/>
    <x v="3"/>
    <s v="Care Planning, Assessment and Review"/>
    <s v=""/>
    <x v="0"/>
    <s v=""/>
    <x v="0"/>
    <s v=""/>
    <s v=""/>
    <x v="1"/>
    <x v="4"/>
    <n v="40940"/>
    <x v="2"/>
  </r>
  <r>
    <x v="4"/>
    <x v="88"/>
    <x v="2"/>
    <n v="41"/>
    <x v="88"/>
    <n v="40"/>
    <s v="Additional support"/>
    <s v="CM2000 Mosaic system update "/>
    <x v="17"/>
    <s v="Integrated Personalised Commissioning"/>
    <s v=""/>
    <x v="0"/>
    <s v=""/>
    <x v="0"/>
    <s v=""/>
    <s v=""/>
    <x v="1"/>
    <x v="4"/>
    <n v="60000"/>
    <x v="2"/>
  </r>
  <r>
    <x v="4"/>
    <x v="88"/>
    <x v="2"/>
    <n v="42"/>
    <x v="88"/>
    <n v="41"/>
    <s v="Additional support"/>
    <s v="Lead OT post"/>
    <x v="3"/>
    <s v="Care Planning, Assessment and Review"/>
    <s v=""/>
    <x v="0"/>
    <s v=""/>
    <x v="0"/>
    <s v=""/>
    <s v=""/>
    <x v="1"/>
    <x v="4"/>
    <n v="1245"/>
    <x v="2"/>
  </r>
  <r>
    <x v="4"/>
    <x v="88"/>
    <x v="2"/>
    <n v="43"/>
    <x v="88"/>
    <n v="42"/>
    <s v="Additional support"/>
    <s v="Healthwatch advocate "/>
    <x v="6"/>
    <s v="Other"/>
    <s v="Enabler "/>
    <x v="0"/>
    <s v=""/>
    <x v="0"/>
    <s v=""/>
    <s v=""/>
    <x v="1"/>
    <x v="4"/>
    <n v="9650"/>
    <x v="2"/>
  </r>
  <r>
    <x v="4"/>
    <x v="88"/>
    <x v="2"/>
    <n v="44"/>
    <x v="88"/>
    <n v="43"/>
    <s v="Additional support"/>
    <s v="Quality in care team "/>
    <x v="28"/>
    <s v="Chg 8. Enhancing Health in Care Homes"/>
    <s v=""/>
    <x v="0"/>
    <s v=""/>
    <x v="0"/>
    <s v=""/>
    <s v=""/>
    <x v="1"/>
    <x v="4"/>
    <n v="243564"/>
    <x v="2"/>
  </r>
  <r>
    <x v="4"/>
    <x v="88"/>
    <x v="2"/>
    <n v="45"/>
    <x v="88"/>
    <n v="44"/>
    <s v="Additional support"/>
    <s v="Model of senior structure alliance "/>
    <x v="28"/>
    <s v="Chg 3. Multi-Disciplinary/Multi-Agency Discharge Teams"/>
    <s v=""/>
    <x v="0"/>
    <s v=""/>
    <x v="0"/>
    <s v=""/>
    <s v=""/>
    <x v="1"/>
    <x v="4"/>
    <n v="230646"/>
    <x v="2"/>
  </r>
  <r>
    <x v="4"/>
    <x v="88"/>
    <x v="2"/>
    <n v="46"/>
    <x v="88"/>
    <n v="45"/>
    <s v="Additional support"/>
    <s v="Payments support team "/>
    <x v="17"/>
    <s v="Integrated Personalised Commissioning"/>
    <s v=""/>
    <x v="0"/>
    <s v=""/>
    <x v="0"/>
    <s v=""/>
    <s v=""/>
    <x v="1"/>
    <x v="4"/>
    <n v="62967"/>
    <x v="2"/>
  </r>
  <r>
    <x v="4"/>
    <x v="88"/>
    <x v="2"/>
    <n v="47"/>
    <x v="88"/>
    <n v="46"/>
    <s v="Additional support"/>
    <s v="Brokerage pressures "/>
    <x v="17"/>
    <s v="Integrated Personalised Commissioning"/>
    <s v=""/>
    <x v="0"/>
    <s v=""/>
    <x v="0"/>
    <s v=""/>
    <s v=""/>
    <x v="1"/>
    <x v="4"/>
    <n v="18467"/>
    <x v="2"/>
  </r>
  <r>
    <x v="4"/>
    <x v="88"/>
    <x v="2"/>
    <n v="48"/>
    <x v="88"/>
    <n v="47"/>
    <s v="Additional support"/>
    <s v="Finance support "/>
    <x v="17"/>
    <s v="Integrated Personalised Commissioning"/>
    <s v=""/>
    <x v="0"/>
    <s v=""/>
    <x v="0"/>
    <s v=""/>
    <s v=""/>
    <x v="1"/>
    <x v="4"/>
    <n v="47000"/>
    <x v="2"/>
  </r>
  <r>
    <x v="4"/>
    <x v="88"/>
    <x v="2"/>
    <n v="49"/>
    <x v="88"/>
    <n v="48"/>
    <s v="Additional support"/>
    <s v="Black Country integration role"/>
    <x v="17"/>
    <s v="Integrated Personalised Commissioning"/>
    <s v=""/>
    <x v="0"/>
    <s v=""/>
    <x v="0"/>
    <s v=""/>
    <s v=""/>
    <x v="1"/>
    <x v="4"/>
    <n v="12500"/>
    <x v="2"/>
  </r>
  <r>
    <x v="4"/>
    <x v="88"/>
    <x v="2"/>
    <n v="50"/>
    <x v="88"/>
    <n v="49"/>
    <s v="Additional support"/>
    <s v="Demand management uplift"/>
    <x v="11"/>
    <s v=""/>
    <s v="Social care support "/>
    <x v="0"/>
    <s v=""/>
    <x v="0"/>
    <s v=""/>
    <s v=""/>
    <x v="1"/>
    <x v="4"/>
    <n v="1418466"/>
    <x v="2"/>
  </r>
  <r>
    <x v="4"/>
    <x v="88"/>
    <x v="2"/>
    <n v="51"/>
    <x v="88"/>
    <n v="50"/>
    <s v="Additional support"/>
    <s v="19/20 additional uplift costs "/>
    <x v="11"/>
    <s v=""/>
    <s v="Social care support "/>
    <x v="0"/>
    <s v=""/>
    <x v="0"/>
    <s v=""/>
    <s v=""/>
    <x v="1"/>
    <x v="4"/>
    <n v="218176"/>
    <x v="2"/>
  </r>
  <r>
    <x v="4"/>
    <x v="88"/>
    <x v="2"/>
    <n v="52"/>
    <x v="88"/>
    <n v="51"/>
    <s v="Additional support"/>
    <s v="Rapid Response / re-ablement hours "/>
    <x v="27"/>
    <s v="Rapid / Crisis Response"/>
    <s v=""/>
    <x v="0"/>
    <s v=""/>
    <x v="0"/>
    <s v=""/>
    <s v=""/>
    <x v="1"/>
    <x v="4"/>
    <n v="40599"/>
    <x v="2"/>
  </r>
  <r>
    <x v="4"/>
    <x v="88"/>
    <x v="2"/>
    <n v="53"/>
    <x v="88"/>
    <n v="52"/>
    <s v="Additional support"/>
    <s v="Winter pressures scheme "/>
    <x v="27"/>
    <s v="Rapid / Crisis Response"/>
    <s v=""/>
    <x v="0"/>
    <s v=""/>
    <x v="0"/>
    <s v=""/>
    <s v=""/>
    <x v="1"/>
    <x v="4"/>
    <n v="8000"/>
    <x v="2"/>
  </r>
  <r>
    <x v="4"/>
    <x v="88"/>
    <x v="2"/>
    <n v="54"/>
    <x v="88"/>
    <n v="53"/>
    <s v="Additional support"/>
    <s v="Commissioning support "/>
    <x v="17"/>
    <s v="Integrated Personalised Commissioning"/>
    <s v=""/>
    <x v="0"/>
    <s v=""/>
    <x v="0"/>
    <s v=""/>
    <s v=""/>
    <x v="1"/>
    <x v="4"/>
    <n v="50456"/>
    <x v="2"/>
  </r>
  <r>
    <x v="4"/>
    <x v="88"/>
    <x v="2"/>
    <n v="55"/>
    <x v="88"/>
    <n v="54"/>
    <s v="Additional support"/>
    <s v="Programme support/open book exercise "/>
    <x v="17"/>
    <s v="Integrated Personalised Commissioning"/>
    <s v=""/>
    <x v="0"/>
    <s v=""/>
    <x v="0"/>
    <s v=""/>
    <s v=""/>
    <x v="1"/>
    <x v="4"/>
    <n v="50000"/>
    <x v="2"/>
  </r>
  <r>
    <x v="4"/>
    <x v="88"/>
    <x v="2"/>
    <n v="56"/>
    <x v="88"/>
    <n v="55"/>
    <s v="Additional support"/>
    <s v="Project lead agency staff"/>
    <x v="17"/>
    <s v="Integrated Personalised Commissioning"/>
    <s v=""/>
    <x v="0"/>
    <s v=""/>
    <x v="0"/>
    <s v=""/>
    <s v=""/>
    <x v="1"/>
    <x v="4"/>
    <n v="60665"/>
    <x v="2"/>
  </r>
  <r>
    <x v="4"/>
    <x v="88"/>
    <x v="2"/>
    <n v="57"/>
    <x v="88"/>
    <n v="56"/>
    <s v="Additional support"/>
    <s v="Emergency duty Adult Practitioner "/>
    <x v="3"/>
    <s v="Care Planning, Assessment and Review"/>
    <s v=""/>
    <x v="0"/>
    <s v=""/>
    <x v="0"/>
    <s v=""/>
    <s v=""/>
    <x v="1"/>
    <x v="4"/>
    <n v="25000"/>
    <x v="2"/>
  </r>
  <r>
    <x v="4"/>
    <x v="88"/>
    <x v="2"/>
    <n v="58"/>
    <x v="88"/>
    <n v="57"/>
    <s v="Additional support"/>
    <s v="External social worker review "/>
    <x v="3"/>
    <s v="Care Planning, Assessment and Review"/>
    <s v=""/>
    <x v="0"/>
    <s v=""/>
    <x v="0"/>
    <s v=""/>
    <s v=""/>
    <x v="1"/>
    <x v="4"/>
    <n v="152531"/>
    <x v="2"/>
  </r>
  <r>
    <x v="4"/>
    <x v="88"/>
    <x v="2"/>
    <n v="59"/>
    <x v="88"/>
    <n v="58"/>
    <s v="Additional funding "/>
    <s v="Community re-ablement "/>
    <x v="27"/>
    <s v="Reablement/Rehabilitation Services"/>
    <s v=""/>
    <x v="0"/>
    <s v=""/>
    <x v="0"/>
    <s v=""/>
    <s v=""/>
    <x v="1"/>
    <x v="3"/>
    <n v="250000"/>
    <x v="1"/>
  </r>
  <r>
    <x v="4"/>
    <x v="88"/>
    <x v="2"/>
    <n v="60"/>
    <x v="88"/>
    <n v="59"/>
    <s v="Additional support "/>
    <s v="Employment support "/>
    <x v="3"/>
    <s v="Care Planning, Assessment and Review"/>
    <s v=""/>
    <x v="0"/>
    <s v=""/>
    <x v="0"/>
    <s v=""/>
    <s v=""/>
    <x v="1"/>
    <x v="3"/>
    <n v="23455"/>
    <x v="1"/>
  </r>
  <r>
    <x v="4"/>
    <x v="88"/>
    <x v="2"/>
    <n v="61"/>
    <x v="88"/>
    <n v="60"/>
    <s v="Additional support "/>
    <s v="Travel/running expenses "/>
    <x v="3"/>
    <s v="Care Planning, Assessment and Review"/>
    <s v=""/>
    <x v="0"/>
    <s v=""/>
    <x v="0"/>
    <s v=""/>
    <s v=""/>
    <x v="1"/>
    <x v="3"/>
    <n v="5000"/>
    <x v="1"/>
  </r>
  <r>
    <x v="4"/>
    <x v="88"/>
    <x v="2"/>
    <n v="62"/>
    <x v="88"/>
    <n v="61"/>
    <s v="Additional support "/>
    <s v="LD/CHC Advanced Pract review "/>
    <x v="3"/>
    <s v="Care Planning, Assessment and Review"/>
    <s v=""/>
    <x v="0"/>
    <s v=""/>
    <x v="0"/>
    <s v=""/>
    <s v=""/>
    <x v="1"/>
    <x v="3"/>
    <n v="49536"/>
    <x v="2"/>
  </r>
  <r>
    <x v="4"/>
    <x v="88"/>
    <x v="2"/>
    <n v="63"/>
    <x v="88"/>
    <n v="62"/>
    <s v="Additional support "/>
    <s v="Additional OT/SW posts "/>
    <x v="3"/>
    <s v="Care Planning, Assessment and Review"/>
    <s v=""/>
    <x v="0"/>
    <s v=""/>
    <x v="0"/>
    <s v=""/>
    <s v=""/>
    <x v="1"/>
    <x v="3"/>
    <n v="504302"/>
    <x v="1"/>
  </r>
  <r>
    <x v="4"/>
    <x v="88"/>
    <x v="2"/>
    <n v="64"/>
    <x v="88"/>
    <n v="63"/>
    <s v="Additional support "/>
    <s v="Advanced Practitioner to support planning "/>
    <x v="3"/>
    <s v="Care Planning, Assessment and Review"/>
    <s v=""/>
    <x v="0"/>
    <s v=""/>
    <x v="0"/>
    <s v=""/>
    <s v=""/>
    <x v="1"/>
    <x v="3"/>
    <n v="51005"/>
    <x v="2"/>
  </r>
  <r>
    <x v="4"/>
    <x v="88"/>
    <x v="2"/>
    <n v="65"/>
    <x v="88"/>
    <n v="64"/>
    <s v="Additional support "/>
    <s v="Better Care Fund Manager part funding "/>
    <x v="3"/>
    <s v="Care Planning, Assessment and Review"/>
    <s v=""/>
    <x v="0"/>
    <s v=""/>
    <x v="0"/>
    <s v=""/>
    <s v=""/>
    <x v="1"/>
    <x v="3"/>
    <n v="32000"/>
    <x v="2"/>
  </r>
  <r>
    <x v="4"/>
    <x v="88"/>
    <x v="2"/>
    <n v="66"/>
    <x v="88"/>
    <n v="65"/>
    <s v="Additional support "/>
    <s v="Additional commissioning posts and hours "/>
    <x v="17"/>
    <s v="Integrated Personalised Commissioning"/>
    <s v=""/>
    <x v="0"/>
    <s v=""/>
    <x v="0"/>
    <s v=""/>
    <s v=""/>
    <x v="1"/>
    <x v="3"/>
    <n v="95069"/>
    <x v="1"/>
  </r>
  <r>
    <x v="4"/>
    <x v="88"/>
    <x v="2"/>
    <n v="67"/>
    <x v="88"/>
    <n v="66"/>
    <s v="Additional support "/>
    <s v="Brokerage and business support"/>
    <x v="17"/>
    <s v="Integrated Personalised Commissioning"/>
    <s v=""/>
    <x v="0"/>
    <s v=""/>
    <x v="0"/>
    <s v=""/>
    <s v=""/>
    <x v="1"/>
    <x v="3"/>
    <n v="314747"/>
    <x v="1"/>
  </r>
  <r>
    <x v="4"/>
    <x v="88"/>
    <x v="2"/>
    <n v="68"/>
    <x v="88"/>
    <n v="67"/>
    <s v="Additional support "/>
    <s v="Performance and systems support "/>
    <x v="17"/>
    <s v="Integrated Personalised Commissioning"/>
    <s v=""/>
    <x v="0"/>
    <s v=""/>
    <x v="0"/>
    <s v=""/>
    <s v=""/>
    <x v="1"/>
    <x v="3"/>
    <n v="9611"/>
    <x v="1"/>
  </r>
  <r>
    <x v="4"/>
    <x v="88"/>
    <x v="2"/>
    <n v="69"/>
    <x v="88"/>
    <n v="68"/>
    <s v="Additional support "/>
    <s v="Annual court of protection management fee"/>
    <x v="17"/>
    <s v="Integrated Personalised Commissioning"/>
    <s v=""/>
    <x v="0"/>
    <s v=""/>
    <x v="0"/>
    <s v=""/>
    <s v=""/>
    <x v="1"/>
    <x v="3"/>
    <n v="31000"/>
    <x v="2"/>
  </r>
  <r>
    <x v="4"/>
    <x v="88"/>
    <x v="2"/>
    <n v="70"/>
    <x v="88"/>
    <n v="69"/>
    <s v="Additional support "/>
    <s v="Case mgt support officer "/>
    <x v="17"/>
    <s v="Integrated Personalised Commissioning"/>
    <s v=""/>
    <x v="0"/>
    <s v=""/>
    <x v="0"/>
    <s v=""/>
    <s v=""/>
    <x v="1"/>
    <x v="3"/>
    <n v="30000"/>
    <x v="2"/>
  </r>
  <r>
    <x v="4"/>
    <x v="88"/>
    <x v="2"/>
    <n v="71"/>
    <x v="88"/>
    <n v="70"/>
    <s v="Additional support "/>
    <s v="Transformation of resilient communities prevention "/>
    <x v="10"/>
    <s v=""/>
    <s v=""/>
    <x v="0"/>
    <s v=""/>
    <x v="0"/>
    <s v=""/>
    <s v=""/>
    <x v="1"/>
    <x v="3"/>
    <n v="110000"/>
    <x v="2"/>
  </r>
  <r>
    <x v="4"/>
    <x v="88"/>
    <x v="2"/>
    <n v="72"/>
    <x v="88"/>
    <n v="71"/>
    <s v="Additional support "/>
    <s v="Demand management uplift"/>
    <x v="11"/>
    <s v=""/>
    <s v="Social care support "/>
    <x v="0"/>
    <s v=""/>
    <x v="0"/>
    <s v=""/>
    <s v=""/>
    <x v="2"/>
    <x v="3"/>
    <n v="308735"/>
    <x v="1"/>
  </r>
  <r>
    <x v="4"/>
    <x v="88"/>
    <x v="2"/>
    <n v="73"/>
    <x v="88"/>
    <n v="72"/>
    <s v="Additional support "/>
    <s v="Housing 21 and care "/>
    <x v="2"/>
    <s v=""/>
    <s v=""/>
    <x v="0"/>
    <s v=""/>
    <x v="0"/>
    <s v=""/>
    <s v=""/>
    <x v="2"/>
    <x v="3"/>
    <n v="82931"/>
    <x v="1"/>
  </r>
  <r>
    <x v="4"/>
    <x v="88"/>
    <x v="2"/>
    <n v="74"/>
    <x v="88"/>
    <n v="73"/>
    <s v="Social Care support "/>
    <s v="Protecting Adult Social Care "/>
    <x v="11"/>
    <s v=""/>
    <s v="Social care budgets "/>
    <x v="0"/>
    <s v=""/>
    <x v="0"/>
    <s v=""/>
    <s v=""/>
    <x v="1"/>
    <x v="3"/>
    <n v="1488379"/>
    <x v="1"/>
  </r>
  <r>
    <x v="4"/>
    <x v="88"/>
    <x v="2"/>
    <n v="75"/>
    <x v="88"/>
    <n v="74"/>
    <s v="Social Care support "/>
    <s v="Protecting Adult Social Care "/>
    <x v="11"/>
    <s v=""/>
    <s v="Social care budgets "/>
    <x v="0"/>
    <s v=""/>
    <x v="0"/>
    <s v=""/>
    <s v=""/>
    <x v="1"/>
    <x v="3"/>
    <n v="229500"/>
    <x v="1"/>
  </r>
  <r>
    <x v="4"/>
    <x v="88"/>
    <x v="2"/>
    <n v="76"/>
    <x v="88"/>
    <n v="75"/>
    <s v="Social Care support "/>
    <s v="Protecting Adult Social Care "/>
    <x v="11"/>
    <s v=""/>
    <s v="Social care budgets "/>
    <x v="0"/>
    <s v=""/>
    <x v="0"/>
    <s v=""/>
    <s v=""/>
    <x v="1"/>
    <x v="3"/>
    <n v="8590690"/>
    <x v="1"/>
  </r>
  <r>
    <x v="4"/>
    <x v="88"/>
    <x v="2"/>
    <n v="77"/>
    <x v="88"/>
    <n v="76"/>
    <s v="Additional support"/>
    <s v="Lead OT post"/>
    <x v="3"/>
    <s v="Care Planning, Assessment and Review"/>
    <s v=""/>
    <x v="0"/>
    <s v=""/>
    <x v="0"/>
    <s v=""/>
    <s v=""/>
    <x v="1"/>
    <x v="3"/>
    <n v="32712"/>
    <x v="2"/>
  </r>
  <r>
    <x v="4"/>
    <x v="88"/>
    <x v="2"/>
    <n v="78"/>
    <x v="88"/>
    <n v="77"/>
    <s v="Additional support "/>
    <s v="Shared Lives "/>
    <x v="0"/>
    <s v="Other"/>
    <s v="Prevention/support services "/>
    <x v="0"/>
    <s v=""/>
    <x v="0"/>
    <s v=""/>
    <s v=""/>
    <x v="1"/>
    <x v="3"/>
    <n v="53549"/>
    <x v="1"/>
  </r>
  <r>
    <x v="4"/>
    <x v="88"/>
    <x v="2"/>
    <n v="79"/>
    <x v="88"/>
    <n v="78"/>
    <s v="Additional support "/>
    <s v="Adult Social Care training budget "/>
    <x v="6"/>
    <s v="Other"/>
    <s v="Care Act duties "/>
    <x v="0"/>
    <s v=""/>
    <x v="0"/>
    <s v=""/>
    <s v=""/>
    <x v="1"/>
    <x v="3"/>
    <n v="40000"/>
    <x v="1"/>
  </r>
  <r>
    <x v="4"/>
    <x v="88"/>
    <x v="2"/>
    <n v="80"/>
    <x v="88"/>
    <n v="79"/>
    <s v="Winter pressures "/>
    <s v="Discharge to assess demand "/>
    <x v="28"/>
    <s v="Chg 4. Home First / Discharge to Access"/>
    <s v=""/>
    <x v="0"/>
    <s v=""/>
    <x v="0"/>
    <s v=""/>
    <s v=""/>
    <x v="2"/>
    <x v="11"/>
    <n v="210187"/>
    <x v="2"/>
  </r>
  <r>
    <x v="4"/>
    <x v="88"/>
    <x v="2"/>
    <n v="81"/>
    <x v="88"/>
    <n v="80"/>
    <s v="Winter pressures "/>
    <s v="Re-ablement hours demand "/>
    <x v="7"/>
    <s v=""/>
    <s v=""/>
    <x v="0"/>
    <s v=""/>
    <x v="0"/>
    <s v=""/>
    <s v=""/>
    <x v="2"/>
    <x v="11"/>
    <n v="277120"/>
    <x v="2"/>
  </r>
  <r>
    <x v="4"/>
    <x v="88"/>
    <x v="2"/>
    <n v="82"/>
    <x v="88"/>
    <n v="81"/>
    <s v="Winter pressures "/>
    <s v="Rapid Response demand "/>
    <x v="7"/>
    <s v=""/>
    <s v=""/>
    <x v="0"/>
    <s v=""/>
    <x v="0"/>
    <s v=""/>
    <s v=""/>
    <x v="2"/>
    <x v="11"/>
    <n v="37023"/>
    <x v="2"/>
  </r>
  <r>
    <x v="4"/>
    <x v="88"/>
    <x v="2"/>
    <n v="83"/>
    <x v="88"/>
    <n v="82"/>
    <s v="Winter pressures "/>
    <s v="Community packages of care demand "/>
    <x v="7"/>
    <s v=""/>
    <s v=""/>
    <x v="0"/>
    <s v=""/>
    <x v="0"/>
    <s v=""/>
    <s v=""/>
    <x v="2"/>
    <x v="11"/>
    <n v="657495"/>
    <x v="2"/>
  </r>
  <r>
    <x v="4"/>
    <x v="88"/>
    <x v="2"/>
    <n v="84"/>
    <x v="88"/>
    <n v="83"/>
    <s v="Winter pressures "/>
    <s v="Short term innovation schemes to support the system "/>
    <x v="27"/>
    <s v="Other"/>
    <s v="Winter 19 short term schemes "/>
    <x v="0"/>
    <s v=""/>
    <x v="0"/>
    <s v=""/>
    <s v=""/>
    <x v="2"/>
    <x v="11"/>
    <n v="250000"/>
    <x v="2"/>
  </r>
  <r>
    <x v="4"/>
    <x v="89"/>
    <x v="2"/>
    <n v="1"/>
    <x v="89"/>
    <n v="1"/>
    <s v="Mental Health"/>
    <s v="Urgent care"/>
    <x v="10"/>
    <s v=""/>
    <s v=""/>
    <x v="2"/>
    <s v=""/>
    <x v="6"/>
    <s v=""/>
    <s v=""/>
    <x v="5"/>
    <x v="10"/>
    <n v="3972465"/>
    <x v="2"/>
  </r>
  <r>
    <x v="4"/>
    <x v="89"/>
    <x v="2"/>
    <n v="2"/>
    <x v="89"/>
    <n v="2"/>
    <s v="Mental Health"/>
    <s v="Planned Care"/>
    <x v="10"/>
    <s v=""/>
    <s v=""/>
    <x v="2"/>
    <s v=""/>
    <x v="6"/>
    <s v=""/>
    <s v=""/>
    <x v="2"/>
    <x v="10"/>
    <n v="2683556"/>
    <x v="1"/>
  </r>
  <r>
    <x v="4"/>
    <x v="89"/>
    <x v="2"/>
    <n v="3"/>
    <x v="89"/>
    <n v="3"/>
    <s v="Mental Health"/>
    <s v="Planned Care"/>
    <x v="11"/>
    <s v=""/>
    <s v="Various care packages"/>
    <x v="2"/>
    <s v=""/>
    <x v="0"/>
    <s v=""/>
    <s v=""/>
    <x v="2"/>
    <x v="4"/>
    <n v="3493562"/>
    <x v="1"/>
  </r>
  <r>
    <x v="4"/>
    <x v="89"/>
    <x v="2"/>
    <n v="4"/>
    <x v="89"/>
    <n v="4"/>
    <s v="Mental Health"/>
    <s v="IAPT"/>
    <x v="0"/>
    <s v="Other"/>
    <s v="IAPT"/>
    <x v="2"/>
    <s v=""/>
    <x v="6"/>
    <s v=""/>
    <s v=""/>
    <x v="2"/>
    <x v="9"/>
    <n v="3561112"/>
    <x v="2"/>
  </r>
  <r>
    <x v="4"/>
    <x v="89"/>
    <x v="2"/>
    <n v="5"/>
    <x v="89"/>
    <n v="5"/>
    <s v="Mental Health"/>
    <s v="IAPT"/>
    <x v="0"/>
    <s v="Other"/>
    <s v="IAPT"/>
    <x v="2"/>
    <s v=""/>
    <x v="0"/>
    <s v=""/>
    <s v=""/>
    <x v="0"/>
    <x v="4"/>
    <n v="56440"/>
    <x v="1"/>
  </r>
  <r>
    <x v="4"/>
    <x v="89"/>
    <x v="2"/>
    <n v="6"/>
    <x v="89"/>
    <n v="6"/>
    <s v="CAMHS"/>
    <s v="CAMHS Transformation"/>
    <x v="11"/>
    <s v=""/>
    <s v="CAMHS Transofrmation tiers 1-2"/>
    <x v="2"/>
    <s v=""/>
    <x v="0"/>
    <s v=""/>
    <s v=""/>
    <x v="1"/>
    <x v="4"/>
    <n v="125000"/>
    <x v="1"/>
  </r>
  <r>
    <x v="4"/>
    <x v="89"/>
    <x v="2"/>
    <n v="7"/>
    <x v="89"/>
    <n v="7"/>
    <s v="CAMHS"/>
    <s v="CAMHS Transformation"/>
    <x v="11"/>
    <s v=""/>
    <s v="CAMHS Transofrmation tiers 1-2"/>
    <x v="2"/>
    <s v=""/>
    <x v="6"/>
    <s v=""/>
    <s v=""/>
    <x v="5"/>
    <x v="10"/>
    <n v="200513"/>
    <x v="1"/>
  </r>
  <r>
    <x v="4"/>
    <x v="89"/>
    <x v="2"/>
    <n v="8"/>
    <x v="89"/>
    <n v="8"/>
    <s v="Mental Health/Dementia"/>
    <s v="Older Adult Community MH team"/>
    <x v="10"/>
    <s v=""/>
    <s v=""/>
    <x v="2"/>
    <s v=""/>
    <x v="6"/>
    <s v=""/>
    <s v=""/>
    <x v="5"/>
    <x v="9"/>
    <n v="2499719"/>
    <x v="1"/>
  </r>
  <r>
    <x v="4"/>
    <x v="89"/>
    <x v="2"/>
    <n v="9"/>
    <x v="89"/>
    <n v="9"/>
    <s v="Dementia"/>
    <s v="Memory Clinic - Dementia Diagnosis and support"/>
    <x v="10"/>
    <s v=""/>
    <s v=""/>
    <x v="2"/>
    <s v=""/>
    <x v="6"/>
    <s v=""/>
    <s v=""/>
    <x v="5"/>
    <x v="9"/>
    <n v="623947"/>
    <x v="1"/>
  </r>
  <r>
    <x v="4"/>
    <x v="89"/>
    <x v="2"/>
    <n v="10"/>
    <x v="89"/>
    <n v="10"/>
    <s v="Dementia"/>
    <s v="Day Services"/>
    <x v="12"/>
    <s v="Respite Services"/>
    <s v=""/>
    <x v="2"/>
    <s v=""/>
    <x v="6"/>
    <s v=""/>
    <s v=""/>
    <x v="5"/>
    <x v="9"/>
    <n v="457455"/>
    <x v="2"/>
  </r>
  <r>
    <x v="4"/>
    <x v="89"/>
    <x v="2"/>
    <n v="11"/>
    <x v="89"/>
    <n v="11"/>
    <s v="Dementia"/>
    <s v="Dementia Cafes"/>
    <x v="12"/>
    <s v="Carer Advice and Support"/>
    <s v=""/>
    <x v="0"/>
    <s v=""/>
    <x v="0"/>
    <s v=""/>
    <s v=""/>
    <x v="0"/>
    <x v="4"/>
    <n v="72859"/>
    <x v="1"/>
  </r>
  <r>
    <x v="4"/>
    <x v="89"/>
    <x v="2"/>
    <n v="12"/>
    <x v="89"/>
    <n v="12"/>
    <s v="Dementia"/>
    <s v="Resource Centre"/>
    <x v="10"/>
    <s v=""/>
    <s v=""/>
    <x v="0"/>
    <s v=""/>
    <x v="0"/>
    <s v=""/>
    <s v=""/>
    <x v="1"/>
    <x v="4"/>
    <n v="207370"/>
    <x v="1"/>
  </r>
  <r>
    <x v="4"/>
    <x v="89"/>
    <x v="2"/>
    <n v="13"/>
    <x v="89"/>
    <n v="13"/>
    <s v="Adult Community Care"/>
    <s v="Healthy Ageing Co-ordinators"/>
    <x v="3"/>
    <s v="Care Coordination"/>
    <s v=""/>
    <x v="6"/>
    <s v=""/>
    <x v="6"/>
    <s v=""/>
    <s v=""/>
    <x v="8"/>
    <x v="9"/>
    <n v="134000"/>
    <x v="2"/>
  </r>
  <r>
    <x v="4"/>
    <x v="89"/>
    <x v="2"/>
    <n v="14"/>
    <x v="89"/>
    <n v="14"/>
    <s v="Adult Community Care"/>
    <s v="Reablement Team"/>
    <x v="27"/>
    <s v="Reablement/Rehabilitation Services"/>
    <s v=""/>
    <x v="0"/>
    <s v=""/>
    <x v="0"/>
    <s v=""/>
    <s v=""/>
    <x v="1"/>
    <x v="3"/>
    <n v="1354403"/>
    <x v="1"/>
  </r>
  <r>
    <x v="4"/>
    <x v="89"/>
    <x v="2"/>
    <n v="15"/>
    <x v="89"/>
    <n v="15"/>
    <s v="Adult Community Care"/>
    <s v="Telecare"/>
    <x v="1"/>
    <s v="Telecare"/>
    <s v=""/>
    <x v="0"/>
    <s v=""/>
    <x v="0"/>
    <s v=""/>
    <s v=""/>
    <x v="2"/>
    <x v="3"/>
    <n v="484271"/>
    <x v="1"/>
  </r>
  <r>
    <x v="4"/>
    <x v="89"/>
    <x v="2"/>
    <n v="16"/>
    <x v="89"/>
    <n v="16"/>
    <s v="Adult Community Care"/>
    <s v="Bradley resource Centre"/>
    <x v="27"/>
    <s v="Reablement/Rehabilitation Services"/>
    <s v=""/>
    <x v="0"/>
    <s v=""/>
    <x v="0"/>
    <s v=""/>
    <s v=""/>
    <x v="1"/>
    <x v="4"/>
    <n v="1520924"/>
    <x v="1"/>
  </r>
  <r>
    <x v="4"/>
    <x v="89"/>
    <x v="2"/>
    <n v="17"/>
    <x v="89"/>
    <n v="17"/>
    <s v="Adult Community Care"/>
    <s v="Step Down"/>
    <x v="28"/>
    <s v="Chg 4. Home First / Discharge to Access"/>
    <s v=""/>
    <x v="1"/>
    <s v=""/>
    <x v="6"/>
    <s v=""/>
    <s v=""/>
    <x v="2"/>
    <x v="9"/>
    <n v="1301105"/>
    <x v="1"/>
  </r>
  <r>
    <x v="4"/>
    <x v="89"/>
    <x v="2"/>
    <n v="18"/>
    <x v="89"/>
    <n v="18"/>
    <s v="Adult Community Care"/>
    <s v="Rapid Intervention / Admission Avoidance"/>
    <x v="10"/>
    <s v=""/>
    <s v=""/>
    <x v="1"/>
    <s v=""/>
    <x v="6"/>
    <s v=""/>
    <s v=""/>
    <x v="3"/>
    <x v="9"/>
    <n v="3217738"/>
    <x v="1"/>
  </r>
  <r>
    <x v="4"/>
    <x v="89"/>
    <x v="2"/>
    <n v="19"/>
    <x v="89"/>
    <n v="19"/>
    <s v="Adult Community Care"/>
    <s v="End of Life pathway"/>
    <x v="10"/>
    <s v=""/>
    <s v=""/>
    <x v="1"/>
    <s v=""/>
    <x v="6"/>
    <s v=""/>
    <s v=""/>
    <x v="3"/>
    <x v="9"/>
    <n v="849056"/>
    <x v="1"/>
  </r>
  <r>
    <x v="4"/>
    <x v="89"/>
    <x v="2"/>
    <n v="20"/>
    <x v="89"/>
    <n v="20"/>
    <s v="Adult Community Care"/>
    <s v="End of Life pathway"/>
    <x v="10"/>
    <s v=""/>
    <s v=""/>
    <x v="1"/>
    <s v=""/>
    <x v="6"/>
    <s v=""/>
    <s v=""/>
    <x v="0"/>
    <x v="10"/>
    <n v="1474452"/>
    <x v="1"/>
  </r>
  <r>
    <x v="4"/>
    <x v="89"/>
    <x v="2"/>
    <n v="21"/>
    <x v="89"/>
    <n v="21"/>
    <s v="Adult Community Care"/>
    <s v="Falls"/>
    <x v="0"/>
    <s v="Other"/>
    <s v="Falls prevention"/>
    <x v="1"/>
    <s v=""/>
    <x v="6"/>
    <s v=""/>
    <s v=""/>
    <x v="3"/>
    <x v="10"/>
    <n v="377924"/>
    <x v="1"/>
  </r>
  <r>
    <x v="4"/>
    <x v="89"/>
    <x v="2"/>
    <n v="22"/>
    <x v="89"/>
    <n v="22"/>
    <s v="Adult Community Care"/>
    <s v="Continuing Health Care"/>
    <x v="7"/>
    <s v=""/>
    <s v=""/>
    <x v="4"/>
    <s v=""/>
    <x v="6"/>
    <s v=""/>
    <s v=""/>
    <x v="2"/>
    <x v="10"/>
    <n v="6245632"/>
    <x v="1"/>
  </r>
  <r>
    <x v="4"/>
    <x v="89"/>
    <x v="2"/>
    <n v="23"/>
    <x v="89"/>
    <n v="23"/>
    <s v="Adult Community Care"/>
    <s v="Older People Care Purchasing"/>
    <x v="16"/>
    <s v="Care Home"/>
    <s v=""/>
    <x v="0"/>
    <s v=""/>
    <x v="0"/>
    <s v=""/>
    <s v=""/>
    <x v="2"/>
    <x v="11"/>
    <n v="1376477"/>
    <x v="1"/>
  </r>
  <r>
    <x v="4"/>
    <x v="89"/>
    <x v="2"/>
    <n v="24"/>
    <x v="89"/>
    <n v="24"/>
    <s v="Adult Community Care"/>
    <s v="Community Integrated Teams"/>
    <x v="10"/>
    <s v=""/>
    <s v=""/>
    <x v="1"/>
    <s v=""/>
    <x v="6"/>
    <s v=""/>
    <s v=""/>
    <x v="3"/>
    <x v="10"/>
    <n v="10993340"/>
    <x v="1"/>
  </r>
  <r>
    <x v="4"/>
    <x v="89"/>
    <x v="2"/>
    <n v="25"/>
    <x v="89"/>
    <n v="25"/>
    <s v="Adult Community Care"/>
    <s v="Community Integrated Teams"/>
    <x v="10"/>
    <s v=""/>
    <s v=""/>
    <x v="0"/>
    <s v=""/>
    <x v="0"/>
    <s v=""/>
    <s v=""/>
    <x v="1"/>
    <x v="3"/>
    <n v="1754271"/>
    <x v="1"/>
  </r>
  <r>
    <x v="4"/>
    <x v="89"/>
    <x v="2"/>
    <n v="26"/>
    <x v="89"/>
    <n v="26"/>
    <s v="Adult Community Care"/>
    <s v="Carers"/>
    <x v="12"/>
    <s v="Carer Advice and Support"/>
    <s v=""/>
    <x v="1"/>
    <s v=""/>
    <x v="6"/>
    <s v=""/>
    <s v=""/>
    <x v="2"/>
    <x v="10"/>
    <n v="499406"/>
    <x v="1"/>
  </r>
  <r>
    <x v="4"/>
    <x v="89"/>
    <x v="2"/>
    <n v="27"/>
    <x v="89"/>
    <n v="27"/>
    <s v="Adult Community Care"/>
    <s v="Elderly Care"/>
    <x v="28"/>
    <s v="Chg 4. Home First / Discharge to Access"/>
    <s v=""/>
    <x v="1"/>
    <s v=""/>
    <x v="6"/>
    <s v=""/>
    <s v=""/>
    <x v="3"/>
    <x v="10"/>
    <n v="3347812"/>
    <x v="1"/>
  </r>
  <r>
    <x v="4"/>
    <x v="89"/>
    <x v="2"/>
    <n v="28"/>
    <x v="89"/>
    <n v="28"/>
    <s v="Adult Community Care"/>
    <s v="Stroke pathway"/>
    <x v="10"/>
    <s v=""/>
    <s v=""/>
    <x v="1"/>
    <s v=""/>
    <x v="6"/>
    <s v=""/>
    <s v=""/>
    <x v="3"/>
    <x v="10"/>
    <n v="418297"/>
    <x v="1"/>
  </r>
  <r>
    <x v="4"/>
    <x v="89"/>
    <x v="2"/>
    <n v="29"/>
    <x v="89"/>
    <n v="29"/>
    <s v="DFG"/>
    <s v="DFG"/>
    <x v="13"/>
    <s v="Adaptations"/>
    <s v=""/>
    <x v="0"/>
    <s v=""/>
    <x v="0"/>
    <s v=""/>
    <s v=""/>
    <x v="1"/>
    <x v="2"/>
    <n v="3147482"/>
    <x v="2"/>
  </r>
  <r>
    <x v="4"/>
    <x v="89"/>
    <x v="2"/>
    <n v="30"/>
    <x v="89"/>
    <n v="30"/>
    <s v="Adult Community Care"/>
    <s v="Older People Care Purchasing"/>
    <x v="11"/>
    <s v=""/>
    <s v="Various Older People Care Support"/>
    <x v="0"/>
    <s v=""/>
    <x v="0"/>
    <s v=""/>
    <s v=""/>
    <x v="2"/>
    <x v="4"/>
    <n v="2652081"/>
    <x v="1"/>
  </r>
  <r>
    <x v="4"/>
    <x v="89"/>
    <x v="2"/>
    <n v="31"/>
    <x v="89"/>
    <n v="30"/>
    <s v="Adult Community Care"/>
    <s v="Older People Care Purchasing"/>
    <x v="11"/>
    <s v=""/>
    <s v="Various Older People Care Support"/>
    <x v="0"/>
    <s v=""/>
    <x v="0"/>
    <s v=""/>
    <s v=""/>
    <x v="2"/>
    <x v="3"/>
    <n v="9357719"/>
    <x v="1"/>
  </r>
  <r>
    <x v="4"/>
    <x v="89"/>
    <x v="2"/>
    <n v="32"/>
    <x v="89"/>
    <n v="30"/>
    <s v="Adult Community Care"/>
    <s v="Older People Care Purchasing"/>
    <x v="11"/>
    <s v=""/>
    <s v="Various Older People Care Support"/>
    <x v="0"/>
    <s v=""/>
    <x v="0"/>
    <s v=""/>
    <s v=""/>
    <x v="2"/>
    <x v="9"/>
    <n v="7090920"/>
    <x v="1"/>
  </r>
  <r>
    <x v="4"/>
    <x v="89"/>
    <x v="2"/>
    <n v="33"/>
    <x v="89"/>
    <n v="17"/>
    <s v="Adult Community Care"/>
    <s v="Step Down"/>
    <x v="28"/>
    <s v="Chg 4. Home First / Discharge to Access"/>
    <s v=""/>
    <x v="1"/>
    <s v=""/>
    <x v="6"/>
    <s v=""/>
    <s v=""/>
    <x v="2"/>
    <x v="10"/>
    <n v="42241"/>
    <x v="1"/>
  </r>
  <r>
    <x v="4"/>
    <x v="89"/>
    <x v="2"/>
    <n v="34"/>
    <x v="89"/>
    <n v="22"/>
    <s v="Adult Community Care"/>
    <s v="Continuing Health Care"/>
    <x v="7"/>
    <s v=""/>
    <s v=""/>
    <x v="4"/>
    <s v=""/>
    <x v="6"/>
    <s v=""/>
    <s v=""/>
    <x v="2"/>
    <x v="10"/>
    <n v="2194411"/>
    <x v="1"/>
  </r>
  <r>
    <x v="4"/>
    <x v="90"/>
    <x v="0"/>
    <n v="1"/>
    <x v="90"/>
    <n v="1"/>
    <s v="Local Schemes"/>
    <s v="VCSE commissioned services"/>
    <x v="0"/>
    <s v="Social Prescribing"/>
    <s v=""/>
    <x v="1"/>
    <s v=""/>
    <x v="6"/>
    <s v=""/>
    <s v=""/>
    <x v="0"/>
    <x v="9"/>
    <n v="2306159"/>
    <x v="1"/>
  </r>
  <r>
    <x v="4"/>
    <x v="90"/>
    <x v="0"/>
    <n v="2"/>
    <x v="90"/>
    <n v="2"/>
    <s v="Virtual Ward"/>
    <s v="consultant led care at home as an alternative to hospital admission"/>
    <x v="10"/>
    <s v=""/>
    <s v=""/>
    <x v="1"/>
    <s v=""/>
    <x v="6"/>
    <s v=""/>
    <s v=""/>
    <x v="3"/>
    <x v="9"/>
    <n v="3995179"/>
    <x v="1"/>
  </r>
  <r>
    <x v="4"/>
    <x v="90"/>
    <x v="0"/>
    <n v="3"/>
    <x v="90"/>
    <n v="3"/>
    <s v="Early Supported Discharge"/>
    <s v="Multi-disciplinary team for early supported discharge of stroke patients"/>
    <x v="11"/>
    <s v=""/>
    <s v="Multi-disciplinary team for early supported discharge of stroke patients"/>
    <x v="1"/>
    <s v=""/>
    <x v="6"/>
    <s v=""/>
    <s v=""/>
    <x v="3"/>
    <x v="9"/>
    <n v="646432"/>
    <x v="1"/>
  </r>
  <r>
    <x v="4"/>
    <x v="90"/>
    <x v="0"/>
    <n v="4"/>
    <x v="90"/>
    <n v="4"/>
    <s v="Re-ablement Services"/>
    <s v="The Reablement Service provides a free support service to people with a wide range of needs. This service is usually provided to people for up to six weeks to encourage them to achieve their goals and to be as independent as they can be. Along with the re"/>
    <x v="27"/>
    <s v="Reablement/Rehabilitation Services"/>
    <s v=""/>
    <x v="1"/>
    <s v=""/>
    <x v="6"/>
    <s v=""/>
    <s v=""/>
    <x v="3"/>
    <x v="9"/>
    <n v="1302580"/>
    <x v="1"/>
  </r>
  <r>
    <x v="4"/>
    <x v="90"/>
    <x v="0"/>
    <n v="5"/>
    <x v="90"/>
    <n v="5"/>
    <s v="Re-ablement Services"/>
    <s v="The Reablement Service provides a free support service to people with a wide range of needs. This service is usually provided to people for up to six weeks to encourage them to achieve their goals and to be as independent as they can be. Along with the re"/>
    <x v="27"/>
    <s v="Reablement/Rehabilitation Services"/>
    <s v=""/>
    <x v="0"/>
    <s v=""/>
    <x v="0"/>
    <s v=""/>
    <s v=""/>
    <x v="1"/>
    <x v="9"/>
    <n v="1557935"/>
    <x v="1"/>
  </r>
  <r>
    <x v="4"/>
    <x v="90"/>
    <x v="0"/>
    <n v="6"/>
    <x v="90"/>
    <n v="6"/>
    <s v="Collaborative Care Team"/>
    <s v="Single point of access with service aim to prevent admissions to hospital"/>
    <x v="10"/>
    <s v=""/>
    <s v=""/>
    <x v="1"/>
    <s v=""/>
    <x v="6"/>
    <s v=""/>
    <s v=""/>
    <x v="3"/>
    <x v="9"/>
    <n v="949713"/>
    <x v="1"/>
  </r>
  <r>
    <x v="4"/>
    <x v="90"/>
    <x v="0"/>
    <n v="7"/>
    <x v="90"/>
    <n v="7"/>
    <s v="Intermediate Care Beds"/>
    <s v="The Intermediate Care Wards are for patients or any age (but usually older people) either following an acute hospital stay, or to try and avoid an acute hospital stay, focusing on rehabilitation and restoring functional abilities.  Medical input from cons"/>
    <x v="28"/>
    <s v="Chg 1. Early Discharge Planning"/>
    <s v=""/>
    <x v="1"/>
    <s v=""/>
    <x v="6"/>
    <s v=""/>
    <s v=""/>
    <x v="3"/>
    <x v="9"/>
    <n v="6319144"/>
    <x v="1"/>
  </r>
  <r>
    <x v="4"/>
    <x v="90"/>
    <x v="0"/>
    <n v="8"/>
    <x v="90"/>
    <n v="8"/>
    <s v="Community Equipment"/>
    <s v="Equipment to help with moving, handling and walking , bathing, showering and toileting,  household and kitchen tasks, nursing tasks"/>
    <x v="11"/>
    <s v=""/>
    <s v="Community _x000a_Equipment"/>
    <x v="1"/>
    <s v=""/>
    <x v="6"/>
    <s v=""/>
    <s v=""/>
    <x v="3"/>
    <x v="9"/>
    <n v="1486362"/>
    <x v="1"/>
  </r>
  <r>
    <x v="4"/>
    <x v="90"/>
    <x v="0"/>
    <n v="9"/>
    <x v="90"/>
    <n v="9"/>
    <s v="Disabled Facilities Grant"/>
    <s v="Essential housing adaptations to enable the recipient to maintain an independent life. The grants include works such as bathroom adaptations,  ramp instalations, stairlifts etc."/>
    <x v="13"/>
    <s v="Adaptations"/>
    <s v=""/>
    <x v="0"/>
    <s v=""/>
    <x v="0"/>
    <s v=""/>
    <s v=""/>
    <x v="1"/>
    <x v="2"/>
    <n v="4527491"/>
    <x v="1"/>
  </r>
  <r>
    <x v="4"/>
    <x v="90"/>
    <x v="0"/>
    <n v="10"/>
    <x v="90"/>
    <n v="10"/>
    <s v="Carers Support"/>
    <s v="Carer related support delivered through the jointly commissioned carers contract which includes services such as Carers Wellbeing Grants, Carers Breaks and Carers Resources. The aim being that in doing so carers are better able to continue in their caring"/>
    <x v="12"/>
    <s v="Carer Advice and Support"/>
    <s v=""/>
    <x v="0"/>
    <s v=""/>
    <x v="0"/>
    <s v=""/>
    <s v=""/>
    <x v="0"/>
    <x v="9"/>
    <n v="957311"/>
    <x v="1"/>
  </r>
  <r>
    <x v="4"/>
    <x v="90"/>
    <x v="0"/>
    <n v="11"/>
    <x v="90"/>
    <n v="11"/>
    <s v="Maintaining Social Services"/>
    <s v="To provide Care in the home or in short term residential care. Also to assist in reablement to maximise people's independence"/>
    <x v="27"/>
    <s v="Reablement/Rehabilitation Services"/>
    <s v=""/>
    <x v="0"/>
    <s v=""/>
    <x v="0"/>
    <s v=""/>
    <s v=""/>
    <x v="1"/>
    <x v="9"/>
    <n v="14881946"/>
    <x v="1"/>
  </r>
  <r>
    <x v="4"/>
    <x v="90"/>
    <x v="0"/>
    <n v="12"/>
    <x v="90"/>
    <n v="12"/>
    <s v="Care Act New Duties"/>
    <s v="Additional Social Care staff to support the new requirements of the care act. This is now embedded in working practice."/>
    <x v="6"/>
    <s v="Other"/>
    <s v="Additional staffing across the service"/>
    <x v="0"/>
    <s v=""/>
    <x v="0"/>
    <s v=""/>
    <s v=""/>
    <x v="1"/>
    <x v="9"/>
    <n v="1416870"/>
    <x v="1"/>
  </r>
  <r>
    <x v="4"/>
    <x v="90"/>
    <x v="0"/>
    <n v="13"/>
    <x v="90"/>
    <n v="13"/>
    <s v="BACES - Home First"/>
    <s v="Additional equipment to support the Home First strategy. Working in parallel with reablement services and hospitals to ensure people are discharged back into  their own homes as soon as possible"/>
    <x v="11"/>
    <s v=""/>
    <s v="Community Equipment"/>
    <x v="0"/>
    <s v=""/>
    <x v="0"/>
    <s v=""/>
    <s v=""/>
    <x v="1"/>
    <x v="3"/>
    <n v="500000"/>
    <x v="1"/>
  </r>
  <r>
    <x v="4"/>
    <x v="90"/>
    <x v="0"/>
    <n v="14"/>
    <x v="90"/>
    <n v="14"/>
    <s v="Winter Pressure Beds"/>
    <s v="To provide care during the winter period when there are additional pressures on the beds avaialble."/>
    <x v="27"/>
    <s v="Bed Based - Step Up/Down"/>
    <s v=""/>
    <x v="0"/>
    <s v=""/>
    <x v="0"/>
    <s v=""/>
    <s v=""/>
    <x v="1"/>
    <x v="3"/>
    <n v="1000000"/>
    <x v="1"/>
  </r>
  <r>
    <x v="4"/>
    <x v="90"/>
    <x v="0"/>
    <n v="15"/>
    <x v="90"/>
    <n v="15"/>
    <s v="Intermed. Care Reviewing Team"/>
    <s v="Reviwing our Service Users to ensure they have the appropriate care to support their needs and maximising independence"/>
    <x v="3"/>
    <s v="Care Planning, Assessment and Review"/>
    <s v=""/>
    <x v="0"/>
    <s v=""/>
    <x v="0"/>
    <s v=""/>
    <s v=""/>
    <x v="1"/>
    <x v="3"/>
    <n v="500000"/>
    <x v="1"/>
  </r>
  <r>
    <x v="4"/>
    <x v="90"/>
    <x v="0"/>
    <n v="16"/>
    <x v="90"/>
    <n v="16"/>
    <s v="Transformation and Assistive Technologies "/>
    <s v="Working with Service Users to provide assisitive technology to maximise independence"/>
    <x v="1"/>
    <s v="Community Based Equipment"/>
    <s v=""/>
    <x v="0"/>
    <s v=""/>
    <x v="0"/>
    <s v=""/>
    <s v=""/>
    <x v="1"/>
    <x v="3"/>
    <n v="1000000"/>
    <x v="1"/>
  </r>
  <r>
    <x v="4"/>
    <x v="90"/>
    <x v="0"/>
    <n v="17"/>
    <x v="90"/>
    <n v="17"/>
    <s v="Increased Home Care Capacity"/>
    <s v="Reducing the levels of people admitted into Long Term Permanent Care eg Nuring and residential homes and providing more hours of Home Care"/>
    <x v="7"/>
    <s v=""/>
    <s v=""/>
    <x v="0"/>
    <s v=""/>
    <x v="0"/>
    <s v=""/>
    <s v=""/>
    <x v="1"/>
    <x v="3"/>
    <n v="4545472"/>
    <x v="1"/>
  </r>
  <r>
    <x v="4"/>
    <x v="90"/>
    <x v="0"/>
    <n v="18"/>
    <x v="90"/>
    <n v="18"/>
    <s v="Protecting Social Care"/>
    <s v="to maintain levels of service avoiding detrimental impacts on hospital and long term care. Assists in achieving the good DTOC targets"/>
    <x v="11"/>
    <s v=""/>
    <s v="Mix of care provision across all service user groups for long term care"/>
    <x v="0"/>
    <s v=""/>
    <x v="0"/>
    <s v=""/>
    <s v=""/>
    <x v="1"/>
    <x v="3"/>
    <n v="9957940"/>
    <x v="1"/>
  </r>
  <r>
    <x v="4"/>
    <x v="90"/>
    <x v="0"/>
    <n v="19"/>
    <x v="90"/>
    <n v="19"/>
    <s v="Autism"/>
    <s v="To provide services for people with autism where possible in the community."/>
    <x v="10"/>
    <s v=""/>
    <s v=""/>
    <x v="0"/>
    <s v=""/>
    <x v="0"/>
    <s v=""/>
    <s v=""/>
    <x v="1"/>
    <x v="3"/>
    <n v="1300000"/>
    <x v="1"/>
  </r>
  <r>
    <x v="4"/>
    <x v="90"/>
    <x v="0"/>
    <n v="20"/>
    <x v="90"/>
    <n v="20"/>
    <s v="Winter Pressures Grant"/>
    <s v="To provide care during the winter period when there are additional pressures on the beds and home care available."/>
    <x v="7"/>
    <s v=""/>
    <s v=""/>
    <x v="0"/>
    <s v=""/>
    <x v="0"/>
    <s v=""/>
    <s v=""/>
    <x v="1"/>
    <x v="11"/>
    <n v="2297209"/>
    <x v="1"/>
  </r>
  <r>
    <x v="4"/>
    <x v="90"/>
    <x v="0"/>
    <n v="21"/>
    <x v="90"/>
    <n v="21"/>
    <s v="Funded Nursing Care"/>
    <s v="Will be allocated according to emerging pressures as the year progresses."/>
    <x v="11"/>
    <s v=""/>
    <s v="Will be allocated according to emerging pressures as the year progresses."/>
    <x v="4"/>
    <s v=""/>
    <x v="6"/>
    <s v=""/>
    <s v=""/>
    <x v="8"/>
    <x v="9"/>
    <n v="665127"/>
    <x v="2"/>
  </r>
  <r>
    <x v="4"/>
    <x v="90"/>
    <x v="0"/>
    <n v="22"/>
    <x v="90"/>
    <n v="22"/>
    <s v="residential homes"/>
    <s v="to keep a residential home open "/>
    <x v="16"/>
    <s v="Care Home"/>
    <s v=""/>
    <x v="0"/>
    <s v=""/>
    <x v="0"/>
    <s v=""/>
    <s v=""/>
    <x v="1"/>
    <x v="3"/>
    <n v="1600000"/>
    <x v="1"/>
  </r>
  <r>
    <x v="4"/>
    <x v="90"/>
    <x v="0"/>
    <n v="23"/>
    <x v="90"/>
    <n v="23"/>
    <s v="Transformation of services"/>
    <s v="Transform the services from longer term support to short term interventions to maximise independence "/>
    <x v="11"/>
    <s v=""/>
    <s v="Complete review of all services to align with the district strategy of 'Happy, Health, at Home'   "/>
    <x v="0"/>
    <s v=""/>
    <x v="0"/>
    <s v=""/>
    <s v=""/>
    <x v="1"/>
    <x v="9"/>
    <n v="681187"/>
    <x v="1"/>
  </r>
  <r>
    <x v="4"/>
    <x v="90"/>
    <x v="0"/>
    <n v="24"/>
    <x v="90"/>
    <n v="24"/>
    <s v="Protecting Social Services"/>
    <s v="Will be allocated according to emerging pressures as the year progresses."/>
    <x v="11"/>
    <s v=""/>
    <s v="Will be allocated according to emerging pressures as the year progresses."/>
    <x v="0"/>
    <s v=""/>
    <x v="0"/>
    <s v=""/>
    <s v=""/>
    <x v="1"/>
    <x v="9"/>
    <n v="763000"/>
    <x v="2"/>
  </r>
  <r>
    <x v="4"/>
    <x v="91"/>
    <x v="0"/>
    <n v="1"/>
    <x v="91"/>
    <n v="1"/>
    <s v="Intergrated single point of access (Gateway To Care S1P01)"/>
    <s v="The aim of Gateway to Care is to provide internet, telephone and face to face information, advice and guidance and act as a case work team holding complex cases for up to 24 hours whilst services are brokered and arranged."/>
    <x v="0"/>
    <s v="Other"/>
    <s v="Care navigation/coordination-Single point of access"/>
    <x v="1"/>
    <s v=""/>
    <x v="0"/>
    <s v=""/>
    <s v=""/>
    <x v="1"/>
    <x v="9"/>
    <n v="480210"/>
    <x v="1"/>
  </r>
  <r>
    <x v="4"/>
    <x v="91"/>
    <x v="0"/>
    <n v="2"/>
    <x v="91"/>
    <n v="2"/>
    <s v="Self care Assistive technology for independent living S1P03"/>
    <s v="The fund allocated for this scheme will be used to continue to procure the current AT services offered by the council and research and pilot a small number of further innovative schemes focusing on maximising a person’s independence within their community"/>
    <x v="1"/>
    <s v="Telecare"/>
    <s v=""/>
    <x v="0"/>
    <s v=""/>
    <x v="0"/>
    <s v=""/>
    <s v=""/>
    <x v="1"/>
    <x v="9"/>
    <n v="135000"/>
    <x v="1"/>
  </r>
  <r>
    <x v="4"/>
    <x v="91"/>
    <x v="0"/>
    <n v="3"/>
    <x v="91"/>
    <n v="3"/>
    <s v="Virtual Ward (Frailty) S2P01"/>
    <s v="The aim of the Virtual Ward is to prevent unnecessary hospital readmissions and contribute to the delivery of safe, patient-centred care closer to home. Using a predictive scoring tool (LACE-Tool), patients (adults) identified as being at increased risk o"/>
    <x v="11"/>
    <s v=""/>
    <s v="Care Coordination"/>
    <x v="6"/>
    <s v=""/>
    <x v="6"/>
    <s v=""/>
    <s v=""/>
    <x v="3"/>
    <x v="9"/>
    <n v="250000"/>
    <x v="1"/>
  </r>
  <r>
    <x v="4"/>
    <x v="91"/>
    <x v="0"/>
    <n v="4"/>
    <x v="91"/>
    <n v="4"/>
    <s v="Targeted prevention for Dementia - S2P02"/>
    <s v="This project acts as a catalyst for our change programme that will focus on the provision of support closer to home within community and primary care settings. A key element of approach includes primary care at the core of the service transformation and t"/>
    <x v="12"/>
    <s v="Carer Advice and Support"/>
    <s v=""/>
    <x v="1"/>
    <s v=""/>
    <x v="0"/>
    <s v=""/>
    <s v=""/>
    <x v="0"/>
    <x v="9"/>
    <n v="189926"/>
    <x v="1"/>
  </r>
  <r>
    <x v="4"/>
    <x v="91"/>
    <x v="0"/>
    <n v="5"/>
    <x v="91"/>
    <n v="5"/>
    <s v="Carers offer - S2P03"/>
    <s v="The aim of the service is to improve health and well-being of adults who are caring for a friend, relative or neighbour who cannot manage alone through illness, age or disability."/>
    <x v="12"/>
    <s v="Respite Services"/>
    <s v=""/>
    <x v="1"/>
    <s v=""/>
    <x v="0"/>
    <s v=""/>
    <s v=""/>
    <x v="1"/>
    <x v="9"/>
    <n v="835000"/>
    <x v="1"/>
  </r>
  <r>
    <x v="4"/>
    <x v="91"/>
    <x v="0"/>
    <n v="6"/>
    <x v="91"/>
    <n v="6"/>
    <s v="Community equiptment - S2P04a"/>
    <s v="To provide a more integrated approach to the assessment and provision of equipment to facilitate discharge from hospital or to enable people to remain independent."/>
    <x v="10"/>
    <s v=""/>
    <s v=""/>
    <x v="1"/>
    <s v=""/>
    <x v="0"/>
    <s v=""/>
    <s v=""/>
    <x v="1"/>
    <x v="9"/>
    <n v="577560"/>
    <x v="1"/>
  </r>
  <r>
    <x v="4"/>
    <x v="91"/>
    <x v="0"/>
    <n v="7"/>
    <x v="91"/>
    <n v="7"/>
    <s v="Community equiptment - S2P04b"/>
    <s v="To provide a more integrated approach to the assessment and provision of equipment to facilitate discharge from hospital or to enable people to remain independent."/>
    <x v="10"/>
    <s v=""/>
    <s v=""/>
    <x v="1"/>
    <s v=""/>
    <x v="6"/>
    <s v=""/>
    <s v=""/>
    <x v="8"/>
    <x v="9"/>
    <n v="1072440"/>
    <x v="2"/>
  </r>
  <r>
    <x v="4"/>
    <x v="91"/>
    <x v="0"/>
    <n v="8"/>
    <x v="91"/>
    <n v="8"/>
    <s v="Accessible homes agency - S2P05"/>
    <s v="The agency administrates mandatory Disabled Facilities Grants for adults and children, as well as providing alternative ways of meeting the access needs by discretionary grants and loans, assistance to households to relocate, and minor adaptations. "/>
    <x v="13"/>
    <s v="Adaptations"/>
    <s v=""/>
    <x v="0"/>
    <s v=""/>
    <x v="0"/>
    <s v=""/>
    <s v=""/>
    <x v="1"/>
    <x v="9"/>
    <n v="100770"/>
    <x v="1"/>
  </r>
  <r>
    <x v="4"/>
    <x v="91"/>
    <x v="0"/>
    <n v="9"/>
    <x v="91"/>
    <n v="9"/>
    <s v="Handy person prevention scheme - S2P06"/>
    <s v="The service conducts minor works and adaptations, including keysafes and grabrails to support prevention, early intervention and facilitate discharge from hospital."/>
    <x v="13"/>
    <s v="Other"/>
    <s v="Small adaptations "/>
    <x v="0"/>
    <s v=""/>
    <x v="0"/>
    <s v=""/>
    <s v=""/>
    <x v="1"/>
    <x v="9"/>
    <n v="17040"/>
    <x v="1"/>
  </r>
  <r>
    <x v="4"/>
    <x v="91"/>
    <x v="0"/>
    <n v="10"/>
    <x v="91"/>
    <n v="10"/>
    <s v="Sustaining the homecare market - S2P08"/>
    <s v="The Service is provided by two providers who take packages of care across Calderdale.  This is underpinned by an Approved Provider List (APL) and spot contracts to ensure there is sufficient capacity. The Service Model is for the provider to work in partn"/>
    <x v="15"/>
    <s v=""/>
    <s v=""/>
    <x v="0"/>
    <s v=""/>
    <x v="0"/>
    <s v=""/>
    <s v=""/>
    <x v="2"/>
    <x v="9"/>
    <n v="1215060"/>
    <x v="1"/>
  </r>
  <r>
    <x v="4"/>
    <x v="91"/>
    <x v="0"/>
    <n v="11"/>
    <x v="91"/>
    <n v="11"/>
    <s v="Care Mangagement social work assesments - S3P02"/>
    <s v="Social Workers work in a number of different settings to ensure that people are supported to make decisions within a model that is truly positive in terms of risk-taking and upholds the fundamental rights of individuals to remain in control of their lives"/>
    <x v="3"/>
    <s v="Other"/>
    <s v="Care planning"/>
    <x v="0"/>
    <s v=""/>
    <x v="0"/>
    <s v=""/>
    <s v=""/>
    <x v="1"/>
    <x v="9"/>
    <n v="638840"/>
    <x v="1"/>
  </r>
  <r>
    <x v="4"/>
    <x v="91"/>
    <x v="0"/>
    <n v="12"/>
    <x v="91"/>
    <n v="12"/>
    <s v="Contibution to demographic growth pressures - S3P03"/>
    <s v="Primary focus is on developing new forms of person centred, coordinated support which help ensure that individuals remain healthy and well, and have maximum independence, with benefits to both themselves and their communities, and the local health and car"/>
    <x v="11"/>
    <s v=""/>
    <s v="Protecting social care"/>
    <x v="0"/>
    <s v=""/>
    <x v="0"/>
    <s v=""/>
    <s v=""/>
    <x v="1"/>
    <x v="9"/>
    <n v="999530"/>
    <x v="1"/>
  </r>
  <r>
    <x v="4"/>
    <x v="91"/>
    <x v="0"/>
    <n v="13"/>
    <x v="91"/>
    <n v="13"/>
    <s v="Care Act (2014) - Statutory duties  - S3P04"/>
    <s v="To ensure that the new Legal Framework under the Care Act is implemented in Calderdale"/>
    <x v="6"/>
    <s v="Other"/>
    <s v="Care Act Implementation"/>
    <x v="5"/>
    <s v="Care Act Implementation"/>
    <x v="0"/>
    <s v=""/>
    <s v=""/>
    <x v="1"/>
    <x v="9"/>
    <n v="552840"/>
    <x v="1"/>
  </r>
  <r>
    <x v="4"/>
    <x v="91"/>
    <x v="0"/>
    <n v="14"/>
    <x v="91"/>
    <n v="14"/>
    <s v="Residential Transitional Beds - S4P01"/>
    <s v="Transitional &amp; Resettlement Support provides a supportive environment whilst individuals are able to continue their period of convalescence and recovery as arrangements for support at home and housing options are fully mobilised.   _x000a__x000a_Numbers of beds are f"/>
    <x v="27"/>
    <s v="Bed Based - Step Up/Down"/>
    <s v=""/>
    <x v="0"/>
    <s v=""/>
    <x v="0"/>
    <s v=""/>
    <s v=""/>
    <x v="2"/>
    <x v="9"/>
    <n v="186260"/>
    <x v="1"/>
  </r>
  <r>
    <x v="4"/>
    <x v="91"/>
    <x v="0"/>
    <n v="15"/>
    <x v="91"/>
    <n v="15"/>
    <s v="Intermediate care community beds - S4P02"/>
    <s v="The purpose of the intermediate care service is to provide intermediate care beds (35 nursing and 10 residential) for adults who do not need to be in hospital, but who need a period of intensive rehabilitation before returning to their usual place of resi"/>
    <x v="27"/>
    <s v="Bed Based - Step Up/Down"/>
    <s v=""/>
    <x v="4"/>
    <s v=""/>
    <x v="6"/>
    <s v=""/>
    <s v=""/>
    <x v="2"/>
    <x v="9"/>
    <n v="1015421"/>
    <x v="1"/>
  </r>
  <r>
    <x v="4"/>
    <x v="91"/>
    <x v="0"/>
    <n v="16"/>
    <x v="91"/>
    <n v="16"/>
    <s v="Intermediate supported care - Heatherstones - S4P03"/>
    <s v="Intermediate care and transitional beds to reduce long-term care needs whilst providing information to inform future planning of services and involves teams that are outside the direct scope of this redesign for various management/funding reasons._x000a_A dedic"/>
    <x v="27"/>
    <s v="Reablement/Rehabilitation Services"/>
    <s v=""/>
    <x v="1"/>
    <s v=""/>
    <x v="0"/>
    <s v=""/>
    <s v=""/>
    <x v="1"/>
    <x v="9"/>
    <n v="412900"/>
    <x v="1"/>
  </r>
  <r>
    <x v="4"/>
    <x v="91"/>
    <x v="0"/>
    <n v="17"/>
    <x v="91"/>
    <n v="17"/>
    <s v="Intermediate care social work - S4P04"/>
    <s v="The Intermediate Care Social Work Service acts as an allocated worker to all people who are accepted into an intermediate care or transitional bed operating alongside Gateway to Care Clinical Advisors who monitor flow through the Intermediate Care Beds._x000a__x000a_"/>
    <x v="3"/>
    <s v="Other"/>
    <s v="Care planning"/>
    <x v="0"/>
    <s v=""/>
    <x v="0"/>
    <s v=""/>
    <s v=""/>
    <x v="1"/>
    <x v="9"/>
    <n v="255000"/>
    <x v="1"/>
  </r>
  <r>
    <x v="4"/>
    <x v="91"/>
    <x v="0"/>
    <n v="18"/>
    <x v="91"/>
    <n v="18"/>
    <s v="Reablement and Co-ordinated support at home - S4P05"/>
    <s v="• Provision of a period of recovery focused support at the point of a person’s contact with ongoing reablement or following a crisis intervention which places their confidence and their ability to remain living independently at home at risk."/>
    <x v="27"/>
    <s v="Reablement/Rehabilitation Services"/>
    <s v=""/>
    <x v="1"/>
    <s v=""/>
    <x v="0"/>
    <s v=""/>
    <s v=""/>
    <x v="1"/>
    <x v="9"/>
    <n v="2541550"/>
    <x v="1"/>
  </r>
  <r>
    <x v="4"/>
    <x v="91"/>
    <x v="0"/>
    <n v="19"/>
    <x v="91"/>
    <n v="19"/>
    <s v="Community support for stroke recovery - S4P06"/>
    <s v="Community support for stroke recovery and prevention.  Scheme acts as a catalyst for our change programme which focuses on the provision of support closer to home, within the community and primary care settings."/>
    <x v="10"/>
    <s v=""/>
    <s v=""/>
    <x v="1"/>
    <s v=""/>
    <x v="0"/>
    <s v=""/>
    <s v=""/>
    <x v="0"/>
    <x v="9"/>
    <n v="143120"/>
    <x v="1"/>
  </r>
  <r>
    <x v="4"/>
    <x v="91"/>
    <x v="0"/>
    <n v="20"/>
    <x v="91"/>
    <n v="20"/>
    <s v="Out of hours emergency duty &amp;appropriate adult - S5P01"/>
    <s v="Emergency Duty Team provides the out-of-hours emergency social care response for everyone who lives in Calderdale, supporting both children and adults. The team operates from 5pm to 8.45am weekdays and from 4.30pm Friday to 8.45am Monday to cover weekends"/>
    <x v="0"/>
    <s v="Other"/>
    <s v="Seven-Day Services"/>
    <x v="2"/>
    <s v=""/>
    <x v="0"/>
    <s v=""/>
    <s v=""/>
    <x v="1"/>
    <x v="9"/>
    <n v="373320"/>
    <x v="1"/>
  </r>
  <r>
    <x v="4"/>
    <x v="91"/>
    <x v="0"/>
    <n v="21"/>
    <x v="91"/>
    <n v="21"/>
    <s v="A&amp;E Physician - S5P02"/>
    <s v="This scheme involves a senior medical doctor working at the front door of A&amp;E between the hours of 10am and 6pm Mondays to Fridays together with a Medical Assessment Unit (MAU) senior nurse. The senior medical doctor’s grade and experience of working on M"/>
    <x v="11"/>
    <s v=""/>
    <s v="Physical health and wellbeing"/>
    <x v="3"/>
    <s v=""/>
    <x v="6"/>
    <s v=""/>
    <s v=""/>
    <x v="6"/>
    <x v="9"/>
    <n v="110000"/>
    <x v="1"/>
  </r>
  <r>
    <x v="4"/>
    <x v="91"/>
    <x v="0"/>
    <n v="22"/>
    <x v="91"/>
    <n v="22"/>
    <s v="Complex discharge Coordination - S5P03"/>
    <s v="To provide a clear pathway for assessments of eligibility, eliminating the need for unnecessary assessments, speeding up the discharge process, providing clarity for patients and families thereby avoiding unnecessary frustration and confusion, this in ret"/>
    <x v="3"/>
    <s v="Care Coordination"/>
    <s v=""/>
    <x v="4"/>
    <s v=""/>
    <x v="6"/>
    <s v=""/>
    <s v=""/>
    <x v="8"/>
    <x v="9"/>
    <n v="291000"/>
    <x v="1"/>
  </r>
  <r>
    <x v="4"/>
    <x v="91"/>
    <x v="0"/>
    <n v="23"/>
    <x v="91"/>
    <n v="23"/>
    <s v="Early Supported discharge for stroke - S5P04"/>
    <s v="Provision of early supported intensive multi-disciplinary rehabilitation for patients returning home from hospital following a Stroke"/>
    <x v="10"/>
    <s v=""/>
    <s v=""/>
    <x v="1"/>
    <s v=""/>
    <x v="6"/>
    <s v=""/>
    <s v=""/>
    <x v="3"/>
    <x v="9"/>
    <n v="215000"/>
    <x v="1"/>
  </r>
  <r>
    <x v="4"/>
    <x v="91"/>
    <x v="0"/>
    <n v="24"/>
    <x v="91"/>
    <n v="24"/>
    <s v="End of life social work - S6P01"/>
    <s v="The End of Life Social Work Team to act as Allocated Lead Professional, coordinating the assessment and support through social work led, rather than clinically led, interventions for people who were within the last year of life.  The team challenges conve"/>
    <x v="3"/>
    <s v="Other"/>
    <s v="Care planning"/>
    <x v="4"/>
    <s v=""/>
    <x v="0"/>
    <s v=""/>
    <s v=""/>
    <x v="1"/>
    <x v="9"/>
    <n v="178000"/>
    <x v="1"/>
  </r>
  <r>
    <x v="4"/>
    <x v="91"/>
    <x v="0"/>
    <n v="25"/>
    <x v="91"/>
    <n v="25"/>
    <s v="Palliative out of hours service (End of life) - S6P02"/>
    <s v="The primary aim of the service is to reduce A&amp;E attendances and admissions and safely and effectively care for people approaching the end of life in their own home, and improving the identification and coordination of care for patients approaching the end"/>
    <x v="3"/>
    <s v="Other"/>
    <s v="Intergrated Care packages "/>
    <x v="4"/>
    <s v=""/>
    <x v="6"/>
    <s v=""/>
    <s v=""/>
    <x v="3"/>
    <x v="9"/>
    <n v="206000"/>
    <x v="1"/>
  </r>
  <r>
    <x v="4"/>
    <x v="91"/>
    <x v="0"/>
    <n v="26"/>
    <x v="91"/>
    <n v="26"/>
    <s v="Overgate hospice - S6P03"/>
    <s v="Overgate is an independent and local charity with a mission to ensure patients and those close to them live with the best possible quality of life. This is provided with the highest standard of compassionate and evidence-based specialist palliative and en"/>
    <x v="11"/>
    <s v=""/>
    <s v="End of life support and care "/>
    <x v="4"/>
    <s v=""/>
    <x v="6"/>
    <s v=""/>
    <s v=""/>
    <x v="0"/>
    <x v="9"/>
    <n v="478000"/>
    <x v="1"/>
  </r>
  <r>
    <x v="4"/>
    <x v="91"/>
    <x v="0"/>
    <n v="27"/>
    <x v="91"/>
    <n v="27"/>
    <s v="Quest for quality in care homes MDT - S5P05"/>
    <s v="The Quest for Quality in Care Homes project is across 24 Calderdale care homes and is an investment in an integrated social and clinical approach to support anticipatory care planning. The main aim of this service is to provide and support the delivery of"/>
    <x v="11"/>
    <s v=""/>
    <s v="Health care services to care homes "/>
    <x v="1"/>
    <s v=""/>
    <x v="6"/>
    <s v=""/>
    <s v=""/>
    <x v="3"/>
    <x v="9"/>
    <n v="694000"/>
    <x v="1"/>
  </r>
  <r>
    <x v="4"/>
    <x v="91"/>
    <x v="0"/>
    <n v="28"/>
    <x v="91"/>
    <n v="28"/>
    <s v="Telecare and Telehealth - Assistive Technology - S5P06"/>
    <s v="Telehealthcare is being used as an enabler to providing integrated, anticipatory and sustainable health and care services. "/>
    <x v="1"/>
    <s v="Wellness Services"/>
    <s v=""/>
    <x v="1"/>
    <s v=""/>
    <x v="6"/>
    <s v=""/>
    <s v=""/>
    <x v="2"/>
    <x v="9"/>
    <n v="500000"/>
    <x v="1"/>
  </r>
  <r>
    <x v="4"/>
    <x v="91"/>
    <x v="0"/>
    <n v="29"/>
    <x v="91"/>
    <n v="29"/>
    <s v="Disabled facilities grant DFG for adaptations - S2P07"/>
    <s v="The agency administrates mandatory Disabled Facilities Grants for adults and children, as well as providing alternative ways of meeting the access needs by discretionary grants and loans, assistance to households to relocate, and minor adaptations"/>
    <x v="13"/>
    <s v="Adaptations"/>
    <s v=""/>
    <x v="5"/>
    <s v="DFG"/>
    <x v="0"/>
    <s v=""/>
    <s v=""/>
    <x v="8"/>
    <x v="2"/>
    <n v="2673074"/>
    <x v="1"/>
  </r>
  <r>
    <x v="4"/>
    <x v="91"/>
    <x v="0"/>
    <n v="30"/>
    <x v="91"/>
    <n v="30"/>
    <s v="IT Records correlation and synchronization - S7P02"/>
    <s v="This scheme is an enabler for all other BCF Schemes.  The aim is to faciliatate integration of systems."/>
    <x v="9"/>
    <s v="Shared records and Interoperability"/>
    <s v=""/>
    <x v="1"/>
    <s v=""/>
    <x v="0"/>
    <s v=""/>
    <s v=""/>
    <x v="1"/>
    <x v="9"/>
    <n v="67130"/>
    <x v="2"/>
  </r>
  <r>
    <x v="4"/>
    <x v="91"/>
    <x v="0"/>
    <n v="32"/>
    <x v="91"/>
    <n v="31"/>
    <s v="Prevent market failure and quality improvement - B1"/>
    <s v="Direct support to providers to sustain the market."/>
    <x v="11"/>
    <s v=""/>
    <s v="Prevent market failure "/>
    <x v="0"/>
    <s v=""/>
    <x v="0"/>
    <s v=""/>
    <s v=""/>
    <x v="2"/>
    <x v="3"/>
    <n v="200000"/>
    <x v="1"/>
  </r>
  <r>
    <x v="4"/>
    <x v="91"/>
    <x v="0"/>
    <n v="33"/>
    <x v="91"/>
    <n v="32"/>
    <s v="Increased community capacity - (2B)"/>
    <s v="To support early discharge from hospital"/>
    <x v="7"/>
    <s v=""/>
    <s v=""/>
    <x v="0"/>
    <s v=""/>
    <x v="0"/>
    <s v=""/>
    <s v=""/>
    <x v="1"/>
    <x v="3"/>
    <n v="744379"/>
    <x v="1"/>
  </r>
  <r>
    <x v="4"/>
    <x v="91"/>
    <x v="0"/>
    <n v="34"/>
    <x v="91"/>
    <n v="33"/>
    <s v="Additional Assesment capacity - (2F)"/>
    <s v="To support early discharge from hospital"/>
    <x v="3"/>
    <s v="Care Planning, Assessment and Review"/>
    <s v=""/>
    <x v="0"/>
    <s v=""/>
    <x v="0"/>
    <s v=""/>
    <s v=""/>
    <x v="1"/>
    <x v="3"/>
    <n v="295820"/>
    <x v="1"/>
  </r>
  <r>
    <x v="4"/>
    <x v="91"/>
    <x v="0"/>
    <n v="35"/>
    <x v="91"/>
    <n v="34"/>
    <s v="Additional carers support - (3B)"/>
    <s v="To support people to remain home longer and independent."/>
    <x v="17"/>
    <s v="Personal Health Budgets"/>
    <s v=""/>
    <x v="0"/>
    <s v=""/>
    <x v="0"/>
    <s v=""/>
    <s v=""/>
    <x v="1"/>
    <x v="3"/>
    <n v="60000"/>
    <x v="1"/>
  </r>
  <r>
    <x v="4"/>
    <x v="91"/>
    <x v="0"/>
    <n v="36"/>
    <x v="91"/>
    <n v="35"/>
    <s v="National living wage costs progressing to Fair Cost of Care - 1A"/>
    <s v="Direct support to providers to sustain the market."/>
    <x v="11"/>
    <s v=""/>
    <s v="Sustained in the local care market"/>
    <x v="0"/>
    <s v=""/>
    <x v="0"/>
    <s v=""/>
    <s v=""/>
    <x v="2"/>
    <x v="3"/>
    <n v="5967537"/>
    <x v="1"/>
  </r>
  <r>
    <x v="4"/>
    <x v="91"/>
    <x v="0"/>
    <n v="37"/>
    <x v="91"/>
    <n v="36"/>
    <s v="Additonal transitional beds - WP1"/>
    <s v="DTOC"/>
    <x v="27"/>
    <s v="Bed Based - Step Up/Down"/>
    <s v=""/>
    <x v="0"/>
    <s v=""/>
    <x v="0"/>
    <s v=""/>
    <s v=""/>
    <x v="2"/>
    <x v="11"/>
    <n v="200000"/>
    <x v="1"/>
  </r>
  <r>
    <x v="4"/>
    <x v="91"/>
    <x v="0"/>
    <n v="38"/>
    <x v="91"/>
    <n v="37"/>
    <s v="Increased homeacare capacity - WP2"/>
    <s v="DTOC"/>
    <x v="7"/>
    <s v=""/>
    <s v=""/>
    <x v="0"/>
    <s v=""/>
    <x v="0"/>
    <s v=""/>
    <s v=""/>
    <x v="2"/>
    <x v="11"/>
    <n v="570617"/>
    <x v="1"/>
  </r>
  <r>
    <x v="4"/>
    <x v="91"/>
    <x v="0"/>
    <n v="39"/>
    <x v="91"/>
    <n v="38"/>
    <s v="Specialist mental health placements - WP3"/>
    <s v="Reduce mental health DTOC."/>
    <x v="16"/>
    <s v="Care Home"/>
    <s v=""/>
    <x v="0"/>
    <s v=""/>
    <x v="0"/>
    <s v=""/>
    <s v=""/>
    <x v="2"/>
    <x v="11"/>
    <n v="150000"/>
    <x v="1"/>
  </r>
  <r>
    <x v="4"/>
    <x v="92"/>
    <x v="0"/>
    <n v="1"/>
    <x v="92"/>
    <n v="1"/>
    <s v="Aids to Daily Living "/>
    <s v="This Scheme faciliates the use of community equipment, aids to daily living, minor and major adaptations to provover to enable people with long-term conditions, disabilities, requiring rehabiliation or at end of life to remain living in their own homes."/>
    <x v="1"/>
    <s v="Community Based Equipment"/>
    <s v=""/>
    <x v="1"/>
    <s v=""/>
    <x v="0"/>
    <s v=""/>
    <s v=""/>
    <x v="2"/>
    <x v="9"/>
    <n v="2209764"/>
    <x v="1"/>
  </r>
  <r>
    <x v="4"/>
    <x v="92"/>
    <x v="0"/>
    <n v="2"/>
    <x v="92"/>
    <n v="1"/>
    <s v="Aids to Daily Living "/>
    <s v="As above."/>
    <x v="1"/>
    <s v="Community Based Equipment"/>
    <s v=""/>
    <x v="0"/>
    <s v=""/>
    <x v="0"/>
    <s v=""/>
    <s v=""/>
    <x v="2"/>
    <x v="9"/>
    <n v="261325"/>
    <x v="1"/>
  </r>
  <r>
    <x v="4"/>
    <x v="92"/>
    <x v="0"/>
    <n v="3"/>
    <x v="92"/>
    <n v="1"/>
    <s v="Aids to Daily Living "/>
    <s v="As above."/>
    <x v="13"/>
    <s v="Adaptations"/>
    <s v=""/>
    <x v="0"/>
    <s v=""/>
    <x v="0"/>
    <s v=""/>
    <s v=""/>
    <x v="2"/>
    <x v="2"/>
    <n v="3193921"/>
    <x v="1"/>
  </r>
  <r>
    <x v="4"/>
    <x v="92"/>
    <x v="0"/>
    <n v="4"/>
    <x v="92"/>
    <n v="1"/>
    <s v="Aids to Daily Living "/>
    <s v="As above."/>
    <x v="13"/>
    <s v="Adaptations"/>
    <s v=""/>
    <x v="0"/>
    <s v=""/>
    <x v="0"/>
    <s v=""/>
    <s v=""/>
    <x v="2"/>
    <x v="4"/>
    <n v="507000"/>
    <x v="1"/>
  </r>
  <r>
    <x v="4"/>
    <x v="92"/>
    <x v="0"/>
    <n v="5"/>
    <x v="92"/>
    <n v="1"/>
    <s v="Aids to Daily Living "/>
    <s v="As above."/>
    <x v="1"/>
    <s v="Community Based Equipment"/>
    <s v=""/>
    <x v="1"/>
    <s v=""/>
    <x v="0"/>
    <s v=""/>
    <s v=""/>
    <x v="2"/>
    <x v="4"/>
    <n v="1614000"/>
    <x v="1"/>
  </r>
  <r>
    <x v="4"/>
    <x v="92"/>
    <x v="0"/>
    <n v="6"/>
    <x v="92"/>
    <n v="1"/>
    <s v="Aids to Daily Living "/>
    <s v="As above."/>
    <x v="1"/>
    <s v="Community Based Equipment"/>
    <s v=""/>
    <x v="0"/>
    <s v=""/>
    <x v="0"/>
    <s v=""/>
    <s v=""/>
    <x v="2"/>
    <x v="4"/>
    <n v="27000"/>
    <x v="1"/>
  </r>
  <r>
    <x v="4"/>
    <x v="92"/>
    <x v="0"/>
    <n v="7"/>
    <x v="92"/>
    <n v="2"/>
    <s v="Intermediate Care and Reablement"/>
    <s v="This Scheme comprises intermediate care and reablement services to people who have received hospital care, or are at high risk of needing hospital care, to regain, as far as possible, their skills, abilities and independence through enhanced reablement an"/>
    <x v="27"/>
    <s v="Bed Based - Step Up/Down"/>
    <s v=""/>
    <x v="1"/>
    <s v=""/>
    <x v="0"/>
    <s v=""/>
    <s v=""/>
    <x v="1"/>
    <x v="9"/>
    <n v="1117426"/>
    <x v="1"/>
  </r>
  <r>
    <x v="4"/>
    <x v="92"/>
    <x v="0"/>
    <n v="8"/>
    <x v="92"/>
    <n v="2"/>
    <s v="Intermediate Care and Reablement"/>
    <s v="As above."/>
    <x v="6"/>
    <s v="Other"/>
    <s v="Step Up/Down"/>
    <x v="1"/>
    <s v=""/>
    <x v="6"/>
    <s v=""/>
    <s v=""/>
    <x v="2"/>
    <x v="9"/>
    <n v="1273175"/>
    <x v="1"/>
  </r>
  <r>
    <x v="4"/>
    <x v="92"/>
    <x v="0"/>
    <n v="9"/>
    <x v="92"/>
    <n v="2"/>
    <s v="Intermediate Care and Reablement"/>
    <s v="As above."/>
    <x v="27"/>
    <s v="Bed Based - Step Up/Down"/>
    <s v=""/>
    <x v="1"/>
    <s v=""/>
    <x v="0"/>
    <s v=""/>
    <s v=""/>
    <x v="3"/>
    <x v="3"/>
    <n v="600000"/>
    <x v="1"/>
  </r>
  <r>
    <x v="4"/>
    <x v="92"/>
    <x v="0"/>
    <n v="10"/>
    <x v="92"/>
    <n v="2"/>
    <s v="Intermediate Care and Reablement"/>
    <s v="As above."/>
    <x v="27"/>
    <s v="Rapid / Crisis Response"/>
    <s v=""/>
    <x v="0"/>
    <s v=""/>
    <x v="0"/>
    <s v=""/>
    <s v=""/>
    <x v="1"/>
    <x v="9"/>
    <n v="1439377"/>
    <x v="1"/>
  </r>
  <r>
    <x v="4"/>
    <x v="92"/>
    <x v="0"/>
    <n v="11"/>
    <x v="92"/>
    <n v="2"/>
    <s v="Intermediate Care and Reablement"/>
    <s v="As above."/>
    <x v="27"/>
    <s v="Rapid / Crisis Response"/>
    <s v=""/>
    <x v="0"/>
    <s v=""/>
    <x v="6"/>
    <s v=""/>
    <s v=""/>
    <x v="3"/>
    <x v="9"/>
    <n v="1282583"/>
    <x v="1"/>
  </r>
  <r>
    <x v="4"/>
    <x v="92"/>
    <x v="0"/>
    <n v="12"/>
    <x v="92"/>
    <n v="2"/>
    <s v="Intermediate Care and Reablement"/>
    <s v="As above."/>
    <x v="27"/>
    <s v="Rapid / Crisis Response"/>
    <s v=""/>
    <x v="0"/>
    <s v=""/>
    <x v="0"/>
    <s v=""/>
    <s v=""/>
    <x v="1"/>
    <x v="4"/>
    <n v="413000"/>
    <x v="1"/>
  </r>
  <r>
    <x v="4"/>
    <x v="92"/>
    <x v="0"/>
    <n v="13"/>
    <x v="92"/>
    <n v="2"/>
    <s v="Intermediate Care and Reablement"/>
    <s v="As above."/>
    <x v="27"/>
    <s v="Rapid / Crisis Response"/>
    <s v=""/>
    <x v="0"/>
    <s v=""/>
    <x v="0"/>
    <s v=""/>
    <s v=""/>
    <x v="1"/>
    <x v="3"/>
    <n v="917000"/>
    <x v="1"/>
  </r>
  <r>
    <x v="4"/>
    <x v="92"/>
    <x v="0"/>
    <n v="14"/>
    <x v="92"/>
    <n v="2"/>
    <s v="Intermediate Care and Reablement"/>
    <s v="As above."/>
    <x v="27"/>
    <s v="Reablement/Rehabilitation Services"/>
    <s v=""/>
    <x v="0"/>
    <s v=""/>
    <x v="0"/>
    <s v=""/>
    <s v=""/>
    <x v="1"/>
    <x v="9"/>
    <n v="4193744"/>
    <x v="1"/>
  </r>
  <r>
    <x v="4"/>
    <x v="92"/>
    <x v="0"/>
    <n v="15"/>
    <x v="92"/>
    <n v="2"/>
    <s v="Intermediate Care and Reablement "/>
    <s v="As above."/>
    <x v="27"/>
    <s v="Reablement/Rehabilitation Services"/>
    <s v=""/>
    <x v="0"/>
    <s v=""/>
    <x v="0"/>
    <s v=""/>
    <s v=""/>
    <x v="1"/>
    <x v="4"/>
    <n v="513000"/>
    <x v="1"/>
  </r>
  <r>
    <x v="4"/>
    <x v="92"/>
    <x v="0"/>
    <n v="16"/>
    <x v="92"/>
    <n v="2"/>
    <s v="Intermediate Care and Reablement"/>
    <s v="As above "/>
    <x v="27"/>
    <s v="Reablement/Rehabilitation Services"/>
    <s v=""/>
    <x v="1"/>
    <s v=""/>
    <x v="0"/>
    <s v=""/>
    <s v=""/>
    <x v="1"/>
    <x v="11"/>
    <n v="270000"/>
    <x v="1"/>
  </r>
  <r>
    <x v="4"/>
    <x v="92"/>
    <x v="0"/>
    <n v="17"/>
    <x v="92"/>
    <n v="3"/>
    <s v="Carers Support Services "/>
    <s v="This Scheme includes carers breaks, emotional support, self-help and enablement courses, assessments, information and advice, peer support, awareness raising, carers having a voice, avocacy, specialist support for carers of people with mental health conce"/>
    <x v="12"/>
    <s v="Carer Advice and Support"/>
    <s v=""/>
    <x v="0"/>
    <s v=""/>
    <x v="0"/>
    <s v=""/>
    <s v=""/>
    <x v="0"/>
    <x v="9"/>
    <n v="594776"/>
    <x v="1"/>
  </r>
  <r>
    <x v="4"/>
    <x v="92"/>
    <x v="0"/>
    <n v="18"/>
    <x v="92"/>
    <n v="3"/>
    <s v="Carers Support Services "/>
    <s v="As above."/>
    <x v="12"/>
    <s v="Respite Services"/>
    <s v=""/>
    <x v="0"/>
    <s v=""/>
    <x v="0"/>
    <s v=""/>
    <s v=""/>
    <x v="0"/>
    <x v="4"/>
    <n v="1112000"/>
    <x v="1"/>
  </r>
  <r>
    <x v="4"/>
    <x v="92"/>
    <x v="0"/>
    <n v="19"/>
    <x v="92"/>
    <n v="3"/>
    <s v="Carers Support Services "/>
    <s v="As above."/>
    <x v="6"/>
    <s v="Other"/>
    <s v="Respite"/>
    <x v="1"/>
    <s v=""/>
    <x v="6"/>
    <s v=""/>
    <s v=""/>
    <x v="0"/>
    <x v="9"/>
    <n v="727529"/>
    <x v="1"/>
  </r>
  <r>
    <x v="4"/>
    <x v="92"/>
    <x v="0"/>
    <n v="20"/>
    <x v="92"/>
    <n v="4"/>
    <s v="Continuing Health Care "/>
    <s v="This Scheme comprises the integration of jointly funded packages for older people and adults with a physical disability who are eligible for NHS continuing health care provision."/>
    <x v="16"/>
    <s v="Care Home"/>
    <s v=""/>
    <x v="4"/>
    <s v=""/>
    <x v="6"/>
    <s v=""/>
    <s v=""/>
    <x v="2"/>
    <x v="9"/>
    <n v="6038404"/>
    <x v="1"/>
  </r>
  <r>
    <x v="4"/>
    <x v="92"/>
    <x v="0"/>
    <n v="21"/>
    <x v="92"/>
    <n v="4"/>
    <s v="Continuing Health Care "/>
    <s v="As above."/>
    <x v="15"/>
    <s v=""/>
    <s v=""/>
    <x v="4"/>
    <s v=""/>
    <x v="6"/>
    <s v=""/>
    <s v=""/>
    <x v="2"/>
    <x v="9"/>
    <n v="1275560"/>
    <x v="1"/>
  </r>
  <r>
    <x v="4"/>
    <x v="92"/>
    <x v="0"/>
    <n v="22"/>
    <x v="92"/>
    <n v="5"/>
    <s v="Protecting Social Care"/>
    <s v="This Scheme comprises services that deliver social care packages for people who are in the high and very high risk categories."/>
    <x v="16"/>
    <s v="Care Home"/>
    <s v=""/>
    <x v="0"/>
    <s v=""/>
    <x v="0"/>
    <s v=""/>
    <s v=""/>
    <x v="2"/>
    <x v="9"/>
    <n v="1553316"/>
    <x v="1"/>
  </r>
  <r>
    <x v="4"/>
    <x v="92"/>
    <x v="0"/>
    <n v="23"/>
    <x v="92"/>
    <n v="5"/>
    <s v="Protecting Social Care"/>
    <s v="As above."/>
    <x v="16"/>
    <s v="Learning Disability"/>
    <s v=""/>
    <x v="0"/>
    <s v=""/>
    <x v="0"/>
    <s v=""/>
    <s v=""/>
    <x v="2"/>
    <x v="9"/>
    <n v="1224046"/>
    <x v="1"/>
  </r>
  <r>
    <x v="4"/>
    <x v="92"/>
    <x v="0"/>
    <n v="24"/>
    <x v="92"/>
    <n v="5"/>
    <s v="Protecting Social Care"/>
    <s v="As above."/>
    <x v="10"/>
    <s v=""/>
    <s v=""/>
    <x v="0"/>
    <s v=""/>
    <x v="0"/>
    <s v=""/>
    <s v=""/>
    <x v="2"/>
    <x v="3"/>
    <n v="12920073"/>
    <x v="1"/>
  </r>
  <r>
    <x v="4"/>
    <x v="92"/>
    <x v="0"/>
    <n v="25"/>
    <x v="92"/>
    <n v="5"/>
    <s v="Protecting Social Care"/>
    <s v="As above."/>
    <x v="7"/>
    <s v=""/>
    <s v=""/>
    <x v="0"/>
    <s v=""/>
    <x v="0"/>
    <s v=""/>
    <s v=""/>
    <x v="2"/>
    <x v="9"/>
    <n v="3464124"/>
    <x v="1"/>
  </r>
  <r>
    <x v="4"/>
    <x v="92"/>
    <x v="0"/>
    <n v="26"/>
    <x v="92"/>
    <n v="5"/>
    <s v="Protecting Social Care"/>
    <s v="As above."/>
    <x v="10"/>
    <s v=""/>
    <s v=""/>
    <x v="0"/>
    <s v=""/>
    <x v="0"/>
    <s v=""/>
    <s v=""/>
    <x v="2"/>
    <x v="9"/>
    <n v="1647722"/>
    <x v="1"/>
  </r>
  <r>
    <x v="4"/>
    <x v="92"/>
    <x v="0"/>
    <n v="27"/>
    <x v="92"/>
    <n v="5"/>
    <s v="Protecting Social Care"/>
    <s v="As above."/>
    <x v="6"/>
    <s v="Deprivation of Liberty Safeguards (DoLS)"/>
    <s v=""/>
    <x v="0"/>
    <s v=""/>
    <x v="0"/>
    <s v=""/>
    <s v=""/>
    <x v="2"/>
    <x v="3"/>
    <n v="670812"/>
    <x v="1"/>
  </r>
  <r>
    <x v="4"/>
    <x v="92"/>
    <x v="0"/>
    <n v="28"/>
    <x v="92"/>
    <n v="5"/>
    <s v="Protecting Social Care"/>
    <s v="As above."/>
    <x v="10"/>
    <s v=""/>
    <s v=""/>
    <x v="0"/>
    <s v=""/>
    <x v="0"/>
    <s v=""/>
    <s v=""/>
    <x v="2"/>
    <x v="11"/>
    <n v="589881"/>
    <x v="1"/>
  </r>
  <r>
    <x v="4"/>
    <x v="92"/>
    <x v="0"/>
    <n v="29"/>
    <x v="92"/>
    <n v="5"/>
    <s v="Protecting Social Care"/>
    <s v="As above."/>
    <x v="16"/>
    <s v="Care Home"/>
    <s v=""/>
    <x v="0"/>
    <s v=""/>
    <x v="0"/>
    <s v=""/>
    <s v=""/>
    <x v="2"/>
    <x v="11"/>
    <n v="1000000"/>
    <x v="1"/>
  </r>
  <r>
    <x v="4"/>
    <x v="92"/>
    <x v="0"/>
    <n v="30"/>
    <x v="92"/>
    <n v="6"/>
    <s v="Eye Clinic Liaison Officers"/>
    <s v="The overall aim of this scheme is achieve the best possible outcomes and quality of life for people of all ages with a visual impairment and/or at most risk of sight loss and wherever possible reduce avoidable sight loss across Kirklees."/>
    <x v="0"/>
    <s v="Other"/>
    <s v="This scheme provides information advice"/>
    <x v="0"/>
    <s v=""/>
    <x v="0"/>
    <s v=""/>
    <s v=""/>
    <x v="0"/>
    <x v="10"/>
    <n v="38000"/>
    <x v="1"/>
  </r>
  <r>
    <x v="4"/>
    <x v="92"/>
    <x v="0"/>
    <n v="31"/>
    <x v="92"/>
    <n v="6"/>
    <s v="Eye Clinic Liaison Officers"/>
    <s v="As above."/>
    <x v="0"/>
    <s v="Other"/>
    <s v="As above."/>
    <x v="1"/>
    <s v=""/>
    <x v="0"/>
    <s v=""/>
    <s v=""/>
    <x v="0"/>
    <x v="4"/>
    <n v="37000"/>
    <x v="1"/>
  </r>
  <r>
    <x v="4"/>
    <x v="92"/>
    <x v="0"/>
    <n v="32"/>
    <x v="92"/>
    <n v="7"/>
    <s v="Mental Health Contracts "/>
    <s v="This Scheme brings together the Council and CCG contracts with the VCS for services for adults living in Kirklees who are experiencing mental health problems, including those with Dementia, learning disabilities, autism, Asperger's and hidden disabilities"/>
    <x v="10"/>
    <s v=""/>
    <s v=""/>
    <x v="2"/>
    <s v=""/>
    <x v="6"/>
    <s v=""/>
    <s v=""/>
    <x v="0"/>
    <x v="9"/>
    <n v="284322"/>
    <x v="1"/>
  </r>
  <r>
    <x v="4"/>
    <x v="92"/>
    <x v="0"/>
    <n v="33"/>
    <x v="92"/>
    <n v="7"/>
    <s v="Mental Health Contracts "/>
    <s v="As above."/>
    <x v="10"/>
    <s v=""/>
    <s v=""/>
    <x v="2"/>
    <s v=""/>
    <x v="0"/>
    <s v=""/>
    <s v=""/>
    <x v="0"/>
    <x v="4"/>
    <n v="1756000"/>
    <x v="1"/>
  </r>
  <r>
    <x v="4"/>
    <x v="92"/>
    <x v="0"/>
    <n v="34"/>
    <x v="92"/>
    <n v="8"/>
    <s v="Supporting the Voluntary Sector "/>
    <s v="This Scheme provides funding for the social prescribing service &quot;Better in Kirklees&quot; which is delivered via a contract with a voluntary sector organisation and to enable capacity building in the VCS to increase the provision of voluntary sector support/ac"/>
    <x v="0"/>
    <s v="Social Prescribing"/>
    <s v=""/>
    <x v="0"/>
    <s v=""/>
    <x v="0"/>
    <s v=""/>
    <s v=""/>
    <x v="0"/>
    <x v="9"/>
    <n v="257144"/>
    <x v="1"/>
  </r>
  <r>
    <x v="4"/>
    <x v="92"/>
    <x v="0"/>
    <n v="35"/>
    <x v="92"/>
    <n v="8"/>
    <s v="Supporting the Voluntary Sector "/>
    <s v="As above "/>
    <x v="10"/>
    <s v=""/>
    <s v=""/>
    <x v="0"/>
    <s v=""/>
    <x v="0"/>
    <s v=""/>
    <s v=""/>
    <x v="0"/>
    <x v="3"/>
    <n v="230000"/>
    <x v="1"/>
  </r>
  <r>
    <x v="4"/>
    <x v="92"/>
    <x v="0"/>
    <n v="36"/>
    <x v="92"/>
    <n v="9"/>
    <s v="Investment in Care Home Support "/>
    <s v="The overall aim of this scheme is to provide additional support to the independent sector care and nursing home sector in Kirklees to enable providers to deal with people with more complex needs and to improve the admissions process."/>
    <x v="9"/>
    <s v="Market development (inc Vol sector)"/>
    <s v=""/>
    <x v="0"/>
    <s v=""/>
    <x v="0"/>
    <s v=""/>
    <s v=""/>
    <x v="2"/>
    <x v="3"/>
    <n v="100000"/>
    <x v="1"/>
  </r>
  <r>
    <x v="4"/>
    <x v="93"/>
    <x v="0"/>
    <n v="1"/>
    <x v="93"/>
    <n v="3"/>
    <s v="SkILs Reablement Service"/>
    <s v="To increase system flow of patients by placing Case Officers in LTHT and having dedicated Social Work Assistants to support timely exits from reablement where an ongoing service is required."/>
    <x v="28"/>
    <s v="Chg 1. Early Discharge Planning"/>
    <s v=""/>
    <x v="0"/>
    <s v=""/>
    <x v="0"/>
    <s v=""/>
    <s v=""/>
    <x v="1"/>
    <x v="3"/>
    <n v="270812"/>
    <x v="1"/>
  </r>
  <r>
    <x v="4"/>
    <x v="93"/>
    <x v="0"/>
    <n v="2"/>
    <x v="93"/>
    <n v="7"/>
    <s v="Supporting Wellbeing and Independence for Frailty (SWIFt)"/>
    <s v="The aim of this service is to work with older people who are living with frailty, socially isolated and with complex issues to improve their quality of life and support them to live independently by: _x000a_• Helping them to identify ways to build self-confiden"/>
    <x v="10"/>
    <s v=""/>
    <s v=""/>
    <x v="0"/>
    <s v=""/>
    <x v="0"/>
    <s v=""/>
    <s v=""/>
    <x v="1"/>
    <x v="3"/>
    <n v="120000"/>
    <x v="1"/>
  </r>
  <r>
    <x v="4"/>
    <x v="93"/>
    <x v="0"/>
    <n v="3"/>
    <x v="93"/>
    <n v="8"/>
    <s v="Customer Access"/>
    <s v="To fully adopt strength based social care the following changes will need to be put in place this year:-_x000a__x000a_• Put in place a new strength based conversation at the first point of contact _x000a_• Calling customers back as standard after receiving referrals from t"/>
    <x v="9"/>
    <s v="Shared records and Interoperability"/>
    <s v=""/>
    <x v="0"/>
    <s v=""/>
    <x v="0"/>
    <s v=""/>
    <s v=""/>
    <x v="1"/>
    <x v="3"/>
    <n v="42792"/>
    <x v="1"/>
  </r>
  <r>
    <x v="4"/>
    <x v="93"/>
    <x v="0"/>
    <n v="4"/>
    <x v="93"/>
    <n v="12"/>
    <s v="Asset Based Community Development (ABCD)"/>
    <s v="To support communities using local area coordination and ABCD principles to respond to the needs of people who have or may be in need of social care support"/>
    <x v="10"/>
    <s v=""/>
    <s v=""/>
    <x v="0"/>
    <s v=""/>
    <x v="0"/>
    <s v=""/>
    <s v=""/>
    <x v="1"/>
    <x v="3"/>
    <n v="258000"/>
    <x v="1"/>
  </r>
  <r>
    <x v="4"/>
    <x v="93"/>
    <x v="0"/>
    <n v="5"/>
    <x v="93"/>
    <n v="13"/>
    <s v="Dementia:  Information &amp; Skills (online information and training)"/>
    <s v="To commission improvements to online information about living with dementia in Leeds and to develop further dementia training for social care providers"/>
    <x v="10"/>
    <s v=""/>
    <s v=""/>
    <x v="0"/>
    <s v=""/>
    <x v="0"/>
    <s v=""/>
    <s v=""/>
    <x v="1"/>
    <x v="3"/>
    <n v="155000"/>
    <x v="1"/>
  </r>
  <r>
    <x v="4"/>
    <x v="93"/>
    <x v="0"/>
    <n v="6"/>
    <x v="93"/>
    <n v="14"/>
    <s v="Falls Prevention"/>
    <s v="The Falls Prevention programme is targeted at older people living with frailty who are at higher risk of or who have experienced a fall (predominantly those over the age of 65).  The work underpins and enhances the Falls Pathway and supports the urgent ca"/>
    <x v="10"/>
    <s v=""/>
    <s v=""/>
    <x v="1"/>
    <s v=""/>
    <x v="6"/>
    <s v=""/>
    <s v=""/>
    <x v="3"/>
    <x v="3"/>
    <n v="130000"/>
    <x v="1"/>
  </r>
  <r>
    <x v="4"/>
    <x v="93"/>
    <x v="0"/>
    <n v="7"/>
    <x v="93"/>
    <n v="15"/>
    <s v="Time for Carers"/>
    <s v="To continue to fund the Time for Carers scheme which is a well-established, successful and popular scheme administered by Carers Leeds and which provides unpaid carers with a small grant of up to £250 in order that they can take a break from caring.  "/>
    <x v="12"/>
    <s v="Respite Services"/>
    <s v=""/>
    <x v="0"/>
    <s v=""/>
    <x v="0"/>
    <s v=""/>
    <s v=""/>
    <x v="0"/>
    <x v="3"/>
    <n v="75000"/>
    <x v="1"/>
  </r>
  <r>
    <x v="4"/>
    <x v="93"/>
    <x v="0"/>
    <n v="8"/>
    <x v="93"/>
    <n v="17"/>
    <s v="Working Carers"/>
    <s v="To provide a funding contribution in order to expand existing and on-going work at Carers Leeds ‘Working Carers Project' aimed at working with employers to improve support for carers who are in employment.  The funding will also support the project to enc"/>
    <x v="12"/>
    <s v="Carer Advice and Support"/>
    <s v=""/>
    <x v="0"/>
    <s v=""/>
    <x v="0"/>
    <s v=""/>
    <s v=""/>
    <x v="0"/>
    <x v="3"/>
    <n v="25000"/>
    <x v="1"/>
  </r>
  <r>
    <x v="4"/>
    <x v="93"/>
    <x v="0"/>
    <n v="9"/>
    <x v="93"/>
    <n v="21"/>
    <s v="Prevent Malnutrition Programme"/>
    <s v="To fund a programme of work known as the ‘Leeds Malnutrition Prevention Programme’ that will include:-_x000a_a) a series of malnutrition campaigns_x000a_b) the dissemination of resources _x000a_c) the increased effectiveness and capacity of the older people nutrition train"/>
    <x v="10"/>
    <s v=""/>
    <s v=""/>
    <x v="0"/>
    <s v=""/>
    <x v="0"/>
    <s v=""/>
    <s v=""/>
    <x v="1"/>
    <x v="3"/>
    <n v="12750"/>
    <x v="1"/>
  </r>
  <r>
    <x v="4"/>
    <x v="93"/>
    <x v="0"/>
    <n v="10"/>
    <x v="93"/>
    <n v="22"/>
    <s v="Better Conversations"/>
    <s v="To train health and care staff to have ‘better conversations’ with the citizens of Leeds and move the conversation to a ‘working with’ approach."/>
    <x v="10"/>
    <s v=""/>
    <s v=""/>
    <x v="0"/>
    <s v=""/>
    <x v="0"/>
    <s v=""/>
    <s v=""/>
    <x v="1"/>
    <x v="3"/>
    <n v="608000"/>
    <x v="1"/>
  </r>
  <r>
    <x v="4"/>
    <x v="93"/>
    <x v="0"/>
    <n v="11"/>
    <x v="93"/>
    <n v="23"/>
    <s v="Alcohol and drug social care provision"/>
    <s v="To fund front line drug and alcohol services for residential rehabilitation, Turning Lives Around (formerly Leeds Housing Concern) and spot purchase in order to meet the needs of patients requiring specialist drug and alcohol services. "/>
    <x v="16"/>
    <s v="Supported Living"/>
    <s v=""/>
    <x v="0"/>
    <s v=""/>
    <x v="0"/>
    <s v=""/>
    <s v=""/>
    <x v="0"/>
    <x v="3"/>
    <n v="469529"/>
    <x v="1"/>
  </r>
  <r>
    <x v="4"/>
    <x v="93"/>
    <x v="0"/>
    <n v="12"/>
    <x v="93"/>
    <n v="25"/>
    <s v="Peer Support Networks"/>
    <s v="To develop a sustainable network of peer support groups across Leeds for people living with Long-term conditions "/>
    <x v="10"/>
    <s v=""/>
    <s v=""/>
    <x v="0"/>
    <s v=""/>
    <x v="0"/>
    <s v=""/>
    <s v=""/>
    <x v="1"/>
    <x v="3"/>
    <n v="70000"/>
    <x v="1"/>
  </r>
  <r>
    <x v="4"/>
    <x v="93"/>
    <x v="0"/>
    <n v="13"/>
    <x v="93"/>
    <n v="26"/>
    <s v="Lunch Clubs"/>
    <s v="To continue to fund the Lunch Club small grants scheme for 2018/19 targeted at older people, with the aim of decreasing their social isolation; increase their opportunity to access a nutritional meal and decrease their need for care and support. "/>
    <x v="10"/>
    <s v=""/>
    <s v=""/>
    <x v="0"/>
    <s v=""/>
    <x v="0"/>
    <s v=""/>
    <s v=""/>
    <x v="0"/>
    <x v="3"/>
    <n v="166500"/>
    <x v="1"/>
  </r>
  <r>
    <x v="4"/>
    <x v="93"/>
    <x v="0"/>
    <n v="14"/>
    <x v="93"/>
    <n v="28"/>
    <s v="The Conservation Volunteers (TCV Hollybush) Green Gym"/>
    <s v="To fund Green Gyms where participants are guided in practical activities such as gardening and grounds maintenance.  TCV will run four weekly sessions spread across Leeds and two health walks groups. There will also be an extensive programme of outreach a"/>
    <x v="10"/>
    <s v=""/>
    <s v=""/>
    <x v="0"/>
    <s v=""/>
    <x v="0"/>
    <s v=""/>
    <s v=""/>
    <x v="0"/>
    <x v="3"/>
    <n v="175630"/>
    <x v="1"/>
  </r>
  <r>
    <x v="4"/>
    <x v="93"/>
    <x v="0"/>
    <n v="15"/>
    <x v="93"/>
    <n v="30"/>
    <s v="Neighbourhood Networks"/>
    <s v="Neighbourhood Network schemes are community based, locally led organisations that enable older people to live independently and proactively participate within their own communities by providing services that reduce social isolation, deliver a range of hea"/>
    <x v="10"/>
    <s v=""/>
    <s v=""/>
    <x v="0"/>
    <s v=""/>
    <x v="0"/>
    <s v=""/>
    <s v=""/>
    <x v="0"/>
    <x v="3"/>
    <n v="564000"/>
    <x v="1"/>
  </r>
  <r>
    <x v="4"/>
    <x v="93"/>
    <x v="0"/>
    <n v="16"/>
    <x v="93"/>
    <n v="31"/>
    <s v="Leeds Community Equipment Service"/>
    <s v="To increase the funding for the Leeds Community Equipment Service"/>
    <x v="1"/>
    <s v="Community Based Equipment"/>
    <s v=""/>
    <x v="0"/>
    <s v=""/>
    <x v="0"/>
    <s v=""/>
    <s v=""/>
    <x v="1"/>
    <x v="3"/>
    <n v="350000"/>
    <x v="1"/>
  </r>
  <r>
    <x v="4"/>
    <x v="93"/>
    <x v="0"/>
    <n v="17"/>
    <x v="93"/>
    <n v="34"/>
    <s v="Ideas That Change Lives (ITCL) Investment Fund"/>
    <s v="To 'top up' the current ITCL investment fund as it is currently oversubscribed.  The additional funding will be particularly focused on encouraging the development of social enterprises in more deprived communities and the business support that works alon"/>
    <x v="10"/>
    <s v=""/>
    <s v=""/>
    <x v="0"/>
    <s v=""/>
    <x v="0"/>
    <s v=""/>
    <s v=""/>
    <x v="0"/>
    <x v="3"/>
    <n v="25000"/>
    <x v="1"/>
  </r>
  <r>
    <x v="4"/>
    <x v="93"/>
    <x v="0"/>
    <n v="18"/>
    <x v="93"/>
    <n v="35"/>
    <s v="A&amp;H - Change Capacity"/>
    <s v="To create a call off provision dealing with short term back-office provision - particularly linked to strengths based social care and maintaining a stable care market"/>
    <x v="11"/>
    <s v=""/>
    <s v="The purpose of this scheme is to refine processes and ensure that care packages, provider payments and invoices are dealt with promptly"/>
    <x v="0"/>
    <s v=""/>
    <x v="0"/>
    <s v=""/>
    <s v=""/>
    <x v="1"/>
    <x v="3"/>
    <n v="100000"/>
    <x v="1"/>
  </r>
  <r>
    <x v="4"/>
    <x v="93"/>
    <x v="0"/>
    <n v="19"/>
    <x v="93"/>
    <n v="37"/>
    <s v="Assisted Living Leeds Volunteer Drivers"/>
    <s v="To create volunteer driver posts at Assisted Living Leeds to collect small items of equipment, that do not require any technical ability to disassemble or remove, such as Zimmer frames, commodes, pick up sticks cushions etc.  "/>
    <x v="1"/>
    <s v="Community Based Equipment"/>
    <s v=""/>
    <x v="0"/>
    <s v=""/>
    <x v="0"/>
    <s v=""/>
    <s v=""/>
    <x v="1"/>
    <x v="3"/>
    <n v="32000"/>
    <x v="1"/>
  </r>
  <r>
    <x v="4"/>
    <x v="93"/>
    <x v="0"/>
    <n v="20"/>
    <x v="93"/>
    <n v="44"/>
    <s v="Positive Behaviour Service"/>
    <s v="This bid is for a Positive Behaviour Service which will work intensively with young people with behaviours that challenge and learning disabilities at risk of needing external residential placements, reducing the need for residential placements or emergen"/>
    <x v="10"/>
    <s v=""/>
    <s v=""/>
    <x v="0"/>
    <s v=""/>
    <x v="0"/>
    <s v=""/>
    <s v=""/>
    <x v="1"/>
    <x v="3"/>
    <n v="199204"/>
    <x v="1"/>
  </r>
  <r>
    <x v="4"/>
    <x v="93"/>
    <x v="0"/>
    <n v="21"/>
    <x v="93"/>
    <n v="49"/>
    <s v="YAS Practitioners Scheme"/>
    <s v="To fund two Emergency Care Practitioners to be based at the Urgent Treatment Centres who will provide both navigation services and support to minor illness and minor injuries through clinic sessions.  To also fund 1 part-time ECP supervisor."/>
    <x v="3"/>
    <s v="Care Coordination"/>
    <s v=""/>
    <x v="3"/>
    <s v=""/>
    <x v="6"/>
    <s v=""/>
    <s v=""/>
    <x v="6"/>
    <x v="3"/>
    <n v="181400"/>
    <x v="1"/>
  </r>
  <r>
    <x v="4"/>
    <x v="93"/>
    <x v="0"/>
    <n v="22"/>
    <x v="93"/>
    <n v="50"/>
    <s v="Frailty Assessment Unit"/>
    <s v="To fund a multi-agency frailty service initially in St James’ to support a strength based approach to the management of frail people presenting or conveyed to the emergency department and promote the ethos of Home First."/>
    <x v="3"/>
    <s v="Care Coordination"/>
    <s v=""/>
    <x v="3"/>
    <s v=""/>
    <x v="6"/>
    <s v=""/>
    <s v=""/>
    <x v="6"/>
    <x v="3"/>
    <n v="350000"/>
    <x v="1"/>
  </r>
  <r>
    <x v="4"/>
    <x v="93"/>
    <x v="0"/>
    <n v="23"/>
    <x v="93"/>
    <n v="52"/>
    <s v="Hospital to Home"/>
    <s v="To fund the Leeds Integrated Discharge Service – a multi-disciplinary team to ensure that where possible admissions into hospital are avoided from A&amp;E and the assessment area.  In addition the team works across a number of medical wards to support timely "/>
    <x v="28"/>
    <s v="Chg 1. Early Discharge Planning"/>
    <s v=""/>
    <x v="1"/>
    <s v=""/>
    <x v="6"/>
    <s v=""/>
    <s v=""/>
    <x v="0"/>
    <x v="3"/>
    <n v="105000"/>
    <x v="1"/>
  </r>
  <r>
    <x v="4"/>
    <x v="93"/>
    <x v="0"/>
    <n v="24"/>
    <x v="93"/>
    <n v="54"/>
    <s v="Staffing Resilience"/>
    <s v="Contingency funding for 3 agency Social Workers to cover any exceptional surges in LTHT and out of Leeds inpatient facilities during the winter period"/>
    <x v="28"/>
    <s v="Chg 1. Early Discharge Planning"/>
    <s v=""/>
    <x v="0"/>
    <s v=""/>
    <x v="0"/>
    <s v=""/>
    <s v=""/>
    <x v="1"/>
    <x v="3"/>
    <n v="109437"/>
    <x v="1"/>
  </r>
  <r>
    <x v="4"/>
    <x v="93"/>
    <x v="0"/>
    <n v="25"/>
    <x v="93"/>
    <n v="55"/>
    <s v="Business Support for Discharge Process"/>
    <s v="To fund additional Business Support in HSW to accommodate the centralisation of all hospital discharges within the HSW service.  This additional Business Support will enable Social Workers to smoothly discharge Leeds residents from hospital settings.  Bus"/>
    <x v="28"/>
    <s v="Chg 2. Systems to Monitor Patient Flow"/>
    <s v=""/>
    <x v="0"/>
    <s v=""/>
    <x v="0"/>
    <s v=""/>
    <s v=""/>
    <x v="1"/>
    <x v="3"/>
    <n v="54171"/>
    <x v="1"/>
  </r>
  <r>
    <x v="4"/>
    <x v="93"/>
    <x v="0"/>
    <n v="26"/>
    <x v="93"/>
    <n v="61"/>
    <s v="Falls Pathway Enhancement"/>
    <s v="The Falls scheme is predominantly focussed on older people living with frailty people, particularly those with multiple long-term conditions living in their own homes or in care homes. However the increase in diabetes is also having an impact on the risk "/>
    <x v="10"/>
    <s v=""/>
    <s v=""/>
    <x v="1"/>
    <s v=""/>
    <x v="6"/>
    <s v=""/>
    <s v=""/>
    <x v="3"/>
    <x v="3"/>
    <n v="159243"/>
    <x v="1"/>
  </r>
  <r>
    <x v="4"/>
    <x v="93"/>
    <x v="0"/>
    <n v="27"/>
    <x v="93"/>
    <n v="64"/>
    <s v="Trusted Assessor (LGI)"/>
    <s v="The bid for Trusted assessors is to increase the capacity of the LIDS service to enable cover to be extended to wards on the LGI site. "/>
    <x v="28"/>
    <s v="Chg 6. Trusted Assessors"/>
    <s v=""/>
    <x v="3"/>
    <s v=""/>
    <x v="6"/>
    <s v=""/>
    <s v=""/>
    <x v="6"/>
    <x v="3"/>
    <n v="200000"/>
    <x v="1"/>
  </r>
  <r>
    <x v="4"/>
    <x v="93"/>
    <x v="0"/>
    <n v="28"/>
    <x v="93"/>
    <n v="65"/>
    <s v="Trusted Assessor (SJH)"/>
    <s v="The bid for Trusted assessors is to increase the capacity of the LIDS service to enable cover to be extended to all wards on the St James site. "/>
    <x v="28"/>
    <s v="Chg 6. Trusted Assessors"/>
    <s v=""/>
    <x v="3"/>
    <s v=""/>
    <x v="6"/>
    <s v=""/>
    <s v=""/>
    <x v="6"/>
    <x v="3"/>
    <n v="200000"/>
    <x v="1"/>
  </r>
  <r>
    <x v="4"/>
    <x v="93"/>
    <x v="0"/>
    <n v="29"/>
    <x v="93"/>
    <n v="71"/>
    <s v="Burmantofts Health Centre Redevelopment"/>
    <s v="To redevelop the Burmantofts Health Centre"/>
    <x v="10"/>
    <s v=""/>
    <s v=""/>
    <x v="1"/>
    <s v=""/>
    <x v="6"/>
    <s v=""/>
    <s v=""/>
    <x v="3"/>
    <x v="3"/>
    <n v="100000"/>
    <x v="1"/>
  </r>
  <r>
    <x v="4"/>
    <x v="93"/>
    <x v="0"/>
    <n v="30"/>
    <x v="93"/>
    <n v="73"/>
    <s v="Physical Activity - Social Movement"/>
    <s v="To create a social movement to get more people, more physically active, more often.  The proposal has two distinct components; 1. To promote a 'physical activity' conversation across the city  2. To co-produce an ambition and action plan for physical acti"/>
    <x v="10"/>
    <s v=""/>
    <s v=""/>
    <x v="0"/>
    <s v=""/>
    <x v="0"/>
    <s v=""/>
    <s v=""/>
    <x v="1"/>
    <x v="3"/>
    <n v="101455"/>
    <x v="1"/>
  </r>
  <r>
    <x v="4"/>
    <x v="93"/>
    <x v="0"/>
    <n v="31"/>
    <x v="93"/>
    <n v="75"/>
    <s v="Health Digital Inclusion"/>
    <s v="To develop a sustainable offer to tackle digital inclusion across Leeds for people living with long-term conditions.  "/>
    <x v="1"/>
    <s v="Community Based Equipment"/>
    <s v=""/>
    <x v="0"/>
    <s v=""/>
    <x v="0"/>
    <s v=""/>
    <s v=""/>
    <x v="1"/>
    <x v="3"/>
    <n v="76000"/>
    <x v="1"/>
  </r>
  <r>
    <x v="4"/>
    <x v="93"/>
    <x v="0"/>
    <n v="32"/>
    <x v="93"/>
    <n v="76"/>
    <s v="Therapy Supported Discharge (Home First)"/>
    <s v="To scale up the existing Home First approach so it can be further tested and embedded over an 18 month period. "/>
    <x v="28"/>
    <s v="Chg 4. Home First / Discharge to Access"/>
    <s v=""/>
    <x v="1"/>
    <s v=""/>
    <x v="6"/>
    <s v=""/>
    <s v=""/>
    <x v="3"/>
    <x v="3"/>
    <n v="160301"/>
    <x v="1"/>
  </r>
  <r>
    <x v="4"/>
    <x v="93"/>
    <x v="0"/>
    <n v="33"/>
    <x v="93"/>
    <n v="81"/>
    <s v="Hospital to Home - Community Extension"/>
    <s v="To develop additional H2H capacity to strengthen short-term follow up (7 days) in the community after discharge from hospital in order to increase independence for older people leaving hospital."/>
    <x v="28"/>
    <s v="Chg 4. Home First / Discharge to Access"/>
    <s v=""/>
    <x v="1"/>
    <s v=""/>
    <x v="6"/>
    <s v=""/>
    <s v=""/>
    <x v="0"/>
    <x v="3"/>
    <n v="48654"/>
    <x v="1"/>
  </r>
  <r>
    <x v="4"/>
    <x v="93"/>
    <x v="0"/>
    <n v="34"/>
    <x v="93"/>
    <n v="82"/>
    <s v="Extend Independence at Home Service to 7 days"/>
    <s v="To extend the  Independence at Home Service/SWIFt to 7 days per week"/>
    <x v="10"/>
    <s v=""/>
    <s v=""/>
    <x v="1"/>
    <s v=""/>
    <x v="0"/>
    <s v=""/>
    <s v=""/>
    <x v="1"/>
    <x v="3"/>
    <n v="115878"/>
    <x v="1"/>
  </r>
  <r>
    <x v="4"/>
    <x v="93"/>
    <x v="0"/>
    <n v="35"/>
    <x v="93"/>
    <n v="85"/>
    <s v="SWIFt Expansion"/>
    <s v="To secure further funding to progress with the re-procurement of a future model for the Supporting Wellbeing and Independence for Frailty (SWIFt) service."/>
    <x v="10"/>
    <s v=""/>
    <s v=""/>
    <x v="0"/>
    <s v=""/>
    <x v="0"/>
    <s v=""/>
    <s v=""/>
    <x v="1"/>
    <x v="3"/>
    <n v="300000"/>
    <x v="1"/>
  </r>
  <r>
    <x v="4"/>
    <x v="93"/>
    <x v="0"/>
    <n v="36"/>
    <x v="93"/>
    <n v="95"/>
    <s v="Leeds Oak Alliance: LTHT Third Sector Hub"/>
    <s v="To pilot a Third Sector Hub in LTHT provided by the Leeds Oak Alliance."/>
    <x v="9"/>
    <s v="Integrated workforce"/>
    <s v=""/>
    <x v="0"/>
    <s v=""/>
    <x v="0"/>
    <s v=""/>
    <s v=""/>
    <x v="0"/>
    <x v="3"/>
    <n v="150000"/>
    <x v="1"/>
  </r>
  <r>
    <x v="4"/>
    <x v="93"/>
    <x v="0"/>
    <n v="37"/>
    <x v="93"/>
    <n v="100"/>
    <s v="Digital Access for PH Wider Workforce"/>
    <s v="To enhance our current digital offer within the Public Health Resource Centre (PHRC) to enable the Leeds health and care workforce to access evidence based information."/>
    <x v="1"/>
    <s v="Digital Participation Services"/>
    <s v=""/>
    <x v="0"/>
    <s v=""/>
    <x v="0"/>
    <s v=""/>
    <s v=""/>
    <x v="1"/>
    <x v="3"/>
    <n v="49503"/>
    <x v="1"/>
  </r>
  <r>
    <x v="4"/>
    <x v="93"/>
    <x v="0"/>
    <n v="39"/>
    <x v="93"/>
    <n v="301"/>
    <s v="Increase in Budgeted and Actual Home Care Expenditure - 2019/20"/>
    <s v="Additional provision made in 2019/20 to cover increased demand for Homecare"/>
    <x v="9"/>
    <s v="Market development (inc Vol sector)"/>
    <s v=""/>
    <x v="0"/>
    <s v=""/>
    <x v="0"/>
    <s v=""/>
    <s v=""/>
    <x v="1"/>
    <x v="11"/>
    <n v="900000"/>
    <x v="1"/>
  </r>
  <r>
    <x v="4"/>
    <x v="93"/>
    <x v="0"/>
    <n v="40"/>
    <x v="93"/>
    <n v="302"/>
    <s v="Development of Bridging Service from within Reablement Service"/>
    <s v="Rapid Pick up within 24 hours from hospital of MFD patients"/>
    <x v="28"/>
    <s v="Chg 1. Early Discharge Planning"/>
    <s v=""/>
    <x v="0"/>
    <s v=""/>
    <x v="0"/>
    <s v=""/>
    <s v=""/>
    <x v="1"/>
    <x v="11"/>
    <n v="560000"/>
    <x v="1"/>
  </r>
  <r>
    <x v="4"/>
    <x v="93"/>
    <x v="0"/>
    <n v="41"/>
    <x v="93"/>
    <n v="303"/>
    <s v="Development of Independent Sector Rapid Pick up service"/>
    <s v="Rapid Pick up within 24 hrs from hospital, community beds, reablement"/>
    <x v="28"/>
    <s v="Chg 4. Home First / Discharge to Access"/>
    <s v=""/>
    <x v="0"/>
    <s v=""/>
    <x v="0"/>
    <s v=""/>
    <s v=""/>
    <x v="1"/>
    <x v="11"/>
    <n v="435729"/>
    <x v="1"/>
  </r>
  <r>
    <x v="4"/>
    <x v="93"/>
    <x v="0"/>
    <n v="42"/>
    <x v="93"/>
    <n v="304"/>
    <s v="Pay Home Care Providers for up to 14 days whilst SU in hospital"/>
    <s v="Ensures availability and continuity of care to facilitate Discharge"/>
    <x v="7"/>
    <s v=""/>
    <s v=""/>
    <x v="0"/>
    <s v=""/>
    <x v="0"/>
    <s v=""/>
    <s v=""/>
    <x v="1"/>
    <x v="11"/>
    <n v="222000"/>
    <x v="1"/>
  </r>
  <r>
    <x v="4"/>
    <x v="93"/>
    <x v="0"/>
    <n v="43"/>
    <x v="93"/>
    <n v="305"/>
    <s v="Accelerate and extend 1-2-1 support for complex needs nursing care"/>
    <s v="Facilitate complex needs cases to stabalise in Nursing Care"/>
    <x v="28"/>
    <s v="Chg 1. Early Discharge Planning"/>
    <s v=""/>
    <x v="0"/>
    <s v=""/>
    <x v="0"/>
    <s v=""/>
    <s v=""/>
    <x v="1"/>
    <x v="11"/>
    <n v="200000"/>
    <x v="1"/>
  </r>
  <r>
    <x v="4"/>
    <x v="93"/>
    <x v="0"/>
    <n v="45"/>
    <x v="93"/>
    <n v="307"/>
    <s v="Trusted Assessors for Discharge to Residential Care x2"/>
    <s v="Facilitate suitable residential placements to facilitate discharge into residential care"/>
    <x v="28"/>
    <s v="Chg 6. Trusted Assessors"/>
    <s v=""/>
    <x v="1"/>
    <s v=""/>
    <x v="0"/>
    <s v=""/>
    <s v=""/>
    <x v="1"/>
    <x v="11"/>
    <n v="120000"/>
    <x v="1"/>
  </r>
  <r>
    <x v="4"/>
    <x v="93"/>
    <x v="0"/>
    <n v="46"/>
    <x v="93"/>
    <n v="308"/>
    <s v="Additional Social Work Capacity to support Community Beds x6"/>
    <s v="Improve and Maintain outflow from Community Care Beds"/>
    <x v="27"/>
    <s v="Bed Based - Step Up/Down"/>
    <s v=""/>
    <x v="1"/>
    <s v=""/>
    <x v="0"/>
    <s v=""/>
    <s v=""/>
    <x v="1"/>
    <x v="11"/>
    <n v="251000"/>
    <x v="1"/>
  </r>
  <r>
    <x v="4"/>
    <x v="93"/>
    <x v="0"/>
    <n v="47"/>
    <x v="93"/>
    <n v="309"/>
    <s v="Wellbeing Workers x3"/>
    <s v="One x C1 workers per each area of the city to support rapid response/CCB's"/>
    <x v="28"/>
    <s v="Chg 1. Early Discharge Planning"/>
    <s v=""/>
    <x v="1"/>
    <s v=""/>
    <x v="0"/>
    <s v=""/>
    <s v=""/>
    <x v="1"/>
    <x v="11"/>
    <n v="81000"/>
    <x v="1"/>
  </r>
  <r>
    <x v="4"/>
    <x v="93"/>
    <x v="0"/>
    <n v="48"/>
    <x v="93"/>
    <n v="310"/>
    <s v="Business Support &amp; Infrastructure Costs to support above"/>
    <s v="3 x B1 workers plus IT/phones to support 12 staff in discharge facilitation"/>
    <x v="28"/>
    <s v="Chg 1. Early Discharge Planning"/>
    <s v=""/>
    <x v="3"/>
    <s v=""/>
    <x v="0"/>
    <s v=""/>
    <s v=""/>
    <x v="1"/>
    <x v="11"/>
    <n v="66000"/>
    <x v="1"/>
  </r>
  <r>
    <x v="4"/>
    <x v="93"/>
    <x v="0"/>
    <n v="49"/>
    <x v="93"/>
    <n v="311"/>
    <s v="Trial Weekend working - management cover in LTHT"/>
    <s v="Support weekend discharge - formerly proposed to be WYAZ funded"/>
    <x v="28"/>
    <s v="Chg 1. Early Discharge Planning"/>
    <s v=""/>
    <x v="3"/>
    <s v=""/>
    <x v="0"/>
    <s v=""/>
    <s v=""/>
    <x v="1"/>
    <x v="11"/>
    <n v="30000"/>
    <x v="1"/>
  </r>
  <r>
    <x v="4"/>
    <x v="93"/>
    <x v="0"/>
    <n v="50"/>
    <x v="93"/>
    <n v="312"/>
    <s v="Support the Development of Community Catalysts"/>
    <s v="Development of boutique home care provision in difficult to recruit areas of the city"/>
    <x v="7"/>
    <s v=""/>
    <s v=""/>
    <x v="0"/>
    <s v=""/>
    <x v="0"/>
    <s v=""/>
    <s v=""/>
    <x v="1"/>
    <x v="11"/>
    <n v="70000"/>
    <x v="1"/>
  </r>
  <r>
    <x v="4"/>
    <x v="93"/>
    <x v="0"/>
    <n v="51"/>
    <x v="93"/>
    <n v="313"/>
    <s v="Winter Grants/Ideas that Change Lives"/>
    <s v="Grants for older people/social enterprise start up - admission avoidance"/>
    <x v="10"/>
    <s v=""/>
    <s v=""/>
    <x v="0"/>
    <s v=""/>
    <x v="0"/>
    <s v=""/>
    <s v=""/>
    <x v="0"/>
    <x v="11"/>
    <n v="40000"/>
    <x v="1"/>
  </r>
  <r>
    <x v="4"/>
    <x v="93"/>
    <x v="0"/>
    <n v="52"/>
    <x v="93"/>
    <n v="314"/>
    <s v="Home Plus Service"/>
    <s v="Warmth &amp; Falls Initiatives to cover 100 households"/>
    <x v="10"/>
    <s v=""/>
    <s v=""/>
    <x v="0"/>
    <s v=""/>
    <x v="0"/>
    <s v=""/>
    <s v=""/>
    <x v="1"/>
    <x v="11"/>
    <n v="20000"/>
    <x v="1"/>
  </r>
  <r>
    <x v="4"/>
    <x v="93"/>
    <x v="0"/>
    <n v="53"/>
    <x v="93"/>
    <n v="315"/>
    <s v="Neighbourhood Networks"/>
    <s v="£40k Grants for Winter Wellbeing initiatives &amp; £50k for Infection Prevention Initiatives"/>
    <x v="10"/>
    <s v=""/>
    <s v=""/>
    <x v="0"/>
    <s v=""/>
    <x v="0"/>
    <s v=""/>
    <s v=""/>
    <x v="1"/>
    <x v="11"/>
    <n v="90000"/>
    <x v="1"/>
  </r>
  <r>
    <x v="4"/>
    <x v="93"/>
    <x v="0"/>
    <n v="54"/>
    <x v="93"/>
    <n v="316"/>
    <s v="Infection Prevention &amp; Control"/>
    <s v="Training and Prevention Advice to all providers"/>
    <x v="11"/>
    <s v=""/>
    <s v="The purpose is to provide training and prevention advice to providers"/>
    <x v="0"/>
    <s v=""/>
    <x v="0"/>
    <s v=""/>
    <s v=""/>
    <x v="1"/>
    <x v="11"/>
    <n v="50000"/>
    <x v="1"/>
  </r>
  <r>
    <x v="4"/>
    <x v="93"/>
    <x v="0"/>
    <n v="55"/>
    <x v="93"/>
    <n v="317"/>
    <s v="Long Term Conditions/Peer Support Groups"/>
    <s v="Pulmonary Rehab/Breathe Easy Groups &amp; peer support for LTC"/>
    <x v="10"/>
    <s v=""/>
    <s v=""/>
    <x v="0"/>
    <s v=""/>
    <x v="6"/>
    <s v=""/>
    <s v=""/>
    <x v="3"/>
    <x v="11"/>
    <n v="5000"/>
    <x v="1"/>
  </r>
  <r>
    <x v="4"/>
    <x v="93"/>
    <x v="0"/>
    <n v="56"/>
    <x v="93"/>
    <n v="318"/>
    <s v="Carers Leeds - Winter Allocation"/>
    <s v="Additional grants for carers - winter breaks/services via Carers Leeds"/>
    <x v="12"/>
    <s v="Respite Services"/>
    <s v=""/>
    <x v="0"/>
    <s v=""/>
    <x v="0"/>
    <s v=""/>
    <s v=""/>
    <x v="0"/>
    <x v="11"/>
    <n v="40000"/>
    <x v="1"/>
  </r>
  <r>
    <x v="4"/>
    <x v="93"/>
    <x v="0"/>
    <n v="57"/>
    <x v="93"/>
    <n v="319"/>
    <s v="Business Analysts - ongoing Newton Europe system analysis"/>
    <s v="Ongoing information refresh of Newton Europe analysis - monitor impact"/>
    <x v="28"/>
    <s v="Chg 2. Systems to Monitor Patient Flow"/>
    <s v=""/>
    <x v="3"/>
    <s v=""/>
    <x v="6"/>
    <s v=""/>
    <s v=""/>
    <x v="8"/>
    <x v="11"/>
    <n v="30000"/>
    <x v="1"/>
  </r>
  <r>
    <x v="4"/>
    <x v="93"/>
    <x v="0"/>
    <n v="59"/>
    <x v="93"/>
    <n v="321"/>
    <s v="BI/Finance and Performance Support to administer monitor impact"/>
    <s v="Bi/Finance and Performance Support to monitor impact"/>
    <x v="9"/>
    <s v="Implementation &amp; Change Mgt capacity"/>
    <s v=""/>
    <x v="0"/>
    <s v=""/>
    <x v="0"/>
    <s v=""/>
    <s v=""/>
    <x v="1"/>
    <x v="11"/>
    <n v="100000"/>
    <x v="1"/>
  </r>
  <r>
    <x v="4"/>
    <x v="93"/>
    <x v="0"/>
    <n v="60"/>
    <x v="93"/>
    <n v="421"/>
    <s v="Contribution to social care demand pressures"/>
    <s v="Contribution to social care demand pressures"/>
    <x v="11"/>
    <s v=""/>
    <s v="This is a contribution to social care demand pressures"/>
    <x v="0"/>
    <s v=""/>
    <x v="0"/>
    <s v=""/>
    <s v=""/>
    <x v="1"/>
    <x v="3"/>
    <n v="21089381"/>
    <x v="1"/>
  </r>
  <r>
    <x v="4"/>
    <x v="93"/>
    <x v="0"/>
    <n v="61"/>
    <x v="93"/>
    <n v="400"/>
    <s v="Reablement Services"/>
    <s v="Reablement services"/>
    <x v="27"/>
    <s v="Reablement/Rehabilitation Services"/>
    <s v=""/>
    <x v="1"/>
    <s v=""/>
    <x v="6"/>
    <s v=""/>
    <s v=""/>
    <x v="1"/>
    <x v="9"/>
    <n v="2807000"/>
    <x v="1"/>
  </r>
  <r>
    <x v="4"/>
    <x v="93"/>
    <x v="0"/>
    <n v="62"/>
    <x v="93"/>
    <n v="401"/>
    <s v="Community beds"/>
    <s v="The community beds service provides intermediate care in the community"/>
    <x v="27"/>
    <s v="Bed Based - Step Up/Down"/>
    <s v=""/>
    <x v="1"/>
    <s v=""/>
    <x v="6"/>
    <s v=""/>
    <s v=""/>
    <x v="2"/>
    <x v="9"/>
    <n v="9921630"/>
    <x v="1"/>
  </r>
  <r>
    <x v="4"/>
    <x v="93"/>
    <x v="0"/>
    <n v="63"/>
    <x v="93"/>
    <n v="402"/>
    <s v="Community beds"/>
    <s v="The Green"/>
    <x v="27"/>
    <s v="Bed Based - Step Up/Down"/>
    <s v=""/>
    <x v="1"/>
    <s v=""/>
    <x v="6"/>
    <s v=""/>
    <s v=""/>
    <x v="1"/>
    <x v="9"/>
    <n v="1392160"/>
    <x v="1"/>
  </r>
  <r>
    <x v="4"/>
    <x v="93"/>
    <x v="0"/>
    <n v="64"/>
    <x v="93"/>
    <n v="418"/>
    <s v="Supporting carers"/>
    <s v="A range of services to support carers"/>
    <x v="12"/>
    <s v="Carer Advice and Support"/>
    <s v=""/>
    <x v="2"/>
    <s v=""/>
    <x v="6"/>
    <s v=""/>
    <s v=""/>
    <x v="5"/>
    <x v="9"/>
    <n v="1500475"/>
    <x v="1"/>
  </r>
  <r>
    <x v="4"/>
    <x v="93"/>
    <x v="0"/>
    <n v="65"/>
    <x v="93"/>
    <n v="403"/>
    <s v="Supporting carers"/>
    <s v="A range of services to support carers"/>
    <x v="12"/>
    <s v="Respite Services"/>
    <s v=""/>
    <x v="4"/>
    <s v=""/>
    <x v="6"/>
    <s v=""/>
    <s v=""/>
    <x v="0"/>
    <x v="9"/>
    <n v="278126"/>
    <x v="1"/>
  </r>
  <r>
    <x v="4"/>
    <x v="93"/>
    <x v="0"/>
    <n v="66"/>
    <x v="93"/>
    <n v="404"/>
    <s v="Supporting carers"/>
    <s v="A range of services to support carers"/>
    <x v="12"/>
    <s v="Respite Services"/>
    <s v=""/>
    <x v="1"/>
    <s v=""/>
    <x v="6"/>
    <s v=""/>
    <s v=""/>
    <x v="1"/>
    <x v="9"/>
    <n v="353610"/>
    <x v="1"/>
  </r>
  <r>
    <x v="4"/>
    <x v="93"/>
    <x v="0"/>
    <n v="67"/>
    <x v="93"/>
    <n v="405"/>
    <s v="Leeds Equipment"/>
    <s v="Leeds Community Equipment Service"/>
    <x v="1"/>
    <s v="Community Based Equipment"/>
    <s v=""/>
    <x v="1"/>
    <s v=""/>
    <x v="6"/>
    <s v=""/>
    <s v=""/>
    <x v="1"/>
    <x v="9"/>
    <n v="2830000"/>
    <x v="1"/>
  </r>
  <r>
    <x v="4"/>
    <x v="93"/>
    <x v="0"/>
    <n v="68"/>
    <x v="93"/>
    <n v="406"/>
    <s v="Leeds Equipment"/>
    <s v="Leeds Community Equipment Service"/>
    <x v="1"/>
    <s v="Community Based Equipment"/>
    <s v=""/>
    <x v="1"/>
    <s v=""/>
    <x v="0"/>
    <s v=""/>
    <s v=""/>
    <x v="1"/>
    <x v="4"/>
    <n v="2462000"/>
    <x v="1"/>
  </r>
  <r>
    <x v="4"/>
    <x v="93"/>
    <x v="0"/>
    <n v="69"/>
    <x v="93"/>
    <n v="419"/>
    <s v="3rd Sector prevention"/>
    <s v="Mental Health Prevention Services"/>
    <x v="11"/>
    <s v=""/>
    <s v="These are various mental health prevention services provided by the 3rd sector"/>
    <x v="2"/>
    <s v=""/>
    <x v="6"/>
    <s v=""/>
    <s v=""/>
    <x v="0"/>
    <x v="9"/>
    <n v="4245589"/>
    <x v="1"/>
  </r>
  <r>
    <x v="4"/>
    <x v="93"/>
    <x v="0"/>
    <n v="70"/>
    <x v="93"/>
    <n v="420"/>
    <s v="3rd Sector prevention"/>
    <s v="Community Health Prevention Services"/>
    <x v="11"/>
    <s v=""/>
    <s v="These are various communuty support services provided by the 3rd sector"/>
    <x v="1"/>
    <s v=""/>
    <x v="6"/>
    <s v=""/>
    <s v=""/>
    <x v="0"/>
    <x v="9"/>
    <n v="502316"/>
    <x v="1"/>
  </r>
  <r>
    <x v="4"/>
    <x v="93"/>
    <x v="0"/>
    <n v="71"/>
    <x v="93"/>
    <n v="407"/>
    <s v="Admission avoidance"/>
    <s v="Crisis support/diversion from hospital"/>
    <x v="11"/>
    <s v=""/>
    <s v="Service to ensure people who are admitted to hospital are managed appropriately on discharge to support them to live at home and avoid re-admission"/>
    <x v="3"/>
    <s v=""/>
    <x v="6"/>
    <s v=""/>
    <s v=""/>
    <x v="6"/>
    <x v="9"/>
    <n v="2800000"/>
    <x v="1"/>
  </r>
  <r>
    <x v="4"/>
    <x v="93"/>
    <x v="0"/>
    <n v="72"/>
    <x v="93"/>
    <n v="408"/>
    <s v="Community Matrons"/>
    <s v="Health Care in the community"/>
    <x v="11"/>
    <s v=""/>
    <s v="Provision of community matrons in all community settings to support case management of patients where required"/>
    <x v="1"/>
    <s v=""/>
    <x v="6"/>
    <s v=""/>
    <s v=""/>
    <x v="3"/>
    <x v="9"/>
    <n v="2600000"/>
    <x v="1"/>
  </r>
  <r>
    <x v="4"/>
    <x v="93"/>
    <x v="0"/>
    <n v="73"/>
    <x v="93"/>
    <n v="409"/>
    <s v="Homeless Accommodation Leeds Pathway (HALP)"/>
    <s v="To provide transitional accommodation for homeless patients after a stay in hospital"/>
    <x v="11"/>
    <s v=""/>
    <s v="To provide dedicated beds at St George's Crypt to provide transitional accommodation for homeless patients to facilitate timely discharge after a stay in hospital "/>
    <x v="1"/>
    <s v=""/>
    <x v="6"/>
    <s v=""/>
    <s v=""/>
    <x v="3"/>
    <x v="9"/>
    <n v="240000"/>
    <x v="1"/>
  </r>
  <r>
    <x v="4"/>
    <x v="93"/>
    <x v="0"/>
    <n v="74"/>
    <x v="93"/>
    <n v="410"/>
    <s v="Interface Geriatricians"/>
    <s v="Community Geriatrician service to deliver a consultant led; community facing service for frail elderly patients providing direct patient care to patients and, direct clinical advice and support to the Neighbourhood Teams, and Primary Care."/>
    <x v="28"/>
    <s v="Chg 4. Home First / Discharge to Access"/>
    <s v=""/>
    <x v="1"/>
    <s v=""/>
    <x v="6"/>
    <s v=""/>
    <s v=""/>
    <x v="3"/>
    <x v="9"/>
    <n v="195000"/>
    <x v="1"/>
  </r>
  <r>
    <x v="4"/>
    <x v="93"/>
    <x v="0"/>
    <n v="75"/>
    <x v="93"/>
    <n v="411"/>
    <s v="Disabled Facilities Grant"/>
    <s v="Means-tested grant to cover the cost of housing adaptations that help disabled people to live independently in their own homes"/>
    <x v="13"/>
    <s v="Adaptations"/>
    <s v=""/>
    <x v="0"/>
    <s v=""/>
    <x v="0"/>
    <s v=""/>
    <s v=""/>
    <x v="1"/>
    <x v="2"/>
    <n v="7302720"/>
    <x v="1"/>
  </r>
  <r>
    <x v="4"/>
    <x v="93"/>
    <x v="0"/>
    <n v="76"/>
    <x v="93"/>
    <n v="412"/>
    <s v="Social Care to Health Benefit"/>
    <s v="Social care to health benefit"/>
    <x v="11"/>
    <s v=""/>
    <s v="Funding for social care to benefit health services"/>
    <x v="0"/>
    <s v=""/>
    <x v="0"/>
    <s v=""/>
    <s v=""/>
    <x v="0"/>
    <x v="9"/>
    <n v="13414674"/>
    <x v="1"/>
  </r>
  <r>
    <x v="4"/>
    <x v="93"/>
    <x v="0"/>
    <n v="77"/>
    <x v="93"/>
    <n v="413"/>
    <s v="Contingency"/>
    <s v="Contingency fund "/>
    <x v="11"/>
    <s v=""/>
    <s v="Contingency set aside for any NEA shortfall"/>
    <x v="3"/>
    <s v=""/>
    <x v="6"/>
    <s v=""/>
    <s v=""/>
    <x v="6"/>
    <x v="9"/>
    <n v="7500000"/>
    <x v="1"/>
  </r>
  <r>
    <x v="4"/>
    <x v="93"/>
    <x v="0"/>
    <n v="78"/>
    <x v="93"/>
    <n v="414"/>
    <s v="Care Bill"/>
    <s v="To cover the financial costs associated with the Care Act"/>
    <x v="6"/>
    <s v="Other"/>
    <s v="To cover the financial costs associated with the Care Act"/>
    <x v="0"/>
    <s v=""/>
    <x v="0"/>
    <s v=""/>
    <s v=""/>
    <x v="1"/>
    <x v="9"/>
    <n v="1900000"/>
    <x v="1"/>
  </r>
  <r>
    <x v="4"/>
    <x v="93"/>
    <x v="0"/>
    <n v="79"/>
    <x v="93"/>
    <n v="415"/>
    <s v="Enhancing Primary care"/>
    <s v="Primary care developments with the top 2% high risk and vulnerable patients on their practice registers.  In order to develop services around these patients this funding is used to enhance services to support the management of this patient cohort."/>
    <x v="0"/>
    <s v="Risk Stratification"/>
    <s v=""/>
    <x v="6"/>
    <s v=""/>
    <x v="6"/>
    <s v=""/>
    <s v=""/>
    <x v="8"/>
    <x v="9"/>
    <n v="2141204"/>
    <x v="1"/>
  </r>
  <r>
    <x v="4"/>
    <x v="93"/>
    <x v="0"/>
    <n v="80"/>
    <x v="93"/>
    <n v="416"/>
    <s v="Information Technology"/>
    <s v="Initiatives include the Leeds Care Record, Person Held Record, collaboration tools, pathway assistance, system and data sharing improvements."/>
    <x v="9"/>
    <s v="Shared records and Interoperability"/>
    <s v=""/>
    <x v="5"/>
    <s v="IT"/>
    <x v="6"/>
    <s v=""/>
    <s v=""/>
    <x v="0"/>
    <x v="9"/>
    <n v="467050"/>
    <x v="1"/>
  </r>
  <r>
    <x v="4"/>
    <x v="93"/>
    <x v="0"/>
    <n v="81"/>
    <x v="93"/>
    <n v="417"/>
    <s v="Former local reform and Community voices grant"/>
    <s v="Former local reform and community voices grant"/>
    <x v="11"/>
    <s v=""/>
    <s v="A former social care grant transferred into the BCF"/>
    <x v="0"/>
    <s v=""/>
    <x v="0"/>
    <s v=""/>
    <s v=""/>
    <x v="1"/>
    <x v="9"/>
    <n v="150000"/>
    <x v="1"/>
  </r>
  <r>
    <x v="4"/>
    <x v="93"/>
    <x v="0"/>
    <n v="82"/>
    <x v="93"/>
    <n v="500"/>
    <s v="Additional CCG contribution"/>
    <s v="Additional minimum spend"/>
    <x v="11"/>
    <s v=""/>
    <s v="Additional contrubution"/>
    <x v="0"/>
    <s v=""/>
    <x v="6"/>
    <s v=""/>
    <s v=""/>
    <x v="8"/>
    <x v="9"/>
    <n v="523826"/>
    <x v="2"/>
  </r>
  <r>
    <x v="4"/>
    <x v="94"/>
    <x v="0"/>
    <n v="1"/>
    <x v="94"/>
    <n v="1"/>
    <s v="Proactive Care"/>
    <s v="Adult Community Nursing"/>
    <x v="10"/>
    <s v=""/>
    <s v=""/>
    <x v="1"/>
    <s v=""/>
    <x v="6"/>
    <s v=""/>
    <s v=""/>
    <x v="3"/>
    <x v="9"/>
    <n v="12418191"/>
    <x v="1"/>
  </r>
  <r>
    <x v="4"/>
    <x v="94"/>
    <x v="0"/>
    <n v="2"/>
    <x v="94"/>
    <n v="2"/>
    <s v="Proactive Care"/>
    <s v="Adult Community Nursing"/>
    <x v="10"/>
    <s v=""/>
    <s v=""/>
    <x v="1"/>
    <s v=""/>
    <x v="6"/>
    <s v=""/>
    <s v=""/>
    <x v="3"/>
    <x v="10"/>
    <n v="1643769.5559999999"/>
    <x v="1"/>
  </r>
  <r>
    <x v="4"/>
    <x v="94"/>
    <x v="0"/>
    <n v="3"/>
    <x v="94"/>
    <n v="3"/>
    <s v="Proactive Care"/>
    <s v="Extra care - external"/>
    <x v="7"/>
    <s v=""/>
    <s v=""/>
    <x v="0"/>
    <s v=""/>
    <x v="0"/>
    <s v=""/>
    <s v=""/>
    <x v="1"/>
    <x v="9"/>
    <n v="471512"/>
    <x v="1"/>
  </r>
  <r>
    <x v="4"/>
    <x v="94"/>
    <x v="0"/>
    <n v="4"/>
    <x v="94"/>
    <n v="4"/>
    <s v="Proactive Care"/>
    <s v="Dementia Homes"/>
    <x v="16"/>
    <s v="Nursing Home"/>
    <s v=""/>
    <x v="0"/>
    <s v=""/>
    <x v="0"/>
    <s v=""/>
    <s v=""/>
    <x v="1"/>
    <x v="9"/>
    <n v="1913039"/>
    <x v="1"/>
  </r>
  <r>
    <x v="4"/>
    <x v="94"/>
    <x v="0"/>
    <n v="5"/>
    <x v="94"/>
    <n v="5"/>
    <s v="Proactive Care"/>
    <s v="Extra care - in-house"/>
    <x v="15"/>
    <s v=""/>
    <s v=""/>
    <x v="0"/>
    <s v=""/>
    <x v="0"/>
    <s v=""/>
    <s v=""/>
    <x v="1"/>
    <x v="9"/>
    <n v="800000"/>
    <x v="1"/>
  </r>
  <r>
    <x v="4"/>
    <x v="94"/>
    <x v="0"/>
    <n v="6"/>
    <x v="94"/>
    <n v="6"/>
    <s v="Proactive Care"/>
    <s v="Digital Innovation in Unplanned care"/>
    <x v="9"/>
    <s v="Implementation &amp; Change Mgt capacity"/>
    <s v=""/>
    <x v="0"/>
    <s v=""/>
    <x v="0"/>
    <s v=""/>
    <s v=""/>
    <x v="1"/>
    <x v="9"/>
    <n v="50000"/>
    <x v="2"/>
  </r>
  <r>
    <x v="4"/>
    <x v="94"/>
    <x v="0"/>
    <n v="7"/>
    <x v="94"/>
    <n v="7"/>
    <s v="Proactive Care"/>
    <s v="Staffing required to implement gross payments to resi providers"/>
    <x v="6"/>
    <s v="Other"/>
    <s v="Staff to enable payments to be made gross"/>
    <x v="0"/>
    <s v=""/>
    <x v="0"/>
    <s v=""/>
    <s v=""/>
    <x v="1"/>
    <x v="9"/>
    <n v="114000"/>
    <x v="2"/>
  </r>
  <r>
    <x v="4"/>
    <x v="94"/>
    <x v="0"/>
    <n v="8"/>
    <x v="94"/>
    <n v="8"/>
    <s v="Proactive Care"/>
    <s v="Reablement service"/>
    <x v="27"/>
    <s v="Reablement/Rehabilitation Services"/>
    <s v=""/>
    <x v="0"/>
    <s v=""/>
    <x v="0"/>
    <s v=""/>
    <s v=""/>
    <x v="1"/>
    <x v="9"/>
    <n v="2233178"/>
    <x v="1"/>
  </r>
  <r>
    <x v="4"/>
    <x v="94"/>
    <x v="0"/>
    <n v="9"/>
    <x v="94"/>
    <n v="9"/>
    <s v="Proactive Care"/>
    <s v="Care Act implementation"/>
    <x v="6"/>
    <s v="Other"/>
    <s v="Various schemes"/>
    <x v="0"/>
    <s v=""/>
    <x v="0"/>
    <s v=""/>
    <s v=""/>
    <x v="1"/>
    <x v="9"/>
    <n v="881654"/>
    <x v="1"/>
  </r>
  <r>
    <x v="4"/>
    <x v="94"/>
    <x v="0"/>
    <n v="10"/>
    <x v="94"/>
    <n v="10"/>
    <s v="Proactive Care"/>
    <s v="IBCF"/>
    <x v="9"/>
    <s v="Fee increase to stabilise the care provider market"/>
    <s v=""/>
    <x v="0"/>
    <s v=""/>
    <x v="0"/>
    <s v=""/>
    <s v=""/>
    <x v="1"/>
    <x v="3"/>
    <n v="15261331"/>
    <x v="1"/>
  </r>
  <r>
    <x v="4"/>
    <x v="94"/>
    <x v="0"/>
    <n v="11"/>
    <x v="94"/>
    <n v="11"/>
    <s v="Prevention and Self Care"/>
    <s v="Sexual Health Services"/>
    <x v="0"/>
    <s v="Other"/>
    <s v="Sexual Health"/>
    <x v="5"/>
    <s v="Sexual Health Services"/>
    <x v="0"/>
    <s v=""/>
    <s v=""/>
    <x v="0"/>
    <x v="4"/>
    <n v="2486120"/>
    <x v="1"/>
  </r>
  <r>
    <x v="4"/>
    <x v="94"/>
    <x v="0"/>
    <n v="12"/>
    <x v="94"/>
    <n v="12"/>
    <s v="Prevention and Self Care"/>
    <s v="Drugs and Alcohol Recovery"/>
    <x v="0"/>
    <s v="Other"/>
    <s v="Drugs and Alcohol"/>
    <x v="5"/>
    <s v="Drugs and Alcohol Recovery"/>
    <x v="0"/>
    <s v=""/>
    <s v=""/>
    <x v="0"/>
    <x v="4"/>
    <n v="1000000"/>
    <x v="1"/>
  </r>
  <r>
    <x v="4"/>
    <x v="94"/>
    <x v="0"/>
    <n v="13"/>
    <x v="94"/>
    <n v="13"/>
    <s v="Prevention and Self Care"/>
    <s v="NHS Health Check"/>
    <x v="0"/>
    <s v="Other"/>
    <s v="Health Checks"/>
    <x v="5"/>
    <s v="NHS Health Checks"/>
    <x v="0"/>
    <s v=""/>
    <s v=""/>
    <x v="2"/>
    <x v="4"/>
    <n v="150000"/>
    <x v="1"/>
  </r>
  <r>
    <x v="4"/>
    <x v="94"/>
    <x v="0"/>
    <n v="14"/>
    <x v="94"/>
    <n v="14"/>
    <s v="Prevention and Self Care"/>
    <s v="Pharmacy Alcohol Interventions"/>
    <x v="0"/>
    <s v="Other"/>
    <s v="Alcohol"/>
    <x v="5"/>
    <s v="Pharmacy Alcohol Intervention"/>
    <x v="0"/>
    <s v=""/>
    <s v=""/>
    <x v="0"/>
    <x v="4"/>
    <n v="25000"/>
    <x v="1"/>
  </r>
  <r>
    <x v="4"/>
    <x v="94"/>
    <x v="0"/>
    <n v="15"/>
    <x v="94"/>
    <n v="15"/>
    <s v="Prevention and Self Care"/>
    <s v="Smoking cessation"/>
    <x v="0"/>
    <s v="Other"/>
    <s v="Smoking Cessation"/>
    <x v="5"/>
    <s v="Smoking Cessation"/>
    <x v="0"/>
    <s v=""/>
    <s v=""/>
    <x v="5"/>
    <x v="4"/>
    <n v="860000"/>
    <x v="1"/>
  </r>
  <r>
    <x v="4"/>
    <x v="94"/>
    <x v="0"/>
    <n v="16"/>
    <x v="94"/>
    <n v="16"/>
    <s v="Prevention and Self Care"/>
    <s v="Weight Management in-house"/>
    <x v="0"/>
    <s v="Other"/>
    <s v="Weight Management"/>
    <x v="5"/>
    <s v="Weight Management"/>
    <x v="0"/>
    <s v=""/>
    <s v=""/>
    <x v="1"/>
    <x v="4"/>
    <n v="484600"/>
    <x v="1"/>
  </r>
  <r>
    <x v="4"/>
    <x v="94"/>
    <x v="0"/>
    <n v="17"/>
    <x v="94"/>
    <n v="17"/>
    <s v="Prevention and Self Care"/>
    <s v="Weight Management contracted out"/>
    <x v="0"/>
    <s v="Other"/>
    <s v="Weight Management"/>
    <x v="5"/>
    <s v="Weight Management"/>
    <x v="0"/>
    <s v=""/>
    <s v=""/>
    <x v="3"/>
    <x v="4"/>
    <n v="454400"/>
    <x v="1"/>
  </r>
  <r>
    <x v="4"/>
    <x v="94"/>
    <x v="0"/>
    <n v="18"/>
    <x v="94"/>
    <n v="18"/>
    <s v="Prevention and Self Care"/>
    <s v="Disabled Facilities Grant"/>
    <x v="13"/>
    <s v="Adaptations"/>
    <s v=""/>
    <x v="0"/>
    <s v=""/>
    <x v="0"/>
    <s v=""/>
    <s v=""/>
    <x v="1"/>
    <x v="2"/>
    <n v="3825582"/>
    <x v="1"/>
  </r>
  <r>
    <x v="4"/>
    <x v="94"/>
    <x v="0"/>
    <n v="19"/>
    <x v="94"/>
    <n v="19"/>
    <s v="Prevention and Self Care"/>
    <s v="Disabled Facilities Grant Team"/>
    <x v="13"/>
    <s v="Adaptations"/>
    <s v=""/>
    <x v="0"/>
    <s v=""/>
    <x v="0"/>
    <s v=""/>
    <s v=""/>
    <x v="1"/>
    <x v="4"/>
    <n v="164950"/>
    <x v="1"/>
  </r>
  <r>
    <x v="4"/>
    <x v="94"/>
    <x v="0"/>
    <n v="20"/>
    <x v="94"/>
    <n v="20"/>
    <s v="Prevention and Self Care"/>
    <s v="Assistive technologies"/>
    <x v="1"/>
    <s v="Community Based Equipment"/>
    <s v=""/>
    <x v="0"/>
    <s v=""/>
    <x v="0"/>
    <s v=""/>
    <s v=""/>
    <x v="1"/>
    <x v="9"/>
    <n v="484027"/>
    <x v="2"/>
  </r>
  <r>
    <x v="4"/>
    <x v="94"/>
    <x v="0"/>
    <n v="21"/>
    <x v="94"/>
    <n v="21"/>
    <s v="Prevention and Self Care"/>
    <s v="Adaptations team &amp; equipment"/>
    <x v="1"/>
    <s v="Community Based Equipment"/>
    <s v=""/>
    <x v="0"/>
    <s v=""/>
    <x v="0"/>
    <s v=""/>
    <s v=""/>
    <x v="1"/>
    <x v="9"/>
    <n v="1046517"/>
    <x v="2"/>
  </r>
  <r>
    <x v="4"/>
    <x v="94"/>
    <x v="0"/>
    <n v="22"/>
    <x v="94"/>
    <n v="22"/>
    <s v="Community Solutions"/>
    <s v="Handyperson contract - Together Housing"/>
    <x v="2"/>
    <s v=""/>
    <s v=""/>
    <x v="0"/>
    <s v=""/>
    <x v="0"/>
    <s v=""/>
    <s v=""/>
    <x v="0"/>
    <x v="4"/>
    <n v="125000"/>
    <x v="1"/>
  </r>
  <r>
    <x v="4"/>
    <x v="94"/>
    <x v="0"/>
    <n v="23"/>
    <x v="94"/>
    <n v="23"/>
    <s v="Community Solutions"/>
    <s v="Penderals (all client groups)"/>
    <x v="17"/>
    <s v="Direct Payments"/>
    <s v=""/>
    <x v="0"/>
    <s v=""/>
    <x v="0"/>
    <s v=""/>
    <s v=""/>
    <x v="0"/>
    <x v="4"/>
    <n v="151831"/>
    <x v="1"/>
  </r>
  <r>
    <x v="4"/>
    <x v="94"/>
    <x v="0"/>
    <n v="24"/>
    <x v="94"/>
    <n v="24"/>
    <s v="Community Solutions"/>
    <s v="Age UK - Connecting Care"/>
    <x v="9"/>
    <s v="Integrated commissioning models"/>
    <s v=""/>
    <x v="1"/>
    <s v=""/>
    <x v="0"/>
    <s v=""/>
    <s v=""/>
    <x v="0"/>
    <x v="10"/>
    <n v="375792"/>
    <x v="1"/>
  </r>
  <r>
    <x v="4"/>
    <x v="94"/>
    <x v="0"/>
    <n v="25"/>
    <x v="94"/>
    <n v="25"/>
    <s v="Community Solutions"/>
    <s v="Contribution to Carers Wakefield"/>
    <x v="12"/>
    <s v="Carer Advice and Support"/>
    <s v=""/>
    <x v="1"/>
    <s v=""/>
    <x v="0"/>
    <s v=""/>
    <s v=""/>
    <x v="0"/>
    <x v="10"/>
    <n v="50660"/>
    <x v="1"/>
  </r>
  <r>
    <x v="4"/>
    <x v="94"/>
    <x v="0"/>
    <n v="28"/>
    <x v="94"/>
    <n v="28"/>
    <s v="Community Solutions"/>
    <s v="Age UK contract - core services"/>
    <x v="10"/>
    <s v=""/>
    <s v=""/>
    <x v="0"/>
    <s v=""/>
    <x v="0"/>
    <s v=""/>
    <s v=""/>
    <x v="0"/>
    <x v="4"/>
    <n v="74940"/>
    <x v="1"/>
  </r>
  <r>
    <x v="4"/>
    <x v="94"/>
    <x v="0"/>
    <n v="29"/>
    <x v="94"/>
    <n v="29"/>
    <s v="Community Solutions"/>
    <s v="Age UK contract - social contact"/>
    <x v="10"/>
    <s v=""/>
    <s v=""/>
    <x v="0"/>
    <s v=""/>
    <x v="0"/>
    <s v=""/>
    <s v=""/>
    <x v="0"/>
    <x v="4"/>
    <n v="75500"/>
    <x v="1"/>
  </r>
  <r>
    <x v="4"/>
    <x v="94"/>
    <x v="0"/>
    <n v="30"/>
    <x v="94"/>
    <n v="30"/>
    <s v="Community Solutions"/>
    <s v="Alzheimer's society / memory clinic"/>
    <x v="10"/>
    <s v=""/>
    <s v=""/>
    <x v="1"/>
    <s v=""/>
    <x v="0"/>
    <s v=""/>
    <s v=""/>
    <x v="0"/>
    <x v="10"/>
    <n v="53160"/>
    <x v="1"/>
  </r>
  <r>
    <x v="4"/>
    <x v="94"/>
    <x v="0"/>
    <n v="31"/>
    <x v="94"/>
    <n v="31"/>
    <s v="Community Solutions"/>
    <s v="Alzheimer's society / memory clinic"/>
    <x v="10"/>
    <s v=""/>
    <s v=""/>
    <x v="1"/>
    <s v=""/>
    <x v="0"/>
    <s v=""/>
    <s v=""/>
    <x v="0"/>
    <x v="4"/>
    <n v="53201"/>
    <x v="1"/>
  </r>
  <r>
    <x v="4"/>
    <x v="94"/>
    <x v="0"/>
    <n v="32"/>
    <x v="94"/>
    <n v="32"/>
    <s v="Community Solutions"/>
    <s v="The Stroke Association"/>
    <x v="10"/>
    <s v=""/>
    <s v=""/>
    <x v="1"/>
    <s v=""/>
    <x v="0"/>
    <s v=""/>
    <s v=""/>
    <x v="0"/>
    <x v="10"/>
    <n v="40000"/>
    <x v="1"/>
  </r>
  <r>
    <x v="4"/>
    <x v="94"/>
    <x v="0"/>
    <n v="33"/>
    <x v="94"/>
    <n v="33"/>
    <s v="Community Solutions"/>
    <s v="The Stroke Association"/>
    <x v="10"/>
    <s v=""/>
    <s v=""/>
    <x v="1"/>
    <s v=""/>
    <x v="0"/>
    <s v=""/>
    <s v=""/>
    <x v="0"/>
    <x v="4"/>
    <n v="41400"/>
    <x v="1"/>
  </r>
  <r>
    <x v="4"/>
    <x v="94"/>
    <x v="0"/>
    <n v="34"/>
    <x v="94"/>
    <n v="34"/>
    <s v="Community Solutions"/>
    <s v="Advocacy services -(IMCA plus Voiceability)"/>
    <x v="10"/>
    <s v=""/>
    <s v=""/>
    <x v="0"/>
    <s v=""/>
    <x v="0"/>
    <s v=""/>
    <s v=""/>
    <x v="0"/>
    <x v="4"/>
    <n v="389712"/>
    <x v="2"/>
  </r>
  <r>
    <x v="4"/>
    <x v="94"/>
    <x v="0"/>
    <n v="35"/>
    <x v="94"/>
    <n v="35"/>
    <s v="Community Solutions"/>
    <s v="HIV/Aids service "/>
    <x v="10"/>
    <s v=""/>
    <s v=""/>
    <x v="1"/>
    <s v=""/>
    <x v="0"/>
    <s v=""/>
    <s v=""/>
    <x v="0"/>
    <x v="4"/>
    <n v="86260"/>
    <x v="1"/>
  </r>
  <r>
    <x v="4"/>
    <x v="94"/>
    <x v="0"/>
    <n v="36"/>
    <x v="94"/>
    <n v="36"/>
    <s v="Community Solutions"/>
    <s v="Move Ahead"/>
    <x v="10"/>
    <s v=""/>
    <s v=""/>
    <x v="0"/>
    <s v=""/>
    <x v="0"/>
    <s v=""/>
    <s v=""/>
    <x v="0"/>
    <x v="4"/>
    <n v="6792"/>
    <x v="1"/>
  </r>
  <r>
    <x v="4"/>
    <x v="94"/>
    <x v="0"/>
    <n v="37"/>
    <x v="94"/>
    <n v="37"/>
    <s v="Community Solutions"/>
    <s v="Wakefield District Deaf society"/>
    <x v="10"/>
    <s v=""/>
    <s v=""/>
    <x v="0"/>
    <s v=""/>
    <x v="0"/>
    <s v=""/>
    <s v=""/>
    <x v="0"/>
    <x v="4"/>
    <n v="74911"/>
    <x v="1"/>
  </r>
  <r>
    <x v="4"/>
    <x v="94"/>
    <x v="0"/>
    <n v="38"/>
    <x v="94"/>
    <n v="38"/>
    <s v="Community Solutions"/>
    <s v="DIAL"/>
    <x v="10"/>
    <s v=""/>
    <s v=""/>
    <x v="1"/>
    <s v=""/>
    <x v="0"/>
    <s v=""/>
    <s v=""/>
    <x v="0"/>
    <x v="10"/>
    <n v="36260"/>
    <x v="1"/>
  </r>
  <r>
    <x v="4"/>
    <x v="94"/>
    <x v="0"/>
    <n v="39"/>
    <x v="94"/>
    <n v="39"/>
    <s v="Community Solutions"/>
    <s v="DIAL"/>
    <x v="10"/>
    <s v=""/>
    <s v=""/>
    <x v="1"/>
    <s v=""/>
    <x v="0"/>
    <s v=""/>
    <s v=""/>
    <x v="0"/>
    <x v="4"/>
    <n v="33632"/>
    <x v="1"/>
  </r>
  <r>
    <x v="4"/>
    <x v="94"/>
    <x v="0"/>
    <n v="40"/>
    <x v="94"/>
    <n v="40"/>
    <s v="Community Solutions"/>
    <s v="St Catherine's Day Care"/>
    <x v="10"/>
    <s v=""/>
    <s v=""/>
    <x v="0"/>
    <s v=""/>
    <x v="0"/>
    <s v=""/>
    <s v=""/>
    <x v="0"/>
    <x v="4"/>
    <n v="110280"/>
    <x v="1"/>
  </r>
  <r>
    <x v="4"/>
    <x v="94"/>
    <x v="0"/>
    <n v="41"/>
    <x v="94"/>
    <n v="41"/>
    <s v="Community Solutions"/>
    <s v="British Red Cross"/>
    <x v="10"/>
    <s v=""/>
    <s v=""/>
    <x v="0"/>
    <s v=""/>
    <x v="0"/>
    <s v=""/>
    <s v=""/>
    <x v="0"/>
    <x v="9"/>
    <n v="12340"/>
    <x v="1"/>
  </r>
  <r>
    <x v="4"/>
    <x v="94"/>
    <x v="0"/>
    <n v="42"/>
    <x v="94"/>
    <n v="42"/>
    <s v="Community Solutions"/>
    <s v="Wakefield District Sight Aid"/>
    <x v="10"/>
    <s v=""/>
    <s v=""/>
    <x v="0"/>
    <s v=""/>
    <x v="0"/>
    <s v=""/>
    <s v=""/>
    <x v="0"/>
    <x v="9"/>
    <n v="8926"/>
    <x v="1"/>
  </r>
  <r>
    <x v="4"/>
    <x v="94"/>
    <x v="0"/>
    <n v="43"/>
    <x v="94"/>
    <n v="43"/>
    <s v="Community Solutions"/>
    <s v="Richmond Fellowship"/>
    <x v="10"/>
    <s v=""/>
    <s v=""/>
    <x v="0"/>
    <s v=""/>
    <x v="0"/>
    <s v=""/>
    <s v=""/>
    <x v="0"/>
    <x v="9"/>
    <n v="110000"/>
    <x v="1"/>
  </r>
  <r>
    <x v="4"/>
    <x v="94"/>
    <x v="0"/>
    <n v="45"/>
    <x v="94"/>
    <n v="45"/>
    <s v="Community Solutions"/>
    <s v="Eye Clinic Liaison officers"/>
    <x v="10"/>
    <s v=""/>
    <s v=""/>
    <x v="1"/>
    <s v=""/>
    <x v="0"/>
    <s v=""/>
    <s v=""/>
    <x v="6"/>
    <x v="10"/>
    <n v="21490"/>
    <x v="1"/>
  </r>
  <r>
    <x v="4"/>
    <x v="94"/>
    <x v="0"/>
    <n v="46"/>
    <x v="94"/>
    <n v="46"/>
    <s v="Community Solutions"/>
    <s v="Eye Clinic Liaison officers"/>
    <x v="10"/>
    <s v=""/>
    <s v=""/>
    <x v="1"/>
    <s v=""/>
    <x v="0"/>
    <s v=""/>
    <s v=""/>
    <x v="6"/>
    <x v="4"/>
    <n v="38656"/>
    <x v="1"/>
  </r>
  <r>
    <x v="4"/>
    <x v="94"/>
    <x v="0"/>
    <n v="47"/>
    <x v="94"/>
    <n v="47"/>
    <s v="Community Solutions"/>
    <s v="NOVA (Healthwatch)"/>
    <x v="10"/>
    <s v=""/>
    <s v=""/>
    <x v="1"/>
    <s v=""/>
    <x v="0"/>
    <s v=""/>
    <s v=""/>
    <x v="0"/>
    <x v="4"/>
    <n v="217270"/>
    <x v="1"/>
  </r>
  <r>
    <x v="4"/>
    <x v="94"/>
    <x v="0"/>
    <n v="48"/>
    <x v="94"/>
    <n v="48"/>
    <s v="Community Solutions"/>
    <s v="Calibre"/>
    <x v="10"/>
    <s v=""/>
    <s v=""/>
    <x v="0"/>
    <s v=""/>
    <x v="0"/>
    <s v=""/>
    <s v=""/>
    <x v="0"/>
    <x v="4"/>
    <n v="9400"/>
    <x v="2"/>
  </r>
  <r>
    <x v="4"/>
    <x v="94"/>
    <x v="0"/>
    <n v="49"/>
    <x v="94"/>
    <n v="49"/>
    <s v="Community Solutions"/>
    <s v="NOVA Core Grant"/>
    <x v="10"/>
    <s v=""/>
    <s v=""/>
    <x v="0"/>
    <s v=""/>
    <x v="0"/>
    <s v=""/>
    <s v=""/>
    <x v="0"/>
    <x v="10"/>
    <n v="70000"/>
    <x v="1"/>
  </r>
  <r>
    <x v="4"/>
    <x v="94"/>
    <x v="0"/>
    <n v="50"/>
    <x v="94"/>
    <n v="50"/>
    <s v="Community Solutions"/>
    <s v="NOVA Core Grant"/>
    <x v="10"/>
    <s v=""/>
    <s v=""/>
    <x v="0"/>
    <s v=""/>
    <x v="0"/>
    <s v=""/>
    <s v=""/>
    <x v="0"/>
    <x v="4"/>
    <n v="70000"/>
    <x v="1"/>
  </r>
  <r>
    <x v="4"/>
    <x v="94"/>
    <x v="0"/>
    <n v="51"/>
    <x v="94"/>
    <n v="51"/>
    <s v="Community Solutions"/>
    <s v="Support for Carers"/>
    <x v="12"/>
    <s v="Carer Advice and Support"/>
    <s v=""/>
    <x v="0"/>
    <s v=""/>
    <x v="0"/>
    <s v=""/>
    <s v=""/>
    <x v="1"/>
    <x v="9"/>
    <n v="407235"/>
    <x v="2"/>
  </r>
  <r>
    <x v="4"/>
    <x v="94"/>
    <x v="0"/>
    <n v="52"/>
    <x v="94"/>
    <n v="52"/>
    <s v="Community Solutions"/>
    <s v="Live Well Wakefield contribution to staffing"/>
    <x v="10"/>
    <s v=""/>
    <s v=""/>
    <x v="0"/>
    <s v=""/>
    <x v="0"/>
    <s v=""/>
    <s v=""/>
    <x v="1"/>
    <x v="9"/>
    <n v="30000"/>
    <x v="2"/>
  </r>
  <r>
    <x v="4"/>
    <x v="94"/>
    <x v="0"/>
    <n v="53"/>
    <x v="94"/>
    <n v="53"/>
    <s v="Community Solutions"/>
    <s v="Additional carers support"/>
    <x v="12"/>
    <s v="Carer Advice and Support"/>
    <s v=""/>
    <x v="0"/>
    <s v=""/>
    <x v="0"/>
    <s v=""/>
    <s v=""/>
    <x v="1"/>
    <x v="9"/>
    <n v="50000"/>
    <x v="2"/>
  </r>
  <r>
    <x v="4"/>
    <x v="94"/>
    <x v="0"/>
    <n v="54"/>
    <x v="94"/>
    <n v="54"/>
    <s v="Community Solutions"/>
    <s v="Voluntary sector - community programme"/>
    <x v="9"/>
    <s v="Market development (inc Vol sector)"/>
    <s v=""/>
    <x v="0"/>
    <s v=""/>
    <x v="0"/>
    <s v=""/>
    <s v=""/>
    <x v="1"/>
    <x v="9"/>
    <n v="150000"/>
    <x v="2"/>
  </r>
  <r>
    <x v="4"/>
    <x v="94"/>
    <x v="0"/>
    <n v="58"/>
    <x v="94"/>
    <n v="58"/>
    <s v="Mental Health"/>
    <s v="MH Contracts - SWYPFT Block"/>
    <x v="11"/>
    <s v=""/>
    <s v="Mental Health"/>
    <x v="2"/>
    <s v=""/>
    <x v="6"/>
    <s v=""/>
    <s v=""/>
    <x v="5"/>
    <x v="10"/>
    <n v="33694377.729214333"/>
    <x v="2"/>
  </r>
  <r>
    <x v="4"/>
    <x v="94"/>
    <x v="0"/>
    <n v="59"/>
    <x v="94"/>
    <n v="59"/>
    <s v="Mental Health"/>
    <s v="SWYPFT integrated network"/>
    <x v="11"/>
    <s v=""/>
    <s v="Mental Health"/>
    <x v="2"/>
    <s v=""/>
    <x v="6"/>
    <s v=""/>
    <s v=""/>
    <x v="5"/>
    <x v="10"/>
    <n v="18750.173599999998"/>
    <x v="1"/>
  </r>
  <r>
    <x v="4"/>
    <x v="94"/>
    <x v="0"/>
    <n v="60"/>
    <x v="94"/>
    <n v="60"/>
    <s v="Mental Health"/>
    <s v="SWYPFT cost per case"/>
    <x v="11"/>
    <s v=""/>
    <s v="Mental Health"/>
    <x v="2"/>
    <s v=""/>
    <x v="6"/>
    <s v=""/>
    <s v=""/>
    <x v="5"/>
    <x v="10"/>
    <n v="270491.26"/>
    <x v="1"/>
  </r>
  <r>
    <x v="4"/>
    <x v="94"/>
    <x v="0"/>
    <n v="61"/>
    <x v="94"/>
    <n v="61"/>
    <s v="Mental Health"/>
    <s v="MH Contracts - Cygnet"/>
    <x v="11"/>
    <s v=""/>
    <s v="Mental Health"/>
    <x v="2"/>
    <s v=""/>
    <x v="6"/>
    <s v=""/>
    <s v=""/>
    <x v="5"/>
    <x v="10"/>
    <n v="170969.565"/>
    <x v="2"/>
  </r>
  <r>
    <x v="4"/>
    <x v="94"/>
    <x v="0"/>
    <n v="62"/>
    <x v="94"/>
    <n v="62"/>
    <s v="Mental Health"/>
    <s v="IAPT"/>
    <x v="11"/>
    <s v=""/>
    <s v="Mental Health"/>
    <x v="2"/>
    <s v=""/>
    <x v="6"/>
    <s v=""/>
    <s v=""/>
    <x v="0"/>
    <x v="10"/>
    <n v="3172016"/>
    <x v="1"/>
  </r>
  <r>
    <x v="4"/>
    <x v="94"/>
    <x v="0"/>
    <n v="63"/>
    <x v="94"/>
    <n v="63"/>
    <s v="Mental Health"/>
    <s v="Learning Disabilities"/>
    <x v="11"/>
    <s v=""/>
    <s v="Learning Disabilities"/>
    <x v="2"/>
    <s v=""/>
    <x v="6"/>
    <s v=""/>
    <s v=""/>
    <x v="8"/>
    <x v="10"/>
    <n v="2535000.3745426"/>
    <x v="2"/>
  </r>
  <r>
    <x v="4"/>
    <x v="94"/>
    <x v="0"/>
    <n v="64"/>
    <x v="94"/>
    <n v="64"/>
    <s v="Mental Health"/>
    <s v="LD Locked Rehab"/>
    <x v="11"/>
    <s v=""/>
    <s v="Learning Disabilities"/>
    <x v="2"/>
    <s v=""/>
    <x v="6"/>
    <s v=""/>
    <s v=""/>
    <x v="8"/>
    <x v="10"/>
    <n v="898053.77267999994"/>
    <x v="2"/>
  </r>
  <r>
    <x v="4"/>
    <x v="94"/>
    <x v="0"/>
    <n v="65"/>
    <x v="94"/>
    <n v="65"/>
    <s v="Mental Health"/>
    <s v="LD Transformation"/>
    <x v="11"/>
    <s v=""/>
    <s v="Learning Disabilities"/>
    <x v="2"/>
    <s v=""/>
    <x v="6"/>
    <s v=""/>
    <s v=""/>
    <x v="8"/>
    <x v="10"/>
    <n v="396167.6545"/>
    <x v="2"/>
  </r>
  <r>
    <x v="4"/>
    <x v="94"/>
    <x v="0"/>
    <n v="66"/>
    <x v="94"/>
    <n v="66"/>
    <s v="Mental Health"/>
    <s v="CHC - LD -S117"/>
    <x v="11"/>
    <s v=""/>
    <s v="Mental Health"/>
    <x v="2"/>
    <s v=""/>
    <x v="6"/>
    <s v=""/>
    <s v=""/>
    <x v="8"/>
    <x v="10"/>
    <n v="2109332.8237999999"/>
    <x v="2"/>
  </r>
  <r>
    <x v="4"/>
    <x v="94"/>
    <x v="0"/>
    <n v="67"/>
    <x v="94"/>
    <n v="67"/>
    <s v="Mental Health"/>
    <s v="MH Services Adults - Section 28 recharges Adults 18-64"/>
    <x v="11"/>
    <s v=""/>
    <s v="Mental Health"/>
    <x v="2"/>
    <s v=""/>
    <x v="6"/>
    <s v=""/>
    <s v=""/>
    <x v="8"/>
    <x v="10"/>
    <n v="535702.44779999997"/>
    <x v="2"/>
  </r>
  <r>
    <x v="4"/>
    <x v="94"/>
    <x v="0"/>
    <n v="68"/>
    <x v="94"/>
    <n v="68"/>
    <s v="Mental Health"/>
    <s v="MH Services Adults - Section 28recharges Older People"/>
    <x v="11"/>
    <s v=""/>
    <s v="Mental Health"/>
    <x v="2"/>
    <s v=""/>
    <x v="6"/>
    <s v=""/>
    <s v=""/>
    <x v="8"/>
    <x v="10"/>
    <n v="585688.46310000005"/>
    <x v="2"/>
  </r>
  <r>
    <x v="4"/>
    <x v="94"/>
    <x v="0"/>
    <n v="69"/>
    <x v="94"/>
    <n v="69"/>
    <s v="Mental Health"/>
    <s v="St Annes - Supported Housing"/>
    <x v="2"/>
    <s v=""/>
    <s v=""/>
    <x v="2"/>
    <s v=""/>
    <x v="0"/>
    <s v=""/>
    <s v=""/>
    <x v="0"/>
    <x v="10"/>
    <n v="20770"/>
    <x v="1"/>
  </r>
  <r>
    <x v="4"/>
    <x v="94"/>
    <x v="0"/>
    <n v="70"/>
    <x v="94"/>
    <n v="70"/>
    <s v="Mental Health"/>
    <s v="St Annes - Supported Housing"/>
    <x v="2"/>
    <s v=""/>
    <s v=""/>
    <x v="2"/>
    <s v=""/>
    <x v="0"/>
    <s v=""/>
    <s v=""/>
    <x v="0"/>
    <x v="4"/>
    <n v="10230"/>
    <x v="1"/>
  </r>
  <r>
    <x v="4"/>
    <x v="94"/>
    <x v="0"/>
    <n v="71"/>
    <x v="94"/>
    <n v="71"/>
    <s v="Mental Health"/>
    <s v="Carers"/>
    <x v="12"/>
    <s v="Carer Advice and Support"/>
    <s v=""/>
    <x v="2"/>
    <s v=""/>
    <x v="6"/>
    <s v=""/>
    <s v=""/>
    <x v="0"/>
    <x v="10"/>
    <n v="47493.375"/>
    <x v="1"/>
  </r>
  <r>
    <x v="4"/>
    <x v="94"/>
    <x v="0"/>
    <n v="72"/>
    <x v="94"/>
    <n v="72"/>
    <s v="Mental Health"/>
    <s v="MH Services Adults - MH Locked Rehab"/>
    <x v="11"/>
    <s v=""/>
    <s v="Mental Health"/>
    <x v="2"/>
    <s v=""/>
    <x v="6"/>
    <s v=""/>
    <s v=""/>
    <x v="8"/>
    <x v="10"/>
    <n v="1205908.6377000001"/>
    <x v="2"/>
  </r>
  <r>
    <x v="4"/>
    <x v="94"/>
    <x v="0"/>
    <n v="73"/>
    <x v="94"/>
    <n v="73"/>
    <s v="Mental Health"/>
    <s v="MH Services Adults - 5yr forward view"/>
    <x v="11"/>
    <s v=""/>
    <s v="Mental Health"/>
    <x v="2"/>
    <s v=""/>
    <x v="6"/>
    <s v=""/>
    <s v=""/>
    <x v="8"/>
    <x v="10"/>
    <n v="1026406"/>
    <x v="2"/>
  </r>
  <r>
    <x v="4"/>
    <x v="94"/>
    <x v="0"/>
    <n v="74"/>
    <x v="94"/>
    <n v="74"/>
    <s v="Mental Health"/>
    <s v="CHC - MH Services - S117 Mental Health"/>
    <x v="11"/>
    <s v=""/>
    <s v="Mental Health"/>
    <x v="2"/>
    <s v=""/>
    <x v="6"/>
    <s v=""/>
    <s v=""/>
    <x v="8"/>
    <x v="10"/>
    <n v="3087429.0386385396"/>
    <x v="2"/>
  </r>
  <r>
    <x v="4"/>
    <x v="94"/>
    <x v="0"/>
    <n v="75"/>
    <x v="94"/>
    <n v="75"/>
    <s v="Mental Health"/>
    <s v="MH Services - NCAs"/>
    <x v="11"/>
    <s v=""/>
    <s v="Mental Health"/>
    <x v="2"/>
    <s v=""/>
    <x v="6"/>
    <s v=""/>
    <s v=""/>
    <x v="8"/>
    <x v="10"/>
    <n v="286063.55979999999"/>
    <x v="2"/>
  </r>
  <r>
    <x v="4"/>
    <x v="94"/>
    <x v="0"/>
    <n v="76"/>
    <x v="94"/>
    <n v="76"/>
    <s v="Mental Health"/>
    <s v="Early Intervention - Staffing &amp; Other Costs"/>
    <x v="3"/>
    <s v="Care Planning, Assessment and Review"/>
    <s v=""/>
    <x v="0"/>
    <s v=""/>
    <x v="0"/>
    <s v=""/>
    <s v=""/>
    <x v="1"/>
    <x v="9"/>
    <n v="44590"/>
    <x v="1"/>
  </r>
  <r>
    <x v="4"/>
    <x v="94"/>
    <x v="0"/>
    <n v="77"/>
    <x v="94"/>
    <n v="77"/>
    <s v="Mental Health"/>
    <s v="Recovery team East - Staffing &amp; Other Costs"/>
    <x v="3"/>
    <s v="Care Planning, Assessment and Review"/>
    <s v=""/>
    <x v="0"/>
    <s v=""/>
    <x v="0"/>
    <s v=""/>
    <s v=""/>
    <x v="1"/>
    <x v="9"/>
    <n v="465870"/>
    <x v="1"/>
  </r>
  <r>
    <x v="4"/>
    <x v="94"/>
    <x v="0"/>
    <n v="78"/>
    <x v="94"/>
    <n v="78"/>
    <s v="Mental Health"/>
    <s v="Recovery Team West - Staffing &amp; Other Costs"/>
    <x v="3"/>
    <s v="Care Planning, Assessment and Review"/>
    <s v=""/>
    <x v="0"/>
    <s v=""/>
    <x v="0"/>
    <s v=""/>
    <s v=""/>
    <x v="1"/>
    <x v="9"/>
    <n v="313870"/>
    <x v="1"/>
  </r>
  <r>
    <x v="4"/>
    <x v="94"/>
    <x v="0"/>
    <n v="79"/>
    <x v="94"/>
    <n v="79"/>
    <s v="Mental Health"/>
    <s v="Community intervention Team - Staffing &amp; Other Costs"/>
    <x v="3"/>
    <s v="Care Planning, Assessment and Review"/>
    <s v=""/>
    <x v="0"/>
    <s v=""/>
    <x v="0"/>
    <s v=""/>
    <s v=""/>
    <x v="1"/>
    <x v="9"/>
    <n v="215590"/>
    <x v="1"/>
  </r>
  <r>
    <x v="4"/>
    <x v="94"/>
    <x v="0"/>
    <n v="80"/>
    <x v="94"/>
    <n v="80"/>
    <s v="Mental Health"/>
    <s v="MHSW Provider Service"/>
    <x v="3"/>
    <s v="Care Planning, Assessment and Review"/>
    <s v=""/>
    <x v="0"/>
    <s v=""/>
    <x v="0"/>
    <s v=""/>
    <s v=""/>
    <x v="1"/>
    <x v="9"/>
    <n v="279480"/>
    <x v="1"/>
  </r>
  <r>
    <x v="4"/>
    <x v="94"/>
    <x v="0"/>
    <n v="81"/>
    <x v="94"/>
    <n v="81"/>
    <s v="Mental Health"/>
    <s v="Assertive Outreach - Pontefract - Staffing &amp; Other Costs"/>
    <x v="3"/>
    <s v="Care Planning, Assessment and Review"/>
    <s v=""/>
    <x v="0"/>
    <s v=""/>
    <x v="0"/>
    <s v=""/>
    <s v=""/>
    <x v="1"/>
    <x v="9"/>
    <n v="146560"/>
    <x v="1"/>
  </r>
  <r>
    <x v="4"/>
    <x v="94"/>
    <x v="0"/>
    <n v="82"/>
    <x v="94"/>
    <n v="82"/>
    <s v="Mental Health"/>
    <s v="Assertive Outreach - Wakefield - Staffing &amp; Other Costs"/>
    <x v="3"/>
    <s v="Care Planning, Assessment and Review"/>
    <s v=""/>
    <x v="0"/>
    <s v=""/>
    <x v="0"/>
    <s v=""/>
    <s v=""/>
    <x v="1"/>
    <x v="9"/>
    <n v="109200"/>
    <x v="1"/>
  </r>
  <r>
    <x v="4"/>
    <x v="94"/>
    <x v="0"/>
    <n v="83"/>
    <x v="94"/>
    <n v="83"/>
    <s v="Mental Health"/>
    <s v="Mental Health Admin"/>
    <x v="3"/>
    <s v="Care Planning, Assessment and Review"/>
    <s v=""/>
    <x v="0"/>
    <s v=""/>
    <x v="0"/>
    <s v=""/>
    <s v=""/>
    <x v="1"/>
    <x v="9"/>
    <n v="201360"/>
    <x v="1"/>
  </r>
  <r>
    <x v="4"/>
    <x v="94"/>
    <x v="0"/>
    <n v="84"/>
    <x v="94"/>
    <n v="84"/>
    <s v="Mental Health"/>
    <s v="Older People Mental Health Team Ossett"/>
    <x v="3"/>
    <s v="Care Planning, Assessment and Review"/>
    <s v=""/>
    <x v="0"/>
    <s v=""/>
    <x v="0"/>
    <s v=""/>
    <s v=""/>
    <x v="1"/>
    <x v="9"/>
    <n v="29840"/>
    <x v="1"/>
  </r>
  <r>
    <x v="4"/>
    <x v="94"/>
    <x v="0"/>
    <n v="85"/>
    <x v="94"/>
    <n v="85"/>
    <s v="Mental Health"/>
    <s v="Older People Mental Health Team Castleford"/>
    <x v="3"/>
    <s v="Care Planning, Assessment and Review"/>
    <s v=""/>
    <x v="0"/>
    <s v=""/>
    <x v="0"/>
    <s v=""/>
    <s v=""/>
    <x v="1"/>
    <x v="9"/>
    <n v="436240"/>
    <x v="1"/>
  </r>
  <r>
    <x v="4"/>
    <x v="94"/>
    <x v="0"/>
    <n v="86"/>
    <x v="94"/>
    <n v="86"/>
    <s v="Mental Health"/>
    <s v="A &amp; CM - Forensic"/>
    <x v="3"/>
    <s v="Care Planning, Assessment and Review"/>
    <s v=""/>
    <x v="0"/>
    <s v=""/>
    <x v="0"/>
    <s v=""/>
    <s v=""/>
    <x v="1"/>
    <x v="9"/>
    <n v="116650"/>
    <x v="1"/>
  </r>
  <r>
    <x v="4"/>
    <x v="94"/>
    <x v="0"/>
    <n v="87"/>
    <x v="94"/>
    <n v="87"/>
    <s v="Mental Health"/>
    <s v="Mental Health Commissioned placements "/>
    <x v="3"/>
    <s v="Care Planning, Assessment and Review"/>
    <s v=""/>
    <x v="0"/>
    <s v=""/>
    <x v="0"/>
    <s v=""/>
    <s v=""/>
    <x v="2"/>
    <x v="9"/>
    <n v="390154"/>
    <x v="1"/>
  </r>
  <r>
    <x v="4"/>
    <x v="94"/>
    <x v="0"/>
    <n v="88"/>
    <x v="94"/>
    <n v="88"/>
    <s v="ICES &amp; Wheelchair Service"/>
    <s v="Integrated Care Equipment Service"/>
    <x v="1"/>
    <s v="Community Based Equipment"/>
    <s v=""/>
    <x v="5"/>
    <s v="Equipment service"/>
    <x v="0"/>
    <s v=""/>
    <s v=""/>
    <x v="1"/>
    <x v="9"/>
    <n v="1301994"/>
    <x v="1"/>
  </r>
  <r>
    <x v="4"/>
    <x v="94"/>
    <x v="0"/>
    <n v="89"/>
    <x v="94"/>
    <n v="89"/>
    <s v="ICES &amp; Wheelchair Service"/>
    <s v="Integrated Care Equipment Service"/>
    <x v="1"/>
    <s v="Community Based Equipment"/>
    <s v=""/>
    <x v="5"/>
    <s v="Equipment service"/>
    <x v="0"/>
    <s v=""/>
    <s v=""/>
    <x v="1"/>
    <x v="4"/>
    <n v="867996"/>
    <x v="1"/>
  </r>
  <r>
    <x v="4"/>
    <x v="94"/>
    <x v="0"/>
    <n v="90"/>
    <x v="94"/>
    <n v="90"/>
    <s v="ICES &amp; Wheelchair Service"/>
    <s v="Wheelchair service"/>
    <x v="1"/>
    <s v="Community Based Equipment"/>
    <s v=""/>
    <x v="5"/>
    <s v="Wheelchair Service"/>
    <x v="0"/>
    <s v=""/>
    <s v=""/>
    <x v="1"/>
    <x v="9"/>
    <n v="1279850"/>
    <x v="1"/>
  </r>
  <r>
    <x v="4"/>
    <x v="94"/>
    <x v="0"/>
    <n v="91"/>
    <x v="94"/>
    <n v="91"/>
    <s v="Proactive Care"/>
    <s v="MYHT Community - MDT"/>
    <x v="28"/>
    <s v="Chg 8. Enhancing Health in Care Homes"/>
    <s v=""/>
    <x v="1"/>
    <s v=""/>
    <x v="6"/>
    <s v=""/>
    <s v=""/>
    <x v="3"/>
    <x v="10"/>
    <n v="363526.31520000001"/>
    <x v="1"/>
  </r>
  <r>
    <x v="4"/>
    <x v="94"/>
    <x v="0"/>
    <n v="93"/>
    <x v="94"/>
    <n v="93"/>
    <s v="Community Solutions"/>
    <s v="Carers Wakefield"/>
    <x v="12"/>
    <s v="Carer Advice and Support"/>
    <s v=""/>
    <x v="1"/>
    <s v=""/>
    <x v="6"/>
    <s v=""/>
    <s v=""/>
    <x v="0"/>
    <x v="10"/>
    <n v="22903.767899999999"/>
    <x v="1"/>
  </r>
  <r>
    <x v="4"/>
    <x v="94"/>
    <x v="0"/>
    <n v="94"/>
    <x v="94"/>
    <n v="94"/>
    <s v="Community Solutions"/>
    <s v="Primary Care - Locally Enhanced Service"/>
    <x v="28"/>
    <s v="Chg 8. Enhancing Health in Care Homes"/>
    <s v=""/>
    <x v="6"/>
    <s v=""/>
    <x v="6"/>
    <s v=""/>
    <s v=""/>
    <x v="8"/>
    <x v="10"/>
    <n v="260066.3247"/>
    <x v="1"/>
  </r>
  <r>
    <x v="4"/>
    <x v="94"/>
    <x v="0"/>
    <n v="95"/>
    <x v="94"/>
    <n v="95"/>
    <s v="Community Solutions"/>
    <s v="Age UK - Holistic Assessment"/>
    <x v="10"/>
    <s v=""/>
    <s v=""/>
    <x v="1"/>
    <s v=""/>
    <x v="6"/>
    <s v=""/>
    <s v=""/>
    <x v="0"/>
    <x v="10"/>
    <n v="25000"/>
    <x v="1"/>
  </r>
  <r>
    <x v="4"/>
    <x v="94"/>
    <x v="0"/>
    <n v="102"/>
    <x v="94"/>
    <n v="102"/>
    <s v="Proactive Care"/>
    <s v="Primary Care Training Academy"/>
    <x v="11"/>
    <s v=""/>
    <s v="Workforce"/>
    <x v="6"/>
    <s v=""/>
    <x v="6"/>
    <s v=""/>
    <s v=""/>
    <x v="8"/>
    <x v="10"/>
    <n v="350000"/>
    <x v="1"/>
  </r>
  <r>
    <x v="4"/>
    <x v="94"/>
    <x v="0"/>
    <n v="103"/>
    <x v="94"/>
    <n v="103"/>
    <s v="Proactive Care"/>
    <s v="Late Visiting Service"/>
    <x v="10"/>
    <s v=""/>
    <s v=""/>
    <x v="6"/>
    <s v=""/>
    <x v="6"/>
    <s v=""/>
    <s v=""/>
    <x v="8"/>
    <x v="10"/>
    <n v="295000"/>
    <x v="1"/>
  </r>
  <r>
    <x v="4"/>
    <x v="94"/>
    <x v="0"/>
    <n v="104"/>
    <x v="94"/>
    <n v="104"/>
    <s v="Proactive Care"/>
    <s v="Project Management Costs"/>
    <x v="28"/>
    <s v="Chg 8. Enhancing Health in Care Homes"/>
    <s v=""/>
    <x v="5"/>
    <s v="Programme Services"/>
    <x v="6"/>
    <s v=""/>
    <s v=""/>
    <x v="8"/>
    <x v="10"/>
    <n v="103697"/>
    <x v="1"/>
  </r>
  <r>
    <x v="4"/>
    <x v="94"/>
    <x v="0"/>
    <n v="107"/>
    <x v="94"/>
    <n v="107"/>
    <s v="Proactive Care"/>
    <s v="Other MYHT community block services (exc hubs)"/>
    <x v="10"/>
    <s v=""/>
    <s v=""/>
    <x v="1"/>
    <s v=""/>
    <x v="6"/>
    <s v=""/>
    <s v=""/>
    <x v="3"/>
    <x v="10"/>
    <n v="12415432.288000001"/>
    <x v="1"/>
  </r>
  <r>
    <x v="4"/>
    <x v="94"/>
    <x v="0"/>
    <n v="108"/>
    <x v="94"/>
    <n v="108"/>
    <s v="Proactive Care"/>
    <s v="Winter pressures grant"/>
    <x v="11"/>
    <s v=""/>
    <s v="Winter Pressures"/>
    <x v="0"/>
    <s v=""/>
    <x v="0"/>
    <s v=""/>
    <s v=""/>
    <x v="1"/>
    <x v="11"/>
    <n v="1648875"/>
    <x v="2"/>
  </r>
  <r>
    <x v="4"/>
    <x v="95"/>
    <x v="0"/>
    <n v="1"/>
    <x v="95"/>
    <n v="1"/>
    <s v="Managing Discharges and Admission Avoidance"/>
    <s v="To support the Achieving Change Together Team (ACT) integrating commissioning and reablement at the point of Assesssment/ review to improve outcomes. Provision of additional social worker and care co-ordinator capacity."/>
    <x v="0"/>
    <s v="Other"/>
    <s v="Transformation and modernisation"/>
    <x v="0"/>
    <s v=""/>
    <x v="0"/>
    <s v=""/>
    <s v=""/>
    <x v="1"/>
    <x v="3"/>
    <n v="457000"/>
    <x v="1"/>
  </r>
  <r>
    <x v="4"/>
    <x v="95"/>
    <x v="0"/>
    <n v="2"/>
    <x v="95"/>
    <n v="1"/>
    <s v="Managing Discharges and Admission Avoidance"/>
    <s v="Facilitating discharge to alternative pathways care. Integrated social work team to expedite discharge from hospital."/>
    <x v="28"/>
    <s v="Chg 1. Early Discharge Planning"/>
    <s v=""/>
    <x v="0"/>
    <s v=""/>
    <x v="0"/>
    <s v=""/>
    <s v=""/>
    <x v="1"/>
    <x v="9"/>
    <n v="736000"/>
    <x v="1"/>
  </r>
  <r>
    <x v="4"/>
    <x v="95"/>
    <x v="0"/>
    <n v="3"/>
    <x v="95"/>
    <n v="1"/>
    <s v="Managing Discharges and Admission Avoidance"/>
    <s v="Nursing Clinical Educator, Further developing the role of the nurse in Adult Social Care Direct Single Point of Access_x000a_"/>
    <x v="28"/>
    <s v="Other approaches"/>
    <s v=""/>
    <x v="1"/>
    <s v=""/>
    <x v="6"/>
    <s v=""/>
    <s v=""/>
    <x v="3"/>
    <x v="9"/>
    <n v="53000"/>
    <x v="1"/>
  </r>
  <r>
    <x v="4"/>
    <x v="95"/>
    <x v="0"/>
    <n v="4"/>
    <x v="95"/>
    <n v="1"/>
    <s v="Managing Discharges and Admission Avoidance"/>
    <s v="The service provides assessment of social care needs as well as “step up” community and “step down” from hospital intermediate care services. In addition this scheme covers provision of funding to enable the Council to discharge certain duties under the C"/>
    <x v="28"/>
    <s v="Other approaches"/>
    <s v=""/>
    <x v="0"/>
    <s v=""/>
    <x v="0"/>
    <s v=""/>
    <s v=""/>
    <x v="1"/>
    <x v="9"/>
    <n v="1025000"/>
    <x v="1"/>
  </r>
  <r>
    <x v="4"/>
    <x v="95"/>
    <x v="0"/>
    <n v="5"/>
    <x v="95"/>
    <n v="1"/>
    <s v="Managing Discharges and Admission Avoidance"/>
    <s v="Mental health social worker capacity "/>
    <x v="3"/>
    <s v="Care Planning, Assessment and Review"/>
    <s v=""/>
    <x v="0"/>
    <s v=""/>
    <x v="0"/>
    <s v=""/>
    <s v=""/>
    <x v="1"/>
    <x v="3"/>
    <n v="30000"/>
    <x v="1"/>
  </r>
  <r>
    <x v="4"/>
    <x v="95"/>
    <x v="0"/>
    <n v="6"/>
    <x v="95"/>
    <n v="1"/>
    <s v="Managing Discharges and Admission Avoidance"/>
    <s v="Expansion of IC services to include the ability to step patients up and down avoids hospital and care home admissions and promotes independence at home."/>
    <x v="27"/>
    <s v="Reablement/Rehabilitation Services"/>
    <s v=""/>
    <x v="0"/>
    <s v=""/>
    <x v="0"/>
    <s v=""/>
    <s v=""/>
    <x v="1"/>
    <x v="9"/>
    <n v="3104000"/>
    <x v="1"/>
  </r>
  <r>
    <x v="4"/>
    <x v="95"/>
    <x v="0"/>
    <n v="7"/>
    <x v="95"/>
    <n v="1"/>
    <s v="Managing Discharges and Admission Avoidance"/>
    <s v="Review Existing Service Portfolio Including Remaining Non-Elective Activity. This represents a proportion of the current in year costs of Non Elective Admissions in Gateshead."/>
    <x v="11"/>
    <s v=""/>
    <s v="Review existing spend for efficiencies"/>
    <x v="3"/>
    <s v=""/>
    <x v="6"/>
    <s v=""/>
    <s v=""/>
    <x v="6"/>
    <x v="9"/>
    <n v="5164721"/>
    <x v="1"/>
  </r>
  <r>
    <x v="4"/>
    <x v="95"/>
    <x v="0"/>
    <n v="8"/>
    <x v="95"/>
    <n v="1"/>
    <s v="Managing Discharges and Admission Avoidance"/>
    <s v="Gateshead Equipment Service plus a falls co-ordinator post"/>
    <x v="0"/>
    <s v="Other"/>
    <s v="Physical Health / Wellbeing"/>
    <x v="1"/>
    <s v=""/>
    <x v="6"/>
    <s v=""/>
    <s v=""/>
    <x v="6"/>
    <x v="9"/>
    <n v="1628179"/>
    <x v="1"/>
  </r>
  <r>
    <x v="4"/>
    <x v="95"/>
    <x v="0"/>
    <n v="10"/>
    <x v="95"/>
    <n v="1"/>
    <s v="Managing Discharges and Admission Avoidance"/>
    <s v="Gateshead Equipment Service"/>
    <x v="0"/>
    <s v="Other"/>
    <s v="Physical Health / Wellbeing"/>
    <x v="0"/>
    <s v=""/>
    <x v="6"/>
    <s v=""/>
    <s v=""/>
    <x v="3"/>
    <x v="9"/>
    <n v="698000"/>
    <x v="1"/>
  </r>
  <r>
    <x v="4"/>
    <x v="95"/>
    <x v="0"/>
    <n v="11"/>
    <x v="95"/>
    <n v="2"/>
    <s v="Market Shaping and Stabilisation"/>
    <s v="Increase ‘step-up’ Intermediate Care Beds, introduce ‘roving GP’ to aid decision making and mental health support - providing the ability to risk manage ‘crisis’ in care out of hospital._x000a_Gateshead has a range of ‘community beds’ with different functions. "/>
    <x v="27"/>
    <s v="Reablement/Rehabilitation Services"/>
    <s v=""/>
    <x v="1"/>
    <s v=""/>
    <x v="6"/>
    <s v=""/>
    <s v=""/>
    <x v="6"/>
    <x v="9"/>
    <n v="393082"/>
    <x v="1"/>
  </r>
  <r>
    <x v="4"/>
    <x v="95"/>
    <x v="0"/>
    <n v="12"/>
    <x v="95"/>
    <n v="2"/>
    <s v="Market Shaping and Stabilisation"/>
    <s v="Expansion of the Gateshead Care Home Initiative into “residential only’ care homes and explore 7-day services with mental health support. (Although this initiative is categorised as Care Homes, metrics for this scheme are not related to placements, a more"/>
    <x v="16"/>
    <s v="Care Home"/>
    <s v=""/>
    <x v="1"/>
    <s v=""/>
    <x v="6"/>
    <s v=""/>
    <s v=""/>
    <x v="3"/>
    <x v="9"/>
    <n v="536030"/>
    <x v="1"/>
  </r>
  <r>
    <x v="4"/>
    <x v="95"/>
    <x v="0"/>
    <n v="13"/>
    <x v="95"/>
    <n v="2"/>
    <s v="Market Shaping and Stabilisation"/>
    <s v="To enable fees to providers to be restructured and facilitate increases to ensure the stability of the market and availability of packages of care (This scheme is therefore about outcomes not outputs and as such an output metric is not appropriate)"/>
    <x v="7"/>
    <s v=""/>
    <s v=""/>
    <x v="0"/>
    <s v=""/>
    <x v="0"/>
    <s v=""/>
    <s v=""/>
    <x v="1"/>
    <x v="3"/>
    <n v="1710000"/>
    <x v="1"/>
  </r>
  <r>
    <x v="4"/>
    <x v="95"/>
    <x v="0"/>
    <n v="14"/>
    <x v="95"/>
    <n v="2"/>
    <s v="Market Shaping and Stabilisation"/>
    <s v="To enable fees to providers to be restructured and facilitate increases to ensure the stability of the market and availability of packages of care (Part of this scheme is therefore about outcomes not outputs and as such an output metric is not appropriate"/>
    <x v="7"/>
    <s v=""/>
    <s v=""/>
    <x v="0"/>
    <s v=""/>
    <x v="0"/>
    <s v=""/>
    <s v=""/>
    <x v="1"/>
    <x v="3"/>
    <n v="2350000"/>
    <x v="1"/>
  </r>
  <r>
    <x v="4"/>
    <x v="95"/>
    <x v="0"/>
    <n v="15"/>
    <x v="95"/>
    <n v="2"/>
    <s v="Market Shaping and Stabilisation"/>
    <s v="Brokerage function for the provision of home care packages"/>
    <x v="3"/>
    <s v="Care Planning, Assessment and Review"/>
    <s v=""/>
    <x v="0"/>
    <s v=""/>
    <x v="0"/>
    <s v=""/>
    <s v=""/>
    <x v="1"/>
    <x v="9"/>
    <n v="116000"/>
    <x v="1"/>
  </r>
  <r>
    <x v="4"/>
    <x v="95"/>
    <x v="0"/>
    <n v="16"/>
    <x v="95"/>
    <n v="2"/>
    <s v="Market Shaping and Stabilisation"/>
    <s v="To enable fees to providers to be restructured and facilitate increases to ensure the stability of the market and availability of packages of care (This scheme is therefore about outcomes not outputs and as such an output metric is not appropriate)"/>
    <x v="16"/>
    <s v="Care Home"/>
    <s v=""/>
    <x v="0"/>
    <s v=""/>
    <x v="0"/>
    <s v=""/>
    <s v=""/>
    <x v="1"/>
    <x v="3"/>
    <n v="3228000"/>
    <x v="1"/>
  </r>
  <r>
    <x v="4"/>
    <x v="95"/>
    <x v="0"/>
    <n v="17"/>
    <x v="95"/>
    <n v="3"/>
    <s v="Planned Care"/>
    <s v="Working collaboratively to improve the care of frail older people._x000a_"/>
    <x v="3"/>
    <s v="Care Planning, Assessment and Review"/>
    <s v=""/>
    <x v="1"/>
    <s v=""/>
    <x v="6"/>
    <s v=""/>
    <s v=""/>
    <x v="3"/>
    <x v="9"/>
    <n v="56207"/>
    <x v="1"/>
  </r>
  <r>
    <x v="4"/>
    <x v="95"/>
    <x v="0"/>
    <n v="19"/>
    <x v="95"/>
    <n v="3"/>
    <s v="Planned Care"/>
    <s v="Senior decision making will facilitate flow of elderly patients to ‘alternative pathways of care’ – Intermediate Care._x000a_Supporting and managing older people in the ‘acute sector’ is crucial to improving the quality of care patients receive while in hospita"/>
    <x v="28"/>
    <s v="Chg 8. Enhancing Health in Care Homes"/>
    <s v=""/>
    <x v="1"/>
    <s v=""/>
    <x v="6"/>
    <s v=""/>
    <s v=""/>
    <x v="6"/>
    <x v="9"/>
    <n v="714000"/>
    <x v="1"/>
  </r>
  <r>
    <x v="4"/>
    <x v="95"/>
    <x v="0"/>
    <n v="20"/>
    <x v="95"/>
    <n v="4"/>
    <s v="Service Pressures"/>
    <s v="Provision of packages of care "/>
    <x v="7"/>
    <s v=""/>
    <s v=""/>
    <x v="0"/>
    <s v=""/>
    <x v="0"/>
    <s v=""/>
    <s v=""/>
    <x v="1"/>
    <x v="3"/>
    <n v="366000"/>
    <x v="1"/>
  </r>
  <r>
    <x v="4"/>
    <x v="95"/>
    <x v="0"/>
    <n v="21"/>
    <x v="95"/>
    <n v="4"/>
    <s v="Service Pressures"/>
    <s v="MCA Dols capacity"/>
    <x v="9"/>
    <s v="Integrated workforce"/>
    <s v=""/>
    <x v="0"/>
    <s v=""/>
    <x v="0"/>
    <s v=""/>
    <s v=""/>
    <x v="1"/>
    <x v="3"/>
    <n v="120000"/>
    <x v="1"/>
  </r>
  <r>
    <x v="4"/>
    <x v="95"/>
    <x v="0"/>
    <n v="22"/>
    <x v="95"/>
    <n v="4"/>
    <s v="Service Pressures"/>
    <s v="To support the Multi Agency Adult Referral Team (MAART)"/>
    <x v="3"/>
    <s v="Care Coordination"/>
    <s v=""/>
    <x v="0"/>
    <s v=""/>
    <x v="0"/>
    <s v=""/>
    <s v=""/>
    <x v="1"/>
    <x v="3"/>
    <n v="95000"/>
    <x v="1"/>
  </r>
  <r>
    <x v="4"/>
    <x v="95"/>
    <x v="0"/>
    <n v="23"/>
    <x v="95"/>
    <n v="4"/>
    <s v="Service Pressures"/>
    <s v="Bed based intermediate care provision "/>
    <x v="27"/>
    <s v="Reablement/Rehabilitation Services"/>
    <s v=""/>
    <x v="0"/>
    <s v=""/>
    <x v="0"/>
    <s v=""/>
    <s v=""/>
    <x v="1"/>
    <x v="3"/>
    <n v="300000"/>
    <x v="1"/>
  </r>
  <r>
    <x v="4"/>
    <x v="95"/>
    <x v="0"/>
    <n v="24"/>
    <x v="95"/>
    <n v="4"/>
    <s v="Service Pressures"/>
    <s v="Support for day service opportunities with a focus on enablement"/>
    <x v="0"/>
    <s v="Other"/>
    <s v="Physical Health / Wellbeing"/>
    <x v="0"/>
    <s v=""/>
    <x v="0"/>
    <s v=""/>
    <s v=""/>
    <x v="1"/>
    <x v="3"/>
    <n v="200000"/>
    <x v="1"/>
  </r>
  <r>
    <x v="4"/>
    <x v="95"/>
    <x v="0"/>
    <n v="25"/>
    <x v="95"/>
    <n v="4"/>
    <s v="Service Pressures"/>
    <s v="Provision of placements"/>
    <x v="16"/>
    <s v="Care Home"/>
    <s v=""/>
    <x v="0"/>
    <s v=""/>
    <x v="0"/>
    <s v=""/>
    <s v=""/>
    <x v="1"/>
    <x v="3"/>
    <n v="875000"/>
    <x v="1"/>
  </r>
  <r>
    <x v="4"/>
    <x v="95"/>
    <x v="0"/>
    <n v="28"/>
    <x v="95"/>
    <n v="5"/>
    <s v="Transformation"/>
    <s v="Post to Support Data Integration and Performance Analysis"/>
    <x v="9"/>
    <s v="Shared records and Interoperability"/>
    <s v=""/>
    <x v="0"/>
    <s v=""/>
    <x v="0"/>
    <s v=""/>
    <s v=""/>
    <x v="1"/>
    <x v="9"/>
    <n v="80000"/>
    <x v="1"/>
  </r>
  <r>
    <x v="4"/>
    <x v="95"/>
    <x v="0"/>
    <n v="30"/>
    <x v="95"/>
    <n v="5"/>
    <s v="Transformation"/>
    <s v="Capacity to support service transformation and collaboration"/>
    <x v="9"/>
    <s v="Implementation &amp; Change Mgt capacity"/>
    <s v=""/>
    <x v="0"/>
    <s v=""/>
    <x v="0"/>
    <s v=""/>
    <s v=""/>
    <x v="1"/>
    <x v="3"/>
    <n v="187556"/>
    <x v="1"/>
  </r>
  <r>
    <x v="4"/>
    <x v="95"/>
    <x v="0"/>
    <n v="32"/>
    <x v="95"/>
    <n v="6"/>
    <s v="Carers"/>
    <s v="The purpose of this contract is to provide an all age carers service in Gateshead. The aim of the Service is to keep carers informed, support carers to look after their health and wellbeing, offer carers a break from caring and raise awareness of the role"/>
    <x v="12"/>
    <s v="Respite Services"/>
    <s v=""/>
    <x v="1"/>
    <s v=""/>
    <x v="6"/>
    <s v=""/>
    <s v=""/>
    <x v="2"/>
    <x v="9"/>
    <n v="805483"/>
    <x v="1"/>
  </r>
  <r>
    <x v="4"/>
    <x v="95"/>
    <x v="0"/>
    <n v="33"/>
    <x v="95"/>
    <n v="6"/>
    <s v="Carers"/>
    <s v="The purpose of this contract is to provide an all age carers service in Gateshead. The aim of the Service is to keep carers informed, support carers to look after their health and wellbeing, offer carers a break from caring and raise awareness of the role"/>
    <x v="12"/>
    <s v="Carer Advice and Support"/>
    <s v=""/>
    <x v="0"/>
    <s v=""/>
    <x v="0"/>
    <s v=""/>
    <s v=""/>
    <x v="1"/>
    <x v="9"/>
    <n v="510402"/>
    <x v="1"/>
  </r>
  <r>
    <x v="4"/>
    <x v="95"/>
    <x v="0"/>
    <n v="34"/>
    <x v="95"/>
    <n v="7"/>
    <s v="Disabled Facilities Grant"/>
    <s v="DFG is directed through the BCF to encourage areas to think strategically about the use of home adaptations, use of technologies to support people to live independently in their own homes for longer, and to take a joined-up approach to improving outcomes "/>
    <x v="13"/>
    <s v="Adaptations"/>
    <s v=""/>
    <x v="0"/>
    <s v=""/>
    <x v="0"/>
    <s v=""/>
    <s v=""/>
    <x v="1"/>
    <x v="2"/>
    <n v="1860611"/>
    <x v="1"/>
  </r>
  <r>
    <x v="4"/>
    <x v="95"/>
    <x v="0"/>
    <n v="36"/>
    <x v="95"/>
    <n v="5"/>
    <s v="Transformation"/>
    <s v="Macmillan Hospice at Home"/>
    <x v="11"/>
    <s v=""/>
    <s v="MacMillan Match Funding"/>
    <x v="1"/>
    <s v=""/>
    <x v="6"/>
    <s v=""/>
    <s v=""/>
    <x v="3"/>
    <x v="9"/>
    <n v="504584"/>
    <x v="2"/>
  </r>
  <r>
    <x v="4"/>
    <x v="95"/>
    <x v="0"/>
    <n v="37"/>
    <x v="95"/>
    <n v="1"/>
    <s v="Managing Discharges and Admission Avoidance"/>
    <s v="Increase in social work capacity to support discharge from hospital"/>
    <x v="28"/>
    <s v="Chg 1. Early Discharge Planning"/>
    <s v=""/>
    <x v="0"/>
    <s v=""/>
    <x v="0"/>
    <s v=""/>
    <s v=""/>
    <x v="1"/>
    <x v="9"/>
    <n v="91000"/>
    <x v="2"/>
  </r>
  <r>
    <x v="4"/>
    <x v="95"/>
    <x v="0"/>
    <n v="38"/>
    <x v="95"/>
    <n v="1"/>
    <s v="Managing Discharges and Admission Avoidance"/>
    <s v="Step Down Bed Capacity (the cost will ensure the availability of the step down flats this covers rent and council tax costs not support and therefore outcome not output based)"/>
    <x v="27"/>
    <s v="Reablement/Rehabilitation Services"/>
    <s v=""/>
    <x v="0"/>
    <s v=""/>
    <x v="0"/>
    <s v=""/>
    <s v=""/>
    <x v="1"/>
    <x v="9"/>
    <n v="20000"/>
    <x v="2"/>
  </r>
  <r>
    <x v="4"/>
    <x v="95"/>
    <x v="0"/>
    <n v="39"/>
    <x v="95"/>
    <n v="1"/>
    <s v="Managing Discharges and Admission Avoidance"/>
    <s v="Reablement at home"/>
    <x v="27"/>
    <s v="Reablement/Rehabilitation Services"/>
    <s v=""/>
    <x v="0"/>
    <s v=""/>
    <x v="0"/>
    <s v=""/>
    <s v=""/>
    <x v="1"/>
    <x v="11"/>
    <n v="135000"/>
    <x v="2"/>
  </r>
  <r>
    <x v="4"/>
    <x v="95"/>
    <x v="0"/>
    <n v="40"/>
    <x v="95"/>
    <n v="3"/>
    <s v="Planned Care"/>
    <s v="Residential Care Placement"/>
    <x v="16"/>
    <s v="Care Home"/>
    <s v=""/>
    <x v="0"/>
    <s v=""/>
    <x v="0"/>
    <s v=""/>
    <s v=""/>
    <x v="1"/>
    <x v="11"/>
    <n v="400000"/>
    <x v="2"/>
  </r>
  <r>
    <x v="4"/>
    <x v="95"/>
    <x v="0"/>
    <n v="41"/>
    <x v="95"/>
    <n v="3"/>
    <s v="Planned Care"/>
    <s v="Home Care Placements"/>
    <x v="7"/>
    <s v=""/>
    <s v=""/>
    <x v="0"/>
    <s v=""/>
    <x v="0"/>
    <s v=""/>
    <s v=""/>
    <x v="1"/>
    <x v="11"/>
    <n v="450000"/>
    <x v="2"/>
  </r>
  <r>
    <x v="4"/>
    <x v="95"/>
    <x v="0"/>
    <n v="42"/>
    <x v="95"/>
    <n v="2"/>
    <s v="Market Shaping and Stabilisation"/>
    <s v="Other Interventions"/>
    <x v="7"/>
    <s v=""/>
    <s v=""/>
    <x v="0"/>
    <s v=""/>
    <x v="0"/>
    <s v=""/>
    <s v=""/>
    <x v="1"/>
    <x v="11"/>
    <n v="71285"/>
    <x v="2"/>
  </r>
  <r>
    <x v="4"/>
    <x v="95"/>
    <x v="0"/>
    <n v="43"/>
    <x v="95"/>
    <n v="5"/>
    <s v="Transformation"/>
    <s v="Investment in revenue to support aids and adaptions"/>
    <x v="9"/>
    <s v="Implementation &amp; Change Mgt capacity"/>
    <s v=""/>
    <x v="0"/>
    <s v=""/>
    <x v="0"/>
    <s v=""/>
    <s v=""/>
    <x v="1"/>
    <x v="11"/>
    <n v="27000"/>
    <x v="2"/>
  </r>
  <r>
    <x v="4"/>
    <x v="95"/>
    <x v="0"/>
    <n v="44"/>
    <x v="95"/>
    <n v="1"/>
    <s v="Managing Discharges and Admission Avoidance"/>
    <s v="Expansion of 7 day working"/>
    <x v="3"/>
    <s v="Care Coordination"/>
    <s v=""/>
    <x v="0"/>
    <s v=""/>
    <x v="0"/>
    <s v=""/>
    <s v=""/>
    <x v="1"/>
    <x v="11"/>
    <n v="50000"/>
    <x v="2"/>
  </r>
  <r>
    <x v="4"/>
    <x v="96"/>
    <x v="6"/>
    <n v="1"/>
    <x v="96"/>
    <n v="1"/>
    <s v="Care Navigator Service"/>
    <s v="Supporting safe hospital discharge for City of London residents to minimise DTOCs,  prevent readmission and maintain independence"/>
    <x v="28"/>
    <s v="Chg 1. Early Discharge Planning"/>
    <s v=""/>
    <x v="0"/>
    <s v=""/>
    <x v="0"/>
    <s v=""/>
    <s v=""/>
    <x v="0"/>
    <x v="9"/>
    <n v="60000"/>
    <x v="1"/>
  </r>
  <r>
    <x v="4"/>
    <x v="96"/>
    <x v="6"/>
    <n v="2"/>
    <x v="96"/>
    <n v="2"/>
    <s v="Reablement Plus"/>
    <s v="Provision of up to 72 hours of 24 hour care to prevent hospital admission and to facilitate safe hospital discharge at weekends and bank holidays.  City of London Discharge to Assess model"/>
    <x v="28"/>
    <s v="Chg 4. Home First / Discharge to Access"/>
    <s v=""/>
    <x v="0"/>
    <s v=""/>
    <x v="0"/>
    <s v=""/>
    <s v=""/>
    <x v="2"/>
    <x v="9"/>
    <n v="65000"/>
    <x v="1"/>
  </r>
  <r>
    <x v="4"/>
    <x v="96"/>
    <x v="6"/>
    <n v="3"/>
    <x v="96"/>
    <n v="3"/>
    <s v="Mental health reablement &amp; floating support worker "/>
    <s v="ELFT working with people with chronic mental health conditions living in supported living to support reaching of full potential with move to more independent living where appropriate.  Ongoing floating support to ensure links are made with local health an"/>
    <x v="0"/>
    <s v="Other"/>
    <s v="Mental Health and Wellbeing"/>
    <x v="2"/>
    <s v=""/>
    <x v="0"/>
    <s v=""/>
    <s v=""/>
    <x v="5"/>
    <x v="9"/>
    <n v="120000"/>
    <x v="1"/>
  </r>
  <r>
    <x v="4"/>
    <x v="96"/>
    <x v="6"/>
    <n v="4"/>
    <x v="96"/>
    <n v="4"/>
    <s v="Disabled Facilities Grant"/>
    <s v="Mandatory scheme to support disabled people live more independently in their own home (private rented or owner occupied) "/>
    <x v="13"/>
    <s v="Adaptations"/>
    <s v=""/>
    <x v="0"/>
    <s v=""/>
    <x v="0"/>
    <s v=""/>
    <s v=""/>
    <x v="2"/>
    <x v="4"/>
    <n v="32689"/>
    <x v="1"/>
  </r>
  <r>
    <x v="4"/>
    <x v="96"/>
    <x v="6"/>
    <n v="5"/>
    <x v="96"/>
    <n v="5"/>
    <s v="Carers' Support"/>
    <s v="To provide specialist independent support, information and advice to informal adult carers to support them in their caring role and promote their health and wellbeing "/>
    <x v="12"/>
    <s v="Carer Advice and Support"/>
    <s v=""/>
    <x v="0"/>
    <s v=""/>
    <x v="0"/>
    <s v=""/>
    <s v=""/>
    <x v="0"/>
    <x v="9"/>
    <n v="11352"/>
    <x v="1"/>
  </r>
  <r>
    <x v="4"/>
    <x v="96"/>
    <x v="6"/>
    <n v="6"/>
    <x v="96"/>
    <n v="6"/>
    <s v="iBCF- meeting adult social care need"/>
    <s v="To provide additional adult social care packages where required."/>
    <x v="7"/>
    <s v=""/>
    <s v=""/>
    <x v="0"/>
    <s v=""/>
    <x v="0"/>
    <s v=""/>
    <s v=""/>
    <x v="2"/>
    <x v="3"/>
    <n v="132676.5"/>
    <x v="1"/>
  </r>
  <r>
    <x v="4"/>
    <x v="96"/>
    <x v="6"/>
    <n v="7"/>
    <x v="96"/>
    <n v="7"/>
    <s v="iBCF- reducing pressures on NHS"/>
    <s v="To help support intermediate care and CHC processes to facilitate discharge."/>
    <x v="27"/>
    <s v="Other"/>
    <s v="To provide placement without prejudice"/>
    <x v="0"/>
    <s v=""/>
    <x v="0"/>
    <s v=""/>
    <s v=""/>
    <x v="2"/>
    <x v="3"/>
    <n v="132676.5"/>
    <x v="1"/>
  </r>
  <r>
    <x v="4"/>
    <x v="96"/>
    <x v="6"/>
    <n v="8"/>
    <x v="96"/>
    <n v="8"/>
    <s v="Adult Cardiorespiratory Enhanced + Responsive Service (ACERS)"/>
    <s v="To provide an early intervention service for those with COPD, with the objective of  more people having their condition managed at home, reducing A&amp;E and emergency admissions"/>
    <x v="10"/>
    <s v=""/>
    <s v=""/>
    <x v="1"/>
    <s v=""/>
    <x v="6"/>
    <s v=""/>
    <s v=""/>
    <x v="3"/>
    <x v="9"/>
    <n v="20636"/>
    <x v="1"/>
  </r>
  <r>
    <x v="4"/>
    <x v="96"/>
    <x v="6"/>
    <n v="9"/>
    <x v="96"/>
    <n v="9"/>
    <s v="Bryning Day Unit/Falls Prevention"/>
    <s v="The Bryning Unit offers outpatient clinics and groups to provide assessment, rehabilitation and support for older people with complex problems. "/>
    <x v="0"/>
    <s v="Other"/>
    <s v="Physical health &amp; wellbeing"/>
    <x v="3"/>
    <s v=""/>
    <x v="6"/>
    <s v=""/>
    <s v=""/>
    <x v="6"/>
    <x v="9"/>
    <n v="12862"/>
    <x v="1"/>
  </r>
  <r>
    <x v="4"/>
    <x v="96"/>
    <x v="6"/>
    <n v="10"/>
    <x v="96"/>
    <n v="10"/>
    <s v="Asthma"/>
    <s v="Support and develop a robust integrated care pathway to include education and training for general practice in the management of patients with Asthma"/>
    <x v="11"/>
    <s v=""/>
    <s v="Complex case management of frequent A&amp;E attenders "/>
    <x v="3"/>
    <s v=""/>
    <x v="6"/>
    <s v=""/>
    <s v=""/>
    <x v="6"/>
    <x v="9"/>
    <n v="1274"/>
    <x v="1"/>
  </r>
  <r>
    <x v="4"/>
    <x v="96"/>
    <x v="6"/>
    <n v="11"/>
    <x v="96"/>
    <n v="11"/>
    <s v="Paradoc"/>
    <s v="The service provides an urgent GP and paramedic response service to patients in their own home/care home, reducing unnecessary conveyance to A&amp;E via ambulance."/>
    <x v="10"/>
    <s v=""/>
    <s v=""/>
    <x v="1"/>
    <s v=""/>
    <x v="6"/>
    <s v=""/>
    <s v=""/>
    <x v="6"/>
    <x v="9"/>
    <n v="19005"/>
    <x v="1"/>
  </r>
  <r>
    <x v="4"/>
    <x v="96"/>
    <x v="6"/>
    <n v="12"/>
    <x v="96"/>
    <n v="12"/>
    <s v="Adult Community Rehabilitation Team"/>
    <s v="To provide specialist inter-disciplinary and uni-disciplinary rehabilitation to those with a physical or neurological impairment."/>
    <x v="27"/>
    <s v="Reablement/Rehabilitation Services"/>
    <s v=""/>
    <x v="1"/>
    <s v=""/>
    <x v="6"/>
    <s v=""/>
    <s v=""/>
    <x v="3"/>
    <x v="9"/>
    <n v="82350"/>
    <x v="1"/>
  </r>
  <r>
    <x v="4"/>
    <x v="96"/>
    <x v="6"/>
    <n v="13"/>
    <x v="96"/>
    <n v="13"/>
    <s v="Adult Community Nursing "/>
    <s v="To provide an integrated, case management service to patients living within the community to improve patient pathway and health and social care outcomes. This is a population-based service and is not commissioned on outputs."/>
    <x v="15"/>
    <s v=""/>
    <s v=""/>
    <x v="1"/>
    <s v=""/>
    <x v="6"/>
    <s v=""/>
    <s v=""/>
    <x v="3"/>
    <x v="9"/>
    <n v="162015"/>
    <x v="1"/>
  </r>
  <r>
    <x v="4"/>
    <x v="96"/>
    <x v="6"/>
    <n v="14"/>
    <x v="96"/>
    <n v="14"/>
    <s v="Neighbourhood Care Model"/>
    <s v="The Neighbourhoods Programme is redesigning primary and community care in order to deliver locally integrated health and care services that tailor care to the needs of local people, deliver care closer to patients’ homes, and ‘wrap around’ the individual "/>
    <x v="9"/>
    <s v="Integrated models of provision"/>
    <s v=""/>
    <x v="1"/>
    <s v=""/>
    <x v="6"/>
    <s v=""/>
    <s v=""/>
    <x v="3"/>
    <x v="9"/>
    <n v="32888"/>
    <x v="1"/>
  </r>
  <r>
    <x v="4"/>
    <x v="96"/>
    <x v="6"/>
    <n v="15"/>
    <x v="96"/>
    <n v="15"/>
    <s v="St Joseph's Hospice"/>
    <s v="To provide high quality specialist palliative care to individuals wishing to remain in their own homes/the community at the end-of-life. "/>
    <x v="10"/>
    <s v=""/>
    <s v=""/>
    <x v="1"/>
    <s v=""/>
    <x v="6"/>
    <s v=""/>
    <s v=""/>
    <x v="0"/>
    <x v="9"/>
    <n v="39141"/>
    <x v="1"/>
  </r>
  <r>
    <x v="4"/>
    <x v="96"/>
    <x v="6"/>
    <n v="16"/>
    <x v="96"/>
    <n v="16"/>
    <s v="Winter Pressures "/>
    <s v="Provision of an OT to support hospital discharge "/>
    <x v="28"/>
    <s v="Chg 1. Early Discharge Planning"/>
    <s v=""/>
    <x v="0"/>
    <s v=""/>
    <x v="0"/>
    <s v=""/>
    <s v=""/>
    <x v="1"/>
    <x v="11"/>
    <n v="48791"/>
    <x v="1"/>
  </r>
  <r>
    <x v="4"/>
    <x v="97"/>
    <x v="6"/>
    <n v="1"/>
    <x v="97"/>
    <n v="4"/>
    <s v="Protecting Social Care &amp; Maintaining Independence "/>
    <s v="Integrated Care Planning "/>
    <x v="3"/>
    <s v="Care Planning, Assessment and Review"/>
    <s v=""/>
    <x v="0"/>
    <s v=""/>
    <x v="0"/>
    <s v=""/>
    <s v=""/>
    <x v="1"/>
    <x v="9"/>
    <n v="1404100"/>
    <x v="1"/>
  </r>
  <r>
    <x v="4"/>
    <x v="97"/>
    <x v="6"/>
    <n v="2"/>
    <x v="97"/>
    <n v="4"/>
    <s v="Protecting Social Care &amp; Maintaining Independence "/>
    <s v="Integrated Case Management delivered through locality multi-agency teams "/>
    <x v="3"/>
    <s v="Care Planning, Assessment and Review"/>
    <s v=""/>
    <x v="0"/>
    <s v=""/>
    <x v="0"/>
    <s v=""/>
    <s v=""/>
    <x v="1"/>
    <x v="3"/>
    <n v="3080000"/>
    <x v="1"/>
  </r>
  <r>
    <x v="4"/>
    <x v="97"/>
    <x v="6"/>
    <n v="3"/>
    <x v="97"/>
    <n v="2"/>
    <s v="Prevention and Managing Demand "/>
    <s v="Care technology"/>
    <x v="1"/>
    <s v="Community Based Equipment"/>
    <s v=""/>
    <x v="0"/>
    <s v=""/>
    <x v="0"/>
    <s v=""/>
    <s v=""/>
    <x v="2"/>
    <x v="3"/>
    <n v="450000"/>
    <x v="1"/>
  </r>
  <r>
    <x v="4"/>
    <x v="97"/>
    <x v="6"/>
    <n v="4"/>
    <x v="97"/>
    <n v="3"/>
    <s v="Market Development and Sustainability "/>
    <s v="Fee Increases "/>
    <x v="9"/>
    <s v="Fee increase to stabilise the care provider market"/>
    <s v=""/>
    <x v="0"/>
    <s v=""/>
    <x v="0"/>
    <s v=""/>
    <s v=""/>
    <x v="2"/>
    <x v="3"/>
    <n v="1600000"/>
    <x v="1"/>
  </r>
  <r>
    <x v="4"/>
    <x v="97"/>
    <x v="6"/>
    <n v="5"/>
    <x v="97"/>
    <n v="4"/>
    <s v="Protecting Social Care &amp; Maintaining Independence "/>
    <s v="Residential care placements "/>
    <x v="16"/>
    <s v="Care Home"/>
    <s v=""/>
    <x v="0"/>
    <s v=""/>
    <x v="0"/>
    <s v=""/>
    <s v=""/>
    <x v="2"/>
    <x v="9"/>
    <n v="947610"/>
    <x v="1"/>
  </r>
  <r>
    <x v="4"/>
    <x v="97"/>
    <x v="6"/>
    <n v="6"/>
    <x v="97"/>
    <n v="2"/>
    <s v="Prevention and Managing Demand "/>
    <s v="Care technology, equipment and falls prevention"/>
    <x v="1"/>
    <s v="Community Based Equipment"/>
    <s v=""/>
    <x v="0"/>
    <s v=""/>
    <x v="0"/>
    <s v=""/>
    <s v=""/>
    <x v="2"/>
    <x v="9"/>
    <n v="187000"/>
    <x v="1"/>
  </r>
  <r>
    <x v="4"/>
    <x v="97"/>
    <x v="6"/>
    <n v="7"/>
    <x v="97"/>
    <n v="4"/>
    <s v="Protecting Social Care &amp; Maintaining Independence "/>
    <s v="Dementia and end of life care"/>
    <x v="0"/>
    <s v="Other"/>
    <s v="Dementia Advisor Service and end of life care planning"/>
    <x v="0"/>
    <s v=""/>
    <x v="0"/>
    <s v=""/>
    <s v=""/>
    <x v="1"/>
    <x v="9"/>
    <n v="105000"/>
    <x v="1"/>
  </r>
  <r>
    <x v="4"/>
    <x v="97"/>
    <x v="6"/>
    <n v="8"/>
    <x v="97"/>
    <n v="1"/>
    <s v="High Impact Change Model "/>
    <s v="NHS Generated demand, discharge and Discharge to Assess"/>
    <x v="28"/>
    <s v="Chg 1. Early Discharge Planning"/>
    <s v=""/>
    <x v="0"/>
    <s v=""/>
    <x v="0"/>
    <s v=""/>
    <s v=""/>
    <x v="1"/>
    <x v="3"/>
    <n v="500000"/>
    <x v="1"/>
  </r>
  <r>
    <x v="4"/>
    <x v="97"/>
    <x v="6"/>
    <n v="9"/>
    <x v="97"/>
    <n v="1"/>
    <s v="High Impact Change Model "/>
    <s v="Multi-disciplinary discharge teams"/>
    <x v="28"/>
    <s v="Chg 3. Multi-Disciplinary/Multi-Agency Discharge Teams"/>
    <s v=""/>
    <x v="0"/>
    <s v=""/>
    <x v="0"/>
    <s v=""/>
    <s v=""/>
    <x v="1"/>
    <x v="9"/>
    <n v="650610"/>
    <x v="1"/>
  </r>
  <r>
    <x v="4"/>
    <x v="97"/>
    <x v="6"/>
    <n v="10"/>
    <x v="97"/>
    <n v="1"/>
    <s v="High Impact Change Model "/>
    <s v="Locality based community teams including ASC and NELFT integrated front door"/>
    <x v="3"/>
    <s v="Other"/>
    <s v="Includes Care Coordination, SPA and Care Planning, Assessments and reviews"/>
    <x v="1"/>
    <s v=""/>
    <x v="6"/>
    <s v=""/>
    <s v=""/>
    <x v="3"/>
    <x v="9"/>
    <n v="5245486"/>
    <x v="1"/>
  </r>
  <r>
    <x v="4"/>
    <x v="97"/>
    <x v="6"/>
    <n v="11"/>
    <x v="97"/>
    <n v="1"/>
    <s v="High Impact Change Model "/>
    <s v="Crisis Intervention/ Reablement/Homecare"/>
    <x v="28"/>
    <s v="Chg 1. Early Discharge Planning"/>
    <s v=""/>
    <x v="0"/>
    <s v=""/>
    <x v="0"/>
    <s v=""/>
    <s v=""/>
    <x v="1"/>
    <x v="9"/>
    <n v="1165104"/>
    <x v="1"/>
  </r>
  <r>
    <x v="4"/>
    <x v="97"/>
    <x v="6"/>
    <n v="12"/>
    <x v="97"/>
    <n v="1"/>
    <s v="High Impact Change Model "/>
    <s v="IRS and inpatient rehab beds"/>
    <x v="28"/>
    <s v="Chg 3. Multi-Disciplinary/Multi-Agency Discharge Teams"/>
    <s v=""/>
    <x v="1"/>
    <s v=""/>
    <x v="6"/>
    <s v=""/>
    <s v=""/>
    <x v="3"/>
    <x v="9"/>
    <n v="3165417"/>
    <x v="1"/>
  </r>
  <r>
    <x v="4"/>
    <x v="97"/>
    <x v="6"/>
    <n v="13"/>
    <x v="97"/>
    <n v="1"/>
    <s v="High Impact Change Model "/>
    <s v="Mental Health Support Outside of Hospital (employment support)"/>
    <x v="28"/>
    <s v="Other approaches"/>
    <s v=""/>
    <x v="2"/>
    <s v=""/>
    <x v="6"/>
    <s v=""/>
    <s v=""/>
    <x v="1"/>
    <x v="9"/>
    <n v="267858"/>
    <x v="1"/>
  </r>
  <r>
    <x v="4"/>
    <x v="97"/>
    <x v="6"/>
    <n v="14"/>
    <x v="97"/>
    <n v="1"/>
    <s v="High Impact Change Model "/>
    <s v="Employment Support Services "/>
    <x v="28"/>
    <s v="Other approaches"/>
    <s v=""/>
    <x v="2"/>
    <s v=""/>
    <x v="0"/>
    <s v=""/>
    <s v=""/>
    <x v="1"/>
    <x v="3"/>
    <n v="150000"/>
    <x v="1"/>
  </r>
  <r>
    <x v="4"/>
    <x v="97"/>
    <x v="6"/>
    <n v="15"/>
    <x v="97"/>
    <n v="1"/>
    <s v="High Impact Change Model "/>
    <s v="Additional Care Navigators, investment in Mental Health, DoLs pressures, transforing care held cases &amp; NHS generated demand "/>
    <x v="28"/>
    <s v="Other approaches"/>
    <s v=""/>
    <x v="0"/>
    <s v=""/>
    <x v="0"/>
    <s v=""/>
    <s v=""/>
    <x v="1"/>
    <x v="3"/>
    <n v="1847621"/>
    <x v="1"/>
  </r>
  <r>
    <x v="4"/>
    <x v="97"/>
    <x v="6"/>
    <n v="16"/>
    <x v="97"/>
    <n v="1"/>
    <s v="High Impact Change Model "/>
    <s v="Mental Health Support Outside of Hospital (social work team)"/>
    <x v="28"/>
    <s v="Other approaches"/>
    <s v=""/>
    <x v="2"/>
    <s v=""/>
    <x v="0"/>
    <s v=""/>
    <s v=""/>
    <x v="1"/>
    <x v="3"/>
    <n v="500000"/>
    <x v="1"/>
  </r>
  <r>
    <x v="4"/>
    <x v="97"/>
    <x v="6"/>
    <n v="17"/>
    <x v="97"/>
    <n v="2"/>
    <s v="Prevention and Managing Demand "/>
    <s v="Carers services "/>
    <x v="12"/>
    <s v="Carer Advice and Support"/>
    <s v=""/>
    <x v="1"/>
    <s v=""/>
    <x v="6"/>
    <s v=""/>
    <s v=""/>
    <x v="0"/>
    <x v="9"/>
    <n v="12007"/>
    <x v="1"/>
  </r>
  <r>
    <x v="4"/>
    <x v="97"/>
    <x v="6"/>
    <n v="18"/>
    <x v="97"/>
    <n v="2"/>
    <s v="Prevention and Managing Demand "/>
    <s v="Disability service, including learning disability demand growth"/>
    <x v="3"/>
    <s v="Care Planning, Assessment and Review"/>
    <s v=""/>
    <x v="0"/>
    <s v=""/>
    <x v="0"/>
    <s v=""/>
    <s v=""/>
    <x v="1"/>
    <x v="3"/>
    <n v="1100000"/>
    <x v="2"/>
  </r>
  <r>
    <x v="4"/>
    <x v="97"/>
    <x v="6"/>
    <n v="19"/>
    <x v="97"/>
    <n v="2"/>
    <s v="Prevention and Managing Demand "/>
    <s v="Equipment and adaptations"/>
    <x v="1"/>
    <s v="Community Based Equipment"/>
    <s v=""/>
    <x v="0"/>
    <s v=""/>
    <x v="0"/>
    <s v=""/>
    <s v=""/>
    <x v="2"/>
    <x v="3"/>
    <n v="239000"/>
    <x v="1"/>
  </r>
  <r>
    <x v="4"/>
    <x v="97"/>
    <x v="6"/>
    <n v="20"/>
    <x v="97"/>
    <n v="2"/>
    <s v="Prevention and Managing Demand "/>
    <s v="Provision of care, including home care  and residential care"/>
    <x v="7"/>
    <s v=""/>
    <s v=""/>
    <x v="0"/>
    <s v=""/>
    <x v="0"/>
    <s v=""/>
    <s v=""/>
    <x v="2"/>
    <x v="11"/>
    <n v="821714"/>
    <x v="2"/>
  </r>
  <r>
    <x v="4"/>
    <x v="97"/>
    <x v="6"/>
    <n v="21"/>
    <x v="97"/>
    <n v="2"/>
    <s v="Prevention and Managing Demand "/>
    <s v="Additonal assessment capacity"/>
    <x v="3"/>
    <s v="Care Planning, Assessment and Review"/>
    <s v=""/>
    <x v="0"/>
    <s v=""/>
    <x v="0"/>
    <s v=""/>
    <s v=""/>
    <x v="1"/>
    <x v="11"/>
    <n v="91347"/>
    <x v="2"/>
  </r>
  <r>
    <x v="4"/>
    <x v="97"/>
    <x v="6"/>
    <n v="22"/>
    <x v="97"/>
    <n v="5"/>
    <s v="DFG"/>
    <s v="Supporting people to remain in their homes through the provision of adaptations "/>
    <x v="13"/>
    <s v="Adaptations"/>
    <s v=""/>
    <x v="0"/>
    <s v=""/>
    <x v="0"/>
    <s v=""/>
    <s v=""/>
    <x v="1"/>
    <x v="2"/>
    <n v="1636536"/>
    <x v="1"/>
  </r>
  <r>
    <x v="4"/>
    <x v="97"/>
    <x v="6"/>
    <n v="23"/>
    <x v="97"/>
    <n v="4"/>
    <s v="Protecting Social Care &amp; Maintaining Independence "/>
    <s v="Care Act fee increases and safeguarding adults "/>
    <x v="6"/>
    <s v="Other"/>
    <s v="Care Act fee increases and safeguarding adults "/>
    <x v="5"/>
    <s v="Other"/>
    <x v="0"/>
    <s v=""/>
    <s v=""/>
    <x v="8"/>
    <x v="9"/>
    <n v="582082"/>
    <x v="1"/>
  </r>
  <r>
    <x v="4"/>
    <x v="97"/>
    <x v="6"/>
    <n v="24"/>
    <x v="97"/>
    <n v="2"/>
    <s v="Prevention and Managing Demand "/>
    <s v="Carers services "/>
    <x v="12"/>
    <s v="Carer Advice and Support"/>
    <s v=""/>
    <x v="0"/>
    <s v=""/>
    <x v="0"/>
    <s v=""/>
    <s v=""/>
    <x v="1"/>
    <x v="9"/>
    <n v="281900"/>
    <x v="1"/>
  </r>
  <r>
    <x v="4"/>
    <x v="97"/>
    <x v="6"/>
    <n v="25"/>
    <x v="97"/>
    <n v="1"/>
    <s v="High Impact Change Model "/>
    <s v="Care Home Trusted Assessors"/>
    <x v="28"/>
    <s v="Chg 6. Trusted Assessors"/>
    <s v=""/>
    <x v="0"/>
    <s v=""/>
    <x v="0"/>
    <s v=""/>
    <s v=""/>
    <x v="1"/>
    <x v="9"/>
    <n v="8500"/>
    <x v="2"/>
  </r>
  <r>
    <x v="4"/>
    <x v="97"/>
    <x v="6"/>
    <n v="26"/>
    <x v="97"/>
    <n v="1"/>
    <s v="High Impact Change Model "/>
    <s v="Home is Best"/>
    <x v="28"/>
    <s v="Chg 4. Home First / Discharge to Access"/>
    <s v=""/>
    <x v="0"/>
    <s v=""/>
    <x v="0"/>
    <s v=""/>
    <s v=""/>
    <x v="1"/>
    <x v="9"/>
    <n v="24000"/>
    <x v="2"/>
  </r>
  <r>
    <x v="4"/>
    <x v="97"/>
    <x v="6"/>
    <n v="27"/>
    <x v="97"/>
    <n v="2"/>
    <s v="Prevention and Managing Demand "/>
    <s v="Reconnections"/>
    <x v="0"/>
    <s v="Other"/>
    <s v="Social isolation pilot"/>
    <x v="0"/>
    <s v=""/>
    <x v="0"/>
    <s v=""/>
    <s v=""/>
    <x v="1"/>
    <x v="9"/>
    <n v="12500"/>
    <x v="2"/>
  </r>
  <r>
    <x v="4"/>
    <x v="97"/>
    <x v="6"/>
    <n v="28"/>
    <x v="97"/>
    <n v="2"/>
    <s v="Prevention and Managing Demand "/>
    <s v="Reconnections"/>
    <x v="0"/>
    <s v="Other"/>
    <s v="Social isolation pilot"/>
    <x v="0"/>
    <s v=""/>
    <x v="0"/>
    <s v=""/>
    <s v=""/>
    <x v="1"/>
    <x v="3"/>
    <n v="12500"/>
    <x v="2"/>
  </r>
  <r>
    <x v="4"/>
    <x v="97"/>
    <x v="6"/>
    <n v="29"/>
    <x v="97"/>
    <n v="1"/>
    <s v="High Impact Change Model "/>
    <s v="Mental Health Support Outside of Hospital "/>
    <x v="28"/>
    <s v="Other approaches"/>
    <s v=""/>
    <x v="0"/>
    <s v=""/>
    <x v="0"/>
    <s v=""/>
    <s v=""/>
    <x v="1"/>
    <x v="9"/>
    <n v="572000"/>
    <x v="1"/>
  </r>
  <r>
    <x v="4"/>
    <x v="97"/>
    <x v="6"/>
    <n v="30"/>
    <x v="97"/>
    <n v="4"/>
    <s v="Protecting Social Care &amp; Maintaining Independence "/>
    <s v="Safeguarding Adults"/>
    <x v="6"/>
    <s v="Deprivation of Liberty Safeguards (DoLS)"/>
    <s v=""/>
    <x v="0"/>
    <s v=""/>
    <x v="0"/>
    <s v=""/>
    <s v=""/>
    <x v="1"/>
    <x v="9"/>
    <n v="100000"/>
    <x v="1"/>
  </r>
  <r>
    <x v="4"/>
    <x v="98"/>
    <x v="6"/>
    <n v="1"/>
    <x v="98"/>
    <n v="1"/>
    <s v="Seven Day Social Care Support"/>
    <s v="Social care staff based at Barnet Hospital and at the Royal Free Hospital. The service demonstrates the continued importance of social care’s role in preventing emergency admissions and readmissions. Having staff available to support assessments in either"/>
    <x v="28"/>
    <s v="Chg 1. Early Discharge Planning"/>
    <s v=""/>
    <x v="0"/>
    <s v=""/>
    <x v="0"/>
    <s v=""/>
    <s v=""/>
    <x v="1"/>
    <x v="9"/>
    <n v="947092.10247493896"/>
    <x v="1"/>
  </r>
  <r>
    <x v="4"/>
    <x v="98"/>
    <x v="6"/>
    <n v="2"/>
    <x v="98"/>
    <n v="2"/>
    <s v="Seven Day Community Support"/>
    <s v="The team will continue to deliver community services that enable patients to receive care closer to home which in turn eases the burden on acute services by improving patient flow from hospital and reducing unnecessary attendance. MDT working enables the "/>
    <x v="28"/>
    <s v="Chg 3. Multi-Disciplinary/Multi-Agency Discharge Teams"/>
    <s v=""/>
    <x v="4"/>
    <s v=""/>
    <x v="6"/>
    <s v=""/>
    <s v=""/>
    <x v="3"/>
    <x v="9"/>
    <n v="2340974.2971828845"/>
    <x v="1"/>
  </r>
  <r>
    <x v="4"/>
    <x v="98"/>
    <x v="6"/>
    <n v="3"/>
    <x v="98"/>
    <n v="3"/>
    <s v="Single Point of Access"/>
    <s v="A required “front door” service used to triage referrals to the correct clinical service in the community using established referral management and enabling operational processes"/>
    <x v="3"/>
    <s v="Single Point of Access"/>
    <s v=""/>
    <x v="1"/>
    <s v=""/>
    <x v="6"/>
    <s v=""/>
    <s v=""/>
    <x v="3"/>
    <x v="9"/>
    <n v="306744.11138472334"/>
    <x v="1"/>
  </r>
  <r>
    <x v="4"/>
    <x v="98"/>
    <x v="6"/>
    <n v="4"/>
    <x v="98"/>
    <n v="4"/>
    <s v="Social Care Demand Pressures"/>
    <s v="Meeting adult social care needs and reducing pressures on secondary care NHS services by supporting the reduction of delayed discharges from hospital._x000a_Ensuring that the local social care provider marker is supported, including increasing the minimum price"/>
    <x v="15"/>
    <s v=""/>
    <s v=""/>
    <x v="0"/>
    <s v=""/>
    <x v="0"/>
    <s v=""/>
    <s v=""/>
    <x v="1"/>
    <x v="9"/>
    <n v="2386209.871022562"/>
    <x v="1"/>
  </r>
  <r>
    <x v="4"/>
    <x v="98"/>
    <x v="6"/>
    <n v="5"/>
    <x v="98"/>
    <n v="5"/>
    <s v="Community Equipment"/>
    <s v="Assistive Technologies continues to be a key preventative service enabling the individual to live well at home for longer independently, reducing the need for more complex ASC and Health.  It also allows carers to continue in their caring role for longer."/>
    <x v="1"/>
    <s v="Community Based Equipment"/>
    <s v=""/>
    <x v="1"/>
    <s v=""/>
    <x v="0"/>
    <s v=""/>
    <s v=""/>
    <x v="1"/>
    <x v="9"/>
    <n v="1136089.3014249012"/>
    <x v="1"/>
  </r>
  <r>
    <x v="4"/>
    <x v="98"/>
    <x v="6"/>
    <n v="6"/>
    <x v="98"/>
    <n v="6"/>
    <s v="Enablers for integration LBB"/>
    <s v="This scheme involves funding for Commissioning posts and ASC staff supporting the overall delivery of the BCF plan, enabling IT interoperability, and for the development of Shared care records._x000a_"/>
    <x v="9"/>
    <s v="Joined-up regulatory approaches"/>
    <s v=""/>
    <x v="0"/>
    <s v=""/>
    <x v="0"/>
    <s v=""/>
    <s v=""/>
    <x v="1"/>
    <x v="9"/>
    <n v="804553.94766335946"/>
    <x v="1"/>
  </r>
  <r>
    <x v="4"/>
    <x v="98"/>
    <x v="6"/>
    <n v="7"/>
    <x v="98"/>
    <n v="7"/>
    <s v="Primary prevention &amp; Early intervention and support closer to home"/>
    <s v="Programme of work to support proactive management of patients and older adults with long term conditions in the community."/>
    <x v="28"/>
    <s v="Chg 4. Home First / Discharge to Access"/>
    <s v=""/>
    <x v="6"/>
    <s v=""/>
    <x v="6"/>
    <s v=""/>
    <s v=""/>
    <x v="2"/>
    <x v="9"/>
    <n v="572569.06837437907"/>
    <x v="2"/>
  </r>
  <r>
    <x v="4"/>
    <x v="98"/>
    <x v="6"/>
    <n v="8"/>
    <x v="98"/>
    <n v="8"/>
    <s v="Community based integrated support"/>
    <s v="Community based support enabling the programme of work delivered as part of discharge to assess and community prevention"/>
    <x v="28"/>
    <s v="Chg 5. Seven-Day Services"/>
    <s v=""/>
    <x v="0"/>
    <s v=""/>
    <x v="0"/>
    <s v=""/>
    <s v=""/>
    <x v="1"/>
    <x v="9"/>
    <n v="403712.92313459591"/>
    <x v="2"/>
  </r>
  <r>
    <x v="4"/>
    <x v="98"/>
    <x v="6"/>
    <n v="9"/>
    <x v="98"/>
    <n v="9"/>
    <s v="Intermediate Care in the Community - Step down"/>
    <s v="This service supports the acute team in managing discharges to a community setting. It is a key HICM flow enabler pathway"/>
    <x v="3"/>
    <s v="Care Coordination"/>
    <s v="CCG"/>
    <x v="1"/>
    <s v=""/>
    <x v="6"/>
    <s v=""/>
    <s v=""/>
    <x v="3"/>
    <x v="9"/>
    <n v="9168102.346794039"/>
    <x v="1"/>
  </r>
  <r>
    <x v="4"/>
    <x v="98"/>
    <x v="6"/>
    <n v="10"/>
    <x v="98"/>
    <n v="10"/>
    <s v="Fracture Liaison Service"/>
    <s v="The  service is in place provide preventative support with the aim of reducing future falls and fractures in the older population through a systematic approach to secondary prevention of osteoporotic fragility fractures and referral to specialist falls cl"/>
    <x v="0"/>
    <s v="Social Prescribing"/>
    <s v=""/>
    <x v="3"/>
    <s v=""/>
    <x v="6"/>
    <s v=""/>
    <s v=""/>
    <x v="6"/>
    <x v="9"/>
    <n v="102772.79213085094"/>
    <x v="1"/>
  </r>
  <r>
    <x v="4"/>
    <x v="98"/>
    <x v="6"/>
    <n v="11"/>
    <x v="98"/>
    <n v="11"/>
    <s v="Intermediate Care in the Community - Reablement/rehabilitation"/>
    <s v="Enablement services enabling discharge from hospital for OP, MH and PDSI clients"/>
    <x v="7"/>
    <s v=""/>
    <s v=""/>
    <x v="0"/>
    <s v=""/>
    <x v="0"/>
    <s v=""/>
    <s v=""/>
    <x v="1"/>
    <x v="9"/>
    <n v="250744.25143466692"/>
    <x v="1"/>
  </r>
  <r>
    <x v="4"/>
    <x v="98"/>
    <x v="6"/>
    <n v="12"/>
    <x v="98"/>
    <n v="12"/>
    <s v="Quality in Care Home Team"/>
    <s v="Multi-disciplinary team (MDT) working collaboratively with providers with a focus on preventative action"/>
    <x v="28"/>
    <s v="Chg 8. Enhancing Health in Care Homes"/>
    <s v=""/>
    <x v="0"/>
    <s v=""/>
    <x v="0"/>
    <s v=""/>
    <s v=""/>
    <x v="1"/>
    <x v="9"/>
    <n v="243900.21248062467"/>
    <x v="1"/>
  </r>
  <r>
    <x v="4"/>
    <x v="98"/>
    <x v="6"/>
    <n v="13"/>
    <x v="98"/>
    <n v="13"/>
    <s v="Wellbeing Services"/>
    <s v="Wellbeing service hub"/>
    <x v="10"/>
    <s v=""/>
    <s v=""/>
    <x v="0"/>
    <s v=""/>
    <x v="0"/>
    <s v=""/>
    <s v=""/>
    <x v="0"/>
    <x v="9"/>
    <n v="559597.89010706113"/>
    <x v="1"/>
  </r>
  <r>
    <x v="4"/>
    <x v="98"/>
    <x v="6"/>
    <n v="14"/>
    <x v="98"/>
    <n v="14"/>
    <s v="End of Life care"/>
    <s v="Provision of last phase of life services"/>
    <x v="10"/>
    <s v=""/>
    <s v=""/>
    <x v="4"/>
    <s v=""/>
    <x v="6"/>
    <s v=""/>
    <s v=""/>
    <x v="0"/>
    <x v="9"/>
    <n v="1421469.1919756953"/>
    <x v="1"/>
  </r>
  <r>
    <x v="4"/>
    <x v="98"/>
    <x v="6"/>
    <n v="15"/>
    <x v="98"/>
    <n v="15"/>
    <s v="BCF Programme Governance to support system flows"/>
    <s v="Staffing and support to monitor flows including development of toolkits"/>
    <x v="28"/>
    <s v="Chg 2. Systems to Monitor Patient Flow"/>
    <s v=""/>
    <x v="6"/>
    <s v=""/>
    <x v="6"/>
    <s v=""/>
    <s v=""/>
    <x v="2"/>
    <x v="9"/>
    <n v="72853.310221485313"/>
    <x v="2"/>
  </r>
  <r>
    <x v="4"/>
    <x v="98"/>
    <x v="6"/>
    <n v="16"/>
    <x v="98"/>
    <n v="16"/>
    <s v="Personalised Care- Safe guarding/mental health pressures"/>
    <s v="Safeguarding Concerns have increased significantly over the last 3 years due to greater awareness and knowledge of reporting. Qualified Social Workers are trained to undertake Safeguarding enquiries when further work is required to ensure that vulnerable "/>
    <x v="6"/>
    <s v="Deprivation of Liberty Safeguards (DoLS)"/>
    <s v=""/>
    <x v="0"/>
    <s v=""/>
    <x v="0"/>
    <s v=""/>
    <s v=""/>
    <x v="1"/>
    <x v="9"/>
    <n v="443454.93178295397"/>
    <x v="1"/>
  </r>
  <r>
    <x v="4"/>
    <x v="98"/>
    <x v="6"/>
    <n v="17"/>
    <x v="98"/>
    <n v="17"/>
    <s v="Memory Assessment"/>
    <s v="Dementia support offer including hub"/>
    <x v="10"/>
    <s v=""/>
    <s v=""/>
    <x v="2"/>
    <s v=""/>
    <x v="6"/>
    <s v=""/>
    <s v=""/>
    <x v="5"/>
    <x v="9"/>
    <n v="227006.6912698455"/>
    <x v="1"/>
  </r>
  <r>
    <x v="4"/>
    <x v="98"/>
    <x v="6"/>
    <n v="18"/>
    <x v="98"/>
    <n v="18"/>
    <s v="Care Act"/>
    <s v="Support for Care ACT related services"/>
    <x v="6"/>
    <s v="Deprivation of Liberty Safeguards (DoLS)"/>
    <s v=""/>
    <x v="5"/>
    <s v="Care Act"/>
    <x v="6"/>
    <s v=""/>
    <s v=""/>
    <x v="1"/>
    <x v="9"/>
    <n v="893244.93401995022"/>
    <x v="1"/>
  </r>
  <r>
    <x v="4"/>
    <x v="98"/>
    <x v="6"/>
    <n v="19"/>
    <x v="98"/>
    <n v="19"/>
    <s v="Carers Support"/>
    <s v="Carers respite services. Minimising carer breakdowns through the provision of respite services"/>
    <x v="12"/>
    <s v="Respite Services"/>
    <s v=""/>
    <x v="0"/>
    <s v=""/>
    <x v="0"/>
    <s v=""/>
    <s v=""/>
    <x v="1"/>
    <x v="9"/>
    <n v="316753.52270211"/>
    <x v="1"/>
  </r>
  <r>
    <x v="4"/>
    <x v="98"/>
    <x v="6"/>
    <n v="20"/>
    <x v="98"/>
    <n v="20"/>
    <s v="Carers Support - CCG"/>
    <s v="Carers respite services. Minimising carer breakdowns through the provision of respite services"/>
    <x v="12"/>
    <s v="Carer Advice and Support"/>
    <s v=""/>
    <x v="0"/>
    <s v=""/>
    <x v="6"/>
    <s v=""/>
    <s v=""/>
    <x v="1"/>
    <x v="9"/>
    <n v="851011.13099300221"/>
    <x v="1"/>
  </r>
  <r>
    <x v="4"/>
    <x v="98"/>
    <x v="6"/>
    <n v="21"/>
    <x v="98"/>
    <n v="21"/>
    <s v="DFG "/>
    <s v="DFG"/>
    <x v="13"/>
    <s v="Adaptations"/>
    <s v=""/>
    <x v="0"/>
    <s v=""/>
    <x v="0"/>
    <s v=""/>
    <s v=""/>
    <x v="2"/>
    <x v="2"/>
    <n v="2542210"/>
    <x v="1"/>
  </r>
  <r>
    <x v="4"/>
    <x v="98"/>
    <x v="6"/>
    <n v="22"/>
    <x v="98"/>
    <n v="22"/>
    <s v="Seven day social care support - Acute"/>
    <s v="Funding to support system flow and additional cover for 7 days services"/>
    <x v="28"/>
    <s v="Chg 7. Focus on Choice"/>
    <s v=""/>
    <x v="3"/>
    <s v=""/>
    <x v="6"/>
    <s v=""/>
    <s v=""/>
    <x v="1"/>
    <x v="9"/>
    <n v="134846.11439"/>
    <x v="1"/>
  </r>
  <r>
    <x v="4"/>
    <x v="98"/>
    <x v="6"/>
    <n v="23"/>
    <x v="98"/>
    <n v="23"/>
    <s v="Winter Resilience"/>
    <s v="LBB Winter Resilience"/>
    <x v="16"/>
    <s v="Other"/>
    <s v="Provision of support to required care setting"/>
    <x v="0"/>
    <s v=""/>
    <x v="0"/>
    <s v=""/>
    <s v=""/>
    <x v="1"/>
    <x v="11"/>
    <n v="1447489"/>
    <x v="2"/>
  </r>
  <r>
    <x v="4"/>
    <x v="98"/>
    <x v="6"/>
    <n v="24"/>
    <x v="98"/>
    <n v="24"/>
    <s v="Admissions Avoidance"/>
    <s v="Adult social care support to manage patients in community settings"/>
    <x v="10"/>
    <s v=""/>
    <s v=""/>
    <x v="0"/>
    <s v=""/>
    <x v="0"/>
    <s v=""/>
    <s v=""/>
    <x v="1"/>
    <x v="9"/>
    <n v="247304"/>
    <x v="2"/>
  </r>
  <r>
    <x v="4"/>
    <x v="98"/>
    <x v="6"/>
    <n v="25"/>
    <x v="98"/>
    <n v="25"/>
    <s v="Community support offer"/>
    <s v="Collaborative service to support D2A, rapid response will include access to urgent community equipment "/>
    <x v="0"/>
    <s v="Other"/>
    <s v="Offer support for complex discharges e.g. non-weight bearing"/>
    <x v="4"/>
    <s v=""/>
    <x v="6"/>
    <s v=""/>
    <s v=""/>
    <x v="8"/>
    <x v="9"/>
    <n v="919923"/>
    <x v="2"/>
  </r>
  <r>
    <x v="4"/>
    <x v="98"/>
    <x v="6"/>
    <n v="26"/>
    <x v="98"/>
    <n v="26"/>
    <s v="Assistive technology"/>
    <s v="Assistive technology"/>
    <x v="1"/>
    <s v="Telecare"/>
    <s v=""/>
    <x v="4"/>
    <s v=""/>
    <x v="6"/>
    <s v=""/>
    <s v=""/>
    <x v="8"/>
    <x v="3"/>
    <n v="100000"/>
    <x v="1"/>
  </r>
  <r>
    <x v="4"/>
    <x v="98"/>
    <x v="6"/>
    <n v="27"/>
    <x v="98"/>
    <n v="27"/>
    <s v="Day care Provision"/>
    <s v="Day care Provision"/>
    <x v="15"/>
    <s v=""/>
    <s v=""/>
    <x v="0"/>
    <s v=""/>
    <x v="0"/>
    <s v=""/>
    <s v=""/>
    <x v="1"/>
    <x v="3"/>
    <n v="52000"/>
    <x v="1"/>
  </r>
  <r>
    <x v="4"/>
    <x v="98"/>
    <x v="6"/>
    <n v="28"/>
    <x v="98"/>
    <n v="28"/>
    <s v="Enablement"/>
    <s v="Enablement"/>
    <x v="27"/>
    <s v="Reablement/Rehabilitation Services"/>
    <s v=""/>
    <x v="0"/>
    <s v=""/>
    <x v="0"/>
    <s v=""/>
    <s v=""/>
    <x v="1"/>
    <x v="3"/>
    <n v="200000"/>
    <x v="1"/>
  </r>
  <r>
    <x v="4"/>
    <x v="98"/>
    <x v="6"/>
    <n v="29"/>
    <x v="98"/>
    <n v="29"/>
    <s v="Homecare"/>
    <s v="Homecare"/>
    <x v="15"/>
    <s v=""/>
    <s v=""/>
    <x v="0"/>
    <s v=""/>
    <x v="0"/>
    <s v=""/>
    <s v=""/>
    <x v="1"/>
    <x v="3"/>
    <n v="3579682"/>
    <x v="1"/>
  </r>
  <r>
    <x v="4"/>
    <x v="98"/>
    <x v="6"/>
    <n v="30"/>
    <x v="98"/>
    <n v="30"/>
    <s v="Prevention"/>
    <s v="Prevention"/>
    <x v="0"/>
    <s v="Risk Stratification"/>
    <s v=""/>
    <x v="0"/>
    <s v=""/>
    <x v="0"/>
    <s v=""/>
    <s v=""/>
    <x v="1"/>
    <x v="3"/>
    <n v="73000"/>
    <x v="1"/>
  </r>
  <r>
    <x v="4"/>
    <x v="98"/>
    <x v="6"/>
    <n v="31"/>
    <x v="98"/>
    <n v="31"/>
    <s v="Care Home provision"/>
    <s v="Care Home provision"/>
    <x v="16"/>
    <s v="Care Home"/>
    <s v=""/>
    <x v="0"/>
    <s v=""/>
    <x v="0"/>
    <s v=""/>
    <s v=""/>
    <x v="1"/>
    <x v="3"/>
    <n v="2296557"/>
    <x v="1"/>
  </r>
  <r>
    <x v="4"/>
    <x v="98"/>
    <x v="6"/>
    <n v="32"/>
    <x v="98"/>
    <n v="32"/>
    <s v="Supported Living"/>
    <s v="Supported Living"/>
    <x v="16"/>
    <s v="Supported Living"/>
    <s v=""/>
    <x v="0"/>
    <s v=""/>
    <x v="0"/>
    <s v=""/>
    <s v=""/>
    <x v="1"/>
    <x v="3"/>
    <n v="661422"/>
    <x v="1"/>
  </r>
  <r>
    <x v="4"/>
    <x v="98"/>
    <x v="6"/>
    <n v="33"/>
    <x v="98"/>
    <n v="33"/>
    <s v="Staffing and support to monitor flows including development of toolkits"/>
    <s v="Staffing and support to monitor flows including development of toolkits"/>
    <x v="28"/>
    <s v="Chg 3. Multi-Disciplinary/Multi-Agency Discharge Teams"/>
    <s v=""/>
    <x v="0"/>
    <s v=""/>
    <x v="0"/>
    <s v=""/>
    <s v=""/>
    <x v="1"/>
    <x v="3"/>
    <n v="928500"/>
    <x v="1"/>
  </r>
  <r>
    <x v="4"/>
    <x v="98"/>
    <x v="6"/>
    <n v="34"/>
    <x v="98"/>
    <n v="34"/>
    <s v="Care Home Support Programme"/>
    <s v="Significant 7 training, medicines management support"/>
    <x v="28"/>
    <s v="Chg 8. Enhancing Health in Care Homes"/>
    <s v=""/>
    <x v="5"/>
    <s v="Care Homes"/>
    <x v="6"/>
    <s v=""/>
    <s v=""/>
    <x v="8"/>
    <x v="9"/>
    <n v="197000"/>
    <x v="2"/>
  </r>
  <r>
    <x v="4"/>
    <x v="99"/>
    <x v="6"/>
    <n v="1"/>
    <x v="99"/>
    <n v="1"/>
    <s v="Carers Services"/>
    <s v="Care audit / carers' services / supported living contribution"/>
    <x v="12"/>
    <s v="Carer Advice and Support"/>
    <s v=""/>
    <x v="0"/>
    <s v=""/>
    <x v="0"/>
    <s v=""/>
    <s v=""/>
    <x v="0"/>
    <x v="9"/>
    <n v="463000"/>
    <x v="1"/>
  </r>
  <r>
    <x v="4"/>
    <x v="99"/>
    <x v="6"/>
    <n v="2"/>
    <x v="99"/>
    <n v="2"/>
    <s v="Preventative and Early Intervention Services - CCG"/>
    <s v="S75 Prevention and Early Intervention Grants"/>
    <x v="0"/>
    <s v="Other"/>
    <s v="PEI Funding to VCS organisations"/>
    <x v="0"/>
    <s v=""/>
    <x v="6"/>
    <s v=""/>
    <s v=""/>
    <x v="0"/>
    <x v="9"/>
    <n v="372000"/>
    <x v="1"/>
  </r>
  <r>
    <x v="4"/>
    <x v="99"/>
    <x v="6"/>
    <n v="3"/>
    <x v="99"/>
    <n v="3"/>
    <s v="Prevention and Early Intervention"/>
    <s v="PEI - Age UK, Alzheimers"/>
    <x v="0"/>
    <s v="Other"/>
    <s v="PEI Funding to VCS organisations"/>
    <x v="0"/>
    <s v=""/>
    <x v="0"/>
    <s v=""/>
    <s v=""/>
    <x v="0"/>
    <x v="4"/>
    <n v="403000"/>
    <x v="1"/>
  </r>
  <r>
    <x v="4"/>
    <x v="99"/>
    <x v="6"/>
    <n v="4"/>
    <x v="99"/>
    <n v="4"/>
    <s v="Social Prescribing"/>
    <s v="Social Prescribing in Practices"/>
    <x v="0"/>
    <s v="Social Prescribing"/>
    <s v=""/>
    <x v="0"/>
    <s v=""/>
    <x v="0"/>
    <s v=""/>
    <s v=""/>
    <x v="0"/>
    <x v="9"/>
    <n v="30000"/>
    <x v="1"/>
  </r>
  <r>
    <x v="4"/>
    <x v="99"/>
    <x v="6"/>
    <n v="5"/>
    <x v="99"/>
    <n v="5"/>
    <s v="Social Prescribing"/>
    <s v="Social Prescribing in Practices"/>
    <x v="0"/>
    <s v="Social Prescribing"/>
    <s v=""/>
    <x v="6"/>
    <s v=""/>
    <x v="6"/>
    <s v=""/>
    <s v=""/>
    <x v="0"/>
    <x v="9"/>
    <n v="29000"/>
    <x v="1"/>
  </r>
  <r>
    <x v="4"/>
    <x v="99"/>
    <x v="6"/>
    <n v="6"/>
    <x v="99"/>
    <n v="6"/>
    <s v="Social Prescribing"/>
    <s v="Social Prescribing in Practices"/>
    <x v="0"/>
    <s v="Social Prescribing"/>
    <s v=""/>
    <x v="0"/>
    <s v=""/>
    <x v="0"/>
    <s v=""/>
    <s v=""/>
    <x v="0"/>
    <x v="3"/>
    <n v="50000"/>
    <x v="2"/>
  </r>
  <r>
    <x v="4"/>
    <x v="99"/>
    <x v="6"/>
    <n v="7"/>
    <x v="99"/>
    <n v="7"/>
    <s v="Meadow View"/>
    <s v="Part of Oxleas contract in respect of In-patient Rehab Beds"/>
    <x v="27"/>
    <s v="Bed Based - Step Up/Down"/>
    <s v=""/>
    <x v="1"/>
    <s v=""/>
    <x v="6"/>
    <s v=""/>
    <s v=""/>
    <x v="3"/>
    <x v="9"/>
    <n v="2096000"/>
    <x v="1"/>
  </r>
  <r>
    <x v="4"/>
    <x v="99"/>
    <x v="6"/>
    <n v="8"/>
    <x v="99"/>
    <n v="8"/>
    <s v="Neuro Rehab"/>
    <s v="Oxleas contract for neuro rehab"/>
    <x v="27"/>
    <s v="Other"/>
    <s v="A Multidisciplinary Community-based Rehabilitation Service that is specialist in Neurological Conditions. Planned service capacity is based on the estimated contacts per year (1st contact and Follow-ups)."/>
    <x v="1"/>
    <s v=""/>
    <x v="6"/>
    <s v=""/>
    <s v=""/>
    <x v="3"/>
    <x v="9"/>
    <n v="1776000"/>
    <x v="1"/>
  </r>
  <r>
    <x v="4"/>
    <x v="99"/>
    <x v="6"/>
    <n v="9"/>
    <x v="99"/>
    <n v="9"/>
    <s v="Reablement"/>
    <s v="Reablement care packages"/>
    <x v="27"/>
    <s v="Reablement/Rehabilitation Services"/>
    <s v=""/>
    <x v="0"/>
    <s v=""/>
    <x v="0"/>
    <s v=""/>
    <s v=""/>
    <x v="2"/>
    <x v="9"/>
    <n v="105000"/>
    <x v="1"/>
  </r>
  <r>
    <x v="4"/>
    <x v="99"/>
    <x v="6"/>
    <n v="10"/>
    <x v="99"/>
    <n v="10"/>
    <s v="Reablement funding to LB Bexley"/>
    <s v="Staffing and reablement care packages"/>
    <x v="27"/>
    <s v="Reablement/Rehabilitation Services"/>
    <s v=""/>
    <x v="0"/>
    <s v=""/>
    <x v="0"/>
    <s v=""/>
    <s v=""/>
    <x v="1"/>
    <x v="9"/>
    <n v="716000"/>
    <x v="1"/>
  </r>
  <r>
    <x v="4"/>
    <x v="99"/>
    <x v="6"/>
    <n v="11"/>
    <x v="99"/>
    <n v="11"/>
    <s v="Reablement funding for Oxleas"/>
    <s v="Part of Oxleas contract for reablement"/>
    <x v="27"/>
    <s v="Reablement/Rehabilitation Services"/>
    <s v=""/>
    <x v="1"/>
    <s v=""/>
    <x v="6"/>
    <s v=""/>
    <s v=""/>
    <x v="3"/>
    <x v="9"/>
    <n v="105000"/>
    <x v="1"/>
  </r>
  <r>
    <x v="4"/>
    <x v="99"/>
    <x v="6"/>
    <n v="12"/>
    <x v="99"/>
    <n v="12"/>
    <s v="Reablement funding for spot purchase"/>
    <s v="Contribution to spot purchase packages to get people out of hospital"/>
    <x v="27"/>
    <s v="Reablement/Rehabilitation Services"/>
    <s v=""/>
    <x v="0"/>
    <s v=""/>
    <x v="6"/>
    <s v=""/>
    <s v=""/>
    <x v="2"/>
    <x v="9"/>
    <n v="68000"/>
    <x v="1"/>
  </r>
  <r>
    <x v="4"/>
    <x v="99"/>
    <x v="6"/>
    <n v="13"/>
    <x v="99"/>
    <n v="13"/>
    <s v="Other preventative"/>
    <s v="Reablement (contribution)"/>
    <x v="27"/>
    <s v="Reablement/Rehabilitation Services"/>
    <s v=""/>
    <x v="0"/>
    <s v=""/>
    <x v="0"/>
    <s v=""/>
    <s v=""/>
    <x v="0"/>
    <x v="9"/>
    <n v="304000"/>
    <x v="1"/>
  </r>
  <r>
    <x v="4"/>
    <x v="99"/>
    <x v="6"/>
    <n v="14"/>
    <x v="99"/>
    <n v="14"/>
    <s v="Integrated Crisis and Rapid Response"/>
    <s v="Staff costs (contribution)"/>
    <x v="27"/>
    <s v="Rapid / Crisis Response"/>
    <s v=""/>
    <x v="0"/>
    <s v=""/>
    <x v="0"/>
    <s v=""/>
    <s v=""/>
    <x v="2"/>
    <x v="9"/>
    <n v="736000"/>
    <x v="1"/>
  </r>
  <r>
    <x v="4"/>
    <x v="99"/>
    <x v="6"/>
    <n v="15"/>
    <x v="99"/>
    <n v="15"/>
    <s v="Integrated Community Equipment Store"/>
    <s v="Joint Equipment Store (Council)"/>
    <x v="1"/>
    <s v="Community Based Equipment"/>
    <s v=""/>
    <x v="0"/>
    <s v=""/>
    <x v="0"/>
    <s v=""/>
    <s v=""/>
    <x v="0"/>
    <x v="4"/>
    <n v="651000"/>
    <x v="1"/>
  </r>
  <r>
    <x v="4"/>
    <x v="99"/>
    <x v="6"/>
    <n v="16"/>
    <x v="99"/>
    <n v="16"/>
    <s v="Integrated Community Equipment Store"/>
    <s v="S75 Joint Equipment Store"/>
    <x v="1"/>
    <s v="Community Based Equipment"/>
    <s v=""/>
    <x v="1"/>
    <s v=""/>
    <x v="6"/>
    <s v=""/>
    <s v=""/>
    <x v="0"/>
    <x v="9"/>
    <n v="190000"/>
    <x v="1"/>
  </r>
  <r>
    <x v="4"/>
    <x v="99"/>
    <x v="6"/>
    <n v="17"/>
    <x v="99"/>
    <n v="17"/>
    <s v="Older People's Integrated Care"/>
    <s v="Part of Oxleas contract for older people's integrated care"/>
    <x v="3"/>
    <s v="Care Planning, Assessment and Review"/>
    <s v=""/>
    <x v="1"/>
    <s v=""/>
    <x v="6"/>
    <s v=""/>
    <s v=""/>
    <x v="3"/>
    <x v="9"/>
    <n v="2898000"/>
    <x v="1"/>
  </r>
  <r>
    <x v="4"/>
    <x v="99"/>
    <x v="6"/>
    <n v="18"/>
    <x v="99"/>
    <n v="18"/>
    <s v="Older People's Integrated Care"/>
    <s v="Contract with LB Bexley for older people's integrated care"/>
    <x v="3"/>
    <s v="Care Planning, Assessment and Review"/>
    <s v=""/>
    <x v="0"/>
    <s v=""/>
    <x v="6"/>
    <s v=""/>
    <s v=""/>
    <x v="1"/>
    <x v="9"/>
    <n v="758000"/>
    <x v="1"/>
  </r>
  <r>
    <x v="4"/>
    <x v="99"/>
    <x v="6"/>
    <n v="19"/>
    <x v="99"/>
    <n v="19"/>
    <s v="Early Supported Hospital Discharge"/>
    <s v="Personal care packages (contribution) plus inflation"/>
    <x v="28"/>
    <s v="Chg 1. Early Discharge Planning"/>
    <s v=""/>
    <x v="0"/>
    <s v=""/>
    <x v="0"/>
    <s v=""/>
    <s v=""/>
    <x v="2"/>
    <x v="9"/>
    <n v="2285000"/>
    <x v="1"/>
  </r>
  <r>
    <x v="4"/>
    <x v="99"/>
    <x v="6"/>
    <n v="20"/>
    <x v="99"/>
    <n v="20"/>
    <s v="Discharge To Assess"/>
    <s v="Discharge To Assess - Staff and Care Package Costs"/>
    <x v="28"/>
    <s v="Chg 4. Home First / Discharge to Access"/>
    <s v=""/>
    <x v="0"/>
    <s v=""/>
    <x v="0"/>
    <s v=""/>
    <s v=""/>
    <x v="1"/>
    <x v="10"/>
    <n v="690000"/>
    <x v="1"/>
  </r>
  <r>
    <x v="4"/>
    <x v="99"/>
    <x v="6"/>
    <n v="21"/>
    <x v="99"/>
    <n v="21"/>
    <s v="Discharge To Assess"/>
    <s v="Discharge To Assess - Staff and Care Package Costs"/>
    <x v="28"/>
    <s v="Chg 4. Home First / Discharge to Access"/>
    <s v=""/>
    <x v="0"/>
    <s v=""/>
    <x v="0"/>
    <s v=""/>
    <s v=""/>
    <x v="1"/>
    <x v="3"/>
    <n v="700000"/>
    <x v="1"/>
  </r>
  <r>
    <x v="4"/>
    <x v="99"/>
    <x v="6"/>
    <n v="22"/>
    <x v="99"/>
    <n v="22"/>
    <s v="Care Navigators"/>
    <s v="Part of Oxleas contract for care navigator roles"/>
    <x v="3"/>
    <s v="Care Coordination"/>
    <s v=""/>
    <x v="1"/>
    <s v=""/>
    <x v="6"/>
    <s v=""/>
    <s v=""/>
    <x v="3"/>
    <x v="9"/>
    <n v="709000"/>
    <x v="1"/>
  </r>
  <r>
    <x v="4"/>
    <x v="99"/>
    <x v="6"/>
    <n v="23"/>
    <x v="99"/>
    <n v="23"/>
    <s v="Mental Health Liaison"/>
    <s v="A&amp;E Liaison Nurses in QEH - part of Oxleas contract"/>
    <x v="11"/>
    <s v=""/>
    <s v="A&amp;E Liaison Nurses"/>
    <x v="2"/>
    <s v=""/>
    <x v="6"/>
    <s v=""/>
    <s v=""/>
    <x v="5"/>
    <x v="9"/>
    <n v="88000"/>
    <x v="1"/>
  </r>
  <r>
    <x v="4"/>
    <x v="99"/>
    <x v="6"/>
    <n v="24"/>
    <x v="99"/>
    <n v="24"/>
    <s v="Mental Health Liaison"/>
    <s v="A&amp;E Liaison Nurses in QEH - part of Oxleas contract"/>
    <x v="11"/>
    <s v=""/>
    <s v="A&amp;E Liaison Nurses"/>
    <x v="2"/>
    <s v=""/>
    <x v="6"/>
    <s v=""/>
    <s v=""/>
    <x v="5"/>
    <x v="9"/>
    <n v="73000"/>
    <x v="1"/>
  </r>
  <r>
    <x v="4"/>
    <x v="99"/>
    <x v="6"/>
    <n v="25"/>
    <x v="99"/>
    <n v="25"/>
    <s v="Care Home Trusted Assessor"/>
    <s v="Care Home Trusted Assessor"/>
    <x v="28"/>
    <s v="Chg 6. Trusted Assessors"/>
    <s v=""/>
    <x v="0"/>
    <s v=""/>
    <x v="0"/>
    <s v=""/>
    <s v=""/>
    <x v="1"/>
    <x v="3"/>
    <n v="30000"/>
    <x v="1"/>
  </r>
  <r>
    <x v="4"/>
    <x v="99"/>
    <x v="6"/>
    <n v="26"/>
    <x v="99"/>
    <n v="26"/>
    <s v="Care Act"/>
    <s v="Contribution to help off-set increase in home care provision since Care Act 2014 came into force."/>
    <x v="6"/>
    <s v="Other"/>
    <s v="Home Care or Domiciliary Care"/>
    <x v="0"/>
    <s v=""/>
    <x v="0"/>
    <s v=""/>
    <s v=""/>
    <x v="1"/>
    <x v="9"/>
    <n v="545000"/>
    <x v="1"/>
  </r>
  <r>
    <x v="4"/>
    <x v="99"/>
    <x v="6"/>
    <n v="27"/>
    <x v="99"/>
    <n v="27"/>
    <s v="Additional ASC Packages of Care"/>
    <s v="Additional ASC Packages of Care"/>
    <x v="7"/>
    <s v=""/>
    <s v=""/>
    <x v="0"/>
    <s v=""/>
    <x v="0"/>
    <s v=""/>
    <s v=""/>
    <x v="1"/>
    <x v="3"/>
    <n v="2864246"/>
    <x v="1"/>
  </r>
  <r>
    <x v="4"/>
    <x v="99"/>
    <x v="6"/>
    <n v="28"/>
    <x v="99"/>
    <n v="28"/>
    <s v="Maintaining Eligibility Criteria"/>
    <s v="Personal care packages (contribution) plus inflation"/>
    <x v="7"/>
    <s v=""/>
    <s v=""/>
    <x v="0"/>
    <s v=""/>
    <x v="0"/>
    <s v=""/>
    <s v=""/>
    <x v="1"/>
    <x v="9"/>
    <n v="513000"/>
    <x v="1"/>
  </r>
  <r>
    <x v="4"/>
    <x v="99"/>
    <x v="6"/>
    <n v="29"/>
    <x v="99"/>
    <n v="29"/>
    <s v="Develop Social Care Market"/>
    <s v="Additional payments to providers"/>
    <x v="7"/>
    <s v=""/>
    <s v=""/>
    <x v="0"/>
    <s v=""/>
    <x v="0"/>
    <s v=""/>
    <s v=""/>
    <x v="1"/>
    <x v="3"/>
    <n v="1000000"/>
    <x v="1"/>
  </r>
  <r>
    <x v="4"/>
    <x v="99"/>
    <x v="6"/>
    <n v="30"/>
    <x v="99"/>
    <n v="30"/>
    <s v="Additional Care Packages funded from iBCF"/>
    <s v="Additional Care Packages funded from iBCF"/>
    <x v="7"/>
    <s v=""/>
    <s v=""/>
    <x v="0"/>
    <s v=""/>
    <x v="0"/>
    <s v=""/>
    <s v=""/>
    <x v="1"/>
    <x v="3"/>
    <n v="639000"/>
    <x v="1"/>
  </r>
  <r>
    <x v="4"/>
    <x v="99"/>
    <x v="6"/>
    <n v="31"/>
    <x v="99"/>
    <n v="31"/>
    <s v="Winter care packages"/>
    <s v="ASC Winter Pressures Grant to fund additional homecare hours that enable our integrated teams to provide responsive care packages, including D2A, reablement and long-term home care. The planned amount of additional homecare hours (49,862 hrs) has been est"/>
    <x v="7"/>
    <s v=""/>
    <s v=""/>
    <x v="0"/>
    <s v=""/>
    <x v="0"/>
    <s v=""/>
    <s v=""/>
    <x v="1"/>
    <x v="11"/>
    <n v="928375"/>
    <x v="1"/>
  </r>
  <r>
    <x v="4"/>
    <x v="99"/>
    <x v="6"/>
    <n v="32"/>
    <x v="99"/>
    <n v="32"/>
    <s v="Supporting care packages (CCG)"/>
    <s v="Supporting care packages (CCG)"/>
    <x v="10"/>
    <s v=""/>
    <s v=""/>
    <x v="1"/>
    <s v=""/>
    <x v="6"/>
    <s v=""/>
    <s v=""/>
    <x v="2"/>
    <x v="9"/>
    <n v="219000"/>
    <x v="2"/>
  </r>
  <r>
    <x v="4"/>
    <x v="99"/>
    <x v="6"/>
    <n v="33"/>
    <x v="99"/>
    <n v="33"/>
    <s v="Care Homes"/>
    <s v="Funding GP Local Enhanced Services (LES for Nursing Homes)"/>
    <x v="28"/>
    <s v="Chg 8. Enhancing Health in Care Homes"/>
    <s v=""/>
    <x v="6"/>
    <s v=""/>
    <x v="6"/>
    <s v=""/>
    <s v=""/>
    <x v="2"/>
    <x v="10"/>
    <n v="136582"/>
    <x v="1"/>
  </r>
  <r>
    <x v="4"/>
    <x v="99"/>
    <x v="6"/>
    <n v="34"/>
    <x v="99"/>
    <n v="34"/>
    <s v="Care Homes"/>
    <s v="Funding GP Local Enhanced Services (LES for Nursing Homes)"/>
    <x v="28"/>
    <s v="Chg 8. Enhancing Health in Care Homes"/>
    <s v=""/>
    <x v="6"/>
    <s v=""/>
    <x v="6"/>
    <s v=""/>
    <s v=""/>
    <x v="2"/>
    <x v="9"/>
    <n v="70418"/>
    <x v="1"/>
  </r>
  <r>
    <x v="4"/>
    <x v="99"/>
    <x v="6"/>
    <n v="35"/>
    <x v="99"/>
    <n v="35"/>
    <s v="End of Life Care"/>
    <s v="Part of Oxleas Contract for End of Life Care"/>
    <x v="10"/>
    <s v=""/>
    <s v=""/>
    <x v="1"/>
    <s v=""/>
    <x v="6"/>
    <s v=""/>
    <s v=""/>
    <x v="3"/>
    <x v="9"/>
    <n v="246000"/>
    <x v="1"/>
  </r>
  <r>
    <x v="4"/>
    <x v="99"/>
    <x v="6"/>
    <n v="36"/>
    <x v="99"/>
    <n v="36"/>
    <s v="Community Equipment and Telecare"/>
    <s v="Emergency Linkline contribution"/>
    <x v="1"/>
    <s v="Telecare"/>
    <s v=""/>
    <x v="0"/>
    <s v=""/>
    <x v="0"/>
    <s v=""/>
    <s v=""/>
    <x v="2"/>
    <x v="9"/>
    <n v="163000"/>
    <x v="1"/>
  </r>
  <r>
    <x v="4"/>
    <x v="99"/>
    <x v="6"/>
    <n v="37"/>
    <x v="99"/>
    <n v="37"/>
    <s v="Plaster of Paris Cases"/>
    <s v="Joint funding arrangements for POP cases to get them out of hospital with support"/>
    <x v="15"/>
    <s v=""/>
    <s v=""/>
    <x v="1"/>
    <s v=""/>
    <x v="6"/>
    <s v=""/>
    <s v=""/>
    <x v="2"/>
    <x v="9"/>
    <n v="76000"/>
    <x v="1"/>
  </r>
  <r>
    <x v="4"/>
    <x v="99"/>
    <x v="6"/>
    <n v="38"/>
    <x v="99"/>
    <n v="38"/>
    <s v="Mental Health"/>
    <s v="Historic enhancement to Mental Health Personal Budget contribution to support personalisation"/>
    <x v="17"/>
    <s v="Other"/>
    <s v="Historic enhancement to Mental Health Personal Budget contribution to support personalisation"/>
    <x v="2"/>
    <s v=""/>
    <x v="0"/>
    <s v=""/>
    <s v=""/>
    <x v="0"/>
    <x v="9"/>
    <n v="53000"/>
    <x v="1"/>
  </r>
  <r>
    <x v="4"/>
    <x v="99"/>
    <x v="6"/>
    <n v="39"/>
    <x v="99"/>
    <n v="39"/>
    <s v="Enuresis (Bedwetting Service - Childrens)"/>
    <s v="Management of enuresis in children"/>
    <x v="10"/>
    <s v=""/>
    <s v=""/>
    <x v="1"/>
    <s v=""/>
    <x v="0"/>
    <s v=""/>
    <s v=""/>
    <x v="3"/>
    <x v="3"/>
    <n v="25000"/>
    <x v="2"/>
  </r>
  <r>
    <x v="4"/>
    <x v="99"/>
    <x v="6"/>
    <n v="40"/>
    <x v="99"/>
    <n v="40"/>
    <s v="Commissioning Capacity"/>
    <s v="Additional staffing and consultancy costs"/>
    <x v="9"/>
    <s v="Implementation &amp; Change Mgt capacity"/>
    <s v=""/>
    <x v="5"/>
    <s v="Integrated Commissioning"/>
    <x v="1"/>
    <s v="0.5"/>
    <s v="0.5"/>
    <x v="1"/>
    <x v="3"/>
    <n v="185000"/>
    <x v="1"/>
  </r>
  <r>
    <x v="4"/>
    <x v="99"/>
    <x v="6"/>
    <n v="41"/>
    <x v="99"/>
    <n v="41"/>
    <s v="Housing Adaptations"/>
    <s v="DFG - Capital funding of which approx. 90% is spent on Mandatory DFGs and 10% is spent on Discretionary DFGs (incl. loans, unforeseen work and client contributions). A large proportion of the expenditure is to provide level access bathing facilities, whet"/>
    <x v="13"/>
    <s v="Adaptations"/>
    <s v=""/>
    <x v="0"/>
    <s v=""/>
    <x v="0"/>
    <s v=""/>
    <s v=""/>
    <x v="2"/>
    <x v="2"/>
    <n v="2613112"/>
    <x v="1"/>
  </r>
  <r>
    <x v="4"/>
    <x v="100"/>
    <x v="6"/>
    <n v="1"/>
    <x v="100"/>
    <n v="1"/>
    <s v="Whole Systems"/>
    <s v="Whole systems support "/>
    <x v="3"/>
    <s v="Care Planning, Assessment and Review"/>
    <s v=""/>
    <x v="1"/>
    <s v=""/>
    <x v="6"/>
    <s v=""/>
    <s v=""/>
    <x v="2"/>
    <x v="9"/>
    <n v="1647385"/>
    <x v="1"/>
  </r>
  <r>
    <x v="4"/>
    <x v="100"/>
    <x v="6"/>
    <n v="2"/>
    <x v="100"/>
    <n v="2"/>
    <s v="STARRS &amp; Integrated STARRS &amp;C-SPA"/>
    <s v="Community rapid response service"/>
    <x v="10"/>
    <s v=""/>
    <s v=""/>
    <x v="1"/>
    <s v=""/>
    <x v="6"/>
    <s v=""/>
    <s v=""/>
    <x v="3"/>
    <x v="9"/>
    <n v="5037276"/>
    <x v="1"/>
  </r>
  <r>
    <x v="4"/>
    <x v="100"/>
    <x v="6"/>
    <n v="3"/>
    <x v="100"/>
    <n v="3"/>
    <s v="Extended STARRS"/>
    <s v="Proactive outreach of rapid response service"/>
    <x v="10"/>
    <s v=""/>
    <s v=""/>
    <x v="1"/>
    <s v=""/>
    <x v="6"/>
    <s v=""/>
    <s v=""/>
    <x v="3"/>
    <x v="9"/>
    <n v="966335"/>
    <x v="1"/>
  </r>
  <r>
    <x v="4"/>
    <x v="100"/>
    <x v="6"/>
    <n v="4"/>
    <x v="100"/>
    <n v="4"/>
    <s v="ICP"/>
    <s v="Development of  Integarted Care partnership arrangements"/>
    <x v="10"/>
    <s v=""/>
    <s v=""/>
    <x v="1"/>
    <s v=""/>
    <x v="6"/>
    <s v=""/>
    <s v=""/>
    <x v="2"/>
    <x v="9"/>
    <n v="600000"/>
    <x v="2"/>
  </r>
  <r>
    <x v="4"/>
    <x v="100"/>
    <x v="6"/>
    <n v="5"/>
    <x v="100"/>
    <n v="5"/>
    <s v="Reablement home care packages"/>
    <s v="Provision of reablement packages at home"/>
    <x v="27"/>
    <s v="Reablement/Rehabilitation Services"/>
    <s v=""/>
    <x v="1"/>
    <s v=""/>
    <x v="6"/>
    <s v=""/>
    <s v=""/>
    <x v="1"/>
    <x v="9"/>
    <n v="550000"/>
    <x v="1"/>
  </r>
  <r>
    <x v="4"/>
    <x v="100"/>
    <x v="6"/>
    <n v="6"/>
    <x v="100"/>
    <n v="6"/>
    <s v="Falls support scheme"/>
    <s v="Falls prevention service"/>
    <x v="10"/>
    <s v=""/>
    <s v=""/>
    <x v="1"/>
    <s v=""/>
    <x v="6"/>
    <s v=""/>
    <s v=""/>
    <x v="3"/>
    <x v="9"/>
    <n v="362000"/>
    <x v="2"/>
  </r>
  <r>
    <x v="4"/>
    <x v="100"/>
    <x v="6"/>
    <n v="7"/>
    <x v="100"/>
    <n v="7"/>
    <s v="Winter surge"/>
    <s v="Funding to support winter surge"/>
    <x v="27"/>
    <s v="Reablement/Rehabilitation Services"/>
    <s v=""/>
    <x v="1"/>
    <s v=""/>
    <x v="6"/>
    <s v=""/>
    <s v=""/>
    <x v="2"/>
    <x v="9"/>
    <n v="21000"/>
    <x v="2"/>
  </r>
  <r>
    <x v="4"/>
    <x v="100"/>
    <x v="6"/>
    <n v="8"/>
    <x v="100"/>
    <n v="8"/>
    <s v="Step down beds"/>
    <s v="Provision of step down beds to support discharge to assess and complex care"/>
    <x v="27"/>
    <s v="Bed Based - Step Up/Down"/>
    <s v=""/>
    <x v="1"/>
    <s v=""/>
    <x v="6"/>
    <s v=""/>
    <s v=""/>
    <x v="1"/>
    <x v="9"/>
    <n v="250000"/>
    <x v="1"/>
  </r>
  <r>
    <x v="4"/>
    <x v="100"/>
    <x v="6"/>
    <n v="9"/>
    <x v="100"/>
    <n v="9"/>
    <s v="Contribution to District Nursing"/>
    <s v="Support to disctrict nursing, as part of new ICP"/>
    <x v="10"/>
    <s v=""/>
    <s v=""/>
    <x v="1"/>
    <s v=""/>
    <x v="6"/>
    <s v=""/>
    <s v=""/>
    <x v="3"/>
    <x v="9"/>
    <n v="59040"/>
    <x v="2"/>
  </r>
  <r>
    <x v="4"/>
    <x v="100"/>
    <x v="6"/>
    <n v="10"/>
    <x v="100"/>
    <n v="10"/>
    <s v="Primary Care GP enhanced contract"/>
    <s v="Support to care homes to suppoirt hospital discharge and reduce admissions"/>
    <x v="28"/>
    <s v="Chg 8. Enhancing Health in Care Homes"/>
    <s v=""/>
    <x v="1"/>
    <s v=""/>
    <x v="6"/>
    <s v=""/>
    <s v=""/>
    <x v="2"/>
    <x v="9"/>
    <n v="696183"/>
    <x v="1"/>
  </r>
  <r>
    <x v="4"/>
    <x v="100"/>
    <x v="6"/>
    <n v="11"/>
    <x v="100"/>
    <n v="11"/>
    <s v="FNC/Con Care"/>
    <s v="Provision of CHC and FNC"/>
    <x v="16"/>
    <s v="Nursing Home"/>
    <s v=""/>
    <x v="4"/>
    <s v=""/>
    <x v="6"/>
    <s v=""/>
    <s v=""/>
    <x v="2"/>
    <x v="9"/>
    <n v="3809595"/>
    <x v="1"/>
  </r>
  <r>
    <x v="4"/>
    <x v="100"/>
    <x v="6"/>
    <n v="12"/>
    <x v="100"/>
    <n v="12"/>
    <s v="BCF and STP  Programme Management"/>
    <s v="Support staffing for integrated transformation team"/>
    <x v="11"/>
    <s v=""/>
    <s v="Support to BCF programme"/>
    <x v="5"/>
    <s v="Programme team resource to support health and care transformation"/>
    <x v="6"/>
    <s v=""/>
    <s v=""/>
    <x v="1"/>
    <x v="9"/>
    <n v="270000"/>
    <x v="1"/>
  </r>
  <r>
    <x v="4"/>
    <x v="100"/>
    <x v="6"/>
    <n v="13"/>
    <x v="100"/>
    <n v="13"/>
    <s v="Residential Provision "/>
    <s v="Spot provision of residential care placements"/>
    <x v="16"/>
    <s v="Care Home"/>
    <s v=""/>
    <x v="0"/>
    <s v=""/>
    <x v="0"/>
    <s v=""/>
    <s v=""/>
    <x v="1"/>
    <x v="9"/>
    <n v="1283854"/>
    <x v="1"/>
  </r>
  <r>
    <x v="4"/>
    <x v="100"/>
    <x v="6"/>
    <n v="14"/>
    <x v="100"/>
    <n v="14"/>
    <s v="Carers Service"/>
    <s v="Brent Gateway service to support carers "/>
    <x v="12"/>
    <s v="Carer Advice and Support"/>
    <s v=""/>
    <x v="0"/>
    <s v=""/>
    <x v="0"/>
    <s v=""/>
    <s v=""/>
    <x v="1"/>
    <x v="9"/>
    <n v="204000"/>
    <x v="1"/>
  </r>
  <r>
    <x v="4"/>
    <x v="100"/>
    <x v="6"/>
    <n v="15"/>
    <x v="100"/>
    <n v="15"/>
    <s v="Reablement Service (IRRS)"/>
    <s v="Funding integrated rehab and reablement service"/>
    <x v="27"/>
    <s v="Reablement/Rehabilitation Services"/>
    <s v=""/>
    <x v="0"/>
    <s v=""/>
    <x v="0"/>
    <s v=""/>
    <s v=""/>
    <x v="1"/>
    <x v="9"/>
    <n v="948000"/>
    <x v="1"/>
  </r>
  <r>
    <x v="4"/>
    <x v="100"/>
    <x v="6"/>
    <n v="16"/>
    <x v="100"/>
    <n v="16"/>
    <s v="Reablement Home Care Packages"/>
    <s v="Provision of reablement packages at home"/>
    <x v="27"/>
    <s v="Reablement/Rehabilitation Services"/>
    <s v=""/>
    <x v="0"/>
    <s v=""/>
    <x v="0"/>
    <s v=""/>
    <s v=""/>
    <x v="1"/>
    <x v="9"/>
    <n v="750000"/>
    <x v="1"/>
  </r>
  <r>
    <x v="4"/>
    <x v="100"/>
    <x v="6"/>
    <n v="17"/>
    <x v="100"/>
    <n v="17"/>
    <s v="Hospital discharge team"/>
    <s v="Staffing hospital discharge team to facilitate timely hospital discharge"/>
    <x v="28"/>
    <s v="Chg 3. Multi-Disciplinary/Multi-Agency Discharge Teams"/>
    <s v=""/>
    <x v="0"/>
    <s v=""/>
    <x v="0"/>
    <s v=""/>
    <s v=""/>
    <x v="1"/>
    <x v="9"/>
    <n v="719000"/>
    <x v="1"/>
  </r>
  <r>
    <x v="4"/>
    <x v="100"/>
    <x v="6"/>
    <n v="18"/>
    <x v="100"/>
    <n v="18"/>
    <s v="Step Down Beds"/>
    <s v="Contribution to provision of step down nursing beds for discharge to assess for CHC and complex care"/>
    <x v="27"/>
    <s v="Bed Based - Step Up/Down"/>
    <s v=""/>
    <x v="0"/>
    <s v=""/>
    <x v="0"/>
    <s v=""/>
    <s v=""/>
    <x v="1"/>
    <x v="9"/>
    <n v="255000"/>
    <x v="1"/>
  </r>
  <r>
    <x v="4"/>
    <x v="100"/>
    <x v="6"/>
    <n v="19"/>
    <x v="100"/>
    <n v="19"/>
    <s v="Nursing Care Provision"/>
    <s v="Spot provision of nursing care placements"/>
    <x v="16"/>
    <s v="Nursing Home"/>
    <s v=""/>
    <x v="0"/>
    <s v=""/>
    <x v="0"/>
    <s v=""/>
    <s v=""/>
    <x v="1"/>
    <x v="9"/>
    <n v="2436386"/>
    <x v="1"/>
  </r>
  <r>
    <x v="4"/>
    <x v="100"/>
    <x v="6"/>
    <n v="20"/>
    <x v="100"/>
    <n v="20"/>
    <s v="Disability Facilities Grant"/>
    <s v="Provision of a intergarted universal access servicxes to support home adaptations. Budget is pooled with other grants to provide this service"/>
    <x v="13"/>
    <s v="Adaptations"/>
    <s v=""/>
    <x v="0"/>
    <s v=""/>
    <x v="0"/>
    <s v=""/>
    <s v=""/>
    <x v="1"/>
    <x v="2"/>
    <n v="4685921"/>
    <x v="1"/>
  </r>
  <r>
    <x v="4"/>
    <x v="100"/>
    <x v="6"/>
    <n v="21"/>
    <x v="100"/>
    <n v="21"/>
    <s v="BCF and STP Programme Management"/>
    <s v="Support staffing for integrated transformation team"/>
    <x v="11"/>
    <s v=""/>
    <s v="Support to BCF programme"/>
    <x v="0"/>
    <s v=""/>
    <x v="0"/>
    <s v=""/>
    <s v=""/>
    <x v="1"/>
    <x v="9"/>
    <n v="300000"/>
    <x v="1"/>
  </r>
  <r>
    <x v="4"/>
    <x v="100"/>
    <x v="6"/>
    <n v="22"/>
    <x v="100"/>
    <n v="22"/>
    <s v="Discharge to Assess"/>
    <s v="Provision of care packages to cover early discharge from hospital and double up care (for 6 weeks)"/>
    <x v="27"/>
    <s v="Reablement/Rehabilitation Services"/>
    <s v=""/>
    <x v="0"/>
    <s v=""/>
    <x v="0"/>
    <s v=""/>
    <s v=""/>
    <x v="1"/>
    <x v="3"/>
    <n v="1500000"/>
    <x v="1"/>
  </r>
  <r>
    <x v="4"/>
    <x v="100"/>
    <x v="6"/>
    <n v="23"/>
    <x v="100"/>
    <n v="23"/>
    <s v="New Accommodation Independent Living"/>
    <s v="Provision of new supported living units to support people to remain independent"/>
    <x v="16"/>
    <s v="Supported Living"/>
    <s v=""/>
    <x v="0"/>
    <s v=""/>
    <x v="0"/>
    <s v=""/>
    <s v=""/>
    <x v="1"/>
    <x v="3"/>
    <n v="3417698"/>
    <x v="1"/>
  </r>
  <r>
    <x v="4"/>
    <x v="100"/>
    <x v="6"/>
    <n v="24"/>
    <x v="100"/>
    <n v="24"/>
    <s v="Reablement and Step Down Beds"/>
    <s v="Spot purchase step down provision to meet demand"/>
    <x v="27"/>
    <s v="Bed Based - Step Up/Down"/>
    <s v=""/>
    <x v="0"/>
    <s v=""/>
    <x v="0"/>
    <s v=""/>
    <s v=""/>
    <x v="1"/>
    <x v="3"/>
    <n v="800000"/>
    <x v="1"/>
  </r>
  <r>
    <x v="4"/>
    <x v="100"/>
    <x v="6"/>
    <n v="25"/>
    <x v="100"/>
    <n v="25"/>
    <s v="Homecare "/>
    <s v="Provision of homecare packages"/>
    <x v="7"/>
    <s v=""/>
    <s v=""/>
    <x v="0"/>
    <s v=""/>
    <x v="0"/>
    <s v=""/>
    <s v=""/>
    <x v="1"/>
    <x v="3"/>
    <n v="4041590"/>
    <x v="1"/>
  </r>
  <r>
    <x v="4"/>
    <x v="100"/>
    <x v="6"/>
    <n v="26"/>
    <x v="100"/>
    <n v="26"/>
    <s v="Block Purchasing of Beds"/>
    <s v="Block provision of nursing beds"/>
    <x v="16"/>
    <s v="Nursing Home"/>
    <s v=""/>
    <x v="0"/>
    <s v=""/>
    <x v="0"/>
    <s v=""/>
    <s v=""/>
    <x v="1"/>
    <x v="3"/>
    <n v="1000000"/>
    <x v="1"/>
  </r>
  <r>
    <x v="4"/>
    <x v="100"/>
    <x v="6"/>
    <n v="27"/>
    <x v="100"/>
    <n v="27"/>
    <s v="Additional Social Work, Occupational Therapy and Housing Staff"/>
    <s v="Additional staff to support hospital discharge and MDT"/>
    <x v="3"/>
    <s v="Care Planning, Assessment and Review"/>
    <s v=""/>
    <x v="0"/>
    <s v=""/>
    <x v="0"/>
    <s v=""/>
    <s v=""/>
    <x v="1"/>
    <x v="3"/>
    <n v="850000"/>
    <x v="1"/>
  </r>
  <r>
    <x v="4"/>
    <x v="100"/>
    <x v="6"/>
    <n v="28"/>
    <x v="100"/>
    <n v="28"/>
    <s v="Handy Man Service "/>
    <s v="Handy man service to provide speedy adaptations/blitz cleans to support hospital discharge"/>
    <x v="2"/>
    <s v=""/>
    <s v=""/>
    <x v="0"/>
    <s v=""/>
    <x v="0"/>
    <s v=""/>
    <s v=""/>
    <x v="1"/>
    <x v="11"/>
    <n v="31000"/>
    <x v="1"/>
  </r>
  <r>
    <x v="4"/>
    <x v="100"/>
    <x v="6"/>
    <n v="29"/>
    <x v="100"/>
    <n v="29"/>
    <s v="Fund additional placements, both block and spot"/>
    <s v="Additonal nursing and residential placements to meet surge pressures during Winter"/>
    <x v="16"/>
    <s v="Nursing Home"/>
    <s v=""/>
    <x v="0"/>
    <s v=""/>
    <x v="0"/>
    <s v=""/>
    <s v=""/>
    <x v="1"/>
    <x v="11"/>
    <n v="892037"/>
    <x v="2"/>
  </r>
  <r>
    <x v="4"/>
    <x v="100"/>
    <x v="6"/>
    <n v="30"/>
    <x v="100"/>
    <n v="30"/>
    <s v="Housing Assessments (B&amp;B)"/>
    <s v="Additional resource to supporttimnely housing assessments"/>
    <x v="2"/>
    <s v=""/>
    <s v=""/>
    <x v="0"/>
    <s v=""/>
    <x v="0"/>
    <s v=""/>
    <s v=""/>
    <x v="1"/>
    <x v="11"/>
    <n v="10000"/>
    <x v="2"/>
  </r>
  <r>
    <x v="4"/>
    <x v="100"/>
    <x v="6"/>
    <n v="31"/>
    <x v="100"/>
    <n v="31"/>
    <s v="Fund additional social work and care assessor resource for Hospital Discharge Team"/>
    <s v="Expand staffing  to hospital discharge team to ensure resilience during Winter, whilst supporting expansion of Home First pathways"/>
    <x v="28"/>
    <s v="Chg 1. Early Discharge Planning"/>
    <s v=""/>
    <x v="0"/>
    <s v=""/>
    <x v="0"/>
    <s v=""/>
    <s v=""/>
    <x v="1"/>
    <x v="11"/>
    <n v="217000"/>
    <x v="2"/>
  </r>
  <r>
    <x v="4"/>
    <x v="100"/>
    <x v="6"/>
    <n v="32"/>
    <x v="100"/>
    <n v="32"/>
    <s v="Pathway 3-Home First implementation (overnight care)"/>
    <s v="Expand Home First team to ensure capacity to manage complex patients who can be discharged home"/>
    <x v="28"/>
    <s v="Chg 4. Home First / Discharge to Access"/>
    <s v=""/>
    <x v="0"/>
    <s v=""/>
    <x v="0"/>
    <s v=""/>
    <s v=""/>
    <x v="1"/>
    <x v="11"/>
    <n v="100000"/>
    <x v="2"/>
  </r>
  <r>
    <x v="4"/>
    <x v="100"/>
    <x v="6"/>
    <n v="33"/>
    <x v="100"/>
    <n v="33"/>
    <s v="Integrated discharge pathway (2x Sen Pracs) for 9 months"/>
    <s v="Backfill of existing roles to enable key staff to take leading role in transformation and implementation of new integarted discharge pathways "/>
    <x v="28"/>
    <s v="Chg 3. Multi-Disciplinary/Multi-Agency Discharge Teams"/>
    <s v=""/>
    <x v="0"/>
    <s v=""/>
    <x v="0"/>
    <s v=""/>
    <s v=""/>
    <x v="1"/>
    <x v="11"/>
    <n v="93000"/>
    <x v="2"/>
  </r>
  <r>
    <x v="4"/>
    <x v="100"/>
    <x v="6"/>
    <n v="34"/>
    <x v="100"/>
    <n v="34"/>
    <s v="Positive behavioural management in care homes"/>
    <s v="Pilot of new service to support people with demntia in care homes to reduce NEL and discharges"/>
    <x v="28"/>
    <s v="Chg 8. Enhancing Health in Care Homes"/>
    <s v=""/>
    <x v="0"/>
    <s v=""/>
    <x v="0"/>
    <s v=""/>
    <s v=""/>
    <x v="1"/>
    <x v="9"/>
    <n v="83000"/>
    <x v="2"/>
  </r>
  <r>
    <x v="4"/>
    <x v="100"/>
    <x v="6"/>
    <n v="35"/>
    <x v="100"/>
    <n v="35"/>
    <s v="Voluntary sector support "/>
    <s v="Support to co-ordinate pathway 0 discharges from 3 main Trusts"/>
    <x v="28"/>
    <s v="Chg 7. Focus on Choice"/>
    <s v=""/>
    <x v="0"/>
    <s v=""/>
    <x v="0"/>
    <s v=""/>
    <s v=""/>
    <x v="1"/>
    <x v="9"/>
    <n v="15000"/>
    <x v="2"/>
  </r>
  <r>
    <x v="4"/>
    <x v="100"/>
    <x v="6"/>
    <n v="36"/>
    <x v="100"/>
    <n v="36"/>
    <s v="Fund 2 Social Workers  in the Home First team"/>
    <s v="Additional capacity to mange increased flow into Home First pathway"/>
    <x v="28"/>
    <s v="Chg 4. Home First / Discharge to Access"/>
    <s v=""/>
    <x v="0"/>
    <s v=""/>
    <x v="0"/>
    <s v=""/>
    <s v=""/>
    <x v="1"/>
    <x v="9"/>
    <n v="104000"/>
    <x v="2"/>
  </r>
  <r>
    <x v="4"/>
    <x v="100"/>
    <x v="6"/>
    <n v="37"/>
    <x v="100"/>
    <n v="37"/>
    <s v="Reablement training"/>
    <s v="Provision of training to reablement providers to drive up quality and effectiveness of reablement"/>
    <x v="15"/>
    <s v=""/>
    <s v=""/>
    <x v="0"/>
    <s v=""/>
    <x v="0"/>
    <s v=""/>
    <s v=""/>
    <x v="1"/>
    <x v="9"/>
    <n v="20000"/>
    <x v="2"/>
  </r>
  <r>
    <x v="4"/>
    <x v="100"/>
    <x v="6"/>
    <n v="38"/>
    <x v="100"/>
    <n v="38"/>
    <s v="Assistive technology"/>
    <s v="Pilot of new TEC equipment to enable people to remain independent and at home"/>
    <x v="1"/>
    <s v="Telecare"/>
    <s v=""/>
    <x v="0"/>
    <s v=""/>
    <x v="0"/>
    <s v=""/>
    <s v=""/>
    <x v="1"/>
    <x v="9"/>
    <n v="70000"/>
    <x v="2"/>
  </r>
  <r>
    <x v="4"/>
    <x v="100"/>
    <x v="6"/>
    <n v="39"/>
    <x v="100"/>
    <n v="39"/>
    <s v="Placement premium plus"/>
    <s v="Additional funding for nursing and residential homes for timely assessment and placemenbt from hospital"/>
    <x v="28"/>
    <s v="Chg 6. Trusted Assessors"/>
    <s v=""/>
    <x v="0"/>
    <s v=""/>
    <x v="0"/>
    <s v=""/>
    <s v=""/>
    <x v="1"/>
    <x v="9"/>
    <n v="35000"/>
    <x v="2"/>
  </r>
  <r>
    <x v="4"/>
    <x v="100"/>
    <x v="6"/>
    <n v="40"/>
    <x v="100"/>
    <n v="40"/>
    <s v="Nurse Assessor"/>
    <s v="CHC nurse assessor to manage hospital discharge into Home First and step down beds, and support flow through step down beds"/>
    <x v="28"/>
    <s v="Chg 4. Home First / Discharge to Access"/>
    <s v=""/>
    <x v="0"/>
    <s v=""/>
    <x v="0"/>
    <s v=""/>
    <s v=""/>
    <x v="1"/>
    <x v="9"/>
    <n v="67400"/>
    <x v="2"/>
  </r>
  <r>
    <x v="4"/>
    <x v="100"/>
    <x v="6"/>
    <n v="41"/>
    <x v="100"/>
    <n v="41"/>
    <s v="Extra care (Visram) step down capacity"/>
    <s v="Additional capacity in extra care to support step down"/>
    <x v="16"/>
    <s v="Extra Care"/>
    <s v=""/>
    <x v="0"/>
    <s v=""/>
    <x v="0"/>
    <s v=""/>
    <s v=""/>
    <x v="1"/>
    <x v="9"/>
    <n v="415000"/>
    <x v="2"/>
  </r>
  <r>
    <x v="4"/>
    <x v="101"/>
    <x v="6"/>
    <n v="1"/>
    <x v="101"/>
    <n v="1"/>
    <s v="D2A staffing"/>
    <s v="Other interventions to minimise delayed discharges, implement good practise on discharge and discharge planning"/>
    <x v="9"/>
    <s v="Integrated workforce"/>
    <s v=""/>
    <x v="1"/>
    <s v=""/>
    <x v="6"/>
    <s v=""/>
    <s v=""/>
    <x v="1"/>
    <x v="11"/>
    <n v="95236"/>
    <x v="1"/>
  </r>
  <r>
    <x v="4"/>
    <x v="101"/>
    <x v="6"/>
    <n v="2"/>
    <x v="101"/>
    <n v="2"/>
    <s v="Equipment"/>
    <s v="Improved equipment serviices to speed up turnaround times"/>
    <x v="1"/>
    <s v="Community Based Equipment"/>
    <s v=""/>
    <x v="0"/>
    <s v=""/>
    <x v="0"/>
    <s v=""/>
    <s v=""/>
    <x v="2"/>
    <x v="11"/>
    <n v="214282"/>
    <x v="1"/>
  </r>
  <r>
    <x v="4"/>
    <x v="101"/>
    <x v="6"/>
    <n v="3"/>
    <x v="101"/>
    <n v="3"/>
    <s v="DomCare"/>
    <s v="Additional domiciliary care packages"/>
    <x v="7"/>
    <s v=""/>
    <s v=""/>
    <x v="0"/>
    <s v=""/>
    <x v="0"/>
    <s v=""/>
    <s v=""/>
    <x v="2"/>
    <x v="11"/>
    <n v="71427"/>
    <x v="1"/>
  </r>
  <r>
    <x v="4"/>
    <x v="101"/>
    <x v="6"/>
    <n v="4"/>
    <x v="101"/>
    <n v="4"/>
    <s v="Placements"/>
    <s v="Specialist placements .e.g. dementia, mental health and learning disabilities"/>
    <x v="16"/>
    <s v="Other"/>
    <s v="Learning Disability, Care Home and Nursing Home"/>
    <x v="0"/>
    <s v=""/>
    <x v="0"/>
    <s v=""/>
    <s v=""/>
    <x v="2"/>
    <x v="11"/>
    <n v="404755"/>
    <x v="1"/>
  </r>
  <r>
    <x v="4"/>
    <x v="101"/>
    <x v="6"/>
    <n v="5"/>
    <x v="101"/>
    <n v="5"/>
    <s v="D2A Placements"/>
    <s v="Specialist placements to support Discharge to Assess"/>
    <x v="16"/>
    <s v="Care Home"/>
    <s v=""/>
    <x v="1"/>
    <s v=""/>
    <x v="0"/>
    <s v=""/>
    <s v=""/>
    <x v="2"/>
    <x v="11"/>
    <n v="83332"/>
    <x v="1"/>
  </r>
  <r>
    <x v="4"/>
    <x v="101"/>
    <x v="6"/>
    <n v="6"/>
    <x v="101"/>
    <n v="6"/>
    <s v="D2A DomCare"/>
    <s v="Dedicated discharge teams embedded in domiciliary care providers"/>
    <x v="7"/>
    <s v=""/>
    <s v=""/>
    <x v="0"/>
    <s v=""/>
    <x v="0"/>
    <s v=""/>
    <s v=""/>
    <x v="2"/>
    <x v="11"/>
    <n v="321423"/>
    <x v="1"/>
  </r>
  <r>
    <x v="4"/>
    <x v="101"/>
    <x v="6"/>
    <n v="7"/>
    <x v="101"/>
    <n v="7"/>
    <s v="DFG"/>
    <s v="Personalised support/care at home"/>
    <x v="13"/>
    <s v="Adaptations"/>
    <s v=""/>
    <x v="0"/>
    <s v=""/>
    <x v="0"/>
    <s v=""/>
    <s v=""/>
    <x v="2"/>
    <x v="2"/>
    <n v="2152696"/>
    <x v="1"/>
  </r>
  <r>
    <x v="4"/>
    <x v="101"/>
    <x v="6"/>
    <n v="8"/>
    <x v="101"/>
    <n v="8"/>
    <s v="Reablement services"/>
    <s v="Reablement capacity"/>
    <x v="28"/>
    <s v="Chg 4. Home First / Discharge to Access"/>
    <s v=""/>
    <x v="0"/>
    <s v=""/>
    <x v="0"/>
    <s v=""/>
    <s v=""/>
    <x v="1"/>
    <x v="9"/>
    <n v="870000"/>
    <x v="1"/>
  </r>
  <r>
    <x v="4"/>
    <x v="101"/>
    <x v="6"/>
    <n v="9"/>
    <x v="101"/>
    <n v="9"/>
    <s v="Intermediate Care Services"/>
    <s v="Winter Pressures "/>
    <x v="27"/>
    <s v="Reablement/Rehabilitation Services"/>
    <s v=""/>
    <x v="0"/>
    <s v=""/>
    <x v="0"/>
    <s v=""/>
    <s v=""/>
    <x v="2"/>
    <x v="9"/>
    <n v="1048000"/>
    <x v="1"/>
  </r>
  <r>
    <x v="4"/>
    <x v="101"/>
    <x v="6"/>
    <n v="10"/>
    <x v="101"/>
    <n v="10"/>
    <s v="Intermediate Care Services"/>
    <s v="Winter Pressures "/>
    <x v="27"/>
    <s v="Reablement/Rehabilitation Services"/>
    <s v=""/>
    <x v="1"/>
    <s v=""/>
    <x v="6"/>
    <s v=""/>
    <s v=""/>
    <x v="8"/>
    <x v="9"/>
    <n v="659000"/>
    <x v="1"/>
  </r>
  <r>
    <x v="4"/>
    <x v="101"/>
    <x v="6"/>
    <n v="11"/>
    <x v="101"/>
    <n v="11"/>
    <s v="Assistive Technologies"/>
    <s v="Integrated Care record"/>
    <x v="3"/>
    <s v="Care Planning, Assessment and Review"/>
    <s v=""/>
    <x v="5"/>
    <s v="voluntary sector"/>
    <x v="6"/>
    <s v=""/>
    <s v=""/>
    <x v="8"/>
    <x v="9"/>
    <n v="385000"/>
    <x v="1"/>
  </r>
  <r>
    <x v="4"/>
    <x v="101"/>
    <x v="6"/>
    <n v="12"/>
    <x v="101"/>
    <n v="12"/>
    <s v="Assistive Technologies"/>
    <s v="Integrated Care Record - staffing"/>
    <x v="3"/>
    <s v="Other"/>
    <s v="Staffing"/>
    <x v="0"/>
    <s v=""/>
    <x v="0"/>
    <s v=""/>
    <s v=""/>
    <x v="1"/>
    <x v="9"/>
    <n v="56000"/>
    <x v="1"/>
  </r>
  <r>
    <x v="4"/>
    <x v="101"/>
    <x v="6"/>
    <n v="13"/>
    <x v="101"/>
    <n v="13"/>
    <s v="Intermediate Care Services"/>
    <s v="Intermediate Care cost pressures"/>
    <x v="27"/>
    <s v="Bed Based - Step Up/Down"/>
    <s v=""/>
    <x v="1"/>
    <s v=""/>
    <x v="6"/>
    <s v=""/>
    <s v=""/>
    <x v="8"/>
    <x v="9"/>
    <n v="638000"/>
    <x v="1"/>
  </r>
  <r>
    <x v="4"/>
    <x v="101"/>
    <x v="6"/>
    <n v="14"/>
    <x v="101"/>
    <n v="14"/>
    <s v="Assistive Technologies"/>
    <s v="Community Equipment cost pressures"/>
    <x v="1"/>
    <s v="Community Based Equipment"/>
    <s v=""/>
    <x v="0"/>
    <s v=""/>
    <x v="0"/>
    <s v=""/>
    <s v=""/>
    <x v="2"/>
    <x v="9"/>
    <n v="431000"/>
    <x v="1"/>
  </r>
  <r>
    <x v="4"/>
    <x v="101"/>
    <x v="6"/>
    <n v="15"/>
    <x v="101"/>
    <n v="15"/>
    <s v="Personalised Support/care at home"/>
    <s v="Dementia Universal Support Service"/>
    <x v="15"/>
    <s v=""/>
    <s v=""/>
    <x v="0"/>
    <s v=""/>
    <x v="0"/>
    <s v=""/>
    <s v=""/>
    <x v="0"/>
    <x v="9"/>
    <n v="531000"/>
    <x v="1"/>
  </r>
  <r>
    <x v="4"/>
    <x v="101"/>
    <x v="6"/>
    <n v="16"/>
    <x v="101"/>
    <n v="16"/>
    <s v="Personalised Support/care at home"/>
    <s v="Dementia Diagnosis"/>
    <x v="15"/>
    <s v=""/>
    <s v=""/>
    <x v="2"/>
    <s v=""/>
    <x v="6"/>
    <s v=""/>
    <s v=""/>
    <x v="8"/>
    <x v="9"/>
    <n v="632000"/>
    <x v="1"/>
  </r>
  <r>
    <x v="4"/>
    <x v="101"/>
    <x v="6"/>
    <n v="17"/>
    <x v="101"/>
    <n v="17"/>
    <s v="Improving healthcare services to Care Homes"/>
    <s v="Extra Care Housing cost pressures"/>
    <x v="2"/>
    <s v=""/>
    <s v=""/>
    <x v="0"/>
    <s v=""/>
    <x v="0"/>
    <s v=""/>
    <s v=""/>
    <x v="2"/>
    <x v="9"/>
    <n v="427000"/>
    <x v="1"/>
  </r>
  <r>
    <x v="4"/>
    <x v="101"/>
    <x v="6"/>
    <n v="18"/>
    <x v="101"/>
    <n v="18"/>
    <s v="Improving healthcare services to Care Homes"/>
    <s v="Health support into care homes"/>
    <x v="7"/>
    <s v=""/>
    <s v=""/>
    <x v="5"/>
    <s v="voluntary sector"/>
    <x v="6"/>
    <s v=""/>
    <s v=""/>
    <x v="8"/>
    <x v="9"/>
    <n v="320000"/>
    <x v="1"/>
  </r>
  <r>
    <x v="4"/>
    <x v="101"/>
    <x v="6"/>
    <n v="19"/>
    <x v="101"/>
    <n v="19"/>
    <s v="Support for carers/assistive technology"/>
    <s v="Health and wellbeing contract"/>
    <x v="0"/>
    <s v="Other"/>
    <s v="contract to help people living in Bromley borough to improve and maintain their health and wellbeing"/>
    <x v="5"/>
    <s v="voluntary sector"/>
    <x v="6"/>
    <s v=""/>
    <s v=""/>
    <x v="0"/>
    <x v="9"/>
    <n v="1714000"/>
    <x v="1"/>
  </r>
  <r>
    <x v="4"/>
    <x v="101"/>
    <x v="6"/>
    <n v="20"/>
    <x v="101"/>
    <n v="20"/>
    <s v="Risk pool"/>
    <s v="Risk against acute performance"/>
    <x v="11"/>
    <s v=""/>
    <s v="acute overspend"/>
    <x v="3"/>
    <s v=""/>
    <x v="6"/>
    <s v=""/>
    <s v=""/>
    <x v="8"/>
    <x v="9"/>
    <n v="1374000"/>
    <x v="1"/>
  </r>
  <r>
    <x v="4"/>
    <x v="101"/>
    <x v="6"/>
    <n v="21"/>
    <x v="101"/>
    <n v="21"/>
    <s v="Risk pool"/>
    <s v="Transfer of care Bureau"/>
    <x v="28"/>
    <s v="Chg 3. Multi-Disciplinary/Multi-Agency Discharge Teams"/>
    <s v=""/>
    <x v="1"/>
    <s v=""/>
    <x v="6"/>
    <s v=""/>
    <s v=""/>
    <x v="8"/>
    <x v="9"/>
    <n v="575000"/>
    <x v="1"/>
  </r>
  <r>
    <x v="4"/>
    <x v="101"/>
    <x v="6"/>
    <n v="22"/>
    <x v="101"/>
    <n v="22"/>
    <s v="Risk pool"/>
    <s v="Transfer of care bureau - staffing"/>
    <x v="9"/>
    <s v="Integrated workforce"/>
    <s v=""/>
    <x v="0"/>
    <s v=""/>
    <x v="0"/>
    <s v=""/>
    <s v=""/>
    <x v="1"/>
    <x v="9"/>
    <n v="48000"/>
    <x v="1"/>
  </r>
  <r>
    <x v="4"/>
    <x v="101"/>
    <x v="6"/>
    <n v="23"/>
    <x v="101"/>
    <n v="23"/>
    <s v="Personalised Support/care at home"/>
    <s v="Protecting Social Care"/>
    <x v="11"/>
    <s v=""/>
    <s v="Funding across all aspects of social care"/>
    <x v="0"/>
    <s v=""/>
    <x v="0"/>
    <s v=""/>
    <s v=""/>
    <x v="1"/>
    <x v="9"/>
    <n v="9155000"/>
    <x v="1"/>
  </r>
  <r>
    <x v="4"/>
    <x v="101"/>
    <x v="6"/>
    <n v="24"/>
    <x v="101"/>
    <n v="24"/>
    <s v="Support for carers"/>
    <s v="Carers Funding"/>
    <x v="12"/>
    <s v="Carer Advice and Support"/>
    <s v=""/>
    <x v="5"/>
    <s v="voluntary sector"/>
    <x v="6"/>
    <s v=""/>
    <s v=""/>
    <x v="8"/>
    <x v="9"/>
    <n v="538000"/>
    <x v="1"/>
  </r>
  <r>
    <x v="4"/>
    <x v="101"/>
    <x v="6"/>
    <n v="25"/>
    <x v="101"/>
    <n v="25"/>
    <s v="Reablement services"/>
    <s v="Reablement capacity"/>
    <x v="15"/>
    <s v=""/>
    <s v=""/>
    <x v="1"/>
    <s v=""/>
    <x v="6"/>
    <s v=""/>
    <s v=""/>
    <x v="8"/>
    <x v="9"/>
    <n v="971000"/>
    <x v="1"/>
  </r>
  <r>
    <x v="4"/>
    <x v="101"/>
    <x v="6"/>
    <n v="26"/>
    <x v="101"/>
    <n v="26"/>
    <s v="Reablement services"/>
    <s v="Reablement capacity"/>
    <x v="15"/>
    <s v=""/>
    <s v=""/>
    <x v="0"/>
    <s v=""/>
    <x v="0"/>
    <s v=""/>
    <s v=""/>
    <x v="1"/>
    <x v="9"/>
    <n v="321000"/>
    <x v="1"/>
  </r>
  <r>
    <x v="4"/>
    <x v="101"/>
    <x v="6"/>
    <n v="27"/>
    <x v="101"/>
    <n v="27"/>
    <s v="Intermediate Care Services"/>
    <s v="Intermediate care cost pressures"/>
    <x v="27"/>
    <s v="Bed Based - Step Up/Down"/>
    <s v=""/>
    <x v="0"/>
    <s v=""/>
    <x v="0"/>
    <s v=""/>
    <s v=""/>
    <x v="2"/>
    <x v="9"/>
    <n v="153000"/>
    <x v="1"/>
  </r>
  <r>
    <x v="4"/>
    <x v="101"/>
    <x v="6"/>
    <n v="28"/>
    <x v="101"/>
    <n v="28"/>
    <s v="BCF Post"/>
    <s v="Staffing"/>
    <x v="11"/>
    <s v=""/>
    <s v="Staffing"/>
    <x v="0"/>
    <s v=""/>
    <x v="0"/>
    <s v=""/>
    <s v=""/>
    <x v="1"/>
    <x v="9"/>
    <n v="37000"/>
    <x v="1"/>
  </r>
  <r>
    <x v="4"/>
    <x v="101"/>
    <x v="6"/>
    <n v="29"/>
    <x v="101"/>
    <n v="29"/>
    <s v="Assistive Technology"/>
    <s v="Community Equipment cost pressures"/>
    <x v="1"/>
    <s v="Community Based Equipment"/>
    <s v=""/>
    <x v="1"/>
    <s v=""/>
    <x v="6"/>
    <s v=""/>
    <s v=""/>
    <x v="2"/>
    <x v="9"/>
    <n v="159000"/>
    <x v="1"/>
  </r>
  <r>
    <x v="4"/>
    <x v="101"/>
    <x v="6"/>
    <n v="30"/>
    <x v="101"/>
    <n v="30"/>
    <s v="Community and Social Care Development Fund"/>
    <s v="Development of joint initiatives"/>
    <x v="11"/>
    <s v=""/>
    <s v="Joint initiatives across all areas"/>
    <x v="0"/>
    <s v=""/>
    <x v="0"/>
    <s v=""/>
    <s v=""/>
    <x v="1"/>
    <x v="9"/>
    <n v="658826"/>
    <x v="1"/>
  </r>
  <r>
    <x v="4"/>
    <x v="101"/>
    <x v="6"/>
    <n v="31"/>
    <x v="101"/>
    <n v="31"/>
    <s v="Transformation of Social Care"/>
    <s v="Recruitment and retention of staff and transformation activities"/>
    <x v="11"/>
    <s v=""/>
    <s v="Recruitment and retention"/>
    <x v="0"/>
    <s v=""/>
    <x v="0"/>
    <s v=""/>
    <s v=""/>
    <x v="1"/>
    <x v="3"/>
    <n v="60000"/>
    <x v="1"/>
  </r>
  <r>
    <x v="4"/>
    <x v="101"/>
    <x v="6"/>
    <n v="32"/>
    <x v="101"/>
    <n v="32"/>
    <s v="CHC Lead"/>
    <s v="Recruitment of CHC Social Worker/Care Manager"/>
    <x v="11"/>
    <s v=""/>
    <s v="Staffing"/>
    <x v="0"/>
    <s v=""/>
    <x v="0"/>
    <s v=""/>
    <s v=""/>
    <x v="1"/>
    <x v="3"/>
    <n v="55000"/>
    <x v="1"/>
  </r>
  <r>
    <x v="4"/>
    <x v="101"/>
    <x v="6"/>
    <n v="33"/>
    <x v="101"/>
    <n v="33"/>
    <s v="Finance lead"/>
    <s v="Support work of IBCF"/>
    <x v="11"/>
    <s v=""/>
    <s v="staffing"/>
    <x v="0"/>
    <s v=""/>
    <x v="0"/>
    <s v=""/>
    <s v=""/>
    <x v="1"/>
    <x v="3"/>
    <n v="85000"/>
    <x v="1"/>
  </r>
  <r>
    <x v="4"/>
    <x v="101"/>
    <x v="6"/>
    <n v="34"/>
    <x v="101"/>
    <n v="34"/>
    <s v="Assistive Technology"/>
    <s v="Just checking monitoring system for people at home"/>
    <x v="1"/>
    <s v="Telecare"/>
    <s v=""/>
    <x v="0"/>
    <s v=""/>
    <x v="0"/>
    <s v=""/>
    <s v=""/>
    <x v="2"/>
    <x v="3"/>
    <n v="25000"/>
    <x v="1"/>
  </r>
  <r>
    <x v="4"/>
    <x v="101"/>
    <x v="6"/>
    <n v="35"/>
    <x v="101"/>
    <n v="35"/>
    <s v="Transitions Programme Lead"/>
    <s v="development of transition role for children and their families"/>
    <x v="12"/>
    <s v="Other"/>
    <s v="Staffing"/>
    <x v="0"/>
    <s v=""/>
    <x v="0"/>
    <s v=""/>
    <s v=""/>
    <x v="1"/>
    <x v="3"/>
    <n v="50000"/>
    <x v="1"/>
  </r>
  <r>
    <x v="4"/>
    <x v="101"/>
    <x v="6"/>
    <n v="36"/>
    <x v="101"/>
    <n v="36"/>
    <s v="Integrated Care networks"/>
    <s v="Designed to help complex patients stay well and remain independent"/>
    <x v="28"/>
    <s v="Chg 3. Multi-Disciplinary/Multi-Agency Discharge Teams"/>
    <s v=""/>
    <x v="1"/>
    <s v=""/>
    <x v="6"/>
    <s v=""/>
    <s v=""/>
    <x v="1"/>
    <x v="3"/>
    <n v="779000"/>
    <x v="1"/>
  </r>
  <r>
    <x v="4"/>
    <x v="101"/>
    <x v="6"/>
    <n v="37"/>
    <x v="101"/>
    <n v="37"/>
    <s v="D2A in ECH"/>
    <s v="review of current assessment process and step down beds"/>
    <x v="28"/>
    <s v="Chg 4. Home First / Discharge to Access"/>
    <s v=""/>
    <x v="1"/>
    <s v=""/>
    <x v="6"/>
    <s v=""/>
    <s v=""/>
    <x v="2"/>
    <x v="3"/>
    <n v="180000"/>
    <x v="1"/>
  </r>
  <r>
    <x v="4"/>
    <x v="101"/>
    <x v="6"/>
    <n v="38"/>
    <x v="101"/>
    <n v="38"/>
    <s v="Safeguarding - SLAM"/>
    <s v="managing safeguarding interventions  effectiveky in a community and hospital setting"/>
    <x v="10"/>
    <s v=""/>
    <s v=""/>
    <x v="2"/>
    <s v=""/>
    <x v="6"/>
    <s v=""/>
    <s v=""/>
    <x v="3"/>
    <x v="3"/>
    <n v="156000"/>
    <x v="1"/>
  </r>
  <r>
    <x v="4"/>
    <x v="101"/>
    <x v="6"/>
    <n v="39"/>
    <x v="101"/>
    <n v="39"/>
    <s v="Offsetting growth"/>
    <s v="Managing demand across the services"/>
    <x v="17"/>
    <s v="Integrated Personalised Commissioning"/>
    <s v=""/>
    <x v="0"/>
    <s v=""/>
    <x v="0"/>
    <s v=""/>
    <s v=""/>
    <x v="1"/>
    <x v="3"/>
    <n v="4922784"/>
    <x v="1"/>
  </r>
  <r>
    <x v="4"/>
    <x v="102"/>
    <x v="6"/>
    <n v="1"/>
    <x v="102"/>
    <n v="1"/>
    <s v="Assistive Technology - Careline"/>
    <s v="Careline Tele Care provides assistive technology and response service to deal with emergency calls to enable them to remain living in their own homes for longer in a safe and independent manner. A range of packages are supplied from pressure pads that det"/>
    <x v="1"/>
    <s v="Telecare"/>
    <s v=""/>
    <x v="0"/>
    <s v=""/>
    <x v="0"/>
    <s v=""/>
    <s v=""/>
    <x v="1"/>
    <x v="9"/>
    <n v="1032054"/>
    <x v="1"/>
  </r>
  <r>
    <x v="4"/>
    <x v="102"/>
    <x v="6"/>
    <n v="2"/>
    <x v="102"/>
    <n v="2"/>
    <s v="Carers Breaks"/>
    <s v="Care Act compliant approach to assessing and supporting carers. Carers can receive personal budgets to support them to achieve eligible outcomes and improve their wellbeing. "/>
    <x v="12"/>
    <s v="Respite Services"/>
    <s v=""/>
    <x v="0"/>
    <s v=""/>
    <x v="0"/>
    <s v=""/>
    <s v=""/>
    <x v="1"/>
    <x v="9"/>
    <n v="223007"/>
    <x v="1"/>
  </r>
  <r>
    <x v="4"/>
    <x v="102"/>
    <x v="6"/>
    <n v="3"/>
    <x v="102"/>
    <n v="3"/>
    <s v="Homecare Support Packages"/>
    <s v="Contributes to the delivery of care support packages approved within ASC under the Care Act 2014, ensuring the supported individual is able to have appropriate choice and control over the way they live their life and is enabled to maximise their independe"/>
    <x v="7"/>
    <s v=""/>
    <s v=""/>
    <x v="0"/>
    <s v=""/>
    <x v="0"/>
    <s v=""/>
    <s v=""/>
    <x v="2"/>
    <x v="9"/>
    <n v="2807233"/>
    <x v="1"/>
  </r>
  <r>
    <x v="4"/>
    <x v="102"/>
    <x v="6"/>
    <n v="4"/>
    <x v="102"/>
    <n v="4"/>
    <s v="Family Group Conference"/>
    <s v="Evidenced based intervention to help families support each other and prevent family breakdown. that FGCs can prevent non-elective admissions by better arranging the formal and informal networks of support around a person."/>
    <x v="3"/>
    <s v="Care Planning, Assessment and Review"/>
    <s v=""/>
    <x v="0"/>
    <s v=""/>
    <x v="0"/>
    <s v=""/>
    <s v=""/>
    <x v="1"/>
    <x v="9"/>
    <n v="60000"/>
    <x v="1"/>
  </r>
  <r>
    <x v="4"/>
    <x v="102"/>
    <x v="6"/>
    <n v="5"/>
    <x v="102"/>
    <n v="5"/>
    <s v="Hospital Social Work Service"/>
    <s v="One purpose of the scheme is to provide a social care service to the two acute hospital trusts to support seven day week"/>
    <x v="28"/>
    <s v="Chg 5. Seven-Day Services"/>
    <s v=""/>
    <x v="0"/>
    <s v=""/>
    <x v="0"/>
    <s v=""/>
    <s v=""/>
    <x v="1"/>
    <x v="9"/>
    <n v="124000"/>
    <x v="1"/>
  </r>
  <r>
    <x v="4"/>
    <x v="102"/>
    <x v="6"/>
    <n v="6"/>
    <x v="102"/>
    <n v="6"/>
    <s v="Integrated Locality Teams"/>
    <s v="Social workers are located within 3 GP practices and &quot;within reach&quot; of 3 further practices across 3 Camden CCG localities. "/>
    <x v="3"/>
    <s v="Care Planning, Assessment and Review"/>
    <s v=""/>
    <x v="0"/>
    <s v=""/>
    <x v="0"/>
    <s v=""/>
    <s v=""/>
    <x v="1"/>
    <x v="9"/>
    <n v="632716"/>
    <x v="1"/>
  </r>
  <r>
    <x v="4"/>
    <x v="102"/>
    <x v="6"/>
    <n v="7"/>
    <x v="102"/>
    <n v="7"/>
    <s v="Funding for Placement without Prejudice Protocol (complex assessment placements)"/>
    <s v="This protocol sets out how Camden Clinical Commissioning Group (CCCG) and The London Borough of Camden (LBC) will work together to facilitate hospital discharge for patients with complex needs who require further statutory health and care assessments to b"/>
    <x v="28"/>
    <s v="Chg 4. Home First / Discharge to Access"/>
    <s v=""/>
    <x v="0"/>
    <s v=""/>
    <x v="6"/>
    <s v=""/>
    <s v=""/>
    <x v="2"/>
    <x v="9"/>
    <n v="254475"/>
    <x v="1"/>
  </r>
  <r>
    <x v="4"/>
    <x v="102"/>
    <x v="6"/>
    <n v="8"/>
    <x v="102"/>
    <n v="8"/>
    <s v="Reablement - Homecare"/>
    <s v="Free reablement homecare service for up to 6 weeks to assist individuals to regain the skills and ability to manage their own personal care, domestic tasks and re-engage with activities outside the home independently of any support."/>
    <x v="27"/>
    <s v="Reablement/Rehabilitation Services"/>
    <s v=""/>
    <x v="0"/>
    <s v=""/>
    <x v="0"/>
    <s v=""/>
    <s v=""/>
    <x v="2"/>
    <x v="9"/>
    <n v="1095000"/>
    <x v="1"/>
  </r>
  <r>
    <x v="4"/>
    <x v="102"/>
    <x v="6"/>
    <n v="9"/>
    <x v="102"/>
    <n v="9"/>
    <s v="Reablement - Mental Health Outreach Service"/>
    <s v="MH outreach worker providing up to 8 weeks of support to enable people with mental ill-health to live independently and access community services."/>
    <x v="10"/>
    <s v=""/>
    <s v=""/>
    <x v="0"/>
    <s v=""/>
    <x v="0"/>
    <s v=""/>
    <s v=""/>
    <x v="5"/>
    <x v="9"/>
    <n v="40000"/>
    <x v="1"/>
  </r>
  <r>
    <x v="4"/>
    <x v="102"/>
    <x v="6"/>
    <n v="10"/>
    <x v="102"/>
    <n v="10"/>
    <s v="Reablement Development - Staffing Costs"/>
    <s v="Support to develop a new integrated health and social care service model for reablement."/>
    <x v="9"/>
    <s v="Integrated models of provision"/>
    <s v=""/>
    <x v="0"/>
    <s v=""/>
    <x v="0"/>
    <s v=""/>
    <s v=""/>
    <x v="1"/>
    <x v="9"/>
    <n v="53949"/>
    <x v="1"/>
  </r>
  <r>
    <x v="4"/>
    <x v="102"/>
    <x v="6"/>
    <n v="11"/>
    <x v="102"/>
    <n v="11"/>
    <s v="Reablement Flats"/>
    <s v="Reablement service at Henderson Court covering care packages and also rental costs for up to 14 flats"/>
    <x v="28"/>
    <s v="Chg 4. Home First / Discharge to Access"/>
    <s v=""/>
    <x v="0"/>
    <s v=""/>
    <x v="0"/>
    <s v=""/>
    <s v=""/>
    <x v="1"/>
    <x v="9"/>
    <n v="500000"/>
    <x v="1"/>
  </r>
  <r>
    <x v="4"/>
    <x v="102"/>
    <x v="6"/>
    <n v="12"/>
    <x v="102"/>
    <n v="12"/>
    <s v="Social Work Virtual Reablement Team"/>
    <s v="5 Social Workers/Access and Support Officers who are based in Camden's acute hospitals (2 in the RFH, 2 in UCH and 1 in St Pancras)."/>
    <x v="28"/>
    <s v="Chg 3. Multi-Disciplinary/Multi-Agency Discharge Teams"/>
    <s v=""/>
    <x v="0"/>
    <s v=""/>
    <x v="0"/>
    <s v=""/>
    <s v=""/>
    <x v="1"/>
    <x v="9"/>
    <n v="359922"/>
    <x v="1"/>
  </r>
  <r>
    <x v="4"/>
    <x v="102"/>
    <x v="6"/>
    <n v="13"/>
    <x v="102"/>
    <n v="13"/>
    <s v="Wish Plus (+)"/>
    <s v="A referral service which links residents to a range of Warmth, Income, Safety and Health services"/>
    <x v="0"/>
    <s v="Other"/>
    <s v="Physical Health / Wellbeing"/>
    <x v="0"/>
    <s v=""/>
    <x v="0"/>
    <s v=""/>
    <s v=""/>
    <x v="1"/>
    <x v="9"/>
    <n v="34609"/>
    <x v="1"/>
  </r>
  <r>
    <x v="4"/>
    <x v="102"/>
    <x v="6"/>
    <n v="14"/>
    <x v="102"/>
    <n v="14"/>
    <s v="Complex Care Case Management"/>
    <s v="To anticipate, co-ordinate and join up health and social care for patients at a high risk of unplanned admissions through the provision of three case managers working in each locality, based at Belsize Priority, Gospel Oak and Hunter Street Health Centres"/>
    <x v="3"/>
    <s v="Care Planning, Assessment and Review"/>
    <s v=""/>
    <x v="1"/>
    <s v=""/>
    <x v="6"/>
    <s v=""/>
    <s v=""/>
    <x v="3"/>
    <x v="9"/>
    <n v="81200"/>
    <x v="1"/>
  </r>
  <r>
    <x v="4"/>
    <x v="102"/>
    <x v="6"/>
    <n v="15"/>
    <x v="102"/>
    <n v="15"/>
    <s v="Enhanced Homecare Service"/>
    <s v="Community nurses from all Camden nursing teams will refer non clinical tasks to selected homecare providers who are approved by Adult Social Care (ASC) joint commissioning and who have been able to demonstrate that they have the skills and capacity to und"/>
    <x v="15"/>
    <s v=""/>
    <s v=""/>
    <x v="0"/>
    <s v=""/>
    <x v="0"/>
    <s v=""/>
    <s v=""/>
    <x v="2"/>
    <x v="9"/>
    <n v="186703"/>
    <x v="1"/>
  </r>
  <r>
    <x v="4"/>
    <x v="102"/>
    <x v="6"/>
    <n v="16"/>
    <x v="102"/>
    <n v="16"/>
    <s v="District Nursing"/>
    <s v="Community nursing refers to a diverse range of nurses and support workers who work in the community, including district nurses, intermediate care nurses, community matrons and hospital at home nurses. Community nursing is offered to people within the comm"/>
    <x v="10"/>
    <s v=""/>
    <s v=""/>
    <x v="1"/>
    <s v=""/>
    <x v="6"/>
    <s v=""/>
    <s v=""/>
    <x v="3"/>
    <x v="9"/>
    <n v="3079000"/>
    <x v="1"/>
  </r>
  <r>
    <x v="4"/>
    <x v="102"/>
    <x v="6"/>
    <n v="17"/>
    <x v="102"/>
    <n v="17"/>
    <s v="Carer Support - Advice and Information "/>
    <s v="A wide range of services are offered to support carers and the people they care for"/>
    <x v="12"/>
    <s v="Carer Advice and Support"/>
    <s v=""/>
    <x v="0"/>
    <s v=""/>
    <x v="0"/>
    <s v=""/>
    <s v=""/>
    <x v="0"/>
    <x v="9"/>
    <n v="320639"/>
    <x v="1"/>
  </r>
  <r>
    <x v="4"/>
    <x v="102"/>
    <x v="6"/>
    <n v="18"/>
    <x v="102"/>
    <n v="18"/>
    <s v="Care Navigation in Primary Care"/>
    <s v="Care Navigation has been identified as a key function in the integrated care agenda; supporting an improved offer at primary care level and improving the treatment and coordination of care for frail and elderly patients and those with LTCs. Six care navig"/>
    <x v="0"/>
    <s v="Social Prescribing"/>
    <s v=""/>
    <x v="0"/>
    <s v=""/>
    <x v="6"/>
    <s v=""/>
    <s v=""/>
    <x v="0"/>
    <x v="9"/>
    <n v="340000"/>
    <x v="1"/>
  </r>
  <r>
    <x v="4"/>
    <x v="102"/>
    <x v="6"/>
    <n v="19"/>
    <x v="102"/>
    <n v="19"/>
    <s v="Camden Rapid Response Service"/>
    <s v="The scheme provides an admission avoidance service that ensures patients remain within the community for treatment of urgent conditions that require immediate care. This delivers both health and social care outcomes for residents."/>
    <x v="27"/>
    <s v="Rapid / Crisis Response"/>
    <s v=""/>
    <x v="1"/>
    <s v=""/>
    <x v="6"/>
    <s v=""/>
    <s v=""/>
    <x v="3"/>
    <x v="9"/>
    <n v="400000"/>
    <x v="1"/>
  </r>
  <r>
    <x v="4"/>
    <x v="102"/>
    <x v="6"/>
    <n v="20"/>
    <x v="102"/>
    <n v="20"/>
    <s v="GP Care Home Locally Enhanced Service (LES) "/>
    <s v="The GP Care Homes LES pays some GPs from Camden practices to provide specific support to selected care homes. The support is paid according to the type of bed; £450 per bed per annum for nursing and residential homes and £1400 per bed per annum for interm"/>
    <x v="28"/>
    <s v="Chg 8. Enhancing Health in Care Homes"/>
    <s v=""/>
    <x v="6"/>
    <s v=""/>
    <x v="6"/>
    <s v=""/>
    <s v=""/>
    <x v="3"/>
    <x v="9"/>
    <n v="260000"/>
    <x v="1"/>
  </r>
  <r>
    <x v="4"/>
    <x v="102"/>
    <x v="6"/>
    <n v="21"/>
    <x v="102"/>
    <n v="21"/>
    <s v="Discharge Pathways and Strategic Planning"/>
    <s v="Managing D2A Pathways coordination (staffing team based at Camden CCG)"/>
    <x v="28"/>
    <s v="Chg 1. Early Discharge Planning"/>
    <s v=""/>
    <x v="0"/>
    <s v=""/>
    <x v="6"/>
    <s v=""/>
    <s v=""/>
    <x v="8"/>
    <x v="9"/>
    <n v="160632"/>
    <x v="1"/>
  </r>
  <r>
    <x v="4"/>
    <x v="102"/>
    <x v="6"/>
    <n v="22"/>
    <x v="102"/>
    <n v="22"/>
    <s v="Long Term Care Finders"/>
    <s v="Placements team supporting long-term residential and nursing placements"/>
    <x v="9"/>
    <s v="Integrated workforce"/>
    <s v=""/>
    <x v="0"/>
    <s v=""/>
    <x v="6"/>
    <s v=""/>
    <s v=""/>
    <x v="8"/>
    <x v="9"/>
    <n v="68313"/>
    <x v="1"/>
  </r>
  <r>
    <x v="4"/>
    <x v="102"/>
    <x v="6"/>
    <n v="23"/>
    <x v="102"/>
    <n v="23"/>
    <s v="Integrated Community Equipment Service (ICES)"/>
    <s v="The service loans equipment (free of charge) to anyone who needs support following hospital discharge, help with independent living and people with disabilities, to help maintain their health and independence. This includes all age ranges including childr"/>
    <x v="1"/>
    <s v="Community Based Equipment"/>
    <s v=""/>
    <x v="0"/>
    <s v=""/>
    <x v="0"/>
    <s v=""/>
    <s v=""/>
    <x v="2"/>
    <x v="9"/>
    <n v="1261179"/>
    <x v="1"/>
  </r>
  <r>
    <x v="4"/>
    <x v="102"/>
    <x v="6"/>
    <n v="24"/>
    <x v="102"/>
    <n v="24"/>
    <s v="Occupational Therapy Service - Henderson Court"/>
    <s v="Therapy service for reablement care packages at Henderson Court"/>
    <x v="10"/>
    <s v=""/>
    <s v=""/>
    <x v="0"/>
    <s v=""/>
    <x v="6"/>
    <s v=""/>
    <s v=""/>
    <x v="3"/>
    <x v="9"/>
    <n v="161817"/>
    <x v="1"/>
  </r>
  <r>
    <x v="4"/>
    <x v="102"/>
    <x v="6"/>
    <n v="25"/>
    <x v="102"/>
    <n v="25"/>
    <s v="Carelink - Rehabilitation Services"/>
    <s v="The service provides a structured rehabilitation programme to clients in order to achieve good quality of life and to maximise independence, well-being and choices for those who have been referred by Integrated Primary Care and Early Supported Discharge S"/>
    <x v="28"/>
    <s v="Chg 4. Home First / Discharge to Access"/>
    <s v=""/>
    <x v="0"/>
    <s v=""/>
    <x v="6"/>
    <s v=""/>
    <s v=""/>
    <x v="3"/>
    <x v="9"/>
    <n v="450000"/>
    <x v="1"/>
  </r>
  <r>
    <x v="4"/>
    <x v="102"/>
    <x v="6"/>
    <n v="26"/>
    <x v="102"/>
    <n v="26"/>
    <s v="Dementia Action Alliance"/>
    <s v="Dementia Action Alliance (DAA) is movement which encourages organisations to become more dementia friendly by signing up to the national dementia charter and deciding upon 3 actions to become more dementia friendly. The most common action undertaken by or"/>
    <x v="0"/>
    <s v="Other"/>
    <s v="Mental Health Wellbeing"/>
    <x v="0"/>
    <s v=""/>
    <x v="6"/>
    <s v=""/>
    <s v=""/>
    <x v="0"/>
    <x v="9"/>
    <n v="22819"/>
    <x v="1"/>
  </r>
  <r>
    <x v="4"/>
    <x v="102"/>
    <x v="6"/>
    <n v="27"/>
    <x v="102"/>
    <n v="27"/>
    <s v="Camden Memory Service"/>
    <s v="Service delivered by CIFT providing assessment, treatment and on-going support to people with dementia and their families/friends. "/>
    <x v="0"/>
    <s v="Other"/>
    <s v="Mental Health Wellbeing"/>
    <x v="2"/>
    <s v=""/>
    <x v="6"/>
    <s v=""/>
    <s v=""/>
    <x v="5"/>
    <x v="9"/>
    <n v="164921"/>
    <x v="1"/>
  </r>
  <r>
    <x v="4"/>
    <x v="102"/>
    <x v="6"/>
    <n v="28"/>
    <x v="102"/>
    <n v="28"/>
    <s v="Low Vision Centre"/>
    <s v="The RNIB is commissioned to provide an Integrated Optometric and Rehabilitation Low Vision Service (known as the “Low Vision Centre” LVC).  The LVC offers a multi-disciplinary, integrated and user-centred assessment and rehabilitation service for people l"/>
    <x v="10"/>
    <s v=""/>
    <s v=""/>
    <x v="0"/>
    <s v=""/>
    <x v="6"/>
    <s v=""/>
    <s v=""/>
    <x v="0"/>
    <x v="9"/>
    <n v="55985"/>
    <x v="1"/>
  </r>
  <r>
    <x v="4"/>
    <x v="102"/>
    <x v="6"/>
    <n v="29"/>
    <x v="102"/>
    <n v="29"/>
    <s v="Crisis House - Mental Health Service"/>
    <s v="This is to provide crisis accommodation for people with mental health needs, as an alternative to hospital admissions and complements existing inpatient and home treatment services.  "/>
    <x v="27"/>
    <s v="Rapid / Crisis Response"/>
    <s v=""/>
    <x v="2"/>
    <s v=""/>
    <x v="6"/>
    <s v=""/>
    <s v=""/>
    <x v="5"/>
    <x v="9"/>
    <n v="657000"/>
    <x v="1"/>
  </r>
  <r>
    <x v="4"/>
    <x v="102"/>
    <x v="6"/>
    <n v="30"/>
    <x v="102"/>
    <n v="30"/>
    <s v="Evergreen - Pathway 3 Complex Assessment Beds "/>
    <s v="This scheme funds 2 block and 4 spot non acute inpatient beds on Evergreen Ward for those individuals whose needs are too high to be safely discharged into a community setting through the Funding without Prejudice Protocol. Their statutory assessments the"/>
    <x v="28"/>
    <s v="Chg 4. Home First / Discharge to Access"/>
    <s v=""/>
    <x v="1"/>
    <s v=""/>
    <x v="6"/>
    <s v=""/>
    <s v=""/>
    <x v="3"/>
    <x v="9"/>
    <n v="332619"/>
    <x v="1"/>
  </r>
  <r>
    <x v="4"/>
    <x v="102"/>
    <x v="6"/>
    <n v="31"/>
    <x v="102"/>
    <n v="31"/>
    <s v="Wheelchair service"/>
    <s v="Wheelchair service providing attendant propelled wheelchairs and supporting a fast track response for people needing a wheelchair to support their discharge to normal place of residence."/>
    <x v="1"/>
    <s v="Community Based Equipment"/>
    <s v=""/>
    <x v="0"/>
    <s v=""/>
    <x v="6"/>
    <s v=""/>
    <s v=""/>
    <x v="2"/>
    <x v="9"/>
    <n v="532283"/>
    <x v="2"/>
  </r>
  <r>
    <x v="4"/>
    <x v="102"/>
    <x v="6"/>
    <n v="32"/>
    <x v="102"/>
    <n v="32"/>
    <s v="BCF Finance Support"/>
    <s v="BCF Enabler "/>
    <x v="9"/>
    <s v="Implementation &amp; Change Mgt capacity"/>
    <s v=""/>
    <x v="0"/>
    <s v=""/>
    <x v="1"/>
    <s v="0.5"/>
    <s v="0.5"/>
    <x v="1"/>
    <x v="9"/>
    <n v="25931"/>
    <x v="1"/>
  </r>
  <r>
    <x v="4"/>
    <x v="102"/>
    <x v="6"/>
    <n v="33"/>
    <x v="102"/>
    <n v="33"/>
    <s v="BCF Programme Support"/>
    <s v="BCF Enabler "/>
    <x v="9"/>
    <s v="Implementation &amp; Change Mgt capacity"/>
    <s v=""/>
    <x v="0"/>
    <s v=""/>
    <x v="1"/>
    <s v="0.5"/>
    <s v="0.5"/>
    <x v="1"/>
    <x v="9"/>
    <n v="51862"/>
    <x v="1"/>
  </r>
  <r>
    <x v="4"/>
    <x v="102"/>
    <x v="6"/>
    <n v="34"/>
    <x v="102"/>
    <n v="34"/>
    <s v="Integration Procurement"/>
    <s v="BCF Enabler "/>
    <x v="9"/>
    <s v="Implementation &amp; Change Mgt capacity"/>
    <s v=""/>
    <x v="0"/>
    <s v=""/>
    <x v="1"/>
    <s v="0.5"/>
    <s v="0.5"/>
    <x v="1"/>
    <x v="9"/>
    <n v="41490"/>
    <x v="1"/>
  </r>
  <r>
    <x v="4"/>
    <x v="102"/>
    <x v="6"/>
    <n v="35"/>
    <x v="102"/>
    <n v="35"/>
    <s v="BCF Risk Share"/>
    <s v="Contribution to cover NEAs that go over the target."/>
    <x v="11"/>
    <s v=""/>
    <s v="NEA Contingency"/>
    <x v="3"/>
    <s v=""/>
    <x v="6"/>
    <s v=""/>
    <s v=""/>
    <x v="6"/>
    <x v="9"/>
    <n v="1000000"/>
    <x v="1"/>
  </r>
  <r>
    <x v="4"/>
    <x v="102"/>
    <x v="6"/>
    <n v="36"/>
    <x v="102"/>
    <n v="36"/>
    <s v="D2A Investment"/>
    <s v="Contribution towards the Discharge to Assess pathways to support with meeting our national target for DTOC and local Supporting People at Home programme. This will include supporting 'Home First' Discharge to Assess; Stroke early supported discharge &amp; ass"/>
    <x v="28"/>
    <s v="Chg 4. Home First / Discharge to Access"/>
    <s v=""/>
    <x v="0"/>
    <s v=""/>
    <x v="6"/>
    <s v=""/>
    <s v=""/>
    <x v="3"/>
    <x v="9"/>
    <n v="131400"/>
    <x v="1"/>
  </r>
  <r>
    <x v="4"/>
    <x v="102"/>
    <x v="6"/>
    <n v="37"/>
    <x v="102"/>
    <n v="37"/>
    <s v="Hospital Social Work Discharge Team Service"/>
    <s v="One purpose of the scheme is to provide a social care service to the two acute hospital trusts to support seven day week"/>
    <x v="28"/>
    <s v="Chg 4. Home First / Discharge to Access"/>
    <s v=""/>
    <x v="0"/>
    <s v=""/>
    <x v="0"/>
    <s v=""/>
    <s v=""/>
    <x v="1"/>
    <x v="9"/>
    <n v="107305"/>
    <x v="1"/>
  </r>
  <r>
    <x v="4"/>
    <x v="102"/>
    <x v="6"/>
    <n v="38"/>
    <x v="102"/>
    <n v="19"/>
    <s v="Camden Rapid Response Service"/>
    <s v="The scheme provides an admission avoidance service that ensures patients remain within the community for treatment of urgent conditions that require immediate care. This delivers both health and social care outcomes for residents."/>
    <x v="27"/>
    <s v="Rapid / Crisis Response"/>
    <s v=""/>
    <x v="0"/>
    <s v=""/>
    <x v="6"/>
    <s v=""/>
    <s v=""/>
    <x v="3"/>
    <x v="9"/>
    <n v="600000"/>
    <x v="1"/>
  </r>
  <r>
    <x v="4"/>
    <x v="102"/>
    <x v="6"/>
    <n v="39"/>
    <x v="102"/>
    <n v="14"/>
    <s v="Complex Care Case Management"/>
    <s v="To anticipate, co-ordinate and join up health and social care for patients at a high risk of unplanned admissions through the provision of three case managers working in each locality, based at Belsize Priority, Gospel Oak and Hunter Street Health Centres"/>
    <x v="3"/>
    <s v="Care Planning, Assessment and Review"/>
    <s v=""/>
    <x v="0"/>
    <s v=""/>
    <x v="6"/>
    <s v=""/>
    <s v=""/>
    <x v="3"/>
    <x v="9"/>
    <n v="121800"/>
    <x v="1"/>
  </r>
  <r>
    <x v="4"/>
    <x v="102"/>
    <x v="6"/>
    <n v="40"/>
    <x v="102"/>
    <n v="36"/>
    <s v="D2A Investment"/>
    <s v="Contribution towards the Discharge to Assess pathways to support with meeting our national target for DTOC and local Supporting People at Home programme. This will include supporting 'Home First' Discharge to Assess; Stroke early supported discharge &amp; ass"/>
    <x v="28"/>
    <s v="Chg 4. Home First / Discharge to Access"/>
    <s v=""/>
    <x v="1"/>
    <s v=""/>
    <x v="6"/>
    <s v=""/>
    <s v=""/>
    <x v="3"/>
    <x v="9"/>
    <n v="87600"/>
    <x v="1"/>
  </r>
  <r>
    <x v="4"/>
    <x v="102"/>
    <x v="6"/>
    <n v="41"/>
    <x v="102"/>
    <n v="38"/>
    <s v="Occupational Therapy Double Handed Care"/>
    <s v="Double handed care cases to be reviewed by OT's with the aim of reducing the cost of care packages"/>
    <x v="3"/>
    <s v="Care Planning, Assessment and Review"/>
    <s v=""/>
    <x v="0"/>
    <s v=""/>
    <x v="0"/>
    <s v=""/>
    <s v=""/>
    <x v="1"/>
    <x v="3"/>
    <n v="120000"/>
    <x v="1"/>
  </r>
  <r>
    <x v="4"/>
    <x v="102"/>
    <x v="6"/>
    <n v="42"/>
    <x v="102"/>
    <n v="39"/>
    <s v="Supporting Delayed Transfer of Care (DTOC)"/>
    <s v="One FTE MH DToC Lead located on adult acute and older people’s wards to improve patient flow and two additional social workers, one based at each acute hospital, to provide support for winter pressures and on D2A pathways.  "/>
    <x v="28"/>
    <s v="Chg 4. Home First / Discharge to Access"/>
    <s v=""/>
    <x v="0"/>
    <s v=""/>
    <x v="0"/>
    <s v=""/>
    <s v=""/>
    <x v="1"/>
    <x v="3"/>
    <n v="870000"/>
    <x v="1"/>
  </r>
  <r>
    <x v="4"/>
    <x v="102"/>
    <x v="6"/>
    <n v="43"/>
    <x v="102"/>
    <n v="40"/>
    <s v="Residential and Nursing Care"/>
    <s v="Contribution to the cost of new nursing beds block contracts with providers which will meet the needs of older people at homes within or adjacent to Camden and support discharge."/>
    <x v="16"/>
    <s v="Nursing Home"/>
    <s v=""/>
    <x v="0"/>
    <s v=""/>
    <x v="0"/>
    <s v=""/>
    <s v=""/>
    <x v="2"/>
    <x v="3"/>
    <n v="2190000"/>
    <x v="1"/>
  </r>
  <r>
    <x v="4"/>
    <x v="102"/>
    <x v="6"/>
    <n v="44"/>
    <x v="102"/>
    <n v="23"/>
    <s v="Integrated Community Equipment Service (ICES) - Adult Social Care Contribution"/>
    <s v="The service loans equipment (free of charge) to anyone who needs support following hospital discharge, help with independent living and people with disabilities, to help maintain their health and independence. This includes all age ranges including childr"/>
    <x v="1"/>
    <s v="Community Based Equipment"/>
    <s v=""/>
    <x v="0"/>
    <s v=""/>
    <x v="0"/>
    <s v=""/>
    <s v=""/>
    <x v="2"/>
    <x v="3"/>
    <n v="540000"/>
    <x v="1"/>
  </r>
  <r>
    <x v="4"/>
    <x v="102"/>
    <x v="6"/>
    <n v="45"/>
    <x v="102"/>
    <n v="41"/>
    <s v="Dementia Day Services "/>
    <s v="Cost of delivering day opportunities for people with dementia at the Kingsgate resource centre"/>
    <x v="10"/>
    <s v=""/>
    <s v=""/>
    <x v="0"/>
    <s v=""/>
    <x v="0"/>
    <s v=""/>
    <s v=""/>
    <x v="1"/>
    <x v="3"/>
    <n v="583000"/>
    <x v="1"/>
  </r>
  <r>
    <x v="4"/>
    <x v="102"/>
    <x v="6"/>
    <n v="46"/>
    <x v="102"/>
    <n v="8"/>
    <s v="Reablement - Homecare"/>
    <s v="Increased investment in reablement packages to meet extra demand on discharge."/>
    <x v="27"/>
    <s v="Reablement/Rehabilitation Services"/>
    <s v=""/>
    <x v="0"/>
    <s v=""/>
    <x v="0"/>
    <s v=""/>
    <s v=""/>
    <x v="2"/>
    <x v="3"/>
    <n v="410000"/>
    <x v="1"/>
  </r>
  <r>
    <x v="4"/>
    <x v="102"/>
    <x v="6"/>
    <n v="47"/>
    <x v="102"/>
    <n v="42"/>
    <s v="Integrated Care Teams"/>
    <s v="Social care staff attached to the Discharge to Assess (D2A) Pathway team and the multi disciplinary team forming the Single Point of Access (SPA) for pathway referrals. "/>
    <x v="3"/>
    <s v="Single Point of Access"/>
    <s v=""/>
    <x v="0"/>
    <s v=""/>
    <x v="0"/>
    <s v=""/>
    <s v=""/>
    <x v="1"/>
    <x v="3"/>
    <n v="600000"/>
    <x v="1"/>
  </r>
  <r>
    <x v="4"/>
    <x v="102"/>
    <x v="6"/>
    <n v="48"/>
    <x v="102"/>
    <n v="43"/>
    <s v="Transforming Care with Assistive Technology"/>
    <s v="Transforming the Council’s Assistive Care technology service to extend the use and reach of care technology systems to focus on prevention and reduce reliance on core and acute services."/>
    <x v="1"/>
    <s v="Digital Participation Services"/>
    <s v=""/>
    <x v="0"/>
    <s v=""/>
    <x v="0"/>
    <s v=""/>
    <s v=""/>
    <x v="2"/>
    <x v="3"/>
    <n v="835000"/>
    <x v="1"/>
  </r>
  <r>
    <x v="4"/>
    <x v="102"/>
    <x v="6"/>
    <n v="49"/>
    <x v="102"/>
    <n v="44"/>
    <s v="Stabilising the Social Care Provider Market"/>
    <s v="To stabilise the market by uplifting homecare and nursing placement rates to ensure sufficient high quality capacity to support both social care and the NHS. "/>
    <x v="9"/>
    <s v="Fee increase to stabilise the care provider market"/>
    <s v=""/>
    <x v="0"/>
    <s v=""/>
    <x v="0"/>
    <s v=""/>
    <s v=""/>
    <x v="2"/>
    <x v="3"/>
    <n v="835000"/>
    <x v="1"/>
  </r>
  <r>
    <x v="4"/>
    <x v="102"/>
    <x v="6"/>
    <n v="50"/>
    <x v="102"/>
    <n v="45"/>
    <s v="Increased Cost of Care Packages"/>
    <s v="Contribution towards the extra demand for placements and reablement packages to support timely discharges from hospital."/>
    <x v="28"/>
    <s v="Chg 4. Home First / Discharge to Access"/>
    <s v=""/>
    <x v="0"/>
    <s v=""/>
    <x v="0"/>
    <s v=""/>
    <s v=""/>
    <x v="2"/>
    <x v="3"/>
    <n v="2576762"/>
    <x v="1"/>
  </r>
  <r>
    <x v="4"/>
    <x v="102"/>
    <x v="6"/>
    <n v="51"/>
    <x v="102"/>
    <n v="46"/>
    <s v="Extra Care"/>
    <s v="A contribution towards increased extra care care staffing costs to ensure high quality staffing capacity and retention and support reduced care home admissions through a home for life model."/>
    <x v="16"/>
    <s v="Extra Care"/>
    <s v=""/>
    <x v="0"/>
    <s v=""/>
    <x v="0"/>
    <s v=""/>
    <s v=""/>
    <x v="0"/>
    <x v="3"/>
    <n v="650000"/>
    <x v="1"/>
  </r>
  <r>
    <x v="4"/>
    <x v="102"/>
    <x v="6"/>
    <n v="52"/>
    <x v="102"/>
    <n v="47"/>
    <s v="Minding the Gap"/>
    <s v="Service for professionals that facilitates the transition of young people from agencies working with young people, (including Child and Adolescent Mental Health Services) into adult services, and also reviews cases in adult services where there is concern"/>
    <x v="10"/>
    <s v=""/>
    <s v=""/>
    <x v="2"/>
    <s v=""/>
    <x v="0"/>
    <s v=""/>
    <s v=""/>
    <x v="0"/>
    <x v="3"/>
    <n v="378000"/>
    <x v="2"/>
  </r>
  <r>
    <x v="4"/>
    <x v="102"/>
    <x v="6"/>
    <n v="53"/>
    <x v="102"/>
    <n v="48"/>
    <s v="Intensive Support pre/post Discharge in the Community"/>
    <s v="The development of an intensive support function for community services, which could incorporate a step up or step down function to facilitate effective discharge and prevent avoidable admissions. This would include intensive or double handed care for sho"/>
    <x v="10"/>
    <s v=""/>
    <s v=""/>
    <x v="0"/>
    <s v=""/>
    <x v="0"/>
    <s v=""/>
    <s v=""/>
    <x v="2"/>
    <x v="11"/>
    <n v="167000"/>
    <x v="1"/>
  </r>
  <r>
    <x v="4"/>
    <x v="102"/>
    <x v="6"/>
    <n v="54"/>
    <x v="102"/>
    <n v="7"/>
    <s v="Funding for Placement without Prejudice Protocol (complex assessment placements)"/>
    <s v="This protocol sets out how Camden Clinical Commissioning Group (CCCG) and The London Borough of Camden (LBC) will work together to facilitate hospital discharge for patients with complex needs who require further statutory health and care assessments to b"/>
    <x v="28"/>
    <s v="Chg 4. Home First / Discharge to Access"/>
    <s v=""/>
    <x v="0"/>
    <s v=""/>
    <x v="6"/>
    <s v=""/>
    <s v=""/>
    <x v="2"/>
    <x v="11"/>
    <n v="100000"/>
    <x v="1"/>
  </r>
  <r>
    <x v="4"/>
    <x v="102"/>
    <x v="6"/>
    <n v="55"/>
    <x v="102"/>
    <n v="49"/>
    <s v="Rapid access to social care support, including social work support to Garnet Ward"/>
    <s v="As part of the development of the integrated model of care in neighbourhoods and as part of the development of the strengths-based approach,  the aim is to offer more timely and responsive access to social care in integrated teams. The plan is to add more"/>
    <x v="3"/>
    <s v="Single Point of Access"/>
    <s v=""/>
    <x v="0"/>
    <s v=""/>
    <x v="0"/>
    <s v=""/>
    <s v=""/>
    <x v="1"/>
    <x v="11"/>
    <n v="160000"/>
    <x v="1"/>
  </r>
  <r>
    <x v="4"/>
    <x v="102"/>
    <x v="6"/>
    <n v="56"/>
    <x v="102"/>
    <n v="50"/>
    <s v="Mental Health Clinical Support to Care Homes"/>
    <s v="There is a care home liaison service delivered by Camden and Islington Foundation Trust to support the homes, but this service has limited capacity and it focuses on supporting people living with dementia. This additional support will supplement the exist"/>
    <x v="3"/>
    <s v="Care Planning, Assessment and Review"/>
    <s v=""/>
    <x v="2"/>
    <s v=""/>
    <x v="0"/>
    <s v=""/>
    <s v=""/>
    <x v="5"/>
    <x v="11"/>
    <n v="60000"/>
    <x v="1"/>
  </r>
  <r>
    <x v="4"/>
    <x v="102"/>
    <x v="6"/>
    <n v="57"/>
    <x v="102"/>
    <n v="51"/>
    <s v="Approved Mental Health Professionals (AMHP) Social Work Service in Hospitals"/>
    <s v="Service providing sessional AMHPs for “out of hours” assessments which would increase emergency departments’ capacity to respond to AMHP referrals and should reduce the length of time people have to wait for a mental health act assessment. "/>
    <x v="28"/>
    <s v="Chg 5. Seven-Day Services"/>
    <s v=""/>
    <x v="0"/>
    <s v=""/>
    <x v="0"/>
    <s v=""/>
    <s v=""/>
    <x v="1"/>
    <x v="11"/>
    <n v="100000"/>
    <x v="1"/>
  </r>
  <r>
    <x v="4"/>
    <x v="102"/>
    <x v="6"/>
    <n v="58"/>
    <x v="102"/>
    <n v="52"/>
    <s v="Mental Health Social Work Capacity in the Community"/>
    <s v="As part of the development of an integrated model of care in neighbourhoods, additional mental health social work capacity is required in the neighbourhood teams. This is to fund additional Menalth Health social workers to two of the four neighbourhood te"/>
    <x v="0"/>
    <s v="Other"/>
    <s v="Staffing"/>
    <x v="0"/>
    <s v=""/>
    <x v="0"/>
    <s v=""/>
    <s v=""/>
    <x v="1"/>
    <x v="11"/>
    <n v="250000"/>
    <x v="1"/>
  </r>
  <r>
    <x v="4"/>
    <x v="102"/>
    <x v="6"/>
    <n v="59"/>
    <x v="102"/>
    <n v="53"/>
    <s v="Crisis House - Mental Health Service"/>
    <s v="This is to provide crisis accommodation for people with mental health needs, as an alternative to hospital admissions and complements existing inpatient and home treatment services.  "/>
    <x v="10"/>
    <s v=""/>
    <s v=""/>
    <x v="2"/>
    <s v=""/>
    <x v="6"/>
    <s v=""/>
    <s v=""/>
    <x v="5"/>
    <x v="11"/>
    <n v="229762"/>
    <x v="1"/>
  </r>
  <r>
    <x v="4"/>
    <x v="102"/>
    <x v="6"/>
    <n v="60"/>
    <x v="102"/>
    <n v="54"/>
    <s v="Developing a Model of Trusted Assessors for Care Homes"/>
    <s v="Trusted assessment is a way of facilitating a more effective discharge from hospitals to a care home. The trusted assessor (typically a nurse) acts as a conduit between the hospitals and the care homes. The assessor completes a   pre-admission assessment "/>
    <x v="28"/>
    <s v="Chg 6. Trusted Assessors"/>
    <s v=""/>
    <x v="0"/>
    <s v=""/>
    <x v="0"/>
    <s v=""/>
    <s v=""/>
    <x v="8"/>
    <x v="11"/>
    <n v="60000"/>
    <x v="1"/>
  </r>
  <r>
    <x v="4"/>
    <x v="102"/>
    <x v="6"/>
    <n v="61"/>
    <x v="102"/>
    <n v="55"/>
    <s v="Advocacy &amp; Mental Capacity Act (MCA)"/>
    <s v="The Council and CCG have a joint responsibility to ensure that people have access to two types of independent advocacy, and both types of advocacy support timely discharge from hospital. Firstly, independent mental capacity advocates (IMCA) must be availa"/>
    <x v="6"/>
    <s v="Other"/>
    <s v="Statutory Services"/>
    <x v="0"/>
    <s v=""/>
    <x v="0"/>
    <s v=""/>
    <s v=""/>
    <x v="0"/>
    <x v="11"/>
    <n v="130000"/>
    <x v="1"/>
  </r>
  <r>
    <x v="4"/>
    <x v="102"/>
    <x v="6"/>
    <n v="62"/>
    <x v="102"/>
    <n v="56"/>
    <s v="DOLS Manager"/>
    <s v="Funding of a mental capacity act advisor in adult social care. The post has responsibility for ensuring the Council is compliant with the Mental Capacity Act and coordinates the process around verifying and signing off Deprivation of Liberty Safeguarding "/>
    <x v="6"/>
    <s v="Deprivation of Liberty Safeguards (DoLS)"/>
    <s v=""/>
    <x v="0"/>
    <s v=""/>
    <x v="0"/>
    <s v=""/>
    <s v=""/>
    <x v="1"/>
    <x v="11"/>
    <n v="29000"/>
    <x v="1"/>
  </r>
  <r>
    <x v="4"/>
    <x v="102"/>
    <x v="6"/>
    <n v="63"/>
    <x v="102"/>
    <n v="57"/>
    <s v="Disabled Facilities Grant (DFG)"/>
    <s v="The DFG programme is delivered by officers within the Housing Support Services directorate working collaboratively with occupational therapist colleagues (Adult Social Care) and our partner Home Improvement Agency operated by Origin Housing._x000a_The two eleme"/>
    <x v="13"/>
    <s v="Adaptations"/>
    <s v=""/>
    <x v="5"/>
    <s v="Adaptations"/>
    <x v="0"/>
    <s v=""/>
    <s v=""/>
    <x v="2"/>
    <x v="2"/>
    <n v="922516"/>
    <x v="1"/>
  </r>
  <r>
    <x v="4"/>
    <x v="102"/>
    <x v="6"/>
    <n v="64"/>
    <x v="102"/>
    <n v="19"/>
    <s v="Camden Rapid Response Service"/>
    <s v="The scheme provides an admission avoidance service that ensures patients remain within the community for treatment of urgent conditions that require immediate care. This delivers both health and social care outcomes for residents."/>
    <x v="27"/>
    <s v="Rapid / Crisis Response"/>
    <s v=""/>
    <x v="1"/>
    <s v=""/>
    <x v="6"/>
    <s v=""/>
    <s v=""/>
    <x v="3"/>
    <x v="3"/>
    <n v="158000"/>
    <x v="2"/>
  </r>
  <r>
    <x v="4"/>
    <x v="102"/>
    <x v="6"/>
    <n v="65"/>
    <x v="102"/>
    <n v="25"/>
    <s v="Carelink - Rehabilitation Services"/>
    <s v="The service provides a structured rehabilitation programme to clients in order to achieve good quality of life and to maximise independence, well-being and choices for those who have been referred by Integrated Primary Care and Early Supported Discharge S"/>
    <x v="28"/>
    <s v="Chg 4. Home First / Discharge to Access"/>
    <s v=""/>
    <x v="0"/>
    <s v=""/>
    <x v="6"/>
    <s v=""/>
    <s v=""/>
    <x v="3"/>
    <x v="3"/>
    <n v="333000"/>
    <x v="2"/>
  </r>
  <r>
    <x v="4"/>
    <x v="102"/>
    <x v="6"/>
    <n v="66"/>
    <x v="102"/>
    <n v="58"/>
    <s v="Mosaic Key Workers"/>
    <s v="Provision of short-term support for parents of children who have been diagnosed with a neurodevelopment concern or disability. The aim is to improve resilience and well-being for families caring for a disabled child and to help parents become more self-su"/>
    <x v="12"/>
    <s v="Other"/>
    <s v="Family keyworkers in the Camden Child Development Team"/>
    <x v="0"/>
    <s v=""/>
    <x v="0"/>
    <s v=""/>
    <s v=""/>
    <x v="1"/>
    <x v="3"/>
    <n v="131000"/>
    <x v="2"/>
  </r>
  <r>
    <x v="4"/>
    <x v="102"/>
    <x v="6"/>
    <n v="67"/>
    <x v="102"/>
    <n v="59"/>
    <s v="Learning Disability Floating Support"/>
    <s v="Contributes to the delivery of care support packages approved within ASC under the Care Act 2014, ensuring the supported individual is able to have appropriate choice and control over the way they live their life and is enabled to maximise their independe"/>
    <x v="10"/>
    <s v=""/>
    <s v=""/>
    <x v="0"/>
    <s v=""/>
    <x v="0"/>
    <s v=""/>
    <s v=""/>
    <x v="0"/>
    <x v="9"/>
    <n v="1148225"/>
    <x v="1"/>
  </r>
  <r>
    <x v="4"/>
    <x v="102"/>
    <x v="6"/>
    <n v="68"/>
    <x v="102"/>
    <n v="60"/>
    <s v="Community Care Support Packages"/>
    <s v="Contributes to the delivery of care support packages approved within ASC under the Care Act 2014, ensuring the supported individual is able to have appropriate choice and control over the way they live their life and is enabled to maximise their independe"/>
    <x v="17"/>
    <s v="Other"/>
    <s v="Full range of care and support services including direct payments, respite care, supported living, day support."/>
    <x v="0"/>
    <s v=""/>
    <x v="0"/>
    <s v=""/>
    <s v=""/>
    <x v="2"/>
    <x v="9"/>
    <n v="214824"/>
    <x v="1"/>
  </r>
  <r>
    <x v="4"/>
    <x v="103"/>
    <x v="6"/>
    <n v="1"/>
    <x v="103"/>
    <n v="1"/>
    <s v="Edgecombe Unit"/>
    <s v="Provision of rapid integrated care access for clinical treatment and assessments in CHS"/>
    <x v="27"/>
    <s v="Rapid / Crisis Response"/>
    <s v=""/>
    <x v="3"/>
    <s v=""/>
    <x v="6"/>
    <s v=""/>
    <s v=""/>
    <x v="6"/>
    <x v="9"/>
    <n v="1122207"/>
    <x v="1"/>
  </r>
  <r>
    <x v="4"/>
    <x v="103"/>
    <x v="6"/>
    <n v="2"/>
    <x v="103"/>
    <n v="2"/>
    <s v="CHS - Shift in Diabetes patients from Bromley to CHs"/>
    <s v="Cost of transferring diabetes patients to CHS"/>
    <x v="10"/>
    <s v=""/>
    <s v=""/>
    <x v="1"/>
    <s v=""/>
    <x v="6"/>
    <s v=""/>
    <s v=""/>
    <x v="3"/>
    <x v="9"/>
    <n v="532000"/>
    <x v="1"/>
  </r>
  <r>
    <x v="4"/>
    <x v="103"/>
    <x v="6"/>
    <n v="3"/>
    <x v="103"/>
    <n v="3"/>
    <s v="Urgent Care/ RovingGP (part of CUCA)"/>
    <s v="Services for patients at risk of being admitted without primary care intervention"/>
    <x v="10"/>
    <s v=""/>
    <s v=""/>
    <x v="6"/>
    <s v=""/>
    <x v="6"/>
    <s v=""/>
    <s v=""/>
    <x v="3"/>
    <x v="9"/>
    <n v="459000"/>
    <x v="1"/>
  </r>
  <r>
    <x v="4"/>
    <x v="103"/>
    <x v="6"/>
    <n v="4"/>
    <x v="103"/>
    <n v="4"/>
    <s v="Croydon Community SLA - TACS (BCF)"/>
    <s v="Nurses supporting care homes"/>
    <x v="10"/>
    <s v=""/>
    <s v=""/>
    <x v="1"/>
    <s v=""/>
    <x v="6"/>
    <s v=""/>
    <s v=""/>
    <x v="3"/>
    <x v="9"/>
    <n v="2616000"/>
    <x v="1"/>
  </r>
  <r>
    <x v="4"/>
    <x v="103"/>
    <x v="6"/>
    <n v="5"/>
    <x v="103"/>
    <n v="5"/>
    <s v="Community SLA - TACS Nursing Homes (BCF)"/>
    <s v="Expansion of rapid response unit"/>
    <x v="10"/>
    <s v=""/>
    <s v=""/>
    <x v="1"/>
    <s v=""/>
    <x v="6"/>
    <s v=""/>
    <s v=""/>
    <x v="3"/>
    <x v="9"/>
    <n v="217000"/>
    <x v="1"/>
  </r>
  <r>
    <x v="4"/>
    <x v="103"/>
    <x v="6"/>
    <n v="6"/>
    <x v="103"/>
    <n v="6"/>
    <s v="Community SLA - COPD (BC)"/>
    <s v="Delivery of a whole system design for the COPD service"/>
    <x v="10"/>
    <s v=""/>
    <s v=""/>
    <x v="1"/>
    <s v=""/>
    <x v="6"/>
    <s v=""/>
    <s v=""/>
    <x v="3"/>
    <x v="9"/>
    <n v="554000"/>
    <x v="1"/>
  </r>
  <r>
    <x v="4"/>
    <x v="103"/>
    <x v="6"/>
    <n v="7"/>
    <x v="103"/>
    <n v="7"/>
    <s v="Community SLA - Falls (BCF)"/>
    <s v="Provison of an integrated falls service largely focussing on older people"/>
    <x v="10"/>
    <s v=""/>
    <s v=""/>
    <x v="1"/>
    <s v=""/>
    <x v="6"/>
    <s v=""/>
    <s v=""/>
    <x v="3"/>
    <x v="9"/>
    <n v="234000"/>
    <x v="1"/>
  </r>
  <r>
    <x v="4"/>
    <x v="103"/>
    <x v="6"/>
    <n v="8"/>
    <x v="103"/>
    <n v="8"/>
    <s v="Bladder Scanner"/>
    <s v="Cost of maintenance for bladder scanning equipment purchased in 16/17"/>
    <x v="1"/>
    <s v="Community Based Equipment"/>
    <s v=""/>
    <x v="5"/>
    <s v="Both Community and health"/>
    <x v="6"/>
    <s v=""/>
    <s v=""/>
    <x v="2"/>
    <x v="9"/>
    <n v="5000"/>
    <x v="1"/>
  </r>
  <r>
    <x v="4"/>
    <x v="103"/>
    <x v="6"/>
    <n v="9"/>
    <x v="103"/>
    <n v="9"/>
    <s v="Community SLA - Enhanced Care Management"/>
    <s v="Expansion of case management capacity"/>
    <x v="0"/>
    <s v="Choice Policy"/>
    <s v=""/>
    <x v="1"/>
    <s v=""/>
    <x v="6"/>
    <s v=""/>
    <s v=""/>
    <x v="3"/>
    <x v="9"/>
    <n v="167000"/>
    <x v="1"/>
  </r>
  <r>
    <x v="4"/>
    <x v="103"/>
    <x v="6"/>
    <n v="10"/>
    <x v="103"/>
    <n v="10"/>
    <s v="Intermediate Care Beds (BCF)"/>
    <s v="Step up and step down bed services in the  community"/>
    <x v="27"/>
    <s v="Reablement/Rehabilitation Services"/>
    <s v=""/>
    <x v="1"/>
    <s v=""/>
    <x v="6"/>
    <s v=""/>
    <s v=""/>
    <x v="2"/>
    <x v="9"/>
    <n v="535000"/>
    <x v="1"/>
  </r>
  <r>
    <x v="4"/>
    <x v="103"/>
    <x v="6"/>
    <n v="11"/>
    <x v="103"/>
    <n v="11"/>
    <s v="St Christopher's Hospice - Palliative Care (BCF)"/>
    <s v="Palliative care reducing impact of hospital admissions"/>
    <x v="27"/>
    <s v="Rapid / Crisis Response"/>
    <s v=""/>
    <x v="1"/>
    <s v=""/>
    <x v="6"/>
    <s v=""/>
    <s v=""/>
    <x v="0"/>
    <x v="9"/>
    <n v="1556000"/>
    <x v="1"/>
  </r>
  <r>
    <x v="4"/>
    <x v="103"/>
    <x v="6"/>
    <n v="12"/>
    <x v="103"/>
    <n v="12"/>
    <s v="Crossroads - Palliative Care (BCF)"/>
    <s v="Respite care for carers to have a break in people's homes"/>
    <x v="17"/>
    <s v="Personal Health Budgets"/>
    <s v=""/>
    <x v="1"/>
    <s v=""/>
    <x v="6"/>
    <s v=""/>
    <s v=""/>
    <x v="0"/>
    <x v="9"/>
    <n v="129000"/>
    <x v="1"/>
  </r>
  <r>
    <x v="4"/>
    <x v="103"/>
    <x v="6"/>
    <n v="13"/>
    <x v="103"/>
    <n v="13"/>
    <s v="EOL GSF - St Christpher's (BCF)"/>
    <s v="Supporting the delivery of ACP for EOL patients "/>
    <x v="3"/>
    <s v="Care Coordination"/>
    <s v=""/>
    <x v="1"/>
    <s v=""/>
    <x v="6"/>
    <s v=""/>
    <s v=""/>
    <x v="0"/>
    <x v="9"/>
    <n v="205000"/>
    <x v="1"/>
  </r>
  <r>
    <x v="4"/>
    <x v="103"/>
    <x v="6"/>
    <n v="14"/>
    <x v="103"/>
    <n v="14"/>
    <s v="Marie Curie (BCF)"/>
    <s v="Palliative night service"/>
    <x v="15"/>
    <s v=""/>
    <s v=""/>
    <x v="1"/>
    <s v=""/>
    <x v="6"/>
    <s v=""/>
    <s v=""/>
    <x v="0"/>
    <x v="9"/>
    <n v="167000"/>
    <x v="1"/>
  </r>
  <r>
    <x v="4"/>
    <x v="103"/>
    <x v="6"/>
    <n v="15"/>
    <x v="103"/>
    <n v="15"/>
    <s v="End of Life Training (BCF)"/>
    <s v="Provision of community engagement initiatives such as promotion of dying matters "/>
    <x v="10"/>
    <s v=""/>
    <s v=""/>
    <x v="1"/>
    <s v=""/>
    <x v="6"/>
    <s v=""/>
    <s v=""/>
    <x v="0"/>
    <x v="9"/>
    <n v="25000"/>
    <x v="1"/>
  </r>
  <r>
    <x v="4"/>
    <x v="103"/>
    <x v="6"/>
    <n v="16"/>
    <x v="103"/>
    <n v="16"/>
    <s v="Integrated Strokes Service (BCF)"/>
    <s v="Supports stroke patients to  achieve agreed goals to aid recovery"/>
    <x v="10"/>
    <s v=""/>
    <s v=""/>
    <x v="1"/>
    <s v=""/>
    <x v="6"/>
    <s v=""/>
    <s v=""/>
    <x v="3"/>
    <x v="9"/>
    <n v="62000"/>
    <x v="1"/>
  </r>
  <r>
    <x v="4"/>
    <x v="103"/>
    <x v="6"/>
    <n v="17"/>
    <x v="103"/>
    <n v="17"/>
    <s v="Age Uk - integrated falls service (BCF)"/>
    <s v="Falls prevention to remove trip hazards from service users' home"/>
    <x v="15"/>
    <s v=""/>
    <s v=""/>
    <x v="1"/>
    <s v=""/>
    <x v="6"/>
    <s v=""/>
    <s v=""/>
    <x v="0"/>
    <x v="9"/>
    <n v="35000"/>
    <x v="1"/>
  </r>
  <r>
    <x v="4"/>
    <x v="103"/>
    <x v="6"/>
    <n v="18"/>
    <x v="103"/>
    <n v="18"/>
    <s v="Age Uk - PICS OOH"/>
    <s v="engagement with the community"/>
    <x v="15"/>
    <s v=""/>
    <s v=""/>
    <x v="1"/>
    <s v=""/>
    <x v="6"/>
    <s v=""/>
    <s v=""/>
    <x v="0"/>
    <x v="9"/>
    <n v="654000"/>
    <x v="1"/>
  </r>
  <r>
    <x v="4"/>
    <x v="103"/>
    <x v="6"/>
    <n v="19"/>
    <x v="103"/>
    <n v="19"/>
    <s v="Medicines Mangement - OOH BCF"/>
    <s v="Medicines optimisation in the community"/>
    <x v="10"/>
    <s v=""/>
    <s v=""/>
    <x v="1"/>
    <s v=""/>
    <x v="6"/>
    <s v=""/>
    <s v=""/>
    <x v="8"/>
    <x v="9"/>
    <n v="118000"/>
    <x v="1"/>
  </r>
  <r>
    <x v="4"/>
    <x v="103"/>
    <x v="6"/>
    <n v="20"/>
    <x v="103"/>
    <n v="20"/>
    <s v="Medicines Optimisation - Community BCF"/>
    <s v="Domiciliary medicines review service"/>
    <x v="10"/>
    <s v=""/>
    <s v=""/>
    <x v="1"/>
    <s v=""/>
    <x v="6"/>
    <s v=""/>
    <s v=""/>
    <x v="8"/>
    <x v="9"/>
    <n v="104000"/>
    <x v="1"/>
  </r>
  <r>
    <x v="4"/>
    <x v="103"/>
    <x v="6"/>
    <n v="21"/>
    <x v="103"/>
    <n v="21"/>
    <s v="Diabetes Locally Commissed Service"/>
    <s v="Diabetes stabilization and treatment in the community"/>
    <x v="10"/>
    <s v=""/>
    <s v=""/>
    <x v="1"/>
    <s v=""/>
    <x v="6"/>
    <s v=""/>
    <s v=""/>
    <x v="3"/>
    <x v="9"/>
    <n v="144000"/>
    <x v="1"/>
  </r>
  <r>
    <x v="4"/>
    <x v="103"/>
    <x v="6"/>
    <n v="22"/>
    <x v="103"/>
    <n v="22"/>
    <s v="Basket Locally Commissioned Services"/>
    <s v="Delivery within Primary Care eg. Complex leg ulcer dressing, shared care pathways with the acute hospital"/>
    <x v="10"/>
    <s v=""/>
    <s v=""/>
    <x v="1"/>
    <s v=""/>
    <x v="6"/>
    <s v=""/>
    <s v=""/>
    <x v="3"/>
    <x v="9"/>
    <n v="462000"/>
    <x v="1"/>
  </r>
  <r>
    <x v="4"/>
    <x v="103"/>
    <x v="6"/>
    <n v="23"/>
    <x v="103"/>
    <n v="23"/>
    <s v="PDDS excluding Prescribing Incentive scheme"/>
    <s v="Local schemes, engaging Croydon GP practices in key Croydon priorities"/>
    <x v="10"/>
    <s v=""/>
    <s v=""/>
    <x v="6"/>
    <s v=""/>
    <x v="6"/>
    <s v=""/>
    <s v=""/>
    <x v="3"/>
    <x v="9"/>
    <n v="2033000"/>
    <x v="1"/>
  </r>
  <r>
    <x v="4"/>
    <x v="103"/>
    <x v="6"/>
    <n v="24"/>
    <x v="103"/>
    <n v="24"/>
    <s v="Diabetes Service (BCF)"/>
    <s v="Helps to reduce no. of patients being managed in the acute service"/>
    <x v="10"/>
    <s v=""/>
    <s v=""/>
    <x v="4"/>
    <s v=""/>
    <x v="6"/>
    <s v=""/>
    <s v=""/>
    <x v="3"/>
    <x v="9"/>
    <n v="518000"/>
    <x v="1"/>
  </r>
  <r>
    <x v="4"/>
    <x v="103"/>
    <x v="6"/>
    <n v="25"/>
    <x v="103"/>
    <n v="25"/>
    <s v="SLaM BCF Community Funding"/>
    <s v="Provision of support in acute stage of illness, providing short term care"/>
    <x v="10"/>
    <s v=""/>
    <s v=""/>
    <x v="2"/>
    <s v=""/>
    <x v="6"/>
    <s v=""/>
    <s v=""/>
    <x v="5"/>
    <x v="9"/>
    <n v="1629000"/>
    <x v="1"/>
  </r>
  <r>
    <x v="4"/>
    <x v="103"/>
    <x v="6"/>
    <n v="26"/>
    <x v="103"/>
    <n v="26"/>
    <s v="SLaM MHOA BCF Funding"/>
    <s v="Services for patients at risk of being admitted without primary care intervention"/>
    <x v="10"/>
    <s v=""/>
    <s v=""/>
    <x v="2"/>
    <s v=""/>
    <x v="6"/>
    <s v=""/>
    <s v=""/>
    <x v="5"/>
    <x v="9"/>
    <n v="320000"/>
    <x v="1"/>
  </r>
  <r>
    <x v="4"/>
    <x v="103"/>
    <x v="6"/>
    <n v="27"/>
    <x v="103"/>
    <n v="27"/>
    <s v="MHOA Dementia - Alzheimers (BCF)"/>
    <s v="Service supports people to maintain relevant appointments to minimise risk of co-morbidity"/>
    <x v="10"/>
    <s v=""/>
    <s v=""/>
    <x v="2"/>
    <s v=""/>
    <x v="6"/>
    <s v=""/>
    <s v=""/>
    <x v="5"/>
    <x v="9"/>
    <n v="166000"/>
    <x v="1"/>
  </r>
  <r>
    <x v="4"/>
    <x v="103"/>
    <x v="6"/>
    <n v="28"/>
    <x v="103"/>
    <n v="28"/>
    <s v="Care Uk - Amberley Lodge (BCF)"/>
    <s v="Inpatient care with MH condtions &amp; continuing health care"/>
    <x v="16"/>
    <s v="Extra Care"/>
    <s v=""/>
    <x v="2"/>
    <s v=""/>
    <x v="6"/>
    <s v=""/>
    <s v=""/>
    <x v="2"/>
    <x v="9"/>
    <n v="148000"/>
    <x v="1"/>
  </r>
  <r>
    <x v="4"/>
    <x v="103"/>
    <x v="6"/>
    <n v="29"/>
    <x v="103"/>
    <n v="29"/>
    <s v="Step Down  and Convalescence Beds"/>
    <s v="Step down beds for hospital discharge"/>
    <x v="16"/>
    <s v="Care Home"/>
    <s v=""/>
    <x v="0"/>
    <s v=""/>
    <x v="0"/>
    <s v=""/>
    <s v=""/>
    <x v="2"/>
    <x v="9"/>
    <n v="515000"/>
    <x v="1"/>
  </r>
  <r>
    <x v="4"/>
    <x v="103"/>
    <x v="6"/>
    <n v="30"/>
    <x v="103"/>
    <n v="30"/>
    <s v="TACS - Social Work input"/>
    <s v="Social workers MDT involvement in Huddles"/>
    <x v="0"/>
    <s v="Choice Policy"/>
    <s v=""/>
    <x v="0"/>
    <s v=""/>
    <x v="0"/>
    <s v=""/>
    <s v=""/>
    <x v="1"/>
    <x v="9"/>
    <n v="464000"/>
    <x v="1"/>
  </r>
  <r>
    <x v="4"/>
    <x v="103"/>
    <x v="6"/>
    <n v="31"/>
    <x v="103"/>
    <n v="31"/>
    <s v="Mental Health - Reablement"/>
    <s v="MH rehabilitation aiming to restore life skills and resilience in non medical issues"/>
    <x v="10"/>
    <s v=""/>
    <s v=""/>
    <x v="0"/>
    <s v=""/>
    <x v="0"/>
    <s v=""/>
    <s v=""/>
    <x v="1"/>
    <x v="9"/>
    <n v="200000"/>
    <x v="1"/>
  </r>
  <r>
    <x v="4"/>
    <x v="103"/>
    <x v="6"/>
    <n v="32"/>
    <x v="103"/>
    <n v="32"/>
    <s v="Mental Health - Packages of Care"/>
    <s v="Integrated care packages"/>
    <x v="15"/>
    <s v=""/>
    <s v=""/>
    <x v="0"/>
    <s v=""/>
    <x v="0"/>
    <s v=""/>
    <s v=""/>
    <x v="1"/>
    <x v="9"/>
    <n v="309000"/>
    <x v="1"/>
  </r>
  <r>
    <x v="4"/>
    <x v="103"/>
    <x v="6"/>
    <n v="33"/>
    <x v="103"/>
    <n v="33"/>
    <s v="A&amp;E Triage"/>
    <s v="Care workers (London Care) based within A &amp;E Liaison"/>
    <x v="28"/>
    <s v="Chg 1. Early Discharge Planning"/>
    <s v=""/>
    <x v="0"/>
    <s v=""/>
    <x v="0"/>
    <s v=""/>
    <s v=""/>
    <x v="1"/>
    <x v="9"/>
    <n v="169000"/>
    <x v="1"/>
  </r>
  <r>
    <x v="4"/>
    <x v="103"/>
    <x v="6"/>
    <n v="34"/>
    <x v="103"/>
    <n v="34"/>
    <s v="Hospital Discharge"/>
    <s v="Assessments and packages of care for people ready to be discharged from hospital"/>
    <x v="28"/>
    <s v="Chg 4. Home First / Discharge to Access"/>
    <s v=""/>
    <x v="0"/>
    <s v=""/>
    <x v="0"/>
    <s v=""/>
    <s v=""/>
    <x v="1"/>
    <x v="9"/>
    <n v="169000"/>
    <x v="1"/>
  </r>
  <r>
    <x v="4"/>
    <x v="103"/>
    <x v="6"/>
    <n v="35"/>
    <x v="103"/>
    <n v="35"/>
    <s v="IAPT - Long Term Conditions pilot"/>
    <s v="supports increased capacity to signpost people with LTC"/>
    <x v="0"/>
    <s v="Other"/>
    <s v="Home first - Discharge to Access"/>
    <x v="0"/>
    <s v=""/>
    <x v="0"/>
    <s v=""/>
    <s v=""/>
    <x v="5"/>
    <x v="9"/>
    <n v="172000"/>
    <x v="1"/>
  </r>
  <r>
    <x v="4"/>
    <x v="103"/>
    <x v="6"/>
    <n v="36"/>
    <x v="103"/>
    <n v="36"/>
    <s v="Early Intervention &amp; Reablement"/>
    <s v="Covers 1st 6 wks on discharge from hospital with the intention of reablement"/>
    <x v="3"/>
    <s v="Care Planning, Assessment and Review"/>
    <s v=""/>
    <x v="0"/>
    <s v=""/>
    <x v="0"/>
    <s v=""/>
    <s v=""/>
    <x v="1"/>
    <x v="9"/>
    <n v="1044000"/>
    <x v="1"/>
  </r>
  <r>
    <x v="4"/>
    <x v="103"/>
    <x v="6"/>
    <n v="37"/>
    <x v="103"/>
    <n v="37"/>
    <s v="Prevent return to acute / care home"/>
    <s v="Packages of care to allow service users to stay in their own home"/>
    <x v="7"/>
    <s v=""/>
    <s v=""/>
    <x v="0"/>
    <s v=""/>
    <x v="0"/>
    <s v=""/>
    <s v=""/>
    <x v="1"/>
    <x v="9"/>
    <n v="489000"/>
    <x v="1"/>
  </r>
  <r>
    <x v="4"/>
    <x v="103"/>
    <x v="6"/>
    <n v="38"/>
    <x v="103"/>
    <n v="38"/>
    <s v="Extended Staying Put"/>
    <s v="This covers household tass which are not adaptations e.g blitz clean, help with moving home"/>
    <x v="2"/>
    <s v=""/>
    <s v=""/>
    <x v="0"/>
    <s v=""/>
    <x v="0"/>
    <s v=""/>
    <s v=""/>
    <x v="1"/>
    <x v="9"/>
    <n v="124000"/>
    <x v="1"/>
  </r>
  <r>
    <x v="4"/>
    <x v="103"/>
    <x v="6"/>
    <n v="39"/>
    <x v="103"/>
    <n v="39"/>
    <s v="Care Support Team nurses"/>
    <s v="Strengthen the support/preventative measures provided to care homes"/>
    <x v="6"/>
    <s v="Deprivation of Liberty Safeguards (DoLS)"/>
    <s v=""/>
    <x v="0"/>
    <s v=""/>
    <x v="0"/>
    <s v=""/>
    <s v=""/>
    <x v="3"/>
    <x v="9"/>
    <n v="79000"/>
    <x v="1"/>
  </r>
  <r>
    <x v="4"/>
    <x v="103"/>
    <x v="6"/>
    <n v="40"/>
    <x v="103"/>
    <n v="40"/>
    <s v="Alcohol Diversion"/>
    <s v="B8 addictions &amp; LTC nurse covering crisis, CVA, home visits &amp; outreach"/>
    <x v="0"/>
    <s v="Risk Stratification"/>
    <s v=""/>
    <x v="0"/>
    <s v=""/>
    <x v="0"/>
    <s v=""/>
    <s v=""/>
    <x v="3"/>
    <x v="9"/>
    <n v="62000"/>
    <x v="1"/>
  </r>
  <r>
    <x v="4"/>
    <x v="103"/>
    <x v="6"/>
    <n v="41"/>
    <x v="103"/>
    <n v="41"/>
    <s v="Specialist Equipment e.g. Telehealth/Telecare"/>
    <s v="Staff, licences and equipment relating to telehealth and care"/>
    <x v="1"/>
    <s v="Telecare"/>
    <s v=""/>
    <x v="0"/>
    <s v=""/>
    <x v="0"/>
    <s v=""/>
    <s v=""/>
    <x v="2"/>
    <x v="9"/>
    <n v="191000"/>
    <x v="1"/>
  </r>
  <r>
    <x v="4"/>
    <x v="103"/>
    <x v="6"/>
    <n v="42"/>
    <x v="103"/>
    <n v="42"/>
    <s v="Demographic pressures - Packages of care"/>
    <s v="Contribuition to overrall funding to packages of care"/>
    <x v="6"/>
    <s v="Other"/>
    <s v="Packages of care "/>
    <x v="0"/>
    <s v=""/>
    <x v="0"/>
    <s v=""/>
    <s v=""/>
    <x v="1"/>
    <x v="9"/>
    <n v="2084000"/>
    <x v="1"/>
  </r>
  <r>
    <x v="4"/>
    <x v="103"/>
    <x v="6"/>
    <n v="43"/>
    <x v="103"/>
    <n v="43"/>
    <s v="Care Act"/>
    <s v="Implementation of new statutory duties to the Council arising from the Care Act"/>
    <x v="6"/>
    <s v="Deprivation of Liberty Safeguards (DoLS)"/>
    <s v=""/>
    <x v="0"/>
    <s v=""/>
    <x v="0"/>
    <s v=""/>
    <s v=""/>
    <x v="1"/>
    <x v="9"/>
    <n v="613000"/>
    <x v="1"/>
  </r>
  <r>
    <x v="4"/>
    <x v="103"/>
    <x v="6"/>
    <n v="44"/>
    <x v="103"/>
    <n v="44"/>
    <s v="Social Care Pressures"/>
    <s v="contribution to funding of overall packages of care"/>
    <x v="12"/>
    <s v="Carer Advice and Support"/>
    <s v=""/>
    <x v="0"/>
    <s v=""/>
    <x v="0"/>
    <s v=""/>
    <s v=""/>
    <x v="1"/>
    <x v="9"/>
    <n v="1133000"/>
    <x v="1"/>
  </r>
  <r>
    <x v="4"/>
    <x v="103"/>
    <x v="6"/>
    <n v="45"/>
    <x v="103"/>
    <n v="45"/>
    <s v="Social Care (careline)"/>
    <s v="Careline alarm to help older frail people stay in their own homes"/>
    <x v="1"/>
    <s v="Telecare"/>
    <s v=""/>
    <x v="0"/>
    <s v=""/>
    <x v="0"/>
    <s v=""/>
    <s v=""/>
    <x v="1"/>
    <x v="9"/>
    <n v="225000"/>
    <x v="1"/>
  </r>
  <r>
    <x v="4"/>
    <x v="103"/>
    <x v="6"/>
    <n v="46"/>
    <x v="103"/>
    <n v="46"/>
    <s v="Shared Livees  - Assisted Housing (MH OBD LoS)"/>
    <s v="Provison of short term placements for people with MH support needs"/>
    <x v="9"/>
    <s v="Integrated workforce"/>
    <s v=""/>
    <x v="0"/>
    <s v=""/>
    <x v="0"/>
    <s v=""/>
    <s v=""/>
    <x v="5"/>
    <x v="9"/>
    <n v="40000"/>
    <x v="1"/>
  </r>
  <r>
    <x v="4"/>
    <x v="103"/>
    <x v="6"/>
    <n v="47"/>
    <x v="103"/>
    <n v="47"/>
    <s v="Drug &amp; Alcohol (OOH) Business case"/>
    <s v="Outreach for MH crisis"/>
    <x v="10"/>
    <s v=""/>
    <s v=""/>
    <x v="0"/>
    <s v=""/>
    <x v="0"/>
    <s v=""/>
    <s v=""/>
    <x v="5"/>
    <x v="9"/>
    <n v="177000"/>
    <x v="1"/>
  </r>
  <r>
    <x v="4"/>
    <x v="103"/>
    <x v="6"/>
    <n v="48"/>
    <x v="103"/>
    <n v="48"/>
    <s v="Life Reablement - OOH"/>
    <s v="Support for care reablement care packages"/>
    <x v="10"/>
    <s v=""/>
    <s v=""/>
    <x v="0"/>
    <s v=""/>
    <x v="0"/>
    <s v=""/>
    <s v=""/>
    <x v="1"/>
    <x v="9"/>
    <n v="876000"/>
    <x v="1"/>
  </r>
  <r>
    <x v="4"/>
    <x v="103"/>
    <x v="6"/>
    <n v="49"/>
    <x v="103"/>
    <n v="49"/>
    <s v="Phase 1 top up - LIFE / ICN"/>
    <s v="Support for care reablement care packages"/>
    <x v="10"/>
    <s v=""/>
    <s v=""/>
    <x v="1"/>
    <s v=""/>
    <x v="6"/>
    <s v=""/>
    <s v=""/>
    <x v="6"/>
    <x v="9"/>
    <n v="384000"/>
    <x v="1"/>
  </r>
  <r>
    <x v="4"/>
    <x v="103"/>
    <x v="6"/>
    <n v="50"/>
    <x v="103"/>
    <n v="50"/>
    <s v="Phase 1 top up - LIFE / ICN"/>
    <s v="Assistance with transistion out of hospital following discharge"/>
    <x v="28"/>
    <s v="Chg 6. Trusted Assessors"/>
    <s v=""/>
    <x v="0"/>
    <s v=""/>
    <x v="6"/>
    <s v=""/>
    <s v=""/>
    <x v="1"/>
    <x v="9"/>
    <n v="1001"/>
    <x v="1"/>
  </r>
  <r>
    <x v="4"/>
    <x v="103"/>
    <x v="6"/>
    <n v="51"/>
    <x v="103"/>
    <n v="51"/>
    <s v="LA uplift- tbc"/>
    <s v="Support for care reablement care packages"/>
    <x v="10"/>
    <s v=""/>
    <s v=""/>
    <x v="0"/>
    <s v=""/>
    <x v="0"/>
    <s v=""/>
    <s v=""/>
    <x v="1"/>
    <x v="9"/>
    <n v="225000"/>
    <x v="1"/>
  </r>
  <r>
    <x v="4"/>
    <x v="103"/>
    <x v="6"/>
    <n v="52"/>
    <x v="103"/>
    <n v="52"/>
    <s v="LA uplift- tbc"/>
    <s v="Support for care reablement care packages"/>
    <x v="2"/>
    <s v=""/>
    <s v=""/>
    <x v="0"/>
    <s v=""/>
    <x v="0"/>
    <s v=""/>
    <s v=""/>
    <x v="1"/>
    <x v="9"/>
    <n v="226000"/>
    <x v="1"/>
  </r>
  <r>
    <x v="4"/>
    <x v="103"/>
    <x v="6"/>
    <n v="53"/>
    <x v="103"/>
    <n v="53"/>
    <s v="Disabilities Facilities Grant"/>
    <s v="Adaptations for major adaptations to service users' properties"/>
    <x v="13"/>
    <s v="Adaptations"/>
    <s v=""/>
    <x v="5"/>
    <s v="DFG"/>
    <x v="0"/>
    <s v=""/>
    <s v=""/>
    <x v="1"/>
    <x v="2"/>
    <n v="2637527"/>
    <x v="1"/>
  </r>
  <r>
    <x v="4"/>
    <x v="103"/>
    <x v="6"/>
    <n v="54"/>
    <x v="103"/>
    <n v="54"/>
    <s v="Winter Pressures Grant"/>
    <s v="Manage seasonal winter pressures in winter"/>
    <x v="16"/>
    <s v="Other"/>
    <s v="Nursing and residential homes"/>
    <x v="5"/>
    <s v="Winter Pressures Funding"/>
    <x v="0"/>
    <s v=""/>
    <s v=""/>
    <x v="1"/>
    <x v="11"/>
    <n v="1401339"/>
    <x v="2"/>
  </r>
  <r>
    <x v="4"/>
    <x v="103"/>
    <x v="6"/>
    <n v="55"/>
    <x v="103"/>
    <n v="55"/>
    <s v="Increase in complex packages"/>
    <s v="Meeting adult social care needs"/>
    <x v="16"/>
    <s v="Extra Care"/>
    <s v=""/>
    <x v="0"/>
    <s v=""/>
    <x v="0"/>
    <s v=""/>
    <s v=""/>
    <x v="1"/>
    <x v="3"/>
    <n v="3000000"/>
    <x v="1"/>
  </r>
  <r>
    <x v="4"/>
    <x v="103"/>
    <x v="6"/>
    <n v="56"/>
    <x v="103"/>
    <n v="56"/>
    <s v="Mental Health"/>
    <s v="Meeting adult social care needs"/>
    <x v="10"/>
    <s v=""/>
    <s v=""/>
    <x v="0"/>
    <s v=""/>
    <x v="0"/>
    <s v=""/>
    <s v=""/>
    <x v="1"/>
    <x v="3"/>
    <n v="593306"/>
    <x v="1"/>
  </r>
  <r>
    <x v="4"/>
    <x v="103"/>
    <x v="6"/>
    <n v="57"/>
    <x v="103"/>
    <n v="57"/>
    <s v="Autism Support (NAS)"/>
    <s v="Meeting adult social care needs"/>
    <x v="11"/>
    <s v=""/>
    <s v="LD support"/>
    <x v="0"/>
    <s v=""/>
    <x v="0"/>
    <s v=""/>
    <s v=""/>
    <x v="1"/>
    <x v="3"/>
    <n v="105000"/>
    <x v="1"/>
  </r>
  <r>
    <x v="4"/>
    <x v="103"/>
    <x v="6"/>
    <n v="58"/>
    <x v="103"/>
    <n v="58"/>
    <s v="Dementia social inclusion"/>
    <s v="Meeting adult social care needs"/>
    <x v="10"/>
    <s v=""/>
    <s v=""/>
    <x v="0"/>
    <s v=""/>
    <x v="0"/>
    <s v=""/>
    <s v=""/>
    <x v="1"/>
    <x v="3"/>
    <n v="89250"/>
    <x v="1"/>
  </r>
  <r>
    <x v="4"/>
    <x v="103"/>
    <x v="6"/>
    <n v="59"/>
    <x v="103"/>
    <n v="59"/>
    <s v="OOH - MDT/LIFE, Reablement/LIFE services"/>
    <s v="Supporting hospital discharge"/>
    <x v="28"/>
    <s v="Chg 1. Early Discharge Planning"/>
    <s v=""/>
    <x v="0"/>
    <s v=""/>
    <x v="0"/>
    <s v=""/>
    <s v=""/>
    <x v="1"/>
    <x v="3"/>
    <n v="2500000"/>
    <x v="1"/>
  </r>
  <r>
    <x v="4"/>
    <x v="103"/>
    <x v="6"/>
    <n v="60"/>
    <x v="103"/>
    <n v="60"/>
    <s v="Psychiatric Liaison Services"/>
    <s v="Other hospital discharge projects"/>
    <x v="10"/>
    <s v=""/>
    <s v=""/>
    <x v="2"/>
    <s v=""/>
    <x v="0"/>
    <s v=""/>
    <s v=""/>
    <x v="1"/>
    <x v="3"/>
    <n v="75000"/>
    <x v="1"/>
  </r>
  <r>
    <x v="4"/>
    <x v="103"/>
    <x v="6"/>
    <n v="61"/>
    <x v="103"/>
    <n v="61"/>
    <s v="Local Voluntary Partnerships"/>
    <s v="Other hospital discharge projects"/>
    <x v="10"/>
    <s v=""/>
    <s v=""/>
    <x v="0"/>
    <s v=""/>
    <x v="0"/>
    <s v=""/>
    <s v=""/>
    <x v="1"/>
    <x v="3"/>
    <n v="75000"/>
    <x v="1"/>
  </r>
  <r>
    <x v="4"/>
    <x v="103"/>
    <x v="6"/>
    <n v="62"/>
    <x v="103"/>
    <n v="62"/>
    <s v="Telecare, (incl.dementia bracelets)"/>
    <s v="Other hospital discharge projects"/>
    <x v="1"/>
    <s v="Telecare"/>
    <s v=""/>
    <x v="0"/>
    <s v=""/>
    <x v="0"/>
    <s v=""/>
    <s v=""/>
    <x v="1"/>
    <x v="3"/>
    <n v="200000"/>
    <x v="1"/>
  </r>
  <r>
    <x v="4"/>
    <x v="103"/>
    <x v="6"/>
    <n v="63"/>
    <x v="103"/>
    <n v="63"/>
    <s v="Stabilising the social care provider market"/>
    <s v="Stabilising the social care provider market"/>
    <x v="3"/>
    <s v="Care Coordination"/>
    <s v=""/>
    <x v="0"/>
    <s v=""/>
    <x v="0"/>
    <s v=""/>
    <s v=""/>
    <x v="1"/>
    <x v="3"/>
    <n v="1645859"/>
    <x v="1"/>
  </r>
  <r>
    <x v="4"/>
    <x v="104"/>
    <x v="6"/>
    <n v="1"/>
    <x v="104"/>
    <n v="1"/>
    <s v="Ealing CCG Single Contract"/>
    <s v="New Contract  (started 1 Jul 19) which combines a number of community based schemes, previously included seperately in BCF, following successful procurement"/>
    <x v="10"/>
    <s v=""/>
    <s v=""/>
    <x v="1"/>
    <s v=""/>
    <x v="6"/>
    <s v=""/>
    <s v=""/>
    <x v="3"/>
    <x v="9"/>
    <n v="9269700"/>
    <x v="2"/>
  </r>
  <r>
    <x v="4"/>
    <x v="104"/>
    <x v="6"/>
    <n v="2"/>
    <x v="104"/>
    <n v="1"/>
    <s v="Ealing CCG Single Contract"/>
    <s v="New Contract  (started 1 Jul 19) which combines a number of community based schemes, previously included seperately in BCF, following successful procurement"/>
    <x v="10"/>
    <s v=""/>
    <s v=""/>
    <x v="1"/>
    <s v=""/>
    <x v="6"/>
    <s v=""/>
    <s v=""/>
    <x v="3"/>
    <x v="10"/>
    <n v="0.1"/>
    <x v="2"/>
  </r>
  <r>
    <x v="4"/>
    <x v="104"/>
    <x v="6"/>
    <n v="3"/>
    <x v="104"/>
    <n v="2"/>
    <s v="Homeward"/>
    <s v="Rapid Response Service"/>
    <x v="27"/>
    <s v="Rapid / Crisis Response"/>
    <s v=""/>
    <x v="1"/>
    <s v=""/>
    <x v="6"/>
    <s v=""/>
    <s v=""/>
    <x v="8"/>
    <x v="9"/>
    <n v="1551446"/>
    <x v="1"/>
  </r>
  <r>
    <x v="4"/>
    <x v="104"/>
    <x v="6"/>
    <n v="4"/>
    <x v="104"/>
    <n v="3"/>
    <s v="Care Coordination Service"/>
    <s v="Support for patients at high risk of hospital admission"/>
    <x v="3"/>
    <s v="Care Coordination"/>
    <s v=""/>
    <x v="6"/>
    <s v=""/>
    <x v="6"/>
    <s v=""/>
    <s v=""/>
    <x v="8"/>
    <x v="9"/>
    <n v="205464"/>
    <x v="1"/>
  </r>
  <r>
    <x v="4"/>
    <x v="104"/>
    <x v="6"/>
    <n v="5"/>
    <x v="104"/>
    <n v="4"/>
    <s v="GP Nursing Home Contract"/>
    <s v="Enhances primary care services for residents in nursing homes"/>
    <x v="28"/>
    <s v="Chg 8. Enhancing Health in Care Homes"/>
    <s v=""/>
    <x v="6"/>
    <s v=""/>
    <x v="6"/>
    <s v=""/>
    <s v=""/>
    <x v="8"/>
    <x v="9"/>
    <n v="159281"/>
    <x v="1"/>
  </r>
  <r>
    <x v="4"/>
    <x v="104"/>
    <x v="6"/>
    <n v="6"/>
    <x v="104"/>
    <n v="5"/>
    <s v="Community Rehabilitation Beds"/>
    <s v="Admission Avoidance, Level 3 Neuro rehab and general rehab beds"/>
    <x v="27"/>
    <s v="Bed Based - Step Up/Down"/>
    <s v=""/>
    <x v="1"/>
    <s v=""/>
    <x v="6"/>
    <s v=""/>
    <s v=""/>
    <x v="3"/>
    <x v="9"/>
    <n v="643709"/>
    <x v="1"/>
  </r>
  <r>
    <x v="4"/>
    <x v="104"/>
    <x v="6"/>
    <n v="7"/>
    <x v="104"/>
    <n v="6"/>
    <s v="Dementia - contract with Dementia Concern"/>
    <s v="voluntary sector support for people with dementia and their carers to enable them to receive support from primary care"/>
    <x v="3"/>
    <s v="Other"/>
    <s v="Voluntary sector support for people with dementia and their carers"/>
    <x v="2"/>
    <s v=""/>
    <x v="6"/>
    <s v=""/>
    <s v=""/>
    <x v="0"/>
    <x v="9"/>
    <n v="64420"/>
    <x v="1"/>
  </r>
  <r>
    <x v="4"/>
    <x v="104"/>
    <x v="6"/>
    <n v="8"/>
    <x v="104"/>
    <n v="7"/>
    <s v="Mental Health Pathways"/>
    <s v="Provides practical support for people with serious MH needs to enable them to live independently in the community"/>
    <x v="10"/>
    <s v=""/>
    <s v=""/>
    <x v="2"/>
    <s v=""/>
    <x v="6"/>
    <s v=""/>
    <s v=""/>
    <x v="0"/>
    <x v="9"/>
    <n v="15000"/>
    <x v="1"/>
  </r>
  <r>
    <x v="4"/>
    <x v="104"/>
    <x v="6"/>
    <n v="9"/>
    <x v="104"/>
    <n v="7"/>
    <s v="User Involvemnet"/>
    <s v="Supports people with MH needs to be involved in the planning, development and delivery of services"/>
    <x v="11"/>
    <s v=""/>
    <s v="Involvement Engagement and co-production"/>
    <x v="2"/>
    <s v=""/>
    <x v="6"/>
    <s v=""/>
    <s v=""/>
    <x v="0"/>
    <x v="9"/>
    <n v="15000"/>
    <x v="1"/>
  </r>
  <r>
    <x v="4"/>
    <x v="104"/>
    <x v="6"/>
    <n v="10"/>
    <x v="104"/>
    <n v="8"/>
    <s v="Learning Disabillities-CTPLD"/>
    <s v="Community team to support people with learning disabilities"/>
    <x v="10"/>
    <s v=""/>
    <s v=""/>
    <x v="1"/>
    <s v=""/>
    <x v="6"/>
    <s v=""/>
    <s v=""/>
    <x v="3"/>
    <x v="9"/>
    <n v="440000"/>
    <x v="1"/>
  </r>
  <r>
    <x v="4"/>
    <x v="104"/>
    <x v="6"/>
    <n v="11"/>
    <x v="104"/>
    <n v="9"/>
    <s v="GP Out of Hospital Services"/>
    <s v="Ealing Standard - Range of services delivered in primary care"/>
    <x v="10"/>
    <s v=""/>
    <s v=""/>
    <x v="6"/>
    <s v=""/>
    <x v="6"/>
    <s v=""/>
    <s v=""/>
    <x v="8"/>
    <x v="9"/>
    <n v="2543084"/>
    <x v="1"/>
  </r>
  <r>
    <x v="4"/>
    <x v="104"/>
    <x v="6"/>
    <n v="12"/>
    <x v="104"/>
    <n v="10"/>
    <s v="Multidisciplinary Groups"/>
    <s v="Support for MDTs in the community across providers"/>
    <x v="3"/>
    <s v="Other"/>
    <s v="Programme Support"/>
    <x v="6"/>
    <s v=""/>
    <x v="6"/>
    <s v=""/>
    <s v=""/>
    <x v="8"/>
    <x v="9"/>
    <n v="52827"/>
    <x v="1"/>
  </r>
  <r>
    <x v="4"/>
    <x v="104"/>
    <x v="6"/>
    <n v="13"/>
    <x v="104"/>
    <n v="11"/>
    <s v="Integration Support"/>
    <s v="Programme Managemnet Support"/>
    <x v="9"/>
    <s v="Implementation &amp; Change Mgt capacity"/>
    <s v=""/>
    <x v="5"/>
    <s v="Management Capacity"/>
    <x v="6"/>
    <s v=""/>
    <s v=""/>
    <x v="8"/>
    <x v="9"/>
    <n v="53047"/>
    <x v="2"/>
  </r>
  <r>
    <x v="4"/>
    <x v="104"/>
    <x v="6"/>
    <n v="14"/>
    <x v="104"/>
    <n v="12"/>
    <s v="Homeward Social Workers"/>
    <s v="Social work support for Rapid Response Service"/>
    <x v="27"/>
    <s v="Rapid / Crisis Response"/>
    <s v=""/>
    <x v="0"/>
    <s v=""/>
    <x v="0"/>
    <s v=""/>
    <s v=""/>
    <x v="1"/>
    <x v="9"/>
    <n v="520000"/>
    <x v="1"/>
  </r>
  <r>
    <x v="4"/>
    <x v="104"/>
    <x v="6"/>
    <n v="15"/>
    <x v="104"/>
    <n v="13"/>
    <s v="Hospital Assessment Team"/>
    <s v="Social Work provision 7 days a week"/>
    <x v="28"/>
    <s v="Chg 5. Seven-Day Services"/>
    <s v=""/>
    <x v="0"/>
    <s v=""/>
    <x v="0"/>
    <s v=""/>
    <s v=""/>
    <x v="1"/>
    <x v="9"/>
    <n v="388000"/>
    <x v="1"/>
  </r>
  <r>
    <x v="4"/>
    <x v="104"/>
    <x v="6"/>
    <n v="16"/>
    <x v="104"/>
    <n v="14"/>
    <s v="Hospital Assessment Team - Palliative Care Worker"/>
    <s v="Palliative Care Social Worker"/>
    <x v="28"/>
    <s v="Chg 1. Early Discharge Planning"/>
    <s v=""/>
    <x v="0"/>
    <s v=""/>
    <x v="0"/>
    <s v=""/>
    <s v=""/>
    <x v="1"/>
    <x v="9"/>
    <n v="59000"/>
    <x v="1"/>
  </r>
  <r>
    <x v="4"/>
    <x v="104"/>
    <x v="6"/>
    <n v="17"/>
    <x v="104"/>
    <n v="15"/>
    <s v="Reablement to support Homeward"/>
    <s v="Reablement to support Rapid Response Service"/>
    <x v="27"/>
    <s v="Reablement/Rehabilitation Services"/>
    <s v=""/>
    <x v="0"/>
    <s v=""/>
    <x v="0"/>
    <s v=""/>
    <s v=""/>
    <x v="1"/>
    <x v="10"/>
    <n v="1346000"/>
    <x v="1"/>
  </r>
  <r>
    <x v="4"/>
    <x v="104"/>
    <x v="6"/>
    <n v="18"/>
    <x v="104"/>
    <n v="16"/>
    <s v="Third Sector Commissioning"/>
    <s v="Voluntary Sector Grants"/>
    <x v="0"/>
    <s v="Other"/>
    <s v="Range of services delivered by Voluntary Sector"/>
    <x v="5"/>
    <s v="Voluntary Sector Grants"/>
    <x v="0"/>
    <s v=""/>
    <s v=""/>
    <x v="0"/>
    <x v="10"/>
    <n v="670000"/>
    <x v="1"/>
  </r>
  <r>
    <x v="4"/>
    <x v="104"/>
    <x v="6"/>
    <n v="19"/>
    <x v="104"/>
    <n v="16"/>
    <s v="Third Sector Commissioning"/>
    <s v="Voluntary Sector Grants"/>
    <x v="0"/>
    <s v="Other"/>
    <s v="Range of services delivered by Voluntary Sector"/>
    <x v="5"/>
    <s v="Voluntary Sector Grants"/>
    <x v="0"/>
    <s v=""/>
    <s v=""/>
    <x v="0"/>
    <x v="4"/>
    <n v="1044000"/>
    <x v="1"/>
  </r>
  <r>
    <x v="4"/>
    <x v="104"/>
    <x v="6"/>
    <n v="20"/>
    <x v="104"/>
    <n v="17"/>
    <s v="Community Equipment"/>
    <s v="Contract for Community Equipment is split between Community Based Equipment and Telecare. It is not  possible to apportion out costs across all of the different elements so costs are attributed just to community based equipment"/>
    <x v="1"/>
    <s v="Community Based Equipment"/>
    <s v=""/>
    <x v="0"/>
    <s v=""/>
    <x v="0"/>
    <s v=""/>
    <s v=""/>
    <x v="1"/>
    <x v="9"/>
    <n v="922000"/>
    <x v="1"/>
  </r>
  <r>
    <x v="4"/>
    <x v="104"/>
    <x v="6"/>
    <n v="21"/>
    <x v="104"/>
    <n v="17"/>
    <s v="Community Equipment"/>
    <s v="Contract for Community Equipment is split between Community Based Equipment and Telecare. It is not  possible to apportion out costs across all of the different elements so costs are attributed just to community based equipment"/>
    <x v="1"/>
    <s v="Community Based Equipment"/>
    <s v=""/>
    <x v="0"/>
    <s v=""/>
    <x v="0"/>
    <s v=""/>
    <s v=""/>
    <x v="1"/>
    <x v="10"/>
    <n v="1600000"/>
    <x v="1"/>
  </r>
  <r>
    <x v="4"/>
    <x v="104"/>
    <x v="6"/>
    <n v="22"/>
    <x v="104"/>
    <n v="17"/>
    <s v="Community Equipment"/>
    <s v="Contract for Community Equipment is split between Community Based Equipment and Telecare. It is not  possible to apportion out costs across all of the different elements so costs are attributed just to community based equipment"/>
    <x v="1"/>
    <s v="Community Based Equipment"/>
    <s v=""/>
    <x v="0"/>
    <s v=""/>
    <x v="0"/>
    <s v=""/>
    <s v=""/>
    <x v="1"/>
    <x v="4"/>
    <n v="749303"/>
    <x v="1"/>
  </r>
  <r>
    <x v="4"/>
    <x v="104"/>
    <x v="6"/>
    <n v="23"/>
    <x v="104"/>
    <n v="17"/>
    <s v="Community Equipment"/>
    <s v="Contract for Community Equipment is split between Community Based Equipment and Telecare. It is not  possible to apportion out costs across all of the different elements so costs are attributed just to community based equipment"/>
    <x v="1"/>
    <s v="Telecare"/>
    <s v=""/>
    <x v="0"/>
    <s v=""/>
    <x v="0"/>
    <s v=""/>
    <s v=""/>
    <x v="1"/>
    <x v="4"/>
    <n v="0.1"/>
    <x v="1"/>
  </r>
  <r>
    <x v="4"/>
    <x v="104"/>
    <x v="6"/>
    <n v="24"/>
    <x v="104"/>
    <n v="18"/>
    <s v="Older People Placement"/>
    <s v="LA Commissioned suport for over 65s. A mix of placements and care in different settings is provided throughout the year in response to the needs of the people being supported which means it is not possible to provide number of placements"/>
    <x v="16"/>
    <s v="Care Home"/>
    <s v=""/>
    <x v="0"/>
    <s v=""/>
    <x v="0"/>
    <s v=""/>
    <s v=""/>
    <x v="1"/>
    <x v="4"/>
    <n v="24911806"/>
    <x v="1"/>
  </r>
  <r>
    <x v="4"/>
    <x v="104"/>
    <x v="6"/>
    <n v="25"/>
    <x v="104"/>
    <n v="18"/>
    <s v="Older People Placement"/>
    <s v="LA Commissioned suport for over 65s. A mix of placements and care in different settings is provided throughout the year in response to the needs of the people being supported which means it is not possible to provide number of placements"/>
    <x v="16"/>
    <s v="Nursing Home"/>
    <s v=""/>
    <x v="0"/>
    <s v=""/>
    <x v="0"/>
    <s v=""/>
    <s v=""/>
    <x v="1"/>
    <x v="3"/>
    <n v="2722289"/>
    <x v="1"/>
  </r>
  <r>
    <x v="4"/>
    <x v="104"/>
    <x v="6"/>
    <n v="26"/>
    <x v="104"/>
    <n v="18"/>
    <s v="Older People Placement"/>
    <s v="LA Commissioned suport for over 65s"/>
    <x v="7"/>
    <s v=""/>
    <s v=""/>
    <x v="0"/>
    <s v=""/>
    <x v="0"/>
    <s v=""/>
    <s v=""/>
    <x v="1"/>
    <x v="11"/>
    <n v="354392"/>
    <x v="1"/>
  </r>
  <r>
    <x v="4"/>
    <x v="104"/>
    <x v="6"/>
    <n v="27"/>
    <x v="104"/>
    <n v="19"/>
    <s v="Mental Health Placements"/>
    <s v="LA Commissioned suport for people with Mental Health. A mix of placements and care in different settings is provided throughout the year in response to the needs of the people being supported which means it is not possible to provide number of placements"/>
    <x v="16"/>
    <s v="Care Home"/>
    <s v=""/>
    <x v="0"/>
    <s v=""/>
    <x v="0"/>
    <s v=""/>
    <s v=""/>
    <x v="1"/>
    <x v="4"/>
    <n v="4769760"/>
    <x v="1"/>
  </r>
  <r>
    <x v="4"/>
    <x v="104"/>
    <x v="6"/>
    <n v="28"/>
    <x v="104"/>
    <n v="19"/>
    <s v="Mental Health Placements"/>
    <s v="LA Commissioned suport for people with Mental Health. A mix of placements and care in different settings is provided throughout the year in response to the needs of the people being supported which means it is not possible to provide number of placements"/>
    <x v="16"/>
    <s v="Supported Living"/>
    <s v=""/>
    <x v="0"/>
    <s v=""/>
    <x v="0"/>
    <s v=""/>
    <s v=""/>
    <x v="1"/>
    <x v="3"/>
    <n v="2722288"/>
    <x v="1"/>
  </r>
  <r>
    <x v="4"/>
    <x v="104"/>
    <x v="6"/>
    <n v="29"/>
    <x v="104"/>
    <n v="19"/>
    <s v="Mental Health Placements"/>
    <s v="LA Commissioned suport for people with Mental Health"/>
    <x v="7"/>
    <s v=""/>
    <s v=""/>
    <x v="0"/>
    <s v=""/>
    <x v="0"/>
    <s v=""/>
    <s v=""/>
    <x v="1"/>
    <x v="11"/>
    <n v="354392"/>
    <x v="1"/>
  </r>
  <r>
    <x v="4"/>
    <x v="104"/>
    <x v="6"/>
    <n v="30"/>
    <x v="104"/>
    <n v="20"/>
    <s v="Physical Disability Placements"/>
    <s v="LA Commissioned suport for people with Physical Disabilities A mix of placements and care in different settings is provided throughout the year in response to the needs of the people being supported which means it is not possible to provide number of plac"/>
    <x v="16"/>
    <s v="Care Home"/>
    <s v=""/>
    <x v="0"/>
    <s v=""/>
    <x v="0"/>
    <s v=""/>
    <s v=""/>
    <x v="1"/>
    <x v="4"/>
    <n v="9746477"/>
    <x v="1"/>
  </r>
  <r>
    <x v="4"/>
    <x v="104"/>
    <x v="6"/>
    <n v="31"/>
    <x v="104"/>
    <n v="20"/>
    <s v="Physical Disability Placements"/>
    <s v="LA Commissioned suport for people with Physical Disabilities A mix of placements and care in different settings is provided throughout the year in response to the needs of the people being supported which means it is not possible to provide number of plac"/>
    <x v="16"/>
    <s v="Supported Living"/>
    <s v=""/>
    <x v="0"/>
    <s v=""/>
    <x v="0"/>
    <s v=""/>
    <s v=""/>
    <x v="1"/>
    <x v="3"/>
    <n v="2722288"/>
    <x v="1"/>
  </r>
  <r>
    <x v="4"/>
    <x v="104"/>
    <x v="6"/>
    <n v="32"/>
    <x v="104"/>
    <n v="20"/>
    <s v="Physical Disability Placements"/>
    <s v="LA Commissioned suport for people with Physical Disabilities"/>
    <x v="7"/>
    <s v=""/>
    <s v=""/>
    <x v="0"/>
    <s v=""/>
    <x v="0"/>
    <s v=""/>
    <s v=""/>
    <x v="1"/>
    <x v="11"/>
    <n v="354392"/>
    <x v="1"/>
  </r>
  <r>
    <x v="4"/>
    <x v="104"/>
    <x v="6"/>
    <n v="33"/>
    <x v="104"/>
    <n v="21"/>
    <s v="Learning Disability Placements"/>
    <s v="LA Commissioned suport for people with Learning DisabilitiesA mix of placements and care in different settings is provided throughout the year in response to the needs of the people being supported which means it is not possible to provide number of place"/>
    <x v="16"/>
    <s v="Care Home"/>
    <s v=""/>
    <x v="0"/>
    <s v=""/>
    <x v="0"/>
    <s v=""/>
    <s v=""/>
    <x v="1"/>
    <x v="4"/>
    <n v="28122513"/>
    <x v="1"/>
  </r>
  <r>
    <x v="4"/>
    <x v="104"/>
    <x v="6"/>
    <n v="34"/>
    <x v="104"/>
    <n v="21"/>
    <s v="Learning Disability Placements"/>
    <s v="LA Commissioned suport for people with Learning Disabilities. A mix of placements and care in different settings is provided throughout the year in response to the needs of the people being supported which means it is not possible to provide number of pla"/>
    <x v="16"/>
    <s v="Supported Living"/>
    <s v=""/>
    <x v="0"/>
    <s v=""/>
    <x v="0"/>
    <s v=""/>
    <s v=""/>
    <x v="1"/>
    <x v="3"/>
    <n v="2722289"/>
    <x v="1"/>
  </r>
  <r>
    <x v="4"/>
    <x v="104"/>
    <x v="6"/>
    <n v="35"/>
    <x v="104"/>
    <n v="21"/>
    <s v="Learning Disability Placements"/>
    <s v="LA Commissioned suport for people with Learning Disabilities"/>
    <x v="7"/>
    <s v=""/>
    <s v=""/>
    <x v="0"/>
    <s v=""/>
    <x v="0"/>
    <s v=""/>
    <s v=""/>
    <x v="1"/>
    <x v="11"/>
    <n v="354392"/>
    <x v="1"/>
  </r>
  <r>
    <x v="4"/>
    <x v="104"/>
    <x v="6"/>
    <n v="36"/>
    <x v="104"/>
    <n v="22"/>
    <s v="Learning Disablilities - Short Breaks"/>
    <s v="Respite service for people with LD and Challenging Behaviour"/>
    <x v="12"/>
    <s v="Respite Services"/>
    <s v=""/>
    <x v="0"/>
    <s v=""/>
    <x v="0"/>
    <s v=""/>
    <s v=""/>
    <x v="1"/>
    <x v="4"/>
    <n v="796095"/>
    <x v="1"/>
  </r>
  <r>
    <x v="4"/>
    <x v="104"/>
    <x v="6"/>
    <n v="37"/>
    <x v="104"/>
    <n v="23"/>
    <s v="Learning Disablilities - Cowgate"/>
    <s v="Day service for people witl LD and Challenging Behaviour"/>
    <x v="11"/>
    <s v=""/>
    <s v="Day Service"/>
    <x v="0"/>
    <s v=""/>
    <x v="0"/>
    <s v=""/>
    <s v=""/>
    <x v="1"/>
    <x v="4"/>
    <n v="661065"/>
    <x v="1"/>
  </r>
  <r>
    <x v="4"/>
    <x v="104"/>
    <x v="6"/>
    <n v="38"/>
    <x v="104"/>
    <n v="24"/>
    <s v="Learning Disablilities - Choice"/>
    <s v="Supported Living scheme for people with LD "/>
    <x v="2"/>
    <s v=""/>
    <s v=""/>
    <x v="0"/>
    <s v=""/>
    <x v="0"/>
    <s v=""/>
    <s v=""/>
    <x v="1"/>
    <x v="4"/>
    <n v="468090"/>
    <x v="1"/>
  </r>
  <r>
    <x v="4"/>
    <x v="104"/>
    <x v="6"/>
    <n v="39"/>
    <x v="104"/>
    <n v="25"/>
    <s v="Learning Disablilities - Shared Lives"/>
    <s v="Shared Lives/Foster careservice for people with LD "/>
    <x v="2"/>
    <s v=""/>
    <s v=""/>
    <x v="0"/>
    <s v=""/>
    <x v="0"/>
    <s v=""/>
    <s v=""/>
    <x v="1"/>
    <x v="4"/>
    <n v="132210"/>
    <x v="1"/>
  </r>
  <r>
    <x v="4"/>
    <x v="104"/>
    <x v="6"/>
    <n v="40"/>
    <x v="104"/>
    <n v="26"/>
    <s v="Mental Health - IMHA"/>
    <s v="Advocacy Services"/>
    <x v="11"/>
    <s v=""/>
    <s v="Advocacy Services"/>
    <x v="2"/>
    <s v=""/>
    <x v="0"/>
    <s v=""/>
    <s v=""/>
    <x v="0"/>
    <x v="4"/>
    <n v="41111"/>
    <x v="1"/>
  </r>
  <r>
    <x v="4"/>
    <x v="104"/>
    <x v="6"/>
    <n v="41"/>
    <x v="104"/>
    <n v="26"/>
    <s v="Mental Health - IMHA"/>
    <s v="Advocacy Services"/>
    <x v="11"/>
    <s v=""/>
    <s v="Advocacy Services"/>
    <x v="2"/>
    <s v=""/>
    <x v="0"/>
    <s v=""/>
    <s v=""/>
    <x v="0"/>
    <x v="9"/>
    <n v="35000"/>
    <x v="1"/>
  </r>
  <r>
    <x v="4"/>
    <x v="104"/>
    <x v="6"/>
    <n v="42"/>
    <x v="104"/>
    <n v="27"/>
    <s v="Learning Disabilities - CTPLD"/>
    <s v="Community Team to support people with learning disabilities"/>
    <x v="10"/>
    <s v=""/>
    <s v=""/>
    <x v="2"/>
    <s v=""/>
    <x v="0"/>
    <s v=""/>
    <s v=""/>
    <x v="3"/>
    <x v="4"/>
    <n v="770052"/>
    <x v="1"/>
  </r>
  <r>
    <x v="4"/>
    <x v="104"/>
    <x v="6"/>
    <n v="43"/>
    <x v="104"/>
    <n v="28"/>
    <s v="Care Act"/>
    <s v="Respite service to support Carers"/>
    <x v="12"/>
    <s v="Respite Services"/>
    <s v=""/>
    <x v="0"/>
    <s v=""/>
    <x v="0"/>
    <s v=""/>
    <s v=""/>
    <x v="1"/>
    <x v="9"/>
    <n v="218000"/>
    <x v="1"/>
  </r>
  <r>
    <x v="4"/>
    <x v="104"/>
    <x v="6"/>
    <n v="44"/>
    <x v="104"/>
    <n v="29"/>
    <s v="Care Act Implementation"/>
    <s v="Range of services to support carers needs"/>
    <x v="12"/>
    <s v="Carer Advice and Support"/>
    <s v=""/>
    <x v="0"/>
    <s v=""/>
    <x v="0"/>
    <s v=""/>
    <s v=""/>
    <x v="1"/>
    <x v="9"/>
    <n v="875000"/>
    <x v="1"/>
  </r>
  <r>
    <x v="4"/>
    <x v="104"/>
    <x v="6"/>
    <n v="45"/>
    <x v="104"/>
    <n v="30"/>
    <s v="Homecare for Older People"/>
    <s v="Homecare for Older People"/>
    <x v="7"/>
    <s v=""/>
    <s v=""/>
    <x v="0"/>
    <s v=""/>
    <x v="0"/>
    <s v=""/>
    <s v=""/>
    <x v="1"/>
    <x v="9"/>
    <n v="2218680"/>
    <x v="1"/>
  </r>
  <r>
    <x v="4"/>
    <x v="104"/>
    <x v="6"/>
    <n v="46"/>
    <x v="104"/>
    <n v="30"/>
    <s v="Homecare for Older People"/>
    <s v="Homecare for Older People"/>
    <x v="7"/>
    <s v=""/>
    <s v=""/>
    <x v="0"/>
    <s v=""/>
    <x v="0"/>
    <s v=""/>
    <s v=""/>
    <x v="1"/>
    <x v="10"/>
    <n v="708295"/>
    <x v="1"/>
  </r>
  <r>
    <x v="4"/>
    <x v="104"/>
    <x v="6"/>
    <n v="47"/>
    <x v="104"/>
    <n v="31"/>
    <s v="Mental Health Placements"/>
    <s v="Supported Living scheme for people withMH "/>
    <x v="16"/>
    <s v="Supported Living"/>
    <s v=""/>
    <x v="0"/>
    <s v=""/>
    <x v="0"/>
    <s v=""/>
    <s v=""/>
    <x v="1"/>
    <x v="9"/>
    <n v="687000"/>
    <x v="1"/>
  </r>
  <r>
    <x v="4"/>
    <x v="104"/>
    <x v="6"/>
    <n v="48"/>
    <x v="104"/>
    <n v="32"/>
    <s v="LD Crisis Support"/>
    <s v="Crisis support for people with Learning Difficulties"/>
    <x v="3"/>
    <s v="Care Planning, Assessment and Review"/>
    <s v=""/>
    <x v="0"/>
    <s v=""/>
    <x v="0"/>
    <s v=""/>
    <s v=""/>
    <x v="1"/>
    <x v="9"/>
    <n v="1500000"/>
    <x v="1"/>
  </r>
  <r>
    <x v="4"/>
    <x v="104"/>
    <x v="6"/>
    <n v="49"/>
    <x v="104"/>
    <n v="33"/>
    <s v="LD Transition from Childrens Services"/>
    <s v="Support for people with Learning Difficulties transitioning to adult services"/>
    <x v="3"/>
    <s v="Care Planning, Assessment and Review"/>
    <s v=""/>
    <x v="0"/>
    <s v=""/>
    <x v="0"/>
    <s v=""/>
    <s v=""/>
    <x v="1"/>
    <x v="9"/>
    <n v="400000"/>
    <x v="1"/>
  </r>
  <r>
    <x v="4"/>
    <x v="104"/>
    <x v="6"/>
    <n v="50"/>
    <x v="104"/>
    <n v="34"/>
    <s v="LD Review"/>
    <s v="Reviews for people with LD"/>
    <x v="3"/>
    <s v="Care Planning, Assessment and Review"/>
    <s v=""/>
    <x v="0"/>
    <s v=""/>
    <x v="0"/>
    <s v=""/>
    <s v=""/>
    <x v="1"/>
    <x v="9"/>
    <n v="110000"/>
    <x v="1"/>
  </r>
  <r>
    <x v="4"/>
    <x v="104"/>
    <x v="6"/>
    <n v="51"/>
    <x v="104"/>
    <n v="35"/>
    <s v="Support for Physical Disabilities"/>
    <s v="Support for people with Physical Disabilities"/>
    <x v="3"/>
    <s v="Care Planning, Assessment and Review"/>
    <s v=""/>
    <x v="0"/>
    <s v=""/>
    <x v="0"/>
    <s v=""/>
    <s v=""/>
    <x v="1"/>
    <x v="9"/>
    <n v="45000"/>
    <x v="1"/>
  </r>
  <r>
    <x v="4"/>
    <x v="104"/>
    <x v="6"/>
    <n v="52"/>
    <x v="104"/>
    <n v="36"/>
    <s v="Inflationary Uplift in Social Care"/>
    <s v="Inflationary Uplift applied across placement budgets. A mix of placements and care in different settings is provided throughout the year in response to the needs of the people being supported which means it is not possible to provide number of placements"/>
    <x v="16"/>
    <s v="Care Home"/>
    <s v=""/>
    <x v="0"/>
    <s v=""/>
    <x v="0"/>
    <s v=""/>
    <s v=""/>
    <x v="1"/>
    <x v="9"/>
    <n v="653209"/>
    <x v="1"/>
  </r>
  <r>
    <x v="4"/>
    <x v="104"/>
    <x v="6"/>
    <n v="53"/>
    <x v="104"/>
    <n v="37"/>
    <s v="Learning Difficulties - Continuing Health Care"/>
    <s v="Continuing Health Care for people with Learning Difficulties"/>
    <x v="16"/>
    <s v="Learning Disability"/>
    <s v=""/>
    <x v="4"/>
    <s v=""/>
    <x v="6"/>
    <s v=""/>
    <s v=""/>
    <x v="2"/>
    <x v="10"/>
    <n v="5259138"/>
    <x v="1"/>
  </r>
  <r>
    <x v="4"/>
    <x v="104"/>
    <x v="6"/>
    <n v="54"/>
    <x v="104"/>
    <n v="38"/>
    <s v="Learning Difficulties - Continuing Health Care"/>
    <s v="Continuing Health Care for people with Learning Difficulties"/>
    <x v="16"/>
    <s v="Learning Disability"/>
    <s v=""/>
    <x v="2"/>
    <s v=""/>
    <x v="6"/>
    <s v=""/>
    <s v=""/>
    <x v="2"/>
    <x v="9"/>
    <n v="29943"/>
    <x v="1"/>
  </r>
  <r>
    <x v="4"/>
    <x v="104"/>
    <x v="6"/>
    <n v="55"/>
    <x v="104"/>
    <n v="38"/>
    <s v="Learning Difficulties -  Inpatient services"/>
    <s v="Inpatient services for people with Learning Difficulties"/>
    <x v="16"/>
    <s v="Learning Disability"/>
    <s v=""/>
    <x v="2"/>
    <s v=""/>
    <x v="6"/>
    <s v=""/>
    <s v=""/>
    <x v="5"/>
    <x v="9"/>
    <n v="1021684"/>
    <x v="1"/>
  </r>
  <r>
    <x v="4"/>
    <x v="104"/>
    <x v="6"/>
    <n v="56"/>
    <x v="104"/>
    <n v="39"/>
    <s v="Housing Related Support "/>
    <s v="Scheme to support discharge of complex patients"/>
    <x v="2"/>
    <s v=""/>
    <s v=""/>
    <x v="5"/>
    <s v="Housing Related Support Provision"/>
    <x v="0"/>
    <s v=""/>
    <s v=""/>
    <x v="1"/>
    <x v="10"/>
    <n v="250000"/>
    <x v="1"/>
  </r>
  <r>
    <x v="4"/>
    <x v="104"/>
    <x v="6"/>
    <n v="57"/>
    <x v="104"/>
    <n v="40"/>
    <s v="DFG"/>
    <s v="DFG"/>
    <x v="13"/>
    <s v="Adaptations"/>
    <s v=""/>
    <x v="0"/>
    <s v=""/>
    <x v="0"/>
    <s v=""/>
    <s v=""/>
    <x v="1"/>
    <x v="2"/>
    <n v="3282472"/>
    <x v="1"/>
  </r>
  <r>
    <x v="4"/>
    <x v="105"/>
    <x v="6"/>
    <n v="1"/>
    <x v="105"/>
    <n v="1"/>
    <s v="Integrated Care Schemes"/>
    <s v="joint/integrated care services to support hospital avoidance or discharge"/>
    <x v="3"/>
    <s v="Care Planning, Assessment and Review"/>
    <s v=""/>
    <x v="5"/>
    <s v="health and social care"/>
    <x v="1"/>
    <s v="0.88"/>
    <s v="0.12"/>
    <x v="3"/>
    <x v="9"/>
    <n v="9837428"/>
    <x v="1"/>
  </r>
  <r>
    <x v="4"/>
    <x v="105"/>
    <x v="6"/>
    <n v="2"/>
    <x v="105"/>
    <n v="2"/>
    <s v="Mental Health Schemes"/>
    <s v="RAID and primary care/VCS support to support hospital avoidance and discharge"/>
    <x v="0"/>
    <s v="Other"/>
    <s v="therapeutic interventions "/>
    <x v="1"/>
    <s v=""/>
    <x v="1"/>
    <s v="0.98"/>
    <s v="0.02"/>
    <x v="0"/>
    <x v="9"/>
    <n v="1323308"/>
    <x v="1"/>
  </r>
  <r>
    <x v="4"/>
    <x v="105"/>
    <x v="6"/>
    <n v="3"/>
    <x v="105"/>
    <n v="3"/>
    <s v="Safeguarding Schemes"/>
    <s v="joint/integrated services"/>
    <x v="6"/>
    <s v="Deprivation of Liberty Safeguards (DoLS)"/>
    <s v=""/>
    <x v="0"/>
    <s v=""/>
    <x v="0"/>
    <s v=""/>
    <s v=""/>
    <x v="1"/>
    <x v="9"/>
    <n v="449000"/>
    <x v="1"/>
  </r>
  <r>
    <x v="4"/>
    <x v="105"/>
    <x v="6"/>
    <n v="4"/>
    <x v="105"/>
    <n v="4"/>
    <s v="Long Term Conditions"/>
    <s v="Community Wheelchair service"/>
    <x v="0"/>
    <s v="Other"/>
    <s v="provision of equipment to aid mobility"/>
    <x v="0"/>
    <s v=""/>
    <x v="0"/>
    <s v=""/>
    <s v=""/>
    <x v="1"/>
    <x v="9"/>
    <n v="782460"/>
    <x v="1"/>
  </r>
  <r>
    <x v="4"/>
    <x v="105"/>
    <x v="6"/>
    <n v="5"/>
    <x v="105"/>
    <n v="5"/>
    <s v="Children's Schemes"/>
    <s v="early intervention in psychosis and enhanced behaviour support"/>
    <x v="0"/>
    <s v="Other"/>
    <s v="therapeutic interventions "/>
    <x v="2"/>
    <s v=""/>
    <x v="6"/>
    <s v=""/>
    <s v=""/>
    <x v="8"/>
    <x v="9"/>
    <n v="385000"/>
    <x v="1"/>
  </r>
  <r>
    <x v="4"/>
    <x v="105"/>
    <x v="6"/>
    <n v="6"/>
    <x v="105"/>
    <n v="6"/>
    <s v="Carers Schemes"/>
    <s v="VCS support for carers including respite and direct payments"/>
    <x v="12"/>
    <s v="Carer Advice and Support"/>
    <s v=""/>
    <x v="0"/>
    <s v=""/>
    <x v="0"/>
    <s v=""/>
    <s v=""/>
    <x v="0"/>
    <x v="9"/>
    <n v="489000"/>
    <x v="1"/>
  </r>
  <r>
    <x v="4"/>
    <x v="105"/>
    <x v="6"/>
    <n v="7"/>
    <x v="105"/>
    <n v="7"/>
    <s v="Third Sector Schemes"/>
    <s v="Improved self-mgt long term conditions and mental health VCS"/>
    <x v="10"/>
    <s v=""/>
    <s v=""/>
    <x v="5"/>
    <s v="VCS"/>
    <x v="6"/>
    <s v=""/>
    <s v=""/>
    <x v="0"/>
    <x v="9"/>
    <n v="282000"/>
    <x v="1"/>
  </r>
  <r>
    <x v="4"/>
    <x v="105"/>
    <x v="6"/>
    <n v="8"/>
    <x v="105"/>
    <n v="8"/>
    <s v="Infrastructure Schemes"/>
    <s v="Pooled fund management"/>
    <x v="9"/>
    <s v="Integrated models of provision"/>
    <s v=""/>
    <x v="0"/>
    <s v="BCF project mgt"/>
    <x v="0"/>
    <s v=""/>
    <s v=""/>
    <x v="1"/>
    <x v="9"/>
    <n v="100000"/>
    <x v="1"/>
  </r>
  <r>
    <x v="4"/>
    <x v="105"/>
    <x v="6"/>
    <n v="9"/>
    <x v="105"/>
    <n v="9"/>
    <s v="Care Act Schemes"/>
    <s v="Care Act duties advocacy and safeguarding"/>
    <x v="6"/>
    <s v="Other"/>
    <s v="includes advocacy and safeguarding duties"/>
    <x v="0"/>
    <s v=""/>
    <x v="0"/>
    <s v=""/>
    <s v=""/>
    <x v="1"/>
    <x v="9"/>
    <n v="734000"/>
    <x v="1"/>
  </r>
  <r>
    <x v="4"/>
    <x v="105"/>
    <x v="6"/>
    <n v="10"/>
    <x v="105"/>
    <n v="10"/>
    <s v="Protection of Social Care monies"/>
    <s v="support for social care to avoid hospital admission/support appropriate hospital discharge"/>
    <x v="10"/>
    <s v=""/>
    <s v=""/>
    <x v="0"/>
    <s v=""/>
    <x v="0"/>
    <s v=""/>
    <s v=""/>
    <x v="1"/>
    <x v="9"/>
    <n v="6828491"/>
    <x v="1"/>
  </r>
  <r>
    <x v="4"/>
    <x v="105"/>
    <x v="6"/>
    <n v="11"/>
    <x v="105"/>
    <n v="11"/>
    <s v="iBCF"/>
    <s v="Market Management and support including demographic pressures in ASC"/>
    <x v="17"/>
    <s v="Direct Payments"/>
    <s v=""/>
    <x v="0"/>
    <s v=""/>
    <x v="0"/>
    <s v=""/>
    <s v=""/>
    <x v="1"/>
    <x v="3"/>
    <n v="10082611"/>
    <x v="1"/>
  </r>
  <r>
    <x v="4"/>
    <x v="105"/>
    <x v="6"/>
    <n v="12"/>
    <x v="105"/>
    <n v="13"/>
    <s v="DFG"/>
    <s v="capital funding for adaptations and equipment"/>
    <x v="13"/>
    <s v="Adaptations"/>
    <s v=""/>
    <x v="5"/>
    <s v="housing adaptations"/>
    <x v="0"/>
    <s v=""/>
    <s v=""/>
    <x v="1"/>
    <x v="2"/>
    <n v="3292570"/>
    <x v="1"/>
  </r>
  <r>
    <x v="4"/>
    <x v="105"/>
    <x v="6"/>
    <n v="13"/>
    <x v="105"/>
    <n v="14"/>
    <s v="Winter Pressures"/>
    <s v="additional social care capacity for winter months"/>
    <x v="3"/>
    <s v="Care Planning, Assessment and Review"/>
    <s v=""/>
    <x v="0"/>
    <s v=""/>
    <x v="0"/>
    <s v=""/>
    <s v=""/>
    <x v="1"/>
    <x v="11"/>
    <n v="1298636"/>
    <x v="1"/>
  </r>
  <r>
    <x v="4"/>
    <x v="105"/>
    <x v="6"/>
    <n v="14"/>
    <x v="105"/>
    <n v="15"/>
    <s v="Mental Capacity Act and Deprivation of Liberty Safeguards"/>
    <s v="Assessment/protection to assist people who cannot consent to their care arrangements"/>
    <x v="6"/>
    <s v="Deprivation of Liberty Safeguards (DoLS)"/>
    <s v=""/>
    <x v="0"/>
    <s v=""/>
    <x v="1"/>
    <s v="0.05"/>
    <s v="0.95"/>
    <x v="1"/>
    <x v="10"/>
    <n v="881076"/>
    <x v="1"/>
  </r>
  <r>
    <x v="4"/>
    <x v="105"/>
    <x v="6"/>
    <n v="15"/>
    <x v="105"/>
    <n v="16"/>
    <s v="Integrated Community Equipment Service"/>
    <s v="Short &amp; Long term loan service for equipment and adaptations to facilitate hospital discharge and/or aid independence"/>
    <x v="1"/>
    <s v="Community Based Equipment"/>
    <s v=""/>
    <x v="0"/>
    <s v=""/>
    <x v="1"/>
    <s v="0.34"/>
    <s v="0.66"/>
    <x v="1"/>
    <x v="10"/>
    <n v="1573232"/>
    <x v="1"/>
  </r>
  <r>
    <x v="4"/>
    <x v="105"/>
    <x v="6"/>
    <n v="16"/>
    <x v="105"/>
    <n v="17"/>
    <s v="Adult CHC Equipment"/>
    <s v="Specialist equipment provision to support people to live independently"/>
    <x v="0"/>
    <s v="Other"/>
    <s v="CHC equipment"/>
    <x v="4"/>
    <s v=""/>
    <x v="1"/>
    <s v="1"/>
    <s v="0"/>
    <x v="1"/>
    <x v="10"/>
    <n v="218990"/>
    <x v="1"/>
  </r>
  <r>
    <x v="4"/>
    <x v="105"/>
    <x v="6"/>
    <n v="17"/>
    <x v="105"/>
    <n v="18"/>
    <s v="Integrated Learning Disability Service"/>
    <s v="Integrated LD service"/>
    <x v="3"/>
    <s v="Single Point of Access"/>
    <s v=""/>
    <x v="5"/>
    <s v="health and social care"/>
    <x v="1"/>
    <s v="0.29"/>
    <s v="0.71"/>
    <x v="1"/>
    <x v="4"/>
    <n v="6477394"/>
    <x v="1"/>
  </r>
  <r>
    <x v="4"/>
    <x v="105"/>
    <x v="6"/>
    <n v="18"/>
    <x v="105"/>
    <n v="19"/>
    <s v="Voluntary and Community Sector Contracts (Children - Dazu)"/>
    <s v="Counselling for young carers"/>
    <x v="10"/>
    <s v=""/>
    <s v=""/>
    <x v="5"/>
    <s v="VCS"/>
    <x v="1"/>
    <s v="0.14"/>
    <s v="0.86"/>
    <x v="0"/>
    <x v="10"/>
    <n v="105155"/>
    <x v="1"/>
  </r>
  <r>
    <x v="4"/>
    <x v="105"/>
    <x v="6"/>
    <n v="19"/>
    <x v="105"/>
    <n v="20"/>
    <s v="YOU (Youth Offending Unit) Therapeutic Interventions"/>
    <s v="Support for young offenders"/>
    <x v="0"/>
    <s v="Other"/>
    <s v="therapeutic interventions "/>
    <x v="5"/>
    <s v="therapy"/>
    <x v="1"/>
    <s v="0.45"/>
    <s v="0.55"/>
    <x v="1"/>
    <x v="4"/>
    <n v="152154"/>
    <x v="1"/>
  </r>
  <r>
    <x v="4"/>
    <x v="105"/>
    <x v="6"/>
    <n v="20"/>
    <x v="105"/>
    <n v="21"/>
    <s v="YOU Psychologist .6"/>
    <s v="Support for young offenders"/>
    <x v="0"/>
    <s v="Other"/>
    <s v="psychology support"/>
    <x v="1"/>
    <s v=""/>
    <x v="1"/>
    <s v="0.67"/>
    <s v="0.33"/>
    <x v="3"/>
    <x v="10"/>
    <n v="47517"/>
    <x v="1"/>
  </r>
  <r>
    <x v="4"/>
    <x v="105"/>
    <x v="6"/>
    <n v="21"/>
    <x v="105"/>
    <n v="22"/>
    <s v="VSC Mental Health forum and mental health training"/>
    <s v="cross sector forum and training to support delivery young people's good mental health"/>
    <x v="0"/>
    <s v="Other"/>
    <s v="VCS mental health training and support"/>
    <x v="5"/>
    <s v="VCS"/>
    <x v="1"/>
    <s v="0.14"/>
    <s v="0.86"/>
    <x v="0"/>
    <x v="4"/>
    <n v="35000"/>
    <x v="1"/>
  </r>
  <r>
    <x v="4"/>
    <x v="105"/>
    <x v="6"/>
    <n v="22"/>
    <x v="105"/>
    <n v="23"/>
    <s v="EPS/SEWS Incredible Years creche"/>
    <s v="Educational psychologist support to deliver parenting support through camhs"/>
    <x v="9"/>
    <s v="Integrated models of provision"/>
    <s v=""/>
    <x v="1"/>
    <s v=""/>
    <x v="1"/>
    <s v="0.5"/>
    <s v="0.5"/>
    <x v="3"/>
    <x v="4"/>
    <n v="40000"/>
    <x v="1"/>
  </r>
  <r>
    <x v="4"/>
    <x v="105"/>
    <x v="6"/>
    <n v="23"/>
    <x v="105"/>
    <n v="24"/>
    <s v="STAY project (PBS intervention for young people)"/>
    <s v="Clinical assessment of behaviour risks/need for adaptations and specialist outreach for young people with LD and/or Autism"/>
    <x v="0"/>
    <s v="Other"/>
    <s v="positive behaviour support for young people"/>
    <x v="1"/>
    <s v=""/>
    <x v="1"/>
    <s v="0.9"/>
    <s v="0.1"/>
    <x v="1"/>
    <x v="10"/>
    <n v="146960"/>
    <x v="1"/>
  </r>
  <r>
    <x v="4"/>
    <x v="105"/>
    <x v="6"/>
    <n v="24"/>
    <x v="105"/>
    <n v="25"/>
    <s v="TCAP (Transforming Care Partnership)"/>
    <s v="Support of behaviour risks/need for adaptations and specialist outreach for young people with LD and/or Autism"/>
    <x v="10"/>
    <s v=""/>
    <s v=""/>
    <x v="0"/>
    <s v=""/>
    <x v="1"/>
    <s v="0.9"/>
    <s v="0.1"/>
    <x v="2"/>
    <x v="10"/>
    <n v="127630"/>
    <x v="1"/>
  </r>
  <r>
    <x v="4"/>
    <x v="106"/>
    <x v="6"/>
    <n v="1"/>
    <x v="106"/>
    <n v="1"/>
    <s v="Disabled Facilities Grant"/>
    <s v="Funding available for disabled residents to apply to make adaptations / improvements to their homes"/>
    <x v="13"/>
    <s v="Adaptations"/>
    <s v=""/>
    <x v="0"/>
    <s v=""/>
    <x v="0"/>
    <s v=""/>
    <s v=""/>
    <x v="1"/>
    <x v="2"/>
    <n v="2517810"/>
    <x v="1"/>
  </r>
  <r>
    <x v="4"/>
    <x v="106"/>
    <x v="6"/>
    <n v="2"/>
    <x v="106"/>
    <n v="2"/>
    <s v="Community Assessment and Rehabilitation Team "/>
    <s v="Integrated health and social care team who provide community-based assessment, rehabilitation and prevention services"/>
    <x v="28"/>
    <s v="Chg 4. Home First / Discharge to Access"/>
    <s v=""/>
    <x v="0"/>
    <s v=""/>
    <x v="0"/>
    <s v=""/>
    <s v=""/>
    <x v="3"/>
    <x v="9"/>
    <n v="1050000"/>
    <x v="1"/>
  </r>
  <r>
    <x v="4"/>
    <x v="106"/>
    <x v="6"/>
    <n v="3"/>
    <x v="106"/>
    <n v="3"/>
    <s v="Reablement "/>
    <s v="The Royal Borough of Greenwich's support workers can provide temporary support for up to six weeks for you or your family member in the following situations:_x000a_•if you have recently been discharged from hospital or_x000a_•to provide assistance at home that can he"/>
    <x v="15"/>
    <s v=""/>
    <s v=""/>
    <x v="0"/>
    <s v=""/>
    <x v="0"/>
    <s v=""/>
    <s v=""/>
    <x v="3"/>
    <x v="9"/>
    <n v="500000"/>
    <x v="1"/>
  </r>
  <r>
    <x v="4"/>
    <x v="106"/>
    <x v="6"/>
    <n v="4"/>
    <x v="106"/>
    <n v="4"/>
    <s v="Hospital Improved Discharge Team "/>
    <s v="HID team meet with patients leaving the hospital to ensure they have any additional support in place to avoid readmission"/>
    <x v="28"/>
    <s v="Chg 1. Early Discharge Planning"/>
    <s v=""/>
    <x v="0"/>
    <s v=""/>
    <x v="0"/>
    <s v=""/>
    <s v=""/>
    <x v="1"/>
    <x v="9"/>
    <n v="710000"/>
    <x v="1"/>
  </r>
  <r>
    <x v="4"/>
    <x v="106"/>
    <x v="6"/>
    <n v="5"/>
    <x v="106"/>
    <n v="5"/>
    <s v="LD Therapies and Transition"/>
    <s v="Support for residents with LD needs to navigate health and social care systems"/>
    <x v="28"/>
    <s v="Chg 7. Focus on Choice"/>
    <s v=""/>
    <x v="0"/>
    <s v=""/>
    <x v="0"/>
    <s v=""/>
    <s v=""/>
    <x v="1"/>
    <x v="9"/>
    <n v="605000"/>
    <x v="1"/>
  </r>
  <r>
    <x v="4"/>
    <x v="106"/>
    <x v="6"/>
    <n v="6"/>
    <x v="106"/>
    <n v="6"/>
    <s v="Care and Support"/>
    <s v="Domicillary care workers supporting residents to stay in their own homes"/>
    <x v="15"/>
    <s v=""/>
    <s v=""/>
    <x v="0"/>
    <s v=""/>
    <x v="0"/>
    <s v=""/>
    <s v=""/>
    <x v="2"/>
    <x v="9"/>
    <n v="4760000"/>
    <x v="1"/>
  </r>
  <r>
    <x v="4"/>
    <x v="106"/>
    <x v="6"/>
    <n v="7"/>
    <x v="106"/>
    <n v="7"/>
    <s v="Advocacy "/>
    <s v="Support to enable individuals to voice their opinions heard and to be part of the community"/>
    <x v="3"/>
    <s v="Single Point of Access"/>
    <s v=""/>
    <x v="0"/>
    <s v=""/>
    <x v="0"/>
    <s v=""/>
    <s v=""/>
    <x v="0"/>
    <x v="9"/>
    <n v="50000"/>
    <x v="1"/>
  </r>
  <r>
    <x v="4"/>
    <x v="106"/>
    <x v="6"/>
    <n v="8"/>
    <x v="106"/>
    <n v="8"/>
    <s v="ICES"/>
    <s v="Integrated community equipment service"/>
    <x v="1"/>
    <s v="Community Based Equipment"/>
    <s v=""/>
    <x v="0"/>
    <s v=""/>
    <x v="0"/>
    <s v=""/>
    <s v=""/>
    <x v="2"/>
    <x v="9"/>
    <n v="150000"/>
    <x v="1"/>
  </r>
  <r>
    <x v="4"/>
    <x v="106"/>
    <x v="6"/>
    <n v="9"/>
    <x v="106"/>
    <n v="9"/>
    <s v="Joint Emergency Team "/>
    <s v="Integrated team The Joint Emergency team assesses people, aged 18 years and over, in their own home, A&amp;E and the Acute Medical Unit (AMU) at the Queen Elizabeth Hospital, to: reduce unnecessary hospital admissions. crisis intervention. facilitate early ho"/>
    <x v="28"/>
    <s v="Chg 5. Seven-Day Services"/>
    <s v=""/>
    <x v="0"/>
    <s v=""/>
    <x v="0"/>
    <s v=""/>
    <s v=""/>
    <x v="3"/>
    <x v="9"/>
    <n v="370343"/>
    <x v="1"/>
  </r>
  <r>
    <x v="4"/>
    <x v="106"/>
    <x v="6"/>
    <n v="10"/>
    <x v="106"/>
    <n v="10"/>
    <s v="Dementia Advisors"/>
    <s v="Dementia Support Advisors Dementia Forward provides information, advice and support and is the route to many other services specifically aimed at reducing social isolation and increasing well being for both the person diagnosed and their family"/>
    <x v="28"/>
    <s v="Chg 7. Focus on Choice"/>
    <s v=""/>
    <x v="0"/>
    <s v=""/>
    <x v="0"/>
    <s v=""/>
    <s v=""/>
    <x v="0"/>
    <x v="9"/>
    <n v="100000"/>
    <x v="1"/>
  </r>
  <r>
    <x v="4"/>
    <x v="106"/>
    <x v="6"/>
    <n v="11"/>
    <x v="106"/>
    <n v="11"/>
    <s v="Double Handed Support "/>
    <s v="Funding available for individual cases of increased acuity and frailty that require more intense support"/>
    <x v="27"/>
    <s v="Bed Based - Step Up/Down"/>
    <s v=""/>
    <x v="0"/>
    <s v=""/>
    <x v="0"/>
    <s v=""/>
    <s v=""/>
    <x v="3"/>
    <x v="9"/>
    <n v="500000"/>
    <x v="1"/>
  </r>
  <r>
    <x v="4"/>
    <x v="106"/>
    <x v="6"/>
    <n v="12"/>
    <x v="106"/>
    <n v="12"/>
    <s v="Support for Carers"/>
    <s v="a team of dedicated and professional support workers who are on hand to support you with any aspect of your caring role"/>
    <x v="12"/>
    <s v="Carer Advice and Support"/>
    <s v=""/>
    <x v="0"/>
    <s v=""/>
    <x v="0"/>
    <s v=""/>
    <s v=""/>
    <x v="1"/>
    <x v="9"/>
    <n v="400000"/>
    <x v="1"/>
  </r>
  <r>
    <x v="4"/>
    <x v="106"/>
    <x v="6"/>
    <n v="13"/>
    <x v="106"/>
    <n v="13"/>
    <s v="Social Isolation"/>
    <s v="Our activities, events and opportunities lessen the burden that social isolation has on those whom we support. "/>
    <x v="10"/>
    <s v=""/>
    <s v=""/>
    <x v="0"/>
    <s v=""/>
    <x v="0"/>
    <s v=""/>
    <s v=""/>
    <x v="1"/>
    <x v="9"/>
    <n v="50000"/>
    <x v="1"/>
  </r>
  <r>
    <x v="4"/>
    <x v="106"/>
    <x v="6"/>
    <n v="14"/>
    <x v="106"/>
    <n v="6"/>
    <s v="Care Home Support"/>
    <s v="Integrated team offering advice and support to local authority commissioned care homes"/>
    <x v="28"/>
    <s v="Chg 4. Home First / Discharge to Access"/>
    <s v=""/>
    <x v="0"/>
    <s v=""/>
    <x v="0"/>
    <s v=""/>
    <s v=""/>
    <x v="1"/>
    <x v="9"/>
    <n v="317341"/>
    <x v="1"/>
  </r>
  <r>
    <x v="4"/>
    <x v="106"/>
    <x v="6"/>
    <n v="15"/>
    <x v="106"/>
    <n v="3"/>
    <s v="Reablement "/>
    <s v="Short term programme of therapeutic support to promote independence and rehabilitation"/>
    <x v="27"/>
    <s v="Reablement/Rehabilitation Services"/>
    <s v=""/>
    <x v="0"/>
    <s v=""/>
    <x v="0"/>
    <s v=""/>
    <s v=""/>
    <x v="3"/>
    <x v="9"/>
    <n v="1112000"/>
    <x v="1"/>
  </r>
  <r>
    <x v="4"/>
    <x v="106"/>
    <x v="6"/>
    <n v="16"/>
    <x v="106"/>
    <n v="16"/>
    <s v="Home Care"/>
    <s v="Domicillary care workers supporting residents to stay in their own homes"/>
    <x v="15"/>
    <s v=""/>
    <s v=""/>
    <x v="4"/>
    <s v=""/>
    <x v="0"/>
    <s v=""/>
    <s v=""/>
    <x v="2"/>
    <x v="3"/>
    <n v="3150665"/>
    <x v="1"/>
  </r>
  <r>
    <x v="4"/>
    <x v="106"/>
    <x v="6"/>
    <n v="17"/>
    <x v="106"/>
    <n v="17"/>
    <s v="Discharge to Assess"/>
    <s v="A transition discharge to assess community unit  designed to support early discharges from hospital when patients are medically optimised but after consideration are unable to be discharged home."/>
    <x v="28"/>
    <s v="Chg 4. Home First / Discharge to Access"/>
    <s v=""/>
    <x v="4"/>
    <s v=""/>
    <x v="0"/>
    <s v=""/>
    <s v=""/>
    <x v="2"/>
    <x v="3"/>
    <n v="700000"/>
    <x v="1"/>
  </r>
  <r>
    <x v="4"/>
    <x v="106"/>
    <x v="6"/>
    <n v="18"/>
    <x v="106"/>
    <n v="18"/>
    <s v="Frailty Pathway"/>
    <s v="Development of pilot to test Greenwich’s approach to frailty using an integrated MDT community based frailty approach and falls prevention pilot.  To pilot frailty approach within one/two PCNs, alongside a Greenwich-wide falls prevention programme – all a"/>
    <x v="9"/>
    <s v="Integrated models of provision"/>
    <s v=""/>
    <x v="1"/>
    <s v=""/>
    <x v="0"/>
    <s v=""/>
    <s v=""/>
    <x v="6"/>
    <x v="3"/>
    <n v="571721"/>
    <x v="1"/>
  </r>
  <r>
    <x v="4"/>
    <x v="106"/>
    <x v="6"/>
    <n v="19"/>
    <x v="106"/>
    <n v="19"/>
    <s v="Residential and Nursing uplifts "/>
    <s v="Additional funding available to support nursing and residential placements"/>
    <x v="16"/>
    <s v="Care Home"/>
    <s v=""/>
    <x v="0"/>
    <s v=""/>
    <x v="0"/>
    <s v=""/>
    <s v=""/>
    <x v="2"/>
    <x v="3"/>
    <n v="673071"/>
    <x v="1"/>
  </r>
  <r>
    <x v="4"/>
    <x v="106"/>
    <x v="6"/>
    <n v="20"/>
    <x v="106"/>
    <n v="20"/>
    <s v="Neighbourhood Resource Centres"/>
    <s v="Residential and day centre facilities "/>
    <x v="16"/>
    <s v="Care Home"/>
    <s v=""/>
    <x v="0"/>
    <s v=""/>
    <x v="0"/>
    <s v=""/>
    <s v=""/>
    <x v="1"/>
    <x v="3"/>
    <n v="649682"/>
    <x v="1"/>
  </r>
  <r>
    <x v="4"/>
    <x v="106"/>
    <x v="6"/>
    <n v="21"/>
    <x v="106"/>
    <n v="21"/>
    <s v="Residential and Nursing pressure"/>
    <s v="Additional funding available to support nursing and residential placements"/>
    <x v="16"/>
    <s v="Care Home"/>
    <s v=""/>
    <x v="0"/>
    <s v=""/>
    <x v="0"/>
    <s v=""/>
    <s v=""/>
    <x v="2"/>
    <x v="3"/>
    <n v="4742755"/>
    <x v="1"/>
  </r>
  <r>
    <x v="4"/>
    <x v="106"/>
    <x v="6"/>
    <n v="22"/>
    <x v="106"/>
    <n v="3"/>
    <s v="Reablement "/>
    <s v="Additional funding to support reablement schemes"/>
    <x v="27"/>
    <s v="Reablement/Rehabilitation Services"/>
    <s v=""/>
    <x v="0"/>
    <s v=""/>
    <x v="0"/>
    <s v=""/>
    <s v=""/>
    <x v="1"/>
    <x v="3"/>
    <n v="385000"/>
    <x v="1"/>
  </r>
  <r>
    <x v="4"/>
    <x v="106"/>
    <x v="6"/>
    <n v="23"/>
    <x v="106"/>
    <n v="6"/>
    <s v="Extra Care "/>
    <s v="Additional funding available to support nursing and residential placements"/>
    <x v="12"/>
    <s v="Respite Services"/>
    <s v=""/>
    <x v="0"/>
    <s v=""/>
    <x v="0"/>
    <s v=""/>
    <s v=""/>
    <x v="2"/>
    <x v="3"/>
    <n v="245000"/>
    <x v="1"/>
  </r>
  <r>
    <x v="4"/>
    <x v="106"/>
    <x v="6"/>
    <n v="24"/>
    <x v="106"/>
    <n v="24"/>
    <s v="Personal Budgets"/>
    <s v="Funding available to individuals to support their care plan following assessment"/>
    <x v="3"/>
    <s v="Care Planning, Assessment and Review"/>
    <s v=""/>
    <x v="0"/>
    <s v=""/>
    <x v="0"/>
    <s v=""/>
    <s v=""/>
    <x v="1"/>
    <x v="3"/>
    <n v="2532180"/>
    <x v="1"/>
  </r>
  <r>
    <x v="4"/>
    <x v="106"/>
    <x v="6"/>
    <n v="25"/>
    <x v="106"/>
    <n v="25"/>
    <s v="CART Oxleas"/>
    <s v="Integrated health and social care team who provide community-based assessment, rehabilitation and prevention services"/>
    <x v="28"/>
    <s v="Chg 4. Home First / Discharge to Access"/>
    <s v=""/>
    <x v="1"/>
    <s v=""/>
    <x v="6"/>
    <s v=""/>
    <s v=""/>
    <x v="3"/>
    <x v="9"/>
    <n v="584000"/>
    <x v="1"/>
  </r>
  <r>
    <x v="4"/>
    <x v="106"/>
    <x v="6"/>
    <n v="26"/>
    <x v="106"/>
    <n v="9"/>
    <s v="JET Oxleas"/>
    <s v="Integrated team The Joint Emergency team assesses people, aged 18 years and over, in their own home, A&amp;E and the Acute Medical Unit (AMU) at the Queen Elizabeth Hospital, to: reduce unnecessary hospital admissions. crisis intervention. facilitate early ho"/>
    <x v="28"/>
    <s v="Chg 4. Home First / Discharge to Access"/>
    <s v=""/>
    <x v="1"/>
    <s v=""/>
    <x v="6"/>
    <s v=""/>
    <s v=""/>
    <x v="3"/>
    <x v="9"/>
    <n v="873000"/>
    <x v="1"/>
  </r>
  <r>
    <x v="4"/>
    <x v="106"/>
    <x v="6"/>
    <n v="27"/>
    <x v="106"/>
    <n v="27"/>
    <s v="Virtual patient record"/>
    <s v="Improved integration and communication between organisations"/>
    <x v="9"/>
    <s v="Shared records and Interoperability"/>
    <s v=""/>
    <x v="5"/>
    <s v="Programme for review of interoperability between systems and planning for future integration"/>
    <x v="6"/>
    <s v=""/>
    <s v=""/>
    <x v="2"/>
    <x v="9"/>
    <n v="490000"/>
    <x v="1"/>
  </r>
  <r>
    <x v="4"/>
    <x v="106"/>
    <x v="6"/>
    <n v="28"/>
    <x v="106"/>
    <n v="28"/>
    <s v="Programmme Costs"/>
    <s v="BCF programme support"/>
    <x v="9"/>
    <s v="Joined-up regulatory approaches"/>
    <s v=""/>
    <x v="5"/>
    <s v="Programme management costs"/>
    <x v="6"/>
    <s v=""/>
    <s v=""/>
    <x v="8"/>
    <x v="9"/>
    <n v="75000"/>
    <x v="1"/>
  </r>
  <r>
    <x v="4"/>
    <x v="106"/>
    <x v="6"/>
    <n v="29"/>
    <x v="106"/>
    <n v="29"/>
    <s v="Dementia Early Diagnosis"/>
    <s v="Increased funding to support development of pathways to enable earlier diagnosis of dementia"/>
    <x v="0"/>
    <s v="Risk Stratification"/>
    <s v=""/>
    <x v="1"/>
    <s v=""/>
    <x v="6"/>
    <s v=""/>
    <s v=""/>
    <x v="1"/>
    <x v="9"/>
    <n v="503000"/>
    <x v="1"/>
  </r>
  <r>
    <x v="4"/>
    <x v="106"/>
    <x v="6"/>
    <n v="30"/>
    <x v="106"/>
    <n v="30"/>
    <s v="Nutrition"/>
    <s v="Home enteral nutrition provision"/>
    <x v="1"/>
    <s v="Wellness Services"/>
    <s v=""/>
    <x v="1"/>
    <s v=""/>
    <x v="6"/>
    <s v=""/>
    <s v=""/>
    <x v="2"/>
    <x v="9"/>
    <n v="367000"/>
    <x v="1"/>
  </r>
  <r>
    <x v="4"/>
    <x v="106"/>
    <x v="6"/>
    <n v="31"/>
    <x v="106"/>
    <n v="31"/>
    <s v="Contingency for avoidable admissions"/>
    <s v="Programme of work to support preventable admissions"/>
    <x v="9"/>
    <s v="Integrated models of provision"/>
    <s v=""/>
    <x v="1"/>
    <s v=""/>
    <x v="6"/>
    <s v=""/>
    <s v=""/>
    <x v="8"/>
    <x v="9"/>
    <n v="2400000"/>
    <x v="1"/>
  </r>
  <r>
    <x v="4"/>
    <x v="106"/>
    <x v="6"/>
    <n v="32"/>
    <x v="106"/>
    <n v="32"/>
    <s v="Hospice"/>
    <s v="local charity dedicated to providing free, high-quality, compassionate care and support for people with all terminal illnesses"/>
    <x v="10"/>
    <s v=""/>
    <s v=""/>
    <x v="1"/>
    <s v=""/>
    <x v="6"/>
    <s v=""/>
    <s v=""/>
    <x v="0"/>
    <x v="9"/>
    <n v="2088000"/>
    <x v="1"/>
  </r>
  <r>
    <x v="4"/>
    <x v="106"/>
    <x v="6"/>
    <n v="33"/>
    <x v="106"/>
    <n v="33"/>
    <s v="Additional medical staffing "/>
    <s v="Additional funding available to provide medical support for inpatient units at times of increased demand"/>
    <x v="28"/>
    <s v="Chg 3. Multi-Disciplinary/Multi-Agency Discharge Teams"/>
    <s v=""/>
    <x v="3"/>
    <s v=""/>
    <x v="6"/>
    <s v=""/>
    <s v=""/>
    <x v="6"/>
    <x v="9"/>
    <n v="324000"/>
    <x v="1"/>
  </r>
  <r>
    <x v="4"/>
    <x v="106"/>
    <x v="6"/>
    <n v="34"/>
    <x v="106"/>
    <n v="34"/>
    <s v="Winter support scheme"/>
    <s v="Increase staffing ration at intermediate care unit and provide coordination between units"/>
    <x v="27"/>
    <s v="Bed Based - Step Up/Down"/>
    <s v=""/>
    <x v="1"/>
    <s v=""/>
    <x v="1"/>
    <s v="0.8"/>
    <s v="0.2"/>
    <x v="3"/>
    <x v="11"/>
    <n v="1155277"/>
    <x v="2"/>
  </r>
  <r>
    <x v="4"/>
    <x v="106"/>
    <x v="6"/>
    <n v="35"/>
    <x v="106"/>
    <n v="35"/>
    <s v="Duncan House"/>
    <s v="A transition discharge to assess community unit  designed to support early discharges from hospital when patients are medically optimised but after consideration are unable to be discharged home."/>
    <x v="28"/>
    <s v="Chg 4. Home First / Discharge to Access"/>
    <s v=""/>
    <x v="0"/>
    <s v=""/>
    <x v="0"/>
    <s v=""/>
    <s v=""/>
    <x v="2"/>
    <x v="9"/>
    <n v="200000"/>
    <x v="2"/>
  </r>
  <r>
    <x v="4"/>
    <x v="106"/>
    <x v="6"/>
    <n v="36"/>
    <x v="106"/>
    <n v="36"/>
    <s v="Crisis management response in ED"/>
    <s v="Additional funds available to respond at times of increased demand"/>
    <x v="28"/>
    <s v="Chg 1. Early Discharge Planning"/>
    <s v=""/>
    <x v="3"/>
    <s v=""/>
    <x v="6"/>
    <s v=""/>
    <s v=""/>
    <x v="6"/>
    <x v="9"/>
    <n v="250000"/>
    <x v="2"/>
  </r>
  <r>
    <x v="4"/>
    <x v="106"/>
    <x v="6"/>
    <n v="37"/>
    <x v="106"/>
    <n v="37"/>
    <s v="System Resilience"/>
    <s v="Hospital Facing Support"/>
    <x v="11"/>
    <s v=""/>
    <s v="Other"/>
    <x v="1"/>
    <s v=""/>
    <x v="6"/>
    <s v=""/>
    <s v=""/>
    <x v="8"/>
    <x v="9"/>
    <n v="605000"/>
    <x v="2"/>
  </r>
  <r>
    <x v="4"/>
    <x v="106"/>
    <x v="6"/>
    <n v="38"/>
    <x v="106"/>
    <n v="38"/>
    <s v="Wheelchairs"/>
    <s v="Equipment assessment and provision"/>
    <x v="1"/>
    <s v="Community Based Equipment"/>
    <s v=""/>
    <x v="1"/>
    <s v=""/>
    <x v="6"/>
    <s v=""/>
    <s v=""/>
    <x v="8"/>
    <x v="9"/>
    <n v="392657"/>
    <x v="2"/>
  </r>
  <r>
    <x v="4"/>
    <x v="106"/>
    <x v="6"/>
    <n v="39"/>
    <x v="106"/>
    <n v="40"/>
    <s v="Strengthening childrens commissioning"/>
    <s v="Project Manager to strengthen our joint commissioning capability across the council and CCG, particularly where better preventative approaches will have a positive impact on the system (quality and outcomes).  The PM will focus on specific problem areas i"/>
    <x v="28"/>
    <s v="Chg 3. Multi-Disciplinary/Multi-Agency Discharge Teams"/>
    <s v=""/>
    <x v="0"/>
    <s v=""/>
    <x v="0"/>
    <s v=""/>
    <s v=""/>
    <x v="8"/>
    <x v="9"/>
    <n v="60000"/>
    <x v="2"/>
  </r>
  <r>
    <x v="4"/>
    <x v="106"/>
    <x v="6"/>
    <n v="40"/>
    <x v="106"/>
    <n v="44"/>
    <s v="Care Home QA"/>
    <s v="Programme of work to support compliance with Enhanced Health in Care Homes framework"/>
    <x v="28"/>
    <s v="Chg 8. Enhancing Health in Care Homes"/>
    <s v=""/>
    <x v="1"/>
    <s v=""/>
    <x v="6"/>
    <s v=""/>
    <s v=""/>
    <x v="8"/>
    <x v="9"/>
    <n v="100000"/>
    <x v="2"/>
  </r>
  <r>
    <x v="4"/>
    <x v="106"/>
    <x v="6"/>
    <n v="41"/>
    <x v="106"/>
    <n v="46"/>
    <s v="Settling service"/>
    <s v="Age UK Bromley &amp; Greenwich’s Take Home &amp; Settle service is for people being discharged from_x000a_Wards, Clinical Decision Unit, Emergency Department or Urgent Care at Queen Elizabeth Hospital,_x000a_Eltham Community Hospital, Duncan House or Meadowview Community Hos"/>
    <x v="28"/>
    <s v="Chg 1. Early Discharge Planning"/>
    <s v=""/>
    <x v="0"/>
    <s v=""/>
    <x v="1"/>
    <s v="0.8"/>
    <s v="0.2"/>
    <x v="0"/>
    <x v="11"/>
    <n v="175000"/>
    <x v="2"/>
  </r>
  <r>
    <x v="4"/>
    <x v="106"/>
    <x v="6"/>
    <n v="42"/>
    <x v="106"/>
    <n v="47"/>
    <s v="Additional hospice funding"/>
    <s v="Allow further development of hospice services in line with growth in demand"/>
    <x v="28"/>
    <s v="Chg 3. Multi-Disciplinary/Multi-Agency Discharge Teams"/>
    <s v=""/>
    <x v="1"/>
    <s v=""/>
    <x v="6"/>
    <s v=""/>
    <s v=""/>
    <x v="0"/>
    <x v="9"/>
    <n v="214000"/>
    <x v="1"/>
  </r>
  <r>
    <x v="4"/>
    <x v="107"/>
    <x v="6"/>
    <n v="1"/>
    <x v="107"/>
    <n v="1"/>
    <s v="Services to support carers"/>
    <s v="To support carers to continue caring by providing information and advice, early intervention and respite to carers across the City and Hackney"/>
    <x v="12"/>
    <s v="Other"/>
    <s v="Carer advice, support and respite"/>
    <x v="0"/>
    <s v=""/>
    <x v="0"/>
    <s v=""/>
    <s v=""/>
    <x v="1"/>
    <x v="9"/>
    <n v="741176"/>
    <x v="1"/>
  </r>
  <r>
    <x v="4"/>
    <x v="107"/>
    <x v="6"/>
    <n v="2"/>
    <x v="107"/>
    <n v="2"/>
    <s v="Community equipment and adaptations"/>
    <s v="The provision helps Hackney residents maintain their independence in the community longer"/>
    <x v="1"/>
    <s v="Community Based Equipment"/>
    <s v=""/>
    <x v="0"/>
    <s v=""/>
    <x v="0"/>
    <s v=""/>
    <s v=""/>
    <x v="2"/>
    <x v="9"/>
    <n v="1098039"/>
    <x v="1"/>
  </r>
  <r>
    <x v="4"/>
    <x v="107"/>
    <x v="6"/>
    <n v="3"/>
    <x v="107"/>
    <n v="3"/>
    <s v="Maintaining eligibility criteria"/>
    <s v="To provide the highest possible care and support services to vulnerable adults in Hackney responding to the requirements under the Care Act 2014."/>
    <x v="6"/>
    <s v="Other"/>
    <s v="packages of care "/>
    <x v="0"/>
    <s v=""/>
    <x v="0"/>
    <s v=""/>
    <s v=""/>
    <x v="1"/>
    <x v="9"/>
    <n v="3226882"/>
    <x v="1"/>
  </r>
  <r>
    <x v="4"/>
    <x v="107"/>
    <x v="6"/>
    <n v="4"/>
    <x v="107"/>
    <n v="4"/>
    <s v="Targeted preventative services"/>
    <s v="To provide effective targeted prevention service to support vulnerable people with health and social care needs to live independently in their communities for as long as possible."/>
    <x v="0"/>
    <s v="Other"/>
    <s v="Housing related floating support, health and wellbeing activities, volunteering and befriending services"/>
    <x v="0"/>
    <s v=""/>
    <x v="0"/>
    <s v=""/>
    <s v=""/>
    <x v="0"/>
    <x v="9"/>
    <n v="409653"/>
    <x v="1"/>
  </r>
  <r>
    <x v="4"/>
    <x v="107"/>
    <x v="6"/>
    <n v="5"/>
    <x v="107"/>
    <n v="5"/>
    <s v="Telecare"/>
    <s v="Telecare equipment is an element of community equipment that uses telecommunications to alert others to service users’ needs for assistance, utilising either pendant or pull cord alarms and complemented by additional sensors within the home.   "/>
    <x v="1"/>
    <s v="Telecare"/>
    <s v=""/>
    <x v="0"/>
    <s v=""/>
    <x v="0"/>
    <s v=""/>
    <s v=""/>
    <x v="2"/>
    <x v="9"/>
    <n v="271343"/>
    <x v="1"/>
  </r>
  <r>
    <x v="4"/>
    <x v="107"/>
    <x v="6"/>
    <n v="6"/>
    <x v="107"/>
    <n v="6"/>
    <s v="Neighbourhood care model"/>
    <s v="The Neighbourhoods Programme is redesigning primary and community care in order to deliver locally integrated health and care services that tailor care to the needs of local people, deliver care closer to patients’ homes, and ‘wrap around’ the individual "/>
    <x v="9"/>
    <s v="Integrated models of provision"/>
    <s v=""/>
    <x v="1"/>
    <s v=""/>
    <x v="6"/>
    <s v=""/>
    <s v=""/>
    <x v="3"/>
    <x v="9"/>
    <n v="1063382"/>
    <x v="1"/>
  </r>
  <r>
    <x v="4"/>
    <x v="107"/>
    <x v="6"/>
    <n v="7"/>
    <x v="107"/>
    <n v="7"/>
    <s v="Adult Cardiorespiratory Enhanced + Responsive Service (ACERS)"/>
    <s v="To provide an early intervention service for those with COPD, with the objective of  more people having their condition managed at home, reducing A&amp;E and emergency admissions"/>
    <x v="10"/>
    <s v=""/>
    <s v=""/>
    <x v="1"/>
    <s v=""/>
    <x v="6"/>
    <s v=""/>
    <s v=""/>
    <x v="3"/>
    <x v="9"/>
    <n v="667238"/>
    <x v="1"/>
  </r>
  <r>
    <x v="4"/>
    <x v="107"/>
    <x v="6"/>
    <n v="8"/>
    <x v="107"/>
    <n v="8"/>
    <s v="Bryning Day unit/Falls Prevention"/>
    <s v="The Bryning Unit offers outpatient clinics and groups to provide assessment, rehabilitation and support for older people with complex problems. "/>
    <x v="0"/>
    <s v="Other"/>
    <s v="Physical health and wellbeing"/>
    <x v="3"/>
    <s v=""/>
    <x v="6"/>
    <s v=""/>
    <s v=""/>
    <x v="6"/>
    <x v="9"/>
    <n v="400465"/>
    <x v="1"/>
  </r>
  <r>
    <x v="4"/>
    <x v="107"/>
    <x v="6"/>
    <n v="9"/>
    <x v="107"/>
    <n v="9"/>
    <s v="Asthma"/>
    <s v="Support and develop a robust integrated care pathway to include education and training for general practice in the management of patients with Asthma"/>
    <x v="11"/>
    <s v=""/>
    <s v="Complex case management of frequent A&amp;E attenders "/>
    <x v="3"/>
    <s v=""/>
    <x v="6"/>
    <s v=""/>
    <s v=""/>
    <x v="6"/>
    <x v="9"/>
    <n v="30938"/>
    <x v="1"/>
  </r>
  <r>
    <x v="4"/>
    <x v="107"/>
    <x v="6"/>
    <n v="10"/>
    <x v="107"/>
    <n v="10"/>
    <s v="St Josephs's Hospice"/>
    <s v="To provide high quality specialist palliative care to individuals wishing to remain in their own homes/the community at the end-of-life. "/>
    <x v="10"/>
    <s v=""/>
    <s v=""/>
    <x v="1"/>
    <s v=""/>
    <x v="6"/>
    <s v=""/>
    <s v=""/>
    <x v="0"/>
    <x v="9"/>
    <n v="2587891"/>
    <x v="1"/>
  </r>
  <r>
    <x v="4"/>
    <x v="107"/>
    <x v="6"/>
    <n v="11"/>
    <x v="107"/>
    <n v="11"/>
    <s v="Paradoc"/>
    <s v="The service provides an urgent GP and paramedic response service to patients in their own home/care home, reducing unnecessary conveyance to A&amp;E via ambulance."/>
    <x v="10"/>
    <s v=""/>
    <s v=""/>
    <x v="1"/>
    <s v=""/>
    <x v="6"/>
    <s v=""/>
    <s v=""/>
    <x v="6"/>
    <x v="9"/>
    <n v="614823"/>
    <x v="1"/>
  </r>
  <r>
    <x v="4"/>
    <x v="107"/>
    <x v="6"/>
    <n v="12"/>
    <x v="107"/>
    <n v="12"/>
    <s v="Adult Community Rehabilitation Team (ACRT)"/>
    <s v="To provide specialist inter-disciplinary and uni-disciplinary rehabilitation to those with a physical or neurological impairment."/>
    <x v="27"/>
    <s v="Reablement/Rehabilitation Services"/>
    <s v=""/>
    <x v="1"/>
    <s v=""/>
    <x v="6"/>
    <s v=""/>
    <s v=""/>
    <x v="3"/>
    <x v="9"/>
    <n v="2866155"/>
    <x v="1"/>
  </r>
  <r>
    <x v="4"/>
    <x v="107"/>
    <x v="6"/>
    <n v="13"/>
    <x v="107"/>
    <n v="13"/>
    <s v="Integrated Independence Team (IIT)"/>
    <s v="An intermediate care service which provides  domiciliary support and rehabilitation to  people to maintain their independence at home. This service is not commissioned on outputs requested on the template. "/>
    <x v="27"/>
    <s v="Other"/>
    <s v="Rapid response, reablement, rehabilitation, and D2A service"/>
    <x v="1"/>
    <s v=""/>
    <x v="1"/>
    <s v="0.5"/>
    <s v="0.5"/>
    <x v="3"/>
    <x v="9"/>
    <n v="3891645"/>
    <x v="1"/>
  </r>
  <r>
    <x v="4"/>
    <x v="107"/>
    <x v="6"/>
    <n v="14"/>
    <x v="107"/>
    <n v="14"/>
    <s v="LA bed based interim beds"/>
    <s v="Extra interim beds to reduce DToCs"/>
    <x v="16"/>
    <s v="Care Home"/>
    <s v=""/>
    <x v="0"/>
    <s v=""/>
    <x v="0"/>
    <s v=""/>
    <s v=""/>
    <x v="2"/>
    <x v="9"/>
    <n v="369532"/>
    <x v="1"/>
  </r>
  <r>
    <x v="4"/>
    <x v="107"/>
    <x v="6"/>
    <n v="15"/>
    <x v="107"/>
    <n v="16"/>
    <s v="Adult Community Nursing"/>
    <s v="To provide an integrated, case management service to patients living within the community to improve patient pathway and health and social care outcomes. This is a population-based service and is not commissioned on outputs."/>
    <x v="15"/>
    <s v=""/>
    <s v=""/>
    <x v="1"/>
    <s v=""/>
    <x v="6"/>
    <s v=""/>
    <s v=""/>
    <x v="3"/>
    <x v="9"/>
    <n v="1965660"/>
    <x v="1"/>
  </r>
  <r>
    <x v="4"/>
    <x v="107"/>
    <x v="6"/>
    <n v="16"/>
    <x v="107"/>
    <n v="17"/>
    <s v="BCF Management  Officer Post"/>
    <s v="The partnership fund a project management post which coordinates the day to day oversight of the BCF, including the development of the HICM elements, quarterly and annual returns and oversees the performance of the programme._x000a__x000a_"/>
    <x v="9"/>
    <s v="Implementation &amp; Change Mgt capacity"/>
    <s v=""/>
    <x v="5"/>
    <s v="Implementation &amp; Change Mgt capacity"/>
    <x v="6"/>
    <s v=""/>
    <s v=""/>
    <x v="1"/>
    <x v="9"/>
    <n v="73000"/>
    <x v="1"/>
  </r>
  <r>
    <x v="4"/>
    <x v="107"/>
    <x v="6"/>
    <n v="17"/>
    <x v="107"/>
    <n v="17"/>
    <s v="IBCF meeting adult social care need"/>
    <s v="Managing demand pressures, including increasing complexity of care needs"/>
    <x v="6"/>
    <s v="Other"/>
    <s v="Care Packages, care home placements including additional interim placements."/>
    <x v="0"/>
    <s v=""/>
    <x v="0"/>
    <s v=""/>
    <s v=""/>
    <x v="1"/>
    <x v="3"/>
    <n v="9663101"/>
    <x v="1"/>
  </r>
  <r>
    <x v="4"/>
    <x v="107"/>
    <x v="6"/>
    <n v="18"/>
    <x v="107"/>
    <n v="18"/>
    <s v="IBCF reducing pressures on the NHS"/>
    <s v="Funding for extended packages of care to reduce DToCs"/>
    <x v="7"/>
    <s v=""/>
    <s v=""/>
    <x v="0"/>
    <s v=""/>
    <x v="0"/>
    <s v=""/>
    <s v=""/>
    <x v="2"/>
    <x v="3"/>
    <n v="2000000"/>
    <x v="1"/>
  </r>
  <r>
    <x v="4"/>
    <x v="107"/>
    <x v="6"/>
    <n v="19"/>
    <x v="107"/>
    <n v="19"/>
    <s v="IBCF stabilising the care market"/>
    <s v="Ensuring the local provider market is supported. "/>
    <x v="6"/>
    <s v="Other"/>
    <s v="Costs of inflation uplifts including increases to LLW and NI and pension costs for care providers."/>
    <x v="0"/>
    <s v=""/>
    <x v="0"/>
    <s v=""/>
    <s v=""/>
    <x v="2"/>
    <x v="3"/>
    <n v="3079465"/>
    <x v="1"/>
  </r>
  <r>
    <x v="4"/>
    <x v="107"/>
    <x v="6"/>
    <n v="20"/>
    <x v="107"/>
    <n v="20"/>
    <s v="Winter Pressures"/>
    <s v="Increased resources included Care Home placements, OT equipment and potentially social work agency staff."/>
    <x v="7"/>
    <s v=""/>
    <s v=""/>
    <x v="0"/>
    <s v=""/>
    <x v="0"/>
    <s v=""/>
    <s v=""/>
    <x v="1"/>
    <x v="11"/>
    <n v="1405003"/>
    <x v="1"/>
  </r>
  <r>
    <x v="4"/>
    <x v="107"/>
    <x v="6"/>
    <n v="21"/>
    <x v="107"/>
    <n v="21"/>
    <s v="Disabilities Facilities Grant"/>
    <s v="Mandatory scheme to support disabled people live more independently in their own home (private rented or owner occupied) "/>
    <x v="13"/>
    <s v="Adaptations"/>
    <s v=""/>
    <x v="0"/>
    <s v=""/>
    <x v="0"/>
    <s v=""/>
    <s v=""/>
    <x v="1"/>
    <x v="2"/>
    <n v="1525299"/>
    <x v="1"/>
  </r>
  <r>
    <x v="4"/>
    <x v="107"/>
    <x v="6"/>
    <n v="22"/>
    <x v="107"/>
    <n v="18"/>
    <s v="Age UK - Take home and settle"/>
    <s v="This service is aimed at patients within the Homerton who need practical and emotional support upon discharge. The service will act as a gateway signposting and referring to community services and support with the aim of enabling patients to remain indepe"/>
    <x v="28"/>
    <s v="Chg 4. Home First / Discharge to Access"/>
    <s v=""/>
    <x v="5"/>
    <s v="Third sector practical support and sign-posting"/>
    <x v="6"/>
    <s v=""/>
    <s v=""/>
    <x v="0"/>
    <x v="9"/>
    <n v="160000"/>
    <x v="1"/>
  </r>
  <r>
    <x v="4"/>
    <x v="107"/>
    <x v="6"/>
    <n v="23"/>
    <x v="107"/>
    <n v="19"/>
    <s v="Pulmonary Rehabilitation"/>
    <s v="The scheme will increase the current capacity of Phase 3 Pulmonary Rehabilitation (PR) Service to meet demand and ensure patients start within the national target of 90 days .  The scheme will also provide increased capacity within the Phase 4 (maintenanc"/>
    <x v="0"/>
    <s v="Other"/>
    <s v="reduction in disease exacerbation resulting in few hospital admissions and improved quality of life."/>
    <x v="1"/>
    <s v=""/>
    <x v="6"/>
    <s v=""/>
    <s v=""/>
    <x v="3"/>
    <x v="9"/>
    <n v="95838"/>
    <x v="2"/>
  </r>
  <r>
    <x v="4"/>
    <x v="107"/>
    <x v="6"/>
    <n v="24"/>
    <x v="107"/>
    <n v="20"/>
    <s v="Heart Failure Service"/>
    <s v="A nurse lead service providing care to patients with diagnosed heart failure. The service provides care in the community to optimise medications, monitor symptoms and reduce the risk of  hospital admissions. The service also facilitates hospital discharge"/>
    <x v="0"/>
    <s v="Other"/>
    <s v="reducing hospial admission and providing care closer to home"/>
    <x v="1"/>
    <s v=""/>
    <x v="6"/>
    <s v=""/>
    <s v=""/>
    <x v="3"/>
    <x v="9"/>
    <n v="250393"/>
    <x v="1"/>
  </r>
  <r>
    <x v="4"/>
    <x v="108"/>
    <x v="6"/>
    <n v="1"/>
    <x v="108"/>
    <n v="1"/>
    <s v="Disabled Facilities Grant"/>
    <s v="Adaptations made to homes to promote community independent living"/>
    <x v="13"/>
    <s v="Adaptations"/>
    <s v=""/>
    <x v="0"/>
    <s v=""/>
    <x v="0"/>
    <s v=""/>
    <s v=""/>
    <x v="1"/>
    <x v="2"/>
    <n v="1318109"/>
    <x v="1"/>
  </r>
  <r>
    <x v="4"/>
    <x v="108"/>
    <x v="6"/>
    <n v="2"/>
    <x v="108"/>
    <n v="2"/>
    <s v="iBCF"/>
    <s v="Is a joint programme with health to reduce the pressure on the NHS by supporting people to be discharged from hospital, stabilise the provider market. In addition work with CCG's to manage transfers of care."/>
    <x v="10"/>
    <s v=""/>
    <s v=""/>
    <x v="0"/>
    <s v=""/>
    <x v="0"/>
    <s v=""/>
    <s v=""/>
    <x v="1"/>
    <x v="3"/>
    <n v="8814025"/>
    <x v="1"/>
  </r>
  <r>
    <x v="4"/>
    <x v="108"/>
    <x v="6"/>
    <n v="3"/>
    <x v="108"/>
    <n v="3"/>
    <s v="Winter Pressures"/>
    <s v="Winter Pressure funding is used to address seasonal pressures, maintain delivery of support services, facilitate timely hospital discharge &amp; prevention of hospital admissions."/>
    <x v="10"/>
    <s v=""/>
    <s v=""/>
    <x v="0"/>
    <s v=""/>
    <x v="0"/>
    <s v=""/>
    <s v=""/>
    <x v="1"/>
    <x v="11"/>
    <n v="918381"/>
    <x v="1"/>
  </r>
  <r>
    <x v="4"/>
    <x v="108"/>
    <x v="6"/>
    <n v="4"/>
    <x v="108"/>
    <n v="11"/>
    <s v="Client 1 Direct Payment"/>
    <s v="Placement, Direct Payment &amp; Care Costs "/>
    <x v="15"/>
    <s v=""/>
    <s v=""/>
    <x v="5"/>
    <s v="Placements"/>
    <x v="6"/>
    <s v=""/>
    <s v=""/>
    <x v="2"/>
    <x v="9"/>
    <n v="38933"/>
    <x v="1"/>
  </r>
  <r>
    <x v="4"/>
    <x v="108"/>
    <x v="6"/>
    <n v="5"/>
    <x v="108"/>
    <n v="11"/>
    <s v="Client 1 Direct Payment"/>
    <s v="Placement, Direct Payment &amp; Care Costs "/>
    <x v="15"/>
    <s v=""/>
    <s v=""/>
    <x v="5"/>
    <s v="Placements"/>
    <x v="0"/>
    <s v=""/>
    <s v=""/>
    <x v="2"/>
    <x v="4"/>
    <n v="57538"/>
    <x v="1"/>
  </r>
  <r>
    <x v="4"/>
    <x v="108"/>
    <x v="6"/>
    <n v="6"/>
    <x v="108"/>
    <n v="12"/>
    <s v="Joint Equipment Budget"/>
    <s v="Joint Equipment Budget"/>
    <x v="1"/>
    <s v="Community Based Equipment"/>
    <s v=""/>
    <x v="1"/>
    <s v=""/>
    <x v="6"/>
    <s v=""/>
    <s v=""/>
    <x v="2"/>
    <x v="9"/>
    <n v="1051337"/>
    <x v="1"/>
  </r>
  <r>
    <x v="4"/>
    <x v="108"/>
    <x v="6"/>
    <n v="7"/>
    <x v="108"/>
    <n v="12"/>
    <s v="Joint Equipment Budget"/>
    <s v="Joint Equipment Budget"/>
    <x v="1"/>
    <s v="Community Based Equipment"/>
    <s v=""/>
    <x v="1"/>
    <s v=""/>
    <x v="0"/>
    <s v=""/>
    <s v=""/>
    <x v="2"/>
    <x v="4"/>
    <n v="644300"/>
    <x v="1"/>
  </r>
  <r>
    <x v="4"/>
    <x v="108"/>
    <x v="6"/>
    <n v="8"/>
    <x v="108"/>
    <n v="13"/>
    <s v="Joint Equipment Contract Monitoring"/>
    <s v="Joint Equipment Contract Monitoring"/>
    <x v="9"/>
    <s v="Joined-up regulatory approaches"/>
    <s v="Joint Equipment Contract Monitoring"/>
    <x v="1"/>
    <s v=""/>
    <x v="6"/>
    <s v=""/>
    <s v=""/>
    <x v="1"/>
    <x v="9"/>
    <n v="14692"/>
    <x v="1"/>
  </r>
  <r>
    <x v="4"/>
    <x v="108"/>
    <x v="6"/>
    <n v="9"/>
    <x v="108"/>
    <n v="14"/>
    <s v="Carer's Advice, Info &amp; Support"/>
    <s v="Carer's Advice, Info &amp; Support"/>
    <x v="12"/>
    <s v="Carer Advice and Support"/>
    <s v=""/>
    <x v="6"/>
    <s v=""/>
    <x v="6"/>
    <s v=""/>
    <s v=""/>
    <x v="0"/>
    <x v="10"/>
    <n v="41152"/>
    <x v="1"/>
  </r>
  <r>
    <x v="4"/>
    <x v="108"/>
    <x v="6"/>
    <n v="10"/>
    <x v="108"/>
    <n v="14"/>
    <s v="Carer's Advice, Info &amp; Support"/>
    <s v="Carer's Advice, Info &amp; Support"/>
    <x v="12"/>
    <s v="Carer Advice and Support"/>
    <s v=""/>
    <x v="0"/>
    <s v=""/>
    <x v="0"/>
    <s v=""/>
    <s v=""/>
    <x v="0"/>
    <x v="4"/>
    <n v="230200"/>
    <x v="1"/>
  </r>
  <r>
    <x v="4"/>
    <x v="108"/>
    <x v="6"/>
    <n v="11"/>
    <x v="108"/>
    <n v="15"/>
    <s v="Housing Support (PATHS)"/>
    <s v="Hospital Liaison Service"/>
    <x v="28"/>
    <s v="Chg 1. Early Discharge Planning"/>
    <s v=""/>
    <x v="2"/>
    <s v=""/>
    <x v="6"/>
    <s v=""/>
    <s v=""/>
    <x v="3"/>
    <x v="9"/>
    <n v="21000"/>
    <x v="1"/>
  </r>
  <r>
    <x v="4"/>
    <x v="108"/>
    <x v="6"/>
    <n v="12"/>
    <x v="108"/>
    <n v="15"/>
    <s v="Housing Support (PATHS)"/>
    <s v="Hospital Liaison Service"/>
    <x v="28"/>
    <s v="Chg 1. Early Discharge Planning"/>
    <s v=""/>
    <x v="2"/>
    <s v=""/>
    <x v="0"/>
    <s v=""/>
    <s v=""/>
    <x v="1"/>
    <x v="4"/>
    <n v="22158"/>
    <x v="1"/>
  </r>
  <r>
    <x v="4"/>
    <x v="108"/>
    <x v="6"/>
    <n v="13"/>
    <x v="108"/>
    <n v="16"/>
    <s v="Safeguarding"/>
    <s v="Safeguarding Board Costs"/>
    <x v="6"/>
    <s v="Other"/>
    <s v="Safeguarding Board Costs"/>
    <x v="0"/>
    <s v=""/>
    <x v="6"/>
    <s v=""/>
    <s v=""/>
    <x v="1"/>
    <x v="10"/>
    <n v="21239"/>
    <x v="1"/>
  </r>
  <r>
    <x v="4"/>
    <x v="108"/>
    <x v="6"/>
    <n v="14"/>
    <x v="108"/>
    <n v="16"/>
    <s v="Safeguarding"/>
    <s v="Safeguarding Board Costs"/>
    <x v="6"/>
    <s v="Other"/>
    <s v="Safeguarding Board Costs"/>
    <x v="0"/>
    <s v=""/>
    <x v="0"/>
    <s v=""/>
    <s v=""/>
    <x v="1"/>
    <x v="4"/>
    <n v="65418"/>
    <x v="1"/>
  </r>
  <r>
    <x v="4"/>
    <x v="108"/>
    <x v="6"/>
    <n v="15"/>
    <x v="108"/>
    <n v="17"/>
    <s v="Farm Lane PFI"/>
    <s v="Contract Beds - Care UK - Older People"/>
    <x v="16"/>
    <s v="Nursing Home"/>
    <s v=""/>
    <x v="4"/>
    <s v=""/>
    <x v="6"/>
    <s v=""/>
    <s v=""/>
    <x v="2"/>
    <x v="10"/>
    <n v="1375020"/>
    <x v="1"/>
  </r>
  <r>
    <x v="4"/>
    <x v="108"/>
    <x v="6"/>
    <n v="16"/>
    <x v="108"/>
    <n v="17"/>
    <s v="Farm Lane PFI"/>
    <s v="Contract Beds - Care UK - Older People"/>
    <x v="16"/>
    <s v="Nursing Home"/>
    <s v=""/>
    <x v="4"/>
    <s v=""/>
    <x v="0"/>
    <s v=""/>
    <s v=""/>
    <x v="2"/>
    <x v="4"/>
    <n v="1289012"/>
    <x v="1"/>
  </r>
  <r>
    <x v="4"/>
    <x v="108"/>
    <x v="6"/>
    <n v="17"/>
    <x v="108"/>
    <n v="18"/>
    <s v="St Vincent PFI"/>
    <s v="Contract Beds - Care UK - Older People"/>
    <x v="16"/>
    <s v="Nursing Home"/>
    <s v=""/>
    <x v="4"/>
    <s v=""/>
    <x v="6"/>
    <s v=""/>
    <s v=""/>
    <x v="2"/>
    <x v="10"/>
    <n v="1575548"/>
    <x v="1"/>
  </r>
  <r>
    <x v="4"/>
    <x v="108"/>
    <x v="6"/>
    <n v="18"/>
    <x v="108"/>
    <n v="18"/>
    <s v="St Vincent PFI"/>
    <s v="Contract Beds - Care UK - Older People"/>
    <x v="16"/>
    <s v="Nursing Home"/>
    <s v=""/>
    <x v="4"/>
    <s v=""/>
    <x v="0"/>
    <s v=""/>
    <s v=""/>
    <x v="2"/>
    <x v="4"/>
    <n v="2106921"/>
    <x v="1"/>
  </r>
  <r>
    <x v="4"/>
    <x v="108"/>
    <x v="6"/>
    <n v="19"/>
    <x v="108"/>
    <n v="19"/>
    <s v="Funded Nursing Care"/>
    <s v="FNC St Vincents &amp; Farm Lane"/>
    <x v="16"/>
    <s v="Nursing Home"/>
    <s v=""/>
    <x v="4"/>
    <s v=""/>
    <x v="6"/>
    <s v=""/>
    <s v=""/>
    <x v="2"/>
    <x v="9"/>
    <n v="371111"/>
    <x v="1"/>
  </r>
  <r>
    <x v="4"/>
    <x v="108"/>
    <x v="6"/>
    <n v="20"/>
    <x v="108"/>
    <n v="20"/>
    <s v="PFI Contract Monitoring"/>
    <s v="PFI Contract Monitoring"/>
    <x v="9"/>
    <s v="Joined-up regulatory approaches"/>
    <s v=""/>
    <x v="4"/>
    <s v=""/>
    <x v="6"/>
    <s v=""/>
    <s v=""/>
    <x v="8"/>
    <x v="9"/>
    <n v="23905"/>
    <x v="1"/>
  </r>
  <r>
    <x v="4"/>
    <x v="108"/>
    <x v="6"/>
    <n v="21"/>
    <x v="108"/>
    <n v="21"/>
    <s v="CIS-Joint Element"/>
    <s v="CIS"/>
    <x v="28"/>
    <s v="Chg 4. Home First / Discharge to Access"/>
    <s v=""/>
    <x v="1"/>
    <s v=""/>
    <x v="6"/>
    <s v=""/>
    <s v=""/>
    <x v="3"/>
    <x v="9"/>
    <n v="924642"/>
    <x v="1"/>
  </r>
  <r>
    <x v="4"/>
    <x v="108"/>
    <x v="6"/>
    <n v="22"/>
    <x v="108"/>
    <n v="21"/>
    <s v="CIS-Joint Element"/>
    <s v="CIS"/>
    <x v="28"/>
    <s v="Chg 4. Home First / Discharge to Access"/>
    <s v=""/>
    <x v="1"/>
    <s v=""/>
    <x v="0"/>
    <s v=""/>
    <s v=""/>
    <x v="3"/>
    <x v="4"/>
    <n v="710000"/>
    <x v="1"/>
  </r>
  <r>
    <x v="4"/>
    <x v="108"/>
    <x v="6"/>
    <n v="23"/>
    <x v="108"/>
    <n v="22"/>
    <s v="S256 Transfer to Social Care"/>
    <s v="Maintaining elligibility criteria; contribution to reablement services;  contribution to mental health and LD supported housing; early supported hospital discharge schemes. See attached supporting document s256 Transfer to Social Care 2019-2020 programme"/>
    <x v="10"/>
    <s v=""/>
    <s v=""/>
    <x v="0"/>
    <s v=""/>
    <x v="6"/>
    <s v=""/>
    <s v=""/>
    <x v="2"/>
    <x v="9"/>
    <n v="4658609"/>
    <x v="1"/>
  </r>
  <r>
    <x v="4"/>
    <x v="108"/>
    <x v="6"/>
    <n v="24"/>
    <x v="108"/>
    <n v="23"/>
    <s v="Care Act"/>
    <s v="Care Act Implementation"/>
    <x v="6"/>
    <s v="Other"/>
    <s v="care Act implentation cost "/>
    <x v="0"/>
    <s v=""/>
    <x v="6"/>
    <s v=""/>
    <s v=""/>
    <x v="1"/>
    <x v="9"/>
    <n v="564824"/>
    <x v="1"/>
  </r>
  <r>
    <x v="4"/>
    <x v="108"/>
    <x v="6"/>
    <n v="25"/>
    <x v="108"/>
    <n v="24"/>
    <s v="System Resilience"/>
    <s v="System Resilience"/>
    <x v="28"/>
    <s v="Chg 5. Seven-Day Services"/>
    <s v=""/>
    <x v="1"/>
    <s v=""/>
    <x v="6"/>
    <s v=""/>
    <s v=""/>
    <x v="3"/>
    <x v="9"/>
    <n v="320000"/>
    <x v="1"/>
  </r>
  <r>
    <x v="4"/>
    <x v="108"/>
    <x v="6"/>
    <n v="26"/>
    <x v="108"/>
    <n v="25"/>
    <s v="Community Services"/>
    <s v="Nursing Services"/>
    <x v="10"/>
    <s v=""/>
    <s v=""/>
    <x v="1"/>
    <s v=""/>
    <x v="6"/>
    <s v=""/>
    <s v=""/>
    <x v="3"/>
    <x v="10"/>
    <n v="7357000"/>
    <x v="1"/>
  </r>
  <r>
    <x v="4"/>
    <x v="108"/>
    <x v="6"/>
    <n v="27"/>
    <x v="108"/>
    <n v="26"/>
    <s v="Community Independence Service"/>
    <s v="Community Independence Service"/>
    <x v="10"/>
    <s v=""/>
    <s v=""/>
    <x v="1"/>
    <s v=""/>
    <x v="6"/>
    <s v=""/>
    <s v=""/>
    <x v="3"/>
    <x v="9"/>
    <n v="3657000"/>
    <x v="1"/>
  </r>
  <r>
    <x v="4"/>
    <x v="108"/>
    <x v="6"/>
    <n v="28"/>
    <x v="108"/>
    <n v="27"/>
    <s v="Personal Health Budgets "/>
    <s v="Personal Health Budgets "/>
    <x v="17"/>
    <s v="Personal Health Budgets"/>
    <s v=""/>
    <x v="1"/>
    <s v=""/>
    <x v="6"/>
    <s v=""/>
    <s v=""/>
    <x v="2"/>
    <x v="9"/>
    <n v="203137"/>
    <x v="1"/>
  </r>
  <r>
    <x v="4"/>
    <x v="108"/>
    <x v="6"/>
    <n v="29"/>
    <x v="108"/>
    <n v="28"/>
    <s v="Look Ahead North East Cluster"/>
    <s v="Look Ahead North East Cluster"/>
    <x v="2"/>
    <s v=""/>
    <s v=""/>
    <x v="1"/>
    <s v=""/>
    <x v="6"/>
    <s v=""/>
    <s v=""/>
    <x v="0"/>
    <x v="10"/>
    <n v="61502"/>
    <x v="1"/>
  </r>
  <r>
    <x v="4"/>
    <x v="108"/>
    <x v="6"/>
    <n v="30"/>
    <x v="108"/>
    <n v="28"/>
    <s v="Look Ahead North East Cluster"/>
    <s v="Look Ahead North East Cluster"/>
    <x v="2"/>
    <s v=""/>
    <s v=""/>
    <x v="1"/>
    <s v=""/>
    <x v="0"/>
    <s v=""/>
    <s v=""/>
    <x v="0"/>
    <x v="4"/>
    <n v="422112"/>
    <x v="1"/>
  </r>
  <r>
    <x v="4"/>
    <x v="108"/>
    <x v="6"/>
    <n v="31"/>
    <x v="108"/>
    <n v="29"/>
    <s v="London Cyrenians North West Cluster"/>
    <s v="London Cyrenians North West Cluster"/>
    <x v="2"/>
    <s v=""/>
    <s v=""/>
    <x v="1"/>
    <s v=""/>
    <x v="6"/>
    <s v=""/>
    <s v=""/>
    <x v="0"/>
    <x v="10"/>
    <n v="21182"/>
    <x v="1"/>
  </r>
  <r>
    <x v="4"/>
    <x v="108"/>
    <x v="6"/>
    <n v="32"/>
    <x v="108"/>
    <n v="29"/>
    <s v="London Cyrenians North West Cluster"/>
    <s v="London Cyrenians North West Cluster"/>
    <x v="2"/>
    <s v=""/>
    <s v=""/>
    <x v="1"/>
    <s v=""/>
    <x v="0"/>
    <s v=""/>
    <s v=""/>
    <x v="0"/>
    <x v="4"/>
    <n v="542767"/>
    <x v="1"/>
  </r>
  <r>
    <x v="4"/>
    <x v="108"/>
    <x v="6"/>
    <n v="33"/>
    <x v="108"/>
    <n v="30"/>
    <s v="Dual Diagnosis Worker"/>
    <s v="Dual Diagnosis Worker"/>
    <x v="3"/>
    <s v="Care Coordination"/>
    <s v=""/>
    <x v="2"/>
    <s v=""/>
    <x v="6"/>
    <s v=""/>
    <s v=""/>
    <x v="5"/>
    <x v="9"/>
    <n v="25468"/>
    <x v="1"/>
  </r>
  <r>
    <x v="4"/>
    <x v="108"/>
    <x v="6"/>
    <n v="34"/>
    <x v="108"/>
    <n v="30"/>
    <s v="Dual Diagnosis Worker"/>
    <s v="Dual Diagnosis Worker"/>
    <x v="3"/>
    <s v="Care Coordination"/>
    <s v=""/>
    <x v="2"/>
    <s v=""/>
    <x v="0"/>
    <s v=""/>
    <s v=""/>
    <x v="5"/>
    <x v="4"/>
    <n v="26013"/>
    <x v="1"/>
  </r>
  <r>
    <x v="4"/>
    <x v="108"/>
    <x v="6"/>
    <n v="35"/>
    <x v="108"/>
    <n v="31"/>
    <s v="Contract Monitoring for Support Housing Projects"/>
    <s v="Contract Monitoring for Support Housing Projects"/>
    <x v="3"/>
    <s v="Other"/>
    <s v="Contract Monitoring"/>
    <x v="0"/>
    <s v=""/>
    <x v="6"/>
    <s v=""/>
    <s v=""/>
    <x v="1"/>
    <x v="9"/>
    <n v="13175"/>
    <x v="1"/>
  </r>
  <r>
    <x v="4"/>
    <x v="108"/>
    <x v="6"/>
    <n v="36"/>
    <x v="108"/>
    <n v="32"/>
    <s v="LD Placements"/>
    <s v="CHC/Jt Placements"/>
    <x v="16"/>
    <s v="Learning Disability"/>
    <s v=""/>
    <x v="4"/>
    <s v=""/>
    <x v="6"/>
    <s v=""/>
    <s v=""/>
    <x v="2"/>
    <x v="10"/>
    <n v="5144797.875"/>
    <x v="1"/>
  </r>
  <r>
    <x v="4"/>
    <x v="108"/>
    <x v="6"/>
    <n v="37"/>
    <x v="108"/>
    <n v="32"/>
    <s v="LD Placements"/>
    <s v="CHC/Jt Placements"/>
    <x v="16"/>
    <s v="Learning Disability"/>
    <s v=""/>
    <x v="4"/>
    <s v=""/>
    <x v="0"/>
    <s v=""/>
    <s v=""/>
    <x v="2"/>
    <x v="4"/>
    <n v="227665"/>
    <x v="1"/>
  </r>
  <r>
    <x v="4"/>
    <x v="108"/>
    <x v="6"/>
    <n v="38"/>
    <x v="108"/>
    <n v="33"/>
    <s v="Home Care Packages"/>
    <s v="Home Care Packages"/>
    <x v="7"/>
    <s v=""/>
    <s v=""/>
    <x v="0"/>
    <s v=""/>
    <x v="6"/>
    <s v=""/>
    <s v=""/>
    <x v="2"/>
    <x v="9"/>
    <n v="980917"/>
    <x v="1"/>
  </r>
  <r>
    <x v="4"/>
    <x v="108"/>
    <x v="6"/>
    <n v="39"/>
    <x v="108"/>
    <n v="33"/>
    <s v="Home Care Packages"/>
    <s v="Home Care Packages"/>
    <x v="7"/>
    <s v=""/>
    <s v=""/>
    <x v="0"/>
    <s v=""/>
    <x v="0"/>
    <s v=""/>
    <s v=""/>
    <x v="2"/>
    <x v="4"/>
    <n v="74402"/>
    <x v="1"/>
  </r>
  <r>
    <x v="4"/>
    <x v="108"/>
    <x v="6"/>
    <n v="40"/>
    <x v="108"/>
    <n v="34"/>
    <s v="PHBs"/>
    <s v="LD PHBs"/>
    <x v="17"/>
    <s v="Personal Health Budgets"/>
    <s v=""/>
    <x v="1"/>
    <s v=""/>
    <x v="6"/>
    <s v=""/>
    <s v=""/>
    <x v="2"/>
    <x v="9"/>
    <n v="370860"/>
    <x v="1"/>
  </r>
  <r>
    <x v="4"/>
    <x v="108"/>
    <x v="6"/>
    <n v="41"/>
    <x v="108"/>
    <n v="35"/>
    <s v="Reviewing officer"/>
    <s v="PHB Reviewing officer"/>
    <x v="17"/>
    <s v="Other"/>
    <s v="Placement reviews"/>
    <x v="1"/>
    <s v=""/>
    <x v="6"/>
    <s v=""/>
    <s v=""/>
    <x v="8"/>
    <x v="9"/>
    <n v="48994"/>
    <x v="1"/>
  </r>
  <r>
    <x v="4"/>
    <x v="108"/>
    <x v="6"/>
    <n v="42"/>
    <x v="108"/>
    <n v="36"/>
    <s v="CLCH Stroke Pathway"/>
    <s v="Early Supported Discharge"/>
    <x v="28"/>
    <s v="Chg 1. Early Discharge Planning"/>
    <s v=""/>
    <x v="1"/>
    <s v=""/>
    <x v="6"/>
    <s v=""/>
    <s v=""/>
    <x v="3"/>
    <x v="9"/>
    <n v="233000"/>
    <x v="1"/>
  </r>
  <r>
    <x v="4"/>
    <x v="108"/>
    <x v="6"/>
    <n v="43"/>
    <x v="108"/>
    <n v="37"/>
    <s v="Steady &amp; Stable"/>
    <s v="Falls Prevention"/>
    <x v="0"/>
    <s v="Other"/>
    <s v="Falls prevention"/>
    <x v="1"/>
    <s v=""/>
    <x v="6"/>
    <s v=""/>
    <s v=""/>
    <x v="3"/>
    <x v="9"/>
    <n v="46000"/>
    <x v="1"/>
  </r>
  <r>
    <x v="4"/>
    <x v="108"/>
    <x v="6"/>
    <n v="44"/>
    <x v="108"/>
    <n v="38"/>
    <s v="LA Annual Uplift"/>
    <s v="Allocated across all schemes as increased support for direct payments, joint equipment, carrers support, safeguarding post, nursing care,reablment, mental health supported accomodation"/>
    <x v="10"/>
    <s v=""/>
    <s v=""/>
    <x v="0"/>
    <s v=""/>
    <x v="0"/>
    <s v=""/>
    <s v=""/>
    <x v="1"/>
    <x v="4"/>
    <n v="174690"/>
    <x v="1"/>
  </r>
  <r>
    <x v="4"/>
    <x v="108"/>
    <x v="6"/>
    <n v="45"/>
    <x v="108"/>
    <n v="39"/>
    <s v="S256 Recurrent Reablement"/>
    <s v="Enhanced bolstering"/>
    <x v="10"/>
    <s v=""/>
    <s v=""/>
    <x v="1"/>
    <s v=""/>
    <x v="6"/>
    <s v=""/>
    <s v=""/>
    <x v="1"/>
    <x v="9"/>
    <n v="245200"/>
    <x v="1"/>
  </r>
  <r>
    <x v="4"/>
    <x v="108"/>
    <x v="6"/>
    <n v="46"/>
    <x v="108"/>
    <n v="40"/>
    <s v="CCG Annual Uplift"/>
    <s v="Allocated to all schemes as increased support for direct payments, joint equipment, carrers support, safeguarding post, residential care, reablment, mental health supported accomodation"/>
    <x v="10"/>
    <s v=""/>
    <s v=""/>
    <x v="0"/>
    <s v=""/>
    <x v="6"/>
    <s v=""/>
    <s v=""/>
    <x v="1"/>
    <x v="9"/>
    <n v="154106"/>
    <x v="1"/>
  </r>
  <r>
    <x v="4"/>
    <x v="108"/>
    <x v="6"/>
    <n v="47"/>
    <x v="108"/>
    <n v="40"/>
    <s v="CCG Annual Uplift"/>
    <s v="Allocated to all schemes as increased support for direct payments, joint equipment, carrers support, safeguarding post, residential care, reablment, mental health supported accomodation"/>
    <x v="10"/>
    <s v=""/>
    <s v=""/>
    <x v="0"/>
    <s v=""/>
    <x v="6"/>
    <s v=""/>
    <s v=""/>
    <x v="1"/>
    <x v="10"/>
    <n v="29857"/>
    <x v="1"/>
  </r>
  <r>
    <x v="4"/>
    <x v="109"/>
    <x v="6"/>
    <n v="1"/>
    <x v="109"/>
    <n v="1"/>
    <s v="Information,  Advice and Guidance (IAG"/>
    <s v="Voluntary sector provision of advice, information, signposting and/or guidance for people needing help"/>
    <x v="0"/>
    <s v="Social Prescribing"/>
    <s v=""/>
    <x v="0"/>
    <s v=""/>
    <x v="0"/>
    <s v=""/>
    <s v=""/>
    <x v="0"/>
    <x v="9"/>
    <n v="55000"/>
    <x v="1"/>
  </r>
  <r>
    <x v="4"/>
    <x v="109"/>
    <x v="6"/>
    <n v="2"/>
    <x v="109"/>
    <n v="2"/>
    <s v="COPD Exercise Programme"/>
    <s v="Community-based exercise groups for suitable COPD patients referred via health professionals"/>
    <x v="0"/>
    <s v="Other"/>
    <s v="Self-management training for people with COPD"/>
    <x v="5"/>
    <s v="Secondary Prevention"/>
    <x v="6"/>
    <s v=""/>
    <s v=""/>
    <x v="3"/>
    <x v="9"/>
    <n v="13000"/>
    <x v="1"/>
  </r>
  <r>
    <x v="4"/>
    <x v="109"/>
    <x v="6"/>
    <n v="3"/>
    <x v="109"/>
    <n v="3"/>
    <s v="Dementia Day Opportunities"/>
    <s v="LBH commissioned services to support people with dementia with facility- or wider home/ community-based day care/support. Other Providers - NHS Mental Health Provider, Charity / Voluntry Sector  "/>
    <x v="10"/>
    <s v=""/>
    <s v=""/>
    <x v="0"/>
    <s v=""/>
    <x v="0"/>
    <s v=""/>
    <s v=""/>
    <x v="1"/>
    <x v="9"/>
    <n v="475000"/>
    <x v="1"/>
  </r>
  <r>
    <x v="4"/>
    <x v="109"/>
    <x v="6"/>
    <n v="4"/>
    <x v="109"/>
    <n v="4"/>
    <s v="Self-Management Support"/>
    <s v="Structured programme of courses for patients interested in condition self-management or being expert patient"/>
    <x v="0"/>
    <s v="Other"/>
    <s v="Self Management courses for diabetes and long term health conditions"/>
    <x v="5"/>
    <s v="Secondary Prevention"/>
    <x v="6"/>
    <s v=""/>
    <s v=""/>
    <x v="3"/>
    <x v="9"/>
    <n v="91600"/>
    <x v="1"/>
  </r>
  <r>
    <x v="4"/>
    <x v="109"/>
    <x v="6"/>
    <n v="5"/>
    <x v="109"/>
    <n v="5"/>
    <s v="Local Area Coordination"/>
    <s v="Voluntary sector coordinators to provide advice, information and signposting for people who need assistance and to support best use of community assets"/>
    <x v="0"/>
    <s v="Social Prescribing"/>
    <s v=""/>
    <x v="0"/>
    <s v=""/>
    <x v="0"/>
    <s v=""/>
    <s v=""/>
    <x v="1"/>
    <x v="9"/>
    <n v="120136"/>
    <x v="1"/>
  </r>
  <r>
    <x v="4"/>
    <x v="109"/>
    <x v="6"/>
    <n v="6"/>
    <x v="109"/>
    <n v="6"/>
    <s v="Disabled facilities grant"/>
    <s v="LBH commissioned provider undertaking major adaptations of individuals’ home to facilitate improvements in daily living functioning"/>
    <x v="13"/>
    <s v="Adaptations"/>
    <s v=""/>
    <x v="0"/>
    <s v=""/>
    <x v="0"/>
    <s v=""/>
    <s v=""/>
    <x v="2"/>
    <x v="2"/>
    <n v="2360942"/>
    <x v="1"/>
  </r>
  <r>
    <x v="4"/>
    <x v="109"/>
    <x v="6"/>
    <n v="7"/>
    <x v="109"/>
    <n v="7"/>
    <s v="Nursing Services"/>
    <s v="District nursing for non-ambulant patients at home"/>
    <x v="15"/>
    <s v=""/>
    <s v=""/>
    <x v="1"/>
    <s v=""/>
    <x v="6"/>
    <s v=""/>
    <s v=""/>
    <x v="3"/>
    <x v="9"/>
    <n v="6529807"/>
    <x v="1"/>
  </r>
  <r>
    <x v="4"/>
    <x v="109"/>
    <x v="6"/>
    <n v="8"/>
    <x v="109"/>
    <n v="8"/>
    <s v="Whittington Integrated Care Therapy Team"/>
    <s v="Multi-disciplinary therapy service that supports older people (&amp; other groups)"/>
    <x v="15"/>
    <s v=""/>
    <s v=""/>
    <x v="1"/>
    <s v=""/>
    <x v="6"/>
    <s v=""/>
    <s v=""/>
    <x v="3"/>
    <x v="9"/>
    <n v="2014000"/>
    <x v="1"/>
  </r>
  <r>
    <x v="4"/>
    <x v="109"/>
    <x v="6"/>
    <n v="10"/>
    <x v="109"/>
    <n v="9"/>
    <s v="Locality Team _x000a_(Nursing)"/>
    <s v="Multi-disciplinary clinical, nursing, therapy &amp; social work team to care plan, support &amp; review people with severe frailty. Other Providers - NHS Mental Health Provider, Local Authority "/>
    <x v="3"/>
    <s v="Care Coordination"/>
    <s v=""/>
    <x v="1"/>
    <s v=""/>
    <x v="6"/>
    <s v=""/>
    <s v=""/>
    <x v="3"/>
    <x v="9"/>
    <n v="341348"/>
    <x v="1"/>
  </r>
  <r>
    <x v="4"/>
    <x v="109"/>
    <x v="6"/>
    <n v="11"/>
    <x v="109"/>
    <n v="9"/>
    <s v="Locality Team _x000a_(Mental Health Support)"/>
    <s v="Multi-disciplinary clinical, nursing, therapy &amp; social work team to care plan, support &amp; review people with severe frailty. Other Providers - NHS Mental Health Provider, Local Authority "/>
    <x v="3"/>
    <s v="Care Coordination"/>
    <s v=""/>
    <x v="2"/>
    <s v=""/>
    <x v="6"/>
    <s v=""/>
    <s v=""/>
    <x v="5"/>
    <x v="9"/>
    <n v="94198"/>
    <x v="1"/>
  </r>
  <r>
    <x v="4"/>
    <x v="109"/>
    <x v="6"/>
    <n v="12"/>
    <x v="109"/>
    <n v="9"/>
    <s v="Locality Team_x000a_(Social Worker)"/>
    <s v="Multi-disciplinary clinical, nursing, therapy &amp; social work team to care plan, support &amp; review people with severe frailty. Other Providers - NHS Mental Health Provider, Local Authority "/>
    <x v="3"/>
    <s v="Care Coordination"/>
    <s v=""/>
    <x v="0"/>
    <s v=""/>
    <x v="6"/>
    <s v=""/>
    <s v=""/>
    <x v="1"/>
    <x v="9"/>
    <n v="78000"/>
    <x v="1"/>
  </r>
  <r>
    <x v="4"/>
    <x v="109"/>
    <x v="6"/>
    <n v="13"/>
    <x v="109"/>
    <n v="10"/>
    <s v="MDT Teleconfernce"/>
    <s v="Weekly calls between geriatricians, GPs and others about complex cases to facilitate good patient management"/>
    <x v="3"/>
    <s v="Care Planning, Assessment and Review"/>
    <s v=""/>
    <x v="5"/>
    <s v="Mutiple spend across acute health, primary care, community health"/>
    <x v="6"/>
    <s v=""/>
    <s v=""/>
    <x v="3"/>
    <x v="9"/>
    <n v="253447"/>
    <x v="1"/>
  </r>
  <r>
    <x v="4"/>
    <x v="109"/>
    <x v="6"/>
    <n v="14"/>
    <x v="109"/>
    <n v="11"/>
    <s v="Social Care Team"/>
    <s v="LBH posts to increase capacity in Single Point of Access and initial triaging of cases to support timely hospital discharge &amp; facilitate access to intermediate care. "/>
    <x v="3"/>
    <s v="Single Point of Access"/>
    <s v=""/>
    <x v="0"/>
    <s v=""/>
    <x v="0"/>
    <s v=""/>
    <s v=""/>
    <x v="1"/>
    <x v="9"/>
    <n v="230000"/>
    <x v="1"/>
  </r>
  <r>
    <x v="4"/>
    <x v="109"/>
    <x v="6"/>
    <n v="15"/>
    <x v="109"/>
    <n v="12"/>
    <s v="Strength and Balance Opportunities"/>
    <s v="Strengthening &amp; balancing classes and exercises for individuals who professionals identify at risk of falling "/>
    <x v="10"/>
    <s v=""/>
    <s v=""/>
    <x v="1"/>
    <s v=""/>
    <x v="6"/>
    <s v=""/>
    <s v=""/>
    <x v="3"/>
    <x v="9"/>
    <n v="58000"/>
    <x v="1"/>
  </r>
  <r>
    <x v="4"/>
    <x v="109"/>
    <x v="6"/>
    <n v="16"/>
    <x v="109"/>
    <n v="13"/>
    <s v="Enhanced Health in Care Homes &amp; Trusted Assessor"/>
    <s v="Implementation of EHCH Model and Trusted Assessor across Haringey to support care homes, their staff &amp; residents"/>
    <x v="28"/>
    <s v="Chg 8. Enhancing Health in Care Homes"/>
    <s v=""/>
    <x v="5"/>
    <s v="Multiple spend across acute health and community health providers working as team"/>
    <x v="6"/>
    <s v=""/>
    <s v=""/>
    <x v="3"/>
    <x v="9"/>
    <n v="216000"/>
    <x v="2"/>
  </r>
  <r>
    <x v="4"/>
    <x v="109"/>
    <x v="6"/>
    <n v="17"/>
    <x v="109"/>
    <n v="14"/>
    <s v="IBCF Supporting Social Care "/>
    <s v="Bulk of spend is on providing packages of care (predominantly but not exclusively domiciliary care) as part of social care clients' Personal Budgets"/>
    <x v="7"/>
    <s v=""/>
    <s v=""/>
    <x v="0"/>
    <s v=""/>
    <x v="0"/>
    <s v=""/>
    <s v=""/>
    <x v="1"/>
    <x v="3"/>
    <n v="7114393"/>
    <x v="1"/>
  </r>
  <r>
    <x v="4"/>
    <x v="109"/>
    <x v="6"/>
    <n v="18"/>
    <x v="109"/>
    <n v="15"/>
    <s v="Palliative Care &amp; Advanced Care Planning Facilitator "/>
    <s v="NMUH-led multi-agency approach to support range of community-, hospital- and bed-based palliative care services. Other Providers - NHS Community Provider "/>
    <x v="10"/>
    <s v=""/>
    <s v=""/>
    <x v="5"/>
    <s v="Multiple spend across acute health and community health (hospice) providers led by NMUH"/>
    <x v="6"/>
    <s v=""/>
    <s v=""/>
    <x v="6"/>
    <x v="9"/>
    <n v="766000"/>
    <x v="1"/>
  </r>
  <r>
    <x v="4"/>
    <x v="109"/>
    <x v="6"/>
    <n v="19"/>
    <x v="109"/>
    <n v="16"/>
    <s v="Alcohol Liaison Services"/>
    <s v="Public Health commissioned Alcohol Liaison Nurses &amp; Support Worker to support patients in hospital with alcohol-related issues &amp; to coordinate support in community"/>
    <x v="3"/>
    <s v="Care Planning, Assessment and Review"/>
    <s v=""/>
    <x v="0"/>
    <s v=""/>
    <x v="0"/>
    <s v=""/>
    <s v=""/>
    <x v="0"/>
    <x v="9"/>
    <n v="61585"/>
    <x v="1"/>
  </r>
  <r>
    <x v="4"/>
    <x v="109"/>
    <x v="6"/>
    <n v="20"/>
    <x v="109"/>
    <n v="17"/>
    <s v="Bed Based Intermediate Care @ Protheroe House"/>
    <s v="Bed-based time-limited rehabilitation service to facilitate people’s recovery after illness and/or spell in hospital"/>
    <x v="27"/>
    <s v="Bed Based - Step Up/Down"/>
    <s v=""/>
    <x v="0"/>
    <s v=""/>
    <x v="0"/>
    <s v=""/>
    <s v=""/>
    <x v="3"/>
    <x v="9"/>
    <n v="625000"/>
    <x v="1"/>
  </r>
  <r>
    <x v="4"/>
    <x v="109"/>
    <x v="6"/>
    <n v="21"/>
    <x v="109"/>
    <n v="18"/>
    <s v="Bridges Rehab"/>
    <s v="Bed-based specialist nursing &amp; therapies for patients requiring 24/7 rehabilitation"/>
    <x v="27"/>
    <s v="Reablement/Rehabilitation Services"/>
    <s v=""/>
    <x v="1"/>
    <s v=""/>
    <x v="6"/>
    <s v=""/>
    <s v=""/>
    <x v="6"/>
    <x v="9"/>
    <n v="1254233"/>
    <x v="1"/>
  </r>
  <r>
    <x v="4"/>
    <x v="109"/>
    <x v="6"/>
    <n v="22"/>
    <x v="109"/>
    <n v="19"/>
    <s v="Rapid Response Service - Community Health"/>
    <s v="Multi-disciplinary nursing &amp; therapies team to respond quickly when people are at crisis and/or need short-term rehabilitation either at home or in A&amp;E. Other Providers - Local Authroity "/>
    <x v="27"/>
    <s v="Rapid / Crisis Response"/>
    <s v=""/>
    <x v="1"/>
    <s v=""/>
    <x v="6"/>
    <s v=""/>
    <s v=""/>
    <x v="3"/>
    <x v="9"/>
    <n v="303000"/>
    <x v="1"/>
  </r>
  <r>
    <x v="4"/>
    <x v="109"/>
    <x v="6"/>
    <n v="23"/>
    <x v="109"/>
    <n v="19"/>
    <s v="Rapid Response Service - LBH"/>
    <s v="Funding for rapid access to packages of care to support individuals at home at crisis - part of RR model"/>
    <x v="27"/>
    <s v="Rapid / Crisis Response"/>
    <s v=""/>
    <x v="0"/>
    <s v=""/>
    <x v="0"/>
    <s v=""/>
    <s v=""/>
    <x v="2"/>
    <x v="9"/>
    <n v="71000"/>
    <x v="1"/>
  </r>
  <r>
    <x v="4"/>
    <x v="109"/>
    <x v="6"/>
    <n v="24"/>
    <x v="109"/>
    <n v="20"/>
    <s v="Reablement Solutions"/>
    <s v="LBH time-limited community-based enablement &amp; therapist staff to facilitate improvements in individuals ability to undertake daily living tasks"/>
    <x v="27"/>
    <s v="Reablement/Rehabilitation Services"/>
    <s v=""/>
    <x v="0"/>
    <s v=""/>
    <x v="0"/>
    <s v=""/>
    <s v=""/>
    <x v="1"/>
    <x v="9"/>
    <n v="2596000"/>
    <x v="1"/>
  </r>
  <r>
    <x v="4"/>
    <x v="109"/>
    <x v="6"/>
    <n v="25"/>
    <x v="109"/>
    <n v="21"/>
    <s v="Home from Hospital"/>
    <s v="Voluntary sector scheme to support hospital patients (who do not need public-sector intervention) return home and settled if they need it"/>
    <x v="28"/>
    <s v="Chg 4. Home First / Discharge to Access"/>
    <s v=""/>
    <x v="0"/>
    <s v=""/>
    <x v="0"/>
    <s v=""/>
    <s v=""/>
    <x v="0"/>
    <x v="9"/>
    <n v="150000"/>
    <x v="1"/>
  </r>
  <r>
    <x v="4"/>
    <x v="109"/>
    <x v="6"/>
    <n v="26"/>
    <x v="109"/>
    <n v="22"/>
    <s v="MH Discharge Coordinator"/>
    <s v="Social worker in MH service to support discharge and onward planning for individuals with severe MH issues."/>
    <x v="28"/>
    <s v="Chg 1. Early Discharge Planning"/>
    <s v=""/>
    <x v="0"/>
    <s v=""/>
    <x v="0"/>
    <s v=""/>
    <s v=""/>
    <x v="5"/>
    <x v="9"/>
    <n v="40000"/>
    <x v="1"/>
  </r>
  <r>
    <x v="4"/>
    <x v="109"/>
    <x v="6"/>
    <n v="27"/>
    <x v="109"/>
    <n v="23"/>
    <s v="Nursing Intermediate Care"/>
    <s v="Nursing beds with rehabilitative MDT input and nursing outreach to patients' homes for those needing a period of convalescence post-discharge"/>
    <x v="27"/>
    <s v="Bed Based - Step Up/Down"/>
    <s v=""/>
    <x v="1"/>
    <s v=""/>
    <x v="6"/>
    <s v=""/>
    <s v=""/>
    <x v="2"/>
    <x v="9"/>
    <n v="327000"/>
    <x v="2"/>
  </r>
  <r>
    <x v="4"/>
    <x v="109"/>
    <x v="6"/>
    <n v="28"/>
    <x v="109"/>
    <n v="24"/>
    <s v="Carers' Support"/>
    <s v="Range of carers’ solutions depending on intensity of need: identifying carers, undertaking assessment of needs and support through to carers’ respite. Providers are Local Authority and Voluntary Sector"/>
    <x v="12"/>
    <s v="Other"/>
    <s v="Includes carers' advice, information &amp; support, care planning for carers, respite services and Carers' Direct Payments "/>
    <x v="0"/>
    <s v=""/>
    <x v="0"/>
    <s v=""/>
    <s v=""/>
    <x v="1"/>
    <x v="9"/>
    <n v="1067000"/>
    <x v="1"/>
  </r>
  <r>
    <x v="4"/>
    <x v="109"/>
    <x v="6"/>
    <n v="29"/>
    <x v="109"/>
    <n v="25"/>
    <s v="Principal Social Worker"/>
    <s v="To provide quality assurance and plan workforce development for social care"/>
    <x v="9"/>
    <s v="Implementation &amp; Change Mgt capacity"/>
    <s v=""/>
    <x v="0"/>
    <s v=""/>
    <x v="0"/>
    <s v=""/>
    <s v=""/>
    <x v="1"/>
    <x v="9"/>
    <n v="60000"/>
    <x v="1"/>
  </r>
  <r>
    <x v="4"/>
    <x v="109"/>
    <x v="6"/>
    <n v="30"/>
    <x v="109"/>
    <n v="26"/>
    <s v="Commissioning &amp; Analytics Support"/>
    <s v="To provide multi-disciplinary and multi-agency commissioning support for BCF Plan Programme"/>
    <x v="9"/>
    <s v="Implementation &amp; Change Mgt capacity"/>
    <s v=""/>
    <x v="0"/>
    <s v=""/>
    <x v="1"/>
    <s v="0.5"/>
    <s v="0.5"/>
    <x v="1"/>
    <x v="9"/>
    <n v="286721"/>
    <x v="1"/>
  </r>
  <r>
    <x v="4"/>
    <x v="109"/>
    <x v="6"/>
    <n v="31"/>
    <x v="109"/>
    <n v="27"/>
    <s v="Increase bed-based capacity in intermediate care"/>
    <s v="Additional intermediate care beds in care home to better rehabilitate and assess move on of individuals' needs via MDT approach"/>
    <x v="27"/>
    <s v="Bed Based - Step Up/Down"/>
    <s v=""/>
    <x v="0"/>
    <s v=""/>
    <x v="0"/>
    <s v=""/>
    <s v=""/>
    <x v="2"/>
    <x v="9"/>
    <n v="155000"/>
    <x v="2"/>
  </r>
  <r>
    <x v="4"/>
    <x v="109"/>
    <x v="6"/>
    <n v="32"/>
    <x v="109"/>
    <n v="28"/>
    <s v="Expand Rapid Response service via dedicated worker in NMUH Frailty Team &amp; ED"/>
    <s v="Embed Rapid Response Nurse in NMUH to support their ‘Frailty Hot Floor' model to ensure patients return home from A&amp;E quickly avoiding admission."/>
    <x v="27"/>
    <s v="Rapid / Crisis Response"/>
    <s v=""/>
    <x v="1"/>
    <s v=""/>
    <x v="6"/>
    <s v=""/>
    <s v=""/>
    <x v="3"/>
    <x v="9"/>
    <n v="36000"/>
    <x v="2"/>
  </r>
  <r>
    <x v="4"/>
    <x v="109"/>
    <x v="6"/>
    <n v="33"/>
    <x v="109"/>
    <n v="29"/>
    <s v="Additional short-term intensive packages of care to support people to return home from hospital"/>
    <s v="Increase number of high-intensity packages of care available to facilitate ‘Home First’ patient discharge in response to demand, particularly to support 7 day discharges"/>
    <x v="27"/>
    <s v="Rapid / Crisis Response"/>
    <s v=""/>
    <x v="0"/>
    <s v=""/>
    <x v="0"/>
    <s v=""/>
    <s v=""/>
    <x v="2"/>
    <x v="9"/>
    <n v="42000"/>
    <x v="2"/>
  </r>
  <r>
    <x v="4"/>
    <x v="109"/>
    <x v="6"/>
    <n v="34"/>
    <x v="109"/>
    <n v="30"/>
    <s v="Increase Single Point of Access function to meet demand"/>
    <s v="Two additional social care professionals in SPA to support increased demand from hospital"/>
    <x v="3"/>
    <s v="Single Point of Access"/>
    <s v=""/>
    <x v="0"/>
    <s v=""/>
    <x v="0"/>
    <s v=""/>
    <s v=""/>
    <x v="1"/>
    <x v="9"/>
    <n v="58000"/>
    <x v="2"/>
  </r>
  <r>
    <x v="4"/>
    <x v="109"/>
    <x v="6"/>
    <n v="35"/>
    <x v="109"/>
    <n v="31"/>
    <s v="Simplified Discharge Nurse working in Single Point of Access"/>
    <s v="Embed CHC nurse into integrated SPA to support clinical triaging and oversight of cases, including in terms of managing CHC cases"/>
    <x v="3"/>
    <s v="Care Planning, Assessment and Review"/>
    <s v=""/>
    <x v="4"/>
    <s v=""/>
    <x v="6"/>
    <s v=""/>
    <s v=""/>
    <x v="3"/>
    <x v="9"/>
    <n v="36000"/>
    <x v="2"/>
  </r>
  <r>
    <x v="4"/>
    <x v="109"/>
    <x v="6"/>
    <n v="36"/>
    <x v="109"/>
    <n v="32"/>
    <s v="Increased social worker capacity for complex cases"/>
    <s v="Increase social worker capacity to better assess and manage more complex cases including those eligible for CHC"/>
    <x v="3"/>
    <s v="Care Planning, Assessment and Review"/>
    <s v=""/>
    <x v="0"/>
    <s v=""/>
    <x v="0"/>
    <s v=""/>
    <s v=""/>
    <x v="1"/>
    <x v="9"/>
    <n v="26000"/>
    <x v="2"/>
  </r>
  <r>
    <x v="4"/>
    <x v="109"/>
    <x v="6"/>
    <n v="37"/>
    <x v="109"/>
    <n v="33"/>
    <s v="Increased investment in End of Life Nursing Care and other EOL services"/>
    <s v="Investment in out-of-hours nursing services for end of life patients to support advance care plan delivery and reduce risk of individuals attending hospital"/>
    <x v="15"/>
    <s v=""/>
    <s v=""/>
    <x v="1"/>
    <s v=""/>
    <x v="6"/>
    <s v=""/>
    <s v=""/>
    <x v="0"/>
    <x v="9"/>
    <n v="111881"/>
    <x v="2"/>
  </r>
  <r>
    <x v="4"/>
    <x v="109"/>
    <x v="6"/>
    <n v="38"/>
    <x v="109"/>
    <n v="34"/>
    <s v="Integrated Health, Housing, Finance and Care Early Intervention Solutions"/>
    <s v="Solutions to provide early help to people to help manage finances, housing health, well-being &amp; independence via integrating community-facing solutions such as Connected Communities in health facilities, e.g. acute"/>
    <x v="0"/>
    <s v="Social Prescribing"/>
    <s v=""/>
    <x v="0"/>
    <s v=""/>
    <x v="0"/>
    <s v=""/>
    <s v=""/>
    <x v="1"/>
    <x v="9"/>
    <n v="159000"/>
    <x v="2"/>
  </r>
  <r>
    <x v="4"/>
    <x v="109"/>
    <x v="6"/>
    <n v="39"/>
    <x v="109"/>
    <n v="35"/>
    <s v="Funding for step down flats"/>
    <s v="Investment in increase capacity for step down flats for hospital discharge patients needing reablement and cannot return home "/>
    <x v="2"/>
    <s v=""/>
    <s v=""/>
    <x v="0"/>
    <s v=""/>
    <x v="0"/>
    <s v=""/>
    <s v=""/>
    <x v="1"/>
    <x v="11"/>
    <n v="160866"/>
    <x v="1"/>
  </r>
  <r>
    <x v="4"/>
    <x v="109"/>
    <x v="6"/>
    <n v="40"/>
    <x v="109"/>
    <n v="36"/>
    <s v="Additional intermediate care beds "/>
    <s v="Intermediate care rehab beds at care home supported by MDT"/>
    <x v="27"/>
    <s v="Bed Based - Step Up/Down"/>
    <s v=""/>
    <x v="0"/>
    <s v=""/>
    <x v="0"/>
    <s v=""/>
    <s v=""/>
    <x v="2"/>
    <x v="11"/>
    <n v="539936"/>
    <x v="1"/>
  </r>
  <r>
    <x v="4"/>
    <x v="109"/>
    <x v="6"/>
    <n v="41"/>
    <x v="109"/>
    <n v="37"/>
    <s v="Additional Long Term Packages of Care for Individuals "/>
    <s v="Social care packages of care to facilitate hospital discharge over winter"/>
    <x v="7"/>
    <s v=""/>
    <s v=""/>
    <x v="0"/>
    <s v=""/>
    <x v="0"/>
    <s v=""/>
    <s v=""/>
    <x v="2"/>
    <x v="11"/>
    <n v="447400"/>
    <x v="1"/>
  </r>
  <r>
    <x v="4"/>
    <x v="109"/>
    <x v="6"/>
    <n v="42"/>
    <x v="109"/>
    <n v="38"/>
    <s v="IBCF Market Management "/>
    <s v="Staff and other resources to manage brokerage and quality assurance of providers &amp; contract management resources "/>
    <x v="9"/>
    <s v="Market development (inc Vol sector)"/>
    <s v=""/>
    <x v="0"/>
    <s v=""/>
    <x v="0"/>
    <s v=""/>
    <s v=""/>
    <x v="1"/>
    <x v="3"/>
    <n v="1255481"/>
    <x v="1"/>
  </r>
  <r>
    <x v="4"/>
    <x v="110"/>
    <x v="6"/>
    <n v="1"/>
    <x v="110"/>
    <n v="1"/>
    <s v="1. Early Discharge Planning "/>
    <s v="The CCG will work with LNWUHT on the Frailty and Supported Discharge pathways and ensure sufficient resources are available within Community services  to safely manage patients at home or in their place of residence. The Measure will be for a minimum of 5"/>
    <x v="28"/>
    <s v="Chg 1. Early Discharge Planning"/>
    <s v=""/>
    <x v="1"/>
    <s v=""/>
    <x v="6"/>
    <s v=""/>
    <s v=""/>
    <x v="3"/>
    <x v="9"/>
    <n v="1254000"/>
    <x v="1"/>
  </r>
  <r>
    <x v="4"/>
    <x v="110"/>
    <x v="6"/>
    <n v="2"/>
    <x v="110"/>
    <n v="2"/>
    <s v="2. Systems to Monitor Patient Flow "/>
    <s v="The CCG continues to work with LNWUHT to understand demand for Non Elective services, putting in place services which reduce front-door demand and non elective admissions.  The measure will be a 2% reduction in non elective demand when compared to 2018 / "/>
    <x v="28"/>
    <s v="Chg 2. Systems to Monitor Patient Flow"/>
    <s v=""/>
    <x v="1"/>
    <s v=""/>
    <x v="6"/>
    <s v=""/>
    <s v=""/>
    <x v="3"/>
    <x v="9"/>
    <n v="1220000"/>
    <x v="1"/>
  </r>
  <r>
    <x v="4"/>
    <x v="110"/>
    <x v="6"/>
    <n v="3"/>
    <x v="110"/>
    <n v="3"/>
    <s v="Multi-disciplinary / Multi Agency  "/>
    <s v="the CCG is supporting the development of the Integrated Care Programme with provider organisations within Harrow. The CCG will use the ICP Pilot as a measure of the Multi Disciplinary / Multi Agency work programme. The measure will be a minimum of 5 patie"/>
    <x v="28"/>
    <s v="Chg 3. Multi-Disciplinary/Multi-Agency Discharge Teams"/>
    <s v=""/>
    <x v="1"/>
    <s v=""/>
    <x v="6"/>
    <s v=""/>
    <s v=""/>
    <x v="3"/>
    <x v="9"/>
    <n v="1400000"/>
    <x v="1"/>
  </r>
  <r>
    <x v="4"/>
    <x v="110"/>
    <x v="6"/>
    <n v="4"/>
    <x v="110"/>
    <n v="4"/>
    <s v="4. Home First / Discharge to Assess "/>
    <s v="The CCG will continue to work with LBH and LNWUHT to review the pathways and outcomes of the D2A programme, increasing patient numbers as the team structure allows. The aim will be to have the service operational 7 days a week Measure will be up to 15 pat"/>
    <x v="28"/>
    <s v="Chg 4. Home First / Discharge to Access"/>
    <s v=""/>
    <x v="1"/>
    <s v=""/>
    <x v="6"/>
    <s v=""/>
    <s v=""/>
    <x v="3"/>
    <x v="9"/>
    <n v="1680000"/>
    <x v="1"/>
  </r>
  <r>
    <x v="4"/>
    <x v="110"/>
    <x v="6"/>
    <n v="5"/>
    <x v="110"/>
    <n v="5"/>
    <s v="5. Seven Day Service "/>
    <s v="The CCG will work with LNWUHT and Community Providers to ensure a consistent service delivery model is in place seven days per week. The key focus of 7-day service will be Home First / D2A The CCG will use weekend discharges as a measure of the success of"/>
    <x v="28"/>
    <s v="Chg 5. Seven-Day Services"/>
    <s v=""/>
    <x v="1"/>
    <s v=""/>
    <x v="6"/>
    <s v=""/>
    <s v=""/>
    <x v="3"/>
    <x v="9"/>
    <n v="1522357"/>
    <x v="1"/>
  </r>
  <r>
    <x v="4"/>
    <x v="110"/>
    <x v="6"/>
    <n v="6"/>
    <x v="110"/>
    <n v="6"/>
    <s v="6. Trusted Assessors "/>
    <s v="The CCG is increasing the Trusted Assessor programme with LNWUHT as part of the system redesign for Intermediate Care Bed services. This will be implemented in Nov 2019.  Measure will be a minimum of 15 trusted assessors within LNWUHT"/>
    <x v="28"/>
    <s v="Chg 6. Trusted Assessors"/>
    <s v=""/>
    <x v="1"/>
    <s v=""/>
    <x v="6"/>
    <s v=""/>
    <s v=""/>
    <x v="3"/>
    <x v="9"/>
    <n v="480000"/>
    <x v="1"/>
  </r>
  <r>
    <x v="4"/>
    <x v="110"/>
    <x v="6"/>
    <n v="7"/>
    <x v="110"/>
    <n v="7"/>
    <s v="7. Focus on Choice "/>
    <s v="The CCG will work with provider organisations to ensure patient choice is manageable and affordable within current available resources. "/>
    <x v="28"/>
    <s v="Chg 7. Focus on Choice"/>
    <s v=""/>
    <x v="1"/>
    <s v=""/>
    <x v="6"/>
    <s v=""/>
    <s v=""/>
    <x v="3"/>
    <x v="9"/>
    <n v="1360000"/>
    <x v="1"/>
  </r>
  <r>
    <x v="4"/>
    <x v="110"/>
    <x v="6"/>
    <n v="8"/>
    <x v="110"/>
    <n v="8"/>
    <s v="8. Enhancing Health in Care Homes "/>
    <s v="The CCG, through the Integrated Cate Programme, will introduce a service whereby care homes will have access to a registered nurse / paramedic who can undertake rapid assessment of patients who may require admission to acute care. The measure will be a mi"/>
    <x v="28"/>
    <s v="Chg 8. Enhancing Health in Care Homes"/>
    <s v=""/>
    <x v="1"/>
    <s v=""/>
    <x v="6"/>
    <s v=""/>
    <s v=""/>
    <x v="3"/>
    <x v="9"/>
    <n v="461057"/>
    <x v="1"/>
  </r>
  <r>
    <x v="4"/>
    <x v="110"/>
    <x v="6"/>
    <n v="9"/>
    <x v="110"/>
    <n v="9"/>
    <s v="Dwelling Adaptations"/>
    <s v="Adaptation to private dwellings to enable residents to remain at home"/>
    <x v="13"/>
    <s v="Adaptations"/>
    <s v=""/>
    <x v="0"/>
    <s v=""/>
    <x v="0"/>
    <s v=""/>
    <s v=""/>
    <x v="1"/>
    <x v="2"/>
    <n v="1517250"/>
    <x v="1"/>
  </r>
  <r>
    <x v="4"/>
    <x v="110"/>
    <x v="6"/>
    <n v="10"/>
    <x v="110"/>
    <n v="10"/>
    <s v="Maintaining minimum standards"/>
    <s v="Quality assurance &amp; safeguarding support to care providers to ensure quality provision to keep people safe within their homes"/>
    <x v="28"/>
    <s v="Chg 8. Enhancing Health in Care Homes"/>
    <s v="Outcomes focussed team supporting providers and ICP"/>
    <x v="0"/>
    <s v=""/>
    <x v="0"/>
    <s v=""/>
    <s v=""/>
    <x v="1"/>
    <x v="9"/>
    <n v="947300"/>
    <x v="1"/>
  </r>
  <r>
    <x v="4"/>
    <x v="110"/>
    <x v="6"/>
    <n v="11"/>
    <x v="110"/>
    <n v="11"/>
    <s v="Care Act &amp; DoLs"/>
    <s v="Advocacy &amp; DoLs support"/>
    <x v="6"/>
    <s v="Other"/>
    <s v="All statutory Care Act &amp; Dols advice &amp; support"/>
    <x v="0"/>
    <s v=""/>
    <x v="0"/>
    <s v=""/>
    <s v=""/>
    <x v="1"/>
    <x v="9"/>
    <n v="436300"/>
    <x v="1"/>
  </r>
  <r>
    <x v="4"/>
    <x v="110"/>
    <x v="6"/>
    <n v="12"/>
    <x v="110"/>
    <n v="12"/>
    <s v="Support to Carers"/>
    <s v="Information, advice and respite services"/>
    <x v="12"/>
    <s v="Carer Advice and Support"/>
    <s v=""/>
    <x v="0"/>
    <s v=""/>
    <x v="0"/>
    <s v=""/>
    <s v=""/>
    <x v="1"/>
    <x v="9"/>
    <n v="1537812"/>
    <x v="1"/>
  </r>
  <r>
    <x v="4"/>
    <x v="110"/>
    <x v="6"/>
    <n v="13"/>
    <x v="110"/>
    <n v="13"/>
    <s v="Supporting DToCs and safe hospital discharge"/>
    <s v="Range of services to support safe and timely hospital discharge"/>
    <x v="28"/>
    <s v="Chg 1. Early Discharge Planning"/>
    <s v=""/>
    <x v="0"/>
    <s v=""/>
    <x v="0"/>
    <s v=""/>
    <s v=""/>
    <x v="1"/>
    <x v="9"/>
    <n v="1426400"/>
    <x v="1"/>
  </r>
  <r>
    <x v="4"/>
    <x v="110"/>
    <x v="6"/>
    <n v="14"/>
    <x v="110"/>
    <n v="14"/>
    <s v="Promoting Independence"/>
    <s v="A range of services to maximise independent living"/>
    <x v="0"/>
    <s v="Other"/>
    <s v="Reablement, occupational therapy &amp; sensory support"/>
    <x v="0"/>
    <s v=""/>
    <x v="0"/>
    <s v=""/>
    <s v=""/>
    <x v="1"/>
    <x v="9"/>
    <n v="1333400"/>
    <x v="1"/>
  </r>
  <r>
    <x v="4"/>
    <x v="110"/>
    <x v="6"/>
    <n v="15"/>
    <x v="110"/>
    <n v="15"/>
    <s v="Integrated service support"/>
    <s v="Co-located LA staff supporting development of integrated services"/>
    <x v="9"/>
    <s v="Integrated workforce"/>
    <s v=""/>
    <x v="0"/>
    <s v=""/>
    <x v="0"/>
    <s v=""/>
    <s v=""/>
    <x v="1"/>
    <x v="9"/>
    <n v="430500"/>
    <x v="1"/>
  </r>
  <r>
    <x v="4"/>
    <x v="110"/>
    <x v="6"/>
    <n v="16"/>
    <x v="110"/>
    <n v="16"/>
    <s v="Managing community social care demand"/>
    <s v="Support for care provided in community settings"/>
    <x v="7"/>
    <s v=""/>
    <s v=""/>
    <x v="0"/>
    <s v=""/>
    <x v="0"/>
    <s v=""/>
    <s v=""/>
    <x v="1"/>
    <x v="3"/>
    <n v="2279942"/>
    <x v="1"/>
  </r>
  <r>
    <x v="4"/>
    <x v="110"/>
    <x v="6"/>
    <n v="17"/>
    <x v="110"/>
    <n v="17"/>
    <s v="Managing demand for residential placements"/>
    <s v="Support for care provided in residential settings"/>
    <x v="16"/>
    <s v="Care Home"/>
    <s v=""/>
    <x v="0"/>
    <s v=""/>
    <x v="0"/>
    <s v=""/>
    <s v=""/>
    <x v="1"/>
    <x v="3"/>
    <n v="3217860"/>
    <x v="1"/>
  </r>
  <r>
    <x v="4"/>
    <x v="110"/>
    <x v="6"/>
    <n v="18"/>
    <x v="110"/>
    <n v="18"/>
    <s v="Winter Pressures"/>
    <s v="Dedicated additional SW available over the Christmas and New Year bank holidays. Additional SW available to support patients through pathways and discharges over the Christmas and New Year bank holiday_x000a__x000a_"/>
    <x v="28"/>
    <s v="Chg 1. Early Discharge Planning"/>
    <s v=""/>
    <x v="0"/>
    <s v=""/>
    <x v="0"/>
    <s v=""/>
    <s v=""/>
    <x v="1"/>
    <x v="11"/>
    <n v="249828"/>
    <x v="1"/>
  </r>
  <r>
    <x v="4"/>
    <x v="110"/>
    <x v="6"/>
    <n v="19"/>
    <x v="110"/>
    <n v="19"/>
    <s v="Winter Pressures"/>
    <s v="An additional 5 beds commissioned  as  step down beds_x000a_"/>
    <x v="28"/>
    <s v=""/>
    <s v=""/>
    <x v="0"/>
    <s v=""/>
    <x v="0"/>
    <s v=""/>
    <s v=""/>
    <x v="1"/>
    <x v="11"/>
    <n v="120000"/>
    <x v="1"/>
  </r>
  <r>
    <x v="4"/>
    <x v="110"/>
    <x v="6"/>
    <n v="20"/>
    <x v="110"/>
    <n v="20"/>
    <s v="Winter Pressures"/>
    <s v="2 additional social workers for NWP site and 1 additional social worker for other hospital sites_x000a_"/>
    <x v="28"/>
    <s v=""/>
    <s v=""/>
    <x v="0"/>
    <s v=""/>
    <x v="0"/>
    <s v=""/>
    <s v=""/>
    <x v="1"/>
    <x v="11"/>
    <n v="140000"/>
    <x v="1"/>
  </r>
  <r>
    <x v="4"/>
    <x v="110"/>
    <x v="6"/>
    <n v="21"/>
    <x v="110"/>
    <n v="21"/>
    <s v="Winter Pressures"/>
    <s v="Increase purchasing power within domiciliary care budget for additional 5 high costing/alternative to residential placement care packages_x000a_Targeted in Reablement care packages_x000a_"/>
    <x v="28"/>
    <s v=""/>
    <s v=""/>
    <x v="0"/>
    <s v=""/>
    <x v="0"/>
    <s v=""/>
    <s v=""/>
    <x v="1"/>
    <x v="11"/>
    <n v="140000"/>
    <x v="1"/>
  </r>
  <r>
    <x v="4"/>
    <x v="110"/>
    <x v="6"/>
    <n v="22"/>
    <x v="110"/>
    <n v="22"/>
    <s v="Winter Pressures"/>
    <s v="Increase purchasing power within the placement budget for additional residential and nursing placements_x000a_"/>
    <x v="28"/>
    <s v=""/>
    <s v=""/>
    <x v="0"/>
    <s v=""/>
    <x v="0"/>
    <s v=""/>
    <s v=""/>
    <x v="1"/>
    <x v="11"/>
    <n v="160000"/>
    <x v="1"/>
  </r>
  <r>
    <x v="4"/>
    <x v="110"/>
    <x v="6"/>
    <n v="23"/>
    <x v="110"/>
    <n v="23"/>
    <s v="Winter Pressures"/>
    <s v="Increase the investment in home first domiciliary care services_x000a__x000a_"/>
    <x v="28"/>
    <s v=""/>
    <s v=""/>
    <x v="0"/>
    <s v=""/>
    <x v="0"/>
    <s v=""/>
    <s v=""/>
    <x v="1"/>
    <x v="11"/>
    <n v="160000"/>
    <x v="1"/>
  </r>
  <r>
    <x v="4"/>
    <x v="111"/>
    <x v="6"/>
    <n v="1"/>
    <x v="111"/>
    <n v="11"/>
    <s v="Prevention &amp; Managing Demand"/>
    <s v="Provision of a range of AT equipment to support people to live independently in their own home"/>
    <x v="1"/>
    <s v="Telecare"/>
    <s v=""/>
    <x v="0"/>
    <s v=""/>
    <x v="0"/>
    <s v=""/>
    <s v=""/>
    <x v="2"/>
    <x v="9"/>
    <n v="602270"/>
    <x v="1"/>
  </r>
  <r>
    <x v="4"/>
    <x v="111"/>
    <x v="6"/>
    <n v="2"/>
    <x v="111"/>
    <n v="202"/>
    <s v="Protecting Social Care &amp; Maintaining Independence"/>
    <s v="Contribution to the IMCA element of advocacy service"/>
    <x v="6"/>
    <s v="Other"/>
    <s v="Provision of IMCA Services"/>
    <x v="0"/>
    <s v=""/>
    <x v="0"/>
    <s v=""/>
    <s v=""/>
    <x v="2"/>
    <x v="9"/>
    <n v="93060"/>
    <x v="1"/>
  </r>
  <r>
    <x v="4"/>
    <x v="111"/>
    <x v="6"/>
    <n v="3"/>
    <x v="111"/>
    <n v="301"/>
    <s v="Prevention &amp; Managing Demand"/>
    <s v="Commission carers Hubs to reduce social isolation, and provide peer support for all client groups including mental health"/>
    <x v="12"/>
    <s v="Carer Advice and Support"/>
    <s v=""/>
    <x v="0"/>
    <s v=""/>
    <x v="0"/>
    <s v=""/>
    <s v=""/>
    <x v="0"/>
    <x v="9"/>
    <n v="217710"/>
    <x v="1"/>
  </r>
  <r>
    <x v="4"/>
    <x v="111"/>
    <x v="6"/>
    <n v="4"/>
    <x v="111"/>
    <n v="303"/>
    <s v="Prevention &amp; Managing Demand"/>
    <s v="Care navigation at the ASC front door"/>
    <x v="0"/>
    <s v="Other"/>
    <s v="Care Navigation "/>
    <x v="0"/>
    <s v=""/>
    <x v="0"/>
    <s v=""/>
    <s v=""/>
    <x v="1"/>
    <x v="9"/>
    <n v="35210"/>
    <x v="1"/>
  </r>
  <r>
    <x v="4"/>
    <x v="111"/>
    <x v="6"/>
    <n v="5"/>
    <x v="111"/>
    <n v="401"/>
    <s v="Prevention &amp; Managing Demand"/>
    <s v="Integrated Community locality model"/>
    <x v="10"/>
    <s v=""/>
    <s v=""/>
    <x v="0"/>
    <s v=""/>
    <x v="0"/>
    <s v=""/>
    <s v=""/>
    <x v="1"/>
    <x v="9"/>
    <n v="336740"/>
    <x v="1"/>
  </r>
  <r>
    <x v="4"/>
    <x v="111"/>
    <x v="6"/>
    <n v="6"/>
    <x v="111"/>
    <n v="703"/>
    <s v="Home From Hospital Services"/>
    <s v="Joint Assessment and Discharge Team"/>
    <x v="28"/>
    <s v="Chg 3. Multi-Disciplinary/Multi-Agency Discharge Teams"/>
    <s v=""/>
    <x v="0"/>
    <s v=""/>
    <x v="0"/>
    <s v=""/>
    <s v=""/>
    <x v="1"/>
    <x v="9"/>
    <n v="600000"/>
    <x v="1"/>
  </r>
  <r>
    <x v="4"/>
    <x v="111"/>
    <x v="6"/>
    <n v="7"/>
    <x v="111"/>
    <n v="704"/>
    <s v="Prevention &amp; Managing Demand"/>
    <s v="Community Based Locality Teams"/>
    <x v="10"/>
    <s v=""/>
    <s v=""/>
    <x v="0"/>
    <s v=""/>
    <x v="0"/>
    <s v=""/>
    <s v=""/>
    <x v="0"/>
    <x v="9"/>
    <n v="167440"/>
    <x v="1"/>
  </r>
  <r>
    <x v="4"/>
    <x v="111"/>
    <x v="6"/>
    <n v="8"/>
    <x v="111"/>
    <n v="706"/>
    <s v="Home From Hospital Services"/>
    <s v="Trusted Assessor for care homes"/>
    <x v="28"/>
    <s v="Chg 6. Trusted Assessors"/>
    <s v=""/>
    <x v="0"/>
    <s v=""/>
    <x v="1"/>
    <s v="0.5"/>
    <s v="0.5"/>
    <x v="3"/>
    <x v="9"/>
    <n v="8500"/>
    <x v="2"/>
  </r>
  <r>
    <x v="4"/>
    <x v="111"/>
    <x v="6"/>
    <n v="9"/>
    <x v="111"/>
    <n v="113"/>
    <s v="Home From Hospital Services"/>
    <s v="Provision of Reablement Service"/>
    <x v="27"/>
    <s v="Reablement/Rehabilitation Services"/>
    <s v=""/>
    <x v="0"/>
    <s v=""/>
    <x v="0"/>
    <s v=""/>
    <s v=""/>
    <x v="2"/>
    <x v="9"/>
    <n v="1244150"/>
    <x v="2"/>
  </r>
  <r>
    <x v="4"/>
    <x v="111"/>
    <x v="6"/>
    <n v="10"/>
    <x v="111"/>
    <n v="122"/>
    <s v="Market Development &amp; Sustainability"/>
    <s v="Enabling and developing integrated commissioning"/>
    <x v="17"/>
    <s v="Integrated Personalised Commissioning"/>
    <s v=""/>
    <x v="0"/>
    <s v=""/>
    <x v="0"/>
    <s v=""/>
    <s v=""/>
    <x v="1"/>
    <x v="9"/>
    <n v="773495"/>
    <x v="1"/>
  </r>
  <r>
    <x v="4"/>
    <x v="111"/>
    <x v="6"/>
    <n v="11"/>
    <x v="111"/>
    <n v="123"/>
    <s v="Market Development &amp; Sustainability"/>
    <s v="Provision of Direct Payments"/>
    <x v="17"/>
    <s v="Direct Payments"/>
    <s v=""/>
    <x v="0"/>
    <s v=""/>
    <x v="0"/>
    <s v=""/>
    <s v=""/>
    <x v="1"/>
    <x v="9"/>
    <n v="992830"/>
    <x v="1"/>
  </r>
  <r>
    <x v="4"/>
    <x v="111"/>
    <x v="6"/>
    <n v="12"/>
    <x v="111"/>
    <n v="130"/>
    <s v="Prevention &amp; Managing Demand"/>
    <s v="Safe at Home - minor adaptations and handy persons service"/>
    <x v="2"/>
    <s v=""/>
    <s v=""/>
    <x v="0"/>
    <s v=""/>
    <x v="0"/>
    <s v=""/>
    <s v=""/>
    <x v="0"/>
    <x v="9"/>
    <n v="89960"/>
    <x v="1"/>
  </r>
  <r>
    <x v="4"/>
    <x v="111"/>
    <x v="6"/>
    <n v="13"/>
    <x v="111"/>
    <n v="144"/>
    <s v="Prevention &amp; Managing Demand"/>
    <s v="Range of preventative services"/>
    <x v="0"/>
    <s v="Other"/>
    <s v="Prevention &amp; Managing demand Vol Sector projects"/>
    <x v="0"/>
    <s v=""/>
    <x v="0"/>
    <s v=""/>
    <s v=""/>
    <x v="0"/>
    <x v="9"/>
    <n v="1217530"/>
    <x v="1"/>
  </r>
  <r>
    <x v="4"/>
    <x v="111"/>
    <x v="6"/>
    <n v="14"/>
    <x v="111"/>
    <n v="156"/>
    <s v="Protecting Social Care &amp; Maintaining Independence"/>
    <s v="Provision of Respite placements"/>
    <x v="16"/>
    <s v="Other"/>
    <s v="Respite Breaks for Physical Support Clients"/>
    <x v="0"/>
    <s v=""/>
    <x v="0"/>
    <s v=""/>
    <s v=""/>
    <x v="2"/>
    <x v="9"/>
    <n v="479190"/>
    <x v="1"/>
  </r>
  <r>
    <x v="4"/>
    <x v="111"/>
    <x v="6"/>
    <n v="15"/>
    <x v="111"/>
    <n v="160"/>
    <s v="Protecting Social Care &amp; Maintaining Independence"/>
    <s v="Locality Teams"/>
    <x v="11"/>
    <s v=""/>
    <s v="Community Team for Long Term Conditions"/>
    <x v="0"/>
    <s v=""/>
    <x v="0"/>
    <s v=""/>
    <s v=""/>
    <x v="1"/>
    <x v="9"/>
    <n v="16300"/>
    <x v="1"/>
  </r>
  <r>
    <x v="4"/>
    <x v="111"/>
    <x v="6"/>
    <n v="16"/>
    <x v="111"/>
    <n v="703"/>
    <s v="High Impact Change Model"/>
    <s v="Joint Assessment and Discharge Team"/>
    <x v="28"/>
    <s v="Chg 3. Multi-Disciplinary/Multi-Agency Discharge Teams"/>
    <s v=""/>
    <x v="0"/>
    <s v=""/>
    <x v="0"/>
    <s v=""/>
    <s v=""/>
    <x v="1"/>
    <x v="3"/>
    <n v="657033"/>
    <x v="1"/>
  </r>
  <r>
    <x v="4"/>
    <x v="111"/>
    <x v="6"/>
    <n v="17"/>
    <x v="111"/>
    <n v="704"/>
    <s v="High Impact Change Model"/>
    <s v="Home care to support HomeFirst approach"/>
    <x v="28"/>
    <s v="Chg 4. Home First / Discharge to Access"/>
    <s v=""/>
    <x v="0"/>
    <s v=""/>
    <x v="0"/>
    <s v=""/>
    <s v=""/>
    <x v="1"/>
    <x v="3"/>
    <n v="200000"/>
    <x v="1"/>
  </r>
  <r>
    <x v="4"/>
    <x v="111"/>
    <x v="6"/>
    <n v="18"/>
    <x v="111"/>
    <n v="801"/>
    <s v="Protecting Social Care &amp; Maintaining Independence"/>
    <s v="Provision of homecare packages to support people to live independently in their own home"/>
    <x v="7"/>
    <s v=""/>
    <s v=""/>
    <x v="0"/>
    <s v=""/>
    <x v="0"/>
    <s v=""/>
    <s v=""/>
    <x v="2"/>
    <x v="3"/>
    <n v="2169071"/>
    <x v="1"/>
  </r>
  <r>
    <x v="4"/>
    <x v="111"/>
    <x v="6"/>
    <n v="19"/>
    <x v="111"/>
    <n v="123"/>
    <s v="Market Development &amp; Sustainability"/>
    <s v="Provison of Direct Payments"/>
    <x v="17"/>
    <s v="Direct Payments"/>
    <s v=""/>
    <x v="0"/>
    <s v=""/>
    <x v="0"/>
    <s v=""/>
    <s v=""/>
    <x v="1"/>
    <x v="3"/>
    <n v="390000"/>
    <x v="1"/>
  </r>
  <r>
    <x v="4"/>
    <x v="111"/>
    <x v="6"/>
    <n v="20"/>
    <x v="111"/>
    <n v="124"/>
    <s v="Protecting Social Care &amp; Maintaining Independence"/>
    <s v="Provision of Individual Nursing Home Placements"/>
    <x v="16"/>
    <s v="Nursing Home"/>
    <s v=""/>
    <x v="0"/>
    <s v=""/>
    <x v="0"/>
    <s v=""/>
    <s v=""/>
    <x v="2"/>
    <x v="3"/>
    <n v="1255908"/>
    <x v="1"/>
  </r>
  <r>
    <x v="4"/>
    <x v="111"/>
    <x v="6"/>
    <n v="21"/>
    <x v="111"/>
    <n v="142"/>
    <s v="Prevention &amp; Managing Demand"/>
    <s v="Information and Advice service"/>
    <x v="0"/>
    <s v="Other"/>
    <s v="Information and Advice"/>
    <x v="0"/>
    <s v=""/>
    <x v="0"/>
    <s v=""/>
    <s v=""/>
    <x v="1"/>
    <x v="3"/>
    <n v="21010"/>
    <x v="2"/>
  </r>
  <r>
    <x v="4"/>
    <x v="111"/>
    <x v="6"/>
    <n v="22"/>
    <x v="111"/>
    <n v="151"/>
    <s v="Prevention &amp; Managing Demand"/>
    <s v="Community Based Locality Teams"/>
    <x v="10"/>
    <s v=""/>
    <s v=""/>
    <x v="0"/>
    <s v=""/>
    <x v="0"/>
    <s v=""/>
    <s v=""/>
    <x v="1"/>
    <x v="3"/>
    <n v="200000"/>
    <x v="1"/>
  </r>
  <r>
    <x v="4"/>
    <x v="111"/>
    <x v="6"/>
    <n v="23"/>
    <x v="111"/>
    <n v="152"/>
    <s v="Protecting Social Care &amp; Maintaining Independence"/>
    <s v="Residential Learning Disability Placements"/>
    <x v="16"/>
    <s v="Learning Disability"/>
    <s v=""/>
    <x v="0"/>
    <s v=""/>
    <x v="0"/>
    <s v=""/>
    <s v=""/>
    <x v="2"/>
    <x v="3"/>
    <n v="66000"/>
    <x v="1"/>
  </r>
  <r>
    <x v="4"/>
    <x v="111"/>
    <x v="6"/>
    <n v="24"/>
    <x v="111"/>
    <n v="154"/>
    <s v="Protecting Social Care &amp; Maintaining Independence"/>
    <s v="Provision of Care Home placements"/>
    <x v="16"/>
    <s v="Care Home"/>
    <s v=""/>
    <x v="0"/>
    <s v=""/>
    <x v="0"/>
    <s v=""/>
    <s v=""/>
    <x v="2"/>
    <x v="3"/>
    <n v="239400"/>
    <x v="1"/>
  </r>
  <r>
    <x v="4"/>
    <x v="111"/>
    <x v="6"/>
    <n v="25"/>
    <x v="111"/>
    <n v="155"/>
    <s v="Protecting Social Care &amp; Maintaining Independence"/>
    <s v="Provision of Nursing Home placements"/>
    <x v="16"/>
    <s v="Supported Living"/>
    <s v=""/>
    <x v="0"/>
    <s v=""/>
    <x v="0"/>
    <s v=""/>
    <s v=""/>
    <x v="2"/>
    <x v="3"/>
    <n v="150600"/>
    <x v="1"/>
  </r>
  <r>
    <x v="4"/>
    <x v="111"/>
    <x v="6"/>
    <n v="26"/>
    <x v="111"/>
    <n v="601"/>
    <s v="Protecting Social Care &amp; Maintaining Independence"/>
    <s v="Enabling and developing integrated commissioning"/>
    <x v="9"/>
    <s v="Integrated commissioning models"/>
    <s v=""/>
    <x v="0"/>
    <s v=""/>
    <x v="0"/>
    <s v=""/>
    <s v=""/>
    <x v="1"/>
    <x v="3"/>
    <n v="269599"/>
    <x v="2"/>
  </r>
  <r>
    <x v="4"/>
    <x v="111"/>
    <x v="6"/>
    <n v="27"/>
    <x v="111"/>
    <n v="501"/>
    <s v="Prevention &amp; Managing Demand"/>
    <s v="Adaptations"/>
    <x v="13"/>
    <s v="Adaptations"/>
    <s v=""/>
    <x v="5"/>
    <s v="Housing/DFG/Support for Independence"/>
    <x v="0"/>
    <s v=""/>
    <s v=""/>
    <x v="1"/>
    <x v="2"/>
    <n v="1812714"/>
    <x v="1"/>
  </r>
  <r>
    <x v="4"/>
    <x v="111"/>
    <x v="6"/>
    <n v="28"/>
    <x v="111"/>
    <n v="113"/>
    <s v="Home From Hospital Services"/>
    <s v="Provision of Reablement Service"/>
    <x v="27"/>
    <s v="Reablement/Rehabilitation Services"/>
    <s v=""/>
    <x v="0"/>
    <s v=""/>
    <x v="0"/>
    <s v=""/>
    <s v=""/>
    <x v="1"/>
    <x v="4"/>
    <n v="873730"/>
    <x v="1"/>
  </r>
  <r>
    <x v="4"/>
    <x v="111"/>
    <x v="6"/>
    <n v="29"/>
    <x v="111"/>
    <n v="113"/>
    <s v="Home From Hospital Services"/>
    <s v="Provision of additional reablement capacity "/>
    <x v="27"/>
    <s v="Reablement/Rehabilitation Services"/>
    <s v=""/>
    <x v="0"/>
    <s v=""/>
    <x v="0"/>
    <s v=""/>
    <s v=""/>
    <x v="1"/>
    <x v="11"/>
    <n v="125027"/>
    <x v="2"/>
  </r>
  <r>
    <x v="4"/>
    <x v="111"/>
    <x v="6"/>
    <n v="30"/>
    <x v="111"/>
    <n v="154"/>
    <s v="Protecting Social Care &amp; Maintaining Independence"/>
    <s v="Provision of Care Home placements"/>
    <x v="16"/>
    <s v="Care Home"/>
    <s v=""/>
    <x v="0"/>
    <s v=""/>
    <x v="0"/>
    <s v=""/>
    <s v=""/>
    <x v="2"/>
    <x v="11"/>
    <n v="130739"/>
    <x v="1"/>
  </r>
  <r>
    <x v="4"/>
    <x v="111"/>
    <x v="6"/>
    <n v="31"/>
    <x v="111"/>
    <n v="124"/>
    <s v="Prevention &amp; Managing Demand"/>
    <s v="Provision of specialised placements"/>
    <x v="17"/>
    <s v="Other"/>
    <s v="Specialised placements - dementia, mental health &amp; learning disabilities"/>
    <x v="0"/>
    <s v=""/>
    <x v="0"/>
    <s v=""/>
    <s v=""/>
    <x v="2"/>
    <x v="11"/>
    <n v="130739"/>
    <x v="1"/>
  </r>
  <r>
    <x v="4"/>
    <x v="111"/>
    <x v="6"/>
    <n v="32"/>
    <x v="111"/>
    <n v="801"/>
    <s v="Protecting Social Care &amp; Maintaining Independence"/>
    <s v="Provision of homecare packages to support people to live independently in their own home"/>
    <x v="7"/>
    <s v=""/>
    <s v=""/>
    <x v="0"/>
    <s v=""/>
    <x v="0"/>
    <s v=""/>
    <s v=""/>
    <x v="3"/>
    <x v="11"/>
    <n v="553126"/>
    <x v="1"/>
  </r>
  <r>
    <x v="4"/>
    <x v="111"/>
    <x v="6"/>
    <n v="33"/>
    <x v="111"/>
    <n v="11"/>
    <s v="Prevention &amp; Managing Demand"/>
    <s v="Provision of a range of AT equipment to support people to live independently in their own home"/>
    <x v="1"/>
    <s v="Telecare"/>
    <s v=""/>
    <x v="0"/>
    <s v=""/>
    <x v="0"/>
    <s v=""/>
    <s v=""/>
    <x v="2"/>
    <x v="11"/>
    <n v="35882"/>
    <x v="1"/>
  </r>
  <r>
    <x v="4"/>
    <x v="111"/>
    <x v="6"/>
    <n v="34"/>
    <x v="111"/>
    <n v="701"/>
    <s v="Home From Hospital Services"/>
    <s v="Joint Assesment &amp; Discharge Team"/>
    <x v="28"/>
    <s v="Chg 3. Multi-Disciplinary/Multi-Agency Discharge Teams"/>
    <s v=""/>
    <x v="0"/>
    <s v=""/>
    <x v="0"/>
    <s v=""/>
    <s v=""/>
    <x v="0"/>
    <x v="11"/>
    <n v="30170"/>
    <x v="1"/>
  </r>
  <r>
    <x v="4"/>
    <x v="111"/>
    <x v="6"/>
    <n v="35"/>
    <x v="111"/>
    <n v="302"/>
    <s v="Protecting Social Care &amp; Maintaining Independence"/>
    <s v="Respite services for carers"/>
    <x v="12"/>
    <s v="Respite Services"/>
    <s v=""/>
    <x v="1"/>
    <s v=""/>
    <x v="6"/>
    <s v=""/>
    <s v=""/>
    <x v="0"/>
    <x v="9"/>
    <n v="135115"/>
    <x v="1"/>
  </r>
  <r>
    <x v="4"/>
    <x v="111"/>
    <x v="6"/>
    <n v="36"/>
    <x v="111"/>
    <n v="151"/>
    <s v="Protecting Social Care &amp; Maintaining Independence"/>
    <s v="Provision of supported living placements"/>
    <x v="16"/>
    <s v="Supported Living"/>
    <s v=""/>
    <x v="1"/>
    <s v=""/>
    <x v="6"/>
    <s v=""/>
    <s v=""/>
    <x v="0"/>
    <x v="9"/>
    <n v="171730"/>
    <x v="1"/>
  </r>
  <r>
    <x v="4"/>
    <x v="111"/>
    <x v="6"/>
    <n v="37"/>
    <x v="111"/>
    <n v="141"/>
    <s v="Prevention &amp; Managing Demand"/>
    <s v="Local Area Coordinators"/>
    <x v="0"/>
    <s v="Social Prescribing"/>
    <s v=""/>
    <x v="1"/>
    <s v=""/>
    <x v="6"/>
    <s v=""/>
    <s v=""/>
    <x v="1"/>
    <x v="9"/>
    <n v="100000"/>
    <x v="2"/>
  </r>
  <r>
    <x v="4"/>
    <x v="111"/>
    <x v="6"/>
    <n v="38"/>
    <x v="111"/>
    <n v="144"/>
    <s v="Prevention &amp; Managing Demand"/>
    <s v="Falls classes"/>
    <x v="0"/>
    <s v="Other"/>
    <s v="Falls Classes"/>
    <x v="1"/>
    <s v=""/>
    <x v="6"/>
    <s v=""/>
    <s v=""/>
    <x v="0"/>
    <x v="9"/>
    <n v="32987"/>
    <x v="2"/>
  </r>
  <r>
    <x v="4"/>
    <x v="111"/>
    <x v="6"/>
    <n v="39"/>
    <x v="111"/>
    <n v="113"/>
    <s v="Home From Hospital Services"/>
    <s v="Home Is Best Night Sitters"/>
    <x v="28"/>
    <s v="Chg 3. Multi-Disciplinary/Multi-Agency Discharge Teams"/>
    <s v=""/>
    <x v="1"/>
    <s v=""/>
    <x v="6"/>
    <s v=""/>
    <s v=""/>
    <x v="1"/>
    <x v="9"/>
    <n v="12880"/>
    <x v="2"/>
  </r>
  <r>
    <x v="4"/>
    <x v="111"/>
    <x v="6"/>
    <n v="40"/>
    <x v="111"/>
    <n v="114"/>
    <s v="Home From Hospital Services"/>
    <s v="Home Based Intermediate Care"/>
    <x v="10"/>
    <s v=""/>
    <s v=""/>
    <x v="1"/>
    <s v=""/>
    <x v="6"/>
    <s v=""/>
    <s v=""/>
    <x v="3"/>
    <x v="9"/>
    <n v="1001681"/>
    <x v="1"/>
  </r>
  <r>
    <x v="4"/>
    <x v="111"/>
    <x v="6"/>
    <n v="41"/>
    <x v="111"/>
    <n v="113"/>
    <s v="Home From Hospital Services"/>
    <s v="IRS/Inpatient Rehab beds (planned output not relevant)"/>
    <x v="27"/>
    <s v="Reablement/Rehabilitation Services"/>
    <s v=""/>
    <x v="1"/>
    <s v=""/>
    <x v="6"/>
    <s v=""/>
    <s v=""/>
    <x v="3"/>
    <x v="9"/>
    <n v="3855503"/>
    <x v="1"/>
  </r>
  <r>
    <x v="4"/>
    <x v="111"/>
    <x v="6"/>
    <n v="42"/>
    <x v="111"/>
    <n v="104"/>
    <s v="Home From Hospital Services"/>
    <s v="Locality based community teams including ASC and NELFT integrated front door"/>
    <x v="3"/>
    <s v="Care Coordination"/>
    <s v=""/>
    <x v="1"/>
    <s v=""/>
    <x v="6"/>
    <s v=""/>
    <s v=""/>
    <x v="3"/>
    <x v="9"/>
    <n v="6040225"/>
    <x v="1"/>
  </r>
  <r>
    <x v="4"/>
    <x v="111"/>
    <x v="6"/>
    <n v="43"/>
    <x v="111"/>
    <n v="101"/>
    <s v="Prevention &amp; Managing Demand"/>
    <s v="Care Navigation &amp; Reducing Isolation"/>
    <x v="3"/>
    <s v="Care Coordination"/>
    <s v=""/>
    <x v="1"/>
    <s v=""/>
    <x v="6"/>
    <s v=""/>
    <s v=""/>
    <x v="0"/>
    <x v="9"/>
    <n v="23641"/>
    <x v="2"/>
  </r>
  <r>
    <x v="4"/>
    <x v="112"/>
    <x v="6"/>
    <n v="1"/>
    <x v="112"/>
    <n v="1"/>
    <s v="Early Intervention &amp; Preventation"/>
    <s v="Proactive Early Identification and access to preventative pathways"/>
    <x v="0"/>
    <s v="Other"/>
    <s v="Prevention and Early Intervention"/>
    <x v="5"/>
    <s v="Voluntary Sector Grants"/>
    <x v="0"/>
    <s v=""/>
    <s v=""/>
    <x v="0"/>
    <x v="4"/>
    <n v="582000"/>
    <x v="1"/>
  </r>
  <r>
    <x v="4"/>
    <x v="112"/>
    <x v="6"/>
    <n v="2"/>
    <x v="112"/>
    <n v="1"/>
    <s v="Early Intervention &amp; Preventation"/>
    <s v="Proactive Early Identification and access to preventative pathways"/>
    <x v="0"/>
    <s v="Other"/>
    <s v="Prevention and Early Intervention"/>
    <x v="5"/>
    <s v="Voluntary Sector Grants"/>
    <x v="0"/>
    <s v=""/>
    <s v=""/>
    <x v="0"/>
    <x v="4"/>
    <n v="20000"/>
    <x v="1"/>
  </r>
  <r>
    <x v="4"/>
    <x v="112"/>
    <x v="6"/>
    <n v="3"/>
    <x v="112"/>
    <n v="1"/>
    <s v="Early Intervention &amp; Preventation"/>
    <s v="Proactive Early Identification and access to preventative pathways"/>
    <x v="0"/>
    <s v="Other"/>
    <s v="Prevention and Early Intervention"/>
    <x v="5"/>
    <s v="Voluntary Sector Grants"/>
    <x v="0"/>
    <s v=""/>
    <s v=""/>
    <x v="0"/>
    <x v="4"/>
    <n v="98000"/>
    <x v="1"/>
  </r>
  <r>
    <x v="4"/>
    <x v="112"/>
    <x v="6"/>
    <n v="4"/>
    <x v="112"/>
    <n v="1"/>
    <s v="Early Intervention &amp; Preventation"/>
    <s v="Proactive Early Identification and access to preventative pathways"/>
    <x v="0"/>
    <s v="Other"/>
    <s v="Prevention and Early Intervention"/>
    <x v="5"/>
    <s v="Voluntary Sector Grants"/>
    <x v="0"/>
    <s v=""/>
    <s v=""/>
    <x v="0"/>
    <x v="4"/>
    <n v="80000"/>
    <x v="1"/>
  </r>
  <r>
    <x v="4"/>
    <x v="112"/>
    <x v="6"/>
    <n v="5"/>
    <x v="112"/>
    <n v="1"/>
    <s v="Early Intervention &amp; Preventation"/>
    <s v="Proactive Early Identification and access to preventative pathways"/>
    <x v="0"/>
    <s v="Other"/>
    <s v="Prevention and Early Intervention"/>
    <x v="0"/>
    <s v=""/>
    <x v="0"/>
    <s v=""/>
    <s v=""/>
    <x v="2"/>
    <x v="9"/>
    <n v="45000"/>
    <x v="1"/>
  </r>
  <r>
    <x v="4"/>
    <x v="112"/>
    <x v="6"/>
    <n v="6"/>
    <x v="112"/>
    <n v="1"/>
    <s v="Early Intervention &amp; Preventation"/>
    <s v="Proactive Early Identification and access to preventative pathways"/>
    <x v="0"/>
    <s v="Other"/>
    <s v="Prevention and Early Intervention"/>
    <x v="0"/>
    <s v=""/>
    <x v="0"/>
    <s v=""/>
    <s v=""/>
    <x v="1"/>
    <x v="9"/>
    <n v="48000"/>
    <x v="1"/>
  </r>
  <r>
    <x v="4"/>
    <x v="112"/>
    <x v="6"/>
    <n v="7"/>
    <x v="112"/>
    <n v="1"/>
    <s v="Early Intervention &amp; Preventation"/>
    <s v="Proactive Early Identification and access to preventative pathways"/>
    <x v="0"/>
    <s v="Other"/>
    <s v="Prevention and Early Intervention"/>
    <x v="5"/>
    <s v="Activity Programmes"/>
    <x v="0"/>
    <s v=""/>
    <s v=""/>
    <x v="2"/>
    <x v="4"/>
    <n v="20000"/>
    <x v="1"/>
  </r>
  <r>
    <x v="4"/>
    <x v="112"/>
    <x v="6"/>
    <n v="8"/>
    <x v="112"/>
    <n v="1"/>
    <s v="Early Intervention &amp; Preventation"/>
    <s v="Proactive Early Identification and access to preventative pathways"/>
    <x v="13"/>
    <s v="Other"/>
    <s v="Telecare"/>
    <x v="0"/>
    <s v=""/>
    <x v="0"/>
    <s v=""/>
    <s v=""/>
    <x v="2"/>
    <x v="2"/>
    <n v="360000"/>
    <x v="1"/>
  </r>
  <r>
    <x v="4"/>
    <x v="112"/>
    <x v="6"/>
    <n v="9"/>
    <x v="112"/>
    <n v="1"/>
    <s v="Early Intervention &amp; Preventation"/>
    <s v="Proactive Early Identification and access to preventative pathways"/>
    <x v="13"/>
    <s v="Adaptations"/>
    <s v=""/>
    <x v="0"/>
    <s v=""/>
    <x v="0"/>
    <s v=""/>
    <s v=""/>
    <x v="2"/>
    <x v="2"/>
    <n v="2120000"/>
    <x v="1"/>
  </r>
  <r>
    <x v="4"/>
    <x v="112"/>
    <x v="6"/>
    <n v="10"/>
    <x v="112"/>
    <n v="1"/>
    <s v="Early Intervention &amp; Preventation"/>
    <s v="Proactive Early Identification and access to preventative pathways"/>
    <x v="10"/>
    <s v=""/>
    <s v=""/>
    <x v="1"/>
    <s v=""/>
    <x v="6"/>
    <s v=""/>
    <s v=""/>
    <x v="0"/>
    <x v="10"/>
    <n v="351000"/>
    <x v="1"/>
  </r>
  <r>
    <x v="4"/>
    <x v="112"/>
    <x v="6"/>
    <n v="11"/>
    <x v="112"/>
    <n v="1"/>
    <s v="Early Intervention &amp; Preventation"/>
    <s v="Proactive Early Identification and access to preventative pathways"/>
    <x v="10"/>
    <s v=""/>
    <s v=""/>
    <x v="1"/>
    <s v=""/>
    <x v="6"/>
    <s v=""/>
    <s v=""/>
    <x v="0"/>
    <x v="10"/>
    <n v="127000"/>
    <x v="1"/>
  </r>
  <r>
    <x v="4"/>
    <x v="112"/>
    <x v="6"/>
    <n v="12"/>
    <x v="112"/>
    <n v="1"/>
    <s v="Early Intervention &amp; Preventation"/>
    <s v="Proactive Early Identification and access to preventative pathways"/>
    <x v="3"/>
    <s v="Care Planning, Assessment and Review"/>
    <s v=""/>
    <x v="6"/>
    <s v=""/>
    <x v="6"/>
    <s v=""/>
    <s v=""/>
    <x v="8"/>
    <x v="10"/>
    <n v="1755000"/>
    <x v="1"/>
  </r>
  <r>
    <x v="4"/>
    <x v="112"/>
    <x v="6"/>
    <n v="13"/>
    <x v="112"/>
    <n v="1"/>
    <s v="Early Intervention &amp; Preventation"/>
    <s v="Proactive Early Identification and access to preventative pathways"/>
    <x v="3"/>
    <s v="Care Planning, Assessment and Review"/>
    <s v=""/>
    <x v="6"/>
    <s v=""/>
    <x v="6"/>
    <s v=""/>
    <s v=""/>
    <x v="8"/>
    <x v="10"/>
    <n v="333000"/>
    <x v="1"/>
  </r>
  <r>
    <x v="4"/>
    <x v="112"/>
    <x v="6"/>
    <n v="14"/>
    <x v="112"/>
    <n v="2"/>
    <s v="Integrated Approach to Supporting Carers"/>
    <s v="Maximise length of time Carers can Care"/>
    <x v="12"/>
    <s v="Carer Advice and Support"/>
    <s v=""/>
    <x v="0"/>
    <s v=""/>
    <x v="0"/>
    <s v=""/>
    <s v=""/>
    <x v="0"/>
    <x v="4"/>
    <n v="659000"/>
    <x v="1"/>
  </r>
  <r>
    <x v="4"/>
    <x v="112"/>
    <x v="6"/>
    <n v="15"/>
    <x v="112"/>
    <n v="2"/>
    <s v="Integrated Approach to Supporting Carers"/>
    <s v="Maximise length of time Carers can Care"/>
    <x v="12"/>
    <s v="Respite Services"/>
    <s v=""/>
    <x v="0"/>
    <s v=""/>
    <x v="0"/>
    <s v=""/>
    <s v=""/>
    <x v="2"/>
    <x v="9"/>
    <n v="85000"/>
    <x v="1"/>
  </r>
  <r>
    <x v="4"/>
    <x v="112"/>
    <x v="6"/>
    <n v="16"/>
    <x v="112"/>
    <n v="2"/>
    <s v="Integrated Approach to Supporting Carers"/>
    <s v="Maximise length of time Carers can Care"/>
    <x v="12"/>
    <s v="Respite Services"/>
    <s v=""/>
    <x v="5"/>
    <s v="Voluntary Sector Grants"/>
    <x v="0"/>
    <s v=""/>
    <s v=""/>
    <x v="0"/>
    <x v="4"/>
    <n v="105000"/>
    <x v="2"/>
  </r>
  <r>
    <x v="4"/>
    <x v="112"/>
    <x v="6"/>
    <n v="17"/>
    <x v="112"/>
    <n v="2"/>
    <s v="Integrated Approach to Supporting Carers"/>
    <s v="Maximise length of time Carers can Care"/>
    <x v="12"/>
    <s v="Respite Services"/>
    <s v=""/>
    <x v="5"/>
    <s v="Voluntary Sector Grants"/>
    <x v="0"/>
    <s v=""/>
    <s v=""/>
    <x v="0"/>
    <x v="4"/>
    <n v="135000"/>
    <x v="2"/>
  </r>
  <r>
    <x v="4"/>
    <x v="112"/>
    <x v="6"/>
    <n v="18"/>
    <x v="112"/>
    <n v="2"/>
    <s v="Integrated Approach to Supporting Carers"/>
    <s v="Maximise length of time Carers can Care"/>
    <x v="12"/>
    <s v="Carer Advice and Support"/>
    <s v=""/>
    <x v="1"/>
    <s v=""/>
    <x v="6"/>
    <s v=""/>
    <s v=""/>
    <x v="0"/>
    <x v="10"/>
    <n v="19000"/>
    <x v="1"/>
  </r>
  <r>
    <x v="4"/>
    <x v="112"/>
    <x v="6"/>
    <n v="19"/>
    <x v="112"/>
    <n v="3"/>
    <s v="Better Care at End of Life"/>
    <s v="Deliver the ethos of a 'good death'"/>
    <x v="15"/>
    <s v=""/>
    <s v=""/>
    <x v="1"/>
    <s v=""/>
    <x v="6"/>
    <s v=""/>
    <s v=""/>
    <x v="3"/>
    <x v="10"/>
    <n v="557000"/>
    <x v="1"/>
  </r>
  <r>
    <x v="4"/>
    <x v="112"/>
    <x v="6"/>
    <n v="20"/>
    <x v="112"/>
    <n v="3"/>
    <s v="Better Care at End of Life"/>
    <s v="Deliver the ethos of a 'good death'"/>
    <x v="3"/>
    <s v="Care Coordination"/>
    <s v=""/>
    <x v="1"/>
    <s v=""/>
    <x v="6"/>
    <s v=""/>
    <s v=""/>
    <x v="3"/>
    <x v="10"/>
    <n v="262000"/>
    <x v="1"/>
  </r>
  <r>
    <x v="4"/>
    <x v="112"/>
    <x v="6"/>
    <n v="21"/>
    <x v="112"/>
    <n v="4"/>
    <s v="Improving Hospital Discharge"/>
    <s v="Prevent admission and readmission to hospital"/>
    <x v="27"/>
    <s v="Rapid / Crisis Response"/>
    <s v=""/>
    <x v="0"/>
    <s v=""/>
    <x v="0"/>
    <s v=""/>
    <s v=""/>
    <x v="0"/>
    <x v="4"/>
    <n v="29000"/>
    <x v="1"/>
  </r>
  <r>
    <x v="4"/>
    <x v="112"/>
    <x v="6"/>
    <n v="22"/>
    <x v="112"/>
    <n v="4"/>
    <s v="Improving Hospital Discharge"/>
    <s v="Prevent admission and readmission to hospital"/>
    <x v="27"/>
    <s v="Reablement/Rehabilitation Services"/>
    <s v=""/>
    <x v="0"/>
    <s v=""/>
    <x v="6"/>
    <s v=""/>
    <s v=""/>
    <x v="1"/>
    <x v="10"/>
    <n v="963000"/>
    <x v="1"/>
  </r>
  <r>
    <x v="4"/>
    <x v="112"/>
    <x v="6"/>
    <n v="23"/>
    <x v="112"/>
    <n v="4"/>
    <s v="Improving Hospital Discharge"/>
    <s v="Prevent admission and readmission to hospital"/>
    <x v="27"/>
    <s v="Reablement/Rehabilitation Services"/>
    <s v=""/>
    <x v="0"/>
    <s v=""/>
    <x v="0"/>
    <s v=""/>
    <s v=""/>
    <x v="1"/>
    <x v="9"/>
    <n v="364773"/>
    <x v="1"/>
  </r>
  <r>
    <x v="4"/>
    <x v="112"/>
    <x v="6"/>
    <n v="24"/>
    <x v="112"/>
    <n v="4"/>
    <s v="Improving Hospital Discharge"/>
    <s v="Prevent admission and readmission to hospital"/>
    <x v="3"/>
    <s v="Care Planning, Assessment and Review"/>
    <s v=""/>
    <x v="0"/>
    <s v=""/>
    <x v="0"/>
    <s v=""/>
    <s v=""/>
    <x v="1"/>
    <x v="9"/>
    <n v="1243000"/>
    <x v="1"/>
  </r>
  <r>
    <x v="4"/>
    <x v="112"/>
    <x v="6"/>
    <n v="25"/>
    <x v="112"/>
    <n v="4"/>
    <s v="Improving Hospital Discharge"/>
    <s v="Prevent admission and readmission to hospital"/>
    <x v="27"/>
    <s v="Other"/>
    <s v="Step Down Extra Care Flats"/>
    <x v="0"/>
    <s v=""/>
    <x v="0"/>
    <s v=""/>
    <s v=""/>
    <x v="2"/>
    <x v="9"/>
    <n v="50000"/>
    <x v="1"/>
  </r>
  <r>
    <x v="4"/>
    <x v="112"/>
    <x v="6"/>
    <n v="26"/>
    <x v="112"/>
    <n v="4"/>
    <s v="Improving Hospital Discharge"/>
    <s v="Prevent admission and readmission to hospital"/>
    <x v="1"/>
    <s v="Community Based Equipment"/>
    <s v=""/>
    <x v="0"/>
    <s v=""/>
    <x v="0"/>
    <s v=""/>
    <s v=""/>
    <x v="2"/>
    <x v="2"/>
    <n v="811510"/>
    <x v="1"/>
  </r>
  <r>
    <x v="4"/>
    <x v="112"/>
    <x v="6"/>
    <n v="27"/>
    <x v="112"/>
    <n v="4"/>
    <s v="Improving Hospital Discharge"/>
    <s v="Prevent admission and readmission to hospital"/>
    <x v="16"/>
    <s v="Care Home"/>
    <s v=""/>
    <x v="0"/>
    <s v=""/>
    <x v="0"/>
    <s v=""/>
    <s v=""/>
    <x v="2"/>
    <x v="9"/>
    <n v="922000"/>
    <x v="1"/>
  </r>
  <r>
    <x v="4"/>
    <x v="112"/>
    <x v="6"/>
    <n v="28"/>
    <x v="112"/>
    <n v="4"/>
    <s v="Improving Hospital Discharge"/>
    <s v="Prevent admission and readmission to hospital"/>
    <x v="16"/>
    <s v="Nursing Home"/>
    <s v=""/>
    <x v="0"/>
    <s v=""/>
    <x v="0"/>
    <s v=""/>
    <s v=""/>
    <x v="2"/>
    <x v="9"/>
    <n v="497000"/>
    <x v="1"/>
  </r>
  <r>
    <x v="4"/>
    <x v="112"/>
    <x v="6"/>
    <n v="29"/>
    <x v="112"/>
    <n v="4"/>
    <s v="Improving Hospital Discharge"/>
    <s v="Prevent admission and readmission to hospital"/>
    <x v="7"/>
    <s v=""/>
    <s v=""/>
    <x v="0"/>
    <s v=""/>
    <x v="0"/>
    <s v=""/>
    <s v=""/>
    <x v="2"/>
    <x v="9"/>
    <n v="963000"/>
    <x v="1"/>
  </r>
  <r>
    <x v="4"/>
    <x v="112"/>
    <x v="6"/>
    <n v="30"/>
    <x v="112"/>
    <n v="4"/>
    <s v="Improving Hospital Discharge"/>
    <s v="Prevent admission and readmission to hospital"/>
    <x v="13"/>
    <s v="Other"/>
    <s v="Hospital Dischrge Grant"/>
    <x v="0"/>
    <s v=""/>
    <x v="0"/>
    <s v=""/>
    <s v=""/>
    <x v="2"/>
    <x v="2"/>
    <n v="250000"/>
    <x v="2"/>
  </r>
  <r>
    <x v="4"/>
    <x v="112"/>
    <x v="6"/>
    <n v="31"/>
    <x v="112"/>
    <n v="4"/>
    <s v="Improving Hospital Discharge"/>
    <s v="Prevent admission and readmission to hospital"/>
    <x v="27"/>
    <s v="Rapid / Crisis Response"/>
    <s v=""/>
    <x v="1"/>
    <s v=""/>
    <x v="6"/>
    <s v=""/>
    <s v=""/>
    <x v="3"/>
    <x v="9"/>
    <n v="2174038"/>
    <x v="1"/>
  </r>
  <r>
    <x v="4"/>
    <x v="112"/>
    <x v="6"/>
    <n v="32"/>
    <x v="112"/>
    <n v="4"/>
    <s v="Improving Hospital Discharge"/>
    <s v="Prevent admission and readmission to hospital"/>
    <x v="27"/>
    <s v="Bed Based - Step Up/Down"/>
    <s v=""/>
    <x v="1"/>
    <s v=""/>
    <x v="6"/>
    <s v=""/>
    <s v=""/>
    <x v="3"/>
    <x v="9"/>
    <n v="1849000"/>
    <x v="1"/>
  </r>
  <r>
    <x v="4"/>
    <x v="112"/>
    <x v="6"/>
    <n v="33"/>
    <x v="112"/>
    <n v="4"/>
    <s v="Improving Hospital Discharge"/>
    <s v="Prevent admission and readmission to hospital"/>
    <x v="27"/>
    <s v="Reablement/Rehabilitation Services"/>
    <s v=""/>
    <x v="1"/>
    <s v=""/>
    <x v="6"/>
    <s v=""/>
    <s v=""/>
    <x v="3"/>
    <x v="9"/>
    <n v="1878000"/>
    <x v="1"/>
  </r>
  <r>
    <x v="4"/>
    <x v="112"/>
    <x v="6"/>
    <n v="34"/>
    <x v="112"/>
    <n v="4"/>
    <s v="Improving Hospital Discharge"/>
    <s v="Prevent admission and readmission to hospital"/>
    <x v="27"/>
    <s v="Rapid / Crisis Response"/>
    <s v=""/>
    <x v="1"/>
    <s v=""/>
    <x v="6"/>
    <s v=""/>
    <s v=""/>
    <x v="0"/>
    <x v="9"/>
    <n v="97000"/>
    <x v="1"/>
  </r>
  <r>
    <x v="4"/>
    <x v="112"/>
    <x v="6"/>
    <n v="35"/>
    <x v="112"/>
    <n v="4"/>
    <s v="Improving Hospital Discharge"/>
    <s v="Prevent admission and readmission to hospital"/>
    <x v="27"/>
    <s v="Rapid / Crisis Response"/>
    <s v=""/>
    <x v="1"/>
    <s v=""/>
    <x v="6"/>
    <s v=""/>
    <s v=""/>
    <x v="0"/>
    <x v="9"/>
    <n v="63000"/>
    <x v="1"/>
  </r>
  <r>
    <x v="4"/>
    <x v="112"/>
    <x v="6"/>
    <n v="36"/>
    <x v="112"/>
    <n v="4"/>
    <s v="Improving Hospital Discharge"/>
    <s v="Prevent admission and readmission to hospital"/>
    <x v="1"/>
    <s v="Community Based Equipment"/>
    <s v=""/>
    <x v="1"/>
    <s v=""/>
    <x v="6"/>
    <s v=""/>
    <s v=""/>
    <x v="1"/>
    <x v="2"/>
    <n v="749000"/>
    <x v="1"/>
  </r>
  <r>
    <x v="4"/>
    <x v="112"/>
    <x v="6"/>
    <n v="37"/>
    <x v="112"/>
    <n v="4"/>
    <s v="Improving Hospital Discharge"/>
    <s v="Prevent admission and readmission to hospital"/>
    <x v="27"/>
    <s v="Rapid / Crisis Response"/>
    <s v=""/>
    <x v="1"/>
    <s v=""/>
    <x v="6"/>
    <s v=""/>
    <s v=""/>
    <x v="3"/>
    <x v="9"/>
    <n v="706000"/>
    <x v="1"/>
  </r>
  <r>
    <x v="4"/>
    <x v="112"/>
    <x v="6"/>
    <n v="38"/>
    <x v="112"/>
    <n v="4"/>
    <s v="Improving Hospital Discharge"/>
    <s v="Prevent admission and readmission to hospital"/>
    <x v="27"/>
    <s v="Bed Based - Step Up/Down"/>
    <s v=""/>
    <x v="1"/>
    <s v=""/>
    <x v="6"/>
    <s v=""/>
    <s v=""/>
    <x v="2"/>
    <x v="9"/>
    <n v="259000"/>
    <x v="1"/>
  </r>
  <r>
    <x v="4"/>
    <x v="112"/>
    <x v="6"/>
    <n v="39"/>
    <x v="112"/>
    <n v="4"/>
    <s v="Improving Hospital Discharge"/>
    <s v="Prevent admission and readmission to hospital"/>
    <x v="1"/>
    <s v="Community Based Equipment"/>
    <s v=""/>
    <x v="1"/>
    <s v=""/>
    <x v="6"/>
    <s v=""/>
    <s v=""/>
    <x v="2"/>
    <x v="2"/>
    <n v="214000"/>
    <x v="1"/>
  </r>
  <r>
    <x v="4"/>
    <x v="112"/>
    <x v="6"/>
    <n v="40"/>
    <x v="112"/>
    <n v="4"/>
    <s v="Improving Hospital Discharge"/>
    <s v="Prevent admission and readmission to hospital"/>
    <x v="28"/>
    <s v="Chg 4. Home First / Discharge to Access"/>
    <s v=""/>
    <x v="1"/>
    <s v=""/>
    <x v="6"/>
    <s v=""/>
    <s v=""/>
    <x v="3"/>
    <x v="9"/>
    <n v="900000"/>
    <x v="1"/>
  </r>
  <r>
    <x v="4"/>
    <x v="112"/>
    <x v="6"/>
    <n v="41"/>
    <x v="112"/>
    <n v="4"/>
    <s v="Improving Hospital Discharge"/>
    <s v="Prevent admission and readmission to hospital"/>
    <x v="3"/>
    <s v="Care Planning, Assessment and Review"/>
    <s v=""/>
    <x v="2"/>
    <s v=""/>
    <x v="6"/>
    <s v=""/>
    <s v=""/>
    <x v="3"/>
    <x v="9"/>
    <n v="726000"/>
    <x v="1"/>
  </r>
  <r>
    <x v="4"/>
    <x v="112"/>
    <x v="6"/>
    <n v="42"/>
    <x v="112"/>
    <n v="4"/>
    <s v="Improving Hospital Discharge"/>
    <s v="Prevent admission and readmission to hospital"/>
    <x v="27"/>
    <s v="Rapid / Crisis Response"/>
    <s v=""/>
    <x v="1"/>
    <s v=""/>
    <x v="6"/>
    <s v=""/>
    <s v=""/>
    <x v="3"/>
    <x v="9"/>
    <n v="2042000"/>
    <x v="1"/>
  </r>
  <r>
    <x v="4"/>
    <x v="112"/>
    <x v="6"/>
    <n v="43"/>
    <x v="112"/>
    <n v="4"/>
    <s v="Improving Hospital Discharge"/>
    <s v="Prevent admission and readmission to hospital"/>
    <x v="27"/>
    <s v="Rapid / Crisis Response"/>
    <s v=""/>
    <x v="1"/>
    <s v=""/>
    <x v="6"/>
    <s v=""/>
    <s v=""/>
    <x v="3"/>
    <x v="10"/>
    <n v="2409000"/>
    <x v="1"/>
  </r>
  <r>
    <x v="4"/>
    <x v="112"/>
    <x v="6"/>
    <n v="44"/>
    <x v="112"/>
    <n v="4"/>
    <s v="Improving Hospital Discharge"/>
    <s v="Prevent admission and readmission to hospital"/>
    <x v="27"/>
    <s v="Rapid / Crisis Response"/>
    <s v=""/>
    <x v="1"/>
    <s v=""/>
    <x v="6"/>
    <s v=""/>
    <s v=""/>
    <x v="3"/>
    <x v="9"/>
    <n v="167000"/>
    <x v="1"/>
  </r>
  <r>
    <x v="4"/>
    <x v="112"/>
    <x v="6"/>
    <n v="45"/>
    <x v="112"/>
    <n v="4"/>
    <s v="Improving Hospital Discharge"/>
    <s v="Prevent admission and readmission to hospital"/>
    <x v="27"/>
    <s v="Rapid / Crisis Response"/>
    <s v=""/>
    <x v="1"/>
    <s v=""/>
    <x v="6"/>
    <s v=""/>
    <s v=""/>
    <x v="3"/>
    <x v="9"/>
    <n v="566000"/>
    <x v="1"/>
  </r>
  <r>
    <x v="4"/>
    <x v="112"/>
    <x v="6"/>
    <n v="46"/>
    <x v="112"/>
    <n v="4"/>
    <s v="Improving Hospital Discharge"/>
    <s v="Prevent admission and readmission to hospital"/>
    <x v="28"/>
    <s v="Chg 4. Home First / Discharge to Access"/>
    <s v=""/>
    <x v="1"/>
    <s v=""/>
    <x v="6"/>
    <s v=""/>
    <s v=""/>
    <x v="2"/>
    <x v="9"/>
    <n v="239000"/>
    <x v="1"/>
  </r>
  <r>
    <x v="4"/>
    <x v="112"/>
    <x v="6"/>
    <n v="47"/>
    <x v="112"/>
    <n v="5"/>
    <s v="Improving Care Market Management &amp; Development"/>
    <s v="Stable and Diverse market of quality providers"/>
    <x v="9"/>
    <s v="Joined-up regulatory approaches"/>
    <s v=""/>
    <x v="0"/>
    <s v=""/>
    <x v="0"/>
    <s v=""/>
    <s v=""/>
    <x v="1"/>
    <x v="9"/>
    <n v="185000"/>
    <x v="1"/>
  </r>
  <r>
    <x v="4"/>
    <x v="112"/>
    <x v="6"/>
    <n v="48"/>
    <x v="112"/>
    <n v="5"/>
    <s v="Improving Care Market Management &amp; Development"/>
    <s v="Stable and Diverse market of quality providers"/>
    <x v="6"/>
    <s v="Deprivation of Liberty Safeguards (DoLS)"/>
    <s v=""/>
    <x v="0"/>
    <s v=""/>
    <x v="0"/>
    <s v=""/>
    <s v=""/>
    <x v="1"/>
    <x v="9"/>
    <n v="300000"/>
    <x v="1"/>
  </r>
  <r>
    <x v="4"/>
    <x v="112"/>
    <x v="6"/>
    <n v="49"/>
    <x v="112"/>
    <n v="5"/>
    <s v="Improving Care Market Management &amp; Development"/>
    <s v="Stable and Diverse market of quality providers"/>
    <x v="9"/>
    <s v="Integrated commissioning models"/>
    <s v=""/>
    <x v="0"/>
    <s v=""/>
    <x v="0"/>
    <s v=""/>
    <s v=""/>
    <x v="1"/>
    <x v="4"/>
    <n v="350000"/>
    <x v="1"/>
  </r>
  <r>
    <x v="4"/>
    <x v="112"/>
    <x v="6"/>
    <n v="50"/>
    <x v="112"/>
    <n v="5"/>
    <s v="Improving Care Market Management &amp; Development"/>
    <s v="Stable and Diverse market of quality providers"/>
    <x v="3"/>
    <s v="Care Planning, Assessment and Review"/>
    <s v=""/>
    <x v="0"/>
    <s v=""/>
    <x v="0"/>
    <s v=""/>
    <s v=""/>
    <x v="1"/>
    <x v="9"/>
    <n v="53000"/>
    <x v="1"/>
  </r>
  <r>
    <x v="4"/>
    <x v="112"/>
    <x v="6"/>
    <n v="51"/>
    <x v="112"/>
    <n v="5"/>
    <s v="Improving Care Market Management &amp; Development"/>
    <s v="Stable and Diverse market of quality providers"/>
    <x v="16"/>
    <s v="Care Home"/>
    <s v=""/>
    <x v="0"/>
    <s v=""/>
    <x v="0"/>
    <s v=""/>
    <s v=""/>
    <x v="2"/>
    <x v="11"/>
    <n v="189000"/>
    <x v="1"/>
  </r>
  <r>
    <x v="4"/>
    <x v="112"/>
    <x v="6"/>
    <n v="52"/>
    <x v="112"/>
    <n v="5"/>
    <s v="Improving Care Market Management &amp; Development"/>
    <s v="Stable and Diverse market of quality providers"/>
    <x v="16"/>
    <s v="Care Home"/>
    <s v=""/>
    <x v="0"/>
    <s v=""/>
    <x v="0"/>
    <s v=""/>
    <s v=""/>
    <x v="2"/>
    <x v="3"/>
    <n v="862000"/>
    <x v="1"/>
  </r>
  <r>
    <x v="4"/>
    <x v="112"/>
    <x v="6"/>
    <n v="53"/>
    <x v="112"/>
    <n v="5"/>
    <s v="Improving Care Market Management &amp; Development"/>
    <s v="Stable and Diverse market of quality providers"/>
    <x v="16"/>
    <s v="Care Home"/>
    <s v=""/>
    <x v="0"/>
    <s v=""/>
    <x v="0"/>
    <s v=""/>
    <s v=""/>
    <x v="2"/>
    <x v="4"/>
    <n v="436000"/>
    <x v="1"/>
  </r>
  <r>
    <x v="4"/>
    <x v="112"/>
    <x v="6"/>
    <n v="54"/>
    <x v="112"/>
    <n v="5"/>
    <s v="Improving Care Market Management &amp; Development"/>
    <s v="Stable and Diverse market of quality providers"/>
    <x v="16"/>
    <s v="Nursing Home"/>
    <s v=""/>
    <x v="0"/>
    <s v=""/>
    <x v="0"/>
    <s v=""/>
    <s v=""/>
    <x v="2"/>
    <x v="11"/>
    <n v="386000"/>
    <x v="1"/>
  </r>
  <r>
    <x v="4"/>
    <x v="112"/>
    <x v="6"/>
    <n v="55"/>
    <x v="112"/>
    <n v="5"/>
    <s v="Improving Care Market Management &amp; Development"/>
    <s v="Stable and Diverse market of quality providers"/>
    <x v="16"/>
    <s v="Nursing Home"/>
    <s v=""/>
    <x v="0"/>
    <s v=""/>
    <x v="0"/>
    <s v=""/>
    <s v=""/>
    <x v="2"/>
    <x v="3"/>
    <n v="1817000"/>
    <x v="1"/>
  </r>
  <r>
    <x v="4"/>
    <x v="112"/>
    <x v="6"/>
    <n v="56"/>
    <x v="112"/>
    <n v="5"/>
    <s v="Improving Care Market Management &amp; Development"/>
    <s v="Stable and Diverse market of quality providers"/>
    <x v="16"/>
    <s v="Nursing Home"/>
    <s v=""/>
    <x v="0"/>
    <s v=""/>
    <x v="0"/>
    <s v=""/>
    <s v=""/>
    <x v="2"/>
    <x v="4"/>
    <n v="1779000"/>
    <x v="1"/>
  </r>
  <r>
    <x v="4"/>
    <x v="112"/>
    <x v="6"/>
    <n v="57"/>
    <x v="112"/>
    <n v="5"/>
    <s v="Improving Care Market Management &amp; Development"/>
    <s v="Stable and Diverse market of quality providers"/>
    <x v="7"/>
    <s v=""/>
    <s v=""/>
    <x v="0"/>
    <s v=""/>
    <x v="0"/>
    <s v=""/>
    <s v=""/>
    <x v="2"/>
    <x v="9"/>
    <n v="1512000"/>
    <x v="1"/>
  </r>
  <r>
    <x v="4"/>
    <x v="112"/>
    <x v="6"/>
    <n v="58"/>
    <x v="112"/>
    <n v="5"/>
    <s v="Improving Care Market Management &amp; Development"/>
    <s v="Stable and Diverse market of quality providers"/>
    <x v="7"/>
    <s v=""/>
    <s v=""/>
    <x v="0"/>
    <s v=""/>
    <x v="0"/>
    <s v=""/>
    <s v=""/>
    <x v="2"/>
    <x v="11"/>
    <n v="466108"/>
    <x v="1"/>
  </r>
  <r>
    <x v="4"/>
    <x v="112"/>
    <x v="6"/>
    <n v="59"/>
    <x v="112"/>
    <n v="5"/>
    <s v="Improving Care Market Management &amp; Development"/>
    <s v="Stable and Diverse market of quality providers"/>
    <x v="7"/>
    <s v=""/>
    <s v=""/>
    <x v="0"/>
    <s v=""/>
    <x v="0"/>
    <s v=""/>
    <s v=""/>
    <x v="2"/>
    <x v="3"/>
    <n v="3528140"/>
    <x v="1"/>
  </r>
  <r>
    <x v="4"/>
    <x v="112"/>
    <x v="6"/>
    <n v="60"/>
    <x v="112"/>
    <n v="5"/>
    <s v="Improving Care Market Management &amp; Development"/>
    <s v="Stable and Diverse market of quality providers"/>
    <x v="9"/>
    <s v="Integrated commissioning models"/>
    <s v=""/>
    <x v="4"/>
    <s v=""/>
    <x v="6"/>
    <s v=""/>
    <s v=""/>
    <x v="1"/>
    <x v="10"/>
    <n v="47000"/>
    <x v="1"/>
  </r>
  <r>
    <x v="4"/>
    <x v="112"/>
    <x v="6"/>
    <n v="61"/>
    <x v="112"/>
    <n v="5"/>
    <s v="Improving Care Market Management &amp; Development"/>
    <s v="Stable and Diverse market of quality providers"/>
    <x v="7"/>
    <s v=""/>
    <s v=""/>
    <x v="4"/>
    <s v=""/>
    <x v="6"/>
    <s v=""/>
    <s v=""/>
    <x v="2"/>
    <x v="10"/>
    <n v="798000"/>
    <x v="1"/>
  </r>
  <r>
    <x v="4"/>
    <x v="112"/>
    <x v="6"/>
    <n v="62"/>
    <x v="112"/>
    <n v="5"/>
    <s v="Improving Care Market Management &amp; Development"/>
    <s v="Stable and Diverse market of quality providers"/>
    <x v="16"/>
    <s v="Nursing Home"/>
    <s v=""/>
    <x v="4"/>
    <s v=""/>
    <x v="6"/>
    <s v=""/>
    <s v=""/>
    <x v="2"/>
    <x v="10"/>
    <n v="2732000"/>
    <x v="1"/>
  </r>
  <r>
    <x v="4"/>
    <x v="112"/>
    <x v="6"/>
    <n v="63"/>
    <x v="112"/>
    <n v="5"/>
    <s v="Improving Care Market Management &amp; Development"/>
    <s v="Stable and Diverse market of quality providers"/>
    <x v="16"/>
    <s v="Nursing Home"/>
    <s v=""/>
    <x v="4"/>
    <s v=""/>
    <x v="6"/>
    <s v=""/>
    <s v=""/>
    <x v="2"/>
    <x v="10"/>
    <n v="2227000"/>
    <x v="1"/>
  </r>
  <r>
    <x v="4"/>
    <x v="112"/>
    <x v="6"/>
    <n v="64"/>
    <x v="112"/>
    <n v="5"/>
    <s v="Improving Care Market Management &amp; Development"/>
    <s v="Stable and Diverse market of quality providers"/>
    <x v="7"/>
    <s v=""/>
    <s v=""/>
    <x v="4"/>
    <s v=""/>
    <x v="6"/>
    <s v=""/>
    <s v=""/>
    <x v="2"/>
    <x v="10"/>
    <n v="253000"/>
    <x v="1"/>
  </r>
  <r>
    <x v="4"/>
    <x v="112"/>
    <x v="6"/>
    <n v="65"/>
    <x v="112"/>
    <n v="5"/>
    <s v="Improving Care Market Management &amp; Development"/>
    <s v="Stable and Diverse market of quality providers"/>
    <x v="7"/>
    <s v=""/>
    <s v=""/>
    <x v="4"/>
    <s v=""/>
    <x v="6"/>
    <s v=""/>
    <s v=""/>
    <x v="2"/>
    <x v="10"/>
    <n v="2774000"/>
    <x v="1"/>
  </r>
  <r>
    <x v="4"/>
    <x v="112"/>
    <x v="6"/>
    <n v="66"/>
    <x v="112"/>
    <n v="5"/>
    <s v="Improving Care Market Management &amp; Development"/>
    <s v="Stable and Diverse market of quality providers"/>
    <x v="16"/>
    <s v="Nursing Home"/>
    <s v=""/>
    <x v="4"/>
    <s v=""/>
    <x v="6"/>
    <s v=""/>
    <s v=""/>
    <x v="2"/>
    <x v="10"/>
    <n v="602000"/>
    <x v="1"/>
  </r>
  <r>
    <x v="4"/>
    <x v="112"/>
    <x v="6"/>
    <n v="67"/>
    <x v="112"/>
    <n v="5"/>
    <s v="Improving Care Market Management &amp; Development"/>
    <s v="Stable and Diverse market of quality providers"/>
    <x v="7"/>
    <s v=""/>
    <s v=""/>
    <x v="4"/>
    <s v=""/>
    <x v="6"/>
    <s v=""/>
    <s v=""/>
    <x v="2"/>
    <x v="10"/>
    <n v="563000"/>
    <x v="1"/>
  </r>
  <r>
    <x v="4"/>
    <x v="112"/>
    <x v="6"/>
    <n v="68"/>
    <x v="112"/>
    <n v="5"/>
    <s v="Improving Care Market Management &amp; Development"/>
    <s v="Stable and Diverse market of quality providers"/>
    <x v="9"/>
    <s v="Fee increase to stabilise the care provider market"/>
    <s v=""/>
    <x v="5"/>
    <s v="Funded Nursing Care"/>
    <x v="6"/>
    <s v=""/>
    <s v=""/>
    <x v="2"/>
    <x v="10"/>
    <n v="2433000"/>
    <x v="1"/>
  </r>
  <r>
    <x v="4"/>
    <x v="112"/>
    <x v="6"/>
    <n v="69"/>
    <x v="112"/>
    <n v="5"/>
    <s v="Improving Care Market Management &amp; Development"/>
    <s v="Stable and Diverse market of quality providers"/>
    <x v="9"/>
    <s v="Integrated workforce"/>
    <s v=""/>
    <x v="1"/>
    <s v=""/>
    <x v="6"/>
    <s v=""/>
    <s v=""/>
    <x v="3"/>
    <x v="10"/>
    <n v="121000"/>
    <x v="1"/>
  </r>
  <r>
    <x v="4"/>
    <x v="112"/>
    <x v="6"/>
    <n v="70"/>
    <x v="112"/>
    <n v="6"/>
    <s v="People Living With Dementia"/>
    <s v="Enabled people with Dementia and their family carers to live well"/>
    <x v="10"/>
    <s v=""/>
    <s v=""/>
    <x v="0"/>
    <s v=""/>
    <x v="0"/>
    <s v=""/>
    <s v=""/>
    <x v="1"/>
    <x v="9"/>
    <n v="342000"/>
    <x v="1"/>
  </r>
  <r>
    <x v="4"/>
    <x v="112"/>
    <x v="6"/>
    <n v="71"/>
    <x v="112"/>
    <n v="6"/>
    <s v="People Living With Dementia"/>
    <s v="Enabled people with Dementia and their family carers to live well"/>
    <x v="10"/>
    <s v=""/>
    <s v=""/>
    <x v="0"/>
    <s v=""/>
    <x v="0"/>
    <s v=""/>
    <s v=""/>
    <x v="0"/>
    <x v="4"/>
    <n v="30000"/>
    <x v="2"/>
  </r>
  <r>
    <x v="4"/>
    <x v="112"/>
    <x v="6"/>
    <n v="72"/>
    <x v="112"/>
    <n v="7"/>
    <s v="Integrated Therapies for CYP"/>
    <s v="Early Intervention Therapy service and robust triage process"/>
    <x v="3"/>
    <s v="Care Planning, Assessment and Review"/>
    <s v=""/>
    <x v="0"/>
    <s v=""/>
    <x v="0"/>
    <s v=""/>
    <s v=""/>
    <x v="3"/>
    <x v="4"/>
    <n v="441000"/>
    <x v="2"/>
  </r>
  <r>
    <x v="4"/>
    <x v="112"/>
    <x v="6"/>
    <n v="73"/>
    <x v="112"/>
    <n v="7"/>
    <s v="Integrated Therapies for CYP"/>
    <s v="Early Intervention Therapy service and robust triage process"/>
    <x v="3"/>
    <s v="Care Planning, Assessment and Review"/>
    <s v=""/>
    <x v="0"/>
    <s v=""/>
    <x v="6"/>
    <s v=""/>
    <s v=""/>
    <x v="3"/>
    <x v="10"/>
    <n v="2231000"/>
    <x v="2"/>
  </r>
  <r>
    <x v="4"/>
    <x v="112"/>
    <x v="6"/>
    <n v="74"/>
    <x v="112"/>
    <n v="8"/>
    <s v="Integrated Care &amp; Support for LD"/>
    <s v="To provide care and support to clients/patients with a Learning Disability and/or autism"/>
    <x v="3"/>
    <s v="Care Planning, Assessment and Review"/>
    <s v=""/>
    <x v="0"/>
    <s v=""/>
    <x v="0"/>
    <s v=""/>
    <s v=""/>
    <x v="1"/>
    <x v="4"/>
    <n v="1254000"/>
    <x v="2"/>
  </r>
  <r>
    <x v="4"/>
    <x v="112"/>
    <x v="6"/>
    <n v="75"/>
    <x v="112"/>
    <n v="8"/>
    <s v="Integrated Care &amp; Support for LD"/>
    <s v="To provide care and support to clients/patients with a Learning Disability and/or autism"/>
    <x v="7"/>
    <s v=""/>
    <s v=""/>
    <x v="0"/>
    <s v=""/>
    <x v="0"/>
    <s v=""/>
    <s v=""/>
    <x v="2"/>
    <x v="4"/>
    <n v="903700"/>
    <x v="2"/>
  </r>
  <r>
    <x v="4"/>
    <x v="112"/>
    <x v="6"/>
    <n v="76"/>
    <x v="112"/>
    <n v="8"/>
    <s v="Integrated Care &amp; Support for LD"/>
    <s v="To provide care and support to clients/patients with a Learning Disability and/or autism"/>
    <x v="12"/>
    <s v="Respite Services"/>
    <s v=""/>
    <x v="0"/>
    <s v=""/>
    <x v="0"/>
    <s v=""/>
    <s v=""/>
    <x v="2"/>
    <x v="4"/>
    <n v="746000"/>
    <x v="2"/>
  </r>
  <r>
    <x v="4"/>
    <x v="112"/>
    <x v="6"/>
    <n v="77"/>
    <x v="112"/>
    <n v="8"/>
    <s v="Integrated Care &amp; Support for LD"/>
    <s v="To provide care and support to clients/patients with a Learning Disability and/or autism"/>
    <x v="16"/>
    <s v="Nursing Home"/>
    <s v="Care Placement Budgets for LD"/>
    <x v="4"/>
    <s v=""/>
    <x v="6"/>
    <s v=""/>
    <s v=""/>
    <x v="2"/>
    <x v="10"/>
    <n v="3467000"/>
    <x v="2"/>
  </r>
  <r>
    <x v="4"/>
    <x v="112"/>
    <x v="6"/>
    <n v="78"/>
    <x v="112"/>
    <n v="8"/>
    <s v="Integrated Care &amp; Support for LD"/>
    <s v="To provide care and support to clients/patients with a Learning Disability and/or autism"/>
    <x v="16"/>
    <s v="Nursing Home"/>
    <s v="Care Placement Budgets for LD"/>
    <x v="5"/>
    <s v="s117"/>
    <x v="6"/>
    <s v=""/>
    <s v=""/>
    <x v="2"/>
    <x v="10"/>
    <n v="2590000"/>
    <x v="2"/>
  </r>
  <r>
    <x v="4"/>
    <x v="112"/>
    <x v="6"/>
    <n v="79"/>
    <x v="112"/>
    <n v="8"/>
    <s v="Integrated Care &amp; Support for LD"/>
    <s v="To provide care and support to clients/patients with a Learning Disability and/or autism"/>
    <x v="3"/>
    <s v="Care Planning, Assessment and Review"/>
    <s v=""/>
    <x v="5"/>
    <s v="Accommodation &amp; staff recharges"/>
    <x v="6"/>
    <s v=""/>
    <s v=""/>
    <x v="1"/>
    <x v="10"/>
    <n v="138000"/>
    <x v="2"/>
  </r>
  <r>
    <x v="4"/>
    <x v="112"/>
    <x v="6"/>
    <n v="80"/>
    <x v="112"/>
    <n v="8"/>
    <s v="Integrated Care &amp; Support for LD"/>
    <s v="To provide care and support to clients/patients with a Learning Disability and/or autism"/>
    <x v="10"/>
    <s v=""/>
    <s v=""/>
    <x v="0"/>
    <s v=""/>
    <x v="0"/>
    <s v=""/>
    <s v=""/>
    <x v="2"/>
    <x v="4"/>
    <n v="7046800"/>
    <x v="2"/>
  </r>
  <r>
    <x v="4"/>
    <x v="112"/>
    <x v="6"/>
    <n v="81"/>
    <x v="112"/>
    <n v="8"/>
    <s v="Integrated Care &amp; Support for LD"/>
    <s v="To provide care and support to clients/patients with a Learning Disability and/or autism"/>
    <x v="16"/>
    <s v="Supported Living"/>
    <s v=""/>
    <x v="0"/>
    <s v=""/>
    <x v="0"/>
    <s v=""/>
    <s v=""/>
    <x v="2"/>
    <x v="4"/>
    <n v="10778200"/>
    <x v="2"/>
  </r>
  <r>
    <x v="4"/>
    <x v="112"/>
    <x v="6"/>
    <n v="82"/>
    <x v="112"/>
    <n v="8"/>
    <s v="Integrated Care &amp; Support for LD"/>
    <s v="To provide care and support to clients/patients with a Learning Disability and/or autism"/>
    <x v="16"/>
    <s v="Nursing Home"/>
    <s v=""/>
    <x v="0"/>
    <s v=""/>
    <x v="0"/>
    <s v=""/>
    <s v=""/>
    <x v="2"/>
    <x v="4"/>
    <n v="164800"/>
    <x v="2"/>
  </r>
  <r>
    <x v="4"/>
    <x v="112"/>
    <x v="6"/>
    <n v="83"/>
    <x v="112"/>
    <n v="8"/>
    <s v="Integrated Care &amp; Support for LD"/>
    <s v="To provide care and support to clients/patients with a Learning Disability and/or autism"/>
    <x v="16"/>
    <s v="Care Home"/>
    <s v=""/>
    <x v="0"/>
    <s v=""/>
    <x v="0"/>
    <s v=""/>
    <s v=""/>
    <x v="2"/>
    <x v="4"/>
    <n v="9428500"/>
    <x v="2"/>
  </r>
  <r>
    <x v="4"/>
    <x v="112"/>
    <x v="6"/>
    <n v="84"/>
    <x v="112"/>
    <n v="5"/>
    <s v="Programme Management"/>
    <s v="Programme Management"/>
    <x v="9"/>
    <s v="Implementation &amp; Change Mgt capacity"/>
    <s v=""/>
    <x v="0"/>
    <s v=""/>
    <x v="0"/>
    <s v=""/>
    <s v=""/>
    <x v="1"/>
    <x v="9"/>
    <n v="86000"/>
    <x v="1"/>
  </r>
  <r>
    <x v="4"/>
    <x v="113"/>
    <x v="6"/>
    <n v="1"/>
    <x v="113"/>
    <n v="11"/>
    <s v="Reducing Non Elective Admissions"/>
    <s v="Stroke path navigator, stroke reviews and falls project"/>
    <x v="10"/>
    <s v=""/>
    <s v=""/>
    <x v="0"/>
    <s v=""/>
    <x v="0"/>
    <s v=""/>
    <s v=""/>
    <x v="1"/>
    <x v="9"/>
    <n v="140000"/>
    <x v="1"/>
  </r>
  <r>
    <x v="4"/>
    <x v="113"/>
    <x v="6"/>
    <n v="2"/>
    <x v="113"/>
    <n v="12"/>
    <s v="Reducing Non Elective Admissions"/>
    <s v="Homelessness, Independence and Prevention Service"/>
    <x v="0"/>
    <s v="Social Prescribing"/>
    <s v=""/>
    <x v="0"/>
    <s v=""/>
    <x v="0"/>
    <s v=""/>
    <s v=""/>
    <x v="2"/>
    <x v="9"/>
    <n v="420000"/>
    <x v="2"/>
  </r>
  <r>
    <x v="4"/>
    <x v="113"/>
    <x v="6"/>
    <n v="3"/>
    <x v="113"/>
    <n v="13"/>
    <s v="Reducing Non Elective Admissions"/>
    <s v="Care Plans for 75+ Nursing - core focus on support planning and care management by health professionals in care homes with GP visits to care homes at weekends."/>
    <x v="28"/>
    <s v="Chg 8. Enhancing Health in Care Homes"/>
    <s v=""/>
    <x v="0"/>
    <s v=""/>
    <x v="6"/>
    <s v=""/>
    <s v=""/>
    <x v="3"/>
    <x v="9"/>
    <n v="436262"/>
    <x v="1"/>
  </r>
  <r>
    <x v="4"/>
    <x v="113"/>
    <x v="6"/>
    <n v="4"/>
    <x v="113"/>
    <n v="14"/>
    <s v="Reducing Non Elective Admissions"/>
    <s v="A&amp;E Discharge support  -increased Social Work Capacity"/>
    <x v="28"/>
    <s v="Chg 1. Early Discharge Planning"/>
    <s v=""/>
    <x v="0"/>
    <s v=""/>
    <x v="0"/>
    <s v=""/>
    <s v=""/>
    <x v="1"/>
    <x v="9"/>
    <n v="135200"/>
    <x v="1"/>
  </r>
  <r>
    <x v="4"/>
    <x v="113"/>
    <x v="6"/>
    <n v="5"/>
    <x v="113"/>
    <n v="15"/>
    <s v="Reducing Non Elective Admissions"/>
    <s v="End of Life Care  "/>
    <x v="3"/>
    <s v="Care Planning, Assessment and Review"/>
    <s v=""/>
    <x v="4"/>
    <s v=""/>
    <x v="6"/>
    <s v=""/>
    <s v=""/>
    <x v="3"/>
    <x v="9"/>
    <n v="951048"/>
    <x v="1"/>
  </r>
  <r>
    <x v="4"/>
    <x v="113"/>
    <x v="6"/>
    <n v="6"/>
    <x v="113"/>
    <n v="16"/>
    <s v="Reducing Non Elective Admissions"/>
    <s v="End of Life Care - Respite and Support"/>
    <x v="10"/>
    <s v=""/>
    <s v=""/>
    <x v="0"/>
    <s v=""/>
    <x v="0"/>
    <s v=""/>
    <s v=""/>
    <x v="1"/>
    <x v="9"/>
    <n v="40000"/>
    <x v="1"/>
  </r>
  <r>
    <x v="4"/>
    <x v="113"/>
    <x v="6"/>
    <n v="7"/>
    <x v="113"/>
    <n v="21"/>
    <s v="Reducing Residential and nursing Admissions"/>
    <s v="Supported Accommodation Services - new social inclusion supported accommodation"/>
    <x v="2"/>
    <s v=""/>
    <s v=""/>
    <x v="0"/>
    <s v=""/>
    <x v="0"/>
    <s v=""/>
    <s v=""/>
    <x v="1"/>
    <x v="9"/>
    <n v="200000"/>
    <x v="2"/>
  </r>
  <r>
    <x v="4"/>
    <x v="113"/>
    <x v="6"/>
    <n v="8"/>
    <x v="113"/>
    <n v="22"/>
    <s v="Reducing Residential and nursing Admissions"/>
    <s v="Support to Homecare Services"/>
    <x v="7"/>
    <s v=""/>
    <s v=""/>
    <x v="0"/>
    <s v=""/>
    <x v="0"/>
    <s v=""/>
    <s v=""/>
    <x v="1"/>
    <x v="9"/>
    <n v="3498467"/>
    <x v="1"/>
  </r>
  <r>
    <x v="4"/>
    <x v="113"/>
    <x v="6"/>
    <n v="9"/>
    <x v="113"/>
    <n v="23"/>
    <s v="Reducing Residential and nursing Admissions"/>
    <s v="Telecare and Assistive Technology"/>
    <x v="1"/>
    <s v="Telecare"/>
    <s v=""/>
    <x v="0"/>
    <s v=""/>
    <x v="0"/>
    <s v=""/>
    <s v=""/>
    <x v="1"/>
    <x v="9"/>
    <n v="600000"/>
    <x v="1"/>
  </r>
  <r>
    <x v="4"/>
    <x v="113"/>
    <x v="6"/>
    <n v="10"/>
    <x v="113"/>
    <n v="24"/>
    <s v="Reducing Residential and nursing Admissions"/>
    <s v="Care Act Implementation including Care Place management and an intensive Community Support Service for Children and Young People with Learning Disabilities and Challenging Behaviour with the aim of reducing long term residential placements."/>
    <x v="3"/>
    <s v="Care Planning, Assessment and Review"/>
    <s v=""/>
    <x v="0"/>
    <s v=""/>
    <x v="0"/>
    <s v=""/>
    <s v=""/>
    <x v="1"/>
    <x v="9"/>
    <n v="875000"/>
    <x v="1"/>
  </r>
  <r>
    <x v="4"/>
    <x v="113"/>
    <x v="6"/>
    <n v="11"/>
    <x v="113"/>
    <n v="25"/>
    <s v="Reducing Residential and nursing Admissions"/>
    <s v="Autism assessment and diagnostic service"/>
    <x v="3"/>
    <s v="Care Coordination"/>
    <s v=""/>
    <x v="0"/>
    <s v=""/>
    <x v="0"/>
    <s v=""/>
    <s v=""/>
    <x v="1"/>
    <x v="9"/>
    <n v="120000"/>
    <x v="1"/>
  </r>
  <r>
    <x v="4"/>
    <x v="113"/>
    <x v="6"/>
    <n v="12"/>
    <x v="113"/>
    <n v="26"/>
    <s v="Reducing Residential and nursing Admissions"/>
    <s v="Day opportunities and supported employment"/>
    <x v="10"/>
    <s v=""/>
    <s v=""/>
    <x v="0"/>
    <s v=""/>
    <x v="0"/>
    <s v=""/>
    <s v=""/>
    <x v="1"/>
    <x v="9"/>
    <n v="255000"/>
    <x v="1"/>
  </r>
  <r>
    <x v="4"/>
    <x v="113"/>
    <x v="6"/>
    <n v="13"/>
    <x v="113"/>
    <n v="27"/>
    <s v="Reducing Residential and nursing Admissions"/>
    <s v="Carers Support Services  -including short breaks, events, and integrated support services."/>
    <x v="12"/>
    <s v="Respite Services"/>
    <s v=""/>
    <x v="0"/>
    <s v=""/>
    <x v="0"/>
    <s v=""/>
    <s v=""/>
    <x v="2"/>
    <x v="9"/>
    <n v="360000"/>
    <x v="1"/>
  </r>
  <r>
    <x v="4"/>
    <x v="113"/>
    <x v="6"/>
    <n v="14"/>
    <x v="113"/>
    <n v="31"/>
    <s v="Effectiveness of Reablement"/>
    <s v="Reablement (integrated within community Recovery Service and Social Care OT Services "/>
    <x v="27"/>
    <s v="Reablement/Rehabilitation Services"/>
    <s v=""/>
    <x v="1"/>
    <s v=""/>
    <x v="0"/>
    <s v=""/>
    <s v=""/>
    <x v="3"/>
    <x v="9"/>
    <n v="2292100"/>
    <x v="1"/>
  </r>
  <r>
    <x v="4"/>
    <x v="113"/>
    <x v="6"/>
    <n v="15"/>
    <x v="113"/>
    <n v="32"/>
    <s v="Effectiveness of Reablement"/>
    <s v="Community Recovery Service/rehab/equipme including rehabilitation, community equipment, and the Integrated community response service"/>
    <x v="27"/>
    <s v="Reablement/Rehabilitation Services"/>
    <s v=""/>
    <x v="1"/>
    <s v=""/>
    <x v="6"/>
    <s v=""/>
    <s v=""/>
    <x v="3"/>
    <x v="9"/>
    <n v="6463036"/>
    <x v="1"/>
  </r>
  <r>
    <x v="4"/>
    <x v="113"/>
    <x v="6"/>
    <n v="16"/>
    <x v="113"/>
    <n v="33"/>
    <s v="Effectiveness of Reablement"/>
    <s v="Support at home - Social Worker in Integrated Community Response Service"/>
    <x v="27"/>
    <s v="Rapid / Crisis Response"/>
    <s v=""/>
    <x v="0"/>
    <s v=""/>
    <x v="0"/>
    <s v=""/>
    <s v=""/>
    <x v="2"/>
    <x v="9"/>
    <n v="55000"/>
    <x v="1"/>
  </r>
  <r>
    <x v="4"/>
    <x v="113"/>
    <x v="6"/>
    <n v="17"/>
    <x v="113"/>
    <n v="41"/>
    <s v="Reduction in Delayed Transfers of Care"/>
    <s v="Social Workers in hospital"/>
    <x v="28"/>
    <s v="Chg 5. Seven-Day Services"/>
    <s v=""/>
    <x v="3"/>
    <s v=""/>
    <x v="0"/>
    <s v=""/>
    <s v=""/>
    <x v="1"/>
    <x v="9"/>
    <n v="559900"/>
    <x v="1"/>
  </r>
  <r>
    <x v="4"/>
    <x v="113"/>
    <x v="6"/>
    <n v="18"/>
    <x v="113"/>
    <n v="42"/>
    <s v="Reduction in Delayed Transfers of Care"/>
    <s v="Community Recovery Service - reablement investment to increase capacity and cohort of patients"/>
    <x v="27"/>
    <s v="Reablement/Rehabilitation Services"/>
    <s v=""/>
    <x v="0"/>
    <s v=""/>
    <x v="0"/>
    <s v=""/>
    <s v=""/>
    <x v="2"/>
    <x v="3"/>
    <n v="497000"/>
    <x v="1"/>
  </r>
  <r>
    <x v="4"/>
    <x v="113"/>
    <x v="6"/>
    <n v="19"/>
    <x v="113"/>
    <n v="43"/>
    <s v="Reduction in Delayed Transfers of Care"/>
    <s v="Additional investment in Hospital Social Work Service - Strengthen Hospital social Work Service including an expansion of the service to include Imperial hospital. "/>
    <x v="28"/>
    <s v="Chg 5. Seven-Day Services"/>
    <s v=""/>
    <x v="0"/>
    <s v=""/>
    <x v="0"/>
    <s v=""/>
    <s v=""/>
    <x v="1"/>
    <x v="3"/>
    <n v="125000"/>
    <x v="1"/>
  </r>
  <r>
    <x v="4"/>
    <x v="113"/>
    <x v="6"/>
    <n v="20"/>
    <x v="113"/>
    <n v="44"/>
    <s v="Reduction in Delayed Transfers of Care"/>
    <s v="Care co-ordination - Dementia Services"/>
    <x v="28"/>
    <s v="Chg 3. Multi-Disciplinary/Multi-Agency Discharge Teams"/>
    <s v=""/>
    <x v="0"/>
    <s v=""/>
    <x v="0"/>
    <s v=""/>
    <s v=""/>
    <x v="2"/>
    <x v="3"/>
    <n v="68000"/>
    <x v="1"/>
  </r>
  <r>
    <x v="4"/>
    <x v="113"/>
    <x v="6"/>
    <n v="21"/>
    <x v="113"/>
    <n v="45"/>
    <s v="Reduction in Delayed Transfers of Care"/>
    <s v="Targeted Activities Programme - providing Mental Health Social Workers offering advice in Community hubs, community based social care projects promoting health and wellbeing and self management. Community projects for building social capitol."/>
    <x v="10"/>
    <s v=""/>
    <s v=""/>
    <x v="0"/>
    <s v=""/>
    <x v="0"/>
    <s v=""/>
    <s v=""/>
    <x v="2"/>
    <x v="3"/>
    <n v="100000"/>
    <x v="1"/>
  </r>
  <r>
    <x v="4"/>
    <x v="113"/>
    <x v="6"/>
    <n v="22"/>
    <x v="113"/>
    <n v="46"/>
    <s v="Reduction in Delayed Transfers of Care"/>
    <s v="Extra Care Sheltered Housing Activities - health and wellbeing "/>
    <x v="2"/>
    <s v=""/>
    <s v=""/>
    <x v="0"/>
    <s v=""/>
    <x v="0"/>
    <s v=""/>
    <s v=""/>
    <x v="2"/>
    <x v="3"/>
    <n v="40000"/>
    <x v="1"/>
  </r>
  <r>
    <x v="4"/>
    <x v="113"/>
    <x v="6"/>
    <n v="23"/>
    <x v="113"/>
    <n v="47"/>
    <s v="Reduction in Delayed Transfers of Care"/>
    <s v="Enhanced Handyperson scheme"/>
    <x v="28"/>
    <s v="Chg 5. Seven-Day Services"/>
    <s v=""/>
    <x v="1"/>
    <s v=""/>
    <x v="0"/>
    <s v=""/>
    <s v=""/>
    <x v="2"/>
    <x v="3"/>
    <n v="40000"/>
    <x v="1"/>
  </r>
  <r>
    <x v="4"/>
    <x v="113"/>
    <x v="6"/>
    <n v="24"/>
    <x v="113"/>
    <n v="48"/>
    <s v="Reduction in Delayed Transfers of Care"/>
    <s v="Mental Health DTOC Programme - discharge co-ordination, mental health housing support"/>
    <x v="28"/>
    <s v="Chg 1. Early Discharge Planning"/>
    <s v=""/>
    <x v="2"/>
    <s v=""/>
    <x v="0"/>
    <s v=""/>
    <s v=""/>
    <x v="1"/>
    <x v="3"/>
    <n v="363000"/>
    <x v="1"/>
  </r>
  <r>
    <x v="4"/>
    <x v="113"/>
    <x v="6"/>
    <n v="25"/>
    <x v="113"/>
    <n v="49"/>
    <s v="Reduction in Delayed Transfers of Care"/>
    <s v="Care Home market sustainability"/>
    <x v="16"/>
    <s v="Care Home"/>
    <s v=""/>
    <x v="0"/>
    <s v=""/>
    <x v="0"/>
    <s v=""/>
    <s v=""/>
    <x v="1"/>
    <x v="3"/>
    <n v="300000"/>
    <x v="1"/>
  </r>
  <r>
    <x v="4"/>
    <x v="113"/>
    <x v="6"/>
    <n v="26"/>
    <x v="113"/>
    <n v="51"/>
    <s v="Market Management"/>
    <s v="Residential Placement costs"/>
    <x v="16"/>
    <s v="Care Home"/>
    <s v=""/>
    <x v="0"/>
    <s v=""/>
    <x v="0"/>
    <s v=""/>
    <s v=""/>
    <x v="1"/>
    <x v="3"/>
    <n v="5401571"/>
    <x v="1"/>
  </r>
  <r>
    <x v="4"/>
    <x v="113"/>
    <x v="6"/>
    <n v="27"/>
    <x v="113"/>
    <n v="61"/>
    <s v="Disabled Facilities Grant"/>
    <s v="Adaptations"/>
    <x v="13"/>
    <s v="Adaptations"/>
    <s v=""/>
    <x v="0"/>
    <s v=""/>
    <x v="0"/>
    <s v=""/>
    <s v=""/>
    <x v="1"/>
    <x v="2"/>
    <n v="2643609"/>
    <x v="1"/>
  </r>
  <r>
    <x v="4"/>
    <x v="113"/>
    <x v="6"/>
    <n v="28"/>
    <x v="113"/>
    <n v="71"/>
    <s v="Winter Programme"/>
    <s v="Placement Capacity to support Transfers of Care"/>
    <x v="28"/>
    <s v="Chg 1. Early Discharge Planning"/>
    <s v=""/>
    <x v="0"/>
    <s v=""/>
    <x v="0"/>
    <s v=""/>
    <s v=""/>
    <x v="1"/>
    <x v="11"/>
    <n v="999342"/>
    <x v="1"/>
  </r>
  <r>
    <x v="4"/>
    <x v="113"/>
    <x v="6"/>
    <n v="29"/>
    <x v="113"/>
    <n v="410"/>
    <s v="Reduction in Delayed Transfers of Care"/>
    <s v="Palliative Care Social Worker "/>
    <x v="28"/>
    <s v="Chg 3. Multi-Disciplinary/Multi-Agency Discharge Teams"/>
    <s v=""/>
    <x v="0"/>
    <s v=""/>
    <x v="0"/>
    <s v=""/>
    <s v=""/>
    <x v="1"/>
    <x v="9"/>
    <n v="50000"/>
    <x v="1"/>
  </r>
  <r>
    <x v="4"/>
    <x v="113"/>
    <x v="6"/>
    <n v="30"/>
    <x v="113"/>
    <n v="411"/>
    <s v="Reduction in Delayed Transfers of Care"/>
    <s v="Integrated care - handyperson scheme"/>
    <x v="28"/>
    <s v="Chg 5. Seven-Day Services"/>
    <s v=""/>
    <x v="0"/>
    <s v=""/>
    <x v="0"/>
    <s v=""/>
    <s v=""/>
    <x v="1"/>
    <x v="9"/>
    <n v="45000"/>
    <x v="1"/>
  </r>
  <r>
    <x v="4"/>
    <x v="114"/>
    <x v="6"/>
    <n v="1"/>
    <x v="114"/>
    <n v="1"/>
    <s v="Protection of Adult Social Services"/>
    <s v="These funds are utilised by LBI to maintain the frontline residential based services"/>
    <x v="16"/>
    <s v="Care Home"/>
    <s v=""/>
    <x v="0"/>
    <s v=""/>
    <x v="0"/>
    <s v=""/>
    <s v=""/>
    <x v="2"/>
    <x v="9"/>
    <n v="3563500"/>
    <x v="1"/>
  </r>
  <r>
    <x v="4"/>
    <x v="114"/>
    <x v="6"/>
    <n v="2"/>
    <x v="114"/>
    <n v="2"/>
    <s v="Reablement"/>
    <s v="Reablement service "/>
    <x v="27"/>
    <s v="Reablement/Rehabilitation Services"/>
    <s v=""/>
    <x v="0"/>
    <s v=""/>
    <x v="6"/>
    <s v=""/>
    <s v=""/>
    <x v="1"/>
    <x v="9"/>
    <n v="1200000"/>
    <x v="1"/>
  </r>
  <r>
    <x v="4"/>
    <x v="114"/>
    <x v="6"/>
    <n v="3"/>
    <x v="114"/>
    <n v="3"/>
    <s v="Public Health Prevention"/>
    <s v="Funds community schemes to transform prevention and interventions services led by PH"/>
    <x v="10"/>
    <s v=""/>
    <s v=""/>
    <x v="6"/>
    <s v=""/>
    <x v="6"/>
    <s v=""/>
    <s v=""/>
    <x v="3"/>
    <x v="9"/>
    <n v="150000"/>
    <x v="1"/>
  </r>
  <r>
    <x v="4"/>
    <x v="114"/>
    <x v="6"/>
    <n v="4"/>
    <x v="114"/>
    <n v="4"/>
    <s v="Care Act"/>
    <s v="These funds are utilised by LBI to deliver the requirements of the Care Act"/>
    <x v="6"/>
    <s v="Deprivation of Liberty Safeguards (DoLS)"/>
    <s v=""/>
    <x v="0"/>
    <s v=""/>
    <x v="0"/>
    <s v=""/>
    <s v=""/>
    <x v="1"/>
    <x v="9"/>
    <n v="663000"/>
    <x v="1"/>
  </r>
  <r>
    <x v="4"/>
    <x v="114"/>
    <x v="6"/>
    <n v="5"/>
    <x v="114"/>
    <n v="5"/>
    <s v="Disabled Facilities Grant"/>
    <s v="DFG related schemes"/>
    <x v="13"/>
    <s v="Adaptations"/>
    <s v=""/>
    <x v="0"/>
    <s v=""/>
    <x v="0"/>
    <s v=""/>
    <s v=""/>
    <x v="1"/>
    <x v="2"/>
    <n v="1709575"/>
    <x v="1"/>
  </r>
  <r>
    <x v="4"/>
    <x v="114"/>
    <x v="6"/>
    <n v="6"/>
    <x v="114"/>
    <n v="6"/>
    <s v="Community Capacity "/>
    <s v="Step down and Step up beds, and funding without prejudice"/>
    <x v="27"/>
    <s v="Bed Based - Step Up/Down"/>
    <s v=""/>
    <x v="1"/>
    <s v=""/>
    <x v="6"/>
    <s v=""/>
    <s v=""/>
    <x v="3"/>
    <x v="9"/>
    <n v="1375938"/>
    <x v="2"/>
  </r>
  <r>
    <x v="4"/>
    <x v="114"/>
    <x v="6"/>
    <n v="7"/>
    <x v="114"/>
    <n v="7"/>
    <s v="Community Neuro Rehab services"/>
    <s v="Service providing ESD and supporting complex people with neuro conditions regain/maintain independence and remain in the community "/>
    <x v="10"/>
    <s v=""/>
    <s v=""/>
    <x v="1"/>
    <s v=""/>
    <x v="6"/>
    <s v=""/>
    <s v=""/>
    <x v="3"/>
    <x v="9"/>
    <n v="1045000"/>
    <x v="1"/>
  </r>
  <r>
    <x v="4"/>
    <x v="114"/>
    <x v="6"/>
    <n v="8"/>
    <x v="114"/>
    <n v="8"/>
    <s v="Rapid Response"/>
    <s v="Prevention of admission service"/>
    <x v="27"/>
    <s v="Rapid / Crisis Response"/>
    <s v=""/>
    <x v="1"/>
    <s v=""/>
    <x v="6"/>
    <s v=""/>
    <s v=""/>
    <x v="3"/>
    <x v="9"/>
    <n v="520000"/>
    <x v="1"/>
  </r>
  <r>
    <x v="4"/>
    <x v="114"/>
    <x v="6"/>
    <n v="9"/>
    <x v="114"/>
    <n v="8"/>
    <s v="Rapid Response"/>
    <s v="Prevention of admission service"/>
    <x v="28"/>
    <s v="Chg 1. Early Discharge Planning"/>
    <s v=""/>
    <x v="0"/>
    <s v=""/>
    <x v="6"/>
    <s v=""/>
    <s v=""/>
    <x v="1"/>
    <x v="3"/>
    <n v="192800"/>
    <x v="1"/>
  </r>
  <r>
    <x v="4"/>
    <x v="114"/>
    <x v="6"/>
    <n v="10"/>
    <x v="114"/>
    <n v="9"/>
    <s v="Discharge to Assess"/>
    <s v="Offer supporting early discharge from hospital"/>
    <x v="28"/>
    <s v="Chg 4. Home First / Discharge to Access"/>
    <s v=""/>
    <x v="0"/>
    <s v=""/>
    <x v="6"/>
    <s v=""/>
    <s v=""/>
    <x v="1"/>
    <x v="9"/>
    <n v="125000"/>
    <x v="1"/>
  </r>
  <r>
    <x v="4"/>
    <x v="114"/>
    <x v="6"/>
    <n v="11"/>
    <x v="114"/>
    <n v="9"/>
    <s v="Discharge to Assess"/>
    <s v="Offer supporting early discharge from hospital"/>
    <x v="28"/>
    <s v="Chg 4. Home First / Discharge to Access"/>
    <s v=""/>
    <x v="0"/>
    <s v=""/>
    <x v="6"/>
    <s v=""/>
    <s v=""/>
    <x v="1"/>
    <x v="3"/>
    <n v="225000"/>
    <x v="1"/>
  </r>
  <r>
    <x v="4"/>
    <x v="114"/>
    <x v="6"/>
    <n v="12"/>
    <x v="114"/>
    <n v="9"/>
    <s v="Discharge to Assess"/>
    <s v="Offer supporting early discharge from hospital"/>
    <x v="28"/>
    <s v="Chg 4. Home First / Discharge to Access"/>
    <s v=""/>
    <x v="4"/>
    <s v=""/>
    <x v="6"/>
    <s v=""/>
    <s v=""/>
    <x v="3"/>
    <x v="9"/>
    <n v="611000"/>
    <x v="1"/>
  </r>
  <r>
    <x v="4"/>
    <x v="114"/>
    <x v="6"/>
    <n v="13"/>
    <x v="114"/>
    <n v="9"/>
    <s v="Discharge to Assess"/>
    <s v="Offer supporting early discharge from hospital"/>
    <x v="28"/>
    <s v="Chg 4. Home First / Discharge to Access"/>
    <s v=""/>
    <x v="1"/>
    <s v=""/>
    <x v="6"/>
    <s v=""/>
    <s v=""/>
    <x v="3"/>
    <x v="9"/>
    <n v="341000"/>
    <x v="2"/>
  </r>
  <r>
    <x v="4"/>
    <x v="114"/>
    <x v="6"/>
    <n v="14"/>
    <x v="114"/>
    <n v="10"/>
    <s v="Integrated Networks"/>
    <s v="PCN footprint MDTs to proactively manage high risk patients and high health users (including A&amp;E), in the community"/>
    <x v="3"/>
    <s v="Care Coordination"/>
    <s v=""/>
    <x v="6"/>
    <s v=""/>
    <x v="6"/>
    <s v=""/>
    <s v=""/>
    <x v="3"/>
    <x v="9"/>
    <n v="495000"/>
    <x v="1"/>
  </r>
  <r>
    <x v="4"/>
    <x v="114"/>
    <x v="6"/>
    <n v="15"/>
    <x v="114"/>
    <n v="11"/>
    <s v="Locality Navigators"/>
    <s v="Offer social prescribing and navigation"/>
    <x v="0"/>
    <s v="Social Prescribing"/>
    <s v=""/>
    <x v="1"/>
    <s v=""/>
    <x v="6"/>
    <s v=""/>
    <s v=""/>
    <x v="0"/>
    <x v="9"/>
    <n v="378000"/>
    <x v="1"/>
  </r>
  <r>
    <x v="4"/>
    <x v="114"/>
    <x v="6"/>
    <n v="16"/>
    <x v="114"/>
    <n v="12"/>
    <s v="Peer Coaches"/>
    <s v="Peer coaching for clients with SMI and physcoial long term condition"/>
    <x v="0"/>
    <s v="Other"/>
    <s v="Peer coaching sessions"/>
    <x v="2"/>
    <s v=""/>
    <x v="6"/>
    <s v=""/>
    <s v=""/>
    <x v="5"/>
    <x v="9"/>
    <n v="150000"/>
    <x v="1"/>
  </r>
  <r>
    <x v="4"/>
    <x v="114"/>
    <x v="6"/>
    <n v="17"/>
    <x v="114"/>
    <n v="13"/>
    <s v="Frailty Services"/>
    <s v="Services to support complex frail older people in the community including care home. Includes consultant geriatrician, falls and MDTs across borough footprint"/>
    <x v="10"/>
    <s v=""/>
    <s v=""/>
    <x v="1"/>
    <s v=""/>
    <x v="6"/>
    <s v=""/>
    <s v=""/>
    <x v="3"/>
    <x v="9"/>
    <n v="1677800"/>
    <x v="1"/>
  </r>
  <r>
    <x v="4"/>
    <x v="114"/>
    <x v="6"/>
    <n v="18"/>
    <x v="114"/>
    <n v="13"/>
    <s v="Frailty Services"/>
    <s v="Services to support complex frail older people in the community including care home. Includes consultant geriatrician, falls and MDTs across borough footprint"/>
    <x v="10"/>
    <s v=""/>
    <s v=""/>
    <x v="1"/>
    <s v=""/>
    <x v="6"/>
    <s v=""/>
    <s v=""/>
    <x v="0"/>
    <x v="9"/>
    <n v="46600"/>
    <x v="1"/>
  </r>
  <r>
    <x v="4"/>
    <x v="114"/>
    <x v="6"/>
    <n v="19"/>
    <x v="114"/>
    <n v="14"/>
    <s v="Carers support and education"/>
    <s v="Range of services educating and supporting carers of clients "/>
    <x v="12"/>
    <s v="Carer Advice and Support"/>
    <s v=""/>
    <x v="1"/>
    <s v=""/>
    <x v="6"/>
    <s v=""/>
    <s v=""/>
    <x v="3"/>
    <x v="9"/>
    <n v="246000"/>
    <x v="1"/>
  </r>
  <r>
    <x v="4"/>
    <x v="114"/>
    <x v="6"/>
    <n v="20"/>
    <x v="114"/>
    <n v="15"/>
    <s v="Stroke Services"/>
    <s v="Community navigation, long term support and intervetion serivces "/>
    <x v="10"/>
    <s v=""/>
    <s v=""/>
    <x v="1"/>
    <s v=""/>
    <x v="6"/>
    <s v=""/>
    <s v=""/>
    <x v="0"/>
    <x v="9"/>
    <n v="135000"/>
    <x v="1"/>
  </r>
  <r>
    <x v="4"/>
    <x v="114"/>
    <x v="6"/>
    <n v="21"/>
    <x v="114"/>
    <n v="16"/>
    <s v="Long Term Conditions "/>
    <s v="Schemes to manage long term conditions of COPD, diabetes, cardiac, and medicines management "/>
    <x v="10"/>
    <s v=""/>
    <s v=""/>
    <x v="1"/>
    <s v=""/>
    <x v="6"/>
    <s v=""/>
    <s v=""/>
    <x v="3"/>
    <x v="9"/>
    <n v="205000"/>
    <x v="1"/>
  </r>
  <r>
    <x v="4"/>
    <x v="114"/>
    <x v="6"/>
    <n v="22"/>
    <x v="114"/>
    <n v="17"/>
    <s v="Community Prevention "/>
    <s v="Community prevention and wellbeing schemes"/>
    <x v="10"/>
    <s v=""/>
    <s v=""/>
    <x v="1"/>
    <s v=""/>
    <x v="6"/>
    <s v=""/>
    <s v=""/>
    <x v="0"/>
    <x v="9"/>
    <n v="80000"/>
    <x v="1"/>
  </r>
  <r>
    <x v="4"/>
    <x v="114"/>
    <x v="6"/>
    <n v="23"/>
    <x v="114"/>
    <n v="18"/>
    <s v="PHB"/>
    <s v="Personalised Health Budgets"/>
    <x v="17"/>
    <s v="Personal Health Budgets"/>
    <s v=""/>
    <x v="5"/>
    <s v="Community Health and Mental Health"/>
    <x v="6"/>
    <s v=""/>
    <s v=""/>
    <x v="3"/>
    <x v="9"/>
    <n v="50000"/>
    <x v="1"/>
  </r>
  <r>
    <x v="4"/>
    <x v="114"/>
    <x v="6"/>
    <n v="24"/>
    <x v="114"/>
    <n v="19"/>
    <s v="Respiratory Service"/>
    <s v="Specialist MDT service supporting those with respiratory conditions to recover from acute illness and manage their condition in the community, reducing exacebations, unplanned admissions "/>
    <x v="10"/>
    <s v=""/>
    <s v=""/>
    <x v="1"/>
    <s v=""/>
    <x v="6"/>
    <s v=""/>
    <s v=""/>
    <x v="3"/>
    <x v="9"/>
    <n v="614000"/>
    <x v="1"/>
  </r>
  <r>
    <x v="4"/>
    <x v="114"/>
    <x v="6"/>
    <n v="25"/>
    <x v="114"/>
    <n v="20"/>
    <s v="DN services"/>
    <s v="Specialist nursing service faciliating discharges and supporting patients manage ongoing nursing issues in the community. "/>
    <x v="10"/>
    <s v=""/>
    <s v=""/>
    <x v="0"/>
    <s v=""/>
    <x v="6"/>
    <s v=""/>
    <s v=""/>
    <x v="3"/>
    <x v="9"/>
    <n v="841000"/>
    <x v="1"/>
  </r>
  <r>
    <x v="4"/>
    <x v="114"/>
    <x v="6"/>
    <n v="26"/>
    <x v="114"/>
    <n v="1"/>
    <s v="Protection of Adult Social Services"/>
    <s v="These funds are utilised by LBI to purchase packages of care at London living wages"/>
    <x v="7"/>
    <s v=""/>
    <s v=""/>
    <x v="0"/>
    <s v=""/>
    <x v="0"/>
    <s v=""/>
    <s v=""/>
    <x v="2"/>
    <x v="9"/>
    <n v="4298000"/>
    <x v="1"/>
  </r>
  <r>
    <x v="4"/>
    <x v="114"/>
    <x v="6"/>
    <n v="27"/>
    <x v="114"/>
    <n v="1"/>
    <s v="Protection of Adult Social Services"/>
    <s v="These funds protect welfare rights by providing an integrated advice service. "/>
    <x v="11"/>
    <s v=""/>
    <s v="This offer provides independent advice from generalist to specialist levels and across all areas, including housing, welfare benefits, debt, employment, family, immigration, education. "/>
    <x v="0"/>
    <s v=""/>
    <x v="0"/>
    <s v=""/>
    <s v=""/>
    <x v="1"/>
    <x v="9"/>
    <n v="119000"/>
    <x v="1"/>
  </r>
  <r>
    <x v="4"/>
    <x v="114"/>
    <x v="6"/>
    <n v="28"/>
    <x v="114"/>
    <n v="1"/>
    <s v="Protection of Adult Social Services"/>
    <s v="This service enables more complex patients to be discharged from hospitals, providing inreaching support and focusing on key blockages including superstranded patients"/>
    <x v="28"/>
    <s v="Chg 3. Multi-Disciplinary/Multi-Agency Discharge Teams"/>
    <s v=""/>
    <x v="0"/>
    <s v=""/>
    <x v="0"/>
    <s v=""/>
    <s v=""/>
    <x v="1"/>
    <x v="3"/>
    <n v="380000"/>
    <x v="1"/>
  </r>
  <r>
    <x v="4"/>
    <x v="114"/>
    <x v="6"/>
    <n v="29"/>
    <x v="114"/>
    <n v="10"/>
    <s v="Integrated Networks"/>
    <s v="This offer supports the social care MDT elements of the integrated networks, enabling comprehesive proactive management high risk patients"/>
    <x v="3"/>
    <s v="Care Coordination"/>
    <s v=""/>
    <x v="6"/>
    <s v=""/>
    <x v="0"/>
    <s v=""/>
    <s v=""/>
    <x v="1"/>
    <x v="3"/>
    <n v="100000"/>
    <x v="1"/>
  </r>
  <r>
    <x v="4"/>
    <x v="114"/>
    <x v="6"/>
    <n v="30"/>
    <x v="114"/>
    <n v="1"/>
    <s v="Protection of Adult Social Services"/>
    <s v="This investment supports those with continuing health care potential patients in receiving comprehensive care assessment "/>
    <x v="10"/>
    <s v=""/>
    <s v=""/>
    <x v="4"/>
    <s v=""/>
    <x v="0"/>
    <s v=""/>
    <s v=""/>
    <x v="1"/>
    <x v="3"/>
    <n v="50000"/>
    <x v="1"/>
  </r>
  <r>
    <x v="4"/>
    <x v="114"/>
    <x v="6"/>
    <n v="31"/>
    <x v="114"/>
    <n v="1"/>
    <s v="Protection of Adult Social Services"/>
    <s v="Positive Behaviour Team supporting people with a learning disability and/or autism who display behaviour that challenges, and those with a mental health condition, to live rewarding and fulfilling lives in the community and prevent the need for long-term "/>
    <x v="10"/>
    <s v=""/>
    <s v=""/>
    <x v="0"/>
    <s v=""/>
    <x v="0"/>
    <s v=""/>
    <s v=""/>
    <x v="1"/>
    <x v="3"/>
    <n v="90000"/>
    <x v="1"/>
  </r>
  <r>
    <x v="4"/>
    <x v="114"/>
    <x v="6"/>
    <n v="32"/>
    <x v="114"/>
    <n v="21"/>
    <s v="Trusted Assessor"/>
    <s v="This service supports hospitals and care homes in enabling patients to receive a timely trusted assessment and safe discharge to Islington Care homes. It supports the redbag scheme and builds the relationship between care homes and hospitals"/>
    <x v="28"/>
    <s v="Chg 6. Trusted Assessors"/>
    <s v=""/>
    <x v="1"/>
    <s v=""/>
    <x v="0"/>
    <s v=""/>
    <s v=""/>
    <x v="3"/>
    <x v="3"/>
    <n v="65000"/>
    <x v="1"/>
  </r>
  <r>
    <x v="4"/>
    <x v="114"/>
    <x v="6"/>
    <n v="33"/>
    <x v="114"/>
    <n v="1"/>
    <s v="Protection of Adult Social Services"/>
    <s v="This provides placements to support Learning disability demographic growth"/>
    <x v="16"/>
    <s v="Learning Disability"/>
    <s v=""/>
    <x v="0"/>
    <s v=""/>
    <x v="0"/>
    <s v=""/>
    <s v=""/>
    <x v="2"/>
    <x v="3"/>
    <n v="5580700"/>
    <x v="1"/>
  </r>
  <r>
    <x v="4"/>
    <x v="114"/>
    <x v="6"/>
    <n v="34"/>
    <x v="114"/>
    <n v="1"/>
    <s v="Protection of Adult Social Services"/>
    <s v="This provides placements to support Mental Health demographic growth"/>
    <x v="16"/>
    <s v="Care Home"/>
    <s v=""/>
    <x v="0"/>
    <s v=""/>
    <x v="0"/>
    <s v=""/>
    <s v=""/>
    <x v="2"/>
    <x v="3"/>
    <n v="1714650"/>
    <x v="1"/>
  </r>
  <r>
    <x v="4"/>
    <x v="114"/>
    <x v="6"/>
    <n v="35"/>
    <x v="114"/>
    <n v="1"/>
    <s v="Protection of Adult Social Services"/>
    <s v="This provides placements to support Older People demographic growth"/>
    <x v="16"/>
    <s v="Care Home"/>
    <s v=""/>
    <x v="0"/>
    <s v=""/>
    <x v="0"/>
    <s v=""/>
    <s v=""/>
    <x v="2"/>
    <x v="3"/>
    <n v="1875352"/>
    <x v="1"/>
  </r>
  <r>
    <x v="4"/>
    <x v="114"/>
    <x v="6"/>
    <n v="36"/>
    <x v="114"/>
    <n v="1"/>
    <s v="Protection of Adult Social Services"/>
    <s v="This provides packages to support Older People demographic growth"/>
    <x v="7"/>
    <s v=""/>
    <s v=""/>
    <x v="0"/>
    <s v=""/>
    <x v="0"/>
    <s v=""/>
    <s v=""/>
    <x v="2"/>
    <x v="3"/>
    <n v="2516573"/>
    <x v="1"/>
  </r>
  <r>
    <x v="4"/>
    <x v="114"/>
    <x v="6"/>
    <n v="37"/>
    <x v="114"/>
    <n v="22"/>
    <s v="Winter Pressures"/>
    <s v="Reablement service capacity to meet winter capacity demand and prevention of admissions where possible"/>
    <x v="27"/>
    <s v="Reablement/Rehabilitation Services"/>
    <s v=""/>
    <x v="0"/>
    <s v=""/>
    <x v="0"/>
    <s v=""/>
    <s v=""/>
    <x v="1"/>
    <x v="11"/>
    <n v="405000"/>
    <x v="1"/>
  </r>
  <r>
    <x v="4"/>
    <x v="114"/>
    <x v="6"/>
    <n v="38"/>
    <x v="114"/>
    <n v="22"/>
    <s v="Winter Pressures"/>
    <s v="Additional Domicilliary Care packages providing additional packages to facilitate discharges from hospital and prevent hospital admission, with a particular focus on complex service users with a high needs including double handed POC."/>
    <x v="7"/>
    <s v=""/>
    <s v=""/>
    <x v="0"/>
    <s v=""/>
    <x v="0"/>
    <s v=""/>
    <s v=""/>
    <x v="2"/>
    <x v="11"/>
    <n v="400706.61"/>
    <x v="1"/>
  </r>
  <r>
    <x v="4"/>
    <x v="114"/>
    <x v="6"/>
    <n v="39"/>
    <x v="114"/>
    <n v="22"/>
    <s v="Winter Pressures"/>
    <s v="Preventative Technology - increased usuage of assistive technology to meet increased demand and support sage discharges home and maintain people safely in the community"/>
    <x v="1"/>
    <s v="Community Based Equipment"/>
    <s v=""/>
    <x v="0"/>
    <s v=""/>
    <x v="0"/>
    <s v=""/>
    <s v=""/>
    <x v="2"/>
    <x v="11"/>
    <n v="180000"/>
    <x v="1"/>
  </r>
  <r>
    <x v="4"/>
    <x v="114"/>
    <x v="6"/>
    <n v="40"/>
    <x v="114"/>
    <n v="22"/>
    <s v="Winter Pressures"/>
    <s v="Work with Whittington Health to support further development of robust discharge pathways to manage winter demand "/>
    <x v="28"/>
    <s v="Chg 2. Systems to Monitor Patient Flow"/>
    <s v=""/>
    <x v="3"/>
    <s v=""/>
    <x v="0"/>
    <s v=""/>
    <s v=""/>
    <x v="1"/>
    <x v="11"/>
    <n v="103623"/>
    <x v="2"/>
  </r>
  <r>
    <x v="4"/>
    <x v="114"/>
    <x v="6"/>
    <n v="41"/>
    <x v="114"/>
    <n v="22"/>
    <s v="Winter Pressures"/>
    <s v="3 month Hospital Social Work team manager to support integration work with D2A, SPOA and Reablement, in addition to leading hospital team and provide assurance in relation to communciatin channels with hospital and Reablement"/>
    <x v="9"/>
    <s v="Implementation &amp; Change Mgt capacity"/>
    <s v=""/>
    <x v="0"/>
    <s v=""/>
    <x v="0"/>
    <s v=""/>
    <s v=""/>
    <x v="1"/>
    <x v="11"/>
    <n v="16800"/>
    <x v="2"/>
  </r>
  <r>
    <x v="4"/>
    <x v="114"/>
    <x v="6"/>
    <n v="42"/>
    <x v="114"/>
    <n v="22"/>
    <s v="Winter Pressures"/>
    <s v="Additional Social Work capacity required to meet increased demands on adult social care and other partner agencies"/>
    <x v="3"/>
    <s v="Care Planning, Assessment and Review"/>
    <s v=""/>
    <x v="0"/>
    <s v=""/>
    <x v="0"/>
    <s v=""/>
    <s v=""/>
    <x v="1"/>
    <x v="11"/>
    <n v="179759.39"/>
    <x v="1"/>
  </r>
  <r>
    <x v="4"/>
    <x v="115"/>
    <x v="6"/>
    <n v="1"/>
    <x v="115"/>
    <n v="1"/>
    <s v="Mental Health Supported Accommodation"/>
    <s v="Supported Accommodation"/>
    <x v="2"/>
    <s v=""/>
    <s v=""/>
    <x v="2"/>
    <s v=""/>
    <x v="0"/>
    <s v=""/>
    <s v=""/>
    <x v="0"/>
    <x v="9"/>
    <n v="780241"/>
    <x v="1"/>
  </r>
  <r>
    <x v="4"/>
    <x v="115"/>
    <x v="6"/>
    <n v="2"/>
    <x v="115"/>
    <n v="2"/>
    <s v="Carer's personal budgets"/>
    <s v="support for family carers"/>
    <x v="12"/>
    <s v="Other"/>
    <s v="personal budgets"/>
    <x v="0"/>
    <s v=""/>
    <x v="0"/>
    <s v=""/>
    <s v=""/>
    <x v="0"/>
    <x v="9"/>
    <n v="545390"/>
    <x v="1"/>
  </r>
  <r>
    <x v="4"/>
    <x v="115"/>
    <x v="6"/>
    <n v="3"/>
    <x v="115"/>
    <n v="3"/>
    <s v="Older People's day services"/>
    <s v="Day Services"/>
    <x v="10"/>
    <s v=""/>
    <s v=""/>
    <x v="0"/>
    <s v=""/>
    <x v="0"/>
    <s v=""/>
    <s v=""/>
    <x v="0"/>
    <x v="9"/>
    <n v="2279673"/>
    <x v="1"/>
  </r>
  <r>
    <x v="4"/>
    <x v="115"/>
    <x v="6"/>
    <n v="4"/>
    <x v="115"/>
    <n v="4"/>
    <s v="Home Care - Older People"/>
    <s v="Home Care"/>
    <x v="7"/>
    <s v=""/>
    <s v=""/>
    <x v="0"/>
    <s v=""/>
    <x v="0"/>
    <s v=""/>
    <s v=""/>
    <x v="2"/>
    <x v="9"/>
    <n v="185464"/>
    <x v="1"/>
  </r>
  <r>
    <x v="4"/>
    <x v="115"/>
    <x v="6"/>
    <n v="5"/>
    <x v="115"/>
    <n v="5"/>
    <s v="integrated community equipment service"/>
    <s v="Community equipment"/>
    <x v="1"/>
    <s v="Community Based Equipment"/>
    <s v=""/>
    <x v="5"/>
    <s v="Community equipment"/>
    <x v="0"/>
    <s v="0.67"/>
    <s v=""/>
    <x v="2"/>
    <x v="9"/>
    <n v="1086520"/>
    <x v="1"/>
  </r>
  <r>
    <x v="4"/>
    <x v="115"/>
    <x v="6"/>
    <n v="6"/>
    <x v="115"/>
    <n v="6"/>
    <s v="safeguarding "/>
    <s v="Safeguarding team salaries"/>
    <x v="6"/>
    <s v="Deprivation of Liberty Safeguards (DoLS)"/>
    <s v=""/>
    <x v="0"/>
    <s v=""/>
    <x v="0"/>
    <s v=""/>
    <s v=""/>
    <x v="1"/>
    <x v="9"/>
    <n v="111854"/>
    <x v="1"/>
  </r>
  <r>
    <x v="4"/>
    <x v="115"/>
    <x v="6"/>
    <n v="7"/>
    <x v="115"/>
    <n v="7"/>
    <s v="Local Authority funded and provided reablement"/>
    <s v="Local authority provided reablement"/>
    <x v="27"/>
    <s v="Reablement/Rehabilitation Services"/>
    <s v=""/>
    <x v="0"/>
    <s v=""/>
    <x v="0"/>
    <s v=""/>
    <s v=""/>
    <x v="1"/>
    <x v="9"/>
    <n v="739745"/>
    <x v="1"/>
  </r>
  <r>
    <x v="4"/>
    <x v="115"/>
    <x v="6"/>
    <n v="8"/>
    <x v="115"/>
    <n v="8"/>
    <s v="Advocacy"/>
    <s v="statutory advocacy"/>
    <x v="6"/>
    <s v="Other"/>
    <s v="advocacy"/>
    <x v="0"/>
    <s v=""/>
    <x v="0"/>
    <s v=""/>
    <s v=""/>
    <x v="1"/>
    <x v="9"/>
    <n v="32857"/>
    <x v="1"/>
  </r>
  <r>
    <x v="4"/>
    <x v="115"/>
    <x v="6"/>
    <n v="9"/>
    <x v="115"/>
    <n v="9"/>
    <s v="Carers Hub"/>
    <s v="Carers support"/>
    <x v="12"/>
    <s v="Carer Advice and Support"/>
    <s v=""/>
    <x v="0"/>
    <s v=""/>
    <x v="0"/>
    <s v=""/>
    <s v=""/>
    <x v="0"/>
    <x v="9"/>
    <n v="50736"/>
    <x v="1"/>
  </r>
  <r>
    <x v="4"/>
    <x v="115"/>
    <x v="6"/>
    <n v="10"/>
    <x v="115"/>
    <n v="10"/>
    <s v="MH Capacity Act - Lead Practitioner"/>
    <s v=" Contribution to contract monitoring IMCA contract, Best Interest assessments, advising staff on range of issues on MCA and DOLS"/>
    <x v="6"/>
    <s v="Other"/>
    <s v="DoLS BIA MCA support"/>
    <x v="0"/>
    <s v=""/>
    <x v="0"/>
    <s v=""/>
    <s v=""/>
    <x v="1"/>
    <x v="9"/>
    <n v="41818"/>
    <x v="1"/>
  </r>
  <r>
    <x v="4"/>
    <x v="115"/>
    <x v="6"/>
    <n v="11"/>
    <x v="115"/>
    <n v="11"/>
    <s v="IAG Team Salaries"/>
    <s v="Information advice and guidance"/>
    <x v="6"/>
    <s v="Other"/>
    <s v="IAG"/>
    <x v="0"/>
    <s v=""/>
    <x v="0"/>
    <s v=""/>
    <s v=""/>
    <x v="1"/>
    <x v="9"/>
    <n v="334148"/>
    <x v="1"/>
  </r>
  <r>
    <x v="4"/>
    <x v="115"/>
    <x v="6"/>
    <n v="12"/>
    <x v="115"/>
    <n v="12"/>
    <s v="Joint Homelessness Team"/>
    <s v="Support for homeless people"/>
    <x v="2"/>
    <s v=""/>
    <s v=""/>
    <x v="0"/>
    <s v=""/>
    <x v="0"/>
    <s v=""/>
    <s v=""/>
    <x v="3"/>
    <x v="9"/>
    <n v="254676"/>
    <x v="1"/>
  </r>
  <r>
    <x v="4"/>
    <x v="115"/>
    <x v="6"/>
    <n v="13"/>
    <x v="115"/>
    <n v="13"/>
    <s v="CCG commissioned reablement"/>
    <s v="Reablement Service provided by NHS Trust"/>
    <x v="27"/>
    <s v="Reablement/Rehabilitation Services"/>
    <s v=""/>
    <x v="1"/>
    <s v=""/>
    <x v="6"/>
    <s v=""/>
    <s v=""/>
    <x v="5"/>
    <x v="9"/>
    <n v="2299911"/>
    <x v="1"/>
  </r>
  <r>
    <x v="4"/>
    <x v="115"/>
    <x v="6"/>
    <n v="14"/>
    <x v="115"/>
    <n v="14"/>
    <s v="Community Neuro Rehab Beds"/>
    <s v="Rehab Support"/>
    <x v="27"/>
    <s v="Bed Based - Step Up/Down"/>
    <s v=""/>
    <x v="1"/>
    <s v=""/>
    <x v="6"/>
    <s v=""/>
    <s v=""/>
    <x v="2"/>
    <x v="9"/>
    <n v="1224192"/>
    <x v="1"/>
  </r>
  <r>
    <x v="4"/>
    <x v="115"/>
    <x v="6"/>
    <n v="15"/>
    <x v="115"/>
    <n v="15"/>
    <s v="7 Day Services"/>
    <s v="Hospital socical work to support system resilience"/>
    <x v="28"/>
    <s v="Chg 5. Seven-Day Services"/>
    <s v=""/>
    <x v="0"/>
    <s v=""/>
    <x v="0"/>
    <s v=""/>
    <s v=""/>
    <x v="1"/>
    <x v="9"/>
    <n v="319690"/>
    <x v="1"/>
  </r>
  <r>
    <x v="4"/>
    <x v="115"/>
    <x v="6"/>
    <n v="16"/>
    <x v="115"/>
    <n v="16"/>
    <s v="iBCF meeting social care needs"/>
    <s v="LD Packages"/>
    <x v="16"/>
    <s v="Learning Disability"/>
    <s v=""/>
    <x v="0"/>
    <s v=""/>
    <x v="0"/>
    <s v=""/>
    <s v=""/>
    <x v="2"/>
    <x v="3"/>
    <n v="300000"/>
    <x v="1"/>
  </r>
  <r>
    <x v="4"/>
    <x v="115"/>
    <x v="6"/>
    <n v="17"/>
    <x v="115"/>
    <n v="17"/>
    <s v="iBCF reducing pressure on the NHS"/>
    <s v="programme management, DoLS and development work."/>
    <x v="6"/>
    <s v="Deprivation of Liberty Safeguards (DoLS)"/>
    <s v=""/>
    <x v="0"/>
    <s v=""/>
    <x v="0"/>
    <s v=""/>
    <s v=""/>
    <x v="1"/>
    <x v="3"/>
    <n v="362590"/>
    <x v="1"/>
  </r>
  <r>
    <x v="4"/>
    <x v="115"/>
    <x v="6"/>
    <n v="18"/>
    <x v="115"/>
    <n v="18"/>
    <s v="iBCF ensuring the social care provider market is supported"/>
    <s v="home care package costs including allowances for increased costs accrued to maintain market"/>
    <x v="15"/>
    <s v=""/>
    <s v=""/>
    <x v="0"/>
    <s v=""/>
    <x v="0"/>
    <s v=""/>
    <s v=""/>
    <x v="1"/>
    <x v="3"/>
    <n v="1407840"/>
    <x v="1"/>
  </r>
  <r>
    <x v="4"/>
    <x v="115"/>
    <x v="6"/>
    <n v="19"/>
    <x v="115"/>
    <n v="19"/>
    <s v="winter pressures grant"/>
    <s v="Primarily package costs"/>
    <x v="27"/>
    <s v="Other"/>
    <s v="Range of services, step-down beds, additional reablement capacity, spot purchasing arrangements"/>
    <x v="0"/>
    <s v=""/>
    <x v="0"/>
    <s v=""/>
    <s v=""/>
    <x v="1"/>
    <x v="11"/>
    <n v="866806"/>
    <x v="2"/>
  </r>
  <r>
    <x v="4"/>
    <x v="115"/>
    <x v="6"/>
    <n v="20"/>
    <x v="115"/>
    <n v="20"/>
    <s v="DFG"/>
    <s v="Disabled Facilities Grants,  home improvement grants such as discretionary DFG's, Keep Warm grants, Crime Prevention Grants (Safe as Houses) and Accident Prevention Grants, Cost of providing the adaptation service for Private Sector Housing. Includes a Su"/>
    <x v="13"/>
    <s v="Adaptations"/>
    <s v=""/>
    <x v="5"/>
    <s v="DFG"/>
    <x v="0"/>
    <s v=""/>
    <s v=""/>
    <x v="2"/>
    <x v="2"/>
    <n v="745918"/>
    <x v="2"/>
  </r>
  <r>
    <x v="4"/>
    <x v="115"/>
    <x v="6"/>
    <n v="21"/>
    <x v="115"/>
    <n v="1"/>
    <s v="Mental Health Supported Accommodation"/>
    <s v="Supported Accommodation"/>
    <x v="2"/>
    <s v=""/>
    <s v=""/>
    <x v="0"/>
    <s v=""/>
    <x v="0"/>
    <s v=""/>
    <s v=""/>
    <x v="0"/>
    <x v="9"/>
    <n v="946931"/>
    <x v="2"/>
  </r>
  <r>
    <x v="4"/>
    <x v="115"/>
    <x v="6"/>
    <n v="22"/>
    <x v="115"/>
    <n v="2"/>
    <s v="Carers personal budgets"/>
    <s v="Carers Personal Budget Scheme"/>
    <x v="12"/>
    <s v="Other"/>
    <s v="personal budgets"/>
    <x v="1"/>
    <s v=""/>
    <x v="0"/>
    <s v=""/>
    <s v=""/>
    <x v="0"/>
    <x v="9"/>
    <n v="100204"/>
    <x v="1"/>
  </r>
  <r>
    <x v="4"/>
    <x v="115"/>
    <x v="6"/>
    <n v="23"/>
    <x v="115"/>
    <n v="21"/>
    <s v="Integrated community Services"/>
    <s v="District Nursing Services provided by CLCH integrating with primary care to provide  whole system approach and link to development of primary care networks."/>
    <x v="27"/>
    <s v="Other"/>
    <s v="District Nursing Services"/>
    <x v="1"/>
    <s v=""/>
    <x v="6"/>
    <s v=""/>
    <s v=""/>
    <x v="3"/>
    <x v="9"/>
    <n v="1816693"/>
    <x v="2"/>
  </r>
  <r>
    <x v="4"/>
    <x v="115"/>
    <x v="6"/>
    <n v="24"/>
    <x v="115"/>
    <n v="17"/>
    <s v="iBCF reducing pressure on the NHS"/>
    <s v="Home Care Placement Costs"/>
    <x v="15"/>
    <s v=""/>
    <s v=""/>
    <x v="0"/>
    <s v=""/>
    <x v="0"/>
    <s v=""/>
    <s v=""/>
    <x v="2"/>
    <x v="3"/>
    <n v="1934000"/>
    <x v="2"/>
  </r>
  <r>
    <x v="4"/>
    <x v="115"/>
    <x v="6"/>
    <n v="25"/>
    <x v="115"/>
    <n v="18"/>
    <s v="iBCF ensuring the social care provider market is supported"/>
    <s v="quality assurance team costs"/>
    <x v="9"/>
    <s v="Implementation &amp; Change Mgt capacity"/>
    <s v=""/>
    <x v="5"/>
    <s v="quality assurance team"/>
    <x v="0"/>
    <s v=""/>
    <s v=""/>
    <x v="1"/>
    <x v="3"/>
    <n v="365958"/>
    <x v="2"/>
  </r>
  <r>
    <x v="4"/>
    <x v="115"/>
    <x v="6"/>
    <n v="26"/>
    <x v="115"/>
    <n v="20"/>
    <s v="DFG"/>
    <s v="Other non-statututory home improvement grants such as discretionary DFG's, Keep Warm grants, Crime Prevention Grants (Safe as Houses) and Accident Prevention Grants"/>
    <x v="13"/>
    <s v="Adaptations"/>
    <s v=""/>
    <x v="5"/>
    <s v="DFG"/>
    <x v="0"/>
    <s v=""/>
    <s v=""/>
    <x v="1"/>
    <x v="2"/>
    <n v="100000"/>
    <x v="2"/>
  </r>
  <r>
    <x v="4"/>
    <x v="115"/>
    <x v="6"/>
    <n v="27"/>
    <x v="115"/>
    <n v="16"/>
    <s v="iBCF meeting social care needs"/>
    <s v="Home Care Packages "/>
    <x v="7"/>
    <s v=""/>
    <s v=""/>
    <x v="0"/>
    <s v=""/>
    <x v="0"/>
    <s v=""/>
    <s v=""/>
    <x v="2"/>
    <x v="3"/>
    <n v="1280000"/>
    <x v="2"/>
  </r>
  <r>
    <x v="4"/>
    <x v="115"/>
    <x v="6"/>
    <n v="28"/>
    <x v="115"/>
    <n v="16"/>
    <s v="iBCF meeting social care needs"/>
    <s v="Housing Related Schemes"/>
    <x v="2"/>
    <s v=""/>
    <s v=""/>
    <x v="0"/>
    <s v=""/>
    <x v="0"/>
    <s v=""/>
    <s v=""/>
    <x v="2"/>
    <x v="3"/>
    <n v="919469"/>
    <x v="2"/>
  </r>
  <r>
    <x v="4"/>
    <x v="116"/>
    <x v="6"/>
    <n v="1"/>
    <x v="116"/>
    <n v="1"/>
    <s v="Rapid Response Service "/>
    <s v="Community services that provide a rapid urgent response to individuals in their own home and for those living in care homes the service proactively manages detoriating patients to avoid admission to hospital"/>
    <x v="10"/>
    <s v=""/>
    <s v=""/>
    <x v="1"/>
    <s v=""/>
    <x v="6"/>
    <s v=""/>
    <s v=""/>
    <x v="3"/>
    <x v="9"/>
    <n v="1540500"/>
    <x v="1"/>
  </r>
  <r>
    <x v="4"/>
    <x v="116"/>
    <x v="6"/>
    <n v="2"/>
    <x v="116"/>
    <n v="2"/>
    <s v="Integrated Community Services "/>
    <s v="Community therapy services that provide wrap around therapy support to manage people in the community to prevent admission to hospital"/>
    <x v="3"/>
    <s v="Care Planning, Assessment and Review"/>
    <s v=""/>
    <x v="1"/>
    <s v=""/>
    <x v="6"/>
    <s v=""/>
    <s v=""/>
    <x v="3"/>
    <x v="9"/>
    <n v="1469866"/>
    <x v="1"/>
  </r>
  <r>
    <x v="4"/>
    <x v="116"/>
    <x v="6"/>
    <n v="3"/>
    <x v="116"/>
    <n v="3"/>
    <s v="Integrated Community Services "/>
    <s v="Community bedded care and virtual beds in the community, including short term reablement and reahbilitation in the community. This supports  timely discharge and admission avoidance."/>
    <x v="10"/>
    <s v=""/>
    <s v=""/>
    <x v="1"/>
    <s v=""/>
    <x v="6"/>
    <s v=""/>
    <s v=""/>
    <x v="0"/>
    <x v="9"/>
    <n v="4699300"/>
    <x v="1"/>
  </r>
  <r>
    <x v="4"/>
    <x v="116"/>
    <x v="6"/>
    <n v="4"/>
    <x v="116"/>
    <n v="4"/>
    <s v="Integrated Community Services "/>
    <s v="Medication only visits: Community in reach to support patients with medication management who have no other social care/ ongoing needs "/>
    <x v="15"/>
    <s v=""/>
    <s v=""/>
    <x v="1"/>
    <s v=""/>
    <x v="6"/>
    <s v=""/>
    <s v=""/>
    <x v="3"/>
    <x v="9"/>
    <n v="70000"/>
    <x v="2"/>
  </r>
  <r>
    <x v="4"/>
    <x v="116"/>
    <x v="6"/>
    <n v="9"/>
    <x v="116"/>
    <n v="5"/>
    <s v="Home Adaptations and Equipment "/>
    <s v="Major home adaptations to support discharge and enable people to remain at home "/>
    <x v="13"/>
    <s v="Adaptations"/>
    <s v=""/>
    <x v="0"/>
    <s v=""/>
    <x v="0"/>
    <s v=""/>
    <s v=""/>
    <x v="1"/>
    <x v="2"/>
    <n v="1339715"/>
    <x v="1"/>
  </r>
  <r>
    <x v="4"/>
    <x v="116"/>
    <x v="6"/>
    <n v="10"/>
    <x v="116"/>
    <n v="6"/>
    <s v="Discharge to Assess"/>
    <s v="Focused short term care in the home to support discharge "/>
    <x v="7"/>
    <s v=""/>
    <s v=""/>
    <x v="0"/>
    <s v=""/>
    <x v="0"/>
    <s v=""/>
    <s v=""/>
    <x v="2"/>
    <x v="11"/>
    <n v="573179"/>
    <x v="1"/>
  </r>
  <r>
    <x v="4"/>
    <x v="116"/>
    <x v="6"/>
    <n v="11"/>
    <x v="116"/>
    <n v="7"/>
    <s v="Joint Discharge Team "/>
    <s v="Brokerage and Social Work Team co located within the Joint Agency Discharge Team to support timely discharge "/>
    <x v="3"/>
    <s v="Care Planning, Assessment and Review"/>
    <s v=""/>
    <x v="0"/>
    <s v=""/>
    <x v="0"/>
    <s v=""/>
    <s v=""/>
    <x v="1"/>
    <x v="3"/>
    <n v="402710"/>
    <x v="1"/>
  </r>
  <r>
    <x v="4"/>
    <x v="116"/>
    <x v="6"/>
    <n v="12"/>
    <x v="116"/>
    <n v="8"/>
    <s v="Home First "/>
    <s v="24hr care packages  to support people to support DTOC  and return home as an alterntiave to a residential/ nursing placement "/>
    <x v="7"/>
    <s v=""/>
    <s v=""/>
    <x v="0"/>
    <s v=""/>
    <x v="0"/>
    <s v=""/>
    <s v=""/>
    <x v="2"/>
    <x v="3"/>
    <n v="306000"/>
    <x v="1"/>
  </r>
  <r>
    <x v="4"/>
    <x v="116"/>
    <x v="6"/>
    <n v="13"/>
    <x v="116"/>
    <n v="9"/>
    <s v="Care Homes "/>
    <s v="Provision of local dementia nursing placements to support DTOC"/>
    <x v="16"/>
    <s v="Nursing Home"/>
    <s v=""/>
    <x v="0"/>
    <s v=""/>
    <x v="0"/>
    <s v=""/>
    <s v=""/>
    <x v="1"/>
    <x v="3"/>
    <n v="214617"/>
    <x v="1"/>
  </r>
  <r>
    <x v="4"/>
    <x v="116"/>
    <x v="6"/>
    <n v="14"/>
    <x v="116"/>
    <n v="10"/>
    <s v="Community Multi Disciplinary Teams"/>
    <s v="Social care staff working with Primary Care Services within the 5 PCNs and other partners to identify and cooridnate the managment of complex cases (those at risk of admission) Attendance at weekly PCN MDTs and monthly GP practice MDTs"/>
    <x v="10"/>
    <s v=""/>
    <s v=""/>
    <x v="0"/>
    <s v=""/>
    <x v="0"/>
    <s v=""/>
    <s v=""/>
    <x v="1"/>
    <x v="3"/>
    <n v="289269"/>
    <x v="1"/>
  </r>
  <r>
    <x v="4"/>
    <x v="116"/>
    <x v="6"/>
    <n v="15"/>
    <x v="116"/>
    <n v="11"/>
    <s v="Dementia Services"/>
    <s v="Provision of dementia advice and support services"/>
    <x v="0"/>
    <s v="Social Prescribing"/>
    <s v=""/>
    <x v="0"/>
    <s v=""/>
    <x v="0"/>
    <s v=""/>
    <s v=""/>
    <x v="0"/>
    <x v="9"/>
    <n v="60000"/>
    <x v="1"/>
  </r>
  <r>
    <x v="4"/>
    <x v="116"/>
    <x v="6"/>
    <n v="16"/>
    <x v="116"/>
    <n v="12"/>
    <s v="Dementia Residential Placements "/>
    <s v="Provision of 40 local dementia residential placements "/>
    <x v="16"/>
    <s v="Care Home"/>
    <s v=""/>
    <x v="0"/>
    <s v=""/>
    <x v="0"/>
    <s v=""/>
    <s v=""/>
    <x v="1"/>
    <x v="9"/>
    <n v="2000000"/>
    <x v="1"/>
  </r>
  <r>
    <x v="4"/>
    <x v="116"/>
    <x v="6"/>
    <n v="17"/>
    <x v="116"/>
    <n v="13"/>
    <s v="Safeguarding"/>
    <s v="Care Act "/>
    <x v="6"/>
    <s v="Deprivation of Liberty Safeguards (DoLS)"/>
    <s v=""/>
    <x v="0"/>
    <s v=""/>
    <x v="0"/>
    <s v=""/>
    <s v=""/>
    <x v="1"/>
    <x v="9"/>
    <n v="466869"/>
    <x v="1"/>
  </r>
  <r>
    <x v="4"/>
    <x v="116"/>
    <x v="6"/>
    <n v="18"/>
    <x v="116"/>
    <n v="14"/>
    <s v="Carers Assessments and Advice"/>
    <s v="Carers Support "/>
    <x v="12"/>
    <s v="Carer Advice and Support"/>
    <s v=""/>
    <x v="0"/>
    <s v=""/>
    <x v="0"/>
    <s v=""/>
    <s v=""/>
    <x v="0"/>
    <x v="9"/>
    <n v="277563"/>
    <x v="1"/>
  </r>
  <r>
    <x v="4"/>
    <x v="116"/>
    <x v="6"/>
    <n v="19"/>
    <x v="116"/>
    <n v="15"/>
    <s v="Community Equipment"/>
    <s v="Community Equipment "/>
    <x v="1"/>
    <s v="Telecare"/>
    <s v=""/>
    <x v="0"/>
    <s v=""/>
    <x v="0"/>
    <s v=""/>
    <s v=""/>
    <x v="2"/>
    <x v="9"/>
    <n v="350000"/>
    <x v="1"/>
  </r>
  <r>
    <x v="4"/>
    <x v="116"/>
    <x v="6"/>
    <n v="20"/>
    <x v="116"/>
    <n v="16"/>
    <s v="Homecare"/>
    <s v="Homecare Services. Increase of hourly rate to support recrutiment/ retention in the local area.  "/>
    <x v="7"/>
    <s v=""/>
    <s v=""/>
    <x v="0"/>
    <s v=""/>
    <x v="0"/>
    <s v=""/>
    <s v=""/>
    <x v="2"/>
    <x v="9"/>
    <n v="144729"/>
    <x v="2"/>
  </r>
  <r>
    <x v="4"/>
    <x v="116"/>
    <x v="6"/>
    <n v="21"/>
    <x v="116"/>
    <n v="17"/>
    <s v="Direct Payments "/>
    <s v="Direct Payments"/>
    <x v="17"/>
    <s v="Direct Payments"/>
    <s v=""/>
    <x v="0"/>
    <s v=""/>
    <x v="0"/>
    <s v=""/>
    <s v=""/>
    <x v="0"/>
    <x v="9"/>
    <n v="104674"/>
    <x v="1"/>
  </r>
  <r>
    <x v="4"/>
    <x v="117"/>
    <x v="6"/>
    <n v="1"/>
    <x v="117"/>
    <n v="1"/>
    <s v="Reablement"/>
    <s v="Reablement support to people to remain independent"/>
    <x v="27"/>
    <s v="Reablement/Rehabilitation Services"/>
    <s v=""/>
    <x v="0"/>
    <s v=""/>
    <x v="0"/>
    <s v=""/>
    <s v=""/>
    <x v="3"/>
    <x v="9"/>
    <n v="2669000"/>
    <x v="1"/>
  </r>
  <r>
    <x v="4"/>
    <x v="117"/>
    <x v="6"/>
    <n v="2"/>
    <x v="117"/>
    <n v="2"/>
    <s v="At Home (Scheme 1 &amp; 2)"/>
    <s v="admission avoidance schemes to support people remaining at home or in a care home"/>
    <x v="15"/>
    <s v=""/>
    <s v=""/>
    <x v="1"/>
    <s v=""/>
    <x v="6"/>
    <s v=""/>
    <s v=""/>
    <x v="3"/>
    <x v="9"/>
    <n v="3306462"/>
    <x v="1"/>
  </r>
  <r>
    <x v="4"/>
    <x v="117"/>
    <x v="6"/>
    <n v="3"/>
    <x v="117"/>
    <n v="3"/>
    <s v="Care Act"/>
    <s v="Supporting people to sustain their role as carers"/>
    <x v="6"/>
    <s v="Other"/>
    <s v="Carers assessments, advice and advocacy"/>
    <x v="0"/>
    <s v=""/>
    <x v="0"/>
    <s v=""/>
    <s v=""/>
    <x v="1"/>
    <x v="9"/>
    <n v="865000"/>
    <x v="1"/>
  </r>
  <r>
    <x v="4"/>
    <x v="117"/>
    <x v="6"/>
    <n v="4"/>
    <x v="117"/>
    <n v="4"/>
    <s v="Project smith"/>
    <s v="prevention and intervention a local level via small grants scheme and local people connecting to others and services"/>
    <x v="11"/>
    <s v=""/>
    <s v="Co production of community development for prevention"/>
    <x v="0"/>
    <s v=""/>
    <x v="0"/>
    <s v=""/>
    <s v=""/>
    <x v="0"/>
    <x v="9"/>
    <n v="50000"/>
    <x v="1"/>
  </r>
  <r>
    <x v="4"/>
    <x v="117"/>
    <x v="6"/>
    <n v="5"/>
    <x v="117"/>
    <n v="5"/>
    <s v="Carers"/>
    <s v="Supporting people to sustain their role as carers"/>
    <x v="12"/>
    <s v="Carer Advice and Support"/>
    <s v=""/>
    <x v="0"/>
    <s v=""/>
    <x v="0"/>
    <s v=""/>
    <s v=""/>
    <x v="1"/>
    <x v="9"/>
    <n v="290000"/>
    <x v="1"/>
  </r>
  <r>
    <x v="4"/>
    <x v="117"/>
    <x v="6"/>
    <n v="6"/>
    <x v="117"/>
    <n v="6"/>
    <s v="Residential Placements"/>
    <s v="placement in a residential or nursing home"/>
    <x v="16"/>
    <s v="Care Home"/>
    <s v=""/>
    <x v="0"/>
    <s v=""/>
    <x v="0"/>
    <s v=""/>
    <s v=""/>
    <x v="2"/>
    <x v="9"/>
    <n v="5801000"/>
    <x v="1"/>
  </r>
  <r>
    <x v="4"/>
    <x v="117"/>
    <x v="6"/>
    <n v="7"/>
    <x v="117"/>
    <n v="7"/>
    <s v="Social Care input at home and ERR (schemes 1 and 2)"/>
    <s v="admission avoidance schemes to support people remaining at home or in a care home"/>
    <x v="27"/>
    <s v="Rapid / Crisis Response"/>
    <s v=""/>
    <x v="0"/>
    <s v=""/>
    <x v="0"/>
    <s v=""/>
    <s v=""/>
    <x v="1"/>
    <x v="9"/>
    <n v="638000"/>
    <x v="1"/>
  </r>
  <r>
    <x v="4"/>
    <x v="117"/>
    <x v="6"/>
    <n v="8"/>
    <x v="117"/>
    <n v="8"/>
    <s v="Carers"/>
    <s v="Supporting people to sustain their role as carers"/>
    <x v="12"/>
    <s v="Other"/>
    <s v="various services to support carers and assessments"/>
    <x v="0"/>
    <s v=""/>
    <x v="0"/>
    <s v=""/>
    <s v=""/>
    <x v="0"/>
    <x v="9"/>
    <n v="727000"/>
    <x v="1"/>
  </r>
  <r>
    <x v="4"/>
    <x v="117"/>
    <x v="6"/>
    <n v="9"/>
    <x v="117"/>
    <n v="9"/>
    <s v="Disabled Facilities Grant"/>
    <s v="Housing and housing related services that support adaptations"/>
    <x v="13"/>
    <s v="Adaptations"/>
    <s v=""/>
    <x v="5"/>
    <s v="Housing Adaptations"/>
    <x v="0"/>
    <s v=""/>
    <s v=""/>
    <x v="1"/>
    <x v="2"/>
    <n v="1479227"/>
    <x v="1"/>
  </r>
  <r>
    <x v="4"/>
    <x v="117"/>
    <x v="6"/>
    <n v="10"/>
    <x v="117"/>
    <n v="10"/>
    <s v="IBCF - Local Government Settlement"/>
    <s v="Provisions of packages of care for older people"/>
    <x v="7"/>
    <s v=""/>
    <s v=""/>
    <x v="0"/>
    <s v=""/>
    <x v="0"/>
    <s v=""/>
    <s v=""/>
    <x v="2"/>
    <x v="3"/>
    <n v="10865426"/>
    <x v="1"/>
  </r>
  <r>
    <x v="4"/>
    <x v="117"/>
    <x v="6"/>
    <n v="11"/>
    <x v="117"/>
    <n v="11"/>
    <s v="Winter Pressures Grant"/>
    <s v="Care home placements"/>
    <x v="16"/>
    <s v="Care Home"/>
    <s v=""/>
    <x v="0"/>
    <s v=""/>
    <x v="0"/>
    <s v=""/>
    <s v=""/>
    <x v="2"/>
    <x v="11"/>
    <n v="829903.8"/>
    <x v="2"/>
  </r>
  <r>
    <x v="4"/>
    <x v="117"/>
    <x v="6"/>
    <n v="12"/>
    <x v="117"/>
    <n v="12"/>
    <s v="Project Smith"/>
    <s v="prevention and intervention a local level via small grants scheme and local people connecting to others and services"/>
    <x v="11"/>
    <s v=""/>
    <s v="Co production of community development for prevention"/>
    <x v="1"/>
    <s v=""/>
    <x v="0"/>
    <s v=""/>
    <s v=""/>
    <x v="0"/>
    <x v="9"/>
    <n v="50000"/>
    <x v="1"/>
  </r>
  <r>
    <x v="4"/>
    <x v="117"/>
    <x v="6"/>
    <n v="13"/>
    <x v="117"/>
    <n v="13"/>
    <s v="Enhanced Rapid Response (scheme 1 and 2)"/>
    <s v="admission avoidance schemes to support people remaining at home or in a care home"/>
    <x v="15"/>
    <s v=""/>
    <s v=""/>
    <x v="1"/>
    <s v=""/>
    <x v="6"/>
    <s v=""/>
    <s v=""/>
    <x v="3"/>
    <x v="9"/>
    <n v="2522261"/>
    <x v="1"/>
  </r>
  <r>
    <x v="4"/>
    <x v="117"/>
    <x v="6"/>
    <n v="14"/>
    <x v="117"/>
    <n v="14"/>
    <s v="Intermediate Care"/>
    <s v="placement in a rehabilitation unit for those unable to rehabilitate at home"/>
    <x v="27"/>
    <s v="Reablement/Rehabilitation Services"/>
    <s v=""/>
    <x v="1"/>
    <s v=""/>
    <x v="6"/>
    <s v=""/>
    <s v=""/>
    <x v="3"/>
    <x v="9"/>
    <n v="3531932"/>
    <x v="1"/>
  </r>
  <r>
    <x v="4"/>
    <x v="117"/>
    <x v="6"/>
    <n v="15"/>
    <x v="117"/>
    <n v="15"/>
    <s v="Supported Discharge"/>
    <s v="Support during transfer from hospital for those requiring further non-acute care"/>
    <x v="15"/>
    <s v=""/>
    <s v=""/>
    <x v="1"/>
    <s v=""/>
    <x v="6"/>
    <s v=""/>
    <s v=""/>
    <x v="3"/>
    <x v="9"/>
    <n v="2428455"/>
    <x v="1"/>
  </r>
  <r>
    <x v="4"/>
    <x v="117"/>
    <x v="6"/>
    <n v="16"/>
    <x v="117"/>
    <n v="16"/>
    <s v="Care Home Support Team"/>
    <s v="Specialist support to care homes"/>
    <x v="0"/>
    <s v="Other"/>
    <s v="specialist nursing and therapies support to care homes"/>
    <x v="1"/>
    <s v=""/>
    <x v="6"/>
    <s v=""/>
    <s v=""/>
    <x v="3"/>
    <x v="9"/>
    <n v="810230"/>
    <x v="1"/>
  </r>
  <r>
    <x v="4"/>
    <x v="117"/>
    <x v="6"/>
    <n v="17"/>
    <x v="117"/>
    <n v="17"/>
    <s v="Falls Service"/>
    <s v="identification and exercise classes to those at risk of falls"/>
    <x v="0"/>
    <s v="Other"/>
    <s v="identifcation and exercise for those at risk of falls"/>
    <x v="1"/>
    <s v=""/>
    <x v="6"/>
    <s v=""/>
    <s v=""/>
    <x v="3"/>
    <x v="9"/>
    <n v="363010"/>
    <x v="1"/>
  </r>
  <r>
    <x v="4"/>
    <x v="117"/>
    <x v="6"/>
    <n v="18"/>
    <x v="117"/>
    <n v="18"/>
    <s v="Home Support Pharmacy Service"/>
    <s v="pharmacy support to care homes"/>
    <x v="0"/>
    <s v="Other"/>
    <s v="support to care homes from pharmacy to ensure reduction in polypharmacy"/>
    <x v="1"/>
    <s v=""/>
    <x v="6"/>
    <s v=""/>
    <s v=""/>
    <x v="3"/>
    <x v="9"/>
    <n v="104040"/>
    <x v="1"/>
  </r>
  <r>
    <x v="4"/>
    <x v="117"/>
    <x v="6"/>
    <n v="19"/>
    <x v="117"/>
    <n v="19"/>
    <s v="Independent Living"/>
    <s v="advice and support to individuals and famillies following stroke"/>
    <x v="10"/>
    <s v="Other"/>
    <s v="Physical Health /Wellbeing"/>
    <x v="1"/>
    <s v=""/>
    <x v="6"/>
    <s v=""/>
    <s v=""/>
    <x v="3"/>
    <x v="9"/>
    <n v="39000"/>
    <x v="1"/>
  </r>
  <r>
    <x v="4"/>
    <x v="117"/>
    <x v="6"/>
    <n v="20"/>
    <x v="117"/>
    <n v="20"/>
    <s v="Independent Living"/>
    <s v="social prescribing serivce"/>
    <x v="0"/>
    <s v="Other"/>
    <s v="Physical Health /Wellbeing"/>
    <x v="1"/>
    <s v=""/>
    <x v="6"/>
    <s v=""/>
    <s v=""/>
    <x v="0"/>
    <x v="9"/>
    <n v="150000"/>
    <x v="1"/>
  </r>
  <r>
    <x v="4"/>
    <x v="117"/>
    <x v="6"/>
    <n v="21"/>
    <x v="117"/>
    <n v="21"/>
    <s v="Nursing Home Enhanced Services"/>
    <s v="clinical support to care homes residents"/>
    <x v="0"/>
    <s v="Other"/>
    <s v="clinical support to care home residents"/>
    <x v="6"/>
    <s v=""/>
    <x v="6"/>
    <s v=""/>
    <s v=""/>
    <x v="2"/>
    <x v="9"/>
    <n v="339492"/>
    <x v="1"/>
  </r>
  <r>
    <x v="4"/>
    <x v="117"/>
    <x v="6"/>
    <n v="22"/>
    <x v="117"/>
    <n v="22"/>
    <s v="Home Equipment Service"/>
    <s v="specialist equipment provision"/>
    <x v="11"/>
    <s v=""/>
    <s v="specialised equipment to support a placement at home or in a care home"/>
    <x v="1"/>
    <s v=""/>
    <x v="6"/>
    <s v=""/>
    <s v=""/>
    <x v="2"/>
    <x v="9"/>
    <n v="800000"/>
    <x v="1"/>
  </r>
  <r>
    <x v="4"/>
    <x v="117"/>
    <x v="6"/>
    <n v="23"/>
    <x v="117"/>
    <n v="23"/>
    <s v="7/7 Social work capacity in Hospital"/>
    <s v="social care support to facilitate transfers of care"/>
    <x v="3"/>
    <s v="Care Planning, Assessment and Review"/>
    <s v="Physical Health/Wellbeing"/>
    <x v="1"/>
    <s v=""/>
    <x v="6"/>
    <s v=""/>
    <s v=""/>
    <x v="2"/>
    <x v="9"/>
    <n v="116500"/>
    <x v="1"/>
  </r>
  <r>
    <x v="4"/>
    <x v="117"/>
    <x v="6"/>
    <n v="24"/>
    <x v="117"/>
    <n v="24"/>
    <s v="Increased Access to Post Dementia Diagnosis Support"/>
    <s v="Advice and support to individuals and families following a dementia diagnosis"/>
    <x v="0"/>
    <s v="Other"/>
    <s v="advice and support post dementia diagnosis"/>
    <x v="1"/>
    <s v=""/>
    <x v="6"/>
    <s v=""/>
    <s v=""/>
    <x v="0"/>
    <x v="9"/>
    <n v="70838"/>
    <x v="2"/>
  </r>
  <r>
    <x v="4"/>
    <x v="117"/>
    <x v="6"/>
    <n v="25"/>
    <x v="117"/>
    <n v="25"/>
    <s v="ERR and SDT Social workers"/>
    <s v="social care support to facilitate transfers of care"/>
    <x v="3"/>
    <s v="Care Planning, Assessment and Review"/>
    <s v=""/>
    <x v="0"/>
    <s v=""/>
    <x v="6"/>
    <s v=""/>
    <s v=""/>
    <x v="3"/>
    <x v="9"/>
    <n v="210000"/>
    <x v="2"/>
  </r>
  <r>
    <x v="4"/>
    <x v="117"/>
    <x v="6"/>
    <n v="26"/>
    <x v="117"/>
    <n v="26"/>
    <s v="IBCF - Spring Announcement"/>
    <s v="Provisions of packages of care for older people"/>
    <x v="7"/>
    <s v=""/>
    <s v=""/>
    <x v="0"/>
    <s v=""/>
    <x v="0"/>
    <s v=""/>
    <s v=""/>
    <x v="2"/>
    <x v="3"/>
    <n v="2132609"/>
    <x v="1"/>
  </r>
  <r>
    <x v="4"/>
    <x v="117"/>
    <x v="6"/>
    <n v="27"/>
    <x v="117"/>
    <n v="11"/>
    <s v="Winter Pressures Grant"/>
    <s v="Home Care packages"/>
    <x v="7"/>
    <s v=""/>
    <s v=""/>
    <x v="0"/>
    <s v=""/>
    <x v="0"/>
    <s v=""/>
    <s v=""/>
    <x v="2"/>
    <x v="11"/>
    <n v="226337.4"/>
    <x v="2"/>
  </r>
  <r>
    <x v="4"/>
    <x v="117"/>
    <x v="6"/>
    <n v="28"/>
    <x v="117"/>
    <n v="11"/>
    <s v="Winter Pressures Grant"/>
    <s v="Equipment Services"/>
    <x v="11"/>
    <s v=""/>
    <s v="Enabler for home care packages, and placements into care homes"/>
    <x v="0"/>
    <s v=""/>
    <x v="0"/>
    <s v=""/>
    <s v=""/>
    <x v="2"/>
    <x v="11"/>
    <n v="150891.6"/>
    <x v="2"/>
  </r>
  <r>
    <x v="4"/>
    <x v="117"/>
    <x v="6"/>
    <n v="29"/>
    <x v="117"/>
    <n v="11"/>
    <s v="Winter Pressures Grant"/>
    <s v="Streamlining Assessment Processes (incl. CHC) + Discharge Planning"/>
    <x v="11"/>
    <s v=""/>
    <s v="Enabler for home care packages, and placements into care homes"/>
    <x v="0"/>
    <s v=""/>
    <x v="0"/>
    <s v=""/>
    <s v=""/>
    <x v="2"/>
    <x v="11"/>
    <n v="301783.2"/>
    <x v="2"/>
  </r>
  <r>
    <x v="4"/>
    <x v="118"/>
    <x v="6"/>
    <n v="1"/>
    <x v="118"/>
    <n v="1"/>
    <s v="Co-ordinated Care - NHS 111"/>
    <s v="Telephone triage services for urgent healthcare needs, available 24 hours per day, 365 day per year."/>
    <x v="3"/>
    <s v="Other"/>
    <s v="Collaborative working"/>
    <x v="6"/>
    <s v=""/>
    <x v="6"/>
    <s v=""/>
    <s v=""/>
    <x v="3"/>
    <x v="9"/>
    <n v="1467200"/>
    <x v="1"/>
  </r>
  <r>
    <x v="4"/>
    <x v="118"/>
    <x v="6"/>
    <n v="2"/>
    <x v="118"/>
    <n v="2"/>
    <s v="Integrated Primary and Urgent Care - GP Extended Access Service"/>
    <s v="Extended access to GP appointments"/>
    <x v="28"/>
    <s v="Chg 5. Seven-Day Services"/>
    <s v=""/>
    <x v="6"/>
    <s v=""/>
    <x v="6"/>
    <s v=""/>
    <s v=""/>
    <x v="3"/>
    <x v="9"/>
    <n v="1170000"/>
    <x v="1"/>
  </r>
  <r>
    <x v="4"/>
    <x v="118"/>
    <x v="6"/>
    <n v="3"/>
    <x v="118"/>
    <n v="3"/>
    <s v="Improved use of equipment"/>
    <s v="To improve provision of and access to low level equipment and tech to support independence"/>
    <x v="1"/>
    <s v="Wellness Services"/>
    <s v=""/>
    <x v="1"/>
    <s v=""/>
    <x v="6"/>
    <s v=""/>
    <s v=""/>
    <x v="3"/>
    <x v="9"/>
    <n v="237800"/>
    <x v="1"/>
  </r>
  <r>
    <x v="4"/>
    <x v="118"/>
    <x v="6"/>
    <n v="4"/>
    <x v="118"/>
    <n v="4"/>
    <s v="Community Falls Service"/>
    <s v="Interventions to manage/prevent falls"/>
    <x v="0"/>
    <s v="Other"/>
    <s v="Physical health/wellbeing"/>
    <x v="1"/>
    <s v=""/>
    <x v="6"/>
    <s v=""/>
    <s v=""/>
    <x v="3"/>
    <x v="9"/>
    <n v="327800"/>
    <x v="1"/>
  </r>
  <r>
    <x v="4"/>
    <x v="118"/>
    <x v="6"/>
    <n v="5"/>
    <x v="118"/>
    <n v="5"/>
    <s v="SAIL Connections"/>
    <s v="A preventative social prescribing project aiming to improve the health and wellbeing of vulnerable adults and support safe and independent living at home."/>
    <x v="0"/>
    <s v="Social Prescribing"/>
    <s v=""/>
    <x v="0"/>
    <s v=""/>
    <x v="0"/>
    <s v=""/>
    <s v=""/>
    <x v="0"/>
    <x v="9"/>
    <n v="313000"/>
    <x v="1"/>
  </r>
  <r>
    <x v="4"/>
    <x v="118"/>
    <x v="6"/>
    <n v="6"/>
    <x v="118"/>
    <n v="6"/>
    <s v="Self management support"/>
    <s v="Training and education to support self management for people with long term conditions"/>
    <x v="0"/>
    <s v="Other"/>
    <s v="Physical health/wellbeing"/>
    <x v="1"/>
    <s v=""/>
    <x v="6"/>
    <s v=""/>
    <s v=""/>
    <x v="3"/>
    <x v="9"/>
    <n v="130200"/>
    <x v="1"/>
  </r>
  <r>
    <x v="4"/>
    <x v="118"/>
    <x v="6"/>
    <n v="7"/>
    <x v="118"/>
    <n v="7"/>
    <s v="Single Point of Access"/>
    <s v="A gateway for people accesing health and care; a seamless interface with online and telephone advice"/>
    <x v="3"/>
    <s v="Single Point of Access"/>
    <s v=""/>
    <x v="0"/>
    <s v=""/>
    <x v="0"/>
    <s v=""/>
    <s v=""/>
    <x v="1"/>
    <x v="9"/>
    <n v="544344"/>
    <x v="1"/>
  </r>
  <r>
    <x v="4"/>
    <x v="118"/>
    <x v="6"/>
    <n v="8"/>
    <x v="118"/>
    <n v="8"/>
    <s v="Neighbourhood Community Teams"/>
    <s v="Provision of social work and OT support in the community"/>
    <x v="15"/>
    <s v=""/>
    <s v=""/>
    <x v="0"/>
    <s v=""/>
    <x v="0"/>
    <s v=""/>
    <s v=""/>
    <x v="1"/>
    <x v="4"/>
    <n v="773989"/>
    <x v="1"/>
  </r>
  <r>
    <x v="4"/>
    <x v="118"/>
    <x v="6"/>
    <n v="9"/>
    <x v="118"/>
    <n v="9"/>
    <s v="Neighbourhood Community Teams"/>
    <s v="Provision of social work and OT support in the community"/>
    <x v="15"/>
    <s v=""/>
    <s v=""/>
    <x v="0"/>
    <s v=""/>
    <x v="0"/>
    <s v=""/>
    <s v=""/>
    <x v="1"/>
    <x v="9"/>
    <n v="3062996"/>
    <x v="1"/>
  </r>
  <r>
    <x v="4"/>
    <x v="118"/>
    <x v="6"/>
    <n v="10"/>
    <x v="118"/>
    <n v="10"/>
    <s v="Community Mental Health"/>
    <s v="Comumunity secondary mental health services including Assessment and Liaison and Promoting Recovery"/>
    <x v="10"/>
    <s v=""/>
    <s v=""/>
    <x v="2"/>
    <s v=""/>
    <x v="6"/>
    <s v=""/>
    <s v=""/>
    <x v="5"/>
    <x v="9"/>
    <n v="2119100"/>
    <x v="1"/>
  </r>
  <r>
    <x v="4"/>
    <x v="118"/>
    <x v="6"/>
    <n v="11"/>
    <x v="118"/>
    <n v="11"/>
    <s v="DFG"/>
    <s v="Adaptations to the home to support independence, safety and wellbeing"/>
    <x v="13"/>
    <s v="Adaptations"/>
    <s v=""/>
    <x v="0"/>
    <s v=""/>
    <x v="0"/>
    <s v=""/>
    <s v=""/>
    <x v="1"/>
    <x v="2"/>
    <n v="1338708"/>
    <x v="1"/>
  </r>
  <r>
    <x v="4"/>
    <x v="118"/>
    <x v="6"/>
    <n v="12"/>
    <x v="118"/>
    <n v="12"/>
    <s v="Enablement Services (CCG)"/>
    <s v="Target: Bed occupancy of 96% or above.  Provision on intermediate care beds to reduce length of stay."/>
    <x v="27"/>
    <s v="Reablement/Rehabilitation Services"/>
    <s v=""/>
    <x v="1"/>
    <s v=""/>
    <x v="6"/>
    <s v=""/>
    <s v=""/>
    <x v="3"/>
    <x v="9"/>
    <n v="1972400"/>
    <x v="1"/>
  </r>
  <r>
    <x v="4"/>
    <x v="118"/>
    <x v="6"/>
    <n v="13"/>
    <x v="118"/>
    <n v="13"/>
    <s v="Enablement Services (LA)"/>
    <s v="Provision of community rehabilitation and enablement services to support people to regain independence following a hospital admission"/>
    <x v="27"/>
    <s v="Reablement/Rehabilitation Services"/>
    <s v=""/>
    <x v="0"/>
    <s v=""/>
    <x v="0"/>
    <s v=""/>
    <s v=""/>
    <x v="1"/>
    <x v="9"/>
    <n v="3249050"/>
    <x v="1"/>
  </r>
  <r>
    <x v="4"/>
    <x v="118"/>
    <x v="6"/>
    <n v="14"/>
    <x v="118"/>
    <n v="14"/>
    <s v="Winter capacity"/>
    <s v="Additional capacity to reduce pressures on the acute over the winter period"/>
    <x v="11"/>
    <s v=""/>
    <s v="Reduce acute pressures"/>
    <x v="3"/>
    <s v=""/>
    <x v="6"/>
    <s v=""/>
    <s v=""/>
    <x v="6"/>
    <x v="9"/>
    <n v="1483900"/>
    <x v="1"/>
  </r>
  <r>
    <x v="4"/>
    <x v="118"/>
    <x v="6"/>
    <n v="15"/>
    <x v="118"/>
    <n v="15"/>
    <s v="Extra Care provision"/>
    <s v="Provision of supported accommodation for people with high care needs who wish to retain a level of independence"/>
    <x v="16"/>
    <s v="Extra Care"/>
    <s v=""/>
    <x v="0"/>
    <s v=""/>
    <x v="0"/>
    <s v=""/>
    <s v=""/>
    <x v="0"/>
    <x v="9"/>
    <n v="558166"/>
    <x v="1"/>
  </r>
  <r>
    <x v="4"/>
    <x v="118"/>
    <x v="6"/>
    <n v="16"/>
    <x v="118"/>
    <n v="16"/>
    <s v="Social Care delivery"/>
    <s v="Social care support to enable discharge from hospital 7 days a week"/>
    <x v="28"/>
    <s v="Chg 5. Seven-Day Services"/>
    <s v=""/>
    <x v="0"/>
    <s v=""/>
    <x v="0"/>
    <s v=""/>
    <s v=""/>
    <x v="1"/>
    <x v="9"/>
    <n v="412568"/>
    <x v="1"/>
  </r>
  <r>
    <x v="4"/>
    <x v="118"/>
    <x v="6"/>
    <n v="17"/>
    <x v="118"/>
    <n v="17"/>
    <s v="Hospital Discharge Provision"/>
    <s v="Reduce length of stay  in acute setting"/>
    <x v="28"/>
    <s v="Chg 4. Home First / Discharge to Access"/>
    <s v=""/>
    <x v="1"/>
    <s v=""/>
    <x v="6"/>
    <s v=""/>
    <s v=""/>
    <x v="3"/>
    <x v="9"/>
    <n v="1608400"/>
    <x v="1"/>
  </r>
  <r>
    <x v="4"/>
    <x v="118"/>
    <x v="6"/>
    <n v="18"/>
    <x v="118"/>
    <n v="18"/>
    <s v="Continuing Healthcare redesign implementation"/>
    <s v="Timely CHC assessment/review to support hospital discharge"/>
    <x v="28"/>
    <s v="Chg 1. Early Discharge Planning"/>
    <s v="Continuing care"/>
    <x v="4"/>
    <s v=""/>
    <x v="6"/>
    <s v=""/>
    <s v=""/>
    <x v="8"/>
    <x v="9"/>
    <n v="533000"/>
    <x v="1"/>
  </r>
  <r>
    <x v="4"/>
    <x v="118"/>
    <x v="6"/>
    <n v="19"/>
    <x v="118"/>
    <n v="19"/>
    <s v="LIMOS"/>
    <s v="Support for patients with or at high risk of medicine related problems to remain independent and at home for as long as possible"/>
    <x v="10"/>
    <s v=""/>
    <s v=""/>
    <x v="6"/>
    <s v=""/>
    <x v="6"/>
    <s v=""/>
    <s v=""/>
    <x v="3"/>
    <x v="9"/>
    <n v="560901"/>
    <x v="1"/>
  </r>
  <r>
    <x v="4"/>
    <x v="118"/>
    <x v="6"/>
    <n v="20"/>
    <x v="118"/>
    <n v="20"/>
    <s v="Neighbourhood hubs"/>
    <s v="Estate activity to support integrated working"/>
    <x v="9"/>
    <s v="Integrated workforce"/>
    <s v=""/>
    <x v="5"/>
    <s v="Estates"/>
    <x v="6"/>
    <s v=""/>
    <s v=""/>
    <x v="8"/>
    <x v="9"/>
    <n v="54794"/>
    <x v="1"/>
  </r>
  <r>
    <x v="4"/>
    <x v="118"/>
    <x v="6"/>
    <n v="21"/>
    <x v="118"/>
    <n v="21"/>
    <s v="Programme Management"/>
    <s v="Porgramme management to support partnership  integration activity"/>
    <x v="9"/>
    <s v="Implementation &amp; Change Mgt capacity"/>
    <s v=""/>
    <x v="5"/>
    <s v="Programme Management"/>
    <x v="6"/>
    <s v=""/>
    <s v=""/>
    <x v="8"/>
    <x v="9"/>
    <n v="290462"/>
    <x v="1"/>
  </r>
  <r>
    <x v="4"/>
    <x v="118"/>
    <x v="6"/>
    <n v="22"/>
    <x v="118"/>
    <n v="22"/>
    <s v="Population Health System"/>
    <s v="Shared data and information system"/>
    <x v="9"/>
    <s v="Shared records and Interoperability"/>
    <s v=""/>
    <x v="5"/>
    <s v="IMT"/>
    <x v="6"/>
    <s v=""/>
    <s v=""/>
    <x v="2"/>
    <x v="9"/>
    <n v="397705"/>
    <x v="1"/>
  </r>
  <r>
    <x v="4"/>
    <x v="118"/>
    <x v="6"/>
    <n v="23"/>
    <x v="118"/>
    <n v="23"/>
    <s v="Connect Care"/>
    <s v="Shared information record to support MDT working"/>
    <x v="9"/>
    <s v="Shared records and Interoperability"/>
    <s v=""/>
    <x v="5"/>
    <s v="IMT"/>
    <x v="1"/>
    <s v="0.7"/>
    <s v="0.3"/>
    <x v="2"/>
    <x v="9"/>
    <n v="161089"/>
    <x v="1"/>
  </r>
  <r>
    <x v="4"/>
    <x v="118"/>
    <x v="6"/>
    <n v="24"/>
    <x v="118"/>
    <n v="24"/>
    <s v="Carers Information, Advice and Support"/>
    <s v="Information, advice and support to unpaid carers"/>
    <x v="12"/>
    <s v="Carer Advice and Support"/>
    <s v=""/>
    <x v="0"/>
    <s v=""/>
    <x v="0"/>
    <s v=""/>
    <s v=""/>
    <x v="1"/>
    <x v="9"/>
    <n v="501012"/>
    <x v="1"/>
  </r>
  <r>
    <x v="4"/>
    <x v="118"/>
    <x v="6"/>
    <n v="25"/>
    <x v="118"/>
    <n v="25"/>
    <s v="Contingency"/>
    <s v="Mitigation of financial risk associated with activity above plan"/>
    <x v="11"/>
    <s v=""/>
    <s v="Contingency"/>
    <x v="5"/>
    <s v="Contingency"/>
    <x v="1"/>
    <s v="0.5"/>
    <s v="0.5"/>
    <x v="8"/>
    <x v="9"/>
    <n v="307500"/>
    <x v="1"/>
  </r>
  <r>
    <x v="4"/>
    <x v="118"/>
    <x v="6"/>
    <n v="26"/>
    <x v="118"/>
    <n v="26"/>
    <s v="Support for Mental Health provision"/>
    <s v="Maintenance of current level of residential provision"/>
    <x v="16"/>
    <s v="Care Home"/>
    <s v=""/>
    <x v="2"/>
    <s v=""/>
    <x v="0"/>
    <s v=""/>
    <s v=""/>
    <x v="2"/>
    <x v="3"/>
    <n v="307500"/>
    <x v="1"/>
  </r>
  <r>
    <x v="4"/>
    <x v="118"/>
    <x v="6"/>
    <n v="27"/>
    <x v="118"/>
    <n v="27"/>
    <s v="Development of community support services"/>
    <s v="Development of alternative forms of care to reduce use of residential placements"/>
    <x v="28"/>
    <s v="Chg 4. Home First / Discharge to Access"/>
    <s v="Quicker step down into community services"/>
    <x v="2"/>
    <s v=""/>
    <x v="0"/>
    <s v=""/>
    <s v=""/>
    <x v="2"/>
    <x v="3"/>
    <n v="205000"/>
    <x v="1"/>
  </r>
  <r>
    <x v="4"/>
    <x v="118"/>
    <x v="6"/>
    <n v="28"/>
    <x v="118"/>
    <n v="28"/>
    <s v="Learning Disability supported accommodation"/>
    <s v="Supported accommodation in a family style setting providing stability and continuitiy of care for adults with a learning disability"/>
    <x v="2"/>
    <s v=""/>
    <s v="Increasing number of available supported living units for younger adults and provision of services to support day activities and breaks"/>
    <x v="0"/>
    <s v=""/>
    <x v="0"/>
    <s v=""/>
    <s v=""/>
    <x v="2"/>
    <x v="3"/>
    <n v="82000"/>
    <x v="1"/>
  </r>
  <r>
    <x v="4"/>
    <x v="118"/>
    <x v="6"/>
    <n v="29"/>
    <x v="118"/>
    <n v="29"/>
    <s v="Learning Disability supported accommodation"/>
    <s v="Increasing the number of people with learning disabilities living independently in the community"/>
    <x v="2"/>
    <s v=""/>
    <s v="Developing Home Finding service"/>
    <x v="0"/>
    <s v=""/>
    <x v="0"/>
    <s v=""/>
    <s v=""/>
    <x v="2"/>
    <x v="3"/>
    <n v="82000"/>
    <x v="1"/>
  </r>
  <r>
    <x v="4"/>
    <x v="118"/>
    <x v="6"/>
    <n v="30"/>
    <x v="118"/>
    <n v="30"/>
    <s v="Transitions"/>
    <s v="Residential placements for high challenge young people aged 18-25 years transitioning from Children's to Adult Services who cannot be managed at home or in borough"/>
    <x v="16"/>
    <s v="Care Home"/>
    <s v=""/>
    <x v="0"/>
    <s v=""/>
    <x v="0"/>
    <s v=""/>
    <s v=""/>
    <x v="2"/>
    <x v="3"/>
    <n v="3152500"/>
    <x v="1"/>
  </r>
  <r>
    <x v="4"/>
    <x v="118"/>
    <x v="6"/>
    <n v="31"/>
    <x v="118"/>
    <n v="31"/>
    <s v="Transitions"/>
    <s v="Case management and care planning for young people aged 18-25 years transitioning from Children's to Adult Services"/>
    <x v="3"/>
    <s v="Care Planning, Assessment and Review"/>
    <s v=""/>
    <x v="0"/>
    <s v=""/>
    <x v="0"/>
    <s v=""/>
    <s v=""/>
    <x v="1"/>
    <x v="3"/>
    <n v="182500"/>
    <x v="1"/>
  </r>
  <r>
    <x v="4"/>
    <x v="118"/>
    <x v="6"/>
    <n v="32"/>
    <x v="118"/>
    <n v="32"/>
    <s v="Protection of current level of packages of care"/>
    <s v="Protection of care packages"/>
    <x v="7"/>
    <s v=""/>
    <s v=""/>
    <x v="0"/>
    <s v=""/>
    <x v="0"/>
    <s v=""/>
    <s v=""/>
    <x v="2"/>
    <x v="3"/>
    <n v="1722000"/>
    <x v="1"/>
  </r>
  <r>
    <x v="4"/>
    <x v="118"/>
    <x v="6"/>
    <n v="33"/>
    <x v="118"/>
    <n v="33"/>
    <s v="Increase funding of D2A"/>
    <s v="Support to reduce length of stay in acute settings"/>
    <x v="28"/>
    <s v="Chg 4. Home First / Discharge to Access"/>
    <s v=""/>
    <x v="0"/>
    <s v=""/>
    <x v="0"/>
    <s v=""/>
    <s v=""/>
    <x v="2"/>
    <x v="3"/>
    <n v="1332500"/>
    <x v="1"/>
  </r>
  <r>
    <x v="4"/>
    <x v="118"/>
    <x v="6"/>
    <n v="34"/>
    <x v="118"/>
    <n v="34"/>
    <s v="Development of Trusted Assessor model with care home providers"/>
    <s v="Support to reduce length of stay in acute settings"/>
    <x v="28"/>
    <s v="Chg 6. Trusted Assessors"/>
    <s v=""/>
    <x v="0"/>
    <s v=""/>
    <x v="0"/>
    <s v=""/>
    <s v=""/>
    <x v="2"/>
    <x v="3"/>
    <n v="102500"/>
    <x v="1"/>
  </r>
  <r>
    <x v="4"/>
    <x v="118"/>
    <x v="6"/>
    <n v="35"/>
    <x v="118"/>
    <n v="35"/>
    <s v="Delaying savings"/>
    <s v="Maintenance of social care budgets"/>
    <x v="7"/>
    <s v=""/>
    <s v="Maintaining levels of funding to the home care sector despite Council corporate savings requirement"/>
    <x v="0"/>
    <s v=""/>
    <x v="0"/>
    <s v=""/>
    <s v=""/>
    <x v="2"/>
    <x v="3"/>
    <n v="1435000"/>
    <x v="1"/>
  </r>
  <r>
    <x v="4"/>
    <x v="118"/>
    <x v="6"/>
    <n v="36"/>
    <x v="118"/>
    <n v="36"/>
    <s v="Delaying savings"/>
    <s v="Maintenance of social care budgets"/>
    <x v="10"/>
    <s v=""/>
    <s v="Maintaining levels of funding for other social care services despite Council corporate savings requirement"/>
    <x v="0"/>
    <s v=""/>
    <x v="0"/>
    <s v=""/>
    <s v=""/>
    <x v="2"/>
    <x v="3"/>
    <n v="1025000"/>
    <x v="1"/>
  </r>
  <r>
    <x v="4"/>
    <x v="118"/>
    <x v="6"/>
    <n v="37"/>
    <x v="118"/>
    <n v="37"/>
    <s v="Contingency (High Impact Changes)"/>
    <s v="Mitigation of financial risk associated with activity above plan"/>
    <x v="28"/>
    <s v="Other approaches"/>
    <s v="Contingency"/>
    <x v="0"/>
    <s v=""/>
    <x v="1"/>
    <s v="0.5"/>
    <s v="0.5"/>
    <x v="1"/>
    <x v="3"/>
    <n v="161042"/>
    <x v="1"/>
  </r>
  <r>
    <x v="4"/>
    <x v="118"/>
    <x v="6"/>
    <n v="38"/>
    <x v="118"/>
    <n v="38"/>
    <s v="Provider inflation"/>
    <s v="Funding to support stability of local care care market"/>
    <x v="7"/>
    <s v=""/>
    <s v=""/>
    <x v="0"/>
    <s v=""/>
    <x v="0"/>
    <s v=""/>
    <s v=""/>
    <x v="2"/>
    <x v="3"/>
    <n v="1400000"/>
    <x v="1"/>
  </r>
  <r>
    <x v="4"/>
    <x v="118"/>
    <x v="6"/>
    <n v="39"/>
    <x v="118"/>
    <n v="39"/>
    <s v="Demographic growth"/>
    <s v="Provision to support the complex care needs of a growing adult population"/>
    <x v="7"/>
    <s v=""/>
    <s v=""/>
    <x v="0"/>
    <s v=""/>
    <x v="0"/>
    <s v=""/>
    <s v=""/>
    <x v="2"/>
    <x v="3"/>
    <n v="840949"/>
    <x v="1"/>
  </r>
  <r>
    <x v="4"/>
    <x v="118"/>
    <x v="6"/>
    <n v="40"/>
    <x v="118"/>
    <n v="40"/>
    <s v="Care Act implementation"/>
    <s v="Increased use of Telecare to support care at home"/>
    <x v="1"/>
    <s v="Telecare"/>
    <s v=""/>
    <x v="0"/>
    <s v=""/>
    <x v="0"/>
    <s v=""/>
    <s v=""/>
    <x v="1"/>
    <x v="9"/>
    <n v="256250"/>
    <x v="1"/>
  </r>
  <r>
    <x v="4"/>
    <x v="118"/>
    <x v="6"/>
    <n v="41"/>
    <x v="118"/>
    <n v="41"/>
    <s v="Winter Pressures Grant"/>
    <s v="Funding aligned to system-wide plans to support pressure on social care and the acute over the winter period"/>
    <x v="28"/>
    <s v="Other approaches"/>
    <s v="Reduce acute pressures"/>
    <x v="0"/>
    <s v=""/>
    <x v="0"/>
    <s v=""/>
    <s v=""/>
    <x v="1"/>
    <x v="11"/>
    <n v="1367882"/>
    <x v="2"/>
  </r>
  <r>
    <x v="4"/>
    <x v="118"/>
    <x v="6"/>
    <n v="42"/>
    <x v="118"/>
    <n v="42"/>
    <s v="Provider Alliance development - LBL contribution"/>
    <s v="Programme resource to support the development of Provider Alliances"/>
    <x v="9"/>
    <s v="Integrated models of provision"/>
    <s v=""/>
    <x v="1"/>
    <s v=""/>
    <x v="0"/>
    <s v=""/>
    <s v=""/>
    <x v="1"/>
    <x v="3"/>
    <n v="70000"/>
    <x v="2"/>
  </r>
  <r>
    <x v="4"/>
    <x v="118"/>
    <x v="6"/>
    <n v="43"/>
    <x v="118"/>
    <n v="43"/>
    <s v="Provider Alliance development - CCG contribution"/>
    <s v="Programme resources to support the development of Provider Alliances"/>
    <x v="9"/>
    <s v="Integrated models of provision"/>
    <s v=""/>
    <x v="1"/>
    <s v=""/>
    <x v="6"/>
    <s v=""/>
    <s v=""/>
    <x v="8"/>
    <x v="9"/>
    <n v="70000"/>
    <x v="2"/>
  </r>
  <r>
    <x v="4"/>
    <x v="118"/>
    <x v="6"/>
    <n v="44"/>
    <x v="118"/>
    <n v="44"/>
    <s v="SAIL Connections"/>
    <s v="A preventative social prescribing project aiming to improve the health and wellbeing of vulnerable adults and support safe and independent living at home"/>
    <x v="0"/>
    <s v="Social Prescribing"/>
    <s v=""/>
    <x v="0"/>
    <s v=""/>
    <x v="0"/>
    <s v=""/>
    <s v=""/>
    <x v="0"/>
    <x v="3"/>
    <n v="114000"/>
    <x v="2"/>
  </r>
  <r>
    <x v="4"/>
    <x v="118"/>
    <x v="6"/>
    <n v="45"/>
    <x v="118"/>
    <n v="45"/>
    <s v="Deprivation of Liberty Safeguards (DOLS)"/>
    <s v="Support to manage the increase in requests for DOLS authoristions"/>
    <x v="6"/>
    <s v="Deprivation of Liberty Safeguards (DoLS)"/>
    <s v=""/>
    <x v="0"/>
    <s v=""/>
    <x v="0"/>
    <s v=""/>
    <s v=""/>
    <x v="1"/>
    <x v="3"/>
    <n v="900000"/>
    <x v="2"/>
  </r>
  <r>
    <x v="4"/>
    <x v="118"/>
    <x v="6"/>
    <n v="46"/>
    <x v="118"/>
    <n v="46"/>
    <s v="Provider Alliance independent advice"/>
    <s v="Independent legal advice to support the development of Provider Alliances"/>
    <x v="9"/>
    <s v="Integrated models of provision"/>
    <s v=""/>
    <x v="5"/>
    <s v="Legal "/>
    <x v="6"/>
    <s v=""/>
    <s v=""/>
    <x v="2"/>
    <x v="9"/>
    <n v="50000"/>
    <x v="2"/>
  </r>
  <r>
    <x v="4"/>
    <x v="118"/>
    <x v="6"/>
    <n v="47"/>
    <x v="118"/>
    <n v="47"/>
    <s v="Social Prescribing activity"/>
    <s v="Funding support to the VCSE to provide additional social prescribing activity "/>
    <x v="0"/>
    <s v="Social Prescribing"/>
    <s v=""/>
    <x v="0"/>
    <s v=""/>
    <x v="0"/>
    <s v=""/>
    <s v=""/>
    <x v="0"/>
    <x v="9"/>
    <n v="196029"/>
    <x v="2"/>
  </r>
  <r>
    <x v="4"/>
    <x v="118"/>
    <x v="6"/>
    <n v="48"/>
    <x v="118"/>
    <n v="48"/>
    <s v="DTOC support"/>
    <s v="Social work resource to support patient flow and reduce length of stay and delayed discharge"/>
    <x v="28"/>
    <s v="Chg 1. Early Discharge Planning"/>
    <s v=""/>
    <x v="0"/>
    <s v=""/>
    <x v="0"/>
    <s v=""/>
    <s v=""/>
    <x v="1"/>
    <x v="3"/>
    <n v="20000"/>
    <x v="2"/>
  </r>
  <r>
    <x v="4"/>
    <x v="118"/>
    <x v="6"/>
    <n v="49"/>
    <x v="118"/>
    <n v="49"/>
    <s v="DTOC support"/>
    <s v="Social work resource to support patient flow and reduce length of stay and delayed discharge"/>
    <x v="28"/>
    <s v="Chg 1. Early Discharge Planning"/>
    <s v=""/>
    <x v="0"/>
    <s v=""/>
    <x v="6"/>
    <s v=""/>
    <s v=""/>
    <x v="8"/>
    <x v="9"/>
    <n v="20000"/>
    <x v="2"/>
  </r>
  <r>
    <x v="4"/>
    <x v="119"/>
    <x v="6"/>
    <n v="1"/>
    <x v="119"/>
    <n v="1"/>
    <s v="Health Liaison Social Workers"/>
    <s v="Social care input for proactive MDT working for frail elderly."/>
    <x v="3"/>
    <s v="Care Planning, Assessment and Review"/>
    <s v=""/>
    <x v="0"/>
    <s v=""/>
    <x v="0"/>
    <s v=""/>
    <s v=""/>
    <x v="1"/>
    <x v="9"/>
    <n v="210440"/>
    <x v="1"/>
  </r>
  <r>
    <x v="4"/>
    <x v="119"/>
    <x v="6"/>
    <n v="2"/>
    <x v="119"/>
    <n v="2"/>
    <s v="Telecare (MASCOT)"/>
    <s v="Telecare and related support to help with  independent living"/>
    <x v="1"/>
    <s v="Telecare"/>
    <s v=""/>
    <x v="0"/>
    <s v=""/>
    <x v="0"/>
    <s v=""/>
    <s v=""/>
    <x v="1"/>
    <x v="9"/>
    <n v="404000"/>
    <x v="1"/>
  </r>
  <r>
    <x v="4"/>
    <x v="119"/>
    <x v="6"/>
    <n v="3"/>
    <x v="119"/>
    <n v="3"/>
    <s v="Voluntary sector support "/>
    <s v="A number of schemes supporting carers"/>
    <x v="12"/>
    <s v="Carer Advice and Support"/>
    <s v=""/>
    <x v="0"/>
    <s v=""/>
    <x v="0"/>
    <s v=""/>
    <s v=""/>
    <x v="0"/>
    <x v="9"/>
    <n v="217000"/>
    <x v="1"/>
  </r>
  <r>
    <x v="4"/>
    <x v="119"/>
    <x v="6"/>
    <n v="4"/>
    <x v="119"/>
    <n v="4"/>
    <s v="Seven Day working"/>
    <s v="Enabling services to continue over the weekend"/>
    <x v="28"/>
    <s v="Chg 5. Seven-Day Services"/>
    <s v=""/>
    <x v="0"/>
    <s v=""/>
    <x v="0"/>
    <s v=""/>
    <s v=""/>
    <x v="1"/>
    <x v="9"/>
    <n v="505000"/>
    <x v="1"/>
  </r>
  <r>
    <x v="4"/>
    <x v="119"/>
    <x v="6"/>
    <n v="5"/>
    <x v="119"/>
    <n v="5"/>
    <s v="Community Equipment and Adaptions (ICES)"/>
    <s v="Community equipment to support discharges and enable people to remain at home."/>
    <x v="11"/>
    <s v=""/>
    <s v="Community equipment"/>
    <x v="0"/>
    <s v=""/>
    <x v="0"/>
    <s v=""/>
    <s v=""/>
    <x v="0"/>
    <x v="9"/>
    <n v="433420.59"/>
    <x v="1"/>
  </r>
  <r>
    <x v="4"/>
    <x v="119"/>
    <x v="6"/>
    <n v="6"/>
    <x v="119"/>
    <n v="6"/>
    <s v="Reablement"/>
    <s v="Support to enable people back to increased independence in their own home"/>
    <x v="27"/>
    <s v="Reablement/Rehabilitation Services"/>
    <s v=""/>
    <x v="0"/>
    <s v=""/>
    <x v="0"/>
    <s v=""/>
    <s v=""/>
    <x v="1"/>
    <x v="9"/>
    <n v="1668000"/>
    <x v="1"/>
  </r>
  <r>
    <x v="4"/>
    <x v="119"/>
    <x v="6"/>
    <n v="7"/>
    <x v="119"/>
    <n v="7"/>
    <s v="Integrated Domiciliary Packages of care"/>
    <s v="Additional interim packages of care especially during rehab "/>
    <x v="15"/>
    <s v=""/>
    <s v=""/>
    <x v="0"/>
    <s v=""/>
    <x v="0"/>
    <s v=""/>
    <s v=""/>
    <x v="2"/>
    <x v="9"/>
    <n v="2000000"/>
    <x v="1"/>
  </r>
  <r>
    <x v="4"/>
    <x v="119"/>
    <x v="6"/>
    <n v="8"/>
    <x v="119"/>
    <n v="8"/>
    <s v="Falls Prevention"/>
    <s v="To support active ageing and 'step down' post  Falls prevention classes "/>
    <x v="0"/>
    <s v="Other"/>
    <s v="Physical health and well being"/>
    <x v="0"/>
    <s v=""/>
    <x v="0"/>
    <s v=""/>
    <s v=""/>
    <x v="0"/>
    <x v="9"/>
    <n v="24000"/>
    <x v="1"/>
  </r>
  <r>
    <x v="4"/>
    <x v="119"/>
    <x v="6"/>
    <n v="9"/>
    <x v="119"/>
    <n v="9"/>
    <s v="Integrated Project Capacity"/>
    <s v="Contribution to project staff to support BCF Initiatives"/>
    <x v="9"/>
    <s v="Implementation &amp; Change Mgt capacity"/>
    <s v=""/>
    <x v="0"/>
    <s v=""/>
    <x v="6"/>
    <s v=""/>
    <s v=""/>
    <x v="8"/>
    <x v="9"/>
    <n v="96000"/>
    <x v="1"/>
  </r>
  <r>
    <x v="4"/>
    <x v="119"/>
    <x v="6"/>
    <n v="10"/>
    <x v="119"/>
    <n v="10"/>
    <s v="Integrated Project Capacity 2"/>
    <s v="Contribution to project staff to support BCF Initiatives"/>
    <x v="9"/>
    <s v="Implementation &amp; Change Mgt capacity"/>
    <s v=""/>
    <x v="0"/>
    <s v=""/>
    <x v="0"/>
    <s v=""/>
    <s v=""/>
    <x v="1"/>
    <x v="9"/>
    <n v="52610"/>
    <x v="1"/>
  </r>
  <r>
    <x v="4"/>
    <x v="119"/>
    <x v="6"/>
    <n v="11"/>
    <x v="119"/>
    <n v="11"/>
    <s v="Dedicated Social Worker in CHC Team"/>
    <s v="To ensure timely CHC assessments are undertaken jointly"/>
    <x v="3"/>
    <s v="Care Planning, Assessment and Review"/>
    <s v=""/>
    <x v="0"/>
    <s v=""/>
    <x v="0"/>
    <s v=""/>
    <s v=""/>
    <x v="1"/>
    <x v="9"/>
    <n v="52000"/>
    <x v="1"/>
  </r>
  <r>
    <x v="4"/>
    <x v="119"/>
    <x v="6"/>
    <n v="12"/>
    <x v="119"/>
    <n v="12"/>
    <s v="Marie Curie Night Service"/>
    <s v="Carer respite and support to those who live alone at night"/>
    <x v="12"/>
    <s v="Respite Services"/>
    <s v=""/>
    <x v="0"/>
    <s v=""/>
    <x v="6"/>
    <s v=""/>
    <s v=""/>
    <x v="3"/>
    <x v="9"/>
    <n v="131000"/>
    <x v="1"/>
  </r>
  <r>
    <x v="4"/>
    <x v="119"/>
    <x v="6"/>
    <n v="13"/>
    <x v="119"/>
    <n v="13"/>
    <s v="Hospice at Home"/>
    <s v="Support for those at end of life in their own home"/>
    <x v="15"/>
    <s v=""/>
    <s v=""/>
    <x v="1"/>
    <s v=""/>
    <x v="6"/>
    <s v=""/>
    <s v=""/>
    <x v="0"/>
    <x v="9"/>
    <n v="100000"/>
    <x v="1"/>
  </r>
  <r>
    <x v="4"/>
    <x v="119"/>
    <x v="6"/>
    <n v="14"/>
    <x v="119"/>
    <n v="14"/>
    <s v="Expert Patient Programme"/>
    <s v="Training to support patient and carers manage better"/>
    <x v="17"/>
    <s v="Other"/>
    <s v="Supporting self management"/>
    <x v="1"/>
    <s v=""/>
    <x v="6"/>
    <s v=""/>
    <s v=""/>
    <x v="8"/>
    <x v="9"/>
    <n v="105000"/>
    <x v="1"/>
  </r>
  <r>
    <x v="4"/>
    <x v="119"/>
    <x v="6"/>
    <n v="15"/>
    <x v="119"/>
    <n v="15"/>
    <s v="Case Managers and Care Navigators"/>
    <s v="Proactive support for complex care in the community"/>
    <x v="3"/>
    <s v="Other"/>
    <s v="Care Planning and co-ordination"/>
    <x v="1"/>
    <s v=""/>
    <x v="6"/>
    <s v=""/>
    <s v=""/>
    <x v="3"/>
    <x v="9"/>
    <n v="532290"/>
    <x v="1"/>
  </r>
  <r>
    <x v="4"/>
    <x v="119"/>
    <x v="6"/>
    <n v="16"/>
    <x v="119"/>
    <n v="16"/>
    <s v="Falls Prevention"/>
    <s v="Fall prevention classes and 1:1 support where required"/>
    <x v="0"/>
    <s v="Other"/>
    <s v="Falls prevention"/>
    <x v="0"/>
    <s v=""/>
    <x v="0"/>
    <s v=""/>
    <s v=""/>
    <x v="3"/>
    <x v="9"/>
    <n v="35083.660000000003"/>
    <x v="1"/>
  </r>
  <r>
    <x v="4"/>
    <x v="119"/>
    <x v="6"/>
    <n v="17"/>
    <x v="119"/>
    <n v="17"/>
    <s v="Dementia Specialist Nurses"/>
    <s v="Specialist nurses to provide direct health care,  advice and support "/>
    <x v="10"/>
    <s v=""/>
    <s v=""/>
    <x v="1"/>
    <s v=""/>
    <x v="6"/>
    <s v=""/>
    <s v=""/>
    <x v="3"/>
    <x v="9"/>
    <n v="158123"/>
    <x v="1"/>
  </r>
  <r>
    <x v="4"/>
    <x v="119"/>
    <x v="6"/>
    <n v="18"/>
    <x v="119"/>
    <n v="18"/>
    <s v="End of Life Care Specialist Nurses"/>
    <s v="Specialist nurses to provide direct health care,  advice and support "/>
    <x v="10"/>
    <s v=""/>
    <s v=""/>
    <x v="1"/>
    <s v=""/>
    <x v="6"/>
    <s v=""/>
    <s v=""/>
    <x v="3"/>
    <x v="9"/>
    <n v="316246"/>
    <x v="1"/>
  </r>
  <r>
    <x v="4"/>
    <x v="119"/>
    <x v="6"/>
    <n v="19"/>
    <x v="119"/>
    <n v="19"/>
    <s v="HARI -Holistic Assessement and Rapid Investigation"/>
    <s v="Geriatrician led, multi disciplinary team  for holistic assessment"/>
    <x v="3"/>
    <s v="Care Planning, Assessment and Review"/>
    <s v=""/>
    <x v="1"/>
    <s v=""/>
    <x v="6"/>
    <s v=""/>
    <s v=""/>
    <x v="3"/>
    <x v="9"/>
    <n v="693642"/>
    <x v="1"/>
  </r>
  <r>
    <x v="4"/>
    <x v="119"/>
    <x v="6"/>
    <n v="20"/>
    <x v="119"/>
    <n v="20"/>
    <s v="MERIT (Rapid Response  service)"/>
    <s v="Rapid response in the community and in reach at St Georges"/>
    <x v="27"/>
    <s v="Rapid / Crisis Response"/>
    <s v=""/>
    <x v="1"/>
    <s v=""/>
    <x v="6"/>
    <s v=""/>
    <s v=""/>
    <x v="3"/>
    <x v="9"/>
    <n v="804477"/>
    <x v="1"/>
  </r>
  <r>
    <x v="4"/>
    <x v="119"/>
    <x v="6"/>
    <n v="21"/>
    <x v="119"/>
    <n v="21"/>
    <s v="Home based rehabilitation"/>
    <s v="Supporting home first approach and close working with reablement"/>
    <x v="27"/>
    <s v="Reablement/Rehabilitation Services"/>
    <s v=""/>
    <x v="1"/>
    <s v=""/>
    <x v="6"/>
    <s v=""/>
    <s v=""/>
    <x v="3"/>
    <x v="9"/>
    <n v="654114"/>
    <x v="1"/>
  </r>
  <r>
    <x v="4"/>
    <x v="119"/>
    <x v="6"/>
    <n v="22"/>
    <x v="119"/>
    <n v="22"/>
    <s v="Bedded rehabilitation/Intermediate care"/>
    <s v="rehabilitation for patients where this can't be offered in their home"/>
    <x v="27"/>
    <s v="Bed Based - Step Up/Down"/>
    <s v=""/>
    <x v="1"/>
    <s v=""/>
    <x v="6"/>
    <s v=""/>
    <s v=""/>
    <x v="3"/>
    <x v="9"/>
    <n v="2968811"/>
    <x v="1"/>
  </r>
  <r>
    <x v="4"/>
    <x v="119"/>
    <x v="6"/>
    <n v="23"/>
    <x v="119"/>
    <n v="23"/>
    <s v="Community Navigation Service"/>
    <s v="Contribution to Social prescribing support"/>
    <x v="0"/>
    <s v="Social Prescribing"/>
    <s v=""/>
    <x v="0"/>
    <s v=""/>
    <x v="6"/>
    <s v=""/>
    <s v=""/>
    <x v="0"/>
    <x v="9"/>
    <n v="39000"/>
    <x v="1"/>
  </r>
  <r>
    <x v="4"/>
    <x v="119"/>
    <x v="6"/>
    <n v="24"/>
    <x v="119"/>
    <n v="24"/>
    <s v="Community Equipment Support"/>
    <s v="Support to community equipment arrangements"/>
    <x v="11"/>
    <s v=""/>
    <s v="Community equipment support"/>
    <x v="0"/>
    <s v=""/>
    <x v="0"/>
    <s v=""/>
    <s v=""/>
    <x v="1"/>
    <x v="9"/>
    <n v="20060"/>
    <x v="2"/>
  </r>
  <r>
    <x v="4"/>
    <x v="119"/>
    <x v="6"/>
    <n v="25"/>
    <x v="119"/>
    <n v="25"/>
    <s v="Equipment to pick up fallers in care homes"/>
    <s v="Equipment to help pick up people follwing a fall in a care home"/>
    <x v="11"/>
    <s v=""/>
    <s v="equipment to pick up people post fall"/>
    <x v="0"/>
    <s v=""/>
    <x v="6"/>
    <s v=""/>
    <s v=""/>
    <x v="2"/>
    <x v="9"/>
    <n v="15000"/>
    <x v="2"/>
  </r>
  <r>
    <x v="4"/>
    <x v="119"/>
    <x v="6"/>
    <n v="26"/>
    <x v="119"/>
    <n v="26"/>
    <s v="Community Nursing"/>
    <s v="Support to the most complex patients in their own homes"/>
    <x v="10"/>
    <s v=""/>
    <s v=""/>
    <x v="1"/>
    <s v=""/>
    <x v="6"/>
    <s v=""/>
    <s v=""/>
    <x v="3"/>
    <x v="9"/>
    <n v="325011"/>
    <x v="1"/>
  </r>
  <r>
    <x v="4"/>
    <x v="119"/>
    <x v="6"/>
    <n v="27"/>
    <x v="119"/>
    <n v="27"/>
    <s v="Residential care market support"/>
    <s v="Support for fee uplifts to support the market"/>
    <x v="9"/>
    <s v="Fee increase to stabilise the care provider market"/>
    <s v=""/>
    <x v="0"/>
    <s v=""/>
    <x v="0"/>
    <s v=""/>
    <s v=""/>
    <x v="2"/>
    <x v="3"/>
    <n v="990323"/>
    <x v="1"/>
  </r>
  <r>
    <x v="4"/>
    <x v="119"/>
    <x v="6"/>
    <n v="28"/>
    <x v="119"/>
    <n v="28"/>
    <s v="Home Care capacity"/>
    <s v="Support to help older people remain at home"/>
    <x v="7"/>
    <s v=""/>
    <s v=""/>
    <x v="0"/>
    <s v=""/>
    <x v="0"/>
    <s v=""/>
    <s v=""/>
    <x v="2"/>
    <x v="3"/>
    <n v="1755573"/>
    <x v="1"/>
  </r>
  <r>
    <x v="4"/>
    <x v="119"/>
    <x v="6"/>
    <n v="29"/>
    <x v="119"/>
    <n v="29"/>
    <s v="Home Care uplifits"/>
    <s v="Support for fee uplifts to support the market"/>
    <x v="9"/>
    <s v="Fee increase to stabilise the care provider market"/>
    <s v=""/>
    <x v="0"/>
    <s v=""/>
    <x v="0"/>
    <s v=""/>
    <s v=""/>
    <x v="2"/>
    <x v="3"/>
    <n v="472140"/>
    <x v="1"/>
  </r>
  <r>
    <x v="4"/>
    <x v="119"/>
    <x v="6"/>
    <n v="30"/>
    <x v="119"/>
    <n v="29"/>
    <s v="Home Care uplifits"/>
    <s v="Support for fee uplifts to support the market"/>
    <x v="9"/>
    <s v="Fee increase to stabilise the care provider market"/>
    <s v=""/>
    <x v="0"/>
    <s v=""/>
    <x v="0"/>
    <s v=""/>
    <s v=""/>
    <x v="2"/>
    <x v="3"/>
    <n v="215000"/>
    <x v="2"/>
  </r>
  <r>
    <x v="4"/>
    <x v="119"/>
    <x v="6"/>
    <n v="31"/>
    <x v="119"/>
    <n v="30"/>
    <s v="Prevention pilots"/>
    <s v="Investment in prevention pilots "/>
    <x v="0"/>
    <s v="Other"/>
    <s v="various"/>
    <x v="0"/>
    <s v=""/>
    <x v="0"/>
    <s v=""/>
    <s v=""/>
    <x v="1"/>
    <x v="3"/>
    <n v="160000"/>
    <x v="2"/>
  </r>
  <r>
    <x v="4"/>
    <x v="119"/>
    <x v="6"/>
    <n v="32"/>
    <x v="119"/>
    <n v="31"/>
    <s v="Reablement Capacity"/>
    <s v="Increased capacity for reablement team"/>
    <x v="27"/>
    <s v="Reablement/Rehabilitation Services"/>
    <s v=""/>
    <x v="0"/>
    <s v=""/>
    <x v="0"/>
    <s v=""/>
    <s v=""/>
    <x v="1"/>
    <x v="3"/>
    <n v="120000"/>
    <x v="1"/>
  </r>
  <r>
    <x v="4"/>
    <x v="119"/>
    <x v="6"/>
    <n v="33"/>
    <x v="119"/>
    <n v="31"/>
    <s v="Reablement Capacity"/>
    <s v="Increased capacity for reablement team"/>
    <x v="27"/>
    <s v="Reablement/Rehabilitation Services"/>
    <s v=""/>
    <x v="0"/>
    <s v=""/>
    <x v="0"/>
    <s v=""/>
    <s v=""/>
    <x v="1"/>
    <x v="3"/>
    <n v="24000"/>
    <x v="2"/>
  </r>
  <r>
    <x v="4"/>
    <x v="119"/>
    <x v="6"/>
    <n v="34"/>
    <x v="119"/>
    <n v="32"/>
    <s v="OT Capacity"/>
    <s v="Increased capacity in OT to reduce waiting times"/>
    <x v="10"/>
    <s v=""/>
    <s v=""/>
    <x v="0"/>
    <s v=""/>
    <x v="0"/>
    <s v=""/>
    <s v=""/>
    <x v="1"/>
    <x v="3"/>
    <n v="44000"/>
    <x v="2"/>
  </r>
  <r>
    <x v="4"/>
    <x v="119"/>
    <x v="6"/>
    <n v="35"/>
    <x v="119"/>
    <n v="33"/>
    <s v="Integration"/>
    <s v="Capacity to support integration programme"/>
    <x v="9"/>
    <s v="Implementation &amp; Change Mgt capacity"/>
    <s v=""/>
    <x v="0"/>
    <s v=""/>
    <x v="0"/>
    <s v=""/>
    <s v=""/>
    <x v="1"/>
    <x v="3"/>
    <n v="258450"/>
    <x v="2"/>
  </r>
  <r>
    <x v="4"/>
    <x v="119"/>
    <x v="6"/>
    <n v="36"/>
    <x v="119"/>
    <n v="34"/>
    <s v="AMHP capacity "/>
    <s v="Training and backfill to increase AMHP capacity for rota"/>
    <x v="11"/>
    <s v=""/>
    <s v="AMHP capacity to reduce MHA delays"/>
    <x v="2"/>
    <s v=""/>
    <x v="0"/>
    <s v=""/>
    <s v=""/>
    <x v="5"/>
    <x v="3"/>
    <n v="75000"/>
    <x v="2"/>
  </r>
  <r>
    <x v="4"/>
    <x v="119"/>
    <x v="6"/>
    <n v="37"/>
    <x v="119"/>
    <n v="35"/>
    <s v="Winter discharge beds"/>
    <s v="Block purchase of short term beds"/>
    <x v="16"/>
    <s v="Nursing Home"/>
    <s v=""/>
    <x v="0"/>
    <s v=""/>
    <x v="0"/>
    <s v=""/>
    <s v=""/>
    <x v="2"/>
    <x v="11"/>
    <n v="150000"/>
    <x v="1"/>
  </r>
  <r>
    <x v="4"/>
    <x v="119"/>
    <x v="6"/>
    <n v="38"/>
    <x v="119"/>
    <n v="35"/>
    <s v="Winter discharge beds"/>
    <s v="Spot purchase at agreed rates"/>
    <x v="16"/>
    <s v="Nursing Home"/>
    <s v=""/>
    <x v="0"/>
    <s v=""/>
    <x v="0"/>
    <s v=""/>
    <s v=""/>
    <x v="2"/>
    <x v="11"/>
    <n v="88910"/>
    <x v="2"/>
  </r>
  <r>
    <x v="4"/>
    <x v="119"/>
    <x v="6"/>
    <n v="39"/>
    <x v="119"/>
    <n v="36"/>
    <s v="Winter Well"/>
    <s v="Investment in winter prevention with vol sector"/>
    <x v="0"/>
    <s v="Social Prescribing"/>
    <s v=""/>
    <x v="5"/>
    <s v="community "/>
    <x v="0"/>
    <s v=""/>
    <s v=""/>
    <x v="0"/>
    <x v="11"/>
    <n v="126000"/>
    <x v="1"/>
  </r>
  <r>
    <x v="4"/>
    <x v="119"/>
    <x v="6"/>
    <n v="40"/>
    <x v="119"/>
    <n v="36"/>
    <s v="Winter Well"/>
    <s v="Investment in winter prevention with vol sector"/>
    <x v="0"/>
    <s v="Social Prescribing"/>
    <s v=""/>
    <x v="5"/>
    <s v="community "/>
    <x v="0"/>
    <s v=""/>
    <s v=""/>
    <x v="0"/>
    <x v="11"/>
    <n v="40000"/>
    <x v="2"/>
  </r>
  <r>
    <x v="4"/>
    <x v="119"/>
    <x v="6"/>
    <n v="41"/>
    <x v="119"/>
    <n v="37"/>
    <s v="Hospital team"/>
    <s v="Increase in winter hospital team capacity"/>
    <x v="3"/>
    <s v="Care Planning, Assessment and Review"/>
    <s v=""/>
    <x v="0"/>
    <s v=""/>
    <x v="0"/>
    <s v=""/>
    <s v=""/>
    <x v="1"/>
    <x v="11"/>
    <n v="40000"/>
    <x v="1"/>
  </r>
  <r>
    <x v="4"/>
    <x v="119"/>
    <x v="6"/>
    <n v="42"/>
    <x v="119"/>
    <n v="38"/>
    <s v="Community team"/>
    <s v="Increase in winter community team capacity"/>
    <x v="3"/>
    <s v="Care Planning, Assessment and Review"/>
    <s v=""/>
    <x v="0"/>
    <s v=""/>
    <x v="0"/>
    <s v=""/>
    <s v=""/>
    <x v="1"/>
    <x v="11"/>
    <n v="138000"/>
    <x v="1"/>
  </r>
  <r>
    <x v="4"/>
    <x v="119"/>
    <x v="6"/>
    <n v="43"/>
    <x v="119"/>
    <n v="39"/>
    <s v="Tuned In"/>
    <s v="Engaging older men project"/>
    <x v="0"/>
    <s v="Social Prescribing"/>
    <s v=""/>
    <x v="0"/>
    <s v=""/>
    <x v="0"/>
    <s v=""/>
    <s v=""/>
    <x v="1"/>
    <x v="11"/>
    <n v="65000"/>
    <x v="1"/>
  </r>
  <r>
    <x v="4"/>
    <x v="119"/>
    <x v="6"/>
    <n v="44"/>
    <x v="119"/>
    <n v="40"/>
    <s v="Telecare (MASCOT)"/>
    <s v="Winter handyperson scheme"/>
    <x v="0"/>
    <s v="Social Prescribing"/>
    <s v=""/>
    <x v="0"/>
    <s v=""/>
    <x v="0"/>
    <s v=""/>
    <s v=""/>
    <x v="1"/>
    <x v="11"/>
    <n v="50000"/>
    <x v="1"/>
  </r>
  <r>
    <x v="4"/>
    <x v="119"/>
    <x v="6"/>
    <n v="45"/>
    <x v="119"/>
    <n v="41"/>
    <s v="Homelessness"/>
    <s v="Street homelessness short term accommodation additional to SWEP arrangements"/>
    <x v="2"/>
    <s v=""/>
    <s v=""/>
    <x v="5"/>
    <s v="Housing"/>
    <x v="0"/>
    <s v=""/>
    <s v=""/>
    <x v="2"/>
    <x v="11"/>
    <n v="50000"/>
    <x v="1"/>
  </r>
  <r>
    <x v="4"/>
    <x v="119"/>
    <x v="6"/>
    <n v="46"/>
    <x v="119"/>
    <n v="42"/>
    <s v="DFG"/>
    <s v="Various projects (see 4 B (ii) section of report)"/>
    <x v="13"/>
    <s v="Adaptations"/>
    <s v=""/>
    <x v="0"/>
    <s v=""/>
    <x v="0"/>
    <s v=""/>
    <s v=""/>
    <x v="1"/>
    <x v="2"/>
    <n v="1279883"/>
    <x v="1"/>
  </r>
  <r>
    <x v="4"/>
    <x v="119"/>
    <x v="6"/>
    <n v="47"/>
    <x v="119"/>
    <n v="5"/>
    <s v="Community Equipment and Adaptions (ICES)"/>
    <s v="Community equipment to support discharges and enable people to remain at home."/>
    <x v="11"/>
    <s v=""/>
    <s v="Community equipment"/>
    <x v="0"/>
    <s v=""/>
    <x v="0"/>
    <s v=""/>
    <s v=""/>
    <x v="0"/>
    <x v="9"/>
    <n v="81459"/>
    <x v="2"/>
  </r>
  <r>
    <x v="4"/>
    <x v="119"/>
    <x v="6"/>
    <n v="48"/>
    <x v="119"/>
    <n v="31"/>
    <s v="Reablement Capacity"/>
    <s v="Increased capacity for reablement team at evenings and weekends"/>
    <x v="27"/>
    <s v="Reablement/Rehabilitation Services"/>
    <s v=""/>
    <x v="0"/>
    <s v=""/>
    <x v="0"/>
    <s v=""/>
    <s v=""/>
    <x v="1"/>
    <x v="9"/>
    <n v="60000"/>
    <x v="2"/>
  </r>
  <r>
    <x v="4"/>
    <x v="119"/>
    <x v="6"/>
    <n v="49"/>
    <x v="119"/>
    <n v="43"/>
    <s v="Admission Avoidance - Reablement Capacity"/>
    <s v="Increased capacity for reablement team to support admission avoidance"/>
    <x v="27"/>
    <s v="Reablement/Rehabilitation Services"/>
    <s v=""/>
    <x v="0"/>
    <s v=""/>
    <x v="0"/>
    <s v=""/>
    <s v=""/>
    <x v="1"/>
    <x v="9"/>
    <n v="92000"/>
    <x v="2"/>
  </r>
  <r>
    <x v="4"/>
    <x v="119"/>
    <x v="6"/>
    <n v="50"/>
    <x v="119"/>
    <n v="43"/>
    <s v="Admission Avoidance - reablement domiciliary care"/>
    <s v="Increased capacity to enable interim packages of care to be accessed rapidly to avoid admission"/>
    <x v="27"/>
    <s v="Rapid / Crisis Response"/>
    <s v=""/>
    <x v="0"/>
    <s v=""/>
    <x v="0"/>
    <s v=""/>
    <s v=""/>
    <x v="2"/>
    <x v="9"/>
    <n v="78000"/>
    <x v="2"/>
  </r>
  <r>
    <x v="4"/>
    <x v="120"/>
    <x v="6"/>
    <n v="1"/>
    <x v="120"/>
    <n v="1"/>
    <s v="BCF004 Psych Liaison (DOPM)"/>
    <s v="Detailed in Appendix 1 - List of Specifications"/>
    <x v="3"/>
    <s v="Care Planning, Assessment and Review"/>
    <s v=""/>
    <x v="2"/>
    <s v=""/>
    <x v="6"/>
    <s v=""/>
    <s v=""/>
    <x v="8"/>
    <x v="9"/>
    <n v="949000"/>
    <x v="1"/>
  </r>
  <r>
    <x v="4"/>
    <x v="120"/>
    <x v="6"/>
    <n v="2"/>
    <x v="120"/>
    <n v="2"/>
    <s v="BCF005 Existing Social Care"/>
    <s v="Detailed in Appendix 1 - List of Specifications"/>
    <x v="3"/>
    <s v="Care Planning, Assessment and Review"/>
    <s v=""/>
    <x v="0"/>
    <s v=""/>
    <x v="6"/>
    <s v=""/>
    <s v=""/>
    <x v="8"/>
    <x v="9"/>
    <n v="8184475"/>
    <x v="1"/>
  </r>
  <r>
    <x v="4"/>
    <x v="120"/>
    <x v="6"/>
    <n v="3"/>
    <x v="120"/>
    <n v="3"/>
    <s v="BCF005b Continuing Care (CCG)"/>
    <s v="Detailed in Appendix 1 - List of Specifications"/>
    <x v="7"/>
    <s v=""/>
    <s v=""/>
    <x v="4"/>
    <s v=""/>
    <x v="6"/>
    <s v=""/>
    <s v=""/>
    <x v="8"/>
    <x v="9"/>
    <n v="2135056"/>
    <x v="1"/>
  </r>
  <r>
    <x v="4"/>
    <x v="120"/>
    <x v="6"/>
    <n v="4"/>
    <x v="120"/>
    <n v="4"/>
    <s v="BCF005b Continuing Care (CCG)"/>
    <s v="Detailed in Appendix 1 - List of Specifications"/>
    <x v="7"/>
    <s v=""/>
    <s v=""/>
    <x v="0"/>
    <s v=""/>
    <x v="0"/>
    <s v=""/>
    <s v=""/>
    <x v="1"/>
    <x v="4"/>
    <n v="3092001"/>
    <x v="1"/>
  </r>
  <r>
    <x v="4"/>
    <x v="120"/>
    <x v="6"/>
    <n v="5"/>
    <x v="120"/>
    <n v="5"/>
    <s v="BCF005c NHS Funded Nursing Care"/>
    <s v="Detailed in Appendix 1 - List of Specifications"/>
    <x v="16"/>
    <s v="Nursing Home"/>
    <s v=""/>
    <x v="1"/>
    <s v=""/>
    <x v="6"/>
    <s v=""/>
    <s v=""/>
    <x v="8"/>
    <x v="9"/>
    <n v="1251971"/>
    <x v="1"/>
  </r>
  <r>
    <x v="4"/>
    <x v="120"/>
    <x v="6"/>
    <n v="6"/>
    <x v="120"/>
    <n v="6"/>
    <s v="BCF005d DFG/Capital"/>
    <s v="Detailed in Appendix 1 - List of Specifications"/>
    <x v="13"/>
    <s v="Adaptations"/>
    <s v=""/>
    <x v="0"/>
    <s v=""/>
    <x v="0"/>
    <s v=""/>
    <s v=""/>
    <x v="1"/>
    <x v="2"/>
    <n v="1510077"/>
    <x v="1"/>
  </r>
  <r>
    <x v="4"/>
    <x v="120"/>
    <x v="6"/>
    <n v="7"/>
    <x v="120"/>
    <n v="7"/>
    <s v="BCF005d DFG/Capital"/>
    <s v="Detailed in Appendix 1 - List of Specifications"/>
    <x v="13"/>
    <s v="Other"/>
    <s v="Transformation"/>
    <x v="0"/>
    <s v=""/>
    <x v="0"/>
    <s v=""/>
    <s v=""/>
    <x v="1"/>
    <x v="2"/>
    <n v="1000000"/>
    <x v="1"/>
  </r>
  <r>
    <x v="4"/>
    <x v="120"/>
    <x v="6"/>
    <n v="8"/>
    <x v="120"/>
    <n v="8"/>
    <s v="BCF005e-1 Equipment"/>
    <s v="Detailed in Appendix 1 - List of Specifications"/>
    <x v="28"/>
    <s v="Chg 4. Home First / Discharge to Access"/>
    <s v=""/>
    <x v="1"/>
    <s v=""/>
    <x v="0"/>
    <s v=""/>
    <s v=""/>
    <x v="1"/>
    <x v="4"/>
    <n v="1430000"/>
    <x v="1"/>
  </r>
  <r>
    <x v="4"/>
    <x v="120"/>
    <x v="6"/>
    <n v="9"/>
    <x v="120"/>
    <n v="9"/>
    <s v="BCF005e -2 Equipment"/>
    <s v="Detailed in Appendix 1 - List of Specifications"/>
    <x v="28"/>
    <s v="Chg 4. Home First / Discharge to Access"/>
    <s v=""/>
    <x v="1"/>
    <s v=""/>
    <x v="6"/>
    <s v=""/>
    <s v=""/>
    <x v="8"/>
    <x v="9"/>
    <n v="1591000"/>
    <x v="1"/>
  </r>
  <r>
    <x v="4"/>
    <x v="120"/>
    <x v="6"/>
    <n v="10"/>
    <x v="120"/>
    <n v="10"/>
    <s v="BCF006 Protection of Adult Social Care"/>
    <s v="Detailed in Appendix 1 - List of Specifications"/>
    <x v="17"/>
    <s v="Other"/>
    <s v="Protection of Adult Social Care"/>
    <x v="0"/>
    <s v=""/>
    <x v="6"/>
    <s v=""/>
    <s v=""/>
    <x v="1"/>
    <x v="9"/>
    <n v="5258000"/>
    <x v="1"/>
  </r>
  <r>
    <x v="4"/>
    <x v="120"/>
    <x v="6"/>
    <n v="11"/>
    <x v="120"/>
    <n v="11"/>
    <s v="BCF006a Protection of Adult Social Care"/>
    <s v="Detailed in Appendix 1 - List of Specifications"/>
    <x v="3"/>
    <s v="Other"/>
    <s v="Protection of Adult Social Care"/>
    <x v="0"/>
    <s v=""/>
    <x v="0"/>
    <s v=""/>
    <s v=""/>
    <x v="1"/>
    <x v="3"/>
    <n v="7300000"/>
    <x v="1"/>
  </r>
  <r>
    <x v="4"/>
    <x v="120"/>
    <x v="6"/>
    <n v="12"/>
    <x v="120"/>
    <n v="12"/>
    <s v="BCF007 Care Act"/>
    <s v="Detailed in Appendix 1 - List of Specifications"/>
    <x v="6"/>
    <s v="Other"/>
    <s v="Support for Care Act Duties"/>
    <x v="0"/>
    <s v=""/>
    <x v="6"/>
    <s v=""/>
    <s v=""/>
    <x v="1"/>
    <x v="9"/>
    <n v="1000000"/>
    <x v="1"/>
  </r>
  <r>
    <x v="4"/>
    <x v="120"/>
    <x v="6"/>
    <n v="13"/>
    <x v="120"/>
    <n v="13"/>
    <s v="BCF008 Social Prescription/PPE"/>
    <s v="Detailed in Appendix 1 - List of Specifications"/>
    <x v="1"/>
    <s v="Digital Participation Services"/>
    <s v=""/>
    <x v="0"/>
    <s v=""/>
    <x v="6"/>
    <s v=""/>
    <s v=""/>
    <x v="8"/>
    <x v="9"/>
    <n v="180000"/>
    <x v="1"/>
  </r>
  <r>
    <x v="4"/>
    <x v="120"/>
    <x v="6"/>
    <n v="14"/>
    <x v="120"/>
    <n v="14"/>
    <s v="BCF008 Social Prescription/PPE"/>
    <s v="Detailed in Appendix 1 - List of Specifications"/>
    <x v="1"/>
    <s v="Digital Participation Services"/>
    <s v=""/>
    <x v="0"/>
    <s v=""/>
    <x v="6"/>
    <s v=""/>
    <s v=""/>
    <x v="8"/>
    <x v="4"/>
    <n v="180000"/>
    <x v="1"/>
  </r>
  <r>
    <x v="4"/>
    <x v="120"/>
    <x v="6"/>
    <n v="15"/>
    <x v="120"/>
    <n v="15"/>
    <s v="BCF010 Rehab/Virtual Ward"/>
    <s v="Detailed in Appendix 1 - List of Specifications"/>
    <x v="10"/>
    <s v=""/>
    <s v=""/>
    <x v="1"/>
    <s v=""/>
    <x v="6"/>
    <s v=""/>
    <s v=""/>
    <x v="1"/>
    <x v="9"/>
    <n v="1700000"/>
    <x v="1"/>
  </r>
  <r>
    <x v="4"/>
    <x v="120"/>
    <x v="6"/>
    <n v="16"/>
    <x v="120"/>
    <n v="16"/>
    <s v="BCF011 Care Management"/>
    <s v="Detailed in Appendix 1 - List of Specifications"/>
    <x v="3"/>
    <s v="Care Planning, Assessment and Review"/>
    <s v="Care Staff"/>
    <x v="0"/>
    <s v=""/>
    <x v="0"/>
    <s v=""/>
    <s v=""/>
    <x v="1"/>
    <x v="4"/>
    <n v="6489000"/>
    <x v="1"/>
  </r>
  <r>
    <x v="4"/>
    <x v="120"/>
    <x v="6"/>
    <n v="17"/>
    <x v="120"/>
    <n v="17"/>
    <s v="BCF012 Care Packages/Placements"/>
    <s v="Detailed in Appendix 1 - List of Specifications"/>
    <x v="7"/>
    <s v=""/>
    <s v=""/>
    <x v="0"/>
    <s v=""/>
    <x v="0"/>
    <s v=""/>
    <s v=""/>
    <x v="1"/>
    <x v="4"/>
    <n v="30301150"/>
    <x v="1"/>
  </r>
  <r>
    <x v="4"/>
    <x v="120"/>
    <x v="6"/>
    <n v="18"/>
    <x v="120"/>
    <n v="18"/>
    <s v="BCF013 Community services"/>
    <s v="Detailed in Appendix 1 - List of Specifications"/>
    <x v="10"/>
    <s v=""/>
    <s v=""/>
    <x v="1"/>
    <s v=""/>
    <x v="6"/>
    <s v=""/>
    <s v=""/>
    <x v="3"/>
    <x v="10"/>
    <n v="30193000"/>
    <x v="1"/>
  </r>
  <r>
    <x v="4"/>
    <x v="120"/>
    <x v="6"/>
    <n v="19"/>
    <x v="120"/>
    <n v="19"/>
    <s v="BCF014 Public Health Commissioning (ASC)"/>
    <s v="Detailed in Appendix 1 - List of Specifications"/>
    <x v="0"/>
    <s v="Other"/>
    <s v="Public Health Commissioning"/>
    <x v="0"/>
    <s v=""/>
    <x v="0"/>
    <s v=""/>
    <s v=""/>
    <x v="1"/>
    <x v="4"/>
    <n v="6827000"/>
    <x v="1"/>
  </r>
  <r>
    <x v="4"/>
    <x v="120"/>
    <x v="6"/>
    <n v="20"/>
    <x v="120"/>
    <n v="20"/>
    <s v="BCF015 Market Sustainability and Growth (ASC)"/>
    <s v="Detailed in Appendix 1 - List of Specifications"/>
    <x v="6"/>
    <s v="Other"/>
    <s v="Market Sustainability And Growth"/>
    <x v="0"/>
    <s v=""/>
    <x v="0"/>
    <s v=""/>
    <s v=""/>
    <x v="1"/>
    <x v="3"/>
    <n v="6460642"/>
    <x v="1"/>
  </r>
  <r>
    <x v="4"/>
    <x v="120"/>
    <x v="6"/>
    <n v="21"/>
    <x v="120"/>
    <n v="21"/>
    <s v="BCF015 Market Sustainability and Growth (ASC)"/>
    <s v="Detailed in Appendix 1 - List of Specifications"/>
    <x v="6"/>
    <s v="Other"/>
    <s v="Market Sustainability And Growth"/>
    <x v="0"/>
    <s v=""/>
    <x v="0"/>
    <s v=""/>
    <s v=""/>
    <x v="1"/>
    <x v="11"/>
    <n v="750000"/>
    <x v="1"/>
  </r>
  <r>
    <x v="4"/>
    <x v="120"/>
    <x v="6"/>
    <n v="22"/>
    <x v="120"/>
    <n v="22"/>
    <s v="BCF016 Out of Hospital  / Admission Avoidance"/>
    <s v="Detailed in Appendix 1 - List of Specifications"/>
    <x v="28"/>
    <s v="Chg 4. Home First / Discharge to Access"/>
    <s v=""/>
    <x v="0"/>
    <s v=""/>
    <x v="0"/>
    <s v=""/>
    <s v=""/>
    <x v="1"/>
    <x v="3"/>
    <n v="1458000"/>
    <x v="1"/>
  </r>
  <r>
    <x v="4"/>
    <x v="120"/>
    <x v="6"/>
    <n v="23"/>
    <x v="120"/>
    <n v="23"/>
    <s v="BCF016 Out of Hospital  / Admission Avoidance"/>
    <s v="Detailed in Appendix 1 - List of Specifications"/>
    <x v="28"/>
    <s v="Chg 4. Home First / Discharge to Access"/>
    <s v=""/>
    <x v="0"/>
    <s v=""/>
    <x v="0"/>
    <s v=""/>
    <s v=""/>
    <x v="1"/>
    <x v="11"/>
    <n v="718413"/>
    <x v="1"/>
  </r>
  <r>
    <x v="4"/>
    <x v="120"/>
    <x v="6"/>
    <n v="24"/>
    <x v="120"/>
    <n v="24"/>
    <s v="BCF017 Wheelchair service"/>
    <s v="Detailed in Appendix 1 - List of Specifications"/>
    <x v="1"/>
    <s v="Community Based Equipment"/>
    <s v="Wheelchair Service"/>
    <x v="0"/>
    <s v=""/>
    <x v="0"/>
    <s v=""/>
    <s v=""/>
    <x v="1"/>
    <x v="9"/>
    <n v="930257"/>
    <x v="1"/>
  </r>
  <r>
    <x v="4"/>
    <x v="120"/>
    <x v="6"/>
    <n v="25"/>
    <x v="120"/>
    <n v="25"/>
    <s v="BCF012 Care Packages/Placements"/>
    <s v="Detailed in Appendix 1 - List of Specifications"/>
    <x v="16"/>
    <s v="Other"/>
    <s v="All Placement Based Care"/>
    <x v="0"/>
    <s v=""/>
    <x v="0"/>
    <s v=""/>
    <s v=""/>
    <x v="1"/>
    <x v="4"/>
    <n v="24791850"/>
    <x v="1"/>
  </r>
  <r>
    <x v="4"/>
    <x v="121"/>
    <x v="6"/>
    <n v="1"/>
    <x v="121"/>
    <n v="1"/>
    <s v="Home from Hospital"/>
    <s v="Home based Intermediate Care"/>
    <x v="10"/>
    <s v=""/>
    <s v=""/>
    <x v="1"/>
    <s v=""/>
    <x v="6"/>
    <s v=""/>
    <s v=""/>
    <x v="3"/>
    <x v="9"/>
    <n v="917839"/>
    <x v="1"/>
  </r>
  <r>
    <x v="4"/>
    <x v="121"/>
    <x v="6"/>
    <n v="2"/>
    <x v="121"/>
    <n v="1"/>
    <s v="Home from Hospital"/>
    <s v="IRS / Inpatient Rehabilitation Beds"/>
    <x v="28"/>
    <s v="Chg 3. Multi-Disciplinary/Multi-Agency Discharge Teams"/>
    <s v=""/>
    <x v="1"/>
    <s v=""/>
    <x v="6"/>
    <s v=""/>
    <s v=""/>
    <x v="3"/>
    <x v="9"/>
    <n v="3525317"/>
    <x v="1"/>
  </r>
  <r>
    <x v="4"/>
    <x v="121"/>
    <x v="6"/>
    <n v="3"/>
    <x v="121"/>
    <n v="1"/>
    <s v="Home from Hospital"/>
    <s v="Integrated Community Equipment Service"/>
    <x v="1"/>
    <s v="Community Based Equipment"/>
    <s v=""/>
    <x v="1"/>
    <s v=""/>
    <x v="6"/>
    <s v=""/>
    <s v=""/>
    <x v="2"/>
    <x v="9"/>
    <n v="936131"/>
    <x v="1"/>
  </r>
  <r>
    <x v="4"/>
    <x v="121"/>
    <x v="6"/>
    <n v="4"/>
    <x v="121"/>
    <n v="1"/>
    <s v="Home from Hospital"/>
    <s v="Community services supporting people with a range of needs"/>
    <x v="0"/>
    <s v="Other"/>
    <s v="Supported employment, Stroke Reviews, Escorted Hospital Discharge and Falls Prevention"/>
    <x v="1"/>
    <s v=""/>
    <x v="6"/>
    <s v=""/>
    <s v=""/>
    <x v="0"/>
    <x v="9"/>
    <n v="171087"/>
    <x v="1"/>
  </r>
  <r>
    <x v="4"/>
    <x v="121"/>
    <x v="6"/>
    <n v="5"/>
    <x v="121"/>
    <n v="1"/>
    <s v="Home from Hospital"/>
    <s v="District Nurses and Therapies based in the integrated Community Health &amp; Social Care Locality teams (NELFT &amp; LBR)"/>
    <x v="3"/>
    <s v="Other"/>
    <s v="Combined Care Coordination, SPA and Care Planning, Assessments and Reviews"/>
    <x v="1"/>
    <s v=""/>
    <x v="6"/>
    <s v=""/>
    <s v=""/>
    <x v="3"/>
    <x v="9"/>
    <n v="5290179"/>
    <x v="1"/>
  </r>
  <r>
    <x v="4"/>
    <x v="121"/>
    <x v="6"/>
    <n v="6"/>
    <x v="121"/>
    <n v="1"/>
    <s v="Home from Hospital"/>
    <s v="Care Navigation"/>
    <x v="3"/>
    <s v="Other"/>
    <s v="Combined Care Coordination, SPA and Care Planning, Assessments and Reviews"/>
    <x v="1"/>
    <s v=""/>
    <x v="6"/>
    <s v=""/>
    <s v=""/>
    <x v="0"/>
    <x v="9"/>
    <n v="11141"/>
    <x v="2"/>
  </r>
  <r>
    <x v="4"/>
    <x v="121"/>
    <x v="6"/>
    <n v="7"/>
    <x v="121"/>
    <n v="1"/>
    <s v="Home from Hospital"/>
    <s v="Home is Best Night Sitters"/>
    <x v="28"/>
    <s v="Chg 3. Multi-Disciplinary/Multi-Agency Discharge Teams"/>
    <s v=""/>
    <x v="1"/>
    <s v=""/>
    <x v="6"/>
    <s v=""/>
    <s v=""/>
    <x v="1"/>
    <x v="9"/>
    <n v="12880"/>
    <x v="2"/>
  </r>
  <r>
    <x v="4"/>
    <x v="121"/>
    <x v="6"/>
    <n v="8"/>
    <x v="121"/>
    <n v="3"/>
    <s v="Protecting Social Care &amp; Maintaining Independence"/>
    <s v="Respite Services"/>
    <x v="12"/>
    <s v="Respite Services"/>
    <s v=""/>
    <x v="1"/>
    <s v=""/>
    <x v="6"/>
    <s v=""/>
    <s v=""/>
    <x v="0"/>
    <x v="9"/>
    <n v="311884"/>
    <x v="1"/>
  </r>
  <r>
    <x v="4"/>
    <x v="121"/>
    <x v="6"/>
    <n v="9"/>
    <x v="121"/>
    <n v="1"/>
    <s v="Home from Hospital"/>
    <s v="Reablement"/>
    <x v="27"/>
    <s v="Reablement/Rehabilitation Services"/>
    <s v=""/>
    <x v="0"/>
    <s v=""/>
    <x v="0"/>
    <s v=""/>
    <s v=""/>
    <x v="3"/>
    <x v="9"/>
    <n v="1441774"/>
    <x v="1"/>
  </r>
  <r>
    <x v="4"/>
    <x v="121"/>
    <x v="6"/>
    <n v="10"/>
    <x v="121"/>
    <n v="1"/>
    <s v="Home from Hospital"/>
    <s v="Reablement"/>
    <x v="27"/>
    <s v="Reablement/Rehabilitation Services"/>
    <s v=""/>
    <x v="0"/>
    <s v=""/>
    <x v="0"/>
    <s v=""/>
    <s v=""/>
    <x v="3"/>
    <x v="11"/>
    <n v="9690"/>
    <x v="2"/>
  </r>
  <r>
    <x v="4"/>
    <x v="121"/>
    <x v="6"/>
    <n v="11"/>
    <x v="121"/>
    <n v="3"/>
    <s v="Protecting Social Care &amp; Maintaining Independence"/>
    <s v="Increased care package demand"/>
    <x v="10"/>
    <s v=""/>
    <s v=""/>
    <x v="0"/>
    <s v=""/>
    <x v="0"/>
    <s v=""/>
    <s v=""/>
    <x v="2"/>
    <x v="3"/>
    <n v="900878"/>
    <x v="2"/>
  </r>
  <r>
    <x v="4"/>
    <x v="121"/>
    <x v="6"/>
    <n v="12"/>
    <x v="121"/>
    <n v="3"/>
    <s v="Protecting Social Care &amp; Maintaining Independence"/>
    <s v="Support to Carers"/>
    <x v="6"/>
    <s v="Other"/>
    <s v="Support to carers under the Care Act"/>
    <x v="0"/>
    <s v=""/>
    <x v="0"/>
    <s v=""/>
    <s v=""/>
    <x v="0"/>
    <x v="9"/>
    <n v="382700"/>
    <x v="1"/>
  </r>
  <r>
    <x v="4"/>
    <x v="121"/>
    <x v="6"/>
    <n v="13"/>
    <x v="121"/>
    <n v="2"/>
    <s v="Prevention &amp; Managing Demand"/>
    <s v="Home Adaptations"/>
    <x v="13"/>
    <s v="Adaptations"/>
    <s v=""/>
    <x v="0"/>
    <s v=""/>
    <x v="0"/>
    <s v=""/>
    <s v=""/>
    <x v="1"/>
    <x v="2"/>
    <n v="1700754"/>
    <x v="1"/>
  </r>
  <r>
    <x v="4"/>
    <x v="121"/>
    <x v="6"/>
    <n v="14"/>
    <x v="121"/>
    <n v="2"/>
    <s v="Prevention &amp; Managing Demand"/>
    <s v="Telecare &amp; Visiting Response Service"/>
    <x v="1"/>
    <s v="Telecare"/>
    <s v=""/>
    <x v="0"/>
    <s v=""/>
    <x v="0"/>
    <s v=""/>
    <s v=""/>
    <x v="1"/>
    <x v="2"/>
    <n v="440160"/>
    <x v="1"/>
  </r>
  <r>
    <x v="4"/>
    <x v="121"/>
    <x v="6"/>
    <n v="15"/>
    <x v="121"/>
    <n v="2"/>
    <s v="Prevention &amp; Managing Demand"/>
    <s v="Falls Prevention Service"/>
    <x v="0"/>
    <s v="Risk Stratification"/>
    <s v=""/>
    <x v="0"/>
    <s v=""/>
    <x v="0"/>
    <s v=""/>
    <s v=""/>
    <x v="0"/>
    <x v="9"/>
    <n v="26908"/>
    <x v="1"/>
  </r>
  <r>
    <x v="4"/>
    <x v="121"/>
    <x v="6"/>
    <n v="16"/>
    <x v="121"/>
    <n v="1"/>
    <s v="Home from Hospital"/>
    <s v="Hospital Social Work Team"/>
    <x v="28"/>
    <s v="Chg 3. Multi-Disciplinary/Multi-Agency Discharge Teams"/>
    <s v=""/>
    <x v="0"/>
    <s v=""/>
    <x v="0"/>
    <s v=""/>
    <s v=""/>
    <x v="1"/>
    <x v="9"/>
    <n v="916601"/>
    <x v="1"/>
  </r>
  <r>
    <x v="4"/>
    <x v="121"/>
    <x v="6"/>
    <n v="17"/>
    <x v="121"/>
    <n v="1"/>
    <s v="Home from Hospital"/>
    <s v="Hospital Social Work Team"/>
    <x v="28"/>
    <s v="Chg 3. Multi-Disciplinary/Multi-Agency Discharge Teams"/>
    <s v=""/>
    <x v="0"/>
    <s v=""/>
    <x v="0"/>
    <s v=""/>
    <s v=""/>
    <x v="1"/>
    <x v="11"/>
    <n v="75000"/>
    <x v="2"/>
  </r>
  <r>
    <x v="4"/>
    <x v="121"/>
    <x v="6"/>
    <n v="18"/>
    <x v="121"/>
    <n v="2"/>
    <s v="Prevention &amp; Managing Demand"/>
    <s v="First Contact Team"/>
    <x v="3"/>
    <s v="Single Point of Access"/>
    <s v=""/>
    <x v="0"/>
    <s v=""/>
    <x v="0"/>
    <s v=""/>
    <s v=""/>
    <x v="1"/>
    <x v="9"/>
    <n v="755221"/>
    <x v="1"/>
  </r>
  <r>
    <x v="4"/>
    <x v="121"/>
    <x v="6"/>
    <n v="19"/>
    <x v="121"/>
    <n v="2"/>
    <s v="Prevention &amp; Managing Demand"/>
    <s v="Programme Management"/>
    <x v="9"/>
    <s v="Implementation &amp; Change Mgt capacity"/>
    <s v=""/>
    <x v="0"/>
    <s v=""/>
    <x v="0"/>
    <s v=""/>
    <s v=""/>
    <x v="1"/>
    <x v="9"/>
    <n v="154794"/>
    <x v="1"/>
  </r>
  <r>
    <x v="4"/>
    <x v="121"/>
    <x v="6"/>
    <n v="20"/>
    <x v="121"/>
    <n v="3"/>
    <s v="Protecting Social Care &amp; Maintaining Independence"/>
    <s v="Mental Health Advocacy"/>
    <x v="11"/>
    <s v=""/>
    <s v="IMHA"/>
    <x v="0"/>
    <s v=""/>
    <x v="0"/>
    <s v=""/>
    <s v=""/>
    <x v="1"/>
    <x v="9"/>
    <n v="34000"/>
    <x v="1"/>
  </r>
  <r>
    <x v="4"/>
    <x v="121"/>
    <x v="6"/>
    <n v="21"/>
    <x v="121"/>
    <n v="2"/>
    <s v="Prevention &amp; Managing Demand"/>
    <s v="Extra Care"/>
    <x v="27"/>
    <s v="Bed Based - Step Up/Down"/>
    <s v=""/>
    <x v="0"/>
    <s v=""/>
    <x v="0"/>
    <s v=""/>
    <s v=""/>
    <x v="1"/>
    <x v="11"/>
    <n v="57765"/>
    <x v="2"/>
  </r>
  <r>
    <x v="4"/>
    <x v="121"/>
    <x v="6"/>
    <n v="22"/>
    <x v="121"/>
    <n v="2"/>
    <s v="Prevention &amp; Managing Demand"/>
    <s v="Homecare implementation - Care package reviews and Brokerage capacity"/>
    <x v="3"/>
    <s v="Care Planning, Assessment and Review"/>
    <s v=""/>
    <x v="0"/>
    <s v=""/>
    <x v="0"/>
    <s v=""/>
    <s v=""/>
    <x v="1"/>
    <x v="3"/>
    <n v="70000"/>
    <x v="2"/>
  </r>
  <r>
    <x v="4"/>
    <x v="121"/>
    <x v="6"/>
    <n v="23"/>
    <x v="121"/>
    <n v="1"/>
    <s v="Home from Hospital"/>
    <s v="Integrated Community Health &amp; Social Care Locality Teams"/>
    <x v="3"/>
    <s v="Care Planning, Assessment and Review"/>
    <s v=""/>
    <x v="0"/>
    <s v=""/>
    <x v="0"/>
    <s v=""/>
    <s v=""/>
    <x v="1"/>
    <x v="9"/>
    <n v="2375401"/>
    <x v="1"/>
  </r>
  <r>
    <x v="4"/>
    <x v="121"/>
    <x v="6"/>
    <n v="24"/>
    <x v="121"/>
    <n v="1"/>
    <s v="Home from Hospital"/>
    <s v="Integrated Community Health &amp; Social Care Locality Teams"/>
    <x v="3"/>
    <s v="Care Planning, Assessment and Review"/>
    <s v=""/>
    <x v="0"/>
    <s v=""/>
    <x v="0"/>
    <s v=""/>
    <s v=""/>
    <x v="1"/>
    <x v="11"/>
    <n v="263533"/>
    <x v="2"/>
  </r>
  <r>
    <x v="4"/>
    <x v="121"/>
    <x v="6"/>
    <n v="25"/>
    <x v="121"/>
    <n v="4"/>
    <s v="Market Development &amp; Sustainability"/>
    <s v="Market stabilisation activities including increase in provider rates"/>
    <x v="10"/>
    <s v=""/>
    <s v=""/>
    <x v="0"/>
    <s v=""/>
    <x v="0"/>
    <s v=""/>
    <s v=""/>
    <x v="2"/>
    <x v="3"/>
    <n v="7698091"/>
    <x v="1"/>
  </r>
  <r>
    <x v="4"/>
    <x v="121"/>
    <x v="6"/>
    <n v="26"/>
    <x v="121"/>
    <n v="1"/>
    <s v="Home from Hospital"/>
    <s v="Increased Brokerage capacity for winter pressures"/>
    <x v="3"/>
    <s v="Care Planning, Assessment and Review"/>
    <s v=""/>
    <x v="0"/>
    <s v=""/>
    <x v="0"/>
    <s v=""/>
    <s v=""/>
    <x v="1"/>
    <x v="11"/>
    <n v="25000"/>
    <x v="2"/>
  </r>
  <r>
    <x v="4"/>
    <x v="121"/>
    <x v="6"/>
    <n v="27"/>
    <x v="121"/>
    <n v="1"/>
    <s v="Home from Hospital"/>
    <s v="Increased capacity for winter pressures"/>
    <x v="16"/>
    <s v="Supported Living"/>
    <s v=""/>
    <x v="0"/>
    <s v=""/>
    <x v="0"/>
    <s v=""/>
    <s v=""/>
    <x v="2"/>
    <x v="11"/>
    <n v="57084"/>
    <x v="2"/>
  </r>
  <r>
    <x v="4"/>
    <x v="121"/>
    <x v="6"/>
    <n v="28"/>
    <x v="121"/>
    <n v="1"/>
    <s v="Home from Hospital"/>
    <s v="Increased capacity for winter pressures"/>
    <x v="16"/>
    <s v="Care Home"/>
    <s v=""/>
    <x v="0"/>
    <s v=""/>
    <x v="0"/>
    <s v=""/>
    <s v=""/>
    <x v="2"/>
    <x v="11"/>
    <n v="187937"/>
    <x v="2"/>
  </r>
  <r>
    <x v="4"/>
    <x v="121"/>
    <x v="6"/>
    <n v="29"/>
    <x v="121"/>
    <n v="1"/>
    <s v="Home from Hospital"/>
    <s v="Increased capacity for winter pressures"/>
    <x v="16"/>
    <s v="Nursing Home"/>
    <s v=""/>
    <x v="0"/>
    <s v=""/>
    <x v="0"/>
    <s v=""/>
    <s v=""/>
    <x v="2"/>
    <x v="11"/>
    <n v="225676"/>
    <x v="2"/>
  </r>
  <r>
    <x v="4"/>
    <x v="121"/>
    <x v="6"/>
    <n v="30"/>
    <x v="121"/>
    <n v="1"/>
    <s v="Home from Hospital"/>
    <s v="Increased capacity for winter pressures"/>
    <x v="7"/>
    <s v=""/>
    <s v=""/>
    <x v="0"/>
    <s v=""/>
    <x v="0"/>
    <s v=""/>
    <s v=""/>
    <x v="2"/>
    <x v="11"/>
    <n v="119387"/>
    <x v="2"/>
  </r>
  <r>
    <x v="4"/>
    <x v="121"/>
    <x v="6"/>
    <n v="31"/>
    <x v="121"/>
    <n v="3"/>
    <s v="Protecting Social Care &amp; Maintaining Independence"/>
    <s v="Increase for winter pressures"/>
    <x v="17"/>
    <s v="Direct Payments"/>
    <s v=""/>
    <x v="0"/>
    <s v=""/>
    <x v="0"/>
    <s v=""/>
    <s v=""/>
    <x v="1"/>
    <x v="11"/>
    <n v="94904"/>
    <x v="2"/>
  </r>
  <r>
    <x v="4"/>
    <x v="121"/>
    <x v="6"/>
    <n v="32"/>
    <x v="121"/>
    <n v="1"/>
    <s v="Home from Hospital"/>
    <s v="Homecare"/>
    <x v="7"/>
    <s v=""/>
    <s v=""/>
    <x v="0"/>
    <s v=""/>
    <x v="0"/>
    <s v=""/>
    <s v=""/>
    <x v="2"/>
    <x v="9"/>
    <n v="322641"/>
    <x v="2"/>
  </r>
  <r>
    <x v="4"/>
    <x v="121"/>
    <x v="6"/>
    <n v="33"/>
    <x v="121"/>
    <n v="1"/>
    <s v="Home from Hospital"/>
    <s v="Care Home Trusted Assessors"/>
    <x v="28"/>
    <s v="Chg 6. Trusted Assessors"/>
    <s v=""/>
    <x v="0"/>
    <s v=""/>
    <x v="0"/>
    <s v=""/>
    <s v=""/>
    <x v="2"/>
    <x v="9"/>
    <n v="8500"/>
    <x v="2"/>
  </r>
  <r>
    <x v="4"/>
    <x v="121"/>
    <x v="6"/>
    <n v="34"/>
    <x v="121"/>
    <n v="1"/>
    <s v="Home from Hospital"/>
    <s v="Escorted Hospital Discharge "/>
    <x v="28"/>
    <s v="Chg 1. Early Discharge Planning"/>
    <s v=""/>
    <x v="0"/>
    <s v=""/>
    <x v="0"/>
    <s v=""/>
    <s v=""/>
    <x v="0"/>
    <x v="9"/>
    <n v="26908"/>
    <x v="1"/>
  </r>
  <r>
    <x v="4"/>
    <x v="121"/>
    <x v="6"/>
    <n v="35"/>
    <x v="121"/>
    <n v="1"/>
    <s v="Home from Hospital"/>
    <s v="Integrated Community Equipment Service"/>
    <x v="1"/>
    <s v="Community Based Equipment"/>
    <s v=""/>
    <x v="0"/>
    <s v=""/>
    <x v="0"/>
    <s v=""/>
    <s v=""/>
    <x v="2"/>
    <x v="9"/>
    <n v="648000"/>
    <x v="1"/>
  </r>
  <r>
    <x v="4"/>
    <x v="121"/>
    <x v="6"/>
    <n v="36"/>
    <x v="121"/>
    <n v="3"/>
    <s v="Protecting Social Care &amp; Maintaining Independence"/>
    <s v="Respite Services"/>
    <x v="12"/>
    <s v="Respite Services"/>
    <s v=""/>
    <x v="0"/>
    <s v=""/>
    <x v="0"/>
    <s v=""/>
    <s v=""/>
    <x v="2"/>
    <x v="9"/>
    <n v="130000"/>
    <x v="1"/>
  </r>
  <r>
    <x v="4"/>
    <x v="122"/>
    <x v="6"/>
    <n v="1"/>
    <x v="122"/>
    <n v="1"/>
    <s v="Outcome Based Commissioning"/>
    <s v="This is the scheme within the previous BCF plan which was designated Model of Care and includes, going forward, schemes which are to be subsumed within the wider Outcomes Based Commissioning approach;  these include the Falls Prevention Service, the Early"/>
    <x v="3"/>
    <s v="Care Planning, Assessment and Review"/>
    <s v=""/>
    <x v="1"/>
    <s v=""/>
    <x v="6"/>
    <s v=""/>
    <s v=""/>
    <x v="1"/>
    <x v="9"/>
    <n v="1842254.06944954"/>
    <x v="1"/>
  </r>
  <r>
    <x v="4"/>
    <x v="122"/>
    <x v="6"/>
    <n v="2"/>
    <x v="122"/>
    <n v="2"/>
    <s v="Carers"/>
    <s v="The Council and the CCG are continuing to invest in services for carers through the Carers’ Hub contract. These provide a range of services for carers such as ,  Adult Carer Support / information and advice services;    Adult Carer Breaks and Leisure acti"/>
    <x v="12"/>
    <s v="Respite Services"/>
    <s v=""/>
    <x v="0"/>
    <s v=""/>
    <x v="0"/>
    <s v=""/>
    <s v=""/>
    <x v="0"/>
    <x v="9"/>
    <n v="404869.07999999996"/>
    <x v="1"/>
  </r>
  <r>
    <x v="4"/>
    <x v="122"/>
    <x v="6"/>
    <n v="3"/>
    <x v="122"/>
    <n v="31"/>
    <s v="Richmond Response and Rehabilitation Scheme"/>
    <s v="This service is a key service in the achievement of a number of the national conditions, particularly joint assessment and care planning, seven day working, NHS investment in out of hospital services, preventing unnecessary admissions and reducing delayed"/>
    <x v="3"/>
    <s v="Care Planning, Assessment and Review"/>
    <s v=""/>
    <x v="0"/>
    <s v=""/>
    <x v="0"/>
    <s v=""/>
    <s v=""/>
    <x v="2"/>
    <x v="9"/>
    <n v="782569.88765405805"/>
    <x v="1"/>
  </r>
  <r>
    <x v="4"/>
    <x v="122"/>
    <x v="6"/>
    <n v="4"/>
    <x v="122"/>
    <n v="4"/>
    <s v="Richmond Response and Rehabilitation Scheme"/>
    <s v="The RRRT team provides person-centred support with clear rehabilitation and independence goals delivered by an integrated health and social care team.  Rehabilitation may take place in the person’s home, in a community hospital, in rehabilitation beds at "/>
    <x v="28"/>
    <s v="Chg 5. Seven-Day Services"/>
    <s v=""/>
    <x v="1"/>
    <s v=""/>
    <x v="6"/>
    <s v=""/>
    <s v=""/>
    <x v="6"/>
    <x v="9"/>
    <n v="1394756.1837853801"/>
    <x v="1"/>
  </r>
  <r>
    <x v="4"/>
    <x v="122"/>
    <x v="6"/>
    <n v="5"/>
    <x v="122"/>
    <n v="5"/>
    <s v="GP and Multi-disciplinary Team"/>
    <s v="This model includes identification, using risk profiling and/or clinical judgement, of the 3% of the practice population who are most at risk of emergency hospital admissions.  It makes GPs the accountable professional for patients aged 75+ and adults wit"/>
    <x v="3"/>
    <s v="Care Planning, Assessment and Review"/>
    <s v=""/>
    <x v="5"/>
    <s v="Multiple Support services from Primary care, Community Health &amp; social Care"/>
    <x v="1"/>
    <s v="0.82"/>
    <s v="0.18"/>
    <x v="2"/>
    <x v="9"/>
    <n v="1920318.8041054183"/>
    <x v="1"/>
  </r>
  <r>
    <x v="4"/>
    <x v="122"/>
    <x v="6"/>
    <n v="6"/>
    <x v="122"/>
    <n v="6"/>
    <s v="Improved Mental Health OOH Services"/>
    <s v="This includes the formerly funded Psychiatric Liaison Service which, like the GP led service, has benefited from learning.  The new specification incorporates new funding (outside the BCF) to increase hours of operation from 9am to 9pm to 24/7.  Also in t"/>
    <x v="3"/>
    <s v="Care Planning, Assessment and Review"/>
    <s v=""/>
    <x v="2"/>
    <s v=""/>
    <x v="6"/>
    <s v=""/>
    <s v=""/>
    <x v="5"/>
    <x v="9"/>
    <n v="275467.06830421661"/>
    <x v="1"/>
  </r>
  <r>
    <x v="4"/>
    <x v="122"/>
    <x v="6"/>
    <n v="7"/>
    <x v="122"/>
    <n v="7"/>
    <s v="Equipment and Assistive Technologies"/>
    <s v="This includes equipment provision through a joint equipment service to support people to continue to live in their own homes. "/>
    <x v="1"/>
    <s v="Community Based Equipment"/>
    <s v=""/>
    <x v="1"/>
    <s v=""/>
    <x v="6"/>
    <s v=""/>
    <s v=""/>
    <x v="2"/>
    <x v="9"/>
    <n v="653281.58491118567"/>
    <x v="1"/>
  </r>
  <r>
    <x v="4"/>
    <x v="122"/>
    <x v="6"/>
    <n v="8"/>
    <x v="122"/>
    <n v="8"/>
    <s v="Protection of Adult Social Care"/>
    <s v="This continues to maintain existing social care services, homecare and Care Homes services to meet the ever increasing demand from a growing population."/>
    <x v="7"/>
    <s v=""/>
    <s v=""/>
    <x v="0"/>
    <s v=""/>
    <x v="0"/>
    <s v=""/>
    <s v=""/>
    <x v="1"/>
    <x v="9"/>
    <n v="1400184.7004546323"/>
    <x v="1"/>
  </r>
  <r>
    <x v="4"/>
    <x v="122"/>
    <x v="6"/>
    <n v="9"/>
    <x v="122"/>
    <n v="9"/>
    <s v="DFG"/>
    <s v="The Council is committed to assisting older people and the disabled to maintain their ability to live independently in their own home and uses the Home Improvement Agency (HIA) and Disabled Facility Grants to achieve this."/>
    <x v="13"/>
    <s v="Adaptations"/>
    <s v=""/>
    <x v="0"/>
    <s v=""/>
    <x v="0"/>
    <s v=""/>
    <s v=""/>
    <x v="1"/>
    <x v="2"/>
    <n v="1697204"/>
    <x v="1"/>
  </r>
  <r>
    <x v="4"/>
    <x v="122"/>
    <x v="6"/>
    <n v="10"/>
    <x v="122"/>
    <n v="10"/>
    <s v="Richmond Response and Rehabilitation Scheme"/>
    <s v="To support &amp; enhance the Integrated community rehabilitation service"/>
    <x v="3"/>
    <s v="Care Planning, Assessment and Review"/>
    <s v=""/>
    <x v="0"/>
    <s v=""/>
    <x v="0"/>
    <s v=""/>
    <s v=""/>
    <x v="1"/>
    <x v="3"/>
    <n v="92793"/>
    <x v="1"/>
  </r>
  <r>
    <x v="4"/>
    <x v="122"/>
    <x v="6"/>
    <n v="11"/>
    <x v="122"/>
    <n v="3"/>
    <s v="Richmond Response and Rehabilitation Scheme"/>
    <s v="Provides support to ensure prompt service delivery that is service user and carer focused and supports the single assessment process, person-centred planning and Self-Directed support (SDS)."/>
    <x v="3"/>
    <s v="Other"/>
    <s v="Support Services"/>
    <x v="1"/>
    <s v=""/>
    <x v="0"/>
    <s v=""/>
    <s v=""/>
    <x v="3"/>
    <x v="9"/>
    <n v="616495"/>
    <x v="1"/>
  </r>
  <r>
    <x v="4"/>
    <x v="122"/>
    <x v="6"/>
    <n v="12"/>
    <x v="122"/>
    <n v="11"/>
    <s v="Additional Responsibilities Care Act"/>
    <s v="Implementation and delivery of the transformation work resulting from new duties as a result of the Care Act"/>
    <x v="6"/>
    <s v="Other"/>
    <s v="Covering a range of diferent servcies"/>
    <x v="0"/>
    <s v=""/>
    <x v="0"/>
    <s v=""/>
    <s v=""/>
    <x v="1"/>
    <x v="9"/>
    <n v="579048.07632846688"/>
    <x v="1"/>
  </r>
  <r>
    <x v="4"/>
    <x v="122"/>
    <x v="6"/>
    <n v="13"/>
    <x v="122"/>
    <n v="12"/>
    <s v="Services Commissioned by the Voluntary sector"/>
    <s v="Investing and protecting social care servies that enables service users to be living indpendently and stay longer in their homes. This includes CILs and Nightingale services"/>
    <x v="0"/>
    <s v="Other"/>
    <s v="Physical Health and Wellbeing Servcies"/>
    <x v="0"/>
    <s v=""/>
    <x v="0"/>
    <s v=""/>
    <s v=""/>
    <x v="0"/>
    <x v="9"/>
    <n v="668649.353"/>
    <x v="1"/>
  </r>
  <r>
    <x v="4"/>
    <x v="122"/>
    <x v="6"/>
    <n v="14"/>
    <x v="122"/>
    <n v="13"/>
    <s v="Winter Pressures"/>
    <s v=" The Winter Pressures funding will enable further reductions in the number of patients that are medically ready to leave hospital but are delayed because they are waiting for adult social care services.  The expectation is that the spending is focused on "/>
    <x v="27"/>
    <s v="Reablement/Rehabilitation Services"/>
    <s v=""/>
    <x v="0"/>
    <s v=""/>
    <x v="0"/>
    <s v=""/>
    <s v=""/>
    <x v="1"/>
    <x v="11"/>
    <n v="660842"/>
    <x v="1"/>
  </r>
  <r>
    <x v="4"/>
    <x v="122"/>
    <x v="6"/>
    <n v="15"/>
    <x v="122"/>
    <n v="8"/>
    <s v="Protection of Adult Social Care"/>
    <s v="This continues to maintain existing social care services, homecare and Care Homes services to meet the ever increasing demand from a growing population."/>
    <x v="16"/>
    <s v="Care Home"/>
    <s v=""/>
    <x v="0"/>
    <s v=""/>
    <x v="0"/>
    <s v=""/>
    <s v=""/>
    <x v="1"/>
    <x v="9"/>
    <n v="1292478.1850350462"/>
    <x v="1"/>
  </r>
  <r>
    <x v="4"/>
    <x v="123"/>
    <x v="6"/>
    <n v="1"/>
    <x v="123"/>
    <n v="1"/>
    <s v="Hospital Discharge "/>
    <s v="Hospital discharge team including Community Support Team, weekend team &amp; brokerage"/>
    <x v="28"/>
    <s v="Chg 1. Early Discharge Planning"/>
    <s v=""/>
    <x v="0"/>
    <s v=""/>
    <x v="0"/>
    <s v=""/>
    <s v=""/>
    <x v="1"/>
    <x v="9"/>
    <n v="1790453"/>
    <x v="1"/>
  </r>
  <r>
    <x v="4"/>
    <x v="123"/>
    <x v="6"/>
    <n v="2"/>
    <x v="123"/>
    <n v="2"/>
    <s v="Reablement"/>
    <s v="Reablement - previous reablement grant and additional funding"/>
    <x v="27"/>
    <s v="Reablement/Rehabilitation Services"/>
    <s v=""/>
    <x v="0"/>
    <s v=""/>
    <x v="0"/>
    <s v=""/>
    <s v=""/>
    <x v="2"/>
    <x v="9"/>
    <n v="1936738"/>
    <x v="1"/>
  </r>
  <r>
    <x v="4"/>
    <x v="123"/>
    <x v="6"/>
    <n v="3"/>
    <x v="123"/>
    <n v="3"/>
    <s v="Neuro-rehab team"/>
    <s v="Support workers for GSTT community neuro-rehab team (previously commisoned by council)"/>
    <x v="27"/>
    <s v="Reablement/Rehabilitation Services"/>
    <s v=""/>
    <x v="1"/>
    <s v=""/>
    <x v="6"/>
    <s v=""/>
    <s v=""/>
    <x v="2"/>
    <x v="9"/>
    <n v="197886"/>
    <x v="1"/>
  </r>
  <r>
    <x v="4"/>
    <x v="123"/>
    <x v="6"/>
    <n v="4"/>
    <x v="123"/>
    <n v="4"/>
    <s v="Intermediate care"/>
    <s v="Supported discharge team and Intermediate care packages"/>
    <x v="27"/>
    <s v="Reablement/Rehabilitation Services"/>
    <s v=""/>
    <x v="0"/>
    <s v=""/>
    <x v="0"/>
    <s v=""/>
    <s v=""/>
    <x v="1"/>
    <x v="9"/>
    <n v="1137563"/>
    <x v="1"/>
  </r>
  <r>
    <x v="4"/>
    <x v="123"/>
    <x v="6"/>
    <n v="5"/>
    <x v="123"/>
    <n v="5"/>
    <s v="Community Equipment"/>
    <s v="ICES contract - council costs "/>
    <x v="1"/>
    <s v="Community Based Equipment"/>
    <s v=""/>
    <x v="0"/>
    <s v=""/>
    <x v="0"/>
    <s v=""/>
    <s v=""/>
    <x v="2"/>
    <x v="9"/>
    <n v="400000"/>
    <x v="1"/>
  </r>
  <r>
    <x v="4"/>
    <x v="123"/>
    <x v="6"/>
    <n v="6"/>
    <x v="123"/>
    <n v="6"/>
    <s v="Community equipment - ICES contingency "/>
    <s v="Budget to meet potential cost pressures over winter period"/>
    <x v="1"/>
    <s v="Community Based Equipment"/>
    <s v=""/>
    <x v="0"/>
    <s v=""/>
    <x v="1"/>
    <s v="0.5"/>
    <s v="0.5"/>
    <x v="2"/>
    <x v="9"/>
    <n v="164000"/>
    <x v="2"/>
  </r>
  <r>
    <x v="4"/>
    <x v="123"/>
    <x v="6"/>
    <n v="7"/>
    <x v="123"/>
    <n v="7"/>
    <s v="Admissions avoidance - ERR and @home"/>
    <s v="Community health services enhanced rapid response and @home service, including 7 day services funding including 2019/20 growth"/>
    <x v="27"/>
    <s v="Rapid / Crisis Response"/>
    <s v=""/>
    <x v="1"/>
    <s v=""/>
    <x v="6"/>
    <s v=""/>
    <s v=""/>
    <x v="3"/>
    <x v="9"/>
    <n v="4216105"/>
    <x v="1"/>
  </r>
  <r>
    <x v="4"/>
    <x v="123"/>
    <x v="6"/>
    <n v="8"/>
    <x v="123"/>
    <n v="8"/>
    <s v="Enhanced primary care access"/>
    <s v="Enhanced primary care access - additional 7 day appointments at 2 sites -  contribution to total cost"/>
    <x v="10"/>
    <s v=""/>
    <s v=""/>
    <x v="6"/>
    <s v=""/>
    <x v="6"/>
    <s v=""/>
    <s v=""/>
    <x v="3"/>
    <x v="9"/>
    <n v="743000"/>
    <x v="1"/>
  </r>
  <r>
    <x v="4"/>
    <x v="123"/>
    <x v="6"/>
    <n v="9"/>
    <x v="123"/>
    <n v="9"/>
    <s v="Self-management"/>
    <s v="Self-management for people with long term conditions."/>
    <x v="10"/>
    <s v=""/>
    <s v=""/>
    <x v="6"/>
    <s v=""/>
    <x v="6"/>
    <s v=""/>
    <s v=""/>
    <x v="0"/>
    <x v="9"/>
    <n v="307000"/>
    <x v="1"/>
  </r>
  <r>
    <x v="4"/>
    <x v="123"/>
    <x v="6"/>
    <n v="10"/>
    <x v="123"/>
    <n v="10"/>
    <s v="Care home pharmacist "/>
    <s v="Care home pharmacy support "/>
    <x v="10"/>
    <s v=""/>
    <s v=""/>
    <x v="6"/>
    <s v=""/>
    <x v="6"/>
    <s v=""/>
    <s v=""/>
    <x v="3"/>
    <x v="9"/>
    <n v="47095"/>
    <x v="1"/>
  </r>
  <r>
    <x v="4"/>
    <x v="123"/>
    <x v="6"/>
    <n v="11"/>
    <x v="123"/>
    <n v="11"/>
    <s v="Home care "/>
    <s v="Home care quality improvement (core BCF) "/>
    <x v="7"/>
    <s v=""/>
    <s v=""/>
    <x v="0"/>
    <s v=""/>
    <x v="0"/>
    <s v=""/>
    <s v=""/>
    <x v="2"/>
    <x v="9"/>
    <n v="1900000"/>
    <x v="1"/>
  </r>
  <r>
    <x v="4"/>
    <x v="123"/>
    <x v="6"/>
    <n v="12"/>
    <x v="123"/>
    <n v="12"/>
    <s v="Disabled Facilities Grant"/>
    <s v="Disabled Facilities Grant including growth for additional OT to speed up process"/>
    <x v="13"/>
    <s v="Adaptations"/>
    <s v=""/>
    <x v="0"/>
    <s v=""/>
    <x v="0"/>
    <s v=""/>
    <s v=""/>
    <x v="1"/>
    <x v="2"/>
    <n v="1486043"/>
    <x v="1"/>
  </r>
  <r>
    <x v="4"/>
    <x v="123"/>
    <x v="6"/>
    <n v="13"/>
    <x v="123"/>
    <n v="13"/>
    <s v="Voluntary Sector Hub"/>
    <s v="Range of voluntary sector support services providing preventative support on a hub referral model"/>
    <x v="0"/>
    <s v="Social Prescribing"/>
    <s v=""/>
    <x v="0"/>
    <s v=""/>
    <x v="1"/>
    <s v="0.27"/>
    <s v="0.73"/>
    <x v="0"/>
    <x v="9"/>
    <n v="1248251"/>
    <x v="1"/>
  </r>
  <r>
    <x v="4"/>
    <x v="123"/>
    <x v="6"/>
    <n v="14"/>
    <x v="123"/>
    <n v="14"/>
    <s v="Shared budegt for joint discharges"/>
    <s v="A joint budegt to facilitate discharge of joint (non-CHC) cases at risk of delay in advance of S117 funding agreement"/>
    <x v="28"/>
    <s v="Chg 4. Home First / Discharge to Access"/>
    <s v=""/>
    <x v="0"/>
    <s v=""/>
    <x v="1"/>
    <s v="0.5"/>
    <s v="0.5"/>
    <x v="2"/>
    <x v="9"/>
    <n v="176120"/>
    <x v="2"/>
  </r>
  <r>
    <x v="4"/>
    <x v="123"/>
    <x v="6"/>
    <n v="15"/>
    <x v="123"/>
    <n v="15"/>
    <s v="Carers "/>
    <s v="Voluntary sector support for carers (Southwark Carers)"/>
    <x v="12"/>
    <s v="Respite Services"/>
    <s v=""/>
    <x v="0"/>
    <s v=""/>
    <x v="0"/>
    <s v=""/>
    <s v=""/>
    <x v="0"/>
    <x v="9"/>
    <n v="400000"/>
    <x v="1"/>
  </r>
  <r>
    <x v="4"/>
    <x v="123"/>
    <x v="6"/>
    <n v="16"/>
    <x v="123"/>
    <n v="16"/>
    <s v="Carers "/>
    <s v="Carer Assessments "/>
    <x v="12"/>
    <s v="Carer Advice and Support"/>
    <s v=""/>
    <x v="0"/>
    <s v=""/>
    <x v="0"/>
    <s v=""/>
    <s v=""/>
    <x v="1"/>
    <x v="9"/>
    <n v="450000"/>
    <x v="1"/>
  </r>
  <r>
    <x v="4"/>
    <x v="123"/>
    <x v="6"/>
    <n v="17"/>
    <x v="123"/>
    <n v="17"/>
    <s v="Telecare"/>
    <s v="Telecare including pendant alarms and other assistive technology and SMART response service"/>
    <x v="1"/>
    <s v="Telecare"/>
    <s v=""/>
    <x v="0"/>
    <s v=""/>
    <x v="0"/>
    <s v=""/>
    <s v=""/>
    <x v="1"/>
    <x v="9"/>
    <n v="566000"/>
    <x v="1"/>
  </r>
  <r>
    <x v="4"/>
    <x v="123"/>
    <x v="6"/>
    <n v="18"/>
    <x v="123"/>
    <n v="18"/>
    <s v="Nightowls"/>
    <s v="Overnight intensive home care to assist discharge (downsize 2019/20)"/>
    <x v="7"/>
    <s v=""/>
    <s v=""/>
    <x v="0"/>
    <s v=""/>
    <x v="1"/>
    <s v="0.5"/>
    <s v="0.5"/>
    <x v="2"/>
    <x v="9"/>
    <n v="224000"/>
    <x v="1"/>
  </r>
  <r>
    <x v="4"/>
    <x v="123"/>
    <x v="6"/>
    <n v="19"/>
    <x v="123"/>
    <n v="19"/>
    <s v="Mental health reablement"/>
    <s v="Restoring independence for people so no long term service required"/>
    <x v="10"/>
    <s v=""/>
    <s v=""/>
    <x v="0"/>
    <s v=""/>
    <x v="0"/>
    <s v=""/>
    <s v=""/>
    <x v="1"/>
    <x v="9"/>
    <n v="151632"/>
    <x v="1"/>
  </r>
  <r>
    <x v="4"/>
    <x v="123"/>
    <x v="6"/>
    <n v="20"/>
    <x v="123"/>
    <n v="20"/>
    <s v="Psychiatric liason"/>
    <s v="Psychiatric Liaison, AMHP and reablement support"/>
    <x v="27"/>
    <s v="Rapid / Crisis Response"/>
    <s v=""/>
    <x v="0"/>
    <s v=""/>
    <x v="0"/>
    <s v=""/>
    <s v=""/>
    <x v="1"/>
    <x v="9"/>
    <n v="300000"/>
    <x v="1"/>
  </r>
  <r>
    <x v="4"/>
    <x v="123"/>
    <x v="6"/>
    <n v="21"/>
    <x v="123"/>
    <n v="21"/>
    <s v="Community Mental Health Services"/>
    <s v="Community mental health services (Move on Support Team etc)"/>
    <x v="10"/>
    <s v=""/>
    <s v=""/>
    <x v="0"/>
    <s v=""/>
    <x v="0"/>
    <s v=""/>
    <s v=""/>
    <x v="1"/>
    <x v="9"/>
    <n v="655000"/>
    <x v="1"/>
  </r>
  <r>
    <x v="4"/>
    <x v="123"/>
    <x v="6"/>
    <n v="22"/>
    <x v="123"/>
    <n v="22"/>
    <s v="Mental Health discharge worker "/>
    <s v="To ensure safe and timely discharges from Southwark psychiatric inpatient wards "/>
    <x v="28"/>
    <s v="Chg 3. Multi-Disciplinary/Multi-Agency Discharge Teams"/>
    <s v=""/>
    <x v="0"/>
    <s v=""/>
    <x v="0"/>
    <s v=""/>
    <s v=""/>
    <x v="1"/>
    <x v="9"/>
    <n v="50000"/>
    <x v="2"/>
  </r>
  <r>
    <x v="4"/>
    <x v="123"/>
    <x v="6"/>
    <n v="23"/>
    <x v="123"/>
    <n v="23"/>
    <s v="Mental health Complex Cases worker"/>
    <s v="Specialist mental health social worker providing outreach to help prevent hospital admission"/>
    <x v="27"/>
    <s v="Rapid / Crisis Response"/>
    <s v=""/>
    <x v="0"/>
    <s v=""/>
    <x v="0"/>
    <s v=""/>
    <s v=""/>
    <x v="1"/>
    <x v="9"/>
    <n v="60000"/>
    <x v="2"/>
  </r>
  <r>
    <x v="4"/>
    <x v="123"/>
    <x v="6"/>
    <n v="24"/>
    <x v="123"/>
    <n v="24"/>
    <s v="Mental health Personal Budgets"/>
    <s v="Personal budgets for people with mental health services"/>
    <x v="17"/>
    <s v="Other"/>
    <s v="social care personal budget"/>
    <x v="0"/>
    <s v=""/>
    <x v="0"/>
    <s v=""/>
    <s v=""/>
    <x v="1"/>
    <x v="9"/>
    <n v="600000"/>
    <x v="1"/>
  </r>
  <r>
    <x v="4"/>
    <x v="123"/>
    <x v="6"/>
    <n v="25"/>
    <x v="123"/>
    <n v="25"/>
    <s v="Learning disability Personal Budgets"/>
    <s v="Personal budgets for people with learning disabilities"/>
    <x v="17"/>
    <s v="Other"/>
    <s v="social care personal budget"/>
    <x v="0"/>
    <s v=""/>
    <x v="0"/>
    <s v=""/>
    <s v=""/>
    <x v="1"/>
    <x v="9"/>
    <n v="211000"/>
    <x v="1"/>
  </r>
  <r>
    <x v="4"/>
    <x v="123"/>
    <x v="6"/>
    <n v="26"/>
    <x v="123"/>
    <n v="26"/>
    <s v="Enhanced Intervention Services"/>
    <s v="MDT providing enhanced psycholgical support for people with learning disabilities and challenging behaviour"/>
    <x v="10"/>
    <s v=""/>
    <s v=""/>
    <x v="2"/>
    <s v=""/>
    <x v="1"/>
    <s v="0.9"/>
    <s v="0.1"/>
    <x v="5"/>
    <x v="9"/>
    <n v="239000"/>
    <x v="1"/>
  </r>
  <r>
    <x v="4"/>
    <x v="123"/>
    <x v="6"/>
    <n v="27"/>
    <x v="123"/>
    <n v="27"/>
    <s v="Protecting social care"/>
    <s v="Contribution to previous year saving target to prevent service reduction "/>
    <x v="11"/>
    <s v=""/>
    <s v="protecting adult social care"/>
    <x v="0"/>
    <s v=""/>
    <x v="0"/>
    <s v=""/>
    <s v=""/>
    <x v="1"/>
    <x v="9"/>
    <n v="2010610"/>
    <x v="1"/>
  </r>
  <r>
    <x v="4"/>
    <x v="123"/>
    <x v="6"/>
    <n v="28"/>
    <x v="123"/>
    <n v="28"/>
    <s v="Care Act Funding"/>
    <s v="General funding for Care Act duties, amount in line with guidance"/>
    <x v="6"/>
    <s v="Other"/>
    <s v="Range of Care Act duties inc carers"/>
    <x v="0"/>
    <s v=""/>
    <x v="0"/>
    <s v=""/>
    <s v=""/>
    <x v="1"/>
    <x v="9"/>
    <n v="1000000"/>
    <x v="1"/>
  </r>
  <r>
    <x v="4"/>
    <x v="123"/>
    <x v="6"/>
    <n v="29"/>
    <x v="123"/>
    <n v="29"/>
    <s v="Service development (50% council element)"/>
    <s v="Funding for the Partnership Commissioning team, BCF management and  consultancy for integration projects"/>
    <x v="9"/>
    <s v="Integrated commissioning models"/>
    <s v=""/>
    <x v="0"/>
    <s v=""/>
    <x v="0"/>
    <s v=""/>
    <s v=""/>
    <x v="1"/>
    <x v="9"/>
    <n v="187879"/>
    <x v="1"/>
  </r>
  <r>
    <x v="4"/>
    <x v="123"/>
    <x v="6"/>
    <n v="30"/>
    <x v="123"/>
    <n v="30"/>
    <s v="Service development (50% CCG element)"/>
    <s v="Funding for the Partnership Commissioning team, BCF management and  consultancy for integration projects"/>
    <x v="9"/>
    <s v="Integrated commissioning models"/>
    <s v=""/>
    <x v="1"/>
    <s v=""/>
    <x v="6"/>
    <s v=""/>
    <s v=""/>
    <x v="8"/>
    <x v="9"/>
    <n v="187879"/>
    <x v="1"/>
  </r>
  <r>
    <x v="4"/>
    <x v="123"/>
    <x v="6"/>
    <n v="31"/>
    <x v="123"/>
    <n v="31"/>
    <s v="Housing worker - hospital discharge"/>
    <s v="Housing officer working with hospital discharge teams to help avoid housing related delays"/>
    <x v="2"/>
    <s v=""/>
    <s v=""/>
    <x v="0"/>
    <s v=""/>
    <x v="0"/>
    <s v=""/>
    <s v=""/>
    <x v="1"/>
    <x v="9"/>
    <n v="50000"/>
    <x v="2"/>
  </r>
  <r>
    <x v="4"/>
    <x v="123"/>
    <x v="6"/>
    <n v="32"/>
    <x v="123"/>
    <n v="32"/>
    <s v="Mental health placement broker "/>
    <s v="New broker for mental health  placements to obtain quicker access to appropriate placements and improve VFM"/>
    <x v="28"/>
    <s v="Chg 1. Early Discharge Planning"/>
    <s v=""/>
    <x v="0"/>
    <s v=""/>
    <x v="0"/>
    <s v=""/>
    <s v=""/>
    <x v="1"/>
    <x v="9"/>
    <n v="50000"/>
    <x v="2"/>
  </r>
  <r>
    <x v="4"/>
    <x v="123"/>
    <x v="6"/>
    <n v="33"/>
    <x v="123"/>
    <n v="33"/>
    <s v="Dementia navigators"/>
    <s v="Voluntary sector support for people with dementia to navigate and access services"/>
    <x v="3"/>
    <s v="Care Coordination"/>
    <s v=""/>
    <x v="0"/>
    <s v=""/>
    <x v="0"/>
    <s v=""/>
    <s v=""/>
    <x v="0"/>
    <x v="9"/>
    <n v="184177"/>
    <x v="1"/>
  </r>
  <r>
    <x v="4"/>
    <x v="123"/>
    <x v="6"/>
    <n v="34"/>
    <x v="123"/>
    <n v="34"/>
    <s v="End of Life Care"/>
    <s v="Funding for social work input into co-ordinating end of life care."/>
    <x v="3"/>
    <s v="Care Coordination"/>
    <s v=""/>
    <x v="0"/>
    <s v=""/>
    <x v="0"/>
    <s v=""/>
    <s v=""/>
    <x v="0"/>
    <x v="9"/>
    <n v="152905"/>
    <x v="1"/>
  </r>
  <r>
    <x v="4"/>
    <x v="123"/>
    <x v="6"/>
    <n v="35"/>
    <x v="123"/>
    <n v="35"/>
    <s v="Council assessment and care management contingency"/>
    <s v="Additional funding for assessment and care management (including OT) to meet a range of potential pressures including costs associated with NHS Long Term Plan delivery."/>
    <x v="28"/>
    <s v="Chg 3. Multi-Disciplinary/Multi-Agency Discharge Teams"/>
    <s v=""/>
    <x v="0"/>
    <s v=""/>
    <x v="0"/>
    <s v=""/>
    <s v=""/>
    <x v="1"/>
    <x v="9"/>
    <n v="300000"/>
    <x v="2"/>
  </r>
  <r>
    <x v="4"/>
    <x v="123"/>
    <x v="6"/>
    <n v="36"/>
    <x v="123"/>
    <n v="36"/>
    <s v="iBCF funding plans - sustaining quality in home care "/>
    <s v="iBCF funding plans - sustaining quality in home care  - including 19/20 IBCF growth"/>
    <x v="7"/>
    <s v=""/>
    <s v=""/>
    <x v="0"/>
    <s v=""/>
    <x v="0"/>
    <s v=""/>
    <s v=""/>
    <x v="2"/>
    <x v="3"/>
    <n v="10327849.6"/>
    <x v="1"/>
  </r>
  <r>
    <x v="4"/>
    <x v="123"/>
    <x v="6"/>
    <n v="37"/>
    <x v="123"/>
    <n v="37"/>
    <s v="iBCF funding plans - Improving and investing in local nursing care homes"/>
    <s v="iBCF funding plans - Improving and investing in local nursing care homes - - including 19/20 IBCF growth"/>
    <x v="16"/>
    <s v="Nursing Home"/>
    <s v=""/>
    <x v="0"/>
    <s v=""/>
    <x v="0"/>
    <s v=""/>
    <s v=""/>
    <x v="2"/>
    <x v="3"/>
    <n v="4174334"/>
    <x v="1"/>
  </r>
  <r>
    <x v="4"/>
    <x v="123"/>
    <x v="6"/>
    <n v="38"/>
    <x v="123"/>
    <n v="38"/>
    <s v="iBCF funding plans - Transformation fund to improve the health, wellbeing and resilience of vulnerable service users"/>
    <s v="iBCF funding plans - Transformation fund to improve the health, wellbeing and resilience of vulnerable service users"/>
    <x v="9"/>
    <s v="Integrated models of provision"/>
    <s v=""/>
    <x v="0"/>
    <s v=""/>
    <x v="0"/>
    <s v=""/>
    <s v=""/>
    <x v="1"/>
    <x v="3"/>
    <n v="250000"/>
    <x v="1"/>
  </r>
  <r>
    <x v="4"/>
    <x v="123"/>
    <x v="6"/>
    <n v="39"/>
    <x v="123"/>
    <n v="39"/>
    <s v="IBCF Reablement and Intermedaite bed based care"/>
    <s v="IBCF Reablement and Intermediate bed based care - new for 19/20"/>
    <x v="27"/>
    <s v="Bed Based - Step Up/Down"/>
    <s v=""/>
    <x v="0"/>
    <s v=""/>
    <x v="0"/>
    <s v=""/>
    <s v=""/>
    <x v="2"/>
    <x v="3"/>
    <n v="999749"/>
    <x v="2"/>
  </r>
  <r>
    <x v="4"/>
    <x v="123"/>
    <x v="6"/>
    <n v="40"/>
    <x v="123"/>
    <n v="40"/>
    <s v="Discharge to assess - CCG costs"/>
    <s v="Funding for CCG costs relating to Discharge to Assess pathway"/>
    <x v="28"/>
    <s v="Chg 4. Home First / Discharge to Access"/>
    <s v=""/>
    <x v="1"/>
    <s v=""/>
    <x v="6"/>
    <s v=""/>
    <s v=""/>
    <x v="2"/>
    <x v="9"/>
    <n v="100313"/>
    <x v="2"/>
  </r>
  <r>
    <x v="4"/>
    <x v="123"/>
    <x v="6"/>
    <n v="41"/>
    <x v="123"/>
    <n v="41"/>
    <s v="Discharge to assess - council costs"/>
    <s v="Funding for Council costs relating to Discharge to Assess pathway"/>
    <x v="28"/>
    <s v="Chg 4. Home First / Discharge to Access"/>
    <s v=""/>
    <x v="0"/>
    <s v=""/>
    <x v="0"/>
    <s v=""/>
    <s v=""/>
    <x v="2"/>
    <x v="9"/>
    <n v="260000"/>
    <x v="2"/>
  </r>
  <r>
    <x v="4"/>
    <x v="123"/>
    <x v="6"/>
    <n v="42"/>
    <x v="123"/>
    <n v="42"/>
    <s v="Winter Pressures Grant (1)"/>
    <s v="Residential Care Home placements for older people (weeks)"/>
    <x v="16"/>
    <s v="Care Home"/>
    <s v=""/>
    <x v="0"/>
    <s v=""/>
    <x v="0"/>
    <s v=""/>
    <s v=""/>
    <x v="2"/>
    <x v="11"/>
    <n v="400000"/>
    <x v="2"/>
  </r>
  <r>
    <x v="4"/>
    <x v="123"/>
    <x v="6"/>
    <n v="43"/>
    <x v="123"/>
    <n v="43"/>
    <s v="Winter Pressures Grant (2)"/>
    <s v="Nursing Care Home placements for older people (weeks)"/>
    <x v="16"/>
    <s v="Nursing Home"/>
    <s v=""/>
    <x v="0"/>
    <s v=""/>
    <x v="0"/>
    <s v=""/>
    <s v=""/>
    <x v="2"/>
    <x v="11"/>
    <n v="300000"/>
    <x v="2"/>
  </r>
  <r>
    <x v="4"/>
    <x v="123"/>
    <x v="6"/>
    <n v="44"/>
    <x v="123"/>
    <n v="44"/>
    <s v="Winter Pressures Grant (3)"/>
    <s v="Home Care for older people"/>
    <x v="7"/>
    <s v=""/>
    <s v=""/>
    <x v="0"/>
    <s v=""/>
    <x v="0"/>
    <s v=""/>
    <s v=""/>
    <x v="2"/>
    <x v="11"/>
    <n v="870648"/>
    <x v="2"/>
  </r>
  <r>
    <x v="4"/>
    <x v="124"/>
    <x v="6"/>
    <n v="1"/>
    <x v="124"/>
    <n v="1"/>
    <s v="BCF 01a Integrating Community Services CCG"/>
    <s v="Community Nursing within localities, assisting in maintaining health and avoiding hospital admission"/>
    <x v="10"/>
    <s v=""/>
    <s v=""/>
    <x v="1"/>
    <s v=""/>
    <x v="6"/>
    <s v=""/>
    <s v=""/>
    <x v="3"/>
    <x v="9"/>
    <n v="4558000"/>
    <x v="1"/>
  </r>
  <r>
    <x v="4"/>
    <x v="124"/>
    <x v="6"/>
    <n v="2"/>
    <x v="124"/>
    <n v="2"/>
    <s v="BCF02 Integrating in-reach to hospitals CCG potential BCF"/>
    <s v="Community and acute based prevention of admission team "/>
    <x v="10"/>
    <s v=""/>
    <s v=""/>
    <x v="1"/>
    <s v=""/>
    <x v="6"/>
    <s v=""/>
    <s v=""/>
    <x v="3"/>
    <x v="9"/>
    <n v="764000"/>
    <x v="1"/>
  </r>
  <r>
    <x v="4"/>
    <x v="124"/>
    <x v="6"/>
    <n v="3"/>
    <x v="124"/>
    <n v="3"/>
    <s v="BCF05 - Integrating transitions assessments (LBS)"/>
    <s v="Staffing for provision to assess and support young people approaching adulthood"/>
    <x v="9"/>
    <s v="Integrated models of provision"/>
    <s v=""/>
    <x v="0"/>
    <s v=""/>
    <x v="0"/>
    <s v=""/>
    <s v=""/>
    <x v="1"/>
    <x v="9"/>
    <n v="125000"/>
    <x v="1"/>
  </r>
  <r>
    <x v="4"/>
    <x v="124"/>
    <x v="6"/>
    <n v="4"/>
    <x v="124"/>
    <n v="4"/>
    <s v="BCF 1b Social services transfer funds for health gain ( homecare and reablement)"/>
    <s v="Supporting out of hospital care"/>
    <x v="7"/>
    <s v=""/>
    <s v=""/>
    <x v="0"/>
    <s v=""/>
    <x v="1"/>
    <s v="0.5"/>
    <s v="0.5"/>
    <x v="1"/>
    <x v="9"/>
    <n v="1990000"/>
    <x v="1"/>
  </r>
  <r>
    <x v="4"/>
    <x v="124"/>
    <x v="6"/>
    <n v="5"/>
    <x v="124"/>
    <n v="5"/>
    <s v="BCF 01(a) Integrating Community Services LBS/ BCF 01c Reablement Funds LBS funds Funding Option 7 START Reablement"/>
    <s v="Service provides step down from hospital or step up to support patient at home"/>
    <x v="27"/>
    <s v="Reablement/Rehabilitation Services"/>
    <s v=""/>
    <x v="0"/>
    <s v=""/>
    <x v="1"/>
    <s v="0.56"/>
    <s v="0.44"/>
    <x v="1"/>
    <x v="9"/>
    <n v="1564000"/>
    <x v="1"/>
  </r>
  <r>
    <x v="4"/>
    <x v="124"/>
    <x v="6"/>
    <n v="6"/>
    <x v="124"/>
    <n v="5"/>
    <s v="BCF 01(a) Integrating Community Services LBS/ BCF 01c Reablement Funds LBS funds Funding Option 7 START Reablement"/>
    <s v="Service provides step down from hospital or step up to support patient at home"/>
    <x v="27"/>
    <s v="Reablement/Rehabilitation Services"/>
    <s v=""/>
    <x v="0"/>
    <s v=""/>
    <x v="1"/>
    <s v="0.56"/>
    <s v="0.44"/>
    <x v="1"/>
    <x v="4"/>
    <n v="1985000"/>
    <x v="1"/>
  </r>
  <r>
    <x v="4"/>
    <x v="124"/>
    <x v="6"/>
    <n v="7"/>
    <x v="124"/>
    <n v="6"/>
    <s v="iBCF: Homecare Costs"/>
    <s v="Supporting homecare market"/>
    <x v="7"/>
    <s v=""/>
    <s v=""/>
    <x v="0"/>
    <s v=""/>
    <x v="0"/>
    <s v=""/>
    <s v=""/>
    <x v="1"/>
    <x v="3"/>
    <n v="2272000"/>
    <x v="1"/>
  </r>
  <r>
    <x v="4"/>
    <x v="124"/>
    <x v="6"/>
    <n v="8"/>
    <x v="124"/>
    <n v="7"/>
    <s v="iBCF: Direct Payments"/>
    <s v="Direct payments"/>
    <x v="17"/>
    <s v="Direct Payments"/>
    <s v=""/>
    <x v="0"/>
    <s v=""/>
    <x v="0"/>
    <s v=""/>
    <s v=""/>
    <x v="1"/>
    <x v="3"/>
    <n v="480000"/>
    <x v="1"/>
  </r>
  <r>
    <x v="4"/>
    <x v="124"/>
    <x v="6"/>
    <n v="9"/>
    <x v="124"/>
    <n v="8"/>
    <s v="iBCF: Staffing Costs"/>
    <s v="Staffing costs"/>
    <x v="9"/>
    <s v="Fee increase to stabilise the care provider market"/>
    <s v=""/>
    <x v="0"/>
    <s v=""/>
    <x v="0"/>
    <s v=""/>
    <s v=""/>
    <x v="1"/>
    <x v="3"/>
    <n v="458203"/>
    <x v="1"/>
  </r>
  <r>
    <x v="4"/>
    <x v="124"/>
    <x v="6"/>
    <n v="10"/>
    <x v="124"/>
    <n v="9"/>
    <s v="Winter Pressure Allocation"/>
    <s v="Home Care and Domiciliary Care"/>
    <x v="7"/>
    <s v=""/>
    <s v=""/>
    <x v="0"/>
    <s v=""/>
    <x v="0"/>
    <s v=""/>
    <s v=""/>
    <x v="1"/>
    <x v="11"/>
    <n v="737282"/>
    <x v="2"/>
  </r>
  <r>
    <x v="4"/>
    <x v="124"/>
    <x v="6"/>
    <n v="11"/>
    <x v="124"/>
    <n v="10"/>
    <s v="Personal Health Budgets"/>
    <s v="Personal health budgets for patients with long term conditions"/>
    <x v="17"/>
    <s v="Personal Health Budgets"/>
    <s v=""/>
    <x v="0"/>
    <s v=""/>
    <x v="6"/>
    <s v=""/>
    <s v=""/>
    <x v="8"/>
    <x v="9"/>
    <n v="50000"/>
    <x v="1"/>
  </r>
  <r>
    <x v="4"/>
    <x v="124"/>
    <x v="6"/>
    <n v="12"/>
    <x v="124"/>
    <n v="11"/>
    <s v="BCF08 - DFG Home improvement agency (LBS)"/>
    <s v="Home improvement"/>
    <x v="13"/>
    <s v="Adaptations"/>
    <s v=""/>
    <x v="5"/>
    <s v="Home adaptations"/>
    <x v="0"/>
    <s v=""/>
    <s v=""/>
    <x v="1"/>
    <x v="4"/>
    <n v="167000"/>
    <x v="1"/>
  </r>
  <r>
    <x v="4"/>
    <x v="124"/>
    <x v="6"/>
    <n v="13"/>
    <x v="124"/>
    <n v="12"/>
    <s v="Integrated Complex Older Peoples Pathway"/>
    <s v="Provision of services from Age UK Sutton"/>
    <x v="0"/>
    <s v="Social Prescribing"/>
    <s v=""/>
    <x v="1"/>
    <s v=""/>
    <x v="6"/>
    <s v=""/>
    <s v=""/>
    <x v="0"/>
    <x v="10"/>
    <n v="125757"/>
    <x v="1"/>
  </r>
  <r>
    <x v="4"/>
    <x v="124"/>
    <x v="6"/>
    <n v="14"/>
    <x v="124"/>
    <n v="12"/>
    <s v="Integrated Complex Older Peoples Pathway"/>
    <s v="Provision of services from Age UK Sutton"/>
    <x v="0"/>
    <s v="Social Prescribing"/>
    <s v=""/>
    <x v="1"/>
    <s v=""/>
    <x v="6"/>
    <s v=""/>
    <s v=""/>
    <x v="0"/>
    <x v="9"/>
    <n v="29243"/>
    <x v="1"/>
  </r>
  <r>
    <x v="4"/>
    <x v="124"/>
    <x v="6"/>
    <n v="15"/>
    <x v="124"/>
    <n v="13"/>
    <s v="BCF13 - Care Bill implementation ( BCF transfer)"/>
    <s v="Direct payments, domicilliary care, residential placement"/>
    <x v="15"/>
    <s v=""/>
    <s v=""/>
    <x v="0"/>
    <s v=""/>
    <x v="6"/>
    <s v=""/>
    <s v=""/>
    <x v="1"/>
    <x v="9"/>
    <n v="615000"/>
    <x v="1"/>
  </r>
  <r>
    <x v="4"/>
    <x v="124"/>
    <x v="6"/>
    <n v="16"/>
    <x v="124"/>
    <n v="14"/>
    <s v="BCF11 - Learning Disability Clinical Health Team (CCG transfer)"/>
    <s v="Staffing costs"/>
    <x v="10"/>
    <s v=""/>
    <s v=""/>
    <x v="2"/>
    <s v=""/>
    <x v="6"/>
    <s v=""/>
    <s v=""/>
    <x v="5"/>
    <x v="9"/>
    <n v="1021000"/>
    <x v="1"/>
  </r>
  <r>
    <x v="4"/>
    <x v="124"/>
    <x v="6"/>
    <n v="17"/>
    <x v="124"/>
    <n v="15"/>
    <s v="BCF 12 -Shared care funding for Mental Health and Learning Disabilities (joint CCG/LBS)"/>
    <s v="Joint funded care packages"/>
    <x v="7"/>
    <s v=""/>
    <s v=""/>
    <x v="2"/>
    <s v=""/>
    <x v="6"/>
    <s v=""/>
    <s v=""/>
    <x v="5"/>
    <x v="9"/>
    <n v="720000"/>
    <x v="1"/>
  </r>
  <r>
    <x v="4"/>
    <x v="124"/>
    <x v="6"/>
    <n v="18"/>
    <x v="124"/>
    <n v="16"/>
    <s v="BCF 09 - Community Equipment"/>
    <s v="Provision of equipment"/>
    <x v="1"/>
    <s v="Other"/>
    <s v="Minor Adaptations"/>
    <x v="5"/>
    <s v="Equipment"/>
    <x v="1"/>
    <s v="0.6"/>
    <s v="0.4"/>
    <x v="1"/>
    <x v="4"/>
    <n v="441000"/>
    <x v="1"/>
  </r>
  <r>
    <x v="4"/>
    <x v="124"/>
    <x v="6"/>
    <n v="19"/>
    <x v="124"/>
    <n v="16"/>
    <s v="BCF 09 - Community Equipment"/>
    <s v="Provision of equipment"/>
    <x v="1"/>
    <s v="Other"/>
    <s v="Minor Adaptations"/>
    <x v="5"/>
    <s v="Equipment"/>
    <x v="1"/>
    <s v="0.6"/>
    <s v="0.4"/>
    <x v="8"/>
    <x v="9"/>
    <n v="393719"/>
    <x v="1"/>
  </r>
  <r>
    <x v="4"/>
    <x v="124"/>
    <x v="6"/>
    <n v="20"/>
    <x v="124"/>
    <n v="16"/>
    <s v="BCF 09 - Community Equipment (40% Social Care)"/>
    <s v="Provision of equipment"/>
    <x v="1"/>
    <s v="Other"/>
    <s v="Minor Adaptations"/>
    <x v="0"/>
    <s v=""/>
    <x v="1"/>
    <s v="0.6"/>
    <s v="0.4"/>
    <x v="8"/>
    <x v="9"/>
    <n v="265281"/>
    <x v="1"/>
  </r>
  <r>
    <x v="4"/>
    <x v="124"/>
    <x v="6"/>
    <n v="21"/>
    <x v="124"/>
    <n v="17"/>
    <s v="BCF 18 Carers Funding CCG"/>
    <s v="BCF 18 Carers Funding CCG"/>
    <x v="12"/>
    <s v="Carer Advice and Support"/>
    <s v=""/>
    <x v="0"/>
    <s v=""/>
    <x v="1"/>
    <s v="0.53"/>
    <s v="0.47"/>
    <x v="0"/>
    <x v="9"/>
    <n v="350000"/>
    <x v="1"/>
  </r>
  <r>
    <x v="4"/>
    <x v="124"/>
    <x v="6"/>
    <n v="22"/>
    <x v="124"/>
    <n v="18"/>
    <s v="BCF 18 Carers Funding LBS"/>
    <s v="Contracted services which support carers in the Borough"/>
    <x v="12"/>
    <s v="Carer Advice and Support"/>
    <s v=""/>
    <x v="0"/>
    <s v=""/>
    <x v="1"/>
    <s v="0.53"/>
    <s v="0.47"/>
    <x v="0"/>
    <x v="4"/>
    <n v="303266"/>
    <x v="1"/>
  </r>
  <r>
    <x v="4"/>
    <x v="124"/>
    <x v="6"/>
    <n v="23"/>
    <x v="124"/>
    <n v="19"/>
    <s v="BCF Business support - Finance"/>
    <s v="Staffing costs of monitoring BCF"/>
    <x v="9"/>
    <s v="Integrated models of provision"/>
    <s v=""/>
    <x v="5"/>
    <s v="Health and Social Care"/>
    <x v="0"/>
    <s v=""/>
    <s v=""/>
    <x v="1"/>
    <x v="4"/>
    <n v="29000"/>
    <x v="1"/>
  </r>
  <r>
    <x v="4"/>
    <x v="124"/>
    <x v="6"/>
    <n v="24"/>
    <x v="124"/>
    <n v="20"/>
    <s v="Joint Programme Manager"/>
    <s v="Staffing costs of monitoring Joint"/>
    <x v="9"/>
    <s v="Integrated models of provision"/>
    <s v=""/>
    <x v="5"/>
    <s v="Health and Social Care"/>
    <x v="6"/>
    <s v=""/>
    <s v=""/>
    <x v="8"/>
    <x v="9"/>
    <n v="106000"/>
    <x v="1"/>
  </r>
  <r>
    <x v="4"/>
    <x v="124"/>
    <x v="6"/>
    <n v="25"/>
    <x v="124"/>
    <n v="21"/>
    <s v="Joint Mental Health Commissioner"/>
    <s v="Staffing costs"/>
    <x v="9"/>
    <s v="Integrated models of provision"/>
    <s v=""/>
    <x v="5"/>
    <s v="Health and Social Care"/>
    <x v="6"/>
    <s v=""/>
    <s v=""/>
    <x v="8"/>
    <x v="9"/>
    <n v="48000"/>
    <x v="1"/>
  </r>
  <r>
    <x v="4"/>
    <x v="124"/>
    <x v="6"/>
    <n v="26"/>
    <x v="124"/>
    <n v="22"/>
    <s v="BCF Project Support Officer (full time)"/>
    <s v="Staffing costs"/>
    <x v="9"/>
    <s v="Integrated models of provision"/>
    <s v=""/>
    <x v="5"/>
    <s v="Health and Social Care"/>
    <x v="6"/>
    <s v=""/>
    <s v=""/>
    <x v="8"/>
    <x v="9"/>
    <n v="48000"/>
    <x v="1"/>
  </r>
  <r>
    <x v="4"/>
    <x v="124"/>
    <x v="6"/>
    <n v="27"/>
    <x v="124"/>
    <n v="23"/>
    <s v="Joint Carers Commissioner"/>
    <s v="Staffing costs"/>
    <x v="9"/>
    <s v="Integrated models of provision"/>
    <s v=""/>
    <x v="5"/>
    <s v="Health and Social Care"/>
    <x v="0"/>
    <s v=""/>
    <s v=""/>
    <x v="1"/>
    <x v="4"/>
    <n v="57000"/>
    <x v="1"/>
  </r>
  <r>
    <x v="4"/>
    <x v="124"/>
    <x v="6"/>
    <n v="28"/>
    <x v="124"/>
    <n v="24"/>
    <s v="Locailty Hubs (Wallington Library) (Revenue)"/>
    <s v="Support for  team integration"/>
    <x v="9"/>
    <s v="Integrated workforce"/>
    <s v=""/>
    <x v="1"/>
    <s v=""/>
    <x v="6"/>
    <s v=""/>
    <s v=""/>
    <x v="1"/>
    <x v="4"/>
    <n v="45000"/>
    <x v="1"/>
  </r>
  <r>
    <x v="4"/>
    <x v="124"/>
    <x v="6"/>
    <n v="29"/>
    <x v="124"/>
    <n v="25"/>
    <s v="BCF 08 Disabled Facilities Grants"/>
    <s v="Adaptations"/>
    <x v="13"/>
    <s v="Adaptations"/>
    <s v=""/>
    <x v="5"/>
    <s v="Dependent on client need"/>
    <x v="0"/>
    <s v=""/>
    <s v=""/>
    <x v="1"/>
    <x v="2"/>
    <n v="1393249"/>
    <x v="1"/>
  </r>
  <r>
    <x v="4"/>
    <x v="124"/>
    <x v="6"/>
    <n v="30"/>
    <x v="124"/>
    <n v="26"/>
    <s v="BCF 08 Disabled Facilities Grant (Capital Contribution)"/>
    <s v="Provision of equipment"/>
    <x v="1"/>
    <s v="Other"/>
    <s v="Minor Adaptations"/>
    <x v="5"/>
    <s v="Equipment"/>
    <x v="1"/>
    <s v="0.6"/>
    <s v="0.4"/>
    <x v="1"/>
    <x v="2"/>
    <n v="200000"/>
    <x v="1"/>
  </r>
  <r>
    <x v="4"/>
    <x v="125"/>
    <x v="6"/>
    <n v="1"/>
    <x v="125"/>
    <n v="1"/>
    <s v="Out of Borough Social Worker"/>
    <s v="Social Worker in acute to support discharges for non TH patients "/>
    <x v="28"/>
    <s v="Chg 3. Multi-Disciplinary/Multi-Agency Discharge Teams"/>
    <s v=""/>
    <x v="0"/>
    <s v=""/>
    <x v="6"/>
    <s v=""/>
    <s v=""/>
    <x v="1"/>
    <x v="10"/>
    <n v="61200"/>
    <x v="1"/>
  </r>
  <r>
    <x v="4"/>
    <x v="125"/>
    <x v="6"/>
    <n v="2"/>
    <x v="125"/>
    <n v="2"/>
    <s v="Reablement Team"/>
    <s v="short term assessment and support service "/>
    <x v="9"/>
    <s v="Integrated commissioning models"/>
    <s v=""/>
    <x v="0"/>
    <s v=""/>
    <x v="0"/>
    <s v=""/>
    <s v=""/>
    <x v="1"/>
    <x v="9"/>
    <n v="2553838"/>
    <x v="1"/>
  </r>
  <r>
    <x v="4"/>
    <x v="125"/>
    <x v="6"/>
    <n v="3"/>
    <x v="125"/>
    <n v="3"/>
    <s v="Community Health Team (Social Care)"/>
    <s v="Integrated Community Health Team of social workers - locality-based"/>
    <x v="3"/>
    <s v="Care Planning, Assessment and Review"/>
    <s v=""/>
    <x v="0"/>
    <s v=""/>
    <x v="0"/>
    <s v=""/>
    <s v=""/>
    <x v="1"/>
    <x v="9"/>
    <n v="960330"/>
    <x v="1"/>
  </r>
  <r>
    <x v="4"/>
    <x v="125"/>
    <x v="6"/>
    <n v="4"/>
    <x v="125"/>
    <n v="4"/>
    <s v="7 Day Hospital Social Work Team "/>
    <s v="hospital discharge team"/>
    <x v="28"/>
    <s v="Chg 3. Multi-Disciplinary/Multi-Agency Discharge Teams"/>
    <s v=""/>
    <x v="0"/>
    <s v=""/>
    <x v="0"/>
    <s v=""/>
    <s v=""/>
    <x v="1"/>
    <x v="9"/>
    <n v="1322167"/>
    <x v="1"/>
  </r>
  <r>
    <x v="4"/>
    <x v="125"/>
    <x v="6"/>
    <n v="5"/>
    <x v="125"/>
    <n v="5"/>
    <s v="Community Equipment Services (LBTH contribution)"/>
    <s v="equipment to support avoidable admissions and timely discharges "/>
    <x v="1"/>
    <s v="Community Based Equipment"/>
    <s v=""/>
    <x v="0"/>
    <s v=""/>
    <x v="0"/>
    <s v=""/>
    <s v=""/>
    <x v="1"/>
    <x v="9"/>
    <n v="1138039"/>
    <x v="1"/>
  </r>
  <r>
    <x v="4"/>
    <x v="125"/>
    <x v="6"/>
    <n v="6"/>
    <x v="125"/>
    <n v="6"/>
    <s v="Community Equipment Services (CCG contribution)"/>
    <s v="equipment to support avoidable admissions and timely discharges "/>
    <x v="1"/>
    <s v="Community Based Equipment"/>
    <s v=""/>
    <x v="0"/>
    <s v=""/>
    <x v="6"/>
    <s v=""/>
    <s v=""/>
    <x v="1"/>
    <x v="10"/>
    <n v="507732"/>
    <x v="1"/>
  </r>
  <r>
    <x v="4"/>
    <x v="125"/>
    <x v="6"/>
    <n v="7"/>
    <x v="125"/>
    <n v="7"/>
    <s v="Carers duties "/>
    <s v="initiatives to support carers"/>
    <x v="12"/>
    <s v="Carer Advice and Support"/>
    <s v=""/>
    <x v="0"/>
    <s v=""/>
    <x v="0"/>
    <s v=""/>
    <s v=""/>
    <x v="1"/>
    <x v="9"/>
    <n v="737415"/>
    <x v="1"/>
  </r>
  <r>
    <x v="4"/>
    <x v="125"/>
    <x v="6"/>
    <n v="8"/>
    <x v="125"/>
    <n v="8"/>
    <s v="Care Act Implementation"/>
    <s v="support to implement care act"/>
    <x v="12"/>
    <s v="Carer Advice and Support"/>
    <s v=""/>
    <x v="0"/>
    <s v=""/>
    <x v="0"/>
    <s v=""/>
    <s v=""/>
    <x v="1"/>
    <x v="9"/>
    <n v="775502"/>
    <x v="1"/>
  </r>
  <r>
    <x v="4"/>
    <x v="125"/>
    <x v="6"/>
    <n v="9"/>
    <x v="125"/>
    <n v="9"/>
    <s v="Local Authority Integration Support (Enabler)"/>
    <s v="administration to support integration and partnerships"/>
    <x v="9"/>
    <s v="Implementation &amp; Change Mgt capacity"/>
    <s v=""/>
    <x v="0"/>
    <s v=""/>
    <x v="0"/>
    <s v=""/>
    <s v=""/>
    <x v="1"/>
    <x v="9"/>
    <n v="230060"/>
    <x v="1"/>
  </r>
  <r>
    <x v="4"/>
    <x v="125"/>
    <x v="6"/>
    <n v="10"/>
    <x v="125"/>
    <n v="10"/>
    <s v="Community Outreach Service (Dementia)"/>
    <s v="community activities to support Dementia"/>
    <x v="3"/>
    <s v="Care Planning, Assessment and Review"/>
    <s v=""/>
    <x v="0"/>
    <s v=""/>
    <x v="0"/>
    <s v=""/>
    <s v=""/>
    <x v="1"/>
    <x v="9"/>
    <n v="57047"/>
    <x v="1"/>
  </r>
  <r>
    <x v="4"/>
    <x v="125"/>
    <x v="6"/>
    <n v="11"/>
    <x v="125"/>
    <n v="11"/>
    <s v="Dementia Café"/>
    <s v="community activities to support Dementia"/>
    <x v="10"/>
    <s v=""/>
    <s v=""/>
    <x v="0"/>
    <s v=""/>
    <x v="0"/>
    <s v=""/>
    <s v=""/>
    <x v="1"/>
    <x v="9"/>
    <n v="25930"/>
    <x v="1"/>
  </r>
  <r>
    <x v="4"/>
    <x v="125"/>
    <x v="6"/>
    <n v="12"/>
    <x v="125"/>
    <n v="12"/>
    <s v="Social Worker input into the memory clinic"/>
    <s v="MDT clinic supporting mental health"/>
    <x v="3"/>
    <s v="Care Planning, Assessment and Review"/>
    <s v=""/>
    <x v="0"/>
    <s v=""/>
    <x v="0"/>
    <s v=""/>
    <s v=""/>
    <x v="1"/>
    <x v="9"/>
    <n v="52899"/>
    <x v="1"/>
  </r>
  <r>
    <x v="4"/>
    <x v="125"/>
    <x v="6"/>
    <n v="13"/>
    <x v="125"/>
    <n v="13"/>
    <s v="LinkAge Plus (CCG contribution)"/>
    <s v="community groups for older adults"/>
    <x v="0"/>
    <s v="Social Prescribing"/>
    <s v=""/>
    <x v="0"/>
    <s v=""/>
    <x v="0"/>
    <s v=""/>
    <s v=""/>
    <x v="1"/>
    <x v="9"/>
    <n v="325000"/>
    <x v="1"/>
  </r>
  <r>
    <x v="4"/>
    <x v="125"/>
    <x v="6"/>
    <n v="14"/>
    <x v="125"/>
    <n v="14"/>
    <s v="LinkAge Plus (LBTH contribution)"/>
    <s v="community groups for older adults"/>
    <x v="0"/>
    <s v="Social Prescribing"/>
    <s v=""/>
    <x v="0"/>
    <s v=""/>
    <x v="0"/>
    <s v=""/>
    <s v=""/>
    <x v="1"/>
    <x v="4"/>
    <n v="320739"/>
    <x v="1"/>
  </r>
  <r>
    <x v="4"/>
    <x v="125"/>
    <x v="6"/>
    <n v="15"/>
    <x v="125"/>
    <n v="15"/>
    <s v="Age UK Last Years of Life"/>
    <s v="works closely with hospitals and GPs in Tower Hamlets to engage socially isolated people"/>
    <x v="10"/>
    <s v=""/>
    <s v=""/>
    <x v="1"/>
    <s v=""/>
    <x v="6"/>
    <s v=""/>
    <s v=""/>
    <x v="0"/>
    <x v="10"/>
    <n v="93641"/>
    <x v="1"/>
  </r>
  <r>
    <x v="4"/>
    <x v="125"/>
    <x v="6"/>
    <n v="16"/>
    <x v="125"/>
    <n v="16"/>
    <s v="Extended Primary Care Team "/>
    <s v="community health services (alliance contract)"/>
    <x v="3"/>
    <s v="Care Planning, Assessment and Review"/>
    <s v=""/>
    <x v="1"/>
    <s v=""/>
    <x v="6"/>
    <s v=""/>
    <s v=""/>
    <x v="3"/>
    <x v="9"/>
    <n v="8475213"/>
    <x v="1"/>
  </r>
  <r>
    <x v="4"/>
    <x v="125"/>
    <x v="6"/>
    <n v="17"/>
    <x v="125"/>
    <n v="17"/>
    <s v="Extended Primary Care Team "/>
    <s v="community health services (alliance contract)"/>
    <x v="3"/>
    <s v="Care Coordination"/>
    <s v=""/>
    <x v="1"/>
    <s v=""/>
    <x v="6"/>
    <s v=""/>
    <s v=""/>
    <x v="3"/>
    <x v="10"/>
    <n v="4770354"/>
    <x v="1"/>
  </r>
  <r>
    <x v="4"/>
    <x v="125"/>
    <x v="6"/>
    <n v="18"/>
    <x v="125"/>
    <n v="18"/>
    <s v="Integrated Clinical and Commissioning Quality NIS"/>
    <s v="primary care network incentive scheme "/>
    <x v="9"/>
    <s v="Integrated models of provision"/>
    <s v=""/>
    <x v="6"/>
    <s v=""/>
    <x v="6"/>
    <s v=""/>
    <s v=""/>
    <x v="8"/>
    <x v="9"/>
    <n v="1244688"/>
    <x v="1"/>
  </r>
  <r>
    <x v="4"/>
    <x v="125"/>
    <x v="6"/>
    <n v="19"/>
    <x v="125"/>
    <n v="19"/>
    <s v="Integrated Clinical and Commissioning Quality NIS"/>
    <s v="primary care network incentive scheme "/>
    <x v="9"/>
    <s v="Integrated models of provision"/>
    <s v=""/>
    <x v="6"/>
    <s v=""/>
    <x v="6"/>
    <s v=""/>
    <s v=""/>
    <x v="8"/>
    <x v="10"/>
    <n v="3216625"/>
    <x v="1"/>
  </r>
  <r>
    <x v="4"/>
    <x v="125"/>
    <x v="6"/>
    <n v="20"/>
    <x v="125"/>
    <n v="20"/>
    <s v="RAID"/>
    <s v="hospital mental health team"/>
    <x v="3"/>
    <s v="Care Planning, Assessment and Review"/>
    <s v=""/>
    <x v="2"/>
    <s v=""/>
    <x v="6"/>
    <s v=""/>
    <s v=""/>
    <x v="5"/>
    <x v="9"/>
    <n v="2173404"/>
    <x v="1"/>
  </r>
  <r>
    <x v="4"/>
    <x v="125"/>
    <x v="6"/>
    <n v="21"/>
    <x v="125"/>
    <n v="21"/>
    <s v="Adult Autism and Diagnostic Intervention Service"/>
    <s v="people with suspected Autism Spectrum Disorder (ASD) in Tower Hamlets, who do not have a Learning Disability and who are not eligible for services through the Community Learning Disability Team."/>
    <x v="0"/>
    <s v="Other"/>
    <s v="Mental health and wellbeing"/>
    <x v="0"/>
    <s v=""/>
    <x v="6"/>
    <s v=""/>
    <s v=""/>
    <x v="5"/>
    <x v="10"/>
    <n v="338580"/>
    <x v="1"/>
  </r>
  <r>
    <x v="4"/>
    <x v="125"/>
    <x v="6"/>
    <n v="22"/>
    <x v="125"/>
    <n v="22"/>
    <s v="Recovery College"/>
    <s v="supports an increased use of scheduled care and decreased use of episodic care, decreased or better managed symptoms of mental ill health and improved mental health wellbeing"/>
    <x v="0"/>
    <s v=""/>
    <s v=""/>
    <x v="2"/>
    <s v=""/>
    <x v="6"/>
    <s v=""/>
    <s v=""/>
    <x v="5"/>
    <x v="9"/>
    <n v="114096"/>
    <x v="1"/>
  </r>
  <r>
    <x v="4"/>
    <x v="125"/>
    <x v="6"/>
    <n v="23"/>
    <x v="125"/>
    <n v="23"/>
    <s v="Community Geriatrician Team"/>
    <s v="provide specialist input to both practitioners and patients in the community"/>
    <x v="3"/>
    <s v="Care Planning, Assessment and Review"/>
    <s v=""/>
    <x v="1"/>
    <s v=""/>
    <x v="6"/>
    <s v=""/>
    <s v=""/>
    <x v="3"/>
    <x v="9"/>
    <n v="119282"/>
    <x v="1"/>
  </r>
  <r>
    <x v="4"/>
    <x v="125"/>
    <x v="6"/>
    <n v="24"/>
    <x v="125"/>
    <n v="24"/>
    <s v="Psycholgical Support for People with LTCs (MH PC)"/>
    <s v="enhanced psychological care for people with poorly controlled long term conditions in general practice "/>
    <x v="0"/>
    <s v="Social Prescribing"/>
    <s v=""/>
    <x v="6"/>
    <s v=""/>
    <x v="6"/>
    <s v=""/>
    <s v=""/>
    <x v="5"/>
    <x v="10"/>
    <n v="150000"/>
    <x v="1"/>
  </r>
  <r>
    <x v="4"/>
    <x v="125"/>
    <x v="6"/>
    <n v="25"/>
    <x v="125"/>
    <n v="25"/>
    <s v="Personalisation Programme (IPC)"/>
    <s v="personal health budgets and personalisation "/>
    <x v="17"/>
    <s v="Personal Health Budgets"/>
    <s v=""/>
    <x v="5"/>
    <s v="all of the above"/>
    <x v="6"/>
    <s v=""/>
    <s v=""/>
    <x v="8"/>
    <x v="10"/>
    <n v="158000"/>
    <x v="1"/>
  </r>
  <r>
    <x v="4"/>
    <x v="125"/>
    <x v="6"/>
    <n v="26"/>
    <x v="125"/>
    <n v="26"/>
    <s v="St Joseph's Hospice "/>
    <s v="specialist palliative care"/>
    <x v="10"/>
    <s v=""/>
    <s v=""/>
    <x v="1"/>
    <s v=""/>
    <x v="6"/>
    <s v=""/>
    <s v=""/>
    <x v="0"/>
    <x v="10"/>
    <n v="2425271"/>
    <x v="1"/>
  </r>
  <r>
    <x v="4"/>
    <x v="125"/>
    <x v="6"/>
    <n v="27"/>
    <x v="125"/>
    <n v="27"/>
    <s v="CES Council Contribution from base budget"/>
    <s v="community equipment service"/>
    <x v="1"/>
    <s v="Community Based Equipment"/>
    <s v=""/>
    <x v="0"/>
    <s v=""/>
    <x v="0"/>
    <s v=""/>
    <s v=""/>
    <x v="1"/>
    <x v="4"/>
    <n v="550521"/>
    <x v="1"/>
  </r>
  <r>
    <x v="4"/>
    <x v="125"/>
    <x v="6"/>
    <n v="28"/>
    <x v="125"/>
    <n v="28"/>
    <s v="Barts Acute Palliative Care Team"/>
    <s v="palliative care "/>
    <x v="3"/>
    <s v="Care Planning, Assessment and Review"/>
    <s v=""/>
    <x v="3"/>
    <s v=""/>
    <x v="6"/>
    <s v=""/>
    <s v=""/>
    <x v="6"/>
    <x v="10"/>
    <n v="974344"/>
    <x v="1"/>
  </r>
  <r>
    <x v="4"/>
    <x v="125"/>
    <x v="6"/>
    <n v="29"/>
    <x v="125"/>
    <n v="29"/>
    <s v="Admissions Avoidance Discharge Service (inclu D2A)"/>
    <s v="admissions avoidance and rapid response"/>
    <x v="28"/>
    <s v="Chg 4. Home First / Discharge to Access"/>
    <s v=""/>
    <x v="1"/>
    <s v=""/>
    <x v="6"/>
    <s v=""/>
    <s v=""/>
    <x v="3"/>
    <x v="10"/>
    <n v="850955"/>
    <x v="1"/>
  </r>
  <r>
    <x v="4"/>
    <x v="125"/>
    <x v="6"/>
    <n v="30"/>
    <x v="125"/>
    <n v="30"/>
    <s v="Age UK Take Home and Settle Service"/>
    <s v="support hospital discahrge"/>
    <x v="28"/>
    <s v="Chg 3. Multi-Disciplinary/Multi-Agency Discharge Teams"/>
    <s v=""/>
    <x v="1"/>
    <s v=""/>
    <x v="6"/>
    <s v=""/>
    <s v=""/>
    <x v="0"/>
    <x v="10"/>
    <n v="114000"/>
    <x v="1"/>
  </r>
  <r>
    <x v="4"/>
    <x v="125"/>
    <x v="6"/>
    <n v="31"/>
    <x v="125"/>
    <n v="31"/>
    <s v="Single Incentive Scheme"/>
    <s v="reward and incentive scheme for THT partnership"/>
    <x v="9"/>
    <s v="Integrated models of provision"/>
    <s v=""/>
    <x v="5"/>
    <s v="all of the above"/>
    <x v="6"/>
    <s v=""/>
    <s v=""/>
    <x v="8"/>
    <x v="9"/>
    <n v="500000"/>
    <x v="1"/>
  </r>
  <r>
    <x v="4"/>
    <x v="125"/>
    <x v="6"/>
    <n v="32"/>
    <x v="125"/>
    <n v="32"/>
    <s v="Spot Purchase (overseen by CSU)"/>
    <s v="hospital discharge intiatives"/>
    <x v="28"/>
    <s v="Chg 8. Enhancing Health in Care Homes"/>
    <s v=""/>
    <x v="3"/>
    <s v=""/>
    <x v="6"/>
    <s v=""/>
    <s v=""/>
    <x v="6"/>
    <x v="10"/>
    <n v="85000"/>
    <x v="1"/>
  </r>
  <r>
    <x v="4"/>
    <x v="125"/>
    <x v="6"/>
    <n v="33"/>
    <x v="125"/>
    <n v="33"/>
    <s v="DFG"/>
    <s v="housing adaptations "/>
    <x v="13"/>
    <s v="Adaptations"/>
    <s v=""/>
    <x v="0"/>
    <s v=""/>
    <x v="0"/>
    <s v=""/>
    <s v=""/>
    <x v="1"/>
    <x v="2"/>
    <n v="2045288"/>
    <x v="1"/>
  </r>
  <r>
    <x v="4"/>
    <x v="125"/>
    <x v="6"/>
    <n v="34"/>
    <x v="125"/>
    <n v="34"/>
    <s v="iBCF"/>
    <s v="intiatives to support market stability and hospital discharge"/>
    <x v="10"/>
    <s v=""/>
    <s v=""/>
    <x v="0"/>
    <s v=""/>
    <x v="0"/>
    <s v=""/>
    <s v=""/>
    <x v="1"/>
    <x v="3"/>
    <n v="14851079"/>
    <x v="1"/>
  </r>
  <r>
    <x v="4"/>
    <x v="125"/>
    <x v="6"/>
    <n v="35"/>
    <x v="125"/>
    <n v="35"/>
    <s v="Winter pressures grant"/>
    <s v="Extending trusted assessor capacity, providing increased step down provision, ensuring safe and sustainable discharges to home, funding care packages / placements."/>
    <x v="10"/>
    <s v=""/>
    <s v=""/>
    <x v="5"/>
    <s v="all of the above"/>
    <x v="0"/>
    <s v=""/>
    <s v=""/>
    <x v="1"/>
    <x v="11"/>
    <n v="1464965"/>
    <x v="2"/>
  </r>
  <r>
    <x v="4"/>
    <x v="126"/>
    <x v="6"/>
    <n v="1"/>
    <x v="126"/>
    <n v="1"/>
    <s v="Integrated Community Equipment Service"/>
    <s v="Contribution to pooled equipment budget"/>
    <x v="1"/>
    <s v="Community Based Equipment"/>
    <s v=""/>
    <x v="0"/>
    <s v=""/>
    <x v="0"/>
    <s v=""/>
    <s v=""/>
    <x v="2"/>
    <x v="9"/>
    <n v="403371"/>
    <x v="1"/>
  </r>
  <r>
    <x v="4"/>
    <x v="126"/>
    <x v="6"/>
    <n v="2"/>
    <x v="126"/>
    <n v="2"/>
    <s v="Safeguarding, Adult Protection"/>
    <s v="Safeguarding training and contribution to Board"/>
    <x v="6"/>
    <s v="Deprivation of Liberty Safeguards (DoLS)"/>
    <s v=""/>
    <x v="0"/>
    <s v=""/>
    <x v="6"/>
    <s v=""/>
    <s v=""/>
    <x v="1"/>
    <x v="9"/>
    <n v="31029"/>
    <x v="1"/>
  </r>
  <r>
    <x v="4"/>
    <x v="126"/>
    <x v="6"/>
    <n v="3"/>
    <x v="126"/>
    <n v="3"/>
    <s v="Care Act"/>
    <s v="Health contribution to Care Act responsibilities"/>
    <x v="6"/>
    <s v="Other"/>
    <s v="Other- Health contribution to Care Act responsibilities"/>
    <x v="0"/>
    <s v=""/>
    <x v="0"/>
    <s v=""/>
    <s v=""/>
    <x v="1"/>
    <x v="9"/>
    <n v="1131508"/>
    <x v="1"/>
  </r>
  <r>
    <x v="4"/>
    <x v="126"/>
    <x v="6"/>
    <n v="5"/>
    <x v="126"/>
    <n v="4"/>
    <s v="Community Based Stroke Services"/>
    <s v="Community based stroke services delivered by Stroke Association"/>
    <x v="10"/>
    <s v="Community based stroke services"/>
    <s v=""/>
    <x v="0"/>
    <s v=""/>
    <x v="0"/>
    <s v=""/>
    <s v=""/>
    <x v="0"/>
    <x v="9"/>
    <n v="103429"/>
    <x v="1"/>
  </r>
  <r>
    <x v="4"/>
    <x v="126"/>
    <x v="6"/>
    <n v="6"/>
    <x v="126"/>
    <n v="5"/>
    <s v="Data sharing"/>
    <s v="Health Analytics"/>
    <x v="9"/>
    <s v="Shared records and Interoperability"/>
    <s v=""/>
    <x v="5"/>
    <s v="Shared Records"/>
    <x v="6"/>
    <s v=""/>
    <s v=""/>
    <x v="8"/>
    <x v="9"/>
    <n v="228802"/>
    <x v="1"/>
  </r>
  <r>
    <x v="4"/>
    <x v="126"/>
    <x v="6"/>
    <n v="7"/>
    <x v="126"/>
    <m/>
    <s v="Supported Home Discharge"/>
    <s v="HICM for Managing Transfers of Care"/>
    <x v="28"/>
    <s v="Chg 4. Home First / Discharge to Access"/>
    <s v=""/>
    <x v="1"/>
    <s v=""/>
    <x v="6"/>
    <s v=""/>
    <s v=""/>
    <x v="3"/>
    <x v="9"/>
    <n v="172591"/>
    <x v="1"/>
  </r>
  <r>
    <x v="4"/>
    <x v="126"/>
    <x v="6"/>
    <n v="8"/>
    <x v="126"/>
    <m/>
    <s v="Supported Home Discharge"/>
    <s v="HICM for Managing Transfers of Care"/>
    <x v="28"/>
    <s v="Chg 4. Home First / Discharge to Access"/>
    <s v=""/>
    <x v="1"/>
    <s v=""/>
    <x v="6"/>
    <s v=""/>
    <s v=""/>
    <x v="3"/>
    <x v="9"/>
    <n v="172591"/>
    <x v="1"/>
  </r>
  <r>
    <x v="4"/>
    <x v="126"/>
    <x v="6"/>
    <n v="9"/>
    <x v="126"/>
    <n v="7"/>
    <s v="Social Care Assistants - Supported Home Discharge and Adult Community Care Pathways"/>
    <s v="HICM for Managing Transfers of Care"/>
    <x v="28"/>
    <s v="Chg 4. Home First / Discharge to Access"/>
    <s v=""/>
    <x v="0"/>
    <s v=""/>
    <x v="0"/>
    <s v=""/>
    <s v=""/>
    <x v="1"/>
    <x v="9"/>
    <n v="209798"/>
    <x v="2"/>
  </r>
  <r>
    <x v="4"/>
    <x v="126"/>
    <x v="6"/>
    <n v="10"/>
    <x v="126"/>
    <n v="8"/>
    <s v="Home &amp; Domiciliary Care - Night Support"/>
    <s v="Health contribution to support accommodation and 1:1 support"/>
    <x v="7"/>
    <s v=""/>
    <s v=""/>
    <x v="0"/>
    <s v=""/>
    <x v="0"/>
    <s v=""/>
    <s v=""/>
    <x v="2"/>
    <x v="9"/>
    <n v="103429"/>
    <x v="1"/>
  </r>
  <r>
    <x v="4"/>
    <x v="126"/>
    <x v="6"/>
    <n v="11"/>
    <x v="126"/>
    <n v="9"/>
    <s v="Homecare Packages"/>
    <s v="Health contribution to home or domiciliary care packages"/>
    <x v="7"/>
    <s v=""/>
    <s v=""/>
    <x v="0"/>
    <s v=""/>
    <x v="0"/>
    <s v=""/>
    <s v=""/>
    <x v="2"/>
    <x v="9"/>
    <n v="1195633"/>
    <x v="1"/>
  </r>
  <r>
    <x v="4"/>
    <x v="126"/>
    <x v="6"/>
    <n v="12"/>
    <x v="126"/>
    <n v="10"/>
    <s v="Wellbeing at Home"/>
    <s v="Integrated independence &amp; wellbeing services"/>
    <x v="3"/>
    <s v="Care Coordination"/>
    <s v=""/>
    <x v="1"/>
    <s v=""/>
    <x v="6"/>
    <s v=""/>
    <s v=""/>
    <x v="0"/>
    <x v="9"/>
    <n v="215365"/>
    <x v="1"/>
  </r>
  <r>
    <x v="4"/>
    <x v="126"/>
    <x v="6"/>
    <n v="13"/>
    <x v="126"/>
    <n v="11"/>
    <s v="Psychiatric Liaison (NELFT)"/>
    <s v="Integrated Care Planning and Navigation"/>
    <x v="3"/>
    <s v="Care Coordination"/>
    <s v=""/>
    <x v="2"/>
    <s v=""/>
    <x v="6"/>
    <s v=""/>
    <s v=""/>
    <x v="5"/>
    <x v="9"/>
    <n v="1229884"/>
    <x v="1"/>
  </r>
  <r>
    <x v="4"/>
    <x v="126"/>
    <x v="6"/>
    <n v="14"/>
    <x v="126"/>
    <n v="12"/>
    <s v="Care Liaison"/>
    <s v="Care Coordination Programme"/>
    <x v="3"/>
    <s v="Care Coordination"/>
    <s v=""/>
    <x v="1"/>
    <s v=""/>
    <x v="6"/>
    <s v=""/>
    <s v=""/>
    <x v="3"/>
    <x v="9"/>
    <n v="216789"/>
    <x v="1"/>
  </r>
  <r>
    <x v="4"/>
    <x v="126"/>
    <x v="6"/>
    <n v="15"/>
    <x v="126"/>
    <n v="13"/>
    <s v="Care Co-ordination Programme"/>
    <s v="Care Coordination Programme"/>
    <x v="3"/>
    <s v="Care Coordination"/>
    <s v=""/>
    <x v="1"/>
    <s v=""/>
    <x v="6"/>
    <s v=""/>
    <s v=""/>
    <x v="3"/>
    <x v="9"/>
    <n v="1366302"/>
    <x v="1"/>
  </r>
  <r>
    <x v="4"/>
    <x v="126"/>
    <x v="6"/>
    <n v="16"/>
    <x v="126"/>
    <n v="14"/>
    <s v="Dementia Advisory Service"/>
    <s v="Integrated Care Planning and Navigation"/>
    <x v="3"/>
    <s v="Care Coordination"/>
    <s v=""/>
    <x v="1"/>
    <s v=""/>
    <x v="6"/>
    <s v=""/>
    <s v=""/>
    <x v="0"/>
    <x v="9"/>
    <n v="201879"/>
    <x v="1"/>
  </r>
  <r>
    <x v="4"/>
    <x v="126"/>
    <x v="6"/>
    <n v="17"/>
    <x v="126"/>
    <n v="15"/>
    <s v="Re-ablement - Dementia"/>
    <s v="Care and support coordination for residents with Dementia"/>
    <x v="27"/>
    <s v="Reablement/Rehabilitation Services"/>
    <s v=""/>
    <x v="0"/>
    <s v=""/>
    <x v="0"/>
    <s v=""/>
    <s v=""/>
    <x v="0"/>
    <x v="9"/>
    <n v="155143"/>
    <x v="1"/>
  </r>
  <r>
    <x v="4"/>
    <x v="126"/>
    <x v="6"/>
    <n v="18"/>
    <x v="126"/>
    <n v="16"/>
    <s v="Re-ablement - Core Services"/>
    <s v="Intermediate Care Services"/>
    <x v="27"/>
    <s v="Reablement/Rehabilitation Services"/>
    <s v=""/>
    <x v="0"/>
    <s v=""/>
    <x v="0"/>
    <s v=""/>
    <s v=""/>
    <x v="1"/>
    <x v="9"/>
    <n v="1546355"/>
    <x v="1"/>
  </r>
  <r>
    <x v="4"/>
    <x v="126"/>
    <x v="6"/>
    <n v="19"/>
    <x v="126"/>
    <n v="17"/>
    <s v="Rapid Response (NELFT)"/>
    <s v="Intermediate Care Services"/>
    <x v="27"/>
    <s v="Rapid / Crisis Response"/>
    <s v=""/>
    <x v="1"/>
    <s v=""/>
    <x v="6"/>
    <s v=""/>
    <s v=""/>
    <x v="3"/>
    <x v="9"/>
    <n v="1135671"/>
    <x v="1"/>
  </r>
  <r>
    <x v="4"/>
    <x v="126"/>
    <x v="6"/>
    <n v="20"/>
    <x v="126"/>
    <n v="18"/>
    <s v="Rehabilitation Social Workers (was Intercare)"/>
    <s v="Intermediate Care Services"/>
    <x v="27"/>
    <s v="Reablement/Rehabilitation Services"/>
    <s v=""/>
    <x v="0"/>
    <s v=""/>
    <x v="0"/>
    <s v=""/>
    <s v=""/>
    <x v="1"/>
    <x v="9"/>
    <n v="117908"/>
    <x v="1"/>
  </r>
  <r>
    <x v="4"/>
    <x v="126"/>
    <x v="6"/>
    <n v="21"/>
    <x v="126"/>
    <n v="19"/>
    <s v="Community Rehabilitation"/>
    <s v="NELFT Rehabilitation Services"/>
    <x v="27"/>
    <s v="Reablement/Rehabilitation Services"/>
    <s v=""/>
    <x v="1"/>
    <s v=""/>
    <x v="6"/>
    <s v=""/>
    <s v=""/>
    <x v="3"/>
    <x v="9"/>
    <n v="4441659"/>
    <x v="1"/>
  </r>
  <r>
    <x v="4"/>
    <x v="126"/>
    <x v="6"/>
    <n v="22"/>
    <x v="126"/>
    <n v="20"/>
    <s v="Falls Service "/>
    <s v="Comprehensive Falls Service"/>
    <x v="0"/>
    <s v="Other"/>
    <s v="Other - Falls Service"/>
    <x v="1"/>
    <s v=""/>
    <x v="6"/>
    <s v=""/>
    <s v=""/>
    <x v="3"/>
    <x v="9"/>
    <n v="615324"/>
    <x v="2"/>
  </r>
  <r>
    <x v="4"/>
    <x v="126"/>
    <x v="6"/>
    <n v="23"/>
    <x v="126"/>
    <n v="21"/>
    <s v="District Nursing"/>
    <s v="Personalised Care at Home"/>
    <x v="15"/>
    <s v=""/>
    <s v=""/>
    <x v="1"/>
    <s v=""/>
    <x v="6"/>
    <s v=""/>
    <s v=""/>
    <x v="3"/>
    <x v="9"/>
    <n v="1625934"/>
    <x v="1"/>
  </r>
  <r>
    <x v="4"/>
    <x v="126"/>
    <x v="6"/>
    <n v="24"/>
    <x v="126"/>
    <n v="22"/>
    <s v="Community Matrons"/>
    <s v="Personalised Care at Home"/>
    <x v="15"/>
    <s v=""/>
    <s v=""/>
    <x v="1"/>
    <s v=""/>
    <x v="6"/>
    <s v=""/>
    <s v=""/>
    <x v="3"/>
    <x v="9"/>
    <n v="706416"/>
    <x v="1"/>
  </r>
  <r>
    <x v="4"/>
    <x v="126"/>
    <x v="6"/>
    <n v="25"/>
    <x v="126"/>
    <n v="23"/>
    <s v="Just Connect"/>
    <s v="Integrated independence &amp; wellbeing services"/>
    <x v="0"/>
    <s v="Other"/>
    <s v="Other - Intergrated Independence &amp; Wellbeing Services "/>
    <x v="5"/>
    <s v="Other - VCS Sector"/>
    <x v="6"/>
    <s v=""/>
    <s v=""/>
    <x v="0"/>
    <x v="9"/>
    <n v="154247"/>
    <x v="1"/>
  </r>
  <r>
    <x v="4"/>
    <x v="126"/>
    <x v="6"/>
    <n v="26"/>
    <x v="126"/>
    <n v="24"/>
    <s v="Extra Care Sheltered Housing"/>
    <s v="Residential placements"/>
    <x v="16"/>
    <s v="Extra Care"/>
    <s v=""/>
    <x v="0"/>
    <s v=""/>
    <x v="0"/>
    <s v=""/>
    <s v=""/>
    <x v="1"/>
    <x v="9"/>
    <n v="517143"/>
    <x v="1"/>
  </r>
  <r>
    <x v="4"/>
    <x v="126"/>
    <x v="6"/>
    <n v="27"/>
    <x v="126"/>
    <n v="25"/>
    <s v="Mental Health Placements"/>
    <s v="Residential Placements"/>
    <x v="16"/>
    <s v="Other"/>
    <s v="Other - Foresnsic Placements "/>
    <x v="0"/>
    <s v=""/>
    <x v="0"/>
    <s v=""/>
    <s v=""/>
    <x v="2"/>
    <x v="9"/>
    <n v="206857"/>
    <x v="1"/>
  </r>
  <r>
    <x v="4"/>
    <x v="126"/>
    <x v="6"/>
    <n v="28"/>
    <x v="126"/>
    <n v="101"/>
    <s v="Disabled Facilities Grant - Adaptations"/>
    <s v="Adaptations supported by DFG"/>
    <x v="13"/>
    <s v="Adaptations"/>
    <s v=""/>
    <x v="0"/>
    <s v=""/>
    <x v="0"/>
    <s v=""/>
    <s v=""/>
    <x v="0"/>
    <x v="2"/>
    <n v="2081964"/>
    <x v="1"/>
  </r>
  <r>
    <x v="4"/>
    <x v="126"/>
    <x v="6"/>
    <n v="29"/>
    <x v="126"/>
    <n v="201"/>
    <s v="Social Prescribing"/>
    <s v="Social Prescribing - Public Health Contribution"/>
    <x v="0"/>
    <s v="Social Prescribing"/>
    <s v=""/>
    <x v="1"/>
    <s v=""/>
    <x v="0"/>
    <s v=""/>
    <s v=""/>
    <x v="1"/>
    <x v="4"/>
    <n v="63300"/>
    <x v="1"/>
  </r>
  <r>
    <x v="4"/>
    <x v="126"/>
    <x v="6"/>
    <n v="30"/>
    <x v="126"/>
    <n v="300"/>
    <s v="Better Mental Health "/>
    <s v="Re-align mental health services so they support a recovery model and prioritise social inclusion. Schemes include pathways to employment."/>
    <x v="0"/>
    <s v="Other"/>
    <s v="Other - Mental Health/Wellbeing"/>
    <x v="2"/>
    <s v=""/>
    <x v="0"/>
    <s v=""/>
    <s v=""/>
    <x v="5"/>
    <x v="3"/>
    <n v="1626501"/>
    <x v="1"/>
  </r>
  <r>
    <x v="4"/>
    <x v="126"/>
    <x v="6"/>
    <n v="31"/>
    <x v="126"/>
    <n v="301"/>
    <s v="Improving Life Chances for People with LD"/>
    <s v="Ensure placement budgets are sufficient to keep pace with increasing demands and higher number of residents transitioning to adult services.  Re-align LD services to improve the quality of provision closer to home and ensure that services meet TCP require"/>
    <x v="16"/>
    <s v="Learning Disability"/>
    <s v=""/>
    <x v="5"/>
    <s v="iBCF Grant - Learning Disabilities "/>
    <x v="0"/>
    <s v=""/>
    <s v=""/>
    <x v="1"/>
    <x v="3"/>
    <n v="880000"/>
    <x v="1"/>
  </r>
  <r>
    <x v="4"/>
    <x v="126"/>
    <x v="6"/>
    <n v="32"/>
    <x v="126"/>
    <n v="302"/>
    <s v="Promoting Wellbeing - Early Intervention and Prevention"/>
    <s v="Extend the scope of various prevention and early intervention schemes.  These include Managed Network of Care &amp; Support, as well schemes targetting carers, safety in the home and strengthening the contribution from the VCS sector."/>
    <x v="0"/>
    <s v="Other"/>
    <s v="Other - Various Wellbeing and Prevention Pathways, including (but not limited to) Social Prescribing "/>
    <x v="5"/>
    <s v="iBCF Grant - Wellbeing Pathways "/>
    <x v="0"/>
    <s v=""/>
    <s v=""/>
    <x v="0"/>
    <x v="3"/>
    <n v="509484"/>
    <x v="1"/>
  </r>
  <r>
    <x v="4"/>
    <x v="126"/>
    <x v="6"/>
    <n v="33"/>
    <x v="126"/>
    <n v="303"/>
    <s v="Development of the Residential Care Market and Home Care Market"/>
    <s v="Ensure budgets are sufficient to keep pace with increasing demands (i.e. ageing population).  Support the development of the registered care market (residential placements) and home care market (homecare packages) so they are able to meet increases in dem"/>
    <x v="9"/>
    <s v="Fee increase to stabilise the care provider market"/>
    <s v=""/>
    <x v="0"/>
    <s v="iBCF Grant "/>
    <x v="0"/>
    <s v=""/>
    <s v=""/>
    <x v="2"/>
    <x v="3"/>
    <n v="1400000"/>
    <x v="1"/>
  </r>
  <r>
    <x v="4"/>
    <x v="126"/>
    <x v="6"/>
    <n v="34"/>
    <x v="126"/>
    <n v="304"/>
    <s v="Implement the HICM for MTC and Reduce Emergency Admissions"/>
    <s v="Implement the High Impact Change Model for Managing Transfers of Care.  Reduce emergency admissions.  This is a national condition of the BCF Plan for the local area."/>
    <x v="28"/>
    <s v="Other approaches"/>
    <s v="See breakdown of individual schemes below. These start at entry 501."/>
    <x v="5"/>
    <s v="iBCF Grant - High Impact Change Model"/>
    <x v="6"/>
    <s v=""/>
    <s v=""/>
    <x v="6"/>
    <x v="3"/>
    <n v="1"/>
    <x v="1"/>
  </r>
  <r>
    <x v="4"/>
    <x v="126"/>
    <x v="6"/>
    <n v="35"/>
    <x v="126"/>
    <n v="305"/>
    <s v="Accountable Care Model for EoLC_x000a_"/>
    <s v="Staff training to implement the new accountable care model for residents who are approaching the end of life."/>
    <x v="15"/>
    <s v=""/>
    <s v=""/>
    <x v="1"/>
    <s v="iBCF Grant "/>
    <x v="6"/>
    <s v=""/>
    <s v=""/>
    <x v="3"/>
    <x v="3"/>
    <n v="40500"/>
    <x v="2"/>
  </r>
  <r>
    <x v="4"/>
    <x v="126"/>
    <x v="6"/>
    <n v="36"/>
    <x v="126"/>
    <n v="306"/>
    <s v="Enablers for Integration"/>
    <s v="Joined up IT systems._x000a__x000a_Joining up our IT systems and agreeing our approach to the East London Shared Record (eLPR)"/>
    <x v="9"/>
    <s v="Shared records and Interoperability"/>
    <s v=""/>
    <x v="5"/>
    <s v="iBCF Grant - Enablers for Intergration"/>
    <x v="6"/>
    <s v=""/>
    <s v=""/>
    <x v="1"/>
    <x v="3"/>
    <n v="114764"/>
    <x v="2"/>
  </r>
  <r>
    <x v="4"/>
    <x v="126"/>
    <x v="6"/>
    <n v="37"/>
    <x v="126"/>
    <n v="307"/>
    <s v="Enhancing staffing structures in ASC"/>
    <s v="Increased capacity in ASC and Commissioning and brokerage"/>
    <x v="17"/>
    <s v="Integrated Personalised Commissioning"/>
    <s v=""/>
    <x v="0"/>
    <s v="iBCF Grant  "/>
    <x v="0"/>
    <s v=""/>
    <s v=""/>
    <x v="1"/>
    <x v="3"/>
    <n v="675000"/>
    <x v="1"/>
  </r>
  <r>
    <x v="4"/>
    <x v="126"/>
    <x v="6"/>
    <n v="38"/>
    <x v="126"/>
    <n v="308"/>
    <s v="LBWF - Financial Sustainability Plan (FSP)"/>
    <s v="Values agreed, will be moved out to individual lines shortly"/>
    <x v="16"/>
    <s v="Other"/>
    <s v="Other - Costs relate to a range of care settings "/>
    <x v="0"/>
    <s v="iBCF Grant "/>
    <x v="0"/>
    <s v=""/>
    <s v=""/>
    <x v="2"/>
    <x v="3"/>
    <n v="625131"/>
    <x v="2"/>
  </r>
  <r>
    <x v="4"/>
    <x v="126"/>
    <x v="6"/>
    <n v="39"/>
    <x v="126"/>
    <n v="309"/>
    <s v="LBWF - Financial Sustainability Plan (FSP) and Agreed New Developments"/>
    <s v="Value agreed, will be moved out to individual lines once further dialogue and analysis undertaken"/>
    <x v="11"/>
    <s v=""/>
    <s v="Breakdown of spend yet to be finalised "/>
    <x v="0"/>
    <s v="iBCF Grant "/>
    <x v="0"/>
    <s v=""/>
    <s v=""/>
    <x v="1"/>
    <x v="3"/>
    <n v="559826"/>
    <x v="2"/>
  </r>
  <r>
    <x v="4"/>
    <x v="126"/>
    <x v="6"/>
    <n v="40"/>
    <x v="126"/>
    <n v="401"/>
    <s v="Reablement - Residential and Nursing Home "/>
    <s v="Reablement or intermediate care places in residential and nursing home"/>
    <x v="27"/>
    <s v="Reablement/Rehabilitation Services"/>
    <s v=""/>
    <x v="5"/>
    <s v="Other - Winter Pressures Grant "/>
    <x v="0"/>
    <s v=""/>
    <s v=""/>
    <x v="2"/>
    <x v="11"/>
    <n v="108871"/>
    <x v="1"/>
  </r>
  <r>
    <x v="4"/>
    <x v="126"/>
    <x v="6"/>
    <n v="41"/>
    <x v="126"/>
    <n v="402"/>
    <s v="Reablement - Own Home "/>
    <s v="Reablement or intermediate care in the persons own home"/>
    <x v="27"/>
    <s v="Reablement/Rehabilitation Services"/>
    <s v=""/>
    <x v="5"/>
    <s v="Other - Winter Pressures Grant "/>
    <x v="0"/>
    <s v=""/>
    <s v=""/>
    <x v="1"/>
    <x v="11"/>
    <n v="108869"/>
    <x v="1"/>
  </r>
  <r>
    <x v="4"/>
    <x v="126"/>
    <x v="6"/>
    <n v="42"/>
    <x v="126"/>
    <n v="403"/>
    <s v="Additional Placements"/>
    <s v="Additional placement capacity in nursing or residential care home (not reablement)"/>
    <x v="16"/>
    <s v="Care Home"/>
    <s v=""/>
    <x v="5"/>
    <s v="Other - Winter Pressures Grant "/>
    <x v="0"/>
    <s v=""/>
    <s v=""/>
    <x v="2"/>
    <x v="11"/>
    <n v="217738"/>
    <x v="1"/>
  </r>
  <r>
    <x v="4"/>
    <x v="126"/>
    <x v="6"/>
    <n v="43"/>
    <x v="126"/>
    <n v="404"/>
    <s v="Specialist Placements"/>
    <s v="Specialist placements (e.g. dementia, mental health and learning difficulties)"/>
    <x v="16"/>
    <s v="Other"/>
    <s v="Other - costs relate  to a range of care settings "/>
    <x v="5"/>
    <s v="Other - Winter Pressures Grant "/>
    <x v="0"/>
    <s v=""/>
    <s v=""/>
    <x v="2"/>
    <x v="11"/>
    <n v="217738"/>
    <x v="1"/>
  </r>
  <r>
    <x v="4"/>
    <x v="126"/>
    <x v="6"/>
    <n v="44"/>
    <x v="126"/>
    <n v="405"/>
    <s v="Domiciliary Care Packages"/>
    <s v="Additional domiciliary care packages (not reablement)"/>
    <x v="7"/>
    <s v=""/>
    <s v=""/>
    <x v="5"/>
    <s v="Other - Winter Pressures Grant "/>
    <x v="0"/>
    <s v=""/>
    <s v=""/>
    <x v="2"/>
    <x v="11"/>
    <n v="217738"/>
    <x v="1"/>
  </r>
  <r>
    <x v="4"/>
    <x v="126"/>
    <x v="6"/>
    <n v="45"/>
    <x v="126"/>
    <n v="406"/>
    <s v="Equipment Services"/>
    <s v="Improved equipment services to speed up turn-around times"/>
    <x v="1"/>
    <s v="Community Based Equipment"/>
    <s v=""/>
    <x v="5"/>
    <s v="Other - Winter Pressures Grant "/>
    <x v="0"/>
    <s v=""/>
    <s v=""/>
    <x v="2"/>
    <x v="11"/>
    <n v="108869"/>
    <x v="1"/>
  </r>
  <r>
    <x v="4"/>
    <x v="126"/>
    <x v="6"/>
    <n v="46"/>
    <x v="126"/>
    <n v="407"/>
    <s v="Other Interventions"/>
    <s v="Other interventions to prevent or delay avoidable admissions or readmissions"/>
    <x v="0"/>
    <s v="Other"/>
    <s v="Other - Physical Health/Wellbeing "/>
    <x v="5"/>
    <s v="Other - Winter Pressures Grant "/>
    <x v="0"/>
    <s v=""/>
    <s v=""/>
    <x v="1"/>
    <x v="11"/>
    <n v="108869"/>
    <x v="1"/>
  </r>
  <r>
    <x v="4"/>
    <x v="126"/>
    <x v="6"/>
    <n v="47"/>
    <x v="126"/>
    <n v="501"/>
    <s v="High Impact Change Model - Early Discharge Planning"/>
    <s v="Support the current equipment budget"/>
    <x v="28"/>
    <s v="Chg 1. Early Discharge Planning"/>
    <s v=""/>
    <x v="5"/>
    <s v="iBCF Grant  "/>
    <x v="0"/>
    <s v=""/>
    <s v=""/>
    <x v="2"/>
    <x v="3"/>
    <n v="302603"/>
    <x v="1"/>
  </r>
  <r>
    <x v="4"/>
    <x v="126"/>
    <x v="6"/>
    <n v="48"/>
    <x v="126"/>
    <n v="502"/>
    <s v="High Impact Change Model - George Mason Lodge   "/>
    <s v="Nine 'step down' and 'step up' beds in George Mason Lodge "/>
    <x v="28"/>
    <s v="Chg 4. Home First / Discharge to Access"/>
    <s v=""/>
    <x v="5"/>
    <s v="iBCF Grant  "/>
    <x v="0"/>
    <s v=""/>
    <s v=""/>
    <x v="1"/>
    <x v="3"/>
    <n v="374000"/>
    <x v="1"/>
  </r>
  <r>
    <x v="4"/>
    <x v="126"/>
    <x v="6"/>
    <n v="49"/>
    <x v="126"/>
    <n v="503"/>
    <s v="High Impact Change Model - Step Down Flats  "/>
    <s v="Step down flats and Independent Living Officer "/>
    <x v="28"/>
    <s v="Chg 4. Home First / Discharge to Access"/>
    <s v=""/>
    <x v="5"/>
    <s v="iBCF Grant  "/>
    <x v="0"/>
    <s v=""/>
    <s v=""/>
    <x v="1"/>
    <x v="3"/>
    <n v="17400"/>
    <x v="1"/>
  </r>
  <r>
    <x v="4"/>
    <x v="126"/>
    <x v="6"/>
    <n v="50"/>
    <x v="126"/>
    <n v="504"/>
    <s v="High Impact Change Model - Housing Support "/>
    <s v="Postholder to interface between discharge teams and housing providers "/>
    <x v="28"/>
    <s v="Chg 4. Home First / Discharge to Access"/>
    <s v=""/>
    <x v="5"/>
    <s v="iBCF Grant  "/>
    <x v="0"/>
    <s v=""/>
    <s v=""/>
    <x v="1"/>
    <x v="3"/>
    <n v="10228"/>
    <x v="2"/>
  </r>
  <r>
    <x v="4"/>
    <x v="126"/>
    <x v="6"/>
    <n v="51"/>
    <x v="126"/>
    <n v="505"/>
    <s v="High Impact Change Model - High Intensity Users"/>
    <s v="Additional posts to support admission avoidance "/>
    <x v="28"/>
    <s v="Chg 3. Multi-Disciplinary/Multi-Agency Discharge Teams"/>
    <s v=""/>
    <x v="5"/>
    <s v="iBCF Grant  "/>
    <x v="6"/>
    <s v=""/>
    <s v=""/>
    <x v="1"/>
    <x v="3"/>
    <n v="61473"/>
    <x v="1"/>
  </r>
  <r>
    <x v="4"/>
    <x v="126"/>
    <x v="6"/>
    <n v="52"/>
    <x v="126"/>
    <n v="506"/>
    <s v="High Impact Change Model - Wellbeing at Home"/>
    <s v="Wellbeing pathways to facilitate early discharge and independence and wellbeing "/>
    <x v="28"/>
    <s v="Chg 7. Focus on Choice"/>
    <s v=""/>
    <x v="5"/>
    <s v="iBCF Grant  "/>
    <x v="6"/>
    <s v=""/>
    <s v=""/>
    <x v="0"/>
    <x v="3"/>
    <n v="130500"/>
    <x v="1"/>
  </r>
  <r>
    <x v="4"/>
    <x v="126"/>
    <x v="6"/>
    <n v="53"/>
    <x v="126"/>
    <n v="507"/>
    <s v="High Impact Change Model - CHC Assessments "/>
    <s v="Undertake CHC assessments in most appropriate setting "/>
    <x v="28"/>
    <s v="Chg 4. Home First / Discharge to Access"/>
    <s v=""/>
    <x v="5"/>
    <s v="iBCF Grant  "/>
    <x v="6"/>
    <s v=""/>
    <s v=""/>
    <x v="3"/>
    <x v="3"/>
    <n v="227086"/>
    <x v="1"/>
  </r>
  <r>
    <x v="4"/>
    <x v="126"/>
    <x v="6"/>
    <n v="54"/>
    <x v="126"/>
    <n v="508"/>
    <s v="High Impact Change Model - Additional Funding Domicilinary Care "/>
    <s v="Additional funding to support domicilinary care requiremens linked to supported home discharge and discharge to assess pathways"/>
    <x v="28"/>
    <s v="Chg 4. Home First / Discharge to Access"/>
    <s v=""/>
    <x v="5"/>
    <s v="iBCF Grant  "/>
    <x v="0"/>
    <s v=""/>
    <s v=""/>
    <x v="2"/>
    <x v="3"/>
    <n v="417950"/>
    <x v="1"/>
  </r>
  <r>
    <x v="4"/>
    <x v="126"/>
    <x v="6"/>
    <n v="55"/>
    <x v="126"/>
    <n v="509"/>
    <s v="High Impact Change Model - Supported Home Discharge "/>
    <s v="Bridging Service "/>
    <x v="28"/>
    <s v="Chg 4. Home First / Discharge to Access"/>
    <s v=""/>
    <x v="5"/>
    <s v="iBCF Grant  "/>
    <x v="6"/>
    <s v=""/>
    <s v=""/>
    <x v="3"/>
    <x v="3"/>
    <n v="146333"/>
    <x v="1"/>
  </r>
  <r>
    <x v="4"/>
    <x v="127"/>
    <x v="6"/>
    <n v="1"/>
    <x v="127"/>
    <n v="1"/>
    <s v="Integrated Falls"/>
    <s v="Primary and secondary prevention of falls"/>
    <x v="3"/>
    <s v="Care Coordination"/>
    <s v=""/>
    <x v="1"/>
    <s v=""/>
    <x v="6"/>
    <s v=""/>
    <s v=""/>
    <x v="3"/>
    <x v="9"/>
    <n v="558422"/>
    <x v="1"/>
  </r>
  <r>
    <x v="4"/>
    <x v="127"/>
    <x v="6"/>
    <n v="2"/>
    <x v="127"/>
    <n v="2"/>
    <s v="Quick Start"/>
    <s v="Personal care rapid response"/>
    <x v="27"/>
    <s v="Rapid / Crisis Response"/>
    <s v=""/>
    <x v="0"/>
    <s v=""/>
    <x v="6"/>
    <s v=""/>
    <s v=""/>
    <x v="2"/>
    <x v="9"/>
    <n v="628524"/>
    <x v="1"/>
  </r>
  <r>
    <x v="4"/>
    <x v="127"/>
    <x v="6"/>
    <n v="3"/>
    <x v="127"/>
    <n v="3"/>
    <s v="Enhanced Care Pathway"/>
    <s v="Integrated health and wellbeing packages of care"/>
    <x v="3"/>
    <s v="Care Planning, Assessment and Review"/>
    <s v=""/>
    <x v="1"/>
    <s v=""/>
    <x v="6"/>
    <s v=""/>
    <s v=""/>
    <x v="2"/>
    <x v="9"/>
    <n v="12620997"/>
    <x v="1"/>
  </r>
  <r>
    <x v="4"/>
    <x v="127"/>
    <x v="6"/>
    <n v="4"/>
    <x v="127"/>
    <n v="4"/>
    <s v="Management costs"/>
    <s v="BCF management cost"/>
    <x v="3"/>
    <s v="Care Planning, Assessment and Review"/>
    <s v=""/>
    <x v="1"/>
    <s v=""/>
    <x v="6"/>
    <s v=""/>
    <s v=""/>
    <x v="8"/>
    <x v="9"/>
    <n v="104552"/>
    <x v="1"/>
  </r>
  <r>
    <x v="4"/>
    <x v="127"/>
    <x v="6"/>
    <n v="5"/>
    <x v="127"/>
    <n v="5"/>
    <s v="Integrated home care"/>
    <s v="To support the continued provision of home care "/>
    <x v="7"/>
    <s v=""/>
    <s v=""/>
    <x v="0"/>
    <s v=""/>
    <x v="0"/>
    <s v=""/>
    <s v=""/>
    <x v="1"/>
    <x v="9"/>
    <n v="847034"/>
    <x v="1"/>
  </r>
  <r>
    <x v="4"/>
    <x v="127"/>
    <x v="6"/>
    <n v="6"/>
    <x v="127"/>
    <n v="6"/>
    <s v="Enhanced Care Pathway - community health and social care"/>
    <s v="Integrated health and wellbeing packages of care"/>
    <x v="3"/>
    <s v="Care Planning, Assessment and Review"/>
    <s v=""/>
    <x v="0"/>
    <s v=""/>
    <x v="0"/>
    <s v=""/>
    <s v=""/>
    <x v="1"/>
    <x v="9"/>
    <n v="23026"/>
    <x v="1"/>
  </r>
  <r>
    <x v="4"/>
    <x v="127"/>
    <x v="6"/>
    <n v="7"/>
    <x v="127"/>
    <n v="7"/>
    <s v="Integrated Carers Service"/>
    <s v="Carer Services, including Carers Centre "/>
    <x v="12"/>
    <s v="Carer Advice and Support"/>
    <s v=""/>
    <x v="0"/>
    <s v=""/>
    <x v="0"/>
    <s v=""/>
    <s v=""/>
    <x v="0"/>
    <x v="9"/>
    <n v="610849"/>
    <x v="1"/>
  </r>
  <r>
    <x v="4"/>
    <x v="127"/>
    <x v="6"/>
    <n v="8"/>
    <x v="127"/>
    <n v="8"/>
    <s v="Meeting the entitlements of carers under the Care Act"/>
    <s v="Carer Support Services, including Respite "/>
    <x v="6"/>
    <s v="Other"/>
    <s v="Multiple services "/>
    <x v="0"/>
    <s v=""/>
    <x v="0"/>
    <s v=""/>
    <s v=""/>
    <x v="1"/>
    <x v="9"/>
    <n v="221451"/>
    <x v="1"/>
  </r>
  <r>
    <x v="4"/>
    <x v="127"/>
    <x v="6"/>
    <n v="9"/>
    <x v="127"/>
    <n v="9"/>
    <s v="Social care staffing"/>
    <s v="Social Care staffing, including hospital social work teams; review teams; and integrated locality teams"/>
    <x v="3"/>
    <s v="Care Planning, Assessment and Review"/>
    <s v=""/>
    <x v="0"/>
    <s v=""/>
    <x v="0"/>
    <s v=""/>
    <s v=""/>
    <x v="1"/>
    <x v="9"/>
    <n v="865000"/>
    <x v="1"/>
  </r>
  <r>
    <x v="4"/>
    <x v="127"/>
    <x v="6"/>
    <n v="10"/>
    <x v="127"/>
    <n v="10"/>
    <s v="Social care purchased services including respite"/>
    <s v="Social Care purchased services, providing accommodation and personal nursing care for vulnerable elderly adults needing extra support."/>
    <x v="16"/>
    <s v="Care Home"/>
    <s v=""/>
    <x v="0"/>
    <s v=""/>
    <x v="0"/>
    <s v=""/>
    <s v=""/>
    <x v="1"/>
    <x v="9"/>
    <n v="1544276.2500000002"/>
    <x v="1"/>
  </r>
  <r>
    <x v="4"/>
    <x v="127"/>
    <x v="6"/>
    <n v="11"/>
    <x v="127"/>
    <n v="11"/>
    <s v="Mental health community services"/>
    <s v="Providing innovative and person centred support enabling people with Mental Illness to live independently as possible within their own homes and in the local community"/>
    <x v="16"/>
    <s v="Supported Living"/>
    <s v=""/>
    <x v="0"/>
    <s v=""/>
    <x v="0"/>
    <s v=""/>
    <s v=""/>
    <x v="1"/>
    <x v="9"/>
    <n v="500000"/>
    <x v="1"/>
  </r>
  <r>
    <x v="4"/>
    <x v="127"/>
    <x v="6"/>
    <n v="12"/>
    <x v="127"/>
    <n v="12"/>
    <s v="Occupational therapy equipment"/>
    <s v="Community Equipment "/>
    <x v="13"/>
    <s v="Other"/>
    <s v="Equipment"/>
    <x v="0"/>
    <s v=""/>
    <x v="0"/>
    <s v=""/>
    <s v=""/>
    <x v="1"/>
    <x v="9"/>
    <n v="70000"/>
    <x v="1"/>
  </r>
  <r>
    <x v="4"/>
    <x v="127"/>
    <x v="6"/>
    <n v="13"/>
    <x v="127"/>
    <n v="13"/>
    <s v="Telehealth"/>
    <s v="Telehealth for HF patient and in care homes"/>
    <x v="1"/>
    <s v="Digital Participation Services"/>
    <s v=""/>
    <x v="0"/>
    <s v=""/>
    <x v="6"/>
    <s v=""/>
    <s v=""/>
    <x v="2"/>
    <x v="9"/>
    <n v="50000"/>
    <x v="1"/>
  </r>
  <r>
    <x v="4"/>
    <x v="127"/>
    <x v="6"/>
    <n v="14"/>
    <x v="127"/>
    <n v="14"/>
    <s v="Preventative and support services for older people"/>
    <s v="Preventative and support services for older people "/>
    <x v="0"/>
    <s v="Other"/>
    <s v="Health and wellbeing "/>
    <x v="0"/>
    <s v=""/>
    <x v="0"/>
    <s v=""/>
    <s v=""/>
    <x v="1"/>
    <x v="9"/>
    <n v="738570"/>
    <x v="1"/>
  </r>
  <r>
    <x v="4"/>
    <x v="127"/>
    <x v="6"/>
    <n v="15"/>
    <x v="127"/>
    <n v="15"/>
    <s v="Preventative community services"/>
    <s v="Funding to support voluntary organisations in their service provision. Continuation of day services, preventative services and targeted independence schemes"/>
    <x v="0"/>
    <s v="Other"/>
    <s v="Multiple services"/>
    <x v="0"/>
    <s v=""/>
    <x v="0"/>
    <s v=""/>
    <s v=""/>
    <x v="1"/>
    <x v="9"/>
    <n v="500000"/>
    <x v="1"/>
  </r>
  <r>
    <x v="4"/>
    <x v="127"/>
    <x v="6"/>
    <n v="16"/>
    <x v="127"/>
    <n v="16"/>
    <s v="Management costs"/>
    <s v="BCF Management costs "/>
    <x v="11"/>
    <s v=""/>
    <s v="Supporting a range of services"/>
    <x v="0"/>
    <s v=""/>
    <x v="0"/>
    <s v=""/>
    <s v=""/>
    <x v="1"/>
    <x v="9"/>
    <n v="235411"/>
    <x v="1"/>
  </r>
  <r>
    <x v="4"/>
    <x v="127"/>
    <x v="6"/>
    <n v="17"/>
    <x v="127"/>
    <n v="17"/>
    <s v="Major adaptations"/>
    <s v="Major Adaptations under the DFG"/>
    <x v="13"/>
    <s v="Adaptations"/>
    <s v=""/>
    <x v="0"/>
    <s v=""/>
    <x v="0"/>
    <s v=""/>
    <s v=""/>
    <x v="1"/>
    <x v="2"/>
    <n v="1087177"/>
    <x v="1"/>
  </r>
  <r>
    <x v="4"/>
    <x v="127"/>
    <x v="6"/>
    <n v="18"/>
    <x v="127"/>
    <n v="18"/>
    <s v="Equipment and minor adaptations"/>
    <s v="Equipment and minor adaptations under DFG"/>
    <x v="13"/>
    <s v="Adaptations"/>
    <s v=""/>
    <x v="0"/>
    <s v=""/>
    <x v="0"/>
    <s v=""/>
    <s v=""/>
    <x v="1"/>
    <x v="2"/>
    <n v="323700"/>
    <x v="1"/>
  </r>
  <r>
    <x v="4"/>
    <x v="127"/>
    <x v="6"/>
    <n v="19"/>
    <x v="127"/>
    <n v="19"/>
    <s v="Better at home improvement scheme"/>
    <s v="Voluntary sector Handy-person under DFG discretionary fund "/>
    <x v="2"/>
    <s v=""/>
    <s v=""/>
    <x v="0"/>
    <s v=""/>
    <x v="0"/>
    <s v=""/>
    <s v=""/>
    <x v="1"/>
    <x v="2"/>
    <n v="97110"/>
    <x v="1"/>
  </r>
  <r>
    <x v="4"/>
    <x v="127"/>
    <x v="6"/>
    <n v="20"/>
    <x v="127"/>
    <n v="20"/>
    <s v="Hospital discharge grant"/>
    <s v="Hospital Discharge Grant under DFG discretionary fund "/>
    <x v="2"/>
    <s v=""/>
    <s v=""/>
    <x v="0"/>
    <s v=""/>
    <x v="0"/>
    <s v=""/>
    <s v=""/>
    <x v="1"/>
    <x v="2"/>
    <n v="43160"/>
    <x v="1"/>
  </r>
  <r>
    <x v="4"/>
    <x v="127"/>
    <x v="6"/>
    <n v="21"/>
    <x v="127"/>
    <n v="21"/>
    <s v="Integrated falls"/>
    <s v="Primary and secondary prevention of falls"/>
    <x v="3"/>
    <s v="Care Planning, Assessment and Review"/>
    <s v=""/>
    <x v="0"/>
    <s v=""/>
    <x v="6"/>
    <s v=""/>
    <s v=""/>
    <x v="3"/>
    <x v="4"/>
    <n v="362650"/>
    <x v="1"/>
  </r>
  <r>
    <x v="4"/>
    <x v="127"/>
    <x v="6"/>
    <n v="22"/>
    <x v="127"/>
    <n v="22"/>
    <s v="Strengthening statutory social care functions"/>
    <s v="Spending on the increase demands for assessments, reviews, support for carers as well as increase demand in services as a result of the Care Act 2014"/>
    <x v="6"/>
    <s v="Other"/>
    <s v="All service groups"/>
    <x v="0"/>
    <s v=""/>
    <x v="0"/>
    <s v=""/>
    <s v=""/>
    <x v="1"/>
    <x v="3"/>
    <n v="445000"/>
    <x v="1"/>
  </r>
  <r>
    <x v="4"/>
    <x v="127"/>
    <x v="6"/>
    <n v="23"/>
    <x v="127"/>
    <n v="23"/>
    <s v="Housing with preventative support (Mental Health)"/>
    <s v="Providing appropriate housing for Mental Health service users"/>
    <x v="0"/>
    <s v="Other"/>
    <s v="Mental health and wellbeing"/>
    <x v="2"/>
    <s v=""/>
    <x v="0"/>
    <s v=""/>
    <s v=""/>
    <x v="1"/>
    <x v="3"/>
    <n v="150000"/>
    <x v="1"/>
  </r>
  <r>
    <x v="4"/>
    <x v="127"/>
    <x v="6"/>
    <n v="24"/>
    <x v="127"/>
    <n v="24"/>
    <s v="Support transition arrangements (child to adult)"/>
    <s v="Meeting the need for new vulnerable service users as they become adults"/>
    <x v="3"/>
    <s v="Care Planning, Assessment and Review"/>
    <s v=""/>
    <x v="0"/>
    <s v=""/>
    <x v="0"/>
    <s v=""/>
    <s v=""/>
    <x v="1"/>
    <x v="3"/>
    <n v="500000"/>
    <x v="1"/>
  </r>
  <r>
    <x v="4"/>
    <x v="127"/>
    <x v="6"/>
    <n v="25"/>
    <x v="127"/>
    <n v="25"/>
    <s v="Protection of adult social care"/>
    <s v="Investing to protect core statutory services, including domicilary care and care homes. "/>
    <x v="10"/>
    <s v=""/>
    <s v=""/>
    <x v="0"/>
    <s v=""/>
    <x v="0"/>
    <s v=""/>
    <s v=""/>
    <x v="1"/>
    <x v="3"/>
    <n v="7588334"/>
    <x v="1"/>
  </r>
  <r>
    <x v="4"/>
    <x v="127"/>
    <x v="6"/>
    <n v="26"/>
    <x v="127"/>
    <n v="26"/>
    <s v="Increased demand for adult social services"/>
    <s v="Continuing to support mental health services as it increases in demand. Providing accommodation &amp; personal nursing care for service users who need extra support in their daily lives."/>
    <x v="16"/>
    <s v="Care Home"/>
    <s v=""/>
    <x v="2"/>
    <s v=""/>
    <x v="0"/>
    <s v=""/>
    <s v=""/>
    <x v="1"/>
    <x v="3"/>
    <n v="2881000"/>
    <x v="1"/>
  </r>
  <r>
    <x v="4"/>
    <x v="127"/>
    <x v="6"/>
    <n v="27"/>
    <x v="127"/>
    <n v="27"/>
    <s v="Preventative services offer (Voluntary sector support)"/>
    <s v="Spending on a range of voluntary sector services helping to prevent admissions to hospital "/>
    <x v="0"/>
    <s v="Other"/>
    <s v="range of voluntary sector services"/>
    <x v="0"/>
    <s v=""/>
    <x v="0"/>
    <s v=""/>
    <s v=""/>
    <x v="1"/>
    <x v="3"/>
    <n v="948000"/>
    <x v="1"/>
  </r>
  <r>
    <x v="4"/>
    <x v="127"/>
    <x v="6"/>
    <n v="28"/>
    <x v="127"/>
    <n v="28"/>
    <s v="Whole system improvement with health service partners"/>
    <s v="Investment to ensure smooth transition of care for people from hospital "/>
    <x v="28"/>
    <s v="Chg 4. Home First / Discharge to Access"/>
    <s v=""/>
    <x v="0"/>
    <s v=""/>
    <x v="0"/>
    <s v=""/>
    <s v=""/>
    <x v="1"/>
    <x v="3"/>
    <n v="211000"/>
    <x v="1"/>
  </r>
  <r>
    <x v="4"/>
    <x v="127"/>
    <x v="6"/>
    <n v="29"/>
    <x v="127"/>
    <n v="29"/>
    <s v="Maintain investment in Intermediate Care "/>
    <s v="Spending on staffing in social care team integrated in community health services "/>
    <x v="10"/>
    <s v=""/>
    <s v=""/>
    <x v="0"/>
    <s v=""/>
    <x v="0"/>
    <s v=""/>
    <s v=""/>
    <x v="1"/>
    <x v="3"/>
    <n v="300000"/>
    <x v="1"/>
  </r>
  <r>
    <x v="4"/>
    <x v="127"/>
    <x v="6"/>
    <n v="30"/>
    <x v="127"/>
    <n v="30"/>
    <s v="Increase capacity in enablement services"/>
    <s v="Maintain investment in enablement services "/>
    <x v="28"/>
    <s v="Chg 4. Home First / Discharge to Access"/>
    <s v=""/>
    <x v="0"/>
    <s v=""/>
    <x v="0"/>
    <s v=""/>
    <s v=""/>
    <x v="1"/>
    <x v="3"/>
    <n v="300000"/>
    <x v="1"/>
  </r>
  <r>
    <x v="4"/>
    <x v="127"/>
    <x v="6"/>
    <n v="31"/>
    <x v="127"/>
    <n v="31"/>
    <s v="Maintain stability and capacity in social care provider market"/>
    <s v="Domicilliary care workforce development"/>
    <x v="7"/>
    <s v=""/>
    <s v=""/>
    <x v="0"/>
    <s v=""/>
    <x v="0"/>
    <s v=""/>
    <s v=""/>
    <x v="1"/>
    <x v="3"/>
    <n v="1865000"/>
    <x v="1"/>
  </r>
  <r>
    <x v="4"/>
    <x v="127"/>
    <x v="6"/>
    <n v="32"/>
    <x v="127"/>
    <n v="32"/>
    <s v="Winter Pressures: Reablement "/>
    <s v="Investment in Enablement services to meet additional demand for Winter Pressures "/>
    <x v="28"/>
    <s v="Chg 4. Home First / Discharge to Access"/>
    <s v=""/>
    <x v="0"/>
    <s v=""/>
    <x v="0"/>
    <s v=""/>
    <s v=""/>
    <x v="1"/>
    <x v="11"/>
    <n v="120000"/>
    <x v="1"/>
  </r>
  <r>
    <x v="4"/>
    <x v="127"/>
    <x v="6"/>
    <n v="33"/>
    <x v="127"/>
    <n v="33"/>
    <s v="Winter Pressures: Staffing "/>
    <s v="Maintain investment in additional staffing to support winter pressures "/>
    <x v="3"/>
    <s v="Care Planning, Assessment and Review"/>
    <s v=""/>
    <x v="0"/>
    <s v=""/>
    <x v="0"/>
    <s v=""/>
    <s v=""/>
    <x v="1"/>
    <x v="11"/>
    <n v="100000"/>
    <x v="1"/>
  </r>
  <r>
    <x v="4"/>
    <x v="127"/>
    <x v="6"/>
    <n v="34"/>
    <x v="127"/>
    <n v="34"/>
    <s v="Winter Pressures: Home Care "/>
    <s v="Meet increased demand for home care for winter pressures "/>
    <x v="7"/>
    <s v=""/>
    <s v=""/>
    <x v="0"/>
    <s v=""/>
    <x v="0"/>
    <s v=""/>
    <s v=""/>
    <x v="1"/>
    <x v="11"/>
    <n v="750456"/>
    <x v="1"/>
  </r>
  <r>
    <x v="4"/>
    <x v="127"/>
    <x v="6"/>
    <n v="35"/>
    <x v="127"/>
    <n v="35"/>
    <s v="Winter Pressures: Residential and Nursing Care "/>
    <s v="Additional provision will allow continued high performance with regards to DToC from Hospital "/>
    <x v="16"/>
    <s v="Care Home"/>
    <s v=""/>
    <x v="0"/>
    <s v=""/>
    <x v="0"/>
    <s v=""/>
    <s v=""/>
    <x v="1"/>
    <x v="11"/>
    <n v="327000"/>
    <x v="1"/>
  </r>
  <r>
    <x v="4"/>
    <x v="127"/>
    <x v="6"/>
    <n v="36"/>
    <x v="127"/>
    <n v="36"/>
    <s v="Care Homes"/>
    <s v="Enhanced Care in Care Homes"/>
    <x v="10"/>
    <s v=""/>
    <s v=""/>
    <x v="6"/>
    <s v=""/>
    <x v="6"/>
    <s v=""/>
    <s v=""/>
    <x v="2"/>
    <x v="9"/>
    <n v="488000"/>
    <x v="2"/>
  </r>
  <r>
    <x v="4"/>
    <x v="127"/>
    <x v="6"/>
    <n v="37"/>
    <x v="127"/>
    <n v="37"/>
    <s v="Social care purchased services including respite"/>
    <s v="Social Care purchased services, providing Care and support to service users in the comfort of their homes. "/>
    <x v="7"/>
    <s v=""/>
    <s v=""/>
    <x v="0"/>
    <s v=""/>
    <x v="0"/>
    <s v=""/>
    <s v=""/>
    <x v="1"/>
    <x v="9"/>
    <n v="1263498.75"/>
    <x v="1"/>
  </r>
  <r>
    <x v="4"/>
    <x v="128"/>
    <x v="6"/>
    <n v="1"/>
    <x v="128"/>
    <n v="1"/>
    <s v="Advocacy"/>
    <s v="Joint funded advocacy Services"/>
    <x v="6"/>
    <s v="Other"/>
    <s v="statutory advocacy"/>
    <x v="0"/>
    <s v="Advocacy"/>
    <x v="1"/>
    <s v="0.65"/>
    <s v="0.35"/>
    <x v="0"/>
    <x v="9"/>
    <n v="419097"/>
    <x v="1"/>
  </r>
  <r>
    <x v="4"/>
    <x v="128"/>
    <x v="6"/>
    <n v="2"/>
    <x v="128"/>
    <n v="2"/>
    <s v="7 Day Services"/>
    <s v="Hospital social work to support system resilience"/>
    <x v="28"/>
    <s v="Chg 5. Seven-Day Services"/>
    <s v=""/>
    <x v="1"/>
    <s v=""/>
    <x v="0"/>
    <s v=""/>
    <s v=""/>
    <x v="1"/>
    <x v="9"/>
    <n v="327947"/>
    <x v="1"/>
  </r>
  <r>
    <x v="4"/>
    <x v="128"/>
    <x v="6"/>
    <n v="3"/>
    <x v="128"/>
    <n v="3"/>
    <s v="Carers Network"/>
    <s v="Support for family carers"/>
    <x v="12"/>
    <s v="Carer Advice and Support"/>
    <s v=""/>
    <x v="0"/>
    <s v="Joint Funding"/>
    <x v="1"/>
    <s v="0.5"/>
    <s v="0.5"/>
    <x v="0"/>
    <x v="9"/>
    <n v="403850"/>
    <x v="1"/>
  </r>
  <r>
    <x v="4"/>
    <x v="128"/>
    <x v="6"/>
    <n v="4"/>
    <x v="128"/>
    <n v="4"/>
    <s v="Carers Personal Budgets"/>
    <s v="Support for family carers"/>
    <x v="17"/>
    <s v="Direct Payments"/>
    <s v=""/>
    <x v="0"/>
    <s v="Joint Funding"/>
    <x v="0"/>
    <s v="0.15"/>
    <s v=""/>
    <x v="1"/>
    <x v="9"/>
    <n v="728555"/>
    <x v="1"/>
  </r>
  <r>
    <x v="4"/>
    <x v="128"/>
    <x v="6"/>
    <n v="5"/>
    <x v="128"/>
    <n v="5"/>
    <s v="Mental Health Supported Accommodation"/>
    <s v="Supported Accommodation."/>
    <x v="2"/>
    <s v=""/>
    <s v=""/>
    <x v="0"/>
    <s v="Joint Funding"/>
    <x v="0"/>
    <s v="0.3"/>
    <s v=""/>
    <x v="0"/>
    <x v="9"/>
    <n v="2180000"/>
    <x v="2"/>
  </r>
  <r>
    <x v="4"/>
    <x v="128"/>
    <x v="6"/>
    <n v="6"/>
    <x v="128"/>
    <n v="6"/>
    <s v="Mental Health Day Service Personal Budgets"/>
    <s v="Day services"/>
    <x v="10"/>
    <s v=""/>
    <s v=""/>
    <x v="0"/>
    <s v="Joint Funding"/>
    <x v="0"/>
    <s v="0.27"/>
    <s v=""/>
    <x v="0"/>
    <x v="9"/>
    <n v="488925"/>
    <x v="1"/>
  </r>
  <r>
    <x v="4"/>
    <x v="128"/>
    <x v="6"/>
    <n v="7"/>
    <x v="128"/>
    <n v="7"/>
    <s v="Mental Health Intensively staffed placements"/>
    <s v="supported placements"/>
    <x v="16"/>
    <s v="Care Home"/>
    <s v=""/>
    <x v="2"/>
    <s v=""/>
    <x v="0"/>
    <s v=""/>
    <s v=""/>
    <x v="2"/>
    <x v="9"/>
    <n v="184500"/>
    <x v="1"/>
  </r>
  <r>
    <x v="4"/>
    <x v="128"/>
    <x v="6"/>
    <n v="8"/>
    <x v="128"/>
    <n v="8"/>
    <s v="Mental Health Flexicare"/>
    <s v="Home Care"/>
    <x v="7"/>
    <s v=""/>
    <s v=""/>
    <x v="0"/>
    <s v="Joint Funding"/>
    <x v="0"/>
    <s v="0.5"/>
    <s v=""/>
    <x v="1"/>
    <x v="9"/>
    <n v="34850"/>
    <x v="1"/>
  </r>
  <r>
    <x v="4"/>
    <x v="128"/>
    <x v="6"/>
    <n v="9"/>
    <x v="128"/>
    <n v="9"/>
    <s v="NRPF "/>
    <s v="Support for people who have no recourse for public funds"/>
    <x v="10"/>
    <s v=""/>
    <s v=""/>
    <x v="2"/>
    <s v="Joint Funding"/>
    <x v="0"/>
    <s v="0.5"/>
    <s v=""/>
    <x v="1"/>
    <x v="9"/>
    <n v="471500"/>
    <x v="1"/>
  </r>
  <r>
    <x v="4"/>
    <x v="128"/>
    <x v="6"/>
    <n v="10"/>
    <x v="128"/>
    <n v="10"/>
    <s v="safeguarding costs"/>
    <s v="safeguarding board and team costs"/>
    <x v="6"/>
    <s v="Other"/>
    <s v="safeguarding"/>
    <x v="5"/>
    <s v="Safeguarding costs"/>
    <x v="0"/>
    <s v="0.06"/>
    <s v=""/>
    <x v="1"/>
    <x v="9"/>
    <n v="358750"/>
    <x v="1"/>
  </r>
  <r>
    <x v="4"/>
    <x v="128"/>
    <x v="6"/>
    <n v="11"/>
    <x v="128"/>
    <n v="11"/>
    <s v="Joint Homelessness team"/>
    <s v="local authority staff working in JHT"/>
    <x v="2"/>
    <s v=""/>
    <s v=""/>
    <x v="2"/>
    <s v=""/>
    <x v="0"/>
    <s v="0.54"/>
    <s v=""/>
    <x v="1"/>
    <x v="9"/>
    <n v="543638"/>
    <x v="1"/>
  </r>
  <r>
    <x v="4"/>
    <x v="128"/>
    <x v="6"/>
    <n v="12"/>
    <x v="128"/>
    <n v="12"/>
    <s v="ICES"/>
    <s v="Community Equipment Provision"/>
    <x v="1"/>
    <s v="Community Based Equipment"/>
    <s v=""/>
    <x v="5"/>
    <s v="Community equipment"/>
    <x v="0"/>
    <s v="0.36"/>
    <s v=""/>
    <x v="2"/>
    <x v="9"/>
    <n v="1925202"/>
    <x v="1"/>
  </r>
  <r>
    <x v="4"/>
    <x v="128"/>
    <x v="6"/>
    <n v="13"/>
    <x v="128"/>
    <n v="13"/>
    <s v="ICES support "/>
    <s v="part CCG funding for ICES support post"/>
    <x v="1"/>
    <s v="Community Based Equipment"/>
    <s v=""/>
    <x v="5"/>
    <s v="Community equipment"/>
    <x v="0"/>
    <s v=""/>
    <s v=""/>
    <x v="1"/>
    <x v="9"/>
    <n v="22547"/>
    <x v="1"/>
  </r>
  <r>
    <x v="4"/>
    <x v="128"/>
    <x v="6"/>
    <n v="14"/>
    <x v="128"/>
    <n v="14"/>
    <s v="Mental Health Floating Support"/>
    <s v="Mental Health Floating Support"/>
    <x v="2"/>
    <s v=""/>
    <s v=""/>
    <x v="2"/>
    <s v=""/>
    <x v="0"/>
    <s v=""/>
    <s v=""/>
    <x v="0"/>
    <x v="9"/>
    <n v="79700"/>
    <x v="1"/>
  </r>
  <r>
    <x v="4"/>
    <x v="128"/>
    <x v="6"/>
    <n v="15"/>
    <x v="128"/>
    <n v="15"/>
    <s v="Local Authority Provided Reablement"/>
    <s v="Reablement Support"/>
    <x v="27"/>
    <s v="Reablement/Rehabilitation Services"/>
    <s v=""/>
    <x v="0"/>
    <s v=""/>
    <x v="0"/>
    <s v=""/>
    <s v=""/>
    <x v="1"/>
    <x v="9"/>
    <n v="1124693"/>
    <x v="1"/>
  </r>
  <r>
    <x v="4"/>
    <x v="128"/>
    <x v="6"/>
    <n v="16"/>
    <x v="128"/>
    <n v="16"/>
    <s v="Local Authority commissioned reablement"/>
    <s v="Reablement support purchased by LA from Independent Sector"/>
    <x v="27"/>
    <s v="Reablement/Rehabilitation Services"/>
    <s v=""/>
    <x v="0"/>
    <s v=""/>
    <x v="0"/>
    <s v=""/>
    <s v=""/>
    <x v="1"/>
    <x v="9"/>
    <n v="337225"/>
    <x v="1"/>
  </r>
  <r>
    <x v="4"/>
    <x v="128"/>
    <x v="6"/>
    <n v="17"/>
    <x v="128"/>
    <n v="17"/>
    <s v="IAG"/>
    <s v="Information Advice and Guidance Team salaries"/>
    <x v="6"/>
    <s v="Other"/>
    <s v="IAG"/>
    <x v="5"/>
    <s v="IAG"/>
    <x v="0"/>
    <s v=""/>
    <s v=""/>
    <x v="1"/>
    <x v="9"/>
    <n v="76312"/>
    <x v="1"/>
  </r>
  <r>
    <x v="4"/>
    <x v="128"/>
    <x v="6"/>
    <n v="18"/>
    <x v="128"/>
    <n v="18"/>
    <s v="Placements and Packages"/>
    <s v="LD Placements"/>
    <x v="16"/>
    <s v="Learning Disability"/>
    <s v=""/>
    <x v="0"/>
    <s v=""/>
    <x v="0"/>
    <s v=""/>
    <s v=""/>
    <x v="2"/>
    <x v="9"/>
    <n v="1369913"/>
    <x v="1"/>
  </r>
  <r>
    <x v="4"/>
    <x v="128"/>
    <x v="6"/>
    <n v="19"/>
    <x v="128"/>
    <n v="19"/>
    <s v="CCG commissioned reablement"/>
    <s v="Community Independence Service commissioned from CNWL NHS Trust"/>
    <x v="27"/>
    <s v="Reablement/Rehabilitation Services"/>
    <s v=""/>
    <x v="1"/>
    <s v=""/>
    <x v="6"/>
    <s v=""/>
    <s v=""/>
    <x v="3"/>
    <x v="9"/>
    <n v="3472552"/>
    <x v="1"/>
  </r>
  <r>
    <x v="4"/>
    <x v="128"/>
    <x v="6"/>
    <n v="20"/>
    <x v="128"/>
    <n v="20"/>
    <s v="Community Neuro Rehab Beds"/>
    <s v="Rehab CLCH"/>
    <x v="27"/>
    <s v="Bed Based - Step Up/Down"/>
    <s v=""/>
    <x v="1"/>
    <s v=""/>
    <x v="6"/>
    <s v=""/>
    <s v=""/>
    <x v="2"/>
    <x v="9"/>
    <n v="1161206"/>
    <x v="1"/>
  </r>
  <r>
    <x v="4"/>
    <x v="128"/>
    <x v="6"/>
    <n v="21"/>
    <x v="128"/>
    <n v="21"/>
    <s v="Homeless Health"/>
    <s v="CLCH Homeless team"/>
    <x v="2"/>
    <s v=""/>
    <s v=""/>
    <x v="2"/>
    <s v=""/>
    <x v="6"/>
    <s v=""/>
    <s v=""/>
    <x v="1"/>
    <x v="9"/>
    <n v="546574"/>
    <x v="1"/>
  </r>
  <r>
    <x v="4"/>
    <x v="128"/>
    <x v="6"/>
    <n v="22"/>
    <x v="128"/>
    <n v="22"/>
    <s v="iBCF meeting social care needs"/>
    <s v="social care residential and nursing placements across LD/ MH/ physical support"/>
    <x v="16"/>
    <s v="Care Home"/>
    <s v=""/>
    <x v="0"/>
    <s v=""/>
    <x v="0"/>
    <s v=""/>
    <s v=""/>
    <x v="2"/>
    <x v="3"/>
    <n v="2196000"/>
    <x v="1"/>
  </r>
  <r>
    <x v="4"/>
    <x v="128"/>
    <x v="6"/>
    <n v="23"/>
    <x v="128"/>
    <n v="23"/>
    <s v="iBCF reducing pressure on the NHS"/>
    <s v="programme management development work and DoLS costs"/>
    <x v="6"/>
    <s v="Deprivation of Liberty Safeguards (DoLS)"/>
    <s v=""/>
    <x v="0"/>
    <s v=""/>
    <x v="0"/>
    <s v=""/>
    <s v=""/>
    <x v="1"/>
    <x v="3"/>
    <n v="779000"/>
    <x v="1"/>
  </r>
  <r>
    <x v="4"/>
    <x v="128"/>
    <x v="6"/>
    <n v="24"/>
    <x v="128"/>
    <n v="24"/>
    <s v="iBCF ensuring the social care provider market is supported"/>
    <s v="package costs"/>
    <x v="16"/>
    <s v="Care Home"/>
    <s v=""/>
    <x v="0"/>
    <s v=""/>
    <x v="0"/>
    <s v=""/>
    <s v=""/>
    <x v="2"/>
    <x v="3"/>
    <n v="4079000"/>
    <x v="1"/>
  </r>
  <r>
    <x v="4"/>
    <x v="128"/>
    <x v="6"/>
    <n v="25"/>
    <x v="128"/>
    <n v="25"/>
    <s v="Winter pressures"/>
    <s v="Primarily package costs"/>
    <x v="27"/>
    <s v="Other"/>
    <s v="A range of activities, step-down beds, additional reablement capacity "/>
    <x v="0"/>
    <s v=""/>
    <x v="0"/>
    <s v=""/>
    <s v=""/>
    <x v="1"/>
    <x v="11"/>
    <n v="1323159"/>
    <x v="2"/>
  </r>
  <r>
    <x v="4"/>
    <x v="128"/>
    <x v="6"/>
    <n v="26"/>
    <x v="128"/>
    <n v="26"/>
    <s v="DFG"/>
    <s v="DFG grants"/>
    <x v="13"/>
    <s v="Adaptations"/>
    <s v=""/>
    <x v="5"/>
    <s v="DFG"/>
    <x v="0"/>
    <s v=""/>
    <s v=""/>
    <x v="1"/>
    <x v="2"/>
    <n v="1470272"/>
    <x v="2"/>
  </r>
  <r>
    <x v="4"/>
    <x v="128"/>
    <x v="6"/>
    <n v="27"/>
    <x v="128"/>
    <n v="27"/>
    <s v="Integrated Community Services"/>
    <s v="District Nursing Services provided by CLCH integrating with primary care to provide  whole system approach and link to development of primary care networks."/>
    <x v="27"/>
    <s v="Other"/>
    <s v="District Nursing Services "/>
    <x v="1"/>
    <s v=""/>
    <x v="6"/>
    <s v=""/>
    <s v=""/>
    <x v="3"/>
    <x v="9"/>
    <n v="2377679"/>
    <x v="2"/>
  </r>
  <r>
    <x v="4"/>
    <x v="128"/>
    <x v="6"/>
    <n v="28"/>
    <x v="128"/>
    <n v="22"/>
    <s v="iBCF meeting social care needs"/>
    <s v="home care and community packages"/>
    <x v="15"/>
    <s v=""/>
    <s v=""/>
    <x v="0"/>
    <s v=""/>
    <x v="0"/>
    <s v=""/>
    <s v=""/>
    <x v="2"/>
    <x v="3"/>
    <n v="2132000"/>
    <x v="2"/>
  </r>
  <r>
    <x v="4"/>
    <x v="128"/>
    <x v="6"/>
    <n v="29"/>
    <x v="128"/>
    <n v="22"/>
    <s v="iBCF meeting social care needs"/>
    <s v="Programme management, development work and DoLS costs"/>
    <x v="16"/>
    <s v="Care Home"/>
    <s v=""/>
    <x v="0"/>
    <s v=""/>
    <x v="0"/>
    <s v=""/>
    <s v=""/>
    <x v="1"/>
    <x v="3"/>
    <n v="1360905"/>
    <x v="2"/>
  </r>
  <r>
    <x v="4"/>
    <x v="128"/>
    <x v="6"/>
    <n v="30"/>
    <x v="128"/>
    <n v="23"/>
    <s v="iBCF reducing pressure on the NHS"/>
    <s v="home care and community packages"/>
    <x v="15"/>
    <s v=""/>
    <s v=""/>
    <x v="0"/>
    <s v=""/>
    <x v="0"/>
    <s v=""/>
    <s v=""/>
    <x v="2"/>
    <x v="3"/>
    <n v="2127000"/>
    <x v="2"/>
  </r>
  <r>
    <x v="4"/>
    <x v="128"/>
    <x v="6"/>
    <n v="31"/>
    <x v="128"/>
    <n v="23"/>
    <s v="iBCF reducing pressure on the NHS"/>
    <s v="placements"/>
    <x v="16"/>
    <s v="Care Home"/>
    <s v=""/>
    <x v="0"/>
    <s v=""/>
    <x v="0"/>
    <s v=""/>
    <s v=""/>
    <x v="2"/>
    <x v="3"/>
    <n v="2274000"/>
    <x v="2"/>
  </r>
  <r>
    <x v="4"/>
    <x v="128"/>
    <x v="6"/>
    <n v="32"/>
    <x v="128"/>
    <n v="24"/>
    <s v="ensuring the local provider market is supported "/>
    <s v="Quality assurance and sleep in cost provision"/>
    <x v="9"/>
    <s v="Market development (inc Vol sector)"/>
    <s v=""/>
    <x v="0"/>
    <s v=""/>
    <x v="0"/>
    <s v=""/>
    <s v=""/>
    <x v="1"/>
    <x v="3"/>
    <n v="859000"/>
    <x v="2"/>
  </r>
  <r>
    <x v="4"/>
    <x v="128"/>
    <x v="6"/>
    <n v="33"/>
    <x v="128"/>
    <n v="26"/>
    <s v="DFG"/>
    <s v="Other discretioanry grants "/>
    <x v="13"/>
    <s v="Adaptations"/>
    <s v=""/>
    <x v="5"/>
    <s v="DFG"/>
    <x v="0"/>
    <s v=""/>
    <s v=""/>
    <x v="1"/>
    <x v="2"/>
    <n v="53718"/>
    <x v="2"/>
  </r>
  <r>
    <x v="4"/>
    <x v="128"/>
    <x v="6"/>
    <n v="34"/>
    <x v="128"/>
    <n v="18"/>
    <s v="Placements and Packages"/>
    <s v="Physical Support Placements"/>
    <x v="16"/>
    <s v="Care Home"/>
    <s v=""/>
    <x v="0"/>
    <s v=""/>
    <x v="0"/>
    <s v=""/>
    <s v=""/>
    <x v="2"/>
    <x v="9"/>
    <n v="1369911"/>
    <x v="2"/>
  </r>
  <r>
    <x v="4"/>
    <x v="129"/>
    <x v="4"/>
    <n v="1"/>
    <x v="129"/>
    <n v="1"/>
    <s v="Promoting Independence"/>
    <s v="prevention and early intervention"/>
    <x v="0"/>
    <s v="Other"/>
    <s v="Equipment/TEC and housing"/>
    <x v="0"/>
    <s v=""/>
    <x v="0"/>
    <s v=""/>
    <s v=""/>
    <x v="1"/>
    <x v="9"/>
    <n v="1525000"/>
    <x v="1"/>
  </r>
  <r>
    <x v="4"/>
    <x v="129"/>
    <x v="4"/>
    <n v="2"/>
    <x v="129"/>
    <n v="2"/>
    <s v="Intermediate Care and Reablement"/>
    <s v="Reablement provision and interim beds"/>
    <x v="3"/>
    <s v="Other"/>
    <s v="Reablement and interim beds"/>
    <x v="0"/>
    <s v=""/>
    <x v="0"/>
    <s v=""/>
    <s v=""/>
    <x v="1"/>
    <x v="9"/>
    <n v="8600000"/>
    <x v="1"/>
  </r>
  <r>
    <x v="4"/>
    <x v="129"/>
    <x v="4"/>
    <n v="3"/>
    <x v="129"/>
    <n v="3"/>
    <s v="Carers Support"/>
    <s v="Carers respite and support"/>
    <x v="12"/>
    <s v="Carer Advice and Support"/>
    <s v=""/>
    <x v="0"/>
    <s v=""/>
    <x v="0"/>
    <s v=""/>
    <s v=""/>
    <x v="1"/>
    <x v="9"/>
    <n v="1500000"/>
    <x v="1"/>
  </r>
  <r>
    <x v="4"/>
    <x v="129"/>
    <x v="4"/>
    <n v="4"/>
    <x v="129"/>
    <n v="4"/>
    <s v="VCS Joint Commissioning"/>
    <s v="prevention and early intervention"/>
    <x v="0"/>
    <s v="Social Prescribing"/>
    <s v=""/>
    <x v="0"/>
    <s v=""/>
    <x v="0"/>
    <s v=""/>
    <s v=""/>
    <x v="1"/>
    <x v="9"/>
    <n v="1950000"/>
    <x v="1"/>
  </r>
  <r>
    <x v="4"/>
    <x v="129"/>
    <x v="4"/>
    <n v="5"/>
    <x v="129"/>
    <n v="5"/>
    <s v="Discharge Planning and DTOC"/>
    <s v="Discharge Planning social care teams"/>
    <x v="28"/>
    <s v="Chg 1. Early Discharge Planning"/>
    <s v=""/>
    <x v="0"/>
    <s v=""/>
    <x v="0"/>
    <s v=""/>
    <s v=""/>
    <x v="1"/>
    <x v="9"/>
    <n v="944000"/>
    <x v="1"/>
  </r>
  <r>
    <x v="4"/>
    <x v="129"/>
    <x v="4"/>
    <n v="6"/>
    <x v="129"/>
    <n v="6"/>
    <s v="Protection of Adult Social Care"/>
    <s v="ASC Pressures"/>
    <x v="11"/>
    <s v=""/>
    <s v="Care package costs"/>
    <x v="0"/>
    <s v=""/>
    <x v="0"/>
    <s v=""/>
    <s v=""/>
    <x v="1"/>
    <x v="9"/>
    <n v="1255041"/>
    <x v="1"/>
  </r>
  <r>
    <x v="4"/>
    <x v="129"/>
    <x v="4"/>
    <n v="7"/>
    <x v="129"/>
    <n v="7"/>
    <s v="Social Care Commissioning and Protection"/>
    <s v="Commissioning"/>
    <x v="11"/>
    <s v=""/>
    <s v="Commissioning"/>
    <x v="0"/>
    <s v=""/>
    <x v="0"/>
    <s v=""/>
    <s v=""/>
    <x v="1"/>
    <x v="9"/>
    <n v="338000"/>
    <x v="1"/>
  </r>
  <r>
    <x v="4"/>
    <x v="129"/>
    <x v="4"/>
    <n v="8"/>
    <x v="129"/>
    <n v="8"/>
    <s v="Assistive Technology"/>
    <s v="Technology Enabled Care"/>
    <x v="0"/>
    <s v="Other"/>
    <s v="Assistive Technology"/>
    <x v="5"/>
    <s v="Community Equipment"/>
    <x v="6"/>
    <s v=""/>
    <s v=""/>
    <x v="1"/>
    <x v="9"/>
    <n v="176392"/>
    <x v="1"/>
  </r>
  <r>
    <x v="4"/>
    <x v="129"/>
    <x v="4"/>
    <n v="9"/>
    <x v="129"/>
    <n v="9"/>
    <s v="Intermediate Care and Reablement"/>
    <s v="Intermediate care at home and rehab beds"/>
    <x v="28"/>
    <s v="Chg 4. Home First / Discharge to Access"/>
    <s v=""/>
    <x v="1"/>
    <s v=""/>
    <x v="6"/>
    <s v=""/>
    <s v=""/>
    <x v="3"/>
    <x v="9"/>
    <n v="3635654"/>
    <x v="1"/>
  </r>
  <r>
    <x v="4"/>
    <x v="129"/>
    <x v="4"/>
    <n v="10"/>
    <x v="129"/>
    <n v="10"/>
    <s v="Discharge to Assess"/>
    <s v="Intermediate care at home   "/>
    <x v="28"/>
    <s v="Chg 4. Home First / Discharge to Access"/>
    <s v=""/>
    <x v="1"/>
    <s v=""/>
    <x v="6"/>
    <s v=""/>
    <s v=""/>
    <x v="3"/>
    <x v="9"/>
    <n v="2212500"/>
    <x v="1"/>
  </r>
  <r>
    <x v="4"/>
    <x v="129"/>
    <x v="4"/>
    <n v="11"/>
    <x v="129"/>
    <n v="11"/>
    <s v="Neighbourhood Teams"/>
    <s v="Community Health"/>
    <x v="10"/>
    <s v=""/>
    <s v=""/>
    <x v="1"/>
    <s v=""/>
    <x v="6"/>
    <s v=""/>
    <s v=""/>
    <x v="3"/>
    <x v="9"/>
    <n v="13982107"/>
    <x v="1"/>
  </r>
  <r>
    <x v="4"/>
    <x v="129"/>
    <x v="4"/>
    <n v="12"/>
    <x v="129"/>
    <n v="12"/>
    <s v="Discharge to Assess"/>
    <s v="Carers respite and support"/>
    <x v="12"/>
    <s v="Respite Services"/>
    <s v=""/>
    <x v="5"/>
    <s v="VCS Provision"/>
    <x v="6"/>
    <s v=""/>
    <s v=""/>
    <x v="0"/>
    <x v="9"/>
    <n v="150000"/>
    <x v="1"/>
  </r>
  <r>
    <x v="4"/>
    <x v="129"/>
    <x v="4"/>
    <n v="13"/>
    <x v="129"/>
    <n v="13"/>
    <s v="Wellbeing Network"/>
    <s v="VCS commissioning"/>
    <x v="0"/>
    <s v="Social Prescribing"/>
    <s v=""/>
    <x v="5"/>
    <s v="VCS Provision"/>
    <x v="6"/>
    <s v=""/>
    <s v=""/>
    <x v="0"/>
    <x v="9"/>
    <n v="53275"/>
    <x v="1"/>
  </r>
  <r>
    <x v="4"/>
    <x v="129"/>
    <x v="4"/>
    <n v="14"/>
    <x v="129"/>
    <n v="14"/>
    <s v="Commissioning and Transformation"/>
    <s v="Care Home Educators"/>
    <x v="10"/>
    <s v=""/>
    <s v=""/>
    <x v="5"/>
    <s v="Care Home education and support"/>
    <x v="6"/>
    <s v=""/>
    <s v=""/>
    <x v="8"/>
    <x v="9"/>
    <n v="123173"/>
    <x v="1"/>
  </r>
  <r>
    <x v="4"/>
    <x v="129"/>
    <x v="4"/>
    <n v="15"/>
    <x v="129"/>
    <n v="15"/>
    <s v="Discharge to Assess"/>
    <s v="Beaumont"/>
    <x v="28"/>
    <s v="Chg 4. Home First / Discharge to Access"/>
    <s v=""/>
    <x v="1"/>
    <s v=""/>
    <x v="6"/>
    <s v=""/>
    <s v=""/>
    <x v="8"/>
    <x v="9"/>
    <n v="337229"/>
    <x v="1"/>
  </r>
  <r>
    <x v="4"/>
    <x v="129"/>
    <x v="4"/>
    <n v="16"/>
    <x v="129"/>
    <n v="16"/>
    <s v="Disabled Facilities Grant"/>
    <s v="Housing Adaptations"/>
    <x v="13"/>
    <s v="Adaptations"/>
    <s v=""/>
    <x v="0"/>
    <s v=""/>
    <x v="0"/>
    <s v=""/>
    <s v=""/>
    <x v="1"/>
    <x v="2"/>
    <n v="4467929"/>
    <x v="1"/>
  </r>
  <r>
    <x v="4"/>
    <x v="129"/>
    <x v="4"/>
    <n v="17"/>
    <x v="129"/>
    <n v="17"/>
    <s v="Reablement"/>
    <s v="Additional capacity"/>
    <x v="28"/>
    <s v="Chg 4. Home First / Discharge to Access"/>
    <s v=""/>
    <x v="0"/>
    <s v=""/>
    <x v="0"/>
    <s v=""/>
    <s v=""/>
    <x v="1"/>
    <x v="11"/>
    <n v="300000"/>
    <x v="1"/>
  </r>
  <r>
    <x v="4"/>
    <x v="129"/>
    <x v="4"/>
    <n v="18"/>
    <x v="129"/>
    <n v="18"/>
    <s v="Domiciliary Care"/>
    <s v="Discharge cars - beaumont"/>
    <x v="28"/>
    <s v="Chg 4. Home First / Discharge to Access"/>
    <s v=""/>
    <x v="0"/>
    <s v=""/>
    <x v="0"/>
    <s v=""/>
    <s v=""/>
    <x v="2"/>
    <x v="11"/>
    <n v="2024056"/>
    <x v="1"/>
  </r>
  <r>
    <x v="4"/>
    <x v="129"/>
    <x v="4"/>
    <n v="19"/>
    <x v="129"/>
    <n v="19"/>
    <s v="Adult Social Care"/>
    <s v="Social Work investment"/>
    <x v="11"/>
    <s v=""/>
    <s v="ASC Transformation and Pressures"/>
    <x v="0"/>
    <s v=""/>
    <x v="0"/>
    <s v=""/>
    <s v=""/>
    <x v="1"/>
    <x v="3"/>
    <n v="1058221"/>
    <x v="1"/>
  </r>
  <r>
    <x v="4"/>
    <x v="129"/>
    <x v="4"/>
    <n v="20"/>
    <x v="129"/>
    <n v="20"/>
    <s v="Protection of Adult Social Care"/>
    <s v="Care Package cost increases"/>
    <x v="11"/>
    <s v=""/>
    <s v="Costs of care"/>
    <x v="0"/>
    <s v=""/>
    <x v="0"/>
    <s v=""/>
    <s v=""/>
    <x v="1"/>
    <x v="3"/>
    <n v="9127000"/>
    <x v="1"/>
  </r>
  <r>
    <x v="4"/>
    <x v="129"/>
    <x v="4"/>
    <n v="21"/>
    <x v="129"/>
    <n v="21"/>
    <s v="DTOC Plan"/>
    <s v="Investment to improve DTOCs"/>
    <x v="28"/>
    <s v="Other approaches"/>
    <s v=""/>
    <x v="0"/>
    <s v=""/>
    <x v="0"/>
    <s v=""/>
    <s v=""/>
    <x v="1"/>
    <x v="3"/>
    <n v="2216000"/>
    <x v="1"/>
  </r>
  <r>
    <x v="4"/>
    <x v="129"/>
    <x v="4"/>
    <n v="22"/>
    <x v="129"/>
    <n v="22"/>
    <s v="Discharge to Assess"/>
    <s v="Discharge cars - midas"/>
    <x v="28"/>
    <s v="Chg 4. Home First / Discharge to Access"/>
    <s v=""/>
    <x v="1"/>
    <s v=""/>
    <x v="6"/>
    <s v=""/>
    <s v=""/>
    <x v="2"/>
    <x v="9"/>
    <n v="744785"/>
    <x v="1"/>
  </r>
  <r>
    <x v="4"/>
    <x v="129"/>
    <x v="4"/>
    <n v="23"/>
    <x v="129"/>
    <n v="23"/>
    <s v="Discharge to Assess"/>
    <s v="interim beds - hilton"/>
    <x v="28"/>
    <s v="Chg 4. Home First / Discharge to Access"/>
    <s v=""/>
    <x v="1"/>
    <s v=""/>
    <x v="6"/>
    <s v=""/>
    <s v=""/>
    <x v="2"/>
    <x v="9"/>
    <n v="399990"/>
    <x v="1"/>
  </r>
  <r>
    <x v="4"/>
    <x v="129"/>
    <x v="4"/>
    <n v="24"/>
    <x v="129"/>
    <n v="24"/>
    <s v="Discharge to Assess"/>
    <s v="interim beds - manor"/>
    <x v="28"/>
    <s v="Chg 4. Home First / Discharge to Access"/>
    <s v=""/>
    <x v="1"/>
    <s v=""/>
    <x v="6"/>
    <s v=""/>
    <s v=""/>
    <x v="2"/>
    <x v="9"/>
    <n v="222217"/>
    <x v="1"/>
  </r>
  <r>
    <x v="4"/>
    <x v="129"/>
    <x v="4"/>
    <n v="25"/>
    <x v="129"/>
    <n v="25"/>
    <s v="Discharge to Assess"/>
    <s v="interim beds - orchard"/>
    <x v="28"/>
    <s v="Chg 4. Home First / Discharge to Access"/>
    <s v=""/>
    <x v="1"/>
    <s v=""/>
    <x v="6"/>
    <s v=""/>
    <s v=""/>
    <x v="2"/>
    <x v="9"/>
    <n v="117640"/>
    <x v="1"/>
  </r>
  <r>
    <x v="4"/>
    <x v="129"/>
    <x v="4"/>
    <n v="26"/>
    <x v="129"/>
    <n v="26"/>
    <s v="Discharge to Assess"/>
    <s v="interim beds - ramsey health"/>
    <x v="28"/>
    <s v="Chg 4. Home First / Discharge to Access"/>
    <s v=""/>
    <x v="1"/>
    <s v=""/>
    <x v="6"/>
    <s v=""/>
    <s v=""/>
    <x v="2"/>
    <x v="9"/>
    <n v="10000"/>
    <x v="1"/>
  </r>
  <r>
    <x v="4"/>
    <x v="129"/>
    <x v="4"/>
    <n v="27"/>
    <x v="129"/>
    <n v="27"/>
    <s v="Carers Support"/>
    <s v="Carers Trust"/>
    <x v="12"/>
    <s v="Carer Advice and Support"/>
    <s v=""/>
    <x v="5"/>
    <s v="VCS Provision"/>
    <x v="6"/>
    <s v=""/>
    <s v=""/>
    <x v="0"/>
    <x v="9"/>
    <n v="297758"/>
    <x v="1"/>
  </r>
  <r>
    <x v="4"/>
    <x v="129"/>
    <x v="4"/>
    <n v="28"/>
    <x v="129"/>
    <n v="28"/>
    <s v="Carers Support"/>
    <s v="Care network"/>
    <x v="12"/>
    <s v="Carer Advice and Support"/>
    <s v=""/>
    <x v="5"/>
    <s v="VCS Provision"/>
    <x v="6"/>
    <s v=""/>
    <s v=""/>
    <x v="0"/>
    <x v="9"/>
    <n v="77118"/>
    <x v="1"/>
  </r>
  <r>
    <x v="4"/>
    <x v="152"/>
    <x v="0"/>
    <n v="1"/>
    <x v="152"/>
    <n v="1"/>
    <s v="BCF Prevention"/>
    <s v="Carers Services"/>
    <x v="12"/>
    <s v="Carer Advice and Support"/>
    <s v=""/>
    <x v="0"/>
    <s v=""/>
    <x v="0"/>
    <s v=""/>
    <s v=""/>
    <x v="0"/>
    <x v="9"/>
    <n v="1900000"/>
    <x v="1"/>
  </r>
  <r>
    <x v="4"/>
    <x v="152"/>
    <x v="0"/>
    <n v="2"/>
    <x v="152"/>
    <n v="1"/>
    <s v="BCF Prevention"/>
    <s v="Equipment"/>
    <x v="1"/>
    <s v="Community Based Equipment"/>
    <s v=""/>
    <x v="0"/>
    <s v=""/>
    <x v="0"/>
    <s v=""/>
    <s v=""/>
    <x v="2"/>
    <x v="9"/>
    <n v="3641000"/>
    <x v="1"/>
  </r>
  <r>
    <x v="4"/>
    <x v="152"/>
    <x v="0"/>
    <n v="3"/>
    <x v="152"/>
    <n v="1"/>
    <s v="BCF Prevention"/>
    <s v="DFGs"/>
    <x v="13"/>
    <s v="Adaptations"/>
    <s v=""/>
    <x v="0"/>
    <s v=""/>
    <x v="0"/>
    <s v=""/>
    <s v=""/>
    <x v="2"/>
    <x v="2"/>
    <n v="6284315"/>
    <x v="1"/>
  </r>
  <r>
    <x v="4"/>
    <x v="152"/>
    <x v="0"/>
    <n v="4"/>
    <x v="152"/>
    <n v="1"/>
    <s v="BCF Prevention"/>
    <s v="Primary Care Communities"/>
    <x v="3"/>
    <s v="Care Coordination"/>
    <s v=""/>
    <x v="1"/>
    <s v=""/>
    <x v="6"/>
    <s v=""/>
    <s v=""/>
    <x v="3"/>
    <x v="9"/>
    <n v="5343194"/>
    <x v="1"/>
  </r>
  <r>
    <x v="4"/>
    <x v="152"/>
    <x v="0"/>
    <n v="5"/>
    <x v="152"/>
    <n v="1"/>
    <s v="BCF Prevention"/>
    <s v="Primary Care Communities"/>
    <x v="3"/>
    <s v="Care Coordination"/>
    <s v=""/>
    <x v="1"/>
    <s v=""/>
    <x v="6"/>
    <s v=""/>
    <s v=""/>
    <x v="3"/>
    <x v="10"/>
    <n v="1232"/>
    <x v="1"/>
  </r>
  <r>
    <x v="4"/>
    <x v="152"/>
    <x v="0"/>
    <n v="6"/>
    <x v="152"/>
    <n v="2"/>
    <s v="BCF ICCs"/>
    <s v="Care Management"/>
    <x v="3"/>
    <s v="Care Planning, Assessment and Review"/>
    <s v=""/>
    <x v="0"/>
    <s v=""/>
    <x v="0"/>
    <s v=""/>
    <s v=""/>
    <x v="1"/>
    <x v="9"/>
    <n v="5844000"/>
    <x v="1"/>
  </r>
  <r>
    <x v="4"/>
    <x v="152"/>
    <x v="0"/>
    <n v="7"/>
    <x v="152"/>
    <n v="3"/>
    <s v="BCF ICCs"/>
    <s v="Care Act"/>
    <x v="6"/>
    <s v="Other"/>
    <s v="Social Care Staff"/>
    <x v="0"/>
    <s v=""/>
    <x v="0"/>
    <s v=""/>
    <s v=""/>
    <x v="1"/>
    <x v="9"/>
    <n v="1507000"/>
    <x v="1"/>
  </r>
  <r>
    <x v="4"/>
    <x v="152"/>
    <x v="0"/>
    <n v="8"/>
    <x v="152"/>
    <n v="2"/>
    <s v="BCF ICCs"/>
    <s v="Development of MDTs"/>
    <x v="27"/>
    <s v="Rapid / Crisis Response"/>
    <s v=""/>
    <x v="1"/>
    <s v=""/>
    <x v="6"/>
    <s v=""/>
    <s v=""/>
    <x v="3"/>
    <x v="9"/>
    <n v="125000"/>
    <x v="1"/>
  </r>
  <r>
    <x v="4"/>
    <x v="152"/>
    <x v="0"/>
    <n v="10"/>
    <x v="152"/>
    <n v="2"/>
    <s v="BCF ICCs"/>
    <s v="Reablement"/>
    <x v="7"/>
    <s v=""/>
    <s v=""/>
    <x v="0"/>
    <s v=""/>
    <x v="0"/>
    <s v=""/>
    <s v=""/>
    <x v="1"/>
    <x v="9"/>
    <n v="6075000"/>
    <x v="1"/>
  </r>
  <r>
    <x v="4"/>
    <x v="152"/>
    <x v="0"/>
    <n v="11"/>
    <x v="152"/>
    <n v="2"/>
    <s v="BCF ICCs"/>
    <s v="Generic Night Services"/>
    <x v="7"/>
    <s v=""/>
    <s v=""/>
    <x v="0"/>
    <s v=""/>
    <x v="0"/>
    <s v=""/>
    <s v=""/>
    <x v="1"/>
    <x v="9"/>
    <n v="1483000"/>
    <x v="1"/>
  </r>
  <r>
    <x v="4"/>
    <x v="152"/>
    <x v="0"/>
    <n v="12"/>
    <x v="152"/>
    <n v="2"/>
    <s v="BCF ICCs"/>
    <s v="Support for Social Care"/>
    <x v="10"/>
    <s v=""/>
    <s v=""/>
    <x v="0"/>
    <s v=""/>
    <x v="0"/>
    <s v=""/>
    <s v=""/>
    <x v="2"/>
    <x v="9"/>
    <n v="5361022"/>
    <x v="1"/>
  </r>
  <r>
    <x v="4"/>
    <x v="152"/>
    <x v="0"/>
    <n v="13"/>
    <x v="152"/>
    <n v="2"/>
    <s v="BCF ICCs"/>
    <s v="Help to stay at home CCG"/>
    <x v="10"/>
    <s v=""/>
    <s v=""/>
    <x v="1"/>
    <s v=""/>
    <x v="6"/>
    <s v=""/>
    <s v=""/>
    <x v="3"/>
    <x v="9"/>
    <n v="3307383"/>
    <x v="1"/>
  </r>
  <r>
    <x v="4"/>
    <x v="152"/>
    <x v="0"/>
    <n v="15"/>
    <x v="152"/>
    <n v="2"/>
    <s v="BCF ICCs"/>
    <s v="Help to stay at home CCG"/>
    <x v="10"/>
    <s v=""/>
    <s v=""/>
    <x v="1"/>
    <s v=""/>
    <x v="6"/>
    <s v=""/>
    <s v=""/>
    <x v="3"/>
    <x v="9"/>
    <n v="476064"/>
    <x v="1"/>
  </r>
  <r>
    <x v="4"/>
    <x v="152"/>
    <x v="0"/>
    <n v="16"/>
    <x v="152"/>
    <n v="2"/>
    <s v="BCF ICCs"/>
    <s v="Intermediate Care"/>
    <x v="10"/>
    <s v=""/>
    <s v=""/>
    <x v="1"/>
    <s v=""/>
    <x v="6"/>
    <s v=""/>
    <s v=""/>
    <x v="3"/>
    <x v="9"/>
    <n v="600000"/>
    <x v="1"/>
  </r>
  <r>
    <x v="4"/>
    <x v="152"/>
    <x v="0"/>
    <n v="17"/>
    <x v="152"/>
    <n v="2"/>
    <s v="BCF ICCs"/>
    <s v="Healthcare services to care homes"/>
    <x v="10"/>
    <s v=""/>
    <s v=""/>
    <x v="1"/>
    <s v=""/>
    <x v="6"/>
    <s v=""/>
    <s v=""/>
    <x v="3"/>
    <x v="9"/>
    <n v="208000"/>
    <x v="1"/>
  </r>
  <r>
    <x v="4"/>
    <x v="152"/>
    <x v="0"/>
    <n v="18"/>
    <x v="152"/>
    <n v="2"/>
    <s v="BCF ICCs"/>
    <s v="Palliative Care"/>
    <x v="3"/>
    <s v="Care Coordination"/>
    <s v=""/>
    <x v="1"/>
    <s v=""/>
    <x v="6"/>
    <s v=""/>
    <s v=""/>
    <x v="3"/>
    <x v="9"/>
    <n v="608000"/>
    <x v="1"/>
  </r>
  <r>
    <x v="4"/>
    <x v="152"/>
    <x v="0"/>
    <n v="19"/>
    <x v="152"/>
    <n v="3"/>
    <s v="BCF Common Platform"/>
    <s v="Common Platform"/>
    <x v="9"/>
    <s v="Shared records and Interoperability"/>
    <s v=""/>
    <x v="5"/>
    <s v="IT"/>
    <x v="6"/>
    <s v=""/>
    <s v=""/>
    <x v="2"/>
    <x v="9"/>
    <n v="814000"/>
    <x v="1"/>
  </r>
  <r>
    <x v="4"/>
    <x v="152"/>
    <x v="0"/>
    <n v="20"/>
    <x v="152"/>
    <n v="4"/>
    <s v="BCF Mental Health"/>
    <s v="CHESS"/>
    <x v="10"/>
    <s v=""/>
    <s v=""/>
    <x v="2"/>
    <s v=""/>
    <x v="6"/>
    <s v=""/>
    <s v=""/>
    <x v="5"/>
    <x v="9"/>
    <n v="467058"/>
    <x v="1"/>
  </r>
  <r>
    <x v="4"/>
    <x v="152"/>
    <x v="0"/>
    <n v="21"/>
    <x v="152"/>
    <n v="4"/>
    <s v="BCF Mental Health"/>
    <s v="Psychiatric Liasion"/>
    <x v="3"/>
    <s v="Care Coordination"/>
    <s v=""/>
    <x v="2"/>
    <s v=""/>
    <x v="6"/>
    <s v=""/>
    <s v=""/>
    <x v="5"/>
    <x v="9"/>
    <n v="472986"/>
    <x v="1"/>
  </r>
  <r>
    <x v="4"/>
    <x v="152"/>
    <x v="0"/>
    <n v="23"/>
    <x v="152"/>
    <n v="10"/>
    <s v="IBCF Improving System Flow"/>
    <s v="Reablement Capacity"/>
    <x v="11"/>
    <s v=""/>
    <s v="Assessment Capacity "/>
    <x v="0"/>
    <s v=""/>
    <x v="0"/>
    <s v=""/>
    <s v=""/>
    <x v="1"/>
    <x v="3"/>
    <n v="1900000"/>
    <x v="1"/>
  </r>
  <r>
    <x v="4"/>
    <x v="152"/>
    <x v="0"/>
    <n v="24"/>
    <x v="152"/>
    <n v="10"/>
    <s v="IBCF Improving System Flow"/>
    <s v="Step Up Step Down"/>
    <x v="16"/>
    <s v="Care Home"/>
    <s v=""/>
    <x v="0"/>
    <s v=""/>
    <x v="6"/>
    <s v=""/>
    <s v=""/>
    <x v="2"/>
    <x v="3"/>
    <n v="484000"/>
    <x v="1"/>
  </r>
  <r>
    <x v="4"/>
    <x v="152"/>
    <x v="0"/>
    <n v="25"/>
    <x v="152"/>
    <n v="10"/>
    <s v="IBCF Improving System Flow"/>
    <s v="Step Up Step Down"/>
    <x v="16"/>
    <s v="Care Home"/>
    <s v=""/>
    <x v="0"/>
    <s v=""/>
    <x v="0"/>
    <s v=""/>
    <s v=""/>
    <x v="1"/>
    <x v="3"/>
    <n v="425000"/>
    <x v="1"/>
  </r>
  <r>
    <x v="4"/>
    <x v="152"/>
    <x v="0"/>
    <n v="26"/>
    <x v="152"/>
    <n v="11"/>
    <s v="IBCF Market Stabilisation"/>
    <s v="Price Pressures"/>
    <x v="11"/>
    <s v=""/>
    <s v="Uplifts to support market stabilisation"/>
    <x v="0"/>
    <s v=""/>
    <x v="0"/>
    <s v=""/>
    <s v=""/>
    <x v="2"/>
    <x v="3"/>
    <n v="6726000"/>
    <x v="1"/>
  </r>
  <r>
    <x v="4"/>
    <x v="152"/>
    <x v="0"/>
    <n v="27"/>
    <x v="152"/>
    <n v="11"/>
    <s v="IBCF Market Stabilisation"/>
    <s v="Social Care Staff"/>
    <x v="6"/>
    <s v="Other"/>
    <s v="Social Care Staff"/>
    <x v="0"/>
    <s v=""/>
    <x v="0"/>
    <s v=""/>
    <s v=""/>
    <x v="1"/>
    <x v="3"/>
    <n v="2600000"/>
    <x v="1"/>
  </r>
  <r>
    <x v="4"/>
    <x v="152"/>
    <x v="0"/>
    <n v="28"/>
    <x v="152"/>
    <n v="11"/>
    <s v="IBCF Market Stabilisation"/>
    <s v="Funding Packages of Care"/>
    <x v="10"/>
    <s v=""/>
    <s v=""/>
    <x v="0"/>
    <s v=""/>
    <x v="0"/>
    <s v=""/>
    <s v=""/>
    <x v="2"/>
    <x v="3"/>
    <n v="2809718"/>
    <x v="1"/>
  </r>
  <r>
    <x v="4"/>
    <x v="152"/>
    <x v="0"/>
    <n v="29"/>
    <x v="152"/>
    <n v="11"/>
    <s v="IBCF Market Stabilisation"/>
    <s v="Support Market Growth"/>
    <x v="11"/>
    <s v=""/>
    <s v="Support market Growth"/>
    <x v="0"/>
    <s v=""/>
    <x v="0"/>
    <s v=""/>
    <s v=""/>
    <x v="2"/>
    <x v="3"/>
    <n v="185000"/>
    <x v="1"/>
  </r>
  <r>
    <x v="4"/>
    <x v="152"/>
    <x v="0"/>
    <n v="30"/>
    <x v="152"/>
    <n v="10"/>
    <s v="IBCF Improving System Flow"/>
    <s v="Hospital to Home"/>
    <x v="10"/>
    <s v=""/>
    <s v=""/>
    <x v="1"/>
    <s v=""/>
    <x v="6"/>
    <s v=""/>
    <s v=""/>
    <x v="2"/>
    <x v="3"/>
    <n v="2580000"/>
    <x v="1"/>
  </r>
  <r>
    <x v="4"/>
    <x v="152"/>
    <x v="0"/>
    <n v="31"/>
    <x v="152"/>
    <n v="12"/>
    <s v="IBCF Integration"/>
    <s v="Project Management"/>
    <x v="9"/>
    <s v="Integrated models of provision"/>
    <s v=""/>
    <x v="0"/>
    <s v=""/>
    <x v="0"/>
    <s v=""/>
    <s v=""/>
    <x v="1"/>
    <x v="3"/>
    <n v="72000"/>
    <x v="2"/>
  </r>
  <r>
    <x v="4"/>
    <x v="152"/>
    <x v="0"/>
    <n v="32"/>
    <x v="152"/>
    <n v="13"/>
    <s v="Market Capacity"/>
    <s v="Shift Based Commissioning"/>
    <x v="7"/>
    <s v=""/>
    <s v=""/>
    <x v="0"/>
    <s v=""/>
    <x v="0"/>
    <s v=""/>
    <s v=""/>
    <x v="1"/>
    <x v="3"/>
    <n v="2928000"/>
    <x v="1"/>
  </r>
  <r>
    <x v="4"/>
    <x v="152"/>
    <x v="0"/>
    <n v="33"/>
    <x v="152"/>
    <n v="20"/>
    <s v="Winter Pressures"/>
    <s v="Community Based Schemes"/>
    <x v="10"/>
    <s v=""/>
    <s v=""/>
    <x v="0"/>
    <s v=""/>
    <x v="0"/>
    <s v=""/>
    <s v=""/>
    <x v="1"/>
    <x v="11"/>
    <n v="2507222"/>
    <x v="2"/>
  </r>
  <r>
    <x v="4"/>
    <x v="130"/>
    <x v="2"/>
    <n v="1"/>
    <x v="130"/>
    <n v="1"/>
    <s v="Mental Health Enablement"/>
    <s v="Preventative &amp; recovery focussed support to people living with a mental health condition"/>
    <x v="0"/>
    <s v="Other"/>
    <s v="Mental Health / Wellbeing"/>
    <x v="2"/>
    <s v=""/>
    <x v="0"/>
    <s v=""/>
    <s v=""/>
    <x v="1"/>
    <x v="9"/>
    <n v="537660"/>
    <x v="1"/>
  </r>
  <r>
    <x v="4"/>
    <x v="130"/>
    <x v="2"/>
    <n v="2"/>
    <x v="130"/>
    <n v="1"/>
    <s v="Integrated care teams "/>
    <s v="Alignment of Social Care staff to GP Practices to provide early intervention to people at risk of health or social care admission."/>
    <x v="3"/>
    <s v="Care Planning, Assessment and Review"/>
    <s v=""/>
    <x v="0"/>
    <s v=""/>
    <x v="0"/>
    <s v=""/>
    <s v=""/>
    <x v="1"/>
    <x v="9"/>
    <n v="1566000"/>
    <x v="1"/>
  </r>
  <r>
    <x v="4"/>
    <x v="130"/>
    <x v="2"/>
    <n v="3"/>
    <x v="130"/>
    <n v="1"/>
    <s v="ICS - Integrated Workforce (social care)"/>
    <s v="Provision of assessments and support and care for out of hospital clients and others  in a residential or  home care setting on either a short term or long term basis."/>
    <x v="3"/>
    <s v="Care Planning, Assessment and Review"/>
    <s v=""/>
    <x v="0"/>
    <s v=""/>
    <x v="0"/>
    <s v=""/>
    <s v=""/>
    <x v="1"/>
    <x v="9"/>
    <n v="2262676"/>
    <x v="1"/>
  </r>
  <r>
    <x v="4"/>
    <x v="130"/>
    <x v="2"/>
    <n v="4"/>
    <x v="130"/>
    <n v="1"/>
    <s v="Care packages to maintain clients in a social care setting"/>
    <s v="provision of social care packages to help and support clients to remain outside of an acute setting and within their local community"/>
    <x v="7"/>
    <s v=""/>
    <s v=""/>
    <x v="0"/>
    <s v=""/>
    <x v="0"/>
    <s v=""/>
    <s v=""/>
    <x v="1"/>
    <x v="9"/>
    <n v="6568103"/>
    <x v="1"/>
  </r>
  <r>
    <x v="4"/>
    <x v="130"/>
    <x v="2"/>
    <n v="5"/>
    <x v="130"/>
    <n v="1"/>
    <s v="Dementia Reablement Service"/>
    <s v="Specialist social care reablement service for people living with dementia"/>
    <x v="27"/>
    <s v="Reablement/Rehabilitation Services"/>
    <s v=""/>
    <x v="0"/>
    <s v=""/>
    <x v="0"/>
    <s v=""/>
    <s v=""/>
    <x v="1"/>
    <x v="9"/>
    <n v="1284120"/>
    <x v="1"/>
  </r>
  <r>
    <x v="4"/>
    <x v="130"/>
    <x v="2"/>
    <n v="6"/>
    <x v="130"/>
    <n v="1"/>
    <s v="Falls Recovery"/>
    <s v="24 Hour Service - alternative response to non-urgent fallers"/>
    <x v="0"/>
    <s v="Other"/>
    <s v="Physical Health / Wellbeing"/>
    <x v="0"/>
    <s v=""/>
    <x v="0"/>
    <s v=""/>
    <s v=""/>
    <x v="1"/>
    <x v="9"/>
    <n v="253692"/>
    <x v="1"/>
  </r>
  <r>
    <x v="4"/>
    <x v="130"/>
    <x v="2"/>
    <n v="7"/>
    <x v="130"/>
    <n v="1"/>
    <s v="Mental Health Triage"/>
    <s v="AMHPs to support work of the Mental Health Triage Hub"/>
    <x v="0"/>
    <s v="Other"/>
    <s v="Mental Health / Wellbeing"/>
    <x v="0"/>
    <s v=""/>
    <x v="0"/>
    <s v=""/>
    <s v=""/>
    <x v="1"/>
    <x v="9"/>
    <n v="99180"/>
    <x v="1"/>
  </r>
  <r>
    <x v="4"/>
    <x v="130"/>
    <x v="2"/>
    <n v="8"/>
    <x v="130"/>
    <n v="1"/>
    <s v="Mental Health Acute Based Social Worker Support"/>
    <s v="Social Workers working at inptaient (Acute Mental Health Wards"/>
    <x v="28"/>
    <s v="Chg 3. Multi-Disciplinary/Multi-Agency Discharge Teams"/>
    <s v=""/>
    <x v="0"/>
    <s v=""/>
    <x v="0"/>
    <s v=""/>
    <s v=""/>
    <x v="1"/>
    <x v="9"/>
    <n v="99180"/>
    <x v="1"/>
  </r>
  <r>
    <x v="4"/>
    <x v="130"/>
    <x v="2"/>
    <n v="9"/>
    <x v="130"/>
    <n v="1"/>
    <s v="Seven Day Working"/>
    <s v="Additional Social Worker and OT capacity to provide  core 7 day offer."/>
    <x v="28"/>
    <s v="Chg 5. Seven-Day Services"/>
    <s v=""/>
    <x v="0"/>
    <s v=""/>
    <x v="0"/>
    <s v=""/>
    <s v=""/>
    <x v="1"/>
    <x v="9"/>
    <n v="783000"/>
    <x v="1"/>
  </r>
  <r>
    <x v="4"/>
    <x v="130"/>
    <x v="2"/>
    <n v="10"/>
    <x v="130"/>
    <n v="1"/>
    <s v="Mental Health - Recovery and Peer Support "/>
    <s v="County wide offer of targeted support through 1:1, group work and drop-in inculding face to face and telephone; recovery education; low level housing related support."/>
    <x v="11"/>
    <s v=""/>
    <s v="Mental Health Recovery &amp; Support"/>
    <x v="0"/>
    <s v=""/>
    <x v="0"/>
    <s v=""/>
    <s v=""/>
    <x v="0"/>
    <x v="9"/>
    <n v="307980"/>
    <x v="1"/>
  </r>
  <r>
    <x v="4"/>
    <x v="130"/>
    <x v="2"/>
    <n v="11"/>
    <x v="130"/>
    <n v="1"/>
    <s v="ICS Reablement &amp; DSO Reablement"/>
    <s v="Countywide reablement service"/>
    <x v="27"/>
    <s v="Reablement/Rehabilitation Services"/>
    <s v=""/>
    <x v="0"/>
    <s v=""/>
    <x v="0"/>
    <s v=""/>
    <s v=""/>
    <x v="1"/>
    <x v="9"/>
    <n v="4621788"/>
    <x v="1"/>
  </r>
  <r>
    <x v="4"/>
    <x v="130"/>
    <x v="2"/>
    <n v="12"/>
    <x v="130"/>
    <n v="1"/>
    <s v="Community Support Beds"/>
    <s v="Pathway 2 (D2A) Community Support Beds"/>
    <x v="28"/>
    <s v="Chg 4. Home First / Discharge to Access"/>
    <s v=""/>
    <x v="0"/>
    <s v=""/>
    <x v="0"/>
    <s v=""/>
    <s v=""/>
    <x v="1"/>
    <x v="9"/>
    <n v="2631941.5"/>
    <x v="1"/>
  </r>
  <r>
    <x v="4"/>
    <x v="130"/>
    <x v="2"/>
    <n v="13"/>
    <x v="130"/>
    <n v="1"/>
    <s v="ICS - Hospital Teams"/>
    <s v="Dedicated hospital social work teams working across acute providers in and surrounding the County"/>
    <x v="28"/>
    <s v="Chg 3. Multi-Disciplinary/Multi-Agency Discharge Teams"/>
    <s v=""/>
    <x v="0"/>
    <s v=""/>
    <x v="0"/>
    <s v=""/>
    <s v=""/>
    <x v="1"/>
    <x v="9"/>
    <n v="939600"/>
    <x v="1"/>
  </r>
  <r>
    <x v="4"/>
    <x v="130"/>
    <x v="2"/>
    <n v="14"/>
    <x v="130"/>
    <n v="1"/>
    <s v="Dementia Support"/>
    <s v="Advice and informtaion support service for people living with dementia and their family / carers"/>
    <x v="0"/>
    <s v="Other"/>
    <s v="Advice &amp; Information"/>
    <x v="0"/>
    <s v=""/>
    <x v="0"/>
    <s v=""/>
    <s v=""/>
    <x v="0"/>
    <x v="9"/>
    <n v="417600"/>
    <x v="1"/>
  </r>
  <r>
    <x v="4"/>
    <x v="130"/>
    <x v="2"/>
    <n v="15"/>
    <x v="130"/>
    <n v="1"/>
    <s v="Assistive Technology"/>
    <s v="The Telecare service provides equipment  to support people to maintain their independence in the community, to live in their own homes for longer, assist people leaving hospital, prevent avoidable admissions and to underpin care support for vulnerable peo"/>
    <x v="1"/>
    <s v="Telecare"/>
    <s v=""/>
    <x v="0"/>
    <s v=""/>
    <x v="0"/>
    <s v=""/>
    <s v=""/>
    <x v="2"/>
    <x v="9"/>
    <n v="709920"/>
    <x v="1"/>
  </r>
  <r>
    <x v="4"/>
    <x v="130"/>
    <x v="2"/>
    <n v="16"/>
    <x v="130"/>
    <n v="1"/>
    <s v="ICS - Specialist Teams"/>
    <s v="Specialist social care services that support people to remain at home."/>
    <x v="0"/>
    <s v="Other"/>
    <s v="Care Planning, Assessment and Review"/>
    <x v="0"/>
    <s v=""/>
    <x v="0"/>
    <s v=""/>
    <s v=""/>
    <x v="1"/>
    <x v="9"/>
    <n v="622224"/>
    <x v="1"/>
  </r>
  <r>
    <x v="4"/>
    <x v="130"/>
    <x v="2"/>
    <n v="17"/>
    <x v="130"/>
    <n v="1"/>
    <s v="Supporting the Care Market"/>
    <s v="Incentivised Payments and other associated schemes to support the wider care market in Derbyshire"/>
    <x v="11"/>
    <s v=""/>
    <s v="Care Market Sustainability"/>
    <x v="0"/>
    <s v=""/>
    <x v="0"/>
    <s v=""/>
    <s v=""/>
    <x v="2"/>
    <x v="3"/>
    <n v="7937693"/>
    <x v="1"/>
  </r>
  <r>
    <x v="4"/>
    <x v="130"/>
    <x v="2"/>
    <n v="18"/>
    <x v="130"/>
    <n v="1"/>
    <s v="Reduce Budget Savings to Protect Social Care"/>
    <s v="iBCF funding used to offset budget savings required across Adult Social Care and Health "/>
    <x v="11"/>
    <s v=""/>
    <s v="Adult Social Care Delivery"/>
    <x v="0"/>
    <s v=""/>
    <x v="0"/>
    <s v=""/>
    <s v=""/>
    <x v="1"/>
    <x v="3"/>
    <n v="11351652"/>
    <x v="1"/>
  </r>
  <r>
    <x v="4"/>
    <x v="130"/>
    <x v="2"/>
    <n v="19"/>
    <x v="130"/>
    <n v="1"/>
    <s v="Support to Improve System Flow"/>
    <s v="Additional posts across Adult Social Care &amp; Health to support hospital admission avoidance and reduce delayed transfers of care"/>
    <x v="3"/>
    <s v="Care Planning, Assessment and Review"/>
    <s v=""/>
    <x v="0"/>
    <s v=""/>
    <x v="0"/>
    <s v=""/>
    <s v=""/>
    <x v="1"/>
    <x v="3"/>
    <n v="3473500"/>
    <x v="1"/>
  </r>
  <r>
    <x v="4"/>
    <x v="130"/>
    <x v="2"/>
    <n v="20"/>
    <x v="130"/>
    <n v="1"/>
    <s v="Winter Pressures"/>
    <s v="Further funding to support the wider care market during winter period to be as responsive as possible to pressures on NHS"/>
    <x v="11"/>
    <s v=""/>
    <s v="Care Market Sustainability"/>
    <x v="0"/>
    <s v=""/>
    <x v="0"/>
    <s v=""/>
    <s v=""/>
    <x v="1"/>
    <x v="11"/>
    <n v="3627306"/>
    <x v="2"/>
  </r>
  <r>
    <x v="4"/>
    <x v="130"/>
    <x v="2"/>
    <n v="21"/>
    <x v="130"/>
    <n v="1"/>
    <s v="Community Nursing"/>
    <s v="Community nursing services deliver care in the home for patients with a broad range of nursing needs. The needs are not acute in nature but will prevent situations deteriorating."/>
    <x v="3"/>
    <s v="Care Planning, Assessment and Review"/>
    <s v=""/>
    <x v="1"/>
    <s v=""/>
    <x v="6"/>
    <s v=""/>
    <s v=""/>
    <x v="3"/>
    <x v="9"/>
    <n v="10507743.040258039"/>
    <x v="1"/>
  </r>
  <r>
    <x v="4"/>
    <x v="130"/>
    <x v="2"/>
    <n v="22"/>
    <x v="130"/>
    <n v="1"/>
    <s v="Integrated Teams"/>
    <s v="The Integrated Teams  comprise of Community Matrons and Care Co-Ordinators who work closely and proactively with the whole primary care team as well as strengthening the links to the wider Integrated community teams functioning in other levels of care"/>
    <x v="3"/>
    <s v="Care Planning, Assessment and Review"/>
    <s v=""/>
    <x v="1"/>
    <s v=""/>
    <x v="6"/>
    <s v=""/>
    <s v=""/>
    <x v="3"/>
    <x v="9"/>
    <n v="439632"/>
    <x v="1"/>
  </r>
  <r>
    <x v="4"/>
    <x v="130"/>
    <x v="2"/>
    <n v="23"/>
    <x v="130"/>
    <n v="1"/>
    <s v="Evening Nursing Services"/>
    <s v="The service provides  nursing care to adults who require nursing care within their own home due to an urgent problem related to a long term chronic disease/condition or as a result of an acute episode of ill health.  This includes assessment and treatment"/>
    <x v="3"/>
    <s v="Care Planning, Assessment and Review"/>
    <s v=""/>
    <x v="1"/>
    <s v=""/>
    <x v="6"/>
    <s v=""/>
    <s v=""/>
    <x v="3"/>
    <x v="9"/>
    <n v="1126447.876963638"/>
    <x v="1"/>
  </r>
  <r>
    <x v="4"/>
    <x v="130"/>
    <x v="2"/>
    <n v="24"/>
    <x v="130"/>
    <n v="1"/>
    <s v="Care Co-ordinators"/>
    <s v="The service aims to improve the co-ordination and provision of packages of care for adults with complex care needs and their families, enabling patients to be cared for in their place of their choice that meets their needs"/>
    <x v="11"/>
    <s v=""/>
    <s v="Care Coordination"/>
    <x v="1"/>
    <s v=""/>
    <x v="6"/>
    <s v=""/>
    <s v=""/>
    <x v="3"/>
    <x v="9"/>
    <n v="687754.41522290453"/>
    <x v="1"/>
  </r>
  <r>
    <x v="4"/>
    <x v="130"/>
    <x v="2"/>
    <n v="25"/>
    <x v="130"/>
    <n v="1"/>
    <s v="Community Matrons"/>
    <s v="Community Matron Programme provides a proactive, holistic approach to managing patient’s long-term conditions that is centred on primary care"/>
    <x v="3"/>
    <s v="Care Planning, Assessment and Review"/>
    <s v=""/>
    <x v="1"/>
    <s v=""/>
    <x v="6"/>
    <s v=""/>
    <s v=""/>
    <x v="3"/>
    <x v="9"/>
    <n v="2140610.4996666745"/>
    <x v="1"/>
  </r>
  <r>
    <x v="4"/>
    <x v="130"/>
    <x v="2"/>
    <n v="26"/>
    <x v="130"/>
    <n v="1"/>
    <s v="Community Therapy"/>
    <s v="The Community Therapy Teams (physiotherapy and/or occupational therapy)aim to provide highly skilled assessment and intervention to patients with physical problems affecting their functional abilities"/>
    <x v="3"/>
    <s v="Care Planning, Assessment and Review"/>
    <s v=""/>
    <x v="1"/>
    <s v=""/>
    <x v="6"/>
    <s v=""/>
    <s v=""/>
    <x v="3"/>
    <x v="9"/>
    <n v="3456813.8576689847"/>
    <x v="1"/>
  </r>
  <r>
    <x v="4"/>
    <x v="130"/>
    <x v="2"/>
    <n v="27"/>
    <x v="130"/>
    <n v="1"/>
    <s v="Senior Medical Input"/>
    <s v="Advanced Care Practitioners -  provide senior assessment and intervention to patients within patients own home environment (for the community element), within community support beds and within the acute Trust"/>
    <x v="3"/>
    <s v="Care Planning, Assessment and Review"/>
    <s v=""/>
    <x v="1"/>
    <s v=""/>
    <x v="6"/>
    <s v=""/>
    <s v=""/>
    <x v="3"/>
    <x v="9"/>
    <n v="353047.98448699998"/>
    <x v="1"/>
  </r>
  <r>
    <x v="4"/>
    <x v="130"/>
    <x v="2"/>
    <n v="28"/>
    <x v="130"/>
    <n v="1"/>
    <s v="Voluntary SPA"/>
    <s v="The aim of the voluntary sector Single Point of Access (vSPA) service is to provide one referral route into health and social care voluntary services to support people to receive services at home or as close to home as is possible"/>
    <x v="11"/>
    <s v=""/>
    <s v="Single Point of Access"/>
    <x v="5"/>
    <s v="Voluntary Sector"/>
    <x v="6"/>
    <s v=""/>
    <s v=""/>
    <x v="0"/>
    <x v="9"/>
    <n v="17866.769220299993"/>
    <x v="1"/>
  </r>
  <r>
    <x v="4"/>
    <x v="130"/>
    <x v="2"/>
    <n v="29"/>
    <x v="130"/>
    <n v="1"/>
    <s v="Primary Care Hubs"/>
    <s v="Extension of available primary care access via two GP Hubs in Erewash that will give patients local access and support, reducing the need to attend other services"/>
    <x v="0"/>
    <s v="Other"/>
    <s v="Access to Primary Care"/>
    <x v="6"/>
    <s v=""/>
    <x v="6"/>
    <s v=""/>
    <s v=""/>
    <x v="3"/>
    <x v="9"/>
    <n v="130130"/>
    <x v="1"/>
  </r>
  <r>
    <x v="4"/>
    <x v="130"/>
    <x v="2"/>
    <n v="30"/>
    <x v="130"/>
    <n v="1"/>
    <s v="Care Home Support Service"/>
    <s v="Ward Rounds carried out in care homes by a multi- disciplinary team (supported by a GP) to improve care and reduce the number of acute interventions.  First point of contact for assessment for acute interventions."/>
    <x v="11"/>
    <s v=""/>
    <s v="Healthcare Services to Care Homes"/>
    <x v="1"/>
    <s v=""/>
    <x v="6"/>
    <s v=""/>
    <s v=""/>
    <x v="3"/>
    <x v="9"/>
    <n v="439650.68647499994"/>
    <x v="1"/>
  </r>
  <r>
    <x v="4"/>
    <x v="130"/>
    <x v="2"/>
    <n v="31"/>
    <x v="130"/>
    <n v="1"/>
    <s v="Glossopdale Neighbourhood Team"/>
    <s v="Multi-Disciplinary Integrated Care Team to deliver Neighbouhood services in Glossop"/>
    <x v="3"/>
    <s v="Care Planning, Assessment and Review"/>
    <s v=""/>
    <x v="1"/>
    <s v=""/>
    <x v="6"/>
    <s v=""/>
    <s v=""/>
    <x v="3"/>
    <x v="9"/>
    <n v="483171.27993502398"/>
    <x v="1"/>
  </r>
  <r>
    <x v="4"/>
    <x v="130"/>
    <x v="2"/>
    <n v="32"/>
    <x v="130"/>
    <n v="1"/>
    <s v="Intermediate Care Team Chesterfield"/>
    <s v="The premise of ICTs is the coming together of existing teams, mainly across health and social care in order to provide a seamless service for both patients and professionals at different points of need.  "/>
    <x v="3"/>
    <s v="Care Planning, Assessment and Review"/>
    <s v=""/>
    <x v="1"/>
    <s v=""/>
    <x v="6"/>
    <s v=""/>
    <s v=""/>
    <x v="3"/>
    <x v="9"/>
    <n v="40792.302357148306"/>
    <x v="1"/>
  </r>
  <r>
    <x v="4"/>
    <x v="130"/>
    <x v="2"/>
    <n v="33"/>
    <x v="130"/>
    <n v="1"/>
    <s v="Intermediate Care Team BSV"/>
    <s v="The premise of ICTs is the coming together of existing teams, mainly across health and social care in order to provide a seamless service for both patients and professionals at different points of need.  "/>
    <x v="3"/>
    <s v="Care Planning, Assessment and Review"/>
    <s v=""/>
    <x v="1"/>
    <s v=""/>
    <x v="6"/>
    <s v=""/>
    <s v=""/>
    <x v="3"/>
    <x v="9"/>
    <n v="199257.21581599448"/>
    <x v="1"/>
  </r>
  <r>
    <x v="4"/>
    <x v="130"/>
    <x v="2"/>
    <n v="34"/>
    <x v="130"/>
    <n v="1"/>
    <s v="Intermediate Care Team NED"/>
    <s v="The premise of ICTs is the coming together of existing teams, mainly across health and social care in order to provide a seamless service for both patients and professionals at different points of need.  "/>
    <x v="3"/>
    <s v="Care Planning, Assessment and Review"/>
    <s v=""/>
    <x v="1"/>
    <s v=""/>
    <x v="6"/>
    <s v=""/>
    <s v=""/>
    <x v="3"/>
    <x v="9"/>
    <n v="982066.38219567086"/>
    <x v="1"/>
  </r>
  <r>
    <x v="4"/>
    <x v="130"/>
    <x v="2"/>
    <n v="35"/>
    <x v="130"/>
    <n v="1"/>
    <s v="Community IV Therapy"/>
    <s v="Provides services to facilitate the timely discharge from acute and community hospital care. In some instances the service can be used to prevent unecessary admissions into hospital"/>
    <x v="10"/>
    <s v=""/>
    <s v=""/>
    <x v="1"/>
    <s v=""/>
    <x v="6"/>
    <s v=""/>
    <s v=""/>
    <x v="3"/>
    <x v="9"/>
    <n v="149214.95594999997"/>
    <x v="1"/>
  </r>
  <r>
    <x v="4"/>
    <x v="130"/>
    <x v="2"/>
    <n v="36"/>
    <x v="130"/>
    <n v="1"/>
    <s v="Clinical Navigation Service"/>
    <s v="The service will accept and triage referrals, improve co-ordination, assessment and provide care delivery through both health and social care services in order to support patients to receive clinically appropriate care at home or as close to home as is po"/>
    <x v="3"/>
    <s v="Care Coordination"/>
    <s v=""/>
    <x v="1"/>
    <s v=""/>
    <x v="6"/>
    <s v=""/>
    <s v=""/>
    <x v="3"/>
    <x v="9"/>
    <n v="846784.02256934787"/>
    <x v="1"/>
  </r>
  <r>
    <x v="4"/>
    <x v="130"/>
    <x v="2"/>
    <n v="37"/>
    <x v="130"/>
    <n v="1"/>
    <s v="Community Support Beds - Additional"/>
    <s v="Pathway 2 (D2A) Community Support Beds"/>
    <x v="28"/>
    <s v="Chg 4. Home First / Discharge to Access"/>
    <s v=""/>
    <x v="0"/>
    <s v=""/>
    <x v="6"/>
    <s v=""/>
    <s v=""/>
    <x v="1"/>
    <x v="10"/>
    <n v="871571.5"/>
    <x v="2"/>
  </r>
  <r>
    <x v="4"/>
    <x v="130"/>
    <x v="2"/>
    <n v="38"/>
    <x v="130"/>
    <n v="1"/>
    <s v="Pathway 1 home care"/>
    <s v="Provision of home care to support Pathway 1 (D2A)"/>
    <x v="10"/>
    <s v=""/>
    <s v=""/>
    <x v="1"/>
    <s v=""/>
    <x v="6"/>
    <s v=""/>
    <s v=""/>
    <x v="1"/>
    <x v="10"/>
    <n v="561000"/>
    <x v="2"/>
  </r>
  <r>
    <x v="4"/>
    <x v="130"/>
    <x v="2"/>
    <n v="39"/>
    <x v="130"/>
    <n v="2"/>
    <s v="Local Area Coordinators"/>
    <s v="Systematic effort, organised and led by public bodies in partnership with local people and communities, to ensure that people can prevent their ordinary needs from becoming major problems, avoid crisis and support themselves to maintain and strengthen the"/>
    <x v="0"/>
    <s v="Social Prescribing"/>
    <s v=""/>
    <x v="0"/>
    <s v=""/>
    <x v="0"/>
    <s v=""/>
    <s v=""/>
    <x v="1"/>
    <x v="9"/>
    <n v="171612"/>
    <x v="1"/>
  </r>
  <r>
    <x v="4"/>
    <x v="130"/>
    <x v="2"/>
    <n v="40"/>
    <x v="130"/>
    <n v="2"/>
    <s v="Carers"/>
    <s v="Number of services delivered to support Derbyshire Carers Strategy inc. Derbyshire Carers Service, Emergency Card etc."/>
    <x v="12"/>
    <s v="Other"/>
    <s v="Carer Advice, Information and Respite Services"/>
    <x v="0"/>
    <s v=""/>
    <x v="0"/>
    <s v=""/>
    <s v=""/>
    <x v="0"/>
    <x v="9"/>
    <n v="2048328"/>
    <x v="1"/>
  </r>
  <r>
    <x v="4"/>
    <x v="130"/>
    <x v="2"/>
    <n v="41"/>
    <x v="130"/>
    <n v="2"/>
    <s v="Disabled Facilities Grant"/>
    <s v="Provision of Disabled Facilities Grants across 8 District &amp; Borough Councils"/>
    <x v="13"/>
    <s v="Other"/>
    <s v="Adaptations, wider Health &amp; Housing Solutions"/>
    <x v="0"/>
    <s v=""/>
    <x v="0"/>
    <s v=""/>
    <s v=""/>
    <x v="1"/>
    <x v="2"/>
    <n v="6960721"/>
    <x v="1"/>
  </r>
  <r>
    <x v="4"/>
    <x v="130"/>
    <x v="2"/>
    <n v="42"/>
    <x v="130"/>
    <n v="2"/>
    <s v="Integrated Community Equipment Service"/>
    <s v="The Integrated Community Equipment Services provides a range of equipment from simple aids for daily living to more complex pieces of equipment enabling people to stay in their home environment."/>
    <x v="1"/>
    <s v="Community Based Equipment"/>
    <s v=""/>
    <x v="0"/>
    <s v=""/>
    <x v="0"/>
    <s v=""/>
    <s v=""/>
    <x v="2"/>
    <x v="9"/>
    <n v="4533937"/>
    <x v="1"/>
  </r>
  <r>
    <x v="4"/>
    <x v="130"/>
    <x v="2"/>
    <n v="43"/>
    <x v="130"/>
    <n v="2"/>
    <s v="Integrated Community Equipment Service - additional"/>
    <s v="The Integrated Community Equipment Services provides a range of equipment from simple aids for daily living to more complex pieces of equipment enabling people to stay in their home environment."/>
    <x v="1"/>
    <s v="Community Based Equipment"/>
    <s v=""/>
    <x v="0"/>
    <s v=""/>
    <x v="0"/>
    <s v=""/>
    <s v=""/>
    <x v="2"/>
    <x v="4"/>
    <n v="1566063"/>
    <x v="1"/>
  </r>
  <r>
    <x v="4"/>
    <x v="130"/>
    <x v="2"/>
    <n v="44"/>
    <x v="130"/>
    <n v="2"/>
    <s v="Preventative Services (inc. Public Health and Health and Housing)"/>
    <s v="Includes development of a Derbyshire Falls Pathway, funding for voluntary and community sector groups to make local communities more resilient and better able to support vulnerable people without statutory agency support; support to Welfare Rights."/>
    <x v="0"/>
    <s v="Other"/>
    <s v="Health &amp; Housing"/>
    <x v="0"/>
    <s v=""/>
    <x v="0"/>
    <s v=""/>
    <s v=""/>
    <x v="1"/>
    <x v="3"/>
    <n v="1867000"/>
    <x v="1"/>
  </r>
  <r>
    <x v="4"/>
    <x v="130"/>
    <x v="2"/>
    <n v="45"/>
    <x v="130"/>
    <n v="2"/>
    <s v="Wheelchairs"/>
    <s v="The Wheelchair Service provides assessments for people with permanent mobility problems (longer than 6 months), including specialist seating for wheelchairs users with postural problems."/>
    <x v="1"/>
    <s v="Community Based Equipment"/>
    <s v=""/>
    <x v="1"/>
    <s v=""/>
    <x v="6"/>
    <s v=""/>
    <s v=""/>
    <x v="2"/>
    <x v="9"/>
    <n v="984140.58754117403"/>
    <x v="1"/>
  </r>
  <r>
    <x v="4"/>
    <x v="130"/>
    <x v="2"/>
    <n v="46"/>
    <x v="130"/>
    <n v="3"/>
    <s v="Autism Support"/>
    <s v="Implement Improvements in the adult element of the all age pathway for people with autism - specifically:  Increase access to peer support/befriending/short term skill development and coping skill support/support to access and maintain employment."/>
    <x v="11"/>
    <s v=""/>
    <s v="Pathway Development"/>
    <x v="0"/>
    <s v=""/>
    <x v="0"/>
    <s v=""/>
    <s v=""/>
    <x v="1"/>
    <x v="9"/>
    <n v="469800"/>
    <x v="1"/>
  </r>
  <r>
    <x v="4"/>
    <x v="130"/>
    <x v="2"/>
    <n v="47"/>
    <x v="130"/>
    <n v="4"/>
    <s v="Workforce Development"/>
    <s v="Funding for Joined Up Careers Derbyshire Service"/>
    <x v="9"/>
    <s v="Integrated workforce"/>
    <s v=""/>
    <x v="0"/>
    <s v=""/>
    <x v="0"/>
    <s v=""/>
    <s v=""/>
    <x v="1"/>
    <x v="9"/>
    <n v="261000"/>
    <x v="1"/>
  </r>
  <r>
    <x v="4"/>
    <x v="130"/>
    <x v="2"/>
    <n v="48"/>
    <x v="130"/>
    <n v="4"/>
    <s v="Programme Management (BCF &amp; TCP)"/>
    <s v="Programme management and Support for the BCF"/>
    <x v="11"/>
    <s v=""/>
    <s v="Enabler"/>
    <x v="0"/>
    <s v=""/>
    <x v="0"/>
    <s v=""/>
    <s v=""/>
    <x v="1"/>
    <x v="9"/>
    <n v="407160"/>
    <x v="1"/>
  </r>
  <r>
    <x v="4"/>
    <x v="130"/>
    <x v="2"/>
    <n v="49"/>
    <x v="130"/>
    <n v="4"/>
    <s v="Information sharing across health "/>
    <s v="Supports delivery of former BCF national condition and continued developments in shared data."/>
    <x v="9"/>
    <s v="Shared records and Interoperability"/>
    <s v=""/>
    <x v="0"/>
    <s v=""/>
    <x v="0"/>
    <s v=""/>
    <s v=""/>
    <x v="1"/>
    <x v="9"/>
    <n v="104400"/>
    <x v="1"/>
  </r>
  <r>
    <x v="4"/>
    <x v="130"/>
    <x v="2"/>
    <n v="50"/>
    <x v="130"/>
    <n v="4"/>
    <s v="Care Act"/>
    <s v="This area of expenditure relates to the provision of services to support the continued implementation of the Care Act"/>
    <x v="6"/>
    <s v="Other"/>
    <s v="Various - Advocacy, Prisoners, Safeguarding"/>
    <x v="0"/>
    <s v=""/>
    <x v="0"/>
    <s v=""/>
    <s v=""/>
    <x v="1"/>
    <x v="9"/>
    <n v="2148836"/>
    <x v="1"/>
  </r>
  <r>
    <x v="4"/>
    <x v="130"/>
    <x v="2"/>
    <n v="51"/>
    <x v="130"/>
    <n v="4"/>
    <s v="Enablers (System and Service Redesign to increase capacity)"/>
    <s v="Additional support to improve case management system and direct care transformation (to support D2A)"/>
    <x v="9"/>
    <s v="Implementation &amp; Change Mgt capacity"/>
    <s v=""/>
    <x v="0"/>
    <s v=""/>
    <x v="0"/>
    <s v=""/>
    <s v=""/>
    <x v="1"/>
    <x v="3"/>
    <n v="6424883"/>
    <x v="1"/>
  </r>
  <r>
    <x v="4"/>
    <x v="131"/>
    <x v="3"/>
    <n v="1"/>
    <x v="131"/>
    <n v="1"/>
    <s v="Winter Pressures grants"/>
    <s v="Intermediate Care Services, Bed Based - Step Up/Down"/>
    <x v="27"/>
    <s v="Bed Based - Step Up/Down"/>
    <s v=""/>
    <x v="0"/>
    <s v=""/>
    <x v="1"/>
    <s v="0.5"/>
    <s v="0.5"/>
    <x v="3"/>
    <x v="11"/>
    <n v="429000"/>
    <x v="2"/>
  </r>
  <r>
    <x v="4"/>
    <x v="131"/>
    <x v="3"/>
    <n v="2"/>
    <x v="131"/>
    <n v="2"/>
    <s v="Winter Pressures grants"/>
    <s v="Intermediate Care Services - Reablement/Rehabilitation Services"/>
    <x v="27"/>
    <s v="Reablement/Rehabilitation Services"/>
    <s v=""/>
    <x v="0"/>
    <s v=""/>
    <x v="1"/>
    <s v="0.5"/>
    <s v="0.5"/>
    <x v="3"/>
    <x v="11"/>
    <n v="1216000"/>
    <x v="2"/>
  </r>
  <r>
    <x v="4"/>
    <x v="131"/>
    <x v="3"/>
    <n v="3"/>
    <x v="131"/>
    <n v="3"/>
    <s v="Winter Pressures grants"/>
    <s v="Residential Placements - Care Home"/>
    <x v="16"/>
    <s v="Care Home"/>
    <s v=""/>
    <x v="0"/>
    <s v=""/>
    <x v="1"/>
    <s v="0.5"/>
    <s v="0.5"/>
    <x v="3"/>
    <x v="11"/>
    <n v="143000"/>
    <x v="2"/>
  </r>
  <r>
    <x v="4"/>
    <x v="131"/>
    <x v="3"/>
    <n v="4"/>
    <x v="131"/>
    <n v="4"/>
    <s v="Winter Pressures grants"/>
    <s v="Home Care or Domiciliary Care"/>
    <x v="7"/>
    <s v=""/>
    <s v=""/>
    <x v="0"/>
    <s v=""/>
    <x v="1"/>
    <s v="0.5"/>
    <s v="0.5"/>
    <x v="3"/>
    <x v="11"/>
    <n v="679000"/>
    <x v="2"/>
  </r>
  <r>
    <x v="4"/>
    <x v="131"/>
    <x v="3"/>
    <n v="5"/>
    <x v="131"/>
    <n v="5"/>
    <s v="Winter Pressures grants"/>
    <s v="Prevention / Early Intervention - Other"/>
    <x v="0"/>
    <s v="Other"/>
    <s v="Physical health/wellbeing"/>
    <x v="0"/>
    <s v=""/>
    <x v="1"/>
    <s v="0.5"/>
    <s v="0.5"/>
    <x v="3"/>
    <x v="11"/>
    <n v="894000"/>
    <x v="2"/>
  </r>
  <r>
    <x v="4"/>
    <x v="131"/>
    <x v="3"/>
    <n v="6"/>
    <x v="131"/>
    <n v="6"/>
    <s v="Winter Pressures grants"/>
    <s v="Winter Pressures grants"/>
    <x v="11"/>
    <s v=""/>
    <s v="Exp 7 day working &amp; streamlining assess process"/>
    <x v="0"/>
    <s v=""/>
    <x v="1"/>
    <s v="0.5"/>
    <s v="0.5"/>
    <x v="3"/>
    <x v="11"/>
    <n v="214532"/>
    <x v="2"/>
  </r>
  <r>
    <x v="4"/>
    <x v="131"/>
    <x v="3"/>
    <n v="7"/>
    <x v="131"/>
    <n v="7"/>
    <s v="Assistive Technology"/>
    <s v="Assistive Technologies and Equipment - Telecare"/>
    <x v="1"/>
    <s v="Telecare"/>
    <s v=""/>
    <x v="0"/>
    <s v=""/>
    <x v="1"/>
    <s v="0.5"/>
    <s v="0.5"/>
    <x v="2"/>
    <x v="4"/>
    <n v="318000"/>
    <x v="1"/>
  </r>
  <r>
    <x v="4"/>
    <x v="131"/>
    <x v="3"/>
    <n v="8"/>
    <x v="131"/>
    <n v="8"/>
    <s v="Assistive Technology"/>
    <s v="Assistive Technologies and Equipment - Telecare"/>
    <x v="1"/>
    <s v="Telecare"/>
    <s v=""/>
    <x v="1"/>
    <s v=""/>
    <x v="1"/>
    <s v="0.5"/>
    <s v="0.5"/>
    <x v="2"/>
    <x v="9"/>
    <n v="74000"/>
    <x v="1"/>
  </r>
  <r>
    <x v="4"/>
    <x v="131"/>
    <x v="3"/>
    <n v="9"/>
    <x v="131"/>
    <n v="9"/>
    <s v="Care Act duties (excl. carers)"/>
    <s v="Enablers for Integration"/>
    <x v="6"/>
    <s v="Other"/>
    <s v="Enablers for integration - commissioning models"/>
    <x v="0"/>
    <s v=""/>
    <x v="0"/>
    <s v=""/>
    <s v=""/>
    <x v="2"/>
    <x v="9"/>
    <n v="104000"/>
    <x v="1"/>
  </r>
  <r>
    <x v="4"/>
    <x v="131"/>
    <x v="3"/>
    <n v="10"/>
    <x v="131"/>
    <n v="10"/>
    <s v="Care Act duties (excl. carers)"/>
    <s v="Enablers for Integration"/>
    <x v="6"/>
    <s v="Other"/>
    <s v="Enablers for integration - workforce"/>
    <x v="0"/>
    <s v=""/>
    <x v="0"/>
    <s v=""/>
    <s v=""/>
    <x v="2"/>
    <x v="9"/>
    <n v="40000"/>
    <x v="1"/>
  </r>
  <r>
    <x v="4"/>
    <x v="131"/>
    <x v="3"/>
    <n v="11"/>
    <x v="131"/>
    <n v="11"/>
    <s v="Care Act duties (excl. carers)"/>
    <s v="Residential Placements - Care Home"/>
    <x v="6"/>
    <s v="Other"/>
    <s v="Residential placements"/>
    <x v="0"/>
    <s v=""/>
    <x v="0"/>
    <s v=""/>
    <s v=""/>
    <x v="2"/>
    <x v="9"/>
    <n v="28000"/>
    <x v="1"/>
  </r>
  <r>
    <x v="4"/>
    <x v="131"/>
    <x v="3"/>
    <n v="12"/>
    <x v="131"/>
    <n v="12"/>
    <s v="Care Home Team Roll Out"/>
    <s v="Care Home Team Roll Out"/>
    <x v="11"/>
    <s v=""/>
    <s v="Health care services to care homes"/>
    <x v="1"/>
    <s v=""/>
    <x v="1"/>
    <s v="0.5"/>
    <s v="0.5"/>
    <x v="3"/>
    <x v="9"/>
    <n v="70000"/>
    <x v="1"/>
  </r>
  <r>
    <x v="4"/>
    <x v="131"/>
    <x v="3"/>
    <n v="13"/>
    <x v="131"/>
    <n v="13"/>
    <s v="MH Out of area placements"/>
    <s v="Residential Placements - Care Home"/>
    <x v="16"/>
    <s v="Care Home"/>
    <s v=""/>
    <x v="2"/>
    <s v=""/>
    <x v="1"/>
    <s v="0.5"/>
    <s v="0.5"/>
    <x v="0"/>
    <x v="9"/>
    <n v="200000"/>
    <x v="2"/>
  </r>
  <r>
    <x v="4"/>
    <x v="131"/>
    <x v="3"/>
    <n v="14"/>
    <x v="131"/>
    <n v="14"/>
    <s v="Carers"/>
    <s v="Carers Services - Carer Advice and Support"/>
    <x v="12"/>
    <s v="Carer Advice and Support"/>
    <s v=""/>
    <x v="0"/>
    <s v=""/>
    <x v="1"/>
    <s v="0.5"/>
    <s v="0.5"/>
    <x v="1"/>
    <x v="4"/>
    <n v="82550"/>
    <x v="1"/>
  </r>
  <r>
    <x v="4"/>
    <x v="131"/>
    <x v="3"/>
    <n v="15"/>
    <x v="131"/>
    <n v="15"/>
    <s v="Carers"/>
    <s v="Carers Services - Carer Advice and Support"/>
    <x v="12"/>
    <s v="Carer Advice and Support"/>
    <s v=""/>
    <x v="0"/>
    <s v=""/>
    <x v="1"/>
    <s v="0.5"/>
    <s v="0.5"/>
    <x v="8"/>
    <x v="9"/>
    <n v="51600"/>
    <x v="1"/>
  </r>
  <r>
    <x v="4"/>
    <x v="131"/>
    <x v="3"/>
    <n v="16"/>
    <x v="131"/>
    <n v="16"/>
    <s v="Carers"/>
    <s v="Carers Services - Carer Advice and Support"/>
    <x v="12"/>
    <s v="Carer Advice and Support"/>
    <s v=""/>
    <x v="0"/>
    <s v=""/>
    <x v="1"/>
    <s v="0.5"/>
    <s v="0.5"/>
    <x v="0"/>
    <x v="4"/>
    <n v="606950"/>
    <x v="1"/>
  </r>
  <r>
    <x v="4"/>
    <x v="131"/>
    <x v="3"/>
    <n v="17"/>
    <x v="131"/>
    <n v="17"/>
    <s v="Carers"/>
    <s v="Carers Services - Carer Advice and Support"/>
    <x v="12"/>
    <s v="Carer Advice and Support"/>
    <s v=""/>
    <x v="0"/>
    <s v=""/>
    <x v="1"/>
    <s v="0.5"/>
    <s v="0.5"/>
    <x v="0"/>
    <x v="9"/>
    <n v="544800"/>
    <x v="1"/>
  </r>
  <r>
    <x v="4"/>
    <x v="131"/>
    <x v="3"/>
    <n v="18"/>
    <x v="131"/>
    <n v="18"/>
    <s v="Carers"/>
    <s v="Carers Services - Carer Advice and Support"/>
    <x v="12"/>
    <s v="Carer Advice and Support"/>
    <s v=""/>
    <x v="0"/>
    <s v=""/>
    <x v="1"/>
    <s v="0.5"/>
    <s v="0.5"/>
    <x v="2"/>
    <x v="4"/>
    <n v="35350"/>
    <x v="1"/>
  </r>
  <r>
    <x v="4"/>
    <x v="131"/>
    <x v="3"/>
    <n v="19"/>
    <x v="131"/>
    <n v="19"/>
    <s v="Carers"/>
    <s v="Carers Services - Respite Services"/>
    <x v="12"/>
    <s v="Respite Services"/>
    <s v=""/>
    <x v="0"/>
    <s v=""/>
    <x v="1"/>
    <s v="0.5"/>
    <s v="0.5"/>
    <x v="0"/>
    <x v="4"/>
    <n v="10000"/>
    <x v="1"/>
  </r>
  <r>
    <x v="4"/>
    <x v="131"/>
    <x v="3"/>
    <n v="20"/>
    <x v="131"/>
    <n v="20"/>
    <s v="Carers"/>
    <s v="Carers Services - Respite Services"/>
    <x v="12"/>
    <s v="Respite Services"/>
    <s v=""/>
    <x v="0"/>
    <s v=""/>
    <x v="1"/>
    <s v="0.5"/>
    <s v="0.5"/>
    <x v="2"/>
    <x v="9"/>
    <n v="1085100"/>
    <x v="1"/>
  </r>
  <r>
    <x v="4"/>
    <x v="131"/>
    <x v="3"/>
    <n v="21"/>
    <x v="131"/>
    <n v="21"/>
    <s v="Carers"/>
    <s v="Carers Services - Respite Services"/>
    <x v="12"/>
    <s v="Respite Services"/>
    <s v=""/>
    <x v="0"/>
    <s v=""/>
    <x v="1"/>
    <s v="0.5"/>
    <s v="0.5"/>
    <x v="2"/>
    <x v="4"/>
    <n v="201150"/>
    <x v="1"/>
  </r>
  <r>
    <x v="4"/>
    <x v="131"/>
    <x v="3"/>
    <n v="22"/>
    <x v="131"/>
    <n v="22"/>
    <s v="Carers"/>
    <s v="Carers Services - Respite Services"/>
    <x v="12"/>
    <s v="Respite Services"/>
    <s v=""/>
    <x v="1"/>
    <s v=""/>
    <x v="1"/>
    <s v="0.5"/>
    <s v="0.5"/>
    <x v="2"/>
    <x v="4"/>
    <n v="201150"/>
    <x v="1"/>
  </r>
  <r>
    <x v="4"/>
    <x v="131"/>
    <x v="3"/>
    <n v="23"/>
    <x v="131"/>
    <n v="23"/>
    <s v="Carers"/>
    <s v="Carers Services - Carer Advice and Support"/>
    <x v="12"/>
    <s v="Carer Advice and Support"/>
    <s v=""/>
    <x v="1"/>
    <s v=""/>
    <x v="1"/>
    <s v="0.5"/>
    <s v="0.5"/>
    <x v="0"/>
    <x v="9"/>
    <n v="300900"/>
    <x v="1"/>
  </r>
  <r>
    <x v="4"/>
    <x v="131"/>
    <x v="3"/>
    <n v="24"/>
    <x v="131"/>
    <n v="24"/>
    <s v="Carers"/>
    <s v="Carers Services - Carer Advice and Support"/>
    <x v="12"/>
    <s v="Carer Advice and Support"/>
    <s v=""/>
    <x v="1"/>
    <s v=""/>
    <x v="1"/>
    <s v="0.5"/>
    <s v="0.5"/>
    <x v="2"/>
    <x v="4"/>
    <n v="35350"/>
    <x v="1"/>
  </r>
  <r>
    <x v="4"/>
    <x v="131"/>
    <x v="3"/>
    <n v="25"/>
    <x v="131"/>
    <n v="25"/>
    <s v="Carers"/>
    <s v="Carers Services - Carer Advice and Support"/>
    <x v="12"/>
    <s v="Carer Advice and Support"/>
    <s v=""/>
    <x v="1"/>
    <s v=""/>
    <x v="1"/>
    <s v="0.5"/>
    <s v="0.5"/>
    <x v="1"/>
    <x v="4"/>
    <n v="82550"/>
    <x v="1"/>
  </r>
  <r>
    <x v="4"/>
    <x v="131"/>
    <x v="3"/>
    <n v="26"/>
    <x v="131"/>
    <n v="26"/>
    <s v="Carers"/>
    <s v="Carers Services - Carer Advice and Support"/>
    <x v="12"/>
    <s v="Carer Advice and Support"/>
    <s v=""/>
    <x v="1"/>
    <s v=""/>
    <x v="1"/>
    <s v="0.5"/>
    <s v="0.5"/>
    <x v="8"/>
    <x v="9"/>
    <n v="51600"/>
    <x v="1"/>
  </r>
  <r>
    <x v="4"/>
    <x v="131"/>
    <x v="3"/>
    <n v="27"/>
    <x v="131"/>
    <n v="27"/>
    <s v="Carers"/>
    <s v="Carers Services - Carer Advice and Support"/>
    <x v="12"/>
    <s v="Carer Advice and Support"/>
    <s v=""/>
    <x v="1"/>
    <s v=""/>
    <x v="1"/>
    <s v="0.5"/>
    <s v="0.5"/>
    <x v="0"/>
    <x v="4"/>
    <n v="606950"/>
    <x v="1"/>
  </r>
  <r>
    <x v="4"/>
    <x v="131"/>
    <x v="3"/>
    <n v="28"/>
    <x v="131"/>
    <n v="28"/>
    <s v="Assistive Technologies (iBCF)"/>
    <s v="Assistive Technologies and Equipment - Telecare"/>
    <x v="1"/>
    <s v="Telecare"/>
    <s v=""/>
    <x v="0"/>
    <s v=""/>
    <x v="1"/>
    <s v="0.5"/>
    <s v="0.5"/>
    <x v="3"/>
    <x v="4"/>
    <n v="135149"/>
    <x v="1"/>
  </r>
  <r>
    <x v="4"/>
    <x v="131"/>
    <x v="3"/>
    <n v="29"/>
    <x v="131"/>
    <n v="29"/>
    <s v="DTOC"/>
    <s v="Enablers for Integration"/>
    <x v="9"/>
    <s v="Implementation &amp; Change Mgt capacity"/>
    <s v=""/>
    <x v="0"/>
    <s v=""/>
    <x v="0"/>
    <s v=""/>
    <s v=""/>
    <x v="1"/>
    <x v="4"/>
    <n v="272609.5"/>
    <x v="1"/>
  </r>
  <r>
    <x v="4"/>
    <x v="131"/>
    <x v="3"/>
    <n v="30"/>
    <x v="131"/>
    <n v="30"/>
    <s v="Community Services for NHS Devon CCG"/>
    <s v="Personalised Care at Home"/>
    <x v="15"/>
    <s v=""/>
    <s v=""/>
    <x v="1"/>
    <s v=""/>
    <x v="6"/>
    <s v=""/>
    <s v=""/>
    <x v="3"/>
    <x v="4"/>
    <n v="423914"/>
    <x v="1"/>
  </r>
  <r>
    <x v="4"/>
    <x v="131"/>
    <x v="3"/>
    <n v="31"/>
    <x v="131"/>
    <n v="31"/>
    <s v="Primary prevention"/>
    <s v="Prevention / Early Intervention - Social Prescribing"/>
    <x v="0"/>
    <s v="Social Prescribing"/>
    <s v=""/>
    <x v="0"/>
    <s v=""/>
    <x v="0"/>
    <s v=""/>
    <s v=""/>
    <x v="2"/>
    <x v="3"/>
    <n v="478332.9"/>
    <x v="1"/>
  </r>
  <r>
    <x v="4"/>
    <x v="131"/>
    <x v="3"/>
    <n v="32"/>
    <x v="131"/>
    <n v="32"/>
    <s v="Mental Health"/>
    <s v="Intermediate Care Services - Rapid / Crisis Response"/>
    <x v="27"/>
    <s v="Rapid / Crisis Response"/>
    <s v=""/>
    <x v="0"/>
    <s v=""/>
    <x v="0"/>
    <s v=""/>
    <s v=""/>
    <x v="2"/>
    <x v="3"/>
    <n v="703760.9"/>
    <x v="1"/>
  </r>
  <r>
    <x v="4"/>
    <x v="131"/>
    <x v="3"/>
    <n v="33"/>
    <x v="131"/>
    <n v="33"/>
    <s v="Disabilities"/>
    <s v="Enablers for Integration"/>
    <x v="9"/>
    <s v="Integrated models of provision"/>
    <s v=""/>
    <x v="0"/>
    <s v=""/>
    <x v="0"/>
    <s v=""/>
    <s v=""/>
    <x v="2"/>
    <x v="3"/>
    <n v="404590.9"/>
    <x v="1"/>
  </r>
  <r>
    <x v="4"/>
    <x v="131"/>
    <x v="3"/>
    <n v="34"/>
    <x v="131"/>
    <n v="34"/>
    <s v="Older People - North"/>
    <s v="HICM for Managing Transfer of Care - Home First / Discharge to Assess"/>
    <x v="28"/>
    <s v="Chg 4. Home First / Discharge to Access"/>
    <s v=""/>
    <x v="0"/>
    <s v=""/>
    <x v="0"/>
    <s v=""/>
    <s v=""/>
    <x v="2"/>
    <x v="3"/>
    <n v="623115"/>
    <x v="1"/>
  </r>
  <r>
    <x v="4"/>
    <x v="131"/>
    <x v="3"/>
    <n v="35"/>
    <x v="131"/>
    <n v="35"/>
    <s v="Older People - East"/>
    <s v="HICM for Managing Transfer of Care - Early Discharge Planning"/>
    <x v="28"/>
    <s v="Chg 1. Early Discharge Planning"/>
    <s v=""/>
    <x v="0"/>
    <s v=""/>
    <x v="0"/>
    <s v=""/>
    <s v=""/>
    <x v="2"/>
    <x v="3"/>
    <n v="1199210"/>
    <x v="1"/>
  </r>
  <r>
    <x v="4"/>
    <x v="131"/>
    <x v="3"/>
    <n v="36"/>
    <x v="131"/>
    <n v="36"/>
    <s v="Older People - West"/>
    <s v="HICM for Managing Transfer of Care - Multi-Disciplinary/Multi-Agency Discharge Teams"/>
    <x v="28"/>
    <s v="Chg 3. Multi-Disciplinary/Multi-Agency Discharge Teams"/>
    <s v=""/>
    <x v="0"/>
    <s v=""/>
    <x v="0"/>
    <s v=""/>
    <s v=""/>
    <x v="2"/>
    <x v="3"/>
    <n v="299784"/>
    <x v="1"/>
  </r>
  <r>
    <x v="4"/>
    <x v="131"/>
    <x v="3"/>
    <n v="37"/>
    <x v="131"/>
    <n v="37"/>
    <s v="Older People - South"/>
    <s v="Enablers for Integration"/>
    <x v="9"/>
    <s v="Integrated models of provision"/>
    <s v=""/>
    <x v="0"/>
    <s v=""/>
    <x v="0"/>
    <s v=""/>
    <s v=""/>
    <x v="2"/>
    <x v="3"/>
    <n v="610208"/>
    <x v="1"/>
  </r>
  <r>
    <x v="4"/>
    <x v="131"/>
    <x v="3"/>
    <n v="38"/>
    <x v="131"/>
    <n v="38"/>
    <s v="Primary prevention"/>
    <s v="Prevention / Early Intervention - Social Prescribing"/>
    <x v="0"/>
    <s v="Social Prescribing"/>
    <s v=""/>
    <x v="0"/>
    <s v=""/>
    <x v="0"/>
    <s v=""/>
    <s v=""/>
    <x v="3"/>
    <x v="4"/>
    <n v="1226843"/>
    <x v="1"/>
  </r>
  <r>
    <x v="4"/>
    <x v="131"/>
    <x v="3"/>
    <n v="39"/>
    <x v="131"/>
    <n v="39"/>
    <s v="Market sufficiency - personal care"/>
    <s v="Personal care at home"/>
    <x v="7"/>
    <s v=""/>
    <s v=""/>
    <x v="0"/>
    <s v=""/>
    <x v="0"/>
    <s v=""/>
    <s v=""/>
    <x v="3"/>
    <x v="4"/>
    <n v="814864"/>
    <x v="1"/>
  </r>
  <r>
    <x v="4"/>
    <x v="131"/>
    <x v="3"/>
    <n v="40"/>
    <x v="131"/>
    <n v="40"/>
    <s v="Mental Health"/>
    <s v="Intermediate Care Services - Rapid / Crisis Response"/>
    <x v="27"/>
    <s v="Rapid / Crisis Response"/>
    <s v=""/>
    <x v="0"/>
    <s v=""/>
    <x v="0"/>
    <s v=""/>
    <s v=""/>
    <x v="3"/>
    <x v="4"/>
    <n v="789865"/>
    <x v="1"/>
  </r>
  <r>
    <x v="4"/>
    <x v="131"/>
    <x v="3"/>
    <n v="41"/>
    <x v="131"/>
    <n v="41"/>
    <s v="Disabilities"/>
    <s v="Enablers for Integration"/>
    <x v="9"/>
    <s v="Integrated models of provision"/>
    <s v=""/>
    <x v="0"/>
    <s v=""/>
    <x v="0"/>
    <s v=""/>
    <s v=""/>
    <x v="3"/>
    <x v="4"/>
    <n v="800007"/>
    <x v="1"/>
  </r>
  <r>
    <x v="4"/>
    <x v="131"/>
    <x v="3"/>
    <n v="42"/>
    <x v="131"/>
    <n v="42"/>
    <s v="Older People - North"/>
    <s v="Intermediate Care Services - Reablement/Rehabilitation Services"/>
    <x v="27"/>
    <s v="Reablement/Rehabilitation Services"/>
    <s v=""/>
    <x v="0"/>
    <s v=""/>
    <x v="0"/>
    <s v=""/>
    <s v=""/>
    <x v="3"/>
    <x v="4"/>
    <n v="654147"/>
    <x v="1"/>
  </r>
  <r>
    <x v="4"/>
    <x v="131"/>
    <x v="3"/>
    <n v="43"/>
    <x v="131"/>
    <n v="43"/>
    <s v="Older People - East"/>
    <s v="Intermediate Care Services, Bed Based - Step Up/Down"/>
    <x v="27"/>
    <s v="Bed Based - Step Up/Down"/>
    <s v=""/>
    <x v="0"/>
    <s v=""/>
    <x v="0"/>
    <s v=""/>
    <s v=""/>
    <x v="3"/>
    <x v="4"/>
    <n v="761084"/>
    <x v="1"/>
  </r>
  <r>
    <x v="4"/>
    <x v="131"/>
    <x v="3"/>
    <n v="44"/>
    <x v="131"/>
    <n v="44"/>
    <s v="Older People - West"/>
    <s v="Intermediate Care Services, Bed Based - Step Up/Down"/>
    <x v="27"/>
    <s v="Bed Based - Step Up/Down"/>
    <s v=""/>
    <x v="0"/>
    <s v=""/>
    <x v="0"/>
    <s v=""/>
    <s v=""/>
    <x v="3"/>
    <x v="4"/>
    <n v="562686"/>
    <x v="1"/>
  </r>
  <r>
    <x v="4"/>
    <x v="131"/>
    <x v="3"/>
    <n v="45"/>
    <x v="131"/>
    <n v="45"/>
    <s v="Older People - South"/>
    <s v="Intermediate Care Services - Rapid / Crisis Response"/>
    <x v="27"/>
    <s v="Rapid / Crisis Response"/>
    <s v=""/>
    <x v="0"/>
    <s v=""/>
    <x v="0"/>
    <s v=""/>
    <s v=""/>
    <x v="3"/>
    <x v="4"/>
    <n v="516728"/>
    <x v="1"/>
  </r>
  <r>
    <x v="4"/>
    <x v="131"/>
    <x v="3"/>
    <n v="46"/>
    <x v="131"/>
    <n v="46"/>
    <s v="Complex Care Team co-ordination for the virtual ward"/>
    <s v="Integrated Care Planning and Navigation - Care Coordination"/>
    <x v="3"/>
    <s v="Care Coordination"/>
    <s v=""/>
    <x v="0"/>
    <s v=""/>
    <x v="1"/>
    <s v="0.5"/>
    <s v="0.5"/>
    <x v="1"/>
    <x v="9"/>
    <n v="111000"/>
    <x v="1"/>
  </r>
  <r>
    <x v="4"/>
    <x v="131"/>
    <x v="3"/>
    <n v="47"/>
    <x v="131"/>
    <n v="47"/>
    <s v="Complex Care Team co-ordination for the virtual ward"/>
    <s v="Integrated Care Planning and Navigation - Care Coordination"/>
    <x v="3"/>
    <s v="Care Coordination"/>
    <s v=""/>
    <x v="1"/>
    <s v=""/>
    <x v="1"/>
    <s v="0.5"/>
    <s v="0.5"/>
    <x v="1"/>
    <x v="9"/>
    <n v="111000"/>
    <x v="1"/>
  </r>
  <r>
    <x v="4"/>
    <x v="131"/>
    <x v="3"/>
    <n v="48"/>
    <x v="131"/>
    <n v="48"/>
    <s v="Community Services for NEW Devon"/>
    <s v="Personalised Care at Home"/>
    <x v="15"/>
    <s v=""/>
    <s v=""/>
    <x v="1"/>
    <s v=""/>
    <x v="6"/>
    <s v=""/>
    <s v=""/>
    <x v="3"/>
    <x v="9"/>
    <n v="21192582.549000002"/>
    <x v="1"/>
  </r>
  <r>
    <x v="4"/>
    <x v="131"/>
    <x v="3"/>
    <n v="49"/>
    <x v="131"/>
    <n v="49"/>
    <s v="Community Support Contracts"/>
    <s v="Prevention / Early Intervention - Other"/>
    <x v="0"/>
    <s v="Other"/>
    <s v="Physical health/wellbeing"/>
    <x v="1"/>
    <s v=""/>
    <x v="0"/>
    <s v=""/>
    <s v=""/>
    <x v="0"/>
    <x v="9"/>
    <n v="427000"/>
    <x v="1"/>
  </r>
  <r>
    <x v="4"/>
    <x v="131"/>
    <x v="3"/>
    <n v="50"/>
    <x v="131"/>
    <n v="50"/>
    <s v="Connected Communities and Supported Volunteering"/>
    <s v="Integrated Care Planning and Navigation - Care Coordination"/>
    <x v="3"/>
    <s v="Care Coordination"/>
    <s v=""/>
    <x v="1"/>
    <s v=""/>
    <x v="0"/>
    <s v=""/>
    <s v=""/>
    <x v="0"/>
    <x v="9"/>
    <n v="41000"/>
    <x v="1"/>
  </r>
  <r>
    <x v="4"/>
    <x v="131"/>
    <x v="3"/>
    <n v="51"/>
    <x v="131"/>
    <n v="51"/>
    <s v="Dementia services"/>
    <s v="Prevention / Early Intervention - Other"/>
    <x v="0"/>
    <s v="Other"/>
    <s v="Physical health/wellbeing"/>
    <x v="2"/>
    <s v=""/>
    <x v="0"/>
    <s v=""/>
    <s v=""/>
    <x v="0"/>
    <x v="9"/>
    <n v="610000"/>
    <x v="1"/>
  </r>
  <r>
    <x v="4"/>
    <x v="131"/>
    <x v="3"/>
    <n v="52"/>
    <x v="131"/>
    <n v="52"/>
    <s v="Development of urgent care system"/>
    <s v="Integrated Care Planning and Navigation - Care Coordination"/>
    <x v="3"/>
    <s v="Care Coordination"/>
    <s v=""/>
    <x v="0"/>
    <s v=""/>
    <x v="0"/>
    <s v=""/>
    <s v=""/>
    <x v="6"/>
    <x v="9"/>
    <n v="15000"/>
    <x v="1"/>
  </r>
  <r>
    <x v="4"/>
    <x v="131"/>
    <x v="3"/>
    <n v="53"/>
    <x v="131"/>
    <n v="53"/>
    <s v="Development of urgent care system"/>
    <s v="Integrated Care Planning and Navigation - Care Coordination"/>
    <x v="3"/>
    <s v="Care Coordination"/>
    <s v=""/>
    <x v="1"/>
    <s v=""/>
    <x v="0"/>
    <s v=""/>
    <s v=""/>
    <x v="6"/>
    <x v="9"/>
    <n v="15000"/>
    <x v="1"/>
  </r>
  <r>
    <x v="4"/>
    <x v="131"/>
    <x v="3"/>
    <n v="54"/>
    <x v="131"/>
    <n v="54"/>
    <s v="Devon Doctors"/>
    <s v="HICM for Managing Transfer of Care - Seven-Day Services"/>
    <x v="28"/>
    <s v="Chg 5. Seven-Day Services"/>
    <s v=""/>
    <x v="6"/>
    <s v=""/>
    <x v="1"/>
    <s v="0.5"/>
    <s v="0.5"/>
    <x v="2"/>
    <x v="9"/>
    <n v="72000"/>
    <x v="1"/>
  </r>
  <r>
    <x v="4"/>
    <x v="131"/>
    <x v="3"/>
    <n v="55"/>
    <x v="131"/>
    <n v="55"/>
    <s v="Disabled Facilities Grants"/>
    <s v="DFG Related Schemes - Adaptations"/>
    <x v="13"/>
    <s v="Adaptations"/>
    <s v=""/>
    <x v="5"/>
    <s v="Housing  support"/>
    <x v="0"/>
    <s v=""/>
    <s v=""/>
    <x v="2"/>
    <x v="2"/>
    <n v="7266862.5"/>
    <x v="1"/>
  </r>
  <r>
    <x v="4"/>
    <x v="131"/>
    <x v="3"/>
    <n v="56"/>
    <x v="131"/>
    <n v="56"/>
    <s v="District Nurse Support to residential homes"/>
    <s v="District Nurse Support to residential homes"/>
    <x v="11"/>
    <s v=""/>
    <s v="Health care services to care homes"/>
    <x v="1"/>
    <s v=""/>
    <x v="1"/>
    <s v="0.5"/>
    <s v="0.5"/>
    <x v="6"/>
    <x v="9"/>
    <n v="195000"/>
    <x v="1"/>
  </r>
  <r>
    <x v="4"/>
    <x v="131"/>
    <x v="3"/>
    <n v="57"/>
    <x v="131"/>
    <n v="57"/>
    <s v="Enhanced Community Equipment Service"/>
    <s v="Enhanced Community Equipment Service"/>
    <x v="1"/>
    <s v="Community Based Equipment"/>
    <s v=""/>
    <x v="0"/>
    <s v=""/>
    <x v="1"/>
    <s v="0.5"/>
    <s v="0.5"/>
    <x v="2"/>
    <x v="4"/>
    <n v="1080000"/>
    <x v="1"/>
  </r>
  <r>
    <x v="4"/>
    <x v="131"/>
    <x v="3"/>
    <n v="58"/>
    <x v="131"/>
    <n v="58"/>
    <s v="Enhanced Community Equipment Service"/>
    <s v="Enhanced Community Equipment Service"/>
    <x v="1"/>
    <s v="Community Based Equipment"/>
    <s v=""/>
    <x v="0"/>
    <s v=""/>
    <x v="1"/>
    <s v="0.5"/>
    <s v="0.5"/>
    <x v="2"/>
    <x v="9"/>
    <n v="2402500"/>
    <x v="1"/>
  </r>
  <r>
    <x v="4"/>
    <x v="131"/>
    <x v="3"/>
    <n v="59"/>
    <x v="131"/>
    <n v="59"/>
    <s v="Enhanced Community Equipment Service"/>
    <s v="Enhanced Community Equipment Service"/>
    <x v="1"/>
    <s v="Community Based Equipment"/>
    <s v=""/>
    <x v="1"/>
    <s v=""/>
    <x v="1"/>
    <s v="0.5"/>
    <s v="0.5"/>
    <x v="2"/>
    <x v="4"/>
    <n v="446000"/>
    <x v="1"/>
  </r>
  <r>
    <x v="4"/>
    <x v="131"/>
    <x v="3"/>
    <n v="60"/>
    <x v="131"/>
    <n v="60"/>
    <s v="Enhanced Community Equipment Service"/>
    <s v="Enhanced Community Equipment Service"/>
    <x v="1"/>
    <s v="Community Based Equipment"/>
    <s v=""/>
    <x v="1"/>
    <s v=""/>
    <x v="1"/>
    <s v="0.5"/>
    <s v="0.5"/>
    <x v="2"/>
    <x v="9"/>
    <n v="2025500"/>
    <x v="1"/>
  </r>
  <r>
    <x v="4"/>
    <x v="131"/>
    <x v="3"/>
    <n v="61"/>
    <x v="131"/>
    <n v="61"/>
    <s v="Enhanced Community Equipment Service"/>
    <s v="Enhanced Community Equipment Service"/>
    <x v="1"/>
    <s v="Community Based Equipment"/>
    <s v=""/>
    <x v="0"/>
    <s v=""/>
    <x v="1"/>
    <s v="0.5"/>
    <s v="0.5"/>
    <x v="2"/>
    <x v="4"/>
    <n v="163000"/>
    <x v="1"/>
  </r>
  <r>
    <x v="4"/>
    <x v="131"/>
    <x v="3"/>
    <n v="62"/>
    <x v="131"/>
    <n v="62"/>
    <s v="Enhanced Community Equipment Service"/>
    <s v="Enhanced Community Equipment Service"/>
    <x v="1"/>
    <s v="Community Based Equipment"/>
    <s v=""/>
    <x v="1"/>
    <s v=""/>
    <x v="1"/>
    <s v="0.5"/>
    <s v="0.5"/>
    <x v="2"/>
    <x v="9"/>
    <n v="515000"/>
    <x v="1"/>
  </r>
  <r>
    <x v="4"/>
    <x v="131"/>
    <x v="3"/>
    <n v="63"/>
    <x v="131"/>
    <n v="63"/>
    <s v="Exeter Acute Community Team"/>
    <s v="Integrated Care Planning and Navigation - Care Coordination"/>
    <x v="3"/>
    <s v="Care Coordination"/>
    <s v=""/>
    <x v="3"/>
    <s v=""/>
    <x v="1"/>
    <s v="0.5"/>
    <s v="0.5"/>
    <x v="6"/>
    <x v="9"/>
    <n v="671000"/>
    <x v="1"/>
  </r>
  <r>
    <x v="4"/>
    <x v="131"/>
    <x v="3"/>
    <n v="64"/>
    <x v="131"/>
    <n v="64"/>
    <s v="Hospital discharge services"/>
    <s v="Integrated Care Planning and Navigation - Care Coordination"/>
    <x v="3"/>
    <s v="Care Coordination"/>
    <s v=""/>
    <x v="1"/>
    <s v=""/>
    <x v="1"/>
    <s v="0.5"/>
    <s v="0.5"/>
    <x v="0"/>
    <x v="9"/>
    <n v="299000"/>
    <x v="1"/>
  </r>
  <r>
    <x v="4"/>
    <x v="131"/>
    <x v="3"/>
    <n v="65"/>
    <x v="131"/>
    <n v="65"/>
    <s v="Hospital discharge services"/>
    <s v="HICM for Managing Transfer of Care - Multi-Disciplinary/Multi-Agency Discharge Teams"/>
    <x v="28"/>
    <s v="Chg 3. Multi-Disciplinary/Multi-Agency Discharge Teams"/>
    <s v=""/>
    <x v="3"/>
    <s v=""/>
    <x v="0"/>
    <s v=""/>
    <s v=""/>
    <x v="1"/>
    <x v="9"/>
    <n v="59000"/>
    <x v="1"/>
  </r>
  <r>
    <x v="4"/>
    <x v="131"/>
    <x v="3"/>
    <n v="66"/>
    <x v="131"/>
    <n v="66"/>
    <s v="Hospital discharge services"/>
    <s v="HICM for Managing Transfer of Care - Multi-Disciplinary/Multi-Agency Discharge Teams"/>
    <x v="28"/>
    <s v="Chg 3. Multi-Disciplinary/Multi-Agency Discharge Teams"/>
    <s v=""/>
    <x v="1"/>
    <s v=""/>
    <x v="0"/>
    <s v=""/>
    <s v=""/>
    <x v="1"/>
    <x v="9"/>
    <n v="59000"/>
    <x v="1"/>
  </r>
  <r>
    <x v="4"/>
    <x v="131"/>
    <x v="3"/>
    <n v="67"/>
    <x v="131"/>
    <n v="67"/>
    <s v="Hospital discharge services"/>
    <s v="Enablers for Integration"/>
    <x v="9"/>
    <s v="Shared records and Interoperability"/>
    <s v=""/>
    <x v="1"/>
    <s v=""/>
    <x v="1"/>
    <s v="0.5"/>
    <s v="0.5"/>
    <x v="3"/>
    <x v="9"/>
    <n v="44000"/>
    <x v="1"/>
  </r>
  <r>
    <x v="4"/>
    <x v="131"/>
    <x v="3"/>
    <n v="68"/>
    <x v="131"/>
    <n v="68"/>
    <s v="Hospital discharge services"/>
    <s v="HICM for Managing Transfer of Care - Multi-Disciplinary/Multi-Agency Discharge Teams"/>
    <x v="28"/>
    <s v="Chg 3. Multi-Disciplinary/Multi-Agency Discharge Teams"/>
    <s v=""/>
    <x v="1"/>
    <s v=""/>
    <x v="1"/>
    <s v="0.5"/>
    <s v="0.5"/>
    <x v="6"/>
    <x v="9"/>
    <n v="62500"/>
    <x v="1"/>
  </r>
  <r>
    <x v="4"/>
    <x v="131"/>
    <x v="3"/>
    <n v="69"/>
    <x v="131"/>
    <n v="69"/>
    <s v="Hospital discharge services"/>
    <s v="HICM for Managing Transfer of Care - Multi-Disciplinary/Multi-Agency Discharge Teams"/>
    <x v="28"/>
    <s v="Chg 3. Multi-Disciplinary/Multi-Agency Discharge Teams"/>
    <s v=""/>
    <x v="2"/>
    <s v=""/>
    <x v="1"/>
    <s v="0.5"/>
    <s v="0.5"/>
    <x v="3"/>
    <x v="9"/>
    <n v="34000"/>
    <x v="1"/>
  </r>
  <r>
    <x v="4"/>
    <x v="131"/>
    <x v="3"/>
    <n v="70"/>
    <x v="131"/>
    <n v="70"/>
    <s v="Hospital discharge services"/>
    <s v="HICM for Managing Transfer of Care - Multi-Disciplinary/Multi-Agency Discharge Teams"/>
    <x v="28"/>
    <s v="Chg 3. Multi-Disciplinary/Multi-Agency Discharge Teams"/>
    <s v=""/>
    <x v="0"/>
    <s v=""/>
    <x v="1"/>
    <s v="0.5"/>
    <s v="0.5"/>
    <x v="6"/>
    <x v="9"/>
    <n v="62500"/>
    <x v="1"/>
  </r>
  <r>
    <x v="4"/>
    <x v="131"/>
    <x v="3"/>
    <n v="71"/>
    <x v="131"/>
    <n v="71"/>
    <s v="Hospital discharge services"/>
    <s v="HICM for Managing Transfer of Care - Multi-Disciplinary/Multi-Agency Discharge Teams"/>
    <x v="28"/>
    <s v="Chg 3. Multi-Disciplinary/Multi-Agency Discharge Teams"/>
    <s v=""/>
    <x v="0"/>
    <s v=""/>
    <x v="1"/>
    <s v="0.5"/>
    <s v="0.5"/>
    <x v="1"/>
    <x v="9"/>
    <n v="173500"/>
    <x v="1"/>
  </r>
  <r>
    <x v="4"/>
    <x v="131"/>
    <x v="3"/>
    <n v="72"/>
    <x v="131"/>
    <n v="72"/>
    <s v="Hospital discharge services"/>
    <s v="HICM for Managing Transfer of Care - Multi-Disciplinary/Multi-Agency Discharge Teams"/>
    <x v="28"/>
    <s v="Chg 3. Multi-Disciplinary/Multi-Agency Discharge Teams"/>
    <s v=""/>
    <x v="1"/>
    <s v=""/>
    <x v="1"/>
    <s v="0.5"/>
    <s v="0.5"/>
    <x v="1"/>
    <x v="9"/>
    <n v="173500"/>
    <x v="1"/>
  </r>
  <r>
    <x v="4"/>
    <x v="131"/>
    <x v="3"/>
    <n v="73"/>
    <x v="131"/>
    <n v="73"/>
    <s v="Market sufficiency - personal care"/>
    <s v="Home Care or Domiciliary Care"/>
    <x v="7"/>
    <s v=""/>
    <s v=""/>
    <x v="0"/>
    <s v=""/>
    <x v="0"/>
    <s v=""/>
    <s v=""/>
    <x v="2"/>
    <x v="3"/>
    <n v="725752"/>
    <x v="1"/>
  </r>
  <r>
    <x v="4"/>
    <x v="131"/>
    <x v="3"/>
    <n v="74"/>
    <x v="131"/>
    <n v="74"/>
    <s v="LD Review Team"/>
    <s v="Integrated Care Planning and Navigation - Care Planning, Assessment and Review"/>
    <x v="3"/>
    <s v="Care Planning, Assessment and Review"/>
    <s v=""/>
    <x v="1"/>
    <s v=""/>
    <x v="1"/>
    <s v="0.5"/>
    <s v="0.5"/>
    <x v="1"/>
    <x v="9"/>
    <n v="73000"/>
    <x v="1"/>
  </r>
  <r>
    <x v="4"/>
    <x v="131"/>
    <x v="3"/>
    <n v="75"/>
    <x v="131"/>
    <n v="75"/>
    <s v="LD Review Team"/>
    <s v="Integrated Care Planning and Navigation - Care Planning, Assessment and Review"/>
    <x v="3"/>
    <s v="Care Planning, Assessment and Review"/>
    <s v=""/>
    <x v="0"/>
    <s v=""/>
    <x v="1"/>
    <s v="0.5"/>
    <s v="0.5"/>
    <x v="1"/>
    <x v="9"/>
    <n v="73000"/>
    <x v="1"/>
  </r>
  <r>
    <x v="4"/>
    <x v="131"/>
    <x v="3"/>
    <n v="76"/>
    <x v="131"/>
    <n v="76"/>
    <s v="LD Specialist Team"/>
    <s v="Integrated Care Planning and Navigation - Care Planning, Assessment and Review"/>
    <x v="3"/>
    <s v="Care Planning, Assessment and Review"/>
    <s v=""/>
    <x v="2"/>
    <s v=""/>
    <x v="1"/>
    <s v="0.5"/>
    <s v="0.5"/>
    <x v="1"/>
    <x v="9"/>
    <n v="176000"/>
    <x v="1"/>
  </r>
  <r>
    <x v="4"/>
    <x v="131"/>
    <x v="3"/>
    <n v="77"/>
    <x v="131"/>
    <n v="77"/>
    <s v="LD Specialist Team"/>
    <s v="Integrated Care Planning and Navigation - Care Planning, Assessment and Review"/>
    <x v="3"/>
    <s v="Care Planning, Assessment and Review"/>
    <s v=""/>
    <x v="2"/>
    <s v=""/>
    <x v="1"/>
    <s v="0.5"/>
    <s v="0.5"/>
    <x v="3"/>
    <x v="9"/>
    <n v="86000"/>
    <x v="1"/>
  </r>
  <r>
    <x v="4"/>
    <x v="131"/>
    <x v="3"/>
    <n v="78"/>
    <x v="131"/>
    <n v="78"/>
    <s v="MH Out of area placements"/>
    <s v="Residential Placements - Care Home"/>
    <x v="16"/>
    <s v="Care Home"/>
    <s v=""/>
    <x v="2"/>
    <s v=""/>
    <x v="1"/>
    <s v="0.5"/>
    <s v="0.5"/>
    <x v="0"/>
    <x v="9"/>
    <n v="500000"/>
    <x v="1"/>
  </r>
  <r>
    <x v="4"/>
    <x v="131"/>
    <x v="3"/>
    <n v="79"/>
    <x v="131"/>
    <n v="79"/>
    <s v="Programme support &amp; governance"/>
    <s v="Enablers for Integration"/>
    <x v="9"/>
    <s v="Implementation &amp; Change Mgt capacity"/>
    <s v=""/>
    <x v="0"/>
    <s v=""/>
    <x v="1"/>
    <s v="0.5"/>
    <s v="0.5"/>
    <x v="1"/>
    <x v="9"/>
    <n v="29000"/>
    <x v="1"/>
  </r>
  <r>
    <x v="4"/>
    <x v="131"/>
    <x v="3"/>
    <n v="80"/>
    <x v="131"/>
    <n v="80"/>
    <s v="Programme support &amp; governance"/>
    <s v="Enablers for Integration"/>
    <x v="9"/>
    <s v="Implementation &amp; Change Mgt capacity"/>
    <s v=""/>
    <x v="1"/>
    <s v=""/>
    <x v="1"/>
    <s v="0.5"/>
    <s v="0.5"/>
    <x v="1"/>
    <x v="9"/>
    <n v="29000"/>
    <x v="1"/>
  </r>
  <r>
    <x v="4"/>
    <x v="131"/>
    <x v="3"/>
    <n v="81"/>
    <x v="131"/>
    <n v="81"/>
    <s v="Programme support &amp; governance"/>
    <s v="Enablers for Integration"/>
    <x v="9"/>
    <s v="Implementation &amp; Change Mgt capacity"/>
    <s v=""/>
    <x v="1"/>
    <s v=""/>
    <x v="1"/>
    <s v="0.5"/>
    <s v="0.5"/>
    <x v="3"/>
    <x v="9"/>
    <n v="9500"/>
    <x v="1"/>
  </r>
  <r>
    <x v="4"/>
    <x v="131"/>
    <x v="3"/>
    <n v="82"/>
    <x v="131"/>
    <n v="82"/>
    <s v="Programme support &amp; governance"/>
    <s v="Enablers for Integration"/>
    <x v="9"/>
    <s v="Implementation &amp; Change Mgt capacity"/>
    <s v=""/>
    <x v="0"/>
    <s v=""/>
    <x v="1"/>
    <s v="0.5"/>
    <s v="0.5"/>
    <x v="3"/>
    <x v="9"/>
    <n v="9500"/>
    <x v="1"/>
  </r>
  <r>
    <x v="4"/>
    <x v="131"/>
    <x v="3"/>
    <n v="83"/>
    <x v="131"/>
    <n v="83"/>
    <s v="Rapid Response"/>
    <s v="Intermediate Care Services - Rapid / Crisis Response"/>
    <x v="27"/>
    <s v="Rapid / Crisis Response"/>
    <s v=""/>
    <x v="0"/>
    <s v=""/>
    <x v="6"/>
    <s v=""/>
    <s v=""/>
    <x v="3"/>
    <x v="9"/>
    <n v="236000"/>
    <x v="1"/>
  </r>
  <r>
    <x v="4"/>
    <x v="131"/>
    <x v="3"/>
    <n v="84"/>
    <x v="131"/>
    <n v="84"/>
    <s v="Rapid Response"/>
    <s v="Intermediate Care Services - Rapid / Crisis Response"/>
    <x v="27"/>
    <s v="Rapid / Crisis Response"/>
    <s v=""/>
    <x v="0"/>
    <s v=""/>
    <x v="6"/>
    <s v=""/>
    <s v=""/>
    <x v="3"/>
    <x v="4"/>
    <n v="193000"/>
    <x v="1"/>
  </r>
  <r>
    <x v="4"/>
    <x v="131"/>
    <x v="3"/>
    <n v="85"/>
    <x v="131"/>
    <n v="85"/>
    <s v="Rapid Response"/>
    <s v="Intermediate Care Services - Rapid / Crisis Response"/>
    <x v="27"/>
    <s v="Rapid / Crisis Response"/>
    <s v=""/>
    <x v="1"/>
    <s v=""/>
    <x v="6"/>
    <s v=""/>
    <s v=""/>
    <x v="3"/>
    <x v="9"/>
    <n v="2772000"/>
    <x v="1"/>
  </r>
  <r>
    <x v="4"/>
    <x v="131"/>
    <x v="3"/>
    <n v="86"/>
    <x v="131"/>
    <n v="86"/>
    <s v="Rapid Response"/>
    <s v="Intermediate Care Services - Rapid / Crisis Response"/>
    <x v="27"/>
    <s v="Rapid / Crisis Response"/>
    <s v=""/>
    <x v="1"/>
    <s v=""/>
    <x v="6"/>
    <s v=""/>
    <s v=""/>
    <x v="3"/>
    <x v="4"/>
    <n v="102000"/>
    <x v="1"/>
  </r>
  <r>
    <x v="4"/>
    <x v="131"/>
    <x v="3"/>
    <n v="87"/>
    <x v="131"/>
    <n v="87"/>
    <s v="Single Point of Co-ordination"/>
    <s v="Integrated Care Planning and Navigation - Single Point of Access"/>
    <x v="3"/>
    <s v="Single Point of Access"/>
    <s v=""/>
    <x v="1"/>
    <s v=""/>
    <x v="1"/>
    <s v="0.5"/>
    <s v="0.5"/>
    <x v="3"/>
    <x v="9"/>
    <n v="207000"/>
    <x v="1"/>
  </r>
  <r>
    <x v="4"/>
    <x v="131"/>
    <x v="3"/>
    <n v="88"/>
    <x v="131"/>
    <n v="88"/>
    <s v="Single Point of Co-ordination"/>
    <s v="Integrated Care Planning and Navigation - Single Point of Access"/>
    <x v="3"/>
    <s v="Single Point of Access"/>
    <s v=""/>
    <x v="0"/>
    <s v=""/>
    <x v="1"/>
    <s v="0.5"/>
    <s v="0.5"/>
    <x v="3"/>
    <x v="9"/>
    <n v="207000"/>
    <x v="1"/>
  </r>
  <r>
    <x v="4"/>
    <x v="131"/>
    <x v="3"/>
    <n v="89"/>
    <x v="131"/>
    <n v="89"/>
    <s v="Social Care Reablement"/>
    <s v="Intermediate Care Services - Reablement/Rehabilitation Services"/>
    <x v="27"/>
    <s v="Reablement/Rehabilitation Services"/>
    <s v=""/>
    <x v="0"/>
    <s v=""/>
    <x v="0"/>
    <s v=""/>
    <s v=""/>
    <x v="1"/>
    <x v="9"/>
    <n v="600000"/>
    <x v="1"/>
  </r>
  <r>
    <x v="4"/>
    <x v="131"/>
    <x v="3"/>
    <n v="90"/>
    <x v="131"/>
    <n v="90"/>
    <s v="Step Up Step Down Beds"/>
    <s v="Intermediate Care Services, Bed Based - Step Up/Down"/>
    <x v="27"/>
    <s v="Bed Based - Step Up/Down"/>
    <s v=""/>
    <x v="1"/>
    <s v=""/>
    <x v="1"/>
    <s v="0.5"/>
    <s v="0.5"/>
    <x v="2"/>
    <x v="9"/>
    <n v="130000"/>
    <x v="1"/>
  </r>
  <r>
    <x v="4"/>
    <x v="131"/>
    <x v="3"/>
    <n v="91"/>
    <x v="131"/>
    <n v="91"/>
    <s v="Step Up Step Down Beds"/>
    <s v="Intermediate Care Services, Bed Based - Step Up/Down"/>
    <x v="27"/>
    <s v="Bed Based - Step Up/Down"/>
    <s v=""/>
    <x v="1"/>
    <s v=""/>
    <x v="1"/>
    <s v="0.5"/>
    <s v="0.5"/>
    <x v="3"/>
    <x v="9"/>
    <n v="30000"/>
    <x v="1"/>
  </r>
  <r>
    <x v="4"/>
    <x v="131"/>
    <x v="3"/>
    <n v="92"/>
    <x v="131"/>
    <n v="92"/>
    <s v="Step Up, Step Down Home Based Intensive Rehabilitation"/>
    <s v="Intermediate Care Services, Bed Based - Step Up/Down"/>
    <x v="27"/>
    <s v="Bed Based - Step Up/Down"/>
    <s v=""/>
    <x v="1"/>
    <s v=""/>
    <x v="1"/>
    <s v="0.5"/>
    <s v="0.5"/>
    <x v="1"/>
    <x v="9"/>
    <n v="326500"/>
    <x v="1"/>
  </r>
  <r>
    <x v="4"/>
    <x v="131"/>
    <x v="3"/>
    <n v="93"/>
    <x v="131"/>
    <n v="93"/>
    <s v="Step Up, Step Down Home Based Intensive Rehabilitation"/>
    <s v="Intermediate Care Services, Bed Based - Step Up/Down"/>
    <x v="27"/>
    <s v="Bed Based - Step Up/Down"/>
    <s v=""/>
    <x v="0"/>
    <s v=""/>
    <x v="1"/>
    <s v="0.5"/>
    <s v="0.5"/>
    <x v="1"/>
    <x v="9"/>
    <n v="326500"/>
    <x v="1"/>
  </r>
  <r>
    <x v="4"/>
    <x v="131"/>
    <x v="3"/>
    <n v="94"/>
    <x v="131"/>
    <n v="94"/>
    <s v="Step Up, Step Down Home based Intermediate Care"/>
    <s v="Intermediate Care Services, Bed Based - Step Up/Down"/>
    <x v="27"/>
    <s v="Bed Based - Step Up/Down"/>
    <s v=""/>
    <x v="1"/>
    <s v=""/>
    <x v="1"/>
    <s v="0.5"/>
    <s v="0.5"/>
    <x v="2"/>
    <x v="9"/>
    <n v="1287000"/>
    <x v="1"/>
  </r>
  <r>
    <x v="4"/>
    <x v="131"/>
    <x v="3"/>
    <n v="95"/>
    <x v="131"/>
    <n v="95"/>
    <s v="Step Up, Step Down Home Based Reablement"/>
    <s v="Intermediate Care Services - Reablement/Rehabilitation Services"/>
    <x v="27"/>
    <s v="Reablement/Rehabilitation Services"/>
    <s v=""/>
    <x v="1"/>
    <s v=""/>
    <x v="1"/>
    <s v="0.5"/>
    <s v="0.5"/>
    <x v="3"/>
    <x v="9"/>
    <n v="162000"/>
    <x v="1"/>
  </r>
  <r>
    <x v="4"/>
    <x v="131"/>
    <x v="3"/>
    <n v="96"/>
    <x v="131"/>
    <n v="96"/>
    <s v="Step Up, Step Down Home Based Reablement"/>
    <s v="Intermediate Care Services - Reablement/Rehabilitation Services"/>
    <x v="27"/>
    <s v="Reablement/Rehabilitation Services"/>
    <s v=""/>
    <x v="0"/>
    <s v=""/>
    <x v="1"/>
    <s v="0.5"/>
    <s v="0.5"/>
    <x v="3"/>
    <x v="9"/>
    <n v="530000"/>
    <x v="1"/>
  </r>
  <r>
    <x v="4"/>
    <x v="131"/>
    <x v="3"/>
    <n v="97"/>
    <x v="131"/>
    <n v="97"/>
    <s v="Step Up, Step Down Home Based Reablement"/>
    <s v="Intermediate Care Services - Reablement/Rehabilitation Services"/>
    <x v="27"/>
    <s v="Reablement/Rehabilitation Services"/>
    <s v=""/>
    <x v="0"/>
    <s v=""/>
    <x v="1"/>
    <s v="0.5"/>
    <s v="0.5"/>
    <x v="1"/>
    <x v="9"/>
    <n v="129000"/>
    <x v="1"/>
  </r>
  <r>
    <x v="4"/>
    <x v="131"/>
    <x v="3"/>
    <n v="98"/>
    <x v="131"/>
    <n v="98"/>
    <s v="Step Up, Step Down Home Based Reablement"/>
    <s v="Intermediate Care Services - Reablement/Rehabilitation Services"/>
    <x v="27"/>
    <s v="Reablement/Rehabilitation Services"/>
    <s v=""/>
    <x v="0"/>
    <s v=""/>
    <x v="1"/>
    <s v="0.5"/>
    <s v="0.5"/>
    <x v="2"/>
    <x v="9"/>
    <n v="417000"/>
    <x v="1"/>
  </r>
  <r>
    <x v="4"/>
    <x v="131"/>
    <x v="3"/>
    <n v="99"/>
    <x v="131"/>
    <n v="99"/>
    <s v="Step Up, Step Down Personal Care"/>
    <s v="Intermediate Care Services, Bed Based - Step Up/Down"/>
    <x v="27"/>
    <s v="Bed Based - Step Up/Down"/>
    <s v=""/>
    <x v="1"/>
    <s v=""/>
    <x v="1"/>
    <s v="0.5"/>
    <s v="0.5"/>
    <x v="6"/>
    <x v="9"/>
    <n v="75000"/>
    <x v="1"/>
  </r>
  <r>
    <x v="4"/>
    <x v="131"/>
    <x v="3"/>
    <n v="100"/>
    <x v="131"/>
    <n v="100"/>
    <s v="Step Up, Step Down Personal Care"/>
    <s v="Intermediate Care Services, Bed Based - Step Up/Down"/>
    <x v="27"/>
    <s v="Bed Based - Step Up/Down"/>
    <s v=""/>
    <x v="0"/>
    <s v=""/>
    <x v="1"/>
    <s v="0.5"/>
    <s v="0.5"/>
    <x v="6"/>
    <x v="9"/>
    <n v="75000"/>
    <x v="1"/>
  </r>
  <r>
    <x v="4"/>
    <x v="131"/>
    <x v="3"/>
    <n v="101"/>
    <x v="131"/>
    <n v="101"/>
    <s v="Step Up, Step Down Recuperative Placements"/>
    <s v="Intermediate Care Services, Bed Based - Step Up/Down"/>
    <x v="27"/>
    <s v="Bed Based - Step Up/Down"/>
    <s v=""/>
    <x v="1"/>
    <s v=""/>
    <x v="1"/>
    <s v="0.5"/>
    <s v="0.5"/>
    <x v="2"/>
    <x v="9"/>
    <n v="100000"/>
    <x v="1"/>
  </r>
  <r>
    <x v="4"/>
    <x v="131"/>
    <x v="3"/>
    <n v="102"/>
    <x v="131"/>
    <n v="102"/>
    <s v="Stroke Early Supported Discharge"/>
    <s v="HICM - Stroke and Early Supported Discharge"/>
    <x v="28"/>
    <s v="Chg 1. Early Discharge Planning"/>
    <s v=""/>
    <x v="1"/>
    <s v=""/>
    <x v="0"/>
    <s v=""/>
    <s v=""/>
    <x v="6"/>
    <x v="9"/>
    <n v="100000"/>
    <x v="1"/>
  </r>
  <r>
    <x v="4"/>
    <x v="131"/>
    <x v="3"/>
    <n v="103"/>
    <x v="131"/>
    <n v="103"/>
    <s v="Support to social care"/>
    <s v="Home Care or Domiciliary Care"/>
    <x v="7"/>
    <s v=""/>
    <s v=""/>
    <x v="0"/>
    <s v=""/>
    <x v="0"/>
    <s v=""/>
    <s v=""/>
    <x v="2"/>
    <x v="9"/>
    <n v="7700000"/>
    <x v="1"/>
  </r>
  <r>
    <x v="4"/>
    <x v="131"/>
    <x v="3"/>
    <n v="104"/>
    <x v="131"/>
    <n v="104"/>
    <s v="Support to social care"/>
    <s v="Home Care or Domiciliary Care"/>
    <x v="7"/>
    <s v=""/>
    <s v=""/>
    <x v="0"/>
    <s v=""/>
    <x v="0"/>
    <s v=""/>
    <s v=""/>
    <x v="2"/>
    <x v="3"/>
    <n v="6878187"/>
    <x v="1"/>
  </r>
  <r>
    <x v="4"/>
    <x v="131"/>
    <x v="3"/>
    <n v="105"/>
    <x v="131"/>
    <n v="105"/>
    <s v="Support to social care"/>
    <s v="Residential Placements - Care Home"/>
    <x v="16"/>
    <s v="Care Home"/>
    <s v=""/>
    <x v="0"/>
    <s v=""/>
    <x v="0"/>
    <s v=""/>
    <s v=""/>
    <x v="2"/>
    <x v="3"/>
    <n v="7860000"/>
    <x v="1"/>
  </r>
  <r>
    <x v="4"/>
    <x v="131"/>
    <x v="3"/>
    <n v="106"/>
    <x v="131"/>
    <n v="106"/>
    <s v="Support to social care"/>
    <s v="Residential Placements - Nursing Home"/>
    <x v="16"/>
    <s v="Nursing Home"/>
    <s v=""/>
    <x v="0"/>
    <s v=""/>
    <x v="0"/>
    <s v=""/>
    <s v=""/>
    <x v="2"/>
    <x v="3"/>
    <n v="1965000"/>
    <x v="1"/>
  </r>
  <r>
    <x v="4"/>
    <x v="131"/>
    <x v="3"/>
    <n v="107"/>
    <x v="131"/>
    <n v="107"/>
    <s v="Support to social care"/>
    <s v="Support to social care"/>
    <x v="17"/>
    <s v="Direct Payments"/>
    <s v=""/>
    <x v="0"/>
    <s v=""/>
    <x v="0"/>
    <s v=""/>
    <s v=""/>
    <x v="2"/>
    <x v="3"/>
    <n v="2947000"/>
    <x v="1"/>
  </r>
  <r>
    <x v="4"/>
    <x v="131"/>
    <x v="3"/>
    <n v="108"/>
    <x v="131"/>
    <n v="108"/>
    <s v="Disabled Facilities Grant"/>
    <s v="DFG Related Schemes - Adaptations"/>
    <x v="13"/>
    <s v="Adaptations"/>
    <s v=""/>
    <x v="5"/>
    <s v="Housing  support"/>
    <x v="0"/>
    <s v=""/>
    <s v=""/>
    <x v="2"/>
    <x v="4"/>
    <n v="82130"/>
    <x v="2"/>
  </r>
  <r>
    <x v="4"/>
    <x v="131"/>
    <x v="3"/>
    <n v="109"/>
    <x v="131"/>
    <n v="109"/>
    <s v="Additional support to social care"/>
    <s v="Additional support to social care"/>
    <x v="16"/>
    <s v="Care Home"/>
    <s v=""/>
    <x v="0"/>
    <s v=""/>
    <x v="0"/>
    <s v=""/>
    <s v=""/>
    <x v="2"/>
    <x v="9"/>
    <n v="1402623.8509999998"/>
    <x v="1"/>
  </r>
  <r>
    <x v="4"/>
    <x v="131"/>
    <x v="3"/>
    <n v="110"/>
    <x v="131"/>
    <n v="110"/>
    <s v="Support to social care"/>
    <s v="Support to social care"/>
    <x v="17"/>
    <s v="Direct Payments"/>
    <s v=""/>
    <x v="0"/>
    <s v=""/>
    <x v="0"/>
    <s v=""/>
    <s v=""/>
    <x v="2"/>
    <x v="9"/>
    <n v="2024000"/>
    <x v="1"/>
  </r>
  <r>
    <x v="4"/>
    <x v="131"/>
    <x v="3"/>
    <n v="111"/>
    <x v="131"/>
    <n v="111"/>
    <s v="Support to social care"/>
    <s v="Residential Placements - Care Home"/>
    <x v="16"/>
    <s v="Care Home"/>
    <s v=""/>
    <x v="0"/>
    <s v=""/>
    <x v="0"/>
    <s v=""/>
    <s v=""/>
    <x v="2"/>
    <x v="9"/>
    <n v="3000000"/>
    <x v="1"/>
  </r>
  <r>
    <x v="4"/>
    <x v="131"/>
    <x v="3"/>
    <n v="112"/>
    <x v="131"/>
    <n v="112"/>
    <s v="MH Out of area placements"/>
    <s v="Residential Placements - Care Home"/>
    <x v="16"/>
    <s v="Care Home"/>
    <s v=""/>
    <x v="0"/>
    <s v=""/>
    <x v="1"/>
    <s v="0.5"/>
    <s v="0.5"/>
    <x v="0"/>
    <x v="9"/>
    <n v="300000"/>
    <x v="2"/>
  </r>
  <r>
    <x v="4"/>
    <x v="131"/>
    <x v="3"/>
    <n v="113"/>
    <x v="131"/>
    <n v="113"/>
    <s v="SW Ambulance FS Trust Right Care"/>
    <s v="Integrated Care Planning and Navigation - Single Point of Access"/>
    <x v="3"/>
    <s v="Single Point of Access"/>
    <s v=""/>
    <x v="3"/>
    <s v=""/>
    <x v="6"/>
    <s v=""/>
    <s v=""/>
    <x v="6"/>
    <x v="9"/>
    <n v="191000"/>
    <x v="1"/>
  </r>
  <r>
    <x v="4"/>
    <x v="132"/>
    <x v="5"/>
    <n v="1"/>
    <x v="132"/>
    <n v="1"/>
    <s v="Protecting ASC services which benefit health"/>
    <s v="Range of ASC services which support health and care pathways "/>
    <x v="10"/>
    <s v=""/>
    <s v=""/>
    <x v="0"/>
    <s v=""/>
    <x v="0"/>
    <s v=""/>
    <s v=""/>
    <x v="2"/>
    <x v="9"/>
    <n v="5605000"/>
    <x v="1"/>
  </r>
  <r>
    <x v="4"/>
    <x v="132"/>
    <x v="5"/>
    <n v="2"/>
    <x v="132"/>
    <n v="2"/>
    <s v="Protecting ASC, with a focus on discharge support"/>
    <s v="Increased social care capacity to support hosptial discharge "/>
    <x v="10"/>
    <s v=""/>
    <s v=""/>
    <x v="0"/>
    <s v=""/>
    <x v="0"/>
    <s v=""/>
    <s v=""/>
    <x v="2"/>
    <x v="9"/>
    <n v="4353000"/>
    <x v="1"/>
  </r>
  <r>
    <x v="4"/>
    <x v="132"/>
    <x v="5"/>
    <n v="3"/>
    <x v="132"/>
    <n v="3"/>
    <s v="Protecting ASC - IBCF Fundng"/>
    <s v="Range of ASC services in line with iBCF requirements - to maintain social care, support the care market and improve hosptial discharge "/>
    <x v="10"/>
    <s v=""/>
    <s v=""/>
    <x v="0"/>
    <s v=""/>
    <x v="0"/>
    <s v=""/>
    <s v=""/>
    <x v="2"/>
    <x v="3"/>
    <n v="18550698"/>
    <x v="1"/>
  </r>
  <r>
    <x v="4"/>
    <x v="132"/>
    <x v="5"/>
    <n v="4"/>
    <x v="132"/>
    <n v="4"/>
    <s v="Protecting ASC - Winter Pressures Grant"/>
    <s v="Increased social care capacity to support admssion avoidance and hospital discharge pathways  "/>
    <x v="10"/>
    <s v=""/>
    <s v=""/>
    <x v="0"/>
    <s v=""/>
    <x v="0"/>
    <s v=""/>
    <s v=""/>
    <x v="2"/>
    <x v="11"/>
    <n v="2585651"/>
    <x v="1"/>
  </r>
  <r>
    <x v="4"/>
    <x v="132"/>
    <x v="5"/>
    <n v="5"/>
    <x v="132"/>
    <n v="5"/>
    <s v="Community Bed Based Intermediate Care (MG)"/>
    <s v="Intermediate Care beds "/>
    <x v="10"/>
    <s v=""/>
    <s v=""/>
    <x v="0"/>
    <s v=""/>
    <x v="0"/>
    <s v=""/>
    <s v=""/>
    <x v="1"/>
    <x v="9"/>
    <n v="1733000"/>
    <x v="1"/>
  </r>
  <r>
    <x v="4"/>
    <x v="132"/>
    <x v="5"/>
    <n v="6"/>
    <x v="132"/>
    <n v="6"/>
    <s v="Community Bed Based Intermediate Care (MG) Independent Sector"/>
    <s v="Intermediate Care beds "/>
    <x v="10"/>
    <s v=""/>
    <s v=""/>
    <x v="0"/>
    <s v=""/>
    <x v="0"/>
    <s v=""/>
    <s v=""/>
    <x v="2"/>
    <x v="9"/>
    <n v="150000"/>
    <x v="1"/>
  </r>
  <r>
    <x v="4"/>
    <x v="132"/>
    <x v="5"/>
    <n v="7"/>
    <x v="132"/>
    <n v="7"/>
    <s v="Joint Community Rehabilitation Services"/>
    <s v="Additional capacity to support increased demand and ensure 7 day working "/>
    <x v="10"/>
    <s v=""/>
    <s v=""/>
    <x v="0"/>
    <s v=""/>
    <x v="6"/>
    <s v=""/>
    <s v=""/>
    <x v="3"/>
    <x v="9"/>
    <n v="790000"/>
    <x v="1"/>
  </r>
  <r>
    <x v="4"/>
    <x v="132"/>
    <x v="5"/>
    <n v="8"/>
    <x v="132"/>
    <n v="8"/>
    <s v="Carers Services - CCG funded"/>
    <s v="Range of carers support servcies "/>
    <x v="12"/>
    <s v="Carer Advice and Support"/>
    <s v=""/>
    <x v="0"/>
    <s v=""/>
    <x v="0"/>
    <s v=""/>
    <s v=""/>
    <x v="0"/>
    <x v="9"/>
    <n v="3523000"/>
    <x v="1"/>
  </r>
  <r>
    <x v="4"/>
    <x v="132"/>
    <x v="5"/>
    <n v="9"/>
    <x v="132"/>
    <n v="9"/>
    <s v="Carers Services - ESCC funded"/>
    <s v="Range of carers support servcies "/>
    <x v="12"/>
    <s v="Respite Services"/>
    <s v=""/>
    <x v="0"/>
    <s v=""/>
    <x v="0"/>
    <s v=""/>
    <s v=""/>
    <x v="0"/>
    <x v="4"/>
    <n v="694000"/>
    <x v="1"/>
  </r>
  <r>
    <x v="4"/>
    <x v="132"/>
    <x v="5"/>
    <n v="10"/>
    <x v="132"/>
    <n v="10"/>
    <s v="Disabled Facilities Grant"/>
    <s v="Funding for the assessment for and provsion of housing adaptations "/>
    <x v="13"/>
    <s v="Adaptations"/>
    <s v=""/>
    <x v="0"/>
    <s v=""/>
    <x v="0"/>
    <s v=""/>
    <s v=""/>
    <x v="1"/>
    <x v="2"/>
    <n v="7159553"/>
    <x v="1"/>
  </r>
  <r>
    <x v="4"/>
    <x v="132"/>
    <x v="5"/>
    <n v="11"/>
    <x v="132"/>
    <n v="11"/>
    <s v="Care Act Implementation"/>
    <s v="Activites aligned to Care Act duties "/>
    <x v="6"/>
    <s v="Other"/>
    <s v="Information and Advice; Safeguarding"/>
    <x v="0"/>
    <s v=""/>
    <x v="0"/>
    <s v=""/>
    <s v=""/>
    <x v="1"/>
    <x v="9"/>
    <n v="1485000"/>
    <x v="1"/>
  </r>
  <r>
    <x v="4"/>
    <x v="132"/>
    <x v="5"/>
    <n v="12"/>
    <x v="132"/>
    <n v="12"/>
    <s v="Frailty "/>
    <s v="Provision of a frailty servcie for residents in HWLH area "/>
    <x v="10"/>
    <s v=""/>
    <s v=""/>
    <x v="1"/>
    <s v=""/>
    <x v="6"/>
    <s v=""/>
    <s v=""/>
    <x v="3"/>
    <x v="9"/>
    <n v="456000"/>
    <x v="1"/>
  </r>
  <r>
    <x v="4"/>
    <x v="132"/>
    <x v="5"/>
    <n v="13"/>
    <x v="132"/>
    <n v="13"/>
    <s v="Diabetes "/>
    <s v="Provision of a diabtetes servcie for residents in HWLH area "/>
    <x v="10"/>
    <s v=""/>
    <s v=""/>
    <x v="1"/>
    <s v=""/>
    <x v="6"/>
    <s v=""/>
    <s v=""/>
    <x v="3"/>
    <x v="9"/>
    <n v="1127000"/>
    <x v="1"/>
  </r>
  <r>
    <x v="4"/>
    <x v="132"/>
    <x v="5"/>
    <n v="14"/>
    <x v="132"/>
    <n v="14"/>
    <s v="MIU - Lewes upgrade to UTC"/>
    <s v="Fuding to support ugrade of Lewes Hospital "/>
    <x v="10"/>
    <s v=""/>
    <s v=""/>
    <x v="1"/>
    <s v=""/>
    <x v="6"/>
    <s v=""/>
    <s v=""/>
    <x v="3"/>
    <x v="9"/>
    <n v="450000"/>
    <x v="2"/>
  </r>
  <r>
    <x v="4"/>
    <x v="132"/>
    <x v="5"/>
    <n v="15"/>
    <x v="132"/>
    <n v="15"/>
    <s v="Intermediate Care Services "/>
    <s v="Capacity to support  intermdicate care demand and pathways "/>
    <x v="10"/>
    <s v=""/>
    <s v=""/>
    <x v="1"/>
    <s v=""/>
    <x v="6"/>
    <s v=""/>
    <s v=""/>
    <x v="3"/>
    <x v="9"/>
    <n v="821000"/>
    <x v="1"/>
  </r>
  <r>
    <x v="4"/>
    <x v="132"/>
    <x v="5"/>
    <n v="16"/>
    <x v="132"/>
    <n v="16"/>
    <s v="IAPT"/>
    <s v="Psychological Therapies support to people in HWLH area "/>
    <x v="10"/>
    <s v=""/>
    <s v=""/>
    <x v="2"/>
    <s v=""/>
    <x v="6"/>
    <s v=""/>
    <s v=""/>
    <x v="5"/>
    <x v="9"/>
    <n v="300000"/>
    <x v="1"/>
  </r>
  <r>
    <x v="4"/>
    <x v="132"/>
    <x v="5"/>
    <n v="17"/>
    <x v="132"/>
    <n v="17"/>
    <s v="Enhanced Care in Care Homes "/>
    <s v="Additional primary care support for care homes across HWLH area "/>
    <x v="10"/>
    <s v=""/>
    <s v=""/>
    <x v="1"/>
    <s v=""/>
    <x v="6"/>
    <s v=""/>
    <s v=""/>
    <x v="3"/>
    <x v="9"/>
    <n v="1100000"/>
    <x v="1"/>
  </r>
  <r>
    <x v="4"/>
    <x v="132"/>
    <x v="5"/>
    <n v="18"/>
    <x v="132"/>
    <n v="18"/>
    <s v="Dementia Services Guide/Dementia Golden Ticket "/>
    <s v="Support for people living with dementia and their carers in HWLH "/>
    <x v="10"/>
    <s v=""/>
    <s v=""/>
    <x v="2"/>
    <s v=""/>
    <x v="6"/>
    <s v=""/>
    <s v=""/>
    <x v="1"/>
    <x v="9"/>
    <n v="800000"/>
    <x v="1"/>
  </r>
  <r>
    <x v="4"/>
    <x v="132"/>
    <x v="5"/>
    <n v="19"/>
    <x v="132"/>
    <n v="19"/>
    <s v="Enhanced HIT - scheme continuing"/>
    <s v="Additional social care support on Gateway wards on both ESHT sites "/>
    <x v="28"/>
    <s v="Chg 1. Early Discharge Planning"/>
    <s v=""/>
    <x v="1"/>
    <s v=""/>
    <x v="6"/>
    <s v=""/>
    <s v=""/>
    <x v="1"/>
    <x v="9"/>
    <n v="183000"/>
    <x v="1"/>
  </r>
  <r>
    <x v="4"/>
    <x v="132"/>
    <x v="5"/>
    <n v="20"/>
    <x v="132"/>
    <n v="20"/>
    <s v="SCT Medicines Optimisation in Care Homes (ESBT)"/>
    <s v="Optimising medication in care Homes acroiss EHS and H&amp;R areas "/>
    <x v="10"/>
    <s v=""/>
    <s v=""/>
    <x v="1"/>
    <s v=""/>
    <x v="6"/>
    <s v=""/>
    <s v=""/>
    <x v="3"/>
    <x v="9"/>
    <n v="487000"/>
    <x v="1"/>
  </r>
  <r>
    <x v="4"/>
    <x v="132"/>
    <x v="5"/>
    <n v="21"/>
    <x v="132"/>
    <n v="21"/>
    <s v="ESHT Community Programme "/>
    <s v="A range of community health services to support admission avoidance and hospital discharge "/>
    <x v="10"/>
    <s v=""/>
    <s v=""/>
    <x v="1"/>
    <s v=""/>
    <x v="6"/>
    <s v=""/>
    <s v=""/>
    <x v="3"/>
    <x v="9"/>
    <n v="6400000"/>
    <x v="1"/>
  </r>
  <r>
    <x v="4"/>
    <x v="132"/>
    <x v="5"/>
    <n v="22"/>
    <x v="132"/>
    <n v="22"/>
    <s v="Five Pathways, HSCC Overnight Service"/>
    <s v="Extension of the single point of access to 24/7"/>
    <x v="10"/>
    <s v=""/>
    <s v=""/>
    <x v="1"/>
    <s v=""/>
    <x v="6"/>
    <s v=""/>
    <s v=""/>
    <x v="1"/>
    <x v="9"/>
    <n v="146000"/>
    <x v="2"/>
  </r>
  <r>
    <x v="4"/>
    <x v="132"/>
    <x v="5"/>
    <n v="23"/>
    <x v="132"/>
    <n v="23"/>
    <s v="Consultant pharmacist in diabetes"/>
    <s v="Additional pharmacy support for patients living with diabetes "/>
    <x v="10"/>
    <s v=""/>
    <s v=""/>
    <x v="1"/>
    <s v=""/>
    <x v="6"/>
    <s v=""/>
    <s v=""/>
    <x v="3"/>
    <x v="9"/>
    <n v="70000"/>
    <x v="2"/>
  </r>
  <r>
    <x v="4"/>
    <x v="132"/>
    <x v="5"/>
    <n v="24"/>
    <x v="132"/>
    <n v="24"/>
    <s v="Dieticians "/>
    <s v="Additional dietetic support for Care Homes "/>
    <x v="10"/>
    <s v=""/>
    <s v=""/>
    <x v="1"/>
    <s v=""/>
    <x v="6"/>
    <s v=""/>
    <s v=""/>
    <x v="3"/>
    <x v="9"/>
    <n v="87000"/>
    <x v="2"/>
  </r>
  <r>
    <x v="4"/>
    <x v="132"/>
    <x v="5"/>
    <n v="25"/>
    <x v="132"/>
    <n v="25"/>
    <s v="SCT Medicines Optimisation in Care Homes (LD)"/>
    <s v="Optimising medication in LD care Homes "/>
    <x v="10"/>
    <s v=""/>
    <s v=""/>
    <x v="1"/>
    <s v=""/>
    <x v="6"/>
    <s v=""/>
    <s v=""/>
    <x v="3"/>
    <x v="9"/>
    <n v="90000"/>
    <x v="2"/>
  </r>
  <r>
    <x v="4"/>
    <x v="132"/>
    <x v="5"/>
    <n v="26"/>
    <x v="132"/>
    <n v="26"/>
    <s v="Home First Pathway 4 "/>
    <s v="Interim bed based capacity to support Discharge to Assess"/>
    <x v="28"/>
    <s v="Chg 4. Home First / Discharge to Access"/>
    <s v=""/>
    <x v="1"/>
    <s v=""/>
    <x v="6"/>
    <s v=""/>
    <s v=""/>
    <x v="2"/>
    <x v="9"/>
    <n v="750000"/>
    <x v="2"/>
  </r>
  <r>
    <x v="4"/>
    <x v="132"/>
    <x v="5"/>
    <n v="27"/>
    <x v="132"/>
    <n v="27"/>
    <s v="Staff  - Programme and Project Support - ESCC "/>
    <s v="Programme and Project Staff "/>
    <x v="9"/>
    <s v="Implementation &amp; Change Mgt capacity"/>
    <s v=""/>
    <x v="1"/>
    <s v=""/>
    <x v="6"/>
    <s v=""/>
    <s v=""/>
    <x v="1"/>
    <x v="9"/>
    <n v="689000"/>
    <x v="1"/>
  </r>
  <r>
    <x v="4"/>
    <x v="132"/>
    <x v="5"/>
    <n v="28"/>
    <x v="132"/>
    <n v="28"/>
    <s v="Staff  - Programme and Project Support  - CCG"/>
    <s v="Programme and Project Staff "/>
    <x v="9"/>
    <s v="Implementation &amp; Change Mgt capacity"/>
    <s v=""/>
    <x v="1"/>
    <s v=""/>
    <x v="6"/>
    <s v=""/>
    <s v=""/>
    <x v="8"/>
    <x v="9"/>
    <n v="361000"/>
    <x v="1"/>
  </r>
  <r>
    <x v="4"/>
    <x v="132"/>
    <x v="5"/>
    <n v="29"/>
    <x v="132"/>
    <n v="29"/>
    <s v="Health and Social Care Connect "/>
    <s v="Single Point of Access - Health triage "/>
    <x v="10"/>
    <s v=""/>
    <s v=""/>
    <x v="1"/>
    <s v=""/>
    <x v="6"/>
    <s v=""/>
    <s v=""/>
    <x v="1"/>
    <x v="9"/>
    <n v="923000"/>
    <x v="1"/>
  </r>
  <r>
    <x v="4"/>
    <x v="132"/>
    <x v="5"/>
    <n v="30"/>
    <x v="132"/>
    <n v="30"/>
    <s v="High Intensity User Service "/>
    <s v="Intensive case Management of High users of  services"/>
    <x v="10"/>
    <s v=""/>
    <s v=""/>
    <x v="1"/>
    <s v=""/>
    <x v="6"/>
    <s v=""/>
    <s v=""/>
    <x v="1"/>
    <x v="9"/>
    <n v="135000"/>
    <x v="2"/>
  </r>
  <r>
    <x v="4"/>
    <x v="132"/>
    <x v="5"/>
    <n v="31"/>
    <x v="132"/>
    <n v="31"/>
    <s v="Integrated Community Equipment Service "/>
    <s v="Provsion of equipment and moinor adaptations "/>
    <x v="1"/>
    <s v="Community Based Equipment"/>
    <s v=""/>
    <x v="1"/>
    <s v=""/>
    <x v="6"/>
    <s v=""/>
    <s v=""/>
    <x v="2"/>
    <x v="9"/>
    <n v="2200000"/>
    <x v="1"/>
  </r>
  <r>
    <x v="4"/>
    <x v="132"/>
    <x v="5"/>
    <n v="32"/>
    <x v="132"/>
    <n v="32"/>
    <s v="Voluntary Service Contracts "/>
    <s v="A range of community services to support prevewntion and early intervetion. "/>
    <x v="0"/>
    <s v="Social Prescribing"/>
    <s v=""/>
    <x v="0"/>
    <s v=""/>
    <x v="0"/>
    <s v=""/>
    <s v=""/>
    <x v="0"/>
    <x v="9"/>
    <n v="4048000"/>
    <x v="1"/>
  </r>
  <r>
    <x v="4"/>
    <x v="132"/>
    <x v="5"/>
    <n v="33"/>
    <x v="132"/>
    <n v="33"/>
    <s v="Contingency "/>
    <s v="Not Applicable "/>
    <x v="11"/>
    <s v=""/>
    <s v="Contingency "/>
    <x v="5"/>
    <s v="Contingency "/>
    <x v="6"/>
    <s v=""/>
    <s v=""/>
    <x v="8"/>
    <x v="9"/>
    <n v="784190"/>
    <x v="2"/>
  </r>
  <r>
    <x v="4"/>
    <x v="133"/>
    <x v="4"/>
    <n v="1"/>
    <x v="133"/>
    <n v="1"/>
    <s v="BBCCG POSC Integrated Stroke Pathway Social Worker"/>
    <s v="Dedicated and integrated Social Worker for Stroke Pathway"/>
    <x v="3"/>
    <s v="Care Planning, Assessment and Review"/>
    <s v=""/>
    <x v="0"/>
    <s v=""/>
    <x v="0"/>
    <s v=""/>
    <s v=""/>
    <x v="1"/>
    <x v="9"/>
    <n v="97442.79"/>
    <x v="1"/>
  </r>
  <r>
    <x v="4"/>
    <x v="133"/>
    <x v="4"/>
    <n v="2"/>
    <x v="133"/>
    <n v="2"/>
    <s v="CPRCCG POSC Integrated Stroke Pathway Social Worker"/>
    <s v="Dedicated and integrated Social Worker for Stroke Pathway"/>
    <x v="3"/>
    <s v="Care Planning, Assessment and Review"/>
    <s v=""/>
    <x v="0"/>
    <s v=""/>
    <x v="0"/>
    <s v=""/>
    <s v=""/>
    <x v="1"/>
    <x v="9"/>
    <n v="96906.51"/>
    <x v="1"/>
  </r>
  <r>
    <x v="4"/>
    <x v="133"/>
    <x v="4"/>
    <n v="3"/>
    <x v="133"/>
    <n v="3"/>
    <s v="MECCG POSC Integrated Stroke Pathway Social Worker"/>
    <s v="Dedicated and integrated Social Worker for Stroke Pathway"/>
    <x v="3"/>
    <s v="Care Planning, Assessment and Review"/>
    <s v=""/>
    <x v="0"/>
    <s v=""/>
    <x v="0"/>
    <s v=""/>
    <s v=""/>
    <x v="1"/>
    <x v="9"/>
    <n v="97474.240000000005"/>
    <x v="1"/>
  </r>
  <r>
    <x v="4"/>
    <x v="133"/>
    <x v="4"/>
    <n v="4"/>
    <x v="133"/>
    <n v="4"/>
    <s v="NEECCG POSC Integrated Stroke Pathway Social Worker"/>
    <s v="Dedicated and integrated Social Worker for Stroke Pathway"/>
    <x v="3"/>
    <s v="Care Planning, Assessment and Review"/>
    <s v=""/>
    <x v="0"/>
    <s v=""/>
    <x v="0"/>
    <s v=""/>
    <s v=""/>
    <x v="1"/>
    <x v="9"/>
    <n v="99936.57"/>
    <x v="1"/>
  </r>
  <r>
    <x v="4"/>
    <x v="133"/>
    <x v="4"/>
    <n v="5"/>
    <x v="133"/>
    <n v="5"/>
    <s v="WECCG POSC Integrated Stroke Pathway Social Worker"/>
    <s v="Dedicated and integrated Social Worker for Stroke Pathway"/>
    <x v="3"/>
    <s v="Care Planning, Assessment and Review"/>
    <s v=""/>
    <x v="0"/>
    <s v=""/>
    <x v="0"/>
    <s v=""/>
    <s v=""/>
    <x v="1"/>
    <x v="9"/>
    <n v="97890.86"/>
    <x v="1"/>
  </r>
  <r>
    <x v="4"/>
    <x v="133"/>
    <x v="4"/>
    <n v="6"/>
    <x v="133"/>
    <n v="6"/>
    <s v="BBCCG Programme &amp; Administration Costs (ECC 50%)"/>
    <s v="Administrative support to management of BCF"/>
    <x v="11"/>
    <s v=""/>
    <s v="Programme Admin"/>
    <x v="0"/>
    <s v=""/>
    <x v="0"/>
    <s v=""/>
    <s v=""/>
    <x v="1"/>
    <x v="9"/>
    <n v="13569.91"/>
    <x v="1"/>
  </r>
  <r>
    <x v="4"/>
    <x v="133"/>
    <x v="4"/>
    <n v="7"/>
    <x v="133"/>
    <n v="7"/>
    <s v="CPRCCG Programme &amp; Administration Costs (ECC 50%)"/>
    <s v="Administrative support to management of BCF"/>
    <x v="11"/>
    <s v=""/>
    <s v="Programme Admin"/>
    <x v="0"/>
    <s v=""/>
    <x v="0"/>
    <s v=""/>
    <s v=""/>
    <x v="1"/>
    <x v="9"/>
    <n v="13495.23"/>
    <x v="1"/>
  </r>
  <r>
    <x v="4"/>
    <x v="133"/>
    <x v="4"/>
    <n v="8"/>
    <x v="133"/>
    <n v="8"/>
    <s v="MECCG Programme &amp; Administration Costs (ECC 50%)"/>
    <s v="Administrative support to management of BCF"/>
    <x v="11"/>
    <s v=""/>
    <s v="Programme Admin"/>
    <x v="0"/>
    <s v=""/>
    <x v="0"/>
    <s v=""/>
    <s v=""/>
    <x v="1"/>
    <x v="9"/>
    <n v="13574.29"/>
    <x v="1"/>
  </r>
  <r>
    <x v="4"/>
    <x v="133"/>
    <x v="4"/>
    <n v="9"/>
    <x v="133"/>
    <n v="9"/>
    <s v="NEECCG Programme &amp; Administration Costs (ECC 50%)"/>
    <s v="Administrative support to management of BCF"/>
    <x v="11"/>
    <s v=""/>
    <s v="Programme Admin"/>
    <x v="0"/>
    <s v=""/>
    <x v="0"/>
    <s v=""/>
    <s v=""/>
    <x v="1"/>
    <x v="9"/>
    <n v="13917.19"/>
    <x v="1"/>
  </r>
  <r>
    <x v="4"/>
    <x v="133"/>
    <x v="4"/>
    <n v="10"/>
    <x v="133"/>
    <n v="10"/>
    <s v="WECCG Programme &amp; Administration Costs (ECC 50%)"/>
    <s v="Administrative support to management of BCF"/>
    <x v="11"/>
    <s v=""/>
    <s v="Programme Admin"/>
    <x v="0"/>
    <s v=""/>
    <x v="0"/>
    <s v=""/>
    <s v=""/>
    <x v="1"/>
    <x v="9"/>
    <n v="13632.31"/>
    <x v="1"/>
  </r>
  <r>
    <x v="4"/>
    <x v="133"/>
    <x v="4"/>
    <n v="11"/>
    <x v="133"/>
    <n v="11"/>
    <s v="BBCCG Integrated Dementia Commissioner (ECC Contribution)"/>
    <s v="Contribution to integration resource managing pan Essex dementia programme"/>
    <x v="9"/>
    <s v="Integrated commissioning models"/>
    <s v=""/>
    <x v="0"/>
    <s v=""/>
    <x v="0"/>
    <s v=""/>
    <s v=""/>
    <x v="1"/>
    <x v="9"/>
    <n v="5677.65"/>
    <x v="1"/>
  </r>
  <r>
    <x v="4"/>
    <x v="133"/>
    <x v="4"/>
    <n v="12"/>
    <x v="133"/>
    <n v="12"/>
    <s v="CPRCCG Integrated Dementia Commissioner (ECC Contribution)"/>
    <s v="Contribution to integration resource managing pan Essex dementia programme"/>
    <x v="9"/>
    <s v="Integrated commissioning models"/>
    <s v=""/>
    <x v="0"/>
    <s v=""/>
    <x v="0"/>
    <s v=""/>
    <s v=""/>
    <x v="1"/>
    <x v="9"/>
    <n v="3849.92"/>
    <x v="1"/>
  </r>
  <r>
    <x v="4"/>
    <x v="133"/>
    <x v="4"/>
    <n v="13"/>
    <x v="133"/>
    <n v="13"/>
    <s v="MECCG Integrated Dementia Commissioner (ECC Contribution)"/>
    <s v="Contribution to integration resource managing pan Essex dementia programme"/>
    <x v="9"/>
    <s v="Integrated commissioning models"/>
    <s v=""/>
    <x v="0"/>
    <s v=""/>
    <x v="0"/>
    <s v=""/>
    <s v=""/>
    <x v="1"/>
    <x v="9"/>
    <n v="7814.45"/>
    <x v="1"/>
  </r>
  <r>
    <x v="4"/>
    <x v="133"/>
    <x v="4"/>
    <n v="14"/>
    <x v="133"/>
    <n v="14"/>
    <s v="NEECCG Integrated Dementia Commissioner (ECC Contribution)"/>
    <s v="Contribution to integration resource managing pan Essex dementia programme"/>
    <x v="9"/>
    <s v="Integrated commissioning models"/>
    <s v=""/>
    <x v="0"/>
    <s v=""/>
    <x v="0"/>
    <s v=""/>
    <s v=""/>
    <x v="1"/>
    <x v="9"/>
    <n v="7625.51"/>
    <x v="1"/>
  </r>
  <r>
    <x v="4"/>
    <x v="133"/>
    <x v="4"/>
    <n v="15"/>
    <x v="133"/>
    <n v="15"/>
    <s v="WECCG Integrated Dementia Commissioner (ECC Contribution)"/>
    <s v="Contribution to integration resource managing pan Essex dementia programme"/>
    <x v="9"/>
    <s v="Integrated commissioning models"/>
    <s v=""/>
    <x v="0"/>
    <s v=""/>
    <x v="0"/>
    <s v=""/>
    <s v=""/>
    <x v="1"/>
    <x v="9"/>
    <n v="6444.73"/>
    <x v="1"/>
  </r>
  <r>
    <x v="4"/>
    <x v="133"/>
    <x v="4"/>
    <n v="16"/>
    <x v="133"/>
    <n v="16"/>
    <s v="BBCCG POSC Domiciliary Reablement/Domiciliary in Lieu of Reablement Contract"/>
    <s v="Reablement contract"/>
    <x v="27"/>
    <s v="Reablement/Rehabilitation Services"/>
    <s v=""/>
    <x v="0"/>
    <s v=""/>
    <x v="0"/>
    <s v=""/>
    <s v=""/>
    <x v="1"/>
    <x v="9"/>
    <n v="1036254.61"/>
    <x v="1"/>
  </r>
  <r>
    <x v="4"/>
    <x v="133"/>
    <x v="4"/>
    <n v="17"/>
    <x v="133"/>
    <n v="17"/>
    <s v="CPRCCG POSC Domiciliary Reablement/Domiciliary in Lieu of Reablement Contract"/>
    <s v="Reablement contract"/>
    <x v="27"/>
    <s v="Reablement/Rehabilitation Services"/>
    <s v=""/>
    <x v="0"/>
    <s v=""/>
    <x v="0"/>
    <s v=""/>
    <s v=""/>
    <x v="1"/>
    <x v="9"/>
    <n v="698862.65"/>
    <x v="1"/>
  </r>
  <r>
    <x v="4"/>
    <x v="133"/>
    <x v="4"/>
    <n v="18"/>
    <x v="133"/>
    <n v="18"/>
    <s v="MECCG POSC Domiciliary Reablement/Domiciliary in Lieu of Reablement Contract"/>
    <s v="Reablement contract"/>
    <x v="27"/>
    <s v="Reablement/Rehabilitation Services"/>
    <s v=""/>
    <x v="0"/>
    <s v=""/>
    <x v="0"/>
    <s v=""/>
    <s v=""/>
    <x v="1"/>
    <x v="9"/>
    <n v="1555618.68"/>
    <x v="1"/>
  </r>
  <r>
    <x v="4"/>
    <x v="133"/>
    <x v="4"/>
    <n v="19"/>
    <x v="133"/>
    <n v="19"/>
    <s v="NEECCG POSC Domiciliary Reablement/Domiciliary in Lieu of Reablement Contract"/>
    <s v="Reablement contract"/>
    <x v="27"/>
    <s v="Reablement/Rehabilitation Services"/>
    <s v=""/>
    <x v="0"/>
    <s v=""/>
    <x v="0"/>
    <s v=""/>
    <s v=""/>
    <x v="1"/>
    <x v="9"/>
    <n v="1329060.67"/>
    <x v="1"/>
  </r>
  <r>
    <x v="4"/>
    <x v="133"/>
    <x v="4"/>
    <n v="20"/>
    <x v="133"/>
    <n v="20"/>
    <s v="WECCG POSC Domiciliary Reablement/Domiciliary in Lieu of Reablement Contract"/>
    <s v="Reablement contract"/>
    <x v="27"/>
    <s v="Reablement/Rehabilitation Services"/>
    <s v=""/>
    <x v="0"/>
    <s v=""/>
    <x v="0"/>
    <s v=""/>
    <s v=""/>
    <x v="1"/>
    <x v="9"/>
    <n v="1208654.3500000001"/>
    <x v="1"/>
  </r>
  <r>
    <x v="4"/>
    <x v="133"/>
    <x v="4"/>
    <n v="21"/>
    <x v="133"/>
    <n v="21"/>
    <s v="BBCCG POSC Live at Home Service"/>
    <s v="supporting alternatives to residential care"/>
    <x v="7"/>
    <s v=""/>
    <s v=""/>
    <x v="0"/>
    <s v=""/>
    <x v="0"/>
    <s v=""/>
    <s v=""/>
    <x v="1"/>
    <x v="9"/>
    <n v="4207033.99"/>
    <x v="1"/>
  </r>
  <r>
    <x v="4"/>
    <x v="133"/>
    <x v="4"/>
    <n v="22"/>
    <x v="133"/>
    <n v="22"/>
    <s v="CPRCCG POSC Live at Home Service"/>
    <s v="supporting alternatives to residential care"/>
    <x v="7"/>
    <s v=""/>
    <s v=""/>
    <x v="0"/>
    <s v=""/>
    <x v="0"/>
    <s v=""/>
    <s v=""/>
    <x v="1"/>
    <x v="9"/>
    <n v="2801000.93"/>
    <x v="1"/>
  </r>
  <r>
    <x v="4"/>
    <x v="133"/>
    <x v="4"/>
    <n v="23"/>
    <x v="133"/>
    <n v="23"/>
    <s v="MECCG POSC Live at Home Service"/>
    <s v="supporting alternatives to residential care"/>
    <x v="7"/>
    <s v=""/>
    <s v=""/>
    <x v="0"/>
    <s v=""/>
    <x v="0"/>
    <s v=""/>
    <s v=""/>
    <x v="1"/>
    <x v="9"/>
    <n v="6370927.46"/>
    <x v="1"/>
  </r>
  <r>
    <x v="4"/>
    <x v="133"/>
    <x v="4"/>
    <n v="24"/>
    <x v="133"/>
    <n v="24"/>
    <s v="NEECCG POSC Live at Home Service"/>
    <s v="supporting alternatives to residential care"/>
    <x v="7"/>
    <s v=""/>
    <s v=""/>
    <x v="0"/>
    <s v=""/>
    <x v="0"/>
    <s v=""/>
    <s v=""/>
    <x v="1"/>
    <x v="9"/>
    <n v="5423657.8099999996"/>
    <x v="1"/>
  </r>
  <r>
    <x v="4"/>
    <x v="133"/>
    <x v="4"/>
    <n v="25"/>
    <x v="133"/>
    <n v="25"/>
    <s v="WECCG POSC Live at Home Service"/>
    <s v="supporting alternatives to residential care"/>
    <x v="7"/>
    <s v=""/>
    <s v=""/>
    <x v="0"/>
    <s v=""/>
    <x v="0"/>
    <s v=""/>
    <s v=""/>
    <x v="1"/>
    <x v="9"/>
    <n v="4924387.75"/>
    <x v="1"/>
  </r>
  <r>
    <x v="4"/>
    <x v="133"/>
    <x v="4"/>
    <n v="26"/>
    <x v="133"/>
    <n v="26"/>
    <s v="CPRCCG Carers Breaks"/>
    <s v="Respite service for carers to reduce crisis"/>
    <x v="12"/>
    <s v="Respite Services"/>
    <s v=""/>
    <x v="0"/>
    <s v=""/>
    <x v="0"/>
    <s v=""/>
    <s v=""/>
    <x v="1"/>
    <x v="9"/>
    <n v="53043.15"/>
    <x v="1"/>
  </r>
  <r>
    <x v="4"/>
    <x v="133"/>
    <x v="4"/>
    <n v="27"/>
    <x v="133"/>
    <n v="27"/>
    <s v="MECCG Carers Breaks"/>
    <s v="Respite service for carers to reduce crisis"/>
    <x v="12"/>
    <s v="Respite Services"/>
    <s v=""/>
    <x v="0"/>
    <s v=""/>
    <x v="0"/>
    <s v=""/>
    <s v=""/>
    <x v="1"/>
    <x v="9"/>
    <n v="163865.12"/>
    <x v="1"/>
  </r>
  <r>
    <x v="4"/>
    <x v="133"/>
    <x v="4"/>
    <n v="28"/>
    <x v="133"/>
    <n v="28"/>
    <s v="NEECCG Carers Breaks"/>
    <s v="Respite service for carers to reduce crisis"/>
    <x v="12"/>
    <s v="Respite Services"/>
    <s v=""/>
    <x v="0"/>
    <s v=""/>
    <x v="0"/>
    <s v=""/>
    <s v=""/>
    <x v="1"/>
    <x v="9"/>
    <n v="221959.56"/>
    <x v="1"/>
  </r>
  <r>
    <x v="4"/>
    <x v="133"/>
    <x v="4"/>
    <n v="29"/>
    <x v="133"/>
    <n v="29"/>
    <s v="WECCG Carers Breaks"/>
    <s v="Respite service for carers to reduce crisis"/>
    <x v="12"/>
    <s v="Respite Services"/>
    <s v=""/>
    <x v="0"/>
    <s v=""/>
    <x v="0"/>
    <s v=""/>
    <s v=""/>
    <x v="1"/>
    <x v="9"/>
    <n v="153874.41"/>
    <x v="1"/>
  </r>
  <r>
    <x v="4"/>
    <x v="133"/>
    <x v="4"/>
    <n v="30"/>
    <x v="133"/>
    <n v="30"/>
    <s v="BBCCG Care Act"/>
    <s v="Ensuring Care Act compliance for carers"/>
    <x v="12"/>
    <s v="Other"/>
    <s v="Implementation of Care Act"/>
    <x v="0"/>
    <s v=""/>
    <x v="0"/>
    <s v=""/>
    <s v=""/>
    <x v="1"/>
    <x v="9"/>
    <n v="678432.69"/>
    <x v="1"/>
  </r>
  <r>
    <x v="4"/>
    <x v="133"/>
    <x v="4"/>
    <n v="31"/>
    <x v="133"/>
    <n v="31"/>
    <s v="CPRCCG Care Act Funding"/>
    <s v="Ensuring Care Act compliance for carers"/>
    <x v="12"/>
    <s v="Other"/>
    <s v="Implementation of Care Act"/>
    <x v="0"/>
    <s v=""/>
    <x v="0"/>
    <s v=""/>
    <s v=""/>
    <x v="1"/>
    <x v="9"/>
    <n v="452458.03"/>
    <x v="1"/>
  </r>
  <r>
    <x v="4"/>
    <x v="133"/>
    <x v="4"/>
    <n v="32"/>
    <x v="133"/>
    <n v="32"/>
    <s v="MECCG Care Act"/>
    <s v="Ensuring Care Act compliance for carers"/>
    <x v="12"/>
    <s v="Other"/>
    <s v="Implementation of Care Act"/>
    <x v="0"/>
    <s v=""/>
    <x v="0"/>
    <s v=""/>
    <s v=""/>
    <x v="1"/>
    <x v="9"/>
    <n v="894680.8"/>
    <x v="1"/>
  </r>
  <r>
    <x v="4"/>
    <x v="133"/>
    <x v="4"/>
    <n v="33"/>
    <x v="133"/>
    <n v="33"/>
    <s v="NEECCG Care Act"/>
    <s v="Ensuring Care Act compliance for carers"/>
    <x v="12"/>
    <s v="Other"/>
    <s v="Implementation of Care Act"/>
    <x v="0"/>
    <s v=""/>
    <x v="0"/>
    <s v=""/>
    <s v=""/>
    <x v="1"/>
    <x v="9"/>
    <n v="959867.3"/>
    <x v="1"/>
  </r>
  <r>
    <x v="4"/>
    <x v="133"/>
    <x v="4"/>
    <n v="34"/>
    <x v="133"/>
    <n v="34"/>
    <s v="WECCG Care Act"/>
    <s v="Ensuring Care Act compliance for carers"/>
    <x v="12"/>
    <s v="Other"/>
    <s v="Implementation of Care Act"/>
    <x v="0"/>
    <s v=""/>
    <x v="0"/>
    <s v=""/>
    <s v=""/>
    <x v="1"/>
    <x v="9"/>
    <n v="766829.51"/>
    <x v="1"/>
  </r>
  <r>
    <x v="4"/>
    <x v="133"/>
    <x v="4"/>
    <n v="35"/>
    <x v="133"/>
    <n v="35"/>
    <s v="BBCCG Reablement Main Contract"/>
    <s v="Contribution to improve patient flow through hospital by improving the exit pathway from reablement and completing simple discharges"/>
    <x v="27"/>
    <s v="Reablement/Rehabilitation Services"/>
    <s v=""/>
    <x v="0"/>
    <s v=""/>
    <x v="0"/>
    <s v=""/>
    <s v=""/>
    <x v="1"/>
    <x v="9"/>
    <n v="840755.11"/>
    <x v="1"/>
  </r>
  <r>
    <x v="4"/>
    <x v="133"/>
    <x v="4"/>
    <n v="36"/>
    <x v="133"/>
    <n v="36"/>
    <s v="CPRCCG Reablement Main Contract"/>
    <s v="Contribution to improve patient flow through hospital by improving the exit pathway from reablement and completing simple discharges"/>
    <x v="27"/>
    <s v="Reablement/Rehabilitation Services"/>
    <s v=""/>
    <x v="0"/>
    <s v=""/>
    <x v="0"/>
    <s v=""/>
    <s v=""/>
    <x v="1"/>
    <x v="9"/>
    <n v="729555.43"/>
    <x v="1"/>
  </r>
  <r>
    <x v="4"/>
    <x v="133"/>
    <x v="4"/>
    <n v="37"/>
    <x v="133"/>
    <n v="37"/>
    <s v="MECCG Reablement Main Contract"/>
    <s v="Contribution to improve patient flow through hospital by improving the exit pathway from reablement and completing simple discharges"/>
    <x v="27"/>
    <s v="Reablement/Rehabilitation Services"/>
    <s v=""/>
    <x v="0"/>
    <s v=""/>
    <x v="0"/>
    <s v=""/>
    <s v=""/>
    <x v="1"/>
    <x v="9"/>
    <n v="962571.92"/>
    <x v="1"/>
  </r>
  <r>
    <x v="4"/>
    <x v="133"/>
    <x v="4"/>
    <n v="38"/>
    <x v="133"/>
    <n v="38"/>
    <s v="NEECCG Reablement Main Contract"/>
    <s v="Contribution to improve patient flow through hospital by improving the exit pathway from reablement and completing simple discharges"/>
    <x v="27"/>
    <s v="Reablement/Rehabilitation Services"/>
    <s v=""/>
    <x v="0"/>
    <s v=""/>
    <x v="0"/>
    <s v=""/>
    <s v=""/>
    <x v="1"/>
    <x v="9"/>
    <n v="1030526.54"/>
    <x v="1"/>
  </r>
  <r>
    <x v="4"/>
    <x v="133"/>
    <x v="4"/>
    <n v="39"/>
    <x v="133"/>
    <n v="39"/>
    <s v="WECCG Reablement Main Contract"/>
    <s v="Contribution to improve patient flow through hospital by improving the exit pathway from reablement and completing simple discharges"/>
    <x v="27"/>
    <s v="Reablement/Rehabilitation Services"/>
    <s v=""/>
    <x v="0"/>
    <s v=""/>
    <x v="0"/>
    <s v=""/>
    <s v=""/>
    <x v="1"/>
    <x v="9"/>
    <n v="793433.88"/>
    <x v="1"/>
  </r>
  <r>
    <x v="4"/>
    <x v="133"/>
    <x v="4"/>
    <n v="40"/>
    <x v="133"/>
    <n v="40"/>
    <s v="BBCCG Community Services"/>
    <s v="Community provision"/>
    <x v="15"/>
    <s v=""/>
    <s v=""/>
    <x v="1"/>
    <s v=""/>
    <x v="6"/>
    <s v=""/>
    <s v=""/>
    <x v="3"/>
    <x v="9"/>
    <n v="10811855.08"/>
    <x v="1"/>
  </r>
  <r>
    <x v="4"/>
    <x v="133"/>
    <x v="4"/>
    <n v="41"/>
    <x v="133"/>
    <n v="41"/>
    <s v="BBCCG Integrated Dementia Commissioner (CCG Contribution)"/>
    <s v="Contribution to integration resource managing pan Essex dementia programme"/>
    <x v="9"/>
    <s v="Integrated commissioning models"/>
    <s v=""/>
    <x v="2"/>
    <s v=""/>
    <x v="0"/>
    <s v=""/>
    <s v=""/>
    <x v="1"/>
    <x v="9"/>
    <n v="5701.54"/>
    <x v="1"/>
  </r>
  <r>
    <x v="4"/>
    <x v="133"/>
    <x v="4"/>
    <n v="42"/>
    <x v="133"/>
    <n v="42"/>
    <s v="BBCCG Programme &amp; Administration Costs (CCG Contribution)"/>
    <s v="Administrative support to management of BCF"/>
    <x v="11"/>
    <s v=""/>
    <s v="Programme Admin"/>
    <x v="5"/>
    <s v="Programme admin "/>
    <x v="0"/>
    <s v=""/>
    <s v=""/>
    <x v="1"/>
    <x v="9"/>
    <n v="13627.73"/>
    <x v="1"/>
  </r>
  <r>
    <x v="4"/>
    <x v="133"/>
    <x v="4"/>
    <n v="43"/>
    <x v="133"/>
    <n v="43"/>
    <s v="CPRCCG Integrated Community Teams"/>
    <s v="To empower and enable people to self-manage effectively at home reducing the need for face to face contacts with professionals and reducing the number of avoidable hospital admissions."/>
    <x v="3"/>
    <s v="Care Planning, Assessment and Review"/>
    <s v=""/>
    <x v="1"/>
    <s v=""/>
    <x v="6"/>
    <s v=""/>
    <s v=""/>
    <x v="3"/>
    <x v="9"/>
    <n v="5374866.5"/>
    <x v="1"/>
  </r>
  <r>
    <x v="4"/>
    <x v="133"/>
    <x v="4"/>
    <n v="44"/>
    <x v="133"/>
    <n v="44"/>
    <s v="CPRCCG Integrated Dementia Commissioner (CCG Contribution)"/>
    <s v="Contribution to integration resource managing pan Essex dementia programme"/>
    <x v="9"/>
    <s v="Integrated workforce"/>
    <s v=""/>
    <x v="2"/>
    <s v=""/>
    <x v="0"/>
    <s v=""/>
    <s v=""/>
    <x v="1"/>
    <x v="9"/>
    <n v="3792.48"/>
    <x v="1"/>
  </r>
  <r>
    <x v="4"/>
    <x v="133"/>
    <x v="4"/>
    <n v="45"/>
    <x v="133"/>
    <n v="45"/>
    <s v="CPRCCG Older People Community Mental Health Teams (inc. Assessment Service)"/>
    <s v="MH Community Provision"/>
    <x v="3"/>
    <s v="Care Planning, Assessment and Review"/>
    <s v=""/>
    <x v="2"/>
    <s v=""/>
    <x v="6"/>
    <s v=""/>
    <s v=""/>
    <x v="5"/>
    <x v="9"/>
    <n v="1064096.43"/>
    <x v="1"/>
  </r>
  <r>
    <x v="4"/>
    <x v="133"/>
    <x v="4"/>
    <n v="46"/>
    <x v="133"/>
    <n v="46"/>
    <s v="CPRCCG Programme &amp; Administration Costs (CCG Contribution)"/>
    <s v="Administrative support to management of BCF"/>
    <x v="11"/>
    <s v=""/>
    <s v="Programme Admin"/>
    <x v="5"/>
    <s v="Programme admin "/>
    <x v="0"/>
    <s v=""/>
    <s v=""/>
    <x v="1"/>
    <x v="9"/>
    <n v="13293.88"/>
    <x v="1"/>
  </r>
  <r>
    <x v="4"/>
    <x v="133"/>
    <x v="4"/>
    <n v="47"/>
    <x v="133"/>
    <n v="47"/>
    <s v="CPRCCG J Hospice"/>
    <s v="End of life community and inpatient services "/>
    <x v="11"/>
    <s v=""/>
    <s v="End of life care"/>
    <x v="5"/>
    <s v="End of Life Care "/>
    <x v="6"/>
    <s v=""/>
    <s v=""/>
    <x v="0"/>
    <x v="9"/>
    <n v="20896.16"/>
    <x v="1"/>
  </r>
  <r>
    <x v="4"/>
    <x v="133"/>
    <x v="4"/>
    <n v="48"/>
    <x v="133"/>
    <n v="48"/>
    <s v="CPRCCG CAVS Befriending Service"/>
    <s v="Face to face befriending service to patients that are frequently attending health services"/>
    <x v="0"/>
    <s v="Other"/>
    <s v="End of life care"/>
    <x v="5"/>
    <s v="Befriending"/>
    <x v="6"/>
    <s v=""/>
    <s v=""/>
    <x v="0"/>
    <x v="9"/>
    <n v="19328.95"/>
    <x v="1"/>
  </r>
  <r>
    <x v="4"/>
    <x v="133"/>
    <x v="4"/>
    <n v="49"/>
    <x v="133"/>
    <n v="49"/>
    <s v="CPRCCG Havens Hospice"/>
    <s v="End of life community and inpatient services "/>
    <x v="11"/>
    <s v=""/>
    <s v="End of life care"/>
    <x v="5"/>
    <s v="End of Life Care "/>
    <x v="6"/>
    <s v=""/>
    <s v=""/>
    <x v="0"/>
    <x v="9"/>
    <n v="429091.24"/>
    <x v="1"/>
  </r>
  <r>
    <x v="4"/>
    <x v="133"/>
    <x v="4"/>
    <n v="50"/>
    <x v="133"/>
    <n v="50"/>
    <s v="CPRCCG Rosedale Rehab Beds"/>
    <s v="Residential reablement service"/>
    <x v="27"/>
    <s v="Bed Based - Step Up/Down"/>
    <s v=""/>
    <x v="1"/>
    <s v=""/>
    <x v="6"/>
    <s v=""/>
    <s v=""/>
    <x v="1"/>
    <x v="9"/>
    <n v="76353.03"/>
    <x v="1"/>
  </r>
  <r>
    <x v="4"/>
    <x v="133"/>
    <x v="4"/>
    <n v="51"/>
    <x v="133"/>
    <n v="51"/>
    <s v="MECCG Community Services"/>
    <s v="Community provision"/>
    <x v="15"/>
    <s v=""/>
    <s v=""/>
    <x v="1"/>
    <s v=""/>
    <x v="6"/>
    <s v=""/>
    <s v=""/>
    <x v="3"/>
    <x v="9"/>
    <n v="13205378"/>
    <x v="1"/>
  </r>
  <r>
    <x v="4"/>
    <x v="133"/>
    <x v="4"/>
    <n v="52"/>
    <x v="133"/>
    <n v="52"/>
    <s v="MECCG Stroke Psychology"/>
    <s v="Integrated capacity to support Stroke pathways"/>
    <x v="3"/>
    <s v="Care Coordination"/>
    <s v=""/>
    <x v="1"/>
    <s v=""/>
    <x v="6"/>
    <s v=""/>
    <s v=""/>
    <x v="3"/>
    <x v="9"/>
    <n v="190385"/>
    <x v="1"/>
  </r>
  <r>
    <x v="4"/>
    <x v="133"/>
    <x v="4"/>
    <n v="53"/>
    <x v="133"/>
    <n v="53"/>
    <s v="MECCG Integrated Dementia Commissioner (CCG Contribution)"/>
    <s v="Contribution to integration resource managing pan Essex dementia programme"/>
    <x v="9"/>
    <s v="Integrated workforce"/>
    <s v=""/>
    <x v="2"/>
    <s v=""/>
    <x v="0"/>
    <s v=""/>
    <s v=""/>
    <x v="1"/>
    <x v="9"/>
    <n v="7824.9"/>
    <x v="1"/>
  </r>
  <r>
    <x v="4"/>
    <x v="133"/>
    <x v="4"/>
    <n v="54"/>
    <x v="133"/>
    <n v="54"/>
    <s v="MECCG Mental Health Community Services"/>
    <s v="MH Community Provision"/>
    <x v="0"/>
    <s v="Other"/>
    <s v="Mental health/wellbeing"/>
    <x v="2"/>
    <s v=""/>
    <x v="6"/>
    <s v=""/>
    <s v=""/>
    <x v="5"/>
    <x v="9"/>
    <n v="103604"/>
    <x v="1"/>
  </r>
  <r>
    <x v="4"/>
    <x v="133"/>
    <x v="4"/>
    <n v="55"/>
    <x v="133"/>
    <n v="55"/>
    <s v="MECCG Programme &amp; Administration Costs (CCG Contribution)"/>
    <s v="Administrative support to management of BCF"/>
    <x v="11"/>
    <s v=""/>
    <s v="Programme Admin"/>
    <x v="5"/>
    <s v="Programme admin "/>
    <x v="0"/>
    <s v=""/>
    <s v=""/>
    <x v="1"/>
    <x v="9"/>
    <n v="13592.9"/>
    <x v="1"/>
  </r>
  <r>
    <x v="4"/>
    <x v="133"/>
    <x v="4"/>
    <n v="56"/>
    <x v="133"/>
    <n v="56"/>
    <s v="MECCG CHC Admin"/>
    <s v="Enabling integration of CHC processes"/>
    <x v="9"/>
    <s v="Integrated workforce"/>
    <s v=""/>
    <x v="1"/>
    <s v=""/>
    <x v="6"/>
    <s v=""/>
    <s v=""/>
    <x v="8"/>
    <x v="9"/>
    <n v="744975.27"/>
    <x v="1"/>
  </r>
  <r>
    <x v="4"/>
    <x v="133"/>
    <x v="4"/>
    <n v="57"/>
    <x v="133"/>
    <n v="57"/>
    <s v="NEECCG Community Services"/>
    <s v="Community provision"/>
    <x v="15"/>
    <s v=""/>
    <s v=""/>
    <x v="1"/>
    <s v=""/>
    <x v="6"/>
    <s v=""/>
    <s v=""/>
    <x v="3"/>
    <x v="9"/>
    <n v="14390225.6"/>
    <x v="1"/>
  </r>
  <r>
    <x v="4"/>
    <x v="133"/>
    <x v="4"/>
    <n v="58"/>
    <x v="133"/>
    <n v="58"/>
    <s v="NEECCG Integrated Dementia Commissioner (CCG Contribution)"/>
    <s v="Contribution to integration resource managing pan Essex dementia programme"/>
    <x v="9"/>
    <s v="Integrated commissioning models"/>
    <s v=""/>
    <x v="2"/>
    <s v=""/>
    <x v="0"/>
    <s v=""/>
    <s v=""/>
    <x v="1"/>
    <x v="9"/>
    <n v="7526.41"/>
    <x v="1"/>
  </r>
  <r>
    <x v="4"/>
    <x v="133"/>
    <x v="4"/>
    <n v="59"/>
    <x v="133"/>
    <n v="59"/>
    <s v="NEECCG Programme &amp; Administration Costs (CCG Contribution)"/>
    <s v="Administrative support to management of BCF"/>
    <x v="11"/>
    <s v=""/>
    <s v="Programme Admin"/>
    <x v="5"/>
    <s v="Programme admin"/>
    <x v="0"/>
    <s v=""/>
    <s v=""/>
    <x v="1"/>
    <x v="9"/>
    <n v="13736.34"/>
    <x v="1"/>
  </r>
  <r>
    <x v="4"/>
    <x v="133"/>
    <x v="4"/>
    <n v="60"/>
    <x v="133"/>
    <n v="60"/>
    <s v="WECCG Community Services"/>
    <s v="Community provision"/>
    <x v="15"/>
    <s v=""/>
    <s v=""/>
    <x v="1"/>
    <s v=""/>
    <x v="6"/>
    <s v=""/>
    <s v=""/>
    <x v="3"/>
    <x v="9"/>
    <n v="12224316.6"/>
    <x v="1"/>
  </r>
  <r>
    <x v="4"/>
    <x v="133"/>
    <x v="4"/>
    <n v="61"/>
    <x v="133"/>
    <n v="61"/>
    <s v="WECCG Integrated Dementia Commissioner (CCG Contribution)"/>
    <s v="Contribution to integration resource managing pan Essex dementia programme"/>
    <x v="9"/>
    <s v="Integrated commissioning models"/>
    <s v=""/>
    <x v="2"/>
    <s v=""/>
    <x v="0"/>
    <s v=""/>
    <s v=""/>
    <x v="1"/>
    <x v="9"/>
    <n v="6522.31"/>
    <x v="1"/>
  </r>
  <r>
    <x v="4"/>
    <x v="133"/>
    <x v="4"/>
    <n v="62"/>
    <x v="133"/>
    <n v="62"/>
    <s v="WECCG Programme &amp; Administration Costs (CCG Contribution)"/>
    <s v="Administrative support to management of BCF"/>
    <x v="11"/>
    <s v=""/>
    <s v="Programme Admin"/>
    <x v="5"/>
    <s v="Programme admin"/>
    <x v="0"/>
    <s v=""/>
    <s v=""/>
    <x v="1"/>
    <x v="9"/>
    <n v="13797.4"/>
    <x v="1"/>
  </r>
  <r>
    <x v="4"/>
    <x v="133"/>
    <x v="4"/>
    <n v="63"/>
    <x v="133"/>
    <n v="63"/>
    <s v="DFG"/>
    <s v="DFG"/>
    <x v="13"/>
    <s v="Adaptations"/>
    <s v=""/>
    <x v="0"/>
    <s v=""/>
    <x v="0"/>
    <s v=""/>
    <s v=""/>
    <x v="1"/>
    <x v="2"/>
    <n v="10474956"/>
    <x v="1"/>
  </r>
  <r>
    <x v="4"/>
    <x v="133"/>
    <x v="4"/>
    <n v="64"/>
    <x v="133"/>
    <n v="64"/>
    <s v="IBCF funding social care needs/packages”, "/>
    <s v="Support for additional pressure in ASC system"/>
    <x v="11"/>
    <s v=""/>
    <s v="Covering cost pressures - demographic growth and provider cost increases"/>
    <x v="0"/>
    <s v=""/>
    <x v="0"/>
    <s v=""/>
    <s v=""/>
    <x v="1"/>
    <x v="3"/>
    <n v="36230786"/>
    <x v="1"/>
  </r>
  <r>
    <x v="4"/>
    <x v="133"/>
    <x v="4"/>
    <n v="65"/>
    <x v="133"/>
    <n v="65"/>
    <s v="IBCF Countywide Care Market Quality Initiatives"/>
    <s v="To support dedicated training for care market to improve quality"/>
    <x v="11"/>
    <s v=""/>
    <s v="Training provided to providers"/>
    <x v="0"/>
    <s v=""/>
    <x v="0"/>
    <s v=""/>
    <s v=""/>
    <x v="1"/>
    <x v="3"/>
    <n v="640000"/>
    <x v="1"/>
  </r>
  <r>
    <x v="4"/>
    <x v="133"/>
    <x v="4"/>
    <n v="66"/>
    <x v="133"/>
    <n v="66"/>
    <s v="IBCF Countywide falls prevention "/>
    <s v="Dedicated falls prevention provision"/>
    <x v="0"/>
    <s v="Other"/>
    <s v="Physical health/wellbeing"/>
    <x v="0"/>
    <s v=""/>
    <x v="0"/>
    <s v=""/>
    <s v=""/>
    <x v="0"/>
    <x v="3"/>
    <n v="600000"/>
    <x v="1"/>
  </r>
  <r>
    <x v="4"/>
    <x v="133"/>
    <x v="4"/>
    <n v="67"/>
    <x v="133"/>
    <n v="67"/>
    <s v="IBCF BB Neighbourhood Teams"/>
    <s v="Expedite the implementation of the aligned neighbourhood model and in doing so, reduce admissions into long term care, reduce non elective admissions, readmissions and DTOCs"/>
    <x v="3"/>
    <s v="Care Planning, Assessment and Review"/>
    <s v=""/>
    <x v="0"/>
    <s v=""/>
    <x v="0"/>
    <s v=""/>
    <s v=""/>
    <x v="3"/>
    <x v="3"/>
    <n v="132500"/>
    <x v="1"/>
  </r>
  <r>
    <x v="4"/>
    <x v="133"/>
    <x v="4"/>
    <n v="68"/>
    <x v="133"/>
    <n v="68"/>
    <s v="IBCF BB Discharge to Assess"/>
    <s v="The proposal is to implement a seven day home from hospital service to expedite patients returning home, a step-down provision for Essex patients when no care home bed is available, and bolstering the bridging the gap service to reduce delays awaiting rea"/>
    <x v="28"/>
    <s v="Chg 4. Home First / Discharge to Access"/>
    <s v=""/>
    <x v="0"/>
    <s v=""/>
    <x v="0"/>
    <s v=""/>
    <s v=""/>
    <x v="1"/>
    <x v="3"/>
    <n v="75000"/>
    <x v="1"/>
  </r>
  <r>
    <x v="4"/>
    <x v="133"/>
    <x v="4"/>
    <n v="69"/>
    <x v="133"/>
    <n v="69"/>
    <s v="IBCF BB Transformation Fund"/>
    <s v="Allocation of the fund will be determined by the local partnership board and wiil be distributed in accordance with IBCF grant criteria and shared local priorities, particularly in relation to admissions avoidance"/>
    <x v="11"/>
    <s v=""/>
    <s v="Local Innovation"/>
    <x v="0"/>
    <s v=""/>
    <x v="0"/>
    <s v=""/>
    <s v=""/>
    <x v="1"/>
    <x v="3"/>
    <n v="78832"/>
    <x v="1"/>
  </r>
  <r>
    <x v="4"/>
    <x v="133"/>
    <x v="4"/>
    <n v="70"/>
    <x v="133"/>
    <n v="70"/>
    <s v="IBCF CPR Neighbourhood Teams"/>
    <s v="The purpose of Neighbourhood Co-ordinators  in CP&amp;R would be to strengthen the contribution of neighbourhood teams and  improving care coordination for people with different levels of need living in that neighbourhood. "/>
    <x v="3"/>
    <s v="Care Planning, Assessment and Review"/>
    <s v=""/>
    <x v="0"/>
    <s v=""/>
    <x v="0"/>
    <s v=""/>
    <s v=""/>
    <x v="1"/>
    <x v="3"/>
    <n v="96356"/>
    <x v="1"/>
  </r>
  <r>
    <x v="4"/>
    <x v="133"/>
    <x v="4"/>
    <n v="71"/>
    <x v="133"/>
    <n v="71"/>
    <s v="IBCF CPR Transformation Fund"/>
    <s v="Allocation of the fund will be determined by the local partnership board and wiil be distributed in accordance with IBCF grant criteria and shared local priorities, particularly in relation to admissions avoidance"/>
    <x v="11"/>
    <s v=""/>
    <s v="Local Innovation"/>
    <x v="0"/>
    <s v=""/>
    <x v="0"/>
    <s v=""/>
    <s v=""/>
    <x v="1"/>
    <x v="3"/>
    <n v="70962"/>
    <x v="1"/>
  </r>
  <r>
    <x v="4"/>
    <x v="133"/>
    <x v="4"/>
    <n v="72"/>
    <x v="133"/>
    <n v="72"/>
    <s v="IBCF ME Dementia Crisis Support"/>
    <s v="Integrated dementia provision in place in the Mid Essex CCG area."/>
    <x v="28"/>
    <s v="Chg 5. Seven-Day Services"/>
    <s v=""/>
    <x v="0"/>
    <s v=""/>
    <x v="6"/>
    <s v=""/>
    <s v=""/>
    <x v="5"/>
    <x v="3"/>
    <n v="211084.5"/>
    <x v="1"/>
  </r>
  <r>
    <x v="4"/>
    <x v="133"/>
    <x v="4"/>
    <n v="73"/>
    <x v="133"/>
    <n v="73"/>
    <s v="IBCF ME Dedicated CHC Social Work and MH worker"/>
    <s v="The ability to have dedicated CHC time spent on a day by day basis by both of these professional groups would enable a timely eligibility decision for CHC and or FNC "/>
    <x v="9"/>
    <s v="Integrated workforce"/>
    <s v=""/>
    <x v="0"/>
    <s v=""/>
    <x v="0"/>
    <s v=""/>
    <s v=""/>
    <x v="1"/>
    <x v="3"/>
    <n v="52000"/>
    <x v="1"/>
  </r>
  <r>
    <x v="4"/>
    <x v="133"/>
    <x v="4"/>
    <n v="74"/>
    <x v="133"/>
    <n v="74"/>
    <s v="IBCF ME End of Life"/>
    <s v="Establish a care co-ordination service to cover  Single point of access,  Escalation and crisis plans, Navigation of services, Early identification of deterioration and Rapid response crisis team "/>
    <x v="3"/>
    <s v="Care Coordination"/>
    <s v=""/>
    <x v="0"/>
    <s v=""/>
    <x v="6"/>
    <s v=""/>
    <s v=""/>
    <x v="0"/>
    <x v="3"/>
    <n v="211084.5"/>
    <x v="1"/>
  </r>
  <r>
    <x v="4"/>
    <x v="133"/>
    <x v="4"/>
    <n v="75"/>
    <x v="133"/>
    <n v="75"/>
    <s v="IBCF NE Neighbouthood teams"/>
    <s v="To empower and enable people to self-manage effectively at home reducing the need for face to face contacts with professionals and reducing the number of avoidable hospital admissions."/>
    <x v="3"/>
    <s v="Care Planning, Assessment and Review"/>
    <s v=""/>
    <x v="0"/>
    <s v=""/>
    <x v="0"/>
    <s v=""/>
    <s v=""/>
    <x v="1"/>
    <x v="3"/>
    <n v="107867"/>
    <x v="1"/>
  </r>
  <r>
    <x v="4"/>
    <x v="133"/>
    <x v="4"/>
    <n v="76"/>
    <x v="133"/>
    <n v="76"/>
    <s v="IBCF NE Dementia Support"/>
    <s v="To lead and strengthen the system response to dementia to increase awareness of dementia, enable people to live well with dementia and reduce the risk of costly interventions."/>
    <x v="0"/>
    <s v="Other"/>
    <s v="Mental health/wellbeing"/>
    <x v="0"/>
    <s v=""/>
    <x v="0"/>
    <s v=""/>
    <s v=""/>
    <x v="0"/>
    <x v="3"/>
    <n v="139184"/>
    <x v="1"/>
  </r>
  <r>
    <x v="4"/>
    <x v="133"/>
    <x v="4"/>
    <n v="77"/>
    <x v="133"/>
    <n v="77"/>
    <s v="IBCF NE Discharge to Assess"/>
    <s v="To implement Discharge  to assess ( D2A), a whole system programme that will focus on the discharge process from the acute hospital to home. To implement a simple system pathway that will include funding and supporting people to leave hospital, when safe "/>
    <x v="3"/>
    <s v="Care Coordination"/>
    <s v=""/>
    <x v="0"/>
    <s v=""/>
    <x v="6"/>
    <s v=""/>
    <s v=""/>
    <x v="3"/>
    <x v="3"/>
    <n v="83510"/>
    <x v="1"/>
  </r>
  <r>
    <x v="4"/>
    <x v="133"/>
    <x v="4"/>
    <n v="78"/>
    <x v="133"/>
    <n v="78"/>
    <s v="IBCF NE Frailty and Care Home Palliative"/>
    <s v="Delivery of an integrated end of life model, nurse practitioner input and care home support"/>
    <x v="3"/>
    <s v="Care Planning, Assessment and Review"/>
    <s v=""/>
    <x v="0"/>
    <s v=""/>
    <x v="6"/>
    <s v=""/>
    <s v=""/>
    <x v="3"/>
    <x v="3"/>
    <n v="17398"/>
    <x v="1"/>
  </r>
  <r>
    <x v="4"/>
    <x v="133"/>
    <x v="4"/>
    <n v="79"/>
    <x v="133"/>
    <n v="79"/>
    <s v="IBCF WE Intensive(urgent) Health and Social Care Model  "/>
    <s v="This is a multi-faceted element that support various parts of the system such as Wrap around intensive care service, Support the earlier identification of dementia in care homes, Respond to system demand on same day , Avoid A&amp;E attendance by wrapping an i"/>
    <x v="28"/>
    <s v="Other approaches"/>
    <s v=""/>
    <x v="0"/>
    <s v=""/>
    <x v="6"/>
    <s v=""/>
    <s v=""/>
    <x v="3"/>
    <x v="3"/>
    <n v="350889"/>
    <x v="1"/>
  </r>
  <r>
    <x v="4"/>
    <x v="133"/>
    <x v="4"/>
    <n v="80"/>
    <x v="133"/>
    <n v="80"/>
    <s v="Winter Pressures BB"/>
    <s v="Locality Winter Pressure Allocation"/>
    <x v="9"/>
    <s v="Integrated models of provision"/>
    <s v=""/>
    <x v="1"/>
    <s v=""/>
    <x v="0"/>
    <s v=""/>
    <s v=""/>
    <x v="3"/>
    <x v="11"/>
    <n v="778832"/>
    <x v="2"/>
  </r>
  <r>
    <x v="4"/>
    <x v="133"/>
    <x v="4"/>
    <n v="81"/>
    <x v="133"/>
    <n v="81"/>
    <s v="Winter Pressures CPR"/>
    <s v="Locality Winter Pressure Allocation"/>
    <x v="9"/>
    <s v="Integrated models of provision"/>
    <s v=""/>
    <x v="1"/>
    <s v=""/>
    <x v="0"/>
    <s v=""/>
    <s v=""/>
    <x v="3"/>
    <x v="11"/>
    <n v="516768"/>
    <x v="2"/>
  </r>
  <r>
    <x v="4"/>
    <x v="133"/>
    <x v="4"/>
    <n v="82"/>
    <x v="133"/>
    <n v="82"/>
    <s v="Winter Pressures ME"/>
    <s v="Locality Winter Pressure Allocation"/>
    <x v="9"/>
    <s v="Integrated models of provision"/>
    <s v=""/>
    <x v="1"/>
    <s v=""/>
    <x v="0"/>
    <s v=""/>
    <s v=""/>
    <x v="3"/>
    <x v="11"/>
    <n v="570669"/>
    <x v="2"/>
  </r>
  <r>
    <x v="4"/>
    <x v="133"/>
    <x v="4"/>
    <n v="83"/>
    <x v="133"/>
    <n v="83"/>
    <s v="Winter Pressures ME Bridging Services"/>
    <s v="Extension of service from winter 18/19 - bridging"/>
    <x v="7"/>
    <s v=""/>
    <s v=""/>
    <x v="0"/>
    <s v=""/>
    <x v="0"/>
    <s v=""/>
    <s v=""/>
    <x v="1"/>
    <x v="11"/>
    <n v="214500"/>
    <x v="2"/>
  </r>
  <r>
    <x v="4"/>
    <x v="133"/>
    <x v="4"/>
    <n v="84"/>
    <x v="133"/>
    <n v="84"/>
    <s v="Winter Pressures ME Night Sitting"/>
    <s v="Night service"/>
    <x v="7"/>
    <s v=""/>
    <s v=""/>
    <x v="0"/>
    <s v=""/>
    <x v="0"/>
    <s v=""/>
    <s v=""/>
    <x v="2"/>
    <x v="11"/>
    <n v="160888"/>
    <x v="2"/>
  </r>
  <r>
    <x v="4"/>
    <x v="133"/>
    <x v="4"/>
    <n v="85"/>
    <x v="133"/>
    <n v="85"/>
    <s v="Winter Pressures ME IDT 8a"/>
    <s v="Additional support to IDT team"/>
    <x v="9"/>
    <s v="Integrated workforce"/>
    <s v=""/>
    <x v="0"/>
    <s v=""/>
    <x v="0"/>
    <s v=""/>
    <s v=""/>
    <x v="3"/>
    <x v="11"/>
    <n v="63138"/>
    <x v="2"/>
  </r>
  <r>
    <x v="4"/>
    <x v="133"/>
    <x v="4"/>
    <n v="86"/>
    <x v="133"/>
    <n v="86"/>
    <s v="Winter Pressures ME Brester House/Madelayne Court"/>
    <s v="Block IP Beds"/>
    <x v="27"/>
    <s v="Bed Based - Step Up/Down"/>
    <s v=""/>
    <x v="1"/>
    <s v=""/>
    <x v="0"/>
    <s v=""/>
    <s v=""/>
    <x v="3"/>
    <x v="11"/>
    <n v="151320"/>
    <x v="2"/>
  </r>
  <r>
    <x v="4"/>
    <x v="133"/>
    <x v="4"/>
    <n v="87"/>
    <x v="133"/>
    <n v="87"/>
    <s v="Winter Pressures NE"/>
    <s v="Block IP Beds"/>
    <x v="27"/>
    <s v="Bed Based - Step Up/Down"/>
    <s v=""/>
    <x v="1"/>
    <s v=""/>
    <x v="0"/>
    <s v=""/>
    <s v=""/>
    <x v="3"/>
    <x v="11"/>
    <n v="974837"/>
    <x v="2"/>
  </r>
  <r>
    <x v="4"/>
    <x v="133"/>
    <x v="4"/>
    <n v="88"/>
    <x v="133"/>
    <n v="88"/>
    <s v="Winter Pressures WE Admission Avoidance"/>
    <s v="to pilot an integrated health and social care community approach to management of IV Pathways  "/>
    <x v="28"/>
    <s v="Chg 3. Multi-Disciplinary/Multi-Agency Discharge Teams"/>
    <s v=""/>
    <x v="0"/>
    <s v=""/>
    <x v="6"/>
    <s v=""/>
    <s v=""/>
    <x v="3"/>
    <x v="11"/>
    <n v="240000"/>
    <x v="2"/>
  </r>
  <r>
    <x v="4"/>
    <x v="133"/>
    <x v="4"/>
    <n v="89"/>
    <x v="133"/>
    <n v="89"/>
    <s v="Winter Pressures WE NWB Support at Home - Hilton"/>
    <s v="To provide advice and support to patients, family and carers for commissioning of services or placement in residential care home."/>
    <x v="28"/>
    <s v="Chg 7. Focus on Choice"/>
    <s v=""/>
    <x v="0"/>
    <s v=""/>
    <x v="6"/>
    <s v=""/>
    <s v=""/>
    <x v="2"/>
    <x v="11"/>
    <n v="112000"/>
    <x v="2"/>
  </r>
  <r>
    <x v="4"/>
    <x v="133"/>
    <x v="4"/>
    <n v="90"/>
    <x v="133"/>
    <n v="90"/>
    <s v="Winter Pressures WE Discharge to assess Beds"/>
    <s v="To bring NVQ students into a health setting that supports A&amp;E and avoidance"/>
    <x v="27"/>
    <s v="Rapid / Crisis Response"/>
    <s v=""/>
    <x v="0"/>
    <s v=""/>
    <x v="0"/>
    <s v=""/>
    <s v=""/>
    <x v="1"/>
    <x v="11"/>
    <n v="132000"/>
    <x v="2"/>
  </r>
  <r>
    <x v="4"/>
    <x v="133"/>
    <x v="4"/>
    <n v="91"/>
    <x v="133"/>
    <n v="91"/>
    <s v="Winter Pressures WE Intermediate Bedded Care"/>
    <s v="To enable system subject matter experts to have the time to take the frailty program forward at pace by backfilling their roles"/>
    <x v="9"/>
    <s v="Integrated workforce"/>
    <s v=""/>
    <x v="5"/>
    <s v="health and social care"/>
    <x v="6"/>
    <s v=""/>
    <s v=""/>
    <x v="3"/>
    <x v="11"/>
    <n v="227719"/>
    <x v="2"/>
  </r>
  <r>
    <x v="4"/>
    <x v="133"/>
    <x v="4"/>
    <n v="92"/>
    <x v="133"/>
    <n v="92"/>
    <s v="Winter Pressures WE Social Worker UTC &amp; Frailty"/>
    <s v="to develop a business case for patient tracker to enable patient tracking across organisational boudaries"/>
    <x v="28"/>
    <s v="Chg 2. Systems to Monitor Patient Flow"/>
    <s v=""/>
    <x v="5"/>
    <s v="health and social care"/>
    <x v="6"/>
    <s v=""/>
    <s v=""/>
    <x v="1"/>
    <x v="11"/>
    <n v="100000"/>
    <x v="2"/>
  </r>
  <r>
    <x v="4"/>
    <x v="133"/>
    <x v="4"/>
    <n v="93"/>
    <x v="133"/>
    <n v="93"/>
    <s v="Winter Pressures CTYWI"/>
    <s v="Delivery of winter schemes to support pressures in the system"/>
    <x v="11"/>
    <s v=""/>
    <s v="Medium"/>
    <x v="5"/>
    <s v="health and social care"/>
    <x v="0"/>
    <s v=""/>
    <s v=""/>
    <x v="1"/>
    <x v="11"/>
    <n v="1505823"/>
    <x v="2"/>
  </r>
  <r>
    <x v="4"/>
    <x v="133"/>
    <x v="4"/>
    <n v="94"/>
    <x v="133"/>
    <n v="94"/>
    <s v="Winter Pressures ECC additional contribution to Mid"/>
    <s v="Discharge to Assess"/>
    <x v="10"/>
    <s v=""/>
    <s v=""/>
    <x v="0"/>
    <s v=""/>
    <x v="0"/>
    <s v=""/>
    <s v=""/>
    <x v="3"/>
    <x v="11"/>
    <n v="66000"/>
    <x v="2"/>
  </r>
  <r>
    <x v="4"/>
    <x v="133"/>
    <x v="4"/>
    <n v="95"/>
    <x v="133"/>
    <n v="95"/>
    <s v="CPRCCG Rosedale Rehab Beds"/>
    <s v="Rehabilitation beds"/>
    <x v="27"/>
    <s v="Bed Based - Step Up/Down"/>
    <s v=""/>
    <x v="1"/>
    <s v=""/>
    <x v="6"/>
    <s v=""/>
    <s v=""/>
    <x v="1"/>
    <x v="10"/>
    <n v="59778.5981110434"/>
    <x v="1"/>
  </r>
  <r>
    <x v="4"/>
    <x v="133"/>
    <x v="4"/>
    <n v="96"/>
    <x v="133"/>
    <n v="96"/>
    <s v="WECCG Community Services"/>
    <s v="Community Provision"/>
    <x v="15"/>
    <s v=""/>
    <s v=""/>
    <x v="1"/>
    <s v=""/>
    <x v="6"/>
    <s v=""/>
    <s v=""/>
    <x v="3"/>
    <x v="10"/>
    <n v="762143.81073318271"/>
    <x v="1"/>
  </r>
  <r>
    <x v="4"/>
    <x v="133"/>
    <x v="4"/>
    <n v="97"/>
    <x v="133"/>
    <n v="97"/>
    <s v="Winter Pressures WE"/>
    <s v="Locality Winter Pressure Allocation"/>
    <x v="9"/>
    <s v="Integrated models of provision"/>
    <s v=""/>
    <x v="1"/>
    <s v=""/>
    <x v="0"/>
    <s v=""/>
    <s v=""/>
    <x v="3"/>
    <x v="11"/>
    <n v="105000"/>
    <x v="2"/>
  </r>
  <r>
    <x v="4"/>
    <x v="134"/>
    <x v="3"/>
    <n v="1"/>
    <x v="134"/>
    <n v="1"/>
    <s v="Telehealth"/>
    <s v="Telehealth usage in home settings"/>
    <x v="1"/>
    <s v="Wellness Services"/>
    <s v=""/>
    <x v="1"/>
    <s v=""/>
    <x v="6"/>
    <s v=""/>
    <s v=""/>
    <x v="2"/>
    <x v="9"/>
    <n v="365800"/>
    <x v="1"/>
  </r>
  <r>
    <x v="4"/>
    <x v="134"/>
    <x v="3"/>
    <n v="2"/>
    <x v="134"/>
    <n v="2"/>
    <s v="SPCA"/>
    <s v="Sngle Point of Clinical Access which operates as an element of an integrtaed system response"/>
    <x v="3"/>
    <s v="Single Point of Access"/>
    <s v=""/>
    <x v="1"/>
    <s v=""/>
    <x v="6"/>
    <s v=""/>
    <s v=""/>
    <x v="3"/>
    <x v="9"/>
    <n v="519300"/>
    <x v="1"/>
  </r>
  <r>
    <x v="4"/>
    <x v="134"/>
    <x v="3"/>
    <n v="3"/>
    <x v="134"/>
    <n v="3"/>
    <s v="Social Work "/>
    <s v="SW Hospital Inreach mainly within Acute bed base"/>
    <x v="3"/>
    <s v="Care Planning, Assessment and Review"/>
    <s v=""/>
    <x v="1"/>
    <s v=""/>
    <x v="6"/>
    <s v=""/>
    <s v=""/>
    <x v="0"/>
    <x v="9"/>
    <n v="253000"/>
    <x v="1"/>
  </r>
  <r>
    <x v="4"/>
    <x v="134"/>
    <x v="3"/>
    <n v="4"/>
    <x v="134"/>
    <n v="4"/>
    <s v="Rapid Response"/>
    <s v="RR in Community which delivers services across 7 localities"/>
    <x v="27"/>
    <s v="Rapid / Crisis Response"/>
    <s v=""/>
    <x v="1"/>
    <s v=""/>
    <x v="6"/>
    <s v=""/>
    <s v=""/>
    <x v="3"/>
    <x v="9"/>
    <n v="3199800"/>
    <x v="1"/>
  </r>
  <r>
    <x v="4"/>
    <x v="134"/>
    <x v="3"/>
    <n v="5"/>
    <x v="134"/>
    <n v="5"/>
    <s v="Reablement placements"/>
    <s v="Expenditure on reablement beds within the private sector to assist in discharge"/>
    <x v="27"/>
    <s v="Reablement/Rehabilitation Services"/>
    <s v=""/>
    <x v="1"/>
    <s v=""/>
    <x v="6"/>
    <s v=""/>
    <s v=""/>
    <x v="2"/>
    <x v="9"/>
    <n v="567900"/>
    <x v="1"/>
  </r>
  <r>
    <x v="4"/>
    <x v="134"/>
    <x v="3"/>
    <n v="6"/>
    <x v="134"/>
    <n v="6"/>
    <s v="GP Direct Access"/>
    <s v="Direct Access beds in non-acute settings"/>
    <x v="27"/>
    <s v="Reablement/Rehabilitation Services"/>
    <s v=""/>
    <x v="1"/>
    <s v=""/>
    <x v="1"/>
    <s v="0.5"/>
    <s v="0.5"/>
    <x v="2"/>
    <x v="9"/>
    <n v="232800"/>
    <x v="1"/>
  </r>
  <r>
    <x v="4"/>
    <x v="134"/>
    <x v="3"/>
    <n v="7"/>
    <x v="134"/>
    <n v="7"/>
    <s v="Integrated Community Team"/>
    <s v="Ensures a multi-disciplinary approach to care closer to home"/>
    <x v="3"/>
    <s v="Care Planning, Assessment and Review"/>
    <s v=""/>
    <x v="1"/>
    <s v=""/>
    <x v="1"/>
    <s v="0.02"/>
    <s v="0.98"/>
    <x v="3"/>
    <x v="9"/>
    <n v="1636700"/>
    <x v="1"/>
  </r>
  <r>
    <x v="4"/>
    <x v="134"/>
    <x v="3"/>
    <n v="8"/>
    <x v="134"/>
    <n v="8"/>
    <s v="Hospital to Home/placements"/>
    <s v="Beds and support"/>
    <x v="9"/>
    <s v="Market development (inc Vol sector)"/>
    <s v=""/>
    <x v="1"/>
    <s v=""/>
    <x v="0"/>
    <s v=""/>
    <s v=""/>
    <x v="2"/>
    <x v="9"/>
    <n v="715200"/>
    <x v="1"/>
  </r>
  <r>
    <x v="4"/>
    <x v="134"/>
    <x v="3"/>
    <n v="9"/>
    <x v="134"/>
    <n v="9"/>
    <s v="Acute managed outreach"/>
    <s v="Continence and Palliative Care projects"/>
    <x v="27"/>
    <s v="Rapid / Crisis Response"/>
    <s v=""/>
    <x v="3"/>
    <s v=""/>
    <x v="6"/>
    <s v=""/>
    <s v=""/>
    <x v="6"/>
    <x v="9"/>
    <n v="2405500"/>
    <x v="1"/>
  </r>
  <r>
    <x v="4"/>
    <x v="134"/>
    <x v="3"/>
    <n v="10"/>
    <x v="134"/>
    <n v="10"/>
    <s v="Community managed outreach"/>
    <s v="Outreach services in areas such as Respiratory, cardiology, Wound care etc"/>
    <x v="27"/>
    <s v="Rapid / Crisis Response"/>
    <s v=""/>
    <x v="1"/>
    <s v=""/>
    <x v="6"/>
    <s v=""/>
    <s v=""/>
    <x v="3"/>
    <x v="9"/>
    <n v="3985200"/>
    <x v="1"/>
  </r>
  <r>
    <x v="4"/>
    <x v="134"/>
    <x v="3"/>
    <n v="11"/>
    <x v="134"/>
    <n v="11"/>
    <s v="MH managed outreach"/>
    <s v="Crisis and Liaison services provided by main NHS provider in county"/>
    <x v="27"/>
    <s v="Rapid / Crisis Response"/>
    <s v=" "/>
    <x v="2"/>
    <s v=""/>
    <x v="6"/>
    <s v=""/>
    <s v=""/>
    <x v="5"/>
    <x v="9"/>
    <n v="2254600"/>
    <x v="1"/>
  </r>
  <r>
    <x v="4"/>
    <x v="134"/>
    <x v="3"/>
    <n v="12"/>
    <x v="134"/>
    <n v="12"/>
    <s v="Other Outreach"/>
    <s v="Wheelchair and mobility services"/>
    <x v="17"/>
    <s v="Integrated Personalised Commissioning"/>
    <s v=" "/>
    <x v="1"/>
    <s v=""/>
    <x v="6"/>
    <s v=""/>
    <s v=""/>
    <x v="6"/>
    <x v="9"/>
    <n v="355700"/>
    <x v="1"/>
  </r>
  <r>
    <x v="4"/>
    <x v="134"/>
    <x v="3"/>
    <n v="13"/>
    <x v="134"/>
    <n v="13"/>
    <s v="OT"/>
    <s v="Community OT"/>
    <x v="27"/>
    <s v="Rapid / Crisis Response"/>
    <s v=" "/>
    <x v="1"/>
    <s v=""/>
    <x v="6"/>
    <s v=""/>
    <s v=""/>
    <x v="3"/>
    <x v="9"/>
    <n v="993900"/>
    <x v="1"/>
  </r>
  <r>
    <x v="4"/>
    <x v="134"/>
    <x v="3"/>
    <n v="14"/>
    <x v="134"/>
    <n v="14"/>
    <s v="Advocacy Services"/>
    <s v="Advocacy"/>
    <x v="0"/>
    <s v="Risk Stratification"/>
    <s v=""/>
    <x v="2"/>
    <s v=""/>
    <x v="0"/>
    <s v=""/>
    <s v=""/>
    <x v="5"/>
    <x v="9"/>
    <n v="133000"/>
    <x v="1"/>
  </r>
  <r>
    <x v="4"/>
    <x v="134"/>
    <x v="3"/>
    <n v="15"/>
    <x v="134"/>
    <n v="15"/>
    <s v="Risk Strat"/>
    <s v="Risk Stratification  system to identify high risk patient cohorts"/>
    <x v="0"/>
    <s v="Risk Stratification"/>
    <s v=""/>
    <x v="6"/>
    <s v=""/>
    <x v="6"/>
    <s v=""/>
    <s v=""/>
    <x v="2"/>
    <x v="9"/>
    <n v="150000"/>
    <x v="1"/>
  </r>
  <r>
    <x v="4"/>
    <x v="134"/>
    <x v="3"/>
    <n v="16"/>
    <x v="134"/>
    <n v="16"/>
    <s v="Primary care"/>
    <s v="Care Coordination"/>
    <x v="0"/>
    <s v="Risk Stratification"/>
    <s v=""/>
    <x v="6"/>
    <s v=""/>
    <x v="6"/>
    <s v=""/>
    <s v=""/>
    <x v="2"/>
    <x v="9"/>
    <n v="987700"/>
    <x v="1"/>
  </r>
  <r>
    <x v="4"/>
    <x v="134"/>
    <x v="3"/>
    <n v="17"/>
    <x v="134"/>
    <n v="17"/>
    <s v="Placements"/>
    <s v="Residential Home placements"/>
    <x v="16"/>
    <s v="Other"/>
    <s v="Winter Pressures"/>
    <x v="0"/>
    <s v=""/>
    <x v="0"/>
    <s v=""/>
    <s v=""/>
    <x v="2"/>
    <x v="9"/>
    <n v="1620100"/>
    <x v="1"/>
  </r>
  <r>
    <x v="4"/>
    <x v="134"/>
    <x v="3"/>
    <n v="18"/>
    <x v="134"/>
    <n v="18"/>
    <s v="Personal Health Budgets"/>
    <s v="Contribution to approved ongoing adult PHB costs"/>
    <x v="17"/>
    <s v="Personal Health Budgets"/>
    <s v=" "/>
    <x v="5"/>
    <s v="Community Health"/>
    <x v="6"/>
    <s v=""/>
    <s v=""/>
    <x v="3"/>
    <x v="9"/>
    <n v="1071212"/>
    <x v="1"/>
  </r>
  <r>
    <x v="4"/>
    <x v="134"/>
    <x v="3"/>
    <n v="19"/>
    <x v="134"/>
    <n v="19"/>
    <s v="Social Care BCF schemes "/>
    <s v="Agreed schemes to support capacity to deliver system efficiencies"/>
    <x v="9"/>
    <s v="Integrated commissioning models"/>
    <s v=" "/>
    <x v="0"/>
    <s v=""/>
    <x v="0"/>
    <s v=""/>
    <s v=""/>
    <x v="2"/>
    <x v="9"/>
    <n v="151526"/>
    <x v="1"/>
  </r>
  <r>
    <x v="4"/>
    <x v="134"/>
    <x v="3"/>
    <n v="20"/>
    <x v="134"/>
    <n v="20"/>
    <s v="Care Act"/>
    <s v="Care Act related costs"/>
    <x v="6"/>
    <s v="Other"/>
    <s v="Agreed schemes to support capacity to deliver system efficiencies"/>
    <x v="0"/>
    <s v=""/>
    <x v="0"/>
    <s v=""/>
    <s v=""/>
    <x v="2"/>
    <x v="9"/>
    <n v="1401000"/>
    <x v="1"/>
  </r>
  <r>
    <x v="4"/>
    <x v="134"/>
    <x v="3"/>
    <n v="21"/>
    <x v="134"/>
    <n v="21"/>
    <s v="Carers"/>
    <s v="Carers Services"/>
    <x v="12"/>
    <s v="Carer Advice and Support"/>
    <s v=" "/>
    <x v="1"/>
    <s v=""/>
    <x v="6"/>
    <s v=""/>
    <s v=""/>
    <x v="2"/>
    <x v="9"/>
    <n v="2822000"/>
    <x v="1"/>
  </r>
  <r>
    <x v="4"/>
    <x v="134"/>
    <x v="3"/>
    <n v="22"/>
    <x v="134"/>
    <n v="22"/>
    <s v="Hospices"/>
    <s v="Bed and non bed based"/>
    <x v="10"/>
    <s v=""/>
    <s v=" "/>
    <x v="1"/>
    <s v=""/>
    <x v="6"/>
    <s v=""/>
    <s v=""/>
    <x v="0"/>
    <x v="9"/>
    <n v="1593800"/>
    <x v="1"/>
  </r>
  <r>
    <x v="4"/>
    <x v="134"/>
    <x v="3"/>
    <n v="23"/>
    <x v="134"/>
    <n v="23"/>
    <s v="Minor Injury Units"/>
    <s v="Additional staffing in units"/>
    <x v="10"/>
    <s v=""/>
    <s v=" "/>
    <x v="1"/>
    <s v=""/>
    <x v="6"/>
    <s v=""/>
    <s v=""/>
    <x v="3"/>
    <x v="9"/>
    <n v="300000"/>
    <x v="1"/>
  </r>
  <r>
    <x v="4"/>
    <x v="134"/>
    <x v="3"/>
    <n v="24"/>
    <x v="134"/>
    <n v="24"/>
    <s v="GP in ED"/>
    <s v="Admission avoidance in main A &amp; E"/>
    <x v="10"/>
    <s v=""/>
    <s v=" "/>
    <x v="6"/>
    <s v=""/>
    <x v="6"/>
    <s v=""/>
    <s v=""/>
    <x v="2"/>
    <x v="9"/>
    <n v="386400"/>
    <x v="1"/>
  </r>
  <r>
    <x v="4"/>
    <x v="134"/>
    <x v="3"/>
    <n v="25"/>
    <x v="134"/>
    <n v="25"/>
    <s v="DFG"/>
    <s v="DFG related schemes agreed with Districts"/>
    <x v="13"/>
    <s v="Other"/>
    <s v="Housing related schemes agreed with district councils"/>
    <x v="5"/>
    <s v="DFG related spend"/>
    <x v="0"/>
    <s v=""/>
    <s v=""/>
    <x v="2"/>
    <x v="2"/>
    <n v="6030346"/>
    <x v="1"/>
  </r>
  <r>
    <x v="4"/>
    <x v="134"/>
    <x v="3"/>
    <n v="26"/>
    <x v="134"/>
    <n v="26"/>
    <s v="Healthwatch"/>
    <s v="Increased staffing costs to run functions"/>
    <x v="9"/>
    <s v="Implementation &amp; Change Mgt capacity"/>
    <s v=""/>
    <x v="1"/>
    <s v=""/>
    <x v="6"/>
    <s v=""/>
    <s v=""/>
    <x v="0"/>
    <x v="9"/>
    <n v="140100"/>
    <x v="1"/>
  </r>
  <r>
    <x v="4"/>
    <x v="134"/>
    <x v="3"/>
    <n v="27"/>
    <x v="134"/>
    <n v="27"/>
    <s v="Integrated Brokerage Team"/>
    <s v="Increased staffing  relating to the combined structure"/>
    <x v="9"/>
    <s v="Implementation &amp; Change Mgt capacity"/>
    <s v=""/>
    <x v="1"/>
    <s v=""/>
    <x v="0"/>
    <s v=""/>
    <s v=""/>
    <x v="1"/>
    <x v="9"/>
    <n v="134500"/>
    <x v="1"/>
  </r>
  <r>
    <x v="4"/>
    <x v="134"/>
    <x v="3"/>
    <n v="28"/>
    <x v="134"/>
    <n v="28"/>
    <s v="Increased demand"/>
    <s v="Mitigations to offset over-performance in emergency activity"/>
    <x v="28"/>
    <s v="Other approaches"/>
    <s v=""/>
    <x v="1"/>
    <s v=""/>
    <x v="6"/>
    <s v=""/>
    <s v=""/>
    <x v="8"/>
    <x v="9"/>
    <n v="173200"/>
    <x v="1"/>
  </r>
  <r>
    <x v="4"/>
    <x v="134"/>
    <x v="3"/>
    <n v="29"/>
    <x v="134"/>
    <n v="29"/>
    <s v="Acute Trust managed IDT"/>
    <s v="Integrated discharge team (Acute)"/>
    <x v="28"/>
    <s v="Chg 3. Multi-Disciplinary/Multi-Agency Discharge Teams"/>
    <s v=" "/>
    <x v="3"/>
    <s v=""/>
    <x v="6"/>
    <s v=""/>
    <s v=""/>
    <x v="6"/>
    <x v="9"/>
    <n v="811800"/>
    <x v="1"/>
  </r>
  <r>
    <x v="4"/>
    <x v="134"/>
    <x v="3"/>
    <n v="30"/>
    <x v="134"/>
    <n v="30"/>
    <s v="Community Trust managed IDT"/>
    <s v="Integrated discharge team (Community)"/>
    <x v="28"/>
    <s v="Chg 3. Multi-Disciplinary/Multi-Agency Discharge Teams"/>
    <s v=""/>
    <x v="1"/>
    <s v=""/>
    <x v="6"/>
    <s v=""/>
    <s v=""/>
    <x v="3"/>
    <x v="9"/>
    <n v="942500"/>
    <x v="1"/>
  </r>
  <r>
    <x v="4"/>
    <x v="134"/>
    <x v="3"/>
    <n v="31"/>
    <x v="134"/>
    <n v="31"/>
    <s v="Older Peoples services (Acute)"/>
    <s v="Older Persons advice and Liaison services"/>
    <x v="28"/>
    <s v="Chg 5. Seven-Day Services"/>
    <s v=""/>
    <x v="3"/>
    <s v=""/>
    <x v="6"/>
    <s v=""/>
    <s v=""/>
    <x v="6"/>
    <x v="9"/>
    <n v="528400"/>
    <x v="1"/>
  </r>
  <r>
    <x v="4"/>
    <x v="134"/>
    <x v="3"/>
    <n v="32"/>
    <x v="134"/>
    <n v="32"/>
    <s v="Older Peoples services (Primary Care)"/>
    <s v="Primary Care in care homes"/>
    <x v="28"/>
    <s v="Chg 8. Enhancing Health in Care Homes"/>
    <s v=""/>
    <x v="6"/>
    <s v=""/>
    <x v="6"/>
    <s v=""/>
    <s v=""/>
    <x v="2"/>
    <x v="9"/>
    <n v="882100"/>
    <x v="1"/>
  </r>
  <r>
    <x v="4"/>
    <x v="134"/>
    <x v="3"/>
    <n v="33"/>
    <x v="134"/>
    <n v="33"/>
    <s v="Home Based Care"/>
    <s v="Increased costs of domiciliary care"/>
    <x v="7"/>
    <s v=""/>
    <s v=""/>
    <x v="0"/>
    <s v=""/>
    <x v="0"/>
    <s v=""/>
    <s v=""/>
    <x v="2"/>
    <x v="9"/>
    <n v="8183600"/>
    <x v="1"/>
  </r>
  <r>
    <x v="4"/>
    <x v="134"/>
    <x v="3"/>
    <n v="34"/>
    <x v="134"/>
    <n v="34"/>
    <s v="Hospital to Home funding"/>
    <s v="Enabling countywide provision to March 2020"/>
    <x v="11"/>
    <s v=""/>
    <s v="Winter Pressures"/>
    <x v="5"/>
    <s v="Joint health and social care"/>
    <x v="1"/>
    <s v="0.5"/>
    <s v="0.5"/>
    <x v="2"/>
    <x v="11"/>
    <n v="782000"/>
    <x v="1"/>
  </r>
  <r>
    <x v="4"/>
    <x v="134"/>
    <x v="3"/>
    <n v="35"/>
    <x v="134"/>
    <n v="35"/>
    <s v="Reablement Flats"/>
    <s v="Enhanced reablement offer to support higher level of reablement need such as hoisting, bariatric etc."/>
    <x v="27"/>
    <s v="Reablement/Rehabilitation Services"/>
    <s v=""/>
    <x v="5"/>
    <s v="Joint health and social care"/>
    <x v="1"/>
    <s v="0"/>
    <s v="1"/>
    <x v="2"/>
    <x v="11"/>
    <n v="65000"/>
    <x v="1"/>
  </r>
  <r>
    <x v="4"/>
    <x v="134"/>
    <x v="3"/>
    <n v="36"/>
    <x v="134"/>
    <n v="36"/>
    <s v="Locality fieldwork and care navigator capacity"/>
    <s v="increase capacity to support care navigators (self-funder) in community hospitals and ring fenced fieldwork staff to help flow"/>
    <x v="28"/>
    <s v="Chg 4. Home First / Discharge to Access"/>
    <s v=""/>
    <x v="0"/>
    <s v=""/>
    <x v="1"/>
    <s v="0"/>
    <s v="1"/>
    <x v="1"/>
    <x v="11"/>
    <n v="200000"/>
    <x v="1"/>
  </r>
  <r>
    <x v="4"/>
    <x v="134"/>
    <x v="3"/>
    <n v="37"/>
    <x v="134"/>
    <n v="37"/>
    <s v="Incentives for care homes"/>
    <s v="To encourage providers to do same day and weekend assessments for placements"/>
    <x v="28"/>
    <s v="Other approaches"/>
    <s v=""/>
    <x v="5"/>
    <s v="Joint health and social care"/>
    <x v="1"/>
    <s v="0"/>
    <s v="1"/>
    <x v="2"/>
    <x v="11"/>
    <n v="150000"/>
    <x v="1"/>
  </r>
  <r>
    <x v="4"/>
    <x v="134"/>
    <x v="3"/>
    <n v="38"/>
    <x v="134"/>
    <n v="38"/>
    <s v="Great Western Court (bedded reablement)"/>
    <s v="To bring mothballed Blaisdon unit (6 beds) back into commission including non-weight bearing, dementia and bariatric support"/>
    <x v="27"/>
    <s v="Bed Based - Step Up/Down"/>
    <s v=""/>
    <x v="0"/>
    <s v=""/>
    <x v="1"/>
    <s v="0"/>
    <s v="1"/>
    <x v="1"/>
    <x v="11"/>
    <n v="150000"/>
    <x v="2"/>
  </r>
  <r>
    <x v="4"/>
    <x v="134"/>
    <x v="3"/>
    <n v="39"/>
    <x v="134"/>
    <n v="39"/>
    <s v="Social care procurement enabling continuation of system flow above planned levels "/>
    <s v="No delays in procurement / improve system flow"/>
    <x v="9"/>
    <s v="Market development (inc Vol sector)"/>
    <s v=""/>
    <x v="5"/>
    <s v="Joint health and social care"/>
    <x v="1"/>
    <s v="0"/>
    <s v="1"/>
    <x v="2"/>
    <x v="11"/>
    <n v="1182984"/>
    <x v="1"/>
  </r>
  <r>
    <x v="4"/>
    <x v="134"/>
    <x v="3"/>
    <n v="40"/>
    <x v="134"/>
    <n v="40"/>
    <s v="Pay Inflation"/>
    <s v="Cost pressures"/>
    <x v="11"/>
    <s v=""/>
    <s v="Cost pressures"/>
    <x v="0"/>
    <s v=""/>
    <x v="0"/>
    <s v=""/>
    <s v=""/>
    <x v="1"/>
    <x v="3"/>
    <n v="1778000"/>
    <x v="1"/>
  </r>
  <r>
    <x v="4"/>
    <x v="134"/>
    <x v="3"/>
    <n v="41"/>
    <x v="134"/>
    <n v="41"/>
    <s v="Contract Inflation"/>
    <s v="Cost pressures inclulding NLW"/>
    <x v="11"/>
    <s v=""/>
    <s v="Cost pressures"/>
    <x v="0"/>
    <s v=""/>
    <x v="0"/>
    <s v=""/>
    <s v=""/>
    <x v="1"/>
    <x v="3"/>
    <n v="5524000"/>
    <x v="1"/>
  </r>
  <r>
    <x v="4"/>
    <x v="134"/>
    <x v="3"/>
    <n v="42"/>
    <x v="134"/>
    <n v="42"/>
    <s v="Demand"/>
    <s v="Demographic Growth plus additional pressures such as Transforming Care"/>
    <x v="11"/>
    <s v=""/>
    <s v="Cost pressures"/>
    <x v="0"/>
    <s v=""/>
    <x v="0"/>
    <s v=""/>
    <s v=""/>
    <x v="1"/>
    <x v="3"/>
    <n v="6035000"/>
    <x v="1"/>
  </r>
  <r>
    <x v="4"/>
    <x v="134"/>
    <x v="3"/>
    <n v="43"/>
    <x v="134"/>
    <n v="43"/>
    <s v="Increasing capacity and support for projects"/>
    <s v="Includes Complex Care @ Home, Frailty, ABI, D2A and Clinical Advice"/>
    <x v="9"/>
    <s v="Market development (inc Vol sector)"/>
    <s v=""/>
    <x v="5"/>
    <s v="Joint health and social care"/>
    <x v="1"/>
    <s v="1"/>
    <s v="0"/>
    <x v="8"/>
    <x v="3"/>
    <n v="1764000"/>
    <x v="1"/>
  </r>
  <r>
    <x v="4"/>
    <x v="134"/>
    <x v="3"/>
    <n v="44"/>
    <x v="134"/>
    <n v="44"/>
    <s v="Increasing capacity and support"/>
    <s v="Includes Reablement, Home Care, Dementia, Housing, Shared Lives, Care Navigators, Social Workers, Brokerage capacity"/>
    <x v="9"/>
    <s v="Market development (inc Vol sector)"/>
    <s v=""/>
    <x v="5"/>
    <s v="Joint health and social care"/>
    <x v="1"/>
    <s v="0"/>
    <s v="1"/>
    <x v="1"/>
    <x v="3"/>
    <n v="1804946"/>
    <x v="1"/>
  </r>
  <r>
    <x v="4"/>
    <x v="135"/>
    <x v="5"/>
    <n v="1"/>
    <x v="135"/>
    <n v="1"/>
    <s v="Service Integration"/>
    <s v="Carers"/>
    <x v="12"/>
    <s v="Carer Advice and Support"/>
    <s v=""/>
    <x v="0"/>
    <s v=""/>
    <x v="0"/>
    <s v=""/>
    <s v=""/>
    <x v="0"/>
    <x v="9"/>
    <n v="188822"/>
    <x v="1"/>
  </r>
  <r>
    <x v="4"/>
    <x v="135"/>
    <x v="5"/>
    <n v="2"/>
    <x v="135"/>
    <n v="2"/>
    <s v="Service Integration"/>
    <s v="Intermediate Care"/>
    <x v="27"/>
    <s v="Reablement/Rehabilitation Services"/>
    <s v=""/>
    <x v="0"/>
    <s v=""/>
    <x v="0"/>
    <s v=""/>
    <s v=""/>
    <x v="1"/>
    <x v="9"/>
    <n v="7384113"/>
    <x v="1"/>
  </r>
  <r>
    <x v="4"/>
    <x v="135"/>
    <x v="5"/>
    <n v="3"/>
    <x v="135"/>
    <n v="3"/>
    <s v="Service Integration"/>
    <s v="High Impact Change Model for Managing Transfer of Care"/>
    <x v="28"/>
    <s v="Chg 3. Multi-Disciplinary/Multi-Agency Discharge Teams"/>
    <s v=""/>
    <x v="0"/>
    <s v=""/>
    <x v="0"/>
    <s v=""/>
    <s v=""/>
    <x v="1"/>
    <x v="9"/>
    <n v="580180"/>
    <x v="1"/>
  </r>
  <r>
    <x v="4"/>
    <x v="135"/>
    <x v="5"/>
    <n v="4"/>
    <x v="135"/>
    <n v="4"/>
    <s v="Domiciliary Care at Home"/>
    <s v="Domicialiry Care Packages"/>
    <x v="7"/>
    <s v=""/>
    <s v=""/>
    <x v="0"/>
    <s v=""/>
    <x v="0"/>
    <s v=""/>
    <s v=""/>
    <x v="2"/>
    <x v="9"/>
    <n v="10859591"/>
    <x v="1"/>
  </r>
  <r>
    <x v="4"/>
    <x v="135"/>
    <x v="5"/>
    <n v="5"/>
    <x v="135"/>
    <n v="5"/>
    <s v="Transformation"/>
    <s v="Enablers to Integration"/>
    <x v="11"/>
    <s v=""/>
    <s v="IT System / Interoperability"/>
    <x v="0"/>
    <s v=""/>
    <x v="0"/>
    <s v=""/>
    <s v=""/>
    <x v="1"/>
    <x v="9"/>
    <n v="1859998"/>
    <x v="1"/>
  </r>
  <r>
    <x v="4"/>
    <x v="135"/>
    <x v="5"/>
    <n v="6"/>
    <x v="135"/>
    <n v="6"/>
    <s v="Care Act"/>
    <s v="Carers Services"/>
    <x v="6"/>
    <s v="Other"/>
    <s v="All Aspects"/>
    <x v="0"/>
    <s v=""/>
    <x v="0"/>
    <s v=""/>
    <s v=""/>
    <x v="1"/>
    <x v="9"/>
    <n v="3141412"/>
    <x v="1"/>
  </r>
  <r>
    <x v="4"/>
    <x v="135"/>
    <x v="5"/>
    <n v="7"/>
    <x v="135"/>
    <n v="7"/>
    <s v="Adult Services"/>
    <s v="Carers Services"/>
    <x v="11"/>
    <s v=""/>
    <s v="All Aspects"/>
    <x v="0"/>
    <s v=""/>
    <x v="0"/>
    <s v=""/>
    <s v=""/>
    <x v="0"/>
    <x v="9"/>
    <n v="1016608"/>
    <x v="1"/>
  </r>
  <r>
    <x v="4"/>
    <x v="135"/>
    <x v="5"/>
    <n v="8"/>
    <x v="135"/>
    <n v="8"/>
    <s v="Dominciliary care at Home"/>
    <s v="Domiciliary Care Packages"/>
    <x v="7"/>
    <s v=""/>
    <s v=""/>
    <x v="0"/>
    <s v=""/>
    <x v="0"/>
    <s v=""/>
    <s v=""/>
    <x v="2"/>
    <x v="9"/>
    <n v="126585"/>
    <x v="1"/>
  </r>
  <r>
    <x v="4"/>
    <x v="135"/>
    <x v="5"/>
    <n v="9"/>
    <x v="135"/>
    <n v="9"/>
    <s v="Day Activities"/>
    <s v="Day Activities"/>
    <x v="15"/>
    <s v=""/>
    <s v=""/>
    <x v="0"/>
    <s v=""/>
    <x v="0"/>
    <s v=""/>
    <s v=""/>
    <x v="0"/>
    <x v="9"/>
    <n v="32392"/>
    <x v="1"/>
  </r>
  <r>
    <x v="4"/>
    <x v="135"/>
    <x v="5"/>
    <n v="10"/>
    <x v="135"/>
    <n v="10"/>
    <s v="Welcome Home support"/>
    <s v="High Impact Change Model for Managing Transfer of Care"/>
    <x v="28"/>
    <s v="Chg 1. Early Discharge Planning"/>
    <s v=""/>
    <x v="0"/>
    <s v=""/>
    <x v="0"/>
    <s v=""/>
    <s v=""/>
    <x v="0"/>
    <x v="9"/>
    <n v="53417"/>
    <x v="1"/>
  </r>
  <r>
    <x v="4"/>
    <x v="135"/>
    <x v="5"/>
    <n v="11"/>
    <x v="135"/>
    <n v="11"/>
    <s v="Palliative Care"/>
    <s v="Domiciliary care Packages"/>
    <x v="7"/>
    <s v=""/>
    <s v=""/>
    <x v="0"/>
    <s v=""/>
    <x v="0"/>
    <s v=""/>
    <s v=""/>
    <x v="2"/>
    <x v="9"/>
    <n v="207043"/>
    <x v="1"/>
  </r>
  <r>
    <x v="4"/>
    <x v="135"/>
    <x v="5"/>
    <n v="12"/>
    <x v="135"/>
    <n v="12"/>
    <s v="OPMH Dementia Days"/>
    <s v="Carers Services"/>
    <x v="0"/>
    <s v="Other"/>
    <s v="Support for Dementia diagnosis &amp; self  managemnt"/>
    <x v="0"/>
    <s v=""/>
    <x v="0"/>
    <s v=""/>
    <s v=""/>
    <x v="0"/>
    <x v="9"/>
    <n v="368919"/>
    <x v="1"/>
  </r>
  <r>
    <x v="4"/>
    <x v="135"/>
    <x v="5"/>
    <n v="13"/>
    <x v="135"/>
    <n v="13"/>
    <s v="Frogmore Dementia Days"/>
    <s v="Personalised Care"/>
    <x v="0"/>
    <s v="Other"/>
    <s v="Mental Health / Well being"/>
    <x v="0"/>
    <s v=""/>
    <x v="0"/>
    <s v=""/>
    <s v=""/>
    <x v="0"/>
    <x v="9"/>
    <n v="31582"/>
    <x v="1"/>
  </r>
  <r>
    <x v="4"/>
    <x v="135"/>
    <x v="5"/>
    <n v="14"/>
    <x v="135"/>
    <n v="14"/>
    <s v="Integrated Community Equipment Services"/>
    <s v="Personalised Care "/>
    <x v="1"/>
    <s v="Community Based Equipment"/>
    <s v=""/>
    <x v="0"/>
    <s v="Integrated Service"/>
    <x v="1"/>
    <s v="0.5"/>
    <s v="0.5"/>
    <x v="1"/>
    <x v="9"/>
    <n v="2731486"/>
    <x v="1"/>
  </r>
  <r>
    <x v="4"/>
    <x v="135"/>
    <x v="5"/>
    <n v="15"/>
    <x v="135"/>
    <n v="15"/>
    <s v="SHFT Community Community Teams Occupational Therapy"/>
    <s v="Personalised care at home"/>
    <x v="27"/>
    <s v="Other"/>
    <s v="Physical Health / well being"/>
    <x v="1"/>
    <s v=""/>
    <x v="6"/>
    <s v=""/>
    <s v=""/>
    <x v="3"/>
    <x v="9"/>
    <n v="2274898"/>
    <x v="1"/>
  </r>
  <r>
    <x v="4"/>
    <x v="135"/>
    <x v="5"/>
    <n v="16"/>
    <x v="135"/>
    <n v="16"/>
    <s v="SHFT Community Teams Physiotherapy"/>
    <s v="Personalised care at home"/>
    <x v="0"/>
    <s v="Other"/>
    <s v="Physical Health / well being"/>
    <x v="1"/>
    <s v=""/>
    <x v="6"/>
    <s v=""/>
    <s v=""/>
    <x v="3"/>
    <x v="9"/>
    <n v="3003105"/>
    <x v="1"/>
  </r>
  <r>
    <x v="4"/>
    <x v="135"/>
    <x v="5"/>
    <n v="17"/>
    <x v="135"/>
    <n v="17"/>
    <s v="SHFT Community Teams Nursing"/>
    <s v="Personalised care at home"/>
    <x v="10"/>
    <s v=""/>
    <s v=""/>
    <x v="1"/>
    <s v=""/>
    <x v="6"/>
    <s v=""/>
    <s v=""/>
    <x v="3"/>
    <x v="9"/>
    <n v="29288815"/>
    <x v="1"/>
  </r>
  <r>
    <x v="4"/>
    <x v="135"/>
    <x v="5"/>
    <n v="18"/>
    <x v="135"/>
    <n v="18"/>
    <s v="Fleet Hospital Beds"/>
    <s v="Intermediate Care"/>
    <x v="27"/>
    <s v="Bed Based - Step Up/Down"/>
    <s v=""/>
    <x v="1"/>
    <s v=""/>
    <x v="6"/>
    <s v=""/>
    <s v=""/>
    <x v="3"/>
    <x v="9"/>
    <n v="1690450"/>
    <x v="1"/>
  </r>
  <r>
    <x v="4"/>
    <x v="135"/>
    <x v="5"/>
    <n v="19"/>
    <x v="135"/>
    <n v="19"/>
    <s v="LD Community Teams"/>
    <s v="Personalised care at home"/>
    <x v="11"/>
    <s v=""/>
    <s v="Learning Disability"/>
    <x v="1"/>
    <s v=""/>
    <x v="6"/>
    <s v=""/>
    <s v=""/>
    <x v="3"/>
    <x v="9"/>
    <n v="2743172"/>
    <x v="1"/>
  </r>
  <r>
    <x v="4"/>
    <x v="135"/>
    <x v="5"/>
    <n v="20"/>
    <x v="135"/>
    <n v="20"/>
    <s v="OPMH Community Teams"/>
    <s v="Personalised care at home"/>
    <x v="11"/>
    <s v=""/>
    <s v="Mental Health / Well being"/>
    <x v="1"/>
    <s v=""/>
    <x v="6"/>
    <s v=""/>
    <s v=""/>
    <x v="3"/>
    <x v="9"/>
    <n v="12948088"/>
    <x v="1"/>
  </r>
  <r>
    <x v="4"/>
    <x v="135"/>
    <x v="5"/>
    <n v="21"/>
    <x v="135"/>
    <n v="21"/>
    <s v="Wheelchair Services"/>
    <s v="Personalised care at home"/>
    <x v="1"/>
    <s v="Community Based Equipment"/>
    <s v=""/>
    <x v="1"/>
    <s v=""/>
    <x v="6"/>
    <s v=""/>
    <s v=""/>
    <x v="3"/>
    <x v="9"/>
    <n v="676705"/>
    <x v="1"/>
  </r>
  <r>
    <x v="4"/>
    <x v="135"/>
    <x v="5"/>
    <n v="22"/>
    <x v="135"/>
    <n v="22"/>
    <s v="Solent Podiatry Service"/>
    <s v="Personalised care at home"/>
    <x v="0"/>
    <s v="Other"/>
    <s v="Podiatry"/>
    <x v="1"/>
    <s v=""/>
    <x v="6"/>
    <s v=""/>
    <s v=""/>
    <x v="3"/>
    <x v="9"/>
    <n v="1122496"/>
    <x v="1"/>
  </r>
  <r>
    <x v="4"/>
    <x v="135"/>
    <x v="5"/>
    <n v="23"/>
    <x v="135"/>
    <n v="23"/>
    <s v="Virgin Healthcare Rehabilitation"/>
    <s v="Personalised care at home"/>
    <x v="27"/>
    <s v="Reablement/Rehabilitation Services"/>
    <s v=""/>
    <x v="1"/>
    <s v=""/>
    <x v="6"/>
    <s v=""/>
    <s v=""/>
    <x v="2"/>
    <x v="9"/>
    <n v="1148071"/>
    <x v="1"/>
  </r>
  <r>
    <x v="4"/>
    <x v="135"/>
    <x v="5"/>
    <n v="24"/>
    <x v="135"/>
    <n v="24"/>
    <s v="Virgin Healthcare Physiotherapy Service"/>
    <s v="Personalised care at home"/>
    <x v="27"/>
    <s v="Reablement/Rehabilitation Services"/>
    <s v=""/>
    <x v="1"/>
    <s v=""/>
    <x v="6"/>
    <s v=""/>
    <s v=""/>
    <x v="2"/>
    <x v="9"/>
    <n v="46474"/>
    <x v="1"/>
  </r>
  <r>
    <x v="4"/>
    <x v="135"/>
    <x v="5"/>
    <n v="25"/>
    <x v="135"/>
    <n v="25"/>
    <s v="Stabilising Social Care Market"/>
    <s v="Support to providers"/>
    <x v="15"/>
    <s v=""/>
    <s v=""/>
    <x v="0"/>
    <s v=""/>
    <x v="0"/>
    <s v=""/>
    <s v=""/>
    <x v="2"/>
    <x v="3"/>
    <n v="2348000"/>
    <x v="1"/>
  </r>
  <r>
    <x v="4"/>
    <x v="135"/>
    <x v="5"/>
    <n v="26"/>
    <x v="135"/>
    <n v="26"/>
    <s v="Meeting Social Care Need"/>
    <s v="Care Market / Infrastructure"/>
    <x v="11"/>
    <s v=""/>
    <s v="Digital / Personalised Care"/>
    <x v="0"/>
    <s v=""/>
    <x v="0"/>
    <s v=""/>
    <s v=""/>
    <x v="1"/>
    <x v="3"/>
    <n v="22107329"/>
    <x v="1"/>
  </r>
  <r>
    <x v="4"/>
    <x v="135"/>
    <x v="5"/>
    <n v="27"/>
    <x v="135"/>
    <n v="27"/>
    <s v="Reducing pressures on the NHS "/>
    <s v="Community based schemes"/>
    <x v="10"/>
    <s v=""/>
    <s v=""/>
    <x v="0"/>
    <s v=""/>
    <x v="0"/>
    <s v=""/>
    <s v=""/>
    <x v="2"/>
    <x v="3"/>
    <n v="1150000"/>
    <x v="1"/>
  </r>
  <r>
    <x v="4"/>
    <x v="135"/>
    <x v="5"/>
    <n v="28"/>
    <x v="135"/>
    <n v="28"/>
    <s v="Disabled Facilities Grant Scheme"/>
    <s v="Adaptation"/>
    <x v="13"/>
    <s v="Adaptations"/>
    <s v=""/>
    <x v="5"/>
    <s v="Statutory / Dscretionary Grants"/>
    <x v="0"/>
    <s v=""/>
    <s v=""/>
    <x v="2"/>
    <x v="2"/>
    <n v="12561046"/>
    <x v="1"/>
  </r>
  <r>
    <x v="4"/>
    <x v="135"/>
    <x v="5"/>
    <n v="29"/>
    <x v="135"/>
    <n v="29"/>
    <s v="Winter Pressures Schemes"/>
    <s v="Social Care Demand"/>
    <x v="11"/>
    <s v=""/>
    <s v="Home Care / esidential Care"/>
    <x v="0"/>
    <s v=""/>
    <x v="0"/>
    <s v=""/>
    <s v=""/>
    <x v="1"/>
    <x v="11"/>
    <n v="4754497"/>
    <x v="1"/>
  </r>
  <r>
    <x v="4"/>
    <x v="136"/>
    <x v="4"/>
    <n v="1"/>
    <x v="136"/>
    <n v="1"/>
    <s v="Hertfordshire Home Improvement Agency"/>
    <s v="Funding from the Disabled Facliities grant to carry out activities under the HHIA"/>
    <x v="13"/>
    <s v="Adaptations"/>
    <s v=""/>
    <x v="0"/>
    <s v=""/>
    <x v="0"/>
    <s v=""/>
    <s v=""/>
    <x v="2"/>
    <x v="2"/>
    <n v="3687113"/>
    <x v="1"/>
  </r>
  <r>
    <x v="4"/>
    <x v="136"/>
    <x v="4"/>
    <n v="2"/>
    <x v="136"/>
    <n v="2"/>
    <s v="DFG moneys not associated with Hertfordshire Home Improvement Agency"/>
    <s v="For Districts and Borough Councils/Housing Associations/Private Organisations not affiliated with the Hertfordshire Home Improvement Agency, DFG monies is split so they can carry out adaptations work within their respective areas "/>
    <x v="13"/>
    <s v="Adaptations"/>
    <s v=""/>
    <x v="0"/>
    <s v=""/>
    <x v="0"/>
    <s v=""/>
    <s v=""/>
    <x v="2"/>
    <x v="2"/>
    <n v="3596069"/>
    <x v="1"/>
  </r>
  <r>
    <x v="4"/>
    <x v="136"/>
    <x v="4"/>
    <n v="3"/>
    <x v="136"/>
    <n v="3"/>
    <s v="Assessment and Care Management"/>
    <s v="This scheme supports additional social work and occupational therapy posts to supprot assessment and care management. "/>
    <x v="9"/>
    <s v="Integrated workforce"/>
    <s v=""/>
    <x v="0"/>
    <s v=""/>
    <x v="0"/>
    <s v=""/>
    <s v=""/>
    <x v="1"/>
    <x v="3"/>
    <n v="600000"/>
    <x v="1"/>
  </r>
  <r>
    <x v="4"/>
    <x v="136"/>
    <x v="4"/>
    <n v="4"/>
    <x v="136"/>
    <n v="4"/>
    <s v="IBCF social care baseline funding"/>
    <s v="This is funding specifically targetted at supporting adult social care pressures. It is currently being used to fund demographic pressures, national living wage etc."/>
    <x v="11"/>
    <s v=""/>
    <s v="See scheme description"/>
    <x v="0"/>
    <s v=""/>
    <x v="0"/>
    <s v=""/>
    <s v=""/>
    <x v="2"/>
    <x v="3"/>
    <n v="13000227"/>
    <x v="1"/>
  </r>
  <r>
    <x v="4"/>
    <x v="136"/>
    <x v="4"/>
    <n v="5"/>
    <x v="136"/>
    <n v="5"/>
    <s v="Homecare"/>
    <s v="Includes inflationary uplift for homecare and home care capacity"/>
    <x v="28"/>
    <s v="Chg 4. Home First / Discharge to Access"/>
    <s v=""/>
    <x v="0"/>
    <s v=""/>
    <x v="0"/>
    <s v=""/>
    <s v=""/>
    <x v="2"/>
    <x v="3"/>
    <n v="5127881"/>
    <x v="1"/>
  </r>
  <r>
    <x v="4"/>
    <x v="136"/>
    <x v="4"/>
    <n v="6"/>
    <x v="136"/>
    <n v="6"/>
    <s v="Re-enablement or intermediate care places to residential or nursing"/>
    <s v="This funding has been allocated to support system pressures."/>
    <x v="16"/>
    <s v="Other"/>
    <s v="Nursing or residential home"/>
    <x v="0"/>
    <s v=""/>
    <x v="0"/>
    <s v=""/>
    <s v=""/>
    <x v="2"/>
    <x v="11"/>
    <n v="1182415"/>
    <x v="2"/>
  </r>
  <r>
    <x v="4"/>
    <x v="136"/>
    <x v="4"/>
    <n v="7"/>
    <x v="136"/>
    <n v="7"/>
    <s v="Re-enablement or intermediate care in the persons own home"/>
    <s v="This funding has been allocated to support additoinal Specialist Care at Home Capacity and to support system pressures to Front of House in the Acute settings"/>
    <x v="7"/>
    <s v=""/>
    <s v=""/>
    <x v="0"/>
    <s v=""/>
    <x v="0"/>
    <s v=""/>
    <s v=""/>
    <x v="2"/>
    <x v="11"/>
    <n v="1200000"/>
    <x v="2"/>
  </r>
  <r>
    <x v="4"/>
    <x v="136"/>
    <x v="4"/>
    <n v="8"/>
    <x v="136"/>
    <n v="8"/>
    <s v="Specialist placements e.g. Dementia, Mental Health or LD"/>
    <s v="This funding has been allocated to support system pressures."/>
    <x v="16"/>
    <s v="Other"/>
    <s v="Specialist placements e.g. Dementia, Mental Health or LD"/>
    <x v="0"/>
    <s v=""/>
    <x v="0"/>
    <s v=""/>
    <s v=""/>
    <x v="2"/>
    <x v="11"/>
    <n v="100000"/>
    <x v="2"/>
  </r>
  <r>
    <x v="4"/>
    <x v="136"/>
    <x v="4"/>
    <n v="11"/>
    <x v="136"/>
    <n v="9"/>
    <s v="Interventions to prevent delay or avoidable admissions/re-admissions"/>
    <s v="To support additional social work capacity including contribution to Learning Disability Nursing and to minimise delayed discharges, implement good practice on discharge and discharge planning "/>
    <x v="9"/>
    <s v="Integrated workforce"/>
    <s v=""/>
    <x v="0"/>
    <s v=""/>
    <x v="0"/>
    <s v=""/>
    <s v=""/>
    <x v="1"/>
    <x v="11"/>
    <n v="1115000"/>
    <x v="2"/>
  </r>
  <r>
    <x v="4"/>
    <x v="136"/>
    <x v="4"/>
    <n v="13"/>
    <x v="136"/>
    <n v="10"/>
    <s v="Impact of Allied Healthcare to the Care Market in Herfordshire &amp; Delirum Pathway "/>
    <s v="Support to establishing inhouse home care agengy and enacting business continuity planning"/>
    <x v="7"/>
    <s v=""/>
    <s v=""/>
    <x v="0"/>
    <s v=""/>
    <x v="0"/>
    <s v=""/>
    <s v=""/>
    <x v="1"/>
    <x v="11"/>
    <n v="537000"/>
    <x v="2"/>
  </r>
  <r>
    <x v="4"/>
    <x v="136"/>
    <x v="4"/>
    <n v="14"/>
    <x v="136"/>
    <n v="11"/>
    <s v="Herts Valleys CCG- Minimum Contribution"/>
    <s v="Herts Valleys CCG- Minimum Contribution"/>
    <x v="10"/>
    <s v=""/>
    <s v=""/>
    <x v="1"/>
    <s v=""/>
    <x v="6"/>
    <s v=""/>
    <s v=""/>
    <x v="3"/>
    <x v="9"/>
    <n v="16717258"/>
    <x v="1"/>
  </r>
  <r>
    <x v="4"/>
    <x v="136"/>
    <x v="4"/>
    <n v="15"/>
    <x v="136"/>
    <n v="12"/>
    <s v="Additional contribution- Herts Valleys CCG"/>
    <s v="Notional Budget"/>
    <x v="11"/>
    <s v=""/>
    <s v="Community and continuinng care services"/>
    <x v="4"/>
    <s v=""/>
    <x v="6"/>
    <s v=""/>
    <s v=""/>
    <x v="2"/>
    <x v="10"/>
    <n v="57620800"/>
    <x v="1"/>
  </r>
  <r>
    <x v="4"/>
    <x v="136"/>
    <x v="4"/>
    <n v="16"/>
    <x v="136"/>
    <n v="13"/>
    <s v="Additional contribution- Herts Valleys CCG"/>
    <s v="Funding for Care Act, Carers and Staffing"/>
    <x v="12"/>
    <s v="Other"/>
    <s v="Various community services"/>
    <x v="1"/>
    <s v=""/>
    <x v="6"/>
    <s v=""/>
    <s v=""/>
    <x v="1"/>
    <x v="10"/>
    <n v="1608000"/>
    <x v="1"/>
  </r>
  <r>
    <x v="4"/>
    <x v="136"/>
    <x v="4"/>
    <n v="17"/>
    <x v="136"/>
    <n v="14"/>
    <s v="Herts Valleys CCG- Minimum Contribution"/>
    <s v="Out of hospital services- Health "/>
    <x v="10"/>
    <s v=""/>
    <s v=""/>
    <x v="1"/>
    <s v=""/>
    <x v="6"/>
    <s v=""/>
    <s v=""/>
    <x v="3"/>
    <x v="9"/>
    <n v="10849000"/>
    <x v="1"/>
  </r>
  <r>
    <x v="4"/>
    <x v="136"/>
    <x v="4"/>
    <n v="18"/>
    <x v="136"/>
    <n v="15"/>
    <s v="Cambridge and Peterborough CCG- Minimum Contribution"/>
    <s v="Cambridge and Peterborough CCG Community Services"/>
    <x v="10"/>
    <s v=""/>
    <s v=""/>
    <x v="1"/>
    <s v=""/>
    <x v="6"/>
    <s v=""/>
    <s v=""/>
    <x v="3"/>
    <x v="9"/>
    <n v="810029"/>
    <x v="1"/>
  </r>
  <r>
    <x v="4"/>
    <x v="136"/>
    <x v="4"/>
    <n v="19"/>
    <x v="136"/>
    <n v="16"/>
    <s v="East and North Herts CCG- Minimum Contribution"/>
    <s v="Out of hospital services-Health"/>
    <x v="10"/>
    <s v=""/>
    <s v=""/>
    <x v="5"/>
    <s v="Out of hospital"/>
    <x v="6"/>
    <s v=""/>
    <s v=""/>
    <x v="3"/>
    <x v="9"/>
    <n v="21659000"/>
    <x v="1"/>
  </r>
  <r>
    <x v="4"/>
    <x v="136"/>
    <x v="4"/>
    <n v="20"/>
    <x v="136"/>
    <n v="17"/>
    <s v="Additional contribution- East and North Hertfordshire CCG"/>
    <s v="Notional Budget"/>
    <x v="11"/>
    <s v=""/>
    <s v="Community and continuinng care services"/>
    <x v="5"/>
    <s v="Out of hospital"/>
    <x v="6"/>
    <s v=""/>
    <s v=""/>
    <x v="2"/>
    <x v="10"/>
    <n v="53751800"/>
    <x v="1"/>
  </r>
  <r>
    <x v="4"/>
    <x v="136"/>
    <x v="4"/>
    <n v="21"/>
    <x v="136"/>
    <n v="18"/>
    <s v="East and North Herts- Maintenance of social care "/>
    <s v="Maintenance of social care, carers and staffing funding"/>
    <x v="10"/>
    <s v=""/>
    <s v=""/>
    <x v="0"/>
    <s v=""/>
    <x v="6"/>
    <s v=""/>
    <s v=""/>
    <x v="1"/>
    <x v="10"/>
    <n v="4605000"/>
    <x v="1"/>
  </r>
  <r>
    <x v="4"/>
    <x v="136"/>
    <x v="4"/>
    <n v="22"/>
    <x v="136"/>
    <n v="16"/>
    <s v="East and North Herts CCG- Minimum Contribution"/>
    <s v="Community - Other"/>
    <x v="10"/>
    <s v=""/>
    <s v=""/>
    <x v="1"/>
    <s v=""/>
    <x v="6"/>
    <s v=""/>
    <s v=""/>
    <x v="3"/>
    <x v="9"/>
    <n v="4304000"/>
    <x v="1"/>
  </r>
  <r>
    <x v="4"/>
    <x v="136"/>
    <x v="4"/>
    <n v="25"/>
    <x v="136"/>
    <n v="19"/>
    <s v="Assessment and Care Management"/>
    <s v="Includes Older People's staffing including multi-disciplinary team working and staffing for projects and project management support"/>
    <x v="9"/>
    <s v="Integrated workforce"/>
    <s v=""/>
    <x v="0"/>
    <s v=""/>
    <x v="0"/>
    <s v=""/>
    <s v=""/>
    <x v="1"/>
    <x v="9"/>
    <n v="2439313"/>
    <x v="1"/>
  </r>
  <r>
    <x v="4"/>
    <x v="136"/>
    <x v="4"/>
    <n v="26"/>
    <x v="136"/>
    <n v="20"/>
    <s v="Residential/Nursing"/>
    <s v="Enablement and Intermediate Care bed provision and inclusion of complex care premium"/>
    <x v="16"/>
    <s v="Other"/>
    <s v="Complex care"/>
    <x v="0"/>
    <s v=""/>
    <x v="0"/>
    <s v=""/>
    <s v=""/>
    <x v="2"/>
    <x v="9"/>
    <n v="1864000"/>
    <x v="1"/>
  </r>
  <r>
    <x v="4"/>
    <x v="136"/>
    <x v="4"/>
    <n v="27"/>
    <x v="136"/>
    <n v="21"/>
    <s v="Adult Care Services Base funding from BCF"/>
    <s v="Supporting Care purchasing budget"/>
    <x v="10"/>
    <s v=""/>
    <s v=""/>
    <x v="0"/>
    <s v=""/>
    <x v="0"/>
    <s v=""/>
    <s v=""/>
    <x v="1"/>
    <x v="9"/>
    <n v="9647000"/>
    <x v="1"/>
  </r>
  <r>
    <x v="4"/>
    <x v="136"/>
    <x v="4"/>
    <n v="28"/>
    <x v="136"/>
    <n v="22"/>
    <s v="Specialist Care at Home"/>
    <s v="Covers Hertfordshire's reablement and homecare service Specialist Care at Home"/>
    <x v="7"/>
    <s v=""/>
    <s v=""/>
    <x v="0"/>
    <s v=""/>
    <x v="0"/>
    <s v=""/>
    <s v=""/>
    <x v="2"/>
    <x v="9"/>
    <n v="6347000"/>
    <x v="1"/>
  </r>
  <r>
    <x v="4"/>
    <x v="136"/>
    <x v="4"/>
    <n v="30"/>
    <x v="136"/>
    <n v="23"/>
    <s v="Community- Other"/>
    <s v="This scheme covers a variety of projects including: Early intervention vehicle, Age UK Hosptial discharge, Impartial Feedback service, care navigators, Admiral nurses"/>
    <x v="10"/>
    <s v=""/>
    <s v=""/>
    <x v="0"/>
    <s v=""/>
    <x v="0"/>
    <s v=""/>
    <s v=""/>
    <x v="0"/>
    <x v="9"/>
    <n v="807000"/>
    <x v="1"/>
  </r>
  <r>
    <x v="4"/>
    <x v="136"/>
    <x v="4"/>
    <n v="31"/>
    <x v="136"/>
    <n v="24"/>
    <s v="Older Peoples budget- residential and nursing (less client contribution)"/>
    <s v="Funding for care purchasing (residential and nursing). "/>
    <x v="16"/>
    <s v="Care Home"/>
    <s v=""/>
    <x v="0"/>
    <s v=""/>
    <x v="0"/>
    <s v=""/>
    <s v=""/>
    <x v="2"/>
    <x v="4"/>
    <n v="43663293"/>
    <x v="1"/>
  </r>
  <r>
    <x v="4"/>
    <x v="136"/>
    <x v="4"/>
    <n v="32"/>
    <x v="136"/>
    <n v="25"/>
    <s v="Older Peoples budget- Homecare "/>
    <s v="Funding for care purchasing (homecare)"/>
    <x v="7"/>
    <s v=""/>
    <s v=""/>
    <x v="0"/>
    <s v=""/>
    <x v="0"/>
    <s v=""/>
    <s v=""/>
    <x v="2"/>
    <x v="4"/>
    <n v="6708592"/>
    <x v="1"/>
  </r>
  <r>
    <x v="4"/>
    <x v="136"/>
    <x v="4"/>
    <n v="33"/>
    <x v="136"/>
    <n v="26"/>
    <s v="Older Peoples budget- day care"/>
    <s v="Funding for Day Services for Older People"/>
    <x v="11"/>
    <s v=""/>
    <s v="Day care services"/>
    <x v="0"/>
    <s v=""/>
    <x v="0"/>
    <s v=""/>
    <s v=""/>
    <x v="0"/>
    <x v="4"/>
    <n v="1856516"/>
    <x v="1"/>
  </r>
  <r>
    <x v="4"/>
    <x v="136"/>
    <x v="4"/>
    <n v="34"/>
    <x v="136"/>
    <n v="27"/>
    <s v="Older Peoples budget- direct payment/personal budgets"/>
    <s v="Older Peoples budget- direct payment/personal budgets"/>
    <x v="11"/>
    <s v=""/>
    <s v="All expenditure on personal budgets"/>
    <x v="0"/>
    <s v=""/>
    <x v="0"/>
    <s v=""/>
    <s v=""/>
    <x v="1"/>
    <x v="4"/>
    <n v="11795025"/>
    <x v="1"/>
  </r>
  <r>
    <x v="4"/>
    <x v="136"/>
    <x v="4"/>
    <n v="35"/>
    <x v="136"/>
    <n v="28"/>
    <s v="Older Peoples budget- Equipment/adaptations"/>
    <s v="Funding for equipment/adaptations (not including Hertfordshire Equipment service)"/>
    <x v="0"/>
    <s v="Other"/>
    <s v="Equipment and assistive technology"/>
    <x v="0"/>
    <s v=""/>
    <x v="0"/>
    <s v=""/>
    <s v=""/>
    <x v="0"/>
    <x v="4"/>
    <n v="987113"/>
    <x v="1"/>
  </r>
  <r>
    <x v="4"/>
    <x v="136"/>
    <x v="4"/>
    <n v="36"/>
    <x v="136"/>
    <n v="29"/>
    <s v="Older Peoples budget- Community Other"/>
    <s v="Various community services"/>
    <x v="11"/>
    <s v=""/>
    <s v="Various community services"/>
    <x v="0"/>
    <s v=""/>
    <x v="0"/>
    <s v=""/>
    <s v=""/>
    <x v="2"/>
    <x v="4"/>
    <n v="420937"/>
    <x v="1"/>
  </r>
  <r>
    <x v="4"/>
    <x v="136"/>
    <x v="4"/>
    <n v="37"/>
    <x v="136"/>
    <n v="30"/>
    <s v="Older Peoples budget- Assessment and Care Management"/>
    <s v="Funding to support care coordination"/>
    <x v="11"/>
    <s v=""/>
    <s v="Care coordination"/>
    <x v="0"/>
    <s v=""/>
    <x v="0"/>
    <s v=""/>
    <s v=""/>
    <x v="1"/>
    <x v="4"/>
    <n v="20174516"/>
    <x v="1"/>
  </r>
  <r>
    <x v="4"/>
    <x v="136"/>
    <x v="4"/>
    <n v="38"/>
    <x v="136"/>
    <n v="31"/>
    <s v="Carers/Prevention services"/>
    <s v="Carers services"/>
    <x v="12"/>
    <s v="Carer Advice and Support"/>
    <s v=""/>
    <x v="0"/>
    <s v=""/>
    <x v="0"/>
    <s v=""/>
    <s v=""/>
    <x v="0"/>
    <x v="4"/>
    <n v="1570904"/>
    <x v="1"/>
  </r>
  <r>
    <x v="4"/>
    <x v="137"/>
    <x v="5"/>
    <n v="1"/>
    <x v="137"/>
    <n v="1"/>
    <s v="Intermediate Care (WK)"/>
    <s v="Intermediate Care"/>
    <x v="10"/>
    <s v=""/>
    <s v=""/>
    <x v="1"/>
    <s v=""/>
    <x v="6"/>
    <s v=""/>
    <s v=""/>
    <x v="6"/>
    <x v="9"/>
    <n v="2804621"/>
    <x v="1"/>
  </r>
  <r>
    <x v="4"/>
    <x v="137"/>
    <x v="5"/>
    <n v="2"/>
    <x v="137"/>
    <n v="1"/>
    <s v="(Physiotherapy) (WK)"/>
    <s v="Physiotherapy"/>
    <x v="10"/>
    <s v=""/>
    <s v=""/>
    <x v="1"/>
    <s v=""/>
    <x v="6"/>
    <s v=""/>
    <s v=""/>
    <x v="3"/>
    <x v="9"/>
    <n v="1124172"/>
    <x v="1"/>
  </r>
  <r>
    <x v="4"/>
    <x v="137"/>
    <x v="5"/>
    <n v="3"/>
    <x v="137"/>
    <n v="1"/>
    <s v="Reablement Schemes (OT) (WK)"/>
    <s v="Neuro rehab team"/>
    <x v="10"/>
    <s v=""/>
    <s v=""/>
    <x v="1"/>
    <s v=""/>
    <x v="6"/>
    <s v=""/>
    <s v=""/>
    <x v="3"/>
    <x v="9"/>
    <n v="1067804"/>
    <x v="1"/>
  </r>
  <r>
    <x v="4"/>
    <x v="137"/>
    <x v="5"/>
    <n v="4"/>
    <x v="137"/>
    <n v="1"/>
    <s v="Community Liaison - Discharge Team(WK)"/>
    <s v="Discharge liaison team"/>
    <x v="3"/>
    <s v="Care Planning, Assessment and Review"/>
    <s v=""/>
    <x v="1"/>
    <s v=""/>
    <x v="6"/>
    <s v=""/>
    <s v=""/>
    <x v="3"/>
    <x v="9"/>
    <n v="408403"/>
    <x v="1"/>
  </r>
  <r>
    <x v="4"/>
    <x v="137"/>
    <x v="5"/>
    <n v="5"/>
    <x v="137"/>
    <n v="1"/>
    <s v=" Integrated Community Equipment Service (WK)"/>
    <s v="Community Equipment provision"/>
    <x v="1"/>
    <s v="Community Based Equipment"/>
    <s v=""/>
    <x v="1"/>
    <s v=""/>
    <x v="6"/>
    <s v=""/>
    <s v=""/>
    <x v="2"/>
    <x v="9"/>
    <n v="1705934"/>
    <x v="1"/>
  </r>
  <r>
    <x v="4"/>
    <x v="137"/>
    <x v="5"/>
    <n v="6"/>
    <x v="137"/>
    <n v="1"/>
    <s v=" Integrated Community Equipment Service (WK)"/>
    <s v="Community Equipment provision"/>
    <x v="1"/>
    <s v="Community Based Equipment"/>
    <s v=""/>
    <x v="1"/>
    <s v=""/>
    <x v="6"/>
    <s v=""/>
    <s v=""/>
    <x v="2"/>
    <x v="9"/>
    <n v="380751"/>
    <x v="1"/>
  </r>
  <r>
    <x v="4"/>
    <x v="137"/>
    <x v="5"/>
    <n v="7"/>
    <x v="137"/>
    <n v="1"/>
    <s v="Health and Social Care Coordinators (WK)"/>
    <s v="care coordination for frail and complex adults"/>
    <x v="3"/>
    <s v="Care Planning, Assessment and Review"/>
    <s v=""/>
    <x v="1"/>
    <s v=""/>
    <x v="6"/>
    <s v=""/>
    <s v=""/>
    <x v="3"/>
    <x v="9"/>
    <n v="587080"/>
    <x v="1"/>
  </r>
  <r>
    <x v="4"/>
    <x v="137"/>
    <x v="5"/>
    <n v="8"/>
    <x v="137"/>
    <n v="1"/>
    <s v="Carer Funding (WK)"/>
    <s v="Carers short breaks via KCC"/>
    <x v="12"/>
    <s v="Carer Advice and Support"/>
    <s v=""/>
    <x v="2"/>
    <s v=""/>
    <x v="6"/>
    <s v=""/>
    <s v=""/>
    <x v="0"/>
    <x v="9"/>
    <n v="416912"/>
    <x v="1"/>
  </r>
  <r>
    <x v="4"/>
    <x v="137"/>
    <x v="5"/>
    <n v="9"/>
    <x v="137"/>
    <n v="1"/>
    <s v="Rapid Response (WK)"/>
    <s v="Carers support"/>
    <x v="27"/>
    <s v="Rapid / Crisis Response"/>
    <s v=""/>
    <x v="1"/>
    <s v=""/>
    <x v="6"/>
    <s v=""/>
    <s v=""/>
    <x v="3"/>
    <x v="9"/>
    <n v="1572990"/>
    <x v="1"/>
  </r>
  <r>
    <x v="4"/>
    <x v="137"/>
    <x v="5"/>
    <n v="10"/>
    <x v="137"/>
    <n v="1"/>
    <s v="End of Life Care - Carers support (WK)"/>
    <s v="Carers support"/>
    <x v="12"/>
    <s v="Carer Advice and Support"/>
    <s v=""/>
    <x v="0"/>
    <s v=""/>
    <x v="6"/>
    <s v=""/>
    <s v=""/>
    <x v="0"/>
    <x v="9"/>
    <n v="111673"/>
    <x v="1"/>
  </r>
  <r>
    <x v="4"/>
    <x v="137"/>
    <x v="5"/>
    <n v="11"/>
    <x v="137"/>
    <n v="1"/>
    <s v="System Enablers - Information Systems (WK)"/>
    <s v="Care Plan Management System "/>
    <x v="9"/>
    <s v="Shared records and Interoperability"/>
    <s v=""/>
    <x v="6"/>
    <s v=""/>
    <x v="6"/>
    <s v=""/>
    <s v=""/>
    <x v="2"/>
    <x v="9"/>
    <n v="854031"/>
    <x v="1"/>
  </r>
  <r>
    <x v="4"/>
    <x v="137"/>
    <x v="5"/>
    <n v="12"/>
    <x v="137"/>
    <n v="1"/>
    <s v="BCF Hosting (WK)"/>
    <s v="This reflects the programme support to BCF"/>
    <x v="9"/>
    <s v="Implementation &amp; Change Mgt capacity"/>
    <s v=""/>
    <x v="5"/>
    <s v="Programme support"/>
    <x v="0"/>
    <s v=""/>
    <s v=""/>
    <x v="1"/>
    <x v="9"/>
    <n v="15300"/>
    <x v="1"/>
  </r>
  <r>
    <x v="4"/>
    <x v="137"/>
    <x v="5"/>
    <n v="13"/>
    <x v="137"/>
    <n v="1"/>
    <s v="Community Hospitals (WK)"/>
    <s v="Community beds"/>
    <x v="27"/>
    <s v="Bed Based - Step Up/Down"/>
    <s v=""/>
    <x v="1"/>
    <s v=""/>
    <x v="6"/>
    <s v=""/>
    <s v=""/>
    <x v="3"/>
    <x v="9"/>
    <n v="8013869"/>
    <x v="1"/>
  </r>
  <r>
    <x v="4"/>
    <x v="137"/>
    <x v="5"/>
    <n v="14"/>
    <x v="137"/>
    <n v="1"/>
    <s v="Care Act Implementation (KCC)"/>
    <s v="Various Services"/>
    <x v="12"/>
    <s v="Carer Advice and Support"/>
    <s v=""/>
    <x v="0"/>
    <s v=""/>
    <x v="0"/>
    <s v=""/>
    <s v=""/>
    <x v="2"/>
    <x v="9"/>
    <n v="3871947"/>
    <x v="1"/>
  </r>
  <r>
    <x v="4"/>
    <x v="137"/>
    <x v="5"/>
    <n v="15"/>
    <x v="137"/>
    <n v="1"/>
    <s v="Integrated Community Equipment Service (KCC)"/>
    <s v="Community Equipment provision"/>
    <x v="28"/>
    <s v="Other approaches"/>
    <s v=""/>
    <x v="0"/>
    <s v=""/>
    <x v="0"/>
    <s v=""/>
    <s v=""/>
    <x v="2"/>
    <x v="9"/>
    <n v="954000"/>
    <x v="1"/>
  </r>
  <r>
    <x v="4"/>
    <x v="137"/>
    <x v="5"/>
    <n v="16"/>
    <x v="137"/>
    <n v="1"/>
    <s v="Domiciliary Services (support for Social Care) (KCC)"/>
    <s v="Additional HomeCare Placements"/>
    <x v="7"/>
    <s v=""/>
    <s v=""/>
    <x v="0"/>
    <s v=""/>
    <x v="0"/>
    <s v=""/>
    <s v=""/>
    <x v="2"/>
    <x v="9"/>
    <n v="5281600"/>
    <x v="1"/>
  </r>
  <r>
    <x v="4"/>
    <x v="137"/>
    <x v="5"/>
    <n v="17"/>
    <x v="137"/>
    <n v="1"/>
    <s v="Direct Payments (support for Social Care) (KCC)"/>
    <s v="Additional Direct Payments"/>
    <x v="7"/>
    <s v=""/>
    <s v=""/>
    <x v="0"/>
    <s v=""/>
    <x v="0"/>
    <s v=""/>
    <s v=""/>
    <x v="2"/>
    <x v="9"/>
    <n v="2659000"/>
    <x v="1"/>
  </r>
  <r>
    <x v="4"/>
    <x v="137"/>
    <x v="5"/>
    <n v="18"/>
    <x v="137"/>
    <n v="1"/>
    <s v="Enablement (support for Social Care) (KCC)"/>
    <s v="to support extended working across short term pathways to cover until 6pm during the week and 8am - 4pm at weekends and BH - Careline and workers"/>
    <x v="27"/>
    <s v="Reablement/Rehabilitation Services"/>
    <s v=""/>
    <x v="0"/>
    <s v=""/>
    <x v="0"/>
    <s v=""/>
    <s v=""/>
    <x v="1"/>
    <x v="9"/>
    <n v="6262700"/>
    <x v="1"/>
  </r>
  <r>
    <x v="4"/>
    <x v="137"/>
    <x v="5"/>
    <n v="19"/>
    <x v="137"/>
    <n v="1"/>
    <s v="Residential Services (support for Social Care) (KCC)"/>
    <s v="Additional Residential Placements"/>
    <x v="16"/>
    <s v="Care Home"/>
    <s v=""/>
    <x v="0"/>
    <s v=""/>
    <x v="0"/>
    <s v=""/>
    <s v=""/>
    <x v="2"/>
    <x v="9"/>
    <n v="8337000"/>
    <x v="1"/>
  </r>
  <r>
    <x v="4"/>
    <x v="137"/>
    <x v="5"/>
    <n v="20"/>
    <x v="137"/>
    <n v="1"/>
    <s v="Nursing Services (support for Social Care) (KCC)"/>
    <s v="Additional Nursing Placements"/>
    <x v="16"/>
    <s v="Nursing Home"/>
    <s v=""/>
    <x v="0"/>
    <s v=""/>
    <x v="0"/>
    <s v=""/>
    <s v=""/>
    <x v="2"/>
    <x v="9"/>
    <n v="6227700"/>
    <x v="1"/>
  </r>
  <r>
    <x v="4"/>
    <x v="137"/>
    <x v="5"/>
    <n v="21"/>
    <x v="137"/>
    <n v="1"/>
    <s v="24/7 Extended Working (KCC)"/>
    <s v="To support extended working across short term pathways to cover until 6pm during the week and 8am - 4pm at weekends and BH."/>
    <x v="28"/>
    <s v="Chg 5. Seven-Day Services"/>
    <s v=""/>
    <x v="0"/>
    <s v=""/>
    <x v="0"/>
    <s v=""/>
    <s v=""/>
    <x v="1"/>
    <x v="9"/>
    <n v="1670000"/>
    <x v="1"/>
  </r>
  <r>
    <x v="4"/>
    <x v="137"/>
    <x v="5"/>
    <n v="22"/>
    <x v="137"/>
    <n v="1"/>
    <s v="DFG Adaptations"/>
    <s v="DFG Related Schemes"/>
    <x v="13"/>
    <s v="Adaptations"/>
    <s v=""/>
    <x v="0"/>
    <s v=""/>
    <x v="0"/>
    <s v=""/>
    <s v=""/>
    <x v="1"/>
    <x v="2"/>
    <n v="16882585"/>
    <x v="1"/>
  </r>
  <r>
    <x v="4"/>
    <x v="137"/>
    <x v="5"/>
    <n v="23"/>
    <x v="137"/>
    <n v="1"/>
    <s v="HIC 1 - Early Discharge Planning (KCC)"/>
    <s v="Front Door A &amp; E and Working with KMPT"/>
    <x v="28"/>
    <s v="Chg 1. Early Discharge Planning"/>
    <s v=""/>
    <x v="0"/>
    <s v=""/>
    <x v="0"/>
    <s v=""/>
    <s v=""/>
    <x v="1"/>
    <x v="3"/>
    <n v="441400"/>
    <x v="1"/>
  </r>
  <r>
    <x v="4"/>
    <x v="137"/>
    <x v="5"/>
    <n v="24"/>
    <x v="137"/>
    <n v="1"/>
    <s v="HIC 2 - Systems to Monitor Patient Flow (KCC)"/>
    <s v="Complex Needs Panel"/>
    <x v="28"/>
    <s v="Chg 2. Systems to Monitor Patient Flow"/>
    <s v=""/>
    <x v="0"/>
    <s v=""/>
    <x v="0"/>
    <s v=""/>
    <s v=""/>
    <x v="1"/>
    <x v="3"/>
    <n v="20600"/>
    <x v="1"/>
  </r>
  <r>
    <x v="4"/>
    <x v="137"/>
    <x v="5"/>
    <n v="25"/>
    <x v="137"/>
    <n v="1"/>
    <s v="HIC 3 - Multi-Disciplinary/Multi-Agency Discharge Teams (KCC)"/>
    <s v="Case officers to be deployed flexibly as a result of K&amp;C changes"/>
    <x v="28"/>
    <s v="Chg 3. Multi-Disciplinary/Multi-Agency Discharge Teams"/>
    <s v=""/>
    <x v="0"/>
    <s v=""/>
    <x v="0"/>
    <s v=""/>
    <s v=""/>
    <x v="1"/>
    <x v="3"/>
    <n v="66200"/>
    <x v="1"/>
  </r>
  <r>
    <x v="4"/>
    <x v="137"/>
    <x v="5"/>
    <n v="26"/>
    <x v="137"/>
    <n v="1"/>
    <s v="HIC 4 - Home First/Discharge to Access (KCC)"/>
    <s v="D2A, H2D, Assisted Discharge, KEaH"/>
    <x v="28"/>
    <s v="Chg 4. Home First / Discharge to Access"/>
    <s v=""/>
    <x v="0"/>
    <s v=""/>
    <x v="0"/>
    <s v=""/>
    <s v=""/>
    <x v="1"/>
    <x v="3"/>
    <n v="5140600"/>
    <x v="1"/>
  </r>
  <r>
    <x v="4"/>
    <x v="137"/>
    <x v="5"/>
    <n v="27"/>
    <x v="137"/>
    <n v="1"/>
    <s v="HIC 5 - Seven-Day Services (KCC)"/>
    <s v="Increase the capacity of the AMHP service"/>
    <x v="28"/>
    <s v="Chg 5. Seven-Day Services"/>
    <s v=""/>
    <x v="0"/>
    <s v=""/>
    <x v="0"/>
    <s v=""/>
    <s v=""/>
    <x v="1"/>
    <x v="3"/>
    <n v="227000"/>
    <x v="1"/>
  </r>
  <r>
    <x v="4"/>
    <x v="137"/>
    <x v="5"/>
    <n v="28"/>
    <x v="137"/>
    <n v="1"/>
    <s v="HIC 8 - Enhancing Health in Care Homes (KCC)"/>
    <s v="Working alongside the Your life Your Home MH transformation"/>
    <x v="28"/>
    <s v="Chg 8. Enhancing Health in Care Homes"/>
    <s v=""/>
    <x v="0"/>
    <s v=""/>
    <x v="0"/>
    <s v=""/>
    <s v=""/>
    <x v="1"/>
    <x v="3"/>
    <n v="44100"/>
    <x v="1"/>
  </r>
  <r>
    <x v="4"/>
    <x v="137"/>
    <x v="5"/>
    <n v="29"/>
    <x v="137"/>
    <n v="1"/>
    <s v="Sustainability - Community (KCC)"/>
    <s v="Increased rates, with cluster contracted providers Incl Saturday unsocial."/>
    <x v="7"/>
    <s v=""/>
    <s v=""/>
    <x v="0"/>
    <s v=""/>
    <x v="0"/>
    <s v=""/>
    <s v=""/>
    <x v="1"/>
    <x v="3"/>
    <n v="2757278"/>
    <x v="1"/>
  </r>
  <r>
    <x v="4"/>
    <x v="137"/>
    <x v="5"/>
    <n v="30"/>
    <x v="137"/>
    <n v="1"/>
    <s v="Base funding - increased demand on social care as a result of changing pathways"/>
    <s v="Original iBCF - Replacing RSG"/>
    <x v="11"/>
    <s v=""/>
    <s v="Base funding - increased demand on social care as a result of changing pathways"/>
    <x v="0"/>
    <s v=""/>
    <x v="0"/>
    <s v=""/>
    <s v=""/>
    <x v="1"/>
    <x v="3"/>
    <n v="33682563"/>
    <x v="1"/>
  </r>
  <r>
    <x v="4"/>
    <x v="137"/>
    <x v="5"/>
    <n v="31"/>
    <x v="137"/>
    <n v="1"/>
    <s v="Residential Services (support for Social Care) (KCC)"/>
    <s v="Additional LT &amp; ST beds"/>
    <x v="16"/>
    <s v="Care Home"/>
    <s v=""/>
    <x v="0"/>
    <s v=""/>
    <x v="0"/>
    <s v=""/>
    <s v=""/>
    <x v="1"/>
    <x v="11"/>
    <n v="402400"/>
    <x v="2"/>
  </r>
  <r>
    <x v="4"/>
    <x v="137"/>
    <x v="5"/>
    <n v="32"/>
    <x v="137"/>
    <n v="1"/>
    <s v="Care Act Implementation (KCC)"/>
    <s v="Additional AMHP Support"/>
    <x v="6"/>
    <s v="Other"/>
    <s v="Staffing"/>
    <x v="0"/>
    <s v=""/>
    <x v="0"/>
    <s v=""/>
    <s v=""/>
    <x v="1"/>
    <x v="11"/>
    <n v="57000"/>
    <x v="2"/>
  </r>
  <r>
    <x v="4"/>
    <x v="137"/>
    <x v="5"/>
    <n v="33"/>
    <x v="137"/>
    <n v="1"/>
    <s v="24/7 Extended Working (KCC)"/>
    <s v="Additional CPT/BDU Capacity"/>
    <x v="11"/>
    <s v=""/>
    <s v="Staffing"/>
    <x v="0"/>
    <s v=""/>
    <x v="0"/>
    <s v=""/>
    <s v=""/>
    <x v="1"/>
    <x v="11"/>
    <n v="7000"/>
    <x v="2"/>
  </r>
  <r>
    <x v="4"/>
    <x v="137"/>
    <x v="5"/>
    <n v="34"/>
    <x v="137"/>
    <n v="1"/>
    <s v="Domiciliary Services (support for Social Care) (KCC)"/>
    <s v="Additional HomeCare Placements including Elder Care"/>
    <x v="7"/>
    <s v=""/>
    <s v=""/>
    <x v="0"/>
    <s v=""/>
    <x v="0"/>
    <s v=""/>
    <s v=""/>
    <x v="1"/>
    <x v="11"/>
    <n v="1705000"/>
    <x v="1"/>
  </r>
  <r>
    <x v="4"/>
    <x v="137"/>
    <x v="5"/>
    <n v="35"/>
    <x v="137"/>
    <n v="1"/>
    <s v="Carers Services"/>
    <s v="Carers Support/ Sleeping nights"/>
    <x v="12"/>
    <s v="Carer Advice and Support"/>
    <s v=""/>
    <x v="0"/>
    <s v=""/>
    <x v="0"/>
    <s v=""/>
    <s v=""/>
    <x v="1"/>
    <x v="11"/>
    <n v="5000"/>
    <x v="1"/>
  </r>
  <r>
    <x v="4"/>
    <x v="137"/>
    <x v="5"/>
    <n v="36"/>
    <x v="137"/>
    <n v="1"/>
    <s v="HIC 8 - Enhancing Health in Care Homes (KCC)"/>
    <s v="Care Home Support"/>
    <x v="28"/>
    <s v="Chg 8. Enhancing Health in Care Homes"/>
    <s v=""/>
    <x v="0"/>
    <s v=""/>
    <x v="0"/>
    <s v=""/>
    <s v=""/>
    <x v="1"/>
    <x v="11"/>
    <n v="65000"/>
    <x v="1"/>
  </r>
  <r>
    <x v="4"/>
    <x v="137"/>
    <x v="5"/>
    <n v="37"/>
    <x v="137"/>
    <n v="1"/>
    <s v="Community based services"/>
    <s v="Staffing"/>
    <x v="11"/>
    <s v=""/>
    <s v="Staffing"/>
    <x v="0"/>
    <s v=""/>
    <x v="0"/>
    <s v=""/>
    <s v=""/>
    <x v="1"/>
    <x v="11"/>
    <n v="1162100"/>
    <x v="2"/>
  </r>
  <r>
    <x v="4"/>
    <x v="137"/>
    <x v="5"/>
    <n v="38"/>
    <x v="137"/>
    <n v="1"/>
    <s v="HIC 8 - Enhancing Health in Care Homes (KCC)"/>
    <s v="Appetitio Meals"/>
    <x v="28"/>
    <s v="Chg 1. Early Discharge Planning"/>
    <s v=""/>
    <x v="0"/>
    <s v=""/>
    <x v="0"/>
    <s v=""/>
    <s v=""/>
    <x v="1"/>
    <x v="11"/>
    <n v="90000"/>
    <x v="1"/>
  </r>
  <r>
    <x v="4"/>
    <x v="137"/>
    <x v="5"/>
    <n v="39"/>
    <x v="137"/>
    <n v="1"/>
    <s v="HIC 4 - Home First/Discharge to Access (KCC)"/>
    <s v="D2A, H2D, Assisted Discharge, Frailty Pathway, Stroke Pathway, KEaH Overtime"/>
    <x v="28"/>
    <s v="Chg 4. Home First / Discharge to Access"/>
    <s v=""/>
    <x v="0"/>
    <s v=""/>
    <x v="0"/>
    <s v=""/>
    <s v=""/>
    <x v="1"/>
    <x v="11"/>
    <n v="2026250"/>
    <x v="1"/>
  </r>
  <r>
    <x v="4"/>
    <x v="137"/>
    <x v="5"/>
    <n v="40"/>
    <x v="137"/>
    <n v="1"/>
    <s v="Prevention / Early Intervention"/>
    <s v="Support Falls Car &amp; O/T to support KERS &amp; In House"/>
    <x v="0"/>
    <s v="Risk Stratification"/>
    <s v=""/>
    <x v="0"/>
    <s v=""/>
    <x v="0"/>
    <s v=""/>
    <s v=""/>
    <x v="1"/>
    <x v="11"/>
    <n v="33000"/>
    <x v="1"/>
  </r>
  <r>
    <x v="4"/>
    <x v="137"/>
    <x v="5"/>
    <n v="41"/>
    <x v="137"/>
    <n v="1"/>
    <s v="Nursing Services (support for Social Care) (KCC)"/>
    <s v="Additional Nursing Placements"/>
    <x v="16"/>
    <s v="Nursing Home"/>
    <s v=""/>
    <x v="0"/>
    <s v=""/>
    <x v="0"/>
    <s v=""/>
    <s v=""/>
    <x v="1"/>
    <x v="11"/>
    <n v="611684"/>
    <x v="1"/>
  </r>
  <r>
    <x v="4"/>
    <x v="137"/>
    <x v="5"/>
    <n v="42"/>
    <x v="137"/>
    <n v="1"/>
    <s v="Home Visiting Educational Service (Portage) (ASH)"/>
    <s v="Investment in Portage (a home visiting educational service for pre-school children with additional support needs and their families)"/>
    <x v="10"/>
    <s v=""/>
    <s v=""/>
    <x v="2"/>
    <s v=""/>
    <x v="6"/>
    <s v=""/>
    <s v=""/>
    <x v="1"/>
    <x v="9"/>
    <n v="16329"/>
    <x v="2"/>
  </r>
  <r>
    <x v="4"/>
    <x v="137"/>
    <x v="5"/>
    <n v="43"/>
    <x v="137"/>
    <n v="1"/>
    <s v="Home Visiting Educational Service (Portage) (C&amp;C)"/>
    <s v="Investment in Portage (a home visiting educational service for pre-school children with additional support needs and their families)"/>
    <x v="10"/>
    <s v=""/>
    <s v=""/>
    <x v="2"/>
    <s v=""/>
    <x v="6"/>
    <s v=""/>
    <s v=""/>
    <x v="1"/>
    <x v="9"/>
    <n v="29726"/>
    <x v="2"/>
  </r>
  <r>
    <x v="4"/>
    <x v="137"/>
    <x v="5"/>
    <n v="44"/>
    <x v="137"/>
    <n v="1"/>
    <s v="Home Visiting Educational Service (Portage) (SKC)"/>
    <s v="Investment in Portage (a home visiting educational service for pre-school children with additional support needs and their families)"/>
    <x v="10"/>
    <s v=""/>
    <s v=""/>
    <x v="2"/>
    <s v=""/>
    <x v="6"/>
    <s v=""/>
    <s v=""/>
    <x v="1"/>
    <x v="9"/>
    <n v="31514"/>
    <x v="2"/>
  </r>
  <r>
    <x v="4"/>
    <x v="137"/>
    <x v="5"/>
    <n v="45"/>
    <x v="137"/>
    <n v="1"/>
    <s v="Home Visiting Educational Service (Portage) (THT)"/>
    <s v="Investment in Portage (a home visiting educational service for pre-school children with additional support needs and their families)"/>
    <x v="10"/>
    <s v=""/>
    <s v=""/>
    <x v="2"/>
    <s v=""/>
    <x v="6"/>
    <s v=""/>
    <s v=""/>
    <x v="1"/>
    <x v="9"/>
    <n v="24150"/>
    <x v="2"/>
  </r>
  <r>
    <x v="4"/>
    <x v="137"/>
    <x v="5"/>
    <n v="46"/>
    <x v="137"/>
    <n v="1"/>
    <s v="ICES - KCC (ASH)"/>
    <s v="Investment in ICES (Integrated Community Equipment Service). The aim is to support discharge and enable people to remain in their own home "/>
    <x v="1"/>
    <s v="Community Based Equipment"/>
    <s v=""/>
    <x v="5"/>
    <s v="Programme support"/>
    <x v="6"/>
    <s v=""/>
    <s v=""/>
    <x v="2"/>
    <x v="9"/>
    <n v="83065"/>
    <x v="1"/>
  </r>
  <r>
    <x v="4"/>
    <x v="137"/>
    <x v="5"/>
    <n v="47"/>
    <x v="137"/>
    <n v="1"/>
    <s v="ICES - KCC (C&amp;C)"/>
    <s v="Investment in ICES (Integrated Community Equipment Service). The aim is to support discharge and enable people to remain in their own home "/>
    <x v="1"/>
    <s v="Community Based Equipment"/>
    <s v=""/>
    <x v="5"/>
    <s v="Programme support"/>
    <x v="6"/>
    <s v=""/>
    <s v=""/>
    <x v="2"/>
    <x v="9"/>
    <n v="152468"/>
    <x v="1"/>
  </r>
  <r>
    <x v="4"/>
    <x v="137"/>
    <x v="5"/>
    <n v="48"/>
    <x v="137"/>
    <n v="1"/>
    <s v="ICES - KCC (SKC)"/>
    <s v="Investment in ICES (Integrated Community Equipment Service). The aim is to support discharge and enable people to remain in their own home "/>
    <x v="1"/>
    <s v="Community Based Equipment"/>
    <s v=""/>
    <x v="5"/>
    <s v="Programme support"/>
    <x v="6"/>
    <s v=""/>
    <s v=""/>
    <x v="2"/>
    <x v="9"/>
    <n v="138709"/>
    <x v="1"/>
  </r>
  <r>
    <x v="4"/>
    <x v="137"/>
    <x v="5"/>
    <n v="49"/>
    <x v="137"/>
    <n v="1"/>
    <s v="ICES - KCC (THT)"/>
    <s v="Investment in ICES (Integrated Community Equipment Service). The aim is to support discharge and enable people to remain in their own home "/>
    <x v="1"/>
    <s v="Community Based Equipment"/>
    <s v=""/>
    <x v="5"/>
    <s v="Programme support"/>
    <x v="6"/>
    <s v=""/>
    <s v=""/>
    <x v="2"/>
    <x v="9"/>
    <n v="239489"/>
    <x v="1"/>
  </r>
  <r>
    <x v="4"/>
    <x v="137"/>
    <x v="5"/>
    <n v="50"/>
    <x v="137"/>
    <n v="1"/>
    <s v="Community Equipment - NRS (ASH)"/>
    <s v="Further investment in community equiment provided by NRS healthcare. The aim is to support discharge and enable people to remain in their own home "/>
    <x v="1"/>
    <s v="Community Based Equipment"/>
    <s v=""/>
    <x v="5"/>
    <s v="Programme support"/>
    <x v="6"/>
    <s v=""/>
    <s v=""/>
    <x v="2"/>
    <x v="9"/>
    <n v="687659"/>
    <x v="1"/>
  </r>
  <r>
    <x v="4"/>
    <x v="137"/>
    <x v="5"/>
    <n v="51"/>
    <x v="137"/>
    <n v="1"/>
    <s v="Community Equipment - NRS (C&amp;C)"/>
    <s v="Further investment in community equiment provided by NRS healthcare. The aim is to support discharge and enable people to remain in their own home "/>
    <x v="1"/>
    <s v="Community Based Equipment"/>
    <s v=""/>
    <x v="5"/>
    <s v="Programme support"/>
    <x v="6"/>
    <s v=""/>
    <s v=""/>
    <x v="2"/>
    <x v="9"/>
    <n v="1317547"/>
    <x v="1"/>
  </r>
  <r>
    <x v="4"/>
    <x v="137"/>
    <x v="5"/>
    <n v="52"/>
    <x v="137"/>
    <n v="1"/>
    <s v="Community Equipment - NRS (SKC)"/>
    <s v="Further investment in community equiment provided by NRS healthcare. The aim is to support discharge and enable people to remain in their own home "/>
    <x v="1"/>
    <s v="Community Based Equipment"/>
    <s v=""/>
    <x v="5"/>
    <s v="Programme support"/>
    <x v="6"/>
    <s v=""/>
    <s v=""/>
    <x v="2"/>
    <x v="9"/>
    <n v="1268819"/>
    <x v="1"/>
  </r>
  <r>
    <x v="4"/>
    <x v="137"/>
    <x v="5"/>
    <n v="53"/>
    <x v="137"/>
    <n v="1"/>
    <s v="Community Equipment - NRS (THT)"/>
    <s v="Further investment in community equiment provided by NRS healthcare. The aim is to support discharge and enable people to remain in their own home "/>
    <x v="1"/>
    <s v="Community Based Equipment"/>
    <s v=""/>
    <x v="5"/>
    <s v="Programme support"/>
    <x v="6"/>
    <s v=""/>
    <s v=""/>
    <x v="2"/>
    <x v="9"/>
    <n v="973139"/>
    <x v="1"/>
  </r>
  <r>
    <x v="4"/>
    <x v="137"/>
    <x v="5"/>
    <n v="54"/>
    <x v="137"/>
    <n v="1"/>
    <s v="BCF Hosting (ASH)"/>
    <s v="This reflects the programme support to BCF"/>
    <x v="9"/>
    <s v="Integrated workforce"/>
    <s v=""/>
    <x v="5"/>
    <s v="Programme support"/>
    <x v="0"/>
    <s v=""/>
    <s v=""/>
    <x v="1"/>
    <x v="9"/>
    <n v="4000"/>
    <x v="1"/>
  </r>
  <r>
    <x v="4"/>
    <x v="137"/>
    <x v="5"/>
    <n v="55"/>
    <x v="137"/>
    <n v="1"/>
    <s v="BCF Hosting (C&amp;C)"/>
    <s v="This reflects the programme support to BCF"/>
    <x v="9"/>
    <s v="Integrated workforce"/>
    <s v=""/>
    <x v="5"/>
    <s v="Programme support"/>
    <x v="0"/>
    <s v=""/>
    <s v=""/>
    <x v="1"/>
    <x v="9"/>
    <n v="7000"/>
    <x v="1"/>
  </r>
  <r>
    <x v="4"/>
    <x v="137"/>
    <x v="5"/>
    <n v="56"/>
    <x v="137"/>
    <n v="1"/>
    <s v="BCF Hosting (SKC)"/>
    <s v="This reflects the programme support to BCF"/>
    <x v="9"/>
    <s v="Integrated workforce"/>
    <s v=""/>
    <x v="5"/>
    <s v="Programme support"/>
    <x v="0"/>
    <s v=""/>
    <s v=""/>
    <x v="1"/>
    <x v="9"/>
    <n v="7000"/>
    <x v="1"/>
  </r>
  <r>
    <x v="4"/>
    <x v="137"/>
    <x v="5"/>
    <n v="57"/>
    <x v="137"/>
    <n v="1"/>
    <s v="BCF Hosting (THT)"/>
    <s v="This reflects the programme support to BCF"/>
    <x v="9"/>
    <s v="Integrated workforce"/>
    <s v=""/>
    <x v="5"/>
    <s v="Programme support"/>
    <x v="0"/>
    <s v=""/>
    <s v=""/>
    <x v="1"/>
    <x v="9"/>
    <n v="5000"/>
    <x v="1"/>
  </r>
  <r>
    <x v="4"/>
    <x v="137"/>
    <x v="5"/>
    <n v="58"/>
    <x v="137"/>
    <n v="1"/>
    <s v="Carers - S256 (ASH)"/>
    <s v="NHS support to social care under section 256 agreement to enable carers to continue in their caring role"/>
    <x v="12"/>
    <s v="Carer Advice and Support"/>
    <s v=""/>
    <x v="0"/>
    <s v=""/>
    <x v="6"/>
    <s v=""/>
    <s v=""/>
    <x v="1"/>
    <x v="9"/>
    <n v="170742"/>
    <x v="1"/>
  </r>
  <r>
    <x v="4"/>
    <x v="137"/>
    <x v="5"/>
    <n v="59"/>
    <x v="137"/>
    <n v="1"/>
    <s v="Carers - S256 (C&amp;C)"/>
    <s v="NHS support to social care under section 256 agreement to enable carers to continue in their caring role"/>
    <x v="12"/>
    <s v="Carer Advice and Support"/>
    <s v=""/>
    <x v="0"/>
    <s v=""/>
    <x v="6"/>
    <s v=""/>
    <s v=""/>
    <x v="1"/>
    <x v="9"/>
    <n v="298262"/>
    <x v="1"/>
  </r>
  <r>
    <x v="4"/>
    <x v="137"/>
    <x v="5"/>
    <n v="60"/>
    <x v="137"/>
    <n v="1"/>
    <s v="Carers - S256 (SKC)"/>
    <s v="NHS support to social care under section 256 agreement to enable carers to continue in their caring role"/>
    <x v="12"/>
    <s v="Carer Advice and Support"/>
    <s v=""/>
    <x v="0"/>
    <s v=""/>
    <x v="6"/>
    <s v=""/>
    <s v=""/>
    <x v="1"/>
    <x v="9"/>
    <n v="389994"/>
    <x v="1"/>
  </r>
  <r>
    <x v="4"/>
    <x v="137"/>
    <x v="5"/>
    <n v="61"/>
    <x v="137"/>
    <n v="1"/>
    <s v="Carers - S256 (THT)"/>
    <s v="NHS support to social care under section 256 agreement to enable carers to continue in their caring role"/>
    <x v="12"/>
    <s v="Carer Advice and Support"/>
    <s v=""/>
    <x v="0"/>
    <s v=""/>
    <x v="6"/>
    <s v=""/>
    <s v=""/>
    <x v="1"/>
    <x v="9"/>
    <n v="298082"/>
    <x v="1"/>
  </r>
  <r>
    <x v="4"/>
    <x v="137"/>
    <x v="5"/>
    <n v="62"/>
    <x v="137"/>
    <n v="1"/>
    <s v="Westbrook (ASH)"/>
    <s v="Delivery of improved health and social care integrated facility at Westbrook House offering a flexible service (no. of beds shown refers to the total unit)"/>
    <x v="27"/>
    <s v="Bed Based - Step Up/Down"/>
    <s v=""/>
    <x v="1"/>
    <s v=""/>
    <x v="6"/>
    <s v=""/>
    <s v=""/>
    <x v="3"/>
    <x v="9"/>
    <n v="252581"/>
    <x v="1"/>
  </r>
  <r>
    <x v="4"/>
    <x v="137"/>
    <x v="5"/>
    <n v="63"/>
    <x v="137"/>
    <n v="1"/>
    <s v="Westbrook (C&amp;C)"/>
    <s v="Delivery of improved health and social care integrated facility at Westbrook House offering a flexible service (no. of beds shown refers to the total unit)"/>
    <x v="27"/>
    <s v="Bed Based - Step Up/Down"/>
    <s v=""/>
    <x v="1"/>
    <s v=""/>
    <x v="6"/>
    <s v=""/>
    <s v=""/>
    <x v="3"/>
    <x v="9"/>
    <n v="1522550"/>
    <x v="1"/>
  </r>
  <r>
    <x v="4"/>
    <x v="137"/>
    <x v="5"/>
    <n v="64"/>
    <x v="137"/>
    <n v="1"/>
    <s v="Westview - GP Support (SKC)"/>
    <s v="Delivery of improved health and social care integrated facility at Westview offering a flexible service (no. of beds shown refers to the total unit)"/>
    <x v="27"/>
    <s v="Bed Based - Step Up/Down"/>
    <s v=""/>
    <x v="1"/>
    <s v=""/>
    <x v="6"/>
    <s v=""/>
    <s v=""/>
    <x v="2"/>
    <x v="9"/>
    <n v="34241"/>
    <x v="2"/>
  </r>
  <r>
    <x v="4"/>
    <x v="137"/>
    <x v="5"/>
    <n v="65"/>
    <x v="137"/>
    <n v="1"/>
    <s v="Westview (THT)"/>
    <s v="Delivery of improved health and social care integrated facility at Westview offering a flexible service (no. of beds shown refers to the total unit)"/>
    <x v="27"/>
    <s v="Bed Based - Step Up/Down"/>
    <s v=""/>
    <x v="1"/>
    <s v=""/>
    <x v="6"/>
    <s v=""/>
    <s v=""/>
    <x v="1"/>
    <x v="9"/>
    <n v="860756"/>
    <x v="2"/>
  </r>
  <r>
    <x v="4"/>
    <x v="137"/>
    <x v="5"/>
    <n v="66"/>
    <x v="137"/>
    <n v="1"/>
    <s v="Westview (ASH)"/>
    <s v="Delivery of improved health and social care integrated facility at Westview offering a flexible service (no. of beds shown refers to the total unit)"/>
    <x v="27"/>
    <s v="Bed Based - Step Up/Down"/>
    <s v=""/>
    <x v="1"/>
    <s v=""/>
    <x v="6"/>
    <s v=""/>
    <s v=""/>
    <x v="3"/>
    <x v="9"/>
    <n v="1034578.4035984527"/>
    <x v="2"/>
  </r>
  <r>
    <x v="4"/>
    <x v="137"/>
    <x v="5"/>
    <n v="67"/>
    <x v="137"/>
    <n v="1"/>
    <s v="Westbrook (C&amp;C)"/>
    <s v="Delivery of improved health and social care integrated facility at Westbrook House offering a flexible service (no. of beds shown refers to the total unit)"/>
    <x v="27"/>
    <s v="Bed Based - Step Up/Down"/>
    <s v=""/>
    <x v="1"/>
    <s v=""/>
    <x v="6"/>
    <s v=""/>
    <s v=""/>
    <x v="3"/>
    <x v="9"/>
    <n v="131744"/>
    <x v="2"/>
  </r>
  <r>
    <x v="4"/>
    <x v="137"/>
    <x v="5"/>
    <n v="68"/>
    <x v="137"/>
    <n v="1"/>
    <s v="Care Navigator - Age Concern (SKC)"/>
    <s v="Investment in a joint Health and Social Care Navigation service to prevent or delay entry into formal health and social care systems by promoting individual wellbeing, providing an an easily accessible resource that both health and social care triage poin"/>
    <x v="3"/>
    <s v="Care Planning, Assessment and Review"/>
    <s v=""/>
    <x v="1"/>
    <s v=""/>
    <x v="6"/>
    <s v=""/>
    <s v=""/>
    <x v="0"/>
    <x v="9"/>
    <n v="134000"/>
    <x v="1"/>
  </r>
  <r>
    <x v="4"/>
    <x v="137"/>
    <x v="5"/>
    <n v="69"/>
    <x v="137"/>
    <n v="1"/>
    <s v="Care Navigator - Peabody (THT)"/>
    <s v="Investment in a joint Health and Social Care Navigation service to prevent or delay entry into formal health and social care systems by promoting individual wellbeing, providing an an easily accessible resource that both health and social care triage poin"/>
    <x v="3"/>
    <s v="Care Planning, Assessment and Review"/>
    <s v=""/>
    <x v="1"/>
    <s v=""/>
    <x v="6"/>
    <s v=""/>
    <s v=""/>
    <x v="0"/>
    <x v="9"/>
    <n v="64500"/>
    <x v="1"/>
  </r>
  <r>
    <x v="4"/>
    <x v="137"/>
    <x v="5"/>
    <n v="70"/>
    <x v="137"/>
    <n v="1"/>
    <s v="Care Navigation Posts (ASH)"/>
    <s v="Investment in a joint Health and Social Care Navigation service to prevent or delay entry into formal health and social care systems by promoting individual wellbeing, providing an an easily accessible resource that both health and social care triage poin"/>
    <x v="3"/>
    <s v="Care Planning, Assessment and Review"/>
    <s v=""/>
    <x v="1"/>
    <s v=""/>
    <x v="6"/>
    <s v=""/>
    <s v=""/>
    <x v="0"/>
    <x v="9"/>
    <n v="86050"/>
    <x v="1"/>
  </r>
  <r>
    <x v="4"/>
    <x v="137"/>
    <x v="5"/>
    <n v="71"/>
    <x v="137"/>
    <n v="1"/>
    <s v="Care Navigation Training development (C&amp;C)"/>
    <s v="Investment in a joint Health and Social Care Navigation service to prevent or delay entry into formal health and social care systems by promoting individual wellbeing, providing an an easily accessible resource that both health and social care triage poin"/>
    <x v="3"/>
    <s v="Care Planning, Assessment and Review"/>
    <s v=""/>
    <x v="1"/>
    <s v=""/>
    <x v="6"/>
    <s v=""/>
    <s v=""/>
    <x v="0"/>
    <x v="9"/>
    <n v="25000"/>
    <x v="1"/>
  </r>
  <r>
    <x v="4"/>
    <x v="137"/>
    <x v="5"/>
    <n v="72"/>
    <x v="137"/>
    <n v="1"/>
    <s v="ART Team (SKC)"/>
    <s v="Investment in the ART service to respond rapidly to people who are experiencing urgent health or social care needs that left unattended would result in a hospital admission"/>
    <x v="27"/>
    <s v="Rapid / Crisis Response"/>
    <s v=""/>
    <x v="1"/>
    <s v=""/>
    <x v="6"/>
    <s v=""/>
    <s v=""/>
    <x v="8"/>
    <x v="9"/>
    <n v="483207"/>
    <x v="1"/>
  </r>
  <r>
    <x v="4"/>
    <x v="137"/>
    <x v="5"/>
    <n v="73"/>
    <x v="137"/>
    <n v="1"/>
    <s v="eART Team (THT)"/>
    <s v="Investment in the eART service to respond rapidly to people who are experiencing urgent health or social care needs that left unattended would result in a hospital admission"/>
    <x v="27"/>
    <s v="Rapid / Crisis Response"/>
    <s v=""/>
    <x v="1"/>
    <s v=""/>
    <x v="6"/>
    <s v=""/>
    <s v=""/>
    <x v="8"/>
    <x v="9"/>
    <n v="459806"/>
    <x v="1"/>
  </r>
  <r>
    <x v="4"/>
    <x v="137"/>
    <x v="5"/>
    <n v="74"/>
    <x v="137"/>
    <n v="1"/>
    <s v="Discharge to assess (ASH)"/>
    <s v="Additional investment in Discharge to Assess model linked to A&amp;E Delivery Board, to get people back to their own homes following hospital discharge"/>
    <x v="7"/>
    <s v=""/>
    <s v=""/>
    <x v="1"/>
    <s v=""/>
    <x v="6"/>
    <s v=""/>
    <s v=""/>
    <x v="3"/>
    <x v="9"/>
    <n v="188127"/>
    <x v="1"/>
  </r>
  <r>
    <x v="4"/>
    <x v="137"/>
    <x v="5"/>
    <n v="75"/>
    <x v="137"/>
    <n v="1"/>
    <s v="Discharge to assess (C&amp;C)"/>
    <s v="Additional investment in Discharge to Assess model linked to A&amp;E Delivery Board, to get people back to their own homes following hospital discharge"/>
    <x v="7"/>
    <s v=""/>
    <s v=""/>
    <x v="1"/>
    <s v=""/>
    <x v="6"/>
    <s v=""/>
    <s v=""/>
    <x v="3"/>
    <x v="9"/>
    <n v="478162.93495574797"/>
    <x v="1"/>
  </r>
  <r>
    <x v="4"/>
    <x v="137"/>
    <x v="5"/>
    <n v="76"/>
    <x v="137"/>
    <n v="1"/>
    <s v="Discharge to assess (SKC)"/>
    <s v="Additional investment in Discharge to Assess model linked to A&amp;E Delivery Board, to get people back to their own homes following hospital discharge"/>
    <x v="7"/>
    <s v=""/>
    <s v=""/>
    <x v="1"/>
    <s v=""/>
    <x v="6"/>
    <s v=""/>
    <s v=""/>
    <x v="3"/>
    <x v="9"/>
    <n v="435562.74088027998"/>
    <x v="1"/>
  </r>
  <r>
    <x v="4"/>
    <x v="137"/>
    <x v="5"/>
    <n v="77"/>
    <x v="137"/>
    <n v="1"/>
    <s v="Discharge to assess (THT)"/>
    <s v="Additional investment in Discharge to Assess model linked to A&amp;E Delivery Board, to get people back to their own homes following hospital discharge"/>
    <x v="7"/>
    <s v=""/>
    <s v=""/>
    <x v="1"/>
    <s v=""/>
    <x v="6"/>
    <s v=""/>
    <s v=""/>
    <x v="3"/>
    <x v="9"/>
    <n v="306983.30205204303"/>
    <x v="1"/>
  </r>
  <r>
    <x v="4"/>
    <x v="137"/>
    <x v="5"/>
    <n v="78"/>
    <x v="137"/>
    <n v="1"/>
    <s v="Integrated long term conditions management MDT primary care teams (ASH)"/>
    <s v="Providing person-centred, coordinated multi-disciplinary care services, wrapped around GP practices and community services providing care to people who have personalised care plans based on their needs"/>
    <x v="0"/>
    <s v="Other"/>
    <s v="Integrated working"/>
    <x v="1"/>
    <s v=""/>
    <x v="6"/>
    <s v=""/>
    <s v=""/>
    <x v="3"/>
    <x v="9"/>
    <n v="83526"/>
    <x v="1"/>
  </r>
  <r>
    <x v="4"/>
    <x v="137"/>
    <x v="5"/>
    <n v="79"/>
    <x v="137"/>
    <n v="1"/>
    <s v="Integrated long term conditions management MDT primary care teams (C&amp;C)"/>
    <s v="Providing person-centred, coordinated multi-disciplinary care services, wrapped around GP practices and community services providing care to people who have personalised care plans based on their needs"/>
    <x v="0"/>
    <s v="Other"/>
    <s v="Integrated working"/>
    <x v="1"/>
    <s v=""/>
    <x v="6"/>
    <s v=""/>
    <s v=""/>
    <x v="3"/>
    <x v="9"/>
    <n v="212298"/>
    <x v="1"/>
  </r>
  <r>
    <x v="4"/>
    <x v="137"/>
    <x v="5"/>
    <n v="80"/>
    <x v="137"/>
    <n v="1"/>
    <s v="Integrated long term conditions management MDT primary care teams (SKC)"/>
    <s v="Providing person-centred, coordinated multi-disciplinary care services, wrapped around GP practices and community services providing care to people who have personalised care plans based on their needs"/>
    <x v="0"/>
    <s v="Other"/>
    <s v="Integrated working"/>
    <x v="1"/>
    <s v=""/>
    <x v="6"/>
    <s v=""/>
    <s v=""/>
    <x v="3"/>
    <x v="9"/>
    <n v="193384"/>
    <x v="1"/>
  </r>
  <r>
    <x v="4"/>
    <x v="137"/>
    <x v="5"/>
    <n v="81"/>
    <x v="137"/>
    <n v="1"/>
    <s v="Integrated long term conditions management MDT primary care teams (THT)"/>
    <s v="Providing person-centred, coordinated multi-disciplinary care services, wrapped around GP practices and community services providing care to people who have personalised care plans based on their needs"/>
    <x v="0"/>
    <s v="Other"/>
    <s v="Integrated working"/>
    <x v="1"/>
    <s v=""/>
    <x v="6"/>
    <s v=""/>
    <s v=""/>
    <x v="3"/>
    <x v="9"/>
    <n v="136296"/>
    <x v="1"/>
  </r>
  <r>
    <x v="4"/>
    <x v="137"/>
    <x v="5"/>
    <n v="82"/>
    <x v="137"/>
    <n v="1"/>
    <s v="Integrated Discharge Team (ASH)"/>
    <s v="Additional funding for staffing to support the Integrated Discharge Team pathway and OT Physio Support"/>
    <x v="10"/>
    <s v=""/>
    <s v=""/>
    <x v="1"/>
    <s v=""/>
    <x v="6"/>
    <s v=""/>
    <s v=""/>
    <x v="3"/>
    <x v="9"/>
    <n v="451796.85817883216"/>
    <x v="1"/>
  </r>
  <r>
    <x v="4"/>
    <x v="137"/>
    <x v="5"/>
    <n v="83"/>
    <x v="137"/>
    <n v="1"/>
    <s v="Integrated Discharge Team (C&amp;C)"/>
    <s v="Additional funding for staffing to support the Integrated Discharge Team pathway and OT Physio Support"/>
    <x v="10"/>
    <s v=""/>
    <s v=""/>
    <x v="1"/>
    <s v=""/>
    <x v="6"/>
    <s v=""/>
    <s v=""/>
    <x v="3"/>
    <x v="9"/>
    <n v="1139399.3818596483"/>
    <x v="1"/>
  </r>
  <r>
    <x v="4"/>
    <x v="137"/>
    <x v="5"/>
    <n v="84"/>
    <x v="137"/>
    <n v="1"/>
    <s v="Integrated Discharge Team (SKC)"/>
    <s v="Additional funding for staffing to support the Integrated Discharge Team pathway and OT Physio Support"/>
    <x v="10"/>
    <s v=""/>
    <s v=""/>
    <x v="1"/>
    <s v=""/>
    <x v="6"/>
    <s v=""/>
    <s v=""/>
    <x v="3"/>
    <x v="9"/>
    <n v="1044266.6761715316"/>
    <x v="1"/>
  </r>
  <r>
    <x v="4"/>
    <x v="137"/>
    <x v="5"/>
    <n v="85"/>
    <x v="137"/>
    <n v="1"/>
    <s v="Integrated Discharge Team (THT)"/>
    <s v="Additional funding for staffing to support the Integrated Discharge Team pathway and OT Physio Support"/>
    <x v="10"/>
    <s v=""/>
    <s v=""/>
    <x v="1"/>
    <s v=""/>
    <x v="6"/>
    <s v=""/>
    <s v=""/>
    <x v="3"/>
    <x v="9"/>
    <n v="734136.4258110621"/>
    <x v="1"/>
  </r>
  <r>
    <x v="4"/>
    <x v="137"/>
    <x v="5"/>
    <n v="86"/>
    <x v="137"/>
    <n v="1"/>
    <s v="Health and Social Care Beds/Spot Purchase (ASH)"/>
    <s v="Spot purchasing of health and social care beds as required for step up/step down care (beds shown are east Kent total)"/>
    <x v="27"/>
    <s v="Bed Based - Step Up/Down"/>
    <s v=""/>
    <x v="1"/>
    <s v=""/>
    <x v="6"/>
    <s v=""/>
    <s v=""/>
    <x v="3"/>
    <x v="9"/>
    <n v="461791.67600428959"/>
    <x v="1"/>
  </r>
  <r>
    <x v="4"/>
    <x v="137"/>
    <x v="5"/>
    <n v="87"/>
    <x v="137"/>
    <n v="1"/>
    <s v="Health and Social Care Beds/Spot Purchase (C&amp;C)"/>
    <s v="Spot purchasing of health and social care beds as required for step up/step down care (beds shown are east Kent total)"/>
    <x v="27"/>
    <s v="Bed Based - Step Up/Down"/>
    <s v=""/>
    <x v="1"/>
    <s v=""/>
    <x v="6"/>
    <s v=""/>
    <s v=""/>
    <x v="3"/>
    <x v="9"/>
    <n v="1203495.8151642587"/>
    <x v="1"/>
  </r>
  <r>
    <x v="4"/>
    <x v="137"/>
    <x v="5"/>
    <n v="88"/>
    <x v="137"/>
    <n v="1"/>
    <s v="Health and Social Care Beds/Spot Purchase (SKC)"/>
    <s v="Spot purchasing of health and social care beds as required for step up/step down care (beds shown are east Kent total)"/>
    <x v="27"/>
    <s v="Bed Based - Step Up/Down"/>
    <s v=""/>
    <x v="1"/>
    <s v=""/>
    <x v="6"/>
    <s v=""/>
    <s v=""/>
    <x v="3"/>
    <x v="9"/>
    <n v="1076743.3101553125"/>
    <x v="1"/>
  </r>
  <r>
    <x v="4"/>
    <x v="137"/>
    <x v="5"/>
    <n v="89"/>
    <x v="137"/>
    <n v="1"/>
    <s v="Health and Social Care Beds/Spot Purchase (THT)"/>
    <s v="Spot purchasing of health and social care beds as required for step up/step down care (beds shown are east Kent total)"/>
    <x v="27"/>
    <s v="Bed Based - Step Up/Down"/>
    <s v=""/>
    <x v="1"/>
    <s v=""/>
    <x v="6"/>
    <s v=""/>
    <s v=""/>
    <x v="3"/>
    <x v="9"/>
    <n v="757969.19867613947"/>
    <x v="1"/>
  </r>
  <r>
    <x v="4"/>
    <x v="137"/>
    <x v="5"/>
    <n v="90"/>
    <x v="137"/>
    <n v="1"/>
    <s v="CHC integrated commissioning (ASH)"/>
    <s v="Increase capacity of team to work at increased pace"/>
    <x v="16"/>
    <s v="Nursing Home"/>
    <s v=""/>
    <x v="4"/>
    <s v=""/>
    <x v="6"/>
    <s v=""/>
    <s v=""/>
    <x v="2"/>
    <x v="9"/>
    <n v="1470217.0622184253"/>
    <x v="1"/>
  </r>
  <r>
    <x v="4"/>
    <x v="137"/>
    <x v="5"/>
    <n v="91"/>
    <x v="137"/>
    <n v="1"/>
    <s v="CHC integrated commissioning (C&amp;C)"/>
    <s v="Increase capacity of team to work at increased pace"/>
    <x v="16"/>
    <s v="Nursing Home"/>
    <s v=""/>
    <x v="4"/>
    <s v=""/>
    <x v="6"/>
    <s v=""/>
    <s v=""/>
    <x v="2"/>
    <x v="9"/>
    <n v="2539273.8680203455"/>
    <x v="1"/>
  </r>
  <r>
    <x v="4"/>
    <x v="137"/>
    <x v="5"/>
    <n v="92"/>
    <x v="137"/>
    <n v="1"/>
    <s v="CHC integrated commissioning (SKC)"/>
    <s v="Increase capacity of team to work at increased pace"/>
    <x v="16"/>
    <s v="Nursing Home"/>
    <s v=""/>
    <x v="4"/>
    <s v=""/>
    <x v="6"/>
    <s v=""/>
    <s v=""/>
    <x v="2"/>
    <x v="9"/>
    <n v="4427785.2727928758"/>
    <x v="1"/>
  </r>
  <r>
    <x v="4"/>
    <x v="137"/>
    <x v="5"/>
    <n v="93"/>
    <x v="137"/>
    <n v="1"/>
    <s v="CHC integrated commissioning (THT)"/>
    <s v="Increase capacity of team to work at increased pace"/>
    <x v="16"/>
    <s v="Nursing Home"/>
    <s v=""/>
    <x v="4"/>
    <s v=""/>
    <x v="6"/>
    <s v=""/>
    <s v=""/>
    <x v="2"/>
    <x v="9"/>
    <n v="2459821.0734607559"/>
    <x v="1"/>
  </r>
  <r>
    <x v="4"/>
    <x v="137"/>
    <x v="5"/>
    <n v="94"/>
    <x v="137"/>
    <n v="1"/>
    <s v="Integrated Primary Care Teams (DGS)"/>
    <s v="Providing person-centred, coordinated multi-disciplinary care services, wrapped around GP practices and community services providing care to people who have personalised care plans based on their needs"/>
    <x v="0"/>
    <s v="Other"/>
    <s v="Integrated working"/>
    <x v="6"/>
    <s v=""/>
    <x v="6"/>
    <s v=""/>
    <s v=""/>
    <x v="3"/>
    <x v="9"/>
    <n v="4161669.1916800002"/>
    <x v="1"/>
  </r>
  <r>
    <x v="4"/>
    <x v="137"/>
    <x v="5"/>
    <n v="95"/>
    <x v="137"/>
    <n v="1"/>
    <s v="Crisis &amp; Rapid Response Service (DGS)"/>
    <s v="Carers support"/>
    <x v="27"/>
    <s v="Rapid / Crisis Response"/>
    <s v=""/>
    <x v="2"/>
    <s v=""/>
    <x v="6"/>
    <s v=""/>
    <s v=""/>
    <x v="3"/>
    <x v="9"/>
    <n v="785849.82452000002"/>
    <x v="1"/>
  </r>
  <r>
    <x v="4"/>
    <x v="137"/>
    <x v="5"/>
    <n v="96"/>
    <x v="137"/>
    <n v="1"/>
    <s v="Support to Primary Care (DGS)"/>
    <s v=" "/>
    <x v="10"/>
    <s v=""/>
    <s v=""/>
    <x v="6"/>
    <s v=""/>
    <x v="6"/>
    <s v=""/>
    <s v=""/>
    <x v="3"/>
    <x v="9"/>
    <n v="1337605.0185"/>
    <x v="1"/>
  </r>
  <r>
    <x v="4"/>
    <x v="137"/>
    <x v="5"/>
    <n v="97"/>
    <x v="137"/>
    <n v="1"/>
    <s v="Carers Breaks (DGS)"/>
    <s v="Carers support"/>
    <x v="12"/>
    <s v="Carer Advice and Support"/>
    <s v=""/>
    <x v="0"/>
    <s v=""/>
    <x v="6"/>
    <s v=""/>
    <s v=""/>
    <x v="0"/>
    <x v="9"/>
    <n v="502856.81292000005"/>
    <x v="1"/>
  </r>
  <r>
    <x v="4"/>
    <x v="137"/>
    <x v="5"/>
    <n v="98"/>
    <x v="137"/>
    <n v="1"/>
    <s v="End of Life Care (DGS)"/>
    <s v="Carers support"/>
    <x v="10"/>
    <s v=""/>
    <s v=""/>
    <x v="1"/>
    <s v=""/>
    <x v="6"/>
    <s v=""/>
    <s v=""/>
    <x v="0"/>
    <x v="9"/>
    <n v="1359454.8903400002"/>
    <x v="1"/>
  </r>
  <r>
    <x v="4"/>
    <x v="137"/>
    <x v="5"/>
    <n v="99"/>
    <x v="137"/>
    <n v="1"/>
    <s v="Integrated Community Equipment Service (DGS)"/>
    <s v="Community Equipment provision"/>
    <x v="1"/>
    <s v="Community Based Equipment"/>
    <s v=""/>
    <x v="5"/>
    <s v="Programme support"/>
    <x v="6"/>
    <s v=""/>
    <s v=""/>
    <x v="2"/>
    <x v="9"/>
    <n v="1598910.5155400001"/>
    <x v="1"/>
  </r>
  <r>
    <x v="4"/>
    <x v="137"/>
    <x v="5"/>
    <n v="100"/>
    <x v="137"/>
    <n v="1"/>
    <s v="Integrated Discharge Team (DGS)"/>
    <s v="Additional funding for staffing to support the Integrated Discharge Team pathway and OT Physio Support"/>
    <x v="10"/>
    <s v=""/>
    <s v=""/>
    <x v="1"/>
    <s v=""/>
    <x v="6"/>
    <s v=""/>
    <s v=""/>
    <x v="6"/>
    <x v="9"/>
    <n v="1116190.6465"/>
    <x v="1"/>
  </r>
  <r>
    <x v="4"/>
    <x v="137"/>
    <x v="5"/>
    <n v="101"/>
    <x v="137"/>
    <n v="1"/>
    <s v="Care Navigator (DGS)"/>
    <s v=" "/>
    <x v="10"/>
    <s v=""/>
    <s v=""/>
    <x v="6"/>
    <s v=""/>
    <x v="6"/>
    <s v=""/>
    <s v=""/>
    <x v="0"/>
    <x v="9"/>
    <n v="26703.500000000004"/>
    <x v="1"/>
  </r>
  <r>
    <x v="4"/>
    <x v="137"/>
    <x v="5"/>
    <n v="102"/>
    <x v="137"/>
    <n v="1"/>
    <s v="BCF Hosting (DGS)"/>
    <s v="This reflects the programme support to BCF"/>
    <x v="9"/>
    <s v="Implementation &amp; Change Mgt capacity"/>
    <s v=""/>
    <x v="5"/>
    <s v="Programme support"/>
    <x v="0"/>
    <s v=""/>
    <s v=""/>
    <x v="1"/>
    <x v="9"/>
    <n v="8000.0000000000009"/>
    <x v="1"/>
  </r>
  <r>
    <x v="4"/>
    <x v="137"/>
    <x v="5"/>
    <n v="103"/>
    <x v="137"/>
    <n v="1"/>
    <s v="Integrated Primary Care Team (SWA)"/>
    <s v="Providing person-centred, coordinated multi-disciplinary care services, wrapped around GP practices and community services providing care to people who have personalised care plans based on their needs"/>
    <x v="0"/>
    <s v="Other"/>
    <s v="Integrated working"/>
    <x v="6"/>
    <s v=""/>
    <x v="6"/>
    <s v=""/>
    <s v=""/>
    <x v="3"/>
    <x v="9"/>
    <n v="2962010.9149199999"/>
    <x v="1"/>
  </r>
  <r>
    <x v="4"/>
    <x v="137"/>
    <x v="5"/>
    <n v="104"/>
    <x v="137"/>
    <n v="1"/>
    <s v="Integrated Discharge Team (SWA)"/>
    <s v="Additional funding for staffing to support the Integrated Discharge Team pathway and OT Physio Support"/>
    <x v="10"/>
    <s v=""/>
    <s v=""/>
    <x v="1"/>
    <s v=""/>
    <x v="6"/>
    <s v=""/>
    <s v=""/>
    <x v="3"/>
    <x v="9"/>
    <n v="839067.5186999999"/>
    <x v="1"/>
  </r>
  <r>
    <x v="4"/>
    <x v="137"/>
    <x v="5"/>
    <n v="105"/>
    <x v="137"/>
    <n v="1"/>
    <s v="Carers Breaks (SWA)"/>
    <s v="Carers support"/>
    <x v="12"/>
    <s v="Carer Advice and Support"/>
    <s v=""/>
    <x v="0"/>
    <s v=""/>
    <x v="6"/>
    <s v=""/>
    <s v=""/>
    <x v="0"/>
    <x v="9"/>
    <n v="281927.24715000001"/>
    <x v="1"/>
  </r>
  <r>
    <x v="4"/>
    <x v="137"/>
    <x v="5"/>
    <n v="106"/>
    <x v="137"/>
    <n v="1"/>
    <s v="Integrated Community Equipment Service (SWA)"/>
    <s v="Community Equipment provision"/>
    <x v="1"/>
    <s v="Community Based Equipment"/>
    <s v=""/>
    <x v="5"/>
    <s v="Programme support"/>
    <x v="6"/>
    <s v=""/>
    <s v=""/>
    <x v="2"/>
    <x v="9"/>
    <n v="814116.49622999993"/>
    <x v="1"/>
  </r>
  <r>
    <x v="4"/>
    <x v="137"/>
    <x v="5"/>
    <n v="107"/>
    <x v="137"/>
    <n v="1"/>
    <s v="Care Navigator (SWA)"/>
    <s v=" "/>
    <x v="10"/>
    <s v=""/>
    <s v=""/>
    <x v="6"/>
    <s v=""/>
    <x v="6"/>
    <s v=""/>
    <s v=""/>
    <x v="0"/>
    <x v="9"/>
    <n v="64886.182999999997"/>
    <x v="1"/>
  </r>
  <r>
    <x v="4"/>
    <x v="137"/>
    <x v="5"/>
    <n v="108"/>
    <x v="137"/>
    <n v="1"/>
    <s v="BCF Hosting (SWA)"/>
    <s v="This reflects the programme support to BCF"/>
    <x v="9"/>
    <s v="Implementation &amp; Change Mgt capacity"/>
    <s v=""/>
    <x v="5"/>
    <s v="Programme support"/>
    <x v="0"/>
    <s v=""/>
    <s v=""/>
    <x v="1"/>
    <x v="9"/>
    <n v="3999.9999999999995"/>
    <x v="1"/>
  </r>
  <r>
    <x v="4"/>
    <x v="138"/>
    <x v="1"/>
    <n v="1"/>
    <x v="138"/>
    <n v="1"/>
    <s v="Other Carers"/>
    <s v="The aim of the scheme is to provide and develop good quality local support for carers tailored to their individual needs, promoting the carers general health and wellbeing, preventing, reducing or delaying their need for support. "/>
    <x v="12"/>
    <s v="Carer Advice and Support"/>
    <s v=""/>
    <x v="0"/>
    <s v=""/>
    <x v="0"/>
    <s v=""/>
    <s v=""/>
    <x v="2"/>
    <x v="3"/>
    <n v="244000"/>
    <x v="1"/>
  </r>
  <r>
    <x v="4"/>
    <x v="138"/>
    <x v="1"/>
    <n v="2"/>
    <x v="138"/>
    <n v="2"/>
    <s v="Equipment and adaptations"/>
    <s v="The Lancashire Community Equipment Service provides equipment on loan to people living in the community enabling them to do tasks they would otherwise be unable to do or to provide support to a carer to enable on-going care in their home environment"/>
    <x v="1"/>
    <s v="Community Based Equipment"/>
    <s v=""/>
    <x v="0"/>
    <s v=""/>
    <x v="0"/>
    <s v=""/>
    <s v=""/>
    <x v="2"/>
    <x v="3"/>
    <n v="157000"/>
    <x v="1"/>
  </r>
  <r>
    <x v="4"/>
    <x v="138"/>
    <x v="1"/>
    <n v="3"/>
    <x v="138"/>
    <n v="3"/>
    <s v="Reablement"/>
    <s v="Provision of a reablement service across Lancashire with the aim of supporting service users to be as independent as possible, usually following a period of time in hospital and supports the promotion of independence and faster recovery from illness or a "/>
    <x v="27"/>
    <s v="Reablement/Rehabilitation Services"/>
    <s v=""/>
    <x v="0"/>
    <s v=""/>
    <x v="0"/>
    <s v=""/>
    <s v=""/>
    <x v="2"/>
    <x v="3"/>
    <n v="4123000"/>
    <x v="1"/>
  </r>
  <r>
    <x v="4"/>
    <x v="138"/>
    <x v="1"/>
    <n v="4"/>
    <x v="138"/>
    <n v="4"/>
    <s v="Reablement"/>
    <s v="Provision of a reablement service across Lancashire with the aim of supporting service users to be as independent as possible, usually following a period of time in hospital and supports the promotion of independence and faster recovery from illness or a "/>
    <x v="27"/>
    <s v="Reablement/Rehabilitation Services"/>
    <s v=""/>
    <x v="0"/>
    <s v=""/>
    <x v="0"/>
    <s v=""/>
    <s v=""/>
    <x v="1"/>
    <x v="3"/>
    <n v="2910000"/>
    <x v="1"/>
  </r>
  <r>
    <x v="4"/>
    <x v="138"/>
    <x v="1"/>
    <n v="5"/>
    <x v="138"/>
    <n v="5"/>
    <s v="Reablement"/>
    <s v="Provision of a reablement service across Lancashire with the aim of supporting service users to be as independent as possible, usually following a period of time in hospital and supports the promotion of independence and faster recovery from illness or a "/>
    <x v="27"/>
    <s v="Reablement/Rehabilitation Services"/>
    <s v=""/>
    <x v="0"/>
    <s v=""/>
    <x v="0"/>
    <s v=""/>
    <s v=""/>
    <x v="1"/>
    <x v="3"/>
    <n v="216000"/>
    <x v="1"/>
  </r>
  <r>
    <x v="4"/>
    <x v="138"/>
    <x v="1"/>
    <n v="6"/>
    <x v="138"/>
    <n v="6"/>
    <s v="Urgent Care - Crisis"/>
    <s v="Crisis Care - Core Hours"/>
    <x v="7"/>
    <s v=""/>
    <s v=""/>
    <x v="0"/>
    <s v=""/>
    <x v="0"/>
    <s v=""/>
    <s v=""/>
    <x v="2"/>
    <x v="3"/>
    <n v="64000"/>
    <x v="1"/>
  </r>
  <r>
    <x v="4"/>
    <x v="138"/>
    <x v="1"/>
    <n v="7"/>
    <x v="138"/>
    <n v="7"/>
    <s v="Telecare"/>
    <s v="Provision of telecare services using technology such as personal alarm button, pendants, wristbands to help people feelsafe and maintain independence at home"/>
    <x v="1"/>
    <s v="Telecare"/>
    <s v=""/>
    <x v="1"/>
    <s v=""/>
    <x v="0"/>
    <s v=""/>
    <s v=""/>
    <x v="2"/>
    <x v="3"/>
    <n v="2116000"/>
    <x v="1"/>
  </r>
  <r>
    <x v="4"/>
    <x v="138"/>
    <x v="1"/>
    <n v="8"/>
    <x v="138"/>
    <n v="8"/>
    <s v="Care Act"/>
    <s v="Care Act - carers including personal budgets, information, advice and support including  advocacy and training.  Impact of changes in eligibility criteria and entitlement"/>
    <x v="6"/>
    <s v="Other"/>
    <s v="Care Act - carers including personal budgets, information, advice and support including  advocacy and training.  Impact of changes in eligibility criteria and entitlement"/>
    <x v="0"/>
    <s v=""/>
    <x v="0"/>
    <s v=""/>
    <s v=""/>
    <x v="1"/>
    <x v="3"/>
    <n v="243000"/>
    <x v="1"/>
  </r>
  <r>
    <x v="4"/>
    <x v="138"/>
    <x v="1"/>
    <n v="9"/>
    <x v="138"/>
    <n v="9"/>
    <s v="Intermediate Care Services"/>
    <s v="Provision of residential rehab services"/>
    <x v="27"/>
    <s v="Bed Based - Step Up/Down"/>
    <s v=""/>
    <x v="0"/>
    <s v=""/>
    <x v="0"/>
    <s v=""/>
    <s v=""/>
    <x v="2"/>
    <x v="3"/>
    <n v="393000"/>
    <x v="1"/>
  </r>
  <r>
    <x v="4"/>
    <x v="138"/>
    <x v="1"/>
    <n v="10"/>
    <x v="138"/>
    <n v="10"/>
    <s v="Wellbeing Worker Service"/>
    <s v="Service offering short term practical support for residents who may be struggling issues affecting their happiness and health including social isolation, mild mental health problems and difficult circumstances"/>
    <x v="11"/>
    <s v=""/>
    <s v="Service offering short term practical support for residents who may be struggling issues affecting their happiness and health including social isolation, mild mental health problems and difficult circumstances"/>
    <x v="0"/>
    <s v=""/>
    <x v="0"/>
    <s v=""/>
    <s v=""/>
    <x v="0"/>
    <x v="3"/>
    <n v="2133000"/>
    <x v="1"/>
  </r>
  <r>
    <x v="4"/>
    <x v="138"/>
    <x v="1"/>
    <n v="11"/>
    <x v="138"/>
    <n v="11"/>
    <s v="Home Improvement Agency"/>
    <s v="The aim of the Integrated Home Improvement Agency is to support people to live safely and independently at home for as long as possible by assisting home owners to maintain, repair and improve their properties  "/>
    <x v="13"/>
    <s v="Adaptations"/>
    <s v=""/>
    <x v="0"/>
    <s v=""/>
    <x v="0"/>
    <s v=""/>
    <s v=""/>
    <x v="2"/>
    <x v="3"/>
    <n v="880000"/>
    <x v="1"/>
  </r>
  <r>
    <x v="4"/>
    <x v="138"/>
    <x v="1"/>
    <n v="12"/>
    <x v="138"/>
    <n v="12"/>
    <s v="Hospital Aftercare"/>
    <s v="Block Contracts with Age Concern"/>
    <x v="27"/>
    <s v="Other"/>
    <s v="3rd sector support for settling people back at home after hospital admission"/>
    <x v="0"/>
    <s v=""/>
    <x v="0"/>
    <s v=""/>
    <s v=""/>
    <x v="0"/>
    <x v="3"/>
    <n v="315000"/>
    <x v="1"/>
  </r>
  <r>
    <x v="4"/>
    <x v="138"/>
    <x v="1"/>
    <n v="13"/>
    <x v="138"/>
    <n v="13"/>
    <s v="Fee &amp; Demand Increases"/>
    <s v="Securing &amp; Creating Market Capacity for commissioned social care services including residential, nursing and domiciliary care"/>
    <x v="11"/>
    <s v=""/>
    <s v="Securing &amp; Creating Market Capacity for commissioned social care services including residential, nursing and domiciliary care"/>
    <x v="0"/>
    <s v=""/>
    <x v="0"/>
    <s v=""/>
    <s v=""/>
    <x v="2"/>
    <x v="3"/>
    <n v="29883000"/>
    <x v="1"/>
  </r>
  <r>
    <x v="4"/>
    <x v="138"/>
    <x v="1"/>
    <n v="14"/>
    <x v="138"/>
    <n v="14"/>
    <s v="Homecare Implementation"/>
    <s v="HomeCare mobilisation staff and supporting resource costs"/>
    <x v="10"/>
    <s v=""/>
    <s v=""/>
    <x v="0"/>
    <s v=""/>
    <x v="0"/>
    <s v=""/>
    <s v=""/>
    <x v="1"/>
    <x v="3"/>
    <n v="407000"/>
    <x v="1"/>
  </r>
  <r>
    <x v="4"/>
    <x v="138"/>
    <x v="1"/>
    <n v="15"/>
    <x v="138"/>
    <n v="15"/>
    <s v="Roving Nights"/>
    <s v="The roving nights service is a domiciliary home care service that provides care for people during night time hours, seven days a week"/>
    <x v="10"/>
    <s v=""/>
    <s v=""/>
    <x v="0"/>
    <s v=""/>
    <x v="0"/>
    <s v=""/>
    <s v=""/>
    <x v="2"/>
    <x v="3"/>
    <n v="500000"/>
    <x v="1"/>
  </r>
  <r>
    <x v="4"/>
    <x v="138"/>
    <x v="1"/>
    <n v="16"/>
    <x v="138"/>
    <n v="16"/>
    <s v="DToC Packages"/>
    <s v="Securing &amp; Creating Market Capacity for commissioned social care services including residential, nursing and domiciliary care"/>
    <x v="11"/>
    <s v=""/>
    <s v="Securing &amp; Creating Market Capacity for commissioned social care services including residential, nursing and domiciliary care"/>
    <x v="0"/>
    <s v=""/>
    <x v="0"/>
    <s v=""/>
    <s v=""/>
    <x v="2"/>
    <x v="3"/>
    <n v="1000000"/>
    <x v="1"/>
  </r>
  <r>
    <x v="4"/>
    <x v="138"/>
    <x v="1"/>
    <n v="17"/>
    <x v="138"/>
    <n v="17"/>
    <s v="High Impact Changes Fund"/>
    <s v="Including Peripatetic Team; Acute 7 day working across hospitals; Trusted Assessor Training; Seven day service - 24 hour AMHP service (Mental Health); System to monitor patient flow (DTOC Tracking) - additional hospital resource"/>
    <x v="28"/>
    <s v="Other approaches"/>
    <s v=""/>
    <x v="0"/>
    <s v=""/>
    <x v="0"/>
    <s v=""/>
    <s v=""/>
    <x v="1"/>
    <x v="3"/>
    <n v="2229237"/>
    <x v="1"/>
  </r>
  <r>
    <x v="4"/>
    <x v="138"/>
    <x v="1"/>
    <n v="18"/>
    <x v="138"/>
    <n v="18"/>
    <s v="Disabled Facilities Grant"/>
    <s v="DFG adaptations"/>
    <x v="13"/>
    <s v="Adaptations"/>
    <s v=""/>
    <x v="0"/>
    <s v=""/>
    <x v="0"/>
    <s v=""/>
    <s v=""/>
    <x v="1"/>
    <x v="2"/>
    <n v="14731266"/>
    <x v="1"/>
  </r>
  <r>
    <x v="4"/>
    <x v="138"/>
    <x v="1"/>
    <n v="19"/>
    <x v="138"/>
    <n v="19"/>
    <s v="Community Equipment"/>
    <s v="Equipment for intermediate care units across Lancashire to replace old, damaged or missing equipment plus new equipment to enable the units to work with the Single Handed Care team and reduce people's care needs as soon as possible.  Replace damaged and o"/>
    <x v="1"/>
    <s v="Community Based Equipment"/>
    <s v=""/>
    <x v="0"/>
    <s v=""/>
    <x v="0"/>
    <s v=""/>
    <s v=""/>
    <x v="2"/>
    <x v="11"/>
    <n v="80000"/>
    <x v="2"/>
  </r>
  <r>
    <x v="4"/>
    <x v="138"/>
    <x v="1"/>
    <n v="20"/>
    <x v="138"/>
    <n v="20"/>
    <s v="Intermediate Care Services"/>
    <s v="Intermediate Care Unit management capacity to deliver continued quality improvements and operational responsiveness"/>
    <x v="27"/>
    <s v="Other"/>
    <s v="Intermediate Care Unit management capacity to deliver continued quality improvements and operational responsiveness"/>
    <x v="0"/>
    <s v=""/>
    <x v="0"/>
    <s v=""/>
    <s v=""/>
    <x v="1"/>
    <x v="11"/>
    <n v="100000"/>
    <x v="2"/>
  </r>
  <r>
    <x v="4"/>
    <x v="138"/>
    <x v="1"/>
    <n v="21"/>
    <x v="138"/>
    <n v="21"/>
    <s v="Intermediate Care Services"/>
    <s v="Intermediate Care Units, additional night staff to meet the needs of higher volumes of people with more complex needs"/>
    <x v="27"/>
    <s v="Other"/>
    <s v="Intermediate Care Units, additional night staff to meet the needs of higher volumes of people with more complex needs"/>
    <x v="0"/>
    <s v=""/>
    <x v="0"/>
    <s v=""/>
    <s v=""/>
    <x v="1"/>
    <x v="11"/>
    <n v="282000"/>
    <x v="2"/>
  </r>
  <r>
    <x v="4"/>
    <x v="138"/>
    <x v="1"/>
    <n v="22"/>
    <x v="138"/>
    <n v="22"/>
    <s v="Additional Temporary Staffing Capacity"/>
    <s v="Additional social worker support across the county to meet the demands of the D2a pathway enabling timely reviews of people in care homes on this pathway.  Additional social worker in the peripatetic team to support demand for the acute teams across the w"/>
    <x v="28"/>
    <s v="Chg 4. Home First / Discharge to Access"/>
    <s v=""/>
    <x v="0"/>
    <s v=""/>
    <x v="0"/>
    <s v=""/>
    <s v=""/>
    <x v="1"/>
    <x v="11"/>
    <n v="319000"/>
    <x v="2"/>
  </r>
  <r>
    <x v="4"/>
    <x v="138"/>
    <x v="1"/>
    <n v="23"/>
    <x v="138"/>
    <n v="23"/>
    <s v="Promoting Independence Projects Team"/>
    <s v="Enabling the review of people moving into STC on discharge from hospital to enable timely, onward support, releasing capacity back into the market"/>
    <x v="3"/>
    <s v="Care Planning, Assessment and Review"/>
    <s v=""/>
    <x v="0"/>
    <s v=""/>
    <x v="0"/>
    <s v=""/>
    <s v=""/>
    <x v="1"/>
    <x v="11"/>
    <n v="562000"/>
    <x v="2"/>
  </r>
  <r>
    <x v="4"/>
    <x v="138"/>
    <x v="1"/>
    <n v="24"/>
    <x v="138"/>
    <n v="24"/>
    <s v="Housing Options Programme"/>
    <s v="To include neighbourhood apartments - develop and test the options of neighbourhood apartments with the new extra care schemes coming on line"/>
    <x v="2"/>
    <s v=""/>
    <s v=""/>
    <x v="0"/>
    <s v=""/>
    <x v="0"/>
    <s v=""/>
    <s v=""/>
    <x v="2"/>
    <x v="11"/>
    <n v="80000"/>
    <x v="2"/>
  </r>
  <r>
    <x v="4"/>
    <x v="138"/>
    <x v="1"/>
    <n v="25"/>
    <x v="138"/>
    <n v="25"/>
    <s v="Additional Overtime"/>
    <s v="Contingency costs to enable overtime to be offered to meet social care activity spikes across the winter that cannot be contained within core services"/>
    <x v="11"/>
    <s v=""/>
    <s v="Contingency costs to enable overtime to be offered to meet social care activity spikes across the winter that cannot be contained within core services"/>
    <x v="0"/>
    <s v=""/>
    <x v="0"/>
    <s v=""/>
    <s v=""/>
    <x v="1"/>
    <x v="11"/>
    <n v="25000"/>
    <x v="2"/>
  </r>
  <r>
    <x v="4"/>
    <x v="138"/>
    <x v="1"/>
    <n v="26"/>
    <x v="138"/>
    <n v="26"/>
    <s v="Transport Options"/>
    <s v="Support LCC transport to provide some additional transport options for people on the Home First pathway"/>
    <x v="28"/>
    <s v="Chg 4. Home First / Discharge to Access"/>
    <s v=""/>
    <x v="0"/>
    <s v=""/>
    <x v="0"/>
    <s v=""/>
    <s v=""/>
    <x v="1"/>
    <x v="11"/>
    <n v="300000"/>
    <x v="2"/>
  </r>
  <r>
    <x v="4"/>
    <x v="138"/>
    <x v="1"/>
    <n v="27"/>
    <x v="138"/>
    <n v="27"/>
    <s v="OT Posts"/>
    <s v="ICAT/Homefirst Morecambe Bay"/>
    <x v="28"/>
    <s v="Chg 4. Home First / Discharge to Access"/>
    <s v=""/>
    <x v="0"/>
    <s v=""/>
    <x v="0"/>
    <s v=""/>
    <s v=""/>
    <x v="1"/>
    <x v="11"/>
    <n v="80000"/>
    <x v="2"/>
  </r>
  <r>
    <x v="4"/>
    <x v="138"/>
    <x v="1"/>
    <n v="28"/>
    <x v="138"/>
    <n v="28"/>
    <s v="Integrated Home Response / Falls Lifting Service"/>
    <s v="LCC Procurement, Finance &amp; contract Management Cost"/>
    <x v="9"/>
    <s v="Integrated commissioning models"/>
    <s v=""/>
    <x v="0"/>
    <s v=""/>
    <x v="0"/>
    <s v=""/>
    <s v=""/>
    <x v="1"/>
    <x v="11"/>
    <n v="14000"/>
    <x v="2"/>
  </r>
  <r>
    <x v="4"/>
    <x v="138"/>
    <x v="1"/>
    <n v="29"/>
    <x v="138"/>
    <n v="29"/>
    <s v="Social Care support officer posts"/>
    <s v="Support Home First Reviews"/>
    <x v="28"/>
    <s v="Chg 4. Home First / Discharge to Access"/>
    <s v=""/>
    <x v="0"/>
    <s v=""/>
    <x v="0"/>
    <s v=""/>
    <s v=""/>
    <x v="1"/>
    <x v="11"/>
    <n v="125000"/>
    <x v="2"/>
  </r>
  <r>
    <x v="4"/>
    <x v="138"/>
    <x v="1"/>
    <n v="30"/>
    <x v="138"/>
    <n v="30"/>
    <s v="Intermediate Care Review implementation team"/>
    <s v="Capacity to lead the implementation of Intermediate Care strategy"/>
    <x v="9"/>
    <s v="Implementation &amp; Change Mgt capacity"/>
    <s v=""/>
    <x v="0"/>
    <s v=""/>
    <x v="1"/>
    <s v="0.5"/>
    <s v="0.5"/>
    <x v="1"/>
    <x v="11"/>
    <n v="200000"/>
    <x v="2"/>
  </r>
  <r>
    <x v="4"/>
    <x v="138"/>
    <x v="1"/>
    <n v="31"/>
    <x v="138"/>
    <n v="31"/>
    <s v="Multi Agency Safeguarding Hub"/>
    <s v="4 agency posts to deal with increased demand"/>
    <x v="11"/>
    <s v=""/>
    <s v="4 agency posts to deal with increased demand"/>
    <x v="0"/>
    <s v=""/>
    <x v="0"/>
    <s v=""/>
    <s v=""/>
    <x v="1"/>
    <x v="11"/>
    <n v="176000"/>
    <x v="2"/>
  </r>
  <r>
    <x v="4"/>
    <x v="138"/>
    <x v="1"/>
    <n v="32"/>
    <x v="138"/>
    <n v="32"/>
    <s v="Winter schemes development"/>
    <s v="Further flexibilities of service provision being worked up and costed, including: additional short term care/recuperation beds across the county; enhanced and expanded AgeUK Take Home &amp; Settle from Hospital; exploration of Shared Lives as an additional di"/>
    <x v="11"/>
    <s v=""/>
    <s v="Further flexibilities of service provision being worked up and costed, including: additional short term care/recuperation beds across the county; enhanced and expanded AgeUK Take Home &amp; Settle from Hospital; exploration of Shared Lives as an additional di"/>
    <x v="6"/>
    <s v=""/>
    <x v="0"/>
    <s v=""/>
    <s v=""/>
    <x v="1"/>
    <x v="11"/>
    <n v="1314152"/>
    <x v="2"/>
  </r>
  <r>
    <x v="4"/>
    <x v="138"/>
    <x v="1"/>
    <n v="33"/>
    <x v="138"/>
    <n v="33"/>
    <s v="Urgent Care - Crisis"/>
    <s v="Additional Crisis Hours - funding of additional hours on top of the core hours to facilitate the continuation and ramp up (where appropriate) of Home First and creation of a winter contingency pot to enable greater flex across busier periods"/>
    <x v="7"/>
    <s v=""/>
    <s v=""/>
    <x v="0"/>
    <s v=""/>
    <x v="0"/>
    <s v=""/>
    <s v=""/>
    <x v="2"/>
    <x v="11"/>
    <n v="1375000"/>
    <x v="2"/>
  </r>
  <r>
    <x v="4"/>
    <x v="138"/>
    <x v="1"/>
    <n v="34"/>
    <x v="138"/>
    <n v="34"/>
    <s v="Fee &amp; Demand Increases"/>
    <s v="Securing &amp; Creating Market Capacity for commissioned social care services including residential, nursing and domiciliary care"/>
    <x v="6"/>
    <s v="Other"/>
    <s v="Securing &amp; Creating Market Capacity for commissioned social care services including residential, nursing and domiciliary care"/>
    <x v="0"/>
    <s v=""/>
    <x v="0"/>
    <s v=""/>
    <s v=""/>
    <x v="2"/>
    <x v="11"/>
    <n v="486000"/>
    <x v="2"/>
  </r>
  <r>
    <x v="4"/>
    <x v="138"/>
    <x v="1"/>
    <n v="35"/>
    <x v="138"/>
    <n v="35"/>
    <s v="Carers Respite"/>
    <s v="The aim of the scheme is to provide and develop good quality local support for carers tailored to their individual needs, promoting the carers general health and wellbeing, preventing, reducing or delaying their need for support. "/>
    <x v="12"/>
    <s v="Respite Services"/>
    <s v=""/>
    <x v="0"/>
    <s v=""/>
    <x v="0"/>
    <s v=""/>
    <s v=""/>
    <x v="2"/>
    <x v="9"/>
    <n v="5177000"/>
    <x v="1"/>
  </r>
  <r>
    <x v="4"/>
    <x v="138"/>
    <x v="1"/>
    <n v="36"/>
    <x v="138"/>
    <n v="36"/>
    <s v="Carers support"/>
    <s v="The aim of the scheme is to provide and develop good quality local support for carers tailored to their individual needs, promoting the carers general health and wellbeing, preventing, reducing or delaying their need for support. "/>
    <x v="12"/>
    <s v="Carer Advice and Support"/>
    <s v=""/>
    <x v="0"/>
    <s v=""/>
    <x v="0"/>
    <s v=""/>
    <s v=""/>
    <x v="2"/>
    <x v="9"/>
    <n v="2386000"/>
    <x v="1"/>
  </r>
  <r>
    <x v="4"/>
    <x v="138"/>
    <x v="1"/>
    <n v="37"/>
    <x v="138"/>
    <n v="37"/>
    <s v="Equipment and adaptations"/>
    <s v="The Lancashire Community Equipment Service provides equipment on loan to people living in the community enabling them to do tasks they would otherwise be unable to do or to provide support to a carer to enable on-going care in their home environment"/>
    <x v="1"/>
    <s v="Community Based Equipment"/>
    <s v=""/>
    <x v="0"/>
    <s v=""/>
    <x v="0"/>
    <s v=""/>
    <s v=""/>
    <x v="2"/>
    <x v="9"/>
    <n v="10668032"/>
    <x v="1"/>
  </r>
  <r>
    <x v="4"/>
    <x v="138"/>
    <x v="1"/>
    <n v="38"/>
    <x v="138"/>
    <n v="38"/>
    <s v="Reablement"/>
    <s v="Provision of a reablement service across Lancashire with the aim of supporting service users to be as independent as possible, usually following a period of time in hospital and supports the promotion of independence and faster recovery from illness or a "/>
    <x v="27"/>
    <s v="Reablement/Rehabilitation Services"/>
    <s v=""/>
    <x v="0"/>
    <s v=""/>
    <x v="0"/>
    <s v=""/>
    <s v=""/>
    <x v="1"/>
    <x v="9"/>
    <n v="5492000"/>
    <x v="1"/>
  </r>
  <r>
    <x v="4"/>
    <x v="138"/>
    <x v="1"/>
    <n v="39"/>
    <x v="138"/>
    <n v="39"/>
    <s v="Urgent Care  crisis"/>
    <s v="Crisis Care - Core Hours"/>
    <x v="7"/>
    <s v=""/>
    <s v=""/>
    <x v="0"/>
    <s v=""/>
    <x v="0"/>
    <s v=""/>
    <s v=""/>
    <x v="2"/>
    <x v="9"/>
    <n v="1972000"/>
    <x v="1"/>
  </r>
  <r>
    <x v="4"/>
    <x v="138"/>
    <x v="1"/>
    <n v="40"/>
    <x v="138"/>
    <n v="40"/>
    <s v="Telecare"/>
    <s v="Provision of telecare services using technology such as personal alarm button, pendants, wristbands to help people feelsafe and maintain independence at home"/>
    <x v="1"/>
    <s v="Telecare"/>
    <s v=""/>
    <x v="0"/>
    <s v=""/>
    <x v="0"/>
    <s v=""/>
    <s v=""/>
    <x v="2"/>
    <x v="9"/>
    <n v="618000"/>
    <x v="1"/>
  </r>
  <r>
    <x v="4"/>
    <x v="138"/>
    <x v="1"/>
    <n v="41"/>
    <x v="138"/>
    <n v="41"/>
    <s v="Integrated Neighbourhood Teams"/>
    <s v="Community Area Staff Teams"/>
    <x v="10"/>
    <s v=""/>
    <s v=""/>
    <x v="0"/>
    <s v=""/>
    <x v="0"/>
    <s v=""/>
    <s v=""/>
    <x v="1"/>
    <x v="9"/>
    <n v="1730000"/>
    <x v="1"/>
  </r>
  <r>
    <x v="4"/>
    <x v="138"/>
    <x v="1"/>
    <n v="42"/>
    <x v="138"/>
    <n v="42"/>
    <s v="Intermediate Care Services"/>
    <s v="Provision of Residential Rehab Services"/>
    <x v="27"/>
    <s v="Bed Based - Step Up/Down"/>
    <s v=""/>
    <x v="0"/>
    <s v=""/>
    <x v="0"/>
    <s v=""/>
    <s v=""/>
    <x v="1"/>
    <x v="9"/>
    <n v="736000"/>
    <x v="1"/>
  </r>
  <r>
    <x v="4"/>
    <x v="138"/>
    <x v="1"/>
    <n v="43"/>
    <x v="138"/>
    <n v="43"/>
    <s v="Care Act"/>
    <s v="Care Act - carers including personal budgets, information, advice and support including  advocacy and training.  Impact of changes in eligibility criteria and entitlement"/>
    <x v="6"/>
    <s v="Other"/>
    <s v="Care Act - carers including personal budgets, information, advice and support including  advocacy and training.  Impact of changes in eligibility criteria and entitlement"/>
    <x v="0"/>
    <s v=""/>
    <x v="0"/>
    <s v=""/>
    <s v=""/>
    <x v="1"/>
    <x v="9"/>
    <n v="3578000"/>
    <x v="1"/>
  </r>
  <r>
    <x v="4"/>
    <x v="138"/>
    <x v="1"/>
    <n v="44"/>
    <x v="138"/>
    <n v="44"/>
    <s v="Self Care_x000a_Morecambe Bay"/>
    <s v="Self-care is an integral part of both in and out of hospital care. Effectively engaging with patients who are already ill and tailoring the support provided can help them manage their own care and reduce the scale and impact of illness"/>
    <x v="0"/>
    <s v="Other"/>
    <s v="Self care"/>
    <x v="5"/>
    <s v="Help Direct"/>
    <x v="6"/>
    <s v=""/>
    <s v=""/>
    <x v="2"/>
    <x v="9"/>
    <n v="44000"/>
    <x v="1"/>
  </r>
  <r>
    <x v="4"/>
    <x v="138"/>
    <x v="1"/>
    <n v="45"/>
    <x v="138"/>
    <n v="45"/>
    <s v="Community Specialist Services Morecambe Bay"/>
    <s v="to provide specialist support to the core teams in the planned management of patients and to provide fast access to support if a patient’s condition deteriorates, to stabilise their health and prevent avoidable admissions to hospital.  "/>
    <x v="10"/>
    <s v=""/>
    <s v=""/>
    <x v="1"/>
    <s v=""/>
    <x v="6"/>
    <s v=""/>
    <s v=""/>
    <x v="6"/>
    <x v="9"/>
    <n v="2764000"/>
    <x v="1"/>
  </r>
  <r>
    <x v="4"/>
    <x v="138"/>
    <x v="1"/>
    <n v="46"/>
    <x v="138"/>
    <n v="46"/>
    <s v="IMC services to support Care Coordination_x000a_Morecambe Bay"/>
    <s v="The Care Co-ordination Centre will provide a single health and social care hub for both professionals and patients, with the aim of ensuring patients are in the right place within the health economy, at the right time"/>
    <x v="27"/>
    <s v="Rapid / Crisis Response"/>
    <s v=""/>
    <x v="5"/>
    <s v="Acute, Community and Social Care"/>
    <x v="6"/>
    <s v=""/>
    <s v=""/>
    <x v="3"/>
    <x v="9"/>
    <n v="3845000"/>
    <x v="1"/>
  </r>
  <r>
    <x v="4"/>
    <x v="138"/>
    <x v="1"/>
    <n v="47"/>
    <x v="138"/>
    <n v="47"/>
    <s v="Intermediate Care - Springfield Manor Gardens"/>
    <s v="Nurse-led rehabilitation and D2A beds"/>
    <x v="27"/>
    <s v="Bed Based - Step Up/Down"/>
    <s v=""/>
    <x v="1"/>
    <s v=""/>
    <x v="6"/>
    <s v=""/>
    <s v=""/>
    <x v="2"/>
    <x v="9"/>
    <n v="1435554"/>
    <x v="1"/>
  </r>
  <r>
    <x v="4"/>
    <x v="138"/>
    <x v="1"/>
    <n v="48"/>
    <x v="138"/>
    <n v="48"/>
    <s v="Intermediate Care Therapy Services "/>
    <s v="Therapeutic input into LCC commissioned beds"/>
    <x v="27"/>
    <s v="Bed Based - Step Up/Down"/>
    <s v=""/>
    <x v="1"/>
    <s v=""/>
    <x v="6"/>
    <s v=""/>
    <s v=""/>
    <x v="3"/>
    <x v="9"/>
    <n v="4281869"/>
    <x v="1"/>
  </r>
  <r>
    <x v="4"/>
    <x v="138"/>
    <x v="1"/>
    <n v="49"/>
    <x v="138"/>
    <n v="49"/>
    <s v="Community Hospital - Longridge"/>
    <s v="Inpatient facility to support early discharge from LTH and to preent admissions and readmissions to secondary care services"/>
    <x v="27"/>
    <s v="Bed Based - Step Up/Down"/>
    <s v=""/>
    <x v="1"/>
    <s v=""/>
    <x v="6"/>
    <s v=""/>
    <s v=""/>
    <x v="5"/>
    <x v="9"/>
    <n v="1225920"/>
    <x v="1"/>
  </r>
  <r>
    <x v="4"/>
    <x v="138"/>
    <x v="1"/>
    <n v="50"/>
    <x v="138"/>
    <n v="50"/>
    <s v="Falls Lifting"/>
    <s v="Assisted lifting service for individuals (over 65)  who have fallen "/>
    <x v="1"/>
    <s v="Wellness Services"/>
    <s v=""/>
    <x v="0"/>
    <s v=""/>
    <x v="6"/>
    <s v=""/>
    <s v=""/>
    <x v="0"/>
    <x v="9"/>
    <n v="48119"/>
    <x v="2"/>
  </r>
  <r>
    <x v="4"/>
    <x v="138"/>
    <x v="1"/>
    <n v="51"/>
    <x v="138"/>
    <n v="51"/>
    <s v="Frailty Home Based"/>
    <s v="To enable patients to remain at home and avoid unnecessary acute admission"/>
    <x v="27"/>
    <s v="Other"/>
    <s v="Frailty model"/>
    <x v="1"/>
    <s v=""/>
    <x v="6"/>
    <s v=""/>
    <s v=""/>
    <x v="3"/>
    <x v="9"/>
    <n v="1074830"/>
    <x v="1"/>
  </r>
  <r>
    <x v="4"/>
    <x v="138"/>
    <x v="1"/>
    <n v="52"/>
    <x v="138"/>
    <n v="52"/>
    <s v="Neighbourhood networks"/>
    <s v="The group of providers and other stakeholders within a Neighbourhood that co-ordinate manage and deliver services and support"/>
    <x v="3"/>
    <s v="Care Coordination"/>
    <s v=""/>
    <x v="6"/>
    <s v=""/>
    <x v="6"/>
    <s v=""/>
    <s v=""/>
    <x v="3"/>
    <x v="9"/>
    <n v="10421359"/>
    <x v="1"/>
  </r>
  <r>
    <x v="4"/>
    <x v="138"/>
    <x v="1"/>
    <n v="53"/>
    <x v="138"/>
    <n v="53"/>
    <s v="Intermediate Tier Services"/>
    <s v="Developing Intermediate Care Services, Step-Up and Step-Down provision with the medical capacity to support only making a transfer to hospital when when absolutely necessary"/>
    <x v="27"/>
    <s v="Rapid / Crisis Response"/>
    <s v=""/>
    <x v="5"/>
    <s v="Integrated Community Health/Social Care"/>
    <x v="6"/>
    <s v=""/>
    <s v=""/>
    <x v="3"/>
    <x v="9"/>
    <n v="12104100"/>
    <x v="1"/>
  </r>
  <r>
    <x v="4"/>
    <x v="138"/>
    <x v="1"/>
    <n v="54"/>
    <x v="138"/>
    <n v="54"/>
    <s v="Neighbourhoods and Primary Care Networks"/>
    <s v="Development of Population Health Management to improve Health And Wellbeing at neighbourhood level"/>
    <x v="9"/>
    <s v="Integrated models of provision"/>
    <s v=""/>
    <x v="1"/>
    <s v=""/>
    <x v="6"/>
    <s v=""/>
    <s v=""/>
    <x v="3"/>
    <x v="9"/>
    <n v="533530"/>
    <x v="1"/>
  </r>
  <r>
    <x v="4"/>
    <x v="138"/>
    <x v="1"/>
    <n v="55"/>
    <x v="138"/>
    <n v="55"/>
    <s v="Access into the Urgent and Emergency Care System"/>
    <s v="Developing a single Pennine Rapid response in the community with wrap-around services, enabling navigation of patient flow across the hospital and integrated system and into a stable community offer, with the management of the patient in the community."/>
    <x v="10"/>
    <s v=""/>
    <s v=""/>
    <x v="1"/>
    <s v=""/>
    <x v="6"/>
    <s v=""/>
    <s v=""/>
    <x v="3"/>
    <x v="9"/>
    <n v="4700000"/>
    <x v="1"/>
  </r>
  <r>
    <x v="4"/>
    <x v="138"/>
    <x v="1"/>
    <n v="56"/>
    <x v="138"/>
    <n v="56"/>
    <s v="Intermediate Care Redesign Fylde and Wyre"/>
    <s v="Developinga range of residential and home based  rehab services "/>
    <x v="10"/>
    <s v=""/>
    <s v=""/>
    <x v="1"/>
    <s v=""/>
    <x v="6"/>
    <s v=""/>
    <s v=""/>
    <x v="3"/>
    <x v="9"/>
    <n v="2358000"/>
    <x v="1"/>
  </r>
  <r>
    <x v="4"/>
    <x v="138"/>
    <x v="1"/>
    <n v="57"/>
    <x v="138"/>
    <n v="57"/>
    <s v="Admissions avoidance. Fyde and Wyre"/>
    <s v="Crisis intervention and step up step down facilities to avoid hospital admission"/>
    <x v="10"/>
    <s v=""/>
    <s v=""/>
    <x v="1"/>
    <s v=""/>
    <x v="6"/>
    <s v=""/>
    <s v=""/>
    <x v="3"/>
    <x v="9"/>
    <n v="4822000"/>
    <x v="1"/>
  </r>
  <r>
    <x v="4"/>
    <x v="138"/>
    <x v="1"/>
    <n v="58"/>
    <x v="138"/>
    <n v="58"/>
    <s v="Building for the Future…West Lancashire"/>
    <s v="Provision of integrated out of hospital care provision in West Lancashire"/>
    <x v="10"/>
    <s v=""/>
    <s v=""/>
    <x v="1"/>
    <s v=""/>
    <x v="6"/>
    <s v=""/>
    <s v=""/>
    <x v="2"/>
    <x v="9"/>
    <n v="5381000"/>
    <x v="1"/>
  </r>
  <r>
    <x v="4"/>
    <x v="139"/>
    <x v="2"/>
    <n v="1"/>
    <x v="139"/>
    <n v="1"/>
    <s v="First Contact Plus"/>
    <s v="A one-stop shop of prevention services - via telephone &amp; online"/>
    <x v="0"/>
    <s v="Social Prescribing"/>
    <s v=""/>
    <x v="0"/>
    <s v=""/>
    <x v="0"/>
    <s v=""/>
    <s v=""/>
    <x v="1"/>
    <x v="9"/>
    <n v="154020"/>
    <x v="1"/>
  </r>
  <r>
    <x v="4"/>
    <x v="139"/>
    <x v="2"/>
    <n v="2"/>
    <x v="139"/>
    <n v="2"/>
    <s v="Primary Care Coordinator"/>
    <s v="Based at front door of ED - identifies &amp; arranges care for patients who could be cared for in the community"/>
    <x v="28"/>
    <s v="Chg 1. Early Discharge Planning"/>
    <s v=""/>
    <x v="1"/>
    <s v=""/>
    <x v="6"/>
    <s v=""/>
    <s v=""/>
    <x v="3"/>
    <x v="9"/>
    <n v="34320"/>
    <x v="1"/>
  </r>
  <r>
    <x v="4"/>
    <x v="139"/>
    <x v="2"/>
    <n v="3"/>
    <x v="139"/>
    <n v="3"/>
    <s v="Community Hospital Link Workers"/>
    <s v="Work in community hospitals to support discharge"/>
    <x v="28"/>
    <s v="Chg 3. Multi-Disciplinary/Multi-Agency Discharge Teams"/>
    <s v=""/>
    <x v="0"/>
    <s v=""/>
    <x v="0"/>
    <s v=""/>
    <s v=""/>
    <x v="1"/>
    <x v="9"/>
    <n v="213180"/>
    <x v="1"/>
  </r>
  <r>
    <x v="4"/>
    <x v="139"/>
    <x v="2"/>
    <n v="4"/>
    <x v="139"/>
    <n v="4"/>
    <s v="Improving Mental Health Discharge"/>
    <s v="Increased capacity into the AMHP team to provide ASC input for inpatient areas to facilitate early discharge"/>
    <x v="28"/>
    <s v="Chg 1. Early Discharge Planning"/>
    <s v=""/>
    <x v="0"/>
    <s v=""/>
    <x v="0"/>
    <s v=""/>
    <s v=""/>
    <x v="1"/>
    <x v="9"/>
    <n v="279802"/>
    <x v="1"/>
  </r>
  <r>
    <x v="4"/>
    <x v="139"/>
    <x v="2"/>
    <n v="5"/>
    <x v="139"/>
    <n v="5"/>
    <s v="Lightbulb - Housing Enablement Team"/>
    <s v="Provides community &amp; housing expertise to discharge teams working in inpatient settings"/>
    <x v="28"/>
    <s v="Chg 3. Multi-Disciplinary/Multi-Agency Discharge Teams"/>
    <s v=""/>
    <x v="0"/>
    <s v=""/>
    <x v="0"/>
    <s v=""/>
    <s v=""/>
    <x v="1"/>
    <x v="3"/>
    <n v="100000"/>
    <x v="1"/>
  </r>
  <r>
    <x v="4"/>
    <x v="139"/>
    <x v="2"/>
    <n v="6"/>
    <x v="139"/>
    <n v="6"/>
    <s v="GP Link Workers (Care Coordination)"/>
    <s v="Care Coordinator; part of MDT team &amp; offer to patient, including ASC information &amp; triage referrals to relevant LA services"/>
    <x v="3"/>
    <s v="Care Coordination"/>
    <s v=""/>
    <x v="0"/>
    <s v=""/>
    <x v="0"/>
    <s v=""/>
    <s v=""/>
    <x v="1"/>
    <x v="9"/>
    <n v="430000"/>
    <x v="1"/>
  </r>
  <r>
    <x v="4"/>
    <x v="139"/>
    <x v="2"/>
    <n v="7"/>
    <x v="139"/>
    <n v="6"/>
    <s v="GP Link Workers  "/>
    <s v="Additional Link Workers to support community hospitals &amp; out of county providers"/>
    <x v="3"/>
    <s v="Care Coordination"/>
    <s v=""/>
    <x v="0"/>
    <s v=""/>
    <x v="0"/>
    <s v=""/>
    <s v=""/>
    <x v="1"/>
    <x v="11"/>
    <n v="100000"/>
    <x v="2"/>
  </r>
  <r>
    <x v="4"/>
    <x v="139"/>
    <x v="2"/>
    <n v="8"/>
    <x v="139"/>
    <n v="7"/>
    <s v="Care Coordination"/>
    <s v="Based in the community will contact patients upon discharge &amp; ensure they are safe &amp; well on their return home"/>
    <x v="3"/>
    <s v="Care Coordination"/>
    <s v=""/>
    <x v="0"/>
    <s v=""/>
    <x v="6"/>
    <s v=""/>
    <s v=""/>
    <x v="1"/>
    <x v="9"/>
    <n v="209510"/>
    <x v="2"/>
  </r>
  <r>
    <x v="4"/>
    <x v="139"/>
    <x v="2"/>
    <n v="9"/>
    <x v="139"/>
    <n v="8"/>
    <s v="LLR Community Integrated Neurology &amp; Stroke Rehab Service (CINSS)"/>
    <s v="Provides a comprehensive stroke &amp; neurology service after initial rehab in hospital"/>
    <x v="27"/>
    <s v="Reablement/Rehabilitation Services"/>
    <s v=""/>
    <x v="1"/>
    <s v=""/>
    <x v="6"/>
    <s v=""/>
    <s v=""/>
    <x v="3"/>
    <x v="9"/>
    <n v="283282"/>
    <x v="1"/>
  </r>
  <r>
    <x v="4"/>
    <x v="139"/>
    <x v="2"/>
    <n v="10"/>
    <x v="139"/>
    <n v="9"/>
    <s v="Integrated Discharge pathway/team at Bradgate Unit"/>
    <s v="Developed an integrated discharge pathway/team at Bradgate Unit. Analysis of patients journeys, data &amp; metrics, engagement, practice leadership, to reduce DTOCs &amp; LOS"/>
    <x v="28"/>
    <s v="Chg 3. Multi-Disciplinary/Multi-Agency Discharge Teams"/>
    <s v=""/>
    <x v="0"/>
    <s v=""/>
    <x v="0"/>
    <s v=""/>
    <s v=""/>
    <x v="1"/>
    <x v="3"/>
    <n v="30600"/>
    <x v="1"/>
  </r>
  <r>
    <x v="4"/>
    <x v="139"/>
    <x v="2"/>
    <n v="11"/>
    <x v="139"/>
    <n v="10"/>
    <s v="Non-Weight Bearing Pathway (Case Management Function)"/>
    <s v="Case management function for the non-weight bearing pathway"/>
    <x v="28"/>
    <s v="Chg 4. Home First / Discharge to Access"/>
    <s v=""/>
    <x v="0"/>
    <s v=""/>
    <x v="0"/>
    <s v=""/>
    <s v=""/>
    <x v="1"/>
    <x v="9"/>
    <n v="87108"/>
    <x v="1"/>
  </r>
  <r>
    <x v="4"/>
    <x v="139"/>
    <x v="2"/>
    <n v="12"/>
    <x v="139"/>
    <n v="11"/>
    <s v="Discharge Pathway 3 (contract)"/>
    <s v="Provision of bed-based D2A capacity"/>
    <x v="28"/>
    <s v="Chg 4. Home First / Discharge to Access"/>
    <s v=""/>
    <x v="1"/>
    <s v=""/>
    <x v="6"/>
    <s v=""/>
    <s v=""/>
    <x v="2"/>
    <x v="9"/>
    <n v="496198"/>
    <x v="1"/>
  </r>
  <r>
    <x v="4"/>
    <x v="139"/>
    <x v="2"/>
    <n v="13"/>
    <x v="139"/>
    <n v="11"/>
    <s v="Discharge Pathway 3 (case management)"/>
    <s v="Case management function for discharge pathway 3"/>
    <x v="28"/>
    <s v="Chg 4. Home First / Discharge to Access"/>
    <s v=""/>
    <x v="0"/>
    <s v=""/>
    <x v="0"/>
    <s v=""/>
    <s v=""/>
    <x v="1"/>
    <x v="9"/>
    <n v="40000"/>
    <x v="1"/>
  </r>
  <r>
    <x v="4"/>
    <x v="139"/>
    <x v="2"/>
    <n v="14"/>
    <x v="139"/>
    <n v="12"/>
    <s v="Integrated Community Nursing"/>
    <s v="Delivers the core community &amp; district nursing service"/>
    <x v="15"/>
    <s v=""/>
    <s v=""/>
    <x v="1"/>
    <s v=""/>
    <x v="6"/>
    <s v=""/>
    <s v=""/>
    <x v="3"/>
    <x v="9"/>
    <n v="5884480"/>
    <x v="2"/>
  </r>
  <r>
    <x v="4"/>
    <x v="139"/>
    <x v="2"/>
    <n v="15"/>
    <x v="139"/>
    <n v="13"/>
    <s v="Home First, Nursing &amp; Therapies"/>
    <s v="An integrated nursing &amp; therapy offer aligned to community nursing &amp; therapy teams which offers health &amp; social care, rapid response, rehab &amp; reablement offer"/>
    <x v="27"/>
    <s v="Rapid / Crisis Response"/>
    <s v=""/>
    <x v="1"/>
    <s v=""/>
    <x v="6"/>
    <s v=""/>
    <s v=""/>
    <x v="3"/>
    <x v="9"/>
    <n v="3461108"/>
    <x v="2"/>
  </r>
  <r>
    <x v="4"/>
    <x v="139"/>
    <x v="2"/>
    <n v="16"/>
    <x v="139"/>
    <n v="14"/>
    <s v="Integration of health &amp; social care rehab/ reablement service"/>
    <s v="Contributes towards the extension of the social care crisis response, including 24 hour service"/>
    <x v="27"/>
    <s v="Reablement/Rehabilitation Services"/>
    <s v=""/>
    <x v="0"/>
    <s v=""/>
    <x v="0"/>
    <s v=""/>
    <s v=""/>
    <x v="1"/>
    <x v="3"/>
    <n v="64085"/>
    <x v="1"/>
  </r>
  <r>
    <x v="4"/>
    <x v="139"/>
    <x v="2"/>
    <n v="17"/>
    <x v="139"/>
    <n v="15"/>
    <s v="Interim bed capacity (D2A)"/>
    <s v="Development of interim bed capacity (D2A) alongside strategic intervention in market to increase market capacity in residential &amp; nursing care"/>
    <x v="28"/>
    <s v="Chg 4. Home First / Discharge to Access"/>
    <s v=""/>
    <x v="0"/>
    <s v=""/>
    <x v="0"/>
    <s v=""/>
    <s v=""/>
    <x v="2"/>
    <x v="3"/>
    <n v="230474"/>
    <x v="1"/>
  </r>
  <r>
    <x v="4"/>
    <x v="139"/>
    <x v="2"/>
    <n v="18"/>
    <x v="139"/>
    <n v="16"/>
    <s v="Discharge Response Team"/>
    <s v="DRT assists patients in settling back into their own environment &amp; preventing further unnecessary hospital admissions"/>
    <x v="28"/>
    <s v="Chg 4. Home First / Discharge to Access"/>
    <s v=""/>
    <x v="0"/>
    <s v=""/>
    <x v="0"/>
    <s v=""/>
    <s v=""/>
    <x v="0"/>
    <x v="3"/>
    <n v="274334"/>
    <x v="1"/>
  </r>
  <r>
    <x v="4"/>
    <x v="139"/>
    <x v="2"/>
    <n v="19"/>
    <x v="139"/>
    <n v="17"/>
    <s v="HTLAH - Community Based Team"/>
    <s v="Review team undertake review process of packages within 2 weeks of service commencing"/>
    <x v="3"/>
    <s v="Care Planning, Assessment and Review"/>
    <s v=""/>
    <x v="0"/>
    <s v=""/>
    <x v="0"/>
    <s v=""/>
    <s v=""/>
    <x v="1"/>
    <x v="9"/>
    <n v="420750"/>
    <x v="1"/>
  </r>
  <r>
    <x v="4"/>
    <x v="139"/>
    <x v="2"/>
    <n v="20"/>
    <x v="139"/>
    <n v="18"/>
    <s v="HTLAH - Reablement (Step Down)"/>
    <s v="Provide short-term reablement package through the HART service"/>
    <x v="27"/>
    <s v="Reablement/Rehabilitation Services"/>
    <s v=""/>
    <x v="0"/>
    <s v=""/>
    <x v="0"/>
    <s v=""/>
    <s v=""/>
    <x v="1"/>
    <x v="9"/>
    <n v="627480"/>
    <x v="1"/>
  </r>
  <r>
    <x v="4"/>
    <x v="139"/>
    <x v="2"/>
    <n v="21"/>
    <x v="139"/>
    <n v="19"/>
    <s v="HTLAH - Maintenance"/>
    <s v="Health &amp; care domiciliary support"/>
    <x v="7"/>
    <s v=""/>
    <s v=""/>
    <x v="1"/>
    <s v=""/>
    <x v="0"/>
    <s v=""/>
    <s v=""/>
    <x v="2"/>
    <x v="9"/>
    <n v="91960"/>
    <x v="1"/>
  </r>
  <r>
    <x v="4"/>
    <x v="139"/>
    <x v="2"/>
    <n v="22"/>
    <x v="139"/>
    <n v="20"/>
    <s v="HTLAH - Back Office Support"/>
    <s v="Back office function for domiciliary care service"/>
    <x v="9"/>
    <s v="Integrated commissioning models"/>
    <s v=""/>
    <x v="0"/>
    <s v=""/>
    <x v="0"/>
    <s v=""/>
    <s v=""/>
    <x v="1"/>
    <x v="9"/>
    <n v="102000"/>
    <x v="1"/>
  </r>
  <r>
    <x v="4"/>
    <x v="139"/>
    <x v="2"/>
    <n v="23"/>
    <x v="139"/>
    <n v="21"/>
    <s v="Crisis Response Team (Social Care)"/>
    <s v="Provides short-term support (within 2 hours for up to 3 days) at the point of crisis"/>
    <x v="27"/>
    <s v="Rapid / Crisis Response"/>
    <s v=""/>
    <x v="0"/>
    <s v=""/>
    <x v="0"/>
    <s v=""/>
    <s v=""/>
    <x v="1"/>
    <x v="9"/>
    <n v="582726"/>
    <x v="1"/>
  </r>
  <r>
    <x v="4"/>
    <x v="139"/>
    <x v="2"/>
    <n v="24"/>
    <x v="139"/>
    <n v="22"/>
    <s v="Home First Review Team Leaders"/>
    <s v="2fte team leaders in Home First review team"/>
    <x v="28"/>
    <s v="Chg 3. Multi-Disciplinary/Multi-Agency Discharge Teams"/>
    <s v=""/>
    <x v="0"/>
    <s v=""/>
    <x v="0"/>
    <s v=""/>
    <s v=""/>
    <x v="1"/>
    <x v="3"/>
    <n v="110000"/>
    <x v="2"/>
  </r>
  <r>
    <x v="4"/>
    <x v="139"/>
    <x v="2"/>
    <n v="25"/>
    <x v="139"/>
    <n v="23"/>
    <s v="Home First/ASC Integration PMO"/>
    <s v="PMO support for the development of the home first programme in the county"/>
    <x v="9"/>
    <s v="Implementation &amp; Change Mgt capacity"/>
    <s v=""/>
    <x v="0"/>
    <s v=""/>
    <x v="0"/>
    <s v=""/>
    <s v=""/>
    <x v="1"/>
    <x v="3"/>
    <n v="274800"/>
    <x v="1"/>
  </r>
  <r>
    <x v="4"/>
    <x v="139"/>
    <x v="2"/>
    <n v="26"/>
    <x v="139"/>
    <n v="24"/>
    <s v="Enhanced IAG Offer"/>
    <s v="Enhanced information, advice &amp; guidance offer for self-funders in hospital"/>
    <x v="28"/>
    <s v="Other approaches"/>
    <s v=""/>
    <x v="0"/>
    <s v=""/>
    <x v="0"/>
    <s v=""/>
    <s v=""/>
    <x v="1"/>
    <x v="11"/>
    <n v="30000"/>
    <x v="2"/>
  </r>
  <r>
    <x v="4"/>
    <x v="139"/>
    <x v="2"/>
    <n v="27"/>
    <x v="139"/>
    <n v="24"/>
    <s v="Enhanced IAG Offer"/>
    <s v="IAG Officers to improve information offer to general public"/>
    <x v="0"/>
    <s v="Choice Policy"/>
    <s v=""/>
    <x v="0"/>
    <s v=""/>
    <x v="0"/>
    <s v=""/>
    <s v=""/>
    <x v="1"/>
    <x v="11"/>
    <n v="40000"/>
    <x v="2"/>
  </r>
  <r>
    <x v="4"/>
    <x v="139"/>
    <x v="2"/>
    <n v="28"/>
    <x v="139"/>
    <n v="25"/>
    <s v="Care Home Support"/>
    <s v="Care Homes support/ trusted assessment"/>
    <x v="28"/>
    <s v="Chg 6. Trusted Assessors"/>
    <s v=""/>
    <x v="0"/>
    <s v=""/>
    <x v="0"/>
    <s v=""/>
    <s v=""/>
    <x v="1"/>
    <x v="11"/>
    <n v="70000"/>
    <x v="2"/>
  </r>
  <r>
    <x v="4"/>
    <x v="139"/>
    <x v="2"/>
    <n v="29"/>
    <x v="139"/>
    <n v="25"/>
    <s v="Care Home Support"/>
    <s v="Telemedicine/care for care homes to support ICT infrastructure"/>
    <x v="1"/>
    <s v="Telecare"/>
    <s v=""/>
    <x v="0"/>
    <s v=""/>
    <x v="0"/>
    <s v=""/>
    <s v=""/>
    <x v="1"/>
    <x v="11"/>
    <n v="50000"/>
    <x v="2"/>
  </r>
  <r>
    <x v="4"/>
    <x v="139"/>
    <x v="2"/>
    <n v="30"/>
    <x v="139"/>
    <n v="26"/>
    <s v="Customer Service Centre winter pressures demand support"/>
    <s v="Increased capacity in customer service centre for winter pressures demand"/>
    <x v="11"/>
    <s v=""/>
    <s v="To increase customer centre capacity"/>
    <x v="0"/>
    <s v=""/>
    <x v="0"/>
    <s v=""/>
    <s v=""/>
    <x v="1"/>
    <x v="11"/>
    <n v="25000"/>
    <x v="2"/>
  </r>
  <r>
    <x v="4"/>
    <x v="139"/>
    <x v="2"/>
    <n v="31"/>
    <x v="139"/>
    <n v="27"/>
    <s v="Enhanced Home First Offer"/>
    <s v="Enhanced home first offer through provision of physiotherapy, pharmacy, continence care &amp; triage over winter"/>
    <x v="27"/>
    <s v="Reablement/Rehabilitation Services"/>
    <s v=""/>
    <x v="0"/>
    <s v=""/>
    <x v="0"/>
    <s v=""/>
    <s v=""/>
    <x v="1"/>
    <x v="11"/>
    <n v="150000"/>
    <x v="2"/>
  </r>
  <r>
    <x v="4"/>
    <x v="139"/>
    <x v="2"/>
    <n v="32"/>
    <x v="139"/>
    <n v="28"/>
    <s v="Additional capacity for redesign of reablement offer"/>
    <s v="Redesign of reablement offer (TOM) to deliver additional capacity &amp; improve outcomes"/>
    <x v="9"/>
    <s v="Integrated models of provision"/>
    <s v=""/>
    <x v="0"/>
    <s v=""/>
    <x v="0"/>
    <s v=""/>
    <s v=""/>
    <x v="1"/>
    <x v="11"/>
    <n v="400000"/>
    <x v="2"/>
  </r>
  <r>
    <x v="4"/>
    <x v="139"/>
    <x v="2"/>
    <n v="33"/>
    <x v="139"/>
    <n v="29"/>
    <s v="Reablement case management &amp; assessment capacity"/>
    <s v="Dedicated reablement case management &amp; assessment capacity"/>
    <x v="3"/>
    <s v="Care Planning, Assessment and Review"/>
    <s v=""/>
    <x v="0"/>
    <s v=""/>
    <x v="0"/>
    <s v=""/>
    <s v=""/>
    <x v="1"/>
    <x v="11"/>
    <n v="150000"/>
    <x v="2"/>
  </r>
  <r>
    <x v="4"/>
    <x v="139"/>
    <x v="2"/>
    <n v="34"/>
    <x v="139"/>
    <n v="30"/>
    <s v="Adult Mental Health Step Down Beds"/>
    <s v="Accommodation &amp; support to assist adults with MH challenges to transition from wards to community"/>
    <x v="27"/>
    <s v="Bed Based - Step Up/Down"/>
    <s v=""/>
    <x v="0"/>
    <s v=""/>
    <x v="0"/>
    <s v=""/>
    <s v=""/>
    <x v="0"/>
    <x v="11"/>
    <n v="30000"/>
    <x v="2"/>
  </r>
  <r>
    <x v="4"/>
    <x v="139"/>
    <x v="2"/>
    <n v="35"/>
    <x v="139"/>
    <n v="31"/>
    <s v="MDT review team for top 100 high cost placements"/>
    <s v="MDT review team for top 100 high cost payments (young adults with LD &amp; autism)"/>
    <x v="3"/>
    <s v="Care Planning, Assessment and Review"/>
    <s v=""/>
    <x v="0"/>
    <s v=""/>
    <x v="0"/>
    <s v=""/>
    <s v=""/>
    <x v="1"/>
    <x v="3"/>
    <n v="186946"/>
    <x v="1"/>
  </r>
  <r>
    <x v="4"/>
    <x v="139"/>
    <x v="2"/>
    <n v="36"/>
    <x v="139"/>
    <n v="32"/>
    <s v="Home Care Services"/>
    <s v="Provides home care services to service users in their own home"/>
    <x v="7"/>
    <s v=""/>
    <s v=""/>
    <x v="0"/>
    <s v=""/>
    <x v="0"/>
    <s v=""/>
    <s v=""/>
    <x v="2"/>
    <x v="9"/>
    <n v="11460946"/>
    <x v="1"/>
  </r>
  <r>
    <x v="4"/>
    <x v="139"/>
    <x v="2"/>
    <n v="37"/>
    <x v="139"/>
    <n v="33"/>
    <s v="Assessment &amp; Review"/>
    <s v="Dedicated social work teams to ensure that service users &amp; carers are assessed or reviewed to identify needs &amp;, where appropriate, services are commissioned to meet outcomes"/>
    <x v="3"/>
    <s v="Care Planning, Assessment and Review"/>
    <s v=""/>
    <x v="0"/>
    <s v=""/>
    <x v="0"/>
    <s v=""/>
    <s v=""/>
    <x v="1"/>
    <x v="9"/>
    <n v="1639900"/>
    <x v="1"/>
  </r>
  <r>
    <x v="4"/>
    <x v="139"/>
    <x v="2"/>
    <n v="38"/>
    <x v="139"/>
    <n v="34"/>
    <s v="Residential Respite Service"/>
    <s v="Provision of residential respite care for service users to support carers by giving them a break from caring responsibilities"/>
    <x v="12"/>
    <s v="Respite Services"/>
    <s v=""/>
    <x v="0"/>
    <s v=""/>
    <x v="0"/>
    <s v=""/>
    <s v=""/>
    <x v="2"/>
    <x v="9"/>
    <n v="742600"/>
    <x v="1"/>
  </r>
  <r>
    <x v="4"/>
    <x v="139"/>
    <x v="2"/>
    <n v="39"/>
    <x v="139"/>
    <n v="35"/>
    <s v="Assistive Technology"/>
    <s v="Provide telecare equipment &amp; fit for reablement cases, hospital discharge &amp; urgent need"/>
    <x v="1"/>
    <s v="Telecare"/>
    <s v=""/>
    <x v="0"/>
    <s v=""/>
    <x v="0"/>
    <s v=""/>
    <s v=""/>
    <x v="1"/>
    <x v="3"/>
    <n v="659600"/>
    <x v="1"/>
  </r>
  <r>
    <x v="4"/>
    <x v="139"/>
    <x v="2"/>
    <n v="40"/>
    <x v="139"/>
    <n v="35"/>
    <s v="Assistive Technology"/>
    <s v="Provide telecare equipment &amp; a 24/7 monitoring service"/>
    <x v="1"/>
    <s v="Telecare"/>
    <s v=""/>
    <x v="0"/>
    <s v=""/>
    <x v="0"/>
    <s v=""/>
    <s v=""/>
    <x v="2"/>
    <x v="3"/>
    <n v="70000"/>
    <x v="1"/>
  </r>
  <r>
    <x v="4"/>
    <x v="139"/>
    <x v="2"/>
    <n v="41"/>
    <x v="139"/>
    <n v="36"/>
    <s v="Development of external workforce"/>
    <s v="Dedicated team to develop &amp; implement delivery plan to develop the social care external workforce"/>
    <x v="9"/>
    <s v="Market development (inc Vol sector)"/>
    <s v=""/>
    <x v="0"/>
    <s v=""/>
    <x v="0"/>
    <s v=""/>
    <s v=""/>
    <x v="1"/>
    <x v="3"/>
    <n v="156798"/>
    <x v="1"/>
  </r>
  <r>
    <x v="4"/>
    <x v="139"/>
    <x v="2"/>
    <n v="42"/>
    <x v="139"/>
    <n v="37"/>
    <s v="Nursing Care Packages"/>
    <s v="Provision of nursing care packages enabling these high dependency service users to remain safely in stable placements"/>
    <x v="16"/>
    <s v="Nursing Home"/>
    <s v=""/>
    <x v="0"/>
    <s v=""/>
    <x v="0"/>
    <s v=""/>
    <s v=""/>
    <x v="2"/>
    <x v="9"/>
    <n v="3599300"/>
    <x v="1"/>
  </r>
  <r>
    <x v="4"/>
    <x v="139"/>
    <x v="2"/>
    <n v="43"/>
    <x v="139"/>
    <n v="38"/>
    <s v="Provider incentives to take on packages quicker"/>
    <s v="Provider incentives to pick up packages quickly"/>
    <x v="9"/>
    <s v="Fee increase to stabilise the care provider market"/>
    <s v=""/>
    <x v="0"/>
    <s v=""/>
    <x v="0"/>
    <s v=""/>
    <s v=""/>
    <x v="2"/>
    <x v="11"/>
    <n v="100000"/>
    <x v="2"/>
  </r>
  <r>
    <x v="4"/>
    <x v="139"/>
    <x v="2"/>
    <n v="44"/>
    <x v="139"/>
    <n v="39"/>
    <s v="Increased capacity for domiciliary care"/>
    <s v="Maintain &amp; enhance the number of domiciliary care hours available"/>
    <x v="7"/>
    <s v=""/>
    <s v=""/>
    <x v="0"/>
    <s v=""/>
    <x v="0"/>
    <s v=""/>
    <s v=""/>
    <x v="2"/>
    <x v="11"/>
    <n v="1159247"/>
    <x v="2"/>
  </r>
  <r>
    <x v="4"/>
    <x v="139"/>
    <x v="2"/>
    <n v="45"/>
    <x v="139"/>
    <n v="40"/>
    <s v="Stabilising the social care provider market"/>
    <s v="Stabilising the provider market through meeting cost price inflation in the MTFS &amp; increased demand"/>
    <x v="9"/>
    <s v="Fee increase to stabilise the care provider market"/>
    <s v=""/>
    <x v="0"/>
    <s v=""/>
    <x v="0"/>
    <s v=""/>
    <s v=""/>
    <x v="2"/>
    <x v="3"/>
    <n v="12091731"/>
    <x v="1"/>
  </r>
  <r>
    <x v="4"/>
    <x v="139"/>
    <x v="2"/>
    <n v="46"/>
    <x v="139"/>
    <n v="41"/>
    <s v="Care Act Support Pathway"/>
    <s v="Carers' assessment - following assessment, carers eligible for social care support are offered targeted advice &amp; information, etc."/>
    <x v="6"/>
    <s v="Other"/>
    <s v="Carers Assessments"/>
    <x v="0"/>
    <s v=""/>
    <x v="0"/>
    <s v=""/>
    <s v=""/>
    <x v="1"/>
    <x v="9"/>
    <n v="454000"/>
    <x v="1"/>
  </r>
  <r>
    <x v="4"/>
    <x v="139"/>
    <x v="2"/>
    <n v="47"/>
    <x v="139"/>
    <n v="42"/>
    <s v="Provision of enhanced carer support services in line with Carer Strategy"/>
    <s v="2.5fte carers assessment workers , 9 shire grants &amp; elearning course developed"/>
    <x v="12"/>
    <s v="Carer Advice and Support"/>
    <s v=""/>
    <x v="0"/>
    <s v=""/>
    <x v="0"/>
    <s v=""/>
    <s v=""/>
    <x v="1"/>
    <x v="3"/>
    <n v="103628"/>
    <x v="1"/>
  </r>
  <r>
    <x v="4"/>
    <x v="139"/>
    <x v="2"/>
    <n v="48"/>
    <x v="139"/>
    <n v="43"/>
    <s v="Care Act Enablers"/>
    <s v="2 elements of the DHSC Local Reform &amp; Community Voices grant from the BCF"/>
    <x v="6"/>
    <s v="Other"/>
    <s v="Care Act Support"/>
    <x v="0"/>
    <s v=""/>
    <x v="0"/>
    <s v=""/>
    <s v=""/>
    <x v="0"/>
    <x v="9"/>
    <n v="75100"/>
    <x v="1"/>
  </r>
  <r>
    <x v="4"/>
    <x v="139"/>
    <x v="2"/>
    <n v="49"/>
    <x v="139"/>
    <n v="44"/>
    <s v="Case Mgt for Transforming Care"/>
    <s v="Funding for a TCP social worker to support inpatient reductions"/>
    <x v="3"/>
    <s v="Care Planning, Assessment and Review"/>
    <s v=""/>
    <x v="0"/>
    <s v=""/>
    <x v="0"/>
    <s v=""/>
    <s v=""/>
    <x v="1"/>
    <x v="3"/>
    <n v="120933"/>
    <x v="1"/>
  </r>
  <r>
    <x v="4"/>
    <x v="139"/>
    <x v="2"/>
    <n v="50"/>
    <x v="139"/>
    <n v="45"/>
    <s v="Health &amp; Social Care Protocol Training"/>
    <s v="Protocol provides guidance for health &amp; social care staff on the operational arrangements needed to provide care in a coordinated way. BCF funds training aspect"/>
    <x v="9"/>
    <s v="Integrated models of provision"/>
    <s v=""/>
    <x v="0"/>
    <s v=""/>
    <x v="0"/>
    <s v=""/>
    <s v=""/>
    <x v="3"/>
    <x v="9"/>
    <n v="102316"/>
    <x v="1"/>
  </r>
  <r>
    <x v="4"/>
    <x v="139"/>
    <x v="2"/>
    <n v="51"/>
    <x v="139"/>
    <n v="46"/>
    <s v="CHC commissioning capacity"/>
    <s v="CHC commissioning capacity to support new CHC end to end process to ensure transfer to assess &amp; discharge to assess pathways"/>
    <x v="28"/>
    <s v="Chg 4. Home First / Discharge to Access"/>
    <s v=""/>
    <x v="0"/>
    <s v=""/>
    <x v="0"/>
    <s v=""/>
    <s v=""/>
    <x v="1"/>
    <x v="3"/>
    <n v="64000"/>
    <x v="1"/>
  </r>
  <r>
    <x v="4"/>
    <x v="139"/>
    <x v="2"/>
    <n v="52"/>
    <x v="139"/>
    <n v="47"/>
    <s v="Transforming Care - Lead Commissioner"/>
    <s v="Lead Commissioner to lead on residential care/support living/ reablement unit, to increase market capacity &amp; choice of accommodation for younger adults"/>
    <x v="9"/>
    <s v="Integrated commissioning models"/>
    <s v=""/>
    <x v="0"/>
    <s v=""/>
    <x v="0"/>
    <s v=""/>
    <s v=""/>
    <x v="1"/>
    <x v="3"/>
    <n v="63933"/>
    <x v="1"/>
  </r>
  <r>
    <x v="4"/>
    <x v="139"/>
    <x v="2"/>
    <n v="53"/>
    <x v="139"/>
    <n v="48"/>
    <s v="Capital cost of transforming care accommodation"/>
    <s v="Contribution towards capital costs of Transforming Care accommodation costs"/>
    <x v="9"/>
    <s v="Integrated models of provision"/>
    <s v=""/>
    <x v="0"/>
    <s v=""/>
    <x v="0"/>
    <s v=""/>
    <s v=""/>
    <x v="1"/>
    <x v="3"/>
    <n v="10000"/>
    <x v="1"/>
  </r>
  <r>
    <x v="4"/>
    <x v="139"/>
    <x v="2"/>
    <n v="54"/>
    <x v="139"/>
    <n v="49"/>
    <s v="TCP Coordinator Role"/>
    <s v="Transforming Care Programme Care Coordination role"/>
    <x v="3"/>
    <s v="Care Coordination"/>
    <s v=""/>
    <x v="0"/>
    <s v=""/>
    <x v="0"/>
    <s v=""/>
    <s v=""/>
    <x v="8"/>
    <x v="3"/>
    <n v="20000"/>
    <x v="1"/>
  </r>
  <r>
    <x v="4"/>
    <x v="139"/>
    <x v="2"/>
    <n v="55"/>
    <x v="139"/>
    <n v="50"/>
    <s v="Dementia Service"/>
    <s v="Dementia support service offers pre/post diagnostic support"/>
    <x v="0"/>
    <s v="Other"/>
    <s v="Mental health &amp; wellbeing"/>
    <x v="0"/>
    <s v=""/>
    <x v="0"/>
    <s v=""/>
    <s v=""/>
    <x v="0"/>
    <x v="9"/>
    <n v="287908"/>
    <x v="1"/>
  </r>
  <r>
    <x v="4"/>
    <x v="139"/>
    <x v="2"/>
    <n v="56"/>
    <x v="139"/>
    <n v="50"/>
    <s v="Dementia Service"/>
    <s v="Dementia support service offers pre/post diagnostic support"/>
    <x v="0"/>
    <s v="Other"/>
    <s v="Mental health &amp; wellbeing"/>
    <x v="2"/>
    <s v=""/>
    <x v="0"/>
    <s v=""/>
    <s v=""/>
    <x v="0"/>
    <x v="9"/>
    <n v="58992"/>
    <x v="1"/>
  </r>
  <r>
    <x v="4"/>
    <x v="139"/>
    <x v="2"/>
    <n v="57"/>
    <x v="139"/>
    <n v="51"/>
    <s v="LD Short Breaks"/>
    <s v="Provides short breaks to people with LD to allow family carers a break"/>
    <x v="12"/>
    <s v="Respite Services"/>
    <s v=""/>
    <x v="1"/>
    <s v=""/>
    <x v="6"/>
    <s v=""/>
    <s v=""/>
    <x v="3"/>
    <x v="9"/>
    <n v="859108"/>
    <x v="1"/>
  </r>
  <r>
    <x v="4"/>
    <x v="139"/>
    <x v="2"/>
    <n v="58"/>
    <x v="139"/>
    <n v="52"/>
    <s v="Positive Behaviour Support Team"/>
    <s v="Team provides intensive support &amp; planning for new LD placements"/>
    <x v="0"/>
    <s v="Other"/>
    <s v="Training"/>
    <x v="0"/>
    <s v=""/>
    <x v="0"/>
    <s v=""/>
    <s v=""/>
    <x v="1"/>
    <x v="11"/>
    <n v="110000"/>
    <x v="2"/>
  </r>
  <r>
    <x v="4"/>
    <x v="139"/>
    <x v="2"/>
    <n v="59"/>
    <x v="139"/>
    <n v="53"/>
    <s v="Improving Quality in Care Homes"/>
    <s v="Integrated social care &amp; health team to support/improve quality in care homes &amp; domiciliary providers"/>
    <x v="9"/>
    <s v="Integrated commissioning models"/>
    <s v=""/>
    <x v="0"/>
    <s v=""/>
    <x v="0"/>
    <s v=""/>
    <s v=""/>
    <x v="1"/>
    <x v="9"/>
    <n v="325992"/>
    <x v="1"/>
  </r>
  <r>
    <x v="4"/>
    <x v="139"/>
    <x v="2"/>
    <n v="60"/>
    <x v="139"/>
    <n v="53"/>
    <s v="Improving Quality in Care Homes"/>
    <s v="Safeguarding team to respond to initial risk &amp; Care Act requirements for LA oversight of safeguarding activity in health settings"/>
    <x v="9"/>
    <s v="Joined-up regulatory approaches"/>
    <s v=""/>
    <x v="0"/>
    <s v=""/>
    <x v="0"/>
    <s v=""/>
    <s v=""/>
    <x v="1"/>
    <x v="9"/>
    <n v="197676"/>
    <x v="1"/>
  </r>
  <r>
    <x v="4"/>
    <x v="139"/>
    <x v="2"/>
    <n v="61"/>
    <x v="139"/>
    <n v="54"/>
    <s v="Night Nursing Service"/>
    <s v="An integrated 24 hour night nursing service which is provided in the patients own home"/>
    <x v="15"/>
    <s v=""/>
    <s v=""/>
    <x v="1"/>
    <s v=""/>
    <x v="6"/>
    <s v=""/>
    <s v=""/>
    <x v="2"/>
    <x v="9"/>
    <n v="407160"/>
    <x v="1"/>
  </r>
  <r>
    <x v="4"/>
    <x v="139"/>
    <x v="2"/>
    <n v="62"/>
    <x v="139"/>
    <n v="55"/>
    <s v="Urgent Treatment Centre"/>
    <s v="Provision of urgent care across a 24 hour period for ambulatory patients"/>
    <x v="11"/>
    <s v=""/>
    <s v="Urgent Care"/>
    <x v="1"/>
    <s v=""/>
    <x v="6"/>
    <s v=""/>
    <s v=""/>
    <x v="2"/>
    <x v="9"/>
    <n v="905931"/>
    <x v="1"/>
  </r>
  <r>
    <x v="4"/>
    <x v="139"/>
    <x v="2"/>
    <n v="63"/>
    <x v="139"/>
    <n v="56"/>
    <s v="Home Visiting Service"/>
    <s v="Provision of urgent home visiting service across a 24 hour period for patients who need to be seen &amp; assessed in their own homes (inc. care homes)"/>
    <x v="15"/>
    <s v=""/>
    <s v=""/>
    <x v="1"/>
    <s v=""/>
    <x v="6"/>
    <s v=""/>
    <s v=""/>
    <x v="2"/>
    <x v="9"/>
    <n v="1935028"/>
    <x v="1"/>
  </r>
  <r>
    <x v="4"/>
    <x v="139"/>
    <x v="2"/>
    <n v="64"/>
    <x v="139"/>
    <n v="57"/>
    <s v="Urgent Care Centres"/>
    <s v="Provision of urgent care for out of hours for ambulatory patients"/>
    <x v="11"/>
    <s v=""/>
    <s v="Urgent Care"/>
    <x v="1"/>
    <s v=""/>
    <x v="6"/>
    <s v=""/>
    <s v=""/>
    <x v="2"/>
    <x v="9"/>
    <n v="1338771"/>
    <x v="1"/>
  </r>
  <r>
    <x v="4"/>
    <x v="139"/>
    <x v="2"/>
    <n v="65"/>
    <x v="139"/>
    <n v="58"/>
    <s v="Data Integration Tools"/>
    <s v="Integrated data warehouse for LLR (part of BI Strategy)"/>
    <x v="9"/>
    <s v="Shared records and Interoperability"/>
    <s v=""/>
    <x v="0"/>
    <s v=""/>
    <x v="0"/>
    <s v=""/>
    <s v=""/>
    <x v="8"/>
    <x v="9"/>
    <n v="63500"/>
    <x v="1"/>
  </r>
  <r>
    <x v="4"/>
    <x v="139"/>
    <x v="2"/>
    <n v="66"/>
    <x v="139"/>
    <n v="59"/>
    <s v="Disabled Facilities Grants"/>
    <s v="Capital grants provided by District Councils to adapt homes"/>
    <x v="13"/>
    <s v="Adaptations"/>
    <s v=""/>
    <x v="0"/>
    <s v=""/>
    <x v="0"/>
    <s v=""/>
    <s v=""/>
    <x v="1"/>
    <x v="2"/>
    <n v="3919459"/>
    <x v="1"/>
  </r>
  <r>
    <x v="4"/>
    <x v="139"/>
    <x v="2"/>
    <n v="67"/>
    <x v="139"/>
    <n v="60"/>
    <s v="Integration Programme Management"/>
    <s v="Programme Mgt Team employed to deliver the health &amp; care integration programme"/>
    <x v="9"/>
    <s v="Implementation &amp; Change Mgt capacity"/>
    <s v=""/>
    <x v="0"/>
    <s v=""/>
    <x v="0"/>
    <s v=""/>
    <s v=""/>
    <x v="1"/>
    <x v="9"/>
    <n v="357204"/>
    <x v="1"/>
  </r>
  <r>
    <x v="4"/>
    <x v="139"/>
    <x v="2"/>
    <n v="68"/>
    <x v="139"/>
    <n v="60"/>
    <s v="Integration Programme Management"/>
    <s v="Programme Mgt Team employed to deliver the health &amp; care integration programme"/>
    <x v="9"/>
    <s v="Implementation &amp; Change Mgt capacity"/>
    <s v=""/>
    <x v="0"/>
    <s v=""/>
    <x v="0"/>
    <s v=""/>
    <s v=""/>
    <x v="1"/>
    <x v="3"/>
    <n v="54594"/>
    <x v="1"/>
  </r>
  <r>
    <x v="4"/>
    <x v="139"/>
    <x v="2"/>
    <n v="69"/>
    <x v="139"/>
    <n v="61"/>
    <s v="Additional TU Business Consultancy capacity"/>
    <s v="Additional capacity within transformation team for consultancy support to schemes"/>
    <x v="9"/>
    <s v="Implementation &amp; Change Mgt capacity"/>
    <s v=""/>
    <x v="0"/>
    <s v=""/>
    <x v="0"/>
    <s v=""/>
    <s v=""/>
    <x v="1"/>
    <x v="3"/>
    <n v="54800"/>
    <x v="1"/>
  </r>
  <r>
    <x v="4"/>
    <x v="139"/>
    <x v="2"/>
    <n v="70"/>
    <x v="139"/>
    <n v="62"/>
    <s v="Additional departmental support for transformation"/>
    <s v="Additional capacity from transformation unit to support schemes"/>
    <x v="9"/>
    <s v="Implementation &amp; Change Mgt capacity"/>
    <s v=""/>
    <x v="0"/>
    <s v=""/>
    <x v="0"/>
    <s v=""/>
    <s v=""/>
    <x v="1"/>
    <x v="3"/>
    <n v="15000"/>
    <x v="1"/>
  </r>
  <r>
    <x v="4"/>
    <x v="139"/>
    <x v="2"/>
    <n v="71"/>
    <x v="139"/>
    <n v="63"/>
    <s v="Vista grant"/>
    <s v="Provides advice, information &amp; support to individuals who have a sight loss (based in community hospitals)"/>
    <x v="3"/>
    <s v="Care Coordination"/>
    <s v=""/>
    <x v="1"/>
    <s v=""/>
    <x v="6"/>
    <s v=""/>
    <s v=""/>
    <x v="0"/>
    <x v="9"/>
    <n v="13599"/>
    <x v="2"/>
  </r>
  <r>
    <x v="4"/>
    <x v="139"/>
    <x v="2"/>
    <n v="72"/>
    <x v="139"/>
    <n v="64"/>
    <s v="MH Care &amp; Management Rehab"/>
    <s v="Social care teams based in localities undertake assessments &amp; reviews of vulnerable adults with MH issues to assist to live more successfully within the community"/>
    <x v="3"/>
    <s v="Care Planning, Assessment and Review"/>
    <s v=""/>
    <x v="0"/>
    <s v=""/>
    <x v="6"/>
    <s v=""/>
    <s v=""/>
    <x v="1"/>
    <x v="9"/>
    <n v="99014"/>
    <x v="2"/>
  </r>
  <r>
    <x v="4"/>
    <x v="139"/>
    <x v="2"/>
    <n v="73"/>
    <x v="139"/>
    <n v="65"/>
    <s v="MH Welfare Rights Team"/>
    <s v="The team provide a comprehensive benefit advice &amp; information to adult MH service users, carers &amp; staff working with them"/>
    <x v="0"/>
    <s v="Social Prescribing"/>
    <s v=""/>
    <x v="0"/>
    <s v=""/>
    <x v="6"/>
    <s v=""/>
    <s v=""/>
    <x v="1"/>
    <x v="9"/>
    <n v="21554"/>
    <x v="2"/>
  </r>
  <r>
    <x v="4"/>
    <x v="139"/>
    <x v="2"/>
    <n v="74"/>
    <x v="139"/>
    <n v="66"/>
    <s v="MH Hospital Inreach"/>
    <s v="The Assertive Inreach team assists patients in adult MH wards to maximise benefit income, access appropriate housing &amp; minimise debts"/>
    <x v="28"/>
    <s v="Chg 3. Multi-Disciplinary/Multi-Agency Discharge Teams"/>
    <s v=""/>
    <x v="0"/>
    <s v=""/>
    <x v="6"/>
    <s v=""/>
    <s v=""/>
    <x v="1"/>
    <x v="9"/>
    <n v="21084"/>
    <x v="2"/>
  </r>
  <r>
    <x v="4"/>
    <x v="139"/>
    <x v="2"/>
    <n v="75"/>
    <x v="139"/>
    <n v="67"/>
    <s v="MH Day Centres"/>
    <s v="Day centres for older people who suffer from dementia &amp;/or MH issues"/>
    <x v="12"/>
    <s v="Respite Services"/>
    <s v=""/>
    <x v="0"/>
    <s v=""/>
    <x v="6"/>
    <s v=""/>
    <s v=""/>
    <x v="1"/>
    <x v="9"/>
    <n v="26307"/>
    <x v="2"/>
  </r>
  <r>
    <x v="4"/>
    <x v="139"/>
    <x v="2"/>
    <n v="76"/>
    <x v="139"/>
    <n v="68"/>
    <s v="Home First Integrated Reablement Investment"/>
    <s v="Additional investment for the integrated model of reable ment"/>
    <x v="27"/>
    <s v="Reablement/Rehabilitation Services"/>
    <s v=""/>
    <x v="0"/>
    <s v=""/>
    <x v="0"/>
    <s v=""/>
    <s v=""/>
    <x v="1"/>
    <x v="9"/>
    <n v="421292"/>
    <x v="2"/>
  </r>
  <r>
    <x v="4"/>
    <x v="139"/>
    <x v="2"/>
    <n v="77"/>
    <x v="139"/>
    <n v="69"/>
    <s v="LD Lead Commissioning Arrangements"/>
    <s v="Lead commissioner activity for LD services"/>
    <x v="9"/>
    <s v="Integrated commissioning models"/>
    <s v=""/>
    <x v="0"/>
    <s v=""/>
    <x v="0"/>
    <s v=""/>
    <s v=""/>
    <x v="1"/>
    <x v="9"/>
    <n v="155000"/>
    <x v="2"/>
  </r>
  <r>
    <x v="4"/>
    <x v="139"/>
    <x v="2"/>
    <n v="78"/>
    <x v="139"/>
    <n v="70"/>
    <s v="Transforming Care Programme"/>
    <s v="Review of MDT team arrangements &amp; behaviour support"/>
    <x v="3"/>
    <s v="Care Planning, Assessment and Review"/>
    <s v=""/>
    <x v="0"/>
    <s v=""/>
    <x v="0"/>
    <s v=""/>
    <s v=""/>
    <x v="1"/>
    <x v="9"/>
    <n v="210000"/>
    <x v="2"/>
  </r>
  <r>
    <x v="4"/>
    <x v="140"/>
    <x v="2"/>
    <n v="1"/>
    <x v="140"/>
    <n v="1"/>
    <s v="Intermediate Care"/>
    <s v="On-going intermediate care and reablement services funded as CCG out of hospital services. NB as per Better Care Exchange guidance issues 10.09.19 activity inputted as zero due to outcome based commissioned contract with community health services for inte"/>
    <x v="27"/>
    <s v="Reablement/Rehabilitation Services"/>
    <s v=""/>
    <x v="1"/>
    <s v=""/>
    <x v="6"/>
    <s v=""/>
    <s v=""/>
    <x v="3"/>
    <x v="9"/>
    <n v="5700000"/>
    <x v="1"/>
  </r>
  <r>
    <x v="4"/>
    <x v="140"/>
    <x v="2"/>
    <n v="2"/>
    <x v="140"/>
    <n v="2"/>
    <s v="Transitional Care"/>
    <s v="Historical transitional care bed activity uplifted to reflect demographic growth"/>
    <x v="11"/>
    <s v=""/>
    <s v="historical uplifts to BCF funding linked to transitional care beds"/>
    <x v="0"/>
    <s v=""/>
    <x v="6"/>
    <s v=""/>
    <s v=""/>
    <x v="3"/>
    <x v="9"/>
    <n v="1275822"/>
    <x v="1"/>
  </r>
  <r>
    <x v="4"/>
    <x v="140"/>
    <x v="2"/>
    <n v="3"/>
    <x v="140"/>
    <n v="3"/>
    <s v="Neighbourhood Team"/>
    <s v="Increase in health staff resources to deliver neighbourhood teams across the County. "/>
    <x v="3"/>
    <s v="Care Coordination"/>
    <s v=""/>
    <x v="1"/>
    <s v=""/>
    <x v="6"/>
    <s v=""/>
    <s v=""/>
    <x v="2"/>
    <x v="9"/>
    <n v="6586557"/>
    <x v="1"/>
  </r>
  <r>
    <x v="4"/>
    <x v="140"/>
    <x v="2"/>
    <n v="4"/>
    <x v="140"/>
    <n v="3"/>
    <s v="Neighbourhood Team"/>
    <s v="Adult care staff resources to support the delivery of neighbourhood teams across the County. "/>
    <x v="3"/>
    <s v="Care Coordination"/>
    <s v=""/>
    <x v="0"/>
    <s v=""/>
    <x v="0"/>
    <s v=""/>
    <s v=""/>
    <x v="2"/>
    <x v="4"/>
    <n v="20000000"/>
    <x v="1"/>
  </r>
  <r>
    <x v="4"/>
    <x v="140"/>
    <x v="2"/>
    <n v="5"/>
    <x v="140"/>
    <n v="4"/>
    <s v="Equipment &amp; Adaption - DFG "/>
    <s v="DFG capital funding which is passed in full to district councils to deliver housing adaptations. "/>
    <x v="13"/>
    <s v="Adaptations"/>
    <s v=""/>
    <x v="0"/>
    <s v=""/>
    <x v="0"/>
    <s v=""/>
    <s v=""/>
    <x v="2"/>
    <x v="2"/>
    <n v="6148560"/>
    <x v="1"/>
  </r>
  <r>
    <x v="4"/>
    <x v="140"/>
    <x v="2"/>
    <n v="6"/>
    <x v="140"/>
    <n v="5"/>
    <s v="Reablement"/>
    <s v="Funding to support the reablement service"/>
    <x v="27"/>
    <s v="Reablement/Rehabilitation Services"/>
    <s v=""/>
    <x v="0"/>
    <s v=""/>
    <x v="6"/>
    <s v=""/>
    <s v=""/>
    <x v="2"/>
    <x v="9"/>
    <n v="2281957"/>
    <x v="1"/>
  </r>
  <r>
    <x v="4"/>
    <x v="140"/>
    <x v="2"/>
    <n v="7"/>
    <x v="140"/>
    <n v="6"/>
    <s v="Community Integrated reablement service and agency staffing"/>
    <s v="To support the continuation of integrated reablement teams. To provide assessments to allow timely hospital discharge, emergency reponse and enable people to return home sooner and maintain independence longer"/>
    <x v="11"/>
    <s v=""/>
    <s v="Staff costs to support the use of reablement services"/>
    <x v="0"/>
    <s v=""/>
    <x v="6"/>
    <s v=""/>
    <s v=""/>
    <x v="2"/>
    <x v="9"/>
    <n v="1450730"/>
    <x v="1"/>
  </r>
  <r>
    <x v="4"/>
    <x v="140"/>
    <x v="2"/>
    <n v="8"/>
    <x v="140"/>
    <n v="7"/>
    <s v="Residential market rate agreement"/>
    <s v="As part of the Care Act duties for the Local Authority regarding market shaping, fund allocated for increases in residential care costs to reflect the on-going requirement following rate negotiations. This ensures workforce development in the residential "/>
    <x v="6"/>
    <s v="Other"/>
    <s v="Market stablisation"/>
    <x v="6"/>
    <s v=""/>
    <x v="0"/>
    <s v=""/>
    <s v=""/>
    <x v="2"/>
    <x v="9"/>
    <n v="3485334"/>
    <x v="1"/>
  </r>
  <r>
    <x v="4"/>
    <x v="140"/>
    <x v="2"/>
    <n v="9"/>
    <x v="140"/>
    <n v="8"/>
    <s v="Co-responders"/>
    <s v="This is a partnership with Lincolnshire fire and rescue service, East Midlands ambulance service and Lincolnshire integrated voluntary emergency services to provide a 24/7 response service."/>
    <x v="10"/>
    <s v=""/>
    <s v=""/>
    <x v="0"/>
    <s v=""/>
    <x v="0"/>
    <s v=""/>
    <s v=""/>
    <x v="1"/>
    <x v="3"/>
    <n v="400000"/>
    <x v="1"/>
  </r>
  <r>
    <x v="4"/>
    <x v="140"/>
    <x v="2"/>
    <n v="10"/>
    <x v="140"/>
    <n v="9"/>
    <s v="AF&amp;LTC Inflation &amp; NLW"/>
    <s v="Increase in servce user costs brought abouth either by continued demographic growth or inflationary increases across the Council's adult frailty and long term conditions commissioning strategy."/>
    <x v="6"/>
    <s v="Other"/>
    <s v="NLW and inflation pressures"/>
    <x v="0"/>
    <s v=""/>
    <x v="0"/>
    <s v=""/>
    <s v=""/>
    <x v="1"/>
    <x v="3"/>
    <n v="11106240"/>
    <x v="1"/>
  </r>
  <r>
    <x v="4"/>
    <x v="140"/>
    <x v="2"/>
    <n v="11"/>
    <x v="140"/>
    <n v="10"/>
    <s v="7 Day Working"/>
    <s v="providing 7 day social care service across all areas including hospital settings"/>
    <x v="28"/>
    <s v="Chg 5. Seven-Day Services"/>
    <s v=""/>
    <x v="6"/>
    <s v=""/>
    <x v="6"/>
    <s v=""/>
    <s v=""/>
    <x v="1"/>
    <x v="9"/>
    <n v="310871"/>
    <x v="1"/>
  </r>
  <r>
    <x v="4"/>
    <x v="140"/>
    <x v="2"/>
    <n v="12"/>
    <x v="140"/>
    <n v="11"/>
    <s v="AF&amp;LTC Historic Demographic Growth "/>
    <s v="Funding to increase LA base budget for service user activity in adult frailty, long term conditions and physical disability"/>
    <x v="11"/>
    <s v=""/>
    <s v="NLW and inflation pressures"/>
    <x v="0"/>
    <s v=""/>
    <x v="0"/>
    <s v=""/>
    <s v=""/>
    <x v="1"/>
    <x v="9"/>
    <n v="2208065"/>
    <x v="1"/>
  </r>
  <r>
    <x v="4"/>
    <x v="140"/>
    <x v="2"/>
    <n v="13"/>
    <x v="140"/>
    <n v="12"/>
    <s v="Trusted Assessors"/>
    <s v="Trusted assessors who work on behalf of residential care providers based in hospitals. They undertake assessments for people to return to their care home placements following a hospital stay, without the need for the individual care home to undertake a re"/>
    <x v="28"/>
    <s v="Chg 6. Trusted Assessors"/>
    <s v=""/>
    <x v="0"/>
    <s v=""/>
    <x v="0"/>
    <s v=""/>
    <s v=""/>
    <x v="2"/>
    <x v="3"/>
    <n v="100000"/>
    <x v="1"/>
  </r>
  <r>
    <x v="4"/>
    <x v="140"/>
    <x v="2"/>
    <n v="14"/>
    <x v="140"/>
    <n v="13"/>
    <s v="Dementia Family Friends"/>
    <s v="To enable more short breaks for high risk dementia carers groups, so they can continue to undertake caring roles. "/>
    <x v="0"/>
    <s v="Other"/>
    <s v="Mental health/wellbeing"/>
    <x v="0"/>
    <s v=""/>
    <x v="0"/>
    <s v=""/>
    <s v=""/>
    <x v="2"/>
    <x v="3"/>
    <n v="420000"/>
    <x v="1"/>
  </r>
  <r>
    <x v="4"/>
    <x v="140"/>
    <x v="2"/>
    <n v="15"/>
    <x v="140"/>
    <n v="14"/>
    <s v="Neighbourhood Team Development"/>
    <s v="Senior manager to help facilitate the development of neighbourhood teams across Lincolnshire"/>
    <x v="9"/>
    <s v="Implementation &amp; Change Mgt capacity"/>
    <s v=""/>
    <x v="0"/>
    <s v=""/>
    <x v="0"/>
    <s v=""/>
    <s v=""/>
    <x v="2"/>
    <x v="3"/>
    <n v="120000"/>
    <x v="1"/>
  </r>
  <r>
    <x v="4"/>
    <x v="140"/>
    <x v="2"/>
    <n v="16"/>
    <x v="140"/>
    <n v="15"/>
    <s v="Housing for Independence"/>
    <s v="The development of increased capacity to assess for and provide DFG housing adaptations"/>
    <x v="13"/>
    <s v="Adaptations"/>
    <s v=""/>
    <x v="0"/>
    <s v=""/>
    <x v="0"/>
    <s v=""/>
    <s v=""/>
    <x v="2"/>
    <x v="3"/>
    <n v="250000"/>
    <x v="1"/>
  </r>
  <r>
    <x v="4"/>
    <x v="140"/>
    <x v="2"/>
    <n v="17"/>
    <x v="140"/>
    <n v="16"/>
    <s v="Making Every Contact Count"/>
    <s v="Programme to develop behaviour change approaches that use existing interactions to support people to make positive changes to their lifestyle to improve health and wellbeing. "/>
    <x v="0"/>
    <s v="Social Prescribing"/>
    <s v=""/>
    <x v="0"/>
    <s v=""/>
    <x v="0"/>
    <s v=""/>
    <s v=""/>
    <x v="1"/>
    <x v="3"/>
    <n v="42000"/>
    <x v="1"/>
  </r>
  <r>
    <x v="4"/>
    <x v="140"/>
    <x v="2"/>
    <n v="18"/>
    <x v="140"/>
    <n v="17"/>
    <s v="Market Stablisation"/>
    <s v="As part of the Care Act duties for the Local Authority regarding market shaping, market stabilisation funding for homecare, residential and adult frailty direct payment services. "/>
    <x v="6"/>
    <s v="Other"/>
    <s v="NLW and inflation pressures"/>
    <x v="0"/>
    <s v=""/>
    <x v="0"/>
    <s v=""/>
    <s v=""/>
    <x v="2"/>
    <x v="3"/>
    <n v="3943218"/>
    <x v="1"/>
  </r>
  <r>
    <x v="4"/>
    <x v="140"/>
    <x v="2"/>
    <n v="19"/>
    <x v="140"/>
    <n v="18"/>
    <s v="Staffing"/>
    <s v="Increases in staff resources for front line adult care staff including social workers, occupational therapists and community care officers"/>
    <x v="10"/>
    <s v=""/>
    <s v=""/>
    <x v="0"/>
    <s v=""/>
    <x v="0"/>
    <s v=""/>
    <s v=""/>
    <x v="1"/>
    <x v="3"/>
    <n v="1000000"/>
    <x v="1"/>
  </r>
  <r>
    <x v="4"/>
    <x v="140"/>
    <x v="2"/>
    <n v="20"/>
    <x v="140"/>
    <n v="19"/>
    <s v="Quick Response Service/Reablement"/>
    <s v="The development of a provider of last resort, increased reablement capacity, HART and clinical support for care homes (airedale)"/>
    <x v="27"/>
    <s v="Reablement/Rehabilitation Services"/>
    <s v=""/>
    <x v="6"/>
    <s v=""/>
    <x v="0"/>
    <s v=""/>
    <s v=""/>
    <x v="1"/>
    <x v="3"/>
    <n v="1803360"/>
    <x v="1"/>
  </r>
  <r>
    <x v="4"/>
    <x v="140"/>
    <x v="2"/>
    <n v="21"/>
    <x v="140"/>
    <n v="20"/>
    <s v="Adult Safeguarding"/>
    <s v="Contributing to Care Act duties regarding the provision of DoLS assessment and reviews. The scheme includes a contribution to a generic domestic abuse outreach service"/>
    <x v="6"/>
    <s v="Deprivation of Liberty Safeguards (DoLS)"/>
    <s v=""/>
    <x v="6"/>
    <s v=""/>
    <x v="0"/>
    <s v=""/>
    <s v=""/>
    <x v="1"/>
    <x v="3"/>
    <n v="490000"/>
    <x v="1"/>
  </r>
  <r>
    <x v="4"/>
    <x v="140"/>
    <x v="2"/>
    <n v="22"/>
    <x v="140"/>
    <n v="21"/>
    <s v="Enhanced Health (Care) in Care Home programme "/>
    <s v="Support for providers to adopt the enhanced health in care homes framework"/>
    <x v="28"/>
    <s v="Chg 8. Enhancing Health in Care Homes"/>
    <s v=""/>
    <x v="0"/>
    <s v=""/>
    <x v="0"/>
    <s v=""/>
    <s v=""/>
    <x v="1"/>
    <x v="3"/>
    <n v="200000"/>
    <x v="1"/>
  </r>
  <r>
    <x v="4"/>
    <x v="140"/>
    <x v="2"/>
    <n v="23"/>
    <x v="140"/>
    <n v="22"/>
    <s v="Carers - Everyone/Outreach/Breaks"/>
    <s v="Short breaks for high risk carers groups. Particularly high risk of placement breakdown. Also used to invest into the lead strategic partner for carers, carers FIRST to deliver preventative approaches"/>
    <x v="12"/>
    <s v="Carer Advice and Support"/>
    <s v=""/>
    <x v="0"/>
    <s v=""/>
    <x v="0"/>
    <s v=""/>
    <s v=""/>
    <x v="2"/>
    <x v="3"/>
    <n v="650000"/>
    <x v="1"/>
  </r>
  <r>
    <x v="4"/>
    <x v="140"/>
    <x v="2"/>
    <n v="24"/>
    <x v="140"/>
    <n v="23"/>
    <s v="Programme Support Costs"/>
    <s v="The costs of administering the BCF scheme by LCC"/>
    <x v="9"/>
    <s v="Implementation &amp; Change Mgt capacity"/>
    <s v=""/>
    <x v="6"/>
    <s v=""/>
    <x v="0"/>
    <s v=""/>
    <s v=""/>
    <x v="1"/>
    <x v="3"/>
    <n v="100000"/>
    <x v="1"/>
  </r>
  <r>
    <x v="4"/>
    <x v="140"/>
    <x v="2"/>
    <n v="25"/>
    <x v="140"/>
    <n v="24"/>
    <s v="LD S(75) CCG &amp; LCC Contribution"/>
    <s v="LD section 75 cocts and LD CHC costs"/>
    <x v="3"/>
    <s v="Care Coordination"/>
    <s v=""/>
    <x v="0"/>
    <s v=""/>
    <x v="0"/>
    <s v=""/>
    <s v=""/>
    <x v="2"/>
    <x v="4"/>
    <n v="49878460"/>
    <x v="1"/>
  </r>
  <r>
    <x v="4"/>
    <x v="140"/>
    <x v="2"/>
    <n v="26"/>
    <x v="140"/>
    <n v="24"/>
    <s v="LD S(75) CCG &amp; LCC Contribution"/>
    <s v="LD section 75 cocts and LD CHC costs"/>
    <x v="3"/>
    <s v="Care Coordination"/>
    <s v=""/>
    <x v="0"/>
    <s v=""/>
    <x v="0"/>
    <s v=""/>
    <s v=""/>
    <x v="2"/>
    <x v="9"/>
    <n v="13700000"/>
    <x v="1"/>
  </r>
  <r>
    <x v="4"/>
    <x v="140"/>
    <x v="2"/>
    <n v="27"/>
    <x v="140"/>
    <n v="25"/>
    <s v="Inflation &amp; Democratic growth"/>
    <s v="Increased service user costs in the Councils specialised commissioning strategy i.e. those with learning disability or autism. "/>
    <x v="6"/>
    <s v="Other"/>
    <s v="NLW and inflation pressures"/>
    <x v="0"/>
    <s v=""/>
    <x v="0"/>
    <s v=""/>
    <s v=""/>
    <x v="1"/>
    <x v="3"/>
    <n v="7581695"/>
    <x v="1"/>
  </r>
  <r>
    <x v="4"/>
    <x v="140"/>
    <x v="2"/>
    <n v="28"/>
    <x v="140"/>
    <n v="26"/>
    <s v="LD S75 Historic Pooled Fund Investment"/>
    <s v="Service user activity within the councils specialist commissioning strategy"/>
    <x v="6"/>
    <s v="Other"/>
    <s v="NLW and inflation pressures"/>
    <x v="0"/>
    <s v=""/>
    <x v="0"/>
    <s v=""/>
    <s v=""/>
    <x v="1"/>
    <x v="9"/>
    <n v="6755372"/>
    <x v="1"/>
  </r>
  <r>
    <x v="4"/>
    <x v="140"/>
    <x v="2"/>
    <n v="29"/>
    <x v="140"/>
    <n v="27"/>
    <s v="Existing S(256) Adults "/>
    <s v="Protecting vulnerable adults from becoming high risk and entering into the health service. This comprises supported housing, crisis housing for MH, rethink and an advocacy total voice contract."/>
    <x v="2"/>
    <s v=""/>
    <s v=""/>
    <x v="0"/>
    <s v=""/>
    <x v="0"/>
    <s v=""/>
    <s v=""/>
    <x v="0"/>
    <x v="9"/>
    <n v="646000"/>
    <x v="1"/>
  </r>
  <r>
    <x v="4"/>
    <x v="140"/>
    <x v="2"/>
    <n v="30"/>
    <x v="140"/>
    <n v="28"/>
    <s v="Integrated personalised commissioning/integrated accelerator pilot"/>
    <s v="Funding to support the delivery of personal health budgets"/>
    <x v="17"/>
    <s v="Personal Health Budgets"/>
    <s v=""/>
    <x v="0"/>
    <s v=""/>
    <x v="0"/>
    <s v=""/>
    <s v=""/>
    <x v="1"/>
    <x v="3"/>
    <n v="100000"/>
    <x v="1"/>
  </r>
  <r>
    <x v="4"/>
    <x v="140"/>
    <x v="2"/>
    <n v="31"/>
    <x v="140"/>
    <n v="29"/>
    <s v="CCG CHC Pressures"/>
    <s v="Funding to meet additional LD CHC cost pressures"/>
    <x v="10"/>
    <s v=""/>
    <s v=""/>
    <x v="0"/>
    <s v=""/>
    <x v="0"/>
    <s v=""/>
    <s v=""/>
    <x v="2"/>
    <x v="3"/>
    <n v="700000"/>
    <x v="1"/>
  </r>
  <r>
    <x v="4"/>
    <x v="140"/>
    <x v="2"/>
    <n v="32"/>
    <x v="140"/>
    <n v="30"/>
    <s v="Waking Nights"/>
    <s v="meeting service user costs brought about through review of waking night provision"/>
    <x v="6"/>
    <s v="Other"/>
    <s v="Market stablisation"/>
    <x v="0"/>
    <s v=""/>
    <x v="0"/>
    <s v=""/>
    <s v=""/>
    <x v="2"/>
    <x v="3"/>
    <n v="500000"/>
    <x v="1"/>
  </r>
  <r>
    <x v="4"/>
    <x v="140"/>
    <x v="2"/>
    <n v="33"/>
    <x v="140"/>
    <n v="31"/>
    <s v="LPFT Mental Illness Prevention Fund"/>
    <s v="The managed care network is a mental illness prevention fund to provide small grants to micro enterprises to provide additional support to people with mental health illness"/>
    <x v="0"/>
    <s v="Social Prescribing"/>
    <s v=""/>
    <x v="0"/>
    <s v=""/>
    <x v="0"/>
    <s v=""/>
    <s v=""/>
    <x v="5"/>
    <x v="3"/>
    <n v="375000"/>
    <x v="1"/>
  </r>
  <r>
    <x v="4"/>
    <x v="140"/>
    <x v="2"/>
    <n v="34"/>
    <x v="140"/>
    <n v="32"/>
    <s v="CAMHs S(75) CCG contribution"/>
    <s v="CAMHS section 75 agreement between LCC and CCG"/>
    <x v="3"/>
    <s v="Care Coordination"/>
    <s v=""/>
    <x v="2"/>
    <s v=""/>
    <x v="6"/>
    <s v=""/>
    <s v=""/>
    <x v="5"/>
    <x v="9"/>
    <n v="6284574"/>
    <x v="1"/>
  </r>
  <r>
    <x v="4"/>
    <x v="140"/>
    <x v="2"/>
    <n v="35"/>
    <x v="140"/>
    <n v="32"/>
    <s v="CAMHs S(75) CCG contribution"/>
    <s v="CAMHS section 75 agreement between LCC and CCG"/>
    <x v="3"/>
    <s v="Care Coordination"/>
    <s v=""/>
    <x v="2"/>
    <s v=""/>
    <x v="0"/>
    <s v=""/>
    <s v=""/>
    <x v="3"/>
    <x v="4"/>
    <n v="724589"/>
    <x v="1"/>
  </r>
  <r>
    <x v="4"/>
    <x v="140"/>
    <x v="2"/>
    <n v="36"/>
    <x v="140"/>
    <n v="33"/>
    <s v="Existing S(256) Childrens"/>
    <s v="Provision of a short break residential unit for children and young people with a disability"/>
    <x v="12"/>
    <s v="Respite Services"/>
    <s v=""/>
    <x v="0"/>
    <s v=""/>
    <x v="0"/>
    <s v=""/>
    <s v=""/>
    <x v="0"/>
    <x v="9"/>
    <n v="521000"/>
    <x v="1"/>
  </r>
  <r>
    <x v="4"/>
    <x v="140"/>
    <x v="2"/>
    <n v="37"/>
    <x v="140"/>
    <n v="34"/>
    <s v="ICES original"/>
    <s v="Community equipment section 75 CCG contribution"/>
    <x v="1"/>
    <s v="Community Based Equipment"/>
    <s v=""/>
    <x v="0"/>
    <s v=""/>
    <x v="0"/>
    <s v=""/>
    <s v=""/>
    <x v="2"/>
    <x v="10"/>
    <n v="3132000"/>
    <x v="1"/>
  </r>
  <r>
    <x v="4"/>
    <x v="140"/>
    <x v="2"/>
    <n v="38"/>
    <x v="140"/>
    <n v="34"/>
    <s v="ICES original"/>
    <s v="Community equipment section 75 LA contribution"/>
    <x v="1"/>
    <s v="Community Based Equipment"/>
    <s v=""/>
    <x v="0"/>
    <s v=""/>
    <x v="0"/>
    <s v=""/>
    <s v=""/>
    <x v="2"/>
    <x v="4"/>
    <n v="3068000"/>
    <x v="1"/>
  </r>
  <r>
    <x v="4"/>
    <x v="140"/>
    <x v="2"/>
    <n v="39"/>
    <x v="140"/>
    <n v="35"/>
    <s v="Mental Health S75 Agreement (LCC/LPFT)"/>
    <s v="Community mental health section 75 agreement between LCC and LPFT"/>
    <x v="10"/>
    <s v=""/>
    <s v=""/>
    <x v="2"/>
    <s v=""/>
    <x v="0"/>
    <s v=""/>
    <s v=""/>
    <x v="5"/>
    <x v="4"/>
    <n v="8279043"/>
    <x v="1"/>
  </r>
  <r>
    <x v="4"/>
    <x v="140"/>
    <x v="2"/>
    <n v="40"/>
    <x v="140"/>
    <n v="36"/>
    <s v="Mental Health (CCG/LPFT)"/>
    <s v="Mental health provision contracted between CCG and LPFT"/>
    <x v="10"/>
    <s v=""/>
    <s v=""/>
    <x v="2"/>
    <s v=""/>
    <x v="6"/>
    <s v=""/>
    <s v=""/>
    <x v="3"/>
    <x v="9"/>
    <n v="163718"/>
    <x v="1"/>
  </r>
  <r>
    <x v="4"/>
    <x v="140"/>
    <x v="2"/>
    <n v="41"/>
    <x v="140"/>
    <n v="36"/>
    <s v="Mental Health (CCG/LPFT)"/>
    <s v="Mental health provision contracted between CCG and LPFT"/>
    <x v="10"/>
    <s v=""/>
    <s v=""/>
    <x v="2"/>
    <s v=""/>
    <x v="6"/>
    <s v=""/>
    <s v=""/>
    <x v="5"/>
    <x v="10"/>
    <n v="74355222"/>
    <x v="1"/>
  </r>
  <r>
    <x v="4"/>
    <x v="140"/>
    <x v="2"/>
    <n v="42"/>
    <x v="140"/>
    <n v="37"/>
    <s v="Transitional Beds S75 Agreement (LCC/LCHS)"/>
    <s v="CCG contribution to section 75 for block purchase nursing and residential care beds"/>
    <x v="28"/>
    <s v="Chg 1. Early Discharge Planning"/>
    <s v=""/>
    <x v="1"/>
    <s v=""/>
    <x v="6"/>
    <s v=""/>
    <s v=""/>
    <x v="2"/>
    <x v="10"/>
    <n v="1750000"/>
    <x v="1"/>
  </r>
  <r>
    <x v="4"/>
    <x v="140"/>
    <x v="2"/>
    <n v="43"/>
    <x v="140"/>
    <n v="37"/>
    <s v="Transitional Beds S75 Agreement (LCC/LCHS)"/>
    <s v="LCC contribution to section 75 for block purchase nursing and residential care beds"/>
    <x v="28"/>
    <s v="Chg 1. Early Discharge Planning"/>
    <s v=""/>
    <x v="1"/>
    <s v=""/>
    <x v="0"/>
    <s v=""/>
    <s v=""/>
    <x v="2"/>
    <x v="4"/>
    <n v="1000000"/>
    <x v="1"/>
  </r>
  <r>
    <x v="4"/>
    <x v="140"/>
    <x v="2"/>
    <n v="44"/>
    <x v="140"/>
    <n v="38"/>
    <s v="Winter Pressures"/>
    <s v="Additional resource to support the system over winter to include:_x000a_- Step up/down facilities to reduce NEA and DToC;_x000a_- Additional capacity within adult care, 7 days to support discharges and the A&amp;E front door;_x000a_- Cave Navigators at the front door to suppor"/>
    <x v="0"/>
    <s v="Risk Stratification"/>
    <s v=""/>
    <x v="3"/>
    <s v=""/>
    <x v="0"/>
    <s v=""/>
    <s v=""/>
    <x v="1"/>
    <x v="11"/>
    <n v="3367950"/>
    <x v="2"/>
  </r>
  <r>
    <x v="4"/>
    <x v="140"/>
    <x v="2"/>
    <n v="45"/>
    <x v="140"/>
    <n v="39"/>
    <s v="Market Stablisation"/>
    <s v="Activity to support the re-procurement of the home care contract and support providers through mobilisation period"/>
    <x v="6"/>
    <s v="Other"/>
    <s v="NLW and inflation pressures"/>
    <x v="0"/>
    <s v=""/>
    <x v="0"/>
    <s v=""/>
    <s v=""/>
    <x v="1"/>
    <x v="9"/>
    <n v="1163232"/>
    <x v="2"/>
  </r>
  <r>
    <x v="4"/>
    <x v="141"/>
    <x v="4"/>
    <n v="1"/>
    <x v="141"/>
    <n v="1"/>
    <s v="Commisioned Contracts"/>
    <s v="Supporting People through housing related intitiatives"/>
    <x v="2"/>
    <s v=""/>
    <s v=""/>
    <x v="0"/>
    <s v=""/>
    <x v="0"/>
    <s v=""/>
    <s v=""/>
    <x v="0"/>
    <x v="9"/>
    <n v="3173220"/>
    <x v="1"/>
  </r>
  <r>
    <x v="4"/>
    <x v="141"/>
    <x v="4"/>
    <n v="2"/>
    <x v="141"/>
    <n v="2"/>
    <s v="ICES"/>
    <s v="Integrated Community Equipment Service"/>
    <x v="1"/>
    <s v="Community Based Equipment"/>
    <s v=""/>
    <x v="0"/>
    <s v=""/>
    <x v="1"/>
    <s v="0"/>
    <s v="1"/>
    <x v="2"/>
    <x v="9"/>
    <n v="301000"/>
    <x v="1"/>
  </r>
  <r>
    <x v="4"/>
    <x v="141"/>
    <x v="4"/>
    <n v="3"/>
    <x v="141"/>
    <n v="3"/>
    <s v="ICES"/>
    <s v="Integrated Community Equipment Service"/>
    <x v="1"/>
    <s v="Community Based Equipment"/>
    <s v=""/>
    <x v="0"/>
    <s v=""/>
    <x v="1"/>
    <s v="0"/>
    <s v="1"/>
    <x v="2"/>
    <x v="4"/>
    <n v="2666557"/>
    <x v="1"/>
  </r>
  <r>
    <x v="4"/>
    <x v="141"/>
    <x v="4"/>
    <n v="4"/>
    <x v="141"/>
    <n v="4"/>
    <s v="Reablement"/>
    <s v="Part funding of reablement service"/>
    <x v="27"/>
    <s v="Reablement/Rehabilitation Services"/>
    <s v=""/>
    <x v="0"/>
    <s v=""/>
    <x v="0"/>
    <s v=""/>
    <s v=""/>
    <x v="1"/>
    <x v="9"/>
    <n v="4548180"/>
    <x v="1"/>
  </r>
  <r>
    <x v="4"/>
    <x v="141"/>
    <x v="4"/>
    <n v="5"/>
    <x v="141"/>
    <n v="5"/>
    <s v="Commisioned Contracts"/>
    <s v="Part funding of Information, Advice and Advocacy"/>
    <x v="0"/>
    <s v="Other"/>
    <s v="Information, Advice and Advocacy"/>
    <x v="0"/>
    <s v=""/>
    <x v="1"/>
    <s v="0"/>
    <s v="1"/>
    <x v="0"/>
    <x v="9"/>
    <n v="316160"/>
    <x v="1"/>
  </r>
  <r>
    <x v="4"/>
    <x v="141"/>
    <x v="4"/>
    <n v="6"/>
    <x v="141"/>
    <n v="7"/>
    <s v="Commisioned Contracts"/>
    <s v="Part funding of Careres support"/>
    <x v="12"/>
    <s v="Carer Advice and Support"/>
    <s v=""/>
    <x v="0"/>
    <s v=""/>
    <x v="1"/>
    <s v="0"/>
    <s v="1"/>
    <x v="0"/>
    <x v="9"/>
    <n v="312000"/>
    <x v="1"/>
  </r>
  <r>
    <x v="4"/>
    <x v="141"/>
    <x v="4"/>
    <n v="7"/>
    <x v="141"/>
    <n v="8"/>
    <s v="Commisioned Contracts"/>
    <s v="Part funding of Careres support"/>
    <x v="12"/>
    <s v="Carer Advice and Support"/>
    <s v=""/>
    <x v="0"/>
    <s v=""/>
    <x v="1"/>
    <s v="1"/>
    <s v="0"/>
    <x v="0"/>
    <x v="9"/>
    <n v="84283"/>
    <x v="1"/>
  </r>
  <r>
    <x v="4"/>
    <x v="141"/>
    <x v="4"/>
    <n v="8"/>
    <x v="141"/>
    <n v="9"/>
    <s v="Equipment"/>
    <s v="Part funding of Assistive Technolgy Service"/>
    <x v="1"/>
    <s v="Community Based Equipment"/>
    <s v=""/>
    <x v="0"/>
    <s v=""/>
    <x v="0"/>
    <s v=""/>
    <s v=""/>
    <x v="1"/>
    <x v="9"/>
    <n v="106080"/>
    <x v="1"/>
  </r>
  <r>
    <x v="4"/>
    <x v="141"/>
    <x v="4"/>
    <n v="9"/>
    <x v="141"/>
    <n v="10"/>
    <s v="Purchase of Care"/>
    <s v="Part funding packages of care to suppport all client groups and carers"/>
    <x v="11"/>
    <s v=""/>
    <s v="Market Investment"/>
    <x v="0"/>
    <s v=""/>
    <x v="0"/>
    <s v=""/>
    <s v=""/>
    <x v="2"/>
    <x v="9"/>
    <n v="17505997"/>
    <x v="1"/>
  </r>
  <r>
    <x v="4"/>
    <x v="141"/>
    <x v="4"/>
    <n v="10"/>
    <x v="141"/>
    <n v="11"/>
    <s v="Operational Teams"/>
    <s v="Investment in staffing capacity to support integration"/>
    <x v="10"/>
    <s v=""/>
    <s v=""/>
    <x v="0"/>
    <s v=""/>
    <x v="0"/>
    <s v=""/>
    <s v=""/>
    <x v="1"/>
    <x v="9"/>
    <n v="4004520"/>
    <x v="1"/>
  </r>
  <r>
    <x v="4"/>
    <x v="141"/>
    <x v="4"/>
    <n v="11"/>
    <x v="141"/>
    <n v="12"/>
    <s v="Market Development"/>
    <s v="Investment in Market Development with a focus on QA &amp; training"/>
    <x v="9"/>
    <s v="Market development (inc Vol sector)"/>
    <s v=""/>
    <x v="0"/>
    <s v=""/>
    <x v="0"/>
    <s v=""/>
    <s v=""/>
    <x v="1"/>
    <x v="9"/>
    <n v="362200"/>
    <x v="1"/>
  </r>
  <r>
    <x v="4"/>
    <x v="141"/>
    <x v="4"/>
    <n v="12"/>
    <x v="141"/>
    <n v="13"/>
    <s v="Disabled Facilites Grant"/>
    <s v="DFG to District Councils"/>
    <x v="13"/>
    <s v="Adaptations"/>
    <s v=""/>
    <x v="0"/>
    <s v=""/>
    <x v="0"/>
    <s v=""/>
    <s v=""/>
    <x v="1"/>
    <x v="2"/>
    <n v="8070995"/>
    <x v="1"/>
  </r>
  <r>
    <x v="4"/>
    <x v="141"/>
    <x v="4"/>
    <n v="13"/>
    <x v="141"/>
    <n v="14"/>
    <s v="Market Investment"/>
    <s v="Supporting price increases, provders failure and purchasing packages of care"/>
    <x v="11"/>
    <s v=""/>
    <s v="Market Investment"/>
    <x v="0"/>
    <s v=""/>
    <x v="0"/>
    <s v=""/>
    <s v=""/>
    <x v="2"/>
    <x v="3"/>
    <n v="28985015"/>
    <x v="1"/>
  </r>
  <r>
    <x v="4"/>
    <x v="141"/>
    <x v="4"/>
    <n v="14"/>
    <x v="141"/>
    <n v="15"/>
    <s v="Deprivation of Liberty Safeguards"/>
    <s v="Suporting staff funding"/>
    <x v="6"/>
    <s v="Deprivation of Liberty Safeguards (DoLS)"/>
    <s v=""/>
    <x v="0"/>
    <s v=""/>
    <x v="0"/>
    <s v=""/>
    <s v=""/>
    <x v="1"/>
    <x v="3"/>
    <n v="225000"/>
    <x v="1"/>
  </r>
  <r>
    <x v="4"/>
    <x v="141"/>
    <x v="4"/>
    <n v="15"/>
    <x v="141"/>
    <n v="16"/>
    <s v="Managing Capacity"/>
    <s v="Targeted resources to address capacity issues within teams focused on social work, QA and contract mangement"/>
    <x v="6"/>
    <s v="Other"/>
    <s v="Targeted resources to address capacity issues Targeted resources to address capacity issues "/>
    <x v="0"/>
    <s v=""/>
    <x v="0"/>
    <s v=""/>
    <s v=""/>
    <x v="1"/>
    <x v="3"/>
    <n v="333000"/>
    <x v="1"/>
  </r>
  <r>
    <x v="4"/>
    <x v="141"/>
    <x v="4"/>
    <n v="16"/>
    <x v="141"/>
    <n v="17"/>
    <s v="ICES"/>
    <s v="Integrated Community Equipment Service"/>
    <x v="1"/>
    <s v="Community Based Equipment"/>
    <s v=""/>
    <x v="0"/>
    <s v=""/>
    <x v="1"/>
    <s v="0"/>
    <s v="1"/>
    <x v="1"/>
    <x v="3"/>
    <n v="40000"/>
    <x v="1"/>
  </r>
  <r>
    <x v="4"/>
    <x v="141"/>
    <x v="4"/>
    <n v="17"/>
    <x v="141"/>
    <n v="18"/>
    <s v="Managing Transfers of Care"/>
    <s v="Discharge to Assess"/>
    <x v="28"/>
    <s v="Chg 4. Home First / Discharge to Access"/>
    <s v=""/>
    <x v="0"/>
    <s v=""/>
    <x v="0"/>
    <s v=""/>
    <s v=""/>
    <x v="2"/>
    <x v="3"/>
    <n v="1269000"/>
    <x v="1"/>
  </r>
  <r>
    <x v="4"/>
    <x v="141"/>
    <x v="4"/>
    <n v="18"/>
    <x v="141"/>
    <n v="19"/>
    <s v="Managing Transfers of Care"/>
    <s v="Mental Health Services"/>
    <x v="3"/>
    <s v="Other"/>
    <s v="Staffing and services to support discharge"/>
    <x v="0"/>
    <s v=""/>
    <x v="0"/>
    <s v=""/>
    <s v=""/>
    <x v="2"/>
    <x v="3"/>
    <n v="418000"/>
    <x v="1"/>
  </r>
  <r>
    <x v="4"/>
    <x v="141"/>
    <x v="4"/>
    <n v="19"/>
    <x v="141"/>
    <n v="20"/>
    <s v="Reablement"/>
    <s v="Part funding of reablement service"/>
    <x v="27"/>
    <s v="Reablement/Rehabilitation Services"/>
    <s v=""/>
    <x v="0"/>
    <s v=""/>
    <x v="0"/>
    <s v=""/>
    <s v=""/>
    <x v="1"/>
    <x v="3"/>
    <n v="3005000"/>
    <x v="1"/>
  </r>
  <r>
    <x v="4"/>
    <x v="141"/>
    <x v="4"/>
    <n v="20"/>
    <x v="141"/>
    <n v="21"/>
    <s v="Market Investment"/>
    <s v="Supporting price increases, provders failure and purchasing packages of care"/>
    <x v="11"/>
    <s v=""/>
    <s v="Market Investment"/>
    <x v="0"/>
    <s v=""/>
    <x v="0"/>
    <s v=""/>
    <s v=""/>
    <x v="2"/>
    <x v="11"/>
    <n v="2421678"/>
    <x v="1"/>
  </r>
  <r>
    <x v="4"/>
    <x v="141"/>
    <x v="4"/>
    <n v="21"/>
    <x v="141"/>
    <n v="22"/>
    <s v="Managing Transfers of Care"/>
    <s v="Discharge to Assess"/>
    <x v="28"/>
    <s v="Chg 4. Home First / Discharge to Access"/>
    <s v=""/>
    <x v="0"/>
    <s v=""/>
    <x v="0"/>
    <s v=""/>
    <s v=""/>
    <x v="2"/>
    <x v="11"/>
    <n v="1667000"/>
    <x v="1"/>
  </r>
  <r>
    <x v="4"/>
    <x v="141"/>
    <x v="4"/>
    <n v="22"/>
    <x v="141"/>
    <n v="23"/>
    <s v="Swifts"/>
    <s v="Out of hours emergency support"/>
    <x v="0"/>
    <s v="Other"/>
    <s v="Swifts service"/>
    <x v="0"/>
    <s v=""/>
    <x v="0"/>
    <s v=""/>
    <s v=""/>
    <x v="1"/>
    <x v="11"/>
    <n v="90000"/>
    <x v="1"/>
  </r>
  <r>
    <x v="4"/>
    <x v="141"/>
    <x v="4"/>
    <n v="23"/>
    <x v="141"/>
    <n v="24"/>
    <s v="ICES"/>
    <s v="Integrated Community Equipment Service"/>
    <x v="1"/>
    <s v="Community Based Equipment"/>
    <s v=""/>
    <x v="0"/>
    <s v=""/>
    <x v="1"/>
    <s v="1"/>
    <s v="0"/>
    <x v="1"/>
    <x v="9"/>
    <n v="4965098"/>
    <x v="1"/>
  </r>
  <r>
    <x v="4"/>
    <x v="141"/>
    <x v="4"/>
    <n v="24"/>
    <x v="141"/>
    <n v="25"/>
    <s v="Managing Transfers of Care"/>
    <s v="Home from Hospital &amp; Medical Loans Service"/>
    <x v="1"/>
    <s v="Community Based Equipment"/>
    <s v=""/>
    <x v="1"/>
    <s v=""/>
    <x v="6"/>
    <s v=""/>
    <s v=""/>
    <x v="0"/>
    <x v="9"/>
    <n v="222438"/>
    <x v="1"/>
  </r>
  <r>
    <x v="4"/>
    <x v="141"/>
    <x v="4"/>
    <n v="25"/>
    <x v="141"/>
    <n v="27"/>
    <s v="Safe at Home"/>
    <s v="Safe at Home"/>
    <x v="13"/>
    <s v="Adaptations"/>
    <s v=""/>
    <x v="2"/>
    <s v=""/>
    <x v="6"/>
    <s v=""/>
    <s v=""/>
    <x v="1"/>
    <x v="9"/>
    <n v="30210"/>
    <x v="1"/>
  </r>
  <r>
    <x v="4"/>
    <x v="141"/>
    <x v="4"/>
    <n v="26"/>
    <x v="141"/>
    <n v="28"/>
    <s v="Managing Transfers of Care"/>
    <s v="Early Intervention &amp; Discharge Liason Teams &amp; Discharge Co-Ordinators"/>
    <x v="28"/>
    <s v="Chg 1. Early Discharge Planning"/>
    <s v=""/>
    <x v="1"/>
    <s v=""/>
    <x v="6"/>
    <s v=""/>
    <s v=""/>
    <x v="3"/>
    <x v="9"/>
    <n v="640109"/>
    <x v="1"/>
  </r>
  <r>
    <x v="4"/>
    <x v="141"/>
    <x v="4"/>
    <n v="27"/>
    <x v="141"/>
    <n v="29"/>
    <s v="Market Investment"/>
    <s v="Domcillary Care"/>
    <x v="7"/>
    <s v=""/>
    <s v=""/>
    <x v="1"/>
    <s v=""/>
    <x v="6"/>
    <s v=""/>
    <s v=""/>
    <x v="2"/>
    <x v="9"/>
    <n v="1412068.7038892563"/>
    <x v="1"/>
  </r>
  <r>
    <x v="4"/>
    <x v="141"/>
    <x v="4"/>
    <n v="28"/>
    <x v="141"/>
    <n v="30"/>
    <s v="End of life care"/>
    <s v="End of Life Teams"/>
    <x v="10"/>
    <s v=""/>
    <s v=""/>
    <x v="1"/>
    <s v=""/>
    <x v="6"/>
    <s v=""/>
    <s v=""/>
    <x v="3"/>
    <x v="9"/>
    <n v="181721.924991315"/>
    <x v="1"/>
  </r>
  <r>
    <x v="4"/>
    <x v="141"/>
    <x v="4"/>
    <n v="29"/>
    <x v="141"/>
    <n v="31"/>
    <s v="Dementia Support"/>
    <s v="Dementia Support / Alzheimers Society"/>
    <x v="3"/>
    <s v="Care Coordination"/>
    <s v=""/>
    <x v="2"/>
    <s v=""/>
    <x v="6"/>
    <s v=""/>
    <s v=""/>
    <x v="0"/>
    <x v="9"/>
    <n v="162681"/>
    <x v="1"/>
  </r>
  <r>
    <x v="4"/>
    <x v="141"/>
    <x v="4"/>
    <n v="30"/>
    <x v="141"/>
    <n v="32"/>
    <s v="Menatl health support Services"/>
    <s v="Equal Lives &amp; Together"/>
    <x v="3"/>
    <s v="Care Coordination"/>
    <s v=""/>
    <x v="2"/>
    <s v=""/>
    <x v="6"/>
    <s v=""/>
    <s v=""/>
    <x v="1"/>
    <x v="9"/>
    <n v="138910"/>
    <x v="1"/>
  </r>
  <r>
    <x v="4"/>
    <x v="141"/>
    <x v="4"/>
    <n v="31"/>
    <x v="141"/>
    <n v="33"/>
    <s v="Norfolk Volunteer Service"/>
    <s v="Norfolk Volunteer Service provided by Vountary Norfolk"/>
    <x v="3"/>
    <s v="Care Coordination"/>
    <s v=""/>
    <x v="1"/>
    <s v=""/>
    <x v="6"/>
    <s v=""/>
    <s v=""/>
    <x v="0"/>
    <x v="9"/>
    <n v="148054"/>
    <x v="1"/>
  </r>
  <r>
    <x v="4"/>
    <x v="141"/>
    <x v="4"/>
    <n v="32"/>
    <x v="141"/>
    <n v="34"/>
    <s v="Local Enhanced Services"/>
    <s v="LES £4 per head"/>
    <x v="3"/>
    <s v="Care Coordination"/>
    <s v=""/>
    <x v="1"/>
    <s v=""/>
    <x v="6"/>
    <s v=""/>
    <s v=""/>
    <x v="3"/>
    <x v="9"/>
    <n v="722805"/>
    <x v="1"/>
  </r>
  <r>
    <x v="4"/>
    <x v="141"/>
    <x v="4"/>
    <n v="33"/>
    <x v="141"/>
    <n v="35"/>
    <s v="Integrated Care Coordinators"/>
    <s v="ICC / ICLO"/>
    <x v="3"/>
    <s v="Care Coordination"/>
    <s v=""/>
    <x v="1"/>
    <s v=""/>
    <x v="6"/>
    <s v=""/>
    <s v=""/>
    <x v="3"/>
    <x v="9"/>
    <n v="154110.10305899999"/>
    <x v="1"/>
  </r>
  <r>
    <x v="4"/>
    <x v="141"/>
    <x v="4"/>
    <n v="34"/>
    <x v="141"/>
    <n v="36"/>
    <s v="Specialist Nursing Teams"/>
    <s v="Specialist Nursing Teams"/>
    <x v="10"/>
    <s v=""/>
    <s v=""/>
    <x v="1"/>
    <s v=""/>
    <x v="6"/>
    <s v=""/>
    <s v=""/>
    <x v="3"/>
    <x v="9"/>
    <n v="469483.90296326997"/>
    <x v="1"/>
  </r>
  <r>
    <x v="4"/>
    <x v="141"/>
    <x v="4"/>
    <n v="35"/>
    <x v="141"/>
    <n v="37"/>
    <s v="CHC Management Support"/>
    <s v="CHC Management Support"/>
    <x v="3"/>
    <s v="Care Coordination"/>
    <s v=""/>
    <x v="1"/>
    <s v=""/>
    <x v="6"/>
    <s v=""/>
    <s v=""/>
    <x v="3"/>
    <x v="9"/>
    <n v="28269.782156875004"/>
    <x v="1"/>
  </r>
  <r>
    <x v="4"/>
    <x v="141"/>
    <x v="4"/>
    <n v="36"/>
    <x v="141"/>
    <n v="38"/>
    <s v="Palliative Beds &amp; Hospice"/>
    <s v="Palliative Beds &amp; Hospice"/>
    <x v="27"/>
    <s v="Bed Based - Step Up/Down"/>
    <s v=""/>
    <x v="1"/>
    <s v=""/>
    <x v="6"/>
    <s v=""/>
    <s v=""/>
    <x v="3"/>
    <x v="9"/>
    <n v="4568139"/>
    <x v="1"/>
  </r>
  <r>
    <x v="4"/>
    <x v="141"/>
    <x v="4"/>
    <n v="37"/>
    <x v="141"/>
    <n v="39"/>
    <s v="Palliative Care at Home"/>
    <s v="Palliative Care at Home"/>
    <x v="27"/>
    <s v="Rapid / Crisis Response"/>
    <s v=""/>
    <x v="1"/>
    <s v=""/>
    <x v="6"/>
    <s v=""/>
    <s v=""/>
    <x v="3"/>
    <x v="9"/>
    <n v="1350448.670261635"/>
    <x v="1"/>
  </r>
  <r>
    <x v="4"/>
    <x v="141"/>
    <x v="4"/>
    <n v="38"/>
    <x v="141"/>
    <n v="40"/>
    <s v="Community Nursing and Occupational Therapy"/>
    <s v="Community Nursing and Occupational Therapy"/>
    <x v="10"/>
    <s v=""/>
    <s v=""/>
    <x v="1"/>
    <s v=""/>
    <x v="6"/>
    <s v=""/>
    <s v=""/>
    <x v="3"/>
    <x v="9"/>
    <n v="9465051.7300000004"/>
    <x v="1"/>
  </r>
  <r>
    <x v="4"/>
    <x v="141"/>
    <x v="4"/>
    <n v="39"/>
    <x v="141"/>
    <n v="41"/>
    <s v="Reablement"/>
    <s v="Part funding of NCC Reablement Services"/>
    <x v="27"/>
    <s v="Reablement/Rehabilitation Services"/>
    <s v=""/>
    <x v="1"/>
    <s v=""/>
    <x v="6"/>
    <s v=""/>
    <s v=""/>
    <x v="1"/>
    <x v="9"/>
    <n v="1836011"/>
    <x v="1"/>
  </r>
  <r>
    <x v="4"/>
    <x v="141"/>
    <x v="4"/>
    <n v="40"/>
    <x v="141"/>
    <n v="42"/>
    <s v="Specialsit Community Support"/>
    <s v="Neuro Cardiac &amp; Pulmonary Suppot Services"/>
    <x v="10"/>
    <s v=""/>
    <s v=""/>
    <x v="1"/>
    <s v=""/>
    <x v="6"/>
    <s v=""/>
    <s v=""/>
    <x v="3"/>
    <x v="9"/>
    <n v="355405.50043229747"/>
    <x v="1"/>
  </r>
  <r>
    <x v="4"/>
    <x v="141"/>
    <x v="4"/>
    <n v="41"/>
    <x v="141"/>
    <n v="43"/>
    <s v="Intermediate Spot Beds"/>
    <s v="Intermediate Spot Beds"/>
    <x v="27"/>
    <s v="Bed Based - Step Up/Down"/>
    <s v=""/>
    <x v="1"/>
    <s v=""/>
    <x v="6"/>
    <s v=""/>
    <s v=""/>
    <x v="2"/>
    <x v="9"/>
    <n v="1298351"/>
    <x v="1"/>
  </r>
  <r>
    <x v="4"/>
    <x v="141"/>
    <x v="4"/>
    <n v="42"/>
    <x v="141"/>
    <n v="44"/>
    <s v="Specialsit Community Support"/>
    <s v="Lymphodema Services"/>
    <x v="10"/>
    <s v=""/>
    <s v=""/>
    <x v="1"/>
    <s v=""/>
    <x v="6"/>
    <s v=""/>
    <s v=""/>
    <x v="3"/>
    <x v="9"/>
    <n v="46626.729848169991"/>
    <x v="1"/>
  </r>
  <r>
    <x v="4"/>
    <x v="141"/>
    <x v="4"/>
    <n v="43"/>
    <x v="141"/>
    <n v="45"/>
    <s v="HomeFirst"/>
    <s v="RATS / Virtual Ward / ICC"/>
    <x v="0"/>
    <s v="Other"/>
    <s v="Support at home"/>
    <x v="1"/>
    <s v=""/>
    <x v="6"/>
    <s v=""/>
    <s v=""/>
    <x v="3"/>
    <x v="9"/>
    <n v="958200"/>
    <x v="1"/>
  </r>
  <r>
    <x v="4"/>
    <x v="141"/>
    <x v="4"/>
    <n v="44"/>
    <x v="141"/>
    <n v="46"/>
    <s v="Specialsit Community Support"/>
    <s v="CFS / ME Service"/>
    <x v="10"/>
    <s v=""/>
    <s v=""/>
    <x v="1"/>
    <s v=""/>
    <x v="6"/>
    <s v=""/>
    <s v=""/>
    <x v="3"/>
    <x v="9"/>
    <n v="53793"/>
    <x v="1"/>
  </r>
  <r>
    <x v="4"/>
    <x v="141"/>
    <x v="4"/>
    <n v="45"/>
    <x v="141"/>
    <n v="47"/>
    <s v="Meds Managemetn service"/>
    <s v="NCC Meds Management"/>
    <x v="11"/>
    <s v=""/>
    <s v="Meds management "/>
    <x v="6"/>
    <s v=""/>
    <x v="6"/>
    <s v=""/>
    <s v=""/>
    <x v="1"/>
    <x v="9"/>
    <n v="143218"/>
    <x v="1"/>
  </r>
  <r>
    <x v="4"/>
    <x v="141"/>
    <x v="4"/>
    <n v="46"/>
    <x v="141"/>
    <n v="48"/>
    <s v="MIND"/>
    <s v="Voluntary sector  MH service"/>
    <x v="11"/>
    <s v=""/>
    <s v="Mental Health"/>
    <x v="2"/>
    <s v=""/>
    <x v="6"/>
    <s v=""/>
    <s v=""/>
    <x v="0"/>
    <x v="9"/>
    <n v="141821.60111074359"/>
    <x v="1"/>
  </r>
  <r>
    <x v="4"/>
    <x v="141"/>
    <x v="4"/>
    <n v="47"/>
    <x v="141"/>
    <n v="49"/>
    <s v="Mobility aids"/>
    <s v="Mobility aids"/>
    <x v="1"/>
    <s v="Community Based Equipment"/>
    <s v=""/>
    <x v="1"/>
    <s v=""/>
    <x v="6"/>
    <s v=""/>
    <s v=""/>
    <x v="1"/>
    <x v="9"/>
    <n v="11260.665000000001"/>
    <x v="1"/>
  </r>
  <r>
    <x v="4"/>
    <x v="141"/>
    <x v="4"/>
    <n v="48"/>
    <x v="141"/>
    <n v="50"/>
    <s v="Early help hub"/>
    <s v="Early help hub"/>
    <x v="3"/>
    <s v="Care Coordination"/>
    <s v=""/>
    <x v="2"/>
    <s v=""/>
    <x v="6"/>
    <s v=""/>
    <s v=""/>
    <x v="1"/>
    <x v="9"/>
    <n v="10000"/>
    <x v="1"/>
  </r>
  <r>
    <x v="4"/>
    <x v="141"/>
    <x v="4"/>
    <n v="49"/>
    <x v="141"/>
    <n v="51"/>
    <s v="Specialsit Community Support"/>
    <s v="Fakenham Weight Management"/>
    <x v="0"/>
    <s v="Other"/>
    <s v="Weight management"/>
    <x v="1"/>
    <s v=""/>
    <x v="6"/>
    <s v=""/>
    <s v=""/>
    <x v="3"/>
    <x v="9"/>
    <n v="208864"/>
    <x v="1"/>
  </r>
  <r>
    <x v="4"/>
    <x v="141"/>
    <x v="4"/>
    <n v="50"/>
    <x v="141"/>
    <n v="52"/>
    <s v="HomeFirst"/>
    <s v="HomeWard"/>
    <x v="0"/>
    <s v="Other"/>
    <s v="Support at home"/>
    <x v="1"/>
    <s v=""/>
    <x v="6"/>
    <s v=""/>
    <s v=""/>
    <x v="3"/>
    <x v="9"/>
    <n v="1235000"/>
    <x v="1"/>
  </r>
  <r>
    <x v="4"/>
    <x v="141"/>
    <x v="4"/>
    <n v="51"/>
    <x v="141"/>
    <n v="53"/>
    <s v="Advocacy Service"/>
    <s v="Advocacy Service provided by Age UK"/>
    <x v="3"/>
    <s v="Care Coordination"/>
    <s v=""/>
    <x v="1"/>
    <s v=""/>
    <x v="6"/>
    <s v=""/>
    <s v=""/>
    <x v="0"/>
    <x v="9"/>
    <n v="6900"/>
    <x v="1"/>
  </r>
  <r>
    <x v="4"/>
    <x v="141"/>
    <x v="4"/>
    <n v="52"/>
    <x v="141"/>
    <n v="54"/>
    <s v="Specialsit Community Support"/>
    <s v="Flu team"/>
    <x v="0"/>
    <s v="Other"/>
    <s v="Immunisation"/>
    <x v="1"/>
    <s v=""/>
    <x v="6"/>
    <s v=""/>
    <s v=""/>
    <x v="3"/>
    <x v="9"/>
    <n v="29250"/>
    <x v="1"/>
  </r>
  <r>
    <x v="4"/>
    <x v="141"/>
    <x v="4"/>
    <n v="53"/>
    <x v="141"/>
    <n v="55"/>
    <s v="Menatl health support service"/>
    <s v="Eating Disorders NEAD"/>
    <x v="0"/>
    <s v="Other"/>
    <s v="Eating Disorders "/>
    <x v="2"/>
    <s v=""/>
    <x v="6"/>
    <s v=""/>
    <s v=""/>
    <x v="0"/>
    <x v="9"/>
    <n v="15604"/>
    <x v="1"/>
  </r>
  <r>
    <x v="4"/>
    <x v="141"/>
    <x v="4"/>
    <n v="54"/>
    <x v="141"/>
    <n v="56"/>
    <s v="Promoting Independence"/>
    <s v="Older People service provided by Age UK"/>
    <x v="0"/>
    <s v="Other"/>
    <s v="Older People Support "/>
    <x v="1"/>
    <s v=""/>
    <x v="6"/>
    <s v=""/>
    <s v=""/>
    <x v="0"/>
    <x v="9"/>
    <n v="95275"/>
    <x v="1"/>
  </r>
  <r>
    <x v="4"/>
    <x v="141"/>
    <x v="4"/>
    <n v="55"/>
    <x v="141"/>
    <n v="57"/>
    <s v="Suppoted Living placements"/>
    <s v="Bowthorpe Care Village &amp; Glaven"/>
    <x v="16"/>
    <s v="Supported Living"/>
    <s v=""/>
    <x v="6"/>
    <s v=""/>
    <x v="6"/>
    <s v=""/>
    <s v=""/>
    <x v="2"/>
    <x v="9"/>
    <n v="238538"/>
    <x v="1"/>
  </r>
  <r>
    <x v="4"/>
    <x v="142"/>
    <x v="0"/>
    <n v="1"/>
    <x v="142"/>
    <n v="1"/>
    <s v="iBCF - Rural Care Hotspots"/>
    <s v="Respond to challenge over rural care – increase in house service to cover personal care at home in ‘hotspots’ "/>
    <x v="7"/>
    <s v=""/>
    <s v=""/>
    <x v="0"/>
    <s v=""/>
    <x v="0"/>
    <s v=""/>
    <s v=""/>
    <x v="1"/>
    <x v="3"/>
    <n v="728000"/>
    <x v="1"/>
  </r>
  <r>
    <x v="4"/>
    <x v="142"/>
    <x v="0"/>
    <n v="2"/>
    <x v="142"/>
    <n v="2"/>
    <s v="iBCF - Intermediate Care"/>
    <s v="Fund more intermediate care and/or Discharge to Assess beds in residential  to support discharge from hospital"/>
    <x v="27"/>
    <s v="Bed Based - Step Up/Down"/>
    <s v=""/>
    <x v="0"/>
    <s v=""/>
    <x v="0"/>
    <s v=""/>
    <s v=""/>
    <x v="1"/>
    <x v="3"/>
    <n v="624000"/>
    <x v="1"/>
  </r>
  <r>
    <x v="4"/>
    <x v="142"/>
    <x v="0"/>
    <n v="3"/>
    <x v="142"/>
    <n v="3"/>
    <s v="iBCF - Market Supplements"/>
    <s v="Pilot market supplements for dom care providers (incl in house) to increase wage levels  where market pressures"/>
    <x v="16"/>
    <s v="Care Home"/>
    <s v=""/>
    <x v="0"/>
    <s v=""/>
    <x v="0"/>
    <s v=""/>
    <s v=""/>
    <x v="2"/>
    <x v="3"/>
    <n v="500000"/>
    <x v="1"/>
  </r>
  <r>
    <x v="4"/>
    <x v="142"/>
    <x v="0"/>
    <n v="4"/>
    <x v="142"/>
    <n v="4"/>
    <s v="iBCF - Quality Improvement Team"/>
    <s v="Care Sector improvement programme"/>
    <x v="11"/>
    <s v=""/>
    <s v="Quality"/>
    <x v="0"/>
    <s v=""/>
    <x v="0"/>
    <s v=""/>
    <s v=""/>
    <x v="1"/>
    <x v="3"/>
    <n v="260000"/>
    <x v="1"/>
  </r>
  <r>
    <x v="4"/>
    <x v="142"/>
    <x v="0"/>
    <n v="5"/>
    <x v="142"/>
    <n v="5"/>
    <s v="iBCF - Centre of Excellence"/>
    <s v="Centre of Excellence for recruitment in the care sector"/>
    <x v="11"/>
    <s v=""/>
    <s v="Workforce development"/>
    <x v="0"/>
    <s v=""/>
    <x v="0"/>
    <s v=""/>
    <s v=""/>
    <x v="1"/>
    <x v="3"/>
    <n v="151000"/>
    <x v="1"/>
  </r>
  <r>
    <x v="4"/>
    <x v="142"/>
    <x v="0"/>
    <n v="6"/>
    <x v="142"/>
    <n v="6"/>
    <s v="iBCF - E-rostering system"/>
    <s v="System to improve targeting and utilisation"/>
    <x v="11"/>
    <s v=""/>
    <s v="Service effieciency"/>
    <x v="0"/>
    <s v=""/>
    <x v="0"/>
    <s v=""/>
    <s v=""/>
    <x v="1"/>
    <x v="3"/>
    <n v="250000"/>
    <x v="1"/>
  </r>
  <r>
    <x v="4"/>
    <x v="142"/>
    <x v="0"/>
    <n v="7"/>
    <x v="142"/>
    <n v="7"/>
    <s v="iBCF - 7 day working"/>
    <s v="To provide additional social care capcity"/>
    <x v="28"/>
    <s v="Chg 5. Seven-Day Services"/>
    <s v=""/>
    <x v="0"/>
    <s v=""/>
    <x v="0"/>
    <s v=""/>
    <s v=""/>
    <x v="1"/>
    <x v="3"/>
    <n v="1031000"/>
    <x v="1"/>
  </r>
  <r>
    <x v="4"/>
    <x v="142"/>
    <x v="0"/>
    <n v="8"/>
    <x v="142"/>
    <n v="8"/>
    <s v="iBCF - enhanced home from hospital"/>
    <s v="Voluntary sector home from hospital"/>
    <x v="28"/>
    <s v="Chg 1. Early Discharge Planning"/>
    <s v=""/>
    <x v="0"/>
    <s v=""/>
    <x v="0"/>
    <s v=""/>
    <s v=""/>
    <x v="1"/>
    <x v="3"/>
    <n v="170000"/>
    <x v="1"/>
  </r>
  <r>
    <x v="4"/>
    <x v="142"/>
    <x v="0"/>
    <n v="9"/>
    <x v="142"/>
    <n v="9"/>
    <s v="iBCF - Mental Health DToC"/>
    <s v="Mental Health DToC prevention/reduction"/>
    <x v="28"/>
    <s v="Chg 1. Early Discharge Planning"/>
    <s v=""/>
    <x v="0"/>
    <s v=""/>
    <x v="0"/>
    <s v=""/>
    <s v=""/>
    <x v="1"/>
    <x v="3"/>
    <n v="200000"/>
    <x v="1"/>
  </r>
  <r>
    <x v="4"/>
    <x v="142"/>
    <x v="0"/>
    <n v="10"/>
    <x v="142"/>
    <n v="10"/>
    <s v="iBCF - Adult Social Care"/>
    <s v="Adult Social Care funding pressures"/>
    <x v="11"/>
    <s v=""/>
    <s v="Adult Social Care provision"/>
    <x v="0"/>
    <s v=""/>
    <x v="0"/>
    <s v=""/>
    <s v=""/>
    <x v="1"/>
    <x v="3"/>
    <n v="9431385"/>
    <x v="1"/>
  </r>
  <r>
    <x v="4"/>
    <x v="142"/>
    <x v="0"/>
    <n v="11"/>
    <x v="142"/>
    <n v="11"/>
    <s v="iBCF - Quality Monitoring"/>
    <s v="Enhance quality monitoring"/>
    <x v="11"/>
    <s v=""/>
    <s v="Quality"/>
    <x v="0"/>
    <s v=""/>
    <x v="0"/>
    <s v=""/>
    <s v=""/>
    <x v="1"/>
    <x v="3"/>
    <n v="190000"/>
    <x v="1"/>
  </r>
  <r>
    <x v="4"/>
    <x v="142"/>
    <x v="0"/>
    <n v="12"/>
    <x v="142"/>
    <n v="12"/>
    <s v="iBCF - Living Well"/>
    <s v="Extend Living Well capacity"/>
    <x v="0"/>
    <s v="Social Prescribing"/>
    <s v=""/>
    <x v="0"/>
    <s v=""/>
    <x v="0"/>
    <s v=""/>
    <s v=""/>
    <x v="1"/>
    <x v="3"/>
    <n v="328000"/>
    <x v="1"/>
  </r>
  <r>
    <x v="4"/>
    <x v="142"/>
    <x v="0"/>
    <n v="13"/>
    <x v="142"/>
    <n v="13"/>
    <s v="iBCF - Primary Care Innovation Fund"/>
    <s v="Primary Care integration &amp; innovation fund"/>
    <x v="11"/>
    <s v=""/>
    <s v="Innovation"/>
    <x v="0"/>
    <s v=""/>
    <x v="0"/>
    <s v=""/>
    <s v=""/>
    <x v="1"/>
    <x v="3"/>
    <n v="150000"/>
    <x v="1"/>
  </r>
  <r>
    <x v="4"/>
    <x v="142"/>
    <x v="0"/>
    <n v="14"/>
    <x v="142"/>
    <n v="14"/>
    <s v="iBCF - Community Catalysts"/>
    <s v="Microenterprise development project to offer support in rural areas"/>
    <x v="11"/>
    <s v=""/>
    <s v="Innovation"/>
    <x v="0"/>
    <s v=""/>
    <x v="0"/>
    <s v=""/>
    <s v=""/>
    <x v="1"/>
    <x v="3"/>
    <n v="77500"/>
    <x v="2"/>
  </r>
  <r>
    <x v="4"/>
    <x v="142"/>
    <x v="0"/>
    <n v="15"/>
    <x v="142"/>
    <n v="15"/>
    <s v="iBCF - OT attachment initiative"/>
    <s v="OT attached to home improvement agency"/>
    <x v="2"/>
    <s v=""/>
    <s v=""/>
    <x v="0"/>
    <s v=""/>
    <x v="0"/>
    <s v=""/>
    <s v=""/>
    <x v="1"/>
    <x v="3"/>
    <n v="167000"/>
    <x v="2"/>
  </r>
  <r>
    <x v="4"/>
    <x v="142"/>
    <x v="0"/>
    <n v="16"/>
    <x v="142"/>
    <n v="16"/>
    <s v="iBCF - Nursing bursaries"/>
    <s v="Nursing bursaries for the independent sector"/>
    <x v="28"/>
    <s v="Chg 8. Enhancing Health in Care Homes"/>
    <s v=""/>
    <x v="0"/>
    <s v=""/>
    <x v="0"/>
    <s v=""/>
    <s v=""/>
    <x v="1"/>
    <x v="3"/>
    <n v="60000"/>
    <x v="2"/>
  </r>
  <r>
    <x v="4"/>
    <x v="142"/>
    <x v="0"/>
    <n v="17"/>
    <x v="142"/>
    <n v="17"/>
    <s v="iBCF - Digital Discharge"/>
    <s v="Systems to support effective patient discharge"/>
    <x v="9"/>
    <s v="Shared records and Interoperability"/>
    <s v=""/>
    <x v="0"/>
    <s v=""/>
    <x v="0"/>
    <s v=""/>
    <s v=""/>
    <x v="1"/>
    <x v="3"/>
    <n v="35000"/>
    <x v="2"/>
  </r>
  <r>
    <x v="4"/>
    <x v="142"/>
    <x v="0"/>
    <n v="18"/>
    <x v="142"/>
    <n v="18"/>
    <s v="iBCF - HARA integration support"/>
    <s v="Provide support services to Harrogate Alliance"/>
    <x v="3"/>
    <s v="Care Planning, Assessment and Review"/>
    <s v=""/>
    <x v="0"/>
    <s v=""/>
    <x v="0"/>
    <s v=""/>
    <s v=""/>
    <x v="1"/>
    <x v="3"/>
    <n v="32500"/>
    <x v="2"/>
  </r>
  <r>
    <x v="4"/>
    <x v="142"/>
    <x v="0"/>
    <n v="19"/>
    <x v="142"/>
    <n v="19"/>
    <s v="iBCF - Labourxchange"/>
    <s v="To support centre of excellence"/>
    <x v="11"/>
    <s v=""/>
    <s v="Workforce development"/>
    <x v="0"/>
    <s v=""/>
    <x v="0"/>
    <s v=""/>
    <s v=""/>
    <x v="1"/>
    <x v="3"/>
    <n v="10000"/>
    <x v="2"/>
  </r>
  <r>
    <x v="4"/>
    <x v="142"/>
    <x v="0"/>
    <n v="20"/>
    <x v="142"/>
    <n v="20"/>
    <s v="Overall Protection of Social Care"/>
    <s v="Adult Social Care funding pressures"/>
    <x v="11"/>
    <s v=""/>
    <s v="Adult Social Care provision"/>
    <x v="0"/>
    <s v=""/>
    <x v="0"/>
    <s v=""/>
    <s v=""/>
    <x v="2"/>
    <x v="9"/>
    <n v="14383851"/>
    <x v="2"/>
  </r>
  <r>
    <x v="4"/>
    <x v="142"/>
    <x v="0"/>
    <n v="21"/>
    <x v="142"/>
    <n v="21"/>
    <s v="DFG schemes"/>
    <s v="DFG schemes via District Councils"/>
    <x v="13"/>
    <s v="Adaptations"/>
    <s v=""/>
    <x v="5"/>
    <s v="Housing adaptations"/>
    <x v="0"/>
    <s v=""/>
    <s v=""/>
    <x v="2"/>
    <x v="2"/>
    <n v="4507917"/>
    <x v="2"/>
  </r>
  <r>
    <x v="4"/>
    <x v="142"/>
    <x v="0"/>
    <n v="22"/>
    <x v="142"/>
    <n v="22"/>
    <s v="Care and Support re-structure funding"/>
    <s v="Suspend / rescind Care and Support re-structure phase 2"/>
    <x v="11"/>
    <s v=""/>
    <s v="Adult Social Care provision"/>
    <x v="0"/>
    <s v=""/>
    <x v="0"/>
    <s v=""/>
    <s v=""/>
    <x v="1"/>
    <x v="11"/>
    <n v="990000"/>
    <x v="2"/>
  </r>
  <r>
    <x v="4"/>
    <x v="142"/>
    <x v="0"/>
    <n v="23"/>
    <x v="142"/>
    <n v="23"/>
    <s v="Discrete Continuing Health Care teams of practitioners"/>
    <s v="Engage CHC practioners"/>
    <x v="10"/>
    <s v=""/>
    <s v=""/>
    <x v="4"/>
    <s v=""/>
    <x v="0"/>
    <s v=""/>
    <s v=""/>
    <x v="1"/>
    <x v="11"/>
    <n v="60000"/>
    <x v="2"/>
  </r>
  <r>
    <x v="4"/>
    <x v="142"/>
    <x v="0"/>
    <n v="24"/>
    <x v="142"/>
    <n v="24"/>
    <s v="ToC Co-ordinator role on wards"/>
    <s v="Enhanced Independence Co-ordinator / ToC Co-ordinator role on wards and in all hospitals"/>
    <x v="28"/>
    <s v="Chg 1. Early Discharge Planning"/>
    <s v=""/>
    <x v="0"/>
    <s v=""/>
    <x v="0"/>
    <s v=""/>
    <s v=""/>
    <x v="1"/>
    <x v="11"/>
    <n v="550000"/>
    <x v="2"/>
  </r>
  <r>
    <x v="4"/>
    <x v="142"/>
    <x v="0"/>
    <n v="25"/>
    <x v="142"/>
    <n v="25"/>
    <s v="Digital Notifications Project"/>
    <s v="Systems to support effective patient discharge"/>
    <x v="9"/>
    <s v="Shared records and Interoperability"/>
    <s v=""/>
    <x v="0"/>
    <s v=""/>
    <x v="0"/>
    <s v=""/>
    <s v=""/>
    <x v="1"/>
    <x v="11"/>
    <n v="100000"/>
    <x v="2"/>
  </r>
  <r>
    <x v="4"/>
    <x v="142"/>
    <x v="0"/>
    <n v="26"/>
    <x v="142"/>
    <n v="26"/>
    <s v="Housing, Health and Social Care Enablers"/>
    <s v="Develop Housing, Health and Social Care Enablers"/>
    <x v="10"/>
    <s v=""/>
    <s v=""/>
    <x v="0"/>
    <s v=""/>
    <x v="0"/>
    <s v=""/>
    <s v=""/>
    <x v="1"/>
    <x v="11"/>
    <n v="30000"/>
    <x v="2"/>
  </r>
  <r>
    <x v="4"/>
    <x v="142"/>
    <x v="0"/>
    <n v="27"/>
    <x v="142"/>
    <n v="27"/>
    <s v="Innovation Funding support"/>
    <s v="NYCC contribution to a York and North Yorkshire Innovation Fund"/>
    <x v="9"/>
    <s v="Integrated models of provision"/>
    <s v=""/>
    <x v="0"/>
    <s v=""/>
    <x v="0"/>
    <s v=""/>
    <s v=""/>
    <x v="1"/>
    <x v="11"/>
    <n v="150000"/>
    <x v="2"/>
  </r>
  <r>
    <x v="4"/>
    <x v="142"/>
    <x v="0"/>
    <n v="28"/>
    <x v="142"/>
    <n v="28"/>
    <s v="HWB Digital Dragon’s Den Fund"/>
    <s v="Innovation funding and support"/>
    <x v="1"/>
    <s v="Other"/>
    <s v="Fund development opportunities"/>
    <x v="5"/>
    <s v="Fund development opportunities"/>
    <x v="0"/>
    <s v=""/>
    <s v=""/>
    <x v="1"/>
    <x v="11"/>
    <n v="50000"/>
    <x v="2"/>
  </r>
  <r>
    <x v="4"/>
    <x v="142"/>
    <x v="0"/>
    <n v="29"/>
    <x v="142"/>
    <n v="29"/>
    <s v="OT CYPS and Medequip"/>
    <s v="Provide additional Occupational Therapy support for  CYPS and Medequip"/>
    <x v="6"/>
    <s v="Other"/>
    <s v="Early intervention and prevention"/>
    <x v="0"/>
    <s v=""/>
    <x v="0"/>
    <s v=""/>
    <s v=""/>
    <x v="1"/>
    <x v="11"/>
    <n v="100000"/>
    <x v="2"/>
  </r>
  <r>
    <x v="4"/>
    <x v="142"/>
    <x v="0"/>
    <n v="30"/>
    <x v="142"/>
    <n v="30"/>
    <s v="Homes England extra care beds"/>
    <s v="Homes England extra care beds funding for  projects"/>
    <x v="7"/>
    <s v=""/>
    <s v=""/>
    <x v="0"/>
    <s v=""/>
    <x v="0"/>
    <s v=""/>
    <s v=""/>
    <x v="1"/>
    <x v="11"/>
    <n v="200000"/>
    <x v="2"/>
  </r>
  <r>
    <x v="4"/>
    <x v="142"/>
    <x v="0"/>
    <n v="31"/>
    <x v="142"/>
    <n v="31"/>
    <s v="Adult Social Care Support"/>
    <s v="Adult Social Care funding pressures"/>
    <x v="11"/>
    <s v=""/>
    <s v="Adult Social Care provision"/>
    <x v="0"/>
    <s v=""/>
    <x v="0"/>
    <s v=""/>
    <s v=""/>
    <x v="1"/>
    <x v="11"/>
    <n v="193601"/>
    <x v="1"/>
  </r>
  <r>
    <x v="4"/>
    <x v="142"/>
    <x v="0"/>
    <n v="32"/>
    <x v="142"/>
    <n v="32"/>
    <s v="AWC - Maintaining Social Services"/>
    <s v="To provide Care in the home or in short term residential care. Also to assist in reablement to maximise people's independence"/>
    <x v="27"/>
    <s v="Reablement/Rehabilitation Services"/>
    <s v=""/>
    <x v="1"/>
    <s v=""/>
    <x v="0"/>
    <s v=""/>
    <s v=""/>
    <x v="1"/>
    <x v="9"/>
    <n v="1114866"/>
    <x v="2"/>
  </r>
  <r>
    <x v="4"/>
    <x v="142"/>
    <x v="0"/>
    <n v="33"/>
    <x v="142"/>
    <n v="33"/>
    <s v="AWC - Care Home improvement support service"/>
    <s v="Provision of a quality improvement support and liaison service"/>
    <x v="7"/>
    <s v=""/>
    <s v=""/>
    <x v="1"/>
    <s v=""/>
    <x v="0"/>
    <s v=""/>
    <s v=""/>
    <x v="1"/>
    <x v="9"/>
    <n v="105000"/>
    <x v="1"/>
  </r>
  <r>
    <x v="4"/>
    <x v="142"/>
    <x v="0"/>
    <n v="34"/>
    <x v="142"/>
    <n v="34"/>
    <s v="AWC - Specialist Community Nursing Services"/>
    <s v="To provide holistic quality specialist nursing care for a caseload of complex chronic patients"/>
    <x v="11"/>
    <s v=""/>
    <s v="Multi-disciplinary team for early supported discharge of stroke patients"/>
    <x v="1"/>
    <s v=""/>
    <x v="6"/>
    <s v=""/>
    <s v=""/>
    <x v="3"/>
    <x v="9"/>
    <n v="200000"/>
    <x v="1"/>
  </r>
  <r>
    <x v="4"/>
    <x v="142"/>
    <x v="0"/>
    <n v="35"/>
    <x v="142"/>
    <n v="35"/>
    <s v="AWC - Craven Collabrative Care Team Enhancement"/>
    <s v="Single point of access with service aim to prevent admissions to hospital"/>
    <x v="10"/>
    <s v=""/>
    <s v=""/>
    <x v="1"/>
    <s v=""/>
    <x v="6"/>
    <s v=""/>
    <s v=""/>
    <x v="3"/>
    <x v="9"/>
    <n v="557000"/>
    <x v="1"/>
  </r>
  <r>
    <x v="4"/>
    <x v="142"/>
    <x v="0"/>
    <n v="36"/>
    <x v="142"/>
    <n v="36"/>
    <s v="AWC - Assistive technologies"/>
    <s v="Working with Service Users to provide assisitive technology to maximise independence"/>
    <x v="1"/>
    <s v="Community Based Equipment"/>
    <s v=""/>
    <x v="0"/>
    <s v=""/>
    <x v="0"/>
    <s v=""/>
    <s v=""/>
    <x v="1"/>
    <x v="9"/>
    <n v="212527"/>
    <x v="1"/>
  </r>
  <r>
    <x v="4"/>
    <x v="142"/>
    <x v="0"/>
    <n v="37"/>
    <x v="142"/>
    <n v="37"/>
    <s v="AWC - Assistive technologies"/>
    <s v="Working with Service Users to provide assisitive technology to maximise independence"/>
    <x v="1"/>
    <s v="Community Based Equipment"/>
    <s v=""/>
    <x v="1"/>
    <s v=""/>
    <x v="0"/>
    <s v=""/>
    <s v=""/>
    <x v="1"/>
    <x v="9"/>
    <n v="13473"/>
    <x v="1"/>
  </r>
  <r>
    <x v="4"/>
    <x v="142"/>
    <x v="0"/>
    <n v="38"/>
    <x v="142"/>
    <n v="38"/>
    <s v="Cumbria - other schemes by CCG"/>
    <s v="Additional schemes to be identified by CCG as part of minimum contribution"/>
    <x v="11"/>
    <s v=""/>
    <s v="CCG Schemes"/>
    <x v="1"/>
    <s v=""/>
    <x v="6"/>
    <s v=""/>
    <s v=""/>
    <x v="8"/>
    <x v="9"/>
    <n v="226391"/>
    <x v="2"/>
  </r>
  <r>
    <x v="4"/>
    <x v="142"/>
    <x v="0"/>
    <n v="39"/>
    <x v="142"/>
    <n v="39"/>
    <s v="NYCCGs - Community Hub Ryedale &amp; extention into Scarborough"/>
    <s v="Intermediate Care Services"/>
    <x v="27"/>
    <s v="Reablement/Rehabilitation Services"/>
    <s v=""/>
    <x v="1"/>
    <s v=""/>
    <x v="6"/>
    <s v=""/>
    <s v=""/>
    <x v="3"/>
    <x v="9"/>
    <n v="943659"/>
    <x v="1"/>
  </r>
  <r>
    <x v="4"/>
    <x v="142"/>
    <x v="0"/>
    <n v="40"/>
    <x v="142"/>
    <n v="40"/>
    <s v="NYCCGs - Living Well Coordinators"/>
    <s v="NYCC Commissioned prevention service "/>
    <x v="0"/>
    <s v="Social Prescribing"/>
    <s v=""/>
    <x v="6"/>
    <s v=""/>
    <x v="6"/>
    <s v=""/>
    <s v=""/>
    <x v="1"/>
    <x v="9"/>
    <n v="67500"/>
    <x v="1"/>
  </r>
  <r>
    <x v="4"/>
    <x v="142"/>
    <x v="0"/>
    <n v="41"/>
    <x v="142"/>
    <n v="41"/>
    <s v="NYCCGs - Psychiatric Liaison "/>
    <s v="Community Mental Health Team "/>
    <x v="11"/>
    <s v=""/>
    <s v="Mental Health"/>
    <x v="2"/>
    <s v=""/>
    <x v="6"/>
    <s v=""/>
    <s v=""/>
    <x v="5"/>
    <x v="9"/>
    <n v="316120"/>
    <x v="1"/>
  </r>
  <r>
    <x v="4"/>
    <x v="142"/>
    <x v="0"/>
    <n v="42"/>
    <x v="142"/>
    <n v="42"/>
    <s v="NYCCGs - Community Mental Health (IAPT)"/>
    <s v="Community Mental Health Service"/>
    <x v="10"/>
    <s v=""/>
    <s v=""/>
    <x v="2"/>
    <s v=""/>
    <x v="6"/>
    <s v=""/>
    <s v=""/>
    <x v="5"/>
    <x v="9"/>
    <n v="660394"/>
    <x v="1"/>
  </r>
  <r>
    <x v="4"/>
    <x v="142"/>
    <x v="0"/>
    <n v="43"/>
    <x v="142"/>
    <n v="43"/>
    <s v="NYCCGs - Nutrition in Care Homes/Care Home Link Nurse/Palliative Care Pathway"/>
    <s v="Enhanced Care Homes Programme"/>
    <x v="10"/>
    <s v=""/>
    <s v=""/>
    <x v="1"/>
    <s v=""/>
    <x v="6"/>
    <s v=""/>
    <s v=""/>
    <x v="0"/>
    <x v="9"/>
    <n v="576898"/>
    <x v="1"/>
  </r>
  <r>
    <x v="4"/>
    <x v="142"/>
    <x v="0"/>
    <n v="44"/>
    <x v="142"/>
    <n v="44"/>
    <s v="NYCCGs - Dementia Navigator (Making Space)"/>
    <s v="Community Staffing Dementia Making Space Service"/>
    <x v="12"/>
    <s v="Carer Advice and Support"/>
    <s v=""/>
    <x v="2"/>
    <s v=""/>
    <x v="6"/>
    <s v=""/>
    <s v=""/>
    <x v="0"/>
    <x v="9"/>
    <n v="16357"/>
    <x v="1"/>
  </r>
  <r>
    <x v="4"/>
    <x v="142"/>
    <x v="0"/>
    <n v="45"/>
    <x v="142"/>
    <n v="45"/>
    <s v="NYCCGs - Transport"/>
    <s v="Community Transport Service "/>
    <x v="11"/>
    <s v=""/>
    <s v="Community Transport"/>
    <x v="1"/>
    <s v=""/>
    <x v="6"/>
    <s v=""/>
    <s v=""/>
    <x v="0"/>
    <x v="9"/>
    <n v="17690"/>
    <x v="1"/>
  </r>
  <r>
    <x v="4"/>
    <x v="142"/>
    <x v="0"/>
    <n v="46"/>
    <x v="142"/>
    <n v="46"/>
    <s v="NYCCGs - Advocacy - County contract from 11-12"/>
    <s v="NYCC Commissioned Service"/>
    <x v="11"/>
    <s v=""/>
    <s v="DOLS Advocacy"/>
    <x v="1"/>
    <s v=""/>
    <x v="6"/>
    <s v=""/>
    <s v=""/>
    <x v="0"/>
    <x v="9"/>
    <n v="17292"/>
    <x v="1"/>
  </r>
  <r>
    <x v="4"/>
    <x v="142"/>
    <x v="0"/>
    <n v="47"/>
    <x v="142"/>
    <n v="47"/>
    <s v="NYCCGs - Continence"/>
    <s v="Community Nursing Services"/>
    <x v="10"/>
    <s v=""/>
    <s v=""/>
    <x v="1"/>
    <s v=""/>
    <x v="6"/>
    <s v=""/>
    <s v=""/>
    <x v="3"/>
    <x v="9"/>
    <n v="320911"/>
    <x v="1"/>
  </r>
  <r>
    <x v="4"/>
    <x v="142"/>
    <x v="0"/>
    <n v="48"/>
    <x v="142"/>
    <n v="48"/>
    <s v="NYCCGs - Supported Discharge"/>
    <s v="Community Nursing Services"/>
    <x v="28"/>
    <s v="Chg 1. Early Discharge Planning"/>
    <s v=""/>
    <x v="1"/>
    <s v=""/>
    <x v="6"/>
    <s v=""/>
    <s v=""/>
    <x v="3"/>
    <x v="9"/>
    <n v="259268"/>
    <x v="1"/>
  </r>
  <r>
    <x v="4"/>
    <x v="142"/>
    <x v="0"/>
    <n v="49"/>
    <x v="142"/>
    <n v="49"/>
    <s v="NYCCGs - Young Carers"/>
    <s v="NYCC Commissioned Service"/>
    <x v="12"/>
    <s v="Carer Advice and Support"/>
    <s v=""/>
    <x v="1"/>
    <s v=""/>
    <x v="6"/>
    <s v=""/>
    <s v=""/>
    <x v="0"/>
    <x v="9"/>
    <n v="7869"/>
    <x v="1"/>
  </r>
  <r>
    <x v="4"/>
    <x v="142"/>
    <x v="0"/>
    <n v="50"/>
    <x v="142"/>
    <n v="50"/>
    <s v="NYCCGs - Carers Resource/Support scheme"/>
    <s v="NYCC Commissioned Service"/>
    <x v="12"/>
    <s v="Carer Advice and Support"/>
    <s v=""/>
    <x v="1"/>
    <s v=""/>
    <x v="6"/>
    <s v=""/>
    <s v=""/>
    <x v="0"/>
    <x v="9"/>
    <n v="40924"/>
    <x v="1"/>
  </r>
  <r>
    <x v="4"/>
    <x v="142"/>
    <x v="0"/>
    <n v="51"/>
    <x v="142"/>
    <n v="51"/>
    <s v="NYCCGs - Carers Resource"/>
    <s v="NYCC Commissioned Service"/>
    <x v="12"/>
    <s v="Carer Advice and Support"/>
    <s v=""/>
    <x v="1"/>
    <s v=""/>
    <x v="6"/>
    <s v=""/>
    <s v=""/>
    <x v="0"/>
    <x v="9"/>
    <n v="35045"/>
    <x v="1"/>
  </r>
  <r>
    <x v="4"/>
    <x v="142"/>
    <x v="0"/>
    <n v="52"/>
    <x v="142"/>
    <n v="52"/>
    <s v="NYCCGs - Tissue Viability Services"/>
    <s v="Community Nursing Service"/>
    <x v="10"/>
    <s v=""/>
    <s v=""/>
    <x v="1"/>
    <s v=""/>
    <x v="6"/>
    <s v=""/>
    <s v=""/>
    <x v="3"/>
    <x v="9"/>
    <n v="73401"/>
    <x v="1"/>
  </r>
  <r>
    <x v="4"/>
    <x v="142"/>
    <x v="0"/>
    <n v="53"/>
    <x v="142"/>
    <n v="53"/>
    <s v="NYCCGs - Fast Response"/>
    <s v="Community Nursing Service"/>
    <x v="10"/>
    <s v=""/>
    <s v=""/>
    <x v="1"/>
    <s v=""/>
    <x v="6"/>
    <s v=""/>
    <s v=""/>
    <x v="2"/>
    <x v="9"/>
    <n v="908736"/>
    <x v="1"/>
  </r>
  <r>
    <x v="4"/>
    <x v="142"/>
    <x v="0"/>
    <n v="54"/>
    <x v="142"/>
    <n v="54"/>
    <s v="NYCCGs - NRS - Wheelchair services"/>
    <s v="NY and VOY Commissioned Service"/>
    <x v="10"/>
    <s v=""/>
    <s v=""/>
    <x v="1"/>
    <s v=""/>
    <x v="6"/>
    <s v=""/>
    <s v=""/>
    <x v="2"/>
    <x v="9"/>
    <n v="576800"/>
    <x v="1"/>
  </r>
  <r>
    <x v="4"/>
    <x v="142"/>
    <x v="0"/>
    <n v="55"/>
    <x v="142"/>
    <n v="55"/>
    <s v="NYCCGs - Medequip - community equipment"/>
    <s v="NY and VOY Commissioned Service"/>
    <x v="10"/>
    <s v=""/>
    <s v=""/>
    <x v="1"/>
    <s v=""/>
    <x v="6"/>
    <s v=""/>
    <s v=""/>
    <x v="2"/>
    <x v="9"/>
    <n v="565600"/>
    <x v="1"/>
  </r>
  <r>
    <x v="4"/>
    <x v="142"/>
    <x v="0"/>
    <n v="56"/>
    <x v="142"/>
    <n v="56"/>
    <s v="NYCCGs - Heart Failure"/>
    <s v="Community Nursing Service"/>
    <x v="10"/>
    <s v=""/>
    <s v=""/>
    <x v="1"/>
    <s v=""/>
    <x v="6"/>
    <s v=""/>
    <s v=""/>
    <x v="3"/>
    <x v="9"/>
    <n v="94326"/>
    <x v="1"/>
  </r>
  <r>
    <x v="4"/>
    <x v="142"/>
    <x v="0"/>
    <n v="57"/>
    <x v="142"/>
    <n v="57"/>
    <s v="NYCCGs - Support to Veterans (First Light Trust)"/>
    <s v="Voluntary Sector Service"/>
    <x v="11"/>
    <s v=""/>
    <s v="Armed Forces Covenant Commitment"/>
    <x v="2"/>
    <s v=""/>
    <x v="6"/>
    <s v=""/>
    <s v=""/>
    <x v="0"/>
    <x v="9"/>
    <n v="10210"/>
    <x v="1"/>
  </r>
  <r>
    <x v="4"/>
    <x v="142"/>
    <x v="0"/>
    <n v="58"/>
    <x v="142"/>
    <n v="58"/>
    <s v="NYCCGs - Alcohol Worker"/>
    <s v="Voluntary Sector Service Staffing "/>
    <x v="11"/>
    <s v=""/>
    <s v="Addiction services/support"/>
    <x v="2"/>
    <s v=""/>
    <x v="6"/>
    <s v=""/>
    <s v=""/>
    <x v="5"/>
    <x v="9"/>
    <n v="59360"/>
    <x v="1"/>
  </r>
  <r>
    <x v="4"/>
    <x v="142"/>
    <x v="0"/>
    <n v="59"/>
    <x v="142"/>
    <n v="59"/>
    <s v="NYCCGs - HRW Integrated Night Service "/>
    <s v="Community Nursing Service"/>
    <x v="15"/>
    <s v=""/>
    <s v=""/>
    <x v="1"/>
    <s v=""/>
    <x v="6"/>
    <s v=""/>
    <s v=""/>
    <x v="3"/>
    <x v="9"/>
    <n v="180923"/>
    <x v="1"/>
  </r>
  <r>
    <x v="4"/>
    <x v="142"/>
    <x v="0"/>
    <n v="60"/>
    <x v="142"/>
    <n v="60"/>
    <s v="NYCCGs - HaRD British Red Cross (Social Prescribing)"/>
    <s v="Voluntary Sector Service Social Prescribing "/>
    <x v="15"/>
    <s v=""/>
    <s v=""/>
    <x v="5"/>
    <s v="Social Prescribing Voluntary Sector"/>
    <x v="6"/>
    <s v=""/>
    <s v=""/>
    <x v="0"/>
    <x v="9"/>
    <n v="49429"/>
    <x v="1"/>
  </r>
  <r>
    <x v="4"/>
    <x v="142"/>
    <x v="0"/>
    <n v="61"/>
    <x v="142"/>
    <n v="61"/>
    <s v="NYCCGs - HRW Extended Whitby Overnight Service"/>
    <s v="Community Nursing Service"/>
    <x v="15"/>
    <s v=""/>
    <s v=""/>
    <x v="1"/>
    <s v=""/>
    <x v="6"/>
    <s v=""/>
    <s v=""/>
    <x v="3"/>
    <x v="9"/>
    <n v="198704"/>
    <x v="1"/>
  </r>
  <r>
    <x v="4"/>
    <x v="142"/>
    <x v="0"/>
    <n v="62"/>
    <x v="142"/>
    <n v="62"/>
    <s v="NYCCGs - HaRD Age Uk North Yorkshire and Darlington "/>
    <s v="Voluntary Sector Service Social Prescribing "/>
    <x v="15"/>
    <s v=""/>
    <s v=""/>
    <x v="5"/>
    <s v="Social Prescribing Voluntary Sector"/>
    <x v="6"/>
    <s v=""/>
    <s v=""/>
    <x v="0"/>
    <x v="9"/>
    <n v="6135"/>
    <x v="1"/>
  </r>
  <r>
    <x v="4"/>
    <x v="142"/>
    <x v="0"/>
    <n v="63"/>
    <x v="142"/>
    <n v="63"/>
    <s v="NYCCGs - HRW Integrated Team; Intermediate Care, Fast Response and Therapy"/>
    <s v="Community Nursing Service"/>
    <x v="27"/>
    <s v="Reablement/Rehabilitation Services"/>
    <s v=""/>
    <x v="1"/>
    <s v=""/>
    <x v="6"/>
    <s v=""/>
    <s v=""/>
    <x v="3"/>
    <x v="9"/>
    <n v="1227567"/>
    <x v="1"/>
  </r>
  <r>
    <x v="4"/>
    <x v="142"/>
    <x v="0"/>
    <n v="64"/>
    <x v="142"/>
    <n v="64"/>
    <s v="NYCCGs - HRW Community Case Managers"/>
    <s v="Community Nursing Service"/>
    <x v="10"/>
    <s v=""/>
    <s v=""/>
    <x v="1"/>
    <s v=""/>
    <x v="6"/>
    <s v=""/>
    <s v=""/>
    <x v="3"/>
    <x v="9"/>
    <n v="107403"/>
    <x v="1"/>
  </r>
  <r>
    <x v="4"/>
    <x v="142"/>
    <x v="0"/>
    <n v="65"/>
    <x v="142"/>
    <n v="65"/>
    <s v="NYCCGs - HaRD Integrated Community Care Teams "/>
    <s v="Community Nursing Service"/>
    <x v="10"/>
    <s v=""/>
    <s v=""/>
    <x v="1"/>
    <s v=""/>
    <x v="6"/>
    <s v=""/>
    <s v=""/>
    <x v="3"/>
    <x v="9"/>
    <n v="5104000"/>
    <x v="1"/>
  </r>
  <r>
    <x v="4"/>
    <x v="142"/>
    <x v="0"/>
    <n v="66"/>
    <x v="142"/>
    <n v="66"/>
    <s v="NYCCGs - HRW Frail Elderly Clinics"/>
    <s v="Clinic providing geriatric assessment"/>
    <x v="10"/>
    <s v=""/>
    <s v=""/>
    <x v="3"/>
    <s v=""/>
    <x v="6"/>
    <s v=""/>
    <s v=""/>
    <x v="6"/>
    <x v="9"/>
    <n v="22062"/>
    <x v="1"/>
  </r>
  <r>
    <x v="4"/>
    <x v="142"/>
    <x v="0"/>
    <n v="67"/>
    <x v="142"/>
    <n v="67"/>
    <s v="NYCCGs - HaRD Care Home GP Link Scheme"/>
    <s v="Enhanced Health Programme Care Homes"/>
    <x v="10"/>
    <s v=""/>
    <s v=""/>
    <x v="6"/>
    <s v=""/>
    <x v="6"/>
    <s v=""/>
    <s v=""/>
    <x v="3"/>
    <x v="9"/>
    <n v="73000"/>
    <x v="1"/>
  </r>
  <r>
    <x v="4"/>
    <x v="142"/>
    <x v="0"/>
    <n v="68"/>
    <x v="142"/>
    <n v="68"/>
    <s v="NYCCGs - HRW Frailty Primary Care Investment "/>
    <s v="Commissioned Fraility Pathway with GP's to completed Frailty Assessments and Care Plans"/>
    <x v="10"/>
    <s v=""/>
    <s v=""/>
    <x v="6"/>
    <s v=""/>
    <x v="6"/>
    <s v=""/>
    <s v=""/>
    <x v="3"/>
    <x v="9"/>
    <n v="432714"/>
    <x v="1"/>
  </r>
  <r>
    <x v="4"/>
    <x v="142"/>
    <x v="0"/>
    <n v="69"/>
    <x v="142"/>
    <n v="69"/>
    <s v="NYCCGs - HaRD Care Home Support TEWV"/>
    <s v="Enhanced Health Programme Care Homes"/>
    <x v="10"/>
    <s v=""/>
    <s v=""/>
    <x v="2"/>
    <s v=""/>
    <x v="6"/>
    <s v=""/>
    <s v=""/>
    <x v="5"/>
    <x v="9"/>
    <n v="38000"/>
    <x v="1"/>
  </r>
  <r>
    <x v="4"/>
    <x v="142"/>
    <x v="0"/>
    <n v="70"/>
    <x v="142"/>
    <n v="70"/>
    <s v="NYCCGs - HRW Step Up Step Down Beds Community Model "/>
    <s v="Commissioned community bed base"/>
    <x v="10"/>
    <s v=""/>
    <s v=""/>
    <x v="5"/>
    <s v="Housing  and Community Health"/>
    <x v="6"/>
    <s v=""/>
    <s v=""/>
    <x v="1"/>
    <x v="9"/>
    <n v="338116"/>
    <x v="1"/>
  </r>
  <r>
    <x v="4"/>
    <x v="142"/>
    <x v="0"/>
    <n v="71"/>
    <x v="142"/>
    <n v="71"/>
    <s v="NYCCGs - HaRD Psychiatric Liason Services"/>
    <s v="Commissioned Mental Health Services"/>
    <x v="11"/>
    <s v=""/>
    <s v="Mental Health Service"/>
    <x v="2"/>
    <s v=""/>
    <x v="6"/>
    <s v=""/>
    <s v=""/>
    <x v="5"/>
    <x v="9"/>
    <n v="430000"/>
    <x v="1"/>
  </r>
  <r>
    <x v="4"/>
    <x v="142"/>
    <x v="0"/>
    <n v="72"/>
    <x v="142"/>
    <n v="72"/>
    <s v="NYCCGs - HaRD Dementia Support"/>
    <s v="Voluntary Sector Service ; carer support and dementia awareness"/>
    <x v="10"/>
    <s v=""/>
    <s v=""/>
    <x v="1"/>
    <s v=""/>
    <x v="6"/>
    <s v=""/>
    <s v=""/>
    <x v="0"/>
    <x v="9"/>
    <n v="17600"/>
    <x v="1"/>
  </r>
  <r>
    <x v="4"/>
    <x v="142"/>
    <x v="0"/>
    <n v="73"/>
    <x v="142"/>
    <n v="73"/>
    <s v="NYCCGs - HRW Community Services"/>
    <s v="Community Nursing Service"/>
    <x v="10"/>
    <s v=""/>
    <s v=""/>
    <x v="1"/>
    <s v=""/>
    <x v="6"/>
    <s v=""/>
    <s v=""/>
    <x v="3"/>
    <x v="9"/>
    <n v="2375488"/>
    <x v="1"/>
  </r>
  <r>
    <x v="4"/>
    <x v="142"/>
    <x v="0"/>
    <n v="74"/>
    <x v="142"/>
    <n v="74"/>
    <s v="NYCCGs - HaRD Mental Health Crisis"/>
    <s v="Commissioned Mental Health Services"/>
    <x v="10"/>
    <s v=""/>
    <s v=""/>
    <x v="1"/>
    <s v=""/>
    <x v="6"/>
    <s v=""/>
    <s v=""/>
    <x v="5"/>
    <x v="9"/>
    <n v="4907"/>
    <x v="1"/>
  </r>
  <r>
    <x v="4"/>
    <x v="142"/>
    <x v="0"/>
    <n v="75"/>
    <x v="142"/>
    <n v="75"/>
    <s v="NYCCGs - HRW Reablement and Carers including wheelchairs and equipment"/>
    <s v="Commissioned VOY and NYCC contract "/>
    <x v="10"/>
    <s v=""/>
    <s v=""/>
    <x v="1"/>
    <s v=""/>
    <x v="6"/>
    <s v=""/>
    <s v=""/>
    <x v="3"/>
    <x v="9"/>
    <n v="1070147"/>
    <x v="1"/>
  </r>
  <r>
    <x v="4"/>
    <x v="142"/>
    <x v="0"/>
    <n v="76"/>
    <x v="142"/>
    <n v="76"/>
    <s v="NYCCGs - HaRD Volunteer Visiting (St Michaels Hospice)"/>
    <s v="Voluntary Sector Service"/>
    <x v="10"/>
    <s v=""/>
    <s v=""/>
    <x v="1"/>
    <s v=""/>
    <x v="6"/>
    <s v=""/>
    <s v=""/>
    <x v="0"/>
    <x v="9"/>
    <n v="25000"/>
    <x v="1"/>
  </r>
  <r>
    <x v="4"/>
    <x v="142"/>
    <x v="0"/>
    <n v="77"/>
    <x v="142"/>
    <n v="77"/>
    <s v="NYCCGs - HRW Carer Sitting Services"/>
    <s v="Carer Respite"/>
    <x v="12"/>
    <s v="Respite Services"/>
    <s v=""/>
    <x v="5"/>
    <s v="Voluntary Sector"/>
    <x v="6"/>
    <s v=""/>
    <s v=""/>
    <x v="0"/>
    <x v="9"/>
    <n v="16000"/>
    <x v="1"/>
  </r>
  <r>
    <x v="4"/>
    <x v="142"/>
    <x v="0"/>
    <n v="78"/>
    <x v="142"/>
    <n v="78"/>
    <s v="NYCCGs - HaRD Support for Carers (Carers Resource)"/>
    <s v="Carer Respite"/>
    <x v="12"/>
    <s v="Carer Advice and Support"/>
    <s v=""/>
    <x v="5"/>
    <s v="Voluntary Sector"/>
    <x v="6"/>
    <s v=""/>
    <s v=""/>
    <x v="0"/>
    <x v="9"/>
    <n v="43205"/>
    <x v="1"/>
  </r>
  <r>
    <x v="4"/>
    <x v="142"/>
    <x v="0"/>
    <n v="79"/>
    <x v="142"/>
    <n v="79"/>
    <s v="NYCCGs - HaRD Community Loan Equipment"/>
    <s v="Commissioned VOY and NYCC contract "/>
    <x v="12"/>
    <s v="Other"/>
    <s v="Equipment"/>
    <x v="1"/>
    <s v=""/>
    <x v="6"/>
    <s v=""/>
    <s v=""/>
    <x v="3"/>
    <x v="9"/>
    <n v="369759"/>
    <x v="1"/>
  </r>
  <r>
    <x v="4"/>
    <x v="142"/>
    <x v="0"/>
    <n v="80"/>
    <x v="142"/>
    <n v="80"/>
    <s v="NYCCGs - HaRD Bereavement Visiting Service"/>
    <s v="Hospice Services"/>
    <x v="12"/>
    <s v="Respite Services"/>
    <s v=""/>
    <x v="1"/>
    <s v=""/>
    <x v="6"/>
    <s v=""/>
    <s v=""/>
    <x v="0"/>
    <x v="9"/>
    <n v="28952"/>
    <x v="1"/>
  </r>
  <r>
    <x v="4"/>
    <x v="142"/>
    <x v="0"/>
    <n v="81"/>
    <x v="142"/>
    <n v="81"/>
    <s v="NYCCGs - HRW Project Management"/>
    <s v="Staffing"/>
    <x v="11"/>
    <s v=""/>
    <s v="Staffing"/>
    <x v="5"/>
    <s v="Staffing HRW"/>
    <x v="6"/>
    <s v=""/>
    <s v=""/>
    <x v="8"/>
    <x v="9"/>
    <n v="83814"/>
    <x v="1"/>
  </r>
  <r>
    <x v="4"/>
    <x v="142"/>
    <x v="0"/>
    <n v="82"/>
    <x v="142"/>
    <n v="82"/>
    <s v="NYCCGs - HaRD REACT"/>
    <s v="Advocacy Services"/>
    <x v="10"/>
    <s v=""/>
    <s v=""/>
    <x v="1"/>
    <s v=""/>
    <x v="6"/>
    <s v=""/>
    <s v=""/>
    <x v="0"/>
    <x v="9"/>
    <n v="4246"/>
    <x v="1"/>
  </r>
  <r>
    <x v="4"/>
    <x v="142"/>
    <x v="0"/>
    <n v="83"/>
    <x v="142"/>
    <n v="83"/>
    <s v="NYCCGs - HaRD Carers Resource"/>
    <s v="Carer advice and guidance"/>
    <x v="12"/>
    <s v="Carer Advice and Support"/>
    <s v=""/>
    <x v="5"/>
    <s v="Voluntary Sector"/>
    <x v="6"/>
    <s v=""/>
    <s v=""/>
    <x v="0"/>
    <x v="9"/>
    <n v="36038"/>
    <x v="1"/>
  </r>
  <r>
    <x v="4"/>
    <x v="142"/>
    <x v="0"/>
    <n v="84"/>
    <x v="142"/>
    <n v="84"/>
    <s v="NYCCGs - HaRD Acorn Day Centre"/>
    <s v="Carer Respite"/>
    <x v="12"/>
    <s v="Respite Services"/>
    <s v=""/>
    <x v="5"/>
    <s v="Voluntary Sector"/>
    <x v="6"/>
    <s v=""/>
    <s v=""/>
    <x v="0"/>
    <x v="9"/>
    <n v="10233"/>
    <x v="1"/>
  </r>
  <r>
    <x v="4"/>
    <x v="142"/>
    <x v="0"/>
    <n v="85"/>
    <x v="142"/>
    <n v="85"/>
    <s v="NYCCGs - HaRD Crossroads"/>
    <s v="Carer Respite"/>
    <x v="12"/>
    <s v="Carer Advice and Support"/>
    <s v=""/>
    <x v="5"/>
    <s v="Voluntary Sector"/>
    <x v="6"/>
    <s v=""/>
    <s v=""/>
    <x v="0"/>
    <x v="9"/>
    <n v="17981"/>
    <x v="1"/>
  </r>
  <r>
    <x v="4"/>
    <x v="142"/>
    <x v="0"/>
    <n v="86"/>
    <x v="142"/>
    <n v="86"/>
    <s v="NYCCGs - HaRD Young Carers"/>
    <s v="NYCC Commissioned Contract"/>
    <x v="12"/>
    <s v="Carer Advice and Support"/>
    <s v=""/>
    <x v="5"/>
    <s v="Voluntary Sector"/>
    <x v="6"/>
    <s v=""/>
    <s v=""/>
    <x v="0"/>
    <x v="9"/>
    <n v="10678"/>
    <x v="1"/>
  </r>
  <r>
    <x v="4"/>
    <x v="142"/>
    <x v="0"/>
    <n v="87"/>
    <x v="142"/>
    <n v="87"/>
    <s v="NYCCGs - HaRD Volunteer Centres"/>
    <s v="NYCC Commissioned Contract"/>
    <x v="10"/>
    <s v=""/>
    <s v=""/>
    <x v="5"/>
    <s v="Voluntary Sector"/>
    <x v="6"/>
    <s v=""/>
    <s v=""/>
    <x v="0"/>
    <x v="9"/>
    <n v="9846"/>
    <x v="1"/>
  </r>
  <r>
    <x v="4"/>
    <x v="142"/>
    <x v="0"/>
    <n v="88"/>
    <x v="142"/>
    <n v="88"/>
    <s v="NYCCGs - HaRD Local Support &amp; Development Organisations "/>
    <s v="NYCC Commissioned Contract"/>
    <x v="10"/>
    <s v=""/>
    <s v=""/>
    <x v="5"/>
    <s v="Voluntary Sector"/>
    <x v="6"/>
    <s v=""/>
    <s v=""/>
    <x v="0"/>
    <x v="9"/>
    <n v="44711"/>
    <x v="1"/>
  </r>
  <r>
    <x v="4"/>
    <x v="142"/>
    <x v="0"/>
    <n v="89"/>
    <x v="142"/>
    <n v="89"/>
    <s v="NYCCGs - HaRD Advocacy County Contract"/>
    <s v="NYCC Commissioned Contract"/>
    <x v="10"/>
    <s v=""/>
    <s v=""/>
    <x v="0"/>
    <s v=""/>
    <x v="6"/>
    <s v=""/>
    <s v=""/>
    <x v="1"/>
    <x v="9"/>
    <n v="23464"/>
    <x v="1"/>
  </r>
  <r>
    <x v="4"/>
    <x v="142"/>
    <x v="0"/>
    <n v="90"/>
    <x v="142"/>
    <n v="90"/>
    <s v="VOY - Hospice at Home (extended hours)"/>
    <s v="Palliative care to reduce NEA and support patients to die in their preferred place"/>
    <x v="7"/>
    <s v=""/>
    <s v=""/>
    <x v="1"/>
    <s v=""/>
    <x v="6"/>
    <s v=""/>
    <s v=""/>
    <x v="0"/>
    <x v="9"/>
    <n v="170000"/>
    <x v="1"/>
  </r>
  <r>
    <x v="4"/>
    <x v="142"/>
    <x v="0"/>
    <n v="91"/>
    <x v="142"/>
    <n v="91"/>
    <s v="VOY - Selby Care Hub"/>
    <s v="To support high risk and frequent/high usage patients, and those discharged from ED or wards."/>
    <x v="27"/>
    <s v="Rapid / Crisis Response"/>
    <s v=""/>
    <x v="1"/>
    <s v=""/>
    <x v="6"/>
    <s v=""/>
    <s v=""/>
    <x v="3"/>
    <x v="9"/>
    <n v="960467"/>
    <x v="1"/>
  </r>
  <r>
    <x v="4"/>
    <x v="142"/>
    <x v="0"/>
    <n v="92"/>
    <x v="142"/>
    <n v="92"/>
    <s v="VOY - Street Triage service (part fund with CYC)"/>
    <s v="Support police department with mental health crisis management"/>
    <x v="27"/>
    <s v="Rapid / Crisis Response"/>
    <s v=""/>
    <x v="2"/>
    <s v=""/>
    <x v="6"/>
    <s v=""/>
    <s v=""/>
    <x v="5"/>
    <x v="9"/>
    <n v="154054"/>
    <x v="1"/>
  </r>
  <r>
    <x v="4"/>
    <x v="142"/>
    <x v="0"/>
    <n v="93"/>
    <x v="142"/>
    <n v="93"/>
    <s v="VOY - Urgent Care Practitioners"/>
    <s v="The aim of this scheme is to increase non-conveyance to A&amp;E, reduce A&amp;E attendances , and reduce non-Elective admissions througha  see and treat integrated care team"/>
    <x v="27"/>
    <s v="Rapid / Crisis Response"/>
    <s v=""/>
    <x v="3"/>
    <s v=""/>
    <x v="6"/>
    <s v=""/>
    <s v=""/>
    <x v="6"/>
    <x v="9"/>
    <n v="229499"/>
    <x v="1"/>
  </r>
  <r>
    <x v="4"/>
    <x v="142"/>
    <x v="0"/>
    <n v="94"/>
    <x v="142"/>
    <n v="94"/>
    <s v="VOY - s256 care home support"/>
    <s v="Care and support at home for those with eligible needs"/>
    <x v="7"/>
    <s v=""/>
    <s v=""/>
    <x v="0"/>
    <s v=""/>
    <x v="0"/>
    <s v=""/>
    <s v=""/>
    <x v="2"/>
    <x v="9"/>
    <n v="94838"/>
    <x v="1"/>
  </r>
  <r>
    <x v="4"/>
    <x v="142"/>
    <x v="0"/>
    <n v="95"/>
    <x v="142"/>
    <n v="95"/>
    <s v="VOY - s256 carers support"/>
    <s v="Investment in carers support services across North Yorkshire"/>
    <x v="12"/>
    <s v="Carer Advice and Support"/>
    <s v=""/>
    <x v="0"/>
    <s v=""/>
    <x v="0"/>
    <s v=""/>
    <s v=""/>
    <x v="0"/>
    <x v="9"/>
    <n v="46242"/>
    <x v="1"/>
  </r>
  <r>
    <x v="4"/>
    <x v="142"/>
    <x v="0"/>
    <n v="96"/>
    <x v="142"/>
    <n v="96"/>
    <s v="VOY - CCG Out of Hospital commission services (Incl. Specialist Nursing, Integrated Community Teams, Community Therapies and Community Equipment and Wheelchair Services) "/>
    <s v="CCG Out of Hospital commission services (Incl. Specialist Nursing, Integrated Community Teams, Community Therapies and Community Equipment and Wheelchair Services) "/>
    <x v="10"/>
    <s v=""/>
    <s v=""/>
    <x v="1"/>
    <s v=""/>
    <x v="6"/>
    <s v=""/>
    <s v=""/>
    <x v="3"/>
    <x v="9"/>
    <n v="3143718"/>
    <x v="1"/>
  </r>
  <r>
    <x v="4"/>
    <x v="143"/>
    <x v="2"/>
    <n v="1"/>
    <x v="143"/>
    <n v="1"/>
    <s v="A.  Seven Day Working"/>
    <s v="Seven Day working "/>
    <x v="27"/>
    <s v="Reablement/Rehabilitation Services"/>
    <s v=""/>
    <x v="1"/>
    <s v=""/>
    <x v="6"/>
    <s v=""/>
    <s v=""/>
    <x v="3"/>
    <x v="9"/>
    <n v="750125"/>
    <x v="1"/>
  </r>
  <r>
    <x v="4"/>
    <x v="143"/>
    <x v="2"/>
    <n v="2"/>
    <x v="143"/>
    <n v="2"/>
    <s v="B. Delayed Transfers of Care"/>
    <s v="Reablement services"/>
    <x v="10"/>
    <s v=""/>
    <s v=""/>
    <x v="1"/>
    <s v=""/>
    <x v="6"/>
    <s v=""/>
    <s v=""/>
    <x v="3"/>
    <x v="9"/>
    <n v="5734809"/>
    <x v="1"/>
  </r>
  <r>
    <x v="4"/>
    <x v="143"/>
    <x v="2"/>
    <n v="3"/>
    <x v="143"/>
    <n v="3"/>
    <s v="C. Reducing non-elective admissions"/>
    <s v="Community Based Schemes"/>
    <x v="11"/>
    <s v=""/>
    <s v="Geriatrician input pre &amp; post discharge"/>
    <x v="3"/>
    <s v=""/>
    <x v="6"/>
    <s v=""/>
    <s v=""/>
    <x v="6"/>
    <x v="9"/>
    <n v="108045"/>
    <x v="1"/>
  </r>
  <r>
    <x v="4"/>
    <x v="143"/>
    <x v="2"/>
    <n v="4"/>
    <x v="143"/>
    <n v="3"/>
    <s v="C. Reducing non-elective admissions"/>
    <s v="Community Based Schemes"/>
    <x v="10"/>
    <s v=""/>
    <s v=""/>
    <x v="1"/>
    <s v=""/>
    <x v="6"/>
    <s v=""/>
    <s v=""/>
    <x v="3"/>
    <x v="9"/>
    <n v="1806499"/>
    <x v="1"/>
  </r>
  <r>
    <x v="4"/>
    <x v="143"/>
    <x v="2"/>
    <n v="5"/>
    <x v="143"/>
    <n v="3"/>
    <s v="C. Reducing non-elective admissions"/>
    <s v="Community Based Schemes"/>
    <x v="10"/>
    <s v=""/>
    <s v=""/>
    <x v="1"/>
    <s v=""/>
    <x v="6"/>
    <s v=""/>
    <s v=""/>
    <x v="8"/>
    <x v="9"/>
    <n v="972399"/>
    <x v="1"/>
  </r>
  <r>
    <x v="4"/>
    <x v="143"/>
    <x v="2"/>
    <n v="6"/>
    <x v="143"/>
    <n v="3"/>
    <s v="C. Reducing non-elective admissions"/>
    <s v="Community Based Schemes"/>
    <x v="11"/>
    <s v=""/>
    <s v="Pysychological medicine scheme"/>
    <x v="2"/>
    <s v=""/>
    <x v="6"/>
    <s v=""/>
    <s v=""/>
    <x v="8"/>
    <x v="9"/>
    <n v="162066"/>
    <x v="1"/>
  </r>
  <r>
    <x v="4"/>
    <x v="143"/>
    <x v="2"/>
    <n v="7"/>
    <x v="143"/>
    <n v="3"/>
    <s v="C. Reducing non-elective admissions"/>
    <s v="Community Based Schemes"/>
    <x v="10"/>
    <s v=""/>
    <s v=""/>
    <x v="5"/>
    <s v="Charity /Voluntary Sector"/>
    <x v="6"/>
    <s v=""/>
    <s v=""/>
    <x v="8"/>
    <x v="9"/>
    <n v="1502897"/>
    <x v="1"/>
  </r>
  <r>
    <x v="4"/>
    <x v="143"/>
    <x v="2"/>
    <n v="8"/>
    <x v="143"/>
    <n v="3"/>
    <s v="C. Reducing non-elective admissions"/>
    <s v="Community Based Schemes"/>
    <x v="10"/>
    <s v=""/>
    <s v=""/>
    <x v="6"/>
    <s v=""/>
    <x v="6"/>
    <s v=""/>
    <s v=""/>
    <x v="8"/>
    <x v="9"/>
    <n v="2745407"/>
    <x v="1"/>
  </r>
  <r>
    <x v="4"/>
    <x v="143"/>
    <x v="2"/>
    <n v="9"/>
    <x v="143"/>
    <n v="4"/>
    <s v="D. Support to social care"/>
    <s v="Personalised Care at Home"/>
    <x v="12"/>
    <s v="Respite Services"/>
    <s v=""/>
    <x v="5"/>
    <s v="Carers "/>
    <x v="6"/>
    <s v=""/>
    <s v=""/>
    <x v="8"/>
    <x v="9"/>
    <n v="273605"/>
    <x v="1"/>
  </r>
  <r>
    <x v="4"/>
    <x v="143"/>
    <x v="2"/>
    <n v="10"/>
    <x v="143"/>
    <n v="5"/>
    <s v="E. Enabling"/>
    <s v="Other"/>
    <x v="11"/>
    <s v=""/>
    <s v="Enabling "/>
    <x v="5"/>
    <s v="Enabling"/>
    <x v="6"/>
    <s v=""/>
    <s v=""/>
    <x v="8"/>
    <x v="9"/>
    <n v="434107"/>
    <x v="1"/>
  </r>
  <r>
    <x v="4"/>
    <x v="143"/>
    <x v="2"/>
    <n v="11"/>
    <x v="143"/>
    <n v="6"/>
    <s v="F. Proactive care (community based)"/>
    <s v="Integrated care teams"/>
    <x v="3"/>
    <s v="Care Planning, Assessment and Review"/>
    <s v=""/>
    <x v="1"/>
    <s v=""/>
    <x v="6"/>
    <s v=""/>
    <s v=""/>
    <x v="8"/>
    <x v="9"/>
    <n v="10938445"/>
    <x v="1"/>
  </r>
  <r>
    <x v="4"/>
    <x v="143"/>
    <x v="2"/>
    <n v="12"/>
    <x v="143"/>
    <n v="6"/>
    <s v="F. Proactive care (community based)"/>
    <s v="Integrated care teams"/>
    <x v="3"/>
    <s v="Care Planning, Assessment and Review"/>
    <s v=""/>
    <x v="1"/>
    <s v=""/>
    <x v="6"/>
    <s v=""/>
    <s v=""/>
    <x v="8"/>
    <x v="9"/>
    <n v="857566"/>
    <x v="1"/>
  </r>
  <r>
    <x v="4"/>
    <x v="143"/>
    <x v="2"/>
    <n v="13"/>
    <x v="143"/>
    <n v="6"/>
    <s v="F. Proactive care (community based)"/>
    <s v="Integrated care teams"/>
    <x v="3"/>
    <s v="Care Planning, Assessment and Review"/>
    <s v=""/>
    <x v="1"/>
    <s v=""/>
    <x v="6"/>
    <s v=""/>
    <s v=""/>
    <x v="8"/>
    <x v="9"/>
    <n v="122956"/>
    <x v="1"/>
  </r>
  <r>
    <x v="4"/>
    <x v="143"/>
    <x v="2"/>
    <n v="14"/>
    <x v="143"/>
    <n v="6"/>
    <s v="F. Proactive care (hospital based)"/>
    <s v="Integrated care teams"/>
    <x v="3"/>
    <s v="Care Planning, Assessment and Review"/>
    <s v=""/>
    <x v="3"/>
    <s v=""/>
    <x v="6"/>
    <s v=""/>
    <s v=""/>
    <x v="8"/>
    <x v="9"/>
    <n v="2010556"/>
    <x v="1"/>
  </r>
  <r>
    <x v="4"/>
    <x v="143"/>
    <x v="2"/>
    <n v="15"/>
    <x v="143"/>
    <n v="7"/>
    <s v="G. Patient and carer support"/>
    <s v="Personalised support/ care at home"/>
    <x v="10"/>
    <s v=""/>
    <s v=""/>
    <x v="1"/>
    <s v=""/>
    <x v="6"/>
    <s v=""/>
    <s v=""/>
    <x v="8"/>
    <x v="9"/>
    <n v="77360"/>
    <x v="1"/>
  </r>
  <r>
    <x v="4"/>
    <x v="143"/>
    <x v="2"/>
    <n v="16"/>
    <x v="143"/>
    <n v="7"/>
    <s v="G. Patient and carer support"/>
    <s v="Personalised support/ care at home"/>
    <x v="12"/>
    <s v="Respite Services"/>
    <s v=""/>
    <x v="6"/>
    <s v=""/>
    <x v="6"/>
    <s v=""/>
    <s v=""/>
    <x v="8"/>
    <x v="9"/>
    <n v="180356"/>
    <x v="1"/>
  </r>
  <r>
    <x v="4"/>
    <x v="143"/>
    <x v="2"/>
    <n v="17"/>
    <x v="143"/>
    <n v="8"/>
    <s v="H. Better Together Implementation Support"/>
    <s v="Other"/>
    <x v="11"/>
    <s v=""/>
    <s v="Assistive Technology"/>
    <x v="5"/>
    <s v="Enabling"/>
    <x v="6"/>
    <s v=""/>
    <s v=""/>
    <x v="8"/>
    <x v="9"/>
    <n v="87658"/>
    <x v="1"/>
  </r>
  <r>
    <x v="4"/>
    <x v="143"/>
    <x v="2"/>
    <n v="18"/>
    <x v="143"/>
    <n v="9"/>
    <s v="I. 7 day access to services"/>
    <s v="7 day working"/>
    <x v="28"/>
    <s v="Chg 5. Seven-Day Services"/>
    <s v=""/>
    <x v="1"/>
    <s v=""/>
    <x v="6"/>
    <s v=""/>
    <s v=""/>
    <x v="8"/>
    <x v="9"/>
    <n v="1068319"/>
    <x v="1"/>
  </r>
  <r>
    <x v="4"/>
    <x v="143"/>
    <x v="2"/>
    <n v="19"/>
    <x v="143"/>
    <n v="10"/>
    <s v="J. Mental Health Liaison"/>
    <s v="Integrated care teams"/>
    <x v="3"/>
    <s v="Care Planning, Assessment and Review"/>
    <s v=""/>
    <x v="2"/>
    <s v=""/>
    <x v="6"/>
    <s v=""/>
    <s v=""/>
    <x v="8"/>
    <x v="9"/>
    <n v="466430"/>
    <x v="1"/>
  </r>
  <r>
    <x v="4"/>
    <x v="143"/>
    <x v="2"/>
    <n v="20"/>
    <x v="143"/>
    <n v="11"/>
    <s v="K. Discharge / Assessment incl. Intermediate Care"/>
    <s v="Integrated care teams"/>
    <x v="3"/>
    <s v="Care Planning, Assessment and Review"/>
    <s v=""/>
    <x v="1"/>
    <s v=""/>
    <x v="6"/>
    <s v=""/>
    <s v=""/>
    <x v="8"/>
    <x v="9"/>
    <n v="2906603"/>
    <x v="1"/>
  </r>
  <r>
    <x v="4"/>
    <x v="143"/>
    <x v="2"/>
    <n v="21"/>
    <x v="143"/>
    <n v="11"/>
    <s v="K. Discharge / Assessment incl. Intermediate Care"/>
    <s v="Integrated care teams"/>
    <x v="3"/>
    <s v="Care Planning, Assessment and Review"/>
    <s v=""/>
    <x v="2"/>
    <s v=""/>
    <x v="6"/>
    <s v=""/>
    <s v=""/>
    <x v="8"/>
    <x v="9"/>
    <n v="470549"/>
    <x v="1"/>
  </r>
  <r>
    <x v="4"/>
    <x v="143"/>
    <x v="2"/>
    <n v="22"/>
    <x v="143"/>
    <n v="11"/>
    <s v="K. Discharge / Assessment incl. Intermediate Care"/>
    <s v="Integrated care teams"/>
    <x v="3"/>
    <s v="Care Planning, Assessment and Review"/>
    <s v=""/>
    <x v="3"/>
    <s v=""/>
    <x v="6"/>
    <s v=""/>
    <s v=""/>
    <x v="8"/>
    <x v="9"/>
    <n v="59895"/>
    <x v="1"/>
  </r>
  <r>
    <x v="4"/>
    <x v="143"/>
    <x v="2"/>
    <n v="23"/>
    <x v="143"/>
    <n v="12"/>
    <s v="L. Respite services"/>
    <s v="Support for carers"/>
    <x v="12"/>
    <s v="Carer Advice and Support"/>
    <s v=""/>
    <x v="1"/>
    <s v=""/>
    <x v="6"/>
    <s v=""/>
    <s v=""/>
    <x v="8"/>
    <x v="9"/>
    <n v="21000"/>
    <x v="1"/>
  </r>
  <r>
    <x v="4"/>
    <x v="143"/>
    <x v="2"/>
    <n v="24"/>
    <x v="143"/>
    <n v="13"/>
    <s v="M. Improving Care Home quality"/>
    <s v="Improving healthcare services to care homes"/>
    <x v="10"/>
    <s v=""/>
    <s v=""/>
    <x v="5"/>
    <s v="Care Homes"/>
    <x v="6"/>
    <s v=""/>
    <s v=""/>
    <x v="8"/>
    <x v="9"/>
    <n v="30000"/>
    <x v="1"/>
  </r>
  <r>
    <x v="4"/>
    <x v="143"/>
    <x v="2"/>
    <n v="25"/>
    <x v="143"/>
    <n v="14"/>
    <s v="N. Telehealth"/>
    <s v="Assistive Technologies"/>
    <x v="1"/>
    <s v="Telecare"/>
    <s v=""/>
    <x v="1"/>
    <s v=""/>
    <x v="6"/>
    <s v=""/>
    <s v=""/>
    <x v="8"/>
    <x v="9"/>
    <n v="20000"/>
    <x v="1"/>
  </r>
  <r>
    <x v="4"/>
    <x v="143"/>
    <x v="2"/>
    <n v="26"/>
    <x v="143"/>
    <n v="15"/>
    <s v="O. Support for carers"/>
    <s v="Support for carers"/>
    <x v="12"/>
    <s v="Carer Advice and Support"/>
    <s v=""/>
    <x v="0"/>
    <s v=""/>
    <x v="0"/>
    <s v=""/>
    <s v=""/>
    <x v="1"/>
    <x v="9"/>
    <n v="864816"/>
    <x v="1"/>
  </r>
  <r>
    <x v="4"/>
    <x v="143"/>
    <x v="2"/>
    <n v="27"/>
    <x v="143"/>
    <n v="15"/>
    <s v="O. Support for carers"/>
    <s v="Support for carers"/>
    <x v="12"/>
    <s v="Respite Services"/>
    <s v=""/>
    <x v="0"/>
    <s v=""/>
    <x v="0"/>
    <s v=""/>
    <s v=""/>
    <x v="1"/>
    <x v="9"/>
    <n v="470000"/>
    <x v="1"/>
  </r>
  <r>
    <x v="4"/>
    <x v="143"/>
    <x v="2"/>
    <n v="28"/>
    <x v="143"/>
    <n v="16"/>
    <s v="P. Protecting social care"/>
    <s v="Protecting social care"/>
    <x v="11"/>
    <s v=""/>
    <s v="Protecting social care"/>
    <x v="0"/>
    <s v=""/>
    <x v="0"/>
    <s v=""/>
    <s v=""/>
    <x v="1"/>
    <x v="9"/>
    <n v="17948534"/>
    <x v="1"/>
  </r>
  <r>
    <x v="4"/>
    <x v="143"/>
    <x v="2"/>
    <n v="29"/>
    <x v="143"/>
    <n v="17"/>
    <s v="Q. Disabled Facilities Grant"/>
    <s v="DFG Related Schemes"/>
    <x v="13"/>
    <s v="Other"/>
    <s v="Housing"/>
    <x v="5"/>
    <s v="Housing"/>
    <x v="0"/>
    <s v=""/>
    <s v=""/>
    <x v="1"/>
    <x v="2"/>
    <n v="6950696"/>
    <x v="1"/>
  </r>
  <r>
    <x v="4"/>
    <x v="143"/>
    <x v="2"/>
    <n v="30"/>
    <x v="143"/>
    <n v="18"/>
    <s v="R. Enabling Care Act statutory responsibilities and meeting demand implications"/>
    <s v="Enabling Care Act statutory responsibilities and meeting demand implications"/>
    <x v="6"/>
    <s v="Other"/>
    <s v="Enabling Care Act statutory responsibilities and meeting demand implications"/>
    <x v="0"/>
    <s v=""/>
    <x v="0"/>
    <s v=""/>
    <s v=""/>
    <x v="1"/>
    <x v="9"/>
    <n v="2168668"/>
    <x v="1"/>
  </r>
  <r>
    <x v="4"/>
    <x v="143"/>
    <x v="2"/>
    <n v="31"/>
    <x v="143"/>
    <n v="19"/>
    <s v="S. Improved Better Care Fund"/>
    <s v="Improved Better Care Fund"/>
    <x v="11"/>
    <s v=""/>
    <s v="Improved Better Care Fund"/>
    <x v="0"/>
    <s v=""/>
    <x v="0"/>
    <s v=""/>
    <s v=""/>
    <x v="1"/>
    <x v="3"/>
    <n v="26484159"/>
    <x v="1"/>
  </r>
  <r>
    <x v="4"/>
    <x v="143"/>
    <x v="2"/>
    <n v="32"/>
    <x v="143"/>
    <n v="20"/>
    <s v="T. Winter Pressure"/>
    <s v="Winter Pressure"/>
    <x v="11"/>
    <s v=""/>
    <s v="Winter Pressure"/>
    <x v="0"/>
    <s v=""/>
    <x v="0"/>
    <s v=""/>
    <s v=""/>
    <x v="1"/>
    <x v="11"/>
    <n v="3527070"/>
    <x v="1"/>
  </r>
  <r>
    <x v="4"/>
    <x v="144"/>
    <x v="5"/>
    <n v="1"/>
    <x v="144"/>
    <n v="1"/>
    <s v="Care Homes"/>
    <s v="Identification and provision of care home placements"/>
    <x v="16"/>
    <s v="Care Home"/>
    <s v=""/>
    <x v="0"/>
    <s v=""/>
    <x v="0"/>
    <s v=""/>
    <s v=""/>
    <x v="2"/>
    <x v="9"/>
    <n v="9122000"/>
    <x v="1"/>
  </r>
  <r>
    <x v="4"/>
    <x v="144"/>
    <x v="5"/>
    <n v="2"/>
    <x v="144"/>
    <n v="2"/>
    <s v="Home Support"/>
    <s v="Identification and provision of home care packages"/>
    <x v="7"/>
    <s v=""/>
    <s v=""/>
    <x v="0"/>
    <s v=""/>
    <x v="0"/>
    <s v=""/>
    <s v=""/>
    <x v="1"/>
    <x v="9"/>
    <n v="6626000"/>
    <x v="1"/>
  </r>
  <r>
    <x v="4"/>
    <x v="144"/>
    <x v="5"/>
    <n v="3"/>
    <x v="144"/>
    <n v="3"/>
    <s v="Prevention and Early Support"/>
    <s v="To prevent hospital admission by early intervention in care"/>
    <x v="0"/>
    <s v="Other"/>
    <s v="Physical health/wellbeing"/>
    <x v="0"/>
    <s v=""/>
    <x v="0"/>
    <s v=""/>
    <s v=""/>
    <x v="1"/>
    <x v="9"/>
    <n v="3659000"/>
    <x v="1"/>
  </r>
  <r>
    <x v="4"/>
    <x v="144"/>
    <x v="5"/>
    <n v="4"/>
    <x v="144"/>
    <n v="4"/>
    <s v="Equipment"/>
    <s v="Provision of equipment to enable people to stay at home safely/enable discharge from hospital"/>
    <x v="11"/>
    <s v=""/>
    <s v="Equipment that supports people to stay at home"/>
    <x v="0"/>
    <s v=""/>
    <x v="0"/>
    <s v=""/>
    <s v=""/>
    <x v="2"/>
    <x v="9"/>
    <n v="2525000"/>
    <x v="1"/>
  </r>
  <r>
    <x v="4"/>
    <x v="144"/>
    <x v="5"/>
    <n v="5"/>
    <x v="144"/>
    <n v="5"/>
    <s v="Carers"/>
    <s v="Support to carers to maintain physical and mental wellbeing"/>
    <x v="12"/>
    <s v="Carer Advice and Support"/>
    <s v=""/>
    <x v="0"/>
    <s v=""/>
    <x v="0"/>
    <s v=""/>
    <s v=""/>
    <x v="1"/>
    <x v="9"/>
    <n v="1378000"/>
    <x v="1"/>
  </r>
  <r>
    <x v="4"/>
    <x v="144"/>
    <x v="5"/>
    <n v="6"/>
    <x v="144"/>
    <n v="6"/>
    <s v="Step Down Beds LA share"/>
    <s v="Short stay step down beds and associated care MDT"/>
    <x v="27"/>
    <s v="Bed Based - Step Up/Down"/>
    <s v=""/>
    <x v="0"/>
    <s v=""/>
    <x v="0"/>
    <s v=""/>
    <s v=""/>
    <x v="2"/>
    <x v="9"/>
    <n v="1940250"/>
    <x v="1"/>
  </r>
  <r>
    <x v="4"/>
    <x v="144"/>
    <x v="5"/>
    <n v="7"/>
    <x v="144"/>
    <n v="7"/>
    <s v="Transformation work"/>
    <s v="Work to review alternative ways of providing care"/>
    <x v="11"/>
    <s v=""/>
    <s v="Initial work to investigate alternative pathways"/>
    <x v="0"/>
    <s v=""/>
    <x v="0"/>
    <s v=""/>
    <s v=""/>
    <x v="2"/>
    <x v="9"/>
    <n v="200000"/>
    <x v="2"/>
  </r>
  <r>
    <x v="4"/>
    <x v="144"/>
    <x v="5"/>
    <n v="8"/>
    <x v="144"/>
    <n v="8"/>
    <s v="Enhanced Health in Care Homes - Proactive Primary Care Support"/>
    <s v="GP Support to Care Homes"/>
    <x v="28"/>
    <s v="Chg 8. Enhancing Health in Care Homes"/>
    <s v=""/>
    <x v="1"/>
    <s v=""/>
    <x v="6"/>
    <s v=""/>
    <s v=""/>
    <x v="8"/>
    <x v="9"/>
    <n v="1000000"/>
    <x v="1"/>
  </r>
  <r>
    <x v="4"/>
    <x v="144"/>
    <x v="5"/>
    <n v="9"/>
    <x v="144"/>
    <n v="9"/>
    <s v="Enhanced Health in Care Homes - Care Home Support Service"/>
    <s v="Support to Care Homes"/>
    <x v="28"/>
    <s v="Chg 8. Enhancing Health in Care Homes"/>
    <s v=""/>
    <x v="1"/>
    <s v=""/>
    <x v="6"/>
    <s v=""/>
    <s v=""/>
    <x v="3"/>
    <x v="9"/>
    <n v="1040613"/>
    <x v="1"/>
  </r>
  <r>
    <x v="4"/>
    <x v="144"/>
    <x v="5"/>
    <n v="10"/>
    <x v="144"/>
    <n v="10"/>
    <s v="Ambulatory Emergency Care - Emergency Multidisciplinary Unit"/>
    <s v="Assessment and treatment of adults with sub acute care needs as close to home as possible"/>
    <x v="0"/>
    <s v="Other"/>
    <s v="Frailty intervention service backed by geratology"/>
    <x v="1"/>
    <s v=""/>
    <x v="6"/>
    <s v=""/>
    <s v=""/>
    <x v="3"/>
    <x v="9"/>
    <n v="2907349"/>
    <x v="1"/>
  </r>
  <r>
    <x v="4"/>
    <x v="144"/>
    <x v="5"/>
    <n v="11"/>
    <x v="144"/>
    <n v="11"/>
    <s v="Ambulatory Emergency Care - Rapid Access Care Unit"/>
    <s v="Assessment and treatment of adults with sub acute care needs in an ambulatory setting"/>
    <x v="0"/>
    <s v="Other"/>
    <s v="Frailty intervention service backed by geratology"/>
    <x v="1"/>
    <s v=""/>
    <x v="6"/>
    <s v=""/>
    <s v=""/>
    <x v="3"/>
    <x v="9"/>
    <n v="1412463"/>
    <x v="1"/>
  </r>
  <r>
    <x v="4"/>
    <x v="144"/>
    <x v="5"/>
    <n v="12"/>
    <x v="144"/>
    <n v="12"/>
    <s v="Hospital at Home (Oxford Health)"/>
    <s v="Healthcare at home as an alternative to hospital admission"/>
    <x v="0"/>
    <s v="Other"/>
    <s v="NHS step up/step down in community"/>
    <x v="1"/>
    <s v=""/>
    <x v="6"/>
    <s v=""/>
    <s v=""/>
    <x v="3"/>
    <x v="9"/>
    <n v="1153088"/>
    <x v="1"/>
  </r>
  <r>
    <x v="4"/>
    <x v="144"/>
    <x v="5"/>
    <n v="13"/>
    <x v="144"/>
    <n v="13"/>
    <s v="Hospital at Home (PML)"/>
    <s v="Healthcare at home as an alternative to hospital admission"/>
    <x v="0"/>
    <s v="Other"/>
    <s v="NHS step up/step down in community"/>
    <x v="1"/>
    <s v=""/>
    <x v="6"/>
    <s v=""/>
    <s v=""/>
    <x v="2"/>
    <x v="9"/>
    <n v="532000"/>
    <x v="1"/>
  </r>
  <r>
    <x v="4"/>
    <x v="144"/>
    <x v="5"/>
    <n v="14"/>
    <x v="144"/>
    <n v="14"/>
    <s v="Falls Service"/>
    <s v="Prevention of falls"/>
    <x v="11"/>
    <s v=""/>
    <s v="Falls service"/>
    <x v="1"/>
    <s v=""/>
    <x v="6"/>
    <s v=""/>
    <s v=""/>
    <x v="3"/>
    <x v="9"/>
    <n v="390885"/>
    <x v="1"/>
  </r>
  <r>
    <x v="4"/>
    <x v="144"/>
    <x v="5"/>
    <n v="16"/>
    <x v="144"/>
    <n v="15"/>
    <s v="Step Down Beds CCG share"/>
    <s v="Short stay step down beds and associated care MDT"/>
    <x v="27"/>
    <s v="Bed Based - Step Up/Down"/>
    <s v=""/>
    <x v="1"/>
    <s v=""/>
    <x v="6"/>
    <s v=""/>
    <s v=""/>
    <x v="2"/>
    <x v="9"/>
    <n v="5820750"/>
    <x v="1"/>
  </r>
  <r>
    <x v="4"/>
    <x v="144"/>
    <x v="5"/>
    <n v="17"/>
    <x v="144"/>
    <n v="16"/>
    <s v="Delegated Healthcare"/>
    <s v="Delegated healtcare tasks "/>
    <x v="9"/>
    <s v="Integrated workforce"/>
    <s v=""/>
    <x v="1"/>
    <s v=""/>
    <x v="6"/>
    <s v=""/>
    <s v=""/>
    <x v="2"/>
    <x v="10"/>
    <n v="1663000"/>
    <x v="1"/>
  </r>
  <r>
    <x v="4"/>
    <x v="144"/>
    <x v="5"/>
    <n v="18"/>
    <x v="144"/>
    <n v="17"/>
    <s v="Disabled Facilities Grant"/>
    <s v="OCC to complete"/>
    <x v="13"/>
    <s v="Adaptations"/>
    <s v=""/>
    <x v="0"/>
    <s v=""/>
    <x v="0"/>
    <s v=""/>
    <s v=""/>
    <x v="1"/>
    <x v="2"/>
    <n v="5868350"/>
    <x v="1"/>
  </r>
  <r>
    <x v="4"/>
    <x v="144"/>
    <x v="5"/>
    <n v="19"/>
    <x v="144"/>
    <n v="18"/>
    <s v="Improving Flow"/>
    <s v="Hospital Team Social Work Capacity to support discharge"/>
    <x v="11"/>
    <s v=""/>
    <s v="ibcf"/>
    <x v="0"/>
    <s v=""/>
    <x v="0"/>
    <s v=""/>
    <s v=""/>
    <x v="1"/>
    <x v="3"/>
    <n v="1200000"/>
    <x v="1"/>
  </r>
  <r>
    <x v="4"/>
    <x v="144"/>
    <x v="5"/>
    <n v="20"/>
    <x v="144"/>
    <n v="19"/>
    <s v="Market Resilience"/>
    <s v="On-going support for provider fee increases"/>
    <x v="11"/>
    <s v=""/>
    <s v="ibcf"/>
    <x v="0"/>
    <s v=""/>
    <x v="0"/>
    <s v=""/>
    <s v=""/>
    <x v="1"/>
    <x v="3"/>
    <n v="3500000"/>
    <x v="1"/>
  </r>
  <r>
    <x v="4"/>
    <x v="144"/>
    <x v="5"/>
    <n v="21"/>
    <x v="144"/>
    <n v="20"/>
    <s v="Market Capacity"/>
    <s v="Projects to strengthen the local care workforce and community provison"/>
    <x v="11"/>
    <s v=""/>
    <s v="ibcf"/>
    <x v="0"/>
    <s v=""/>
    <x v="0"/>
    <s v=""/>
    <s v=""/>
    <x v="1"/>
    <x v="3"/>
    <n v="2549042"/>
    <x v="1"/>
  </r>
  <r>
    <x v="4"/>
    <x v="144"/>
    <x v="5"/>
    <n v="22"/>
    <x v="144"/>
    <n v="21"/>
    <s v="Additional Capacity"/>
    <s v="Additional Care Home and Home Support capacity to support"/>
    <x v="11"/>
    <s v=""/>
    <s v="ibcf"/>
    <x v="0"/>
    <s v=""/>
    <x v="0"/>
    <s v=""/>
    <s v=""/>
    <x v="1"/>
    <x v="11"/>
    <n v="2291555"/>
    <x v="2"/>
  </r>
  <r>
    <x v="4"/>
    <x v="144"/>
    <x v="5"/>
    <n v="23"/>
    <x v="144"/>
    <n v="22"/>
    <s v="Personal Health Budgets - one scheme, split funded"/>
    <s v="PHB mental and physical health"/>
    <x v="15"/>
    <s v=""/>
    <s v=""/>
    <x v="1"/>
    <s v=""/>
    <x v="6"/>
    <s v=""/>
    <s v=""/>
    <x v="8"/>
    <x v="9"/>
    <n v="12776"/>
    <x v="1"/>
  </r>
  <r>
    <x v="4"/>
    <x v="144"/>
    <x v="5"/>
    <n v="24"/>
    <x v="144"/>
    <n v="22"/>
    <s v="Personal Health Budgets - one scheme, split funded"/>
    <s v="PHB mental and physical health"/>
    <x v="15"/>
    <s v=""/>
    <s v=""/>
    <x v="1"/>
    <s v=""/>
    <x v="6"/>
    <s v=""/>
    <s v=""/>
    <x v="8"/>
    <x v="10"/>
    <n v="2636224"/>
    <x v="1"/>
  </r>
  <r>
    <x v="4"/>
    <x v="144"/>
    <x v="5"/>
    <n v="26"/>
    <x v="144"/>
    <n v="23"/>
    <s v="Equipment"/>
    <s v="Provision of equipment to enable people to stay at home safely/enable discharge from hospital"/>
    <x v="11"/>
    <s v=""/>
    <s v="Equipment that supports people to stay at home"/>
    <x v="4"/>
    <s v=""/>
    <x v="6"/>
    <s v=""/>
    <s v=""/>
    <x v="2"/>
    <x v="10"/>
    <n v="1781000"/>
    <x v="1"/>
  </r>
  <r>
    <x v="4"/>
    <x v="144"/>
    <x v="5"/>
    <n v="28"/>
    <x v="144"/>
    <n v="24"/>
    <s v="Housing and homelessness support"/>
    <s v="To support the continuation of homelessness step down beds and other services to support the homeless pathway"/>
    <x v="2"/>
    <s v=""/>
    <s v="iBCF"/>
    <x v="5"/>
    <s v="Housing"/>
    <x v="0"/>
    <s v=""/>
    <s v=""/>
    <x v="1"/>
    <x v="3"/>
    <n v="200000"/>
    <x v="2"/>
  </r>
  <r>
    <x v="4"/>
    <x v="144"/>
    <x v="5"/>
    <n v="29"/>
    <x v="144"/>
    <n v="25"/>
    <s v="Self funder support"/>
    <s v="To improve options and support for people managing their own care"/>
    <x v="11"/>
    <s v=""/>
    <s v="iBCF"/>
    <x v="0"/>
    <s v=""/>
    <x v="0"/>
    <s v=""/>
    <s v=""/>
    <x v="1"/>
    <x v="3"/>
    <n v="150000"/>
    <x v="2"/>
  </r>
  <r>
    <x v="4"/>
    <x v="144"/>
    <x v="5"/>
    <n v="30"/>
    <x v="144"/>
    <n v="26"/>
    <s v="Community development and asset approach"/>
    <s v="To develop stronger links and leadership with voluntary and 3rd sector, focussing on the asset based approach"/>
    <x v="9"/>
    <s v="Integrated models of provision"/>
    <s v="iBCF"/>
    <x v="0"/>
    <s v=""/>
    <x v="0"/>
    <s v=""/>
    <s v=""/>
    <x v="1"/>
    <x v="3"/>
    <n v="500000"/>
    <x v="2"/>
  </r>
  <r>
    <x v="4"/>
    <x v="144"/>
    <x v="5"/>
    <n v="31"/>
    <x v="144"/>
    <n v="27"/>
    <s v="3rd Sector Support"/>
    <s v="To provide ward based advice and support to patients and families and links to community assets"/>
    <x v="3"/>
    <s v="Care Planning, Assessment and Review"/>
    <s v=""/>
    <x v="0"/>
    <s v=""/>
    <x v="6"/>
    <s v=""/>
    <s v=""/>
    <x v="0"/>
    <x v="10"/>
    <n v="150000"/>
    <x v="2"/>
  </r>
  <r>
    <x v="4"/>
    <x v="144"/>
    <x v="5"/>
    <n v="32"/>
    <x v="144"/>
    <n v="29"/>
    <s v="Trusted Assessor"/>
    <s v="To improve discharge planning for people needing care home or home care support"/>
    <x v="3"/>
    <s v="Care Planning, Assessment and Review"/>
    <s v=""/>
    <x v="0"/>
    <s v=""/>
    <x v="6"/>
    <s v=""/>
    <s v=""/>
    <x v="2"/>
    <x v="10"/>
    <n v="90000"/>
    <x v="2"/>
  </r>
  <r>
    <x v="4"/>
    <x v="144"/>
    <x v="5"/>
    <n v="33"/>
    <x v="144"/>
    <n v="30"/>
    <s v="Flexible fund for mitigation"/>
    <s v="Winter provision: for purchase of additional capacity during times of escalation (beds, transport, bespoke packages)"/>
    <x v="11"/>
    <s v=""/>
    <s v="Winter escalation provision to support flow as determined operationally"/>
    <x v="0"/>
    <s v=""/>
    <x v="6"/>
    <s v=""/>
    <s v=""/>
    <x v="2"/>
    <x v="10"/>
    <n v="460000"/>
    <x v="2"/>
  </r>
  <r>
    <x v="4"/>
    <x v="144"/>
    <x v="5"/>
    <n v="34"/>
    <x v="144"/>
    <n v="31"/>
    <s v="3rd Sector Support"/>
    <s v="To provide ward based advice and support to patients and families and links to community assets"/>
    <x v="3"/>
    <s v="Care Planning, Assessment and Review"/>
    <s v=""/>
    <x v="0"/>
    <s v=""/>
    <x v="0"/>
    <s v=""/>
    <s v=""/>
    <x v="0"/>
    <x v="4"/>
    <n v="150000"/>
    <x v="2"/>
  </r>
  <r>
    <x v="4"/>
    <x v="144"/>
    <x v="5"/>
    <n v="35"/>
    <x v="144"/>
    <n v="32"/>
    <s v="Trusted Assessor"/>
    <s v="To improve discharge planning for people needing care home or home care support"/>
    <x v="3"/>
    <s v="Care Planning, Assessment and Review"/>
    <s v=""/>
    <x v="0"/>
    <s v=""/>
    <x v="0"/>
    <s v=""/>
    <s v=""/>
    <x v="2"/>
    <x v="4"/>
    <n v="90000"/>
    <x v="2"/>
  </r>
  <r>
    <x v="4"/>
    <x v="144"/>
    <x v="5"/>
    <n v="36"/>
    <x v="144"/>
    <n v="33"/>
    <s v="Flexible fund for mitigation"/>
    <s v="Winter provision: for purchase of additional capacity during times of escalation (beds, transport, bespoke packages)"/>
    <x v="11"/>
    <s v=""/>
    <s v="Winter escalation provision to support flow as determined operationally"/>
    <x v="0"/>
    <s v=""/>
    <x v="0"/>
    <s v=""/>
    <s v=""/>
    <x v="2"/>
    <x v="4"/>
    <n v="460000"/>
    <x v="2"/>
  </r>
  <r>
    <x v="4"/>
    <x v="145"/>
    <x v="3"/>
    <n v="1"/>
    <x v="145"/>
    <n v="1"/>
    <s v="Home Adaptations"/>
    <s v="Disabled Facilities Grant (DFG)"/>
    <x v="13"/>
    <s v="Adaptations"/>
    <s v=""/>
    <x v="0"/>
    <s v=""/>
    <x v="0"/>
    <s v=""/>
    <s v=""/>
    <x v="1"/>
    <x v="2"/>
    <n v="4365069"/>
    <x v="1"/>
  </r>
  <r>
    <x v="4"/>
    <x v="145"/>
    <x v="3"/>
    <n v="2"/>
    <x v="145"/>
    <n v="2"/>
    <s v="Person-centred care - Community"/>
    <s v="Community services and neighbourhood development"/>
    <x v="10"/>
    <s v=""/>
    <s v=""/>
    <x v="1"/>
    <s v=""/>
    <x v="6"/>
    <s v=""/>
    <s v=""/>
    <x v="3"/>
    <x v="9"/>
    <n v="11908920"/>
    <x v="1"/>
  </r>
  <r>
    <x v="4"/>
    <x v="145"/>
    <x v="3"/>
    <n v="3"/>
    <x v="145"/>
    <n v="3"/>
    <s v="Person-centred care - long term conditions"/>
    <s v="Support for people with multiple long term conditions"/>
    <x v="3"/>
    <s v="Care Planning, Assessment and Review"/>
    <s v=""/>
    <x v="3"/>
    <s v=""/>
    <x v="6"/>
    <s v=""/>
    <s v=""/>
    <x v="6"/>
    <x v="9"/>
    <n v="8120214"/>
    <x v="1"/>
  </r>
  <r>
    <x v="4"/>
    <x v="145"/>
    <x v="3"/>
    <n v="4"/>
    <x v="145"/>
    <n v="4"/>
    <s v="Rehabilitation and other social care schemes"/>
    <s v="Maintain Adult Social Care, Care Home Support, Additional Social Workers"/>
    <x v="3"/>
    <s v="Care Planning, Assessment and Review"/>
    <s v=""/>
    <x v="0"/>
    <s v=""/>
    <x v="0"/>
    <s v=""/>
    <s v=""/>
    <x v="1"/>
    <x v="9"/>
    <n v="8044854"/>
    <x v="1"/>
  </r>
  <r>
    <x v="4"/>
    <x v="145"/>
    <x v="3"/>
    <n v="5"/>
    <x v="145"/>
    <n v="5"/>
    <s v="New Models of Care"/>
    <s v="Local Test and Learn Schemes and Neighbourhood Working"/>
    <x v="9"/>
    <s v="Integrated models of provision"/>
    <s v=""/>
    <x v="1"/>
    <s v=""/>
    <x v="6"/>
    <s v=""/>
    <s v=""/>
    <x v="0"/>
    <x v="9"/>
    <n v="3317944"/>
    <x v="1"/>
  </r>
  <r>
    <x v="4"/>
    <x v="145"/>
    <x v="3"/>
    <n v="6"/>
    <x v="145"/>
    <n v="6"/>
    <s v="Community bed-based care"/>
    <s v="Short stays to help avoid hospital admissions"/>
    <x v="16"/>
    <s v="Nursing Home"/>
    <s v=""/>
    <x v="0"/>
    <s v=""/>
    <x v="0"/>
    <s v=""/>
    <s v=""/>
    <x v="2"/>
    <x v="9"/>
    <n v="1982300"/>
    <x v="1"/>
  </r>
  <r>
    <x v="4"/>
    <x v="145"/>
    <x v="3"/>
    <n v="7"/>
    <x v="145"/>
    <n v="7"/>
    <s v="Care Act Additional Responsibilites"/>
    <s v="Includes: additional support for people who self-fund"/>
    <x v="6"/>
    <s v="Other"/>
    <s v="See Description contributes to deprivation of liberty safeguards additional responsibilities"/>
    <x v="0"/>
    <s v=""/>
    <x v="0"/>
    <s v=""/>
    <s v=""/>
    <x v="2"/>
    <x v="9"/>
    <n v="1350000"/>
    <x v="1"/>
  </r>
  <r>
    <x v="4"/>
    <x v="145"/>
    <x v="3"/>
    <n v="8"/>
    <x v="145"/>
    <n v="8"/>
    <s v="Community Equipment Service"/>
    <s v="Additional contribution to Community Joint Equipment Service"/>
    <x v="1"/>
    <s v="Community Based Equipment"/>
    <s v=""/>
    <x v="0"/>
    <s v="Prescribers of equipment from Health and Social care providers"/>
    <x v="6"/>
    <s v=""/>
    <s v=""/>
    <x v="2"/>
    <x v="9"/>
    <n v="1200000"/>
    <x v="1"/>
  </r>
  <r>
    <x v="4"/>
    <x v="145"/>
    <x v="3"/>
    <n v="9"/>
    <x v="145"/>
    <n v="9"/>
    <s v="Support Service for Carers"/>
    <s v="Carers Agents hosted by the Community Council for Somerset"/>
    <x v="12"/>
    <s v="Carer Advice and Support"/>
    <s v=""/>
    <x v="0"/>
    <s v="Combination of health, care and community"/>
    <x v="1"/>
    <s v="0.5"/>
    <s v="0.5"/>
    <x v="0"/>
    <x v="9"/>
    <n v="203500"/>
    <x v="1"/>
  </r>
  <r>
    <x v="4"/>
    <x v="145"/>
    <x v="3"/>
    <n v="10"/>
    <x v="145"/>
    <n v="10"/>
    <s v="Maintaining and protecting Adult Social Care"/>
    <s v="Funding to protect front line services, e.g. additional social workers to support people at home in their community"/>
    <x v="10"/>
    <s v=""/>
    <s v=""/>
    <x v="0"/>
    <s v=""/>
    <x v="0"/>
    <s v=""/>
    <s v=""/>
    <x v="1"/>
    <x v="3"/>
    <n v="10182841"/>
    <x v="1"/>
  </r>
  <r>
    <x v="4"/>
    <x v="145"/>
    <x v="3"/>
    <n v="11"/>
    <x v="145"/>
    <n v="11"/>
    <s v="Maintaining and protecting Learning Disability Services"/>
    <s v="Funding to support budget pressures in light of increasing number of people living with a learning disabiltiy and living longer"/>
    <x v="10"/>
    <s v=""/>
    <s v="Core Learning Disability services"/>
    <x v="0"/>
    <s v=""/>
    <x v="0"/>
    <s v=""/>
    <s v=""/>
    <x v="0"/>
    <x v="3"/>
    <n v="7751000"/>
    <x v="1"/>
  </r>
  <r>
    <x v="4"/>
    <x v="145"/>
    <x v="3"/>
    <n v="12"/>
    <x v="145"/>
    <n v="12"/>
    <s v="DToC - NHS"/>
    <s v="Somerset Home First Scheme"/>
    <x v="28"/>
    <s v="Chg 4. Home First / Discharge to Access"/>
    <s v=""/>
    <x v="1"/>
    <s v=""/>
    <x v="6"/>
    <s v=""/>
    <s v=""/>
    <x v="3"/>
    <x v="9"/>
    <n v="2500000"/>
    <x v="1"/>
  </r>
  <r>
    <x v="4"/>
    <x v="145"/>
    <x v="3"/>
    <n v="13"/>
    <x v="145"/>
    <n v="12"/>
    <s v="DToC - Social Care"/>
    <s v="Somerset Home First Scheme"/>
    <x v="28"/>
    <s v="Chg 4. Home First / Discharge to Access"/>
    <s v=""/>
    <x v="0"/>
    <s v=""/>
    <x v="0"/>
    <s v=""/>
    <s v=""/>
    <x v="1"/>
    <x v="3"/>
    <n v="1854000"/>
    <x v="1"/>
  </r>
  <r>
    <x v="4"/>
    <x v="145"/>
    <x v="3"/>
    <n v="14"/>
    <x v="145"/>
    <n v="12"/>
    <s v="DToC - Winter"/>
    <s v="Somerset Home First Scheme"/>
    <x v="28"/>
    <s v="Chg 4. Home First / Discharge to Access"/>
    <s v=""/>
    <x v="0"/>
    <s v=""/>
    <x v="0"/>
    <s v=""/>
    <s v=""/>
    <x v="2"/>
    <x v="11"/>
    <n v="918567"/>
    <x v="1"/>
  </r>
  <r>
    <x v="4"/>
    <x v="145"/>
    <x v="3"/>
    <n v="15"/>
    <x v="145"/>
    <n v="13"/>
    <s v="Market Support"/>
    <s v="Financial Support for Registered Care Provider Association"/>
    <x v="11"/>
    <s v="Care Home"/>
    <s v="Staff training and development"/>
    <x v="0"/>
    <s v=""/>
    <x v="0"/>
    <s v=""/>
    <s v=""/>
    <x v="2"/>
    <x v="3"/>
    <n v="400000"/>
    <x v="1"/>
  </r>
  <r>
    <x v="4"/>
    <x v="145"/>
    <x v="3"/>
    <n v="16"/>
    <x v="145"/>
    <n v="14"/>
    <s v="Additional support for people with dementia"/>
    <s v="Flexible, live in, residential and home dementia support"/>
    <x v="27"/>
    <s v="Other"/>
    <s v="Innovative mix of residential and home support with mixed staff team"/>
    <x v="6"/>
    <s v=""/>
    <x v="0"/>
    <s v=""/>
    <s v=""/>
    <x v="2"/>
    <x v="11"/>
    <n v="492000"/>
    <x v="2"/>
  </r>
  <r>
    <x v="4"/>
    <x v="145"/>
    <x v="3"/>
    <n v="17"/>
    <x v="145"/>
    <n v="15"/>
    <s v="7 Day working"/>
    <s v="OT, Physio and Social Worker capacity 7 day and out of hours"/>
    <x v="28"/>
    <s v="Chg 5. Seven-Day Services"/>
    <s v=""/>
    <x v="5"/>
    <s v="Health and social care spend"/>
    <x v="0"/>
    <s v=""/>
    <s v=""/>
    <x v="3"/>
    <x v="11"/>
    <n v="330000"/>
    <x v="2"/>
  </r>
  <r>
    <x v="4"/>
    <x v="145"/>
    <x v="3"/>
    <n v="18"/>
    <x v="145"/>
    <n v="16"/>
    <s v="Social worker expertise"/>
    <s v="Social Workers in Ambulance control centre and A&amp;E"/>
    <x v="28"/>
    <s v="Chg 2. Systems to Monitor Patient Flow"/>
    <s v=""/>
    <x v="0"/>
    <s v=""/>
    <x v="0"/>
    <s v=""/>
    <s v=""/>
    <x v="1"/>
    <x v="11"/>
    <n v="244000"/>
    <x v="2"/>
  </r>
  <r>
    <x v="4"/>
    <x v="145"/>
    <x v="3"/>
    <n v="19"/>
    <x v="145"/>
    <n v="17"/>
    <s v="Bed based care for immobile people"/>
    <s v="POP beds - people who need bed based care but not 24 hr clinical care"/>
    <x v="16"/>
    <s v="Care Home"/>
    <s v=""/>
    <x v="0"/>
    <s v=""/>
    <x v="0"/>
    <s v=""/>
    <s v=""/>
    <x v="2"/>
    <x v="11"/>
    <n v="238000"/>
    <x v="1"/>
  </r>
  <r>
    <x v="4"/>
    <x v="145"/>
    <x v="3"/>
    <n v="20"/>
    <x v="145"/>
    <n v="18"/>
    <s v="Community Agents - Hospital"/>
    <s v="Community Agent capacity in acute and community hospitals"/>
    <x v="28"/>
    <s v="Chg 4. Home First / Discharge to Access"/>
    <s v=""/>
    <x v="5"/>
    <s v="Community solutions"/>
    <x v="0"/>
    <s v=""/>
    <s v=""/>
    <x v="0"/>
    <x v="11"/>
    <n v="120000"/>
    <x v="2"/>
  </r>
  <r>
    <x v="4"/>
    <x v="145"/>
    <x v="3"/>
    <n v="21"/>
    <x v="145"/>
    <n v="19"/>
    <s v="Trusted Assessors"/>
    <s v="Staff able to assess patients for direct access to nursing or residential homes"/>
    <x v="28"/>
    <s v="Chg 6. Trusted Assessors"/>
    <s v=""/>
    <x v="0"/>
    <s v=""/>
    <x v="0"/>
    <s v=""/>
    <s v=""/>
    <x v="1"/>
    <x v="11"/>
    <n v="80000"/>
    <x v="2"/>
  </r>
  <r>
    <x v="4"/>
    <x v="145"/>
    <x v="3"/>
    <n v="22"/>
    <x v="145"/>
    <n v="20"/>
    <s v="Extra Care Housing"/>
    <s v="Rapid access to extra care housing, e.g. tenancies"/>
    <x v="28"/>
    <s v="Chg 7. Focus on Choice"/>
    <s v=""/>
    <x v="0"/>
    <s v=""/>
    <x v="0"/>
    <s v=""/>
    <s v=""/>
    <x v="1"/>
    <x v="11"/>
    <n v="75000"/>
    <x v="2"/>
  </r>
  <r>
    <x v="4"/>
    <x v="146"/>
    <x v="2"/>
    <n v="1"/>
    <x v="146"/>
    <n v="1"/>
    <s v="Admission avoidance / discharge to assess"/>
    <s v="Enablement Teams (LIS)"/>
    <x v="28"/>
    <s v="Chg 4. Home First / Discharge to Access"/>
    <s v=""/>
    <x v="0"/>
    <s v=""/>
    <x v="0"/>
    <s v=""/>
    <s v=""/>
    <x v="3"/>
    <x v="9"/>
    <n v="5270000"/>
    <x v="1"/>
  </r>
  <r>
    <x v="4"/>
    <x v="146"/>
    <x v="2"/>
    <n v="2"/>
    <x v="146"/>
    <n v="1"/>
    <s v="Admission avoidance / discharge to assess"/>
    <s v="Integrated prevention / Discharge to assess"/>
    <x v="28"/>
    <s v="Chg 4. Home First / Discharge to Access"/>
    <s v=""/>
    <x v="0"/>
    <s v=""/>
    <x v="0"/>
    <s v=""/>
    <s v=""/>
    <x v="3"/>
    <x v="9"/>
    <n v="626264"/>
    <x v="1"/>
  </r>
  <r>
    <x v="4"/>
    <x v="146"/>
    <x v="2"/>
    <n v="3"/>
    <x v="146"/>
    <n v="1"/>
    <s v="Admission avoidance / discharge to assess"/>
    <s v="Community wraparound services"/>
    <x v="28"/>
    <s v="Chg 4. Home First / Discharge to Access"/>
    <s v=""/>
    <x v="0"/>
    <s v=""/>
    <x v="6"/>
    <s v=""/>
    <s v=""/>
    <x v="3"/>
    <x v="9"/>
    <n v="123606"/>
    <x v="1"/>
  </r>
  <r>
    <x v="4"/>
    <x v="146"/>
    <x v="2"/>
    <n v="4"/>
    <x v="146"/>
    <n v="1"/>
    <s v="Admission avoidance / discharge to assess"/>
    <s v="Home First Service incorporating ICT, Reablement, Palliative Care and NANS"/>
    <x v="28"/>
    <s v="Chg 4. Home First / Discharge to Access"/>
    <s v=""/>
    <x v="1"/>
    <s v=""/>
    <x v="6"/>
    <s v=""/>
    <s v=""/>
    <x v="3"/>
    <x v="9"/>
    <n v="5296183.0149999997"/>
    <x v="1"/>
  </r>
  <r>
    <x v="4"/>
    <x v="146"/>
    <x v="2"/>
    <n v="5"/>
    <x v="146"/>
    <n v="1"/>
    <s v="Admission avoidance / discharge to assess"/>
    <s v="Intermediate Care Beds Barton"/>
    <x v="27"/>
    <s v="Bed Based - Step Up/Down"/>
    <s v=""/>
    <x v="1"/>
    <s v=""/>
    <x v="6"/>
    <s v=""/>
    <s v=""/>
    <x v="2"/>
    <x v="9"/>
    <n v="998000"/>
    <x v="1"/>
  </r>
  <r>
    <x v="4"/>
    <x v="146"/>
    <x v="2"/>
    <n v="6"/>
    <x v="146"/>
    <n v="1"/>
    <s v="Admission avoidance / discharge to assess"/>
    <s v="Intermediate Care Beds (MPFT)"/>
    <x v="27"/>
    <s v="Bed Based - Step Up/Down"/>
    <s v=""/>
    <x v="1"/>
    <s v=""/>
    <x v="6"/>
    <s v=""/>
    <s v=""/>
    <x v="3"/>
    <x v="9"/>
    <n v="1781290.6919999998"/>
    <x v="1"/>
  </r>
  <r>
    <x v="4"/>
    <x v="146"/>
    <x v="2"/>
    <n v="7"/>
    <x v="146"/>
    <n v="1"/>
    <s v="Admission avoidance / discharge to assess"/>
    <s v="Intermediate Care Beds (Private)"/>
    <x v="27"/>
    <s v="Bed Based - Step Up/Down"/>
    <s v=""/>
    <x v="1"/>
    <s v=""/>
    <x v="6"/>
    <s v=""/>
    <s v=""/>
    <x v="2"/>
    <x v="9"/>
    <n v="4383520"/>
    <x v="1"/>
  </r>
  <r>
    <x v="4"/>
    <x v="146"/>
    <x v="2"/>
    <n v="8"/>
    <x v="146"/>
    <n v="2"/>
    <s v="Ensuring sustainability of adult social care"/>
    <s v="Home Care"/>
    <x v="7"/>
    <s v=""/>
    <s v=""/>
    <x v="0"/>
    <s v=""/>
    <x v="0"/>
    <s v=""/>
    <s v=""/>
    <x v="2"/>
    <x v="9"/>
    <n v="5339000"/>
    <x v="1"/>
  </r>
  <r>
    <x v="4"/>
    <x v="146"/>
    <x v="2"/>
    <n v="9"/>
    <x v="146"/>
    <n v="2"/>
    <s v="Ensuring sustainability of adult social care"/>
    <s v="Home Care"/>
    <x v="7"/>
    <s v=""/>
    <s v=""/>
    <x v="0"/>
    <s v=""/>
    <x v="0"/>
    <s v=""/>
    <s v=""/>
    <x v="2"/>
    <x v="3"/>
    <n v="23202688"/>
    <x v="1"/>
  </r>
  <r>
    <x v="4"/>
    <x v="146"/>
    <x v="2"/>
    <n v="10"/>
    <x v="146"/>
    <n v="2"/>
    <s v="Ensuring sustainability of adult social care"/>
    <s v="Home Care"/>
    <x v="7"/>
    <s v=""/>
    <s v=""/>
    <x v="0"/>
    <s v=""/>
    <x v="0"/>
    <s v=""/>
    <s v=""/>
    <x v="2"/>
    <x v="3"/>
    <n v="320000"/>
    <x v="1"/>
  </r>
  <r>
    <x v="4"/>
    <x v="146"/>
    <x v="2"/>
    <n v="11"/>
    <x v="146"/>
    <n v="2"/>
    <s v="Ensuring sustainability of adult social care"/>
    <s v="Residential Care"/>
    <x v="16"/>
    <s v="Care Home"/>
    <s v="Demography pressures"/>
    <x v="0"/>
    <s v=""/>
    <x v="0"/>
    <s v=""/>
    <s v=""/>
    <x v="2"/>
    <x v="3"/>
    <n v="3054000"/>
    <x v="1"/>
  </r>
  <r>
    <x v="4"/>
    <x v="146"/>
    <x v="2"/>
    <n v="12"/>
    <x v="146"/>
    <n v="2"/>
    <s v="Ensuring sustainability of adult social care"/>
    <s v="LD Placements"/>
    <x v="16"/>
    <s v="Learning Disability"/>
    <s v=""/>
    <x v="0"/>
    <s v=""/>
    <x v="0"/>
    <s v=""/>
    <s v=""/>
    <x v="2"/>
    <x v="3"/>
    <n v="165000"/>
    <x v="1"/>
  </r>
  <r>
    <x v="4"/>
    <x v="146"/>
    <x v="2"/>
    <n v="13"/>
    <x v="146"/>
    <n v="2"/>
    <s v="Ensuring sustainability of adult social care"/>
    <s v="LD Placements: Additional Cost of Care"/>
    <x v="16"/>
    <s v="Learning Disability"/>
    <s v=""/>
    <x v="0"/>
    <s v=""/>
    <x v="0"/>
    <s v=""/>
    <s v=""/>
    <x v="2"/>
    <x v="3"/>
    <n v="215000"/>
    <x v="1"/>
  </r>
  <r>
    <x v="4"/>
    <x v="146"/>
    <x v="2"/>
    <n v="14"/>
    <x v="146"/>
    <n v="2"/>
    <s v="Ensuring sustainability of adult social care"/>
    <s v="Older People's day services"/>
    <x v="10"/>
    <s v=""/>
    <s v="Day Services"/>
    <x v="0"/>
    <s v=""/>
    <x v="0"/>
    <s v=""/>
    <s v=""/>
    <x v="2"/>
    <x v="3"/>
    <n v="315000"/>
    <x v="1"/>
  </r>
  <r>
    <x v="4"/>
    <x v="146"/>
    <x v="2"/>
    <n v="15"/>
    <x v="146"/>
    <n v="3"/>
    <s v="Enhanced primary and community care"/>
    <s v="Safeguarding"/>
    <x v="6"/>
    <s v="Other"/>
    <s v="Safeguarding"/>
    <x v="0"/>
    <s v=""/>
    <x v="0"/>
    <s v=""/>
    <s v=""/>
    <x v="1"/>
    <x v="9"/>
    <n v="431000"/>
    <x v="1"/>
  </r>
  <r>
    <x v="4"/>
    <x v="146"/>
    <x v="2"/>
    <n v="16"/>
    <x v="146"/>
    <n v="3"/>
    <s v="Enhanced primary and community care"/>
    <s v="Independent Mental Health Advocacy"/>
    <x v="6"/>
    <s v="Other"/>
    <s v="Mental Health Advocacy"/>
    <x v="0"/>
    <s v=""/>
    <x v="0"/>
    <s v=""/>
    <s v=""/>
    <x v="0"/>
    <x v="9"/>
    <n v="135000"/>
    <x v="1"/>
  </r>
  <r>
    <x v="4"/>
    <x v="146"/>
    <x v="2"/>
    <n v="17"/>
    <x v="146"/>
    <n v="3"/>
    <s v="Enhanced primary and community care"/>
    <s v="Other advocacy"/>
    <x v="6"/>
    <s v="Other"/>
    <s v="Advocacy"/>
    <x v="0"/>
    <s v=""/>
    <x v="0"/>
    <s v=""/>
    <s v=""/>
    <x v="0"/>
    <x v="9"/>
    <n v="100000"/>
    <x v="1"/>
  </r>
  <r>
    <x v="4"/>
    <x v="146"/>
    <x v="2"/>
    <n v="18"/>
    <x v="146"/>
    <n v="3"/>
    <s v="Enhanced primary and community care"/>
    <s v="Assessment, Case Management and OT: integrated community teams "/>
    <x v="3"/>
    <s v="Care Planning, Assessment and Review"/>
    <s v=""/>
    <x v="0"/>
    <s v=""/>
    <x v="0"/>
    <s v=""/>
    <s v=""/>
    <x v="3"/>
    <x v="9"/>
    <n v="4302000"/>
    <x v="1"/>
  </r>
  <r>
    <x v="4"/>
    <x v="146"/>
    <x v="2"/>
    <n v="19"/>
    <x v="146"/>
    <n v="3"/>
    <s v="Enhanced primary and community care"/>
    <s v="Assessment, Case Management and OT: Occupational Therapy"/>
    <x v="10"/>
    <s v=""/>
    <s v=""/>
    <x v="0"/>
    <s v=""/>
    <x v="0"/>
    <s v=""/>
    <s v=""/>
    <x v="3"/>
    <x v="9"/>
    <n v="1400000"/>
    <x v="1"/>
  </r>
  <r>
    <x v="4"/>
    <x v="146"/>
    <x v="2"/>
    <n v="20"/>
    <x v="146"/>
    <n v="3"/>
    <s v="Enhanced primary and community care"/>
    <s v="Assessment, Case Management and OT: integrated community teams "/>
    <x v="6"/>
    <s v="Other"/>
    <s v="Integrated case management teams"/>
    <x v="0"/>
    <s v=""/>
    <x v="0"/>
    <s v=""/>
    <s v=""/>
    <x v="3"/>
    <x v="9"/>
    <n v="511000"/>
    <x v="1"/>
  </r>
  <r>
    <x v="4"/>
    <x v="146"/>
    <x v="2"/>
    <n v="21"/>
    <x v="146"/>
    <n v="3"/>
    <s v="Enhanced primary and community care"/>
    <s v="Health Care Tasks"/>
    <x v="15"/>
    <s v=""/>
    <s v=""/>
    <x v="0"/>
    <s v=""/>
    <x v="6"/>
    <s v=""/>
    <s v=""/>
    <x v="1"/>
    <x v="10"/>
    <n v="1350000"/>
    <x v="2"/>
  </r>
  <r>
    <x v="4"/>
    <x v="146"/>
    <x v="2"/>
    <n v="22"/>
    <x v="146"/>
    <n v="3"/>
    <s v="Enhanced primary and community care"/>
    <s v="Carers"/>
    <x v="6"/>
    <s v="Other"/>
    <s v="Carers services"/>
    <x v="0"/>
    <s v=""/>
    <x v="0"/>
    <s v=""/>
    <s v=""/>
    <x v="0"/>
    <x v="9"/>
    <n v="800000"/>
    <x v="1"/>
  </r>
  <r>
    <x v="4"/>
    <x v="146"/>
    <x v="2"/>
    <n v="23"/>
    <x v="146"/>
    <n v="1"/>
    <s v="Admission avoidance / discharge to assess"/>
    <s v="Home First/Discharge to Assess Additional funding passed to MPFT"/>
    <x v="27"/>
    <s v="Reablement/Rehabilitation Services"/>
    <s v=""/>
    <x v="0"/>
    <s v=""/>
    <x v="6"/>
    <s v=""/>
    <s v=""/>
    <x v="3"/>
    <x v="10"/>
    <n v="1300000"/>
    <x v="2"/>
  </r>
  <r>
    <x v="4"/>
    <x v="146"/>
    <x v="2"/>
    <n v="24"/>
    <x v="146"/>
    <n v="3"/>
    <s v="Enhanced primary and community care"/>
    <s v="Community Equipment"/>
    <x v="1"/>
    <s v="Community Based Equipment"/>
    <s v=""/>
    <x v="0"/>
    <s v=""/>
    <x v="1"/>
    <s v="0"/>
    <s v="1"/>
    <x v="2"/>
    <x v="9"/>
    <n v="1100000"/>
    <x v="1"/>
  </r>
  <r>
    <x v="4"/>
    <x v="146"/>
    <x v="2"/>
    <n v="25"/>
    <x v="146"/>
    <n v="3"/>
    <s v="Enhanced primary and community care"/>
    <s v="Community Equipment"/>
    <x v="1"/>
    <s v="Community Based Equipment"/>
    <s v=""/>
    <x v="1"/>
    <s v=""/>
    <x v="1"/>
    <s v="1"/>
    <s v="0"/>
    <x v="2"/>
    <x v="9"/>
    <n v="4129918"/>
    <x v="1"/>
  </r>
  <r>
    <x v="4"/>
    <x v="146"/>
    <x v="2"/>
    <n v="26"/>
    <x v="146"/>
    <n v="3"/>
    <s v="Enhanced primary and community care"/>
    <s v="Dementia"/>
    <x v="16"/>
    <s v="Other"/>
    <s v="Dementia"/>
    <x v="0"/>
    <s v=""/>
    <x v="0"/>
    <s v=""/>
    <s v=""/>
    <x v="2"/>
    <x v="3"/>
    <n v="338000"/>
    <x v="1"/>
  </r>
  <r>
    <x v="4"/>
    <x v="146"/>
    <x v="2"/>
    <n v="27"/>
    <x v="146"/>
    <n v="3"/>
    <s v="Enhanced primary and community care"/>
    <s v="Dementia"/>
    <x v="16"/>
    <s v="Other"/>
    <s v="EMI Respite"/>
    <x v="0"/>
    <s v=""/>
    <x v="0"/>
    <s v=""/>
    <s v=""/>
    <x v="2"/>
    <x v="3"/>
    <n v="200000"/>
    <x v="1"/>
  </r>
  <r>
    <x v="4"/>
    <x v="146"/>
    <x v="2"/>
    <n v="28"/>
    <x v="146"/>
    <n v="3"/>
    <s v="Enhanced primary and community care"/>
    <s v="Dementia"/>
    <x v="16"/>
    <s v="Nursing Home"/>
    <s v="Continuing Healthcare for Dementia patients"/>
    <x v="4"/>
    <s v=""/>
    <x v="6"/>
    <s v=""/>
    <s v=""/>
    <x v="2"/>
    <x v="10"/>
    <n v="10206158"/>
    <x v="1"/>
  </r>
  <r>
    <x v="4"/>
    <x v="146"/>
    <x v="2"/>
    <n v="29"/>
    <x v="146"/>
    <n v="3"/>
    <s v="Enhanced Primary and Community Care"/>
    <s v="Continence Services"/>
    <x v="10"/>
    <s v=""/>
    <s v=""/>
    <x v="1"/>
    <s v=""/>
    <x v="6"/>
    <s v=""/>
    <s v=""/>
    <x v="3"/>
    <x v="9"/>
    <n v="865983"/>
    <x v="1"/>
  </r>
  <r>
    <x v="4"/>
    <x v="146"/>
    <x v="2"/>
    <n v="30"/>
    <x v="146"/>
    <n v="3"/>
    <s v="Enhanced primary and community care"/>
    <s v="Improved Access to Psychological Therapies - MPFT / NSCHT"/>
    <x v="0"/>
    <s v="Other"/>
    <s v="Other - Mental health /wellbeing"/>
    <x v="2"/>
    <s v=""/>
    <x v="6"/>
    <s v=""/>
    <s v=""/>
    <x v="5"/>
    <x v="9"/>
    <n v="3348789.6784999999"/>
    <x v="1"/>
  </r>
  <r>
    <x v="4"/>
    <x v="146"/>
    <x v="2"/>
    <n v="31"/>
    <x v="146"/>
    <n v="3"/>
    <s v="Enhanced primary and community care"/>
    <s v="Improved Access to Psychological Therapies - Starfish"/>
    <x v="0"/>
    <s v="Other"/>
    <s v="Other - Mental health /wellbeing"/>
    <x v="2"/>
    <s v=""/>
    <x v="6"/>
    <s v=""/>
    <s v=""/>
    <x v="2"/>
    <x v="9"/>
    <n v="1492000"/>
    <x v="1"/>
  </r>
  <r>
    <x v="4"/>
    <x v="146"/>
    <x v="2"/>
    <n v="32"/>
    <x v="146"/>
    <n v="3"/>
    <s v="Enhanced primary and community care"/>
    <s v="Social Care Front Door: improve access to social care and diversion rates"/>
    <x v="3"/>
    <s v="Care Planning, Assessment and Review"/>
    <s v="IAG"/>
    <x v="0"/>
    <s v=""/>
    <x v="0"/>
    <s v=""/>
    <s v=""/>
    <x v="1"/>
    <x v="3"/>
    <n v="335713"/>
    <x v="1"/>
  </r>
  <r>
    <x v="4"/>
    <x v="146"/>
    <x v="2"/>
    <n v="33"/>
    <x v="146"/>
    <n v="3"/>
    <s v="Enhanced primary and community care"/>
    <s v="Social Care Front Door: "/>
    <x v="3"/>
    <s v="Care Planning, Assessment and Review"/>
    <s v="Workforce"/>
    <x v="0"/>
    <s v=""/>
    <x v="0"/>
    <s v=""/>
    <s v=""/>
    <x v="1"/>
    <x v="3"/>
    <n v="60000"/>
    <x v="1"/>
  </r>
  <r>
    <x v="4"/>
    <x v="146"/>
    <x v="2"/>
    <n v="34"/>
    <x v="146"/>
    <n v="3"/>
    <s v="Enhanced primary and community care"/>
    <s v="Hospices"/>
    <x v="11"/>
    <s v=""/>
    <s v="Hospices - Palliative Care"/>
    <x v="5"/>
    <s v="Palliative Care"/>
    <x v="6"/>
    <s v=""/>
    <s v=""/>
    <x v="0"/>
    <x v="9"/>
    <n v="3629477"/>
    <x v="1"/>
  </r>
  <r>
    <x v="4"/>
    <x v="146"/>
    <x v="2"/>
    <n v="35"/>
    <x v="146"/>
    <n v="1"/>
    <s v="Admission avoidance / discharge to assess"/>
    <s v="Home First/Discharge to Assess Additional funding  - East Staffs"/>
    <x v="27"/>
    <s v="Reablement/Rehabilitation Services"/>
    <s v=""/>
    <x v="0"/>
    <s v=""/>
    <x v="0"/>
    <s v=""/>
    <s v=""/>
    <x v="1"/>
    <x v="10"/>
    <n v="1000000"/>
    <x v="2"/>
  </r>
  <r>
    <x v="4"/>
    <x v="146"/>
    <x v="2"/>
    <n v="36"/>
    <x v="146"/>
    <n v="1"/>
    <s v="Admission avoidance / discharge to assess"/>
    <s v="DST Support for Staffs residents in County Hospital"/>
    <x v="3"/>
    <s v="Care Planning, Assessment and Review"/>
    <s v="Workforce"/>
    <x v="4"/>
    <s v=""/>
    <x v="6"/>
    <s v=""/>
    <s v=""/>
    <x v="3"/>
    <x v="10"/>
    <n v="83120"/>
    <x v="2"/>
  </r>
  <r>
    <x v="4"/>
    <x v="146"/>
    <x v="2"/>
    <n v="37"/>
    <x v="146"/>
    <n v="3"/>
    <s v="Enhanced primary and community care"/>
    <s v="Frailty/Complex Needs"/>
    <x v="10"/>
    <s v=""/>
    <s v=""/>
    <x v="1"/>
    <s v=""/>
    <x v="6"/>
    <s v=""/>
    <s v=""/>
    <x v="3"/>
    <x v="9"/>
    <n v="6635053.9999999991"/>
    <x v="1"/>
  </r>
  <r>
    <x v="4"/>
    <x v="146"/>
    <x v="2"/>
    <n v="38"/>
    <x v="146"/>
    <n v="3"/>
    <s v="Enhanced primary and community care"/>
    <s v="Night Sitting/GP Plus"/>
    <x v="10"/>
    <s v=""/>
    <s v=""/>
    <x v="1"/>
    <s v=""/>
    <x v="6"/>
    <s v=""/>
    <s v=""/>
    <x v="0"/>
    <x v="9"/>
    <n v="199000"/>
    <x v="1"/>
  </r>
  <r>
    <x v="4"/>
    <x v="146"/>
    <x v="2"/>
    <n v="39"/>
    <x v="146"/>
    <n v="3"/>
    <s v="Enhanced primary and community care"/>
    <s v="Carers"/>
    <x v="12"/>
    <s v="Carer Advice and Support"/>
    <s v=""/>
    <x v="0"/>
    <s v=""/>
    <x v="0"/>
    <s v=""/>
    <s v=""/>
    <x v="0"/>
    <x v="9"/>
    <n v="601370"/>
    <x v="1"/>
  </r>
  <r>
    <x v="4"/>
    <x v="146"/>
    <x v="2"/>
    <n v="40"/>
    <x v="146"/>
    <n v="4"/>
    <s v="Disabled Facilities Grant"/>
    <s v="Disabled Facilities Grant"/>
    <x v="2"/>
    <s v="Adaptations"/>
    <s v=""/>
    <x v="5"/>
    <s v="Capital"/>
    <x v="0"/>
    <s v=""/>
    <s v=""/>
    <x v="2"/>
    <x v="2"/>
    <n v="8817992"/>
    <x v="1"/>
  </r>
  <r>
    <x v="4"/>
    <x v="146"/>
    <x v="2"/>
    <n v="41"/>
    <x v="146"/>
    <n v="3"/>
    <s v="Enhanced Primary and Community Care"/>
    <s v="Occupational Therapy"/>
    <x v="10"/>
    <s v=""/>
    <s v=""/>
    <x v="1"/>
    <s v=""/>
    <x v="6"/>
    <s v=""/>
    <s v=""/>
    <x v="3"/>
    <x v="9"/>
    <n v="428876"/>
    <x v="1"/>
  </r>
  <r>
    <x v="4"/>
    <x v="146"/>
    <x v="2"/>
    <n v="42"/>
    <x v="146"/>
    <n v="3"/>
    <s v="Enhanced Primary and Community Care"/>
    <s v="Falls Service"/>
    <x v="10"/>
    <s v=""/>
    <s v=""/>
    <x v="1"/>
    <s v=""/>
    <x v="6"/>
    <s v=""/>
    <s v=""/>
    <x v="3"/>
    <x v="9"/>
    <n v="260789"/>
    <x v="1"/>
  </r>
  <r>
    <x v="4"/>
    <x v="146"/>
    <x v="2"/>
    <n v="43"/>
    <x v="146"/>
    <n v="1"/>
    <s v="Admission avoidance / discharge to assess"/>
    <s v="Track &amp; Triage"/>
    <x v="28"/>
    <s v="Chg 4. Home First / Discharge to Access"/>
    <s v=""/>
    <x v="0"/>
    <s v=""/>
    <x v="6"/>
    <s v=""/>
    <s v=""/>
    <x v="3"/>
    <x v="10"/>
    <n v="19123.833999999999"/>
    <x v="2"/>
  </r>
  <r>
    <x v="4"/>
    <x v="146"/>
    <x v="2"/>
    <n v="44"/>
    <x v="146"/>
    <n v="3"/>
    <s v="Enhanced Primary and Community Care"/>
    <s v="Dementia"/>
    <x v="11"/>
    <s v=""/>
    <s v="Dementia "/>
    <x v="2"/>
    <s v=""/>
    <x v="6"/>
    <s v=""/>
    <s v=""/>
    <x v="5"/>
    <x v="9"/>
    <n v="3665905"/>
    <x v="1"/>
  </r>
  <r>
    <x v="4"/>
    <x v="146"/>
    <x v="2"/>
    <n v="45"/>
    <x v="146"/>
    <n v="1"/>
    <s v="Admission avoidance / discharge to assess"/>
    <s v="Additional reablement / hospital from home service"/>
    <x v="28"/>
    <s v="Chg 4. Home First / Discharge to Access"/>
    <s v=""/>
    <x v="0"/>
    <s v=""/>
    <x v="0"/>
    <s v=""/>
    <s v=""/>
    <x v="2"/>
    <x v="11"/>
    <n v="250000"/>
    <x v="1"/>
  </r>
  <r>
    <x v="4"/>
    <x v="146"/>
    <x v="2"/>
    <n v="46"/>
    <x v="146"/>
    <n v="2"/>
    <s v="Ensuring sustainability of adult social care"/>
    <s v="Additional home care for winter period"/>
    <x v="7"/>
    <s v=""/>
    <s v=""/>
    <x v="0"/>
    <s v=""/>
    <x v="0"/>
    <s v=""/>
    <s v=""/>
    <x v="2"/>
    <x v="11"/>
    <n v="1400000"/>
    <x v="1"/>
  </r>
  <r>
    <x v="4"/>
    <x v="146"/>
    <x v="2"/>
    <n v="47"/>
    <x v="146"/>
    <n v="1"/>
    <s v="Admission avoidance / discharge to assess"/>
    <s v="Brokerage seven day service"/>
    <x v="28"/>
    <s v="Chg 5. Seven-Day Services"/>
    <s v=""/>
    <x v="0"/>
    <s v=""/>
    <x v="0"/>
    <s v=""/>
    <s v=""/>
    <x v="1"/>
    <x v="11"/>
    <n v="92000"/>
    <x v="1"/>
  </r>
  <r>
    <x v="4"/>
    <x v="146"/>
    <x v="2"/>
    <n v="48"/>
    <x v="146"/>
    <n v="2"/>
    <s v="Ensuring sustainability of adult social care"/>
    <s v="Additional care home capacity, south of county"/>
    <x v="16"/>
    <s v="Care Home"/>
    <s v=""/>
    <x v="0"/>
    <s v=""/>
    <x v="0"/>
    <s v=""/>
    <s v=""/>
    <x v="1"/>
    <x v="11"/>
    <n v="1750000"/>
    <x v="1"/>
  </r>
  <r>
    <x v="4"/>
    <x v="146"/>
    <x v="2"/>
    <n v="49"/>
    <x v="146"/>
    <n v="1"/>
    <s v="Admission avoidance / discharge to assess"/>
    <s v="Admission avoidance through voluntary sector"/>
    <x v="10"/>
    <s v=""/>
    <s v=""/>
    <x v="0"/>
    <s v=""/>
    <x v="0"/>
    <s v=""/>
    <s v=""/>
    <x v="0"/>
    <x v="11"/>
    <n v="49964"/>
    <x v="2"/>
  </r>
  <r>
    <x v="4"/>
    <x v="147"/>
    <x v="4"/>
    <n v="1"/>
    <x v="147"/>
    <n v="1"/>
    <s v="I&amp;E Providing proactive care in the community "/>
    <s v="Assessment and care management for those with health and care support needs"/>
    <x v="3"/>
    <s v="Care Planning, Assessment and Review"/>
    <s v=""/>
    <x v="0"/>
    <s v=""/>
    <x v="0"/>
    <s v=""/>
    <s v=""/>
    <x v="1"/>
    <x v="9"/>
    <n v="841442.04071090522"/>
    <x v="1"/>
  </r>
  <r>
    <x v="4"/>
    <x v="147"/>
    <x v="4"/>
    <n v="2"/>
    <x v="147"/>
    <n v="2"/>
    <s v="I&amp;E Reactive Care"/>
    <s v="Provision of Reablement servcies to support admission prevention and to faciliate hospital discharge"/>
    <x v="27"/>
    <s v="Reablement/Rehabilitation Services"/>
    <s v=""/>
    <x v="0"/>
    <s v=""/>
    <x v="0"/>
    <s v=""/>
    <s v=""/>
    <x v="1"/>
    <x v="9"/>
    <n v="4695361"/>
    <x v="1"/>
  </r>
  <r>
    <x v="4"/>
    <x v="147"/>
    <x v="4"/>
    <n v="3"/>
    <x v="147"/>
    <n v="3"/>
    <s v="I&amp;E Reactive Care"/>
    <s v="Care purchasing of Residential/Nursing Placements to support admission prevention and faciliate hospital discharge "/>
    <x v="16"/>
    <s v="Care Home"/>
    <s v=""/>
    <x v="0"/>
    <s v=""/>
    <x v="0"/>
    <s v=""/>
    <s v=""/>
    <x v="2"/>
    <x v="9"/>
    <n v="3000000"/>
    <x v="1"/>
  </r>
  <r>
    <x v="4"/>
    <x v="147"/>
    <x v="4"/>
    <n v="4"/>
    <x v="147"/>
    <n v="4"/>
    <s v="I&amp;E Support for Carers"/>
    <s v="Advice and support for family carers to guide them in the continuance of their role"/>
    <x v="12"/>
    <s v="Carer Advice and Support"/>
    <s v=""/>
    <x v="0"/>
    <s v=""/>
    <x v="0"/>
    <s v=""/>
    <s v=""/>
    <x v="0"/>
    <x v="9"/>
    <n v="112238"/>
    <x v="1"/>
  </r>
  <r>
    <x v="4"/>
    <x v="147"/>
    <x v="4"/>
    <n v="5"/>
    <x v="147"/>
    <n v="5"/>
    <s v="I&amp;E Care Act Commitments"/>
    <s v="Support to Family Carers budget to faciliate Direct Payments and other means to build and maintain resilience in the continuance of their role"/>
    <x v="12"/>
    <s v="Other"/>
    <s v="Direct Payments and Family Carer Personal Budgets"/>
    <x v="0"/>
    <s v=""/>
    <x v="0"/>
    <s v=""/>
    <s v=""/>
    <x v="2"/>
    <x v="9"/>
    <n v="1008490"/>
    <x v="1"/>
  </r>
  <r>
    <x v="4"/>
    <x v="147"/>
    <x v="4"/>
    <n v="6"/>
    <x v="147"/>
    <n v="6"/>
    <s v="I&amp;E Halfway to Home"/>
    <s v="Trial extension of D2A pathway"/>
    <x v="9"/>
    <s v="Integrated models of provision"/>
    <s v=""/>
    <x v="0"/>
    <s v=""/>
    <x v="0"/>
    <s v=""/>
    <s v=""/>
    <x v="1"/>
    <x v="9"/>
    <n v="372155"/>
    <x v="2"/>
  </r>
  <r>
    <x v="4"/>
    <x v="147"/>
    <x v="4"/>
    <n v="7"/>
    <x v="147"/>
    <n v="7"/>
    <s v="I&amp;E Care purchasing demand and inflationary increases to support the care market "/>
    <s v="Care purchasing of domiciliary care packages to support admission prevention and hospital discharge"/>
    <x v="7"/>
    <s v=""/>
    <s v=""/>
    <x v="0"/>
    <s v=""/>
    <x v="0"/>
    <s v=""/>
    <s v=""/>
    <x v="2"/>
    <x v="3"/>
    <n v="10863133"/>
    <x v="1"/>
  </r>
  <r>
    <x v="4"/>
    <x v="147"/>
    <x v="4"/>
    <n v="8"/>
    <x v="147"/>
    <n v="8"/>
    <s v="I&amp;E Care purchasing demand and inflationary increases to support the care market "/>
    <s v="Care purchasing of community-based support for people with a Learning Disability to support Transforming Care and reduce reliance of health-commissioned acute services"/>
    <x v="10"/>
    <s v=""/>
    <s v=""/>
    <x v="0"/>
    <s v=""/>
    <x v="0"/>
    <s v=""/>
    <s v=""/>
    <x v="2"/>
    <x v="3"/>
    <n v="2355200"/>
    <x v="1"/>
  </r>
  <r>
    <x v="4"/>
    <x v="147"/>
    <x v="4"/>
    <n v="9"/>
    <x v="147"/>
    <n v="9"/>
    <s v="I&amp;E Reactive Home Care"/>
    <s v="Care purchasing of domiciliary care packages to support admission prevention and hospital discharge"/>
    <x v="7"/>
    <s v=""/>
    <s v=""/>
    <x v="0"/>
    <s v=""/>
    <x v="0"/>
    <s v=""/>
    <s v=""/>
    <x v="2"/>
    <x v="11"/>
    <n v="516053"/>
    <x v="1"/>
  </r>
  <r>
    <x v="4"/>
    <x v="147"/>
    <x v="4"/>
    <n v="10"/>
    <x v="147"/>
    <n v="10"/>
    <s v="I&amp;E Weekend working"/>
    <s v="Trialling of Weekend Working for Hospital-based Social Work"/>
    <x v="3"/>
    <s v="Care Planning, Assessment and Review"/>
    <s v=""/>
    <x v="0"/>
    <s v=""/>
    <x v="0"/>
    <s v=""/>
    <s v=""/>
    <x v="1"/>
    <x v="11"/>
    <n v="42000"/>
    <x v="2"/>
  </r>
  <r>
    <x v="4"/>
    <x v="147"/>
    <x v="4"/>
    <n v="11"/>
    <x v="147"/>
    <n v="11"/>
    <s v="I&amp;E INTs and Connect Programme"/>
    <s v="Organisational development of Alliance INTs and Connect programme"/>
    <x v="9"/>
    <s v="Implementation &amp; Change Mgt capacity"/>
    <s v=""/>
    <x v="5"/>
    <s v="Integrated community health and social care "/>
    <x v="0"/>
    <s v=""/>
    <s v=""/>
    <x v="1"/>
    <x v="11"/>
    <n v="300000"/>
    <x v="2"/>
  </r>
  <r>
    <x v="4"/>
    <x v="147"/>
    <x v="4"/>
    <n v="12"/>
    <x v="147"/>
    <n v="12"/>
    <s v="I&amp;E D2A"/>
    <s v="Implementation of D2A Business Plan"/>
    <x v="28"/>
    <s v="Chg 4. Home First / Discharge to Access"/>
    <s v=""/>
    <x v="5"/>
    <s v="Integrated community health and social care "/>
    <x v="0"/>
    <s v=""/>
    <s v=""/>
    <x v="1"/>
    <x v="11"/>
    <n v="210000"/>
    <x v="2"/>
  </r>
  <r>
    <x v="4"/>
    <x v="147"/>
    <x v="4"/>
    <n v="13"/>
    <x v="147"/>
    <n v="13"/>
    <s v="I&amp;E Care purchasing demand and inflationary increases to support the care market "/>
    <s v="Care purchasing of home care  to support admission prevention and facilitate hospital discharge"/>
    <x v="7"/>
    <s v=""/>
    <s v=""/>
    <x v="0"/>
    <s v=""/>
    <x v="0"/>
    <s v=""/>
    <s v=""/>
    <x v="2"/>
    <x v="11"/>
    <n v="531000"/>
    <x v="1"/>
  </r>
  <r>
    <x v="4"/>
    <x v="147"/>
    <x v="4"/>
    <n v="14"/>
    <x v="147"/>
    <n v="14"/>
    <s v="I&amp;E Demand Management"/>
    <s v="Project costs focussed on delivery of Demand Management Transformation programme"/>
    <x v="0"/>
    <s v="Other"/>
    <s v="Implementation of Signs of Safety operating model"/>
    <x v="0"/>
    <s v=""/>
    <x v="0"/>
    <s v=""/>
    <s v=""/>
    <x v="1"/>
    <x v="11"/>
    <n v="132750"/>
    <x v="2"/>
  </r>
  <r>
    <x v="4"/>
    <x v="147"/>
    <x v="4"/>
    <n v="15"/>
    <x v="147"/>
    <n v="15"/>
    <s v="I&amp;E Disabled Facilities Grant"/>
    <s v="Provision of grants to support major adaptations to properties to support frail older people and those with physical disabilities to maintain their independence at home, and to facilitate hospital discharge"/>
    <x v="13"/>
    <s v="Adaptations"/>
    <s v=""/>
    <x v="0"/>
    <s v=""/>
    <x v="0"/>
    <s v=""/>
    <s v=""/>
    <x v="2"/>
    <x v="2"/>
    <n v="2270222"/>
    <x v="1"/>
  </r>
  <r>
    <x v="4"/>
    <x v="147"/>
    <x v="4"/>
    <n v="16"/>
    <x v="147"/>
    <n v="16"/>
    <s v="I&amp;E Housing development and equipment costs "/>
    <s v="Commissioning of step-down housing solutions to support hospital discharge; provision of equipment to support admission prevention and to facilitate hospital discharge"/>
    <x v="13"/>
    <s v="Other"/>
    <s v="Step-down housing; delivery and installation of equipment"/>
    <x v="0"/>
    <s v=""/>
    <x v="0"/>
    <s v=""/>
    <s v=""/>
    <x v="2"/>
    <x v="2"/>
    <n v="902905"/>
    <x v="1"/>
  </r>
  <r>
    <x v="4"/>
    <x v="147"/>
    <x v="4"/>
    <n v="17"/>
    <x v="147"/>
    <n v="17"/>
    <s v="I&amp;E Adult Services"/>
    <s v="Admission prevention reablement services  within community teams - Planned Outputs not calculable as part of wider Community Provider contract"/>
    <x v="27"/>
    <s v="Reablement/Rehabilitation Services"/>
    <s v=""/>
    <x v="1"/>
    <s v=""/>
    <x v="6"/>
    <s v=""/>
    <s v=""/>
    <x v="3"/>
    <x v="9"/>
    <n v="1222995"/>
    <x v="1"/>
  </r>
  <r>
    <x v="4"/>
    <x v="147"/>
    <x v="4"/>
    <n v="18"/>
    <x v="147"/>
    <n v="18"/>
    <s v="I&amp;E Adult Services"/>
    <s v="Community Assessment Team &amp; Frailty Assessment Base - part of REACT - Planned Outputs not calculable as part of wider Community Provider contract"/>
    <x v="27"/>
    <s v="Reablement/Rehabilitation Services"/>
    <s v=""/>
    <x v="1"/>
    <s v=""/>
    <x v="6"/>
    <s v=""/>
    <s v=""/>
    <x v="3"/>
    <x v="9"/>
    <n v="1578424"/>
    <x v="1"/>
  </r>
  <r>
    <x v="4"/>
    <x v="147"/>
    <x v="4"/>
    <n v="19"/>
    <x v="147"/>
    <n v="19"/>
    <s v="I&amp;E Adult Services"/>
    <s v="Out of Hospital Care - community beds"/>
    <x v="27"/>
    <s v="Bed Based - Step Up/Down"/>
    <s v=""/>
    <x v="1"/>
    <s v=""/>
    <x v="6"/>
    <s v=""/>
    <s v=""/>
    <x v="3"/>
    <x v="9"/>
    <n v="810447"/>
    <x v="1"/>
  </r>
  <r>
    <x v="4"/>
    <x v="147"/>
    <x v="4"/>
    <n v="20"/>
    <x v="147"/>
    <n v="20"/>
    <s v="I&amp;E Therapy special schools"/>
    <s v="OT , Physio &amp; SALT - Planned Outputs not calculable as part of wider Community Provider contract"/>
    <x v="27"/>
    <s v="Reablement/Rehabilitation Services"/>
    <s v=""/>
    <x v="1"/>
    <s v=""/>
    <x v="6"/>
    <s v=""/>
    <s v=""/>
    <x v="3"/>
    <x v="9"/>
    <n v="425154"/>
    <x v="2"/>
  </r>
  <r>
    <x v="4"/>
    <x v="147"/>
    <x v="4"/>
    <n v="21"/>
    <x v="147"/>
    <n v="21"/>
    <s v="I&amp;E Adult Services"/>
    <s v=" SALT - Planned Outputs not calculable as part of wider Community Provider contract"/>
    <x v="27"/>
    <s v="Reablement/Rehabilitation Services"/>
    <s v=""/>
    <x v="1"/>
    <s v=""/>
    <x v="6"/>
    <s v=""/>
    <s v=""/>
    <x v="3"/>
    <x v="9"/>
    <n v="225924"/>
    <x v="2"/>
  </r>
  <r>
    <x v="4"/>
    <x v="147"/>
    <x v="4"/>
    <n v="22"/>
    <x v="147"/>
    <n v="22"/>
    <s v="I&amp;E Adult Services"/>
    <s v="Cardiac Rehab into the community away from acute - Planned Outputs not calculable as part of wider Community Provider contract"/>
    <x v="27"/>
    <s v="Reablement/Rehabilitation Services"/>
    <s v=""/>
    <x v="1"/>
    <s v=""/>
    <x v="6"/>
    <s v=""/>
    <s v=""/>
    <x v="3"/>
    <x v="9"/>
    <n v="128072"/>
    <x v="2"/>
  </r>
  <r>
    <x v="4"/>
    <x v="147"/>
    <x v="4"/>
    <n v="23"/>
    <x v="147"/>
    <n v="23"/>
    <s v="I&amp;E Adult Services"/>
    <s v="REACT recurrent out of hours investment for care home - Planned Outputs not calculable as part of wider Community Provider contract"/>
    <x v="27"/>
    <s v="Reablement/Rehabilitation Services"/>
    <s v=""/>
    <x v="1"/>
    <s v=""/>
    <x v="6"/>
    <s v=""/>
    <s v=""/>
    <x v="3"/>
    <x v="9"/>
    <n v="148748"/>
    <x v="2"/>
  </r>
  <r>
    <x v="4"/>
    <x v="147"/>
    <x v="4"/>
    <n v="24"/>
    <x v="147"/>
    <n v="24"/>
    <s v="I&amp;E Adult Services"/>
    <s v="STARR (P/way 2) - Planned Outputs not calculable as part of wider Community Provider contract"/>
    <x v="27"/>
    <s v="Reablement/Rehabilitation Services"/>
    <s v=""/>
    <x v="1"/>
    <s v=""/>
    <x v="6"/>
    <s v=""/>
    <s v=""/>
    <x v="3"/>
    <x v="9"/>
    <n v="146820"/>
    <x v="2"/>
  </r>
  <r>
    <x v="4"/>
    <x v="147"/>
    <x v="4"/>
    <n v="25"/>
    <x v="147"/>
    <n v="25"/>
    <s v="I&amp;E Adult Services"/>
    <s v="CAT Plus D2A team (P/way 1) - Planned Outputs not calculable as part of wider Community Provider contract"/>
    <x v="27"/>
    <s v="Reablement/Rehabilitation Services"/>
    <s v=""/>
    <x v="1"/>
    <s v=""/>
    <x v="6"/>
    <s v=""/>
    <s v=""/>
    <x v="3"/>
    <x v="9"/>
    <n v="200000"/>
    <x v="2"/>
  </r>
  <r>
    <x v="4"/>
    <x v="147"/>
    <x v="4"/>
    <n v="26"/>
    <x v="147"/>
    <n v="26"/>
    <s v="I&amp;E Adult Services"/>
    <s v="Out of Hospital Care - rehab services - Planned Outputs not calculable as part of wider Community Provider contract"/>
    <x v="27"/>
    <s v="Reablement/Rehabilitation Services"/>
    <s v=""/>
    <x v="1"/>
    <s v=""/>
    <x v="6"/>
    <s v=""/>
    <s v=""/>
    <x v="3"/>
    <x v="9"/>
    <n v="551902"/>
    <x v="1"/>
  </r>
  <r>
    <x v="4"/>
    <x v="147"/>
    <x v="4"/>
    <n v="27"/>
    <x v="147"/>
    <n v="27"/>
    <s v="I&amp;E Adult Services"/>
    <s v="Out of Hospital Care community nursing team - Planned Outputs not calculable as part of wider Community Provider contract"/>
    <x v="27"/>
    <s v="Other"/>
    <s v="Specialist Nusring Team i.e Falls, Heart Failure etc."/>
    <x v="1"/>
    <s v=""/>
    <x v="6"/>
    <s v=""/>
    <s v=""/>
    <x v="3"/>
    <x v="9"/>
    <n v="9420307"/>
    <x v="1"/>
  </r>
  <r>
    <x v="4"/>
    <x v="147"/>
    <x v="4"/>
    <n v="28"/>
    <x v="147"/>
    <n v="28"/>
    <s v="I&amp;E Care Act Commitments"/>
    <s v="A range of carer advice, support, counselling and respite services"/>
    <x v="12"/>
    <s v="Carer Advice and Support"/>
    <s v=""/>
    <x v="0"/>
    <s v=""/>
    <x v="6"/>
    <s v=""/>
    <s v=""/>
    <x v="0"/>
    <x v="9"/>
    <n v="1145074"/>
    <x v="1"/>
  </r>
  <r>
    <x v="4"/>
    <x v="147"/>
    <x v="4"/>
    <n v="29"/>
    <x v="147"/>
    <n v="29"/>
    <s v="West Providing proactive care in the community "/>
    <s v="Assessment and care management for those with health and care support needs"/>
    <x v="3"/>
    <s v="Care Planning, Assessment and Review"/>
    <s v=""/>
    <x v="0"/>
    <s v=""/>
    <x v="0"/>
    <s v=""/>
    <s v=""/>
    <x v="1"/>
    <x v="9"/>
    <n v="517145"/>
    <x v="1"/>
  </r>
  <r>
    <x v="4"/>
    <x v="147"/>
    <x v="4"/>
    <n v="30"/>
    <x v="147"/>
    <n v="30"/>
    <s v="West Reactive Care"/>
    <s v="Provision of Reablement servcies to support admission prevention and to faciliate hospital discharge"/>
    <x v="27"/>
    <s v="Reablement/Rehabilitation Services"/>
    <s v=""/>
    <x v="0"/>
    <s v=""/>
    <x v="0"/>
    <s v=""/>
    <s v=""/>
    <x v="1"/>
    <x v="9"/>
    <n v="2354450"/>
    <x v="1"/>
  </r>
  <r>
    <x v="4"/>
    <x v="147"/>
    <x v="4"/>
    <n v="31"/>
    <x v="147"/>
    <n v="31"/>
    <s v="West Reactive Care"/>
    <s v="Care purchasing of Residential/Nursing Placements to support admission prevention and faciliate hospital discharge "/>
    <x v="16"/>
    <s v="Care Home"/>
    <s v=""/>
    <x v="0"/>
    <s v=""/>
    <x v="0"/>
    <s v=""/>
    <s v=""/>
    <x v="1"/>
    <x v="9"/>
    <n v="2000000"/>
    <x v="1"/>
  </r>
  <r>
    <x v="4"/>
    <x v="147"/>
    <x v="4"/>
    <n v="32"/>
    <x v="147"/>
    <n v="32"/>
    <s v="West Support for Carers"/>
    <s v="Advice and support for family carers to guide them in the continuance of their role"/>
    <x v="12"/>
    <s v="Carer Advice and Support"/>
    <s v=""/>
    <x v="0"/>
    <s v=""/>
    <x v="0"/>
    <s v=""/>
    <s v=""/>
    <x v="1"/>
    <x v="9"/>
    <n v="68980"/>
    <x v="1"/>
  </r>
  <r>
    <x v="4"/>
    <x v="147"/>
    <x v="4"/>
    <n v="33"/>
    <x v="147"/>
    <n v="33"/>
    <s v="West Care Act Commitments"/>
    <s v="Support to Family Carers budget to faciliate Direct Payments and other means to build and maintain resilience in the continuance of their role"/>
    <x v="12"/>
    <s v="Other"/>
    <s v="Direct Payments and Family Carer Personal Budgets"/>
    <x v="0"/>
    <s v=""/>
    <x v="0"/>
    <s v=""/>
    <s v=""/>
    <x v="1"/>
    <x v="9"/>
    <n v="565059"/>
    <x v="1"/>
  </r>
  <r>
    <x v="4"/>
    <x v="147"/>
    <x v="4"/>
    <n v="34"/>
    <x v="147"/>
    <n v="34"/>
    <s v="West Care purchasing demand and inflationary increases to support the care market "/>
    <s v="Care purchasing of community-based support for people with a Learning Disability to support Transforming Care and reduce reliance of health-commissioned acute services"/>
    <x v="10"/>
    <s v=""/>
    <s v=""/>
    <x v="0"/>
    <s v=""/>
    <x v="0"/>
    <s v=""/>
    <s v=""/>
    <x v="2"/>
    <x v="3"/>
    <n v="1439800"/>
    <x v="1"/>
  </r>
  <r>
    <x v="4"/>
    <x v="147"/>
    <x v="4"/>
    <n v="35"/>
    <x v="147"/>
    <n v="35"/>
    <s v="West Care purchasing demand and inflationary increases to support the care market "/>
    <s v="Care purchasing of home care  to support admission prevention and facilitate hospital discharge"/>
    <x v="7"/>
    <s v=""/>
    <s v=""/>
    <x v="0"/>
    <s v=""/>
    <x v="0"/>
    <s v=""/>
    <s v=""/>
    <x v="2"/>
    <x v="3"/>
    <n v="5430747"/>
    <x v="1"/>
  </r>
  <r>
    <x v="4"/>
    <x v="147"/>
    <x v="4"/>
    <n v="36"/>
    <x v="147"/>
    <n v="36"/>
    <s v="West Reactive Care"/>
    <s v="Care purchasing of home care  to support admission prevention and facilitate hospital discharge"/>
    <x v="7"/>
    <s v=""/>
    <s v=""/>
    <x v="0"/>
    <s v=""/>
    <x v="0"/>
    <s v=""/>
    <s v=""/>
    <x v="2"/>
    <x v="11"/>
    <n v="276000"/>
    <x v="1"/>
  </r>
  <r>
    <x v="4"/>
    <x v="147"/>
    <x v="4"/>
    <n v="37"/>
    <x v="147"/>
    <n v="37"/>
    <s v="West Care purchasing demand and inflationary increases to support the care market "/>
    <s v="Care purchasing of home care  to support admission prevention and facilitate hospital discharge"/>
    <x v="7"/>
    <s v=""/>
    <s v=""/>
    <x v="0"/>
    <s v=""/>
    <x v="0"/>
    <s v=""/>
    <s v=""/>
    <x v="2"/>
    <x v="11"/>
    <n v="465146"/>
    <x v="1"/>
  </r>
  <r>
    <x v="4"/>
    <x v="147"/>
    <x v="4"/>
    <n v="38"/>
    <x v="147"/>
    <n v="38"/>
    <s v="West Demand Management"/>
    <s v="Project costs focussed on delivery of Demand Management Transformation programme"/>
    <x v="0"/>
    <s v="Other"/>
    <s v="Implementation of Signs of Safety operating model"/>
    <x v="0"/>
    <s v=""/>
    <x v="0"/>
    <s v=""/>
    <s v=""/>
    <x v="1"/>
    <x v="11"/>
    <n v="69000"/>
    <x v="2"/>
  </r>
  <r>
    <x v="4"/>
    <x v="147"/>
    <x v="4"/>
    <n v="39"/>
    <x v="147"/>
    <n v="39"/>
    <s v="West Demand Management"/>
    <s v="Care purchasing of home care to suppoprt admission prevention and hospital discharge"/>
    <x v="7"/>
    <s v=""/>
    <s v=""/>
    <x v="0"/>
    <s v=""/>
    <x v="0"/>
    <s v=""/>
    <s v=""/>
    <x v="2"/>
    <x v="9"/>
    <n v="181239"/>
    <x v="1"/>
  </r>
  <r>
    <x v="4"/>
    <x v="147"/>
    <x v="4"/>
    <n v="40"/>
    <x v="147"/>
    <n v="40"/>
    <s v="West Winter pressures"/>
    <s v="Home First additional staff to support hosital discharge at moments of peak demand"/>
    <x v="27"/>
    <s v="Reablement/Rehabilitation Services"/>
    <s v=""/>
    <x v="0"/>
    <s v=""/>
    <x v="0"/>
    <s v=""/>
    <s v=""/>
    <x v="1"/>
    <x v="11"/>
    <n v="50000"/>
    <x v="2"/>
  </r>
  <r>
    <x v="4"/>
    <x v="147"/>
    <x v="4"/>
    <n v="41"/>
    <x v="147"/>
    <n v="41"/>
    <s v="West Winter pressures"/>
    <s v="Additional social work capacity to support hosital discharge at moments of peak demand"/>
    <x v="3"/>
    <s v="Care Planning, Assessment and Review"/>
    <s v=""/>
    <x v="0"/>
    <s v=""/>
    <x v="0"/>
    <s v=""/>
    <s v=""/>
    <x v="1"/>
    <x v="11"/>
    <n v="40000"/>
    <x v="2"/>
  </r>
  <r>
    <x v="4"/>
    <x v="147"/>
    <x v="4"/>
    <n v="42"/>
    <x v="147"/>
    <n v="42"/>
    <s v="West Disabled Facilities Grant"/>
    <s v="Provision of grants to support major adaptations to properties to support frail older people and those with physical disabilities to maintain their independence at home, and to facilitate hospital discharge"/>
    <x v="13"/>
    <s v="Adaptations"/>
    <s v=""/>
    <x v="0"/>
    <s v=""/>
    <x v="0"/>
    <s v=""/>
    <s v=""/>
    <x v="2"/>
    <x v="2"/>
    <n v="1137205"/>
    <x v="1"/>
  </r>
  <r>
    <x v="4"/>
    <x v="147"/>
    <x v="4"/>
    <n v="43"/>
    <x v="147"/>
    <n v="43"/>
    <s v="West Housing development and equipment costs - not yet agreed"/>
    <s v="Provision of equipment to support admission prevention and to facilitate hospital discharge"/>
    <x v="13"/>
    <s v="Other"/>
    <s v="Provision of equipment to support admission prevention and to facilitate hospital discharge"/>
    <x v="0"/>
    <s v=""/>
    <x v="0"/>
    <s v=""/>
    <s v=""/>
    <x v="2"/>
    <x v="2"/>
    <n v="452285"/>
    <x v="1"/>
  </r>
  <r>
    <x v="4"/>
    <x v="147"/>
    <x v="4"/>
    <n v="44"/>
    <x v="147"/>
    <n v="44"/>
    <s v="West Adult Services"/>
    <s v="Out of Hospital Care"/>
    <x v="27"/>
    <s v="Bed Based - Step Up/Down"/>
    <s v=""/>
    <x v="1"/>
    <s v=""/>
    <x v="6"/>
    <s v=""/>
    <s v=""/>
    <x v="3"/>
    <x v="9"/>
    <n v="522744"/>
    <x v="1"/>
  </r>
  <r>
    <x v="4"/>
    <x v="147"/>
    <x v="4"/>
    <n v="45"/>
    <x v="147"/>
    <n v="45"/>
    <s v="West Adult Services"/>
    <s v="Out of Hospital Care - Planned Outputs not calculable as part of wider Community Provider contract"/>
    <x v="27"/>
    <s v="Other"/>
    <s v="Specialist Nusring Team i.e Falls, Heart Failure etc."/>
    <x v="1"/>
    <s v=""/>
    <x v="6"/>
    <s v=""/>
    <s v=""/>
    <x v="3"/>
    <x v="9"/>
    <n v="5616114"/>
    <x v="1"/>
  </r>
  <r>
    <x v="4"/>
    <x v="147"/>
    <x v="4"/>
    <n v="46"/>
    <x v="147"/>
    <n v="46"/>
    <s v="West Community Beds"/>
    <s v="Inpatient beds"/>
    <x v="27"/>
    <s v="Bed Based - Step Up/Down"/>
    <s v=""/>
    <x v="1"/>
    <s v=""/>
    <x v="6"/>
    <s v=""/>
    <s v=""/>
    <x v="3"/>
    <x v="9"/>
    <n v="1018095"/>
    <x v="1"/>
  </r>
  <r>
    <x v="4"/>
    <x v="147"/>
    <x v="4"/>
    <n v="47"/>
    <x v="147"/>
    <n v="47"/>
    <s v="West Adult Services"/>
    <s v="Buurtzorg/NNCT  - Planned Outputs not calculable as part of wider Community Provider contract"/>
    <x v="27"/>
    <s v="Reablement/Rehabilitation Services"/>
    <s v=""/>
    <x v="1"/>
    <s v=""/>
    <x v="6"/>
    <s v=""/>
    <s v=""/>
    <x v="3"/>
    <x v="9"/>
    <n v="50000"/>
    <x v="2"/>
  </r>
  <r>
    <x v="4"/>
    <x v="147"/>
    <x v="4"/>
    <n v="48"/>
    <x v="147"/>
    <n v="48"/>
    <s v="West Adult Services"/>
    <s v="Int Community Pain Contract - Planned Outputs not calculable as part of wider Community Provider contract"/>
    <x v="27"/>
    <s v="Reablement/Rehabilitation Services"/>
    <s v=""/>
    <x v="1"/>
    <s v=""/>
    <x v="6"/>
    <s v=""/>
    <s v=""/>
    <x v="3"/>
    <x v="9"/>
    <n v="772872"/>
    <x v="2"/>
  </r>
  <r>
    <x v="4"/>
    <x v="147"/>
    <x v="4"/>
    <n v="49"/>
    <x v="147"/>
    <n v="49"/>
    <s v="West Adult Services"/>
    <s v="Out of Hospital Care - Planned Outputs not calculable as part of wider Community Provider contract"/>
    <x v="27"/>
    <s v="Reablement/Rehabilitation Services"/>
    <s v=""/>
    <x v="1"/>
    <s v=""/>
    <x v="6"/>
    <s v=""/>
    <s v=""/>
    <x v="3"/>
    <x v="9"/>
    <n v="355981"/>
    <x v="1"/>
  </r>
  <r>
    <x v="4"/>
    <x v="147"/>
    <x v="4"/>
    <n v="50"/>
    <x v="147"/>
    <n v="50"/>
    <s v="West Adult Services"/>
    <s v="Admission prevention reablement services  within community teams - Planned Outputs not calculable as part of wider Community Provider contract"/>
    <x v="27"/>
    <s v="Reablement/Rehabilitation Services"/>
    <s v=""/>
    <x v="1"/>
    <s v=""/>
    <x v="6"/>
    <s v=""/>
    <s v=""/>
    <x v="3"/>
    <x v="9"/>
    <n v="788841"/>
    <x v="1"/>
  </r>
  <r>
    <x v="4"/>
    <x v="147"/>
    <x v="4"/>
    <n v="51"/>
    <x v="147"/>
    <n v="51"/>
    <s v="West Therapy special schools"/>
    <s v="OT , Physio &amp; SALT - Planned Outputs not calculable as part of wider Community Provider contract"/>
    <x v="27"/>
    <s v="Reablement/Rehabilitation Services"/>
    <s v=""/>
    <x v="1"/>
    <s v=""/>
    <x v="6"/>
    <s v=""/>
    <s v=""/>
    <x v="3"/>
    <x v="9"/>
    <n v="274228"/>
    <x v="2"/>
  </r>
  <r>
    <x v="4"/>
    <x v="147"/>
    <x v="4"/>
    <n v="52"/>
    <x v="147"/>
    <n v="52"/>
    <s v="West Adult Services"/>
    <s v=" SALT - Planned Outputs not calculable as part of wider Community Provider contract"/>
    <x v="27"/>
    <s v="Reablement/Rehabilitation Services"/>
    <s v=""/>
    <x v="1"/>
    <s v=""/>
    <x v="6"/>
    <s v=""/>
    <s v=""/>
    <x v="3"/>
    <x v="9"/>
    <n v="145721"/>
    <x v="2"/>
  </r>
  <r>
    <x v="4"/>
    <x v="147"/>
    <x v="4"/>
    <n v="53"/>
    <x v="147"/>
    <n v="53"/>
    <s v="West Care Act Commitments"/>
    <s v="A range of carer advice, support, counselling and respite services"/>
    <x v="12"/>
    <s v="Carer Advice and Support"/>
    <s v=""/>
    <x v="0"/>
    <s v=""/>
    <x v="6"/>
    <s v=""/>
    <s v=""/>
    <x v="0"/>
    <x v="9"/>
    <n v="682043"/>
    <x v="1"/>
  </r>
  <r>
    <x v="4"/>
    <x v="147"/>
    <x v="4"/>
    <n v="54"/>
    <x v="147"/>
    <n v="54"/>
    <s v="GYW Care Act Commitments"/>
    <s v="Support to Family Carers budget to faciliate Direct Payments and other means to build and maintain resilience in the continuance of their role"/>
    <x v="12"/>
    <s v="Other"/>
    <s v="Direct Payments and Family Carer Personal Budgets"/>
    <x v="0"/>
    <s v=""/>
    <x v="0"/>
    <s v=""/>
    <s v=""/>
    <x v="2"/>
    <x v="9"/>
    <n v="351659"/>
    <x v="1"/>
  </r>
  <r>
    <x v="4"/>
    <x v="147"/>
    <x v="4"/>
    <n v="55"/>
    <x v="147"/>
    <n v="55"/>
    <s v="GYW Care at Home"/>
    <s v="Care purchasing of home care to suppoprt admission prevention and hospital discharge"/>
    <x v="7"/>
    <s v=""/>
    <s v=""/>
    <x v="0"/>
    <s v=""/>
    <x v="0"/>
    <s v=""/>
    <s v=""/>
    <x v="2"/>
    <x v="9"/>
    <n v="2079144"/>
    <x v="1"/>
  </r>
  <r>
    <x v="4"/>
    <x v="147"/>
    <x v="4"/>
    <n v="56"/>
    <x v="147"/>
    <n v="56"/>
    <s v="GYW Dementia and Mental Health"/>
    <s v="Purchasing of specialist Residential/Nursing Placements for those with advanced dementia to support admission prevention and facilitate hosital discharge"/>
    <x v="16"/>
    <s v="Care Home"/>
    <s v=""/>
    <x v="0"/>
    <s v=""/>
    <x v="0"/>
    <s v=""/>
    <s v=""/>
    <x v="2"/>
    <x v="9"/>
    <n v="118110"/>
    <x v="1"/>
  </r>
  <r>
    <x v="4"/>
    <x v="147"/>
    <x v="4"/>
    <n v="57"/>
    <x v="147"/>
    <n v="57"/>
    <s v="GYW Integrated community and (fka Out of Hospital) teams"/>
    <s v="Assessment and care management support intergated Out of Hosital Team"/>
    <x v="3"/>
    <s v="Care Planning, Assessment and Review"/>
    <s v=""/>
    <x v="0"/>
    <s v=""/>
    <x v="0"/>
    <s v=""/>
    <s v=""/>
    <x v="1"/>
    <x v="9"/>
    <n v="95710"/>
    <x v="1"/>
  </r>
  <r>
    <x v="4"/>
    <x v="147"/>
    <x v="4"/>
    <n v="58"/>
    <x v="147"/>
    <n v="58"/>
    <s v="GYW Supporting Independence by community based interventions"/>
    <s v="Provision of Reablement servcies to support admission prevention and to faciliate hospital discharge"/>
    <x v="27"/>
    <s v="Reablement/Rehabilitation Services"/>
    <s v=""/>
    <x v="0"/>
    <s v=""/>
    <x v="0"/>
    <s v=""/>
    <s v=""/>
    <x v="1"/>
    <x v="9"/>
    <n v="227057"/>
    <x v="1"/>
  </r>
  <r>
    <x v="4"/>
    <x v="147"/>
    <x v="4"/>
    <n v="59"/>
    <x v="147"/>
    <n v="59"/>
    <s v="GYW Digital solutions"/>
    <s v="Development of digital and other A/T options to support people's ability to maintain their independence at home"/>
    <x v="1"/>
    <s v="Digital Participation Services"/>
    <s v=""/>
    <x v="0"/>
    <s v=""/>
    <x v="0"/>
    <s v=""/>
    <s v=""/>
    <x v="1"/>
    <x v="9"/>
    <n v="57592"/>
    <x v="2"/>
  </r>
  <r>
    <x v="4"/>
    <x v="147"/>
    <x v="4"/>
    <n v="60"/>
    <x v="147"/>
    <n v="60"/>
    <s v="GYW Care purchasing demand and inflationary increases to support the care market"/>
    <s v="Care purchasing of home care to suppoprt admission prevention and hospital discharge"/>
    <x v="7"/>
    <s v=""/>
    <s v=""/>
    <x v="0"/>
    <s v=""/>
    <x v="0"/>
    <s v=""/>
    <s v=""/>
    <x v="2"/>
    <x v="11"/>
    <n v="193000"/>
    <x v="1"/>
  </r>
  <r>
    <x v="4"/>
    <x v="147"/>
    <x v="4"/>
    <n v="61"/>
    <x v="147"/>
    <n v="61"/>
    <s v="GYW Demand Management"/>
    <s v="Project costs focussed on delivery of Demand Management Transformation programme"/>
    <x v="0"/>
    <s v="Other"/>
    <s v="Implementation of Signs of Safety operating model"/>
    <x v="0"/>
    <s v=""/>
    <x v="0"/>
    <s v=""/>
    <s v=""/>
    <x v="1"/>
    <x v="11"/>
    <n v="48250"/>
    <x v="2"/>
  </r>
  <r>
    <x v="4"/>
    <x v="147"/>
    <x v="4"/>
    <n v="62"/>
    <x v="147"/>
    <n v="62"/>
    <s v="GYW Responsive Team"/>
    <s v="Integrated team providing additional short term capacity across the Waveney system"/>
    <x v="27"/>
    <s v="Reablement/Rehabilitation Services"/>
    <s v=""/>
    <x v="0"/>
    <s v=""/>
    <x v="0"/>
    <s v=""/>
    <s v=""/>
    <x v="1"/>
    <x v="11"/>
    <n v="188145"/>
    <x v="2"/>
  </r>
  <r>
    <x v="4"/>
    <x v="147"/>
    <x v="4"/>
    <n v="63"/>
    <x v="147"/>
    <n v="63"/>
    <s v="GYW bed based reablement"/>
    <s v="Bed-based reablement in extra care scheme void flats"/>
    <x v="27"/>
    <s v="Bed Based - Step Up/Down"/>
    <s v=""/>
    <x v="0"/>
    <s v=""/>
    <x v="0"/>
    <s v=""/>
    <s v=""/>
    <x v="0"/>
    <x v="11"/>
    <n v="110729"/>
    <x v="2"/>
  </r>
  <r>
    <x v="4"/>
    <x v="147"/>
    <x v="4"/>
    <n v="64"/>
    <x v="147"/>
    <n v="64"/>
    <s v="GYW Rapid Response"/>
    <s v="Additional Winter capacity to existing service"/>
    <x v="27"/>
    <s v="Rapid / Crisis Response"/>
    <s v=""/>
    <x v="0"/>
    <s v=""/>
    <x v="0"/>
    <s v=""/>
    <s v=""/>
    <x v="1"/>
    <x v="11"/>
    <n v="89326"/>
    <x v="1"/>
  </r>
  <r>
    <x v="4"/>
    <x v="147"/>
    <x v="4"/>
    <n v="65"/>
    <x v="147"/>
    <n v="65"/>
    <s v="GYW Care purchasing demand and inflationary increases to support the care market"/>
    <s v="Care purchasing of home care to suppoprt admission prevention and hospital discharge"/>
    <x v="7"/>
    <s v=""/>
    <s v=""/>
    <x v="0"/>
    <s v=""/>
    <x v="0"/>
    <s v=""/>
    <s v=""/>
    <x v="2"/>
    <x v="3"/>
    <n v="3999402"/>
    <x v="1"/>
  </r>
  <r>
    <x v="4"/>
    <x v="147"/>
    <x v="4"/>
    <n v="66"/>
    <x v="147"/>
    <n v="66"/>
    <s v="GYW Care purchasing demand and inflationary increases to support the care market "/>
    <s v="Care purchasing of community-based support for people with a Learning Disability to support Transforming Care and reduce reliance of health-commissioned acute services"/>
    <x v="10"/>
    <s v=""/>
    <s v=""/>
    <x v="0"/>
    <s v=""/>
    <x v="0"/>
    <s v=""/>
    <s v=""/>
    <x v="2"/>
    <x v="3"/>
    <n v="805000"/>
    <x v="1"/>
  </r>
  <r>
    <x v="4"/>
    <x v="147"/>
    <x v="4"/>
    <n v="67"/>
    <x v="147"/>
    <n v="67"/>
    <s v="GYW Disabled Facilities Grant"/>
    <s v="Provision of grants to support major adaptations to properties to support frail older people and those with physical disabilities to maintain their independence at home, and to facilitate hospital discharge"/>
    <x v="13"/>
    <s v="Adaptations"/>
    <s v=""/>
    <x v="0"/>
    <s v=""/>
    <x v="0"/>
    <s v=""/>
    <s v=""/>
    <x v="2"/>
    <x v="2"/>
    <n v="1007350"/>
    <x v="1"/>
  </r>
  <r>
    <x v="4"/>
    <x v="147"/>
    <x v="4"/>
    <n v="68"/>
    <x v="147"/>
    <n v="68"/>
    <s v="GYW Housing development and equipment costs "/>
    <s v=" Provision of equipment to support admission prevention and to facilitate hospital discharge"/>
    <x v="13"/>
    <s v="Other"/>
    <s v="Equipment to support people living independently at home"/>
    <x v="1"/>
    <s v=""/>
    <x v="0"/>
    <s v=""/>
    <s v=""/>
    <x v="3"/>
    <x v="2"/>
    <n v="400640"/>
    <x v="1"/>
  </r>
  <r>
    <x v="4"/>
    <x v="147"/>
    <x v="4"/>
    <n v="69"/>
    <x v="147"/>
    <n v="69"/>
    <s v="GYW Great Yarmouth and Waveney MIND"/>
    <s v="Range of support services which includes one to one support in community or at acute setting "/>
    <x v="11"/>
    <s v=""/>
    <s v="Covers a wide range of services that support areas such as integration, community based services and DTOC "/>
    <x v="2"/>
    <s v=""/>
    <x v="6"/>
    <s v=""/>
    <s v=""/>
    <x v="0"/>
    <x v="9"/>
    <n v="177698"/>
    <x v="1"/>
  </r>
  <r>
    <x v="4"/>
    <x v="147"/>
    <x v="4"/>
    <n v="70"/>
    <x v="147"/>
    <n v="70"/>
    <s v="GYW Waveney Community Development"/>
    <s v="Specific role to support with the development of the local community, including work with voluntary and community sector"/>
    <x v="10"/>
    <s v=""/>
    <s v=""/>
    <x v="0"/>
    <s v=""/>
    <x v="6"/>
    <s v=""/>
    <s v=""/>
    <x v="1"/>
    <x v="9"/>
    <n v="42000"/>
    <x v="1"/>
  </r>
  <r>
    <x v="4"/>
    <x v="147"/>
    <x v="4"/>
    <n v="71"/>
    <x v="147"/>
    <n v="71"/>
    <s v="GYW Adult Community Health services"/>
    <s v="Provision of Adult Community Health services and specialist palliative care"/>
    <x v="11"/>
    <s v=""/>
    <s v="Covers a wide range of services that support areas such as integration, community based services and DTOC (delivery of High Impact Change Model)"/>
    <x v="1"/>
    <s v=""/>
    <x v="6"/>
    <s v=""/>
    <s v=""/>
    <x v="3"/>
    <x v="9"/>
    <n v="1182012"/>
    <x v="1"/>
  </r>
  <r>
    <x v="4"/>
    <x v="147"/>
    <x v="4"/>
    <n v="72"/>
    <x v="147"/>
    <n v="72"/>
    <s v="GYW Mobility Aids"/>
    <s v="Provision of short term loan of equipment to support people I the community to increase/ maintain their independence"/>
    <x v="0"/>
    <s v="Risk Stratification"/>
    <s v=""/>
    <x v="5"/>
    <s v="Equipment"/>
    <x v="6"/>
    <s v=""/>
    <s v=""/>
    <x v="0"/>
    <x v="9"/>
    <n v="18444"/>
    <x v="1"/>
  </r>
  <r>
    <x v="4"/>
    <x v="147"/>
    <x v="4"/>
    <n v="73"/>
    <x v="147"/>
    <n v="73"/>
    <s v="GYW Home From Hospital"/>
    <s v="The British Red Cross (BRC) Home from Hospital service functions within each acute hospital in Norfolk. The service provides practical and emotional support to adults upon discharge from hospital and up to 6 weeks if required, supporting both health and s"/>
    <x v="28"/>
    <s v="Chg 1. Early Discharge Planning"/>
    <s v=""/>
    <x v="5"/>
    <s v="Community Support"/>
    <x v="1"/>
    <s v="0.5"/>
    <s v="0.5"/>
    <x v="0"/>
    <x v="9"/>
    <n v="12831"/>
    <x v="1"/>
  </r>
  <r>
    <x v="4"/>
    <x v="147"/>
    <x v="4"/>
    <n v="74"/>
    <x v="147"/>
    <n v="74"/>
    <s v="GYW Integrated Community Equipment Service"/>
    <s v="Provision of equipment in the community"/>
    <x v="11"/>
    <s v=""/>
    <s v="Equipment"/>
    <x v="5"/>
    <s v="Equipment"/>
    <x v="6"/>
    <s v=""/>
    <s v=""/>
    <x v="2"/>
    <x v="9"/>
    <n v="711860"/>
    <x v="1"/>
  </r>
  <r>
    <x v="4"/>
    <x v="147"/>
    <x v="4"/>
    <n v="75"/>
    <x v="147"/>
    <n v="75"/>
    <s v="GYW Carers respite"/>
    <s v="Provision of care for identified Carers"/>
    <x v="12"/>
    <s v="Respite Services"/>
    <s v=""/>
    <x v="0"/>
    <s v=""/>
    <x v="6"/>
    <s v=""/>
    <s v=""/>
    <x v="2"/>
    <x v="9"/>
    <n v="75878"/>
    <x v="1"/>
  </r>
  <r>
    <x v="4"/>
    <x v="147"/>
    <x v="4"/>
    <n v="76"/>
    <x v="147"/>
    <n v="76"/>
    <s v="GYW Reablement Support"/>
    <s v="Provision of reablement support for up to 6 weeks"/>
    <x v="7"/>
    <s v=""/>
    <s v=""/>
    <x v="0"/>
    <s v=""/>
    <x v="6"/>
    <s v=""/>
    <s v=""/>
    <x v="1"/>
    <x v="9"/>
    <n v="75000"/>
    <x v="1"/>
  </r>
  <r>
    <x v="4"/>
    <x v="147"/>
    <x v="4"/>
    <n v="77"/>
    <x v="147"/>
    <n v="77"/>
    <s v="GYW CHC Care provision"/>
    <s v="Provision of care for CHC patients"/>
    <x v="7"/>
    <s v=""/>
    <s v=""/>
    <x v="4"/>
    <s v=""/>
    <x v="6"/>
    <s v=""/>
    <s v=""/>
    <x v="2"/>
    <x v="9"/>
    <n v="1710088"/>
    <x v="1"/>
  </r>
  <r>
    <x v="4"/>
    <x v="147"/>
    <x v="4"/>
    <n v="78"/>
    <x v="147"/>
    <n v="78"/>
    <s v="GYW CHC Care provision"/>
    <s v="Provision of care for CHC patients"/>
    <x v="16"/>
    <s v="Care Home"/>
    <s v=""/>
    <x v="4"/>
    <s v=""/>
    <x v="6"/>
    <s v=""/>
    <s v=""/>
    <x v="2"/>
    <x v="9"/>
    <n v="1907444"/>
    <x v="1"/>
  </r>
  <r>
    <x v="4"/>
    <x v="147"/>
    <x v="4"/>
    <n v="79"/>
    <x v="147"/>
    <n v="79"/>
    <s v="GYW Waveney Community Support"/>
    <s v="Service to support local community, including focus on falls prevention provided by community sector."/>
    <x v="10"/>
    <s v=""/>
    <s v=""/>
    <x v="0"/>
    <s v=""/>
    <x v="6"/>
    <s v=""/>
    <s v=""/>
    <x v="3"/>
    <x v="9"/>
    <n v="73792"/>
    <x v="1"/>
  </r>
  <r>
    <x v="4"/>
    <x v="148"/>
    <x v="5"/>
    <n v="1"/>
    <x v="148"/>
    <n v="1"/>
    <s v="ES 1a - New responsibilities under the Care Act"/>
    <s v="Homecare Service Provision"/>
    <x v="6"/>
    <s v="Other"/>
    <s v="Homecare Service Provision"/>
    <x v="0"/>
    <s v=""/>
    <x v="0"/>
    <s v=""/>
    <s v=""/>
    <x v="1"/>
    <x v="9"/>
    <n v="373696"/>
    <x v="1"/>
  </r>
  <r>
    <x v="4"/>
    <x v="148"/>
    <x v="5"/>
    <n v="2"/>
    <x v="148"/>
    <n v="2"/>
    <s v="ES 1b - New responsibilities under the Care Act"/>
    <s v="Advocacy Services"/>
    <x v="6"/>
    <s v="Deprivation of Liberty Safeguards (DoLS)"/>
    <s v=""/>
    <x v="0"/>
    <s v=""/>
    <x v="0"/>
    <s v=""/>
    <s v=""/>
    <x v="1"/>
    <x v="9"/>
    <n v="4552"/>
    <x v="1"/>
  </r>
  <r>
    <x v="4"/>
    <x v="148"/>
    <x v="5"/>
    <n v="3"/>
    <x v="148"/>
    <n v="3"/>
    <s v="ES 1c - New responsibilities under the Care Act"/>
    <s v="Safeguarding Board"/>
    <x v="6"/>
    <s v="Other"/>
    <s v="Safeguarding Board"/>
    <x v="0"/>
    <s v=""/>
    <x v="0"/>
    <s v=""/>
    <s v=""/>
    <x v="1"/>
    <x v="9"/>
    <n v="17752"/>
    <x v="1"/>
  </r>
  <r>
    <x v="4"/>
    <x v="148"/>
    <x v="5"/>
    <n v="4"/>
    <x v="148"/>
    <n v="4"/>
    <s v="ES 2 - Carers Funding"/>
    <s v="Carer advice and support"/>
    <x v="12"/>
    <s v="Carer Advice and Support"/>
    <s v=""/>
    <x v="0"/>
    <s v=""/>
    <x v="0"/>
    <s v=""/>
    <s v=""/>
    <x v="1"/>
    <x v="9"/>
    <n v="380000"/>
    <x v="1"/>
  </r>
  <r>
    <x v="4"/>
    <x v="148"/>
    <x v="5"/>
    <n v="5"/>
    <x v="148"/>
    <n v="5"/>
    <s v="ES 3 - Health Commissioned Services"/>
    <s v="Integrated Multi Disciplinary Team - Community Health"/>
    <x v="0"/>
    <s v="Other"/>
    <s v="Physical Health / Wellbeing"/>
    <x v="1"/>
    <s v=""/>
    <x v="6"/>
    <s v=""/>
    <s v=""/>
    <x v="3"/>
    <x v="9"/>
    <n v="3899080"/>
    <x v="1"/>
  </r>
  <r>
    <x v="4"/>
    <x v="148"/>
    <x v="5"/>
    <n v="6"/>
    <x v="148"/>
    <n v="6"/>
    <s v="ES 4 - Prescription Schemes"/>
    <s v="Prevention and Integration in Primary Care"/>
    <x v="0"/>
    <s v="Social Prescribing"/>
    <s v=""/>
    <x v="0"/>
    <s v=""/>
    <x v="6"/>
    <s v=""/>
    <s v=""/>
    <x v="1"/>
    <x v="9"/>
    <n v="492400"/>
    <x v="1"/>
  </r>
  <r>
    <x v="4"/>
    <x v="148"/>
    <x v="5"/>
    <n v="7"/>
    <x v="148"/>
    <n v="7"/>
    <s v="ES 5 - Community Navigators"/>
    <s v="Prevention and Integration in Primary Care"/>
    <x v="3"/>
    <s v="Care Coordination"/>
    <s v=""/>
    <x v="1"/>
    <s v=""/>
    <x v="6"/>
    <s v=""/>
    <s v=""/>
    <x v="8"/>
    <x v="9"/>
    <n v="149662"/>
    <x v="1"/>
  </r>
  <r>
    <x v="4"/>
    <x v="148"/>
    <x v="5"/>
    <n v="8"/>
    <x v="148"/>
    <n v="8"/>
    <s v="ES 6 - Primary Care Management"/>
    <s v="Prevention and Integration in Primary Care"/>
    <x v="0"/>
    <s v="Other"/>
    <s v="Physical Health / Wellbeing"/>
    <x v="1"/>
    <s v=""/>
    <x v="6"/>
    <s v=""/>
    <s v=""/>
    <x v="8"/>
    <x v="9"/>
    <n v="115267"/>
    <x v="1"/>
  </r>
  <r>
    <x v="4"/>
    <x v="148"/>
    <x v="5"/>
    <n v="9"/>
    <x v="148"/>
    <n v="9"/>
    <s v="ES 7 - Community Grants"/>
    <s v="Community Grants"/>
    <x v="0"/>
    <s v="Other"/>
    <s v="Physical Health / Wellbeing"/>
    <x v="1"/>
    <s v=""/>
    <x v="6"/>
    <s v=""/>
    <s v=""/>
    <x v="0"/>
    <x v="9"/>
    <n v="141275"/>
    <x v="1"/>
  </r>
  <r>
    <x v="4"/>
    <x v="148"/>
    <x v="5"/>
    <n v="10"/>
    <x v="148"/>
    <n v="10"/>
    <s v="ES 8 - Supported Employment"/>
    <s v="Mental Health "/>
    <x v="0"/>
    <s v="Other"/>
    <s v="Mental Health / Wellbeing"/>
    <x v="0"/>
    <s v=""/>
    <x v="6"/>
    <s v=""/>
    <s v=""/>
    <x v="0"/>
    <x v="9"/>
    <n v="131510"/>
    <x v="1"/>
  </r>
  <r>
    <x v="4"/>
    <x v="148"/>
    <x v="5"/>
    <n v="11"/>
    <x v="148"/>
    <n v="11"/>
    <s v="ES 9 - Telehealth"/>
    <s v="Telehealth service"/>
    <x v="1"/>
    <s v="Other"/>
    <s v="Telehealth"/>
    <x v="1"/>
    <s v=""/>
    <x v="6"/>
    <s v=""/>
    <s v=""/>
    <x v="2"/>
    <x v="9"/>
    <n v="25000"/>
    <x v="1"/>
  </r>
  <r>
    <x v="4"/>
    <x v="148"/>
    <x v="5"/>
    <n v="12"/>
    <x v="148"/>
    <n v="12"/>
    <s v="ES 10 - FCHC Discharge to Assess"/>
    <s v="Discharge to Assess funding"/>
    <x v="28"/>
    <s v="Chg 4. Home First / Discharge to Access"/>
    <s v=""/>
    <x v="1"/>
    <s v=""/>
    <x v="6"/>
    <s v=""/>
    <s v=""/>
    <x v="3"/>
    <x v="9"/>
    <n v="137834"/>
    <x v="2"/>
  </r>
  <r>
    <x v="4"/>
    <x v="148"/>
    <x v="5"/>
    <n v="13"/>
    <x v="148"/>
    <n v="13"/>
    <s v="ES 11 - Home from Hospital"/>
    <s v="Advice, information and support for people medically fit for discharge and their carers to safely resettle at home"/>
    <x v="28"/>
    <s v="Chg 4. Home First / Discharge to Access"/>
    <s v=""/>
    <x v="0"/>
    <s v=""/>
    <x v="0"/>
    <s v=""/>
    <s v=""/>
    <x v="0"/>
    <x v="9"/>
    <n v="88000"/>
    <x v="1"/>
  </r>
  <r>
    <x v="4"/>
    <x v="148"/>
    <x v="5"/>
    <n v="14"/>
    <x v="148"/>
    <n v="14"/>
    <s v="ES 12 - Stroke Support"/>
    <s v="Countywide Stroke support"/>
    <x v="0"/>
    <s v="Other"/>
    <s v="Physical Health / Wellbeing"/>
    <x v="1"/>
    <s v=""/>
    <x v="0"/>
    <s v=""/>
    <s v=""/>
    <x v="0"/>
    <x v="9"/>
    <n v="17000"/>
    <x v="1"/>
  </r>
  <r>
    <x v="4"/>
    <x v="148"/>
    <x v="5"/>
    <n v="15"/>
    <x v="148"/>
    <n v="15"/>
    <s v="ES 13 - Telecare"/>
    <s v="Technology Enabled Care services"/>
    <x v="1"/>
    <s v="Telecare"/>
    <s v=""/>
    <x v="0"/>
    <s v=""/>
    <x v="0"/>
    <s v=""/>
    <s v=""/>
    <x v="1"/>
    <x v="9"/>
    <n v="120000"/>
    <x v="1"/>
  </r>
  <r>
    <x v="4"/>
    <x v="148"/>
    <x v="5"/>
    <n v="16"/>
    <x v="148"/>
    <n v="16"/>
    <s v="ES 14 - Information &amp; Advice"/>
    <s v="Information, advice and signposting for residents to care and support."/>
    <x v="3"/>
    <s v="Care Coordination"/>
    <s v=""/>
    <x v="0"/>
    <s v=""/>
    <x v="0"/>
    <s v=""/>
    <s v=""/>
    <x v="1"/>
    <x v="9"/>
    <n v="27899"/>
    <x v="1"/>
  </r>
  <r>
    <x v="4"/>
    <x v="148"/>
    <x v="5"/>
    <n v="17"/>
    <x v="148"/>
    <n v="17"/>
    <s v="ES 15a - Mental Health Community Connections"/>
    <s v="Third Sector provision of emotional and wellbeing support "/>
    <x v="0"/>
    <s v="Other"/>
    <s v="Mental Health / Wellbeing"/>
    <x v="0"/>
    <s v=""/>
    <x v="0"/>
    <s v=""/>
    <s v=""/>
    <x v="0"/>
    <x v="9"/>
    <n v="198264"/>
    <x v="1"/>
  </r>
  <r>
    <x v="4"/>
    <x v="148"/>
    <x v="5"/>
    <n v="18"/>
    <x v="148"/>
    <n v="18"/>
    <s v="ES 15b - Mental Health Community Connections"/>
    <s v="Third Sector provision of emotional and wellbeing support "/>
    <x v="0"/>
    <s v="Other"/>
    <s v="Mental Health / Wellbeing"/>
    <x v="0"/>
    <s v=""/>
    <x v="0"/>
    <s v=""/>
    <s v=""/>
    <x v="0"/>
    <x v="4"/>
    <n v="71957"/>
    <x v="1"/>
  </r>
  <r>
    <x v="4"/>
    <x v="148"/>
    <x v="5"/>
    <n v="19"/>
    <x v="148"/>
    <n v="19"/>
    <s v="ES 16 - Handy Persons"/>
    <s v="Small repairs and adaptations for people experiencing difficulties to live safely within their home"/>
    <x v="2"/>
    <s v=""/>
    <s v=""/>
    <x v="0"/>
    <s v=""/>
    <x v="0"/>
    <s v=""/>
    <s v=""/>
    <x v="1"/>
    <x v="9"/>
    <n v="41046"/>
    <x v="1"/>
  </r>
  <r>
    <x v="4"/>
    <x v="148"/>
    <x v="5"/>
    <n v="20"/>
    <x v="148"/>
    <n v="20"/>
    <s v="ES 17 - Community Equipment"/>
    <s v="Community Equipment services to help users stay active, comfortable and independent in their own home, as well as safe in the community"/>
    <x v="1"/>
    <s v="Community Based Equipment"/>
    <s v=""/>
    <x v="0"/>
    <s v=""/>
    <x v="1"/>
    <s v="0.5"/>
    <s v="0.5"/>
    <x v="2"/>
    <x v="9"/>
    <n v="307000"/>
    <x v="1"/>
  </r>
  <r>
    <x v="4"/>
    <x v="148"/>
    <x v="5"/>
    <n v="21"/>
    <x v="148"/>
    <n v="21"/>
    <s v="ES 18 - Integrated Multi Disciplinary Teams - Social Care"/>
    <s v="Integrated MDT workforce funding"/>
    <x v="28"/>
    <s v="Chg 3. Multi-Disciplinary/Multi-Agency Discharge Teams"/>
    <s v=""/>
    <x v="0"/>
    <s v=""/>
    <x v="0"/>
    <s v=""/>
    <s v=""/>
    <x v="1"/>
    <x v="9"/>
    <n v="516935"/>
    <x v="1"/>
  </r>
  <r>
    <x v="4"/>
    <x v="148"/>
    <x v="5"/>
    <n v="22"/>
    <x v="148"/>
    <n v="22"/>
    <s v="ES 19 - Integrated Multi Disciplinary Teams - Mental Health"/>
    <s v="Integrated MDT workforce funding (dementia)"/>
    <x v="28"/>
    <s v="Chg 3. Multi-Disciplinary/Multi-Agency Discharge Teams"/>
    <s v=""/>
    <x v="2"/>
    <s v=""/>
    <x v="0"/>
    <s v=""/>
    <s v=""/>
    <x v="1"/>
    <x v="9"/>
    <n v="49413"/>
    <x v="1"/>
  </r>
  <r>
    <x v="4"/>
    <x v="148"/>
    <x v="5"/>
    <n v="23"/>
    <x v="148"/>
    <n v="23"/>
    <s v="ES 20 - BCF Administration"/>
    <s v="Portion of Finance post for BCF administration"/>
    <x v="9"/>
    <s v="Implementation &amp; Change Mgt capacity"/>
    <s v=""/>
    <x v="5"/>
    <s v="Governance &amp; Administration"/>
    <x v="0"/>
    <s v=""/>
    <s v=""/>
    <x v="1"/>
    <x v="9"/>
    <n v="6652"/>
    <x v="1"/>
  </r>
  <r>
    <x v="4"/>
    <x v="148"/>
    <x v="5"/>
    <n v="24"/>
    <x v="148"/>
    <n v="24"/>
    <s v="ES 21 - Protection of Adult Social Care"/>
    <s v="Protected Adult Social Care spend"/>
    <x v="11"/>
    <s v=""/>
    <s v="Multiple: Carers, Early Intervention, Reablement, Hospital Based Social Work"/>
    <x v="0"/>
    <s v=""/>
    <x v="0"/>
    <s v=""/>
    <s v=""/>
    <x v="1"/>
    <x v="9"/>
    <n v="3996946"/>
    <x v="1"/>
  </r>
  <r>
    <x v="4"/>
    <x v="148"/>
    <x v="5"/>
    <n v="25"/>
    <x v="148"/>
    <n v="25"/>
    <s v="ES 22 - Disabled Facilities Grant"/>
    <s v="Home adaptations for older and/or disabled residents; passed straight to D&amp;B Councils"/>
    <x v="13"/>
    <s v="Adaptations"/>
    <s v=""/>
    <x v="0"/>
    <s v=""/>
    <x v="0"/>
    <s v=""/>
    <s v=""/>
    <x v="1"/>
    <x v="2"/>
    <n v="1117730"/>
    <x v="1"/>
  </r>
  <r>
    <x v="4"/>
    <x v="148"/>
    <x v="5"/>
    <n v="26"/>
    <x v="148"/>
    <n v="26"/>
    <s v="ES 23 - Hospital Discharge to Social Care"/>
    <s v="Placements to facilitate hospital discharge"/>
    <x v="28"/>
    <s v="Chg 4. Home First / Discharge to Access"/>
    <s v=""/>
    <x v="0"/>
    <s v=""/>
    <x v="0"/>
    <s v=""/>
    <s v=""/>
    <x v="2"/>
    <x v="3"/>
    <n v="1073383"/>
    <x v="1"/>
  </r>
  <r>
    <x v="4"/>
    <x v="148"/>
    <x v="5"/>
    <n v="27"/>
    <x v="148"/>
    <n v="27"/>
    <s v="ES 24 - Winter Pressures"/>
    <s v="Activity to support the local health and social care system to manage demand pressures on the NHS over Winter"/>
    <x v="11"/>
    <s v=""/>
    <s v="Winter Pressures"/>
    <x v="0"/>
    <s v=""/>
    <x v="0"/>
    <s v=""/>
    <s v=""/>
    <x v="1"/>
    <x v="11"/>
    <n v="605753"/>
    <x v="2"/>
  </r>
  <r>
    <x v="4"/>
    <x v="148"/>
    <x v="5"/>
    <n v="28"/>
    <x v="148"/>
    <n v="28"/>
    <s v="ES 25 - CCG Carry forward"/>
    <s v="Carry forward from 2018/19"/>
    <x v="10"/>
    <s v=""/>
    <s v=""/>
    <x v="0"/>
    <s v=""/>
    <x v="0"/>
    <s v=""/>
    <s v=""/>
    <x v="1"/>
    <x v="10"/>
    <n v="31191"/>
    <x v="1"/>
  </r>
  <r>
    <x v="4"/>
    <x v="148"/>
    <x v="5"/>
    <n v="29"/>
    <x v="148"/>
    <n v="29"/>
    <s v="ES 26 - SCC Carry forward"/>
    <s v="Carry forward from 2018/19"/>
    <x v="10"/>
    <s v=""/>
    <s v=""/>
    <x v="0"/>
    <s v=""/>
    <x v="0"/>
    <s v=""/>
    <s v=""/>
    <x v="1"/>
    <x v="4"/>
    <n v="31191"/>
    <x v="1"/>
  </r>
  <r>
    <x v="4"/>
    <x v="148"/>
    <x v="5"/>
    <n v="30"/>
    <x v="148"/>
    <n v="30"/>
    <s v="GW 1a - New responsibilities under the Care Act"/>
    <s v="Homecare Service Provision"/>
    <x v="6"/>
    <s v="Other"/>
    <s v="Homecare Service Provision"/>
    <x v="0"/>
    <s v=""/>
    <x v="0"/>
    <s v=""/>
    <s v=""/>
    <x v="1"/>
    <x v="9"/>
    <n v="427486"/>
    <x v="1"/>
  </r>
  <r>
    <x v="4"/>
    <x v="148"/>
    <x v="5"/>
    <n v="31"/>
    <x v="148"/>
    <n v="31"/>
    <s v="GW 1b - New responsibilities under the Care Act"/>
    <s v="Advocacy Services"/>
    <x v="6"/>
    <s v="Deprivation of Liberty Safeguards (DoLS)"/>
    <s v=""/>
    <x v="0"/>
    <s v=""/>
    <x v="0"/>
    <s v=""/>
    <s v=""/>
    <x v="1"/>
    <x v="9"/>
    <n v="5207"/>
    <x v="1"/>
  </r>
  <r>
    <x v="4"/>
    <x v="148"/>
    <x v="5"/>
    <n v="32"/>
    <x v="148"/>
    <n v="32"/>
    <s v="GW 1c - New responsibilities under the Care Act"/>
    <s v="Safeguarding Board"/>
    <x v="6"/>
    <s v="Other"/>
    <s v="Safeguarding Board"/>
    <x v="0"/>
    <s v=""/>
    <x v="0"/>
    <s v=""/>
    <s v=""/>
    <x v="1"/>
    <x v="9"/>
    <n v="20307"/>
    <x v="1"/>
  </r>
  <r>
    <x v="4"/>
    <x v="148"/>
    <x v="5"/>
    <n v="33"/>
    <x v="148"/>
    <n v="33"/>
    <s v="GW 2 - Carers Funding"/>
    <s v="Carer advice and support"/>
    <x v="12"/>
    <s v="Carer Advice and Support"/>
    <s v=""/>
    <x v="0"/>
    <s v=""/>
    <x v="0"/>
    <s v=""/>
    <s v=""/>
    <x v="1"/>
    <x v="9"/>
    <n v="435000"/>
    <x v="1"/>
  </r>
  <r>
    <x v="4"/>
    <x v="148"/>
    <x v="5"/>
    <n v="34"/>
    <x v="148"/>
    <n v="34"/>
    <s v="GW 3 - Health Commissioned Services"/>
    <s v="Integrated Multi Disciplinary Team - Community Health"/>
    <x v="0"/>
    <s v="Other"/>
    <s v="Physical Health / Wellbeing"/>
    <x v="1"/>
    <s v=""/>
    <x v="6"/>
    <s v=""/>
    <s v=""/>
    <x v="3"/>
    <x v="9"/>
    <n v="3719078"/>
    <x v="1"/>
  </r>
  <r>
    <x v="4"/>
    <x v="148"/>
    <x v="5"/>
    <n v="35"/>
    <x v="148"/>
    <n v="35"/>
    <s v="GW 4 - Supported Employment"/>
    <s v="Mental Health "/>
    <x v="0"/>
    <s v="Other"/>
    <s v="Mental Health / Wellbeing"/>
    <x v="0"/>
    <s v=""/>
    <x v="6"/>
    <s v=""/>
    <s v=""/>
    <x v="0"/>
    <x v="9"/>
    <n v="144056"/>
    <x v="1"/>
  </r>
  <r>
    <x v="4"/>
    <x v="148"/>
    <x v="5"/>
    <n v="36"/>
    <x v="148"/>
    <n v="36"/>
    <s v="GW 5 - Telehealth"/>
    <s v="Telehealth service"/>
    <x v="1"/>
    <s v="Other"/>
    <s v="Telehealth"/>
    <x v="1"/>
    <s v=""/>
    <x v="6"/>
    <s v=""/>
    <s v=""/>
    <x v="2"/>
    <x v="9"/>
    <n v="7000"/>
    <x v="1"/>
  </r>
  <r>
    <x v="4"/>
    <x v="148"/>
    <x v="5"/>
    <n v="37"/>
    <x v="148"/>
    <n v="37"/>
    <s v="GW 6 - End of Life Care - Contract"/>
    <s v="End of Life Care contract (outcomes-based commissioning)"/>
    <x v="15"/>
    <s v=""/>
    <s v=""/>
    <x v="1"/>
    <s v=""/>
    <x v="6"/>
    <s v=""/>
    <s v=""/>
    <x v="3"/>
    <x v="9"/>
    <n v="169000"/>
    <x v="1"/>
  </r>
  <r>
    <x v="4"/>
    <x v="148"/>
    <x v="5"/>
    <n v="38"/>
    <x v="148"/>
    <n v="38"/>
    <s v="GW 7 - Psychiatric Liaison Services"/>
    <s v="Mental Health Psychiatric Liaison contract"/>
    <x v="0"/>
    <s v="Other"/>
    <s v="Mental Health / Wellbeing"/>
    <x v="2"/>
    <s v=""/>
    <x v="6"/>
    <s v=""/>
    <s v=""/>
    <x v="5"/>
    <x v="9"/>
    <n v="162708"/>
    <x v="1"/>
  </r>
  <r>
    <x v="4"/>
    <x v="148"/>
    <x v="5"/>
    <n v="39"/>
    <x v="148"/>
    <n v="39"/>
    <s v="GW 8 - Mental Health Wards"/>
    <s v="Mental health wards"/>
    <x v="28"/>
    <s v="Chg 3. Multi-Disciplinary/Multi-Agency Discharge Teams"/>
    <s v=""/>
    <x v="2"/>
    <s v=""/>
    <x v="0"/>
    <s v=""/>
    <s v=""/>
    <x v="1"/>
    <x v="9"/>
    <n v="150000"/>
    <x v="1"/>
  </r>
  <r>
    <x v="4"/>
    <x v="148"/>
    <x v="5"/>
    <n v="40"/>
    <x v="148"/>
    <n v="40"/>
    <s v="GW 9 - Funding for NEA in Acute"/>
    <s v="Funding for NEA in Acute"/>
    <x v="11"/>
    <s v=""/>
    <s v="Funding for NEA levels"/>
    <x v="3"/>
    <s v=""/>
    <x v="6"/>
    <s v=""/>
    <s v=""/>
    <x v="6"/>
    <x v="9"/>
    <n v="200000"/>
    <x v="1"/>
  </r>
  <r>
    <x v="4"/>
    <x v="148"/>
    <x v="5"/>
    <n v="41"/>
    <x v="148"/>
    <n v="41"/>
    <s v="GW 10 - Care Home Lead"/>
    <s v="Care Home Lead role"/>
    <x v="28"/>
    <s v="Chg 8. Enhancing Health in Care Homes"/>
    <s v=""/>
    <x v="1"/>
    <s v=""/>
    <x v="6"/>
    <s v=""/>
    <s v=""/>
    <x v="8"/>
    <x v="9"/>
    <n v="30000"/>
    <x v="2"/>
  </r>
  <r>
    <x v="4"/>
    <x v="148"/>
    <x v="5"/>
    <n v="42"/>
    <x v="148"/>
    <n v="42"/>
    <s v="GW 11 - Falls Co-ordinator"/>
    <s v="Falls Co-ordinator role"/>
    <x v="10"/>
    <s v=""/>
    <s v=""/>
    <x v="1"/>
    <s v=""/>
    <x v="6"/>
    <s v=""/>
    <s v=""/>
    <x v="1"/>
    <x v="9"/>
    <n v="48000"/>
    <x v="2"/>
  </r>
  <r>
    <x v="4"/>
    <x v="148"/>
    <x v="5"/>
    <n v="43"/>
    <x v="148"/>
    <n v="43"/>
    <s v="GW 12 - Care Home Matrons"/>
    <s v="Care Home Matron roles"/>
    <x v="28"/>
    <s v="Chg 8. Enhancing Health in Care Homes"/>
    <s v=""/>
    <x v="1"/>
    <s v=""/>
    <x v="6"/>
    <s v=""/>
    <s v=""/>
    <x v="2"/>
    <x v="9"/>
    <n v="88440"/>
    <x v="2"/>
  </r>
  <r>
    <x v="4"/>
    <x v="148"/>
    <x v="5"/>
    <n v="44"/>
    <x v="148"/>
    <n v="44"/>
    <s v="GW 13 - Integrated Respiratory Service"/>
    <s v="Integrated respiratory service"/>
    <x v="10"/>
    <s v=""/>
    <s v=""/>
    <x v="1"/>
    <s v=""/>
    <x v="6"/>
    <s v=""/>
    <s v=""/>
    <x v="1"/>
    <x v="9"/>
    <n v="86434"/>
    <x v="2"/>
  </r>
  <r>
    <x v="4"/>
    <x v="148"/>
    <x v="5"/>
    <n v="45"/>
    <x v="148"/>
    <n v="45"/>
    <s v="GW 14 - Hoppa Bus"/>
    <s v="Transport for patients from ED to their homes in order to alleviate pressure and demand on A&amp;E"/>
    <x v="28"/>
    <s v="Other approaches"/>
    <s v=""/>
    <x v="0"/>
    <s v=""/>
    <x v="6"/>
    <s v=""/>
    <s v=""/>
    <x v="1"/>
    <x v="9"/>
    <n v="145000"/>
    <x v="2"/>
  </r>
  <r>
    <x v="4"/>
    <x v="148"/>
    <x v="5"/>
    <n v="46"/>
    <x v="148"/>
    <n v="46"/>
    <s v="GW 15 - Let's Get Steady"/>
    <s v="Falls prevention sessions"/>
    <x v="10"/>
    <s v=""/>
    <s v=""/>
    <x v="1"/>
    <s v=""/>
    <x v="6"/>
    <s v=""/>
    <s v=""/>
    <x v="1"/>
    <x v="9"/>
    <n v="26000"/>
    <x v="2"/>
  </r>
  <r>
    <x v="4"/>
    <x v="148"/>
    <x v="5"/>
    <n v="47"/>
    <x v="148"/>
    <n v="47"/>
    <s v="GW 16 - Interim Frailty Programme Manager"/>
    <s v="Interim Frailty Programme Manager role"/>
    <x v="9"/>
    <s v="Implementation &amp; Change Mgt capacity"/>
    <s v=""/>
    <x v="1"/>
    <s v=""/>
    <x v="6"/>
    <s v=""/>
    <s v=""/>
    <x v="8"/>
    <x v="9"/>
    <n v="14375"/>
    <x v="2"/>
  </r>
  <r>
    <x v="4"/>
    <x v="148"/>
    <x v="5"/>
    <n v="48"/>
    <x v="148"/>
    <n v="48"/>
    <s v="GW 17 - Very High Intensity Users Programme"/>
    <s v="High Intensity User programme"/>
    <x v="3"/>
    <s v="Care Coordination"/>
    <s v=""/>
    <x v="1"/>
    <s v=""/>
    <x v="6"/>
    <s v=""/>
    <s v=""/>
    <x v="8"/>
    <x v="9"/>
    <n v="60000"/>
    <x v="2"/>
  </r>
  <r>
    <x v="4"/>
    <x v="148"/>
    <x v="5"/>
    <n v="49"/>
    <x v="148"/>
    <n v="49"/>
    <s v="GW 18 - Reconnections Match Funding"/>
    <s v="Personalised support and community response to loneliness and social isolation"/>
    <x v="10"/>
    <s v=""/>
    <s v=""/>
    <x v="1"/>
    <s v=""/>
    <x v="6"/>
    <s v=""/>
    <s v=""/>
    <x v="8"/>
    <x v="9"/>
    <n v="50000"/>
    <x v="2"/>
  </r>
  <r>
    <x v="4"/>
    <x v="148"/>
    <x v="5"/>
    <n v="50"/>
    <x v="148"/>
    <n v="50"/>
    <s v="GW 19 - Carers Partnership Manager"/>
    <s v="Portion of Carers Partnership Manager role"/>
    <x v="9"/>
    <s v="Implementation &amp; Change Mgt capacity"/>
    <s v=""/>
    <x v="1"/>
    <s v=""/>
    <x v="6"/>
    <s v=""/>
    <s v=""/>
    <x v="8"/>
    <x v="9"/>
    <n v="17600"/>
    <x v="2"/>
  </r>
  <r>
    <x v="4"/>
    <x v="148"/>
    <x v="5"/>
    <n v="51"/>
    <x v="148"/>
    <n v="51"/>
    <s v="GW 20 - Community Initiatives"/>
    <s v="Range of programmes supporting community wellbeing and resilience"/>
    <x v="10"/>
    <s v=""/>
    <s v=""/>
    <x v="1"/>
    <s v=""/>
    <x v="6"/>
    <s v=""/>
    <s v=""/>
    <x v="8"/>
    <x v="9"/>
    <n v="125311"/>
    <x v="2"/>
  </r>
  <r>
    <x v="4"/>
    <x v="148"/>
    <x v="5"/>
    <n v="52"/>
    <x v="148"/>
    <n v="52"/>
    <s v="GW 21 - Home from Hospital"/>
    <s v="Advice, information and support for people medically fit for discharge and their carers to safely resettle at home"/>
    <x v="28"/>
    <s v="Chg 4. Home First / Discharge to Access"/>
    <s v=""/>
    <x v="0"/>
    <s v=""/>
    <x v="0"/>
    <s v=""/>
    <s v=""/>
    <x v="0"/>
    <x v="9"/>
    <n v="49000"/>
    <x v="1"/>
  </r>
  <r>
    <x v="4"/>
    <x v="148"/>
    <x v="5"/>
    <n v="53"/>
    <x v="148"/>
    <n v="53"/>
    <s v="GW 22 - Stroke Support"/>
    <s v="Countywide Stroke support"/>
    <x v="0"/>
    <s v="Other"/>
    <s v="Physical Health / Wellbeing"/>
    <x v="1"/>
    <s v=""/>
    <x v="0"/>
    <s v=""/>
    <s v=""/>
    <x v="0"/>
    <x v="9"/>
    <n v="20000"/>
    <x v="1"/>
  </r>
  <r>
    <x v="4"/>
    <x v="148"/>
    <x v="5"/>
    <n v="54"/>
    <x v="148"/>
    <n v="54"/>
    <s v="GW 23 - Telecare"/>
    <s v="Technology Enabled Care services"/>
    <x v="1"/>
    <s v="Telecare"/>
    <s v=""/>
    <x v="0"/>
    <s v=""/>
    <x v="0"/>
    <s v=""/>
    <s v=""/>
    <x v="1"/>
    <x v="9"/>
    <n v="107000"/>
    <x v="1"/>
  </r>
  <r>
    <x v="4"/>
    <x v="148"/>
    <x v="5"/>
    <n v="55"/>
    <x v="148"/>
    <n v="55"/>
    <s v="GW 24 - Information and Advice"/>
    <s v="Information, advice and signposting for residents to care and support."/>
    <x v="3"/>
    <s v="Care Coordination"/>
    <s v=""/>
    <x v="0"/>
    <s v=""/>
    <x v="0"/>
    <s v=""/>
    <s v=""/>
    <x v="1"/>
    <x v="9"/>
    <n v="32664"/>
    <x v="1"/>
  </r>
  <r>
    <x v="4"/>
    <x v="148"/>
    <x v="5"/>
    <n v="56"/>
    <x v="148"/>
    <n v="56"/>
    <s v="GW 25a - Mental Health Community Connections"/>
    <s v="Third Sector provision of emotional and wellbeing support "/>
    <x v="0"/>
    <s v="Other"/>
    <s v="Mental Health / Wellbeing"/>
    <x v="0"/>
    <s v=""/>
    <x v="0"/>
    <s v=""/>
    <s v=""/>
    <x v="0"/>
    <x v="9"/>
    <n v="252043"/>
    <x v="1"/>
  </r>
  <r>
    <x v="4"/>
    <x v="148"/>
    <x v="5"/>
    <n v="57"/>
    <x v="148"/>
    <n v="57"/>
    <s v="GW 25b - Mental Health Community Connections"/>
    <s v="Third Sector provision of emotional and wellbeing support "/>
    <x v="0"/>
    <s v="Other"/>
    <s v="Mental Health / Wellbeing"/>
    <x v="0"/>
    <s v=""/>
    <x v="0"/>
    <s v=""/>
    <s v=""/>
    <x v="0"/>
    <x v="4"/>
    <n v="56043"/>
    <x v="1"/>
  </r>
  <r>
    <x v="4"/>
    <x v="148"/>
    <x v="5"/>
    <n v="58"/>
    <x v="148"/>
    <n v="58"/>
    <s v="GW 26 - Handy Persons"/>
    <s v="Small repairs and adaptations for people experiencing difficulties to live safely within their home"/>
    <x v="2"/>
    <s v=""/>
    <s v=""/>
    <x v="0"/>
    <s v=""/>
    <x v="0"/>
    <s v=""/>
    <s v=""/>
    <x v="1"/>
    <x v="9"/>
    <n v="44186"/>
    <x v="1"/>
  </r>
  <r>
    <x v="4"/>
    <x v="148"/>
    <x v="5"/>
    <n v="59"/>
    <x v="148"/>
    <n v="59"/>
    <s v="GW 27 - Community Equipment"/>
    <s v="Community Equipment services to help users stay active, comfortable and independent in their own home, as well as safe in the community"/>
    <x v="1"/>
    <s v="Community Based Equipment"/>
    <s v=""/>
    <x v="0"/>
    <s v=""/>
    <x v="1"/>
    <s v="0.5"/>
    <s v="0.5"/>
    <x v="2"/>
    <x v="9"/>
    <n v="363000"/>
    <x v="1"/>
  </r>
  <r>
    <x v="4"/>
    <x v="148"/>
    <x v="5"/>
    <n v="60"/>
    <x v="148"/>
    <n v="60"/>
    <s v="GW 28 - Home First Project"/>
    <s v="Home First project"/>
    <x v="28"/>
    <s v="Chg 4. Home First / Discharge to Access"/>
    <s v=""/>
    <x v="0"/>
    <s v=""/>
    <x v="0"/>
    <s v=""/>
    <s v=""/>
    <x v="2"/>
    <x v="9"/>
    <n v="157440"/>
    <x v="2"/>
  </r>
  <r>
    <x v="4"/>
    <x v="148"/>
    <x v="5"/>
    <n v="61"/>
    <x v="148"/>
    <n v="61"/>
    <s v="GW 29a - Social Prescribing"/>
    <s v="Social Prescribing"/>
    <x v="0"/>
    <s v="Social Prescribing"/>
    <s v=""/>
    <x v="0"/>
    <s v=""/>
    <x v="6"/>
    <s v=""/>
    <s v=""/>
    <x v="0"/>
    <x v="9"/>
    <n v="15000"/>
    <x v="2"/>
  </r>
  <r>
    <x v="4"/>
    <x v="148"/>
    <x v="5"/>
    <n v="62"/>
    <x v="148"/>
    <n v="62"/>
    <s v="GW 29b - Social Prescribing"/>
    <s v="Social Prescribing"/>
    <x v="0"/>
    <s v="Social Prescribing"/>
    <s v=""/>
    <x v="0"/>
    <s v=""/>
    <x v="6"/>
    <s v=""/>
    <s v=""/>
    <x v="0"/>
    <x v="4"/>
    <n v="22500"/>
    <x v="2"/>
  </r>
  <r>
    <x v="4"/>
    <x v="148"/>
    <x v="5"/>
    <n v="63"/>
    <x v="148"/>
    <n v="63"/>
    <s v="GW 29c - Social Prescribing"/>
    <s v="Social Prescribing"/>
    <x v="0"/>
    <s v="Social Prescribing"/>
    <s v=""/>
    <x v="0"/>
    <s v=""/>
    <x v="6"/>
    <s v=""/>
    <s v=""/>
    <x v="0"/>
    <x v="10"/>
    <n v="22500"/>
    <x v="2"/>
  </r>
  <r>
    <x v="4"/>
    <x v="148"/>
    <x v="5"/>
    <n v="64"/>
    <x v="148"/>
    <n v="64"/>
    <s v="GW 30 - Integrated Multi Disciplinary Teams - Social Care"/>
    <s v="Integrated MDT workforce funding"/>
    <x v="28"/>
    <s v="Chg 3. Multi-Disciplinary/Multi-Agency Discharge Teams"/>
    <s v=""/>
    <x v="0"/>
    <s v=""/>
    <x v="0"/>
    <s v=""/>
    <s v=""/>
    <x v="1"/>
    <x v="9"/>
    <n v="599540"/>
    <x v="1"/>
  </r>
  <r>
    <x v="4"/>
    <x v="148"/>
    <x v="5"/>
    <n v="65"/>
    <x v="148"/>
    <n v="65"/>
    <s v="GW 31 - Integrated Multi Disciplinary Teams - Mental Health"/>
    <s v="Integrated MDT workforce funding (dementia)"/>
    <x v="28"/>
    <s v="Chg 3. Multi-Disciplinary/Multi-Agency Discharge Teams"/>
    <s v=""/>
    <x v="2"/>
    <s v=""/>
    <x v="0"/>
    <s v=""/>
    <s v=""/>
    <x v="1"/>
    <x v="9"/>
    <n v="59859"/>
    <x v="1"/>
  </r>
  <r>
    <x v="4"/>
    <x v="148"/>
    <x v="5"/>
    <n v="66"/>
    <x v="148"/>
    <n v="66"/>
    <s v="GW 32 - BCF Administration"/>
    <s v="Portion of Finance post for BCF administration"/>
    <x v="9"/>
    <s v="Implementation &amp; Change Mgt capacity"/>
    <s v=""/>
    <x v="5"/>
    <s v="Governance &amp; Administration"/>
    <x v="0"/>
    <s v=""/>
    <s v=""/>
    <x v="1"/>
    <x v="9"/>
    <n v="7601"/>
    <x v="1"/>
  </r>
  <r>
    <x v="4"/>
    <x v="148"/>
    <x v="5"/>
    <n v="67"/>
    <x v="148"/>
    <n v="67"/>
    <s v="GW 33 - Protection of Adult Social Care"/>
    <s v="Protected Adult Social Care spend"/>
    <x v="11"/>
    <s v=""/>
    <s v="Multiple: Carers, Early Intervention, Reablement, Hospital Based Social Work"/>
    <x v="0"/>
    <s v=""/>
    <x v="0"/>
    <s v=""/>
    <s v=""/>
    <x v="1"/>
    <x v="9"/>
    <n v="4771071"/>
    <x v="1"/>
  </r>
  <r>
    <x v="4"/>
    <x v="148"/>
    <x v="5"/>
    <n v="68"/>
    <x v="148"/>
    <n v="68"/>
    <s v="GW 34 - Disabled Facilities Grant"/>
    <s v="Home adaptations for older and/or disabled residents; passed straight to D&amp;B Councils"/>
    <x v="13"/>
    <s v="Adaptations"/>
    <s v=""/>
    <x v="0"/>
    <s v=""/>
    <x v="0"/>
    <s v=""/>
    <s v=""/>
    <x v="1"/>
    <x v="2"/>
    <n v="1104696"/>
    <x v="1"/>
  </r>
  <r>
    <x v="4"/>
    <x v="148"/>
    <x v="5"/>
    <n v="69"/>
    <x v="148"/>
    <n v="69"/>
    <s v="GW 35 - Hospital Discharge to Social Care"/>
    <s v="Placements to facilitate hospital discharge"/>
    <x v="28"/>
    <s v="Chg 4. Home First / Discharge to Access"/>
    <s v=""/>
    <x v="0"/>
    <s v=""/>
    <x v="0"/>
    <s v=""/>
    <s v=""/>
    <x v="1"/>
    <x v="3"/>
    <n v="1229230"/>
    <x v="1"/>
  </r>
  <r>
    <x v="4"/>
    <x v="148"/>
    <x v="5"/>
    <n v="70"/>
    <x v="148"/>
    <n v="70"/>
    <s v="GW 36 - Winter Pressures"/>
    <s v="Activity to support the local health and social care system to manage demand pressures on the NHS over Winter"/>
    <x v="11"/>
    <s v=""/>
    <s v="Winter Pressures"/>
    <x v="0"/>
    <s v=""/>
    <x v="0"/>
    <s v=""/>
    <s v=""/>
    <x v="1"/>
    <x v="11"/>
    <n v="693701"/>
    <x v="2"/>
  </r>
  <r>
    <x v="4"/>
    <x v="148"/>
    <x v="5"/>
    <n v="71"/>
    <x v="148"/>
    <n v="71"/>
    <s v="GW 37 - CCG Carryforward"/>
    <s v="Carry forward from 2018/19"/>
    <x v="10"/>
    <s v=""/>
    <s v=""/>
    <x v="0"/>
    <s v=""/>
    <x v="0"/>
    <s v=""/>
    <s v=""/>
    <x v="1"/>
    <x v="10"/>
    <n v="4391.5"/>
    <x v="1"/>
  </r>
  <r>
    <x v="4"/>
    <x v="148"/>
    <x v="5"/>
    <n v="72"/>
    <x v="148"/>
    <n v="72"/>
    <s v="GW 38 - SCC Carryforward"/>
    <s v="Carry forward from 2018/19"/>
    <x v="10"/>
    <s v=""/>
    <s v=""/>
    <x v="0"/>
    <s v=""/>
    <x v="0"/>
    <s v=""/>
    <s v=""/>
    <x v="1"/>
    <x v="4"/>
    <n v="4391.5"/>
    <x v="1"/>
  </r>
  <r>
    <x v="4"/>
    <x v="148"/>
    <x v="5"/>
    <n v="73"/>
    <x v="148"/>
    <n v="73"/>
    <s v="NEHF 1a - New responsibilities under the Care Act"/>
    <s v="Homecare Service Provision"/>
    <x v="6"/>
    <s v="Other"/>
    <s v="Homecare Service Provision"/>
    <x v="0"/>
    <s v=""/>
    <x v="0"/>
    <s v=""/>
    <s v=""/>
    <x v="1"/>
    <x v="9"/>
    <n v="92481"/>
    <x v="1"/>
  </r>
  <r>
    <x v="4"/>
    <x v="148"/>
    <x v="5"/>
    <n v="74"/>
    <x v="148"/>
    <n v="74"/>
    <s v="NEHF 1b - New responsibilities under the Care Act"/>
    <s v="Advocacy Services"/>
    <x v="6"/>
    <s v="Deprivation of Liberty Safeguards (DoLS)"/>
    <s v=""/>
    <x v="0"/>
    <s v=""/>
    <x v="0"/>
    <s v=""/>
    <s v=""/>
    <x v="1"/>
    <x v="9"/>
    <n v="1126"/>
    <x v="1"/>
  </r>
  <r>
    <x v="4"/>
    <x v="148"/>
    <x v="5"/>
    <n v="75"/>
    <x v="148"/>
    <n v="75"/>
    <s v="NEHF 1c - New responsibilities under the Care Act"/>
    <s v="Safeguarding Board"/>
    <x v="6"/>
    <s v="Other"/>
    <s v="Safeguarding Board"/>
    <x v="0"/>
    <s v=""/>
    <x v="0"/>
    <s v=""/>
    <s v=""/>
    <x v="1"/>
    <x v="9"/>
    <n v="4393"/>
    <x v="1"/>
  </r>
  <r>
    <x v="4"/>
    <x v="148"/>
    <x v="5"/>
    <n v="76"/>
    <x v="148"/>
    <n v="76"/>
    <s v="NEHF 2 - Carers Funding"/>
    <s v="Carer advice and support"/>
    <x v="12"/>
    <s v="Carer Advice and Support"/>
    <s v=""/>
    <x v="0"/>
    <s v=""/>
    <x v="0"/>
    <s v=""/>
    <s v=""/>
    <x v="1"/>
    <x v="9"/>
    <n v="94000"/>
    <x v="1"/>
  </r>
  <r>
    <x v="4"/>
    <x v="148"/>
    <x v="5"/>
    <n v="77"/>
    <x v="148"/>
    <n v="77"/>
    <s v="NEHF 3 - Health Commissioned Services "/>
    <s v="Integrated Multi Disciplinary Team - Community Health"/>
    <x v="0"/>
    <s v="Other"/>
    <s v="Physical Health / Wellbeing"/>
    <x v="1"/>
    <s v=""/>
    <x v="6"/>
    <s v=""/>
    <s v=""/>
    <x v="3"/>
    <x v="9"/>
    <n v="1061934"/>
    <x v="1"/>
  </r>
  <r>
    <x v="4"/>
    <x v="148"/>
    <x v="5"/>
    <n v="78"/>
    <x v="148"/>
    <n v="78"/>
    <s v="NEHF 4 - Supported Employment"/>
    <s v="Mental Health "/>
    <x v="0"/>
    <s v="Other"/>
    <s v="Mental Health / Wellbeing"/>
    <x v="0"/>
    <s v=""/>
    <x v="6"/>
    <s v=""/>
    <s v=""/>
    <x v="0"/>
    <x v="9"/>
    <n v="31396"/>
    <x v="1"/>
  </r>
  <r>
    <x v="4"/>
    <x v="148"/>
    <x v="5"/>
    <n v="79"/>
    <x v="148"/>
    <n v="79"/>
    <s v="NEHF 5 - End of Life Care - Contract"/>
    <s v="End of Life Care contract (outcomes-based commissioning)"/>
    <x v="15"/>
    <s v=""/>
    <s v=""/>
    <x v="1"/>
    <s v=""/>
    <x v="6"/>
    <s v=""/>
    <s v=""/>
    <x v="3"/>
    <x v="9"/>
    <n v="37500"/>
    <x v="1"/>
  </r>
  <r>
    <x v="4"/>
    <x v="148"/>
    <x v="5"/>
    <n v="80"/>
    <x v="148"/>
    <n v="80"/>
    <s v="NEHF 6 - Integrated Team Management"/>
    <s v="Integrated Team Management workforce"/>
    <x v="9"/>
    <s v="Integrated workforce"/>
    <s v=""/>
    <x v="0"/>
    <s v=""/>
    <x v="6"/>
    <s v=""/>
    <s v=""/>
    <x v="1"/>
    <x v="9"/>
    <n v="60000"/>
    <x v="1"/>
  </r>
  <r>
    <x v="4"/>
    <x v="148"/>
    <x v="5"/>
    <n v="81"/>
    <x v="148"/>
    <n v="81"/>
    <s v="NEHF 7 - Discharge to Assess"/>
    <s v="Discharge to Assess funding"/>
    <x v="28"/>
    <s v="Chg 4. Home First / Discharge to Access"/>
    <s v=""/>
    <x v="1"/>
    <s v=""/>
    <x v="6"/>
    <s v=""/>
    <s v=""/>
    <x v="8"/>
    <x v="9"/>
    <n v="40000"/>
    <x v="1"/>
  </r>
  <r>
    <x v="4"/>
    <x v="148"/>
    <x v="5"/>
    <n v="82"/>
    <x v="148"/>
    <n v="82"/>
    <s v="NEHF 8 - Home from Hospital"/>
    <s v="Advice, information and support for people medically fit for discharge and their carers to safely resettle at home"/>
    <x v="28"/>
    <s v="Chg 4. Home First / Discharge to Access"/>
    <s v=""/>
    <x v="0"/>
    <s v=""/>
    <x v="0"/>
    <s v=""/>
    <s v=""/>
    <x v="0"/>
    <x v="9"/>
    <n v="11000"/>
    <x v="1"/>
  </r>
  <r>
    <x v="4"/>
    <x v="148"/>
    <x v="5"/>
    <n v="83"/>
    <x v="148"/>
    <n v="83"/>
    <s v="NEHF 9 - Stroke Support"/>
    <s v="Countywide Stroke support"/>
    <x v="0"/>
    <s v="Other"/>
    <s v="Physical Health / Wellbeing"/>
    <x v="1"/>
    <s v=""/>
    <x v="0"/>
    <s v=""/>
    <s v=""/>
    <x v="0"/>
    <x v="9"/>
    <n v="5000"/>
    <x v="1"/>
  </r>
  <r>
    <x v="4"/>
    <x v="148"/>
    <x v="5"/>
    <n v="84"/>
    <x v="148"/>
    <n v="84"/>
    <s v="NEHF 10 - Telecare"/>
    <s v="Technology Enabled Care services"/>
    <x v="1"/>
    <s v="Telecare"/>
    <s v=""/>
    <x v="0"/>
    <s v=""/>
    <x v="0"/>
    <s v=""/>
    <s v=""/>
    <x v="1"/>
    <x v="9"/>
    <n v="24000"/>
    <x v="1"/>
  </r>
  <r>
    <x v="4"/>
    <x v="148"/>
    <x v="5"/>
    <n v="85"/>
    <x v="148"/>
    <n v="85"/>
    <s v="NEHF 11 - Information &amp; Advice"/>
    <s v="Information, advice and signposting for residents to care and support."/>
    <x v="3"/>
    <s v="Care Coordination"/>
    <s v=""/>
    <x v="0"/>
    <s v=""/>
    <x v="0"/>
    <s v=""/>
    <s v=""/>
    <x v="1"/>
    <x v="9"/>
    <n v="7236"/>
    <x v="1"/>
  </r>
  <r>
    <x v="4"/>
    <x v="148"/>
    <x v="5"/>
    <n v="86"/>
    <x v="148"/>
    <n v="86"/>
    <s v="NEHF 12a - Mental Health Community Connections"/>
    <s v="Third Sector provision of emotional and wellbeing support "/>
    <x v="0"/>
    <s v="Other"/>
    <s v="Mental Health / Wellbeing"/>
    <x v="0"/>
    <s v=""/>
    <x v="0"/>
    <s v=""/>
    <s v=""/>
    <x v="0"/>
    <x v="9"/>
    <n v="53994"/>
    <x v="1"/>
  </r>
  <r>
    <x v="4"/>
    <x v="148"/>
    <x v="5"/>
    <n v="87"/>
    <x v="148"/>
    <n v="87"/>
    <s v="NEHF 12b - Mental Health Community Connections"/>
    <s v="Third Sector provision of emotional and wellbeing support "/>
    <x v="0"/>
    <s v="Other"/>
    <s v="Mental Health / Wellbeing"/>
    <x v="0"/>
    <s v=""/>
    <x v="0"/>
    <s v=""/>
    <s v=""/>
    <x v="0"/>
    <x v="4"/>
    <n v="8780"/>
    <x v="1"/>
  </r>
  <r>
    <x v="4"/>
    <x v="148"/>
    <x v="5"/>
    <n v="88"/>
    <x v="148"/>
    <n v="88"/>
    <s v="NEHF 13 - Handy Persons"/>
    <s v="Small repairs and adaptations for people experiencing difficulties to live safely within their home"/>
    <x v="2"/>
    <s v=""/>
    <s v=""/>
    <x v="0"/>
    <s v=""/>
    <x v="0"/>
    <s v=""/>
    <s v=""/>
    <x v="1"/>
    <x v="9"/>
    <n v="11039"/>
    <x v="1"/>
  </r>
  <r>
    <x v="4"/>
    <x v="148"/>
    <x v="5"/>
    <n v="89"/>
    <x v="148"/>
    <n v="89"/>
    <s v="NEHF 14 - Community Equipment"/>
    <s v="Community Equipment services to help users stay active, comfortable and independent in their own home, as well as safe in the community"/>
    <x v="1"/>
    <s v="Community Based Equipment"/>
    <s v=""/>
    <x v="0"/>
    <s v=""/>
    <x v="1"/>
    <s v="0.5"/>
    <s v="0.5"/>
    <x v="2"/>
    <x v="9"/>
    <n v="84000"/>
    <x v="1"/>
  </r>
  <r>
    <x v="4"/>
    <x v="148"/>
    <x v="5"/>
    <n v="90"/>
    <x v="148"/>
    <n v="90"/>
    <s v="NEHF 15 - Integrated Multi Disciplinary Teams - Social Care"/>
    <s v="Integrated MDT workforce funding"/>
    <x v="28"/>
    <s v="Chg 3. Multi-Disciplinary/Multi-Agency Discharge Teams"/>
    <s v=""/>
    <x v="0"/>
    <s v=""/>
    <x v="0"/>
    <s v=""/>
    <s v=""/>
    <x v="1"/>
    <x v="9"/>
    <n v="127800"/>
    <x v="1"/>
  </r>
  <r>
    <x v="4"/>
    <x v="148"/>
    <x v="5"/>
    <n v="91"/>
    <x v="148"/>
    <n v="91"/>
    <s v="NEHF 16 - Integrated Multi Disciplinary Teams - Mental Health"/>
    <s v="Integrated MDT workforce funding (dementia)"/>
    <x v="28"/>
    <s v="Chg 3. Multi-Disciplinary/Multi-Agency Discharge Teams"/>
    <s v=""/>
    <x v="2"/>
    <s v=""/>
    <x v="0"/>
    <s v=""/>
    <s v=""/>
    <x v="1"/>
    <x v="9"/>
    <n v="12307"/>
    <x v="1"/>
  </r>
  <r>
    <x v="4"/>
    <x v="148"/>
    <x v="5"/>
    <n v="92"/>
    <x v="148"/>
    <n v="92"/>
    <s v="NEHF 17 - BCF Administration"/>
    <s v="Portion of Finance post for BCF administration"/>
    <x v="9"/>
    <s v="Implementation &amp; Change Mgt capacity"/>
    <s v=""/>
    <x v="5"/>
    <s v="Governance &amp; Administration"/>
    <x v="0"/>
    <s v=""/>
    <s v=""/>
    <x v="1"/>
    <x v="9"/>
    <n v="1893"/>
    <x v="1"/>
  </r>
  <r>
    <x v="4"/>
    <x v="148"/>
    <x v="5"/>
    <n v="93"/>
    <x v="148"/>
    <n v="93"/>
    <s v="NEHF 18 - Protection of Adult Social Care"/>
    <s v="Protected Adult Social Care spend"/>
    <x v="11"/>
    <s v=""/>
    <s v="Multiple: Carers, Early Intervention, Reablement, Hospital Based Social Work"/>
    <x v="0"/>
    <s v=""/>
    <x v="0"/>
    <s v=""/>
    <s v=""/>
    <x v="1"/>
    <x v="9"/>
    <n v="984235"/>
    <x v="1"/>
  </r>
  <r>
    <x v="4"/>
    <x v="148"/>
    <x v="5"/>
    <n v="94"/>
    <x v="148"/>
    <n v="94"/>
    <s v="NEHF 19 - Disabled Facilities Grant"/>
    <s v="Home adaptations for older and/or disabled residents; passed straight to D&amp;B Councils"/>
    <x v="13"/>
    <s v="Adaptations"/>
    <s v=""/>
    <x v="0"/>
    <s v=""/>
    <x v="0"/>
    <s v=""/>
    <s v=""/>
    <x v="1"/>
    <x v="2"/>
    <n v="249388"/>
    <x v="1"/>
  </r>
  <r>
    <x v="4"/>
    <x v="148"/>
    <x v="5"/>
    <n v="95"/>
    <x v="148"/>
    <n v="95"/>
    <s v="NEHF 20 - Hospital Discharge to Social Care"/>
    <s v="Placements to facilitate hospital discharge"/>
    <x v="28"/>
    <s v="Chg 4. Home First / Discharge to Access"/>
    <s v=""/>
    <x v="0"/>
    <s v=""/>
    <x v="0"/>
    <s v=""/>
    <s v=""/>
    <x v="1"/>
    <x v="3"/>
    <n v="265914"/>
    <x v="1"/>
  </r>
  <r>
    <x v="4"/>
    <x v="148"/>
    <x v="5"/>
    <n v="96"/>
    <x v="148"/>
    <n v="96"/>
    <s v="NEHF 21 - Winter Pressures"/>
    <s v="Activity to support the local health and social care system to manage demand pressures on the NHS over Winter"/>
    <x v="11"/>
    <s v=""/>
    <s v="Winter Pressures"/>
    <x v="0"/>
    <s v=""/>
    <x v="0"/>
    <s v=""/>
    <s v=""/>
    <x v="1"/>
    <x v="11"/>
    <n v="150065"/>
    <x v="2"/>
  </r>
  <r>
    <x v="4"/>
    <x v="148"/>
    <x v="5"/>
    <n v="97"/>
    <x v="148"/>
    <n v="97"/>
    <s v="NEHF 22 - CCG Carry Forward"/>
    <s v="Carry forward from 2018/19"/>
    <x v="10"/>
    <s v=""/>
    <s v=""/>
    <x v="0"/>
    <s v=""/>
    <x v="0"/>
    <s v=""/>
    <s v=""/>
    <x v="1"/>
    <x v="10"/>
    <n v="79407.25"/>
    <x v="1"/>
  </r>
  <r>
    <x v="4"/>
    <x v="148"/>
    <x v="5"/>
    <n v="98"/>
    <x v="148"/>
    <n v="98"/>
    <s v="NEHF 23 - SCC Carry Forward"/>
    <s v="Carry forward from 2018/19"/>
    <x v="10"/>
    <s v=""/>
    <s v=""/>
    <x v="0"/>
    <s v=""/>
    <x v="0"/>
    <s v=""/>
    <s v=""/>
    <x v="1"/>
    <x v="4"/>
    <n v="79407.25"/>
    <x v="1"/>
  </r>
  <r>
    <x v="4"/>
    <x v="148"/>
    <x v="5"/>
    <n v="99"/>
    <x v="148"/>
    <n v="99"/>
    <s v="NW 1a - New Responsibilities under the Care Act"/>
    <s v="Homecare Service Provision"/>
    <x v="6"/>
    <s v="Other"/>
    <s v="Homecare Service Provision"/>
    <x v="0"/>
    <s v=""/>
    <x v="0"/>
    <s v=""/>
    <s v=""/>
    <x v="1"/>
    <x v="9"/>
    <n v="734181"/>
    <x v="1"/>
  </r>
  <r>
    <x v="4"/>
    <x v="148"/>
    <x v="5"/>
    <n v="100"/>
    <x v="148"/>
    <n v="100"/>
    <s v="NW 1b - New Responsibilities under the Care Act"/>
    <s v="Advocacy Services"/>
    <x v="6"/>
    <s v="Deprivation of Liberty Safeguards (DoLS)"/>
    <s v=""/>
    <x v="0"/>
    <s v=""/>
    <x v="0"/>
    <s v=""/>
    <s v=""/>
    <x v="1"/>
    <x v="9"/>
    <n v="8943"/>
    <x v="1"/>
  </r>
  <r>
    <x v="4"/>
    <x v="148"/>
    <x v="5"/>
    <n v="101"/>
    <x v="148"/>
    <n v="101"/>
    <s v="NW 1c - New Responsibilities under the Care Act"/>
    <s v="Safeguarding Board"/>
    <x v="6"/>
    <s v="Other"/>
    <s v="Safeguarding Board"/>
    <x v="0"/>
    <s v=""/>
    <x v="0"/>
    <s v=""/>
    <s v=""/>
    <x v="1"/>
    <x v="9"/>
    <n v="34876"/>
    <x v="1"/>
  </r>
  <r>
    <x v="4"/>
    <x v="148"/>
    <x v="5"/>
    <n v="102"/>
    <x v="148"/>
    <n v="102"/>
    <s v="NW 2 - Carers Funding"/>
    <s v="Carer advice and support"/>
    <x v="12"/>
    <s v="Carer Advice and Support"/>
    <s v=""/>
    <x v="0"/>
    <s v=""/>
    <x v="0"/>
    <s v=""/>
    <s v=""/>
    <x v="1"/>
    <x v="9"/>
    <n v="747000"/>
    <x v="1"/>
  </r>
  <r>
    <x v="4"/>
    <x v="148"/>
    <x v="5"/>
    <n v="103"/>
    <x v="148"/>
    <n v="103"/>
    <s v="NW 3 - Health Commissioned Services"/>
    <s v="Integrated Multi Disciplinary Team - Community Health"/>
    <x v="0"/>
    <s v="Other"/>
    <s v="Physical Health / Wellbeing"/>
    <x v="1"/>
    <s v=""/>
    <x v="6"/>
    <s v=""/>
    <s v=""/>
    <x v="3"/>
    <x v="9"/>
    <n v="6827364"/>
    <x v="1"/>
  </r>
  <r>
    <x v="4"/>
    <x v="148"/>
    <x v="5"/>
    <n v="104"/>
    <x v="148"/>
    <n v="104"/>
    <s v="NW 4 - Supported Employment"/>
    <s v="Mental Health "/>
    <x v="0"/>
    <s v="Other"/>
    <s v="Mental Health / Wellbeing"/>
    <x v="0"/>
    <s v=""/>
    <x v="6"/>
    <s v=""/>
    <s v=""/>
    <x v="0"/>
    <x v="9"/>
    <n v="263498"/>
    <x v="1"/>
  </r>
  <r>
    <x v="4"/>
    <x v="148"/>
    <x v="5"/>
    <n v="105"/>
    <x v="148"/>
    <n v="105"/>
    <s v="NW 5 - Mental Health Virtual Wards"/>
    <s v="Mental Health virtual wards"/>
    <x v="0"/>
    <s v="Other"/>
    <s v="Mental Health / Wellbeing"/>
    <x v="6"/>
    <s v=""/>
    <x v="6"/>
    <s v=""/>
    <s v=""/>
    <x v="3"/>
    <x v="9"/>
    <n v="388000"/>
    <x v="1"/>
  </r>
  <r>
    <x v="4"/>
    <x v="148"/>
    <x v="5"/>
    <n v="106"/>
    <x v="148"/>
    <n v="106"/>
    <s v="NW 6 - Acute Contributions"/>
    <s v="Acute contributions"/>
    <x v="11"/>
    <s v=""/>
    <s v="Funding for NEA levels"/>
    <x v="3"/>
    <s v=""/>
    <x v="6"/>
    <s v=""/>
    <s v=""/>
    <x v="8"/>
    <x v="9"/>
    <n v="1687000"/>
    <x v="1"/>
  </r>
  <r>
    <x v="4"/>
    <x v="148"/>
    <x v="5"/>
    <n v="107"/>
    <x v="148"/>
    <n v="107"/>
    <s v="NW 7 - Homesafe Plus"/>
    <s v="Advice, information and wraparound community support services for people medically fit for discharge and their carers to safely resettle at home"/>
    <x v="28"/>
    <s v="Chg 4. Home First / Discharge to Access"/>
    <s v=""/>
    <x v="0"/>
    <s v=""/>
    <x v="0"/>
    <s v=""/>
    <s v=""/>
    <x v="1"/>
    <x v="9"/>
    <n v="82000"/>
    <x v="1"/>
  </r>
  <r>
    <x v="4"/>
    <x v="148"/>
    <x v="5"/>
    <n v="108"/>
    <x v="148"/>
    <n v="108"/>
    <s v="NW 8 - Stroke Support"/>
    <s v="Countywide Stroke support"/>
    <x v="0"/>
    <s v="Other"/>
    <s v="Physical Health / Wellbeing"/>
    <x v="1"/>
    <s v=""/>
    <x v="0"/>
    <s v=""/>
    <s v=""/>
    <x v="0"/>
    <x v="9"/>
    <n v="33000"/>
    <x v="1"/>
  </r>
  <r>
    <x v="4"/>
    <x v="148"/>
    <x v="5"/>
    <n v="109"/>
    <x v="148"/>
    <n v="109"/>
    <s v="NW 9 - Telecare"/>
    <s v="Technology Enabled Care services"/>
    <x v="1"/>
    <s v="Telecare"/>
    <s v=""/>
    <x v="0"/>
    <s v=""/>
    <x v="0"/>
    <s v=""/>
    <s v=""/>
    <x v="1"/>
    <x v="9"/>
    <n v="210000"/>
    <x v="1"/>
  </r>
  <r>
    <x v="4"/>
    <x v="148"/>
    <x v="5"/>
    <n v="110"/>
    <x v="148"/>
    <n v="110"/>
    <s v="NW 10 - Information &amp; Advice"/>
    <s v="Information, advice and signposting for residents to care and support."/>
    <x v="3"/>
    <s v="Care Coordination"/>
    <s v=""/>
    <x v="0"/>
    <s v=""/>
    <x v="0"/>
    <s v=""/>
    <s v=""/>
    <x v="1"/>
    <x v="9"/>
    <n v="53787"/>
    <x v="1"/>
  </r>
  <r>
    <x v="4"/>
    <x v="148"/>
    <x v="5"/>
    <n v="111"/>
    <x v="148"/>
    <n v="111"/>
    <s v="NW 11a - Mental Health Community Connections"/>
    <s v="Third Sector provision of emotional and wellbeing support "/>
    <x v="0"/>
    <s v="Other"/>
    <s v="Mental Health / Wellbeing"/>
    <x v="0"/>
    <s v=""/>
    <x v="0"/>
    <s v=""/>
    <s v=""/>
    <x v="0"/>
    <x v="9"/>
    <n v="363331"/>
    <x v="1"/>
  </r>
  <r>
    <x v="4"/>
    <x v="148"/>
    <x v="5"/>
    <n v="112"/>
    <x v="148"/>
    <n v="112"/>
    <s v="NW 11b - Mental Health Community Connections"/>
    <s v="Third Sector provision of emotional and wellbeing support "/>
    <x v="0"/>
    <s v="Other"/>
    <s v="Mental Health / Wellbeing"/>
    <x v="0"/>
    <s v=""/>
    <x v="0"/>
    <s v=""/>
    <s v=""/>
    <x v="0"/>
    <x v="4"/>
    <n v="163238"/>
    <x v="1"/>
  </r>
  <r>
    <x v="4"/>
    <x v="148"/>
    <x v="5"/>
    <n v="113"/>
    <x v="148"/>
    <n v="113"/>
    <s v="NW 12 - Handy Persons"/>
    <s v="Small repairs and adaptations for people experiencing difficulties to live safely within their home"/>
    <x v="2"/>
    <s v=""/>
    <s v=""/>
    <x v="0"/>
    <s v=""/>
    <x v="0"/>
    <s v=""/>
    <s v=""/>
    <x v="1"/>
    <x v="9"/>
    <n v="90056"/>
    <x v="1"/>
  </r>
  <r>
    <x v="4"/>
    <x v="148"/>
    <x v="5"/>
    <n v="114"/>
    <x v="148"/>
    <n v="114"/>
    <s v="NW 13 - Community Equipment"/>
    <s v="Community Equipment services to help users stay active, comfortable and independent in their own home, as well as safe in the community"/>
    <x v="1"/>
    <s v="Community Based Equipment"/>
    <s v=""/>
    <x v="0"/>
    <s v=""/>
    <x v="1"/>
    <s v="0.5"/>
    <s v="0.5"/>
    <x v="2"/>
    <x v="9"/>
    <n v="451000"/>
    <x v="1"/>
  </r>
  <r>
    <x v="4"/>
    <x v="148"/>
    <x v="5"/>
    <n v="115"/>
    <x v="148"/>
    <n v="115"/>
    <s v="NW 14 - Integrated Multi Disciplinary Teams - Social Care"/>
    <s v="Integrated MDT workforce funding"/>
    <x v="28"/>
    <s v="Chg 3. Multi-Disciplinary/Multi-Agency Discharge Teams"/>
    <s v=""/>
    <x v="0"/>
    <s v=""/>
    <x v="0"/>
    <s v=""/>
    <s v=""/>
    <x v="1"/>
    <x v="9"/>
    <n v="1138684"/>
    <x v="1"/>
  </r>
  <r>
    <x v="4"/>
    <x v="148"/>
    <x v="5"/>
    <n v="116"/>
    <x v="148"/>
    <n v="116"/>
    <s v="NW 15 - Integrated Multi Disciplinary Teams - Mental Health"/>
    <s v="Integrated MDT workforce funding (dementia)"/>
    <x v="28"/>
    <s v="Chg 3. Multi-Disciplinary/Multi-Agency Discharge Teams"/>
    <s v=""/>
    <x v="2"/>
    <s v=""/>
    <x v="0"/>
    <s v=""/>
    <s v=""/>
    <x v="1"/>
    <x v="9"/>
    <n v="94970"/>
    <x v="1"/>
  </r>
  <r>
    <x v="4"/>
    <x v="148"/>
    <x v="5"/>
    <n v="117"/>
    <x v="148"/>
    <n v="117"/>
    <s v="NW 16 - BCF Administration"/>
    <s v="Portion of Finance post for BCF administration"/>
    <x v="9"/>
    <s v="Implementation &amp; Change Mgt capacity"/>
    <s v=""/>
    <x v="5"/>
    <s v="Governance &amp; Administration"/>
    <x v="0"/>
    <s v=""/>
    <s v=""/>
    <x v="1"/>
    <x v="9"/>
    <n v="12346"/>
    <x v="1"/>
  </r>
  <r>
    <x v="4"/>
    <x v="148"/>
    <x v="5"/>
    <n v="118"/>
    <x v="148"/>
    <n v="118"/>
    <s v="NW 17 - Protection of Adult Social Care"/>
    <s v="Protected Adult Social Care spend"/>
    <x v="11"/>
    <s v=""/>
    <s v="Multiple: Carers, Early Intervention, Reablement, Hospital Based Social Work"/>
    <x v="0"/>
    <s v=""/>
    <x v="0"/>
    <s v=""/>
    <s v=""/>
    <x v="1"/>
    <x v="9"/>
    <n v="8426644"/>
    <x v="1"/>
  </r>
  <r>
    <x v="4"/>
    <x v="148"/>
    <x v="5"/>
    <n v="119"/>
    <x v="148"/>
    <n v="119"/>
    <s v="NW 18 - Disabled Facilities Grant"/>
    <s v="Home adaptations for older and/or disabled residents; passed straight to D&amp;B Councils"/>
    <x v="13"/>
    <s v="Adaptations"/>
    <s v=""/>
    <x v="0"/>
    <s v=""/>
    <x v="0"/>
    <s v=""/>
    <s v=""/>
    <x v="1"/>
    <x v="2"/>
    <n v="3192844"/>
    <x v="1"/>
  </r>
  <r>
    <x v="4"/>
    <x v="148"/>
    <x v="5"/>
    <n v="120"/>
    <x v="148"/>
    <n v="120"/>
    <s v="NW 19 - Hospital Discharge to Social Care"/>
    <s v="Placements to facilitate hospital discharge"/>
    <x v="28"/>
    <s v="Chg 4. Home First / Discharge to Access"/>
    <s v=""/>
    <x v="0"/>
    <s v=""/>
    <x v="0"/>
    <s v=""/>
    <s v=""/>
    <x v="1"/>
    <x v="3"/>
    <n v="2109755"/>
    <x v="1"/>
  </r>
  <r>
    <x v="4"/>
    <x v="148"/>
    <x v="5"/>
    <n v="121"/>
    <x v="148"/>
    <n v="121"/>
    <s v="NW 20 - Winter Pressures"/>
    <s v="Activity to support the local health and social care system to manage demand pressures on the NHS over Winter"/>
    <x v="11"/>
    <s v=""/>
    <s v="Winter Pressures"/>
    <x v="0"/>
    <s v=""/>
    <x v="0"/>
    <s v=""/>
    <s v=""/>
    <x v="1"/>
    <x v="11"/>
    <n v="1190615"/>
    <x v="1"/>
  </r>
  <r>
    <x v="4"/>
    <x v="148"/>
    <x v="5"/>
    <n v="122"/>
    <x v="148"/>
    <n v="122"/>
    <s v="NW 21 - CCG Carry forward"/>
    <s v="Carry forward from 2018/19"/>
    <x v="10"/>
    <s v=""/>
    <s v=""/>
    <x v="0"/>
    <s v=""/>
    <x v="0"/>
    <s v=""/>
    <s v=""/>
    <x v="1"/>
    <x v="10"/>
    <n v="7072.5"/>
    <x v="1"/>
  </r>
  <r>
    <x v="4"/>
    <x v="148"/>
    <x v="5"/>
    <n v="123"/>
    <x v="148"/>
    <n v="123"/>
    <s v="NW 21 - SCC Carry Forward"/>
    <s v="Carry forward from 2018/19"/>
    <x v="10"/>
    <s v=""/>
    <s v=""/>
    <x v="0"/>
    <s v=""/>
    <x v="0"/>
    <s v=""/>
    <s v=""/>
    <x v="1"/>
    <x v="4"/>
    <n v="7072.5"/>
    <x v="1"/>
  </r>
  <r>
    <x v="4"/>
    <x v="148"/>
    <x v="5"/>
    <n v="124"/>
    <x v="148"/>
    <n v="124"/>
    <s v="SD 1a - New responsibilities under the Care Act"/>
    <s v="Homecare Service Provision"/>
    <x v="6"/>
    <s v="Other"/>
    <s v="Homecare Service Provision"/>
    <x v="0"/>
    <s v=""/>
    <x v="0"/>
    <s v=""/>
    <s v=""/>
    <x v="1"/>
    <x v="9"/>
    <n v="610560"/>
    <x v="1"/>
  </r>
  <r>
    <x v="4"/>
    <x v="148"/>
    <x v="5"/>
    <n v="125"/>
    <x v="148"/>
    <n v="125"/>
    <s v="SD 1b - New responsibilities under the Care Act"/>
    <s v="Advocacy Services"/>
    <x v="6"/>
    <s v="Deprivation of Liberty Safeguards (DoLS)"/>
    <s v=""/>
    <x v="0"/>
    <s v=""/>
    <x v="0"/>
    <s v=""/>
    <s v=""/>
    <x v="1"/>
    <x v="9"/>
    <n v="7437"/>
    <x v="1"/>
  </r>
  <r>
    <x v="4"/>
    <x v="148"/>
    <x v="5"/>
    <n v="126"/>
    <x v="148"/>
    <n v="126"/>
    <s v="SD 1c - New responsibilities under the Care Act"/>
    <s v="Safeguarding Board"/>
    <x v="6"/>
    <s v="Other"/>
    <s v="Safeguarding Board"/>
    <x v="0"/>
    <s v=""/>
    <x v="0"/>
    <s v=""/>
    <s v=""/>
    <x v="1"/>
    <x v="9"/>
    <n v="29003"/>
    <x v="1"/>
  </r>
  <r>
    <x v="4"/>
    <x v="148"/>
    <x v="5"/>
    <n v="127"/>
    <x v="148"/>
    <n v="127"/>
    <s v="SD 2 - Carers Funding"/>
    <s v="Carer advice and support"/>
    <x v="12"/>
    <s v="Carer Advice and Support"/>
    <s v=""/>
    <x v="0"/>
    <s v=""/>
    <x v="0"/>
    <s v=""/>
    <s v=""/>
    <x v="1"/>
    <x v="9"/>
    <n v="621000"/>
    <x v="1"/>
  </r>
  <r>
    <x v="4"/>
    <x v="148"/>
    <x v="5"/>
    <n v="128"/>
    <x v="148"/>
    <n v="128"/>
    <s v="SD 3 - Health Commissioned Services"/>
    <s v="Integrated Multi Disciplinary Team - Community Health"/>
    <x v="0"/>
    <s v="Other"/>
    <s v="Physical Health / Wellbeing"/>
    <x v="1"/>
    <s v=""/>
    <x v="6"/>
    <s v=""/>
    <s v=""/>
    <x v="3"/>
    <x v="9"/>
    <n v="5566459"/>
    <x v="1"/>
  </r>
  <r>
    <x v="4"/>
    <x v="148"/>
    <x v="5"/>
    <n v="129"/>
    <x v="148"/>
    <n v="129"/>
    <s v="SD 4 - Supported Employment"/>
    <s v="Mental Health "/>
    <x v="0"/>
    <s v="Other"/>
    <s v="Mental Health / Wellbeing"/>
    <x v="0"/>
    <s v=""/>
    <x v="6"/>
    <s v=""/>
    <s v=""/>
    <x v="0"/>
    <x v="9"/>
    <n v="193017"/>
    <x v="1"/>
  </r>
  <r>
    <x v="4"/>
    <x v="148"/>
    <x v="5"/>
    <n v="130"/>
    <x v="148"/>
    <n v="130"/>
    <s v="SD 5 - Telehealth"/>
    <s v="Telehealth service"/>
    <x v="1"/>
    <s v="Other"/>
    <s v="Telehealth"/>
    <x v="6"/>
    <s v=""/>
    <x v="6"/>
    <s v=""/>
    <s v=""/>
    <x v="2"/>
    <x v="9"/>
    <n v="54000"/>
    <x v="1"/>
  </r>
  <r>
    <x v="4"/>
    <x v="148"/>
    <x v="5"/>
    <n v="131"/>
    <x v="148"/>
    <n v="131"/>
    <s v="SD 6 - End of Life Care Contract"/>
    <s v="End of Life Care contract (outcomes-based commissioning)"/>
    <x v="15"/>
    <s v=""/>
    <s v=""/>
    <x v="1"/>
    <s v=""/>
    <x v="6"/>
    <s v=""/>
    <s v=""/>
    <x v="3"/>
    <x v="9"/>
    <n v="305000"/>
    <x v="1"/>
  </r>
  <r>
    <x v="4"/>
    <x v="148"/>
    <x v="5"/>
    <n v="132"/>
    <x v="148"/>
    <n v="132"/>
    <s v="SD 7 - Risk Stratification Tool"/>
    <s v="Population Health Management risk stratification tool"/>
    <x v="0"/>
    <s v="Risk Stratification"/>
    <s v=""/>
    <x v="6"/>
    <s v=""/>
    <x v="6"/>
    <s v=""/>
    <s v=""/>
    <x v="8"/>
    <x v="9"/>
    <n v="66000"/>
    <x v="1"/>
  </r>
  <r>
    <x v="4"/>
    <x v="148"/>
    <x v="5"/>
    <n v="133"/>
    <x v="148"/>
    <n v="133"/>
    <s v="SD 8 - Integrated Teams"/>
    <s v="Integrated workforce"/>
    <x v="28"/>
    <s v="Chg 3. Multi-Disciplinary/Multi-Agency Discharge Teams"/>
    <s v=""/>
    <x v="1"/>
    <s v=""/>
    <x v="6"/>
    <s v=""/>
    <s v=""/>
    <x v="3"/>
    <x v="9"/>
    <n v="530000"/>
    <x v="1"/>
  </r>
  <r>
    <x v="4"/>
    <x v="148"/>
    <x v="5"/>
    <n v="134"/>
    <x v="148"/>
    <n v="134"/>
    <s v="SD 9 - Personal Health Budget Implementation"/>
    <s v="Personal health budget implementation"/>
    <x v="17"/>
    <s v="Personal Health Budgets"/>
    <s v=""/>
    <x v="4"/>
    <s v=""/>
    <x v="6"/>
    <s v=""/>
    <s v=""/>
    <x v="8"/>
    <x v="9"/>
    <n v="37000"/>
    <x v="1"/>
  </r>
  <r>
    <x v="4"/>
    <x v="148"/>
    <x v="5"/>
    <n v="135"/>
    <x v="148"/>
    <n v="135"/>
    <s v="SD 10 - Mental Health - Psychiatric Liaison - Contract"/>
    <s v="Mental Health Psychiatric Liaison contract"/>
    <x v="0"/>
    <s v="Other"/>
    <s v="Mental Health / Wellbeing"/>
    <x v="2"/>
    <s v=""/>
    <x v="6"/>
    <s v=""/>
    <s v=""/>
    <x v="5"/>
    <x v="9"/>
    <n v="404000"/>
    <x v="1"/>
  </r>
  <r>
    <x v="4"/>
    <x v="148"/>
    <x v="5"/>
    <n v="136"/>
    <x v="148"/>
    <n v="136"/>
    <s v="SD 11 - Local CCG Schemes mapped to BCF projects"/>
    <s v="Community grants"/>
    <x v="10"/>
    <s v=""/>
    <s v=""/>
    <x v="1"/>
    <s v=""/>
    <x v="6"/>
    <s v=""/>
    <s v=""/>
    <x v="8"/>
    <x v="9"/>
    <n v="106000"/>
    <x v="1"/>
  </r>
  <r>
    <x v="4"/>
    <x v="148"/>
    <x v="5"/>
    <n v="137"/>
    <x v="148"/>
    <n v="137"/>
    <s v="SD 12 - Funding for NEA in acute"/>
    <s v="Funding for NEA in Acute"/>
    <x v="11"/>
    <s v=""/>
    <s v="Funding for NEA in Acute"/>
    <x v="3"/>
    <s v=""/>
    <x v="6"/>
    <s v=""/>
    <s v=""/>
    <x v="8"/>
    <x v="9"/>
    <n v="334000"/>
    <x v="1"/>
  </r>
  <r>
    <x v="4"/>
    <x v="148"/>
    <x v="5"/>
    <n v="138"/>
    <x v="148"/>
    <n v="138"/>
    <s v="SD 13 - Hospital to Home Support Service"/>
    <s v="Advice, information and support for people medically fit for discharge and their carers to safely resettle at home"/>
    <x v="28"/>
    <s v="Chg 4. Home First / Discharge to Access"/>
    <s v=""/>
    <x v="0"/>
    <s v=""/>
    <x v="0"/>
    <s v=""/>
    <s v=""/>
    <x v="0"/>
    <x v="9"/>
    <n v="82000"/>
    <x v="1"/>
  </r>
  <r>
    <x v="4"/>
    <x v="148"/>
    <x v="5"/>
    <n v="139"/>
    <x v="148"/>
    <n v="139"/>
    <s v="SD 14 - Stroke Support"/>
    <s v="Countywide Stroke support"/>
    <x v="0"/>
    <s v="Other"/>
    <s v="Physical Health / Wellbeing"/>
    <x v="1"/>
    <s v=""/>
    <x v="0"/>
    <s v=""/>
    <s v=""/>
    <x v="0"/>
    <x v="9"/>
    <n v="31000"/>
    <x v="1"/>
  </r>
  <r>
    <x v="4"/>
    <x v="148"/>
    <x v="5"/>
    <n v="140"/>
    <x v="148"/>
    <n v="140"/>
    <s v="SD 15 - Telecare"/>
    <s v="Technology Enabled Care services"/>
    <x v="1"/>
    <s v="Telecare"/>
    <s v=""/>
    <x v="0"/>
    <s v=""/>
    <x v="0"/>
    <s v=""/>
    <s v=""/>
    <x v="1"/>
    <x v="9"/>
    <n v="225000"/>
    <x v="1"/>
  </r>
  <r>
    <x v="4"/>
    <x v="148"/>
    <x v="5"/>
    <n v="141"/>
    <x v="148"/>
    <n v="141"/>
    <s v="SD 16 - Information &amp; Advice"/>
    <s v="Information, advice and signposting for residents to care and support."/>
    <x v="3"/>
    <s v="Care Coordination"/>
    <s v=""/>
    <x v="0"/>
    <s v=""/>
    <x v="0"/>
    <s v=""/>
    <s v=""/>
    <x v="1"/>
    <x v="9"/>
    <n v="47927"/>
    <x v="1"/>
  </r>
  <r>
    <x v="4"/>
    <x v="148"/>
    <x v="5"/>
    <n v="142"/>
    <x v="148"/>
    <n v="142"/>
    <s v="SD 17a - Mental Health Community Connections"/>
    <s v="Third Sector provision of emotional and wellbeing support "/>
    <x v="0"/>
    <s v="Other"/>
    <s v="Mental Health / Wellbeing"/>
    <x v="0"/>
    <s v=""/>
    <x v="0"/>
    <s v=""/>
    <s v=""/>
    <x v="0"/>
    <x v="9"/>
    <n v="338518"/>
    <x v="1"/>
  </r>
  <r>
    <x v="4"/>
    <x v="148"/>
    <x v="5"/>
    <n v="143"/>
    <x v="148"/>
    <n v="143"/>
    <s v="SD 17b - Mental Health Community Connections"/>
    <s v="Third Sector provision of emotional and wellbeing support "/>
    <x v="0"/>
    <s v="Other"/>
    <s v="Mental Health / Wellbeing"/>
    <x v="0"/>
    <s v=""/>
    <x v="0"/>
    <s v=""/>
    <s v=""/>
    <x v="0"/>
    <x v="4"/>
    <n v="81440"/>
    <x v="1"/>
  </r>
  <r>
    <x v="4"/>
    <x v="148"/>
    <x v="5"/>
    <n v="144"/>
    <x v="148"/>
    <n v="144"/>
    <s v="SD 18 - Handy Persons"/>
    <s v="Small repairs and adaptations for people experiencing difficulties to live safely within their home"/>
    <x v="2"/>
    <s v=""/>
    <s v=""/>
    <x v="0"/>
    <s v=""/>
    <x v="0"/>
    <s v=""/>
    <s v=""/>
    <x v="1"/>
    <x v="9"/>
    <n v="66178"/>
    <x v="1"/>
  </r>
  <r>
    <x v="4"/>
    <x v="148"/>
    <x v="5"/>
    <n v="145"/>
    <x v="148"/>
    <n v="145"/>
    <s v="SD 19 - Community Equipment"/>
    <s v="Community Equipment services to help users stay active, comfortable and independent in their own home, as well as safe in the community"/>
    <x v="1"/>
    <s v="Community Based Equipment"/>
    <s v=""/>
    <x v="0"/>
    <s v=""/>
    <x v="1"/>
    <s v="0.5"/>
    <s v="0.5"/>
    <x v="2"/>
    <x v="9"/>
    <n v="499000"/>
    <x v="1"/>
  </r>
  <r>
    <x v="4"/>
    <x v="148"/>
    <x v="5"/>
    <n v="146"/>
    <x v="148"/>
    <n v="146"/>
    <s v="SD 20 - Integration Funds"/>
    <s v="Pooled fund to facilitate prompt acute transfers"/>
    <x v="28"/>
    <s v="Chg 1. Early Discharge Planning"/>
    <s v=""/>
    <x v="0"/>
    <s v=""/>
    <x v="1"/>
    <s v="0.5"/>
    <s v="0.5"/>
    <x v="8"/>
    <x v="9"/>
    <n v="103875"/>
    <x v="1"/>
  </r>
  <r>
    <x v="4"/>
    <x v="148"/>
    <x v="5"/>
    <n v="147"/>
    <x v="148"/>
    <n v="147"/>
    <s v="SD 21 - Integrated Multi Disciplinary Teams - Social Care"/>
    <s v="Integrated MDT workforce funding"/>
    <x v="28"/>
    <s v="Chg 3. Multi-Disciplinary/Multi-Agency Discharge Teams"/>
    <s v=""/>
    <x v="0"/>
    <s v=""/>
    <x v="0"/>
    <s v=""/>
    <s v=""/>
    <x v="1"/>
    <x v="9"/>
    <n v="983296"/>
    <x v="1"/>
  </r>
  <r>
    <x v="4"/>
    <x v="148"/>
    <x v="5"/>
    <n v="148"/>
    <x v="148"/>
    <n v="148"/>
    <s v="SD 22 - Integrated Multi Disciplinary Teams - Mental Health"/>
    <s v="Integrated MDT workforce funding (dementia)"/>
    <x v="28"/>
    <s v="Chg 3. Multi-Disciplinary/Multi-Agency Discharge Teams"/>
    <s v=""/>
    <x v="2"/>
    <s v=""/>
    <x v="0"/>
    <s v=""/>
    <s v=""/>
    <x v="1"/>
    <x v="9"/>
    <n v="90254"/>
    <x v="1"/>
  </r>
  <r>
    <x v="4"/>
    <x v="148"/>
    <x v="5"/>
    <n v="149"/>
    <x v="148"/>
    <n v="149"/>
    <s v="SD 23 - BCF Administration"/>
    <s v="Portion of Finance post for BCF administration"/>
    <x v="9"/>
    <s v="Implementation &amp; Change Mgt capacity"/>
    <s v=""/>
    <x v="5"/>
    <s v="Governance &amp; Administration"/>
    <x v="0"/>
    <s v=""/>
    <s v=""/>
    <x v="1"/>
    <x v="9"/>
    <n v="10450"/>
    <x v="1"/>
  </r>
  <r>
    <x v="4"/>
    <x v="148"/>
    <x v="5"/>
    <n v="150"/>
    <x v="148"/>
    <n v="150"/>
    <s v="SD 24 - Protection of Adult Social Care"/>
    <s v="Protected Adult Social Care spend"/>
    <x v="11"/>
    <s v=""/>
    <s v="Multiple: Carers, Early Intervention, Reablement, Hospital Based Social Work"/>
    <x v="0"/>
    <s v=""/>
    <x v="0"/>
    <s v=""/>
    <s v=""/>
    <x v="1"/>
    <x v="9"/>
    <n v="6760189"/>
    <x v="1"/>
  </r>
  <r>
    <x v="4"/>
    <x v="148"/>
    <x v="5"/>
    <n v="151"/>
    <x v="148"/>
    <n v="151"/>
    <s v="SD 25 - Disabled Facilities Grant"/>
    <s v="Home adaptations for older and/or disabled residents; passed straight to D&amp;B Councils"/>
    <x v="13"/>
    <s v="Adaptations"/>
    <s v=""/>
    <x v="0"/>
    <s v=""/>
    <x v="0"/>
    <s v=""/>
    <s v=""/>
    <x v="1"/>
    <x v="2"/>
    <n v="2435676"/>
    <x v="1"/>
  </r>
  <r>
    <x v="4"/>
    <x v="148"/>
    <x v="5"/>
    <n v="152"/>
    <x v="148"/>
    <n v="152"/>
    <s v="SD 26 - Hospital Discharge to Social Care"/>
    <s v="Placements to facilitate hospital discharge"/>
    <x v="28"/>
    <s v="Chg 4. Home First / Discharge to Access"/>
    <s v=""/>
    <x v="0"/>
    <s v=""/>
    <x v="0"/>
    <s v=""/>
    <s v=""/>
    <x v="1"/>
    <x v="3"/>
    <n v="1754207"/>
    <x v="1"/>
  </r>
  <r>
    <x v="4"/>
    <x v="148"/>
    <x v="5"/>
    <n v="153"/>
    <x v="148"/>
    <n v="153"/>
    <s v="SD 27 - Winter Pressures"/>
    <s v="Activity to support the local health and social care system to manage demand pressures on the NHS over Winter"/>
    <x v="11"/>
    <s v=""/>
    <s v="Winter Pressures"/>
    <x v="0"/>
    <s v=""/>
    <x v="0"/>
    <s v=""/>
    <s v=""/>
    <x v="1"/>
    <x v="11"/>
    <n v="989966"/>
    <x v="2"/>
  </r>
  <r>
    <x v="4"/>
    <x v="148"/>
    <x v="5"/>
    <n v="154"/>
    <x v="148"/>
    <n v="154"/>
    <s v="SD 28 - CCG Carryforward"/>
    <s v="Carry forward from 2018/19"/>
    <x v="10"/>
    <s v=""/>
    <s v=""/>
    <x v="0"/>
    <s v=""/>
    <x v="0"/>
    <s v=""/>
    <s v=""/>
    <x v="1"/>
    <x v="10"/>
    <n v="58228"/>
    <x v="1"/>
  </r>
  <r>
    <x v="4"/>
    <x v="148"/>
    <x v="5"/>
    <n v="155"/>
    <x v="148"/>
    <n v="155"/>
    <s v="SD 29 - SCC Carryforward"/>
    <s v="Carry forward from 2018/19"/>
    <x v="10"/>
    <s v=""/>
    <s v=""/>
    <x v="0"/>
    <s v=""/>
    <x v="0"/>
    <s v=""/>
    <s v=""/>
    <x v="1"/>
    <x v="4"/>
    <n v="58228"/>
    <x v="1"/>
  </r>
  <r>
    <x v="4"/>
    <x v="148"/>
    <x v="5"/>
    <n v="156"/>
    <x v="148"/>
    <n v="156"/>
    <s v="SH 1a - New responsibilities under the Care Act"/>
    <s v="Homecare Service Provision"/>
    <x v="6"/>
    <s v="Other"/>
    <s v="Homecare Service Provision"/>
    <x v="0"/>
    <s v=""/>
    <x v="0"/>
    <s v=""/>
    <s v=""/>
    <x v="1"/>
    <x v="9"/>
    <n v="200060"/>
    <x v="1"/>
  </r>
  <r>
    <x v="4"/>
    <x v="148"/>
    <x v="5"/>
    <n v="157"/>
    <x v="148"/>
    <n v="157"/>
    <s v="SH 1b - New responsibilities under the Care Act"/>
    <s v="Advocacy Services"/>
    <x v="6"/>
    <s v="Deprivation of Liberty Safeguards (DoLS)"/>
    <s v=""/>
    <x v="0"/>
    <s v=""/>
    <x v="0"/>
    <s v=""/>
    <s v=""/>
    <x v="1"/>
    <x v="9"/>
    <n v="2437"/>
    <x v="1"/>
  </r>
  <r>
    <x v="4"/>
    <x v="148"/>
    <x v="5"/>
    <n v="158"/>
    <x v="148"/>
    <n v="158"/>
    <s v="SH 1c - New responsibilities under the Care Act"/>
    <s v="Safeguarding Board"/>
    <x v="6"/>
    <s v="Other"/>
    <s v="Safeguarding Board"/>
    <x v="0"/>
    <s v=""/>
    <x v="0"/>
    <s v=""/>
    <s v=""/>
    <x v="1"/>
    <x v="9"/>
    <n v="9503"/>
    <x v="1"/>
  </r>
  <r>
    <x v="4"/>
    <x v="148"/>
    <x v="5"/>
    <n v="159"/>
    <x v="148"/>
    <n v="159"/>
    <s v="SH 2 - Carers Funding"/>
    <s v="Carer advice and support"/>
    <x v="12"/>
    <s v="Carer Advice and Support"/>
    <s v=""/>
    <x v="0"/>
    <s v=""/>
    <x v="0"/>
    <s v=""/>
    <s v=""/>
    <x v="1"/>
    <x v="9"/>
    <n v="204000"/>
    <x v="1"/>
  </r>
  <r>
    <x v="4"/>
    <x v="148"/>
    <x v="5"/>
    <n v="160"/>
    <x v="148"/>
    <n v="160"/>
    <s v="SH 3 - Health Commissioned Services"/>
    <s v="Integrated Multi Disciplinary Team - Community Health"/>
    <x v="0"/>
    <s v="Other"/>
    <s v="Physical Health / Wellbeing"/>
    <x v="1"/>
    <s v=""/>
    <x v="6"/>
    <s v=""/>
    <s v=""/>
    <x v="3"/>
    <x v="9"/>
    <n v="1512132"/>
    <x v="1"/>
  </r>
  <r>
    <x v="4"/>
    <x v="148"/>
    <x v="5"/>
    <n v="161"/>
    <x v="148"/>
    <n v="161"/>
    <s v="SH 4 - Supported Employment"/>
    <s v="Mental Health "/>
    <x v="0"/>
    <s v="Other"/>
    <s v="Mental Health / Wellbeing"/>
    <x v="0"/>
    <s v=""/>
    <x v="6"/>
    <s v=""/>
    <s v=""/>
    <x v="0"/>
    <x v="9"/>
    <n v="60276"/>
    <x v="1"/>
  </r>
  <r>
    <x v="4"/>
    <x v="148"/>
    <x v="5"/>
    <n v="162"/>
    <x v="148"/>
    <n v="162"/>
    <s v="SH 5 - End of Life Care Contract"/>
    <s v="End of Life Care contract (outcomes-based commissioning)"/>
    <x v="15"/>
    <s v=""/>
    <s v=""/>
    <x v="1"/>
    <s v=""/>
    <x v="6"/>
    <s v=""/>
    <s v=""/>
    <x v="3"/>
    <x v="9"/>
    <n v="75000"/>
    <x v="1"/>
  </r>
  <r>
    <x v="4"/>
    <x v="148"/>
    <x v="5"/>
    <n v="163"/>
    <x v="148"/>
    <n v="163"/>
    <s v="SH 6 - End of Life Care Clinical Lead"/>
    <s v="Portion of End of Life Care Clinical Lead role"/>
    <x v="9"/>
    <s v="Integrated workforce"/>
    <s v=""/>
    <x v="1"/>
    <s v=""/>
    <x v="6"/>
    <s v=""/>
    <s v=""/>
    <x v="3"/>
    <x v="9"/>
    <n v="8000"/>
    <x v="1"/>
  </r>
  <r>
    <x v="4"/>
    <x v="148"/>
    <x v="5"/>
    <n v="164"/>
    <x v="148"/>
    <n v="164"/>
    <s v="SH 7 - Mental Health - Psychiatric Liaison - Contract"/>
    <s v="Mental Health Psychiatric Liaison contract"/>
    <x v="0"/>
    <s v="Other"/>
    <s v="Mental Health / Wellbeing"/>
    <x v="2"/>
    <s v=""/>
    <x v="6"/>
    <s v=""/>
    <s v=""/>
    <x v="5"/>
    <x v="9"/>
    <n v="198000"/>
    <x v="1"/>
  </r>
  <r>
    <x v="4"/>
    <x v="148"/>
    <x v="5"/>
    <n v="165"/>
    <x v="148"/>
    <n v="165"/>
    <s v="SH 8 - Integrated Care Team"/>
    <s v="Integrated Care Team workforce funding"/>
    <x v="9"/>
    <s v="Integrated workforce"/>
    <s v=""/>
    <x v="0"/>
    <s v=""/>
    <x v="6"/>
    <s v=""/>
    <s v=""/>
    <x v="8"/>
    <x v="9"/>
    <n v="370000"/>
    <x v="1"/>
  </r>
  <r>
    <x v="4"/>
    <x v="148"/>
    <x v="5"/>
    <n v="166"/>
    <x v="148"/>
    <n v="166"/>
    <s v="SH 9a - Out of Hospital"/>
    <s v="Discharge to Assess funding"/>
    <x v="28"/>
    <s v="Chg 4. Home First / Discharge to Access"/>
    <s v=""/>
    <x v="0"/>
    <s v=""/>
    <x v="0"/>
    <s v=""/>
    <s v=""/>
    <x v="8"/>
    <x v="9"/>
    <n v="137829"/>
    <x v="1"/>
  </r>
  <r>
    <x v="4"/>
    <x v="148"/>
    <x v="5"/>
    <n v="167"/>
    <x v="148"/>
    <n v="167"/>
    <s v="SH 9b - Out of Hospital"/>
    <s v="Discharge to Assess funding"/>
    <x v="28"/>
    <s v="Chg 4. Home First / Discharge to Access"/>
    <s v=""/>
    <x v="0"/>
    <s v=""/>
    <x v="6"/>
    <s v=""/>
    <s v=""/>
    <x v="8"/>
    <x v="9"/>
    <n v="59069"/>
    <x v="1"/>
  </r>
  <r>
    <x v="4"/>
    <x v="148"/>
    <x v="5"/>
    <n v="168"/>
    <x v="148"/>
    <n v="168"/>
    <s v="SH 9c - Out of Hospital"/>
    <s v="Discharge to Assess funding"/>
    <x v="28"/>
    <s v="Chg 4. Home First / Discharge to Access"/>
    <s v=""/>
    <x v="0"/>
    <s v=""/>
    <x v="6"/>
    <s v=""/>
    <s v=""/>
    <x v="8"/>
    <x v="10"/>
    <n v="5099"/>
    <x v="1"/>
  </r>
  <r>
    <x v="4"/>
    <x v="148"/>
    <x v="5"/>
    <n v="169"/>
    <x v="148"/>
    <n v="169"/>
    <s v="SH 9d - Out of Hospital"/>
    <s v="Discharge to Assess funding"/>
    <x v="28"/>
    <s v="Chg 4. Home First / Discharge to Access"/>
    <s v=""/>
    <x v="0"/>
    <s v=""/>
    <x v="0"/>
    <s v=""/>
    <s v=""/>
    <x v="8"/>
    <x v="4"/>
    <n v="5099"/>
    <x v="1"/>
  </r>
  <r>
    <x v="4"/>
    <x v="148"/>
    <x v="5"/>
    <n v="170"/>
    <x v="148"/>
    <n v="170"/>
    <s v="SH 10a - Social Prescribing Post"/>
    <s v="Social Prescribing"/>
    <x v="0"/>
    <s v="Social Prescribing"/>
    <s v=""/>
    <x v="0"/>
    <s v=""/>
    <x v="6"/>
    <s v=""/>
    <s v=""/>
    <x v="8"/>
    <x v="4"/>
    <n v="19500"/>
    <x v="2"/>
  </r>
  <r>
    <x v="4"/>
    <x v="148"/>
    <x v="5"/>
    <n v="171"/>
    <x v="148"/>
    <n v="171"/>
    <s v="SH 11a - Time to Talk"/>
    <s v="Befriending services for people suffering with loneliness"/>
    <x v="10"/>
    <s v=""/>
    <s v=""/>
    <x v="0"/>
    <s v=""/>
    <x v="6"/>
    <s v=""/>
    <s v=""/>
    <x v="0"/>
    <x v="4"/>
    <n v="5500"/>
    <x v="2"/>
  </r>
  <r>
    <x v="4"/>
    <x v="148"/>
    <x v="5"/>
    <n v="172"/>
    <x v="148"/>
    <n v="172"/>
    <s v="SH 12a - Neighbourhood resilience Social Prescribing"/>
    <s v="Social Prescribing"/>
    <x v="0"/>
    <s v="Social Prescribing"/>
    <s v=""/>
    <x v="0"/>
    <s v=""/>
    <x v="6"/>
    <s v=""/>
    <s v=""/>
    <x v="8"/>
    <x v="4"/>
    <n v="10000"/>
    <x v="2"/>
  </r>
  <r>
    <x v="4"/>
    <x v="148"/>
    <x v="5"/>
    <n v="173"/>
    <x v="148"/>
    <n v="173"/>
    <s v="SH 13a - Locality Director"/>
    <s v="Portion of Locality Director role"/>
    <x v="9"/>
    <s v="Integrated workforce"/>
    <s v=""/>
    <x v="0"/>
    <s v=""/>
    <x v="6"/>
    <s v=""/>
    <s v=""/>
    <x v="8"/>
    <x v="4"/>
    <n v="25000"/>
    <x v="2"/>
  </r>
  <r>
    <x v="4"/>
    <x v="148"/>
    <x v="5"/>
    <n v="174"/>
    <x v="148"/>
    <n v="174"/>
    <s v="SH 14a - MH Case Worker (Homelessness)"/>
    <s v="Portion of Mental Health case worker (homelessness)"/>
    <x v="0"/>
    <s v="Other"/>
    <s v="Mental Health / Wellbeing"/>
    <x v="0"/>
    <s v=""/>
    <x v="6"/>
    <s v=""/>
    <s v=""/>
    <x v="8"/>
    <x v="4"/>
    <n v="6250"/>
    <x v="2"/>
  </r>
  <r>
    <x v="4"/>
    <x v="148"/>
    <x v="5"/>
    <n v="175"/>
    <x v="148"/>
    <n v="175"/>
    <s v="SH 10b - Social Prescribing Post"/>
    <s v="Social Prescribing"/>
    <x v="0"/>
    <s v="Social Prescribing"/>
    <s v=""/>
    <x v="0"/>
    <s v=""/>
    <x v="6"/>
    <s v=""/>
    <s v=""/>
    <x v="8"/>
    <x v="10"/>
    <n v="19500"/>
    <x v="2"/>
  </r>
  <r>
    <x v="4"/>
    <x v="148"/>
    <x v="5"/>
    <n v="176"/>
    <x v="148"/>
    <n v="176"/>
    <s v="SH 11b - Time to Talk"/>
    <s v="Befriending services for people suffering with loneliness"/>
    <x v="10"/>
    <s v=""/>
    <s v=""/>
    <x v="0"/>
    <s v=""/>
    <x v="6"/>
    <s v=""/>
    <s v=""/>
    <x v="8"/>
    <x v="10"/>
    <n v="5500"/>
    <x v="2"/>
  </r>
  <r>
    <x v="4"/>
    <x v="148"/>
    <x v="5"/>
    <n v="177"/>
    <x v="148"/>
    <n v="177"/>
    <s v="SH 12b - Neighbourhood resilience Social Prescribing"/>
    <s v="Social Prescribing"/>
    <x v="0"/>
    <s v="Social Prescribing"/>
    <s v=""/>
    <x v="0"/>
    <s v=""/>
    <x v="6"/>
    <s v=""/>
    <s v=""/>
    <x v="8"/>
    <x v="10"/>
    <n v="10000"/>
    <x v="2"/>
  </r>
  <r>
    <x v="4"/>
    <x v="148"/>
    <x v="5"/>
    <n v="178"/>
    <x v="148"/>
    <n v="178"/>
    <s v="SH 13b - Locality Director"/>
    <s v="Portion of Locality Director role"/>
    <x v="9"/>
    <s v="Integrated workforce"/>
    <s v=""/>
    <x v="0"/>
    <s v=""/>
    <x v="6"/>
    <s v=""/>
    <s v=""/>
    <x v="8"/>
    <x v="10"/>
    <n v="25000"/>
    <x v="2"/>
  </r>
  <r>
    <x v="4"/>
    <x v="148"/>
    <x v="5"/>
    <n v="179"/>
    <x v="148"/>
    <n v="179"/>
    <s v="SH 14b - MH Case Worker (Homelessness)"/>
    <s v="Portion of Mental Health case worker (homelessness)"/>
    <x v="0"/>
    <s v="Other"/>
    <s v="Mental Health / Wellbeing"/>
    <x v="0"/>
    <s v=""/>
    <x v="6"/>
    <s v=""/>
    <s v=""/>
    <x v="8"/>
    <x v="10"/>
    <n v="6250"/>
    <x v="2"/>
  </r>
  <r>
    <x v="4"/>
    <x v="148"/>
    <x v="5"/>
    <n v="180"/>
    <x v="148"/>
    <n v="180"/>
    <s v="SH 15 - Home from Hospital "/>
    <s v="Advice, information and support for people medically fit for discharge and their carers to safely resettle at home"/>
    <x v="28"/>
    <s v="Chg 4. Home First / Discharge to Access"/>
    <s v=""/>
    <x v="0"/>
    <s v=""/>
    <x v="0"/>
    <s v=""/>
    <s v=""/>
    <x v="0"/>
    <x v="9"/>
    <n v="23000"/>
    <x v="1"/>
  </r>
  <r>
    <x v="4"/>
    <x v="148"/>
    <x v="5"/>
    <n v="181"/>
    <x v="148"/>
    <n v="181"/>
    <s v="SH 16 - Stroke Support"/>
    <s v="Countywide Stroke support"/>
    <x v="0"/>
    <s v="Other"/>
    <s v="Physical Health / Wellbeing"/>
    <x v="1"/>
    <s v=""/>
    <x v="0"/>
    <s v=""/>
    <s v=""/>
    <x v="0"/>
    <x v="9"/>
    <n v="9000"/>
    <x v="1"/>
  </r>
  <r>
    <x v="4"/>
    <x v="148"/>
    <x v="5"/>
    <n v="182"/>
    <x v="148"/>
    <n v="182"/>
    <s v="SH 17 - Telecare"/>
    <s v="Technology Enabled Care services"/>
    <x v="1"/>
    <s v="Telecare"/>
    <s v=""/>
    <x v="0"/>
    <s v=""/>
    <x v="0"/>
    <s v=""/>
    <s v=""/>
    <x v="1"/>
    <x v="9"/>
    <n v="55000"/>
    <x v="1"/>
  </r>
  <r>
    <x v="4"/>
    <x v="148"/>
    <x v="5"/>
    <n v="183"/>
    <x v="148"/>
    <n v="183"/>
    <s v="SH 18 - Information &amp; Advice"/>
    <s v="Information, advice and signposting for residents to care and support."/>
    <x v="3"/>
    <s v="Care Coordination"/>
    <s v=""/>
    <x v="0"/>
    <s v=""/>
    <x v="0"/>
    <s v=""/>
    <s v=""/>
    <x v="1"/>
    <x v="9"/>
    <n v="15223"/>
    <x v="1"/>
  </r>
  <r>
    <x v="4"/>
    <x v="148"/>
    <x v="5"/>
    <n v="184"/>
    <x v="148"/>
    <n v="184"/>
    <s v="SH 19a - Mental Health Community Connections"/>
    <s v="Third Sector provision of emotional and wellbeing support "/>
    <x v="0"/>
    <s v="Other"/>
    <s v="Mental Health / Wellbeing"/>
    <x v="0"/>
    <s v=""/>
    <x v="0"/>
    <s v=""/>
    <s v=""/>
    <x v="0"/>
    <x v="9"/>
    <n v="115068"/>
    <x v="1"/>
  </r>
  <r>
    <x v="4"/>
    <x v="148"/>
    <x v="5"/>
    <n v="185"/>
    <x v="148"/>
    <n v="185"/>
    <s v="SH 19b - Mental Health Community Connections"/>
    <s v="Third Sector provision of emotional and wellbeing support "/>
    <x v="0"/>
    <s v="Other"/>
    <s v="Mental Health / Wellbeing"/>
    <x v="0"/>
    <s v=""/>
    <x v="0"/>
    <s v=""/>
    <s v=""/>
    <x v="0"/>
    <x v="4"/>
    <n v="30295"/>
    <x v="1"/>
  </r>
  <r>
    <x v="4"/>
    <x v="148"/>
    <x v="5"/>
    <n v="186"/>
    <x v="148"/>
    <n v="186"/>
    <s v="SH 20 - Handy Persons"/>
    <s v="Small repairs and adaptations for people experiencing difficulties to live safely within their home"/>
    <x v="2"/>
    <s v=""/>
    <s v=""/>
    <x v="0"/>
    <s v=""/>
    <x v="0"/>
    <s v=""/>
    <s v=""/>
    <x v="1"/>
    <x v="9"/>
    <n v="29348"/>
    <x v="1"/>
  </r>
  <r>
    <x v="4"/>
    <x v="148"/>
    <x v="5"/>
    <n v="187"/>
    <x v="148"/>
    <n v="187"/>
    <s v="SH 21 - Community Equipment"/>
    <s v="Community Equipment services to help users stay active, comfortable and independent in their own home, as well as safe in the community"/>
    <x v="1"/>
    <s v="Community Based Equipment"/>
    <s v=""/>
    <x v="0"/>
    <s v=""/>
    <x v="1"/>
    <s v="0.5"/>
    <s v="0.5"/>
    <x v="2"/>
    <x v="9"/>
    <n v="211037"/>
    <x v="1"/>
  </r>
  <r>
    <x v="4"/>
    <x v="148"/>
    <x v="5"/>
    <n v="188"/>
    <x v="148"/>
    <n v="188"/>
    <s v="SH 22 - Integrated Multi Disciplinary Teams - Social Care"/>
    <s v="Integrated Care Team core team workforce funding"/>
    <x v="28"/>
    <s v="Chg 3. Multi-Disciplinary/Multi-Agency Discharge Teams"/>
    <s v=""/>
    <x v="0"/>
    <s v=""/>
    <x v="0"/>
    <s v=""/>
    <s v=""/>
    <x v="1"/>
    <x v="9"/>
    <n v="394666"/>
    <x v="1"/>
  </r>
  <r>
    <x v="4"/>
    <x v="148"/>
    <x v="5"/>
    <n v="189"/>
    <x v="148"/>
    <n v="189"/>
    <s v="SH 23 - Integrated Multi Disciplinary Teams - Mental Health"/>
    <s v="Integrated MDT workforce funding (dementia)"/>
    <x v="28"/>
    <s v="Chg 3. Multi-Disciplinary/Multi-Agency Discharge Teams"/>
    <s v=""/>
    <x v="2"/>
    <s v=""/>
    <x v="0"/>
    <s v=""/>
    <s v=""/>
    <x v="1"/>
    <x v="9"/>
    <n v="28530"/>
    <x v="1"/>
  </r>
  <r>
    <x v="4"/>
    <x v="148"/>
    <x v="5"/>
    <n v="190"/>
    <x v="148"/>
    <n v="190"/>
    <s v="SH 24 - BCF Administration"/>
    <s v="Portion of Finance post for BCF administration"/>
    <x v="9"/>
    <s v="Implementation &amp; Change Mgt capacity"/>
    <s v=""/>
    <x v="5"/>
    <s v="Governance &amp; Administration"/>
    <x v="0"/>
    <s v=""/>
    <s v=""/>
    <x v="1"/>
    <x v="9"/>
    <n v="3804"/>
    <x v="1"/>
  </r>
  <r>
    <x v="4"/>
    <x v="148"/>
    <x v="5"/>
    <n v="191"/>
    <x v="148"/>
    <n v="191"/>
    <s v="SH 25 - Protection of Adult Social Care"/>
    <s v="Protected Adult Social Care spend"/>
    <x v="11"/>
    <s v=""/>
    <s v="Multiple: Carers, Early Intervention, Reablement, Hospital Based Social Work"/>
    <x v="0"/>
    <s v=""/>
    <x v="0"/>
    <s v=""/>
    <s v=""/>
    <x v="1"/>
    <x v="9"/>
    <n v="2141635"/>
    <x v="1"/>
  </r>
  <r>
    <x v="4"/>
    <x v="148"/>
    <x v="5"/>
    <n v="192"/>
    <x v="148"/>
    <n v="192"/>
    <s v="SH 26 - Disabled Facilities Grant"/>
    <s v="Home adaptations for older and/or disabled residents; passed straight to D&amp;B Councils"/>
    <x v="13"/>
    <s v="Adaptations"/>
    <s v=""/>
    <x v="0"/>
    <s v=""/>
    <x v="0"/>
    <s v=""/>
    <s v=""/>
    <x v="1"/>
    <x v="2"/>
    <n v="777761"/>
    <x v="1"/>
  </r>
  <r>
    <x v="4"/>
    <x v="148"/>
    <x v="5"/>
    <n v="193"/>
    <x v="148"/>
    <n v="193"/>
    <s v="SH 27 - Hospital Discharge to Social Care"/>
    <s v="Placements to facilitate hospital discharge"/>
    <x v="28"/>
    <s v="Chg 4. Home First / Discharge to Access"/>
    <s v=""/>
    <x v="0"/>
    <s v=""/>
    <x v="0"/>
    <s v=""/>
    <s v=""/>
    <x v="1"/>
    <x v="3"/>
    <n v="575359"/>
    <x v="1"/>
  </r>
  <r>
    <x v="4"/>
    <x v="148"/>
    <x v="5"/>
    <n v="194"/>
    <x v="148"/>
    <n v="194"/>
    <s v="SH 28 - Winter Pressures"/>
    <s v="Activity to support the local health and social care system to manage demand pressures on the NHS over Winter"/>
    <x v="11"/>
    <s v=""/>
    <s v="Winter Pressures"/>
    <x v="0"/>
    <s v=""/>
    <x v="0"/>
    <s v=""/>
    <s v=""/>
    <x v="1"/>
    <x v="11"/>
    <n v="324697"/>
    <x v="2"/>
  </r>
  <r>
    <x v="4"/>
    <x v="148"/>
    <x v="5"/>
    <n v="195"/>
    <x v="148"/>
    <n v="195"/>
    <s v="SH 29 - CCG Carryforward"/>
    <s v="Carry forward from 2018/19"/>
    <x v="10"/>
    <s v=""/>
    <s v=""/>
    <x v="0"/>
    <s v=""/>
    <x v="0"/>
    <s v=""/>
    <s v=""/>
    <x v="1"/>
    <x v="10"/>
    <n v="2031.5"/>
    <x v="1"/>
  </r>
  <r>
    <x v="4"/>
    <x v="148"/>
    <x v="5"/>
    <n v="196"/>
    <x v="148"/>
    <n v="196"/>
    <s v="SH 30 - SCC Carry Forward"/>
    <s v="Carry forward from 2018/19"/>
    <x v="10"/>
    <s v=""/>
    <s v=""/>
    <x v="0"/>
    <s v=""/>
    <x v="0"/>
    <s v=""/>
    <s v=""/>
    <x v="1"/>
    <x v="4"/>
    <n v="2031.5"/>
    <x v="1"/>
  </r>
  <r>
    <x v="4"/>
    <x v="148"/>
    <x v="5"/>
    <n v="197"/>
    <x v="148"/>
    <n v="197"/>
    <s v="EB 1a - New Responsibilities under the Care Act"/>
    <s v="Homecare Service Provision"/>
    <x v="6"/>
    <s v="Other"/>
    <s v="Homecare Service Provision"/>
    <x v="0"/>
    <s v=""/>
    <x v="0"/>
    <s v=""/>
    <s v=""/>
    <x v="1"/>
    <x v="9"/>
    <n v="24535"/>
    <x v="1"/>
  </r>
  <r>
    <x v="4"/>
    <x v="148"/>
    <x v="5"/>
    <n v="198"/>
    <x v="148"/>
    <n v="198"/>
    <s v="EB 1b - New Responsibilities under the Care Act"/>
    <s v="Advocacy Services"/>
    <x v="6"/>
    <s v="Deprivation of Liberty Safeguards (DoLS)"/>
    <s v=""/>
    <x v="0"/>
    <s v=""/>
    <x v="0"/>
    <s v=""/>
    <s v=""/>
    <x v="1"/>
    <x v="9"/>
    <n v="299"/>
    <x v="1"/>
  </r>
  <r>
    <x v="4"/>
    <x v="148"/>
    <x v="5"/>
    <n v="199"/>
    <x v="148"/>
    <n v="199"/>
    <s v="EB 1c - New Responsibilities under the Care Act"/>
    <s v="Safeguarding Board"/>
    <x v="6"/>
    <s v="Other"/>
    <s v="Safeguarding Board"/>
    <x v="0"/>
    <s v=""/>
    <x v="0"/>
    <s v=""/>
    <s v=""/>
    <x v="1"/>
    <x v="9"/>
    <n v="1166"/>
    <x v="1"/>
  </r>
  <r>
    <x v="4"/>
    <x v="148"/>
    <x v="5"/>
    <n v="200"/>
    <x v="148"/>
    <n v="200"/>
    <s v="EB 2 - Carers Funding"/>
    <s v="Carer advice and support"/>
    <x v="12"/>
    <s v="Carer Advice and Support"/>
    <s v=""/>
    <x v="0"/>
    <s v=""/>
    <x v="0"/>
    <s v=""/>
    <s v=""/>
    <x v="1"/>
    <x v="9"/>
    <n v="25000"/>
    <x v="1"/>
  </r>
  <r>
    <x v="4"/>
    <x v="148"/>
    <x v="5"/>
    <n v="201"/>
    <x v="148"/>
    <n v="201"/>
    <s v="EB 3 - Health Commissioned Services"/>
    <s v="Integrated Multi Disciplinary Team - Community Health"/>
    <x v="0"/>
    <s v="Other"/>
    <s v="Physical Health / Wellbeing"/>
    <x v="1"/>
    <s v=""/>
    <x v="6"/>
    <s v=""/>
    <s v=""/>
    <x v="3"/>
    <x v="9"/>
    <n v="228732"/>
    <x v="1"/>
  </r>
  <r>
    <x v="4"/>
    <x v="148"/>
    <x v="5"/>
    <n v="202"/>
    <x v="148"/>
    <n v="202"/>
    <s v="EB 4 - BCF Schemes mapped to Local Projects"/>
    <s v="Pooled fund to facilitate prompt acute transfers and HCA support"/>
    <x v="28"/>
    <s v="Chg 1. Early Discharge Planning"/>
    <s v=""/>
    <x v="1"/>
    <s v=""/>
    <x v="6"/>
    <s v=""/>
    <s v=""/>
    <x v="3"/>
    <x v="9"/>
    <n v="107000"/>
    <x v="1"/>
  </r>
  <r>
    <x v="4"/>
    <x v="148"/>
    <x v="5"/>
    <n v="203"/>
    <x v="148"/>
    <n v="203"/>
    <s v="EB 5 - Stroke Support"/>
    <s v="Countywide Stroke support"/>
    <x v="0"/>
    <s v="Other"/>
    <s v="Physical Health / Wellbeing"/>
    <x v="1"/>
    <s v=""/>
    <x v="0"/>
    <s v=""/>
    <s v=""/>
    <x v="0"/>
    <x v="9"/>
    <n v="1000"/>
    <x v="1"/>
  </r>
  <r>
    <x v="4"/>
    <x v="148"/>
    <x v="5"/>
    <n v="204"/>
    <x v="148"/>
    <n v="204"/>
    <s v="EB 6 - Telecare"/>
    <s v="Technology Enabled Care services"/>
    <x v="1"/>
    <s v="Telecare"/>
    <s v=""/>
    <x v="0"/>
    <s v=""/>
    <x v="0"/>
    <s v=""/>
    <s v=""/>
    <x v="1"/>
    <x v="9"/>
    <n v="8000"/>
    <x v="1"/>
  </r>
  <r>
    <x v="4"/>
    <x v="148"/>
    <x v="5"/>
    <n v="205"/>
    <x v="148"/>
    <n v="205"/>
    <s v="EB 7 - Information &amp; Advice"/>
    <s v="Information, advice and signposting for residents to care and support."/>
    <x v="3"/>
    <s v="Care Coordination"/>
    <s v=""/>
    <x v="0"/>
    <s v=""/>
    <x v="0"/>
    <s v=""/>
    <s v=""/>
    <x v="1"/>
    <x v="9"/>
    <n v="1581"/>
    <x v="1"/>
  </r>
  <r>
    <x v="4"/>
    <x v="148"/>
    <x v="5"/>
    <n v="206"/>
    <x v="148"/>
    <n v="206"/>
    <s v="EB 8a - Mental Health Community Connections"/>
    <s v="Third Sector provision of emotional and wellbeing support "/>
    <x v="0"/>
    <s v="Other"/>
    <s v="Mental Health / Wellbeing"/>
    <x v="0"/>
    <s v=""/>
    <x v="0"/>
    <s v=""/>
    <s v=""/>
    <x v="0"/>
    <x v="9"/>
    <n v="13964"/>
    <x v="1"/>
  </r>
  <r>
    <x v="4"/>
    <x v="148"/>
    <x v="5"/>
    <n v="207"/>
    <x v="148"/>
    <n v="207"/>
    <s v="EB 8b - Mental Health Community Connections"/>
    <s v="Third Sector provision of emotional and wellbeing support "/>
    <x v="0"/>
    <s v="Other"/>
    <s v="Mental Health / Wellbeing"/>
    <x v="0"/>
    <s v=""/>
    <x v="0"/>
    <s v=""/>
    <s v=""/>
    <x v="0"/>
    <x v="4"/>
    <n v="6552"/>
    <x v="1"/>
  </r>
  <r>
    <x v="4"/>
    <x v="148"/>
    <x v="5"/>
    <n v="208"/>
    <x v="148"/>
    <n v="208"/>
    <s v="EB 9 - Handy Persons"/>
    <s v="Small repairs and adaptations for people experiencing difficulties to live safely within their home"/>
    <x v="2"/>
    <s v=""/>
    <s v=""/>
    <x v="0"/>
    <s v=""/>
    <x v="0"/>
    <s v=""/>
    <s v=""/>
    <x v="1"/>
    <x v="9"/>
    <n v="4355"/>
    <x v="1"/>
  </r>
  <r>
    <x v="4"/>
    <x v="148"/>
    <x v="5"/>
    <n v="209"/>
    <x v="148"/>
    <n v="209"/>
    <s v="EB 10 - Community Equipment"/>
    <s v="Community Equipment services to help users stay active, comfortable and independent in their own home, as well as safe in the community"/>
    <x v="1"/>
    <s v="Community Based Equipment"/>
    <s v=""/>
    <x v="0"/>
    <s v=""/>
    <x v="1"/>
    <s v="0.5"/>
    <s v="0.5"/>
    <x v="2"/>
    <x v="9"/>
    <n v="13000"/>
    <x v="1"/>
  </r>
  <r>
    <x v="4"/>
    <x v="148"/>
    <x v="5"/>
    <n v="210"/>
    <x v="148"/>
    <n v="210"/>
    <s v="EB 11 - Integration Costs"/>
    <s v="Portion of Integration Leads roles - encourage referrals of at risk patients into Integrated Care Teams"/>
    <x v="9"/>
    <s v="Integrated workforce"/>
    <s v=""/>
    <x v="0"/>
    <s v=""/>
    <x v="0"/>
    <s v=""/>
    <s v=""/>
    <x v="1"/>
    <x v="9"/>
    <n v="1100"/>
    <x v="1"/>
  </r>
  <r>
    <x v="4"/>
    <x v="148"/>
    <x v="5"/>
    <n v="211"/>
    <x v="148"/>
    <n v="211"/>
    <s v="EB 12 - Integrated Multi Disciplinary Teams - Social Care"/>
    <s v="Integrated MDT workforce funding"/>
    <x v="28"/>
    <s v="Chg 3. Multi-Disciplinary/Multi-Agency Discharge Teams"/>
    <s v=""/>
    <x v="0"/>
    <s v=""/>
    <x v="0"/>
    <s v=""/>
    <s v=""/>
    <x v="1"/>
    <x v="9"/>
    <n v="22042"/>
    <x v="1"/>
  </r>
  <r>
    <x v="4"/>
    <x v="148"/>
    <x v="5"/>
    <n v="212"/>
    <x v="148"/>
    <n v="212"/>
    <s v="EB 13 - Integrated Multi Disciplinary Teams - Mental Health"/>
    <s v="Integrated MDT workforce funding (dementia)"/>
    <x v="28"/>
    <s v="Chg 3. Multi-Disciplinary/Multi-Agency Discharge Teams"/>
    <s v=""/>
    <x v="2"/>
    <s v=""/>
    <x v="0"/>
    <s v=""/>
    <s v=""/>
    <x v="1"/>
    <x v="9"/>
    <n v="958"/>
    <x v="1"/>
  </r>
  <r>
    <x v="4"/>
    <x v="148"/>
    <x v="5"/>
    <n v="213"/>
    <x v="148"/>
    <n v="213"/>
    <s v="EB 14 - Protection of Adult Social Care"/>
    <s v="Protected Adult Social Care spend"/>
    <x v="11"/>
    <s v=""/>
    <s v="Multiple: Carers, Early Intervention, Reablement, Hospital Based Social Work"/>
    <x v="0"/>
    <s v=""/>
    <x v="0"/>
    <s v=""/>
    <s v=""/>
    <x v="1"/>
    <x v="9"/>
    <n v="272958"/>
    <x v="1"/>
  </r>
  <r>
    <x v="4"/>
    <x v="148"/>
    <x v="5"/>
    <n v="214"/>
    <x v="148"/>
    <n v="214"/>
    <s v="EB 15 - Disabled Facilities Grant"/>
    <s v="Home adaptations for older and/or disabled residents; passed straight to D&amp;B Councils"/>
    <x v="13"/>
    <s v="Adaptations"/>
    <s v=""/>
    <x v="0"/>
    <s v=""/>
    <x v="0"/>
    <s v=""/>
    <s v=""/>
    <x v="1"/>
    <x v="2"/>
    <n v="72521"/>
    <x v="1"/>
  </r>
  <r>
    <x v="4"/>
    <x v="148"/>
    <x v="5"/>
    <n v="215"/>
    <x v="148"/>
    <n v="215"/>
    <s v="EB 16 - Hospital Discharge to Social Care"/>
    <s v="Placements to facilitate hospital discharge"/>
    <x v="28"/>
    <s v="Chg 4. Home First / Discharge to Access"/>
    <s v=""/>
    <x v="0"/>
    <s v=""/>
    <x v="0"/>
    <s v=""/>
    <s v=""/>
    <x v="1"/>
    <x v="3"/>
    <n v="70597"/>
    <x v="1"/>
  </r>
  <r>
    <x v="4"/>
    <x v="148"/>
    <x v="5"/>
    <n v="216"/>
    <x v="148"/>
    <n v="216"/>
    <s v="EB 17 - Winter Pressures"/>
    <s v="Activity to support the local health and social care system to manage demand pressures on the NHS over Winter"/>
    <x v="11"/>
    <s v=""/>
    <s v="Winter Pressures"/>
    <x v="0"/>
    <s v=""/>
    <x v="0"/>
    <s v=""/>
    <s v=""/>
    <x v="1"/>
    <x v="11"/>
    <n v="39840"/>
    <x v="2"/>
  </r>
  <r>
    <x v="4"/>
    <x v="148"/>
    <x v="5"/>
    <n v="217"/>
    <x v="148"/>
    <n v="217"/>
    <s v="EB 18 - CCG Carryforward"/>
    <s v="Carry forward from 2018/19"/>
    <x v="10"/>
    <s v=""/>
    <s v=""/>
    <x v="0"/>
    <s v=""/>
    <x v="0"/>
    <s v=""/>
    <s v=""/>
    <x v="1"/>
    <x v="10"/>
    <n v="83507"/>
    <x v="2"/>
  </r>
  <r>
    <x v="4"/>
    <x v="148"/>
    <x v="5"/>
    <n v="218"/>
    <x v="148"/>
    <n v="218"/>
    <s v="EB 19 - SCC Carry Forward"/>
    <s v="Carry forward from 2018/19"/>
    <x v="10"/>
    <s v=""/>
    <s v=""/>
    <x v="0"/>
    <s v=""/>
    <x v="0"/>
    <s v=""/>
    <s v=""/>
    <x v="1"/>
    <x v="4"/>
    <n v="83507"/>
    <x v="2"/>
  </r>
  <r>
    <x v="4"/>
    <x v="149"/>
    <x v="2"/>
    <n v="1"/>
    <x v="149"/>
    <n v="1"/>
    <s v="Domiciliary Care (base BCF)"/>
    <s v="Home Care packages"/>
    <x v="7"/>
    <s v=""/>
    <s v=""/>
    <x v="0"/>
    <s v=""/>
    <x v="0"/>
    <s v=""/>
    <s v=""/>
    <x v="2"/>
    <x v="9"/>
    <n v="6051000"/>
    <x v="1"/>
  </r>
  <r>
    <x v="4"/>
    <x v="149"/>
    <x v="2"/>
    <n v="2"/>
    <x v="149"/>
    <n v="2"/>
    <s v="Reablement (base BCF)"/>
    <s v="Reablement Service"/>
    <x v="27"/>
    <s v="Reablement/Rehabilitation Services"/>
    <s v=""/>
    <x v="0"/>
    <s v=""/>
    <x v="0"/>
    <s v=""/>
    <s v=""/>
    <x v="1"/>
    <x v="9"/>
    <n v="4832000"/>
    <x v="1"/>
  </r>
  <r>
    <x v="4"/>
    <x v="149"/>
    <x v="2"/>
    <n v="3"/>
    <x v="149"/>
    <n v="3"/>
    <s v="ICE (Social Care) base BCF)"/>
    <s v="Integrated Equipment Service"/>
    <x v="1"/>
    <s v="Community Based Equipment"/>
    <s v=""/>
    <x v="0"/>
    <s v=""/>
    <x v="0"/>
    <s v=""/>
    <s v=""/>
    <x v="2"/>
    <x v="9"/>
    <n v="1636436"/>
    <x v="1"/>
  </r>
  <r>
    <x v="4"/>
    <x v="149"/>
    <x v="2"/>
    <n v="4"/>
    <x v="149"/>
    <n v="4"/>
    <s v="Moving on Beds (base BCF)"/>
    <s v="MOBs in Residential and Extra Care Housing Units - providing step-up/step-down support"/>
    <x v="27"/>
    <s v="Bed Based - Step Up/Down"/>
    <s v=""/>
    <x v="0"/>
    <s v=""/>
    <x v="0"/>
    <s v=""/>
    <s v=""/>
    <x v="2"/>
    <x v="9"/>
    <n v="509000"/>
    <x v="1"/>
  </r>
  <r>
    <x v="4"/>
    <x v="149"/>
    <x v="2"/>
    <n v="5"/>
    <x v="149"/>
    <n v="5"/>
    <s v="Falls prevention (aligned)"/>
    <s v="Falls prevention support, case co-ordination "/>
    <x v="0"/>
    <s v="Other"/>
    <s v="Repeat falls care co-ordination and support"/>
    <x v="1"/>
    <s v=""/>
    <x v="0"/>
    <s v=""/>
    <s v=""/>
    <x v="0"/>
    <x v="4"/>
    <n v="150000"/>
    <x v="2"/>
  </r>
  <r>
    <x v="4"/>
    <x v="149"/>
    <x v="2"/>
    <n v="6"/>
    <x v="149"/>
    <n v="6"/>
    <s v="Domiciliary Care (aligned)"/>
    <s v="Home Care packages"/>
    <x v="7"/>
    <s v=""/>
    <s v=""/>
    <x v="0"/>
    <s v=""/>
    <x v="0"/>
    <s v=""/>
    <s v=""/>
    <x v="2"/>
    <x v="4"/>
    <n v="11243000"/>
    <x v="1"/>
  </r>
  <r>
    <x v="4"/>
    <x v="149"/>
    <x v="2"/>
    <n v="7"/>
    <x v="149"/>
    <n v="7"/>
    <s v="Residential Care (aligned)"/>
    <s v="Residential care placements"/>
    <x v="16"/>
    <s v="Care Home"/>
    <s v=""/>
    <x v="0"/>
    <s v=""/>
    <x v="0"/>
    <s v=""/>
    <s v=""/>
    <x v="2"/>
    <x v="4"/>
    <n v="32360000"/>
    <x v="1"/>
  </r>
  <r>
    <x v="4"/>
    <x v="149"/>
    <x v="2"/>
    <n v="8"/>
    <x v="149"/>
    <n v="8"/>
    <s v="Nursing Care (aligned)"/>
    <s v="Nursing care placements"/>
    <x v="16"/>
    <s v="Nursing Home"/>
    <s v=""/>
    <x v="0"/>
    <s v=""/>
    <x v="0"/>
    <s v=""/>
    <s v=""/>
    <x v="2"/>
    <x v="4"/>
    <n v="11223000"/>
    <x v="1"/>
  </r>
  <r>
    <x v="4"/>
    <x v="149"/>
    <x v="2"/>
    <n v="9"/>
    <x v="149"/>
    <n v="9"/>
    <s v="Direct Payments (aligned)"/>
    <s v="DPs enabling customers to choose their own care and support (instead of commissioned home care packages)"/>
    <x v="17"/>
    <s v="Direct Payments"/>
    <s v=""/>
    <x v="0"/>
    <s v=""/>
    <x v="0"/>
    <s v=""/>
    <s v=""/>
    <x v="2"/>
    <x v="4"/>
    <n v="4161000"/>
    <x v="1"/>
  </r>
  <r>
    <x v="4"/>
    <x v="149"/>
    <x v="2"/>
    <n v="10"/>
    <x v="149"/>
    <n v="10"/>
    <s v="Carers (aligned)"/>
    <s v="Carers Trust providing advice and support"/>
    <x v="12"/>
    <s v="Carer Advice and Support"/>
    <s v=""/>
    <x v="0"/>
    <s v=""/>
    <x v="0"/>
    <s v=""/>
    <s v=""/>
    <x v="0"/>
    <x v="4"/>
    <n v="485000"/>
    <x v="1"/>
  </r>
  <r>
    <x v="4"/>
    <x v="149"/>
    <x v="2"/>
    <n v="11"/>
    <x v="149"/>
    <n v="11"/>
    <s v="Social Prescribing (aligned)"/>
    <s v="Hospital based  Social Prescribing support "/>
    <x v="0"/>
    <s v="Social Prescribing"/>
    <s v=""/>
    <x v="1"/>
    <s v=""/>
    <x v="0"/>
    <s v=""/>
    <s v=""/>
    <x v="0"/>
    <x v="4"/>
    <n v="100000"/>
    <x v="1"/>
  </r>
  <r>
    <x v="4"/>
    <x v="149"/>
    <x v="2"/>
    <n v="12"/>
    <x v="149"/>
    <n v="12"/>
    <s v="Contribution towards HEART staff and service, supporting housing assessments"/>
    <s v="Housing, Environment, Assessment and Review Team - WCC staffing costs (OTs and Housing Support Assistants) "/>
    <x v="2"/>
    <s v=""/>
    <s v=""/>
    <x v="0"/>
    <s v=""/>
    <x v="0"/>
    <s v=""/>
    <s v=""/>
    <x v="1"/>
    <x v="4"/>
    <n v="652000"/>
    <x v="1"/>
  </r>
  <r>
    <x v="4"/>
    <x v="149"/>
    <x v="2"/>
    <n v="13"/>
    <x v="149"/>
    <n v="13"/>
    <s v="Disabled Facilities Grant (base BCF)"/>
    <s v="DFG delivered through the HEART Service"/>
    <x v="13"/>
    <s v="Adaptations"/>
    <s v=""/>
    <x v="0"/>
    <s v=""/>
    <x v="0"/>
    <s v=""/>
    <s v=""/>
    <x v="1"/>
    <x v="2"/>
    <n v="4516609"/>
    <x v="1"/>
  </r>
  <r>
    <x v="4"/>
    <x v="149"/>
    <x v="2"/>
    <n v="14"/>
    <x v="149"/>
    <n v="14"/>
    <s v="Intermediate Care / Community Teams (base BCF)"/>
    <s v="ICT / CERT - Rugby, SW and WN"/>
    <x v="27"/>
    <s v="Rapid / Crisis Response"/>
    <s v=""/>
    <x v="1"/>
    <s v=""/>
    <x v="6"/>
    <s v=""/>
    <s v=""/>
    <x v="3"/>
    <x v="9"/>
    <n v="3097000"/>
    <x v="1"/>
  </r>
  <r>
    <x v="4"/>
    <x v="149"/>
    <x v="2"/>
    <n v="15"/>
    <x v="149"/>
    <n v="15"/>
    <s v="Cares Breaks (base BCF)"/>
    <s v="Carers Respite Support/ Breaks"/>
    <x v="12"/>
    <s v="Respite Services"/>
    <s v=""/>
    <x v="1"/>
    <s v=""/>
    <x v="6"/>
    <s v=""/>
    <s v=""/>
    <x v="5"/>
    <x v="9"/>
    <n v="872000"/>
    <x v="1"/>
  </r>
  <r>
    <x v="4"/>
    <x v="149"/>
    <x v="2"/>
    <n v="16"/>
    <x v="149"/>
    <n v="16"/>
    <s v="Out of Hospital (WN, Rugby and SW - base BCF)"/>
    <s v="The Out of Hospital programme is an Outcome Based Lead Provider Contract developed to support delivery of seamless care for patients supported by Intermediate Care/Community Nursing; Community Therapy services; Community Rehabilitation Inpatient bed servi"/>
    <x v="27"/>
    <s v="Other"/>
    <s v="The OOH is an outcome (not output) based contract. The OOH contract's outcomes framework has 6  domains - which align to the Better Together (BCF) programme in Warwickshire. The 6 Domains relate to: A) People are encouraged and supported to self care and "/>
    <x v="1"/>
    <s v=""/>
    <x v="6"/>
    <s v=""/>
    <s v=""/>
    <x v="3"/>
    <x v="9"/>
    <n v="12225466"/>
    <x v="1"/>
  </r>
  <r>
    <x v="4"/>
    <x v="149"/>
    <x v="2"/>
    <n v="17"/>
    <x v="149"/>
    <n v="17"/>
    <s v="Discharge to Assess Beds (D2A) - base BCF"/>
    <s v="D2A beds providing step down support "/>
    <x v="28"/>
    <s v="Chg 4. Home First / Discharge to Access"/>
    <s v=""/>
    <x v="1"/>
    <s v=""/>
    <x v="6"/>
    <s v=""/>
    <s v=""/>
    <x v="2"/>
    <x v="9"/>
    <n v="1214000"/>
    <x v="1"/>
  </r>
  <r>
    <x v="4"/>
    <x v="149"/>
    <x v="2"/>
    <n v="18"/>
    <x v="149"/>
    <n v="18"/>
    <s v="Joint Funded Packages - base BCF"/>
    <s v="Joint Funded Packages - Domiciliary Care"/>
    <x v="7"/>
    <s v=""/>
    <s v=""/>
    <x v="4"/>
    <s v=""/>
    <x v="6"/>
    <s v=""/>
    <s v=""/>
    <x v="2"/>
    <x v="9"/>
    <n v="655000"/>
    <x v="1"/>
  </r>
  <r>
    <x v="4"/>
    <x v="149"/>
    <x v="2"/>
    <n v="19"/>
    <x v="149"/>
    <n v="19"/>
    <s v="Joint Funded Packages - base BCF"/>
    <s v="Joint Funded Packages - Residential Placements"/>
    <x v="16"/>
    <s v="Supported Living"/>
    <s v=""/>
    <x v="4"/>
    <s v=""/>
    <x v="6"/>
    <s v=""/>
    <s v=""/>
    <x v="2"/>
    <x v="9"/>
    <n v="666000"/>
    <x v="1"/>
  </r>
  <r>
    <x v="4"/>
    <x v="149"/>
    <x v="2"/>
    <n v="20"/>
    <x v="149"/>
    <n v="20"/>
    <s v="Joint Funded Packages - base BCF"/>
    <s v="Joint Funded Packages - Residential Placements"/>
    <x v="16"/>
    <s v="Care Home"/>
    <s v=""/>
    <x v="4"/>
    <s v=""/>
    <x v="6"/>
    <s v=""/>
    <s v=""/>
    <x v="2"/>
    <x v="9"/>
    <n v="156000"/>
    <x v="1"/>
  </r>
  <r>
    <x v="4"/>
    <x v="149"/>
    <x v="2"/>
    <n v="21"/>
    <x v="149"/>
    <n v="21"/>
    <s v="Joint Funded Packages - base BCF"/>
    <s v="Joint Funded Packages - Residential Placements"/>
    <x v="16"/>
    <s v="Nursing Home"/>
    <s v=""/>
    <x v="4"/>
    <s v=""/>
    <x v="6"/>
    <s v=""/>
    <s v=""/>
    <x v="2"/>
    <x v="9"/>
    <n v="383000"/>
    <x v="1"/>
  </r>
  <r>
    <x v="4"/>
    <x v="149"/>
    <x v="2"/>
    <n v="22"/>
    <x v="149"/>
    <n v="22"/>
    <s v="Joint Funded Packages - base BCF"/>
    <s v="Joint Funded Personal Health Budgets"/>
    <x v="17"/>
    <s v="Personal Health Budgets"/>
    <s v=""/>
    <x v="4"/>
    <s v=""/>
    <x v="6"/>
    <s v=""/>
    <s v=""/>
    <x v="2"/>
    <x v="9"/>
    <n v="33000"/>
    <x v="1"/>
  </r>
  <r>
    <x v="4"/>
    <x v="149"/>
    <x v="2"/>
    <n v="23"/>
    <x v="149"/>
    <n v="23"/>
    <s v="Joint Funded Packages - base BCF"/>
    <s v="Joint Funded Other packages"/>
    <x v="16"/>
    <s v="Other"/>
    <s v="other CHC Residential placements"/>
    <x v="4"/>
    <s v=""/>
    <x v="6"/>
    <s v=""/>
    <s v=""/>
    <x v="2"/>
    <x v="9"/>
    <n v="485000"/>
    <x v="1"/>
  </r>
  <r>
    <x v="4"/>
    <x v="149"/>
    <x v="2"/>
    <n v="24"/>
    <x v="149"/>
    <n v="24"/>
    <s v="ASC Winter Fund - Scheme 1"/>
    <s v="Additional Trusted Assessors for care homes"/>
    <x v="28"/>
    <s v="Chg 6. Trusted Assessors"/>
    <s v=""/>
    <x v="0"/>
    <s v=""/>
    <x v="0"/>
    <s v=""/>
    <s v=""/>
    <x v="1"/>
    <x v="11"/>
    <n v="74000"/>
    <x v="2"/>
  </r>
  <r>
    <x v="4"/>
    <x v="149"/>
    <x v="2"/>
    <n v="25"/>
    <x v="149"/>
    <n v="25"/>
    <s v="ASC Winter Fund - Schemes 2 &amp; 3"/>
    <s v="Reduced mobility pathway - upper and lower limb"/>
    <x v="28"/>
    <s v="Chg 4. Home First / Discharge to Access"/>
    <s v=""/>
    <x v="0"/>
    <s v=""/>
    <x v="0"/>
    <s v=""/>
    <s v=""/>
    <x v="2"/>
    <x v="11"/>
    <n v="308584"/>
    <x v="1"/>
  </r>
  <r>
    <x v="4"/>
    <x v="149"/>
    <x v="2"/>
    <n v="26"/>
    <x v="149"/>
    <n v="26"/>
    <s v="ASC Winter Fund Scheme 4"/>
    <s v="Additional acute based social care staff to support D2A, Out of Area, MOBs and Frailty Units"/>
    <x v="28"/>
    <s v="Chg 3. Multi-Disciplinary/Multi-Agency Discharge Teams"/>
    <s v=""/>
    <x v="0"/>
    <s v=""/>
    <x v="0"/>
    <s v=""/>
    <s v=""/>
    <x v="1"/>
    <x v="11"/>
    <n v="461000"/>
    <x v="2"/>
  </r>
  <r>
    <x v="4"/>
    <x v="149"/>
    <x v="2"/>
    <n v="27"/>
    <x v="149"/>
    <n v="27"/>
    <s v="ASC Winter Fund Schemes 5 &amp; 6"/>
    <s v="Acute based advocacy support "/>
    <x v="6"/>
    <s v="Other"/>
    <s v="Support for carers through improved advocacy and MH support"/>
    <x v="0"/>
    <s v=""/>
    <x v="0"/>
    <s v=""/>
    <s v=""/>
    <x v="2"/>
    <x v="11"/>
    <n v="180000"/>
    <x v="2"/>
  </r>
  <r>
    <x v="4"/>
    <x v="149"/>
    <x v="2"/>
    <n v="28"/>
    <x v="149"/>
    <n v="28"/>
    <s v="ASC Winter Fund Scheme 7"/>
    <s v="Hospital to Home service - Prevents admission following attendance at A&amp;E"/>
    <x v="28"/>
    <s v="Other approaches"/>
    <s v=""/>
    <x v="3"/>
    <s v=""/>
    <x v="0"/>
    <s v=""/>
    <s v=""/>
    <x v="1"/>
    <x v="11"/>
    <n v="186000"/>
    <x v="1"/>
  </r>
  <r>
    <x v="4"/>
    <x v="149"/>
    <x v="2"/>
    <n v="29"/>
    <x v="149"/>
    <n v="29"/>
    <s v="ASC Winter Fund Scheme 8"/>
    <s v="Carers one-off payment "/>
    <x v="12"/>
    <s v="Other"/>
    <s v="Direct Payment"/>
    <x v="0"/>
    <s v=""/>
    <x v="0"/>
    <s v=""/>
    <s v=""/>
    <x v="1"/>
    <x v="11"/>
    <n v="60000"/>
    <x v="1"/>
  </r>
  <r>
    <x v="4"/>
    <x v="149"/>
    <x v="2"/>
    <n v="30"/>
    <x v="149"/>
    <n v="30"/>
    <s v="ASC Winter Fund Scheme 9"/>
    <s v="Mental Health Street Triage"/>
    <x v="10"/>
    <s v=""/>
    <s v=""/>
    <x v="2"/>
    <s v=""/>
    <x v="6"/>
    <s v=""/>
    <s v=""/>
    <x v="5"/>
    <x v="11"/>
    <n v="119000"/>
    <x v="2"/>
  </r>
  <r>
    <x v="4"/>
    <x v="149"/>
    <x v="2"/>
    <n v="31"/>
    <x v="149"/>
    <n v="31"/>
    <s v="ASC Winter Fund Scheme 10"/>
    <s v="Community Support for Autism"/>
    <x v="10"/>
    <s v=""/>
    <s v=""/>
    <x v="2"/>
    <s v=""/>
    <x v="0"/>
    <s v=""/>
    <s v=""/>
    <x v="2"/>
    <x v="11"/>
    <n v="130000"/>
    <x v="2"/>
  </r>
  <r>
    <x v="4"/>
    <x v="149"/>
    <x v="2"/>
    <n v="32"/>
    <x v="149"/>
    <n v="32"/>
    <s v="ASC Winter Fund Scheme 11"/>
    <s v="Additional commissioning resource to progress joint funded initiatives"/>
    <x v="9"/>
    <s v="Integrated commissioning models"/>
    <s v=""/>
    <x v="0"/>
    <s v=""/>
    <x v="0"/>
    <s v=""/>
    <s v=""/>
    <x v="1"/>
    <x v="11"/>
    <n v="108000"/>
    <x v="2"/>
  </r>
  <r>
    <x v="4"/>
    <x v="149"/>
    <x v="2"/>
    <n v="33"/>
    <x v="149"/>
    <n v="33"/>
    <s v="ASC Winter Fund Scheme 12"/>
    <s v="Infection control digital tool (Miralife) evaluation supporting carers"/>
    <x v="12"/>
    <s v="Other"/>
    <s v="Digital / Assistive Technology"/>
    <x v="0"/>
    <s v=""/>
    <x v="0"/>
    <s v=""/>
    <s v=""/>
    <x v="2"/>
    <x v="11"/>
    <n v="45000"/>
    <x v="2"/>
  </r>
  <r>
    <x v="4"/>
    <x v="149"/>
    <x v="2"/>
    <n v="34"/>
    <x v="149"/>
    <n v="34"/>
    <s v="ASC Winter Fund Schemes 13 &amp; 14"/>
    <s v="D2A Pathway 2 - additional cost of packages"/>
    <x v="28"/>
    <s v="Chg 4. Home First / Discharge to Access"/>
    <s v=""/>
    <x v="1"/>
    <s v=""/>
    <x v="6"/>
    <s v=""/>
    <s v=""/>
    <x v="3"/>
    <x v="11"/>
    <n v="299000"/>
    <x v="1"/>
  </r>
  <r>
    <x v="4"/>
    <x v="149"/>
    <x v="2"/>
    <n v="35"/>
    <x v="149"/>
    <n v="35"/>
    <s v="ASC Winter Fund Scheme 15"/>
    <s v="Residential and Nursing Home Fee Rates"/>
    <x v="9"/>
    <s v="Fee increase to stabilise the care provider market"/>
    <s v=""/>
    <x v="1"/>
    <s v=""/>
    <x v="6"/>
    <s v=""/>
    <s v=""/>
    <x v="2"/>
    <x v="11"/>
    <n v="141000"/>
    <x v="1"/>
  </r>
  <r>
    <x v="4"/>
    <x v="149"/>
    <x v="2"/>
    <n v="36"/>
    <x v="149"/>
    <n v="36"/>
    <s v="ASC Winter Fund Scheme 16"/>
    <s v="Increase the GP Flying Squad supporting priority res/nursing homes"/>
    <x v="28"/>
    <s v="Chg 8. Enhancing Health in Care Homes"/>
    <s v=""/>
    <x v="1"/>
    <s v=""/>
    <x v="6"/>
    <s v=""/>
    <s v=""/>
    <x v="3"/>
    <x v="11"/>
    <n v="75000"/>
    <x v="1"/>
  </r>
  <r>
    <x v="4"/>
    <x v="149"/>
    <x v="2"/>
    <n v="37"/>
    <x v="149"/>
    <n v="37"/>
    <s v="ASC Winter Fund Scheme 17"/>
    <s v="PHB Nurse &amp; Admin support - to increase the number of individuals with PHBs"/>
    <x v="17"/>
    <s v="Personal Health Budgets"/>
    <s v=""/>
    <x v="4"/>
    <s v=""/>
    <x v="6"/>
    <s v=""/>
    <s v=""/>
    <x v="2"/>
    <x v="11"/>
    <n v="48000"/>
    <x v="1"/>
  </r>
  <r>
    <x v="4"/>
    <x v="149"/>
    <x v="2"/>
    <n v="38"/>
    <x v="149"/>
    <n v="38"/>
    <s v="IBCF Scheme 1 "/>
    <s v="Residential &amp; Nursing Home Fee Rates"/>
    <x v="9"/>
    <s v="Fee increase to stabilise the care provider market"/>
    <s v=""/>
    <x v="0"/>
    <s v=""/>
    <x v="0"/>
    <s v=""/>
    <s v=""/>
    <x v="2"/>
    <x v="3"/>
    <n v="2000000"/>
    <x v="1"/>
  </r>
  <r>
    <x v="4"/>
    <x v="149"/>
    <x v="2"/>
    <n v="39"/>
    <x v="149"/>
    <n v="39"/>
    <s v="IBCF Scheme 2"/>
    <s v="Home Care Fee Rates"/>
    <x v="9"/>
    <s v="Fee increase to stabilise the care provider market"/>
    <s v=""/>
    <x v="0"/>
    <s v=""/>
    <x v="0"/>
    <s v=""/>
    <s v=""/>
    <x v="2"/>
    <x v="3"/>
    <n v="800000"/>
    <x v="1"/>
  </r>
  <r>
    <x v="4"/>
    <x v="149"/>
    <x v="2"/>
    <n v="40"/>
    <x v="149"/>
    <n v="40"/>
    <s v="IBCF Scheme 3"/>
    <s v="Learning and Development Partnership (Provider training and development)"/>
    <x v="28"/>
    <s v="Chg 8. Enhancing Health in Care Homes"/>
    <s v=""/>
    <x v="0"/>
    <s v=""/>
    <x v="0"/>
    <s v=""/>
    <s v=""/>
    <x v="2"/>
    <x v="3"/>
    <n v="615000"/>
    <x v="1"/>
  </r>
  <r>
    <x v="4"/>
    <x v="149"/>
    <x v="2"/>
    <n v="41"/>
    <x v="149"/>
    <n v="41"/>
    <s v="IBCF Schemes 6 &amp; 7"/>
    <s v="Night Cover (Sleeping nights in Extra Care Housing) and Waking Nights"/>
    <x v="9"/>
    <s v="Fee increase to stabilise the care provider market"/>
    <s v=""/>
    <x v="0"/>
    <s v=""/>
    <x v="0"/>
    <s v=""/>
    <s v=""/>
    <x v="2"/>
    <x v="3"/>
    <n v="1255000"/>
    <x v="1"/>
  </r>
  <r>
    <x v="4"/>
    <x v="149"/>
    <x v="2"/>
    <n v="42"/>
    <x v="149"/>
    <n v="42"/>
    <s v="IBCF Scheme 8"/>
    <s v="Carers Support (CRESS)"/>
    <x v="12"/>
    <s v="Other"/>
    <s v="Emergency planning, response and support"/>
    <x v="0"/>
    <s v=""/>
    <x v="0"/>
    <s v=""/>
    <s v=""/>
    <x v="2"/>
    <x v="3"/>
    <n v="385000"/>
    <x v="2"/>
  </r>
  <r>
    <x v="4"/>
    <x v="149"/>
    <x v="2"/>
    <n v="43"/>
    <x v="149"/>
    <n v="43"/>
    <s v="IBCF Schemes 9, 11 and 12"/>
    <s v="Mitigation of planned savings to social care budgets"/>
    <x v="11"/>
    <s v=""/>
    <s v="Mitigation of savings to social care budgets"/>
    <x v="0"/>
    <s v=""/>
    <x v="0"/>
    <s v=""/>
    <s v=""/>
    <x v="1"/>
    <x v="3"/>
    <n v="3851783"/>
    <x v="1"/>
  </r>
  <r>
    <x v="4"/>
    <x v="149"/>
    <x v="2"/>
    <n v="44"/>
    <x v="149"/>
    <n v="44"/>
    <s v="IBCF Scheme 14"/>
    <s v="Supporting flow and discharge eg.Moving on Beds"/>
    <x v="27"/>
    <s v="Bed Based - Step Up/Down"/>
    <s v=""/>
    <x v="0"/>
    <s v=""/>
    <x v="0"/>
    <s v=""/>
    <s v=""/>
    <x v="2"/>
    <x v="3"/>
    <n v="394000"/>
    <x v="1"/>
  </r>
  <r>
    <x v="4"/>
    <x v="149"/>
    <x v="2"/>
    <n v="45"/>
    <x v="149"/>
    <n v="45"/>
    <s v="IBCF Schemes 15 and 17"/>
    <s v="Managing Flow in and out of acute settings and OT provision"/>
    <x v="28"/>
    <s v="Chg 3. Multi-Disciplinary/Multi-Agency Discharge Teams"/>
    <s v=""/>
    <x v="0"/>
    <s v=""/>
    <x v="0"/>
    <s v=""/>
    <s v=""/>
    <x v="1"/>
    <x v="3"/>
    <n v="481000"/>
    <x v="1"/>
  </r>
  <r>
    <x v="4"/>
    <x v="149"/>
    <x v="2"/>
    <n v="46"/>
    <x v="149"/>
    <n v="46"/>
    <s v="IBCF Scheme 16"/>
    <s v="Brokerage Team (centralised support)"/>
    <x v="28"/>
    <s v="Chg 2. Systems to Monitor Patient Flow"/>
    <s v=""/>
    <x v="0"/>
    <s v=""/>
    <x v="0"/>
    <s v=""/>
    <s v=""/>
    <x v="1"/>
    <x v="3"/>
    <n v="168000"/>
    <x v="1"/>
  </r>
  <r>
    <x v="4"/>
    <x v="149"/>
    <x v="2"/>
    <n v="47"/>
    <x v="149"/>
    <n v="47"/>
    <s v="IBCF Scheme 19"/>
    <s v="Residential Respite Care Charging Policy"/>
    <x v="12"/>
    <s v="Respite Services"/>
    <s v=""/>
    <x v="0"/>
    <s v=""/>
    <x v="0"/>
    <s v=""/>
    <s v=""/>
    <x v="2"/>
    <x v="3"/>
    <n v="250000"/>
    <x v="1"/>
  </r>
  <r>
    <x v="4"/>
    <x v="149"/>
    <x v="2"/>
    <n v="48"/>
    <x v="149"/>
    <n v="48"/>
    <s v="IBCF Scheme 20"/>
    <s v="End of Life rapid response support"/>
    <x v="10"/>
    <s v=""/>
    <s v=""/>
    <x v="0"/>
    <s v=""/>
    <x v="0"/>
    <s v=""/>
    <s v=""/>
    <x v="0"/>
    <x v="3"/>
    <n v="185000"/>
    <x v="1"/>
  </r>
  <r>
    <x v="4"/>
    <x v="149"/>
    <x v="2"/>
    <n v="49"/>
    <x v="149"/>
    <n v="49"/>
    <s v="IBCF Scheme 21"/>
    <s v="Reducing DTOC / Improving Flow"/>
    <x v="9"/>
    <s v="Implementation &amp; Change Mgt capacity"/>
    <s v=""/>
    <x v="0"/>
    <s v=""/>
    <x v="0"/>
    <s v=""/>
    <s v=""/>
    <x v="2"/>
    <x v="3"/>
    <n v="125000"/>
    <x v="1"/>
  </r>
  <r>
    <x v="4"/>
    <x v="149"/>
    <x v="2"/>
    <n v="50"/>
    <x v="149"/>
    <n v="50"/>
    <s v="IBCF Scheme 22"/>
    <s v="Hospital to Home Service - Prevents admission following attendance at A&amp;E"/>
    <x v="28"/>
    <s v="Other approaches"/>
    <s v=""/>
    <x v="1"/>
    <s v=""/>
    <x v="0"/>
    <s v=""/>
    <s v=""/>
    <x v="1"/>
    <x v="3"/>
    <n v="100000"/>
    <x v="1"/>
  </r>
  <r>
    <x v="4"/>
    <x v="149"/>
    <x v="2"/>
    <n v="51"/>
    <x v="149"/>
    <n v="51"/>
    <s v="IBCF Scheme 23"/>
    <s v="Enhancing social prescribing support - acute based"/>
    <x v="0"/>
    <s v="Social Prescribing"/>
    <s v=""/>
    <x v="0"/>
    <s v=""/>
    <x v="0"/>
    <s v=""/>
    <s v=""/>
    <x v="0"/>
    <x v="3"/>
    <n v="150000"/>
    <x v="1"/>
  </r>
  <r>
    <x v="4"/>
    <x v="149"/>
    <x v="2"/>
    <n v="52"/>
    <x v="149"/>
    <n v="52"/>
    <s v="IBCF Scheme 24"/>
    <s v="Provider Market Sustainability"/>
    <x v="9"/>
    <s v="Market development (inc Vol sector)"/>
    <s v=""/>
    <x v="0"/>
    <s v=""/>
    <x v="0"/>
    <s v=""/>
    <s v=""/>
    <x v="1"/>
    <x v="3"/>
    <n v="470000"/>
    <x v="2"/>
  </r>
  <r>
    <x v="4"/>
    <x v="149"/>
    <x v="2"/>
    <n v="53"/>
    <x v="149"/>
    <n v="53"/>
    <s v="IBCF Scheme 25"/>
    <s v="Increasing the capacity of non-statutory Advocacy Support "/>
    <x v="6"/>
    <s v="Other"/>
    <s v="Increased support, guidance and information for people, carers and families to make informed choices and support preventative activity"/>
    <x v="0"/>
    <s v=""/>
    <x v="0"/>
    <s v=""/>
    <s v=""/>
    <x v="2"/>
    <x v="3"/>
    <n v="100000"/>
    <x v="1"/>
  </r>
  <r>
    <x v="4"/>
    <x v="149"/>
    <x v="2"/>
    <n v="54"/>
    <x v="149"/>
    <n v="54"/>
    <s v="IBCF Scheme 26"/>
    <s v="Pump-prime increasing take-up of Direct Payments "/>
    <x v="17"/>
    <s v="Direct Payments"/>
    <s v=""/>
    <x v="0"/>
    <s v=""/>
    <x v="0"/>
    <s v=""/>
    <s v=""/>
    <x v="1"/>
    <x v="3"/>
    <n v="42000"/>
    <x v="1"/>
  </r>
  <r>
    <x v="4"/>
    <x v="149"/>
    <x v="2"/>
    <n v="55"/>
    <x v="149"/>
    <n v="55"/>
    <s v="IBCF Schemes 29 and 30"/>
    <s v="Back-office support for joint (health and social care) via the BCF and Adult Social Care Transformation programmes"/>
    <x v="9"/>
    <s v="Implementation &amp; Change Mgt capacity"/>
    <s v=""/>
    <x v="0"/>
    <s v=""/>
    <x v="0"/>
    <s v=""/>
    <s v=""/>
    <x v="1"/>
    <x v="3"/>
    <n v="240000"/>
    <x v="1"/>
  </r>
  <r>
    <x v="4"/>
    <x v="149"/>
    <x v="2"/>
    <n v="56"/>
    <x v="149"/>
    <n v="56"/>
    <s v="IBCF Scheme 32"/>
    <s v="Third sector support relating to lonelines and social isolation"/>
    <x v="10"/>
    <s v=""/>
    <s v=""/>
    <x v="1"/>
    <s v=""/>
    <x v="0"/>
    <s v=""/>
    <s v=""/>
    <x v="0"/>
    <x v="3"/>
    <n v="50000"/>
    <x v="2"/>
  </r>
  <r>
    <x v="4"/>
    <x v="149"/>
    <x v="2"/>
    <n v="57"/>
    <x v="149"/>
    <n v="57"/>
    <s v="IBCF Scheme 34"/>
    <s v="ICE Contract increases relating to same/next day delivery costs"/>
    <x v="1"/>
    <s v="Community Based Equipment"/>
    <s v=""/>
    <x v="1"/>
    <s v=""/>
    <x v="0"/>
    <s v=""/>
    <s v=""/>
    <x v="2"/>
    <x v="3"/>
    <n v="300000"/>
    <x v="2"/>
  </r>
  <r>
    <x v="4"/>
    <x v="149"/>
    <x v="2"/>
    <n v="58"/>
    <x v="149"/>
    <n v="58"/>
    <s v="IBCF Schemes 33, 35, 36, 37 "/>
    <s v="Funding to pump-prime new projects looking at opportunities to integrate, work collaboratively relating to Falls prevention, Self-Care, PHBs administration and a review of D2A capacity and commissioning"/>
    <x v="9"/>
    <s v="Implementation &amp; Change Mgt capacity"/>
    <s v=""/>
    <x v="1"/>
    <s v=""/>
    <x v="0"/>
    <s v=""/>
    <s v=""/>
    <x v="1"/>
    <x v="3"/>
    <n v="115000"/>
    <x v="2"/>
  </r>
  <r>
    <x v="4"/>
    <x v="149"/>
    <x v="2"/>
    <n v="59"/>
    <x v="149"/>
    <n v="59"/>
    <s v="ICE (Health) Base BCF"/>
    <s v="Integrated Equipment Service"/>
    <x v="1"/>
    <s v="Community Based Equipment"/>
    <s v=""/>
    <x v="1"/>
    <s v=""/>
    <x v="0"/>
    <s v=""/>
    <s v=""/>
    <x v="2"/>
    <x v="9"/>
    <n v="3678000"/>
    <x v="1"/>
  </r>
  <r>
    <x v="4"/>
    <x v="149"/>
    <x v="2"/>
    <n v="60"/>
    <x v="149"/>
    <n v="60"/>
    <s v="CCG aligned budget"/>
    <s v="Out of Hospital"/>
    <x v="27"/>
    <s v="Rapid / Crisis Response"/>
    <s v=""/>
    <x v="1"/>
    <s v=""/>
    <x v="6"/>
    <s v=""/>
    <s v=""/>
    <x v="3"/>
    <x v="10"/>
    <n v="22116000"/>
    <x v="1"/>
  </r>
  <r>
    <x v="4"/>
    <x v="149"/>
    <x v="2"/>
    <n v="61"/>
    <x v="149"/>
    <n v="61"/>
    <s v="CCG aligned budget"/>
    <s v="Personal Health Budgets"/>
    <x v="17"/>
    <s v="Personal Health Budgets"/>
    <s v=""/>
    <x v="4"/>
    <s v=""/>
    <x v="6"/>
    <s v=""/>
    <s v=""/>
    <x v="2"/>
    <x v="10"/>
    <n v="2424000"/>
    <x v="1"/>
  </r>
  <r>
    <x v="4"/>
    <x v="149"/>
    <x v="2"/>
    <n v="62"/>
    <x v="149"/>
    <n v="62"/>
    <s v="CCG aligned budget"/>
    <s v="Residential care placements"/>
    <x v="16"/>
    <s v="Care Home"/>
    <s v=""/>
    <x v="4"/>
    <s v=""/>
    <x v="6"/>
    <s v=""/>
    <s v=""/>
    <x v="2"/>
    <x v="10"/>
    <n v="3104000"/>
    <x v="1"/>
  </r>
  <r>
    <x v="4"/>
    <x v="149"/>
    <x v="2"/>
    <n v="63"/>
    <x v="149"/>
    <n v="63"/>
    <s v="CCG aligned budget"/>
    <s v="Nursing care placements"/>
    <x v="16"/>
    <s v="Nursing Home"/>
    <s v=""/>
    <x v="4"/>
    <s v=""/>
    <x v="6"/>
    <s v=""/>
    <s v=""/>
    <x v="2"/>
    <x v="10"/>
    <n v="33260000"/>
    <x v="1"/>
  </r>
  <r>
    <x v="4"/>
    <x v="149"/>
    <x v="2"/>
    <n v="64"/>
    <x v="149"/>
    <n v="64"/>
    <s v="CCG aligned budget (SW)"/>
    <s v="Residential placements - Supported Living"/>
    <x v="16"/>
    <s v="Supported Living"/>
    <s v=""/>
    <x v="4"/>
    <s v=""/>
    <x v="6"/>
    <s v=""/>
    <s v=""/>
    <x v="2"/>
    <x v="10"/>
    <n v="2622000"/>
    <x v="1"/>
  </r>
  <r>
    <x v="4"/>
    <x v="149"/>
    <x v="2"/>
    <n v="65"/>
    <x v="149"/>
    <n v="65"/>
    <s v="CCG aligned budget (SW)"/>
    <s v="Residential placements - Other"/>
    <x v="16"/>
    <s v="Other"/>
    <s v="CHC"/>
    <x v="4"/>
    <s v=""/>
    <x v="6"/>
    <s v=""/>
    <s v=""/>
    <x v="2"/>
    <x v="10"/>
    <n v="578000"/>
    <x v="1"/>
  </r>
  <r>
    <x v="4"/>
    <x v="149"/>
    <x v="2"/>
    <n v="66"/>
    <x v="149"/>
    <n v="66"/>
    <s v="CCG aligned budget "/>
    <s v="Domiciliary Care"/>
    <x v="7"/>
    <s v=""/>
    <s v=""/>
    <x v="4"/>
    <s v=""/>
    <x v="6"/>
    <s v=""/>
    <s v=""/>
    <x v="2"/>
    <x v="10"/>
    <n v="9291000"/>
    <x v="1"/>
  </r>
  <r>
    <x v="4"/>
    <x v="149"/>
    <x v="2"/>
    <n v="67"/>
    <x v="149"/>
    <n v="67"/>
    <s v="CCG aligned budget"/>
    <s v="Social Prescribing - GP "/>
    <x v="0"/>
    <s v="Social Prescribing"/>
    <s v=""/>
    <x v="1"/>
    <s v=""/>
    <x v="6"/>
    <s v=""/>
    <s v=""/>
    <x v="0"/>
    <x v="10"/>
    <n v="122000"/>
    <x v="1"/>
  </r>
  <r>
    <x v="4"/>
    <x v="149"/>
    <x v="2"/>
    <n v="68"/>
    <x v="149"/>
    <n v="68"/>
    <s v="IBCF Scheme 10 "/>
    <s v="Services to support dementia in the community eg. dementia navigators"/>
    <x v="3"/>
    <s v="Other"/>
    <s v="Dementia Navigators"/>
    <x v="1"/>
    <s v=""/>
    <x v="0"/>
    <s v=""/>
    <s v=""/>
    <x v="0"/>
    <x v="3"/>
    <n v="377000"/>
    <x v="1"/>
  </r>
  <r>
    <x v="4"/>
    <x v="150"/>
    <x v="5"/>
    <n v="1"/>
    <x v="150"/>
    <n v="1"/>
    <s v="Disabled Facilities Grant"/>
    <s v="To provide for adaptations to a disabled persons property that are both necessary and appropriate for the needs of the disabled person and reasonable and practicable in relation to the property to support individuals across West Sussex to remain independe"/>
    <x v="13"/>
    <s v="Adaptations"/>
    <s v=""/>
    <x v="5"/>
    <s v="Housing"/>
    <x v="0"/>
    <s v=""/>
    <s v=""/>
    <x v="1"/>
    <x v="2"/>
    <n v="8297662"/>
    <x v="1"/>
  </r>
  <r>
    <x v="4"/>
    <x v="150"/>
    <x v="5"/>
    <n v="2"/>
    <x v="150"/>
    <n v="2"/>
    <s v="Maintaining (Protecting) Social Care"/>
    <s v="To ensure adults who have eligible needs, who are at risk of harm, abuse or neglect and/or who want to live independently for as long as possible are able to receive the person centred social care and support they need in the place they wish to receive it"/>
    <x v="11"/>
    <s v=""/>
    <s v="Multiple service types"/>
    <x v="0"/>
    <s v=""/>
    <x v="0"/>
    <s v=""/>
    <s v=""/>
    <x v="1"/>
    <x v="9"/>
    <n v="15451465"/>
    <x v="1"/>
  </r>
  <r>
    <x v="4"/>
    <x v="150"/>
    <x v="5"/>
    <n v="3"/>
    <x v="150"/>
    <n v="3"/>
    <s v="Improved Better Care Fund"/>
    <s v="Meeting adult social care needs: Fulfilment of statutory Care Act duties in the face of demand pressures result of demographics and people living longer with long term conditions ensuring that the adult social care budget is managed within its means and t"/>
    <x v="11"/>
    <s v=""/>
    <s v="Care act duties demand growth"/>
    <x v="0"/>
    <s v=""/>
    <x v="0"/>
    <s v=""/>
    <s v=""/>
    <x v="2"/>
    <x v="3"/>
    <n v="7638222"/>
    <x v="1"/>
  </r>
  <r>
    <x v="4"/>
    <x v="150"/>
    <x v="5"/>
    <n v="4"/>
    <x v="150"/>
    <n v="3"/>
    <s v="Improved Better Care Fund"/>
    <s v="Reducing pressure on the NHS, including supporting more people to be discharged from hospital when ready: Reducing pressure on the NHS, including supporting more people to be discharged from hospital when ready Working in partnership with Clinical Commiss"/>
    <x v="3"/>
    <s v="Other"/>
    <s v="Varied services"/>
    <x v="0"/>
    <s v=""/>
    <x v="0"/>
    <s v=""/>
    <s v=""/>
    <x v="2"/>
    <x v="3"/>
    <n v="6448000"/>
    <x v="1"/>
  </r>
  <r>
    <x v="4"/>
    <x v="150"/>
    <x v="5"/>
    <n v="5"/>
    <x v="150"/>
    <n v="3"/>
    <s v="Improved Better Care Fund"/>
    <s v="Ensuring that the local social care provider market is supported: Supports the Council’s position in the market, the overarching framework agreement with providers, and manages risk of market failure. In addition, pressures on residential or nursing care "/>
    <x v="11"/>
    <s v=""/>
    <s v="LTC"/>
    <x v="0"/>
    <s v=""/>
    <x v="0"/>
    <s v=""/>
    <s v=""/>
    <x v="2"/>
    <x v="3"/>
    <n v="2617000"/>
    <x v="1"/>
  </r>
  <r>
    <x v="4"/>
    <x v="150"/>
    <x v="5"/>
    <n v="6"/>
    <x v="150"/>
    <n v="4"/>
    <s v="Proactive Care"/>
    <s v="This scheme will develop and deliver a new model of Proactive Care+ for the frail, elderly population of Coastal West Sussex by commissioning Primary Care and SCFT (and its subcontractors) to integrate around a defined target population of all of those wh"/>
    <x v="3"/>
    <s v="Care Planning, Assessment and Review"/>
    <s v=""/>
    <x v="1"/>
    <s v=""/>
    <x v="6"/>
    <s v=""/>
    <s v=""/>
    <x v="3"/>
    <x v="9"/>
    <n v="6566813.8617987297"/>
    <x v="1"/>
  </r>
  <r>
    <x v="4"/>
    <x v="150"/>
    <x v="5"/>
    <n v="7"/>
    <x v="150"/>
    <n v="5"/>
    <s v="Communities of Practice"/>
    <s v="Communities of Practice are central to delivery of a new model of care and are intended to help tackle the challenges in workload and capacity being experienced in general practice and community based services – creating a more coordinated service to impr"/>
    <x v="3"/>
    <s v="Care Planning, Assessment and Review"/>
    <s v=""/>
    <x v="1"/>
    <s v=""/>
    <x v="6"/>
    <s v=""/>
    <s v=""/>
    <x v="3"/>
    <x v="9"/>
    <n v="3842071.2887099995"/>
    <x v="1"/>
  </r>
  <r>
    <x v="4"/>
    <x v="150"/>
    <x v="5"/>
    <n v="8"/>
    <x v="150"/>
    <n v="5"/>
    <s v="Communities of Practice"/>
    <s v="Integrated response teams including supporting care homes in the region, improving the quality of care for care homes residents and reducing A&amp;E attendances and unplanned admissions from care homes residents into acute care. Includes the former separate C"/>
    <x v="3"/>
    <s v="Care Coordination"/>
    <s v="Programme_x000a_Support"/>
    <x v="1"/>
    <s v=""/>
    <x v="6"/>
    <s v=""/>
    <s v=""/>
    <x v="8"/>
    <x v="9"/>
    <n v="380158.02"/>
    <x v="1"/>
  </r>
  <r>
    <x v="4"/>
    <x v="150"/>
    <x v="5"/>
    <n v="9"/>
    <x v="150"/>
    <n v="6"/>
    <s v="BCF Programme Support"/>
    <s v="The scheme is jointly commissioned by the Joint Commissioning Strategy Group to fund the Better Care Fund (BCF) Coordinating Team which includes the BCF Coordinator, BCF Officer and BCF Programme Administrator, who shall be deployed on behalf of all the P"/>
    <x v="11"/>
    <s v=""/>
    <s v="Programme_x000a_Support"/>
    <x v="5"/>
    <s v="Programme Support for BCF"/>
    <x v="6"/>
    <s v=""/>
    <s v=""/>
    <x v="8"/>
    <x v="9"/>
    <n v="180000"/>
    <x v="1"/>
  </r>
  <r>
    <x v="4"/>
    <x v="150"/>
    <x v="5"/>
    <n v="10"/>
    <x v="150"/>
    <n v="7"/>
    <s v="Step Up Step Down"/>
    <s v="Reablement Services: _x000a__x000a_To support and to maximise the effectiveness and value of reablement support to prevent customers from needing to receive additional and/or more intensive health and social care services._x000a__x000a_Note: These Reablement Services are provide"/>
    <x v="27"/>
    <s v="Reablement/Rehabilitation Services"/>
    <s v=""/>
    <x v="1"/>
    <s v=""/>
    <x v="6"/>
    <s v=""/>
    <s v=""/>
    <x v="3"/>
    <x v="9"/>
    <n v="4097000"/>
    <x v="1"/>
  </r>
  <r>
    <x v="4"/>
    <x v="150"/>
    <x v="5"/>
    <n v="11"/>
    <x v="150"/>
    <n v="7"/>
    <s v="Step Up Step Down"/>
    <s v="Responsive Services: _x000a__x000a_This service supports a range of Home First responsive services e.g., admission avoidance teams and early supported discharge working closely with providers including the local authority, acute hospitals with services integrated Pri"/>
    <x v="27"/>
    <s v="Other"/>
    <s v="Varied services"/>
    <x v="1"/>
    <s v=""/>
    <x v="6"/>
    <s v=""/>
    <s v=""/>
    <x v="3"/>
    <x v="9"/>
    <n v="12901526"/>
    <x v="2"/>
  </r>
  <r>
    <x v="4"/>
    <x v="150"/>
    <x v="5"/>
    <n v="12"/>
    <x v="150"/>
    <n v="8"/>
    <s v="Prevention Initiatives"/>
    <s v="Falls - Single Point of Access: The scheme aims to reduce falls and fragility fractures in the population aged 65 and older in Crawley, Horsham and Mid Sussex (CHMS) through further embedding the Single Point of Access for Falls (SPOA) across the whole he"/>
    <x v="0"/>
    <s v="Other"/>
    <s v="Falls prevention"/>
    <x v="1"/>
    <s v=""/>
    <x v="6"/>
    <s v=""/>
    <s v=""/>
    <x v="8"/>
    <x v="9"/>
    <n v="105000.08"/>
    <x v="1"/>
  </r>
  <r>
    <x v="4"/>
    <x v="150"/>
    <x v="5"/>
    <n v="13"/>
    <x v="150"/>
    <n v="8"/>
    <s v="Prevention Initiatives"/>
    <s v="Falls Response Pilot: Running in the Adur, Arun and Worthing localities of Coastal West Sussex, this pilot is jointly provided by Sussex Community Foundation Trust (SCFT) and South East Coast Ambulance Service (SECAmb). An Occupational Therapist and a Par"/>
    <x v="0"/>
    <s v="Other"/>
    <s v="Falls Response Pilot"/>
    <x v="1"/>
    <s v=""/>
    <x v="6"/>
    <s v=""/>
    <s v=""/>
    <x v="3"/>
    <x v="9"/>
    <n v="165000"/>
    <x v="1"/>
  </r>
  <r>
    <x v="4"/>
    <x v="150"/>
    <x v="5"/>
    <n v="14"/>
    <x v="150"/>
    <n v="8"/>
    <s v="Prevention Initiatives"/>
    <s v="Social Prescribing: Aims to linking patients with non-medical support to improve their physical and mental wellbeing so they feel empowered to look after themselves better by providing non-medical interventions. Existing local schemes will be brought toge"/>
    <x v="0"/>
    <s v="Social Prescribing"/>
    <s v=""/>
    <x v="6"/>
    <s v=""/>
    <x v="6"/>
    <s v=""/>
    <s v=""/>
    <x v="0"/>
    <x v="9"/>
    <n v="423788"/>
    <x v="2"/>
  </r>
  <r>
    <x v="4"/>
    <x v="150"/>
    <x v="5"/>
    <n v="15"/>
    <x v="150"/>
    <n v="8"/>
    <s v="Prevention Initiatives"/>
    <s v="Paramedic Practitioners: This locally commissioned service aims to improve access to primary care services, reduce conveyances to hospitals, and introduces a wider skill mix into primary care freeing up GP time. Paramedic Practitioners employed by South E"/>
    <x v="0"/>
    <s v="Other"/>
    <s v="Home visits"/>
    <x v="6"/>
    <s v=""/>
    <x v="6"/>
    <s v=""/>
    <s v=""/>
    <x v="3"/>
    <x v="9"/>
    <n v="244804.85800000001"/>
    <x v="2"/>
  </r>
  <r>
    <x v="4"/>
    <x v="150"/>
    <x v="5"/>
    <n v="16"/>
    <x v="150"/>
    <n v="9"/>
    <s v="Care Act Intitiatives"/>
    <s v="To support the implementation of new duties for Local Authorities brought in under the Care Act 2014."/>
    <x v="6"/>
    <s v="Other"/>
    <s v="Implementation of Care Act"/>
    <x v="0"/>
    <s v=""/>
    <x v="0"/>
    <s v=""/>
    <s v=""/>
    <x v="1"/>
    <x v="9"/>
    <n v="2096000"/>
    <x v="1"/>
  </r>
  <r>
    <x v="4"/>
    <x v="150"/>
    <x v="5"/>
    <n v="17"/>
    <x v="150"/>
    <n v="10"/>
    <s v="Carers Services"/>
    <s v="Carers Support, Advice and Information: To empower Carers, increase their resilence and to support their wellbeing and to deliver statutory carer's assessments in accordance with the Care Act 2014 and relevant regulations, guidance, and policies. "/>
    <x v="12"/>
    <s v="Other"/>
    <s v="Includes carers breaks, advice and support"/>
    <x v="0"/>
    <s v=""/>
    <x v="0"/>
    <s v=""/>
    <s v=""/>
    <x v="0"/>
    <x v="9"/>
    <n v="1371694.373072"/>
    <x v="1"/>
  </r>
  <r>
    <x v="4"/>
    <x v="150"/>
    <x v="5"/>
    <n v="18"/>
    <x v="150"/>
    <n v="10"/>
    <s v="Carers Services"/>
    <s v="Carers Support, Advice and Information: As above."/>
    <x v="12"/>
    <s v="Other"/>
    <s v="Includes carers breaks, advice and support"/>
    <x v="0"/>
    <s v=""/>
    <x v="0"/>
    <s v=""/>
    <s v=""/>
    <x v="0"/>
    <x v="4"/>
    <n v="1878300"/>
    <x v="1"/>
  </r>
  <r>
    <x v="4"/>
    <x v="150"/>
    <x v="5"/>
    <n v="19"/>
    <x v="150"/>
    <n v="10"/>
    <s v="Carers Services"/>
    <s v="Carers Support in Hospitals: To provide immediate support to people in a hospital setting, who as a result of a hospital admission of a family member can suddenly find themselves in a caring role or with increased caring responsibilities, and to refer onw"/>
    <x v="12"/>
    <s v="Carer Advice and Support"/>
    <s v=""/>
    <x v="0"/>
    <s v=""/>
    <x v="0"/>
    <s v=""/>
    <s v=""/>
    <x v="3"/>
    <x v="9"/>
    <n v="286857.01291799999"/>
    <x v="1"/>
  </r>
  <r>
    <x v="4"/>
    <x v="150"/>
    <x v="5"/>
    <n v="20"/>
    <x v="150"/>
    <n v="10"/>
    <s v="Carers Services"/>
    <s v="Carers Health Team: To ensure Carers feel less isolated, stay mentally and physically fit, and maintain their wellbeing and life outside the carer role. "/>
    <x v="12"/>
    <s v="Carer Advice and Support"/>
    <s v=""/>
    <x v="0"/>
    <s v=""/>
    <x v="0"/>
    <s v=""/>
    <s v=""/>
    <x v="1"/>
    <x v="9"/>
    <n v="233848.60967800001"/>
    <x v="1"/>
  </r>
  <r>
    <x v="4"/>
    <x v="150"/>
    <x v="5"/>
    <n v="21"/>
    <x v="150"/>
    <n v="11"/>
    <s v="Telecare"/>
    <s v="To drive the adoptation of technologies which assist delevery of health and social care and to develop a culture where assistive technology is the primary consideration by members of the public and health and social care professionals."/>
    <x v="1"/>
    <s v="Telecare"/>
    <s v=""/>
    <x v="0"/>
    <s v=""/>
    <x v="0"/>
    <s v=""/>
    <s v=""/>
    <x v="1"/>
    <x v="9"/>
    <n v="698600"/>
    <x v="1"/>
  </r>
  <r>
    <x v="4"/>
    <x v="150"/>
    <x v="5"/>
    <n v="22"/>
    <x v="150"/>
    <n v="11"/>
    <s v="Telecare"/>
    <s v="To drive the adoptation of technologies which assist delevery of health and social care and to develop a culture where assistive technology is the primary consideration by members of the public and health and social care professionals."/>
    <x v="1"/>
    <s v="Telecare"/>
    <s v=""/>
    <x v="5"/>
    <s v="Additional Funding"/>
    <x v="0"/>
    <s v=""/>
    <s v=""/>
    <x v="1"/>
    <x v="9"/>
    <n v="162200"/>
    <x v="2"/>
  </r>
  <r>
    <x v="4"/>
    <x v="150"/>
    <x v="5"/>
    <n v="23"/>
    <x v="150"/>
    <n v="12"/>
    <s v="Community Equipment"/>
    <s v="Community equipment enables people with a wide range of needs, including those with increasingly complex needs, to remain in their own home and to support new models of community-based health care. This service is delivered jointly via health and social c"/>
    <x v="1"/>
    <s v="Community Based Equipment"/>
    <s v=""/>
    <x v="0"/>
    <s v=""/>
    <x v="0"/>
    <s v=""/>
    <s v=""/>
    <x v="2"/>
    <x v="9"/>
    <n v="3951399.99"/>
    <x v="1"/>
  </r>
  <r>
    <x v="4"/>
    <x v="150"/>
    <x v="5"/>
    <n v="24"/>
    <x v="150"/>
    <n v="12"/>
    <s v="Community Equipment"/>
    <s v="Community equipment enables people with a wide range of needs, including those with increasingly complex needs, to remain in their own home and to support new models of community-based health care. This service is delivered jointly via health and social c"/>
    <x v="1"/>
    <s v="Community Based Equipment"/>
    <s v=""/>
    <x v="1"/>
    <s v=""/>
    <x v="0"/>
    <s v=""/>
    <s v=""/>
    <x v="3"/>
    <x v="9"/>
    <n v="4449134"/>
    <x v="2"/>
  </r>
  <r>
    <x v="4"/>
    <x v="150"/>
    <x v="5"/>
    <n v="25"/>
    <x v="150"/>
    <n v="13"/>
    <s v="Winter Pressures Grant"/>
    <s v="This scheme comprises a range of initiatives designed to manage seasonal pressures on the local health and care system.  These include supporting discharge with Discharge to Assess, Home First care, and Bridging Care. We will commission additional rounds "/>
    <x v="11"/>
    <s v=""/>
    <s v="Winter Resilience"/>
    <x v="0"/>
    <s v=""/>
    <x v="0"/>
    <s v=""/>
    <s v=""/>
    <x v="1"/>
    <x v="11"/>
    <n v="3303452"/>
    <x v="2"/>
  </r>
  <r>
    <x v="4"/>
    <x v="151"/>
    <x v="2"/>
    <n v="1"/>
    <x v="151"/>
    <n v="1"/>
    <s v="Timberdine Nursing and rehabilitation unit"/>
    <s v="Step down unit to enable on-going nursing and therapy care and discharge planning with the support of MDT"/>
    <x v="27"/>
    <s v="Bed Based - Step Up/Down"/>
    <s v=""/>
    <x v="1"/>
    <s v=""/>
    <x v="6"/>
    <s v=""/>
    <s v=""/>
    <x v="3"/>
    <x v="9"/>
    <n v="2518000"/>
    <x v="1"/>
  </r>
  <r>
    <x v="4"/>
    <x v="151"/>
    <x v="2"/>
    <n v="2"/>
    <x v="151"/>
    <n v="2"/>
    <s v="Timberdine Therapy"/>
    <s v="Step down unit to enable on-going nursing and therapy care and discharge planning with the support of MDT"/>
    <x v="10"/>
    <s v=""/>
    <s v=""/>
    <x v="0"/>
    <s v=""/>
    <x v="6"/>
    <s v=""/>
    <s v=""/>
    <x v="3"/>
    <x v="9"/>
    <n v="214000"/>
    <x v="1"/>
  </r>
  <r>
    <x v="4"/>
    <x v="151"/>
    <x v="2"/>
    <n v="3"/>
    <x v="151"/>
    <n v="3"/>
    <s v="UUPs at Timberdine"/>
    <s v="Step down unit to enable on-going nursing and therapy care and discharge planning with the support of MDT"/>
    <x v="10"/>
    <s v=""/>
    <s v=""/>
    <x v="0"/>
    <s v=""/>
    <x v="6"/>
    <s v=""/>
    <s v=""/>
    <x v="3"/>
    <x v="9"/>
    <n v="218000"/>
    <x v="1"/>
  </r>
  <r>
    <x v="4"/>
    <x v="151"/>
    <x v="2"/>
    <n v="4"/>
    <x v="151"/>
    <n v="4"/>
    <s v="5 Therapy beds"/>
    <s v="Commissioning of 5 spot purchased therapy beds in the external market"/>
    <x v="27"/>
    <s v="Reablement/Rehabilitation Services"/>
    <s v=""/>
    <x v="0"/>
    <s v=""/>
    <x v="6"/>
    <s v=""/>
    <s v=""/>
    <x v="2"/>
    <x v="9"/>
    <n v="188000"/>
    <x v="1"/>
  </r>
  <r>
    <x v="4"/>
    <x v="151"/>
    <x v="2"/>
    <n v="5"/>
    <x v="151"/>
    <n v="4"/>
    <s v="5 Therapy beds"/>
    <s v="Commissioning of 5 spot purchased therapy beds in the external market"/>
    <x v="27"/>
    <s v="Reablement/Rehabilitation Services"/>
    <s v=""/>
    <x v="0"/>
    <s v=""/>
    <x v="6"/>
    <s v=""/>
    <s v=""/>
    <x v="2"/>
    <x v="11"/>
    <n v="5208"/>
    <x v="1"/>
  </r>
  <r>
    <x v="4"/>
    <x v="151"/>
    <x v="2"/>
    <n v="6"/>
    <x v="151"/>
    <n v="5"/>
    <s v="South Worcestershire Intermediate care Night Sitters"/>
    <s v="Provide 1:1 assessment and support for individuals requiring intensive input overnight"/>
    <x v="27"/>
    <s v="Reablement/Rehabilitation Services"/>
    <s v=""/>
    <x v="0"/>
    <s v=""/>
    <x v="6"/>
    <s v=""/>
    <s v=""/>
    <x v="3"/>
    <x v="9"/>
    <n v="117586"/>
    <x v="1"/>
  </r>
  <r>
    <x v="4"/>
    <x v="151"/>
    <x v="2"/>
    <n v="7"/>
    <x v="151"/>
    <n v="6"/>
    <s v="UPI "/>
    <s v="Urgent promoting independence"/>
    <x v="27"/>
    <s v="Rapid / Crisis Response"/>
    <s v=""/>
    <x v="0"/>
    <s v=""/>
    <x v="6"/>
    <s v=""/>
    <s v=""/>
    <x v="1"/>
    <x v="9"/>
    <n v="2226852"/>
    <x v="1"/>
  </r>
  <r>
    <x v="4"/>
    <x v="151"/>
    <x v="2"/>
    <n v="8"/>
    <x v="151"/>
    <n v="7"/>
    <s v="The Grange Replacement"/>
    <s v="Wyre Forest Neighbourhood Teams (The Grange)"/>
    <x v="27"/>
    <s v="Rapid / Crisis Response"/>
    <s v=""/>
    <x v="1"/>
    <s v=""/>
    <x v="6"/>
    <s v=""/>
    <s v=""/>
    <x v="3"/>
    <x v="9"/>
    <n v="518924"/>
    <x v="1"/>
  </r>
  <r>
    <x v="4"/>
    <x v="151"/>
    <x v="2"/>
    <n v="9"/>
    <x v="151"/>
    <n v="8"/>
    <s v="Pathway 1"/>
    <s v="Discharge to assess at home"/>
    <x v="7"/>
    <s v=""/>
    <s v=""/>
    <x v="0"/>
    <s v=""/>
    <x v="6"/>
    <s v=""/>
    <s v=""/>
    <x v="1"/>
    <x v="9"/>
    <n v="1302000"/>
    <x v="1"/>
  </r>
  <r>
    <x v="4"/>
    <x v="151"/>
    <x v="2"/>
    <n v="10"/>
    <x v="151"/>
    <n v="9"/>
    <s v="SW Enhanced Care Team"/>
    <s v="Enhanced care teams to provide a flexible and co-ordinated range of interventions for patients on the enhanced care pathway"/>
    <x v="10"/>
    <s v=""/>
    <s v=""/>
    <x v="1"/>
    <s v=""/>
    <x v="6"/>
    <s v=""/>
    <s v=""/>
    <x v="3"/>
    <x v="9"/>
    <n v="4134532"/>
    <x v="1"/>
  </r>
  <r>
    <x v="4"/>
    <x v="151"/>
    <x v="2"/>
    <n v="11"/>
    <x v="151"/>
    <n v="10"/>
    <s v="Rapid Response SW Capacity"/>
    <s v="Providing emergency response to avoid admission"/>
    <x v="27"/>
    <s v="Rapid / Crisis Response"/>
    <s v=""/>
    <x v="0"/>
    <s v=""/>
    <x v="6"/>
    <s v=""/>
    <s v=""/>
    <x v="1"/>
    <x v="9"/>
    <n v="370800"/>
    <x v="1"/>
  </r>
  <r>
    <x v="4"/>
    <x v="151"/>
    <x v="2"/>
    <n v="12"/>
    <x v="151"/>
    <n v="10"/>
    <s v="Rapid Response SW Capacity"/>
    <s v="Providing emergency response to avoid admission"/>
    <x v="27"/>
    <s v="Rapid / Crisis Response"/>
    <s v=""/>
    <x v="0"/>
    <s v=""/>
    <x v="6"/>
    <s v=""/>
    <s v=""/>
    <x v="1"/>
    <x v="11"/>
    <n v="15200"/>
    <x v="1"/>
  </r>
  <r>
    <x v="4"/>
    <x v="151"/>
    <x v="2"/>
    <n v="13"/>
    <x v="151"/>
    <n v="11"/>
    <s v="Dementia/RMNs in Intermediate Care"/>
    <s v="Enhanced care teams to provide a flexible and co-ordinated range of interventions for patients on the enhanced care pathway"/>
    <x v="10"/>
    <s v=""/>
    <s v=""/>
    <x v="1"/>
    <s v=""/>
    <x v="6"/>
    <s v=""/>
    <s v=""/>
    <x v="3"/>
    <x v="9"/>
    <n v="310000"/>
    <x v="1"/>
  </r>
  <r>
    <x v="4"/>
    <x v="151"/>
    <x v="2"/>
    <n v="14"/>
    <x v="151"/>
    <n v="12"/>
    <s v="Stroke Rehabilitation - North"/>
    <s v="Provision of 8 specilist stroke rehab community hospital beds at Princess of Wales Community Hospital"/>
    <x v="10"/>
    <s v=""/>
    <s v=""/>
    <x v="1"/>
    <s v=""/>
    <x v="6"/>
    <s v=""/>
    <s v=""/>
    <x v="3"/>
    <x v="9"/>
    <n v="477828"/>
    <x v="1"/>
  </r>
  <r>
    <x v="4"/>
    <x v="151"/>
    <x v="2"/>
    <n v="15"/>
    <x v="151"/>
    <n v="13"/>
    <s v="Intermediate Care (OBD's)"/>
    <s v="Intermediate care inpatient and outpatient services block contract"/>
    <x v="10"/>
    <s v=""/>
    <s v=""/>
    <x v="1"/>
    <s v=""/>
    <x v="6"/>
    <s v=""/>
    <s v=""/>
    <x v="3"/>
    <x v="9"/>
    <n v="12346502"/>
    <x v="1"/>
  </r>
  <r>
    <x v="4"/>
    <x v="151"/>
    <x v="2"/>
    <n v="16"/>
    <x v="151"/>
    <n v="14"/>
    <s v="Wyre Forest Beds (OBD's)"/>
    <s v="Wyre Forest CCG inpatient and outpatient intermediate care services block contract"/>
    <x v="10"/>
    <s v=""/>
    <s v=""/>
    <x v="1"/>
    <s v=""/>
    <x v="6"/>
    <s v=""/>
    <s v=""/>
    <x v="3"/>
    <x v="9"/>
    <n v="1708975"/>
    <x v="1"/>
  </r>
  <r>
    <x v="4"/>
    <x v="151"/>
    <x v="2"/>
    <n v="17"/>
    <x v="151"/>
    <n v="15"/>
    <s v="SPOA/Rapid Response Nurses"/>
    <s v="Providing emergency response to avoid admission"/>
    <x v="27"/>
    <s v="Rapid / Crisis Response"/>
    <s v=""/>
    <x v="0"/>
    <s v=""/>
    <x v="6"/>
    <s v=""/>
    <s v=""/>
    <x v="6"/>
    <x v="9"/>
    <n v="235400"/>
    <x v="1"/>
  </r>
  <r>
    <x v="4"/>
    <x v="151"/>
    <x v="2"/>
    <n v="18"/>
    <x v="151"/>
    <n v="15"/>
    <s v="SPOA/Rapid Response Nurses"/>
    <s v="Providing emergency response to avoid admission"/>
    <x v="27"/>
    <s v="Rapid / Crisis Response"/>
    <s v=""/>
    <x v="0"/>
    <s v=""/>
    <x v="6"/>
    <s v=""/>
    <s v=""/>
    <x v="6"/>
    <x v="11"/>
    <n v="10000"/>
    <x v="1"/>
  </r>
  <r>
    <x v="4"/>
    <x v="151"/>
    <x v="2"/>
    <n v="19"/>
    <x v="151"/>
    <n v="16"/>
    <s v="Spot purchased PFC placements (UUPs, POPs, DtA, EIPOC)"/>
    <s v="Spot purchased placements to facilitate hospital discharge"/>
    <x v="27"/>
    <s v="Bed Based - Step Up/Down"/>
    <s v=""/>
    <x v="0"/>
    <s v=""/>
    <x v="1"/>
    <s v="0"/>
    <s v="1"/>
    <x v="2"/>
    <x v="9"/>
    <n v="137500"/>
    <x v="1"/>
  </r>
  <r>
    <x v="4"/>
    <x v="151"/>
    <x v="2"/>
    <n v="20"/>
    <x v="151"/>
    <n v="16"/>
    <s v="Spot purchased PFC placements (UUPs, POPs, DtA, EIPOC)"/>
    <s v="Spot purchased placements to facilitate hospital discharge"/>
    <x v="27"/>
    <s v="Bed Based - Step Up/Down"/>
    <s v=""/>
    <x v="0"/>
    <s v=""/>
    <x v="1"/>
    <s v="0"/>
    <s v="1"/>
    <x v="2"/>
    <x v="11"/>
    <n v="1144500"/>
    <x v="1"/>
  </r>
  <r>
    <x v="4"/>
    <x v="151"/>
    <x v="2"/>
    <n v="21"/>
    <x v="151"/>
    <n v="17"/>
    <s v="External placement contingency"/>
    <s v="Spot purchased placements to facilitate hospital discharge"/>
    <x v="27"/>
    <s v="Bed Based - Step Up/Down"/>
    <s v=""/>
    <x v="0"/>
    <s v=""/>
    <x v="1"/>
    <s v="0"/>
    <s v="1"/>
    <x v="2"/>
    <x v="11"/>
    <n v="77000"/>
    <x v="1"/>
  </r>
  <r>
    <x v="4"/>
    <x v="151"/>
    <x v="2"/>
    <n v="22"/>
    <x v="151"/>
    <n v="18"/>
    <s v="Worcestershire Step-down Unit"/>
    <s v="Designated unit to assess people after hospital discharge identifying if they have any rehab potential, identify long term care package"/>
    <x v="27"/>
    <s v="Bed Based - Step Up/Down"/>
    <s v=""/>
    <x v="0"/>
    <s v=""/>
    <x v="1"/>
    <s v="0"/>
    <s v="1"/>
    <x v="2"/>
    <x v="9"/>
    <n v="1700000"/>
    <x v="1"/>
  </r>
  <r>
    <x v="4"/>
    <x v="151"/>
    <x v="2"/>
    <n v="23"/>
    <x v="151"/>
    <n v="18"/>
    <s v="Worcestershire Step-down Unit"/>
    <s v="Designated unit to assess people after hospital discharge identifying if they have any rehab potential, identify long term care package"/>
    <x v="27"/>
    <s v="Bed Based - Step Up/Down"/>
    <s v=""/>
    <x v="0"/>
    <s v=""/>
    <x v="1"/>
    <s v="0"/>
    <s v="1"/>
    <x v="2"/>
    <x v="11"/>
    <n v="500000"/>
    <x v="1"/>
  </r>
  <r>
    <x v="4"/>
    <x v="151"/>
    <x v="2"/>
    <n v="24"/>
    <x v="151"/>
    <n v="19"/>
    <s v="ASWC in Community Hospitals, Resource Centres and DtA Beds"/>
    <s v="Providing emergency response to avoid admission"/>
    <x v="27"/>
    <s v="Rapid / Crisis Response"/>
    <s v=""/>
    <x v="0"/>
    <s v=""/>
    <x v="6"/>
    <s v=""/>
    <s v=""/>
    <x v="1"/>
    <x v="9"/>
    <n v="275000"/>
    <x v="1"/>
  </r>
  <r>
    <x v="4"/>
    <x v="151"/>
    <x v="2"/>
    <n v="25"/>
    <x v="151"/>
    <n v="19"/>
    <s v="ASWC in Community Hospitals, Resource Centres and DtA Beds"/>
    <s v="Providing emergency response to avoid admission"/>
    <x v="27"/>
    <s v="Rapid / Crisis Response"/>
    <s v=""/>
    <x v="0"/>
    <s v=""/>
    <x v="6"/>
    <s v=""/>
    <s v=""/>
    <x v="1"/>
    <x v="11"/>
    <n v="11275"/>
    <x v="1"/>
  </r>
  <r>
    <x v="4"/>
    <x v="151"/>
    <x v="2"/>
    <n v="26"/>
    <x v="151"/>
    <n v="20"/>
    <s v="Carers"/>
    <s v="Supporting carers"/>
    <x v="12"/>
    <s v="Respite Services"/>
    <s v=""/>
    <x v="0"/>
    <s v=""/>
    <x v="0"/>
    <s v=""/>
    <s v=""/>
    <x v="2"/>
    <x v="9"/>
    <n v="1260000"/>
    <x v="1"/>
  </r>
  <r>
    <x v="4"/>
    <x v="151"/>
    <x v="2"/>
    <n v="27"/>
    <x v="151"/>
    <n v="21"/>
    <s v="Implementation of the Care Act - additional demand for Home Care"/>
    <s v="Homecare"/>
    <x v="6"/>
    <s v="Other"/>
    <s v="Provision of homecare "/>
    <x v="0"/>
    <s v=""/>
    <x v="0"/>
    <s v=""/>
    <s v=""/>
    <x v="2"/>
    <x v="9"/>
    <n v="2928337"/>
    <x v="1"/>
  </r>
  <r>
    <x v="4"/>
    <x v="151"/>
    <x v="2"/>
    <n v="28"/>
    <x v="151"/>
    <n v="21"/>
    <s v="Implementation of the Care Act - additional demand for Home Care"/>
    <s v="Homecare"/>
    <x v="6"/>
    <s v="Other"/>
    <s v="Provision of homecare "/>
    <x v="0"/>
    <s v=""/>
    <x v="0"/>
    <s v=""/>
    <s v=""/>
    <x v="2"/>
    <x v="11"/>
    <n v="117442"/>
    <x v="1"/>
  </r>
  <r>
    <x v="4"/>
    <x v="151"/>
    <x v="2"/>
    <n v="29"/>
    <x v="151"/>
    <n v="22"/>
    <s v="LD Complex Cases"/>
    <s v="External LD packages of care"/>
    <x v="11"/>
    <s v=""/>
    <s v="Funding specific S117 Clients"/>
    <x v="0"/>
    <s v=""/>
    <x v="1"/>
    <s v="0"/>
    <s v="1"/>
    <x v="2"/>
    <x v="9"/>
    <n v="800000"/>
    <x v="1"/>
  </r>
  <r>
    <x v="4"/>
    <x v="151"/>
    <x v="2"/>
    <n v="30"/>
    <x v="151"/>
    <n v="23"/>
    <s v="Patient Flow Centre"/>
    <s v="Integrated patient flow centre providing a link between Worcestershire organisations and supporting a systematic process for dealing with capacity and demand issues"/>
    <x v="3"/>
    <s v="Care Coordination"/>
    <s v=""/>
    <x v="1"/>
    <s v=""/>
    <x v="6"/>
    <s v=""/>
    <s v=""/>
    <x v="3"/>
    <x v="9"/>
    <n v="665174"/>
    <x v="1"/>
  </r>
  <r>
    <x v="4"/>
    <x v="151"/>
    <x v="2"/>
    <n v="31"/>
    <x v="151"/>
    <n v="24"/>
    <s v="Palliative care"/>
    <s v="Community Specialist Palliative Care Service "/>
    <x v="10"/>
    <s v=""/>
    <s v=""/>
    <x v="1"/>
    <s v=""/>
    <x v="6"/>
    <s v=""/>
    <s v=""/>
    <x v="3"/>
    <x v="9"/>
    <n v="1607741"/>
    <x v="1"/>
  </r>
  <r>
    <x v="4"/>
    <x v="151"/>
    <x v="2"/>
    <n v="32"/>
    <x v="151"/>
    <n v="25"/>
    <s v="WASCAS/Twilight Nursing Service"/>
    <s v="Providing emergency response to avoid admission"/>
    <x v="27"/>
    <s v="Rapid / Crisis Response"/>
    <s v=""/>
    <x v="1"/>
    <s v=""/>
    <x v="6"/>
    <s v=""/>
    <s v=""/>
    <x v="6"/>
    <x v="9"/>
    <n v="220700"/>
    <x v="1"/>
  </r>
  <r>
    <x v="4"/>
    <x v="151"/>
    <x v="2"/>
    <n v="33"/>
    <x v="151"/>
    <n v="26"/>
    <s v="ICES"/>
    <s v="Funding adaptations and equipment to prevent admission into care"/>
    <x v="10"/>
    <s v=""/>
    <s v=""/>
    <x v="0"/>
    <s v=""/>
    <x v="1"/>
    <s v="0"/>
    <s v="1"/>
    <x v="6"/>
    <x v="9"/>
    <n v="606000"/>
    <x v="1"/>
  </r>
  <r>
    <x v="4"/>
    <x v="151"/>
    <x v="2"/>
    <n v="34"/>
    <x v="151"/>
    <n v="27"/>
    <s v="Winter Pressures County-wide"/>
    <s v="Spend on schemes to alleviate winter pressures"/>
    <x v="10"/>
    <s v=""/>
    <s v=""/>
    <x v="1"/>
    <s v=""/>
    <x v="6"/>
    <s v=""/>
    <s v=""/>
    <x v="3"/>
    <x v="9"/>
    <n v="167000"/>
    <x v="1"/>
  </r>
  <r>
    <x v="4"/>
    <x v="151"/>
    <x v="2"/>
    <n v="35"/>
    <x v="151"/>
    <n v="28"/>
    <s v="Additional Winter Pressures Grant - Committed"/>
    <s v="Used to fund a number of admission prevention shemes and speed up discharge pathways"/>
    <x v="27"/>
    <s v="Rapid / Crisis Response"/>
    <s v=""/>
    <x v="0"/>
    <s v=""/>
    <x v="0"/>
    <s v=""/>
    <s v=""/>
    <x v="1"/>
    <x v="11"/>
    <n v="504000"/>
    <x v="1"/>
  </r>
  <r>
    <x v="4"/>
    <x v="151"/>
    <x v="2"/>
    <n v="36"/>
    <x v="151"/>
    <n v="29"/>
    <s v="Contribution to HC Call Centre"/>
    <s v="Staffing team and call centre software that enables SW's to plan routes to clients"/>
    <x v="7"/>
    <s v=""/>
    <s v=""/>
    <x v="0"/>
    <s v=""/>
    <x v="0"/>
    <s v=""/>
    <s v=""/>
    <x v="1"/>
    <x v="9"/>
    <n v="100000"/>
    <x v="2"/>
  </r>
  <r>
    <x v="4"/>
    <x v="151"/>
    <x v="2"/>
    <n v="37"/>
    <x v="151"/>
    <n v="30"/>
    <s v="Contribution to Risk team"/>
    <s v="contributes to a team providing urgent care and risk surrounding transition to long term placements from DTA pathway."/>
    <x v="7"/>
    <s v=""/>
    <s v=""/>
    <x v="0"/>
    <s v=""/>
    <x v="0"/>
    <s v=""/>
    <s v=""/>
    <x v="1"/>
    <x v="9"/>
    <n v="100000"/>
    <x v="2"/>
  </r>
  <r>
    <x v="4"/>
    <x v="151"/>
    <x v="2"/>
    <n v="38"/>
    <x v="151"/>
    <n v="31"/>
    <s v="Disabled Facilities Grant"/>
    <s v="Passported to District Councils to spend on capital items relating to adaptations"/>
    <x v="13"/>
    <s v="Adaptations"/>
    <s v=""/>
    <x v="5"/>
    <s v="DFG"/>
    <x v="0"/>
    <s v=""/>
    <s v=""/>
    <x v="2"/>
    <x v="2"/>
    <n v="5432123"/>
    <x v="1"/>
  </r>
  <r>
    <x v="4"/>
    <x v="151"/>
    <x v="2"/>
    <n v="39"/>
    <x v="151"/>
    <n v="32"/>
    <s v="Meeting Adult Social care needs"/>
    <s v="Funding homecare,  Residential and Nursing placements and preventitive schemes."/>
    <x v="11"/>
    <s v=""/>
    <s v="Mixture of homecare, residential and nursing placements alongside preventitive schemes."/>
    <x v="0"/>
    <s v=""/>
    <x v="0"/>
    <s v=""/>
    <s v=""/>
    <x v="2"/>
    <x v="3"/>
    <n v="16080497"/>
    <x v="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56">
  <r>
    <x v="0"/>
    <x v="0"/>
    <x v="0"/>
    <x v="0"/>
    <n v="1221874"/>
    <n v="5200685"/>
    <n v="501123"/>
    <n v="7611824"/>
    <n v="2058632"/>
    <n v="5997733"/>
    <n v="0"/>
    <n v="0"/>
    <n v="418253"/>
    <n v="418253"/>
    <m/>
    <m/>
    <m/>
    <m/>
    <s v=""/>
    <n v="14452636"/>
    <n v="14452636"/>
    <n v="109660"/>
    <n v="109660"/>
    <s v=""/>
    <m/>
    <m/>
    <m/>
    <m/>
  </r>
  <r>
    <x v="0"/>
    <x v="1"/>
    <x v="1"/>
    <x v="0"/>
    <n v="2268123"/>
    <n v="8391654"/>
    <n v="757937"/>
    <n v="12108748"/>
    <n v="3431136"/>
    <n v="6748722"/>
    <n v="300000"/>
    <n v="300000"/>
    <n v="0"/>
    <n v="0"/>
    <m/>
    <m/>
    <m/>
    <m/>
    <s v=""/>
    <n v="23068525"/>
    <n v="23068525"/>
    <n v="293800"/>
    <n v="293800"/>
    <s v="£620,390 BCF slippage has been put into reserve to fund pilots during 2021/22_x000a_£999,677 DFG slippage.  Due to COVID-19 many schemes have been delayed and will not now start/complete until the new financial year.  The DFG underspend will be re-profiled into"/>
    <m/>
    <m/>
    <m/>
    <m/>
  </r>
  <r>
    <x v="0"/>
    <x v="2"/>
    <x v="2"/>
    <x v="0"/>
    <n v="1790234"/>
    <n v="6724295"/>
    <n v="720225"/>
    <n v="11687461"/>
    <n v="3331110"/>
    <n v="6953312"/>
    <n v="85111"/>
    <n v="85111"/>
    <n v="0"/>
    <n v="0"/>
    <m/>
    <m/>
    <m/>
    <m/>
    <s v=""/>
    <n v="20287101"/>
    <n v="20287101"/>
    <n v="1088000"/>
    <n v="1088000"/>
    <s v="The  £458,820 underspend against minimum CCG contribution and the unspent LA contribution of £19,087 will be carried forward into 21/22 to finance a raft of new schemes.   The £1,015,526 DFG underspend is exceptional due to the circumstances surrounding C"/>
    <m/>
    <m/>
    <m/>
    <m/>
  </r>
  <r>
    <x v="0"/>
    <x v="3"/>
    <x v="3"/>
    <x v="0"/>
    <n v="1804655"/>
    <n v="6961043"/>
    <n v="845239"/>
    <n v="14948209"/>
    <n v="4352384"/>
    <n v="7792604"/>
    <n v="200000"/>
    <n v="200000"/>
    <n v="821370"/>
    <n v="821370"/>
    <m/>
    <m/>
    <m/>
    <m/>
    <s v=""/>
    <n v="24735277"/>
    <n v="24735277"/>
    <n v="2324766.8369999998"/>
    <n v="2324766.8369999998"/>
    <s v=""/>
    <m/>
    <m/>
    <m/>
    <m/>
  </r>
  <r>
    <x v="0"/>
    <x v="4"/>
    <x v="4"/>
    <x v="0"/>
    <n v="1063345"/>
    <n v="4356177"/>
    <n v="501171.99999999994"/>
    <n v="8241073"/>
    <n v="2341879"/>
    <n v="2642584"/>
    <n v="0"/>
    <n v="0"/>
    <n v="0"/>
    <n v="0"/>
    <m/>
    <m/>
    <m/>
    <m/>
    <s v=""/>
    <n v="13660595"/>
    <n v="13660595"/>
    <n v="32346"/>
    <n v="32346"/>
    <s v=""/>
    <m/>
    <m/>
    <m/>
    <m/>
  </r>
  <r>
    <x v="0"/>
    <x v="5"/>
    <x v="5"/>
    <x v="1"/>
    <n v="1994703"/>
    <n v="6776781"/>
    <n v="639132"/>
    <n v="10890677"/>
    <n v="3094822"/>
    <n v="5473478"/>
    <n v="0"/>
    <n v="0"/>
    <n v="0"/>
    <n v="0"/>
    <m/>
    <m/>
    <m/>
    <m/>
    <s v=""/>
    <n v="19662161"/>
    <n v="19662161"/>
    <n v="373928"/>
    <n v="373928"/>
    <s v=""/>
    <m/>
    <m/>
    <m/>
    <m/>
  </r>
  <r>
    <x v="0"/>
    <x v="6"/>
    <x v="6"/>
    <x v="1"/>
    <n v="2222346"/>
    <n v="6028310"/>
    <n v="823737"/>
    <n v="14958044"/>
    <n v="4250652"/>
    <n v="5526736"/>
    <n v="14406779"/>
    <n v="14406779"/>
    <n v="4905652"/>
    <n v="4905652"/>
    <m/>
    <m/>
    <m/>
    <m/>
    <s v=""/>
    <n v="42521131"/>
    <n v="42521131"/>
    <n v="2789911"/>
    <n v="2789911"/>
    <s v=""/>
    <m/>
    <m/>
    <m/>
    <m/>
  </r>
  <r>
    <x v="0"/>
    <x v="7"/>
    <x v="7"/>
    <x v="1"/>
    <n v="2129743"/>
    <n v="8103595"/>
    <n v="764416"/>
    <n v="12635175"/>
    <n v="3590558"/>
    <n v="4472659"/>
    <n v="0"/>
    <n v="0"/>
    <n v="0"/>
    <n v="0"/>
    <m/>
    <m/>
    <m/>
    <m/>
    <s v=""/>
    <n v="22868513"/>
    <n v="22868513"/>
    <n v="39308"/>
    <n v="20667417"/>
    <s v="Overall underspend for the year is £2,201,096 of which, £754,051 relates to a planned carry over for the ordinary BCF for full utilisation in the new year. The remaining balance of £1,447,045 is in respect of DFG due to Covid and anticipated to be utilise"/>
    <m/>
    <m/>
    <m/>
    <m/>
  </r>
  <r>
    <x v="0"/>
    <x v="8"/>
    <x v="8"/>
    <x v="1"/>
    <n v="2614944"/>
    <n v="10555544"/>
    <n v="903685"/>
    <n v="15273927"/>
    <n v="4340417"/>
    <n v="9365116"/>
    <n v="512312"/>
    <n v="512312"/>
    <n v="12682099"/>
    <n v="12682099"/>
    <m/>
    <m/>
    <m/>
    <m/>
    <s v=""/>
    <n v="41638826"/>
    <n v="41638826"/>
    <n v="2614944"/>
    <n v="41059981"/>
    <s v="."/>
    <m/>
    <m/>
    <m/>
    <m/>
  </r>
  <r>
    <x v="0"/>
    <x v="9"/>
    <x v="9"/>
    <x v="0"/>
    <n v="2874271"/>
    <n v="17393498"/>
    <n v="1452943"/>
    <n v="22543289"/>
    <n v="6406164"/>
    <n v="9422739"/>
    <n v="3959679"/>
    <n v="3959679"/>
    <n v="2728776"/>
    <n v="2728776"/>
    <m/>
    <m/>
    <m/>
    <m/>
    <s v=""/>
    <n v="49499513"/>
    <n v="49499513"/>
    <n v="110607"/>
    <n v="110607"/>
    <s v="Underspend on DFG to be slipped to 21/22 to support ongoing programme"/>
    <m/>
    <m/>
    <m/>
    <m/>
  </r>
  <r>
    <x v="0"/>
    <x v="10"/>
    <x v="10"/>
    <x v="0"/>
    <n v="3086212"/>
    <n v="11279500"/>
    <n v="1445968"/>
    <n v="23160235"/>
    <n v="6562937"/>
    <n v="7671397"/>
    <n v="0"/>
    <n v="0"/>
    <n v="0"/>
    <n v="0"/>
    <m/>
    <m/>
    <m/>
    <m/>
    <s v=""/>
    <n v="37525947"/>
    <n v="37525947"/>
    <n v="2571823"/>
    <n v="38022293"/>
    <s v="The underspend is on iBCF and is due to delayed start dates on schemes as a result of the pandemic, these will be included in the plan for 2021-22."/>
    <m/>
    <m/>
    <m/>
    <m/>
  </r>
  <r>
    <x v="0"/>
    <x v="11"/>
    <x v="11"/>
    <x v="0"/>
    <n v="3220832"/>
    <n v="7821632"/>
    <n v="779710"/>
    <n v="12624603"/>
    <n v="3587554"/>
    <n v="1851812"/>
    <n v="441000"/>
    <n v="441000"/>
    <n v="0"/>
    <n v="0"/>
    <m/>
    <m/>
    <m/>
    <m/>
    <s v="Additional local contribution to DFG for specific scheme. "/>
    <n v="24108067"/>
    <n v="24108067"/>
    <n v="104000"/>
    <n v="23401235"/>
    <s v="Adjustment to year end outturn for spend on DFG"/>
    <m/>
    <m/>
    <m/>
    <m/>
  </r>
  <r>
    <x v="0"/>
    <x v="12"/>
    <x v="12"/>
    <x v="0"/>
    <n v="2587067"/>
    <n v="7024931"/>
    <n v="760919"/>
    <n v="12603618"/>
    <n v="3491232"/>
    <n v="7284995"/>
    <n v="0"/>
    <n v="0"/>
    <n v="0"/>
    <n v="0"/>
    <m/>
    <m/>
    <m/>
    <m/>
    <s v=""/>
    <n v="22215616"/>
    <n v="22215616"/>
    <n v="84000"/>
    <n v="21347045"/>
    <s v="£743k DFG reprofiled into 2021/22 to deliver commited schemes.  £126K of the CCG minimum fund (£92k Intermediate Tier Review and £34k PCN capacity builder role) underspent in 2020/21 due to timescales for agreeing and establishing the schemes in prior yea"/>
    <m/>
    <m/>
    <m/>
    <m/>
  </r>
  <r>
    <x v="0"/>
    <x v="13"/>
    <x v="13"/>
    <x v="0"/>
    <n v="1467977"/>
    <n v="5210953"/>
    <n v="731801"/>
    <n v="12727980"/>
    <n v="3682541"/>
    <n v="6030145"/>
    <n v="0"/>
    <n v="0"/>
    <n v="0"/>
    <n v="0"/>
    <m/>
    <m/>
    <m/>
    <m/>
    <s v=""/>
    <n v="19406910"/>
    <n v="19406910"/>
    <n v="1467977"/>
    <n v="1467977"/>
    <s v=""/>
    <m/>
    <m/>
    <m/>
    <m/>
  </r>
  <r>
    <x v="0"/>
    <x v="14"/>
    <x v="14"/>
    <x v="2"/>
    <n v="2323304"/>
    <n v="11690858"/>
    <n v="1148569"/>
    <n v="18556757"/>
    <n v="5451921"/>
    <n v="11543745"/>
    <n v="269682"/>
    <n v="269682"/>
    <n v="0"/>
    <n v="0"/>
    <m/>
    <m/>
    <m/>
    <m/>
    <s v=""/>
    <n v="32840601"/>
    <n v="32840601"/>
    <n v="572219"/>
    <n v="572219"/>
    <s v=""/>
    <m/>
    <m/>
    <m/>
    <m/>
  </r>
  <r>
    <x v="0"/>
    <x v="15"/>
    <x v="15"/>
    <x v="2"/>
    <n v="2714004"/>
    <n v="17040260"/>
    <n v="1573738"/>
    <n v="25249772"/>
    <n v="7175269"/>
    <n v="16256811"/>
    <n v="0"/>
    <n v="0"/>
    <n v="0"/>
    <n v="3500000"/>
    <m/>
    <m/>
    <m/>
    <m/>
    <s v="Additional support for core local authority expenditure in year which include, e.g. adult social care assessments, additional carer support, crisis response, community equipment and support for Housing,"/>
    <n v="45004036"/>
    <n v="48504036"/>
    <n v="6337209"/>
    <n v="28749772"/>
    <s v="Additional support for core local authority expenditure in year which include, e.g. adult social care assessments, additional carer support, crisis response, community equipment and support for Housing,"/>
    <m/>
    <m/>
    <m/>
    <m/>
  </r>
  <r>
    <x v="0"/>
    <x v="16"/>
    <x v="16"/>
    <x v="2"/>
    <n v="270255"/>
    <n v="212391"/>
    <n v="135720"/>
    <n v="2368073"/>
    <n v="676093"/>
    <n v="1309666"/>
    <n v="40000"/>
    <n v="40000"/>
    <n v="35000"/>
    <n v="335000"/>
    <m/>
    <m/>
    <m/>
    <m/>
    <s v="Additional support was provided for local authority expenditure in-year by the CCG. A number of LA proposals using additional funding contributions were not ultimately implemented this year due to the pandemic - to be carried forward."/>
    <n v="2925719"/>
    <n v="3225719"/>
    <n v="147000"/>
    <n v="2472330"/>
    <s v="While the programme was largely delivered as planned, a number of measures did not proceed or were implemented at a smaller scale because of the pandemic._x000a_For example, procurement of the planned social prescribing referral system was dekayed, and falls pr"/>
    <m/>
    <m/>
    <m/>
    <m/>
  </r>
  <r>
    <x v="0"/>
    <x v="17"/>
    <x v="17"/>
    <x v="2"/>
    <n v="2768450"/>
    <n v="16114638"/>
    <n v="1550028"/>
    <n v="24733973"/>
    <n v="7028694"/>
    <n v="13414463"/>
    <n v="0"/>
    <n v="0"/>
    <n v="0"/>
    <n v="0"/>
    <m/>
    <m/>
    <m/>
    <m/>
    <s v=""/>
    <n v="43617061"/>
    <n v="43617061"/>
    <n v="925369"/>
    <n v="925369"/>
    <s v=""/>
    <m/>
    <m/>
    <m/>
    <m/>
  </r>
  <r>
    <x v="0"/>
    <x v="18"/>
    <x v="18"/>
    <x v="2"/>
    <n v="2268653"/>
    <n v="6583421"/>
    <n v="880614"/>
    <n v="13614924"/>
    <n v="3868975"/>
    <n v="5853727"/>
    <n v="26718512"/>
    <n v="23706041"/>
    <n v="11532000"/>
    <n v="11352406"/>
    <m/>
    <m/>
    <m/>
    <m/>
    <s v="Additional funding matches actual expenditure incurred (see below)"/>
    <n v="60717510"/>
    <n v="57525445"/>
    <n v="2268653"/>
    <n v="56207636"/>
    <s v="Underspend on schemes that could not be started or fully completed due to Covid-19 =  £1.318m_x000a_Underspend on additional contributions for care home placements (mostly due to Covid-19) = £3.192m"/>
    <m/>
    <m/>
    <m/>
    <m/>
  </r>
  <r>
    <x v="0"/>
    <x v="19"/>
    <x v="19"/>
    <x v="2"/>
    <n v="2306755"/>
    <n v="7593529"/>
    <n v="774291"/>
    <n v="12282172"/>
    <n v="3490245"/>
    <n v="6198528"/>
    <n v="315000"/>
    <n v="1154538"/>
    <n v="724000"/>
    <n v="1168493"/>
    <m/>
    <m/>
    <m/>
    <m/>
    <s v="Additional CCG Contribution to address increased costs and need of enablement"/>
    <n v="23221456"/>
    <n v="24505487"/>
    <n v="757363"/>
    <n v="24505487"/>
    <s v="Increasing number of FFAs and impact on budgeted enablement activity, increasing admissions avoidance activity"/>
    <m/>
    <m/>
    <m/>
    <m/>
  </r>
  <r>
    <x v="0"/>
    <x v="20"/>
    <x v="20"/>
    <x v="2"/>
    <n v="3443596"/>
    <n v="14945010"/>
    <n v="1331896"/>
    <n v="21335070"/>
    <n v="6048947"/>
    <n v="12821503"/>
    <n v="0"/>
    <n v="0"/>
    <n v="2271624"/>
    <n v="2271624"/>
    <m/>
    <m/>
    <m/>
    <m/>
    <s v=""/>
    <n v="41995300"/>
    <n v="41995300"/>
    <n v="5318100.0759999994"/>
    <n v="5318100.0759999994"/>
    <s v=""/>
    <m/>
    <m/>
    <m/>
    <m/>
  </r>
  <r>
    <x v="0"/>
    <x v="21"/>
    <x v="21"/>
    <x v="3"/>
    <n v="1441905"/>
    <n v="4758864"/>
    <n v="729753"/>
    <n v="12688322"/>
    <n v="3605661"/>
    <n v="7359234"/>
    <n v="25030086"/>
    <n v="25030086"/>
    <n v="27352515"/>
    <n v="27352515"/>
    <m/>
    <m/>
    <m/>
    <m/>
    <s v=""/>
    <n v="71271692"/>
    <n v="71271692"/>
    <n v="1441905"/>
    <n v="1441905"/>
    <s v=""/>
    <m/>
    <m/>
    <m/>
    <m/>
  </r>
  <r>
    <x v="0"/>
    <x v="22"/>
    <x v="22"/>
    <x v="3"/>
    <n v="3528349"/>
    <n v="16515434"/>
    <n v="2028366"/>
    <n v="33047576"/>
    <n v="8892207"/>
    <n v="17181495"/>
    <n v="25546935"/>
    <n v="25546935"/>
    <n v="0"/>
    <n v="0"/>
    <m/>
    <m/>
    <m/>
    <m/>
    <s v=""/>
    <n v="78638294"/>
    <n v="78638294"/>
    <n v="356561"/>
    <n v="356561"/>
    <s v=""/>
    <m/>
    <m/>
    <m/>
    <m/>
  </r>
  <r>
    <x v="0"/>
    <x v="23"/>
    <x v="23"/>
    <x v="3"/>
    <n v="2361483"/>
    <n v="6780466"/>
    <n v="923945"/>
    <n v="15683637"/>
    <n v="4121137"/>
    <n v="6871697"/>
    <n v="779000"/>
    <n v="779000"/>
    <n v="0"/>
    <n v="0"/>
    <m/>
    <m/>
    <m/>
    <m/>
    <s v=""/>
    <n v="25604586"/>
    <n v="25604586"/>
    <n v="103290"/>
    <n v="103290"/>
    <s v=""/>
    <m/>
    <m/>
    <m/>
    <m/>
  </r>
  <r>
    <x v="0"/>
    <x v="24"/>
    <x v="24"/>
    <x v="3"/>
    <n v="2339081"/>
    <n v="4496454"/>
    <n v="935046"/>
    <n v="16075471"/>
    <n v="5402908"/>
    <n v="5814086"/>
    <n v="0"/>
    <n v="0"/>
    <n v="0"/>
    <n v="0"/>
    <m/>
    <m/>
    <m/>
    <m/>
    <s v=""/>
    <n v="22911006"/>
    <n v="22911006"/>
    <n v="23640"/>
    <n v="23640"/>
    <s v=""/>
    <m/>
    <m/>
    <m/>
    <m/>
  </r>
  <r>
    <x v="0"/>
    <x v="25"/>
    <x v="25"/>
    <x v="3"/>
    <n v="2813781"/>
    <n v="12552797"/>
    <n v="1284105"/>
    <n v="19915449"/>
    <n v="5663269"/>
    <n v="6360469"/>
    <n v="0"/>
    <n v="0"/>
    <n v="0"/>
    <n v="0"/>
    <m/>
    <m/>
    <m/>
    <m/>
    <s v=""/>
    <n v="35282027"/>
    <n v="35282027"/>
    <n v="2813781"/>
    <n v="2813781"/>
    <s v=""/>
    <m/>
    <m/>
    <m/>
    <m/>
  </r>
  <r>
    <x v="0"/>
    <x v="26"/>
    <x v="26"/>
    <x v="3"/>
    <n v="2128689"/>
    <n v="8577723"/>
    <n v="828580"/>
    <n v="11799765"/>
    <n v="2911724"/>
    <n v="3922939"/>
    <n v="0"/>
    <n v="0"/>
    <n v="0"/>
    <n v="0"/>
    <m/>
    <m/>
    <m/>
    <m/>
    <s v=""/>
    <n v="22506177"/>
    <n v="22506177"/>
    <n v="7876826"/>
    <n v="7876826"/>
    <s v=""/>
    <m/>
    <m/>
    <m/>
    <m/>
  </r>
  <r>
    <x v="0"/>
    <x v="27"/>
    <x v="27"/>
    <x v="3"/>
    <n v="1306397"/>
    <n v="5236862"/>
    <n v="769255"/>
    <n v="14119256"/>
    <n v="4011109"/>
    <n v="6836695"/>
    <n v="21549300"/>
    <n v="21165596"/>
    <n v="16425625"/>
    <n v="16183376"/>
    <m/>
    <m/>
    <m/>
    <m/>
    <s v="."/>
    <n v="58637440"/>
    <n v="58011487"/>
    <n v="1306397"/>
    <n v="57485739"/>
    <s v="."/>
    <m/>
    <m/>
    <m/>
    <m/>
  </r>
  <r>
    <x v="0"/>
    <x v="28"/>
    <x v="28"/>
    <x v="4"/>
    <n v="2236384"/>
    <n v="7259937"/>
    <n v="793661"/>
    <n v="12991510"/>
    <n v="3596126"/>
    <n v="7636456"/>
    <n v="243370"/>
    <n v="243370"/>
    <n v="1859489.89"/>
    <n v="1859489.89"/>
    <m/>
    <m/>
    <m/>
    <m/>
    <s v=""/>
    <n v="24590690.890000001"/>
    <n v="24590690.890000001"/>
    <n v="5205054"/>
    <n v="5205054"/>
    <s v=""/>
    <m/>
    <m/>
    <m/>
    <m/>
  </r>
  <r>
    <x v="0"/>
    <x v="29"/>
    <x v="29"/>
    <x v="4"/>
    <n v="1608433"/>
    <n v="7260958"/>
    <n v="788125"/>
    <n v="14671235"/>
    <n v="4169149"/>
    <n v="6702238"/>
    <n v="0"/>
    <n v="0"/>
    <n v="0"/>
    <n v="0"/>
    <m/>
    <m/>
    <m/>
    <m/>
    <s v=""/>
    <n v="23540626"/>
    <n v="23540626"/>
    <n v="1442301"/>
    <n v="1442301"/>
    <s v=""/>
    <m/>
    <m/>
    <m/>
    <m/>
  </r>
  <r>
    <x v="0"/>
    <x v="30"/>
    <x v="30"/>
    <x v="4"/>
    <n v="1721065"/>
    <n v="7568235"/>
    <n v="824000"/>
    <n v="13574659"/>
    <n v="3857533"/>
    <n v="6423740"/>
    <n v="0"/>
    <n v="0"/>
    <n v="0"/>
    <n v="0"/>
    <m/>
    <m/>
    <m/>
    <m/>
    <s v=""/>
    <n v="22863959"/>
    <n v="22863959"/>
    <n v="1721065"/>
    <n v="1721065"/>
    <s v=""/>
    <m/>
    <m/>
    <m/>
    <m/>
  </r>
  <r>
    <x v="0"/>
    <x v="31"/>
    <x v="31"/>
    <x v="4"/>
    <n v="1318524"/>
    <n v="5405710"/>
    <n v="654204"/>
    <n v="11435672"/>
    <n v="3249693"/>
    <n v="4065369"/>
    <n v="26595988"/>
    <n v="26595988"/>
    <n v="5599318"/>
    <n v="5599318"/>
    <m/>
    <m/>
    <m/>
    <m/>
    <s v="Additional 156k DSG grant was not added to the pool in error but was committed in full"/>
    <n v="50355212"/>
    <n v="50355212"/>
    <n v="183953.8"/>
    <n v="49536906"/>
    <s v="£658k to be carried forward to fund Extended Discharge to Assess scheme and other integrated working initiatives"/>
    <m/>
    <m/>
    <m/>
    <m/>
  </r>
  <r>
    <x v="0"/>
    <x v="32"/>
    <x v="32"/>
    <x v="5"/>
    <n v="2470674"/>
    <n v="7092666"/>
    <n v="997871"/>
    <n v="19295797"/>
    <n v="5483318"/>
    <n v="6598740"/>
    <n v="0"/>
    <n v="0"/>
    <n v="0"/>
    <n v="0"/>
    <m/>
    <m/>
    <m/>
    <m/>
    <s v=""/>
    <n v="28859137"/>
    <n v="28859137"/>
    <n v="850000"/>
    <n v="850000"/>
    <s v=""/>
    <m/>
    <m/>
    <m/>
    <m/>
  </r>
  <r>
    <x v="0"/>
    <x v="33"/>
    <x v="33"/>
    <x v="5"/>
    <n v="968392"/>
    <n v="1480053"/>
    <n v="361836"/>
    <n v="7202298"/>
    <n v="2127758"/>
    <n v="1813792"/>
    <n v="1246224"/>
    <n v="1246224"/>
    <n v="0"/>
    <n v="0"/>
    <m/>
    <m/>
    <m/>
    <m/>
    <s v=""/>
    <n v="10896967"/>
    <n v="10896967"/>
    <n v="215375"/>
    <n v="10462722"/>
    <s v="Underspend of £825,399 on Disabled Facilities Grant which, as capital grant, will be rolled forward to future years."/>
    <m/>
    <m/>
    <m/>
    <m/>
  </r>
  <r>
    <x v="0"/>
    <x v="34"/>
    <x v="34"/>
    <x v="5"/>
    <n v="2065205"/>
    <n v="782810"/>
    <n v="500897.99999999994"/>
    <n v="10044410"/>
    <n v="2717751"/>
    <n v="4980338"/>
    <n v="62000"/>
    <n v="62000"/>
    <n v="0"/>
    <n v="0"/>
    <m/>
    <m/>
    <m/>
    <m/>
    <s v=""/>
    <n v="12954425"/>
    <n v="12954425"/>
    <n v="2059000"/>
    <n v="2059000"/>
    <s v=""/>
    <m/>
    <m/>
    <m/>
    <m/>
  </r>
  <r>
    <x v="0"/>
    <x v="35"/>
    <x v="35"/>
    <x v="5"/>
    <n v="1197341"/>
    <n v="2613472"/>
    <n v="569502"/>
    <n v="10606122"/>
    <n v="2796827"/>
    <n v="5341997"/>
    <n v="305000"/>
    <n v="305000"/>
    <n v="0"/>
    <n v="0"/>
    <m/>
    <m/>
    <m/>
    <m/>
    <s v=""/>
    <n v="14721935"/>
    <n v="14721935"/>
    <n v="1474503"/>
    <n v="14255935"/>
    <s v="Underspend occurred within the LA commissioned services, due to vacancies within the integration and project officer posts. The COVID pandemic has also slowed down spend on DFG and whilst most of the grant is committed against projects it has not been spe"/>
    <m/>
    <m/>
    <m/>
    <m/>
  </r>
  <r>
    <x v="0"/>
    <x v="36"/>
    <x v="36"/>
    <x v="5"/>
    <n v="1140680"/>
    <n v="3872122"/>
    <n v="515453.00000000006"/>
    <n v="9540865"/>
    <n v="2629680"/>
    <n v="6051785"/>
    <n v="468180"/>
    <n v="468180"/>
    <n v="0"/>
    <n v="0"/>
    <m/>
    <m/>
    <m/>
    <m/>
    <s v=""/>
    <n v="15021847"/>
    <n v="15021847"/>
    <n v="60000"/>
    <n v="60000"/>
    <s v=""/>
    <m/>
    <m/>
    <m/>
    <m/>
  </r>
  <r>
    <x v="0"/>
    <x v="37"/>
    <x v="37"/>
    <x v="5"/>
    <n v="1032132"/>
    <n v="2279209"/>
    <n v="476457"/>
    <n v="9327758"/>
    <n v="2653863"/>
    <n v="4707067"/>
    <n v="1230740"/>
    <n v="2714070"/>
    <n v="0"/>
    <n v="100000"/>
    <m/>
    <m/>
    <m/>
    <m/>
    <s v="The LA and the CCG each contributed an additional £100,000 towards a shared risk project overspend._x000a_The Local Authority contributed £1,383,330 from reserve, in addition to the planned base budget contribution of £1,230,740._x000a_"/>
    <n v="13869839"/>
    <n v="15453169"/>
    <n v="34000"/>
    <n v="14978261"/>
    <s v="£474,908 Disabled Facilities Grant was not spent in 2020/21 due to Covid restrictions.  This has been carried forward and it will be a priority to utilise it for its intended purpose in 2021/22."/>
    <m/>
    <m/>
    <m/>
    <m/>
  </r>
  <r>
    <x v="0"/>
    <x v="38"/>
    <x v="38"/>
    <x v="5"/>
    <n v="1075656"/>
    <n v="457979"/>
    <n v="401589"/>
    <n v="8711306"/>
    <n v="2829191"/>
    <n v="4100815"/>
    <n v="35021"/>
    <n v="35021"/>
    <n v="0"/>
    <n v="0"/>
    <m/>
    <m/>
    <m/>
    <m/>
    <s v=""/>
    <n v="10279962"/>
    <n v="10279962"/>
    <n v="56390"/>
    <n v="56390"/>
    <s v=""/>
    <m/>
    <m/>
    <m/>
    <m/>
  </r>
  <r>
    <x v="0"/>
    <x v="39"/>
    <x v="39"/>
    <x v="4"/>
    <n v="1267783"/>
    <n v="5994572"/>
    <n v="908078"/>
    <n v="16615270"/>
    <n v="4718985"/>
    <n v="5514215"/>
    <n v="1096256"/>
    <n v="1096256"/>
    <n v="6406744"/>
    <n v="6406744"/>
    <m/>
    <m/>
    <m/>
    <m/>
    <s v=""/>
    <n v="31380625"/>
    <n v="31380625"/>
    <n v="385140.00000000012"/>
    <n v="385140.00000000012"/>
    <s v=""/>
    <m/>
    <m/>
    <m/>
    <m/>
  </r>
  <r>
    <x v="0"/>
    <x v="40"/>
    <x v="40"/>
    <x v="5"/>
    <n v="2312933"/>
    <n v="9181002"/>
    <n v="1228660"/>
    <n v="20473024"/>
    <n v="5817853"/>
    <n v="8217486"/>
    <n v="256720"/>
    <n v="256720"/>
    <n v="0"/>
    <n v="0"/>
    <m/>
    <m/>
    <m/>
    <m/>
    <s v=""/>
    <n v="32223679"/>
    <n v="32223679"/>
    <n v="117732"/>
    <n v="117732"/>
    <s v=""/>
    <m/>
    <m/>
    <m/>
    <m/>
  </r>
  <r>
    <x v="0"/>
    <x v="41"/>
    <x v="41"/>
    <x v="5"/>
    <n v="2059689"/>
    <n v="8363144"/>
    <n v="890417"/>
    <n v="15151818"/>
    <n v="4313179"/>
    <n v="6335253"/>
    <n v="3516000"/>
    <n v="3516000"/>
    <n v="4429182"/>
    <n v="4429182"/>
    <m/>
    <m/>
    <m/>
    <m/>
    <s v=""/>
    <n v="33519833"/>
    <n v="33519833"/>
    <n v="338000"/>
    <n v="31799000"/>
    <s v="Variations in activity driven by COVID."/>
    <m/>
    <m/>
    <m/>
    <m/>
  </r>
  <r>
    <x v="0"/>
    <x v="42"/>
    <x v="42"/>
    <x v="5"/>
    <n v="2513314"/>
    <n v="10390044"/>
    <n v="1109386"/>
    <n v="18575708"/>
    <n v="5278690"/>
    <n v="3482130"/>
    <n v="35165810"/>
    <n v="35165810"/>
    <n v="67617188"/>
    <n v="67617188"/>
    <m/>
    <m/>
    <m/>
    <m/>
    <s v=""/>
    <n v="134262064"/>
    <n v="134262064"/>
    <n v="1248000"/>
    <n v="1248000"/>
    <s v=""/>
    <m/>
    <m/>
    <m/>
    <m/>
  </r>
  <r>
    <x v="0"/>
    <x v="43"/>
    <x v="43"/>
    <x v="5"/>
    <n v="2272039"/>
    <n v="5998410"/>
    <n v="766415"/>
    <n v="11900992"/>
    <n v="3381925"/>
    <n v="6155503"/>
    <n v="2206928"/>
    <n v="2206928"/>
    <n v="30884783"/>
    <n v="30884783"/>
    <m/>
    <m/>
    <m/>
    <m/>
    <s v=""/>
    <n v="53263152"/>
    <n v="53263152"/>
    <n v="72310"/>
    <n v="52602147"/>
    <s v="The vast majority of the underspend relates to Continuing Healthcare. This is predominently due to the funding of the Hospital Discharge Scheme and a reduction in CHC numbers, partially as a result of the pandemic.  "/>
    <m/>
    <m/>
    <m/>
    <m/>
  </r>
  <r>
    <x v="0"/>
    <x v="44"/>
    <x v="44"/>
    <x v="0"/>
    <n v="6988139"/>
    <n v="29959279"/>
    <n v="2822376"/>
    <n v="45234777"/>
    <n v="12854441"/>
    <n v="19498015"/>
    <n v="0"/>
    <n v="0"/>
    <n v="0"/>
    <n v="0"/>
    <m/>
    <m/>
    <m/>
    <m/>
    <s v=""/>
    <n v="82182195"/>
    <n v="82182195"/>
    <n v="4107340"/>
    <n v="4107340"/>
    <s v=""/>
    <m/>
    <m/>
    <m/>
    <m/>
  </r>
  <r>
    <x v="0"/>
    <x v="45"/>
    <x v="45"/>
    <x v="1"/>
    <n v="2342241"/>
    <n v="8449929"/>
    <n v="1450638"/>
    <n v="25857421"/>
    <n v="7347945"/>
    <n v="7441934"/>
    <n v="0"/>
    <n v="0"/>
    <n v="0"/>
    <n v="0"/>
    <m/>
    <m/>
    <m/>
    <m/>
    <s v=""/>
    <n v="36649591"/>
    <n v="36649591"/>
    <n v="195684"/>
    <n v="195684"/>
    <s v=""/>
    <m/>
    <m/>
    <m/>
    <m/>
  </r>
  <r>
    <x v="0"/>
    <x v="46"/>
    <x v="46"/>
    <x v="1"/>
    <n v="3688301"/>
    <n v="10506736"/>
    <n v="1467219"/>
    <n v="25715765"/>
    <n v="7307691"/>
    <n v="9754885"/>
    <n v="0"/>
    <n v="564025.78"/>
    <n v="0"/>
    <n v="1720684.93"/>
    <m/>
    <m/>
    <m/>
    <m/>
    <s v="• Cheshire West and Chester overspent by £564,026 (relating to Care at home)_x000a_• Cheshire CCG overspent by £1,720,685 (relating to System Beds)_x000a__x000a_Where there has been overspends, even if these are against schemes funded by the minimum pooling they will have "/>
    <n v="39910802"/>
    <n v="42195512.710000001"/>
    <n v="111000"/>
    <n v="42195512.710000001"/>
    <s v="The above figures take into account the identified overspends for each partner organisation over and above their minimum pooling. Therefore actual expenditure was £2.28m higher than planned, and this has been reflected in the amended figure."/>
    <m/>
    <m/>
    <m/>
    <m/>
  </r>
  <r>
    <x v="0"/>
    <x v="47"/>
    <x v="47"/>
    <x v="2"/>
    <n v="3641433"/>
    <n v="11514602"/>
    <n v="1393823"/>
    <n v="22083225"/>
    <n v="6275426"/>
    <n v="8055075"/>
    <n v="1822798"/>
    <n v="1822798"/>
    <n v="6000000"/>
    <n v="5096894.5199999996"/>
    <m/>
    <m/>
    <m/>
    <m/>
    <s v="Covid-19 out of hospital expenditure incurred by the Council but reimbursed by the CCG had been forecast to be approximately £6.000m in 2020/21, but actually cost £5.097m."/>
    <n v="45062058"/>
    <n v="44158952.519999996"/>
    <n v="1104622"/>
    <n v="41926937.450000003"/>
    <s v="Covid-19 out of hospital expenditure incurred by the Council but reimbursed by the CCG had been forecast to be approximately £6.000m in 2020/21, but actually cost £5.097m._x000a__x000a_Secondly, an underspend of £2.240m has arisen relating to Disabled Facilities Gran"/>
    <m/>
    <m/>
    <m/>
    <m/>
  </r>
  <r>
    <x v="0"/>
    <x v="48"/>
    <x v="48"/>
    <x v="3"/>
    <n v="7548514"/>
    <n v="23640243"/>
    <n v="2793384"/>
    <n v="43749469"/>
    <n v="12432359"/>
    <n v="14997396"/>
    <n v="168893"/>
    <n v="168893"/>
    <n v="0"/>
    <n v="0"/>
    <m/>
    <m/>
    <m/>
    <m/>
    <s v="DFG funding not fully spent due to impact of pandemic"/>
    <n v="75107119"/>
    <n v="75107119"/>
    <n v="1556000"/>
    <n v="83226566"/>
    <s v="DFG funding not fully spent due to impact of pandemic"/>
    <m/>
    <m/>
    <m/>
    <m/>
  </r>
  <r>
    <x v="0"/>
    <x v="49"/>
    <x v="49"/>
    <x v="3"/>
    <n v="3713864"/>
    <n v="9941000"/>
    <n v="1823064"/>
    <n v="32435930"/>
    <n v="9217372"/>
    <n v="18065534"/>
    <n v="1841000"/>
    <n v="1841000"/>
    <n v="1302997"/>
    <n v="1302997"/>
    <m/>
    <m/>
    <m/>
    <m/>
    <s v=""/>
    <n v="49234791"/>
    <n v="49234791"/>
    <n v="902574"/>
    <n v="902574"/>
    <s v=""/>
    <m/>
    <m/>
    <m/>
    <m/>
  </r>
  <r>
    <x v="0"/>
    <x v="50"/>
    <x v="50"/>
    <x v="4"/>
    <n v="1410737"/>
    <n v="3304716"/>
    <n v="620812"/>
    <n v="11413072"/>
    <n v="3152572"/>
    <n v="4440033"/>
    <n v="0"/>
    <n v="0"/>
    <n v="0"/>
    <n v="0"/>
    <m/>
    <m/>
    <m/>
    <m/>
    <s v=""/>
    <n v="16128525"/>
    <n v="16128525"/>
    <n v="451414.75"/>
    <n v="451414.75"/>
    <s v=""/>
    <m/>
    <m/>
    <m/>
    <m/>
  </r>
  <r>
    <x v="0"/>
    <x v="51"/>
    <x v="51"/>
    <x v="4"/>
    <n v="1926729"/>
    <n v="2700510"/>
    <n v="865972"/>
    <n v="18002384"/>
    <n v="5206658"/>
    <n v="5865297"/>
    <n v="238327"/>
    <n v="238327"/>
    <n v="0"/>
    <n v="0"/>
    <m/>
    <m/>
    <m/>
    <m/>
    <s v=""/>
    <n v="22867950"/>
    <n v="22867950"/>
    <n v="238327"/>
    <n v="238327"/>
    <s v=""/>
    <m/>
    <m/>
    <m/>
    <m/>
  </r>
  <r>
    <x v="0"/>
    <x v="52"/>
    <x v="52"/>
    <x v="0"/>
    <n v="3328942"/>
    <n v="12128361"/>
    <n v="1521452"/>
    <n v="25417716"/>
    <n v="7222994"/>
    <n v="15841700"/>
    <n v="0"/>
    <n v="0"/>
    <n v="0"/>
    <n v="0"/>
    <m/>
    <m/>
    <m/>
    <m/>
    <s v=""/>
    <n v="40875019"/>
    <n v="40875019"/>
    <n v="138863.26800000001"/>
    <n v="138863.26800000001"/>
    <s v=""/>
    <m/>
    <m/>
    <m/>
    <m/>
  </r>
  <r>
    <x v="0"/>
    <x v="53"/>
    <x v="53"/>
    <x v="3"/>
    <n v="3518312"/>
    <n v="13043639"/>
    <n v="1747878"/>
    <n v="29359652"/>
    <n v="8384124"/>
    <n v="11470406"/>
    <n v="2182000"/>
    <n v="2182000"/>
    <n v="11837047"/>
    <n v="11837047"/>
    <m/>
    <m/>
    <m/>
    <m/>
    <s v=""/>
    <n v="59940650"/>
    <n v="59940650"/>
    <n v="1974312"/>
    <n v="1974312"/>
    <s v=""/>
    <m/>
    <m/>
    <m/>
    <m/>
  </r>
  <r>
    <x v="0"/>
    <x v="54"/>
    <x v="54"/>
    <x v="3"/>
    <n v="4152450"/>
    <n v="12084516"/>
    <n v="1708771"/>
    <n v="28178678"/>
    <n v="7966540"/>
    <n v="11188095"/>
    <n v="57990500"/>
    <n v="57990500"/>
    <n v="31642000"/>
    <n v="31642000"/>
    <m/>
    <m/>
    <m/>
    <m/>
    <s v="Additional contribution from LA into the Integrated Equipement Store to support clients."/>
    <n v="134048144"/>
    <n v="134048144"/>
    <n v="2329214"/>
    <n v="2329214"/>
    <s v=""/>
    <m/>
    <m/>
    <m/>
    <m/>
  </r>
  <r>
    <x v="0"/>
    <x v="55"/>
    <x v="55"/>
    <x v="5"/>
    <n v="4065961"/>
    <n v="4892680"/>
    <n v="1671318"/>
    <n v="31781989"/>
    <n v="9037847"/>
    <n v="10648961"/>
    <n v="0"/>
    <n v="0"/>
    <n v="0"/>
    <n v="0"/>
    <m/>
    <m/>
    <m/>
    <m/>
    <s v=""/>
    <n v="40740630"/>
    <n v="40740630"/>
    <n v="1694916"/>
    <n v="1694916"/>
    <s v=""/>
    <m/>
    <m/>
    <m/>
    <m/>
  </r>
  <r>
    <x v="0"/>
    <x v="56"/>
    <x v="56"/>
    <x v="1"/>
    <n v="3577890"/>
    <n v="14437791"/>
    <n v="1390102"/>
    <n v="22686061"/>
    <n v="6446735"/>
    <n v="13524759"/>
    <n v="522078"/>
    <n v="522078"/>
    <n v="2300000"/>
    <n v="2300000"/>
    <m/>
    <m/>
    <m/>
    <m/>
    <s v=""/>
    <n v="43523820"/>
    <n v="43523820"/>
    <n v="398497.12374198082"/>
    <n v="398497.12374198082"/>
    <s v=""/>
    <m/>
    <m/>
    <m/>
    <m/>
  </r>
  <r>
    <x v="0"/>
    <x v="57"/>
    <x v="57"/>
    <x v="1"/>
    <n v="2076611"/>
    <n v="7404156"/>
    <n v="816711"/>
    <n v="14112272"/>
    <n v="4010308"/>
    <n v="8189901"/>
    <n v="0"/>
    <n v="0"/>
    <n v="0"/>
    <n v="0"/>
    <m/>
    <m/>
    <m/>
    <m/>
    <s v=""/>
    <n v="23593039"/>
    <n v="23593039"/>
    <n v="75450"/>
    <n v="75450"/>
    <s v=""/>
    <m/>
    <m/>
    <m/>
    <m/>
  </r>
  <r>
    <x v="0"/>
    <x v="58"/>
    <x v="58"/>
    <x v="1"/>
    <n v="8482757"/>
    <n v="30815774"/>
    <n v="2666050"/>
    <n v="44827837"/>
    <n v="12738801"/>
    <n v="16221438"/>
    <n v="11313623"/>
    <n v="11313623"/>
    <n v="35235996.217"/>
    <n v="35235996.217"/>
    <m/>
    <m/>
    <m/>
    <m/>
    <s v=""/>
    <n v="130675987.21700001"/>
    <n v="130675987.21700001"/>
    <n v="8482757"/>
    <n v="126114230"/>
    <s v="The main reason for the underspend is due to the outturn for Disabled Facilities Grant, (DFG), is roughly 50% of the typical annual spend, and this is entirely due to covid restrictions and their impact on the delivery of disabled adaptations.  The final "/>
    <m/>
    <m/>
    <m/>
    <m/>
  </r>
  <r>
    <x v="0"/>
    <x v="59"/>
    <x v="59"/>
    <x v="1"/>
    <n v="2343287"/>
    <n v="10858680"/>
    <n v="1122354"/>
    <n v="18691878"/>
    <n v="5311702"/>
    <n v="12558267"/>
    <n v="0"/>
    <n v="0"/>
    <n v="323056"/>
    <n v="323056"/>
    <m/>
    <m/>
    <m/>
    <m/>
    <s v=""/>
    <n v="32216901"/>
    <n v="32216901"/>
    <n v="2352874.6500769798"/>
    <n v="2352874.6500769798"/>
    <s v=""/>
    <m/>
    <m/>
    <m/>
    <m/>
  </r>
  <r>
    <x v="0"/>
    <x v="60"/>
    <x v="60"/>
    <x v="1"/>
    <n v="2987389"/>
    <n v="11916970"/>
    <n v="1108358"/>
    <n v="17933566"/>
    <n v="5096211"/>
    <n v="10204489"/>
    <n v="376512"/>
    <n v="376512"/>
    <n v="0"/>
    <n v="0"/>
    <m/>
    <m/>
    <m/>
    <m/>
    <s v=""/>
    <n v="33214437"/>
    <n v="33214437"/>
    <n v="10072844"/>
    <n v="10072844"/>
    <s v=""/>
    <m/>
    <m/>
    <m/>
    <m/>
  </r>
  <r>
    <x v="0"/>
    <x v="61"/>
    <x v="61"/>
    <x v="1"/>
    <n v="3499990"/>
    <n v="13673061"/>
    <n v="1317668"/>
    <n v="21818702"/>
    <n v="6200256"/>
    <n v="14985553"/>
    <n v="67428616"/>
    <n v="152042678"/>
    <n v="297006565"/>
    <n v="297006565"/>
    <m/>
    <m/>
    <m/>
    <m/>
    <s v="Income from customer and client reciepts were significatly reduced through the year as a result of COVID-19"/>
    <n v="403426934"/>
    <n v="488040996"/>
    <n v="191168227"/>
    <n v="630266928"/>
    <s v="Children's Social Care placements mostly outisde the borough continued to be an issue through the year resulting in a higher than planned spend"/>
    <m/>
    <m/>
    <m/>
    <m/>
  </r>
  <r>
    <x v="0"/>
    <x v="62"/>
    <x v="62"/>
    <x v="1"/>
    <n v="2885856"/>
    <n v="9425764"/>
    <n v="1283215"/>
    <n v="22190873"/>
    <n v="6306017"/>
    <n v="9458118"/>
    <n v="0"/>
    <n v="0"/>
    <n v="0"/>
    <n v="0"/>
    <m/>
    <m/>
    <m/>
    <m/>
    <s v=""/>
    <n v="34502493"/>
    <n v="34502493"/>
    <n v="2866574"/>
    <n v="32771637"/>
    <s v="£0.081m - Additional costs within a Learning Disability Supported Tenancy, due to additional staffing costs for supporting complex individuals and impact of Covid-19. (£1.812m) DFG Capital underspend, due to impact of Covid-19 and additional proportion of"/>
    <m/>
    <m/>
    <m/>
    <m/>
  </r>
  <r>
    <x v="0"/>
    <x v="63"/>
    <x v="63"/>
    <x v="1"/>
    <n v="2849319"/>
    <n v="12215146"/>
    <n v="1154036"/>
    <n v="17541131"/>
    <n v="4959609"/>
    <n v="9339468"/>
    <n v="0"/>
    <n v="0"/>
    <n v="0"/>
    <n v="0"/>
    <m/>
    <m/>
    <m/>
    <m/>
    <s v=""/>
    <n v="32605596"/>
    <n v="32605596"/>
    <n v="1056656.1000000001"/>
    <n v="1056656.1000000001"/>
    <s v=""/>
    <m/>
    <m/>
    <m/>
    <m/>
  </r>
  <r>
    <x v="0"/>
    <x v="64"/>
    <x v="64"/>
    <x v="1"/>
    <n v="2469979"/>
    <n v="7982604"/>
    <n v="945705"/>
    <n v="16512389"/>
    <n v="4692352"/>
    <n v="6357864"/>
    <n v="0"/>
    <n v="0"/>
    <n v="12027008"/>
    <n v="12027008"/>
    <m/>
    <m/>
    <m/>
    <m/>
    <s v=""/>
    <n v="38991980"/>
    <n v="38991980"/>
    <n v="335000"/>
    <n v="38230495"/>
    <s v="There is an underspend on the DFG element of the better care fund this year due to COVID19 and difficulties in accessing properties to undertake the work.  The underspend on this will be carried forward into 21/22 to carry out the backlog of work that is "/>
    <m/>
    <m/>
    <m/>
    <m/>
  </r>
  <r>
    <x v="0"/>
    <x v="65"/>
    <x v="65"/>
    <x v="1"/>
    <n v="4554373"/>
    <n v="16270233"/>
    <n v="1592223"/>
    <n v="25686722"/>
    <n v="7299437"/>
    <n v="17579471"/>
    <n v="0"/>
    <n v="0"/>
    <n v="0"/>
    <n v="0"/>
    <m/>
    <m/>
    <m/>
    <m/>
    <s v=""/>
    <n v="46511328"/>
    <n v="46511328"/>
    <n v="1231254"/>
    <n v="45119039"/>
    <s v="Due to the current pandemic and the required national and regional lockdown measures the intended 20/21 Disabled Facilities Grant programme was unable to be fully completed. This accounted for the full underspend of £1.392m and has been rolled forward in "/>
    <m/>
    <m/>
    <m/>
    <m/>
  </r>
  <r>
    <x v="0"/>
    <x v="66"/>
    <x v="66"/>
    <x v="1"/>
    <n v="2746648"/>
    <n v="11775544"/>
    <n v="977056"/>
    <n v="15350712"/>
    <n v="4362237"/>
    <n v="9600503"/>
    <n v="288"/>
    <n v="288"/>
    <n v="0"/>
    <n v="0"/>
    <m/>
    <m/>
    <m/>
    <m/>
    <s v=""/>
    <n v="29873192"/>
    <n v="29873192"/>
    <n v="572000"/>
    <n v="572000"/>
    <s v=""/>
    <m/>
    <m/>
    <m/>
    <m/>
  </r>
  <r>
    <x v="0"/>
    <x v="67"/>
    <x v="67"/>
    <x v="1"/>
    <n v="8514314"/>
    <n v="34941205"/>
    <n v="2957108"/>
    <n v="45530051"/>
    <n v="12938350"/>
    <n v="36943000"/>
    <n v="6717648"/>
    <n v="38850096"/>
    <n v="5183611"/>
    <n v="5183611"/>
    <m/>
    <m/>
    <m/>
    <m/>
    <s v="Includes full costs of social work teams undertaking care act assessments +£6m; Increase in LD and MH joint funded packages +£10m;  Addittional supported accomodation placements +£2m"/>
    <n v="100886829"/>
    <n v="133019277"/>
    <n v="238591"/>
    <n v="238591"/>
    <s v=""/>
    <m/>
    <m/>
    <m/>
    <m/>
  </r>
  <r>
    <x v="0"/>
    <x v="68"/>
    <x v="68"/>
    <x v="1"/>
    <n v="3147755"/>
    <n v="10180402"/>
    <n v="962856"/>
    <n v="16293712"/>
    <n v="4630211"/>
    <n v="10562202"/>
    <n v="0"/>
    <n v="0"/>
    <n v="127135"/>
    <n v="127135"/>
    <m/>
    <m/>
    <m/>
    <m/>
    <s v=""/>
    <n v="29749004"/>
    <n v="29749004"/>
    <n v="116000"/>
    <n v="116000"/>
    <s v=""/>
    <m/>
    <m/>
    <m/>
    <m/>
  </r>
  <r>
    <x v="0"/>
    <x v="69"/>
    <x v="69"/>
    <x v="1"/>
    <n v="4823370"/>
    <n v="15263520"/>
    <n v="1524885"/>
    <n v="23842898"/>
    <n v="6775475"/>
    <n v="12251933"/>
    <n v="0"/>
    <n v="0"/>
    <n v="1608857"/>
    <n v="1608857"/>
    <m/>
    <m/>
    <m/>
    <m/>
    <s v=""/>
    <n v="45538645"/>
    <n v="45538645"/>
    <n v="1381364"/>
    <n v="1381364"/>
    <s v=""/>
    <m/>
    <m/>
    <m/>
    <m/>
  </r>
  <r>
    <x v="0"/>
    <x v="70"/>
    <x v="70"/>
    <x v="1"/>
    <n v="4723627"/>
    <n v="18673212"/>
    <n v="1800370"/>
    <n v="28583208"/>
    <n v="8122537"/>
    <n v="9535727"/>
    <n v="2000000"/>
    <n v="2000000"/>
    <n v="0"/>
    <n v="0"/>
    <m/>
    <m/>
    <m/>
    <m/>
    <s v=""/>
    <n v="53980047"/>
    <n v="53980047"/>
    <n v="3985000"/>
    <n v="53331241"/>
    <s v="The S75 agreement has a 50:50 sharing agreement for any under/overspends.  For 20-21 the underspends where shared between ASC and CCG."/>
    <m/>
    <m/>
    <m/>
    <m/>
  </r>
  <r>
    <x v="0"/>
    <x v="71"/>
    <x v="71"/>
    <x v="0"/>
    <n v="3377046"/>
    <n v="13055102"/>
    <n v="1238401"/>
    <n v="20736192"/>
    <n v="5892638"/>
    <n v="11178378"/>
    <n v="0"/>
    <n v="0"/>
    <n v="0"/>
    <n v="0"/>
    <m/>
    <m/>
    <m/>
    <m/>
    <s v=""/>
    <n v="37168340"/>
    <n v="37168340"/>
    <n v="3877810"/>
    <n v="3877810"/>
    <s v=""/>
    <m/>
    <m/>
    <m/>
    <m/>
  </r>
  <r>
    <x v="0"/>
    <x v="72"/>
    <x v="72"/>
    <x v="0"/>
    <n v="2782137"/>
    <n v="15830812"/>
    <n v="1509880"/>
    <n v="24730390"/>
    <n v="7027676"/>
    <n v="8165355"/>
    <n v="0"/>
    <n v="0"/>
    <n v="0"/>
    <n v="0"/>
    <m/>
    <m/>
    <m/>
    <m/>
    <s v=""/>
    <n v="43343339"/>
    <n v="43343339"/>
    <n v="160000"/>
    <n v="42299452"/>
    <s v="DFG underspend in 2020/21 of £1,043,887"/>
    <m/>
    <m/>
    <m/>
    <m/>
  </r>
  <r>
    <x v="0"/>
    <x v="73"/>
    <x v="73"/>
    <x v="0"/>
    <n v="3063735"/>
    <n v="14054774"/>
    <n v="1345287"/>
    <n v="20614583"/>
    <n v="5858080"/>
    <n v="7331441"/>
    <n v="2349000"/>
    <n v="2349000"/>
    <n v="2607000"/>
    <n v="2607000"/>
    <m/>
    <m/>
    <m/>
    <m/>
    <s v=""/>
    <n v="42689092"/>
    <n v="42689092"/>
    <n v="1186000"/>
    <n v="1186000"/>
    <s v="Overall underspend mainly due to the impact of the Covid 19 pandemic, including delays on delivering schemes for aids and adaptations through the DFG funding."/>
    <m/>
    <m/>
    <m/>
    <m/>
  </r>
  <r>
    <x v="0"/>
    <x v="74"/>
    <x v="74"/>
    <x v="0"/>
    <n v="5108320"/>
    <n v="28428597"/>
    <n v="2705263"/>
    <n v="42820993"/>
    <n v="12168512"/>
    <n v="17935299"/>
    <n v="97456153"/>
    <n v="95810153"/>
    <n v="233694103"/>
    <n v="237083717"/>
    <m/>
    <m/>
    <m/>
    <m/>
    <s v="Additional CCG funding added to support winter pressures, implementation of new equipment contract and Covid-19 schemes. SCC have dferred some of additional allocation back to reserves as funding for transformation work in ongoing care programme cannot be"/>
    <n v="407508166"/>
    <n v="409251780"/>
    <n v="758274"/>
    <n v="428790907"/>
    <s v="Additional expenditure incurred in purchasing of Ongoing Care packages and MH Packages. System transformation which would have generated savings was not possible during the Covid-19 pandemic and intensive packages of care were required to support vulnerab"/>
    <m/>
    <m/>
    <m/>
    <m/>
  </r>
  <r>
    <x v="0"/>
    <x v="75"/>
    <x v="75"/>
    <x v="0"/>
    <n v="2722478"/>
    <n v="16377368"/>
    <n v="1500831"/>
    <n v="24166957"/>
    <n v="6963885"/>
    <n v="11006671"/>
    <n v="0"/>
    <n v="0"/>
    <n v="0"/>
    <n v="0"/>
    <m/>
    <m/>
    <m/>
    <m/>
    <s v=""/>
    <n v="43266803"/>
    <n v="43266803"/>
    <n v="2599120"/>
    <n v="2599120"/>
    <s v=""/>
    <m/>
    <m/>
    <m/>
    <m/>
  </r>
  <r>
    <x v="0"/>
    <x v="76"/>
    <x v="76"/>
    <x v="0"/>
    <n v="1869024"/>
    <n v="9296886"/>
    <n v="1031077"/>
    <n v="17420966"/>
    <n v="4950544"/>
    <n v="11096835"/>
    <n v="0"/>
    <n v="0"/>
    <n v="0"/>
    <n v="0"/>
    <m/>
    <m/>
    <m/>
    <m/>
    <s v=""/>
    <n v="28586876"/>
    <n v="28586876"/>
    <n v="8003303"/>
    <n v="27918233"/>
    <s v="There is an unspent balance on the Disabled Facilities grant of £668,643 which will be carried forward to be used in line with grant conditions"/>
    <m/>
    <m/>
    <m/>
    <m/>
  </r>
  <r>
    <x v="0"/>
    <x v="77"/>
    <x v="77"/>
    <x v="0"/>
    <n v="1918457"/>
    <n v="10176736"/>
    <n v="915260"/>
    <n v="14142749"/>
    <n v="4018968"/>
    <n v="5062532"/>
    <n v="0"/>
    <n v="0"/>
    <n v="0"/>
    <n v="0"/>
    <m/>
    <m/>
    <m/>
    <m/>
    <s v=""/>
    <n v="26237942"/>
    <n v="26237942"/>
    <n v="2108472"/>
    <n v="2108472"/>
    <s v=""/>
    <m/>
    <m/>
    <m/>
    <m/>
  </r>
  <r>
    <x v="0"/>
    <x v="78"/>
    <x v="78"/>
    <x v="0"/>
    <n v="4055399"/>
    <n v="18134423"/>
    <n v="1567778"/>
    <n v="24861328"/>
    <n v="7064884"/>
    <n v="8072010"/>
    <n v="75327973.859999999"/>
    <n v="75327973.859999999"/>
    <n v="132601526.81999999"/>
    <n v="132601526.81999999"/>
    <m/>
    <m/>
    <m/>
    <m/>
    <s v=""/>
    <n v="254980650.68000001"/>
    <n v="254980650.68000001"/>
    <n v="3578494.57"/>
    <n v="3578494.57"/>
    <s v=""/>
    <m/>
    <m/>
    <m/>
    <m/>
  </r>
  <r>
    <x v="0"/>
    <x v="79"/>
    <x v="79"/>
    <x v="2"/>
    <n v="12943092"/>
    <n v="65921309"/>
    <n v="5600295"/>
    <n v="87820542"/>
    <n v="24976581"/>
    <n v="34831687"/>
    <n v="1425242"/>
    <n v="1425242"/>
    <n v="7902675.4912999999"/>
    <n v="7902675.4912999999"/>
    <m/>
    <m/>
    <m/>
    <m/>
    <s v=""/>
    <n v="176012860.49129999"/>
    <n v="176012860.49129999"/>
    <n v="1796399"/>
    <n v="1796399"/>
    <s v=""/>
    <m/>
    <m/>
    <m/>
    <m/>
  </r>
  <r>
    <x v="0"/>
    <x v="80"/>
    <x v="80"/>
    <x v="2"/>
    <n v="4181686"/>
    <n v="15323139"/>
    <n v="1551062"/>
    <n v="25937648"/>
    <n v="7326885"/>
    <n v="9445763"/>
    <n v="4857944"/>
    <n v="4857944"/>
    <n v="43992144"/>
    <n v="58135144"/>
    <m/>
    <m/>
    <m/>
    <m/>
    <s v="The Hospital Discharge Fund was to be included in BCF but the value was not known until the end of the year"/>
    <n v="94292561"/>
    <n v="108435561"/>
    <n v="2724438"/>
    <n v="118651240"/>
    <s v="The significant variations are as follows: £5.3m u/s on development fund which was not progressed during the pandemic, £2.7m slipage on DFG due to pandemic and people not wanting workmen in their homes, £3.3m u/s from protecting social care due to deaths "/>
    <m/>
    <m/>
    <m/>
    <m/>
  </r>
  <r>
    <x v="0"/>
    <x v="81"/>
    <x v="81"/>
    <x v="2"/>
    <n v="6444209"/>
    <n v="16138803"/>
    <n v="1561621"/>
    <n v="24192963"/>
    <n v="6874954"/>
    <n v="15218167"/>
    <n v="11193790"/>
    <n v="11193790"/>
    <n v="19558090.884"/>
    <n v="19558090.884"/>
    <m/>
    <m/>
    <m/>
    <m/>
    <s v=""/>
    <n v="77527855.884000003"/>
    <n v="77527855.884000003"/>
    <n v="1516300"/>
    <n v="74527410.370000005"/>
    <s v="NHS E guidance was put in place for 2020/21 for all NHS providers this meant that some NHS contracts that fall within BCF were below threshold and therefore no payments were made however services where still in place. Clinical Leads had vacancies within t"/>
    <m/>
    <m/>
    <m/>
    <m/>
  </r>
  <r>
    <x v="0"/>
    <x v="82"/>
    <x v="82"/>
    <x v="2"/>
    <n v="4728713"/>
    <n v="22344516"/>
    <n v="1847928"/>
    <n v="26826996"/>
    <n v="7549281"/>
    <n v="16428543"/>
    <n v="1761000"/>
    <n v="1761000"/>
    <n v="0"/>
    <n v="0"/>
    <m/>
    <m/>
    <m/>
    <m/>
    <s v=""/>
    <n v="55661225"/>
    <n v="55661225"/>
    <n v="1000"/>
    <n v="1000"/>
    <s v=""/>
    <m/>
    <m/>
    <m/>
    <m/>
  </r>
  <r>
    <x v="0"/>
    <x v="83"/>
    <x v="83"/>
    <x v="2"/>
    <n v="2484854"/>
    <n v="6257440"/>
    <n v="870356"/>
    <n v="16171804"/>
    <n v="4649878"/>
    <n v="7994953"/>
    <n v="0"/>
    <n v="0"/>
    <n v="1112913"/>
    <n v="1112913"/>
    <m/>
    <m/>
    <m/>
    <m/>
    <s v=""/>
    <n v="26027011"/>
    <n v="26027011"/>
    <n v="397261.30752000003"/>
    <n v="28322292"/>
    <s v="There were delays in completing assessments and arranging for adapatations during lockdown periods as a result of Covid-19.  As a result there was an underspend on the DFG budget of £1,250,704, which will be carried forward to 2021/22 to fund eligible exp"/>
    <m/>
    <m/>
    <m/>
    <m/>
  </r>
  <r>
    <x v="0"/>
    <x v="84"/>
    <x v="84"/>
    <x v="2"/>
    <n v="4202771"/>
    <n v="13764046"/>
    <n v="1431825"/>
    <n v="22103775"/>
    <n v="6281266"/>
    <n v="8803525"/>
    <n v="1143596"/>
    <n v="1143596"/>
    <n v="0"/>
    <n v="0"/>
    <m/>
    <m/>
    <m/>
    <m/>
    <s v=""/>
    <n v="41214188"/>
    <n v="41214188"/>
    <n v="87040.494104211262"/>
    <n v="87040.494104211262"/>
    <s v=""/>
    <m/>
    <m/>
    <m/>
    <m/>
  </r>
  <r>
    <x v="0"/>
    <x v="85"/>
    <x v="85"/>
    <x v="2"/>
    <n v="3571301"/>
    <n v="14327141"/>
    <n v="1376477"/>
    <n v="20847419"/>
    <n v="5924245"/>
    <n v="7490600"/>
    <n v="8566567"/>
    <n v="6801016"/>
    <n v="32159816"/>
    <n v="32261070"/>
    <m/>
    <m/>
    <m/>
    <m/>
    <s v="Adjustments show contributions increased to match draft outturn (Difference is Overspend of £135k and underspend £1.8m on DFG) LA outturn is draft as last year as not been approved by Cabinet."/>
    <n v="79472244"/>
    <n v="77807947"/>
    <n v="3972465"/>
    <n v="77807947"/>
    <s v="Underspend of £1.8 million on DFG - pooled revenue budget slightly overspent as above"/>
    <m/>
    <m/>
    <m/>
    <m/>
  </r>
  <r>
    <x v="0"/>
    <x v="86"/>
    <x v="86"/>
    <x v="0"/>
    <n v="5137133"/>
    <n v="22700621"/>
    <n v="2297209"/>
    <n v="39890750"/>
    <n v="11318315"/>
    <n v="21306070"/>
    <n v="0"/>
    <n v="0"/>
    <n v="0"/>
    <n v="0"/>
    <m/>
    <m/>
    <m/>
    <m/>
    <s v=""/>
    <n v="67728504"/>
    <n v="67728504"/>
    <n v="2425441"/>
    <n v="2425441"/>
    <s v=""/>
    <m/>
    <m/>
    <m/>
    <m/>
  </r>
  <r>
    <x v="0"/>
    <x v="87"/>
    <x v="87"/>
    <x v="0"/>
    <n v="3033013"/>
    <n v="8188353"/>
    <n v="920617"/>
    <n v="15484493"/>
    <n v="4400254"/>
    <n v="2888187"/>
    <n v="38866000"/>
    <n v="38866000"/>
    <n v="3235000"/>
    <n v="3235000"/>
    <m/>
    <m/>
    <m/>
    <m/>
    <s v=""/>
    <n v="68806859"/>
    <n v="68806859"/>
    <n v="480210"/>
    <n v="480210"/>
    <s v=""/>
    <m/>
    <m/>
    <m/>
    <m/>
  </r>
  <r>
    <x v="0"/>
    <x v="88"/>
    <x v="88"/>
    <x v="0"/>
    <n v="3623994"/>
    <n v="17297766"/>
    <n v="1859881"/>
    <n v="30346821"/>
    <n v="8623706"/>
    <n v="15903119"/>
    <n v="5979000"/>
    <n v="5979000"/>
    <n v="161061"/>
    <n v="161061"/>
    <m/>
    <m/>
    <m/>
    <m/>
    <s v=""/>
    <n v="57408642"/>
    <n v="57408642"/>
    <n v="2324869"/>
    <n v="2324869"/>
    <s v=""/>
    <m/>
    <m/>
    <m/>
    <m/>
  </r>
  <r>
    <x v="0"/>
    <x v="89"/>
    <x v="89"/>
    <x v="0"/>
    <n v="8286057"/>
    <n v="30710369"/>
    <n v="3310729"/>
    <n v="58055024"/>
    <n v="16497591"/>
    <n v="16803627"/>
    <n v="2714000"/>
    <n v="2714000"/>
    <n v="0"/>
    <n v="0"/>
    <m/>
    <m/>
    <m/>
    <m/>
    <s v=""/>
    <n v="99765450"/>
    <n v="99765450"/>
    <n v="21089381"/>
    <n v="21089381"/>
    <s v=""/>
    <m/>
    <m/>
    <m/>
    <m/>
  </r>
  <r>
    <x v="0"/>
    <x v="90"/>
    <x v="90"/>
    <x v="0"/>
    <n v="4340710"/>
    <n v="16910206"/>
    <n v="1648875"/>
    <n v="27922283"/>
    <n v="7934721"/>
    <n v="8532920"/>
    <n v="7495959"/>
    <n v="7495959"/>
    <n v="0"/>
    <n v="0"/>
    <m/>
    <m/>
    <m/>
    <m/>
    <s v=""/>
    <n v="56669158"/>
    <n v="56669158"/>
    <n v="13367185.6"/>
    <n v="13367185.6"/>
    <s v=""/>
    <m/>
    <m/>
    <m/>
    <m/>
  </r>
  <r>
    <x v="0"/>
    <x v="91"/>
    <x v="91"/>
    <x v="0"/>
    <n v="2111149"/>
    <n v="11051841"/>
    <n v="1133285"/>
    <n v="16950796"/>
    <n v="4721490"/>
    <n v="6661429"/>
    <n v="0"/>
    <n v="0"/>
    <n v="0"/>
    <n v="0"/>
    <m/>
    <m/>
    <m/>
    <m/>
    <s v=""/>
    <n v="30113786"/>
    <n v="30113786"/>
    <n v="457000"/>
    <n v="457000"/>
    <s v=""/>
    <m/>
    <m/>
    <m/>
    <m/>
  </r>
  <r>
    <x v="0"/>
    <x v="92"/>
    <x v="92"/>
    <x v="6"/>
    <n v="37091"/>
    <n v="314144"/>
    <n v="48791"/>
    <n v="709457"/>
    <n v="185955"/>
    <n v="129887"/>
    <n v="0"/>
    <n v="0"/>
    <n v="0"/>
    <n v="0"/>
    <m/>
    <m/>
    <m/>
    <m/>
    <s v=""/>
    <n v="1060692"/>
    <n v="1060692"/>
    <n v="67944"/>
    <n v="67944"/>
    <s v=""/>
    <m/>
    <m/>
    <m/>
    <m/>
  </r>
  <r>
    <x v="0"/>
    <x v="93"/>
    <x v="93"/>
    <x v="6"/>
    <n v="1856901"/>
    <n v="10392182"/>
    <n v="913061"/>
    <n v="15607500"/>
    <n v="4435209"/>
    <n v="5783028"/>
    <n v="0"/>
    <n v="0"/>
    <n v="0"/>
    <n v="0"/>
    <m/>
    <m/>
    <m/>
    <m/>
    <s v=""/>
    <n v="27856583"/>
    <n v="27856583"/>
    <n v="1643500"/>
    <n v="1643500"/>
    <s v=""/>
    <m/>
    <m/>
    <m/>
    <m/>
  </r>
  <r>
    <x v="0"/>
    <x v="94"/>
    <x v="94"/>
    <x v="6"/>
    <n v="2884527"/>
    <n v="9338650"/>
    <n v="1447489"/>
    <n v="26327181"/>
    <n v="7481438"/>
    <n v="7866449"/>
    <n v="0"/>
    <n v="0"/>
    <n v="0"/>
    <n v="0"/>
    <m/>
    <m/>
    <m/>
    <m/>
    <s v=""/>
    <n v="38550358"/>
    <n v="38550358"/>
    <n v="999452.26778035867"/>
    <n v="999452.26778035867"/>
    <s v=""/>
    <m/>
    <m/>
    <m/>
    <m/>
  </r>
  <r>
    <x v="0"/>
    <x v="95"/>
    <x v="95"/>
    <x v="6"/>
    <n v="2964977"/>
    <n v="6421621"/>
    <n v="928375"/>
    <n v="16553290"/>
    <n v="4703975"/>
    <n v="6696029"/>
    <n v="1054000"/>
    <n v="1054000"/>
    <n v="690000"/>
    <n v="690000"/>
    <m/>
    <m/>
    <m/>
    <m/>
    <s v=""/>
    <n v="27683888"/>
    <n v="27683888"/>
    <n v="463000"/>
    <n v="36034362"/>
    <s v="There was a brought forward balance of £1,101k from iBCF which together with the £3,333k excess of income over expenditure in 2020/21 gives a carry forward balance of £4,434k. Both income and expenditure increased in year due to the requirement to include"/>
    <m/>
    <m/>
    <m/>
    <m/>
  </r>
  <r>
    <x v="0"/>
    <x v="96"/>
    <x v="96"/>
    <x v="6"/>
    <n v="5316897"/>
    <n v="12952325"/>
    <n v="1343037"/>
    <n v="23194754"/>
    <n v="6591292"/>
    <n v="8133219"/>
    <n v="0"/>
    <n v="0"/>
    <n v="0"/>
    <n v="0"/>
    <m/>
    <m/>
    <m/>
    <m/>
    <s v=""/>
    <n v="41463976"/>
    <n v="41463976"/>
    <n v="2017664"/>
    <n v="2017664"/>
    <s v=""/>
    <m/>
    <m/>
    <m/>
    <m/>
  </r>
  <r>
    <x v="0"/>
    <x v="97"/>
    <x v="97"/>
    <x v="6"/>
    <n v="2442564"/>
    <n v="7503239"/>
    <n v="1190455"/>
    <n v="22901959"/>
    <n v="6508087"/>
    <n v="13854976"/>
    <n v="0"/>
    <n v="0"/>
    <n v="0"/>
    <n v="0"/>
    <m/>
    <m/>
    <m/>
    <m/>
    <s v=""/>
    <n v="32847762"/>
    <n v="32847762"/>
    <n v="95000"/>
    <n v="95000"/>
    <s v=""/>
    <m/>
    <m/>
    <m/>
    <m/>
  </r>
  <r>
    <x v="0"/>
    <x v="98"/>
    <x v="98"/>
    <x v="6"/>
    <n v="1046736"/>
    <n v="12495524"/>
    <n v="1285762"/>
    <n v="20184414"/>
    <n v="5735838"/>
    <n v="13811242"/>
    <n v="0"/>
    <n v="0"/>
    <n v="3000000"/>
    <n v="3000000"/>
    <m/>
    <m/>
    <m/>
    <m/>
    <s v=""/>
    <n v="36726674"/>
    <n v="36726674"/>
    <n v="1080561"/>
    <n v="32819538"/>
    <s v="The actual was lower than the budget plan. This is mainly due to underspend for District Nursing, Reablement care, Placement without protocol and Enhanced homecare services. This underspend of £3.907m is transferred into the BCF reserve and will be ring-f"/>
    <m/>
    <m/>
    <m/>
    <m/>
  </r>
  <r>
    <x v="0"/>
    <x v="99"/>
    <x v="99"/>
    <x v="6"/>
    <n v="2992679"/>
    <n v="9684754"/>
    <n v="1401339"/>
    <n v="26300573"/>
    <n v="7473877"/>
    <n v="10052149"/>
    <n v="0"/>
    <n v="0"/>
    <n v="0"/>
    <n v="0"/>
    <m/>
    <m/>
    <m/>
    <m/>
    <s v=""/>
    <n v="38978006"/>
    <n v="38978006"/>
    <n v="1174190.4911335181"/>
    <n v="1174190.4911335181"/>
    <s v=""/>
    <m/>
    <m/>
    <m/>
    <m/>
  </r>
  <r>
    <x v="0"/>
    <x v="100"/>
    <x v="100"/>
    <x v="6"/>
    <n v="3724468"/>
    <n v="12306722"/>
    <n v="1417568"/>
    <n v="25941872"/>
    <n v="7371944"/>
    <n v="9029722"/>
    <n v="59928226"/>
    <n v="59450021"/>
    <n v="8393996"/>
    <n v="8393996"/>
    <m/>
    <m/>
    <m/>
    <m/>
    <s v="£478k Underspend on actual contributions from LA due to underspend on community equipment budget - COVID impact reduced demand"/>
    <n v="110295284"/>
    <n v="109817079"/>
    <n v="520000"/>
    <n v="108382191"/>
    <s v="Variance of planned income to expenditure is due to underspend on LA additional contribution to Community equipment and minimum DFG contribution totalling £1,913,093m - due to COVID restrictions affecting demand for installations and major adaptations in "/>
    <m/>
    <m/>
    <m/>
    <m/>
  </r>
  <r>
    <x v="0"/>
    <x v="101"/>
    <x v="101"/>
    <x v="6"/>
    <n v="3735926"/>
    <n v="11381247"/>
    <n v="1298636"/>
    <n v="22362265"/>
    <n v="6354722"/>
    <n v="9705825"/>
    <n v="0"/>
    <n v="0"/>
    <n v="0"/>
    <n v="0"/>
    <m/>
    <m/>
    <m/>
    <m/>
    <s v=""/>
    <n v="37479438"/>
    <n v="37479438"/>
    <n v="2200000"/>
    <n v="2200000"/>
    <s v=""/>
    <m/>
    <m/>
    <m/>
    <m/>
  </r>
  <r>
    <x v="0"/>
    <x v="102"/>
    <x v="102"/>
    <x v="6"/>
    <n v="2856842"/>
    <n v="14980351"/>
    <n v="1330277"/>
    <n v="21347526"/>
    <n v="6066362"/>
    <n v="11543785"/>
    <n v="0"/>
    <n v="0"/>
    <n v="0"/>
    <n v="0"/>
    <m/>
    <m/>
    <m/>
    <m/>
    <s v=""/>
    <n v="39184719"/>
    <n v="39184719"/>
    <n v="2856842"/>
    <n v="2856842"/>
    <s v=""/>
    <m/>
    <m/>
    <m/>
    <m/>
  </r>
  <r>
    <x v="0"/>
    <x v="103"/>
    <x v="103"/>
    <x v="6"/>
    <n v="1730686"/>
    <n v="16147569"/>
    <n v="1405003"/>
    <n v="21919580"/>
    <n v="6243502"/>
    <n v="6081072"/>
    <n v="0"/>
    <n v="0"/>
    <n v="0"/>
    <n v="0"/>
    <m/>
    <m/>
    <m/>
    <m/>
    <s v=""/>
    <n v="39797835"/>
    <n v="39797835"/>
    <n v="741176"/>
    <n v="741176"/>
    <s v=""/>
    <m/>
    <m/>
    <m/>
    <m/>
  </r>
  <r>
    <x v="0"/>
    <x v="104"/>
    <x v="104"/>
    <x v="6"/>
    <n v="1495597"/>
    <n v="9732406"/>
    <n v="918381"/>
    <n v="14657325"/>
    <n v="4165197"/>
    <n v="6358445"/>
    <n v="6647108"/>
    <n v="6647108"/>
    <n v="1393333"/>
    <n v="1393333"/>
    <m/>
    <m/>
    <m/>
    <m/>
    <s v=""/>
    <n v="33925769"/>
    <n v="33925769"/>
    <n v="1393333"/>
    <n v="49389100"/>
    <s v="The overspend is primarily driven by CCG commissioned PHB (£259k) and LD placement costs (£92k)."/>
    <m/>
    <m/>
    <m/>
    <m/>
  </r>
  <r>
    <x v="0"/>
    <x v="105"/>
    <x v="105"/>
    <x v="6"/>
    <n v="2678851"/>
    <n v="9518076"/>
    <n v="1148202"/>
    <n v="19892808"/>
    <n v="5652973"/>
    <n v="6534024"/>
    <n v="0"/>
    <n v="0"/>
    <n v="0"/>
    <n v="0"/>
    <m/>
    <m/>
    <m/>
    <m/>
    <s v=""/>
    <n v="32089735"/>
    <n v="32089735"/>
    <n v="55000"/>
    <n v="55000"/>
    <s v=""/>
    <m/>
    <m/>
    <m/>
    <m/>
  </r>
  <r>
    <x v="0"/>
    <x v="106"/>
    <x v="106"/>
    <x v="6"/>
    <n v="1721553"/>
    <n v="6467630"/>
    <n v="969828"/>
    <n v="16271185"/>
    <n v="4623809"/>
    <n v="6420297"/>
    <n v="0"/>
    <n v="0"/>
    <n v="0"/>
    <n v="0"/>
    <m/>
    <m/>
    <m/>
    <m/>
    <s v=""/>
    <n v="24460368"/>
    <n v="24460368"/>
    <n v="1721553"/>
    <n v="1721553"/>
    <s v=""/>
    <m/>
    <m/>
    <m/>
    <m/>
  </r>
  <r>
    <x v="0"/>
    <x v="107"/>
    <x v="107"/>
    <x v="6"/>
    <n v="2056802"/>
    <n v="6624304"/>
    <n v="1005683.0000000001"/>
    <n v="19292360"/>
    <n v="5482342"/>
    <n v="7267757"/>
    <n v="873730"/>
    <n v="873730"/>
    <n v="0"/>
    <n v="0"/>
    <m/>
    <m/>
    <m/>
    <m/>
    <s v=""/>
    <n v="28847196"/>
    <n v="28847196"/>
    <n v="602270"/>
    <n v="602270"/>
    <s v=""/>
    <m/>
    <m/>
    <m/>
    <m/>
  </r>
  <r>
    <x v="0"/>
    <x v="108"/>
    <x v="108"/>
    <x v="6"/>
    <n v="5111058"/>
    <n v="7248248"/>
    <n v="1041107.9999999999"/>
    <n v="19401312"/>
    <n v="5513303"/>
    <n v="7074835"/>
    <n v="43089000"/>
    <n v="43089000"/>
    <n v="28607382"/>
    <n v="28607382"/>
    <m/>
    <m/>
    <m/>
    <m/>
    <s v=""/>
    <n v="103457000"/>
    <n v="103457000"/>
    <n v="351000"/>
    <n v="100699383"/>
    <s v="There was a £2.8m underspend on CCG related expenditure resulting from new cases that were funded from the NHSE Covid D2A fund."/>
    <m/>
    <m/>
    <m/>
    <m/>
  </r>
  <r>
    <x v="0"/>
    <x v="109"/>
    <x v="109"/>
    <x v="6"/>
    <n v="2999580"/>
    <n v="7933913"/>
    <n v="999342"/>
    <n v="18413579"/>
    <n v="5232617"/>
    <n v="7291454"/>
    <n v="0"/>
    <n v="0"/>
    <n v="0"/>
    <n v="0"/>
    <m/>
    <m/>
    <m/>
    <m/>
    <s v=""/>
    <n v="29347072"/>
    <n v="29347072"/>
    <n v="60000"/>
    <n v="60000"/>
    <s v=""/>
    <m/>
    <m/>
    <m/>
    <m/>
  </r>
  <r>
    <x v="0"/>
    <x v="110"/>
    <x v="110"/>
    <x v="6"/>
    <n v="1939775"/>
    <n v="14075964"/>
    <n v="1285889"/>
    <n v="19882470"/>
    <n v="5650034"/>
    <n v="6973441"/>
    <n v="0"/>
    <n v="0"/>
    <n v="0"/>
    <n v="0"/>
    <m/>
    <m/>
    <m/>
    <m/>
    <s v=""/>
    <n v="35898209"/>
    <n v="35898209"/>
    <n v="3563000"/>
    <n v="3563000"/>
    <s v=""/>
    <m/>
    <m/>
    <m/>
    <m/>
  </r>
  <r>
    <x v="0"/>
    <x v="111"/>
    <x v="111"/>
    <x v="6"/>
    <n v="959824"/>
    <n v="7436663"/>
    <n v="866806"/>
    <n v="13574795"/>
    <n v="3846301"/>
    <n v="5735429"/>
    <n v="0"/>
    <n v="0"/>
    <n v="0"/>
    <n v="0"/>
    <m/>
    <m/>
    <m/>
    <m/>
    <s v=" This year has been challenging, with a number of the planned schemese having to respond to Covid 19, resulting in a need to continually review cost pressures to ensure lcoal people were not negatively impacted.   _x000a_Covid 19 affected  DFG maintenance work "/>
    <n v="21971282"/>
    <n v="21971282"/>
    <n v="635844"/>
    <n v="22769281.175999999"/>
    <s v="This year has been challenging, with a number of the planned schemese having to respond to Covid 19, resulting in a need to continually review cost pressures to ensure lcoal people were not negatively impacted.   _x000a_There isalso an underspend of £221,696 on"/>
    <m/>
    <m/>
    <m/>
    <m/>
  </r>
  <r>
    <x v="0"/>
    <x v="112"/>
    <x v="112"/>
    <x v="6"/>
    <n v="1520112"/>
    <n v="1785775"/>
    <n v="573179"/>
    <n v="11740704"/>
    <n v="3336375"/>
    <n v="3573427"/>
    <n v="0"/>
    <n v="0"/>
    <n v="0"/>
    <n v="0"/>
    <m/>
    <m/>
    <m/>
    <m/>
    <s v=""/>
    <n v="15046591"/>
    <n v="15046591"/>
    <n v="1617253.4298122718"/>
    <n v="1617253.4298122718"/>
    <s v=""/>
    <m/>
    <m/>
    <m/>
    <m/>
  </r>
  <r>
    <x v="0"/>
    <x v="113"/>
    <x v="113"/>
    <x v="6"/>
    <n v="1678410"/>
    <n v="14506951"/>
    <n v="1508916"/>
    <n v="25742118"/>
    <n v="7315180"/>
    <n v="11704293"/>
    <n v="0"/>
    <n v="0"/>
    <n v="784503"/>
    <n v="784503"/>
    <m/>
    <m/>
    <m/>
    <m/>
    <s v=""/>
    <n v="42711982"/>
    <n v="42711982"/>
    <n v="2706900"/>
    <n v="2706900"/>
    <s v=""/>
    <m/>
    <m/>
    <m/>
    <m/>
  </r>
  <r>
    <x v="0"/>
    <x v="114"/>
    <x v="114"/>
    <x v="6"/>
    <n v="1518970"/>
    <n v="14502373"/>
    <n v="1367882"/>
    <n v="23287082"/>
    <n v="6617529"/>
    <n v="9622237"/>
    <n v="773989"/>
    <n v="773989"/>
    <n v="0"/>
    <n v="0"/>
    <m/>
    <m/>
    <m/>
    <m/>
    <s v=""/>
    <n v="40082414"/>
    <n v="40082414"/>
    <n v="1496544"/>
    <n v="1496544"/>
    <s v=""/>
    <m/>
    <m/>
    <m/>
    <m/>
  </r>
  <r>
    <x v="0"/>
    <x v="115"/>
    <x v="115"/>
    <x v="6"/>
    <n v="1452224"/>
    <n v="4862396"/>
    <n v="747910"/>
    <n v="13547883"/>
    <n v="3849924"/>
    <n v="6540469"/>
    <n v="0"/>
    <n v="0"/>
    <n v="0"/>
    <n v="0"/>
    <m/>
    <m/>
    <m/>
    <m/>
    <s v=""/>
    <n v="19862503"/>
    <n v="19862503"/>
    <n v="210440"/>
    <n v="210440"/>
    <s v=""/>
    <m/>
    <m/>
    <m/>
    <m/>
  </r>
  <r>
    <x v="0"/>
    <x v="116"/>
    <x v="116"/>
    <x v="6"/>
    <n v="2848068"/>
    <n v="16687055"/>
    <n v="1468413"/>
    <n v="24470119"/>
    <n v="6953714"/>
    <n v="15436472"/>
    <n v="74285001"/>
    <n v="74285001"/>
    <n v="30193000"/>
    <n v="30193000"/>
    <m/>
    <m/>
    <m/>
    <m/>
    <s v=""/>
    <n v="148483243"/>
    <n v="148483243"/>
    <n v="949000"/>
    <n v="949000"/>
    <s v=""/>
    <m/>
    <m/>
    <m/>
    <m/>
  </r>
  <r>
    <x v="0"/>
    <x v="117"/>
    <x v="117"/>
    <x v="6"/>
    <n v="2429195"/>
    <n v="9784945"/>
    <n v="1115976"/>
    <n v="19423611"/>
    <n v="5519639"/>
    <n v="7625334"/>
    <n v="0"/>
    <n v="0"/>
    <n v="0"/>
    <n v="0"/>
    <m/>
    <m/>
    <m/>
    <m/>
    <s v=""/>
    <n v="31637751"/>
    <n v="31637751"/>
    <n v="1859195"/>
    <n v="1859195"/>
    <s v=""/>
    <m/>
    <m/>
    <m/>
    <m/>
  </r>
  <r>
    <x v="0"/>
    <x v="118"/>
    <x v="118"/>
    <x v="6"/>
    <n v="1925738"/>
    <n v="753635"/>
    <n v="660842"/>
    <n v="12460670"/>
    <n v="3540969"/>
    <n v="4804551"/>
    <n v="0"/>
    <n v="0"/>
    <n v="0"/>
    <n v="0"/>
    <m/>
    <m/>
    <m/>
    <m/>
    <s v=""/>
    <n v="15140043"/>
    <n v="15140043"/>
    <n v="1940446.211351204"/>
    <n v="1940446.211351204"/>
    <s v=""/>
    <m/>
    <m/>
    <m/>
    <m/>
  </r>
  <r>
    <x v="0"/>
    <x v="119"/>
    <x v="119"/>
    <x v="6"/>
    <n v="1686144"/>
    <n v="17322581"/>
    <n v="1570648"/>
    <n v="23883240"/>
    <n v="6786940"/>
    <n v="16583143"/>
    <n v="188193"/>
    <n v="188193"/>
    <n v="60139"/>
    <n v="60139"/>
    <m/>
    <m/>
    <m/>
    <m/>
    <s v=""/>
    <n v="43140297"/>
    <n v="43140297"/>
    <n v="4825989"/>
    <n v="4825989"/>
    <s v=""/>
    <m/>
    <m/>
    <m/>
    <m/>
  </r>
  <r>
    <x v="0"/>
    <x v="120"/>
    <x v="120"/>
    <x v="6"/>
    <n v="1807785"/>
    <n v="3947485"/>
    <n v="737282"/>
    <n v="13328989"/>
    <n v="3787721"/>
    <n v="5226610"/>
    <n v="1265526"/>
    <n v="1265526"/>
    <n v="155000"/>
    <n v="155000"/>
    <m/>
    <m/>
    <m/>
    <m/>
    <s v=""/>
    <n v="20504785"/>
    <n v="20504785"/>
    <n v="4976000"/>
    <n v="4976000"/>
    <s v=""/>
    <m/>
    <m/>
    <m/>
    <m/>
  </r>
  <r>
    <x v="0"/>
    <x v="121"/>
    <x v="121"/>
    <x v="6"/>
    <n v="2320693"/>
    <n v="16316044"/>
    <n v="1464965"/>
    <n v="21947297"/>
    <n v="6236799"/>
    <n v="8627290"/>
    <n v="871260"/>
    <n v="871260"/>
    <n v="13745702"/>
    <n v="13745702"/>
    <m/>
    <m/>
    <m/>
    <m/>
    <s v=""/>
    <n v="55200996"/>
    <n v="55200996"/>
    <n v="61200"/>
    <n v="61200"/>
    <s v=""/>
    <m/>
    <m/>
    <m/>
    <m/>
  </r>
  <r>
    <x v="0"/>
    <x v="122"/>
    <x v="122"/>
    <x v="6"/>
    <n v="2362308"/>
    <n v="9207472"/>
    <n v="1088692"/>
    <n v="19271293"/>
    <n v="5476355"/>
    <n v="6056705"/>
    <n v="63300"/>
    <n v="63300"/>
    <n v="50000"/>
    <n v="50000"/>
    <m/>
    <m/>
    <m/>
    <m/>
    <s v=""/>
    <n v="30954373"/>
    <n v="30954373"/>
    <n v="425964"/>
    <n v="425964"/>
    <s v=""/>
    <m/>
    <m/>
    <m/>
    <m/>
  </r>
  <r>
    <x v="0"/>
    <x v="123"/>
    <x v="123"/>
    <x v="6"/>
    <n v="1760014"/>
    <n v="16485790"/>
    <n v="1297456"/>
    <n v="22999012"/>
    <n v="6535667"/>
    <n v="8479058"/>
    <n v="362650"/>
    <n v="362650"/>
    <n v="0"/>
    <n v="0"/>
    <m/>
    <m/>
    <m/>
    <m/>
    <s v=""/>
    <n v="41607466"/>
    <n v="41607466"/>
    <n v="599987"/>
    <n v="599987"/>
    <s v=""/>
    <m/>
    <m/>
    <m/>
    <m/>
  </r>
  <r>
    <x v="0"/>
    <x v="124"/>
    <x v="124"/>
    <x v="6"/>
    <n v="1729201"/>
    <n v="17130064"/>
    <n v="1323159"/>
    <n v="21030827"/>
    <n v="5987843"/>
    <n v="8878656"/>
    <n v="0"/>
    <n v="0"/>
    <n v="0"/>
    <n v="0"/>
    <m/>
    <m/>
    <m/>
    <m/>
    <s v="Covid 19 affected  DFG maintenance work as a result £460,748 was carried forward to 21/22. "/>
    <n v="39890092"/>
    <n v="39890092"/>
    <n v="159650"/>
    <n v="39288086"/>
    <s v="This year has been challenging, with a number of the planned schemese having to respond to Covid 19, resulting in a need to continually review cost pressures to ensure lcoal people were not negatively impacted.   _x000a_There is an underspend of £460,748  on DF"/>
    <m/>
    <m/>
    <m/>
    <m/>
  </r>
  <r>
    <x v="0"/>
    <x v="125"/>
    <x v="125"/>
    <x v="4"/>
    <n v="5069551"/>
    <n v="14725277"/>
    <n v="2324056"/>
    <n v="40770371"/>
    <n v="11675622"/>
    <n v="16995135"/>
    <n v="1185220"/>
    <n v="1185220"/>
    <n v="6638945"/>
    <n v="6638945"/>
    <m/>
    <m/>
    <m/>
    <m/>
    <s v=""/>
    <n v="68389364"/>
    <n v="68389364"/>
    <n v="1525000"/>
    <n v="1525000"/>
    <s v=""/>
    <m/>
    <m/>
    <m/>
    <m/>
  </r>
  <r>
    <x v="0"/>
    <x v="126"/>
    <x v="126"/>
    <x v="0"/>
    <n v="7130520"/>
    <n v="23216940"/>
    <n v="2507222"/>
    <n v="40054427"/>
    <n v="13013556"/>
    <n v="27040871"/>
    <n v="0"/>
    <n v="0"/>
    <n v="0"/>
    <n v="0"/>
    <m/>
    <m/>
    <m/>
    <m/>
    <s v=""/>
    <n v="70401887"/>
    <n v="70401887"/>
    <n v="1900000"/>
    <n v="1900000"/>
    <s v=""/>
    <m/>
    <m/>
    <m/>
    <m/>
  </r>
  <r>
    <x v="0"/>
    <x v="127"/>
    <x v="127"/>
    <x v="2"/>
    <n v="7898005"/>
    <n v="34682034"/>
    <n v="3627306"/>
    <n v="59756143"/>
    <n v="16827539"/>
    <n v="33834216"/>
    <n v="0"/>
    <n v="0"/>
    <n v="0"/>
    <n v="0"/>
    <m/>
    <m/>
    <m/>
    <m/>
    <s v=""/>
    <n v="102336182"/>
    <n v="102336182"/>
    <n v="577892.54740000004"/>
    <n v="577892.54740000004"/>
    <s v=""/>
    <m/>
    <m/>
    <m/>
    <m/>
  </r>
  <r>
    <x v="0"/>
    <x v="128"/>
    <x v="128"/>
    <x v="3"/>
    <n v="8245373"/>
    <n v="28270473"/>
    <n v="3575532"/>
    <n v="58091132"/>
    <n v="16945383"/>
    <n v="22798235"/>
    <n v="5894374"/>
    <n v="5894374"/>
    <n v="0"/>
    <n v="0"/>
    <m/>
    <m/>
    <m/>
    <m/>
    <s v=""/>
    <n v="100501352"/>
    <n v="100501352"/>
    <n v="1200761"/>
    <n v="93222367"/>
    <s v="DFG income stated incorrect - adj made within addit LA cont’n. Against actual income of £100.50m spending at outturn was £93.22 giving a net underspend of £7.28m (7.2%). Relates to non-use of a previous c/fwd, some reduced spending on CES, planned under w"/>
    <m/>
    <m/>
    <m/>
    <m/>
  </r>
  <r>
    <x v="0"/>
    <x v="129"/>
    <x v="129"/>
    <x v="5"/>
    <n v="8123612"/>
    <n v="21136349"/>
    <n v="2585651"/>
    <n v="42185206"/>
    <n v="11987840"/>
    <n v="20995453"/>
    <n v="694000"/>
    <n v="694000"/>
    <n v="0"/>
    <n v="0"/>
    <m/>
    <m/>
    <m/>
    <m/>
    <s v=""/>
    <n v="72139167"/>
    <n v="72139167"/>
    <n v="5904000"/>
    <n v="5904000"/>
    <s v=""/>
    <m/>
    <m/>
    <m/>
    <m/>
  </r>
  <r>
    <x v="0"/>
    <x v="130"/>
    <x v="130"/>
    <x v="4"/>
    <n v="11885446"/>
    <n v="45016947"/>
    <n v="5919494"/>
    <n v="102830543"/>
    <n v="29221524"/>
    <n v="40927848"/>
    <n v="0"/>
    <n v="0"/>
    <n v="0"/>
    <n v="746000"/>
    <m/>
    <m/>
    <m/>
    <m/>
    <s v="iBCF north additional contribution to iBCF."/>
    <n v="159732936"/>
    <n v="160478936"/>
    <n v="102487"/>
    <n v="155760000"/>
    <s v="Lower actual spend due to revised Programme and Admin and underspend on iBCF/ Winter Pressure funding"/>
    <m/>
    <m/>
    <m/>
    <m/>
  </r>
  <r>
    <x v="0"/>
    <x v="131"/>
    <x v="131"/>
    <x v="3"/>
    <n v="6842353"/>
    <n v="19435931"/>
    <n v="2529984"/>
    <n v="42102280"/>
    <n v="11964274"/>
    <n v="11983531"/>
    <n v="0"/>
    <n v="0"/>
    <n v="0"/>
    <n v="0"/>
    <m/>
    <m/>
    <m/>
    <m/>
    <s v=""/>
    <n v="68380564"/>
    <n v="68380564"/>
    <n v="311771"/>
    <n v="311771"/>
    <s v=""/>
    <m/>
    <m/>
    <m/>
    <m/>
  </r>
  <r>
    <x v="0"/>
    <x v="132"/>
    <x v="132"/>
    <x v="5"/>
    <n v="14252433"/>
    <n v="30359826"/>
    <n v="4754497"/>
    <n v="88006938"/>
    <n v="24996596"/>
    <n v="30116070"/>
    <n v="0"/>
    <n v="0"/>
    <n v="1750000"/>
    <n v="1750000"/>
    <m/>
    <m/>
    <m/>
    <m/>
    <s v=""/>
    <n v="134369197"/>
    <n v="134369197"/>
    <n v="199334"/>
    <n v="199334"/>
    <s v=""/>
    <m/>
    <m/>
    <m/>
    <m/>
  </r>
  <r>
    <x v="0"/>
    <x v="133"/>
    <x v="133"/>
    <x v="4"/>
    <n v="8263888"/>
    <n v="22862523"/>
    <n v="4134414.9999999995"/>
    <n v="79492378"/>
    <n v="22594709"/>
    <n v="22236903"/>
    <n v="87176896"/>
    <n v="87176896"/>
    <n v="56153402"/>
    <n v="56153402"/>
    <m/>
    <m/>
    <m/>
    <m/>
    <s v=""/>
    <n v="253949087"/>
    <n v="253949087"/>
    <n v="4183596"/>
    <n v="320897631"/>
    <s v="Delays in planned programme spend impacted by Covid, across both CCG and LA allocated funds."/>
    <m/>
    <m/>
    <m/>
    <m/>
  </r>
  <r>
    <x v="0"/>
    <x v="134"/>
    <x v="134"/>
    <x v="5"/>
    <n v="19155883"/>
    <n v="48544175"/>
    <n v="6164434"/>
    <n v="106727442"/>
    <n v="30328912"/>
    <n v="38136262"/>
    <n v="0"/>
    <n v="0"/>
    <n v="0"/>
    <n v="0"/>
    <m/>
    <m/>
    <m/>
    <m/>
    <s v=""/>
    <n v="174427500"/>
    <n v="174427500"/>
    <n v="14800"/>
    <n v="173991132"/>
    <s v="Underspend is due to a shortfall on DFG spend. District Councils are reporting that clients have been reluctant to allow staff in to their home to allow modifications/adaptations to be completed."/>
    <m/>
    <m/>
    <m/>
    <m/>
  </r>
  <r>
    <x v="0"/>
    <x v="135"/>
    <x v="135"/>
    <x v="1"/>
    <n v="16714881"/>
    <n v="53331389"/>
    <n v="5518152"/>
    <n v="91791372"/>
    <n v="24433472"/>
    <n v="16782661"/>
    <n v="0"/>
    <n v="0"/>
    <n v="135303"/>
    <n v="135303"/>
    <m/>
    <m/>
    <m/>
    <m/>
    <s v=""/>
    <n v="161972945"/>
    <n v="161972945"/>
    <n v="4587360"/>
    <n v="4587360"/>
    <s v=""/>
    <m/>
    <m/>
    <m/>
    <m/>
  </r>
  <r>
    <x v="0"/>
    <x v="136"/>
    <x v="136"/>
    <x v="2"/>
    <n v="4447227"/>
    <n v="17170503"/>
    <n v="2414247"/>
    <n v="41349645"/>
    <n v="11747228"/>
    <n v="24705240"/>
    <n v="0"/>
    <n v="0"/>
    <n v="0"/>
    <n v="7300000"/>
    <m/>
    <m/>
    <m/>
    <m/>
    <s v="Additional support for adult social care in year and to support social care investment opportunities. "/>
    <n v="62967375"/>
    <n v="70267375"/>
    <n v="158641"/>
    <n v="70267375"/>
    <s v="Additional support for adult social care in year and to support social care investment opportunities. "/>
    <m/>
    <m/>
    <m/>
    <m/>
  </r>
  <r>
    <x v="0"/>
    <x v="137"/>
    <x v="137"/>
    <x v="2"/>
    <n v="6976486"/>
    <n v="33249463"/>
    <n v="3367950"/>
    <n v="55413161"/>
    <n v="15839353"/>
    <n v="19162160"/>
    <n v="84750871"/>
    <n v="84750871"/>
    <n v="80327988"/>
    <n v="80327988"/>
    <m/>
    <m/>
    <m/>
    <m/>
    <s v=""/>
    <n v="260717969"/>
    <n v="260717969"/>
    <n v="5700000"/>
    <n v="5700000"/>
    <s v=""/>
    <m/>
    <m/>
    <m/>
    <m/>
  </r>
  <r>
    <x v="0"/>
    <x v="138"/>
    <x v="138"/>
    <x v="4"/>
    <n v="9157782"/>
    <n v="38453693"/>
    <n v="4178677.9999999995"/>
    <n v="65468986"/>
    <n v="18568457"/>
    <n v="32314593"/>
    <n v="2379871"/>
    <n v="2379871"/>
    <n v="0"/>
    <n v="0"/>
    <m/>
    <m/>
    <m/>
    <m/>
    <s v=""/>
    <n v="115460332"/>
    <n v="115460332"/>
    <n v="216403.20000000001"/>
    <n v="216403.20000000001"/>
    <s v=""/>
    <m/>
    <m/>
    <m/>
    <m/>
  </r>
  <r>
    <x v="0"/>
    <x v="139"/>
    <x v="139"/>
    <x v="2"/>
    <n v="5120697"/>
    <n v="20957625"/>
    <n v="2717108"/>
    <n v="48939745"/>
    <n v="13907549"/>
    <n v="12129823"/>
    <n v="950000"/>
    <n v="950000"/>
    <n v="0"/>
    <n v="0"/>
    <m/>
    <m/>
    <m/>
    <m/>
    <s v=""/>
    <n v="75968067"/>
    <n v="75968067"/>
    <n v="696204"/>
    <n v="696204"/>
    <s v=""/>
    <m/>
    <m/>
    <m/>
    <m/>
  </r>
  <r>
    <x v="0"/>
    <x v="140"/>
    <x v="140"/>
    <x v="0"/>
    <n v="5114924"/>
    <n v="16818986"/>
    <n v="2423601"/>
    <n v="41564656"/>
    <n v="11713578"/>
    <n v="15500917"/>
    <n v="0"/>
    <n v="0"/>
    <n v="21665760"/>
    <n v="21665760"/>
    <m/>
    <m/>
    <m/>
    <m/>
    <s v=""/>
    <n v="85164326"/>
    <n v="85164326"/>
    <n v="593000"/>
    <n v="593000"/>
    <s v=""/>
    <m/>
    <m/>
    <m/>
    <m/>
  </r>
  <r>
    <x v="0"/>
    <x v="141"/>
    <x v="141"/>
    <x v="2"/>
    <n v="7886632"/>
    <n v="30011229"/>
    <n v="3527070"/>
    <n v="58225787"/>
    <n v="16546118"/>
    <n v="22603477"/>
    <n v="0"/>
    <n v="0"/>
    <n v="0"/>
    <n v="0"/>
    <m/>
    <m/>
    <m/>
    <m/>
    <s v=""/>
    <n v="96123648"/>
    <n v="96123648"/>
    <n v="790347"/>
    <n v="790347"/>
    <s v=""/>
    <m/>
    <m/>
    <m/>
    <m/>
  </r>
  <r>
    <x v="0"/>
    <x v="142"/>
    <x v="142"/>
    <x v="5"/>
    <n v="6658544"/>
    <n v="10390597"/>
    <n v="2291555"/>
    <n v="41907201"/>
    <n v="11906316"/>
    <n v="26313928"/>
    <n v="0"/>
    <n v="0"/>
    <n v="0"/>
    <n v="0"/>
    <m/>
    <m/>
    <m/>
    <m/>
    <s v=""/>
    <n v="58956342"/>
    <n v="58956342"/>
    <n v="6658544"/>
    <n v="6658544"/>
    <s v=""/>
    <m/>
    <m/>
    <m/>
    <m/>
  </r>
  <r>
    <x v="0"/>
    <x v="143"/>
    <x v="143"/>
    <x v="3"/>
    <n v="4952841"/>
    <n v="22685408"/>
    <n v="2497567"/>
    <n v="40822025"/>
    <n v="11600462"/>
    <n v="13506673"/>
    <n v="0"/>
    <n v="0"/>
    <n v="0"/>
    <n v="0"/>
    <m/>
    <m/>
    <m/>
    <m/>
    <s v=""/>
    <n v="68460274"/>
    <n v="68460274"/>
    <n v="4952841"/>
    <n v="4952841"/>
    <s v=""/>
    <m/>
    <m/>
    <m/>
    <m/>
  </r>
  <r>
    <x v="0"/>
    <x v="144"/>
    <x v="144"/>
    <x v="2"/>
    <n v="10005365"/>
    <n v="31747365"/>
    <n v="3541964"/>
    <n v="58909147"/>
    <n v="16754242"/>
    <n v="21864224"/>
    <n v="0"/>
    <n v="0"/>
    <n v="2895921.9803999998"/>
    <n v="2895921.9803999998"/>
    <m/>
    <m/>
    <m/>
    <m/>
    <s v="n/a"/>
    <n v="103557798.9804"/>
    <n v="103557798.9804"/>
    <n v="5558269"/>
    <n v="5558269"/>
    <s v="n/a"/>
    <m/>
    <m/>
    <m/>
    <m/>
  </r>
  <r>
    <x v="0"/>
    <x v="145"/>
    <x v="145"/>
    <x v="4"/>
    <n v="7001500"/>
    <n v="28154681"/>
    <n v="3261399"/>
    <n v="53656243"/>
    <n v="15275812"/>
    <n v="21646832"/>
    <n v="0"/>
    <n v="0"/>
    <n v="0"/>
    <n v="0"/>
    <m/>
    <m/>
    <m/>
    <m/>
    <s v=""/>
    <n v="88812424"/>
    <n v="88812424"/>
    <n v="887784"/>
    <n v="84851852"/>
    <s v="Of the £3.961m difference in planned and actual spend, £2.852m related to Disabled Facilities Grant spend by district councils and £1.109m from unspent iBCF funding for winter pressures schemes that either did not take place because of Covid or were funde"/>
    <m/>
    <m/>
    <m/>
    <m/>
  </r>
  <r>
    <x v="1"/>
    <x v="109"/>
    <x v="109"/>
    <x v="6"/>
    <n v="3261323"/>
    <n v="8174245.1082901601"/>
    <m/>
    <n v="21622060.444541253"/>
    <n v="6144376.7307911515"/>
    <n v="8561956.1245639734"/>
    <n v="958148.88"/>
    <n v="958148.88"/>
    <n v="3012029.048"/>
    <n v="3012029.048"/>
    <n v="1146016.4554095101"/>
    <n v="1464062.4131255599"/>
    <n v="1146016.4554095101"/>
    <n v="1464062.4131255599"/>
    <m/>
    <n v="39376142.349366486"/>
    <n v="39637885.349366538"/>
    <n v="39376141"/>
    <n v="40028598"/>
    <s v="The planned spend amount should be £39,638k but the figure is short of the additional DFG allocation that was announced after the planning template was submited. _x000a__x000a_Actual expenditure by the ICB Minimum contributions is £21,893k against a plan of £21,622k, which is £271k over-spend due to Community Equipment. ICB Additional contributions of £3,031k spend against plan of £3,012k, which is an overspend of £19k on Joint Commissioning Team contributions and ICB Dicharge Funding spend of £1,464k was according to plan. The total spend by the ICB came to £26,388k._x000a__x000a_Actual expenditure by the LA Additional contributions of £1,059k spend against plan of £958k, which is an overspend of £101k on Joint Commissioning Team contributions. The LA spend from Minimum contributions, DFG and LA Discharge Funding spend of £3,261k, £8,174k and £1,146k respectively, were all according to plan. The total spend by the LA came to £13,641k."/>
    <n v="2610078"/>
    <m/>
    <n v="8561956"/>
    <n v="10638227"/>
  </r>
  <r>
    <x v="1"/>
    <x v="110"/>
    <x v="110"/>
    <x v="6"/>
    <n v="2109040"/>
    <n v="14500901.0704058"/>
    <m/>
    <n v="23292981.813238744"/>
    <n v="6619204.5470982194"/>
    <n v="8169619.7381177023"/>
    <n v="0"/>
    <n v="0"/>
    <n v="0"/>
    <n v="0"/>
    <n v="2033003.7850341101"/>
    <n v="793500"/>
    <n v="2033003.7850341101"/>
    <n v="793500"/>
    <s v="DFG underspend will be carried forward to 24-25."/>
    <n v="42560161.668678656"/>
    <n v="42729426.668678612"/>
    <n v="42560162"/>
    <n v="42560162"/>
    <s v="11"/>
    <n v="2826504"/>
    <m/>
    <n v="9210547"/>
    <n v="10774173"/>
  </r>
  <r>
    <x v="1"/>
    <x v="111"/>
    <x v="111"/>
    <x v="6"/>
    <n v="1043578"/>
    <n v="7661937.13099577"/>
    <m/>
    <n v="15684245.249268979"/>
    <n v="4443994.8733695261"/>
    <n v="6626683.3421737766"/>
    <n v="0"/>
    <n v="0"/>
    <n v="1835679"/>
    <n v="1835679"/>
    <n v="1074191.67349521"/>
    <n v="981008"/>
    <n v="1074191.67349521"/>
    <n v="981008"/>
    <m/>
    <n v="28196885.053759959"/>
    <n v="28280639.053759977"/>
    <n v="28196885"/>
    <n v="28774544"/>
    <s v="The total expenditure comes to £28,775k, which is an over-spend of £577k, of which £494k is due to Community Equipment (ICB £356k, LA £138k) and £84k increase in Additional DFG Funding. However RBKC have closed the accounts based on Actuals,  therefore the spend will be higher._x000a_1) Actual expenditure by the ICB Minimum contributions is £15,684k against a plan of £16,040k, which is £356k over-spend due to Community Equipment. ICB Additional contributions of £1,836k spend were as plan and  ICB Discharge Funding spend of £981k was also according to plan. The total spend by the ICB came to £18,856k. _x000a_2) Actual expenditure by the LA is £9,918k against a plan of £9,780k (iBCF, DFG and LA Discharge Funding), this is under/over-spend of £138k due to Community Equipment._x000a__x000a__x000a__x000a_"/>
    <n v="2055200"/>
    <m/>
    <n v="6626684"/>
    <n v="9057562"/>
  </r>
  <r>
    <x v="1"/>
    <x v="112"/>
    <x v="112"/>
    <x v="6"/>
    <n v="1652757"/>
    <n v="1839848.78795472"/>
    <m/>
    <n v="13759578.473418862"/>
    <n v="3910082.2457607426"/>
    <n v="4187895.9415834071"/>
    <n v="0"/>
    <n v="0"/>
    <n v="0"/>
    <n v="0"/>
    <n v="257943.93959669198"/>
    <n v="668470"/>
    <n v="257943.93960000001"/>
    <n v="668470"/>
    <m/>
    <n v="18045953.200970273"/>
    <n v="18178598.1976"/>
    <n v="18045953"/>
    <n v="18178598.199999999"/>
    <s v="We have changed the expenditure to reflect the total that we spent as per row 32 which was a change due to the uplift given to DFG in 2023/24 of £132k"/>
    <n v="926414"/>
    <m/>
    <n v="4187896"/>
    <n v="9571682"/>
  </r>
  <r>
    <x v="1"/>
    <x v="113"/>
    <x v="113"/>
    <x v="6"/>
    <n v="1824868"/>
    <n v="14946411.258209601"/>
    <m/>
    <n v="30276833.189459793"/>
    <n v="8603817.1375610791"/>
    <n v="13766113.96327924"/>
    <n v="0"/>
    <n v="0"/>
    <n v="652150"/>
    <n v="652150"/>
    <n v="2095463.6207145797"/>
    <n v="1656000"/>
    <n v="2095463.6207145799"/>
    <n v="1656000"/>
    <m/>
    <n v="51305268.068383977"/>
    <n v="51451726.068383984"/>
    <n v="51305268"/>
    <n v="52001560"/>
    <s v="Difference between the planned and actual expenditure is mainly driven by cost of Integrated Community Equipment Service contract and in-year DFG uplift (£146,458) amount."/>
    <n v="3751464"/>
    <m/>
    <n v="14240791"/>
    <n v="15997042"/>
  </r>
  <r>
    <x v="1"/>
    <x v="114"/>
    <x v="114"/>
    <x v="6"/>
    <n v="1651515"/>
    <n v="14941703.0492114"/>
    <m/>
    <n v="27441821.812206164"/>
    <n v="7798187.7631367827"/>
    <n v="11338978.113544686"/>
    <n v="773989"/>
    <n v="773989"/>
    <n v="0"/>
    <n v="0"/>
    <n v="2094803.5371330497"/>
    <n v="1590552"/>
    <n v="2094803.5371330499"/>
    <n v="1590552"/>
    <m/>
    <n v="48361839.398550615"/>
    <n v="48494384.398550652"/>
    <n v="48361839"/>
    <n v="48494384"/>
    <s v="There was an in year additional DFG grant increase of £132k"/>
    <n v="3685356"/>
    <m/>
    <n v="11338978"/>
    <n v="14119134"/>
  </r>
  <r>
    <x v="1"/>
    <x v="115"/>
    <x v="115"/>
    <x v="6"/>
    <n v="1578945"/>
    <n v="5009678.8377571497"/>
    <m/>
    <n v="15909831.695403144"/>
    <n v="4521123.2350617796"/>
    <n v="7680740.1576174563"/>
    <n v="36192"/>
    <n v="36192"/>
    <n v="0"/>
    <n v="0"/>
    <n v="702349.184338002"/>
    <n v="850780"/>
    <n v="702349.184338002"/>
    <n v="850780"/>
    <m/>
    <n v="23961055.717498295"/>
    <n v="24087776.717498254"/>
    <n v="23961056"/>
    <n v="23961056"/>
    <s v="11"/>
    <n v="1553129"/>
    <m/>
    <n v="7680740"/>
    <n v="8432610"/>
  </r>
  <r>
    <x v="1"/>
    <x v="116"/>
    <x v="116"/>
    <x v="6"/>
    <n v="3096591"/>
    <n v="17192573.191918101"/>
    <m/>
    <n v="28814241.82024242"/>
    <n v="8188190.1538647749"/>
    <n v="18176873.172713436"/>
    <n v="80529301.400000006"/>
    <n v="80529301.400000006"/>
    <n v="30193000"/>
    <n v="30193000"/>
    <n v="2410372.0316373003"/>
    <n v="1171877"/>
    <n v="2410372.0316372998"/>
    <n v="1171877"/>
    <m/>
    <n v="163159433.44379783"/>
    <n v="163407956.44379783"/>
    <n v="163159433"/>
    <n v="163407956"/>
    <s v="Includes additonal allocation of DFG 2023/24. Outside of the BCF, Social Care was significantly overspent due to a number of reasons, such as Fair Cost of Care, Uplifts to Out of Borough providers, Hospital Discharges additional workforce pressures. The overall BCF funding was alligned to the planned spend and mitigatiosn to some of the presures above. 2024/25 is presently showing a signifcantly larger financial pressure than previous years"/>
    <n v="3582249"/>
    <m/>
    <n v="19060788"/>
    <n v="27532681"/>
  </r>
  <r>
    <x v="1"/>
    <x v="117"/>
    <x v="117"/>
    <x v="6"/>
    <n v="2641167"/>
    <n v="10081355.419249199"/>
    <m/>
    <n v="22877700.891901132"/>
    <n v="6501193.2979795923"/>
    <n v="8981342.6982982829"/>
    <n v="0"/>
    <n v="0"/>
    <n v="430000"/>
    <n v="430000"/>
    <n v="1413390.3559576599"/>
    <n v="1479534"/>
    <n v="1413390.3559576599"/>
    <n v="1479534"/>
    <m/>
    <n v="38711175.667107984"/>
    <n v="38923147.667107955"/>
    <n v="38711175"/>
    <n v="38923148"/>
    <s v="DFG uplift has been included in figures."/>
    <n v="2892924"/>
    <m/>
    <n v="9039253"/>
    <n v="13857038"/>
  </r>
  <r>
    <x v="1"/>
    <x v="118"/>
    <x v="118"/>
    <x v="6"/>
    <n v="2093778"/>
    <n v="776430.78536242002"/>
    <m/>
    <n v="14640373.329591129"/>
    <n v="4160378.7972077345"/>
    <n v="5644994.5905809244"/>
    <n v="0"/>
    <n v="0"/>
    <n v="0"/>
    <n v="0"/>
    <n v="108854.388964853"/>
    <n v="729324"/>
    <n v="108854.388964853"/>
    <n v="729324"/>
    <m/>
    <n v="18180720.503918398"/>
    <n v="18348760.503918372"/>
    <n v="18180721"/>
    <n v="18348761"/>
    <s v="Changed to reflect the uplift to the Disabled Facilities Grant mid year in 2023-24."/>
    <n v="838178"/>
    <m/>
    <n v="7108547"/>
    <n v="5155336"/>
  </r>
  <r>
    <x v="1"/>
    <x v="119"/>
    <x v="119"/>
    <x v="6"/>
    <n v="1833277"/>
    <n v="17847348.9610992"/>
    <m/>
    <n v="28095959.365533333"/>
    <n v="7984075.3471691683"/>
    <n v="19508212.605886601"/>
    <n v="1287225"/>
    <n v="1287225"/>
    <n v="1200520"/>
    <n v="1200520"/>
    <n v="2502170.5764746601"/>
    <n v="1599000"/>
    <n v="2502170.5764746601"/>
    <n v="1599000"/>
    <m/>
    <n v="54218367.903107189"/>
    <n v="54365500.903107159"/>
    <n v="54218368"/>
    <n v="54365501"/>
    <s v="Adjustment relates to the mid-year uplift in DFG.  Note there was also significant overspend for BCF schemes relating to equipment, nursing home and residential care home expenditure and home care reflecting high levels of pressure on resources. However these overspends are funded from mainstream resources so are not technically accounted for as part of the BCF."/>
    <n v="4101171"/>
    <m/>
    <n v="20254645"/>
    <n v="8264564"/>
  </r>
  <r>
    <x v="1"/>
    <x v="120"/>
    <x v="120"/>
    <x v="6"/>
    <n v="1965532"/>
    <n v="4067047.6935216105"/>
    <m/>
    <n v="15672619.244985076"/>
    <n v="4453714.2392646773"/>
    <n v="6145602.4426035872"/>
    <n v="3695960"/>
    <n v="3695960"/>
    <n v="450000"/>
    <n v="450000"/>
    <n v="570193.76345640502"/>
    <n v="851000"/>
    <n v="570193.76345640502"/>
    <n v="850780"/>
    <s v="The in year change of the DFG Grant value given and slight rounding difference of the ICB Discharge fund "/>
    <n v="27114605.701963089"/>
    <n v="27272132.701963112"/>
    <n v="27114606"/>
    <n v="27272133"/>
    <s v="The in year change of the DFG Grant value given and slight rounding difference of the ICB Discharge fund "/>
    <n v="1421194"/>
    <m/>
    <n v="8179619"/>
    <n v="10295021"/>
  </r>
  <r>
    <x v="1"/>
    <x v="121"/>
    <x v="121"/>
    <x v="6"/>
    <n v="2523198"/>
    <n v="16810320.918841999"/>
    <m/>
    <n v="25839202.213742185"/>
    <n v="7342768.1287417868"/>
    <n v="10157163.29371646"/>
    <n v="1364805"/>
    <n v="1364805"/>
    <n v="13043575"/>
    <n v="13043575"/>
    <n v="2356780.8572524399"/>
    <n v="926545"/>
    <n v="2356780.8572524399"/>
    <n v="926545"/>
    <m/>
    <n v="62661921.989836626"/>
    <n v="62864426.989836641"/>
    <n v="62661922"/>
    <n v="62661922"/>
    <s v="11"/>
    <n v="3283326"/>
    <m/>
    <n v="10685463"/>
    <n v="15682039"/>
  </r>
  <r>
    <x v="1"/>
    <x v="122"/>
    <x v="122"/>
    <x v="6"/>
    <n v="2568443"/>
    <n v="9486387.1729603708"/>
    <m/>
    <n v="22739320.462102581"/>
    <n v="6461869.6297747418"/>
    <n v="7146658.8066181112"/>
    <n v="63300"/>
    <n v="63300"/>
    <n v="0"/>
    <n v="0"/>
    <n v="1329976.73284504"/>
    <n v="1205000"/>
    <n v="1329976.73284504"/>
    <n v="1205000"/>
    <m/>
    <n v="37186292.367907986"/>
    <n v="37392427.367908008"/>
    <n v="37186292"/>
    <n v="37392427"/>
    <s v="Additional DFG Funding"/>
    <n v="2534977"/>
    <m/>
    <n v="7347992"/>
    <n v="15503328"/>
  </r>
  <r>
    <x v="1"/>
    <x v="123"/>
    <x v="123"/>
    <x v="6"/>
    <n v="1913593"/>
    <n v="16985219.9835384"/>
    <m/>
    <n v="26983850.669069786"/>
    <n v="7668044.8140261071"/>
    <n v="9948150.2272634581"/>
    <n v="507002"/>
    <n v="507002"/>
    <n v="0"/>
    <n v="0"/>
    <n v="2381301.4342014398"/>
    <n v="2312480"/>
    <n v="2381301.4342014398"/>
    <n v="2312480"/>
    <m/>
    <n v="50929868.086809635"/>
    <n v="51083447.086809643"/>
    <n v="50929868"/>
    <n v="51083447"/>
    <s v="Changed to reflect the uplift to the Disabled Facilities Grant mid year in 2023-24."/>
    <n v="4693781"/>
    <m/>
    <n v="9951300"/>
    <n v="17830129"/>
  </r>
  <r>
    <x v="1"/>
    <x v="124"/>
    <x v="124"/>
    <x v="6"/>
    <n v="1880091"/>
    <n v="17649013.867254302"/>
    <m/>
    <n v="24627422.850538205"/>
    <n v="7011856.6032030322"/>
    <n v="10397043.280280603"/>
    <n v="0"/>
    <n v="0"/>
    <n v="2941559"/>
    <n v="2941559"/>
    <n v="2474364.3046758203"/>
    <n v="573454"/>
    <n v="2474364.3046758198"/>
    <n v="573454"/>
    <m/>
    <n v="49995015.022468328"/>
    <n v="50145905.022468314"/>
    <n v="49995015"/>
    <n v="50148577.496864006"/>
    <s v="The total expenditure comes to £50,149k._x000a_1) Actual expenditure by the ICB Minimum contributions is £24,630k against a plan of £24,627k, which is £3k over-spend due to Community Equipment. ICB Additional contributions of £2,942k spend were as plan and  ICB Discharge Funding spend of £573k was also according to plan. The total spend by the ICB came to £28,145k. However WCC  have closed the accounts based on Actuals, therefore the spend will be higher._x000a_2) Actual expenditure by the LA is all to plan of £22,003k (iBCF, DFG and LA Discharge Funding), there was an additional DFG Grant of £151K during the year ._x000a__x000a_"/>
    <n v="3047818"/>
    <m/>
    <n v="10397043"/>
    <n v="14230380"/>
  </r>
  <r>
    <x v="1"/>
    <x v="125"/>
    <x v="125"/>
    <x v="4"/>
    <n v="5511918"/>
    <n v="15171304.412029"/>
    <m/>
    <n v="48013079.343039863"/>
    <n v="13749753.338744843"/>
    <n v="20014258.983436707"/>
    <n v="0"/>
    <n v="0"/>
    <n v="3360606"/>
    <n v="3360606"/>
    <n v="2126993.2912311396"/>
    <n v="2461969"/>
    <n v="2126993.29123114"/>
    <n v="2461969"/>
    <s v="Additional Disabled Facilities Grant allocation included into the pool as per grant determination conditions."/>
    <n v="76203502.046300009"/>
    <n v="76645870.046300039"/>
    <n v="76203502"/>
    <n v="76645870"/>
    <s v="Amended to reflect increased DFG allocation, as per income total above."/>
    <n v="4588963"/>
    <m/>
    <n v="20014259"/>
    <n v="27225712"/>
  </r>
  <r>
    <x v="1"/>
    <x v="127"/>
    <x v="127"/>
    <x v="2"/>
    <n v="8587181"/>
    <n v="35732659.324216202"/>
    <m/>
    <n v="70152435.32524544"/>
    <n v="19755171.544772137"/>
    <n v="39720647.245957278"/>
    <n v="1463267"/>
    <n v="1463267"/>
    <n v="0"/>
    <n v="268063"/>
    <n v="5009663.2824923499"/>
    <n v="4537311"/>
    <n v="5009663.2824923499"/>
    <n v="4537311"/>
    <s v="overspend on some schemes"/>
    <n v="124793340.931954"/>
    <n v="125750579.93195395"/>
    <n v="124793339"/>
    <n v="125750578"/>
    <s v="overspend on some schemes"/>
    <n v="9546974"/>
    <m/>
    <n v="41551661"/>
    <n v="26095371"/>
  </r>
  <r>
    <x v="1"/>
    <x v="128"/>
    <x v="128"/>
    <x v="3"/>
    <n v="8964861"/>
    <n v="29126835.938809901"/>
    <m/>
    <n v="68241097.347114578"/>
    <n v="19906162.563308179"/>
    <n v="26781653.774866942"/>
    <n v="10806088"/>
    <n v="8806088"/>
    <n v="0"/>
    <n v="0"/>
    <n v="4083537.1141533498"/>
    <n v="3442000"/>
    <n v="7578537"/>
    <n v="8442000"/>
    <s v="Both LA and ICB needed to invest an additional £8.495m in to help cover the discharge costs  - previously (pre-pandemic) covered by just NHS funding. "/>
    <n v="123944929.40007783"/>
    <n v="131159419.28592449"/>
    <n v="123944929"/>
    <n v="132997257"/>
    <s v="As stated above, both partner organisations had to find additional funding for Hospital Discharge as costs at outturn exceeded £14.5m vs the £7.5m originally stated in the 23/24 plan (ie the Gvt fund). DFG spent £0.72m more than planned due to the in-year funding increase. The Devon BCF was also overspent at yearend, totalling £1.8m due in the main to increased costs &amp; volumes within the Community Equipment Service."/>
    <n v="7525537"/>
    <m/>
    <n v="26781654"/>
    <n v="40760183"/>
  </r>
  <r>
    <x v="1"/>
    <x v="129"/>
    <x v="129"/>
    <x v="5"/>
    <n v="8832476"/>
    <n v="21776611.407235101"/>
    <m/>
    <n v="49618443.257022277"/>
    <n v="14100154.704167699"/>
    <n v="24694953.20129893"/>
    <n v="694000"/>
    <n v="694000"/>
    <n v="0"/>
    <n v="0"/>
    <n v="3053047.0624669301"/>
    <n v="3537521.5127916848"/>
    <n v="3053047.0624669301"/>
    <n v="3537521.5127916802"/>
    <m/>
    <n v="86803235.23951599"/>
    <n v="87512099.23951602"/>
    <n v="86803235"/>
    <n v="87512099.23951602"/>
    <s v="Difference is to account for the extra DFG received"/>
    <n v="6590569"/>
    <m/>
    <n v="25428801"/>
    <n v="16617472"/>
  </r>
  <r>
    <x v="1"/>
    <x v="130"/>
    <x v="130"/>
    <x v="4"/>
    <n v="12922565"/>
    <n v="46380576.484518498"/>
    <m/>
    <n v="120967969.6521481"/>
    <n v="34375665.997116335"/>
    <n v="48146770.946774445"/>
    <n v="0"/>
    <n v="0"/>
    <n v="0"/>
    <n v="0"/>
    <n v="6502484.7136931401"/>
    <n v="8166055.5899999999"/>
    <n v="6502484.7136931401"/>
    <n v="8166055.5899999999"/>
    <m/>
    <n v="193902529.44035977"/>
    <n v="194939651.44035962"/>
    <n v="193902529"/>
    <n v="194611493.22000009"/>
    <s v="Lower actual spend due to revised carers schemes based on revised spend profile. Number of discharge schemes delayed due to recruitment challenges. The plan value above £193m excludes the additional DFG allocation, plan value is £194m"/>
    <n v="14668540"/>
    <m/>
    <n v="48244543"/>
    <n v="73374564"/>
  </r>
  <r>
    <x v="1"/>
    <x v="131"/>
    <x v="131"/>
    <x v="3"/>
    <n v="7439415"/>
    <n v="20024674.9709104"/>
    <m/>
    <n v="49621226.012546293"/>
    <n v="14100944.830663174"/>
    <n v="14123641.611834306"/>
    <n v="0"/>
    <n v="0"/>
    <n v="0"/>
    <n v="0"/>
    <n v="2807428.2978884801"/>
    <n v="4049000"/>
    <n v="2807428.2978884801"/>
    <n v="4049000"/>
    <m/>
    <n v="83344682.281345189"/>
    <n v="83941744.281345189"/>
    <n v="83344682"/>
    <n v="83941744.268798873"/>
    <s v="DFG allocations increased from £6,842k to £7,439k (ie £597k) relating to an increased in-year allocation"/>
    <n v="6856428"/>
    <m/>
    <n v="14146032"/>
    <n v="26813163"/>
  </r>
  <r>
    <x v="1"/>
    <x v="132"/>
    <x v="132"/>
    <x v="5"/>
    <n v="15496099"/>
    <n v="31279425.1333545"/>
    <m/>
    <n v="103526979.5581426"/>
    <n v="29404751.179145709"/>
    <n v="35427045.126884639"/>
    <n v="0"/>
    <n v="0"/>
    <n v="871220"/>
    <n v="871220"/>
    <n v="4385326.7725259503"/>
    <n v="7624913"/>
    <n v="4385326.7725259503"/>
    <n v="7624913"/>
    <m/>
    <n v="161940297.46402302"/>
    <n v="163183963.46402344"/>
    <n v="161940297"/>
    <n v="163183963"/>
    <s v="Additional DFG funds received"/>
    <n v="12010239"/>
    <m/>
    <n v="35434947"/>
    <n v="68092033"/>
  </r>
  <r>
    <x v="1"/>
    <x v="133"/>
    <x v="133"/>
    <x v="4"/>
    <n v="8984991"/>
    <n v="23554995.4567389"/>
    <m/>
    <n v="93521620.403844506"/>
    <n v="26582344.729780287"/>
    <n v="26161391.238156423"/>
    <n v="136086000"/>
    <n v="136138370"/>
    <n v="161092197"/>
    <n v="161092197"/>
    <n v="3302373.7412940897"/>
    <n v="5789422.9800000004"/>
    <n v="3302373.7412940902"/>
    <n v="5789422.9800000004"/>
    <s v="Small change in Local Authority additional contribution."/>
    <n v="431610497.58187753"/>
    <n v="432383970.58187753"/>
    <n v="431610498"/>
    <n v="423131438"/>
    <s v="Local Authority's older people's budget has underspent across both expenditure and chargable income budgets.   This represents early delivery of a number of savings for 2024/25."/>
    <n v="9091798"/>
    <m/>
    <n v="26161391"/>
    <n v="67360229"/>
  </r>
  <r>
    <x v="1"/>
    <x v="134"/>
    <x v="134"/>
    <x v="5"/>
    <n v="20827423"/>
    <n v="50014662.831607401"/>
    <m/>
    <n v="125648949.20975612"/>
    <n v="35705867.623927057"/>
    <n v="44897367.500963777"/>
    <n v="0"/>
    <n v="0"/>
    <n v="0"/>
    <n v="0"/>
    <n v="7011977.9695191905"/>
    <n v="8428649.0700000003"/>
    <n v="7011977.9695191896"/>
    <n v="8428649.0700000003"/>
    <m/>
    <n v="210260122.08088273"/>
    <n v="211931662.08088261"/>
    <n v="210260122"/>
    <n v="210260122"/>
    <s v="11"/>
    <n v="15440627"/>
    <m/>
    <n v="48111104"/>
    <n v="81270338"/>
  </r>
  <r>
    <x v="1"/>
    <x v="135"/>
    <x v="135"/>
    <x v="1"/>
    <n v="18173418"/>
    <n v="54946963.096788503"/>
    <m/>
    <n v="107673872.85089789"/>
    <n v="28661153.101331539"/>
    <n v="19686535.443496436"/>
    <n v="0"/>
    <n v="0"/>
    <n v="10000000"/>
    <n v="10000000"/>
    <n v="7703478.7982850997"/>
    <n v="5364466"/>
    <n v="7703478.7982850987"/>
    <n v="5364466"/>
    <s v="The Council and the ICB have been in discussion throughout the year regarding the planned additional NHS income. This is as yet unresolved and the additional income has not at this time been pooled and is therefore not yet attributed to any specific spend line in the BCF plan. This is because post the initial agreement (which referenced system savings to reduce associated financial pressures) for the additional funding, the ICB determined that it should be subject to a demonstrable ROI was required to make the investment affordable but the determination of how the ROI is to be calculated has not been agreed."/>
    <n v="202403664.7459715"/>
    <n v="203862198.74597159"/>
    <n v="202403665"/>
    <n v="202403665"/>
    <s v="The Council and the ICB have been in discussion throughout the year regarding the planned additional NHS income. This is as yet unresolved and the additional income has not at this time been pooled and is therefore not yet attributed to any specific spend line in the BCF plan. This is because post the initial agreement (which referenced system savings to reduce associated financial pressures) for the additional funding, the ICB determined that it should be subject to a demonstrable ROI was required to make the investment affordable but the determination of how the ROI is to be calculated has not been agreed."/>
    <n v="13067945"/>
    <m/>
    <n v="48933911"/>
    <n v="71117400"/>
  </r>
  <r>
    <x v="1"/>
    <x v="136"/>
    <x v="136"/>
    <x v="2"/>
    <n v="4835291"/>
    <n v="17690614.053202201"/>
    <m/>
    <n v="48748384.500559881"/>
    <n v="13849173.290858122"/>
    <n v="29125777.273518085"/>
    <n v="0"/>
    <n v="0"/>
    <n v="0"/>
    <n v="0"/>
    <n v="2480196.5860685101"/>
    <n v="2368803"/>
    <n v="2480196.5860685101"/>
    <n v="2368803"/>
    <m/>
    <n v="75735226.139830589"/>
    <n v="76123289.139830619"/>
    <n v="75735226"/>
    <n v="76309986"/>
    <s v="The difference to planned is due to the funding increase in year of £388k and the total spend being £187k higher than the final allocation for 23-24. The spend includes DFG funds carried forward from previous years. "/>
    <n v="4848999"/>
    <m/>
    <n v="29723172"/>
    <n v="19630433"/>
  </r>
  <r>
    <x v="1"/>
    <x v="137"/>
    <x v="137"/>
    <x v="2"/>
    <n v="7585253"/>
    <n v="34256697.9038698"/>
    <m/>
    <n v="65297680.880813926"/>
    <n v="18664753.581966922"/>
    <n v="22580278.56274493"/>
    <n v="107046275"/>
    <n v="107046275"/>
    <n v="127033200"/>
    <n v="127033200"/>
    <n v="4802735.7860864606"/>
    <n v="2685000"/>
    <n v="4802735.7860864596"/>
    <n v="2685000"/>
    <m/>
    <n v="348098074.57077014"/>
    <n v="348706842.57077014"/>
    <n v="348098075"/>
    <n v="348706843"/>
    <s v="In-year DFG uplift"/>
    <n v="7487736"/>
    <m/>
    <n v="23238681"/>
    <n v="20583000"/>
  </r>
  <r>
    <x v="1"/>
    <x v="138"/>
    <x v="138"/>
    <x v="4"/>
    <n v="9956888"/>
    <n v="39618564.096219599"/>
    <m/>
    <n v="77165711.368327916"/>
    <n v="21885907.329552967"/>
    <n v="38087935.631455265"/>
    <n v="0"/>
    <n v="0"/>
    <n v="0"/>
    <n v="0"/>
    <n v="5554461.0899808696"/>
    <n v="5441489.5909222104"/>
    <n v="5554461.0899808696"/>
    <n v="5441489.5909222104"/>
    <m/>
    <n v="136938008.14545059"/>
    <n v="137737114.14545059"/>
    <n v="136938008"/>
    <n v="136938008"/>
    <s v="11"/>
    <n v="10995951"/>
    <m/>
    <n v="51523944"/>
    <n v="36699262"/>
  </r>
  <r>
    <x v="1"/>
    <x v="140"/>
    <x v="140"/>
    <x v="0"/>
    <n v="5561251"/>
    <n v="17328445.734105699"/>
    <m/>
    <n v="48759576.061547026"/>
    <n v="13741219.580558728"/>
    <n v="18184154.816199135"/>
    <n v="0"/>
    <n v="0"/>
    <n v="0"/>
    <n v="0"/>
    <n v="2429421.1508064"/>
    <n v="3517496"/>
    <n v="2429421.1508064"/>
    <n v="3517496"/>
    <m/>
    <n v="77149862.946459115"/>
    <n v="77596189.946459115"/>
    <n v="77149863"/>
    <n v="77149863"/>
    <s v="11"/>
    <n v="5946917"/>
    <m/>
    <n v="18184155"/>
    <n v="24731269"/>
  </r>
  <r>
    <x v="1"/>
    <x v="141"/>
    <x v="141"/>
    <x v="2"/>
    <n v="8574818"/>
    <n v="30920338.2898711"/>
    <m/>
    <n v="68512792.405595765"/>
    <n v="19469392.906099722"/>
    <n v="26596932.198394608"/>
    <n v="0"/>
    <n v="0"/>
    <n v="0"/>
    <n v="0"/>
    <n v="4334983.35535393"/>
    <n v="3778085"/>
    <n v="4334983.35535393"/>
    <n v="3778085"/>
    <m/>
    <n v="115432831.0508208"/>
    <n v="116121017.05082083"/>
    <n v="115432830"/>
    <n v="115432830"/>
    <s v="DFG in-year uplift of £688,188 included in actual expenditure above and noted on tab 6 Spend &amp; Activity."/>
    <n v="8113068"/>
    <m/>
    <n v="26596932"/>
    <n v="39114008"/>
  </r>
  <r>
    <x v="1"/>
    <x v="142"/>
    <x v="142"/>
    <x v="5"/>
    <n v="7239568"/>
    <n v="10705288.5167966"/>
    <m/>
    <n v="49339488.993082494"/>
    <n v="14017914.70827008"/>
    <n v="30980732.640340611"/>
    <n v="0"/>
    <n v="0"/>
    <n v="0"/>
    <n v="0"/>
    <n v="1500864.80618412"/>
    <n v="3267205"/>
    <n v="1500864.80618412"/>
    <n v="3267205"/>
    <m/>
    <n v="71471392.31606321"/>
    <n v="72052415.31606321"/>
    <n v="71466930"/>
    <n v="71466930"/>
    <s v="11"/>
    <n v="4763608"/>
    <m/>
    <n v="34266820"/>
    <n v="17600804"/>
  </r>
  <r>
    <x v="1"/>
    <x v="143"/>
    <x v="143"/>
    <x v="3"/>
    <n v="5385025"/>
    <n v="23372610.6410609"/>
    <m/>
    <n v="48214560.933186106"/>
    <n v="13701210.797500787"/>
    <n v="15952621.994300691"/>
    <n v="0"/>
    <n v="0"/>
    <n v="0"/>
    <n v="0"/>
    <n v="3276803.6736958204"/>
    <n v="3828214"/>
    <n v="3276803.6736958199"/>
    <n v="3914000"/>
    <s v="In-year uplift to ICB Discharge Fund for increases to NHS cost uplift factor for changes to Agenda for Change and Medical pay."/>
    <n v="83645030.24794282"/>
    <n v="84163000.24794282"/>
    <n v="83645031"/>
    <n v="84163000"/>
    <s v="Increase to DFG of £432,184 and ICB Discharge Fund of £85,785."/>
    <n v="7105018"/>
    <m/>
    <n v="19350724"/>
    <n v="28863837"/>
  </r>
  <r>
    <x v="1"/>
    <x v="144"/>
    <x v="144"/>
    <x v="2"/>
    <n v="10878431"/>
    <n v="32709076.6469776"/>
    <m/>
    <n v="69330000.247528881"/>
    <n v="19718017.285945833"/>
    <n v="25731939.5842207"/>
    <n v="0"/>
    <n v="0"/>
    <n v="18468687"/>
    <n v="18468687"/>
    <n v="4585761.6920087999"/>
    <n v="3706486"/>
    <n v="4585761.6920087999"/>
    <n v="3706486"/>
    <m/>
    <n v="138805378.58651528"/>
    <n v="139678442.58651531"/>
    <n v="138805379"/>
    <n v="138805379"/>
    <s v="11"/>
    <n v="8292248"/>
    <m/>
    <n v="25731943"/>
    <n v="43751314"/>
  </r>
  <r>
    <x v="1"/>
    <x v="145"/>
    <x v="145"/>
    <x v="4"/>
    <n v="7612449"/>
    <n v="29007553.655390199"/>
    <m/>
    <n v="63227051.549916416"/>
    <n v="18000599.207929343"/>
    <n v="25508036.091089707"/>
    <n v="0"/>
    <n v="0"/>
    <n v="0"/>
    <n v="0"/>
    <n v="4066813.9234700701"/>
    <n v="3499302"/>
    <n v="4066813.9234700706"/>
    <n v="3499302"/>
    <m/>
    <n v="106802221.12877668"/>
    <n v="107413170.12877667"/>
    <n v="106802221"/>
    <n v="106700921"/>
    <s v="The variance on the actual compared to planned was on DFG spend from district and borough councils which overall underspent on their allocations"/>
    <n v="7566115"/>
    <m/>
    <n v="26466827"/>
    <n v="39950576"/>
  </r>
  <r>
    <x v="1"/>
    <x v="146"/>
    <x v="146"/>
    <x v="5"/>
    <n v="11042043"/>
    <n v="11408351.6457428"/>
    <m/>
    <n v="90012843.36466141"/>
    <n v="25582047.269194741"/>
    <n v="53028112.625085488"/>
    <n v="1008564"/>
    <n v="1008564"/>
    <n v="11343869"/>
    <n v="11343869"/>
    <n v="1599433.1637865701"/>
    <n v="5509222.8600000003"/>
    <n v="1599433.1637865701"/>
    <n v="5509222.8600000003"/>
    <m/>
    <n v="131038131.0341908"/>
    <n v="131924327.03419077"/>
    <n v="131038131"/>
    <n v="129403545"/>
    <s v="The BCF funding not used in 2023/24 has been carried forward to 2024/25 to be spend on local community schemes as agreed at Local Joint Commission Groups."/>
    <n v="7108656"/>
    <m/>
    <n v="53787698"/>
    <n v="37523959"/>
  </r>
  <r>
    <x v="1"/>
    <x v="147"/>
    <x v="147"/>
    <x v="2"/>
    <n v="5571974"/>
    <n v="15133281.166270399"/>
    <m/>
    <n v="45204245.061446078"/>
    <n v="12897076.948096648"/>
    <n v="16138497.197994124"/>
    <n v="175938908"/>
    <n v="175938908"/>
    <n v="110543165"/>
    <n v="110543165"/>
    <n v="2121662.4912918"/>
    <n v="3518000"/>
    <n v="2121662.4912918"/>
    <n v="3518000"/>
    <m/>
    <n v="357584047.71900827"/>
    <n v="358031235.71900833"/>
    <n v="357584047"/>
    <n v="357584047"/>
    <s v="11"/>
    <n v="5639662"/>
    <m/>
    <n v="16138497"/>
    <n v="29065748"/>
  </r>
  <r>
    <x v="1"/>
    <x v="148"/>
    <x v="148"/>
    <x v="5"/>
    <n v="10236519"/>
    <n v="20612666.356172401"/>
    <m/>
    <n v="71359291.769294217"/>
    <n v="20278286.972423699"/>
    <n v="29840556.391186178"/>
    <n v="0"/>
    <n v="0"/>
    <n v="522225"/>
    <n v="522225"/>
    <n v="2889863.7759323101"/>
    <n v="5295816.33"/>
    <n v="2889863.7759323101"/>
    <n v="5295816.33"/>
    <m/>
    <n v="110094833.23139893"/>
    <n v="110916382.23139891"/>
    <n v="110094833"/>
    <n v="108451962.09319019"/>
    <s v="NHS Minimum net underspend of £1,642,871 carried forward to 2024/25. This was primarily due to underspend on the Community Equipment scheme. West Sussex mobilised a new community equipment provider this year and planned to spend to full expenditure plan. Significant performance issues however arose during the mobilisation and despite contract management approaches the service activity did not recover to full year by the end of the year.  Underspend will be carried forward to clear the community equipment waiting list in 2024/25, with the aim to bring the spending in line with the two-year expenditure plan. "/>
    <n v="8185680"/>
    <m/>
    <n v="30757185"/>
    <n v="33504890"/>
  </r>
  <r>
    <x v="1"/>
    <x v="149"/>
    <x v="149"/>
    <x v="2"/>
    <n v="6701410"/>
    <n v="19024459.815345503"/>
    <m/>
    <n v="46773733.22859785"/>
    <n v="13291768.1050402"/>
    <n v="15949017.808615839"/>
    <n v="0"/>
    <n v="1319464"/>
    <n v="0"/>
    <n v="0"/>
    <n v="2667199.6881463001"/>
    <n v="2095333"/>
    <n v="2667199.6881463001"/>
    <n v="2095333"/>
    <s v="Increase in PW1 and PW3 activity which was highlighted throughout the year. The difference in the actual income is also reflective of the DFG in-year uplift."/>
    <n v="76724302.732089639"/>
    <n v="78581599.732089698"/>
    <n v="76724303"/>
    <n v="78581600"/>
    <s v="Increase in PW1 and PW3 activity which was highlighted throughout the year. "/>
    <n v="4762533"/>
    <m/>
    <n v="17496798"/>
    <n v="29276935"/>
  </r>
  <r>
    <x v="2"/>
    <x v="0"/>
    <x v="0"/>
    <x v="0"/>
    <n v="1221874"/>
    <n v="5358232"/>
    <m/>
    <n v="9481741.4088670705"/>
    <n v="2564354.1969477716"/>
    <n v="7471133.0761524383"/>
    <n v="0"/>
    <m/>
    <n v="0"/>
    <m/>
    <n v="1247019"/>
    <n v="801996"/>
    <m/>
    <m/>
    <m/>
    <n v="18110862.408867069"/>
    <m/>
    <n v="18110862"/>
    <m/>
    <m/>
    <n v="2049015"/>
    <m/>
    <n v="7695455"/>
    <n v="2710792"/>
  </r>
  <r>
    <x v="2"/>
    <x v="1"/>
    <x v="1"/>
    <x v="0"/>
    <n v="2268123"/>
    <n v="8645870"/>
    <m/>
    <n v="15013366.53348496"/>
    <n v="4254189.339176273"/>
    <n v="8367589.513801611"/>
    <n v="300000"/>
    <m/>
    <n v="0"/>
    <m/>
    <n v="2020230"/>
    <n v="1562440"/>
    <m/>
    <m/>
    <m/>
    <n v="29810029.533484962"/>
    <m/>
    <n v="29810030"/>
    <m/>
    <m/>
    <n v="3582670"/>
    <m/>
    <n v="10453853"/>
    <n v="4615747"/>
  </r>
  <r>
    <x v="2"/>
    <x v="2"/>
    <x v="2"/>
    <x v="0"/>
    <n v="1790234"/>
    <n v="6927994"/>
    <m/>
    <n v="14491426.24624332"/>
    <n v="4130284.1902912217"/>
    <n v="8621496.6464394853"/>
    <n v="0"/>
    <m/>
    <n v="0"/>
    <m/>
    <n v="1618823"/>
    <n v="1041115"/>
    <m/>
    <m/>
    <m/>
    <n v="25869592.24624332"/>
    <m/>
    <n v="25869592"/>
    <m/>
    <m/>
    <n v="2659938"/>
    <m/>
    <n v="10189217"/>
    <n v="5204932"/>
  </r>
  <r>
    <x v="2"/>
    <x v="3"/>
    <x v="3"/>
    <x v="0"/>
    <n v="1804655"/>
    <n v="7171908"/>
    <m/>
    <n v="18574715.781879492"/>
    <n v="5408292.3846259639"/>
    <n v="9683126.8301868513"/>
    <n v="269305"/>
    <m/>
    <n v="0"/>
    <m/>
    <n v="1700000"/>
    <n v="683263"/>
    <m/>
    <m/>
    <m/>
    <n v="30203846.781879492"/>
    <m/>
    <n v="30203847"/>
    <m/>
    <m/>
    <n v="2383263"/>
    <m/>
    <n v="12799466"/>
    <n v="7456829"/>
  </r>
  <r>
    <x v="2"/>
    <x v="4"/>
    <x v="4"/>
    <x v="0"/>
    <n v="1123530"/>
    <n v="4742165"/>
    <m/>
    <n v="10198153.95744097"/>
    <n v="2898025.9719838486"/>
    <n v="3270141.7347826217"/>
    <n v="288839"/>
    <m/>
    <n v="0"/>
    <m/>
    <n v="1044522"/>
    <n v="671764"/>
    <m/>
    <m/>
    <m/>
    <n v="18068973.957440972"/>
    <m/>
    <n v="18068974"/>
    <m/>
    <m/>
    <n v="1716286"/>
    <m/>
    <n v="4253565"/>
    <n v="6135186"/>
  </r>
  <r>
    <x v="2"/>
    <x v="5"/>
    <x v="5"/>
    <x v="1"/>
    <n v="1994703"/>
    <n v="6982074"/>
    <m/>
    <n v="13484478.401404751"/>
    <n v="3831906.9540528455"/>
    <n v="6777080.3753384082"/>
    <n v="0"/>
    <m/>
    <n v="0"/>
    <m/>
    <n v="1594327"/>
    <n v="1281956"/>
    <m/>
    <m/>
    <m/>
    <n v="25337538.401404753"/>
    <m/>
    <n v="25337538"/>
    <m/>
    <m/>
    <n v="2876283"/>
    <m/>
    <n v="7490966"/>
    <n v="4064034"/>
  </r>
  <r>
    <x v="2"/>
    <x v="6"/>
    <x v="6"/>
    <x v="1"/>
    <n v="2222346"/>
    <n v="6210915"/>
    <m/>
    <n v="18573327.262320258"/>
    <n v="5278012.5301745357"/>
    <n v="6862519.4388120258"/>
    <n v="19392844"/>
    <m/>
    <n v="6757982"/>
    <m/>
    <n v="1445463"/>
    <n v="1909530.34"/>
    <m/>
    <m/>
    <m/>
    <n v="56512407.602320261"/>
    <m/>
    <n v="56512408"/>
    <m/>
    <m/>
    <n v="2848721"/>
    <m/>
    <n v="12801354"/>
    <n v="7626127"/>
  </r>
  <r>
    <x v="2"/>
    <x v="7"/>
    <x v="7"/>
    <x v="1"/>
    <n v="2129743"/>
    <n v="8349082"/>
    <m/>
    <n v="15713005.528643124"/>
    <n v="4465190.5704690963"/>
    <n v="5562163.672754257"/>
    <n v="0"/>
    <m/>
    <n v="0"/>
    <m/>
    <n v="1950881"/>
    <n v="1625558"/>
    <m/>
    <m/>
    <m/>
    <n v="29768269.528643124"/>
    <m/>
    <n v="29768270"/>
    <m/>
    <m/>
    <n v="3576439"/>
    <m/>
    <n v="5922784"/>
    <n v="7463811"/>
  </r>
  <r>
    <x v="2"/>
    <x v="8"/>
    <x v="8"/>
    <x v="1"/>
    <n v="2614944"/>
    <n v="10875315"/>
    <m/>
    <n v="18955255.218670674"/>
    <n v="5386545.8032896882"/>
    <n v="12472459.678445332"/>
    <n v="767033"/>
    <m/>
    <n v="17118396"/>
    <m/>
    <n v="2531005"/>
    <n v="1576394"/>
    <m/>
    <m/>
    <m/>
    <n v="54438342.218670674"/>
    <m/>
    <n v="54438342"/>
    <m/>
    <m/>
    <n v="4107399"/>
    <m/>
    <n v="13753286"/>
    <n v="6245351"/>
  </r>
  <r>
    <x v="2"/>
    <x v="9"/>
    <x v="9"/>
    <x v="0"/>
    <n v="2874271"/>
    <n v="17920422"/>
    <m/>
    <n v="27952942.495584667"/>
    <n v="7943433.982546147"/>
    <n v="11683888.653731825"/>
    <n v="4768378"/>
    <m/>
    <n v="3115004"/>
    <m/>
    <n v="4170609"/>
    <n v="2840708"/>
    <m/>
    <m/>
    <m/>
    <n v="63642334.495584667"/>
    <m/>
    <n v="63642334"/>
    <m/>
    <m/>
    <n v="7011317"/>
    <m/>
    <n v="16145124"/>
    <n v="19001154"/>
  </r>
  <r>
    <x v="2"/>
    <x v="10"/>
    <x v="10"/>
    <x v="0"/>
    <n v="3086212"/>
    <n v="11621175"/>
    <m/>
    <n v="28808695.070703529"/>
    <n v="8163546.0221981648"/>
    <n v="9542344.4087570217"/>
    <n v="328587"/>
    <m/>
    <n v="0"/>
    <m/>
    <n v="2704589.3134306078"/>
    <n v="2826640.65"/>
    <m/>
    <m/>
    <m/>
    <n v="49375899.034134135"/>
    <m/>
    <n v="49375899"/>
    <m/>
    <m/>
    <n v="5531230"/>
    <m/>
    <n v="9738141"/>
    <n v="18999953"/>
  </r>
  <r>
    <x v="2"/>
    <x v="11"/>
    <x v="11"/>
    <x v="0"/>
    <n v="3220832"/>
    <n v="8058576"/>
    <m/>
    <n v="15623043.314699233"/>
    <n v="4439625.6532915803"/>
    <n v="2291631.059073335"/>
    <n v="0"/>
    <m/>
    <n v="0"/>
    <m/>
    <n v="1875468"/>
    <n v="1524433"/>
    <m/>
    <m/>
    <m/>
    <n v="30302352.314699233"/>
    <m/>
    <n v="30302352"/>
    <m/>
    <m/>
    <n v="3399901"/>
    <m/>
    <n v="5649046"/>
    <n v="9973997"/>
  </r>
  <r>
    <x v="2"/>
    <x v="12"/>
    <x v="12"/>
    <x v="0"/>
    <n v="2587067"/>
    <n v="7237736"/>
    <m/>
    <n v="15661462.570212385"/>
    <n v="4338262.7050099373"/>
    <n v="9052454.7546267658"/>
    <n v="0"/>
    <m/>
    <n v="0"/>
    <m/>
    <n v="1684434"/>
    <n v="1487631"/>
    <m/>
    <m/>
    <m/>
    <n v="28658330.570212387"/>
    <m/>
    <n v="28658331"/>
    <m/>
    <m/>
    <n v="3172065"/>
    <m/>
    <n v="9300160"/>
    <n v="5014620"/>
  </r>
  <r>
    <x v="2"/>
    <x v="13"/>
    <x v="13"/>
    <x v="0"/>
    <n v="1467977"/>
    <n v="5368797.6412121002"/>
    <m/>
    <n v="15725319.543706156"/>
    <n v="4549750.7009635363"/>
    <n v="7450197.2780850604"/>
    <n v="0"/>
    <m/>
    <n v="0"/>
    <m/>
    <n v="1249477.1565322592"/>
    <n v="1431567.23"/>
    <m/>
    <m/>
    <m/>
    <n v="25243138.571450513"/>
    <m/>
    <n v="25243139"/>
    <m/>
    <m/>
    <n v="2681044"/>
    <m/>
    <n v="7730604"/>
    <n v="8132553"/>
  </r>
  <r>
    <x v="2"/>
    <x v="14"/>
    <x v="14"/>
    <x v="2"/>
    <n v="2323304"/>
    <n v="12045013.940490499"/>
    <m/>
    <n v="23020499.169239689"/>
    <n v="6763355.6805354487"/>
    <n v="14320539.67132856"/>
    <n v="179286"/>
    <m/>
    <n v="0"/>
    <m/>
    <n v="1688692.2276699902"/>
    <n v="2121267"/>
    <m/>
    <m/>
    <m/>
    <n v="41378062.337400183"/>
    <m/>
    <n v="41378062"/>
    <m/>
    <m/>
    <n v="3809959"/>
    <m/>
    <n v="15131823"/>
    <n v="7026942"/>
  </r>
  <r>
    <x v="2"/>
    <x v="15"/>
    <x v="15"/>
    <x v="2"/>
    <n v="2714004"/>
    <n v="17556473.418846298"/>
    <m/>
    <n v="31409916.551810332"/>
    <n v="8925807.1317774951"/>
    <n v="20222957.978466552"/>
    <n v="0"/>
    <m/>
    <n v="0"/>
    <m/>
    <n v="2461390.27768475"/>
    <n v="4322486"/>
    <m/>
    <m/>
    <m/>
    <n v="58464270.248341382"/>
    <m/>
    <n v="58464270"/>
    <m/>
    <m/>
    <n v="6783876"/>
    <m/>
    <n v="20391654"/>
    <n v="8926471"/>
  </r>
  <r>
    <x v="2"/>
    <x v="16"/>
    <x v="16"/>
    <x v="2"/>
    <n v="270255"/>
    <n v="218818"/>
    <m/>
    <n v="2940627.5611595809"/>
    <n v="839558.97030589078"/>
    <n v="1626317.9636087003"/>
    <n v="0"/>
    <m/>
    <n v="0"/>
    <m/>
    <n v="50925.48"/>
    <n v="53874.12"/>
    <m/>
    <m/>
    <m/>
    <n v="3534500.161159581"/>
    <m/>
    <n v="3534500"/>
    <m/>
    <m/>
    <n v="104799"/>
    <m/>
    <n v="1915493"/>
    <n v="895627"/>
  </r>
  <r>
    <x v="2"/>
    <x v="17"/>
    <x v="17"/>
    <x v="2"/>
    <n v="2768450"/>
    <n v="16602807"/>
    <m/>
    <n v="30736246.013087668"/>
    <n v="8734369.4954139143"/>
    <n v="16669793.5085843"/>
    <n v="0"/>
    <m/>
    <n v="0"/>
    <m/>
    <n v="2327688"/>
    <n v="1988915"/>
    <m/>
    <m/>
    <m/>
    <n v="54424106.013087668"/>
    <m/>
    <n v="54424107"/>
    <m/>
    <m/>
    <n v="4316603"/>
    <m/>
    <n v="16749321"/>
    <n v="13154957"/>
  </r>
  <r>
    <x v="2"/>
    <x v="18"/>
    <x v="18"/>
    <x v="2"/>
    <n v="2268653"/>
    <n v="6782841"/>
    <m/>
    <n v="16893372.071985397"/>
    <n v="4800616.8516237205"/>
    <n v="7263293.2344738413"/>
    <n v="0"/>
    <m/>
    <n v="0"/>
    <m/>
    <n v="1584906.6322123546"/>
    <n v="2221943"/>
    <m/>
    <m/>
    <m/>
    <n v="29751715.704197753"/>
    <m/>
    <n v="29751716"/>
    <m/>
    <m/>
    <n v="3806850"/>
    <m/>
    <n v="7263293"/>
    <n v="9630079"/>
  </r>
  <r>
    <x v="2"/>
    <x v="19"/>
    <x v="19"/>
    <x v="2"/>
    <n v="2306755"/>
    <n v="7823562"/>
    <m/>
    <n v="15331491.988511397"/>
    <n v="4356775.2548471456"/>
    <n v="7737449.2821736159"/>
    <n v="1118410"/>
    <m/>
    <n v="1183383"/>
    <m/>
    <n v="1820773"/>
    <n v="1776801"/>
    <m/>
    <m/>
    <m/>
    <n v="31361175.988511398"/>
    <m/>
    <n v="31361176"/>
    <m/>
    <m/>
    <n v="3597574"/>
    <m/>
    <n v="8019853"/>
    <n v="7077157"/>
  </r>
  <r>
    <x v="2"/>
    <x v="20"/>
    <x v="20"/>
    <x v="2"/>
    <n v="3443596"/>
    <n v="15397754"/>
    <m/>
    <n v="26430112.049838129"/>
    <n v="7493500.2625872428"/>
    <n v="15883414.213752264"/>
    <n v="0"/>
    <m/>
    <n v="6055455"/>
    <m/>
    <n v="2280926"/>
    <n v="2754300"/>
    <m/>
    <m/>
    <m/>
    <n v="56362143.049838126"/>
    <m/>
    <n v="56362143"/>
    <m/>
    <m/>
    <n v="5035226"/>
    <m/>
    <n v="15883414"/>
    <n v="13022500"/>
  </r>
  <r>
    <x v="2"/>
    <x v="21"/>
    <x v="21"/>
    <x v="3"/>
    <n v="1441905"/>
    <n v="4903011"/>
    <m/>
    <n v="15742394.938544678"/>
    <n v="4473541.963362202"/>
    <n v="9130598.7027215268"/>
    <n v="13322522"/>
    <m/>
    <n v="28621743"/>
    <m/>
    <n v="687394"/>
    <n v="1962437.73"/>
    <m/>
    <m/>
    <m/>
    <n v="66681407.668544672"/>
    <m/>
    <n v="66681408"/>
    <m/>
    <m/>
    <n v="2649832"/>
    <m/>
    <n v="9130599"/>
    <n v="4484442"/>
  </r>
  <r>
    <x v="2"/>
    <x v="22"/>
    <x v="22"/>
    <x v="3"/>
    <n v="3528349"/>
    <n v="17015720"/>
    <m/>
    <n v="41131588.878574446"/>
    <n v="11067395.330305876"/>
    <n v="21384388.312271599"/>
    <n v="28588631"/>
    <m/>
    <n v="1355966"/>
    <m/>
    <n v="3975961"/>
    <n v="4231000"/>
    <m/>
    <m/>
    <m/>
    <n v="99827215.878574446"/>
    <m/>
    <n v="99827216"/>
    <m/>
    <m/>
    <n v="8206961"/>
    <m/>
    <n v="21384388"/>
    <n v="20612519"/>
  </r>
  <r>
    <x v="2"/>
    <x v="23"/>
    <x v="23"/>
    <x v="3"/>
    <n v="2361483"/>
    <n v="6985854"/>
    <m/>
    <n v="19520847.923226148"/>
    <n v="5129427.6561035346"/>
    <n v="8552949.103629902"/>
    <n v="5390916"/>
    <m/>
    <n v="1425057"/>
    <m/>
    <n v="1625810"/>
    <n v="2058500"/>
    <m/>
    <m/>
    <m/>
    <n v="39368467.92322614"/>
    <m/>
    <n v="39368468"/>
    <m/>
    <m/>
    <n v="3684310"/>
    <m/>
    <n v="8553838"/>
    <n v="10197400"/>
  </r>
  <r>
    <x v="2"/>
    <x v="24"/>
    <x v="24"/>
    <x v="3"/>
    <n v="2339081"/>
    <n v="4632638"/>
    <m/>
    <n v="20008773.182621215"/>
    <n v="6724876.8100605337"/>
    <n v="7236660.0970393308"/>
    <n v="0"/>
    <m/>
    <n v="1752808"/>
    <m/>
    <n v="1078152"/>
    <n v="2200500"/>
    <m/>
    <m/>
    <m/>
    <n v="32011952.182621215"/>
    <m/>
    <n v="32011952"/>
    <m/>
    <m/>
    <n v="3278652"/>
    <m/>
    <n v="7236661"/>
    <n v="7688179"/>
  </r>
  <r>
    <x v="2"/>
    <x v="25"/>
    <x v="25"/>
    <x v="3"/>
    <n v="2813781"/>
    <n v="12933061.088039899"/>
    <m/>
    <n v="24719840.491871785"/>
    <n v="7029472.936574311"/>
    <n v="7894864.6921015773"/>
    <n v="0"/>
    <m/>
    <n v="0"/>
    <m/>
    <n v="3010000"/>
    <n v="2703000"/>
    <m/>
    <m/>
    <m/>
    <n v="46179682.579911686"/>
    <m/>
    <n v="46179682"/>
    <m/>
    <m/>
    <n v="5713000"/>
    <m/>
    <n v="19839840"/>
    <n v="16738840"/>
  </r>
  <r>
    <x v="2"/>
    <x v="26"/>
    <x v="26"/>
    <x v="3"/>
    <n v="2128689"/>
    <n v="8837572.0425296295"/>
    <m/>
    <n v="14646915.43342991"/>
    <n v="3614289.8430328448"/>
    <n v="4869499.6926905448"/>
    <n v="0"/>
    <m/>
    <n v="0"/>
    <m/>
    <n v="2056763.0080868285"/>
    <n v="1848000"/>
    <m/>
    <m/>
    <m/>
    <n v="29517939.48404637"/>
    <m/>
    <n v="29517939"/>
    <m/>
    <m/>
    <n v="3904763"/>
    <m/>
    <n v="9333065"/>
    <n v="6618837"/>
  </r>
  <r>
    <x v="2"/>
    <x v="27"/>
    <x v="27"/>
    <x v="3"/>
    <n v="1306397"/>
    <n v="5395489.3992549507"/>
    <m/>
    <n v="17525901.5667486"/>
    <n v="4978895.5957125677"/>
    <n v="8486229.6701555178"/>
    <n v="0"/>
    <m/>
    <n v="0"/>
    <m/>
    <n v="1255689.1138774625"/>
    <n v="1975649"/>
    <m/>
    <m/>
    <m/>
    <n v="27459126.079881016"/>
    <m/>
    <n v="27459126"/>
    <m/>
    <m/>
    <n v="3231338"/>
    <m/>
    <n v="8486231"/>
    <n v="8058725"/>
  </r>
  <r>
    <x v="2"/>
    <x v="28"/>
    <x v="28"/>
    <x v="4"/>
    <n v="2236384"/>
    <n v="7479861"/>
    <m/>
    <n v="16196012.683451198"/>
    <n v="4483151.634900989"/>
    <n v="9520073.8736824021"/>
    <n v="0"/>
    <m/>
    <n v="1077287"/>
    <m/>
    <n v="1747076"/>
    <n v="1891239"/>
    <m/>
    <m/>
    <m/>
    <n v="30627859.683451202"/>
    <m/>
    <n v="30627860"/>
    <m/>
    <m/>
    <n v="3638315"/>
    <m/>
    <n v="9520075"/>
    <n v="6522201"/>
  </r>
  <r>
    <x v="2"/>
    <x v="29"/>
    <x v="29"/>
    <x v="4"/>
    <n v="1608433"/>
    <n v="7480913"/>
    <m/>
    <n v="18269849.648246791"/>
    <n v="5191773.0598587878"/>
    <n v="8346187.9637283264"/>
    <n v="380533"/>
    <m/>
    <n v="380532"/>
    <m/>
    <n v="1747950.7015443889"/>
    <n v="1796332"/>
    <m/>
    <m/>
    <m/>
    <n v="31664543.34979118"/>
    <m/>
    <n v="31664543"/>
    <m/>
    <m/>
    <n v="3544283"/>
    <m/>
    <n v="8482723"/>
    <n v="9498652"/>
  </r>
  <r>
    <x v="2"/>
    <x v="30"/>
    <x v="30"/>
    <x v="4"/>
    <n v="1721065"/>
    <n v="7797498"/>
    <m/>
    <n v="16881824.395914424"/>
    <n v="4797336.07011104"/>
    <n v="7988742.6631860435"/>
    <n v="0"/>
    <m/>
    <n v="0"/>
    <m/>
    <n v="1821922"/>
    <n v="1665603.33"/>
    <m/>
    <m/>
    <m/>
    <n v="29887912.725914422"/>
    <m/>
    <n v="29887912"/>
    <m/>
    <m/>
    <n v="3487525"/>
    <m/>
    <n v="7988742"/>
    <n v="8893082"/>
  </r>
  <r>
    <x v="2"/>
    <x v="31"/>
    <x v="31"/>
    <x v="4"/>
    <n v="1318524"/>
    <n v="5569460.2771281898"/>
    <m/>
    <n v="14240143.842392638"/>
    <n v="4046644.573308947"/>
    <n v="5062354.9728971133"/>
    <n v="0"/>
    <m/>
    <n v="0"/>
    <m/>
    <n v="1085431.3268065194"/>
    <n v="1374220.8876999998"/>
    <m/>
    <m/>
    <m/>
    <n v="23587780.334027342"/>
    <m/>
    <n v="50601719"/>
    <m/>
    <m/>
    <n v="2459652"/>
    <m/>
    <n v="5158384"/>
    <n v="10596048"/>
  </r>
  <r>
    <x v="2"/>
    <x v="32"/>
    <x v="32"/>
    <x v="5"/>
    <n v="2470674"/>
    <n v="7307509"/>
    <m/>
    <n v="23997196.050893668"/>
    <n v="6819322.6616418445"/>
    <n v="8206515.8856791984"/>
    <n v="0"/>
    <m/>
    <n v="0"/>
    <m/>
    <n v="1024501"/>
    <n v="2082632.82"/>
    <m/>
    <m/>
    <m/>
    <n v="36882512.870893665"/>
    <m/>
    <n v="36882513"/>
    <m/>
    <m/>
    <n v="3107134"/>
    <m/>
    <n v="8546227"/>
    <n v="12272044"/>
  </r>
  <r>
    <x v="2"/>
    <x v="33"/>
    <x v="33"/>
    <x v="5"/>
    <n v="968392"/>
    <n v="1524875.8981622702"/>
    <m/>
    <n v="8935189.1601875741"/>
    <n v="2639702.102668501"/>
    <n v="2250194.3423938798"/>
    <n v="5169348"/>
    <m/>
    <n v="0"/>
    <m/>
    <n v="213785.23014669699"/>
    <n v="873081"/>
    <m/>
    <m/>
    <m/>
    <n v="17684671.288496543"/>
    <m/>
    <n v="17684671"/>
    <m/>
    <m/>
    <n v="1086866"/>
    <m/>
    <n v="5746211"/>
    <n v="2639702"/>
  </r>
  <r>
    <x v="2"/>
    <x v="34"/>
    <x v="34"/>
    <x v="5"/>
    <n v="2065205"/>
    <n v="806499.45763162116"/>
    <m/>
    <n v="12455968.241324088"/>
    <n v="3370255.4715464981"/>
    <n v="6176065.4891462149"/>
    <n v="0"/>
    <m/>
    <n v="0"/>
    <m/>
    <n v="188450"/>
    <n v="1365869"/>
    <m/>
    <m/>
    <m/>
    <n v="16881991.698955707"/>
    <m/>
    <n v="16881992"/>
    <m/>
    <m/>
    <n v="1554319"/>
    <m/>
    <n v="6909869"/>
    <n v="4881150"/>
  </r>
  <r>
    <x v="2"/>
    <x v="35"/>
    <x v="35"/>
    <x v="5"/>
    <n v="1197341"/>
    <n v="2692624"/>
    <m/>
    <n v="13153195.433944255"/>
    <n v="3468488.328193929"/>
    <n v="6624884.1775566339"/>
    <n v="305000"/>
    <m/>
    <n v="0"/>
    <m/>
    <n v="626653.31999999995"/>
    <n v="1473618"/>
    <m/>
    <m/>
    <m/>
    <n v="19448431.753944255"/>
    <m/>
    <n v="19448432"/>
    <m/>
    <m/>
    <n v="2100272"/>
    <m/>
    <n v="7613646"/>
    <n v="5191679"/>
  </r>
  <r>
    <x v="2"/>
    <x v="36"/>
    <x v="36"/>
    <x v="5"/>
    <n v="1140680"/>
    <n v="3989414"/>
    <m/>
    <n v="11836867.478916803"/>
    <n v="3262511.3474424053"/>
    <n v="7508142.7799707139"/>
    <n v="0"/>
    <m/>
    <n v="0"/>
    <m/>
    <n v="559310"/>
    <n v="508807"/>
    <m/>
    <m/>
    <m/>
    <n v="18035078.478916805"/>
    <m/>
    <n v="18035078"/>
    <m/>
    <m/>
    <n v="1068117"/>
    <m/>
    <n v="7662451"/>
    <n v="4285611"/>
  </r>
  <r>
    <x v="2"/>
    <x v="37"/>
    <x v="37"/>
    <x v="5"/>
    <n v="1032131"/>
    <n v="2256388"/>
    <m/>
    <n v="11572136.210778458"/>
    <n v="3292416.1519188592"/>
    <n v="5839647.7519064806"/>
    <n v="0"/>
    <m/>
    <n v="0"/>
    <m/>
    <n v="525128"/>
    <n v="1149654"/>
    <m/>
    <m/>
    <m/>
    <n v="16535437.210778458"/>
    <m/>
    <n v="16535437"/>
    <m/>
    <m/>
    <n v="1674782"/>
    <m/>
    <n v="5839648"/>
    <n v="5810058"/>
  </r>
  <r>
    <x v="2"/>
    <x v="38"/>
    <x v="38"/>
    <x v="5"/>
    <n v="1075656"/>
    <n v="471832"/>
    <m/>
    <n v="10802272.229175324"/>
    <n v="3508279.42134642"/>
    <n v="5085130.0876280339"/>
    <n v="1112531"/>
    <m/>
    <n v="0"/>
    <m/>
    <n v="110250"/>
    <n v="1198040.8600000001"/>
    <m/>
    <m/>
    <m/>
    <n v="14770582.089175325"/>
    <m/>
    <n v="14770582"/>
    <m/>
    <m/>
    <n v="1308291"/>
    <m/>
    <n v="5184588"/>
    <n v="4351813"/>
  </r>
  <r>
    <x v="2"/>
    <x v="39"/>
    <x v="39"/>
    <x v="4"/>
    <n v="1267783"/>
    <n v="6176149"/>
    <m/>
    <n v="20752368.41762463"/>
    <n v="5893983.2574756043"/>
    <n v="6887220.3156645522"/>
    <n v="0"/>
    <m/>
    <n v="0"/>
    <m/>
    <n v="1446031"/>
    <n v="2273117.69267374"/>
    <m/>
    <m/>
    <m/>
    <n v="31915449.110298369"/>
    <m/>
    <n v="31915449"/>
    <m/>
    <m/>
    <n v="3719149"/>
    <m/>
    <n v="7812680"/>
    <n v="12433528"/>
  </r>
  <r>
    <x v="2"/>
    <x v="40"/>
    <x v="40"/>
    <x v="5"/>
    <n v="2312933"/>
    <n v="9459107"/>
    <m/>
    <n v="25369113.054774139"/>
    <n v="7209182.4238337278"/>
    <n v="10182683.581903782"/>
    <n v="487830"/>
    <m/>
    <n v="0"/>
    <m/>
    <n v="2201412"/>
    <n v="2382191.6800000002"/>
    <m/>
    <m/>
    <m/>
    <n v="42212586.734774135"/>
    <m/>
    <n v="42212587"/>
    <m/>
    <m/>
    <n v="4583604"/>
    <m/>
    <n v="10340401"/>
    <n v="15422957"/>
  </r>
  <r>
    <x v="2"/>
    <x v="41"/>
    <x v="41"/>
    <x v="5"/>
    <n v="2059000"/>
    <n v="8616488.7041822094"/>
    <m/>
    <n v="18771839.30364823"/>
    <n v="5343668.8842721162"/>
    <n v="7848849.8921076898"/>
    <n v="12368661"/>
    <m/>
    <n v="8087796"/>
    <m/>
    <n v="2005310.4111711823"/>
    <n v="1762164"/>
    <m/>
    <m/>
    <m/>
    <n v="53671259.419001624"/>
    <m/>
    <n v="53671259"/>
    <m/>
    <m/>
    <n v="3767474"/>
    <m/>
    <n v="7848850"/>
    <n v="10922989"/>
  </r>
  <r>
    <x v="2"/>
    <x v="42"/>
    <x v="42"/>
    <x v="5"/>
    <n v="2513314"/>
    <n v="10704789"/>
    <m/>
    <n v="23080574.16567111"/>
    <n v="6558845.2062261701"/>
    <n v="4326594.8095023138"/>
    <n v="45778880"/>
    <m/>
    <n v="74706828"/>
    <m/>
    <n v="2491320"/>
    <n v="2270958.34"/>
    <m/>
    <m/>
    <m/>
    <n v="161546663.50567111"/>
    <m/>
    <n v="161546663"/>
    <m/>
    <m/>
    <n v="4762278"/>
    <m/>
    <n v="6995373"/>
    <n v="23080574"/>
  </r>
  <r>
    <x v="2"/>
    <x v="43"/>
    <x v="43"/>
    <x v="5"/>
    <n v="2272039"/>
    <n v="6180112"/>
    <m/>
    <n v="14763265.385244092"/>
    <n v="4195301.3426734647"/>
    <n v="7635945.2161113778"/>
    <n v="3943489"/>
    <m/>
    <n v="1948384"/>
    <m/>
    <n v="1438294"/>
    <n v="1513972"/>
    <m/>
    <m/>
    <m/>
    <n v="32059555.385244098"/>
    <m/>
    <n v="32059555"/>
    <m/>
    <m/>
    <n v="2952266"/>
    <m/>
    <n v="7739911"/>
    <n v="7170354"/>
  </r>
  <r>
    <x v="2"/>
    <x v="44"/>
    <x v="44"/>
    <x v="0"/>
    <n v="6988139"/>
    <n v="30866855"/>
    <m/>
    <n v="56088850.371165462"/>
    <n v="15938861.039773094"/>
    <n v="24176559.031335838"/>
    <n v="0"/>
    <m/>
    <n v="0"/>
    <m/>
    <n v="7183625"/>
    <n v="4620011"/>
    <m/>
    <m/>
    <m/>
    <n v="105747480.37116544"/>
    <m/>
    <n v="105747480"/>
    <m/>
    <m/>
    <n v="11803636"/>
    <m/>
    <n v="34212714"/>
    <n v="17852790"/>
  </r>
  <r>
    <x v="2"/>
    <x v="45"/>
    <x v="45"/>
    <x v="1"/>
    <n v="2342241"/>
    <n v="8705870"/>
    <m/>
    <n v="32094565.597309727"/>
    <n v="9120364.8491543662"/>
    <n v="9237024.7066281792"/>
    <n v="550000"/>
    <m/>
    <n v="182860"/>
    <m/>
    <n v="2026112.0150349659"/>
    <n v="3297743"/>
    <m/>
    <m/>
    <m/>
    <n v="49199391.61234469"/>
    <m/>
    <n v="49199392"/>
    <m/>
    <m/>
    <n v="5323855"/>
    <m/>
    <n v="9664706"/>
    <n v="22983083"/>
  </r>
  <r>
    <x v="2"/>
    <x v="46"/>
    <x v="46"/>
    <x v="1"/>
    <n v="3688301"/>
    <n v="10824995"/>
    <m/>
    <n v="31893079.258685589"/>
    <n v="9063108.1489354186"/>
    <n v="12098156.15788928"/>
    <n v="0"/>
    <m/>
    <n v="1293000"/>
    <m/>
    <n v="1517647"/>
    <n v="2344000"/>
    <m/>
    <m/>
    <m/>
    <n v="51561022.258685589"/>
    <m/>
    <n v="51561022"/>
    <m/>
    <m/>
    <n v="3861647"/>
    <m/>
    <n v="12098156"/>
    <n v="11273260"/>
  </r>
  <r>
    <x v="2"/>
    <x v="47"/>
    <x v="47"/>
    <x v="2"/>
    <n v="3641433"/>
    <n v="11863403.2012164"/>
    <m/>
    <n v="27503329.344910927"/>
    <n v="7815665.692736255"/>
    <n v="10032112.407438897"/>
    <n v="0"/>
    <m/>
    <n v="0"/>
    <m/>
    <n v="2760962.9360709158"/>
    <n v="2665201"/>
    <m/>
    <m/>
    <m/>
    <n v="48434329.482198246"/>
    <m/>
    <n v="48434329"/>
    <m/>
    <m/>
    <n v="5426164"/>
    <m/>
    <n v="11810277"/>
    <n v="17521448"/>
  </r>
  <r>
    <x v="2"/>
    <x v="48"/>
    <x v="150"/>
    <x v="3"/>
    <n v="7577858"/>
    <n v="24437850"/>
    <m/>
    <n v="54442480.324466869"/>
    <n v="15471588.646468058"/>
    <n v="18663677.721533772"/>
    <n v="0"/>
    <m/>
    <n v="0"/>
    <m/>
    <n v="5705000"/>
    <n v="5384313.8600000003"/>
    <m/>
    <m/>
    <m/>
    <n v="97547502.184466869"/>
    <m/>
    <n v="97566501"/>
    <m/>
    <m/>
    <n v="11108314"/>
    <m/>
    <n v="18673505"/>
    <n v="27780066"/>
  </r>
  <r>
    <x v="2"/>
    <x v="49"/>
    <x v="49"/>
    <x v="3"/>
    <n v="3713864"/>
    <n v="10242097.332382699"/>
    <m/>
    <n v="40335427.182779424"/>
    <n v="11462185.023241203"/>
    <n v="22465241.726292808"/>
    <n v="5080155"/>
    <m/>
    <n v="2102263"/>
    <m/>
    <n v="1435926.1222681401"/>
    <n v="2687702"/>
    <m/>
    <m/>
    <m/>
    <n v="65597434.637430266"/>
    <m/>
    <n v="65921243"/>
    <m/>
    <m/>
    <n v="4123628"/>
    <m/>
    <n v="23462464"/>
    <n v="15850629"/>
  </r>
  <r>
    <x v="2"/>
    <x v="50"/>
    <x v="50"/>
    <x v="4"/>
    <n v="1248455"/>
    <n v="3404809"/>
    <m/>
    <n v="14168700.186451787"/>
    <n v="3913744.0918447799"/>
    <n v="5512056.0258371411"/>
    <n v="0"/>
    <m/>
    <n v="0"/>
    <m/>
    <n v="795582"/>
    <n v="1469577"/>
    <m/>
    <m/>
    <m/>
    <n v="21087123.186451785"/>
    <m/>
    <n v="21087123"/>
    <m/>
    <m/>
    <n v="2265159"/>
    <m/>
    <n v="5512057"/>
    <n v="5131804"/>
  </r>
  <r>
    <x v="2"/>
    <x v="51"/>
    <x v="51"/>
    <x v="4"/>
    <n v="1926729"/>
    <n v="2782283"/>
    <m/>
    <n v="22480475.32635143"/>
    <n v="6501813.4565252215"/>
    <n v="7324288.8320224993"/>
    <n v="238000"/>
    <m/>
    <n v="0"/>
    <m/>
    <n v="650093.9952"/>
    <n v="2474120.65"/>
    <m/>
    <m/>
    <m/>
    <n v="30551701.971551433"/>
    <m/>
    <n v="30551702"/>
    <m/>
    <m/>
    <n v="3124215"/>
    <m/>
    <n v="8551533"/>
    <n v="13975379"/>
  </r>
  <r>
    <x v="2"/>
    <x v="52"/>
    <x v="52"/>
    <x v="0"/>
    <n v="3328942"/>
    <n v="12495751.735247102"/>
    <m/>
    <n v="31504374.471328117"/>
    <n v="8952649.8948935736"/>
    <n v="19635235.986821711"/>
    <n v="0"/>
    <m/>
    <n v="0"/>
    <m/>
    <n v="2908129.0430914154"/>
    <n v="1870308"/>
    <m/>
    <m/>
    <m/>
    <n v="52107505.249666631"/>
    <m/>
    <n v="52107505"/>
    <m/>
    <m/>
    <n v="4778437"/>
    <m/>
    <n v="19635236"/>
    <n v="10910478"/>
  </r>
  <r>
    <x v="2"/>
    <x v="53"/>
    <x v="53"/>
    <x v="3"/>
    <n v="3518312"/>
    <n v="13438749"/>
    <m/>
    <n v="36352413.210979417"/>
    <n v="10381020.227789547"/>
    <n v="14202379.735609068"/>
    <n v="2182000"/>
    <m/>
    <n v="13049700"/>
    <m/>
    <n v="3140000"/>
    <n v="3501000"/>
    <m/>
    <m/>
    <m/>
    <n v="75182174.210979417"/>
    <m/>
    <n v="75182174"/>
    <m/>
    <m/>
    <n v="6641000"/>
    <m/>
    <n v="14281009"/>
    <n v="22071404"/>
  </r>
  <r>
    <x v="2"/>
    <x v="54"/>
    <x v="54"/>
    <x v="3"/>
    <n v="4152450"/>
    <n v="12450566.255470499"/>
    <m/>
    <n v="35044629.018545888"/>
    <n v="9907649.0474291444"/>
    <n v="13914160.386492891"/>
    <n v="58299500"/>
    <m/>
    <n v="39747128"/>
    <m/>
    <n v="1745550.03170442"/>
    <n v="2834000"/>
    <m/>
    <m/>
    <m/>
    <n v="154273823.30572081"/>
    <m/>
    <n v="154273823"/>
    <m/>
    <m/>
    <n v="4579550"/>
    <m/>
    <n v="13914163"/>
    <n v="21130466"/>
  </r>
  <r>
    <x v="2"/>
    <x v="55"/>
    <x v="55"/>
    <x v="5"/>
    <n v="4065961"/>
    <n v="5010826"/>
    <m/>
    <n v="39558607.831332855"/>
    <n v="11249285.303229911"/>
    <n v="13254616.62265921"/>
    <n v="0"/>
    <m/>
    <n v="0"/>
    <m/>
    <n v="1173148"/>
    <n v="4315000"/>
    <m/>
    <m/>
    <m/>
    <n v="54123542.831332855"/>
    <m/>
    <n v="54123543"/>
    <m/>
    <m/>
    <n v="5488148"/>
    <m/>
    <n v="13254617"/>
    <n v="26303991"/>
  </r>
  <r>
    <x v="2"/>
    <x v="150"/>
    <x v="151"/>
    <x v="2"/>
    <n v="2561759"/>
    <n v="11523432"/>
    <m/>
    <n v="28166050.609080665"/>
    <n v="8004143.4961740002"/>
    <n v="6981017.310900501"/>
    <n v="128000"/>
    <m/>
    <n v="2661114"/>
    <m/>
    <n v="1615567.2575051601"/>
    <n v="1908708"/>
    <m/>
    <m/>
    <m/>
    <n v="48564630.866585821"/>
    <m/>
    <n v="48564631"/>
    <m/>
    <m/>
    <n v="3524275"/>
    <m/>
    <n v="9185288"/>
    <n v="17641926"/>
  </r>
  <r>
    <x v="2"/>
    <x v="151"/>
    <x v="152"/>
    <x v="2"/>
    <n v="2558938"/>
    <n v="10069032.718801901"/>
    <m/>
    <n v="32762037.513376649"/>
    <n v="9310217.1428247765"/>
    <n v="8120142.727696348"/>
    <n v="1529672.5745999999"/>
    <m/>
    <n v="3095136"/>
    <m/>
    <n v="2352772"/>
    <n v="3667450"/>
    <m/>
    <m/>
    <m/>
    <n v="56035038.80677855"/>
    <m/>
    <n v="56035040"/>
    <m/>
    <m/>
    <n v="6020222"/>
    <m/>
    <n v="9939773"/>
    <n v="21266369"/>
  </r>
  <r>
    <x v="2"/>
    <x v="152"/>
    <x v="153"/>
    <x v="0"/>
    <n v="4344361"/>
    <n v="14616407.3775422"/>
    <m/>
    <n v="28911467.749533359"/>
    <n v="9393244.1099999994"/>
    <n v="19518223.640000001"/>
    <n v="0"/>
    <m/>
    <n v="0"/>
    <m/>
    <n v="3401669"/>
    <n v="1957984.6194828933"/>
    <m/>
    <m/>
    <m/>
    <n v="53231889.74655845"/>
    <m/>
    <n v="53231890"/>
    <m/>
    <m/>
    <n v="5359654"/>
    <m/>
    <n v="19518225"/>
    <n v="9393244"/>
  </r>
  <r>
    <x v="2"/>
    <x v="153"/>
    <x v="154"/>
    <x v="1"/>
    <n v="2786159"/>
    <n v="9303840"/>
    <m/>
    <n v="20608320.877705783"/>
    <n v="6695578.0449999999"/>
    <n v="13912742.83"/>
    <n v="0"/>
    <m/>
    <n v="0"/>
    <m/>
    <n v="1304384"/>
    <n v="1784283"/>
    <m/>
    <m/>
    <m/>
    <n v="35786986.877705783"/>
    <m/>
    <n v="35786987"/>
    <m/>
    <m/>
    <n v="3088667"/>
    <m/>
    <n v="13912743"/>
    <n v="6695578"/>
  </r>
  <r>
    <x v="2"/>
    <x v="56"/>
    <x v="56"/>
    <x v="1"/>
    <n v="3577890"/>
    <n v="14875163"/>
    <m/>
    <n v="28123587.247291621"/>
    <n v="7991925.6558636995"/>
    <n v="16766451.620724082"/>
    <n v="3214574"/>
    <m/>
    <n v="1523057"/>
    <m/>
    <n v="3461888"/>
    <n v="2906014"/>
    <m/>
    <m/>
    <m/>
    <n v="57682173.247291625"/>
    <m/>
    <n v="57682173"/>
    <m/>
    <m/>
    <n v="6367902"/>
    <m/>
    <n v="20182953"/>
    <n v="18280823"/>
  </r>
  <r>
    <x v="2"/>
    <x v="57"/>
    <x v="57"/>
    <x v="1"/>
    <n v="2076611"/>
    <n v="7628448"/>
    <m/>
    <n v="17521868.626220137"/>
    <n v="4979218.4256932084"/>
    <n v="10168622.690825192"/>
    <n v="0"/>
    <m/>
    <n v="2988299"/>
    <m/>
    <n v="1782000"/>
    <n v="1025959"/>
    <m/>
    <m/>
    <m/>
    <n v="33023185.626220137"/>
    <m/>
    <n v="33486680"/>
    <m/>
    <m/>
    <n v="3271883"/>
    <m/>
    <n v="10922562"/>
    <n v="7207743"/>
  </r>
  <r>
    <x v="2"/>
    <x v="58"/>
    <x v="58"/>
    <x v="1"/>
    <n v="8482757"/>
    <n v="31749310.780947"/>
    <m/>
    <n v="55753054.31179136"/>
    <n v="15843437.504810013"/>
    <n v="20174846.124650083"/>
    <n v="0"/>
    <m/>
    <n v="4622899.17"/>
    <m/>
    <n v="7388998.6562206224"/>
    <n v="6200834"/>
    <m/>
    <m/>
    <m/>
    <n v="114197853.91895901"/>
    <m/>
    <n v="114197854"/>
    <m/>
    <m/>
    <n v="13589833"/>
    <m/>
    <n v="20174847"/>
    <n v="35578207"/>
  </r>
  <r>
    <x v="2"/>
    <x v="59"/>
    <x v="59"/>
    <x v="1"/>
    <n v="2343287"/>
    <n v="11187623"/>
    <m/>
    <n v="23193967.709915057"/>
    <n v="6591068.2471302729"/>
    <n v="15583027.042337593"/>
    <n v="0"/>
    <m/>
    <n v="570713.21126690134"/>
    <m/>
    <n v="1594523.88"/>
    <n v="2185010"/>
    <m/>
    <m/>
    <m/>
    <n v="41075124.801181965"/>
    <m/>
    <n v="41075125"/>
    <m/>
    <m/>
    <n v="3779534"/>
    <m/>
    <n v="15771432"/>
    <n v="8784247"/>
  </r>
  <r>
    <x v="2"/>
    <x v="60"/>
    <x v="60"/>
    <x v="1"/>
    <n v="2987389"/>
    <n v="12277980"/>
    <m/>
    <n v="22261622.150726818"/>
    <n v="6326121.4575261492"/>
    <n v="12667222.950619483"/>
    <n v="376512"/>
    <m/>
    <n v="0"/>
    <m/>
    <n v="2857447"/>
    <n v="2397965"/>
    <m/>
    <m/>
    <m/>
    <n v="43158915.150726818"/>
    <m/>
    <n v="43158915"/>
    <m/>
    <m/>
    <n v="5255412"/>
    <m/>
    <n v="14249910"/>
    <n v="7034884"/>
  </r>
  <r>
    <x v="2"/>
    <x v="61"/>
    <x v="61"/>
    <x v="1"/>
    <n v="3499990"/>
    <n v="14087266.1772162"/>
    <m/>
    <n v="27131651.927119207"/>
    <n v="7710045.5549428575"/>
    <n v="18634600.572323989"/>
    <n v="186147880"/>
    <m/>
    <n v="96894511"/>
    <m/>
    <n v="3278521"/>
    <n v="2751329"/>
    <m/>
    <m/>
    <m/>
    <n v="333791149.10433543"/>
    <m/>
    <n v="333791149"/>
    <m/>
    <m/>
    <n v="6029850"/>
    <m/>
    <n v="23561530"/>
    <n v="25372032"/>
  </r>
  <r>
    <x v="2"/>
    <x v="62"/>
    <x v="62"/>
    <x v="1"/>
    <n v="2885856"/>
    <n v="9711282"/>
    <m/>
    <n v="27557918.657748509"/>
    <n v="7831178.9651134238"/>
    <n v="11745642.098131107"/>
    <n v="0"/>
    <m/>
    <n v="0"/>
    <m/>
    <n v="2260101"/>
    <n v="1896673"/>
    <m/>
    <m/>
    <m/>
    <n v="44311830.657748505"/>
    <m/>
    <n v="44311831"/>
    <m/>
    <m/>
    <n v="4156774"/>
    <m/>
    <n v="18295468"/>
    <n v="7942351"/>
  </r>
  <r>
    <x v="2"/>
    <x v="63"/>
    <x v="63"/>
    <x v="1"/>
    <n v="2849319"/>
    <n v="12585188"/>
    <m/>
    <n v="21736111.010628067"/>
    <n v="6145704.29288645"/>
    <n v="11573011.772076866"/>
    <n v="0"/>
    <m/>
    <n v="0"/>
    <m/>
    <n v="2928944"/>
    <n v="2457964"/>
    <m/>
    <m/>
    <m/>
    <n v="42557526.010628067"/>
    <m/>
    <n v="42557526"/>
    <m/>
    <m/>
    <n v="5386908"/>
    <m/>
    <n v="13888986"/>
    <n v="8754846"/>
  </r>
  <r>
    <x v="2"/>
    <x v="64"/>
    <x v="64"/>
    <x v="1"/>
    <n v="2469979"/>
    <n v="8224415"/>
    <m/>
    <n v="20494279.813597135"/>
    <n v="5823892.7146722358"/>
    <n v="7891034.9622794269"/>
    <n v="500000"/>
    <m/>
    <n v="1184270"/>
    <m/>
    <n v="1922000"/>
    <n v="1606278"/>
    <m/>
    <m/>
    <m/>
    <n v="36401221.813597135"/>
    <m/>
    <n v="36401222"/>
    <m/>
    <m/>
    <n v="3528278"/>
    <m/>
    <n v="8091035"/>
    <n v="12603244"/>
  </r>
  <r>
    <x v="2"/>
    <x v="65"/>
    <x v="65"/>
    <x v="1"/>
    <n v="4554373"/>
    <n v="16763115"/>
    <m/>
    <n v="31833431.337371156"/>
    <n v="9046157.8747268096"/>
    <n v="21786154.327195138"/>
    <n v="0"/>
    <m/>
    <n v="0"/>
    <m/>
    <n v="3901271"/>
    <n v="3273939"/>
    <m/>
    <m/>
    <m/>
    <n v="60326129.337371156"/>
    <m/>
    <n v="60326129"/>
    <m/>
    <m/>
    <n v="7175210"/>
    <m/>
    <n v="21800997"/>
    <n v="10715947"/>
  </r>
  <r>
    <x v="2"/>
    <x v="66"/>
    <x v="66"/>
    <x v="1"/>
    <n v="2746648"/>
    <n v="12132276"/>
    <m/>
    <n v="19016966.042527657"/>
    <n v="5404082.1561157238"/>
    <n v="11893417.518509444"/>
    <n v="0"/>
    <m/>
    <n v="0"/>
    <m/>
    <n v="1700926"/>
    <n v="1715046"/>
    <m/>
    <m/>
    <m/>
    <n v="37311862.042527661"/>
    <m/>
    <n v="37311862"/>
    <m/>
    <m/>
    <n v="3415972"/>
    <m/>
    <n v="12120963"/>
    <n v="6694408"/>
  </r>
  <r>
    <x v="2"/>
    <x v="67"/>
    <x v="67"/>
    <x v="1"/>
    <n v="8514314"/>
    <n v="35999722"/>
    <m/>
    <n v="56491258.961494736"/>
    <n v="16053214.310314808"/>
    <n v="45836904.629734188"/>
    <n v="59685282"/>
    <m/>
    <n v="28652083"/>
    <m/>
    <n v="8411842"/>
    <n v="5215124"/>
    <m/>
    <m/>
    <m/>
    <n v="202969625.96149471"/>
    <m/>
    <n v="202969626"/>
    <m/>
    <m/>
    <n v="13626966"/>
    <m/>
    <n v="48060474"/>
    <n v="22606257"/>
  </r>
  <r>
    <x v="2"/>
    <x v="68"/>
    <x v="68"/>
    <x v="1"/>
    <n v="3147755"/>
    <n v="10488804"/>
    <m/>
    <n v="20196645.137399841"/>
    <n v="5739314.1210660981"/>
    <n v="13092231.476243392"/>
    <n v="0"/>
    <m/>
    <n v="0"/>
    <m/>
    <n v="2450856"/>
    <n v="1971291"/>
    <m/>
    <m/>
    <m/>
    <n v="38255351.137399837"/>
    <m/>
    <n v="38255351"/>
    <m/>
    <m/>
    <n v="4422147"/>
    <m/>
    <n v="15084645"/>
    <n v="6255760"/>
  </r>
  <r>
    <x v="2"/>
    <x v="69"/>
    <x v="69"/>
    <x v="1"/>
    <n v="4823370"/>
    <n v="15725903"/>
    <m/>
    <n v="29512514.868042301"/>
    <n v="8386619.5879976749"/>
    <n v="15165327.659306534"/>
    <n v="497100"/>
    <m/>
    <n v="3660153.1805591951"/>
    <m/>
    <n v="3659880.02"/>
    <n v="2718153"/>
    <m/>
    <m/>
    <m/>
    <n v="60597074.068601504"/>
    <m/>
    <n v="60597074"/>
    <m/>
    <m/>
    <n v="6378033"/>
    <m/>
    <n v="15461574"/>
    <n v="12445640"/>
  </r>
  <r>
    <x v="2"/>
    <x v="70"/>
    <x v="70"/>
    <x v="1"/>
    <n v="4723627"/>
    <n v="19238890"/>
    <m/>
    <n v="35392900.044484422"/>
    <n v="10057658.051566867"/>
    <n v="11807528.222374501"/>
    <n v="2000000"/>
    <m/>
    <n v="0"/>
    <m/>
    <n v="4477454"/>
    <n v="3344764"/>
    <m/>
    <m/>
    <m/>
    <n v="69177635.044484422"/>
    <m/>
    <n v="69177635"/>
    <m/>
    <m/>
    <n v="7822218"/>
    <m/>
    <n v="14383398"/>
    <n v="20719474"/>
  </r>
  <r>
    <x v="2"/>
    <x v="71"/>
    <x v="71"/>
    <x v="0"/>
    <n v="3377046"/>
    <n v="13450589"/>
    <m/>
    <n v="25767043.85066985"/>
    <n v="7322263.1971597057"/>
    <n v="13890387.948945347"/>
    <n v="0"/>
    <m/>
    <n v="0"/>
    <m/>
    <n v="3130348"/>
    <n v="2276000"/>
    <m/>
    <m/>
    <m/>
    <n v="48001026.850669846"/>
    <m/>
    <n v="48001027"/>
    <m/>
    <m/>
    <n v="5406348"/>
    <m/>
    <n v="13890389"/>
    <n v="11876655"/>
  </r>
  <r>
    <x v="2"/>
    <x v="72"/>
    <x v="72"/>
    <x v="0"/>
    <n v="2782137"/>
    <n v="16310384"/>
    <m/>
    <n v="30637232.990227699"/>
    <n v="8706233.2409172319"/>
    <n v="10115646.744157488"/>
    <n v="0"/>
    <m/>
    <n v="0"/>
    <m/>
    <n v="3795906"/>
    <n v="2774000"/>
    <m/>
    <m/>
    <m/>
    <n v="56299659.990227699"/>
    <m/>
    <n v="56299660"/>
    <m/>
    <m/>
    <n v="6569906"/>
    <m/>
    <n v="13042000"/>
    <n v="20198233"/>
  </r>
  <r>
    <x v="2"/>
    <x v="73"/>
    <x v="73"/>
    <x v="0"/>
    <n v="3063735"/>
    <n v="14480543"/>
    <m/>
    <n v="25556952.722970489"/>
    <n v="7262561.7760706032"/>
    <n v="9089162.850595586"/>
    <n v="4192038"/>
    <m/>
    <n v="0"/>
    <m/>
    <n v="3383000"/>
    <n v="2473000"/>
    <m/>
    <m/>
    <m/>
    <n v="53149268.722970486"/>
    <m/>
    <n v="53149269"/>
    <m/>
    <m/>
    <n v="5856000"/>
    <m/>
    <n v="14869953"/>
    <n v="15128000"/>
  </r>
  <r>
    <x v="2"/>
    <x v="74"/>
    <x v="74"/>
    <x v="0"/>
    <n v="5108320"/>
    <n v="29289802.015500601"/>
    <m/>
    <n v="53079558.823372871"/>
    <n v="15083705.311447438"/>
    <n v="22232034.101148985"/>
    <n v="107348578"/>
    <m/>
    <n v="294010813"/>
    <m/>
    <n v="6816599"/>
    <n v="4969934"/>
    <m/>
    <m/>
    <m/>
    <n v="500623604.83887351"/>
    <m/>
    <n v="500623605"/>
    <m/>
    <m/>
    <n v="11786533"/>
    <m/>
    <n v="23845417"/>
    <n v="53079559"/>
  </r>
  <r>
    <x v="2"/>
    <x v="75"/>
    <x v="75"/>
    <x v="0"/>
    <n v="2722478"/>
    <n v="16873501"/>
    <m/>
    <n v="29997972.108061928"/>
    <n v="8644134.1096279677"/>
    <n v="13662366.123102404"/>
    <n v="0"/>
    <m/>
    <n v="0"/>
    <m/>
    <n v="3926961"/>
    <n v="3042830"/>
    <m/>
    <m/>
    <m/>
    <n v="56563742.108061925"/>
    <m/>
    <n v="56563742"/>
    <m/>
    <m/>
    <n v="6969791"/>
    <m/>
    <n v="13662366"/>
    <n v="9650952"/>
  </r>
  <r>
    <x v="2"/>
    <x v="76"/>
    <x v="76"/>
    <x v="0"/>
    <n v="1869024"/>
    <n v="9578514"/>
    <m/>
    <n v="21576138.398938239"/>
    <n v="6131326.0114596076"/>
    <n v="13743603.478527471"/>
    <n v="0"/>
    <m/>
    <n v="0"/>
    <m/>
    <n v="2229202"/>
    <n v="1433669"/>
    <m/>
    <m/>
    <m/>
    <n v="36686547.398938239"/>
    <m/>
    <n v="36686547"/>
    <m/>
    <m/>
    <n v="3662871"/>
    <m/>
    <n v="13743603"/>
    <n v="7832535"/>
  </r>
  <r>
    <x v="2"/>
    <x v="77"/>
    <x v="77"/>
    <x v="0"/>
    <n v="1918457"/>
    <n v="10485029"/>
    <m/>
    <n v="17514412.407390833"/>
    <n v="4977098.7676308444"/>
    <n v="6269450.5760935051"/>
    <n v="13581650"/>
    <m/>
    <n v="8188000"/>
    <m/>
    <n v="1469985"/>
    <n v="1569352"/>
    <m/>
    <m/>
    <m/>
    <n v="54726885.407390833"/>
    <m/>
    <n v="54726885"/>
    <m/>
    <m/>
    <n v="3039337"/>
    <m/>
    <n v="7940251"/>
    <n v="11973408"/>
  </r>
  <r>
    <x v="2"/>
    <x v="78"/>
    <x v="78"/>
    <x v="0"/>
    <n v="4055399"/>
    <n v="18683789"/>
    <m/>
    <n v="30774637.205715641"/>
    <n v="8745279.2982880846"/>
    <n v="9991951.2468062937"/>
    <n v="210000"/>
    <m/>
    <n v="0"/>
    <m/>
    <n v="4348267"/>
    <n v="2796506"/>
    <m/>
    <m/>
    <m/>
    <n v="60868598.205715641"/>
    <m/>
    <n v="60868596"/>
    <m/>
    <m/>
    <n v="7144771"/>
    <m/>
    <n v="11503296"/>
    <n v="20778771"/>
  </r>
  <r>
    <x v="2"/>
    <x v="79"/>
    <x v="79"/>
    <x v="2"/>
    <n v="12943092"/>
    <n v="67918344"/>
    <m/>
    <n v="109297828.13714412"/>
    <n v="31084823.116567865"/>
    <n v="43350082.428846143"/>
    <n v="19790377"/>
    <m/>
    <n v="0"/>
    <m/>
    <n v="15806596"/>
    <n v="10973347"/>
    <m/>
    <m/>
    <m/>
    <n v="236729584.13714415"/>
    <m/>
    <n v="236729584"/>
    <m/>
    <m/>
    <n v="26779943"/>
    <m/>
    <n v="43350084"/>
    <n v="60561681"/>
  </r>
  <r>
    <x v="2"/>
    <x v="80"/>
    <x v="80"/>
    <x v="2"/>
    <n v="4181686"/>
    <n v="15787327"/>
    <m/>
    <n v="32310626.909616705"/>
    <n v="9127128.0623981133"/>
    <n v="11766623.308537681"/>
    <n v="33765635"/>
    <m/>
    <n v="41727664"/>
    <m/>
    <n v="3674174"/>
    <n v="3616000"/>
    <m/>
    <m/>
    <m/>
    <n v="135063112.90961671"/>
    <m/>
    <n v="135063113"/>
    <m/>
    <m/>
    <n v="7290174"/>
    <m/>
    <n v="12088935"/>
    <n v="22313177"/>
  </r>
  <r>
    <x v="2"/>
    <x v="81"/>
    <x v="81"/>
    <x v="2"/>
    <n v="6444209"/>
    <n v="16627704"/>
    <m/>
    <n v="30032957.380755898"/>
    <n v="8534515.161179617"/>
    <n v="18891715.821630616"/>
    <n v="15822293"/>
    <m/>
    <n v="1113024"/>
    <m/>
    <n v="3869756"/>
    <n v="2780140"/>
    <m/>
    <m/>
    <m/>
    <n v="76690083.380755901"/>
    <m/>
    <n v="76690083"/>
    <m/>
    <m/>
    <n v="6649896"/>
    <m/>
    <n v="18891716"/>
    <n v="11141241"/>
  </r>
  <r>
    <x v="2"/>
    <x v="82"/>
    <x v="82"/>
    <x v="2"/>
    <n v="4728713"/>
    <n v="23021428.698335201"/>
    <m/>
    <n v="33465559.078803685"/>
    <n v="9417413.5146880168"/>
    <n v="20493923.283538859"/>
    <n v="11000"/>
    <m/>
    <n v="0"/>
    <m/>
    <n v="5379280.8522000173"/>
    <n v="3135717"/>
    <m/>
    <m/>
    <m/>
    <n v="69741698.629338905"/>
    <m/>
    <n v="69741699"/>
    <m/>
    <m/>
    <n v="8514998"/>
    <m/>
    <n v="21092752"/>
    <n v="12622249"/>
  </r>
  <r>
    <x v="2"/>
    <x v="83"/>
    <x v="83"/>
    <x v="2"/>
    <n v="2484854"/>
    <n v="6446984"/>
    <m/>
    <n v="20122809.535183001"/>
    <n v="5785910.6163290804"/>
    <n v="9948235.9585121479"/>
    <n v="1291134"/>
    <m/>
    <n v="654245"/>
    <m/>
    <n v="1506428"/>
    <n v="2117069"/>
    <m/>
    <m/>
    <m/>
    <n v="34623523.535182998"/>
    <m/>
    <n v="34623524"/>
    <m/>
    <m/>
    <n v="3623497"/>
    <m/>
    <n v="9948236"/>
    <n v="9779344"/>
  </r>
  <r>
    <x v="2"/>
    <x v="84"/>
    <x v="84"/>
    <x v="2"/>
    <n v="4202771"/>
    <n v="14181001"/>
    <m/>
    <n v="27450496.471387178"/>
    <n v="7800652.4905344239"/>
    <n v="10933025.065640133"/>
    <n v="724907"/>
    <m/>
    <n v="0"/>
    <m/>
    <n v="3313590"/>
    <n v="2533216"/>
    <m/>
    <m/>
    <m/>
    <n v="52405981.471387178"/>
    <m/>
    <n v="52405981"/>
    <m/>
    <m/>
    <n v="5846806"/>
    <m/>
    <n v="11038591"/>
    <n v="14693168"/>
  </r>
  <r>
    <x v="2"/>
    <x v="85"/>
    <x v="85"/>
    <x v="2"/>
    <n v="3571301"/>
    <n v="14761161"/>
    <m/>
    <n v="25956549.96385584"/>
    <n v="7376115.3171726847"/>
    <n v="9326340.8131073583"/>
    <n v="16182139"/>
    <m/>
    <n v="12596188"/>
    <m/>
    <n v="3435356"/>
    <n v="2583025"/>
    <m/>
    <m/>
    <m/>
    <n v="79085719.963855833"/>
    <m/>
    <n v="79085720"/>
    <m/>
    <m/>
    <n v="6018381"/>
    <m/>
    <n v="10823814"/>
    <n v="15132736"/>
  </r>
  <r>
    <x v="2"/>
    <x v="86"/>
    <x v="86"/>
    <x v="0"/>
    <n v="5137133"/>
    <n v="23388296"/>
    <m/>
    <n v="49486537.859322168"/>
    <n v="14040954.378162039"/>
    <n v="26431281.765357185"/>
    <n v="0"/>
    <m/>
    <n v="0"/>
    <m/>
    <n v="5443145"/>
    <n v="5342000"/>
    <m/>
    <m/>
    <m/>
    <n v="88797111.85932216"/>
    <m/>
    <n v="88797112"/>
    <m/>
    <m/>
    <n v="10785145"/>
    <m/>
    <n v="26431282"/>
    <n v="23055256"/>
  </r>
  <r>
    <x v="2"/>
    <x v="87"/>
    <x v="87"/>
    <x v="0"/>
    <n v="3033013"/>
    <n v="8436399"/>
    <m/>
    <n v="19197803.39662477"/>
    <n v="5455471.4655389739"/>
    <n v="3580798.1521459296"/>
    <n v="0"/>
    <m/>
    <n v="0"/>
    <m/>
    <n v="1971283"/>
    <n v="1955000"/>
    <m/>
    <m/>
    <m/>
    <n v="34593498.396624774"/>
    <m/>
    <n v="34593498"/>
    <m/>
    <m/>
    <n v="3926283"/>
    <m/>
    <n v="5217098"/>
    <n v="7010872"/>
  </r>
  <r>
    <x v="2"/>
    <x v="88"/>
    <x v="88"/>
    <x v="0"/>
    <n v="3623994"/>
    <n v="17821765"/>
    <m/>
    <n v="37652094.302990057"/>
    <n v="10699657.952935323"/>
    <n v="19731415.37813611"/>
    <n v="5979000"/>
    <m/>
    <n v="0"/>
    <m/>
    <n v="4164307"/>
    <n v="3625420"/>
    <m/>
    <m/>
    <m/>
    <n v="72866580.302990049"/>
    <m/>
    <n v="72866580"/>
    <m/>
    <m/>
    <n v="7789727"/>
    <m/>
    <n v="20813333"/>
    <n v="13960117"/>
  </r>
  <r>
    <x v="2"/>
    <x v="89"/>
    <x v="89"/>
    <x v="0"/>
    <n v="8286057"/>
    <n v="31640674.6137073"/>
    <m/>
    <n v="71951084.47036247"/>
    <n v="20446457.619045731"/>
    <n v="20825745.910177182"/>
    <n v="2637000"/>
    <m/>
    <n v="0"/>
    <m/>
    <n v="4759018"/>
    <n v="4758985"/>
    <m/>
    <m/>
    <m/>
    <n v="124032819.08406976"/>
    <m/>
    <n v="124032630"/>
    <m/>
    <m/>
    <n v="9517814"/>
    <m/>
    <n v="21094475"/>
    <n v="43356609"/>
  </r>
  <r>
    <x v="2"/>
    <x v="90"/>
    <x v="90"/>
    <x v="0"/>
    <n v="4340170"/>
    <n v="17422475.334683299"/>
    <m/>
    <n v="34688517.61321339"/>
    <n v="9857493.2947806641"/>
    <n v="10600649.860906584"/>
    <n v="8154985"/>
    <m/>
    <n v="86817247"/>
    <m/>
    <n v="4071007"/>
    <n v="3389416"/>
    <m/>
    <m/>
    <m/>
    <n v="158883817.94789669"/>
    <m/>
    <n v="158883818"/>
    <m/>
    <m/>
    <n v="7460423"/>
    <m/>
    <n v="12076910"/>
    <n v="15404761"/>
  </r>
  <r>
    <x v="2"/>
    <x v="91"/>
    <x v="91"/>
    <x v="0"/>
    <n v="2111149"/>
    <n v="11386636"/>
    <m/>
    <n v="39558607.831332855"/>
    <n v="11249285.303229911"/>
    <n v="13254616.62265921"/>
    <n v="0"/>
    <m/>
    <n v="0"/>
    <m/>
    <n v="2650006"/>
    <n v="1704300.42"/>
    <m/>
    <m/>
    <m/>
    <n v="57410699.251332857"/>
    <m/>
    <n v="38746618"/>
    <m/>
    <m/>
    <n v="4354306"/>
    <m/>
    <n v="8211262"/>
    <n v="7600897"/>
  </r>
  <r>
    <x v="2"/>
    <x v="92"/>
    <x v="92"/>
    <x v="6"/>
    <n v="37091"/>
    <n v="323659.03696706297"/>
    <m/>
    <n v="943650.4170065166"/>
    <n v="247338.95394876963"/>
    <n v="172762.64446530349"/>
    <n v="0"/>
    <m/>
    <n v="0"/>
    <m/>
    <n v="74700"/>
    <n v="8881"/>
    <m/>
    <m/>
    <m/>
    <n v="1387981.4539735797"/>
    <m/>
    <n v="1387981"/>
    <m/>
    <m/>
    <n v="83581"/>
    <m/>
    <n v="379292"/>
    <n v="548298"/>
  </r>
  <r>
    <x v="2"/>
    <x v="93"/>
    <x v="93"/>
    <x v="6"/>
    <n v="1856901"/>
    <n v="10707003"/>
    <m/>
    <n v="19483763.836717345"/>
    <n v="5536733.1435408983"/>
    <n v="7219295.507632005"/>
    <n v="0"/>
    <m/>
    <n v="0"/>
    <m/>
    <n v="2491834"/>
    <n v="1952109.74"/>
    <m/>
    <m/>
    <m/>
    <n v="36491611.576717347"/>
    <m/>
    <n v="36491612"/>
    <m/>
    <m/>
    <n v="4443944"/>
    <m/>
    <n v="7825483"/>
    <n v="11658281"/>
  </r>
  <r>
    <x v="2"/>
    <x v="94"/>
    <x v="94"/>
    <x v="6"/>
    <n v="2884527"/>
    <n v="9621518"/>
    <m/>
    <n v="32759968.87459407"/>
    <n v="9309453.9603441209"/>
    <n v="9788538.5282698628"/>
    <n v="0"/>
    <m/>
    <n v="0"/>
    <m/>
    <n v="2239210.3558801995"/>
    <n v="4699853"/>
    <m/>
    <m/>
    <m/>
    <n v="52205077.230474271"/>
    <m/>
    <n v="52205077"/>
    <m/>
    <m/>
    <n v="6939063"/>
    <m/>
    <n v="9788539"/>
    <n v="21166689"/>
  </r>
  <r>
    <x v="2"/>
    <x v="95"/>
    <x v="95"/>
    <x v="6"/>
    <n v="2964977"/>
    <n v="6616137"/>
    <m/>
    <n v="20603595.10061929"/>
    <n v="5854957.348659033"/>
    <n v="8334432.2033894528"/>
    <n v="23660000"/>
    <m/>
    <n v="28445175"/>
    <m/>
    <n v="1539769.6571245256"/>
    <n v="2040982.08"/>
    <m/>
    <m/>
    <m/>
    <n v="85870635.837743804"/>
    <m/>
    <n v="85870636"/>
    <m/>
    <m/>
    <n v="3580752"/>
    <m/>
    <n v="10590959"/>
    <n v="12564155"/>
  </r>
  <r>
    <x v="2"/>
    <x v="96"/>
    <x v="96"/>
    <x v="6"/>
    <n v="5316897"/>
    <n v="13344691.660408501"/>
    <m/>
    <n v="28844015.010609917"/>
    <n v="8196651.3915986558"/>
    <n v="10114126.700839965"/>
    <n v="0"/>
    <m/>
    <n v="1486000"/>
    <m/>
    <n v="3105702"/>
    <n v="1670080"/>
    <m/>
    <m/>
    <m/>
    <n v="53767385.671018422"/>
    <m/>
    <n v="53767386"/>
    <m/>
    <m/>
    <n v="4775782"/>
    <m/>
    <n v="10114127"/>
    <n v="18729888"/>
  </r>
  <r>
    <x v="2"/>
    <x v="97"/>
    <x v="97"/>
    <x v="6"/>
    <n v="2442564"/>
    <n v="7730511"/>
    <m/>
    <n v="28511484.57417614"/>
    <n v="8102154.8959872033"/>
    <n v="17248565.126886681"/>
    <n v="0"/>
    <m/>
    <n v="0"/>
    <m/>
    <n v="1799117"/>
    <n v="2800975"/>
    <m/>
    <m/>
    <m/>
    <n v="43284651.57417614"/>
    <m/>
    <n v="43284652"/>
    <m/>
    <m/>
    <n v="4600092"/>
    <m/>
    <n v="20761485"/>
    <n v="10515795"/>
  </r>
  <r>
    <x v="2"/>
    <x v="98"/>
    <x v="98"/>
    <x v="6"/>
    <n v="1046736"/>
    <n v="12874053"/>
    <m/>
    <n v="24883842.299293213"/>
    <n v="7071282.3336368967"/>
    <n v="17026838.903804459"/>
    <n v="0"/>
    <m/>
    <n v="0"/>
    <m/>
    <n v="2996170.7974072974"/>
    <n v="2184529"/>
    <m/>
    <m/>
    <m/>
    <n v="43985331.096700512"/>
    <m/>
    <n v="43985331"/>
    <m/>
    <m/>
    <n v="5180700"/>
    <m/>
    <n v="17026839"/>
    <n v="10805486"/>
  </r>
  <r>
    <x v="2"/>
    <x v="99"/>
    <x v="99"/>
    <x v="6"/>
    <n v="2992679"/>
    <n v="9978112"/>
    <m/>
    <n v="32755071.89341975"/>
    <n v="9308062.8908476066"/>
    <n v="12519075.580309466"/>
    <n v="0"/>
    <m/>
    <n v="0"/>
    <m/>
    <n v="2322200.2968644192"/>
    <n v="2729063"/>
    <m/>
    <m/>
    <m/>
    <n v="50777126.19028417"/>
    <m/>
    <n v="50777126"/>
    <m/>
    <m/>
    <n v="5051263"/>
    <m/>
    <n v="12965891"/>
    <n v="18125952"/>
  </r>
  <r>
    <x v="2"/>
    <x v="100"/>
    <x v="100"/>
    <x v="6"/>
    <n v="3724468"/>
    <n v="12679522.276737699"/>
    <m/>
    <n v="32134169.307929292"/>
    <n v="9131619.6201827712"/>
    <n v="11185107.316777708"/>
    <n v="72175392"/>
    <m/>
    <n v="2522966"/>
    <m/>
    <n v="2950897.8544679969"/>
    <n v="2083843.25"/>
    <m/>
    <m/>
    <m/>
    <n v="128271258.689135"/>
    <m/>
    <n v="128271258"/>
    <m/>
    <m/>
    <n v="5034741"/>
    <m/>
    <n v="11185107"/>
    <n v="20818067"/>
  </r>
  <r>
    <x v="2"/>
    <x v="101"/>
    <x v="101"/>
    <x v="6"/>
    <n v="3735926"/>
    <n v="11726014"/>
    <m/>
    <n v="27807377.904804468"/>
    <n v="7902068.4267066848"/>
    <n v="12069151.330435695"/>
    <n v="0"/>
    <m/>
    <n v="0"/>
    <m/>
    <n v="2728988"/>
    <n v="2699179"/>
    <m/>
    <m/>
    <m/>
    <n v="48697484.904804461"/>
    <m/>
    <n v="48697485"/>
    <m/>
    <m/>
    <n v="5428167"/>
    <m/>
    <n v="12324296"/>
    <n v="12210753"/>
  </r>
  <r>
    <x v="2"/>
    <x v="102"/>
    <x v="102"/>
    <x v="6"/>
    <n v="2856842"/>
    <n v="15434166"/>
    <m/>
    <n v="26596782.682309862"/>
    <n v="7558051.5825476861"/>
    <n v="14382347.031974966"/>
    <n v="0"/>
    <m/>
    <n v="0"/>
    <m/>
    <n v="3591984"/>
    <n v="2493000"/>
    <m/>
    <m/>
    <m/>
    <n v="50972774.682309866"/>
    <m/>
    <n v="50972775"/>
    <m/>
    <m/>
    <n v="6084984"/>
    <m/>
    <n v="15319892"/>
    <n v="11566325"/>
  </r>
  <r>
    <x v="2"/>
    <x v="103"/>
    <x v="103"/>
    <x v="6"/>
    <n v="1730686"/>
    <n v="16636745"/>
    <m/>
    <n v="27249541.517865304"/>
    <n v="7761670.8332876861"/>
    <n v="7559744.1994349407"/>
    <n v="0"/>
    <m/>
    <n v="0"/>
    <m/>
    <n v="3871120"/>
    <n v="2105663"/>
    <m/>
    <m/>
    <m/>
    <n v="51593755.5178653"/>
    <m/>
    <n v="51593756"/>
    <m/>
    <m/>
    <n v="5976783"/>
    <m/>
    <n v="10377313"/>
    <n v="15813453"/>
  </r>
  <r>
    <x v="2"/>
    <x v="104"/>
    <x v="104"/>
    <x v="6"/>
    <n v="1495597"/>
    <n v="10027236"/>
    <m/>
    <n v="18135401.18879018"/>
    <n v="5153567.2121807206"/>
    <n v="7867257.2769586286"/>
    <n v="6970920"/>
    <m/>
    <n v="4282523"/>
    <m/>
    <n v="2016000"/>
    <n v="855082.56546857883"/>
    <m/>
    <m/>
    <m/>
    <n v="43782759.754258759"/>
    <m/>
    <n v="43782760"/>
    <m/>
    <m/>
    <n v="2871083"/>
    <m/>
    <n v="7867257"/>
    <n v="10268143"/>
  </r>
  <r>
    <x v="2"/>
    <x v="105"/>
    <x v="105"/>
    <x v="6"/>
    <n v="2678851"/>
    <n v="9806399"/>
    <m/>
    <n v="24796038.10145285"/>
    <n v="7046331.4636055119"/>
    <n v="8144546.4821168017"/>
    <n v="0"/>
    <m/>
    <n v="0"/>
    <m/>
    <n v="2295986"/>
    <n v="2394206"/>
    <m/>
    <m/>
    <m/>
    <n v="41971480.10145285"/>
    <m/>
    <n v="41971480"/>
    <m/>
    <m/>
    <n v="4690192"/>
    <m/>
    <n v="8144546"/>
    <n v="16535468"/>
  </r>
  <r>
    <x v="2"/>
    <x v="106"/>
    <x v="106"/>
    <x v="6"/>
    <n v="1721553"/>
    <n v="6663537"/>
    <m/>
    <n v="20157574.297514893"/>
    <n v="5728210.5810752809"/>
    <n v="7953791.7151332973"/>
    <n v="0"/>
    <m/>
    <n v="0"/>
    <m/>
    <n v="1550802"/>
    <n v="1312211"/>
    <m/>
    <m/>
    <m/>
    <n v="31405677.297514893"/>
    <m/>
    <n v="31405676"/>
    <m/>
    <m/>
    <n v="2863013"/>
    <m/>
    <n v="7953792"/>
    <n v="12203781"/>
  </r>
  <r>
    <x v="2"/>
    <x v="107"/>
    <x v="107"/>
    <x v="6"/>
    <n v="2056802"/>
    <n v="6824956"/>
    <m/>
    <n v="24060258.54558713"/>
    <n v="6837243.2886996921"/>
    <n v="9063905.0885779243"/>
    <n v="873730"/>
    <m/>
    <n v="0"/>
    <m/>
    <n v="1588368"/>
    <n v="3728369.74"/>
    <m/>
    <m/>
    <m/>
    <n v="39132484.285587139"/>
    <m/>
    <n v="39132484"/>
    <m/>
    <m/>
    <n v="5316737"/>
    <m/>
    <n v="9533863"/>
    <n v="14535408"/>
  </r>
  <r>
    <x v="2"/>
    <x v="108"/>
    <x v="108"/>
    <x v="6"/>
    <n v="5111058"/>
    <n v="7467803"/>
    <m/>
    <n v="24164009.136588797"/>
    <n v="6866726.1149233021"/>
    <n v="8811588.651428448"/>
    <n v="53250038"/>
    <m/>
    <n v="5524379"/>
    <m/>
    <n v="1737976.84"/>
    <n v="1264776"/>
    <m/>
    <m/>
    <m/>
    <n v="98520039.976588801"/>
    <m/>
    <n v="98520040"/>
    <m/>
    <m/>
    <n v="3002753"/>
    <m/>
    <n v="8811589"/>
    <n v="15352420"/>
  </r>
  <r>
    <x v="2"/>
    <x v="109"/>
    <x v="109"/>
    <x v="6"/>
    <n v="2999580"/>
    <n v="8174245.1082901601"/>
    <m/>
    <n v="22845869.065702289"/>
    <n v="6492148.4537539305"/>
    <n v="9046562.8412142936"/>
    <n v="996474.83520000021"/>
    <m/>
    <n v="3023436.7447680002"/>
    <m/>
    <n v="1902387.3159797869"/>
    <n v="1464062.4131255599"/>
    <m/>
    <m/>
    <m/>
    <n v="41406055.483065791"/>
    <m/>
    <n v="41406055"/>
    <m/>
    <m/>
    <n v="3366449"/>
    <m/>
    <n v="9046563"/>
    <n v="11240351"/>
  </r>
  <r>
    <x v="2"/>
    <x v="110"/>
    <x v="110"/>
    <x v="6"/>
    <n v="1939775"/>
    <n v="14501901"/>
    <m/>
    <n v="24611364.583868057"/>
    <n v="6993851.5244639786"/>
    <n v="8632020.2152951658"/>
    <n v="0"/>
    <m/>
    <n v="0"/>
    <m/>
    <n v="3374787"/>
    <n v="1537960"/>
    <m/>
    <m/>
    <m/>
    <n v="45965787.583868057"/>
    <m/>
    <n v="45965788"/>
    <m/>
    <m/>
    <n v="4912747"/>
    <m/>
    <n v="9822795"/>
    <n v="11419607"/>
  </r>
  <r>
    <x v="2"/>
    <x v="111"/>
    <x v="111"/>
    <x v="6"/>
    <n v="959824"/>
    <n v="7661937.13099577"/>
    <m/>
    <n v="16571973.530377604"/>
    <n v="4695524.9832022414"/>
    <n v="7001753.6193408128"/>
    <n v="0"/>
    <m/>
    <n v="1835679"/>
    <m/>
    <n v="1783158.1780020483"/>
    <n v="981008"/>
    <m/>
    <m/>
    <m/>
    <n v="29793579.839375421"/>
    <m/>
    <n v="29793580"/>
    <m/>
    <m/>
    <n v="2764166"/>
    <m/>
    <n v="7001754"/>
    <n v="9570220"/>
  </r>
  <r>
    <x v="2"/>
    <x v="112"/>
    <x v="112"/>
    <x v="6"/>
    <n v="1520112"/>
    <n v="1839849"/>
    <m/>
    <n v="14538370.615014372"/>
    <n v="4131392.9008708"/>
    <n v="4424930.8518770281"/>
    <n v="0"/>
    <m/>
    <n v="0"/>
    <m/>
    <n v="429915"/>
    <n v="1200854"/>
    <m/>
    <m/>
    <m/>
    <n v="19529100.615014371"/>
    <m/>
    <n v="19529101"/>
    <m/>
    <m/>
    <n v="1630769"/>
    <m/>
    <n v="4424931"/>
    <n v="10113440"/>
  </r>
  <r>
    <x v="2"/>
    <x v="113"/>
    <x v="113"/>
    <x v="6"/>
    <n v="1678410"/>
    <n v="14946411.258209599"/>
    <m/>
    <n v="31990501.94798322"/>
    <n v="9090793.1875470355"/>
    <n v="14545276.013600845"/>
    <n v="0"/>
    <m/>
    <n v="652150"/>
    <m/>
    <n v="3492509.2166449903"/>
    <n v="3125000"/>
    <m/>
    <m/>
    <m/>
    <n v="55884982.422837809"/>
    <m/>
    <n v="55884982"/>
    <m/>
    <m/>
    <n v="6617509"/>
    <m/>
    <n v="15003062"/>
    <n v="16948440"/>
  </r>
  <r>
    <x v="2"/>
    <x v="114"/>
    <x v="114"/>
    <x v="6"/>
    <n v="1518970"/>
    <n v="14941703"/>
    <m/>
    <n v="28995028.926777031"/>
    <n v="8239565.1905303234"/>
    <n v="11980764.274771314"/>
    <n v="773989"/>
    <m/>
    <n v="0"/>
    <m/>
    <n v="3477374"/>
    <n v="2814975"/>
    <m/>
    <m/>
    <m/>
    <n v="52522039.926777035"/>
    <m/>
    <n v="52522040"/>
    <m/>
    <m/>
    <n v="6292349"/>
    <m/>
    <n v="11980765"/>
    <n v="14918276"/>
  </r>
  <r>
    <x v="2"/>
    <x v="115"/>
    <x v="115"/>
    <x v="6"/>
    <n v="1452224"/>
    <n v="5009679"/>
    <m/>
    <n v="16810328.169362962"/>
    <n v="4777018.8101662761"/>
    <n v="8115470.0505386032"/>
    <n v="0"/>
    <m/>
    <n v="0"/>
    <m/>
    <n v="1170605"/>
    <n v="1528360"/>
    <m/>
    <m/>
    <m/>
    <n v="25971196.169362959"/>
    <m/>
    <n v="25971196"/>
    <m/>
    <m/>
    <n v="2698965"/>
    <m/>
    <n v="8115470"/>
    <n v="8912693"/>
  </r>
  <r>
    <x v="2"/>
    <x v="116"/>
    <x v="116"/>
    <x v="6"/>
    <n v="2848068"/>
    <n v="17192573.191918101"/>
    <m/>
    <n v="30445127.90726814"/>
    <n v="8651641.7165735196"/>
    <n v="19205684.194289017"/>
    <n v="80529301.400000006"/>
    <m/>
    <n v="30193000"/>
    <m/>
    <n v="4001217.52"/>
    <n v="2484987.7400000002"/>
    <m/>
    <m/>
    <m/>
    <n v="167694275.75918627"/>
    <m/>
    <n v="167694276"/>
    <m/>
    <m/>
    <n v="6486206"/>
    <m/>
    <n v="20691674"/>
    <n v="29163567"/>
  </r>
  <r>
    <x v="2"/>
    <x v="117"/>
    <x v="117"/>
    <x v="6"/>
    <n v="2429195"/>
    <n v="10081355"/>
    <m/>
    <n v="24172578.762382735"/>
    <n v="6869160.8386452375"/>
    <n v="9489686.6950219665"/>
    <n v="0"/>
    <m/>
    <n v="0"/>
    <m/>
    <n v="2346227.9908897155"/>
    <n v="3195492"/>
    <m/>
    <m/>
    <m/>
    <n v="42224848.753272451"/>
    <m/>
    <n v="42224848"/>
    <m/>
    <m/>
    <n v="5541719"/>
    <m/>
    <n v="9534837"/>
    <n v="14656916"/>
  </r>
  <r>
    <x v="2"/>
    <x v="118"/>
    <x v="118"/>
    <x v="6"/>
    <n v="1925738"/>
    <n v="776430.78536242002"/>
    <m/>
    <n v="15469018.460045988"/>
    <n v="4395856.237129692"/>
    <n v="5964501.2844078047"/>
    <n v="0"/>
    <m/>
    <n v="0"/>
    <m/>
    <n v="180698.28568165601"/>
    <n v="1310174"/>
    <m/>
    <m/>
    <m/>
    <n v="19662059.531090066"/>
    <m/>
    <n v="19662060"/>
    <m/>
    <m/>
    <n v="1490872"/>
    <m/>
    <n v="7510891"/>
    <n v="5447128"/>
  </r>
  <r>
    <x v="2"/>
    <x v="119"/>
    <x v="119"/>
    <x v="6"/>
    <n v="1686144"/>
    <n v="17847348.9610992"/>
    <m/>
    <n v="29686190.665622517"/>
    <n v="8435974.0118189417"/>
    <n v="20612377.439379781"/>
    <n v="1287225"/>
    <m/>
    <n v="1200520"/>
    <m/>
    <n v="4153604"/>
    <n v="2971000"/>
    <m/>
    <m/>
    <m/>
    <n v="58832032.626721717"/>
    <m/>
    <n v="58832033"/>
    <m/>
    <m/>
    <n v="7124604"/>
    <m/>
    <n v="21401059"/>
    <n v="8708382"/>
  </r>
  <r>
    <x v="2"/>
    <x v="120"/>
    <x v="120"/>
    <x v="6"/>
    <n v="1807785"/>
    <n v="4067047.6935216105"/>
    <m/>
    <n v="16559689.494251233"/>
    <n v="4705794.465207058"/>
    <n v="6493443.5408549504"/>
    <n v="3564960"/>
    <m/>
    <n v="0"/>
    <m/>
    <n v="946522"/>
    <n v="1529000"/>
    <m/>
    <m/>
    <m/>
    <n v="28475004.18777284"/>
    <m/>
    <n v="28475004"/>
    <m/>
    <m/>
    <n v="2475522"/>
    <m/>
    <n v="8849689"/>
    <n v="10895401"/>
  </r>
  <r>
    <x v="2"/>
    <x v="121"/>
    <x v="121"/>
    <x v="6"/>
    <n v="2320693"/>
    <n v="16810321"/>
    <m/>
    <n v="27301701.059039991"/>
    <n v="7758368.804828573"/>
    <n v="10732058.736140812"/>
    <n v="774839"/>
    <m/>
    <n v="13043575"/>
    <m/>
    <n v="2395904"/>
    <n v="1952109.74"/>
    <m/>
    <m/>
    <m/>
    <n v="64599142.799039997"/>
    <m/>
    <n v="64599143"/>
    <m/>
    <m/>
    <n v="4348014"/>
    <m/>
    <n v="11290260"/>
    <n v="16569643"/>
  </r>
  <r>
    <x v="2"/>
    <x v="122"/>
    <x v="122"/>
    <x v="6"/>
    <n v="2362308"/>
    <n v="9486387"/>
    <m/>
    <n v="24026366.000257585"/>
    <n v="6827611.4508199925"/>
    <n v="7551159.6950726956"/>
    <n v="63300"/>
    <m/>
    <n v="0"/>
    <m/>
    <n v="2207762"/>
    <n v="2484988"/>
    <m/>
    <m/>
    <m/>
    <n v="40631111.000257581"/>
    <m/>
    <n v="40631111"/>
    <m/>
    <m/>
    <n v="4692750"/>
    <m/>
    <n v="7735038"/>
    <n v="16403328"/>
  </r>
  <r>
    <x v="2"/>
    <x v="123"/>
    <x v="123"/>
    <x v="6"/>
    <n v="1760014"/>
    <n v="16985219.9835384"/>
    <m/>
    <n v="28511136.616939135"/>
    <n v="8102056.1504999837"/>
    <n v="10511215.53012657"/>
    <n v="507002"/>
    <m/>
    <n v="0"/>
    <m/>
    <n v="3952960.38077439"/>
    <n v="4154190"/>
    <m/>
    <m/>
    <m/>
    <n v="55870522.981251925"/>
    <m/>
    <n v="55870523"/>
    <m/>
    <m/>
    <n v="8107150"/>
    <m/>
    <n v="10514543"/>
    <n v="18839314"/>
  </r>
  <r>
    <x v="2"/>
    <x v="124"/>
    <x v="124"/>
    <x v="6"/>
    <n v="1729201"/>
    <n v="17649013.867254302"/>
    <m/>
    <n v="26021334.983878668"/>
    <n v="7408727.6869443236"/>
    <n v="10985515.929944484"/>
    <n v="0"/>
    <m/>
    <n v="2941559"/>
    <m/>
    <n v="4107444.7457618616"/>
    <n v="573454"/>
    <m/>
    <m/>
    <m/>
    <n v="53022007.596894838"/>
    <m/>
    <n v="53022008"/>
    <m/>
    <m/>
    <n v="4680899"/>
    <m/>
    <n v="10985516"/>
    <n v="15035819"/>
  </r>
  <r>
    <x v="2"/>
    <x v="125"/>
    <x v="125"/>
    <x v="4"/>
    <n v="5069550"/>
    <n v="15171304"/>
    <m/>
    <n v="50730619.633855917"/>
    <n v="14527989.377717802"/>
    <n v="21147066.041899227"/>
    <n v="0"/>
    <m/>
    <n v="3360606"/>
    <m/>
    <n v="3543570"/>
    <n v="5253567"/>
    <m/>
    <m/>
    <m/>
    <n v="83129216.633855909"/>
    <m/>
    <n v="83129217"/>
    <m/>
    <m/>
    <n v="8797137"/>
    <m/>
    <n v="21147066"/>
    <n v="28810446"/>
  </r>
  <r>
    <x v="2"/>
    <x v="127"/>
    <x v="127"/>
    <x v="2"/>
    <n v="9303927"/>
    <n v="35732659.324216202"/>
    <m/>
    <n v="74123063.164654329"/>
    <n v="20873314.25420624"/>
    <n v="41968835.880078457"/>
    <n v="1463267"/>
    <m/>
    <n v="0"/>
    <m/>
    <n v="5009663.2824923499"/>
    <n v="7238733"/>
    <m/>
    <m/>
    <m/>
    <n v="132871312.77136289"/>
    <m/>
    <n v="132871312"/>
    <m/>
    <m/>
    <n v="12248396"/>
    <m/>
    <n v="43903485"/>
    <n v="27572369"/>
  </r>
  <r>
    <x v="2"/>
    <x v="128"/>
    <x v="128"/>
    <x v="3"/>
    <n v="8245371"/>
    <n v="29126836"/>
    <m/>
    <n v="72103543.456961274"/>
    <n v="21032851.364391424"/>
    <n v="28297495.378524415"/>
    <n v="4154000"/>
    <m/>
    <n v="0"/>
    <m/>
    <n v="6778671"/>
    <n v="6090000"/>
    <m/>
    <m/>
    <m/>
    <n v="126498421.45696127"/>
    <m/>
    <n v="126498421"/>
    <m/>
    <m/>
    <n v="12868671"/>
    <m/>
    <n v="28297495"/>
    <n v="43864709"/>
  </r>
  <r>
    <x v="2"/>
    <x v="129"/>
    <x v="129"/>
    <x v="5"/>
    <n v="8123612"/>
    <n v="21776611"/>
    <m/>
    <n v="52426847.145369738"/>
    <n v="14898223.460423592"/>
    <n v="26092687.552492447"/>
    <n v="694000"/>
    <m/>
    <n v="0"/>
    <m/>
    <n v="5068058"/>
    <n v="5024116.5804926464"/>
    <m/>
    <m/>
    <m/>
    <n v="93113244.725862384"/>
    <m/>
    <n v="93113245"/>
    <m/>
    <m/>
    <n v="10092175"/>
    <m/>
    <n v="26457365"/>
    <n v="17368750"/>
  </r>
  <r>
    <x v="0"/>
    <x v="146"/>
    <x v="146"/>
    <x v="5"/>
    <n v="10155847"/>
    <n v="11073082"/>
    <n v="3994637"/>
    <n v="76672212"/>
    <n v="21790581"/>
    <n v="45168917"/>
    <n v="441731"/>
    <n v="441731"/>
    <n v="51809"/>
    <n v="51809"/>
    <m/>
    <m/>
    <m/>
    <m/>
    <s v=""/>
    <n v="98394681"/>
    <n v="98394681"/>
    <n v="373696"/>
    <n v="96043152.890002578"/>
    <s v="Actual spend was significantly below Plan in 2020-21 due to the late setting of BCF budgets due to the ongoing issues in the Health and Social Care system caused by the Covid19 pandemic response.  Underspends in 20-21 will be carried forward to 21-22 and "/>
    <m/>
    <m/>
    <m/>
    <m/>
  </r>
  <r>
    <x v="0"/>
    <x v="147"/>
    <x v="147"/>
    <x v="2"/>
    <n v="5124786"/>
    <n v="14688367"/>
    <n v="2234584"/>
    <n v="38403467"/>
    <n v="10956769"/>
    <n v="13710532"/>
    <n v="64443000"/>
    <n v="64443000"/>
    <n v="36651000"/>
    <n v="36651000"/>
    <m/>
    <m/>
    <m/>
    <m/>
    <s v=""/>
    <n v="159310620"/>
    <n v="159310620"/>
    <n v="6368000"/>
    <n v="6368000"/>
    <s v=""/>
    <m/>
    <m/>
    <m/>
    <m/>
  </r>
  <r>
    <x v="0"/>
    <x v="148"/>
    <x v="148"/>
    <x v="5"/>
    <n v="9414970"/>
    <n v="20006674"/>
    <n v="3303452"/>
    <n v="60678601"/>
    <n v="17243138"/>
    <n v="25374176"/>
    <n v="1878300"/>
    <n v="1878300"/>
    <n v="0"/>
    <n v="0"/>
    <m/>
    <m/>
    <m/>
    <m/>
    <s v=""/>
    <n v="91978545"/>
    <n v="91978545"/>
    <n v="9414970"/>
    <n v="9414970"/>
    <s v=""/>
    <m/>
    <m/>
    <m/>
    <m/>
  </r>
  <r>
    <x v="0"/>
    <x v="149"/>
    <x v="149"/>
    <x v="2"/>
    <n v="6163577"/>
    <n v="18465122"/>
    <n v="2384625"/>
    <n v="39613253"/>
    <n v="11256963"/>
    <n v="13507420"/>
    <n v="0"/>
    <n v="0"/>
    <n v="0"/>
    <n v="0"/>
    <m/>
    <m/>
    <m/>
    <m/>
    <s v=""/>
    <n v="64241952"/>
    <n v="64241952"/>
    <n v="2790340"/>
    <n v="2790340"/>
    <s v=""/>
    <m/>
    <m/>
    <m/>
    <m/>
  </r>
  <r>
    <x v="3"/>
    <x v="0"/>
    <x v="0"/>
    <x v="0"/>
    <n v="1221874"/>
    <n v="5200685.0833521904"/>
    <n v="501123"/>
    <n v="8038153"/>
    <n v="2173933"/>
    <n v="6333659"/>
    <n v="0"/>
    <n v="0"/>
    <n v="25769"/>
    <n v="444022"/>
    <m/>
    <m/>
    <m/>
    <m/>
    <s v="£25,769 CCG additional income is carried forward from 20/21 from main BCF revenue budget. "/>
    <n v="14486481.08335219"/>
    <n v="14904734.08335219"/>
    <n v="14486481"/>
    <n v="14373716"/>
    <s v="DFG spending was £44,010 higher than in-year grant allocation however £398k of DFG grant had been carried forward into 2021/22 therefore £354,391 has now been carried forward into 2022/23;  iBCF spend was in line with allocation;  Main BCF revenue budget underspent by £131,006 against in-year allocation with the £444,022 of additional funding (see above) also being unspent and carried forward. "/>
    <m/>
    <m/>
    <n v="6383891"/>
    <n v="2345846.5"/>
  </r>
  <r>
    <x v="3"/>
    <x v="1"/>
    <x v="1"/>
    <x v="0"/>
    <n v="2268123"/>
    <n v="8391653.9473257493"/>
    <n v="757937"/>
    <n v="12727593"/>
    <n v="3606492"/>
    <n v="7093630"/>
    <n v="1299000"/>
    <n v="1299000"/>
    <n v="620390"/>
    <n v="1285739"/>
    <m/>
    <m/>
    <m/>
    <m/>
    <s v="Additional CCG non-recurring investment into BCF of £665,349 to support the hospital discharge programme"/>
    <n v="25306759.947325751"/>
    <n v="25972108.947325751"/>
    <n v="25306760"/>
    <n v="22378030"/>
    <s v="£1,911,591 has been put into reserve to support the hospital discharge programme during 22/23_x000a_£1,682,488 slippage.  Due to Covid-19 many schemes continue to be delayed and will not now start/complete until the new financial year.  The DFG underspend will be re-profiled into 22/23 to meet these costs"/>
    <m/>
    <m/>
    <n v="8756237"/>
    <n v="3644181"/>
  </r>
  <r>
    <x v="3"/>
    <x v="2"/>
    <x v="2"/>
    <x v="0"/>
    <n v="1790234"/>
    <n v="6724295.3378584804"/>
    <n v="720225"/>
    <n v="12285117"/>
    <n v="3501452"/>
    <n v="7308880"/>
    <n v="1015526"/>
    <n v="1015526"/>
    <n v="477607"/>
    <n v="1119807"/>
    <m/>
    <m/>
    <m/>
    <m/>
    <s v="Additional CCG non-recurring investment into BCF of £642,200 to support the hospital discharge programme"/>
    <n v="22292779.337858479"/>
    <n v="22934979.337858479"/>
    <n v="22292779"/>
    <n v="19716219"/>
    <s v="£1,897,765 has been put into reserve to support the hospital discharge programme during 22/23_x000a_£1,320,995 slippage in DFG which will be re-profiled into 22/23."/>
    <m/>
    <m/>
    <n v="8823228"/>
    <n v="4424491"/>
  </r>
  <r>
    <x v="3"/>
    <x v="3"/>
    <x v="3"/>
    <x v="0"/>
    <n v="1804655"/>
    <n v="6961043.3421210703"/>
    <n v="845239"/>
    <n v="15746729"/>
    <n v="4584884"/>
    <n v="8208878"/>
    <n v="200000"/>
    <n v="200000"/>
    <n v="0"/>
    <n v="821370"/>
    <m/>
    <m/>
    <m/>
    <m/>
    <s v="Additional funding identified by the CCG to support the hospital discharge programme"/>
    <n v="24712427.342121072"/>
    <n v="25533797.342121072"/>
    <n v="24712427.440531"/>
    <n v="25533797"/>
    <s v="n/a"/>
    <m/>
    <m/>
    <n v="10558011.562731"/>
    <n v="6157051.2296529999"/>
  </r>
  <r>
    <x v="3"/>
    <x v="4"/>
    <x v="4"/>
    <x v="0"/>
    <n v="1063345"/>
    <n v="4356177.3638448101"/>
    <n v="501171.99999999994"/>
    <n v="8645493"/>
    <n v="2456804"/>
    <n v="2772265"/>
    <n v="0"/>
    <n v="0"/>
    <n v="0"/>
    <n v="0"/>
    <m/>
    <m/>
    <m/>
    <m/>
    <s v=""/>
    <n v="14065015.36384481"/>
    <n v="14065015.36384481"/>
    <n v="14065014.643999999"/>
    <n v="14065014.643999999"/>
    <s v=""/>
    <m/>
    <m/>
    <n v="3257393.838"/>
    <n v="5669088.6439999994"/>
  </r>
  <r>
    <x v="3"/>
    <x v="5"/>
    <x v="5"/>
    <x v="1"/>
    <n v="1994703"/>
    <n v="6776780.7105497103"/>
    <n v="639132"/>
    <n v="11431477"/>
    <n v="3248502"/>
    <n v="5745275"/>
    <n v="639130"/>
    <n v="639130"/>
    <n v="0"/>
    <n v="0"/>
    <m/>
    <m/>
    <m/>
    <m/>
    <s v=""/>
    <n v="20842090.710549712"/>
    <n v="20842090.710549712"/>
    <n v="20842090.949999999"/>
    <n v="18847388"/>
    <s v="£1,994,703   DFG not spent in year due to delays resulting from the pandemic, particuarly in terms of accessibility to buildings.  This funding has been committed to use in 2022/23"/>
    <m/>
    <m/>
    <n v="6198266.5199999996"/>
    <n v="4748130.93"/>
  </r>
  <r>
    <x v="3"/>
    <x v="6"/>
    <x v="6"/>
    <x v="1"/>
    <n v="2222346"/>
    <n v="6028310.4257732304"/>
    <n v="823737"/>
    <n v="15745552"/>
    <n v="4474439"/>
    <n v="5817706"/>
    <n v="15463368"/>
    <n v="15738282"/>
    <n v="5139083"/>
    <n v="5204305"/>
    <m/>
    <m/>
    <m/>
    <m/>
    <s v="Slight Increase to reflect the final contribution to Joint Funded Complex packages of care and additional budget for staff pay inflation (finalised by unions near the end of the 21/22 financial year)"/>
    <n v="44598659.425773233"/>
    <n v="44938795.425773233"/>
    <n v="44598659"/>
    <n v="44938795"/>
    <s v="See above"/>
    <m/>
    <m/>
    <n v="10897263"/>
    <n v="5472822.2000000002"/>
  </r>
  <r>
    <x v="3"/>
    <x v="7"/>
    <x v="7"/>
    <x v="1"/>
    <n v="2129743"/>
    <n v="8103594.8394277906"/>
    <n v="764416"/>
    <n v="13320712"/>
    <n v="3785369"/>
    <n v="4715328"/>
    <n v="0"/>
    <n v="0"/>
    <n v="0"/>
    <n v="0"/>
    <m/>
    <m/>
    <m/>
    <m/>
    <s v=""/>
    <n v="23554049.839427792"/>
    <n v="23554049.839427792"/>
    <n v="23554050.439999998"/>
    <n v="21708236"/>
    <s v="Underspend on the ordinary BCF is £222,693 and for the DFG capital is £1,623,121 equating to a total figure of £1,845,814 carried forward for full planned utilisation in the new year."/>
    <m/>
    <m/>
    <n v="5061571"/>
    <n v="7093688.9400000004"/>
  </r>
  <r>
    <x v="3"/>
    <x v="8"/>
    <x v="8"/>
    <x v="1"/>
    <n v="2614944"/>
    <n v="10555543.583298801"/>
    <n v="903685"/>
    <n v="16069332"/>
    <n v="4566448"/>
    <n v="10573537"/>
    <n v="512312"/>
    <n v="512312"/>
    <n v="8582099"/>
    <n v="8582099"/>
    <m/>
    <m/>
    <m/>
    <m/>
    <s v=""/>
    <n v="38334230.583298802"/>
    <n v="38334230.583298802"/>
    <n v="38334231"/>
    <n v="37165496"/>
    <s v="."/>
    <m/>
    <m/>
    <n v="10694249"/>
    <n v="4792946"/>
  </r>
  <r>
    <x v="3"/>
    <x v="9"/>
    <x v="9"/>
    <x v="0"/>
    <n v="2874271"/>
    <n v="17393497.923511203"/>
    <n v="1452943"/>
    <n v="23697128"/>
    <n v="6734052"/>
    <n v="9905025"/>
    <n v="4215690"/>
    <n v="4215690"/>
    <n v="2773679"/>
    <n v="2773679"/>
    <m/>
    <m/>
    <m/>
    <m/>
    <s v=""/>
    <n v="50954265.923511207"/>
    <n v="50954265.923511207"/>
    <n v="50954266"/>
    <n v="48833502"/>
    <s v="Underspend on DFG to be slipped to 22/23 to support ongoing programme."/>
    <m/>
    <m/>
    <n v="10237393"/>
    <n v="18127148"/>
  </r>
  <r>
    <x v="3"/>
    <x v="10"/>
    <x v="10"/>
    <x v="0"/>
    <n v="3086212"/>
    <n v="11279500.150627101"/>
    <n v="1445968"/>
    <n v="24422593"/>
    <n v="6920652"/>
    <n v="8089530"/>
    <n v="336959"/>
    <n v="0"/>
    <n v="0"/>
    <n v="3690000"/>
    <m/>
    <m/>
    <m/>
    <m/>
    <s v="East Riding CCG have contributed £3.690m to the BCF Pooled Fund therefore LA additional funding of £0.337 was no longer required to fund additional planned expenditure on the Improved Better Care Fund. "/>
    <n v="39125264.150627099"/>
    <n v="42478305.150627099"/>
    <n v="39125264.009999998"/>
    <n v="37849212"/>
    <s v="Improved Better Care Fund - planned spend was £11,616,459 but there has been a reduction of £547,457 with actual spend being £11,072,612. The Disabled Facilities Grant - has underspent by £728,594 against the in year grant of £3,086,212. Underspend was due to slippage with individual schemes. "/>
    <m/>
    <m/>
    <n v="8253491"/>
    <n v="16103943"/>
  </r>
  <r>
    <x v="3"/>
    <x v="11"/>
    <x v="11"/>
    <x v="0"/>
    <n v="3220832"/>
    <n v="7821632.4642154295"/>
    <n v="779710"/>
    <n v="13244447"/>
    <n v="3763696"/>
    <n v="1942732"/>
    <n v="0"/>
    <n v="0"/>
    <n v="0"/>
    <n v="0"/>
    <m/>
    <m/>
    <m/>
    <m/>
    <s v=""/>
    <n v="24286911.464215428"/>
    <n v="24286911.464215428"/>
    <n v="24286911"/>
    <n v="23529911"/>
    <s v="Underspend relates to BCF planned expenditure for provider workforce support, which was mitigated by central government workforce covid grants and an underspend against disabled facilities grant allocation."/>
    <m/>
    <m/>
    <n v="4788983"/>
    <n v="8455464"/>
  </r>
  <r>
    <x v="3"/>
    <x v="12"/>
    <x v="12"/>
    <x v="0"/>
    <n v="2587067"/>
    <n v="7024931.3260672102"/>
    <n v="760919"/>
    <n v="13277017"/>
    <n v="3677765"/>
    <n v="7674225"/>
    <n v="0"/>
    <n v="0"/>
    <n v="0"/>
    <n v="0"/>
    <m/>
    <m/>
    <m/>
    <m/>
    <s v=""/>
    <n v="22889015.326067209"/>
    <n v="22889015.326067209"/>
    <n v="22889015"/>
    <n v="22329518"/>
    <s v="£559k DFG reprofiled into 2022/23 to deliver committed schemes"/>
    <m/>
    <m/>
    <n v="7674225"/>
    <n v="4178231"/>
  </r>
  <r>
    <x v="3"/>
    <x v="13"/>
    <x v="13"/>
    <x v="0"/>
    <n v="1467977"/>
    <n v="5210952.9488384798"/>
    <n v="731801"/>
    <n v="13331151"/>
    <n v="3857055"/>
    <n v="6315910"/>
    <n v="0"/>
    <n v="0"/>
    <n v="0"/>
    <n v="0"/>
    <m/>
    <m/>
    <m/>
    <m/>
    <s v=""/>
    <n v="20010080.94883848"/>
    <n v="20010080.94883848"/>
    <n v="20010081"/>
    <n v="20010081"/>
    <s v=""/>
    <m/>
    <m/>
    <n v="6566889"/>
    <n v="6823442"/>
  </r>
  <r>
    <x v="3"/>
    <x v="14"/>
    <x v="14"/>
    <x v="2"/>
    <n v="2323304"/>
    <n v="11690857.6938296"/>
    <n v="1148569"/>
    <n v="19515645"/>
    <n v="5733640"/>
    <n v="12140248"/>
    <n v="269682"/>
    <n v="269682"/>
    <n v="0"/>
    <n v="0"/>
    <m/>
    <m/>
    <m/>
    <m/>
    <s v=""/>
    <n v="33799488.693829596"/>
    <n v="33799488.693829596"/>
    <n v="33799488.845286414"/>
    <n v="33799488.845286414"/>
    <s v=""/>
    <m/>
    <m/>
    <n v="12828014.399335774"/>
    <n v="5957095.1015205458"/>
  </r>
  <r>
    <x v="3"/>
    <x v="15"/>
    <x v="15"/>
    <x v="2"/>
    <n v="2714004"/>
    <n v="17040259.4876762"/>
    <n v="1573738"/>
    <n v="26627780"/>
    <n v="7566860"/>
    <n v="17144028"/>
    <n v="0"/>
    <n v="0"/>
    <n v="0"/>
    <n v="15984284"/>
    <m/>
    <m/>
    <m/>
    <m/>
    <s v="Additional Voluntary Contributions made by CCG in light of evolving challenges in the domicilliary care and residential care landscape in responding to the extraordinary pressures on flow through the acute and community hospitals in LLR."/>
    <n v="46382043.487676203"/>
    <n v="62366327.487676203"/>
    <n v="46382043.314452022"/>
    <n v="62366327"/>
    <s v="Additional Voluntary Contributions made by CCG to support the ASC winter retention scheme, levelling up workforce costs to the National Living Wage tarrif in light of the challenges seen in resillience and stability in the dom care, residential care market, and support to VCS for hospital discharge schemes and post-discharge domicilliary support."/>
    <m/>
    <m/>
    <n v="17229099"/>
    <n v="7567313.3144520186"/>
  </r>
  <r>
    <x v="3"/>
    <x v="16"/>
    <x v="16"/>
    <x v="2"/>
    <n v="270255"/>
    <n v="212391.10977507901"/>
    <n v="135720"/>
    <n v="2492919"/>
    <n v="711737"/>
    <n v="1378712"/>
    <n v="122000"/>
    <n v="122000"/>
    <n v="15800"/>
    <n v="15800"/>
    <m/>
    <m/>
    <m/>
    <m/>
    <s v=""/>
    <n v="3113365.1097750789"/>
    <n v="3113365.1097750789"/>
    <n v="3113365"/>
    <n v="2897645"/>
    <s v="A similar situation to 2020/21 in that whilst the programme was largely delivered as planned, a number of measures did not proceed or were implemented at a smaller scale because of the Covid-19 pandemic. For example, procurement of the planned social prescribing referral system was delayed (procured May 2022). _x000a_While available DFG funds were committed to home adaptation projects, it was again extremely challenging to deliver projects because of the vulnerable health status of service users, lockdowns and challenges obtaining building materials. Two members of staff also left in February which has led to modest underspends. "/>
    <m/>
    <m/>
    <n v="1567100"/>
    <n v="801719"/>
  </r>
  <r>
    <x v="3"/>
    <x v="17"/>
    <x v="17"/>
    <x v="2"/>
    <n v="2768450"/>
    <n v="16114637.643766802"/>
    <n v="1550028"/>
    <n v="26056676"/>
    <n v="7404568"/>
    <n v="14131830"/>
    <n v="0"/>
    <n v="0"/>
    <n v="0"/>
    <n v="0"/>
    <m/>
    <m/>
    <m/>
    <m/>
    <s v="N/A"/>
    <n v="44939763.643766806"/>
    <n v="44939763.643766806"/>
    <n v="44939764"/>
    <n v="44939764"/>
    <s v="N/A"/>
    <m/>
    <m/>
    <n v="14131830"/>
    <n v="10910979.6"/>
  </r>
  <r>
    <x v="3"/>
    <x v="18"/>
    <x v="18"/>
    <x v="2"/>
    <n v="2268653"/>
    <n v="6583420.5616298495"/>
    <n v="880614"/>
    <n v="14321369"/>
    <n v="4069727"/>
    <n v="6157462"/>
    <n v="0"/>
    <n v="0"/>
    <n v="0"/>
    <n v="0"/>
    <m/>
    <m/>
    <m/>
    <m/>
    <s v=""/>
    <n v="23173442.56162985"/>
    <n v="23173442.56162985"/>
    <n v="23173442.804339003"/>
    <n v="23173442.804339003"/>
    <s v=""/>
    <m/>
    <m/>
    <n v="6157461.6699999999"/>
    <n v="8163907.1336390004"/>
  </r>
  <r>
    <x v="3"/>
    <x v="19"/>
    <x v="19"/>
    <x v="2"/>
    <n v="2306755"/>
    <n v="7593529.3849214697"/>
    <n v="774291"/>
    <n v="12997284"/>
    <n v="3693459"/>
    <n v="6559428"/>
    <n v="1118410"/>
    <n v="1095955"/>
    <n v="417139"/>
    <n v="1606381"/>
    <m/>
    <m/>
    <m/>
    <m/>
    <s v="Significant increase in reablement expenditure not covered by HDP"/>
    <n v="24433117.384921469"/>
    <n v="25599904.384921469"/>
    <n v="24433117"/>
    <n v="25599904"/>
    <s v="Significant increase in reablement expenditure met by funding from CCG not covered by HDP+E14"/>
    <m/>
    <m/>
    <n v="6786192"/>
    <n v="6020177"/>
  </r>
  <r>
    <x v="3"/>
    <x v="20"/>
    <x v="20"/>
    <x v="2"/>
    <n v="3443596"/>
    <n v="14945009.9129458"/>
    <n v="1331896"/>
    <n v="22406147"/>
    <n v="6352620"/>
    <n v="13465176"/>
    <n v="0"/>
    <n v="0"/>
    <n v="4444515"/>
    <n v="14694515"/>
    <m/>
    <m/>
    <m/>
    <m/>
    <s v="Additional Non Recurrent funding of £10.2m was invested into the BCF for Winter Funding and additional Discharge Support with particular regard to maintaining capacity post the end of the Hospital Discharge Programme Funding.  The additional investment has been agreed by the JCB, HWB and relevant BCM.  A full programme of the investment is available if required"/>
    <n v="45239267.9129458"/>
    <n v="55489267.9129458"/>
    <n v="45239268"/>
    <n v="55489268"/>
    <s v="Additional Non Recurrent funding of £10.2m was invested into the BCF for Winter Funding and additional Discharge Support with particular regard to maintaining capacity post the end of the Hospital Discharge Programme Funding.  The additional investment has been agreed by the JCB, HWB and relevant BCM.  A full programme of the investment is available if required"/>
    <m/>
    <m/>
    <n v="13465176"/>
    <n v="11361912"/>
  </r>
  <r>
    <x v="3"/>
    <x v="21"/>
    <x v="21"/>
    <x v="3"/>
    <n v="1441905"/>
    <n v="4758863.6526109399"/>
    <n v="729753"/>
    <n v="13345627"/>
    <n v="3792449"/>
    <n v="7740472"/>
    <n v="22273922"/>
    <n v="22273922"/>
    <n v="27741842"/>
    <n v="27806959"/>
    <m/>
    <m/>
    <m/>
    <m/>
    <s v="Small additional sum reflected in CCG Additional Funding"/>
    <n v="69562159.652610943"/>
    <n v="69627276.652610943"/>
    <n v="69562160"/>
    <n v="69627277"/>
    <s v="Reflects additional spend via CCG additional funding."/>
    <m/>
    <m/>
    <n v="7740472"/>
    <n v="3792449"/>
  </r>
  <r>
    <x v="3"/>
    <x v="22"/>
    <x v="22"/>
    <x v="3"/>
    <n v="3528349"/>
    <n v="16515434.242105201"/>
    <n v="2028366"/>
    <n v="34869335"/>
    <n v="9382393"/>
    <n v="18128631"/>
    <n v="28588631"/>
    <n v="28588631"/>
    <n v="0"/>
    <n v="0"/>
    <m/>
    <m/>
    <m/>
    <m/>
    <s v=""/>
    <n v="83501749.242105201"/>
    <n v="83501749.242105201"/>
    <n v="83501748.089999974"/>
    <n v="83501748.089999974"/>
    <s v=""/>
    <m/>
    <m/>
    <n v="18128631.225000001"/>
    <n v="17551430.555"/>
  </r>
  <r>
    <x v="3"/>
    <x v="23"/>
    <x v="23"/>
    <x v="3"/>
    <n v="2361483"/>
    <n v="6780465.97866398"/>
    <n v="1031077"/>
    <n v="16548813"/>
    <n v="4348476"/>
    <n v="7250769"/>
    <n v="5390916"/>
    <n v="5390916"/>
    <n v="0"/>
    <n v="0"/>
    <m/>
    <m/>
    <m/>
    <m/>
    <s v=""/>
    <n v="31081677.978663981"/>
    <n v="31081677.978663981"/>
    <n v="31081678.339847527"/>
    <n v="31081678.339847527"/>
    <s v=""/>
    <m/>
    <m/>
    <n v="7252216.3349999981"/>
    <n v="9185963.0648475252"/>
  </r>
  <r>
    <x v="3"/>
    <x v="24"/>
    <x v="24"/>
    <x v="3"/>
    <n v="2339081"/>
    <n v="4496453.6150069805"/>
    <n v="935046"/>
    <n v="16962452"/>
    <n v="5701019"/>
    <n v="6134884"/>
    <n v="0"/>
    <n v="0"/>
    <n v="0"/>
    <n v="0"/>
    <m/>
    <m/>
    <m/>
    <m/>
    <s v=""/>
    <n v="23797986.61500698"/>
    <n v="23797986.61500698"/>
    <n v="23797987.205484997"/>
    <n v="23641852"/>
    <s v="£156k underspend on the Disabled Facilities Grant"/>
    <m/>
    <m/>
    <n v="6134884.1495600007"/>
    <n v="6659329.5209250003"/>
  </r>
  <r>
    <x v="3"/>
    <x v="25"/>
    <x v="25"/>
    <x v="3"/>
    <n v="2813781"/>
    <n v="12552796.747576401"/>
    <n v="1284105"/>
    <n v="20956263"/>
    <n v="5959241"/>
    <n v="6692877"/>
    <n v="0"/>
    <n v="0"/>
    <n v="0"/>
    <n v="0"/>
    <m/>
    <m/>
    <m/>
    <m/>
    <s v=""/>
    <n v="36322840.747576401"/>
    <n v="36322840.747576401"/>
    <n v="36322841"/>
    <n v="36322841"/>
    <s v=""/>
    <m/>
    <m/>
    <n v="6692877"/>
    <n v="13120880"/>
  </r>
  <r>
    <x v="3"/>
    <x v="26"/>
    <x v="26"/>
    <x v="3"/>
    <n v="2128689"/>
    <n v="8577722.5217433013"/>
    <n v="828580"/>
    <n v="12416933"/>
    <n v="3064017"/>
    <n v="4128122"/>
    <n v="0"/>
    <n v="0"/>
    <n v="0"/>
    <n v="0"/>
    <m/>
    <m/>
    <m/>
    <m/>
    <s v=""/>
    <n v="23123344.521743301"/>
    <n v="23123344.521743301"/>
    <n v="23123345"/>
    <n v="23123345"/>
    <s v=""/>
    <m/>
    <m/>
    <n v="4870000"/>
    <n v="7626804.8300000001"/>
  </r>
  <r>
    <x v="3"/>
    <x v="27"/>
    <x v="27"/>
    <x v="3"/>
    <n v="1306397"/>
    <n v="5236861.8962386493"/>
    <n v="769255"/>
    <n v="14857596"/>
    <n v="4220862"/>
    <n v="7194208"/>
    <n v="22145400"/>
    <n v="22145400"/>
    <n v="15175889"/>
    <n v="15175889"/>
    <m/>
    <m/>
    <m/>
    <m/>
    <s v=""/>
    <n v="58722143.896238647"/>
    <n v="58722143.896238647"/>
    <n v="58722143.980000004"/>
    <n v="58968379"/>
    <s v="N/A"/>
    <m/>
    <m/>
    <n v="7194208.4000000004"/>
    <n v="7940261.7410000004"/>
  </r>
  <r>
    <x v="3"/>
    <x v="28"/>
    <x v="28"/>
    <x v="4"/>
    <n v="2236384"/>
    <n v="7259937.3560854495"/>
    <n v="793661"/>
    <n v="13730182"/>
    <n v="3800595"/>
    <n v="8070650"/>
    <n v="0"/>
    <n v="0"/>
    <n v="621557"/>
    <n v="696210"/>
    <m/>
    <m/>
    <m/>
    <m/>
    <s v="Increase in health contribution to integrated equipment costs in year."/>
    <n v="23848060.356085449"/>
    <n v="23922713.356085449"/>
    <n v="23848060"/>
    <n v="23922713"/>
    <s v="Increase in integated equipment costs in year."/>
    <m/>
    <m/>
    <n v="8070650"/>
    <n v="5575297.8499999996"/>
  </r>
  <r>
    <x v="3"/>
    <x v="29"/>
    <x v="29"/>
    <x v="4"/>
    <n v="1608433"/>
    <n v="7260958.05837218"/>
    <n v="788125"/>
    <n v="15488279"/>
    <n v="4401329"/>
    <n v="7075487"/>
    <n v="0"/>
    <n v="0"/>
    <n v="0"/>
    <n v="0"/>
    <m/>
    <m/>
    <m/>
    <m/>
    <s v=""/>
    <n v="24357670.058372181"/>
    <n v="24357670.058372181"/>
    <n v="24357669.846927714"/>
    <n v="24125010"/>
    <s v="Any surplus or deficit generated is the responsibility of the respective partner to whom it is attributable to. This year the surplus remained with the CCG."/>
    <m/>
    <m/>
    <n v="7184494.9853116237"/>
    <n v="8264232.8032439053"/>
  </r>
  <r>
    <x v="3"/>
    <x v="30"/>
    <x v="30"/>
    <x v="4"/>
    <n v="1721065"/>
    <n v="7568234.8134606201"/>
    <n v="824000"/>
    <n v="14311579"/>
    <n v="4066945"/>
    <n v="6772463"/>
    <n v="0"/>
    <n v="0"/>
    <n v="0"/>
    <n v="400000"/>
    <m/>
    <m/>
    <m/>
    <m/>
    <s v="Additional CCG contribution towards system flow agreed."/>
    <n v="23600878.813460618"/>
    <n v="24000878.813460618"/>
    <n v="23600879.071445525"/>
    <n v="23600879.071445525"/>
    <s v=""/>
    <m/>
    <m/>
    <n v="6772463"/>
    <n v="7539116.0714455256"/>
  </r>
  <r>
    <x v="3"/>
    <x v="31"/>
    <x v="31"/>
    <x v="4"/>
    <n v="1318524"/>
    <n v="5405710.0148075903"/>
    <n v="654204"/>
    <n v="12072093"/>
    <n v="3430546"/>
    <n v="4291615"/>
    <n v="27058682.960000001"/>
    <n v="27058682.960000001"/>
    <n v="4948904.5396999996"/>
    <n v="4948904.5396999996"/>
    <m/>
    <m/>
    <m/>
    <m/>
    <s v=""/>
    <n v="50803914.514507592"/>
    <n v="50803914.514507592"/>
    <n v="50803913.997364886"/>
    <n v="50345735"/>
    <s v="One-off alternative funding identified to support hospital discharge, BCF underspend will be placed into ring-fenced reserve and utilised in 22/23 to further develop integrated service plans"/>
    <m/>
    <m/>
    <n v="4498966.1444321647"/>
    <n v="8435134.6459547505"/>
  </r>
  <r>
    <x v="3"/>
    <x v="32"/>
    <x v="32"/>
    <x v="5"/>
    <n v="2470674"/>
    <n v="7092665.8510918403"/>
    <n v="997871"/>
    <n v="20343641"/>
    <n v="5781086"/>
    <n v="6957080"/>
    <n v="0"/>
    <n v="0"/>
    <n v="0"/>
    <n v="0"/>
    <m/>
    <m/>
    <m/>
    <m/>
    <s v=""/>
    <n v="29906980.851091839"/>
    <n v="29906980.851091839"/>
    <n v="29906981"/>
    <n v="29906981"/>
    <s v=""/>
    <m/>
    <m/>
    <n v="8354992"/>
    <n v="9952467.5"/>
  </r>
  <r>
    <x v="3"/>
    <x v="33"/>
    <x v="33"/>
    <x v="5"/>
    <n v="968392"/>
    <n v="1480052.7881731601"/>
    <n v="361836"/>
    <n v="7574813"/>
    <n v="2237809"/>
    <n v="1907604"/>
    <n v="4850076"/>
    <n v="4850076"/>
    <n v="0"/>
    <n v="0"/>
    <m/>
    <m/>
    <m/>
    <m/>
    <s v=""/>
    <n v="14873333.78817316"/>
    <n v="14873333.78817316"/>
    <n v="14873334"/>
    <n v="14873334"/>
    <s v=""/>
    <m/>
    <m/>
    <n v="5288331"/>
    <n v="2249262"/>
  </r>
  <r>
    <x v="3"/>
    <x v="34"/>
    <x v="34"/>
    <x v="5"/>
    <n v="2065205"/>
    <n v="782810.46403224394"/>
    <n v="500897.99999999994"/>
    <n v="10559556"/>
    <n v="2857137"/>
    <n v="5235764"/>
    <n v="468410"/>
    <n v="468410"/>
    <n v="0"/>
    <n v="0"/>
    <m/>
    <m/>
    <m/>
    <m/>
    <s v=" "/>
    <n v="13875981.464032244"/>
    <n v="13875981.464032244"/>
    <n v="13875980.98"/>
    <n v="13337471"/>
    <s v="In addition to the LA additional funding, which relates to carry forward from 2020/21 we have a small underspend in 2021/22.  The carry forward from 2020/21 has not yet been spent due to work pressures, staffing and covid but Locality Integration Board is currently reviewing two projects, which will support Health and Inequalities in 2022/23. The plan is to carry forward underpend of £538,510 into 2022/23."/>
    <m/>
    <m/>
    <n v="5467631.8899999997"/>
    <n v="4386605"/>
  </r>
  <r>
    <x v="3"/>
    <x v="35"/>
    <x v="35"/>
    <x v="5"/>
    <n v="1197341"/>
    <n v="2613471.5899230503"/>
    <n v="569502"/>
    <n v="11150631"/>
    <n v="2940414"/>
    <n v="5616251"/>
    <n v="771000"/>
    <n v="771000"/>
    <n v="0"/>
    <n v="0"/>
    <m/>
    <m/>
    <m/>
    <m/>
    <s v="Not applicable."/>
    <n v="15732443.58992305"/>
    <n v="15732443.58992305"/>
    <n v="15732443.770056"/>
    <n v="15673044"/>
    <s v="Underspend of £59,400 due to vacancies in the project management team.  Consideration being given to what resources are required (e.g. Project Manager or PHM Analyst).  _x000a__x000a_Additional locum resource was funded through the 'Projects' allocation for Social Workers and Occupational Therapists to support hospital discharge and timely assessments to 'right size' packages and ensure appropriate strengths based plans to improve independence for service users.  The short term element of the funding has meant that we could not permanently recruit staff to support this work, and therefore costs were much higher.  We were also unable to engage our voluntary care sector in projects due to the late approval of spending plans, as there was not enough time to deliver within the year on project bids that were submitted.  We plan to open up this fund for our system partners again in 2022/23 for projects that support admission avoidance and timely hospital discharge."/>
    <m/>
    <m/>
    <n v="6123602"/>
    <n v="4890974.7700560009"/>
  </r>
  <r>
    <x v="3"/>
    <x v="36"/>
    <x v="36"/>
    <x v="5"/>
    <n v="1140680"/>
    <n v="3872122.4676466701"/>
    <n v="515453.00000000006"/>
    <n v="10034713"/>
    <n v="2765796"/>
    <n v="6365034"/>
    <n v="0"/>
    <n v="0"/>
    <n v="0"/>
    <n v="0"/>
    <m/>
    <m/>
    <m/>
    <m/>
    <s v=""/>
    <n v="15047515.46764667"/>
    <n v="15047515.46764667"/>
    <n v="15047515"/>
    <n v="15047515"/>
    <s v=""/>
    <m/>
    <m/>
    <n v="7686181"/>
    <n v="2812029"/>
  </r>
  <r>
    <x v="3"/>
    <x v="37"/>
    <x v="37"/>
    <x v="5"/>
    <n v="1032132"/>
    <n v="2279209.3456765898"/>
    <n v="476457"/>
    <n v="9810287"/>
    <n v="2791148"/>
    <n v="4950566"/>
    <n v="0"/>
    <n v="509659.47"/>
    <n v="0"/>
    <n v="2170000"/>
    <m/>
    <m/>
    <m/>
    <m/>
    <s v="The additional LA contribution of £510,000 equals the net transfer from the reserve to fund BCF expenditure."/>
    <n v="13121628.34567659"/>
    <n v="15801287.81567659"/>
    <n v="13121628"/>
    <n v="15550487.33"/>
    <s v="The variance between the actual pooled fund and the actual expenditure equals the 2021/22 capital underspend (Disabled Facilities Grant) of £251,000.  "/>
    <m/>
    <m/>
    <n v="4953228"/>
    <n v="4956509"/>
  </r>
  <r>
    <x v="3"/>
    <x v="38"/>
    <x v="38"/>
    <x v="5"/>
    <n v="1075656"/>
    <n v="457978.80559999996"/>
    <n v="401589"/>
    <n v="9157634"/>
    <n v="2974146"/>
    <n v="4310923"/>
    <n v="1112531"/>
    <n v="1112531"/>
    <n v="0"/>
    <n v="0"/>
    <m/>
    <m/>
    <m/>
    <m/>
    <s v=""/>
    <n v="11803799.805600001"/>
    <n v="11803799.805600001"/>
    <n v="11803800.0001"/>
    <n v="11803800.0001"/>
    <s v=""/>
    <m/>
    <m/>
    <n v="4310923.0000999998"/>
    <n v="3797134"/>
  </r>
  <r>
    <x v="3"/>
    <x v="39"/>
    <x v="39"/>
    <x v="4"/>
    <n v="1267783"/>
    <n v="5994572.1261264002"/>
    <n v="908078"/>
    <n v="17592836"/>
    <n v="4996629"/>
    <n v="5838646"/>
    <n v="0"/>
    <n v="0"/>
    <n v="0"/>
    <n v="0"/>
    <m/>
    <m/>
    <m/>
    <m/>
    <s v="N/A"/>
    <n v="24855191.126126401"/>
    <n v="24855191.126126401"/>
    <n v="24855191"/>
    <n v="24846944"/>
    <s v="The arrangement of additional recuperation beds did not start from the 1st April hence the small variance of £8k against the planned expenditure"/>
    <m/>
    <m/>
    <n v="6344109"/>
    <n v="11041851.09"/>
  </r>
  <r>
    <x v="3"/>
    <x v="40"/>
    <x v="40"/>
    <x v="5"/>
    <n v="2312933"/>
    <n v="9181001.9746036194"/>
    <n v="1228660"/>
    <n v="21506685"/>
    <n v="6111590"/>
    <n v="8632378"/>
    <n v="517720"/>
    <n v="517720"/>
    <n v="0"/>
    <n v="0"/>
    <m/>
    <m/>
    <m/>
    <m/>
    <s v=""/>
    <n v="33518339.974603619"/>
    <n v="33518339.974603619"/>
    <n v="33518340"/>
    <n v="33430212"/>
    <s v="Underspend totalling £88k (0.2%)._x000a__x000a_A Contingency was held in order to fund any in-year unavoidable cost pressures and the underspend relates to the balance of these funds."/>
    <m/>
    <m/>
    <n v="9083846"/>
    <n v="13362808"/>
  </r>
  <r>
    <x v="3"/>
    <x v="41"/>
    <x v="41"/>
    <x v="5"/>
    <n v="2059689"/>
    <n v="8363144.3863871396"/>
    <n v="890417"/>
    <n v="15913841"/>
    <n v="4530099"/>
    <n v="6653868"/>
    <n v="2561000"/>
    <n v="3182167"/>
    <n v="3767000"/>
    <n v="3814159"/>
    <m/>
    <m/>
    <m/>
    <m/>
    <s v="Budgets increased to match in year pay awards"/>
    <n v="32664674.38638714"/>
    <n v="33333000.38638714"/>
    <n v="32664674"/>
    <n v="33153000"/>
    <s v="Underspend primarily in Disabled Facilities Grant due to ability to access individuals homes during COVID"/>
    <m/>
    <m/>
    <n v="7848000"/>
    <n v="8209841"/>
  </r>
  <r>
    <x v="3"/>
    <x v="42"/>
    <x v="42"/>
    <x v="5"/>
    <n v="2513314"/>
    <n v="10390043.707338"/>
    <n v="1109386"/>
    <n v="19566574"/>
    <n v="5560266"/>
    <n v="3667874"/>
    <n v="36504071"/>
    <n v="37704949"/>
    <n v="66446937"/>
    <n v="68779158"/>
    <m/>
    <m/>
    <m/>
    <m/>
    <s v="Adjustments to income when compared with plan relate to in part the 6 month budgeting cycle within the CCG during 2021/2022.  Significant additions include_x000a_- Additional butget for specialist contracts, including wheelchairs, core community physical health and mental health community services _x000a_- Non recurrent investment into rehab and reablement in H2 of over £1,000k_x000a_- Additional investment into equipment services during the year to reflect the high demand related to increasing complexity in the client group circa £300k_x000a_"/>
    <n v="135420939.70733801"/>
    <n v="138954038.70733801"/>
    <n v="135420940"/>
    <n v="140104872"/>
    <s v="There are a small number of schemes which continue to see rising demand which together account for the majority of the difference between planned and actual expenditure, these are - _x000a_- Joint Equipment Services - despite the additional investment in the service there is a significant increase in the demand for the service, driven primarily by the higher levels of complexity rather than higher numbers of individuals requiring equipment.  This accounts for in excess of £750k of the variance._x000a_- Rising demand and levels of complexity within our Learning Disability client group is impacting on the funding requirement for complex care provision in the community._x000a_- Review and expansion of our childrens integrated health care team for SEND, expansion not budgeted for at the start of the financial year, circa £300k_x000a_"/>
    <m/>
    <m/>
    <n v="7519194"/>
    <n v="11180047"/>
  </r>
  <r>
    <x v="3"/>
    <x v="43"/>
    <x v="43"/>
    <x v="5"/>
    <n v="2272039"/>
    <n v="5998409.8638689099"/>
    <n v="766415"/>
    <n v="12515569"/>
    <n v="3556570"/>
    <n v="6473378"/>
    <n v="2513883"/>
    <n v="2513883"/>
    <n v="30841087"/>
    <n v="30841087"/>
    <m/>
    <m/>
    <m/>
    <m/>
    <s v=""/>
    <n v="54140987.863868907"/>
    <n v="54140987.863868907"/>
    <n v="54140988"/>
    <n v="51309075"/>
    <s v="Local authority overall cost pressure of £51k comprising of hospital social work staffing and internal reablement centres offset by underspends in community equipment and internal homecare teams._x000a_CCG overall underspend of £2.9m comprising of Hospital Dicharge funding and CHC._x000a__x000a_In reference to Tab 7 Indicator 1 showing a marginal negative value (-0.2%), this has arisen as the Isle of Wight Council paid a 10% enhancement to all homecare, residential and nursing providers for 12 weeks in 2020/21 to assist with the additional costs of supporting people during the C19 pandemic.  This therefore means a direct comparison between 2020/21 and 2021/22 on base fee rates is impacted."/>
    <m/>
    <m/>
    <n v="6473378"/>
    <n v="6783410"/>
  </r>
  <r>
    <x v="3"/>
    <x v="44"/>
    <x v="44"/>
    <x v="0"/>
    <n v="6988139"/>
    <n v="29959278.861713599"/>
    <n v="2822376"/>
    <n v="47549364"/>
    <n v="13512181"/>
    <n v="20495696"/>
    <n v="0"/>
    <n v="0"/>
    <n v="82856"/>
    <n v="82856"/>
    <m/>
    <m/>
    <m/>
    <m/>
    <s v=""/>
    <n v="84579637.861713603"/>
    <n v="84579637.861713603"/>
    <n v="84579638"/>
    <n v="84579638"/>
    <s v=""/>
    <m/>
    <m/>
    <n v="26926351"/>
    <n v="15482520.738999998"/>
  </r>
  <r>
    <x v="3"/>
    <x v="45"/>
    <x v="45"/>
    <x v="1"/>
    <n v="2342241"/>
    <n v="8449929.011474669"/>
    <n v="1450638"/>
    <n v="27208192"/>
    <n v="7731796"/>
    <n v="7830695"/>
    <n v="0"/>
    <n v="0"/>
    <n v="0"/>
    <n v="0"/>
    <m/>
    <m/>
    <m/>
    <m/>
    <s v=""/>
    <n v="38000362.011474669"/>
    <n v="38000362.011474669"/>
    <n v="38000362"/>
    <n v="36440695"/>
    <s v="£1,559,667 was not physically defrayed within 2021/22. It has therefore been carried forward to 2022/23 and will be invested in BCF priorities. It has already been agreed that a large part of this carry forward will be invested in the Care at Home sector as a way of continuing to concentrate on hospital discharge."/>
    <m/>
    <m/>
    <n v="7966459"/>
    <n v="19317933"/>
  </r>
  <r>
    <x v="3"/>
    <x v="46"/>
    <x v="46"/>
    <x v="1"/>
    <n v="3688301"/>
    <n v="10506735.6822423"/>
    <n v="1467219"/>
    <n v="27037382"/>
    <n v="7683257"/>
    <n v="10256221"/>
    <n v="0"/>
    <n v="0"/>
    <n v="0"/>
    <n v="0"/>
    <m/>
    <m/>
    <m/>
    <m/>
    <s v=""/>
    <n v="41232418.682242304"/>
    <n v="41232418.682242304"/>
    <n v="41232419.27588512"/>
    <n v="40956219"/>
    <s v="The predominant explanation for underspent BCF monies is due to Covid-19 funding (Enhanced Discharge Funding and un-ringfenced government grants) being available for the year, which funded areas of expenditure within the remit of the BCF. It is not anticipated that these underspends will continue as this funding has not been confirmed for future years."/>
    <m/>
    <m/>
    <n v="10256221.029999999"/>
    <n v="8963911.2458851188"/>
  </r>
  <r>
    <x v="3"/>
    <x v="47"/>
    <x v="47"/>
    <x v="2"/>
    <n v="3641433"/>
    <n v="11514601.847231401"/>
    <n v="1393823"/>
    <n v="23315968"/>
    <n v="6625736"/>
    <n v="8504731"/>
    <n v="1955475"/>
    <n v="2201330.3089999999"/>
    <n v="2600000"/>
    <n v="4045955.89"/>
    <m/>
    <m/>
    <m/>
    <m/>
    <s v="Additional expenditure incurred by the Council as a result of Covid-19 was greater than anticipated.  The majority of additional costs incurred were reimbursed by the CCG, and therefore the CCG's contribution to the BCF was greater than anticipated."/>
    <n v="43027477.847231403"/>
    <n v="44719289.046231404"/>
    <n v="43027477.719999999"/>
    <n v="43097738"/>
    <s v="The underspend that has arisen during 2021/22 relates to Disabled Facilities Grants.  This is largely as a result of a backlog of adaptations works as a result of Covid-19, and particularly contractors not being able to access residents' properties due to social distancing restrictions.  The remaining grant balance will be carried forward, is fully committed and is ringfenced for adaptations."/>
    <m/>
    <m/>
    <n v="10075999"/>
    <n v="14957581"/>
  </r>
  <r>
    <x v="3"/>
    <x v="48"/>
    <x v="48"/>
    <x v="3"/>
    <n v="7548514"/>
    <n v="23640243.435623799"/>
    <n v="2793384"/>
    <n v="46153653"/>
    <n v="13116051"/>
    <n v="15822147"/>
    <n v="9126472"/>
    <n v="9659787"/>
    <n v="525311"/>
    <n v="525311"/>
    <m/>
    <m/>
    <m/>
    <m/>
    <s v="Additional LA contribution to Joint Complex Funded Clients"/>
    <n v="86994193.435623795"/>
    <n v="87527508.435623795"/>
    <n v="87102631"/>
    <n v="87528416"/>
    <s v="Additional expenditure on Joint Complex Funded Clients £533,315.  Minor underspend on DFG schemes (£107,530) - funding carried forward to 2022/23"/>
    <m/>
    <m/>
    <n v="15834729"/>
    <n v="22252221.5"/>
  </r>
  <r>
    <x v="3"/>
    <x v="49"/>
    <x v="49"/>
    <x v="3"/>
    <n v="3713864"/>
    <n v="9941000.2372600511"/>
    <n v="1823064"/>
    <n v="34194389"/>
    <n v="9717076"/>
    <n v="19044925"/>
    <n v="6055841"/>
    <n v="3814015"/>
    <n v="2102000"/>
    <n v="2010000"/>
    <m/>
    <m/>
    <m/>
    <m/>
    <s v="In 2020-21 the LA's Integrated Community Equipment Service saw a significant amount of expenditure funded from Council capital budgets rather than being funded from LA Additional Contributions to the BCF"/>
    <n v="56007094.237260051"/>
    <n v="53673268.237260051"/>
    <n v="56007093.929999992"/>
    <n v="49806300"/>
    <s v="There were signifiicant underspends on schemes funded from the Disabled Facilities Grant, the Improved Better Care Fund, and Community Equipment Services.  These underspends have been carried forward to allow investment in 2022/23"/>
    <m/>
    <m/>
    <n v="20266766.725000001"/>
    <n v="13668598.869999999"/>
  </r>
  <r>
    <x v="3"/>
    <x v="50"/>
    <x v="50"/>
    <x v="4"/>
    <n v="1410737"/>
    <n v="3304715.6544579002"/>
    <n v="620812"/>
    <n v="12011526"/>
    <n v="3317879"/>
    <n v="4672850"/>
    <n v="0"/>
    <n v="0"/>
    <n v="0"/>
    <n v="0"/>
    <m/>
    <m/>
    <m/>
    <m/>
    <s v=""/>
    <n v="16726978.654457901"/>
    <n v="16726978.654457901"/>
    <n v="16726979.161997151"/>
    <n v="16726979.161997151"/>
    <s v="underspend against Disabled Facilities Grant in year"/>
    <m/>
    <m/>
    <n v="4724336.4639999997"/>
    <n v="5397943.663291241"/>
  </r>
  <r>
    <x v="3"/>
    <x v="51"/>
    <x v="51"/>
    <x v="4"/>
    <n v="1926729"/>
    <n v="2700510.30232677"/>
    <n v="865972"/>
    <n v="19057840"/>
    <n v="5511917"/>
    <n v="6209171"/>
    <n v="9573079"/>
    <n v="9573079"/>
    <n v="600000"/>
    <n v="600000"/>
    <m/>
    <m/>
    <m/>
    <m/>
    <s v="Note does not include Discharge to Assess income and Winter Pressures funding - these were not captured as income or spend at the planning stage"/>
    <n v="33858158.302326769"/>
    <n v="33858158.302326769"/>
    <n v="33858158.111760005"/>
    <n v="26602000"/>
    <s v="The underspend of £7.256M is mainly accounted for by unspent DFG capital grant of £ 6.4M with the rest reflecting slipped revenue schemes. The capital and revenue schemes are expected to proceed in the current and future years. "/>
    <m/>
    <m/>
    <n v="6217214.4977599997"/>
    <n v="12137087.613999998"/>
  </r>
  <r>
    <x v="3"/>
    <x v="52"/>
    <x v="52"/>
    <x v="0"/>
    <n v="3328942"/>
    <n v="12128361.4676039"/>
    <n v="1521452"/>
    <n v="26707857"/>
    <n v="7589616"/>
    <n v="16645786"/>
    <n v="0"/>
    <n v="0"/>
    <n v="0"/>
    <n v="0"/>
    <m/>
    <m/>
    <m/>
    <m/>
    <s v=""/>
    <n v="42165160.4676039"/>
    <n v="42165160.4676039"/>
    <n v="42165158.639689267"/>
    <n v="42165158.639689267"/>
    <s v=""/>
    <m/>
    <m/>
    <n v="16645786"/>
    <n v="9237246.6396892685"/>
  </r>
  <r>
    <x v="3"/>
    <x v="53"/>
    <x v="53"/>
    <x v="3"/>
    <n v="3518312"/>
    <n v="13043639.454471299"/>
    <n v="1747878"/>
    <n v="30817785"/>
    <n v="8800518"/>
    <n v="12040078"/>
    <n v="2182000"/>
    <n v="2182000"/>
    <n v="12096347"/>
    <n v="12096347"/>
    <m/>
    <m/>
    <m/>
    <m/>
    <s v=""/>
    <n v="61658083.454471298"/>
    <n v="61658083.454471298"/>
    <n v="61658083"/>
    <n v="61658083"/>
    <s v=""/>
    <m/>
    <m/>
    <n v="12107000"/>
    <n v="18710785"/>
  </r>
  <r>
    <x v="3"/>
    <x v="54"/>
    <x v="54"/>
    <x v="3"/>
    <n v="4152450"/>
    <n v="12084515.541809499"/>
    <n v="1708771"/>
    <n v="29709110"/>
    <n v="8399217"/>
    <n v="11795740"/>
    <n v="57990500"/>
    <n v="57990500"/>
    <n v="32890984"/>
    <n v="32890984"/>
    <m/>
    <m/>
    <m/>
    <m/>
    <s v=""/>
    <n v="136827559.5418095"/>
    <n v="136827559.5418095"/>
    <n v="136827559.57999998"/>
    <n v="136827559.57999998"/>
    <s v=""/>
    <m/>
    <m/>
    <n v="12110206.58"/>
    <n v="17598903"/>
  </r>
  <r>
    <x v="3"/>
    <x v="55"/>
    <x v="55"/>
    <x v="5"/>
    <n v="4065961"/>
    <n v="4892679.95293938"/>
    <n v="1671318"/>
    <n v="33535839"/>
    <n v="9536590"/>
    <n v="11236611"/>
    <n v="0"/>
    <n v="0"/>
    <n v="0"/>
    <n v="0"/>
    <m/>
    <m/>
    <m/>
    <m/>
    <s v=""/>
    <n v="42494479.952939376"/>
    <n v="42494479.952939376"/>
    <n v="42494480"/>
    <n v="42494480"/>
    <s v="N/A"/>
    <m/>
    <m/>
    <n v="11236611"/>
    <n v="22299228"/>
  </r>
  <r>
    <x v="3"/>
    <x v="150"/>
    <x v="151"/>
    <x v="2"/>
    <n v="2561759"/>
    <n v="11184631.8532805"/>
    <n v="923945"/>
    <n v="23877791"/>
    <n v="6785519"/>
    <n v="5918163"/>
    <n v="630447.00462999998"/>
    <n v="630447.00462999998"/>
    <n v="2601472.3465"/>
    <n v="2601472.3465"/>
    <m/>
    <m/>
    <m/>
    <m/>
    <s v=""/>
    <n v="40856101.204410501"/>
    <n v="40856101.204410501"/>
    <n v="40856100.970003046"/>
    <n v="40856100.970003046"/>
    <s v=""/>
    <m/>
    <m/>
    <n v="8076997.6452464517"/>
    <n v="14747656.430883484"/>
  </r>
  <r>
    <x v="3"/>
    <x v="151"/>
    <x v="152"/>
    <x v="2"/>
    <n v="2558938"/>
    <n v="9772993.2881538998"/>
    <m/>
    <n v="27774042"/>
    <n v="7892744"/>
    <n v="6883857"/>
    <n v="1370178.7575999999"/>
    <n v="1370178.7575999999"/>
    <n v="8611528"/>
    <n v="8611528"/>
    <m/>
    <m/>
    <m/>
    <m/>
    <s v=""/>
    <n v="50087680.045753904"/>
    <n v="50087680.045753904"/>
    <n v="50087679.388352625"/>
    <n v="49883194"/>
    <s v="There is an underspend against the planned CCG minimum funding from Cambridge and Peterbrough CCG of £320,614 as there was a mis calculation when disaggregating the West and North Northamptonshire templates.  The figure included in the £27.774m was £604,844 when it should have stated £284,232 as stated in the detailed expenditure template.  In addition the Community Equipment budget is overspent against the CCG element by £60,300 and the social care element by £55,826 (West only)"/>
    <m/>
    <m/>
    <n v="9668132.942630738"/>
    <n v="17154100.608089246"/>
  </r>
  <r>
    <x v="3"/>
    <x v="56"/>
    <x v="56"/>
    <x v="1"/>
    <n v="3577890"/>
    <n v="14437791.383613599"/>
    <n v="1390102"/>
    <n v="23841792"/>
    <n v="6775161"/>
    <n v="14213772"/>
    <n v="2992464"/>
    <n v="2992464"/>
    <n v="6218457"/>
    <n v="6218457"/>
    <m/>
    <m/>
    <m/>
    <m/>
    <s v=""/>
    <n v="51068394.383613601"/>
    <n v="51068394.383613601"/>
    <n v="51068393.800323978"/>
    <n v="51068393.800323978"/>
    <s v=""/>
    <m/>
    <m/>
    <n v="19027963.697352141"/>
    <n v="14295847.082851319"/>
  </r>
  <r>
    <x v="3"/>
    <x v="57"/>
    <x v="57"/>
    <x v="1"/>
    <n v="2076611"/>
    <n v="7404156.3894352894"/>
    <n v="816711"/>
    <n v="14854177"/>
    <n v="4221136"/>
    <n v="8620457"/>
    <n v="0"/>
    <n v="0"/>
    <n v="1415746"/>
    <n v="2869744"/>
    <m/>
    <m/>
    <m/>
    <m/>
    <s v="The CCG increased additional funding to address pressures in social care."/>
    <n v="25750690.389435291"/>
    <n v="27204688.389435291"/>
    <n v="25750690"/>
    <n v="27204688"/>
    <s v="No Further Comment"/>
    <m/>
    <m/>
    <n v="9933738"/>
    <n v="4920439"/>
  </r>
  <r>
    <x v="3"/>
    <x v="58"/>
    <x v="58"/>
    <x v="1"/>
    <n v="8482757"/>
    <n v="30815773.783616804"/>
    <n v="2666050"/>
    <n v="47264693"/>
    <n v="13431286"/>
    <n v="17103241"/>
    <n v="0"/>
    <n v="0"/>
    <n v="34650394.677000001"/>
    <n v="34650394.677000001"/>
    <m/>
    <m/>
    <m/>
    <m/>
    <s v=""/>
    <n v="121213618.46061681"/>
    <n v="121213618.46061681"/>
    <n v="121213618.50360687"/>
    <n v="120895350.98360689"/>
    <s v="Underspend related to Disabled Facilities grant and rest of the spend is as per plan "/>
    <m/>
    <m/>
    <n v="18101376.907400079"/>
    <n v="30161452"/>
  </r>
  <r>
    <x v="3"/>
    <x v="59"/>
    <x v="59"/>
    <x v="1"/>
    <n v="2343287"/>
    <n v="10858679.525197299"/>
    <n v="1122354"/>
    <n v="19662703"/>
    <n v="5587583"/>
    <n v="13210523"/>
    <n v="0"/>
    <n v="0"/>
    <n v="4966"/>
    <n v="21032.5"/>
    <m/>
    <m/>
    <m/>
    <m/>
    <s v="To fund increased reablement and dementia expenditure partly offset by savings in equipment costs."/>
    <n v="32869635.525197297"/>
    <n v="32885702.025197297"/>
    <n v="32869636.009999994"/>
    <n v="32885702"/>
    <s v="Increased reablement and dementia expenditure partly offset by savings in equipment costs."/>
    <m/>
    <m/>
    <n v="13217885.309999999"/>
    <n v="7322005.5899999961"/>
  </r>
  <r>
    <x v="3"/>
    <x v="60"/>
    <x v="60"/>
    <x v="1"/>
    <n v="2987389"/>
    <n v="11916970.3376173"/>
    <n v="1108358"/>
    <n v="18872307"/>
    <n v="5362974"/>
    <n v="10738648"/>
    <n v="376511.66237999999"/>
    <n v="376511.66237999999"/>
    <n v="0"/>
    <n v="0"/>
    <m/>
    <m/>
    <m/>
    <m/>
    <s v=""/>
    <n v="34153177.999997303"/>
    <n v="34153177.999997303"/>
    <n v="34153178"/>
    <n v="32530072"/>
    <s v="All revenue BCF budget spent, however Covid restrictions have delayed DFG spend."/>
    <m/>
    <m/>
    <n v="11568322"/>
    <n v="6429771"/>
  </r>
  <r>
    <x v="3"/>
    <x v="61"/>
    <x v="61"/>
    <x v="1"/>
    <n v="3499990"/>
    <n v="13673060.6782714"/>
    <n v="1317668"/>
    <n v="23000878"/>
    <n v="6536197"/>
    <n v="15797497"/>
    <n v="155547388"/>
    <n v="153247388"/>
    <n v="463272332"/>
    <n v="467275815"/>
    <m/>
    <m/>
    <m/>
    <m/>
    <s v="Client Income for Adult Social Care was down on planned value. CCG contributed more due to the agreed uplift in provider contracts and pay award added to contracts in H2"/>
    <n v="658993648.67827141"/>
    <n v="660697131.67827141"/>
    <n v="658993649"/>
    <n v="666783177"/>
    <s v="Same as above comment with the addition of over performance within Children's Social Care compared to planned levels"/>
    <m/>
    <m/>
    <n v="20688867"/>
    <n v="22697258"/>
  </r>
  <r>
    <x v="3"/>
    <x v="62"/>
    <x v="62"/>
    <x v="1"/>
    <n v="2885856"/>
    <n v="9425764.3874090202"/>
    <n v="1283215"/>
    <n v="23362246"/>
    <n v="6638888"/>
    <n v="9957377"/>
    <n v="0"/>
    <n v="0"/>
    <n v="0"/>
    <n v="0"/>
    <m/>
    <m/>
    <m/>
    <m/>
    <s v=""/>
    <n v="35673866.387409016"/>
    <n v="35673866.387409016"/>
    <n v="35673865.639601469"/>
    <n v="34389666"/>
    <s v="£0.077m overspend on Learning Disability Tenancies, due to the staffing provision required to support complex individuals in receipt of services. £1.362m underspend on Disabled Faciliites Grant, aligned in part to demand for mandatory services due to Covid-19 and upcoming ASC capital related investment priorities."/>
    <m/>
    <m/>
    <n v="10445585.7858479"/>
    <n v="6733429.9537535664"/>
  </r>
  <r>
    <x v="3"/>
    <x v="63"/>
    <x v="63"/>
    <x v="1"/>
    <n v="2849319"/>
    <n v="12215146.3649112"/>
    <n v="1154036"/>
    <n v="18426804"/>
    <n v="5210025"/>
    <n v="9811029"/>
    <n v="0"/>
    <n v="0"/>
    <n v="0"/>
    <n v="0"/>
    <m/>
    <m/>
    <m/>
    <m/>
    <s v=""/>
    <n v="33491269.364911199"/>
    <n v="33491269.364911199"/>
    <n v="33491269.200000003"/>
    <n v="33491269.200000003"/>
    <s v=""/>
    <m/>
    <m/>
    <n v="11976897.030000001"/>
    <n v="5264667.53"/>
  </r>
  <r>
    <x v="3"/>
    <x v="64"/>
    <x v="64"/>
    <x v="1"/>
    <n v="2469979"/>
    <n v="7982604.1401667697"/>
    <n v="945705"/>
    <n v="17374041"/>
    <n v="4937209"/>
    <n v="6689631"/>
    <n v="0"/>
    <n v="0"/>
    <n v="5375000"/>
    <n v="5552754"/>
    <m/>
    <m/>
    <m/>
    <m/>
    <s v="The actual spend on Hospital Discharge Programme was £177,754 higher than the original plan._x000a_The CCG expenditure for St Anne's Hospice was £100,892 more than planned."/>
    <n v="33201624.140166771"/>
    <n v="33379378.140166771"/>
    <n v="33201624"/>
    <n v="32774021"/>
    <s v="There is a £706,249 underspend on the DFG element of the better care fund this year due to COVID19 leading to delays in assessments as occupational therapists were redeployed into COVID response teams until Dec 21 and also difficulties in accessing properties to undertake the work.  The underspend on this will be carried forward into 22/23 to carry out the backlog of work that is now waiting. "/>
    <m/>
    <m/>
    <n v="6689631"/>
    <n v="10684410"/>
  </r>
  <r>
    <x v="3"/>
    <x v="65"/>
    <x v="65"/>
    <x v="1"/>
    <n v="4554373"/>
    <n v="16270233.464832099"/>
    <n v="1592223"/>
    <n v="26986815"/>
    <n v="7668887"/>
    <n v="18469229"/>
    <n v="0"/>
    <n v="0"/>
    <n v="0"/>
    <n v="0"/>
    <m/>
    <m/>
    <m/>
    <m/>
    <s v=""/>
    <n v="47811421.464832097"/>
    <n v="47811421.464832097"/>
    <n v="47811421.081352666"/>
    <n v="46641921"/>
    <s v="Due to the ongoing and legacy issues of the pandemic the 21/22 Disabled Facilities Grant programme was unable to be fully completed. This accounted for the full underspend of £1.169m and has been rolled forward in line with the grant conditions to be applied in 22/23 to ensure the programme can catch up as required."/>
    <m/>
    <m/>
    <n v="18821996"/>
    <n v="8713066.5572257712"/>
  </r>
  <r>
    <x v="3"/>
    <x v="66"/>
    <x v="66"/>
    <x v="1"/>
    <n v="2746648"/>
    <n v="11775543.588089099"/>
    <n v="977056"/>
    <n v="16121647"/>
    <n v="4581315"/>
    <n v="10082654"/>
    <n v="0"/>
    <n v="0"/>
    <n v="43353"/>
    <n v="43353"/>
    <m/>
    <m/>
    <m/>
    <m/>
    <s v=""/>
    <n v="30687191.588089101"/>
    <n v="30687191.588089101"/>
    <n v="30687192"/>
    <n v="31553780.388125002"/>
    <s v="Additional expenditure on Disabled Facilities and funded through Council Revenue or contributions from Housing Associations."/>
    <m/>
    <m/>
    <n v="10085104"/>
    <n v="5810594"/>
  </r>
  <r>
    <x v="3"/>
    <x v="67"/>
    <x v="67"/>
    <x v="1"/>
    <n v="8514314"/>
    <n v="34941204.484950393"/>
    <n v="2957108"/>
    <n v="47890507"/>
    <n v="13609124"/>
    <n v="38858270"/>
    <n v="36539354"/>
    <n v="49688026.515000001"/>
    <n v="5455420"/>
    <n v="10665293"/>
    <m/>
    <m/>
    <m/>
    <m/>
    <s v="The additional LA funding is linked to increase costs of joint funded cases, additional base budget for schemes which were originally funded via iBCF and increase in Community Equipment costs."/>
    <n v="133340799.48495039"/>
    <n v="151699344.99995041"/>
    <n v="133340799.03042774"/>
    <n v="151699345"/>
    <s v="The additional LA funding is linked to increase costs of joint funded cases, additional base budget for schemes which were originally funded via iBCF and increase in Community Equipment costs."/>
    <m/>
    <m/>
    <n v="38878796.228535213"/>
    <n v="24740763.075531926"/>
  </r>
  <r>
    <x v="3"/>
    <x v="68"/>
    <x v="68"/>
    <x v="1"/>
    <n v="3147755"/>
    <n v="10180402.3844651"/>
    <n v="962856"/>
    <n v="17121721"/>
    <n v="4865508"/>
    <n v="11098949"/>
    <n v="0"/>
    <n v="0"/>
    <n v="127135"/>
    <n v="127135"/>
    <m/>
    <m/>
    <m/>
    <m/>
    <s v=""/>
    <n v="30577013.384465098"/>
    <n v="30577013.384465098"/>
    <n v="30577013"/>
    <n v="30577013"/>
    <s v=""/>
    <m/>
    <m/>
    <n v="12181452"/>
    <n v="5431418"/>
  </r>
  <r>
    <x v="3"/>
    <x v="69"/>
    <x v="69"/>
    <x v="1"/>
    <n v="4823370"/>
    <n v="15263520.3183758"/>
    <n v="1524885"/>
    <n v="25019257"/>
    <n v="7109763"/>
    <n v="12856418"/>
    <n v="252100"/>
    <n v="252100"/>
    <n v="3834819"/>
    <n v="3834819"/>
    <m/>
    <m/>
    <m/>
    <m/>
    <s v=""/>
    <n v="49193066.318375796"/>
    <n v="49193066.318375796"/>
    <n v="49193066"/>
    <n v="48227329"/>
    <s v="Surplus from DFG £866k,  which will be carried forward to be used future years  as paet of 3 year Capital programming .  Additional surplus from Integration and Transformaton posts £99k   due to delay in recruitment to part year posts, to be reserved &amp; utilised in 22/23 asagreed by Health &amp; Wellbeing Board 10 March 22  .  "/>
    <m/>
    <m/>
    <n v="13411908"/>
    <n v="9871445"/>
  </r>
  <r>
    <x v="3"/>
    <x v="70"/>
    <x v="70"/>
    <x v="1"/>
    <n v="4723627"/>
    <n v="18673211.850911804"/>
    <n v="1800370"/>
    <n v="30004357"/>
    <n v="8526387"/>
    <n v="10009841"/>
    <n v="2000000"/>
    <n v="2000000"/>
    <n v="0"/>
    <n v="376036"/>
    <m/>
    <m/>
    <m/>
    <m/>
    <s v="Additional funding to support the single site NHS based D2A offer."/>
    <n v="55401195.850911804"/>
    <n v="55777231.850911804"/>
    <n v="55401196"/>
    <n v="55406908"/>
    <s v="Only £6k over against planned expenditure but the local risk / gain share arrangements under the section 75 transacted."/>
    <m/>
    <m/>
    <n v="13562550"/>
    <n v="12240491"/>
  </r>
  <r>
    <x v="3"/>
    <x v="71"/>
    <x v="71"/>
    <x v="0"/>
    <n v="3377046"/>
    <n v="13055102.115162499"/>
    <n v="1238401"/>
    <n v="21844031"/>
    <n v="6207454"/>
    <n v="11775587"/>
    <n v="0"/>
    <n v="0"/>
    <n v="0"/>
    <n v="1000000"/>
    <m/>
    <m/>
    <m/>
    <m/>
    <s v="Additional CCG funding / investment agreed to supplement the Disabled Facilities Grant to address increased demand and backlog of adaptation schemes by 31 March 2022 "/>
    <n v="38276179.115162499"/>
    <n v="39276179.115162499"/>
    <n v="38276179"/>
    <n v="39276179"/>
    <s v="Additional expenditure to supplement the DFG as above"/>
    <m/>
    <m/>
    <n v="11775587"/>
    <n v="10068444"/>
  </r>
  <r>
    <x v="3"/>
    <x v="72"/>
    <x v="72"/>
    <x v="0"/>
    <n v="2782137"/>
    <n v="15830811.6369348"/>
    <n v="1509880"/>
    <n v="25972737"/>
    <n v="7380716"/>
    <n v="8575547"/>
    <n v="0"/>
    <n v="0"/>
    <n v="0"/>
    <n v="0"/>
    <m/>
    <m/>
    <m/>
    <m/>
    <s v=""/>
    <n v="44585685.636934802"/>
    <n v="44585685.636934802"/>
    <n v="44585686"/>
    <n v="44585686"/>
    <s v="Disabled Facilities Grant underspend in 2021/22 of £655,507. "/>
    <m/>
    <m/>
    <n v="11324000"/>
    <n v="16947737"/>
  </r>
  <r>
    <x v="3"/>
    <x v="73"/>
    <x v="73"/>
    <x v="0"/>
    <n v="3063735"/>
    <n v="14054773.957172999"/>
    <n v="1345287"/>
    <n v="21665926"/>
    <n v="6156842"/>
    <n v="7705345"/>
    <n v="5328000"/>
    <n v="5328000"/>
    <n v="1374000"/>
    <n v="1374000"/>
    <m/>
    <m/>
    <m/>
    <m/>
    <s v=""/>
    <n v="45486434.957172997"/>
    <n v="45486434.957172997"/>
    <n v="45486435"/>
    <n v="41717435"/>
    <s v="The underspend is mainly due to the impact of the Covid 19 pandemic, the majority of which relates to delays in the  delivery of schemes for aids and adaptations through the Disabled Facilities Grant funding."/>
    <m/>
    <m/>
    <n v="11759926"/>
    <n v="12583926"/>
  </r>
  <r>
    <x v="3"/>
    <x v="74"/>
    <x v="74"/>
    <x v="0"/>
    <n v="5108320"/>
    <n v="28428596.9627208"/>
    <n v="2705263"/>
    <n v="44998236"/>
    <n v="12787222"/>
    <n v="18847224"/>
    <n v="109464550"/>
    <n v="110979250"/>
    <n v="231777008"/>
    <n v="253414308"/>
    <m/>
    <m/>
    <m/>
    <m/>
    <s v="Additional funding relates to changes to FT block services funded as part of the national programme £18.5m, investment in packages of care for community care £3.3m, additional DFG £0.2m, funding for payawards agreed nationally for LA provider staff £0.3m, and FNC uplift funding £0.8m recognised within the CCG accounts."/>
    <n v="419776710.96272081"/>
    <n v="442928710.96272081"/>
    <n v="419776710.96195889"/>
    <n v="456584678"/>
    <s v="Main overspending areas relate to packages of community care provided for OP and MH - £13.7m, increased spend in home adaptations and equipment £0.7m which is offset in part by an underspend in people keeping well services £0.8m of which was caused by services suspended due to lockdown and social distancing during the year."/>
    <m/>
    <m/>
    <n v="22250370.98"/>
    <n v="44998235.818128005"/>
  </r>
  <r>
    <x v="3"/>
    <x v="75"/>
    <x v="75"/>
    <x v="0"/>
    <n v="2722478"/>
    <n v="16377367.705892202"/>
    <n v="1500831"/>
    <n v="25430803"/>
    <n v="7328071"/>
    <n v="11582281"/>
    <n v="0"/>
    <n v="0"/>
    <n v="0"/>
    <n v="0"/>
    <m/>
    <m/>
    <m/>
    <m/>
    <s v=""/>
    <n v="44530648.705892205"/>
    <n v="44530648.705892205"/>
    <n v="44530648.901999995"/>
    <n v="44530648.901999995"/>
    <s v=""/>
    <m/>
    <m/>
    <n v="11582281"/>
    <n v="7675935.9020000007"/>
  </r>
  <r>
    <x v="3"/>
    <x v="76"/>
    <x v="76"/>
    <x v="0"/>
    <n v="1869024"/>
    <n v="9296886.2857215498"/>
    <n v="2423601"/>
    <n v="18291187"/>
    <n v="5197836"/>
    <n v="11651150"/>
    <n v="668643"/>
    <n v="668643"/>
    <n v="0"/>
    <n v="0"/>
    <m/>
    <m/>
    <m/>
    <m/>
    <s v=""/>
    <n v="30125740.285721548"/>
    <n v="30125740.285721548"/>
    <n v="30125739.714252502"/>
    <n v="28968072"/>
    <s v="The difference of £1,157,668 is unspent Disabled Facilities Grant which will be carried forward into 2022/23 to be spent in line with the grant conditions."/>
    <m/>
    <m/>
    <n v="11651149.560474999"/>
    <n v="6640037.1537774997"/>
  </r>
  <r>
    <x v="3"/>
    <x v="77"/>
    <x v="77"/>
    <x v="0"/>
    <n v="1918457"/>
    <n v="10176736.0399723"/>
    <n v="915260"/>
    <n v="14847856"/>
    <n v="4219339"/>
    <n v="5314931"/>
    <n v="4154264"/>
    <n v="4154264"/>
    <n v="16927144"/>
    <n v="16927144"/>
    <m/>
    <m/>
    <m/>
    <m/>
    <s v=""/>
    <n v="48024457.039972298"/>
    <n v="48024457.039972298"/>
    <n v="48024457"/>
    <n v="48024457"/>
    <s v=""/>
    <m/>
    <m/>
    <n v="8085856"/>
    <n v="9240836"/>
  </r>
  <r>
    <x v="3"/>
    <x v="78"/>
    <x v="78"/>
    <x v="0"/>
    <n v="4055399"/>
    <n v="18134422.860712998"/>
    <n v="1567778"/>
    <n v="26089222"/>
    <n v="7413817"/>
    <n v="8470684"/>
    <n v="67209027"/>
    <n v="67679593"/>
    <n v="130147216"/>
    <n v="142590288"/>
    <m/>
    <m/>
    <m/>
    <m/>
    <s v="LA additional funding of £470,566 due to increased spend_x000a_CCG additional funding £8,828,408 in relation to Hospital Discahrge Programme and £2,043,073 in relation to investments in Mental Health"/>
    <n v="245635286.86071301"/>
    <n v="258548924.86071301"/>
    <n v="245635287"/>
    <n v="258658104"/>
    <s v="DFG underspend £894,253 to be carried forward to 22/23 due to COVID pressures during 21/22._x000a_CCG overspend of £1,003,433 in the main relating to additional costs of community packages of care"/>
    <m/>
    <m/>
    <n v="10285259"/>
    <n v="26089222"/>
  </r>
  <r>
    <x v="2"/>
    <x v="130"/>
    <x v="130"/>
    <x v="4"/>
    <n v="11885443"/>
    <n v="46380576.484518498"/>
    <m/>
    <n v="127814756.73445968"/>
    <n v="36321328.692553118"/>
    <n v="50871878.182361878"/>
    <n v="0"/>
    <m/>
    <n v="0"/>
    <m/>
    <n v="10837474.5228219"/>
    <n v="12714434"/>
    <m/>
    <m/>
    <m/>
    <n v="209632684.74180007"/>
    <m/>
    <n v="209632685"/>
    <m/>
    <m/>
    <n v="23551909"/>
    <m/>
    <n v="50975185"/>
    <n v="77527564"/>
  </r>
  <r>
    <x v="2"/>
    <x v="131"/>
    <x v="131"/>
    <x v="3"/>
    <n v="6842353"/>
    <n v="20024675"/>
    <m/>
    <n v="52429787.404856414"/>
    <n v="14899058.30807871"/>
    <n v="14923039.727064127"/>
    <n v="0"/>
    <m/>
    <n v="0"/>
    <m/>
    <n v="4679047"/>
    <n v="5228000"/>
    <m/>
    <m/>
    <m/>
    <n v="89203862.404856414"/>
    <m/>
    <n v="89203862"/>
    <m/>
    <m/>
    <n v="9907047"/>
    <m/>
    <n v="15015612"/>
    <n v="28530737"/>
  </r>
  <r>
    <x v="2"/>
    <x v="132"/>
    <x v="132"/>
    <x v="5"/>
    <n v="14252433"/>
    <n v="31279425"/>
    <m/>
    <n v="109386606.60113344"/>
    <n v="31069060.095885355"/>
    <n v="37432215.881066307"/>
    <n v="0"/>
    <m/>
    <n v="3375850"/>
    <m/>
    <n v="7308878"/>
    <n v="11224505"/>
    <m/>
    <m/>
    <m/>
    <n v="176827697.60113347"/>
    <m/>
    <n v="176827698"/>
    <m/>
    <m/>
    <n v="18533383"/>
    <m/>
    <n v="37440565"/>
    <n v="71946042"/>
  </r>
  <r>
    <x v="2"/>
    <x v="133"/>
    <x v="133"/>
    <x v="4"/>
    <n v="8263888"/>
    <n v="23554995"/>
    <m/>
    <n v="98814944.118702099"/>
    <n v="28086905.441485852"/>
    <n v="27642125.982236076"/>
    <n v="126093000"/>
    <m/>
    <n v="161464663"/>
    <m/>
    <n v="5503736.0772407306"/>
    <n v="9779402"/>
    <m/>
    <m/>
    <m/>
    <n v="433474628.19594282"/>
    <m/>
    <n v="433474628"/>
    <m/>
    <m/>
    <n v="15283138"/>
    <m/>
    <n v="27642126"/>
    <n v="71172818"/>
  </r>
  <r>
    <x v="2"/>
    <x v="134"/>
    <x v="134"/>
    <x v="5"/>
    <n v="19155883"/>
    <n v="50014662.831607401"/>
    <m/>
    <n v="132760679.7350283"/>
    <n v="37726819.731441326"/>
    <n v="47438558.501518317"/>
    <n v="0"/>
    <m/>
    <n v="0"/>
    <m/>
    <n v="11686600"/>
    <n v="13815327.609999999"/>
    <m/>
    <m/>
    <m/>
    <n v="227433153.17663568"/>
    <m/>
    <n v="227433154"/>
    <m/>
    <m/>
    <n v="25501928"/>
    <m/>
    <n v="50582849"/>
    <n v="85877582"/>
  </r>
  <r>
    <x v="2"/>
    <x v="135"/>
    <x v="135"/>
    <x v="1"/>
    <n v="16714884"/>
    <n v="54946963"/>
    <m/>
    <n v="113768214.05425872"/>
    <n v="30283374.366866905"/>
    <n v="20800793.349598333"/>
    <n v="0"/>
    <m/>
    <n v="10000000"/>
    <m/>
    <n v="12787775"/>
    <n v="11343665"/>
    <m/>
    <m/>
    <m/>
    <n v="219561501.0542587"/>
    <m/>
    <n v="219561501"/>
    <m/>
    <m/>
    <n v="24131440"/>
    <m/>
    <n v="51703570"/>
    <n v="75142645"/>
  </r>
  <r>
    <x v="2"/>
    <x v="136"/>
    <x v="136"/>
    <x v="2"/>
    <n v="4447228"/>
    <n v="17690614"/>
    <m/>
    <n v="51507543.063291565"/>
    <n v="14633036.499120692"/>
    <n v="30774296.267199211"/>
    <n v="0"/>
    <m/>
    <n v="0"/>
    <m/>
    <n v="4133662"/>
    <n v="4355513"/>
    <m/>
    <m/>
    <m/>
    <n v="82134560.063291579"/>
    <m/>
    <n v="82134560"/>
    <m/>
    <m/>
    <n v="8489175"/>
    <m/>
    <n v="31423521"/>
    <n v="20741516"/>
  </r>
  <r>
    <x v="2"/>
    <x v="137"/>
    <x v="137"/>
    <x v="2"/>
    <n v="6976485"/>
    <n v="34256698"/>
    <m/>
    <n v="68993529.61866799"/>
    <n v="19721178.634706244"/>
    <n v="23858322.329396293"/>
    <n v="107046275"/>
    <m/>
    <n v="127033200"/>
    <m/>
    <n v="4802736"/>
    <n v="6699000"/>
    <m/>
    <m/>
    <m/>
    <n v="355807923.61866796"/>
    <m/>
    <n v="355807924"/>
    <m/>
    <m/>
    <n v="11501736"/>
    <m/>
    <n v="23939530"/>
    <n v="21139000"/>
  </r>
  <r>
    <x v="2"/>
    <x v="138"/>
    <x v="138"/>
    <x v="4"/>
    <n v="9157782"/>
    <n v="39618564"/>
    <m/>
    <n v="81533290.631775275"/>
    <n v="23124649.684405666"/>
    <n v="40243712.788195632"/>
    <n v="0"/>
    <m/>
    <n v="0"/>
    <m/>
    <n v="9220405"/>
    <n v="8340076.0018129405"/>
    <m/>
    <m/>
    <m/>
    <n v="147870117.63358819"/>
    <m/>
    <n v="147870118"/>
    <m/>
    <m/>
    <n v="17560481"/>
    <m/>
    <n v="54440200"/>
    <n v="38776438"/>
  </r>
  <r>
    <x v="2"/>
    <x v="140"/>
    <x v="140"/>
    <x v="0"/>
    <n v="5114924"/>
    <n v="17328446"/>
    <m/>
    <n v="51519368.06663058"/>
    <n v="14518972.60881835"/>
    <n v="19213377.978796005"/>
    <n v="0"/>
    <m/>
    <n v="0"/>
    <m/>
    <n v="4032839"/>
    <n v="4928484"/>
    <m/>
    <m/>
    <m/>
    <n v="82924061.066630572"/>
    <m/>
    <n v="82924061"/>
    <m/>
    <m/>
    <n v="8961323"/>
    <m/>
    <n v="19213378"/>
    <n v="26507255"/>
  </r>
  <r>
    <x v="2"/>
    <x v="141"/>
    <x v="141"/>
    <x v="2"/>
    <n v="7886632"/>
    <n v="30920338.2898711"/>
    <m/>
    <n v="72390616.455752492"/>
    <n v="20571360.544584967"/>
    <n v="28102318.560823742"/>
    <n v="0"/>
    <m/>
    <n v="0"/>
    <m/>
    <n v="4334983.35535393"/>
    <n v="3778085"/>
    <m/>
    <m/>
    <m/>
    <n v="119310655.10097753"/>
    <m/>
    <n v="119310654"/>
    <m/>
    <m/>
    <n v="8113068"/>
    <m/>
    <n v="28102319"/>
    <n v="41327861"/>
  </r>
  <r>
    <x v="2"/>
    <x v="142"/>
    <x v="142"/>
    <x v="5"/>
    <n v="6658545"/>
    <n v="10705288.5167966"/>
    <m/>
    <n v="52132104.070090957"/>
    <n v="14811328.680758163"/>
    <n v="32734242.107783891"/>
    <n v="0"/>
    <m/>
    <n v="0"/>
    <m/>
    <n v="2491435.578265639"/>
    <n v="5773139"/>
    <m/>
    <m/>
    <m/>
    <n v="77760512.165153205"/>
    <m/>
    <n v="77760512"/>
    <m/>
    <m/>
    <n v="8264575"/>
    <m/>
    <n v="36220029"/>
    <n v="18584314"/>
  </r>
  <r>
    <x v="2"/>
    <x v="143"/>
    <x v="143"/>
    <x v="3"/>
    <n v="4952841"/>
    <n v="23372611"/>
    <m/>
    <n v="50943505.082004435"/>
    <n v="14476699.328639332"/>
    <n v="16855540.39917811"/>
    <n v="0"/>
    <m/>
    <n v="0"/>
    <m/>
    <n v="5439494.0983350612"/>
    <n v="5125655"/>
    <m/>
    <m/>
    <m/>
    <n v="89834106.180339485"/>
    <m/>
    <n v="89834106"/>
    <m/>
    <m/>
    <n v="10565149"/>
    <m/>
    <n v="20242102"/>
    <n v="30701403"/>
  </r>
  <r>
    <x v="2"/>
    <x v="144"/>
    <x v="144"/>
    <x v="2"/>
    <n v="10005367"/>
    <n v="32709076.6469776"/>
    <m/>
    <n v="73254078.261539012"/>
    <n v="20834057.064330369"/>
    <n v="27188367.364687592"/>
    <n v="0"/>
    <m/>
    <n v="18468687"/>
    <m/>
    <n v="7643000"/>
    <n v="7082397"/>
    <m/>
    <m/>
    <m/>
    <n v="149162605.90851662"/>
    <m/>
    <n v="149162606"/>
    <m/>
    <m/>
    <n v="14725397"/>
    <m/>
    <n v="27188371"/>
    <n v="46227638"/>
  </r>
  <r>
    <x v="2"/>
    <x v="145"/>
    <x v="145"/>
    <x v="4"/>
    <n v="7001500"/>
    <n v="29007553.655390199"/>
    <m/>
    <n v="66805702.667641677"/>
    <n v="19019433.123098142"/>
    <n v="26951790.933845382"/>
    <n v="0"/>
    <m/>
    <n v="0"/>
    <m/>
    <n v="6777752"/>
    <n v="6509364.8550054887"/>
    <m/>
    <m/>
    <m/>
    <n v="116101873.17803738"/>
    <m/>
    <n v="116101873"/>
    <m/>
    <m/>
    <n v="13287116"/>
    <m/>
    <n v="27852934"/>
    <n v="42211779"/>
  </r>
  <r>
    <x v="2"/>
    <x v="146"/>
    <x v="146"/>
    <x v="5"/>
    <n v="10155847"/>
    <n v="11408352"/>
    <m/>
    <n v="95107570.299101263"/>
    <n v="27029991.144631159"/>
    <n v="56029503.799665324"/>
    <n v="1008562"/>
    <m/>
    <n v="11343869"/>
    <m/>
    <n v="2665722"/>
    <n v="9579424"/>
    <m/>
    <m/>
    <m/>
    <n v="141269346.29910126"/>
    <m/>
    <n v="141269346"/>
    <m/>
    <m/>
    <n v="12245146"/>
    <m/>
    <n v="56920735"/>
    <n v="39555627"/>
  </r>
  <r>
    <x v="2"/>
    <x v="147"/>
    <x v="147"/>
    <x v="2"/>
    <n v="5124786"/>
    <n v="15133281"/>
    <m/>
    <n v="47762805.331923917"/>
    <n v="13627051.503358919"/>
    <n v="17051936.13940059"/>
    <n v="180988215"/>
    <m/>
    <n v="116799909"/>
    <m/>
    <n v="3536103"/>
    <n v="4666667"/>
    <m/>
    <m/>
    <m/>
    <n v="374011766.33192402"/>
    <m/>
    <n v="374011766"/>
    <m/>
    <m/>
    <n v="8202770"/>
    <m/>
    <n v="17051936"/>
    <n v="30710869"/>
  </r>
  <r>
    <x v="2"/>
    <x v="148"/>
    <x v="148"/>
    <x v="5"/>
    <n v="9414970"/>
    <n v="20612666"/>
    <m/>
    <n v="75398227.683436275"/>
    <n v="21426038.01506288"/>
    <n v="31529531.882927317"/>
    <n v="0"/>
    <m/>
    <n v="0"/>
    <m/>
    <n v="4797174"/>
    <n v="7521310.6299999999"/>
    <m/>
    <m/>
    <m/>
    <n v="117744348.31343628"/>
    <m/>
    <n v="117744349"/>
    <m/>
    <m/>
    <n v="12318485"/>
    <m/>
    <n v="32446160"/>
    <n v="35845399"/>
  </r>
  <r>
    <x v="2"/>
    <x v="149"/>
    <x v="149"/>
    <x v="2"/>
    <n v="6163577"/>
    <n v="19024460"/>
    <m/>
    <n v="49421126.529336482"/>
    <n v="14044082.179785475"/>
    <n v="16851732.216583494"/>
    <n v="0"/>
    <m/>
    <n v="0"/>
    <m/>
    <n v="4427552"/>
    <n v="4444667"/>
    <m/>
    <m/>
    <m/>
    <n v="83481382.529336482"/>
    <m/>
    <n v="83481383"/>
    <m/>
    <m/>
    <n v="8872219"/>
    <m/>
    <n v="19178051"/>
    <n v="30243076"/>
  </r>
  <r>
    <x v="3"/>
    <x v="79"/>
    <x v="79"/>
    <x v="2"/>
    <n v="12943092"/>
    <n v="65921308.970897697"/>
    <n v="5600295"/>
    <n v="92657315"/>
    <n v="26352182"/>
    <n v="36750065"/>
    <n v="22582089"/>
    <n v="22582089"/>
    <n v="5299813"/>
    <n v="8558311"/>
    <m/>
    <m/>
    <m/>
    <m/>
    <s v="Additional Hospital Discharge Funding included."/>
    <n v="199403617.9708977"/>
    <n v="202662115.9708977"/>
    <n v="199403618"/>
    <n v="188837059"/>
    <s v="As stated in the development of the BCF Plan for 2021/22 and with our focus on transformation, this has included the development of a Transformation Fund with clear priorities on how that fund would be spent over the next 3 years. The fund remaining from 21/22 forms the basis for that Transformation Fund into 22/23 and beyond.  The priorities for investment are areas of innovation to improve local health and social care practice, neighbourhood integration, care home development and broader integration of services. Plans for 22/23 are being finalised including prioritising the first tranche of financial commitments from the Fund."/>
    <m/>
    <m/>
    <n v="36750065"/>
    <n v="53117349"/>
  </r>
  <r>
    <x v="3"/>
    <x v="80"/>
    <x v="80"/>
    <x v="2"/>
    <n v="4181686"/>
    <n v="15323139.416927101"/>
    <n v="1551062"/>
    <n v="27391358"/>
    <n v="7737530"/>
    <n v="9975164"/>
    <n v="37500236"/>
    <n v="37500246"/>
    <n v="40564448"/>
    <n v="49191448"/>
    <m/>
    <m/>
    <m/>
    <m/>
    <s v="Further funds were invested into the BCF to cover system level work on discharge and population health management"/>
    <n v="124960867.4169271"/>
    <n v="133587877.4169271"/>
    <n v="124960867"/>
    <n v="110750243"/>
    <s v="The continued impact of COVID had a significant impact on our ability to deliver a number of schemes, leading to slippage of projects  "/>
    <m/>
    <m/>
    <n v="10422510"/>
    <n v="18674008"/>
  </r>
  <r>
    <x v="3"/>
    <x v="81"/>
    <x v="81"/>
    <x v="2"/>
    <n v="6444209"/>
    <n v="16138803.0398832"/>
    <n v="1561621"/>
    <n v="25460462"/>
    <n v="7235142"/>
    <n v="16015466"/>
    <n v="12469627"/>
    <n v="12469627"/>
    <n v="1252542"/>
    <n v="1255174"/>
    <m/>
    <m/>
    <m/>
    <m/>
    <s v="Budget within the CCG for intermediate care was amended slightly in-year which resulted in a small change to planned additional funding for BCF."/>
    <n v="61765643.039883196"/>
    <n v="61768275.039883196"/>
    <n v="61765643"/>
    <n v="59956002.999999993"/>
    <s v="CCG achieved and over-spend on BCF planned spend of £880k this is due to significant increase in demand for intermediate/step-down care, particulary around P3 beds.LA underspend has been offset by additional spend on short term bed based care which sits outside of the BCF pool"/>
    <m/>
    <m/>
    <n v="16024730"/>
    <n v="9435732"/>
  </r>
  <r>
    <x v="3"/>
    <x v="82"/>
    <x v="82"/>
    <x v="2"/>
    <n v="4728713"/>
    <n v="22344516.037841897"/>
    <n v="1847928"/>
    <n v="28370453"/>
    <n v="7983619"/>
    <n v="17373739"/>
    <n v="1156064"/>
    <n v="259"/>
    <n v="269051"/>
    <n v="400000"/>
    <m/>
    <m/>
    <m/>
    <m/>
    <s v="Place based Partnership Development Funding has been pooled"/>
    <n v="56868797.037841901"/>
    <n v="55843941.037841901"/>
    <n v="56868797"/>
    <n v="54136944"/>
    <s v="Planned BCF commitments were funded from other sources, most significantly through the Discharge to Assess funding when this programme was extended to 31 March 2022 and by the HDP Innovations Funding. Actual demand for some services was less than anticipated and elements of the BCF programme were not completed to expected timescales and will be a call upon BCF resources in 2022/23."/>
    <m/>
    <m/>
    <n v="17557062"/>
    <n v="11217326"/>
  </r>
  <r>
    <x v="3"/>
    <x v="83"/>
    <x v="83"/>
    <x v="2"/>
    <n v="2484854"/>
    <n v="6257440.2121950593"/>
    <n v="870356"/>
    <n v="17059127"/>
    <n v="4905010"/>
    <n v="8433624"/>
    <n v="0"/>
    <n v="0"/>
    <n v="2716343"/>
    <n v="4250806"/>
    <m/>
    <m/>
    <m/>
    <m/>
    <s v="Additional contributions were made by the CCG to support the Hospital Discharge Services (primarily Pathway 1 and Enablers)"/>
    <n v="28517764.212195061"/>
    <n v="30052227.212195061"/>
    <n v="28517764"/>
    <n v="27861440"/>
    <s v="The underspend on the BCF of £2,190,787 comprises of £1,240,787 DFG and £950,000 Hospital Discharge Schemes. These balances will be carried forward by SMBC to 2022/23 to fund eligible expenditure relating to DFG and Hospital Discharge Schemes."/>
    <m/>
    <m/>
    <n v="8433624"/>
    <n v="8253064"/>
  </r>
  <r>
    <x v="3"/>
    <x v="84"/>
    <x v="84"/>
    <x v="2"/>
    <n v="4202771"/>
    <n v="13764045.8093512"/>
    <n v="1431825"/>
    <n v="23271179"/>
    <n v="6613009"/>
    <n v="9268480"/>
    <n v="1403353"/>
    <n v="2086177"/>
    <n v="0"/>
    <n v="0"/>
    <m/>
    <m/>
    <m/>
    <m/>
    <s v="£0.492m Better Care Fund Programme carry forward from 2020/21 not included in the planning submission_x000a_£0.191m -Additional Improved Better Care Fund reserves held by the Local Authorty"/>
    <n v="42641348.809351198"/>
    <n v="43324172.809351198"/>
    <n v="42641348.599999994"/>
    <n v="41444953"/>
    <s v="Mainly as a result of £1.036m - Carryforward into 2022/23 agreed through governance as a contingency to support sustainability of discharge pathways.  "/>
    <m/>
    <m/>
    <n v="9358206"/>
    <n v="12276972.6"/>
  </r>
  <r>
    <x v="3"/>
    <x v="85"/>
    <x v="85"/>
    <x v="2"/>
    <n v="3571301"/>
    <n v="14327140.819402"/>
    <n v="1376477"/>
    <n v="22004685"/>
    <n v="6253107"/>
    <n v="7906412"/>
    <n v="9527447"/>
    <n v="10270447"/>
    <n v="36288457.244999997"/>
    <n v="33554530.954000004"/>
    <m/>
    <m/>
    <m/>
    <m/>
    <s v="The Plan For Local Hospices Included Services Not In The BCF &amp; Inflationary Increase On NHS Providers Was Overstated In The Plan. Continuing Healthcare Has Underspent"/>
    <n v="85719031.064401999"/>
    <n v="83728104.773402005"/>
    <n v="85719031.586099923"/>
    <n v="83728104.773816496"/>
    <s v="The Plan For Local Hospices Included Services Not In The BCF &amp; Inflationary Increase On NHS Providers Was Overstated In The Plan. Continuing Healthcare Has Underspent"/>
    <m/>
    <m/>
    <n v="9252358"/>
    <n v="14098273.088648001"/>
  </r>
  <r>
    <x v="3"/>
    <x v="86"/>
    <x v="86"/>
    <x v="0"/>
    <n v="5137133"/>
    <n v="22700620.5070149"/>
    <n v="2297209"/>
    <n v="41952249"/>
    <n v="11903230"/>
    <n v="22407139"/>
    <n v="0"/>
    <n v="0"/>
    <n v="0"/>
    <n v="0"/>
    <m/>
    <m/>
    <m/>
    <m/>
    <s v=""/>
    <n v="69790002.5070149"/>
    <n v="69790002.5070149"/>
    <n v="69790003"/>
    <n v="69790003"/>
    <s v=""/>
    <m/>
    <m/>
    <n v="22407139"/>
    <n v="19545110"/>
  </r>
  <r>
    <x v="3"/>
    <x v="87"/>
    <x v="87"/>
    <x v="0"/>
    <n v="3033013"/>
    <n v="8188352.8558810493"/>
    <n v="920617"/>
    <n v="16274952"/>
    <n v="4624880"/>
    <n v="3035624"/>
    <n v="0"/>
    <n v="0"/>
    <n v="0"/>
    <n v="17274952"/>
    <m/>
    <m/>
    <m/>
    <m/>
    <s v="£1m additional CCG funding has been made available to address workforce challenges within Calderdale relating to recruitment and retention of staff across health and social care provision."/>
    <n v="27496317.85588105"/>
    <n v="44771269.85588105"/>
    <n v="27496318"/>
    <n v="27496318"/>
    <s v=""/>
    <m/>
    <m/>
    <n v="4202110"/>
    <n v="5693892"/>
  </r>
  <r>
    <x v="3"/>
    <x v="88"/>
    <x v="88"/>
    <x v="0"/>
    <n v="3623994"/>
    <n v="17297766.041861903"/>
    <n v="1859881"/>
    <n v="31919591"/>
    <n v="9070643"/>
    <n v="16727322"/>
    <n v="5979000"/>
    <n v="5979000"/>
    <n v="0"/>
    <n v="0"/>
    <m/>
    <m/>
    <m/>
    <m/>
    <s v=""/>
    <n v="58820351.041861907"/>
    <n v="58820351.041861907"/>
    <n v="58820351"/>
    <n v="58820351"/>
    <s v=""/>
    <m/>
    <m/>
    <n v="17545296"/>
    <n v="12041716"/>
  </r>
  <r>
    <x v="3"/>
    <x v="89"/>
    <x v="89"/>
    <x v="0"/>
    <n v="8286057"/>
    <n v="30710369.340753"/>
    <n v="3310729"/>
    <n v="60996586"/>
    <n v="17333500"/>
    <n v="17655042"/>
    <n v="2637000"/>
    <n v="2637000"/>
    <n v="0"/>
    <n v="0"/>
    <m/>
    <m/>
    <m/>
    <m/>
    <s v=""/>
    <n v="102630012.340753"/>
    <n v="102630012.340753"/>
    <n v="102630012"/>
    <n v="102630012"/>
    <s v=""/>
    <m/>
    <m/>
    <n v="17655042"/>
    <n v="33041544"/>
  </r>
  <r>
    <x v="3"/>
    <x v="90"/>
    <x v="90"/>
    <x v="0"/>
    <n v="4340710"/>
    <n v="16910206.348814998"/>
    <n v="1648875"/>
    <n v="29407217"/>
    <n v="8356697"/>
    <n v="8986709"/>
    <n v="7729265"/>
    <n v="7729265"/>
    <n v="75293934"/>
    <n v="75293934"/>
    <m/>
    <m/>
    <m/>
    <m/>
    <s v=""/>
    <n v="133681332.34881499"/>
    <n v="133681332.34881499"/>
    <n v="133681332"/>
    <n v="134031677"/>
    <s v="There has been overspends on the MH placements. This is due to additional support in some of the high cost packages. There is also an overspend on the Disabled facilities due to catch up after lockdowns in 20/21."/>
    <m/>
    <m/>
    <n v="12619921"/>
    <n v="13381806"/>
  </r>
  <r>
    <x v="3"/>
    <x v="91"/>
    <x v="91"/>
    <x v="0"/>
    <n v="2111149"/>
    <n v="11051840.6665556"/>
    <n v="1133285"/>
    <n v="17713351"/>
    <n v="4933892"/>
    <n v="6961103"/>
    <n v="0"/>
    <n v="0"/>
    <n v="0"/>
    <n v="0"/>
    <m/>
    <m/>
    <m/>
    <m/>
    <s v=""/>
    <n v="30876340.666555598"/>
    <n v="30876340.666555598"/>
    <n v="30876341"/>
    <n v="30876341"/>
    <s v=""/>
    <m/>
    <m/>
    <n v="6961103"/>
    <n v="6040651"/>
  </r>
  <r>
    <x v="3"/>
    <x v="92"/>
    <x v="92"/>
    <x v="6"/>
    <n v="37091"/>
    <n v="314143.60596237599"/>
    <n v="48791"/>
    <n v="799980"/>
    <n v="209682"/>
    <n v="146460"/>
    <n v="0"/>
    <n v="0"/>
    <n v="0"/>
    <n v="0"/>
    <m/>
    <m/>
    <m/>
    <m/>
    <s v=""/>
    <n v="1151214.6059623761"/>
    <n v="1151214.6059623761"/>
    <n v="1151215"/>
    <n v="1151215"/>
    <s v=""/>
    <m/>
    <m/>
    <n v="311354"/>
    <n v="468846"/>
  </r>
  <r>
    <x v="3"/>
    <x v="93"/>
    <x v="93"/>
    <x v="6"/>
    <n v="1856901"/>
    <n v="10392181.927877201"/>
    <n v="913061"/>
    <n v="16517375"/>
    <n v="4693770"/>
    <n v="6120163"/>
    <n v="0"/>
    <n v="0"/>
    <n v="0"/>
    <n v="1523604"/>
    <m/>
    <m/>
    <m/>
    <m/>
    <s v="Additonal CCG contribution for D2A and Ageing Well added after original plan submission."/>
    <n v="28766457.927877203"/>
    <n v="30290061.927877203"/>
    <n v="28766458.199161485"/>
    <n v="28766458.199161485"/>
    <s v="This leaves an Underspend of £1,523,604, which has been carried forward into 22/23."/>
    <m/>
    <m/>
    <n v="6658595"/>
    <n v="9858780.1991614848"/>
  </r>
  <r>
    <x v="3"/>
    <x v="94"/>
    <x v="94"/>
    <x v="6"/>
    <n v="2884527"/>
    <n v="9338649.7558523007"/>
    <n v="1447489"/>
    <n v="27772288"/>
    <n v="7892097"/>
    <n v="8298241"/>
    <n v="0"/>
    <n v="0"/>
    <n v="0"/>
    <n v="0"/>
    <m/>
    <m/>
    <m/>
    <m/>
    <s v=""/>
    <n v="39995464.755852297"/>
    <n v="39995464.755852297"/>
    <n v="39995465.000239141"/>
    <n v="39995465.000239141"/>
    <s v=""/>
    <m/>
    <m/>
    <n v="8298240.893624831"/>
    <n v="18450397.558246613"/>
  </r>
  <r>
    <x v="3"/>
    <x v="95"/>
    <x v="95"/>
    <x v="6"/>
    <n v="2964977"/>
    <n v="6421621.3110063802"/>
    <n v="928375"/>
    <n v="17466713"/>
    <n v="4963544"/>
    <n v="7065521"/>
    <n v="23660000"/>
    <n v="23660000"/>
    <n v="31537054"/>
    <n v="35186054"/>
    <m/>
    <m/>
    <m/>
    <m/>
    <s v="There is a difference between the actual and planned income for 2 main reasons, the first is the value of income from Hospital Discharge Programme was different from plan and the second reason was there has been additional ICS transformation income in year."/>
    <n v="82050365.311006382"/>
    <n v="85699365.311006382"/>
    <n v="82050365"/>
    <n v="82058365"/>
    <s v=" £895k of iBCF ASC grant will be carried forward again into 2022/23 for use by LB Bexley in future years, a reduction from £1,101k in the previous year. In addition, LB Bexley is also carrying forward balances in respect of transformation projects as we move to ICS in 2022/23."/>
    <m/>
    <m/>
    <n v="9901130"/>
    <n v="10708713"/>
  </r>
  <r>
    <x v="3"/>
    <x v="96"/>
    <x v="96"/>
    <x v="6"/>
    <n v="5316897"/>
    <n v="12952325.3863665"/>
    <n v="1343037"/>
    <n v="24452535"/>
    <n v="6948717"/>
    <n v="8574258"/>
    <n v="0"/>
    <n v="0"/>
    <n v="70900.009999999995"/>
    <n v="70900.009999999995"/>
    <m/>
    <m/>
    <m/>
    <m/>
    <s v=""/>
    <n v="42792657.396366499"/>
    <n v="42792657.396366499"/>
    <n v="42792656.982230574"/>
    <n v="43126434"/>
    <s v="Actual expenditure by the CCG is £24.9m, which shows an over perfromance of £0.3m compared to the planned CCG expenditure. This over performance is largely due to Integrated Care Planning and Navigation.  _x000a_Actual expenditure by the LA is £18.3m.  "/>
    <m/>
    <m/>
    <n v="8574437.8500000015"/>
    <n v="15878097.282230575"/>
  </r>
  <r>
    <x v="3"/>
    <x v="97"/>
    <x v="97"/>
    <x v="6"/>
    <n v="2442564"/>
    <n v="7503238.7876485204"/>
    <n v="1190455"/>
    <n v="24170632"/>
    <n v="6868608"/>
    <n v="14622484"/>
    <n v="0"/>
    <n v="0"/>
    <n v="0"/>
    <n v="0"/>
    <m/>
    <m/>
    <m/>
    <m/>
    <s v=""/>
    <n v="34116434.787648521"/>
    <n v="34116434.787648521"/>
    <n v="34116435"/>
    <n v="33986095"/>
    <s v="130k (rounded) underspend relateing to DFG"/>
    <m/>
    <m/>
    <n v="16266000"/>
    <n v="7373316"/>
  </r>
  <r>
    <x v="3"/>
    <x v="98"/>
    <x v="98"/>
    <x v="6"/>
    <n v="1046736"/>
    <n v="12495523.7447793"/>
    <n v="1285762"/>
    <n v="21095296"/>
    <n v="5994685"/>
    <n v="14434515"/>
    <n v="0"/>
    <n v="0"/>
    <n v="0"/>
    <n v="3000000"/>
    <m/>
    <m/>
    <m/>
    <m/>
    <s v="£3m additional CCG contribution to support District Nursing"/>
    <n v="34637555.744779304"/>
    <n v="37637555.744779304"/>
    <n v="34637556"/>
    <n v="33066556"/>
    <s v="The actual was lower than the budget plan. The underspend of £1.571m and the additional £3m funding is transferred into the BCF reserve."/>
    <m/>
    <m/>
    <n v="14434515"/>
    <n v="8654401"/>
  </r>
  <r>
    <x v="3"/>
    <x v="99"/>
    <x v="99"/>
    <x v="6"/>
    <n v="2992679"/>
    <n v="9684754.4388902895"/>
    <n v="1401339"/>
    <n v="27768137"/>
    <n v="7890917"/>
    <n v="10613056"/>
    <n v="0"/>
    <n v="0"/>
    <n v="1292000"/>
    <n v="1292000"/>
    <m/>
    <m/>
    <m/>
    <m/>
    <s v=""/>
    <n v="41737570.438890293"/>
    <n v="41737570.438890293"/>
    <n v="41737570.365315214"/>
    <n v="41737570.365315214"/>
    <s v=""/>
    <m/>
    <m/>
    <n v="10657000"/>
    <n v="15913906.027721804"/>
  </r>
  <r>
    <x v="3"/>
    <x v="100"/>
    <x v="100"/>
    <x v="6"/>
    <n v="3724468"/>
    <n v="12306721.6991545"/>
    <n v="1417568"/>
    <n v="27241766"/>
    <n v="7741337"/>
    <n v="9482183"/>
    <n v="60613102"/>
    <n v="60613102"/>
    <n v="8494896"/>
    <n v="8494896"/>
    <m/>
    <m/>
    <m/>
    <m/>
    <s v=""/>
    <n v="112380953.6991545"/>
    <n v="112380953.6991545"/>
    <n v="112380954.16475919"/>
    <n v="123812149"/>
    <s v="In total the Ealing BCF expenditure is £11.4m greater than planned income.  Actual expenditure by the CCG is £37m, which shows an over performance of £1.294m compared to the planned CCG expenditure. This over performance is largely due to LA over-performance of £0.419m, Community Equipment £0.2m and the remainder due to increase in costs for Continuing Care placements.  _x000a_Actual expenditure by the LA is £86.781m, which shows £10.137m overspend compared to the planned LA expenditure. This overspend  is largely due to increased expenditure on placements and hospital discharges."/>
    <m/>
    <m/>
    <n v="9482722"/>
    <n v="17759044.1647592"/>
  </r>
  <r>
    <x v="3"/>
    <x v="101"/>
    <x v="101"/>
    <x v="6"/>
    <n v="3735926"/>
    <n v="11381247.135321701"/>
    <n v="1298636"/>
    <n v="23573725"/>
    <n v="6698984"/>
    <n v="10231632"/>
    <n v="0"/>
    <n v="0"/>
    <n v="0"/>
    <n v="0"/>
    <m/>
    <m/>
    <m/>
    <m/>
    <s v=""/>
    <n v="38690898.135321699"/>
    <n v="38690898.135321699"/>
    <n v="38690897.5638"/>
    <n v="38690897.5638"/>
    <s v=""/>
    <m/>
    <m/>
    <n v="10877492.277800001"/>
    <n v="11957708.342219999"/>
  </r>
  <r>
    <x v="3"/>
    <x v="102"/>
    <x v="102"/>
    <x v="6"/>
    <n v="2856842"/>
    <n v="14980351.388803801"/>
    <n v="1330277"/>
    <n v="22547442"/>
    <n v="6407344"/>
    <n v="12192645"/>
    <n v="0"/>
    <n v="0"/>
    <n v="0"/>
    <n v="0"/>
    <m/>
    <m/>
    <m/>
    <m/>
    <s v=""/>
    <n v="40384635.388803802"/>
    <n v="40384635.388803802"/>
    <n v="40384635"/>
    <n v="40384635"/>
    <s v=""/>
    <m/>
    <m/>
    <n v="12312527"/>
    <n v="9124515"/>
  </r>
  <r>
    <x v="3"/>
    <x v="103"/>
    <x v="103"/>
    <x v="6"/>
    <n v="1730686"/>
    <n v="16147568.9581555"/>
    <n v="1405003"/>
    <n v="23100819"/>
    <n v="6579962"/>
    <n v="6408779"/>
    <n v="0"/>
    <n v="0"/>
    <n v="0"/>
    <n v="0"/>
    <m/>
    <m/>
    <m/>
    <m/>
    <s v=""/>
    <n v="40979073.958155498"/>
    <n v="40979073.958155498"/>
    <n v="40979074"/>
    <n v="40979074"/>
    <s v=""/>
    <m/>
    <m/>
    <n v="6805444"/>
    <n v="11524102"/>
  </r>
  <r>
    <x v="3"/>
    <x v="104"/>
    <x v="104"/>
    <x v="6"/>
    <n v="1495597"/>
    <n v="9732405.9401770514"/>
    <n v="918381"/>
    <n v="15374300"/>
    <n v="4368940"/>
    <n v="6669473"/>
    <n v="6920412"/>
    <n v="6920412"/>
    <n v="16813965"/>
    <n v="16884965"/>
    <m/>
    <m/>
    <m/>
    <m/>
    <s v="The CCG were billed an additional £71k following the end of quarter 3 for an anticipated over performance in activity against the S75 in this amount, this should be treated as a non-recurrent adjsutment for 22/23."/>
    <n v="50336679.940177053"/>
    <n v="50407679.940177053"/>
    <n v="50336680.054994389"/>
    <n v="50826640"/>
    <s v="Actual expenditure by the CCG is £32.6m, which shows an over performance of £0.226m compared to the planned CCG expenditure. This over performance is largely due to increase in costs for Continuing Care placements and Community Equipment._x000a_Actual expenditure by the LA is £18.3m, which shows an over performance of  £0.2m compare to the planned LA expenditure. This is due largely to LD residential packages and community equipment _x000a_"/>
    <m/>
    <m/>
    <n v="7097096"/>
    <n v="15374300.497096499"/>
  </r>
  <r>
    <x v="3"/>
    <x v="105"/>
    <x v="105"/>
    <x v="6"/>
    <n v="2678851"/>
    <n v="9518076.1729269102"/>
    <n v="1148202"/>
    <n v="21020860"/>
    <n v="5973533"/>
    <n v="6904545"/>
    <n v="0"/>
    <n v="0"/>
    <n v="0"/>
    <n v="0"/>
    <m/>
    <m/>
    <m/>
    <m/>
    <s v=""/>
    <n v="33217787.17292691"/>
    <n v="33217787.17292691"/>
    <n v="33217787"/>
    <n v="33217787"/>
    <s v=""/>
    <m/>
    <m/>
    <n v="6904546"/>
    <n v="13929576.5"/>
  </r>
  <r>
    <x v="3"/>
    <x v="106"/>
    <x v="106"/>
    <x v="6"/>
    <n v="1721553"/>
    <n v="6467630.00940252"/>
    <n v="969828"/>
    <n v="17088599"/>
    <n v="4856095"/>
    <n v="6742833"/>
    <n v="0"/>
    <n v="0"/>
    <n v="40000"/>
    <n v="40000"/>
    <m/>
    <m/>
    <m/>
    <m/>
    <s v=""/>
    <n v="25317782.009402521"/>
    <n v="25317782.009402521"/>
    <n v="25317781.784120742"/>
    <n v="25317781.784120742"/>
    <s v=""/>
    <m/>
    <m/>
    <n v="6759326.2855207399"/>
    <n v="10329272.498600001"/>
  </r>
  <r>
    <x v="3"/>
    <x v="107"/>
    <x v="107"/>
    <x v="6"/>
    <n v="2056802"/>
    <n v="6624304.1487853704"/>
    <n v="1005683.0000000001"/>
    <n v="20397102"/>
    <n v="5796278"/>
    <n v="7683932"/>
    <n v="873730"/>
    <n v="873730"/>
    <n v="0"/>
    <n v="4878606"/>
    <m/>
    <m/>
    <m/>
    <m/>
    <s v="Additional CCG contribution for D2A and Ageing Well added after original plan submission"/>
    <n v="29951938.148785371"/>
    <n v="34830544.148785368"/>
    <n v="29951937.996664315"/>
    <n v="29951937.996664315"/>
    <s v="This leaves an underspend of £4,878,606 which has been carried forward into 22/23"/>
    <m/>
    <m/>
    <n v="8211319.5"/>
    <n v="12235765.996664319"/>
  </r>
  <r>
    <x v="3"/>
    <x v="108"/>
    <x v="108"/>
    <x v="6"/>
    <n v="5111058"/>
    <n v="7248248.3229539003"/>
    <n v="1041107.9999999999"/>
    <n v="20485057"/>
    <n v="5821272"/>
    <n v="7470031"/>
    <n v="44968000"/>
    <n v="44968000"/>
    <n v="28642000"/>
    <n v="28642000"/>
    <m/>
    <m/>
    <m/>
    <m/>
    <s v=""/>
    <n v="106454363.32295391"/>
    <n v="106454363.32295391"/>
    <n v="106454363"/>
    <n v="107193420.37"/>
    <s v="Actual expenditure by the CCG is £49.9m, which shows an over performance of £0.7m compared to the planned CCG expenditure. This over performance is largely due to increase in costs for Continuing Care placements._x000a_Actual expenditure by the LA is £57.3m, which is in line with the planned expenditure budget._x000a_"/>
    <m/>
    <m/>
    <n v="7470031"/>
    <n v="13015026"/>
  </r>
  <r>
    <x v="3"/>
    <x v="109"/>
    <x v="109"/>
    <x v="6"/>
    <n v="2999580"/>
    <n v="7933912.6136022899"/>
    <n v="999342"/>
    <n v="19367603"/>
    <n v="5503724"/>
    <n v="7669230"/>
    <n v="921297"/>
    <n v="921297"/>
    <n v="701753.09927000001"/>
    <n v="701753.09927000001"/>
    <m/>
    <m/>
    <m/>
    <m/>
    <s v=""/>
    <n v="31924145.712872289"/>
    <n v="31924145.712872289"/>
    <n v="31924146.235523991"/>
    <n v="31924146.235523991"/>
    <s v=""/>
    <m/>
    <m/>
    <n v="10386982.997503575"/>
    <n v="8980620.1387491096"/>
  </r>
  <r>
    <x v="3"/>
    <x v="110"/>
    <x v="110"/>
    <x v="6"/>
    <n v="1939775"/>
    <n v="14075963.964827199"/>
    <n v="1285889"/>
    <n v="20864303"/>
    <n v="5929043"/>
    <n v="7317802"/>
    <n v="0"/>
    <n v="0"/>
    <n v="0"/>
    <n v="0"/>
    <m/>
    <m/>
    <m/>
    <m/>
    <s v=""/>
    <n v="36880041.964827195"/>
    <n v="36880041.964827195"/>
    <n v="36880042"/>
    <n v="36880042"/>
    <s v=""/>
    <m/>
    <m/>
    <n v="9843500"/>
    <n v="10469647"/>
  </r>
  <r>
    <x v="3"/>
    <x v="111"/>
    <x v="111"/>
    <x v="6"/>
    <n v="959824"/>
    <n v="7436663.0935026295"/>
    <n v="866806"/>
    <n v="14048903"/>
    <n v="3980635"/>
    <n v="5935742"/>
    <n v="0"/>
    <n v="0"/>
    <n v="0"/>
    <n v="0"/>
    <m/>
    <m/>
    <m/>
    <m/>
    <s v=""/>
    <n v="22445390.09350263"/>
    <n v="22445390.09350263"/>
    <n v="22445389.5579"/>
    <n v="22699489"/>
    <s v="CCG: There is an overspend of £320,331 relating to the Contribution to Integrated Community Equipment Service. The overspend is shared on a 70:30 basis between Health and RBKC. NWLCCG (70%) share £231,489_x000a_LA: Covid 19 continued to  affected DFG maintenance work as a result £66,232 was carried forward for future costs._x0009__x0009__x0009__x0009__x0009__x0009__x0009__x0009_"/>
    <m/>
    <m/>
    <n v="6032353.4000000004"/>
    <n v="5647730.1579"/>
  </r>
  <r>
    <x v="3"/>
    <x v="112"/>
    <x v="112"/>
    <x v="6"/>
    <n v="1520112"/>
    <n v="1785775.0028681899"/>
    <n v="573179"/>
    <n v="12324915"/>
    <n v="3502391"/>
    <n v="3751238"/>
    <n v="0"/>
    <n v="0"/>
    <n v="0"/>
    <n v="0"/>
    <m/>
    <m/>
    <m/>
    <m/>
    <s v=""/>
    <n v="15630802.00286819"/>
    <n v="15630802.00286819"/>
    <n v="15630802"/>
    <n v="15630802"/>
    <s v=""/>
    <m/>
    <m/>
    <n v="3751239"/>
    <n v="8573676"/>
  </r>
  <r>
    <x v="3"/>
    <x v="113"/>
    <x v="113"/>
    <x v="6"/>
    <n v="1678410"/>
    <n v="14506950.814448601"/>
    <n v="1508916"/>
    <n v="27119972"/>
    <n v="7706727"/>
    <n v="12330769"/>
    <n v="0"/>
    <n v="0"/>
    <n v="381943"/>
    <n v="381943"/>
    <m/>
    <m/>
    <m/>
    <m/>
    <s v=""/>
    <n v="43687275.814448602"/>
    <n v="43687275.814448602"/>
    <n v="43687276"/>
    <n v="43907760.334448598"/>
    <s v="Circa £220k above planned expenditure relates mainly to increase in Home Equipment cost._x000a__x000a_•_x0009_Covid caused an unprecedented demand for beds and high risk pressure mattresses, which along with other equipment helped to facilitate fast hospital discharges. The increased demand and other factors set out below resulted in increase in spending on community equipment _x000a__x000a_•_x0009_An increase in community equipment prices. From April 1st 2021, 520 stock items from the borough's commissioned community equipment supply had a price increase whilst 420 remained the same. The net effect was a 2.7% price increase. The price rises were driven by large increases in raw material costs due to shortages in foam and steel."/>
    <m/>
    <m/>
    <n v="12779015"/>
    <n v="14340957"/>
  </r>
  <r>
    <x v="3"/>
    <x v="114"/>
    <x v="114"/>
    <x v="6"/>
    <n v="1518970"/>
    <n v="14502372.985992199"/>
    <n v="1367882"/>
    <n v="24580557"/>
    <n v="6985098"/>
    <n v="10156702"/>
    <n v="773989"/>
    <n v="773989"/>
    <n v="0"/>
    <n v="0"/>
    <m/>
    <m/>
    <m/>
    <m/>
    <s v=""/>
    <n v="41375888.985992201"/>
    <n v="41375888.985992201"/>
    <n v="41375889"/>
    <n v="41375889"/>
    <s v=""/>
    <m/>
    <m/>
    <n v="10158316"/>
    <n v="12671554.300000001"/>
  </r>
  <r>
    <x v="3"/>
    <x v="115"/>
    <x v="115"/>
    <x v="6"/>
    <n v="1452224"/>
    <n v="4862396.1017941795"/>
    <n v="747910"/>
    <n v="14250968"/>
    <n v="4049721"/>
    <n v="6879896"/>
    <n v="0"/>
    <n v="0"/>
    <n v="0"/>
    <n v="0"/>
    <m/>
    <m/>
    <m/>
    <m/>
    <s v=""/>
    <n v="20565588.10179418"/>
    <n v="20565588.10179418"/>
    <n v="20565588"/>
    <n v="20565588"/>
    <s v=""/>
    <m/>
    <m/>
    <n v="6879896"/>
    <n v="7589199"/>
  </r>
  <r>
    <x v="3"/>
    <x v="116"/>
    <x v="116"/>
    <x v="6"/>
    <n v="2848068"/>
    <n v="16687054.873619601"/>
    <n v="1468413"/>
    <n v="25809880"/>
    <n v="7334436"/>
    <n v="16281633"/>
    <n v="80529301"/>
    <n v="80529301"/>
    <n v="30193000"/>
    <n v="30193000"/>
    <m/>
    <m/>
    <m/>
    <m/>
    <s v=""/>
    <n v="156067303.87361962"/>
    <n v="156067303.87361962"/>
    <n v="156067304"/>
    <n v="156067304"/>
    <s v=""/>
    <m/>
    <m/>
    <n v="16588319"/>
    <n v="24528319"/>
  </r>
  <r>
    <x v="3"/>
    <x v="117"/>
    <x v="117"/>
    <x v="6"/>
    <n v="2429195"/>
    <n v="9784944.9460107088"/>
    <n v="1115976"/>
    <n v="20492322"/>
    <n v="5823336"/>
    <n v="8044889"/>
    <n v="0"/>
    <n v="0"/>
    <n v="0"/>
    <n v="741772"/>
    <m/>
    <m/>
    <m/>
    <m/>
    <s v="Additional CCG contribution for D2A and Ageing Well added after original plan submission."/>
    <n v="32706461.946010709"/>
    <n v="33448233.946010709"/>
    <n v="32706462.403041843"/>
    <n v="32706462.403041843"/>
    <s v=""/>
    <m/>
    <m/>
    <n v="8126431"/>
    <n v="12398366.403041843"/>
  </r>
  <r>
    <x v="3"/>
    <x v="118"/>
    <x v="118"/>
    <x v="6"/>
    <n v="1925738"/>
    <n v="753635.21960000007"/>
    <n v="660842"/>
    <n v="13113872"/>
    <n v="3726590"/>
    <n v="5056410"/>
    <n v="0"/>
    <n v="0"/>
    <n v="0"/>
    <n v="0"/>
    <m/>
    <m/>
    <m/>
    <m/>
    <s v=""/>
    <n v="15793245.219599999"/>
    <n v="15793245.219599999"/>
    <n v="15793245.315475428"/>
    <n v="15793245.315475428"/>
    <s v=""/>
    <m/>
    <m/>
    <n v="6367363.0969034266"/>
    <n v="6299481.704722628"/>
  </r>
  <r>
    <x v="3"/>
    <x v="119"/>
    <x v="119"/>
    <x v="6"/>
    <n v="1686144"/>
    <n v="17322580.730040103"/>
    <n v="1570648"/>
    <n v="25166490"/>
    <n v="7151603"/>
    <n v="17474158"/>
    <n v="0"/>
    <n v="435277"/>
    <n v="0"/>
    <n v="1593478"/>
    <m/>
    <m/>
    <m/>
    <m/>
    <s v="The CCG received additional income in relating to the Hospital Discharge Programme in 2021/22. Significant pressures during 21-22 within the context of Covid 19 pandemic resulted in higher costs for hospita discharges."/>
    <n v="44175214.730040103"/>
    <n v="46203969.730040103"/>
    <n v="44175215"/>
    <n v="46203970"/>
    <s v="2021/22 continued to be a challenging year for social care in relation to volume of demand, acuity of demand and working within the context of the covid 19 pandemic.  In particular, an increasing number of people are being discharged from hospital, and whilst we are reducing the overall number of people going to care homes, those that continue to live in their own homes require multiple visits a day and increasingly with two carers providing support within a single visit.  Increase cost relating to discharges have had an impact on expenditure incurred in 2021-22"/>
    <m/>
    <m/>
    <n v="18114283"/>
    <n v="7319104.7324000001"/>
  </r>
  <r>
    <x v="3"/>
    <x v="120"/>
    <x v="120"/>
    <x v="6"/>
    <n v="1807785"/>
    <n v="3947485.4233939"/>
    <n v="737282"/>
    <n v="14038489"/>
    <n v="3989341"/>
    <n v="5504822"/>
    <n v="3716600"/>
    <n v="3716600"/>
    <n v="873400"/>
    <n v="873400"/>
    <m/>
    <m/>
    <m/>
    <m/>
    <s v=""/>
    <n v="24383759.423393898"/>
    <n v="24383759.423393898"/>
    <n v="24383759"/>
    <n v="24383759"/>
    <s v=""/>
    <m/>
    <m/>
    <n v="5993000"/>
    <n v="9897949"/>
  </r>
  <r>
    <x v="3"/>
    <x v="121"/>
    <x v="121"/>
    <x v="6"/>
    <n v="2320693"/>
    <n v="16316043.750038901"/>
    <n v="1464965"/>
    <n v="23145037"/>
    <n v="6577163"/>
    <n v="9098111"/>
    <n v="774839"/>
    <n v="774839"/>
    <n v="13404970"/>
    <n v="13404970"/>
    <m/>
    <m/>
    <m/>
    <m/>
    <s v=""/>
    <n v="55961582.750038899"/>
    <n v="55961582.750038899"/>
    <n v="55961583"/>
    <n v="55961583"/>
    <s v=""/>
    <m/>
    <m/>
    <n v="9639946"/>
    <n v="14060501"/>
  </r>
  <r>
    <x v="3"/>
    <x v="122"/>
    <x v="122"/>
    <x v="6"/>
    <n v="2362308"/>
    <n v="9207472.0752398409"/>
    <n v="1088692"/>
    <n v="20368370"/>
    <n v="5788113"/>
    <n v="6401501"/>
    <n v="63300"/>
    <n v="63300"/>
    <n v="0"/>
    <n v="0"/>
    <m/>
    <m/>
    <m/>
    <m/>
    <s v=""/>
    <n v="32001450.075239841"/>
    <n v="32001450.075239841"/>
    <n v="32001450"/>
    <n v="32001450"/>
    <s v=""/>
    <m/>
    <m/>
    <n v="6890261"/>
    <n v="13950880"/>
  </r>
  <r>
    <x v="3"/>
    <x v="123"/>
    <x v="123"/>
    <x v="6"/>
    <n v="1760014"/>
    <n v="16485789.754003499"/>
    <n v="1297456"/>
    <n v="24170337"/>
    <n v="6868524"/>
    <n v="8910891"/>
    <n v="536252"/>
    <n v="536252"/>
    <n v="0"/>
    <n v="0"/>
    <m/>
    <m/>
    <m/>
    <m/>
    <s v=""/>
    <n v="42952392.754003495"/>
    <n v="42952392.754003495"/>
    <n v="42952393.732298613"/>
    <n v="42952393"/>
    <s v="Adjusted to match exactly by the £1 rounding difference"/>
    <m/>
    <m/>
    <n v="8954148.3112986088"/>
    <n v="15971042"/>
  </r>
  <r>
    <x v="3"/>
    <x v="124"/>
    <x v="124"/>
    <x v="6"/>
    <n v="1729201"/>
    <n v="17130064.134289701"/>
    <n v="1323159"/>
    <n v="22059606"/>
    <n v="6280754"/>
    <n v="9312979"/>
    <n v="0"/>
    <n v="0"/>
    <n v="0"/>
    <n v="0"/>
    <m/>
    <m/>
    <m/>
    <m/>
    <s v=""/>
    <n v="40918871.134289697"/>
    <n v="40918871.134289697"/>
    <n v="40918871"/>
    <n v="40603800"/>
    <s v="CCG: There is an overspend of £72,682 in Community Equipment due to increased activities. _x000a_LA: Covid 19 continued to  affected  DFG maintenance work as a result £387,754 was carried forward for future costs."/>
    <m/>
    <m/>
    <n v="9334355"/>
    <n v="8598963"/>
  </r>
  <r>
    <x v="3"/>
    <x v="125"/>
    <x v="125"/>
    <x v="4"/>
    <n v="5069551"/>
    <n v="14725276.96452"/>
    <n v="2324056"/>
    <n v="43006921"/>
    <n v="12316114"/>
    <n v="17927441"/>
    <n v="0"/>
    <n v="0"/>
    <n v="4529060"/>
    <n v="4572181"/>
    <m/>
    <m/>
    <m/>
    <m/>
    <s v="Increase in integrated equipment costs and discharge support costs in core contract."/>
    <n v="67330808.964520007"/>
    <n v="67373929.964520007"/>
    <n v="67330809"/>
    <n v="67373930"/>
    <s v="Increase in integrated equipment costs and discharge support costs in core contract."/>
    <m/>
    <m/>
    <n v="17927441"/>
    <n v="24485067.27"/>
  </r>
  <r>
    <x v="3"/>
    <x v="126"/>
    <x v="126"/>
    <x v="0"/>
    <n v="7130520"/>
    <n v="23216939.846818298"/>
    <n v="2507222"/>
    <n v="41980438"/>
    <n v="13639311"/>
    <n v="28341127"/>
    <n v="0"/>
    <n v="0"/>
    <n v="0"/>
    <n v="0"/>
    <m/>
    <m/>
    <m/>
    <m/>
    <s v=""/>
    <n v="72327897.846818298"/>
    <n v="72327897.846818298"/>
    <n v="72327898.256793886"/>
    <n v="72327898.256793886"/>
    <s v=""/>
    <m/>
    <m/>
    <n v="28341127"/>
    <n v="13639311.256793868"/>
  </r>
  <r>
    <x v="3"/>
    <x v="127"/>
    <x v="127"/>
    <x v="2"/>
    <n v="7898005"/>
    <n v="34682034.327874705"/>
    <n v="3627306"/>
    <n v="62837882"/>
    <n v="17695368"/>
    <n v="35579112"/>
    <n v="2258266.7028000001"/>
    <n v="2258266.7028000001"/>
    <n v="928015"/>
    <n v="10928015"/>
    <m/>
    <m/>
    <m/>
    <m/>
    <s v="System partners agreed an additional non-recurrent NHS contribution of £10m to create a jointly controlled Community Future Fund, to accelerate delivery of community transformation."/>
    <n v="108604203.03067471"/>
    <n v="118604203.03067471"/>
    <n v="108604202.48363392"/>
    <n v="118406418.21483392"/>
    <s v="£0.2m underspend against P1 Home Care Capacity service funded through Local Authority"/>
    <m/>
    <m/>
    <n v="36215662.230827078"/>
    <n v="24342225.532167792"/>
  </r>
  <r>
    <x v="3"/>
    <x v="128"/>
    <x v="128"/>
    <x v="3"/>
    <n v="8245373"/>
    <n v="28270473.277916502"/>
    <n v="3575532"/>
    <n v="61125833"/>
    <n v="17830615"/>
    <n v="23989223"/>
    <n v="11432984"/>
    <n v="11432984"/>
    <n v="0"/>
    <n v="0"/>
    <m/>
    <m/>
    <m/>
    <m/>
    <s v=""/>
    <n v="109074663.27791651"/>
    <n v="109074663.27791651"/>
    <n v="109074663"/>
    <n v="98436949"/>
    <s v="DFG income stated incorrectly - adj made within LA cont'n. Against actual income of £109.075m spending at outturn was £98.437m giving a net underspend of £10.638m (9.75%). Relates to non-use of a previous c/fwd, some reduced spending within localities, planned under within the grant and income from the CCG. This total will be c/fwd in full for BCF allocation in 22/23. "/>
    <m/>
    <m/>
    <n v="23989223"/>
    <n v="35035134.5"/>
  </r>
  <r>
    <x v="3"/>
    <x v="129"/>
    <x v="129"/>
    <x v="5"/>
    <n v="8123612"/>
    <n v="21136348.830303501"/>
    <n v="2585651"/>
    <n v="44444899"/>
    <n v="12629980"/>
    <n v="22120095"/>
    <n v="694000"/>
    <n v="694000"/>
    <n v="0"/>
    <n v="0"/>
    <m/>
    <m/>
    <m/>
    <m/>
    <s v=""/>
    <n v="74398859.830303505"/>
    <n v="74398859.830303505"/>
    <n v="74398860"/>
    <n v="74398860"/>
    <s v=""/>
    <m/>
    <m/>
    <n v="22131749"/>
    <n v="14370050"/>
  </r>
  <r>
    <x v="3"/>
    <x v="130"/>
    <x v="130"/>
    <x v="4"/>
    <n v="11885446"/>
    <n v="45016946.841440998"/>
    <n v="5919494"/>
    <n v="108355055"/>
    <n v="30791434"/>
    <n v="43126673"/>
    <n v="0"/>
    <n v="0"/>
    <n v="84000"/>
    <n v="7417599.5"/>
    <m/>
    <m/>
    <m/>
    <m/>
    <s v="Additional contribution to iBCF from each CCG partner, Mid, North, BB, CPR and West, to help fund various local schemes i.e. reablement, bridging, other local schemes."/>
    <n v="165341447.84144101"/>
    <n v="172675047.34144101"/>
    <n v="165341448.28574288"/>
    <n v="164866835.44"/>
    <s v="Lower actual spend due to revised Programme and Admin and local iBCF schemes."/>
    <m/>
    <m/>
    <n v="43126673.352865294"/>
    <n v="65053925.881856158"/>
  </r>
  <r>
    <x v="3"/>
    <x v="131"/>
    <x v="131"/>
    <x v="3"/>
    <n v="6842353"/>
    <n v="19435930.482522201"/>
    <n v="2529984"/>
    <n v="44447391"/>
    <n v="12630688"/>
    <n v="12651018"/>
    <n v="0"/>
    <n v="0"/>
    <n v="0"/>
    <n v="0"/>
    <m/>
    <m/>
    <m/>
    <m/>
    <s v=""/>
    <n v="70725674.482522205"/>
    <n v="70725674.482522205"/>
    <n v="70725674"/>
    <n v="70567530"/>
    <s v="The underspend reported is primarily due to slippage in the appointment to posts during the year; the ongoing costs being provided for in future year plans."/>
    <m/>
    <m/>
    <n v="12651018"/>
    <n v="22908373.000011221"/>
  </r>
  <r>
    <x v="3"/>
    <x v="132"/>
    <x v="132"/>
    <x v="5"/>
    <n v="14252433"/>
    <n v="30359826.261849802"/>
    <n v="4754497"/>
    <n v="92732577"/>
    <n v="26338819"/>
    <n v="31733189"/>
    <n v="0"/>
    <n v="0"/>
    <n v="0"/>
    <n v="0"/>
    <m/>
    <m/>
    <m/>
    <m/>
    <s v="NA"/>
    <n v="137344836.26184982"/>
    <n v="137344836.26184982"/>
    <n v="137344836.37795228"/>
    <n v="137344836.37795228"/>
    <s v="NA "/>
    <m/>
    <m/>
    <n v="31733189.274184018"/>
    <n v="62481676.378648452"/>
  </r>
  <r>
    <x v="3"/>
    <x v="133"/>
    <x v="133"/>
    <x v="4"/>
    <n v="8263888"/>
    <n v="22862522.549282599"/>
    <n v="4134414.9999999995"/>
    <n v="83770443"/>
    <n v="23810695"/>
    <n v="23433633"/>
    <n v="87176896"/>
    <n v="87176896"/>
    <n v="132625629"/>
    <n v="132630284"/>
    <m/>
    <m/>
    <m/>
    <m/>
    <s v="Small movement from planned income"/>
    <n v="334699378.54928261"/>
    <n v="334704033.54928261"/>
    <n v="334699379"/>
    <n v="313237682"/>
    <s v="Delays in planned programme spend impacted by Covid, across both CCG and LA allocated funds."/>
    <m/>
    <m/>
    <n v="23433633"/>
    <n v="56539446"/>
  </r>
  <r>
    <x v="3"/>
    <x v="134"/>
    <x v="134"/>
    <x v="5"/>
    <n v="19155883"/>
    <n v="48544175.322836503"/>
    <n v="6164434"/>
    <n v="112547965"/>
    <n v="31982940"/>
    <n v="40216073"/>
    <n v="0"/>
    <n v="0"/>
    <n v="0"/>
    <n v="0"/>
    <m/>
    <m/>
    <m/>
    <m/>
    <s v=""/>
    <n v="180248023.32283652"/>
    <n v="180248023.32283652"/>
    <n v="180248022.59248024"/>
    <n v="180248022.59248024"/>
    <s v="There was a general underspend on Disabled Facilities Grant by Districts"/>
    <m/>
    <m/>
    <n v="42070593.521242559"/>
    <n v="72753304.663663641"/>
  </r>
  <r>
    <x v="3"/>
    <x v="135"/>
    <x v="135"/>
    <x v="1"/>
    <n v="16714881"/>
    <n v="53331388.547238395"/>
    <n v="5518152"/>
    <n v="96447087"/>
    <n v="25672753"/>
    <n v="17633888"/>
    <n v="0"/>
    <n v="0"/>
    <n v="286362"/>
    <n v="286362"/>
    <m/>
    <m/>
    <m/>
    <m/>
    <s v=""/>
    <n v="166779718.54723841"/>
    <n v="166779718.54723841"/>
    <n v="166779718.61769494"/>
    <n v="166779718.61769494"/>
    <s v=""/>
    <m/>
    <m/>
    <n v="43530768"/>
    <n v="65842086.617694944"/>
  </r>
  <r>
    <x v="3"/>
    <x v="136"/>
    <x v="136"/>
    <x v="2"/>
    <n v="4447227"/>
    <n v="17170503.438813102"/>
    <n v="2414247"/>
    <n v="43665558"/>
    <n v="12405168"/>
    <n v="26088933"/>
    <n v="0"/>
    <n v="0"/>
    <n v="0"/>
    <n v="11436470"/>
    <m/>
    <m/>
    <m/>
    <m/>
    <s v="Additional voluntary contributions have been made in light of the evolving domiciliary care and residential care landscape in responding to the extraordinary pressures on flow through the acute and community hospitals across Leicestershire, Leicester and Rutland. Includes contributions to Winter Retention Scheme Payments, National Living Wage tariff,  Crisis Response Service and Hospital Discharge support. "/>
    <n v="65283288.438813105"/>
    <n v="76719758.438813105"/>
    <n v="65283287.559999987"/>
    <n v="76719758"/>
    <s v="Additional voluntary contributions have been made in light of the evolving domiciliary care and residential care landscape in responding to the extraordinary pressures on flow through the acute and community hospitals across Leicestershire, Leicester and Rutland. Includes contributions to Winter Retention Scheme Payments, National Living Wage tariff,  Crisis Response Service and Hospital Discharge support. "/>
    <m/>
    <m/>
    <n v="26616629"/>
    <n v="17524644"/>
  </r>
  <r>
    <x v="3"/>
    <x v="137"/>
    <x v="137"/>
    <x v="2"/>
    <n v="6976486"/>
    <n v="33249463.402043097"/>
    <n v="3367950"/>
    <n v="58489316"/>
    <n v="16718644"/>
    <n v="20225911"/>
    <n v="86648846"/>
    <n v="86648846"/>
    <n v="83897668"/>
    <n v="83897668"/>
    <m/>
    <m/>
    <m/>
    <m/>
    <s v=""/>
    <n v="269261779.4020431"/>
    <n v="269261779.4020431"/>
    <n v="269261779"/>
    <n v="269261779"/>
    <s v=""/>
    <m/>
    <m/>
    <n v="38343742"/>
    <n v="24713484"/>
  </r>
  <r>
    <x v="3"/>
    <x v="138"/>
    <x v="138"/>
    <x v="4"/>
    <n v="9157782"/>
    <n v="38453693.264838099"/>
    <n v="4178677.9999999995"/>
    <n v="69119908"/>
    <n v="19603939"/>
    <n v="34116638"/>
    <n v="0"/>
    <n v="2536976"/>
    <n v="0"/>
    <n v="0"/>
    <m/>
    <m/>
    <m/>
    <m/>
    <s v="ICES expenditure by Norfolk County Council."/>
    <n v="116731383.2648381"/>
    <n v="119268359.2648381"/>
    <n v="116731383"/>
    <n v="2536976"/>
    <s v="ICES expenditure by Norfolk County Council."/>
    <m/>
    <m/>
    <n v="44378059"/>
    <n v="33906128"/>
  </r>
  <r>
    <x v="3"/>
    <x v="140"/>
    <x v="140"/>
    <x v="0"/>
    <n v="5114924"/>
    <n v="16818986.3698828"/>
    <n v="2717108"/>
    <n v="43675583"/>
    <n v="12308470"/>
    <n v="16288156"/>
    <n v="0"/>
    <n v="0"/>
    <n v="9920000"/>
    <n v="9894539"/>
    <m/>
    <m/>
    <m/>
    <m/>
    <s v="The small difference represents the planned Discharge to Access funding and the final amount of funding at 31 March 2022"/>
    <n v="75529493.369882792"/>
    <n v="75504032.369882792"/>
    <n v="75529493"/>
    <n v="75504032"/>
    <s v="The small difference represents the planned Discharge to Access funding and the final amount of funding at 31 March 2022"/>
    <m/>
    <m/>
    <n v="16533227"/>
    <n v="24781247"/>
  </r>
  <r>
    <x v="3"/>
    <x v="141"/>
    <x v="141"/>
    <x v="2"/>
    <n v="7886632"/>
    <n v="30011229.196972799"/>
    <n v="3527070"/>
    <n v="61369199"/>
    <n v="17439386"/>
    <n v="23823762"/>
    <n v="0"/>
    <n v="0"/>
    <n v="0"/>
    <n v="0"/>
    <m/>
    <m/>
    <m/>
    <m/>
    <s v=""/>
    <n v="99267060.196972802"/>
    <n v="99267060.196972802"/>
    <n v="99267060"/>
    <n v="99267060"/>
    <s v=""/>
    <m/>
    <m/>
    <n v="23823762"/>
    <n v="35124510"/>
  </r>
  <r>
    <x v="3"/>
    <x v="142"/>
    <x v="142"/>
    <x v="5"/>
    <n v="6658544"/>
    <n v="10390596.646109501"/>
    <n v="2291555"/>
    <n v="44195030"/>
    <n v="12556315"/>
    <n v="27750478"/>
    <n v="0"/>
    <n v="0"/>
    <n v="8414380"/>
    <n v="8414380"/>
    <m/>
    <m/>
    <m/>
    <m/>
    <s v=""/>
    <n v="69658550.646109492"/>
    <n v="69658550.646109492"/>
    <n v="69658551"/>
    <n v="69658551"/>
    <s v=""/>
    <m/>
    <m/>
    <n v="27751110"/>
    <n v="28603529.800000001"/>
  </r>
  <r>
    <x v="3"/>
    <x v="143"/>
    <x v="143"/>
    <x v="3"/>
    <n v="4952841"/>
    <n v="22685407.571283497"/>
    <n v="2497567"/>
    <n v="43187394"/>
    <n v="12272633"/>
    <n v="14289297"/>
    <n v="0"/>
    <n v="0"/>
    <n v="0"/>
    <n v="0"/>
    <m/>
    <m/>
    <m/>
    <m/>
    <s v=""/>
    <n v="70825642.571283489"/>
    <n v="70825642.571283489"/>
    <n v="70825643"/>
    <n v="70825643"/>
    <s v=""/>
    <m/>
    <m/>
    <n v="18709000"/>
    <n v="24478394"/>
  </r>
  <r>
    <x v="3"/>
    <x v="144"/>
    <x v="144"/>
    <x v="2"/>
    <n v="10005365"/>
    <n v="31747364.851957697"/>
    <n v="3541964"/>
    <n v="62101200"/>
    <n v="17662087"/>
    <n v="23048959"/>
    <n v="0"/>
    <n v="0"/>
    <n v="19343018"/>
    <n v="38593018"/>
    <m/>
    <m/>
    <m/>
    <m/>
    <s v="Additional CCG funding, has been agreed by the County Council and Clinical Commissioning Groups, approved by the Health and Well-being Board, and discussed with the West Midlands Better Care Fund manager on 7th February. "/>
    <n v="123196947.85195769"/>
    <n v="142446947.85195768"/>
    <n v="123196947.93879218"/>
    <n v="123196947.93879218"/>
    <s v=""/>
    <m/>
    <m/>
    <n v="23048959.278683998"/>
    <n v="39189516.958184049"/>
  </r>
  <r>
    <x v="3"/>
    <x v="145"/>
    <x v="145"/>
    <x v="4"/>
    <n v="7001500"/>
    <n v="28154680.874804702"/>
    <n v="3261399"/>
    <n v="56634585"/>
    <n v="16123739"/>
    <n v="22848401"/>
    <n v="0"/>
    <n v="0"/>
    <n v="0"/>
    <n v="0"/>
    <m/>
    <m/>
    <m/>
    <m/>
    <s v=""/>
    <n v="91790765.874804705"/>
    <n v="91790765.874804705"/>
    <n v="91790765.379377648"/>
    <n v="88456993"/>
    <s v="Of the £3.334m difference in planned and actual spend, £2.719m related to Disabled Facilities Grant spend by district councils and £0.615m from unspent iBCF funding for winter pressures schemes that either did not take place because of Covid or were funded from Covid funding.  Funding from both sets of underspends will be carried forward and used in 2022/23."/>
    <m/>
    <m/>
    <n v="22881494.341161024"/>
    <n v="35872675.379377663"/>
  </r>
  <r>
    <x v="3"/>
    <x v="146"/>
    <x v="146"/>
    <x v="5"/>
    <n v="10155847"/>
    <n v="11073081.525554001"/>
    <n v="3994637"/>
    <n v="80627513"/>
    <n v="22914695"/>
    <n v="47499054"/>
    <n v="2026266.2468000001"/>
    <n v="2026266.2468000001"/>
    <n v="5153614.25"/>
    <n v="22203614"/>
    <m/>
    <m/>
    <m/>
    <m/>
    <s v="The increase in income for 21-22 is due to CCGs giving additional contributions to BCF to spend on a variety of BCF-appropriate projects."/>
    <n v="109036322.02235401"/>
    <n v="126086321.77235401"/>
    <n v="109036322.22589347"/>
    <n v="100142556"/>
    <s v="Actual spend was significantly below Plan in 2021-2022 due to the late setting of BCF budgets, in turn due to ongoing issues in Health and Social Care system caused by the COVID-19 pandemic response. Underspends will be carried to 22-23 and used for one-off programmes."/>
    <m/>
    <m/>
    <n v="48073581.297000974"/>
    <n v="33629748.094959997"/>
  </r>
  <r>
    <x v="3"/>
    <x v="147"/>
    <x v="147"/>
    <x v="2"/>
    <n v="5124786"/>
    <n v="14688366.788004"/>
    <n v="2234584"/>
    <n v="40490953"/>
    <n v="11552343"/>
    <n v="14455792"/>
    <n v="68590000"/>
    <n v="68590000"/>
    <n v="80637000"/>
    <n v="83496000"/>
    <m/>
    <m/>
    <m/>
    <m/>
    <s v="Additional funds secured in Q3 (Development Fund) - established to pump-prime or enable extension of schemes and initiatives which transform or support community-based services, to improve hospital discharge and avoid hospital admission and re-admission. "/>
    <n v="209531105.78800398"/>
    <n v="212390105.78800398"/>
    <n v="209531106"/>
    <n v="209531106"/>
    <s v="Actual expenditure is the same as planned."/>
    <m/>
    <m/>
    <n v="14455792"/>
    <n v="26035161"/>
  </r>
  <r>
    <x v="3"/>
    <x v="148"/>
    <x v="148"/>
    <x v="5"/>
    <n v="9414970"/>
    <n v="20006674.415436499"/>
    <n v="3303452"/>
    <n v="63918903"/>
    <n v="18163940"/>
    <n v="26729184"/>
    <n v="1922100"/>
    <n v="1922100"/>
    <n v="0"/>
    <n v="0"/>
    <m/>
    <m/>
    <m/>
    <m/>
    <s v=""/>
    <n v="95262647.415436506"/>
    <n v="95262647.415436506"/>
    <n v="95262647"/>
    <n v="95262647"/>
    <s v=""/>
    <m/>
    <m/>
    <n v="26729184"/>
    <n v="30715665"/>
  </r>
  <r>
    <x v="3"/>
    <x v="149"/>
    <x v="149"/>
    <x v="2"/>
    <n v="6163577"/>
    <n v="18465121.515987799"/>
    <n v="2384625"/>
    <n v="41896797"/>
    <n v="11905881"/>
    <n v="14286069"/>
    <n v="0"/>
    <n v="0"/>
    <n v="0"/>
    <n v="0"/>
    <m/>
    <m/>
    <m/>
    <m/>
    <s v=""/>
    <n v="66525495.515987799"/>
    <n v="66525495.515987799"/>
    <n v="66525496.361999996"/>
    <n v="66525496.361999996"/>
    <s v=""/>
    <m/>
    <m/>
    <n v="16309796.169999994"/>
    <n v="27282116.776999999"/>
  </r>
  <r>
    <x v="4"/>
    <x v="0"/>
    <x v="0"/>
    <x v="0"/>
    <n v="1221874"/>
    <n v="5358232.2824065704"/>
    <n v="501123"/>
    <n v="8493113"/>
    <n v="2296977.8033919665"/>
    <n v="6692143.7227882352"/>
    <n v="0"/>
    <n v="0"/>
    <n v="157775"/>
    <n v="157775"/>
    <n v="417603"/>
    <n v="438629"/>
    <n v="417603"/>
    <n v="438629"/>
    <s v=""/>
    <n v="16087226.28240657"/>
    <n v="16087226.28240657"/>
    <n v="16087226"/>
    <n v="15691952"/>
    <s v="£73,212 underspend against DFG capital grant carried forward into 2023/24'  Revenue underspend against Contingency amount within 22/23 budget (£165,387) and against the BCF grant brought forward from 2021/22 (shown as additional NHS Contribution above £156,675).  This funding has been carried forward into 2023/24 via a ring-fenced BCF reserve (LA). "/>
    <n v="856232"/>
    <n v="856232"/>
    <n v="6827078"/>
    <n v="2478062.5"/>
  </r>
  <r>
    <x v="4"/>
    <x v="1"/>
    <x v="1"/>
    <x v="0"/>
    <n v="2268123"/>
    <n v="8645869.9022674803"/>
    <n v="757937"/>
    <n v="13447974"/>
    <n v="3810619.6465158826"/>
    <n v="7495129.7305085724"/>
    <n v="4153149"/>
    <n v="4153149"/>
    <n v="0"/>
    <n v="0"/>
    <n v="631614"/>
    <n v="663415"/>
    <n v="631614"/>
    <n v="663415"/>
    <s v=""/>
    <n v="29810144.902267478"/>
    <n v="29810144.902267478"/>
    <n v="29810145"/>
    <n v="27563047"/>
    <s v="BCF - underspend due to vacancies/recruitment issues, voids in first three quarters of the financial year and DFG underspend due to limited availability of contractors_x000a_ASC Discharge fund - Due to the late notification of the grant funding and the requirement to spend by 31st March it proved difficult to mobilise effective schemes "/>
    <n v="1295029"/>
    <n v="1120939"/>
    <n v="9121406"/>
    <n v="3996372"/>
  </r>
  <r>
    <x v="4"/>
    <x v="2"/>
    <x v="2"/>
    <x v="0"/>
    <n v="1790234"/>
    <n v="6927993.8292765906"/>
    <n v="720225"/>
    <n v="12980455"/>
    <n v="3699633.661407548"/>
    <n v="7722562.8395877602"/>
    <n v="3853339"/>
    <n v="3853339"/>
    <n v="0"/>
    <n v="0"/>
    <n v="600188"/>
    <n v="630407"/>
    <n v="600188"/>
    <n v="630407"/>
    <s v=""/>
    <n v="26782616.829276592"/>
    <n v="26782616.829276592"/>
    <n v="26782617"/>
    <n v="24394055"/>
    <s v="BCF - underspend due to vacancies/recruitment issues, and DFG underspend due to limited availability of contractors._x000a_ASC Discharge fund - Due to the late notification of the grant funding and the requirement to spend by 31st March it proved difficult to mobilise effective schemes. "/>
    <n v="1230595"/>
    <n v="1058250"/>
    <n v="9205880"/>
    <n v="5003155"/>
  </r>
  <r>
    <x v="4"/>
    <x v="3"/>
    <x v="3"/>
    <x v="0"/>
    <n v="1804655"/>
    <n v="7171907.7382081095"/>
    <n v="845239"/>
    <n v="16637994"/>
    <n v="4844388.3362625288"/>
    <n v="8673500.4949167762"/>
    <n v="200000"/>
    <n v="200000"/>
    <n v="0"/>
    <n v="0"/>
    <n v="642264"/>
    <n v="801930"/>
    <n v="642264"/>
    <n v="801930"/>
    <s v=""/>
    <n v="27258750.738208108"/>
    <n v="27258750.738208108"/>
    <n v="27258751.318968199"/>
    <n v="27258751.318968199"/>
    <s v=""/>
    <n v="1444194"/>
    <n v="1444194"/>
    <n v="11246515.968902826"/>
    <n v="5299746.1410094062"/>
  </r>
  <r>
    <x v="4"/>
    <x v="4"/>
    <x v="4"/>
    <x v="0"/>
    <n v="1063345"/>
    <n v="4488136.62264603"/>
    <n v="501171.99999999994"/>
    <n v="9134828"/>
    <n v="2595858.769909197"/>
    <n v="2929175.3017901713"/>
    <n v="1077967"/>
    <n v="1077967"/>
    <n v="0"/>
    <n v="0"/>
    <n v="419326"/>
    <n v="436988"/>
    <n v="419326"/>
    <n v="436988"/>
    <s v=""/>
    <n v="16620590.62264603"/>
    <n v="16620590.62264603"/>
    <n v="16620591.267999999"/>
    <n v="16604319.267999999"/>
    <s v=""/>
    <n v="856314"/>
    <n v="840042"/>
    <n v="3844830.3679999998"/>
    <n v="5970396.2680000002"/>
  </r>
  <r>
    <x v="4"/>
    <x v="5"/>
    <x v="5"/>
    <x v="1"/>
    <n v="1994703"/>
    <n v="6982074.2548763296"/>
    <n v="639132"/>
    <n v="12078498"/>
    <n v="3432367.1935020038"/>
    <n v="6070457.5103096301"/>
    <n v="0"/>
    <n v="0"/>
    <n v="0"/>
    <n v="0"/>
    <n v="538528"/>
    <n v="1089082"/>
    <n v="538528"/>
    <n v="1089082"/>
    <s v=""/>
    <n v="22682885.25487633"/>
    <n v="22682885.25487633"/>
    <n v="22682885.490000002"/>
    <n v="22180182"/>
    <s v="DFG is underspent by £502,703 at year end due to slippage on the capital programme for the councils internal care homes. Although committed works have not been completed within the financial year therefore the funds have been carried forward to use in 2023/4. "/>
    <n v="1627610"/>
    <n v="1627610"/>
    <n v="6263529.96"/>
    <n v="3818463.53"/>
  </r>
  <r>
    <x v="4"/>
    <x v="6"/>
    <x v="6"/>
    <x v="1"/>
    <n v="2222346"/>
    <n v="6210914.9976658504"/>
    <n v="823737"/>
    <n v="16636750"/>
    <n v="4727692.3142152429"/>
    <n v="6146988.1364513254"/>
    <n v="15950951"/>
    <n v="16878955"/>
    <n v="4725582"/>
    <n v="5297358"/>
    <n v="686500"/>
    <n v="1382000"/>
    <n v="785360"/>
    <n v="1224717"/>
    <s v="Increase to reflect the final contribution to Joint Funded Complex packages of care and additional budget for staff pay inflation (finalised by unions during the 22/23 financial year)"/>
    <n v="47815043.997665852"/>
    <n v="49256400.997665852"/>
    <n v="47815043.589605957"/>
    <n v="49256402"/>
    <s v="Increase to reflect the final contribution to Joint Funded Complex packages of care and additional budget for staff pay inflation (finalised by unions during the 22/23 financial year)"/>
    <n v="2068500"/>
    <n v="2010078"/>
    <n v="11607135"/>
    <n v="5552697.6670000004"/>
  </r>
  <r>
    <x v="4"/>
    <x v="7"/>
    <x v="7"/>
    <x v="1"/>
    <n v="2129743"/>
    <n v="8349082.4415241992"/>
    <n v="764416"/>
    <n v="14074664"/>
    <n v="3999620.5050341263"/>
    <n v="4982215.9943257952"/>
    <n v="2703165"/>
    <n v="2703165"/>
    <n v="0"/>
    <n v="0"/>
    <n v="637014"/>
    <n v="314841"/>
    <n v="637014"/>
    <n v="314841"/>
    <s v="The LA additional funding of £2,703,165 shown above includes BCF mandatory underspend carried forward from 2021-22 of £1,080,044 and DFG capital underspend carried over from 2021-22 of £1,623,121. These carried forward funding amounts into 2022-23 were also reflected in the BCF planning template submission for 2022-23 in respect of this HWB."/>
    <n v="28208509.4415242"/>
    <n v="28208509.4415242"/>
    <n v="27893668"/>
    <n v="25294967"/>
    <s v="Underspend in 2022-23 for the ordinary BCF (CCG minimum) is £1,139,100 and for the DFG capital is £1,459,601 equating to a total figure of £2,598,701 carried forward for full planned utilisation in 2023-24."/>
    <n v="637014"/>
    <n v="637014"/>
    <n v="5326219"/>
    <n v="7201100"/>
  </r>
  <r>
    <x v="4"/>
    <x v="8"/>
    <x v="8"/>
    <x v="1"/>
    <n v="2614944"/>
    <n v="10875315.135204501"/>
    <n v="903685"/>
    <n v="16978856"/>
    <n v="4824909.1961778486"/>
    <n v="11171999.199326569"/>
    <n v="1366927"/>
    <n v="1366927"/>
    <n v="7806645"/>
    <n v="7806645"/>
    <n v="753071"/>
    <n v="931000"/>
    <n v="753071"/>
    <n v="931000"/>
    <s v=""/>
    <n v="41326758.135204501"/>
    <n v="41326758.135204501"/>
    <n v="41326758"/>
    <n v="40677913"/>
    <s v="High level of social work vacancies at present ofsetting against significant equipment pressures."/>
    <n v="1684071"/>
    <n v="1684071"/>
    <n v="11355026"/>
    <n v="4911441"/>
  </r>
  <r>
    <x v="4"/>
    <x v="9"/>
    <x v="9"/>
    <x v="0"/>
    <n v="2874271"/>
    <n v="17920421.838459"/>
    <n v="1452943"/>
    <n v="25038385"/>
    <n v="7115199.4378682803"/>
    <n v="10465649.763542335"/>
    <n v="4628332"/>
    <n v="4438532"/>
    <n v="2780105"/>
    <n v="2829682"/>
    <n v="1210786"/>
    <n v="2220051.44"/>
    <n v="1210786"/>
    <n v="2220051.44"/>
    <s v="Increase in NHS additional contributions largely due to in-year amendments re funding of Wilberfoce Health Centre and CTLD (Mental Health) schemes. The reduction in HCC additional contributions is attributable to the ending of the Adults Weight Management scheme in the year and to delays in implementing the Community Vaccines Champions project."/>
    <n v="56672352.278458998"/>
    <n v="56532129.278458998"/>
    <n v="56672352"/>
    <n v="54316847"/>
    <s v="Underspend partly due to in-year reduction in budget (see above re additional contributions) but largely attributable to underspend on DFG which will be slipped to 23/24 to support ongoing programme. There has been no change to the ASC Discharge Fund expenditure - &quot;yes&quot; has been selected and the planned expenditure put in the cell below to ensure the checklist turned green. "/>
    <n v="3430837"/>
    <n v="3430837"/>
    <n v="13892655"/>
    <n v="18351766"/>
  </r>
  <r>
    <x v="4"/>
    <x v="10"/>
    <x v="10"/>
    <x v="0"/>
    <n v="3086212"/>
    <n v="11621175.025474599"/>
    <n v="1445968"/>
    <n v="25804912"/>
    <n v="7312361.1520892717"/>
    <n v="8547396.9724326394"/>
    <n v="239137"/>
    <n v="0"/>
    <n v="0"/>
    <n v="0"/>
    <n v="1204974"/>
    <n v="2209052.0099999998"/>
    <n v="1204974"/>
    <n v="2209052.0099999998"/>
    <s v="For the BCF the LA additional funding was not needed due to some slippage in delivery of our original plan. This included the DFG which incurred some slippage (circa £300k) due to challenges recruiting surveying and assessment staff. "/>
    <n v="44165462.035474598"/>
    <n v="43926325.035474598"/>
    <n v="44165462"/>
    <n v="42245026"/>
    <s v="There was some slippage from our original plan due to challenges with recruitment / contracting taking a little more time than originally anticipated with our iBCF schemes. Where schemes were initially delayed they are all now in place and funding is committed, delivery is monitored by our BCF Programme Board. In addition where there was a small amount of slippage with the DFG we have now appointed another assessment officer and surveyor."/>
    <n v="3414026"/>
    <n v="3414026"/>
    <n v="8726943"/>
    <n v="17008616"/>
  </r>
  <r>
    <x v="4"/>
    <x v="11"/>
    <x v="11"/>
    <x v="0"/>
    <n v="3220832"/>
    <n v="8058575.9195249192"/>
    <n v="779710"/>
    <n v="13994082"/>
    <n v="3976721.1538554928"/>
    <n v="2052690.5692358552"/>
    <n v="0"/>
    <n v="748000"/>
    <n v="0"/>
    <n v="0"/>
    <n v="649758"/>
    <n v="1191604.8189287407"/>
    <n v="649758"/>
    <n v="1191604.8189287407"/>
    <s v="In year revised planned spend of DFG carry forward, £748k."/>
    <n v="27114852.73845366"/>
    <n v="27862852.73845366"/>
    <n v="27114853.100000001"/>
    <n v="27862853"/>
    <s v="No difference on overall discharge spend, however some changes to individual elements - see tab 7"/>
    <n v="1841363"/>
    <n v="1841363"/>
    <n v="5060039"/>
    <n v="8934043.0999999996"/>
  </r>
  <r>
    <x v="4"/>
    <x v="12"/>
    <x v="12"/>
    <x v="0"/>
    <n v="2587067"/>
    <n v="7237736.4559142794"/>
    <n v="760919"/>
    <n v="14028496"/>
    <n v="3885926.9716140437"/>
    <n v="8108586.4278565757"/>
    <n v="0"/>
    <n v="4133000"/>
    <n v="0"/>
    <n v="1000000"/>
    <n v="634099"/>
    <n v="1162273.01"/>
    <n v="634099"/>
    <n v="1162273.01"/>
    <s v="N/A"/>
    <n v="25649671.465914283"/>
    <n v="30782671.465914279"/>
    <n v="25649670.531661775"/>
    <n v="30782869.455914281"/>
    <s v="Overspend met by LA resource"/>
    <n v="1796372"/>
    <n v="1796570"/>
    <n v="8108586"/>
    <n v="4411869.2876396002"/>
  </r>
  <r>
    <x v="4"/>
    <x v="13"/>
    <x v="13"/>
    <x v="0"/>
    <n v="1467977"/>
    <n v="5368797.6412121002"/>
    <n v="731801"/>
    <n v="14085695"/>
    <n v="4075363.8415158191"/>
    <n v="6673390.8283892069"/>
    <n v="0"/>
    <n v="0"/>
    <n v="0"/>
    <n v="0"/>
    <n v="609834"/>
    <n v="1118275.29"/>
    <n v="609834"/>
    <n v="1118275.29"/>
    <s v=""/>
    <n v="22650578.931212097"/>
    <n v="22650578.931212097"/>
    <n v="22650579"/>
    <n v="22650579"/>
    <s v=""/>
    <n v="1728109"/>
    <n v="1728109"/>
    <n v="6995475"/>
    <n v="7235893"/>
  </r>
  <r>
    <x v="4"/>
    <x v="14"/>
    <x v="14"/>
    <x v="2"/>
    <n v="2323304"/>
    <n v="12045013.940490501"/>
    <n v="1148569"/>
    <n v="20620231"/>
    <n v="6058163.8422359107"/>
    <n v="12827386.246715805"/>
    <n v="269682"/>
    <n v="269682"/>
    <n v="0"/>
    <n v="0"/>
    <n v="957141"/>
    <n v="1185833"/>
    <n v="957141"/>
    <n v="1185833"/>
    <s v=""/>
    <n v="37401204.940490499"/>
    <n v="37401204.940490499"/>
    <n v="37401205.116942436"/>
    <n v="37344849.116942436"/>
    <s v="not all schemes were able to mobilise in full and orginal planned estimates of post hospial discharges were influenced by demand fluctations  "/>
    <n v="2142974"/>
    <n v="2086618"/>
    <n v="13554080.014338177"/>
    <n v="6294267.1359204482"/>
  </r>
  <r>
    <x v="4"/>
    <x v="15"/>
    <x v="15"/>
    <x v="2"/>
    <n v="2714004"/>
    <n v="17556473.418846298"/>
    <n v="1573738"/>
    <n v="28134913"/>
    <n v="7995143.9171131765"/>
    <n v="18114379.694800105"/>
    <n v="0"/>
    <n v="0"/>
    <n v="0"/>
    <n v="0"/>
    <n v="1311449.49"/>
    <n v="1800443"/>
    <n v="1311449.49"/>
    <n v="1800443"/>
    <s v=""/>
    <n v="51517282.908846296"/>
    <n v="51517282.908846296"/>
    <n v="51517281.594416209"/>
    <n v="51517281.594416209"/>
    <s v="Supporting details included within the 'ASC Discharge Fund-due 2nd May' tab of this template which includes scheme(s) costs and narrative around differences between original planned spend and actual expenditure."/>
    <n v="3111892"/>
    <n v="3111892"/>
    <n v="18265488.265749034"/>
    <n v="8018149.0731236488"/>
  </r>
  <r>
    <x v="4"/>
    <x v="16"/>
    <x v="16"/>
    <x v="2"/>
    <n v="270255"/>
    <n v="218818.38728882201"/>
    <n v="135720"/>
    <n v="2634018"/>
    <n v="752021.0436321887"/>
    <n v="1456747.3822895195"/>
    <n v="45000"/>
    <n v="45000"/>
    <n v="21000"/>
    <n v="21000"/>
    <n v="113100"/>
    <n v="155271"/>
    <n v="113100"/>
    <n v="155271"/>
    <s v=""/>
    <n v="3457462.3872888219"/>
    <n v="3457462.3872888219"/>
    <n v="3457462"/>
    <n v="3391293"/>
    <s v="The only underspend was on DFG which is difficult to utilise year on year at the same amount."/>
    <n v="268371"/>
    <n v="268371"/>
    <n v="1683705"/>
    <n v="847577"/>
  </r>
  <r>
    <x v="4"/>
    <x v="17"/>
    <x v="17"/>
    <x v="2"/>
    <n v="2768450"/>
    <n v="16602807.341125101"/>
    <n v="1550028"/>
    <n v="27531483"/>
    <n v="7823666.8247581674"/>
    <n v="14931691.465212006"/>
    <n v="0"/>
    <n v="0"/>
    <n v="0"/>
    <n v="0"/>
    <n v="1291690"/>
    <n v="1988915"/>
    <n v="1291690"/>
    <n v="1988915"/>
    <s v=""/>
    <n v="50183345.341125101"/>
    <n v="50183345.341125101"/>
    <n v="50183345"/>
    <n v="50183345"/>
    <s v=""/>
    <n v="3280605"/>
    <n v="3280605"/>
    <n v="14961942"/>
    <n v="11818680"/>
  </r>
  <r>
    <x v="4"/>
    <x v="18"/>
    <x v="18"/>
    <x v="2"/>
    <n v="2268653"/>
    <n v="6782841.18865282"/>
    <n v="880614"/>
    <n v="15131958"/>
    <n v="4300073.0413504951"/>
    <n v="6505974.626660849"/>
    <n v="0"/>
    <n v="0"/>
    <n v="0"/>
    <n v="0"/>
    <n v="733845"/>
    <n v="557967"/>
    <n v="733845"/>
    <n v="557967"/>
    <s v=""/>
    <n v="25475264.188652821"/>
    <n v="25475264.188652821"/>
    <n v="25475263.925149936"/>
    <n v="25475263.925149936"/>
    <s v=""/>
    <n v="1291812"/>
    <n v="1291812"/>
    <n v="6505973.6464989027"/>
    <n v="8625984.2774390001"/>
  </r>
  <r>
    <x v="4"/>
    <x v="19"/>
    <x v="19"/>
    <x v="2"/>
    <n v="2306755"/>
    <n v="7823561.8114023507"/>
    <n v="774291"/>
    <n v="13732930"/>
    <n v="3902509.2815425503"/>
    <n v="6930692.0538426228"/>
    <n v="1118410"/>
    <n v="2164059"/>
    <n v="330068"/>
    <n v="7499884"/>
    <n v="645242"/>
    <n v="1503200"/>
    <n v="645242"/>
    <n v="1503200"/>
    <s v="Continuation of significant demand in  reablement activity and  expenditure met by funding from ICB not covered by Discharge grant"/>
    <n v="27460166.811402351"/>
    <n v="35675631.811402351"/>
    <n v="27460167"/>
    <n v="35702522"/>
    <s v="N/A"/>
    <n v="2148442"/>
    <n v="2175332"/>
    <n v="7192650"/>
    <n v="6339247"/>
  </r>
  <r>
    <x v="4"/>
    <x v="20"/>
    <x v="20"/>
    <x v="2"/>
    <n v="3443596"/>
    <n v="15397753.6601582"/>
    <n v="1331896"/>
    <n v="23674335"/>
    <n v="6712178.7596120192"/>
    <n v="14227305.235171648"/>
    <n v="0"/>
    <n v="0"/>
    <n v="1738456"/>
    <n v="1738456"/>
    <n v="1109913"/>
    <n v="1314880"/>
    <n v="1109913"/>
    <n v="1314880"/>
    <s v=""/>
    <n v="46678933.660158202"/>
    <n v="46678933.660158202"/>
    <n v="46692934"/>
    <n v="45716429"/>
    <s v=""/>
    <n v="2438793"/>
    <n v="1462288"/>
    <n v="14227305"/>
    <n v="12004996"/>
  </r>
  <r>
    <x v="4"/>
    <x v="21"/>
    <x v="21"/>
    <x v="3"/>
    <n v="1441905"/>
    <n v="4903010.5062937001"/>
    <n v="729753"/>
    <n v="14100990"/>
    <n v="4007101.12690988"/>
    <n v="8178582.5752127897"/>
    <n v="22273922"/>
    <n v="0"/>
    <n v="27261104"/>
    <n v="27206553"/>
    <n v="608080"/>
    <n v="1526196"/>
    <n v="608080"/>
    <n v="1589277"/>
    <s v="Contract movements in Community Services Contract"/>
    <n v="72115207.506293699"/>
    <n v="72250755.506293699"/>
    <n v="72115208"/>
    <n v="72115208"/>
    <s v=""/>
    <n v="2134276"/>
    <n v="2134276"/>
    <n v="8296903"/>
    <n v="4014268"/>
  </r>
  <r>
    <x v="4"/>
    <x v="22"/>
    <x v="22"/>
    <x v="3"/>
    <n v="3528349"/>
    <n v="17015719.5369353"/>
    <n v="2028366"/>
    <n v="36842940"/>
    <n v="9913436.0788905732"/>
    <n v="19154711.681743115"/>
    <n v="28588631"/>
    <n v="28588631"/>
    <n v="1308438"/>
    <n v="1308438"/>
    <n v="1658400"/>
    <n v="3440292"/>
    <n v="1658400"/>
    <n v="3427549"/>
    <s v="Minimal adjustment to reconcile actual spend with the detailed schemes, this aligns with the allocation."/>
    <n v="92382769.5369353"/>
    <n v="92370026.5369353"/>
    <n v="92382769.840894982"/>
    <n v="92370026.840894982"/>
    <s v="Minimal adjustment to reconcile actual spend with the detailed schemes, this aligns with the allocation."/>
    <n v="5098692"/>
    <n v="5085949"/>
    <n v="19154711.752335001"/>
    <n v="18463322.593562998"/>
  </r>
  <r>
    <x v="4"/>
    <x v="23"/>
    <x v="23"/>
    <x v="3"/>
    <n v="2361483"/>
    <n v="6985854.3734662496"/>
    <n v="923945"/>
    <n v="17485476"/>
    <n v="4594599.8739949688"/>
    <n v="7661162.513338726"/>
    <n v="5390916"/>
    <n v="5390916"/>
    <n v="1375108"/>
    <n v="1375108"/>
    <n v="769955"/>
    <n v="2410981"/>
    <n v="769955"/>
    <n v="2361717"/>
    <s v="Minimal adjustment to reconcile actual spend with the detailed schemes, this aligns with the allocation._x0009__x0009__x0009__x0009__x0009_"/>
    <n v="36779773.373466253"/>
    <n v="36730509.373466253"/>
    <n v="36779773.174882896"/>
    <n v="36730509.174882896"/>
    <s v="Minimal adjustment to reconcile actual spend with the detailed schemes, this aligns with the allocation._x0009__x0009__x0009__x0009__x0009_"/>
    <n v="3180936"/>
    <n v="3131672"/>
    <n v="7662691.7795609999"/>
    <n v="9705888.574317893"/>
  </r>
  <r>
    <x v="4"/>
    <x v="24"/>
    <x v="24"/>
    <x v="3"/>
    <n v="2339081"/>
    <n v="4632637.5285797603"/>
    <n v="935046"/>
    <n v="17922527"/>
    <n v="6023697.0312603926"/>
    <n v="6482118.4348779144"/>
    <n v="156000"/>
    <n v="156000"/>
    <n v="753440"/>
    <n v="753440"/>
    <n v="781458"/>
    <n v="2465282"/>
    <n v="779205"/>
    <n v="2525735"/>
    <s v="The ASC allocation &amp; expenditure has been minimally adjusted to reconcile actual spend with the detailed schemes._x000a__x000a_Additional spend on DFG previoulsy omitted. This had been carried forward from 21/22"/>
    <n v="29050425.52857976"/>
    <n v="29108625.52857976"/>
    <n v="28894426"/>
    <n v="29108626"/>
    <s v="The ASC allocation &amp; expenditure has been minimally adjusted to reconcile actual spend with the detailed schemes._x000a__x000a_Additional spend on DFG previoulsy omitted. This had been carried forward from 21/22"/>
    <n v="3246740"/>
    <n v="3304940"/>
    <n v="6482119"/>
    <n v="6886558"/>
  </r>
  <r>
    <x v="4"/>
    <x v="25"/>
    <x v="25"/>
    <x v="3"/>
    <n v="2813781"/>
    <n v="12933061.088039899"/>
    <n v="1284105"/>
    <n v="22142388"/>
    <n v="6296533.9671384702"/>
    <n v="7071694.3003133899"/>
    <n v="0"/>
    <n v="0"/>
    <n v="0"/>
    <n v="0"/>
    <n v="0"/>
    <n v="2424265"/>
    <n v="0"/>
    <n v="2424265"/>
    <s v=""/>
    <n v="40313495.088039897"/>
    <n v="40313495.088039897"/>
    <n v="40313495"/>
    <n v="40313495"/>
    <s v=""/>
    <n v="2424265"/>
    <n v="2424265"/>
    <n v="17262388"/>
    <n v="14306268"/>
  </r>
  <r>
    <x v="4"/>
    <x v="26"/>
    <x v="26"/>
    <x v="3"/>
    <n v="2128689"/>
    <n v="8837572.0425296295"/>
    <n v="828580"/>
    <n v="13119732"/>
    <n v="3237440.2702843808"/>
    <n v="4361773.7054605456"/>
    <n v="0"/>
    <n v="0"/>
    <n v="0"/>
    <n v="0"/>
    <n v="690483"/>
    <n v="754839"/>
    <n v="690483"/>
    <n v="754839"/>
    <s v=""/>
    <n v="25531315.042529628"/>
    <n v="25531315.042529628"/>
    <n v="25531315"/>
    <n v="25470128"/>
    <s v="Torbay succeeded in its hospital in-reach project, which reduced demand that was projected into this specific value of this scheme within our wider ASC Discharge Fund."/>
    <n v="1445322"/>
    <n v="1384135"/>
    <n v="5160747"/>
    <n v="8043440.8700000001"/>
  </r>
  <r>
    <x v="4"/>
    <x v="27"/>
    <x v="27"/>
    <x v="3"/>
    <n v="1306397"/>
    <n v="5395489.3992549507"/>
    <n v="769255"/>
    <n v="15698536"/>
    <n v="4459763.2738761315"/>
    <n v="7601399.6857511969"/>
    <n v="25575200"/>
    <n v="25575200"/>
    <n v="21379790"/>
    <n v="21379790"/>
    <n v="641046"/>
    <n v="1973296"/>
    <n v="641046"/>
    <n v="1973296"/>
    <s v=""/>
    <n v="71969754.399254948"/>
    <n v="71969754.399254948"/>
    <n v="71969754.378288582"/>
    <n v="71969754.378288582"/>
    <s v=""/>
    <n v="2614342"/>
    <n v="2614342"/>
    <n v="7601400.1105999993"/>
    <n v="8097136.2676885761"/>
  </r>
  <r>
    <x v="4"/>
    <x v="28"/>
    <x v="28"/>
    <x v="4"/>
    <n v="2236384"/>
    <n v="7479861.05621628"/>
    <n v="793661"/>
    <n v="14507310"/>
    <n v="4015708.8310440262"/>
    <n v="8527448.5094640888"/>
    <n v="0"/>
    <n v="0"/>
    <n v="1125014"/>
    <n v="1125014"/>
    <n v="661384"/>
    <n v="911392.83"/>
    <n v="661384"/>
    <n v="911392.83"/>
    <s v=""/>
    <n v="26921345.886216279"/>
    <n v="26921345.886216283"/>
    <n v="26921346"/>
    <n v="26921346"/>
    <s v=""/>
    <n v="1572777"/>
    <n v="1572777"/>
    <n v="8527449"/>
    <n v="5828842.2999999998"/>
  </r>
  <r>
    <x v="4"/>
    <x v="29"/>
    <x v="29"/>
    <x v="4"/>
    <n v="1608433"/>
    <n v="7480913.0117524797"/>
    <n v="788125"/>
    <n v="16364915"/>
    <n v="4650444.7369003259"/>
    <n v="7475959.6464636195"/>
    <n v="0"/>
    <n v="0"/>
    <n v="0"/>
    <n v="0"/>
    <n v="656771"/>
    <n v="1093000.8840540587"/>
    <n v="754356"/>
    <n v="1108887"/>
    <s v="See E56"/>
    <n v="27204032.895806536"/>
    <n v="27317504.011752479"/>
    <n v="27213623.041309793"/>
    <n v="27317504.011752479"/>
    <s v="The Discharge Fund was used to cover activity based spend on domiciliary care and reablement services resulting in an overspend which was higher than expected and compared to the funding available."/>
    <n v="1759362"/>
    <n v="1863243"/>
    <n v="7584157.2212117314"/>
    <n v="8851469.6376143359"/>
  </r>
  <r>
    <x v="4"/>
    <x v="30"/>
    <x v="30"/>
    <x v="4"/>
    <n v="1721065"/>
    <n v="7797497.8998453403"/>
    <n v="824000"/>
    <n v="15121615"/>
    <n v="4297134.3356438605"/>
    <n v="7155783.9381899172"/>
    <n v="400000"/>
    <n v="400000"/>
    <n v="0"/>
    <n v="0"/>
    <n v="686667"/>
    <n v="537180"/>
    <n v="686667"/>
    <n v="370900"/>
    <s v=""/>
    <n v="26264024.899845339"/>
    <n v="26097744.899845339"/>
    <n v="26264025"/>
    <n v="25728897"/>
    <s v="Due to the delay in the discharge fund being available, there were challenges in setting some projects up.  Whilst the funding led to successful outcomes, this could have been even greater had there been sufficient planning time. _x000a__x000a__x000a__x000a_"/>
    <n v="1223847"/>
    <n v="1057567"/>
    <n v="7155784"/>
    <n v="7965831"/>
  </r>
  <r>
    <x v="4"/>
    <x v="31"/>
    <x v="31"/>
    <x v="4"/>
    <n v="1318524"/>
    <n v="5569460.2771281898"/>
    <n v="654204"/>
    <n v="12755373"/>
    <n v="3624714.8596596625"/>
    <n v="4534520.628810171"/>
    <n v="27058443"/>
    <n v="27058443"/>
    <n v="4367159"/>
    <n v="4367159"/>
    <n v="545170"/>
    <n v="443120"/>
    <n v="545170"/>
    <n v="443120"/>
    <s v=""/>
    <n v="52057249.27712819"/>
    <n v="52057249.27712819"/>
    <n v="52057248.279999986"/>
    <n v="51851214.279999986"/>
    <s v="Any  underspend on individual schemes are ringfenced to be utilised in the following year  after agreement between the LA and ICB."/>
    <n v="988290"/>
    <n v="782256"/>
    <n v="4756560.21"/>
    <n v="8244518.5"/>
  </r>
  <r>
    <x v="4"/>
    <x v="32"/>
    <x v="32"/>
    <x v="5"/>
    <n v="2470674"/>
    <n v="7307509.2997334003"/>
    <n v="997871"/>
    <n v="21495091"/>
    <n v="6108295.3386872439"/>
    <n v="7350850.6956742406"/>
    <n v="0"/>
    <n v="0"/>
    <n v="0"/>
    <n v="0"/>
    <n v="832000"/>
    <n v="1814300"/>
    <n v="832000"/>
    <n v="1814300"/>
    <s v=""/>
    <n v="33919574.2997334"/>
    <n v="33919574.2997334"/>
    <n v="33939547"/>
    <n v="33939547"/>
    <s v=""/>
    <n v="2666273"/>
    <n v="2666273"/>
    <n v="8474017"/>
    <n v="10780425.5"/>
  </r>
  <r>
    <x v="4"/>
    <x v="33"/>
    <x v="33"/>
    <x v="5"/>
    <n v="968392"/>
    <n v="1524875.8981622702"/>
    <n v="361836"/>
    <n v="8003548"/>
    <n v="2364469.4420971759"/>
    <n v="2015574.3165078049"/>
    <n v="6847145"/>
    <n v="6847145"/>
    <n v="0"/>
    <n v="0"/>
    <n v="301903"/>
    <n v="131513"/>
    <n v="301903"/>
    <n v="131513"/>
    <s v=""/>
    <n v="17777376.898162268"/>
    <n v="17777376.898162268"/>
    <n v="17777377"/>
    <n v="17777377"/>
    <s v=""/>
    <n v="433416"/>
    <n v="433416"/>
    <n v="5581279"/>
    <n v="2364469"/>
  </r>
  <r>
    <x v="4"/>
    <x v="34"/>
    <x v="34"/>
    <x v="5"/>
    <n v="2065205"/>
    <n v="806499.45763162104"/>
    <n v="500897.99999999994"/>
    <n v="11157227"/>
    <n v="3018850.5235028975"/>
    <n v="5532108.379470068"/>
    <n v="538510"/>
    <n v="538510"/>
    <n v="0"/>
    <n v="185048"/>
    <n v="417415"/>
    <n v="767000"/>
    <n v="417415"/>
    <n v="767000"/>
    <s v="£66,000 contingency, £34,035 CHS project, £17,090.78 SCAS, £67,921.78 PMO"/>
    <n v="15751856.457631622"/>
    <n v="15936904.457631622"/>
    <n v="15751856"/>
    <n v="15596700"/>
    <s v="Plan of £14,567,441 was increased by £185,048 to £14,752,490 in year.  We have an underspend of £340,205 against £14,752,490 which will be carried forward into 23/24."/>
    <n v="1184415"/>
    <n v="1184415"/>
    <n v="5805277"/>
    <n v="4597350"/>
  </r>
  <r>
    <x v="4"/>
    <x v="35"/>
    <x v="35"/>
    <x v="5"/>
    <n v="1197341"/>
    <n v="2692624.1649531997"/>
    <n v="569502"/>
    <n v="11781757"/>
    <n v="3106840.9780007591"/>
    <n v="5934130.2866829215"/>
    <n v="270400"/>
    <n v="270400"/>
    <n v="0"/>
    <n v="0"/>
    <n v="474585"/>
    <n v="810196"/>
    <n v="474585"/>
    <n v="810196"/>
    <s v=""/>
    <n v="17226903.164953202"/>
    <n v="17226903.164953202"/>
    <n v="17226902.825959198"/>
    <n v="17226902.825959198"/>
    <s v="Some underspend occurred due to an ageement between the ICB and the Local Authority to pay funding back into the Local Authority portion of the funding, where ICB commissioned services were not being delivered for Falls &amp; Frailty, for the Local Authority to use towards projects that supported and addressed people in this category.  Some of these funds were directed into Technology Enabled Care and we are looking to use remaining funds towards dedicated Falls &amp; Frailty projects which will be reflected in the BCF Plans for 2023/24."/>
    <n v="1284781"/>
    <n v="1284781"/>
    <n v="6520440.3909499999"/>
    <n v="5171316.270056"/>
  </r>
  <r>
    <x v="4"/>
    <x v="36"/>
    <x v="36"/>
    <x v="5"/>
    <n v="1140680"/>
    <n v="3989414.3907755301"/>
    <n v="515453.00000000006"/>
    <n v="10602678"/>
    <n v="2922340.5086977738"/>
    <n v="6725294.5520620821"/>
    <n v="0"/>
    <n v="0"/>
    <n v="0"/>
    <n v="0"/>
    <n v="429544"/>
    <n v="187364"/>
    <n v="429544"/>
    <n v="187364"/>
    <s v=""/>
    <n v="16349680.39077553"/>
    <n v="16349680.39077553"/>
    <n v="16349662"/>
    <n v="16349662"/>
    <s v=""/>
    <n v="616890"/>
    <n v="616890"/>
    <n v="8238363"/>
    <n v="2922341"/>
  </r>
  <r>
    <x v="4"/>
    <x v="37"/>
    <x v="37"/>
    <x v="5"/>
    <n v="1032132"/>
    <n v="2256387.5786957201"/>
    <n v="476457"/>
    <n v="10365549"/>
    <n v="2949127.2420511264"/>
    <n v="5230767.7627850641"/>
    <n v="2398500"/>
    <n v="3377209"/>
    <n v="0"/>
    <n v="382941"/>
    <n v="397048"/>
    <n v="173173"/>
    <n v="397048"/>
    <n v="173173"/>
    <s v="The local authority contributed additional funding of £903,872 from the specific BCF reserve to support discharges and other joint initiatives.  The ICB and the LA each contributed £74,837 towards a shared pressure on a joint initiative.  The ICB also contributed; £173,000 towards the Key Worker service; £15,000 towards a Carers initiative; £19,600 towards a Mental Health initiative; and pooled £100,504 of the additional discharge draw down."/>
    <n v="16622789.57869572"/>
    <n v="17984439.578695722"/>
    <n v="16622790"/>
    <n v="18477221"/>
    <s v="The variance between actual pooled funding and the actual expenditure equals the 2022/23 capital underspend (Disabled Facilities Grant) of £77,441.  "/>
    <n v="570221"/>
    <n v="570221"/>
    <n v="5251960"/>
    <n v="5231409"/>
  </r>
  <r>
    <x v="4"/>
    <x v="38"/>
    <x v="38"/>
    <x v="5"/>
    <n v="1075656"/>
    <n v="471831.51007736003"/>
    <n v="401589"/>
    <n v="9675956"/>
    <n v="3142483.1907078656"/>
    <n v="4554921.0606494602"/>
    <n v="1112531"/>
    <n v="1112531"/>
    <n v="0"/>
    <n v="0"/>
    <n v="334658"/>
    <n v="666000"/>
    <n v="334658"/>
    <n v="666000"/>
    <s v=""/>
    <n v="13336632.510077361"/>
    <n v="13336632.510077359"/>
    <n v="13336633"/>
    <n v="13263473.529999999"/>
    <s v="There was a total underspend of £73,159.47 across Wokingham BCF. Much of this underspend is due to vacancies in ICB team following restructures and the CCGs merging. This amount has been entered into a reserve which will be carried forward and utilised in 23/24."/>
    <n v="1000658"/>
    <n v="1000658"/>
    <n v="4579008"/>
    <n v="3953323"/>
  </r>
  <r>
    <x v="4"/>
    <x v="39"/>
    <x v="39"/>
    <x v="4"/>
    <n v="1267783"/>
    <n v="6176149.4753710004"/>
    <n v="908078"/>
    <n v="18588590"/>
    <n v="5279437.8920429135"/>
    <n v="6169113.5378183061"/>
    <n v="0"/>
    <n v="0"/>
    <n v="0"/>
    <n v="0"/>
    <n v="756632"/>
    <n v="1395243"/>
    <n v="756632"/>
    <n v="1395243"/>
    <s v=""/>
    <n v="28184397.475370999"/>
    <n v="28184397.475370999"/>
    <n v="28184397"/>
    <n v="28261338"/>
    <s v=""/>
    <n v="2151875"/>
    <n v="2228816"/>
    <n v="6897970"/>
    <n v="11572206.16"/>
  </r>
  <r>
    <x v="4"/>
    <x v="40"/>
    <x v="40"/>
    <x v="5"/>
    <n v="2312933"/>
    <n v="9459106.7873041704"/>
    <n v="1228660"/>
    <n v="22723963"/>
    <n v="6457505.7641644636"/>
    <n v="9120970.1820583418"/>
    <n v="523046"/>
    <n v="523046"/>
    <n v="0"/>
    <n v="0"/>
    <n v="1023883"/>
    <n v="1617120.24"/>
    <n v="1023883"/>
    <n v="1617120.24"/>
    <s v=""/>
    <n v="37660052.027304173"/>
    <n v="37660052.027304173"/>
    <n v="37650169"/>
    <n v="37045634"/>
    <s v="There was an underspend against the ASC Discharge Fund plan as some market and workforce dependent schemes took longer to mobilise or have not been able to be mobilised to their planned scale.  A number of schemes were highly dependent upon the successful recruitment of temporary staff into key posts which was the key risk that crystalised in some cases.  The underspend against the Fund reflects the difficulty recruiting and mobilising for the short term with short term funding."/>
    <n v="2631120"/>
    <n v="2026585"/>
    <n v="9337067"/>
    <n v="13771094"/>
  </r>
  <r>
    <x v="4"/>
    <x v="41"/>
    <x v="41"/>
    <x v="5"/>
    <n v="2059689"/>
    <n v="8616488.7041822094"/>
    <n v="890417"/>
    <n v="16814564"/>
    <n v="4786502.9060567636"/>
    <n v="7030477.3052745266"/>
    <n v="2881000"/>
    <n v="12995949.295817792"/>
    <n v="6243436"/>
    <n v="7818258"/>
    <n v="742014"/>
    <n v="1420000"/>
    <n v="742014"/>
    <n v="1420000"/>
    <s v="At plan submission in 2022-23 the new Better Care Fund schemes were in development and budget setting in both the LA and NHS was not finalised. Additional budget was identified to bring into the pooled budget to develop integrated services."/>
    <n v="38777191.704182208"/>
    <n v="50466963"/>
    <n v="38777192"/>
    <n v="50466963"/>
    <s v="At plan submission in 2022-23 the new Better Care Fund schemes were in development and budget setting in both the LA and NHS was not finalised. Additional budget was identified to bring into the pooled budget to develop integrated services."/>
    <n v="2162014"/>
    <n v="2162014"/>
    <n v="7617000"/>
    <n v="10513564"/>
  </r>
  <r>
    <x v="4"/>
    <x v="42"/>
    <x v="42"/>
    <x v="5"/>
    <n v="2513314"/>
    <n v="10704788.598752901"/>
    <n v="1109386"/>
    <n v="20674042"/>
    <n v="5874976.9717916073"/>
    <n v="3875475.647446264"/>
    <n v="39085009"/>
    <n v="39646032"/>
    <n v="70475652"/>
    <n v="70975681"/>
    <n v="924488"/>
    <n v="1830000"/>
    <n v="924488"/>
    <n v="1830000"/>
    <s v="The main reasons for the differences are:_x000a_a) NHS contract figures (Solent &amp; Southern Health) which are included as part of the additional NHS funding were estimates at point of completing 22/23 plan.  The revised figures include growth which was since added_x000a_b) In year investments - for example in the Jigsaw service - additional investment made to extend service from LD to LD &amp; Autism &amp; also additional investment to improve service resilience &amp; Autism in Schools work_x000a_c) in year tenders - some services e.g. IAPT have been retendered in year which have adjusted the values"/>
    <n v="146207293.59875292"/>
    <n v="147268345.59875292"/>
    <n v="146207294"/>
    <n v="148860060"/>
    <s v="Our actual spend was above the plan owing to a number of reasons but primarily due to reliance on agency staff in some key service areas through a combination of recruitment difficulties, increased workload &amp; non recurrent investment (e.g. ASC teams support hospital discharge &amp; community), increased complexity of people discharged from hospital which has impacted on our community equipment budgets and increased costs for LD placements"/>
    <n v="2754488"/>
    <n v="2754488"/>
    <n v="7858600"/>
    <n v="11264372"/>
  </r>
  <r>
    <x v="4"/>
    <x v="43"/>
    <x v="43"/>
    <x v="5"/>
    <n v="2272039"/>
    <n v="6180111.85490485"/>
    <n v="766415"/>
    <n v="13223950"/>
    <n v="3757871.6988984384"/>
    <n v="6839771.4676862704"/>
    <n v="2889617"/>
    <n v="3035472"/>
    <n v="26325379"/>
    <n v="27129039"/>
    <n v="0"/>
    <n v="0"/>
    <n v="638679"/>
    <n v="1281632"/>
    <s v="Note template error not displaying Planned ASC Discharge Fund. Central team notified with advice to enter values under actual. Variation in ICB funding of £17,500 (Planned £1,299,132) due to being unable to recruit a Geriatrician. "/>
    <n v="50891096.854904845"/>
    <n v="53760922.854904845"/>
    <n v="52828908"/>
    <n v="53760923"/>
    <s v="The BCF has seen a much higher CHC/FNC outturn compared to budget, resulting in an increased spend of £674k. Many ICB service lines have also seen an increase compared to the original plan due to pay inflation adjustments in year."/>
    <n v="1937811"/>
    <n v="1920311"/>
    <n v="6839771"/>
    <n v="7272398"/>
  </r>
  <r>
    <x v="4"/>
    <x v="44"/>
    <x v="44"/>
    <x v="0"/>
    <n v="6988139"/>
    <n v="30866855.491903197"/>
    <n v="2822376"/>
    <n v="50240659"/>
    <n v="14276970.811319424"/>
    <n v="21655752.361928906"/>
    <n v="0"/>
    <n v="0"/>
    <n v="0"/>
    <n v="0"/>
    <n v="2351980"/>
    <n v="2470400.7999999998"/>
    <n v="2351980"/>
    <n v="2470400.7999999998"/>
    <s v=""/>
    <n v="92918034.291903198"/>
    <n v="92918034.291903198"/>
    <n v="92918034"/>
    <n v="92918034"/>
    <s v=""/>
    <n v="4822381"/>
    <n v="4822381"/>
    <n v="28364523"/>
    <n v="16353939.8062"/>
  </r>
  <r>
    <x v="4"/>
    <x v="45"/>
    <x v="45"/>
    <x v="1"/>
    <n v="2342241"/>
    <n v="8705869.7714337893"/>
    <n v="1450638"/>
    <n v="28748176"/>
    <n v="8169415.7703638691"/>
    <n v="8273911.9056805782"/>
    <n v="610225"/>
    <n v="610225"/>
    <n v="0"/>
    <n v="0"/>
    <n v="1208865"/>
    <n v="2545242"/>
    <n v="1208865"/>
    <n v="2545242"/>
    <s v=""/>
    <n v="44160618.771433786"/>
    <n v="44160618.771433786"/>
    <n v="44160619"/>
    <n v="43844815"/>
    <s v=""/>
    <n v="3754107"/>
    <n v="3438303"/>
    <n v="8438493"/>
    <n v="19752010"/>
  </r>
  <r>
    <x v="4"/>
    <x v="46"/>
    <x v="46"/>
    <x v="1"/>
    <n v="3688301"/>
    <n v="10824995.131028799"/>
    <n v="1467219"/>
    <n v="28567698"/>
    <n v="8118129.0293766325"/>
    <n v="10836723.019666187"/>
    <n v="0"/>
    <n v="265700"/>
    <n v="0"/>
    <n v="1128500"/>
    <n v="1222682"/>
    <n v="2653227.35"/>
    <n v="1222682"/>
    <n v="2653227.35"/>
    <s v="The additional allocation of actual funding includes Place Funding of £1.118m (based on 0.2% ICB turnover) and the carried forward underspend of the 2021-22 BCF planned funding of £276,200 (£265,700 LA/ £10,500 NHS) .  The expenditure relating to these additional elements has been added to the final Actual outturn figure below. _x000a_To note:- there was a further £211,511 carried forward from 2021/22 which has been fully spent in 2022-23 but was included in the Actual spend in the 2021-22 year-end return in error.  Therefore for consistency, this has been excluded from the 2022-23 submission."/>
    <n v="46956903.481028803"/>
    <n v="48351103.481028803"/>
    <n v="46956903.119776234"/>
    <n v="51905980"/>
    <s v="The BCF Planned Expenditure includes NHS overspend pressures of £2.649m and LA overspend pressures of £1.561m, both relating to 'Home First' schemes.  _x000a_Of the additional mentioned funding above, the Place funding spend was £463,097 during 2022-23 and therefore £654,903 will be carried forward into 2023-24.  The BCF carry forward from 2021-22 has been fully utilised during 2022-23"/>
    <n v="3875909"/>
    <n v="3875909"/>
    <n v="10836723.019666187"/>
    <n v="9817967.9890798796"/>
  </r>
  <r>
    <x v="4"/>
    <x v="47"/>
    <x v="47"/>
    <x v="2"/>
    <n v="3641433"/>
    <n v="11863403.2012164"/>
    <n v="1393823"/>
    <n v="24635652"/>
    <n v="7000753.1082543796"/>
    <n v="8986098.5461555626"/>
    <n v="1654983"/>
    <n v="1654983"/>
    <n v="0"/>
    <n v="0"/>
    <n v="1161519"/>
    <n v="1916800"/>
    <n v="1161519"/>
    <n v="2667400"/>
    <s v="Actual income includes tranche 2 of the ASC Discharge Fund grant provided to ICBs (part of the £200m national funding announced in January 2023)"/>
    <n v="44873790.2012164"/>
    <n v="45624390.2012164"/>
    <n v="44873790.199272059"/>
    <n v="44620631"/>
    <s v="A small underspend has arisen on the BCF during 2022/23 relating to Disabled Facilities Grants.  The remaining DFG grant balance will be carried forward, is fully committed and is ringfenced for adaptations._x000a__x000a_With regard to the Adult Social Care Discharge Fund, actual expenditure incurred by the Council is slightly greater than the ASCDF funding provided by the system.  Expenditure is in line with increased demand for services."/>
    <n v="3078319"/>
    <n v="3122816"/>
    <n v="10605241.717"/>
    <n v="15816206.69927205"/>
  </r>
  <r>
    <x v="4"/>
    <x v="48"/>
    <x v="48"/>
    <x v="3"/>
    <n v="7548514"/>
    <n v="24356359.8412866"/>
    <n v="2793384"/>
    <n v="48765950"/>
    <n v="13858419.303560855"/>
    <n v="16717680.228047438"/>
    <n v="107530"/>
    <n v="107530"/>
    <n v="0"/>
    <n v="0"/>
    <n v="2338372"/>
    <n v="4785000"/>
    <n v="2338372"/>
    <n v="4785000"/>
    <s v="The total planned income to reflect for Cornwall and the Isles of Scilly is £80,889,184, the above calcuation for planned income is not drawing through the DFG and iBCF allocations for the Isles of Scilly Allocation. The planned expenditure value below is almost reflective of Cornwall and the Isles of Scilly, small round difference of £3."/>
    <n v="87901725.8412866"/>
    <n v="87901725.8412866"/>
    <n v="88012559"/>
    <n v="87097094"/>
    <s v="_x000a_DFG reflects an underspend of £898,645 for Cornwall and £16,724 for Isles of Scilly, this has been carried forward, for Cornwall this is to meet the backlog of referrals for adaptions. Resourcing of demand and activity has continued to be challenging, plans are under development to accelerate the resolution backlog."/>
    <n v="7123372"/>
    <n v="7123281"/>
    <n v="16726484"/>
    <n v="24724793"/>
  </r>
  <r>
    <x v="4"/>
    <x v="49"/>
    <x v="49"/>
    <x v="3"/>
    <n v="3713864"/>
    <n v="10242097.332382699"/>
    <n v="1823064"/>
    <n v="36129791"/>
    <n v="10267062.408186164"/>
    <n v="20122868.227232102"/>
    <n v="15081483"/>
    <n v="16321944"/>
    <n v="2102000"/>
    <n v="4602209"/>
    <n v="1496000"/>
    <n v="2746000"/>
    <n v="1519220"/>
    <n v="2746000"/>
    <s v="2021-22 carried forward under-spend from BCF and DFG and additional in-year contributions explains the difference in planned and actual income. "/>
    <n v="71511235.332382709"/>
    <n v="75275125.332382709"/>
    <n v="71511234.824176729"/>
    <n v="69199645"/>
    <s v="The actual spend in 2022/23 for discharge was £1,582,339m. However commitments and arrangements have been entered into totalling £2,659,661 resulting in a total spend of £4,242,000"/>
    <n v="4242000"/>
    <n v="4242000"/>
    <n v="20733768.852051999"/>
    <n v="14473054.220624071"/>
  </r>
  <r>
    <x v="4"/>
    <x v="50"/>
    <x v="50"/>
    <x v="4"/>
    <n v="1410737"/>
    <n v="3404809.3670085603"/>
    <n v="620812"/>
    <n v="12691379"/>
    <n v="3505671.4543661792"/>
    <n v="4937332.8994374946"/>
    <n v="0"/>
    <n v="0"/>
    <n v="0"/>
    <n v="0"/>
    <n v="517343"/>
    <n v="902029"/>
    <n v="517343"/>
    <n v="902029"/>
    <s v=""/>
    <n v="18926297.367008559"/>
    <n v="18926297.367008559"/>
    <n v="18926296.957997151"/>
    <n v="18926296.957997151"/>
    <s v=""/>
    <n v="1419372"/>
    <n v="1419372"/>
    <n v="5023700"/>
    <n v="5652893.663291241"/>
  </r>
  <r>
    <x v="4"/>
    <x v="51"/>
    <x v="51"/>
    <x v="4"/>
    <n v="1926729"/>
    <n v="2782282.5853628102"/>
    <n v="865972"/>
    <n v="20136513"/>
    <n v="5823891.7265054416"/>
    <n v="6560610.423010922"/>
    <n v="9573079"/>
    <n v="9573079"/>
    <n v="0"/>
    <n v="0"/>
    <n v="721643"/>
    <n v="1518618.7776461027"/>
    <n v="721643"/>
    <n v="1518618.7776461027"/>
    <s v=""/>
    <n v="36658865.363008909"/>
    <n v="36658865.363008909"/>
    <n v="36658866.442440018"/>
    <n v="28563989"/>
    <s v="In relation to the ASC Discharge Fund, recruitment challenges faced by community services provider (ELFT) led to an underspend against the planned discharge hub activity from the ASC Discharge Fund_x000a__x000a_In relation to the primary BCF fund, we spent a total of £26,339,865; an underspend of £10,319,000 against the plan. This underspend is due to some slipped schemes in year (£2,814,000) and unattributed DFG capital spend (£7,505,000), both of which will be carried over to the 2023/24 plan._x000a_"/>
    <n v="2240262"/>
    <n v="2224124"/>
    <n v="6693108.8383332156"/>
    <n v="12194400.3041068"/>
  </r>
  <r>
    <x v="4"/>
    <x v="52"/>
    <x v="52"/>
    <x v="0"/>
    <n v="3328942"/>
    <n v="12495751.735247102"/>
    <n v="1521452"/>
    <n v="28219522"/>
    <n v="8019187.8776287436"/>
    <n v="17587937.45410639"/>
    <n v="0"/>
    <n v="0"/>
    <n v="0"/>
    <n v="0"/>
    <n v="1267877"/>
    <n v="1331713.8600000001"/>
    <n v="1267877"/>
    <n v="1331713.8600000001"/>
    <s v=""/>
    <n v="46643806.595247105"/>
    <n v="46643806.595247105"/>
    <n v="46643807.369999997"/>
    <n v="46642167.369999997"/>
    <s v=""/>
    <n v="2599591"/>
    <n v="2597951"/>
    <n v="17587938"/>
    <n v="9806760.3699999992"/>
  </r>
  <r>
    <x v="4"/>
    <x v="53"/>
    <x v="53"/>
    <x v="3"/>
    <n v="3518312"/>
    <n v="13438748.580212601"/>
    <n v="1747878"/>
    <n v="32562072"/>
    <n v="9298626.9479376711"/>
    <n v="12721546.441153472"/>
    <n v="2182000"/>
    <n v="2182000"/>
    <n v="12592297"/>
    <n v="12592297"/>
    <n v="1457583"/>
    <n v="3266671"/>
    <n v="1457583"/>
    <n v="3266671"/>
    <s v=""/>
    <n v="69017683.580212593"/>
    <n v="69017683.580212593"/>
    <n v="69017684"/>
    <n v="69017684"/>
    <s v=""/>
    <n v="4724254"/>
    <n v="4724254"/>
    <n v="12792000"/>
    <n v="19770072"/>
  </r>
  <r>
    <x v="4"/>
    <x v="54"/>
    <x v="54"/>
    <x v="3"/>
    <n v="4152450"/>
    <n v="12450566.255470499"/>
    <n v="1708771"/>
    <n v="31390646"/>
    <n v="8874612.5526768696"/>
    <n v="12463378.732411865"/>
    <n v="57990500"/>
    <n v="57990500"/>
    <n v="33182134"/>
    <n v="33182134"/>
    <n v="1422295.96"/>
    <n v="3176817.17"/>
    <n v="1422295.96"/>
    <n v="3176817.17"/>
    <s v=""/>
    <n v="143765409.38547051"/>
    <n v="143765409.38547051"/>
    <n v="143765409.18400002"/>
    <n v="143766013.18400002"/>
    <s v=""/>
    <n v="4599113"/>
    <n v="4599717"/>
    <n v="12463379"/>
    <n v="18927267"/>
  </r>
  <r>
    <x v="4"/>
    <x v="55"/>
    <x v="55"/>
    <x v="5"/>
    <n v="4065961"/>
    <n v="5040825.7647233997"/>
    <n v="1671318"/>
    <n v="35433967"/>
    <n v="10076361.00983941"/>
    <n v="11872603.32872748"/>
    <n v="0"/>
    <n v="0"/>
    <n v="0"/>
    <n v="0"/>
    <n v="1392765.4689000768"/>
    <n v="2398000"/>
    <n v="1392765.4689000768"/>
    <n v="2398000"/>
    <s v=""/>
    <n v="48331519.233623475"/>
    <n v="48331519.233623475"/>
    <n v="48331519"/>
    <n v="48331519"/>
    <s v=""/>
    <n v="3790765"/>
    <n v="3790765"/>
    <n v="11872603"/>
    <n v="23561364"/>
  </r>
  <r>
    <x v="4"/>
    <x v="150"/>
    <x v="151"/>
    <x v="2"/>
    <n v="2561759"/>
    <n v="11523432.0497225"/>
    <n v="2717108"/>
    <n v="25229273"/>
    <n v="7169578.979284158"/>
    <n v="6253130.642919573"/>
    <n v="630447"/>
    <n v="630447"/>
    <n v="2601472"/>
    <n v="2601472"/>
    <n v="1279634"/>
    <n v="1962577"/>
    <n v="1279634"/>
    <n v="1962577"/>
    <s v=""/>
    <n v="45788594.0497225"/>
    <n v="45788594.0497225"/>
    <n v="45788594.594706647"/>
    <n v="45788594.594706647"/>
    <s v=""/>
    <n v="3242211"/>
    <n v="3242211"/>
    <n v="7871076.2481976664"/>
    <n v="16031624"/>
  </r>
  <r>
    <x v="4"/>
    <x v="151"/>
    <x v="152"/>
    <x v="2"/>
    <n v="2558938"/>
    <n v="10069032.718801899"/>
    <m/>
    <n v="29346053"/>
    <n v="8339472.8182564881"/>
    <n v="7273483.3698455319"/>
    <n v="1370179"/>
    <n v="1370179"/>
    <n v="7098094"/>
    <n v="7098094"/>
    <n v="1212512"/>
    <n v="2525299"/>
    <n v="1212512"/>
    <n v="2525299"/>
    <s v=""/>
    <n v="54180107.718801901"/>
    <n v="54180107.718801901"/>
    <n v="54180108.39815826"/>
    <n v="53599430.39815826"/>
    <s v="NHS additional funding underspent on the ICAN elements of £254,659.  Assumption funding held by WNC on behalf of the system cfwd into 23-24 plan.  LA Additional funding overspend on Community Equipment estimated 22-23 overspend £210,155. ASC Discharge Fund underspend to be utilised in April 23"/>
    <n v="3737811"/>
    <n v="3157133"/>
    <n v="9285808.2174608372"/>
    <n v="19048998.180697422"/>
  </r>
  <r>
    <x v="4"/>
    <x v="56"/>
    <x v="56"/>
    <x v="1"/>
    <n v="3577890"/>
    <n v="14875163.3622442"/>
    <n v="1390102"/>
    <n v="25191238"/>
    <n v="7158635.0511670709"/>
    <n v="15018271.368396642"/>
    <n v="2929061"/>
    <n v="2929061"/>
    <n v="5949534"/>
    <n v="5907477"/>
    <n v="1158419"/>
    <n v="2029496.17"/>
    <n v="1158419"/>
    <n v="2029496.17"/>
    <s v="£42,000 less spent than anticipated "/>
    <n v="55710801.532244205"/>
    <n v="55668744.532244205"/>
    <n v="55710801.239046276"/>
    <n v="55710886.239046276"/>
    <s v=""/>
    <n v="3187915"/>
    <n v="3188000"/>
    <n v="19815216.223966256"/>
    <n v="15297472.789405951"/>
  </r>
  <r>
    <x v="4"/>
    <x v="57"/>
    <x v="57"/>
    <x v="1"/>
    <n v="2076611"/>
    <n v="7628448.4554042602"/>
    <n v="816711"/>
    <n v="15694924"/>
    <n v="4460052.4434848698"/>
    <n v="9108375.3717385065"/>
    <n v="0"/>
    <n v="0"/>
    <n v="2926386"/>
    <n v="2926386"/>
    <n v="680000"/>
    <n v="1192000"/>
    <n v="680000"/>
    <n v="1192000"/>
    <s v=""/>
    <n v="30198369.455404259"/>
    <n v="30198369.455404259"/>
    <n v="30199369"/>
    <n v="30199369"/>
    <s v=""/>
    <n v="1873000"/>
    <n v="1873000"/>
    <n v="9213169"/>
    <n v="6481755"/>
  </r>
  <r>
    <x v="4"/>
    <x v="58"/>
    <x v="58"/>
    <x v="1"/>
    <n v="8482757"/>
    <n v="31749310.780947"/>
    <n v="2666050"/>
    <n v="49939875"/>
    <n v="14191496.760194864"/>
    <n v="18071284.298529182"/>
    <n v="0"/>
    <n v="0"/>
    <n v="32437000"/>
    <n v="32437000"/>
    <n v="2221708"/>
    <n v="3892329"/>
    <n v="2221708"/>
    <n v="3892329"/>
    <s v=""/>
    <n v="128722979.780947"/>
    <n v="128722979.780947"/>
    <n v="128722979.89018807"/>
    <n v="128759981"/>
    <s v="Increase expenditure on MEAP and immaterial difference on BCF discharge funding"/>
    <n v="6114037"/>
    <n v="6114037"/>
    <n v="19125913.9496"/>
    <n v="31868591.657241099"/>
  </r>
  <r>
    <x v="4"/>
    <x v="59"/>
    <x v="59"/>
    <x v="1"/>
    <n v="2343287"/>
    <n v="11187622.957713699"/>
    <n v="1122354"/>
    <n v="20775612"/>
    <n v="5903840.2270324836"/>
    <n v="13958238.40111867"/>
    <n v="0"/>
    <n v="0"/>
    <n v="812585"/>
    <n v="645707.26000000071"/>
    <n v="935295"/>
    <n v="1638000"/>
    <n v="935295"/>
    <n v="1638000"/>
    <s v="As described in the Year End Feedback, a planned review of the schemes included in the NHS BCF was undertaken during Q2 2022-23 following the transfer to the ICB. As a result, schemes managed locally were prioritised over schemes managed at a central Greater Manchester level wherever possible, to ensure local accountability for contract management and performance."/>
    <n v="37692401.957713701"/>
    <n v="37525524.217713699"/>
    <n v="37692995.010000005"/>
    <n v="37526117.217713699"/>
    <s v="As described in the Year End Feedback, a planned review of the schemes included in the NHS BCF was undertaken during Q2 2022-23 following the transfer to the ICB. As a result, schemes managed locally were prioritised over schemes managed at a central Greater Manchester level wherever possible, to ensure local accountability for contract management and performance."/>
    <n v="2573888"/>
    <n v="2573888"/>
    <n v="14019660.582"/>
    <n v="7867438"/>
  </r>
  <r>
    <x v="4"/>
    <x v="60"/>
    <x v="60"/>
    <x v="1"/>
    <n v="2987389"/>
    <n v="12277979.9976214"/>
    <n v="1108358"/>
    <n v="19940479"/>
    <n v="5666518.5280546304"/>
    <n v="11346455.174882716"/>
    <n v="376512"/>
    <n v="376512"/>
    <n v="0"/>
    <n v="0"/>
    <n v="923632"/>
    <n v="1618160"/>
    <n v="923632"/>
    <n v="1618160"/>
    <s v=""/>
    <n v="38124151.997621402"/>
    <n v="38124151.997621402"/>
    <n v="38124152.32"/>
    <n v="36605739"/>
    <s v="All revenue BCF budget spent, however DFG spend has been delayed due to still catching up from the impact of Covid."/>
    <n v="2541792"/>
    <n v="2541792"/>
    <n v="12504993.879999999"/>
    <n v="6539077.0499999998"/>
  </r>
  <r>
    <x v="4"/>
    <x v="61"/>
    <x v="61"/>
    <x v="1"/>
    <n v="3499990"/>
    <n v="14087266.1772162"/>
    <n v="1317668"/>
    <n v="24302728"/>
    <n v="6906145.6190115139"/>
    <n v="16691634.853192326"/>
    <n v="166716473.81999999"/>
    <n v="166814166.8227838"/>
    <n v="89240034"/>
    <n v="89209922"/>
    <n v="1098000"/>
    <n v="1923000"/>
    <n v="1098000"/>
    <n v="1923000"/>
    <s v="Scope of some additional services has been amended through the year resulting in a slight shift in funding."/>
    <n v="300867491.99721622"/>
    <n v="300935073"/>
    <n v="300867491.82278383"/>
    <n v="311005192"/>
    <s v="Over performance within Adults' Social Care, Children's Social Care and prescribing budgets compared to planned levels"/>
    <n v="3021000"/>
    <n v="3021000"/>
    <n v="22251420"/>
    <n v="23999108"/>
  </r>
  <r>
    <x v="4"/>
    <x v="62"/>
    <x v="62"/>
    <x v="1"/>
    <n v="2885856"/>
    <n v="9711282.0938678496"/>
    <n v="1283215"/>
    <n v="24684549"/>
    <n v="7014648.8650693884"/>
    <n v="10520964.388658084"/>
    <n v="0"/>
    <n v="0"/>
    <n v="0"/>
    <n v="0"/>
    <n v="1069346"/>
    <n v="1873444"/>
    <n v="1069346"/>
    <n v="1873444"/>
    <s v=""/>
    <n v="40224477.093867853"/>
    <n v="40224477.093867853"/>
    <n v="40224476.734967902"/>
    <n v="39540590"/>
    <s v="£0.161m overspend on Learning Disability Tenancies, due to the staffing provision required to continue to support individuals with complex needs. £0.845m underspend on Disabled Facilities Grant, due to in year commitments, balance to support an ASC capital programme."/>
    <n v="2942790"/>
    <n v="2942790"/>
    <n v="11387089.7858479"/>
    <n v="7114229.0491199996"/>
  </r>
  <r>
    <x v="4"/>
    <x v="63"/>
    <x v="63"/>
    <x v="1"/>
    <n v="2849319"/>
    <n v="12585187.834245801"/>
    <n v="1154036"/>
    <n v="19469761"/>
    <n v="5504912.8407351635"/>
    <n v="10366333.633042933"/>
    <n v="0"/>
    <n v="0"/>
    <n v="0"/>
    <n v="0"/>
    <n v="961697"/>
    <n v="1684848"/>
    <n v="961697"/>
    <n v="1684848"/>
    <s v=""/>
    <n v="37550812.834245801"/>
    <n v="37550812.834245801"/>
    <n v="37550813"/>
    <n v="37550813"/>
    <s v=""/>
    <n v="2646545"/>
    <n v="2646545"/>
    <n v="13578435"/>
    <n v="7666132.9100000001"/>
  </r>
  <r>
    <x v="4"/>
    <x v="64"/>
    <x v="64"/>
    <x v="1"/>
    <n v="2469979"/>
    <n v="8224415.1166132707"/>
    <n v="945705"/>
    <n v="18357412"/>
    <n v="5216655.4491032222"/>
    <n v="7068263.8832497336"/>
    <n v="0"/>
    <n v="0"/>
    <n v="1100000"/>
    <n v="1100000"/>
    <n v="788087"/>
    <n v="1380000"/>
    <n v="788087"/>
    <n v="1380000"/>
    <s v=""/>
    <n v="32319893.116613269"/>
    <n v="32319893.116613269"/>
    <n v="32319893"/>
    <n v="32319893"/>
    <s v=""/>
    <n v="2168087"/>
    <n v="2168087"/>
    <n v="7068264"/>
    <n v="11289148"/>
  </r>
  <r>
    <x v="4"/>
    <x v="65"/>
    <x v="65"/>
    <x v="1"/>
    <n v="4554373"/>
    <n v="16763115.106000399"/>
    <n v="1592223"/>
    <n v="28514269"/>
    <n v="8102946.1019694442"/>
    <n v="19514586.935924079"/>
    <n v="0"/>
    <n v="0"/>
    <n v="0"/>
    <n v="0"/>
    <n v="1326852"/>
    <n v="2324583"/>
    <n v="1326852"/>
    <n v="2324583"/>
    <s v=""/>
    <n v="53483192.106000401"/>
    <n v="53483192.106000401"/>
    <n v="53483191.590689421"/>
    <n v="52866835"/>
    <s v="Due to some legacy issues of the pandemic the 22/23 Disabled Facilities Grant programme was unable to be fully completed. This accounted for the full underspend of £0.616m and has been rolled forward in line with the grant conditions to be applied in 23/24 to ensure the programme can catch up as required."/>
    <n v="3651435"/>
    <n v="3651435"/>
    <n v="19527881.590689413"/>
    <n v="9347337.5"/>
  </r>
  <r>
    <x v="4"/>
    <x v="66"/>
    <x v="66"/>
    <x v="1"/>
    <n v="2746648"/>
    <n v="12132275.8756079"/>
    <n v="977056"/>
    <n v="17034132"/>
    <n v="4840617.0938004926"/>
    <n v="10653331.774138594"/>
    <n v="0"/>
    <n v="0"/>
    <n v="0"/>
    <n v="0"/>
    <n v="933142"/>
    <n v="1097664.96"/>
    <n v="929456"/>
    <n v="982544"/>
    <s v=""/>
    <n v="33943862.835607901"/>
    <n v="33825055.8756079"/>
    <n v="33946998"/>
    <n v="33825056"/>
    <s v="Knowsley's plan for use of the Adult Social Care Discharge Fund exceeded our allocation locally.  We anticipated that there may be some slippage in mobilising all schemes - given the short timescales given to plan, mobilise and deliver - and as such we anticiapted that our actual expenditure would ultimately be more closely aligned to our allocation.  System partners agreed to underwrite the risk of overspend against allocation locally but ultimately we were accurate in our assessment that our actual expenditure would align to our allocations."/>
    <n v="2033942"/>
    <n v="1912000"/>
    <n v="10779651"/>
    <n v="6017679"/>
  </r>
  <r>
    <x v="4"/>
    <x v="67"/>
    <x v="67"/>
    <x v="1"/>
    <n v="8514314"/>
    <n v="35999721.695277303"/>
    <n v="2957108"/>
    <n v="50601110"/>
    <n v="14379400.859591318"/>
    <n v="41057648.212564096"/>
    <n v="50812588"/>
    <n v="55091811"/>
    <n v="13943576"/>
    <n v="17325909"/>
    <n v="2457000"/>
    <n v="4548000"/>
    <n v="2457000"/>
    <n v="4549465"/>
    <s v="BCF expenditure has increased within the NHS Additional Funding which in the main is due to an increase in Joint Funded package of care within the community._x000a_"/>
    <n v="166876309.6952773"/>
    <n v="174539330.6952773"/>
    <n v="166876309.65350091"/>
    <n v="174539330.6952773"/>
    <s v="ASC DF - ICB funding received was £4,552,000, reporting an overspend of £1,465."/>
    <n v="7005000"/>
    <n v="7006465"/>
    <n v="42724184.644560918"/>
    <n v="24510118.579050001"/>
  </r>
  <r>
    <x v="4"/>
    <x v="68"/>
    <x v="68"/>
    <x v="1"/>
    <n v="3147755"/>
    <n v="10488803.952837801"/>
    <n v="962856"/>
    <n v="18090810"/>
    <n v="5140895.574594995"/>
    <n v="11727149.523102017"/>
    <n v="0"/>
    <n v="0"/>
    <n v="127135"/>
    <n v="127135"/>
    <n v="802380"/>
    <n v="971518"/>
    <n v="802380"/>
    <n v="971518"/>
    <s v=""/>
    <n v="33628401.952837802"/>
    <n v="33628401.952837802"/>
    <n v="33628402"/>
    <n v="33628402"/>
    <s v=""/>
    <n v="1773898"/>
    <n v="1773898"/>
    <n v="13265252"/>
    <n v="5222023.32"/>
  </r>
  <r>
    <x v="4"/>
    <x v="69"/>
    <x v="69"/>
    <x v="1"/>
    <n v="4823370"/>
    <n v="15725903.2963666"/>
    <n v="1524885"/>
    <n v="26435346"/>
    <n v="7512175.6043107519"/>
    <n v="13584091.096329479"/>
    <n v="252100"/>
    <n v="252100"/>
    <n v="3818654"/>
    <n v="3745251"/>
    <n v="1249920"/>
    <n v="2136204"/>
    <n v="1249920"/>
    <n v="2136204"/>
    <s v="ICB income was reduced for the underspend on Integration due to posts being vacant part of the year . "/>
    <n v="54441497.296366602"/>
    <n v="54368094.296366602"/>
    <n v="54441497"/>
    <n v="53805787"/>
    <s v="Surplus from DFG £563k,  will be carried forward to be used future years  as part of 3 year cyle of Capital programming .  Additional surplus from Integration and Transformaton posts £73k   due to  vacancies in posts , ICB income was reduced for this underspend."/>
    <n v="3386124"/>
    <n v="3386494"/>
    <n v="14168050"/>
    <n v="10812746"/>
  </r>
  <r>
    <x v="4"/>
    <x v="70"/>
    <x v="70"/>
    <x v="1"/>
    <n v="4723627"/>
    <n v="19238889.612194002"/>
    <n v="1800370"/>
    <n v="31702604"/>
    <n v="9008980.6338192504"/>
    <n v="10576397.859546866"/>
    <n v="2236064"/>
    <n v="2236064"/>
    <n v="376036"/>
    <n v="376036"/>
    <n v="1500308"/>
    <n v="2812723"/>
    <n v="1500308"/>
    <n v="2812723"/>
    <s v=""/>
    <n v="62590251.612194002"/>
    <n v="62590251.612194002"/>
    <n v="62590251.969999999"/>
    <n v="62586602"/>
    <s v="There was a small underspend within ASC actuals"/>
    <n v="4313031"/>
    <n v="4309381"/>
    <n v="13955907"/>
    <n v="17370230"/>
  </r>
  <r>
    <x v="4"/>
    <x v="71"/>
    <x v="71"/>
    <x v="0"/>
    <n v="3377046"/>
    <n v="13450588.621261999"/>
    <n v="1238401"/>
    <n v="23080403"/>
    <n v="6558795.9941293141"/>
    <n v="12442084.965176346"/>
    <n v="0"/>
    <n v="0"/>
    <n v="0"/>
    <n v="0"/>
    <n v="1032001"/>
    <n v="1520401"/>
    <n v="1032001"/>
    <n v="1520401"/>
    <s v=""/>
    <n v="42460439.621261999"/>
    <n v="42460439.621261999"/>
    <n v="42460440"/>
    <n v="42460039"/>
    <s v=""/>
    <n v="2552402"/>
    <n v="2552001"/>
    <n v="12442086"/>
    <n v="10638317"/>
  </r>
  <r>
    <x v="4"/>
    <x v="72"/>
    <x v="72"/>
    <x v="0"/>
    <n v="2782137"/>
    <n v="16310383.993204301"/>
    <n v="1509880"/>
    <n v="27442794"/>
    <n v="7798464.2407600638"/>
    <n v="9060923.0448508132"/>
    <n v="1699394"/>
    <n v="1699394"/>
    <n v="0"/>
    <n v="0"/>
    <n v="1258233"/>
    <n v="1853000"/>
    <n v="1258233"/>
    <n v="1853000"/>
    <s v=""/>
    <n v="51345941.993204303"/>
    <n v="51345941.993204303"/>
    <n v="51345942"/>
    <n v="49319660"/>
    <s v="The difference between planned &amp; actual expenditure relates to an in year underspend on DFG of £326,888 plus the Additional LA Funding of £1,699,394 which also relates to previous years DFG balances"/>
    <n v="3111233"/>
    <n v="3111233"/>
    <n v="10925000"/>
    <n v="17914794"/>
  </r>
  <r>
    <x v="4"/>
    <x v="73"/>
    <x v="73"/>
    <x v="0"/>
    <n v="3063735"/>
    <n v="14480543.446098601"/>
    <n v="1345287"/>
    <n v="22892217"/>
    <n v="6505319.4349099025"/>
    <n v="8141467.0968942316"/>
    <n v="5636722"/>
    <n v="5636722"/>
    <n v="409783"/>
    <n v="409783"/>
    <n v="1121073"/>
    <n v="1652000"/>
    <n v="1121073"/>
    <n v="1652000"/>
    <s v=""/>
    <n v="49256073.446098603"/>
    <n v="49256073.446098603"/>
    <n v="49256073"/>
    <n v="44092073"/>
    <s v="The underspend mainly relates to delays in delivery of a number of aids and adaptations schemes through the Disabled Facilities grant plus slippage on a number of iBCF funded schemes."/>
    <n v="2773073"/>
    <n v="2773073"/>
    <n v="12540217"/>
    <n v="13808217"/>
  </r>
  <r>
    <x v="4"/>
    <x v="74"/>
    <x v="74"/>
    <x v="0"/>
    <n v="5108320"/>
    <n v="29289802.015500601"/>
    <n v="2705263"/>
    <n v="47545136"/>
    <n v="13510979.229990486"/>
    <n v="19913976.359184116"/>
    <n v="113416239.98"/>
    <n v="111114781"/>
    <n v="261307670"/>
    <n v="268151085"/>
    <n v="2254386"/>
    <n v="3320871"/>
    <n v="2254386"/>
    <n v="3320871"/>
    <s v="Additional funding above ASC include BAF allocation (£3.4m) and step down funding from the national £200m (£0.1m). Other smaller internal reserves were allocated to BCF areas in year."/>
    <n v="462242424.99550062"/>
    <n v="466784381.01550066"/>
    <n v="462242424.99133003"/>
    <n v="470633268"/>
    <s v="Main variance include £1.3m overspend on DFG programmes met with local funding - driven by price increases in the sector as well as growth in demand. £2.4m overspend for packages of on-going care - complexity of needs increasing."/>
    <n v="5575257"/>
    <n v="5575257"/>
    <n v="20216370"/>
    <n v="47545136"/>
  </r>
  <r>
    <x v="4"/>
    <x v="75"/>
    <x v="75"/>
    <x v="0"/>
    <n v="2722478"/>
    <n v="16873500.8267144"/>
    <n v="1500831"/>
    <n v="26870187"/>
    <n v="7742839.9723375719"/>
    <n v="12237838.190969585"/>
    <n v="0"/>
    <n v="0"/>
    <n v="0"/>
    <n v="0"/>
    <n v="1250692"/>
    <n v="1283663.6000000001"/>
    <n v="1250692"/>
    <n v="1313664"/>
    <s v="The discrepancy between planned and actual expenditure was due to a calculating error when we submitted the original Adult Social Care Discharge plan in December.  This has been highlighted and the actual expenditure noted above represents full spend against the allocation."/>
    <n v="49000521.426714398"/>
    <n v="49030521.826714396"/>
    <n v="49000522.001000002"/>
    <n v="49029829.001000002"/>
    <s v="The discrepancy between planned and actual expenditure was due to a calculating error when we submitted the original Adult Social Care Discharge plan in December.  This has been highlighted and the actual expenditure noted above represents full spend against the allocation."/>
    <n v="2534356"/>
    <n v="2563663"/>
    <n v="12237838"/>
    <n v="8181997.0010000002"/>
  </r>
  <r>
    <x v="4"/>
    <x v="76"/>
    <x v="76"/>
    <x v="0"/>
    <n v="1869024"/>
    <n v="9578513.9661395401"/>
    <n v="1031077"/>
    <n v="19326469"/>
    <n v="5492033.7332672141"/>
    <n v="12310605.206711696"/>
    <n v="1157668"/>
    <n v="1157668"/>
    <n v="0"/>
    <n v="0"/>
    <n v="859231"/>
    <n v="902492"/>
    <n v="859231"/>
    <n v="902492"/>
    <s v=""/>
    <n v="33693397.96613954"/>
    <n v="33693397.96613954"/>
    <n v="33693398"/>
    <n v="32436090"/>
    <s v="Underspend on Disabled Facilities Grant due to a range of factors including difficulties with contractor capacity"/>
    <n v="1761723"/>
    <n v="1761723"/>
    <n v="12310605"/>
    <n v="7015864"/>
  </r>
  <r>
    <x v="4"/>
    <x v="77"/>
    <x v="77"/>
    <x v="0"/>
    <n v="1918457"/>
    <n v="10485029.3301335"/>
    <n v="915260"/>
    <n v="15688245"/>
    <n v="4458153.794879375"/>
    <n v="5615756.5245434232"/>
    <n v="12500000"/>
    <n v="12500000"/>
    <n v="8188000"/>
    <n v="8188000"/>
    <n v="763000"/>
    <n v="801000"/>
    <n v="763000"/>
    <n v="801000"/>
    <s v=""/>
    <n v="50343731.330133498"/>
    <n v="50343731.330133498"/>
    <n v="50343731"/>
    <n v="50343567"/>
    <s v=""/>
    <n v="1564000"/>
    <n v="1563836"/>
    <n v="6560670"/>
    <n v="10800576.6"/>
  </r>
  <r>
    <x v="4"/>
    <x v="78"/>
    <x v="78"/>
    <x v="0"/>
    <n v="4055399"/>
    <n v="18683789.456198499"/>
    <n v="1567778"/>
    <n v="27565872"/>
    <n v="7833439.1000043778"/>
    <n v="8950124.8516318724"/>
    <n v="78276008"/>
    <n v="82334592"/>
    <n v="137363750"/>
    <n v="139626191"/>
    <n v="1306481"/>
    <n v="1372261"/>
    <n v="1306481"/>
    <n v="1372261"/>
    <s v="LA Contribution has increased to meet pressures in Packages of Care."/>
    <n v="268623560.45619851"/>
    <n v="274944585.45619851"/>
    <n v="268623560"/>
    <n v="274882315"/>
    <s v="LA actual includes DFG spend of £894,253 brought forward from 21/22 and there is a DFG underspend of £550,523 to be carried forward to 23/24. This has been profiled into expected activity and as such, is not expected to reoccur in subsequent years."/>
    <n v="2678742"/>
    <n v="2643552"/>
    <n v="8950125"/>
    <n v="27565872"/>
  </r>
  <r>
    <x v="4"/>
    <x v="79"/>
    <x v="79"/>
    <x v="2"/>
    <n v="12943092"/>
    <n v="67918343.622448608"/>
    <n v="5600295"/>
    <n v="97901719"/>
    <n v="27843715.507829323"/>
    <n v="38830118.410627551"/>
    <n v="30608926"/>
    <n v="30608926"/>
    <n v="3174348"/>
    <n v="4124348"/>
    <n v="4666193"/>
    <n v="4244000"/>
    <n v="4666193"/>
    <n v="4244000"/>
    <s v="Within Birmingham we have focused on aligning services that support the delivery of the metrics but that also support the wider system development which was the delivery of the Birmingham Integrated Care Partnership.  Additional investment in year was a result of aligning additional services into the BCF arrangements."/>
    <n v="221456621.62244862"/>
    <n v="222406621.62244865"/>
    <n v="221456622"/>
    <n v="207815193"/>
    <s v="As a system Birmingham has been on a transformation journey to realign and develop the services and areas delivered through the BCF.  This has included making significant additional contributions into the BCF. Whilst the total expenditure via the BCF exceeds the minimum requirements, there is an underspend against the plan as a result of the inclusion of a longer-term Transformation Fund within the plan. The underspend identified will be carried forward as transformation funding. For 23/25 a key priority will be to use this resource to implement our programme of Integrated Neighbourhood Teams across the city alongside other system improvement work in respect of BCF priorities. "/>
    <n v="8910193"/>
    <n v="8910193"/>
    <n v="38830119"/>
    <n v="48335844"/>
  </r>
  <r>
    <x v="4"/>
    <x v="80"/>
    <x v="80"/>
    <x v="2"/>
    <n v="4181686"/>
    <n v="15787327.262935201"/>
    <n v="1551062"/>
    <n v="28941709"/>
    <n v="8175473.8066207105"/>
    <n v="10539757.960407866"/>
    <n v="49182700"/>
    <n v="49182700"/>
    <n v="39732860"/>
    <n v="49732860"/>
    <n v="1292552"/>
    <n v="2616241"/>
    <n v="1292552"/>
    <n v="2616241"/>
    <s v="Further investment by ICB to deal with pressures"/>
    <n v="141735075.26293519"/>
    <n v="151735075.26293519"/>
    <n v="141735075"/>
    <n v="120598147"/>
    <s v="A number of schemes are multi year schemes which are susceptible to in year slippage, and discharge funding was received late in the year and was not able to spent within relevant timescales"/>
    <n v="3908793"/>
    <n v="1787773"/>
    <n v="10813863"/>
    <n v="19905033"/>
  </r>
  <r>
    <x v="4"/>
    <x v="81"/>
    <x v="81"/>
    <x v="2"/>
    <n v="6444209"/>
    <n v="16627704.245999599"/>
    <n v="1561621"/>
    <n v="26901524"/>
    <n v="7644650.6146752313"/>
    <n v="16921941.579647608"/>
    <n v="12823162"/>
    <n v="12823162"/>
    <n v="1879611"/>
    <n v="1879611"/>
    <n v="1301350"/>
    <n v="1512000"/>
    <n v="1301350"/>
    <n v="1512000"/>
    <s v=""/>
    <n v="67489560.245999604"/>
    <n v="67489560.245999604"/>
    <n v="67489560.631999999"/>
    <n v="66877177.890000001"/>
    <s v="LA underspend of £219k due to £735k underspend on DFG with commitments in place for 23/24. LA NHS minimum and iBCF fully utilised resulting in overspend on additional LA funding. LA ASC Discharge spend £1,301,350 = fully spent. ICB £372k underspend on BCF additional spend due to closure of IC home, £20k underspend fo ASCDF."/>
    <n v="2813350"/>
    <n v="2792706"/>
    <n v="16921942"/>
    <n v="9979582.3919999991"/>
  </r>
  <r>
    <x v="4"/>
    <x v="82"/>
    <x v="82"/>
    <x v="2"/>
    <n v="4728713"/>
    <n v="23021428.698335201"/>
    <n v="1847928"/>
    <n v="29976220"/>
    <n v="8435492.1930632461"/>
    <n v="18357092.379335355"/>
    <n v="2264171"/>
    <n v="1560351"/>
    <n v="0"/>
    <n v="992000"/>
    <n v="1539940"/>
    <n v="1699107"/>
    <n v="1539940"/>
    <n v="1699107"/>
    <s v="Additional ICB funding of £992k has been included in the 2022/23 pooled budget to support Discharge to Assess activity, whilst and additional of LA funding £1.5m has been included to support public health initiatives for people with learning disabilities"/>
    <n v="63229579.698335201"/>
    <n v="63517759.698335201"/>
    <n v="63229580"/>
    <n v="63229580"/>
    <s v=""/>
    <n v="3239047"/>
    <n v="3239047"/>
    <n v="19621866"/>
    <n v="12167220"/>
  </r>
  <r>
    <x v="4"/>
    <x v="83"/>
    <x v="83"/>
    <x v="2"/>
    <n v="2484854"/>
    <n v="6446984.4896397004"/>
    <n v="870356"/>
    <n v="18024673"/>
    <n v="5182633.6135376357"/>
    <n v="8910967.6061156131"/>
    <n v="1254500"/>
    <n v="73391"/>
    <n v="1278857"/>
    <n v="1680377"/>
    <n v="725297"/>
    <n v="818748"/>
    <n v="725297"/>
    <n v="818748"/>
    <s v="Discharge Fund has been spent in full on eligible expenditure as per the grant conditions._x000a_The LA additional contribution of £1.181m will be carried forward to fund BCF priority areas in future years._x000a_Additional contributions were made by the ICB for Community Equipment Services and Wheelchair Service."/>
    <n v="31033913.489639699"/>
    <n v="30254324.489639699"/>
    <n v="31033913"/>
    <n v="29522910"/>
    <s v="Underspend on Disabled Facilities Grant of £731,414 will be carried forward to fund eligible expenditure"/>
    <n v="1544045"/>
    <n v="1544045"/>
    <n v="8910968"/>
    <n v="8732328"/>
  </r>
  <r>
    <x v="4"/>
    <x v="84"/>
    <x v="84"/>
    <x v="2"/>
    <n v="4202771"/>
    <n v="14181001.350301201"/>
    <n v="1431825"/>
    <n v="24588328"/>
    <n v="6987305.2810172196"/>
    <n v="9793076.1396355014"/>
    <n v="1883641"/>
    <n v="1883641"/>
    <n v="0"/>
    <n v="0"/>
    <n v="1193187"/>
    <n v="1370000"/>
    <n v="1193187"/>
    <n v="1370000"/>
    <s v=""/>
    <n v="47418928.350301199"/>
    <n v="47418928.350301199"/>
    <n v="47418927.961000003"/>
    <n v="47830382"/>
    <s v="Increased expenditure on Better Care Fund funding which predominantly relates to the integrated equipment store across the borough due to increased demand and inflationary cost pressures on equipment. Also increased costs as a result of increased demand across intermediate care pathways which exceeds hospital discharge funding allocations for 2022/23"/>
    <n v="2563187"/>
    <n v="2563187"/>
    <n v="9887880"/>
    <n v="13049386.783400003"/>
  </r>
  <r>
    <x v="4"/>
    <x v="85"/>
    <x v="85"/>
    <x v="2"/>
    <n v="3571301"/>
    <n v="14761160.974827901"/>
    <n v="1376477"/>
    <n v="23250150"/>
    <n v="6607033.1387806442"/>
    <n v="8353915.3288864084"/>
    <n v="14859839"/>
    <n v="14343190.340000004"/>
    <n v="11394653"/>
    <n v="11394653"/>
    <n v="1147064"/>
    <n v="1393515"/>
    <n v="1147064"/>
    <n v="1393515"/>
    <s v="The change to LA additional budgets reflects movements since the start of the year - the initial budgets included significant growth "/>
    <n v="70377682.974827901"/>
    <n v="69861034.314827904"/>
    <n v="70377683"/>
    <n v="70389145"/>
    <s v="The outturn on the overall budget is an overspend of £11,000 - this is made up of an underspend on CWC budgets of £956,000 (draft figure - the reason for this underspend is that considerable growth of £4.6 million which was not all required for BCF budgets but was spent across Adults services on the increased pay award) was put against this budget for 22-23  vs an overspend on ICB budgets of £968,000."/>
    <n v="2540579"/>
    <n v="2540579"/>
    <n v="9556000"/>
    <n v="15035150"/>
  </r>
  <r>
    <x v="4"/>
    <x v="86"/>
    <x v="86"/>
    <x v="0"/>
    <n v="5137133"/>
    <n v="23388296.342689902"/>
    <n v="2297209"/>
    <n v="44326747"/>
    <n v="12576952.350601641"/>
    <n v="23675382.910241868"/>
    <n v="0"/>
    <n v="0"/>
    <n v="0"/>
    <n v="0"/>
    <n v="1914341"/>
    <n v="3758000"/>
    <n v="1914341"/>
    <n v="3758000"/>
    <s v=""/>
    <n v="78524517.342689902"/>
    <n v="78524517.342689902"/>
    <n v="78524517"/>
    <n v="81811808"/>
    <s v=""/>
    <n v="5672341"/>
    <n v="8959632"/>
    <n v="23675383"/>
    <n v="20651364"/>
  </r>
  <r>
    <x v="4"/>
    <x v="87"/>
    <x v="87"/>
    <x v="0"/>
    <n v="3033013"/>
    <n v="8436399.3416483812"/>
    <n v="920617"/>
    <n v="17196114"/>
    <n v="4886648.2166529223"/>
    <n v="3207440.6428316385"/>
    <n v="0"/>
    <n v="0"/>
    <n v="0"/>
    <n v="0"/>
    <n v="767181"/>
    <n v="1299000"/>
    <n v="767181"/>
    <n v="1299000"/>
    <s v=""/>
    <n v="30731707.341648381"/>
    <n v="30731707.341648381"/>
    <n v="30731707"/>
    <n v="30671463"/>
    <s v=""/>
    <n v="2066181"/>
    <n v="2005937"/>
    <n v="4262110"/>
    <n v="6154392"/>
  </r>
  <r>
    <x v="4"/>
    <x v="88"/>
    <x v="88"/>
    <x v="0"/>
    <n v="3623994"/>
    <n v="17821765.335658997"/>
    <n v="1859881"/>
    <n v="33726240"/>
    <n v="9584041.4132460523"/>
    <n v="17674088.55103983"/>
    <n v="5979000"/>
    <n v="5979000"/>
    <n v="0"/>
    <n v="0"/>
    <n v="1549901"/>
    <n v="2573000"/>
    <n v="1549901"/>
    <n v="2573000"/>
    <s v=""/>
    <n v="65273900.335658997"/>
    <n v="65273900.335658997"/>
    <n v="65273900"/>
    <n v="65273900"/>
    <s v=""/>
    <n v="4122901"/>
    <n v="4122901"/>
    <n v="18499509"/>
    <n v="12504545"/>
  </r>
  <r>
    <x v="4"/>
    <x v="89"/>
    <x v="89"/>
    <x v="0"/>
    <n v="8286057"/>
    <n v="31640674.6137073"/>
    <n v="3310729"/>
    <n v="64448992"/>
    <n v="18314575.796449207"/>
    <n v="18654317.001799226"/>
    <n v="2637000"/>
    <n v="2637000"/>
    <n v="0"/>
    <n v="0"/>
    <n v="2758941"/>
    <n v="5188000"/>
    <n v="2758941"/>
    <n v="5188000"/>
    <s v=""/>
    <n v="114959664.6137073"/>
    <n v="114959664.6137073"/>
    <n v="114959665"/>
    <n v="114959665"/>
    <s v=""/>
    <n v="7946941"/>
    <n v="7946941"/>
    <n v="18654317"/>
    <n v="38294675"/>
  </r>
  <r>
    <x v="4"/>
    <x v="90"/>
    <x v="90"/>
    <x v="0"/>
    <n v="4340710"/>
    <n v="17422475.334683299"/>
    <n v="1648875"/>
    <n v="31071665"/>
    <n v="8829686.3678763844"/>
    <n v="9495356.5544941332"/>
    <n v="7979987"/>
    <n v="7979987"/>
    <n v="77396401"/>
    <n v="77396401"/>
    <n v="1374063"/>
    <n v="2416000"/>
    <n v="1374063"/>
    <n v="2416000"/>
    <s v=""/>
    <n v="142001301.3346833"/>
    <n v="142001301.3346833"/>
    <n v="142001301"/>
    <n v="144644313"/>
    <s v="Main overspend is on DFG and NHS additional funding. The additional pay award funding passed to the provider increased the overall spend and the plan was not amended."/>
    <n v="3790063"/>
    <n v="3790063"/>
    <n v="13315702"/>
    <n v="14327473"/>
  </r>
  <r>
    <x v="4"/>
    <x v="91"/>
    <x v="91"/>
    <x v="0"/>
    <n v="2111149"/>
    <n v="11386636.0886073"/>
    <n v="1133285"/>
    <n v="18715926"/>
    <n v="5213150.8129944084"/>
    <n v="7355101.5548082776"/>
    <n v="0"/>
    <n v="0"/>
    <n v="0"/>
    <n v="0"/>
    <n v="944404"/>
    <n v="991954.18"/>
    <n v="944404"/>
    <n v="991954.18"/>
    <s v=""/>
    <n v="34150069.268607304"/>
    <n v="34150069.268607304"/>
    <n v="34150069"/>
    <n v="34150069"/>
    <s v=""/>
    <n v="1936358"/>
    <n v="1936358"/>
    <n v="7355102"/>
    <n v="6485459"/>
  </r>
  <r>
    <x v="4"/>
    <x v="92"/>
    <x v="92"/>
    <x v="6"/>
    <n v="37091"/>
    <n v="323659.03696706297"/>
    <n v="48791"/>
    <n v="845259"/>
    <n v="221549.77179468115"/>
    <n v="154749.2776405187"/>
    <n v="0"/>
    <n v="0"/>
    <n v="0"/>
    <n v="0"/>
    <n v="40659"/>
    <n v="45506"/>
    <n v="40659"/>
    <n v="45506"/>
    <s v=""/>
    <n v="1292174.0369670629"/>
    <n v="1292174.0369670629"/>
    <n v="1291775"/>
    <n v="1291775"/>
    <s v="N/A"/>
    <n v="85766"/>
    <n v="85766"/>
    <n v="328977"/>
    <n v="497629"/>
  </r>
  <r>
    <x v="4"/>
    <x v="93"/>
    <x v="93"/>
    <x v="6"/>
    <n v="1856901"/>
    <n v="10707003.193292299"/>
    <n v="913061"/>
    <n v="17452259"/>
    <n v="4959437.0189404432"/>
    <n v="6466564.3914929871"/>
    <n v="0"/>
    <n v="0"/>
    <n v="227527"/>
    <n v="227527"/>
    <n v="760884"/>
    <n v="789561"/>
    <n v="760884"/>
    <n v="789561"/>
    <s v=""/>
    <n v="31794135.193292297"/>
    <n v="31794135.193292297"/>
    <n v="31794135"/>
    <n v="31794135"/>
    <s v="N/A"/>
    <n v="1550445"/>
    <n v="1550445"/>
    <n v="7026460"/>
    <n v="10425799"/>
  </r>
  <r>
    <x v="4"/>
    <x v="94"/>
    <x v="94"/>
    <x v="6"/>
    <n v="2884527"/>
    <n v="9621518.2598394193"/>
    <n v="1447489"/>
    <n v="29344200"/>
    <n v="8338789.2101885797"/>
    <n v="8767921.2777410541"/>
    <n v="0"/>
    <n v="0"/>
    <n v="0"/>
    <n v="0"/>
    <n v="1155990"/>
    <n v="1783251"/>
    <n v="1155990"/>
    <n v="1783251"/>
    <s v=""/>
    <n v="44789486.259839416"/>
    <n v="44789486.259839416"/>
    <n v="44789486"/>
    <n v="44789486"/>
    <s v=""/>
    <n v="2939241"/>
    <n v="2939241"/>
    <n v="8767923"/>
    <n v="19079990"/>
  </r>
  <r>
    <x v="4"/>
    <x v="95"/>
    <x v="95"/>
    <x v="6"/>
    <n v="2964977"/>
    <n v="6616136.7256390294"/>
    <n v="928375"/>
    <n v="18455329"/>
    <n v="5244481.080532413"/>
    <n v="7465429.6188283851"/>
    <n v="23660000"/>
    <n v="23660000"/>
    <n v="30174109"/>
    <n v="30531109"/>
    <n v="773646"/>
    <n v="941558"/>
    <n v="773646"/>
    <n v="941558"/>
    <s v="The total value of services within the scope of the BCF Pooled Fund in 2022/23 increased from £81.871m to £83.943m of which the ICB funded £49.928m and the Council funded £34.015m. Schedules to the section 75 Agreement were updated in January 2023 to reflect the approved BCF Plan 2022/23 (£81.871m in 2022/23), the agreed ASC Discharge Fund 2022/23 (£1.715m in 2022/23), and the Health Inequalities Fund (£0.357m in 2022/23). The NHS Additional Contribution reported above shows the increase from £30.174m (Planned) to £30.531m (Actual) in 2022/23, which reflects the additional pooling of the Health Inequalities Fund (£0.357m)."/>
    <n v="83585755.72563903"/>
    <n v="83942755.72563903"/>
    <n v="83585756"/>
    <n v="83769495"/>
    <s v="Actual expenditure in 2022/23 was £81.927m against the original planned BCF Pooled Fund of £81.871m (not accounting for the ASC Discharge Fund). This was +£0.057m higher due to additional expenditure on ICB-funded health inequalities projects, which has been met by the additional NHS contribution from the Health Inequalities Fund. The remainder (c£0.300m) of the original (£0.357m) Health Inequalities Fund was carried forward to be used in 2023/24._x000a__x000a_In December 2022, the Council and ICB agreed a Spending Plan for the ASC Discharge Fund (£1.715m), comprising a Local Authority allocation of £0.774m and an ICB allocation of £0.941m. The Council has reported additional expenditure of £0.127m in the monitoring returns for the ASC Discharge Fund 2022/23 that was not covered in full by the grant funding received. Further details have been provided in 'Tab 7 - ASC Discharge Fund' of the BCF End of Year Return._x000a__x000a_£860k of iBCF ASC grant will be carried forward again into 2023/24 for use by LB Bexley in future years, a reduction of £35k from the previous year. In addition, LB Bexley is also carrying forward balances in respect of transformation projects."/>
    <n v="1715204"/>
    <n v="1842112"/>
    <n v="10335401"/>
    <n v="11296258"/>
  </r>
  <r>
    <x v="4"/>
    <x v="96"/>
    <x v="96"/>
    <x v="6"/>
    <n v="5316897"/>
    <n v="13344691.660408501"/>
    <n v="1343037"/>
    <n v="25836549"/>
    <n v="7342014.7384684589"/>
    <n v="9059561.491222728"/>
    <n v="0"/>
    <n v="0"/>
    <n v="70900"/>
    <n v="70900"/>
    <n v="1119197"/>
    <n v="1289080"/>
    <n v="1119197"/>
    <n v="1153990"/>
    <s v=""/>
    <n v="46977314.660408497"/>
    <n v="46842224.660408497"/>
    <n v="46842224.967689998"/>
    <n v="47173513.513298497"/>
    <s v="Actual expenditure by the ICB BCF is £26.2m, which shows an over perfromance of £0.3m compared to the planned ICB expenditure. This over performance is largely due to Continuing Care Spend £0.26m and  Integrated Care Planning and Navigation £0.06m.  Actual expenditure on ICB ASCDF is £1.154m.  LA actual expenditure was spent according to plan.  However, Brent has made an adjustment to the Discharge Funding Template on 21 December 2022, showing a change to the NWL ICB allocation to read £1,153,990 which was not reflected in the ASC Discharge Fund (ASCDF)- ICB Plan Spend above.  Therefore, there has been no change in plan versus expenditure ASCDF since the adjustment.  "/>
    <n v="2273187"/>
    <n v="2273187"/>
    <n v="9059751"/>
    <n v="16776797.967689998"/>
  </r>
  <r>
    <x v="4"/>
    <x v="97"/>
    <x v="97"/>
    <x v="6"/>
    <n v="2442564"/>
    <n v="7730510.9151890492"/>
    <n v="1190455"/>
    <n v="25538690"/>
    <n v="7257371.0674903281"/>
    <n v="15450116.557212232"/>
    <n v="130000"/>
    <n v="130000"/>
    <n v="0"/>
    <n v="0"/>
    <n v="992046"/>
    <n v="1322356"/>
    <n v="992046"/>
    <n v="1322356"/>
    <s v=""/>
    <n v="38156166.91518905"/>
    <n v="38156166.91518905"/>
    <n v="38156167"/>
    <n v="37716084"/>
    <s v="Underspend of £312k on DFGs, partly due to staffing capacity; however activity levels have increased since the group manager post was filled in October 2022.  Regarding ASC underspend, due to several different grants being received during winter 2022/23 ring fenced for the support of hospital discharge, and the late announcements of these grants, not all of the monies was able to be fully spent in the period.  underspent monies  carried forward will enable the continuation of the additional provision put in place to support safe and timely hospital discharge."/>
    <n v="2314402"/>
    <n v="2185971"/>
    <n v="17378690"/>
    <n v="8160000"/>
  </r>
  <r>
    <x v="4"/>
    <x v="98"/>
    <x v="98"/>
    <x v="6"/>
    <n v="1046736"/>
    <n v="12874052.6593001"/>
    <n v="1285762"/>
    <n v="22289290"/>
    <n v="6333984.0421477128"/>
    <n v="15251508.964916289"/>
    <n v="323000"/>
    <n v="323000"/>
    <n v="248000"/>
    <n v="8248000"/>
    <n v="1071468"/>
    <n v="935000"/>
    <n v="1071468"/>
    <n v="935000"/>
    <s v="Additional Contribution by ICB"/>
    <n v="38787546.659300104"/>
    <n v="46787546.659300104"/>
    <n v="38787547"/>
    <n v="39251468"/>
    <s v="Additional contribtution by ICB and slight underspend against projects transferred to reserve to fund future expenditure"/>
    <n v="2006468"/>
    <n v="2006468"/>
    <n v="15251508"/>
    <n v="10014041"/>
  </r>
  <r>
    <x v="4"/>
    <x v="99"/>
    <x v="99"/>
    <x v="6"/>
    <n v="2992679"/>
    <n v="9978112.373682199"/>
    <n v="1401339"/>
    <n v="29339813"/>
    <n v="8337543.1827247199"/>
    <n v="11213754.621410796"/>
    <n v="0"/>
    <n v="0"/>
    <n v="1315000"/>
    <n v="1315000"/>
    <n v="1167783"/>
    <n v="1519666"/>
    <n v="1167783"/>
    <n v="1519666"/>
    <s v=""/>
    <n v="46313053.373682201"/>
    <n v="46313053.373682201"/>
    <n v="46238053"/>
    <n v="46238053"/>
    <s v=""/>
    <n v="2612449"/>
    <n v="2612449"/>
    <n v="11357393"/>
    <n v="16756455"/>
  </r>
  <r>
    <x v="4"/>
    <x v="100"/>
    <x v="100"/>
    <x v="6"/>
    <n v="3724468"/>
    <n v="12679522.276737699"/>
    <n v="1417568"/>
    <n v="28783650"/>
    <n v="8179497.0451211855"/>
    <n v="10018874.641332841"/>
    <n v="57837247"/>
    <n v="57837247"/>
    <n v="8736955"/>
    <n v="8736955"/>
    <n v="1181307"/>
    <n v="1160211"/>
    <n v="1181307"/>
    <n v="1160211"/>
    <s v=""/>
    <n v="114103360.27673769"/>
    <n v="114103360.27673768"/>
    <n v="114103360.00400001"/>
    <n v="136322084"/>
    <s v="The Local Authority BCF expenditure is  £95,431,093 which is £21.189m more than planned income.  The LA includes placement budgets in the additional contribution to the BCF.  For the Local Authority, the additional spend above planned income is due to continued pressures on the cost of care, new &amp; complex demand and full year effect of previous years placement activity.  The ASC discharge grant funding was spent in full, but activity in the period exceeded the combined grant allocation. The local authority incurred the additional spend above the grant allocation, reflective of sustained pressures from the discharge pathways. ICB discharge funding expenditure was spent to plan.  The actual expenditure by the ICB BCF is £37.503m, which shows an underperformance of £0.018m compared to the planned ICB expenditure. This underperformance is largely due to decrease in continuing care costs of £0.659m, off-set by LA overperformance of £0.309m and community equipment £0.332m. "/>
    <n v="2341518"/>
    <n v="3388078"/>
    <n v="10019413"/>
    <n v="18764237.002999999"/>
  </r>
  <r>
    <x v="4"/>
    <x v="101"/>
    <x v="101"/>
    <x v="6"/>
    <n v="3735926"/>
    <n v="11726013.5617925"/>
    <n v="1298636"/>
    <n v="24907998"/>
    <n v="7078146.9262841521"/>
    <n v="10810742.42582646"/>
    <n v="0"/>
    <n v="0"/>
    <n v="0"/>
    <n v="0"/>
    <n v="2089840"/>
    <n v="565356"/>
    <n v="2089840"/>
    <n v="565356"/>
    <s v=""/>
    <n v="43025133.5617925"/>
    <n v="43025133.5617925"/>
    <n v="43025134"/>
    <n v="43029234"/>
    <s v=""/>
    <n v="2655196"/>
    <n v="2659296"/>
    <n v="11060283"/>
    <n v="12523895.640000001"/>
  </r>
  <r>
    <x v="4"/>
    <x v="102"/>
    <x v="102"/>
    <x v="6"/>
    <n v="2856842"/>
    <n v="15434166.0512354"/>
    <n v="1330277"/>
    <n v="23823628"/>
    <n v="6769999.5354257794"/>
    <n v="12882749.166416995"/>
    <n v="0"/>
    <n v="0"/>
    <n v="0"/>
    <n v="329323"/>
    <n v="1108564"/>
    <n v="1132184"/>
    <n v="1108564"/>
    <n v="1131787"/>
    <s v="There was an additional spend from BCF NHS Minimum Contribution which totals to £24,152,951 against the allocation of £23,823,628  with overspend of £329,323. The principal driver of the additional spend is  Medical Equipment. The plans for 2023/24 will reflect this sustained increase.  "/>
    <n v="44355384.0512354"/>
    <n v="44684310.0512354"/>
    <n v="44355384.004594103"/>
    <n v="44684310"/>
    <s v="There has been an underspend of £397 from our plan spend of ASC Discharge fund and this amount remains to be utalised in our 2023-24,  ASC discharge Fund Plan to aid discharge. The above underspend relate to the ICB element of the ASC Discharge fund."/>
    <n v="2240748"/>
    <n v="2240351"/>
    <n v="13330247"/>
    <n v="9681047"/>
  </r>
  <r>
    <x v="4"/>
    <x v="103"/>
    <x v="103"/>
    <x v="6"/>
    <n v="1730686"/>
    <n v="16636745.008836498"/>
    <n v="1405003"/>
    <n v="24408326"/>
    <n v="6952388.107117543"/>
    <n v="6771515.6689709416"/>
    <n v="0"/>
    <n v="0"/>
    <n v="0"/>
    <n v="0"/>
    <n v="1170836"/>
    <n v="804437.85"/>
    <n v="1170836"/>
    <n v="804437.85"/>
    <s v=""/>
    <n v="44751030.858836502"/>
    <n v="44751030.858836502"/>
    <n v="44751031"/>
    <n v="44751031"/>
    <s v="n/a "/>
    <n v="1975274"/>
    <n v="1975274"/>
    <n v="8904459"/>
    <n v="14760707"/>
  </r>
  <r>
    <x v="4"/>
    <x v="104"/>
    <x v="104"/>
    <x v="6"/>
    <n v="1495597"/>
    <n v="10027236.184277"/>
    <n v="918381"/>
    <n v="16244485"/>
    <n v="4616222.4815735277"/>
    <n v="7046965.4154082313"/>
    <n v="7469049"/>
    <n v="7469049"/>
    <n v="17288408"/>
    <n v="17288408"/>
    <n v="765318"/>
    <n v="1000000"/>
    <n v="765318"/>
    <n v="1000000"/>
    <s v=""/>
    <n v="54290093.184276998"/>
    <n v="54290093.184276998"/>
    <n v="54290093.537535571"/>
    <n v="59751493"/>
    <s v="Actual expenditure by the ICB BCF was £38.9m which shows an over performance of £5.4m compared to the planned ICB BCF expenditure. This over performance is largely due to an increase of 10 new clients and 36 additional packages of care for Learning Difficulties placements from the previous year.                                                                           Actual expenditure by the LA showed an over performance of £0.11m against the S75 and £0.01m against the LA revenue budgets, compared to the planned LA BCF expenditure. This over performance was largely against the PFI contract and Learning Difficulties placements and packages of care and Joint Equipment."/>
    <n v="1765318"/>
    <n v="1765318"/>
    <n v="7469838"/>
    <n v="7399650"/>
  </r>
  <r>
    <x v="4"/>
    <x v="105"/>
    <x v="105"/>
    <x v="6"/>
    <n v="2678851"/>
    <n v="9806398.8245965801"/>
    <n v="1148202"/>
    <n v="22210640"/>
    <n v="6311634.7135309307"/>
    <n v="7295342.6287146574"/>
    <n v="0"/>
    <n v="0"/>
    <n v="0"/>
    <n v="0"/>
    <n v="956835"/>
    <n v="1257000"/>
    <n v="956835"/>
    <n v="1257000"/>
    <s v=""/>
    <n v="36909724.824596584"/>
    <n v="36909724.824596584"/>
    <n v="36909122"/>
    <n v="36909122"/>
    <s v=""/>
    <n v="2213232"/>
    <n v="2213232"/>
    <n v="7295343"/>
    <n v="14799272.5"/>
  </r>
  <r>
    <x v="4"/>
    <x v="106"/>
    <x v="106"/>
    <x v="6"/>
    <n v="1721553"/>
    <n v="6663537.0057157297"/>
    <n v="969828"/>
    <n v="18055813"/>
    <n v="5130949.7625350468"/>
    <n v="7124477.2052977849"/>
    <n v="0"/>
    <n v="0"/>
    <n v="40000"/>
    <n v="40000"/>
    <n v="808190"/>
    <n v="1115963"/>
    <n v="808190"/>
    <n v="1115963"/>
    <s v=""/>
    <n v="28405056.005715728"/>
    <n v="28405056.005715728"/>
    <n v="28405055.483247593"/>
    <n v="29389918"/>
    <s v="In total the Harrow BCF expenditure is £XXX more than planned income.  Actual expenditure by the ICB BCF is £19.1m, which shows an over-performance of £1m compared to the planned ICB expenditure. This over performance is largely due to increase costs in Harrow Health._x000a_Actual expenditure by the LA is to plan."/>
    <n v="1924153"/>
    <n v="1924153"/>
    <n v="7141903.557509901"/>
    <n v="10913909.025737695"/>
  </r>
  <r>
    <x v="4"/>
    <x v="107"/>
    <x v="107"/>
    <x v="6"/>
    <n v="2056802"/>
    <n v="6824956.1353337001"/>
    <n v="1005683.0000000001"/>
    <n v="21551578"/>
    <n v="6124347.4435890298"/>
    <n v="8118842.874863212"/>
    <n v="873730"/>
    <n v="873730"/>
    <n v="574348"/>
    <n v="574348"/>
    <n v="838069"/>
    <n v="1535255.37"/>
    <n v="838069"/>
    <n v="1535255.37"/>
    <s v=""/>
    <n v="34254738.505333699"/>
    <n v="34254738.505333699"/>
    <n v="34254737.562717482"/>
    <n v="34380424"/>
    <s v=""/>
    <n v="2373324"/>
    <n v="2499010"/>
    <n v="8596320.5"/>
    <n v="12964269.487380525"/>
  </r>
  <r>
    <x v="4"/>
    <x v="108"/>
    <x v="108"/>
    <x v="6"/>
    <n v="5111058"/>
    <n v="7467803.2494400404"/>
    <n v="1041107.9999999999"/>
    <n v="21644511"/>
    <n v="6150756.1969108209"/>
    <n v="7892834.6049240893"/>
    <n v="45454761"/>
    <n v="45454761"/>
    <n v="29402013"/>
    <n v="29906613"/>
    <n v="867590"/>
    <n v="1117553"/>
    <n v="867590"/>
    <n v="1117553"/>
    <s v="Difference in income for BCF pooled fund was due to inclusion of funding to support implementation of Population Health Management schemes."/>
    <n v="111065289.24944004"/>
    <n v="111569889.24944004"/>
    <n v="111065289"/>
    <n v="113560846.31944001"/>
    <s v="Total expenditure is £113.6m  which is made up of combined £111.6m against core BCF and £2m against ASC DF. _x000a_The actual expenditure by the ICB BCF is £53.5m, which shows an over performance of £2m compared to the planned ICB expenditure. This over performance is largely due to increase in costs of £2.4m for 75 new clients for Physical disabilities, and 45 new clients for Funded Nursing Care clients, off-set by under-spend of £0.4m against Population Health Management (This funding will roll forward into 2023/24 in accordance with section 75 provisions.). Actual expenditure by the LA is in-line with plan. Both the ICB and LA ASC Discharge Funding is also inline with plan._x000a__x000a_"/>
    <n v="1985143"/>
    <n v="1985143"/>
    <n v="7892835"/>
    <n v="13751676"/>
  </r>
  <r>
    <x v="4"/>
    <x v="109"/>
    <x v="109"/>
    <x v="6"/>
    <n v="2999580"/>
    <n v="8174245.1082901601"/>
    <n v="999342"/>
    <n v="20463809"/>
    <n v="5815234.4603361264"/>
    <n v="8103308.843993918"/>
    <n v="921297"/>
    <n v="921297"/>
    <n v="701753"/>
    <n v="701753"/>
    <n v="832785"/>
    <n v="1000000"/>
    <n v="832785"/>
    <n v="1110303"/>
    <s v="ICB ASC Discharge Funding Increase of £110k is to match allocation, a revised plan was submitted on 21.12.22._x000a_                                                                            "/>
    <n v="35093469.108290158"/>
    <n v="35203772.108290158"/>
    <n v="35203772.22396826"/>
    <n v="35647578"/>
    <s v="In total the Hounslow BCF expenditure is £0.4m more than planned income. Actual expenditure by the ICB BCF is £21.56m, which is an over-performance of £0.4m compared to the planned ICB expenditure, £0.3m due to Community Equipment overspend and £0.05m due to increase in salary costs. Actual expenditure by the LA is £0.05m more than planned LA expenditure due to increase in salary costs. ICB and LA ASC Discharge Funding expenditure is in line with allocations._x000a_"/>
    <n v="1943088"/>
    <n v="1943088"/>
    <n v="10821061"/>
    <n v="9642748.1246969588"/>
  </r>
  <r>
    <x v="4"/>
    <x v="110"/>
    <x v="110"/>
    <x v="6"/>
    <n v="1939775"/>
    <n v="14500901.0704058"/>
    <n v="1285889"/>
    <n v="22045222"/>
    <n v="6264626.6771703763"/>
    <n v="7731989.1521083694"/>
    <n v="0"/>
    <n v="0"/>
    <n v="0"/>
    <n v="0"/>
    <n v="1658345"/>
    <n v="397229"/>
    <n v="1658345"/>
    <n v="397229"/>
    <s v=""/>
    <n v="40541472.070405796"/>
    <n v="40541472.070405789"/>
    <n v="40541472.473000005"/>
    <n v="40541473.473000005"/>
    <s v=""/>
    <n v="2055574"/>
    <n v="2055575"/>
    <n v="10783554"/>
    <n v="10843109.472999999"/>
  </r>
  <r>
    <x v="4"/>
    <x v="111"/>
    <x v="111"/>
    <x v="6"/>
    <n v="959824"/>
    <n v="7661937.13099577"/>
    <n v="866806"/>
    <n v="14844071"/>
    <n v="4205938.7406488042"/>
    <n v="6271704.8477889234"/>
    <n v="66232"/>
    <n v="66232"/>
    <n v="20915"/>
    <n v="20915"/>
    <n v="722338"/>
    <n v="1000000"/>
    <n v="722338"/>
    <n v="1000000"/>
    <s v=""/>
    <n v="25275317.130995769"/>
    <n v="25275317.130995769"/>
    <n v="25275317"/>
    <n v="25814373"/>
    <s v="There is an EOY overspend of  £539,057. _x000a_   1) £507,738 relating to the Contribution to Integrated Community Equipment Service. _x000a_       The overspend is shared on a 70:30 basis between Health and RBKC. NWLICB's (70%) share amounts to £355,387_x000a_ 2) £31,319  relating to the additional LA spend on the DFG grant _x0009_  "/>
    <n v="1722338"/>
    <n v="1722338"/>
    <n v="6493770"/>
    <n v="5981482"/>
  </r>
  <r>
    <x v="4"/>
    <x v="112"/>
    <x v="112"/>
    <x v="6"/>
    <n v="1520112"/>
    <n v="1839848.78795472"/>
    <n v="573179"/>
    <n v="13022505"/>
    <n v="3700626.7705477402"/>
    <n v="3963558.5288504707"/>
    <n v="0"/>
    <n v="0"/>
    <n v="0"/>
    <n v="0"/>
    <n v="473700"/>
    <n v="672400"/>
    <n v="473700"/>
    <n v="672400"/>
    <s v=""/>
    <n v="17528565.787954718"/>
    <n v="17528565.787954718"/>
    <n v="17528565.789999999"/>
    <n v="17528565.789999999"/>
    <s v=""/>
    <n v="1146100"/>
    <n v="1146100"/>
    <n v="3963559"/>
    <n v="9058946"/>
  </r>
  <r>
    <x v="4"/>
    <x v="113"/>
    <x v="113"/>
    <x v="6"/>
    <n v="1678410"/>
    <n v="14946411.258209601"/>
    <n v="1508916"/>
    <n v="28654962"/>
    <n v="8142927.4442183226"/>
    <n v="13028690.103425365"/>
    <n v="0"/>
    <n v="0"/>
    <n v="842351"/>
    <n v="842351"/>
    <n v="1257430"/>
    <n v="1496926"/>
    <n v="1257430"/>
    <n v="1496926"/>
    <s v=""/>
    <n v="48876490.258209601"/>
    <n v="48876490.258209601"/>
    <n v="48876490"/>
    <n v="48885680"/>
    <s v="N/A"/>
    <n v="2754356"/>
    <n v="2754356"/>
    <n v="13483590"/>
    <n v="15171372"/>
  </r>
  <r>
    <x v="4"/>
    <x v="114"/>
    <x v="114"/>
    <x v="6"/>
    <n v="1518970"/>
    <n v="14941703.0492114"/>
    <n v="1367882"/>
    <n v="25971817"/>
    <n v="7380454.063161823"/>
    <n v="10731571.184501879"/>
    <n v="773989"/>
    <n v="773989"/>
    <n v="0"/>
    <n v="0"/>
    <n v="1139902"/>
    <n v="1275087"/>
    <n v="1139902"/>
    <n v="1275087"/>
    <s v=""/>
    <n v="45621468.049211398"/>
    <n v="45621468.049211398"/>
    <n v="45621468"/>
    <n v="45621468"/>
    <s v=""/>
    <n v="2414989"/>
    <n v="2414989"/>
    <n v="10731572"/>
    <n v="13386349.5"/>
  </r>
  <r>
    <x v="4"/>
    <x v="115"/>
    <x v="115"/>
    <x v="6"/>
    <n v="1452224"/>
    <n v="5009678.8377571497"/>
    <n v="747910"/>
    <n v="15057573"/>
    <n v="4278935.4865244934"/>
    <n v="7269297.8966661515"/>
    <n v="0"/>
    <n v="0"/>
    <n v="0"/>
    <n v="0"/>
    <n v="659450"/>
    <n v="850780"/>
    <n v="659450"/>
    <n v="850780"/>
    <s v=""/>
    <n v="23029705.837757148"/>
    <n v="23029705.837757148"/>
    <n v="22993514"/>
    <n v="22993286"/>
    <s v="There were some instances of schemes unable to mobilise due to the short period of mobilisation and the need to spend within the financal year and so those spedn profiles were absorbed by greater numbers of people discharged with packages of care or placements through dedicated 'winter schemes' or through generally discahrging more patients due to having larger teams with more capacity at hospital discharge. "/>
    <n v="1474038"/>
    <n v="1473810"/>
    <n v="7269298"/>
    <n v="7978748"/>
  </r>
  <r>
    <x v="4"/>
    <x v="116"/>
    <x v="116"/>
    <x v="6"/>
    <n v="2848068"/>
    <n v="17192573.191918101"/>
    <n v="1468413"/>
    <n v="27270719"/>
    <n v="7749564.7869248288"/>
    <n v="17203173.549795035"/>
    <n v="80529301"/>
    <n v="80529301"/>
    <n v="30193000"/>
    <n v="30193000"/>
    <n v="1223677"/>
    <n v="1039442"/>
    <n v="2033431.4053"/>
    <n v="254478.22"/>
    <s v="Not all the proposals put forward by ICB/ELFT, were mobilised within the tie frame of the grant conditions. Therefore, it was agreed with ICB and LA colleagues, that a reprioritisation would be required, to ensure the costs incurred by the LA, could be supported by the underspend on planned activity from the ICB/ELFT Sector"/>
    <n v="160296780.1919181"/>
    <n v="160321570.81721812"/>
    <n v="160284603"/>
    <n v="160309335"/>
    <s v=""/>
    <n v="2250942"/>
    <n v="2275674"/>
    <n v="17517265"/>
    <n v="25457265"/>
  </r>
  <r>
    <x v="4"/>
    <x v="117"/>
    <x v="117"/>
    <x v="6"/>
    <n v="2429195"/>
    <n v="10081355.419249199"/>
    <n v="1115976"/>
    <n v="21652187"/>
    <n v="6152937.060363044"/>
    <n v="8500229.6974240802"/>
    <n v="0"/>
    <n v="0"/>
    <n v="471102"/>
    <n v="471102"/>
    <n v="929980"/>
    <n v="1312330"/>
    <n v="929980"/>
    <n v="1312330"/>
    <s v=""/>
    <n v="36876149.419249199"/>
    <n v="36876149.419249199"/>
    <n v="36876147.970585637"/>
    <n v="36876147.970585637"/>
    <s v=""/>
    <n v="2242310"/>
    <n v="2242310"/>
    <n v="8555424.7100000009"/>
    <n v="13114785.966722507"/>
  </r>
  <r>
    <x v="4"/>
    <x v="118"/>
    <x v="118"/>
    <x v="6"/>
    <n v="1925738"/>
    <n v="776430.78536242002"/>
    <n v="660842"/>
    <n v="13856117"/>
    <n v="3937515.4241981204"/>
    <n v="5342603.2468113992"/>
    <n v="0"/>
    <n v="0"/>
    <n v="0"/>
    <n v="0"/>
    <n v="508389"/>
    <n v="729324"/>
    <n v="508389"/>
    <n v="729324"/>
    <s v=""/>
    <n v="17795998.785362422"/>
    <n v="17795998.785362422"/>
    <n v="17838312"/>
    <n v="17838312"/>
    <s v=""/>
    <n v="1280026"/>
    <n v="1280026"/>
    <n v="6727756"/>
    <n v="6656031.7300000004"/>
  </r>
  <r>
    <x v="4"/>
    <x v="119"/>
    <x v="119"/>
    <x v="6"/>
    <n v="1686144"/>
    <n v="17847348.9610992"/>
    <n v="1570648"/>
    <n v="26590914"/>
    <n v="7556384.0120851481"/>
    <n v="18463195.727698848"/>
    <n v="1287225"/>
    <n v="1287225"/>
    <n v="1309308"/>
    <n v="1309308"/>
    <n v="1308873"/>
    <n v="1251893"/>
    <n v="1308873"/>
    <n v="1251893"/>
    <s v=""/>
    <n v="51281705.9610992"/>
    <n v="51281705.9610992"/>
    <n v="51281705.700000003"/>
    <n v="51786491"/>
    <s v="Additional costs were incurred as a result of increased activity in our Integrated Community Equipment service and residential and nursing care."/>
    <n v="2560766"/>
    <n v="2560766"/>
    <n v="19140643"/>
    <n v="7719873.8700000001"/>
  </r>
  <r>
    <x v="4"/>
    <x v="120"/>
    <x v="120"/>
    <x v="6"/>
    <n v="1807785"/>
    <n v="4067047.6935216105"/>
    <n v="737282"/>
    <n v="14833068"/>
    <n v="4215137.4590807091"/>
    <n v="5816394.5131587991"/>
    <n v="4269360"/>
    <n v="4558959"/>
    <n v="1931332"/>
    <n v="2493495"/>
    <n v="614402"/>
    <n v="850780"/>
    <n v="614402"/>
    <n v="850780"/>
    <s v="Funding was used for increased discharge costs"/>
    <n v="28373774.693521611"/>
    <n v="29225536.693521611"/>
    <n v="28373775"/>
    <n v="29225537"/>
    <s v="Funding was used for increased discharge costs"/>
    <n v="1465182"/>
    <n v="1465182"/>
    <n v="6089068"/>
    <n v="10401230"/>
  </r>
  <r>
    <x v="4"/>
    <x v="121"/>
    <x v="121"/>
    <x v="6"/>
    <n v="2320693"/>
    <n v="16810320.918841999"/>
    <n v="1464965"/>
    <n v="24455047"/>
    <n v="6949430.3698105123"/>
    <n v="9613063.8782097865"/>
    <n v="774839"/>
    <n v="774839"/>
    <n v="12533544"/>
    <n v="12533544"/>
    <n v="1220804"/>
    <n v="821550"/>
    <n v="1220804"/>
    <n v="821550"/>
    <s v=""/>
    <n v="58936797.918842003"/>
    <n v="58936797.918842003"/>
    <n v="58936798"/>
    <n v="58346832"/>
    <s v="Staffing costs charged against grant less than anticipated due to difficulties/delays in recruiting staff required, however, 2 now in post and will continue into 2023/24.  Underspend against allocation in 22/23 has all been committed in 23/24."/>
    <n v="2042354"/>
    <n v="1452388"/>
    <n v="10113064"/>
    <n v="14841983"/>
  </r>
  <r>
    <x v="4"/>
    <x v="122"/>
    <x v="122"/>
    <x v="6"/>
    <n v="2362308"/>
    <n v="9486387.1729603708"/>
    <n v="1088692"/>
    <n v="21521219"/>
    <n v="6115719.8843221106"/>
    <n v="6763826.2413572883"/>
    <n v="63300"/>
    <n v="63300"/>
    <n v="0"/>
    <n v="0"/>
    <n v="907243"/>
    <n v="1069052"/>
    <n v="907243"/>
    <n v="1069052"/>
    <s v=""/>
    <n v="35409509.172960371"/>
    <n v="35409509.172960371"/>
    <n v="35409508.689999998"/>
    <n v="35359558.689999998"/>
    <s v=""/>
    <n v="1976295"/>
    <n v="1926345"/>
    <n v="7280249.1899999995"/>
    <n v="14740501"/>
  </r>
  <r>
    <x v="4"/>
    <x v="123"/>
    <x v="123"/>
    <x v="6"/>
    <n v="1760014"/>
    <n v="16985219.9835384"/>
    <n v="1297456"/>
    <n v="25538378"/>
    <n v="7257282.6178554865"/>
    <n v="9415247.2338287514"/>
    <n v="507002"/>
    <n v="507002"/>
    <n v="0"/>
    <n v="0"/>
    <n v="1161581"/>
    <n v="1458480"/>
    <n v="1161581"/>
    <n v="1458480"/>
    <s v=""/>
    <n v="47410674.983538404"/>
    <n v="47410674.983538397"/>
    <n v="47330307.035399996"/>
    <n v="47330307.035400003"/>
    <s v=""/>
    <n v="2539693"/>
    <n v="2539693"/>
    <n v="9418228.3294000011"/>
    <n v="16875002.57"/>
  </r>
  <r>
    <x v="4"/>
    <x v="124"/>
    <x v="124"/>
    <x v="6"/>
    <n v="1729201"/>
    <n v="17649013.867254302"/>
    <n v="1323159"/>
    <n v="23308180"/>
    <n v="6636245.1289069019"/>
    <n v="9840093.9620297216"/>
    <n v="387754"/>
    <n v="387754"/>
    <n v="0"/>
    <n v="0"/>
    <n v="1102633"/>
    <n v="1000000"/>
    <n v="1102633"/>
    <n v="1000000"/>
    <s v=""/>
    <n v="45176781.867254302"/>
    <n v="45176781.867254302"/>
    <n v="45176782"/>
    <n v="45265197"/>
    <s v="The EOY overspend of £88,415 is  due to contract inflation and increase in activity in Community Equipment_x000a_"/>
    <n v="2102633"/>
    <n v="2102633"/>
    <n v="9895812"/>
    <n v="9114136"/>
  </r>
  <r>
    <x v="4"/>
    <x v="125"/>
    <x v="125"/>
    <x v="4"/>
    <n v="5069551"/>
    <n v="15171304.412029"/>
    <n v="2324056"/>
    <n v="45441112"/>
    <n v="13013205.885618819"/>
    <n v="18942134.188374698"/>
    <n v="0"/>
    <n v="0"/>
    <n v="3512222"/>
    <n v="3512222"/>
    <n v="1936714"/>
    <n v="2512475.63"/>
    <n v="1936714"/>
    <n v="2512475.63"/>
    <s v=""/>
    <n v="73643379.042028993"/>
    <n v="73643379.042028993"/>
    <n v="73643379"/>
    <n v="73643379"/>
    <s v=""/>
    <n v="4449190"/>
    <n v="4449190"/>
    <n v="18942134"/>
    <n v="25739539.763999999"/>
  </r>
  <r>
    <x v="4"/>
    <x v="126"/>
    <x v="126"/>
    <x v="0"/>
    <n v="7130520"/>
    <n v="23920247.367758498"/>
    <n v="2507222"/>
    <n v="44356530"/>
    <n v="14411295.995443212"/>
    <n v="29945234.565279059"/>
    <n v="0"/>
    <n v="0"/>
    <n v="0"/>
    <n v="0"/>
    <n v="2089351"/>
    <n v="3340645"/>
    <n v="2089351"/>
    <n v="3340645"/>
    <s v=""/>
    <n v="80837293.367758498"/>
    <n v="80837293.367758498"/>
    <n v="80837293"/>
    <n v="80837293"/>
    <s v=""/>
    <n v="5429996"/>
    <n v="5429996"/>
    <n v="29945235"/>
    <n v="14411295"/>
  </r>
  <r>
    <x v="4"/>
    <x v="127"/>
    <x v="127"/>
    <x v="2"/>
    <n v="7898005"/>
    <n v="35732659.324216202"/>
    <n v="3627306"/>
    <n v="66394506"/>
    <n v="18696925.558179196"/>
    <n v="37592889.689529888"/>
    <n v="2258266.5596000003"/>
    <n v="0"/>
    <n v="651015"/>
    <n v="154000"/>
    <n v="3022754.55"/>
    <n v="3744991.3437291952"/>
    <n v="3022754.55"/>
    <n v="3744991.3437291952"/>
    <s v="the difference is an overspend  on a service "/>
    <n v="119702197.77754539"/>
    <n v="119205182.77754541"/>
    <n v="119702197.7901518"/>
    <n v="119912773.7901518"/>
    <s v="n/a"/>
    <n v="6767746"/>
    <n v="6824322"/>
    <n v="38668710.670227088"/>
    <n v="25403601.146659821"/>
  </r>
  <r>
    <x v="4"/>
    <x v="128"/>
    <x v="128"/>
    <x v="3"/>
    <n v="8245373"/>
    <n v="29126835.938809901"/>
    <n v="3575532"/>
    <n v="64585555"/>
    <n v="18839828.282517679"/>
    <n v="25347012.847687814"/>
    <n v="14791713"/>
    <n v="14791713"/>
    <n v="0"/>
    <n v="0"/>
    <n v="2979610"/>
    <n v="3796982"/>
    <n v="9974610"/>
    <n v="3796982"/>
    <s v="£6.995m additional LA funding had to be found to help cover hospital discharge programme costs previously (pre-pandemic) covered by NHS funding. "/>
    <n v="123526068.9388099"/>
    <n v="130521068.9388099"/>
    <n v="123526069"/>
    <n v="110769370"/>
    <s v="Against total actual income of £130.521m spending at outturn was £122.217m giving a net unserdspend of £8.304m (6.4%). Relates to non-use of a previous c/fwd, planned unders within ICB income and Grant. £6.65m of this balance will be c/fwd into 23/24. Hospital discharge costs were underfunded by £11.45m, which was partly covered by £7m additional LA funding. "/>
    <n v="6776592"/>
    <n v="6776592"/>
    <n v="25347013"/>
    <n v="37821961.5"/>
  </r>
  <r>
    <x v="4"/>
    <x v="129"/>
    <x v="129"/>
    <x v="5"/>
    <n v="8123612"/>
    <n v="21776611.407235101"/>
    <n v="2585651"/>
    <n v="46960480"/>
    <n v="13344836.933719194"/>
    <n v="23372092.751560595"/>
    <n v="694000"/>
    <n v="694000"/>
    <n v="0"/>
    <n v="0"/>
    <n v="2154709"/>
    <n v="4677861"/>
    <n v="2154709"/>
    <n v="4677861"/>
    <s v=""/>
    <n v="84387273.407235101"/>
    <n v="84387273.407235101"/>
    <n v="84387273"/>
    <n v="81671114"/>
    <s v="ASC Discharge funding was not fully spent due to a number of reasons including short lead times, workforce availability and market capacity. Further details are provided on the ASC Discharge Fund tab. "/>
    <n v="6832570"/>
    <n v="4116411"/>
    <n v="23470545"/>
    <n v="14711927"/>
  </r>
  <r>
    <x v="4"/>
    <x v="130"/>
    <x v="130"/>
    <x v="4"/>
    <n v="11885446"/>
    <n v="46380576.484518498"/>
    <n v="5919494"/>
    <n v="114487952"/>
    <n v="32534228.655230302"/>
    <n v="45567642.387634344"/>
    <n v="0"/>
    <n v="0"/>
    <n v="0"/>
    <n v="1650000"/>
    <n v="4932912"/>
    <n v="5466270"/>
    <n v="4932912"/>
    <n v="5466270"/>
    <s v="Additional contribution to iBCF from ICBs covering North and West Essex, to help fund various local schemes e.g. Additional reablement capacity, Strength and balance, other local schemes."/>
    <n v="183153156.4845185"/>
    <n v="184803156.4845185"/>
    <n v="183153156.34966928"/>
    <n v="176641175.06999996"/>
    <s v="Lower actual spend due to revised Programme and Admin and local iBCF schemes. Number of discharge schemes delayed due to recruitment challenges."/>
    <n v="10399182"/>
    <n v="8972632"/>
    <n v="45567641.663092516"/>
    <n v="68767123.93703261"/>
  </r>
  <r>
    <x v="4"/>
    <x v="131"/>
    <x v="131"/>
    <x v="3"/>
    <n v="6842353"/>
    <n v="20024674.9709104"/>
    <n v="2529984"/>
    <n v="46963114"/>
    <n v="13345584.734680271"/>
    <n v="13367065.693577802"/>
    <n v="0"/>
    <n v="0"/>
    <n v="158144"/>
    <n v="158144"/>
    <n v="3305483"/>
    <n v="3407297"/>
    <n v="3305483"/>
    <n v="3407297"/>
    <s v=""/>
    <n v="80701065.9709104"/>
    <n v="80701065.9709104"/>
    <n v="80701066"/>
    <n v="80701066"/>
    <s v=""/>
    <n v="6712780"/>
    <n v="6712780"/>
    <n v="13438114"/>
    <n v="24188390"/>
  </r>
  <r>
    <x v="4"/>
    <x v="132"/>
    <x v="132"/>
    <x v="5"/>
    <n v="14252433"/>
    <n v="31279425.1333545"/>
    <n v="4754497"/>
    <n v="97981242"/>
    <n v="27829596.043105915"/>
    <n v="33529287.456828166"/>
    <n v="0"/>
    <n v="0"/>
    <n v="0"/>
    <n v="0"/>
    <n v="3962081"/>
    <n v="8138473"/>
    <n v="3962081"/>
    <n v="8138473"/>
    <s v=""/>
    <n v="155613654.13335449"/>
    <n v="155613654.13335449"/>
    <n v="155583653.66603056"/>
    <n v="155613654"/>
    <s v=""/>
    <n v="12070554"/>
    <n v="12100554"/>
    <n v="33536765.876631718"/>
    <n v="66011038.700118743"/>
  </r>
  <r>
    <x v="4"/>
    <x v="133"/>
    <x v="133"/>
    <x v="4"/>
    <n v="8263888"/>
    <n v="23554995.4567389"/>
    <n v="4134414.9999999995"/>
    <n v="88511850"/>
    <n v="25158380.399186339"/>
    <n v="24759976.564600058"/>
    <n v="113697728"/>
    <n v="122446728"/>
    <n v="133786874"/>
    <n v="133786874"/>
    <n v="3445346"/>
    <n v="6275188.6699999999"/>
    <n v="6349346"/>
    <n v="3371189"/>
    <s v="BCF - have adjusted actual LA funding to reflect funding carried forward from 21/22_x000a__x000a_ASC Discharge - £2.9m of the ICB's allocation was agreed to be pooled with the LA"/>
    <n v="377535870.12673891"/>
    <n v="386284870.45673889"/>
    <n v="377535870"/>
    <n v="369881870"/>
    <s v="We are aware that there is a slight underspend against the final expenditure figure. This money has been allocated for inclusion in the discharge to assess work."/>
    <n v="9720535"/>
    <n v="9720535"/>
    <n v="24759977"/>
    <n v="63751873"/>
  </r>
  <r>
    <x v="4"/>
    <x v="134"/>
    <x v="134"/>
    <x v="5"/>
    <n v="19155883"/>
    <n v="50014662.831607401"/>
    <n v="6164434"/>
    <n v="118918180"/>
    <n v="33793173.976838022"/>
    <n v="42492303.143066227"/>
    <n v="0"/>
    <n v="0"/>
    <n v="0"/>
    <n v="0"/>
    <n v="5137028"/>
    <n v="7953259"/>
    <n v="5137028"/>
    <n v="7953259"/>
    <s v=""/>
    <n v="201179012.8316074"/>
    <n v="201179012.8316074"/>
    <n v="201179013.30197868"/>
    <n v="193151985"/>
    <s v="The small underspend is the result of District Councils having a slight underspend on their DFG allocations in this year."/>
    <n v="13090287"/>
    <n v="5137029"/>
    <n v="44650583.221235752"/>
    <n v="76878904.373162091"/>
  </r>
  <r>
    <x v="4"/>
    <x v="135"/>
    <x v="135"/>
    <x v="1"/>
    <n v="16714881"/>
    <n v="54946963.096788503"/>
    <n v="5518152"/>
    <n v="101905994"/>
    <n v="27125831.063156862"/>
    <n v="18631966.158902552"/>
    <n v="0"/>
    <n v="0"/>
    <n v="1097851"/>
    <n v="1097851"/>
    <n v="4598460"/>
    <n v="5151000"/>
    <n v="4598460"/>
    <n v="5151000"/>
    <s v=""/>
    <n v="184415149.0967885"/>
    <n v="184415149.0967885"/>
    <n v="185523148.90965647"/>
    <n v="184287094.90965649"/>
    <s v=""/>
    <n v="10857460"/>
    <n v="9621406"/>
    <n v="39775382.179856479"/>
    <n v="69651612.909656465"/>
  </r>
  <r>
    <x v="4"/>
    <x v="136"/>
    <x v="136"/>
    <x v="2"/>
    <n v="4447227"/>
    <n v="17690614.053202201"/>
    <n v="2414247"/>
    <n v="46137029"/>
    <n v="13107300.104919668"/>
    <n v="27565566.22517328"/>
    <n v="0"/>
    <n v="0"/>
    <n v="0"/>
    <n v="0"/>
    <n v="2011873"/>
    <n v="2762031"/>
    <n v="2011873"/>
    <n v="2762031"/>
    <s v=""/>
    <n v="73048774.053202197"/>
    <n v="73048774.053202197"/>
    <n v="73048774.207448661"/>
    <n v="73048774.207448661"/>
    <s v=""/>
    <n v="4773904"/>
    <n v="4773904"/>
    <n v="28124346.176059458"/>
    <n v="18519198.950624246"/>
  </r>
  <r>
    <x v="4"/>
    <x v="137"/>
    <x v="137"/>
    <x v="2"/>
    <n v="6976486"/>
    <n v="34256697.9038698"/>
    <n v="3367950"/>
    <n v="61799812"/>
    <n v="17664919.157644253"/>
    <n v="21370697.106516119"/>
    <n v="91104846"/>
    <n v="91008658"/>
    <n v="84918000"/>
    <n v="87396544"/>
    <n v="2806625"/>
    <n v="2095442"/>
    <n v="2806625"/>
    <n v="2095442"/>
    <s v="The increase in NHS additional income relates to a increased investment secured for Child &amp; Adolescent Mental Health Services and support for increased demand in health related learning disability packages of care for individuals"/>
    <n v="283957908.90386981"/>
    <n v="286340264.90386981"/>
    <n v="283957909"/>
    <n v="285565835"/>
    <s v="The underspend on the local authority discharge fund has been carried forward to support the ongoing costs for 2023-24 of the successful Active Recovery Beds.  "/>
    <n v="4902067"/>
    <n v="4127637"/>
    <n v="40063669"/>
    <n v="25755774"/>
  </r>
  <r>
    <x v="4"/>
    <x v="138"/>
    <x v="138"/>
    <x v="4"/>
    <n v="9157782"/>
    <n v="39618564.096219599"/>
    <n v="4178677.9999999995"/>
    <n v="73032095"/>
    <n v="20713521.985191148"/>
    <n v="36047639.24991034"/>
    <n v="0"/>
    <n v="2782609.83"/>
    <n v="0"/>
    <n v="0"/>
    <n v="3482232"/>
    <n v="6189372.3300000001"/>
    <n v="3482232"/>
    <n v="6195700"/>
    <s v="Income for ICES (Community equipment)."/>
    <n v="131480045.4262196"/>
    <n v="134268982.92621961"/>
    <n v="131480046"/>
    <n v="133741375"/>
    <s v="Expenditure to the ICES service for Social Care. "/>
    <n v="9671604"/>
    <n v="9150324"/>
    <n v="47013190"/>
    <n v="32452178.136000004"/>
  </r>
  <r>
    <x v="4"/>
    <x v="140"/>
    <x v="140"/>
    <x v="0"/>
    <n v="5114924"/>
    <n v="17328445.734105699"/>
    <n v="2423601"/>
    <n v="46147621"/>
    <n v="13005129.264204739"/>
    <n v="17210065.129849646"/>
    <n v="0"/>
    <n v="0"/>
    <n v="0"/>
    <n v="0"/>
    <n v="2019667"/>
    <n v="4007533.89"/>
    <n v="2019667"/>
    <n v="4007533.89"/>
    <s v=""/>
    <n v="74618191.624105707"/>
    <n v="74618191.624105707"/>
    <n v="74618192"/>
    <n v="74600295"/>
    <s v=""/>
    <n v="6027201"/>
    <n v="6009304"/>
    <n v="17214738"/>
    <n v="26026420"/>
  </r>
  <r>
    <x v="4"/>
    <x v="141"/>
    <x v="141"/>
    <x v="2"/>
    <n v="7886632"/>
    <n v="30920338.2898711"/>
    <n v="3527070"/>
    <n v="64842696"/>
    <n v="18426455.523471247"/>
    <n v="25172186.445575058"/>
    <n v="0"/>
    <n v="0"/>
    <n v="0"/>
    <n v="0"/>
    <n v="2939000"/>
    <n v="3778085"/>
    <n v="2939000"/>
    <n v="3778085"/>
    <s v=""/>
    <n v="110366751.2898711"/>
    <n v="110366751.2898711"/>
    <n v="110366751"/>
    <n v="110366975"/>
    <s v=""/>
    <n v="6717085"/>
    <n v="6717309"/>
    <n v="25172186"/>
    <n v="37018748"/>
  </r>
  <r>
    <x v="4"/>
    <x v="142"/>
    <x v="142"/>
    <x v="5"/>
    <n v="6658544"/>
    <n v="10705288.5167966"/>
    <n v="2291555"/>
    <n v="46696469"/>
    <n v="13267002.373906946"/>
    <n v="29321155.253019698"/>
    <n v="0"/>
    <n v="0"/>
    <n v="0"/>
    <n v="0"/>
    <n v="1909629"/>
    <n v="3040000"/>
    <n v="1909629"/>
    <n v="3040000"/>
    <s v=""/>
    <n v="69009930.516796604"/>
    <n v="69009930.516796604"/>
    <n v="69009931"/>
    <n v="69009931"/>
    <s v=""/>
    <n v="4949629"/>
    <n v="4949629"/>
    <n v="36726693"/>
    <n v="17703190.0656"/>
  </r>
  <r>
    <x v="4"/>
    <x v="143"/>
    <x v="143"/>
    <x v="3"/>
    <n v="4952841"/>
    <n v="23372610.6410609"/>
    <n v="2497567"/>
    <n v="45631801"/>
    <n v="12967263.673576364"/>
    <n v="15098071.166288748"/>
    <n v="0"/>
    <n v="0"/>
    <n v="0"/>
    <n v="0"/>
    <n v="2081306"/>
    <n v="4447318"/>
    <n v="2081306"/>
    <n v="4447318"/>
    <s v=""/>
    <n v="80485876.641060904"/>
    <n v="80485876.641060889"/>
    <n v="80485877"/>
    <n v="80485877"/>
    <s v=""/>
    <n v="6528624"/>
    <n v="6528624"/>
    <n v="18508000"/>
    <n v="27123801"/>
  </r>
  <r>
    <x v="4"/>
    <x v="144"/>
    <x v="144"/>
    <x v="2"/>
    <n v="10005365"/>
    <n v="32709076.6469776"/>
    <n v="3541964"/>
    <n v="65616127"/>
    <n v="18661761.580490094"/>
    <n v="24353529.797672439"/>
    <n v="0"/>
    <n v="0"/>
    <n v="17479354"/>
    <n v="29579354"/>
    <n v="2951637"/>
    <n v="1991771"/>
    <n v="2951637"/>
    <n v="3417120"/>
    <s v="Additional ICB funding, has been agreed by the County Council and ICB, approved by the Health and Well-being Board, and discussed with the West Midlands Better Care Fund manager."/>
    <n v="130753330.6469776"/>
    <n v="144278679.6469776"/>
    <n v="132178679.7388"/>
    <n v="150647436.6469776"/>
    <s v="Additional ICB funding, has been agreed by the County Council and ICB, approved by the Health and Well-being Board, and discussed with the West Midlands Better Care Fund manager."/>
    <n v="6368757"/>
    <n v="6368757"/>
    <n v="24353530.079399996"/>
    <n v="41407643.662200004"/>
  </r>
  <r>
    <x v="4"/>
    <x v="145"/>
    <x v="145"/>
    <x v="4"/>
    <n v="7001500"/>
    <n v="29007553.655390199"/>
    <n v="3261399"/>
    <n v="59840102"/>
    <n v="17036342.237298261"/>
    <n v="24141620.377711251"/>
    <n v="0"/>
    <n v="0"/>
    <n v="0"/>
    <n v="0"/>
    <n v="2717833"/>
    <n v="3479000"/>
    <n v="2717833"/>
    <n v="3479000"/>
    <s v=""/>
    <n v="102045988.6553902"/>
    <n v="102045988.6553902"/>
    <n v="102045988.91754176"/>
    <n v="100309771"/>
    <s v="There was a £1.4m underspend on DFGs within the District Councils. As capital expenditure this amount will be rolled forward by the District Councils for use within 2023/4. Over and above this, there has been an underspend within iBCF as a consequence of elements of this having been resourced through other funding streams "/>
    <n v="6196833"/>
    <n v="6196833"/>
    <n v="24287457.776000001"/>
    <n v="37820723.257541761"/>
  </r>
  <r>
    <x v="4"/>
    <x v="146"/>
    <x v="146"/>
    <x v="5"/>
    <n v="10155847"/>
    <n v="11408351.6457428"/>
    <n v="3994637"/>
    <n v="85191031"/>
    <n v="24211666.921441171"/>
    <n v="50187500.118384905"/>
    <n v="3164726"/>
    <n v="3164726"/>
    <n v="23271880"/>
    <n v="23271880"/>
    <n v="3328864"/>
    <n v="5222966"/>
    <n v="3328864"/>
    <n v="5222966"/>
    <s v=""/>
    <n v="141743665.6457428"/>
    <n v="141743665.6457428"/>
    <n v="141743664.30000001"/>
    <n v="129883977"/>
    <s v="BCF planned vs Actual differences relate to Additonal Investment from prior years that has not been spent.  This will be carried forward to 2023-24 and allocated in the next plan."/>
    <n v="8551829"/>
    <n v="8551830"/>
    <n v="50794546"/>
    <n v="35399301.759999998"/>
  </r>
  <r>
    <x v="4"/>
    <x v="147"/>
    <x v="147"/>
    <x v="2"/>
    <n v="5124786"/>
    <n v="15133281.166270399"/>
    <n v="2234584"/>
    <n v="42782742"/>
    <n v="12206205.705183275"/>
    <n v="15273989.398063717"/>
    <n v="71308000"/>
    <n v="71308000"/>
    <n v="112124000"/>
    <n v="112124000"/>
    <n v="1862153"/>
    <n v="4098443"/>
    <n v="1862153"/>
    <n v="4098443"/>
    <s v=""/>
    <n v="252433405.16627041"/>
    <n v="252433405.16627041"/>
    <n v="252433405"/>
    <n v="251863801"/>
    <s v=""/>
    <n v="5960596"/>
    <n v="5390992"/>
    <n v="15274000"/>
    <n v="23141000"/>
  </r>
  <r>
    <x v="4"/>
    <x v="148"/>
    <x v="148"/>
    <x v="5"/>
    <n v="9414970"/>
    <n v="20612666.356172401"/>
    <n v="3303452"/>
    <n v="67536713"/>
    <n v="19192018.713253547"/>
    <n v="28242056.02042985"/>
    <n v="1922100"/>
    <n v="1922100"/>
    <n v="0"/>
    <n v="0"/>
    <n v="2752877"/>
    <n v="4208158"/>
    <n v="2752877"/>
    <n v="4208158"/>
    <s v=""/>
    <n v="106447484.3561724"/>
    <n v="106447484.3561724"/>
    <n v="106447484.0344529"/>
    <n v="103237249.1107254"/>
    <s v="£522,225 underspend across social care schemes to be carried forward to 2023/24._x000a__x000a_ASC Discharge Fund: Underspend due the short-term nature of the funding, particularly for workforce/recruitment, and also the impact on the market and limits to capacity."/>
    <n v="6961035"/>
    <n v="4273025"/>
    <n v="28242056"/>
    <n v="32205940.034452897"/>
  </r>
  <r>
    <x v="4"/>
    <x v="149"/>
    <x v="149"/>
    <x v="2"/>
    <n v="6163577"/>
    <n v="19024459.815345503"/>
    <n v="2384625"/>
    <n v="44268156"/>
    <n v="12579754.027106"/>
    <n v="15094660.049797311"/>
    <n v="0"/>
    <n v="2218289"/>
    <n v="0"/>
    <n v="0"/>
    <n v="1987187.7307692308"/>
    <n v="1510912.85"/>
    <n v="1987187.7307692308"/>
    <n v="1510912.85"/>
    <s v="increase in pathway 1 activity"/>
    <n v="72954293.396114722"/>
    <n v="75172582.396114722"/>
    <n v="72954294.192000002"/>
    <n v="75172583"/>
    <s v="increase in PW1 Activity"/>
    <n v="3498101"/>
    <n v="3498101"/>
    <n v="15926494"/>
    <n v="28341662.192000002"/>
  </r>
  <r>
    <x v="1"/>
    <x v="0"/>
    <x v="0"/>
    <x v="0"/>
    <n v="1328495"/>
    <n v="5358232.2824065704"/>
    <m/>
    <n v="8973823.0256171413"/>
    <n v="2426986.747063952"/>
    <n v="7070919.057498049"/>
    <n v="928952"/>
    <n v="928952"/>
    <n v="0"/>
    <n v="0"/>
    <n v="751215.835370132"/>
    <n v="483130"/>
    <n v="751215.835370132"/>
    <n v="483130"/>
    <m/>
    <n v="17717227.143393844"/>
    <n v="17823848.143393841"/>
    <n v="17717227"/>
    <n v="17155896"/>
    <s v="There was an additional 'in-year' DFG allocation of £106,621 which was not expected when submitting the original Planning Template but has been included within the pre-populated income figure.  In addition there has been an 'underspend' against the BCF revenue funding of £646,272 and an underspend against DFG of £21,680.  These underspends will be carried forward into 2024/25 and be included in the 2024/25 Planning Template."/>
    <n v="1234346"/>
    <m/>
    <n v="7283225"/>
    <n v="2565580"/>
  </r>
  <r>
    <x v="1"/>
    <x v="1"/>
    <x v="1"/>
    <x v="0"/>
    <n v="2466039"/>
    <n v="8645869.9022674803"/>
    <m/>
    <n v="14209129.787511792"/>
    <n v="4026300.7185086817"/>
    <n v="7919354.0732553564"/>
    <n v="2373008"/>
    <n v="2373008"/>
    <n v="0"/>
    <n v="0"/>
    <n v="1212137.51827426"/>
    <n v="779563"/>
    <n v="1386228"/>
    <n v="779563"/>
    <s v="Discharge Fund LA Plan spend amended to include the 22/23 unspent grant that was agreed could be c/f and spent in 23/24"/>
    <n v="29487831.208053533"/>
    <n v="29859837.689779282"/>
    <n v="29487832"/>
    <n v="28747484"/>
    <s v="BCF - underspend due to staff turnover/difficulty in recruiting to posts/ lower demand on MRU beds _x000a_DFG underspend due to limited availability of contractors"/>
    <n v="1991701"/>
    <m/>
    <n v="10292900"/>
    <n v="4616047"/>
  </r>
  <r>
    <x v="1"/>
    <x v="2"/>
    <x v="2"/>
    <x v="0"/>
    <n v="1946450"/>
    <n v="6927993.8292765906"/>
    <m/>
    <n v="13715148.822868936"/>
    <n v="3909032.9266432151"/>
    <n v="8159659.8963084267"/>
    <n v="2227389"/>
    <n v="2227389"/>
    <n v="0"/>
    <n v="0"/>
    <n v="971293.96368043299"/>
    <n v="624669"/>
    <n v="1143639"/>
    <n v="624669"/>
    <s v="The additional income of £172,345 was the brought forward underspend from 22/23 which the authority received permission to spend in 23/24 in line with the metrics of the 22/23 programme."/>
    <n v="26256728.615825959"/>
    <n v="26585289.65214549"/>
    <n v="26256729"/>
    <n v="24886659"/>
    <s v="The local authority is carrying forward BCF revenue underspend due to issues related to vacancies and recruitment . The capital DFG underspend relates to limited availability of contractors."/>
    <n v="1595963"/>
    <m/>
    <n v="9730750"/>
    <n v="4917645"/>
  </r>
  <r>
    <x v="1"/>
    <x v="3"/>
    <x v="3"/>
    <x v="0"/>
    <n v="1962129"/>
    <n v="7171907.7382081095"/>
    <m/>
    <n v="17579704.5067949"/>
    <n v="5118580.7160949875"/>
    <n v="9164420.6229290664"/>
    <n v="307305"/>
    <n v="307305"/>
    <n v="0"/>
    <n v="0"/>
    <n v="1005490.3144914999"/>
    <n v="646662"/>
    <n v="1005490.3144915"/>
    <n v="646662"/>
    <m/>
    <n v="28515724.559494507"/>
    <n v="28673198.55949451"/>
    <n v="28515725"/>
    <n v="28673199"/>
    <s v="11"/>
    <n v="1652152"/>
    <m/>
    <n v="12145000"/>
    <n v="7026205"/>
  </r>
  <r>
    <x v="1"/>
    <x v="4"/>
    <x v="4"/>
    <x v="0"/>
    <n v="1156132"/>
    <n v="4488136.62264603"/>
    <m/>
    <n v="9651858.7520736046"/>
    <n v="2742784.3762860578"/>
    <n v="3094966.623871495"/>
    <n v="629078"/>
    <n v="629078"/>
    <n v="0"/>
    <n v="0"/>
    <n v="629229.77663858107"/>
    <n v="404677"/>
    <n v="629229.77663858095"/>
    <n v="404677"/>
    <m/>
    <n v="16866325.151358217"/>
    <n v="16959112.15135821"/>
    <n v="16866325"/>
    <n v="16866325"/>
    <s v="11"/>
    <n v="1033907"/>
    <m/>
    <n v="4028049"/>
    <n v="5806215"/>
  </r>
  <r>
    <x v="1"/>
    <x v="5"/>
    <x v="5"/>
    <x v="1"/>
    <n v="2168761"/>
    <n v="6982074.2548763296"/>
    <m/>
    <n v="12762141.208976671"/>
    <n v="3626639.1766542178"/>
    <n v="6414045.4053931553"/>
    <n v="0"/>
    <n v="0"/>
    <n v="0"/>
    <n v="0"/>
    <n v="978875.95526886696"/>
    <n v="942072"/>
    <n v="978875.95526886685"/>
    <n v="942072"/>
    <s v="In terms of the DFG we received additional monies back in August/Sept 2023 for 2023/24 - £174,058"/>
    <n v="23659866.419121869"/>
    <n v="23833924.419121899"/>
    <n v="23659866"/>
    <n v="23240282"/>
    <s v="DFG underspend £419,584 due to slipage on capital programme. However these funds have been committed and will be incurred during 2024/25."/>
    <n v="1920948"/>
    <m/>
    <n v="7089719"/>
    <n v="3845491"/>
  </r>
  <r>
    <x v="1"/>
    <x v="6"/>
    <x v="6"/>
    <x v="1"/>
    <n v="2416268"/>
    <n v="6210914.9976658504"/>
    <m/>
    <n v="17578390.367518701"/>
    <n v="4995279.6991998255"/>
    <n v="6494907.6649744706"/>
    <n v="17690495"/>
    <n v="18122812"/>
    <n v="5856249"/>
    <n v="6283876"/>
    <n v="870760.62635509402"/>
    <n v="1403257"/>
    <n v="870760.62635509414"/>
    <n v="1403257"/>
    <s v="The main difference is in relation to an overspend agains thte planned budget for Jointly Funded packages of care. In addition, there was a staff pay award announed after the submission of the BCF pla, as well as small budgets for the BCF added by the ICB in relation to Dementia and Elderley Placements"/>
    <n v="51832412.99153965"/>
    <n v="52886278.99153965"/>
    <n v="51832413"/>
    <n v="52692356"/>
    <s v="The main difference is in relation to an overspend agains thte planned budget for Jointly Funded packages of care. In addition, there was a staff pay award announed after the submission of the BCF pla, as well as small budgets for the BCF added by the ICB in relation to Dementia and Elderley Placements"/>
    <n v="2274018"/>
    <m/>
    <n v="12061276"/>
    <n v="6775088"/>
  </r>
  <r>
    <x v="1"/>
    <x v="7"/>
    <x v="7"/>
    <x v="1"/>
    <n v="2315584"/>
    <n v="8349082.4415241992"/>
    <m/>
    <n v="14871290.487074696"/>
    <n v="4225999.0256190579"/>
    <n v="5264209.4196046349"/>
    <n v="2598701"/>
    <n v="2598701"/>
    <n v="300000"/>
    <n v="300000"/>
    <n v="1170528.3777034602"/>
    <n v="353887"/>
    <n v="1170528.3777034599"/>
    <n v="353887"/>
    <m/>
    <n v="29773232.306302357"/>
    <n v="29959073.306302361"/>
    <n v="29773231"/>
    <n v="27712605"/>
    <s v="Underspend in 2023-24 for the ordinary BCF (ICB minimum) is £1,078,714 and for the DFG capital is £1,167,754 equating to a total figure of £2,246,468 carried forward for full planned utilisation in 2024-25._x000a__x000a_In summary, the total overall expenditure for the year was £27,712,605 against total overall income of £29,959,073, an overall underspend of £2,246,468 (i.e. £1,078,714 for ICB minimum carried forward into 2024-25 and £1,167,754 for DFG capital carried forward into 2024-25)._x000a__x000a_Please note additional DFG amounting to £185,841 was received in-year 2023-24 and was fully spent during the year. This additional DFG is included in both the aforementioned overall income amount of £29,959,073 and expenditure figure of £27,712,605."/>
    <n v="1524415"/>
    <m/>
    <n v="5501926"/>
    <n v="7253382"/>
  </r>
  <r>
    <x v="1"/>
    <x v="8"/>
    <x v="8"/>
    <x v="1"/>
    <n v="2843124"/>
    <n v="10875315.135204501"/>
    <m/>
    <n v="17939859.188596133"/>
    <n v="5097999.0566815147"/>
    <n v="11804334.354008451"/>
    <n v="767033"/>
    <n v="767033"/>
    <n v="17118396"/>
    <n v="17118396"/>
    <n v="1524702.2737388201"/>
    <n v="837160"/>
    <n v="2069336"/>
    <n v="1217526"/>
    <s v="Additional monies pooled for actual costs related to Discharge activity."/>
    <n v="51677409.297539458"/>
    <n v="52830589.323800601"/>
    <n v="51677409"/>
    <n v="52353401"/>
    <s v="Significant overspends relating to commissioning around hospital discharge, offset in part by underspends across other schemes. Also includes additional in-year allocation of DFG monies."/>
    <n v="2361862"/>
    <m/>
    <n v="13016548"/>
    <n v="5910801"/>
  </r>
  <r>
    <x v="1"/>
    <x v="9"/>
    <x v="9"/>
    <x v="0"/>
    <n v="3125080"/>
    <n v="17920421.838459"/>
    <m/>
    <n v="26455557.917456623"/>
    <n v="7517919.7260516258"/>
    <n v="11058005.540158832"/>
    <n v="4808378"/>
    <n v="4831126"/>
    <n v="3115004"/>
    <n v="3121556"/>
    <n v="2512415.2802716503"/>
    <n v="2007000"/>
    <n v="2512415.2802716498"/>
    <n v="2007000"/>
    <s v="Additional voluntary contributions from HCC re integrated mental health projrect (£23k) and ICB re hospital homelessness scheme (£7k)"/>
    <n v="61908510.036187284"/>
    <n v="59973157.036187246"/>
    <n v="61908510"/>
    <n v="61752517"/>
    <s v="Additional discharge funds were used in the year for projects addressing hospital discharge. "/>
    <n v="4519415"/>
    <m/>
    <n v="14868514"/>
    <n v="18404154"/>
  </r>
  <r>
    <x v="1"/>
    <x v="10"/>
    <x v="10"/>
    <x v="0"/>
    <n v="3355515"/>
    <n v="11621175.025474599"/>
    <m/>
    <n v="27265469.497164045"/>
    <n v="7726240.7932975246"/>
    <n v="9031179.6410723273"/>
    <n v="2793198"/>
    <n v="454335"/>
    <n v="0"/>
    <n v="0"/>
    <n v="1629270.6707413301"/>
    <n v="1997000"/>
    <n v="1629270.6707413299"/>
    <n v="1997000"/>
    <s v="Due to a reduction in spend on the iBCF schemes, less Local Authority contribution was required. "/>
    <n v="48392325.193379968"/>
    <n v="46322765.193379931"/>
    <n v="48392325"/>
    <n v="46322765"/>
    <s v="On the iBCF schemes we have spent less than we planned due to delays with some schemes, this reduced the planned council contribution. This was offset by a small overspend on the DFG expenditure due to the new housing assistance policy allowing for greater expenditure per dwelling than the previous policy."/>
    <n v="3626271"/>
    <m/>
    <n v="9220233"/>
    <n v="17975883"/>
  </r>
  <r>
    <x v="1"/>
    <x v="11"/>
    <x v="11"/>
    <x v="0"/>
    <n v="3501882"/>
    <n v="8058575.9195249192"/>
    <m/>
    <n v="14786147.373366676"/>
    <n v="4201803.5711637139"/>
    <n v="2168872.8554546046"/>
    <n v="0"/>
    <n v="196988"/>
    <n v="0"/>
    <n v="0"/>
    <n v="1129799.81497939"/>
    <n v="1077000"/>
    <n v="1129799.81497939"/>
    <n v="1077000"/>
    <s v="Additional spend relating to DFG"/>
    <n v="28272355.107870985"/>
    <n v="28750393.107871011"/>
    <n v="28272355"/>
    <n v="28750393"/>
    <s v="Additional DFG allocation and spend"/>
    <n v="2206800"/>
    <m/>
    <n v="5346437"/>
    <n v="9439710"/>
  </r>
  <r>
    <x v="1"/>
    <x v="12"/>
    <x v="12"/>
    <x v="0"/>
    <n v="2812815"/>
    <n v="7237736.4559142794"/>
    <m/>
    <n v="14822508.584338808"/>
    <n v="4105870.4382073982"/>
    <n v="8567532.4196732584"/>
    <n v="0"/>
    <n v="419188"/>
    <n v="0"/>
    <n v="0"/>
    <n v="1014719.39836779"/>
    <n v="1051000"/>
    <n v="1014719.39836779"/>
    <n v="1051000"/>
    <s v="Additional DFG allocation and use of DFG reserve (Local Authority)"/>
    <n v="26713031.438620877"/>
    <n v="27357967.438620869"/>
    <n v="26713031"/>
    <n v="27357967"/>
    <s v="Additional DFG allocation and use of DFG Reserve (Local Authority)"/>
    <n v="2065719"/>
    <m/>
    <n v="8801969"/>
    <n v="4745996"/>
  </r>
  <r>
    <x v="1"/>
    <x v="13"/>
    <x v="13"/>
    <x v="0"/>
    <m/>
    <n v="5368797.6412121002"/>
    <m/>
    <n v="14882944.864382129"/>
    <n v="4306029.4349456141"/>
    <n v="7051104.7492760364"/>
    <n v="0"/>
    <m/>
    <n v="0"/>
    <m/>
    <n v="752697.08224834898"/>
    <n v="1011391.3"/>
    <m/>
    <m/>
    <m/>
    <n v="23483807.887842581"/>
    <m/>
    <n v="23483808"/>
    <n v="23611904"/>
    <s v="£128k additional Disabled Facilities Grant issued part way through the year."/>
    <n v="1764088"/>
    <m/>
    <n v="7316491"/>
    <n v="7696908"/>
  </r>
  <r>
    <x v="1"/>
    <x v="14"/>
    <x v="14"/>
    <x v="2"/>
    <n v="2526036"/>
    <n v="12045013.940490501"/>
    <m/>
    <n v="21787335.954230253"/>
    <n v="6401055.9157064632"/>
    <n v="13553416.30827992"/>
    <n v="169682"/>
    <n v="169682"/>
    <n v="0"/>
    <n v="0"/>
    <n v="1688692.2276699902"/>
    <n v="596689"/>
    <n v="1688692.2276699899"/>
    <n v="596689"/>
    <m/>
    <n v="38610717.122390747"/>
    <n v="38813449.122390792"/>
    <n v="38610717"/>
    <n v="38610717"/>
    <s v="11"/>
    <n v="2285381"/>
    <m/>
    <n v="14321241"/>
    <n v="6650523"/>
  </r>
  <r>
    <x v="1"/>
    <x v="15"/>
    <x v="15"/>
    <x v="2"/>
    <n v="2950828"/>
    <n v="17556473.418846298"/>
    <m/>
    <n v="29727348.619922709"/>
    <n v="8447669.0628217831"/>
    <n v="19139653.585525792"/>
    <n v="0"/>
    <n v="0"/>
    <n v="0"/>
    <n v="0"/>
    <n v="2461390.27768475"/>
    <n v="2350842"/>
    <n v="2461390.27768475"/>
    <n v="2350842"/>
    <m/>
    <n v="54810058.316453755"/>
    <n v="55046882.316453755"/>
    <n v="54810058"/>
    <n v="55046882"/>
    <s v="In year uplift for Disabled Facilities Grant. "/>
    <n v="4812232"/>
    <m/>
    <n v="19299314"/>
    <n v="8448296"/>
  </r>
  <r>
    <x v="1"/>
    <x v="16"/>
    <x v="16"/>
    <x v="2"/>
    <n v="293837"/>
    <n v="218818.38728882201"/>
    <m/>
    <n v="2783103.881468466"/>
    <n v="794585.43470177054"/>
    <n v="1539199.2841271064"/>
    <n v="0"/>
    <n v="0"/>
    <n v="0"/>
    <n v="0"/>
    <n v="30677.997693614099"/>
    <n v="29300.15"/>
    <n v="30677.997693614099"/>
    <n v="29300.15"/>
    <m/>
    <n v="3332155.4164509019"/>
    <n v="3355737.4164509061"/>
    <n v="3332155"/>
    <n v="3355737"/>
    <s v="In year uplift for Disabled Facilities Grant. "/>
    <n v="59978"/>
    <m/>
    <n v="1812884"/>
    <n v="847650"/>
  </r>
  <r>
    <x v="1"/>
    <x v="17"/>
    <x v="17"/>
    <x v="2"/>
    <n v="3010025"/>
    <n v="16602807.341125101"/>
    <m/>
    <n v="29089765.297262605"/>
    <n v="8266486.3670394802"/>
    <n v="15776825.202143006"/>
    <n v="0"/>
    <n v="0"/>
    <n v="0"/>
    <n v="0"/>
    <n v="2327687.7762848497"/>
    <n v="1988915"/>
    <n v="2327687.7762848502"/>
    <n v="1988915"/>
    <m/>
    <n v="52777625.414672561"/>
    <n v="53019200.414672554"/>
    <n v="52777625"/>
    <n v="53019200"/>
    <s v="Actual expenditure adjusted for additional DFG of £241,575.  There is an underspend of £272,676 against the DFG to be carried forward to 2023-24."/>
    <n v="4316603"/>
    <m/>
    <n v="15820908"/>
    <n v="12468429"/>
  </r>
  <r>
    <x v="1"/>
    <x v="18"/>
    <x v="18"/>
    <x v="2"/>
    <n v="2466616"/>
    <n v="6782841.18865282"/>
    <m/>
    <n v="15988427.098225819"/>
    <n v="4543457.1754909335"/>
    <n v="6874212.7905298527"/>
    <n v="0"/>
    <n v="2037089"/>
    <n v="0"/>
    <n v="61742"/>
    <n v="950943.78913865495"/>
    <n v="1047772"/>
    <n v="950943.78913865483"/>
    <n v="1047772"/>
    <s v="Considerable additional funding invested in purchasing care home and home care services to facilitate hospital discharge"/>
    <n v="27038637.076017298"/>
    <n v="29335431.076017279"/>
    <n v="27038637"/>
    <n v="29335431"/>
    <s v="Considerable additional funding invested in purchasing care home and home care services to facilitate hospital discharge"/>
    <n v="1998716"/>
    <m/>
    <n v="6874214"/>
    <n v="9114213"/>
  </r>
  <r>
    <x v="1"/>
    <x v="19"/>
    <x v="19"/>
    <x v="2"/>
    <n v="2508043"/>
    <n v="7823561.8114023507"/>
    <m/>
    <n v="14510213.882747866"/>
    <n v="4123391.3068778585"/>
    <n v="7322969.2240901152"/>
    <n v="1118410"/>
    <n v="2710471"/>
    <n v="1211625"/>
    <n v="2827271"/>
    <n v="1096851.20240491"/>
    <n v="1240396"/>
    <n v="1460128"/>
    <n v="1240396"/>
    <s v="Includes the additional UEC grant from DHSC of £363,277 received by the LA and further contributions by both the ICB &amp; LA to offset the increased costs of Reablement"/>
    <n v="29307812.896555129"/>
    <n v="33080084.69415025"/>
    <n v="29307813"/>
    <n v="33080085"/>
    <s v="Reflects an increased cost of Reablement services and additional DFG allocation"/>
    <n v="2337247"/>
    <m/>
    <n v="7590245"/>
    <n v="6698048"/>
  </r>
  <r>
    <x v="1"/>
    <x v="20"/>
    <x v="20"/>
    <x v="2"/>
    <n v="3744084"/>
    <n v="15397753.6601582"/>
    <m/>
    <n v="25014302.526820108"/>
    <n v="7092088.07740606"/>
    <n v="15032570.711482365"/>
    <n v="0"/>
    <n v="0"/>
    <n v="5523479"/>
    <n v="5523479"/>
    <n v="2158741.1237506201"/>
    <n v="1441440"/>
    <n v="2158741.1237506201"/>
    <n v="1441440"/>
    <m/>
    <n v="52979312.31072893"/>
    <n v="53279800.310728922"/>
    <n v="52979313"/>
    <n v="53279801"/>
    <s v="Actual expenditure for 2023-24 increased by £300,488 to reflect in-year additional DFG uplift. No underspend has been accrued to carry forward to the next financial year."/>
    <n v="3600181"/>
    <m/>
    <n v="15032571"/>
    <n v="12525989"/>
  </r>
  <r>
    <x v="1"/>
    <x v="21"/>
    <x v="21"/>
    <x v="3"/>
    <n v="1567725"/>
    <n v="4903010.5062937001"/>
    <m/>
    <n v="14899105.563642511"/>
    <n v="4233903.0506929792"/>
    <n v="8641490.3489698339"/>
    <n v="22314341"/>
    <n v="22427965"/>
    <n v="28848020"/>
    <n v="29406101"/>
    <n v="687394.45010765595"/>
    <n v="1429649"/>
    <n v="687394.45010765595"/>
    <n v="1429649"/>
    <s v="Movement within the community contract spend within the additional funding amounts, through varitations and adjustments."/>
    <n v="74523425.520043865"/>
    <n v="75320950.52004385"/>
    <n v="74523426"/>
    <n v="75320951"/>
    <s v="Actual spend includes in year DFG uplift amount fully commited during the year.   "/>
    <n v="2117043"/>
    <m/>
    <n v="8651807"/>
    <n v="4233903"/>
  </r>
  <r>
    <x v="1"/>
    <x v="22"/>
    <x v="22"/>
    <x v="3"/>
    <n v="3836233"/>
    <n v="17015719.5369353"/>
    <m/>
    <n v="38928249.932400577"/>
    <n v="10474536.56095578"/>
    <n v="20238868.362929776"/>
    <n v="28588631"/>
    <n v="28588631"/>
    <n v="1331990"/>
    <n v="1331990"/>
    <n v="2385577.42416901"/>
    <n v="3584000"/>
    <n v="2385577.42416901"/>
    <n v="3584000"/>
    <m/>
    <n v="95362516.893504903"/>
    <n v="95670400.893504903"/>
    <n v="95362517"/>
    <n v="307884"/>
    <s v="Additional funding allocated for DFG in September 23"/>
    <n v="5969577"/>
    <m/>
    <n v="20238868"/>
    <n v="19508346"/>
  </r>
  <r>
    <x v="1"/>
    <x v="23"/>
    <x v="23"/>
    <x v="3"/>
    <n v="2567546"/>
    <n v="6985854.3734662496"/>
    <m/>
    <n v="18475154.195746876"/>
    <n v="4854654.2268630844"/>
    <n v="8094784.3115936974"/>
    <n v="5390916"/>
    <n v="5390916"/>
    <n v="1399860"/>
    <n v="1399860"/>
    <n v="979405.9220180969"/>
    <n v="1735000"/>
    <n v="979405.92201809702"/>
    <n v="1735000"/>
    <m/>
    <n v="37327673.491231218"/>
    <n v="37533736.491231248"/>
    <n v="37327673"/>
    <n v="37533736"/>
    <s v="Additional DFG Grant."/>
    <n v="2714406"/>
    <m/>
    <n v="8095626"/>
    <n v="9651145"/>
  </r>
  <r>
    <x v="1"/>
    <x v="24"/>
    <x v="24"/>
    <x v="3"/>
    <n v="2543189"/>
    <n v="4632637.5285797603"/>
    <m/>
    <n v="18936942.251203123"/>
    <n v="6364638.283229731"/>
    <n v="6849006.3382920045"/>
    <n v="0"/>
    <n v="0"/>
    <n v="1739002"/>
    <n v="1739002"/>
    <n v="649488.57899008901"/>
    <n v="1868000"/>
    <n v="649488.57899008901"/>
    <n v="1868000"/>
    <m/>
    <n v="30165151.358772974"/>
    <n v="30369259.358772952"/>
    <n v="30165152"/>
    <n v="30369259"/>
    <s v="Increase of £204,107 due to the in year DFG uplift - there was no underspend "/>
    <n v="2517489"/>
    <m/>
    <n v="6849008"/>
    <n v="7276337"/>
  </r>
  <r>
    <x v="1"/>
    <x v="25"/>
    <x v="25"/>
    <x v="3"/>
    <n v="3059312"/>
    <n v="12933061.088039899"/>
    <m/>
    <n v="23395646.878546078"/>
    <n v="6652917.7896785075"/>
    <n v="7471952.1977111278"/>
    <n v="0"/>
    <n v="0"/>
    <n v="0"/>
    <n v="0"/>
    <n v="1813195.0570797599"/>
    <n v="1528000"/>
    <n v="1813195.0570797599"/>
    <n v="1528000"/>
    <m/>
    <n v="42483684.023665741"/>
    <n v="42729215.023665763"/>
    <n v="42483684"/>
    <n v="42729215.023665763"/>
    <s v="DFG uplifted by  £246k in year, and fully spent, nothing carried forward."/>
    <n v="3341195"/>
    <m/>
    <n v="18515647"/>
    <n v="15414647"/>
  </r>
  <r>
    <x v="1"/>
    <x v="26"/>
    <x v="26"/>
    <x v="3"/>
    <n v="2314438"/>
    <n v="8837572.0425296295"/>
    <m/>
    <n v="13862308.757741729"/>
    <n v="3420679.3895824766"/>
    <n v="4608650.0971896127"/>
    <n v="0"/>
    <n v="0"/>
    <n v="0"/>
    <n v="0"/>
    <n v="1239013.8602932701"/>
    <n v="1044000"/>
    <n v="1239013.8602932701"/>
    <n v="1044000"/>
    <m/>
    <n v="27111583.660564627"/>
    <n v="27297332.660564601"/>
    <n v="27111584"/>
    <n v="27297333"/>
    <s v="DFG 2023/24 in year uplift amount increased expenditure above the originally planned budget.  DFG 2023/24 uplift = £185,749"/>
    <n v="2283014"/>
    <m/>
    <n v="9333065"/>
    <n v="5834231"/>
  </r>
  <r>
    <x v="1"/>
    <x v="27"/>
    <x v="27"/>
    <x v="3"/>
    <n v="1420393"/>
    <n v="5395489.3992549507"/>
    <m/>
    <n v="16587073.222362865"/>
    <n v="4712185.8751775203"/>
    <n v="8031638.9079647148"/>
    <n v="0"/>
    <n v="0"/>
    <n v="0"/>
    <n v="0"/>
    <n v="756439.22522738704"/>
    <n v="1439649"/>
    <n v="756439.22522738704"/>
    <n v="1439649"/>
    <m/>
    <n v="25485047.846845198"/>
    <n v="25599043.846845236"/>
    <n v="25485047"/>
    <n v="25485047"/>
    <s v="11"/>
    <n v="2196088"/>
    <m/>
    <n v="8031639"/>
    <n v="7627034"/>
  </r>
  <r>
    <x v="1"/>
    <x v="28"/>
    <x v="28"/>
    <x v="4"/>
    <n v="2431531"/>
    <n v="7479861.05621628"/>
    <m/>
    <n v="15328423.891208781"/>
    <n v="4242997.950881118"/>
    <n v="9010102.0950997565"/>
    <n v="0"/>
    <n v="0"/>
    <n v="1077287"/>
    <n v="1077287"/>
    <n v="1048664.8908909"/>
    <n v="1146287"/>
    <n v="1048664.8908909"/>
    <n v="1146287"/>
    <m/>
    <n v="28316907.838315964"/>
    <n v="28512054.838315982"/>
    <n v="28316908"/>
    <n v="28316908"/>
    <s v="11"/>
    <n v="2194952"/>
    <m/>
    <n v="9010103"/>
    <n v="6164584"/>
  </r>
  <r>
    <x v="1"/>
    <x v="29"/>
    <x v="29"/>
    <x v="4"/>
    <n v="1748785"/>
    <n v="7480913.0117524797"/>
    <m/>
    <n v="17291169.456981633"/>
    <n v="4913659.9090088848"/>
    <n v="7899098.9624534613"/>
    <n v="0"/>
    <n v="0"/>
    <n v="0"/>
    <n v="0"/>
    <n v="1048812.3734215701"/>
    <n v="1048291"/>
    <n v="1048812.3734215701"/>
    <n v="1048291"/>
    <m/>
    <n v="28477618.84215568"/>
    <n v="28617970.842155647"/>
    <n v="28477618"/>
    <n v="28477618"/>
    <s v="11"/>
    <n v="2097103"/>
    <m/>
    <n v="8028320"/>
    <n v="8989827"/>
  </r>
  <r>
    <x v="1"/>
    <x v="30"/>
    <x v="30"/>
    <x v="4"/>
    <n v="1871245"/>
    <n v="7797497.8998453403"/>
    <m/>
    <n v="15977498.008626182"/>
    <n v="4540352.1390413027"/>
    <n v="7560801.3090914674"/>
    <n v="368848"/>
    <n v="368848"/>
    <n v="0"/>
    <n v="0"/>
    <n v="1093197.08252705"/>
    <n v="1198348.92"/>
    <n v="1093197.08252705"/>
    <n v="1198348.92"/>
    <m/>
    <n v="28156454.910998568"/>
    <n v="28306634.91099859"/>
    <n v="28156455"/>
    <n v="27770635"/>
    <s v="The council had plans for schemes had been implemented to support care needs and ensure good flow from hospital and in adult social care. _x000a_Some of these schemes have now come to an end as we review the future of the health and adult social care system in Southend. "/>
    <n v="2291546"/>
    <m/>
    <n v="7560801"/>
    <n v="8416697"/>
  </r>
  <r>
    <x v="1"/>
    <x v="31"/>
    <x v="31"/>
    <x v="4"/>
    <n v="1433578"/>
    <n v="5569460.2771281898"/>
    <m/>
    <n v="13477327.127004201"/>
    <n v="3829873.7207163991"/>
    <n v="4791174.4964008266"/>
    <n v="0"/>
    <n v="0"/>
    <n v="0"/>
    <n v="0"/>
    <n v="780829.67182686098"/>
    <n v="988577"/>
    <n v="780829.67182686098"/>
    <n v="988577"/>
    <m/>
    <n v="22134718.07595925"/>
    <n v="22249772.07595925"/>
    <n v="49139965"/>
    <n v="44659234"/>
    <s v="An improved postion on the Council external placements spend has meant that there is an underspend on the IBCF element that was supporting this part of the budget.  This will be added to the BCF reserve, and will be used to fund joint initative between the Local Authority and ICB.  There was also an element of slippage on DFG grant allocations, which will also be added to the BCF reserve "/>
    <n v="1769407"/>
    <m/>
    <n v="4791174"/>
    <n v="10200441"/>
  </r>
  <r>
    <x v="1"/>
    <x v="32"/>
    <x v="32"/>
    <x v="5"/>
    <n v="2686265"/>
    <n v="7307509.2997334003"/>
    <m/>
    <n v="22711713.089999683"/>
    <n v="6454024.8548569418"/>
    <n v="7766908.8450494036"/>
    <n v="0"/>
    <n v="0"/>
    <n v="0"/>
    <n v="0"/>
    <n v="1024501.4425930501"/>
    <n v="1268392.57"/>
    <n v="1024501.44259305"/>
    <n v="1268392.57"/>
    <m/>
    <n v="34782790.402326129"/>
    <n v="34998381.402326159"/>
    <n v="34782790"/>
    <n v="34782790"/>
    <s v="11"/>
    <n v="2292894"/>
    <m/>
    <n v="9030836"/>
    <n v="11646201"/>
  </r>
  <r>
    <x v="1"/>
    <x v="33"/>
    <x v="33"/>
    <x v="5"/>
    <n v="1052894"/>
    <n v="1524875.8981622702"/>
    <m/>
    <n v="8456548.5142793618"/>
    <n v="2498298.4125198759"/>
    <n v="2129655.8228221466"/>
    <n v="5184348"/>
    <n v="4611610"/>
    <n v="0"/>
    <n v="0"/>
    <n v="213785.23014669699"/>
    <n v="357150"/>
    <n v="213785.23014669699"/>
    <n v="357150"/>
    <s v="Cessation of community initiatives scheme, block contracts not renewed. "/>
    <n v="16705099.642588329"/>
    <n v="16216863.642588327"/>
    <n v="16705100"/>
    <n v="15131336"/>
    <s v="The difference in the spend between the planned and actual expenditure is due to the schemes that were funded by money in the reserves were not all spent in 23/24 and this money will be carried over to 24/25  to be spent on the schemes in that year. "/>
    <n v="570935"/>
    <m/>
    <n v="5746211"/>
    <n v="2498298"/>
  </r>
  <r>
    <x v="1"/>
    <x v="34"/>
    <x v="34"/>
    <x v="5"/>
    <n v="2245415"/>
    <n v="806499.45763162104"/>
    <m/>
    <n v="11788726.330990052"/>
    <n v="3189717.4631331614"/>
    <n v="5845225.7137480741"/>
    <n v="340205"/>
    <n v="340205"/>
    <n v="84707"/>
    <n v="84707"/>
    <n v="113069.970068222"/>
    <n v="773000"/>
    <n v="113069.970068222"/>
    <n v="773000"/>
    <m/>
    <n v="15971412.758689895"/>
    <n v="16151622.758689944"/>
    <n v="15971413"/>
    <n v="15641203"/>
    <s v="Carry forward of unspent funding £150,000 .  DFG uplifted by £180,210 in September 2023, not included in plan."/>
    <n v="886070"/>
    <m/>
    <n v="6265573"/>
    <n v="4876064"/>
  </r>
  <r>
    <x v="1"/>
    <x v="35"/>
    <x v="35"/>
    <x v="5"/>
    <n v="1301821"/>
    <n v="2692624.1649531997"/>
    <m/>
    <n v="12448604.423570184"/>
    <n v="3282688.1773556019"/>
    <n v="6270002.0609091744"/>
    <n v="1093000"/>
    <n v="1093000"/>
    <n v="0"/>
    <n v="0"/>
    <n v="377501.72161342599"/>
    <n v="833925"/>
    <n v="377501.72161342599"/>
    <n v="833925"/>
    <s v="Planned income of £18,642,996 shown on Row 42 does not include the additional Disabled Facilities Grant funding of £104,480.  The figure in cell D42, planned spend, should be £18,747,476 but we are unable to change it. "/>
    <n v="18642996.31013681"/>
    <n v="18747476.310136829"/>
    <n v="18642996"/>
    <n v="17583556"/>
    <s v="The initial plan submitted was a two year plan and some schemes have been slow to start but project funding was committed and, as agreed with our ICB partners (in line with the S75 Agreement), will be carried forward into 2024/25.  Our Front Door Project was agreed at our Integration Board to run for a longer period beyond 2024/25 into 2026/27 and the funding allocated 2023/24, £200k, will be c/fwd to support that project.  The Falls project was to identify the gaps in service provision through a Diagnostic carried out across Berkshire West for an evidence based approach to the service designed for Reading.  We have now recruited to a post to undertake that review, which we aim to have completed by the end of July 2024.  The funding, £266k, is being c/fwd as it is suspected that start up funding to develop the service is likely to exceed the running costs in the first year.   The other projects to support specialist discharge pathways and mental health outreach have taken time to move forward due to limited project management and commissioning resource, and at present there is an underspend of £713k that will be c/fwd for those. There were slight overspends on Community based projects of £15,073  which has been offset against the amount c/fwd which will be a total of £1,163,920 committed to the end of March 2025. "/>
    <n v="1211427"/>
    <m/>
    <n v="7185797"/>
    <n v="4913572"/>
  </r>
  <r>
    <x v="1"/>
    <x v="36"/>
    <x v="36"/>
    <x v="5"/>
    <n v="1240216"/>
    <n v="3989414.3907755301"/>
    <m/>
    <n v="11202789.588223362"/>
    <n v="3087744.9814900677"/>
    <n v="7105946.2237087963"/>
    <n v="0"/>
    <n v="0"/>
    <n v="0"/>
    <n v="0"/>
    <n v="559309.69511050102"/>
    <n v="508807"/>
    <n v="559309.69511050102"/>
    <n v="508807"/>
    <m/>
    <n v="17401000.674109392"/>
    <n v="17500536.674109429"/>
    <n v="17401001"/>
    <n v="17500537"/>
    <s v="Includes £99,536 additional DFG to LA in 2023/24"/>
    <n v="1068117"/>
    <m/>
    <n v="7648180"/>
    <n v="3657224"/>
  </r>
  <r>
    <x v="1"/>
    <x v="37"/>
    <x v="37"/>
    <x v="5"/>
    <n v="1122196"/>
    <n v="2256387.5786957201"/>
    <m/>
    <n v="10952239.457484819"/>
    <n v="3116047.8439512202"/>
    <n v="5526829.2181586986"/>
    <n v="654236"/>
    <n v="50982"/>
    <n v="0"/>
    <n v="120000"/>
    <n v="316342.03045176598"/>
    <n v="470315"/>
    <n v="316342.03045176598"/>
    <n v="470315"/>
    <s v="The reduction in LA funding is due to the BCF reserve held on the LA accounts, whcuih was not required as much as planned as contingency budgets were not utlised."/>
    <n v="15681651.066632304"/>
    <n v="15288462.066632286"/>
    <n v="15681651"/>
    <n v="15288462"/>
    <s v="Explanation the same as above - mostly due to contingency budgets that were not required."/>
    <n v="786657"/>
    <m/>
    <n v="5549590"/>
    <n v="5480219"/>
  </r>
  <r>
    <x v="1"/>
    <x v="38"/>
    <x v="38"/>
    <x v="5"/>
    <n v="1169518"/>
    <n v="471831.51007736003"/>
    <m/>
    <n v="10223615.586953742"/>
    <n v="3320347.7393019302"/>
    <n v="4812729.59268222"/>
    <n v="1185690.47"/>
    <n v="1185690.47"/>
    <n v="0"/>
    <n v="0"/>
    <n v="66150.044140587299"/>
    <n v="677975"/>
    <n v="66150.044140587299"/>
    <n v="677975"/>
    <m/>
    <n v="13700918.611171689"/>
    <n v="13794780.611171648"/>
    <n v="13700919"/>
    <n v="13794781"/>
    <s v="The change in actual expenditure from the planned spend is due to the increased DFG grant of £93,862."/>
    <n v="744125"/>
    <m/>
    <n v="4906729"/>
    <n v="4118695"/>
  </r>
  <r>
    <x v="1"/>
    <x v="39"/>
    <x v="39"/>
    <x v="4"/>
    <n v="1378410"/>
    <n v="6176149.4753710004"/>
    <m/>
    <n v="19640704.540625244"/>
    <n v="5578254.0767325424"/>
    <n v="6518285.3640588224"/>
    <n v="0"/>
    <n v="0"/>
    <n v="0"/>
    <n v="650000"/>
    <n v="865886.55418047903"/>
    <n v="1326529.8044308401"/>
    <n v="865886.55418047903"/>
    <n v="1326529.8044308401"/>
    <s v="Additional income was added into the pooled budget for a backlog of cases relating to Milton Keynes Integrated Autism service (expansion of scheme already in place). A variation to the framework partnership was completed. This was approved by the Council Leader, Chief Executive and Director of Adult Social Care and the document was sealed by legal. The ICB took the variation to their board where it was approved and subsequently signed by the ICB Chief Executive Officer. MK's BCF Manager was also informed."/>
    <n v="29277053.374607563"/>
    <n v="30037680.374607518"/>
    <n v="29277053"/>
    <n v="29277053"/>
    <s v="There was an underspend on the additional income received from the ICB which will be carried over into 24/25 "/>
    <n v="2192416"/>
    <m/>
    <n v="7394426"/>
    <n v="11767360"/>
  </r>
  <r>
    <x v="1"/>
    <x v="40"/>
    <x v="40"/>
    <x v="5"/>
    <n v="2514760"/>
    <n v="9459106.7873041704"/>
    <m/>
    <n v="24010139.177336872"/>
    <n v="6823000.5904161725"/>
    <n v="9637217.0943628438"/>
    <n v="481390"/>
    <n v="279563"/>
    <n v="0"/>
    <n v="0"/>
    <n v="1326152.06518977"/>
    <n v="1677320.62"/>
    <n v="1326152.06518977"/>
    <n v="1677320.62"/>
    <s v="Change in Disabled Facilities Grant value between plan and agreement of Section 75"/>
    <n v="39267041.649830811"/>
    <n v="39267041.649830841"/>
    <n v="39267042"/>
    <n v="39267042"/>
    <s v="11"/>
    <n v="3003473"/>
    <m/>
    <n v="10051971"/>
    <n v="14502443"/>
  </r>
  <r>
    <x v="1"/>
    <x v="41"/>
    <x v="41"/>
    <x v="5"/>
    <n v="2239418"/>
    <n v="8616488.7041822094"/>
    <m/>
    <n v="17766268.506197456"/>
    <n v="5057418.9705395764"/>
    <n v="7428402.3207530659"/>
    <n v="12695873"/>
    <n v="10472492.97583515"/>
    <n v="9264325"/>
    <n v="7727738.493802499"/>
    <n v="1208018.31998264"/>
    <n v="1263993"/>
    <n v="1208018.31998264"/>
    <n v="1263993"/>
    <s v="The planned 23/24 budget was created using the best available data at the time. The data available was based on the 22/23 BCF structure, locally the remit of BCF was restructured with some activities being monitored under separate section 75s arrangements. The planned income represents the income under the updated BCF structure."/>
    <n v="52873966.530362301"/>
    <n v="49294418"/>
    <n v="52873967"/>
    <n v="49438000"/>
    <s v="The planned 23/24 budget was created using the best available data at the time. The data available was based on the 22/23 BCF structure, locally the remit of BCF was restructured with some activities being monitored under separate section 75s arrangements. The planned expenditure represents the expenditure under the updated BCF structure."/>
    <n v="2472011"/>
    <m/>
    <n v="7521638"/>
    <n v="10244631"/>
  </r>
  <r>
    <x v="1"/>
    <x v="42"/>
    <x v="42"/>
    <x v="5"/>
    <n v="2732626"/>
    <n v="10704788.598752901"/>
    <m/>
    <n v="21844192.850341767"/>
    <n v="6207500.6683950126"/>
    <n v="4094827.5690917224"/>
    <n v="45778880"/>
    <n v="47023205"/>
    <n v="75943209"/>
    <n v="77536857"/>
    <n v="1500794.7184516299"/>
    <n v="1628949.5"/>
    <n v="1500794.7184516301"/>
    <n v="1628949.5"/>
    <s v="There was a planned increase of 7% to the Joint Equipment Service, recognising the increase in demand due to &quot;home first&quot; approach._x000a_Contracts were awarded inflationary uplifts_x000a_Introduction of the Market Sustainability and Fair Cost of Care Grant_x000a_"/>
    <n v="159914128.66754627"/>
    <n v="162971413.66754633"/>
    <n v="159914130"/>
    <n v="162784473"/>
    <s v="Underspend on several services where recruitment to posts were not achieved and vacancies remained open._x000a_Underspend on DFG budget _x000a_Change to the BRS service resulting in an underspend _x000a_"/>
    <n v="3129745"/>
    <m/>
    <n v="6995373"/>
    <n v="21844193"/>
  </r>
  <r>
    <x v="1"/>
    <x v="43"/>
    <x v="43"/>
    <x v="5"/>
    <n v="2470297"/>
    <n v="6180111.85490485"/>
    <m/>
    <n v="13972426.069699122"/>
    <n v="3970567.23705609"/>
    <n v="7226902.532757313"/>
    <n v="3943489"/>
    <n v="3943489"/>
    <n v="2739223"/>
    <n v="2739223"/>
    <n v="866442.0736306801"/>
    <n v="1085966"/>
    <n v="866442.07363067998"/>
    <n v="1085966"/>
    <m/>
    <n v="31059696.998234652"/>
    <n v="31257954.998234626"/>
    <n v="31059697"/>
    <n v="31512192"/>
    <s v="Additional funding for DFG mid year of £198k increased planned expenditure.  Overspend of £299k within Community Equipment Store due to continuing high activity levels.  Pressures showing in ICB contract values due to increased national pay award."/>
    <n v="1952408"/>
    <m/>
    <n v="7739911"/>
    <n v="6379515"/>
  </r>
  <r>
    <x v="1"/>
    <x v="44"/>
    <x v="44"/>
    <x v="0"/>
    <n v="7597924"/>
    <n v="30866855.491903197"/>
    <m/>
    <n v="53084280.116567731"/>
    <n v="15085047.359240104"/>
    <n v="22881467.945614081"/>
    <n v="0"/>
    <n v="0"/>
    <n v="20097"/>
    <n v="20097"/>
    <n v="4327485.1502303295"/>
    <n v="2783139"/>
    <n v="4327485.1502303304"/>
    <n v="2783139"/>
    <m/>
    <n v="98069995.758701265"/>
    <n v="98679780.758701235"/>
    <n v="98069995"/>
    <n v="98069995"/>
    <s v="11"/>
    <n v="7110624"/>
    <m/>
    <n v="31208144"/>
    <n v="17263895"/>
  </r>
  <r>
    <x v="1"/>
    <x v="45"/>
    <x v="45"/>
    <x v="1"/>
    <n v="2546625"/>
    <n v="8705869.7714337893"/>
    <m/>
    <n v="30375322.352176536"/>
    <n v="8631804.7029664647"/>
    <n v="8742215.3195420988"/>
    <n v="550000"/>
    <n v="550000"/>
    <n v="182860"/>
    <n v="182860"/>
    <n v="1220549.40664757"/>
    <n v="2423414"/>
    <n v="1220549.40664757"/>
    <n v="2423414"/>
    <m/>
    <n v="45800256.530257896"/>
    <n v="46004640.530257858"/>
    <n v="45800256"/>
    <n v="204384"/>
    <s v="The actual expenditure figure noted is the increased in-year DFG allocation."/>
    <n v="3643963"/>
    <m/>
    <n v="9146986"/>
    <n v="21712551"/>
  </r>
  <r>
    <x v="1"/>
    <x v="46"/>
    <x v="46"/>
    <x v="1"/>
    <n v="4010142"/>
    <n v="10824995.131028799"/>
    <m/>
    <n v="30184629.243503302"/>
    <n v="8577615.1324393507"/>
    <n v="11450081.542579291"/>
    <n v="0"/>
    <n v="17276"/>
    <n v="1293000"/>
    <n v="1355000"/>
    <n v="1517647.4873875901"/>
    <n v="2344000"/>
    <n v="1517647.4873875901"/>
    <n v="2344000"/>
    <s v="The additional allocation of actual funding includes Place Funding of £1.283m (based on 0.2% ICB turnover), which was in the initial plan but is not identifed in the actuals box (E21), so this has manually been added. _x000a_ There were also overspend relating to the following Authorities:_x000a__x000a_• Cheshire West and Chester overspent by £17,276 (relating to community and third sector spend) _x000a_• Cheshire and Merseyside ICB overspent by £62,000 (relating to Home First)_x000a__x000a_Where there has been overspends, even if these are against schemes funded by the minimum pooling they will have been met by each individual commissioning organisation. These figures match the additional pooling added to the return._x000a__x000a_Please note that the ICB Discharge allocation was overstated slightly and should have been set at £2,343,641 and is the reason for the small variance between actual Income (E32) and Actual Expenditure (D46)"/>
    <n v="49852572.861919694"/>
    <n v="50253689.861919686"/>
    <n v="49852572"/>
    <n v="50253329.88409505"/>
    <s v="The original planned expenditure submitted for 2023-35 (£49.852m) was based on the level of funding received for the DFG, Place, Discharge, IBCF and NHS minimum Fund.   The actual spend however relating to these funding streams was £50.253m which consisted of overspend pressures in the NHS of £0.062m and LA of £0.017m.  Spend relating to additional DFG Funding  recieved in year £0.322m is also included. Total spend £50.253m"/>
    <n v="3861647"/>
    <m/>
    <n v="11450082"/>
    <n v="10669373"/>
  </r>
  <r>
    <x v="1"/>
    <x v="47"/>
    <x v="47"/>
    <x v="2"/>
    <n v="3959185"/>
    <n v="11863403.2012164"/>
    <m/>
    <n v="26030029.665825218"/>
    <n v="7396995.7341815773"/>
    <n v="9494711.7238679677"/>
    <n v="3230613"/>
    <n v="3230613"/>
    <n v="1200000"/>
    <n v="1200000"/>
    <n v="1663230.6843800698"/>
    <n v="1860600"/>
    <n v="1663230.6843800701"/>
    <n v="1860600"/>
    <m/>
    <n v="49489309.551421687"/>
    <n v="49807061.551421672"/>
    <n v="49489310"/>
    <n v="49807062"/>
    <s v="In 2023/24 we spent Disabled Facilities Grant of £4.404m due to clearing a backlog of works resulting from the Covid-19 pandemic. This was funded through previous years slippage in our Capital Programme and has been reported above showing spend against the BCF of the full planned amount for 23/24 of £3.959m. In September 2023, it was announced that there was nationally an additional £50m DFG allocation to authorities, as a result our DFG was uplifted from £3,641,433 to £3,959,185. This uplift of £317,752 was not captured in the original planning template, but has been included in the actual BCF expenditure showing in cell D46 above."/>
    <n v="3523831"/>
    <m/>
    <n v="11177621"/>
    <n v="16582862"/>
  </r>
  <r>
    <x v="1"/>
    <x v="48"/>
    <x v="150"/>
    <x v="3"/>
    <n v="8209758"/>
    <n v="24437849.432982501"/>
    <m/>
    <n v="51526102.900309354"/>
    <n v="14642805.836142398"/>
    <n v="17663900.928954922"/>
    <n v="915369"/>
    <n v="915369"/>
    <n v="0"/>
    <n v="0"/>
    <n v="3414723.78209962"/>
    <n v="4279222.8499999996"/>
    <n v="3414723.78209962"/>
    <n v="4279222.8499999996"/>
    <s v="Please note the DFG grant is incorrect. Cornwall's core funding was £7,548,514 with additional in year funding of £658,684. Isles of Scilly's core funding was £29,344 with additional in year funding of £2,560. All of this totals £8,239,102 - a difference from the above of £29,344, looks like you have missed the Isles of Scilly's original funding in your formula. You have also missed the Isles of Scilly LA discharge funding allocation of £11,425."/>
    <n v="92151125.965391502"/>
    <n v="92783025.965391517"/>
    <n v="92162551"/>
    <n v="91367122"/>
    <s v="The expenditure plan has not been updated for the DFG allocation in year, the income has - this accounts for part of the variance. The Isles of Scilly discharge monies are missing from the income but are in the expenditure. There is an underspend on the DFG for the LA of £1,455,245 that will be carried into 24/25 to meet the backlog works planned, this is a timing of delivering those outstanding works. "/>
    <n v="7705372"/>
    <m/>
    <n v="17673202"/>
    <n v="26210388"/>
  </r>
  <r>
    <x v="1"/>
    <x v="49"/>
    <x v="49"/>
    <x v="3"/>
    <n v="4037936"/>
    <n v="10242097.332382699"/>
    <m/>
    <n v="38174737.064905755"/>
    <n v="10848178.1404895"/>
    <n v="21261822.56889344"/>
    <n v="9022443"/>
    <n v="9022443"/>
    <n v="2102263"/>
    <n v="2102263"/>
    <n v="1435926.1222681401"/>
    <n v="2687702"/>
    <n v="1435926.1222681401"/>
    <n v="2687702"/>
    <s v="DFG"/>
    <n v="69511568.519556597"/>
    <n v="67703104.519556642"/>
    <n v="69511568"/>
    <n v="69835640"/>
    <s v="DFG update to include additional allocation"/>
    <n v="4123628"/>
    <m/>
    <n v="21301774"/>
    <n v="14770284"/>
  </r>
  <r>
    <x v="1"/>
    <x v="50"/>
    <x v="50"/>
    <x v="4"/>
    <n v="1533838"/>
    <n v="3404809.3670085603"/>
    <m/>
    <n v="13409710.568286756"/>
    <n v="3704092.458683305"/>
    <n v="5216785.9415456569"/>
    <n v="0"/>
    <n v="0"/>
    <n v="0"/>
    <n v="0"/>
    <n v="477348.97968339099"/>
    <n v="857605"/>
    <n v="477348.97968339093"/>
    <n v="857605"/>
    <m/>
    <n v="19397928.914978709"/>
    <n v="19683311.91497875"/>
    <n v="19397929"/>
    <n v="19397929"/>
    <s v="11"/>
    <n v="1334954"/>
    <m/>
    <n v="5216786"/>
    <n v="4856903"/>
  </r>
  <r>
    <x v="1"/>
    <x v="51"/>
    <x v="51"/>
    <x v="4"/>
    <n v="2094855"/>
    <n v="2782282.5853628102"/>
    <m/>
    <n v="21276240.134725943"/>
    <n v="6153523.9982256498"/>
    <n v="6931940.97295334"/>
    <n v="10557000"/>
    <n v="3211257"/>
    <n v="0"/>
    <n v="0"/>
    <n v="390071.69275990297"/>
    <n v="1443829.67"/>
    <n v="390071.69275990297"/>
    <n v="1443829.67"/>
    <s v="Our digital programme is targeted at care providers, which requires a measured approach to ensure the ability to take on the new innovations being deployed.  We have made significant progress this year and expect to be able to scale up the investment moving forwards."/>
    <n v="38376153.082848653"/>
    <n v="31198536.082848608"/>
    <n v="38376153"/>
    <n v="31198536"/>
    <s v="See above"/>
    <n v="1833901"/>
    <m/>
    <n v="8061695"/>
    <n v="12884602"/>
  </r>
  <r>
    <x v="1"/>
    <x v="52"/>
    <x v="52"/>
    <x v="0"/>
    <n v="3619426"/>
    <n v="12495751.735247102"/>
    <m/>
    <n v="29816746.613030583"/>
    <n v="8473073.9115025308"/>
    <n v="18583414.714008812"/>
    <n v="0"/>
    <n v="0"/>
    <n v="0"/>
    <n v="0"/>
    <n v="1751884.9657177201"/>
    <n v="1126691"/>
    <n v="1751884.9657177201"/>
    <n v="1126691"/>
    <m/>
    <n v="48520016.313995406"/>
    <n v="48810500.313995421"/>
    <n v="48520016"/>
    <n v="48520016"/>
    <s v="11"/>
    <n v="2878575"/>
    <m/>
    <n v="18583415"/>
    <n v="10326026"/>
  </r>
  <r>
    <x v="1"/>
    <x v="53"/>
    <x v="53"/>
    <x v="3"/>
    <n v="3825320"/>
    <n v="13438748.580212601"/>
    <m/>
    <n v="34405085.378553294"/>
    <n v="9824929.2331909426"/>
    <n v="13441585.969722761"/>
    <n v="2182000"/>
    <n v="2182000"/>
    <n v="12818959"/>
    <n v="12818959"/>
    <n v="1884091.65727309"/>
    <n v="2835080"/>
    <n v="1884091.65727309"/>
    <n v="2835080"/>
    <m/>
    <n v="71082276.616038978"/>
    <n v="71389284.616038993"/>
    <n v="71082277"/>
    <n v="71389285"/>
    <s v="Additional DFG uplift mid-year. "/>
    <n v="4719172"/>
    <m/>
    <n v="13516026"/>
    <n v="20889059"/>
  </r>
  <r>
    <x v="1"/>
    <x v="54"/>
    <x v="54"/>
    <x v="3"/>
    <n v="4514793"/>
    <n v="12450566.255470499"/>
    <m/>
    <n v="33167356.63311176"/>
    <n v="9376915.6231583804"/>
    <n v="13168805.968666377"/>
    <n v="58299500"/>
    <n v="58299500"/>
    <n v="39139399"/>
    <n v="39139399"/>
    <n v="1745550.03170442"/>
    <n v="2834000"/>
    <n v="1745550.03170442"/>
    <n v="2834000"/>
    <m/>
    <n v="151788821.92028669"/>
    <n v="152151164.92028672"/>
    <n v="151788822"/>
    <n v="151788822"/>
    <s v="11"/>
    <n v="4579550"/>
    <m/>
    <n v="13168807"/>
    <n v="19998550"/>
  </r>
  <r>
    <x v="1"/>
    <x v="55"/>
    <x v="55"/>
    <x v="5"/>
    <n v="4420757"/>
    <n v="5040825.7647233997"/>
    <m/>
    <n v="37439530.410120063"/>
    <n v="10646683.042996321"/>
    <n v="12544592.677133456"/>
    <n v="0"/>
    <n v="0"/>
    <n v="0"/>
    <n v="0"/>
    <n v="706715.93507349992"/>
    <n v="2442000"/>
    <n v="706715.93507350003"/>
    <n v="2442000"/>
    <m/>
    <n v="49695033.109916963"/>
    <n v="50049829.109917"/>
    <n v="49695033"/>
    <n v="50049829"/>
    <s v="The additional DFG allocation of £354,796 made during 2023-24 "/>
    <n v="3148716"/>
    <m/>
    <n v="12544593"/>
    <n v="24894937"/>
  </r>
  <r>
    <x v="1"/>
    <x v="150"/>
    <x v="151"/>
    <x v="2"/>
    <n v="2785298"/>
    <n v="11523432.0497225"/>
    <m/>
    <n v="26657250.245202217"/>
    <n v="7575377.1495116418"/>
    <n v="6607057.8373088213"/>
    <n v="128000"/>
    <n v="128000"/>
    <n v="2661114"/>
    <n v="2661114"/>
    <n v="1615567.2575051601"/>
    <n v="1908708"/>
    <n v="1615567.2575051601"/>
    <n v="1908708"/>
    <m/>
    <n v="47055830.552429885"/>
    <n v="47279369.552429862"/>
    <n v="47055830"/>
    <n v="47055830"/>
    <s v="11"/>
    <n v="3524275"/>
    <m/>
    <n v="8659477"/>
    <n v="16728244"/>
  </r>
  <r>
    <x v="1"/>
    <x v="151"/>
    <x v="152"/>
    <x v="2"/>
    <n v="2782231"/>
    <n v="10069032.718801899"/>
    <m/>
    <n v="31007039.100299686"/>
    <n v="8811486.9797698054"/>
    <n v="7685162.528578789"/>
    <n v="2176411"/>
    <n v="2176411"/>
    <n v="5095136"/>
    <n v="5095136"/>
    <n v="1411662.7325134701"/>
    <n v="2200469.7788800132"/>
    <n v="1411662.7325134701"/>
    <n v="2200469.7788800099"/>
    <m/>
    <n v="54518689.330495074"/>
    <n v="54741982.330495082"/>
    <n v="54518690"/>
    <n v="54970586"/>
    <s v="LA additional funding of community equipment pool overspend of £228,603 plus the additional DFG allocation received in year of £223,293.  £1,609,203 of DFG unspent funds has been carried forward into 24-25 from prior years"/>
    <n v="3612133"/>
    <m/>
    <n v="9452318"/>
    <n v="20082171"/>
  </r>
  <r>
    <x v="1"/>
    <x v="152"/>
    <x v="153"/>
    <x v="0"/>
    <n v="4723450"/>
    <n v="14616407.377542201"/>
    <m/>
    <n v="27362736.844154231"/>
    <n v="8890066.3540000003"/>
    <n v="18472670.489999998"/>
    <n v="0"/>
    <n v="0"/>
    <n v="0"/>
    <n v="0"/>
    <n v="2049197.5897131099"/>
    <n v="1219967"/>
    <n v="2049197.5897131099"/>
    <n v="1219967"/>
    <m/>
    <n v="49592669.811409555"/>
    <n v="49971758.811409511"/>
    <n v="49592671"/>
    <n v="49971760"/>
    <s v="In year DFG uplift included in expenditure plan"/>
    <n v="3269166"/>
    <m/>
    <n v="18472671"/>
    <n v="8890066"/>
  </r>
  <r>
    <x v="1"/>
    <x v="153"/>
    <x v="154"/>
    <x v="1"/>
    <n v="3029279"/>
    <n v="9303839.990216231"/>
    <m/>
    <n v="19504373.346304927"/>
    <n v="6336908.9960000003"/>
    <n v="13167464.35"/>
    <n v="0"/>
    <n v="0"/>
    <n v="0"/>
    <n v="0"/>
    <n v="1304383.9016365299"/>
    <n v="2125981"/>
    <n v="1304383.9016365299"/>
    <n v="2125981"/>
    <m/>
    <n v="35024737.23815769"/>
    <n v="35267857.23815766"/>
    <n v="35024737"/>
    <n v="35126578"/>
    <s v="The difference between the planned spend and actual spend of £243,120 is due to the in-year DFG uplift which was not known at the time the expenditure plan was submitted. We have had an underspend against the DFG grant in 23/24 of £141,279 which will be carried-forwards into 24/25. "/>
    <n v="3430365"/>
    <m/>
    <n v="13167464"/>
    <n v="6336909"/>
  </r>
  <r>
    <x v="1"/>
    <x v="56"/>
    <x v="56"/>
    <x v="1"/>
    <n v="3890097"/>
    <n v="14875163.3622442"/>
    <m/>
    <n v="26617061.562835153"/>
    <n v="7563813.7950631268"/>
    <n v="15868305.527847892"/>
    <n v="3214574"/>
    <n v="3214574"/>
    <n v="3029582"/>
    <n v="3029582"/>
    <n v="2085474.7764717301"/>
    <n v="1888523"/>
    <n v="2085474.7764717301"/>
    <n v="1888523"/>
    <m/>
    <n v="55288268.70155108"/>
    <n v="55600475.701551132"/>
    <n v="55288269"/>
    <n v="58080587"/>
    <s v="* We received an in year DFG uplift of £312,207 which has been fully spent in year * An amount of  £2,441,515 was planned to be spent on Domicillary and residential intermediate care, reablement and rehabilitation services in community health at the outset of 23/24. This was missed of the initial planning template and there is no suitable field in this template to record. * Remaining difference of £38k is due to slight  overspend on schemes"/>
    <n v="3973998"/>
    <m/>
    <n v="20182953"/>
    <n v="16774298"/>
  </r>
  <r>
    <x v="1"/>
    <x v="57"/>
    <x v="57"/>
    <x v="1"/>
    <n v="2257816"/>
    <n v="7628448.4554042602"/>
    <m/>
    <n v="16583256.318588054"/>
    <n v="4712491.4117861139"/>
    <n v="9623909.4177789055"/>
    <n v="0"/>
    <n v="0"/>
    <n v="2828222"/>
    <n v="2828222"/>
    <n v="1069496.6132432499"/>
    <n v="971000"/>
    <n v="1069496.6132432499"/>
    <n v="971000"/>
    <m/>
    <n v="31157034.387235563"/>
    <n v="31338239.387235608"/>
    <n v="31154528"/>
    <n v="31154528"/>
    <s v="11"/>
    <n v="2037991"/>
    <m/>
    <n v="10337841"/>
    <n v="6821666"/>
  </r>
  <r>
    <x v="1"/>
    <x v="58"/>
    <x v="58"/>
    <x v="1"/>
    <n v="9222963"/>
    <n v="31749310.780947"/>
    <m/>
    <n v="52766471.996773958"/>
    <n v="14994735.476821894"/>
    <n v="19094118.989825934"/>
    <n v="0"/>
    <n v="0"/>
    <n v="4622899.17"/>
    <n v="4622899.17"/>
    <n v="4451204.0097714597"/>
    <n v="4030929"/>
    <n v="4451204.0097714597"/>
    <n v="4030929"/>
    <m/>
    <n v="106103571.95749244"/>
    <n v="106843777.95749247"/>
    <n v="106103572"/>
    <n v="107069499.947721"/>
    <s v="Spend higher for increase in DFG post planning of £740,206._x000a_£225,722 overspend on D2A bed model due to more spot placements than planned."/>
    <n v="8482133"/>
    <m/>
    <n v="19094119"/>
    <n v="33672353"/>
  </r>
  <r>
    <x v="1"/>
    <x v="59"/>
    <x v="59"/>
    <x v="1"/>
    <n v="2547762"/>
    <n v="11187622.957713699"/>
    <m/>
    <n v="21951512.123712905"/>
    <n v="6237997.5838825218"/>
    <n v="14748274.694621986"/>
    <n v="0"/>
    <n v="0"/>
    <n v="822738.95622555166"/>
    <n v="901872.81887270149"/>
    <n v="1568487.3448991801"/>
    <n v="1420360"/>
    <n v="1568487.3448991801"/>
    <n v="1420360"/>
    <s v="DFG allocation increased by £204.5k; ICB additional contribution increased by net £79.2k due to  £130.8k additional 0.7% inflation less £51.6k contract underspends."/>
    <n v="39294008.382551335"/>
    <n v="39577617.245198488"/>
    <n v="39294008"/>
    <n v="39577617.245198488"/>
    <s v="DFG allocation increased by £204.5k; ICB additional contribution increased by net £79.2k due to  £130.8k additional 0.7% inflation less £51.6k contract underspends."/>
    <n v="2988847"/>
    <m/>
    <n v="14958394"/>
    <n v="8313691"/>
  </r>
  <r>
    <x v="1"/>
    <x v="60"/>
    <x v="60"/>
    <x v="1"/>
    <n v="3248069"/>
    <n v="12277979.9976214"/>
    <m/>
    <n v="21069110.496618226"/>
    <n v="5987243.4767425228"/>
    <n v="11988664.537781077"/>
    <n v="376512"/>
    <n v="376512"/>
    <n v="0"/>
    <n v="0"/>
    <n v="1721353.7066796101"/>
    <n v="1558790"/>
    <n v="1721353.7066796101"/>
    <n v="1558790"/>
    <m/>
    <n v="39991135.200919241"/>
    <n v="40251815.200919211"/>
    <n v="39991135"/>
    <n v="39286815"/>
    <s v="All revenue BCF and discharge budget is spent. All DFG funding has been allocated to be spent however not all has been actually spent within the financial year due to works/ project timescales therefore all spend has been committed. "/>
    <n v="3280144"/>
    <m/>
    <n v="13486569"/>
    <n v="6658040"/>
  </r>
  <r>
    <x v="1"/>
    <x v="61"/>
    <x v="61"/>
    <x v="1"/>
    <n v="3805399"/>
    <n v="14087266.1772162"/>
    <m/>
    <n v="25678262.28196026"/>
    <n v="7297033.4610475646"/>
    <n v="17636381.385883011"/>
    <n v="186147880"/>
    <n v="202735452.8227838"/>
    <n v="96894511"/>
    <n v="106816562.71803968"/>
    <n v="1975012.8161009599"/>
    <n v="1788493"/>
    <n v="1975012.8161009599"/>
    <n v="1788493"/>
    <s v="An additional £618,500 UEC funding was passed through to LA in Salford this was added to the fund along with the other UEC funding._x000a__x000a_Under the terms of the agreement in Salford additional funding has been added to cover pressures that have arisen in year by both partners to ensure a balanced postion for the fund."/>
    <n v="330071415.27527738"/>
    <n v="356886448.81610096"/>
    <n v="330071415"/>
    <n v="354911436.45999992"/>
    <s v="There has been siginificant pressure on services within the fund this year these are in areas that predominently are funded by additional contributions rather than within the main elements of the BCF. Taking account of additional funding £10.2m overspend on the fund but contributions from partners were increased as per arrangements in Salford to ensure a balanced position for the fund at year end. Included within the above is the additional in year allocation for DFG. This has been captured on the expenditure tab and has been spent in full."/>
    <n v="3763506"/>
    <m/>
    <n v="22108140"/>
    <n v="23918642"/>
  </r>
  <r>
    <x v="1"/>
    <x v="62"/>
    <x v="62"/>
    <x v="1"/>
    <n v="3137676"/>
    <n v="9711282.0938678496"/>
    <m/>
    <n v="26081694.735707469"/>
    <n v="7411677.9908323148"/>
    <n v="11116450.973056132"/>
    <n v="0"/>
    <n v="0"/>
    <n v="0"/>
    <n v="0"/>
    <n v="1361506.6511045999"/>
    <n v="1232927"/>
    <n v="1361506.6511045999"/>
    <n v="1232927"/>
    <m/>
    <n v="41273266.480679914"/>
    <n v="41525086.480679944"/>
    <n v="41273267"/>
    <n v="42151267"/>
    <s v="£0.323m overspend on Learning Disability Tenancies, due to the staffing provision required to continue to support individuals with complex needs. £0.002m overspend on Dementia services due to inflationary uplift. £0.688m overspend on discharge to assess spot purchasing to support patient flow through the acute hospital.  £0.387m underspend on Disabled Faciliites Grant allocation, balance earmarked for ASC capital programme in 2024.25. "/>
    <n v="2594434"/>
    <m/>
    <n v="17292700"/>
    <n v="7516895"/>
  </r>
  <r>
    <x v="1"/>
    <x v="63"/>
    <x v="63"/>
    <x v="1"/>
    <n v="3097951"/>
    <n v="12585187.834245801"/>
    <m/>
    <n v="20571749.962737147"/>
    <n v="5816490.9075207738"/>
    <n v="10953068.116673164"/>
    <n v="0"/>
    <n v="0"/>
    <n v="0"/>
    <n v="0"/>
    <n v="1764423.7677480401"/>
    <n v="1597830"/>
    <n v="1764423.7677480399"/>
    <n v="1597830"/>
    <m/>
    <n v="39368510.564730987"/>
    <n v="39617142.564730935"/>
    <n v="39368511"/>
    <n v="39368511"/>
    <s v="11"/>
    <n v="3362254"/>
    <m/>
    <n v="13144980"/>
    <n v="8285866"/>
  </r>
  <r>
    <x v="1"/>
    <x v="64"/>
    <x v="64"/>
    <x v="1"/>
    <n v="2685509"/>
    <n v="8224415.1166132707"/>
    <m/>
    <n v="19396441.239444572"/>
    <n v="5511918.1475224644"/>
    <n v="7468327.6190416692"/>
    <n v="3280000"/>
    <n v="2311999"/>
    <n v="1184270"/>
    <n v="1184270"/>
    <n v="1153050.21257542"/>
    <n v="1044156"/>
    <n v="1153050.21257542"/>
    <n v="1044156"/>
    <s v="Additional LA funding utilised has been less than orginally anticipated, funding will be carried forward into 24/25."/>
    <n v="36752311.568633266"/>
    <n v="35999840.568633288"/>
    <n v="36752311"/>
    <n v="35999841"/>
    <s v="Actual adjusted for DFG increase_x000a__x000a_Spend from additional LA contribution has been less than anticpated by £968,000."/>
    <n v="2197206"/>
    <m/>
    <n v="7645460"/>
    <n v="11928113"/>
  </r>
  <r>
    <x v="1"/>
    <x v="65"/>
    <x v="65"/>
    <x v="1"/>
    <n v="4951788"/>
    <n v="16763115.106000399"/>
    <m/>
    <n v="30128176.544928219"/>
    <n v="8561572.8513409141"/>
    <n v="20619112.556497384"/>
    <n v="0"/>
    <n v="0"/>
    <n v="0"/>
    <n v="0"/>
    <n v="2350162.6756845103"/>
    <n v="2128214"/>
    <n v="2350162.6756845098"/>
    <n v="2128214"/>
    <m/>
    <n v="55924041.326613136"/>
    <n v="56321456.326613113"/>
    <n v="55924041"/>
    <n v="55679904.625399999"/>
    <s v="£397,415 difference between £56.3m and £55.9m - is the in-year DFG grant_x000a_Underspend on DFG in-year is £641,552 - local agreemen to carry forwards on loacally agreed priorities, in line with BCF planning._x000a_All other elements were spent in full."/>
    <n v="4478377"/>
    <m/>
    <n v="20633160"/>
    <n v="10141915"/>
  </r>
  <r>
    <x v="1"/>
    <x v="66"/>
    <x v="66"/>
    <x v="1"/>
    <n v="2986321"/>
    <n v="12132275.8756079"/>
    <m/>
    <n v="17998264.284050405"/>
    <n v="5114596.0213096002"/>
    <n v="11256310.352554839"/>
    <n v="0"/>
    <n v="0"/>
    <n v="0"/>
    <n v="0"/>
    <n v="1700926.2153044001"/>
    <n v="1260678.3400000001"/>
    <n v="1700926.2153044001"/>
    <n v="1260678.3400000001"/>
    <m/>
    <n v="35838792.714962706"/>
    <n v="36078465.714962706"/>
    <n v="35838793"/>
    <n v="239673"/>
    <s v="DFG in-year uplift £239,673 spent in full."/>
    <n v="2961605"/>
    <m/>
    <n v="11270261"/>
    <n v="6526408"/>
  </r>
  <r>
    <x v="1"/>
    <x v="67"/>
    <x v="67"/>
    <x v="1"/>
    <n v="9257273"/>
    <n v="35999721.695277303"/>
    <m/>
    <n v="53465132.464030601"/>
    <n v="15193274.948244186"/>
    <n v="43381511.101395227"/>
    <n v="56843124"/>
    <n v="59069018"/>
    <n v="27287698"/>
    <n v="25479950"/>
    <n v="5047105.0117042996"/>
    <n v="3832441"/>
    <n v="5047105.0117042996"/>
    <n v="3832441"/>
    <s v="Key increase in budget linked to high Public Health spend; Increase in supported accomodation costs £0.918m; Increase in joint funded packages"/>
    <n v="190989536.17101219"/>
    <n v="192150641.17101219"/>
    <n v="190989536"/>
    <n v="192150641"/>
    <s v="Overspends linked to NHS additional uplift (NHS pay award) not known at plan, overperformance on NHS &amp; Public Health contracts and funded packages of care"/>
    <n v="8879546"/>
    <m/>
    <n v="45435812"/>
    <n v="21529770"/>
  </r>
  <r>
    <x v="1"/>
    <x v="68"/>
    <x v="68"/>
    <x v="1"/>
    <n v="3422428"/>
    <n v="10488803.952837801"/>
    <m/>
    <n v="19114750.272004396"/>
    <n v="5431870.2641170714"/>
    <n v="12390906.186109591"/>
    <n v="0"/>
    <n v="0"/>
    <n v="0"/>
    <n v="0"/>
    <n v="1470514.0068929"/>
    <n v="1448643"/>
    <n v="1470514.0068929"/>
    <n v="1448643"/>
    <m/>
    <n v="35670466.231735095"/>
    <n v="35945139.231735095"/>
    <n v="35670466"/>
    <n v="35945139"/>
    <s v="Additional funding for Disabled Facilities Grants - Disabled Facilties Capital Grant determination additional funding (2023-24). (31/6833 as per DLUHC letter to CEO's 07.09.23)"/>
    <n v="2919157"/>
    <m/>
    <n v="14276461"/>
    <n v="5920556"/>
  </r>
  <r>
    <x v="1"/>
    <x v="69"/>
    <x v="69"/>
    <x v="1"/>
    <n v="5244257"/>
    <n v="15725903.2963666"/>
    <m/>
    <n v="27931587.041493755"/>
    <n v="7937364.7435147408"/>
    <n v="14352950.652381727"/>
    <n v="497100"/>
    <n v="497100"/>
    <n v="3872380.0000000033"/>
    <n v="3792933"/>
    <n v="2204747.1925618099"/>
    <n v="1998225"/>
    <n v="2204747.1925618099"/>
    <n v="1998225"/>
    <s v="NHS Funded BCF schemes  -_x000a_Underspend on ICB Discharge Fund (£225)_x000a_Net underspend on Additional funding re Ageing Well  which was offset by overspend on additional  BCF min  due to  NHS pay award"/>
    <n v="57053312.530422166"/>
    <n v="57394752.530422218"/>
    <n v="57053312"/>
    <n v="58327835"/>
    <s v="NHS Funded BCF schemes -_x000a_Underspend on ICB Discharge Fund (£225)_x000a_Overspend on BCF Min (£82,308) additional NHS pay award_x000a_Underspend on Additional NHS BCF Ageing Well offset by overspend on additional NHS pay award (£161,529 net)_x000a_DFG – additional spend £1,353,969  to plan   using prior years surplus &amp; increase DFG allocation in 23/24"/>
    <n v="4202972"/>
    <m/>
    <n v="14679607"/>
    <n v="11714964"/>
  </r>
  <r>
    <x v="1"/>
    <x v="70"/>
    <x v="70"/>
    <x v="1"/>
    <n v="5135811"/>
    <n v="19238889.612194002"/>
    <m/>
    <n v="33496971.45985654"/>
    <n v="9518888.9376934208"/>
    <n v="11175021.97839722"/>
    <n v="2000000"/>
    <n v="2000000"/>
    <n v="0"/>
    <n v="0"/>
    <n v="2697262.4122832702"/>
    <n v="2457969"/>
    <n v="2697262.4122832706"/>
    <n v="2457969"/>
    <m/>
    <n v="64614719.484333813"/>
    <n v="65026903.484333768"/>
    <n v="64614719"/>
    <n v="65178205"/>
    <s v="We received additional DFG income of £412,184, and exceeded our planned BCF spend by £151,302"/>
    <n v="5155231"/>
    <m/>
    <n v="13612907"/>
    <n v="19609572"/>
  </r>
  <r>
    <x v="1"/>
    <x v="71"/>
    <x v="71"/>
    <x v="0"/>
    <n v="3671727"/>
    <n v="13450588.621261999"/>
    <m/>
    <n v="24386753.59707538"/>
    <n v="6930023.8473970331"/>
    <n v="13146306.974205326"/>
    <n v="0"/>
    <n v="0"/>
    <n v="0"/>
    <n v="0"/>
    <n v="1885751.6126201099"/>
    <n v="1404000"/>
    <n v="1885751.6126201099"/>
    <n v="1404000"/>
    <m/>
    <n v="44504139.830957487"/>
    <n v="44798820.83095751"/>
    <n v="44504140"/>
    <n v="44798821"/>
    <s v="Additional DFG funding of £294,681 allocated during 23/24"/>
    <n v="3289752"/>
    <m/>
    <n v="13146307"/>
    <n v="11240446"/>
  </r>
  <r>
    <x v="1"/>
    <x v="72"/>
    <x v="72"/>
    <x v="0"/>
    <n v="3024906"/>
    <n v="16310383.993204301"/>
    <m/>
    <n v="28996056.208809104"/>
    <n v="8239857.3167870836"/>
    <n v="9573771.2891893685"/>
    <n v="2026282"/>
    <n v="2026282"/>
    <n v="0"/>
    <n v="0"/>
    <n v="2286690.4775467296"/>
    <n v="1711000"/>
    <n v="2286690.4775467301"/>
    <n v="1711000"/>
    <s v="Not applicable"/>
    <n v="54112549.679560125"/>
    <n v="54355318.679560132"/>
    <n v="54112549"/>
    <n v="52728689.679560125"/>
    <s v="Total pooled budget £54,355,319 less £1,626,629 DFG underspend = £52,728,690 2023/24 expenditure"/>
    <n v="3997690"/>
    <m/>
    <n v="12346000"/>
    <n v="19117056"/>
  </r>
  <r>
    <x v="1"/>
    <x v="73"/>
    <x v="73"/>
    <x v="0"/>
    <n v="3331077"/>
    <n v="14480543.446098601"/>
    <m/>
    <n v="24187916.641085073"/>
    <n v="6873520.5149258031"/>
    <n v="8602274.1345784459"/>
    <n v="5393038"/>
    <n v="5399038"/>
    <n v="0"/>
    <n v="0"/>
    <n v="2030149.6777569202"/>
    <n v="1525000"/>
    <n v="2030149.67775692"/>
    <n v="1525000"/>
    <s v="Minor change in actual income due to roundings in additional LA funding contributions "/>
    <n v="50680382.764940597"/>
    <n v="50953724.764940619"/>
    <n v="50680383"/>
    <n v="49014383"/>
    <s v="The original planned expenditure figure of £50.680m excludes the additional allocation of Disabled Facilities grant allocated later in the financial year (£267k).  The overall underspend mainly relates to slippage on use of the Disabled Facilities grant funding carried forward from 2022/23 plus delays on implementing a small number of schemes within the LA additional contributions."/>
    <n v="3555150"/>
    <m/>
    <n v="13874000"/>
    <n v="14515917"/>
  </r>
  <r>
    <x v="1"/>
    <x v="74"/>
    <x v="74"/>
    <x v="0"/>
    <n v="5554072"/>
    <n v="29289802.015500601"/>
    <m/>
    <n v="50236190.444229484"/>
    <n v="14275700.654407948"/>
    <n v="21041107.421113934"/>
    <n v="107348578"/>
    <n v="106972162"/>
    <n v="294010813"/>
    <n v="289655084"/>
    <n v="4106384.7047365699"/>
    <n v="3065197"/>
    <n v="4106384.7047365694"/>
    <n v="3065197"/>
    <s v="Discharge funding was fully utilised with costs over allocation hitting the organisational outturn position."/>
    <n v="493165285.16446674"/>
    <n v="488878892.16446668"/>
    <n v="493165285"/>
    <n v="488985383"/>
    <s v="Cost reduction transformation programmes have decreased the actual outturn from the planned additional allocation. This has been seen across all pathways but mainly focused upon right sizing packages of care. The outturn position includes actual spend against the DFG of £5,554,072, which is £445,752 higher than in the starting plans for 2023/24 and in line with the in year changes to allocations."/>
    <n v="7171582"/>
    <m/>
    <n v="22614687"/>
    <n v="50236190"/>
  </r>
  <r>
    <x v="1"/>
    <x v="75"/>
    <x v="75"/>
    <x v="0"/>
    <n v="2960042"/>
    <n v="16873500.8267144"/>
    <m/>
    <n v="28391039.284556057"/>
    <n v="8181084.714771878"/>
    <n v="12930499.832578463"/>
    <n v="0"/>
    <n v="0"/>
    <n v="0"/>
    <n v="0"/>
    <n v="2365638.5821082303"/>
    <n v="1521415"/>
    <n v="2365638.5821082299"/>
    <n v="1521415"/>
    <m/>
    <n v="51874071.693378687"/>
    <n v="52111635.693378724"/>
    <n v="51874072"/>
    <n v="52111636"/>
    <s v="£50m ‘in year’ increase in DFG which means that the expenditure amount in the template does not match what was submitted in the June 2023 plan as the additional allocation has now been included (this equated to an additional £237,564 in Newcastle in 2023-24 for DFG). "/>
    <n v="3887054"/>
    <m/>
    <n v="12930500"/>
    <n v="8894080"/>
  </r>
  <r>
    <x v="1"/>
    <x v="76"/>
    <x v="76"/>
    <x v="0"/>
    <n v="2032115"/>
    <n v="9578513.9661395401"/>
    <m/>
    <n v="20420346.771662164"/>
    <n v="5802882.8425701382"/>
    <n v="13007385.46141158"/>
    <n v="1257308"/>
    <n v="1257308"/>
    <n v="0"/>
    <n v="0"/>
    <n v="1342892.7660161501"/>
    <n v="863656"/>
    <n v="1342892.7660161499"/>
    <n v="863656"/>
    <m/>
    <n v="35331741.503817856"/>
    <n v="35494832.503817894"/>
    <n v="35331742"/>
    <n v="34074434"/>
    <s v="Additional LA contribution of previously unspent DFG was not spent and will be carried forward for spending in  2024/25"/>
    <n v="2206549"/>
    <m/>
    <n v="13007385"/>
    <n v="7412962"/>
  </r>
  <r>
    <x v="1"/>
    <x v="77"/>
    <x v="77"/>
    <x v="0"/>
    <n v="2085862"/>
    <n v="10485029.3301335"/>
    <m/>
    <n v="16576199.514850305"/>
    <n v="4710485.2996695479"/>
    <n v="5933608.3438325813"/>
    <n v="13581650"/>
    <n v="13581650"/>
    <n v="8188000"/>
    <n v="8188000"/>
    <n v="1469984.8106582901"/>
    <n v="945393"/>
    <n v="1469984.8106582901"/>
    <n v="945393"/>
    <m/>
    <n v="53164713.6556421"/>
    <n v="53332118.655642092"/>
    <n v="53164714"/>
    <n v="53164714"/>
    <s v="11"/>
    <n v="2415378"/>
    <m/>
    <n v="7514907"/>
    <n v="11332017"/>
  </r>
  <r>
    <x v="1"/>
    <x v="78"/>
    <x v="78"/>
    <x v="0"/>
    <n v="4409273"/>
    <n v="18683789.456198499"/>
    <m/>
    <n v="29126099.948623545"/>
    <n v="8276811.7530646259"/>
    <n v="9456701.9182342365"/>
    <n v="560000"/>
    <n v="1110523"/>
    <n v="0"/>
    <n v="0"/>
    <n v="2619438.2334455103"/>
    <n v="1684641"/>
    <n v="2619438.2334455098"/>
    <n v="1684897"/>
    <s v="LA additional funding includes £550,253 DFG underspend from 22/23"/>
    <n v="56729367.638267554"/>
    <n v="57634020.63826751"/>
    <n v="56729367"/>
    <n v="59990241"/>
    <s v="Difference of actual to planned of £3,260,874 is made up of - £353,874 additional DFG funding plus £550,523 DFG brought forward from 2022/23 and DFG underspend from 2023/24 allocation of £138,151 to be carried forward to 2024/25. £1,731,733 overspend on CES equipment (ICB £1,215,198 + LA £516,534) plus £762,895 other ICB spend."/>
    <n v="4304079"/>
    <m/>
    <n v="10887086"/>
    <n v="19665693"/>
  </r>
  <r>
    <x v="1"/>
    <x v="79"/>
    <x v="79"/>
    <x v="2"/>
    <n v="14072507"/>
    <n v="67918343.622448608"/>
    <m/>
    <n v="103442956.78321423"/>
    <n v="29419669.805572465"/>
    <n v="41027903.112669073"/>
    <n v="24481739"/>
    <n v="24396009"/>
    <n v="1980181"/>
    <n v="3197625"/>
    <n v="9522046.1809427012"/>
    <n v="5017000"/>
    <n v="9522046.1809426993"/>
    <n v="5017000"/>
    <s v="The additional in-year contribution of £1,217,444 from the ICB reflects the 4.1% NHS pay award which was not known at the time the original BCF Financial Plan was submitted.  There was also a reduction to planned additional LA contribution of £85,730."/>
    <n v="225305358.58660555"/>
    <n v="227566487.58660531"/>
    <n v="225305359"/>
    <n v="225082390"/>
    <s v="There is an underspend of £2,484,098 to the revised Income Plan of £227,566,488 which is primarily due to delays in the implementation of the Intergrated Neighbourhood Team programme.  These funds will be carried forward for delivery in 2024/25."/>
    <n v="14539046"/>
    <m/>
    <n v="41027903"/>
    <n v="57289620"/>
  </r>
  <r>
    <x v="1"/>
    <x v="80"/>
    <x v="80"/>
    <x v="2"/>
    <n v="4546580"/>
    <n v="15787327.262935201"/>
    <m/>
    <n v="30579809.681636102"/>
    <n v="8638205.6240754426"/>
    <n v="11136308.260966953"/>
    <n v="56501301"/>
    <n v="56136404"/>
    <n v="40856116"/>
    <n v="40856116"/>
    <n v="2213358.7371768202"/>
    <n v="2346237"/>
    <n v="2213358.7371768202"/>
    <n v="2346237"/>
    <s v="Reprofiling of DFG allocation brought forward into 2024/25."/>
    <n v="152465835.68174812"/>
    <n v="152465832.68174812"/>
    <n v="152465836"/>
    <n v="145593379"/>
    <s v="Additional spending against Out of Hospital &amp; Nursing Care ICB allocation and reduction in planned spend against Development Fund &amp; Autism Diagnosis allocations."/>
    <n v="4559596"/>
    <m/>
    <n v="11505752"/>
    <n v="21076325"/>
  </r>
  <r>
    <x v="1"/>
    <x v="81"/>
    <x v="81"/>
    <x v="2"/>
    <n v="7006531"/>
    <n v="16627704.245999599"/>
    <m/>
    <n v="28424150.46446706"/>
    <n v="8077337.83946585"/>
    <n v="17879723.473055664"/>
    <n v="20584393"/>
    <n v="20584393"/>
    <n v="1424655"/>
    <n v="1463873"/>
    <n v="2331178.2836402003"/>
    <n v="1489628"/>
    <n v="2331178.2836401998"/>
    <n v="1489628"/>
    <s v="Additional NHS Contribution overspend was attributable to additional P2 Neuro-rehab beds due to increased demand."/>
    <n v="77325917.994106859"/>
    <n v="77927457.994106904"/>
    <n v="77325917"/>
    <n v="75056077"/>
    <s v="LA underspend of -£2.893m to include addl DFG allocation of £562k. -£4.925m underspend on DFG (to be c/fwd to 24/25 - reduced c/fwd from 23/24 and commitments in place to utilise remaining c/fwd), -£347k net vacancy savings offset by +£2.378m pressure across community care packages. LA NHS minimum funding, iBCF and Discharge fund fully utilised in-year with overspends funded by LA budget."/>
    <n v="3820806"/>
    <m/>
    <n v="17879723"/>
    <n v="10544427"/>
  </r>
  <r>
    <x v="1"/>
    <x v="82"/>
    <x v="82"/>
    <x v="2"/>
    <n v="5141341"/>
    <n v="23021428.698335201"/>
    <m/>
    <n v="31672874.388419166"/>
    <n v="8912941.0511906259"/>
    <n v="19396103.808005735"/>
    <n v="3849020"/>
    <n v="536000"/>
    <n v="0"/>
    <n v="0"/>
    <n v="3227568.5113200103"/>
    <n v="1680150"/>
    <n v="3227446"/>
    <n v="1251592.1013698629"/>
    <s v="Use of additional LA income was much less than planned due to slippage predominantly in relation to staffing recruitment delays"/>
    <n v="68179754.598074377"/>
    <n v="64850682.188124262"/>
    <n v="68179755"/>
    <n v="65387085.101369865"/>
    <s v="Spending was less than planned due to slippage predominantly in relation to staffing recruitment delays"/>
    <n v="4907719"/>
    <m/>
    <n v="19688457"/>
    <n v="12232628"/>
  </r>
  <r>
    <x v="1"/>
    <x v="83"/>
    <x v="83"/>
    <x v="2"/>
    <n v="2701682"/>
    <n v="6446984.4896397004"/>
    <m/>
    <n v="19044869.898904976"/>
    <n v="5475970.6760638654"/>
    <n v="9415328.372621756"/>
    <n v="1423488"/>
    <n v="2134044"/>
    <n v="1007805"/>
    <n v="1419821"/>
    <n v="903857.20210467896"/>
    <n v="968000"/>
    <n v="903857.20210467908"/>
    <n v="968000"/>
    <s v="Discharge Fund has been spent in full on eligible expenditure as per the grant conditions._x000a_An additional contribution was made by the ICB for Community Equipment Services._x000a_The LA contribution was increased by bringing forward Schemes from 24/25."/>
    <n v="32279858.101009656"/>
    <n v="33619258.590649381"/>
    <n v="32279858"/>
    <n v="33619259"/>
    <s v="We spent £1.3m more than planned - _x000a_Additional spend on Disabled Facilities Grant of £226,525 has been funded by brought forward Grant income and the second grant allocation in year._x000a_£1,001,929 was spent on P1 &amp; P2 Services and the Community Equipment Service._x000a_£110,947 more than planned was spent after the 23/24 NHS Pay Award was confirmed."/>
    <n v="1871857"/>
    <m/>
    <n v="9415328"/>
    <n v="9241300"/>
  </r>
  <r>
    <x v="1"/>
    <x v="84"/>
    <x v="84"/>
    <x v="2"/>
    <n v="4569505"/>
    <n v="14181001.350301201"/>
    <m/>
    <n v="25980026.946230527"/>
    <n v="7382786.7599227931"/>
    <n v="10347364.249138871"/>
    <n v="764907"/>
    <n v="764907"/>
    <n v="0"/>
    <n v="0"/>
    <n v="1988154.34163426"/>
    <n v="1357323"/>
    <n v="1988154.34163426"/>
    <n v="1357323"/>
    <m/>
    <n v="48474183.638165981"/>
    <n v="48840917.638165958"/>
    <n v="48474183"/>
    <n v="50833644"/>
    <s v="This overspend when compared to the original plan is mainly due to the following: _x000a_1. £0.37m relates the additional DFG funding announced in September 2023 (this has been fully utilised)_x000a_2. £1.63m relates to increased demand within intermediate care services_x000a_3. £0.17m relates to increased demand in relation to Integrated Equipment Service"/>
    <n v="3345477"/>
    <m/>
    <n v="10447276"/>
    <n v="13814014"/>
  </r>
  <r>
    <x v="1"/>
    <x v="85"/>
    <x v="85"/>
    <x v="2"/>
    <n v="3882933"/>
    <n v="14761160.974827901"/>
    <m/>
    <n v="24566108.23760727"/>
    <n v="6980991.2144356286"/>
    <n v="8826746.9365013801"/>
    <n v="16182139"/>
    <n v="18436427"/>
    <n v="11092933"/>
    <n v="11388306"/>
    <n v="2069491.81899929"/>
    <n v="1384012"/>
    <n v="2069491.81899929"/>
    <n v="1384012"/>
    <s v="There were some in year virements to Council budgets which resulted in the actual funding increasing. "/>
    <n v="73627146.031434461"/>
    <n v="76488439.031434491"/>
    <n v="73627146"/>
    <n v="75896772.409999996"/>
    <s v="As above, the Outturn Figures reported are Draft and pre-audit. "/>
    <n v="3453504"/>
    <m/>
    <n v="10021000"/>
    <n v="14545108"/>
  </r>
  <r>
    <x v="1"/>
    <x v="86"/>
    <x v="86"/>
    <x v="0"/>
    <n v="5585399"/>
    <n v="23388296.342689902"/>
    <m/>
    <n v="46835640.601289205"/>
    <n v="13288807.853645694"/>
    <n v="25015409.582961559"/>
    <n v="0"/>
    <n v="1061830"/>
    <n v="0"/>
    <n v="0"/>
    <n v="3279002.7846771199"/>
    <n v="3443000"/>
    <n v="3279002.7846771199"/>
    <n v="3443000"/>
    <s v="The DFG allocation was increased midway through 23-24. The team have carried forward £1,061,830 in to 23-24 from the DFG during COVID - THIS IS NOT RECURRENT FUNDING. The DFG has been monies have been used to tackle demand pressures and deliver complex housing adaptations. The costs of material and labour have significantly increased. Additionally, the team have observed an increase in the number of referrals during 23-24 and more complex adaptations being required. These have caused the increase in spend for 2023-24.  "/>
    <n v="82083072.728656217"/>
    <n v="83593168.728656217"/>
    <n v="82083073"/>
    <n v="83593169"/>
    <s v="The DFG allocation was increased midway through 23-24. The team have carried forward £1,061,830 in to 23-24 from the DFG during COVID - THIS IS NOT RECURRENT FUNDING. The DFG has been monies have been used to tackle demand pressures and deliver complex housing adaptations. The costs of material and labour have significantly increased. Additionally, the team have observed an increase in the number of referrals during 23-24 and more complex adaptations being required. These have caused the increase in spend for 2023-24.  "/>
    <n v="6722003"/>
    <m/>
    <n v="25015410"/>
    <n v="21820231"/>
  </r>
  <r>
    <x v="1"/>
    <x v="87"/>
    <x v="87"/>
    <x v="0"/>
    <n v="3297674"/>
    <n v="8436399.3416483812"/>
    <m/>
    <n v="18169414.534000352"/>
    <n v="5163232.5057154782"/>
    <n v="3388981.7832159093"/>
    <n v="0"/>
    <n v="0"/>
    <n v="0"/>
    <n v="0"/>
    <n v="1182770.07134636"/>
    <n v="1173000"/>
    <n v="1182770.07134636"/>
    <n v="1173000"/>
    <m/>
    <n v="31994596.946995094"/>
    <n v="32259257.946995143"/>
    <n v="31994597"/>
    <n v="32259258"/>
    <s v="The DFG for Calderdale MBC was uplifted by £264,661 during 2023/24.  There was no underspend carried forward to 2024/25."/>
    <n v="2355770"/>
    <m/>
    <n v="4946098"/>
    <n v="6626846"/>
  </r>
  <r>
    <x v="1"/>
    <x v="88"/>
    <x v="88"/>
    <x v="0"/>
    <n v="3940224"/>
    <n v="17821765.335658997"/>
    <m/>
    <n v="35635145.090848058"/>
    <n v="10126498.157235781"/>
    <n v="18674441.963028684"/>
    <n v="5979000"/>
    <n v="5979000"/>
    <n v="0"/>
    <n v="0"/>
    <n v="2498583.7919636602"/>
    <n v="2331000"/>
    <n v="2498583.7919636602"/>
    <n v="2331000"/>
    <m/>
    <n v="67889488.218470722"/>
    <n v="68205718.218470752"/>
    <n v="67889488"/>
    <n v="68205718"/>
    <s v="Increase in DFG allocation after original plan was submitted (all utilised)"/>
    <n v="4829584"/>
    <m/>
    <n v="19739097"/>
    <n v="13212301"/>
  </r>
  <r>
    <x v="1"/>
    <x v="89"/>
    <x v="89"/>
    <x v="0"/>
    <n v="9009099"/>
    <n v="31640674.6137073"/>
    <m/>
    <n v="68096805.290897667"/>
    <n v="19351180.786528233"/>
    <n v="19710151.344101064"/>
    <n v="2637000"/>
    <n v="2637000"/>
    <n v="0"/>
    <n v="0"/>
    <n v="4435973.3880247399"/>
    <n v="4681000"/>
    <n v="4435973.3880247399"/>
    <n v="4681000"/>
    <m/>
    <n v="119777510.29262972"/>
    <n v="120500552.29262975"/>
    <n v="119777324"/>
    <n v="120500324"/>
    <s v="During the year 23/24, the Government made an extra £50 million pounds available nationally through the DFG for the next 2 years._x000a_The expenditure for 23/24 is the £119,777,324 planned allocation plus an extra £723K into the DFG in 23/24 for Leeds "/>
    <n v="9116787"/>
    <m/>
    <n v="20016022"/>
    <n v="40580783"/>
  </r>
  <r>
    <x v="1"/>
    <x v="90"/>
    <x v="90"/>
    <x v="0"/>
    <n v="4719481"/>
    <n v="17422475.334683299"/>
    <m/>
    <n v="32830321.420796324"/>
    <n v="9329446.6162981875"/>
    <n v="10032793.735478502"/>
    <n v="8008771"/>
    <n v="8008771"/>
    <n v="85282167.5"/>
    <n v="85282167.5"/>
    <n v="2442603.9546164102"/>
    <n v="2197880"/>
    <n v="2442603.9546164102"/>
    <n v="2197880"/>
    <m/>
    <n v="152524389.21009603"/>
    <n v="152903700.210096"/>
    <n v="152524389"/>
    <n v="154895034"/>
    <s v="Additional funding received in year for NHS contract pay awards. S117  and locked rehab packages have overspent in  year due to complexity and activity increase"/>
    <n v="4640484"/>
    <m/>
    <n v="10397000"/>
    <n v="15441308"/>
  </r>
  <r>
    <x v="1"/>
    <x v="91"/>
    <x v="91"/>
    <x v="0"/>
    <n v="2295368"/>
    <n v="11386636.0886073"/>
    <m/>
    <n v="19775247.936721347"/>
    <n v="10646683.042996321"/>
    <n v="12544592.677133456"/>
    <n v="0"/>
    <n v="0"/>
    <n v="0"/>
    <n v="0"/>
    <n v="1596388.6764380799"/>
    <n v="1026687"/>
    <n v="1596388.6764380799"/>
    <n v="1026687"/>
    <m/>
    <n v="46324908.109916963"/>
    <n v="36080327.701766677"/>
    <n v="35896109"/>
    <n v="36080328"/>
    <s v="Uplifted DFG Grant spent in year"/>
    <n v="2623076"/>
    <m/>
    <n v="7771400"/>
    <n v="7025905"/>
  </r>
  <r>
    <x v="1"/>
    <x v="92"/>
    <x v="92"/>
    <x v="6"/>
    <n v="40327"/>
    <n v="323659.03696706297"/>
    <m/>
    <n v="893100.90574154526"/>
    <n v="234089.4888782601"/>
    <n v="163508.08675497206"/>
    <n v="0"/>
    <n v="0"/>
    <n v="0"/>
    <n v="0"/>
    <n v="45376.4937792325"/>
    <n v="4181"/>
    <n v="45376.4937792325"/>
    <n v="4181"/>
    <m/>
    <n v="1303408.4364878407"/>
    <n v="1306644.4364878403"/>
    <n v="1303408"/>
    <n v="1259845"/>
    <s v="The DFG allocation plus DFG uplift (total £43,563) was unspent.  This will be carried over to 2024/25 BCF."/>
    <n v="49557"/>
    <m/>
    <n v="347597"/>
    <n v="529913"/>
  </r>
  <r>
    <x v="1"/>
    <x v="93"/>
    <x v="93"/>
    <x v="6"/>
    <n v="2018934"/>
    <n v="10707003.193292299"/>
    <m/>
    <n v="18440056.631381173"/>
    <n v="5240141.154212472"/>
    <n v="6832571.9360514898"/>
    <n v="0"/>
    <n v="0"/>
    <n v="295000"/>
    <n v="295000"/>
    <n v="1501105.2011629499"/>
    <n v="890553"/>
    <n v="1501105.2011629499"/>
    <n v="890553"/>
    <m/>
    <n v="33690619.025836423"/>
    <n v="33852652.025836445"/>
    <n v="33690619"/>
    <n v="33852652"/>
    <s v="There has been an in-year application of growth towards the DFG amounting to £162,033."/>
    <n v="2391658"/>
    <m/>
    <n v="7414862"/>
    <n v="11025194"/>
  </r>
  <r>
    <x v="1"/>
    <x v="94"/>
    <x v="94"/>
    <x v="6"/>
    <n v="3136231"/>
    <n v="9621518.2598394193"/>
    <m/>
    <n v="31005081.274459656"/>
    <n v="8810764.679485254"/>
    <n v="9264185.6220611986"/>
    <n v="0"/>
    <n v="0"/>
    <n v="0"/>
    <n v="0"/>
    <n v="1348921.9011326502"/>
    <n v="2378500"/>
    <n v="1348921.90113265"/>
    <n v="2378500"/>
    <m/>
    <n v="47238548.435431726"/>
    <n v="47490252.435431771"/>
    <n v="47238548"/>
    <n v="47490252"/>
    <s v="Includes additional DFG allocation of £251,704 as directed by BCF London team. "/>
    <n v="3727422"/>
    <m/>
    <n v="9264186"/>
    <n v="20032830"/>
  </r>
  <r>
    <x v="1"/>
    <x v="95"/>
    <x v="95"/>
    <x v="6"/>
    <n v="3223701"/>
    <n v="6616136.7256390294"/>
    <m/>
    <n v="19499900.719874401"/>
    <n v="5541318.7096905475"/>
    <n v="7887972.9352540718"/>
    <n v="23956000"/>
    <n v="23956000"/>
    <n v="29096570"/>
    <n v="29060570"/>
    <n v="927572.08260513598"/>
    <n v="1085172.47"/>
    <n v="927572.08260513598"/>
    <n v="1085172.47"/>
    <s v="• A revision was made to ‘Scheme 2 -  Preventative &amp; Early Intervention Services (ICB contribution)’ from £0.432m to £0.396m (-£0.036m). The Actual Income figure above has been adjusted to reflect this. This is a correction to the original BCF plan, which was submitted in July 2023 and has been included in the updated schedules to the section 75 Agreement, signed off in October 2023._x000a__x000a_• On 7 September 2023, the Government confirmed an additional DFG allocation of £258,724. We added this funding into the BCF Pooled Fund for 2023/24. This is reflected in Planned Income above and Actual Expenditure below."/>
    <n v="84146328.998118564"/>
    <n v="84369052.998118564"/>
    <n v="84146329"/>
    <n v="84369053"/>
    <s v="• Total expenditure incurred from the BCF Pooled Fund in 2023/24 was £84.369m of which the ICB funded £49.646m and the Council funded £34.723m._x000a__x000a_• This takes account of the expenditure against the Additional DFG  (+£0.259m) and also reflects the correction to the original BCF plan in respect of ‘Scheme 2’ (-£0.036m)._x000a__x000a_• DFG spending exceeded the grant allocation for the 2023/24 Financial Year, despite significantly scaling back on discretionary spending in Quarter 4. As the DFG is capital expenditure, this has been managed in line with the Council's arrangements for its Capital Programme."/>
    <n v="2012744"/>
    <m/>
    <n v="10138660"/>
    <n v="11912760"/>
  </r>
  <r>
    <x v="1"/>
    <x v="96"/>
    <x v="96"/>
    <x v="6"/>
    <n v="5780850"/>
    <n v="13344691.660408501"/>
    <m/>
    <n v="27298897.416818019"/>
    <n v="7757572.7726657726"/>
    <n v="9572332.6716259345"/>
    <n v="0"/>
    <n v="0"/>
    <n v="1486000"/>
    <n v="1486000"/>
    <n v="1870905.0233499999"/>
    <n v="1670080"/>
    <n v="1870905.0233499999"/>
    <n v="1670080"/>
    <m/>
    <n v="50987471.10057652"/>
    <n v="51451424.100576505"/>
    <n v="50987471"/>
    <n v="51861441"/>
    <s v="Actual expenditure by the ICB Minimum contributions is £27,708,914 against a plan of £27,298,897, which is £410,017 over-spent due to Community Equipment. ICB Additional contributions of £1,486k spend were as plan and ICB Discharge Funding spend of £1,670k was also according to plan. The total spend by the ICB came to £30,864,994.     _x000a__x000a_Total spend by LA £20,446,997 to plan - DFG £5,780,850 - to plan.  iBCF - £13,344,692 - to plan.  LA Discharge Fund £1,870,905 - to plan.  There is no Additional LA contribution in this plan.                                      _x000a__x000a_Total spend £30,864,994 + £20,996,447 = £51,861,441                                                                                                                                                                                            "/>
    <n v="3540985"/>
    <m/>
    <n v="9572333"/>
    <n v="17726564"/>
  </r>
  <r>
    <x v="1"/>
    <x v="97"/>
    <x v="97"/>
    <x v="6"/>
    <n v="2655702"/>
    <n v="7730510.9151890492"/>
    <m/>
    <n v="26984179.986916658"/>
    <n v="7668138.2699102797"/>
    <n v="16324593.154350445"/>
    <n v="435083"/>
    <n v="435083"/>
    <n v="0"/>
    <n v="0"/>
    <n v="1083805.61142515"/>
    <n v="1511033"/>
    <n v="1083805.61142515"/>
    <n v="1511033"/>
    <s v="Discharge Fund: Additional funding of £55,261  from the ICB and Local Authority has been used to meet the additional costs incurred in relation to the discharge pathways in 2023/24 (i.e., not met from the Discharge Fund).      "/>
    <n v="40187176.51353085"/>
    <n v="40400314.513530895"/>
    <n v="40187177"/>
    <n v="40214315"/>
    <s v="There is a difference of £186k between the actual and the planned spend of £40,400,315, this has been carried forward and committed for spend in 2024/25. (DFG £42K, £50K LA Discharge Funding and £94k NHS Min.Fund) "/>
    <n v="2594839"/>
    <m/>
    <n v="19234180"/>
    <n v="8988490"/>
  </r>
  <r>
    <x v="1"/>
    <x v="98"/>
    <x v="98"/>
    <x v="6"/>
    <n v="1138074"/>
    <n v="12874052.6593001"/>
    <m/>
    <n v="23550863.429200467"/>
    <n v="6692487.5389332734"/>
    <n v="16114744.37233055"/>
    <n v="755000"/>
    <n v="1818574"/>
    <n v="8215000"/>
    <n v="8215000"/>
    <n v="1804922.1671128299"/>
    <n v="1093000"/>
    <n v="1804922.1671128301"/>
    <n v="1093000"/>
    <s v="£1.063m additional LA funding due to underspends from previous years previously accrued now transferred to reserves. "/>
    <n v="49339574.255613394"/>
    <n v="50494486.255613431"/>
    <n v="49339574"/>
    <n v="40774682.026357651"/>
    <s v="Not all funding was utilised as planned in 23-24. This funding will be rolled forward to future years._x000a__x000a_Expenditure increased to reflect the in-year increase to our DFG allocation of £91,338."/>
    <n v="2897922"/>
    <m/>
    <n v="16114744"/>
    <n v="10171423"/>
  </r>
  <r>
    <x v="1"/>
    <x v="99"/>
    <x v="99"/>
    <x v="6"/>
    <n v="3253820"/>
    <n v="9978112.373682199"/>
    <m/>
    <n v="31000446.615010176"/>
    <n v="8809448.1268669385"/>
    <n v="11848453.132982649"/>
    <n v="0"/>
    <n v="0"/>
    <n v="0"/>
    <n v="0"/>
    <n v="1398915.84148459"/>
    <n v="1519166"/>
    <n v="1398915.84148459"/>
    <n v="1519166"/>
    <m/>
    <n v="46889319.830176957"/>
    <n v="47150460.830176994"/>
    <n v="46889320"/>
    <n v="46445320"/>
    <s v="Actual expediture was adjusted to allow for a DFG underpsend of £444K which will be carried over and accomidated within the 24/25 planning."/>
    <n v="2918082"/>
    <m/>
    <n v="12278209"/>
    <n v="17088418"/>
  </r>
  <r>
    <x v="1"/>
    <x v="100"/>
    <x v="100"/>
    <x v="6"/>
    <n v="4049465"/>
    <n v="12679522.276737699"/>
    <m/>
    <n v="30412804.569306545"/>
    <n v="8642456.5778750442"/>
    <n v="10585942.94603228"/>
    <n v="72175392"/>
    <n v="72175392"/>
    <n v="2522966"/>
    <n v="2522966"/>
    <n v="1777649.30992048"/>
    <n v="2083843.25"/>
    <n v="1777649.30992048"/>
    <n v="2083843.25"/>
    <s v="The local authority has tracked £7.78m of spend across discharge pathway 1 and 3 during 23/24. The discharge grant of £1.78m has made a contribution to the overall profile of discharge costs. "/>
    <n v="125376645.40596472"/>
    <n v="125701642.40596467"/>
    <n v="125376645"/>
    <n v="146496367"/>
    <s v="LA - Additional LA contribution totalled circa £20.5m above the planned level of additional contribution and planned level of discharge grant contribution, reflecting gross placement pressures, inflationary demand, demand on discharge activity and increasing complexity. This outturn includes both elements of the DFG grant (which was spent to budget, including the £0.3m received in-year)_x000a_ICB - Actual expenditure by the ICB Minimum contributions is £30.7m against a plan of £30.4m, which is £303k over-spend due to Community Equipment. ICB Additional contributions of £2.52m spend were as plan and ICB Discharge Funding spend of £2.08m was also according to plan. The total spend by the ICB came to £35.3m. The total combined spend comes to £146.5m."/>
    <n v="3861492"/>
    <m/>
    <n v="10585943"/>
    <n v="19702884"/>
  </r>
  <r>
    <x v="1"/>
    <x v="101"/>
    <x v="101"/>
    <x v="6"/>
    <n v="4061923"/>
    <n v="11726013.5617925"/>
    <m/>
    <n v="26317790.937729005"/>
    <n v="7478770.0423118351"/>
    <n v="11422630.447128238"/>
    <n v="0"/>
    <n v="0"/>
    <n v="0"/>
    <n v="0"/>
    <n v="1643968.8705371101"/>
    <n v="1371000"/>
    <n v="1643968.8705371099"/>
    <n v="1371000"/>
    <m/>
    <n v="44794699.370058618"/>
    <n v="45120696.370058611"/>
    <n v="44794699"/>
    <n v="45120696"/>
    <s v="Additional demand and increaseed costs with sub contractors carrying out major works with the "/>
    <n v="3014968"/>
    <m/>
    <n v="11664107"/>
    <n v="11556647"/>
  </r>
  <r>
    <x v="1"/>
    <x v="102"/>
    <x v="102"/>
    <x v="6"/>
    <n v="3106130"/>
    <n v="15434166.0512354"/>
    <m/>
    <n v="25172044.938775189"/>
    <n v="7153181.5091308784"/>
    <n v="13611912.769236198"/>
    <n v="0"/>
    <n v="0"/>
    <n v="0"/>
    <n v="0"/>
    <n v="2163846.0843680799"/>
    <n v="1342000"/>
    <n v="2163846.0843680799"/>
    <n v="1342000"/>
    <m/>
    <n v="46968899.074378669"/>
    <n v="47218187.074378684"/>
    <n v="46968899"/>
    <n v="47218187"/>
    <s v="DFG Uplift - £249,288"/>
    <n v="3505846"/>
    <m/>
    <n v="14215512"/>
    <n v="10946533"/>
  </r>
  <r>
    <x v="1"/>
    <x v="103"/>
    <x v="103"/>
    <x v="6"/>
    <n v="1881706"/>
    <n v="16636745.008836498"/>
    <m/>
    <n v="25789836.757396657"/>
    <n v="7345893.2739803949"/>
    <n v="7154783.455834697"/>
    <n v="0"/>
    <n v="0"/>
    <n v="0"/>
    <n v="381941"/>
    <n v="2332445.7845339598"/>
    <n v="1103063.02"/>
    <n v="2332445.7850000001"/>
    <n v="1408126"/>
    <s v="BCF funding provided by ICB to meet pressures from Community Adaptations and Equipment  and IIT ;  Additional Discharge Funding provided to  meet cost pressures from 4 week post discharge packages"/>
    <n v="47592776.57076712"/>
    <n v="48430800.554999992"/>
    <n v="47592777"/>
    <n v="48430801"/>
    <s v="Actual Planned Expenditure has a) been increased by £151,020  to reflect the uplft in-year of DFG Grant b) additional ICB funding for BCF £381,941 c) additional ICB funding for Discharge £304,063 Total Difference £838,024 "/>
    <n v="3435509"/>
    <m/>
    <n v="9917537"/>
    <n v="15852197"/>
  </r>
  <r>
    <x v="1"/>
    <x v="104"/>
    <x v="104"/>
    <x v="6"/>
    <n v="1626103"/>
    <n v="10027236.184277"/>
    <m/>
    <n v="17163923.139116202"/>
    <n v="4877500.6740305889"/>
    <n v="7445823.6579203373"/>
    <n v="6702808"/>
    <n v="6670689"/>
    <n v="4282523"/>
    <n v="4282523"/>
    <n v="1405802.92335555"/>
    <n v="855082.56546857883"/>
    <n v="1405802.92335555"/>
    <n v="855082.56546857883"/>
    <m/>
    <n v="41932972.812217325"/>
    <n v="42031359.812217332"/>
    <n v="41932973"/>
    <n v="41909331"/>
    <s v="Actual expenditure by the ICB Minimum contributions is £17,164k against a plan of £17,377k, which is £213k over-spend due to £230k overspend on Stroke and Red Cross off-set by £17k underpend on Community Equipment. ICB Additional contributions of £4,303k spend against plan of £4,283k, which is an over-spend of £20k across various schemes and  ICB Dicharge Funding spend of £855k was according to plan. The total spend by the ICB came to £22,535k._x000a__x000a_The LA additional contribution was a plan of £19,762k. Actual expenditure against this plan was £19,375k, which is an underspend of £387k. This comprises of £32k underspend against Community Equipment and £355k underspend against Disabled Facilities Grant.  The total combined ICB &amp; LA spend for 2023/24 was £41,909.3k against a plan of £41,933k_x000a__x000a__x000a_"/>
    <n v="2260886"/>
    <m/>
    <n v="7445824"/>
    <n v="9718099"/>
  </r>
  <r>
    <x v="1"/>
    <x v="105"/>
    <x v="105"/>
    <x v="6"/>
    <n v="2912608"/>
    <n v="9806398.8245965801"/>
    <m/>
    <n v="23467762.730884772"/>
    <n v="6668873.2383167818"/>
    <n v="7708259.0214999076"/>
    <n v="0"/>
    <n v="0"/>
    <n v="0"/>
    <n v="0"/>
    <n v="1374841.8688715999"/>
    <n v="1161600"/>
    <n v="1374841.8688715999"/>
    <n v="1161600"/>
    <m/>
    <n v="38489454.424352951"/>
    <n v="38723211.424352981"/>
    <n v="38489454"/>
    <n v="38723211"/>
    <s v="DFG in-year uplift of £233,757 added"/>
    <n v="2536441"/>
    <m/>
    <n v="7708259"/>
    <n v="15643480"/>
  </r>
  <r>
    <x v="1"/>
    <x v="106"/>
    <x v="106"/>
    <x v="6"/>
    <n v="1871776"/>
    <n v="6663537.0057157297"/>
    <m/>
    <n v="19077772.380763669"/>
    <n v="5421361.5190945305"/>
    <n v="7527722.6151176402"/>
    <n v="0"/>
    <n v="0"/>
    <n v="0"/>
    <n v="0"/>
    <n v="934217.52817708498"/>
    <n v="1312211"/>
    <n v="934217.52817708498"/>
    <n v="1312211"/>
    <m/>
    <n v="29709290.914656486"/>
    <n v="29859513.914656509"/>
    <n v="29709290"/>
    <n v="30002290"/>
    <s v=" Actual expenditure by the ICB Minimum contributions is £19,221k against a plan of £19,078k, which is £143k over-spend due to Community Equipment. ICB Discharge Funding spend of £1,312k was according to plan. The total spend by the ICB came to £20,533k._x000a_Actual expenditure by the LA is £9,469k in line with the plan (iBCF, DFG and LA Discharge Funding)._x000a_The total expenditure comes to £30,002k."/>
    <n v="2246429"/>
    <m/>
    <n v="7527723"/>
    <n v="11550048"/>
  </r>
  <r>
    <x v="1"/>
    <x v="107"/>
    <x v="107"/>
    <x v="6"/>
    <n v="2236279"/>
    <n v="6824956.1353337001"/>
    <m/>
    <n v="22771397.449921571"/>
    <n v="6470985.5088961693"/>
    <n v="8578369.3815804701"/>
    <n v="873730"/>
    <n v="873730"/>
    <n v="527000"/>
    <n v="527000"/>
    <n v="956848.23918579496"/>
    <n v="1730862"/>
    <n v="956848.23918579484"/>
    <n v="1730862"/>
    <m/>
    <n v="35741595.824441068"/>
    <n v="35921072.824441098"/>
    <n v="35741595"/>
    <n v="35921073"/>
    <s v="DFG Uplift"/>
    <n v="2687710"/>
    <m/>
    <n v="9052083"/>
    <n v="13728326"/>
  </r>
  <r>
    <x v="1"/>
    <x v="108"/>
    <x v="108"/>
    <x v="6"/>
    <n v="5557049"/>
    <n v="7467803.2494400404"/>
    <m/>
    <n v="22869590.324236982"/>
    <n v="6498888.9976559738"/>
    <n v="8339569.0435627932"/>
    <n v="53250038"/>
    <n v="53250038"/>
    <n v="5524379"/>
    <n v="5524379"/>
    <n v="1046974.40512755"/>
    <n v="1264776"/>
    <n v="1046974.40512755"/>
    <n v="1264776"/>
    <m/>
    <n v="96534618.978804573"/>
    <n v="96980609.978804588"/>
    <n v="96534618"/>
    <n v="95331419"/>
    <s v="Actual expenditure by the ICB Minimum contributions is £22,869k were according to plan. ICB Additional contributions of £6,030k spend against budget of £5,524k, which is a £505k over-spend due to £437k GP Confed and Care Connections teams and £69k over-spend on Community Equipment.  There were underspends of £150k against reablement which was used to offset pressures in LA ASC placements._x000a__x000a_ICB Dicharge Funding spend of £1,265k was also according to plan. The total spend by the ICB came to £30,164k._x000a__x000a_Actual expenditure for the LA iBCF, £7,468k, LA additional contibutions £53,250k and LA discharge funding spend £1,047k was according to plan._x000a__x000a_There was an underspend of £1,708,721 against the DFG allocation included within the 2023/24 plan submission. The additional £445,992 DFG was made too late to be reflected in the 2023/24 submission, which means that the total underspend attributed to DFG allocation in 2023/24 was £2,154,713."/>
    <n v="2311750"/>
    <m/>
    <n v="8339571"/>
    <n v="1453001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D3C0223-D3EB-4F54-89FA-7745933BF47B}" name="PivotTable1" cacheId="430" applyNumberFormats="0" applyBorderFormats="0" applyFontFormats="0" applyPatternFormats="0" applyAlignmentFormats="0" applyWidthHeightFormats="1" dataCaption="Values" updatedVersion="8" minRefreshableVersion="3" itemPrintTitles="1" createdVersion="8" indent="0" compact="0" compactData="0" multipleFieldFilters="0" rowHeaderCaption="HWB" fieldListSortAscending="1">
  <location ref="A26:M178" firstHeaderRow="0" firstDataRow="1" firstDataCol="2" rowPageCount="2" colPageCount="1"/>
  <pivotFields count="31">
    <pivotField axis="axisPage" compact="0" outline="0" showAll="0">
      <items count="6">
        <item x="0"/>
        <item x="3"/>
        <item x="4"/>
        <item x="1"/>
        <item x="2"/>
        <item t="default"/>
      </items>
    </pivotField>
    <pivotField axis="axisRow" compact="0" outline="0" showAll="0" defaultSubtotal="0">
      <items count="15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150"/>
        <item x="151"/>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2"/>
        <item x="153"/>
      </items>
    </pivotField>
    <pivotField axis="axisRow" compact="0" outline="0" showAll="0" sortType="ascending">
      <items count="156">
        <item x="93"/>
        <item x="94"/>
        <item x="71"/>
        <item x="21"/>
        <item x="50"/>
        <item x="95"/>
        <item x="79"/>
        <item x="7"/>
        <item x="8"/>
        <item x="56"/>
        <item x="53"/>
        <item x="33"/>
        <item x="86"/>
        <item x="96"/>
        <item x="40"/>
        <item x="22"/>
        <item x="97"/>
        <item x="55"/>
        <item x="57"/>
        <item x="87"/>
        <item x="125"/>
        <item x="98"/>
        <item x="51"/>
        <item x="45"/>
        <item x="46"/>
        <item x="92"/>
        <item x="48"/>
        <item x="150"/>
        <item x="44"/>
        <item x="80"/>
        <item x="99"/>
        <item x="153"/>
        <item x="126"/>
        <item x="4"/>
        <item x="14"/>
        <item x="127"/>
        <item x="128"/>
        <item x="72"/>
        <item x="54"/>
        <item x="81"/>
        <item x="100"/>
        <item x="10"/>
        <item x="129"/>
        <item x="101"/>
        <item x="130"/>
        <item x="91"/>
        <item x="131"/>
        <item x="102"/>
        <item x="103"/>
        <item x="5"/>
        <item x="104"/>
        <item x="132"/>
        <item x="105"/>
        <item x="106"/>
        <item x="0"/>
        <item x="107"/>
        <item x="18"/>
        <item x="133"/>
        <item x="108"/>
        <item x="109"/>
        <item x="43"/>
        <item x="110"/>
        <item x="111"/>
        <item x="134"/>
        <item x="9"/>
        <item x="112"/>
        <item x="88"/>
        <item x="66"/>
        <item x="113"/>
        <item x="135"/>
        <item x="89"/>
        <item x="15"/>
        <item x="136"/>
        <item x="114"/>
        <item x="137"/>
        <item x="67"/>
        <item x="29"/>
        <item x="58"/>
        <item x="32"/>
        <item x="115"/>
        <item x="1"/>
        <item x="39"/>
        <item x="75"/>
        <item x="116"/>
        <item x="138"/>
        <item x="11"/>
        <item x="12"/>
        <item x="151"/>
        <item x="23"/>
        <item x="76"/>
        <item x="140"/>
        <item x="139"/>
        <item x="52"/>
        <item x="17"/>
        <item x="141"/>
        <item x="59"/>
        <item x="142"/>
        <item x="28"/>
        <item x="25"/>
        <item x="41"/>
        <item x="35"/>
        <item x="117"/>
        <item x="2"/>
        <item x="118"/>
        <item x="60"/>
        <item x="73"/>
        <item x="16"/>
        <item x="61"/>
        <item x="82"/>
        <item x="69"/>
        <item x="74"/>
        <item x="47"/>
        <item x="36"/>
        <item x="83"/>
        <item x="143"/>
        <item x="24"/>
        <item x="77"/>
        <item x="42"/>
        <item x="30"/>
        <item x="119"/>
        <item x="68"/>
        <item x="144"/>
        <item x="62"/>
        <item x="3"/>
        <item x="20"/>
        <item x="145"/>
        <item x="78"/>
        <item x="146"/>
        <item x="120"/>
        <item x="27"/>
        <item x="63"/>
        <item x="19"/>
        <item x="31"/>
        <item x="26"/>
        <item x="121"/>
        <item x="64"/>
        <item x="90"/>
        <item x="84"/>
        <item x="122"/>
        <item x="123"/>
        <item x="6"/>
        <item x="147"/>
        <item x="34"/>
        <item x="152"/>
        <item x="148"/>
        <item x="124"/>
        <item x="154"/>
        <item x="65"/>
        <item x="49"/>
        <item x="37"/>
        <item x="70"/>
        <item x="38"/>
        <item x="85"/>
        <item x="149"/>
        <item x="13"/>
        <item t="default"/>
      </items>
    </pivotField>
    <pivotField axis="axisPage" compact="0" outline="0" showAll="0">
      <items count="8">
        <item x="4"/>
        <item x="6"/>
        <item x="2"/>
        <item x="0"/>
        <item x="1"/>
        <item x="5"/>
        <item x="3"/>
        <item t="default"/>
      </items>
    </pivotField>
    <pivotField dataField="1" compact="0" outline="0" showAll="0"/>
    <pivotField dataField="1" compact="0" outline="0" showAll="0"/>
    <pivotField compact="0" outline="0" showAll="0"/>
    <pivotField dataField="1" compact="0" outline="0" showAll="0"/>
    <pivotField compact="0" outline="0" showAll="0"/>
    <pivotField compact="0" outline="0" showAll="0"/>
    <pivotField dataField="1" compact="0" outline="0" showAll="0"/>
    <pivotField dataField="1" compact="0" outline="0" showAll="0"/>
    <pivotField dataField="1"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s>
  <rowFields count="2">
    <field x="1"/>
    <field x="2"/>
  </rowFields>
  <rowItems count="152">
    <i>
      <x/>
      <x v="54"/>
    </i>
    <i>
      <x v="1"/>
      <x v="80"/>
    </i>
    <i>
      <x v="2"/>
      <x v="102"/>
    </i>
    <i>
      <x v="3"/>
      <x v="123"/>
    </i>
    <i>
      <x v="4"/>
      <x v="33"/>
    </i>
    <i>
      <x v="5"/>
      <x v="49"/>
    </i>
    <i>
      <x v="6"/>
      <x v="140"/>
    </i>
    <i>
      <x v="7"/>
      <x v="7"/>
    </i>
    <i>
      <x v="8"/>
      <x v="8"/>
    </i>
    <i>
      <x v="9"/>
      <x v="64"/>
    </i>
    <i>
      <x v="10"/>
      <x v="41"/>
    </i>
    <i>
      <x v="11"/>
      <x v="85"/>
    </i>
    <i>
      <x v="12"/>
      <x v="86"/>
    </i>
    <i>
      <x v="13"/>
      <x v="154"/>
    </i>
    <i>
      <x v="14"/>
      <x v="34"/>
    </i>
    <i>
      <x v="15"/>
      <x v="71"/>
    </i>
    <i>
      <x v="16"/>
      <x v="106"/>
    </i>
    <i>
      <x v="17"/>
      <x v="93"/>
    </i>
    <i>
      <x v="18"/>
      <x v="56"/>
    </i>
    <i>
      <x v="19"/>
      <x v="131"/>
    </i>
    <i>
      <x v="20"/>
      <x v="124"/>
    </i>
    <i>
      <x v="21"/>
      <x v="3"/>
    </i>
    <i>
      <x v="22"/>
      <x v="15"/>
    </i>
    <i>
      <x v="23"/>
      <x v="88"/>
    </i>
    <i>
      <x v="24"/>
      <x v="115"/>
    </i>
    <i>
      <x v="25"/>
      <x v="98"/>
    </i>
    <i>
      <x v="26"/>
      <x v="133"/>
    </i>
    <i>
      <x v="27"/>
      <x v="129"/>
    </i>
    <i>
      <x v="28"/>
      <x v="97"/>
    </i>
    <i>
      <x v="29"/>
      <x v="76"/>
    </i>
    <i>
      <x v="30"/>
      <x v="118"/>
    </i>
    <i>
      <x v="31"/>
      <x v="132"/>
    </i>
    <i>
      <x v="32"/>
      <x v="78"/>
    </i>
    <i>
      <x v="33"/>
      <x v="11"/>
    </i>
    <i>
      <x v="34"/>
      <x v="142"/>
    </i>
    <i>
      <x v="35"/>
      <x v="100"/>
    </i>
    <i>
      <x v="36"/>
      <x v="112"/>
    </i>
    <i>
      <x v="37"/>
      <x v="149"/>
    </i>
    <i>
      <x v="38"/>
      <x v="151"/>
    </i>
    <i>
      <x v="39"/>
      <x v="81"/>
    </i>
    <i>
      <x v="40"/>
      <x v="14"/>
    </i>
    <i>
      <x v="41"/>
      <x v="99"/>
    </i>
    <i>
      <x v="42"/>
      <x v="117"/>
    </i>
    <i>
      <x v="43"/>
      <x v="60"/>
    </i>
    <i>
      <x v="44"/>
      <x v="28"/>
    </i>
    <i>
      <x v="45"/>
      <x v="23"/>
    </i>
    <i>
      <x v="46"/>
      <x v="24"/>
    </i>
    <i>
      <x v="47"/>
      <x v="111"/>
    </i>
    <i>
      <x v="48"/>
      <x v="26"/>
    </i>
    <i>
      <x v="49"/>
      <x v="148"/>
    </i>
    <i>
      <x v="50"/>
      <x v="4"/>
    </i>
    <i>
      <x v="51"/>
      <x v="22"/>
    </i>
    <i>
      <x v="52"/>
      <x v="92"/>
    </i>
    <i>
      <x v="53"/>
      <x v="10"/>
    </i>
    <i>
      <x v="54"/>
      <x v="38"/>
    </i>
    <i>
      <x v="55"/>
      <x v="17"/>
    </i>
    <i>
      <x v="56"/>
      <x v="87"/>
    </i>
    <i>
      <x v="57"/>
      <x v="143"/>
    </i>
    <i>
      <x v="58"/>
      <x v="9"/>
    </i>
    <i>
      <x v="59"/>
      <x v="18"/>
    </i>
    <i>
      <x v="60"/>
      <x v="77"/>
    </i>
    <i>
      <x v="61"/>
      <x v="95"/>
    </i>
    <i>
      <x v="62"/>
      <x v="104"/>
    </i>
    <i>
      <x v="63"/>
      <x v="107"/>
    </i>
    <i>
      <x v="64"/>
      <x v="122"/>
    </i>
    <i>
      <x v="65"/>
      <x v="130"/>
    </i>
    <i>
      <x v="66"/>
      <x v="135"/>
    </i>
    <i>
      <x v="67"/>
      <x v="147"/>
    </i>
    <i>
      <x v="68"/>
      <x v="67"/>
    </i>
    <i>
      <x v="69"/>
      <x v="75"/>
    </i>
    <i>
      <x v="70"/>
      <x v="120"/>
    </i>
    <i>
      <x v="71"/>
      <x v="109"/>
    </i>
    <i>
      <x v="72"/>
      <x v="150"/>
    </i>
    <i>
      <x v="73"/>
      <x v="2"/>
    </i>
    <i>
      <x v="74"/>
      <x v="37"/>
    </i>
    <i>
      <x v="75"/>
      <x v="105"/>
    </i>
    <i>
      <x v="76"/>
      <x v="110"/>
    </i>
    <i>
      <x v="77"/>
      <x v="82"/>
    </i>
    <i>
      <x v="78"/>
      <x v="89"/>
    </i>
    <i>
      <x v="79"/>
      <x v="116"/>
    </i>
    <i>
      <x v="80"/>
      <x v="126"/>
    </i>
    <i>
      <x v="81"/>
      <x v="6"/>
    </i>
    <i>
      <x v="82"/>
      <x v="29"/>
    </i>
    <i>
      <x v="83"/>
      <x v="39"/>
    </i>
    <i>
      <x v="84"/>
      <x v="108"/>
    </i>
    <i>
      <x v="85"/>
      <x v="113"/>
    </i>
    <i>
      <x v="86"/>
      <x v="137"/>
    </i>
    <i>
      <x v="87"/>
      <x v="152"/>
    </i>
    <i>
      <x v="88"/>
      <x v="12"/>
    </i>
    <i>
      <x v="89"/>
      <x v="19"/>
    </i>
    <i>
      <x v="90"/>
      <x v="66"/>
    </i>
    <i>
      <x v="91"/>
      <x v="70"/>
    </i>
    <i>
      <x v="92"/>
      <x v="136"/>
    </i>
    <i>
      <x v="93"/>
      <x v="45"/>
    </i>
    <i>
      <x v="94"/>
      <x v="25"/>
    </i>
    <i>
      <x v="95"/>
      <x/>
    </i>
    <i>
      <x v="96"/>
      <x v="1"/>
    </i>
    <i>
      <x v="97"/>
      <x v="5"/>
    </i>
    <i>
      <x v="98"/>
      <x v="13"/>
    </i>
    <i>
      <x v="99"/>
      <x v="16"/>
    </i>
    <i>
      <x v="100"/>
      <x v="21"/>
    </i>
    <i>
      <x v="101"/>
      <x v="30"/>
    </i>
    <i>
      <x v="102"/>
      <x v="40"/>
    </i>
    <i>
      <x v="103"/>
      <x v="43"/>
    </i>
    <i>
      <x v="104"/>
      <x v="47"/>
    </i>
    <i>
      <x v="105"/>
      <x v="48"/>
    </i>
    <i>
      <x v="106"/>
      <x v="50"/>
    </i>
    <i>
      <x v="107"/>
      <x v="52"/>
    </i>
    <i>
      <x v="108"/>
      <x v="53"/>
    </i>
    <i>
      <x v="109"/>
      <x v="55"/>
    </i>
    <i>
      <x v="110"/>
      <x v="58"/>
    </i>
    <i>
      <x v="111"/>
      <x v="59"/>
    </i>
    <i>
      <x v="112"/>
      <x v="61"/>
    </i>
    <i>
      <x v="113"/>
      <x v="62"/>
    </i>
    <i>
      <x v="114"/>
      <x v="65"/>
    </i>
    <i>
      <x v="115"/>
      <x v="68"/>
    </i>
    <i>
      <x v="116"/>
      <x v="73"/>
    </i>
    <i>
      <x v="117"/>
      <x v="79"/>
    </i>
    <i>
      <x v="118"/>
      <x v="83"/>
    </i>
    <i>
      <x v="119"/>
      <x v="101"/>
    </i>
    <i>
      <x v="120"/>
      <x v="103"/>
    </i>
    <i>
      <x v="121"/>
      <x v="119"/>
    </i>
    <i>
      <x v="122"/>
      <x v="128"/>
    </i>
    <i>
      <x v="123"/>
      <x v="134"/>
    </i>
    <i>
      <x v="124"/>
      <x v="138"/>
    </i>
    <i>
      <x v="125"/>
      <x v="139"/>
    </i>
    <i>
      <x v="126"/>
      <x v="145"/>
    </i>
    <i>
      <x v="127"/>
      <x v="20"/>
    </i>
    <i>
      <x v="128"/>
      <x v="32"/>
    </i>
    <i>
      <x v="129"/>
      <x v="35"/>
    </i>
    <i>
      <x v="130"/>
      <x v="36"/>
    </i>
    <i>
      <x v="131"/>
      <x v="42"/>
    </i>
    <i>
      <x v="132"/>
      <x v="44"/>
    </i>
    <i>
      <x v="133"/>
      <x v="46"/>
    </i>
    <i>
      <x v="134"/>
      <x v="51"/>
    </i>
    <i>
      <x v="135"/>
      <x v="57"/>
    </i>
    <i>
      <x v="136"/>
      <x v="63"/>
    </i>
    <i>
      <x v="137"/>
      <x v="69"/>
    </i>
    <i>
      <x v="138"/>
      <x v="72"/>
    </i>
    <i>
      <x v="139"/>
      <x v="74"/>
    </i>
    <i>
      <x v="140"/>
      <x v="84"/>
    </i>
    <i>
      <x v="142"/>
      <x v="90"/>
    </i>
    <i>
      <x v="143"/>
      <x v="94"/>
    </i>
    <i>
      <x v="144"/>
      <x v="96"/>
    </i>
    <i>
      <x v="145"/>
      <x v="114"/>
    </i>
    <i>
      <x v="146"/>
      <x v="121"/>
    </i>
    <i>
      <x v="147"/>
      <x v="125"/>
    </i>
    <i>
      <x v="148"/>
      <x v="127"/>
    </i>
    <i>
      <x v="149"/>
      <x v="141"/>
    </i>
    <i>
      <x v="150"/>
      <x v="144"/>
    </i>
    <i>
      <x v="151"/>
      <x v="153"/>
    </i>
    <i t="grand">
      <x/>
    </i>
  </rowItems>
  <colFields count="1">
    <field x="-2"/>
  </colFields>
  <colItems count="11">
    <i>
      <x/>
    </i>
    <i i="1">
      <x v="1"/>
    </i>
    <i i="2">
      <x v="2"/>
    </i>
    <i i="3">
      <x v="3"/>
    </i>
    <i i="4">
      <x v="4"/>
    </i>
    <i i="5">
      <x v="5"/>
    </i>
    <i i="6">
      <x v="6"/>
    </i>
    <i i="7">
      <x v="7"/>
    </i>
    <i i="8">
      <x v="8"/>
    </i>
    <i i="9">
      <x v="9"/>
    </i>
    <i i="10">
      <x v="10"/>
    </i>
  </colItems>
  <pageFields count="2">
    <pageField fld="0" item="2" hier="-1"/>
    <pageField fld="3" hier="-1"/>
  </pageFields>
  <dataFields count="11">
    <dataField name="Disabled Facilities Grant" fld="4" baseField="2" baseItem="0" numFmtId="164"/>
    <dataField name="Improved Better Care Fund" fld="5" baseField="2" baseItem="16" numFmtId="164"/>
    <dataField name="ICB/CCG Minimum Fund" fld="7" baseField="2" baseItem="16" numFmtId="164"/>
    <dataField name="Minimum Total" fld="28" baseField="0" baseItem="0" numFmtId="164"/>
    <dataField name="CCG/ICB Contribution" fld="12" baseField="2" baseItem="0" numFmtId="164"/>
    <dataField name="LA Contribution" fld="10" baseField="2" baseItem="0" numFmtId="164"/>
    <dataField name="Plan Additional Total " fld="29" baseField="2" baseItem="0" numFmtId="164"/>
    <dataField name="CCG/ICB Additional" fld="13" baseField="2" baseItem="0" numFmtId="164"/>
    <dataField name="LA Additional" fld="11" baseField="2" baseItem="0" numFmtId="164"/>
    <dataField name="Actual Additional Total " fld="30" baseField="2" baseItem="0" numFmtId="164"/>
    <dataField name="Actual Total Income" fld="20" baseField="2" baseItem="0" numFmtId="164"/>
  </dataFields>
  <formats count="333">
    <format dxfId="422">
      <pivotArea dataOnly="0" labelOnly="1" outline="0" fieldPosition="0">
        <references count="1">
          <reference field="4294967294" count="4">
            <x v="0"/>
            <x v="1"/>
            <x v="2"/>
            <x v="3"/>
          </reference>
        </references>
      </pivotArea>
    </format>
    <format dxfId="423">
      <pivotArea dataOnly="0" labelOnly="1" outline="0" fieldPosition="0">
        <references count="1">
          <reference field="4294967294" count="4">
            <x v="0"/>
            <x v="1"/>
            <x v="2"/>
            <x v="3"/>
          </reference>
        </references>
      </pivotArea>
    </format>
    <format dxfId="424">
      <pivotArea dataOnly="0" labelOnly="1" outline="0" fieldPosition="0">
        <references count="1">
          <reference field="4294967294" count="4">
            <x v="0"/>
            <x v="1"/>
            <x v="2"/>
            <x v="3"/>
          </reference>
        </references>
      </pivotArea>
    </format>
    <format dxfId="425">
      <pivotArea outline="0" fieldPosition="0">
        <references count="1">
          <reference field="4294967294" count="1">
            <x v="4"/>
          </reference>
        </references>
      </pivotArea>
    </format>
    <format dxfId="426">
      <pivotArea outline="0" fieldPosition="0">
        <references count="1">
          <reference field="4294967294" count="1">
            <x v="5"/>
          </reference>
        </references>
      </pivotArea>
    </format>
    <format dxfId="427">
      <pivotArea outline="0" fieldPosition="0">
        <references count="1">
          <reference field="4294967294" count="1">
            <x v="7"/>
          </reference>
        </references>
      </pivotArea>
    </format>
    <format dxfId="428">
      <pivotArea outline="0" fieldPosition="0">
        <references count="1">
          <reference field="4294967294" count="1">
            <x v="8"/>
          </reference>
        </references>
      </pivotArea>
    </format>
    <format dxfId="429">
      <pivotArea outline="0" fieldPosition="0">
        <references count="1">
          <reference field="4294967294" count="1">
            <x v="10"/>
          </reference>
        </references>
      </pivotArea>
    </format>
    <format dxfId="430">
      <pivotArea dataOnly="0" labelOnly="1" outline="0" fieldPosition="0">
        <references count="1">
          <reference field="4294967294" count="7">
            <x v="4"/>
            <x v="5"/>
            <x v="6"/>
            <x v="7"/>
            <x v="8"/>
            <x v="9"/>
            <x v="10"/>
          </reference>
        </references>
      </pivotArea>
    </format>
    <format dxfId="431">
      <pivotArea dataOnly="0" labelOnly="1" outline="0" fieldPosition="0">
        <references count="1">
          <reference field="4294967294" count="7">
            <x v="4"/>
            <x v="5"/>
            <x v="6"/>
            <x v="7"/>
            <x v="8"/>
            <x v="9"/>
            <x v="10"/>
          </reference>
        </references>
      </pivotArea>
    </format>
    <format dxfId="432">
      <pivotArea dataOnly="0" labelOnly="1" outline="0" fieldPosition="0">
        <references count="1">
          <reference field="4294967294" count="7">
            <x v="4"/>
            <x v="5"/>
            <x v="6"/>
            <x v="7"/>
            <x v="8"/>
            <x v="9"/>
            <x v="10"/>
          </reference>
        </references>
      </pivotArea>
    </format>
    <format dxfId="433">
      <pivotArea outline="0" fieldPosition="0">
        <references count="1">
          <reference field="4294967294" count="4" selected="0">
            <x v="0"/>
            <x v="1"/>
            <x v="2"/>
            <x v="3"/>
          </reference>
        </references>
      </pivotArea>
    </format>
    <format dxfId="434">
      <pivotArea dataOnly="0" labelOnly="1" outline="0" fieldPosition="0">
        <references count="1">
          <reference field="4294967294" count="4">
            <x v="0"/>
            <x v="1"/>
            <x v="2"/>
            <x v="3"/>
          </reference>
        </references>
      </pivotArea>
    </format>
    <format dxfId="435">
      <pivotArea dataOnly="0" outline="0" fieldPosition="0">
        <references count="2">
          <reference field="4294967294" count="3">
            <x v="4"/>
            <x v="5"/>
            <x v="6"/>
          </reference>
          <reference field="0" count="1" selected="0">
            <x v="1"/>
          </reference>
        </references>
      </pivotArea>
    </format>
    <format dxfId="436">
      <pivotArea dataOnly="0" outline="0" fieldPosition="0">
        <references count="2">
          <reference field="4294967294" count="3">
            <x v="7"/>
            <x v="8"/>
            <x v="9"/>
          </reference>
          <reference field="0" count="1" selected="0">
            <x v="1"/>
          </reference>
        </references>
      </pivotArea>
    </format>
    <format dxfId="437">
      <pivotArea dataOnly="0" outline="0" fieldPosition="0">
        <references count="2">
          <reference field="4294967294" count="1">
            <x v="10"/>
          </reference>
          <reference field="0" count="1" selected="0">
            <x v="1"/>
          </reference>
        </references>
      </pivotArea>
    </format>
    <format dxfId="438">
      <pivotArea field="1" type="button" dataOnly="0" labelOnly="1" outline="0" axis="axisRow" fieldPosition="0"/>
    </format>
    <format dxfId="439">
      <pivotArea field="2" type="button" dataOnly="0" labelOnly="1" outline="0" axis="axisRow" fieldPosition="1"/>
    </format>
    <format dxfId="440">
      <pivotArea dataOnly="0" labelOnly="1" outline="0"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441">
      <pivotArea dataOnly="0" labelOnly="1" outline="0" fieldPosition="0">
        <references count="1">
          <reference field="1"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442">
      <pivotArea dataOnly="0" labelOnly="1" outline="0" fieldPosition="0">
        <references count="1">
          <reference field="1"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2"/>
            <x v="143"/>
            <x v="144"/>
            <x v="145"/>
            <x v="146"/>
            <x v="147"/>
            <x v="148"/>
            <x v="149"/>
            <x v="150"/>
          </reference>
        </references>
      </pivotArea>
    </format>
    <format dxfId="443">
      <pivotArea dataOnly="0" labelOnly="1" outline="0" fieldPosition="0">
        <references count="1">
          <reference field="1" count="1">
            <x v="151"/>
          </reference>
        </references>
      </pivotArea>
    </format>
    <format dxfId="444">
      <pivotArea dataOnly="0" labelOnly="1" grandRow="1" outline="0" fieldPosition="0"/>
    </format>
    <format dxfId="445">
      <pivotArea dataOnly="0" labelOnly="1" outline="0" fieldPosition="0">
        <references count="2">
          <reference field="1" count="1" selected="0">
            <x v="0"/>
          </reference>
          <reference field="2" count="1">
            <x v="54"/>
          </reference>
        </references>
      </pivotArea>
    </format>
    <format dxfId="446">
      <pivotArea dataOnly="0" labelOnly="1" outline="0" fieldPosition="0">
        <references count="2">
          <reference field="1" count="1" selected="0">
            <x v="1"/>
          </reference>
          <reference field="2" count="1">
            <x v="80"/>
          </reference>
        </references>
      </pivotArea>
    </format>
    <format dxfId="447">
      <pivotArea dataOnly="0" labelOnly="1" outline="0" fieldPosition="0">
        <references count="2">
          <reference field="1" count="1" selected="0">
            <x v="2"/>
          </reference>
          <reference field="2" count="1">
            <x v="102"/>
          </reference>
        </references>
      </pivotArea>
    </format>
    <format dxfId="448">
      <pivotArea dataOnly="0" labelOnly="1" outline="0" fieldPosition="0">
        <references count="2">
          <reference field="1" count="1" selected="0">
            <x v="3"/>
          </reference>
          <reference field="2" count="1">
            <x v="123"/>
          </reference>
        </references>
      </pivotArea>
    </format>
    <format dxfId="449">
      <pivotArea dataOnly="0" labelOnly="1" outline="0" fieldPosition="0">
        <references count="2">
          <reference field="1" count="1" selected="0">
            <x v="4"/>
          </reference>
          <reference field="2" count="1">
            <x v="33"/>
          </reference>
        </references>
      </pivotArea>
    </format>
    <format dxfId="450">
      <pivotArea dataOnly="0" labelOnly="1" outline="0" fieldPosition="0">
        <references count="2">
          <reference field="1" count="1" selected="0">
            <x v="5"/>
          </reference>
          <reference field="2" count="1">
            <x v="49"/>
          </reference>
        </references>
      </pivotArea>
    </format>
    <format dxfId="451">
      <pivotArea dataOnly="0" labelOnly="1" outline="0" fieldPosition="0">
        <references count="2">
          <reference field="1" count="1" selected="0">
            <x v="6"/>
          </reference>
          <reference field="2" count="1">
            <x v="140"/>
          </reference>
        </references>
      </pivotArea>
    </format>
    <format dxfId="452">
      <pivotArea dataOnly="0" labelOnly="1" outline="0" fieldPosition="0">
        <references count="2">
          <reference field="1" count="1" selected="0">
            <x v="7"/>
          </reference>
          <reference field="2" count="1">
            <x v="7"/>
          </reference>
        </references>
      </pivotArea>
    </format>
    <format dxfId="453">
      <pivotArea dataOnly="0" labelOnly="1" outline="0" fieldPosition="0">
        <references count="2">
          <reference field="1" count="1" selected="0">
            <x v="8"/>
          </reference>
          <reference field="2" count="1">
            <x v="8"/>
          </reference>
        </references>
      </pivotArea>
    </format>
    <format dxfId="454">
      <pivotArea dataOnly="0" labelOnly="1" outline="0" fieldPosition="0">
        <references count="2">
          <reference field="1" count="1" selected="0">
            <x v="9"/>
          </reference>
          <reference field="2" count="1">
            <x v="64"/>
          </reference>
        </references>
      </pivotArea>
    </format>
    <format dxfId="455">
      <pivotArea dataOnly="0" labelOnly="1" outline="0" fieldPosition="0">
        <references count="2">
          <reference field="1" count="1" selected="0">
            <x v="10"/>
          </reference>
          <reference field="2" count="1">
            <x v="41"/>
          </reference>
        </references>
      </pivotArea>
    </format>
    <format dxfId="456">
      <pivotArea dataOnly="0" labelOnly="1" outline="0" fieldPosition="0">
        <references count="2">
          <reference field="1" count="1" selected="0">
            <x v="11"/>
          </reference>
          <reference field="2" count="1">
            <x v="85"/>
          </reference>
        </references>
      </pivotArea>
    </format>
    <format dxfId="457">
      <pivotArea dataOnly="0" labelOnly="1" outline="0" fieldPosition="0">
        <references count="2">
          <reference field="1" count="1" selected="0">
            <x v="12"/>
          </reference>
          <reference field="2" count="1">
            <x v="86"/>
          </reference>
        </references>
      </pivotArea>
    </format>
    <format dxfId="458">
      <pivotArea dataOnly="0" labelOnly="1" outline="0" fieldPosition="0">
        <references count="2">
          <reference field="1" count="1" selected="0">
            <x v="13"/>
          </reference>
          <reference field="2" count="1">
            <x v="154"/>
          </reference>
        </references>
      </pivotArea>
    </format>
    <format dxfId="459">
      <pivotArea dataOnly="0" labelOnly="1" outline="0" fieldPosition="0">
        <references count="2">
          <reference field="1" count="1" selected="0">
            <x v="14"/>
          </reference>
          <reference field="2" count="1">
            <x v="34"/>
          </reference>
        </references>
      </pivotArea>
    </format>
    <format dxfId="460">
      <pivotArea dataOnly="0" labelOnly="1" outline="0" fieldPosition="0">
        <references count="2">
          <reference field="1" count="1" selected="0">
            <x v="15"/>
          </reference>
          <reference field="2" count="1">
            <x v="71"/>
          </reference>
        </references>
      </pivotArea>
    </format>
    <format dxfId="461">
      <pivotArea dataOnly="0" labelOnly="1" outline="0" fieldPosition="0">
        <references count="2">
          <reference field="1" count="1" selected="0">
            <x v="16"/>
          </reference>
          <reference field="2" count="1">
            <x v="106"/>
          </reference>
        </references>
      </pivotArea>
    </format>
    <format dxfId="462">
      <pivotArea dataOnly="0" labelOnly="1" outline="0" fieldPosition="0">
        <references count="2">
          <reference field="1" count="1" selected="0">
            <x v="17"/>
          </reference>
          <reference field="2" count="1">
            <x v="93"/>
          </reference>
        </references>
      </pivotArea>
    </format>
    <format dxfId="463">
      <pivotArea dataOnly="0" labelOnly="1" outline="0" fieldPosition="0">
        <references count="2">
          <reference field="1" count="1" selected="0">
            <x v="18"/>
          </reference>
          <reference field="2" count="1">
            <x v="56"/>
          </reference>
        </references>
      </pivotArea>
    </format>
    <format dxfId="464">
      <pivotArea dataOnly="0" labelOnly="1" outline="0" fieldPosition="0">
        <references count="2">
          <reference field="1" count="1" selected="0">
            <x v="19"/>
          </reference>
          <reference field="2" count="1">
            <x v="131"/>
          </reference>
        </references>
      </pivotArea>
    </format>
    <format dxfId="465">
      <pivotArea dataOnly="0" labelOnly="1" outline="0" fieldPosition="0">
        <references count="2">
          <reference field="1" count="1" selected="0">
            <x v="20"/>
          </reference>
          <reference field="2" count="1">
            <x v="124"/>
          </reference>
        </references>
      </pivotArea>
    </format>
    <format dxfId="466">
      <pivotArea dataOnly="0" labelOnly="1" outline="0" fieldPosition="0">
        <references count="2">
          <reference field="1" count="1" selected="0">
            <x v="21"/>
          </reference>
          <reference field="2" count="1">
            <x v="3"/>
          </reference>
        </references>
      </pivotArea>
    </format>
    <format dxfId="467">
      <pivotArea dataOnly="0" labelOnly="1" outline="0" fieldPosition="0">
        <references count="2">
          <reference field="1" count="1" selected="0">
            <x v="22"/>
          </reference>
          <reference field="2" count="1">
            <x v="15"/>
          </reference>
        </references>
      </pivotArea>
    </format>
    <format dxfId="468">
      <pivotArea dataOnly="0" labelOnly="1" outline="0" fieldPosition="0">
        <references count="2">
          <reference field="1" count="1" selected="0">
            <x v="23"/>
          </reference>
          <reference field="2" count="1">
            <x v="88"/>
          </reference>
        </references>
      </pivotArea>
    </format>
    <format dxfId="469">
      <pivotArea dataOnly="0" labelOnly="1" outline="0" fieldPosition="0">
        <references count="2">
          <reference field="1" count="1" selected="0">
            <x v="24"/>
          </reference>
          <reference field="2" count="1">
            <x v="115"/>
          </reference>
        </references>
      </pivotArea>
    </format>
    <format dxfId="470">
      <pivotArea dataOnly="0" labelOnly="1" outline="0" fieldPosition="0">
        <references count="2">
          <reference field="1" count="1" selected="0">
            <x v="25"/>
          </reference>
          <reference field="2" count="1">
            <x v="98"/>
          </reference>
        </references>
      </pivotArea>
    </format>
    <format dxfId="471">
      <pivotArea dataOnly="0" labelOnly="1" outline="0" fieldPosition="0">
        <references count="2">
          <reference field="1" count="1" selected="0">
            <x v="26"/>
          </reference>
          <reference field="2" count="1">
            <x v="133"/>
          </reference>
        </references>
      </pivotArea>
    </format>
    <format dxfId="472">
      <pivotArea dataOnly="0" labelOnly="1" outline="0" fieldPosition="0">
        <references count="2">
          <reference field="1" count="1" selected="0">
            <x v="27"/>
          </reference>
          <reference field="2" count="1">
            <x v="129"/>
          </reference>
        </references>
      </pivotArea>
    </format>
    <format dxfId="473">
      <pivotArea dataOnly="0" labelOnly="1" outline="0" fieldPosition="0">
        <references count="2">
          <reference field="1" count="1" selected="0">
            <x v="28"/>
          </reference>
          <reference field="2" count="1">
            <x v="97"/>
          </reference>
        </references>
      </pivotArea>
    </format>
    <format dxfId="474">
      <pivotArea dataOnly="0" labelOnly="1" outline="0" fieldPosition="0">
        <references count="2">
          <reference field="1" count="1" selected="0">
            <x v="29"/>
          </reference>
          <reference field="2" count="1">
            <x v="76"/>
          </reference>
        </references>
      </pivotArea>
    </format>
    <format dxfId="475">
      <pivotArea dataOnly="0" labelOnly="1" outline="0" fieldPosition="0">
        <references count="2">
          <reference field="1" count="1" selected="0">
            <x v="30"/>
          </reference>
          <reference field="2" count="1">
            <x v="118"/>
          </reference>
        </references>
      </pivotArea>
    </format>
    <format dxfId="476">
      <pivotArea dataOnly="0" labelOnly="1" outline="0" fieldPosition="0">
        <references count="2">
          <reference field="1" count="1" selected="0">
            <x v="31"/>
          </reference>
          <reference field="2" count="1">
            <x v="132"/>
          </reference>
        </references>
      </pivotArea>
    </format>
    <format dxfId="477">
      <pivotArea dataOnly="0" labelOnly="1" outline="0" fieldPosition="0">
        <references count="2">
          <reference field="1" count="1" selected="0">
            <x v="32"/>
          </reference>
          <reference field="2" count="1">
            <x v="78"/>
          </reference>
        </references>
      </pivotArea>
    </format>
    <format dxfId="478">
      <pivotArea dataOnly="0" labelOnly="1" outline="0" fieldPosition="0">
        <references count="2">
          <reference field="1" count="1" selected="0">
            <x v="33"/>
          </reference>
          <reference field="2" count="1">
            <x v="11"/>
          </reference>
        </references>
      </pivotArea>
    </format>
    <format dxfId="479">
      <pivotArea dataOnly="0" labelOnly="1" outline="0" fieldPosition="0">
        <references count="2">
          <reference field="1" count="1" selected="0">
            <x v="34"/>
          </reference>
          <reference field="2" count="1">
            <x v="142"/>
          </reference>
        </references>
      </pivotArea>
    </format>
    <format dxfId="480">
      <pivotArea dataOnly="0" labelOnly="1" outline="0" fieldPosition="0">
        <references count="2">
          <reference field="1" count="1" selected="0">
            <x v="35"/>
          </reference>
          <reference field="2" count="1">
            <x v="100"/>
          </reference>
        </references>
      </pivotArea>
    </format>
    <format dxfId="481">
      <pivotArea dataOnly="0" labelOnly="1" outline="0" fieldPosition="0">
        <references count="2">
          <reference field="1" count="1" selected="0">
            <x v="36"/>
          </reference>
          <reference field="2" count="1">
            <x v="112"/>
          </reference>
        </references>
      </pivotArea>
    </format>
    <format dxfId="482">
      <pivotArea dataOnly="0" labelOnly="1" outline="0" fieldPosition="0">
        <references count="2">
          <reference field="1" count="1" selected="0">
            <x v="37"/>
          </reference>
          <reference field="2" count="1">
            <x v="149"/>
          </reference>
        </references>
      </pivotArea>
    </format>
    <format dxfId="483">
      <pivotArea dataOnly="0" labelOnly="1" outline="0" fieldPosition="0">
        <references count="2">
          <reference field="1" count="1" selected="0">
            <x v="38"/>
          </reference>
          <reference field="2" count="1">
            <x v="151"/>
          </reference>
        </references>
      </pivotArea>
    </format>
    <format dxfId="484">
      <pivotArea dataOnly="0" labelOnly="1" outline="0" fieldPosition="0">
        <references count="2">
          <reference field="1" count="1" selected="0">
            <x v="39"/>
          </reference>
          <reference field="2" count="1">
            <x v="81"/>
          </reference>
        </references>
      </pivotArea>
    </format>
    <format dxfId="485">
      <pivotArea dataOnly="0" labelOnly="1" outline="0" fieldPosition="0">
        <references count="2">
          <reference field="1" count="1" selected="0">
            <x v="40"/>
          </reference>
          <reference field="2" count="1">
            <x v="14"/>
          </reference>
        </references>
      </pivotArea>
    </format>
    <format dxfId="486">
      <pivotArea dataOnly="0" labelOnly="1" outline="0" fieldPosition="0">
        <references count="2">
          <reference field="1" count="1" selected="0">
            <x v="41"/>
          </reference>
          <reference field="2" count="1">
            <x v="99"/>
          </reference>
        </references>
      </pivotArea>
    </format>
    <format dxfId="487">
      <pivotArea dataOnly="0" labelOnly="1" outline="0" fieldPosition="0">
        <references count="2">
          <reference field="1" count="1" selected="0">
            <x v="42"/>
          </reference>
          <reference field="2" count="1">
            <x v="117"/>
          </reference>
        </references>
      </pivotArea>
    </format>
    <format dxfId="488">
      <pivotArea dataOnly="0" labelOnly="1" outline="0" fieldPosition="0">
        <references count="2">
          <reference field="1" count="1" selected="0">
            <x v="43"/>
          </reference>
          <reference field="2" count="1">
            <x v="60"/>
          </reference>
        </references>
      </pivotArea>
    </format>
    <format dxfId="489">
      <pivotArea dataOnly="0" labelOnly="1" outline="0" fieldPosition="0">
        <references count="2">
          <reference field="1" count="1" selected="0">
            <x v="44"/>
          </reference>
          <reference field="2" count="1">
            <x v="28"/>
          </reference>
        </references>
      </pivotArea>
    </format>
    <format dxfId="490">
      <pivotArea dataOnly="0" labelOnly="1" outline="0" fieldPosition="0">
        <references count="2">
          <reference field="1" count="1" selected="0">
            <x v="45"/>
          </reference>
          <reference field="2" count="1">
            <x v="23"/>
          </reference>
        </references>
      </pivotArea>
    </format>
    <format dxfId="491">
      <pivotArea dataOnly="0" labelOnly="1" outline="0" fieldPosition="0">
        <references count="2">
          <reference field="1" count="1" selected="0">
            <x v="46"/>
          </reference>
          <reference field="2" count="1">
            <x v="24"/>
          </reference>
        </references>
      </pivotArea>
    </format>
    <format dxfId="492">
      <pivotArea dataOnly="0" labelOnly="1" outline="0" fieldPosition="0">
        <references count="2">
          <reference field="1" count="1" selected="0">
            <x v="47"/>
          </reference>
          <reference field="2" count="1">
            <x v="111"/>
          </reference>
        </references>
      </pivotArea>
    </format>
    <format dxfId="493">
      <pivotArea dataOnly="0" labelOnly="1" outline="0" fieldPosition="0">
        <references count="2">
          <reference field="1" count="1" selected="0">
            <x v="48"/>
          </reference>
          <reference field="2" count="1">
            <x v="26"/>
          </reference>
        </references>
      </pivotArea>
    </format>
    <format dxfId="494">
      <pivotArea dataOnly="0" labelOnly="1" outline="0" fieldPosition="0">
        <references count="2">
          <reference field="1" count="1" selected="0">
            <x v="49"/>
          </reference>
          <reference field="2" count="1">
            <x v="148"/>
          </reference>
        </references>
      </pivotArea>
    </format>
    <format dxfId="495">
      <pivotArea dataOnly="0" labelOnly="1" outline="0" fieldPosition="0">
        <references count="2">
          <reference field="1" count="1" selected="0">
            <x v="50"/>
          </reference>
          <reference field="2" count="1">
            <x v="4"/>
          </reference>
        </references>
      </pivotArea>
    </format>
    <format dxfId="496">
      <pivotArea dataOnly="0" labelOnly="1" outline="0" fieldPosition="0">
        <references count="2">
          <reference field="1" count="1" selected="0">
            <x v="51"/>
          </reference>
          <reference field="2" count="1">
            <x v="22"/>
          </reference>
        </references>
      </pivotArea>
    </format>
    <format dxfId="497">
      <pivotArea dataOnly="0" labelOnly="1" outline="0" fieldPosition="0">
        <references count="2">
          <reference field="1" count="1" selected="0">
            <x v="52"/>
          </reference>
          <reference field="2" count="1">
            <x v="92"/>
          </reference>
        </references>
      </pivotArea>
    </format>
    <format dxfId="498">
      <pivotArea dataOnly="0" labelOnly="1" outline="0" fieldPosition="0">
        <references count="2">
          <reference field="1" count="1" selected="0">
            <x v="53"/>
          </reference>
          <reference field="2" count="1">
            <x v="10"/>
          </reference>
        </references>
      </pivotArea>
    </format>
    <format dxfId="499">
      <pivotArea dataOnly="0" labelOnly="1" outline="0" fieldPosition="0">
        <references count="2">
          <reference field="1" count="1" selected="0">
            <x v="54"/>
          </reference>
          <reference field="2" count="1">
            <x v="38"/>
          </reference>
        </references>
      </pivotArea>
    </format>
    <format dxfId="500">
      <pivotArea dataOnly="0" labelOnly="1" outline="0" fieldPosition="0">
        <references count="2">
          <reference field="1" count="1" selected="0">
            <x v="55"/>
          </reference>
          <reference field="2" count="1">
            <x v="17"/>
          </reference>
        </references>
      </pivotArea>
    </format>
    <format dxfId="501">
      <pivotArea dataOnly="0" labelOnly="1" outline="0" fieldPosition="0">
        <references count="2">
          <reference field="1" count="1" selected="0">
            <x v="56"/>
          </reference>
          <reference field="2" count="1">
            <x v="87"/>
          </reference>
        </references>
      </pivotArea>
    </format>
    <format dxfId="502">
      <pivotArea dataOnly="0" labelOnly="1" outline="0" fieldPosition="0">
        <references count="2">
          <reference field="1" count="1" selected="0">
            <x v="57"/>
          </reference>
          <reference field="2" count="1">
            <x v="143"/>
          </reference>
        </references>
      </pivotArea>
    </format>
    <format dxfId="503">
      <pivotArea dataOnly="0" labelOnly="1" outline="0" fieldPosition="0">
        <references count="2">
          <reference field="1" count="1" selected="0">
            <x v="58"/>
          </reference>
          <reference field="2" count="1">
            <x v="9"/>
          </reference>
        </references>
      </pivotArea>
    </format>
    <format dxfId="504">
      <pivotArea dataOnly="0" labelOnly="1" outline="0" fieldPosition="0">
        <references count="2">
          <reference field="1" count="1" selected="0">
            <x v="59"/>
          </reference>
          <reference field="2" count="1">
            <x v="18"/>
          </reference>
        </references>
      </pivotArea>
    </format>
    <format dxfId="505">
      <pivotArea dataOnly="0" labelOnly="1" outline="0" fieldPosition="0">
        <references count="2">
          <reference field="1" count="1" selected="0">
            <x v="60"/>
          </reference>
          <reference field="2" count="1">
            <x v="77"/>
          </reference>
        </references>
      </pivotArea>
    </format>
    <format dxfId="506">
      <pivotArea dataOnly="0" labelOnly="1" outline="0" fieldPosition="0">
        <references count="2">
          <reference field="1" count="1" selected="0">
            <x v="61"/>
          </reference>
          <reference field="2" count="1">
            <x v="95"/>
          </reference>
        </references>
      </pivotArea>
    </format>
    <format dxfId="507">
      <pivotArea dataOnly="0" labelOnly="1" outline="0" fieldPosition="0">
        <references count="2">
          <reference field="1" count="1" selected="0">
            <x v="62"/>
          </reference>
          <reference field="2" count="1">
            <x v="104"/>
          </reference>
        </references>
      </pivotArea>
    </format>
    <format dxfId="508">
      <pivotArea dataOnly="0" labelOnly="1" outline="0" fieldPosition="0">
        <references count="2">
          <reference field="1" count="1" selected="0">
            <x v="63"/>
          </reference>
          <reference field="2" count="1">
            <x v="107"/>
          </reference>
        </references>
      </pivotArea>
    </format>
    <format dxfId="509">
      <pivotArea dataOnly="0" labelOnly="1" outline="0" fieldPosition="0">
        <references count="2">
          <reference field="1" count="1" selected="0">
            <x v="64"/>
          </reference>
          <reference field="2" count="1">
            <x v="122"/>
          </reference>
        </references>
      </pivotArea>
    </format>
    <format dxfId="510">
      <pivotArea dataOnly="0" labelOnly="1" outline="0" fieldPosition="0">
        <references count="2">
          <reference field="1" count="1" selected="0">
            <x v="65"/>
          </reference>
          <reference field="2" count="1">
            <x v="130"/>
          </reference>
        </references>
      </pivotArea>
    </format>
    <format dxfId="511">
      <pivotArea dataOnly="0" labelOnly="1" outline="0" fieldPosition="0">
        <references count="2">
          <reference field="1" count="1" selected="0">
            <x v="66"/>
          </reference>
          <reference field="2" count="1">
            <x v="135"/>
          </reference>
        </references>
      </pivotArea>
    </format>
    <format dxfId="512">
      <pivotArea dataOnly="0" labelOnly="1" outline="0" fieldPosition="0">
        <references count="2">
          <reference field="1" count="1" selected="0">
            <x v="67"/>
          </reference>
          <reference field="2" count="1">
            <x v="147"/>
          </reference>
        </references>
      </pivotArea>
    </format>
    <format dxfId="513">
      <pivotArea dataOnly="0" labelOnly="1" outline="0" fieldPosition="0">
        <references count="2">
          <reference field="1" count="1" selected="0">
            <x v="68"/>
          </reference>
          <reference field="2" count="1">
            <x v="67"/>
          </reference>
        </references>
      </pivotArea>
    </format>
    <format dxfId="514">
      <pivotArea dataOnly="0" labelOnly="1" outline="0" fieldPosition="0">
        <references count="2">
          <reference field="1" count="1" selected="0">
            <x v="69"/>
          </reference>
          <reference field="2" count="1">
            <x v="75"/>
          </reference>
        </references>
      </pivotArea>
    </format>
    <format dxfId="515">
      <pivotArea dataOnly="0" labelOnly="1" outline="0" fieldPosition="0">
        <references count="2">
          <reference field="1" count="1" selected="0">
            <x v="70"/>
          </reference>
          <reference field="2" count="1">
            <x v="120"/>
          </reference>
        </references>
      </pivotArea>
    </format>
    <format dxfId="516">
      <pivotArea dataOnly="0" labelOnly="1" outline="0" fieldPosition="0">
        <references count="2">
          <reference field="1" count="1" selected="0">
            <x v="71"/>
          </reference>
          <reference field="2" count="1">
            <x v="109"/>
          </reference>
        </references>
      </pivotArea>
    </format>
    <format dxfId="517">
      <pivotArea dataOnly="0" labelOnly="1" outline="0" fieldPosition="0">
        <references count="2">
          <reference field="1" count="1" selected="0">
            <x v="72"/>
          </reference>
          <reference field="2" count="1">
            <x v="150"/>
          </reference>
        </references>
      </pivotArea>
    </format>
    <format dxfId="518">
      <pivotArea dataOnly="0" labelOnly="1" outline="0" fieldPosition="0">
        <references count="2">
          <reference field="1" count="1" selected="0">
            <x v="73"/>
          </reference>
          <reference field="2" count="1">
            <x v="2"/>
          </reference>
        </references>
      </pivotArea>
    </format>
    <format dxfId="519">
      <pivotArea dataOnly="0" labelOnly="1" outline="0" fieldPosition="0">
        <references count="2">
          <reference field="1" count="1" selected="0">
            <x v="74"/>
          </reference>
          <reference field="2" count="1">
            <x v="37"/>
          </reference>
        </references>
      </pivotArea>
    </format>
    <format dxfId="520">
      <pivotArea dataOnly="0" labelOnly="1" outline="0" fieldPosition="0">
        <references count="2">
          <reference field="1" count="1" selected="0">
            <x v="75"/>
          </reference>
          <reference field="2" count="1">
            <x v="105"/>
          </reference>
        </references>
      </pivotArea>
    </format>
    <format dxfId="521">
      <pivotArea dataOnly="0" labelOnly="1" outline="0" fieldPosition="0">
        <references count="2">
          <reference field="1" count="1" selected="0">
            <x v="76"/>
          </reference>
          <reference field="2" count="1">
            <x v="110"/>
          </reference>
        </references>
      </pivotArea>
    </format>
    <format dxfId="522">
      <pivotArea dataOnly="0" labelOnly="1" outline="0" fieldPosition="0">
        <references count="2">
          <reference field="1" count="1" selected="0">
            <x v="77"/>
          </reference>
          <reference field="2" count="1">
            <x v="82"/>
          </reference>
        </references>
      </pivotArea>
    </format>
    <format dxfId="523">
      <pivotArea dataOnly="0" labelOnly="1" outline="0" fieldPosition="0">
        <references count="2">
          <reference field="1" count="1" selected="0">
            <x v="78"/>
          </reference>
          <reference field="2" count="1">
            <x v="89"/>
          </reference>
        </references>
      </pivotArea>
    </format>
    <format dxfId="524">
      <pivotArea dataOnly="0" labelOnly="1" outline="0" fieldPosition="0">
        <references count="2">
          <reference field="1" count="1" selected="0">
            <x v="79"/>
          </reference>
          <reference field="2" count="1">
            <x v="116"/>
          </reference>
        </references>
      </pivotArea>
    </format>
    <format dxfId="525">
      <pivotArea dataOnly="0" labelOnly="1" outline="0" fieldPosition="0">
        <references count="2">
          <reference field="1" count="1" selected="0">
            <x v="80"/>
          </reference>
          <reference field="2" count="1">
            <x v="126"/>
          </reference>
        </references>
      </pivotArea>
    </format>
    <format dxfId="526">
      <pivotArea dataOnly="0" labelOnly="1" outline="0" fieldPosition="0">
        <references count="2">
          <reference field="1" count="1" selected="0">
            <x v="81"/>
          </reference>
          <reference field="2" count="1">
            <x v="6"/>
          </reference>
        </references>
      </pivotArea>
    </format>
    <format dxfId="527">
      <pivotArea dataOnly="0" labelOnly="1" outline="0" fieldPosition="0">
        <references count="2">
          <reference field="1" count="1" selected="0">
            <x v="82"/>
          </reference>
          <reference field="2" count="1">
            <x v="29"/>
          </reference>
        </references>
      </pivotArea>
    </format>
    <format dxfId="528">
      <pivotArea dataOnly="0" labelOnly="1" outline="0" fieldPosition="0">
        <references count="2">
          <reference field="1" count="1" selected="0">
            <x v="83"/>
          </reference>
          <reference field="2" count="1">
            <x v="39"/>
          </reference>
        </references>
      </pivotArea>
    </format>
    <format dxfId="529">
      <pivotArea dataOnly="0" labelOnly="1" outline="0" fieldPosition="0">
        <references count="2">
          <reference field="1" count="1" selected="0">
            <x v="84"/>
          </reference>
          <reference field="2" count="1">
            <x v="108"/>
          </reference>
        </references>
      </pivotArea>
    </format>
    <format dxfId="530">
      <pivotArea dataOnly="0" labelOnly="1" outline="0" fieldPosition="0">
        <references count="2">
          <reference field="1" count="1" selected="0">
            <x v="85"/>
          </reference>
          <reference field="2" count="1">
            <x v="113"/>
          </reference>
        </references>
      </pivotArea>
    </format>
    <format dxfId="531">
      <pivotArea dataOnly="0" labelOnly="1" outline="0" fieldPosition="0">
        <references count="2">
          <reference field="1" count="1" selected="0">
            <x v="86"/>
          </reference>
          <reference field="2" count="1">
            <x v="137"/>
          </reference>
        </references>
      </pivotArea>
    </format>
    <format dxfId="532">
      <pivotArea dataOnly="0" labelOnly="1" outline="0" fieldPosition="0">
        <references count="2">
          <reference field="1" count="1" selected="0">
            <x v="87"/>
          </reference>
          <reference field="2" count="1">
            <x v="152"/>
          </reference>
        </references>
      </pivotArea>
    </format>
    <format dxfId="533">
      <pivotArea dataOnly="0" labelOnly="1" outline="0" fieldPosition="0">
        <references count="2">
          <reference field="1" count="1" selected="0">
            <x v="88"/>
          </reference>
          <reference field="2" count="1">
            <x v="12"/>
          </reference>
        </references>
      </pivotArea>
    </format>
    <format dxfId="534">
      <pivotArea dataOnly="0" labelOnly="1" outline="0" fieldPosition="0">
        <references count="2">
          <reference field="1" count="1" selected="0">
            <x v="89"/>
          </reference>
          <reference field="2" count="1">
            <x v="19"/>
          </reference>
        </references>
      </pivotArea>
    </format>
    <format dxfId="535">
      <pivotArea dataOnly="0" labelOnly="1" outline="0" fieldPosition="0">
        <references count="2">
          <reference field="1" count="1" selected="0">
            <x v="90"/>
          </reference>
          <reference field="2" count="1">
            <x v="66"/>
          </reference>
        </references>
      </pivotArea>
    </format>
    <format dxfId="536">
      <pivotArea dataOnly="0" labelOnly="1" outline="0" fieldPosition="0">
        <references count="2">
          <reference field="1" count="1" selected="0">
            <x v="91"/>
          </reference>
          <reference field="2" count="1">
            <x v="70"/>
          </reference>
        </references>
      </pivotArea>
    </format>
    <format dxfId="537">
      <pivotArea dataOnly="0" labelOnly="1" outline="0" fieldPosition="0">
        <references count="2">
          <reference field="1" count="1" selected="0">
            <x v="92"/>
          </reference>
          <reference field="2" count="1">
            <x v="136"/>
          </reference>
        </references>
      </pivotArea>
    </format>
    <format dxfId="538">
      <pivotArea dataOnly="0" labelOnly="1" outline="0" fieldPosition="0">
        <references count="2">
          <reference field="1" count="1" selected="0">
            <x v="93"/>
          </reference>
          <reference field="2" count="1">
            <x v="45"/>
          </reference>
        </references>
      </pivotArea>
    </format>
    <format dxfId="539">
      <pivotArea dataOnly="0" labelOnly="1" outline="0" fieldPosition="0">
        <references count="2">
          <reference field="1" count="1" selected="0">
            <x v="94"/>
          </reference>
          <reference field="2" count="1">
            <x v="25"/>
          </reference>
        </references>
      </pivotArea>
    </format>
    <format dxfId="540">
      <pivotArea dataOnly="0" labelOnly="1" outline="0" fieldPosition="0">
        <references count="2">
          <reference field="1" count="1" selected="0">
            <x v="95"/>
          </reference>
          <reference field="2" count="1">
            <x v="0"/>
          </reference>
        </references>
      </pivotArea>
    </format>
    <format dxfId="541">
      <pivotArea dataOnly="0" labelOnly="1" outline="0" fieldPosition="0">
        <references count="2">
          <reference field="1" count="1" selected="0">
            <x v="96"/>
          </reference>
          <reference field="2" count="1">
            <x v="1"/>
          </reference>
        </references>
      </pivotArea>
    </format>
    <format dxfId="542">
      <pivotArea dataOnly="0" labelOnly="1" outline="0" fieldPosition="0">
        <references count="2">
          <reference field="1" count="1" selected="0">
            <x v="97"/>
          </reference>
          <reference field="2" count="1">
            <x v="5"/>
          </reference>
        </references>
      </pivotArea>
    </format>
    <format dxfId="543">
      <pivotArea dataOnly="0" labelOnly="1" outline="0" fieldPosition="0">
        <references count="2">
          <reference field="1" count="1" selected="0">
            <x v="98"/>
          </reference>
          <reference field="2" count="1">
            <x v="13"/>
          </reference>
        </references>
      </pivotArea>
    </format>
    <format dxfId="544">
      <pivotArea dataOnly="0" labelOnly="1" outline="0" fieldPosition="0">
        <references count="2">
          <reference field="1" count="1" selected="0">
            <x v="99"/>
          </reference>
          <reference field="2" count="1">
            <x v="16"/>
          </reference>
        </references>
      </pivotArea>
    </format>
    <format dxfId="545">
      <pivotArea dataOnly="0" labelOnly="1" outline="0" fieldPosition="0">
        <references count="2">
          <reference field="1" count="1" selected="0">
            <x v="100"/>
          </reference>
          <reference field="2" count="1">
            <x v="21"/>
          </reference>
        </references>
      </pivotArea>
    </format>
    <format dxfId="546">
      <pivotArea dataOnly="0" labelOnly="1" outline="0" fieldPosition="0">
        <references count="2">
          <reference field="1" count="1" selected="0">
            <x v="101"/>
          </reference>
          <reference field="2" count="1">
            <x v="30"/>
          </reference>
        </references>
      </pivotArea>
    </format>
    <format dxfId="547">
      <pivotArea dataOnly="0" labelOnly="1" outline="0" fieldPosition="0">
        <references count="2">
          <reference field="1" count="1" selected="0">
            <x v="102"/>
          </reference>
          <reference field="2" count="1">
            <x v="40"/>
          </reference>
        </references>
      </pivotArea>
    </format>
    <format dxfId="548">
      <pivotArea dataOnly="0" labelOnly="1" outline="0" fieldPosition="0">
        <references count="2">
          <reference field="1" count="1" selected="0">
            <x v="103"/>
          </reference>
          <reference field="2" count="1">
            <x v="43"/>
          </reference>
        </references>
      </pivotArea>
    </format>
    <format dxfId="549">
      <pivotArea dataOnly="0" labelOnly="1" outline="0" fieldPosition="0">
        <references count="2">
          <reference field="1" count="1" selected="0">
            <x v="104"/>
          </reference>
          <reference field="2" count="1">
            <x v="47"/>
          </reference>
        </references>
      </pivotArea>
    </format>
    <format dxfId="550">
      <pivotArea dataOnly="0" labelOnly="1" outline="0" fieldPosition="0">
        <references count="2">
          <reference field="1" count="1" selected="0">
            <x v="105"/>
          </reference>
          <reference field="2" count="1">
            <x v="48"/>
          </reference>
        </references>
      </pivotArea>
    </format>
    <format dxfId="551">
      <pivotArea dataOnly="0" labelOnly="1" outline="0" fieldPosition="0">
        <references count="2">
          <reference field="1" count="1" selected="0">
            <x v="106"/>
          </reference>
          <reference field="2" count="1">
            <x v="50"/>
          </reference>
        </references>
      </pivotArea>
    </format>
    <format dxfId="552">
      <pivotArea dataOnly="0" labelOnly="1" outline="0" fieldPosition="0">
        <references count="2">
          <reference field="1" count="1" selected="0">
            <x v="107"/>
          </reference>
          <reference field="2" count="1">
            <x v="52"/>
          </reference>
        </references>
      </pivotArea>
    </format>
    <format dxfId="553">
      <pivotArea dataOnly="0" labelOnly="1" outline="0" fieldPosition="0">
        <references count="2">
          <reference field="1" count="1" selected="0">
            <x v="108"/>
          </reference>
          <reference field="2" count="1">
            <x v="53"/>
          </reference>
        </references>
      </pivotArea>
    </format>
    <format dxfId="554">
      <pivotArea dataOnly="0" labelOnly="1" outline="0" fieldPosition="0">
        <references count="2">
          <reference field="1" count="1" selected="0">
            <x v="109"/>
          </reference>
          <reference field="2" count="1">
            <x v="55"/>
          </reference>
        </references>
      </pivotArea>
    </format>
    <format dxfId="555">
      <pivotArea dataOnly="0" labelOnly="1" outline="0" fieldPosition="0">
        <references count="2">
          <reference field="1" count="1" selected="0">
            <x v="110"/>
          </reference>
          <reference field="2" count="1">
            <x v="58"/>
          </reference>
        </references>
      </pivotArea>
    </format>
    <format dxfId="556">
      <pivotArea dataOnly="0" labelOnly="1" outline="0" fieldPosition="0">
        <references count="2">
          <reference field="1" count="1" selected="0">
            <x v="111"/>
          </reference>
          <reference field="2" count="1">
            <x v="59"/>
          </reference>
        </references>
      </pivotArea>
    </format>
    <format dxfId="557">
      <pivotArea dataOnly="0" labelOnly="1" outline="0" fieldPosition="0">
        <references count="2">
          <reference field="1" count="1" selected="0">
            <x v="112"/>
          </reference>
          <reference field="2" count="1">
            <x v="61"/>
          </reference>
        </references>
      </pivotArea>
    </format>
    <format dxfId="558">
      <pivotArea dataOnly="0" labelOnly="1" outline="0" fieldPosition="0">
        <references count="2">
          <reference field="1" count="1" selected="0">
            <x v="113"/>
          </reference>
          <reference field="2" count="1">
            <x v="62"/>
          </reference>
        </references>
      </pivotArea>
    </format>
    <format dxfId="559">
      <pivotArea dataOnly="0" labelOnly="1" outline="0" fieldPosition="0">
        <references count="2">
          <reference field="1" count="1" selected="0">
            <x v="114"/>
          </reference>
          <reference field="2" count="1">
            <x v="65"/>
          </reference>
        </references>
      </pivotArea>
    </format>
    <format dxfId="560">
      <pivotArea dataOnly="0" labelOnly="1" outline="0" fieldPosition="0">
        <references count="2">
          <reference field="1" count="1" selected="0">
            <x v="115"/>
          </reference>
          <reference field="2" count="1">
            <x v="68"/>
          </reference>
        </references>
      </pivotArea>
    </format>
    <format dxfId="561">
      <pivotArea dataOnly="0" labelOnly="1" outline="0" fieldPosition="0">
        <references count="2">
          <reference field="1" count="1" selected="0">
            <x v="116"/>
          </reference>
          <reference field="2" count="1">
            <x v="73"/>
          </reference>
        </references>
      </pivotArea>
    </format>
    <format dxfId="562">
      <pivotArea dataOnly="0" labelOnly="1" outline="0" fieldPosition="0">
        <references count="2">
          <reference field="1" count="1" selected="0">
            <x v="117"/>
          </reference>
          <reference field="2" count="1">
            <x v="79"/>
          </reference>
        </references>
      </pivotArea>
    </format>
    <format dxfId="563">
      <pivotArea dataOnly="0" labelOnly="1" outline="0" fieldPosition="0">
        <references count="2">
          <reference field="1" count="1" selected="0">
            <x v="118"/>
          </reference>
          <reference field="2" count="1">
            <x v="83"/>
          </reference>
        </references>
      </pivotArea>
    </format>
    <format dxfId="564">
      <pivotArea dataOnly="0" labelOnly="1" outline="0" fieldPosition="0">
        <references count="2">
          <reference field="1" count="1" selected="0">
            <x v="119"/>
          </reference>
          <reference field="2" count="1">
            <x v="101"/>
          </reference>
        </references>
      </pivotArea>
    </format>
    <format dxfId="565">
      <pivotArea dataOnly="0" labelOnly="1" outline="0" fieldPosition="0">
        <references count="2">
          <reference field="1" count="1" selected="0">
            <x v="120"/>
          </reference>
          <reference field="2" count="1">
            <x v="103"/>
          </reference>
        </references>
      </pivotArea>
    </format>
    <format dxfId="566">
      <pivotArea dataOnly="0" labelOnly="1" outline="0" fieldPosition="0">
        <references count="2">
          <reference field="1" count="1" selected="0">
            <x v="121"/>
          </reference>
          <reference field="2" count="1">
            <x v="119"/>
          </reference>
        </references>
      </pivotArea>
    </format>
    <format dxfId="567">
      <pivotArea dataOnly="0" labelOnly="1" outline="0" fieldPosition="0">
        <references count="2">
          <reference field="1" count="1" selected="0">
            <x v="122"/>
          </reference>
          <reference field="2" count="1">
            <x v="128"/>
          </reference>
        </references>
      </pivotArea>
    </format>
    <format dxfId="568">
      <pivotArea dataOnly="0" labelOnly="1" outline="0" fieldPosition="0">
        <references count="2">
          <reference field="1" count="1" selected="0">
            <x v="123"/>
          </reference>
          <reference field="2" count="1">
            <x v="134"/>
          </reference>
        </references>
      </pivotArea>
    </format>
    <format dxfId="569">
      <pivotArea dataOnly="0" labelOnly="1" outline="0" fieldPosition="0">
        <references count="2">
          <reference field="1" count="1" selected="0">
            <x v="124"/>
          </reference>
          <reference field="2" count="1">
            <x v="138"/>
          </reference>
        </references>
      </pivotArea>
    </format>
    <format dxfId="570">
      <pivotArea dataOnly="0" labelOnly="1" outline="0" fieldPosition="0">
        <references count="2">
          <reference field="1" count="1" selected="0">
            <x v="125"/>
          </reference>
          <reference field="2" count="1">
            <x v="139"/>
          </reference>
        </references>
      </pivotArea>
    </format>
    <format dxfId="571">
      <pivotArea dataOnly="0" labelOnly="1" outline="0" fieldPosition="0">
        <references count="2">
          <reference field="1" count="1" selected="0">
            <x v="126"/>
          </reference>
          <reference field="2" count="1">
            <x v="145"/>
          </reference>
        </references>
      </pivotArea>
    </format>
    <format dxfId="572">
      <pivotArea dataOnly="0" labelOnly="1" outline="0" fieldPosition="0">
        <references count="2">
          <reference field="1" count="1" selected="0">
            <x v="127"/>
          </reference>
          <reference field="2" count="1">
            <x v="20"/>
          </reference>
        </references>
      </pivotArea>
    </format>
    <format dxfId="573">
      <pivotArea dataOnly="0" labelOnly="1" outline="0" fieldPosition="0">
        <references count="2">
          <reference field="1" count="1" selected="0">
            <x v="128"/>
          </reference>
          <reference field="2" count="1">
            <x v="32"/>
          </reference>
        </references>
      </pivotArea>
    </format>
    <format dxfId="574">
      <pivotArea dataOnly="0" labelOnly="1" outline="0" fieldPosition="0">
        <references count="2">
          <reference field="1" count="1" selected="0">
            <x v="129"/>
          </reference>
          <reference field="2" count="1">
            <x v="35"/>
          </reference>
        </references>
      </pivotArea>
    </format>
    <format dxfId="575">
      <pivotArea dataOnly="0" labelOnly="1" outline="0" fieldPosition="0">
        <references count="2">
          <reference field="1" count="1" selected="0">
            <x v="130"/>
          </reference>
          <reference field="2" count="1">
            <x v="36"/>
          </reference>
        </references>
      </pivotArea>
    </format>
    <format dxfId="576">
      <pivotArea dataOnly="0" labelOnly="1" outline="0" fieldPosition="0">
        <references count="2">
          <reference field="1" count="1" selected="0">
            <x v="131"/>
          </reference>
          <reference field="2" count="1">
            <x v="42"/>
          </reference>
        </references>
      </pivotArea>
    </format>
    <format dxfId="577">
      <pivotArea dataOnly="0" labelOnly="1" outline="0" fieldPosition="0">
        <references count="2">
          <reference field="1" count="1" selected="0">
            <x v="132"/>
          </reference>
          <reference field="2" count="1">
            <x v="44"/>
          </reference>
        </references>
      </pivotArea>
    </format>
    <format dxfId="578">
      <pivotArea dataOnly="0" labelOnly="1" outline="0" fieldPosition="0">
        <references count="2">
          <reference field="1" count="1" selected="0">
            <x v="133"/>
          </reference>
          <reference field="2" count="1">
            <x v="46"/>
          </reference>
        </references>
      </pivotArea>
    </format>
    <format dxfId="579">
      <pivotArea dataOnly="0" labelOnly="1" outline="0" fieldPosition="0">
        <references count="2">
          <reference field="1" count="1" selected="0">
            <x v="134"/>
          </reference>
          <reference field="2" count="1">
            <x v="51"/>
          </reference>
        </references>
      </pivotArea>
    </format>
    <format dxfId="580">
      <pivotArea dataOnly="0" labelOnly="1" outline="0" fieldPosition="0">
        <references count="2">
          <reference field="1" count="1" selected="0">
            <x v="135"/>
          </reference>
          <reference field="2" count="1">
            <x v="57"/>
          </reference>
        </references>
      </pivotArea>
    </format>
    <format dxfId="581">
      <pivotArea dataOnly="0" labelOnly="1" outline="0" fieldPosition="0">
        <references count="2">
          <reference field="1" count="1" selected="0">
            <x v="136"/>
          </reference>
          <reference field="2" count="1">
            <x v="63"/>
          </reference>
        </references>
      </pivotArea>
    </format>
    <format dxfId="582">
      <pivotArea dataOnly="0" labelOnly="1" outline="0" fieldPosition="0">
        <references count="2">
          <reference field="1" count="1" selected="0">
            <x v="137"/>
          </reference>
          <reference field="2" count="1">
            <x v="69"/>
          </reference>
        </references>
      </pivotArea>
    </format>
    <format dxfId="583">
      <pivotArea dataOnly="0" labelOnly="1" outline="0" fieldPosition="0">
        <references count="2">
          <reference field="1" count="1" selected="0">
            <x v="138"/>
          </reference>
          <reference field="2" count="1">
            <x v="72"/>
          </reference>
        </references>
      </pivotArea>
    </format>
    <format dxfId="584">
      <pivotArea dataOnly="0" labelOnly="1" outline="0" fieldPosition="0">
        <references count="2">
          <reference field="1" count="1" selected="0">
            <x v="139"/>
          </reference>
          <reference field="2" count="1">
            <x v="74"/>
          </reference>
        </references>
      </pivotArea>
    </format>
    <format dxfId="585">
      <pivotArea dataOnly="0" labelOnly="1" outline="0" fieldPosition="0">
        <references count="2">
          <reference field="1" count="1" selected="0">
            <x v="140"/>
          </reference>
          <reference field="2" count="1">
            <x v="84"/>
          </reference>
        </references>
      </pivotArea>
    </format>
    <format dxfId="586">
      <pivotArea dataOnly="0" labelOnly="1" outline="0" fieldPosition="0">
        <references count="2">
          <reference field="1" count="1" selected="0">
            <x v="142"/>
          </reference>
          <reference field="2" count="1">
            <x v="90"/>
          </reference>
        </references>
      </pivotArea>
    </format>
    <format dxfId="587">
      <pivotArea dataOnly="0" labelOnly="1" outline="0" fieldPosition="0">
        <references count="2">
          <reference field="1" count="1" selected="0">
            <x v="143"/>
          </reference>
          <reference field="2" count="1">
            <x v="94"/>
          </reference>
        </references>
      </pivotArea>
    </format>
    <format dxfId="588">
      <pivotArea dataOnly="0" labelOnly="1" outline="0" fieldPosition="0">
        <references count="2">
          <reference field="1" count="1" selected="0">
            <x v="144"/>
          </reference>
          <reference field="2" count="1">
            <x v="96"/>
          </reference>
        </references>
      </pivotArea>
    </format>
    <format dxfId="589">
      <pivotArea dataOnly="0" labelOnly="1" outline="0" fieldPosition="0">
        <references count="2">
          <reference field="1" count="1" selected="0">
            <x v="145"/>
          </reference>
          <reference field="2" count="1">
            <x v="114"/>
          </reference>
        </references>
      </pivotArea>
    </format>
    <format dxfId="590">
      <pivotArea dataOnly="0" labelOnly="1" outline="0" fieldPosition="0">
        <references count="2">
          <reference field="1" count="1" selected="0">
            <x v="146"/>
          </reference>
          <reference field="2" count="1">
            <x v="121"/>
          </reference>
        </references>
      </pivotArea>
    </format>
    <format dxfId="591">
      <pivotArea dataOnly="0" labelOnly="1" outline="0" fieldPosition="0">
        <references count="2">
          <reference field="1" count="1" selected="0">
            <x v="147"/>
          </reference>
          <reference field="2" count="1">
            <x v="125"/>
          </reference>
        </references>
      </pivotArea>
    </format>
    <format dxfId="592">
      <pivotArea dataOnly="0" labelOnly="1" outline="0" fieldPosition="0">
        <references count="2">
          <reference field="1" count="1" selected="0">
            <x v="148"/>
          </reference>
          <reference field="2" count="1">
            <x v="127"/>
          </reference>
        </references>
      </pivotArea>
    </format>
    <format dxfId="593">
      <pivotArea dataOnly="0" labelOnly="1" outline="0" fieldPosition="0">
        <references count="2">
          <reference field="1" count="1" selected="0">
            <x v="149"/>
          </reference>
          <reference field="2" count="1">
            <x v="141"/>
          </reference>
        </references>
      </pivotArea>
    </format>
    <format dxfId="594">
      <pivotArea dataOnly="0" labelOnly="1" outline="0" fieldPosition="0">
        <references count="2">
          <reference field="1" count="1" selected="0">
            <x v="150"/>
          </reference>
          <reference field="2" count="1">
            <x v="144"/>
          </reference>
        </references>
      </pivotArea>
    </format>
    <format dxfId="595">
      <pivotArea dataOnly="0" labelOnly="1" outline="0" fieldPosition="0">
        <references count="2">
          <reference field="1" count="1" selected="0">
            <x v="151"/>
          </reference>
          <reference field="2" count="1">
            <x v="153"/>
          </reference>
        </references>
      </pivotArea>
    </format>
    <format dxfId="596">
      <pivotArea field="1" type="button" dataOnly="0" labelOnly="1" outline="0" axis="axisRow" fieldPosition="0"/>
    </format>
    <format dxfId="597">
      <pivotArea field="2" type="button" dataOnly="0" labelOnly="1" outline="0" axis="axisRow" fieldPosition="1"/>
    </format>
    <format dxfId="598">
      <pivotArea dataOnly="0" labelOnly="1" outline="0" fieldPosition="0">
        <references count="1">
          <reference field="4294967294" count="11">
            <x v="0"/>
            <x v="1"/>
            <x v="2"/>
            <x v="3"/>
            <x v="4"/>
            <x v="5"/>
            <x v="6"/>
            <x v="7"/>
            <x v="8"/>
            <x v="9"/>
            <x v="10"/>
          </reference>
        </references>
      </pivotArea>
    </format>
    <format dxfId="599">
      <pivotArea outline="0" fieldPosition="0">
        <references count="2">
          <reference field="1" count="151" selected="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2"/>
            <x v="143"/>
            <x v="144"/>
            <x v="145"/>
            <x v="146"/>
            <x v="147"/>
            <x v="148"/>
            <x v="149"/>
            <x v="150"/>
            <x v="151"/>
          </reference>
          <reference field="2" count="151" selected="0">
            <x v="0"/>
            <x v="1"/>
            <x v="2"/>
            <x v="3"/>
            <x v="4"/>
            <x v="5"/>
            <x v="6"/>
            <x v="7"/>
            <x v="8"/>
            <x v="9"/>
            <x v="10"/>
            <x v="11"/>
            <x v="12"/>
            <x v="13"/>
            <x v="14"/>
            <x v="15"/>
            <x v="16"/>
            <x v="17"/>
            <x v="18"/>
            <x v="19"/>
            <x v="20"/>
            <x v="21"/>
            <x v="22"/>
            <x v="23"/>
            <x v="24"/>
            <x v="25"/>
            <x v="26"/>
            <x v="28"/>
            <x v="29"/>
            <x v="30"/>
            <x v="32"/>
            <x v="33"/>
            <x v="34"/>
            <x v="35"/>
            <x v="36"/>
            <x v="37"/>
            <x v="38"/>
            <x v="39"/>
            <x v="40"/>
            <x v="41"/>
            <x v="42"/>
            <x v="43"/>
            <x v="44"/>
            <x v="45"/>
            <x v="46"/>
            <x v="47"/>
            <x v="48"/>
            <x v="49"/>
            <x v="50"/>
            <x v="51"/>
            <x v="52"/>
            <x v="53"/>
            <x v="54"/>
            <x v="55"/>
            <x v="56"/>
            <x v="57"/>
            <x v="58"/>
            <x v="59"/>
            <x v="60"/>
            <x v="61"/>
            <x v="62"/>
            <x v="63"/>
            <x v="64"/>
            <x v="65"/>
            <x v="66"/>
            <x v="67"/>
            <x v="68"/>
            <x v="69"/>
            <x v="70"/>
            <x v="71"/>
            <x v="72"/>
            <x v="73"/>
            <x v="74"/>
            <x v="75"/>
            <x v="76"/>
            <x v="77"/>
            <x v="78"/>
            <x v="79"/>
            <x v="80"/>
            <x v="81"/>
            <x v="82"/>
            <x v="83"/>
            <x v="84"/>
            <x v="85"/>
            <x v="86"/>
            <x v="87"/>
            <x v="88"/>
            <x v="89"/>
            <x v="90"/>
            <x v="92"/>
            <x v="93"/>
            <x v="94"/>
            <x v="95"/>
            <x v="96"/>
            <x v="97"/>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7"/>
            <x v="148"/>
            <x v="149"/>
            <x v="150"/>
            <x v="151"/>
            <x v="152"/>
            <x v="153"/>
            <x v="154"/>
          </reference>
        </references>
      </pivotArea>
    </format>
    <format dxfId="600">
      <pivotArea dataOnly="0" labelOnly="1" outline="0"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601">
      <pivotArea dataOnly="0" labelOnly="1" outline="0" fieldPosition="0">
        <references count="1">
          <reference field="1"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602">
      <pivotArea dataOnly="0" labelOnly="1" outline="0" fieldPosition="0">
        <references count="1">
          <reference field="1"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2"/>
            <x v="143"/>
            <x v="144"/>
            <x v="145"/>
            <x v="146"/>
            <x v="147"/>
            <x v="148"/>
            <x v="149"/>
            <x v="150"/>
          </reference>
        </references>
      </pivotArea>
    </format>
    <format dxfId="603">
      <pivotArea dataOnly="0" labelOnly="1" outline="0" fieldPosition="0">
        <references count="1">
          <reference field="1" count="1">
            <x v="151"/>
          </reference>
        </references>
      </pivotArea>
    </format>
    <format dxfId="604">
      <pivotArea dataOnly="0" labelOnly="1" outline="0" fieldPosition="0">
        <references count="2">
          <reference field="1" count="1" selected="0">
            <x v="0"/>
          </reference>
          <reference field="2" count="1">
            <x v="54"/>
          </reference>
        </references>
      </pivotArea>
    </format>
    <format dxfId="605">
      <pivotArea dataOnly="0" labelOnly="1" outline="0" fieldPosition="0">
        <references count="2">
          <reference field="1" count="1" selected="0">
            <x v="1"/>
          </reference>
          <reference field="2" count="1">
            <x v="80"/>
          </reference>
        </references>
      </pivotArea>
    </format>
    <format dxfId="606">
      <pivotArea dataOnly="0" labelOnly="1" outline="0" fieldPosition="0">
        <references count="2">
          <reference field="1" count="1" selected="0">
            <x v="2"/>
          </reference>
          <reference field="2" count="1">
            <x v="102"/>
          </reference>
        </references>
      </pivotArea>
    </format>
    <format dxfId="607">
      <pivotArea dataOnly="0" labelOnly="1" outline="0" fieldPosition="0">
        <references count="2">
          <reference field="1" count="1" selected="0">
            <x v="3"/>
          </reference>
          <reference field="2" count="1">
            <x v="123"/>
          </reference>
        </references>
      </pivotArea>
    </format>
    <format dxfId="608">
      <pivotArea dataOnly="0" labelOnly="1" outline="0" fieldPosition="0">
        <references count="2">
          <reference field="1" count="1" selected="0">
            <x v="4"/>
          </reference>
          <reference field="2" count="1">
            <x v="33"/>
          </reference>
        </references>
      </pivotArea>
    </format>
    <format dxfId="609">
      <pivotArea dataOnly="0" labelOnly="1" outline="0" fieldPosition="0">
        <references count="2">
          <reference field="1" count="1" selected="0">
            <x v="5"/>
          </reference>
          <reference field="2" count="1">
            <x v="49"/>
          </reference>
        </references>
      </pivotArea>
    </format>
    <format dxfId="610">
      <pivotArea dataOnly="0" labelOnly="1" outline="0" fieldPosition="0">
        <references count="2">
          <reference field="1" count="1" selected="0">
            <x v="6"/>
          </reference>
          <reference field="2" count="1">
            <x v="140"/>
          </reference>
        </references>
      </pivotArea>
    </format>
    <format dxfId="611">
      <pivotArea dataOnly="0" labelOnly="1" outline="0" fieldPosition="0">
        <references count="2">
          <reference field="1" count="1" selected="0">
            <x v="7"/>
          </reference>
          <reference field="2" count="1">
            <x v="7"/>
          </reference>
        </references>
      </pivotArea>
    </format>
    <format dxfId="612">
      <pivotArea dataOnly="0" labelOnly="1" outline="0" fieldPosition="0">
        <references count="2">
          <reference field="1" count="1" selected="0">
            <x v="8"/>
          </reference>
          <reference field="2" count="1">
            <x v="8"/>
          </reference>
        </references>
      </pivotArea>
    </format>
    <format dxfId="613">
      <pivotArea dataOnly="0" labelOnly="1" outline="0" fieldPosition="0">
        <references count="2">
          <reference field="1" count="1" selected="0">
            <x v="9"/>
          </reference>
          <reference field="2" count="1">
            <x v="64"/>
          </reference>
        </references>
      </pivotArea>
    </format>
    <format dxfId="614">
      <pivotArea dataOnly="0" labelOnly="1" outline="0" fieldPosition="0">
        <references count="2">
          <reference field="1" count="1" selected="0">
            <x v="10"/>
          </reference>
          <reference field="2" count="1">
            <x v="41"/>
          </reference>
        </references>
      </pivotArea>
    </format>
    <format dxfId="615">
      <pivotArea dataOnly="0" labelOnly="1" outline="0" fieldPosition="0">
        <references count="2">
          <reference field="1" count="1" selected="0">
            <x v="11"/>
          </reference>
          <reference field="2" count="1">
            <x v="85"/>
          </reference>
        </references>
      </pivotArea>
    </format>
    <format dxfId="616">
      <pivotArea dataOnly="0" labelOnly="1" outline="0" fieldPosition="0">
        <references count="2">
          <reference field="1" count="1" selected="0">
            <x v="12"/>
          </reference>
          <reference field="2" count="1">
            <x v="86"/>
          </reference>
        </references>
      </pivotArea>
    </format>
    <format dxfId="617">
      <pivotArea dataOnly="0" labelOnly="1" outline="0" fieldPosition="0">
        <references count="2">
          <reference field="1" count="1" selected="0">
            <x v="13"/>
          </reference>
          <reference field="2" count="1">
            <x v="154"/>
          </reference>
        </references>
      </pivotArea>
    </format>
    <format dxfId="618">
      <pivotArea dataOnly="0" labelOnly="1" outline="0" fieldPosition="0">
        <references count="2">
          <reference field="1" count="1" selected="0">
            <x v="14"/>
          </reference>
          <reference field="2" count="1">
            <x v="34"/>
          </reference>
        </references>
      </pivotArea>
    </format>
    <format dxfId="619">
      <pivotArea dataOnly="0" labelOnly="1" outline="0" fieldPosition="0">
        <references count="2">
          <reference field="1" count="1" selected="0">
            <x v="15"/>
          </reference>
          <reference field="2" count="1">
            <x v="71"/>
          </reference>
        </references>
      </pivotArea>
    </format>
    <format dxfId="620">
      <pivotArea dataOnly="0" labelOnly="1" outline="0" fieldPosition="0">
        <references count="2">
          <reference field="1" count="1" selected="0">
            <x v="16"/>
          </reference>
          <reference field="2" count="1">
            <x v="106"/>
          </reference>
        </references>
      </pivotArea>
    </format>
    <format dxfId="621">
      <pivotArea dataOnly="0" labelOnly="1" outline="0" fieldPosition="0">
        <references count="2">
          <reference field="1" count="1" selected="0">
            <x v="17"/>
          </reference>
          <reference field="2" count="1">
            <x v="93"/>
          </reference>
        </references>
      </pivotArea>
    </format>
    <format dxfId="622">
      <pivotArea dataOnly="0" labelOnly="1" outline="0" fieldPosition="0">
        <references count="2">
          <reference field="1" count="1" selected="0">
            <x v="18"/>
          </reference>
          <reference field="2" count="1">
            <x v="56"/>
          </reference>
        </references>
      </pivotArea>
    </format>
    <format dxfId="623">
      <pivotArea dataOnly="0" labelOnly="1" outline="0" fieldPosition="0">
        <references count="2">
          <reference field="1" count="1" selected="0">
            <x v="19"/>
          </reference>
          <reference field="2" count="1">
            <x v="131"/>
          </reference>
        </references>
      </pivotArea>
    </format>
    <format dxfId="624">
      <pivotArea dataOnly="0" labelOnly="1" outline="0" fieldPosition="0">
        <references count="2">
          <reference field="1" count="1" selected="0">
            <x v="20"/>
          </reference>
          <reference field="2" count="1">
            <x v="124"/>
          </reference>
        </references>
      </pivotArea>
    </format>
    <format dxfId="625">
      <pivotArea dataOnly="0" labelOnly="1" outline="0" fieldPosition="0">
        <references count="2">
          <reference field="1" count="1" selected="0">
            <x v="21"/>
          </reference>
          <reference field="2" count="1">
            <x v="3"/>
          </reference>
        </references>
      </pivotArea>
    </format>
    <format dxfId="626">
      <pivotArea dataOnly="0" labelOnly="1" outline="0" fieldPosition="0">
        <references count="2">
          <reference field="1" count="1" selected="0">
            <x v="22"/>
          </reference>
          <reference field="2" count="1">
            <x v="15"/>
          </reference>
        </references>
      </pivotArea>
    </format>
    <format dxfId="627">
      <pivotArea dataOnly="0" labelOnly="1" outline="0" fieldPosition="0">
        <references count="2">
          <reference field="1" count="1" selected="0">
            <x v="23"/>
          </reference>
          <reference field="2" count="1">
            <x v="88"/>
          </reference>
        </references>
      </pivotArea>
    </format>
    <format dxfId="628">
      <pivotArea dataOnly="0" labelOnly="1" outline="0" fieldPosition="0">
        <references count="2">
          <reference field="1" count="1" selected="0">
            <x v="24"/>
          </reference>
          <reference field="2" count="1">
            <x v="115"/>
          </reference>
        </references>
      </pivotArea>
    </format>
    <format dxfId="629">
      <pivotArea dataOnly="0" labelOnly="1" outline="0" fieldPosition="0">
        <references count="2">
          <reference field="1" count="1" selected="0">
            <x v="25"/>
          </reference>
          <reference field="2" count="1">
            <x v="98"/>
          </reference>
        </references>
      </pivotArea>
    </format>
    <format dxfId="630">
      <pivotArea dataOnly="0" labelOnly="1" outline="0" fieldPosition="0">
        <references count="2">
          <reference field="1" count="1" selected="0">
            <x v="26"/>
          </reference>
          <reference field="2" count="1">
            <x v="133"/>
          </reference>
        </references>
      </pivotArea>
    </format>
    <format dxfId="631">
      <pivotArea dataOnly="0" labelOnly="1" outline="0" fieldPosition="0">
        <references count="2">
          <reference field="1" count="1" selected="0">
            <x v="27"/>
          </reference>
          <reference field="2" count="1">
            <x v="129"/>
          </reference>
        </references>
      </pivotArea>
    </format>
    <format dxfId="632">
      <pivotArea dataOnly="0" labelOnly="1" outline="0" fieldPosition="0">
        <references count="2">
          <reference field="1" count="1" selected="0">
            <x v="28"/>
          </reference>
          <reference field="2" count="1">
            <x v="97"/>
          </reference>
        </references>
      </pivotArea>
    </format>
    <format dxfId="633">
      <pivotArea dataOnly="0" labelOnly="1" outline="0" fieldPosition="0">
        <references count="2">
          <reference field="1" count="1" selected="0">
            <x v="29"/>
          </reference>
          <reference field="2" count="1">
            <x v="76"/>
          </reference>
        </references>
      </pivotArea>
    </format>
    <format dxfId="634">
      <pivotArea dataOnly="0" labelOnly="1" outline="0" fieldPosition="0">
        <references count="2">
          <reference field="1" count="1" selected="0">
            <x v="30"/>
          </reference>
          <reference field="2" count="1">
            <x v="118"/>
          </reference>
        </references>
      </pivotArea>
    </format>
    <format dxfId="635">
      <pivotArea dataOnly="0" labelOnly="1" outline="0" fieldPosition="0">
        <references count="2">
          <reference field="1" count="1" selected="0">
            <x v="31"/>
          </reference>
          <reference field="2" count="1">
            <x v="132"/>
          </reference>
        </references>
      </pivotArea>
    </format>
    <format dxfId="636">
      <pivotArea dataOnly="0" labelOnly="1" outline="0" fieldPosition="0">
        <references count="2">
          <reference field="1" count="1" selected="0">
            <x v="32"/>
          </reference>
          <reference field="2" count="1">
            <x v="78"/>
          </reference>
        </references>
      </pivotArea>
    </format>
    <format dxfId="637">
      <pivotArea dataOnly="0" labelOnly="1" outline="0" fieldPosition="0">
        <references count="2">
          <reference field="1" count="1" selected="0">
            <x v="33"/>
          </reference>
          <reference field="2" count="1">
            <x v="11"/>
          </reference>
        </references>
      </pivotArea>
    </format>
    <format dxfId="638">
      <pivotArea dataOnly="0" labelOnly="1" outline="0" fieldPosition="0">
        <references count="2">
          <reference field="1" count="1" selected="0">
            <x v="34"/>
          </reference>
          <reference field="2" count="1">
            <x v="142"/>
          </reference>
        </references>
      </pivotArea>
    </format>
    <format dxfId="639">
      <pivotArea dataOnly="0" labelOnly="1" outline="0" fieldPosition="0">
        <references count="2">
          <reference field="1" count="1" selected="0">
            <x v="35"/>
          </reference>
          <reference field="2" count="1">
            <x v="100"/>
          </reference>
        </references>
      </pivotArea>
    </format>
    <format dxfId="640">
      <pivotArea dataOnly="0" labelOnly="1" outline="0" fieldPosition="0">
        <references count="2">
          <reference field="1" count="1" selected="0">
            <x v="36"/>
          </reference>
          <reference field="2" count="1">
            <x v="112"/>
          </reference>
        </references>
      </pivotArea>
    </format>
    <format dxfId="641">
      <pivotArea dataOnly="0" labelOnly="1" outline="0" fieldPosition="0">
        <references count="2">
          <reference field="1" count="1" selected="0">
            <x v="37"/>
          </reference>
          <reference field="2" count="1">
            <x v="149"/>
          </reference>
        </references>
      </pivotArea>
    </format>
    <format dxfId="642">
      <pivotArea dataOnly="0" labelOnly="1" outline="0" fieldPosition="0">
        <references count="2">
          <reference field="1" count="1" selected="0">
            <x v="38"/>
          </reference>
          <reference field="2" count="1">
            <x v="151"/>
          </reference>
        </references>
      </pivotArea>
    </format>
    <format dxfId="643">
      <pivotArea dataOnly="0" labelOnly="1" outline="0" fieldPosition="0">
        <references count="2">
          <reference field="1" count="1" selected="0">
            <x v="39"/>
          </reference>
          <reference field="2" count="1">
            <x v="81"/>
          </reference>
        </references>
      </pivotArea>
    </format>
    <format dxfId="644">
      <pivotArea dataOnly="0" labelOnly="1" outline="0" fieldPosition="0">
        <references count="2">
          <reference field="1" count="1" selected="0">
            <x v="40"/>
          </reference>
          <reference field="2" count="1">
            <x v="14"/>
          </reference>
        </references>
      </pivotArea>
    </format>
    <format dxfId="645">
      <pivotArea dataOnly="0" labelOnly="1" outline="0" fieldPosition="0">
        <references count="2">
          <reference field="1" count="1" selected="0">
            <x v="41"/>
          </reference>
          <reference field="2" count="1">
            <x v="99"/>
          </reference>
        </references>
      </pivotArea>
    </format>
    <format dxfId="646">
      <pivotArea dataOnly="0" labelOnly="1" outline="0" fieldPosition="0">
        <references count="2">
          <reference field="1" count="1" selected="0">
            <x v="42"/>
          </reference>
          <reference field="2" count="1">
            <x v="117"/>
          </reference>
        </references>
      </pivotArea>
    </format>
    <format dxfId="647">
      <pivotArea dataOnly="0" labelOnly="1" outline="0" fieldPosition="0">
        <references count="2">
          <reference field="1" count="1" selected="0">
            <x v="43"/>
          </reference>
          <reference field="2" count="1">
            <x v="60"/>
          </reference>
        </references>
      </pivotArea>
    </format>
    <format dxfId="648">
      <pivotArea dataOnly="0" labelOnly="1" outline="0" fieldPosition="0">
        <references count="2">
          <reference field="1" count="1" selected="0">
            <x v="44"/>
          </reference>
          <reference field="2" count="1">
            <x v="28"/>
          </reference>
        </references>
      </pivotArea>
    </format>
    <format dxfId="649">
      <pivotArea dataOnly="0" labelOnly="1" outline="0" fieldPosition="0">
        <references count="2">
          <reference field="1" count="1" selected="0">
            <x v="45"/>
          </reference>
          <reference field="2" count="1">
            <x v="23"/>
          </reference>
        </references>
      </pivotArea>
    </format>
    <format dxfId="650">
      <pivotArea dataOnly="0" labelOnly="1" outline="0" fieldPosition="0">
        <references count="2">
          <reference field="1" count="1" selected="0">
            <x v="46"/>
          </reference>
          <reference field="2" count="1">
            <x v="24"/>
          </reference>
        </references>
      </pivotArea>
    </format>
    <format dxfId="651">
      <pivotArea dataOnly="0" labelOnly="1" outline="0" fieldPosition="0">
        <references count="2">
          <reference field="1" count="1" selected="0">
            <x v="47"/>
          </reference>
          <reference field="2" count="1">
            <x v="111"/>
          </reference>
        </references>
      </pivotArea>
    </format>
    <format dxfId="652">
      <pivotArea dataOnly="0" labelOnly="1" outline="0" fieldPosition="0">
        <references count="2">
          <reference field="1" count="1" selected="0">
            <x v="48"/>
          </reference>
          <reference field="2" count="1">
            <x v="26"/>
          </reference>
        </references>
      </pivotArea>
    </format>
    <format dxfId="653">
      <pivotArea dataOnly="0" labelOnly="1" outline="0" fieldPosition="0">
        <references count="2">
          <reference field="1" count="1" selected="0">
            <x v="49"/>
          </reference>
          <reference field="2" count="1">
            <x v="148"/>
          </reference>
        </references>
      </pivotArea>
    </format>
    <format dxfId="654">
      <pivotArea dataOnly="0" labelOnly="1" outline="0" fieldPosition="0">
        <references count="2">
          <reference field="1" count="1" selected="0">
            <x v="50"/>
          </reference>
          <reference field="2" count="1">
            <x v="4"/>
          </reference>
        </references>
      </pivotArea>
    </format>
    <format dxfId="655">
      <pivotArea dataOnly="0" labelOnly="1" outline="0" fieldPosition="0">
        <references count="2">
          <reference field="1" count="1" selected="0">
            <x v="51"/>
          </reference>
          <reference field="2" count="1">
            <x v="22"/>
          </reference>
        </references>
      </pivotArea>
    </format>
    <format dxfId="656">
      <pivotArea dataOnly="0" labelOnly="1" outline="0" fieldPosition="0">
        <references count="2">
          <reference field="1" count="1" selected="0">
            <x v="52"/>
          </reference>
          <reference field="2" count="1">
            <x v="92"/>
          </reference>
        </references>
      </pivotArea>
    </format>
    <format dxfId="657">
      <pivotArea dataOnly="0" labelOnly="1" outline="0" fieldPosition="0">
        <references count="2">
          <reference field="1" count="1" selected="0">
            <x v="53"/>
          </reference>
          <reference field="2" count="1">
            <x v="10"/>
          </reference>
        </references>
      </pivotArea>
    </format>
    <format dxfId="658">
      <pivotArea dataOnly="0" labelOnly="1" outline="0" fieldPosition="0">
        <references count="2">
          <reference field="1" count="1" selected="0">
            <x v="54"/>
          </reference>
          <reference field="2" count="1">
            <x v="38"/>
          </reference>
        </references>
      </pivotArea>
    </format>
    <format dxfId="659">
      <pivotArea dataOnly="0" labelOnly="1" outline="0" fieldPosition="0">
        <references count="2">
          <reference field="1" count="1" selected="0">
            <x v="55"/>
          </reference>
          <reference field="2" count="1">
            <x v="17"/>
          </reference>
        </references>
      </pivotArea>
    </format>
    <format dxfId="660">
      <pivotArea dataOnly="0" labelOnly="1" outline="0" fieldPosition="0">
        <references count="2">
          <reference field="1" count="1" selected="0">
            <x v="56"/>
          </reference>
          <reference field="2" count="1">
            <x v="87"/>
          </reference>
        </references>
      </pivotArea>
    </format>
    <format dxfId="661">
      <pivotArea dataOnly="0" labelOnly="1" outline="0" fieldPosition="0">
        <references count="2">
          <reference field="1" count="1" selected="0">
            <x v="57"/>
          </reference>
          <reference field="2" count="1">
            <x v="143"/>
          </reference>
        </references>
      </pivotArea>
    </format>
    <format dxfId="662">
      <pivotArea dataOnly="0" labelOnly="1" outline="0" fieldPosition="0">
        <references count="2">
          <reference field="1" count="1" selected="0">
            <x v="58"/>
          </reference>
          <reference field="2" count="1">
            <x v="9"/>
          </reference>
        </references>
      </pivotArea>
    </format>
    <format dxfId="663">
      <pivotArea dataOnly="0" labelOnly="1" outline="0" fieldPosition="0">
        <references count="2">
          <reference field="1" count="1" selected="0">
            <x v="59"/>
          </reference>
          <reference field="2" count="1">
            <x v="18"/>
          </reference>
        </references>
      </pivotArea>
    </format>
    <format dxfId="664">
      <pivotArea dataOnly="0" labelOnly="1" outline="0" fieldPosition="0">
        <references count="2">
          <reference field="1" count="1" selected="0">
            <x v="60"/>
          </reference>
          <reference field="2" count="1">
            <x v="77"/>
          </reference>
        </references>
      </pivotArea>
    </format>
    <format dxfId="665">
      <pivotArea dataOnly="0" labelOnly="1" outline="0" fieldPosition="0">
        <references count="2">
          <reference field="1" count="1" selected="0">
            <x v="61"/>
          </reference>
          <reference field="2" count="1">
            <x v="95"/>
          </reference>
        </references>
      </pivotArea>
    </format>
    <format dxfId="666">
      <pivotArea dataOnly="0" labelOnly="1" outline="0" fieldPosition="0">
        <references count="2">
          <reference field="1" count="1" selected="0">
            <x v="62"/>
          </reference>
          <reference field="2" count="1">
            <x v="104"/>
          </reference>
        </references>
      </pivotArea>
    </format>
    <format dxfId="667">
      <pivotArea dataOnly="0" labelOnly="1" outline="0" fieldPosition="0">
        <references count="2">
          <reference field="1" count="1" selected="0">
            <x v="63"/>
          </reference>
          <reference field="2" count="1">
            <x v="107"/>
          </reference>
        </references>
      </pivotArea>
    </format>
    <format dxfId="668">
      <pivotArea dataOnly="0" labelOnly="1" outline="0" fieldPosition="0">
        <references count="2">
          <reference field="1" count="1" selected="0">
            <x v="64"/>
          </reference>
          <reference field="2" count="1">
            <x v="122"/>
          </reference>
        </references>
      </pivotArea>
    </format>
    <format dxfId="669">
      <pivotArea dataOnly="0" labelOnly="1" outline="0" fieldPosition="0">
        <references count="2">
          <reference field="1" count="1" selected="0">
            <x v="65"/>
          </reference>
          <reference field="2" count="1">
            <x v="130"/>
          </reference>
        </references>
      </pivotArea>
    </format>
    <format dxfId="670">
      <pivotArea dataOnly="0" labelOnly="1" outline="0" fieldPosition="0">
        <references count="2">
          <reference field="1" count="1" selected="0">
            <x v="66"/>
          </reference>
          <reference field="2" count="1">
            <x v="135"/>
          </reference>
        </references>
      </pivotArea>
    </format>
    <format dxfId="671">
      <pivotArea dataOnly="0" labelOnly="1" outline="0" fieldPosition="0">
        <references count="2">
          <reference field="1" count="1" selected="0">
            <x v="67"/>
          </reference>
          <reference field="2" count="1">
            <x v="147"/>
          </reference>
        </references>
      </pivotArea>
    </format>
    <format dxfId="672">
      <pivotArea dataOnly="0" labelOnly="1" outline="0" fieldPosition="0">
        <references count="2">
          <reference field="1" count="1" selected="0">
            <x v="68"/>
          </reference>
          <reference field="2" count="1">
            <x v="67"/>
          </reference>
        </references>
      </pivotArea>
    </format>
    <format dxfId="673">
      <pivotArea dataOnly="0" labelOnly="1" outline="0" fieldPosition="0">
        <references count="2">
          <reference field="1" count="1" selected="0">
            <x v="69"/>
          </reference>
          <reference field="2" count="1">
            <x v="75"/>
          </reference>
        </references>
      </pivotArea>
    </format>
    <format dxfId="674">
      <pivotArea dataOnly="0" labelOnly="1" outline="0" fieldPosition="0">
        <references count="2">
          <reference field="1" count="1" selected="0">
            <x v="70"/>
          </reference>
          <reference field="2" count="1">
            <x v="120"/>
          </reference>
        </references>
      </pivotArea>
    </format>
    <format dxfId="675">
      <pivotArea dataOnly="0" labelOnly="1" outline="0" fieldPosition="0">
        <references count="2">
          <reference field="1" count="1" selected="0">
            <x v="71"/>
          </reference>
          <reference field="2" count="1">
            <x v="109"/>
          </reference>
        </references>
      </pivotArea>
    </format>
    <format dxfId="676">
      <pivotArea dataOnly="0" labelOnly="1" outline="0" fieldPosition="0">
        <references count="2">
          <reference field="1" count="1" selected="0">
            <x v="72"/>
          </reference>
          <reference field="2" count="1">
            <x v="150"/>
          </reference>
        </references>
      </pivotArea>
    </format>
    <format dxfId="677">
      <pivotArea dataOnly="0" labelOnly="1" outline="0" fieldPosition="0">
        <references count="2">
          <reference field="1" count="1" selected="0">
            <x v="73"/>
          </reference>
          <reference field="2" count="1">
            <x v="2"/>
          </reference>
        </references>
      </pivotArea>
    </format>
    <format dxfId="678">
      <pivotArea dataOnly="0" labelOnly="1" outline="0" fieldPosition="0">
        <references count="2">
          <reference field="1" count="1" selected="0">
            <x v="74"/>
          </reference>
          <reference field="2" count="1">
            <x v="37"/>
          </reference>
        </references>
      </pivotArea>
    </format>
    <format dxfId="679">
      <pivotArea dataOnly="0" labelOnly="1" outline="0" fieldPosition="0">
        <references count="2">
          <reference field="1" count="1" selected="0">
            <x v="75"/>
          </reference>
          <reference field="2" count="1">
            <x v="105"/>
          </reference>
        </references>
      </pivotArea>
    </format>
    <format dxfId="680">
      <pivotArea dataOnly="0" labelOnly="1" outline="0" fieldPosition="0">
        <references count="2">
          <reference field="1" count="1" selected="0">
            <x v="76"/>
          </reference>
          <reference field="2" count="1">
            <x v="110"/>
          </reference>
        </references>
      </pivotArea>
    </format>
    <format dxfId="681">
      <pivotArea dataOnly="0" labelOnly="1" outline="0" fieldPosition="0">
        <references count="2">
          <reference field="1" count="1" selected="0">
            <x v="77"/>
          </reference>
          <reference field="2" count="1">
            <x v="82"/>
          </reference>
        </references>
      </pivotArea>
    </format>
    <format dxfId="682">
      <pivotArea dataOnly="0" labelOnly="1" outline="0" fieldPosition="0">
        <references count="2">
          <reference field="1" count="1" selected="0">
            <x v="78"/>
          </reference>
          <reference field="2" count="1">
            <x v="89"/>
          </reference>
        </references>
      </pivotArea>
    </format>
    <format dxfId="683">
      <pivotArea dataOnly="0" labelOnly="1" outline="0" fieldPosition="0">
        <references count="2">
          <reference field="1" count="1" selected="0">
            <x v="79"/>
          </reference>
          <reference field="2" count="1">
            <x v="116"/>
          </reference>
        </references>
      </pivotArea>
    </format>
    <format dxfId="684">
      <pivotArea dataOnly="0" labelOnly="1" outline="0" fieldPosition="0">
        <references count="2">
          <reference field="1" count="1" selected="0">
            <x v="80"/>
          </reference>
          <reference field="2" count="1">
            <x v="126"/>
          </reference>
        </references>
      </pivotArea>
    </format>
    <format dxfId="685">
      <pivotArea dataOnly="0" labelOnly="1" outline="0" fieldPosition="0">
        <references count="2">
          <reference field="1" count="1" selected="0">
            <x v="81"/>
          </reference>
          <reference field="2" count="1">
            <x v="6"/>
          </reference>
        </references>
      </pivotArea>
    </format>
    <format dxfId="686">
      <pivotArea dataOnly="0" labelOnly="1" outline="0" fieldPosition="0">
        <references count="2">
          <reference field="1" count="1" selected="0">
            <x v="82"/>
          </reference>
          <reference field="2" count="1">
            <x v="29"/>
          </reference>
        </references>
      </pivotArea>
    </format>
    <format dxfId="687">
      <pivotArea dataOnly="0" labelOnly="1" outline="0" fieldPosition="0">
        <references count="2">
          <reference field="1" count="1" selected="0">
            <x v="83"/>
          </reference>
          <reference field="2" count="1">
            <x v="39"/>
          </reference>
        </references>
      </pivotArea>
    </format>
    <format dxfId="688">
      <pivotArea dataOnly="0" labelOnly="1" outline="0" fieldPosition="0">
        <references count="2">
          <reference field="1" count="1" selected="0">
            <x v="84"/>
          </reference>
          <reference field="2" count="1">
            <x v="108"/>
          </reference>
        </references>
      </pivotArea>
    </format>
    <format dxfId="689">
      <pivotArea dataOnly="0" labelOnly="1" outline="0" fieldPosition="0">
        <references count="2">
          <reference field="1" count="1" selected="0">
            <x v="85"/>
          </reference>
          <reference field="2" count="1">
            <x v="113"/>
          </reference>
        </references>
      </pivotArea>
    </format>
    <format dxfId="690">
      <pivotArea dataOnly="0" labelOnly="1" outline="0" fieldPosition="0">
        <references count="2">
          <reference field="1" count="1" selected="0">
            <x v="86"/>
          </reference>
          <reference field="2" count="1">
            <x v="137"/>
          </reference>
        </references>
      </pivotArea>
    </format>
    <format dxfId="691">
      <pivotArea dataOnly="0" labelOnly="1" outline="0" fieldPosition="0">
        <references count="2">
          <reference field="1" count="1" selected="0">
            <x v="87"/>
          </reference>
          <reference field="2" count="1">
            <x v="152"/>
          </reference>
        </references>
      </pivotArea>
    </format>
    <format dxfId="692">
      <pivotArea dataOnly="0" labelOnly="1" outline="0" fieldPosition="0">
        <references count="2">
          <reference field="1" count="1" selected="0">
            <x v="88"/>
          </reference>
          <reference field="2" count="1">
            <x v="12"/>
          </reference>
        </references>
      </pivotArea>
    </format>
    <format dxfId="693">
      <pivotArea dataOnly="0" labelOnly="1" outline="0" fieldPosition="0">
        <references count="2">
          <reference field="1" count="1" selected="0">
            <x v="89"/>
          </reference>
          <reference field="2" count="1">
            <x v="19"/>
          </reference>
        </references>
      </pivotArea>
    </format>
    <format dxfId="694">
      <pivotArea dataOnly="0" labelOnly="1" outline="0" fieldPosition="0">
        <references count="2">
          <reference field="1" count="1" selected="0">
            <x v="90"/>
          </reference>
          <reference field="2" count="1">
            <x v="66"/>
          </reference>
        </references>
      </pivotArea>
    </format>
    <format dxfId="695">
      <pivotArea dataOnly="0" labelOnly="1" outline="0" fieldPosition="0">
        <references count="2">
          <reference field="1" count="1" selected="0">
            <x v="91"/>
          </reference>
          <reference field="2" count="1">
            <x v="70"/>
          </reference>
        </references>
      </pivotArea>
    </format>
    <format dxfId="696">
      <pivotArea dataOnly="0" labelOnly="1" outline="0" fieldPosition="0">
        <references count="2">
          <reference field="1" count="1" selected="0">
            <x v="92"/>
          </reference>
          <reference field="2" count="1">
            <x v="136"/>
          </reference>
        </references>
      </pivotArea>
    </format>
    <format dxfId="697">
      <pivotArea dataOnly="0" labelOnly="1" outline="0" fieldPosition="0">
        <references count="2">
          <reference field="1" count="1" selected="0">
            <x v="93"/>
          </reference>
          <reference field="2" count="1">
            <x v="45"/>
          </reference>
        </references>
      </pivotArea>
    </format>
    <format dxfId="698">
      <pivotArea dataOnly="0" labelOnly="1" outline="0" fieldPosition="0">
        <references count="2">
          <reference field="1" count="1" selected="0">
            <x v="94"/>
          </reference>
          <reference field="2" count="1">
            <x v="25"/>
          </reference>
        </references>
      </pivotArea>
    </format>
    <format dxfId="699">
      <pivotArea dataOnly="0" labelOnly="1" outline="0" fieldPosition="0">
        <references count="2">
          <reference field="1" count="1" selected="0">
            <x v="95"/>
          </reference>
          <reference field="2" count="1">
            <x v="0"/>
          </reference>
        </references>
      </pivotArea>
    </format>
    <format dxfId="700">
      <pivotArea dataOnly="0" labelOnly="1" outline="0" fieldPosition="0">
        <references count="2">
          <reference field="1" count="1" selected="0">
            <x v="96"/>
          </reference>
          <reference field="2" count="1">
            <x v="1"/>
          </reference>
        </references>
      </pivotArea>
    </format>
    <format dxfId="701">
      <pivotArea dataOnly="0" labelOnly="1" outline="0" fieldPosition="0">
        <references count="2">
          <reference field="1" count="1" selected="0">
            <x v="97"/>
          </reference>
          <reference field="2" count="1">
            <x v="5"/>
          </reference>
        </references>
      </pivotArea>
    </format>
    <format dxfId="702">
      <pivotArea dataOnly="0" labelOnly="1" outline="0" fieldPosition="0">
        <references count="2">
          <reference field="1" count="1" selected="0">
            <x v="98"/>
          </reference>
          <reference field="2" count="1">
            <x v="13"/>
          </reference>
        </references>
      </pivotArea>
    </format>
    <format dxfId="703">
      <pivotArea dataOnly="0" labelOnly="1" outline="0" fieldPosition="0">
        <references count="2">
          <reference field="1" count="1" selected="0">
            <x v="99"/>
          </reference>
          <reference field="2" count="1">
            <x v="16"/>
          </reference>
        </references>
      </pivotArea>
    </format>
    <format dxfId="704">
      <pivotArea dataOnly="0" labelOnly="1" outline="0" fieldPosition="0">
        <references count="2">
          <reference field="1" count="1" selected="0">
            <x v="100"/>
          </reference>
          <reference field="2" count="1">
            <x v="21"/>
          </reference>
        </references>
      </pivotArea>
    </format>
    <format dxfId="705">
      <pivotArea dataOnly="0" labelOnly="1" outline="0" fieldPosition="0">
        <references count="2">
          <reference field="1" count="1" selected="0">
            <x v="101"/>
          </reference>
          <reference field="2" count="1">
            <x v="30"/>
          </reference>
        </references>
      </pivotArea>
    </format>
    <format dxfId="706">
      <pivotArea dataOnly="0" labelOnly="1" outline="0" fieldPosition="0">
        <references count="2">
          <reference field="1" count="1" selected="0">
            <x v="102"/>
          </reference>
          <reference field="2" count="1">
            <x v="40"/>
          </reference>
        </references>
      </pivotArea>
    </format>
    <format dxfId="707">
      <pivotArea dataOnly="0" labelOnly="1" outline="0" fieldPosition="0">
        <references count="2">
          <reference field="1" count="1" selected="0">
            <x v="103"/>
          </reference>
          <reference field="2" count="1">
            <x v="43"/>
          </reference>
        </references>
      </pivotArea>
    </format>
    <format dxfId="708">
      <pivotArea dataOnly="0" labelOnly="1" outline="0" fieldPosition="0">
        <references count="2">
          <reference field="1" count="1" selected="0">
            <x v="104"/>
          </reference>
          <reference field="2" count="1">
            <x v="47"/>
          </reference>
        </references>
      </pivotArea>
    </format>
    <format dxfId="709">
      <pivotArea dataOnly="0" labelOnly="1" outline="0" fieldPosition="0">
        <references count="2">
          <reference field="1" count="1" selected="0">
            <x v="105"/>
          </reference>
          <reference field="2" count="1">
            <x v="48"/>
          </reference>
        </references>
      </pivotArea>
    </format>
    <format dxfId="710">
      <pivotArea dataOnly="0" labelOnly="1" outline="0" fieldPosition="0">
        <references count="2">
          <reference field="1" count="1" selected="0">
            <x v="106"/>
          </reference>
          <reference field="2" count="1">
            <x v="50"/>
          </reference>
        </references>
      </pivotArea>
    </format>
    <format dxfId="711">
      <pivotArea dataOnly="0" labelOnly="1" outline="0" fieldPosition="0">
        <references count="2">
          <reference field="1" count="1" selected="0">
            <x v="107"/>
          </reference>
          <reference field="2" count="1">
            <x v="52"/>
          </reference>
        </references>
      </pivotArea>
    </format>
    <format dxfId="712">
      <pivotArea dataOnly="0" labelOnly="1" outline="0" fieldPosition="0">
        <references count="2">
          <reference field="1" count="1" selected="0">
            <x v="108"/>
          </reference>
          <reference field="2" count="1">
            <x v="53"/>
          </reference>
        </references>
      </pivotArea>
    </format>
    <format dxfId="713">
      <pivotArea dataOnly="0" labelOnly="1" outline="0" fieldPosition="0">
        <references count="2">
          <reference field="1" count="1" selected="0">
            <x v="109"/>
          </reference>
          <reference field="2" count="1">
            <x v="55"/>
          </reference>
        </references>
      </pivotArea>
    </format>
    <format dxfId="714">
      <pivotArea dataOnly="0" labelOnly="1" outline="0" fieldPosition="0">
        <references count="2">
          <reference field="1" count="1" selected="0">
            <x v="110"/>
          </reference>
          <reference field="2" count="1">
            <x v="58"/>
          </reference>
        </references>
      </pivotArea>
    </format>
    <format dxfId="715">
      <pivotArea dataOnly="0" labelOnly="1" outline="0" fieldPosition="0">
        <references count="2">
          <reference field="1" count="1" selected="0">
            <x v="111"/>
          </reference>
          <reference field="2" count="1">
            <x v="59"/>
          </reference>
        </references>
      </pivotArea>
    </format>
    <format dxfId="716">
      <pivotArea dataOnly="0" labelOnly="1" outline="0" fieldPosition="0">
        <references count="2">
          <reference field="1" count="1" selected="0">
            <x v="112"/>
          </reference>
          <reference field="2" count="1">
            <x v="61"/>
          </reference>
        </references>
      </pivotArea>
    </format>
    <format dxfId="717">
      <pivotArea dataOnly="0" labelOnly="1" outline="0" fieldPosition="0">
        <references count="2">
          <reference field="1" count="1" selected="0">
            <x v="113"/>
          </reference>
          <reference field="2" count="1">
            <x v="62"/>
          </reference>
        </references>
      </pivotArea>
    </format>
    <format dxfId="718">
      <pivotArea dataOnly="0" labelOnly="1" outline="0" fieldPosition="0">
        <references count="2">
          <reference field="1" count="1" selected="0">
            <x v="114"/>
          </reference>
          <reference field="2" count="1">
            <x v="65"/>
          </reference>
        </references>
      </pivotArea>
    </format>
    <format dxfId="719">
      <pivotArea dataOnly="0" labelOnly="1" outline="0" fieldPosition="0">
        <references count="2">
          <reference field="1" count="1" selected="0">
            <x v="115"/>
          </reference>
          <reference field="2" count="1">
            <x v="68"/>
          </reference>
        </references>
      </pivotArea>
    </format>
    <format dxfId="720">
      <pivotArea dataOnly="0" labelOnly="1" outline="0" fieldPosition="0">
        <references count="2">
          <reference field="1" count="1" selected="0">
            <x v="116"/>
          </reference>
          <reference field="2" count="1">
            <x v="73"/>
          </reference>
        </references>
      </pivotArea>
    </format>
    <format dxfId="721">
      <pivotArea dataOnly="0" labelOnly="1" outline="0" fieldPosition="0">
        <references count="2">
          <reference field="1" count="1" selected="0">
            <x v="117"/>
          </reference>
          <reference field="2" count="1">
            <x v="79"/>
          </reference>
        </references>
      </pivotArea>
    </format>
    <format dxfId="722">
      <pivotArea dataOnly="0" labelOnly="1" outline="0" fieldPosition="0">
        <references count="2">
          <reference field="1" count="1" selected="0">
            <x v="118"/>
          </reference>
          <reference field="2" count="1">
            <x v="83"/>
          </reference>
        </references>
      </pivotArea>
    </format>
    <format dxfId="723">
      <pivotArea dataOnly="0" labelOnly="1" outline="0" fieldPosition="0">
        <references count="2">
          <reference field="1" count="1" selected="0">
            <x v="119"/>
          </reference>
          <reference field="2" count="1">
            <x v="101"/>
          </reference>
        </references>
      </pivotArea>
    </format>
    <format dxfId="724">
      <pivotArea dataOnly="0" labelOnly="1" outline="0" fieldPosition="0">
        <references count="2">
          <reference field="1" count="1" selected="0">
            <x v="120"/>
          </reference>
          <reference field="2" count="1">
            <x v="103"/>
          </reference>
        </references>
      </pivotArea>
    </format>
    <format dxfId="725">
      <pivotArea dataOnly="0" labelOnly="1" outline="0" fieldPosition="0">
        <references count="2">
          <reference field="1" count="1" selected="0">
            <x v="121"/>
          </reference>
          <reference field="2" count="1">
            <x v="119"/>
          </reference>
        </references>
      </pivotArea>
    </format>
    <format dxfId="726">
      <pivotArea dataOnly="0" labelOnly="1" outline="0" fieldPosition="0">
        <references count="2">
          <reference field="1" count="1" selected="0">
            <x v="122"/>
          </reference>
          <reference field="2" count="1">
            <x v="128"/>
          </reference>
        </references>
      </pivotArea>
    </format>
    <format dxfId="727">
      <pivotArea dataOnly="0" labelOnly="1" outline="0" fieldPosition="0">
        <references count="2">
          <reference field="1" count="1" selected="0">
            <x v="123"/>
          </reference>
          <reference field="2" count="1">
            <x v="134"/>
          </reference>
        </references>
      </pivotArea>
    </format>
    <format dxfId="728">
      <pivotArea dataOnly="0" labelOnly="1" outline="0" fieldPosition="0">
        <references count="2">
          <reference field="1" count="1" selected="0">
            <x v="124"/>
          </reference>
          <reference field="2" count="1">
            <x v="138"/>
          </reference>
        </references>
      </pivotArea>
    </format>
    <format dxfId="729">
      <pivotArea dataOnly="0" labelOnly="1" outline="0" fieldPosition="0">
        <references count="2">
          <reference field="1" count="1" selected="0">
            <x v="125"/>
          </reference>
          <reference field="2" count="1">
            <x v="139"/>
          </reference>
        </references>
      </pivotArea>
    </format>
    <format dxfId="730">
      <pivotArea dataOnly="0" labelOnly="1" outline="0" fieldPosition="0">
        <references count="2">
          <reference field="1" count="1" selected="0">
            <x v="126"/>
          </reference>
          <reference field="2" count="1">
            <x v="145"/>
          </reference>
        </references>
      </pivotArea>
    </format>
    <format dxfId="731">
      <pivotArea dataOnly="0" labelOnly="1" outline="0" fieldPosition="0">
        <references count="2">
          <reference field="1" count="1" selected="0">
            <x v="127"/>
          </reference>
          <reference field="2" count="1">
            <x v="20"/>
          </reference>
        </references>
      </pivotArea>
    </format>
    <format dxfId="732">
      <pivotArea dataOnly="0" labelOnly="1" outline="0" fieldPosition="0">
        <references count="2">
          <reference field="1" count="1" selected="0">
            <x v="128"/>
          </reference>
          <reference field="2" count="1">
            <x v="32"/>
          </reference>
        </references>
      </pivotArea>
    </format>
    <format dxfId="733">
      <pivotArea dataOnly="0" labelOnly="1" outline="0" fieldPosition="0">
        <references count="2">
          <reference field="1" count="1" selected="0">
            <x v="129"/>
          </reference>
          <reference field="2" count="1">
            <x v="35"/>
          </reference>
        </references>
      </pivotArea>
    </format>
    <format dxfId="734">
      <pivotArea dataOnly="0" labelOnly="1" outline="0" fieldPosition="0">
        <references count="2">
          <reference field="1" count="1" selected="0">
            <x v="130"/>
          </reference>
          <reference field="2" count="1">
            <x v="36"/>
          </reference>
        </references>
      </pivotArea>
    </format>
    <format dxfId="735">
      <pivotArea dataOnly="0" labelOnly="1" outline="0" fieldPosition="0">
        <references count="2">
          <reference field="1" count="1" selected="0">
            <x v="131"/>
          </reference>
          <reference field="2" count="1">
            <x v="42"/>
          </reference>
        </references>
      </pivotArea>
    </format>
    <format dxfId="736">
      <pivotArea dataOnly="0" labelOnly="1" outline="0" fieldPosition="0">
        <references count="2">
          <reference field="1" count="1" selected="0">
            <x v="132"/>
          </reference>
          <reference field="2" count="1">
            <x v="44"/>
          </reference>
        </references>
      </pivotArea>
    </format>
    <format dxfId="737">
      <pivotArea dataOnly="0" labelOnly="1" outline="0" fieldPosition="0">
        <references count="2">
          <reference field="1" count="1" selected="0">
            <x v="133"/>
          </reference>
          <reference field="2" count="1">
            <x v="46"/>
          </reference>
        </references>
      </pivotArea>
    </format>
    <format dxfId="738">
      <pivotArea dataOnly="0" labelOnly="1" outline="0" fieldPosition="0">
        <references count="2">
          <reference field="1" count="1" selected="0">
            <x v="134"/>
          </reference>
          <reference field="2" count="1">
            <x v="51"/>
          </reference>
        </references>
      </pivotArea>
    </format>
    <format dxfId="739">
      <pivotArea dataOnly="0" labelOnly="1" outline="0" fieldPosition="0">
        <references count="2">
          <reference field="1" count="1" selected="0">
            <x v="135"/>
          </reference>
          <reference field="2" count="1">
            <x v="57"/>
          </reference>
        </references>
      </pivotArea>
    </format>
    <format dxfId="740">
      <pivotArea dataOnly="0" labelOnly="1" outline="0" fieldPosition="0">
        <references count="2">
          <reference field="1" count="1" selected="0">
            <x v="136"/>
          </reference>
          <reference field="2" count="1">
            <x v="63"/>
          </reference>
        </references>
      </pivotArea>
    </format>
    <format dxfId="741">
      <pivotArea dataOnly="0" labelOnly="1" outline="0" fieldPosition="0">
        <references count="2">
          <reference field="1" count="1" selected="0">
            <x v="137"/>
          </reference>
          <reference field="2" count="1">
            <x v="69"/>
          </reference>
        </references>
      </pivotArea>
    </format>
    <format dxfId="742">
      <pivotArea dataOnly="0" labelOnly="1" outline="0" fieldPosition="0">
        <references count="2">
          <reference field="1" count="1" selected="0">
            <x v="138"/>
          </reference>
          <reference field="2" count="1">
            <x v="72"/>
          </reference>
        </references>
      </pivotArea>
    </format>
    <format dxfId="743">
      <pivotArea dataOnly="0" labelOnly="1" outline="0" fieldPosition="0">
        <references count="2">
          <reference field="1" count="1" selected="0">
            <x v="139"/>
          </reference>
          <reference field="2" count="1">
            <x v="74"/>
          </reference>
        </references>
      </pivotArea>
    </format>
    <format dxfId="744">
      <pivotArea dataOnly="0" labelOnly="1" outline="0" fieldPosition="0">
        <references count="2">
          <reference field="1" count="1" selected="0">
            <x v="140"/>
          </reference>
          <reference field="2" count="1">
            <x v="84"/>
          </reference>
        </references>
      </pivotArea>
    </format>
    <format dxfId="745">
      <pivotArea dataOnly="0" labelOnly="1" outline="0" fieldPosition="0">
        <references count="2">
          <reference field="1" count="1" selected="0">
            <x v="142"/>
          </reference>
          <reference field="2" count="1">
            <x v="90"/>
          </reference>
        </references>
      </pivotArea>
    </format>
    <format dxfId="746">
      <pivotArea dataOnly="0" labelOnly="1" outline="0" fieldPosition="0">
        <references count="2">
          <reference field="1" count="1" selected="0">
            <x v="143"/>
          </reference>
          <reference field="2" count="1">
            <x v="94"/>
          </reference>
        </references>
      </pivotArea>
    </format>
    <format dxfId="747">
      <pivotArea dataOnly="0" labelOnly="1" outline="0" fieldPosition="0">
        <references count="2">
          <reference field="1" count="1" selected="0">
            <x v="144"/>
          </reference>
          <reference field="2" count="1">
            <x v="96"/>
          </reference>
        </references>
      </pivotArea>
    </format>
    <format dxfId="748">
      <pivotArea dataOnly="0" labelOnly="1" outline="0" fieldPosition="0">
        <references count="2">
          <reference field="1" count="1" selected="0">
            <x v="145"/>
          </reference>
          <reference field="2" count="1">
            <x v="114"/>
          </reference>
        </references>
      </pivotArea>
    </format>
    <format dxfId="749">
      <pivotArea dataOnly="0" labelOnly="1" outline="0" fieldPosition="0">
        <references count="2">
          <reference field="1" count="1" selected="0">
            <x v="146"/>
          </reference>
          <reference field="2" count="1">
            <x v="121"/>
          </reference>
        </references>
      </pivotArea>
    </format>
    <format dxfId="750">
      <pivotArea dataOnly="0" labelOnly="1" outline="0" fieldPosition="0">
        <references count="2">
          <reference field="1" count="1" selected="0">
            <x v="147"/>
          </reference>
          <reference field="2" count="1">
            <x v="125"/>
          </reference>
        </references>
      </pivotArea>
    </format>
    <format dxfId="751">
      <pivotArea dataOnly="0" labelOnly="1" outline="0" fieldPosition="0">
        <references count="2">
          <reference field="1" count="1" selected="0">
            <x v="148"/>
          </reference>
          <reference field="2" count="1">
            <x v="127"/>
          </reference>
        </references>
      </pivotArea>
    </format>
    <format dxfId="752">
      <pivotArea dataOnly="0" labelOnly="1" outline="0" fieldPosition="0">
        <references count="2">
          <reference field="1" count="1" selected="0">
            <x v="149"/>
          </reference>
          <reference field="2" count="1">
            <x v="141"/>
          </reference>
        </references>
      </pivotArea>
    </format>
    <format dxfId="753">
      <pivotArea dataOnly="0" labelOnly="1" outline="0" fieldPosition="0">
        <references count="2">
          <reference field="1" count="1" selected="0">
            <x v="150"/>
          </reference>
          <reference field="2" count="1">
            <x v="144"/>
          </reference>
        </references>
      </pivotArea>
    </format>
    <format dxfId="754">
      <pivotArea dataOnly="0" labelOnly="1" outline="0" fieldPosition="0">
        <references count="2">
          <reference field="1" count="1" selected="0">
            <x v="151"/>
          </reference>
          <reference field="2" count="1">
            <x v="15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9D0AD08-4EF2-4D2B-8364-C2C08B6FFAF7}" name="PivotTable2" cacheId="430" applyNumberFormats="0" applyBorderFormats="0" applyFontFormats="0" applyPatternFormats="0" applyAlignmentFormats="0" applyWidthHeightFormats="1" dataCaption="Values" updatedVersion="8" minRefreshableVersion="3" itemPrintTitles="1" createdVersion="8" indent="0" compact="0" compactData="0" multipleFieldFilters="0" rowHeaderCaption="HWB" fieldListSortAscending="1">
  <location ref="B10:M18" firstHeaderRow="0" firstDataRow="1" firstDataCol="1" rowPageCount="1" colPageCount="1"/>
  <pivotFields count="31">
    <pivotField axis="axisPage" compact="0" outline="0" showAll="0">
      <items count="6">
        <item x="0"/>
        <item x="3"/>
        <item x="4"/>
        <item x="1"/>
        <item x="2"/>
        <item t="default"/>
      </items>
    </pivotField>
    <pivotField compact="0" outline="0" showAll="0" defaultSubtotal="0">
      <items count="15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150"/>
        <item x="151"/>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2"/>
        <item x="153"/>
      </items>
    </pivotField>
    <pivotField compact="0" outline="0" showAll="0">
      <items count="156">
        <item x="93"/>
        <item x="94"/>
        <item x="71"/>
        <item x="21"/>
        <item x="50"/>
        <item x="95"/>
        <item x="79"/>
        <item x="7"/>
        <item x="8"/>
        <item x="56"/>
        <item x="53"/>
        <item x="33"/>
        <item x="86"/>
        <item x="96"/>
        <item x="40"/>
        <item x="22"/>
        <item x="97"/>
        <item x="55"/>
        <item x="57"/>
        <item x="87"/>
        <item x="125"/>
        <item x="98"/>
        <item x="51"/>
        <item x="45"/>
        <item x="46"/>
        <item x="92"/>
        <item x="48"/>
        <item x="44"/>
        <item x="80"/>
        <item x="99"/>
        <item x="126"/>
        <item x="4"/>
        <item x="14"/>
        <item x="127"/>
        <item x="128"/>
        <item x="72"/>
        <item x="54"/>
        <item x="81"/>
        <item x="100"/>
        <item x="10"/>
        <item x="129"/>
        <item x="101"/>
        <item x="130"/>
        <item x="91"/>
        <item x="131"/>
        <item x="102"/>
        <item x="103"/>
        <item x="5"/>
        <item x="104"/>
        <item x="132"/>
        <item x="105"/>
        <item x="106"/>
        <item x="0"/>
        <item x="107"/>
        <item x="18"/>
        <item x="133"/>
        <item x="108"/>
        <item x="109"/>
        <item x="43"/>
        <item x="110"/>
        <item x="111"/>
        <item x="134"/>
        <item x="9"/>
        <item x="112"/>
        <item x="88"/>
        <item x="66"/>
        <item x="113"/>
        <item x="135"/>
        <item x="89"/>
        <item x="15"/>
        <item x="136"/>
        <item x="114"/>
        <item x="137"/>
        <item x="67"/>
        <item x="29"/>
        <item x="58"/>
        <item x="32"/>
        <item x="115"/>
        <item x="1"/>
        <item x="39"/>
        <item x="75"/>
        <item x="116"/>
        <item x="138"/>
        <item x="11"/>
        <item x="12"/>
        <item x="151"/>
        <item x="23"/>
        <item x="76"/>
        <item x="140"/>
        <item x="139"/>
        <item x="52"/>
        <item x="17"/>
        <item x="141"/>
        <item x="59"/>
        <item x="142"/>
        <item x="28"/>
        <item x="25"/>
        <item x="41"/>
        <item x="35"/>
        <item x="117"/>
        <item x="2"/>
        <item x="118"/>
        <item x="60"/>
        <item x="73"/>
        <item x="16"/>
        <item x="61"/>
        <item x="82"/>
        <item x="69"/>
        <item x="74"/>
        <item x="47"/>
        <item x="36"/>
        <item x="83"/>
        <item x="143"/>
        <item x="24"/>
        <item x="77"/>
        <item x="42"/>
        <item x="30"/>
        <item x="119"/>
        <item x="68"/>
        <item x="144"/>
        <item x="62"/>
        <item x="3"/>
        <item x="20"/>
        <item x="145"/>
        <item x="78"/>
        <item x="146"/>
        <item x="120"/>
        <item x="27"/>
        <item x="63"/>
        <item x="19"/>
        <item x="31"/>
        <item x="26"/>
        <item x="121"/>
        <item x="64"/>
        <item x="90"/>
        <item x="84"/>
        <item x="122"/>
        <item x="123"/>
        <item x="6"/>
        <item x="147"/>
        <item x="34"/>
        <item x="152"/>
        <item x="148"/>
        <item x="124"/>
        <item x="65"/>
        <item x="49"/>
        <item x="37"/>
        <item x="70"/>
        <item x="38"/>
        <item x="85"/>
        <item x="149"/>
        <item x="13"/>
        <item x="150"/>
        <item x="153"/>
        <item x="154"/>
        <item t="default"/>
      </items>
    </pivotField>
    <pivotField axis="axisRow" compact="0" outline="0" showAll="0">
      <items count="8">
        <item x="4"/>
        <item x="6"/>
        <item x="2"/>
        <item x="0"/>
        <item x="1"/>
        <item x="5"/>
        <item x="3"/>
        <item t="default"/>
      </items>
    </pivotField>
    <pivotField dataField="1" compact="0" outline="0" showAll="0"/>
    <pivotField dataField="1" compact="0" outline="0" showAll="0"/>
    <pivotField compact="0" outline="0" showAll="0"/>
    <pivotField dataField="1" compact="0" outline="0" showAll="0"/>
    <pivotField compact="0" outline="0" showAll="0"/>
    <pivotField compact="0" outline="0" showAll="0"/>
    <pivotField dataField="1" compact="0" outline="0" showAll="0"/>
    <pivotField dataField="1" compact="0" outline="0" showAll="0"/>
    <pivotField dataField="1"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s>
  <rowFields count="1">
    <field x="3"/>
  </rowFields>
  <rowItems count="8">
    <i>
      <x/>
    </i>
    <i>
      <x v="1"/>
    </i>
    <i>
      <x v="2"/>
    </i>
    <i>
      <x v="3"/>
    </i>
    <i>
      <x v="4"/>
    </i>
    <i>
      <x v="5"/>
    </i>
    <i>
      <x v="6"/>
    </i>
    <i t="grand">
      <x/>
    </i>
  </rowItems>
  <colFields count="1">
    <field x="-2"/>
  </colFields>
  <colItems count="11">
    <i>
      <x/>
    </i>
    <i i="1">
      <x v="1"/>
    </i>
    <i i="2">
      <x v="2"/>
    </i>
    <i i="3">
      <x v="3"/>
    </i>
    <i i="4">
      <x v="4"/>
    </i>
    <i i="5">
      <x v="5"/>
    </i>
    <i i="6">
      <x v="6"/>
    </i>
    <i i="7">
      <x v="7"/>
    </i>
    <i i="8">
      <x v="8"/>
    </i>
    <i i="9">
      <x v="9"/>
    </i>
    <i i="10">
      <x v="10"/>
    </i>
  </colItems>
  <pageFields count="1">
    <pageField fld="0" item="2" hier="-1"/>
  </pageFields>
  <dataFields count="11">
    <dataField name="Disabled Facilities Grant" fld="4" baseField="2" baseItem="0" numFmtId="164"/>
    <dataField name="Improved Better Care Fund" fld="5" baseField="2" baseItem="16" numFmtId="164"/>
    <dataField name="ICB/CCG Minimum Fund" fld="7" baseField="2" baseItem="16" numFmtId="164"/>
    <dataField name="Minimum Total" fld="28" baseField="0" baseItem="0" numFmtId="164"/>
    <dataField name="CCG/ICB Contribution" fld="12" baseField="2" baseItem="0" numFmtId="164"/>
    <dataField name="LA Contribution" fld="10" baseField="2" baseItem="0" numFmtId="164"/>
    <dataField name="Plan Additional Total " fld="29" baseField="2" baseItem="0" numFmtId="164"/>
    <dataField name="CCG/ICB Additional" fld="13" baseField="2" baseItem="0" numFmtId="164"/>
    <dataField name="LA Additional" fld="11" baseField="2" baseItem="0" numFmtId="164"/>
    <dataField name="Actual Additional Total " fld="30" baseField="2" baseItem="0" numFmtId="164"/>
    <dataField name="Actual Total Income" fld="20" baseField="2" baseItem="0" numFmtId="164"/>
  </dataFields>
  <formats count="28">
    <format dxfId="394">
      <pivotArea dataOnly="0" labelOnly="1" outline="0" fieldPosition="0">
        <references count="1">
          <reference field="4294967294" count="4">
            <x v="0"/>
            <x v="1"/>
            <x v="2"/>
            <x v="3"/>
          </reference>
        </references>
      </pivotArea>
    </format>
    <format dxfId="395">
      <pivotArea dataOnly="0" labelOnly="1" outline="0" fieldPosition="0">
        <references count="1">
          <reference field="4294967294" count="4">
            <x v="0"/>
            <x v="1"/>
            <x v="2"/>
            <x v="3"/>
          </reference>
        </references>
      </pivotArea>
    </format>
    <format dxfId="396">
      <pivotArea dataOnly="0" labelOnly="1" outline="0" fieldPosition="0">
        <references count="1">
          <reference field="4294967294" count="4">
            <x v="0"/>
            <x v="1"/>
            <x v="2"/>
            <x v="3"/>
          </reference>
        </references>
      </pivotArea>
    </format>
    <format dxfId="397">
      <pivotArea outline="0" fieldPosition="0">
        <references count="1">
          <reference field="4294967294" count="1">
            <x v="4"/>
          </reference>
        </references>
      </pivotArea>
    </format>
    <format dxfId="398">
      <pivotArea outline="0" fieldPosition="0">
        <references count="1">
          <reference field="4294967294" count="1">
            <x v="5"/>
          </reference>
        </references>
      </pivotArea>
    </format>
    <format dxfId="399">
      <pivotArea outline="0" fieldPosition="0">
        <references count="1">
          <reference field="4294967294" count="1">
            <x v="7"/>
          </reference>
        </references>
      </pivotArea>
    </format>
    <format dxfId="400">
      <pivotArea outline="0" fieldPosition="0">
        <references count="1">
          <reference field="4294967294" count="1">
            <x v="8"/>
          </reference>
        </references>
      </pivotArea>
    </format>
    <format dxfId="401">
      <pivotArea outline="0" fieldPosition="0">
        <references count="1">
          <reference field="4294967294" count="1">
            <x v="10"/>
          </reference>
        </references>
      </pivotArea>
    </format>
    <format dxfId="402">
      <pivotArea dataOnly="0" labelOnly="1" outline="0" fieldPosition="0">
        <references count="1">
          <reference field="4294967294" count="7">
            <x v="4"/>
            <x v="5"/>
            <x v="6"/>
            <x v="7"/>
            <x v="8"/>
            <x v="9"/>
            <x v="10"/>
          </reference>
        </references>
      </pivotArea>
    </format>
    <format dxfId="403">
      <pivotArea dataOnly="0" labelOnly="1" outline="0" fieldPosition="0">
        <references count="1">
          <reference field="4294967294" count="7">
            <x v="4"/>
            <x v="5"/>
            <x v="6"/>
            <x v="7"/>
            <x v="8"/>
            <x v="9"/>
            <x v="10"/>
          </reference>
        </references>
      </pivotArea>
    </format>
    <format dxfId="404">
      <pivotArea dataOnly="0" labelOnly="1" outline="0" fieldPosition="0">
        <references count="1">
          <reference field="4294967294" count="7">
            <x v="4"/>
            <x v="5"/>
            <x v="6"/>
            <x v="7"/>
            <x v="8"/>
            <x v="9"/>
            <x v="10"/>
          </reference>
        </references>
      </pivotArea>
    </format>
    <format dxfId="405">
      <pivotArea outline="0" fieldPosition="0">
        <references count="1">
          <reference field="4294967294" count="4" selected="0">
            <x v="0"/>
            <x v="1"/>
            <x v="2"/>
            <x v="3"/>
          </reference>
        </references>
      </pivotArea>
    </format>
    <format dxfId="406">
      <pivotArea dataOnly="0" labelOnly="1" outline="0" fieldPosition="0">
        <references count="1">
          <reference field="4294967294" count="4">
            <x v="0"/>
            <x v="1"/>
            <x v="2"/>
            <x v="3"/>
          </reference>
        </references>
      </pivotArea>
    </format>
    <format dxfId="407">
      <pivotArea dataOnly="0" outline="0" fieldPosition="0">
        <references count="2">
          <reference field="4294967294" count="3">
            <x v="4"/>
            <x v="5"/>
            <x v="6"/>
          </reference>
          <reference field="0" count="1" selected="0">
            <x v="1"/>
          </reference>
        </references>
      </pivotArea>
    </format>
    <format dxfId="408">
      <pivotArea dataOnly="0" outline="0" fieldPosition="0">
        <references count="2">
          <reference field="4294967294" count="3">
            <x v="7"/>
            <x v="8"/>
            <x v="9"/>
          </reference>
          <reference field="0" count="1" selected="0">
            <x v="1"/>
          </reference>
        </references>
      </pivotArea>
    </format>
    <format dxfId="409">
      <pivotArea dataOnly="0" outline="0" fieldPosition="0">
        <references count="2">
          <reference field="4294967294" count="1">
            <x v="10"/>
          </reference>
          <reference field="0" count="1" selected="0">
            <x v="1"/>
          </reference>
        </references>
      </pivotArea>
    </format>
    <format dxfId="410">
      <pivotArea field="1" type="button" dataOnly="0" labelOnly="1" outline="0"/>
    </format>
    <format dxfId="411">
      <pivotArea field="2" type="button" dataOnly="0" labelOnly="1" outline="0"/>
    </format>
    <format dxfId="412">
      <pivotArea dataOnly="0" labelOnly="1" grandRow="1" outline="0" fieldPosition="0"/>
    </format>
    <format dxfId="413">
      <pivotArea field="1" type="button" dataOnly="0" labelOnly="1" outline="0"/>
    </format>
    <format dxfId="414">
      <pivotArea field="2" type="button" dataOnly="0" labelOnly="1" outline="0"/>
    </format>
    <format dxfId="415">
      <pivotArea dataOnly="0" labelOnly="1" outline="0" fieldPosition="0">
        <references count="1">
          <reference field="4294967294" count="11">
            <x v="0"/>
            <x v="1"/>
            <x v="2"/>
            <x v="3"/>
            <x v="4"/>
            <x v="5"/>
            <x v="6"/>
            <x v="7"/>
            <x v="8"/>
            <x v="9"/>
            <x v="10"/>
          </reference>
        </references>
      </pivotArea>
    </format>
    <format dxfId="416">
      <pivotArea field="3" type="button" dataOnly="0" labelOnly="1" outline="0" axis="axisRow" fieldPosition="0"/>
    </format>
    <format dxfId="417">
      <pivotArea dataOnly="0" labelOnly="1" outline="0" fieldPosition="0">
        <references count="1">
          <reference field="3" count="0"/>
        </references>
      </pivotArea>
    </format>
    <format dxfId="418">
      <pivotArea dataOnly="0" labelOnly="1" grandRow="1" outline="0" fieldPosition="0"/>
    </format>
    <format dxfId="419">
      <pivotArea field="3" type="button" dataOnly="0" labelOnly="1" outline="0" axis="axisRow" fieldPosition="0"/>
    </format>
    <format dxfId="420">
      <pivotArea outline="0" fieldPosition="0">
        <references count="1">
          <reference field="3" count="0" selected="0"/>
        </references>
      </pivotArea>
    </format>
    <format dxfId="421">
      <pivotArea dataOnly="0" labelOnly="1" outline="0" fieldPosition="0">
        <references count="1">
          <reference field="3"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AAD1D21-1E04-417C-B3E6-F6A3192A6E04}" name="PivotTable9" cacheId="430"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Region" fieldListSortAscending="1">
  <location ref="B11:I19" firstHeaderRow="0" firstDataRow="1" firstDataCol="1" rowPageCount="1" colPageCount="1"/>
  <pivotFields count="31">
    <pivotField axis="axisPage" showAll="0">
      <items count="6">
        <item x="0"/>
        <item x="3"/>
        <item x="4"/>
        <item x="1"/>
        <item x="2"/>
        <item t="default"/>
      </items>
    </pivotField>
    <pivotField showAll="0"/>
    <pivotField showAll="0"/>
    <pivotField axis="axisRow" showAll="0">
      <items count="8">
        <item x="4"/>
        <item x="6"/>
        <item x="2"/>
        <item x="0"/>
        <item x="1"/>
        <item x="5"/>
        <item x="3"/>
        <item t="default"/>
      </items>
    </pivotField>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dataField="1" showAll="0"/>
    <pivotField showAll="0"/>
    <pivotField dataField="1" showAll="0"/>
    <pivotField dataField="1" showAll="0"/>
    <pivotField showAll="0"/>
    <pivotField showAll="0"/>
    <pivotField showAll="0"/>
    <pivotField dataField="1" showAll="0"/>
    <pivotField dataField="1" showAll="0"/>
    <pivotField dragToRow="0" dragToCol="0" dragToPage="0" showAll="0" defaultSubtotal="0"/>
    <pivotField dragToRow="0" dragToCol="0" dragToPage="0" showAll="0" defaultSubtotal="0"/>
    <pivotField dragToRow="0" dragToCol="0" dragToPage="0" showAll="0" defaultSubtotal="0"/>
  </pivotFields>
  <rowFields count="1">
    <field x="3"/>
  </rowFields>
  <rowItems count="8">
    <i>
      <x/>
    </i>
    <i>
      <x v="1"/>
    </i>
    <i>
      <x v="2"/>
    </i>
    <i>
      <x v="3"/>
    </i>
    <i>
      <x v="4"/>
    </i>
    <i>
      <x v="5"/>
    </i>
    <i>
      <x v="6"/>
    </i>
    <i t="grand">
      <x/>
    </i>
  </rowItems>
  <colFields count="1">
    <field x="-2"/>
  </colFields>
  <colItems count="7">
    <i>
      <x/>
    </i>
    <i i="1">
      <x v="1"/>
    </i>
    <i i="2">
      <x v="2"/>
    </i>
    <i i="3">
      <x v="3"/>
    </i>
    <i i="4">
      <x v="4"/>
    </i>
    <i i="5">
      <x v="5"/>
    </i>
    <i i="6">
      <x v="6"/>
    </i>
  </colItems>
  <pageFields count="1">
    <pageField fld="0" item="3" hier="-1"/>
  </pageFields>
  <dataFields count="7">
    <dataField name="Income" fld="19" baseField="3" baseItem="3" numFmtId="164"/>
    <dataField name="Plan Expenditure" fld="21" baseField="3" baseItem="3" numFmtId="164"/>
    <dataField name="Actual Expenditure" fld="22" baseField="3" baseItem="6" numFmtId="164"/>
    <dataField name="Mandated Spend OOH" fld="8" baseField="3" baseItem="3" numFmtId="164"/>
    <dataField name="Planned Spend OOH" fld="27" baseField="3" baseItem="3" numFmtId="164"/>
    <dataField name="Mandated Spend ASC" fld="9" baseField="3" baseItem="3" numFmtId="164"/>
    <dataField name="Planned Spend ASC" fld="26" baseField="3" baseItem="3" numFmtId="164"/>
  </dataFields>
  <formats count="8">
    <format dxfId="386">
      <pivotArea outline="0" collapsedLevelsAreSubtotals="1" fieldPosition="0">
        <references count="1">
          <reference field="4294967294" count="4" selected="0">
            <x v="3"/>
            <x v="4"/>
            <x v="5"/>
            <x v="6"/>
          </reference>
        </references>
      </pivotArea>
    </format>
    <format dxfId="387">
      <pivotArea dataOnly="0" labelOnly="1" outline="0" fieldPosition="0">
        <references count="1">
          <reference field="4294967294" count="4">
            <x v="3"/>
            <x v="4"/>
            <x v="5"/>
            <x v="6"/>
          </reference>
        </references>
      </pivotArea>
    </format>
    <format dxfId="388">
      <pivotArea outline="0" collapsedLevelsAreSubtotals="1" fieldPosition="0">
        <references count="1">
          <reference field="4294967294" count="2" selected="0">
            <x v="0"/>
            <x v="1"/>
          </reference>
        </references>
      </pivotArea>
    </format>
    <format dxfId="389">
      <pivotArea dataOnly="0" labelOnly="1" outline="0" fieldPosition="0">
        <references count="1">
          <reference field="4294967294" count="2">
            <x v="0"/>
            <x v="1"/>
          </reference>
        </references>
      </pivotArea>
    </format>
    <format dxfId="390">
      <pivotArea outline="0" collapsedLevelsAreSubtotals="1" fieldPosition="0">
        <references count="1">
          <reference field="4294967294" count="2" selected="0">
            <x v="5"/>
            <x v="6"/>
          </reference>
        </references>
      </pivotArea>
    </format>
    <format dxfId="391">
      <pivotArea dataOnly="0" labelOnly="1" outline="0" fieldPosition="0">
        <references count="1">
          <reference field="4294967294" count="2">
            <x v="5"/>
            <x v="6"/>
          </reference>
        </references>
      </pivotArea>
    </format>
    <format dxfId="392">
      <pivotArea collapsedLevelsAreSubtotals="1" fieldPosition="0">
        <references count="2">
          <reference field="4294967294" count="1" selected="0">
            <x v="2"/>
          </reference>
          <reference field="3" count="1">
            <x v="1"/>
          </reference>
        </references>
      </pivotArea>
    </format>
    <format dxfId="393">
      <pivotArea outline="0" fieldPosition="0">
        <references count="1">
          <reference field="4294967294"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86877331-8A80-44CB-9946-23EEB64A7136}" name="PivotTable1" cacheId="430"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Region" fieldListSortAscending="1">
  <location ref="B28:I181" firstHeaderRow="0" firstDataRow="1" firstDataCol="1" rowPageCount="2" colPageCount="1"/>
  <pivotFields count="31">
    <pivotField axis="axisPage" showAll="0">
      <items count="6">
        <item x="0"/>
        <item x="3"/>
        <item x="4"/>
        <item x="1"/>
        <item x="2"/>
        <item t="default"/>
      </items>
    </pivotField>
    <pivotField showAll="0"/>
    <pivotField axis="axisRow" showAll="0">
      <items count="156">
        <item x="93"/>
        <item x="94"/>
        <item x="71"/>
        <item x="21"/>
        <item x="50"/>
        <item x="95"/>
        <item x="79"/>
        <item x="7"/>
        <item x="8"/>
        <item x="56"/>
        <item x="53"/>
        <item x="33"/>
        <item x="86"/>
        <item x="96"/>
        <item x="40"/>
        <item x="22"/>
        <item x="97"/>
        <item x="55"/>
        <item x="57"/>
        <item x="87"/>
        <item x="125"/>
        <item x="98"/>
        <item x="51"/>
        <item x="45"/>
        <item x="46"/>
        <item x="92"/>
        <item x="48"/>
        <item x="44"/>
        <item x="80"/>
        <item x="99"/>
        <item x="126"/>
        <item x="4"/>
        <item x="14"/>
        <item x="127"/>
        <item x="128"/>
        <item x="72"/>
        <item x="54"/>
        <item x="81"/>
        <item x="100"/>
        <item x="10"/>
        <item x="129"/>
        <item x="101"/>
        <item x="130"/>
        <item x="91"/>
        <item x="131"/>
        <item x="102"/>
        <item x="103"/>
        <item x="5"/>
        <item x="104"/>
        <item x="132"/>
        <item x="105"/>
        <item x="106"/>
        <item x="0"/>
        <item x="107"/>
        <item x="18"/>
        <item x="133"/>
        <item x="108"/>
        <item x="109"/>
        <item x="43"/>
        <item x="110"/>
        <item x="111"/>
        <item x="134"/>
        <item x="9"/>
        <item x="112"/>
        <item x="88"/>
        <item x="66"/>
        <item x="113"/>
        <item x="135"/>
        <item x="89"/>
        <item x="15"/>
        <item x="136"/>
        <item x="114"/>
        <item x="137"/>
        <item x="67"/>
        <item x="29"/>
        <item x="58"/>
        <item x="32"/>
        <item x="115"/>
        <item x="1"/>
        <item x="39"/>
        <item x="75"/>
        <item x="116"/>
        <item x="138"/>
        <item x="11"/>
        <item x="12"/>
        <item x="151"/>
        <item x="23"/>
        <item x="76"/>
        <item x="140"/>
        <item x="139"/>
        <item x="52"/>
        <item x="17"/>
        <item x="141"/>
        <item x="59"/>
        <item x="142"/>
        <item x="28"/>
        <item x="25"/>
        <item x="41"/>
        <item x="35"/>
        <item x="117"/>
        <item x="2"/>
        <item x="118"/>
        <item x="60"/>
        <item x="73"/>
        <item x="16"/>
        <item x="61"/>
        <item x="82"/>
        <item x="69"/>
        <item x="74"/>
        <item x="47"/>
        <item x="36"/>
        <item x="83"/>
        <item x="143"/>
        <item x="24"/>
        <item x="77"/>
        <item x="42"/>
        <item x="30"/>
        <item x="119"/>
        <item x="68"/>
        <item x="144"/>
        <item x="62"/>
        <item x="3"/>
        <item x="20"/>
        <item x="145"/>
        <item x="78"/>
        <item x="146"/>
        <item x="120"/>
        <item x="27"/>
        <item x="63"/>
        <item x="19"/>
        <item x="31"/>
        <item x="26"/>
        <item x="121"/>
        <item x="64"/>
        <item x="90"/>
        <item x="84"/>
        <item x="122"/>
        <item x="123"/>
        <item x="6"/>
        <item x="147"/>
        <item x="34"/>
        <item x="152"/>
        <item x="148"/>
        <item x="124"/>
        <item x="65"/>
        <item x="49"/>
        <item x="37"/>
        <item x="70"/>
        <item x="38"/>
        <item x="85"/>
        <item x="149"/>
        <item x="13"/>
        <item x="150"/>
        <item x="153"/>
        <item x="154"/>
        <item t="default"/>
      </items>
    </pivotField>
    <pivotField axis="axisPage" showAll="0">
      <items count="8">
        <item x="4"/>
        <item x="6"/>
        <item x="2"/>
        <item x="0"/>
        <item x="1"/>
        <item x="5"/>
        <item x="3"/>
        <item t="default"/>
      </items>
    </pivotField>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dataField="1" showAll="0"/>
    <pivotField showAll="0"/>
    <pivotField dataField="1" showAll="0"/>
    <pivotField dataField="1" showAll="0"/>
    <pivotField showAll="0"/>
    <pivotField showAll="0"/>
    <pivotField showAll="0"/>
    <pivotField dataField="1" showAll="0"/>
    <pivotField dataField="1" showAll="0"/>
    <pivotField dragToRow="0" dragToCol="0" dragToPage="0" showAll="0" defaultSubtotal="0"/>
    <pivotField dragToRow="0" dragToCol="0" dragToPage="0" showAll="0" defaultSubtotal="0"/>
    <pivotField dragToRow="0" dragToCol="0" dragToPage="0" showAll="0" defaultSubtotal="0"/>
  </pivotFields>
  <rowFields count="1">
    <field x="2"/>
  </rowFields>
  <rowItems count="153">
    <i>
      <x/>
    </i>
    <i>
      <x v="1"/>
    </i>
    <i>
      <x v="2"/>
    </i>
    <i>
      <x v="3"/>
    </i>
    <i>
      <x v="4"/>
    </i>
    <i>
      <x v="5"/>
    </i>
    <i>
      <x v="6"/>
    </i>
    <i>
      <x v="7"/>
    </i>
    <i>
      <x v="8"/>
    </i>
    <i>
      <x v="9"/>
    </i>
    <i>
      <x v="10"/>
    </i>
    <i>
      <x v="11"/>
    </i>
    <i>
      <x v="12"/>
    </i>
    <i>
      <x v="13"/>
    </i>
    <i>
      <x v="14"/>
    </i>
    <i>
      <x v="15"/>
    </i>
    <i>
      <x v="16"/>
    </i>
    <i>
      <x v="17"/>
    </i>
    <i>
      <x v="18"/>
    </i>
    <i>
      <x v="19"/>
    </i>
    <i>
      <x v="20"/>
    </i>
    <i>
      <x v="21"/>
    </i>
    <i>
      <x v="22"/>
    </i>
    <i>
      <x v="23"/>
    </i>
    <i>
      <x v="24"/>
    </i>
    <i>
      <x v="25"/>
    </i>
    <i>
      <x v="27"/>
    </i>
    <i>
      <x v="28"/>
    </i>
    <i>
      <x v="29"/>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t="grand">
      <x/>
    </i>
  </rowItems>
  <colFields count="1">
    <field x="-2"/>
  </colFields>
  <colItems count="7">
    <i>
      <x/>
    </i>
    <i i="1">
      <x v="1"/>
    </i>
    <i i="2">
      <x v="2"/>
    </i>
    <i i="3">
      <x v="3"/>
    </i>
    <i i="4">
      <x v="4"/>
    </i>
    <i i="5">
      <x v="5"/>
    </i>
    <i i="6">
      <x v="6"/>
    </i>
  </colItems>
  <pageFields count="2">
    <pageField fld="0" item="3" hier="-1"/>
    <pageField fld="3" hier="-1"/>
  </pageFields>
  <dataFields count="7">
    <dataField name="Income" fld="19" baseField="3" baseItem="3" numFmtId="164"/>
    <dataField name="Plan Expenditure" fld="21" baseField="3" baseItem="3" numFmtId="164"/>
    <dataField name="Actual Expenditure" fld="22" baseField="2" baseItem="5" numFmtId="164"/>
    <dataField name="Mandated Spend OOH" fld="8" baseField="3" baseItem="3" numFmtId="164"/>
    <dataField name="Planned Spend OOH" fld="27" baseField="3" baseItem="3" numFmtId="164"/>
    <dataField name="Mandated Spend ASC" fld="9" baseField="3" baseItem="3" numFmtId="164"/>
    <dataField name="Planned Spend ASC" fld="26" baseField="3" baseItem="3" numFmtId="164"/>
  </dataFields>
  <formats count="7">
    <format dxfId="379">
      <pivotArea outline="0" collapsedLevelsAreSubtotals="1" fieldPosition="0">
        <references count="1">
          <reference field="4294967294" count="4" selected="0">
            <x v="3"/>
            <x v="4"/>
            <x v="5"/>
            <x v="6"/>
          </reference>
        </references>
      </pivotArea>
    </format>
    <format dxfId="380">
      <pivotArea dataOnly="0" labelOnly="1" outline="0" fieldPosition="0">
        <references count="1">
          <reference field="4294967294" count="4">
            <x v="3"/>
            <x v="4"/>
            <x v="5"/>
            <x v="6"/>
          </reference>
        </references>
      </pivotArea>
    </format>
    <format dxfId="381">
      <pivotArea outline="0" collapsedLevelsAreSubtotals="1" fieldPosition="0">
        <references count="1">
          <reference field="4294967294" count="2" selected="0">
            <x v="0"/>
            <x v="1"/>
          </reference>
        </references>
      </pivotArea>
    </format>
    <format dxfId="382">
      <pivotArea dataOnly="0" labelOnly="1" outline="0" fieldPosition="0">
        <references count="1">
          <reference field="4294967294" count="2">
            <x v="0"/>
            <x v="1"/>
          </reference>
        </references>
      </pivotArea>
    </format>
    <format dxfId="383">
      <pivotArea outline="0" collapsedLevelsAreSubtotals="1" fieldPosition="0">
        <references count="1">
          <reference field="4294967294" count="2" selected="0">
            <x v="5"/>
            <x v="6"/>
          </reference>
        </references>
      </pivotArea>
    </format>
    <format dxfId="384">
      <pivotArea dataOnly="0" labelOnly="1" outline="0" fieldPosition="0">
        <references count="1">
          <reference field="4294967294" count="2">
            <x v="5"/>
            <x v="6"/>
          </reference>
        </references>
      </pivotArea>
    </format>
    <format dxfId="385">
      <pivotArea outline="0" fieldPosition="0">
        <references count="1">
          <reference field="4294967294"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D4B36B6C-3E02-4C73-BE6B-28E8FA94FBCC}" name="PivotTable2" cacheId="429" applyNumberFormats="0" applyBorderFormats="0" applyFontFormats="0" applyPatternFormats="0" applyAlignmentFormats="0" applyWidthHeightFormats="1" dataCaption="Values" grandTotalCaption="Total" updatedVersion="8" minRefreshableVersion="3" itemPrintTitles="1" createdVersion="8" indent="0" compact="0" compactData="0" multipleFieldFilters="0" rowHeaderCaption="HWB" fieldListSortAscending="1">
  <location ref="B10:AC19" firstHeaderRow="1" firstDataRow="2" firstDataCol="1" rowPageCount="1" colPageCount="1"/>
  <pivotFields count="23">
    <pivotField axis="axisPage" compact="0" outline="0" showAll="0">
      <items count="6">
        <item x="3"/>
        <item x="2"/>
        <item x="4"/>
        <item x="0"/>
        <item x="1"/>
        <item t="default"/>
      </items>
    </pivotField>
    <pivotField compact="0" outline="0" showAll="0" defaultSubtotal="0">
      <items count="15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52"/>
        <item x="130"/>
        <item x="131"/>
        <item x="132"/>
        <item x="133"/>
        <item x="134"/>
        <item x="135"/>
        <item x="136"/>
        <item x="137"/>
        <item x="138"/>
        <item x="139"/>
        <item x="140"/>
        <item x="141"/>
        <item x="142"/>
        <item x="143"/>
        <item x="144"/>
        <item x="145"/>
        <item x="146"/>
        <item x="147"/>
        <item x="148"/>
        <item x="149"/>
        <item x="150"/>
        <item x="151"/>
        <item x="58"/>
        <item x="59"/>
      </items>
    </pivotField>
    <pivotField axis="axisRow" compact="0" outline="0" showAll="0">
      <items count="8">
        <item x="4"/>
        <item x="6"/>
        <item x="2"/>
        <item x="0"/>
        <item x="1"/>
        <item x="5"/>
        <item x="3"/>
        <item t="default"/>
      </items>
    </pivotField>
    <pivotField compact="0" outline="0" showAll="0"/>
    <pivotField compact="0" outline="0" showAll="0"/>
    <pivotField compact="0" outline="0" showAll="0"/>
    <pivotField compact="0" outline="0" showAll="0"/>
    <pivotField compact="0" outline="0" showAll="0"/>
    <pivotField axis="axisCol" compact="0" outline="0" showAll="0">
      <items count="30">
        <item x="1"/>
        <item x="22"/>
        <item x="6"/>
        <item x="12"/>
        <item x="10"/>
        <item x="13"/>
        <item x="9"/>
        <item x="28"/>
        <item x="8"/>
        <item x="7"/>
        <item x="2"/>
        <item x="3"/>
        <item x="27"/>
        <item x="17"/>
        <item x="15"/>
        <item x="0"/>
        <item x="19"/>
        <item x="16"/>
        <item x="11"/>
        <item x="4"/>
        <item x="5"/>
        <item x="14"/>
        <item x="18"/>
        <item h="1" x="20"/>
        <item x="21"/>
        <item x="23"/>
        <item x="24"/>
        <item x="25"/>
        <item x="26"/>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2"/>
  </rowFields>
  <rowItems count="8">
    <i>
      <x/>
    </i>
    <i>
      <x v="1"/>
    </i>
    <i>
      <x v="2"/>
    </i>
    <i>
      <x v="3"/>
    </i>
    <i>
      <x v="4"/>
    </i>
    <i>
      <x v="5"/>
    </i>
    <i>
      <x v="6"/>
    </i>
    <i t="grand">
      <x/>
    </i>
  </rowItems>
  <colFields count="1">
    <field x="8"/>
  </colFields>
  <colItems count="27">
    <i>
      <x/>
    </i>
    <i>
      <x v="1"/>
    </i>
    <i>
      <x v="2"/>
    </i>
    <i>
      <x v="3"/>
    </i>
    <i>
      <x v="4"/>
    </i>
    <i>
      <x v="5"/>
    </i>
    <i>
      <x v="6"/>
    </i>
    <i>
      <x v="8"/>
    </i>
    <i>
      <x v="9"/>
    </i>
    <i>
      <x v="10"/>
    </i>
    <i>
      <x v="11"/>
    </i>
    <i>
      <x v="13"/>
    </i>
    <i>
      <x v="14"/>
    </i>
    <i>
      <x v="15"/>
    </i>
    <i>
      <x v="16"/>
    </i>
    <i>
      <x v="17"/>
    </i>
    <i>
      <x v="18"/>
    </i>
    <i>
      <x v="19"/>
    </i>
    <i>
      <x v="20"/>
    </i>
    <i>
      <x v="21"/>
    </i>
    <i>
      <x v="22"/>
    </i>
    <i>
      <x v="24"/>
    </i>
    <i>
      <x v="25"/>
    </i>
    <i>
      <x v="26"/>
    </i>
    <i>
      <x v="27"/>
    </i>
    <i>
      <x v="28"/>
    </i>
    <i t="grand">
      <x/>
    </i>
  </colItems>
  <pageFields count="1">
    <pageField fld="0" item="4" hier="-1"/>
  </pageFields>
  <dataFields count="1">
    <dataField name="Expenditure " fld="18" baseField="2" baseItem="0" numFmtId="164"/>
  </dataFields>
  <formats count="33">
    <format dxfId="346">
      <pivotArea field="1" type="button" dataOnly="0" labelOnly="1" outline="0"/>
    </format>
    <format dxfId="347">
      <pivotArea dataOnly="0" labelOnly="1" grandRow="1" outline="0" fieldPosition="0"/>
    </format>
    <format dxfId="348">
      <pivotArea field="1" type="button" dataOnly="0" labelOnly="1" outline="0"/>
    </format>
    <format dxfId="349">
      <pivotArea field="2" type="button" dataOnly="0" labelOnly="1" outline="0" axis="axisRow" fieldPosition="0"/>
    </format>
    <format dxfId="350">
      <pivotArea dataOnly="0" labelOnly="1" outline="0" fieldPosition="0">
        <references count="1">
          <reference field="2" count="0"/>
        </references>
      </pivotArea>
    </format>
    <format dxfId="351">
      <pivotArea dataOnly="0" labelOnly="1" grandRow="1" outline="0" fieldPosition="0"/>
    </format>
    <format dxfId="352">
      <pivotArea field="2" type="button" dataOnly="0" labelOnly="1" outline="0" axis="axisRow" fieldPosition="0"/>
    </format>
    <format dxfId="353">
      <pivotArea outline="0" fieldPosition="0">
        <references count="1">
          <reference field="2" count="0" selected="0"/>
        </references>
      </pivotArea>
    </format>
    <format dxfId="354">
      <pivotArea outline="0" fieldPosition="0">
        <references count="1">
          <reference field="4294967294" count="1">
            <x v="0"/>
          </reference>
        </references>
      </pivotArea>
    </format>
    <format dxfId="355">
      <pivotArea field="2" type="button" dataOnly="0" labelOnly="1" outline="0" axis="axisRow" fieldPosition="0"/>
    </format>
    <format dxfId="356">
      <pivotArea dataOnly="0" labelOnly="1" outline="0" fieldPosition="0">
        <references count="1">
          <reference field="2" count="0"/>
        </references>
      </pivotArea>
    </format>
    <format dxfId="357">
      <pivotArea dataOnly="0" labelOnly="1" grandRow="1" outline="0" fieldPosition="0"/>
    </format>
    <format dxfId="358">
      <pivotArea outline="0" collapsedLevelsAreSubtotals="1" fieldPosition="0"/>
    </format>
    <format dxfId="359">
      <pivotArea dataOnly="0" labelOnly="1" outline="0" fieldPosition="0">
        <references count="1">
          <reference field="8" count="17">
            <x v="0"/>
            <x v="1"/>
            <x v="2"/>
            <x v="3"/>
            <x v="4"/>
            <x v="5"/>
            <x v="6"/>
            <x v="8"/>
            <x v="9"/>
            <x v="10"/>
            <x v="11"/>
            <x v="13"/>
            <x v="14"/>
            <x v="15"/>
            <x v="16"/>
            <x v="17"/>
            <x v="18"/>
          </reference>
        </references>
      </pivotArea>
    </format>
    <format dxfId="360">
      <pivotArea dataOnly="0" labelOnly="1" grandCol="1" outline="0" fieldPosition="0"/>
    </format>
    <format dxfId="361">
      <pivotArea field="8" type="button" dataOnly="0" labelOnly="1" outline="0" axis="axisCol" fieldPosition="0"/>
    </format>
    <format dxfId="362">
      <pivotArea type="topRight" dataOnly="0" labelOnly="1" outline="0" fieldPosition="0"/>
    </format>
    <format dxfId="363">
      <pivotArea grandRow="1" outline="0" collapsedLevelsAreSubtotals="1" fieldPosition="0"/>
    </format>
    <format dxfId="364">
      <pivotArea dataOnly="0" labelOnly="1" grandRow="1" outline="0" fieldPosition="0"/>
    </format>
    <format dxfId="365">
      <pivotArea dataOnly="0" labelOnly="1" outline="0" fieldPosition="0">
        <references count="1">
          <reference field="8" count="17">
            <x v="0"/>
            <x v="1"/>
            <x v="2"/>
            <x v="3"/>
            <x v="4"/>
            <x v="5"/>
            <x v="6"/>
            <x v="8"/>
            <x v="9"/>
            <x v="10"/>
            <x v="11"/>
            <x v="13"/>
            <x v="14"/>
            <x v="15"/>
            <x v="16"/>
            <x v="17"/>
            <x v="18"/>
          </reference>
        </references>
      </pivotArea>
    </format>
    <format dxfId="366">
      <pivotArea dataOnly="0" labelOnly="1" grandCol="1" outline="0" fieldPosition="0"/>
    </format>
    <format dxfId="367">
      <pivotArea dataOnly="0" labelOnly="1" grandCol="1" outline="0" fieldPosition="0"/>
    </format>
    <format dxfId="368">
      <pivotArea grandCol="1" outline="0" collapsedLevelsAreSubtotals="1" fieldPosition="0"/>
    </format>
    <format dxfId="369">
      <pivotArea dataOnly="0" labelOnly="1" grandCol="1" outline="0" fieldPosition="0"/>
    </format>
    <format dxfId="370">
      <pivotArea dataOnly="0" labelOnly="1" outline="0" fieldPosition="0">
        <references count="1">
          <reference field="2" count="0"/>
        </references>
      </pivotArea>
    </format>
    <format dxfId="371">
      <pivotArea dataOnly="0" labelOnly="1" outline="0" fieldPosition="0">
        <references count="1">
          <reference field="8" count="17">
            <x v="0"/>
            <x v="1"/>
            <x v="2"/>
            <x v="3"/>
            <x v="4"/>
            <x v="5"/>
            <x v="6"/>
            <x v="8"/>
            <x v="9"/>
            <x v="10"/>
            <x v="11"/>
            <x v="13"/>
            <x v="14"/>
            <x v="15"/>
            <x v="16"/>
            <x v="17"/>
            <x v="18"/>
          </reference>
        </references>
      </pivotArea>
    </format>
    <format dxfId="372">
      <pivotArea dataOnly="0" labelOnly="1" grandCol="1" outline="0" fieldPosition="0"/>
    </format>
    <format dxfId="373">
      <pivotArea dataOnly="0" labelOnly="1" outline="0" fieldPosition="0">
        <references count="1">
          <reference field="8" count="17">
            <x v="0"/>
            <x v="1"/>
            <x v="2"/>
            <x v="3"/>
            <x v="4"/>
            <x v="5"/>
            <x v="6"/>
            <x v="8"/>
            <x v="9"/>
            <x v="10"/>
            <x v="11"/>
            <x v="13"/>
            <x v="14"/>
            <x v="15"/>
            <x v="16"/>
            <x v="17"/>
            <x v="18"/>
          </reference>
        </references>
      </pivotArea>
    </format>
    <format dxfId="374">
      <pivotArea dataOnly="0" labelOnly="1" grandCol="1" outline="0" fieldPosition="0"/>
    </format>
    <format dxfId="375">
      <pivotArea dataOnly="0" labelOnly="1" outline="0" fieldPosition="0">
        <references count="1">
          <reference field="8" count="10">
            <x v="19"/>
            <x v="20"/>
            <x v="21"/>
            <x v="22"/>
            <x v="23"/>
            <x v="24"/>
            <x v="25"/>
            <x v="26"/>
            <x v="27"/>
            <x v="28"/>
          </reference>
        </references>
      </pivotArea>
    </format>
    <format dxfId="376">
      <pivotArea dataOnly="0" labelOnly="1" outline="0" fieldPosition="0">
        <references count="1">
          <reference field="8" count="26">
            <x v="0"/>
            <x v="1"/>
            <x v="2"/>
            <x v="3"/>
            <x v="4"/>
            <x v="5"/>
            <x v="6"/>
            <x v="8"/>
            <x v="9"/>
            <x v="10"/>
            <x v="11"/>
            <x v="13"/>
            <x v="14"/>
            <x v="15"/>
            <x v="16"/>
            <x v="17"/>
            <x v="18"/>
            <x v="19"/>
            <x v="20"/>
            <x v="21"/>
            <x v="22"/>
            <x v="24"/>
            <x v="25"/>
            <x v="26"/>
            <x v="27"/>
            <x v="28"/>
          </reference>
        </references>
      </pivotArea>
    </format>
    <format dxfId="377">
      <pivotArea dataOnly="0" labelOnly="1" grandCol="1" outline="0" fieldPosition="0"/>
    </format>
    <format dxfId="378">
      <pivotArea dataOnly="0" outline="0" fieldPosition="0">
        <references count="2">
          <reference field="0" count="1" selected="0">
            <x v="4"/>
          </reference>
          <reference field="8"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E4BCA9BA-D4AD-4EA2-A754-11B8464DAC61}" name="PivotTable1" cacheId="429" applyNumberFormats="0" applyBorderFormats="0" applyFontFormats="0" applyPatternFormats="0" applyAlignmentFormats="0" applyWidthHeightFormats="1" dataCaption="Values" grandTotalCaption="Total" updatedVersion="8" minRefreshableVersion="3" itemPrintTitles="1" createdVersion="8" indent="0" compact="0" compactData="0" multipleFieldFilters="0" rowHeaderCaption="HWB" fieldListSortAscending="1">
  <location ref="A26:AC180" firstHeaderRow="1" firstDataRow="2" firstDataCol="2" rowPageCount="2" colPageCount="1"/>
  <pivotFields count="23">
    <pivotField axis="axisPage" compact="0" outline="0" showAll="0">
      <items count="6">
        <item x="3"/>
        <item x="2"/>
        <item x="4"/>
        <item x="0"/>
        <item x="1"/>
        <item t="default"/>
      </items>
    </pivotField>
    <pivotField axis="axisRow" compact="0" outline="0" showAll="0" defaultSubtotal="0">
      <items count="15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52"/>
        <item x="130"/>
        <item x="131"/>
        <item x="132"/>
        <item x="133"/>
        <item x="134"/>
        <item x="135"/>
        <item x="136"/>
        <item x="137"/>
        <item x="138"/>
        <item x="139"/>
        <item x="140"/>
        <item x="141"/>
        <item x="142"/>
        <item x="143"/>
        <item x="144"/>
        <item x="145"/>
        <item x="146"/>
        <item x="147"/>
        <item x="148"/>
        <item x="149"/>
        <item x="150"/>
        <item x="151"/>
        <item x="58"/>
        <item x="59"/>
      </items>
    </pivotField>
    <pivotField axis="axisPage" compact="0" outline="0" showAll="0">
      <items count="8">
        <item x="4"/>
        <item x="6"/>
        <item x="2"/>
        <item x="0"/>
        <item x="1"/>
        <item x="5"/>
        <item x="3"/>
        <item t="default"/>
      </items>
    </pivotField>
    <pivotField compact="0" outline="0" showAll="0"/>
    <pivotField axis="axisRow" compact="0" outline="0" showAll="0" sortType="ascending">
      <items count="154">
        <item x="97"/>
        <item x="98"/>
        <item x="75"/>
        <item x="21"/>
        <item x="50"/>
        <item x="99"/>
        <item x="83"/>
        <item x="7"/>
        <item x="8"/>
        <item x="60"/>
        <item x="53"/>
        <item x="33"/>
        <item x="90"/>
        <item x="100"/>
        <item x="40"/>
        <item x="22"/>
        <item x="101"/>
        <item x="55"/>
        <item x="61"/>
        <item x="91"/>
        <item x="129"/>
        <item x="102"/>
        <item x="51"/>
        <item x="45"/>
        <item x="46"/>
        <item x="96"/>
        <item x="48"/>
        <item x="44"/>
        <item x="84"/>
        <item x="103"/>
        <item x="58"/>
        <item x="152"/>
        <item x="4"/>
        <item x="14"/>
        <item x="130"/>
        <item x="131"/>
        <item x="76"/>
        <item x="54"/>
        <item x="85"/>
        <item x="104"/>
        <item x="10"/>
        <item x="132"/>
        <item x="105"/>
        <item x="133"/>
        <item x="95"/>
        <item x="134"/>
        <item x="106"/>
        <item x="107"/>
        <item x="5"/>
        <item x="108"/>
        <item x="135"/>
        <item x="109"/>
        <item x="110"/>
        <item x="0"/>
        <item x="111"/>
        <item x="18"/>
        <item x="136"/>
        <item x="112"/>
        <item x="113"/>
        <item x="43"/>
        <item x="114"/>
        <item x="115"/>
        <item x="137"/>
        <item x="9"/>
        <item x="116"/>
        <item x="92"/>
        <item x="70"/>
        <item x="117"/>
        <item x="138"/>
        <item x="93"/>
        <item x="15"/>
        <item x="139"/>
        <item x="118"/>
        <item x="140"/>
        <item x="71"/>
        <item x="29"/>
        <item x="62"/>
        <item x="32"/>
        <item x="119"/>
        <item x="1"/>
        <item x="39"/>
        <item x="79"/>
        <item x="120"/>
        <item x="141"/>
        <item x="11"/>
        <item x="12"/>
        <item x="56"/>
        <item x="23"/>
        <item x="80"/>
        <item x="142"/>
        <item x="52"/>
        <item x="17"/>
        <item x="143"/>
        <item x="63"/>
        <item x="144"/>
        <item x="28"/>
        <item x="25"/>
        <item x="41"/>
        <item x="35"/>
        <item x="121"/>
        <item x="2"/>
        <item x="122"/>
        <item x="64"/>
        <item x="77"/>
        <item x="16"/>
        <item x="65"/>
        <item x="86"/>
        <item x="73"/>
        <item x="78"/>
        <item x="47"/>
        <item x="36"/>
        <item x="87"/>
        <item x="145"/>
        <item x="24"/>
        <item x="81"/>
        <item x="42"/>
        <item x="30"/>
        <item x="123"/>
        <item x="72"/>
        <item x="146"/>
        <item x="66"/>
        <item x="3"/>
        <item x="20"/>
        <item x="147"/>
        <item x="82"/>
        <item x="148"/>
        <item x="124"/>
        <item x="27"/>
        <item x="67"/>
        <item x="19"/>
        <item x="31"/>
        <item x="26"/>
        <item x="125"/>
        <item x="68"/>
        <item x="94"/>
        <item x="88"/>
        <item x="126"/>
        <item x="127"/>
        <item x="6"/>
        <item x="149"/>
        <item x="34"/>
        <item x="57"/>
        <item x="150"/>
        <item x="128"/>
        <item x="59"/>
        <item x="69"/>
        <item x="49"/>
        <item x="37"/>
        <item x="74"/>
        <item x="38"/>
        <item x="89"/>
        <item x="151"/>
        <item x="13"/>
        <item t="default"/>
      </items>
    </pivotField>
    <pivotField compact="0" outline="0" showAll="0"/>
    <pivotField compact="0" outline="0" showAll="0"/>
    <pivotField compact="0" outline="0" showAll="0"/>
    <pivotField axis="axisCol" compact="0" outline="0" showAll="0">
      <items count="30">
        <item x="1"/>
        <item x="22"/>
        <item x="6"/>
        <item x="12"/>
        <item x="10"/>
        <item x="13"/>
        <item x="9"/>
        <item x="28"/>
        <item x="8"/>
        <item x="7"/>
        <item x="2"/>
        <item x="3"/>
        <item x="27"/>
        <item x="17"/>
        <item x="15"/>
        <item x="0"/>
        <item x="19"/>
        <item x="16"/>
        <item x="11"/>
        <item x="4"/>
        <item x="5"/>
        <item x="14"/>
        <item x="18"/>
        <item h="1" x="20"/>
        <item x="21"/>
        <item x="23"/>
        <item x="24"/>
        <item x="25"/>
        <item x="26"/>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1"/>
    <field x="4"/>
  </rowFields>
  <rowItems count="153">
    <i>
      <x/>
      <x v="53"/>
    </i>
    <i>
      <x v="1"/>
      <x v="79"/>
    </i>
    <i>
      <x v="2"/>
      <x v="100"/>
    </i>
    <i>
      <x v="3"/>
      <x v="121"/>
    </i>
    <i>
      <x v="4"/>
      <x v="32"/>
    </i>
    <i>
      <x v="5"/>
      <x v="48"/>
    </i>
    <i>
      <x v="6"/>
      <x v="138"/>
    </i>
    <i>
      <x v="7"/>
      <x v="7"/>
    </i>
    <i>
      <x v="8"/>
      <x v="8"/>
    </i>
    <i>
      <x v="9"/>
      <x v="63"/>
    </i>
    <i>
      <x v="10"/>
      <x v="40"/>
    </i>
    <i>
      <x v="11"/>
      <x v="84"/>
    </i>
    <i>
      <x v="12"/>
      <x v="85"/>
    </i>
    <i>
      <x v="13"/>
      <x v="152"/>
    </i>
    <i>
      <x v="14"/>
      <x v="33"/>
    </i>
    <i>
      <x v="15"/>
      <x v="70"/>
    </i>
    <i>
      <x v="16"/>
      <x v="104"/>
    </i>
    <i>
      <x v="17"/>
      <x v="91"/>
    </i>
    <i>
      <x v="18"/>
      <x v="55"/>
    </i>
    <i>
      <x v="19"/>
      <x v="129"/>
    </i>
    <i>
      <x v="20"/>
      <x v="122"/>
    </i>
    <i>
      <x v="21"/>
      <x v="3"/>
    </i>
    <i>
      <x v="22"/>
      <x v="15"/>
    </i>
    <i>
      <x v="23"/>
      <x v="87"/>
    </i>
    <i>
      <x v="24"/>
      <x v="113"/>
    </i>
    <i>
      <x v="25"/>
      <x v="96"/>
    </i>
    <i>
      <x v="26"/>
      <x v="131"/>
    </i>
    <i>
      <x v="27"/>
      <x v="127"/>
    </i>
    <i>
      <x v="28"/>
      <x v="95"/>
    </i>
    <i>
      <x v="29"/>
      <x v="75"/>
    </i>
    <i>
      <x v="30"/>
      <x v="116"/>
    </i>
    <i>
      <x v="31"/>
      <x v="130"/>
    </i>
    <i>
      <x v="32"/>
      <x v="77"/>
    </i>
    <i>
      <x v="33"/>
      <x v="11"/>
    </i>
    <i>
      <x v="34"/>
      <x v="140"/>
    </i>
    <i>
      <x v="35"/>
      <x v="98"/>
    </i>
    <i>
      <x v="36"/>
      <x v="110"/>
    </i>
    <i>
      <x v="37"/>
      <x v="147"/>
    </i>
    <i>
      <x v="38"/>
      <x v="149"/>
    </i>
    <i>
      <x v="39"/>
      <x v="80"/>
    </i>
    <i>
      <x v="40"/>
      <x v="14"/>
    </i>
    <i>
      <x v="41"/>
      <x v="97"/>
    </i>
    <i>
      <x v="42"/>
      <x v="115"/>
    </i>
    <i>
      <x v="43"/>
      <x v="59"/>
    </i>
    <i>
      <x v="44"/>
      <x v="27"/>
    </i>
    <i>
      <x v="45"/>
      <x v="23"/>
    </i>
    <i>
      <x v="46"/>
      <x v="24"/>
    </i>
    <i>
      <x v="47"/>
      <x v="109"/>
    </i>
    <i>
      <x v="48"/>
      <x v="26"/>
    </i>
    <i>
      <x v="49"/>
      <x v="146"/>
    </i>
    <i>
      <x v="50"/>
      <x v="4"/>
    </i>
    <i>
      <x v="51"/>
      <x v="22"/>
    </i>
    <i>
      <x v="52"/>
      <x v="90"/>
    </i>
    <i>
      <x v="53"/>
      <x v="10"/>
    </i>
    <i>
      <x v="54"/>
      <x v="37"/>
    </i>
    <i>
      <x v="55"/>
      <x v="17"/>
    </i>
    <i>
      <x v="56"/>
      <x v="86"/>
    </i>
    <i>
      <x v="57"/>
      <x v="141"/>
    </i>
    <i>
      <x v="58"/>
      <x v="9"/>
    </i>
    <i>
      <x v="59"/>
      <x v="18"/>
    </i>
    <i>
      <x v="60"/>
      <x v="76"/>
    </i>
    <i>
      <x v="61"/>
      <x v="93"/>
    </i>
    <i>
      <x v="62"/>
      <x v="102"/>
    </i>
    <i>
      <x v="63"/>
      <x v="105"/>
    </i>
    <i>
      <x v="64"/>
      <x v="120"/>
    </i>
    <i>
      <x v="65"/>
      <x v="128"/>
    </i>
    <i>
      <x v="66"/>
      <x v="133"/>
    </i>
    <i>
      <x v="67"/>
      <x v="145"/>
    </i>
    <i>
      <x v="68"/>
      <x v="66"/>
    </i>
    <i>
      <x v="69"/>
      <x v="74"/>
    </i>
    <i>
      <x v="70"/>
      <x v="118"/>
    </i>
    <i>
      <x v="71"/>
      <x v="107"/>
    </i>
    <i>
      <x v="72"/>
      <x v="148"/>
    </i>
    <i>
      <x v="73"/>
      <x v="2"/>
    </i>
    <i>
      <x v="74"/>
      <x v="36"/>
    </i>
    <i>
      <x v="75"/>
      <x v="103"/>
    </i>
    <i>
      <x v="76"/>
      <x v="108"/>
    </i>
    <i>
      <x v="77"/>
      <x v="81"/>
    </i>
    <i>
      <x v="78"/>
      <x v="88"/>
    </i>
    <i>
      <x v="79"/>
      <x v="114"/>
    </i>
    <i>
      <x v="80"/>
      <x v="124"/>
    </i>
    <i>
      <x v="81"/>
      <x v="6"/>
    </i>
    <i>
      <x v="82"/>
      <x v="28"/>
    </i>
    <i>
      <x v="83"/>
      <x v="38"/>
    </i>
    <i>
      <x v="84"/>
      <x v="106"/>
    </i>
    <i>
      <x v="85"/>
      <x v="111"/>
    </i>
    <i>
      <x v="86"/>
      <x v="135"/>
    </i>
    <i>
      <x v="87"/>
      <x v="150"/>
    </i>
    <i>
      <x v="88"/>
      <x v="12"/>
    </i>
    <i>
      <x v="89"/>
      <x v="19"/>
    </i>
    <i>
      <x v="90"/>
      <x v="65"/>
    </i>
    <i>
      <x v="91"/>
      <x v="69"/>
    </i>
    <i>
      <x v="92"/>
      <x v="134"/>
    </i>
    <i>
      <x v="93"/>
      <x v="44"/>
    </i>
    <i>
      <x v="94"/>
      <x v="25"/>
    </i>
    <i>
      <x v="95"/>
      <x/>
    </i>
    <i>
      <x v="96"/>
      <x v="1"/>
    </i>
    <i>
      <x v="97"/>
      <x v="5"/>
    </i>
    <i>
      <x v="98"/>
      <x v="13"/>
    </i>
    <i>
      <x v="99"/>
      <x v="16"/>
    </i>
    <i>
      <x v="100"/>
      <x v="21"/>
    </i>
    <i>
      <x v="101"/>
      <x v="29"/>
    </i>
    <i>
      <x v="102"/>
      <x v="39"/>
    </i>
    <i>
      <x v="103"/>
      <x v="42"/>
    </i>
    <i>
      <x v="104"/>
      <x v="46"/>
    </i>
    <i>
      <x v="105"/>
      <x v="47"/>
    </i>
    <i>
      <x v="106"/>
      <x v="49"/>
    </i>
    <i>
      <x v="107"/>
      <x v="51"/>
    </i>
    <i>
      <x v="108"/>
      <x v="52"/>
    </i>
    <i>
      <x v="109"/>
      <x v="54"/>
    </i>
    <i>
      <x v="110"/>
      <x v="57"/>
    </i>
    <i>
      <x v="111"/>
      <x v="58"/>
    </i>
    <i>
      <x v="112"/>
      <x v="60"/>
    </i>
    <i>
      <x v="113"/>
      <x v="61"/>
    </i>
    <i>
      <x v="114"/>
      <x v="64"/>
    </i>
    <i>
      <x v="115"/>
      <x v="67"/>
    </i>
    <i>
      <x v="116"/>
      <x v="72"/>
    </i>
    <i>
      <x v="117"/>
      <x v="78"/>
    </i>
    <i>
      <x v="118"/>
      <x v="82"/>
    </i>
    <i>
      <x v="119"/>
      <x v="99"/>
    </i>
    <i>
      <x v="120"/>
      <x v="101"/>
    </i>
    <i>
      <x v="121"/>
      <x v="117"/>
    </i>
    <i>
      <x v="122"/>
      <x v="126"/>
    </i>
    <i>
      <x v="123"/>
      <x v="132"/>
    </i>
    <i>
      <x v="124"/>
      <x v="136"/>
    </i>
    <i>
      <x v="125"/>
      <x v="137"/>
    </i>
    <i>
      <x v="126"/>
      <x v="143"/>
    </i>
    <i>
      <x v="127"/>
      <x v="20"/>
    </i>
    <i>
      <x v="129"/>
      <x v="34"/>
    </i>
    <i>
      <x v="130"/>
      <x v="35"/>
    </i>
    <i>
      <x v="131"/>
      <x v="41"/>
    </i>
    <i>
      <x v="132"/>
      <x v="43"/>
    </i>
    <i>
      <x v="133"/>
      <x v="45"/>
    </i>
    <i>
      <x v="134"/>
      <x v="50"/>
    </i>
    <i>
      <x v="135"/>
      <x v="56"/>
    </i>
    <i>
      <x v="136"/>
      <x v="62"/>
    </i>
    <i>
      <x v="137"/>
      <x v="68"/>
    </i>
    <i>
      <x v="138"/>
      <x v="71"/>
    </i>
    <i>
      <x v="139"/>
      <x v="73"/>
    </i>
    <i>
      <x v="140"/>
      <x v="83"/>
    </i>
    <i>
      <x v="141"/>
      <x v="89"/>
    </i>
    <i>
      <x v="142"/>
      <x v="92"/>
    </i>
    <i>
      <x v="143"/>
      <x v="94"/>
    </i>
    <i>
      <x v="144"/>
      <x v="112"/>
    </i>
    <i>
      <x v="145"/>
      <x v="119"/>
    </i>
    <i>
      <x v="146"/>
      <x v="123"/>
    </i>
    <i>
      <x v="147"/>
      <x v="125"/>
    </i>
    <i>
      <x v="148"/>
      <x v="139"/>
    </i>
    <i>
      <x v="149"/>
      <x v="142"/>
    </i>
    <i>
      <x v="150"/>
      <x v="151"/>
    </i>
    <i>
      <x v="151"/>
      <x v="30"/>
    </i>
    <i>
      <x v="152"/>
      <x v="144"/>
    </i>
    <i t="grand">
      <x/>
    </i>
  </rowItems>
  <colFields count="1">
    <field x="8"/>
  </colFields>
  <colItems count="27">
    <i>
      <x/>
    </i>
    <i>
      <x v="1"/>
    </i>
    <i>
      <x v="2"/>
    </i>
    <i>
      <x v="3"/>
    </i>
    <i>
      <x v="4"/>
    </i>
    <i>
      <x v="5"/>
    </i>
    <i>
      <x v="6"/>
    </i>
    <i>
      <x v="8"/>
    </i>
    <i>
      <x v="9"/>
    </i>
    <i>
      <x v="10"/>
    </i>
    <i>
      <x v="11"/>
    </i>
    <i>
      <x v="13"/>
    </i>
    <i>
      <x v="14"/>
    </i>
    <i>
      <x v="15"/>
    </i>
    <i>
      <x v="16"/>
    </i>
    <i>
      <x v="17"/>
    </i>
    <i>
      <x v="18"/>
    </i>
    <i>
      <x v="19"/>
    </i>
    <i>
      <x v="20"/>
    </i>
    <i>
      <x v="21"/>
    </i>
    <i>
      <x v="22"/>
    </i>
    <i>
      <x v="24"/>
    </i>
    <i>
      <x v="25"/>
    </i>
    <i>
      <x v="26"/>
    </i>
    <i>
      <x v="27"/>
    </i>
    <i>
      <x v="28"/>
    </i>
    <i t="grand">
      <x/>
    </i>
  </colItems>
  <pageFields count="2">
    <pageField fld="0" item="4" hier="-1"/>
    <pageField fld="2" hier="-1"/>
  </pageFields>
  <dataFields count="1">
    <dataField name="Expenditure " fld="18" baseField="2" baseItem="0" numFmtId="164"/>
  </dataFields>
  <formats count="342">
    <format dxfId="4">
      <pivotArea field="1" type="button" dataOnly="0" labelOnly="1" outline="0" axis="axisRow" fieldPosition="0"/>
    </format>
    <format dxfId="5">
      <pivotArea dataOnly="0" labelOnly="1" grandRow="1" outline="0" fieldPosition="0"/>
    </format>
    <format dxfId="6">
      <pivotArea field="1" type="button" dataOnly="0" labelOnly="1" outline="0" axis="axisRow" fieldPosition="0"/>
    </format>
    <format dxfId="7">
      <pivotArea field="2" type="button" dataOnly="0" labelOnly="1" outline="0" axis="axisPage" fieldPosition="1"/>
    </format>
    <format dxfId="8">
      <pivotArea dataOnly="0" labelOnly="1" outline="0" fieldPosition="0">
        <references count="1">
          <reference field="2" count="0"/>
        </references>
      </pivotArea>
    </format>
    <format dxfId="9">
      <pivotArea field="2" type="button" dataOnly="0" labelOnly="1" outline="0" axis="axisPage" fieldPosition="1"/>
    </format>
    <format dxfId="10">
      <pivotArea outline="0" fieldPosition="0">
        <references count="1">
          <reference field="2" count="0" selected="0"/>
        </references>
      </pivotArea>
    </format>
    <format dxfId="11">
      <pivotArea outline="0" fieldPosition="0">
        <references count="1">
          <reference field="4294967294" count="1">
            <x v="0"/>
          </reference>
        </references>
      </pivotArea>
    </format>
    <format dxfId="12">
      <pivotArea field="2" type="button" dataOnly="0" labelOnly="1" outline="0" axis="axisPage" fieldPosition="1"/>
    </format>
    <format dxfId="13">
      <pivotArea dataOnly="0" labelOnly="1" outline="0" fieldPosition="0">
        <references count="1">
          <reference field="2" count="0"/>
        </references>
      </pivotArea>
    </format>
    <format dxfId="14">
      <pivotArea outline="0" collapsedLevelsAreSubtotals="1" fieldPosition="0"/>
    </format>
    <format dxfId="15">
      <pivotArea dataOnly="0" labelOnly="1" outline="0" fieldPosition="0">
        <references count="1">
          <reference field="8" count="17">
            <x v="0"/>
            <x v="1"/>
            <x v="2"/>
            <x v="3"/>
            <x v="4"/>
            <x v="5"/>
            <x v="6"/>
            <x v="8"/>
            <x v="9"/>
            <x v="10"/>
            <x v="11"/>
            <x v="13"/>
            <x v="14"/>
            <x v="15"/>
            <x v="16"/>
            <x v="17"/>
            <x v="18"/>
          </reference>
        </references>
      </pivotArea>
    </format>
    <format dxfId="16">
      <pivotArea dataOnly="0" labelOnly="1" grandCol="1" outline="0" fieldPosition="0"/>
    </format>
    <format dxfId="17">
      <pivotArea field="8" type="button" dataOnly="0" labelOnly="1" outline="0" axis="axisCol" fieldPosition="0"/>
    </format>
    <format dxfId="18">
      <pivotArea type="topRight" dataOnly="0" labelOnly="1" outline="0" fieldPosition="0"/>
    </format>
    <format dxfId="19">
      <pivotArea grandRow="1" outline="0" collapsedLevelsAreSubtotals="1" fieldPosition="0"/>
    </format>
    <format dxfId="20">
      <pivotArea dataOnly="0" labelOnly="1" outline="0" fieldPosition="0">
        <references count="1">
          <reference field="8" count="17">
            <x v="0"/>
            <x v="1"/>
            <x v="2"/>
            <x v="3"/>
            <x v="4"/>
            <x v="5"/>
            <x v="6"/>
            <x v="8"/>
            <x v="9"/>
            <x v="10"/>
            <x v="11"/>
            <x v="13"/>
            <x v="14"/>
            <x v="15"/>
            <x v="16"/>
            <x v="17"/>
            <x v="18"/>
          </reference>
        </references>
      </pivotArea>
    </format>
    <format dxfId="21">
      <pivotArea dataOnly="0" labelOnly="1" grandCol="1" outline="0" fieldPosition="0"/>
    </format>
    <format dxfId="22">
      <pivotArea dataOnly="0" labelOnly="1" grandCol="1" outline="0" fieldPosition="0"/>
    </format>
    <format dxfId="23">
      <pivotArea grandCol="1" outline="0" collapsedLevelsAreSubtotals="1" fieldPosition="0"/>
    </format>
    <format dxfId="24">
      <pivotArea dataOnly="0" labelOnly="1" grandCol="1" outline="0" fieldPosition="0"/>
    </format>
    <format dxfId="25">
      <pivotArea field="1" type="button" dataOnly="0" labelOnly="1" outline="0" axis="axisRow" fieldPosition="0"/>
    </format>
    <format dxfId="26">
      <pivotArea field="4" type="button" dataOnly="0" labelOnly="1" outline="0" axis="axisRow" fieldPosition="1"/>
    </format>
    <format dxfId="27">
      <pivotArea dataOnly="0" labelOnly="1" outline="0"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8">
      <pivotArea dataOnly="0" labelOnly="1" outline="0" fieldPosition="0">
        <references count="1">
          <reference field="1"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29">
      <pivotArea dataOnly="0" labelOnly="1" outline="0" fieldPosition="0">
        <references count="1">
          <reference field="1"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30">
      <pivotArea dataOnly="0" labelOnly="1" outline="0" fieldPosition="0">
        <references count="1">
          <reference field="1" count="1">
            <x v="150"/>
          </reference>
        </references>
      </pivotArea>
    </format>
    <format dxfId="31">
      <pivotArea dataOnly="0" labelOnly="1" grandRow="1" outline="0" fieldPosition="0"/>
    </format>
    <format dxfId="32">
      <pivotArea dataOnly="0" labelOnly="1" outline="0" fieldPosition="0">
        <references count="2">
          <reference field="1" count="1" selected="0">
            <x v="0"/>
          </reference>
          <reference field="4" count="1">
            <x v="53"/>
          </reference>
        </references>
      </pivotArea>
    </format>
    <format dxfId="33">
      <pivotArea dataOnly="0" labelOnly="1" outline="0" fieldPosition="0">
        <references count="2">
          <reference field="1" count="1" selected="0">
            <x v="1"/>
          </reference>
          <reference field="4" count="1">
            <x v="79"/>
          </reference>
        </references>
      </pivotArea>
    </format>
    <format dxfId="34">
      <pivotArea dataOnly="0" labelOnly="1" outline="0" fieldPosition="0">
        <references count="2">
          <reference field="1" count="1" selected="0">
            <x v="2"/>
          </reference>
          <reference field="4" count="1">
            <x v="100"/>
          </reference>
        </references>
      </pivotArea>
    </format>
    <format dxfId="35">
      <pivotArea dataOnly="0" labelOnly="1" outline="0" fieldPosition="0">
        <references count="2">
          <reference field="1" count="1" selected="0">
            <x v="3"/>
          </reference>
          <reference field="4" count="1">
            <x v="121"/>
          </reference>
        </references>
      </pivotArea>
    </format>
    <format dxfId="36">
      <pivotArea dataOnly="0" labelOnly="1" outline="0" fieldPosition="0">
        <references count="2">
          <reference field="1" count="1" selected="0">
            <x v="4"/>
          </reference>
          <reference field="4" count="1">
            <x v="32"/>
          </reference>
        </references>
      </pivotArea>
    </format>
    <format dxfId="37">
      <pivotArea dataOnly="0" labelOnly="1" outline="0" fieldPosition="0">
        <references count="2">
          <reference field="1" count="1" selected="0">
            <x v="5"/>
          </reference>
          <reference field="4" count="1">
            <x v="48"/>
          </reference>
        </references>
      </pivotArea>
    </format>
    <format dxfId="38">
      <pivotArea dataOnly="0" labelOnly="1" outline="0" fieldPosition="0">
        <references count="2">
          <reference field="1" count="1" selected="0">
            <x v="6"/>
          </reference>
          <reference field="4" count="1">
            <x v="138"/>
          </reference>
        </references>
      </pivotArea>
    </format>
    <format dxfId="39">
      <pivotArea dataOnly="0" labelOnly="1" outline="0" fieldPosition="0">
        <references count="2">
          <reference field="1" count="1" selected="0">
            <x v="7"/>
          </reference>
          <reference field="4" count="1">
            <x v="7"/>
          </reference>
        </references>
      </pivotArea>
    </format>
    <format dxfId="40">
      <pivotArea dataOnly="0" labelOnly="1" outline="0" fieldPosition="0">
        <references count="2">
          <reference field="1" count="1" selected="0">
            <x v="8"/>
          </reference>
          <reference field="4" count="1">
            <x v="8"/>
          </reference>
        </references>
      </pivotArea>
    </format>
    <format dxfId="41">
      <pivotArea dataOnly="0" labelOnly="1" outline="0" fieldPosition="0">
        <references count="2">
          <reference field="1" count="1" selected="0">
            <x v="9"/>
          </reference>
          <reference field="4" count="1">
            <x v="63"/>
          </reference>
        </references>
      </pivotArea>
    </format>
    <format dxfId="42">
      <pivotArea dataOnly="0" labelOnly="1" outline="0" fieldPosition="0">
        <references count="2">
          <reference field="1" count="1" selected="0">
            <x v="10"/>
          </reference>
          <reference field="4" count="1">
            <x v="40"/>
          </reference>
        </references>
      </pivotArea>
    </format>
    <format dxfId="43">
      <pivotArea dataOnly="0" labelOnly="1" outline="0" fieldPosition="0">
        <references count="2">
          <reference field="1" count="1" selected="0">
            <x v="11"/>
          </reference>
          <reference field="4" count="1">
            <x v="84"/>
          </reference>
        </references>
      </pivotArea>
    </format>
    <format dxfId="44">
      <pivotArea dataOnly="0" labelOnly="1" outline="0" fieldPosition="0">
        <references count="2">
          <reference field="1" count="1" selected="0">
            <x v="12"/>
          </reference>
          <reference field="4" count="1">
            <x v="85"/>
          </reference>
        </references>
      </pivotArea>
    </format>
    <format dxfId="45">
      <pivotArea dataOnly="0" labelOnly="1" outline="0" fieldPosition="0">
        <references count="2">
          <reference field="1" count="1" selected="0">
            <x v="13"/>
          </reference>
          <reference field="4" count="1">
            <x v="152"/>
          </reference>
        </references>
      </pivotArea>
    </format>
    <format dxfId="46">
      <pivotArea dataOnly="0" labelOnly="1" outline="0" fieldPosition="0">
        <references count="2">
          <reference field="1" count="1" selected="0">
            <x v="14"/>
          </reference>
          <reference field="4" count="1">
            <x v="33"/>
          </reference>
        </references>
      </pivotArea>
    </format>
    <format dxfId="47">
      <pivotArea dataOnly="0" labelOnly="1" outline="0" fieldPosition="0">
        <references count="2">
          <reference field="1" count="1" selected="0">
            <x v="15"/>
          </reference>
          <reference field="4" count="1">
            <x v="70"/>
          </reference>
        </references>
      </pivotArea>
    </format>
    <format dxfId="48">
      <pivotArea dataOnly="0" labelOnly="1" outline="0" fieldPosition="0">
        <references count="2">
          <reference field="1" count="1" selected="0">
            <x v="16"/>
          </reference>
          <reference field="4" count="1">
            <x v="104"/>
          </reference>
        </references>
      </pivotArea>
    </format>
    <format dxfId="49">
      <pivotArea dataOnly="0" labelOnly="1" outline="0" fieldPosition="0">
        <references count="2">
          <reference field="1" count="1" selected="0">
            <x v="17"/>
          </reference>
          <reference field="4" count="1">
            <x v="91"/>
          </reference>
        </references>
      </pivotArea>
    </format>
    <format dxfId="50">
      <pivotArea dataOnly="0" labelOnly="1" outline="0" fieldPosition="0">
        <references count="2">
          <reference field="1" count="1" selected="0">
            <x v="18"/>
          </reference>
          <reference field="4" count="1">
            <x v="55"/>
          </reference>
        </references>
      </pivotArea>
    </format>
    <format dxfId="51">
      <pivotArea dataOnly="0" labelOnly="1" outline="0" fieldPosition="0">
        <references count="2">
          <reference field="1" count="1" selected="0">
            <x v="19"/>
          </reference>
          <reference field="4" count="1">
            <x v="129"/>
          </reference>
        </references>
      </pivotArea>
    </format>
    <format dxfId="52">
      <pivotArea dataOnly="0" labelOnly="1" outline="0" fieldPosition="0">
        <references count="2">
          <reference field="1" count="1" selected="0">
            <x v="20"/>
          </reference>
          <reference field="4" count="1">
            <x v="122"/>
          </reference>
        </references>
      </pivotArea>
    </format>
    <format dxfId="53">
      <pivotArea dataOnly="0" labelOnly="1" outline="0" fieldPosition="0">
        <references count="2">
          <reference field="1" count="1" selected="0">
            <x v="21"/>
          </reference>
          <reference field="4" count="1">
            <x v="3"/>
          </reference>
        </references>
      </pivotArea>
    </format>
    <format dxfId="54">
      <pivotArea dataOnly="0" labelOnly="1" outline="0" fieldPosition="0">
        <references count="2">
          <reference field="1" count="1" selected="0">
            <x v="22"/>
          </reference>
          <reference field="4" count="1">
            <x v="15"/>
          </reference>
        </references>
      </pivotArea>
    </format>
    <format dxfId="55">
      <pivotArea dataOnly="0" labelOnly="1" outline="0" fieldPosition="0">
        <references count="2">
          <reference field="1" count="1" selected="0">
            <x v="23"/>
          </reference>
          <reference field="4" count="1">
            <x v="87"/>
          </reference>
        </references>
      </pivotArea>
    </format>
    <format dxfId="56">
      <pivotArea dataOnly="0" labelOnly="1" outline="0" fieldPosition="0">
        <references count="2">
          <reference field="1" count="1" selected="0">
            <x v="24"/>
          </reference>
          <reference field="4" count="1">
            <x v="113"/>
          </reference>
        </references>
      </pivotArea>
    </format>
    <format dxfId="57">
      <pivotArea dataOnly="0" labelOnly="1" outline="0" fieldPosition="0">
        <references count="2">
          <reference field="1" count="1" selected="0">
            <x v="25"/>
          </reference>
          <reference field="4" count="1">
            <x v="96"/>
          </reference>
        </references>
      </pivotArea>
    </format>
    <format dxfId="58">
      <pivotArea dataOnly="0" labelOnly="1" outline="0" fieldPosition="0">
        <references count="2">
          <reference field="1" count="1" selected="0">
            <x v="26"/>
          </reference>
          <reference field="4" count="1">
            <x v="131"/>
          </reference>
        </references>
      </pivotArea>
    </format>
    <format dxfId="59">
      <pivotArea dataOnly="0" labelOnly="1" outline="0" fieldPosition="0">
        <references count="2">
          <reference field="1" count="1" selected="0">
            <x v="27"/>
          </reference>
          <reference field="4" count="1">
            <x v="127"/>
          </reference>
        </references>
      </pivotArea>
    </format>
    <format dxfId="60">
      <pivotArea dataOnly="0" labelOnly="1" outline="0" fieldPosition="0">
        <references count="2">
          <reference field="1" count="1" selected="0">
            <x v="28"/>
          </reference>
          <reference field="4" count="1">
            <x v="95"/>
          </reference>
        </references>
      </pivotArea>
    </format>
    <format dxfId="61">
      <pivotArea dataOnly="0" labelOnly="1" outline="0" fieldPosition="0">
        <references count="2">
          <reference field="1" count="1" selected="0">
            <x v="29"/>
          </reference>
          <reference field="4" count="1">
            <x v="75"/>
          </reference>
        </references>
      </pivotArea>
    </format>
    <format dxfId="62">
      <pivotArea dataOnly="0" labelOnly="1" outline="0" fieldPosition="0">
        <references count="2">
          <reference field="1" count="1" selected="0">
            <x v="30"/>
          </reference>
          <reference field="4" count="1">
            <x v="116"/>
          </reference>
        </references>
      </pivotArea>
    </format>
    <format dxfId="63">
      <pivotArea dataOnly="0" labelOnly="1" outline="0" fieldPosition="0">
        <references count="2">
          <reference field="1" count="1" selected="0">
            <x v="31"/>
          </reference>
          <reference field="4" count="1">
            <x v="130"/>
          </reference>
        </references>
      </pivotArea>
    </format>
    <format dxfId="64">
      <pivotArea dataOnly="0" labelOnly="1" outline="0" fieldPosition="0">
        <references count="2">
          <reference field="1" count="1" selected="0">
            <x v="32"/>
          </reference>
          <reference field="4" count="1">
            <x v="77"/>
          </reference>
        </references>
      </pivotArea>
    </format>
    <format dxfId="65">
      <pivotArea dataOnly="0" labelOnly="1" outline="0" fieldPosition="0">
        <references count="2">
          <reference field="1" count="1" selected="0">
            <x v="33"/>
          </reference>
          <reference field="4" count="1">
            <x v="11"/>
          </reference>
        </references>
      </pivotArea>
    </format>
    <format dxfId="66">
      <pivotArea dataOnly="0" labelOnly="1" outline="0" fieldPosition="0">
        <references count="2">
          <reference field="1" count="1" selected="0">
            <x v="34"/>
          </reference>
          <reference field="4" count="1">
            <x v="140"/>
          </reference>
        </references>
      </pivotArea>
    </format>
    <format dxfId="67">
      <pivotArea dataOnly="0" labelOnly="1" outline="0" fieldPosition="0">
        <references count="2">
          <reference field="1" count="1" selected="0">
            <x v="35"/>
          </reference>
          <reference field="4" count="1">
            <x v="98"/>
          </reference>
        </references>
      </pivotArea>
    </format>
    <format dxfId="68">
      <pivotArea dataOnly="0" labelOnly="1" outline="0" fieldPosition="0">
        <references count="2">
          <reference field="1" count="1" selected="0">
            <x v="36"/>
          </reference>
          <reference field="4" count="1">
            <x v="110"/>
          </reference>
        </references>
      </pivotArea>
    </format>
    <format dxfId="69">
      <pivotArea dataOnly="0" labelOnly="1" outline="0" fieldPosition="0">
        <references count="2">
          <reference field="1" count="1" selected="0">
            <x v="37"/>
          </reference>
          <reference field="4" count="1">
            <x v="147"/>
          </reference>
        </references>
      </pivotArea>
    </format>
    <format dxfId="70">
      <pivotArea dataOnly="0" labelOnly="1" outline="0" fieldPosition="0">
        <references count="2">
          <reference field="1" count="1" selected="0">
            <x v="38"/>
          </reference>
          <reference field="4" count="1">
            <x v="149"/>
          </reference>
        </references>
      </pivotArea>
    </format>
    <format dxfId="71">
      <pivotArea dataOnly="0" labelOnly="1" outline="0" fieldPosition="0">
        <references count="2">
          <reference field="1" count="1" selected="0">
            <x v="39"/>
          </reference>
          <reference field="4" count="1">
            <x v="80"/>
          </reference>
        </references>
      </pivotArea>
    </format>
    <format dxfId="72">
      <pivotArea dataOnly="0" labelOnly="1" outline="0" fieldPosition="0">
        <references count="2">
          <reference field="1" count="1" selected="0">
            <x v="40"/>
          </reference>
          <reference field="4" count="1">
            <x v="14"/>
          </reference>
        </references>
      </pivotArea>
    </format>
    <format dxfId="73">
      <pivotArea dataOnly="0" labelOnly="1" outline="0" fieldPosition="0">
        <references count="2">
          <reference field="1" count="1" selected="0">
            <x v="41"/>
          </reference>
          <reference field="4" count="1">
            <x v="97"/>
          </reference>
        </references>
      </pivotArea>
    </format>
    <format dxfId="74">
      <pivotArea dataOnly="0" labelOnly="1" outline="0" fieldPosition="0">
        <references count="2">
          <reference field="1" count="1" selected="0">
            <x v="42"/>
          </reference>
          <reference field="4" count="1">
            <x v="115"/>
          </reference>
        </references>
      </pivotArea>
    </format>
    <format dxfId="75">
      <pivotArea dataOnly="0" labelOnly="1" outline="0" fieldPosition="0">
        <references count="2">
          <reference field="1" count="1" selected="0">
            <x v="43"/>
          </reference>
          <reference field="4" count="1">
            <x v="59"/>
          </reference>
        </references>
      </pivotArea>
    </format>
    <format dxfId="76">
      <pivotArea dataOnly="0" labelOnly="1" outline="0" fieldPosition="0">
        <references count="2">
          <reference field="1" count="1" selected="0">
            <x v="44"/>
          </reference>
          <reference field="4" count="1">
            <x v="27"/>
          </reference>
        </references>
      </pivotArea>
    </format>
    <format dxfId="77">
      <pivotArea dataOnly="0" labelOnly="1" outline="0" fieldPosition="0">
        <references count="2">
          <reference field="1" count="1" selected="0">
            <x v="45"/>
          </reference>
          <reference field="4" count="1">
            <x v="23"/>
          </reference>
        </references>
      </pivotArea>
    </format>
    <format dxfId="78">
      <pivotArea dataOnly="0" labelOnly="1" outline="0" fieldPosition="0">
        <references count="2">
          <reference field="1" count="1" selected="0">
            <x v="46"/>
          </reference>
          <reference field="4" count="1">
            <x v="24"/>
          </reference>
        </references>
      </pivotArea>
    </format>
    <format dxfId="79">
      <pivotArea dataOnly="0" labelOnly="1" outline="0" fieldPosition="0">
        <references count="2">
          <reference field="1" count="1" selected="0">
            <x v="47"/>
          </reference>
          <reference field="4" count="1">
            <x v="109"/>
          </reference>
        </references>
      </pivotArea>
    </format>
    <format dxfId="80">
      <pivotArea dataOnly="0" labelOnly="1" outline="0" fieldPosition="0">
        <references count="2">
          <reference field="1" count="1" selected="0">
            <x v="48"/>
          </reference>
          <reference field="4" count="1">
            <x v="26"/>
          </reference>
        </references>
      </pivotArea>
    </format>
    <format dxfId="81">
      <pivotArea dataOnly="0" labelOnly="1" outline="0" fieldPosition="0">
        <references count="2">
          <reference field="1" count="1" selected="0">
            <x v="49"/>
          </reference>
          <reference field="4" count="1">
            <x v="146"/>
          </reference>
        </references>
      </pivotArea>
    </format>
    <format dxfId="82">
      <pivotArea dataOnly="0" labelOnly="1" outline="0" fieldPosition="0">
        <references count="2">
          <reference field="1" count="1" selected="0">
            <x v="50"/>
          </reference>
          <reference field="4" count="1">
            <x v="4"/>
          </reference>
        </references>
      </pivotArea>
    </format>
    <format dxfId="83">
      <pivotArea dataOnly="0" labelOnly="1" outline="0" fieldPosition="0">
        <references count="2">
          <reference field="1" count="1" selected="0">
            <x v="51"/>
          </reference>
          <reference field="4" count="1">
            <x v="22"/>
          </reference>
        </references>
      </pivotArea>
    </format>
    <format dxfId="84">
      <pivotArea dataOnly="0" labelOnly="1" outline="0" fieldPosition="0">
        <references count="2">
          <reference field="1" count="1" selected="0">
            <x v="52"/>
          </reference>
          <reference field="4" count="1">
            <x v="90"/>
          </reference>
        </references>
      </pivotArea>
    </format>
    <format dxfId="85">
      <pivotArea dataOnly="0" labelOnly="1" outline="0" fieldPosition="0">
        <references count="2">
          <reference field="1" count="1" selected="0">
            <x v="53"/>
          </reference>
          <reference field="4" count="1">
            <x v="10"/>
          </reference>
        </references>
      </pivotArea>
    </format>
    <format dxfId="86">
      <pivotArea dataOnly="0" labelOnly="1" outline="0" fieldPosition="0">
        <references count="2">
          <reference field="1" count="1" selected="0">
            <x v="54"/>
          </reference>
          <reference field="4" count="1">
            <x v="37"/>
          </reference>
        </references>
      </pivotArea>
    </format>
    <format dxfId="87">
      <pivotArea dataOnly="0" labelOnly="1" outline="0" fieldPosition="0">
        <references count="2">
          <reference field="1" count="1" selected="0">
            <x v="55"/>
          </reference>
          <reference field="4" count="1">
            <x v="17"/>
          </reference>
        </references>
      </pivotArea>
    </format>
    <format dxfId="88">
      <pivotArea dataOnly="0" labelOnly="1" outline="0" fieldPosition="0">
        <references count="2">
          <reference field="1" count="1" selected="0">
            <x v="56"/>
          </reference>
          <reference field="4" count="1">
            <x v="86"/>
          </reference>
        </references>
      </pivotArea>
    </format>
    <format dxfId="89">
      <pivotArea dataOnly="0" labelOnly="1" outline="0" fieldPosition="0">
        <references count="2">
          <reference field="1" count="1" selected="0">
            <x v="57"/>
          </reference>
          <reference field="4" count="1">
            <x v="141"/>
          </reference>
        </references>
      </pivotArea>
    </format>
    <format dxfId="90">
      <pivotArea dataOnly="0" labelOnly="1" outline="0" fieldPosition="0">
        <references count="2">
          <reference field="1" count="1" selected="0">
            <x v="58"/>
          </reference>
          <reference field="4" count="1">
            <x v="9"/>
          </reference>
        </references>
      </pivotArea>
    </format>
    <format dxfId="91">
      <pivotArea dataOnly="0" labelOnly="1" outline="0" fieldPosition="0">
        <references count="2">
          <reference field="1" count="1" selected="0">
            <x v="59"/>
          </reference>
          <reference field="4" count="1">
            <x v="18"/>
          </reference>
        </references>
      </pivotArea>
    </format>
    <format dxfId="92">
      <pivotArea dataOnly="0" labelOnly="1" outline="0" fieldPosition="0">
        <references count="2">
          <reference field="1" count="1" selected="0">
            <x v="60"/>
          </reference>
          <reference field="4" count="1">
            <x v="76"/>
          </reference>
        </references>
      </pivotArea>
    </format>
    <format dxfId="93">
      <pivotArea dataOnly="0" labelOnly="1" outline="0" fieldPosition="0">
        <references count="2">
          <reference field="1" count="1" selected="0">
            <x v="61"/>
          </reference>
          <reference field="4" count="1">
            <x v="93"/>
          </reference>
        </references>
      </pivotArea>
    </format>
    <format dxfId="94">
      <pivotArea dataOnly="0" labelOnly="1" outline="0" fieldPosition="0">
        <references count="2">
          <reference field="1" count="1" selected="0">
            <x v="62"/>
          </reference>
          <reference field="4" count="1">
            <x v="102"/>
          </reference>
        </references>
      </pivotArea>
    </format>
    <format dxfId="95">
      <pivotArea dataOnly="0" labelOnly="1" outline="0" fieldPosition="0">
        <references count="2">
          <reference field="1" count="1" selected="0">
            <x v="63"/>
          </reference>
          <reference field="4" count="1">
            <x v="105"/>
          </reference>
        </references>
      </pivotArea>
    </format>
    <format dxfId="96">
      <pivotArea dataOnly="0" labelOnly="1" outline="0" fieldPosition="0">
        <references count="2">
          <reference field="1" count="1" selected="0">
            <x v="64"/>
          </reference>
          <reference field="4" count="1">
            <x v="120"/>
          </reference>
        </references>
      </pivotArea>
    </format>
    <format dxfId="97">
      <pivotArea dataOnly="0" labelOnly="1" outline="0" fieldPosition="0">
        <references count="2">
          <reference field="1" count="1" selected="0">
            <x v="65"/>
          </reference>
          <reference field="4" count="1">
            <x v="128"/>
          </reference>
        </references>
      </pivotArea>
    </format>
    <format dxfId="98">
      <pivotArea dataOnly="0" labelOnly="1" outline="0" fieldPosition="0">
        <references count="2">
          <reference field="1" count="1" selected="0">
            <x v="66"/>
          </reference>
          <reference field="4" count="1">
            <x v="133"/>
          </reference>
        </references>
      </pivotArea>
    </format>
    <format dxfId="99">
      <pivotArea dataOnly="0" labelOnly="1" outline="0" fieldPosition="0">
        <references count="2">
          <reference field="1" count="1" selected="0">
            <x v="67"/>
          </reference>
          <reference field="4" count="1">
            <x v="145"/>
          </reference>
        </references>
      </pivotArea>
    </format>
    <format dxfId="100">
      <pivotArea dataOnly="0" labelOnly="1" outline="0" fieldPosition="0">
        <references count="2">
          <reference field="1" count="1" selected="0">
            <x v="68"/>
          </reference>
          <reference field="4" count="1">
            <x v="66"/>
          </reference>
        </references>
      </pivotArea>
    </format>
    <format dxfId="101">
      <pivotArea dataOnly="0" labelOnly="1" outline="0" fieldPosition="0">
        <references count="2">
          <reference field="1" count="1" selected="0">
            <x v="69"/>
          </reference>
          <reference field="4" count="1">
            <x v="74"/>
          </reference>
        </references>
      </pivotArea>
    </format>
    <format dxfId="102">
      <pivotArea dataOnly="0" labelOnly="1" outline="0" fieldPosition="0">
        <references count="2">
          <reference field="1" count="1" selected="0">
            <x v="70"/>
          </reference>
          <reference field="4" count="1">
            <x v="118"/>
          </reference>
        </references>
      </pivotArea>
    </format>
    <format dxfId="103">
      <pivotArea dataOnly="0" labelOnly="1" outline="0" fieldPosition="0">
        <references count="2">
          <reference field="1" count="1" selected="0">
            <x v="71"/>
          </reference>
          <reference field="4" count="1">
            <x v="107"/>
          </reference>
        </references>
      </pivotArea>
    </format>
    <format dxfId="104">
      <pivotArea dataOnly="0" labelOnly="1" outline="0" fieldPosition="0">
        <references count="2">
          <reference field="1" count="1" selected="0">
            <x v="72"/>
          </reference>
          <reference field="4" count="1">
            <x v="148"/>
          </reference>
        </references>
      </pivotArea>
    </format>
    <format dxfId="105">
      <pivotArea dataOnly="0" labelOnly="1" outline="0" fieldPosition="0">
        <references count="2">
          <reference field="1" count="1" selected="0">
            <x v="73"/>
          </reference>
          <reference field="4" count="1">
            <x v="2"/>
          </reference>
        </references>
      </pivotArea>
    </format>
    <format dxfId="106">
      <pivotArea dataOnly="0" labelOnly="1" outline="0" fieldPosition="0">
        <references count="2">
          <reference field="1" count="1" selected="0">
            <x v="74"/>
          </reference>
          <reference field="4" count="1">
            <x v="36"/>
          </reference>
        </references>
      </pivotArea>
    </format>
    <format dxfId="107">
      <pivotArea dataOnly="0" labelOnly="1" outline="0" fieldPosition="0">
        <references count="2">
          <reference field="1" count="1" selected="0">
            <x v="75"/>
          </reference>
          <reference field="4" count="1">
            <x v="103"/>
          </reference>
        </references>
      </pivotArea>
    </format>
    <format dxfId="108">
      <pivotArea dataOnly="0" labelOnly="1" outline="0" fieldPosition="0">
        <references count="2">
          <reference field="1" count="1" selected="0">
            <x v="76"/>
          </reference>
          <reference field="4" count="1">
            <x v="108"/>
          </reference>
        </references>
      </pivotArea>
    </format>
    <format dxfId="109">
      <pivotArea dataOnly="0" labelOnly="1" outline="0" fieldPosition="0">
        <references count="2">
          <reference field="1" count="1" selected="0">
            <x v="77"/>
          </reference>
          <reference field="4" count="1">
            <x v="81"/>
          </reference>
        </references>
      </pivotArea>
    </format>
    <format dxfId="110">
      <pivotArea dataOnly="0" labelOnly="1" outline="0" fieldPosition="0">
        <references count="2">
          <reference field="1" count="1" selected="0">
            <x v="78"/>
          </reference>
          <reference field="4" count="1">
            <x v="88"/>
          </reference>
        </references>
      </pivotArea>
    </format>
    <format dxfId="111">
      <pivotArea dataOnly="0" labelOnly="1" outline="0" fieldPosition="0">
        <references count="2">
          <reference field="1" count="1" selected="0">
            <x v="79"/>
          </reference>
          <reference field="4" count="1">
            <x v="114"/>
          </reference>
        </references>
      </pivotArea>
    </format>
    <format dxfId="112">
      <pivotArea dataOnly="0" labelOnly="1" outline="0" fieldPosition="0">
        <references count="2">
          <reference field="1" count="1" selected="0">
            <x v="80"/>
          </reference>
          <reference field="4" count="1">
            <x v="124"/>
          </reference>
        </references>
      </pivotArea>
    </format>
    <format dxfId="113">
      <pivotArea dataOnly="0" labelOnly="1" outline="0" fieldPosition="0">
        <references count="2">
          <reference field="1" count="1" selected="0">
            <x v="81"/>
          </reference>
          <reference field="4" count="1">
            <x v="6"/>
          </reference>
        </references>
      </pivotArea>
    </format>
    <format dxfId="114">
      <pivotArea dataOnly="0" labelOnly="1" outline="0" fieldPosition="0">
        <references count="2">
          <reference field="1" count="1" selected="0">
            <x v="82"/>
          </reference>
          <reference field="4" count="1">
            <x v="28"/>
          </reference>
        </references>
      </pivotArea>
    </format>
    <format dxfId="115">
      <pivotArea dataOnly="0" labelOnly="1" outline="0" fieldPosition="0">
        <references count="2">
          <reference field="1" count="1" selected="0">
            <x v="83"/>
          </reference>
          <reference field="4" count="1">
            <x v="38"/>
          </reference>
        </references>
      </pivotArea>
    </format>
    <format dxfId="116">
      <pivotArea dataOnly="0" labelOnly="1" outline="0" fieldPosition="0">
        <references count="2">
          <reference field="1" count="1" selected="0">
            <x v="84"/>
          </reference>
          <reference field="4" count="1">
            <x v="106"/>
          </reference>
        </references>
      </pivotArea>
    </format>
    <format dxfId="117">
      <pivotArea dataOnly="0" labelOnly="1" outline="0" fieldPosition="0">
        <references count="2">
          <reference field="1" count="1" selected="0">
            <x v="85"/>
          </reference>
          <reference field="4" count="1">
            <x v="111"/>
          </reference>
        </references>
      </pivotArea>
    </format>
    <format dxfId="118">
      <pivotArea dataOnly="0" labelOnly="1" outline="0" fieldPosition="0">
        <references count="2">
          <reference field="1" count="1" selected="0">
            <x v="86"/>
          </reference>
          <reference field="4" count="1">
            <x v="135"/>
          </reference>
        </references>
      </pivotArea>
    </format>
    <format dxfId="119">
      <pivotArea dataOnly="0" labelOnly="1" outline="0" fieldPosition="0">
        <references count="2">
          <reference field="1" count="1" selected="0">
            <x v="87"/>
          </reference>
          <reference field="4" count="1">
            <x v="150"/>
          </reference>
        </references>
      </pivotArea>
    </format>
    <format dxfId="120">
      <pivotArea dataOnly="0" labelOnly="1" outline="0" fieldPosition="0">
        <references count="2">
          <reference field="1" count="1" selected="0">
            <x v="88"/>
          </reference>
          <reference field="4" count="1">
            <x v="12"/>
          </reference>
        </references>
      </pivotArea>
    </format>
    <format dxfId="121">
      <pivotArea dataOnly="0" labelOnly="1" outline="0" fieldPosition="0">
        <references count="2">
          <reference field="1" count="1" selected="0">
            <x v="89"/>
          </reference>
          <reference field="4" count="1">
            <x v="19"/>
          </reference>
        </references>
      </pivotArea>
    </format>
    <format dxfId="122">
      <pivotArea dataOnly="0" labelOnly="1" outline="0" fieldPosition="0">
        <references count="2">
          <reference field="1" count="1" selected="0">
            <x v="90"/>
          </reference>
          <reference field="4" count="1">
            <x v="65"/>
          </reference>
        </references>
      </pivotArea>
    </format>
    <format dxfId="123">
      <pivotArea dataOnly="0" labelOnly="1" outline="0" fieldPosition="0">
        <references count="2">
          <reference field="1" count="1" selected="0">
            <x v="91"/>
          </reference>
          <reference field="4" count="1">
            <x v="69"/>
          </reference>
        </references>
      </pivotArea>
    </format>
    <format dxfId="124">
      <pivotArea dataOnly="0" labelOnly="1" outline="0" fieldPosition="0">
        <references count="2">
          <reference field="1" count="1" selected="0">
            <x v="92"/>
          </reference>
          <reference field="4" count="1">
            <x v="134"/>
          </reference>
        </references>
      </pivotArea>
    </format>
    <format dxfId="125">
      <pivotArea dataOnly="0" labelOnly="1" outline="0" fieldPosition="0">
        <references count="2">
          <reference field="1" count="1" selected="0">
            <x v="93"/>
          </reference>
          <reference field="4" count="1">
            <x v="44"/>
          </reference>
        </references>
      </pivotArea>
    </format>
    <format dxfId="126">
      <pivotArea dataOnly="0" labelOnly="1" outline="0" fieldPosition="0">
        <references count="2">
          <reference field="1" count="1" selected="0">
            <x v="94"/>
          </reference>
          <reference field="4" count="1">
            <x v="25"/>
          </reference>
        </references>
      </pivotArea>
    </format>
    <format dxfId="127">
      <pivotArea dataOnly="0" labelOnly="1" outline="0" fieldPosition="0">
        <references count="2">
          <reference field="1" count="1" selected="0">
            <x v="95"/>
          </reference>
          <reference field="4" count="1">
            <x v="0"/>
          </reference>
        </references>
      </pivotArea>
    </format>
    <format dxfId="128">
      <pivotArea dataOnly="0" labelOnly="1" outline="0" fieldPosition="0">
        <references count="2">
          <reference field="1" count="1" selected="0">
            <x v="96"/>
          </reference>
          <reference field="4" count="1">
            <x v="1"/>
          </reference>
        </references>
      </pivotArea>
    </format>
    <format dxfId="129">
      <pivotArea dataOnly="0" labelOnly="1" outline="0" fieldPosition="0">
        <references count="2">
          <reference field="1" count="1" selected="0">
            <x v="97"/>
          </reference>
          <reference field="4" count="1">
            <x v="5"/>
          </reference>
        </references>
      </pivotArea>
    </format>
    <format dxfId="130">
      <pivotArea dataOnly="0" labelOnly="1" outline="0" fieldPosition="0">
        <references count="2">
          <reference field="1" count="1" selected="0">
            <x v="98"/>
          </reference>
          <reference field="4" count="1">
            <x v="13"/>
          </reference>
        </references>
      </pivotArea>
    </format>
    <format dxfId="131">
      <pivotArea dataOnly="0" labelOnly="1" outline="0" fieldPosition="0">
        <references count="2">
          <reference field="1" count="1" selected="0">
            <x v="99"/>
          </reference>
          <reference field="4" count="1">
            <x v="16"/>
          </reference>
        </references>
      </pivotArea>
    </format>
    <format dxfId="132">
      <pivotArea dataOnly="0" labelOnly="1" outline="0" fieldPosition="0">
        <references count="2">
          <reference field="1" count="1" selected="0">
            <x v="100"/>
          </reference>
          <reference field="4" count="1">
            <x v="21"/>
          </reference>
        </references>
      </pivotArea>
    </format>
    <format dxfId="133">
      <pivotArea dataOnly="0" labelOnly="1" outline="0" fieldPosition="0">
        <references count="2">
          <reference field="1" count="1" selected="0">
            <x v="101"/>
          </reference>
          <reference field="4" count="1">
            <x v="29"/>
          </reference>
        </references>
      </pivotArea>
    </format>
    <format dxfId="134">
      <pivotArea dataOnly="0" labelOnly="1" outline="0" fieldPosition="0">
        <references count="2">
          <reference field="1" count="1" selected="0">
            <x v="102"/>
          </reference>
          <reference field="4" count="1">
            <x v="39"/>
          </reference>
        </references>
      </pivotArea>
    </format>
    <format dxfId="135">
      <pivotArea dataOnly="0" labelOnly="1" outline="0" fieldPosition="0">
        <references count="2">
          <reference field="1" count="1" selected="0">
            <x v="103"/>
          </reference>
          <reference field="4" count="1">
            <x v="42"/>
          </reference>
        </references>
      </pivotArea>
    </format>
    <format dxfId="136">
      <pivotArea dataOnly="0" labelOnly="1" outline="0" fieldPosition="0">
        <references count="2">
          <reference field="1" count="1" selected="0">
            <x v="104"/>
          </reference>
          <reference field="4" count="1">
            <x v="46"/>
          </reference>
        </references>
      </pivotArea>
    </format>
    <format dxfId="137">
      <pivotArea dataOnly="0" labelOnly="1" outline="0" fieldPosition="0">
        <references count="2">
          <reference field="1" count="1" selected="0">
            <x v="105"/>
          </reference>
          <reference field="4" count="1">
            <x v="47"/>
          </reference>
        </references>
      </pivotArea>
    </format>
    <format dxfId="138">
      <pivotArea dataOnly="0" labelOnly="1" outline="0" fieldPosition="0">
        <references count="2">
          <reference field="1" count="1" selected="0">
            <x v="106"/>
          </reference>
          <reference field="4" count="1">
            <x v="49"/>
          </reference>
        </references>
      </pivotArea>
    </format>
    <format dxfId="139">
      <pivotArea dataOnly="0" labelOnly="1" outline="0" fieldPosition="0">
        <references count="2">
          <reference field="1" count="1" selected="0">
            <x v="107"/>
          </reference>
          <reference field="4" count="1">
            <x v="51"/>
          </reference>
        </references>
      </pivotArea>
    </format>
    <format dxfId="140">
      <pivotArea dataOnly="0" labelOnly="1" outline="0" fieldPosition="0">
        <references count="2">
          <reference field="1" count="1" selected="0">
            <x v="108"/>
          </reference>
          <reference field="4" count="1">
            <x v="52"/>
          </reference>
        </references>
      </pivotArea>
    </format>
    <format dxfId="141">
      <pivotArea dataOnly="0" labelOnly="1" outline="0" fieldPosition="0">
        <references count="2">
          <reference field="1" count="1" selected="0">
            <x v="109"/>
          </reference>
          <reference field="4" count="1">
            <x v="54"/>
          </reference>
        </references>
      </pivotArea>
    </format>
    <format dxfId="142">
      <pivotArea dataOnly="0" labelOnly="1" outline="0" fieldPosition="0">
        <references count="2">
          <reference field="1" count="1" selected="0">
            <x v="110"/>
          </reference>
          <reference field="4" count="1">
            <x v="57"/>
          </reference>
        </references>
      </pivotArea>
    </format>
    <format dxfId="143">
      <pivotArea dataOnly="0" labelOnly="1" outline="0" fieldPosition="0">
        <references count="2">
          <reference field="1" count="1" selected="0">
            <x v="111"/>
          </reference>
          <reference field="4" count="1">
            <x v="58"/>
          </reference>
        </references>
      </pivotArea>
    </format>
    <format dxfId="144">
      <pivotArea dataOnly="0" labelOnly="1" outline="0" fieldPosition="0">
        <references count="2">
          <reference field="1" count="1" selected="0">
            <x v="112"/>
          </reference>
          <reference field="4" count="1">
            <x v="60"/>
          </reference>
        </references>
      </pivotArea>
    </format>
    <format dxfId="145">
      <pivotArea dataOnly="0" labelOnly="1" outline="0" fieldPosition="0">
        <references count="2">
          <reference field="1" count="1" selected="0">
            <x v="113"/>
          </reference>
          <reference field="4" count="1">
            <x v="61"/>
          </reference>
        </references>
      </pivotArea>
    </format>
    <format dxfId="146">
      <pivotArea dataOnly="0" labelOnly="1" outline="0" fieldPosition="0">
        <references count="2">
          <reference field="1" count="1" selected="0">
            <x v="114"/>
          </reference>
          <reference field="4" count="1">
            <x v="64"/>
          </reference>
        </references>
      </pivotArea>
    </format>
    <format dxfId="147">
      <pivotArea dataOnly="0" labelOnly="1" outline="0" fieldPosition="0">
        <references count="2">
          <reference field="1" count="1" selected="0">
            <x v="115"/>
          </reference>
          <reference field="4" count="1">
            <x v="67"/>
          </reference>
        </references>
      </pivotArea>
    </format>
    <format dxfId="148">
      <pivotArea dataOnly="0" labelOnly="1" outline="0" fieldPosition="0">
        <references count="2">
          <reference field="1" count="1" selected="0">
            <x v="116"/>
          </reference>
          <reference field="4" count="1">
            <x v="72"/>
          </reference>
        </references>
      </pivotArea>
    </format>
    <format dxfId="149">
      <pivotArea dataOnly="0" labelOnly="1" outline="0" fieldPosition="0">
        <references count="2">
          <reference field="1" count="1" selected="0">
            <x v="117"/>
          </reference>
          <reference field="4" count="1">
            <x v="78"/>
          </reference>
        </references>
      </pivotArea>
    </format>
    <format dxfId="150">
      <pivotArea dataOnly="0" labelOnly="1" outline="0" fieldPosition="0">
        <references count="2">
          <reference field="1" count="1" selected="0">
            <x v="118"/>
          </reference>
          <reference field="4" count="1">
            <x v="82"/>
          </reference>
        </references>
      </pivotArea>
    </format>
    <format dxfId="151">
      <pivotArea dataOnly="0" labelOnly="1" outline="0" fieldPosition="0">
        <references count="2">
          <reference field="1" count="1" selected="0">
            <x v="119"/>
          </reference>
          <reference field="4" count="1">
            <x v="99"/>
          </reference>
        </references>
      </pivotArea>
    </format>
    <format dxfId="152">
      <pivotArea dataOnly="0" labelOnly="1" outline="0" fieldPosition="0">
        <references count="2">
          <reference field="1" count="1" selected="0">
            <x v="120"/>
          </reference>
          <reference field="4" count="1">
            <x v="101"/>
          </reference>
        </references>
      </pivotArea>
    </format>
    <format dxfId="153">
      <pivotArea dataOnly="0" labelOnly="1" outline="0" fieldPosition="0">
        <references count="2">
          <reference field="1" count="1" selected="0">
            <x v="121"/>
          </reference>
          <reference field="4" count="1">
            <x v="117"/>
          </reference>
        </references>
      </pivotArea>
    </format>
    <format dxfId="154">
      <pivotArea dataOnly="0" labelOnly="1" outline="0" fieldPosition="0">
        <references count="2">
          <reference field="1" count="1" selected="0">
            <x v="122"/>
          </reference>
          <reference field="4" count="1">
            <x v="126"/>
          </reference>
        </references>
      </pivotArea>
    </format>
    <format dxfId="155">
      <pivotArea dataOnly="0" labelOnly="1" outline="0" fieldPosition="0">
        <references count="2">
          <reference field="1" count="1" selected="0">
            <x v="123"/>
          </reference>
          <reference field="4" count="1">
            <x v="132"/>
          </reference>
        </references>
      </pivotArea>
    </format>
    <format dxfId="156">
      <pivotArea dataOnly="0" labelOnly="1" outline="0" fieldPosition="0">
        <references count="2">
          <reference field="1" count="1" selected="0">
            <x v="124"/>
          </reference>
          <reference field="4" count="1">
            <x v="136"/>
          </reference>
        </references>
      </pivotArea>
    </format>
    <format dxfId="157">
      <pivotArea dataOnly="0" labelOnly="1" outline="0" fieldPosition="0">
        <references count="2">
          <reference field="1" count="1" selected="0">
            <x v="125"/>
          </reference>
          <reference field="4" count="1">
            <x v="137"/>
          </reference>
        </references>
      </pivotArea>
    </format>
    <format dxfId="158">
      <pivotArea dataOnly="0" labelOnly="1" outline="0" fieldPosition="0">
        <references count="2">
          <reference field="1" count="1" selected="0">
            <x v="126"/>
          </reference>
          <reference field="4" count="1">
            <x v="143"/>
          </reference>
        </references>
      </pivotArea>
    </format>
    <format dxfId="159">
      <pivotArea dataOnly="0" labelOnly="1" outline="0" fieldPosition="0">
        <references count="2">
          <reference field="1" count="1" selected="0">
            <x v="127"/>
          </reference>
          <reference field="4" count="1">
            <x v="20"/>
          </reference>
        </references>
      </pivotArea>
    </format>
    <format dxfId="160">
      <pivotArea dataOnly="0" labelOnly="1" outline="0" fieldPosition="0">
        <references count="2">
          <reference field="1" count="1" selected="0">
            <x v="128"/>
          </reference>
          <reference field="4" count="1">
            <x v="31"/>
          </reference>
        </references>
      </pivotArea>
    </format>
    <format dxfId="161">
      <pivotArea dataOnly="0" labelOnly="1" outline="0" fieldPosition="0">
        <references count="2">
          <reference field="1" count="1" selected="0">
            <x v="129"/>
          </reference>
          <reference field="4" count="1">
            <x v="34"/>
          </reference>
        </references>
      </pivotArea>
    </format>
    <format dxfId="162">
      <pivotArea dataOnly="0" labelOnly="1" outline="0" fieldPosition="0">
        <references count="2">
          <reference field="1" count="1" selected="0">
            <x v="130"/>
          </reference>
          <reference field="4" count="1">
            <x v="35"/>
          </reference>
        </references>
      </pivotArea>
    </format>
    <format dxfId="163">
      <pivotArea dataOnly="0" labelOnly="1" outline="0" fieldPosition="0">
        <references count="2">
          <reference field="1" count="1" selected="0">
            <x v="131"/>
          </reference>
          <reference field="4" count="1">
            <x v="41"/>
          </reference>
        </references>
      </pivotArea>
    </format>
    <format dxfId="164">
      <pivotArea dataOnly="0" labelOnly="1" outline="0" fieldPosition="0">
        <references count="2">
          <reference field="1" count="1" selected="0">
            <x v="132"/>
          </reference>
          <reference field="4" count="1">
            <x v="43"/>
          </reference>
        </references>
      </pivotArea>
    </format>
    <format dxfId="165">
      <pivotArea dataOnly="0" labelOnly="1" outline="0" fieldPosition="0">
        <references count="2">
          <reference field="1" count="1" selected="0">
            <x v="133"/>
          </reference>
          <reference field="4" count="1">
            <x v="45"/>
          </reference>
        </references>
      </pivotArea>
    </format>
    <format dxfId="166">
      <pivotArea dataOnly="0" labelOnly="1" outline="0" fieldPosition="0">
        <references count="2">
          <reference field="1" count="1" selected="0">
            <x v="134"/>
          </reference>
          <reference field="4" count="1">
            <x v="50"/>
          </reference>
        </references>
      </pivotArea>
    </format>
    <format dxfId="167">
      <pivotArea dataOnly="0" labelOnly="1" outline="0" fieldPosition="0">
        <references count="2">
          <reference field="1" count="1" selected="0">
            <x v="135"/>
          </reference>
          <reference field="4" count="1">
            <x v="56"/>
          </reference>
        </references>
      </pivotArea>
    </format>
    <format dxfId="168">
      <pivotArea dataOnly="0" labelOnly="1" outline="0" fieldPosition="0">
        <references count="2">
          <reference field="1" count="1" selected="0">
            <x v="136"/>
          </reference>
          <reference field="4" count="1">
            <x v="62"/>
          </reference>
        </references>
      </pivotArea>
    </format>
    <format dxfId="169">
      <pivotArea dataOnly="0" labelOnly="1" outline="0" fieldPosition="0">
        <references count="2">
          <reference field="1" count="1" selected="0">
            <x v="137"/>
          </reference>
          <reference field="4" count="1">
            <x v="68"/>
          </reference>
        </references>
      </pivotArea>
    </format>
    <format dxfId="170">
      <pivotArea dataOnly="0" labelOnly="1" outline="0" fieldPosition="0">
        <references count="2">
          <reference field="1" count="1" selected="0">
            <x v="138"/>
          </reference>
          <reference field="4" count="1">
            <x v="71"/>
          </reference>
        </references>
      </pivotArea>
    </format>
    <format dxfId="171">
      <pivotArea dataOnly="0" labelOnly="1" outline="0" fieldPosition="0">
        <references count="2">
          <reference field="1" count="1" selected="0">
            <x v="139"/>
          </reference>
          <reference field="4" count="1">
            <x v="73"/>
          </reference>
        </references>
      </pivotArea>
    </format>
    <format dxfId="172">
      <pivotArea dataOnly="0" labelOnly="1" outline="0" fieldPosition="0">
        <references count="2">
          <reference field="1" count="1" selected="0">
            <x v="140"/>
          </reference>
          <reference field="4" count="1">
            <x v="83"/>
          </reference>
        </references>
      </pivotArea>
    </format>
    <format dxfId="173">
      <pivotArea dataOnly="0" labelOnly="1" outline="0" fieldPosition="0">
        <references count="2">
          <reference field="1" count="1" selected="0">
            <x v="141"/>
          </reference>
          <reference field="4" count="1">
            <x v="89"/>
          </reference>
        </references>
      </pivotArea>
    </format>
    <format dxfId="174">
      <pivotArea dataOnly="0" labelOnly="1" outline="0" fieldPosition="0">
        <references count="2">
          <reference field="1" count="1" selected="0">
            <x v="142"/>
          </reference>
          <reference field="4" count="1">
            <x v="92"/>
          </reference>
        </references>
      </pivotArea>
    </format>
    <format dxfId="175">
      <pivotArea dataOnly="0" labelOnly="1" outline="0" fieldPosition="0">
        <references count="2">
          <reference field="1" count="1" selected="0">
            <x v="143"/>
          </reference>
          <reference field="4" count="1">
            <x v="94"/>
          </reference>
        </references>
      </pivotArea>
    </format>
    <format dxfId="176">
      <pivotArea dataOnly="0" labelOnly="1" outline="0" fieldPosition="0">
        <references count="2">
          <reference field="1" count="1" selected="0">
            <x v="144"/>
          </reference>
          <reference field="4" count="1">
            <x v="112"/>
          </reference>
        </references>
      </pivotArea>
    </format>
    <format dxfId="177">
      <pivotArea dataOnly="0" labelOnly="1" outline="0" fieldPosition="0">
        <references count="2">
          <reference field="1" count="1" selected="0">
            <x v="145"/>
          </reference>
          <reference field="4" count="1">
            <x v="119"/>
          </reference>
        </references>
      </pivotArea>
    </format>
    <format dxfId="178">
      <pivotArea dataOnly="0" labelOnly="1" outline="0" fieldPosition="0">
        <references count="2">
          <reference field="1" count="1" selected="0">
            <x v="146"/>
          </reference>
          <reference field="4" count="1">
            <x v="123"/>
          </reference>
        </references>
      </pivotArea>
    </format>
    <format dxfId="179">
      <pivotArea dataOnly="0" labelOnly="1" outline="0" fieldPosition="0">
        <references count="2">
          <reference field="1" count="1" selected="0">
            <x v="147"/>
          </reference>
          <reference field="4" count="1">
            <x v="125"/>
          </reference>
        </references>
      </pivotArea>
    </format>
    <format dxfId="180">
      <pivotArea dataOnly="0" labelOnly="1" outline="0" fieldPosition="0">
        <references count="2">
          <reference field="1" count="1" selected="0">
            <x v="148"/>
          </reference>
          <reference field="4" count="1">
            <x v="139"/>
          </reference>
        </references>
      </pivotArea>
    </format>
    <format dxfId="181">
      <pivotArea dataOnly="0" labelOnly="1" outline="0" fieldPosition="0">
        <references count="2">
          <reference field="1" count="1" selected="0">
            <x v="149"/>
          </reference>
          <reference field="4" count="1">
            <x v="142"/>
          </reference>
        </references>
      </pivotArea>
    </format>
    <format dxfId="182">
      <pivotArea dataOnly="0" labelOnly="1" outline="0" fieldPosition="0">
        <references count="2">
          <reference field="1" count="1" selected="0">
            <x v="150"/>
          </reference>
          <reference field="4" count="1">
            <x v="151"/>
          </reference>
        </references>
      </pivotArea>
    </format>
    <format dxfId="183">
      <pivotArea dataOnly="0" labelOnly="1" outline="0"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84">
      <pivotArea dataOnly="0" labelOnly="1" outline="0" fieldPosition="0">
        <references count="1">
          <reference field="1"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185">
      <pivotArea dataOnly="0" labelOnly="1" outline="0" fieldPosition="0">
        <references count="1">
          <reference field="1"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186">
      <pivotArea dataOnly="0" labelOnly="1" outline="0" fieldPosition="0">
        <references count="1">
          <reference field="1" count="1">
            <x v="150"/>
          </reference>
        </references>
      </pivotArea>
    </format>
    <format dxfId="187">
      <pivotArea dataOnly="0" labelOnly="1" outline="0" fieldPosition="0">
        <references count="2">
          <reference field="1" count="1" selected="0">
            <x v="0"/>
          </reference>
          <reference field="4" count="1">
            <x v="53"/>
          </reference>
        </references>
      </pivotArea>
    </format>
    <format dxfId="188">
      <pivotArea dataOnly="0" labelOnly="1" outline="0" fieldPosition="0">
        <references count="2">
          <reference field="1" count="1" selected="0">
            <x v="1"/>
          </reference>
          <reference field="4" count="1">
            <x v="79"/>
          </reference>
        </references>
      </pivotArea>
    </format>
    <format dxfId="189">
      <pivotArea dataOnly="0" labelOnly="1" outline="0" fieldPosition="0">
        <references count="2">
          <reference field="1" count="1" selected="0">
            <x v="2"/>
          </reference>
          <reference field="4" count="1">
            <x v="100"/>
          </reference>
        </references>
      </pivotArea>
    </format>
    <format dxfId="190">
      <pivotArea dataOnly="0" labelOnly="1" outline="0" fieldPosition="0">
        <references count="2">
          <reference field="1" count="1" selected="0">
            <x v="3"/>
          </reference>
          <reference field="4" count="1">
            <x v="121"/>
          </reference>
        </references>
      </pivotArea>
    </format>
    <format dxfId="191">
      <pivotArea dataOnly="0" labelOnly="1" outline="0" fieldPosition="0">
        <references count="2">
          <reference field="1" count="1" selected="0">
            <x v="4"/>
          </reference>
          <reference field="4" count="1">
            <x v="32"/>
          </reference>
        </references>
      </pivotArea>
    </format>
    <format dxfId="192">
      <pivotArea dataOnly="0" labelOnly="1" outline="0" fieldPosition="0">
        <references count="2">
          <reference field="1" count="1" selected="0">
            <x v="5"/>
          </reference>
          <reference field="4" count="1">
            <x v="48"/>
          </reference>
        </references>
      </pivotArea>
    </format>
    <format dxfId="193">
      <pivotArea dataOnly="0" labelOnly="1" outline="0" fieldPosition="0">
        <references count="2">
          <reference field="1" count="1" selected="0">
            <x v="6"/>
          </reference>
          <reference field="4" count="1">
            <x v="138"/>
          </reference>
        </references>
      </pivotArea>
    </format>
    <format dxfId="194">
      <pivotArea dataOnly="0" labelOnly="1" outline="0" fieldPosition="0">
        <references count="2">
          <reference field="1" count="1" selected="0">
            <x v="7"/>
          </reference>
          <reference field="4" count="1">
            <x v="7"/>
          </reference>
        </references>
      </pivotArea>
    </format>
    <format dxfId="195">
      <pivotArea dataOnly="0" labelOnly="1" outline="0" fieldPosition="0">
        <references count="2">
          <reference field="1" count="1" selected="0">
            <x v="8"/>
          </reference>
          <reference field="4" count="1">
            <x v="8"/>
          </reference>
        </references>
      </pivotArea>
    </format>
    <format dxfId="196">
      <pivotArea dataOnly="0" labelOnly="1" outline="0" fieldPosition="0">
        <references count="2">
          <reference field="1" count="1" selected="0">
            <x v="9"/>
          </reference>
          <reference field="4" count="1">
            <x v="63"/>
          </reference>
        </references>
      </pivotArea>
    </format>
    <format dxfId="197">
      <pivotArea dataOnly="0" labelOnly="1" outline="0" fieldPosition="0">
        <references count="2">
          <reference field="1" count="1" selected="0">
            <x v="10"/>
          </reference>
          <reference field="4" count="1">
            <x v="40"/>
          </reference>
        </references>
      </pivotArea>
    </format>
    <format dxfId="198">
      <pivotArea dataOnly="0" labelOnly="1" outline="0" fieldPosition="0">
        <references count="2">
          <reference field="1" count="1" selected="0">
            <x v="11"/>
          </reference>
          <reference field="4" count="1">
            <x v="84"/>
          </reference>
        </references>
      </pivotArea>
    </format>
    <format dxfId="199">
      <pivotArea dataOnly="0" labelOnly="1" outline="0" fieldPosition="0">
        <references count="2">
          <reference field="1" count="1" selected="0">
            <x v="12"/>
          </reference>
          <reference field="4" count="1">
            <x v="85"/>
          </reference>
        </references>
      </pivotArea>
    </format>
    <format dxfId="200">
      <pivotArea dataOnly="0" labelOnly="1" outline="0" fieldPosition="0">
        <references count="2">
          <reference field="1" count="1" selected="0">
            <x v="13"/>
          </reference>
          <reference field="4" count="1">
            <x v="152"/>
          </reference>
        </references>
      </pivotArea>
    </format>
    <format dxfId="201">
      <pivotArea dataOnly="0" labelOnly="1" outline="0" fieldPosition="0">
        <references count="2">
          <reference field="1" count="1" selected="0">
            <x v="14"/>
          </reference>
          <reference field="4" count="1">
            <x v="33"/>
          </reference>
        </references>
      </pivotArea>
    </format>
    <format dxfId="202">
      <pivotArea dataOnly="0" labelOnly="1" outline="0" fieldPosition="0">
        <references count="2">
          <reference field="1" count="1" selected="0">
            <x v="15"/>
          </reference>
          <reference field="4" count="1">
            <x v="70"/>
          </reference>
        </references>
      </pivotArea>
    </format>
    <format dxfId="203">
      <pivotArea dataOnly="0" labelOnly="1" outline="0" fieldPosition="0">
        <references count="2">
          <reference field="1" count="1" selected="0">
            <x v="16"/>
          </reference>
          <reference field="4" count="1">
            <x v="104"/>
          </reference>
        </references>
      </pivotArea>
    </format>
    <format dxfId="204">
      <pivotArea dataOnly="0" labelOnly="1" outline="0" fieldPosition="0">
        <references count="2">
          <reference field="1" count="1" selected="0">
            <x v="17"/>
          </reference>
          <reference field="4" count="1">
            <x v="91"/>
          </reference>
        </references>
      </pivotArea>
    </format>
    <format dxfId="205">
      <pivotArea dataOnly="0" labelOnly="1" outline="0" fieldPosition="0">
        <references count="2">
          <reference field="1" count="1" selected="0">
            <x v="18"/>
          </reference>
          <reference field="4" count="1">
            <x v="55"/>
          </reference>
        </references>
      </pivotArea>
    </format>
    <format dxfId="206">
      <pivotArea dataOnly="0" labelOnly="1" outline="0" fieldPosition="0">
        <references count="2">
          <reference field="1" count="1" selected="0">
            <x v="19"/>
          </reference>
          <reference field="4" count="1">
            <x v="129"/>
          </reference>
        </references>
      </pivotArea>
    </format>
    <format dxfId="207">
      <pivotArea dataOnly="0" labelOnly="1" outline="0" fieldPosition="0">
        <references count="2">
          <reference field="1" count="1" selected="0">
            <x v="20"/>
          </reference>
          <reference field="4" count="1">
            <x v="122"/>
          </reference>
        </references>
      </pivotArea>
    </format>
    <format dxfId="208">
      <pivotArea dataOnly="0" labelOnly="1" outline="0" fieldPosition="0">
        <references count="2">
          <reference field="1" count="1" selected="0">
            <x v="21"/>
          </reference>
          <reference field="4" count="1">
            <x v="3"/>
          </reference>
        </references>
      </pivotArea>
    </format>
    <format dxfId="209">
      <pivotArea dataOnly="0" labelOnly="1" outline="0" fieldPosition="0">
        <references count="2">
          <reference field="1" count="1" selected="0">
            <x v="22"/>
          </reference>
          <reference field="4" count="1">
            <x v="15"/>
          </reference>
        </references>
      </pivotArea>
    </format>
    <format dxfId="210">
      <pivotArea dataOnly="0" labelOnly="1" outline="0" fieldPosition="0">
        <references count="2">
          <reference field="1" count="1" selected="0">
            <x v="23"/>
          </reference>
          <reference field="4" count="1">
            <x v="87"/>
          </reference>
        </references>
      </pivotArea>
    </format>
    <format dxfId="211">
      <pivotArea dataOnly="0" labelOnly="1" outline="0" fieldPosition="0">
        <references count="2">
          <reference field="1" count="1" selected="0">
            <x v="24"/>
          </reference>
          <reference field="4" count="1">
            <x v="113"/>
          </reference>
        </references>
      </pivotArea>
    </format>
    <format dxfId="212">
      <pivotArea dataOnly="0" labelOnly="1" outline="0" fieldPosition="0">
        <references count="2">
          <reference field="1" count="1" selected="0">
            <x v="25"/>
          </reference>
          <reference field="4" count="1">
            <x v="96"/>
          </reference>
        </references>
      </pivotArea>
    </format>
    <format dxfId="213">
      <pivotArea dataOnly="0" labelOnly="1" outline="0" fieldPosition="0">
        <references count="2">
          <reference field="1" count="1" selected="0">
            <x v="26"/>
          </reference>
          <reference field="4" count="1">
            <x v="131"/>
          </reference>
        </references>
      </pivotArea>
    </format>
    <format dxfId="214">
      <pivotArea dataOnly="0" labelOnly="1" outline="0" fieldPosition="0">
        <references count="2">
          <reference field="1" count="1" selected="0">
            <x v="27"/>
          </reference>
          <reference field="4" count="1">
            <x v="127"/>
          </reference>
        </references>
      </pivotArea>
    </format>
    <format dxfId="215">
      <pivotArea dataOnly="0" labelOnly="1" outline="0" fieldPosition="0">
        <references count="2">
          <reference field="1" count="1" selected="0">
            <x v="28"/>
          </reference>
          <reference field="4" count="1">
            <x v="95"/>
          </reference>
        </references>
      </pivotArea>
    </format>
    <format dxfId="216">
      <pivotArea dataOnly="0" labelOnly="1" outline="0" fieldPosition="0">
        <references count="2">
          <reference field="1" count="1" selected="0">
            <x v="29"/>
          </reference>
          <reference field="4" count="1">
            <x v="75"/>
          </reference>
        </references>
      </pivotArea>
    </format>
    <format dxfId="217">
      <pivotArea dataOnly="0" labelOnly="1" outline="0" fieldPosition="0">
        <references count="2">
          <reference field="1" count="1" selected="0">
            <x v="30"/>
          </reference>
          <reference field="4" count="1">
            <x v="116"/>
          </reference>
        </references>
      </pivotArea>
    </format>
    <format dxfId="218">
      <pivotArea dataOnly="0" labelOnly="1" outline="0" fieldPosition="0">
        <references count="2">
          <reference field="1" count="1" selected="0">
            <x v="31"/>
          </reference>
          <reference field="4" count="1">
            <x v="130"/>
          </reference>
        </references>
      </pivotArea>
    </format>
    <format dxfId="219">
      <pivotArea dataOnly="0" labelOnly="1" outline="0" fieldPosition="0">
        <references count="2">
          <reference field="1" count="1" selected="0">
            <x v="32"/>
          </reference>
          <reference field="4" count="1">
            <x v="77"/>
          </reference>
        </references>
      </pivotArea>
    </format>
    <format dxfId="220">
      <pivotArea dataOnly="0" labelOnly="1" outline="0" fieldPosition="0">
        <references count="2">
          <reference field="1" count="1" selected="0">
            <x v="33"/>
          </reference>
          <reference field="4" count="1">
            <x v="11"/>
          </reference>
        </references>
      </pivotArea>
    </format>
    <format dxfId="221">
      <pivotArea dataOnly="0" labelOnly="1" outline="0" fieldPosition="0">
        <references count="2">
          <reference field="1" count="1" selected="0">
            <x v="34"/>
          </reference>
          <reference field="4" count="1">
            <x v="140"/>
          </reference>
        </references>
      </pivotArea>
    </format>
    <format dxfId="222">
      <pivotArea dataOnly="0" labelOnly="1" outline="0" fieldPosition="0">
        <references count="2">
          <reference field="1" count="1" selected="0">
            <x v="35"/>
          </reference>
          <reference field="4" count="1">
            <x v="98"/>
          </reference>
        </references>
      </pivotArea>
    </format>
    <format dxfId="223">
      <pivotArea dataOnly="0" labelOnly="1" outline="0" fieldPosition="0">
        <references count="2">
          <reference field="1" count="1" selected="0">
            <x v="36"/>
          </reference>
          <reference field="4" count="1">
            <x v="110"/>
          </reference>
        </references>
      </pivotArea>
    </format>
    <format dxfId="224">
      <pivotArea dataOnly="0" labelOnly="1" outline="0" fieldPosition="0">
        <references count="2">
          <reference field="1" count="1" selected="0">
            <x v="37"/>
          </reference>
          <reference field="4" count="1">
            <x v="147"/>
          </reference>
        </references>
      </pivotArea>
    </format>
    <format dxfId="225">
      <pivotArea dataOnly="0" labelOnly="1" outline="0" fieldPosition="0">
        <references count="2">
          <reference field="1" count="1" selected="0">
            <x v="38"/>
          </reference>
          <reference field="4" count="1">
            <x v="149"/>
          </reference>
        </references>
      </pivotArea>
    </format>
    <format dxfId="226">
      <pivotArea dataOnly="0" labelOnly="1" outline="0" fieldPosition="0">
        <references count="2">
          <reference field="1" count="1" selected="0">
            <x v="39"/>
          </reference>
          <reference field="4" count="1">
            <x v="80"/>
          </reference>
        </references>
      </pivotArea>
    </format>
    <format dxfId="227">
      <pivotArea dataOnly="0" labelOnly="1" outline="0" fieldPosition="0">
        <references count="2">
          <reference field="1" count="1" selected="0">
            <x v="40"/>
          </reference>
          <reference field="4" count="1">
            <x v="14"/>
          </reference>
        </references>
      </pivotArea>
    </format>
    <format dxfId="228">
      <pivotArea dataOnly="0" labelOnly="1" outline="0" fieldPosition="0">
        <references count="2">
          <reference field="1" count="1" selected="0">
            <x v="41"/>
          </reference>
          <reference field="4" count="1">
            <x v="97"/>
          </reference>
        </references>
      </pivotArea>
    </format>
    <format dxfId="229">
      <pivotArea dataOnly="0" labelOnly="1" outline="0" fieldPosition="0">
        <references count="2">
          <reference field="1" count="1" selected="0">
            <x v="42"/>
          </reference>
          <reference field="4" count="1">
            <x v="115"/>
          </reference>
        </references>
      </pivotArea>
    </format>
    <format dxfId="230">
      <pivotArea dataOnly="0" labelOnly="1" outline="0" fieldPosition="0">
        <references count="2">
          <reference field="1" count="1" selected="0">
            <x v="43"/>
          </reference>
          <reference field="4" count="1">
            <x v="59"/>
          </reference>
        </references>
      </pivotArea>
    </format>
    <format dxfId="231">
      <pivotArea dataOnly="0" labelOnly="1" outline="0" fieldPosition="0">
        <references count="2">
          <reference field="1" count="1" selected="0">
            <x v="44"/>
          </reference>
          <reference field="4" count="1">
            <x v="27"/>
          </reference>
        </references>
      </pivotArea>
    </format>
    <format dxfId="232">
      <pivotArea dataOnly="0" labelOnly="1" outline="0" fieldPosition="0">
        <references count="2">
          <reference field="1" count="1" selected="0">
            <x v="45"/>
          </reference>
          <reference field="4" count="1">
            <x v="23"/>
          </reference>
        </references>
      </pivotArea>
    </format>
    <format dxfId="233">
      <pivotArea dataOnly="0" labelOnly="1" outline="0" fieldPosition="0">
        <references count="2">
          <reference field="1" count="1" selected="0">
            <x v="46"/>
          </reference>
          <reference field="4" count="1">
            <x v="24"/>
          </reference>
        </references>
      </pivotArea>
    </format>
    <format dxfId="234">
      <pivotArea dataOnly="0" labelOnly="1" outline="0" fieldPosition="0">
        <references count="2">
          <reference field="1" count="1" selected="0">
            <x v="47"/>
          </reference>
          <reference field="4" count="1">
            <x v="109"/>
          </reference>
        </references>
      </pivotArea>
    </format>
    <format dxfId="235">
      <pivotArea dataOnly="0" labelOnly="1" outline="0" fieldPosition="0">
        <references count="2">
          <reference field="1" count="1" selected="0">
            <x v="48"/>
          </reference>
          <reference field="4" count="1">
            <x v="26"/>
          </reference>
        </references>
      </pivotArea>
    </format>
    <format dxfId="236">
      <pivotArea dataOnly="0" labelOnly="1" outline="0" fieldPosition="0">
        <references count="2">
          <reference field="1" count="1" selected="0">
            <x v="49"/>
          </reference>
          <reference field="4" count="1">
            <x v="146"/>
          </reference>
        </references>
      </pivotArea>
    </format>
    <format dxfId="237">
      <pivotArea dataOnly="0" labelOnly="1" outline="0" fieldPosition="0">
        <references count="2">
          <reference field="1" count="1" selected="0">
            <x v="50"/>
          </reference>
          <reference field="4" count="1">
            <x v="4"/>
          </reference>
        </references>
      </pivotArea>
    </format>
    <format dxfId="238">
      <pivotArea dataOnly="0" labelOnly="1" outline="0" fieldPosition="0">
        <references count="2">
          <reference field="1" count="1" selected="0">
            <x v="51"/>
          </reference>
          <reference field="4" count="1">
            <x v="22"/>
          </reference>
        </references>
      </pivotArea>
    </format>
    <format dxfId="239">
      <pivotArea dataOnly="0" labelOnly="1" outline="0" fieldPosition="0">
        <references count="2">
          <reference field="1" count="1" selected="0">
            <x v="52"/>
          </reference>
          <reference field="4" count="1">
            <x v="90"/>
          </reference>
        </references>
      </pivotArea>
    </format>
    <format dxfId="240">
      <pivotArea dataOnly="0" labelOnly="1" outline="0" fieldPosition="0">
        <references count="2">
          <reference field="1" count="1" selected="0">
            <x v="53"/>
          </reference>
          <reference field="4" count="1">
            <x v="10"/>
          </reference>
        </references>
      </pivotArea>
    </format>
    <format dxfId="241">
      <pivotArea dataOnly="0" labelOnly="1" outline="0" fieldPosition="0">
        <references count="2">
          <reference field="1" count="1" selected="0">
            <x v="54"/>
          </reference>
          <reference field="4" count="1">
            <x v="37"/>
          </reference>
        </references>
      </pivotArea>
    </format>
    <format dxfId="242">
      <pivotArea dataOnly="0" labelOnly="1" outline="0" fieldPosition="0">
        <references count="2">
          <reference field="1" count="1" selected="0">
            <x v="55"/>
          </reference>
          <reference field="4" count="1">
            <x v="17"/>
          </reference>
        </references>
      </pivotArea>
    </format>
    <format dxfId="243">
      <pivotArea dataOnly="0" labelOnly="1" outline="0" fieldPosition="0">
        <references count="2">
          <reference field="1" count="1" selected="0">
            <x v="56"/>
          </reference>
          <reference field="4" count="1">
            <x v="86"/>
          </reference>
        </references>
      </pivotArea>
    </format>
    <format dxfId="244">
      <pivotArea dataOnly="0" labelOnly="1" outline="0" fieldPosition="0">
        <references count="2">
          <reference field="1" count="1" selected="0">
            <x v="57"/>
          </reference>
          <reference field="4" count="1">
            <x v="141"/>
          </reference>
        </references>
      </pivotArea>
    </format>
    <format dxfId="245">
      <pivotArea dataOnly="0" labelOnly="1" outline="0" fieldPosition="0">
        <references count="2">
          <reference field="1" count="1" selected="0">
            <x v="58"/>
          </reference>
          <reference field="4" count="1">
            <x v="9"/>
          </reference>
        </references>
      </pivotArea>
    </format>
    <format dxfId="246">
      <pivotArea dataOnly="0" labelOnly="1" outline="0" fieldPosition="0">
        <references count="2">
          <reference field="1" count="1" selected="0">
            <x v="59"/>
          </reference>
          <reference field="4" count="1">
            <x v="18"/>
          </reference>
        </references>
      </pivotArea>
    </format>
    <format dxfId="247">
      <pivotArea dataOnly="0" labelOnly="1" outline="0" fieldPosition="0">
        <references count="2">
          <reference field="1" count="1" selected="0">
            <x v="60"/>
          </reference>
          <reference field="4" count="1">
            <x v="76"/>
          </reference>
        </references>
      </pivotArea>
    </format>
    <format dxfId="248">
      <pivotArea dataOnly="0" labelOnly="1" outline="0" fieldPosition="0">
        <references count="2">
          <reference field="1" count="1" selected="0">
            <x v="61"/>
          </reference>
          <reference field="4" count="1">
            <x v="93"/>
          </reference>
        </references>
      </pivotArea>
    </format>
    <format dxfId="249">
      <pivotArea dataOnly="0" labelOnly="1" outline="0" fieldPosition="0">
        <references count="2">
          <reference field="1" count="1" selected="0">
            <x v="62"/>
          </reference>
          <reference field="4" count="1">
            <x v="102"/>
          </reference>
        </references>
      </pivotArea>
    </format>
    <format dxfId="250">
      <pivotArea dataOnly="0" labelOnly="1" outline="0" fieldPosition="0">
        <references count="2">
          <reference field="1" count="1" selected="0">
            <x v="63"/>
          </reference>
          <reference field="4" count="1">
            <x v="105"/>
          </reference>
        </references>
      </pivotArea>
    </format>
    <format dxfId="251">
      <pivotArea dataOnly="0" labelOnly="1" outline="0" fieldPosition="0">
        <references count="2">
          <reference field="1" count="1" selected="0">
            <x v="64"/>
          </reference>
          <reference field="4" count="1">
            <x v="120"/>
          </reference>
        </references>
      </pivotArea>
    </format>
    <format dxfId="252">
      <pivotArea dataOnly="0" labelOnly="1" outline="0" fieldPosition="0">
        <references count="2">
          <reference field="1" count="1" selected="0">
            <x v="65"/>
          </reference>
          <reference field="4" count="1">
            <x v="128"/>
          </reference>
        </references>
      </pivotArea>
    </format>
    <format dxfId="253">
      <pivotArea dataOnly="0" labelOnly="1" outline="0" fieldPosition="0">
        <references count="2">
          <reference field="1" count="1" selected="0">
            <x v="66"/>
          </reference>
          <reference field="4" count="1">
            <x v="133"/>
          </reference>
        </references>
      </pivotArea>
    </format>
    <format dxfId="254">
      <pivotArea dataOnly="0" labelOnly="1" outline="0" fieldPosition="0">
        <references count="2">
          <reference field="1" count="1" selected="0">
            <x v="67"/>
          </reference>
          <reference field="4" count="1">
            <x v="145"/>
          </reference>
        </references>
      </pivotArea>
    </format>
    <format dxfId="255">
      <pivotArea dataOnly="0" labelOnly="1" outline="0" fieldPosition="0">
        <references count="2">
          <reference field="1" count="1" selected="0">
            <x v="68"/>
          </reference>
          <reference field="4" count="1">
            <x v="66"/>
          </reference>
        </references>
      </pivotArea>
    </format>
    <format dxfId="256">
      <pivotArea dataOnly="0" labelOnly="1" outline="0" fieldPosition="0">
        <references count="2">
          <reference field="1" count="1" selected="0">
            <x v="69"/>
          </reference>
          <reference field="4" count="1">
            <x v="74"/>
          </reference>
        </references>
      </pivotArea>
    </format>
    <format dxfId="257">
      <pivotArea dataOnly="0" labelOnly="1" outline="0" fieldPosition="0">
        <references count="2">
          <reference field="1" count="1" selected="0">
            <x v="70"/>
          </reference>
          <reference field="4" count="1">
            <x v="118"/>
          </reference>
        </references>
      </pivotArea>
    </format>
    <format dxfId="258">
      <pivotArea dataOnly="0" labelOnly="1" outline="0" fieldPosition="0">
        <references count="2">
          <reference field="1" count="1" selected="0">
            <x v="71"/>
          </reference>
          <reference field="4" count="1">
            <x v="107"/>
          </reference>
        </references>
      </pivotArea>
    </format>
    <format dxfId="259">
      <pivotArea dataOnly="0" labelOnly="1" outline="0" fieldPosition="0">
        <references count="2">
          <reference field="1" count="1" selected="0">
            <x v="72"/>
          </reference>
          <reference field="4" count="1">
            <x v="148"/>
          </reference>
        </references>
      </pivotArea>
    </format>
    <format dxfId="260">
      <pivotArea dataOnly="0" labelOnly="1" outline="0" fieldPosition="0">
        <references count="2">
          <reference field="1" count="1" selected="0">
            <x v="73"/>
          </reference>
          <reference field="4" count="1">
            <x v="2"/>
          </reference>
        </references>
      </pivotArea>
    </format>
    <format dxfId="261">
      <pivotArea dataOnly="0" labelOnly="1" outline="0" fieldPosition="0">
        <references count="2">
          <reference field="1" count="1" selected="0">
            <x v="74"/>
          </reference>
          <reference field="4" count="1">
            <x v="36"/>
          </reference>
        </references>
      </pivotArea>
    </format>
    <format dxfId="262">
      <pivotArea dataOnly="0" labelOnly="1" outline="0" fieldPosition="0">
        <references count="2">
          <reference field="1" count="1" selected="0">
            <x v="75"/>
          </reference>
          <reference field="4" count="1">
            <x v="103"/>
          </reference>
        </references>
      </pivotArea>
    </format>
    <format dxfId="263">
      <pivotArea dataOnly="0" labelOnly="1" outline="0" fieldPosition="0">
        <references count="2">
          <reference field="1" count="1" selected="0">
            <x v="76"/>
          </reference>
          <reference field="4" count="1">
            <x v="108"/>
          </reference>
        </references>
      </pivotArea>
    </format>
    <format dxfId="264">
      <pivotArea dataOnly="0" labelOnly="1" outline="0" fieldPosition="0">
        <references count="2">
          <reference field="1" count="1" selected="0">
            <x v="77"/>
          </reference>
          <reference field="4" count="1">
            <x v="81"/>
          </reference>
        </references>
      </pivotArea>
    </format>
    <format dxfId="265">
      <pivotArea dataOnly="0" labelOnly="1" outline="0" fieldPosition="0">
        <references count="2">
          <reference field="1" count="1" selected="0">
            <x v="78"/>
          </reference>
          <reference field="4" count="1">
            <x v="88"/>
          </reference>
        </references>
      </pivotArea>
    </format>
    <format dxfId="266">
      <pivotArea dataOnly="0" labelOnly="1" outline="0" fieldPosition="0">
        <references count="2">
          <reference field="1" count="1" selected="0">
            <x v="79"/>
          </reference>
          <reference field="4" count="1">
            <x v="114"/>
          </reference>
        </references>
      </pivotArea>
    </format>
    <format dxfId="267">
      <pivotArea dataOnly="0" labelOnly="1" outline="0" fieldPosition="0">
        <references count="2">
          <reference field="1" count="1" selected="0">
            <x v="80"/>
          </reference>
          <reference field="4" count="1">
            <x v="124"/>
          </reference>
        </references>
      </pivotArea>
    </format>
    <format dxfId="268">
      <pivotArea dataOnly="0" labelOnly="1" outline="0" fieldPosition="0">
        <references count="2">
          <reference field="1" count="1" selected="0">
            <x v="81"/>
          </reference>
          <reference field="4" count="1">
            <x v="6"/>
          </reference>
        </references>
      </pivotArea>
    </format>
    <format dxfId="269">
      <pivotArea dataOnly="0" labelOnly="1" outline="0" fieldPosition="0">
        <references count="2">
          <reference field="1" count="1" selected="0">
            <x v="82"/>
          </reference>
          <reference field="4" count="1">
            <x v="28"/>
          </reference>
        </references>
      </pivotArea>
    </format>
    <format dxfId="270">
      <pivotArea dataOnly="0" labelOnly="1" outline="0" fieldPosition="0">
        <references count="2">
          <reference field="1" count="1" selected="0">
            <x v="83"/>
          </reference>
          <reference field="4" count="1">
            <x v="38"/>
          </reference>
        </references>
      </pivotArea>
    </format>
    <format dxfId="271">
      <pivotArea dataOnly="0" labelOnly="1" outline="0" fieldPosition="0">
        <references count="2">
          <reference field="1" count="1" selected="0">
            <x v="84"/>
          </reference>
          <reference field="4" count="1">
            <x v="106"/>
          </reference>
        </references>
      </pivotArea>
    </format>
    <format dxfId="272">
      <pivotArea dataOnly="0" labelOnly="1" outline="0" fieldPosition="0">
        <references count="2">
          <reference field="1" count="1" selected="0">
            <x v="85"/>
          </reference>
          <reference field="4" count="1">
            <x v="111"/>
          </reference>
        </references>
      </pivotArea>
    </format>
    <format dxfId="273">
      <pivotArea dataOnly="0" labelOnly="1" outline="0" fieldPosition="0">
        <references count="2">
          <reference field="1" count="1" selected="0">
            <x v="86"/>
          </reference>
          <reference field="4" count="1">
            <x v="135"/>
          </reference>
        </references>
      </pivotArea>
    </format>
    <format dxfId="274">
      <pivotArea dataOnly="0" labelOnly="1" outline="0" fieldPosition="0">
        <references count="2">
          <reference field="1" count="1" selected="0">
            <x v="87"/>
          </reference>
          <reference field="4" count="1">
            <x v="150"/>
          </reference>
        </references>
      </pivotArea>
    </format>
    <format dxfId="275">
      <pivotArea dataOnly="0" labelOnly="1" outline="0" fieldPosition="0">
        <references count="2">
          <reference field="1" count="1" selected="0">
            <x v="88"/>
          </reference>
          <reference field="4" count="1">
            <x v="12"/>
          </reference>
        </references>
      </pivotArea>
    </format>
    <format dxfId="276">
      <pivotArea dataOnly="0" labelOnly="1" outline="0" fieldPosition="0">
        <references count="2">
          <reference field="1" count="1" selected="0">
            <x v="89"/>
          </reference>
          <reference field="4" count="1">
            <x v="19"/>
          </reference>
        </references>
      </pivotArea>
    </format>
    <format dxfId="277">
      <pivotArea dataOnly="0" labelOnly="1" outline="0" fieldPosition="0">
        <references count="2">
          <reference field="1" count="1" selected="0">
            <x v="90"/>
          </reference>
          <reference field="4" count="1">
            <x v="65"/>
          </reference>
        </references>
      </pivotArea>
    </format>
    <format dxfId="278">
      <pivotArea dataOnly="0" labelOnly="1" outline="0" fieldPosition="0">
        <references count="2">
          <reference field="1" count="1" selected="0">
            <x v="91"/>
          </reference>
          <reference field="4" count="1">
            <x v="69"/>
          </reference>
        </references>
      </pivotArea>
    </format>
    <format dxfId="279">
      <pivotArea dataOnly="0" labelOnly="1" outline="0" fieldPosition="0">
        <references count="2">
          <reference field="1" count="1" selected="0">
            <x v="92"/>
          </reference>
          <reference field="4" count="1">
            <x v="134"/>
          </reference>
        </references>
      </pivotArea>
    </format>
    <format dxfId="280">
      <pivotArea dataOnly="0" labelOnly="1" outline="0" fieldPosition="0">
        <references count="2">
          <reference field="1" count="1" selected="0">
            <x v="93"/>
          </reference>
          <reference field="4" count="1">
            <x v="44"/>
          </reference>
        </references>
      </pivotArea>
    </format>
    <format dxfId="281">
      <pivotArea dataOnly="0" labelOnly="1" outline="0" fieldPosition="0">
        <references count="2">
          <reference field="1" count="1" selected="0">
            <x v="94"/>
          </reference>
          <reference field="4" count="1">
            <x v="25"/>
          </reference>
        </references>
      </pivotArea>
    </format>
    <format dxfId="282">
      <pivotArea dataOnly="0" labelOnly="1" outline="0" fieldPosition="0">
        <references count="2">
          <reference field="1" count="1" selected="0">
            <x v="95"/>
          </reference>
          <reference field="4" count="1">
            <x v="0"/>
          </reference>
        </references>
      </pivotArea>
    </format>
    <format dxfId="283">
      <pivotArea dataOnly="0" labelOnly="1" outline="0" fieldPosition="0">
        <references count="2">
          <reference field="1" count="1" selected="0">
            <x v="96"/>
          </reference>
          <reference field="4" count="1">
            <x v="1"/>
          </reference>
        </references>
      </pivotArea>
    </format>
    <format dxfId="284">
      <pivotArea dataOnly="0" labelOnly="1" outline="0" fieldPosition="0">
        <references count="2">
          <reference field="1" count="1" selected="0">
            <x v="97"/>
          </reference>
          <reference field="4" count="1">
            <x v="5"/>
          </reference>
        </references>
      </pivotArea>
    </format>
    <format dxfId="285">
      <pivotArea dataOnly="0" labelOnly="1" outline="0" fieldPosition="0">
        <references count="2">
          <reference field="1" count="1" selected="0">
            <x v="98"/>
          </reference>
          <reference field="4" count="1">
            <x v="13"/>
          </reference>
        </references>
      </pivotArea>
    </format>
    <format dxfId="286">
      <pivotArea dataOnly="0" labelOnly="1" outline="0" fieldPosition="0">
        <references count="2">
          <reference field="1" count="1" selected="0">
            <x v="99"/>
          </reference>
          <reference field="4" count="1">
            <x v="16"/>
          </reference>
        </references>
      </pivotArea>
    </format>
    <format dxfId="287">
      <pivotArea dataOnly="0" labelOnly="1" outline="0" fieldPosition="0">
        <references count="2">
          <reference field="1" count="1" selected="0">
            <x v="100"/>
          </reference>
          <reference field="4" count="1">
            <x v="21"/>
          </reference>
        </references>
      </pivotArea>
    </format>
    <format dxfId="288">
      <pivotArea dataOnly="0" labelOnly="1" outline="0" fieldPosition="0">
        <references count="2">
          <reference field="1" count="1" selected="0">
            <x v="101"/>
          </reference>
          <reference field="4" count="1">
            <x v="29"/>
          </reference>
        </references>
      </pivotArea>
    </format>
    <format dxfId="289">
      <pivotArea dataOnly="0" labelOnly="1" outline="0" fieldPosition="0">
        <references count="2">
          <reference field="1" count="1" selected="0">
            <x v="102"/>
          </reference>
          <reference field="4" count="1">
            <x v="39"/>
          </reference>
        </references>
      </pivotArea>
    </format>
    <format dxfId="290">
      <pivotArea dataOnly="0" labelOnly="1" outline="0" fieldPosition="0">
        <references count="2">
          <reference field="1" count="1" selected="0">
            <x v="103"/>
          </reference>
          <reference field="4" count="1">
            <x v="42"/>
          </reference>
        </references>
      </pivotArea>
    </format>
    <format dxfId="291">
      <pivotArea dataOnly="0" labelOnly="1" outline="0" fieldPosition="0">
        <references count="2">
          <reference field="1" count="1" selected="0">
            <x v="104"/>
          </reference>
          <reference field="4" count="1">
            <x v="46"/>
          </reference>
        </references>
      </pivotArea>
    </format>
    <format dxfId="292">
      <pivotArea dataOnly="0" labelOnly="1" outline="0" fieldPosition="0">
        <references count="2">
          <reference field="1" count="1" selected="0">
            <x v="105"/>
          </reference>
          <reference field="4" count="1">
            <x v="47"/>
          </reference>
        </references>
      </pivotArea>
    </format>
    <format dxfId="293">
      <pivotArea dataOnly="0" labelOnly="1" outline="0" fieldPosition="0">
        <references count="2">
          <reference field="1" count="1" selected="0">
            <x v="106"/>
          </reference>
          <reference field="4" count="1">
            <x v="49"/>
          </reference>
        </references>
      </pivotArea>
    </format>
    <format dxfId="294">
      <pivotArea dataOnly="0" labelOnly="1" outline="0" fieldPosition="0">
        <references count="2">
          <reference field="1" count="1" selected="0">
            <x v="107"/>
          </reference>
          <reference field="4" count="1">
            <x v="51"/>
          </reference>
        </references>
      </pivotArea>
    </format>
    <format dxfId="295">
      <pivotArea dataOnly="0" labelOnly="1" outline="0" fieldPosition="0">
        <references count="2">
          <reference field="1" count="1" selected="0">
            <x v="108"/>
          </reference>
          <reference field="4" count="1">
            <x v="52"/>
          </reference>
        </references>
      </pivotArea>
    </format>
    <format dxfId="296">
      <pivotArea dataOnly="0" labelOnly="1" outline="0" fieldPosition="0">
        <references count="2">
          <reference field="1" count="1" selected="0">
            <x v="109"/>
          </reference>
          <reference field="4" count="1">
            <x v="54"/>
          </reference>
        </references>
      </pivotArea>
    </format>
    <format dxfId="297">
      <pivotArea dataOnly="0" labelOnly="1" outline="0" fieldPosition="0">
        <references count="2">
          <reference field="1" count="1" selected="0">
            <x v="110"/>
          </reference>
          <reference field="4" count="1">
            <x v="57"/>
          </reference>
        </references>
      </pivotArea>
    </format>
    <format dxfId="298">
      <pivotArea dataOnly="0" labelOnly="1" outline="0" fieldPosition="0">
        <references count="2">
          <reference field="1" count="1" selected="0">
            <x v="111"/>
          </reference>
          <reference field="4" count="1">
            <x v="58"/>
          </reference>
        </references>
      </pivotArea>
    </format>
    <format dxfId="299">
      <pivotArea dataOnly="0" labelOnly="1" outline="0" fieldPosition="0">
        <references count="2">
          <reference field="1" count="1" selected="0">
            <x v="112"/>
          </reference>
          <reference field="4" count="1">
            <x v="60"/>
          </reference>
        </references>
      </pivotArea>
    </format>
    <format dxfId="300">
      <pivotArea dataOnly="0" labelOnly="1" outline="0" fieldPosition="0">
        <references count="2">
          <reference field="1" count="1" selected="0">
            <x v="113"/>
          </reference>
          <reference field="4" count="1">
            <x v="61"/>
          </reference>
        </references>
      </pivotArea>
    </format>
    <format dxfId="301">
      <pivotArea dataOnly="0" labelOnly="1" outline="0" fieldPosition="0">
        <references count="2">
          <reference field="1" count="1" selected="0">
            <x v="114"/>
          </reference>
          <reference field="4" count="1">
            <x v="64"/>
          </reference>
        </references>
      </pivotArea>
    </format>
    <format dxfId="302">
      <pivotArea dataOnly="0" labelOnly="1" outline="0" fieldPosition="0">
        <references count="2">
          <reference field="1" count="1" selected="0">
            <x v="115"/>
          </reference>
          <reference field="4" count="1">
            <x v="67"/>
          </reference>
        </references>
      </pivotArea>
    </format>
    <format dxfId="303">
      <pivotArea dataOnly="0" labelOnly="1" outline="0" fieldPosition="0">
        <references count="2">
          <reference field="1" count="1" selected="0">
            <x v="116"/>
          </reference>
          <reference field="4" count="1">
            <x v="72"/>
          </reference>
        </references>
      </pivotArea>
    </format>
    <format dxfId="304">
      <pivotArea dataOnly="0" labelOnly="1" outline="0" fieldPosition="0">
        <references count="2">
          <reference field="1" count="1" selected="0">
            <x v="117"/>
          </reference>
          <reference field="4" count="1">
            <x v="78"/>
          </reference>
        </references>
      </pivotArea>
    </format>
    <format dxfId="305">
      <pivotArea dataOnly="0" labelOnly="1" outline="0" fieldPosition="0">
        <references count="2">
          <reference field="1" count="1" selected="0">
            <x v="118"/>
          </reference>
          <reference field="4" count="1">
            <x v="82"/>
          </reference>
        </references>
      </pivotArea>
    </format>
    <format dxfId="306">
      <pivotArea dataOnly="0" labelOnly="1" outline="0" fieldPosition="0">
        <references count="2">
          <reference field="1" count="1" selected="0">
            <x v="119"/>
          </reference>
          <reference field="4" count="1">
            <x v="99"/>
          </reference>
        </references>
      </pivotArea>
    </format>
    <format dxfId="307">
      <pivotArea dataOnly="0" labelOnly="1" outline="0" fieldPosition="0">
        <references count="2">
          <reference field="1" count="1" selected="0">
            <x v="120"/>
          </reference>
          <reference field="4" count="1">
            <x v="101"/>
          </reference>
        </references>
      </pivotArea>
    </format>
    <format dxfId="308">
      <pivotArea dataOnly="0" labelOnly="1" outline="0" fieldPosition="0">
        <references count="2">
          <reference field="1" count="1" selected="0">
            <x v="121"/>
          </reference>
          <reference field="4" count="1">
            <x v="117"/>
          </reference>
        </references>
      </pivotArea>
    </format>
    <format dxfId="309">
      <pivotArea dataOnly="0" labelOnly="1" outline="0" fieldPosition="0">
        <references count="2">
          <reference field="1" count="1" selected="0">
            <x v="122"/>
          </reference>
          <reference field="4" count="1">
            <x v="126"/>
          </reference>
        </references>
      </pivotArea>
    </format>
    <format dxfId="310">
      <pivotArea dataOnly="0" labelOnly="1" outline="0" fieldPosition="0">
        <references count="2">
          <reference field="1" count="1" selected="0">
            <x v="123"/>
          </reference>
          <reference field="4" count="1">
            <x v="132"/>
          </reference>
        </references>
      </pivotArea>
    </format>
    <format dxfId="311">
      <pivotArea dataOnly="0" labelOnly="1" outline="0" fieldPosition="0">
        <references count="2">
          <reference field="1" count="1" selected="0">
            <x v="124"/>
          </reference>
          <reference field="4" count="1">
            <x v="136"/>
          </reference>
        </references>
      </pivotArea>
    </format>
    <format dxfId="312">
      <pivotArea dataOnly="0" labelOnly="1" outline="0" fieldPosition="0">
        <references count="2">
          <reference field="1" count="1" selected="0">
            <x v="125"/>
          </reference>
          <reference field="4" count="1">
            <x v="137"/>
          </reference>
        </references>
      </pivotArea>
    </format>
    <format dxfId="313">
      <pivotArea dataOnly="0" labelOnly="1" outline="0" fieldPosition="0">
        <references count="2">
          <reference field="1" count="1" selected="0">
            <x v="126"/>
          </reference>
          <reference field="4" count="1">
            <x v="143"/>
          </reference>
        </references>
      </pivotArea>
    </format>
    <format dxfId="314">
      <pivotArea dataOnly="0" labelOnly="1" outline="0" fieldPosition="0">
        <references count="2">
          <reference field="1" count="1" selected="0">
            <x v="127"/>
          </reference>
          <reference field="4" count="1">
            <x v="20"/>
          </reference>
        </references>
      </pivotArea>
    </format>
    <format dxfId="315">
      <pivotArea dataOnly="0" labelOnly="1" outline="0" fieldPosition="0">
        <references count="2">
          <reference field="1" count="1" selected="0">
            <x v="128"/>
          </reference>
          <reference field="4" count="1">
            <x v="31"/>
          </reference>
        </references>
      </pivotArea>
    </format>
    <format dxfId="316">
      <pivotArea dataOnly="0" labelOnly="1" outline="0" fieldPosition="0">
        <references count="2">
          <reference field="1" count="1" selected="0">
            <x v="129"/>
          </reference>
          <reference field="4" count="1">
            <x v="34"/>
          </reference>
        </references>
      </pivotArea>
    </format>
    <format dxfId="317">
      <pivotArea dataOnly="0" labelOnly="1" outline="0" fieldPosition="0">
        <references count="2">
          <reference field="1" count="1" selected="0">
            <x v="130"/>
          </reference>
          <reference field="4" count="1">
            <x v="35"/>
          </reference>
        </references>
      </pivotArea>
    </format>
    <format dxfId="318">
      <pivotArea dataOnly="0" labelOnly="1" outline="0" fieldPosition="0">
        <references count="2">
          <reference field="1" count="1" selected="0">
            <x v="131"/>
          </reference>
          <reference field="4" count="1">
            <x v="41"/>
          </reference>
        </references>
      </pivotArea>
    </format>
    <format dxfId="319">
      <pivotArea dataOnly="0" labelOnly="1" outline="0" fieldPosition="0">
        <references count="2">
          <reference field="1" count="1" selected="0">
            <x v="132"/>
          </reference>
          <reference field="4" count="1">
            <x v="43"/>
          </reference>
        </references>
      </pivotArea>
    </format>
    <format dxfId="320">
      <pivotArea dataOnly="0" labelOnly="1" outline="0" fieldPosition="0">
        <references count="2">
          <reference field="1" count="1" selected="0">
            <x v="133"/>
          </reference>
          <reference field="4" count="1">
            <x v="45"/>
          </reference>
        </references>
      </pivotArea>
    </format>
    <format dxfId="321">
      <pivotArea dataOnly="0" labelOnly="1" outline="0" fieldPosition="0">
        <references count="2">
          <reference field="1" count="1" selected="0">
            <x v="134"/>
          </reference>
          <reference field="4" count="1">
            <x v="50"/>
          </reference>
        </references>
      </pivotArea>
    </format>
    <format dxfId="322">
      <pivotArea dataOnly="0" labelOnly="1" outline="0" fieldPosition="0">
        <references count="2">
          <reference field="1" count="1" selected="0">
            <x v="135"/>
          </reference>
          <reference field="4" count="1">
            <x v="56"/>
          </reference>
        </references>
      </pivotArea>
    </format>
    <format dxfId="323">
      <pivotArea dataOnly="0" labelOnly="1" outline="0" fieldPosition="0">
        <references count="2">
          <reference field="1" count="1" selected="0">
            <x v="136"/>
          </reference>
          <reference field="4" count="1">
            <x v="62"/>
          </reference>
        </references>
      </pivotArea>
    </format>
    <format dxfId="324">
      <pivotArea dataOnly="0" labelOnly="1" outline="0" fieldPosition="0">
        <references count="2">
          <reference field="1" count="1" selected="0">
            <x v="137"/>
          </reference>
          <reference field="4" count="1">
            <x v="68"/>
          </reference>
        </references>
      </pivotArea>
    </format>
    <format dxfId="325">
      <pivotArea dataOnly="0" labelOnly="1" outline="0" fieldPosition="0">
        <references count="2">
          <reference field="1" count="1" selected="0">
            <x v="138"/>
          </reference>
          <reference field="4" count="1">
            <x v="71"/>
          </reference>
        </references>
      </pivotArea>
    </format>
    <format dxfId="326">
      <pivotArea dataOnly="0" labelOnly="1" outline="0" fieldPosition="0">
        <references count="2">
          <reference field="1" count="1" selected="0">
            <x v="139"/>
          </reference>
          <reference field="4" count="1">
            <x v="73"/>
          </reference>
        </references>
      </pivotArea>
    </format>
    <format dxfId="327">
      <pivotArea dataOnly="0" labelOnly="1" outline="0" fieldPosition="0">
        <references count="2">
          <reference field="1" count="1" selected="0">
            <x v="140"/>
          </reference>
          <reference field="4" count="1">
            <x v="83"/>
          </reference>
        </references>
      </pivotArea>
    </format>
    <format dxfId="328">
      <pivotArea dataOnly="0" labelOnly="1" outline="0" fieldPosition="0">
        <references count="2">
          <reference field="1" count="1" selected="0">
            <x v="141"/>
          </reference>
          <reference field="4" count="1">
            <x v="89"/>
          </reference>
        </references>
      </pivotArea>
    </format>
    <format dxfId="329">
      <pivotArea dataOnly="0" labelOnly="1" outline="0" fieldPosition="0">
        <references count="2">
          <reference field="1" count="1" selected="0">
            <x v="142"/>
          </reference>
          <reference field="4" count="1">
            <x v="92"/>
          </reference>
        </references>
      </pivotArea>
    </format>
    <format dxfId="330">
      <pivotArea dataOnly="0" labelOnly="1" outline="0" fieldPosition="0">
        <references count="2">
          <reference field="1" count="1" selected="0">
            <x v="143"/>
          </reference>
          <reference field="4" count="1">
            <x v="94"/>
          </reference>
        </references>
      </pivotArea>
    </format>
    <format dxfId="331">
      <pivotArea dataOnly="0" labelOnly="1" outline="0" fieldPosition="0">
        <references count="2">
          <reference field="1" count="1" selected="0">
            <x v="144"/>
          </reference>
          <reference field="4" count="1">
            <x v="112"/>
          </reference>
        </references>
      </pivotArea>
    </format>
    <format dxfId="332">
      <pivotArea dataOnly="0" labelOnly="1" outline="0" fieldPosition="0">
        <references count="2">
          <reference field="1" count="1" selected="0">
            <x v="145"/>
          </reference>
          <reference field="4" count="1">
            <x v="119"/>
          </reference>
        </references>
      </pivotArea>
    </format>
    <format dxfId="333">
      <pivotArea dataOnly="0" labelOnly="1" outline="0" fieldPosition="0">
        <references count="2">
          <reference field="1" count="1" selected="0">
            <x v="146"/>
          </reference>
          <reference field="4" count="1">
            <x v="123"/>
          </reference>
        </references>
      </pivotArea>
    </format>
    <format dxfId="334">
      <pivotArea dataOnly="0" labelOnly="1" outline="0" fieldPosition="0">
        <references count="2">
          <reference field="1" count="1" selected="0">
            <x v="147"/>
          </reference>
          <reference field="4" count="1">
            <x v="125"/>
          </reference>
        </references>
      </pivotArea>
    </format>
    <format dxfId="335">
      <pivotArea dataOnly="0" labelOnly="1" outline="0" fieldPosition="0">
        <references count="2">
          <reference field="1" count="1" selected="0">
            <x v="148"/>
          </reference>
          <reference field="4" count="1">
            <x v="139"/>
          </reference>
        </references>
      </pivotArea>
    </format>
    <format dxfId="336">
      <pivotArea dataOnly="0" labelOnly="1" outline="0" fieldPosition="0">
        <references count="2">
          <reference field="1" count="1" selected="0">
            <x v="149"/>
          </reference>
          <reference field="4" count="1">
            <x v="142"/>
          </reference>
        </references>
      </pivotArea>
    </format>
    <format dxfId="337">
      <pivotArea dataOnly="0" labelOnly="1" outline="0" fieldPosition="0">
        <references count="2">
          <reference field="1" count="1" selected="0">
            <x v="150"/>
          </reference>
          <reference field="4" count="1">
            <x v="151"/>
          </reference>
        </references>
      </pivotArea>
    </format>
    <format dxfId="338">
      <pivotArea dataOnly="0" labelOnly="1" outline="0" fieldPosition="0">
        <references count="1">
          <reference field="8" count="17">
            <x v="0"/>
            <x v="1"/>
            <x v="2"/>
            <x v="3"/>
            <x v="4"/>
            <x v="5"/>
            <x v="6"/>
            <x v="8"/>
            <x v="9"/>
            <x v="10"/>
            <x v="11"/>
            <x v="13"/>
            <x v="14"/>
            <x v="15"/>
            <x v="16"/>
            <x v="17"/>
            <x v="18"/>
          </reference>
        </references>
      </pivotArea>
    </format>
    <format dxfId="339">
      <pivotArea dataOnly="0" labelOnly="1" grandCol="1" outline="0" fieldPosition="0"/>
    </format>
    <format dxfId="340">
      <pivotArea dataOnly="0" labelOnly="1" outline="0" fieldPosition="0">
        <references count="1">
          <reference field="8" count="17">
            <x v="0"/>
            <x v="1"/>
            <x v="2"/>
            <x v="3"/>
            <x v="4"/>
            <x v="5"/>
            <x v="6"/>
            <x v="8"/>
            <x v="9"/>
            <x v="10"/>
            <x v="11"/>
            <x v="13"/>
            <x v="14"/>
            <x v="15"/>
            <x v="16"/>
            <x v="17"/>
            <x v="18"/>
          </reference>
        </references>
      </pivotArea>
    </format>
    <format dxfId="341">
      <pivotArea dataOnly="0" labelOnly="1" grandCol="1" outline="0" fieldPosition="0"/>
    </format>
    <format dxfId="342">
      <pivotArea dataOnly="0" labelOnly="1" outline="0" fieldPosition="0">
        <references count="1">
          <reference field="8" count="10">
            <x v="19"/>
            <x v="20"/>
            <x v="21"/>
            <x v="22"/>
            <x v="23"/>
            <x v="24"/>
            <x v="25"/>
            <x v="26"/>
            <x v="27"/>
            <x v="28"/>
          </reference>
        </references>
      </pivotArea>
    </format>
    <format dxfId="343">
      <pivotArea dataOnly="0" labelOnly="1" outline="0" fieldPosition="0">
        <references count="1">
          <reference field="8" count="26">
            <x v="0"/>
            <x v="1"/>
            <x v="2"/>
            <x v="3"/>
            <x v="4"/>
            <x v="5"/>
            <x v="6"/>
            <x v="8"/>
            <x v="9"/>
            <x v="10"/>
            <x v="11"/>
            <x v="13"/>
            <x v="14"/>
            <x v="15"/>
            <x v="16"/>
            <x v="17"/>
            <x v="18"/>
            <x v="19"/>
            <x v="20"/>
            <x v="21"/>
            <x v="22"/>
            <x v="24"/>
            <x v="25"/>
            <x v="26"/>
            <x v="27"/>
            <x v="28"/>
          </reference>
        </references>
      </pivotArea>
    </format>
    <format dxfId="344">
      <pivotArea dataOnly="0" labelOnly="1" grandCol="1" outline="0" fieldPosition="0"/>
    </format>
    <format dxfId="345">
      <pivotArea dataOnly="0" labelOnly="1" outline="0" fieldPosition="0">
        <references count="1">
          <reference field="8"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13975FB-BC31-4A4A-957C-C68BC5172C65}" name="Table5" displayName="Table5" ref="B24:E632" totalsRowShown="0" headerRowDxfId="2">
  <autoFilter ref="B24:E632" xr:uid="{313975FB-BC31-4A4A-957C-C68BC5172C65}"/>
  <sortState xmlns:xlrd2="http://schemas.microsoft.com/office/spreadsheetml/2017/richdata2" ref="B25:E632">
    <sortCondition ref="B24:B632"/>
  </sortState>
  <tableColumns count="4">
    <tableColumn id="1" xr3:uid="{32106B05-1712-44A6-8E11-48FA409A9EC8}" name="HWB"/>
    <tableColumn id="2" xr3:uid="{674C09FB-1CF6-49D7-B969-642C1C98D9E0}" name="Region"/>
    <tableColumn id="3" xr3:uid="{F597ED56-E08E-4B6A-88B7-C2C25D89A256}" name="National Condition"/>
    <tableColumn id="4" xr3:uid="{1F3327FF-1A94-4195-B34B-995F05A6C121}" name="Response"/>
  </tableColumns>
  <tableStyleInfo name="TableStyleLight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5D91F1A-DA0D-4E45-BC4D-676564354BC3}" name="Table4" displayName="Table4" ref="B26:G786" totalsRowShown="0">
  <autoFilter ref="B26:G786" xr:uid="{F5D91F1A-DA0D-4E45-BC4D-676564354BC3}"/>
  <sortState xmlns:xlrd2="http://schemas.microsoft.com/office/spreadsheetml/2017/richdata2" ref="B27:G786">
    <sortCondition ref="B26:B786"/>
  </sortState>
  <tableColumns count="6">
    <tableColumn id="1" xr3:uid="{5E261C56-E5E3-401F-81EF-2DB685204E0A}" name="HWB"/>
    <tableColumn id="2" xr3:uid="{48ADB598-9C22-469A-864C-EF9A62385F79}" name="Region"/>
    <tableColumn id="3" xr3:uid="{3A147C6D-60A4-46B6-92F5-2BC52BC4160E}" name="Metric"/>
    <tableColumn id="4" xr3:uid="{EDE06449-8114-48C9-ACCF-6D906851A7E1}" name="Assessment of progress against the metric plan for the reporting period"/>
    <tableColumn id="5" xr3:uid="{C68C8992-1DD2-4A0D-A15F-798CA51DF265}" name="Challenges and any Support Needs"/>
    <tableColumn id="6" xr3:uid="{5AB8CA5F-1D46-4DDF-84F8-372990DECD59}" name="Achievements - including where BCF funding is supporting improvements."/>
  </tableColumns>
  <tableStyleInfo name="TableStyleLight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9A51D60-AE5D-4D72-A1D7-B5A1CA719B38}" name="Table1" displayName="Table1" ref="C29:F485" totalsRowShown="0" headerRowDxfId="1">
  <autoFilter ref="C29:F485" xr:uid="{D9A51D60-AE5D-4D72-A1D7-B5A1CA719B38}"/>
  <sortState xmlns:xlrd2="http://schemas.microsoft.com/office/spreadsheetml/2017/richdata2" ref="C30:F485">
    <sortCondition ref="C29:C485"/>
  </sortState>
  <tableColumns count="4">
    <tableColumn id="1" xr3:uid="{CB32A6A6-50A4-4E04-A864-6F571BE3D36A}" name="HWB"/>
    <tableColumn id="2" xr3:uid="{88FA43AD-CECE-43A3-A43A-F75D8F65C877}" name="Statement:" dataDxfId="0"/>
    <tableColumn id="3" xr3:uid="{C01CB3E0-6FDD-40FB-8545-1FA8B282D9A0}" name="Response:"/>
    <tableColumn id="4" xr3:uid="{04BFFE7C-6752-48BE-93FC-6F2C7E9A125E}" name="Comments: Please detail any further supporting information for each response"/>
  </tableColumns>
  <tableStyleInfo name="TableStyleLight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E47734D-BFDC-40FB-91BC-7A66EDF5FDB3}" name="Table2" displayName="Table2" ref="C30:F638" totalsRowShown="0">
  <autoFilter ref="C30:F638" xr:uid="{1E47734D-BFDC-40FB-91BC-7A66EDF5FDB3}"/>
  <sortState xmlns:xlrd2="http://schemas.microsoft.com/office/spreadsheetml/2017/richdata2" ref="C31:F638">
    <sortCondition ref="C30:C638"/>
  </sortState>
  <tableColumns count="4">
    <tableColumn id="1" xr3:uid="{63076B6C-581C-47B8-8E6F-5676AFFA66E5}" name="HWB"/>
    <tableColumn id="2" xr3:uid="{1C840DFB-7A3A-4821-9FE7-DC008328297F}" name="Statement:"/>
    <tableColumn id="3" xr3:uid="{0FD418B3-03F7-47DB-9127-4397C400C169}" name="Response:"/>
    <tableColumn id="4" xr3:uid="{9811D39D-9AB2-47ED-B219-25C664BBD9CD}" name="Comments: Please detail any further supporting information for each response"/>
  </tableColumns>
  <tableStyleInfo name="TableStyleLight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7B81E80-6311-4C65-BEF1-57EEDEDBD9F4}" name="Table79" displayName="Table79" ref="A8:P1224" totalsRowShown="0">
  <autoFilter ref="A8:P1224" xr:uid="{8887EE65-AEDB-4A7B-8052-9E542FAD7076}"/>
  <sortState xmlns:xlrd2="http://schemas.microsoft.com/office/spreadsheetml/2017/richdata2" ref="A9:P1224">
    <sortCondition ref="C8:C1224"/>
  </sortState>
  <tableColumns count="16">
    <tableColumn id="1" xr3:uid="{F408BADA-2B5A-4B26-A08D-34E6E257FB62}" name="HWB"/>
    <tableColumn id="2" xr3:uid="{797AF362-BFE7-4A60-AC8D-B2D72E025B8A}" name="Service Area"/>
    <tableColumn id="3" xr3:uid="{AC690137-D072-461D-A434-0E0D0AAC26D0}" name="Category"/>
    <tableColumn id="4" xr3:uid="{971A33FA-CF63-4BD2-8E05-37D1EF775D22}" name="Metric"/>
    <tableColumn id="5" xr3:uid="{88089E94-EFC1-4E0A-BFC3-9187FE458232}" name="01/04/2023"/>
    <tableColumn id="6" xr3:uid="{22F8461A-0328-4527-B99E-6B2576431821}" name="01/05/2023"/>
    <tableColumn id="7" xr3:uid="{3974623B-4176-4C23-ABB4-52AA5916055C}" name="01/06/2023"/>
    <tableColumn id="8" xr3:uid="{125BEF8D-01EF-42F1-94CB-824100CDDD8B}" name="01/07/2023"/>
    <tableColumn id="9" xr3:uid="{33A6B077-7241-4BC8-B516-5CED94209AB1}" name="01/08/2023"/>
    <tableColumn id="10" xr3:uid="{E0BFDBBB-D107-4378-A26D-2545754868F7}" name="01/09/2023"/>
    <tableColumn id="11" xr3:uid="{F4A7AD3A-A019-4515-B9F7-4E70CF1CA95D}" name="01/10/2023"/>
    <tableColumn id="12" xr3:uid="{375D23A0-DC88-4766-BCA6-6B455B158326}" name="01/11/2023"/>
    <tableColumn id="13" xr3:uid="{CD0173D0-796C-4870-9A19-167354406BBF}" name="01/12/2023"/>
    <tableColumn id="14" xr3:uid="{B23C67CC-2F5D-48AC-855F-C83AD9E5D770}" name="01/01/2024"/>
    <tableColumn id="15" xr3:uid="{726206D4-AB36-47D1-84FC-CA1998787D53}" name="01/02/2024"/>
    <tableColumn id="16" xr3:uid="{205A30B4-089A-422B-B42A-260C048224E5}" name="01/03/2024"/>
  </tableColumns>
  <tableStyleInfo name="TableStyleLight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01F502B-DE01-4725-9531-202A7A7FEE25}" name="Table9" displayName="Table9" ref="A8:O888" totalsRowShown="0">
  <autoFilter ref="A8:O888" xr:uid="{901F502B-DE01-4725-9531-202A7A7FEE25}"/>
  <sortState xmlns:xlrd2="http://schemas.microsoft.com/office/spreadsheetml/2017/richdata2" ref="A9:O888">
    <sortCondition ref="C8:C888"/>
  </sortState>
  <tableColumns count="15">
    <tableColumn id="1" xr3:uid="{D06216A5-D861-406B-BC7D-A54E943382D1}" name="HWB"/>
    <tableColumn id="2" xr3:uid="{36DFA059-72B7-4A9E-8890-C4A7C474C288}" name="Service Area"/>
    <tableColumn id="3" xr3:uid="{74619ECE-005F-45A3-9C2B-9AAA8555AAC4}" name="Metric"/>
    <tableColumn id="4" xr3:uid="{C99CEAC2-F5AD-4A48-AEEC-3E65C1CB581C}" name="01/04/2023"/>
    <tableColumn id="5" xr3:uid="{FD6B3D9C-3859-4934-887D-36E70E21F9A6}" name="01/05/2023"/>
    <tableColumn id="6" xr3:uid="{D02CD303-C431-47C6-AB12-CCAD0505FF7D}" name="01/06/2023"/>
    <tableColumn id="7" xr3:uid="{301423E2-CAAD-4E76-81C6-347B7E8A3E3A}" name="01/07/2023"/>
    <tableColumn id="8" xr3:uid="{E1399EDE-4E1E-4F24-98FD-BCC57A7A7A92}" name="01/08/2023"/>
    <tableColumn id="9" xr3:uid="{17B370E4-87BF-4494-9FA1-E26C655DE3F1}" name="01/09/2023"/>
    <tableColumn id="10" xr3:uid="{7DAE0794-3384-4E08-9D24-D468D6E4E638}" name="01/10/2023"/>
    <tableColumn id="11" xr3:uid="{EA191CC9-266A-4417-8FF1-845EE4F13BCD}" name="01/11/2023"/>
    <tableColumn id="12" xr3:uid="{6B9302B4-78BB-4D3A-8AFD-994282AA6E74}" name="01/12/2023"/>
    <tableColumn id="13" xr3:uid="{ECB6DAB5-F6B2-43EE-BB64-A503F74BBD0A}" name="01/01/2024"/>
    <tableColumn id="14" xr3:uid="{09158787-53BC-446F-9B35-EF721ECFD632}" name="01/02/2024"/>
    <tableColumn id="15" xr3:uid="{4AFE695A-8C19-43B3-B7D4-601E916ECF94}" name="01/03/2024"/>
  </tableColumns>
  <tableStyleInfo name="TableStyleLight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ivotTable" Target="../pivotTables/pivotTable6.xml"/><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B3198-8173-4228-860A-F22E67C0BFDD}">
  <sheetPr codeName="Sheet39"/>
  <dimension ref="B1:G32"/>
  <sheetViews>
    <sheetView showGridLines="0" zoomScale="90" zoomScaleNormal="90" workbookViewId="0">
      <selection activeCell="H10" sqref="H10"/>
    </sheetView>
  </sheetViews>
  <sheetFormatPr defaultColWidth="8.85546875" defaultRowHeight="15"/>
  <cols>
    <col min="1" max="2" width="4.7109375" customWidth="1"/>
    <col min="3" max="3" width="51.140625" bestFit="1" customWidth="1"/>
    <col min="4" max="4" width="19.5703125" bestFit="1" customWidth="1"/>
    <col min="5" max="5" width="38.7109375" customWidth="1"/>
    <col min="6" max="6" width="12.7109375" customWidth="1"/>
    <col min="7" max="8" width="4.7109375" customWidth="1"/>
  </cols>
  <sheetData>
    <row r="1" spans="2:7" ht="15.75" thickBot="1">
      <c r="C1" s="136"/>
      <c r="D1" s="136"/>
      <c r="E1" s="136"/>
      <c r="F1" s="136"/>
    </row>
    <row r="2" spans="2:7">
      <c r="B2" s="15"/>
      <c r="C2" s="16"/>
      <c r="D2" s="16"/>
      <c r="E2" s="16"/>
      <c r="F2" s="16"/>
      <c r="G2" s="17"/>
    </row>
    <row r="3" spans="2:7">
      <c r="B3" s="18"/>
      <c r="G3" s="19"/>
    </row>
    <row r="4" spans="2:7">
      <c r="B4" s="18"/>
      <c r="G4" s="19"/>
    </row>
    <row r="5" spans="2:7">
      <c r="B5" s="18"/>
      <c r="G5" s="19"/>
    </row>
    <row r="6" spans="2:7">
      <c r="B6" s="18"/>
      <c r="G6" s="19"/>
    </row>
    <row r="7" spans="2:7">
      <c r="B7" s="18"/>
      <c r="G7" s="19"/>
    </row>
    <row r="8" spans="2:7" ht="33.75">
      <c r="B8" s="18"/>
      <c r="C8" s="137" t="s">
        <v>0</v>
      </c>
      <c r="D8" s="137"/>
      <c r="E8" s="137"/>
      <c r="F8" s="137"/>
      <c r="G8" s="19"/>
    </row>
    <row r="9" spans="2:7" ht="26.25">
      <c r="B9" s="18"/>
      <c r="C9" s="138" t="s">
        <v>1</v>
      </c>
      <c r="D9" s="138"/>
      <c r="E9" s="138"/>
      <c r="F9" s="138"/>
      <c r="G9" s="19"/>
    </row>
    <row r="10" spans="2:7">
      <c r="B10" s="18"/>
      <c r="G10" s="19"/>
    </row>
    <row r="11" spans="2:7">
      <c r="B11" s="18"/>
      <c r="C11" s="7" t="s">
        <v>2</v>
      </c>
      <c r="G11" s="19"/>
    </row>
    <row r="12" spans="2:7" ht="30" customHeight="1">
      <c r="B12" s="18"/>
      <c r="C12" s="134" t="s">
        <v>3</v>
      </c>
      <c r="D12" s="134"/>
      <c r="E12" s="134"/>
      <c r="F12" s="134"/>
      <c r="G12" s="19"/>
    </row>
    <row r="13" spans="2:7" ht="45" customHeight="1">
      <c r="B13" s="18"/>
      <c r="C13" s="135" t="s">
        <v>4</v>
      </c>
      <c r="D13" s="134"/>
      <c r="E13" s="134"/>
      <c r="F13" s="134"/>
      <c r="G13" s="19"/>
    </row>
    <row r="14" spans="2:7" ht="75" customHeight="1">
      <c r="B14" s="18"/>
      <c r="C14" s="135"/>
      <c r="D14" s="134"/>
      <c r="E14" s="134"/>
      <c r="F14" s="134"/>
      <c r="G14" s="19"/>
    </row>
    <row r="15" spans="2:7">
      <c r="B15" s="18"/>
      <c r="C15" s="7" t="s">
        <v>5</v>
      </c>
      <c r="G15" s="19"/>
    </row>
    <row r="16" spans="2:7" ht="15.75">
      <c r="B16" s="18"/>
      <c r="C16" s="25" t="s">
        <v>6</v>
      </c>
      <c r="D16" s="25" t="s">
        <v>7</v>
      </c>
      <c r="E16" s="25" t="s">
        <v>8</v>
      </c>
      <c r="G16" s="19"/>
    </row>
    <row r="17" spans="2:7">
      <c r="B17" s="18"/>
      <c r="G17" s="19"/>
    </row>
    <row r="18" spans="2:7" ht="14.25" customHeight="1">
      <c r="B18" s="18"/>
      <c r="C18" s="26" t="s">
        <v>9</v>
      </c>
      <c r="G18" s="19"/>
    </row>
    <row r="19" spans="2:7">
      <c r="B19" s="18"/>
      <c r="C19" s="28" t="s">
        <v>10</v>
      </c>
      <c r="D19" s="27" t="s">
        <v>11</v>
      </c>
      <c r="E19" s="27" t="s">
        <v>12</v>
      </c>
      <c r="G19" s="19"/>
    </row>
    <row r="20" spans="2:7">
      <c r="B20" s="18"/>
      <c r="G20" s="19"/>
    </row>
    <row r="21" spans="2:7" ht="7.5" hidden="1" customHeight="1">
      <c r="B21" s="18"/>
      <c r="G21" s="19"/>
    </row>
    <row r="22" spans="2:7" hidden="1">
      <c r="B22" s="18"/>
      <c r="C22" s="26" t="s">
        <v>13</v>
      </c>
      <c r="G22" s="19"/>
    </row>
    <row r="23" spans="2:7" ht="30" hidden="1" customHeight="1">
      <c r="B23" s="18"/>
      <c r="C23" s="29" t="s">
        <v>14</v>
      </c>
      <c r="D23" s="20" t="s">
        <v>15</v>
      </c>
      <c r="E23" s="20" t="s">
        <v>16</v>
      </c>
      <c r="G23" s="19"/>
    </row>
    <row r="24" spans="2:7" hidden="1">
      <c r="B24" s="18"/>
      <c r="C24" s="30" t="s">
        <v>17</v>
      </c>
      <c r="D24" s="21" t="s">
        <v>15</v>
      </c>
      <c r="E24" s="31" t="s">
        <v>18</v>
      </c>
      <c r="G24" s="19"/>
    </row>
    <row r="25" spans="2:7" hidden="1">
      <c r="B25" s="18"/>
      <c r="C25" s="30" t="s">
        <v>19</v>
      </c>
      <c r="D25" s="31" t="s">
        <v>20</v>
      </c>
      <c r="E25" s="31" t="s">
        <v>21</v>
      </c>
      <c r="G25" s="19"/>
    </row>
    <row r="26" spans="2:7" hidden="1">
      <c r="B26" s="18"/>
      <c r="C26" s="32" t="s">
        <v>22</v>
      </c>
      <c r="D26" s="33" t="s">
        <v>20</v>
      </c>
      <c r="E26" s="33" t="s">
        <v>21</v>
      </c>
      <c r="G26" s="19"/>
    </row>
    <row r="27" spans="2:7">
      <c r="B27" s="18"/>
      <c r="G27" s="19"/>
    </row>
    <row r="28" spans="2:7">
      <c r="B28" s="18"/>
      <c r="C28" s="7" t="s">
        <v>23</v>
      </c>
      <c r="G28" s="19"/>
    </row>
    <row r="29" spans="2:7" ht="45" customHeight="1">
      <c r="B29" s="18"/>
      <c r="C29" s="135" t="s">
        <v>24</v>
      </c>
      <c r="D29" s="135"/>
      <c r="E29" s="135"/>
      <c r="F29" s="135"/>
      <c r="G29" s="19"/>
    </row>
    <row r="30" spans="2:7" ht="15.75" customHeight="1">
      <c r="B30" s="18"/>
      <c r="C30" s="139" t="s">
        <v>25</v>
      </c>
      <c r="D30" s="139"/>
      <c r="E30" s="139"/>
      <c r="F30" s="139"/>
      <c r="G30" s="19"/>
    </row>
    <row r="31" spans="2:7">
      <c r="B31" s="18"/>
      <c r="C31" s="150" t="s">
        <v>26</v>
      </c>
      <c r="D31" s="150"/>
      <c r="E31" s="150"/>
      <c r="F31" s="150"/>
      <c r="G31" s="19"/>
    </row>
    <row r="32" spans="2:7" ht="15.75" thickBot="1">
      <c r="B32" s="22"/>
      <c r="C32" s="23"/>
      <c r="D32" s="23"/>
      <c r="E32" s="23"/>
      <c r="F32" s="23"/>
      <c r="G32" s="24"/>
    </row>
  </sheetData>
  <sheetProtection formatColumns="0" formatRows="0" autoFilter="0"/>
  <mergeCells count="9">
    <mergeCell ref="C31:F31"/>
    <mergeCell ref="C12:F12"/>
    <mergeCell ref="C13:F13"/>
    <mergeCell ref="C14:F14"/>
    <mergeCell ref="C1:F1"/>
    <mergeCell ref="C8:F8"/>
    <mergeCell ref="C9:F9"/>
    <mergeCell ref="C29:F29"/>
    <mergeCell ref="C30:F30"/>
  </mergeCells>
  <conditionalFormatting sqref="C1:F1">
    <cfRule type="cellIs" dxfId="3" priority="1" operator="equal">
      <formula>""</formula>
    </cfRule>
  </conditionalFormatting>
  <pageMargins left="0.7" right="0.7" top="0.75" bottom="0.75" header="0.3" footer="0.3"/>
  <pageSetup paperSize="9"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5E437-434B-4700-AE29-9D41CB2CF78D}">
  <sheetPr>
    <tabColor theme="3" tint="0.79998168889431442"/>
  </sheetPr>
  <dimension ref="A1:R1224"/>
  <sheetViews>
    <sheetView showGridLines="0" zoomScale="80" zoomScaleNormal="80" workbookViewId="0">
      <selection activeCell="E10" sqref="E10"/>
    </sheetView>
  </sheetViews>
  <sheetFormatPr defaultRowHeight="15"/>
  <cols>
    <col min="1" max="1" width="27" customWidth="1"/>
    <col min="2" max="2" width="65.28515625" customWidth="1"/>
    <col min="3" max="3" width="26" customWidth="1"/>
    <col min="4" max="4" width="45.140625" customWidth="1"/>
    <col min="5" max="5" width="16" customWidth="1"/>
    <col min="6" max="16" width="16.5703125" customWidth="1"/>
    <col min="17" max="17" width="62.7109375" bestFit="1" customWidth="1"/>
    <col min="18" max="28" width="81.140625" bestFit="1" customWidth="1"/>
  </cols>
  <sheetData>
    <row r="1" spans="1:18" ht="21">
      <c r="A1" s="1"/>
      <c r="B1" s="142" t="s">
        <v>2940</v>
      </c>
      <c r="C1" s="142"/>
      <c r="D1" s="142"/>
      <c r="E1" s="142"/>
      <c r="F1" s="6"/>
      <c r="G1" s="6"/>
      <c r="H1" s="6"/>
      <c r="I1" s="6"/>
      <c r="J1" s="6"/>
      <c r="K1" s="6"/>
      <c r="L1" s="6"/>
      <c r="M1" s="6"/>
      <c r="N1" s="6"/>
      <c r="O1" s="6"/>
      <c r="P1" s="6"/>
      <c r="Q1" s="1"/>
      <c r="R1" s="1"/>
    </row>
    <row r="2" spans="1:18">
      <c r="A2" s="1"/>
      <c r="B2" s="143"/>
      <c r="C2" s="143"/>
      <c r="D2" s="143"/>
      <c r="E2" s="143"/>
      <c r="F2" s="5"/>
      <c r="G2" s="5"/>
      <c r="H2" s="5"/>
      <c r="I2" s="5"/>
      <c r="J2" s="5"/>
      <c r="K2" s="5"/>
      <c r="L2" s="5"/>
      <c r="M2" s="5"/>
      <c r="N2" s="5"/>
      <c r="O2" s="5"/>
      <c r="P2" s="5"/>
      <c r="Q2" s="1"/>
      <c r="R2" s="1"/>
    </row>
    <row r="3" spans="1:18">
      <c r="A3" s="1"/>
      <c r="B3" s="1"/>
      <c r="C3" s="1"/>
      <c r="D3" s="1"/>
      <c r="E3" s="1"/>
      <c r="F3" s="1"/>
      <c r="G3" s="1"/>
      <c r="H3" s="1"/>
      <c r="I3" s="1"/>
      <c r="J3" s="1"/>
      <c r="K3" s="1"/>
      <c r="L3" s="1"/>
      <c r="M3" s="1"/>
      <c r="N3" s="1"/>
      <c r="O3" s="1"/>
      <c r="P3" s="1"/>
      <c r="Q3" s="1"/>
      <c r="R3" s="1"/>
    </row>
    <row r="4" spans="1:18">
      <c r="A4" s="1"/>
      <c r="B4" s="2"/>
      <c r="C4" s="1"/>
      <c r="D4" s="3" t="e">
        <f>#REF!</f>
        <v>#REF!</v>
      </c>
      <c r="E4" s="1"/>
      <c r="F4" s="1"/>
      <c r="G4" s="1"/>
      <c r="H4" s="1"/>
      <c r="I4" s="1"/>
      <c r="J4" s="1"/>
      <c r="K4" s="1"/>
      <c r="L4" s="1"/>
      <c r="M4" s="1"/>
      <c r="N4" s="1"/>
      <c r="O4" s="1"/>
      <c r="P4" s="1"/>
      <c r="Q4" s="1"/>
      <c r="R4" s="1"/>
    </row>
    <row r="5" spans="1:18">
      <c r="A5" s="1"/>
      <c r="B5" s="1"/>
      <c r="C5" s="1"/>
      <c r="D5" s="1"/>
      <c r="E5" s="1"/>
      <c r="F5" s="1"/>
      <c r="G5" s="1"/>
      <c r="H5" s="1"/>
      <c r="I5" s="1"/>
      <c r="J5" s="1"/>
      <c r="K5" s="1"/>
      <c r="L5" s="1"/>
      <c r="M5" s="1"/>
      <c r="N5" s="1"/>
      <c r="O5" s="1"/>
      <c r="P5" s="1"/>
      <c r="Q5" s="1"/>
      <c r="R5" s="1"/>
    </row>
    <row r="8" spans="1:18">
      <c r="A8" t="s">
        <v>85</v>
      </c>
      <c r="B8" t="s">
        <v>2941</v>
      </c>
      <c r="C8" t="s">
        <v>2942</v>
      </c>
      <c r="D8" t="s">
        <v>472</v>
      </c>
      <c r="E8" s="126" t="s">
        <v>2943</v>
      </c>
      <c r="F8" s="125" t="s">
        <v>2944</v>
      </c>
      <c r="G8" s="125" t="s">
        <v>2945</v>
      </c>
      <c r="H8" s="125" t="s">
        <v>2946</v>
      </c>
      <c r="I8" s="125" t="s">
        <v>2947</v>
      </c>
      <c r="J8" s="125" t="s">
        <v>2948</v>
      </c>
      <c r="K8" s="125" t="s">
        <v>2949</v>
      </c>
      <c r="L8" s="125" t="s">
        <v>2950</v>
      </c>
      <c r="M8" s="125" t="s">
        <v>2951</v>
      </c>
      <c r="N8" s="125" t="s">
        <v>2952</v>
      </c>
      <c r="O8" s="125" t="s">
        <v>2953</v>
      </c>
      <c r="P8" s="125" t="s">
        <v>2954</v>
      </c>
    </row>
    <row r="9" spans="1:18">
      <c r="A9" t="s">
        <v>230</v>
      </c>
      <c r="B9" t="s">
        <v>2955</v>
      </c>
      <c r="C9" t="s">
        <v>2956</v>
      </c>
      <c r="D9" t="s">
        <v>2957</v>
      </c>
      <c r="E9" s="124">
        <v>280</v>
      </c>
      <c r="F9" s="124">
        <v>282</v>
      </c>
      <c r="G9" s="124">
        <v>259</v>
      </c>
      <c r="H9" s="124">
        <v>244</v>
      </c>
      <c r="I9" s="124">
        <v>241</v>
      </c>
      <c r="J9" s="124">
        <v>224</v>
      </c>
      <c r="K9" s="124">
        <v>216</v>
      </c>
      <c r="L9" s="124">
        <v>214</v>
      </c>
      <c r="M9" s="124">
        <v>228</v>
      </c>
      <c r="N9" s="124">
        <v>262</v>
      </c>
      <c r="O9" s="124">
        <v>262</v>
      </c>
      <c r="P9" s="124">
        <v>275</v>
      </c>
    </row>
    <row r="10" spans="1:18">
      <c r="A10" t="s">
        <v>230</v>
      </c>
      <c r="B10" t="s">
        <v>2958</v>
      </c>
      <c r="C10" t="s">
        <v>2956</v>
      </c>
      <c r="D10" t="s">
        <v>2957</v>
      </c>
      <c r="E10" s="124">
        <v>0</v>
      </c>
      <c r="F10" s="124">
        <v>0</v>
      </c>
      <c r="G10" s="124">
        <v>0</v>
      </c>
      <c r="H10" s="124">
        <v>0</v>
      </c>
      <c r="I10" s="124">
        <v>0</v>
      </c>
      <c r="J10" s="124">
        <v>0</v>
      </c>
      <c r="K10" s="124">
        <v>0</v>
      </c>
      <c r="L10" s="124">
        <v>0</v>
      </c>
      <c r="M10" s="124">
        <v>0</v>
      </c>
      <c r="N10" s="124">
        <v>0</v>
      </c>
      <c r="O10" s="124">
        <v>0</v>
      </c>
      <c r="P10" s="124">
        <v>0</v>
      </c>
    </row>
    <row r="11" spans="1:18">
      <c r="A11" t="s">
        <v>230</v>
      </c>
      <c r="B11" t="s">
        <v>2959</v>
      </c>
      <c r="C11" t="s">
        <v>2956</v>
      </c>
      <c r="D11" t="s">
        <v>2957</v>
      </c>
      <c r="E11" s="124">
        <v>8</v>
      </c>
      <c r="F11" s="124">
        <v>10</v>
      </c>
      <c r="G11" s="124">
        <v>14</v>
      </c>
      <c r="H11" s="124">
        <v>19</v>
      </c>
      <c r="I11" s="124">
        <v>10</v>
      </c>
      <c r="J11" s="124">
        <v>13</v>
      </c>
      <c r="K11" s="124">
        <v>11</v>
      </c>
      <c r="L11" s="124">
        <v>15</v>
      </c>
      <c r="M11" s="124">
        <v>26</v>
      </c>
      <c r="N11" s="124">
        <v>28</v>
      </c>
      <c r="O11" s="124">
        <v>13</v>
      </c>
      <c r="P11" s="124">
        <v>9</v>
      </c>
    </row>
    <row r="12" spans="1:18">
      <c r="A12" t="s">
        <v>230</v>
      </c>
      <c r="B12" t="s">
        <v>2960</v>
      </c>
      <c r="C12" t="s">
        <v>2956</v>
      </c>
      <c r="D12" t="s">
        <v>2957</v>
      </c>
      <c r="E12" s="124">
        <v>33</v>
      </c>
      <c r="F12" s="124">
        <v>39</v>
      </c>
      <c r="G12" s="124">
        <v>27</v>
      </c>
      <c r="H12" s="124">
        <v>44</v>
      </c>
      <c r="I12" s="124">
        <v>25</v>
      </c>
      <c r="J12" s="124">
        <v>36</v>
      </c>
      <c r="K12" s="124">
        <v>46</v>
      </c>
      <c r="L12" s="124">
        <v>41</v>
      </c>
      <c r="M12" s="124">
        <v>36</v>
      </c>
      <c r="N12" s="124">
        <v>38</v>
      </c>
      <c r="O12" s="124">
        <v>32</v>
      </c>
      <c r="P12" s="124">
        <v>36</v>
      </c>
    </row>
    <row r="13" spans="1:18">
      <c r="A13" t="s">
        <v>149</v>
      </c>
      <c r="B13" t="s">
        <v>2955</v>
      </c>
      <c r="C13" t="s">
        <v>2956</v>
      </c>
      <c r="D13" t="s">
        <v>2957</v>
      </c>
      <c r="E13" s="124">
        <v>114</v>
      </c>
      <c r="F13" s="124">
        <v>120</v>
      </c>
      <c r="G13" s="124">
        <v>108</v>
      </c>
      <c r="H13" s="124">
        <v>88</v>
      </c>
      <c r="I13" s="124">
        <v>109</v>
      </c>
      <c r="J13" s="124">
        <v>92</v>
      </c>
      <c r="K13" s="124">
        <v>83</v>
      </c>
      <c r="L13" s="124">
        <v>101</v>
      </c>
      <c r="M13" s="124">
        <v>99</v>
      </c>
      <c r="N13" s="124">
        <v>120</v>
      </c>
      <c r="O13" s="124">
        <v>93</v>
      </c>
      <c r="P13" s="124">
        <v>78</v>
      </c>
    </row>
    <row r="14" spans="1:18">
      <c r="A14" t="s">
        <v>149</v>
      </c>
      <c r="B14" t="s">
        <v>2958</v>
      </c>
      <c r="C14" t="s">
        <v>2956</v>
      </c>
      <c r="D14" t="s">
        <v>2957</v>
      </c>
      <c r="E14" s="124">
        <v>0</v>
      </c>
      <c r="F14" s="124">
        <v>0</v>
      </c>
      <c r="G14" s="124">
        <v>0</v>
      </c>
      <c r="H14" s="124">
        <v>0</v>
      </c>
      <c r="I14" s="124">
        <v>0</v>
      </c>
      <c r="J14" s="124">
        <v>0</v>
      </c>
      <c r="K14" s="124">
        <v>0</v>
      </c>
      <c r="L14" s="124">
        <v>0</v>
      </c>
      <c r="M14" s="124">
        <v>0</v>
      </c>
      <c r="N14" s="124">
        <v>0</v>
      </c>
      <c r="O14" s="124">
        <v>0</v>
      </c>
      <c r="P14" s="124">
        <v>0</v>
      </c>
    </row>
    <row r="15" spans="1:18">
      <c r="A15" t="s">
        <v>149</v>
      </c>
      <c r="B15" t="s">
        <v>2959</v>
      </c>
      <c r="C15" t="s">
        <v>2956</v>
      </c>
      <c r="D15" t="s">
        <v>2957</v>
      </c>
      <c r="E15" s="124">
        <v>44</v>
      </c>
      <c r="F15" s="124">
        <v>44</v>
      </c>
      <c r="G15" s="124">
        <v>43</v>
      </c>
      <c r="H15" s="124">
        <v>45</v>
      </c>
      <c r="I15" s="124">
        <v>45</v>
      </c>
      <c r="J15" s="124">
        <v>44</v>
      </c>
      <c r="K15" s="124">
        <v>50</v>
      </c>
      <c r="L15" s="124">
        <v>50</v>
      </c>
      <c r="M15" s="124">
        <v>47</v>
      </c>
      <c r="N15" s="124">
        <v>48</v>
      </c>
      <c r="O15" s="124">
        <v>46</v>
      </c>
      <c r="P15" s="124">
        <v>47</v>
      </c>
    </row>
    <row r="16" spans="1:18">
      <c r="A16" t="s">
        <v>149</v>
      </c>
      <c r="B16" t="s">
        <v>2960</v>
      </c>
      <c r="C16" t="s">
        <v>2956</v>
      </c>
      <c r="D16" t="s">
        <v>2957</v>
      </c>
      <c r="E16" s="124">
        <v>0</v>
      </c>
      <c r="F16" s="124">
        <v>0</v>
      </c>
      <c r="G16" s="124">
        <v>0</v>
      </c>
      <c r="H16" s="124">
        <v>0</v>
      </c>
      <c r="I16" s="124">
        <v>0</v>
      </c>
      <c r="J16" s="124">
        <v>0</v>
      </c>
      <c r="K16" s="124">
        <v>0</v>
      </c>
      <c r="L16" s="124">
        <v>0</v>
      </c>
      <c r="M16" s="124">
        <v>0</v>
      </c>
      <c r="N16" s="124">
        <v>0</v>
      </c>
      <c r="O16" s="124">
        <v>0</v>
      </c>
      <c r="P16" s="124">
        <v>0</v>
      </c>
    </row>
    <row r="17" spans="1:16">
      <c r="A17" t="s">
        <v>177</v>
      </c>
      <c r="B17" t="s">
        <v>2955</v>
      </c>
      <c r="C17" t="s">
        <v>2956</v>
      </c>
      <c r="D17" t="s">
        <v>2957</v>
      </c>
      <c r="E17" s="124">
        <v>20</v>
      </c>
      <c r="F17" s="124">
        <v>16</v>
      </c>
      <c r="G17" s="124">
        <v>21</v>
      </c>
      <c r="H17" s="124">
        <v>14</v>
      </c>
      <c r="I17" s="124">
        <v>16</v>
      </c>
      <c r="J17" s="124">
        <v>24</v>
      </c>
      <c r="K17" s="124">
        <v>36</v>
      </c>
      <c r="L17" s="124">
        <v>39</v>
      </c>
      <c r="M17" s="124">
        <v>31</v>
      </c>
      <c r="N17" s="124">
        <v>37</v>
      </c>
      <c r="O17" s="124">
        <v>38</v>
      </c>
      <c r="P17" s="124">
        <v>36</v>
      </c>
    </row>
    <row r="18" spans="1:16">
      <c r="A18" t="s">
        <v>177</v>
      </c>
      <c r="B18" t="s">
        <v>2958</v>
      </c>
      <c r="C18" t="s">
        <v>2956</v>
      </c>
      <c r="D18" t="s">
        <v>2957</v>
      </c>
      <c r="E18" s="124">
        <v>43</v>
      </c>
      <c r="F18" s="124">
        <v>36</v>
      </c>
      <c r="G18" s="124">
        <v>44</v>
      </c>
      <c r="H18" s="124">
        <v>41</v>
      </c>
      <c r="I18" s="124">
        <v>29</v>
      </c>
      <c r="J18" s="124">
        <v>30</v>
      </c>
      <c r="K18" s="124">
        <v>31</v>
      </c>
      <c r="L18" s="124">
        <v>43</v>
      </c>
      <c r="M18" s="124">
        <v>55</v>
      </c>
      <c r="N18" s="124">
        <v>43</v>
      </c>
      <c r="O18" s="124">
        <v>42</v>
      </c>
      <c r="P18" s="124">
        <v>50</v>
      </c>
    </row>
    <row r="19" spans="1:16">
      <c r="A19" t="s">
        <v>177</v>
      </c>
      <c r="B19" t="s">
        <v>2959</v>
      </c>
      <c r="C19" t="s">
        <v>2956</v>
      </c>
      <c r="D19" t="s">
        <v>2957</v>
      </c>
      <c r="E19" s="124">
        <v>0</v>
      </c>
      <c r="F19" s="124">
        <v>0</v>
      </c>
      <c r="G19" s="124">
        <v>0</v>
      </c>
      <c r="H19" s="124">
        <v>0</v>
      </c>
      <c r="I19" s="124">
        <v>0</v>
      </c>
      <c r="J19" s="124">
        <v>0</v>
      </c>
      <c r="K19" s="124">
        <v>0</v>
      </c>
      <c r="L19" s="124">
        <v>0</v>
      </c>
      <c r="M19" s="124">
        <v>0</v>
      </c>
      <c r="N19" s="124">
        <v>0</v>
      </c>
      <c r="O19" s="124">
        <v>0</v>
      </c>
      <c r="P19" s="124">
        <v>0</v>
      </c>
    </row>
    <row r="20" spans="1:16">
      <c r="A20" t="s">
        <v>177</v>
      </c>
      <c r="B20" t="s">
        <v>2960</v>
      </c>
      <c r="C20" t="s">
        <v>2956</v>
      </c>
      <c r="D20" t="s">
        <v>2957</v>
      </c>
      <c r="E20" s="124">
        <v>0</v>
      </c>
      <c r="F20" s="124">
        <v>0</v>
      </c>
      <c r="G20" s="124">
        <v>0</v>
      </c>
      <c r="H20" s="124">
        <v>0</v>
      </c>
      <c r="I20" s="124">
        <v>0</v>
      </c>
      <c r="J20" s="124">
        <v>0</v>
      </c>
      <c r="K20" s="124">
        <v>0</v>
      </c>
      <c r="L20" s="124">
        <v>0</v>
      </c>
      <c r="M20" s="124">
        <v>0</v>
      </c>
      <c r="N20" s="124">
        <v>0</v>
      </c>
      <c r="O20" s="124">
        <v>0</v>
      </c>
      <c r="P20" s="124">
        <v>0</v>
      </c>
    </row>
    <row r="21" spans="1:16">
      <c r="A21" t="s">
        <v>204</v>
      </c>
      <c r="B21" t="s">
        <v>2955</v>
      </c>
      <c r="C21" t="s">
        <v>2956</v>
      </c>
      <c r="D21" t="s">
        <v>2957</v>
      </c>
      <c r="E21" s="124">
        <v>87</v>
      </c>
      <c r="F21" s="124">
        <v>83</v>
      </c>
      <c r="G21" s="124">
        <v>95</v>
      </c>
      <c r="H21" s="124">
        <v>76</v>
      </c>
      <c r="I21" s="124">
        <v>92</v>
      </c>
      <c r="J21" s="124">
        <v>103</v>
      </c>
      <c r="K21" s="124">
        <v>103</v>
      </c>
      <c r="L21" s="124">
        <v>108</v>
      </c>
      <c r="M21" s="124">
        <v>90</v>
      </c>
      <c r="N21" s="124">
        <v>114</v>
      </c>
      <c r="O21" s="124">
        <v>113</v>
      </c>
      <c r="P21" s="124">
        <v>106</v>
      </c>
    </row>
    <row r="22" spans="1:16">
      <c r="A22" t="s">
        <v>204</v>
      </c>
      <c r="B22" t="s">
        <v>2958</v>
      </c>
      <c r="C22" t="s">
        <v>2956</v>
      </c>
      <c r="D22" t="s">
        <v>2957</v>
      </c>
      <c r="E22" s="124">
        <v>0</v>
      </c>
      <c r="F22" s="124">
        <v>0</v>
      </c>
      <c r="G22" s="124">
        <v>0</v>
      </c>
      <c r="H22" s="124">
        <v>0</v>
      </c>
      <c r="I22" s="124">
        <v>0</v>
      </c>
      <c r="J22" s="124">
        <v>0</v>
      </c>
      <c r="K22" s="124">
        <v>0</v>
      </c>
      <c r="L22" s="124">
        <v>0</v>
      </c>
      <c r="M22" s="124">
        <v>0</v>
      </c>
      <c r="N22" s="124">
        <v>0</v>
      </c>
      <c r="O22" s="124">
        <v>0</v>
      </c>
      <c r="P22" s="124">
        <v>0</v>
      </c>
    </row>
    <row r="23" spans="1:16">
      <c r="A23" t="s">
        <v>204</v>
      </c>
      <c r="B23" t="s">
        <v>2959</v>
      </c>
      <c r="C23" t="s">
        <v>2956</v>
      </c>
      <c r="D23" t="s">
        <v>2957</v>
      </c>
      <c r="E23" s="124">
        <v>0</v>
      </c>
      <c r="F23" s="124">
        <v>0</v>
      </c>
      <c r="G23" s="124">
        <v>0</v>
      </c>
      <c r="H23" s="124">
        <v>0</v>
      </c>
      <c r="I23" s="124">
        <v>0</v>
      </c>
      <c r="J23" s="124">
        <v>0</v>
      </c>
      <c r="K23" s="124">
        <v>0</v>
      </c>
      <c r="L23" s="124">
        <v>0</v>
      </c>
      <c r="M23" s="124">
        <v>0</v>
      </c>
      <c r="N23" s="124">
        <v>0</v>
      </c>
      <c r="O23" s="124">
        <v>0</v>
      </c>
      <c r="P23" s="124">
        <v>0</v>
      </c>
    </row>
    <row r="24" spans="1:16">
      <c r="A24" t="s">
        <v>204</v>
      </c>
      <c r="B24" t="s">
        <v>2960</v>
      </c>
      <c r="C24" t="s">
        <v>2956</v>
      </c>
      <c r="D24" t="s">
        <v>2957</v>
      </c>
      <c r="E24" s="124">
        <v>0</v>
      </c>
      <c r="F24" s="124">
        <v>0</v>
      </c>
      <c r="G24" s="124">
        <v>0</v>
      </c>
      <c r="H24" s="124">
        <v>0</v>
      </c>
      <c r="I24" s="124">
        <v>0</v>
      </c>
      <c r="J24" s="124">
        <v>0</v>
      </c>
      <c r="K24" s="124">
        <v>0</v>
      </c>
      <c r="L24" s="124">
        <v>0</v>
      </c>
      <c r="M24" s="124">
        <v>0</v>
      </c>
      <c r="N24" s="124">
        <v>0</v>
      </c>
      <c r="O24" s="124">
        <v>0</v>
      </c>
      <c r="P24" s="124">
        <v>0</v>
      </c>
    </row>
    <row r="25" spans="1:16">
      <c r="A25" t="s">
        <v>201</v>
      </c>
      <c r="B25" t="s">
        <v>2955</v>
      </c>
      <c r="C25" t="s">
        <v>2956</v>
      </c>
      <c r="D25" t="s">
        <v>2957</v>
      </c>
      <c r="E25" s="124">
        <v>116</v>
      </c>
      <c r="F25" s="124">
        <v>135</v>
      </c>
      <c r="G25" s="124">
        <v>160</v>
      </c>
      <c r="H25" s="124">
        <v>127</v>
      </c>
      <c r="I25" s="124">
        <v>127</v>
      </c>
      <c r="J25" s="124">
        <v>121</v>
      </c>
      <c r="K25" s="124">
        <v>128</v>
      </c>
      <c r="L25" s="124">
        <v>124</v>
      </c>
      <c r="M25" s="124">
        <v>149</v>
      </c>
      <c r="N25" s="124">
        <v>164</v>
      </c>
      <c r="O25" s="124">
        <v>143</v>
      </c>
      <c r="P25" s="124">
        <v>135</v>
      </c>
    </row>
    <row r="26" spans="1:16">
      <c r="A26" t="s">
        <v>201</v>
      </c>
      <c r="B26" t="s">
        <v>2958</v>
      </c>
      <c r="C26" t="s">
        <v>2956</v>
      </c>
      <c r="D26" t="s">
        <v>2957</v>
      </c>
      <c r="E26" s="124">
        <v>0</v>
      </c>
      <c r="F26" s="124">
        <v>0</v>
      </c>
      <c r="G26" s="124">
        <v>0</v>
      </c>
      <c r="H26" s="124">
        <v>0</v>
      </c>
      <c r="I26" s="124">
        <v>0</v>
      </c>
      <c r="J26" s="124">
        <v>0</v>
      </c>
      <c r="K26" s="124">
        <v>0</v>
      </c>
      <c r="L26" s="124">
        <v>0</v>
      </c>
      <c r="M26" s="124">
        <v>0</v>
      </c>
      <c r="N26" s="124">
        <v>0</v>
      </c>
      <c r="O26" s="124">
        <v>0</v>
      </c>
      <c r="P26" s="124">
        <v>0</v>
      </c>
    </row>
    <row r="27" spans="1:16">
      <c r="A27" t="s">
        <v>201</v>
      </c>
      <c r="B27" t="s">
        <v>2959</v>
      </c>
      <c r="C27" t="s">
        <v>2956</v>
      </c>
      <c r="D27" t="s">
        <v>2957</v>
      </c>
      <c r="E27" s="124">
        <v>119</v>
      </c>
      <c r="F27" s="124">
        <v>101</v>
      </c>
      <c r="G27" s="124">
        <v>110</v>
      </c>
      <c r="H27" s="124">
        <v>105</v>
      </c>
      <c r="I27" s="124">
        <v>101</v>
      </c>
      <c r="J27" s="124">
        <v>131</v>
      </c>
      <c r="K27" s="124">
        <v>91</v>
      </c>
      <c r="L27" s="124">
        <v>98</v>
      </c>
      <c r="M27" s="124">
        <v>107</v>
      </c>
      <c r="N27" s="124">
        <v>102</v>
      </c>
      <c r="O27" s="124">
        <v>98</v>
      </c>
      <c r="P27" s="124">
        <v>84</v>
      </c>
    </row>
    <row r="28" spans="1:16">
      <c r="A28" t="s">
        <v>201</v>
      </c>
      <c r="B28" t="s">
        <v>2960</v>
      </c>
      <c r="C28" t="s">
        <v>2956</v>
      </c>
      <c r="D28" t="s">
        <v>2957</v>
      </c>
      <c r="E28" s="124">
        <v>0</v>
      </c>
      <c r="F28" s="124">
        <v>0</v>
      </c>
      <c r="G28" s="124">
        <v>0</v>
      </c>
      <c r="H28" s="124">
        <v>0</v>
      </c>
      <c r="I28" s="124">
        <v>0</v>
      </c>
      <c r="J28" s="124">
        <v>0</v>
      </c>
      <c r="K28" s="124">
        <v>0</v>
      </c>
      <c r="L28" s="124">
        <v>0</v>
      </c>
      <c r="M28" s="124">
        <v>0</v>
      </c>
      <c r="N28" s="124">
        <v>0</v>
      </c>
      <c r="O28" s="124">
        <v>0</v>
      </c>
      <c r="P28" s="124">
        <v>0</v>
      </c>
    </row>
    <row r="29" spans="1:16">
      <c r="A29" t="s">
        <v>195</v>
      </c>
      <c r="B29" t="s">
        <v>2955</v>
      </c>
      <c r="C29" t="s">
        <v>2956</v>
      </c>
      <c r="D29" t="s">
        <v>2957</v>
      </c>
      <c r="E29" s="124">
        <v>40</v>
      </c>
      <c r="F29" s="124">
        <v>41</v>
      </c>
      <c r="G29" s="124">
        <v>44</v>
      </c>
      <c r="H29" s="124">
        <v>46</v>
      </c>
      <c r="I29" s="124">
        <v>46</v>
      </c>
      <c r="J29" s="124">
        <v>46</v>
      </c>
      <c r="K29" s="124">
        <v>46</v>
      </c>
      <c r="L29" s="124">
        <v>46</v>
      </c>
      <c r="M29" s="124">
        <v>46</v>
      </c>
      <c r="N29" s="124">
        <v>46</v>
      </c>
      <c r="O29" s="124">
        <v>46</v>
      </c>
      <c r="P29" s="124">
        <v>46</v>
      </c>
    </row>
    <row r="30" spans="1:16">
      <c r="A30" t="s">
        <v>195</v>
      </c>
      <c r="B30" t="s">
        <v>2958</v>
      </c>
      <c r="C30" t="s">
        <v>2956</v>
      </c>
      <c r="D30" t="s">
        <v>2957</v>
      </c>
      <c r="E30" s="124">
        <v>0</v>
      </c>
      <c r="F30" s="124">
        <v>0</v>
      </c>
      <c r="G30" s="124">
        <v>0</v>
      </c>
      <c r="H30" s="124">
        <v>0</v>
      </c>
      <c r="I30" s="124">
        <v>0</v>
      </c>
      <c r="J30" s="124">
        <v>0</v>
      </c>
      <c r="K30" s="124">
        <v>0</v>
      </c>
      <c r="L30" s="124">
        <v>0</v>
      </c>
      <c r="M30" s="124">
        <v>0</v>
      </c>
      <c r="N30" s="124">
        <v>0</v>
      </c>
      <c r="O30" s="124">
        <v>0</v>
      </c>
      <c r="P30" s="124">
        <v>0</v>
      </c>
    </row>
    <row r="31" spans="1:16">
      <c r="A31" t="s">
        <v>195</v>
      </c>
      <c r="B31" t="s">
        <v>2959</v>
      </c>
      <c r="C31" t="s">
        <v>2956</v>
      </c>
      <c r="D31" t="s">
        <v>2957</v>
      </c>
      <c r="E31" s="124">
        <v>22</v>
      </c>
      <c r="F31" s="124">
        <v>23</v>
      </c>
      <c r="G31" s="124">
        <v>22</v>
      </c>
      <c r="H31" s="124">
        <v>23</v>
      </c>
      <c r="I31" s="124">
        <v>23</v>
      </c>
      <c r="J31" s="124">
        <v>22</v>
      </c>
      <c r="K31" s="124">
        <v>23</v>
      </c>
      <c r="L31" s="124">
        <v>22</v>
      </c>
      <c r="M31" s="124">
        <v>23</v>
      </c>
      <c r="N31" s="124">
        <v>23</v>
      </c>
      <c r="O31" s="124">
        <v>21</v>
      </c>
      <c r="P31" s="124">
        <v>23</v>
      </c>
    </row>
    <row r="32" spans="1:16">
      <c r="A32" t="s">
        <v>195</v>
      </c>
      <c r="B32" t="s">
        <v>2960</v>
      </c>
      <c r="C32" t="s">
        <v>2956</v>
      </c>
      <c r="D32" t="s">
        <v>2957</v>
      </c>
      <c r="E32" s="124">
        <v>5</v>
      </c>
      <c r="F32" s="124">
        <v>6</v>
      </c>
      <c r="G32" s="124">
        <v>5</v>
      </c>
      <c r="H32" s="124">
        <v>6</v>
      </c>
      <c r="I32" s="124">
        <v>6</v>
      </c>
      <c r="J32" s="124">
        <v>5</v>
      </c>
      <c r="K32" s="124">
        <v>6</v>
      </c>
      <c r="L32" s="124">
        <v>5</v>
      </c>
      <c r="M32" s="124">
        <v>6</v>
      </c>
      <c r="N32" s="124">
        <v>6</v>
      </c>
      <c r="O32" s="124">
        <v>5</v>
      </c>
      <c r="P32" s="124">
        <v>6</v>
      </c>
    </row>
    <row r="33" spans="1:16">
      <c r="A33" t="s">
        <v>115</v>
      </c>
      <c r="B33" t="s">
        <v>2955</v>
      </c>
      <c r="C33" t="s">
        <v>2956</v>
      </c>
      <c r="D33" t="s">
        <v>2957</v>
      </c>
      <c r="E33" s="124">
        <v>33</v>
      </c>
      <c r="F33" s="124">
        <v>39</v>
      </c>
      <c r="G33" s="124">
        <v>35</v>
      </c>
      <c r="H33" s="124">
        <v>38</v>
      </c>
      <c r="I33" s="124">
        <v>40</v>
      </c>
      <c r="J33" s="124">
        <v>39</v>
      </c>
      <c r="K33" s="124">
        <v>42</v>
      </c>
      <c r="L33" s="124">
        <v>39</v>
      </c>
      <c r="M33" s="124">
        <v>39</v>
      </c>
      <c r="N33" s="124">
        <v>42</v>
      </c>
      <c r="O33" s="124">
        <v>38</v>
      </c>
      <c r="P33" s="124">
        <v>39</v>
      </c>
    </row>
    <row r="34" spans="1:16">
      <c r="A34" t="s">
        <v>115</v>
      </c>
      <c r="B34" t="s">
        <v>2958</v>
      </c>
      <c r="C34" t="s">
        <v>2956</v>
      </c>
      <c r="D34" t="s">
        <v>2957</v>
      </c>
      <c r="E34" s="124">
        <v>0</v>
      </c>
      <c r="F34" s="124">
        <v>0</v>
      </c>
      <c r="G34" s="124">
        <v>0</v>
      </c>
      <c r="H34" s="124">
        <v>0</v>
      </c>
      <c r="I34" s="124">
        <v>0</v>
      </c>
      <c r="J34" s="124">
        <v>0</v>
      </c>
      <c r="K34" s="124">
        <v>0</v>
      </c>
      <c r="L34" s="124">
        <v>0</v>
      </c>
      <c r="M34" s="124">
        <v>0</v>
      </c>
      <c r="N34" s="124">
        <v>0</v>
      </c>
      <c r="O34" s="124">
        <v>0</v>
      </c>
      <c r="P34" s="124">
        <v>0</v>
      </c>
    </row>
    <row r="35" spans="1:16">
      <c r="A35" t="s">
        <v>115</v>
      </c>
      <c r="B35" t="s">
        <v>2959</v>
      </c>
      <c r="C35" t="s">
        <v>2956</v>
      </c>
      <c r="D35" t="s">
        <v>2957</v>
      </c>
      <c r="E35" s="124">
        <v>39</v>
      </c>
      <c r="F35" s="124">
        <v>37</v>
      </c>
      <c r="G35" s="124">
        <v>34</v>
      </c>
      <c r="H35" s="124">
        <v>33</v>
      </c>
      <c r="I35" s="124">
        <v>33</v>
      </c>
      <c r="J35" s="124">
        <v>31</v>
      </c>
      <c r="K35" s="124">
        <v>36</v>
      </c>
      <c r="L35" s="124">
        <v>36</v>
      </c>
      <c r="M35" s="124">
        <v>39</v>
      </c>
      <c r="N35" s="124">
        <v>37</v>
      </c>
      <c r="O35" s="124">
        <v>30</v>
      </c>
      <c r="P35" s="124">
        <v>40</v>
      </c>
    </row>
    <row r="36" spans="1:16">
      <c r="A36" t="s">
        <v>115</v>
      </c>
      <c r="B36" t="s">
        <v>2960</v>
      </c>
      <c r="C36" t="s">
        <v>2956</v>
      </c>
      <c r="D36" t="s">
        <v>2957</v>
      </c>
      <c r="E36" s="124">
        <v>7</v>
      </c>
      <c r="F36" s="124">
        <v>10</v>
      </c>
      <c r="G36" s="124">
        <v>5</v>
      </c>
      <c r="H36" s="124">
        <v>5</v>
      </c>
      <c r="I36" s="124">
        <v>5</v>
      </c>
      <c r="J36" s="124">
        <v>5</v>
      </c>
      <c r="K36" s="124">
        <v>7</v>
      </c>
      <c r="L36" s="124">
        <v>8</v>
      </c>
      <c r="M36" s="124">
        <v>9</v>
      </c>
      <c r="N36" s="124">
        <v>6</v>
      </c>
      <c r="O36" s="124">
        <v>5</v>
      </c>
      <c r="P36" s="124">
        <v>9</v>
      </c>
    </row>
    <row r="37" spans="1:16">
      <c r="A37" t="s">
        <v>233</v>
      </c>
      <c r="B37" t="s">
        <v>2955</v>
      </c>
      <c r="C37" t="s">
        <v>2956</v>
      </c>
      <c r="D37" t="s">
        <v>2957</v>
      </c>
      <c r="E37" s="124">
        <v>133</v>
      </c>
      <c r="F37" s="124">
        <v>120</v>
      </c>
      <c r="G37" s="124">
        <v>107</v>
      </c>
      <c r="H37" s="124">
        <v>117</v>
      </c>
      <c r="I37" s="124">
        <v>113</v>
      </c>
      <c r="J37" s="124">
        <v>99</v>
      </c>
      <c r="K37" s="124">
        <v>89</v>
      </c>
      <c r="L37" s="124">
        <v>111</v>
      </c>
      <c r="M37" s="124">
        <v>107</v>
      </c>
      <c r="N37" s="124">
        <v>104</v>
      </c>
      <c r="O37" s="124">
        <v>119</v>
      </c>
      <c r="P37" s="124">
        <v>104</v>
      </c>
    </row>
    <row r="38" spans="1:16">
      <c r="A38" t="s">
        <v>233</v>
      </c>
      <c r="B38" t="s">
        <v>2958</v>
      </c>
      <c r="C38" t="s">
        <v>2956</v>
      </c>
      <c r="D38" t="s">
        <v>2957</v>
      </c>
      <c r="E38" s="124">
        <v>4</v>
      </c>
      <c r="F38" s="124">
        <v>8</v>
      </c>
      <c r="G38" s="124">
        <v>14</v>
      </c>
      <c r="H38" s="124">
        <v>12</v>
      </c>
      <c r="I38" s="124">
        <v>7</v>
      </c>
      <c r="J38" s="124">
        <v>9</v>
      </c>
      <c r="K38" s="124">
        <v>6</v>
      </c>
      <c r="L38" s="124">
        <v>10</v>
      </c>
      <c r="M38" s="124">
        <v>3</v>
      </c>
      <c r="N38" s="124">
        <v>11</v>
      </c>
      <c r="O38" s="124">
        <v>4</v>
      </c>
      <c r="P38" s="124">
        <v>9</v>
      </c>
    </row>
    <row r="39" spans="1:16">
      <c r="A39" t="s">
        <v>233</v>
      </c>
      <c r="B39" t="s">
        <v>2959</v>
      </c>
      <c r="C39" t="s">
        <v>2956</v>
      </c>
      <c r="D39" t="s">
        <v>2957</v>
      </c>
      <c r="E39" s="124">
        <v>67</v>
      </c>
      <c r="F39" s="124">
        <v>71</v>
      </c>
      <c r="G39" s="124">
        <v>67</v>
      </c>
      <c r="H39" s="124">
        <v>71</v>
      </c>
      <c r="I39" s="124">
        <v>60</v>
      </c>
      <c r="J39" s="124">
        <v>67</v>
      </c>
      <c r="K39" s="124">
        <v>61</v>
      </c>
      <c r="L39" s="124">
        <v>65</v>
      </c>
      <c r="M39" s="124">
        <v>67</v>
      </c>
      <c r="N39" s="124">
        <v>73</v>
      </c>
      <c r="O39" s="124">
        <v>59</v>
      </c>
      <c r="P39" s="124">
        <v>65</v>
      </c>
    </row>
    <row r="40" spans="1:16">
      <c r="A40" t="s">
        <v>233</v>
      </c>
      <c r="B40" t="s">
        <v>2960</v>
      </c>
      <c r="C40" t="s">
        <v>2956</v>
      </c>
      <c r="D40" t="s">
        <v>2957</v>
      </c>
      <c r="E40" s="124">
        <v>0</v>
      </c>
      <c r="F40" s="124">
        <v>0</v>
      </c>
      <c r="G40" s="124">
        <v>0</v>
      </c>
      <c r="H40" s="124">
        <v>0</v>
      </c>
      <c r="I40" s="124">
        <v>0</v>
      </c>
      <c r="J40" s="124">
        <v>0</v>
      </c>
      <c r="K40" s="124">
        <v>0</v>
      </c>
      <c r="L40" s="124">
        <v>0</v>
      </c>
      <c r="M40" s="124">
        <v>0</v>
      </c>
      <c r="N40" s="124">
        <v>0</v>
      </c>
      <c r="O40" s="124">
        <v>0</v>
      </c>
      <c r="P40" s="124">
        <v>0</v>
      </c>
    </row>
    <row r="41" spans="1:16">
      <c r="A41" t="s">
        <v>189</v>
      </c>
      <c r="B41" t="s">
        <v>2955</v>
      </c>
      <c r="C41" t="s">
        <v>2956</v>
      </c>
      <c r="D41" t="s">
        <v>2957</v>
      </c>
      <c r="E41" s="124">
        <v>175</v>
      </c>
      <c r="F41" s="124">
        <v>195</v>
      </c>
      <c r="G41" s="124">
        <v>193</v>
      </c>
      <c r="H41" s="124">
        <v>198</v>
      </c>
      <c r="I41" s="124">
        <v>233</v>
      </c>
      <c r="J41" s="124">
        <v>183</v>
      </c>
      <c r="K41" s="124">
        <v>220</v>
      </c>
      <c r="L41" s="124">
        <v>205</v>
      </c>
      <c r="M41" s="124">
        <v>219</v>
      </c>
      <c r="N41" s="124">
        <v>215</v>
      </c>
      <c r="O41" s="124">
        <v>248</v>
      </c>
      <c r="P41" s="124">
        <v>186</v>
      </c>
    </row>
    <row r="42" spans="1:16">
      <c r="A42" t="s">
        <v>189</v>
      </c>
      <c r="B42" t="s">
        <v>2958</v>
      </c>
      <c r="C42" t="s">
        <v>2956</v>
      </c>
      <c r="D42" t="s">
        <v>2957</v>
      </c>
      <c r="E42" s="124">
        <v>0</v>
      </c>
      <c r="F42" s="124">
        <v>0</v>
      </c>
      <c r="G42" s="124">
        <v>0</v>
      </c>
      <c r="H42" s="124">
        <v>0</v>
      </c>
      <c r="I42" s="124">
        <v>0</v>
      </c>
      <c r="J42" s="124">
        <v>0</v>
      </c>
      <c r="K42" s="124">
        <v>0</v>
      </c>
      <c r="L42" s="124">
        <v>0</v>
      </c>
      <c r="M42" s="124">
        <v>0</v>
      </c>
      <c r="N42" s="124">
        <v>43</v>
      </c>
      <c r="O42" s="124">
        <v>24</v>
      </c>
      <c r="P42" s="124">
        <v>25</v>
      </c>
    </row>
    <row r="43" spans="1:16">
      <c r="A43" t="s">
        <v>189</v>
      </c>
      <c r="B43" t="s">
        <v>2959</v>
      </c>
      <c r="C43" t="s">
        <v>2956</v>
      </c>
      <c r="D43" t="s">
        <v>2957</v>
      </c>
      <c r="E43" s="124">
        <v>238</v>
      </c>
      <c r="F43" s="124">
        <v>226</v>
      </c>
      <c r="G43" s="124">
        <v>254</v>
      </c>
      <c r="H43" s="124">
        <v>238</v>
      </c>
      <c r="I43" s="124">
        <v>249</v>
      </c>
      <c r="J43" s="124">
        <v>229</v>
      </c>
      <c r="K43" s="124">
        <v>224</v>
      </c>
      <c r="L43" s="124">
        <v>237</v>
      </c>
      <c r="M43" s="124">
        <v>233</v>
      </c>
      <c r="N43" s="124">
        <v>224</v>
      </c>
      <c r="O43" s="124">
        <v>233</v>
      </c>
      <c r="P43" s="124">
        <v>224</v>
      </c>
    </row>
    <row r="44" spans="1:16">
      <c r="A44" t="s">
        <v>189</v>
      </c>
      <c r="B44" t="s">
        <v>2960</v>
      </c>
      <c r="C44" t="s">
        <v>2956</v>
      </c>
      <c r="D44" t="s">
        <v>2957</v>
      </c>
      <c r="E44" s="124">
        <v>46</v>
      </c>
      <c r="F44" s="124">
        <v>52</v>
      </c>
      <c r="G44" s="124">
        <v>44</v>
      </c>
      <c r="H44" s="124">
        <v>44</v>
      </c>
      <c r="I44" s="124">
        <v>45</v>
      </c>
      <c r="J44" s="124">
        <v>46</v>
      </c>
      <c r="K44" s="124">
        <v>45</v>
      </c>
      <c r="L44" s="124">
        <v>38</v>
      </c>
      <c r="M44" s="124">
        <v>35</v>
      </c>
      <c r="N44" s="124">
        <v>30</v>
      </c>
      <c r="O44" s="124">
        <v>30</v>
      </c>
      <c r="P44" s="124">
        <v>37</v>
      </c>
    </row>
    <row r="45" spans="1:16">
      <c r="A45" t="s">
        <v>166</v>
      </c>
      <c r="B45" t="s">
        <v>2955</v>
      </c>
      <c r="C45" t="s">
        <v>2956</v>
      </c>
      <c r="D45" t="s">
        <v>2957</v>
      </c>
      <c r="E45" s="124">
        <v>427</v>
      </c>
      <c r="F45" s="124">
        <v>468</v>
      </c>
      <c r="G45" s="124">
        <v>522</v>
      </c>
      <c r="H45" s="124">
        <v>496</v>
      </c>
      <c r="I45" s="124">
        <v>486</v>
      </c>
      <c r="J45" s="124">
        <v>473</v>
      </c>
      <c r="K45" s="124">
        <v>527</v>
      </c>
      <c r="L45" s="124">
        <v>519</v>
      </c>
      <c r="M45" s="124">
        <v>474</v>
      </c>
      <c r="N45" s="124">
        <v>522</v>
      </c>
      <c r="O45" s="124">
        <v>487</v>
      </c>
      <c r="P45" s="124">
        <v>474</v>
      </c>
    </row>
    <row r="46" spans="1:16">
      <c r="A46" t="s">
        <v>166</v>
      </c>
      <c r="B46" t="s">
        <v>2958</v>
      </c>
      <c r="C46" t="s">
        <v>2956</v>
      </c>
      <c r="D46" t="s">
        <v>2957</v>
      </c>
      <c r="E46" s="124">
        <v>0</v>
      </c>
      <c r="F46" s="124">
        <v>0</v>
      </c>
      <c r="G46" s="124">
        <v>0</v>
      </c>
      <c r="H46" s="124">
        <v>0</v>
      </c>
      <c r="I46" s="124">
        <v>0</v>
      </c>
      <c r="J46" s="124">
        <v>0</v>
      </c>
      <c r="K46" s="124">
        <v>0</v>
      </c>
      <c r="L46" s="124">
        <v>0</v>
      </c>
      <c r="M46" s="124">
        <v>0</v>
      </c>
      <c r="N46" s="124">
        <v>0</v>
      </c>
      <c r="O46" s="124">
        <v>0</v>
      </c>
      <c r="P46" s="124">
        <v>0</v>
      </c>
    </row>
    <row r="47" spans="1:16">
      <c r="A47" t="s">
        <v>166</v>
      </c>
      <c r="B47" t="s">
        <v>2959</v>
      </c>
      <c r="C47" t="s">
        <v>2956</v>
      </c>
      <c r="D47" t="s">
        <v>2957</v>
      </c>
      <c r="E47" s="124">
        <v>163</v>
      </c>
      <c r="F47" s="124">
        <v>180</v>
      </c>
      <c r="G47" s="124">
        <v>184</v>
      </c>
      <c r="H47" s="124">
        <v>184</v>
      </c>
      <c r="I47" s="124">
        <v>188</v>
      </c>
      <c r="J47" s="124">
        <v>173</v>
      </c>
      <c r="K47" s="124">
        <v>182</v>
      </c>
      <c r="L47" s="124">
        <v>191</v>
      </c>
      <c r="M47" s="124">
        <v>176</v>
      </c>
      <c r="N47" s="124">
        <v>197</v>
      </c>
      <c r="O47" s="124">
        <v>175</v>
      </c>
      <c r="P47" s="124">
        <v>185</v>
      </c>
    </row>
    <row r="48" spans="1:16">
      <c r="A48" t="s">
        <v>166</v>
      </c>
      <c r="B48" t="s">
        <v>2960</v>
      </c>
      <c r="C48" t="s">
        <v>2956</v>
      </c>
      <c r="D48" t="s">
        <v>2957</v>
      </c>
      <c r="E48" s="124">
        <v>0</v>
      </c>
      <c r="F48" s="124">
        <v>0</v>
      </c>
      <c r="G48" s="124">
        <v>0</v>
      </c>
      <c r="H48" s="124">
        <v>0</v>
      </c>
      <c r="I48" s="124">
        <v>0</v>
      </c>
      <c r="J48" s="124">
        <v>0</v>
      </c>
      <c r="K48" s="124">
        <v>0</v>
      </c>
      <c r="L48" s="124">
        <v>16</v>
      </c>
      <c r="M48" s="124">
        <v>16</v>
      </c>
      <c r="N48" s="124">
        <v>16</v>
      </c>
      <c r="O48" s="124">
        <v>16</v>
      </c>
      <c r="P48" s="124">
        <v>16</v>
      </c>
    </row>
    <row r="49" spans="1:16">
      <c r="A49" t="s">
        <v>247</v>
      </c>
      <c r="B49" t="s">
        <v>2955</v>
      </c>
      <c r="C49" t="s">
        <v>2956</v>
      </c>
      <c r="D49" t="s">
        <v>2957</v>
      </c>
      <c r="E49" s="124">
        <v>59</v>
      </c>
      <c r="F49" s="124">
        <v>64</v>
      </c>
      <c r="G49" s="124">
        <v>0</v>
      </c>
      <c r="H49" s="124">
        <v>61</v>
      </c>
      <c r="I49" s="124">
        <v>60</v>
      </c>
      <c r="J49" s="124">
        <v>0</v>
      </c>
      <c r="K49" s="124">
        <v>0</v>
      </c>
      <c r="L49" s="124">
        <v>64</v>
      </c>
      <c r="M49" s="124">
        <v>59</v>
      </c>
      <c r="N49" s="124">
        <v>0</v>
      </c>
      <c r="O49" s="124">
        <v>0</v>
      </c>
      <c r="P49" s="124">
        <v>75</v>
      </c>
    </row>
    <row r="50" spans="1:16">
      <c r="A50" t="s">
        <v>247</v>
      </c>
      <c r="B50" t="s">
        <v>2958</v>
      </c>
      <c r="C50" t="s">
        <v>2956</v>
      </c>
      <c r="D50" t="s">
        <v>2957</v>
      </c>
      <c r="E50" s="124">
        <v>0</v>
      </c>
      <c r="F50" s="124">
        <v>0</v>
      </c>
      <c r="G50" s="124">
        <v>61</v>
      </c>
      <c r="H50" s="124">
        <v>0</v>
      </c>
      <c r="I50" s="124">
        <v>0</v>
      </c>
      <c r="J50" s="124">
        <v>66</v>
      </c>
      <c r="K50" s="124">
        <v>0</v>
      </c>
      <c r="L50" s="124">
        <v>0</v>
      </c>
      <c r="M50" s="124">
        <v>0</v>
      </c>
      <c r="N50" s="124">
        <v>65</v>
      </c>
      <c r="O50" s="124">
        <v>61</v>
      </c>
      <c r="P50" s="124">
        <v>66</v>
      </c>
    </row>
    <row r="51" spans="1:16">
      <c r="A51" t="s">
        <v>247</v>
      </c>
      <c r="B51" t="s">
        <v>2959</v>
      </c>
      <c r="C51" t="s">
        <v>2956</v>
      </c>
      <c r="D51" t="s">
        <v>2957</v>
      </c>
      <c r="E51" s="124">
        <v>59</v>
      </c>
      <c r="F51" s="124">
        <v>64</v>
      </c>
      <c r="G51" s="124">
        <v>61</v>
      </c>
      <c r="H51" s="124">
        <v>61</v>
      </c>
      <c r="I51" s="124">
        <v>60</v>
      </c>
      <c r="J51" s="124">
        <v>66</v>
      </c>
      <c r="K51" s="124">
        <v>73</v>
      </c>
      <c r="L51" s="124">
        <v>64</v>
      </c>
      <c r="M51" s="124">
        <v>59</v>
      </c>
      <c r="N51" s="124">
        <v>74</v>
      </c>
      <c r="O51" s="124">
        <v>70</v>
      </c>
      <c r="P51" s="124">
        <v>72</v>
      </c>
    </row>
    <row r="52" spans="1:16">
      <c r="A52" t="s">
        <v>247</v>
      </c>
      <c r="B52" t="s">
        <v>2960</v>
      </c>
      <c r="C52" t="s">
        <v>2956</v>
      </c>
      <c r="D52" t="s">
        <v>2957</v>
      </c>
      <c r="E52" s="124">
        <v>20</v>
      </c>
      <c r="F52" s="124">
        <v>21</v>
      </c>
      <c r="G52" s="124">
        <v>21</v>
      </c>
      <c r="H52" s="124">
        <v>20</v>
      </c>
      <c r="I52" s="124">
        <v>20</v>
      </c>
      <c r="J52" s="124">
        <v>35</v>
      </c>
      <c r="K52" s="124">
        <v>35</v>
      </c>
      <c r="L52" s="124">
        <v>22</v>
      </c>
      <c r="M52" s="124">
        <v>20</v>
      </c>
      <c r="N52" s="124">
        <v>22</v>
      </c>
      <c r="O52" s="124">
        <v>21</v>
      </c>
      <c r="P52" s="124">
        <v>22</v>
      </c>
    </row>
    <row r="53" spans="1:16">
      <c r="A53" t="s">
        <v>207</v>
      </c>
      <c r="B53" t="s">
        <v>2955</v>
      </c>
      <c r="C53" t="s">
        <v>2956</v>
      </c>
      <c r="D53" t="s">
        <v>2957</v>
      </c>
      <c r="E53" s="124">
        <v>185</v>
      </c>
      <c r="F53" s="124">
        <v>215</v>
      </c>
      <c r="G53" s="124">
        <v>233</v>
      </c>
      <c r="H53" s="124">
        <v>214</v>
      </c>
      <c r="I53" s="124">
        <v>225</v>
      </c>
      <c r="J53" s="124">
        <v>235</v>
      </c>
      <c r="K53" s="124">
        <v>242</v>
      </c>
      <c r="L53" s="124">
        <v>280</v>
      </c>
      <c r="M53" s="124">
        <v>235</v>
      </c>
      <c r="N53" s="124">
        <v>309</v>
      </c>
      <c r="O53" s="124">
        <v>254</v>
      </c>
      <c r="P53" s="124">
        <v>234</v>
      </c>
    </row>
    <row r="54" spans="1:16">
      <c r="A54" t="s">
        <v>207</v>
      </c>
      <c r="B54" t="s">
        <v>2958</v>
      </c>
      <c r="C54" t="s">
        <v>2956</v>
      </c>
      <c r="D54" t="s">
        <v>2957</v>
      </c>
      <c r="E54" s="124">
        <v>0</v>
      </c>
      <c r="F54" s="124">
        <v>0</v>
      </c>
      <c r="G54" s="124">
        <v>0</v>
      </c>
      <c r="H54" s="124">
        <v>0</v>
      </c>
      <c r="I54" s="124">
        <v>0</v>
      </c>
      <c r="J54" s="124">
        <v>0</v>
      </c>
      <c r="K54" s="124">
        <v>0</v>
      </c>
      <c r="L54" s="124">
        <v>0</v>
      </c>
      <c r="M54" s="124">
        <v>0</v>
      </c>
      <c r="N54" s="124">
        <v>0</v>
      </c>
      <c r="O54" s="124">
        <v>0</v>
      </c>
      <c r="P54" s="124">
        <v>0</v>
      </c>
    </row>
    <row r="55" spans="1:16">
      <c r="A55" t="s">
        <v>207</v>
      </c>
      <c r="B55" t="s">
        <v>2959</v>
      </c>
      <c r="C55" t="s">
        <v>2956</v>
      </c>
      <c r="D55" t="s">
        <v>2957</v>
      </c>
      <c r="E55" s="124">
        <v>239</v>
      </c>
      <c r="F55" s="124">
        <v>206</v>
      </c>
      <c r="G55" s="124">
        <v>213</v>
      </c>
      <c r="H55" s="124">
        <v>223</v>
      </c>
      <c r="I55" s="124">
        <v>187</v>
      </c>
      <c r="J55" s="124">
        <v>256</v>
      </c>
      <c r="K55" s="124">
        <v>216</v>
      </c>
      <c r="L55" s="124">
        <v>228</v>
      </c>
      <c r="M55" s="124">
        <v>206</v>
      </c>
      <c r="N55" s="124">
        <v>244</v>
      </c>
      <c r="O55" s="124">
        <v>207</v>
      </c>
      <c r="P55" s="124">
        <v>205</v>
      </c>
    </row>
    <row r="56" spans="1:16">
      <c r="A56" t="s">
        <v>207</v>
      </c>
      <c r="B56" t="s">
        <v>2960</v>
      </c>
      <c r="C56" t="s">
        <v>2956</v>
      </c>
      <c r="D56" t="s">
        <v>2957</v>
      </c>
      <c r="E56" s="124">
        <v>60</v>
      </c>
      <c r="F56" s="124">
        <v>52</v>
      </c>
      <c r="G56" s="124">
        <v>53</v>
      </c>
      <c r="H56" s="124">
        <v>56</v>
      </c>
      <c r="I56" s="124">
        <v>47</v>
      </c>
      <c r="J56" s="124">
        <v>64</v>
      </c>
      <c r="K56" s="124">
        <v>54</v>
      </c>
      <c r="L56" s="124">
        <v>57</v>
      </c>
      <c r="M56" s="124">
        <v>52</v>
      </c>
      <c r="N56" s="124">
        <v>61</v>
      </c>
      <c r="O56" s="124">
        <v>52</v>
      </c>
      <c r="P56" s="124">
        <v>51</v>
      </c>
    </row>
    <row r="57" spans="1:16">
      <c r="A57" t="s">
        <v>134</v>
      </c>
      <c r="B57" t="s">
        <v>2955</v>
      </c>
      <c r="C57" t="s">
        <v>2956</v>
      </c>
      <c r="D57" t="s">
        <v>2957</v>
      </c>
      <c r="E57" s="124">
        <v>33</v>
      </c>
      <c r="F57" s="124">
        <v>34</v>
      </c>
      <c r="G57" s="124">
        <v>52</v>
      </c>
      <c r="H57" s="124">
        <v>39</v>
      </c>
      <c r="I57" s="124">
        <v>30</v>
      </c>
      <c r="J57" s="124">
        <v>26</v>
      </c>
      <c r="K57" s="124">
        <v>36</v>
      </c>
      <c r="L57" s="124">
        <v>60</v>
      </c>
      <c r="M57" s="124">
        <v>38</v>
      </c>
      <c r="N57" s="124">
        <v>60</v>
      </c>
      <c r="O57" s="124">
        <v>54</v>
      </c>
      <c r="P57" s="124">
        <v>43</v>
      </c>
    </row>
    <row r="58" spans="1:16">
      <c r="A58" t="s">
        <v>134</v>
      </c>
      <c r="B58" t="s">
        <v>2958</v>
      </c>
      <c r="C58" t="s">
        <v>2956</v>
      </c>
      <c r="D58" t="s">
        <v>2957</v>
      </c>
      <c r="E58" s="124">
        <v>10</v>
      </c>
      <c r="F58" s="124">
        <v>198</v>
      </c>
      <c r="G58" s="124">
        <v>217</v>
      </c>
      <c r="H58" s="124">
        <v>128</v>
      </c>
      <c r="I58" s="124">
        <v>137</v>
      </c>
      <c r="J58" s="124">
        <v>125</v>
      </c>
      <c r="K58" s="124">
        <v>117</v>
      </c>
      <c r="L58" s="124">
        <v>119</v>
      </c>
      <c r="M58" s="124">
        <v>170</v>
      </c>
      <c r="N58" s="124">
        <v>119</v>
      </c>
      <c r="O58" s="124">
        <v>100</v>
      </c>
      <c r="P58" s="124">
        <v>72</v>
      </c>
    </row>
    <row r="59" spans="1:16">
      <c r="A59" t="s">
        <v>134</v>
      </c>
      <c r="B59" t="s">
        <v>2959</v>
      </c>
      <c r="C59" t="s">
        <v>2956</v>
      </c>
      <c r="D59" t="s">
        <v>2957</v>
      </c>
      <c r="E59" s="124">
        <v>30</v>
      </c>
      <c r="F59" s="124">
        <v>31</v>
      </c>
      <c r="G59" s="124">
        <v>30</v>
      </c>
      <c r="H59" s="124">
        <v>31</v>
      </c>
      <c r="I59" s="124">
        <v>31</v>
      </c>
      <c r="J59" s="124">
        <v>30</v>
      </c>
      <c r="K59" s="124">
        <v>31</v>
      </c>
      <c r="L59" s="124">
        <v>30</v>
      </c>
      <c r="M59" s="124">
        <v>31</v>
      </c>
      <c r="N59" s="124">
        <v>31</v>
      </c>
      <c r="O59" s="124">
        <v>28</v>
      </c>
      <c r="P59" s="124">
        <v>31</v>
      </c>
    </row>
    <row r="60" spans="1:16">
      <c r="A60" t="s">
        <v>134</v>
      </c>
      <c r="B60" t="s">
        <v>2960</v>
      </c>
      <c r="C60" t="s">
        <v>2956</v>
      </c>
      <c r="D60" t="s">
        <v>2957</v>
      </c>
      <c r="E60" s="124">
        <v>0</v>
      </c>
      <c r="F60" s="124">
        <v>15</v>
      </c>
      <c r="G60" s="124">
        <v>10</v>
      </c>
      <c r="H60" s="124">
        <v>20</v>
      </c>
      <c r="I60" s="124">
        <v>13</v>
      </c>
      <c r="J60" s="124">
        <v>12</v>
      </c>
      <c r="K60" s="124">
        <v>5</v>
      </c>
      <c r="L60" s="124">
        <v>5</v>
      </c>
      <c r="M60" s="124">
        <v>7</v>
      </c>
      <c r="N60" s="124">
        <v>7</v>
      </c>
      <c r="O60" s="124">
        <v>6</v>
      </c>
      <c r="P60" s="124">
        <v>2</v>
      </c>
    </row>
    <row r="61" spans="1:16">
      <c r="A61" t="s">
        <v>87</v>
      </c>
      <c r="B61" t="s">
        <v>2955</v>
      </c>
      <c r="C61" t="s">
        <v>2956</v>
      </c>
      <c r="D61" t="s">
        <v>2957</v>
      </c>
      <c r="E61" s="124">
        <v>76</v>
      </c>
      <c r="F61" s="124">
        <v>86</v>
      </c>
      <c r="G61" s="124">
        <v>84</v>
      </c>
      <c r="H61" s="124">
        <v>72</v>
      </c>
      <c r="I61" s="124">
        <v>61</v>
      </c>
      <c r="J61" s="124">
        <v>102</v>
      </c>
      <c r="K61" s="124">
        <v>87</v>
      </c>
      <c r="L61" s="124">
        <v>85</v>
      </c>
      <c r="M61" s="124">
        <v>74</v>
      </c>
      <c r="N61" s="124">
        <v>106</v>
      </c>
      <c r="O61" s="124">
        <v>82</v>
      </c>
      <c r="P61" s="124">
        <v>75</v>
      </c>
    </row>
    <row r="62" spans="1:16">
      <c r="A62" t="s">
        <v>87</v>
      </c>
      <c r="B62" t="s">
        <v>2958</v>
      </c>
      <c r="C62" t="s">
        <v>2956</v>
      </c>
      <c r="D62" t="s">
        <v>2957</v>
      </c>
      <c r="E62" s="124">
        <v>0</v>
      </c>
      <c r="F62" s="124">
        <v>0</v>
      </c>
      <c r="G62" s="124">
        <v>0</v>
      </c>
      <c r="H62" s="124">
        <v>0</v>
      </c>
      <c r="I62" s="124">
        <v>0</v>
      </c>
      <c r="J62" s="124">
        <v>0</v>
      </c>
      <c r="K62" s="124">
        <v>0</v>
      </c>
      <c r="L62" s="124">
        <v>0</v>
      </c>
      <c r="M62" s="124">
        <v>0</v>
      </c>
      <c r="N62" s="124">
        <v>0</v>
      </c>
      <c r="O62" s="124">
        <v>0</v>
      </c>
      <c r="P62" s="124">
        <v>0</v>
      </c>
    </row>
    <row r="63" spans="1:16">
      <c r="A63" t="s">
        <v>87</v>
      </c>
      <c r="B63" t="s">
        <v>2959</v>
      </c>
      <c r="C63" t="s">
        <v>2956</v>
      </c>
      <c r="D63" t="s">
        <v>2957</v>
      </c>
      <c r="E63" s="124">
        <v>14.6</v>
      </c>
      <c r="F63" s="124">
        <v>14.6</v>
      </c>
      <c r="G63" s="124">
        <v>14.6</v>
      </c>
      <c r="H63" s="124">
        <v>15</v>
      </c>
      <c r="I63" s="124">
        <v>16</v>
      </c>
      <c r="J63" s="124">
        <v>14.6</v>
      </c>
      <c r="K63" s="124">
        <v>15.2</v>
      </c>
      <c r="L63" s="124">
        <v>15</v>
      </c>
      <c r="M63" s="124">
        <v>15.8</v>
      </c>
      <c r="N63" s="124">
        <v>16.399999999999999</v>
      </c>
      <c r="O63" s="124">
        <v>15.6</v>
      </c>
      <c r="P63" s="124">
        <v>16.100000000000001</v>
      </c>
    </row>
    <row r="64" spans="1:16">
      <c r="A64" t="s">
        <v>87</v>
      </c>
      <c r="B64" t="s">
        <v>2960</v>
      </c>
      <c r="C64" t="s">
        <v>2956</v>
      </c>
      <c r="D64" t="s">
        <v>2957</v>
      </c>
      <c r="E64" s="124">
        <v>6</v>
      </c>
      <c r="F64" s="124">
        <v>4</v>
      </c>
      <c r="G64" s="124">
        <v>4</v>
      </c>
      <c r="H64" s="124">
        <v>6</v>
      </c>
      <c r="I64" s="124">
        <v>5</v>
      </c>
      <c r="J64" s="124">
        <v>5</v>
      </c>
      <c r="K64" s="124">
        <v>2</v>
      </c>
      <c r="L64" s="124">
        <v>2</v>
      </c>
      <c r="M64" s="124">
        <v>2</v>
      </c>
      <c r="N64" s="124">
        <v>5</v>
      </c>
      <c r="O64" s="124">
        <v>9</v>
      </c>
      <c r="P64" s="124">
        <v>7</v>
      </c>
    </row>
    <row r="65" spans="1:16">
      <c r="A65" t="s">
        <v>192</v>
      </c>
      <c r="B65" t="s">
        <v>2955</v>
      </c>
      <c r="C65" t="s">
        <v>2956</v>
      </c>
      <c r="D65" t="s">
        <v>2957</v>
      </c>
      <c r="E65" s="124">
        <v>14</v>
      </c>
      <c r="F65" s="124">
        <v>14</v>
      </c>
      <c r="G65" s="124">
        <v>23</v>
      </c>
      <c r="H65" s="124">
        <v>11</v>
      </c>
      <c r="I65" s="124">
        <v>16</v>
      </c>
      <c r="J65" s="124">
        <v>30</v>
      </c>
      <c r="K65" s="124">
        <v>29</v>
      </c>
      <c r="L65" s="124">
        <v>30</v>
      </c>
      <c r="M65" s="124">
        <v>28</v>
      </c>
      <c r="N65" s="124">
        <v>28</v>
      </c>
      <c r="O65" s="124">
        <v>32</v>
      </c>
      <c r="P65" s="124">
        <v>49</v>
      </c>
    </row>
    <row r="66" spans="1:16">
      <c r="A66" t="s">
        <v>192</v>
      </c>
      <c r="B66" t="s">
        <v>2958</v>
      </c>
      <c r="C66" t="s">
        <v>2956</v>
      </c>
      <c r="D66" t="s">
        <v>2957</v>
      </c>
      <c r="E66" s="124">
        <v>0</v>
      </c>
      <c r="F66" s="124">
        <v>0</v>
      </c>
      <c r="G66" s="124">
        <v>0</v>
      </c>
      <c r="H66" s="124">
        <v>0</v>
      </c>
      <c r="I66" s="124">
        <v>0</v>
      </c>
      <c r="J66" s="124">
        <v>0</v>
      </c>
      <c r="K66" s="124">
        <v>0</v>
      </c>
      <c r="L66" s="124">
        <v>0</v>
      </c>
      <c r="M66" s="124">
        <v>0</v>
      </c>
      <c r="N66" s="124">
        <v>0</v>
      </c>
      <c r="O66" s="124">
        <v>0</v>
      </c>
      <c r="P66" s="124">
        <v>0</v>
      </c>
    </row>
    <row r="67" spans="1:16">
      <c r="A67" t="s">
        <v>192</v>
      </c>
      <c r="B67" t="s">
        <v>2959</v>
      </c>
      <c r="C67" t="s">
        <v>2956</v>
      </c>
      <c r="D67" t="s">
        <v>2957</v>
      </c>
      <c r="E67" s="124">
        <v>63</v>
      </c>
      <c r="F67" s="124">
        <v>49</v>
      </c>
      <c r="G67" s="124">
        <v>51</v>
      </c>
      <c r="H67" s="124">
        <v>56</v>
      </c>
      <c r="I67" s="124">
        <v>60</v>
      </c>
      <c r="J67" s="124">
        <v>58</v>
      </c>
      <c r="K67" s="124">
        <v>47</v>
      </c>
      <c r="L67" s="124">
        <v>53</v>
      </c>
      <c r="M67" s="124">
        <v>59</v>
      </c>
      <c r="N67" s="124">
        <v>53</v>
      </c>
      <c r="O67" s="124">
        <v>44</v>
      </c>
      <c r="P67" s="124">
        <v>51</v>
      </c>
    </row>
    <row r="68" spans="1:16">
      <c r="A68" t="s">
        <v>192</v>
      </c>
      <c r="B68" t="s">
        <v>2960</v>
      </c>
      <c r="C68" t="s">
        <v>2956</v>
      </c>
      <c r="D68" t="s">
        <v>2957</v>
      </c>
      <c r="E68" s="124">
        <v>0</v>
      </c>
      <c r="F68" s="124">
        <v>0</v>
      </c>
      <c r="G68" s="124">
        <v>0</v>
      </c>
      <c r="H68" s="124">
        <v>0</v>
      </c>
      <c r="I68" s="124">
        <v>0</v>
      </c>
      <c r="J68" s="124">
        <v>0</v>
      </c>
      <c r="K68" s="124">
        <v>0</v>
      </c>
      <c r="L68" s="124">
        <v>0</v>
      </c>
      <c r="M68" s="124">
        <v>0</v>
      </c>
      <c r="N68" s="124">
        <v>0</v>
      </c>
      <c r="O68" s="124">
        <v>0</v>
      </c>
      <c r="P68" s="124">
        <v>0</v>
      </c>
    </row>
    <row r="69" spans="1:16">
      <c r="A69" t="s">
        <v>124</v>
      </c>
      <c r="B69" t="s">
        <v>2955</v>
      </c>
      <c r="C69" t="s">
        <v>2956</v>
      </c>
      <c r="D69" t="s">
        <v>2957</v>
      </c>
      <c r="E69" s="124">
        <v>278</v>
      </c>
      <c r="F69" s="124">
        <v>255</v>
      </c>
      <c r="G69" s="124">
        <v>263</v>
      </c>
      <c r="H69" s="124">
        <v>248</v>
      </c>
      <c r="I69" s="124">
        <v>248</v>
      </c>
      <c r="J69" s="124">
        <v>260</v>
      </c>
      <c r="K69" s="124">
        <v>242</v>
      </c>
      <c r="L69" s="124">
        <v>309</v>
      </c>
      <c r="M69" s="124">
        <v>254</v>
      </c>
      <c r="N69" s="124">
        <v>301</v>
      </c>
      <c r="O69" s="124">
        <v>277</v>
      </c>
      <c r="P69" s="124">
        <v>250</v>
      </c>
    </row>
    <row r="70" spans="1:16">
      <c r="A70" t="s">
        <v>124</v>
      </c>
      <c r="B70" t="s">
        <v>2958</v>
      </c>
      <c r="C70" t="s">
        <v>2956</v>
      </c>
      <c r="D70" t="s">
        <v>2957</v>
      </c>
      <c r="E70" s="124">
        <v>0</v>
      </c>
      <c r="F70" s="124">
        <v>0</v>
      </c>
      <c r="G70" s="124">
        <v>0</v>
      </c>
      <c r="H70" s="124">
        <v>0</v>
      </c>
      <c r="I70" s="124">
        <v>0</v>
      </c>
      <c r="J70" s="124">
        <v>0</v>
      </c>
      <c r="K70" s="124">
        <v>0</v>
      </c>
      <c r="L70" s="124">
        <v>0</v>
      </c>
      <c r="M70" s="124">
        <v>0</v>
      </c>
      <c r="N70" s="124">
        <v>0</v>
      </c>
      <c r="O70" s="124">
        <v>0</v>
      </c>
      <c r="P70" s="124">
        <v>0</v>
      </c>
    </row>
    <row r="71" spans="1:16">
      <c r="A71" t="s">
        <v>124</v>
      </c>
      <c r="B71" t="s">
        <v>2959</v>
      </c>
      <c r="C71" t="s">
        <v>2956</v>
      </c>
      <c r="D71" t="s">
        <v>2957</v>
      </c>
      <c r="E71" s="124">
        <v>25</v>
      </c>
      <c r="F71" s="124">
        <v>18</v>
      </c>
      <c r="G71" s="124">
        <v>15</v>
      </c>
      <c r="H71" s="124">
        <v>27</v>
      </c>
      <c r="I71" s="124">
        <v>17</v>
      </c>
      <c r="J71" s="124">
        <v>15</v>
      </c>
      <c r="K71" s="124">
        <v>18</v>
      </c>
      <c r="L71" s="124">
        <v>13</v>
      </c>
      <c r="M71" s="124">
        <v>14</v>
      </c>
      <c r="N71" s="124">
        <v>26</v>
      </c>
      <c r="O71" s="124">
        <v>23</v>
      </c>
      <c r="P71" s="124">
        <v>23</v>
      </c>
    </row>
    <row r="72" spans="1:16">
      <c r="A72" t="s">
        <v>124</v>
      </c>
      <c r="B72" t="s">
        <v>2960</v>
      </c>
      <c r="C72" t="s">
        <v>2956</v>
      </c>
      <c r="D72" t="s">
        <v>2957</v>
      </c>
      <c r="E72" s="124">
        <v>0</v>
      </c>
      <c r="F72" s="124">
        <v>0</v>
      </c>
      <c r="G72" s="124">
        <v>0</v>
      </c>
      <c r="H72" s="124">
        <v>0</v>
      </c>
      <c r="I72" s="124">
        <v>0</v>
      </c>
      <c r="J72" s="124">
        <v>0</v>
      </c>
      <c r="K72" s="124">
        <v>0</v>
      </c>
      <c r="L72" s="124">
        <v>0</v>
      </c>
      <c r="M72" s="124">
        <v>0</v>
      </c>
      <c r="N72" s="124">
        <v>0</v>
      </c>
      <c r="O72" s="124">
        <v>0</v>
      </c>
      <c r="P72" s="124">
        <v>0</v>
      </c>
    </row>
    <row r="73" spans="1:16">
      <c r="A73" t="s">
        <v>135</v>
      </c>
      <c r="B73" t="s">
        <v>2955</v>
      </c>
      <c r="C73" t="s">
        <v>2956</v>
      </c>
      <c r="D73" t="s">
        <v>2957</v>
      </c>
      <c r="E73" s="124">
        <v>134</v>
      </c>
      <c r="F73" s="124">
        <v>138</v>
      </c>
      <c r="G73" s="124">
        <v>137</v>
      </c>
      <c r="H73" s="124">
        <v>138</v>
      </c>
      <c r="I73" s="124">
        <v>138</v>
      </c>
      <c r="J73" s="124">
        <v>135</v>
      </c>
      <c r="K73" s="124">
        <v>139</v>
      </c>
      <c r="L73" s="124">
        <v>136</v>
      </c>
      <c r="M73" s="124">
        <v>141</v>
      </c>
      <c r="N73" s="124">
        <v>140</v>
      </c>
      <c r="O73" s="124">
        <v>131</v>
      </c>
      <c r="P73" s="124">
        <v>140</v>
      </c>
    </row>
    <row r="74" spans="1:16">
      <c r="A74" t="s">
        <v>135</v>
      </c>
      <c r="B74" t="s">
        <v>2958</v>
      </c>
      <c r="C74" t="s">
        <v>2956</v>
      </c>
      <c r="D74" t="s">
        <v>2957</v>
      </c>
      <c r="E74" s="124">
        <v>0</v>
      </c>
      <c r="F74" s="124">
        <v>0</v>
      </c>
      <c r="G74" s="124">
        <v>0</v>
      </c>
      <c r="H74" s="124">
        <v>0</v>
      </c>
      <c r="I74" s="124">
        <v>0</v>
      </c>
      <c r="J74" s="124">
        <v>0</v>
      </c>
      <c r="K74" s="124">
        <v>0</v>
      </c>
      <c r="L74" s="124">
        <v>0</v>
      </c>
      <c r="M74" s="124">
        <v>0</v>
      </c>
      <c r="N74" s="124">
        <v>0</v>
      </c>
      <c r="O74" s="124">
        <v>0</v>
      </c>
      <c r="P74" s="124">
        <v>0</v>
      </c>
    </row>
    <row r="75" spans="1:16">
      <c r="A75" t="s">
        <v>135</v>
      </c>
      <c r="B75" t="s">
        <v>2959</v>
      </c>
      <c r="C75" t="s">
        <v>2956</v>
      </c>
      <c r="D75" t="s">
        <v>2957</v>
      </c>
      <c r="E75" s="124">
        <v>104</v>
      </c>
      <c r="F75" s="124">
        <v>108</v>
      </c>
      <c r="G75" s="124">
        <v>106</v>
      </c>
      <c r="H75" s="124">
        <v>108</v>
      </c>
      <c r="I75" s="124">
        <v>107</v>
      </c>
      <c r="J75" s="124">
        <v>104</v>
      </c>
      <c r="K75" s="124">
        <v>108</v>
      </c>
      <c r="L75" s="124">
        <v>105</v>
      </c>
      <c r="M75" s="124">
        <v>110</v>
      </c>
      <c r="N75" s="124">
        <v>109</v>
      </c>
      <c r="O75" s="124">
        <v>101</v>
      </c>
      <c r="P75" s="124">
        <v>109</v>
      </c>
    </row>
    <row r="76" spans="1:16">
      <c r="A76" t="s">
        <v>135</v>
      </c>
      <c r="B76" t="s">
        <v>2960</v>
      </c>
      <c r="C76" t="s">
        <v>2956</v>
      </c>
      <c r="D76" t="s">
        <v>2957</v>
      </c>
      <c r="E76" s="124">
        <v>76</v>
      </c>
      <c r="F76" s="124">
        <v>78</v>
      </c>
      <c r="G76" s="124">
        <v>76</v>
      </c>
      <c r="H76" s="124">
        <v>78</v>
      </c>
      <c r="I76" s="124">
        <v>78</v>
      </c>
      <c r="J76" s="124">
        <v>76</v>
      </c>
      <c r="K76" s="124">
        <v>78</v>
      </c>
      <c r="L76" s="124">
        <v>76</v>
      </c>
      <c r="M76" s="124">
        <v>79</v>
      </c>
      <c r="N76" s="124">
        <v>79</v>
      </c>
      <c r="O76" s="124">
        <v>74</v>
      </c>
      <c r="P76" s="124">
        <v>79</v>
      </c>
    </row>
    <row r="77" spans="1:16">
      <c r="A77" t="s">
        <v>198</v>
      </c>
      <c r="B77" t="s">
        <v>2955</v>
      </c>
      <c r="C77" t="s">
        <v>2956</v>
      </c>
      <c r="D77" t="s">
        <v>2957</v>
      </c>
      <c r="E77" s="124">
        <v>333</v>
      </c>
      <c r="F77" s="124">
        <v>323</v>
      </c>
      <c r="G77" s="124">
        <v>323</v>
      </c>
      <c r="H77" s="124">
        <v>336</v>
      </c>
      <c r="I77" s="124">
        <v>326</v>
      </c>
      <c r="J77" s="124">
        <v>327</v>
      </c>
      <c r="K77" s="124">
        <v>331</v>
      </c>
      <c r="L77" s="124">
        <v>314</v>
      </c>
      <c r="M77" s="124">
        <v>304</v>
      </c>
      <c r="N77" s="124">
        <v>328</v>
      </c>
      <c r="O77" s="124">
        <v>317</v>
      </c>
      <c r="P77" s="124">
        <v>338</v>
      </c>
    </row>
    <row r="78" spans="1:16">
      <c r="A78" t="s">
        <v>198</v>
      </c>
      <c r="B78" t="s">
        <v>2958</v>
      </c>
      <c r="C78" t="s">
        <v>2956</v>
      </c>
      <c r="D78" t="s">
        <v>2957</v>
      </c>
      <c r="E78" s="124">
        <v>0</v>
      </c>
      <c r="F78" s="124">
        <v>0</v>
      </c>
      <c r="G78" s="124">
        <v>0</v>
      </c>
      <c r="H78" s="124">
        <v>0</v>
      </c>
      <c r="I78" s="124">
        <v>0</v>
      </c>
      <c r="J78" s="124">
        <v>0</v>
      </c>
      <c r="K78" s="124">
        <v>0</v>
      </c>
      <c r="L78" s="124">
        <v>17</v>
      </c>
      <c r="M78" s="124">
        <v>19</v>
      </c>
      <c r="N78" s="124">
        <v>26</v>
      </c>
      <c r="O78" s="124">
        <v>23</v>
      </c>
      <c r="P78" s="124">
        <v>22</v>
      </c>
    </row>
    <row r="79" spans="1:16">
      <c r="A79" t="s">
        <v>198</v>
      </c>
      <c r="B79" t="s">
        <v>2959</v>
      </c>
      <c r="C79" t="s">
        <v>2956</v>
      </c>
      <c r="D79" t="s">
        <v>2957</v>
      </c>
      <c r="E79" s="124">
        <v>74</v>
      </c>
      <c r="F79" s="124">
        <v>63</v>
      </c>
      <c r="G79" s="124">
        <v>59</v>
      </c>
      <c r="H79" s="124">
        <v>53</v>
      </c>
      <c r="I79" s="124">
        <v>53</v>
      </c>
      <c r="J79" s="124">
        <v>56</v>
      </c>
      <c r="K79" s="124">
        <v>56</v>
      </c>
      <c r="L79" s="124">
        <v>62</v>
      </c>
      <c r="M79" s="124">
        <v>42</v>
      </c>
      <c r="N79" s="124">
        <v>44</v>
      </c>
      <c r="O79" s="124">
        <v>40</v>
      </c>
      <c r="P79" s="124">
        <v>46</v>
      </c>
    </row>
    <row r="80" spans="1:16">
      <c r="A80" t="s">
        <v>198</v>
      </c>
      <c r="B80" t="s">
        <v>2960</v>
      </c>
      <c r="C80" t="s">
        <v>2956</v>
      </c>
      <c r="D80" t="s">
        <v>2957</v>
      </c>
      <c r="E80" s="124">
        <v>0</v>
      </c>
      <c r="F80" s="124">
        <v>0</v>
      </c>
      <c r="G80" s="124">
        <v>0</v>
      </c>
      <c r="H80" s="124">
        <v>1</v>
      </c>
      <c r="I80" s="124">
        <v>1</v>
      </c>
      <c r="J80" s="124">
        <v>1</v>
      </c>
      <c r="K80" s="124">
        <v>1</v>
      </c>
      <c r="L80" s="124">
        <v>0</v>
      </c>
      <c r="M80" s="124">
        <v>3</v>
      </c>
      <c r="N80" s="124">
        <v>0</v>
      </c>
      <c r="O80" s="124">
        <v>1</v>
      </c>
      <c r="P80" s="124">
        <v>0</v>
      </c>
    </row>
    <row r="81" spans="1:16">
      <c r="A81" t="s">
        <v>224</v>
      </c>
      <c r="B81" t="s">
        <v>2955</v>
      </c>
      <c r="C81" t="s">
        <v>2956</v>
      </c>
      <c r="D81" t="s">
        <v>2957</v>
      </c>
      <c r="E81" s="124">
        <v>0</v>
      </c>
      <c r="F81" s="124">
        <v>0</v>
      </c>
      <c r="G81" s="124">
        <v>0</v>
      </c>
      <c r="H81" s="124">
        <v>0</v>
      </c>
      <c r="I81" s="124">
        <v>0</v>
      </c>
      <c r="J81" s="124">
        <v>0</v>
      </c>
      <c r="K81" s="124">
        <v>0</v>
      </c>
      <c r="L81" s="124">
        <v>0</v>
      </c>
      <c r="M81" s="124">
        <v>0</v>
      </c>
      <c r="N81" s="124">
        <v>0</v>
      </c>
      <c r="O81" s="124">
        <v>0</v>
      </c>
      <c r="P81" s="124">
        <v>0</v>
      </c>
    </row>
    <row r="82" spans="1:16">
      <c r="A82" t="s">
        <v>224</v>
      </c>
      <c r="B82" t="s">
        <v>2958</v>
      </c>
      <c r="C82" t="s">
        <v>2956</v>
      </c>
      <c r="D82" t="s">
        <v>2957</v>
      </c>
      <c r="E82" s="124">
        <v>0</v>
      </c>
      <c r="F82" s="124">
        <v>0</v>
      </c>
      <c r="G82" s="124">
        <v>0</v>
      </c>
      <c r="H82" s="124">
        <v>0</v>
      </c>
      <c r="I82" s="124">
        <v>0</v>
      </c>
      <c r="J82" s="124">
        <v>0</v>
      </c>
      <c r="K82" s="124">
        <v>0</v>
      </c>
      <c r="L82" s="124">
        <v>0</v>
      </c>
      <c r="M82" s="124">
        <v>0</v>
      </c>
      <c r="N82" s="124">
        <v>0</v>
      </c>
      <c r="O82" s="124">
        <v>0</v>
      </c>
      <c r="P82" s="124">
        <v>0</v>
      </c>
    </row>
    <row r="83" spans="1:16">
      <c r="A83" t="s">
        <v>224</v>
      </c>
      <c r="B83" t="s">
        <v>2959</v>
      </c>
      <c r="C83" t="s">
        <v>2956</v>
      </c>
      <c r="D83" t="s">
        <v>2957</v>
      </c>
      <c r="E83" s="124">
        <v>14</v>
      </c>
      <c r="F83" s="124">
        <v>17</v>
      </c>
      <c r="G83" s="124">
        <v>10</v>
      </c>
      <c r="H83" s="124">
        <v>14</v>
      </c>
      <c r="I83" s="124">
        <v>13</v>
      </c>
      <c r="J83" s="124">
        <v>11</v>
      </c>
      <c r="K83" s="124">
        <v>14</v>
      </c>
      <c r="L83" s="124">
        <v>13</v>
      </c>
      <c r="M83" s="124">
        <v>10</v>
      </c>
      <c r="N83" s="124">
        <v>19</v>
      </c>
      <c r="O83" s="124">
        <v>14</v>
      </c>
      <c r="P83" s="124">
        <v>17</v>
      </c>
    </row>
    <row r="84" spans="1:16">
      <c r="A84" t="s">
        <v>224</v>
      </c>
      <c r="B84" t="s">
        <v>2960</v>
      </c>
      <c r="C84" t="s">
        <v>2956</v>
      </c>
      <c r="D84" t="s">
        <v>2957</v>
      </c>
      <c r="E84" s="124">
        <v>0</v>
      </c>
      <c r="F84" s="124">
        <v>0</v>
      </c>
      <c r="G84" s="124">
        <v>0</v>
      </c>
      <c r="H84" s="124">
        <v>0</v>
      </c>
      <c r="I84" s="124">
        <v>0</v>
      </c>
      <c r="J84" s="124">
        <v>0</v>
      </c>
      <c r="K84" s="124">
        <v>0</v>
      </c>
      <c r="L84" s="124">
        <v>0</v>
      </c>
      <c r="M84" s="124">
        <v>0</v>
      </c>
      <c r="N84" s="124">
        <v>0</v>
      </c>
      <c r="O84" s="124">
        <v>0</v>
      </c>
      <c r="P84" s="124">
        <v>0</v>
      </c>
    </row>
    <row r="85" spans="1:16">
      <c r="A85" t="s">
        <v>152</v>
      </c>
      <c r="B85" t="s">
        <v>2955</v>
      </c>
      <c r="C85" t="s">
        <v>2956</v>
      </c>
      <c r="D85" t="s">
        <v>2957</v>
      </c>
      <c r="E85" s="124">
        <v>186</v>
      </c>
      <c r="F85" s="124">
        <v>185</v>
      </c>
      <c r="G85" s="124">
        <v>183</v>
      </c>
      <c r="H85" s="124">
        <v>192</v>
      </c>
      <c r="I85" s="124">
        <v>170</v>
      </c>
      <c r="J85" s="124">
        <v>194</v>
      </c>
      <c r="K85" s="124">
        <v>186</v>
      </c>
      <c r="L85" s="124">
        <v>174</v>
      </c>
      <c r="M85" s="124">
        <v>177</v>
      </c>
      <c r="N85" s="124">
        <v>236</v>
      </c>
      <c r="O85" s="124">
        <v>168</v>
      </c>
      <c r="P85" s="124">
        <v>169</v>
      </c>
    </row>
    <row r="86" spans="1:16">
      <c r="A86" t="s">
        <v>152</v>
      </c>
      <c r="B86" t="s">
        <v>2958</v>
      </c>
      <c r="C86" t="s">
        <v>2956</v>
      </c>
      <c r="D86" t="s">
        <v>2957</v>
      </c>
      <c r="E86" s="124">
        <v>167</v>
      </c>
      <c r="F86" s="124">
        <v>174</v>
      </c>
      <c r="G86" s="124">
        <v>158</v>
      </c>
      <c r="H86" s="124">
        <v>152</v>
      </c>
      <c r="I86" s="124">
        <v>149</v>
      </c>
      <c r="J86" s="124">
        <v>142</v>
      </c>
      <c r="K86" s="124">
        <v>135</v>
      </c>
      <c r="L86" s="124">
        <v>136</v>
      </c>
      <c r="M86" s="124">
        <v>142</v>
      </c>
      <c r="N86" s="124">
        <v>166</v>
      </c>
      <c r="O86" s="124">
        <v>133</v>
      </c>
      <c r="P86" s="124">
        <v>141</v>
      </c>
    </row>
    <row r="87" spans="1:16">
      <c r="A87" t="s">
        <v>152</v>
      </c>
      <c r="B87" t="s">
        <v>2959</v>
      </c>
      <c r="C87" t="s">
        <v>2956</v>
      </c>
      <c r="D87" t="s">
        <v>2957</v>
      </c>
      <c r="E87" s="124">
        <v>22</v>
      </c>
      <c r="F87" s="124">
        <v>29</v>
      </c>
      <c r="G87" s="124">
        <v>29</v>
      </c>
      <c r="H87" s="124">
        <v>37</v>
      </c>
      <c r="I87" s="124">
        <v>29</v>
      </c>
      <c r="J87" s="124">
        <v>32</v>
      </c>
      <c r="K87" s="124">
        <v>29</v>
      </c>
      <c r="L87" s="124">
        <v>35</v>
      </c>
      <c r="M87" s="124">
        <v>34</v>
      </c>
      <c r="N87" s="124">
        <v>43</v>
      </c>
      <c r="O87" s="124">
        <v>46</v>
      </c>
      <c r="P87" s="124">
        <v>46</v>
      </c>
    </row>
    <row r="88" spans="1:16">
      <c r="A88" t="s">
        <v>152</v>
      </c>
      <c r="B88" t="s">
        <v>2960</v>
      </c>
      <c r="C88" t="s">
        <v>2956</v>
      </c>
      <c r="D88" t="s">
        <v>2957</v>
      </c>
      <c r="E88" s="124">
        <v>0</v>
      </c>
      <c r="F88" s="124">
        <v>0</v>
      </c>
      <c r="G88" s="124">
        <v>0</v>
      </c>
      <c r="H88" s="124">
        <v>0</v>
      </c>
      <c r="I88" s="124">
        <v>0</v>
      </c>
      <c r="J88" s="124">
        <v>0</v>
      </c>
      <c r="K88" s="124">
        <v>0</v>
      </c>
      <c r="L88" s="124">
        <v>0</v>
      </c>
      <c r="M88" s="124">
        <v>0</v>
      </c>
      <c r="N88" s="124">
        <v>0</v>
      </c>
      <c r="O88" s="124">
        <v>0</v>
      </c>
      <c r="P88" s="124">
        <v>0</v>
      </c>
    </row>
    <row r="89" spans="1:16">
      <c r="A89" t="s">
        <v>133</v>
      </c>
      <c r="B89" t="s">
        <v>2955</v>
      </c>
      <c r="C89" t="s">
        <v>2956</v>
      </c>
      <c r="D89" t="s">
        <v>2957</v>
      </c>
      <c r="E89" s="124">
        <v>116</v>
      </c>
      <c r="F89" s="124">
        <v>114</v>
      </c>
      <c r="G89" s="124">
        <v>144</v>
      </c>
      <c r="H89" s="124">
        <v>140</v>
      </c>
      <c r="I89" s="124">
        <v>119</v>
      </c>
      <c r="J89" s="124">
        <v>142</v>
      </c>
      <c r="K89" s="124">
        <v>147</v>
      </c>
      <c r="L89" s="124">
        <v>134</v>
      </c>
      <c r="M89" s="124">
        <v>190</v>
      </c>
      <c r="N89" s="124">
        <v>169</v>
      </c>
      <c r="O89" s="124">
        <v>176</v>
      </c>
      <c r="P89" s="124">
        <v>176</v>
      </c>
    </row>
    <row r="90" spans="1:16">
      <c r="A90" t="s">
        <v>133</v>
      </c>
      <c r="B90" t="s">
        <v>2958</v>
      </c>
      <c r="C90" t="s">
        <v>2956</v>
      </c>
      <c r="D90" t="s">
        <v>2957</v>
      </c>
      <c r="E90" s="124">
        <v>0</v>
      </c>
      <c r="F90" s="124">
        <v>0</v>
      </c>
      <c r="G90" s="124">
        <v>0</v>
      </c>
      <c r="H90" s="124">
        <v>0</v>
      </c>
      <c r="I90" s="124">
        <v>0</v>
      </c>
      <c r="J90" s="124">
        <v>0</v>
      </c>
      <c r="K90" s="124">
        <v>0</v>
      </c>
      <c r="L90" s="124">
        <v>0</v>
      </c>
      <c r="M90" s="124">
        <v>0</v>
      </c>
      <c r="N90" s="124">
        <v>0</v>
      </c>
      <c r="O90" s="124">
        <v>0</v>
      </c>
      <c r="P90" s="124">
        <v>0</v>
      </c>
    </row>
    <row r="91" spans="1:16">
      <c r="A91" t="s">
        <v>133</v>
      </c>
      <c r="B91" t="s">
        <v>2959</v>
      </c>
      <c r="C91" t="s">
        <v>2956</v>
      </c>
      <c r="D91" t="s">
        <v>2957</v>
      </c>
      <c r="E91" s="124">
        <v>0</v>
      </c>
      <c r="F91" s="124">
        <v>0</v>
      </c>
      <c r="G91" s="124">
        <v>55</v>
      </c>
      <c r="H91" s="124">
        <v>61</v>
      </c>
      <c r="I91" s="124">
        <v>48</v>
      </c>
      <c r="J91" s="124">
        <v>52</v>
      </c>
      <c r="K91" s="124">
        <v>55</v>
      </c>
      <c r="L91" s="124">
        <v>58</v>
      </c>
      <c r="M91" s="124">
        <v>52</v>
      </c>
      <c r="N91" s="124">
        <v>61</v>
      </c>
      <c r="O91" s="124">
        <v>49</v>
      </c>
      <c r="P91" s="124">
        <v>51</v>
      </c>
    </row>
    <row r="92" spans="1:16">
      <c r="A92" t="s">
        <v>133</v>
      </c>
      <c r="B92" t="s">
        <v>2960</v>
      </c>
      <c r="C92" t="s">
        <v>2956</v>
      </c>
      <c r="D92" t="s">
        <v>2957</v>
      </c>
      <c r="E92" s="124">
        <v>59</v>
      </c>
      <c r="F92" s="124">
        <v>51</v>
      </c>
      <c r="G92" s="124">
        <v>58</v>
      </c>
      <c r="H92" s="124">
        <v>48</v>
      </c>
      <c r="I92" s="124">
        <v>50</v>
      </c>
      <c r="J92" s="124">
        <v>47</v>
      </c>
      <c r="K92" s="124">
        <v>65</v>
      </c>
      <c r="L92" s="124">
        <v>58</v>
      </c>
      <c r="M92" s="124">
        <v>59</v>
      </c>
      <c r="N92" s="124">
        <v>61</v>
      </c>
      <c r="O92" s="124">
        <v>52</v>
      </c>
      <c r="P92" s="124">
        <v>49</v>
      </c>
    </row>
    <row r="93" spans="1:16">
      <c r="A93" t="s">
        <v>222</v>
      </c>
      <c r="B93" t="s">
        <v>2955</v>
      </c>
      <c r="C93" t="s">
        <v>2956</v>
      </c>
      <c r="D93" t="s">
        <v>2957</v>
      </c>
      <c r="E93" s="124">
        <v>26</v>
      </c>
      <c r="F93" s="124">
        <v>26</v>
      </c>
      <c r="G93" s="124">
        <v>28</v>
      </c>
      <c r="H93" s="124">
        <v>30</v>
      </c>
      <c r="I93" s="124">
        <v>30</v>
      </c>
      <c r="J93" s="124">
        <v>32</v>
      </c>
      <c r="K93" s="124">
        <v>33</v>
      </c>
      <c r="L93" s="124">
        <v>31</v>
      </c>
      <c r="M93" s="124">
        <v>31</v>
      </c>
      <c r="N93" s="124">
        <v>30</v>
      </c>
      <c r="O93" s="124">
        <v>28</v>
      </c>
      <c r="P93" s="124">
        <v>26</v>
      </c>
    </row>
    <row r="94" spans="1:16">
      <c r="A94" t="s">
        <v>222</v>
      </c>
      <c r="B94" t="s">
        <v>2958</v>
      </c>
      <c r="C94" t="s">
        <v>2956</v>
      </c>
      <c r="D94" t="s">
        <v>2957</v>
      </c>
      <c r="E94" s="124">
        <v>50</v>
      </c>
      <c r="F94" s="124">
        <v>50</v>
      </c>
      <c r="G94" s="124">
        <v>50</v>
      </c>
      <c r="H94" s="124">
        <v>50</v>
      </c>
      <c r="I94" s="124">
        <v>63</v>
      </c>
      <c r="J94" s="124">
        <v>76</v>
      </c>
      <c r="K94" s="124">
        <v>68</v>
      </c>
      <c r="L94" s="124">
        <v>90</v>
      </c>
      <c r="M94" s="124">
        <v>90</v>
      </c>
      <c r="N94" s="124">
        <v>90</v>
      </c>
      <c r="O94" s="124">
        <v>88</v>
      </c>
      <c r="P94" s="124">
        <v>75</v>
      </c>
    </row>
    <row r="95" spans="1:16">
      <c r="A95" t="s">
        <v>222</v>
      </c>
      <c r="B95" t="s">
        <v>2959</v>
      </c>
      <c r="C95" t="s">
        <v>2956</v>
      </c>
      <c r="D95" t="s">
        <v>2957</v>
      </c>
      <c r="E95" s="124">
        <v>80</v>
      </c>
      <c r="F95" s="124">
        <v>88</v>
      </c>
      <c r="G95" s="124">
        <v>109</v>
      </c>
      <c r="H95" s="124">
        <v>90</v>
      </c>
      <c r="I95" s="124">
        <v>106</v>
      </c>
      <c r="J95" s="124">
        <v>126</v>
      </c>
      <c r="K95" s="124">
        <v>116</v>
      </c>
      <c r="L95" s="124">
        <v>136</v>
      </c>
      <c r="M95" s="124">
        <v>94</v>
      </c>
      <c r="N95" s="124">
        <v>86</v>
      </c>
      <c r="O95" s="124">
        <v>79</v>
      </c>
      <c r="P95" s="124">
        <v>75</v>
      </c>
    </row>
    <row r="96" spans="1:16">
      <c r="A96" t="s">
        <v>222</v>
      </c>
      <c r="B96" t="s">
        <v>2960</v>
      </c>
      <c r="C96" t="s">
        <v>2956</v>
      </c>
      <c r="D96" t="s">
        <v>2957</v>
      </c>
      <c r="E96" s="124">
        <v>16</v>
      </c>
      <c r="F96" s="124">
        <v>14</v>
      </c>
      <c r="G96" s="124">
        <v>16</v>
      </c>
      <c r="H96" s="124">
        <v>15</v>
      </c>
      <c r="I96" s="124">
        <v>15</v>
      </c>
      <c r="J96" s="124">
        <v>15</v>
      </c>
      <c r="K96" s="124">
        <v>15</v>
      </c>
      <c r="L96" s="124">
        <v>16</v>
      </c>
      <c r="M96" s="124">
        <v>15</v>
      </c>
      <c r="N96" s="124">
        <v>15</v>
      </c>
      <c r="O96" s="124">
        <v>15</v>
      </c>
      <c r="P96" s="124">
        <v>15</v>
      </c>
    </row>
    <row r="97" spans="1:16">
      <c r="A97" t="s">
        <v>137</v>
      </c>
      <c r="B97" t="s">
        <v>2955</v>
      </c>
      <c r="C97" t="s">
        <v>2956</v>
      </c>
      <c r="D97" t="s">
        <v>2957</v>
      </c>
      <c r="E97" s="124">
        <v>170</v>
      </c>
      <c r="F97" s="124">
        <v>175</v>
      </c>
      <c r="G97" s="124">
        <v>190</v>
      </c>
      <c r="H97" s="124">
        <v>205</v>
      </c>
      <c r="I97" s="124">
        <v>188</v>
      </c>
      <c r="J97" s="124">
        <v>185</v>
      </c>
      <c r="K97" s="124">
        <v>186</v>
      </c>
      <c r="L97" s="124">
        <v>179</v>
      </c>
      <c r="M97" s="124">
        <v>195</v>
      </c>
      <c r="N97" s="124">
        <v>195</v>
      </c>
      <c r="O97" s="124">
        <v>189</v>
      </c>
      <c r="P97" s="124">
        <v>190</v>
      </c>
    </row>
    <row r="98" spans="1:16">
      <c r="A98" t="s">
        <v>137</v>
      </c>
      <c r="B98" t="s">
        <v>2958</v>
      </c>
      <c r="C98" t="s">
        <v>2956</v>
      </c>
      <c r="D98" t="s">
        <v>2957</v>
      </c>
      <c r="E98" s="124">
        <v>0</v>
      </c>
      <c r="F98" s="124">
        <v>0</v>
      </c>
      <c r="G98" s="124">
        <v>0</v>
      </c>
      <c r="H98" s="124">
        <v>0</v>
      </c>
      <c r="I98" s="124">
        <v>0</v>
      </c>
      <c r="J98" s="124">
        <v>0</v>
      </c>
      <c r="K98" s="124">
        <v>0</v>
      </c>
      <c r="L98" s="124">
        <v>0</v>
      </c>
      <c r="M98" s="124">
        <v>0</v>
      </c>
      <c r="N98" s="124">
        <v>0</v>
      </c>
      <c r="O98" s="124">
        <v>0</v>
      </c>
      <c r="P98" s="124">
        <v>0</v>
      </c>
    </row>
    <row r="99" spans="1:16">
      <c r="A99" t="s">
        <v>137</v>
      </c>
      <c r="B99" t="s">
        <v>2959</v>
      </c>
      <c r="C99" t="s">
        <v>2956</v>
      </c>
      <c r="D99" t="s">
        <v>2957</v>
      </c>
      <c r="E99" s="124">
        <v>87</v>
      </c>
      <c r="F99" s="124">
        <v>93</v>
      </c>
      <c r="G99" s="124">
        <v>82</v>
      </c>
      <c r="H99" s="124">
        <v>64</v>
      </c>
      <c r="I99" s="124">
        <v>96</v>
      </c>
      <c r="J99" s="124">
        <v>92</v>
      </c>
      <c r="K99" s="124">
        <v>108</v>
      </c>
      <c r="L99" s="124">
        <v>97</v>
      </c>
      <c r="M99" s="124">
        <v>92</v>
      </c>
      <c r="N99" s="124">
        <v>110</v>
      </c>
      <c r="O99" s="124">
        <v>73</v>
      </c>
      <c r="P99" s="124">
        <v>103</v>
      </c>
    </row>
    <row r="100" spans="1:16">
      <c r="A100" t="s">
        <v>137</v>
      </c>
      <c r="B100" t="s">
        <v>2960</v>
      </c>
      <c r="C100" t="s">
        <v>2956</v>
      </c>
      <c r="D100" t="s">
        <v>2957</v>
      </c>
      <c r="E100" s="124">
        <v>22</v>
      </c>
      <c r="F100" s="124">
        <v>20</v>
      </c>
      <c r="G100" s="124">
        <v>17</v>
      </c>
      <c r="H100" s="124">
        <v>16</v>
      </c>
      <c r="I100" s="124">
        <v>15</v>
      </c>
      <c r="J100" s="124">
        <v>11</v>
      </c>
      <c r="K100" s="124">
        <v>14</v>
      </c>
      <c r="L100" s="124">
        <v>19</v>
      </c>
      <c r="M100" s="124">
        <v>18</v>
      </c>
      <c r="N100" s="124">
        <v>17</v>
      </c>
      <c r="O100" s="124">
        <v>19</v>
      </c>
      <c r="P100" s="124">
        <v>17</v>
      </c>
    </row>
    <row r="101" spans="1:16">
      <c r="A101" t="s">
        <v>123</v>
      </c>
      <c r="B101" t="s">
        <v>2955</v>
      </c>
      <c r="C101" t="s">
        <v>2956</v>
      </c>
      <c r="D101" t="s">
        <v>2957</v>
      </c>
      <c r="E101" s="124">
        <v>156</v>
      </c>
      <c r="F101" s="124">
        <v>132</v>
      </c>
      <c r="G101" s="124">
        <v>110</v>
      </c>
      <c r="H101" s="124">
        <v>126</v>
      </c>
      <c r="I101" s="124">
        <v>155</v>
      </c>
      <c r="J101" s="124">
        <v>139</v>
      </c>
      <c r="K101" s="124">
        <v>144</v>
      </c>
      <c r="L101" s="124">
        <v>171</v>
      </c>
      <c r="M101" s="124">
        <v>171</v>
      </c>
      <c r="N101" s="124">
        <v>167</v>
      </c>
      <c r="O101" s="124">
        <v>165</v>
      </c>
      <c r="P101" s="124">
        <v>158</v>
      </c>
    </row>
    <row r="102" spans="1:16">
      <c r="A102" t="s">
        <v>123</v>
      </c>
      <c r="B102" t="s">
        <v>2958</v>
      </c>
      <c r="C102" t="s">
        <v>2956</v>
      </c>
      <c r="D102" t="s">
        <v>2957</v>
      </c>
      <c r="E102" s="124">
        <v>0</v>
      </c>
      <c r="F102" s="124">
        <v>0</v>
      </c>
      <c r="G102" s="124">
        <v>0</v>
      </c>
      <c r="H102" s="124">
        <v>0</v>
      </c>
      <c r="I102" s="124">
        <v>0</v>
      </c>
      <c r="J102" s="124">
        <v>0</v>
      </c>
      <c r="K102" s="124">
        <v>0</v>
      </c>
      <c r="L102" s="124">
        <v>0</v>
      </c>
      <c r="M102" s="124">
        <v>0</v>
      </c>
      <c r="N102" s="124">
        <v>0</v>
      </c>
      <c r="O102" s="124">
        <v>0</v>
      </c>
      <c r="P102" s="124">
        <v>0</v>
      </c>
    </row>
    <row r="103" spans="1:16">
      <c r="A103" t="s">
        <v>123</v>
      </c>
      <c r="B103" t="s">
        <v>2959</v>
      </c>
      <c r="C103" t="s">
        <v>2956</v>
      </c>
      <c r="D103" t="s">
        <v>2957</v>
      </c>
      <c r="E103" s="124">
        <v>27</v>
      </c>
      <c r="F103" s="124">
        <v>31</v>
      </c>
      <c r="G103" s="124">
        <v>25</v>
      </c>
      <c r="H103" s="124">
        <v>29</v>
      </c>
      <c r="I103" s="124">
        <v>33</v>
      </c>
      <c r="J103" s="124">
        <v>29</v>
      </c>
      <c r="K103" s="124">
        <v>44</v>
      </c>
      <c r="L103" s="124">
        <v>37</v>
      </c>
      <c r="M103" s="124">
        <v>39</v>
      </c>
      <c r="N103" s="124">
        <v>34</v>
      </c>
      <c r="O103" s="124">
        <v>42</v>
      </c>
      <c r="P103" s="124">
        <v>47</v>
      </c>
    </row>
    <row r="104" spans="1:16">
      <c r="A104" t="s">
        <v>123</v>
      </c>
      <c r="B104" t="s">
        <v>2960</v>
      </c>
      <c r="C104" t="s">
        <v>2956</v>
      </c>
      <c r="D104" t="s">
        <v>2957</v>
      </c>
      <c r="E104" s="124">
        <v>2</v>
      </c>
      <c r="F104" s="124">
        <v>2</v>
      </c>
      <c r="G104" s="124">
        <v>4</v>
      </c>
      <c r="H104" s="124">
        <v>1</v>
      </c>
      <c r="I104" s="124">
        <v>3</v>
      </c>
      <c r="J104" s="124">
        <v>1</v>
      </c>
      <c r="K104" s="124">
        <v>6</v>
      </c>
      <c r="L104" s="124">
        <v>6</v>
      </c>
      <c r="M104" s="124">
        <v>6</v>
      </c>
      <c r="N104" s="124">
        <v>5</v>
      </c>
      <c r="O104" s="124">
        <v>2</v>
      </c>
      <c r="P104" s="124">
        <v>6</v>
      </c>
    </row>
    <row r="105" spans="1:16">
      <c r="A105" t="s">
        <v>111</v>
      </c>
      <c r="B105" t="s">
        <v>2955</v>
      </c>
      <c r="C105" t="s">
        <v>2956</v>
      </c>
      <c r="D105" t="s">
        <v>2957</v>
      </c>
      <c r="E105" s="124">
        <v>189</v>
      </c>
      <c r="F105" s="124">
        <v>185</v>
      </c>
      <c r="G105" s="124">
        <v>197</v>
      </c>
      <c r="H105" s="124">
        <v>159</v>
      </c>
      <c r="I105" s="124">
        <v>171</v>
      </c>
      <c r="J105" s="124">
        <v>177</v>
      </c>
      <c r="K105" s="124">
        <v>182</v>
      </c>
      <c r="L105" s="124">
        <v>196</v>
      </c>
      <c r="M105" s="124">
        <v>186</v>
      </c>
      <c r="N105" s="124">
        <v>240</v>
      </c>
      <c r="O105" s="124">
        <v>206</v>
      </c>
      <c r="P105" s="124">
        <v>214</v>
      </c>
    </row>
    <row r="106" spans="1:16">
      <c r="A106" t="s">
        <v>111</v>
      </c>
      <c r="B106" t="s">
        <v>2958</v>
      </c>
      <c r="C106" t="s">
        <v>2956</v>
      </c>
      <c r="D106" t="s">
        <v>2957</v>
      </c>
      <c r="E106" s="124">
        <v>142</v>
      </c>
      <c r="F106" s="124">
        <v>138</v>
      </c>
      <c r="G106" s="124">
        <v>144</v>
      </c>
      <c r="H106" s="124">
        <v>142</v>
      </c>
      <c r="I106" s="124">
        <v>138</v>
      </c>
      <c r="J106" s="124">
        <v>117</v>
      </c>
      <c r="K106" s="124">
        <v>112</v>
      </c>
      <c r="L106" s="124">
        <v>111</v>
      </c>
      <c r="M106" s="124">
        <v>109</v>
      </c>
      <c r="N106" s="124">
        <v>106</v>
      </c>
      <c r="O106" s="124">
        <v>123</v>
      </c>
      <c r="P106" s="124">
        <v>127</v>
      </c>
    </row>
    <row r="107" spans="1:16">
      <c r="A107" t="s">
        <v>111</v>
      </c>
      <c r="B107" t="s">
        <v>2959</v>
      </c>
      <c r="C107" t="s">
        <v>2956</v>
      </c>
      <c r="D107" t="s">
        <v>2957</v>
      </c>
      <c r="E107" s="124">
        <v>72</v>
      </c>
      <c r="F107" s="124">
        <v>70</v>
      </c>
      <c r="G107" s="124">
        <v>69</v>
      </c>
      <c r="H107" s="124">
        <v>68</v>
      </c>
      <c r="I107" s="124">
        <v>70</v>
      </c>
      <c r="J107" s="124">
        <v>69</v>
      </c>
      <c r="K107" s="124">
        <v>70</v>
      </c>
      <c r="L107" s="124">
        <v>75</v>
      </c>
      <c r="M107" s="124">
        <v>76</v>
      </c>
      <c r="N107" s="124">
        <v>78</v>
      </c>
      <c r="O107" s="124">
        <v>74</v>
      </c>
      <c r="P107" s="124">
        <v>73</v>
      </c>
    </row>
    <row r="108" spans="1:16">
      <c r="A108" t="s">
        <v>111</v>
      </c>
      <c r="B108" t="s">
        <v>2960</v>
      </c>
      <c r="C108" t="s">
        <v>2956</v>
      </c>
      <c r="D108" t="s">
        <v>2957</v>
      </c>
      <c r="E108" s="124">
        <v>0</v>
      </c>
      <c r="F108" s="124">
        <v>0</v>
      </c>
      <c r="G108" s="124">
        <v>0</v>
      </c>
      <c r="H108" s="124">
        <v>0</v>
      </c>
      <c r="I108" s="124">
        <v>0</v>
      </c>
      <c r="J108" s="124">
        <v>0</v>
      </c>
      <c r="K108" s="124">
        <v>0</v>
      </c>
      <c r="L108" s="124">
        <v>0</v>
      </c>
      <c r="M108" s="124">
        <v>0</v>
      </c>
      <c r="N108" s="124">
        <v>0</v>
      </c>
      <c r="O108" s="124">
        <v>0</v>
      </c>
      <c r="P108" s="124">
        <v>0</v>
      </c>
    </row>
    <row r="109" spans="1:16">
      <c r="A109" t="s">
        <v>154</v>
      </c>
      <c r="B109" t="s">
        <v>2955</v>
      </c>
      <c r="C109" t="s">
        <v>2956</v>
      </c>
      <c r="D109" t="s">
        <v>2957</v>
      </c>
      <c r="E109" s="124">
        <v>170</v>
      </c>
      <c r="F109" s="124">
        <v>150</v>
      </c>
      <c r="G109" s="124">
        <v>88</v>
      </c>
      <c r="H109" s="124">
        <v>77</v>
      </c>
      <c r="I109" s="124">
        <v>71</v>
      </c>
      <c r="J109" s="124">
        <v>86</v>
      </c>
      <c r="K109" s="124">
        <v>81</v>
      </c>
      <c r="L109" s="124">
        <v>95</v>
      </c>
      <c r="M109" s="124">
        <v>109</v>
      </c>
      <c r="N109" s="124">
        <v>96</v>
      </c>
      <c r="O109" s="124">
        <v>93</v>
      </c>
      <c r="P109" s="124">
        <v>101</v>
      </c>
    </row>
    <row r="110" spans="1:16">
      <c r="A110" t="s">
        <v>154</v>
      </c>
      <c r="B110" t="s">
        <v>2958</v>
      </c>
      <c r="C110" t="s">
        <v>2956</v>
      </c>
      <c r="D110" t="s">
        <v>2957</v>
      </c>
      <c r="E110" s="124">
        <v>0</v>
      </c>
      <c r="F110" s="124">
        <v>0</v>
      </c>
      <c r="G110" s="124">
        <v>0</v>
      </c>
      <c r="H110" s="124">
        <v>0</v>
      </c>
      <c r="I110" s="124">
        <v>0</v>
      </c>
      <c r="J110" s="124">
        <v>0</v>
      </c>
      <c r="K110" s="124">
        <v>0</v>
      </c>
      <c r="L110" s="124">
        <v>0</v>
      </c>
      <c r="M110" s="124">
        <v>0</v>
      </c>
      <c r="N110" s="124">
        <v>0</v>
      </c>
      <c r="O110" s="124">
        <v>0</v>
      </c>
      <c r="P110" s="124">
        <v>0</v>
      </c>
    </row>
    <row r="111" spans="1:16">
      <c r="A111" t="s">
        <v>154</v>
      </c>
      <c r="B111" t="s">
        <v>2959</v>
      </c>
      <c r="C111" t="s">
        <v>2956</v>
      </c>
      <c r="D111" t="s">
        <v>2957</v>
      </c>
      <c r="E111" s="124">
        <v>304</v>
      </c>
      <c r="F111" s="124">
        <v>288</v>
      </c>
      <c r="G111" s="124">
        <v>178</v>
      </c>
      <c r="H111" s="124">
        <v>148</v>
      </c>
      <c r="I111" s="124">
        <v>148</v>
      </c>
      <c r="J111" s="124">
        <v>176</v>
      </c>
      <c r="K111" s="124">
        <v>164</v>
      </c>
      <c r="L111" s="124">
        <v>179</v>
      </c>
      <c r="M111" s="124">
        <v>205</v>
      </c>
      <c r="N111" s="124">
        <v>209</v>
      </c>
      <c r="O111" s="124">
        <v>187</v>
      </c>
      <c r="P111" s="124">
        <v>216</v>
      </c>
    </row>
    <row r="112" spans="1:16">
      <c r="A112" t="s">
        <v>154</v>
      </c>
      <c r="B112" t="s">
        <v>2960</v>
      </c>
      <c r="C112" t="s">
        <v>2956</v>
      </c>
      <c r="D112" t="s">
        <v>2957</v>
      </c>
      <c r="E112" s="124">
        <v>2</v>
      </c>
      <c r="F112" s="124">
        <v>1</v>
      </c>
      <c r="G112" s="124">
        <v>8</v>
      </c>
      <c r="H112" s="124">
        <v>8</v>
      </c>
      <c r="I112" s="124">
        <v>6</v>
      </c>
      <c r="J112" s="124">
        <v>4</v>
      </c>
      <c r="K112" s="124">
        <v>3</v>
      </c>
      <c r="L112" s="124">
        <v>8</v>
      </c>
      <c r="M112" s="124">
        <v>6</v>
      </c>
      <c r="N112" s="124">
        <v>5</v>
      </c>
      <c r="O112" s="124">
        <v>6</v>
      </c>
      <c r="P112" s="124">
        <v>5</v>
      </c>
    </row>
    <row r="113" spans="1:16">
      <c r="A113" t="s">
        <v>221</v>
      </c>
      <c r="B113" t="s">
        <v>2955</v>
      </c>
      <c r="C113" t="s">
        <v>2956</v>
      </c>
      <c r="D113" t="s">
        <v>2957</v>
      </c>
      <c r="E113" s="124">
        <v>160</v>
      </c>
      <c r="F113" s="124">
        <v>137</v>
      </c>
      <c r="G113" s="124">
        <v>155</v>
      </c>
      <c r="H113" s="124">
        <v>150</v>
      </c>
      <c r="I113" s="124">
        <v>147</v>
      </c>
      <c r="J113" s="124">
        <v>154</v>
      </c>
      <c r="K113" s="124">
        <v>176</v>
      </c>
      <c r="L113" s="124">
        <v>179</v>
      </c>
      <c r="M113" s="124">
        <v>154</v>
      </c>
      <c r="N113" s="124">
        <v>159</v>
      </c>
      <c r="O113" s="124">
        <v>179</v>
      </c>
      <c r="P113" s="124">
        <v>172</v>
      </c>
    </row>
    <row r="114" spans="1:16">
      <c r="A114" t="s">
        <v>221</v>
      </c>
      <c r="B114" t="s">
        <v>2958</v>
      </c>
      <c r="C114" t="s">
        <v>2956</v>
      </c>
      <c r="D114" t="s">
        <v>2957</v>
      </c>
      <c r="E114" s="124">
        <v>43</v>
      </c>
      <c r="F114" s="124">
        <v>55</v>
      </c>
      <c r="G114" s="124">
        <v>73</v>
      </c>
      <c r="H114" s="124">
        <v>53</v>
      </c>
      <c r="I114" s="124">
        <v>54</v>
      </c>
      <c r="J114" s="124">
        <v>46</v>
      </c>
      <c r="K114" s="124">
        <v>41</v>
      </c>
      <c r="L114" s="124">
        <v>46</v>
      </c>
      <c r="M114" s="124">
        <v>42</v>
      </c>
      <c r="N114" s="124">
        <v>20</v>
      </c>
      <c r="O114" s="124">
        <v>13</v>
      </c>
      <c r="P114" s="124">
        <v>11</v>
      </c>
    </row>
    <row r="115" spans="1:16">
      <c r="A115" t="s">
        <v>221</v>
      </c>
      <c r="B115" t="s">
        <v>2959</v>
      </c>
      <c r="C115" t="s">
        <v>2956</v>
      </c>
      <c r="D115" t="s">
        <v>2957</v>
      </c>
      <c r="E115" s="124">
        <v>13</v>
      </c>
      <c r="F115" s="124">
        <v>14</v>
      </c>
      <c r="G115" s="124">
        <v>15</v>
      </c>
      <c r="H115" s="124">
        <v>14</v>
      </c>
      <c r="I115" s="124">
        <v>14</v>
      </c>
      <c r="J115" s="124">
        <v>14</v>
      </c>
      <c r="K115" s="124">
        <v>14</v>
      </c>
      <c r="L115" s="124">
        <v>17</v>
      </c>
      <c r="M115" s="124">
        <v>70</v>
      </c>
      <c r="N115" s="124">
        <v>70</v>
      </c>
      <c r="O115" s="124">
        <v>81</v>
      </c>
      <c r="P115" s="124">
        <v>51</v>
      </c>
    </row>
    <row r="116" spans="1:16">
      <c r="A116" t="s">
        <v>221</v>
      </c>
      <c r="B116" t="s">
        <v>2960</v>
      </c>
      <c r="C116" t="s">
        <v>2956</v>
      </c>
      <c r="D116" t="s">
        <v>2957</v>
      </c>
      <c r="E116" s="124">
        <v>12</v>
      </c>
      <c r="F116" s="124">
        <v>10</v>
      </c>
      <c r="G116" s="124">
        <v>9</v>
      </c>
      <c r="H116" s="124">
        <v>10</v>
      </c>
      <c r="I116" s="124">
        <v>12</v>
      </c>
      <c r="J116" s="124">
        <v>15</v>
      </c>
      <c r="K116" s="124">
        <v>15</v>
      </c>
      <c r="L116" s="124">
        <v>21</v>
      </c>
      <c r="M116" s="124">
        <v>15</v>
      </c>
      <c r="N116" s="124">
        <v>16</v>
      </c>
      <c r="O116" s="124">
        <v>15</v>
      </c>
      <c r="P116" s="124">
        <v>10</v>
      </c>
    </row>
    <row r="117" spans="1:16">
      <c r="A117" t="s">
        <v>239</v>
      </c>
      <c r="B117" t="s">
        <v>2955</v>
      </c>
      <c r="C117" t="s">
        <v>2956</v>
      </c>
      <c r="D117" t="s">
        <v>2957</v>
      </c>
      <c r="E117" s="124">
        <v>170</v>
      </c>
      <c r="F117" s="124">
        <v>206</v>
      </c>
      <c r="G117" s="124">
        <v>174</v>
      </c>
      <c r="H117" s="124">
        <v>175</v>
      </c>
      <c r="I117" s="124">
        <v>189</v>
      </c>
      <c r="J117" s="124">
        <v>191</v>
      </c>
      <c r="K117" s="124">
        <v>201</v>
      </c>
      <c r="L117" s="124">
        <v>215</v>
      </c>
      <c r="M117" s="124">
        <v>220</v>
      </c>
      <c r="N117" s="124">
        <v>203</v>
      </c>
      <c r="O117" s="124">
        <v>217</v>
      </c>
      <c r="P117" s="124">
        <v>186</v>
      </c>
    </row>
    <row r="118" spans="1:16">
      <c r="A118" t="s">
        <v>239</v>
      </c>
      <c r="B118" t="s">
        <v>2958</v>
      </c>
      <c r="C118" t="s">
        <v>2956</v>
      </c>
      <c r="D118" t="s">
        <v>2957</v>
      </c>
      <c r="E118" s="124">
        <v>9</v>
      </c>
      <c r="F118" s="124">
        <v>15</v>
      </c>
      <c r="G118" s="124">
        <v>20</v>
      </c>
      <c r="H118" s="124">
        <v>20</v>
      </c>
      <c r="I118" s="124">
        <v>19</v>
      </c>
      <c r="J118" s="124">
        <v>16</v>
      </c>
      <c r="K118" s="124">
        <v>17</v>
      </c>
      <c r="L118" s="124">
        <v>19</v>
      </c>
      <c r="M118" s="124">
        <v>21</v>
      </c>
      <c r="N118" s="124">
        <v>22</v>
      </c>
      <c r="O118" s="124">
        <v>15</v>
      </c>
      <c r="P118" s="124">
        <v>17</v>
      </c>
    </row>
    <row r="119" spans="1:16">
      <c r="A119" t="s">
        <v>239</v>
      </c>
      <c r="B119" t="s">
        <v>2959</v>
      </c>
      <c r="C119" t="s">
        <v>2956</v>
      </c>
      <c r="D119" t="s">
        <v>2957</v>
      </c>
      <c r="E119" s="124">
        <v>8</v>
      </c>
      <c r="F119" s="124">
        <v>6</v>
      </c>
      <c r="G119" s="124">
        <v>8</v>
      </c>
      <c r="H119" s="124">
        <v>9</v>
      </c>
      <c r="I119" s="124">
        <v>10</v>
      </c>
      <c r="J119" s="124">
        <v>7</v>
      </c>
      <c r="K119" s="124">
        <v>6</v>
      </c>
      <c r="L119" s="124">
        <v>7</v>
      </c>
      <c r="M119" s="124">
        <v>8</v>
      </c>
      <c r="N119" s="124">
        <v>10</v>
      </c>
      <c r="O119" s="124">
        <v>5</v>
      </c>
      <c r="P119" s="124">
        <v>8</v>
      </c>
    </row>
    <row r="120" spans="1:16">
      <c r="A120" t="s">
        <v>239</v>
      </c>
      <c r="B120" t="s">
        <v>2960</v>
      </c>
      <c r="C120" t="s">
        <v>2956</v>
      </c>
      <c r="D120" t="s">
        <v>2957</v>
      </c>
      <c r="E120" s="124">
        <v>22</v>
      </c>
      <c r="F120" s="124">
        <v>28</v>
      </c>
      <c r="G120" s="124">
        <v>26</v>
      </c>
      <c r="H120" s="124">
        <v>25</v>
      </c>
      <c r="I120" s="124">
        <v>21</v>
      </c>
      <c r="J120" s="124">
        <v>27</v>
      </c>
      <c r="K120" s="124">
        <v>26</v>
      </c>
      <c r="L120" s="124">
        <v>30</v>
      </c>
      <c r="M120" s="124">
        <v>29</v>
      </c>
      <c r="N120" s="124">
        <v>28</v>
      </c>
      <c r="O120" s="124">
        <v>24</v>
      </c>
      <c r="P120" s="124">
        <v>25</v>
      </c>
    </row>
    <row r="121" spans="1:16">
      <c r="A121" t="s">
        <v>194</v>
      </c>
      <c r="B121" t="s">
        <v>2955</v>
      </c>
      <c r="C121" t="s">
        <v>2956</v>
      </c>
      <c r="D121" t="s">
        <v>2957</v>
      </c>
      <c r="E121" s="124">
        <v>140</v>
      </c>
      <c r="F121" s="124">
        <v>135</v>
      </c>
      <c r="G121" s="124">
        <v>141</v>
      </c>
      <c r="H121" s="124">
        <v>131</v>
      </c>
      <c r="I121" s="124">
        <v>119</v>
      </c>
      <c r="J121" s="124">
        <v>111</v>
      </c>
      <c r="K121" s="124">
        <v>149</v>
      </c>
      <c r="L121" s="124">
        <v>103</v>
      </c>
      <c r="M121" s="124">
        <v>106</v>
      </c>
      <c r="N121" s="124">
        <v>127</v>
      </c>
      <c r="O121" s="124">
        <v>88</v>
      </c>
      <c r="P121" s="124">
        <v>90</v>
      </c>
    </row>
    <row r="122" spans="1:16">
      <c r="A122" t="s">
        <v>194</v>
      </c>
      <c r="B122" t="s">
        <v>2958</v>
      </c>
      <c r="C122" t="s">
        <v>2956</v>
      </c>
      <c r="D122" t="s">
        <v>2957</v>
      </c>
      <c r="E122" s="124">
        <v>73</v>
      </c>
      <c r="F122" s="124">
        <v>61</v>
      </c>
      <c r="G122" s="124">
        <v>82</v>
      </c>
      <c r="H122" s="124">
        <v>62</v>
      </c>
      <c r="I122" s="124">
        <v>83</v>
      </c>
      <c r="J122" s="124">
        <v>53</v>
      </c>
      <c r="K122" s="124">
        <v>66</v>
      </c>
      <c r="L122" s="124">
        <v>75</v>
      </c>
      <c r="M122" s="124">
        <v>76</v>
      </c>
      <c r="N122" s="124">
        <v>91</v>
      </c>
      <c r="O122" s="124">
        <v>80</v>
      </c>
      <c r="P122" s="124">
        <v>81</v>
      </c>
    </row>
    <row r="123" spans="1:16">
      <c r="A123" t="s">
        <v>194</v>
      </c>
      <c r="B123" t="s">
        <v>2959</v>
      </c>
      <c r="C123" t="s">
        <v>2956</v>
      </c>
      <c r="D123" t="s">
        <v>2957</v>
      </c>
      <c r="E123" s="124">
        <v>25.549999999999997</v>
      </c>
      <c r="F123" s="124">
        <v>25.549999999999997</v>
      </c>
      <c r="G123" s="124">
        <v>25.2</v>
      </c>
      <c r="H123" s="124">
        <v>26.25</v>
      </c>
      <c r="I123" s="124">
        <v>28</v>
      </c>
      <c r="J123" s="124">
        <v>25.549999999999997</v>
      </c>
      <c r="K123" s="124">
        <v>26.6</v>
      </c>
      <c r="L123" s="124">
        <v>26.25</v>
      </c>
      <c r="M123" s="124">
        <v>27.65</v>
      </c>
      <c r="N123" s="124">
        <v>28.7</v>
      </c>
      <c r="O123" s="124">
        <v>27.229999999999997</v>
      </c>
      <c r="P123" s="124">
        <v>28.209999999999997</v>
      </c>
    </row>
    <row r="124" spans="1:16">
      <c r="A124" t="s">
        <v>194</v>
      </c>
      <c r="B124" t="s">
        <v>2960</v>
      </c>
      <c r="C124" t="s">
        <v>2956</v>
      </c>
      <c r="D124" t="s">
        <v>2957</v>
      </c>
      <c r="E124" s="124">
        <v>3</v>
      </c>
      <c r="F124" s="124">
        <v>7</v>
      </c>
      <c r="G124" s="124">
        <v>7</v>
      </c>
      <c r="H124" s="124">
        <v>4</v>
      </c>
      <c r="I124" s="124">
        <v>5</v>
      </c>
      <c r="J124" s="124">
        <v>5</v>
      </c>
      <c r="K124" s="124">
        <v>4</v>
      </c>
      <c r="L124" s="124">
        <v>4</v>
      </c>
      <c r="M124" s="124">
        <v>3</v>
      </c>
      <c r="N124" s="124">
        <v>9</v>
      </c>
      <c r="O124" s="124">
        <v>3</v>
      </c>
      <c r="P124" s="124">
        <v>3</v>
      </c>
    </row>
    <row r="125" spans="1:16">
      <c r="A125" t="s">
        <v>187</v>
      </c>
      <c r="B125" t="s">
        <v>2955</v>
      </c>
      <c r="C125" t="s">
        <v>2956</v>
      </c>
      <c r="D125" t="s">
        <v>2957</v>
      </c>
      <c r="E125" s="124">
        <v>650</v>
      </c>
      <c r="F125" s="124">
        <v>650</v>
      </c>
      <c r="G125" s="124">
        <v>650</v>
      </c>
      <c r="H125" s="124">
        <v>650</v>
      </c>
      <c r="I125" s="124">
        <v>650</v>
      </c>
      <c r="J125" s="124">
        <v>650</v>
      </c>
      <c r="K125" s="124">
        <v>650</v>
      </c>
      <c r="L125" s="124">
        <v>650</v>
      </c>
      <c r="M125" s="124">
        <v>650</v>
      </c>
      <c r="N125" s="124">
        <v>650</v>
      </c>
      <c r="O125" s="124">
        <v>650</v>
      </c>
      <c r="P125" s="124">
        <v>650</v>
      </c>
    </row>
    <row r="126" spans="1:16">
      <c r="A126" t="s">
        <v>187</v>
      </c>
      <c r="B126" t="s">
        <v>2958</v>
      </c>
      <c r="C126" t="s">
        <v>2956</v>
      </c>
      <c r="D126" t="s">
        <v>2957</v>
      </c>
      <c r="E126" s="124">
        <v>0</v>
      </c>
      <c r="F126" s="124">
        <v>0</v>
      </c>
      <c r="G126" s="124">
        <v>0</v>
      </c>
      <c r="H126" s="124">
        <v>0</v>
      </c>
      <c r="I126" s="124">
        <v>0</v>
      </c>
      <c r="J126" s="124">
        <v>0</v>
      </c>
      <c r="K126" s="124">
        <v>0</v>
      </c>
      <c r="L126" s="124">
        <v>0</v>
      </c>
      <c r="M126" s="124">
        <v>0</v>
      </c>
      <c r="N126" s="124">
        <v>0</v>
      </c>
      <c r="O126" s="124">
        <v>0</v>
      </c>
      <c r="P126" s="124">
        <v>0</v>
      </c>
    </row>
    <row r="127" spans="1:16">
      <c r="A127" t="s">
        <v>187</v>
      </c>
      <c r="B127" t="s">
        <v>2959</v>
      </c>
      <c r="C127" t="s">
        <v>2956</v>
      </c>
      <c r="D127" t="s">
        <v>2957</v>
      </c>
      <c r="E127" s="124">
        <v>150</v>
      </c>
      <c r="F127" s="124">
        <v>150</v>
      </c>
      <c r="G127" s="124">
        <v>150</v>
      </c>
      <c r="H127" s="124">
        <v>150</v>
      </c>
      <c r="I127" s="124">
        <v>150</v>
      </c>
      <c r="J127" s="124">
        <v>150</v>
      </c>
      <c r="K127" s="124">
        <v>150</v>
      </c>
      <c r="L127" s="124">
        <v>150</v>
      </c>
      <c r="M127" s="124">
        <v>150</v>
      </c>
      <c r="N127" s="124">
        <v>150</v>
      </c>
      <c r="O127" s="124">
        <v>150</v>
      </c>
      <c r="P127" s="124">
        <v>150</v>
      </c>
    </row>
    <row r="128" spans="1:16">
      <c r="A128" t="s">
        <v>187</v>
      </c>
      <c r="B128" t="s">
        <v>2960</v>
      </c>
      <c r="C128" t="s">
        <v>2956</v>
      </c>
      <c r="D128" t="s">
        <v>2957</v>
      </c>
      <c r="E128" s="124">
        <v>80</v>
      </c>
      <c r="F128" s="124">
        <v>80</v>
      </c>
      <c r="G128" s="124">
        <v>80</v>
      </c>
      <c r="H128" s="124">
        <v>80</v>
      </c>
      <c r="I128" s="124">
        <v>80</v>
      </c>
      <c r="J128" s="124">
        <v>80</v>
      </c>
      <c r="K128" s="124">
        <v>80</v>
      </c>
      <c r="L128" s="124">
        <v>80</v>
      </c>
      <c r="M128" s="124">
        <v>80</v>
      </c>
      <c r="N128" s="124">
        <v>80</v>
      </c>
      <c r="O128" s="124">
        <v>80</v>
      </c>
      <c r="P128" s="124">
        <v>80</v>
      </c>
    </row>
    <row r="129" spans="1:16">
      <c r="A129" t="s">
        <v>172</v>
      </c>
      <c r="B129" t="s">
        <v>2955</v>
      </c>
      <c r="C129" t="s">
        <v>2956</v>
      </c>
      <c r="D129" t="s">
        <v>2957</v>
      </c>
      <c r="E129" s="124">
        <v>145</v>
      </c>
      <c r="F129" s="124">
        <v>149</v>
      </c>
      <c r="G129" s="124">
        <v>187</v>
      </c>
      <c r="H129" s="124">
        <v>150</v>
      </c>
      <c r="I129" s="124">
        <v>155</v>
      </c>
      <c r="J129" s="124">
        <v>160</v>
      </c>
      <c r="K129" s="124">
        <v>145</v>
      </c>
      <c r="L129" s="124">
        <v>179</v>
      </c>
      <c r="M129" s="124">
        <v>179</v>
      </c>
      <c r="N129" s="124">
        <v>182</v>
      </c>
      <c r="O129" s="124">
        <v>168</v>
      </c>
      <c r="P129" s="124">
        <v>173</v>
      </c>
    </row>
    <row r="130" spans="1:16">
      <c r="A130" t="s">
        <v>172</v>
      </c>
      <c r="B130" t="s">
        <v>2958</v>
      </c>
      <c r="C130" t="s">
        <v>2956</v>
      </c>
      <c r="D130" t="s">
        <v>2957</v>
      </c>
      <c r="E130" s="124">
        <v>8</v>
      </c>
      <c r="F130" s="124">
        <v>8</v>
      </c>
      <c r="G130" s="124">
        <v>10</v>
      </c>
      <c r="H130" s="124">
        <v>8</v>
      </c>
      <c r="I130" s="124">
        <v>9</v>
      </c>
      <c r="J130" s="124">
        <v>9</v>
      </c>
      <c r="K130" s="124">
        <v>8</v>
      </c>
      <c r="L130" s="124">
        <v>10</v>
      </c>
      <c r="M130" s="124">
        <v>10</v>
      </c>
      <c r="N130" s="124">
        <v>10</v>
      </c>
      <c r="O130" s="124">
        <v>9</v>
      </c>
      <c r="P130" s="124">
        <v>9</v>
      </c>
    </row>
    <row r="131" spans="1:16">
      <c r="A131" t="s">
        <v>172</v>
      </c>
      <c r="B131" t="s">
        <v>2959</v>
      </c>
      <c r="C131" t="s">
        <v>2956</v>
      </c>
      <c r="D131" t="s">
        <v>2957</v>
      </c>
      <c r="E131" s="124">
        <v>15</v>
      </c>
      <c r="F131" s="124">
        <v>16</v>
      </c>
      <c r="G131" s="124">
        <v>15</v>
      </c>
      <c r="H131" s="124">
        <v>16</v>
      </c>
      <c r="I131" s="124">
        <v>16</v>
      </c>
      <c r="J131" s="124">
        <v>15</v>
      </c>
      <c r="K131" s="124">
        <v>14</v>
      </c>
      <c r="L131" s="124">
        <v>14</v>
      </c>
      <c r="M131" s="124">
        <v>14</v>
      </c>
      <c r="N131" s="124">
        <v>14</v>
      </c>
      <c r="O131" s="124">
        <v>13</v>
      </c>
      <c r="P131" s="124">
        <v>14</v>
      </c>
    </row>
    <row r="132" spans="1:16">
      <c r="A132" t="s">
        <v>172</v>
      </c>
      <c r="B132" t="s">
        <v>2960</v>
      </c>
      <c r="C132" t="s">
        <v>2956</v>
      </c>
      <c r="D132" t="s">
        <v>2957</v>
      </c>
      <c r="E132" s="124">
        <v>5</v>
      </c>
      <c r="F132" s="124">
        <v>7</v>
      </c>
      <c r="G132" s="124">
        <v>7</v>
      </c>
      <c r="H132" s="124">
        <v>5</v>
      </c>
      <c r="I132" s="124">
        <v>9</v>
      </c>
      <c r="J132" s="124">
        <v>8</v>
      </c>
      <c r="K132" s="124">
        <v>6</v>
      </c>
      <c r="L132" s="124">
        <v>6</v>
      </c>
      <c r="M132" s="124">
        <v>6</v>
      </c>
      <c r="N132" s="124">
        <v>5</v>
      </c>
      <c r="O132" s="124">
        <v>5</v>
      </c>
      <c r="P132" s="124">
        <v>4</v>
      </c>
    </row>
    <row r="133" spans="1:16">
      <c r="A133" t="s">
        <v>148</v>
      </c>
      <c r="B133" t="s">
        <v>2955</v>
      </c>
      <c r="C133" t="s">
        <v>2956</v>
      </c>
      <c r="D133" t="s">
        <v>2957</v>
      </c>
      <c r="E133" s="124">
        <v>9</v>
      </c>
      <c r="F133" s="124">
        <v>11</v>
      </c>
      <c r="G133" s="124">
        <v>8</v>
      </c>
      <c r="H133" s="124">
        <v>21</v>
      </c>
      <c r="I133" s="124">
        <v>14</v>
      </c>
      <c r="J133" s="124">
        <v>9</v>
      </c>
      <c r="K133" s="124">
        <v>21</v>
      </c>
      <c r="L133" s="124">
        <v>15</v>
      </c>
      <c r="M133" s="124">
        <v>11</v>
      </c>
      <c r="N133" s="124">
        <v>24</v>
      </c>
      <c r="O133" s="124">
        <v>18</v>
      </c>
      <c r="P133" s="124">
        <v>13</v>
      </c>
    </row>
    <row r="134" spans="1:16">
      <c r="A134" t="s">
        <v>148</v>
      </c>
      <c r="B134" t="s">
        <v>2958</v>
      </c>
      <c r="C134" t="s">
        <v>2956</v>
      </c>
      <c r="D134" t="s">
        <v>2957</v>
      </c>
      <c r="E134" s="124">
        <v>0</v>
      </c>
      <c r="F134" s="124">
        <v>0</v>
      </c>
      <c r="G134" s="124">
        <v>0</v>
      </c>
      <c r="H134" s="124">
        <v>0</v>
      </c>
      <c r="I134" s="124">
        <v>0</v>
      </c>
      <c r="J134" s="124">
        <v>0</v>
      </c>
      <c r="K134" s="124">
        <v>0</v>
      </c>
      <c r="L134" s="124">
        <v>0</v>
      </c>
      <c r="M134" s="124">
        <v>0</v>
      </c>
      <c r="N134" s="124">
        <v>0</v>
      </c>
      <c r="O134" s="124">
        <v>0</v>
      </c>
      <c r="P134" s="124">
        <v>0</v>
      </c>
    </row>
    <row r="135" spans="1:16">
      <c r="A135" t="s">
        <v>148</v>
      </c>
      <c r="B135" t="s">
        <v>2959</v>
      </c>
      <c r="C135" t="s">
        <v>2956</v>
      </c>
      <c r="D135" t="s">
        <v>2957</v>
      </c>
      <c r="E135" s="124">
        <v>22</v>
      </c>
      <c r="F135" s="124">
        <v>20</v>
      </c>
      <c r="G135" s="124">
        <v>30</v>
      </c>
      <c r="H135" s="124">
        <v>23</v>
      </c>
      <c r="I135" s="124">
        <v>18</v>
      </c>
      <c r="J135" s="124">
        <v>22</v>
      </c>
      <c r="K135" s="124">
        <v>30</v>
      </c>
      <c r="L135" s="124">
        <v>16</v>
      </c>
      <c r="M135" s="124">
        <v>19</v>
      </c>
      <c r="N135" s="124">
        <v>18</v>
      </c>
      <c r="O135" s="124">
        <v>24</v>
      </c>
      <c r="P135" s="124">
        <v>25</v>
      </c>
    </row>
    <row r="136" spans="1:16">
      <c r="A136" t="s">
        <v>148</v>
      </c>
      <c r="B136" t="s">
        <v>2960</v>
      </c>
      <c r="C136" t="s">
        <v>2956</v>
      </c>
      <c r="D136" t="s">
        <v>2957</v>
      </c>
      <c r="E136" s="124">
        <v>0</v>
      </c>
      <c r="F136" s="124">
        <v>0</v>
      </c>
      <c r="G136" s="124">
        <v>0</v>
      </c>
      <c r="H136" s="124">
        <v>0</v>
      </c>
      <c r="I136" s="124">
        <v>0</v>
      </c>
      <c r="J136" s="124">
        <v>0</v>
      </c>
      <c r="K136" s="124">
        <v>0</v>
      </c>
      <c r="L136" s="124">
        <v>0</v>
      </c>
      <c r="M136" s="124">
        <v>0</v>
      </c>
      <c r="N136" s="124">
        <v>0</v>
      </c>
      <c r="O136" s="124">
        <v>0</v>
      </c>
      <c r="P136" s="124">
        <v>0</v>
      </c>
    </row>
    <row r="137" spans="1:16">
      <c r="A137" t="s">
        <v>200</v>
      </c>
      <c r="B137" t="s">
        <v>2955</v>
      </c>
      <c r="C137" t="s">
        <v>2956</v>
      </c>
      <c r="D137" t="s">
        <v>2957</v>
      </c>
      <c r="E137" s="124">
        <v>93</v>
      </c>
      <c r="F137" s="124">
        <v>77</v>
      </c>
      <c r="G137" s="124">
        <v>76</v>
      </c>
      <c r="H137" s="124">
        <v>79</v>
      </c>
      <c r="I137" s="124">
        <v>82</v>
      </c>
      <c r="J137" s="124">
        <v>103</v>
      </c>
      <c r="K137" s="124">
        <v>78</v>
      </c>
      <c r="L137" s="124">
        <v>77</v>
      </c>
      <c r="M137" s="124">
        <v>77</v>
      </c>
      <c r="N137" s="124">
        <v>110</v>
      </c>
      <c r="O137" s="124">
        <v>90</v>
      </c>
      <c r="P137" s="124">
        <v>67</v>
      </c>
    </row>
    <row r="138" spans="1:16">
      <c r="A138" t="s">
        <v>200</v>
      </c>
      <c r="B138" t="s">
        <v>2958</v>
      </c>
      <c r="C138" t="s">
        <v>2956</v>
      </c>
      <c r="D138" t="s">
        <v>2957</v>
      </c>
      <c r="E138" s="124">
        <v>21</v>
      </c>
      <c r="F138" s="124">
        <v>21</v>
      </c>
      <c r="G138" s="124">
        <v>21</v>
      </c>
      <c r="H138" s="124">
        <v>27</v>
      </c>
      <c r="I138" s="124">
        <v>22</v>
      </c>
      <c r="J138" s="124">
        <v>18</v>
      </c>
      <c r="K138" s="124">
        <v>21</v>
      </c>
      <c r="L138" s="124">
        <v>31</v>
      </c>
      <c r="M138" s="124">
        <v>16</v>
      </c>
      <c r="N138" s="124">
        <v>20</v>
      </c>
      <c r="O138" s="124">
        <v>24</v>
      </c>
      <c r="P138" s="124">
        <v>17</v>
      </c>
    </row>
    <row r="139" spans="1:16">
      <c r="A139" t="s">
        <v>200</v>
      </c>
      <c r="B139" t="s">
        <v>2959</v>
      </c>
      <c r="C139" t="s">
        <v>2956</v>
      </c>
      <c r="D139" t="s">
        <v>2957</v>
      </c>
      <c r="E139" s="124">
        <v>72</v>
      </c>
      <c r="F139" s="124">
        <v>96</v>
      </c>
      <c r="G139" s="124">
        <v>85</v>
      </c>
      <c r="H139" s="124">
        <v>95</v>
      </c>
      <c r="I139" s="124">
        <v>80</v>
      </c>
      <c r="J139" s="124">
        <v>74</v>
      </c>
      <c r="K139" s="124">
        <v>82</v>
      </c>
      <c r="L139" s="124">
        <v>76</v>
      </c>
      <c r="M139" s="124">
        <v>74</v>
      </c>
      <c r="N139" s="124">
        <v>78</v>
      </c>
      <c r="O139" s="124">
        <v>67</v>
      </c>
      <c r="P139" s="124">
        <v>75</v>
      </c>
    </row>
    <row r="140" spans="1:16">
      <c r="A140" t="s">
        <v>200</v>
      </c>
      <c r="B140" t="s">
        <v>2960</v>
      </c>
      <c r="C140" t="s">
        <v>2956</v>
      </c>
      <c r="D140" t="s">
        <v>2957</v>
      </c>
      <c r="E140" s="124">
        <v>0</v>
      </c>
      <c r="F140" s="124">
        <v>0</v>
      </c>
      <c r="G140" s="124">
        <v>0</v>
      </c>
      <c r="H140" s="124">
        <v>0</v>
      </c>
      <c r="I140" s="124">
        <v>0</v>
      </c>
      <c r="J140" s="124">
        <v>0</v>
      </c>
      <c r="K140" s="124">
        <v>0</v>
      </c>
      <c r="L140" s="124">
        <v>0</v>
      </c>
      <c r="M140" s="124">
        <v>0</v>
      </c>
      <c r="N140" s="124">
        <v>0</v>
      </c>
      <c r="O140" s="124">
        <v>0</v>
      </c>
      <c r="P140" s="124">
        <v>0</v>
      </c>
    </row>
    <row r="141" spans="1:16">
      <c r="A141" t="s">
        <v>181</v>
      </c>
      <c r="B141" t="s">
        <v>2955</v>
      </c>
      <c r="C141" t="s">
        <v>2956</v>
      </c>
      <c r="D141" t="s">
        <v>2957</v>
      </c>
      <c r="E141" s="124">
        <v>126</v>
      </c>
      <c r="F141" s="124">
        <v>107</v>
      </c>
      <c r="G141" s="124">
        <v>110</v>
      </c>
      <c r="H141" s="124">
        <v>123</v>
      </c>
      <c r="I141" s="124">
        <v>86</v>
      </c>
      <c r="J141" s="124">
        <v>77</v>
      </c>
      <c r="K141" s="124">
        <v>79</v>
      </c>
      <c r="L141" s="124">
        <v>106</v>
      </c>
      <c r="M141" s="124">
        <v>96</v>
      </c>
      <c r="N141" s="124">
        <v>108</v>
      </c>
      <c r="O141" s="124">
        <v>85</v>
      </c>
      <c r="P141" s="124">
        <v>111</v>
      </c>
    </row>
    <row r="142" spans="1:16">
      <c r="A142" t="s">
        <v>181</v>
      </c>
      <c r="B142" t="s">
        <v>2958</v>
      </c>
      <c r="C142" t="s">
        <v>2956</v>
      </c>
      <c r="D142" t="s">
        <v>2957</v>
      </c>
      <c r="E142" s="124">
        <v>16</v>
      </c>
      <c r="F142" s="124">
        <v>20</v>
      </c>
      <c r="G142" s="124">
        <v>26</v>
      </c>
      <c r="H142" s="124">
        <v>23</v>
      </c>
      <c r="I142" s="124">
        <v>19</v>
      </c>
      <c r="J142" s="124">
        <v>23</v>
      </c>
      <c r="K142" s="124">
        <v>25</v>
      </c>
      <c r="L142" s="124">
        <v>22</v>
      </c>
      <c r="M142" s="124">
        <v>20</v>
      </c>
      <c r="N142" s="124">
        <v>20</v>
      </c>
      <c r="O142" s="124">
        <v>22</v>
      </c>
      <c r="P142" s="124">
        <v>11</v>
      </c>
    </row>
    <row r="143" spans="1:16">
      <c r="A143" t="s">
        <v>181</v>
      </c>
      <c r="B143" t="s">
        <v>2959</v>
      </c>
      <c r="C143" t="s">
        <v>2956</v>
      </c>
      <c r="D143" t="s">
        <v>2957</v>
      </c>
      <c r="E143" s="124">
        <v>33</v>
      </c>
      <c r="F143" s="124">
        <v>34</v>
      </c>
      <c r="G143" s="124">
        <v>50</v>
      </c>
      <c r="H143" s="124">
        <v>45</v>
      </c>
      <c r="I143" s="124">
        <v>45</v>
      </c>
      <c r="J143" s="124">
        <v>49</v>
      </c>
      <c r="K143" s="124">
        <v>45</v>
      </c>
      <c r="L143" s="124">
        <v>41</v>
      </c>
      <c r="M143" s="124">
        <v>33</v>
      </c>
      <c r="N143" s="124">
        <v>43</v>
      </c>
      <c r="O143" s="124">
        <v>43</v>
      </c>
      <c r="P143" s="124">
        <v>33</v>
      </c>
    </row>
    <row r="144" spans="1:16">
      <c r="A144" t="s">
        <v>181</v>
      </c>
      <c r="B144" t="s">
        <v>2960</v>
      </c>
      <c r="C144" t="s">
        <v>2956</v>
      </c>
      <c r="D144" t="s">
        <v>2957</v>
      </c>
      <c r="E144" s="124">
        <v>26</v>
      </c>
      <c r="F144" s="124">
        <v>36</v>
      </c>
      <c r="G144" s="124">
        <v>20</v>
      </c>
      <c r="H144" s="124">
        <v>29</v>
      </c>
      <c r="I144" s="124">
        <v>27</v>
      </c>
      <c r="J144" s="124">
        <v>27</v>
      </c>
      <c r="K144" s="124">
        <v>34</v>
      </c>
      <c r="L144" s="124">
        <v>32</v>
      </c>
      <c r="M144" s="124">
        <v>26</v>
      </c>
      <c r="N144" s="124">
        <v>27</v>
      </c>
      <c r="O144" s="124">
        <v>18</v>
      </c>
      <c r="P144" s="124">
        <v>13</v>
      </c>
    </row>
    <row r="145" spans="1:16">
      <c r="A145" t="s">
        <v>173</v>
      </c>
      <c r="B145" t="s">
        <v>2955</v>
      </c>
      <c r="C145" t="s">
        <v>2956</v>
      </c>
      <c r="D145" t="s">
        <v>2957</v>
      </c>
      <c r="E145" s="124">
        <v>353</v>
      </c>
      <c r="F145" s="124">
        <v>357</v>
      </c>
      <c r="G145" s="124">
        <v>364</v>
      </c>
      <c r="H145" s="124">
        <v>362</v>
      </c>
      <c r="I145" s="124">
        <v>375</v>
      </c>
      <c r="J145" s="124">
        <v>353</v>
      </c>
      <c r="K145" s="124">
        <v>359</v>
      </c>
      <c r="L145" s="124">
        <v>366</v>
      </c>
      <c r="M145" s="124">
        <v>351</v>
      </c>
      <c r="N145" s="124">
        <v>370</v>
      </c>
      <c r="O145" s="124">
        <v>362</v>
      </c>
      <c r="P145" s="124">
        <v>345</v>
      </c>
    </row>
    <row r="146" spans="1:16">
      <c r="A146" t="s">
        <v>173</v>
      </c>
      <c r="B146" t="s">
        <v>2958</v>
      </c>
      <c r="C146" t="s">
        <v>2956</v>
      </c>
      <c r="D146" t="s">
        <v>2957</v>
      </c>
      <c r="E146" s="124">
        <v>53</v>
      </c>
      <c r="F146" s="124">
        <v>52</v>
      </c>
      <c r="G146" s="124">
        <v>50</v>
      </c>
      <c r="H146" s="124">
        <v>52</v>
      </c>
      <c r="I146" s="124">
        <v>63</v>
      </c>
      <c r="J146" s="124">
        <v>34</v>
      </c>
      <c r="K146" s="124">
        <v>29</v>
      </c>
      <c r="L146" s="124">
        <v>34</v>
      </c>
      <c r="M146" s="124">
        <v>24</v>
      </c>
      <c r="N146" s="124">
        <v>22</v>
      </c>
      <c r="O146" s="124">
        <v>41</v>
      </c>
      <c r="P146" s="124">
        <v>33</v>
      </c>
    </row>
    <row r="147" spans="1:16">
      <c r="A147" t="s">
        <v>173</v>
      </c>
      <c r="B147" t="s">
        <v>2959</v>
      </c>
      <c r="C147" t="s">
        <v>2956</v>
      </c>
      <c r="D147" t="s">
        <v>2957</v>
      </c>
      <c r="E147" s="124">
        <v>0</v>
      </c>
      <c r="F147" s="124">
        <v>0</v>
      </c>
      <c r="G147" s="124">
        <v>0</v>
      </c>
      <c r="H147" s="124">
        <v>0</v>
      </c>
      <c r="I147" s="124">
        <v>0</v>
      </c>
      <c r="J147" s="124">
        <v>0</v>
      </c>
      <c r="K147" s="124">
        <v>0</v>
      </c>
      <c r="L147" s="124">
        <v>0</v>
      </c>
      <c r="M147" s="124">
        <v>0</v>
      </c>
      <c r="N147" s="124">
        <v>0</v>
      </c>
      <c r="O147" s="124">
        <v>0</v>
      </c>
      <c r="P147" s="124">
        <v>0</v>
      </c>
    </row>
    <row r="148" spans="1:16">
      <c r="A148" t="s">
        <v>173</v>
      </c>
      <c r="B148" t="s">
        <v>2960</v>
      </c>
      <c r="C148" t="s">
        <v>2956</v>
      </c>
      <c r="D148" t="s">
        <v>2957</v>
      </c>
      <c r="E148" s="124">
        <v>0</v>
      </c>
      <c r="F148" s="124">
        <v>0</v>
      </c>
      <c r="G148" s="124">
        <v>0</v>
      </c>
      <c r="H148" s="124">
        <v>0</v>
      </c>
      <c r="I148" s="124">
        <v>0</v>
      </c>
      <c r="J148" s="124">
        <v>0</v>
      </c>
      <c r="K148" s="124">
        <v>0</v>
      </c>
      <c r="L148" s="124">
        <v>0</v>
      </c>
      <c r="M148" s="124">
        <v>0</v>
      </c>
      <c r="N148" s="124">
        <v>0</v>
      </c>
      <c r="O148" s="124">
        <v>0</v>
      </c>
      <c r="P148" s="124">
        <v>0</v>
      </c>
    </row>
    <row r="149" spans="1:16">
      <c r="A149" t="s">
        <v>190</v>
      </c>
      <c r="B149" t="s">
        <v>2955</v>
      </c>
      <c r="C149" t="s">
        <v>2956</v>
      </c>
      <c r="D149" t="s">
        <v>2957</v>
      </c>
      <c r="E149" s="124">
        <v>101</v>
      </c>
      <c r="F149" s="124">
        <v>116</v>
      </c>
      <c r="G149" s="124">
        <v>100</v>
      </c>
      <c r="H149" s="124">
        <v>98</v>
      </c>
      <c r="I149" s="124">
        <v>92</v>
      </c>
      <c r="J149" s="124">
        <v>91</v>
      </c>
      <c r="K149" s="124">
        <v>98</v>
      </c>
      <c r="L149" s="124">
        <v>91</v>
      </c>
      <c r="M149" s="124">
        <v>101</v>
      </c>
      <c r="N149" s="124">
        <v>119</v>
      </c>
      <c r="O149" s="124">
        <v>97</v>
      </c>
      <c r="P149" s="124">
        <v>115</v>
      </c>
    </row>
    <row r="150" spans="1:16">
      <c r="A150" t="s">
        <v>190</v>
      </c>
      <c r="B150" t="s">
        <v>2958</v>
      </c>
      <c r="C150" t="s">
        <v>2956</v>
      </c>
      <c r="D150" t="s">
        <v>2957</v>
      </c>
      <c r="E150" s="124">
        <v>0</v>
      </c>
      <c r="F150" s="124">
        <v>0</v>
      </c>
      <c r="G150" s="124">
        <v>0</v>
      </c>
      <c r="H150" s="124">
        <v>0</v>
      </c>
      <c r="I150" s="124">
        <v>0</v>
      </c>
      <c r="J150" s="124">
        <v>0</v>
      </c>
      <c r="K150" s="124">
        <v>0</v>
      </c>
      <c r="L150" s="124">
        <v>0</v>
      </c>
      <c r="M150" s="124">
        <v>0</v>
      </c>
      <c r="N150" s="124">
        <v>0</v>
      </c>
      <c r="O150" s="124">
        <v>0</v>
      </c>
      <c r="P150" s="124">
        <v>0</v>
      </c>
    </row>
    <row r="151" spans="1:16">
      <c r="A151" t="s">
        <v>190</v>
      </c>
      <c r="B151" t="s">
        <v>2959</v>
      </c>
      <c r="C151" t="s">
        <v>2956</v>
      </c>
      <c r="D151" t="s">
        <v>2957</v>
      </c>
      <c r="E151" s="124">
        <v>24</v>
      </c>
      <c r="F151" s="124">
        <v>26</v>
      </c>
      <c r="G151" s="124">
        <v>27</v>
      </c>
      <c r="H151" s="124">
        <v>27</v>
      </c>
      <c r="I151" s="124">
        <v>26</v>
      </c>
      <c r="J151" s="124">
        <v>26</v>
      </c>
      <c r="K151" s="124">
        <v>33</v>
      </c>
      <c r="L151" s="124">
        <v>27</v>
      </c>
      <c r="M151" s="124">
        <v>27</v>
      </c>
      <c r="N151" s="124">
        <v>25</v>
      </c>
      <c r="O151" s="124">
        <v>28</v>
      </c>
      <c r="P151" s="124">
        <v>25</v>
      </c>
    </row>
    <row r="152" spans="1:16">
      <c r="A152" t="s">
        <v>190</v>
      </c>
      <c r="B152" t="s">
        <v>2960</v>
      </c>
      <c r="C152" t="s">
        <v>2956</v>
      </c>
      <c r="D152" t="s">
        <v>2957</v>
      </c>
      <c r="E152" s="124">
        <v>37</v>
      </c>
      <c r="F152" s="124">
        <v>26</v>
      </c>
      <c r="G152" s="124">
        <v>31</v>
      </c>
      <c r="H152" s="124">
        <v>26</v>
      </c>
      <c r="I152" s="124">
        <v>26</v>
      </c>
      <c r="J152" s="124">
        <v>22</v>
      </c>
      <c r="K152" s="124">
        <v>23</v>
      </c>
      <c r="L152" s="124">
        <v>19</v>
      </c>
      <c r="M152" s="124">
        <v>19</v>
      </c>
      <c r="N152" s="124">
        <v>25</v>
      </c>
      <c r="O152" s="124">
        <v>23</v>
      </c>
      <c r="P152" s="124">
        <v>23</v>
      </c>
    </row>
    <row r="153" spans="1:16">
      <c r="A153" t="s">
        <v>227</v>
      </c>
      <c r="B153" t="s">
        <v>2955</v>
      </c>
      <c r="C153" t="s">
        <v>2956</v>
      </c>
      <c r="D153" t="s">
        <v>2957</v>
      </c>
      <c r="E153" s="124">
        <v>114</v>
      </c>
      <c r="F153" s="124">
        <v>96</v>
      </c>
      <c r="G153" s="124">
        <v>94</v>
      </c>
      <c r="H153" s="124">
        <v>93</v>
      </c>
      <c r="I153" s="124">
        <v>98</v>
      </c>
      <c r="J153" s="124">
        <v>101</v>
      </c>
      <c r="K153" s="124">
        <v>100</v>
      </c>
      <c r="L153" s="124">
        <v>86</v>
      </c>
      <c r="M153" s="124">
        <v>111</v>
      </c>
      <c r="N153" s="124">
        <v>93</v>
      </c>
      <c r="O153" s="124">
        <v>66</v>
      </c>
      <c r="P153" s="124">
        <v>60</v>
      </c>
    </row>
    <row r="154" spans="1:16">
      <c r="A154" t="s">
        <v>227</v>
      </c>
      <c r="B154" t="s">
        <v>2958</v>
      </c>
      <c r="C154" t="s">
        <v>2956</v>
      </c>
      <c r="D154" t="s">
        <v>2957</v>
      </c>
      <c r="E154" s="124">
        <v>20</v>
      </c>
      <c r="F154" s="124">
        <v>26</v>
      </c>
      <c r="G154" s="124">
        <v>45</v>
      </c>
      <c r="H154" s="124">
        <v>32</v>
      </c>
      <c r="I154" s="124">
        <v>39</v>
      </c>
      <c r="J154" s="124">
        <v>48</v>
      </c>
      <c r="K154" s="124">
        <v>32</v>
      </c>
      <c r="L154" s="124">
        <v>38</v>
      </c>
      <c r="M154" s="124">
        <v>34</v>
      </c>
      <c r="N154" s="124">
        <v>43</v>
      </c>
      <c r="O154" s="124">
        <v>63</v>
      </c>
      <c r="P154" s="124">
        <v>63</v>
      </c>
    </row>
    <row r="155" spans="1:16">
      <c r="A155" t="s">
        <v>227</v>
      </c>
      <c r="B155" t="s">
        <v>2959</v>
      </c>
      <c r="C155" t="s">
        <v>2956</v>
      </c>
      <c r="D155" t="s">
        <v>2957</v>
      </c>
      <c r="E155" s="124">
        <v>9</v>
      </c>
      <c r="F155" s="124">
        <v>20</v>
      </c>
      <c r="G155" s="124">
        <v>10</v>
      </c>
      <c r="H155" s="124">
        <v>9</v>
      </c>
      <c r="I155" s="124">
        <v>14</v>
      </c>
      <c r="J155" s="124">
        <v>7</v>
      </c>
      <c r="K155" s="124">
        <v>13</v>
      </c>
      <c r="L155" s="124">
        <v>7</v>
      </c>
      <c r="M155" s="124">
        <v>13</v>
      </c>
      <c r="N155" s="124">
        <v>9</v>
      </c>
      <c r="O155" s="124">
        <v>12</v>
      </c>
      <c r="P155" s="124">
        <v>13</v>
      </c>
    </row>
    <row r="156" spans="1:16">
      <c r="A156" t="s">
        <v>227</v>
      </c>
      <c r="B156" t="s">
        <v>2960</v>
      </c>
      <c r="C156" t="s">
        <v>2956</v>
      </c>
      <c r="D156" t="s">
        <v>2957</v>
      </c>
      <c r="E156" s="124">
        <v>6</v>
      </c>
      <c r="F156" s="124">
        <v>6</v>
      </c>
      <c r="G156" s="124">
        <v>5</v>
      </c>
      <c r="H156" s="124">
        <v>7</v>
      </c>
      <c r="I156" s="124">
        <v>2</v>
      </c>
      <c r="J156" s="124">
        <v>2</v>
      </c>
      <c r="K156" s="124">
        <v>5</v>
      </c>
      <c r="L156" s="124">
        <v>10</v>
      </c>
      <c r="M156" s="124">
        <v>8</v>
      </c>
      <c r="N156" s="124">
        <v>10</v>
      </c>
      <c r="O156" s="124">
        <v>15</v>
      </c>
      <c r="P156" s="124">
        <v>15</v>
      </c>
    </row>
    <row r="157" spans="1:16">
      <c r="A157" t="s">
        <v>117</v>
      </c>
      <c r="B157" t="s">
        <v>2955</v>
      </c>
      <c r="C157" t="s">
        <v>2956</v>
      </c>
      <c r="D157" t="s">
        <v>2957</v>
      </c>
      <c r="E157" s="124">
        <v>45</v>
      </c>
      <c r="F157" s="124">
        <v>46</v>
      </c>
      <c r="G157" s="124">
        <v>50</v>
      </c>
      <c r="H157" s="124">
        <v>51</v>
      </c>
      <c r="I157" s="124">
        <v>65</v>
      </c>
      <c r="J157" s="124">
        <v>57</v>
      </c>
      <c r="K157" s="124">
        <v>45</v>
      </c>
      <c r="L157" s="124">
        <v>57</v>
      </c>
      <c r="M157" s="124">
        <v>48</v>
      </c>
      <c r="N157" s="124">
        <v>48</v>
      </c>
      <c r="O157" s="124">
        <v>55</v>
      </c>
      <c r="P157" s="124">
        <v>52</v>
      </c>
    </row>
    <row r="158" spans="1:16">
      <c r="A158" t="s">
        <v>117</v>
      </c>
      <c r="B158" t="s">
        <v>2958</v>
      </c>
      <c r="C158" t="s">
        <v>2956</v>
      </c>
      <c r="D158" t="s">
        <v>2957</v>
      </c>
      <c r="E158" s="124">
        <v>30</v>
      </c>
      <c r="F158" s="124">
        <v>30</v>
      </c>
      <c r="G158" s="124">
        <v>30</v>
      </c>
      <c r="H158" s="124">
        <v>30</v>
      </c>
      <c r="I158" s="124">
        <v>30</v>
      </c>
      <c r="J158" s="124">
        <v>30</v>
      </c>
      <c r="K158" s="124">
        <v>30</v>
      </c>
      <c r="L158" s="124">
        <v>30</v>
      </c>
      <c r="M158" s="124">
        <v>30</v>
      </c>
      <c r="N158" s="124">
        <v>30</v>
      </c>
      <c r="O158" s="124">
        <v>30</v>
      </c>
      <c r="P158" s="124">
        <v>30</v>
      </c>
    </row>
    <row r="159" spans="1:16">
      <c r="A159" t="s">
        <v>117</v>
      </c>
      <c r="B159" t="s">
        <v>2959</v>
      </c>
      <c r="C159" t="s">
        <v>2956</v>
      </c>
      <c r="D159" t="s">
        <v>2957</v>
      </c>
      <c r="E159" s="124">
        <v>81</v>
      </c>
      <c r="F159" s="124">
        <v>82</v>
      </c>
      <c r="G159" s="124">
        <v>87</v>
      </c>
      <c r="H159" s="124">
        <v>90</v>
      </c>
      <c r="I159" s="124">
        <v>91</v>
      </c>
      <c r="J159" s="124">
        <v>95</v>
      </c>
      <c r="K159" s="124">
        <v>102</v>
      </c>
      <c r="L159" s="124">
        <v>62</v>
      </c>
      <c r="M159" s="124">
        <v>118</v>
      </c>
      <c r="N159" s="124">
        <v>93</v>
      </c>
      <c r="O159" s="124">
        <v>85</v>
      </c>
      <c r="P159" s="124">
        <v>115</v>
      </c>
    </row>
    <row r="160" spans="1:16">
      <c r="A160" t="s">
        <v>117</v>
      </c>
      <c r="B160" t="s">
        <v>2960</v>
      </c>
      <c r="C160" t="s">
        <v>2956</v>
      </c>
      <c r="D160" t="s">
        <v>2957</v>
      </c>
      <c r="E160" s="124">
        <v>13</v>
      </c>
      <c r="F160" s="124">
        <v>14</v>
      </c>
      <c r="G160" s="124">
        <v>14</v>
      </c>
      <c r="H160" s="124">
        <v>15</v>
      </c>
      <c r="I160" s="124">
        <v>21</v>
      </c>
      <c r="J160" s="124">
        <v>16</v>
      </c>
      <c r="K160" s="124">
        <v>24</v>
      </c>
      <c r="L160" s="124">
        <v>28</v>
      </c>
      <c r="M160" s="124">
        <v>24</v>
      </c>
      <c r="N160" s="124">
        <v>22</v>
      </c>
      <c r="O160" s="124">
        <v>27</v>
      </c>
      <c r="P160" s="124">
        <v>20</v>
      </c>
    </row>
    <row r="161" spans="1:16">
      <c r="A161" t="s">
        <v>109</v>
      </c>
      <c r="B161" t="s">
        <v>2955</v>
      </c>
      <c r="C161" t="s">
        <v>2956</v>
      </c>
      <c r="D161" t="s">
        <v>2957</v>
      </c>
      <c r="E161" s="124">
        <v>229</v>
      </c>
      <c r="F161" s="124">
        <v>249</v>
      </c>
      <c r="G161" s="124">
        <v>216</v>
      </c>
      <c r="H161" s="124">
        <v>229</v>
      </c>
      <c r="I161" s="124">
        <v>229</v>
      </c>
      <c r="J161" s="124">
        <v>220</v>
      </c>
      <c r="K161" s="124">
        <v>221</v>
      </c>
      <c r="L161" s="124">
        <v>247</v>
      </c>
      <c r="M161" s="124">
        <v>255</v>
      </c>
      <c r="N161" s="124">
        <v>284</v>
      </c>
      <c r="O161" s="124">
        <v>276</v>
      </c>
      <c r="P161" s="124">
        <v>299</v>
      </c>
    </row>
    <row r="162" spans="1:16">
      <c r="A162" t="s">
        <v>109</v>
      </c>
      <c r="B162" t="s">
        <v>2958</v>
      </c>
      <c r="C162" t="s">
        <v>2956</v>
      </c>
      <c r="D162" t="s">
        <v>2957</v>
      </c>
      <c r="E162" s="124">
        <v>0</v>
      </c>
      <c r="F162" s="124">
        <v>0</v>
      </c>
      <c r="G162" s="124">
        <v>0</v>
      </c>
      <c r="H162" s="124">
        <v>0</v>
      </c>
      <c r="I162" s="124">
        <v>0</v>
      </c>
      <c r="J162" s="124">
        <v>0</v>
      </c>
      <c r="K162" s="124">
        <v>0</v>
      </c>
      <c r="L162" s="124">
        <v>0</v>
      </c>
      <c r="M162" s="124">
        <v>0</v>
      </c>
      <c r="N162" s="124">
        <v>0</v>
      </c>
      <c r="O162" s="124">
        <v>0</v>
      </c>
      <c r="P162" s="124">
        <v>0</v>
      </c>
    </row>
    <row r="163" spans="1:16">
      <c r="A163" t="s">
        <v>109</v>
      </c>
      <c r="B163" t="s">
        <v>2959</v>
      </c>
      <c r="C163" t="s">
        <v>2956</v>
      </c>
      <c r="D163" t="s">
        <v>2957</v>
      </c>
      <c r="E163" s="124">
        <v>58</v>
      </c>
      <c r="F163" s="124">
        <v>59</v>
      </c>
      <c r="G163" s="124">
        <v>76</v>
      </c>
      <c r="H163" s="124">
        <v>53</v>
      </c>
      <c r="I163" s="124">
        <v>57</v>
      </c>
      <c r="J163" s="124">
        <v>51</v>
      </c>
      <c r="K163" s="124">
        <v>52</v>
      </c>
      <c r="L163" s="124">
        <v>65</v>
      </c>
      <c r="M163" s="124">
        <v>51</v>
      </c>
      <c r="N163" s="124">
        <v>55</v>
      </c>
      <c r="O163" s="124">
        <v>48</v>
      </c>
      <c r="P163" s="124">
        <v>44</v>
      </c>
    </row>
    <row r="164" spans="1:16">
      <c r="A164" t="s">
        <v>109</v>
      </c>
      <c r="B164" t="s">
        <v>2960</v>
      </c>
      <c r="C164" t="s">
        <v>2956</v>
      </c>
      <c r="D164" t="s">
        <v>2957</v>
      </c>
      <c r="E164" s="124">
        <v>31</v>
      </c>
      <c r="F164" s="124">
        <v>27</v>
      </c>
      <c r="G164" s="124">
        <v>30</v>
      </c>
      <c r="H164" s="124">
        <v>35</v>
      </c>
      <c r="I164" s="124">
        <v>28</v>
      </c>
      <c r="J164" s="124">
        <v>17</v>
      </c>
      <c r="K164" s="124">
        <v>28</v>
      </c>
      <c r="L164" s="124">
        <v>25</v>
      </c>
      <c r="M164" s="124">
        <v>43</v>
      </c>
      <c r="N164" s="124">
        <v>38</v>
      </c>
      <c r="O164" s="124">
        <v>29</v>
      </c>
      <c r="P164" s="124">
        <v>32</v>
      </c>
    </row>
    <row r="165" spans="1:16">
      <c r="A165" t="s">
        <v>132</v>
      </c>
      <c r="B165" t="s">
        <v>2955</v>
      </c>
      <c r="C165" t="s">
        <v>2956</v>
      </c>
      <c r="D165" t="s">
        <v>2957</v>
      </c>
      <c r="E165" s="124">
        <v>130</v>
      </c>
      <c r="F165" s="124">
        <v>120</v>
      </c>
      <c r="G165" s="124">
        <v>148</v>
      </c>
      <c r="H165" s="124">
        <v>149</v>
      </c>
      <c r="I165" s="124">
        <v>170</v>
      </c>
      <c r="J165" s="124">
        <v>148</v>
      </c>
      <c r="K165" s="124">
        <v>168</v>
      </c>
      <c r="L165" s="124">
        <v>187</v>
      </c>
      <c r="M165" s="124">
        <v>166</v>
      </c>
      <c r="N165" s="124">
        <v>162</v>
      </c>
      <c r="O165" s="124">
        <v>189</v>
      </c>
      <c r="P165" s="124">
        <v>184</v>
      </c>
    </row>
    <row r="166" spans="1:16">
      <c r="A166" t="s">
        <v>132</v>
      </c>
      <c r="B166" t="s">
        <v>2958</v>
      </c>
      <c r="C166" t="s">
        <v>2956</v>
      </c>
      <c r="D166" t="s">
        <v>2957</v>
      </c>
      <c r="E166" s="124">
        <v>0</v>
      </c>
      <c r="F166" s="124">
        <v>0</v>
      </c>
      <c r="G166" s="124">
        <v>0</v>
      </c>
      <c r="H166" s="124">
        <v>0</v>
      </c>
      <c r="I166" s="124">
        <v>0</v>
      </c>
      <c r="J166" s="124">
        <v>0</v>
      </c>
      <c r="K166" s="124">
        <v>0</v>
      </c>
      <c r="L166" s="124">
        <v>0</v>
      </c>
      <c r="M166" s="124">
        <v>0</v>
      </c>
      <c r="N166" s="124">
        <v>0</v>
      </c>
      <c r="O166" s="124">
        <v>0</v>
      </c>
      <c r="P166" s="124">
        <v>0</v>
      </c>
    </row>
    <row r="167" spans="1:16">
      <c r="A167" t="s">
        <v>132</v>
      </c>
      <c r="B167" t="s">
        <v>2959</v>
      </c>
      <c r="C167" t="s">
        <v>2956</v>
      </c>
      <c r="D167" t="s">
        <v>2957</v>
      </c>
      <c r="E167" s="124">
        <v>91</v>
      </c>
      <c r="F167" s="124">
        <v>104</v>
      </c>
      <c r="G167" s="124">
        <v>120</v>
      </c>
      <c r="H167" s="124">
        <v>98</v>
      </c>
      <c r="I167" s="124">
        <v>117</v>
      </c>
      <c r="J167" s="124">
        <v>127</v>
      </c>
      <c r="K167" s="124">
        <v>118</v>
      </c>
      <c r="L167" s="124">
        <v>118</v>
      </c>
      <c r="M167" s="124">
        <v>115</v>
      </c>
      <c r="N167" s="124">
        <v>106</v>
      </c>
      <c r="O167" s="124">
        <v>160</v>
      </c>
      <c r="P167" s="124">
        <v>150</v>
      </c>
    </row>
    <row r="168" spans="1:16">
      <c r="A168" t="s">
        <v>132</v>
      </c>
      <c r="B168" t="s">
        <v>2960</v>
      </c>
      <c r="C168" t="s">
        <v>2956</v>
      </c>
      <c r="D168" t="s">
        <v>2957</v>
      </c>
      <c r="E168" s="124">
        <v>0</v>
      </c>
      <c r="F168" s="124">
        <v>0</v>
      </c>
      <c r="G168" s="124">
        <v>0</v>
      </c>
      <c r="H168" s="124">
        <v>0</v>
      </c>
      <c r="I168" s="124">
        <v>0</v>
      </c>
      <c r="J168" s="124">
        <v>0</v>
      </c>
      <c r="K168" s="124">
        <v>0</v>
      </c>
      <c r="L168" s="124">
        <v>0</v>
      </c>
      <c r="M168" s="124">
        <v>0</v>
      </c>
      <c r="N168" s="124">
        <v>0</v>
      </c>
      <c r="O168" s="124">
        <v>0</v>
      </c>
      <c r="P168" s="124">
        <v>0</v>
      </c>
    </row>
    <row r="169" spans="1:16">
      <c r="A169" t="s">
        <v>171</v>
      </c>
      <c r="B169" t="s">
        <v>2955</v>
      </c>
      <c r="C169" t="s">
        <v>2956</v>
      </c>
      <c r="D169" t="s">
        <v>2957</v>
      </c>
      <c r="E169" s="124">
        <v>0</v>
      </c>
      <c r="F169" s="124">
        <v>0</v>
      </c>
      <c r="G169" s="124">
        <v>0</v>
      </c>
      <c r="H169" s="124">
        <v>0</v>
      </c>
      <c r="I169" s="124">
        <v>0</v>
      </c>
      <c r="J169" s="124">
        <v>0</v>
      </c>
      <c r="K169" s="124">
        <v>0</v>
      </c>
      <c r="L169" s="124">
        <v>0</v>
      </c>
      <c r="M169" s="124">
        <v>0</v>
      </c>
      <c r="N169" s="124">
        <v>0</v>
      </c>
      <c r="O169" s="124">
        <v>0</v>
      </c>
      <c r="P169" s="124">
        <v>0</v>
      </c>
    </row>
    <row r="170" spans="1:16">
      <c r="A170" t="s">
        <v>171</v>
      </c>
      <c r="B170" t="s">
        <v>2958</v>
      </c>
      <c r="C170" t="s">
        <v>2956</v>
      </c>
      <c r="D170" t="s">
        <v>2957</v>
      </c>
      <c r="E170" s="124">
        <v>0</v>
      </c>
      <c r="F170" s="124">
        <v>0</v>
      </c>
      <c r="G170" s="124">
        <v>0</v>
      </c>
      <c r="H170" s="124">
        <v>0</v>
      </c>
      <c r="I170" s="124">
        <v>0</v>
      </c>
      <c r="J170" s="124">
        <v>0</v>
      </c>
      <c r="K170" s="124">
        <v>0</v>
      </c>
      <c r="L170" s="124">
        <v>0</v>
      </c>
      <c r="M170" s="124">
        <v>0</v>
      </c>
      <c r="N170" s="124">
        <v>0</v>
      </c>
      <c r="O170" s="124">
        <v>0</v>
      </c>
      <c r="P170" s="124">
        <v>0</v>
      </c>
    </row>
    <row r="171" spans="1:16">
      <c r="A171" t="s">
        <v>171</v>
      </c>
      <c r="B171" t="s">
        <v>2959</v>
      </c>
      <c r="C171" t="s">
        <v>2956</v>
      </c>
      <c r="D171" t="s">
        <v>2957</v>
      </c>
      <c r="E171" s="124">
        <v>51</v>
      </c>
      <c r="F171" s="124">
        <v>44</v>
      </c>
      <c r="G171" s="124">
        <v>44</v>
      </c>
      <c r="H171" s="124">
        <v>55</v>
      </c>
      <c r="I171" s="124">
        <v>58</v>
      </c>
      <c r="J171" s="124">
        <v>44</v>
      </c>
      <c r="K171" s="124">
        <v>47</v>
      </c>
      <c r="L171" s="124">
        <v>47</v>
      </c>
      <c r="M171" s="124">
        <v>43</v>
      </c>
      <c r="N171" s="124">
        <v>47</v>
      </c>
      <c r="O171" s="124">
        <v>58</v>
      </c>
      <c r="P171" s="124">
        <v>43</v>
      </c>
    </row>
    <row r="172" spans="1:16">
      <c r="A172" t="s">
        <v>171</v>
      </c>
      <c r="B172" t="s">
        <v>2960</v>
      </c>
      <c r="C172" t="s">
        <v>2956</v>
      </c>
      <c r="D172" t="s">
        <v>2957</v>
      </c>
      <c r="E172" s="124">
        <v>26</v>
      </c>
      <c r="F172" s="124">
        <v>20</v>
      </c>
      <c r="G172" s="124">
        <v>27</v>
      </c>
      <c r="H172" s="124">
        <v>22</v>
      </c>
      <c r="I172" s="124">
        <v>23</v>
      </c>
      <c r="J172" s="124">
        <v>25</v>
      </c>
      <c r="K172" s="124">
        <v>28</v>
      </c>
      <c r="L172" s="124">
        <v>34</v>
      </c>
      <c r="M172" s="124">
        <v>26</v>
      </c>
      <c r="N172" s="124">
        <v>39</v>
      </c>
      <c r="O172" s="124">
        <v>34</v>
      </c>
      <c r="P172" s="124">
        <v>36</v>
      </c>
    </row>
    <row r="173" spans="1:16">
      <c r="A173" t="s">
        <v>141</v>
      </c>
      <c r="B173" t="s">
        <v>2955</v>
      </c>
      <c r="C173" t="s">
        <v>2956</v>
      </c>
      <c r="D173" t="s">
        <v>2957</v>
      </c>
      <c r="E173" s="124">
        <v>38</v>
      </c>
      <c r="F173" s="124">
        <v>51</v>
      </c>
      <c r="G173" s="124">
        <v>61</v>
      </c>
      <c r="H173" s="124">
        <v>50</v>
      </c>
      <c r="I173" s="124">
        <v>57</v>
      </c>
      <c r="J173" s="124">
        <v>49</v>
      </c>
      <c r="K173" s="124">
        <v>35</v>
      </c>
      <c r="L173" s="124">
        <v>54</v>
      </c>
      <c r="M173" s="124">
        <v>57</v>
      </c>
      <c r="N173" s="124">
        <v>61</v>
      </c>
      <c r="O173" s="124">
        <v>44</v>
      </c>
      <c r="P173" s="124">
        <v>55</v>
      </c>
    </row>
    <row r="174" spans="1:16">
      <c r="A174" t="s">
        <v>141</v>
      </c>
      <c r="B174" t="s">
        <v>2958</v>
      </c>
      <c r="C174" t="s">
        <v>2956</v>
      </c>
      <c r="D174" t="s">
        <v>2957</v>
      </c>
      <c r="E174" s="124">
        <v>0</v>
      </c>
      <c r="F174" s="124">
        <v>0</v>
      </c>
      <c r="G174" s="124">
        <v>0</v>
      </c>
      <c r="H174" s="124">
        <v>0</v>
      </c>
      <c r="I174" s="124">
        <v>0</v>
      </c>
      <c r="J174" s="124">
        <v>0</v>
      </c>
      <c r="K174" s="124">
        <v>0</v>
      </c>
      <c r="L174" s="124">
        <v>0</v>
      </c>
      <c r="M174" s="124">
        <v>0</v>
      </c>
      <c r="N174" s="124">
        <v>0</v>
      </c>
      <c r="O174" s="124">
        <v>0</v>
      </c>
      <c r="P174" s="124">
        <v>0</v>
      </c>
    </row>
    <row r="175" spans="1:16">
      <c r="A175" t="s">
        <v>141</v>
      </c>
      <c r="B175" t="s">
        <v>2959</v>
      </c>
      <c r="C175" t="s">
        <v>2956</v>
      </c>
      <c r="D175" t="s">
        <v>2957</v>
      </c>
      <c r="E175" s="124">
        <v>16</v>
      </c>
      <c r="F175" s="124">
        <v>14</v>
      </c>
      <c r="G175" s="124">
        <v>17</v>
      </c>
      <c r="H175" s="124">
        <v>25</v>
      </c>
      <c r="I175" s="124">
        <v>16</v>
      </c>
      <c r="J175" s="124">
        <v>13</v>
      </c>
      <c r="K175" s="124">
        <v>16</v>
      </c>
      <c r="L175" s="124">
        <v>15</v>
      </c>
      <c r="M175" s="124">
        <v>14</v>
      </c>
      <c r="N175" s="124">
        <v>15</v>
      </c>
      <c r="O175" s="124">
        <v>15</v>
      </c>
      <c r="P175" s="124">
        <v>16</v>
      </c>
    </row>
    <row r="176" spans="1:16">
      <c r="A176" t="s">
        <v>141</v>
      </c>
      <c r="B176" t="s">
        <v>2960</v>
      </c>
      <c r="C176" t="s">
        <v>2956</v>
      </c>
      <c r="D176" t="s">
        <v>2957</v>
      </c>
      <c r="E176" s="124">
        <v>0</v>
      </c>
      <c r="F176" s="124">
        <v>0</v>
      </c>
      <c r="G176" s="124">
        <v>0</v>
      </c>
      <c r="H176" s="124">
        <v>0</v>
      </c>
      <c r="I176" s="124">
        <v>0</v>
      </c>
      <c r="J176" s="124">
        <v>0</v>
      </c>
      <c r="K176" s="124">
        <v>0</v>
      </c>
      <c r="L176" s="124">
        <v>0</v>
      </c>
      <c r="M176" s="124">
        <v>0</v>
      </c>
      <c r="N176" s="124">
        <v>0</v>
      </c>
      <c r="O176" s="124">
        <v>0</v>
      </c>
      <c r="P176" s="124">
        <v>0</v>
      </c>
    </row>
    <row r="177" spans="1:16">
      <c r="A177" t="s">
        <v>240</v>
      </c>
      <c r="B177" t="s">
        <v>2955</v>
      </c>
      <c r="C177" t="s">
        <v>2956</v>
      </c>
      <c r="D177" t="s">
        <v>2957</v>
      </c>
      <c r="E177" s="124">
        <v>136</v>
      </c>
      <c r="F177" s="124">
        <v>135</v>
      </c>
      <c r="G177" s="124">
        <v>98</v>
      </c>
      <c r="H177" s="124">
        <v>106</v>
      </c>
      <c r="I177" s="124">
        <v>99</v>
      </c>
      <c r="J177" s="124">
        <v>148</v>
      </c>
      <c r="K177" s="124">
        <v>132</v>
      </c>
      <c r="L177" s="124">
        <v>158</v>
      </c>
      <c r="M177" s="124">
        <v>168</v>
      </c>
      <c r="N177" s="124">
        <v>166</v>
      </c>
      <c r="O177" s="124">
        <v>145</v>
      </c>
      <c r="P177" s="124">
        <v>146</v>
      </c>
    </row>
    <row r="178" spans="1:16">
      <c r="A178" t="s">
        <v>240</v>
      </c>
      <c r="B178" t="s">
        <v>2958</v>
      </c>
      <c r="C178" t="s">
        <v>2956</v>
      </c>
      <c r="D178" t="s">
        <v>2957</v>
      </c>
      <c r="E178" s="124">
        <v>48</v>
      </c>
      <c r="F178" s="124">
        <v>50</v>
      </c>
      <c r="G178" s="124">
        <v>78</v>
      </c>
      <c r="H178" s="124">
        <v>57</v>
      </c>
      <c r="I178" s="124">
        <v>55</v>
      </c>
      <c r="J178" s="124">
        <v>51</v>
      </c>
      <c r="K178" s="124">
        <v>51</v>
      </c>
      <c r="L178" s="124">
        <v>37</v>
      </c>
      <c r="M178" s="124">
        <v>26</v>
      </c>
      <c r="N178" s="124">
        <v>52</v>
      </c>
      <c r="O178" s="124">
        <v>29</v>
      </c>
      <c r="P178" s="124">
        <v>44</v>
      </c>
    </row>
    <row r="179" spans="1:16">
      <c r="A179" t="s">
        <v>240</v>
      </c>
      <c r="B179" t="s">
        <v>2959</v>
      </c>
      <c r="C179" t="s">
        <v>2956</v>
      </c>
      <c r="D179" t="s">
        <v>2957</v>
      </c>
      <c r="E179" s="124">
        <v>47</v>
      </c>
      <c r="F179" s="124">
        <v>90</v>
      </c>
      <c r="G179" s="124">
        <v>66</v>
      </c>
      <c r="H179" s="124">
        <v>59</v>
      </c>
      <c r="I179" s="124">
        <v>74</v>
      </c>
      <c r="J179" s="124">
        <v>40</v>
      </c>
      <c r="K179" s="124">
        <v>26</v>
      </c>
      <c r="L179" s="124">
        <v>37</v>
      </c>
      <c r="M179" s="124">
        <v>26</v>
      </c>
      <c r="N179" s="124">
        <v>37</v>
      </c>
      <c r="O179" s="124">
        <v>26</v>
      </c>
      <c r="P179" s="124">
        <v>31</v>
      </c>
    </row>
    <row r="180" spans="1:16">
      <c r="A180" t="s">
        <v>240</v>
      </c>
      <c r="B180" t="s">
        <v>2960</v>
      </c>
      <c r="C180" t="s">
        <v>2956</v>
      </c>
      <c r="D180" t="s">
        <v>2957</v>
      </c>
      <c r="E180" s="124">
        <v>21</v>
      </c>
      <c r="F180" s="124">
        <v>32</v>
      </c>
      <c r="G180" s="124">
        <v>23</v>
      </c>
      <c r="H180" s="124">
        <v>28</v>
      </c>
      <c r="I180" s="124">
        <v>17</v>
      </c>
      <c r="J180" s="124">
        <v>15</v>
      </c>
      <c r="K180" s="124">
        <v>11</v>
      </c>
      <c r="L180" s="124">
        <v>20</v>
      </c>
      <c r="M180" s="124">
        <v>23</v>
      </c>
      <c r="N180" s="124">
        <v>20</v>
      </c>
      <c r="O180" s="124">
        <v>24</v>
      </c>
      <c r="P180" s="124">
        <v>20</v>
      </c>
    </row>
    <row r="181" spans="1:16">
      <c r="A181" t="s">
        <v>116</v>
      </c>
      <c r="B181" t="s">
        <v>2955</v>
      </c>
      <c r="C181" t="s">
        <v>2956</v>
      </c>
      <c r="D181" t="s">
        <v>2957</v>
      </c>
      <c r="E181" s="124">
        <v>40</v>
      </c>
      <c r="F181" s="124">
        <v>35</v>
      </c>
      <c r="G181" s="124">
        <v>26</v>
      </c>
      <c r="H181" s="124">
        <v>36</v>
      </c>
      <c r="I181" s="124">
        <v>33</v>
      </c>
      <c r="J181" s="124">
        <v>27</v>
      </c>
      <c r="K181" s="124">
        <v>26</v>
      </c>
      <c r="L181" s="124">
        <v>40</v>
      </c>
      <c r="M181" s="124">
        <v>21</v>
      </c>
      <c r="N181" s="124">
        <v>35</v>
      </c>
      <c r="O181" s="124">
        <v>27</v>
      </c>
      <c r="P181" s="124">
        <v>29</v>
      </c>
    </row>
    <row r="182" spans="1:16">
      <c r="A182" t="s">
        <v>116</v>
      </c>
      <c r="B182" t="s">
        <v>2958</v>
      </c>
      <c r="C182" t="s">
        <v>2956</v>
      </c>
      <c r="D182" t="s">
        <v>2957</v>
      </c>
      <c r="E182" s="124">
        <v>64</v>
      </c>
      <c r="F182" s="124">
        <v>80</v>
      </c>
      <c r="G182" s="124">
        <v>117</v>
      </c>
      <c r="H182" s="124">
        <v>107</v>
      </c>
      <c r="I182" s="124">
        <v>81</v>
      </c>
      <c r="J182" s="124">
        <v>71</v>
      </c>
      <c r="K182" s="124">
        <v>92</v>
      </c>
      <c r="L182" s="124">
        <v>83</v>
      </c>
      <c r="M182" s="124">
        <v>136</v>
      </c>
      <c r="N182" s="124">
        <v>103</v>
      </c>
      <c r="O182" s="124">
        <v>117</v>
      </c>
      <c r="P182" s="124">
        <v>130</v>
      </c>
    </row>
    <row r="183" spans="1:16">
      <c r="A183" t="s">
        <v>116</v>
      </c>
      <c r="B183" t="s">
        <v>2959</v>
      </c>
      <c r="C183" t="s">
        <v>2956</v>
      </c>
      <c r="D183" t="s">
        <v>2957</v>
      </c>
      <c r="E183" s="124">
        <v>42</v>
      </c>
      <c r="F183" s="124">
        <v>36</v>
      </c>
      <c r="G183" s="124">
        <v>35</v>
      </c>
      <c r="H183" s="124">
        <v>37</v>
      </c>
      <c r="I183" s="124">
        <v>26</v>
      </c>
      <c r="J183" s="124">
        <v>39</v>
      </c>
      <c r="K183" s="124">
        <v>57</v>
      </c>
      <c r="L183" s="124">
        <v>40</v>
      </c>
      <c r="M183" s="124">
        <v>51</v>
      </c>
      <c r="N183" s="124">
        <v>37</v>
      </c>
      <c r="O183" s="124">
        <v>28</v>
      </c>
      <c r="P183" s="124">
        <v>34</v>
      </c>
    </row>
    <row r="184" spans="1:16">
      <c r="A184" t="s">
        <v>116</v>
      </c>
      <c r="B184" t="s">
        <v>2960</v>
      </c>
      <c r="C184" t="s">
        <v>2956</v>
      </c>
      <c r="D184" t="s">
        <v>2957</v>
      </c>
      <c r="E184" s="124">
        <v>17</v>
      </c>
      <c r="F184" s="124">
        <v>12</v>
      </c>
      <c r="G184" s="124">
        <v>20</v>
      </c>
      <c r="H184" s="124">
        <v>11</v>
      </c>
      <c r="I184" s="124">
        <v>19</v>
      </c>
      <c r="J184" s="124">
        <v>14</v>
      </c>
      <c r="K184" s="124">
        <v>28</v>
      </c>
      <c r="L184" s="124">
        <v>23</v>
      </c>
      <c r="M184" s="124">
        <v>24</v>
      </c>
      <c r="N184" s="124">
        <v>17</v>
      </c>
      <c r="O184" s="124">
        <v>27</v>
      </c>
      <c r="P184" s="124">
        <v>34</v>
      </c>
    </row>
    <row r="185" spans="1:16">
      <c r="A185" t="s">
        <v>214</v>
      </c>
      <c r="B185" t="s">
        <v>2955</v>
      </c>
      <c r="C185" t="s">
        <v>2956</v>
      </c>
      <c r="D185" t="s">
        <v>2957</v>
      </c>
      <c r="E185" s="124">
        <v>522</v>
      </c>
      <c r="F185" s="124">
        <v>564</v>
      </c>
      <c r="G185" s="124">
        <v>583</v>
      </c>
      <c r="H185" s="124">
        <v>609</v>
      </c>
      <c r="I185" s="124">
        <v>659</v>
      </c>
      <c r="J185" s="124">
        <v>646</v>
      </c>
      <c r="K185" s="124">
        <v>662</v>
      </c>
      <c r="L185" s="124">
        <v>624</v>
      </c>
      <c r="M185" s="124">
        <v>593</v>
      </c>
      <c r="N185" s="124">
        <v>646</v>
      </c>
      <c r="O185" s="124">
        <v>612</v>
      </c>
      <c r="P185" s="124">
        <v>672</v>
      </c>
    </row>
    <row r="186" spans="1:16">
      <c r="A186" t="s">
        <v>214</v>
      </c>
      <c r="B186" t="s">
        <v>2958</v>
      </c>
      <c r="C186" t="s">
        <v>2956</v>
      </c>
      <c r="D186" t="s">
        <v>2957</v>
      </c>
      <c r="E186" s="124">
        <v>0</v>
      </c>
      <c r="F186" s="124">
        <v>0</v>
      </c>
      <c r="G186" s="124">
        <v>0</v>
      </c>
      <c r="H186" s="124">
        <v>0</v>
      </c>
      <c r="I186" s="124">
        <v>0</v>
      </c>
      <c r="J186" s="124">
        <v>0</v>
      </c>
      <c r="K186" s="124">
        <v>0</v>
      </c>
      <c r="L186" s="124">
        <v>0</v>
      </c>
      <c r="M186" s="124">
        <v>0</v>
      </c>
      <c r="N186" s="124">
        <v>0</v>
      </c>
      <c r="O186" s="124">
        <v>0</v>
      </c>
      <c r="P186" s="124">
        <v>0</v>
      </c>
    </row>
    <row r="187" spans="1:16">
      <c r="A187" t="s">
        <v>214</v>
      </c>
      <c r="B187" t="s">
        <v>2959</v>
      </c>
      <c r="C187" t="s">
        <v>2956</v>
      </c>
      <c r="D187" t="s">
        <v>2957</v>
      </c>
      <c r="E187" s="124">
        <v>133</v>
      </c>
      <c r="F187" s="124">
        <v>124</v>
      </c>
      <c r="G187" s="124">
        <v>137</v>
      </c>
      <c r="H187" s="124">
        <v>135</v>
      </c>
      <c r="I187" s="124">
        <v>140</v>
      </c>
      <c r="J187" s="124">
        <v>141</v>
      </c>
      <c r="K187" s="124">
        <v>140</v>
      </c>
      <c r="L187" s="124">
        <v>141</v>
      </c>
      <c r="M187" s="124">
        <v>138</v>
      </c>
      <c r="N187" s="124">
        <v>155</v>
      </c>
      <c r="O187" s="124">
        <v>152</v>
      </c>
      <c r="P187" s="124">
        <v>148</v>
      </c>
    </row>
    <row r="188" spans="1:16">
      <c r="A188" t="s">
        <v>214</v>
      </c>
      <c r="B188" t="s">
        <v>2960</v>
      </c>
      <c r="C188" t="s">
        <v>2956</v>
      </c>
      <c r="D188" t="s">
        <v>2957</v>
      </c>
      <c r="E188" s="124">
        <v>208</v>
      </c>
      <c r="F188" s="124">
        <v>220</v>
      </c>
      <c r="G188" s="124">
        <v>253</v>
      </c>
      <c r="H188" s="124">
        <v>114</v>
      </c>
      <c r="I188" s="124">
        <v>127</v>
      </c>
      <c r="J188" s="124">
        <v>110</v>
      </c>
      <c r="K188" s="124">
        <v>114</v>
      </c>
      <c r="L188" s="124">
        <v>126</v>
      </c>
      <c r="M188" s="124">
        <v>120</v>
      </c>
      <c r="N188" s="124">
        <v>134</v>
      </c>
      <c r="O188" s="124">
        <v>126</v>
      </c>
      <c r="P188" s="124">
        <v>123</v>
      </c>
    </row>
    <row r="189" spans="1:16">
      <c r="A189" t="s">
        <v>164</v>
      </c>
      <c r="B189" t="s">
        <v>2955</v>
      </c>
      <c r="C189" t="s">
        <v>2956</v>
      </c>
      <c r="D189" t="s">
        <v>2957</v>
      </c>
      <c r="E189" s="124">
        <v>578</v>
      </c>
      <c r="F189" s="124">
        <v>596</v>
      </c>
      <c r="G189" s="124">
        <v>574</v>
      </c>
      <c r="H189" s="124">
        <v>560</v>
      </c>
      <c r="I189" s="124">
        <v>587</v>
      </c>
      <c r="J189" s="124">
        <v>556</v>
      </c>
      <c r="K189" s="124">
        <v>605</v>
      </c>
      <c r="L189" s="124">
        <v>574</v>
      </c>
      <c r="M189" s="124">
        <v>560</v>
      </c>
      <c r="N189" s="124">
        <v>599</v>
      </c>
      <c r="O189" s="124">
        <v>537</v>
      </c>
      <c r="P189" s="124">
        <v>589</v>
      </c>
    </row>
    <row r="190" spans="1:16">
      <c r="A190" t="s">
        <v>164</v>
      </c>
      <c r="B190" t="s">
        <v>2958</v>
      </c>
      <c r="C190" t="s">
        <v>2956</v>
      </c>
      <c r="D190" t="s">
        <v>2957</v>
      </c>
      <c r="E190" s="124">
        <v>0</v>
      </c>
      <c r="F190" s="124">
        <v>0</v>
      </c>
      <c r="G190" s="124">
        <v>0</v>
      </c>
      <c r="H190" s="124">
        <v>0</v>
      </c>
      <c r="I190" s="124">
        <v>0</v>
      </c>
      <c r="J190" s="124">
        <v>0</v>
      </c>
      <c r="K190" s="124">
        <v>0</v>
      </c>
      <c r="L190" s="124">
        <v>0</v>
      </c>
      <c r="M190" s="124">
        <v>0</v>
      </c>
      <c r="N190" s="124">
        <v>0</v>
      </c>
      <c r="O190" s="124">
        <v>0</v>
      </c>
      <c r="P190" s="124">
        <v>0</v>
      </c>
    </row>
    <row r="191" spans="1:16">
      <c r="A191" t="s">
        <v>164</v>
      </c>
      <c r="B191" t="s">
        <v>2959</v>
      </c>
      <c r="C191" t="s">
        <v>2956</v>
      </c>
      <c r="D191" t="s">
        <v>2957</v>
      </c>
      <c r="E191" s="124">
        <v>163</v>
      </c>
      <c r="F191" s="124">
        <v>146</v>
      </c>
      <c r="G191" s="124">
        <v>164</v>
      </c>
      <c r="H191" s="124">
        <v>146</v>
      </c>
      <c r="I191" s="124">
        <v>131</v>
      </c>
      <c r="J191" s="124">
        <v>137</v>
      </c>
      <c r="K191" s="124">
        <v>148</v>
      </c>
      <c r="L191" s="124">
        <v>156</v>
      </c>
      <c r="M191" s="124">
        <v>174</v>
      </c>
      <c r="N191" s="124">
        <v>177</v>
      </c>
      <c r="O191" s="124">
        <v>163</v>
      </c>
      <c r="P191" s="124">
        <v>151</v>
      </c>
    </row>
    <row r="192" spans="1:16">
      <c r="A192" t="s">
        <v>164</v>
      </c>
      <c r="B192" t="s">
        <v>2960</v>
      </c>
      <c r="C192" t="s">
        <v>2956</v>
      </c>
      <c r="D192" t="s">
        <v>2957</v>
      </c>
      <c r="E192" s="124">
        <v>0</v>
      </c>
      <c r="F192" s="124">
        <v>0</v>
      </c>
      <c r="G192" s="124">
        <v>0</v>
      </c>
      <c r="H192" s="124">
        <v>0</v>
      </c>
      <c r="I192" s="124">
        <v>0</v>
      </c>
      <c r="J192" s="124">
        <v>0</v>
      </c>
      <c r="K192" s="124">
        <v>0</v>
      </c>
      <c r="L192" s="124">
        <v>0</v>
      </c>
      <c r="M192" s="124">
        <v>0</v>
      </c>
      <c r="N192" s="124">
        <v>0</v>
      </c>
      <c r="O192" s="124">
        <v>0</v>
      </c>
      <c r="P192" s="124">
        <v>0</v>
      </c>
    </row>
    <row r="193" spans="1:16">
      <c r="A193" t="s">
        <v>241</v>
      </c>
      <c r="B193" t="s">
        <v>2955</v>
      </c>
      <c r="C193" t="s">
        <v>2956</v>
      </c>
      <c r="D193" t="s">
        <v>2957</v>
      </c>
      <c r="E193" s="124">
        <v>163</v>
      </c>
      <c r="F193" s="124">
        <v>162</v>
      </c>
      <c r="G193" s="124">
        <v>193</v>
      </c>
      <c r="H193" s="124">
        <v>160</v>
      </c>
      <c r="I193" s="124">
        <v>151</v>
      </c>
      <c r="J193" s="124">
        <v>219</v>
      </c>
      <c r="K193" s="124">
        <v>178</v>
      </c>
      <c r="L193" s="124">
        <v>161</v>
      </c>
      <c r="M193" s="124">
        <v>190</v>
      </c>
      <c r="N193" s="124">
        <v>175</v>
      </c>
      <c r="O193" s="124">
        <v>166</v>
      </c>
      <c r="P193" s="124">
        <v>191</v>
      </c>
    </row>
    <row r="194" spans="1:16">
      <c r="A194" t="s">
        <v>241</v>
      </c>
      <c r="B194" t="s">
        <v>2958</v>
      </c>
      <c r="C194" t="s">
        <v>2956</v>
      </c>
      <c r="D194" t="s">
        <v>2957</v>
      </c>
      <c r="E194" s="124">
        <v>0</v>
      </c>
      <c r="F194" s="124">
        <v>0</v>
      </c>
      <c r="G194" s="124">
        <v>0</v>
      </c>
      <c r="H194" s="124">
        <v>0</v>
      </c>
      <c r="I194" s="124">
        <v>0</v>
      </c>
      <c r="J194" s="124">
        <v>0</v>
      </c>
      <c r="K194" s="124">
        <v>0</v>
      </c>
      <c r="L194" s="124">
        <v>0</v>
      </c>
      <c r="M194" s="124">
        <v>0</v>
      </c>
      <c r="N194" s="124">
        <v>0</v>
      </c>
      <c r="O194" s="124">
        <v>0</v>
      </c>
      <c r="P194" s="124">
        <v>0</v>
      </c>
    </row>
    <row r="195" spans="1:16">
      <c r="A195" t="s">
        <v>241</v>
      </c>
      <c r="B195" t="s">
        <v>2959</v>
      </c>
      <c r="C195" t="s">
        <v>2956</v>
      </c>
      <c r="D195" t="s">
        <v>2957</v>
      </c>
      <c r="E195" s="124">
        <v>106</v>
      </c>
      <c r="F195" s="124">
        <v>104</v>
      </c>
      <c r="G195" s="124">
        <v>127</v>
      </c>
      <c r="H195" s="124">
        <v>85</v>
      </c>
      <c r="I195" s="124">
        <v>91</v>
      </c>
      <c r="J195" s="124">
        <v>103</v>
      </c>
      <c r="K195" s="124">
        <v>97</v>
      </c>
      <c r="L195" s="124">
        <v>100</v>
      </c>
      <c r="M195" s="124">
        <v>102</v>
      </c>
      <c r="N195" s="124">
        <v>100</v>
      </c>
      <c r="O195" s="124">
        <v>105</v>
      </c>
      <c r="P195" s="124">
        <v>104</v>
      </c>
    </row>
    <row r="196" spans="1:16">
      <c r="A196" t="s">
        <v>241</v>
      </c>
      <c r="B196" t="s">
        <v>2960</v>
      </c>
      <c r="C196" t="s">
        <v>2956</v>
      </c>
      <c r="D196" t="s">
        <v>2957</v>
      </c>
      <c r="E196" s="124">
        <v>30</v>
      </c>
      <c r="F196" s="124">
        <v>43</v>
      </c>
      <c r="G196" s="124">
        <v>32</v>
      </c>
      <c r="H196" s="124">
        <v>42</v>
      </c>
      <c r="I196" s="124">
        <v>35</v>
      </c>
      <c r="J196" s="124">
        <v>26</v>
      </c>
      <c r="K196" s="124">
        <v>34</v>
      </c>
      <c r="L196" s="124">
        <v>32</v>
      </c>
      <c r="M196" s="124">
        <v>31</v>
      </c>
      <c r="N196" s="124">
        <v>42</v>
      </c>
      <c r="O196" s="124">
        <v>21</v>
      </c>
      <c r="P196" s="124">
        <v>32</v>
      </c>
    </row>
    <row r="197" spans="1:16">
      <c r="A197" t="s">
        <v>161</v>
      </c>
      <c r="B197" t="s">
        <v>2955</v>
      </c>
      <c r="C197" t="s">
        <v>2956</v>
      </c>
      <c r="D197" t="s">
        <v>2957</v>
      </c>
      <c r="E197" s="124">
        <v>0</v>
      </c>
      <c r="F197" s="124">
        <v>0</v>
      </c>
      <c r="G197" s="124">
        <v>0</v>
      </c>
      <c r="H197" s="124">
        <v>0</v>
      </c>
      <c r="I197" s="124">
        <v>0</v>
      </c>
      <c r="J197" s="124">
        <v>0</v>
      </c>
      <c r="K197" s="124">
        <v>0</v>
      </c>
      <c r="L197" s="124">
        <v>0</v>
      </c>
      <c r="M197" s="124">
        <v>0</v>
      </c>
      <c r="N197" s="124">
        <v>0</v>
      </c>
      <c r="O197" s="124">
        <v>0</v>
      </c>
      <c r="P197" s="124">
        <v>0</v>
      </c>
    </row>
    <row r="198" spans="1:16">
      <c r="A198" t="s">
        <v>161</v>
      </c>
      <c r="B198" t="s">
        <v>2958</v>
      </c>
      <c r="C198" t="s">
        <v>2956</v>
      </c>
      <c r="D198" t="s">
        <v>2957</v>
      </c>
      <c r="E198" s="124">
        <v>0</v>
      </c>
      <c r="F198" s="124">
        <v>0</v>
      </c>
      <c r="G198" s="124">
        <v>0</v>
      </c>
      <c r="H198" s="124">
        <v>0</v>
      </c>
      <c r="I198" s="124">
        <v>0</v>
      </c>
      <c r="J198" s="124">
        <v>0</v>
      </c>
      <c r="K198" s="124">
        <v>0</v>
      </c>
      <c r="L198" s="124">
        <v>0</v>
      </c>
      <c r="M198" s="124">
        <v>0</v>
      </c>
      <c r="N198" s="124">
        <v>0</v>
      </c>
      <c r="O198" s="124">
        <v>0</v>
      </c>
      <c r="P198" s="124">
        <v>0</v>
      </c>
    </row>
    <row r="199" spans="1:16">
      <c r="A199" t="s">
        <v>161</v>
      </c>
      <c r="B199" t="s">
        <v>2959</v>
      </c>
      <c r="C199" t="s">
        <v>2956</v>
      </c>
      <c r="D199" t="s">
        <v>2957</v>
      </c>
      <c r="E199" s="124">
        <v>30</v>
      </c>
      <c r="F199" s="124">
        <v>26</v>
      </c>
      <c r="G199" s="124">
        <v>19</v>
      </c>
      <c r="H199" s="124">
        <v>12</v>
      </c>
      <c r="I199" s="124">
        <v>21</v>
      </c>
      <c r="J199" s="124">
        <v>13</v>
      </c>
      <c r="K199" s="124">
        <v>16</v>
      </c>
      <c r="L199" s="124">
        <v>22</v>
      </c>
      <c r="M199" s="124">
        <v>18</v>
      </c>
      <c r="N199" s="124">
        <v>27</v>
      </c>
      <c r="O199" s="124">
        <v>18</v>
      </c>
      <c r="P199" s="124">
        <v>19</v>
      </c>
    </row>
    <row r="200" spans="1:16">
      <c r="A200" t="s">
        <v>161</v>
      </c>
      <c r="B200" t="s">
        <v>2960</v>
      </c>
      <c r="C200" t="s">
        <v>2956</v>
      </c>
      <c r="D200" t="s">
        <v>2957</v>
      </c>
      <c r="E200" s="124">
        <v>0</v>
      </c>
      <c r="F200" s="124">
        <v>0</v>
      </c>
      <c r="G200" s="124">
        <v>0</v>
      </c>
      <c r="H200" s="124">
        <v>0</v>
      </c>
      <c r="I200" s="124">
        <v>0</v>
      </c>
      <c r="J200" s="124">
        <v>0</v>
      </c>
      <c r="K200" s="124">
        <v>0</v>
      </c>
      <c r="L200" s="124">
        <v>0</v>
      </c>
      <c r="M200" s="124">
        <v>0</v>
      </c>
      <c r="N200" s="124">
        <v>0</v>
      </c>
      <c r="O200" s="124">
        <v>0</v>
      </c>
      <c r="P200" s="124">
        <v>10</v>
      </c>
    </row>
    <row r="201" spans="1:16">
      <c r="A201" t="s">
        <v>90</v>
      </c>
      <c r="B201" t="s">
        <v>2955</v>
      </c>
      <c r="C201" t="s">
        <v>2956</v>
      </c>
      <c r="D201" t="s">
        <v>2957</v>
      </c>
      <c r="E201" s="124">
        <v>0</v>
      </c>
      <c r="F201" s="124">
        <v>216</v>
      </c>
      <c r="G201" s="124">
        <v>231</v>
      </c>
      <c r="H201" s="124">
        <v>224</v>
      </c>
      <c r="I201" s="124">
        <v>246</v>
      </c>
      <c r="J201" s="124">
        <v>247</v>
      </c>
      <c r="K201" s="124">
        <v>270</v>
      </c>
      <c r="L201" s="124">
        <v>179</v>
      </c>
      <c r="M201" s="124">
        <v>280</v>
      </c>
      <c r="N201" s="124">
        <v>320</v>
      </c>
      <c r="O201" s="124">
        <v>222</v>
      </c>
      <c r="P201" s="124">
        <v>246</v>
      </c>
    </row>
    <row r="202" spans="1:16">
      <c r="A202" t="s">
        <v>90</v>
      </c>
      <c r="B202" t="s">
        <v>2958</v>
      </c>
      <c r="C202" t="s">
        <v>2956</v>
      </c>
      <c r="D202" t="s">
        <v>2957</v>
      </c>
      <c r="E202" s="124">
        <v>0</v>
      </c>
      <c r="F202" s="124">
        <v>0</v>
      </c>
      <c r="G202" s="124">
        <v>0</v>
      </c>
      <c r="H202" s="124">
        <v>0</v>
      </c>
      <c r="I202" s="124">
        <v>0</v>
      </c>
      <c r="J202" s="124">
        <v>0</v>
      </c>
      <c r="K202" s="124">
        <v>0</v>
      </c>
      <c r="L202" s="124">
        <v>0</v>
      </c>
      <c r="M202" s="124">
        <v>0</v>
      </c>
      <c r="N202" s="124">
        <v>0</v>
      </c>
      <c r="O202" s="124">
        <v>0</v>
      </c>
      <c r="P202" s="124">
        <v>0</v>
      </c>
    </row>
    <row r="203" spans="1:16">
      <c r="A203" t="s">
        <v>90</v>
      </c>
      <c r="B203" t="s">
        <v>2959</v>
      </c>
      <c r="C203" t="s">
        <v>2956</v>
      </c>
      <c r="D203" t="s">
        <v>2957</v>
      </c>
      <c r="E203" s="124">
        <v>240</v>
      </c>
      <c r="F203" s="124">
        <v>172</v>
      </c>
      <c r="G203" s="124">
        <v>208</v>
      </c>
      <c r="H203" s="124">
        <v>192</v>
      </c>
      <c r="I203" s="124">
        <v>169</v>
      </c>
      <c r="J203" s="124">
        <v>191</v>
      </c>
      <c r="K203" s="124">
        <v>145</v>
      </c>
      <c r="L203" s="124">
        <v>203</v>
      </c>
      <c r="M203" s="124">
        <v>193</v>
      </c>
      <c r="N203" s="124">
        <v>240</v>
      </c>
      <c r="O203" s="124">
        <v>179</v>
      </c>
      <c r="P203" s="124">
        <v>198</v>
      </c>
    </row>
    <row r="204" spans="1:16">
      <c r="A204" t="s">
        <v>90</v>
      </c>
      <c r="B204" t="s">
        <v>2960</v>
      </c>
      <c r="C204" t="s">
        <v>2956</v>
      </c>
      <c r="D204" t="s">
        <v>2957</v>
      </c>
      <c r="E204" s="124">
        <v>77</v>
      </c>
      <c r="F204" s="124">
        <v>94</v>
      </c>
      <c r="G204" s="124">
        <v>95</v>
      </c>
      <c r="H204" s="124">
        <v>99</v>
      </c>
      <c r="I204" s="124">
        <v>105</v>
      </c>
      <c r="J204" s="124">
        <v>103</v>
      </c>
      <c r="K204" s="124">
        <v>132</v>
      </c>
      <c r="L204" s="124">
        <v>119</v>
      </c>
      <c r="M204" s="124">
        <v>126</v>
      </c>
      <c r="N204" s="124">
        <v>100</v>
      </c>
      <c r="O204" s="124">
        <v>96</v>
      </c>
      <c r="P204" s="124">
        <v>106</v>
      </c>
    </row>
    <row r="205" spans="1:16">
      <c r="A205" t="s">
        <v>235</v>
      </c>
      <c r="B205" t="s">
        <v>2955</v>
      </c>
      <c r="C205" t="s">
        <v>2956</v>
      </c>
      <c r="D205" t="s">
        <v>2957</v>
      </c>
      <c r="E205" s="124">
        <v>18</v>
      </c>
      <c r="F205" s="124">
        <v>20</v>
      </c>
      <c r="G205" s="124">
        <v>20</v>
      </c>
      <c r="H205" s="124">
        <v>15</v>
      </c>
      <c r="I205" s="124">
        <v>31</v>
      </c>
      <c r="J205" s="124">
        <v>21</v>
      </c>
      <c r="K205" s="124">
        <v>27</v>
      </c>
      <c r="L205" s="124">
        <v>30</v>
      </c>
      <c r="M205" s="124">
        <v>33</v>
      </c>
      <c r="N205" s="124">
        <v>51</v>
      </c>
      <c r="O205" s="124">
        <v>40</v>
      </c>
      <c r="P205" s="124">
        <v>43</v>
      </c>
    </row>
    <row r="206" spans="1:16">
      <c r="A206" t="s">
        <v>235</v>
      </c>
      <c r="B206" t="s">
        <v>2958</v>
      </c>
      <c r="C206" t="s">
        <v>2956</v>
      </c>
      <c r="D206" t="s">
        <v>2957</v>
      </c>
      <c r="E206" s="124">
        <v>0</v>
      </c>
      <c r="F206" s="124">
        <v>0</v>
      </c>
      <c r="G206" s="124">
        <v>0</v>
      </c>
      <c r="H206" s="124">
        <v>0</v>
      </c>
      <c r="I206" s="124">
        <v>0</v>
      </c>
      <c r="J206" s="124">
        <v>0</v>
      </c>
      <c r="K206" s="124">
        <v>0</v>
      </c>
      <c r="L206" s="124">
        <v>0</v>
      </c>
      <c r="M206" s="124">
        <v>0</v>
      </c>
      <c r="N206" s="124">
        <v>0</v>
      </c>
      <c r="O206" s="124">
        <v>0</v>
      </c>
      <c r="P206" s="124">
        <v>0</v>
      </c>
    </row>
    <row r="207" spans="1:16">
      <c r="A207" t="s">
        <v>235</v>
      </c>
      <c r="B207" t="s">
        <v>2959</v>
      </c>
      <c r="C207" t="s">
        <v>2956</v>
      </c>
      <c r="D207" t="s">
        <v>2957</v>
      </c>
      <c r="E207" s="124">
        <v>0</v>
      </c>
      <c r="F207" s="124">
        <v>0</v>
      </c>
      <c r="G207" s="124">
        <v>0</v>
      </c>
      <c r="H207" s="124">
        <v>0</v>
      </c>
      <c r="I207" s="124">
        <v>0</v>
      </c>
      <c r="J207" s="124">
        <v>0</v>
      </c>
      <c r="K207" s="124">
        <v>0</v>
      </c>
      <c r="L207" s="124">
        <v>0</v>
      </c>
      <c r="M207" s="124">
        <v>0</v>
      </c>
      <c r="N207" s="124">
        <v>0</v>
      </c>
      <c r="O207" s="124">
        <v>0</v>
      </c>
      <c r="P207" s="124">
        <v>0</v>
      </c>
    </row>
    <row r="208" spans="1:16">
      <c r="A208" t="s">
        <v>235</v>
      </c>
      <c r="B208" t="s">
        <v>2960</v>
      </c>
      <c r="C208" t="s">
        <v>2956</v>
      </c>
      <c r="D208" t="s">
        <v>2957</v>
      </c>
      <c r="E208" s="124">
        <v>0</v>
      </c>
      <c r="F208" s="124">
        <v>0</v>
      </c>
      <c r="G208" s="124">
        <v>0</v>
      </c>
      <c r="H208" s="124">
        <v>0</v>
      </c>
      <c r="I208" s="124">
        <v>0</v>
      </c>
      <c r="J208" s="124">
        <v>0</v>
      </c>
      <c r="K208" s="124">
        <v>0</v>
      </c>
      <c r="L208" s="124">
        <v>0</v>
      </c>
      <c r="M208" s="124">
        <v>0</v>
      </c>
      <c r="N208" s="124">
        <v>0</v>
      </c>
      <c r="O208" s="124">
        <v>0</v>
      </c>
      <c r="P208" s="124">
        <v>0</v>
      </c>
    </row>
    <row r="209" spans="1:16">
      <c r="A209" t="s">
        <v>209</v>
      </c>
      <c r="B209" t="s">
        <v>2955</v>
      </c>
      <c r="C209" t="s">
        <v>2956</v>
      </c>
      <c r="D209" t="s">
        <v>2957</v>
      </c>
      <c r="E209" s="124">
        <v>163</v>
      </c>
      <c r="F209" s="124">
        <v>233</v>
      </c>
      <c r="G209" s="124">
        <v>217</v>
      </c>
      <c r="H209" s="124">
        <v>182</v>
      </c>
      <c r="I209" s="124">
        <v>213</v>
      </c>
      <c r="J209" s="124">
        <v>236</v>
      </c>
      <c r="K209" s="124">
        <v>187</v>
      </c>
      <c r="L209" s="124">
        <v>186</v>
      </c>
      <c r="M209" s="124">
        <v>190</v>
      </c>
      <c r="N209" s="124">
        <v>203</v>
      </c>
      <c r="O209" s="124">
        <v>187</v>
      </c>
      <c r="P209" s="124">
        <v>187</v>
      </c>
    </row>
    <row r="210" spans="1:16">
      <c r="A210" t="s">
        <v>209</v>
      </c>
      <c r="B210" t="s">
        <v>2958</v>
      </c>
      <c r="C210" t="s">
        <v>2956</v>
      </c>
      <c r="D210" t="s">
        <v>2957</v>
      </c>
      <c r="E210" s="124">
        <v>0</v>
      </c>
      <c r="F210" s="124">
        <v>0</v>
      </c>
      <c r="G210" s="124">
        <v>0</v>
      </c>
      <c r="H210" s="124">
        <v>0</v>
      </c>
      <c r="I210" s="124">
        <v>0</v>
      </c>
      <c r="J210" s="124">
        <v>0</v>
      </c>
      <c r="K210" s="124">
        <v>0</v>
      </c>
      <c r="L210" s="124">
        <v>0</v>
      </c>
      <c r="M210" s="124">
        <v>0</v>
      </c>
      <c r="N210" s="124">
        <v>0</v>
      </c>
      <c r="O210" s="124">
        <v>0</v>
      </c>
      <c r="P210" s="124">
        <v>0</v>
      </c>
    </row>
    <row r="211" spans="1:16">
      <c r="A211" t="s">
        <v>209</v>
      </c>
      <c r="B211" t="s">
        <v>2959</v>
      </c>
      <c r="C211" t="s">
        <v>2956</v>
      </c>
      <c r="D211" t="s">
        <v>2957</v>
      </c>
      <c r="E211" s="124">
        <v>25</v>
      </c>
      <c r="F211" s="124">
        <v>25</v>
      </c>
      <c r="G211" s="124">
        <v>25</v>
      </c>
      <c r="H211" s="124">
        <v>26</v>
      </c>
      <c r="I211" s="124">
        <v>24</v>
      </c>
      <c r="J211" s="124">
        <v>24</v>
      </c>
      <c r="K211" s="124">
        <v>24</v>
      </c>
      <c r="L211" s="124">
        <v>28</v>
      </c>
      <c r="M211" s="124">
        <v>27</v>
      </c>
      <c r="N211" s="124">
        <v>31</v>
      </c>
      <c r="O211" s="124">
        <v>38</v>
      </c>
      <c r="P211" s="124">
        <v>25</v>
      </c>
    </row>
    <row r="212" spans="1:16">
      <c r="A212" t="s">
        <v>209</v>
      </c>
      <c r="B212" t="s">
        <v>2960</v>
      </c>
      <c r="C212" t="s">
        <v>2956</v>
      </c>
      <c r="D212" t="s">
        <v>2957</v>
      </c>
      <c r="E212" s="124">
        <v>0</v>
      </c>
      <c r="F212" s="124">
        <v>0</v>
      </c>
      <c r="G212" s="124">
        <v>0</v>
      </c>
      <c r="H212" s="124">
        <v>0</v>
      </c>
      <c r="I212" s="124">
        <v>0</v>
      </c>
      <c r="J212" s="124">
        <v>0</v>
      </c>
      <c r="K212" s="124">
        <v>0</v>
      </c>
      <c r="L212" s="124">
        <v>0</v>
      </c>
      <c r="M212" s="124">
        <v>0</v>
      </c>
      <c r="N212" s="124">
        <v>0</v>
      </c>
      <c r="O212" s="124">
        <v>0</v>
      </c>
      <c r="P212" s="124">
        <v>0</v>
      </c>
    </row>
    <row r="213" spans="1:16">
      <c r="A213" t="s">
        <v>193</v>
      </c>
      <c r="B213" t="s">
        <v>2955</v>
      </c>
      <c r="C213" t="s">
        <v>2956</v>
      </c>
      <c r="D213" t="s">
        <v>2957</v>
      </c>
      <c r="E213" s="124">
        <v>82</v>
      </c>
      <c r="F213" s="124">
        <v>85</v>
      </c>
      <c r="G213" s="124">
        <v>60</v>
      </c>
      <c r="H213" s="124">
        <v>68</v>
      </c>
      <c r="I213" s="124">
        <v>76</v>
      </c>
      <c r="J213" s="124">
        <v>58</v>
      </c>
      <c r="K213" s="124">
        <v>89</v>
      </c>
      <c r="L213" s="124">
        <v>82</v>
      </c>
      <c r="M213" s="124">
        <v>70</v>
      </c>
      <c r="N213" s="124">
        <v>69</v>
      </c>
      <c r="O213" s="124">
        <v>81</v>
      </c>
      <c r="P213" s="124">
        <v>79</v>
      </c>
    </row>
    <row r="214" spans="1:16">
      <c r="A214" t="s">
        <v>193</v>
      </c>
      <c r="B214" t="s">
        <v>2958</v>
      </c>
      <c r="C214" t="s">
        <v>2956</v>
      </c>
      <c r="D214" t="s">
        <v>2957</v>
      </c>
      <c r="E214" s="124">
        <v>10</v>
      </c>
      <c r="F214" s="124">
        <v>17</v>
      </c>
      <c r="G214" s="124">
        <v>11</v>
      </c>
      <c r="H214" s="124">
        <v>17</v>
      </c>
      <c r="I214" s="124">
        <v>12</v>
      </c>
      <c r="J214" s="124">
        <v>25</v>
      </c>
      <c r="K214" s="124">
        <v>31</v>
      </c>
      <c r="L214" s="124">
        <v>20</v>
      </c>
      <c r="M214" s="124">
        <v>14</v>
      </c>
      <c r="N214" s="124">
        <v>23</v>
      </c>
      <c r="O214" s="124">
        <v>15</v>
      </c>
      <c r="P214" s="124">
        <v>17</v>
      </c>
    </row>
    <row r="215" spans="1:16">
      <c r="A215" t="s">
        <v>193</v>
      </c>
      <c r="B215" t="s">
        <v>2959</v>
      </c>
      <c r="C215" t="s">
        <v>2956</v>
      </c>
      <c r="D215" t="s">
        <v>2957</v>
      </c>
      <c r="E215" s="124">
        <v>21</v>
      </c>
      <c r="F215" s="124">
        <v>14</v>
      </c>
      <c r="G215" s="124">
        <v>19</v>
      </c>
      <c r="H215" s="124">
        <v>11</v>
      </c>
      <c r="I215" s="124">
        <v>30</v>
      </c>
      <c r="J215" s="124">
        <v>20</v>
      </c>
      <c r="K215" s="124">
        <v>32</v>
      </c>
      <c r="L215" s="124">
        <v>25</v>
      </c>
      <c r="M215" s="124">
        <v>28</v>
      </c>
      <c r="N215" s="124">
        <v>25</v>
      </c>
      <c r="O215" s="124">
        <v>27</v>
      </c>
      <c r="P215" s="124">
        <v>37</v>
      </c>
    </row>
    <row r="216" spans="1:16">
      <c r="A216" t="s">
        <v>193</v>
      </c>
      <c r="B216" t="s">
        <v>2960</v>
      </c>
      <c r="C216" t="s">
        <v>2956</v>
      </c>
      <c r="D216" t="s">
        <v>2957</v>
      </c>
      <c r="E216" s="124">
        <v>9</v>
      </c>
      <c r="F216" s="124">
        <v>10</v>
      </c>
      <c r="G216" s="124">
        <v>11</v>
      </c>
      <c r="H216" s="124">
        <v>11</v>
      </c>
      <c r="I216" s="124">
        <v>7</v>
      </c>
      <c r="J216" s="124">
        <v>8</v>
      </c>
      <c r="K216" s="124">
        <v>11</v>
      </c>
      <c r="L216" s="124">
        <v>11</v>
      </c>
      <c r="M216" s="124">
        <v>9</v>
      </c>
      <c r="N216" s="124">
        <v>8</v>
      </c>
      <c r="O216" s="124">
        <v>15</v>
      </c>
      <c r="P216" s="124">
        <v>13</v>
      </c>
    </row>
    <row r="217" spans="1:16">
      <c r="A217" t="s">
        <v>169</v>
      </c>
      <c r="B217" t="s">
        <v>2955</v>
      </c>
      <c r="C217" t="s">
        <v>2956</v>
      </c>
      <c r="D217" t="s">
        <v>2957</v>
      </c>
      <c r="E217" s="124">
        <v>400</v>
      </c>
      <c r="F217" s="124">
        <v>403</v>
      </c>
      <c r="G217" s="124">
        <v>405</v>
      </c>
      <c r="H217" s="124">
        <v>389</v>
      </c>
      <c r="I217" s="124">
        <v>394</v>
      </c>
      <c r="J217" s="124">
        <v>399</v>
      </c>
      <c r="K217" s="124">
        <v>388</v>
      </c>
      <c r="L217" s="124">
        <v>409</v>
      </c>
      <c r="M217" s="124">
        <v>409</v>
      </c>
      <c r="N217" s="124">
        <v>470</v>
      </c>
      <c r="O217" s="124">
        <v>435</v>
      </c>
      <c r="P217" s="124">
        <v>461</v>
      </c>
    </row>
    <row r="218" spans="1:16">
      <c r="A218" t="s">
        <v>169</v>
      </c>
      <c r="B218" t="s">
        <v>2958</v>
      </c>
      <c r="C218" t="s">
        <v>2956</v>
      </c>
      <c r="D218" t="s">
        <v>2957</v>
      </c>
      <c r="E218" s="124">
        <v>0</v>
      </c>
      <c r="F218" s="124">
        <v>0</v>
      </c>
      <c r="G218" s="124">
        <v>0</v>
      </c>
      <c r="H218" s="124">
        <v>0</v>
      </c>
      <c r="I218" s="124">
        <v>0</v>
      </c>
      <c r="J218" s="124">
        <v>0</v>
      </c>
      <c r="K218" s="124">
        <v>0</v>
      </c>
      <c r="L218" s="124">
        <v>0</v>
      </c>
      <c r="M218" s="124">
        <v>0</v>
      </c>
      <c r="N218" s="124">
        <v>0</v>
      </c>
      <c r="O218" s="124">
        <v>0</v>
      </c>
      <c r="P218" s="124">
        <v>0</v>
      </c>
    </row>
    <row r="219" spans="1:16">
      <c r="A219" t="s">
        <v>169</v>
      </c>
      <c r="B219" t="s">
        <v>2959</v>
      </c>
      <c r="C219" t="s">
        <v>2956</v>
      </c>
      <c r="D219" t="s">
        <v>2957</v>
      </c>
      <c r="E219" s="124">
        <v>105</v>
      </c>
      <c r="F219" s="124">
        <v>96</v>
      </c>
      <c r="G219" s="124">
        <v>105</v>
      </c>
      <c r="H219" s="124">
        <v>87</v>
      </c>
      <c r="I219" s="124">
        <v>107</v>
      </c>
      <c r="J219" s="124">
        <v>111</v>
      </c>
      <c r="K219" s="124">
        <v>98</v>
      </c>
      <c r="L219" s="124">
        <v>101</v>
      </c>
      <c r="M219" s="124">
        <v>94</v>
      </c>
      <c r="N219" s="124">
        <v>110</v>
      </c>
      <c r="O219" s="124">
        <v>98</v>
      </c>
      <c r="P219" s="124">
        <v>101</v>
      </c>
    </row>
    <row r="220" spans="1:16">
      <c r="A220" t="s">
        <v>169</v>
      </c>
      <c r="B220" t="s">
        <v>2960</v>
      </c>
      <c r="C220" t="s">
        <v>2956</v>
      </c>
      <c r="D220" t="s">
        <v>2957</v>
      </c>
      <c r="E220" s="124">
        <v>0</v>
      </c>
      <c r="F220" s="124">
        <v>0</v>
      </c>
      <c r="G220" s="124">
        <v>0</v>
      </c>
      <c r="H220" s="124">
        <v>0</v>
      </c>
      <c r="I220" s="124">
        <v>0</v>
      </c>
      <c r="J220" s="124">
        <v>0</v>
      </c>
      <c r="K220" s="124">
        <v>0</v>
      </c>
      <c r="L220" s="124">
        <v>0</v>
      </c>
      <c r="M220" s="124">
        <v>0</v>
      </c>
      <c r="N220" s="124">
        <v>0</v>
      </c>
      <c r="O220" s="124">
        <v>0</v>
      </c>
      <c r="P220" s="124">
        <v>0</v>
      </c>
    </row>
    <row r="221" spans="1:16">
      <c r="A221" t="s">
        <v>219</v>
      </c>
      <c r="B221" t="s">
        <v>2955</v>
      </c>
      <c r="C221" t="s">
        <v>2956</v>
      </c>
      <c r="D221" t="s">
        <v>2957</v>
      </c>
      <c r="E221" s="124">
        <v>23</v>
      </c>
      <c r="F221" s="124">
        <v>34</v>
      </c>
      <c r="G221" s="124">
        <v>32</v>
      </c>
      <c r="H221" s="124">
        <v>25</v>
      </c>
      <c r="I221" s="124">
        <v>25</v>
      </c>
      <c r="J221" s="124">
        <v>25</v>
      </c>
      <c r="K221" s="124">
        <v>34</v>
      </c>
      <c r="L221" s="124">
        <v>39</v>
      </c>
      <c r="M221" s="124">
        <v>20</v>
      </c>
      <c r="N221" s="124">
        <v>56</v>
      </c>
      <c r="O221" s="124">
        <v>58</v>
      </c>
      <c r="P221" s="124">
        <v>50</v>
      </c>
    </row>
    <row r="222" spans="1:16">
      <c r="A222" t="s">
        <v>219</v>
      </c>
      <c r="B222" t="s">
        <v>2958</v>
      </c>
      <c r="C222" t="s">
        <v>2956</v>
      </c>
      <c r="D222" t="s">
        <v>2957</v>
      </c>
      <c r="E222" s="124">
        <v>47</v>
      </c>
      <c r="F222" s="124">
        <v>59</v>
      </c>
      <c r="G222" s="124">
        <v>59</v>
      </c>
      <c r="H222" s="124">
        <v>63</v>
      </c>
      <c r="I222" s="124">
        <v>56</v>
      </c>
      <c r="J222" s="124">
        <v>52</v>
      </c>
      <c r="K222" s="124">
        <v>78</v>
      </c>
      <c r="L222" s="124">
        <v>63</v>
      </c>
      <c r="M222" s="124">
        <v>41</v>
      </c>
      <c r="N222" s="124">
        <v>87</v>
      </c>
      <c r="O222" s="124">
        <v>86</v>
      </c>
      <c r="P222" s="124">
        <v>76</v>
      </c>
    </row>
    <row r="223" spans="1:16">
      <c r="A223" t="s">
        <v>219</v>
      </c>
      <c r="B223" t="s">
        <v>2959</v>
      </c>
      <c r="C223" t="s">
        <v>2956</v>
      </c>
      <c r="D223" t="s">
        <v>2957</v>
      </c>
      <c r="E223" s="124">
        <v>64</v>
      </c>
      <c r="F223" s="124">
        <v>42</v>
      </c>
      <c r="G223" s="124">
        <v>38</v>
      </c>
      <c r="H223" s="124">
        <v>41</v>
      </c>
      <c r="I223" s="124">
        <v>41</v>
      </c>
      <c r="J223" s="124">
        <v>49</v>
      </c>
      <c r="K223" s="124">
        <v>42</v>
      </c>
      <c r="L223" s="124">
        <v>43</v>
      </c>
      <c r="M223" s="124">
        <v>45</v>
      </c>
      <c r="N223" s="124">
        <v>41</v>
      </c>
      <c r="O223" s="124">
        <v>43</v>
      </c>
      <c r="P223" s="124">
        <v>46</v>
      </c>
    </row>
    <row r="224" spans="1:16">
      <c r="A224" t="s">
        <v>219</v>
      </c>
      <c r="B224" t="s">
        <v>2960</v>
      </c>
      <c r="C224" t="s">
        <v>2956</v>
      </c>
      <c r="D224" t="s">
        <v>2957</v>
      </c>
      <c r="E224" s="124">
        <v>46</v>
      </c>
      <c r="F224" s="124">
        <v>31</v>
      </c>
      <c r="G224" s="124">
        <v>27</v>
      </c>
      <c r="H224" s="124">
        <v>34</v>
      </c>
      <c r="I224" s="124">
        <v>24</v>
      </c>
      <c r="J224" s="124">
        <v>29</v>
      </c>
      <c r="K224" s="124">
        <v>32</v>
      </c>
      <c r="L224" s="124">
        <v>31</v>
      </c>
      <c r="M224" s="124">
        <v>24</v>
      </c>
      <c r="N224" s="124">
        <v>32</v>
      </c>
      <c r="O224" s="124">
        <v>29</v>
      </c>
      <c r="P224" s="124">
        <v>20</v>
      </c>
    </row>
    <row r="225" spans="1:16">
      <c r="A225" t="s">
        <v>178</v>
      </c>
      <c r="B225" t="s">
        <v>2955</v>
      </c>
      <c r="C225" t="s">
        <v>2956</v>
      </c>
      <c r="D225" t="s">
        <v>2957</v>
      </c>
      <c r="E225" s="124">
        <v>447</v>
      </c>
      <c r="F225" s="124">
        <v>452</v>
      </c>
      <c r="G225" s="124">
        <v>420</v>
      </c>
      <c r="H225" s="124">
        <v>333</v>
      </c>
      <c r="I225" s="124">
        <v>404</v>
      </c>
      <c r="J225" s="124">
        <v>390</v>
      </c>
      <c r="K225" s="124">
        <v>404</v>
      </c>
      <c r="L225" s="124">
        <v>455</v>
      </c>
      <c r="M225" s="124">
        <v>431</v>
      </c>
      <c r="N225" s="124">
        <v>434</v>
      </c>
      <c r="O225" s="124">
        <v>567</v>
      </c>
      <c r="P225" s="124">
        <v>471</v>
      </c>
    </row>
    <row r="226" spans="1:16">
      <c r="A226" t="s">
        <v>178</v>
      </c>
      <c r="B226" t="s">
        <v>2958</v>
      </c>
      <c r="C226" t="s">
        <v>2956</v>
      </c>
      <c r="D226" t="s">
        <v>2957</v>
      </c>
      <c r="E226" s="124">
        <v>0</v>
      </c>
      <c r="F226" s="124">
        <v>0</v>
      </c>
      <c r="G226" s="124">
        <v>0</v>
      </c>
      <c r="H226" s="124">
        <v>0</v>
      </c>
      <c r="I226" s="124">
        <v>0</v>
      </c>
      <c r="J226" s="124">
        <v>0</v>
      </c>
      <c r="K226" s="124">
        <v>0</v>
      </c>
      <c r="L226" s="124">
        <v>0</v>
      </c>
      <c r="M226" s="124">
        <v>0</v>
      </c>
      <c r="N226" s="124">
        <v>0</v>
      </c>
      <c r="O226" s="124">
        <v>0</v>
      </c>
      <c r="P226" s="124">
        <v>0</v>
      </c>
    </row>
    <row r="227" spans="1:16">
      <c r="A227" t="s">
        <v>178</v>
      </c>
      <c r="B227" t="s">
        <v>2959</v>
      </c>
      <c r="C227" t="s">
        <v>2956</v>
      </c>
      <c r="D227" t="s">
        <v>2957</v>
      </c>
      <c r="E227" s="124">
        <v>138</v>
      </c>
      <c r="F227" s="124">
        <v>132</v>
      </c>
      <c r="G227" s="124">
        <v>130</v>
      </c>
      <c r="H227" s="124">
        <v>141</v>
      </c>
      <c r="I227" s="124">
        <v>166</v>
      </c>
      <c r="J227" s="124">
        <v>128</v>
      </c>
      <c r="K227" s="124">
        <v>132</v>
      </c>
      <c r="L227" s="124">
        <v>138</v>
      </c>
      <c r="M227" s="124">
        <v>155</v>
      </c>
      <c r="N227" s="124">
        <v>156</v>
      </c>
      <c r="O227" s="124">
        <v>160</v>
      </c>
      <c r="P227" s="124">
        <v>172</v>
      </c>
    </row>
    <row r="228" spans="1:16">
      <c r="A228" t="s">
        <v>178</v>
      </c>
      <c r="B228" t="s">
        <v>2960</v>
      </c>
      <c r="C228" t="s">
        <v>2956</v>
      </c>
      <c r="D228" t="s">
        <v>2957</v>
      </c>
      <c r="E228" s="124">
        <v>0</v>
      </c>
      <c r="F228" s="124">
        <v>0</v>
      </c>
      <c r="G228" s="124">
        <v>0</v>
      </c>
      <c r="H228" s="124">
        <v>0</v>
      </c>
      <c r="I228" s="124">
        <v>0</v>
      </c>
      <c r="J228" s="124">
        <v>0</v>
      </c>
      <c r="K228" s="124">
        <v>0</v>
      </c>
      <c r="L228" s="124">
        <v>0</v>
      </c>
      <c r="M228" s="124">
        <v>0</v>
      </c>
      <c r="N228" s="124">
        <v>0</v>
      </c>
      <c r="O228" s="124">
        <v>0</v>
      </c>
      <c r="P228" s="124">
        <v>0</v>
      </c>
    </row>
    <row r="229" spans="1:16">
      <c r="A229" t="s">
        <v>216</v>
      </c>
      <c r="B229" t="s">
        <v>2955</v>
      </c>
      <c r="C229" t="s">
        <v>2956</v>
      </c>
      <c r="D229" t="s">
        <v>2957</v>
      </c>
      <c r="E229" s="124">
        <v>53</v>
      </c>
      <c r="F229" s="124">
        <v>52</v>
      </c>
      <c r="G229" s="124">
        <v>41</v>
      </c>
      <c r="H229" s="124">
        <v>56</v>
      </c>
      <c r="I229" s="124">
        <v>50</v>
      </c>
      <c r="J229" s="124">
        <v>47</v>
      </c>
      <c r="K229" s="124">
        <v>45</v>
      </c>
      <c r="L229" s="124">
        <v>51</v>
      </c>
      <c r="M229" s="124">
        <v>58</v>
      </c>
      <c r="N229" s="124">
        <v>73</v>
      </c>
      <c r="O229" s="124">
        <v>55</v>
      </c>
      <c r="P229" s="124">
        <v>67</v>
      </c>
    </row>
    <row r="230" spans="1:16">
      <c r="A230" t="s">
        <v>216</v>
      </c>
      <c r="B230" t="s">
        <v>2958</v>
      </c>
      <c r="C230" t="s">
        <v>2956</v>
      </c>
      <c r="D230" t="s">
        <v>2957</v>
      </c>
      <c r="E230" s="124">
        <v>34</v>
      </c>
      <c r="F230" s="124">
        <v>41</v>
      </c>
      <c r="G230" s="124">
        <v>29</v>
      </c>
      <c r="H230" s="124">
        <v>30</v>
      </c>
      <c r="I230" s="124">
        <v>23</v>
      </c>
      <c r="J230" s="124">
        <v>18</v>
      </c>
      <c r="K230" s="124">
        <v>27</v>
      </c>
      <c r="L230" s="124">
        <v>29</v>
      </c>
      <c r="M230" s="124">
        <v>32</v>
      </c>
      <c r="N230" s="124">
        <v>31</v>
      </c>
      <c r="O230" s="124">
        <v>36</v>
      </c>
      <c r="P230" s="124">
        <v>25</v>
      </c>
    </row>
    <row r="231" spans="1:16">
      <c r="A231" t="s">
        <v>216</v>
      </c>
      <c r="B231" t="s">
        <v>2959</v>
      </c>
      <c r="C231" t="s">
        <v>2956</v>
      </c>
      <c r="D231" t="s">
        <v>2957</v>
      </c>
      <c r="E231" s="124">
        <v>27</v>
      </c>
      <c r="F231" s="124">
        <v>40</v>
      </c>
      <c r="G231" s="124">
        <v>27</v>
      </c>
      <c r="H231" s="124">
        <v>36</v>
      </c>
      <c r="I231" s="124">
        <v>32</v>
      </c>
      <c r="J231" s="124">
        <v>26</v>
      </c>
      <c r="K231" s="124">
        <v>31</v>
      </c>
      <c r="L231" s="124">
        <v>24</v>
      </c>
      <c r="M231" s="124">
        <v>20</v>
      </c>
      <c r="N231" s="124">
        <v>22</v>
      </c>
      <c r="O231" s="124">
        <v>27</v>
      </c>
      <c r="P231" s="124">
        <v>27</v>
      </c>
    </row>
    <row r="232" spans="1:16">
      <c r="A232" t="s">
        <v>216</v>
      </c>
      <c r="B232" t="s">
        <v>2960</v>
      </c>
      <c r="C232" t="s">
        <v>2956</v>
      </c>
      <c r="D232" t="s">
        <v>2957</v>
      </c>
      <c r="E232" s="124">
        <v>0</v>
      </c>
      <c r="F232" s="124">
        <v>0</v>
      </c>
      <c r="G232" s="124">
        <v>0</v>
      </c>
      <c r="H232" s="124">
        <v>0</v>
      </c>
      <c r="I232" s="124">
        <v>0</v>
      </c>
      <c r="J232" s="124">
        <v>0</v>
      </c>
      <c r="K232" s="124">
        <v>0</v>
      </c>
      <c r="L232" s="124">
        <v>0</v>
      </c>
      <c r="M232" s="124">
        <v>0</v>
      </c>
      <c r="N232" s="124">
        <v>0</v>
      </c>
      <c r="O232" s="124">
        <v>0</v>
      </c>
      <c r="P232" s="124">
        <v>0</v>
      </c>
    </row>
    <row r="233" spans="1:16">
      <c r="A233" t="s">
        <v>213</v>
      </c>
      <c r="B233" t="s">
        <v>2955</v>
      </c>
      <c r="C233" t="s">
        <v>2956</v>
      </c>
      <c r="D233" t="s">
        <v>2957</v>
      </c>
      <c r="E233" s="124">
        <v>28</v>
      </c>
      <c r="F233" s="124">
        <v>31</v>
      </c>
      <c r="G233" s="124">
        <v>34</v>
      </c>
      <c r="H233" s="124">
        <v>33</v>
      </c>
      <c r="I233" s="124">
        <v>46</v>
      </c>
      <c r="J233" s="124">
        <v>51</v>
      </c>
      <c r="K233" s="124">
        <v>37</v>
      </c>
      <c r="L233" s="124">
        <v>36</v>
      </c>
      <c r="M233" s="124">
        <v>43</v>
      </c>
      <c r="N233" s="124">
        <v>28</v>
      </c>
      <c r="O233" s="124">
        <v>44</v>
      </c>
      <c r="P233" s="124">
        <v>34</v>
      </c>
    </row>
    <row r="234" spans="1:16">
      <c r="A234" t="s">
        <v>213</v>
      </c>
      <c r="B234" t="s">
        <v>2958</v>
      </c>
      <c r="C234" t="s">
        <v>2956</v>
      </c>
      <c r="D234" t="s">
        <v>2957</v>
      </c>
      <c r="E234" s="124">
        <v>78</v>
      </c>
      <c r="F234" s="124">
        <v>91</v>
      </c>
      <c r="G234" s="124">
        <v>124</v>
      </c>
      <c r="H234" s="124">
        <v>110</v>
      </c>
      <c r="I234" s="124">
        <v>101</v>
      </c>
      <c r="J234" s="124">
        <v>105</v>
      </c>
      <c r="K234" s="124">
        <v>102</v>
      </c>
      <c r="L234" s="124">
        <v>107</v>
      </c>
      <c r="M234" s="124">
        <v>99</v>
      </c>
      <c r="N234" s="124">
        <v>89</v>
      </c>
      <c r="O234" s="124">
        <v>74</v>
      </c>
      <c r="P234" s="124">
        <v>115</v>
      </c>
    </row>
    <row r="235" spans="1:16">
      <c r="A235" t="s">
        <v>213</v>
      </c>
      <c r="B235" t="s">
        <v>2959</v>
      </c>
      <c r="C235" t="s">
        <v>2956</v>
      </c>
      <c r="D235" t="s">
        <v>2957</v>
      </c>
      <c r="E235" s="124">
        <v>34</v>
      </c>
      <c r="F235" s="124">
        <v>40</v>
      </c>
      <c r="G235" s="124">
        <v>45</v>
      </c>
      <c r="H235" s="124">
        <v>36</v>
      </c>
      <c r="I235" s="124">
        <v>36</v>
      </c>
      <c r="J235" s="124">
        <v>42</v>
      </c>
      <c r="K235" s="124">
        <v>51</v>
      </c>
      <c r="L235" s="124">
        <v>40</v>
      </c>
      <c r="M235" s="124">
        <v>41</v>
      </c>
      <c r="N235" s="124">
        <v>49</v>
      </c>
      <c r="O235" s="124">
        <v>38</v>
      </c>
      <c r="P235" s="124">
        <v>51</v>
      </c>
    </row>
    <row r="236" spans="1:16">
      <c r="A236" t="s">
        <v>213</v>
      </c>
      <c r="B236" t="s">
        <v>2960</v>
      </c>
      <c r="C236" t="s">
        <v>2956</v>
      </c>
      <c r="D236" t="s">
        <v>2957</v>
      </c>
      <c r="E236" s="124">
        <v>61</v>
      </c>
      <c r="F236" s="124">
        <v>30</v>
      </c>
      <c r="G236" s="124">
        <v>46</v>
      </c>
      <c r="H236" s="124">
        <v>32</v>
      </c>
      <c r="I236" s="124">
        <v>36</v>
      </c>
      <c r="J236" s="124">
        <v>37</v>
      </c>
      <c r="K236" s="124">
        <v>37</v>
      </c>
      <c r="L236" s="124">
        <v>36</v>
      </c>
      <c r="M236" s="124">
        <v>31</v>
      </c>
      <c r="N236" s="124">
        <v>34</v>
      </c>
      <c r="O236" s="124">
        <v>16</v>
      </c>
      <c r="P236" s="124">
        <v>32</v>
      </c>
    </row>
    <row r="237" spans="1:16">
      <c r="A237" t="s">
        <v>210</v>
      </c>
      <c r="B237" t="s">
        <v>2955</v>
      </c>
      <c r="C237" t="s">
        <v>2956</v>
      </c>
      <c r="D237" t="s">
        <v>2957</v>
      </c>
      <c r="E237" s="124">
        <v>142</v>
      </c>
      <c r="F237" s="124">
        <v>156</v>
      </c>
      <c r="G237" s="124">
        <v>126</v>
      </c>
      <c r="H237" s="124">
        <v>132</v>
      </c>
      <c r="I237" s="124">
        <v>149</v>
      </c>
      <c r="J237" s="124">
        <v>152</v>
      </c>
      <c r="K237" s="124">
        <v>152</v>
      </c>
      <c r="L237" s="124">
        <v>164</v>
      </c>
      <c r="M237" s="124">
        <v>157</v>
      </c>
      <c r="N237" s="124">
        <v>200</v>
      </c>
      <c r="O237" s="124">
        <v>150</v>
      </c>
      <c r="P237" s="124">
        <v>178</v>
      </c>
    </row>
    <row r="238" spans="1:16">
      <c r="A238" t="s">
        <v>210</v>
      </c>
      <c r="B238" t="s">
        <v>2958</v>
      </c>
      <c r="C238" t="s">
        <v>2956</v>
      </c>
      <c r="D238" t="s">
        <v>2957</v>
      </c>
      <c r="E238" s="124">
        <v>40</v>
      </c>
      <c r="F238" s="124">
        <v>76</v>
      </c>
      <c r="G238" s="124">
        <v>60</v>
      </c>
      <c r="H238" s="124">
        <v>56</v>
      </c>
      <c r="I238" s="124">
        <v>75</v>
      </c>
      <c r="J238" s="124">
        <v>80</v>
      </c>
      <c r="K238" s="124">
        <v>80</v>
      </c>
      <c r="L238" s="124">
        <v>77</v>
      </c>
      <c r="M238" s="124">
        <v>77</v>
      </c>
      <c r="N238" s="124">
        <v>112</v>
      </c>
      <c r="O238" s="124">
        <v>61</v>
      </c>
      <c r="P238" s="124">
        <v>57</v>
      </c>
    </row>
    <row r="239" spans="1:16">
      <c r="A239" t="s">
        <v>210</v>
      </c>
      <c r="B239" t="s">
        <v>2959</v>
      </c>
      <c r="C239" t="s">
        <v>2956</v>
      </c>
      <c r="D239" t="s">
        <v>2957</v>
      </c>
      <c r="E239" s="124">
        <v>42</v>
      </c>
      <c r="F239" s="124">
        <v>53</v>
      </c>
      <c r="G239" s="124">
        <v>54</v>
      </c>
      <c r="H239" s="124">
        <v>59</v>
      </c>
      <c r="I239" s="124">
        <v>41</v>
      </c>
      <c r="J239" s="124">
        <v>47</v>
      </c>
      <c r="K239" s="124">
        <v>49</v>
      </c>
      <c r="L239" s="124">
        <v>45</v>
      </c>
      <c r="M239" s="124">
        <v>53</v>
      </c>
      <c r="N239" s="124">
        <v>64</v>
      </c>
      <c r="O239" s="124">
        <v>49</v>
      </c>
      <c r="P239" s="124">
        <v>46</v>
      </c>
    </row>
    <row r="240" spans="1:16">
      <c r="A240" t="s">
        <v>210</v>
      </c>
      <c r="B240" t="s">
        <v>2960</v>
      </c>
      <c r="C240" t="s">
        <v>2956</v>
      </c>
      <c r="D240" t="s">
        <v>2957</v>
      </c>
      <c r="E240" s="124">
        <v>0</v>
      </c>
      <c r="F240" s="124">
        <v>0</v>
      </c>
      <c r="G240" s="124">
        <v>0</v>
      </c>
      <c r="H240" s="124">
        <v>0</v>
      </c>
      <c r="I240" s="124">
        <v>0</v>
      </c>
      <c r="J240" s="124">
        <v>0</v>
      </c>
      <c r="K240" s="124">
        <v>0</v>
      </c>
      <c r="L240" s="124">
        <v>0</v>
      </c>
      <c r="M240" s="124">
        <v>0</v>
      </c>
      <c r="N240" s="124">
        <v>0</v>
      </c>
      <c r="O240" s="124">
        <v>0</v>
      </c>
      <c r="P240" s="124">
        <v>0</v>
      </c>
    </row>
    <row r="241" spans="1:16">
      <c r="A241" t="s">
        <v>144</v>
      </c>
      <c r="B241" t="s">
        <v>2955</v>
      </c>
      <c r="C241" t="s">
        <v>2956</v>
      </c>
      <c r="D241" t="s">
        <v>2957</v>
      </c>
      <c r="E241" s="124">
        <v>36</v>
      </c>
      <c r="F241" s="124">
        <v>37</v>
      </c>
      <c r="G241" s="124">
        <v>36</v>
      </c>
      <c r="H241" s="124">
        <v>37</v>
      </c>
      <c r="I241" s="124">
        <v>37</v>
      </c>
      <c r="J241" s="124">
        <v>36</v>
      </c>
      <c r="K241" s="124">
        <v>37</v>
      </c>
      <c r="L241" s="124">
        <v>36</v>
      </c>
      <c r="M241" s="124">
        <v>37</v>
      </c>
      <c r="N241" s="124">
        <v>37</v>
      </c>
      <c r="O241" s="124">
        <v>33</v>
      </c>
      <c r="P241" s="124">
        <v>37</v>
      </c>
    </row>
    <row r="242" spans="1:16">
      <c r="A242" t="s">
        <v>144</v>
      </c>
      <c r="B242" t="s">
        <v>2958</v>
      </c>
      <c r="C242" t="s">
        <v>2956</v>
      </c>
      <c r="D242" t="s">
        <v>2957</v>
      </c>
      <c r="E242" s="124">
        <v>4</v>
      </c>
      <c r="F242" s="124">
        <v>4</v>
      </c>
      <c r="G242" s="124">
        <v>4</v>
      </c>
      <c r="H242" s="124">
        <v>4</v>
      </c>
      <c r="I242" s="124">
        <v>4</v>
      </c>
      <c r="J242" s="124">
        <v>4</v>
      </c>
      <c r="K242" s="124">
        <v>4</v>
      </c>
      <c r="L242" s="124">
        <v>4</v>
      </c>
      <c r="M242" s="124">
        <v>4</v>
      </c>
      <c r="N242" s="124">
        <v>4</v>
      </c>
      <c r="O242" s="124">
        <v>4</v>
      </c>
      <c r="P242" s="124">
        <v>4</v>
      </c>
    </row>
    <row r="243" spans="1:16">
      <c r="A243" t="s">
        <v>144</v>
      </c>
      <c r="B243" t="s">
        <v>2959</v>
      </c>
      <c r="C243" t="s">
        <v>2956</v>
      </c>
      <c r="D243" t="s">
        <v>2957</v>
      </c>
      <c r="E243" s="124">
        <v>10</v>
      </c>
      <c r="F243" s="124">
        <v>6</v>
      </c>
      <c r="G243" s="124">
        <v>9</v>
      </c>
      <c r="H243" s="124">
        <v>7</v>
      </c>
      <c r="I243" s="124">
        <v>9</v>
      </c>
      <c r="J243" s="124">
        <v>13</v>
      </c>
      <c r="K243" s="124">
        <v>7</v>
      </c>
      <c r="L243" s="124">
        <v>9</v>
      </c>
      <c r="M243" s="124">
        <v>13</v>
      </c>
      <c r="N243" s="124">
        <v>17</v>
      </c>
      <c r="O243" s="124">
        <v>8</v>
      </c>
      <c r="P243" s="124">
        <v>14</v>
      </c>
    </row>
    <row r="244" spans="1:16">
      <c r="A244" t="s">
        <v>144</v>
      </c>
      <c r="B244" t="s">
        <v>2960</v>
      </c>
      <c r="C244" t="s">
        <v>2956</v>
      </c>
      <c r="D244" t="s">
        <v>2957</v>
      </c>
      <c r="E244" s="124">
        <v>4</v>
      </c>
      <c r="F244" s="124">
        <v>4</v>
      </c>
      <c r="G244" s="124">
        <v>4</v>
      </c>
      <c r="H244" s="124">
        <v>4</v>
      </c>
      <c r="I244" s="124">
        <v>4</v>
      </c>
      <c r="J244" s="124">
        <v>4</v>
      </c>
      <c r="K244" s="124">
        <v>4</v>
      </c>
      <c r="L244" s="124">
        <v>4</v>
      </c>
      <c r="M244" s="124">
        <v>4</v>
      </c>
      <c r="N244" s="124">
        <v>4</v>
      </c>
      <c r="O244" s="124">
        <v>3</v>
      </c>
      <c r="P244" s="124">
        <v>4</v>
      </c>
    </row>
    <row r="245" spans="1:16">
      <c r="A245" t="s">
        <v>220</v>
      </c>
      <c r="B245" t="s">
        <v>2955</v>
      </c>
      <c r="C245" t="s">
        <v>2956</v>
      </c>
      <c r="D245" t="s">
        <v>2957</v>
      </c>
      <c r="E245" s="124">
        <v>218</v>
      </c>
      <c r="F245" s="124">
        <v>219</v>
      </c>
      <c r="G245" s="124">
        <v>218</v>
      </c>
      <c r="H245" s="124">
        <v>200</v>
      </c>
      <c r="I245" s="124">
        <v>191</v>
      </c>
      <c r="J245" s="124">
        <v>188</v>
      </c>
      <c r="K245" s="124">
        <v>206</v>
      </c>
      <c r="L245" s="124">
        <v>208</v>
      </c>
      <c r="M245" s="124">
        <v>206</v>
      </c>
      <c r="N245" s="124">
        <v>231</v>
      </c>
      <c r="O245" s="124">
        <v>220</v>
      </c>
      <c r="P245" s="124">
        <v>212</v>
      </c>
    </row>
    <row r="246" spans="1:16">
      <c r="A246" t="s">
        <v>220</v>
      </c>
      <c r="B246" t="s">
        <v>2958</v>
      </c>
      <c r="C246" t="s">
        <v>2956</v>
      </c>
      <c r="D246" t="s">
        <v>2957</v>
      </c>
      <c r="E246" s="124">
        <v>75</v>
      </c>
      <c r="F246" s="124">
        <v>64</v>
      </c>
      <c r="G246" s="124">
        <v>61</v>
      </c>
      <c r="H246" s="124">
        <v>74</v>
      </c>
      <c r="I246" s="124">
        <v>72</v>
      </c>
      <c r="J246" s="124">
        <v>90</v>
      </c>
      <c r="K246" s="124">
        <v>73</v>
      </c>
      <c r="L246" s="124">
        <v>86</v>
      </c>
      <c r="M246" s="124">
        <v>87</v>
      </c>
      <c r="N246" s="124">
        <v>102</v>
      </c>
      <c r="O246" s="124">
        <v>105</v>
      </c>
      <c r="P246" s="124">
        <v>111</v>
      </c>
    </row>
    <row r="247" spans="1:16">
      <c r="A247" t="s">
        <v>220</v>
      </c>
      <c r="B247" t="s">
        <v>2959</v>
      </c>
      <c r="C247" t="s">
        <v>2956</v>
      </c>
      <c r="D247" t="s">
        <v>2957</v>
      </c>
      <c r="E247" s="124">
        <v>32</v>
      </c>
      <c r="F247" s="124">
        <v>45</v>
      </c>
      <c r="G247" s="124">
        <v>38</v>
      </c>
      <c r="H247" s="124">
        <v>37</v>
      </c>
      <c r="I247" s="124">
        <v>36</v>
      </c>
      <c r="J247" s="124">
        <v>41</v>
      </c>
      <c r="K247" s="124">
        <v>41</v>
      </c>
      <c r="L247" s="124">
        <v>49</v>
      </c>
      <c r="M247" s="124">
        <v>43</v>
      </c>
      <c r="N247" s="124">
        <v>48</v>
      </c>
      <c r="O247" s="124">
        <v>47</v>
      </c>
      <c r="P247" s="124">
        <v>43</v>
      </c>
    </row>
    <row r="248" spans="1:16">
      <c r="A248" t="s">
        <v>220</v>
      </c>
      <c r="B248" t="s">
        <v>2960</v>
      </c>
      <c r="C248" t="s">
        <v>2956</v>
      </c>
      <c r="D248" t="s">
        <v>2957</v>
      </c>
      <c r="E248" s="124">
        <v>0</v>
      </c>
      <c r="F248" s="124">
        <v>0</v>
      </c>
      <c r="G248" s="124">
        <v>0</v>
      </c>
      <c r="H248" s="124">
        <v>0</v>
      </c>
      <c r="I248" s="124">
        <v>0</v>
      </c>
      <c r="J248" s="124">
        <v>0</v>
      </c>
      <c r="K248" s="124">
        <v>0</v>
      </c>
      <c r="L248" s="124">
        <v>0</v>
      </c>
      <c r="M248" s="124">
        <v>0</v>
      </c>
      <c r="N248" s="124">
        <v>0</v>
      </c>
      <c r="O248" s="124">
        <v>0</v>
      </c>
      <c r="P248" s="124">
        <v>0</v>
      </c>
    </row>
    <row r="249" spans="1:16">
      <c r="A249" t="s">
        <v>101</v>
      </c>
      <c r="B249" t="s">
        <v>2955</v>
      </c>
      <c r="C249" t="s">
        <v>2956</v>
      </c>
      <c r="D249" t="s">
        <v>2957</v>
      </c>
      <c r="E249" s="124">
        <v>0</v>
      </c>
      <c r="F249" s="124">
        <v>0</v>
      </c>
      <c r="G249" s="124">
        <v>0</v>
      </c>
      <c r="H249" s="124">
        <v>0</v>
      </c>
      <c r="I249" s="124">
        <v>0</v>
      </c>
      <c r="J249" s="124">
        <v>0</v>
      </c>
      <c r="K249" s="124">
        <v>0</v>
      </c>
      <c r="L249" s="124">
        <v>0</v>
      </c>
      <c r="M249" s="124">
        <v>0</v>
      </c>
      <c r="N249" s="124">
        <v>0</v>
      </c>
      <c r="O249" s="124">
        <v>0</v>
      </c>
      <c r="P249" s="124">
        <v>0</v>
      </c>
    </row>
    <row r="250" spans="1:16">
      <c r="A250" t="s">
        <v>101</v>
      </c>
      <c r="B250" t="s">
        <v>2958</v>
      </c>
      <c r="C250" t="s">
        <v>2956</v>
      </c>
      <c r="D250" t="s">
        <v>2957</v>
      </c>
      <c r="E250" s="124">
        <v>80</v>
      </c>
      <c r="F250" s="124">
        <v>85</v>
      </c>
      <c r="G250" s="124">
        <v>86</v>
      </c>
      <c r="H250" s="124">
        <v>79</v>
      </c>
      <c r="I250" s="124">
        <v>85</v>
      </c>
      <c r="J250" s="124">
        <v>87</v>
      </c>
      <c r="K250" s="124">
        <v>85</v>
      </c>
      <c r="L250" s="124">
        <v>76</v>
      </c>
      <c r="M250" s="124">
        <v>85</v>
      </c>
      <c r="N250" s="124">
        <v>83</v>
      </c>
      <c r="O250" s="124">
        <v>81</v>
      </c>
      <c r="P250" s="124">
        <v>83</v>
      </c>
    </row>
    <row r="251" spans="1:16">
      <c r="A251" t="s">
        <v>101</v>
      </c>
      <c r="B251" t="s">
        <v>2959</v>
      </c>
      <c r="C251" t="s">
        <v>2956</v>
      </c>
      <c r="D251" t="s">
        <v>2957</v>
      </c>
      <c r="E251" s="124">
        <v>34</v>
      </c>
      <c r="F251" s="124">
        <v>35</v>
      </c>
      <c r="G251" s="124">
        <v>36</v>
      </c>
      <c r="H251" s="124">
        <v>37</v>
      </c>
      <c r="I251" s="124">
        <v>42</v>
      </c>
      <c r="J251" s="124">
        <v>45</v>
      </c>
      <c r="K251" s="124">
        <v>44</v>
      </c>
      <c r="L251" s="124">
        <v>49</v>
      </c>
      <c r="M251" s="124">
        <v>40</v>
      </c>
      <c r="N251" s="124">
        <v>41</v>
      </c>
      <c r="O251" s="124">
        <v>40</v>
      </c>
      <c r="P251" s="124">
        <v>42</v>
      </c>
    </row>
    <row r="252" spans="1:16">
      <c r="A252" t="s">
        <v>101</v>
      </c>
      <c r="B252" t="s">
        <v>2960</v>
      </c>
      <c r="C252" t="s">
        <v>2956</v>
      </c>
      <c r="D252" t="s">
        <v>2957</v>
      </c>
      <c r="E252" s="124">
        <v>7</v>
      </c>
      <c r="F252" s="124">
        <v>7</v>
      </c>
      <c r="G252" s="124">
        <v>7</v>
      </c>
      <c r="H252" s="124">
        <v>4</v>
      </c>
      <c r="I252" s="124">
        <v>2</v>
      </c>
      <c r="J252" s="124">
        <v>5</v>
      </c>
      <c r="K252" s="124">
        <v>1</v>
      </c>
      <c r="L252" s="124">
        <v>11</v>
      </c>
      <c r="M252" s="124">
        <v>3</v>
      </c>
      <c r="N252" s="124">
        <v>4</v>
      </c>
      <c r="O252" s="124">
        <v>6</v>
      </c>
      <c r="P252" s="124">
        <v>6</v>
      </c>
    </row>
    <row r="253" spans="1:16">
      <c r="A253" t="s">
        <v>108</v>
      </c>
      <c r="B253" t="s">
        <v>2955</v>
      </c>
      <c r="C253" t="s">
        <v>2956</v>
      </c>
      <c r="D253" t="s">
        <v>2957</v>
      </c>
      <c r="E253" s="124">
        <v>101.7726965</v>
      </c>
      <c r="F253" s="124">
        <v>133.62800200000001</v>
      </c>
      <c r="G253" s="124">
        <v>126.6994649</v>
      </c>
      <c r="H253" s="124">
        <v>117.24631100000001</v>
      </c>
      <c r="I253" s="124">
        <v>123.3164688</v>
      </c>
      <c r="J253" s="124">
        <v>119.3512475</v>
      </c>
      <c r="K253" s="124">
        <v>118.99119949999999</v>
      </c>
      <c r="L253" s="124">
        <v>117.6222736</v>
      </c>
      <c r="M253" s="124">
        <v>123.2793466</v>
      </c>
      <c r="N253" s="124">
        <v>123.70967539999999</v>
      </c>
      <c r="O253" s="124">
        <v>107.24661380000001</v>
      </c>
      <c r="P253" s="124">
        <v>68.850100839999996</v>
      </c>
    </row>
    <row r="254" spans="1:16">
      <c r="A254" t="s">
        <v>108</v>
      </c>
      <c r="B254" t="s">
        <v>2958</v>
      </c>
      <c r="C254" t="s">
        <v>2956</v>
      </c>
      <c r="D254" t="s">
        <v>2957</v>
      </c>
      <c r="E254" s="124">
        <v>6.4961295669999997</v>
      </c>
      <c r="F254" s="124">
        <v>8.5294469349999993</v>
      </c>
      <c r="G254" s="124">
        <v>8.0871998880000007</v>
      </c>
      <c r="H254" s="124">
        <v>7.4838070840000004</v>
      </c>
      <c r="I254" s="124">
        <v>7.8712639639999997</v>
      </c>
      <c r="J254" s="124">
        <v>7.6181647310000002</v>
      </c>
      <c r="K254" s="124">
        <v>7.5951829460000004</v>
      </c>
      <c r="L254" s="124">
        <v>7.5078047000000003</v>
      </c>
      <c r="M254" s="124">
        <v>7.8688944640000003</v>
      </c>
      <c r="N254" s="124">
        <v>7.8963622610000002</v>
      </c>
      <c r="O254" s="124">
        <v>6.845528539</v>
      </c>
      <c r="P254" s="124">
        <v>4.3946872880000001</v>
      </c>
    </row>
    <row r="255" spans="1:16">
      <c r="A255" t="s">
        <v>108</v>
      </c>
      <c r="B255" t="s">
        <v>2959</v>
      </c>
      <c r="C255" t="s">
        <v>2956</v>
      </c>
      <c r="D255" t="s">
        <v>2957</v>
      </c>
      <c r="E255" s="124">
        <v>53.08391512</v>
      </c>
      <c r="F255" s="124">
        <v>75.535107760000002</v>
      </c>
      <c r="G255" s="124">
        <v>75.046303629999997</v>
      </c>
      <c r="H255" s="124">
        <v>61.32194982</v>
      </c>
      <c r="I255" s="124">
        <v>63.729403689999998</v>
      </c>
      <c r="J255" s="124">
        <v>65.912173929999994</v>
      </c>
      <c r="K255" s="124">
        <v>61.738440259999997</v>
      </c>
      <c r="L255" s="124">
        <v>66.633572920000006</v>
      </c>
      <c r="M255" s="124">
        <v>64.665976540000003</v>
      </c>
      <c r="N255" s="124">
        <v>63.367053630000001</v>
      </c>
      <c r="O255" s="124">
        <v>57.310412560000003</v>
      </c>
      <c r="P255" s="124">
        <v>52.852952360000003</v>
      </c>
    </row>
    <row r="256" spans="1:16">
      <c r="A256" t="s">
        <v>108</v>
      </c>
      <c r="B256" t="s">
        <v>2960</v>
      </c>
      <c r="C256" t="s">
        <v>2956</v>
      </c>
      <c r="D256" t="s">
        <v>2957</v>
      </c>
      <c r="E256" s="124">
        <v>30.183281340000001</v>
      </c>
      <c r="F256" s="124">
        <v>31.61714899</v>
      </c>
      <c r="G256" s="124">
        <v>27.640956200000002</v>
      </c>
      <c r="H256" s="124">
        <v>30.29217122</v>
      </c>
      <c r="I256" s="124">
        <v>24.381292689999999</v>
      </c>
      <c r="J256" s="124">
        <v>32.472651859999999</v>
      </c>
      <c r="K256" s="124">
        <v>34.707117189999998</v>
      </c>
      <c r="L256" s="124">
        <v>30.737696209999999</v>
      </c>
      <c r="M256" s="124">
        <v>31.776940660000001</v>
      </c>
      <c r="N256" s="124">
        <v>29.941951459999999</v>
      </c>
      <c r="O256" s="124">
        <v>28.791085590000002</v>
      </c>
      <c r="P256" s="124">
        <v>20.21956303</v>
      </c>
    </row>
    <row r="257" spans="1:16">
      <c r="A257" t="s">
        <v>185</v>
      </c>
      <c r="B257" t="s">
        <v>2955</v>
      </c>
      <c r="C257" t="s">
        <v>2956</v>
      </c>
      <c r="D257" t="s">
        <v>2957</v>
      </c>
      <c r="E257" s="124">
        <v>200</v>
      </c>
      <c r="F257" s="124">
        <v>215</v>
      </c>
      <c r="G257" s="124">
        <v>224</v>
      </c>
      <c r="H257" s="124">
        <v>188</v>
      </c>
      <c r="I257" s="124">
        <v>197</v>
      </c>
      <c r="J257" s="124">
        <v>186</v>
      </c>
      <c r="K257" s="124">
        <v>231</v>
      </c>
      <c r="L257" s="124">
        <v>206</v>
      </c>
      <c r="M257" s="124">
        <v>230</v>
      </c>
      <c r="N257" s="124">
        <v>232</v>
      </c>
      <c r="O257" s="124">
        <v>243</v>
      </c>
      <c r="P257" s="124">
        <v>197</v>
      </c>
    </row>
    <row r="258" spans="1:16">
      <c r="A258" t="s">
        <v>185</v>
      </c>
      <c r="B258" t="s">
        <v>2958</v>
      </c>
      <c r="C258" t="s">
        <v>2956</v>
      </c>
      <c r="D258" t="s">
        <v>2957</v>
      </c>
      <c r="E258" s="124">
        <v>47</v>
      </c>
      <c r="F258" s="124">
        <v>61</v>
      </c>
      <c r="G258" s="124">
        <v>57</v>
      </c>
      <c r="H258" s="124">
        <v>61</v>
      </c>
      <c r="I258" s="124">
        <v>54</v>
      </c>
      <c r="J258" s="124">
        <v>55</v>
      </c>
      <c r="K258" s="124">
        <v>58</v>
      </c>
      <c r="L258" s="124">
        <v>60</v>
      </c>
      <c r="M258" s="124">
        <v>59</v>
      </c>
      <c r="N258" s="124">
        <v>64</v>
      </c>
      <c r="O258" s="124">
        <v>62</v>
      </c>
      <c r="P258" s="124">
        <v>47</v>
      </c>
    </row>
    <row r="259" spans="1:16">
      <c r="A259" t="s">
        <v>185</v>
      </c>
      <c r="B259" t="s">
        <v>2959</v>
      </c>
      <c r="C259" t="s">
        <v>2956</v>
      </c>
      <c r="D259" t="s">
        <v>2957</v>
      </c>
      <c r="E259" s="124">
        <v>17</v>
      </c>
      <c r="F259" s="124">
        <v>17</v>
      </c>
      <c r="G259" s="124">
        <v>17</v>
      </c>
      <c r="H259" s="124">
        <v>17</v>
      </c>
      <c r="I259" s="124">
        <v>17</v>
      </c>
      <c r="J259" s="124">
        <v>17</v>
      </c>
      <c r="K259" s="124">
        <v>17</v>
      </c>
      <c r="L259" s="124">
        <v>17</v>
      </c>
      <c r="M259" s="124">
        <v>17</v>
      </c>
      <c r="N259" s="124">
        <v>17</v>
      </c>
      <c r="O259" s="124">
        <v>17</v>
      </c>
      <c r="P259" s="124">
        <v>17</v>
      </c>
    </row>
    <row r="260" spans="1:16">
      <c r="A260" t="s">
        <v>185</v>
      </c>
      <c r="B260" t="s">
        <v>2960</v>
      </c>
      <c r="C260" t="s">
        <v>2956</v>
      </c>
      <c r="D260" t="s">
        <v>2957</v>
      </c>
      <c r="E260" s="124">
        <v>12</v>
      </c>
      <c r="F260" s="124">
        <v>12</v>
      </c>
      <c r="G260" s="124">
        <v>12</v>
      </c>
      <c r="H260" s="124">
        <v>12</v>
      </c>
      <c r="I260" s="124">
        <v>12</v>
      </c>
      <c r="J260" s="124">
        <v>12</v>
      </c>
      <c r="K260" s="124">
        <v>12</v>
      </c>
      <c r="L260" s="124">
        <v>12</v>
      </c>
      <c r="M260" s="124">
        <v>12</v>
      </c>
      <c r="N260" s="124">
        <v>12</v>
      </c>
      <c r="O260" s="124">
        <v>12</v>
      </c>
      <c r="P260" s="124">
        <v>12</v>
      </c>
    </row>
    <row r="261" spans="1:16">
      <c r="A261" t="s">
        <v>138</v>
      </c>
      <c r="B261" t="s">
        <v>2955</v>
      </c>
      <c r="C261" t="s">
        <v>2956</v>
      </c>
      <c r="D261" t="s">
        <v>2957</v>
      </c>
      <c r="E261" s="124">
        <v>689</v>
      </c>
      <c r="F261" s="124">
        <v>578</v>
      </c>
      <c r="G261" s="124">
        <v>568</v>
      </c>
      <c r="H261" s="124">
        <v>745</v>
      </c>
      <c r="I261" s="124">
        <v>587</v>
      </c>
      <c r="J261" s="124">
        <v>575</v>
      </c>
      <c r="K261" s="124">
        <v>695</v>
      </c>
      <c r="L261" s="124">
        <v>611</v>
      </c>
      <c r="M261" s="124">
        <v>730</v>
      </c>
      <c r="N261" s="124">
        <v>668</v>
      </c>
      <c r="O261" s="124">
        <v>574</v>
      </c>
      <c r="P261" s="124">
        <v>652</v>
      </c>
    </row>
    <row r="262" spans="1:16">
      <c r="A262" t="s">
        <v>138</v>
      </c>
      <c r="B262" t="s">
        <v>2958</v>
      </c>
      <c r="C262" t="s">
        <v>2956</v>
      </c>
      <c r="D262" t="s">
        <v>2957</v>
      </c>
      <c r="E262" s="124">
        <v>223</v>
      </c>
      <c r="F262" s="124">
        <v>195</v>
      </c>
      <c r="G262" s="124">
        <v>184</v>
      </c>
      <c r="H262" s="124">
        <v>267</v>
      </c>
      <c r="I262" s="124">
        <v>188</v>
      </c>
      <c r="J262" s="124">
        <v>201</v>
      </c>
      <c r="K262" s="124">
        <v>230</v>
      </c>
      <c r="L262" s="124">
        <v>181</v>
      </c>
      <c r="M262" s="124">
        <v>250</v>
      </c>
      <c r="N262" s="124">
        <v>194</v>
      </c>
      <c r="O262" s="124">
        <v>143</v>
      </c>
      <c r="P262" s="124">
        <v>132</v>
      </c>
    </row>
    <row r="263" spans="1:16">
      <c r="A263" t="s">
        <v>138</v>
      </c>
      <c r="B263" t="s">
        <v>2959</v>
      </c>
      <c r="C263" t="s">
        <v>2956</v>
      </c>
      <c r="D263" t="s">
        <v>2957</v>
      </c>
      <c r="E263" s="124">
        <v>327</v>
      </c>
      <c r="F263" s="124">
        <v>343</v>
      </c>
      <c r="G263" s="124">
        <v>342</v>
      </c>
      <c r="H263" s="124">
        <v>290</v>
      </c>
      <c r="I263" s="124">
        <v>241</v>
      </c>
      <c r="J263" s="124">
        <v>239</v>
      </c>
      <c r="K263" s="124">
        <v>263</v>
      </c>
      <c r="L263" s="124">
        <v>252</v>
      </c>
      <c r="M263" s="124">
        <v>290</v>
      </c>
      <c r="N263" s="124">
        <v>313</v>
      </c>
      <c r="O263" s="124">
        <v>296</v>
      </c>
      <c r="P263" s="124">
        <v>342</v>
      </c>
    </row>
    <row r="264" spans="1:16">
      <c r="A264" t="s">
        <v>138</v>
      </c>
      <c r="B264" t="s">
        <v>2960</v>
      </c>
      <c r="C264" t="s">
        <v>2956</v>
      </c>
      <c r="D264" t="s">
        <v>2957</v>
      </c>
      <c r="E264" s="124">
        <v>23</v>
      </c>
      <c r="F264" s="124">
        <v>17</v>
      </c>
      <c r="G264" s="124">
        <v>21</v>
      </c>
      <c r="H264" s="124">
        <v>23</v>
      </c>
      <c r="I264" s="124">
        <v>18</v>
      </c>
      <c r="J264" s="124">
        <v>17</v>
      </c>
      <c r="K264" s="124">
        <v>19</v>
      </c>
      <c r="L264" s="124">
        <v>18</v>
      </c>
      <c r="M264" s="124">
        <v>19</v>
      </c>
      <c r="N264" s="124">
        <v>21</v>
      </c>
      <c r="O264" s="124">
        <v>25</v>
      </c>
      <c r="P264" s="124">
        <v>21</v>
      </c>
    </row>
    <row r="265" spans="1:16">
      <c r="A265" t="s">
        <v>243</v>
      </c>
      <c r="B265" t="s">
        <v>2955</v>
      </c>
      <c r="C265" t="s">
        <v>2956</v>
      </c>
      <c r="D265" t="s">
        <v>2957</v>
      </c>
      <c r="E265" s="124">
        <v>120</v>
      </c>
      <c r="F265" s="124">
        <v>120</v>
      </c>
      <c r="G265" s="124">
        <v>120</v>
      </c>
      <c r="H265" s="124">
        <v>120</v>
      </c>
      <c r="I265" s="124">
        <v>120</v>
      </c>
      <c r="J265" s="124">
        <v>120</v>
      </c>
      <c r="K265" s="124">
        <v>120</v>
      </c>
      <c r="L265" s="124">
        <v>120</v>
      </c>
      <c r="M265" s="124">
        <v>120</v>
      </c>
      <c r="N265" s="124">
        <v>155</v>
      </c>
      <c r="O265" s="124">
        <v>163</v>
      </c>
      <c r="P265" s="124">
        <v>143</v>
      </c>
    </row>
    <row r="266" spans="1:16">
      <c r="A266" t="s">
        <v>243</v>
      </c>
      <c r="B266" t="s">
        <v>2958</v>
      </c>
      <c r="C266" t="s">
        <v>2956</v>
      </c>
      <c r="D266" t="s">
        <v>2957</v>
      </c>
      <c r="E266" s="124">
        <v>0</v>
      </c>
      <c r="F266" s="124">
        <v>0</v>
      </c>
      <c r="G266" s="124">
        <v>0</v>
      </c>
      <c r="H266" s="124">
        <v>0</v>
      </c>
      <c r="I266" s="124">
        <v>0</v>
      </c>
      <c r="J266" s="124">
        <v>0</v>
      </c>
      <c r="K266" s="124">
        <v>0</v>
      </c>
      <c r="L266" s="124">
        <v>0</v>
      </c>
      <c r="M266" s="124">
        <v>0</v>
      </c>
      <c r="N266" s="124">
        <v>0</v>
      </c>
      <c r="O266" s="124">
        <v>0</v>
      </c>
      <c r="P266" s="124">
        <v>0</v>
      </c>
    </row>
    <row r="267" spans="1:16">
      <c r="A267" t="s">
        <v>243</v>
      </c>
      <c r="B267" t="s">
        <v>2959</v>
      </c>
      <c r="C267" t="s">
        <v>2956</v>
      </c>
      <c r="D267" t="s">
        <v>2957</v>
      </c>
      <c r="E267" s="124">
        <v>62</v>
      </c>
      <c r="F267" s="124">
        <v>68</v>
      </c>
      <c r="G267" s="124">
        <v>63</v>
      </c>
      <c r="H267" s="124">
        <v>52</v>
      </c>
      <c r="I267" s="124">
        <v>60</v>
      </c>
      <c r="J267" s="124">
        <v>56</v>
      </c>
      <c r="K267" s="124">
        <v>74</v>
      </c>
      <c r="L267" s="124">
        <v>69</v>
      </c>
      <c r="M267" s="124">
        <v>83</v>
      </c>
      <c r="N267" s="124">
        <v>63</v>
      </c>
      <c r="O267" s="124">
        <v>64</v>
      </c>
      <c r="P267" s="124">
        <v>77</v>
      </c>
    </row>
    <row r="268" spans="1:16">
      <c r="A268" t="s">
        <v>243</v>
      </c>
      <c r="B268" t="s">
        <v>2960</v>
      </c>
      <c r="C268" t="s">
        <v>2956</v>
      </c>
      <c r="D268" t="s">
        <v>2957</v>
      </c>
    </row>
    <row r="269" spans="1:16">
      <c r="A269" t="s">
        <v>165</v>
      </c>
      <c r="B269" t="s">
        <v>2955</v>
      </c>
      <c r="C269" t="s">
        <v>2956</v>
      </c>
      <c r="D269" t="s">
        <v>2957</v>
      </c>
      <c r="E269">
        <v>101</v>
      </c>
      <c r="F269">
        <v>140</v>
      </c>
      <c r="G269">
        <v>110</v>
      </c>
      <c r="H269">
        <v>122</v>
      </c>
      <c r="I269">
        <v>123</v>
      </c>
      <c r="J269">
        <v>106</v>
      </c>
      <c r="K269">
        <v>127</v>
      </c>
      <c r="L269">
        <v>157</v>
      </c>
      <c r="M269">
        <v>121</v>
      </c>
      <c r="N269">
        <v>160</v>
      </c>
      <c r="O269">
        <v>158</v>
      </c>
      <c r="P269">
        <v>109</v>
      </c>
    </row>
    <row r="270" spans="1:16">
      <c r="A270" t="s">
        <v>165</v>
      </c>
      <c r="B270" t="s">
        <v>2958</v>
      </c>
      <c r="C270" t="s">
        <v>2956</v>
      </c>
      <c r="D270" t="s">
        <v>2957</v>
      </c>
      <c r="E270">
        <v>20</v>
      </c>
      <c r="F270">
        <v>34</v>
      </c>
      <c r="G270">
        <v>37</v>
      </c>
      <c r="H270">
        <v>42</v>
      </c>
      <c r="I270">
        <v>36</v>
      </c>
      <c r="J270">
        <v>23</v>
      </c>
      <c r="K270">
        <v>45</v>
      </c>
      <c r="L270">
        <v>23</v>
      </c>
      <c r="M270">
        <v>37</v>
      </c>
      <c r="N270">
        <v>39</v>
      </c>
      <c r="O270">
        <v>33</v>
      </c>
      <c r="P270">
        <v>17</v>
      </c>
    </row>
    <row r="271" spans="1:16">
      <c r="A271" t="s">
        <v>165</v>
      </c>
      <c r="B271" t="s">
        <v>2959</v>
      </c>
      <c r="C271" t="s">
        <v>2956</v>
      </c>
      <c r="D271" t="s">
        <v>2957</v>
      </c>
      <c r="E271">
        <v>4</v>
      </c>
      <c r="F271">
        <v>8</v>
      </c>
      <c r="G271">
        <v>5</v>
      </c>
      <c r="H271">
        <v>5</v>
      </c>
      <c r="I271">
        <v>4</v>
      </c>
      <c r="J271">
        <v>5</v>
      </c>
      <c r="K271">
        <v>8</v>
      </c>
      <c r="L271">
        <v>4</v>
      </c>
      <c r="M271">
        <v>6</v>
      </c>
      <c r="N271">
        <v>5</v>
      </c>
      <c r="O271">
        <v>3</v>
      </c>
      <c r="P271">
        <v>4</v>
      </c>
    </row>
    <row r="272" spans="1:16">
      <c r="A272" t="s">
        <v>165</v>
      </c>
      <c r="B272" t="s">
        <v>2960</v>
      </c>
      <c r="C272" t="s">
        <v>2956</v>
      </c>
      <c r="D272" t="s">
        <v>2957</v>
      </c>
      <c r="E272">
        <v>0</v>
      </c>
      <c r="F272">
        <v>0</v>
      </c>
      <c r="G272">
        <v>0</v>
      </c>
      <c r="H272">
        <v>0</v>
      </c>
      <c r="I272">
        <v>0</v>
      </c>
      <c r="J272">
        <v>0</v>
      </c>
      <c r="K272">
        <v>0</v>
      </c>
      <c r="L272">
        <v>0</v>
      </c>
      <c r="M272">
        <v>0</v>
      </c>
      <c r="N272">
        <v>0</v>
      </c>
      <c r="O272">
        <v>0</v>
      </c>
      <c r="P272">
        <v>0</v>
      </c>
    </row>
    <row r="273" spans="1:16">
      <c r="A273" t="s">
        <v>104</v>
      </c>
      <c r="B273" t="s">
        <v>2955</v>
      </c>
      <c r="C273" t="s">
        <v>2956</v>
      </c>
      <c r="D273" t="s">
        <v>2957</v>
      </c>
      <c r="E273">
        <v>15</v>
      </c>
      <c r="F273">
        <v>16</v>
      </c>
      <c r="G273">
        <v>14</v>
      </c>
      <c r="H273">
        <v>16</v>
      </c>
      <c r="I273">
        <v>14</v>
      </c>
      <c r="J273">
        <v>15</v>
      </c>
      <c r="K273">
        <v>15</v>
      </c>
      <c r="L273">
        <v>16</v>
      </c>
      <c r="M273">
        <v>19</v>
      </c>
      <c r="N273">
        <v>15</v>
      </c>
      <c r="O273">
        <v>14</v>
      </c>
      <c r="P273">
        <v>15</v>
      </c>
    </row>
    <row r="274" spans="1:16">
      <c r="A274" t="s">
        <v>104</v>
      </c>
      <c r="B274" t="s">
        <v>2958</v>
      </c>
      <c r="C274" t="s">
        <v>2956</v>
      </c>
      <c r="D274" t="s">
        <v>2957</v>
      </c>
      <c r="E274">
        <v>0</v>
      </c>
      <c r="F274">
        <v>0</v>
      </c>
      <c r="G274">
        <v>0</v>
      </c>
      <c r="H274">
        <v>0</v>
      </c>
      <c r="I274">
        <v>0</v>
      </c>
      <c r="J274">
        <v>0</v>
      </c>
      <c r="K274">
        <v>0</v>
      </c>
      <c r="L274">
        <v>0</v>
      </c>
      <c r="M274">
        <v>0</v>
      </c>
      <c r="N274">
        <v>0</v>
      </c>
      <c r="O274">
        <v>0</v>
      </c>
      <c r="P274">
        <v>0</v>
      </c>
    </row>
    <row r="275" spans="1:16">
      <c r="A275" t="s">
        <v>104</v>
      </c>
      <c r="B275" t="s">
        <v>2959</v>
      </c>
      <c r="C275" t="s">
        <v>2956</v>
      </c>
      <c r="D275" t="s">
        <v>2957</v>
      </c>
      <c r="E275">
        <v>22</v>
      </c>
      <c r="F275">
        <v>23</v>
      </c>
      <c r="G275">
        <v>22</v>
      </c>
      <c r="H275">
        <v>17</v>
      </c>
      <c r="I275">
        <v>20</v>
      </c>
      <c r="J275">
        <v>21</v>
      </c>
      <c r="K275">
        <v>26</v>
      </c>
      <c r="L275">
        <v>22</v>
      </c>
      <c r="M275">
        <v>17</v>
      </c>
      <c r="N275">
        <v>36</v>
      </c>
      <c r="O275">
        <v>29</v>
      </c>
      <c r="P275">
        <v>27</v>
      </c>
    </row>
    <row r="276" spans="1:16">
      <c r="A276" t="s">
        <v>104</v>
      </c>
      <c r="B276" t="s">
        <v>2960</v>
      </c>
      <c r="C276" t="s">
        <v>2956</v>
      </c>
      <c r="D276" t="s">
        <v>2957</v>
      </c>
      <c r="E276">
        <v>0</v>
      </c>
      <c r="F276">
        <v>0</v>
      </c>
      <c r="G276">
        <v>0</v>
      </c>
      <c r="H276">
        <v>0</v>
      </c>
      <c r="I276">
        <v>0</v>
      </c>
      <c r="J276">
        <v>0</v>
      </c>
      <c r="K276">
        <v>0</v>
      </c>
      <c r="L276">
        <v>0</v>
      </c>
      <c r="M276">
        <v>0</v>
      </c>
      <c r="N276">
        <v>0</v>
      </c>
      <c r="O276">
        <v>0</v>
      </c>
      <c r="P276">
        <v>0</v>
      </c>
    </row>
    <row r="277" spans="1:16">
      <c r="A277" t="s">
        <v>170</v>
      </c>
      <c r="B277" t="s">
        <v>2955</v>
      </c>
      <c r="C277" t="s">
        <v>2956</v>
      </c>
      <c r="D277" t="s">
        <v>2957</v>
      </c>
      <c r="E277">
        <v>33</v>
      </c>
      <c r="F277">
        <v>48</v>
      </c>
      <c r="G277">
        <v>43</v>
      </c>
      <c r="H277">
        <v>43</v>
      </c>
      <c r="I277">
        <v>43</v>
      </c>
      <c r="J277">
        <v>42</v>
      </c>
      <c r="K277">
        <v>41</v>
      </c>
      <c r="L277">
        <v>53</v>
      </c>
      <c r="M277">
        <v>34</v>
      </c>
      <c r="N277">
        <v>44</v>
      </c>
      <c r="O277">
        <v>42</v>
      </c>
      <c r="P277">
        <v>31</v>
      </c>
    </row>
    <row r="278" spans="1:16">
      <c r="A278" t="s">
        <v>170</v>
      </c>
      <c r="B278" t="s">
        <v>2958</v>
      </c>
      <c r="C278" t="s">
        <v>2956</v>
      </c>
      <c r="D278" t="s">
        <v>2957</v>
      </c>
      <c r="E278" t="s">
        <v>2961</v>
      </c>
      <c r="F278" t="s">
        <v>2962</v>
      </c>
      <c r="G278" t="s">
        <v>2963</v>
      </c>
      <c r="H278" t="s">
        <v>2964</v>
      </c>
      <c r="I278" t="s">
        <v>2965</v>
      </c>
      <c r="J278" t="s">
        <v>2966</v>
      </c>
      <c r="K278" t="s">
        <v>2967</v>
      </c>
      <c r="L278" t="s">
        <v>2968</v>
      </c>
      <c r="M278" t="s">
        <v>2969</v>
      </c>
      <c r="N278" t="s">
        <v>2970</v>
      </c>
      <c r="O278" t="s">
        <v>2971</v>
      </c>
      <c r="P278" t="s">
        <v>2972</v>
      </c>
    </row>
    <row r="279" spans="1:16">
      <c r="A279" t="s">
        <v>170</v>
      </c>
      <c r="B279" t="s">
        <v>2959</v>
      </c>
      <c r="C279" t="s">
        <v>2956</v>
      </c>
      <c r="D279" t="s">
        <v>2957</v>
      </c>
      <c r="E279">
        <v>15</v>
      </c>
      <c r="F279">
        <v>15</v>
      </c>
      <c r="G279">
        <v>14</v>
      </c>
      <c r="H279">
        <v>8</v>
      </c>
      <c r="I279">
        <v>10</v>
      </c>
      <c r="J279">
        <v>12</v>
      </c>
      <c r="K279">
        <v>11</v>
      </c>
      <c r="L279">
        <v>5</v>
      </c>
      <c r="M279">
        <v>13</v>
      </c>
      <c r="N279">
        <v>5</v>
      </c>
      <c r="O279">
        <v>14</v>
      </c>
      <c r="P279">
        <v>8</v>
      </c>
    </row>
    <row r="280" spans="1:16">
      <c r="A280" t="s">
        <v>170</v>
      </c>
      <c r="B280" t="s">
        <v>2960</v>
      </c>
      <c r="C280" t="s">
        <v>2956</v>
      </c>
      <c r="D280" t="s">
        <v>2957</v>
      </c>
      <c r="E280">
        <v>0</v>
      </c>
      <c r="F280">
        <v>0</v>
      </c>
      <c r="G280">
        <v>1</v>
      </c>
      <c r="H280">
        <v>1</v>
      </c>
      <c r="I280">
        <v>0</v>
      </c>
      <c r="J280">
        <v>0</v>
      </c>
      <c r="K280">
        <v>0</v>
      </c>
      <c r="L280">
        <v>1</v>
      </c>
      <c r="M280">
        <v>2</v>
      </c>
      <c r="N280">
        <v>0</v>
      </c>
      <c r="O280">
        <v>1</v>
      </c>
      <c r="P280">
        <v>2</v>
      </c>
    </row>
    <row r="281" spans="1:16">
      <c r="A281" t="s">
        <v>179</v>
      </c>
      <c r="B281" t="s">
        <v>2955</v>
      </c>
      <c r="C281" t="s">
        <v>2956</v>
      </c>
      <c r="D281" t="s">
        <v>2957</v>
      </c>
      <c r="E281">
        <v>29</v>
      </c>
      <c r="F281">
        <v>24</v>
      </c>
      <c r="G281">
        <v>19</v>
      </c>
      <c r="H281">
        <v>22</v>
      </c>
      <c r="I281">
        <v>27</v>
      </c>
      <c r="J281">
        <v>25</v>
      </c>
      <c r="K281">
        <v>24</v>
      </c>
      <c r="L281">
        <v>24</v>
      </c>
      <c r="M281">
        <v>22</v>
      </c>
      <c r="N281">
        <v>24</v>
      </c>
      <c r="O281">
        <v>23</v>
      </c>
      <c r="P281">
        <v>20</v>
      </c>
    </row>
    <row r="282" spans="1:16">
      <c r="A282" t="s">
        <v>179</v>
      </c>
      <c r="B282" t="s">
        <v>2958</v>
      </c>
      <c r="C282" t="s">
        <v>2956</v>
      </c>
      <c r="D282" t="s">
        <v>2957</v>
      </c>
      <c r="E282">
        <v>46</v>
      </c>
      <c r="F282">
        <v>50</v>
      </c>
      <c r="G282">
        <v>45</v>
      </c>
      <c r="H282">
        <v>46</v>
      </c>
      <c r="I282">
        <v>45</v>
      </c>
      <c r="J282">
        <v>47</v>
      </c>
      <c r="K282">
        <v>47</v>
      </c>
      <c r="L282">
        <v>45</v>
      </c>
      <c r="M282">
        <v>40</v>
      </c>
      <c r="N282">
        <v>47</v>
      </c>
      <c r="O282">
        <v>39</v>
      </c>
      <c r="P282">
        <v>50</v>
      </c>
    </row>
    <row r="283" spans="1:16">
      <c r="A283" t="s">
        <v>179</v>
      </c>
      <c r="B283" t="s">
        <v>2959</v>
      </c>
      <c r="C283" t="s">
        <v>2956</v>
      </c>
      <c r="D283" t="s">
        <v>2957</v>
      </c>
      <c r="E283">
        <v>55</v>
      </c>
      <c r="F283">
        <v>64</v>
      </c>
      <c r="G283">
        <v>65</v>
      </c>
      <c r="H283">
        <v>64</v>
      </c>
      <c r="I283">
        <v>57</v>
      </c>
      <c r="J283">
        <v>64</v>
      </c>
      <c r="K283">
        <v>65</v>
      </c>
      <c r="L283">
        <v>65</v>
      </c>
      <c r="M283">
        <v>65</v>
      </c>
      <c r="N283">
        <v>65</v>
      </c>
      <c r="O283">
        <v>65</v>
      </c>
      <c r="P283">
        <v>65</v>
      </c>
    </row>
    <row r="284" spans="1:16">
      <c r="A284" t="s">
        <v>179</v>
      </c>
      <c r="B284" t="s">
        <v>2960</v>
      </c>
      <c r="C284" t="s">
        <v>2956</v>
      </c>
      <c r="D284" t="s">
        <v>2957</v>
      </c>
      <c r="E284">
        <v>3</v>
      </c>
      <c r="F284">
        <v>3</v>
      </c>
      <c r="G284">
        <v>3</v>
      </c>
      <c r="H284">
        <v>3</v>
      </c>
      <c r="I284">
        <v>3</v>
      </c>
      <c r="J284">
        <v>3</v>
      </c>
      <c r="K284">
        <v>3</v>
      </c>
      <c r="L284">
        <v>3</v>
      </c>
      <c r="M284">
        <v>3</v>
      </c>
      <c r="N284">
        <v>3</v>
      </c>
      <c r="O284">
        <v>3</v>
      </c>
      <c r="P284">
        <v>3</v>
      </c>
    </row>
    <row r="285" spans="1:16">
      <c r="A285" t="s">
        <v>184</v>
      </c>
      <c r="B285" t="s">
        <v>2955</v>
      </c>
      <c r="C285" t="s">
        <v>2956</v>
      </c>
      <c r="D285" t="s">
        <v>2957</v>
      </c>
      <c r="E285">
        <v>180</v>
      </c>
      <c r="F285">
        <v>205</v>
      </c>
      <c r="G285">
        <v>191</v>
      </c>
      <c r="H285">
        <v>198</v>
      </c>
      <c r="I285">
        <v>195</v>
      </c>
      <c r="J285">
        <v>194</v>
      </c>
      <c r="K285">
        <v>247</v>
      </c>
      <c r="L285">
        <v>241</v>
      </c>
      <c r="M285">
        <v>273</v>
      </c>
      <c r="N285">
        <v>287</v>
      </c>
      <c r="O285">
        <v>265</v>
      </c>
      <c r="P285">
        <v>231</v>
      </c>
    </row>
    <row r="286" spans="1:16">
      <c r="A286" t="s">
        <v>184</v>
      </c>
      <c r="B286" t="s">
        <v>2958</v>
      </c>
      <c r="C286" t="s">
        <v>2956</v>
      </c>
      <c r="D286" t="s">
        <v>2957</v>
      </c>
      <c r="E286">
        <v>0</v>
      </c>
      <c r="F286">
        <v>0</v>
      </c>
      <c r="G286">
        <v>0</v>
      </c>
      <c r="H286">
        <v>0</v>
      </c>
      <c r="I286">
        <v>0</v>
      </c>
      <c r="J286">
        <v>0</v>
      </c>
      <c r="K286">
        <v>0</v>
      </c>
      <c r="L286">
        <v>0</v>
      </c>
      <c r="M286">
        <v>0</v>
      </c>
      <c r="N286">
        <v>45</v>
      </c>
      <c r="O286">
        <v>60</v>
      </c>
      <c r="P286">
        <v>55</v>
      </c>
    </row>
    <row r="287" spans="1:16">
      <c r="A287" t="s">
        <v>184</v>
      </c>
      <c r="B287" t="s">
        <v>2959</v>
      </c>
      <c r="C287" t="s">
        <v>2956</v>
      </c>
      <c r="D287" t="s">
        <v>2957</v>
      </c>
      <c r="E287">
        <v>120</v>
      </c>
      <c r="F287">
        <v>89</v>
      </c>
      <c r="G287">
        <v>79</v>
      </c>
      <c r="H287">
        <v>106</v>
      </c>
      <c r="I287">
        <v>105</v>
      </c>
      <c r="J287">
        <v>101</v>
      </c>
      <c r="K287">
        <v>88</v>
      </c>
      <c r="L287">
        <v>85</v>
      </c>
      <c r="M287">
        <v>99</v>
      </c>
      <c r="N287">
        <v>111</v>
      </c>
      <c r="O287">
        <v>101</v>
      </c>
      <c r="P287">
        <v>110</v>
      </c>
    </row>
    <row r="288" spans="1:16">
      <c r="A288" t="s">
        <v>184</v>
      </c>
      <c r="B288" t="s">
        <v>2960</v>
      </c>
      <c r="C288" t="s">
        <v>2956</v>
      </c>
      <c r="D288" t="s">
        <v>2957</v>
      </c>
      <c r="E288">
        <v>8</v>
      </c>
      <c r="F288">
        <v>3</v>
      </c>
      <c r="G288">
        <v>3</v>
      </c>
      <c r="H288">
        <v>1</v>
      </c>
      <c r="I288">
        <v>4</v>
      </c>
      <c r="J288">
        <v>1</v>
      </c>
      <c r="K288">
        <v>1</v>
      </c>
      <c r="L288">
        <v>4</v>
      </c>
      <c r="M288">
        <v>8</v>
      </c>
      <c r="N288">
        <v>10</v>
      </c>
      <c r="O288">
        <v>10</v>
      </c>
      <c r="P288">
        <v>8</v>
      </c>
    </row>
    <row r="289" spans="1:16">
      <c r="A289" t="s">
        <v>136</v>
      </c>
      <c r="B289" t="s">
        <v>2955</v>
      </c>
      <c r="C289" t="s">
        <v>2956</v>
      </c>
      <c r="D289" t="s">
        <v>2957</v>
      </c>
      <c r="E289">
        <v>409</v>
      </c>
      <c r="F289">
        <v>362</v>
      </c>
      <c r="G289">
        <v>344</v>
      </c>
      <c r="H289">
        <v>360</v>
      </c>
      <c r="I289">
        <v>339</v>
      </c>
      <c r="J289">
        <v>331</v>
      </c>
      <c r="K289">
        <v>341</v>
      </c>
      <c r="L289">
        <v>358</v>
      </c>
      <c r="M289">
        <v>327</v>
      </c>
      <c r="N289">
        <v>363</v>
      </c>
      <c r="O289">
        <v>366</v>
      </c>
      <c r="P289">
        <v>353</v>
      </c>
    </row>
    <row r="290" spans="1:16">
      <c r="A290" t="s">
        <v>136</v>
      </c>
      <c r="B290" t="s">
        <v>2958</v>
      </c>
      <c r="C290" t="s">
        <v>2956</v>
      </c>
      <c r="D290" t="s">
        <v>2957</v>
      </c>
      <c r="E290">
        <v>0</v>
      </c>
      <c r="F290">
        <v>0</v>
      </c>
      <c r="G290">
        <v>0</v>
      </c>
      <c r="H290">
        <v>0</v>
      </c>
      <c r="I290">
        <v>0</v>
      </c>
      <c r="J290">
        <v>0</v>
      </c>
      <c r="K290">
        <v>0</v>
      </c>
      <c r="L290">
        <v>0</v>
      </c>
      <c r="M290">
        <v>0</v>
      </c>
      <c r="N290">
        <v>0</v>
      </c>
      <c r="O290">
        <v>0</v>
      </c>
      <c r="P290">
        <v>0</v>
      </c>
    </row>
    <row r="291" spans="1:16">
      <c r="A291" t="s">
        <v>136</v>
      </c>
      <c r="B291" t="s">
        <v>2959</v>
      </c>
      <c r="C291" t="s">
        <v>2956</v>
      </c>
      <c r="D291" t="s">
        <v>2957</v>
      </c>
      <c r="E291">
        <v>151</v>
      </c>
      <c r="F291">
        <v>156</v>
      </c>
      <c r="G291">
        <v>156</v>
      </c>
      <c r="H291">
        <v>151</v>
      </c>
      <c r="I291">
        <v>152</v>
      </c>
      <c r="J291">
        <v>152</v>
      </c>
      <c r="K291">
        <v>165</v>
      </c>
      <c r="L291">
        <v>161</v>
      </c>
      <c r="M291">
        <v>165</v>
      </c>
      <c r="N291">
        <v>150</v>
      </c>
      <c r="O291">
        <v>137</v>
      </c>
      <c r="P291">
        <v>155</v>
      </c>
    </row>
    <row r="292" spans="1:16">
      <c r="A292" t="s">
        <v>136</v>
      </c>
      <c r="B292" t="s">
        <v>2960</v>
      </c>
      <c r="C292" t="s">
        <v>2956</v>
      </c>
      <c r="D292" t="s">
        <v>2957</v>
      </c>
      <c r="E292">
        <v>24</v>
      </c>
      <c r="F292">
        <v>32</v>
      </c>
      <c r="G292">
        <v>35</v>
      </c>
      <c r="H292">
        <v>33</v>
      </c>
      <c r="I292">
        <v>41</v>
      </c>
      <c r="J292">
        <v>34</v>
      </c>
      <c r="K292">
        <v>43</v>
      </c>
      <c r="L292">
        <v>47</v>
      </c>
      <c r="M292">
        <v>45</v>
      </c>
      <c r="N292">
        <v>29</v>
      </c>
      <c r="O292">
        <v>35</v>
      </c>
      <c r="P292">
        <v>32</v>
      </c>
    </row>
    <row r="293" spans="1:16">
      <c r="A293" t="s">
        <v>199</v>
      </c>
      <c r="B293" t="s">
        <v>2955</v>
      </c>
      <c r="C293" t="s">
        <v>2956</v>
      </c>
      <c r="D293" t="s">
        <v>2957</v>
      </c>
      <c r="E293">
        <v>1</v>
      </c>
      <c r="F293">
        <v>1</v>
      </c>
      <c r="G293">
        <v>1</v>
      </c>
      <c r="H293">
        <v>2</v>
      </c>
      <c r="I293">
        <v>1</v>
      </c>
      <c r="J293">
        <v>1</v>
      </c>
      <c r="K293">
        <v>1</v>
      </c>
      <c r="L293">
        <v>1</v>
      </c>
      <c r="M293">
        <v>0</v>
      </c>
      <c r="N293">
        <v>1</v>
      </c>
      <c r="O293">
        <v>1</v>
      </c>
      <c r="P293">
        <v>1</v>
      </c>
    </row>
    <row r="294" spans="1:16">
      <c r="A294" t="s">
        <v>199</v>
      </c>
      <c r="B294" t="s">
        <v>2958</v>
      </c>
      <c r="C294" t="s">
        <v>2956</v>
      </c>
      <c r="D294" t="s">
        <v>2957</v>
      </c>
      <c r="E294">
        <v>1</v>
      </c>
      <c r="F294">
        <v>0</v>
      </c>
      <c r="G294">
        <v>2</v>
      </c>
      <c r="H294">
        <v>1</v>
      </c>
      <c r="I294">
        <v>0</v>
      </c>
      <c r="J294">
        <v>1</v>
      </c>
      <c r="K294">
        <v>2</v>
      </c>
      <c r="L294">
        <v>0</v>
      </c>
      <c r="M294">
        <v>1</v>
      </c>
      <c r="N294">
        <v>1</v>
      </c>
      <c r="O294">
        <v>1</v>
      </c>
      <c r="P294">
        <v>0</v>
      </c>
    </row>
    <row r="295" spans="1:16">
      <c r="A295" t="s">
        <v>199</v>
      </c>
      <c r="B295" t="s">
        <v>2959</v>
      </c>
      <c r="C295" t="s">
        <v>2956</v>
      </c>
      <c r="D295" t="s">
        <v>2957</v>
      </c>
      <c r="E295">
        <v>7</v>
      </c>
      <c r="F295">
        <v>7</v>
      </c>
      <c r="G295">
        <v>7</v>
      </c>
      <c r="H295">
        <v>7</v>
      </c>
      <c r="I295">
        <v>7</v>
      </c>
      <c r="J295">
        <v>7</v>
      </c>
      <c r="K295">
        <v>7</v>
      </c>
      <c r="L295">
        <v>7</v>
      </c>
      <c r="M295">
        <v>7</v>
      </c>
      <c r="N295">
        <v>7</v>
      </c>
      <c r="O295">
        <v>7</v>
      </c>
      <c r="P295">
        <v>7</v>
      </c>
    </row>
    <row r="296" spans="1:16">
      <c r="A296" t="s">
        <v>199</v>
      </c>
      <c r="B296" t="s">
        <v>2960</v>
      </c>
      <c r="C296" t="s">
        <v>2956</v>
      </c>
      <c r="D296" t="s">
        <v>2957</v>
      </c>
      <c r="E296">
        <v>1</v>
      </c>
      <c r="F296">
        <v>2</v>
      </c>
      <c r="G296">
        <v>1</v>
      </c>
      <c r="H296">
        <v>3</v>
      </c>
      <c r="I296">
        <v>3</v>
      </c>
      <c r="J296">
        <v>2</v>
      </c>
      <c r="K296">
        <v>3</v>
      </c>
      <c r="L296">
        <v>1</v>
      </c>
      <c r="M296">
        <v>1</v>
      </c>
      <c r="N296">
        <v>2</v>
      </c>
      <c r="O296">
        <v>1</v>
      </c>
      <c r="P296">
        <v>1</v>
      </c>
    </row>
    <row r="297" spans="1:16">
      <c r="A297" t="s">
        <v>147</v>
      </c>
      <c r="B297" t="s">
        <v>2955</v>
      </c>
      <c r="C297" t="s">
        <v>2956</v>
      </c>
      <c r="D297" t="s">
        <v>2957</v>
      </c>
      <c r="E297">
        <v>236</v>
      </c>
      <c r="F297">
        <v>244</v>
      </c>
      <c r="G297">
        <v>236</v>
      </c>
      <c r="H297">
        <v>244</v>
      </c>
      <c r="I297">
        <v>244</v>
      </c>
      <c r="J297">
        <v>236</v>
      </c>
      <c r="K297">
        <v>244</v>
      </c>
      <c r="L297">
        <v>236</v>
      </c>
      <c r="M297">
        <v>244</v>
      </c>
      <c r="N297">
        <v>244</v>
      </c>
      <c r="O297">
        <v>221</v>
      </c>
      <c r="P297">
        <v>244</v>
      </c>
    </row>
    <row r="298" spans="1:16">
      <c r="A298" t="s">
        <v>147</v>
      </c>
      <c r="B298" t="s">
        <v>2958</v>
      </c>
      <c r="C298" t="s">
        <v>2956</v>
      </c>
      <c r="D298" t="s">
        <v>2957</v>
      </c>
      <c r="E298">
        <v>158</v>
      </c>
      <c r="F298">
        <v>163</v>
      </c>
      <c r="G298">
        <v>158</v>
      </c>
      <c r="H298">
        <v>163</v>
      </c>
      <c r="I298">
        <v>163</v>
      </c>
      <c r="J298">
        <v>158</v>
      </c>
      <c r="K298">
        <v>163</v>
      </c>
      <c r="L298">
        <v>158</v>
      </c>
      <c r="M298">
        <v>163</v>
      </c>
      <c r="N298">
        <v>163</v>
      </c>
      <c r="O298">
        <v>147</v>
      </c>
      <c r="P298">
        <v>163</v>
      </c>
    </row>
    <row r="299" spans="1:16">
      <c r="A299" t="s">
        <v>147</v>
      </c>
      <c r="B299" t="s">
        <v>2959</v>
      </c>
      <c r="C299" t="s">
        <v>2956</v>
      </c>
      <c r="D299" t="s">
        <v>2957</v>
      </c>
      <c r="E299">
        <v>55</v>
      </c>
      <c r="F299">
        <v>57</v>
      </c>
      <c r="G299">
        <v>55</v>
      </c>
      <c r="H299">
        <v>57</v>
      </c>
      <c r="I299">
        <v>57</v>
      </c>
      <c r="J299">
        <v>55</v>
      </c>
      <c r="K299">
        <v>57</v>
      </c>
      <c r="L299">
        <v>55</v>
      </c>
      <c r="M299">
        <v>57</v>
      </c>
      <c r="N299">
        <v>57</v>
      </c>
      <c r="O299">
        <v>51</v>
      </c>
      <c r="P299">
        <v>57</v>
      </c>
    </row>
    <row r="300" spans="1:16">
      <c r="A300" t="s">
        <v>147</v>
      </c>
      <c r="B300" t="s">
        <v>2960</v>
      </c>
      <c r="C300" t="s">
        <v>2956</v>
      </c>
      <c r="D300" t="s">
        <v>2957</v>
      </c>
      <c r="E300">
        <v>70</v>
      </c>
      <c r="F300">
        <v>73</v>
      </c>
      <c r="G300">
        <v>70</v>
      </c>
      <c r="H300">
        <v>73</v>
      </c>
      <c r="I300">
        <v>73</v>
      </c>
      <c r="J300">
        <v>70</v>
      </c>
      <c r="K300">
        <v>73</v>
      </c>
      <c r="L300">
        <v>70</v>
      </c>
      <c r="M300">
        <v>73</v>
      </c>
      <c r="N300">
        <v>73</v>
      </c>
      <c r="O300">
        <v>66</v>
      </c>
      <c r="P300">
        <v>73</v>
      </c>
    </row>
    <row r="301" spans="1:16">
      <c r="A301" t="s">
        <v>234</v>
      </c>
      <c r="B301" t="s">
        <v>2955</v>
      </c>
      <c r="C301" t="s">
        <v>2956</v>
      </c>
      <c r="D301" t="s">
        <v>2957</v>
      </c>
      <c r="E301">
        <v>381</v>
      </c>
      <c r="F301">
        <v>332</v>
      </c>
      <c r="G301">
        <v>386</v>
      </c>
      <c r="H301">
        <v>294</v>
      </c>
      <c r="I301">
        <v>385</v>
      </c>
      <c r="J301">
        <v>343</v>
      </c>
      <c r="K301">
        <v>423</v>
      </c>
      <c r="L301">
        <v>387</v>
      </c>
      <c r="M301">
        <v>392</v>
      </c>
      <c r="N301">
        <v>408</v>
      </c>
      <c r="O301">
        <v>367</v>
      </c>
      <c r="P301">
        <v>398</v>
      </c>
    </row>
    <row r="302" spans="1:16">
      <c r="A302" t="s">
        <v>234</v>
      </c>
      <c r="B302" t="s">
        <v>2958</v>
      </c>
      <c r="C302" t="s">
        <v>2956</v>
      </c>
      <c r="D302" t="s">
        <v>2957</v>
      </c>
      <c r="E302">
        <v>224</v>
      </c>
      <c r="F302">
        <v>110</v>
      </c>
      <c r="G302">
        <v>100</v>
      </c>
      <c r="H302">
        <v>86</v>
      </c>
      <c r="I302">
        <v>134</v>
      </c>
      <c r="J302">
        <v>102</v>
      </c>
      <c r="K302">
        <v>110</v>
      </c>
      <c r="L302">
        <v>112</v>
      </c>
      <c r="M302">
        <v>110</v>
      </c>
      <c r="N302">
        <v>72</v>
      </c>
      <c r="O302">
        <v>88</v>
      </c>
      <c r="P302">
        <v>98</v>
      </c>
    </row>
    <row r="303" spans="1:16">
      <c r="A303" t="s">
        <v>234</v>
      </c>
      <c r="B303" t="s">
        <v>2959</v>
      </c>
      <c r="C303" t="s">
        <v>2956</v>
      </c>
      <c r="D303" t="s">
        <v>2957</v>
      </c>
      <c r="E303">
        <v>81</v>
      </c>
      <c r="F303">
        <v>98</v>
      </c>
      <c r="G303">
        <v>101</v>
      </c>
      <c r="H303">
        <v>83</v>
      </c>
      <c r="I303">
        <v>77</v>
      </c>
      <c r="J303">
        <v>83</v>
      </c>
      <c r="K303">
        <v>81</v>
      </c>
      <c r="L303">
        <v>77</v>
      </c>
      <c r="M303">
        <v>69</v>
      </c>
      <c r="N303">
        <v>91</v>
      </c>
      <c r="O303">
        <v>62</v>
      </c>
      <c r="P303">
        <v>80</v>
      </c>
    </row>
    <row r="304" spans="1:16">
      <c r="A304" t="s">
        <v>234</v>
      </c>
      <c r="B304" t="s">
        <v>2960</v>
      </c>
      <c r="C304" t="s">
        <v>2956</v>
      </c>
      <c r="D304" t="s">
        <v>2957</v>
      </c>
      <c r="E304">
        <v>1</v>
      </c>
      <c r="F304">
        <v>0</v>
      </c>
      <c r="G304">
        <v>3</v>
      </c>
      <c r="H304">
        <v>0</v>
      </c>
      <c r="I304">
        <v>0</v>
      </c>
      <c r="J304">
        <v>2</v>
      </c>
      <c r="K304">
        <v>1</v>
      </c>
      <c r="L304">
        <v>1</v>
      </c>
      <c r="M304">
        <v>4</v>
      </c>
      <c r="N304">
        <v>4</v>
      </c>
      <c r="O304">
        <v>5</v>
      </c>
      <c r="P304">
        <v>6</v>
      </c>
    </row>
    <row r="305" spans="1:16">
      <c r="A305" t="s">
        <v>168</v>
      </c>
      <c r="B305" t="s">
        <v>2955</v>
      </c>
      <c r="C305" t="s">
        <v>2956</v>
      </c>
      <c r="D305" t="s">
        <v>2957</v>
      </c>
      <c r="E305">
        <v>329</v>
      </c>
      <c r="F305">
        <v>343</v>
      </c>
      <c r="G305">
        <v>363</v>
      </c>
      <c r="H305">
        <v>313</v>
      </c>
      <c r="I305">
        <v>354</v>
      </c>
      <c r="J305">
        <v>356</v>
      </c>
      <c r="K305">
        <v>335</v>
      </c>
      <c r="L305">
        <v>375</v>
      </c>
      <c r="M305">
        <v>372</v>
      </c>
      <c r="N305">
        <v>414</v>
      </c>
      <c r="O305">
        <v>383</v>
      </c>
      <c r="P305">
        <v>377</v>
      </c>
    </row>
    <row r="306" spans="1:16">
      <c r="A306" t="s">
        <v>168</v>
      </c>
      <c r="B306" t="s">
        <v>2958</v>
      </c>
      <c r="C306" t="s">
        <v>2956</v>
      </c>
      <c r="D306" t="s">
        <v>2957</v>
      </c>
      <c r="E306">
        <v>87</v>
      </c>
      <c r="F306">
        <v>87</v>
      </c>
      <c r="G306">
        <v>80</v>
      </c>
      <c r="H306">
        <v>85</v>
      </c>
      <c r="I306">
        <v>81</v>
      </c>
      <c r="J306">
        <v>69</v>
      </c>
      <c r="K306">
        <v>88</v>
      </c>
      <c r="L306">
        <v>71</v>
      </c>
      <c r="M306">
        <v>81</v>
      </c>
      <c r="N306">
        <v>94</v>
      </c>
      <c r="O306">
        <v>84</v>
      </c>
      <c r="P306">
        <v>67</v>
      </c>
    </row>
    <row r="307" spans="1:16">
      <c r="A307" t="s">
        <v>168</v>
      </c>
      <c r="B307" t="s">
        <v>2959</v>
      </c>
      <c r="C307" t="s">
        <v>2956</v>
      </c>
      <c r="D307" t="s">
        <v>2957</v>
      </c>
      <c r="E307">
        <v>14</v>
      </c>
      <c r="F307">
        <v>15</v>
      </c>
      <c r="G307">
        <v>13</v>
      </c>
      <c r="H307">
        <v>11</v>
      </c>
      <c r="I307">
        <v>16</v>
      </c>
      <c r="J307">
        <v>17</v>
      </c>
      <c r="K307">
        <v>13</v>
      </c>
      <c r="L307">
        <v>7</v>
      </c>
      <c r="M307">
        <v>18</v>
      </c>
      <c r="N307">
        <v>28</v>
      </c>
      <c r="O307">
        <v>28</v>
      </c>
      <c r="P307">
        <v>19</v>
      </c>
    </row>
    <row r="308" spans="1:16">
      <c r="A308" t="s">
        <v>168</v>
      </c>
      <c r="B308" t="s">
        <v>2960</v>
      </c>
      <c r="C308" t="s">
        <v>2956</v>
      </c>
      <c r="D308" t="s">
        <v>2957</v>
      </c>
      <c r="E308">
        <v>0</v>
      </c>
      <c r="F308">
        <v>0</v>
      </c>
      <c r="G308">
        <v>0</v>
      </c>
      <c r="H308">
        <v>0</v>
      </c>
      <c r="I308">
        <v>0</v>
      </c>
      <c r="J308">
        <v>0</v>
      </c>
      <c r="K308">
        <v>0</v>
      </c>
      <c r="L308">
        <v>0</v>
      </c>
      <c r="M308">
        <v>0</v>
      </c>
      <c r="N308">
        <v>0</v>
      </c>
      <c r="O308">
        <v>0</v>
      </c>
      <c r="P308">
        <v>0</v>
      </c>
    </row>
    <row r="309" spans="1:16">
      <c r="A309" t="s">
        <v>145</v>
      </c>
      <c r="B309" t="s">
        <v>2955</v>
      </c>
      <c r="C309" t="s">
        <v>2956</v>
      </c>
      <c r="D309" t="s">
        <v>2957</v>
      </c>
      <c r="E309">
        <v>992</v>
      </c>
      <c r="F309">
        <v>1092</v>
      </c>
      <c r="G309">
        <v>1042</v>
      </c>
      <c r="H309">
        <v>1089</v>
      </c>
      <c r="I309">
        <v>1089</v>
      </c>
      <c r="J309">
        <v>986</v>
      </c>
      <c r="K309">
        <v>1060</v>
      </c>
      <c r="L309">
        <v>1066</v>
      </c>
      <c r="M309">
        <v>1073</v>
      </c>
      <c r="N309">
        <v>1071</v>
      </c>
      <c r="O309">
        <v>980</v>
      </c>
      <c r="P309">
        <v>1004</v>
      </c>
    </row>
    <row r="310" spans="1:16">
      <c r="A310" t="s">
        <v>145</v>
      </c>
      <c r="B310" t="s">
        <v>2958</v>
      </c>
      <c r="C310" t="s">
        <v>2956</v>
      </c>
      <c r="D310" t="s">
        <v>2957</v>
      </c>
      <c r="E310">
        <v>312</v>
      </c>
      <c r="F310">
        <v>314</v>
      </c>
      <c r="G310">
        <v>312</v>
      </c>
      <c r="H310">
        <v>292</v>
      </c>
      <c r="I310">
        <v>303</v>
      </c>
      <c r="J310">
        <v>274</v>
      </c>
      <c r="K310">
        <v>298</v>
      </c>
      <c r="L310">
        <v>275</v>
      </c>
      <c r="M310">
        <v>296</v>
      </c>
      <c r="N310">
        <v>312</v>
      </c>
      <c r="O310">
        <v>314</v>
      </c>
      <c r="P310">
        <v>269</v>
      </c>
    </row>
    <row r="311" spans="1:16">
      <c r="A311" t="s">
        <v>145</v>
      </c>
      <c r="B311" t="s">
        <v>2959</v>
      </c>
      <c r="C311" t="s">
        <v>2956</v>
      </c>
      <c r="D311" t="s">
        <v>2957</v>
      </c>
      <c r="E311">
        <v>486</v>
      </c>
      <c r="F311">
        <v>483</v>
      </c>
      <c r="G311">
        <v>497</v>
      </c>
      <c r="H311">
        <v>528</v>
      </c>
      <c r="I311">
        <v>499</v>
      </c>
      <c r="J311">
        <v>471</v>
      </c>
      <c r="K311">
        <v>490</v>
      </c>
      <c r="L311">
        <v>477</v>
      </c>
      <c r="M311">
        <v>492</v>
      </c>
      <c r="N311">
        <v>478</v>
      </c>
      <c r="O311">
        <v>496</v>
      </c>
      <c r="P311">
        <v>505</v>
      </c>
    </row>
    <row r="312" spans="1:16">
      <c r="A312" t="s">
        <v>145</v>
      </c>
      <c r="B312" t="s">
        <v>2960</v>
      </c>
      <c r="C312" t="s">
        <v>2956</v>
      </c>
      <c r="D312" t="s">
        <v>2957</v>
      </c>
      <c r="E312">
        <v>222</v>
      </c>
      <c r="F312">
        <v>256</v>
      </c>
      <c r="G312">
        <v>250</v>
      </c>
      <c r="H312">
        <v>265</v>
      </c>
      <c r="I312">
        <v>222</v>
      </c>
      <c r="J312">
        <v>249</v>
      </c>
      <c r="K312">
        <v>248</v>
      </c>
      <c r="L312">
        <v>280</v>
      </c>
      <c r="M312">
        <v>328</v>
      </c>
      <c r="N312">
        <v>302</v>
      </c>
      <c r="O312">
        <v>278</v>
      </c>
      <c r="P312">
        <v>255</v>
      </c>
    </row>
    <row r="313" spans="1:16">
      <c r="A313" t="s">
        <v>197</v>
      </c>
      <c r="B313" t="s">
        <v>2955</v>
      </c>
      <c r="C313" t="s">
        <v>2956</v>
      </c>
      <c r="D313" t="s">
        <v>2957</v>
      </c>
      <c r="E313">
        <v>73</v>
      </c>
      <c r="F313">
        <v>61</v>
      </c>
      <c r="G313">
        <v>93</v>
      </c>
      <c r="H313">
        <v>70</v>
      </c>
      <c r="I313">
        <v>65</v>
      </c>
      <c r="J313">
        <v>74</v>
      </c>
      <c r="K313">
        <v>74</v>
      </c>
      <c r="L313">
        <v>85</v>
      </c>
      <c r="M313">
        <v>70</v>
      </c>
      <c r="N313">
        <v>79</v>
      </c>
      <c r="O313">
        <v>58</v>
      </c>
      <c r="P313">
        <v>72</v>
      </c>
    </row>
    <row r="314" spans="1:16">
      <c r="A314" t="s">
        <v>197</v>
      </c>
      <c r="B314" t="s">
        <v>2958</v>
      </c>
      <c r="C314" t="s">
        <v>2956</v>
      </c>
      <c r="D314" t="s">
        <v>2957</v>
      </c>
      <c r="E314">
        <v>123</v>
      </c>
      <c r="F314">
        <v>119</v>
      </c>
      <c r="G314">
        <v>131</v>
      </c>
      <c r="H314">
        <v>95</v>
      </c>
      <c r="I314">
        <v>114</v>
      </c>
      <c r="J314">
        <v>111</v>
      </c>
      <c r="K314">
        <v>123</v>
      </c>
      <c r="L314">
        <v>138</v>
      </c>
      <c r="M314">
        <v>94</v>
      </c>
      <c r="N314">
        <v>100</v>
      </c>
      <c r="O314">
        <v>104</v>
      </c>
      <c r="P314">
        <v>95</v>
      </c>
    </row>
    <row r="315" spans="1:16">
      <c r="A315" t="s">
        <v>197</v>
      </c>
      <c r="B315" t="s">
        <v>2959</v>
      </c>
      <c r="C315" t="s">
        <v>2956</v>
      </c>
      <c r="D315" t="s">
        <v>2957</v>
      </c>
      <c r="E315">
        <v>34</v>
      </c>
      <c r="F315">
        <v>46</v>
      </c>
      <c r="G315">
        <v>46</v>
      </c>
      <c r="H315">
        <v>35</v>
      </c>
      <c r="I315">
        <v>32</v>
      </c>
      <c r="J315">
        <v>36</v>
      </c>
      <c r="K315">
        <v>45</v>
      </c>
      <c r="L315">
        <v>41</v>
      </c>
      <c r="M315">
        <v>31</v>
      </c>
      <c r="N315">
        <v>40</v>
      </c>
      <c r="O315">
        <v>35</v>
      </c>
      <c r="P315">
        <v>32</v>
      </c>
    </row>
    <row r="316" spans="1:16">
      <c r="A316" t="s">
        <v>197</v>
      </c>
      <c r="B316" t="s">
        <v>2960</v>
      </c>
      <c r="C316" t="s">
        <v>2956</v>
      </c>
      <c r="D316" t="s">
        <v>2957</v>
      </c>
      <c r="E316">
        <v>25</v>
      </c>
      <c r="F316">
        <v>21</v>
      </c>
      <c r="G316">
        <v>17</v>
      </c>
      <c r="H316">
        <v>17</v>
      </c>
      <c r="I316">
        <v>30</v>
      </c>
      <c r="J316">
        <v>25</v>
      </c>
      <c r="K316">
        <v>29</v>
      </c>
      <c r="L316">
        <v>14</v>
      </c>
      <c r="M316">
        <v>23</v>
      </c>
      <c r="N316">
        <v>16</v>
      </c>
      <c r="O316">
        <v>12</v>
      </c>
      <c r="P316">
        <v>24</v>
      </c>
    </row>
    <row r="317" spans="1:16">
      <c r="A317" t="s">
        <v>225</v>
      </c>
      <c r="B317" t="s">
        <v>2955</v>
      </c>
      <c r="C317" t="s">
        <v>2956</v>
      </c>
      <c r="D317" t="s">
        <v>2957</v>
      </c>
      <c r="E317">
        <v>15</v>
      </c>
      <c r="F317">
        <v>28</v>
      </c>
      <c r="G317">
        <v>27</v>
      </c>
      <c r="H317">
        <v>29</v>
      </c>
      <c r="I317">
        <v>30</v>
      </c>
      <c r="J317">
        <v>32</v>
      </c>
      <c r="K317">
        <v>24</v>
      </c>
      <c r="L317">
        <v>38</v>
      </c>
      <c r="M317">
        <v>32</v>
      </c>
      <c r="N317">
        <v>36</v>
      </c>
      <c r="O317">
        <v>24</v>
      </c>
      <c r="P317">
        <v>34</v>
      </c>
    </row>
    <row r="318" spans="1:16">
      <c r="A318" t="s">
        <v>225</v>
      </c>
      <c r="B318" t="s">
        <v>2958</v>
      </c>
      <c r="C318" t="s">
        <v>2956</v>
      </c>
      <c r="D318" t="s">
        <v>2957</v>
      </c>
      <c r="E318">
        <v>10</v>
      </c>
      <c r="F318">
        <v>5</v>
      </c>
      <c r="G318">
        <v>7</v>
      </c>
      <c r="H318">
        <v>7</v>
      </c>
      <c r="I318">
        <v>8</v>
      </c>
      <c r="J318">
        <v>4</v>
      </c>
      <c r="K318">
        <v>6</v>
      </c>
      <c r="L318">
        <v>13</v>
      </c>
      <c r="M318">
        <v>8</v>
      </c>
      <c r="N318">
        <v>8</v>
      </c>
      <c r="O318">
        <v>11</v>
      </c>
      <c r="P318">
        <v>4</v>
      </c>
    </row>
    <row r="319" spans="1:16">
      <c r="A319" t="s">
        <v>225</v>
      </c>
      <c r="B319" t="s">
        <v>2959</v>
      </c>
      <c r="C319" t="s">
        <v>2956</v>
      </c>
      <c r="D319" t="s">
        <v>2957</v>
      </c>
      <c r="E319">
        <v>1</v>
      </c>
      <c r="F319">
        <v>2</v>
      </c>
      <c r="G319">
        <v>1</v>
      </c>
      <c r="H319">
        <v>4</v>
      </c>
      <c r="I319">
        <v>2</v>
      </c>
      <c r="J319">
        <v>1</v>
      </c>
      <c r="K319">
        <v>4</v>
      </c>
      <c r="L319">
        <v>1</v>
      </c>
      <c r="M319">
        <v>2</v>
      </c>
      <c r="N319">
        <v>0</v>
      </c>
      <c r="O319">
        <v>1</v>
      </c>
      <c r="P319">
        <v>0</v>
      </c>
    </row>
    <row r="320" spans="1:16">
      <c r="A320" t="s">
        <v>225</v>
      </c>
      <c r="B320" t="s">
        <v>2960</v>
      </c>
      <c r="C320" t="s">
        <v>2956</v>
      </c>
      <c r="D320" t="s">
        <v>2957</v>
      </c>
      <c r="E320">
        <v>0</v>
      </c>
      <c r="F320">
        <v>0</v>
      </c>
      <c r="G320">
        <v>0</v>
      </c>
      <c r="H320">
        <v>0</v>
      </c>
      <c r="I320">
        <v>0</v>
      </c>
      <c r="J320">
        <v>0</v>
      </c>
      <c r="K320">
        <v>0</v>
      </c>
      <c r="L320">
        <v>0</v>
      </c>
      <c r="M320">
        <v>0</v>
      </c>
      <c r="N320">
        <v>0</v>
      </c>
      <c r="O320">
        <v>0</v>
      </c>
      <c r="P320">
        <v>0</v>
      </c>
    </row>
    <row r="321" spans="1:16">
      <c r="A321" t="s">
        <v>236</v>
      </c>
      <c r="B321" t="s">
        <v>2955</v>
      </c>
      <c r="C321" t="s">
        <v>2956</v>
      </c>
      <c r="D321" t="s">
        <v>2957</v>
      </c>
      <c r="E321">
        <v>174</v>
      </c>
      <c r="F321">
        <v>190</v>
      </c>
      <c r="G321">
        <v>200</v>
      </c>
      <c r="H321">
        <v>205</v>
      </c>
      <c r="I321">
        <v>213</v>
      </c>
      <c r="J321">
        <v>255</v>
      </c>
      <c r="K321">
        <v>280</v>
      </c>
      <c r="L321">
        <v>310</v>
      </c>
      <c r="M321">
        <v>310</v>
      </c>
      <c r="N321">
        <v>355</v>
      </c>
      <c r="O321">
        <v>366</v>
      </c>
      <c r="P321">
        <v>332</v>
      </c>
    </row>
    <row r="322" spans="1:16">
      <c r="A322" t="s">
        <v>236</v>
      </c>
      <c r="B322" t="s">
        <v>2958</v>
      </c>
      <c r="C322" t="s">
        <v>2956</v>
      </c>
      <c r="D322" t="s">
        <v>2957</v>
      </c>
      <c r="E322">
        <v>0</v>
      </c>
      <c r="F322">
        <v>0</v>
      </c>
      <c r="G322">
        <v>0</v>
      </c>
      <c r="H322">
        <v>0</v>
      </c>
      <c r="I322">
        <v>0</v>
      </c>
      <c r="J322">
        <v>0</v>
      </c>
      <c r="K322">
        <v>0</v>
      </c>
      <c r="L322">
        <v>0</v>
      </c>
      <c r="M322">
        <v>0</v>
      </c>
      <c r="N322">
        <v>0</v>
      </c>
      <c r="O322">
        <v>0</v>
      </c>
      <c r="P322">
        <v>0</v>
      </c>
    </row>
    <row r="323" spans="1:16">
      <c r="A323" t="s">
        <v>236</v>
      </c>
      <c r="B323" t="s">
        <v>2959</v>
      </c>
      <c r="C323" t="s">
        <v>2956</v>
      </c>
      <c r="D323" t="s">
        <v>2957</v>
      </c>
      <c r="E323">
        <v>77</v>
      </c>
      <c r="F323">
        <v>68</v>
      </c>
      <c r="G323">
        <v>74</v>
      </c>
      <c r="H323">
        <v>75</v>
      </c>
      <c r="I323">
        <v>63</v>
      </c>
      <c r="J323">
        <v>54</v>
      </c>
      <c r="K323">
        <v>62</v>
      </c>
      <c r="L323">
        <v>71</v>
      </c>
      <c r="M323">
        <v>81</v>
      </c>
      <c r="N323">
        <v>79</v>
      </c>
      <c r="O323">
        <v>66</v>
      </c>
      <c r="P323">
        <v>68</v>
      </c>
    </row>
    <row r="324" spans="1:16">
      <c r="A324" t="s">
        <v>236</v>
      </c>
      <c r="B324" t="s">
        <v>2960</v>
      </c>
      <c r="C324" t="s">
        <v>2956</v>
      </c>
      <c r="D324" t="s">
        <v>2957</v>
      </c>
      <c r="E324">
        <v>27</v>
      </c>
      <c r="F324">
        <v>13</v>
      </c>
      <c r="G324">
        <v>34</v>
      </c>
      <c r="H324">
        <v>17</v>
      </c>
      <c r="I324">
        <v>15</v>
      </c>
      <c r="J324">
        <v>16</v>
      </c>
      <c r="K324">
        <v>26</v>
      </c>
      <c r="L324">
        <v>15</v>
      </c>
      <c r="M324">
        <v>21</v>
      </c>
      <c r="N324">
        <v>47</v>
      </c>
      <c r="O324">
        <v>30</v>
      </c>
      <c r="P324">
        <v>23</v>
      </c>
    </row>
    <row r="325" spans="1:16">
      <c r="A325" t="s">
        <v>211</v>
      </c>
      <c r="B325" t="s">
        <v>2955</v>
      </c>
      <c r="C325" t="s">
        <v>2956</v>
      </c>
      <c r="D325" t="s">
        <v>2957</v>
      </c>
      <c r="E325">
        <v>195</v>
      </c>
      <c r="F325">
        <v>219</v>
      </c>
      <c r="G325">
        <v>232</v>
      </c>
      <c r="H325">
        <v>228</v>
      </c>
      <c r="I325">
        <v>176</v>
      </c>
      <c r="J325">
        <v>164</v>
      </c>
      <c r="K325">
        <v>215</v>
      </c>
      <c r="L325">
        <v>201</v>
      </c>
      <c r="M325">
        <v>204</v>
      </c>
      <c r="N325">
        <v>219</v>
      </c>
      <c r="O325">
        <v>219</v>
      </c>
      <c r="P325">
        <v>219</v>
      </c>
    </row>
    <row r="326" spans="1:16">
      <c r="A326" t="s">
        <v>211</v>
      </c>
      <c r="B326" t="s">
        <v>2958</v>
      </c>
      <c r="C326" t="s">
        <v>2956</v>
      </c>
      <c r="D326" t="s">
        <v>2957</v>
      </c>
      <c r="E326">
        <v>0</v>
      </c>
      <c r="F326">
        <v>0</v>
      </c>
      <c r="G326">
        <v>0</v>
      </c>
      <c r="H326">
        <v>0</v>
      </c>
      <c r="I326">
        <v>0</v>
      </c>
      <c r="J326">
        <v>0</v>
      </c>
      <c r="K326">
        <v>0</v>
      </c>
      <c r="L326">
        <v>0</v>
      </c>
      <c r="M326">
        <v>0</v>
      </c>
      <c r="N326">
        <v>0</v>
      </c>
      <c r="O326">
        <v>0</v>
      </c>
      <c r="P326">
        <v>0</v>
      </c>
    </row>
    <row r="327" spans="1:16">
      <c r="A327" t="s">
        <v>211</v>
      </c>
      <c r="B327" t="s">
        <v>2959</v>
      </c>
      <c r="C327" t="s">
        <v>2956</v>
      </c>
      <c r="D327" t="s">
        <v>2957</v>
      </c>
      <c r="E327">
        <v>36</v>
      </c>
      <c r="F327">
        <v>35</v>
      </c>
      <c r="G327">
        <v>30</v>
      </c>
      <c r="H327">
        <v>34</v>
      </c>
      <c r="I327">
        <v>33</v>
      </c>
      <c r="J327">
        <v>33</v>
      </c>
      <c r="K327">
        <v>35</v>
      </c>
      <c r="L327">
        <v>38</v>
      </c>
      <c r="M327">
        <v>29</v>
      </c>
      <c r="N327">
        <v>35</v>
      </c>
      <c r="O327">
        <v>35</v>
      </c>
      <c r="P327">
        <v>35</v>
      </c>
    </row>
    <row r="328" spans="1:16">
      <c r="A328" t="s">
        <v>211</v>
      </c>
      <c r="B328" t="s">
        <v>2960</v>
      </c>
      <c r="C328" t="s">
        <v>2956</v>
      </c>
      <c r="D328" t="s">
        <v>2957</v>
      </c>
      <c r="E328">
        <v>4</v>
      </c>
      <c r="F328">
        <v>7</v>
      </c>
      <c r="G328">
        <v>5</v>
      </c>
      <c r="H328">
        <v>6</v>
      </c>
      <c r="I328">
        <v>7</v>
      </c>
      <c r="J328">
        <v>10</v>
      </c>
      <c r="K328">
        <v>6</v>
      </c>
      <c r="L328">
        <v>9</v>
      </c>
      <c r="M328">
        <v>7</v>
      </c>
      <c r="N328">
        <v>9</v>
      </c>
      <c r="O328">
        <v>8</v>
      </c>
      <c r="P328">
        <v>8</v>
      </c>
    </row>
    <row r="329" spans="1:16">
      <c r="A329" t="s">
        <v>186</v>
      </c>
      <c r="B329" t="s">
        <v>2955</v>
      </c>
      <c r="C329" t="s">
        <v>2956</v>
      </c>
      <c r="D329" t="s">
        <v>2957</v>
      </c>
      <c r="E329">
        <v>380</v>
      </c>
      <c r="F329">
        <v>380</v>
      </c>
      <c r="G329">
        <v>380</v>
      </c>
      <c r="H329">
        <v>380</v>
      </c>
      <c r="I329">
        <v>380</v>
      </c>
      <c r="J329">
        <v>380</v>
      </c>
      <c r="K329">
        <v>380</v>
      </c>
      <c r="L329">
        <v>380</v>
      </c>
      <c r="M329">
        <v>380</v>
      </c>
      <c r="N329">
        <v>380</v>
      </c>
      <c r="O329">
        <v>380</v>
      </c>
      <c r="P329">
        <v>380</v>
      </c>
    </row>
    <row r="330" spans="1:16">
      <c r="A330" t="s">
        <v>186</v>
      </c>
      <c r="B330" t="s">
        <v>2958</v>
      </c>
      <c r="C330" t="s">
        <v>2956</v>
      </c>
      <c r="D330" t="s">
        <v>2957</v>
      </c>
      <c r="E330">
        <v>0</v>
      </c>
      <c r="F330">
        <v>0</v>
      </c>
      <c r="G330">
        <v>0</v>
      </c>
      <c r="H330">
        <v>0</v>
      </c>
      <c r="I330">
        <v>0</v>
      </c>
      <c r="J330">
        <v>0</v>
      </c>
      <c r="K330">
        <v>0</v>
      </c>
      <c r="L330">
        <v>0</v>
      </c>
      <c r="M330">
        <v>0</v>
      </c>
      <c r="N330">
        <v>0</v>
      </c>
      <c r="O330">
        <v>0</v>
      </c>
      <c r="P330">
        <v>0</v>
      </c>
    </row>
    <row r="331" spans="1:16">
      <c r="A331" t="s">
        <v>186</v>
      </c>
      <c r="B331" t="s">
        <v>2959</v>
      </c>
      <c r="C331" t="s">
        <v>2956</v>
      </c>
      <c r="D331" t="s">
        <v>2957</v>
      </c>
      <c r="E331">
        <v>70</v>
      </c>
      <c r="F331">
        <v>70</v>
      </c>
      <c r="G331">
        <v>70</v>
      </c>
      <c r="H331">
        <v>70</v>
      </c>
      <c r="I331">
        <v>70</v>
      </c>
      <c r="J331">
        <v>70</v>
      </c>
      <c r="K331">
        <v>70</v>
      </c>
      <c r="L331">
        <v>70</v>
      </c>
      <c r="M331">
        <v>70</v>
      </c>
      <c r="N331">
        <v>70</v>
      </c>
      <c r="O331">
        <v>70</v>
      </c>
      <c r="P331">
        <v>70</v>
      </c>
    </row>
    <row r="332" spans="1:16">
      <c r="A332" t="s">
        <v>186</v>
      </c>
      <c r="B332" t="s">
        <v>2960</v>
      </c>
      <c r="C332" t="s">
        <v>2956</v>
      </c>
      <c r="D332" t="s">
        <v>2957</v>
      </c>
      <c r="E332">
        <v>15</v>
      </c>
      <c r="F332">
        <v>15</v>
      </c>
      <c r="G332">
        <v>15</v>
      </c>
      <c r="H332">
        <v>15</v>
      </c>
      <c r="I332">
        <v>15</v>
      </c>
      <c r="J332">
        <v>15</v>
      </c>
      <c r="K332">
        <v>15</v>
      </c>
      <c r="L332">
        <v>15</v>
      </c>
      <c r="M332">
        <v>15</v>
      </c>
      <c r="N332">
        <v>15</v>
      </c>
      <c r="O332">
        <v>15</v>
      </c>
      <c r="P332">
        <v>15</v>
      </c>
    </row>
    <row r="333" spans="1:16">
      <c r="A333" t="s">
        <v>196</v>
      </c>
      <c r="B333" t="s">
        <v>2955</v>
      </c>
      <c r="C333" t="s">
        <v>2956</v>
      </c>
      <c r="D333" t="s">
        <v>2957</v>
      </c>
      <c r="E333">
        <v>109</v>
      </c>
      <c r="F333">
        <v>108</v>
      </c>
      <c r="G333">
        <v>106</v>
      </c>
      <c r="H333">
        <v>98</v>
      </c>
      <c r="I333">
        <v>105</v>
      </c>
      <c r="J333">
        <v>94</v>
      </c>
      <c r="K333">
        <v>97</v>
      </c>
      <c r="L333">
        <v>105</v>
      </c>
      <c r="M333">
        <v>105</v>
      </c>
      <c r="N333">
        <v>125</v>
      </c>
      <c r="O333">
        <v>130</v>
      </c>
      <c r="P333">
        <v>114</v>
      </c>
    </row>
    <row r="334" spans="1:16">
      <c r="A334" t="s">
        <v>196</v>
      </c>
      <c r="B334" t="s">
        <v>2958</v>
      </c>
      <c r="C334" t="s">
        <v>2956</v>
      </c>
      <c r="D334" t="s">
        <v>2957</v>
      </c>
      <c r="E334">
        <v>4</v>
      </c>
      <c r="F334">
        <v>3</v>
      </c>
      <c r="G334">
        <v>4</v>
      </c>
      <c r="H334">
        <v>4</v>
      </c>
      <c r="I334">
        <v>4</v>
      </c>
      <c r="J334">
        <v>3</v>
      </c>
      <c r="K334">
        <v>4</v>
      </c>
      <c r="L334">
        <v>5</v>
      </c>
      <c r="M334">
        <v>4</v>
      </c>
      <c r="N334">
        <v>4</v>
      </c>
      <c r="O334">
        <v>3</v>
      </c>
      <c r="P334">
        <v>4</v>
      </c>
    </row>
    <row r="335" spans="1:16">
      <c r="A335" t="s">
        <v>196</v>
      </c>
      <c r="B335" t="s">
        <v>2959</v>
      </c>
      <c r="C335" t="s">
        <v>2956</v>
      </c>
      <c r="D335" t="s">
        <v>2957</v>
      </c>
      <c r="E335">
        <v>34</v>
      </c>
      <c r="F335">
        <v>36</v>
      </c>
      <c r="G335">
        <v>35</v>
      </c>
      <c r="H335">
        <v>34</v>
      </c>
      <c r="I335">
        <v>34</v>
      </c>
      <c r="J335">
        <v>38</v>
      </c>
      <c r="K335">
        <v>39</v>
      </c>
      <c r="L335">
        <v>40</v>
      </c>
      <c r="M335">
        <v>38</v>
      </c>
      <c r="N335">
        <v>36</v>
      </c>
      <c r="O335">
        <v>33</v>
      </c>
      <c r="P335">
        <v>36</v>
      </c>
    </row>
    <row r="336" spans="1:16">
      <c r="A336" t="s">
        <v>196</v>
      </c>
      <c r="B336" t="s">
        <v>2960</v>
      </c>
      <c r="C336" t="s">
        <v>2956</v>
      </c>
      <c r="D336" t="s">
        <v>2957</v>
      </c>
      <c r="E336">
        <v>0</v>
      </c>
      <c r="F336">
        <v>0</v>
      </c>
      <c r="G336">
        <v>0</v>
      </c>
      <c r="H336">
        <v>0</v>
      </c>
      <c r="I336">
        <v>0</v>
      </c>
      <c r="J336">
        <v>0</v>
      </c>
      <c r="K336">
        <v>0</v>
      </c>
      <c r="L336">
        <v>0</v>
      </c>
      <c r="M336">
        <v>0</v>
      </c>
      <c r="N336">
        <v>0</v>
      </c>
      <c r="O336">
        <v>0</v>
      </c>
      <c r="P336">
        <v>0</v>
      </c>
    </row>
    <row r="337" spans="1:16">
      <c r="A337" t="s">
        <v>118</v>
      </c>
      <c r="B337" t="s">
        <v>2955</v>
      </c>
      <c r="C337" t="s">
        <v>2956</v>
      </c>
      <c r="D337" t="s">
        <v>2957</v>
      </c>
      <c r="E337">
        <v>36</v>
      </c>
      <c r="F337">
        <v>38</v>
      </c>
      <c r="G337">
        <v>39</v>
      </c>
      <c r="H337">
        <v>38</v>
      </c>
      <c r="I337">
        <v>38</v>
      </c>
      <c r="J337">
        <v>36</v>
      </c>
      <c r="K337">
        <v>37</v>
      </c>
      <c r="L337">
        <v>38</v>
      </c>
      <c r="M337">
        <v>38</v>
      </c>
      <c r="N337">
        <v>40</v>
      </c>
      <c r="O337">
        <v>38</v>
      </c>
      <c r="P337">
        <v>40</v>
      </c>
    </row>
    <row r="338" spans="1:16">
      <c r="A338" t="s">
        <v>118</v>
      </c>
      <c r="B338" t="s">
        <v>2958</v>
      </c>
      <c r="C338" t="s">
        <v>2956</v>
      </c>
      <c r="D338" t="s">
        <v>2957</v>
      </c>
      <c r="E338">
        <v>0</v>
      </c>
      <c r="F338">
        <v>0</v>
      </c>
      <c r="G338">
        <v>0</v>
      </c>
      <c r="H338">
        <v>0</v>
      </c>
      <c r="I338">
        <v>0</v>
      </c>
      <c r="J338">
        <v>0</v>
      </c>
      <c r="K338">
        <v>0</v>
      </c>
      <c r="L338">
        <v>0</v>
      </c>
      <c r="M338">
        <v>0</v>
      </c>
      <c r="N338">
        <v>0</v>
      </c>
      <c r="O338">
        <v>0</v>
      </c>
      <c r="P338">
        <v>0</v>
      </c>
    </row>
    <row r="339" spans="1:16">
      <c r="A339" t="s">
        <v>118</v>
      </c>
      <c r="B339" t="s">
        <v>2959</v>
      </c>
      <c r="C339" t="s">
        <v>2956</v>
      </c>
      <c r="D339" t="s">
        <v>2957</v>
      </c>
      <c r="E339">
        <v>40</v>
      </c>
      <c r="F339">
        <v>41</v>
      </c>
      <c r="G339">
        <v>43</v>
      </c>
      <c r="H339">
        <v>41</v>
      </c>
      <c r="I339">
        <v>42</v>
      </c>
      <c r="J339">
        <v>39</v>
      </c>
      <c r="K339">
        <v>41</v>
      </c>
      <c r="L339">
        <v>41</v>
      </c>
      <c r="M339">
        <v>42</v>
      </c>
      <c r="N339">
        <v>43</v>
      </c>
      <c r="O339">
        <v>42</v>
      </c>
      <c r="P339">
        <v>44</v>
      </c>
    </row>
    <row r="340" spans="1:16">
      <c r="A340" t="s">
        <v>118</v>
      </c>
      <c r="B340" t="s">
        <v>2960</v>
      </c>
      <c r="C340" t="s">
        <v>2956</v>
      </c>
      <c r="D340" t="s">
        <v>2957</v>
      </c>
      <c r="E340">
        <v>15</v>
      </c>
      <c r="F340">
        <v>16</v>
      </c>
      <c r="G340">
        <v>16</v>
      </c>
      <c r="H340">
        <v>16</v>
      </c>
      <c r="I340">
        <v>16</v>
      </c>
      <c r="J340">
        <v>15</v>
      </c>
      <c r="K340">
        <v>16</v>
      </c>
      <c r="L340">
        <v>16</v>
      </c>
      <c r="M340">
        <v>16</v>
      </c>
      <c r="N340">
        <v>17</v>
      </c>
      <c r="O340">
        <v>16</v>
      </c>
      <c r="P340">
        <v>17</v>
      </c>
    </row>
    <row r="341" spans="1:16">
      <c r="A341" t="s">
        <v>110</v>
      </c>
      <c r="B341" t="s">
        <v>2955</v>
      </c>
      <c r="C341" t="s">
        <v>2956</v>
      </c>
      <c r="D341" t="s">
        <v>2957</v>
      </c>
      <c r="E341">
        <v>118</v>
      </c>
      <c r="F341">
        <v>119</v>
      </c>
      <c r="G341">
        <v>99</v>
      </c>
      <c r="H341">
        <v>104</v>
      </c>
      <c r="I341">
        <v>112</v>
      </c>
      <c r="J341">
        <v>116</v>
      </c>
      <c r="K341">
        <v>145</v>
      </c>
      <c r="L341">
        <v>125</v>
      </c>
      <c r="M341">
        <v>84</v>
      </c>
      <c r="N341">
        <v>88</v>
      </c>
      <c r="O341">
        <v>98</v>
      </c>
      <c r="P341">
        <v>122</v>
      </c>
    </row>
    <row r="342" spans="1:16">
      <c r="A342" t="s">
        <v>110</v>
      </c>
      <c r="B342" t="s">
        <v>2958</v>
      </c>
      <c r="C342" t="s">
        <v>2956</v>
      </c>
      <c r="D342" t="s">
        <v>2957</v>
      </c>
      <c r="E342">
        <v>0</v>
      </c>
      <c r="F342">
        <v>0</v>
      </c>
      <c r="G342">
        <v>0</v>
      </c>
      <c r="H342">
        <v>0</v>
      </c>
      <c r="I342">
        <v>0</v>
      </c>
      <c r="J342">
        <v>0</v>
      </c>
      <c r="K342">
        <v>0</v>
      </c>
      <c r="L342">
        <v>0</v>
      </c>
      <c r="M342">
        <v>0</v>
      </c>
      <c r="N342">
        <v>0</v>
      </c>
      <c r="O342">
        <v>0</v>
      </c>
      <c r="P342">
        <v>0</v>
      </c>
    </row>
    <row r="343" spans="1:16">
      <c r="A343" t="s">
        <v>110</v>
      </c>
      <c r="B343" t="s">
        <v>2959</v>
      </c>
      <c r="C343" t="s">
        <v>2956</v>
      </c>
      <c r="D343" t="s">
        <v>2957</v>
      </c>
      <c r="E343">
        <v>37</v>
      </c>
      <c r="F343">
        <v>38</v>
      </c>
      <c r="G343">
        <v>37</v>
      </c>
      <c r="H343">
        <v>38</v>
      </c>
      <c r="I343">
        <v>36</v>
      </c>
      <c r="J343">
        <v>38</v>
      </c>
      <c r="K343">
        <v>41</v>
      </c>
      <c r="L343">
        <v>33</v>
      </c>
      <c r="M343">
        <v>33</v>
      </c>
      <c r="N343">
        <v>34</v>
      </c>
      <c r="O343">
        <v>22</v>
      </c>
      <c r="P343">
        <v>38</v>
      </c>
    </row>
    <row r="344" spans="1:16">
      <c r="A344" t="s">
        <v>110</v>
      </c>
      <c r="B344" t="s">
        <v>2960</v>
      </c>
      <c r="C344" t="s">
        <v>2956</v>
      </c>
      <c r="D344" t="s">
        <v>2957</v>
      </c>
      <c r="E344">
        <v>0</v>
      </c>
      <c r="F344">
        <v>0</v>
      </c>
      <c r="G344">
        <v>0</v>
      </c>
      <c r="H344">
        <v>0</v>
      </c>
      <c r="I344">
        <v>0</v>
      </c>
      <c r="J344">
        <v>0</v>
      </c>
      <c r="K344">
        <v>0</v>
      </c>
      <c r="L344">
        <v>0</v>
      </c>
      <c r="M344">
        <v>0</v>
      </c>
      <c r="N344">
        <v>0</v>
      </c>
      <c r="O344">
        <v>0</v>
      </c>
      <c r="P344">
        <v>0</v>
      </c>
    </row>
    <row r="345" spans="1:16">
      <c r="A345" t="s">
        <v>223</v>
      </c>
      <c r="B345" t="s">
        <v>2955</v>
      </c>
      <c r="C345" t="s">
        <v>2956</v>
      </c>
      <c r="D345" t="s">
        <v>2957</v>
      </c>
      <c r="E345">
        <v>69</v>
      </c>
      <c r="F345">
        <v>74</v>
      </c>
      <c r="G345">
        <v>63</v>
      </c>
      <c r="H345">
        <v>74</v>
      </c>
      <c r="I345">
        <v>85</v>
      </c>
      <c r="J345">
        <v>57</v>
      </c>
      <c r="K345">
        <v>72</v>
      </c>
      <c r="L345">
        <v>74</v>
      </c>
      <c r="M345">
        <v>71</v>
      </c>
      <c r="N345">
        <v>93</v>
      </c>
      <c r="O345">
        <v>89</v>
      </c>
      <c r="P345">
        <v>63</v>
      </c>
    </row>
    <row r="346" spans="1:16">
      <c r="A346" t="s">
        <v>223</v>
      </c>
      <c r="B346" t="s">
        <v>2958</v>
      </c>
      <c r="C346" t="s">
        <v>2956</v>
      </c>
      <c r="D346" t="s">
        <v>2957</v>
      </c>
      <c r="E346">
        <v>0</v>
      </c>
      <c r="F346">
        <v>0</v>
      </c>
      <c r="G346">
        <v>0</v>
      </c>
      <c r="H346">
        <v>0</v>
      </c>
      <c r="I346">
        <v>0</v>
      </c>
      <c r="J346">
        <v>0</v>
      </c>
      <c r="K346">
        <v>0</v>
      </c>
      <c r="L346">
        <v>0</v>
      </c>
      <c r="M346">
        <v>0</v>
      </c>
      <c r="N346">
        <v>0</v>
      </c>
      <c r="O346">
        <v>0</v>
      </c>
      <c r="P346">
        <v>0</v>
      </c>
    </row>
    <row r="347" spans="1:16">
      <c r="A347" t="s">
        <v>223</v>
      </c>
      <c r="B347" t="s">
        <v>2959</v>
      </c>
      <c r="C347" t="s">
        <v>2956</v>
      </c>
      <c r="D347" t="s">
        <v>2957</v>
      </c>
      <c r="E347">
        <v>111</v>
      </c>
      <c r="F347">
        <v>116</v>
      </c>
      <c r="G347">
        <v>100</v>
      </c>
      <c r="H347">
        <v>98</v>
      </c>
      <c r="I347">
        <v>97</v>
      </c>
      <c r="J347">
        <v>103</v>
      </c>
      <c r="K347">
        <v>101</v>
      </c>
      <c r="L347">
        <v>109</v>
      </c>
      <c r="M347">
        <v>118</v>
      </c>
      <c r="N347">
        <v>128</v>
      </c>
      <c r="O347">
        <v>124</v>
      </c>
      <c r="P347">
        <v>134</v>
      </c>
    </row>
    <row r="348" spans="1:16">
      <c r="A348" t="s">
        <v>223</v>
      </c>
      <c r="B348" t="s">
        <v>2960</v>
      </c>
      <c r="C348" t="s">
        <v>2956</v>
      </c>
      <c r="D348" t="s">
        <v>2957</v>
      </c>
      <c r="E348">
        <v>16</v>
      </c>
      <c r="F348">
        <v>6</v>
      </c>
      <c r="G348">
        <v>10</v>
      </c>
      <c r="H348">
        <v>8</v>
      </c>
      <c r="I348">
        <v>15</v>
      </c>
      <c r="J348">
        <v>12</v>
      </c>
      <c r="K348">
        <v>12</v>
      </c>
      <c r="L348">
        <v>26</v>
      </c>
      <c r="M348">
        <v>18</v>
      </c>
      <c r="N348">
        <v>11</v>
      </c>
      <c r="O348">
        <v>18</v>
      </c>
      <c r="P348">
        <v>13</v>
      </c>
    </row>
    <row r="349" spans="1:16">
      <c r="A349" t="s">
        <v>143</v>
      </c>
      <c r="B349" t="s">
        <v>2955</v>
      </c>
      <c r="C349" t="s">
        <v>2956</v>
      </c>
      <c r="D349" t="s">
        <v>2957</v>
      </c>
      <c r="E349">
        <v>34</v>
      </c>
      <c r="F349">
        <v>37</v>
      </c>
      <c r="G349">
        <v>41</v>
      </c>
      <c r="H349">
        <v>41</v>
      </c>
      <c r="I349">
        <v>29</v>
      </c>
      <c r="J349">
        <v>41</v>
      </c>
      <c r="K349">
        <v>32</v>
      </c>
      <c r="L349">
        <v>43</v>
      </c>
      <c r="M349">
        <v>41</v>
      </c>
      <c r="N349">
        <v>52</v>
      </c>
      <c r="O349">
        <v>32</v>
      </c>
      <c r="P349">
        <v>42</v>
      </c>
    </row>
    <row r="350" spans="1:16">
      <c r="A350" t="s">
        <v>143</v>
      </c>
      <c r="B350" t="s">
        <v>2958</v>
      </c>
      <c r="C350" t="s">
        <v>2956</v>
      </c>
      <c r="D350" t="s">
        <v>2957</v>
      </c>
      <c r="E350">
        <v>0</v>
      </c>
      <c r="F350">
        <v>0</v>
      </c>
      <c r="G350">
        <v>0</v>
      </c>
      <c r="H350">
        <v>0</v>
      </c>
      <c r="I350">
        <v>0</v>
      </c>
      <c r="J350">
        <v>0</v>
      </c>
      <c r="K350">
        <v>0</v>
      </c>
      <c r="L350">
        <v>0</v>
      </c>
      <c r="M350">
        <v>0</v>
      </c>
      <c r="N350">
        <v>0</v>
      </c>
      <c r="O350">
        <v>0</v>
      </c>
      <c r="P350">
        <v>0</v>
      </c>
    </row>
    <row r="351" spans="1:16">
      <c r="A351" t="s">
        <v>143</v>
      </c>
      <c r="B351" t="s">
        <v>2959</v>
      </c>
      <c r="C351" t="s">
        <v>2956</v>
      </c>
      <c r="D351" t="s">
        <v>2957</v>
      </c>
      <c r="E351">
        <v>11</v>
      </c>
      <c r="F351">
        <v>13</v>
      </c>
      <c r="G351">
        <v>12</v>
      </c>
      <c r="H351">
        <v>15</v>
      </c>
      <c r="I351">
        <v>18</v>
      </c>
      <c r="J351">
        <v>14</v>
      </c>
      <c r="K351">
        <v>17</v>
      </c>
      <c r="L351">
        <v>23</v>
      </c>
      <c r="M351">
        <v>21</v>
      </c>
      <c r="N351">
        <v>15</v>
      </c>
      <c r="O351">
        <v>16</v>
      </c>
      <c r="P351">
        <v>13</v>
      </c>
    </row>
    <row r="352" spans="1:16">
      <c r="A352" t="s">
        <v>143</v>
      </c>
      <c r="B352" t="s">
        <v>2960</v>
      </c>
      <c r="C352" t="s">
        <v>2956</v>
      </c>
      <c r="D352" t="s">
        <v>2957</v>
      </c>
      <c r="E352">
        <v>3</v>
      </c>
      <c r="F352">
        <v>17</v>
      </c>
      <c r="G352">
        <v>8</v>
      </c>
      <c r="H352">
        <v>7</v>
      </c>
      <c r="I352">
        <v>2</v>
      </c>
      <c r="J352">
        <v>6</v>
      </c>
      <c r="K352">
        <v>8</v>
      </c>
      <c r="L352">
        <v>4</v>
      </c>
      <c r="M352">
        <v>15</v>
      </c>
      <c r="N352">
        <v>10</v>
      </c>
      <c r="O352">
        <v>9</v>
      </c>
      <c r="P352">
        <v>4</v>
      </c>
    </row>
    <row r="353" spans="1:16">
      <c r="A353" t="s">
        <v>218</v>
      </c>
      <c r="B353" t="s">
        <v>2955</v>
      </c>
      <c r="C353" t="s">
        <v>2956</v>
      </c>
      <c r="D353" t="s">
        <v>2957</v>
      </c>
      <c r="E353">
        <v>965</v>
      </c>
      <c r="F353">
        <v>1052</v>
      </c>
      <c r="G353">
        <v>1093</v>
      </c>
      <c r="H353">
        <v>915</v>
      </c>
      <c r="I353">
        <v>939</v>
      </c>
      <c r="J353">
        <v>968</v>
      </c>
      <c r="K353">
        <v>1210</v>
      </c>
      <c r="L353">
        <v>1140</v>
      </c>
      <c r="M353">
        <v>1042</v>
      </c>
      <c r="N353">
        <v>1294</v>
      </c>
      <c r="O353">
        <v>1064</v>
      </c>
      <c r="P353">
        <v>1090</v>
      </c>
    </row>
    <row r="354" spans="1:16">
      <c r="A354" t="s">
        <v>218</v>
      </c>
      <c r="B354" t="s">
        <v>2958</v>
      </c>
      <c r="C354" t="s">
        <v>2956</v>
      </c>
      <c r="D354" t="s">
        <v>2957</v>
      </c>
      <c r="E354">
        <v>0</v>
      </c>
      <c r="F354">
        <v>0</v>
      </c>
      <c r="G354">
        <v>0</v>
      </c>
      <c r="H354">
        <v>0</v>
      </c>
      <c r="I354">
        <v>0</v>
      </c>
      <c r="J354">
        <v>0</v>
      </c>
      <c r="K354">
        <v>0</v>
      </c>
      <c r="L354">
        <v>0</v>
      </c>
      <c r="M354">
        <v>0</v>
      </c>
      <c r="N354">
        <v>0</v>
      </c>
      <c r="O354">
        <v>0</v>
      </c>
      <c r="P354">
        <v>0</v>
      </c>
    </row>
    <row r="355" spans="1:16">
      <c r="A355" t="s">
        <v>218</v>
      </c>
      <c r="B355" t="s">
        <v>2959</v>
      </c>
      <c r="C355" t="s">
        <v>2956</v>
      </c>
      <c r="D355" t="s">
        <v>2957</v>
      </c>
      <c r="E355">
        <v>269</v>
      </c>
      <c r="F355">
        <v>260</v>
      </c>
      <c r="G355">
        <v>278</v>
      </c>
      <c r="H355">
        <v>264</v>
      </c>
      <c r="I355">
        <v>244</v>
      </c>
      <c r="J355">
        <v>239</v>
      </c>
      <c r="K355">
        <v>259</v>
      </c>
      <c r="L355">
        <v>248</v>
      </c>
      <c r="M355">
        <v>259</v>
      </c>
      <c r="N355">
        <v>264</v>
      </c>
      <c r="O355">
        <v>286</v>
      </c>
      <c r="P355">
        <v>260</v>
      </c>
    </row>
    <row r="356" spans="1:16">
      <c r="A356" t="s">
        <v>218</v>
      </c>
      <c r="B356" t="s">
        <v>2960</v>
      </c>
      <c r="C356" t="s">
        <v>2956</v>
      </c>
      <c r="D356" t="s">
        <v>2957</v>
      </c>
      <c r="E356">
        <v>0</v>
      </c>
      <c r="F356">
        <v>0</v>
      </c>
      <c r="G356">
        <v>0</v>
      </c>
      <c r="H356">
        <v>0</v>
      </c>
      <c r="I356">
        <v>0</v>
      </c>
      <c r="J356">
        <v>0</v>
      </c>
      <c r="K356">
        <v>0</v>
      </c>
      <c r="L356">
        <v>0</v>
      </c>
      <c r="M356">
        <v>0</v>
      </c>
      <c r="N356">
        <v>0</v>
      </c>
      <c r="O356">
        <v>0</v>
      </c>
      <c r="P356">
        <v>0</v>
      </c>
    </row>
    <row r="357" spans="1:16">
      <c r="A357" t="s">
        <v>205</v>
      </c>
      <c r="B357" t="s">
        <v>2955</v>
      </c>
      <c r="C357" t="s">
        <v>2956</v>
      </c>
      <c r="D357" t="s">
        <v>2957</v>
      </c>
      <c r="E357">
        <v>11</v>
      </c>
      <c r="F357">
        <v>13</v>
      </c>
      <c r="G357">
        <v>11</v>
      </c>
      <c r="H357">
        <v>15</v>
      </c>
      <c r="I357">
        <v>14</v>
      </c>
      <c r="J357">
        <v>14</v>
      </c>
      <c r="K357">
        <v>12</v>
      </c>
      <c r="L357">
        <v>14</v>
      </c>
      <c r="M357">
        <v>16</v>
      </c>
      <c r="N357">
        <v>12</v>
      </c>
      <c r="O357">
        <v>13</v>
      </c>
      <c r="P357">
        <v>8</v>
      </c>
    </row>
    <row r="358" spans="1:16">
      <c r="A358" t="s">
        <v>205</v>
      </c>
      <c r="B358" t="s">
        <v>2958</v>
      </c>
      <c r="C358" t="s">
        <v>2956</v>
      </c>
      <c r="D358" t="s">
        <v>2957</v>
      </c>
      <c r="E358">
        <v>0</v>
      </c>
      <c r="F358">
        <v>0</v>
      </c>
      <c r="G358">
        <v>0</v>
      </c>
      <c r="H358">
        <v>0</v>
      </c>
      <c r="I358">
        <v>0</v>
      </c>
      <c r="J358">
        <v>0</v>
      </c>
      <c r="K358">
        <v>0</v>
      </c>
      <c r="L358">
        <v>0</v>
      </c>
      <c r="M358">
        <v>0</v>
      </c>
      <c r="N358">
        <v>0</v>
      </c>
      <c r="O358">
        <v>0</v>
      </c>
      <c r="P358">
        <v>0</v>
      </c>
    </row>
    <row r="359" spans="1:16">
      <c r="A359" t="s">
        <v>205</v>
      </c>
      <c r="B359" t="s">
        <v>2959</v>
      </c>
      <c r="C359" t="s">
        <v>2956</v>
      </c>
      <c r="D359" t="s">
        <v>2957</v>
      </c>
      <c r="E359">
        <v>3</v>
      </c>
      <c r="F359">
        <v>4</v>
      </c>
      <c r="G359">
        <v>5</v>
      </c>
      <c r="H359">
        <v>4</v>
      </c>
      <c r="I359">
        <v>3</v>
      </c>
      <c r="J359">
        <v>5</v>
      </c>
      <c r="K359">
        <v>5</v>
      </c>
      <c r="L359">
        <v>4</v>
      </c>
      <c r="M359">
        <v>3</v>
      </c>
      <c r="N359">
        <v>7</v>
      </c>
      <c r="O359">
        <v>5</v>
      </c>
      <c r="P359">
        <v>6</v>
      </c>
    </row>
    <row r="360" spans="1:16">
      <c r="A360" t="s">
        <v>205</v>
      </c>
      <c r="B360" t="s">
        <v>2960</v>
      </c>
      <c r="C360" t="s">
        <v>2956</v>
      </c>
      <c r="D360" t="s">
        <v>2957</v>
      </c>
      <c r="E360">
        <v>3</v>
      </c>
      <c r="F360">
        <v>3</v>
      </c>
      <c r="G360">
        <v>3</v>
      </c>
      <c r="H360">
        <v>3</v>
      </c>
      <c r="I360">
        <v>3</v>
      </c>
      <c r="J360">
        <v>3</v>
      </c>
      <c r="K360">
        <v>3</v>
      </c>
      <c r="L360">
        <v>3</v>
      </c>
      <c r="M360">
        <v>3</v>
      </c>
      <c r="N360">
        <v>3</v>
      </c>
      <c r="O360">
        <v>3</v>
      </c>
      <c r="P360">
        <v>3</v>
      </c>
    </row>
    <row r="361" spans="1:16">
      <c r="A361" t="s">
        <v>191</v>
      </c>
      <c r="B361" t="s">
        <v>2955</v>
      </c>
      <c r="C361" t="s">
        <v>2956</v>
      </c>
      <c r="D361" t="s">
        <v>2957</v>
      </c>
      <c r="E361">
        <v>160</v>
      </c>
      <c r="F361">
        <v>165</v>
      </c>
      <c r="G361">
        <v>161</v>
      </c>
      <c r="H361">
        <v>163</v>
      </c>
      <c r="I361">
        <v>163</v>
      </c>
      <c r="J361">
        <v>165</v>
      </c>
      <c r="K361">
        <v>168</v>
      </c>
      <c r="L361">
        <v>167</v>
      </c>
      <c r="M361">
        <v>167</v>
      </c>
      <c r="N361">
        <v>166</v>
      </c>
      <c r="O361">
        <v>158</v>
      </c>
      <c r="P361">
        <v>166</v>
      </c>
    </row>
    <row r="362" spans="1:16">
      <c r="A362" t="s">
        <v>191</v>
      </c>
      <c r="B362" t="s">
        <v>2958</v>
      </c>
      <c r="C362" t="s">
        <v>2956</v>
      </c>
      <c r="D362" t="s">
        <v>2957</v>
      </c>
      <c r="E362">
        <v>0</v>
      </c>
      <c r="F362">
        <v>0</v>
      </c>
      <c r="G362">
        <v>0</v>
      </c>
      <c r="H362">
        <v>0</v>
      </c>
      <c r="I362">
        <v>0</v>
      </c>
      <c r="J362">
        <v>0</v>
      </c>
      <c r="K362">
        <v>0</v>
      </c>
      <c r="L362">
        <v>0</v>
      </c>
      <c r="M362">
        <v>0</v>
      </c>
      <c r="N362">
        <v>0</v>
      </c>
      <c r="O362">
        <v>0</v>
      </c>
      <c r="P362">
        <v>0</v>
      </c>
    </row>
    <row r="363" spans="1:16">
      <c r="A363" t="s">
        <v>191</v>
      </c>
      <c r="B363" t="s">
        <v>2959</v>
      </c>
      <c r="C363" t="s">
        <v>2956</v>
      </c>
      <c r="D363" t="s">
        <v>2957</v>
      </c>
      <c r="E363">
        <v>0</v>
      </c>
      <c r="F363">
        <v>0</v>
      </c>
      <c r="G363">
        <v>0</v>
      </c>
      <c r="H363">
        <v>0</v>
      </c>
      <c r="I363">
        <v>0</v>
      </c>
      <c r="J363">
        <v>0</v>
      </c>
      <c r="K363">
        <v>0</v>
      </c>
      <c r="L363">
        <v>0</v>
      </c>
      <c r="M363">
        <v>0</v>
      </c>
      <c r="N363">
        <v>0</v>
      </c>
      <c r="O363">
        <v>0</v>
      </c>
      <c r="P363">
        <v>0</v>
      </c>
    </row>
    <row r="364" spans="1:16">
      <c r="A364" t="s">
        <v>191</v>
      </c>
      <c r="B364" t="s">
        <v>2960</v>
      </c>
      <c r="C364" t="s">
        <v>2956</v>
      </c>
      <c r="D364" t="s">
        <v>2957</v>
      </c>
      <c r="E364">
        <v>0</v>
      </c>
      <c r="F364">
        <v>0</v>
      </c>
      <c r="G364">
        <v>0</v>
      </c>
      <c r="H364">
        <v>0</v>
      </c>
      <c r="I364">
        <v>0</v>
      </c>
      <c r="J364">
        <v>0</v>
      </c>
      <c r="K364">
        <v>0</v>
      </c>
      <c r="L364">
        <v>0</v>
      </c>
      <c r="M364">
        <v>0</v>
      </c>
      <c r="N364">
        <v>0</v>
      </c>
      <c r="O364">
        <v>0</v>
      </c>
      <c r="P364">
        <v>0</v>
      </c>
    </row>
    <row r="365" spans="1:16">
      <c r="A365" t="s">
        <v>176</v>
      </c>
      <c r="B365" t="s">
        <v>2955</v>
      </c>
      <c r="C365" t="s">
        <v>2956</v>
      </c>
      <c r="D365" t="s">
        <v>2957</v>
      </c>
      <c r="E365">
        <v>86</v>
      </c>
      <c r="F365">
        <v>91</v>
      </c>
      <c r="G365">
        <v>97</v>
      </c>
      <c r="H365">
        <v>106</v>
      </c>
      <c r="I365">
        <v>105</v>
      </c>
      <c r="J365">
        <v>77</v>
      </c>
      <c r="K365">
        <v>123</v>
      </c>
      <c r="L365">
        <v>122</v>
      </c>
      <c r="M365">
        <v>114</v>
      </c>
      <c r="N365">
        <v>145</v>
      </c>
      <c r="O365">
        <v>145</v>
      </c>
      <c r="P365">
        <v>201</v>
      </c>
    </row>
    <row r="366" spans="1:16">
      <c r="A366" t="s">
        <v>176</v>
      </c>
      <c r="B366" t="s">
        <v>2958</v>
      </c>
      <c r="C366" t="s">
        <v>2956</v>
      </c>
      <c r="D366" t="s">
        <v>2957</v>
      </c>
      <c r="E366">
        <v>0</v>
      </c>
      <c r="F366">
        <v>0</v>
      </c>
      <c r="G366">
        <v>0</v>
      </c>
      <c r="H366">
        <v>0</v>
      </c>
      <c r="I366">
        <v>0</v>
      </c>
      <c r="J366">
        <v>0</v>
      </c>
      <c r="K366">
        <v>0</v>
      </c>
      <c r="L366">
        <v>0</v>
      </c>
      <c r="M366">
        <v>0</v>
      </c>
      <c r="N366">
        <v>0</v>
      </c>
      <c r="O366">
        <v>0</v>
      </c>
      <c r="P366">
        <v>0</v>
      </c>
    </row>
    <row r="367" spans="1:16">
      <c r="A367" t="s">
        <v>176</v>
      </c>
      <c r="B367" t="s">
        <v>2959</v>
      </c>
      <c r="C367" t="s">
        <v>2956</v>
      </c>
      <c r="D367" t="s">
        <v>2957</v>
      </c>
      <c r="E367">
        <v>55</v>
      </c>
      <c r="F367">
        <v>45</v>
      </c>
      <c r="G367">
        <v>51</v>
      </c>
      <c r="H367">
        <v>47</v>
      </c>
      <c r="I367">
        <v>38</v>
      </c>
      <c r="J367">
        <v>50</v>
      </c>
      <c r="K367">
        <v>51</v>
      </c>
      <c r="L367">
        <v>61</v>
      </c>
      <c r="M367">
        <v>55</v>
      </c>
      <c r="N367">
        <v>51</v>
      </c>
      <c r="O367">
        <v>41</v>
      </c>
      <c r="P367">
        <v>44</v>
      </c>
    </row>
    <row r="368" spans="1:16">
      <c r="A368" t="s">
        <v>176</v>
      </c>
      <c r="B368" t="s">
        <v>2960</v>
      </c>
      <c r="C368" t="s">
        <v>2956</v>
      </c>
      <c r="D368" t="s">
        <v>2957</v>
      </c>
      <c r="E368">
        <v>0</v>
      </c>
      <c r="F368">
        <v>0</v>
      </c>
      <c r="G368">
        <v>0</v>
      </c>
      <c r="H368">
        <v>0</v>
      </c>
      <c r="I368">
        <v>0</v>
      </c>
      <c r="J368">
        <v>0</v>
      </c>
      <c r="K368">
        <v>0</v>
      </c>
      <c r="L368">
        <v>0</v>
      </c>
      <c r="M368">
        <v>0</v>
      </c>
      <c r="N368">
        <v>0</v>
      </c>
      <c r="O368">
        <v>0</v>
      </c>
      <c r="P368">
        <v>0</v>
      </c>
    </row>
    <row r="369" spans="1:16">
      <c r="A369" t="s">
        <v>238</v>
      </c>
      <c r="B369" t="s">
        <v>2955</v>
      </c>
      <c r="C369" t="s">
        <v>2956</v>
      </c>
      <c r="D369" t="s">
        <v>2957</v>
      </c>
      <c r="E369">
        <v>48</v>
      </c>
      <c r="F369">
        <v>50</v>
      </c>
      <c r="G369">
        <v>48</v>
      </c>
      <c r="H369">
        <v>50</v>
      </c>
      <c r="I369">
        <v>50</v>
      </c>
      <c r="J369">
        <v>48</v>
      </c>
      <c r="K369">
        <v>50</v>
      </c>
      <c r="L369">
        <v>48</v>
      </c>
      <c r="M369">
        <v>50</v>
      </c>
      <c r="N369">
        <v>50</v>
      </c>
      <c r="O369">
        <v>45</v>
      </c>
      <c r="P369">
        <v>50</v>
      </c>
    </row>
    <row r="370" spans="1:16">
      <c r="A370" t="s">
        <v>238</v>
      </c>
      <c r="B370" t="s">
        <v>2958</v>
      </c>
      <c r="C370" t="s">
        <v>2956</v>
      </c>
      <c r="D370" t="s">
        <v>2957</v>
      </c>
      <c r="E370">
        <v>5</v>
      </c>
      <c r="F370">
        <v>6</v>
      </c>
      <c r="G370">
        <v>5</v>
      </c>
      <c r="H370">
        <v>6</v>
      </c>
      <c r="I370">
        <v>6</v>
      </c>
      <c r="J370">
        <v>5</v>
      </c>
      <c r="K370">
        <v>6</v>
      </c>
      <c r="L370">
        <v>5</v>
      </c>
      <c r="M370">
        <v>6</v>
      </c>
      <c r="N370">
        <v>6</v>
      </c>
      <c r="O370">
        <v>5</v>
      </c>
      <c r="P370">
        <v>6</v>
      </c>
    </row>
    <row r="371" spans="1:16">
      <c r="A371" t="s">
        <v>238</v>
      </c>
      <c r="B371" t="s">
        <v>2959</v>
      </c>
      <c r="C371" t="s">
        <v>2956</v>
      </c>
      <c r="D371" t="s">
        <v>2957</v>
      </c>
      <c r="E371">
        <v>10</v>
      </c>
      <c r="F371">
        <v>10</v>
      </c>
      <c r="G371">
        <v>10</v>
      </c>
      <c r="H371">
        <v>10</v>
      </c>
      <c r="I371">
        <v>10</v>
      </c>
      <c r="J371">
        <v>10</v>
      </c>
      <c r="K371">
        <v>10</v>
      </c>
      <c r="L371">
        <v>10</v>
      </c>
      <c r="M371">
        <v>10</v>
      </c>
      <c r="N371">
        <v>10</v>
      </c>
      <c r="O371">
        <v>9</v>
      </c>
      <c r="P371">
        <v>10</v>
      </c>
    </row>
    <row r="372" spans="1:16">
      <c r="A372" t="s">
        <v>238</v>
      </c>
      <c r="B372" t="s">
        <v>2960</v>
      </c>
      <c r="C372" t="s">
        <v>2956</v>
      </c>
      <c r="D372" t="s">
        <v>2957</v>
      </c>
      <c r="E372">
        <v>11</v>
      </c>
      <c r="F372">
        <v>11</v>
      </c>
      <c r="G372">
        <v>11</v>
      </c>
      <c r="H372">
        <v>11</v>
      </c>
      <c r="I372">
        <v>11</v>
      </c>
      <c r="J372">
        <v>11</v>
      </c>
      <c r="K372">
        <v>11</v>
      </c>
      <c r="L372">
        <v>11</v>
      </c>
      <c r="M372">
        <v>11</v>
      </c>
      <c r="N372">
        <v>11</v>
      </c>
      <c r="O372">
        <v>10</v>
      </c>
      <c r="P372">
        <v>11</v>
      </c>
    </row>
    <row r="373" spans="1:16">
      <c r="A373" t="s">
        <v>127</v>
      </c>
      <c r="B373" t="s">
        <v>2955</v>
      </c>
      <c r="C373" t="s">
        <v>2956</v>
      </c>
      <c r="D373" t="s">
        <v>2957</v>
      </c>
      <c r="E373">
        <v>70</v>
      </c>
      <c r="F373">
        <v>83</v>
      </c>
      <c r="G373">
        <v>106</v>
      </c>
      <c r="H373">
        <v>98</v>
      </c>
      <c r="I373">
        <v>98</v>
      </c>
      <c r="J373">
        <v>100</v>
      </c>
      <c r="K373">
        <v>77</v>
      </c>
      <c r="L373">
        <v>89</v>
      </c>
      <c r="M373">
        <v>86</v>
      </c>
      <c r="N373">
        <v>107</v>
      </c>
      <c r="O373">
        <v>86</v>
      </c>
      <c r="P373">
        <v>62</v>
      </c>
    </row>
    <row r="374" spans="1:16">
      <c r="A374" t="s">
        <v>127</v>
      </c>
      <c r="B374" t="s">
        <v>2958</v>
      </c>
      <c r="C374" t="s">
        <v>2956</v>
      </c>
      <c r="D374" t="s">
        <v>2957</v>
      </c>
      <c r="E374">
        <v>0</v>
      </c>
      <c r="F374">
        <v>0</v>
      </c>
      <c r="G374">
        <v>0</v>
      </c>
      <c r="H374">
        <v>0</v>
      </c>
      <c r="I374">
        <v>0</v>
      </c>
      <c r="J374">
        <v>0</v>
      </c>
      <c r="K374">
        <v>0</v>
      </c>
      <c r="L374">
        <v>0</v>
      </c>
      <c r="M374">
        <v>0</v>
      </c>
      <c r="N374">
        <v>0</v>
      </c>
      <c r="O374">
        <v>0</v>
      </c>
      <c r="P374">
        <v>0</v>
      </c>
    </row>
    <row r="375" spans="1:16">
      <c r="A375" t="s">
        <v>127</v>
      </c>
      <c r="B375" t="s">
        <v>2959</v>
      </c>
      <c r="C375" t="s">
        <v>2956</v>
      </c>
      <c r="D375" t="s">
        <v>2957</v>
      </c>
      <c r="E375">
        <v>40</v>
      </c>
      <c r="F375">
        <v>49</v>
      </c>
      <c r="G375">
        <v>50</v>
      </c>
      <c r="H375">
        <v>34</v>
      </c>
      <c r="I375">
        <v>40</v>
      </c>
      <c r="J375">
        <v>43</v>
      </c>
      <c r="K375">
        <v>41</v>
      </c>
      <c r="L375">
        <v>43</v>
      </c>
      <c r="M375">
        <v>46</v>
      </c>
      <c r="N375">
        <v>40</v>
      </c>
      <c r="O375">
        <v>65</v>
      </c>
      <c r="P375">
        <v>56</v>
      </c>
    </row>
    <row r="376" spans="1:16">
      <c r="A376" t="s">
        <v>127</v>
      </c>
      <c r="B376" t="s">
        <v>2960</v>
      </c>
      <c r="C376" t="s">
        <v>2956</v>
      </c>
      <c r="D376" t="s">
        <v>2957</v>
      </c>
      <c r="E376">
        <v>0</v>
      </c>
      <c r="F376">
        <v>0</v>
      </c>
      <c r="G376">
        <v>0</v>
      </c>
      <c r="H376">
        <v>0</v>
      </c>
      <c r="I376">
        <v>0</v>
      </c>
      <c r="J376">
        <v>0</v>
      </c>
      <c r="K376">
        <v>0</v>
      </c>
      <c r="L376">
        <v>0</v>
      </c>
      <c r="M376">
        <v>0</v>
      </c>
      <c r="N376">
        <v>0</v>
      </c>
      <c r="O376">
        <v>0</v>
      </c>
      <c r="P376">
        <v>0</v>
      </c>
    </row>
    <row r="377" spans="1:16">
      <c r="A377" t="s">
        <v>140</v>
      </c>
      <c r="B377" t="s">
        <v>2955</v>
      </c>
      <c r="C377" t="s">
        <v>2956</v>
      </c>
      <c r="D377" t="s">
        <v>2957</v>
      </c>
      <c r="E377">
        <v>16</v>
      </c>
      <c r="F377">
        <v>14</v>
      </c>
      <c r="G377">
        <v>21</v>
      </c>
      <c r="H377">
        <v>20</v>
      </c>
      <c r="I377">
        <v>16</v>
      </c>
      <c r="J377">
        <v>16</v>
      </c>
      <c r="K377">
        <v>18</v>
      </c>
      <c r="L377">
        <v>16</v>
      </c>
      <c r="M377">
        <v>14</v>
      </c>
      <c r="N377">
        <v>17</v>
      </c>
      <c r="O377">
        <v>17</v>
      </c>
      <c r="P377">
        <v>19</v>
      </c>
    </row>
    <row r="378" spans="1:16">
      <c r="A378" t="s">
        <v>140</v>
      </c>
      <c r="B378" t="s">
        <v>2958</v>
      </c>
      <c r="C378" t="s">
        <v>2956</v>
      </c>
      <c r="D378" t="s">
        <v>2957</v>
      </c>
      <c r="E378">
        <v>36</v>
      </c>
      <c r="F378">
        <v>37</v>
      </c>
      <c r="G378">
        <v>38</v>
      </c>
      <c r="H378">
        <v>47</v>
      </c>
      <c r="I378">
        <v>51</v>
      </c>
      <c r="J378">
        <v>49</v>
      </c>
      <c r="K378">
        <v>49</v>
      </c>
      <c r="L378">
        <v>45</v>
      </c>
      <c r="M378">
        <v>47</v>
      </c>
      <c r="N378">
        <v>51</v>
      </c>
      <c r="O378">
        <v>54</v>
      </c>
      <c r="P378">
        <v>44</v>
      </c>
    </row>
    <row r="379" spans="1:16">
      <c r="A379" t="s">
        <v>140</v>
      </c>
      <c r="B379" t="s">
        <v>2959</v>
      </c>
      <c r="C379" t="s">
        <v>2956</v>
      </c>
      <c r="D379" t="s">
        <v>2957</v>
      </c>
      <c r="E379">
        <v>9</v>
      </c>
      <c r="F379">
        <v>11</v>
      </c>
      <c r="G379">
        <v>11</v>
      </c>
      <c r="H379">
        <v>10</v>
      </c>
      <c r="I379">
        <v>9</v>
      </c>
      <c r="J379">
        <v>10</v>
      </c>
      <c r="K379">
        <v>11</v>
      </c>
      <c r="L379">
        <v>12</v>
      </c>
      <c r="M379">
        <v>10</v>
      </c>
      <c r="N379">
        <v>10</v>
      </c>
      <c r="O379">
        <v>9</v>
      </c>
      <c r="P379">
        <v>10</v>
      </c>
    </row>
    <row r="380" spans="1:16">
      <c r="A380" t="s">
        <v>140</v>
      </c>
      <c r="B380" t="s">
        <v>2960</v>
      </c>
      <c r="C380" t="s">
        <v>2956</v>
      </c>
      <c r="D380" t="s">
        <v>2957</v>
      </c>
      <c r="E380">
        <v>62</v>
      </c>
      <c r="F380">
        <v>75</v>
      </c>
      <c r="G380">
        <v>69</v>
      </c>
      <c r="H380">
        <v>65</v>
      </c>
      <c r="I380">
        <v>61</v>
      </c>
      <c r="J380">
        <v>67</v>
      </c>
      <c r="K380">
        <v>71</v>
      </c>
      <c r="L380">
        <v>75</v>
      </c>
      <c r="M380">
        <v>65</v>
      </c>
      <c r="N380">
        <v>66</v>
      </c>
      <c r="O380">
        <v>60</v>
      </c>
      <c r="P380">
        <v>64</v>
      </c>
    </row>
    <row r="381" spans="1:16">
      <c r="A381" t="s">
        <v>107</v>
      </c>
      <c r="B381" t="s">
        <v>2955</v>
      </c>
      <c r="C381" t="s">
        <v>2956</v>
      </c>
      <c r="D381" t="s">
        <v>2957</v>
      </c>
      <c r="E381">
        <v>101</v>
      </c>
      <c r="F381">
        <v>104</v>
      </c>
      <c r="G381">
        <v>101</v>
      </c>
      <c r="H381">
        <v>104</v>
      </c>
      <c r="I381">
        <v>104</v>
      </c>
      <c r="J381">
        <v>101</v>
      </c>
      <c r="K381">
        <v>104</v>
      </c>
      <c r="L381">
        <v>101</v>
      </c>
      <c r="M381">
        <v>104</v>
      </c>
      <c r="N381">
        <v>104</v>
      </c>
      <c r="O381">
        <v>94</v>
      </c>
      <c r="P381">
        <v>104</v>
      </c>
    </row>
    <row r="382" spans="1:16">
      <c r="A382" t="s">
        <v>107</v>
      </c>
      <c r="B382" t="s">
        <v>2958</v>
      </c>
      <c r="C382" t="s">
        <v>2956</v>
      </c>
      <c r="D382" t="s">
        <v>2957</v>
      </c>
      <c r="E382">
        <v>50</v>
      </c>
      <c r="F382">
        <v>51</v>
      </c>
      <c r="G382">
        <v>50</v>
      </c>
      <c r="H382">
        <v>51</v>
      </c>
      <c r="I382">
        <v>51</v>
      </c>
      <c r="J382">
        <v>50</v>
      </c>
      <c r="K382">
        <v>51</v>
      </c>
      <c r="L382">
        <v>50</v>
      </c>
      <c r="M382">
        <v>51</v>
      </c>
      <c r="N382">
        <v>51</v>
      </c>
      <c r="O382">
        <v>46</v>
      </c>
      <c r="P382">
        <v>51</v>
      </c>
    </row>
    <row r="383" spans="1:16">
      <c r="A383" t="s">
        <v>107</v>
      </c>
      <c r="B383" t="s">
        <v>2959</v>
      </c>
      <c r="C383" t="s">
        <v>2956</v>
      </c>
      <c r="D383" t="s">
        <v>2957</v>
      </c>
      <c r="E383">
        <v>30</v>
      </c>
      <c r="F383">
        <v>31</v>
      </c>
      <c r="G383">
        <v>30</v>
      </c>
      <c r="H383">
        <v>31</v>
      </c>
      <c r="I383">
        <v>31</v>
      </c>
      <c r="J383">
        <v>30</v>
      </c>
      <c r="K383">
        <v>31</v>
      </c>
      <c r="L383">
        <v>30</v>
      </c>
      <c r="M383">
        <v>31</v>
      </c>
      <c r="N383">
        <v>31</v>
      </c>
      <c r="O383">
        <v>28</v>
      </c>
      <c r="P383">
        <v>31</v>
      </c>
    </row>
    <row r="384" spans="1:16">
      <c r="A384" t="s">
        <v>107</v>
      </c>
      <c r="B384" t="s">
        <v>2960</v>
      </c>
      <c r="C384" t="s">
        <v>2956</v>
      </c>
      <c r="D384" t="s">
        <v>2957</v>
      </c>
      <c r="E384">
        <v>0</v>
      </c>
      <c r="F384">
        <v>0</v>
      </c>
      <c r="G384">
        <v>0</v>
      </c>
      <c r="H384">
        <v>0</v>
      </c>
      <c r="I384">
        <v>0</v>
      </c>
      <c r="J384">
        <v>0</v>
      </c>
      <c r="K384">
        <v>0</v>
      </c>
      <c r="L384">
        <v>0</v>
      </c>
      <c r="M384">
        <v>0</v>
      </c>
      <c r="N384">
        <v>0</v>
      </c>
      <c r="O384">
        <v>0</v>
      </c>
      <c r="P384">
        <v>0</v>
      </c>
    </row>
    <row r="385" spans="1:16">
      <c r="A385" t="s">
        <v>129</v>
      </c>
      <c r="B385" t="s">
        <v>2955</v>
      </c>
      <c r="C385" t="s">
        <v>2956</v>
      </c>
      <c r="D385" t="s">
        <v>2957</v>
      </c>
      <c r="E385">
        <v>394</v>
      </c>
      <c r="F385">
        <v>496</v>
      </c>
      <c r="G385">
        <v>493</v>
      </c>
      <c r="H385">
        <v>455</v>
      </c>
      <c r="I385">
        <v>446</v>
      </c>
      <c r="J385">
        <v>465</v>
      </c>
      <c r="K385">
        <v>454</v>
      </c>
      <c r="L385">
        <v>508</v>
      </c>
      <c r="M385">
        <v>460</v>
      </c>
      <c r="N385">
        <v>451</v>
      </c>
      <c r="O385">
        <v>395</v>
      </c>
      <c r="P385">
        <v>467</v>
      </c>
    </row>
    <row r="386" spans="1:16">
      <c r="A386" t="s">
        <v>129</v>
      </c>
      <c r="B386" t="s">
        <v>2958</v>
      </c>
      <c r="C386" t="s">
        <v>2956</v>
      </c>
      <c r="D386" t="s">
        <v>2957</v>
      </c>
      <c r="E386">
        <v>0</v>
      </c>
      <c r="F386">
        <v>0</v>
      </c>
      <c r="G386">
        <v>0</v>
      </c>
      <c r="H386">
        <v>0</v>
      </c>
      <c r="I386">
        <v>0</v>
      </c>
      <c r="J386">
        <v>0</v>
      </c>
      <c r="K386">
        <v>0</v>
      </c>
      <c r="L386">
        <v>0</v>
      </c>
      <c r="M386">
        <v>0</v>
      </c>
      <c r="N386">
        <v>0</v>
      </c>
      <c r="O386">
        <v>0</v>
      </c>
      <c r="P386">
        <v>0</v>
      </c>
    </row>
    <row r="387" spans="1:16">
      <c r="A387" t="s">
        <v>129</v>
      </c>
      <c r="B387" t="s">
        <v>2959</v>
      </c>
      <c r="C387" t="s">
        <v>2956</v>
      </c>
      <c r="D387" t="s">
        <v>2957</v>
      </c>
      <c r="E387">
        <v>192</v>
      </c>
      <c r="F387">
        <v>215</v>
      </c>
      <c r="G387">
        <v>199</v>
      </c>
      <c r="H387">
        <v>216</v>
      </c>
      <c r="I387">
        <v>215</v>
      </c>
      <c r="J387">
        <v>193</v>
      </c>
      <c r="K387">
        <v>207</v>
      </c>
      <c r="L387">
        <v>230</v>
      </c>
      <c r="M387">
        <v>212</v>
      </c>
      <c r="N387">
        <v>241</v>
      </c>
      <c r="O387">
        <v>217</v>
      </c>
      <c r="P387">
        <v>220</v>
      </c>
    </row>
    <row r="388" spans="1:16">
      <c r="A388" t="s">
        <v>129</v>
      </c>
      <c r="B388" t="s">
        <v>2960</v>
      </c>
      <c r="C388" t="s">
        <v>2956</v>
      </c>
      <c r="D388" t="s">
        <v>2957</v>
      </c>
      <c r="E388">
        <v>0</v>
      </c>
      <c r="F388">
        <v>0</v>
      </c>
      <c r="G388">
        <v>0</v>
      </c>
      <c r="H388">
        <v>0</v>
      </c>
      <c r="I388">
        <v>0</v>
      </c>
      <c r="J388">
        <v>0</v>
      </c>
      <c r="K388">
        <v>0</v>
      </c>
      <c r="L388">
        <v>0</v>
      </c>
      <c r="M388">
        <v>0</v>
      </c>
      <c r="N388">
        <v>0</v>
      </c>
      <c r="O388">
        <v>0</v>
      </c>
      <c r="P388">
        <v>0</v>
      </c>
    </row>
    <row r="389" spans="1:16">
      <c r="A389" t="s">
        <v>121</v>
      </c>
      <c r="B389" t="s">
        <v>2955</v>
      </c>
      <c r="C389" t="s">
        <v>2956</v>
      </c>
      <c r="D389" t="s">
        <v>2957</v>
      </c>
      <c r="E389">
        <v>0</v>
      </c>
      <c r="F389">
        <v>0</v>
      </c>
      <c r="G389">
        <v>0</v>
      </c>
      <c r="H389">
        <v>0</v>
      </c>
      <c r="I389">
        <v>0</v>
      </c>
      <c r="J389">
        <v>0</v>
      </c>
      <c r="K389">
        <v>0</v>
      </c>
      <c r="L389">
        <v>0</v>
      </c>
      <c r="M389">
        <v>0</v>
      </c>
      <c r="N389">
        <v>0</v>
      </c>
      <c r="O389">
        <v>0</v>
      </c>
      <c r="P389">
        <v>0</v>
      </c>
    </row>
    <row r="390" spans="1:16">
      <c r="A390" t="s">
        <v>121</v>
      </c>
      <c r="B390" t="s">
        <v>2958</v>
      </c>
      <c r="C390" t="s">
        <v>2956</v>
      </c>
      <c r="D390" t="s">
        <v>2957</v>
      </c>
      <c r="E390">
        <v>2</v>
      </c>
      <c r="F390">
        <v>0</v>
      </c>
      <c r="G390">
        <v>1</v>
      </c>
      <c r="H390">
        <v>1</v>
      </c>
      <c r="I390">
        <v>1</v>
      </c>
      <c r="J390">
        <v>0</v>
      </c>
      <c r="K390">
        <v>7</v>
      </c>
      <c r="L390">
        <v>7</v>
      </c>
      <c r="M390">
        <v>7</v>
      </c>
      <c r="N390">
        <v>1</v>
      </c>
      <c r="O390">
        <v>4</v>
      </c>
      <c r="P390">
        <v>5</v>
      </c>
    </row>
    <row r="391" spans="1:16">
      <c r="A391" t="s">
        <v>121</v>
      </c>
      <c r="B391" t="s">
        <v>2959</v>
      </c>
      <c r="C391" t="s">
        <v>2956</v>
      </c>
      <c r="D391" t="s">
        <v>2957</v>
      </c>
      <c r="E391">
        <v>61</v>
      </c>
      <c r="F391">
        <v>55</v>
      </c>
      <c r="G391">
        <v>67</v>
      </c>
      <c r="H391">
        <v>58</v>
      </c>
      <c r="I391">
        <v>56</v>
      </c>
      <c r="J391">
        <v>54</v>
      </c>
      <c r="K391">
        <v>62</v>
      </c>
      <c r="L391">
        <v>72</v>
      </c>
      <c r="M391">
        <v>63</v>
      </c>
      <c r="N391">
        <v>75</v>
      </c>
      <c r="O391">
        <v>85</v>
      </c>
      <c r="P391">
        <v>68</v>
      </c>
    </row>
    <row r="392" spans="1:16">
      <c r="A392" t="s">
        <v>121</v>
      </c>
      <c r="B392" t="s">
        <v>2960</v>
      </c>
      <c r="C392" t="s">
        <v>2956</v>
      </c>
      <c r="D392" t="s">
        <v>2957</v>
      </c>
      <c r="E392">
        <v>2</v>
      </c>
      <c r="F392">
        <v>2</v>
      </c>
      <c r="G392">
        <v>0</v>
      </c>
      <c r="H392">
        <v>2</v>
      </c>
      <c r="I392">
        <v>5</v>
      </c>
      <c r="J392">
        <v>0</v>
      </c>
      <c r="K392">
        <v>2</v>
      </c>
      <c r="L392">
        <v>2</v>
      </c>
      <c r="M392">
        <v>5</v>
      </c>
      <c r="N392">
        <v>8</v>
      </c>
      <c r="O392">
        <v>3</v>
      </c>
      <c r="P392">
        <v>3</v>
      </c>
    </row>
    <row r="393" spans="1:16">
      <c r="A393" t="s">
        <v>175</v>
      </c>
      <c r="B393" t="s">
        <v>2955</v>
      </c>
      <c r="C393" t="s">
        <v>2956</v>
      </c>
      <c r="D393" t="s">
        <v>2957</v>
      </c>
      <c r="E393">
        <v>72</v>
      </c>
      <c r="F393">
        <v>82</v>
      </c>
      <c r="G393">
        <v>94</v>
      </c>
      <c r="H393">
        <v>86</v>
      </c>
      <c r="I393">
        <v>59</v>
      </c>
      <c r="J393">
        <v>85</v>
      </c>
      <c r="K393">
        <v>76</v>
      </c>
      <c r="L393">
        <v>62</v>
      </c>
      <c r="M393">
        <v>74</v>
      </c>
      <c r="N393">
        <v>75</v>
      </c>
      <c r="O393">
        <v>92</v>
      </c>
      <c r="P393">
        <v>80</v>
      </c>
    </row>
    <row r="394" spans="1:16">
      <c r="A394" t="s">
        <v>175</v>
      </c>
      <c r="B394" t="s">
        <v>2958</v>
      </c>
      <c r="C394" t="s">
        <v>2956</v>
      </c>
      <c r="D394" t="s">
        <v>2957</v>
      </c>
      <c r="E394">
        <v>43</v>
      </c>
      <c r="F394">
        <v>26</v>
      </c>
      <c r="G394">
        <v>27</v>
      </c>
      <c r="H394">
        <v>46</v>
      </c>
      <c r="I394">
        <v>32</v>
      </c>
      <c r="J394">
        <v>35</v>
      </c>
      <c r="K394">
        <v>29</v>
      </c>
      <c r="L394">
        <v>30</v>
      </c>
      <c r="M394">
        <v>33</v>
      </c>
      <c r="N394">
        <v>24</v>
      </c>
      <c r="O394">
        <v>28</v>
      </c>
      <c r="P394">
        <v>22</v>
      </c>
    </row>
    <row r="395" spans="1:16">
      <c r="A395" t="s">
        <v>175</v>
      </c>
      <c r="B395" t="s">
        <v>2959</v>
      </c>
      <c r="C395" t="s">
        <v>2956</v>
      </c>
      <c r="D395" t="s">
        <v>2957</v>
      </c>
      <c r="E395">
        <v>17</v>
      </c>
      <c r="F395">
        <v>26</v>
      </c>
      <c r="G395">
        <v>27</v>
      </c>
      <c r="H395">
        <v>27</v>
      </c>
      <c r="I395">
        <v>34</v>
      </c>
      <c r="J395">
        <v>19</v>
      </c>
      <c r="K395">
        <v>24</v>
      </c>
      <c r="L395">
        <v>34</v>
      </c>
      <c r="M395">
        <v>21</v>
      </c>
      <c r="N395">
        <v>23</v>
      </c>
      <c r="O395">
        <v>23</v>
      </c>
      <c r="P395">
        <v>38</v>
      </c>
    </row>
    <row r="396" spans="1:16">
      <c r="A396" t="s">
        <v>175</v>
      </c>
      <c r="B396" t="s">
        <v>2960</v>
      </c>
      <c r="C396" t="s">
        <v>2956</v>
      </c>
      <c r="D396" t="s">
        <v>2957</v>
      </c>
      <c r="E396">
        <v>8</v>
      </c>
      <c r="F396">
        <v>2</v>
      </c>
      <c r="G396">
        <v>3</v>
      </c>
      <c r="H396">
        <v>11</v>
      </c>
      <c r="I396">
        <v>3</v>
      </c>
      <c r="J396">
        <v>4</v>
      </c>
      <c r="K396">
        <v>4</v>
      </c>
      <c r="L396">
        <v>5</v>
      </c>
      <c r="M396">
        <v>3</v>
      </c>
      <c r="N396">
        <v>2</v>
      </c>
      <c r="O396">
        <v>7</v>
      </c>
      <c r="P396">
        <v>6</v>
      </c>
    </row>
    <row r="397" spans="1:16">
      <c r="A397" t="s">
        <v>202</v>
      </c>
      <c r="B397" t="s">
        <v>2955</v>
      </c>
      <c r="C397" t="s">
        <v>2956</v>
      </c>
      <c r="D397" t="s">
        <v>2957</v>
      </c>
      <c r="E397">
        <v>0</v>
      </c>
      <c r="F397">
        <v>0</v>
      </c>
      <c r="G397">
        <v>0</v>
      </c>
      <c r="H397">
        <v>0</v>
      </c>
      <c r="I397">
        <v>0</v>
      </c>
      <c r="J397">
        <v>0</v>
      </c>
      <c r="K397">
        <v>0</v>
      </c>
      <c r="L397">
        <v>0</v>
      </c>
      <c r="M397">
        <v>0</v>
      </c>
      <c r="N397">
        <v>0</v>
      </c>
      <c r="O397">
        <v>0</v>
      </c>
      <c r="P397">
        <v>0</v>
      </c>
    </row>
    <row r="398" spans="1:16">
      <c r="A398" t="s">
        <v>202</v>
      </c>
      <c r="B398" t="s">
        <v>2958</v>
      </c>
      <c r="C398" t="s">
        <v>2956</v>
      </c>
      <c r="D398" t="s">
        <v>2957</v>
      </c>
      <c r="E398">
        <v>0</v>
      </c>
      <c r="F398">
        <v>0</v>
      </c>
      <c r="G398">
        <v>0</v>
      </c>
      <c r="H398">
        <v>0</v>
      </c>
      <c r="I398">
        <v>0</v>
      </c>
      <c r="J398">
        <v>1</v>
      </c>
      <c r="K398">
        <v>2</v>
      </c>
      <c r="L398">
        <v>4</v>
      </c>
      <c r="M398">
        <v>14</v>
      </c>
      <c r="N398">
        <v>11</v>
      </c>
      <c r="O398">
        <v>14</v>
      </c>
      <c r="P398">
        <v>11</v>
      </c>
    </row>
    <row r="399" spans="1:16">
      <c r="A399" t="s">
        <v>202</v>
      </c>
      <c r="B399" t="s">
        <v>2959</v>
      </c>
      <c r="C399" t="s">
        <v>2956</v>
      </c>
      <c r="D399" t="s">
        <v>2957</v>
      </c>
      <c r="E399" t="s">
        <v>2973</v>
      </c>
      <c r="F399" t="s">
        <v>2973</v>
      </c>
      <c r="G399" t="s">
        <v>2973</v>
      </c>
      <c r="H399" t="s">
        <v>2973</v>
      </c>
      <c r="I399" t="s">
        <v>2973</v>
      </c>
      <c r="J399" t="s">
        <v>2973</v>
      </c>
      <c r="K399" t="s">
        <v>2973</v>
      </c>
      <c r="L399" t="s">
        <v>2973</v>
      </c>
      <c r="M399" t="s">
        <v>2973</v>
      </c>
      <c r="N399" t="s">
        <v>2973</v>
      </c>
      <c r="O399" t="s">
        <v>2973</v>
      </c>
      <c r="P399" t="s">
        <v>2973</v>
      </c>
    </row>
    <row r="400" spans="1:16">
      <c r="A400" t="s">
        <v>202</v>
      </c>
      <c r="B400" t="s">
        <v>2960</v>
      </c>
      <c r="C400" t="s">
        <v>2956</v>
      </c>
      <c r="D400" t="s">
        <v>2957</v>
      </c>
      <c r="E400">
        <v>4</v>
      </c>
      <c r="F400">
        <v>0</v>
      </c>
      <c r="G400">
        <v>0</v>
      </c>
      <c r="H400">
        <v>1</v>
      </c>
      <c r="I400">
        <v>0</v>
      </c>
      <c r="J400">
        <v>0</v>
      </c>
      <c r="K400">
        <v>0</v>
      </c>
      <c r="L400">
        <v>2</v>
      </c>
      <c r="M400">
        <v>4</v>
      </c>
      <c r="N400">
        <v>5</v>
      </c>
      <c r="O400">
        <v>3</v>
      </c>
      <c r="P400">
        <v>2</v>
      </c>
    </row>
    <row r="401" spans="1:16">
      <c r="A401" t="s">
        <v>237</v>
      </c>
      <c r="B401" t="s">
        <v>2955</v>
      </c>
      <c r="C401" t="s">
        <v>2956</v>
      </c>
      <c r="D401" t="s">
        <v>2957</v>
      </c>
      <c r="E401">
        <v>47.602518529999998</v>
      </c>
      <c r="F401">
        <v>57.034085580000003</v>
      </c>
      <c r="G401">
        <v>55.705702100000003</v>
      </c>
      <c r="H401">
        <v>55.493653160000001</v>
      </c>
      <c r="I401">
        <v>58.919547600000001</v>
      </c>
      <c r="J401">
        <v>57.020070250000003</v>
      </c>
      <c r="K401">
        <v>53.741385399999999</v>
      </c>
      <c r="L401">
        <v>55.647318480000003</v>
      </c>
      <c r="M401">
        <v>55.109158379999997</v>
      </c>
      <c r="N401">
        <v>58.773588760000003</v>
      </c>
      <c r="O401">
        <v>55.741661110000003</v>
      </c>
      <c r="P401">
        <v>41.139394590000002</v>
      </c>
    </row>
    <row r="402" spans="1:16">
      <c r="A402" t="s">
        <v>237</v>
      </c>
      <c r="B402" t="s">
        <v>2958</v>
      </c>
      <c r="C402" t="s">
        <v>2956</v>
      </c>
      <c r="D402" t="s">
        <v>2957</v>
      </c>
      <c r="E402">
        <v>428.42266669999998</v>
      </c>
      <c r="F402">
        <v>513.30677019999996</v>
      </c>
      <c r="G402">
        <v>501.35131890000002</v>
      </c>
      <c r="H402">
        <v>499.44287839999998</v>
      </c>
      <c r="I402">
        <v>530.2759284</v>
      </c>
      <c r="J402">
        <v>513.18063229999996</v>
      </c>
      <c r="K402">
        <v>483.6724686</v>
      </c>
      <c r="L402">
        <v>500.82586629999997</v>
      </c>
      <c r="M402">
        <v>495.98242540000001</v>
      </c>
      <c r="N402">
        <v>528.96229879999999</v>
      </c>
      <c r="O402">
        <v>501.67495000000002</v>
      </c>
      <c r="P402">
        <v>370.2545513</v>
      </c>
    </row>
    <row r="403" spans="1:16">
      <c r="A403" t="s">
        <v>237</v>
      </c>
      <c r="B403" t="s">
        <v>2959</v>
      </c>
      <c r="C403" t="s">
        <v>2956</v>
      </c>
      <c r="D403" t="s">
        <v>2957</v>
      </c>
      <c r="E403">
        <v>269.38841339999999</v>
      </c>
      <c r="F403">
        <v>339.35643759999999</v>
      </c>
      <c r="G403">
        <v>357.83109469999999</v>
      </c>
      <c r="H403">
        <v>282.8281417</v>
      </c>
      <c r="I403">
        <v>306.1421009</v>
      </c>
      <c r="J403">
        <v>330.23240140000001</v>
      </c>
      <c r="K403">
        <v>301.9408689</v>
      </c>
      <c r="L403">
        <v>301.72380420000002</v>
      </c>
      <c r="M403">
        <v>295.0057367</v>
      </c>
      <c r="N403">
        <v>312.1026885</v>
      </c>
      <c r="O403">
        <v>274.44454639999998</v>
      </c>
      <c r="P403">
        <v>254.8897743</v>
      </c>
    </row>
    <row r="404" spans="1:16">
      <c r="A404" t="s">
        <v>237</v>
      </c>
      <c r="B404" t="s">
        <v>2960</v>
      </c>
      <c r="C404" t="s">
        <v>2956</v>
      </c>
      <c r="D404" t="s">
        <v>2957</v>
      </c>
      <c r="E404">
        <v>126.9821701</v>
      </c>
      <c r="F404">
        <v>128.22882720000001</v>
      </c>
      <c r="G404">
        <v>142.40302260000001</v>
      </c>
      <c r="H404">
        <v>166.01838509999999</v>
      </c>
      <c r="I404">
        <v>137.08014320000001</v>
      </c>
      <c r="J404">
        <v>195.0622917</v>
      </c>
      <c r="K404">
        <v>184.79730839999999</v>
      </c>
      <c r="L404">
        <v>149.603013</v>
      </c>
      <c r="M404">
        <v>183.6931883</v>
      </c>
      <c r="N404">
        <v>190.2439104</v>
      </c>
      <c r="O404">
        <v>168.15617599999999</v>
      </c>
      <c r="P404">
        <v>154.33504439999999</v>
      </c>
    </row>
    <row r="405" spans="1:16">
      <c r="A405" t="s">
        <v>156</v>
      </c>
      <c r="B405" t="s">
        <v>2955</v>
      </c>
      <c r="C405" t="s">
        <v>2956</v>
      </c>
      <c r="D405" t="s">
        <v>2957</v>
      </c>
      <c r="E405">
        <v>50</v>
      </c>
      <c r="F405">
        <v>51</v>
      </c>
      <c r="G405">
        <v>50</v>
      </c>
      <c r="H405">
        <v>51</v>
      </c>
      <c r="I405">
        <v>51</v>
      </c>
      <c r="J405">
        <v>50</v>
      </c>
      <c r="K405">
        <v>51</v>
      </c>
      <c r="L405">
        <v>50</v>
      </c>
      <c r="M405">
        <v>51</v>
      </c>
      <c r="N405">
        <v>51</v>
      </c>
      <c r="O405">
        <v>47</v>
      </c>
      <c r="P405">
        <v>51</v>
      </c>
    </row>
    <row r="406" spans="1:16">
      <c r="A406" t="s">
        <v>156</v>
      </c>
      <c r="B406" t="s">
        <v>2958</v>
      </c>
      <c r="C406" t="s">
        <v>2956</v>
      </c>
      <c r="D406" t="s">
        <v>2957</v>
      </c>
      <c r="E406">
        <v>6</v>
      </c>
      <c r="F406">
        <v>6</v>
      </c>
      <c r="G406">
        <v>6</v>
      </c>
      <c r="H406">
        <v>6</v>
      </c>
      <c r="I406">
        <v>6</v>
      </c>
      <c r="J406">
        <v>6</v>
      </c>
      <c r="K406">
        <v>6</v>
      </c>
      <c r="L406">
        <v>6</v>
      </c>
      <c r="M406">
        <v>6</v>
      </c>
      <c r="N406">
        <v>6</v>
      </c>
      <c r="O406">
        <v>5</v>
      </c>
      <c r="P406">
        <v>6</v>
      </c>
    </row>
    <row r="407" spans="1:16">
      <c r="A407" t="s">
        <v>156</v>
      </c>
      <c r="B407" t="s">
        <v>2959</v>
      </c>
      <c r="C407" t="s">
        <v>2956</v>
      </c>
      <c r="D407" t="s">
        <v>2957</v>
      </c>
      <c r="E407">
        <v>10</v>
      </c>
      <c r="F407">
        <v>10</v>
      </c>
      <c r="G407">
        <v>10</v>
      </c>
      <c r="H407">
        <v>10</v>
      </c>
      <c r="I407">
        <v>10</v>
      </c>
      <c r="J407">
        <v>10</v>
      </c>
      <c r="K407">
        <v>10</v>
      </c>
      <c r="L407">
        <v>10</v>
      </c>
      <c r="M407">
        <v>10</v>
      </c>
      <c r="N407">
        <v>10</v>
      </c>
      <c r="O407">
        <v>9</v>
      </c>
      <c r="P407">
        <v>10</v>
      </c>
    </row>
    <row r="408" spans="1:16">
      <c r="A408" t="s">
        <v>156</v>
      </c>
      <c r="B408" t="s">
        <v>2960</v>
      </c>
      <c r="C408" t="s">
        <v>2956</v>
      </c>
      <c r="D408" t="s">
        <v>2957</v>
      </c>
      <c r="E408">
        <v>13</v>
      </c>
      <c r="F408">
        <v>14</v>
      </c>
      <c r="G408">
        <v>13</v>
      </c>
      <c r="H408">
        <v>14</v>
      </c>
      <c r="I408">
        <v>14</v>
      </c>
      <c r="J408">
        <v>13</v>
      </c>
      <c r="K408">
        <v>14</v>
      </c>
      <c r="L408">
        <v>13</v>
      </c>
      <c r="M408">
        <v>14</v>
      </c>
      <c r="N408">
        <v>14</v>
      </c>
      <c r="O408">
        <v>12</v>
      </c>
      <c r="P408">
        <v>14</v>
      </c>
    </row>
    <row r="409" spans="1:16">
      <c r="A409" t="s">
        <v>157</v>
      </c>
      <c r="B409" t="s">
        <v>2955</v>
      </c>
      <c r="C409" t="s">
        <v>2956</v>
      </c>
      <c r="D409" t="s">
        <v>2957</v>
      </c>
      <c r="E409">
        <v>0</v>
      </c>
      <c r="F409">
        <v>0</v>
      </c>
      <c r="G409">
        <v>0</v>
      </c>
      <c r="H409">
        <v>0</v>
      </c>
      <c r="I409">
        <v>0</v>
      </c>
      <c r="J409">
        <v>0</v>
      </c>
      <c r="K409">
        <v>0</v>
      </c>
      <c r="L409">
        <v>0</v>
      </c>
      <c r="M409">
        <v>0</v>
      </c>
      <c r="N409">
        <v>0</v>
      </c>
      <c r="O409">
        <v>0</v>
      </c>
      <c r="P409">
        <v>0</v>
      </c>
    </row>
    <row r="410" spans="1:16">
      <c r="A410" t="s">
        <v>157</v>
      </c>
      <c r="B410" t="s">
        <v>2958</v>
      </c>
      <c r="C410" t="s">
        <v>2956</v>
      </c>
      <c r="D410" t="s">
        <v>2957</v>
      </c>
      <c r="E410">
        <v>0</v>
      </c>
      <c r="F410">
        <v>0</v>
      </c>
      <c r="G410">
        <v>0</v>
      </c>
      <c r="H410">
        <v>0</v>
      </c>
      <c r="I410">
        <v>0</v>
      </c>
      <c r="J410">
        <v>0</v>
      </c>
      <c r="K410">
        <v>0</v>
      </c>
      <c r="L410">
        <v>0</v>
      </c>
      <c r="M410">
        <v>0</v>
      </c>
      <c r="N410">
        <v>0</v>
      </c>
      <c r="O410">
        <v>0</v>
      </c>
      <c r="P410">
        <v>0</v>
      </c>
    </row>
    <row r="411" spans="1:16">
      <c r="A411" t="s">
        <v>157</v>
      </c>
      <c r="B411" t="s">
        <v>2959</v>
      </c>
      <c r="C411" t="s">
        <v>2956</v>
      </c>
      <c r="D411" t="s">
        <v>2957</v>
      </c>
      <c r="E411">
        <v>202</v>
      </c>
      <c r="F411">
        <v>209</v>
      </c>
      <c r="G411">
        <v>229</v>
      </c>
      <c r="H411">
        <v>237</v>
      </c>
      <c r="I411">
        <v>228</v>
      </c>
      <c r="J411">
        <v>239</v>
      </c>
      <c r="K411">
        <v>252</v>
      </c>
      <c r="L411">
        <v>232</v>
      </c>
      <c r="M411">
        <v>219</v>
      </c>
      <c r="N411">
        <v>262</v>
      </c>
      <c r="O411">
        <v>233</v>
      </c>
      <c r="P411">
        <v>246</v>
      </c>
    </row>
    <row r="412" spans="1:16">
      <c r="A412" t="s">
        <v>157</v>
      </c>
      <c r="B412" t="s">
        <v>2960</v>
      </c>
      <c r="C412" t="s">
        <v>2956</v>
      </c>
      <c r="D412" t="s">
        <v>2957</v>
      </c>
      <c r="E412">
        <v>75</v>
      </c>
      <c r="F412">
        <v>83</v>
      </c>
      <c r="G412">
        <v>81</v>
      </c>
      <c r="H412">
        <v>78</v>
      </c>
      <c r="I412">
        <v>78</v>
      </c>
      <c r="J412">
        <v>80</v>
      </c>
      <c r="K412">
        <v>84</v>
      </c>
      <c r="L412">
        <v>89</v>
      </c>
      <c r="M412">
        <v>86</v>
      </c>
      <c r="N412">
        <v>80</v>
      </c>
      <c r="O412">
        <v>81</v>
      </c>
      <c r="P412">
        <v>78</v>
      </c>
    </row>
    <row r="413" spans="1:16">
      <c r="A413" t="s">
        <v>206</v>
      </c>
      <c r="B413" t="s">
        <v>2955</v>
      </c>
      <c r="C413" t="s">
        <v>2956</v>
      </c>
      <c r="D413" t="s">
        <v>2957</v>
      </c>
      <c r="E413">
        <v>338</v>
      </c>
      <c r="F413">
        <v>346</v>
      </c>
      <c r="G413">
        <v>342</v>
      </c>
      <c r="H413">
        <v>341</v>
      </c>
      <c r="I413">
        <v>343</v>
      </c>
      <c r="J413">
        <v>343</v>
      </c>
      <c r="K413">
        <v>348</v>
      </c>
      <c r="L413">
        <v>349</v>
      </c>
      <c r="M413">
        <v>344</v>
      </c>
      <c r="N413">
        <v>337</v>
      </c>
      <c r="O413">
        <v>336</v>
      </c>
      <c r="P413">
        <v>347</v>
      </c>
    </row>
    <row r="414" spans="1:16">
      <c r="A414" t="s">
        <v>206</v>
      </c>
      <c r="B414" t="s">
        <v>2958</v>
      </c>
      <c r="C414" t="s">
        <v>2956</v>
      </c>
      <c r="D414" t="s">
        <v>2957</v>
      </c>
      <c r="E414">
        <v>62</v>
      </c>
      <c r="F414">
        <v>66</v>
      </c>
      <c r="G414">
        <v>70</v>
      </c>
      <c r="H414">
        <v>63</v>
      </c>
      <c r="I414">
        <v>70</v>
      </c>
      <c r="J414">
        <v>71</v>
      </c>
      <c r="K414">
        <v>68</v>
      </c>
      <c r="L414">
        <v>69</v>
      </c>
      <c r="M414">
        <v>67</v>
      </c>
      <c r="N414">
        <v>61</v>
      </c>
      <c r="O414">
        <v>61</v>
      </c>
      <c r="P414">
        <v>67</v>
      </c>
    </row>
    <row r="415" spans="1:16">
      <c r="A415" t="s">
        <v>206</v>
      </c>
      <c r="B415" t="s">
        <v>2959</v>
      </c>
      <c r="C415" t="s">
        <v>2956</v>
      </c>
      <c r="D415" t="s">
        <v>2957</v>
      </c>
      <c r="E415">
        <v>55</v>
      </c>
      <c r="F415">
        <v>55</v>
      </c>
      <c r="G415">
        <v>57</v>
      </c>
      <c r="H415">
        <v>69</v>
      </c>
      <c r="I415">
        <v>63</v>
      </c>
      <c r="J415">
        <v>49</v>
      </c>
      <c r="K415">
        <v>56</v>
      </c>
      <c r="L415">
        <v>66</v>
      </c>
      <c r="M415">
        <v>58</v>
      </c>
      <c r="N415">
        <v>61</v>
      </c>
      <c r="O415">
        <v>50</v>
      </c>
      <c r="P415">
        <v>56</v>
      </c>
    </row>
    <row r="416" spans="1:16">
      <c r="A416" t="s">
        <v>206</v>
      </c>
      <c r="B416" t="s">
        <v>2960</v>
      </c>
      <c r="C416" t="s">
        <v>2956</v>
      </c>
      <c r="D416" t="s">
        <v>2957</v>
      </c>
      <c r="E416">
        <v>0</v>
      </c>
      <c r="F416">
        <v>0</v>
      </c>
      <c r="G416">
        <v>0</v>
      </c>
      <c r="H416">
        <v>0</v>
      </c>
      <c r="I416">
        <v>0</v>
      </c>
      <c r="J416">
        <v>0</v>
      </c>
      <c r="K416">
        <v>0</v>
      </c>
      <c r="L416">
        <v>0</v>
      </c>
      <c r="M416">
        <v>0</v>
      </c>
      <c r="N416">
        <v>0</v>
      </c>
      <c r="O416">
        <v>0</v>
      </c>
      <c r="P416">
        <v>0</v>
      </c>
    </row>
    <row r="417" spans="1:16">
      <c r="A417" t="s">
        <v>119</v>
      </c>
      <c r="B417" t="s">
        <v>2955</v>
      </c>
      <c r="C417" t="s">
        <v>2956</v>
      </c>
      <c r="D417" t="s">
        <v>2957</v>
      </c>
      <c r="E417">
        <v>2</v>
      </c>
      <c r="F417">
        <v>3</v>
      </c>
      <c r="G417">
        <v>3</v>
      </c>
      <c r="H417">
        <v>2</v>
      </c>
      <c r="I417">
        <v>2</v>
      </c>
      <c r="J417">
        <v>2</v>
      </c>
      <c r="K417">
        <v>2</v>
      </c>
      <c r="L417">
        <v>1</v>
      </c>
      <c r="M417">
        <v>2</v>
      </c>
      <c r="N417">
        <v>2</v>
      </c>
      <c r="O417">
        <v>2</v>
      </c>
      <c r="P417">
        <v>2</v>
      </c>
    </row>
    <row r="418" spans="1:16">
      <c r="A418" t="s">
        <v>119</v>
      </c>
      <c r="B418" t="s">
        <v>2958</v>
      </c>
      <c r="C418" t="s">
        <v>2956</v>
      </c>
      <c r="D418" t="s">
        <v>2957</v>
      </c>
      <c r="E418">
        <v>0</v>
      </c>
      <c r="F418">
        <v>0</v>
      </c>
      <c r="G418">
        <v>0</v>
      </c>
      <c r="H418">
        <v>0</v>
      </c>
      <c r="I418">
        <v>0</v>
      </c>
      <c r="J418">
        <v>0</v>
      </c>
      <c r="K418">
        <v>0</v>
      </c>
      <c r="L418">
        <v>0</v>
      </c>
      <c r="M418">
        <v>0</v>
      </c>
      <c r="N418">
        <v>0</v>
      </c>
      <c r="O418">
        <v>0</v>
      </c>
      <c r="P418">
        <v>0</v>
      </c>
    </row>
    <row r="419" spans="1:16">
      <c r="A419" t="s">
        <v>119</v>
      </c>
      <c r="B419" t="s">
        <v>2959</v>
      </c>
      <c r="C419" t="s">
        <v>2956</v>
      </c>
      <c r="D419" t="s">
        <v>2957</v>
      </c>
      <c r="E419">
        <v>0</v>
      </c>
      <c r="F419">
        <v>0</v>
      </c>
      <c r="G419">
        <v>0</v>
      </c>
      <c r="H419">
        <v>0</v>
      </c>
      <c r="I419">
        <v>0</v>
      </c>
      <c r="J419">
        <v>0</v>
      </c>
      <c r="K419">
        <v>0</v>
      </c>
      <c r="L419">
        <v>0</v>
      </c>
      <c r="M419">
        <v>0</v>
      </c>
      <c r="N419">
        <v>0</v>
      </c>
      <c r="O419">
        <v>0</v>
      </c>
      <c r="P419">
        <v>0</v>
      </c>
    </row>
    <row r="420" spans="1:16">
      <c r="A420" t="s">
        <v>119</v>
      </c>
      <c r="B420" t="s">
        <v>2960</v>
      </c>
      <c r="C420" t="s">
        <v>2956</v>
      </c>
      <c r="D420" t="s">
        <v>2957</v>
      </c>
      <c r="E420">
        <v>0</v>
      </c>
      <c r="F420">
        <v>0</v>
      </c>
      <c r="G420">
        <v>0</v>
      </c>
      <c r="H420">
        <v>0</v>
      </c>
      <c r="I420">
        <v>0</v>
      </c>
      <c r="J420">
        <v>0</v>
      </c>
      <c r="K420">
        <v>0</v>
      </c>
      <c r="L420">
        <v>0</v>
      </c>
      <c r="M420">
        <v>0</v>
      </c>
      <c r="N420">
        <v>0</v>
      </c>
      <c r="O420">
        <v>0</v>
      </c>
      <c r="P420">
        <v>0</v>
      </c>
    </row>
    <row r="421" spans="1:16">
      <c r="A421" t="s">
        <v>120</v>
      </c>
      <c r="B421" t="s">
        <v>2955</v>
      </c>
      <c r="C421" t="s">
        <v>2956</v>
      </c>
      <c r="D421" t="s">
        <v>2957</v>
      </c>
      <c r="E421">
        <v>509</v>
      </c>
      <c r="F421">
        <v>535</v>
      </c>
      <c r="G421">
        <v>368</v>
      </c>
      <c r="H421">
        <v>559</v>
      </c>
      <c r="I421">
        <v>615</v>
      </c>
      <c r="J421">
        <v>615</v>
      </c>
      <c r="K421">
        <v>776</v>
      </c>
      <c r="L421">
        <v>517</v>
      </c>
      <c r="M421">
        <v>776</v>
      </c>
      <c r="N421">
        <v>776</v>
      </c>
      <c r="O421">
        <v>465</v>
      </c>
      <c r="P421">
        <v>770</v>
      </c>
    </row>
    <row r="422" spans="1:16">
      <c r="A422" t="s">
        <v>120</v>
      </c>
      <c r="B422" t="s">
        <v>2958</v>
      </c>
      <c r="C422" t="s">
        <v>2956</v>
      </c>
      <c r="D422" t="s">
        <v>2957</v>
      </c>
      <c r="E422">
        <v>183</v>
      </c>
      <c r="F422">
        <v>182</v>
      </c>
      <c r="G422">
        <v>182</v>
      </c>
      <c r="H422">
        <v>282</v>
      </c>
      <c r="I422">
        <v>353</v>
      </c>
      <c r="J422">
        <v>157</v>
      </c>
      <c r="K422">
        <v>185</v>
      </c>
      <c r="L422">
        <v>235</v>
      </c>
      <c r="M422">
        <v>180</v>
      </c>
      <c r="N422">
        <v>191</v>
      </c>
      <c r="O422">
        <v>276</v>
      </c>
      <c r="P422">
        <v>196</v>
      </c>
    </row>
    <row r="423" spans="1:16">
      <c r="A423" t="s">
        <v>120</v>
      </c>
      <c r="B423" t="s">
        <v>2959</v>
      </c>
      <c r="C423" t="s">
        <v>2956</v>
      </c>
      <c r="D423" t="s">
        <v>2957</v>
      </c>
      <c r="E423">
        <v>340</v>
      </c>
      <c r="F423">
        <v>340</v>
      </c>
      <c r="G423">
        <v>289</v>
      </c>
      <c r="H423">
        <v>293</v>
      </c>
      <c r="I423">
        <v>313</v>
      </c>
      <c r="J423">
        <v>313</v>
      </c>
      <c r="K423">
        <v>340</v>
      </c>
      <c r="L423">
        <v>332</v>
      </c>
      <c r="M423">
        <v>340</v>
      </c>
      <c r="N423">
        <v>340</v>
      </c>
      <c r="O423">
        <v>340</v>
      </c>
      <c r="P423">
        <v>340</v>
      </c>
    </row>
    <row r="424" spans="1:16">
      <c r="A424" t="s">
        <v>120</v>
      </c>
      <c r="B424" t="s">
        <v>2960</v>
      </c>
      <c r="C424" t="s">
        <v>2956</v>
      </c>
      <c r="D424" t="s">
        <v>2957</v>
      </c>
      <c r="E424">
        <v>3</v>
      </c>
      <c r="F424">
        <v>3</v>
      </c>
      <c r="G424">
        <v>3</v>
      </c>
      <c r="H424">
        <v>3</v>
      </c>
      <c r="I424">
        <v>3</v>
      </c>
      <c r="J424">
        <v>3</v>
      </c>
      <c r="K424">
        <v>3</v>
      </c>
      <c r="L424">
        <v>134</v>
      </c>
      <c r="M424">
        <v>3</v>
      </c>
      <c r="N424">
        <v>3</v>
      </c>
      <c r="O424">
        <v>3</v>
      </c>
      <c r="P424">
        <v>3</v>
      </c>
    </row>
    <row r="425" spans="1:16">
      <c r="A425" t="s">
        <v>160</v>
      </c>
      <c r="B425" t="s">
        <v>2955</v>
      </c>
      <c r="C425" t="s">
        <v>2956</v>
      </c>
      <c r="D425" t="s">
        <v>2957</v>
      </c>
    </row>
    <row r="426" spans="1:16">
      <c r="A426" t="s">
        <v>160</v>
      </c>
      <c r="B426" t="s">
        <v>2958</v>
      </c>
      <c r="C426" t="s">
        <v>2956</v>
      </c>
      <c r="D426" t="s">
        <v>2957</v>
      </c>
    </row>
    <row r="427" spans="1:16">
      <c r="A427" t="s">
        <v>160</v>
      </c>
      <c r="B427" t="s">
        <v>2959</v>
      </c>
      <c r="C427" t="s">
        <v>2956</v>
      </c>
      <c r="D427" t="s">
        <v>2957</v>
      </c>
    </row>
    <row r="428" spans="1:16">
      <c r="A428" t="s">
        <v>160</v>
      </c>
      <c r="B428" t="s">
        <v>2960</v>
      </c>
      <c r="C428" t="s">
        <v>2956</v>
      </c>
      <c r="D428" t="s">
        <v>2957</v>
      </c>
    </row>
    <row r="429" spans="1:16">
      <c r="A429" t="s">
        <v>103</v>
      </c>
      <c r="B429" t="s">
        <v>2955</v>
      </c>
      <c r="C429" t="s">
        <v>2956</v>
      </c>
      <c r="D429" t="s">
        <v>2957</v>
      </c>
      <c r="E429">
        <v>160</v>
      </c>
      <c r="F429">
        <v>165</v>
      </c>
      <c r="G429">
        <v>161</v>
      </c>
      <c r="H429">
        <v>129</v>
      </c>
      <c r="I429">
        <v>151</v>
      </c>
      <c r="J429">
        <v>153</v>
      </c>
      <c r="K429">
        <v>154</v>
      </c>
      <c r="L429">
        <v>155</v>
      </c>
      <c r="M429">
        <v>141</v>
      </c>
      <c r="N429">
        <v>167</v>
      </c>
      <c r="O429">
        <v>159</v>
      </c>
      <c r="P429">
        <v>175</v>
      </c>
    </row>
    <row r="430" spans="1:16">
      <c r="A430" t="s">
        <v>103</v>
      </c>
      <c r="B430" t="s">
        <v>2958</v>
      </c>
      <c r="C430" t="s">
        <v>2956</v>
      </c>
      <c r="D430" t="s">
        <v>2957</v>
      </c>
      <c r="E430">
        <v>50</v>
      </c>
      <c r="F430">
        <v>55</v>
      </c>
      <c r="G430">
        <v>54</v>
      </c>
      <c r="H430">
        <v>43</v>
      </c>
      <c r="I430">
        <v>51</v>
      </c>
      <c r="J430">
        <v>51</v>
      </c>
      <c r="K430">
        <v>52</v>
      </c>
      <c r="L430">
        <v>52</v>
      </c>
      <c r="M430">
        <v>47</v>
      </c>
      <c r="N430">
        <v>56</v>
      </c>
      <c r="O430">
        <v>53</v>
      </c>
      <c r="P430">
        <v>59</v>
      </c>
    </row>
    <row r="431" spans="1:16">
      <c r="A431" t="s">
        <v>103</v>
      </c>
      <c r="B431" t="s">
        <v>2959</v>
      </c>
      <c r="C431" t="s">
        <v>2956</v>
      </c>
      <c r="D431" t="s">
        <v>2957</v>
      </c>
      <c r="E431">
        <v>104</v>
      </c>
      <c r="F431">
        <v>109</v>
      </c>
      <c r="G431">
        <v>85</v>
      </c>
      <c r="H431">
        <v>93</v>
      </c>
      <c r="I431">
        <v>92</v>
      </c>
      <c r="J431">
        <v>89</v>
      </c>
      <c r="K431">
        <v>88</v>
      </c>
      <c r="L431">
        <v>78</v>
      </c>
      <c r="M431">
        <v>65</v>
      </c>
      <c r="N431">
        <v>90</v>
      </c>
      <c r="O431">
        <v>91</v>
      </c>
      <c r="P431">
        <v>92</v>
      </c>
    </row>
    <row r="432" spans="1:16">
      <c r="A432" t="s">
        <v>103</v>
      </c>
      <c r="B432" t="s">
        <v>2960</v>
      </c>
      <c r="C432" t="s">
        <v>2956</v>
      </c>
      <c r="D432" t="s">
        <v>2957</v>
      </c>
      <c r="E432">
        <v>21</v>
      </c>
      <c r="F432">
        <v>19</v>
      </c>
      <c r="G432">
        <v>24</v>
      </c>
      <c r="H432">
        <v>18</v>
      </c>
      <c r="I432">
        <v>12</v>
      </c>
      <c r="J432">
        <v>12</v>
      </c>
      <c r="K432">
        <v>22</v>
      </c>
      <c r="L432">
        <v>16</v>
      </c>
      <c r="M432">
        <v>7</v>
      </c>
      <c r="N432">
        <v>19</v>
      </c>
      <c r="O432">
        <v>20</v>
      </c>
      <c r="P432">
        <v>20</v>
      </c>
    </row>
    <row r="433" spans="1:16">
      <c r="A433" t="s">
        <v>96</v>
      </c>
      <c r="B433" t="s">
        <v>2955</v>
      </c>
      <c r="C433" t="s">
        <v>2956</v>
      </c>
      <c r="D433" t="s">
        <v>2957</v>
      </c>
      <c r="E433">
        <v>167</v>
      </c>
      <c r="F433">
        <v>161</v>
      </c>
      <c r="G433">
        <v>183</v>
      </c>
      <c r="H433">
        <v>146</v>
      </c>
      <c r="I433">
        <v>180</v>
      </c>
      <c r="J433">
        <v>144</v>
      </c>
      <c r="K433">
        <v>153</v>
      </c>
      <c r="L433">
        <v>149</v>
      </c>
      <c r="M433">
        <v>156</v>
      </c>
      <c r="N433">
        <v>186</v>
      </c>
      <c r="O433">
        <v>182</v>
      </c>
      <c r="P433">
        <v>165</v>
      </c>
    </row>
    <row r="434" spans="1:16">
      <c r="A434" t="s">
        <v>96</v>
      </c>
      <c r="B434" t="s">
        <v>2958</v>
      </c>
      <c r="C434" t="s">
        <v>2956</v>
      </c>
      <c r="D434" t="s">
        <v>2957</v>
      </c>
      <c r="E434">
        <v>45</v>
      </c>
      <c r="F434">
        <v>47</v>
      </c>
      <c r="G434">
        <v>26</v>
      </c>
      <c r="H434">
        <v>26</v>
      </c>
      <c r="I434">
        <v>24</v>
      </c>
      <c r="J434">
        <v>31</v>
      </c>
      <c r="K434">
        <v>25</v>
      </c>
      <c r="L434">
        <v>36</v>
      </c>
      <c r="M434">
        <v>41</v>
      </c>
      <c r="N434">
        <v>43</v>
      </c>
      <c r="O434">
        <v>32</v>
      </c>
      <c r="P434">
        <v>31</v>
      </c>
    </row>
    <row r="435" spans="1:16">
      <c r="A435" t="s">
        <v>96</v>
      </c>
      <c r="B435" t="s">
        <v>2959</v>
      </c>
      <c r="C435" t="s">
        <v>2956</v>
      </c>
      <c r="D435" t="s">
        <v>2957</v>
      </c>
      <c r="E435">
        <v>42</v>
      </c>
      <c r="F435">
        <v>46</v>
      </c>
      <c r="G435">
        <v>39</v>
      </c>
      <c r="H435">
        <v>39</v>
      </c>
      <c r="I435">
        <v>31</v>
      </c>
      <c r="J435">
        <v>29</v>
      </c>
      <c r="K435">
        <v>40</v>
      </c>
      <c r="L435">
        <v>37</v>
      </c>
      <c r="M435">
        <v>41</v>
      </c>
      <c r="N435">
        <v>39</v>
      </c>
      <c r="O435">
        <v>35</v>
      </c>
      <c r="P435">
        <v>27</v>
      </c>
    </row>
    <row r="436" spans="1:16">
      <c r="A436" t="s">
        <v>96</v>
      </c>
      <c r="B436" t="s">
        <v>2960</v>
      </c>
      <c r="C436" t="s">
        <v>2956</v>
      </c>
      <c r="D436" t="s">
        <v>2957</v>
      </c>
      <c r="E436">
        <v>3</v>
      </c>
      <c r="F436">
        <v>3</v>
      </c>
      <c r="G436">
        <v>2</v>
      </c>
      <c r="H436">
        <v>1</v>
      </c>
      <c r="I436">
        <v>6</v>
      </c>
      <c r="J436">
        <v>13</v>
      </c>
      <c r="K436">
        <v>8</v>
      </c>
      <c r="L436">
        <v>7</v>
      </c>
      <c r="M436">
        <v>14</v>
      </c>
      <c r="N436">
        <v>4</v>
      </c>
      <c r="O436">
        <v>10</v>
      </c>
      <c r="P436">
        <v>6</v>
      </c>
    </row>
    <row r="437" spans="1:16">
      <c r="A437" t="s">
        <v>180</v>
      </c>
      <c r="B437" t="s">
        <v>2955</v>
      </c>
      <c r="C437" t="s">
        <v>2956</v>
      </c>
      <c r="D437" t="s">
        <v>2957</v>
      </c>
      <c r="E437">
        <v>72</v>
      </c>
      <c r="F437">
        <v>95</v>
      </c>
      <c r="G437">
        <v>88</v>
      </c>
      <c r="H437">
        <v>74</v>
      </c>
      <c r="I437">
        <v>76</v>
      </c>
      <c r="J437">
        <v>96</v>
      </c>
      <c r="K437">
        <v>89</v>
      </c>
      <c r="L437">
        <v>101</v>
      </c>
      <c r="M437">
        <v>89</v>
      </c>
      <c r="N437">
        <v>113</v>
      </c>
      <c r="O437">
        <v>93</v>
      </c>
      <c r="P437">
        <v>84</v>
      </c>
    </row>
    <row r="438" spans="1:16">
      <c r="A438" t="s">
        <v>180</v>
      </c>
      <c r="B438" t="s">
        <v>2958</v>
      </c>
      <c r="C438" t="s">
        <v>2956</v>
      </c>
      <c r="D438" t="s">
        <v>2957</v>
      </c>
      <c r="E438">
        <v>0</v>
      </c>
      <c r="F438">
        <v>0</v>
      </c>
      <c r="G438">
        <v>0</v>
      </c>
      <c r="H438">
        <v>0</v>
      </c>
      <c r="I438">
        <v>0</v>
      </c>
      <c r="J438">
        <v>0</v>
      </c>
      <c r="K438">
        <v>0</v>
      </c>
      <c r="L438">
        <v>0</v>
      </c>
      <c r="M438">
        <v>0</v>
      </c>
      <c r="N438">
        <v>0</v>
      </c>
      <c r="O438">
        <v>0</v>
      </c>
      <c r="P438">
        <v>0</v>
      </c>
    </row>
    <row r="439" spans="1:16">
      <c r="A439" t="s">
        <v>180</v>
      </c>
      <c r="B439" t="s">
        <v>2959</v>
      </c>
      <c r="C439" t="s">
        <v>2956</v>
      </c>
      <c r="D439" t="s">
        <v>2957</v>
      </c>
      <c r="E439">
        <v>28</v>
      </c>
      <c r="F439">
        <v>45</v>
      </c>
      <c r="G439">
        <v>38</v>
      </c>
      <c r="H439">
        <v>34</v>
      </c>
      <c r="I439">
        <v>43</v>
      </c>
      <c r="J439">
        <v>55</v>
      </c>
      <c r="K439">
        <v>35</v>
      </c>
      <c r="L439">
        <v>37</v>
      </c>
      <c r="M439">
        <v>41</v>
      </c>
      <c r="N439">
        <v>47</v>
      </c>
      <c r="O439">
        <v>48</v>
      </c>
      <c r="P439">
        <v>52</v>
      </c>
    </row>
    <row r="440" spans="1:16">
      <c r="A440" t="s">
        <v>180</v>
      </c>
      <c r="B440" t="s">
        <v>2960</v>
      </c>
      <c r="C440" t="s">
        <v>2956</v>
      </c>
      <c r="D440" t="s">
        <v>2957</v>
      </c>
      <c r="E440">
        <v>30</v>
      </c>
      <c r="F440">
        <v>28</v>
      </c>
      <c r="G440">
        <v>25</v>
      </c>
      <c r="H440">
        <v>27</v>
      </c>
      <c r="I440">
        <v>35</v>
      </c>
      <c r="J440">
        <v>26</v>
      </c>
      <c r="K440">
        <v>15</v>
      </c>
      <c r="L440">
        <v>12</v>
      </c>
      <c r="M440">
        <v>24</v>
      </c>
      <c r="N440">
        <v>24</v>
      </c>
      <c r="O440">
        <v>19</v>
      </c>
      <c r="P440">
        <v>24</v>
      </c>
    </row>
    <row r="441" spans="1:16">
      <c r="A441" t="s">
        <v>142</v>
      </c>
      <c r="B441" t="s">
        <v>2955</v>
      </c>
      <c r="C441" t="s">
        <v>2956</v>
      </c>
      <c r="D441" t="s">
        <v>2957</v>
      </c>
      <c r="E441">
        <v>79</v>
      </c>
      <c r="F441">
        <v>105</v>
      </c>
      <c r="G441">
        <v>109</v>
      </c>
      <c r="H441">
        <v>81</v>
      </c>
      <c r="I441">
        <v>63</v>
      </c>
      <c r="J441">
        <v>61</v>
      </c>
      <c r="K441">
        <v>39</v>
      </c>
      <c r="L441">
        <v>55</v>
      </c>
      <c r="M441">
        <v>64</v>
      </c>
      <c r="N441">
        <v>75</v>
      </c>
      <c r="O441">
        <v>64</v>
      </c>
      <c r="P441">
        <v>78</v>
      </c>
    </row>
    <row r="442" spans="1:16">
      <c r="A442" t="s">
        <v>142</v>
      </c>
      <c r="B442" t="s">
        <v>2958</v>
      </c>
      <c r="C442" t="s">
        <v>2956</v>
      </c>
      <c r="D442" t="s">
        <v>2957</v>
      </c>
      <c r="E442">
        <v>45</v>
      </c>
      <c r="F442">
        <v>48</v>
      </c>
      <c r="G442">
        <v>53</v>
      </c>
      <c r="H442">
        <v>44</v>
      </c>
      <c r="I442">
        <v>43</v>
      </c>
      <c r="J442">
        <v>66</v>
      </c>
      <c r="K442">
        <v>50</v>
      </c>
      <c r="L442">
        <v>60</v>
      </c>
      <c r="M442">
        <v>60</v>
      </c>
      <c r="N442">
        <v>59</v>
      </c>
      <c r="O442">
        <v>67</v>
      </c>
      <c r="P442">
        <v>46</v>
      </c>
    </row>
    <row r="443" spans="1:16">
      <c r="A443" t="s">
        <v>142</v>
      </c>
      <c r="B443" t="s">
        <v>2959</v>
      </c>
      <c r="C443" t="s">
        <v>2956</v>
      </c>
      <c r="D443" t="s">
        <v>2957</v>
      </c>
      <c r="E443">
        <v>7</v>
      </c>
      <c r="F443">
        <v>3</v>
      </c>
      <c r="G443">
        <v>2</v>
      </c>
      <c r="H443">
        <v>1</v>
      </c>
      <c r="I443">
        <v>2</v>
      </c>
      <c r="J443">
        <v>1</v>
      </c>
      <c r="K443">
        <v>5</v>
      </c>
      <c r="L443">
        <v>6</v>
      </c>
      <c r="M443">
        <v>5</v>
      </c>
      <c r="N443">
        <v>0</v>
      </c>
      <c r="O443">
        <v>1</v>
      </c>
      <c r="P443">
        <v>0</v>
      </c>
    </row>
    <row r="444" spans="1:16">
      <c r="A444" t="s">
        <v>142</v>
      </c>
      <c r="B444" t="s">
        <v>2960</v>
      </c>
      <c r="C444" t="s">
        <v>2956</v>
      </c>
      <c r="D444" t="s">
        <v>2957</v>
      </c>
      <c r="E444">
        <v>0</v>
      </c>
      <c r="F444">
        <v>0</v>
      </c>
      <c r="G444">
        <v>0</v>
      </c>
      <c r="H444">
        <v>0</v>
      </c>
      <c r="I444">
        <v>0</v>
      </c>
      <c r="J444">
        <v>0</v>
      </c>
      <c r="K444">
        <v>0</v>
      </c>
      <c r="L444">
        <v>0</v>
      </c>
      <c r="M444">
        <v>0</v>
      </c>
      <c r="N444">
        <v>0</v>
      </c>
      <c r="O444">
        <v>0</v>
      </c>
      <c r="P444">
        <v>0</v>
      </c>
    </row>
    <row r="445" spans="1:16">
      <c r="A445" t="s">
        <v>114</v>
      </c>
      <c r="B445" t="s">
        <v>2955</v>
      </c>
      <c r="C445" t="s">
        <v>2956</v>
      </c>
      <c r="D445" t="s">
        <v>2957</v>
      </c>
      <c r="E445">
        <v>387</v>
      </c>
      <c r="F445">
        <v>432</v>
      </c>
      <c r="G445">
        <v>389</v>
      </c>
      <c r="H445">
        <v>388</v>
      </c>
      <c r="I445">
        <v>433</v>
      </c>
      <c r="J445">
        <v>373</v>
      </c>
      <c r="K445">
        <v>398</v>
      </c>
      <c r="L445">
        <v>404</v>
      </c>
      <c r="M445">
        <v>449</v>
      </c>
      <c r="N445">
        <v>515</v>
      </c>
      <c r="O445">
        <v>403</v>
      </c>
      <c r="P445">
        <v>453</v>
      </c>
    </row>
    <row r="446" spans="1:16">
      <c r="A446" t="s">
        <v>114</v>
      </c>
      <c r="B446" t="s">
        <v>2958</v>
      </c>
      <c r="C446" t="s">
        <v>2956</v>
      </c>
      <c r="D446" t="s">
        <v>2957</v>
      </c>
      <c r="E446">
        <v>0</v>
      </c>
      <c r="F446">
        <v>0</v>
      </c>
      <c r="G446">
        <v>0</v>
      </c>
      <c r="H446">
        <v>0</v>
      </c>
      <c r="I446">
        <v>0</v>
      </c>
      <c r="J446">
        <v>0</v>
      </c>
      <c r="K446">
        <v>0</v>
      </c>
      <c r="L446">
        <v>0</v>
      </c>
      <c r="M446">
        <v>0</v>
      </c>
      <c r="N446">
        <v>0</v>
      </c>
      <c r="O446">
        <v>0</v>
      </c>
      <c r="P446">
        <v>0</v>
      </c>
    </row>
    <row r="447" spans="1:16">
      <c r="A447" t="s">
        <v>114</v>
      </c>
      <c r="B447" t="s">
        <v>2959</v>
      </c>
      <c r="C447" t="s">
        <v>2956</v>
      </c>
      <c r="D447" t="s">
        <v>2957</v>
      </c>
      <c r="E447">
        <v>75</v>
      </c>
      <c r="F447">
        <v>83</v>
      </c>
      <c r="G447">
        <v>83</v>
      </c>
      <c r="H447">
        <v>89</v>
      </c>
      <c r="I447">
        <v>82</v>
      </c>
      <c r="J447">
        <v>81</v>
      </c>
      <c r="K447">
        <v>103</v>
      </c>
      <c r="L447">
        <v>85</v>
      </c>
      <c r="M447">
        <v>84</v>
      </c>
      <c r="N447">
        <v>80</v>
      </c>
      <c r="O447">
        <v>84</v>
      </c>
      <c r="P447">
        <v>79</v>
      </c>
    </row>
    <row r="448" spans="1:16">
      <c r="A448" t="s">
        <v>114</v>
      </c>
      <c r="B448" t="s">
        <v>2960</v>
      </c>
      <c r="C448" t="s">
        <v>2956</v>
      </c>
      <c r="D448" t="s">
        <v>2957</v>
      </c>
      <c r="E448">
        <v>83</v>
      </c>
      <c r="F448">
        <v>81</v>
      </c>
      <c r="G448">
        <v>97</v>
      </c>
      <c r="H448">
        <v>82</v>
      </c>
      <c r="I448">
        <v>82</v>
      </c>
      <c r="J448">
        <v>70</v>
      </c>
      <c r="K448">
        <v>71</v>
      </c>
      <c r="L448">
        <v>60</v>
      </c>
      <c r="M448">
        <v>59</v>
      </c>
      <c r="N448">
        <v>80</v>
      </c>
      <c r="O448">
        <v>73</v>
      </c>
      <c r="P448">
        <v>71</v>
      </c>
    </row>
    <row r="449" spans="1:16">
      <c r="A449" t="s">
        <v>155</v>
      </c>
      <c r="B449" t="s">
        <v>2955</v>
      </c>
      <c r="C449" t="s">
        <v>2956</v>
      </c>
      <c r="D449" t="s">
        <v>2957</v>
      </c>
      <c r="E449">
        <v>78</v>
      </c>
      <c r="F449">
        <v>68</v>
      </c>
      <c r="G449">
        <v>32</v>
      </c>
      <c r="H449">
        <v>10</v>
      </c>
      <c r="I449">
        <v>36</v>
      </c>
      <c r="J449">
        <v>25</v>
      </c>
      <c r="K449">
        <v>11</v>
      </c>
      <c r="L449">
        <v>0</v>
      </c>
      <c r="M449">
        <v>0</v>
      </c>
      <c r="N449">
        <v>0</v>
      </c>
      <c r="O449">
        <v>0</v>
      </c>
      <c r="P449">
        <v>0</v>
      </c>
    </row>
    <row r="450" spans="1:16">
      <c r="A450" t="s">
        <v>155</v>
      </c>
      <c r="B450" t="s">
        <v>2958</v>
      </c>
      <c r="C450" t="s">
        <v>2956</v>
      </c>
      <c r="D450" t="s">
        <v>2957</v>
      </c>
      <c r="E450">
        <v>0</v>
      </c>
      <c r="F450">
        <v>0</v>
      </c>
      <c r="G450">
        <v>0</v>
      </c>
      <c r="H450">
        <v>0</v>
      </c>
      <c r="I450">
        <v>0</v>
      </c>
      <c r="J450">
        <v>0</v>
      </c>
      <c r="K450">
        <v>0</v>
      </c>
      <c r="L450">
        <v>0</v>
      </c>
      <c r="M450">
        <v>0</v>
      </c>
      <c r="N450">
        <v>0</v>
      </c>
      <c r="O450">
        <v>0</v>
      </c>
      <c r="P450">
        <v>0</v>
      </c>
    </row>
    <row r="451" spans="1:16">
      <c r="A451" t="s">
        <v>155</v>
      </c>
      <c r="B451" t="s">
        <v>2959</v>
      </c>
      <c r="C451" t="s">
        <v>2956</v>
      </c>
      <c r="D451" t="s">
        <v>2957</v>
      </c>
      <c r="E451">
        <v>32.493609506884297</v>
      </c>
      <c r="F451">
        <v>31.268876746389697</v>
      </c>
      <c r="G451">
        <v>28.13444894333858</v>
      </c>
      <c r="H451">
        <v>26.960142572674172</v>
      </c>
      <c r="I451">
        <v>27.679462764225555</v>
      </c>
      <c r="J451">
        <v>23.970534385324548</v>
      </c>
      <c r="K451">
        <v>30.715140552647721</v>
      </c>
      <c r="L451">
        <v>31.535896902223939</v>
      </c>
      <c r="M451">
        <v>30.006783940341155</v>
      </c>
      <c r="N451">
        <v>34.83370246672709</v>
      </c>
      <c r="O451">
        <v>27.079564896273222</v>
      </c>
      <c r="P451">
        <v>32.124340352487735</v>
      </c>
    </row>
    <row r="452" spans="1:16">
      <c r="A452" t="s">
        <v>155</v>
      </c>
      <c r="B452" t="s">
        <v>2960</v>
      </c>
      <c r="C452" t="s">
        <v>2956</v>
      </c>
      <c r="D452" t="s">
        <v>2957</v>
      </c>
      <c r="E452">
        <v>0</v>
      </c>
      <c r="F452">
        <v>0</v>
      </c>
      <c r="G452">
        <v>0</v>
      </c>
      <c r="H452">
        <v>0</v>
      </c>
      <c r="I452">
        <v>0</v>
      </c>
      <c r="J452">
        <v>0</v>
      </c>
      <c r="K452">
        <v>0</v>
      </c>
      <c r="L452">
        <v>0</v>
      </c>
      <c r="M452">
        <v>0</v>
      </c>
      <c r="N452">
        <v>0</v>
      </c>
      <c r="O452">
        <v>0</v>
      </c>
      <c r="P452">
        <v>0</v>
      </c>
    </row>
    <row r="453" spans="1:16">
      <c r="A453" t="s">
        <v>162</v>
      </c>
      <c r="B453" t="s">
        <v>2955</v>
      </c>
      <c r="C453" t="s">
        <v>2956</v>
      </c>
      <c r="D453" t="s">
        <v>2957</v>
      </c>
      <c r="E453">
        <v>56</v>
      </c>
      <c r="F453">
        <v>61</v>
      </c>
      <c r="G453">
        <v>57</v>
      </c>
      <c r="H453">
        <v>62</v>
      </c>
      <c r="I453">
        <v>44</v>
      </c>
      <c r="J453">
        <v>47</v>
      </c>
      <c r="K453">
        <v>53</v>
      </c>
      <c r="L453">
        <v>51</v>
      </c>
      <c r="M453">
        <v>48</v>
      </c>
      <c r="N453">
        <v>44</v>
      </c>
      <c r="O453">
        <v>65</v>
      </c>
      <c r="P453">
        <v>37</v>
      </c>
    </row>
    <row r="454" spans="1:16">
      <c r="A454" t="s">
        <v>162</v>
      </c>
      <c r="B454" t="s">
        <v>2958</v>
      </c>
      <c r="C454" t="s">
        <v>2956</v>
      </c>
      <c r="D454" t="s">
        <v>2957</v>
      </c>
      <c r="E454">
        <v>0</v>
      </c>
      <c r="F454">
        <v>0</v>
      </c>
      <c r="G454">
        <v>0</v>
      </c>
      <c r="H454">
        <v>0</v>
      </c>
      <c r="I454">
        <v>0</v>
      </c>
      <c r="J454">
        <v>0</v>
      </c>
      <c r="K454">
        <v>0</v>
      </c>
      <c r="L454">
        <v>0</v>
      </c>
      <c r="M454">
        <v>0</v>
      </c>
      <c r="N454">
        <v>0</v>
      </c>
      <c r="O454">
        <v>0</v>
      </c>
      <c r="P454">
        <v>0</v>
      </c>
    </row>
    <row r="455" spans="1:16">
      <c r="A455" t="s">
        <v>162</v>
      </c>
      <c r="B455" t="s">
        <v>2959</v>
      </c>
      <c r="C455" t="s">
        <v>2956</v>
      </c>
      <c r="D455" t="s">
        <v>2957</v>
      </c>
      <c r="E455">
        <v>9</v>
      </c>
      <c r="F455">
        <v>10</v>
      </c>
      <c r="G455">
        <v>10</v>
      </c>
      <c r="H455">
        <v>10</v>
      </c>
      <c r="I455">
        <v>10</v>
      </c>
      <c r="J455">
        <v>9</v>
      </c>
      <c r="K455">
        <v>10</v>
      </c>
      <c r="L455">
        <v>10</v>
      </c>
      <c r="M455">
        <v>9</v>
      </c>
      <c r="N455">
        <v>9</v>
      </c>
      <c r="O455">
        <v>9</v>
      </c>
      <c r="P455">
        <v>9</v>
      </c>
    </row>
    <row r="456" spans="1:16">
      <c r="A456" t="s">
        <v>162</v>
      </c>
      <c r="B456" t="s">
        <v>2960</v>
      </c>
      <c r="C456" t="s">
        <v>2956</v>
      </c>
      <c r="D456" t="s">
        <v>2957</v>
      </c>
      <c r="E456">
        <v>22</v>
      </c>
      <c r="F456">
        <v>30</v>
      </c>
      <c r="G456">
        <v>21</v>
      </c>
      <c r="H456">
        <v>21</v>
      </c>
      <c r="I456">
        <v>24</v>
      </c>
      <c r="J456">
        <v>13</v>
      </c>
      <c r="K456">
        <v>15</v>
      </c>
      <c r="L456">
        <v>9</v>
      </c>
      <c r="M456">
        <v>10</v>
      </c>
      <c r="N456">
        <v>15</v>
      </c>
      <c r="O456">
        <v>14</v>
      </c>
      <c r="P456">
        <v>17</v>
      </c>
    </row>
    <row r="457" spans="1:16">
      <c r="A457" t="s">
        <v>228</v>
      </c>
      <c r="B457" t="s">
        <v>2955</v>
      </c>
      <c r="C457" t="s">
        <v>2956</v>
      </c>
      <c r="D457" t="s">
        <v>2957</v>
      </c>
      <c r="E457">
        <v>90</v>
      </c>
      <c r="F457">
        <v>89</v>
      </c>
      <c r="G457">
        <v>119</v>
      </c>
      <c r="H457">
        <v>103</v>
      </c>
      <c r="I457">
        <v>118</v>
      </c>
      <c r="J457">
        <v>88</v>
      </c>
      <c r="K457">
        <v>95</v>
      </c>
      <c r="L457">
        <v>222</v>
      </c>
      <c r="M457">
        <v>199</v>
      </c>
      <c r="N457">
        <v>237</v>
      </c>
      <c r="O457">
        <v>218</v>
      </c>
      <c r="P457">
        <v>214</v>
      </c>
    </row>
    <row r="458" spans="1:16">
      <c r="A458" t="s">
        <v>228</v>
      </c>
      <c r="B458" t="s">
        <v>2958</v>
      </c>
      <c r="C458" t="s">
        <v>2956</v>
      </c>
      <c r="D458" t="s">
        <v>2957</v>
      </c>
      <c r="E458">
        <v>25</v>
      </c>
      <c r="F458">
        <v>31</v>
      </c>
      <c r="G458">
        <v>39</v>
      </c>
      <c r="H458">
        <v>41</v>
      </c>
      <c r="I458">
        <v>29</v>
      </c>
      <c r="J458">
        <v>22</v>
      </c>
      <c r="K458">
        <v>32</v>
      </c>
      <c r="L458">
        <v>48</v>
      </c>
      <c r="M458">
        <v>39</v>
      </c>
      <c r="N458">
        <v>37</v>
      </c>
      <c r="O458">
        <v>42</v>
      </c>
      <c r="P458">
        <v>71</v>
      </c>
    </row>
    <row r="459" spans="1:16">
      <c r="A459" t="s">
        <v>228</v>
      </c>
      <c r="B459" t="s">
        <v>2959</v>
      </c>
      <c r="C459" t="s">
        <v>2956</v>
      </c>
      <c r="D459" t="s">
        <v>2957</v>
      </c>
      <c r="E459">
        <v>22</v>
      </c>
      <c r="F459">
        <v>31</v>
      </c>
      <c r="G459">
        <v>30</v>
      </c>
      <c r="H459">
        <v>23</v>
      </c>
      <c r="I459">
        <v>24</v>
      </c>
      <c r="J459">
        <v>20</v>
      </c>
      <c r="K459">
        <v>24</v>
      </c>
      <c r="L459">
        <v>20</v>
      </c>
      <c r="M459">
        <v>22</v>
      </c>
      <c r="N459">
        <v>25</v>
      </c>
      <c r="O459">
        <v>22</v>
      </c>
      <c r="P459">
        <v>19</v>
      </c>
    </row>
    <row r="460" spans="1:16">
      <c r="A460" t="s">
        <v>228</v>
      </c>
      <c r="B460" t="s">
        <v>2960</v>
      </c>
      <c r="C460" t="s">
        <v>2956</v>
      </c>
      <c r="D460" t="s">
        <v>2957</v>
      </c>
      <c r="E460">
        <v>20</v>
      </c>
      <c r="F460">
        <v>18</v>
      </c>
      <c r="G460">
        <v>18</v>
      </c>
      <c r="H460">
        <v>25</v>
      </c>
      <c r="I460">
        <v>25</v>
      </c>
      <c r="J460">
        <v>20</v>
      </c>
      <c r="K460">
        <v>24</v>
      </c>
      <c r="L460">
        <v>18</v>
      </c>
      <c r="M460">
        <v>22</v>
      </c>
      <c r="N460">
        <v>19</v>
      </c>
      <c r="O460">
        <v>29</v>
      </c>
      <c r="P460">
        <v>21</v>
      </c>
    </row>
    <row r="461" spans="1:16">
      <c r="A461" t="s">
        <v>106</v>
      </c>
      <c r="B461" t="s">
        <v>2955</v>
      </c>
      <c r="C461" t="s">
        <v>2956</v>
      </c>
      <c r="D461" t="s">
        <v>2957</v>
      </c>
      <c r="E461">
        <v>63</v>
      </c>
      <c r="F461">
        <v>59</v>
      </c>
      <c r="G461">
        <v>61</v>
      </c>
      <c r="H461">
        <v>65</v>
      </c>
      <c r="I461">
        <v>64</v>
      </c>
      <c r="J461">
        <v>57</v>
      </c>
      <c r="K461">
        <v>70</v>
      </c>
      <c r="L461">
        <v>65</v>
      </c>
      <c r="M461">
        <v>55</v>
      </c>
      <c r="N461">
        <v>75</v>
      </c>
      <c r="O461">
        <v>66</v>
      </c>
      <c r="P461">
        <v>61</v>
      </c>
    </row>
    <row r="462" spans="1:16">
      <c r="A462" t="s">
        <v>106</v>
      </c>
      <c r="B462" t="s">
        <v>2958</v>
      </c>
      <c r="C462" t="s">
        <v>2956</v>
      </c>
      <c r="D462" t="s">
        <v>2957</v>
      </c>
      <c r="E462">
        <v>0</v>
      </c>
      <c r="F462">
        <v>0</v>
      </c>
      <c r="G462">
        <v>0</v>
      </c>
      <c r="H462">
        <v>0</v>
      </c>
      <c r="I462">
        <v>0</v>
      </c>
      <c r="J462">
        <v>0</v>
      </c>
      <c r="K462">
        <v>0</v>
      </c>
      <c r="L462">
        <v>0</v>
      </c>
      <c r="M462">
        <v>0</v>
      </c>
      <c r="N462">
        <v>0</v>
      </c>
      <c r="O462">
        <v>0</v>
      </c>
      <c r="P462">
        <v>0</v>
      </c>
    </row>
    <row r="463" spans="1:16">
      <c r="A463" t="s">
        <v>106</v>
      </c>
      <c r="B463" t="s">
        <v>2959</v>
      </c>
      <c r="C463" t="s">
        <v>2956</v>
      </c>
      <c r="D463" t="s">
        <v>2957</v>
      </c>
      <c r="E463">
        <v>41</v>
      </c>
      <c r="F463">
        <v>37</v>
      </c>
      <c r="G463">
        <v>33</v>
      </c>
      <c r="H463">
        <v>35</v>
      </c>
      <c r="I463">
        <v>25</v>
      </c>
      <c r="J463">
        <v>18</v>
      </c>
      <c r="K463">
        <v>21</v>
      </c>
      <c r="L463">
        <v>34</v>
      </c>
      <c r="M463">
        <v>38</v>
      </c>
      <c r="N463">
        <v>30</v>
      </c>
      <c r="O463">
        <v>36</v>
      </c>
      <c r="P463">
        <v>28</v>
      </c>
    </row>
    <row r="464" spans="1:16">
      <c r="A464" t="s">
        <v>106</v>
      </c>
      <c r="B464" t="s">
        <v>2960</v>
      </c>
      <c r="C464" t="s">
        <v>2956</v>
      </c>
      <c r="D464" t="s">
        <v>2957</v>
      </c>
      <c r="E464">
        <v>0</v>
      </c>
      <c r="F464">
        <v>0</v>
      </c>
      <c r="G464">
        <v>0</v>
      </c>
      <c r="H464">
        <v>0</v>
      </c>
      <c r="I464">
        <v>0</v>
      </c>
      <c r="J464">
        <v>0</v>
      </c>
      <c r="K464">
        <v>0</v>
      </c>
      <c r="L464">
        <v>0</v>
      </c>
      <c r="M464">
        <v>0</v>
      </c>
      <c r="N464">
        <v>0</v>
      </c>
      <c r="O464">
        <v>0</v>
      </c>
      <c r="P464">
        <v>0</v>
      </c>
    </row>
    <row r="465" spans="1:16">
      <c r="A465" t="s">
        <v>232</v>
      </c>
      <c r="B465" t="s">
        <v>2955</v>
      </c>
      <c r="C465" t="s">
        <v>2956</v>
      </c>
      <c r="D465" t="s">
        <v>2957</v>
      </c>
      <c r="E465">
        <v>189</v>
      </c>
      <c r="F465">
        <v>203</v>
      </c>
      <c r="G465">
        <v>206</v>
      </c>
      <c r="H465">
        <v>219</v>
      </c>
      <c r="I465">
        <v>210</v>
      </c>
      <c r="J465">
        <v>220</v>
      </c>
      <c r="K465">
        <v>231</v>
      </c>
      <c r="L465">
        <v>214</v>
      </c>
      <c r="M465">
        <v>215</v>
      </c>
      <c r="N465">
        <v>208</v>
      </c>
      <c r="O465">
        <v>200</v>
      </c>
      <c r="P465">
        <v>210</v>
      </c>
    </row>
    <row r="466" spans="1:16">
      <c r="A466" t="s">
        <v>232</v>
      </c>
      <c r="B466" t="s">
        <v>2958</v>
      </c>
      <c r="C466" t="s">
        <v>2956</v>
      </c>
      <c r="D466" t="s">
        <v>2957</v>
      </c>
      <c r="E466">
        <v>18</v>
      </c>
      <c r="F466">
        <v>18</v>
      </c>
      <c r="G466">
        <v>18</v>
      </c>
      <c r="H466">
        <v>18</v>
      </c>
      <c r="I466">
        <v>18</v>
      </c>
      <c r="J466">
        <v>18</v>
      </c>
      <c r="K466">
        <v>18</v>
      </c>
      <c r="L466">
        <v>18</v>
      </c>
      <c r="M466">
        <v>18</v>
      </c>
      <c r="N466">
        <v>18</v>
      </c>
      <c r="O466">
        <v>18</v>
      </c>
      <c r="P466">
        <v>18</v>
      </c>
    </row>
    <row r="467" spans="1:16">
      <c r="A467" t="s">
        <v>232</v>
      </c>
      <c r="B467" t="s">
        <v>2959</v>
      </c>
      <c r="C467" t="s">
        <v>2956</v>
      </c>
      <c r="D467" t="s">
        <v>2957</v>
      </c>
      <c r="E467">
        <v>17</v>
      </c>
      <c r="F467">
        <v>28</v>
      </c>
      <c r="G467">
        <v>35</v>
      </c>
      <c r="H467">
        <v>35</v>
      </c>
      <c r="I467">
        <v>43</v>
      </c>
      <c r="J467">
        <v>40</v>
      </c>
      <c r="K467">
        <v>36</v>
      </c>
      <c r="L467">
        <v>59</v>
      </c>
      <c r="M467">
        <v>39</v>
      </c>
      <c r="N467">
        <v>30</v>
      </c>
      <c r="O467">
        <v>35</v>
      </c>
      <c r="P467">
        <v>19</v>
      </c>
    </row>
    <row r="468" spans="1:16">
      <c r="A468" t="s">
        <v>232</v>
      </c>
      <c r="B468" t="s">
        <v>2960</v>
      </c>
      <c r="C468" t="s">
        <v>2956</v>
      </c>
      <c r="D468" t="s">
        <v>2957</v>
      </c>
      <c r="E468">
        <v>0</v>
      </c>
      <c r="F468">
        <v>0</v>
      </c>
      <c r="G468">
        <v>0</v>
      </c>
      <c r="H468">
        <v>0</v>
      </c>
      <c r="I468">
        <v>0</v>
      </c>
      <c r="J468">
        <v>0</v>
      </c>
      <c r="K468">
        <v>0</v>
      </c>
      <c r="L468">
        <v>0</v>
      </c>
      <c r="M468">
        <v>0</v>
      </c>
      <c r="N468">
        <v>0</v>
      </c>
      <c r="O468">
        <v>0</v>
      </c>
      <c r="P468">
        <v>0</v>
      </c>
    </row>
    <row r="469" spans="1:16">
      <c r="A469" t="s">
        <v>188</v>
      </c>
      <c r="B469" t="s">
        <v>2955</v>
      </c>
      <c r="C469" t="s">
        <v>2956</v>
      </c>
      <c r="D469" t="s">
        <v>2957</v>
      </c>
      <c r="E469">
        <v>102</v>
      </c>
      <c r="F469">
        <v>106</v>
      </c>
      <c r="G469">
        <v>110</v>
      </c>
      <c r="H469">
        <v>95</v>
      </c>
      <c r="I469">
        <v>112</v>
      </c>
      <c r="J469">
        <v>88</v>
      </c>
      <c r="K469">
        <v>135</v>
      </c>
      <c r="L469">
        <v>107</v>
      </c>
      <c r="M469">
        <v>99</v>
      </c>
      <c r="N469">
        <v>165</v>
      </c>
      <c r="O469">
        <v>102</v>
      </c>
      <c r="P469">
        <v>88</v>
      </c>
    </row>
    <row r="470" spans="1:16">
      <c r="A470" t="s">
        <v>188</v>
      </c>
      <c r="B470" t="s">
        <v>2958</v>
      </c>
      <c r="C470" t="s">
        <v>2956</v>
      </c>
      <c r="D470" t="s">
        <v>2957</v>
      </c>
      <c r="E470">
        <v>0</v>
      </c>
      <c r="F470">
        <v>0</v>
      </c>
      <c r="G470">
        <v>0</v>
      </c>
      <c r="H470">
        <v>0</v>
      </c>
      <c r="I470">
        <v>0</v>
      </c>
      <c r="J470">
        <v>0</v>
      </c>
      <c r="K470">
        <v>0</v>
      </c>
      <c r="L470">
        <v>0</v>
      </c>
      <c r="M470">
        <v>0</v>
      </c>
      <c r="N470">
        <v>0</v>
      </c>
      <c r="O470">
        <v>0</v>
      </c>
      <c r="P470">
        <v>0</v>
      </c>
    </row>
    <row r="471" spans="1:16">
      <c r="A471" t="s">
        <v>188</v>
      </c>
      <c r="B471" t="s">
        <v>2959</v>
      </c>
      <c r="C471" t="s">
        <v>2956</v>
      </c>
      <c r="D471" t="s">
        <v>2957</v>
      </c>
      <c r="E471">
        <v>23</v>
      </c>
      <c r="F471">
        <v>24</v>
      </c>
      <c r="G471">
        <v>24</v>
      </c>
      <c r="H471">
        <v>34</v>
      </c>
      <c r="I471">
        <v>25</v>
      </c>
      <c r="J471">
        <v>25</v>
      </c>
      <c r="K471">
        <v>23</v>
      </c>
      <c r="L471">
        <v>26</v>
      </c>
      <c r="M471">
        <v>28</v>
      </c>
      <c r="N471">
        <v>31</v>
      </c>
      <c r="O471">
        <v>27</v>
      </c>
      <c r="P471">
        <v>23</v>
      </c>
    </row>
    <row r="472" spans="1:16">
      <c r="A472" t="s">
        <v>188</v>
      </c>
      <c r="B472" t="s">
        <v>2960</v>
      </c>
      <c r="C472" t="s">
        <v>2956</v>
      </c>
      <c r="D472" t="s">
        <v>2957</v>
      </c>
      <c r="E472">
        <v>101</v>
      </c>
      <c r="F472">
        <v>87</v>
      </c>
      <c r="G472">
        <v>95</v>
      </c>
      <c r="H472">
        <v>71</v>
      </c>
      <c r="I472">
        <v>89</v>
      </c>
      <c r="J472">
        <v>79</v>
      </c>
      <c r="K472">
        <v>87</v>
      </c>
      <c r="L472">
        <v>85</v>
      </c>
      <c r="M472">
        <v>106</v>
      </c>
      <c r="N472">
        <v>91</v>
      </c>
      <c r="O472">
        <v>119</v>
      </c>
      <c r="P472">
        <v>74</v>
      </c>
    </row>
    <row r="473" spans="1:16">
      <c r="A473" t="s">
        <v>102</v>
      </c>
      <c r="B473" t="s">
        <v>2955</v>
      </c>
      <c r="C473" t="s">
        <v>2956</v>
      </c>
      <c r="D473" t="s">
        <v>2957</v>
      </c>
      <c r="E473">
        <v>194</v>
      </c>
      <c r="F473">
        <v>201</v>
      </c>
      <c r="G473">
        <v>198</v>
      </c>
      <c r="H473">
        <v>173</v>
      </c>
      <c r="I473">
        <v>179</v>
      </c>
      <c r="J473">
        <v>193</v>
      </c>
      <c r="K473">
        <v>192</v>
      </c>
      <c r="L473">
        <v>188</v>
      </c>
      <c r="M473">
        <v>175</v>
      </c>
      <c r="N473">
        <v>183</v>
      </c>
      <c r="O473">
        <v>185</v>
      </c>
      <c r="P473">
        <v>201</v>
      </c>
    </row>
    <row r="474" spans="1:16">
      <c r="A474" t="s">
        <v>102</v>
      </c>
      <c r="B474" t="s">
        <v>2958</v>
      </c>
      <c r="C474" t="s">
        <v>2956</v>
      </c>
      <c r="D474" t="s">
        <v>2957</v>
      </c>
      <c r="E474">
        <v>36</v>
      </c>
      <c r="F474">
        <v>39</v>
      </c>
      <c r="G474">
        <v>14</v>
      </c>
      <c r="H474">
        <v>8</v>
      </c>
      <c r="I474">
        <v>4</v>
      </c>
      <c r="J474">
        <v>4</v>
      </c>
      <c r="K474">
        <v>0</v>
      </c>
      <c r="L474">
        <v>0</v>
      </c>
      <c r="M474">
        <v>0</v>
      </c>
      <c r="N474">
        <v>0</v>
      </c>
      <c r="O474">
        <v>0</v>
      </c>
      <c r="P474">
        <v>0</v>
      </c>
    </row>
    <row r="475" spans="1:16">
      <c r="A475" t="s">
        <v>102</v>
      </c>
      <c r="B475" t="s">
        <v>2959</v>
      </c>
      <c r="C475" t="s">
        <v>2956</v>
      </c>
      <c r="D475" t="s">
        <v>2957</v>
      </c>
      <c r="E475">
        <v>73</v>
      </c>
      <c r="F475">
        <v>74</v>
      </c>
      <c r="G475">
        <v>80</v>
      </c>
      <c r="H475">
        <v>66</v>
      </c>
      <c r="I475">
        <v>75</v>
      </c>
      <c r="J475">
        <v>71</v>
      </c>
      <c r="K475">
        <v>63</v>
      </c>
      <c r="L475">
        <v>70</v>
      </c>
      <c r="M475">
        <v>66</v>
      </c>
      <c r="N475">
        <v>56</v>
      </c>
      <c r="O475">
        <v>66</v>
      </c>
      <c r="P475">
        <v>48</v>
      </c>
    </row>
    <row r="476" spans="1:16">
      <c r="A476" t="s">
        <v>102</v>
      </c>
      <c r="B476" t="s">
        <v>2960</v>
      </c>
      <c r="C476" t="s">
        <v>2956</v>
      </c>
      <c r="D476" t="s">
        <v>2957</v>
      </c>
      <c r="E476">
        <v>12</v>
      </c>
      <c r="F476">
        <v>12</v>
      </c>
      <c r="G476">
        <v>7</v>
      </c>
      <c r="H476">
        <v>12</v>
      </c>
      <c r="I476">
        <v>12</v>
      </c>
      <c r="J476">
        <v>12</v>
      </c>
      <c r="K476">
        <v>13</v>
      </c>
      <c r="L476">
        <v>15</v>
      </c>
      <c r="M476">
        <v>19</v>
      </c>
      <c r="N476">
        <v>17</v>
      </c>
      <c r="O476">
        <v>15</v>
      </c>
      <c r="P476">
        <v>19</v>
      </c>
    </row>
    <row r="477" spans="1:16">
      <c r="A477" t="s">
        <v>89</v>
      </c>
      <c r="B477" t="s">
        <v>2955</v>
      </c>
      <c r="C477" t="s">
        <v>2956</v>
      </c>
      <c r="D477" t="s">
        <v>2957</v>
      </c>
      <c r="E477">
        <v>254</v>
      </c>
      <c r="F477">
        <v>311</v>
      </c>
      <c r="G477">
        <v>302</v>
      </c>
      <c r="H477">
        <v>312</v>
      </c>
      <c r="I477">
        <v>297</v>
      </c>
      <c r="J477">
        <v>301</v>
      </c>
      <c r="K477">
        <v>321</v>
      </c>
      <c r="L477">
        <v>305</v>
      </c>
      <c r="M477">
        <v>305</v>
      </c>
      <c r="N477">
        <v>309</v>
      </c>
      <c r="O477">
        <v>301</v>
      </c>
      <c r="P477">
        <v>268</v>
      </c>
    </row>
    <row r="478" spans="1:16">
      <c r="A478" t="s">
        <v>89</v>
      </c>
      <c r="B478" t="s">
        <v>2958</v>
      </c>
      <c r="C478" t="s">
        <v>2956</v>
      </c>
      <c r="D478" t="s">
        <v>2957</v>
      </c>
      <c r="E478">
        <v>0</v>
      </c>
      <c r="F478">
        <v>0</v>
      </c>
      <c r="G478">
        <v>0</v>
      </c>
      <c r="H478">
        <v>0</v>
      </c>
      <c r="I478">
        <v>0</v>
      </c>
      <c r="J478">
        <v>0</v>
      </c>
      <c r="K478">
        <v>0</v>
      </c>
      <c r="L478">
        <v>0</v>
      </c>
      <c r="M478">
        <v>0</v>
      </c>
      <c r="N478">
        <v>0</v>
      </c>
      <c r="O478">
        <v>0</v>
      </c>
      <c r="P478">
        <v>0</v>
      </c>
    </row>
    <row r="479" spans="1:16">
      <c r="A479" t="s">
        <v>89</v>
      </c>
      <c r="B479" t="s">
        <v>2959</v>
      </c>
      <c r="C479" t="s">
        <v>2956</v>
      </c>
      <c r="D479" t="s">
        <v>2957</v>
      </c>
      <c r="E479">
        <v>77</v>
      </c>
      <c r="F479">
        <v>85</v>
      </c>
      <c r="G479">
        <v>76</v>
      </c>
      <c r="H479">
        <v>64</v>
      </c>
      <c r="I479">
        <v>74</v>
      </c>
      <c r="J479">
        <v>72</v>
      </c>
      <c r="K479">
        <v>79</v>
      </c>
      <c r="L479">
        <v>68</v>
      </c>
      <c r="M479">
        <v>79</v>
      </c>
      <c r="N479">
        <v>86</v>
      </c>
      <c r="O479">
        <v>73</v>
      </c>
      <c r="P479">
        <v>70</v>
      </c>
    </row>
    <row r="480" spans="1:16">
      <c r="A480" t="s">
        <v>89</v>
      </c>
      <c r="B480" t="s">
        <v>2960</v>
      </c>
      <c r="C480" t="s">
        <v>2956</v>
      </c>
      <c r="D480" t="s">
        <v>2957</v>
      </c>
      <c r="E480">
        <v>33</v>
      </c>
      <c r="F480">
        <v>37</v>
      </c>
      <c r="G480">
        <v>24</v>
      </c>
      <c r="H480">
        <v>28</v>
      </c>
      <c r="I480">
        <v>35</v>
      </c>
      <c r="J480">
        <v>23</v>
      </c>
      <c r="K480">
        <v>33</v>
      </c>
      <c r="L480">
        <v>37</v>
      </c>
      <c r="M480">
        <v>37</v>
      </c>
      <c r="N480">
        <v>23</v>
      </c>
      <c r="O480">
        <v>27</v>
      </c>
      <c r="P480">
        <v>33</v>
      </c>
    </row>
    <row r="481" spans="1:16">
      <c r="A481" t="s">
        <v>131</v>
      </c>
      <c r="B481" t="s">
        <v>2955</v>
      </c>
      <c r="C481" t="s">
        <v>2956</v>
      </c>
      <c r="D481" t="s">
        <v>2957</v>
      </c>
      <c r="E481">
        <v>177</v>
      </c>
      <c r="F481">
        <v>172</v>
      </c>
      <c r="G481">
        <v>177</v>
      </c>
      <c r="H481">
        <v>180</v>
      </c>
      <c r="I481">
        <v>164</v>
      </c>
      <c r="J481">
        <v>163</v>
      </c>
      <c r="K481">
        <v>176</v>
      </c>
      <c r="L481">
        <v>185</v>
      </c>
      <c r="M481">
        <v>161</v>
      </c>
      <c r="N481">
        <v>179</v>
      </c>
      <c r="O481">
        <v>183</v>
      </c>
      <c r="P481">
        <v>177</v>
      </c>
    </row>
    <row r="482" spans="1:16">
      <c r="A482" t="s">
        <v>131</v>
      </c>
      <c r="B482" t="s">
        <v>2958</v>
      </c>
      <c r="C482" t="s">
        <v>2956</v>
      </c>
      <c r="D482" t="s">
        <v>2957</v>
      </c>
      <c r="E482">
        <v>0</v>
      </c>
      <c r="F482">
        <v>0</v>
      </c>
      <c r="G482">
        <v>0</v>
      </c>
      <c r="H482">
        <v>0</v>
      </c>
      <c r="I482">
        <v>0</v>
      </c>
      <c r="J482">
        <v>0</v>
      </c>
      <c r="K482">
        <v>0</v>
      </c>
      <c r="L482">
        <v>0</v>
      </c>
      <c r="M482">
        <v>0</v>
      </c>
      <c r="N482">
        <v>0</v>
      </c>
      <c r="O482">
        <v>0</v>
      </c>
      <c r="P482">
        <v>0</v>
      </c>
    </row>
    <row r="483" spans="1:16">
      <c r="A483" t="s">
        <v>131</v>
      </c>
      <c r="B483" t="s">
        <v>2959</v>
      </c>
      <c r="C483" t="s">
        <v>2956</v>
      </c>
      <c r="D483" t="s">
        <v>2957</v>
      </c>
      <c r="E483">
        <v>66</v>
      </c>
      <c r="F483">
        <v>75</v>
      </c>
      <c r="G483">
        <v>70</v>
      </c>
      <c r="H483">
        <v>64</v>
      </c>
      <c r="I483">
        <v>62</v>
      </c>
      <c r="J483">
        <v>64</v>
      </c>
      <c r="K483">
        <v>60</v>
      </c>
      <c r="L483">
        <v>66</v>
      </c>
      <c r="M483">
        <v>62</v>
      </c>
      <c r="N483">
        <v>71</v>
      </c>
      <c r="O483">
        <v>63</v>
      </c>
      <c r="P483">
        <v>59</v>
      </c>
    </row>
    <row r="484" spans="1:16">
      <c r="A484" t="s">
        <v>131</v>
      </c>
      <c r="B484" t="s">
        <v>2960</v>
      </c>
      <c r="C484" t="s">
        <v>2956</v>
      </c>
      <c r="D484" t="s">
        <v>2957</v>
      </c>
      <c r="E484">
        <v>26</v>
      </c>
      <c r="F484">
        <v>31</v>
      </c>
      <c r="G484">
        <v>33</v>
      </c>
      <c r="H484">
        <v>40</v>
      </c>
      <c r="I484">
        <v>22</v>
      </c>
      <c r="J484">
        <v>23</v>
      </c>
      <c r="K484">
        <v>28</v>
      </c>
      <c r="L484">
        <v>35</v>
      </c>
      <c r="M484">
        <v>42</v>
      </c>
      <c r="N484">
        <v>38</v>
      </c>
      <c r="O484">
        <v>34</v>
      </c>
      <c r="P484">
        <v>37</v>
      </c>
    </row>
    <row r="485" spans="1:16">
      <c r="A485" t="s">
        <v>94</v>
      </c>
      <c r="B485" t="s">
        <v>2955</v>
      </c>
      <c r="C485" t="s">
        <v>2956</v>
      </c>
      <c r="D485" t="s">
        <v>2957</v>
      </c>
      <c r="E485">
        <v>9</v>
      </c>
      <c r="F485">
        <v>2</v>
      </c>
      <c r="G485">
        <v>5</v>
      </c>
      <c r="H485">
        <v>2</v>
      </c>
      <c r="I485">
        <v>5</v>
      </c>
      <c r="J485">
        <v>0</v>
      </c>
      <c r="K485">
        <v>2</v>
      </c>
      <c r="L485">
        <v>5</v>
      </c>
      <c r="M485">
        <v>14</v>
      </c>
      <c r="N485">
        <v>10</v>
      </c>
      <c r="O485">
        <v>0</v>
      </c>
      <c r="P485">
        <v>12</v>
      </c>
    </row>
    <row r="486" spans="1:16">
      <c r="A486" t="s">
        <v>94</v>
      </c>
      <c r="B486" t="s">
        <v>2958</v>
      </c>
      <c r="C486" t="s">
        <v>2956</v>
      </c>
      <c r="D486" t="s">
        <v>2957</v>
      </c>
      <c r="E486">
        <v>4</v>
      </c>
      <c r="F486">
        <v>4</v>
      </c>
      <c r="G486">
        <v>3</v>
      </c>
      <c r="H486">
        <v>4</v>
      </c>
      <c r="I486">
        <v>4</v>
      </c>
      <c r="J486">
        <v>2</v>
      </c>
      <c r="K486">
        <v>2</v>
      </c>
      <c r="L486">
        <v>4</v>
      </c>
      <c r="M486">
        <v>4</v>
      </c>
      <c r="N486">
        <v>2</v>
      </c>
      <c r="O486">
        <v>4</v>
      </c>
      <c r="P486">
        <v>4</v>
      </c>
    </row>
    <row r="487" spans="1:16">
      <c r="A487" t="s">
        <v>94</v>
      </c>
      <c r="B487" t="s">
        <v>2959</v>
      </c>
      <c r="C487" t="s">
        <v>2956</v>
      </c>
      <c r="D487" t="s">
        <v>2957</v>
      </c>
      <c r="E487">
        <v>12</v>
      </c>
      <c r="F487">
        <v>10</v>
      </c>
      <c r="G487">
        <v>8</v>
      </c>
      <c r="H487">
        <v>8</v>
      </c>
      <c r="I487">
        <v>9</v>
      </c>
      <c r="J487">
        <v>6</v>
      </c>
      <c r="K487">
        <v>6</v>
      </c>
      <c r="L487">
        <v>0</v>
      </c>
      <c r="M487">
        <v>0</v>
      </c>
      <c r="N487">
        <v>0</v>
      </c>
      <c r="O487">
        <v>0</v>
      </c>
      <c r="P487">
        <v>0</v>
      </c>
    </row>
    <row r="488" spans="1:16">
      <c r="A488" t="s">
        <v>94</v>
      </c>
      <c r="B488" t="s">
        <v>2960</v>
      </c>
      <c r="C488" t="s">
        <v>2956</v>
      </c>
      <c r="D488" t="s">
        <v>2957</v>
      </c>
      <c r="E488">
        <v>4</v>
      </c>
      <c r="F488">
        <v>4</v>
      </c>
      <c r="G488">
        <v>4</v>
      </c>
      <c r="H488">
        <v>4</v>
      </c>
      <c r="I488">
        <v>4</v>
      </c>
      <c r="J488">
        <v>4</v>
      </c>
      <c r="K488">
        <v>4</v>
      </c>
      <c r="L488">
        <v>4</v>
      </c>
      <c r="M488">
        <v>4</v>
      </c>
      <c r="N488">
        <v>4</v>
      </c>
      <c r="O488">
        <v>4</v>
      </c>
      <c r="P488">
        <v>4</v>
      </c>
    </row>
    <row r="489" spans="1:16">
      <c r="A489" t="s">
        <v>212</v>
      </c>
      <c r="B489" t="s">
        <v>2955</v>
      </c>
      <c r="C489" t="s">
        <v>2956</v>
      </c>
      <c r="D489" t="s">
        <v>2957</v>
      </c>
      <c r="E489">
        <v>185</v>
      </c>
      <c r="F489">
        <v>187</v>
      </c>
      <c r="G489">
        <v>193</v>
      </c>
      <c r="H489">
        <v>208</v>
      </c>
      <c r="I489">
        <v>160</v>
      </c>
      <c r="J489">
        <v>184</v>
      </c>
      <c r="K489">
        <v>179</v>
      </c>
      <c r="L489">
        <v>164</v>
      </c>
      <c r="M489">
        <v>161</v>
      </c>
      <c r="N489">
        <v>118</v>
      </c>
      <c r="O489">
        <v>190</v>
      </c>
      <c r="P489">
        <v>209</v>
      </c>
    </row>
    <row r="490" spans="1:16">
      <c r="A490" t="s">
        <v>212</v>
      </c>
      <c r="B490" t="s">
        <v>2958</v>
      </c>
      <c r="C490" t="s">
        <v>2956</v>
      </c>
      <c r="D490" t="s">
        <v>2957</v>
      </c>
      <c r="E490">
        <v>0</v>
      </c>
      <c r="F490">
        <v>0</v>
      </c>
      <c r="G490">
        <v>0</v>
      </c>
      <c r="H490">
        <v>0</v>
      </c>
      <c r="I490">
        <v>0</v>
      </c>
      <c r="J490">
        <v>0</v>
      </c>
      <c r="K490">
        <v>0</v>
      </c>
      <c r="L490">
        <v>0</v>
      </c>
      <c r="M490">
        <v>0</v>
      </c>
      <c r="N490">
        <v>0</v>
      </c>
      <c r="O490">
        <v>0</v>
      </c>
      <c r="P490">
        <v>0</v>
      </c>
    </row>
    <row r="491" spans="1:16">
      <c r="A491" t="s">
        <v>212</v>
      </c>
      <c r="B491" t="s">
        <v>2959</v>
      </c>
      <c r="C491" t="s">
        <v>2956</v>
      </c>
      <c r="D491" t="s">
        <v>2957</v>
      </c>
      <c r="E491">
        <v>3</v>
      </c>
      <c r="F491">
        <v>2</v>
      </c>
      <c r="G491">
        <v>1</v>
      </c>
      <c r="H491">
        <v>10</v>
      </c>
      <c r="I491">
        <v>10</v>
      </c>
      <c r="J491">
        <v>11</v>
      </c>
      <c r="K491">
        <v>5</v>
      </c>
      <c r="L491">
        <v>4</v>
      </c>
      <c r="M491">
        <v>9</v>
      </c>
      <c r="N491">
        <v>8</v>
      </c>
      <c r="O491">
        <v>5</v>
      </c>
      <c r="P491">
        <v>4</v>
      </c>
    </row>
    <row r="492" spans="1:16">
      <c r="A492" t="s">
        <v>212</v>
      </c>
      <c r="B492" t="s">
        <v>2960</v>
      </c>
      <c r="C492" t="s">
        <v>2956</v>
      </c>
      <c r="D492" t="s">
        <v>2957</v>
      </c>
      <c r="E492">
        <v>20</v>
      </c>
      <c r="F492">
        <v>20</v>
      </c>
      <c r="G492">
        <v>11</v>
      </c>
      <c r="H492">
        <v>14</v>
      </c>
      <c r="I492">
        <v>7</v>
      </c>
      <c r="J492">
        <v>13</v>
      </c>
      <c r="K492">
        <v>15</v>
      </c>
      <c r="L492">
        <v>16</v>
      </c>
      <c r="M492">
        <v>19</v>
      </c>
      <c r="N492">
        <v>16</v>
      </c>
      <c r="O492">
        <v>18</v>
      </c>
      <c r="P492">
        <v>18</v>
      </c>
    </row>
    <row r="493" spans="1:16">
      <c r="A493" t="s">
        <v>167</v>
      </c>
      <c r="B493" t="s">
        <v>2955</v>
      </c>
      <c r="C493" t="s">
        <v>2956</v>
      </c>
      <c r="D493" t="s">
        <v>2957</v>
      </c>
      <c r="E493">
        <v>96</v>
      </c>
      <c r="F493">
        <v>108</v>
      </c>
      <c r="G493">
        <v>93</v>
      </c>
      <c r="H493">
        <v>92</v>
      </c>
      <c r="I493">
        <v>93</v>
      </c>
      <c r="J493">
        <v>144</v>
      </c>
      <c r="K493">
        <v>177</v>
      </c>
      <c r="L493">
        <v>177</v>
      </c>
      <c r="M493">
        <v>133</v>
      </c>
      <c r="N493">
        <v>140</v>
      </c>
      <c r="O493">
        <v>143</v>
      </c>
      <c r="P493">
        <v>134</v>
      </c>
    </row>
    <row r="494" spans="1:16">
      <c r="A494" t="s">
        <v>167</v>
      </c>
      <c r="B494" t="s">
        <v>2958</v>
      </c>
      <c r="C494" t="s">
        <v>2956</v>
      </c>
      <c r="D494" t="s">
        <v>2957</v>
      </c>
      <c r="E494">
        <v>0</v>
      </c>
      <c r="F494">
        <v>0</v>
      </c>
      <c r="G494">
        <v>0</v>
      </c>
      <c r="H494">
        <v>0</v>
      </c>
      <c r="I494">
        <v>0</v>
      </c>
      <c r="J494">
        <v>0</v>
      </c>
      <c r="K494">
        <v>0</v>
      </c>
      <c r="L494">
        <v>0</v>
      </c>
      <c r="M494">
        <v>0</v>
      </c>
      <c r="N494">
        <v>0</v>
      </c>
      <c r="O494">
        <v>0</v>
      </c>
      <c r="P494">
        <v>0</v>
      </c>
    </row>
    <row r="495" spans="1:16">
      <c r="A495" t="s">
        <v>167</v>
      </c>
      <c r="B495" t="s">
        <v>2959</v>
      </c>
      <c r="C495" t="s">
        <v>2956</v>
      </c>
      <c r="D495" t="s">
        <v>2957</v>
      </c>
      <c r="E495">
        <v>4</v>
      </c>
      <c r="F495">
        <v>3</v>
      </c>
      <c r="G495">
        <v>4</v>
      </c>
      <c r="H495">
        <v>4</v>
      </c>
      <c r="I495">
        <v>2</v>
      </c>
      <c r="J495">
        <v>3</v>
      </c>
      <c r="K495">
        <v>3</v>
      </c>
      <c r="L495">
        <v>4</v>
      </c>
      <c r="M495">
        <v>4</v>
      </c>
      <c r="N495">
        <v>4</v>
      </c>
      <c r="O495">
        <v>4</v>
      </c>
      <c r="P495">
        <v>4</v>
      </c>
    </row>
    <row r="496" spans="1:16">
      <c r="A496" t="s">
        <v>167</v>
      </c>
      <c r="B496" t="s">
        <v>2960</v>
      </c>
      <c r="C496" t="s">
        <v>2956</v>
      </c>
      <c r="D496" t="s">
        <v>2957</v>
      </c>
      <c r="E496">
        <v>1</v>
      </c>
      <c r="F496">
        <v>0</v>
      </c>
      <c r="G496">
        <v>1</v>
      </c>
      <c r="H496">
        <v>0</v>
      </c>
      <c r="I496">
        <v>1</v>
      </c>
      <c r="J496">
        <v>0</v>
      </c>
      <c r="K496">
        <v>1</v>
      </c>
      <c r="L496">
        <v>1</v>
      </c>
      <c r="M496">
        <v>1</v>
      </c>
      <c r="N496">
        <v>1</v>
      </c>
      <c r="O496">
        <v>1</v>
      </c>
      <c r="P496">
        <v>1</v>
      </c>
    </row>
    <row r="497" spans="1:16">
      <c r="A497" t="s">
        <v>217</v>
      </c>
      <c r="B497" t="s">
        <v>2955</v>
      </c>
      <c r="C497" t="s">
        <v>2956</v>
      </c>
      <c r="D497" t="s">
        <v>2957</v>
      </c>
      <c r="E497">
        <v>280</v>
      </c>
      <c r="F497">
        <v>305</v>
      </c>
      <c r="G497">
        <v>287</v>
      </c>
      <c r="H497">
        <v>292</v>
      </c>
      <c r="I497">
        <v>297</v>
      </c>
      <c r="J497">
        <v>301</v>
      </c>
      <c r="K497">
        <v>315</v>
      </c>
      <c r="L497">
        <v>300</v>
      </c>
      <c r="M497">
        <v>288</v>
      </c>
      <c r="N497">
        <v>293</v>
      </c>
      <c r="O497">
        <v>281</v>
      </c>
      <c r="P497">
        <v>312</v>
      </c>
    </row>
    <row r="498" spans="1:16">
      <c r="A498" t="s">
        <v>217</v>
      </c>
      <c r="B498" t="s">
        <v>2958</v>
      </c>
      <c r="C498" t="s">
        <v>2956</v>
      </c>
      <c r="D498" t="s">
        <v>2957</v>
      </c>
      <c r="E498">
        <v>0</v>
      </c>
      <c r="F498">
        <v>0</v>
      </c>
      <c r="G498">
        <v>0</v>
      </c>
      <c r="H498">
        <v>0</v>
      </c>
      <c r="I498">
        <v>0</v>
      </c>
      <c r="J498">
        <v>0</v>
      </c>
      <c r="K498">
        <v>0</v>
      </c>
      <c r="L498">
        <v>0</v>
      </c>
      <c r="M498">
        <v>0</v>
      </c>
      <c r="N498">
        <v>0</v>
      </c>
      <c r="O498">
        <v>0</v>
      </c>
      <c r="P498">
        <v>0</v>
      </c>
    </row>
    <row r="499" spans="1:16">
      <c r="A499" t="s">
        <v>217</v>
      </c>
      <c r="B499" t="s">
        <v>2959</v>
      </c>
      <c r="C499" t="s">
        <v>2956</v>
      </c>
      <c r="D499" t="s">
        <v>2957</v>
      </c>
      <c r="E499">
        <v>52</v>
      </c>
      <c r="F499">
        <v>51</v>
      </c>
      <c r="G499">
        <v>55</v>
      </c>
      <c r="H499">
        <v>48</v>
      </c>
      <c r="I499">
        <v>41</v>
      </c>
      <c r="J499">
        <v>46</v>
      </c>
      <c r="K499">
        <v>46</v>
      </c>
      <c r="L499">
        <v>50</v>
      </c>
      <c r="M499">
        <v>50</v>
      </c>
      <c r="N499">
        <v>52</v>
      </c>
      <c r="O499">
        <v>54</v>
      </c>
      <c r="P499">
        <v>66</v>
      </c>
    </row>
    <row r="500" spans="1:16">
      <c r="A500" t="s">
        <v>217</v>
      </c>
      <c r="B500" t="s">
        <v>2960</v>
      </c>
      <c r="C500" t="s">
        <v>2956</v>
      </c>
      <c r="D500" t="s">
        <v>2957</v>
      </c>
      <c r="E500">
        <v>4</v>
      </c>
      <c r="F500">
        <v>7</v>
      </c>
      <c r="G500">
        <v>6</v>
      </c>
      <c r="H500">
        <v>21</v>
      </c>
      <c r="I500">
        <v>13</v>
      </c>
      <c r="J500">
        <v>15</v>
      </c>
      <c r="K500">
        <v>18</v>
      </c>
      <c r="L500">
        <v>14</v>
      </c>
      <c r="M500">
        <v>18</v>
      </c>
      <c r="N500">
        <v>25</v>
      </c>
      <c r="O500">
        <v>33</v>
      </c>
      <c r="P500">
        <v>5</v>
      </c>
    </row>
    <row r="501" spans="1:16">
      <c r="A501" t="s">
        <v>208</v>
      </c>
      <c r="B501" t="s">
        <v>2955</v>
      </c>
      <c r="C501" t="s">
        <v>2956</v>
      </c>
      <c r="D501" t="s">
        <v>2957</v>
      </c>
      <c r="E501">
        <v>201</v>
      </c>
      <c r="F501">
        <v>224</v>
      </c>
      <c r="G501">
        <v>204</v>
      </c>
      <c r="H501">
        <v>176</v>
      </c>
      <c r="I501">
        <v>181</v>
      </c>
      <c r="J501">
        <v>170</v>
      </c>
      <c r="K501">
        <v>198</v>
      </c>
      <c r="L501">
        <v>205</v>
      </c>
      <c r="M501">
        <v>218</v>
      </c>
      <c r="N501">
        <v>206</v>
      </c>
      <c r="O501">
        <v>191</v>
      </c>
      <c r="P501">
        <v>176</v>
      </c>
    </row>
    <row r="502" spans="1:16">
      <c r="A502" t="s">
        <v>208</v>
      </c>
      <c r="B502" t="s">
        <v>2958</v>
      </c>
      <c r="C502" t="s">
        <v>2956</v>
      </c>
      <c r="D502" t="s">
        <v>2957</v>
      </c>
      <c r="E502">
        <v>0</v>
      </c>
      <c r="F502">
        <v>0</v>
      </c>
      <c r="G502">
        <v>0</v>
      </c>
      <c r="H502">
        <v>0</v>
      </c>
      <c r="I502">
        <v>0</v>
      </c>
      <c r="J502">
        <v>0</v>
      </c>
      <c r="K502">
        <v>0</v>
      </c>
      <c r="L502">
        <v>0</v>
      </c>
      <c r="M502">
        <v>0</v>
      </c>
      <c r="N502">
        <v>0</v>
      </c>
      <c r="O502">
        <v>0</v>
      </c>
      <c r="P502">
        <v>0</v>
      </c>
    </row>
    <row r="503" spans="1:16">
      <c r="A503" t="s">
        <v>208</v>
      </c>
      <c r="B503" t="s">
        <v>2959</v>
      </c>
      <c r="C503" t="s">
        <v>2956</v>
      </c>
      <c r="D503" t="s">
        <v>2957</v>
      </c>
      <c r="E503">
        <v>49</v>
      </c>
      <c r="F503">
        <v>62</v>
      </c>
      <c r="G503">
        <v>50</v>
      </c>
      <c r="H503">
        <v>51</v>
      </c>
      <c r="I503">
        <v>52</v>
      </c>
      <c r="J503">
        <v>48</v>
      </c>
      <c r="K503">
        <v>43</v>
      </c>
      <c r="L503">
        <v>55</v>
      </c>
      <c r="M503">
        <v>51</v>
      </c>
      <c r="N503">
        <v>49</v>
      </c>
      <c r="O503">
        <v>42</v>
      </c>
      <c r="P503">
        <v>46</v>
      </c>
    </row>
    <row r="504" spans="1:16">
      <c r="A504" t="s">
        <v>208</v>
      </c>
      <c r="B504" t="s">
        <v>2960</v>
      </c>
      <c r="C504" t="s">
        <v>2956</v>
      </c>
      <c r="D504" t="s">
        <v>2957</v>
      </c>
      <c r="E504">
        <v>27</v>
      </c>
      <c r="F504">
        <v>19</v>
      </c>
      <c r="G504">
        <v>25</v>
      </c>
      <c r="H504">
        <v>18</v>
      </c>
      <c r="I504">
        <v>23</v>
      </c>
      <c r="J504">
        <v>16</v>
      </c>
      <c r="K504">
        <v>13</v>
      </c>
      <c r="L504">
        <v>17</v>
      </c>
      <c r="M504">
        <v>23</v>
      </c>
      <c r="N504">
        <v>20</v>
      </c>
      <c r="O504">
        <v>22</v>
      </c>
      <c r="P504">
        <v>24</v>
      </c>
    </row>
    <row r="505" spans="1:16">
      <c r="A505" t="s">
        <v>242</v>
      </c>
      <c r="B505" t="s">
        <v>2955</v>
      </c>
      <c r="C505" t="s">
        <v>2956</v>
      </c>
      <c r="D505" t="s">
        <v>2957</v>
      </c>
      <c r="E505">
        <v>24</v>
      </c>
      <c r="F505">
        <v>24</v>
      </c>
      <c r="G505">
        <v>24</v>
      </c>
      <c r="H505">
        <v>24</v>
      </c>
      <c r="I505">
        <v>24</v>
      </c>
      <c r="J505">
        <v>24</v>
      </c>
      <c r="K505">
        <v>24</v>
      </c>
      <c r="L505">
        <v>24</v>
      </c>
      <c r="M505">
        <v>24</v>
      </c>
      <c r="N505">
        <v>24</v>
      </c>
      <c r="O505">
        <v>24</v>
      </c>
      <c r="P505">
        <v>24</v>
      </c>
    </row>
    <row r="506" spans="1:16">
      <c r="A506" t="s">
        <v>242</v>
      </c>
      <c r="B506" t="s">
        <v>2958</v>
      </c>
      <c r="C506" t="s">
        <v>2956</v>
      </c>
      <c r="D506" t="s">
        <v>2957</v>
      </c>
      <c r="E506">
        <v>47</v>
      </c>
      <c r="F506">
        <v>47</v>
      </c>
      <c r="G506">
        <v>47</v>
      </c>
      <c r="H506">
        <v>47</v>
      </c>
      <c r="I506">
        <v>47</v>
      </c>
      <c r="J506">
        <v>47</v>
      </c>
      <c r="K506">
        <v>47</v>
      </c>
      <c r="L506">
        <v>47</v>
      </c>
      <c r="M506">
        <v>47</v>
      </c>
      <c r="N506">
        <v>47</v>
      </c>
      <c r="O506">
        <v>47</v>
      </c>
      <c r="P506">
        <v>47</v>
      </c>
    </row>
    <row r="507" spans="1:16">
      <c r="A507" t="s">
        <v>242</v>
      </c>
      <c r="B507" t="s">
        <v>2959</v>
      </c>
      <c r="C507" t="s">
        <v>2956</v>
      </c>
      <c r="D507" t="s">
        <v>2957</v>
      </c>
      <c r="E507">
        <v>26</v>
      </c>
      <c r="F507">
        <v>26</v>
      </c>
      <c r="G507">
        <v>26</v>
      </c>
      <c r="H507">
        <v>26</v>
      </c>
      <c r="I507">
        <v>26</v>
      </c>
      <c r="J507">
        <v>26</v>
      </c>
      <c r="K507">
        <v>26</v>
      </c>
      <c r="L507">
        <v>26</v>
      </c>
      <c r="M507">
        <v>26</v>
      </c>
      <c r="N507">
        <v>26</v>
      </c>
      <c r="O507">
        <v>26</v>
      </c>
      <c r="P507">
        <v>26</v>
      </c>
    </row>
    <row r="508" spans="1:16">
      <c r="A508" t="s">
        <v>242</v>
      </c>
      <c r="B508" t="s">
        <v>2960</v>
      </c>
      <c r="C508" t="s">
        <v>2956</v>
      </c>
      <c r="D508" t="s">
        <v>2957</v>
      </c>
      <c r="E508">
        <v>3</v>
      </c>
      <c r="F508">
        <v>3</v>
      </c>
      <c r="G508">
        <v>3</v>
      </c>
      <c r="H508">
        <v>3</v>
      </c>
      <c r="I508">
        <v>3</v>
      </c>
      <c r="J508">
        <v>3</v>
      </c>
      <c r="K508">
        <v>3</v>
      </c>
      <c r="L508">
        <v>3</v>
      </c>
      <c r="M508">
        <v>3</v>
      </c>
      <c r="N508">
        <v>3</v>
      </c>
      <c r="O508">
        <v>3</v>
      </c>
      <c r="P508">
        <v>3</v>
      </c>
    </row>
    <row r="509" spans="1:16">
      <c r="A509" t="s">
        <v>125</v>
      </c>
      <c r="B509" t="s">
        <v>2955</v>
      </c>
      <c r="C509" t="s">
        <v>2956</v>
      </c>
      <c r="D509" t="s">
        <v>2957</v>
      </c>
      <c r="E509">
        <v>218</v>
      </c>
      <c r="F509">
        <v>208</v>
      </c>
      <c r="G509">
        <v>237</v>
      </c>
      <c r="H509">
        <v>240</v>
      </c>
      <c r="I509">
        <v>222</v>
      </c>
      <c r="J509">
        <v>181</v>
      </c>
      <c r="K509">
        <v>229</v>
      </c>
      <c r="L509">
        <v>199</v>
      </c>
      <c r="M509">
        <v>243</v>
      </c>
      <c r="N509">
        <v>233</v>
      </c>
      <c r="O509">
        <v>204</v>
      </c>
      <c r="P509">
        <v>189</v>
      </c>
    </row>
    <row r="510" spans="1:16">
      <c r="A510" t="s">
        <v>125</v>
      </c>
      <c r="B510" t="s">
        <v>2958</v>
      </c>
      <c r="C510" t="s">
        <v>2956</v>
      </c>
      <c r="D510" t="s">
        <v>2957</v>
      </c>
      <c r="E510">
        <v>1</v>
      </c>
      <c r="F510">
        <v>1</v>
      </c>
      <c r="G510">
        <v>1</v>
      </c>
      <c r="H510">
        <v>1</v>
      </c>
      <c r="I510">
        <v>1</v>
      </c>
      <c r="J510">
        <v>1</v>
      </c>
      <c r="K510">
        <v>1</v>
      </c>
      <c r="L510">
        <v>1</v>
      </c>
      <c r="M510">
        <v>1</v>
      </c>
      <c r="N510">
        <v>1</v>
      </c>
      <c r="O510">
        <v>1</v>
      </c>
      <c r="P510">
        <v>1</v>
      </c>
    </row>
    <row r="511" spans="1:16">
      <c r="A511" t="s">
        <v>125</v>
      </c>
      <c r="B511" t="s">
        <v>2959</v>
      </c>
      <c r="C511" t="s">
        <v>2956</v>
      </c>
      <c r="D511" t="s">
        <v>2957</v>
      </c>
      <c r="E511">
        <v>83</v>
      </c>
      <c r="F511">
        <v>90</v>
      </c>
      <c r="G511">
        <v>92</v>
      </c>
      <c r="H511">
        <v>90</v>
      </c>
      <c r="I511">
        <v>104</v>
      </c>
      <c r="J511">
        <v>76</v>
      </c>
      <c r="K511">
        <v>99</v>
      </c>
      <c r="L511">
        <v>85</v>
      </c>
      <c r="M511">
        <v>99</v>
      </c>
      <c r="N511">
        <v>75</v>
      </c>
      <c r="O511">
        <v>91</v>
      </c>
      <c r="P511">
        <v>89</v>
      </c>
    </row>
    <row r="512" spans="1:16">
      <c r="A512" t="s">
        <v>125</v>
      </c>
      <c r="B512" t="s">
        <v>2960</v>
      </c>
      <c r="C512" t="s">
        <v>2956</v>
      </c>
      <c r="D512" t="s">
        <v>2957</v>
      </c>
      <c r="E512">
        <v>55</v>
      </c>
      <c r="F512">
        <v>40</v>
      </c>
      <c r="G512">
        <v>40</v>
      </c>
      <c r="H512">
        <v>46</v>
      </c>
      <c r="I512">
        <v>47</v>
      </c>
      <c r="J512">
        <v>39</v>
      </c>
      <c r="K512">
        <v>46</v>
      </c>
      <c r="L512">
        <v>48</v>
      </c>
      <c r="M512">
        <v>35</v>
      </c>
      <c r="N512">
        <v>54</v>
      </c>
      <c r="O512">
        <v>37</v>
      </c>
      <c r="P512">
        <v>59</v>
      </c>
    </row>
    <row r="513" spans="1:16">
      <c r="A513" t="s">
        <v>97</v>
      </c>
      <c r="B513" t="s">
        <v>2955</v>
      </c>
      <c r="C513" t="s">
        <v>2956</v>
      </c>
      <c r="D513" t="s">
        <v>2957</v>
      </c>
      <c r="E513">
        <v>800</v>
      </c>
      <c r="F513">
        <v>800</v>
      </c>
      <c r="G513">
        <v>800</v>
      </c>
      <c r="H513">
        <v>800</v>
      </c>
      <c r="I513">
        <v>800</v>
      </c>
      <c r="J513">
        <v>800</v>
      </c>
      <c r="K513">
        <v>800</v>
      </c>
      <c r="L513">
        <v>800</v>
      </c>
      <c r="M513">
        <v>800</v>
      </c>
      <c r="N513">
        <v>800</v>
      </c>
      <c r="O513">
        <v>800</v>
      </c>
      <c r="P513">
        <v>800</v>
      </c>
    </row>
    <row r="514" spans="1:16">
      <c r="A514" t="s">
        <v>97</v>
      </c>
      <c r="B514" t="s">
        <v>2958</v>
      </c>
      <c r="C514" t="s">
        <v>2956</v>
      </c>
      <c r="D514" t="s">
        <v>2957</v>
      </c>
      <c r="E514">
        <v>0</v>
      </c>
      <c r="F514">
        <v>0</v>
      </c>
      <c r="G514">
        <v>0</v>
      </c>
      <c r="H514">
        <v>0</v>
      </c>
      <c r="I514">
        <v>0</v>
      </c>
      <c r="J514">
        <v>0</v>
      </c>
      <c r="K514">
        <v>0</v>
      </c>
      <c r="L514">
        <v>0</v>
      </c>
      <c r="M514">
        <v>0</v>
      </c>
      <c r="N514">
        <v>0</v>
      </c>
      <c r="O514">
        <v>0</v>
      </c>
      <c r="P514">
        <v>0</v>
      </c>
    </row>
    <row r="515" spans="1:16">
      <c r="A515" t="s">
        <v>97</v>
      </c>
      <c r="B515" t="s">
        <v>2959</v>
      </c>
      <c r="C515" t="s">
        <v>2956</v>
      </c>
      <c r="D515" t="s">
        <v>2957</v>
      </c>
      <c r="E515">
        <v>322</v>
      </c>
      <c r="F515">
        <v>322</v>
      </c>
      <c r="G515">
        <v>322</v>
      </c>
      <c r="H515">
        <v>322</v>
      </c>
      <c r="I515">
        <v>322</v>
      </c>
      <c r="J515">
        <v>322</v>
      </c>
      <c r="K515">
        <v>322</v>
      </c>
      <c r="L515">
        <v>322</v>
      </c>
      <c r="M515">
        <v>322</v>
      </c>
      <c r="N515">
        <v>322</v>
      </c>
      <c r="O515">
        <v>322</v>
      </c>
      <c r="P515">
        <v>322</v>
      </c>
    </row>
    <row r="516" spans="1:16">
      <c r="A516" t="s">
        <v>97</v>
      </c>
      <c r="B516" t="s">
        <v>2960</v>
      </c>
      <c r="C516" t="s">
        <v>2956</v>
      </c>
      <c r="D516" t="s">
        <v>2957</v>
      </c>
      <c r="E516">
        <v>0</v>
      </c>
      <c r="F516">
        <v>0</v>
      </c>
      <c r="G516">
        <v>0</v>
      </c>
      <c r="H516">
        <v>0</v>
      </c>
      <c r="I516">
        <v>0</v>
      </c>
      <c r="J516">
        <v>0</v>
      </c>
      <c r="K516">
        <v>0</v>
      </c>
      <c r="L516">
        <v>0</v>
      </c>
      <c r="M516">
        <v>0</v>
      </c>
      <c r="N516">
        <v>0</v>
      </c>
      <c r="O516">
        <v>0</v>
      </c>
      <c r="P516">
        <v>0</v>
      </c>
    </row>
    <row r="517" spans="1:16">
      <c r="A517" t="s">
        <v>92</v>
      </c>
      <c r="B517" t="s">
        <v>2955</v>
      </c>
      <c r="C517" t="s">
        <v>2956</v>
      </c>
      <c r="D517" t="s">
        <v>2957</v>
      </c>
      <c r="E517">
        <v>45</v>
      </c>
      <c r="F517">
        <v>49</v>
      </c>
      <c r="G517">
        <v>46</v>
      </c>
      <c r="H517">
        <v>53</v>
      </c>
      <c r="I517">
        <v>40</v>
      </c>
      <c r="J517">
        <v>41</v>
      </c>
      <c r="K517">
        <v>47</v>
      </c>
      <c r="L517">
        <v>55</v>
      </c>
      <c r="M517">
        <v>46</v>
      </c>
      <c r="N517">
        <v>57</v>
      </c>
      <c r="O517">
        <v>49</v>
      </c>
      <c r="P517">
        <v>54</v>
      </c>
    </row>
    <row r="518" spans="1:16">
      <c r="A518" t="s">
        <v>92</v>
      </c>
      <c r="B518" t="s">
        <v>2958</v>
      </c>
      <c r="C518" t="s">
        <v>2956</v>
      </c>
      <c r="D518" t="s">
        <v>2957</v>
      </c>
      <c r="E518">
        <v>0</v>
      </c>
      <c r="F518">
        <v>8</v>
      </c>
      <c r="G518">
        <v>36</v>
      </c>
      <c r="H518">
        <v>29</v>
      </c>
      <c r="I518">
        <v>40</v>
      </c>
      <c r="J518">
        <v>56</v>
      </c>
      <c r="K518">
        <v>50</v>
      </c>
      <c r="L518">
        <v>60</v>
      </c>
      <c r="M518">
        <v>52</v>
      </c>
      <c r="N518">
        <v>47</v>
      </c>
      <c r="O518">
        <v>72</v>
      </c>
      <c r="P518">
        <v>56</v>
      </c>
    </row>
    <row r="519" spans="1:16">
      <c r="A519" t="s">
        <v>92</v>
      </c>
      <c r="B519" t="s">
        <v>2959</v>
      </c>
      <c r="C519" t="s">
        <v>2956</v>
      </c>
      <c r="D519" t="s">
        <v>2957</v>
      </c>
      <c r="E519">
        <v>4</v>
      </c>
      <c r="F519">
        <v>3</v>
      </c>
      <c r="G519">
        <v>2</v>
      </c>
      <c r="H519">
        <v>2</v>
      </c>
      <c r="I519">
        <v>2</v>
      </c>
      <c r="J519">
        <v>1</v>
      </c>
      <c r="K519">
        <v>1</v>
      </c>
      <c r="L519">
        <v>2</v>
      </c>
      <c r="M519">
        <v>9</v>
      </c>
      <c r="N519">
        <v>7</v>
      </c>
      <c r="O519">
        <v>8</v>
      </c>
      <c r="P519">
        <v>2</v>
      </c>
    </row>
    <row r="520" spans="1:16">
      <c r="A520" t="s">
        <v>92</v>
      </c>
      <c r="B520" t="s">
        <v>2960</v>
      </c>
      <c r="C520" t="s">
        <v>2956</v>
      </c>
      <c r="D520" t="s">
        <v>2957</v>
      </c>
      <c r="E520">
        <v>20</v>
      </c>
      <c r="F520">
        <v>18</v>
      </c>
      <c r="G520">
        <v>14</v>
      </c>
      <c r="H520">
        <v>15</v>
      </c>
      <c r="I520">
        <v>14</v>
      </c>
      <c r="J520">
        <v>9</v>
      </c>
      <c r="K520">
        <v>15</v>
      </c>
      <c r="L520">
        <v>7</v>
      </c>
      <c r="M520">
        <v>14</v>
      </c>
      <c r="N520">
        <v>14</v>
      </c>
      <c r="O520">
        <v>12</v>
      </c>
      <c r="P520">
        <v>7</v>
      </c>
    </row>
    <row r="521" spans="1:16">
      <c r="A521" t="s">
        <v>99</v>
      </c>
      <c r="B521" t="s">
        <v>2955</v>
      </c>
      <c r="C521" t="s">
        <v>2956</v>
      </c>
      <c r="D521" t="s">
        <v>2957</v>
      </c>
      <c r="E521">
        <v>49</v>
      </c>
      <c r="F521">
        <v>58</v>
      </c>
      <c r="G521">
        <v>62</v>
      </c>
      <c r="H521">
        <v>52</v>
      </c>
      <c r="I521">
        <v>49</v>
      </c>
      <c r="J521">
        <v>51</v>
      </c>
      <c r="K521">
        <v>62</v>
      </c>
      <c r="L521">
        <v>51</v>
      </c>
      <c r="M521">
        <v>45</v>
      </c>
      <c r="N521">
        <v>56</v>
      </c>
      <c r="O521">
        <v>60</v>
      </c>
      <c r="P521">
        <v>71</v>
      </c>
    </row>
    <row r="522" spans="1:16">
      <c r="A522" t="s">
        <v>99</v>
      </c>
      <c r="B522" t="s">
        <v>2958</v>
      </c>
      <c r="C522" t="s">
        <v>2956</v>
      </c>
      <c r="D522" t="s">
        <v>2957</v>
      </c>
      <c r="E522">
        <v>0</v>
      </c>
      <c r="F522">
        <v>0</v>
      </c>
      <c r="G522">
        <v>0</v>
      </c>
      <c r="H522">
        <v>0</v>
      </c>
      <c r="I522">
        <v>0</v>
      </c>
      <c r="J522">
        <v>0</v>
      </c>
      <c r="K522">
        <v>0</v>
      </c>
      <c r="L522">
        <v>0</v>
      </c>
      <c r="M522">
        <v>0</v>
      </c>
      <c r="N522">
        <v>0</v>
      </c>
      <c r="O522">
        <v>0</v>
      </c>
      <c r="P522">
        <v>0</v>
      </c>
    </row>
    <row r="523" spans="1:16">
      <c r="A523" t="s">
        <v>99</v>
      </c>
      <c r="B523" t="s">
        <v>2959</v>
      </c>
      <c r="C523" t="s">
        <v>2956</v>
      </c>
      <c r="D523" t="s">
        <v>2957</v>
      </c>
      <c r="E523">
        <v>13</v>
      </c>
      <c r="F523">
        <v>8</v>
      </c>
      <c r="G523">
        <v>11</v>
      </c>
      <c r="H523">
        <v>4</v>
      </c>
      <c r="I523">
        <v>0</v>
      </c>
      <c r="J523">
        <v>5</v>
      </c>
      <c r="K523">
        <v>4</v>
      </c>
      <c r="L523">
        <v>8</v>
      </c>
      <c r="M523">
        <v>6</v>
      </c>
      <c r="N523">
        <v>5</v>
      </c>
      <c r="O523">
        <v>8</v>
      </c>
      <c r="P523">
        <v>9</v>
      </c>
    </row>
    <row r="524" spans="1:16">
      <c r="A524" t="s">
        <v>99</v>
      </c>
      <c r="B524" t="s">
        <v>2960</v>
      </c>
      <c r="C524" t="s">
        <v>2956</v>
      </c>
      <c r="D524" t="s">
        <v>2957</v>
      </c>
      <c r="E524">
        <v>0</v>
      </c>
      <c r="F524">
        <v>0</v>
      </c>
      <c r="G524">
        <v>0</v>
      </c>
      <c r="H524">
        <v>0</v>
      </c>
      <c r="I524">
        <v>0</v>
      </c>
      <c r="J524">
        <v>0</v>
      </c>
      <c r="K524">
        <v>0</v>
      </c>
      <c r="L524">
        <v>0</v>
      </c>
      <c r="M524">
        <v>0</v>
      </c>
      <c r="N524">
        <v>0</v>
      </c>
      <c r="O524">
        <v>0</v>
      </c>
      <c r="P524">
        <v>0</v>
      </c>
    </row>
    <row r="525" spans="1:16">
      <c r="A525" t="s">
        <v>158</v>
      </c>
      <c r="B525" t="s">
        <v>2955</v>
      </c>
      <c r="C525" t="s">
        <v>2956</v>
      </c>
      <c r="D525" t="s">
        <v>2957</v>
      </c>
      <c r="E525">
        <v>0</v>
      </c>
      <c r="F525">
        <v>0</v>
      </c>
      <c r="G525">
        <v>0</v>
      </c>
      <c r="H525">
        <v>0</v>
      </c>
      <c r="I525">
        <v>0</v>
      </c>
      <c r="J525">
        <v>0</v>
      </c>
      <c r="K525">
        <v>0</v>
      </c>
      <c r="L525">
        <v>0</v>
      </c>
      <c r="M525">
        <v>0</v>
      </c>
      <c r="N525">
        <v>0</v>
      </c>
      <c r="O525">
        <v>0</v>
      </c>
      <c r="P525">
        <v>0</v>
      </c>
    </row>
    <row r="526" spans="1:16">
      <c r="A526" t="s">
        <v>158</v>
      </c>
      <c r="B526" t="s">
        <v>2958</v>
      </c>
      <c r="C526" t="s">
        <v>2956</v>
      </c>
      <c r="D526" t="s">
        <v>2957</v>
      </c>
      <c r="E526">
        <v>0</v>
      </c>
      <c r="F526">
        <v>0</v>
      </c>
      <c r="G526">
        <v>0</v>
      </c>
      <c r="H526">
        <v>0</v>
      </c>
      <c r="I526">
        <v>0</v>
      </c>
      <c r="J526">
        <v>0</v>
      </c>
      <c r="K526">
        <v>0</v>
      </c>
      <c r="L526">
        <v>0</v>
      </c>
      <c r="M526">
        <v>0</v>
      </c>
      <c r="N526">
        <v>0</v>
      </c>
      <c r="O526">
        <v>0</v>
      </c>
      <c r="P526">
        <v>0</v>
      </c>
    </row>
    <row r="527" spans="1:16">
      <c r="A527" t="s">
        <v>158</v>
      </c>
      <c r="B527" t="s">
        <v>2959</v>
      </c>
      <c r="C527" t="s">
        <v>2956</v>
      </c>
      <c r="D527" t="s">
        <v>2957</v>
      </c>
      <c r="E527">
        <v>0</v>
      </c>
      <c r="F527">
        <v>0</v>
      </c>
      <c r="G527">
        <v>0</v>
      </c>
      <c r="H527">
        <v>0</v>
      </c>
      <c r="I527">
        <v>0</v>
      </c>
      <c r="J527">
        <v>0</v>
      </c>
      <c r="K527">
        <v>0</v>
      </c>
      <c r="L527">
        <v>0</v>
      </c>
      <c r="M527">
        <v>0</v>
      </c>
      <c r="N527">
        <v>0</v>
      </c>
      <c r="O527">
        <v>0</v>
      </c>
      <c r="P527">
        <v>0</v>
      </c>
    </row>
    <row r="528" spans="1:16">
      <c r="A528" t="s">
        <v>158</v>
      </c>
      <c r="B528" t="s">
        <v>2960</v>
      </c>
      <c r="C528" t="s">
        <v>2956</v>
      </c>
      <c r="D528" t="s">
        <v>2957</v>
      </c>
      <c r="E528">
        <v>0</v>
      </c>
      <c r="F528">
        <v>0</v>
      </c>
      <c r="G528">
        <v>0</v>
      </c>
      <c r="H528">
        <v>0</v>
      </c>
      <c r="I528">
        <v>0</v>
      </c>
      <c r="J528">
        <v>0</v>
      </c>
      <c r="K528">
        <v>0</v>
      </c>
      <c r="L528">
        <v>0</v>
      </c>
      <c r="M528">
        <v>0</v>
      </c>
      <c r="N528">
        <v>0</v>
      </c>
      <c r="O528">
        <v>0</v>
      </c>
      <c r="P528">
        <v>0</v>
      </c>
    </row>
    <row r="529" spans="1:16">
      <c r="A529" t="s">
        <v>153</v>
      </c>
      <c r="B529" t="s">
        <v>2955</v>
      </c>
      <c r="C529" t="s">
        <v>2956</v>
      </c>
      <c r="D529" t="s">
        <v>2957</v>
      </c>
      <c r="E529">
        <v>185</v>
      </c>
      <c r="F529">
        <v>192</v>
      </c>
      <c r="G529">
        <v>185</v>
      </c>
      <c r="H529">
        <v>192</v>
      </c>
      <c r="I529">
        <v>192</v>
      </c>
      <c r="J529">
        <v>185</v>
      </c>
      <c r="K529">
        <v>192</v>
      </c>
      <c r="L529">
        <v>185</v>
      </c>
      <c r="M529">
        <v>192</v>
      </c>
      <c r="N529">
        <v>192</v>
      </c>
      <c r="O529">
        <v>173</v>
      </c>
      <c r="P529">
        <v>192</v>
      </c>
    </row>
    <row r="530" spans="1:16">
      <c r="A530" t="s">
        <v>153</v>
      </c>
      <c r="B530" t="s">
        <v>2958</v>
      </c>
      <c r="C530" t="s">
        <v>2956</v>
      </c>
      <c r="D530" t="s">
        <v>2957</v>
      </c>
      <c r="E530">
        <v>21</v>
      </c>
      <c r="F530">
        <v>21</v>
      </c>
      <c r="G530">
        <v>21</v>
      </c>
      <c r="H530">
        <v>21</v>
      </c>
      <c r="I530">
        <v>21</v>
      </c>
      <c r="J530">
        <v>21</v>
      </c>
      <c r="K530">
        <v>21</v>
      </c>
      <c r="L530">
        <v>21</v>
      </c>
      <c r="M530">
        <v>21</v>
      </c>
      <c r="N530">
        <v>21</v>
      </c>
      <c r="O530">
        <v>19</v>
      </c>
      <c r="P530">
        <v>21</v>
      </c>
    </row>
    <row r="531" spans="1:16">
      <c r="A531" t="s">
        <v>153</v>
      </c>
      <c r="B531" t="s">
        <v>2959</v>
      </c>
      <c r="C531" t="s">
        <v>2956</v>
      </c>
      <c r="D531" t="s">
        <v>2957</v>
      </c>
      <c r="E531">
        <v>13</v>
      </c>
      <c r="F531">
        <v>13</v>
      </c>
      <c r="G531">
        <v>13</v>
      </c>
      <c r="H531">
        <v>13</v>
      </c>
      <c r="I531">
        <v>13</v>
      </c>
      <c r="J531">
        <v>13</v>
      </c>
      <c r="K531">
        <v>13</v>
      </c>
      <c r="L531">
        <v>13</v>
      </c>
      <c r="M531">
        <v>13</v>
      </c>
      <c r="N531">
        <v>13</v>
      </c>
      <c r="O531">
        <v>12</v>
      </c>
      <c r="P531">
        <v>13</v>
      </c>
    </row>
    <row r="532" spans="1:16">
      <c r="A532" t="s">
        <v>153</v>
      </c>
      <c r="B532" t="s">
        <v>2960</v>
      </c>
      <c r="C532" t="s">
        <v>2956</v>
      </c>
      <c r="D532" t="s">
        <v>2957</v>
      </c>
      <c r="E532">
        <v>30</v>
      </c>
      <c r="F532">
        <v>31</v>
      </c>
      <c r="G532">
        <v>30</v>
      </c>
      <c r="H532">
        <v>31</v>
      </c>
      <c r="I532">
        <v>31</v>
      </c>
      <c r="J532">
        <v>30</v>
      </c>
      <c r="K532">
        <v>31</v>
      </c>
      <c r="L532">
        <v>30</v>
      </c>
      <c r="M532">
        <v>31</v>
      </c>
      <c r="N532">
        <v>31</v>
      </c>
      <c r="O532">
        <v>28</v>
      </c>
      <c r="P532">
        <v>31</v>
      </c>
    </row>
    <row r="533" spans="1:16">
      <c r="A533" t="s">
        <v>126</v>
      </c>
      <c r="B533" t="s">
        <v>2955</v>
      </c>
      <c r="C533" t="s">
        <v>2956</v>
      </c>
      <c r="D533" t="s">
        <v>2957</v>
      </c>
      <c r="E533">
        <v>20</v>
      </c>
      <c r="F533">
        <v>29</v>
      </c>
      <c r="G533">
        <v>25</v>
      </c>
      <c r="H533">
        <v>30</v>
      </c>
      <c r="I533">
        <v>21</v>
      </c>
      <c r="J533">
        <v>35</v>
      </c>
      <c r="K533">
        <v>46</v>
      </c>
      <c r="L533">
        <v>24</v>
      </c>
      <c r="M533">
        <v>37</v>
      </c>
      <c r="N533">
        <v>48</v>
      </c>
      <c r="O533">
        <v>63</v>
      </c>
      <c r="P533">
        <v>67</v>
      </c>
    </row>
    <row r="534" spans="1:16">
      <c r="A534" t="s">
        <v>126</v>
      </c>
      <c r="B534" t="s">
        <v>2958</v>
      </c>
      <c r="C534" t="s">
        <v>2956</v>
      </c>
      <c r="D534" t="s">
        <v>2957</v>
      </c>
      <c r="E534">
        <v>31</v>
      </c>
      <c r="F534">
        <v>31</v>
      </c>
      <c r="G534">
        <v>31</v>
      </c>
      <c r="H534">
        <v>31</v>
      </c>
      <c r="I534">
        <v>31</v>
      </c>
      <c r="J534">
        <v>31</v>
      </c>
      <c r="K534">
        <v>31</v>
      </c>
      <c r="L534">
        <v>31</v>
      </c>
      <c r="M534">
        <v>31</v>
      </c>
      <c r="N534">
        <v>31</v>
      </c>
      <c r="O534">
        <v>31</v>
      </c>
      <c r="P534">
        <v>31</v>
      </c>
    </row>
    <row r="535" spans="1:16">
      <c r="A535" t="s">
        <v>126</v>
      </c>
      <c r="B535" t="s">
        <v>2959</v>
      </c>
      <c r="C535" t="s">
        <v>2956</v>
      </c>
      <c r="D535" t="s">
        <v>2957</v>
      </c>
      <c r="E535">
        <v>6</v>
      </c>
      <c r="F535">
        <v>11</v>
      </c>
      <c r="G535">
        <v>13</v>
      </c>
      <c r="H535">
        <v>11</v>
      </c>
      <c r="I535">
        <v>6</v>
      </c>
      <c r="J535">
        <v>6</v>
      </c>
      <c r="K535">
        <v>10</v>
      </c>
      <c r="L535">
        <v>9</v>
      </c>
      <c r="M535">
        <v>10</v>
      </c>
      <c r="N535">
        <v>10</v>
      </c>
      <c r="O535">
        <v>6</v>
      </c>
      <c r="P535">
        <v>12</v>
      </c>
    </row>
    <row r="536" spans="1:16">
      <c r="A536" t="s">
        <v>126</v>
      </c>
      <c r="B536" t="s">
        <v>2960</v>
      </c>
      <c r="C536" t="s">
        <v>2956</v>
      </c>
      <c r="D536" t="s">
        <v>2957</v>
      </c>
      <c r="E536">
        <v>0</v>
      </c>
      <c r="F536">
        <v>0</v>
      </c>
      <c r="G536">
        <v>0</v>
      </c>
      <c r="H536">
        <v>0</v>
      </c>
      <c r="I536">
        <v>0</v>
      </c>
      <c r="J536">
        <v>0</v>
      </c>
      <c r="K536">
        <v>0</v>
      </c>
      <c r="L536">
        <v>0</v>
      </c>
      <c r="M536">
        <v>0</v>
      </c>
      <c r="N536">
        <v>0</v>
      </c>
      <c r="O536">
        <v>0</v>
      </c>
      <c r="P536">
        <v>0</v>
      </c>
    </row>
    <row r="537" spans="1:16">
      <c r="A537" t="s">
        <v>215</v>
      </c>
      <c r="B537" t="s">
        <v>2955</v>
      </c>
      <c r="C537" t="s">
        <v>2956</v>
      </c>
      <c r="D537" t="s">
        <v>2957</v>
      </c>
      <c r="E537">
        <v>19</v>
      </c>
      <c r="F537">
        <v>18</v>
      </c>
      <c r="G537">
        <v>17</v>
      </c>
      <c r="H537">
        <v>18</v>
      </c>
      <c r="I537">
        <v>36</v>
      </c>
      <c r="J537">
        <v>49</v>
      </c>
      <c r="K537">
        <v>48</v>
      </c>
      <c r="L537">
        <v>49</v>
      </c>
      <c r="M537">
        <v>67</v>
      </c>
      <c r="N537">
        <v>71</v>
      </c>
      <c r="O537">
        <v>56</v>
      </c>
      <c r="P537">
        <v>55</v>
      </c>
    </row>
    <row r="538" spans="1:16">
      <c r="A538" t="s">
        <v>215</v>
      </c>
      <c r="B538" t="s">
        <v>2958</v>
      </c>
      <c r="C538" t="s">
        <v>2956</v>
      </c>
      <c r="D538" t="s">
        <v>2957</v>
      </c>
      <c r="E538">
        <v>175</v>
      </c>
      <c r="F538">
        <v>183</v>
      </c>
      <c r="G538">
        <v>181</v>
      </c>
      <c r="H538">
        <v>153</v>
      </c>
      <c r="I538">
        <v>171</v>
      </c>
      <c r="J538">
        <v>179</v>
      </c>
      <c r="K538">
        <v>183</v>
      </c>
      <c r="L538">
        <v>183</v>
      </c>
      <c r="M538">
        <v>165</v>
      </c>
      <c r="N538">
        <v>177</v>
      </c>
      <c r="O538">
        <v>155</v>
      </c>
      <c r="P538">
        <v>152</v>
      </c>
    </row>
    <row r="539" spans="1:16">
      <c r="A539" t="s">
        <v>215</v>
      </c>
      <c r="B539" t="s">
        <v>2959</v>
      </c>
      <c r="C539" t="s">
        <v>2956</v>
      </c>
      <c r="D539" t="s">
        <v>2957</v>
      </c>
      <c r="E539">
        <v>165</v>
      </c>
      <c r="F539">
        <v>165</v>
      </c>
      <c r="G539">
        <v>134</v>
      </c>
      <c r="H539">
        <v>124</v>
      </c>
      <c r="I539">
        <v>119</v>
      </c>
      <c r="J539">
        <v>155</v>
      </c>
      <c r="K539">
        <v>134</v>
      </c>
      <c r="L539">
        <v>140</v>
      </c>
      <c r="M539">
        <v>101</v>
      </c>
      <c r="N539">
        <v>124</v>
      </c>
      <c r="O539">
        <v>94</v>
      </c>
      <c r="P539">
        <v>119</v>
      </c>
    </row>
    <row r="540" spans="1:16">
      <c r="A540" t="s">
        <v>215</v>
      </c>
      <c r="B540" t="s">
        <v>2960</v>
      </c>
      <c r="C540" t="s">
        <v>2956</v>
      </c>
      <c r="D540" t="s">
        <v>2957</v>
      </c>
      <c r="E540">
        <v>35</v>
      </c>
      <c r="F540">
        <v>36</v>
      </c>
      <c r="G540">
        <v>37</v>
      </c>
      <c r="H540">
        <v>44</v>
      </c>
      <c r="I540">
        <v>41</v>
      </c>
      <c r="J540">
        <v>42</v>
      </c>
      <c r="K540">
        <v>21</v>
      </c>
      <c r="L540">
        <v>43</v>
      </c>
      <c r="M540">
        <v>38</v>
      </c>
      <c r="N540">
        <v>32</v>
      </c>
      <c r="O540">
        <v>30</v>
      </c>
      <c r="P540">
        <v>32</v>
      </c>
    </row>
    <row r="541" spans="1:16">
      <c r="A541" t="s">
        <v>159</v>
      </c>
      <c r="B541" t="s">
        <v>2955</v>
      </c>
      <c r="C541" t="s">
        <v>2956</v>
      </c>
      <c r="D541" t="s">
        <v>2957</v>
      </c>
      <c r="E541">
        <v>37</v>
      </c>
      <c r="F541">
        <v>51</v>
      </c>
      <c r="G541">
        <v>45</v>
      </c>
      <c r="H541">
        <v>41</v>
      </c>
      <c r="I541">
        <v>32</v>
      </c>
      <c r="J541">
        <v>45</v>
      </c>
      <c r="K541">
        <v>33</v>
      </c>
      <c r="L541">
        <v>43</v>
      </c>
      <c r="M541">
        <v>45</v>
      </c>
      <c r="N541">
        <v>45</v>
      </c>
      <c r="O541">
        <v>50</v>
      </c>
      <c r="P541">
        <v>45</v>
      </c>
    </row>
    <row r="542" spans="1:16">
      <c r="A542" t="s">
        <v>159</v>
      </c>
      <c r="B542" t="s">
        <v>2958</v>
      </c>
      <c r="C542" t="s">
        <v>2956</v>
      </c>
      <c r="D542" t="s">
        <v>2957</v>
      </c>
      <c r="E542">
        <v>0</v>
      </c>
      <c r="F542">
        <v>0</v>
      </c>
      <c r="G542">
        <v>0</v>
      </c>
      <c r="H542">
        <v>0</v>
      </c>
      <c r="I542">
        <v>0</v>
      </c>
      <c r="J542">
        <v>0</v>
      </c>
      <c r="K542">
        <v>0</v>
      </c>
      <c r="L542">
        <v>0</v>
      </c>
      <c r="M542">
        <v>0</v>
      </c>
      <c r="N542">
        <v>0</v>
      </c>
      <c r="O542">
        <v>0</v>
      </c>
      <c r="P542">
        <v>0</v>
      </c>
    </row>
    <row r="543" spans="1:16">
      <c r="A543" t="s">
        <v>159</v>
      </c>
      <c r="B543" t="s">
        <v>2959</v>
      </c>
      <c r="C543" t="s">
        <v>2956</v>
      </c>
      <c r="D543" t="s">
        <v>2957</v>
      </c>
      <c r="E543">
        <v>25</v>
      </c>
      <c r="F543">
        <v>25</v>
      </c>
      <c r="G543">
        <v>25</v>
      </c>
      <c r="H543">
        <v>25</v>
      </c>
      <c r="I543">
        <v>25</v>
      </c>
      <c r="J543">
        <v>25</v>
      </c>
      <c r="K543">
        <v>32</v>
      </c>
      <c r="L543">
        <v>28</v>
      </c>
      <c r="M543">
        <v>31</v>
      </c>
      <c r="N543">
        <v>32</v>
      </c>
      <c r="O543">
        <v>28</v>
      </c>
      <c r="P543">
        <v>29</v>
      </c>
    </row>
    <row r="544" spans="1:16">
      <c r="A544" t="s">
        <v>159</v>
      </c>
      <c r="B544" t="s">
        <v>2960</v>
      </c>
      <c r="C544" t="s">
        <v>2956</v>
      </c>
      <c r="D544" t="s">
        <v>2957</v>
      </c>
      <c r="E544">
        <v>16</v>
      </c>
      <c r="F544">
        <v>7</v>
      </c>
      <c r="G544">
        <v>6</v>
      </c>
      <c r="H544">
        <v>7</v>
      </c>
      <c r="I544">
        <v>7</v>
      </c>
      <c r="J544">
        <v>17</v>
      </c>
      <c r="K544">
        <v>12</v>
      </c>
      <c r="L544">
        <v>29</v>
      </c>
      <c r="M544">
        <v>28</v>
      </c>
      <c r="N544">
        <v>35</v>
      </c>
      <c r="O544">
        <v>36</v>
      </c>
      <c r="P544">
        <v>14</v>
      </c>
    </row>
    <row r="545" spans="1:16">
      <c r="A545" t="s">
        <v>226</v>
      </c>
      <c r="B545" t="s">
        <v>2955</v>
      </c>
      <c r="C545" t="s">
        <v>2956</v>
      </c>
      <c r="D545" t="s">
        <v>2957</v>
      </c>
      <c r="E545">
        <v>79</v>
      </c>
      <c r="F545">
        <v>98</v>
      </c>
      <c r="G545">
        <v>79</v>
      </c>
      <c r="H545">
        <v>78</v>
      </c>
      <c r="I545">
        <v>78</v>
      </c>
      <c r="J545">
        <v>70</v>
      </c>
      <c r="K545">
        <v>82</v>
      </c>
      <c r="L545">
        <v>110</v>
      </c>
      <c r="M545">
        <v>67</v>
      </c>
      <c r="N545">
        <v>82</v>
      </c>
      <c r="O545">
        <v>71</v>
      </c>
      <c r="P545">
        <v>84</v>
      </c>
    </row>
    <row r="546" spans="1:16">
      <c r="A546" t="s">
        <v>226</v>
      </c>
      <c r="B546" t="s">
        <v>2958</v>
      </c>
      <c r="C546" t="s">
        <v>2956</v>
      </c>
      <c r="D546" t="s">
        <v>2957</v>
      </c>
      <c r="E546">
        <v>0</v>
      </c>
      <c r="F546">
        <v>0</v>
      </c>
      <c r="G546">
        <v>0</v>
      </c>
      <c r="H546">
        <v>0</v>
      </c>
      <c r="I546">
        <v>0</v>
      </c>
      <c r="J546">
        <v>0</v>
      </c>
      <c r="K546">
        <v>0</v>
      </c>
      <c r="L546">
        <v>0</v>
      </c>
      <c r="M546">
        <v>0</v>
      </c>
      <c r="N546">
        <v>0</v>
      </c>
      <c r="O546">
        <v>0</v>
      </c>
      <c r="P546">
        <v>0</v>
      </c>
    </row>
    <row r="547" spans="1:16">
      <c r="A547" t="s">
        <v>226</v>
      </c>
      <c r="B547" t="s">
        <v>2959</v>
      </c>
      <c r="C547" t="s">
        <v>2956</v>
      </c>
      <c r="D547" t="s">
        <v>2957</v>
      </c>
      <c r="E547">
        <v>7</v>
      </c>
      <c r="F547">
        <v>15</v>
      </c>
      <c r="G547">
        <v>16</v>
      </c>
      <c r="H547">
        <v>12</v>
      </c>
      <c r="I547">
        <v>7</v>
      </c>
      <c r="J547">
        <v>11</v>
      </c>
      <c r="K547">
        <v>7</v>
      </c>
      <c r="L547">
        <v>10</v>
      </c>
      <c r="M547">
        <v>13</v>
      </c>
      <c r="N547">
        <v>12</v>
      </c>
      <c r="O547">
        <v>7</v>
      </c>
      <c r="P547">
        <v>7</v>
      </c>
    </row>
    <row r="548" spans="1:16">
      <c r="A548" t="s">
        <v>226</v>
      </c>
      <c r="B548" t="s">
        <v>2960</v>
      </c>
      <c r="C548" t="s">
        <v>2956</v>
      </c>
      <c r="D548" t="s">
        <v>2957</v>
      </c>
      <c r="E548">
        <v>0</v>
      </c>
      <c r="F548">
        <v>0</v>
      </c>
      <c r="G548">
        <v>0</v>
      </c>
      <c r="H548">
        <v>0</v>
      </c>
      <c r="I548">
        <v>0</v>
      </c>
      <c r="J548">
        <v>0</v>
      </c>
      <c r="K548">
        <v>0</v>
      </c>
      <c r="L548">
        <v>0</v>
      </c>
      <c r="M548">
        <v>0</v>
      </c>
      <c r="N548">
        <v>0</v>
      </c>
      <c r="O548">
        <v>0</v>
      </c>
      <c r="P548">
        <v>0</v>
      </c>
    </row>
    <row r="549" spans="1:16">
      <c r="A549" t="s">
        <v>246</v>
      </c>
      <c r="B549" t="s">
        <v>2955</v>
      </c>
      <c r="C549" t="s">
        <v>2956</v>
      </c>
      <c r="D549" t="s">
        <v>2957</v>
      </c>
      <c r="E549">
        <v>374</v>
      </c>
      <c r="F549">
        <v>395</v>
      </c>
      <c r="G549">
        <v>374</v>
      </c>
      <c r="H549">
        <v>408</v>
      </c>
      <c r="I549">
        <v>363</v>
      </c>
      <c r="J549">
        <v>401</v>
      </c>
      <c r="K549">
        <v>435</v>
      </c>
      <c r="L549">
        <v>426</v>
      </c>
      <c r="M549">
        <v>434</v>
      </c>
      <c r="N549">
        <v>395</v>
      </c>
      <c r="O549">
        <v>378</v>
      </c>
      <c r="P549">
        <v>425</v>
      </c>
    </row>
    <row r="550" spans="1:16">
      <c r="A550" t="s">
        <v>246</v>
      </c>
      <c r="B550" t="s">
        <v>2958</v>
      </c>
      <c r="C550" t="s">
        <v>2956</v>
      </c>
      <c r="D550" t="s">
        <v>2957</v>
      </c>
      <c r="E550">
        <v>66</v>
      </c>
      <c r="F550">
        <v>70</v>
      </c>
      <c r="G550">
        <v>66</v>
      </c>
      <c r="H550">
        <v>72</v>
      </c>
      <c r="I550">
        <v>64</v>
      </c>
      <c r="J550">
        <v>71</v>
      </c>
      <c r="K550">
        <v>77</v>
      </c>
      <c r="L550">
        <v>75</v>
      </c>
      <c r="M550">
        <v>77</v>
      </c>
      <c r="N550">
        <v>70</v>
      </c>
      <c r="O550">
        <v>67</v>
      </c>
      <c r="P550">
        <v>75</v>
      </c>
    </row>
    <row r="551" spans="1:16">
      <c r="A551" t="s">
        <v>246</v>
      </c>
      <c r="B551" t="s">
        <v>2959</v>
      </c>
      <c r="C551" t="s">
        <v>2956</v>
      </c>
      <c r="D551" t="s">
        <v>2957</v>
      </c>
      <c r="E551">
        <v>209</v>
      </c>
      <c r="F551">
        <v>215</v>
      </c>
      <c r="G551">
        <v>215</v>
      </c>
      <c r="H551">
        <v>220</v>
      </c>
      <c r="I551">
        <v>212</v>
      </c>
      <c r="J551">
        <v>207</v>
      </c>
      <c r="K551">
        <v>209</v>
      </c>
      <c r="L551">
        <v>208</v>
      </c>
      <c r="M551">
        <v>241</v>
      </c>
      <c r="N551">
        <v>221</v>
      </c>
      <c r="O551">
        <v>204</v>
      </c>
      <c r="P551">
        <v>205</v>
      </c>
    </row>
    <row r="552" spans="1:16">
      <c r="A552" t="s">
        <v>246</v>
      </c>
      <c r="B552" t="s">
        <v>2960</v>
      </c>
      <c r="C552" t="s">
        <v>2956</v>
      </c>
      <c r="D552" t="s">
        <v>2957</v>
      </c>
      <c r="E552">
        <v>21</v>
      </c>
      <c r="F552">
        <v>16</v>
      </c>
      <c r="G552">
        <v>11</v>
      </c>
      <c r="H552">
        <v>22</v>
      </c>
      <c r="I552">
        <v>12</v>
      </c>
      <c r="J552">
        <v>3</v>
      </c>
      <c r="K552">
        <v>3</v>
      </c>
      <c r="L552">
        <v>2</v>
      </c>
      <c r="M552">
        <v>2</v>
      </c>
      <c r="N552">
        <v>11</v>
      </c>
      <c r="O552">
        <v>8</v>
      </c>
      <c r="P552">
        <v>9</v>
      </c>
    </row>
    <row r="553" spans="1:16">
      <c r="A553" t="s">
        <v>244</v>
      </c>
      <c r="B553" t="s">
        <v>2955</v>
      </c>
      <c r="C553" t="s">
        <v>2956</v>
      </c>
      <c r="D553" t="s">
        <v>2957</v>
      </c>
      <c r="E553">
        <v>41</v>
      </c>
      <c r="F553">
        <v>47</v>
      </c>
      <c r="G553">
        <v>47</v>
      </c>
      <c r="H553">
        <v>43</v>
      </c>
      <c r="I553">
        <v>45</v>
      </c>
      <c r="J553">
        <v>38</v>
      </c>
      <c r="K553">
        <v>45</v>
      </c>
      <c r="L553">
        <v>35</v>
      </c>
      <c r="M553">
        <v>38</v>
      </c>
      <c r="N553">
        <v>53</v>
      </c>
      <c r="O553">
        <v>52</v>
      </c>
      <c r="P553">
        <v>55</v>
      </c>
    </row>
    <row r="554" spans="1:16">
      <c r="A554" t="s">
        <v>244</v>
      </c>
      <c r="B554" t="s">
        <v>2958</v>
      </c>
      <c r="C554" t="s">
        <v>2956</v>
      </c>
      <c r="D554" t="s">
        <v>2957</v>
      </c>
      <c r="E554">
        <v>5</v>
      </c>
      <c r="F554">
        <v>5</v>
      </c>
      <c r="G554">
        <v>5</v>
      </c>
      <c r="H554">
        <v>5</v>
      </c>
      <c r="I554">
        <v>5</v>
      </c>
      <c r="J554">
        <v>5</v>
      </c>
      <c r="K554">
        <v>5</v>
      </c>
      <c r="L554">
        <v>5</v>
      </c>
      <c r="M554">
        <v>5</v>
      </c>
      <c r="N554">
        <v>5</v>
      </c>
      <c r="O554">
        <v>5</v>
      </c>
      <c r="P554">
        <v>5</v>
      </c>
    </row>
    <row r="555" spans="1:16">
      <c r="A555" t="s">
        <v>244</v>
      </c>
      <c r="B555" t="s">
        <v>2959</v>
      </c>
      <c r="C555" t="s">
        <v>2956</v>
      </c>
      <c r="D555" t="s">
        <v>2957</v>
      </c>
      <c r="E555">
        <v>41</v>
      </c>
      <c r="F555">
        <v>31</v>
      </c>
      <c r="G555">
        <v>40</v>
      </c>
      <c r="H555">
        <v>31</v>
      </c>
      <c r="I555">
        <v>33</v>
      </c>
      <c r="J555">
        <v>32</v>
      </c>
      <c r="K555">
        <v>26</v>
      </c>
      <c r="L555">
        <v>34</v>
      </c>
      <c r="M555">
        <v>35</v>
      </c>
      <c r="N555">
        <v>30</v>
      </c>
      <c r="O555">
        <v>35</v>
      </c>
      <c r="P555">
        <v>22</v>
      </c>
    </row>
    <row r="556" spans="1:16">
      <c r="A556" t="s">
        <v>244</v>
      </c>
      <c r="B556" t="s">
        <v>2960</v>
      </c>
      <c r="C556" t="s">
        <v>2956</v>
      </c>
      <c r="D556" t="s">
        <v>2957</v>
      </c>
      <c r="E556">
        <v>6</v>
      </c>
      <c r="F556">
        <v>6</v>
      </c>
      <c r="G556">
        <v>7</v>
      </c>
      <c r="H556">
        <v>6</v>
      </c>
      <c r="I556">
        <v>5</v>
      </c>
      <c r="J556">
        <v>4</v>
      </c>
      <c r="K556">
        <v>3</v>
      </c>
      <c r="L556">
        <v>4</v>
      </c>
      <c r="M556">
        <v>5</v>
      </c>
      <c r="N556">
        <v>6</v>
      </c>
      <c r="O556">
        <v>6</v>
      </c>
      <c r="P556">
        <v>6</v>
      </c>
    </row>
    <row r="557" spans="1:16">
      <c r="A557" t="s">
        <v>163</v>
      </c>
      <c r="B557" t="s">
        <v>2955</v>
      </c>
      <c r="C557" t="s">
        <v>2956</v>
      </c>
      <c r="D557" t="s">
        <v>2957</v>
      </c>
      <c r="E557">
        <v>927</v>
      </c>
      <c r="F557">
        <v>939</v>
      </c>
      <c r="G557">
        <v>927</v>
      </c>
      <c r="H557">
        <v>939</v>
      </c>
      <c r="I557">
        <v>939</v>
      </c>
      <c r="J557">
        <v>927</v>
      </c>
      <c r="K557">
        <v>939</v>
      </c>
      <c r="L557">
        <v>973</v>
      </c>
      <c r="M557">
        <v>985</v>
      </c>
      <c r="N557">
        <v>985</v>
      </c>
      <c r="O557">
        <v>950</v>
      </c>
      <c r="P557">
        <v>985</v>
      </c>
    </row>
    <row r="558" spans="1:16">
      <c r="A558" t="s">
        <v>163</v>
      </c>
      <c r="B558" t="s">
        <v>2958</v>
      </c>
      <c r="C558" t="s">
        <v>2956</v>
      </c>
      <c r="D558" t="s">
        <v>2957</v>
      </c>
      <c r="E558">
        <v>51</v>
      </c>
      <c r="F558">
        <v>50</v>
      </c>
      <c r="G558">
        <v>42</v>
      </c>
      <c r="H558">
        <v>45</v>
      </c>
      <c r="I558">
        <v>74</v>
      </c>
      <c r="J558">
        <v>58</v>
      </c>
      <c r="K558">
        <v>37</v>
      </c>
      <c r="L558">
        <v>42</v>
      </c>
      <c r="M558">
        <v>56</v>
      </c>
      <c r="N558">
        <v>50</v>
      </c>
      <c r="O558">
        <v>72</v>
      </c>
      <c r="P558">
        <v>114</v>
      </c>
    </row>
    <row r="559" spans="1:16">
      <c r="A559" t="s">
        <v>163</v>
      </c>
      <c r="B559" t="s">
        <v>2959</v>
      </c>
      <c r="C559" t="s">
        <v>2956</v>
      </c>
      <c r="D559" t="s">
        <v>2957</v>
      </c>
      <c r="E559">
        <v>309</v>
      </c>
      <c r="F559">
        <v>289</v>
      </c>
      <c r="G559">
        <v>239</v>
      </c>
      <c r="H559">
        <v>251</v>
      </c>
      <c r="I559">
        <v>248</v>
      </c>
      <c r="J559">
        <v>245</v>
      </c>
      <c r="K559">
        <v>239</v>
      </c>
      <c r="L559">
        <v>278</v>
      </c>
      <c r="M559">
        <v>262</v>
      </c>
      <c r="N559">
        <v>268</v>
      </c>
      <c r="O559">
        <v>296</v>
      </c>
      <c r="P559">
        <v>275</v>
      </c>
    </row>
    <row r="560" spans="1:16">
      <c r="A560" t="s">
        <v>163</v>
      </c>
      <c r="B560" t="s">
        <v>2960</v>
      </c>
      <c r="C560" t="s">
        <v>2956</v>
      </c>
      <c r="D560" t="s">
        <v>2957</v>
      </c>
      <c r="E560">
        <v>0</v>
      </c>
      <c r="F560">
        <v>0</v>
      </c>
      <c r="G560">
        <v>0</v>
      </c>
      <c r="H560">
        <v>0</v>
      </c>
      <c r="I560">
        <v>0</v>
      </c>
      <c r="J560">
        <v>0</v>
      </c>
      <c r="K560">
        <v>0</v>
      </c>
      <c r="L560">
        <v>0</v>
      </c>
      <c r="M560">
        <v>0</v>
      </c>
      <c r="N560">
        <v>0</v>
      </c>
      <c r="O560">
        <v>0</v>
      </c>
      <c r="P560">
        <v>0</v>
      </c>
    </row>
    <row r="561" spans="1:16">
      <c r="A561" t="s">
        <v>203</v>
      </c>
      <c r="B561" t="s">
        <v>2955</v>
      </c>
      <c r="C561" t="s">
        <v>2956</v>
      </c>
      <c r="D561" t="s">
        <v>2957</v>
      </c>
      <c r="E561">
        <v>267</v>
      </c>
      <c r="F561">
        <v>270</v>
      </c>
      <c r="G561">
        <v>287</v>
      </c>
      <c r="H561">
        <v>304</v>
      </c>
      <c r="I561">
        <v>290</v>
      </c>
      <c r="J561">
        <v>295</v>
      </c>
      <c r="K561">
        <v>309</v>
      </c>
      <c r="L561">
        <v>286</v>
      </c>
      <c r="M561">
        <v>287</v>
      </c>
      <c r="N561">
        <v>291</v>
      </c>
      <c r="O561">
        <v>280</v>
      </c>
      <c r="P561">
        <v>276</v>
      </c>
    </row>
    <row r="562" spans="1:16">
      <c r="A562" t="s">
        <v>203</v>
      </c>
      <c r="B562" t="s">
        <v>2958</v>
      </c>
      <c r="C562" t="s">
        <v>2956</v>
      </c>
      <c r="D562" t="s">
        <v>2957</v>
      </c>
      <c r="E562">
        <v>44</v>
      </c>
      <c r="F562">
        <v>35</v>
      </c>
      <c r="G562">
        <v>41</v>
      </c>
      <c r="H562">
        <v>27</v>
      </c>
      <c r="I562">
        <v>38</v>
      </c>
      <c r="J562">
        <v>31</v>
      </c>
      <c r="K562">
        <v>68</v>
      </c>
      <c r="L562">
        <v>62</v>
      </c>
      <c r="M562">
        <v>44</v>
      </c>
      <c r="N562">
        <v>67</v>
      </c>
      <c r="O562">
        <v>85</v>
      </c>
      <c r="P562">
        <v>65.2</v>
      </c>
    </row>
    <row r="563" spans="1:16">
      <c r="A563" t="s">
        <v>203</v>
      </c>
      <c r="B563" t="s">
        <v>2959</v>
      </c>
      <c r="C563" t="s">
        <v>2956</v>
      </c>
      <c r="D563" t="s">
        <v>2957</v>
      </c>
      <c r="E563">
        <v>146</v>
      </c>
      <c r="F563">
        <v>146</v>
      </c>
      <c r="G563">
        <v>146</v>
      </c>
      <c r="H563">
        <v>128</v>
      </c>
      <c r="I563">
        <v>128</v>
      </c>
      <c r="J563">
        <v>128</v>
      </c>
      <c r="K563">
        <v>128</v>
      </c>
      <c r="L563">
        <v>134</v>
      </c>
      <c r="M563">
        <v>134</v>
      </c>
      <c r="N563">
        <v>134</v>
      </c>
      <c r="O563">
        <v>134</v>
      </c>
      <c r="P563">
        <v>134</v>
      </c>
    </row>
    <row r="564" spans="1:16">
      <c r="A564" t="s">
        <v>203</v>
      </c>
      <c r="B564" t="s">
        <v>2960</v>
      </c>
      <c r="C564" t="s">
        <v>2956</v>
      </c>
      <c r="D564" t="s">
        <v>2957</v>
      </c>
      <c r="E564">
        <v>40</v>
      </c>
      <c r="F564">
        <v>40</v>
      </c>
      <c r="G564">
        <v>40</v>
      </c>
      <c r="H564">
        <v>40</v>
      </c>
      <c r="I564">
        <v>40</v>
      </c>
      <c r="J564">
        <v>40</v>
      </c>
      <c r="K564">
        <v>40</v>
      </c>
      <c r="L564">
        <v>40</v>
      </c>
      <c r="M564">
        <v>40</v>
      </c>
      <c r="N564">
        <v>40</v>
      </c>
      <c r="O564">
        <v>40</v>
      </c>
      <c r="P564">
        <v>40</v>
      </c>
    </row>
    <row r="565" spans="1:16">
      <c r="A565" t="s">
        <v>150</v>
      </c>
      <c r="B565" t="s">
        <v>2955</v>
      </c>
      <c r="C565" t="s">
        <v>2956</v>
      </c>
      <c r="D565" t="s">
        <v>2957</v>
      </c>
      <c r="E565">
        <v>19.53</v>
      </c>
      <c r="F565">
        <v>15.75</v>
      </c>
      <c r="G565">
        <v>22.68</v>
      </c>
      <c r="H565">
        <v>13.23</v>
      </c>
      <c r="I565">
        <v>22.68</v>
      </c>
      <c r="J565">
        <v>19.53</v>
      </c>
      <c r="K565">
        <v>17.64</v>
      </c>
      <c r="L565">
        <v>23.94</v>
      </c>
      <c r="M565">
        <v>25.83</v>
      </c>
      <c r="N565">
        <v>23.94</v>
      </c>
      <c r="O565">
        <v>21.42</v>
      </c>
      <c r="P565">
        <v>15.12</v>
      </c>
    </row>
    <row r="566" spans="1:16">
      <c r="A566" t="s">
        <v>150</v>
      </c>
      <c r="B566" t="s">
        <v>2958</v>
      </c>
      <c r="C566" t="s">
        <v>2956</v>
      </c>
      <c r="D566" t="s">
        <v>2957</v>
      </c>
      <c r="E566">
        <v>0</v>
      </c>
      <c r="F566">
        <v>0</v>
      </c>
      <c r="G566">
        <v>0</v>
      </c>
      <c r="H566">
        <v>0</v>
      </c>
      <c r="I566">
        <v>0</v>
      </c>
      <c r="J566">
        <v>0</v>
      </c>
      <c r="K566">
        <v>0</v>
      </c>
      <c r="L566">
        <v>0</v>
      </c>
      <c r="M566">
        <v>0</v>
      </c>
      <c r="N566">
        <v>0</v>
      </c>
      <c r="O566">
        <v>0</v>
      </c>
      <c r="P566">
        <v>0</v>
      </c>
    </row>
    <row r="567" spans="1:16">
      <c r="A567" t="s">
        <v>150</v>
      </c>
      <c r="B567" t="s">
        <v>2959</v>
      </c>
      <c r="C567" t="s">
        <v>2956</v>
      </c>
      <c r="D567" t="s">
        <v>2957</v>
      </c>
      <c r="E567">
        <v>15</v>
      </c>
      <c r="F567">
        <v>24</v>
      </c>
      <c r="G567">
        <v>15</v>
      </c>
      <c r="H567">
        <v>15</v>
      </c>
      <c r="I567">
        <v>24</v>
      </c>
      <c r="J567">
        <v>18</v>
      </c>
      <c r="K567">
        <v>21</v>
      </c>
      <c r="L567">
        <v>26</v>
      </c>
      <c r="M567">
        <v>11</v>
      </c>
      <c r="N567">
        <v>19</v>
      </c>
      <c r="O567">
        <v>17</v>
      </c>
      <c r="P567">
        <v>18</v>
      </c>
    </row>
    <row r="568" spans="1:16">
      <c r="A568" t="s">
        <v>150</v>
      </c>
      <c r="B568" t="s">
        <v>2960</v>
      </c>
      <c r="C568" t="s">
        <v>2956</v>
      </c>
      <c r="D568" t="s">
        <v>2957</v>
      </c>
      <c r="E568">
        <v>18</v>
      </c>
      <c r="F568">
        <v>33</v>
      </c>
      <c r="G568">
        <v>17</v>
      </c>
      <c r="H568">
        <v>17</v>
      </c>
      <c r="I568">
        <v>25</v>
      </c>
      <c r="J568">
        <v>19</v>
      </c>
      <c r="K568">
        <v>22</v>
      </c>
      <c r="L568">
        <v>27</v>
      </c>
      <c r="M568">
        <v>11</v>
      </c>
      <c r="N568">
        <v>31</v>
      </c>
      <c r="O568">
        <v>28</v>
      </c>
      <c r="P568">
        <v>26</v>
      </c>
    </row>
    <row r="569" spans="1:16">
      <c r="A569" t="s">
        <v>112</v>
      </c>
      <c r="B569" t="s">
        <v>2955</v>
      </c>
      <c r="C569" t="s">
        <v>2956</v>
      </c>
      <c r="D569" t="s">
        <v>2957</v>
      </c>
      <c r="E569">
        <v>45</v>
      </c>
      <c r="F569">
        <v>32</v>
      </c>
      <c r="G569">
        <v>26</v>
      </c>
      <c r="H569">
        <v>50</v>
      </c>
      <c r="I569">
        <v>35</v>
      </c>
      <c r="J569">
        <v>17</v>
      </c>
      <c r="K569">
        <v>35</v>
      </c>
      <c r="L569">
        <v>38</v>
      </c>
      <c r="M569">
        <v>61</v>
      </c>
      <c r="N569">
        <v>95</v>
      </c>
      <c r="O569">
        <v>60</v>
      </c>
      <c r="P569">
        <v>56</v>
      </c>
    </row>
    <row r="570" spans="1:16">
      <c r="A570" t="s">
        <v>112</v>
      </c>
      <c r="B570" t="s">
        <v>2958</v>
      </c>
      <c r="C570" t="s">
        <v>2956</v>
      </c>
      <c r="D570" t="s">
        <v>2957</v>
      </c>
      <c r="E570">
        <v>48</v>
      </c>
      <c r="F570">
        <v>28</v>
      </c>
      <c r="G570">
        <v>20</v>
      </c>
      <c r="H570">
        <v>27</v>
      </c>
      <c r="I570">
        <v>20</v>
      </c>
      <c r="J570">
        <v>8</v>
      </c>
      <c r="K570">
        <v>15</v>
      </c>
      <c r="L570">
        <v>21</v>
      </c>
      <c r="M570">
        <v>33</v>
      </c>
      <c r="N570">
        <v>25</v>
      </c>
      <c r="O570">
        <v>9</v>
      </c>
      <c r="P570">
        <v>18</v>
      </c>
    </row>
    <row r="571" spans="1:16">
      <c r="A571" t="s">
        <v>112</v>
      </c>
      <c r="B571" t="s">
        <v>2959</v>
      </c>
      <c r="C571" t="s">
        <v>2956</v>
      </c>
      <c r="D571" t="s">
        <v>2957</v>
      </c>
      <c r="E571">
        <v>32</v>
      </c>
      <c r="F571">
        <v>41</v>
      </c>
      <c r="G571">
        <v>31</v>
      </c>
      <c r="H571">
        <v>28</v>
      </c>
      <c r="I571">
        <v>20</v>
      </c>
      <c r="J571">
        <v>19</v>
      </c>
      <c r="K571">
        <v>12</v>
      </c>
      <c r="L571">
        <v>40</v>
      </c>
      <c r="M571">
        <v>43</v>
      </c>
      <c r="N571">
        <v>30</v>
      </c>
      <c r="O571">
        <v>24</v>
      </c>
      <c r="P571">
        <v>73</v>
      </c>
    </row>
    <row r="572" spans="1:16">
      <c r="A572" t="s">
        <v>112</v>
      </c>
      <c r="B572" t="s">
        <v>2960</v>
      </c>
      <c r="C572" t="s">
        <v>2956</v>
      </c>
      <c r="D572" t="s">
        <v>2957</v>
      </c>
      <c r="E572">
        <v>16</v>
      </c>
      <c r="F572">
        <v>16</v>
      </c>
      <c r="G572">
        <v>16</v>
      </c>
      <c r="H572">
        <v>16</v>
      </c>
      <c r="I572">
        <v>16</v>
      </c>
      <c r="J572">
        <v>16</v>
      </c>
      <c r="K572">
        <v>16</v>
      </c>
      <c r="L572">
        <v>16</v>
      </c>
      <c r="M572">
        <v>16</v>
      </c>
      <c r="N572">
        <v>16</v>
      </c>
      <c r="O572">
        <v>16</v>
      </c>
      <c r="P572">
        <v>10</v>
      </c>
    </row>
    <row r="573" spans="1:16">
      <c r="A573" t="s">
        <v>182</v>
      </c>
      <c r="B573" t="s">
        <v>2955</v>
      </c>
      <c r="C573" t="s">
        <v>2956</v>
      </c>
      <c r="D573" t="s">
        <v>2957</v>
      </c>
      <c r="E573">
        <v>154</v>
      </c>
      <c r="F573">
        <v>153</v>
      </c>
      <c r="G573">
        <v>147</v>
      </c>
      <c r="H573">
        <v>132</v>
      </c>
      <c r="I573">
        <v>149</v>
      </c>
      <c r="J573">
        <v>133</v>
      </c>
      <c r="K573">
        <v>150</v>
      </c>
      <c r="L573">
        <v>171</v>
      </c>
      <c r="M573">
        <v>161</v>
      </c>
      <c r="N573">
        <v>180</v>
      </c>
      <c r="O573">
        <v>167</v>
      </c>
      <c r="P573">
        <v>144</v>
      </c>
    </row>
    <row r="574" spans="1:16">
      <c r="A574" t="s">
        <v>182</v>
      </c>
      <c r="B574" t="s">
        <v>2958</v>
      </c>
      <c r="C574" t="s">
        <v>2956</v>
      </c>
      <c r="D574" t="s">
        <v>2957</v>
      </c>
      <c r="E574">
        <v>0</v>
      </c>
      <c r="F574">
        <v>0</v>
      </c>
      <c r="G574">
        <v>0</v>
      </c>
      <c r="H574">
        <v>0</v>
      </c>
      <c r="I574">
        <v>0</v>
      </c>
      <c r="J574">
        <v>0</v>
      </c>
      <c r="K574">
        <v>0</v>
      </c>
      <c r="L574">
        <v>0</v>
      </c>
      <c r="M574">
        <v>0</v>
      </c>
      <c r="N574">
        <v>0</v>
      </c>
      <c r="O574">
        <v>0</v>
      </c>
      <c r="P574">
        <v>0</v>
      </c>
    </row>
    <row r="575" spans="1:16">
      <c r="A575" t="s">
        <v>182</v>
      </c>
      <c r="B575" t="s">
        <v>2959</v>
      </c>
      <c r="C575" t="s">
        <v>2956</v>
      </c>
      <c r="D575" t="s">
        <v>2957</v>
      </c>
      <c r="E575">
        <v>35</v>
      </c>
      <c r="F575">
        <v>35</v>
      </c>
      <c r="G575">
        <v>42</v>
      </c>
      <c r="H575">
        <v>43</v>
      </c>
      <c r="I575">
        <v>48</v>
      </c>
      <c r="J575">
        <v>29</v>
      </c>
      <c r="K575">
        <v>38</v>
      </c>
      <c r="L575">
        <v>42</v>
      </c>
      <c r="M575">
        <v>42</v>
      </c>
      <c r="N575">
        <v>49</v>
      </c>
      <c r="O575">
        <v>38</v>
      </c>
      <c r="P575">
        <v>44</v>
      </c>
    </row>
    <row r="576" spans="1:16">
      <c r="A576" t="s">
        <v>182</v>
      </c>
      <c r="B576" t="s">
        <v>2960</v>
      </c>
      <c r="C576" t="s">
        <v>2956</v>
      </c>
      <c r="D576" t="s">
        <v>2957</v>
      </c>
      <c r="E576">
        <v>20</v>
      </c>
      <c r="F576">
        <v>30</v>
      </c>
      <c r="G576">
        <v>31</v>
      </c>
      <c r="H576">
        <v>16</v>
      </c>
      <c r="I576">
        <v>31</v>
      </c>
      <c r="J576">
        <v>22</v>
      </c>
      <c r="K576">
        <v>21</v>
      </c>
      <c r="L576">
        <v>21</v>
      </c>
      <c r="M576">
        <v>24</v>
      </c>
      <c r="N576">
        <v>26</v>
      </c>
      <c r="O576">
        <v>16</v>
      </c>
      <c r="P576">
        <v>28</v>
      </c>
    </row>
    <row r="577" spans="1:16">
      <c r="A577" t="s">
        <v>146</v>
      </c>
      <c r="B577" t="s">
        <v>2955</v>
      </c>
      <c r="C577" t="s">
        <v>2956</v>
      </c>
      <c r="D577" t="s">
        <v>2957</v>
      </c>
      <c r="E577">
        <v>0</v>
      </c>
      <c r="F577">
        <v>0</v>
      </c>
      <c r="G577">
        <v>0</v>
      </c>
      <c r="H577">
        <v>0</v>
      </c>
      <c r="I577">
        <v>0</v>
      </c>
      <c r="J577">
        <v>0</v>
      </c>
      <c r="K577">
        <v>0</v>
      </c>
      <c r="L577">
        <v>0</v>
      </c>
      <c r="M577">
        <v>0</v>
      </c>
      <c r="N577">
        <v>0</v>
      </c>
      <c r="O577">
        <v>0</v>
      </c>
      <c r="P577">
        <v>0</v>
      </c>
    </row>
    <row r="578" spans="1:16">
      <c r="A578" t="s">
        <v>146</v>
      </c>
      <c r="B578" t="s">
        <v>2958</v>
      </c>
      <c r="C578" t="s">
        <v>2956</v>
      </c>
      <c r="D578" t="s">
        <v>2957</v>
      </c>
      <c r="E578">
        <v>0</v>
      </c>
      <c r="F578">
        <v>0</v>
      </c>
      <c r="G578">
        <v>0</v>
      </c>
      <c r="H578">
        <v>0</v>
      </c>
      <c r="I578">
        <v>0</v>
      </c>
      <c r="J578">
        <v>0</v>
      </c>
      <c r="K578">
        <v>0</v>
      </c>
      <c r="L578">
        <v>0</v>
      </c>
      <c r="M578">
        <v>0</v>
      </c>
      <c r="N578">
        <v>0</v>
      </c>
      <c r="O578">
        <v>0</v>
      </c>
      <c r="P578">
        <v>0</v>
      </c>
    </row>
    <row r="579" spans="1:16">
      <c r="A579" t="s">
        <v>146</v>
      </c>
      <c r="B579" t="s">
        <v>2959</v>
      </c>
      <c r="C579" t="s">
        <v>2956</v>
      </c>
      <c r="D579" t="s">
        <v>2957</v>
      </c>
      <c r="E579">
        <v>22</v>
      </c>
      <c r="F579">
        <v>43</v>
      </c>
      <c r="G579">
        <v>44</v>
      </c>
      <c r="H579">
        <v>29</v>
      </c>
      <c r="I579">
        <v>48</v>
      </c>
      <c r="J579">
        <v>51</v>
      </c>
      <c r="K579">
        <v>49</v>
      </c>
      <c r="L579">
        <v>48</v>
      </c>
      <c r="M579">
        <v>57</v>
      </c>
      <c r="N579">
        <v>36</v>
      </c>
      <c r="O579">
        <v>38</v>
      </c>
      <c r="P579">
        <v>42</v>
      </c>
    </row>
    <row r="580" spans="1:16">
      <c r="A580" t="s">
        <v>146</v>
      </c>
      <c r="B580" t="s">
        <v>2960</v>
      </c>
      <c r="C580" t="s">
        <v>2956</v>
      </c>
      <c r="D580" t="s">
        <v>2957</v>
      </c>
      <c r="E580">
        <v>0</v>
      </c>
      <c r="F580">
        <v>0</v>
      </c>
      <c r="G580">
        <v>0</v>
      </c>
      <c r="H580">
        <v>0</v>
      </c>
      <c r="I580">
        <v>0</v>
      </c>
      <c r="J580">
        <v>0</v>
      </c>
      <c r="K580">
        <v>0</v>
      </c>
      <c r="L580">
        <v>0</v>
      </c>
      <c r="M580">
        <v>0</v>
      </c>
      <c r="N580">
        <v>0</v>
      </c>
      <c r="O580">
        <v>0</v>
      </c>
      <c r="P580">
        <v>0</v>
      </c>
    </row>
    <row r="581" spans="1:16">
      <c r="A581" t="s">
        <v>151</v>
      </c>
      <c r="B581" t="s">
        <v>2955</v>
      </c>
      <c r="C581" t="s">
        <v>2956</v>
      </c>
      <c r="D581" t="s">
        <v>2957</v>
      </c>
      <c r="E581">
        <v>882</v>
      </c>
      <c r="F581">
        <v>884</v>
      </c>
      <c r="G581">
        <v>911</v>
      </c>
      <c r="H581">
        <v>799</v>
      </c>
      <c r="I581">
        <v>747</v>
      </c>
      <c r="J581">
        <v>777</v>
      </c>
      <c r="K581">
        <v>791</v>
      </c>
      <c r="L581">
        <v>850</v>
      </c>
      <c r="M581">
        <v>808</v>
      </c>
      <c r="N581">
        <v>881</v>
      </c>
      <c r="O581">
        <v>870</v>
      </c>
      <c r="P581">
        <v>852</v>
      </c>
    </row>
    <row r="582" spans="1:16">
      <c r="A582" t="s">
        <v>151</v>
      </c>
      <c r="B582" t="s">
        <v>2958</v>
      </c>
      <c r="C582" t="s">
        <v>2956</v>
      </c>
      <c r="D582" t="s">
        <v>2957</v>
      </c>
      <c r="E582">
        <v>0</v>
      </c>
      <c r="F582">
        <v>0</v>
      </c>
      <c r="G582">
        <v>0</v>
      </c>
      <c r="H582">
        <v>0</v>
      </c>
      <c r="I582">
        <v>0</v>
      </c>
      <c r="J582">
        <v>0</v>
      </c>
      <c r="K582">
        <v>0</v>
      </c>
      <c r="L582">
        <v>0</v>
      </c>
      <c r="M582">
        <v>0</v>
      </c>
      <c r="N582">
        <v>0</v>
      </c>
      <c r="O582">
        <v>0</v>
      </c>
      <c r="P582">
        <v>0</v>
      </c>
    </row>
    <row r="583" spans="1:16">
      <c r="A583" t="s">
        <v>151</v>
      </c>
      <c r="B583" t="s">
        <v>2959</v>
      </c>
      <c r="C583" t="s">
        <v>2956</v>
      </c>
      <c r="D583" t="s">
        <v>2957</v>
      </c>
      <c r="E583">
        <v>386</v>
      </c>
      <c r="F583">
        <v>391</v>
      </c>
      <c r="G583">
        <v>389</v>
      </c>
      <c r="H583">
        <v>380</v>
      </c>
      <c r="I583">
        <v>363</v>
      </c>
      <c r="J583">
        <v>372</v>
      </c>
      <c r="K583">
        <v>381</v>
      </c>
      <c r="L583">
        <v>371</v>
      </c>
      <c r="M583">
        <v>384</v>
      </c>
      <c r="N583">
        <v>412</v>
      </c>
      <c r="O583">
        <v>398</v>
      </c>
      <c r="P583">
        <v>394</v>
      </c>
    </row>
    <row r="584" spans="1:16">
      <c r="A584" t="s">
        <v>151</v>
      </c>
      <c r="B584" t="s">
        <v>2960</v>
      </c>
      <c r="C584" t="s">
        <v>2956</v>
      </c>
      <c r="D584" t="s">
        <v>2957</v>
      </c>
      <c r="E584">
        <v>11</v>
      </c>
      <c r="F584">
        <v>9</v>
      </c>
      <c r="G584">
        <v>12</v>
      </c>
      <c r="H584">
        <v>9</v>
      </c>
      <c r="I584">
        <v>13</v>
      </c>
      <c r="J584">
        <v>15</v>
      </c>
      <c r="K584">
        <v>13</v>
      </c>
      <c r="L584">
        <v>9</v>
      </c>
      <c r="M584">
        <v>8</v>
      </c>
      <c r="N584">
        <v>17</v>
      </c>
      <c r="O584">
        <v>13</v>
      </c>
      <c r="P584">
        <v>21</v>
      </c>
    </row>
    <row r="585" spans="1:16">
      <c r="A585" t="s">
        <v>229</v>
      </c>
      <c r="B585" t="s">
        <v>2955</v>
      </c>
      <c r="C585" t="s">
        <v>2956</v>
      </c>
      <c r="D585" t="s">
        <v>2957</v>
      </c>
      <c r="E585">
        <v>112</v>
      </c>
      <c r="F585">
        <v>116</v>
      </c>
      <c r="G585">
        <v>123</v>
      </c>
      <c r="H585">
        <v>129</v>
      </c>
      <c r="I585">
        <v>137</v>
      </c>
      <c r="J585">
        <v>148</v>
      </c>
      <c r="K585">
        <v>149</v>
      </c>
      <c r="L585">
        <v>186</v>
      </c>
      <c r="M585">
        <v>183</v>
      </c>
      <c r="N585">
        <v>216</v>
      </c>
      <c r="O585">
        <v>223</v>
      </c>
      <c r="P585">
        <v>285</v>
      </c>
    </row>
    <row r="586" spans="1:16">
      <c r="A586" t="s">
        <v>229</v>
      </c>
      <c r="B586" t="s">
        <v>2958</v>
      </c>
      <c r="C586" t="s">
        <v>2956</v>
      </c>
      <c r="D586" t="s">
        <v>2957</v>
      </c>
      <c r="E586">
        <v>5</v>
      </c>
      <c r="F586">
        <v>12</v>
      </c>
      <c r="G586">
        <v>11</v>
      </c>
      <c r="H586">
        <v>4</v>
      </c>
      <c r="I586">
        <v>1</v>
      </c>
      <c r="J586">
        <v>5</v>
      </c>
      <c r="K586">
        <v>5</v>
      </c>
      <c r="L586">
        <v>2</v>
      </c>
      <c r="M586">
        <v>16</v>
      </c>
      <c r="N586">
        <v>16</v>
      </c>
      <c r="O586">
        <v>8</v>
      </c>
      <c r="P586">
        <v>4</v>
      </c>
    </row>
    <row r="587" spans="1:16">
      <c r="A587" t="s">
        <v>229</v>
      </c>
      <c r="B587" t="s">
        <v>2959</v>
      </c>
      <c r="C587" t="s">
        <v>2956</v>
      </c>
      <c r="D587" t="s">
        <v>2957</v>
      </c>
      <c r="E587">
        <v>49</v>
      </c>
      <c r="F587">
        <v>64</v>
      </c>
      <c r="G587">
        <v>53</v>
      </c>
      <c r="H587">
        <v>38</v>
      </c>
      <c r="I587">
        <v>54</v>
      </c>
      <c r="J587">
        <v>47</v>
      </c>
      <c r="K587">
        <v>53</v>
      </c>
      <c r="L587">
        <v>57</v>
      </c>
      <c r="M587">
        <v>46</v>
      </c>
      <c r="N587">
        <v>45</v>
      </c>
      <c r="O587">
        <v>52</v>
      </c>
      <c r="P587">
        <v>36</v>
      </c>
    </row>
    <row r="588" spans="1:16">
      <c r="A588" t="s">
        <v>229</v>
      </c>
      <c r="B588" t="s">
        <v>2960</v>
      </c>
      <c r="C588" t="s">
        <v>2956</v>
      </c>
      <c r="D588" t="s">
        <v>2957</v>
      </c>
      <c r="E588">
        <v>0</v>
      </c>
      <c r="F588">
        <v>0</v>
      </c>
      <c r="G588">
        <v>0</v>
      </c>
      <c r="H588">
        <v>0</v>
      </c>
      <c r="I588">
        <v>0</v>
      </c>
      <c r="J588">
        <v>0</v>
      </c>
      <c r="K588">
        <v>0</v>
      </c>
      <c r="L588">
        <v>0</v>
      </c>
      <c r="M588">
        <v>0</v>
      </c>
      <c r="N588">
        <v>0</v>
      </c>
      <c r="O588">
        <v>0</v>
      </c>
      <c r="P588">
        <v>0</v>
      </c>
    </row>
    <row r="589" spans="1:16">
      <c r="A589" t="s">
        <v>113</v>
      </c>
      <c r="B589" t="s">
        <v>2955</v>
      </c>
      <c r="C589" t="s">
        <v>2956</v>
      </c>
      <c r="D589" t="s">
        <v>2957</v>
      </c>
      <c r="E589">
        <v>0</v>
      </c>
      <c r="F589">
        <v>0</v>
      </c>
      <c r="G589">
        <v>0</v>
      </c>
      <c r="H589">
        <v>0</v>
      </c>
      <c r="I589">
        <v>0</v>
      </c>
      <c r="J589">
        <v>0</v>
      </c>
      <c r="K589">
        <v>0</v>
      </c>
      <c r="L589">
        <v>0</v>
      </c>
      <c r="M589">
        <v>0</v>
      </c>
      <c r="N589">
        <v>0</v>
      </c>
      <c r="O589">
        <v>0</v>
      </c>
      <c r="P589">
        <v>0</v>
      </c>
    </row>
    <row r="590" spans="1:16">
      <c r="A590" t="s">
        <v>113</v>
      </c>
      <c r="B590" t="s">
        <v>2958</v>
      </c>
      <c r="C590" t="s">
        <v>2956</v>
      </c>
      <c r="D590" t="s">
        <v>2957</v>
      </c>
      <c r="E590">
        <v>0</v>
      </c>
      <c r="F590">
        <v>0</v>
      </c>
      <c r="G590">
        <v>0</v>
      </c>
      <c r="H590">
        <v>0</v>
      </c>
      <c r="I590">
        <v>0</v>
      </c>
      <c r="J590">
        <v>0</v>
      </c>
      <c r="K590">
        <v>0</v>
      </c>
      <c r="L590">
        <v>0</v>
      </c>
      <c r="M590">
        <v>0</v>
      </c>
      <c r="N590">
        <v>0</v>
      </c>
      <c r="O590">
        <v>0</v>
      </c>
      <c r="P590">
        <v>0</v>
      </c>
    </row>
    <row r="591" spans="1:16">
      <c r="A591" t="s">
        <v>113</v>
      </c>
      <c r="B591" t="s">
        <v>2959</v>
      </c>
      <c r="C591" t="s">
        <v>2956</v>
      </c>
      <c r="D591" t="s">
        <v>2957</v>
      </c>
      <c r="E591">
        <v>3</v>
      </c>
      <c r="F591">
        <v>3</v>
      </c>
      <c r="G591">
        <v>3</v>
      </c>
      <c r="H591">
        <v>3</v>
      </c>
      <c r="I591">
        <v>3</v>
      </c>
      <c r="J591">
        <v>3</v>
      </c>
      <c r="K591">
        <v>3</v>
      </c>
      <c r="L591">
        <v>3</v>
      </c>
      <c r="M591">
        <v>3</v>
      </c>
      <c r="N591">
        <v>3</v>
      </c>
      <c r="O591">
        <v>3</v>
      </c>
      <c r="P591">
        <v>3</v>
      </c>
    </row>
    <row r="592" spans="1:16">
      <c r="A592" t="s">
        <v>113</v>
      </c>
      <c r="B592" t="s">
        <v>2960</v>
      </c>
      <c r="C592" t="s">
        <v>2956</v>
      </c>
      <c r="D592" t="s">
        <v>2957</v>
      </c>
      <c r="E592">
        <v>0</v>
      </c>
      <c r="F592">
        <v>0</v>
      </c>
      <c r="G592">
        <v>0</v>
      </c>
      <c r="H592">
        <v>0</v>
      </c>
      <c r="I592">
        <v>0</v>
      </c>
      <c r="J592">
        <v>0</v>
      </c>
      <c r="K592">
        <v>0</v>
      </c>
      <c r="L592">
        <v>0</v>
      </c>
      <c r="M592">
        <v>0</v>
      </c>
      <c r="N592">
        <v>0</v>
      </c>
      <c r="O592">
        <v>0</v>
      </c>
      <c r="P592">
        <v>0</v>
      </c>
    </row>
    <row r="593" spans="1:16">
      <c r="A593" t="s">
        <v>231</v>
      </c>
      <c r="B593" t="s">
        <v>2955</v>
      </c>
      <c r="C593" t="s">
        <v>2956</v>
      </c>
      <c r="D593" t="s">
        <v>2957</v>
      </c>
      <c r="E593">
        <v>107</v>
      </c>
      <c r="F593">
        <v>122</v>
      </c>
      <c r="G593">
        <v>124</v>
      </c>
      <c r="H593">
        <v>112</v>
      </c>
      <c r="I593">
        <v>95</v>
      </c>
      <c r="J593">
        <v>142</v>
      </c>
      <c r="K593">
        <v>147</v>
      </c>
      <c r="L593">
        <v>131</v>
      </c>
      <c r="M593">
        <v>148</v>
      </c>
      <c r="N593">
        <v>138</v>
      </c>
      <c r="O593">
        <v>122</v>
      </c>
      <c r="P593">
        <v>123</v>
      </c>
    </row>
    <row r="594" spans="1:16">
      <c r="A594" t="s">
        <v>231</v>
      </c>
      <c r="B594" t="s">
        <v>2958</v>
      </c>
      <c r="C594" t="s">
        <v>2956</v>
      </c>
      <c r="D594" t="s">
        <v>2957</v>
      </c>
      <c r="E594">
        <v>0</v>
      </c>
      <c r="F594">
        <v>0</v>
      </c>
      <c r="G594">
        <v>0</v>
      </c>
      <c r="H594">
        <v>0</v>
      </c>
      <c r="I594">
        <v>0</v>
      </c>
      <c r="J594">
        <v>0</v>
      </c>
      <c r="K594">
        <v>0</v>
      </c>
      <c r="L594">
        <v>0</v>
      </c>
      <c r="M594">
        <v>0</v>
      </c>
      <c r="N594">
        <v>0</v>
      </c>
      <c r="O594">
        <v>0</v>
      </c>
      <c r="P594">
        <v>0</v>
      </c>
    </row>
    <row r="595" spans="1:16">
      <c r="A595" t="s">
        <v>231</v>
      </c>
      <c r="B595" t="s">
        <v>2959</v>
      </c>
      <c r="C595" t="s">
        <v>2956</v>
      </c>
      <c r="D595" t="s">
        <v>2957</v>
      </c>
      <c r="E595">
        <v>28</v>
      </c>
      <c r="F595">
        <v>28</v>
      </c>
      <c r="G595">
        <v>28</v>
      </c>
      <c r="H595">
        <v>28</v>
      </c>
      <c r="I595">
        <v>28</v>
      </c>
      <c r="J595">
        <v>28</v>
      </c>
      <c r="K595">
        <v>28</v>
      </c>
      <c r="L595">
        <v>28</v>
      </c>
      <c r="M595">
        <v>28</v>
      </c>
      <c r="N595">
        <v>28</v>
      </c>
      <c r="O595">
        <v>28</v>
      </c>
      <c r="P595">
        <v>28</v>
      </c>
    </row>
    <row r="596" spans="1:16">
      <c r="A596" t="s">
        <v>231</v>
      </c>
      <c r="B596" t="s">
        <v>2960</v>
      </c>
      <c r="C596" t="s">
        <v>2956</v>
      </c>
      <c r="D596" t="s">
        <v>2957</v>
      </c>
      <c r="E596">
        <v>0</v>
      </c>
      <c r="F596">
        <v>0</v>
      </c>
      <c r="G596">
        <v>0</v>
      </c>
      <c r="H596">
        <v>0</v>
      </c>
      <c r="I596">
        <v>0</v>
      </c>
      <c r="J596">
        <v>0</v>
      </c>
      <c r="K596">
        <v>0</v>
      </c>
      <c r="L596">
        <v>0</v>
      </c>
      <c r="M596">
        <v>0</v>
      </c>
      <c r="N596">
        <v>0</v>
      </c>
      <c r="O596">
        <v>0</v>
      </c>
      <c r="P596">
        <v>0</v>
      </c>
    </row>
    <row r="597" spans="1:16">
      <c r="A597" t="s">
        <v>130</v>
      </c>
      <c r="B597" t="s">
        <v>2955</v>
      </c>
      <c r="C597" t="s">
        <v>2956</v>
      </c>
      <c r="D597" t="s">
        <v>2957</v>
      </c>
      <c r="E597">
        <v>105</v>
      </c>
      <c r="F597">
        <v>125</v>
      </c>
      <c r="G597">
        <v>124</v>
      </c>
      <c r="H597">
        <v>112</v>
      </c>
      <c r="I597">
        <v>111</v>
      </c>
      <c r="J597">
        <v>135</v>
      </c>
      <c r="K597">
        <v>122</v>
      </c>
      <c r="L597">
        <v>138</v>
      </c>
      <c r="M597">
        <v>118</v>
      </c>
      <c r="N597">
        <v>151</v>
      </c>
      <c r="O597">
        <v>103</v>
      </c>
      <c r="P597">
        <v>97</v>
      </c>
    </row>
    <row r="598" spans="1:16">
      <c r="A598" t="s">
        <v>130</v>
      </c>
      <c r="B598" t="s">
        <v>2958</v>
      </c>
      <c r="C598" t="s">
        <v>2956</v>
      </c>
      <c r="D598" t="s">
        <v>2957</v>
      </c>
      <c r="E598">
        <v>0</v>
      </c>
      <c r="F598">
        <v>0</v>
      </c>
      <c r="G598">
        <v>0</v>
      </c>
      <c r="H598">
        <v>0</v>
      </c>
      <c r="I598">
        <v>0</v>
      </c>
      <c r="J598">
        <v>3</v>
      </c>
      <c r="K598">
        <v>107</v>
      </c>
      <c r="L598">
        <v>30</v>
      </c>
      <c r="M598">
        <v>39</v>
      </c>
      <c r="N598">
        <v>100</v>
      </c>
      <c r="O598">
        <v>80</v>
      </c>
      <c r="P598">
        <v>81</v>
      </c>
    </row>
    <row r="599" spans="1:16">
      <c r="A599" t="s">
        <v>130</v>
      </c>
      <c r="B599" t="s">
        <v>2959</v>
      </c>
      <c r="C599" t="s">
        <v>2956</v>
      </c>
      <c r="D599" t="s">
        <v>2957</v>
      </c>
      <c r="E599">
        <v>15</v>
      </c>
      <c r="F599">
        <v>12</v>
      </c>
      <c r="G599">
        <v>12</v>
      </c>
      <c r="H599">
        <v>8</v>
      </c>
      <c r="I599">
        <v>12</v>
      </c>
      <c r="J599">
        <v>6</v>
      </c>
      <c r="K599">
        <v>9</v>
      </c>
      <c r="L599">
        <v>11</v>
      </c>
      <c r="M599">
        <v>8</v>
      </c>
      <c r="N599">
        <v>12</v>
      </c>
      <c r="O599">
        <v>12</v>
      </c>
      <c r="P599">
        <v>7</v>
      </c>
    </row>
    <row r="600" spans="1:16">
      <c r="A600" t="s">
        <v>130</v>
      </c>
      <c r="B600" t="s">
        <v>2960</v>
      </c>
      <c r="C600" t="s">
        <v>2956</v>
      </c>
      <c r="D600" t="s">
        <v>2957</v>
      </c>
      <c r="E600">
        <v>0</v>
      </c>
      <c r="F600">
        <v>0</v>
      </c>
      <c r="G600">
        <v>0</v>
      </c>
      <c r="H600">
        <v>0</v>
      </c>
      <c r="I600">
        <v>0</v>
      </c>
      <c r="J600">
        <v>0</v>
      </c>
      <c r="K600">
        <v>0</v>
      </c>
      <c r="L600">
        <v>0</v>
      </c>
      <c r="M600">
        <v>0</v>
      </c>
      <c r="N600">
        <v>0</v>
      </c>
      <c r="O600">
        <v>0</v>
      </c>
      <c r="P600">
        <v>0</v>
      </c>
    </row>
    <row r="601" spans="1:16">
      <c r="A601" t="s">
        <v>245</v>
      </c>
      <c r="B601" t="s">
        <v>2955</v>
      </c>
      <c r="C601" t="s">
        <v>2956</v>
      </c>
      <c r="D601" t="s">
        <v>2957</v>
      </c>
      <c r="E601">
        <v>177</v>
      </c>
      <c r="F601">
        <v>160</v>
      </c>
      <c r="G601">
        <v>166</v>
      </c>
      <c r="H601">
        <v>147</v>
      </c>
      <c r="I601">
        <v>148</v>
      </c>
      <c r="J601">
        <v>144</v>
      </c>
      <c r="K601">
        <v>155</v>
      </c>
      <c r="L601">
        <v>150</v>
      </c>
      <c r="M601">
        <v>172</v>
      </c>
      <c r="N601">
        <v>195</v>
      </c>
      <c r="O601">
        <v>166</v>
      </c>
      <c r="P601">
        <v>161</v>
      </c>
    </row>
    <row r="602" spans="1:16">
      <c r="A602" t="s">
        <v>245</v>
      </c>
      <c r="B602" t="s">
        <v>2958</v>
      </c>
      <c r="C602" t="s">
        <v>2956</v>
      </c>
      <c r="D602" t="s">
        <v>2957</v>
      </c>
      <c r="E602">
        <v>150</v>
      </c>
      <c r="F602">
        <v>150</v>
      </c>
      <c r="G602">
        <v>150</v>
      </c>
      <c r="H602">
        <v>150</v>
      </c>
      <c r="I602">
        <v>150</v>
      </c>
      <c r="J602">
        <v>150</v>
      </c>
      <c r="K602">
        <v>150</v>
      </c>
      <c r="L602">
        <v>150</v>
      </c>
      <c r="M602">
        <v>150</v>
      </c>
      <c r="N602">
        <v>150</v>
      </c>
      <c r="O602">
        <v>150</v>
      </c>
      <c r="P602">
        <v>150</v>
      </c>
    </row>
    <row r="603" spans="1:16">
      <c r="A603" t="s">
        <v>245</v>
      </c>
      <c r="B603" t="s">
        <v>2959</v>
      </c>
      <c r="C603" t="s">
        <v>2956</v>
      </c>
      <c r="D603" t="s">
        <v>2957</v>
      </c>
      <c r="E603">
        <v>109</v>
      </c>
      <c r="F603">
        <v>120</v>
      </c>
      <c r="G603">
        <v>99</v>
      </c>
      <c r="H603">
        <v>104</v>
      </c>
      <c r="I603">
        <v>122</v>
      </c>
      <c r="J603">
        <v>110</v>
      </c>
      <c r="K603">
        <v>111</v>
      </c>
      <c r="L603">
        <v>85</v>
      </c>
      <c r="M603">
        <v>102</v>
      </c>
      <c r="N603">
        <v>105</v>
      </c>
      <c r="O603">
        <v>114</v>
      </c>
      <c r="P603">
        <v>107</v>
      </c>
    </row>
    <row r="604" spans="1:16">
      <c r="A604" t="s">
        <v>245</v>
      </c>
      <c r="B604" t="s">
        <v>2960</v>
      </c>
      <c r="C604" t="s">
        <v>2956</v>
      </c>
      <c r="D604" t="s">
        <v>2957</v>
      </c>
      <c r="E604">
        <v>20</v>
      </c>
      <c r="F604">
        <v>20</v>
      </c>
      <c r="G604">
        <v>20</v>
      </c>
      <c r="H604">
        <v>20</v>
      </c>
      <c r="I604">
        <v>20</v>
      </c>
      <c r="J604">
        <v>20</v>
      </c>
      <c r="K604">
        <v>14</v>
      </c>
      <c r="L604">
        <v>14</v>
      </c>
      <c r="M604">
        <v>14</v>
      </c>
      <c r="N604">
        <v>14</v>
      </c>
      <c r="O604">
        <v>14</v>
      </c>
      <c r="P604">
        <v>14</v>
      </c>
    </row>
    <row r="605" spans="1:16">
      <c r="A605" t="s">
        <v>174</v>
      </c>
      <c r="B605" t="s">
        <v>2955</v>
      </c>
      <c r="C605" t="s">
        <v>2956</v>
      </c>
      <c r="D605" t="s">
        <v>2957</v>
      </c>
      <c r="E605">
        <v>33</v>
      </c>
      <c r="F605">
        <v>36</v>
      </c>
      <c r="G605">
        <v>38</v>
      </c>
      <c r="H605">
        <v>41</v>
      </c>
      <c r="I605">
        <v>41</v>
      </c>
      <c r="J605">
        <v>41</v>
      </c>
      <c r="K605">
        <v>41</v>
      </c>
      <c r="L605">
        <v>41</v>
      </c>
      <c r="M605">
        <v>41</v>
      </c>
      <c r="N605">
        <v>41</v>
      </c>
      <c r="O605">
        <v>41</v>
      </c>
      <c r="P605">
        <v>41</v>
      </c>
    </row>
    <row r="606" spans="1:16">
      <c r="A606" t="s">
        <v>174</v>
      </c>
      <c r="B606" t="s">
        <v>2958</v>
      </c>
      <c r="C606" t="s">
        <v>2956</v>
      </c>
      <c r="D606" t="s">
        <v>2957</v>
      </c>
      <c r="E606">
        <v>6</v>
      </c>
      <c r="F606">
        <v>3</v>
      </c>
      <c r="G606">
        <v>3</v>
      </c>
      <c r="H606">
        <v>7</v>
      </c>
      <c r="I606">
        <v>7</v>
      </c>
      <c r="J606">
        <v>6</v>
      </c>
      <c r="K606">
        <v>7</v>
      </c>
      <c r="L606">
        <v>9</v>
      </c>
      <c r="M606">
        <v>7</v>
      </c>
      <c r="N606">
        <v>7</v>
      </c>
      <c r="O606">
        <v>6</v>
      </c>
      <c r="P606">
        <v>5</v>
      </c>
    </row>
    <row r="607" spans="1:16">
      <c r="A607" t="s">
        <v>174</v>
      </c>
      <c r="B607" t="s">
        <v>2959</v>
      </c>
      <c r="C607" t="s">
        <v>2956</v>
      </c>
      <c r="D607" t="s">
        <v>2957</v>
      </c>
      <c r="E607">
        <v>0</v>
      </c>
      <c r="F607">
        <v>0</v>
      </c>
      <c r="G607">
        <v>0</v>
      </c>
      <c r="H607">
        <v>0</v>
      </c>
      <c r="I607">
        <v>0</v>
      </c>
      <c r="J607">
        <v>0</v>
      </c>
      <c r="K607">
        <v>0</v>
      </c>
      <c r="L607">
        <v>0</v>
      </c>
      <c r="M607">
        <v>0</v>
      </c>
      <c r="N607">
        <v>0</v>
      </c>
      <c r="O607">
        <v>0</v>
      </c>
      <c r="P607">
        <v>0</v>
      </c>
    </row>
    <row r="608" spans="1:16">
      <c r="A608" t="s">
        <v>174</v>
      </c>
      <c r="B608" t="s">
        <v>2960</v>
      </c>
      <c r="C608" t="s">
        <v>2956</v>
      </c>
      <c r="D608" t="s">
        <v>2957</v>
      </c>
      <c r="E608">
        <v>0</v>
      </c>
      <c r="F608">
        <v>0</v>
      </c>
      <c r="G608">
        <v>0</v>
      </c>
      <c r="H608">
        <v>0</v>
      </c>
      <c r="I608">
        <v>0</v>
      </c>
      <c r="J608">
        <v>0</v>
      </c>
      <c r="K608">
        <v>0</v>
      </c>
      <c r="L608">
        <v>0</v>
      </c>
      <c r="M608">
        <v>0</v>
      </c>
      <c r="N608">
        <v>0</v>
      </c>
      <c r="O608">
        <v>0</v>
      </c>
      <c r="P608">
        <v>0</v>
      </c>
    </row>
    <row r="609" spans="1:16">
      <c r="A609" t="s">
        <v>183</v>
      </c>
      <c r="B609" t="s">
        <v>2955</v>
      </c>
      <c r="C609" t="s">
        <v>2956</v>
      </c>
      <c r="D609" t="s">
        <v>2957</v>
      </c>
      <c r="E609">
        <v>106</v>
      </c>
      <c r="F609">
        <v>127</v>
      </c>
      <c r="G609">
        <v>149</v>
      </c>
      <c r="H609">
        <v>93</v>
      </c>
      <c r="I609">
        <v>136</v>
      </c>
      <c r="J609">
        <v>119</v>
      </c>
      <c r="K609">
        <v>76</v>
      </c>
      <c r="L609">
        <v>132</v>
      </c>
      <c r="M609">
        <v>119</v>
      </c>
      <c r="N609">
        <v>115</v>
      </c>
      <c r="O609">
        <v>115</v>
      </c>
      <c r="P609">
        <v>136</v>
      </c>
    </row>
    <row r="610" spans="1:16">
      <c r="A610" t="s">
        <v>183</v>
      </c>
      <c r="B610" t="s">
        <v>2958</v>
      </c>
      <c r="C610" t="s">
        <v>2956</v>
      </c>
      <c r="D610" t="s">
        <v>2957</v>
      </c>
      <c r="E610">
        <v>0</v>
      </c>
      <c r="F610">
        <v>0</v>
      </c>
      <c r="G610">
        <v>0</v>
      </c>
      <c r="H610">
        <v>0</v>
      </c>
      <c r="I610">
        <v>0</v>
      </c>
      <c r="J610">
        <v>0</v>
      </c>
      <c r="K610">
        <v>0</v>
      </c>
      <c r="L610">
        <v>0</v>
      </c>
      <c r="M610">
        <v>0</v>
      </c>
      <c r="N610">
        <v>0</v>
      </c>
      <c r="O610">
        <v>0</v>
      </c>
      <c r="P610">
        <v>0</v>
      </c>
    </row>
    <row r="611" spans="1:16">
      <c r="A611" t="s">
        <v>183</v>
      </c>
      <c r="B611" t="s">
        <v>2959</v>
      </c>
      <c r="C611" t="s">
        <v>2956</v>
      </c>
      <c r="D611" t="s">
        <v>2957</v>
      </c>
      <c r="E611">
        <v>57</v>
      </c>
      <c r="F611">
        <v>55</v>
      </c>
      <c r="G611">
        <v>49</v>
      </c>
      <c r="H611">
        <v>52</v>
      </c>
      <c r="I611">
        <v>46</v>
      </c>
      <c r="J611">
        <v>50</v>
      </c>
      <c r="K611">
        <v>49</v>
      </c>
      <c r="L611">
        <v>51</v>
      </c>
      <c r="M611">
        <v>48</v>
      </c>
      <c r="N611">
        <v>65</v>
      </c>
      <c r="O611">
        <v>56</v>
      </c>
      <c r="P611">
        <v>53</v>
      </c>
    </row>
    <row r="612" spans="1:16">
      <c r="A612" t="s">
        <v>183</v>
      </c>
      <c r="B612" t="s">
        <v>2960</v>
      </c>
      <c r="C612" t="s">
        <v>2956</v>
      </c>
      <c r="D612" t="s">
        <v>2957</v>
      </c>
      <c r="E612">
        <v>0</v>
      </c>
      <c r="F612">
        <v>0</v>
      </c>
      <c r="G612">
        <v>0</v>
      </c>
      <c r="H612">
        <v>0</v>
      </c>
      <c r="I612">
        <v>0</v>
      </c>
      <c r="J612">
        <v>0</v>
      </c>
      <c r="K612">
        <v>0</v>
      </c>
      <c r="L612">
        <v>0</v>
      </c>
      <c r="M612">
        <v>0</v>
      </c>
      <c r="N612">
        <v>0</v>
      </c>
      <c r="O612">
        <v>0</v>
      </c>
      <c r="P612">
        <v>0</v>
      </c>
    </row>
    <row r="613" spans="1:16">
      <c r="A613" t="s">
        <v>139</v>
      </c>
      <c r="B613" t="s">
        <v>2955</v>
      </c>
      <c r="C613" t="s">
        <v>2956</v>
      </c>
      <c r="D613" t="s">
        <v>2957</v>
      </c>
      <c r="E613">
        <v>106</v>
      </c>
      <c r="F613">
        <v>120</v>
      </c>
      <c r="G613">
        <v>137</v>
      </c>
      <c r="H613">
        <v>115</v>
      </c>
      <c r="I613">
        <v>144</v>
      </c>
      <c r="J613">
        <v>124</v>
      </c>
      <c r="K613">
        <v>135</v>
      </c>
      <c r="L613">
        <v>127</v>
      </c>
      <c r="M613">
        <v>119</v>
      </c>
      <c r="N613">
        <v>134</v>
      </c>
      <c r="O613">
        <v>135</v>
      </c>
      <c r="P613">
        <v>95</v>
      </c>
    </row>
    <row r="614" spans="1:16">
      <c r="A614" t="s">
        <v>139</v>
      </c>
      <c r="B614" t="s">
        <v>2958</v>
      </c>
      <c r="C614" t="s">
        <v>2956</v>
      </c>
      <c r="D614" t="s">
        <v>2957</v>
      </c>
      <c r="E614">
        <v>33</v>
      </c>
      <c r="F614">
        <v>33</v>
      </c>
      <c r="G614">
        <v>19</v>
      </c>
      <c r="H614">
        <v>18</v>
      </c>
      <c r="I614">
        <v>19</v>
      </c>
      <c r="J614">
        <v>19</v>
      </c>
      <c r="K614">
        <v>38</v>
      </c>
      <c r="L614">
        <v>27</v>
      </c>
      <c r="M614">
        <v>41</v>
      </c>
      <c r="N614">
        <v>33</v>
      </c>
      <c r="O614">
        <v>51</v>
      </c>
      <c r="P614">
        <v>26</v>
      </c>
    </row>
    <row r="615" spans="1:16">
      <c r="A615" t="s">
        <v>139</v>
      </c>
      <c r="B615" t="s">
        <v>2959</v>
      </c>
      <c r="C615" t="s">
        <v>2956</v>
      </c>
      <c r="D615" t="s">
        <v>2957</v>
      </c>
      <c r="E615">
        <v>24</v>
      </c>
      <c r="F615">
        <v>17</v>
      </c>
      <c r="G615">
        <v>14</v>
      </c>
      <c r="H615">
        <v>24</v>
      </c>
      <c r="I615">
        <v>21</v>
      </c>
      <c r="J615">
        <v>16</v>
      </c>
      <c r="K615">
        <v>23</v>
      </c>
      <c r="L615">
        <v>25</v>
      </c>
      <c r="M615">
        <v>21</v>
      </c>
      <c r="N615">
        <v>13</v>
      </c>
      <c r="O615">
        <v>8</v>
      </c>
      <c r="P615">
        <v>7</v>
      </c>
    </row>
    <row r="616" spans="1:16">
      <c r="A616" t="s">
        <v>139</v>
      </c>
      <c r="B616" t="s">
        <v>2960</v>
      </c>
      <c r="C616" t="s">
        <v>2956</v>
      </c>
      <c r="D616" t="s">
        <v>2957</v>
      </c>
      <c r="E616">
        <v>0</v>
      </c>
      <c r="F616">
        <v>0</v>
      </c>
      <c r="G616">
        <v>0</v>
      </c>
      <c r="H616">
        <v>0</v>
      </c>
      <c r="I616">
        <v>0</v>
      </c>
      <c r="J616">
        <v>0</v>
      </c>
      <c r="K616">
        <v>0</v>
      </c>
      <c r="L616">
        <v>0</v>
      </c>
      <c r="M616">
        <v>0</v>
      </c>
      <c r="N616">
        <v>0</v>
      </c>
      <c r="O616">
        <v>0</v>
      </c>
      <c r="P616">
        <v>0</v>
      </c>
    </row>
    <row r="617" spans="1:16">
      <c r="A617" t="s">
        <v>230</v>
      </c>
      <c r="B617" t="s">
        <v>2955</v>
      </c>
      <c r="C617" t="s">
        <v>2974</v>
      </c>
      <c r="D617" t="s">
        <v>2957</v>
      </c>
      <c r="E617">
        <v>0</v>
      </c>
      <c r="F617">
        <v>0</v>
      </c>
      <c r="G617">
        <v>0</v>
      </c>
      <c r="H617">
        <v>0</v>
      </c>
      <c r="I617">
        <v>0</v>
      </c>
      <c r="J617">
        <v>0</v>
      </c>
      <c r="K617">
        <v>0</v>
      </c>
      <c r="L617">
        <v>0</v>
      </c>
      <c r="M617">
        <v>0</v>
      </c>
      <c r="N617">
        <v>0</v>
      </c>
      <c r="O617">
        <v>0</v>
      </c>
      <c r="P617">
        <v>0</v>
      </c>
    </row>
    <row r="618" spans="1:16">
      <c r="A618" t="s">
        <v>230</v>
      </c>
      <c r="B618" t="s">
        <v>2958</v>
      </c>
      <c r="C618" t="s">
        <v>2974</v>
      </c>
      <c r="D618" t="s">
        <v>2957</v>
      </c>
      <c r="E618">
        <v>0</v>
      </c>
      <c r="F618">
        <v>0</v>
      </c>
      <c r="G618">
        <v>0</v>
      </c>
      <c r="H618">
        <v>0</v>
      </c>
      <c r="I618">
        <v>0</v>
      </c>
      <c r="J618">
        <v>0</v>
      </c>
      <c r="K618">
        <v>0</v>
      </c>
      <c r="L618">
        <v>0</v>
      </c>
      <c r="M618">
        <v>0</v>
      </c>
      <c r="N618">
        <v>0</v>
      </c>
      <c r="O618">
        <v>0</v>
      </c>
      <c r="P618">
        <v>0</v>
      </c>
    </row>
    <row r="619" spans="1:16">
      <c r="A619" t="s">
        <v>230</v>
      </c>
      <c r="B619" t="s">
        <v>2959</v>
      </c>
      <c r="C619" t="s">
        <v>2974</v>
      </c>
      <c r="D619" t="s">
        <v>2957</v>
      </c>
      <c r="E619">
        <v>0</v>
      </c>
      <c r="F619">
        <v>0</v>
      </c>
      <c r="G619">
        <v>0</v>
      </c>
      <c r="H619">
        <v>0</v>
      </c>
      <c r="I619">
        <v>0</v>
      </c>
      <c r="J619">
        <v>0</v>
      </c>
      <c r="K619">
        <v>0</v>
      </c>
      <c r="L619">
        <v>0</v>
      </c>
      <c r="M619">
        <v>0</v>
      </c>
      <c r="N619">
        <v>0</v>
      </c>
      <c r="O619">
        <v>0</v>
      </c>
      <c r="P619">
        <v>0</v>
      </c>
    </row>
    <row r="620" spans="1:16">
      <c r="A620" t="s">
        <v>230</v>
      </c>
      <c r="B620" t="s">
        <v>2960</v>
      </c>
      <c r="C620" t="s">
        <v>2974</v>
      </c>
      <c r="D620" t="s">
        <v>2957</v>
      </c>
      <c r="E620">
        <v>0</v>
      </c>
      <c r="F620">
        <v>0</v>
      </c>
      <c r="G620">
        <v>0</v>
      </c>
      <c r="H620">
        <v>0</v>
      </c>
      <c r="I620">
        <v>0</v>
      </c>
      <c r="J620">
        <v>0</v>
      </c>
      <c r="K620">
        <v>0</v>
      </c>
      <c r="L620">
        <v>0</v>
      </c>
      <c r="M620">
        <v>0</v>
      </c>
      <c r="N620">
        <v>0</v>
      </c>
      <c r="O620">
        <v>0</v>
      </c>
      <c r="P620">
        <v>0</v>
      </c>
    </row>
    <row r="621" spans="1:16">
      <c r="A621" t="s">
        <v>149</v>
      </c>
      <c r="B621" t="s">
        <v>2955</v>
      </c>
      <c r="C621" t="s">
        <v>2974</v>
      </c>
      <c r="D621" t="s">
        <v>2957</v>
      </c>
      <c r="E621">
        <v>25</v>
      </c>
      <c r="F621">
        <v>10</v>
      </c>
      <c r="G621">
        <v>18</v>
      </c>
      <c r="H621">
        <v>17</v>
      </c>
      <c r="I621">
        <v>11</v>
      </c>
      <c r="J621">
        <v>31</v>
      </c>
      <c r="K621">
        <v>25</v>
      </c>
      <c r="L621">
        <v>45</v>
      </c>
      <c r="M621">
        <v>75</v>
      </c>
      <c r="N621">
        <v>26</v>
      </c>
      <c r="O621">
        <v>47</v>
      </c>
      <c r="P621">
        <v>21</v>
      </c>
    </row>
    <row r="622" spans="1:16">
      <c r="A622" t="s">
        <v>149</v>
      </c>
      <c r="B622" t="s">
        <v>2958</v>
      </c>
      <c r="C622" t="s">
        <v>2974</v>
      </c>
      <c r="D622" t="s">
        <v>2957</v>
      </c>
      <c r="E622">
        <v>28</v>
      </c>
      <c r="F622">
        <v>23</v>
      </c>
      <c r="G622">
        <v>35</v>
      </c>
      <c r="H622">
        <v>29</v>
      </c>
      <c r="I622">
        <v>22</v>
      </c>
      <c r="J622">
        <v>14</v>
      </c>
      <c r="K622">
        <v>25</v>
      </c>
      <c r="L622">
        <v>30</v>
      </c>
      <c r="M622">
        <v>29</v>
      </c>
      <c r="N622">
        <v>35</v>
      </c>
      <c r="O622">
        <v>20</v>
      </c>
      <c r="P622">
        <v>19</v>
      </c>
    </row>
    <row r="623" spans="1:16">
      <c r="A623" t="s">
        <v>149</v>
      </c>
      <c r="B623" t="s">
        <v>2959</v>
      </c>
      <c r="C623" t="s">
        <v>2974</v>
      </c>
      <c r="D623" t="s">
        <v>2957</v>
      </c>
      <c r="E623">
        <v>0</v>
      </c>
      <c r="F623">
        <v>0</v>
      </c>
      <c r="G623">
        <v>0</v>
      </c>
      <c r="H623">
        <v>0</v>
      </c>
      <c r="I623">
        <v>0</v>
      </c>
      <c r="J623">
        <v>0</v>
      </c>
      <c r="K623">
        <v>0</v>
      </c>
      <c r="L623">
        <v>0</v>
      </c>
      <c r="M623">
        <v>0</v>
      </c>
      <c r="N623">
        <v>0</v>
      </c>
      <c r="O623">
        <v>0</v>
      </c>
      <c r="P623">
        <v>0</v>
      </c>
    </row>
    <row r="624" spans="1:16">
      <c r="A624" t="s">
        <v>149</v>
      </c>
      <c r="B624" t="s">
        <v>2960</v>
      </c>
      <c r="C624" t="s">
        <v>2974</v>
      </c>
      <c r="D624" t="s">
        <v>2957</v>
      </c>
      <c r="E624">
        <v>15</v>
      </c>
      <c r="F624">
        <v>16</v>
      </c>
      <c r="G624">
        <v>13</v>
      </c>
      <c r="H624">
        <v>12</v>
      </c>
      <c r="I624">
        <v>23</v>
      </c>
      <c r="J624">
        <v>18</v>
      </c>
      <c r="K624">
        <v>12</v>
      </c>
      <c r="L624">
        <v>23</v>
      </c>
      <c r="M624">
        <v>14</v>
      </c>
      <c r="N624">
        <v>17</v>
      </c>
      <c r="O624">
        <v>10</v>
      </c>
      <c r="P624">
        <v>12</v>
      </c>
    </row>
    <row r="625" spans="1:16">
      <c r="A625" t="s">
        <v>177</v>
      </c>
      <c r="B625" t="s">
        <v>2955</v>
      </c>
      <c r="C625" t="s">
        <v>2974</v>
      </c>
      <c r="D625" t="s">
        <v>2957</v>
      </c>
      <c r="E625">
        <v>0</v>
      </c>
      <c r="F625">
        <v>0</v>
      </c>
      <c r="G625">
        <v>0</v>
      </c>
      <c r="H625">
        <v>0</v>
      </c>
      <c r="I625">
        <v>0</v>
      </c>
      <c r="J625">
        <v>0</v>
      </c>
      <c r="K625">
        <v>0</v>
      </c>
      <c r="L625">
        <v>0</v>
      </c>
      <c r="M625">
        <v>0</v>
      </c>
      <c r="N625">
        <v>0</v>
      </c>
      <c r="O625">
        <v>0</v>
      </c>
      <c r="P625">
        <v>0</v>
      </c>
    </row>
    <row r="626" spans="1:16">
      <c r="A626" t="s">
        <v>177</v>
      </c>
      <c r="B626" t="s">
        <v>2958</v>
      </c>
      <c r="C626" t="s">
        <v>2974</v>
      </c>
      <c r="D626" t="s">
        <v>2957</v>
      </c>
      <c r="E626">
        <v>0</v>
      </c>
      <c r="F626">
        <v>0</v>
      </c>
      <c r="G626">
        <v>0</v>
      </c>
      <c r="H626">
        <v>0</v>
      </c>
      <c r="I626">
        <v>0</v>
      </c>
      <c r="J626">
        <v>0</v>
      </c>
      <c r="K626">
        <v>0</v>
      </c>
      <c r="L626">
        <v>0</v>
      </c>
      <c r="M626">
        <v>0</v>
      </c>
      <c r="N626">
        <v>0</v>
      </c>
      <c r="O626">
        <v>0</v>
      </c>
      <c r="P626">
        <v>0</v>
      </c>
    </row>
    <row r="627" spans="1:16">
      <c r="A627" t="s">
        <v>177</v>
      </c>
      <c r="B627" t="s">
        <v>2959</v>
      </c>
      <c r="C627" t="s">
        <v>2974</v>
      </c>
      <c r="D627" t="s">
        <v>2957</v>
      </c>
      <c r="E627">
        <v>0</v>
      </c>
      <c r="F627">
        <v>0</v>
      </c>
      <c r="G627">
        <v>0</v>
      </c>
      <c r="H627">
        <v>0</v>
      </c>
      <c r="I627">
        <v>0</v>
      </c>
      <c r="J627">
        <v>0</v>
      </c>
      <c r="K627">
        <v>0</v>
      </c>
      <c r="L627">
        <v>0</v>
      </c>
      <c r="M627">
        <v>0</v>
      </c>
      <c r="N627">
        <v>0</v>
      </c>
      <c r="O627">
        <v>0</v>
      </c>
      <c r="P627">
        <v>0</v>
      </c>
    </row>
    <row r="628" spans="1:16">
      <c r="A628" t="s">
        <v>177</v>
      </c>
      <c r="B628" t="s">
        <v>2960</v>
      </c>
      <c r="C628" t="s">
        <v>2974</v>
      </c>
      <c r="D628" t="s">
        <v>2957</v>
      </c>
      <c r="E628">
        <v>0</v>
      </c>
      <c r="F628">
        <v>3</v>
      </c>
      <c r="G628">
        <v>2</v>
      </c>
      <c r="H628">
        <v>2</v>
      </c>
      <c r="I628">
        <v>4</v>
      </c>
      <c r="J628">
        <v>4</v>
      </c>
      <c r="K628">
        <v>4</v>
      </c>
      <c r="L628">
        <v>0</v>
      </c>
      <c r="M628">
        <v>2</v>
      </c>
      <c r="N628">
        <v>0</v>
      </c>
      <c r="O628">
        <v>0</v>
      </c>
      <c r="P628">
        <v>0</v>
      </c>
    </row>
    <row r="629" spans="1:16">
      <c r="A629" t="s">
        <v>204</v>
      </c>
      <c r="B629" t="s">
        <v>2955</v>
      </c>
      <c r="C629" t="s">
        <v>2974</v>
      </c>
      <c r="D629" t="s">
        <v>2957</v>
      </c>
      <c r="E629">
        <v>72</v>
      </c>
      <c r="F629">
        <v>75</v>
      </c>
      <c r="G629">
        <v>75</v>
      </c>
      <c r="H629">
        <v>51</v>
      </c>
      <c r="I629">
        <v>45</v>
      </c>
      <c r="J629">
        <v>32</v>
      </c>
      <c r="K629">
        <v>74</v>
      </c>
      <c r="L629">
        <v>66</v>
      </c>
      <c r="M629">
        <v>55</v>
      </c>
      <c r="N629">
        <v>65</v>
      </c>
      <c r="O629">
        <v>73</v>
      </c>
      <c r="P629">
        <v>60</v>
      </c>
    </row>
    <row r="630" spans="1:16">
      <c r="A630" t="s">
        <v>204</v>
      </c>
      <c r="B630" t="s">
        <v>2958</v>
      </c>
      <c r="C630" t="s">
        <v>2974</v>
      </c>
      <c r="D630" t="s">
        <v>2957</v>
      </c>
      <c r="E630">
        <v>36</v>
      </c>
      <c r="F630">
        <v>44</v>
      </c>
      <c r="G630">
        <v>68</v>
      </c>
      <c r="H630">
        <v>60</v>
      </c>
      <c r="I630">
        <v>63</v>
      </c>
      <c r="J630">
        <v>79</v>
      </c>
      <c r="K630">
        <v>56</v>
      </c>
      <c r="L630">
        <v>64</v>
      </c>
      <c r="M630">
        <v>52</v>
      </c>
      <c r="N630">
        <v>33</v>
      </c>
      <c r="O630">
        <v>46</v>
      </c>
      <c r="P630">
        <v>63</v>
      </c>
    </row>
    <row r="631" spans="1:16">
      <c r="A631" t="s">
        <v>204</v>
      </c>
      <c r="B631" t="s">
        <v>2959</v>
      </c>
      <c r="C631" t="s">
        <v>2974</v>
      </c>
      <c r="D631" t="s">
        <v>2957</v>
      </c>
      <c r="E631">
        <v>0</v>
      </c>
      <c r="F631">
        <v>0</v>
      </c>
      <c r="G631">
        <v>0</v>
      </c>
      <c r="H631">
        <v>0</v>
      </c>
      <c r="I631">
        <v>0</v>
      </c>
      <c r="J631">
        <v>0</v>
      </c>
      <c r="K631">
        <v>0</v>
      </c>
      <c r="L631">
        <v>0</v>
      </c>
      <c r="M631">
        <v>0</v>
      </c>
      <c r="N631">
        <v>0</v>
      </c>
      <c r="O631">
        <v>0</v>
      </c>
      <c r="P631">
        <v>0</v>
      </c>
    </row>
    <row r="632" spans="1:16">
      <c r="A632" t="s">
        <v>204</v>
      </c>
      <c r="B632" t="s">
        <v>2960</v>
      </c>
      <c r="C632" t="s">
        <v>2974</v>
      </c>
      <c r="D632" t="s">
        <v>2957</v>
      </c>
      <c r="E632">
        <v>77</v>
      </c>
      <c r="F632">
        <v>72</v>
      </c>
      <c r="G632">
        <v>78</v>
      </c>
      <c r="H632">
        <v>70</v>
      </c>
      <c r="I632">
        <v>71</v>
      </c>
      <c r="J632">
        <v>68</v>
      </c>
      <c r="K632">
        <v>77</v>
      </c>
      <c r="L632">
        <v>74</v>
      </c>
      <c r="M632">
        <v>89</v>
      </c>
      <c r="N632">
        <v>89</v>
      </c>
      <c r="O632">
        <v>84</v>
      </c>
      <c r="P632">
        <v>81</v>
      </c>
    </row>
    <row r="633" spans="1:16">
      <c r="A633" t="s">
        <v>201</v>
      </c>
      <c r="B633" t="s">
        <v>2955</v>
      </c>
      <c r="C633" t="s">
        <v>2974</v>
      </c>
      <c r="D633" t="s">
        <v>2957</v>
      </c>
      <c r="E633">
        <v>0</v>
      </c>
      <c r="F633">
        <v>0</v>
      </c>
      <c r="G633">
        <v>0</v>
      </c>
      <c r="H633">
        <v>0</v>
      </c>
      <c r="I633">
        <v>0</v>
      </c>
      <c r="J633">
        <v>0</v>
      </c>
      <c r="K633">
        <v>0</v>
      </c>
      <c r="L633">
        <v>0</v>
      </c>
      <c r="M633">
        <v>0</v>
      </c>
      <c r="N633">
        <v>0</v>
      </c>
      <c r="O633">
        <v>0</v>
      </c>
      <c r="P633">
        <v>0</v>
      </c>
    </row>
    <row r="634" spans="1:16">
      <c r="A634" t="s">
        <v>201</v>
      </c>
      <c r="B634" t="s">
        <v>2958</v>
      </c>
      <c r="C634" t="s">
        <v>2974</v>
      </c>
      <c r="D634" t="s">
        <v>2957</v>
      </c>
      <c r="E634">
        <v>0</v>
      </c>
      <c r="F634">
        <v>0</v>
      </c>
      <c r="G634">
        <v>0</v>
      </c>
      <c r="H634">
        <v>0</v>
      </c>
      <c r="I634">
        <v>0</v>
      </c>
      <c r="J634">
        <v>0</v>
      </c>
      <c r="K634">
        <v>0</v>
      </c>
      <c r="L634">
        <v>0</v>
      </c>
      <c r="M634">
        <v>0</v>
      </c>
      <c r="N634">
        <v>0</v>
      </c>
      <c r="O634">
        <v>0</v>
      </c>
      <c r="P634">
        <v>0</v>
      </c>
    </row>
    <row r="635" spans="1:16">
      <c r="A635" t="s">
        <v>201</v>
      </c>
      <c r="B635" t="s">
        <v>2959</v>
      </c>
      <c r="C635" t="s">
        <v>2974</v>
      </c>
      <c r="D635" t="s">
        <v>2957</v>
      </c>
      <c r="E635">
        <v>26</v>
      </c>
      <c r="F635">
        <v>0</v>
      </c>
      <c r="G635">
        <v>0</v>
      </c>
      <c r="H635">
        <v>0</v>
      </c>
      <c r="I635">
        <v>0</v>
      </c>
      <c r="J635">
        <v>1</v>
      </c>
      <c r="K635">
        <v>36</v>
      </c>
      <c r="L635">
        <v>69</v>
      </c>
      <c r="M635">
        <v>48</v>
      </c>
      <c r="N635">
        <v>55</v>
      </c>
      <c r="O635">
        <v>47</v>
      </c>
      <c r="P635">
        <v>48</v>
      </c>
    </row>
    <row r="636" spans="1:16">
      <c r="A636" t="s">
        <v>201</v>
      </c>
      <c r="B636" t="s">
        <v>2960</v>
      </c>
      <c r="C636" t="s">
        <v>2974</v>
      </c>
      <c r="D636" t="s">
        <v>2957</v>
      </c>
      <c r="E636">
        <v>0</v>
      </c>
      <c r="F636">
        <v>0</v>
      </c>
      <c r="G636">
        <v>0</v>
      </c>
      <c r="H636">
        <v>0</v>
      </c>
      <c r="I636">
        <v>0</v>
      </c>
      <c r="J636">
        <v>0</v>
      </c>
      <c r="K636">
        <v>0</v>
      </c>
      <c r="L636">
        <v>0</v>
      </c>
      <c r="M636">
        <v>0</v>
      </c>
      <c r="N636">
        <v>0</v>
      </c>
      <c r="O636">
        <v>0</v>
      </c>
      <c r="P636">
        <v>0</v>
      </c>
    </row>
    <row r="637" spans="1:16">
      <c r="A637" t="s">
        <v>195</v>
      </c>
      <c r="B637" t="s">
        <v>2955</v>
      </c>
      <c r="C637" t="s">
        <v>2974</v>
      </c>
      <c r="D637" t="s">
        <v>2957</v>
      </c>
      <c r="E637">
        <v>13</v>
      </c>
      <c r="F637">
        <v>13</v>
      </c>
      <c r="G637">
        <v>13</v>
      </c>
      <c r="H637">
        <v>14</v>
      </c>
      <c r="I637">
        <v>13</v>
      </c>
      <c r="J637">
        <v>6</v>
      </c>
      <c r="K637">
        <v>9</v>
      </c>
      <c r="L637">
        <v>16</v>
      </c>
      <c r="M637">
        <v>13</v>
      </c>
      <c r="N637">
        <v>9</v>
      </c>
      <c r="O637">
        <v>9</v>
      </c>
      <c r="P637">
        <v>13</v>
      </c>
    </row>
    <row r="638" spans="1:16">
      <c r="A638" t="s">
        <v>195</v>
      </c>
      <c r="B638" t="s">
        <v>2958</v>
      </c>
      <c r="C638" t="s">
        <v>2974</v>
      </c>
      <c r="D638" t="s">
        <v>2957</v>
      </c>
      <c r="E638">
        <v>33</v>
      </c>
      <c r="F638">
        <v>31</v>
      </c>
      <c r="G638">
        <v>29</v>
      </c>
      <c r="H638">
        <v>25</v>
      </c>
      <c r="I638">
        <v>24</v>
      </c>
      <c r="J638">
        <v>26</v>
      </c>
      <c r="K638">
        <v>22</v>
      </c>
      <c r="L638">
        <v>35</v>
      </c>
      <c r="M638">
        <v>37</v>
      </c>
      <c r="N638">
        <v>39</v>
      </c>
      <c r="O638">
        <v>44</v>
      </c>
      <c r="P638">
        <v>24</v>
      </c>
    </row>
    <row r="639" spans="1:16">
      <c r="A639" t="s">
        <v>195</v>
      </c>
      <c r="B639" t="s">
        <v>2959</v>
      </c>
      <c r="C639" t="s">
        <v>2974</v>
      </c>
      <c r="D639" t="s">
        <v>2957</v>
      </c>
      <c r="E639">
        <v>18</v>
      </c>
      <c r="F639">
        <v>18</v>
      </c>
      <c r="G639">
        <v>18</v>
      </c>
      <c r="H639">
        <v>19</v>
      </c>
      <c r="I639">
        <v>18</v>
      </c>
      <c r="J639">
        <v>16</v>
      </c>
      <c r="K639">
        <v>19</v>
      </c>
      <c r="L639">
        <v>21</v>
      </c>
      <c r="M639">
        <v>19</v>
      </c>
      <c r="N639">
        <v>14</v>
      </c>
      <c r="O639">
        <v>10</v>
      </c>
      <c r="P639">
        <v>14</v>
      </c>
    </row>
    <row r="640" spans="1:16">
      <c r="A640" t="s">
        <v>195</v>
      </c>
      <c r="B640" t="s">
        <v>2960</v>
      </c>
      <c r="C640" t="s">
        <v>2974</v>
      </c>
      <c r="D640" t="s">
        <v>2957</v>
      </c>
      <c r="E640">
        <v>4</v>
      </c>
      <c r="F640">
        <v>5</v>
      </c>
      <c r="G640">
        <v>4</v>
      </c>
      <c r="H640">
        <v>4</v>
      </c>
      <c r="I640">
        <v>4</v>
      </c>
      <c r="J640">
        <v>3</v>
      </c>
      <c r="K640">
        <v>5</v>
      </c>
      <c r="L640">
        <v>5</v>
      </c>
      <c r="M640">
        <v>6</v>
      </c>
      <c r="N640">
        <v>4</v>
      </c>
      <c r="O640">
        <v>4</v>
      </c>
      <c r="P640">
        <v>4</v>
      </c>
    </row>
    <row r="641" spans="1:16">
      <c r="A641" t="s">
        <v>115</v>
      </c>
      <c r="B641" t="s">
        <v>2955</v>
      </c>
      <c r="C641" t="s">
        <v>2974</v>
      </c>
      <c r="D641" t="s">
        <v>2957</v>
      </c>
      <c r="E641">
        <v>41</v>
      </c>
      <c r="F641">
        <v>50</v>
      </c>
      <c r="G641">
        <v>44</v>
      </c>
      <c r="H641">
        <v>48</v>
      </c>
      <c r="I641">
        <v>53</v>
      </c>
      <c r="J641">
        <v>51</v>
      </c>
      <c r="K641">
        <v>56</v>
      </c>
      <c r="L641">
        <v>51</v>
      </c>
      <c r="M641">
        <v>51</v>
      </c>
      <c r="N641">
        <v>56</v>
      </c>
      <c r="O641">
        <v>52</v>
      </c>
      <c r="P641">
        <v>50</v>
      </c>
    </row>
    <row r="642" spans="1:16">
      <c r="A642" t="s">
        <v>115</v>
      </c>
      <c r="B642" t="s">
        <v>2958</v>
      </c>
      <c r="C642" t="s">
        <v>2974</v>
      </c>
      <c r="D642" t="s">
        <v>2957</v>
      </c>
      <c r="E642">
        <v>2</v>
      </c>
      <c r="F642">
        <v>2</v>
      </c>
      <c r="G642">
        <v>6</v>
      </c>
      <c r="H642">
        <v>2</v>
      </c>
      <c r="I642">
        <v>0</v>
      </c>
      <c r="J642">
        <v>6</v>
      </c>
      <c r="K642">
        <v>5</v>
      </c>
      <c r="L642">
        <v>3</v>
      </c>
      <c r="M642">
        <v>3</v>
      </c>
      <c r="N642">
        <v>2</v>
      </c>
      <c r="O642">
        <v>1</v>
      </c>
      <c r="P642">
        <v>3</v>
      </c>
    </row>
    <row r="643" spans="1:16">
      <c r="A643" t="s">
        <v>115</v>
      </c>
      <c r="B643" t="s">
        <v>2959</v>
      </c>
      <c r="C643" t="s">
        <v>2974</v>
      </c>
      <c r="D643" t="s">
        <v>2957</v>
      </c>
      <c r="E643">
        <v>0</v>
      </c>
      <c r="F643">
        <v>0</v>
      </c>
      <c r="G643">
        <v>0</v>
      </c>
      <c r="H643">
        <v>0</v>
      </c>
      <c r="I643">
        <v>0</v>
      </c>
      <c r="J643">
        <v>0</v>
      </c>
      <c r="K643">
        <v>0</v>
      </c>
      <c r="L643">
        <v>0</v>
      </c>
      <c r="M643">
        <v>0</v>
      </c>
      <c r="N643">
        <v>0</v>
      </c>
      <c r="O643">
        <v>0</v>
      </c>
      <c r="P643">
        <v>0</v>
      </c>
    </row>
    <row r="644" spans="1:16">
      <c r="A644" t="s">
        <v>115</v>
      </c>
      <c r="B644" t="s">
        <v>2960</v>
      </c>
      <c r="C644" t="s">
        <v>2974</v>
      </c>
      <c r="D644" t="s">
        <v>2957</v>
      </c>
      <c r="E644">
        <v>8</v>
      </c>
      <c r="F644">
        <v>10</v>
      </c>
      <c r="G644">
        <v>5</v>
      </c>
      <c r="H644">
        <v>6</v>
      </c>
      <c r="I644">
        <v>6</v>
      </c>
      <c r="J644">
        <v>5</v>
      </c>
      <c r="K644">
        <v>7</v>
      </c>
      <c r="L644">
        <v>9</v>
      </c>
      <c r="M644">
        <v>9</v>
      </c>
      <c r="N644">
        <v>6</v>
      </c>
      <c r="O644">
        <v>5</v>
      </c>
      <c r="P644">
        <v>9</v>
      </c>
    </row>
    <row r="645" spans="1:16">
      <c r="A645" t="s">
        <v>233</v>
      </c>
      <c r="B645" t="s">
        <v>2955</v>
      </c>
      <c r="C645" t="s">
        <v>2974</v>
      </c>
      <c r="D645" t="s">
        <v>2957</v>
      </c>
      <c r="E645">
        <v>0</v>
      </c>
      <c r="F645">
        <v>0</v>
      </c>
      <c r="G645">
        <v>0</v>
      </c>
      <c r="H645">
        <v>0</v>
      </c>
      <c r="I645">
        <v>0</v>
      </c>
      <c r="J645">
        <v>0</v>
      </c>
      <c r="K645">
        <v>0</v>
      </c>
      <c r="L645">
        <v>0</v>
      </c>
      <c r="M645">
        <v>0</v>
      </c>
      <c r="N645">
        <v>0</v>
      </c>
      <c r="O645">
        <v>0</v>
      </c>
      <c r="P645">
        <v>0</v>
      </c>
    </row>
    <row r="646" spans="1:16">
      <c r="A646" t="s">
        <v>233</v>
      </c>
      <c r="B646" t="s">
        <v>2958</v>
      </c>
      <c r="C646" t="s">
        <v>2974</v>
      </c>
      <c r="D646" t="s">
        <v>2957</v>
      </c>
      <c r="E646">
        <v>0</v>
      </c>
      <c r="F646">
        <v>0</v>
      </c>
      <c r="G646">
        <v>0</v>
      </c>
      <c r="H646">
        <v>0</v>
      </c>
      <c r="I646">
        <v>0</v>
      </c>
      <c r="J646">
        <v>0</v>
      </c>
      <c r="K646">
        <v>0</v>
      </c>
      <c r="L646">
        <v>0</v>
      </c>
      <c r="M646">
        <v>0</v>
      </c>
      <c r="N646">
        <v>0</v>
      </c>
      <c r="O646">
        <v>0</v>
      </c>
      <c r="P646">
        <v>0</v>
      </c>
    </row>
    <row r="647" spans="1:16">
      <c r="A647" t="s">
        <v>233</v>
      </c>
      <c r="B647" t="s">
        <v>2959</v>
      </c>
      <c r="C647" t="s">
        <v>2974</v>
      </c>
      <c r="D647" t="s">
        <v>2957</v>
      </c>
      <c r="E647">
        <v>0</v>
      </c>
      <c r="F647">
        <v>0</v>
      </c>
      <c r="G647">
        <v>0</v>
      </c>
      <c r="H647">
        <v>0</v>
      </c>
      <c r="I647">
        <v>0</v>
      </c>
      <c r="J647">
        <v>0</v>
      </c>
      <c r="K647">
        <v>0</v>
      </c>
      <c r="L647">
        <v>0</v>
      </c>
      <c r="M647">
        <v>0</v>
      </c>
      <c r="N647">
        <v>0</v>
      </c>
      <c r="O647">
        <v>0</v>
      </c>
      <c r="P647">
        <v>0</v>
      </c>
    </row>
    <row r="648" spans="1:16">
      <c r="A648" t="s">
        <v>233</v>
      </c>
      <c r="B648" t="s">
        <v>2960</v>
      </c>
      <c r="C648" t="s">
        <v>2974</v>
      </c>
      <c r="D648" t="s">
        <v>2957</v>
      </c>
      <c r="E648">
        <v>47</v>
      </c>
      <c r="F648">
        <v>38</v>
      </c>
      <c r="G648">
        <v>49</v>
      </c>
      <c r="H648">
        <v>34</v>
      </c>
      <c r="I648">
        <v>42</v>
      </c>
      <c r="J648">
        <v>36</v>
      </c>
      <c r="K648">
        <v>22</v>
      </c>
      <c r="L648">
        <v>35</v>
      </c>
      <c r="M648">
        <v>27</v>
      </c>
      <c r="N648">
        <v>40</v>
      </c>
      <c r="O648">
        <v>37</v>
      </c>
      <c r="P648">
        <v>35</v>
      </c>
    </row>
    <row r="649" spans="1:16">
      <c r="A649" t="s">
        <v>189</v>
      </c>
      <c r="B649" t="s">
        <v>2955</v>
      </c>
      <c r="C649" t="s">
        <v>2974</v>
      </c>
      <c r="D649" t="s">
        <v>2957</v>
      </c>
      <c r="E649">
        <v>0</v>
      </c>
      <c r="F649">
        <v>0</v>
      </c>
      <c r="G649">
        <v>0</v>
      </c>
      <c r="H649">
        <v>0</v>
      </c>
      <c r="I649">
        <v>0</v>
      </c>
      <c r="J649">
        <v>0</v>
      </c>
      <c r="K649">
        <v>0</v>
      </c>
      <c r="L649">
        <v>0</v>
      </c>
      <c r="M649">
        <v>0</v>
      </c>
      <c r="N649">
        <v>0</v>
      </c>
      <c r="O649">
        <v>0</v>
      </c>
      <c r="P649">
        <v>0</v>
      </c>
    </row>
    <row r="650" spans="1:16">
      <c r="A650" t="s">
        <v>189</v>
      </c>
      <c r="B650" t="s">
        <v>2958</v>
      </c>
      <c r="C650" t="s">
        <v>2974</v>
      </c>
      <c r="D650" t="s">
        <v>2957</v>
      </c>
      <c r="E650">
        <v>0</v>
      </c>
      <c r="F650">
        <v>0</v>
      </c>
      <c r="G650">
        <v>0</v>
      </c>
      <c r="H650">
        <v>0</v>
      </c>
      <c r="I650">
        <v>0</v>
      </c>
      <c r="J650">
        <v>0</v>
      </c>
      <c r="K650">
        <v>0</v>
      </c>
      <c r="L650">
        <v>0</v>
      </c>
      <c r="M650">
        <v>0</v>
      </c>
      <c r="N650">
        <v>0</v>
      </c>
      <c r="O650">
        <v>0</v>
      </c>
      <c r="P650">
        <v>0</v>
      </c>
    </row>
    <row r="651" spans="1:16">
      <c r="A651" t="s">
        <v>189</v>
      </c>
      <c r="B651" t="s">
        <v>2959</v>
      </c>
      <c r="C651" t="s">
        <v>2974</v>
      </c>
      <c r="D651" t="s">
        <v>2957</v>
      </c>
      <c r="E651">
        <v>0</v>
      </c>
      <c r="F651">
        <v>0</v>
      </c>
      <c r="G651">
        <v>0</v>
      </c>
      <c r="H651">
        <v>0</v>
      </c>
      <c r="I651">
        <v>0</v>
      </c>
      <c r="J651">
        <v>0</v>
      </c>
      <c r="K651">
        <v>0</v>
      </c>
      <c r="L651">
        <v>0</v>
      </c>
      <c r="M651">
        <v>0</v>
      </c>
      <c r="N651">
        <v>0</v>
      </c>
      <c r="O651">
        <v>0</v>
      </c>
      <c r="P651">
        <v>0</v>
      </c>
    </row>
    <row r="652" spans="1:16">
      <c r="A652" t="s">
        <v>189</v>
      </c>
      <c r="B652" t="s">
        <v>2960</v>
      </c>
      <c r="C652" t="s">
        <v>2974</v>
      </c>
      <c r="D652" t="s">
        <v>2957</v>
      </c>
      <c r="E652">
        <v>0</v>
      </c>
      <c r="F652">
        <v>0</v>
      </c>
      <c r="G652">
        <v>0</v>
      </c>
      <c r="H652">
        <v>0</v>
      </c>
      <c r="I652">
        <v>0</v>
      </c>
      <c r="J652">
        <v>0</v>
      </c>
      <c r="K652">
        <v>0</v>
      </c>
      <c r="L652">
        <v>0</v>
      </c>
      <c r="M652">
        <v>0</v>
      </c>
      <c r="N652">
        <v>0</v>
      </c>
      <c r="O652">
        <v>0</v>
      </c>
      <c r="P652">
        <v>0</v>
      </c>
    </row>
    <row r="653" spans="1:16">
      <c r="A653" t="s">
        <v>166</v>
      </c>
      <c r="B653" t="s">
        <v>2955</v>
      </c>
      <c r="C653" t="s">
        <v>2974</v>
      </c>
      <c r="D653" t="s">
        <v>2957</v>
      </c>
      <c r="E653">
        <v>0</v>
      </c>
      <c r="F653">
        <v>0</v>
      </c>
      <c r="G653">
        <v>0</v>
      </c>
      <c r="H653">
        <v>0</v>
      </c>
      <c r="I653">
        <v>0</v>
      </c>
      <c r="J653">
        <v>0</v>
      </c>
      <c r="K653">
        <v>0</v>
      </c>
      <c r="L653">
        <v>0</v>
      </c>
      <c r="M653">
        <v>0</v>
      </c>
      <c r="N653">
        <v>0</v>
      </c>
      <c r="O653">
        <v>0</v>
      </c>
      <c r="P653">
        <v>0</v>
      </c>
    </row>
    <row r="654" spans="1:16">
      <c r="A654" t="s">
        <v>166</v>
      </c>
      <c r="B654" t="s">
        <v>2958</v>
      </c>
      <c r="C654" t="s">
        <v>2974</v>
      </c>
      <c r="D654" t="s">
        <v>2957</v>
      </c>
      <c r="E654">
        <v>131</v>
      </c>
      <c r="F654">
        <v>105</v>
      </c>
      <c r="G654">
        <v>149</v>
      </c>
      <c r="H654">
        <v>130</v>
      </c>
      <c r="I654">
        <v>126</v>
      </c>
      <c r="J654">
        <v>85</v>
      </c>
      <c r="K654">
        <v>119</v>
      </c>
      <c r="L654">
        <v>100</v>
      </c>
      <c r="M654">
        <v>151</v>
      </c>
      <c r="N654">
        <v>140</v>
      </c>
      <c r="O654">
        <v>177</v>
      </c>
      <c r="P654">
        <v>184</v>
      </c>
    </row>
    <row r="655" spans="1:16">
      <c r="A655" t="s">
        <v>166</v>
      </c>
      <c r="B655" t="s">
        <v>2959</v>
      </c>
      <c r="C655" t="s">
        <v>2974</v>
      </c>
      <c r="D655" t="s">
        <v>2957</v>
      </c>
      <c r="E655">
        <v>64</v>
      </c>
      <c r="F655">
        <v>65</v>
      </c>
      <c r="G655">
        <v>65</v>
      </c>
      <c r="H655">
        <v>61</v>
      </c>
      <c r="I655">
        <v>72</v>
      </c>
      <c r="J655">
        <v>49</v>
      </c>
      <c r="K655">
        <v>75</v>
      </c>
      <c r="L655">
        <v>93</v>
      </c>
      <c r="M655">
        <v>97</v>
      </c>
      <c r="N655">
        <v>98</v>
      </c>
      <c r="O655">
        <v>75</v>
      </c>
      <c r="P655">
        <v>69</v>
      </c>
    </row>
    <row r="656" spans="1:16">
      <c r="A656" t="s">
        <v>166</v>
      </c>
      <c r="B656" t="s">
        <v>2960</v>
      </c>
      <c r="C656" t="s">
        <v>2974</v>
      </c>
      <c r="D656" t="s">
        <v>2957</v>
      </c>
      <c r="E656">
        <v>8</v>
      </c>
      <c r="F656">
        <v>10</v>
      </c>
      <c r="G656">
        <v>11</v>
      </c>
      <c r="H656">
        <v>9</v>
      </c>
      <c r="I656">
        <v>8</v>
      </c>
      <c r="J656">
        <v>4</v>
      </c>
      <c r="K656">
        <v>13</v>
      </c>
      <c r="L656">
        <v>8</v>
      </c>
      <c r="M656">
        <v>8</v>
      </c>
      <c r="N656">
        <v>9</v>
      </c>
      <c r="O656">
        <v>11</v>
      </c>
      <c r="P656">
        <v>14</v>
      </c>
    </row>
    <row r="657" spans="1:16">
      <c r="A657" t="s">
        <v>247</v>
      </c>
      <c r="B657" t="s">
        <v>2955</v>
      </c>
      <c r="C657" t="s">
        <v>2974</v>
      </c>
      <c r="D657" t="s">
        <v>2957</v>
      </c>
      <c r="E657">
        <v>59</v>
      </c>
      <c r="F657">
        <v>64</v>
      </c>
      <c r="G657">
        <v>0</v>
      </c>
      <c r="H657">
        <v>61</v>
      </c>
      <c r="I657">
        <v>60</v>
      </c>
      <c r="J657">
        <v>0</v>
      </c>
      <c r="K657">
        <v>0</v>
      </c>
      <c r="L657">
        <v>64</v>
      </c>
      <c r="M657">
        <v>59</v>
      </c>
      <c r="N657">
        <v>0</v>
      </c>
      <c r="O657">
        <v>0</v>
      </c>
      <c r="P657">
        <v>75</v>
      </c>
    </row>
    <row r="658" spans="1:16">
      <c r="A658" t="s">
        <v>247</v>
      </c>
      <c r="B658" t="s">
        <v>2958</v>
      </c>
      <c r="C658" t="s">
        <v>2974</v>
      </c>
      <c r="D658" t="s">
        <v>2957</v>
      </c>
      <c r="E658">
        <v>0</v>
      </c>
      <c r="F658">
        <v>0</v>
      </c>
      <c r="G658">
        <v>61</v>
      </c>
      <c r="H658">
        <v>0</v>
      </c>
      <c r="I658">
        <v>0</v>
      </c>
      <c r="J658">
        <v>66</v>
      </c>
      <c r="K658">
        <v>0</v>
      </c>
      <c r="L658">
        <v>0</v>
      </c>
      <c r="M658">
        <v>0</v>
      </c>
      <c r="N658">
        <v>65</v>
      </c>
      <c r="O658">
        <v>61</v>
      </c>
      <c r="P658">
        <v>66</v>
      </c>
    </row>
    <row r="659" spans="1:16">
      <c r="A659" t="s">
        <v>247</v>
      </c>
      <c r="B659" t="s">
        <v>2959</v>
      </c>
      <c r="C659" t="s">
        <v>2974</v>
      </c>
      <c r="D659" t="s">
        <v>2957</v>
      </c>
      <c r="E659">
        <v>59</v>
      </c>
      <c r="F659">
        <v>64</v>
      </c>
      <c r="G659">
        <v>61</v>
      </c>
      <c r="H659">
        <v>61</v>
      </c>
      <c r="I659">
        <v>60</v>
      </c>
      <c r="J659">
        <v>66</v>
      </c>
      <c r="K659">
        <v>73</v>
      </c>
      <c r="L659">
        <v>64</v>
      </c>
      <c r="M659">
        <v>59</v>
      </c>
      <c r="N659">
        <v>74</v>
      </c>
      <c r="O659">
        <v>70</v>
      </c>
      <c r="P659">
        <v>72</v>
      </c>
    </row>
    <row r="660" spans="1:16">
      <c r="A660" t="s">
        <v>247</v>
      </c>
      <c r="B660" t="s">
        <v>2960</v>
      </c>
      <c r="C660" t="s">
        <v>2974</v>
      </c>
      <c r="D660" t="s">
        <v>2957</v>
      </c>
      <c r="E660">
        <v>20</v>
      </c>
      <c r="F660">
        <v>21</v>
      </c>
      <c r="G660">
        <v>21</v>
      </c>
      <c r="H660">
        <v>20</v>
      </c>
      <c r="I660">
        <v>20</v>
      </c>
      <c r="J660">
        <v>35</v>
      </c>
      <c r="K660">
        <v>35</v>
      </c>
      <c r="L660">
        <v>22</v>
      </c>
      <c r="M660">
        <v>20</v>
      </c>
      <c r="N660">
        <v>22</v>
      </c>
      <c r="O660">
        <v>21</v>
      </c>
      <c r="P660">
        <v>22</v>
      </c>
    </row>
    <row r="661" spans="1:16">
      <c r="A661" t="s">
        <v>207</v>
      </c>
      <c r="B661" t="s">
        <v>2955</v>
      </c>
      <c r="C661" t="s">
        <v>2974</v>
      </c>
      <c r="D661" t="s">
        <v>2957</v>
      </c>
      <c r="E661">
        <v>0</v>
      </c>
      <c r="F661">
        <v>0</v>
      </c>
      <c r="G661">
        <v>0</v>
      </c>
      <c r="H661">
        <v>0</v>
      </c>
      <c r="I661">
        <v>0</v>
      </c>
      <c r="J661">
        <v>0</v>
      </c>
      <c r="K661">
        <v>0</v>
      </c>
      <c r="L661">
        <v>0</v>
      </c>
      <c r="M661">
        <v>0</v>
      </c>
      <c r="N661">
        <v>0</v>
      </c>
      <c r="O661">
        <v>0</v>
      </c>
      <c r="P661">
        <v>0</v>
      </c>
    </row>
    <row r="662" spans="1:16">
      <c r="A662" t="s">
        <v>207</v>
      </c>
      <c r="B662" t="s">
        <v>2958</v>
      </c>
      <c r="C662" t="s">
        <v>2974</v>
      </c>
      <c r="D662" t="s">
        <v>2957</v>
      </c>
      <c r="E662">
        <v>0</v>
      </c>
      <c r="F662">
        <v>0</v>
      </c>
      <c r="G662">
        <v>0</v>
      </c>
      <c r="H662">
        <v>0</v>
      </c>
      <c r="I662">
        <v>0</v>
      </c>
      <c r="J662">
        <v>0</v>
      </c>
      <c r="K662">
        <v>0</v>
      </c>
      <c r="L662">
        <v>0</v>
      </c>
      <c r="M662">
        <v>0</v>
      </c>
      <c r="N662">
        <v>0</v>
      </c>
      <c r="O662">
        <v>0</v>
      </c>
      <c r="P662">
        <v>0</v>
      </c>
    </row>
    <row r="663" spans="1:16">
      <c r="A663" t="s">
        <v>207</v>
      </c>
      <c r="B663" t="s">
        <v>2959</v>
      </c>
      <c r="C663" t="s">
        <v>2974</v>
      </c>
      <c r="D663" t="s">
        <v>2957</v>
      </c>
      <c r="E663">
        <v>0</v>
      </c>
      <c r="F663">
        <v>0</v>
      </c>
      <c r="G663">
        <v>0</v>
      </c>
      <c r="H663">
        <v>0</v>
      </c>
      <c r="I663">
        <v>0</v>
      </c>
      <c r="J663">
        <v>0</v>
      </c>
      <c r="K663">
        <v>0</v>
      </c>
      <c r="L663">
        <v>0</v>
      </c>
      <c r="M663">
        <v>0</v>
      </c>
      <c r="N663">
        <v>0</v>
      </c>
      <c r="O663">
        <v>0</v>
      </c>
      <c r="P663">
        <v>0</v>
      </c>
    </row>
    <row r="664" spans="1:16">
      <c r="A664" t="s">
        <v>207</v>
      </c>
      <c r="B664" t="s">
        <v>2960</v>
      </c>
      <c r="C664" t="s">
        <v>2974</v>
      </c>
      <c r="D664" t="s">
        <v>2957</v>
      </c>
      <c r="E664">
        <v>0</v>
      </c>
      <c r="F664">
        <v>0</v>
      </c>
      <c r="G664">
        <v>0</v>
      </c>
      <c r="H664">
        <v>0</v>
      </c>
      <c r="I664">
        <v>0</v>
      </c>
      <c r="J664">
        <v>0</v>
      </c>
      <c r="K664">
        <v>0</v>
      </c>
      <c r="L664">
        <v>0</v>
      </c>
      <c r="M664">
        <v>0</v>
      </c>
      <c r="N664">
        <v>0</v>
      </c>
      <c r="O664">
        <v>0</v>
      </c>
      <c r="P664">
        <v>0</v>
      </c>
    </row>
    <row r="665" spans="1:16">
      <c r="A665" t="s">
        <v>134</v>
      </c>
      <c r="B665" t="s">
        <v>2955</v>
      </c>
      <c r="C665" t="s">
        <v>2974</v>
      </c>
      <c r="D665" t="s">
        <v>2957</v>
      </c>
      <c r="E665">
        <v>0</v>
      </c>
      <c r="F665">
        <v>0</v>
      </c>
      <c r="G665">
        <v>0</v>
      </c>
      <c r="H665">
        <v>0</v>
      </c>
      <c r="I665">
        <v>0</v>
      </c>
      <c r="J665">
        <v>0</v>
      </c>
      <c r="K665">
        <v>0</v>
      </c>
      <c r="L665">
        <v>0</v>
      </c>
      <c r="M665">
        <v>0</v>
      </c>
      <c r="N665">
        <v>0</v>
      </c>
      <c r="O665">
        <v>0</v>
      </c>
      <c r="P665">
        <v>0</v>
      </c>
    </row>
    <row r="666" spans="1:16">
      <c r="A666" t="s">
        <v>134</v>
      </c>
      <c r="B666" t="s">
        <v>2958</v>
      </c>
      <c r="C666" t="s">
        <v>2974</v>
      </c>
      <c r="D666" t="s">
        <v>2957</v>
      </c>
      <c r="E666">
        <v>0</v>
      </c>
      <c r="F666">
        <v>1</v>
      </c>
      <c r="G666">
        <v>0</v>
      </c>
      <c r="H666">
        <v>0</v>
      </c>
      <c r="I666">
        <v>0</v>
      </c>
      <c r="J666">
        <v>2</v>
      </c>
      <c r="K666">
        <v>1</v>
      </c>
      <c r="L666">
        <v>0</v>
      </c>
      <c r="M666">
        <v>2</v>
      </c>
      <c r="N666">
        <v>0</v>
      </c>
      <c r="O666">
        <v>0</v>
      </c>
      <c r="P666">
        <v>0</v>
      </c>
    </row>
    <row r="667" spans="1:16">
      <c r="A667" t="s">
        <v>134</v>
      </c>
      <c r="B667" t="s">
        <v>2959</v>
      </c>
      <c r="C667" t="s">
        <v>2974</v>
      </c>
      <c r="D667" t="s">
        <v>2957</v>
      </c>
      <c r="E667">
        <v>0</v>
      </c>
      <c r="F667">
        <v>0</v>
      </c>
      <c r="G667">
        <v>0</v>
      </c>
      <c r="H667">
        <v>0</v>
      </c>
      <c r="I667">
        <v>0</v>
      </c>
      <c r="J667">
        <v>0</v>
      </c>
      <c r="K667">
        <v>0</v>
      </c>
      <c r="L667">
        <v>0</v>
      </c>
      <c r="M667">
        <v>0</v>
      </c>
      <c r="N667">
        <v>0</v>
      </c>
      <c r="O667">
        <v>0</v>
      </c>
      <c r="P667">
        <v>0</v>
      </c>
    </row>
    <row r="668" spans="1:16">
      <c r="A668" t="s">
        <v>134</v>
      </c>
      <c r="B668" t="s">
        <v>2960</v>
      </c>
      <c r="C668" t="s">
        <v>2974</v>
      </c>
      <c r="D668" t="s">
        <v>2957</v>
      </c>
      <c r="E668">
        <v>0</v>
      </c>
      <c r="F668">
        <v>0</v>
      </c>
      <c r="G668">
        <v>0</v>
      </c>
      <c r="H668">
        <v>0</v>
      </c>
      <c r="I668">
        <v>0</v>
      </c>
      <c r="J668">
        <v>0</v>
      </c>
      <c r="K668">
        <v>0</v>
      </c>
      <c r="L668">
        <v>0</v>
      </c>
      <c r="M668">
        <v>0</v>
      </c>
      <c r="N668">
        <v>0</v>
      </c>
      <c r="O668">
        <v>0</v>
      </c>
      <c r="P668">
        <v>0</v>
      </c>
    </row>
    <row r="669" spans="1:16">
      <c r="A669" t="s">
        <v>87</v>
      </c>
      <c r="B669" t="s">
        <v>2955</v>
      </c>
      <c r="C669" t="s">
        <v>2974</v>
      </c>
      <c r="D669" t="s">
        <v>2957</v>
      </c>
      <c r="E669">
        <v>0</v>
      </c>
      <c r="F669">
        <v>0</v>
      </c>
      <c r="G669">
        <v>0</v>
      </c>
      <c r="H669">
        <v>0</v>
      </c>
      <c r="I669">
        <v>0</v>
      </c>
      <c r="J669">
        <v>0</v>
      </c>
      <c r="K669">
        <v>0</v>
      </c>
      <c r="L669">
        <v>0</v>
      </c>
      <c r="M669">
        <v>0</v>
      </c>
      <c r="N669">
        <v>0</v>
      </c>
      <c r="O669">
        <v>0</v>
      </c>
      <c r="P669">
        <v>0</v>
      </c>
    </row>
    <row r="670" spans="1:16">
      <c r="A670" t="s">
        <v>87</v>
      </c>
      <c r="B670" t="s">
        <v>2958</v>
      </c>
      <c r="C670" t="s">
        <v>2974</v>
      </c>
      <c r="D670" t="s">
        <v>2957</v>
      </c>
      <c r="E670">
        <v>0</v>
      </c>
      <c r="F670">
        <v>0</v>
      </c>
      <c r="G670">
        <v>0</v>
      </c>
      <c r="H670">
        <v>0</v>
      </c>
      <c r="I670">
        <v>0</v>
      </c>
      <c r="J670">
        <v>0</v>
      </c>
      <c r="K670">
        <v>0</v>
      </c>
      <c r="L670">
        <v>0</v>
      </c>
      <c r="M670">
        <v>0</v>
      </c>
      <c r="N670">
        <v>0</v>
      </c>
      <c r="O670">
        <v>0</v>
      </c>
      <c r="P670">
        <v>0</v>
      </c>
    </row>
    <row r="671" spans="1:16">
      <c r="A671" t="s">
        <v>87</v>
      </c>
      <c r="B671" t="s">
        <v>2959</v>
      </c>
      <c r="C671" t="s">
        <v>2974</v>
      </c>
      <c r="D671" t="s">
        <v>2957</v>
      </c>
      <c r="E671">
        <v>0</v>
      </c>
      <c r="F671">
        <v>0</v>
      </c>
      <c r="G671">
        <v>0</v>
      </c>
      <c r="H671">
        <v>0</v>
      </c>
      <c r="I671">
        <v>0</v>
      </c>
      <c r="J671">
        <v>0</v>
      </c>
      <c r="K671">
        <v>0</v>
      </c>
      <c r="L671">
        <v>0</v>
      </c>
      <c r="M671">
        <v>0</v>
      </c>
      <c r="N671">
        <v>0</v>
      </c>
      <c r="O671">
        <v>0</v>
      </c>
      <c r="P671">
        <v>0</v>
      </c>
    </row>
    <row r="672" spans="1:16">
      <c r="A672" t="s">
        <v>87</v>
      </c>
      <c r="B672" t="s">
        <v>2960</v>
      </c>
      <c r="C672" t="s">
        <v>2974</v>
      </c>
      <c r="D672" t="s">
        <v>2957</v>
      </c>
      <c r="E672">
        <v>0</v>
      </c>
      <c r="F672">
        <v>0</v>
      </c>
      <c r="G672">
        <v>0</v>
      </c>
      <c r="H672">
        <v>0</v>
      </c>
      <c r="I672">
        <v>0</v>
      </c>
      <c r="J672">
        <v>0</v>
      </c>
      <c r="K672">
        <v>0</v>
      </c>
      <c r="L672">
        <v>0</v>
      </c>
      <c r="M672">
        <v>0</v>
      </c>
      <c r="N672">
        <v>0</v>
      </c>
      <c r="O672">
        <v>0</v>
      </c>
      <c r="P672">
        <v>0</v>
      </c>
    </row>
    <row r="673" spans="1:16">
      <c r="A673" t="s">
        <v>192</v>
      </c>
      <c r="B673" t="s">
        <v>2955</v>
      </c>
      <c r="C673" t="s">
        <v>2974</v>
      </c>
      <c r="D673" t="s">
        <v>2957</v>
      </c>
      <c r="E673">
        <v>0</v>
      </c>
      <c r="F673">
        <v>0</v>
      </c>
      <c r="G673">
        <v>0</v>
      </c>
      <c r="H673">
        <v>0</v>
      </c>
      <c r="I673">
        <v>0</v>
      </c>
      <c r="J673">
        <v>0</v>
      </c>
      <c r="K673">
        <v>0</v>
      </c>
      <c r="L673">
        <v>0</v>
      </c>
      <c r="M673">
        <v>0</v>
      </c>
      <c r="N673">
        <v>0</v>
      </c>
      <c r="O673">
        <v>0</v>
      </c>
      <c r="P673">
        <v>0</v>
      </c>
    </row>
    <row r="674" spans="1:16">
      <c r="A674" t="s">
        <v>192</v>
      </c>
      <c r="B674" t="s">
        <v>2958</v>
      </c>
      <c r="C674" t="s">
        <v>2974</v>
      </c>
      <c r="D674" t="s">
        <v>2957</v>
      </c>
      <c r="E674">
        <v>67</v>
      </c>
      <c r="F674">
        <v>47</v>
      </c>
      <c r="G674">
        <v>68</v>
      </c>
      <c r="H674">
        <v>60</v>
      </c>
      <c r="I674">
        <v>70</v>
      </c>
      <c r="J674">
        <v>46</v>
      </c>
      <c r="K674">
        <v>55</v>
      </c>
      <c r="L674">
        <v>48</v>
      </c>
      <c r="M674">
        <v>78</v>
      </c>
      <c r="N674">
        <v>74</v>
      </c>
      <c r="O674">
        <v>71</v>
      </c>
      <c r="P674">
        <v>6</v>
      </c>
    </row>
    <row r="675" spans="1:16">
      <c r="A675" t="s">
        <v>192</v>
      </c>
      <c r="B675" t="s">
        <v>2959</v>
      </c>
      <c r="C675" t="s">
        <v>2974</v>
      </c>
      <c r="D675" t="s">
        <v>2957</v>
      </c>
      <c r="E675">
        <v>34</v>
      </c>
      <c r="F675">
        <v>33</v>
      </c>
      <c r="G675">
        <v>26</v>
      </c>
      <c r="H675">
        <v>17</v>
      </c>
      <c r="I675">
        <v>9</v>
      </c>
      <c r="J675">
        <v>22</v>
      </c>
      <c r="K675">
        <v>13</v>
      </c>
      <c r="L675">
        <v>2</v>
      </c>
      <c r="M675">
        <v>0</v>
      </c>
      <c r="N675">
        <v>0</v>
      </c>
      <c r="O675">
        <v>0</v>
      </c>
      <c r="P675">
        <v>0</v>
      </c>
    </row>
    <row r="676" spans="1:16">
      <c r="A676" t="s">
        <v>192</v>
      </c>
      <c r="B676" t="s">
        <v>2960</v>
      </c>
      <c r="C676" t="s">
        <v>2974</v>
      </c>
      <c r="D676" t="s">
        <v>2957</v>
      </c>
      <c r="E676">
        <v>0</v>
      </c>
      <c r="F676">
        <v>0</v>
      </c>
      <c r="G676">
        <v>0</v>
      </c>
      <c r="H676">
        <v>0</v>
      </c>
      <c r="I676">
        <v>0</v>
      </c>
      <c r="J676">
        <v>0</v>
      </c>
      <c r="K676">
        <v>0</v>
      </c>
      <c r="L676">
        <v>0</v>
      </c>
      <c r="M676">
        <v>0</v>
      </c>
      <c r="N676">
        <v>0</v>
      </c>
      <c r="O676">
        <v>0</v>
      </c>
      <c r="P676">
        <v>0</v>
      </c>
    </row>
    <row r="677" spans="1:16">
      <c r="A677" t="s">
        <v>124</v>
      </c>
      <c r="B677" t="s">
        <v>2955</v>
      </c>
      <c r="C677" t="s">
        <v>2974</v>
      </c>
      <c r="D677" t="s">
        <v>2957</v>
      </c>
      <c r="E677">
        <v>0</v>
      </c>
      <c r="F677">
        <v>0</v>
      </c>
      <c r="G677">
        <v>0</v>
      </c>
      <c r="H677">
        <v>0</v>
      </c>
      <c r="I677">
        <v>0</v>
      </c>
      <c r="J677">
        <v>0</v>
      </c>
      <c r="K677">
        <v>0</v>
      </c>
      <c r="L677">
        <v>0</v>
      </c>
      <c r="M677">
        <v>0</v>
      </c>
      <c r="N677">
        <v>0</v>
      </c>
      <c r="O677">
        <v>0</v>
      </c>
      <c r="P677">
        <v>0</v>
      </c>
    </row>
    <row r="678" spans="1:16">
      <c r="A678" t="s">
        <v>124</v>
      </c>
      <c r="B678" t="s">
        <v>2958</v>
      </c>
      <c r="C678" t="s">
        <v>2974</v>
      </c>
      <c r="D678" t="s">
        <v>2957</v>
      </c>
      <c r="E678">
        <v>0</v>
      </c>
      <c r="F678">
        <v>0</v>
      </c>
      <c r="G678">
        <v>0</v>
      </c>
      <c r="H678">
        <v>0</v>
      </c>
      <c r="I678">
        <v>0</v>
      </c>
      <c r="J678">
        <v>0</v>
      </c>
      <c r="K678">
        <v>0</v>
      </c>
      <c r="L678">
        <v>0</v>
      </c>
      <c r="M678">
        <v>0</v>
      </c>
      <c r="N678">
        <v>0</v>
      </c>
      <c r="O678">
        <v>0</v>
      </c>
      <c r="P678">
        <v>0</v>
      </c>
    </row>
    <row r="679" spans="1:16">
      <c r="A679" t="s">
        <v>124</v>
      </c>
      <c r="B679" t="s">
        <v>2959</v>
      </c>
      <c r="C679" t="s">
        <v>2974</v>
      </c>
      <c r="D679" t="s">
        <v>2957</v>
      </c>
      <c r="E679">
        <v>0</v>
      </c>
      <c r="F679">
        <v>0</v>
      </c>
      <c r="G679">
        <v>0</v>
      </c>
      <c r="H679">
        <v>0</v>
      </c>
      <c r="I679">
        <v>0</v>
      </c>
      <c r="J679">
        <v>0</v>
      </c>
      <c r="K679">
        <v>0</v>
      </c>
      <c r="L679">
        <v>0</v>
      </c>
      <c r="M679">
        <v>0</v>
      </c>
      <c r="N679">
        <v>0</v>
      </c>
      <c r="O679">
        <v>0</v>
      </c>
      <c r="P679">
        <v>0</v>
      </c>
    </row>
    <row r="680" spans="1:16">
      <c r="A680" t="s">
        <v>124</v>
      </c>
      <c r="B680" t="s">
        <v>2960</v>
      </c>
      <c r="C680" t="s">
        <v>2974</v>
      </c>
      <c r="D680" t="s">
        <v>2957</v>
      </c>
      <c r="E680">
        <v>15</v>
      </c>
      <c r="F680">
        <v>16</v>
      </c>
      <c r="G680">
        <v>18</v>
      </c>
      <c r="H680">
        <v>22</v>
      </c>
      <c r="I680">
        <v>15</v>
      </c>
      <c r="J680">
        <v>13</v>
      </c>
      <c r="K680">
        <v>13</v>
      </c>
      <c r="L680">
        <v>24</v>
      </c>
      <c r="M680">
        <v>17</v>
      </c>
      <c r="N680">
        <v>10</v>
      </c>
      <c r="O680">
        <v>6</v>
      </c>
      <c r="P680">
        <v>10</v>
      </c>
    </row>
    <row r="681" spans="1:16">
      <c r="A681" t="s">
        <v>135</v>
      </c>
      <c r="B681" t="s">
        <v>2955</v>
      </c>
      <c r="C681" t="s">
        <v>2974</v>
      </c>
      <c r="D681" t="s">
        <v>2957</v>
      </c>
      <c r="E681">
        <v>8</v>
      </c>
      <c r="F681">
        <v>8</v>
      </c>
      <c r="G681">
        <v>8</v>
      </c>
      <c r="H681">
        <v>8</v>
      </c>
      <c r="I681">
        <v>8</v>
      </c>
      <c r="J681">
        <v>8</v>
      </c>
      <c r="K681">
        <v>8</v>
      </c>
      <c r="L681">
        <v>8</v>
      </c>
      <c r="M681">
        <v>8</v>
      </c>
      <c r="N681">
        <v>8</v>
      </c>
      <c r="O681">
        <v>8</v>
      </c>
      <c r="P681">
        <v>8</v>
      </c>
    </row>
    <row r="682" spans="1:16">
      <c r="A682" t="s">
        <v>135</v>
      </c>
      <c r="B682" t="s">
        <v>2958</v>
      </c>
      <c r="C682" t="s">
        <v>2974</v>
      </c>
      <c r="D682" t="s">
        <v>2957</v>
      </c>
      <c r="E682">
        <v>17</v>
      </c>
      <c r="F682">
        <v>17</v>
      </c>
      <c r="G682">
        <v>17</v>
      </c>
      <c r="H682">
        <v>17</v>
      </c>
      <c r="I682">
        <v>17</v>
      </c>
      <c r="J682">
        <v>17</v>
      </c>
      <c r="K682">
        <v>17</v>
      </c>
      <c r="L682">
        <v>17</v>
      </c>
      <c r="M682">
        <v>17</v>
      </c>
      <c r="N682">
        <v>17</v>
      </c>
      <c r="O682">
        <v>17</v>
      </c>
      <c r="P682">
        <v>17</v>
      </c>
    </row>
    <row r="683" spans="1:16">
      <c r="A683" t="s">
        <v>135</v>
      </c>
      <c r="B683" t="s">
        <v>2959</v>
      </c>
      <c r="C683" t="s">
        <v>2974</v>
      </c>
      <c r="D683" t="s">
        <v>2957</v>
      </c>
      <c r="E683">
        <v>0</v>
      </c>
      <c r="F683">
        <v>0</v>
      </c>
      <c r="G683">
        <v>0</v>
      </c>
      <c r="H683">
        <v>0</v>
      </c>
      <c r="I683">
        <v>0</v>
      </c>
      <c r="J683">
        <v>1</v>
      </c>
      <c r="K683">
        <v>0</v>
      </c>
      <c r="L683">
        <v>0</v>
      </c>
      <c r="M683">
        <v>4</v>
      </c>
      <c r="N683">
        <v>0</v>
      </c>
      <c r="O683">
        <v>2</v>
      </c>
      <c r="P683">
        <v>0</v>
      </c>
    </row>
    <row r="684" spans="1:16">
      <c r="A684" t="s">
        <v>135</v>
      </c>
      <c r="B684" t="s">
        <v>2960</v>
      </c>
      <c r="C684" t="s">
        <v>2974</v>
      </c>
      <c r="D684" t="s">
        <v>2957</v>
      </c>
      <c r="E684">
        <v>20</v>
      </c>
      <c r="F684">
        <v>20</v>
      </c>
      <c r="G684">
        <v>20</v>
      </c>
      <c r="H684">
        <v>20</v>
      </c>
      <c r="I684">
        <v>20</v>
      </c>
      <c r="J684">
        <v>20</v>
      </c>
      <c r="K684">
        <v>20</v>
      </c>
      <c r="L684">
        <v>20</v>
      </c>
      <c r="M684">
        <v>20</v>
      </c>
      <c r="N684">
        <v>20</v>
      </c>
      <c r="O684">
        <v>20</v>
      </c>
      <c r="P684">
        <v>20</v>
      </c>
    </row>
    <row r="685" spans="1:16">
      <c r="A685" t="s">
        <v>198</v>
      </c>
      <c r="B685" t="s">
        <v>2955</v>
      </c>
      <c r="C685" t="s">
        <v>2974</v>
      </c>
      <c r="D685" t="s">
        <v>2957</v>
      </c>
      <c r="E685">
        <v>820</v>
      </c>
      <c r="F685">
        <v>820</v>
      </c>
      <c r="G685">
        <v>820</v>
      </c>
      <c r="H685">
        <v>820</v>
      </c>
      <c r="I685">
        <v>820</v>
      </c>
      <c r="J685">
        <v>820</v>
      </c>
      <c r="K685">
        <v>820</v>
      </c>
      <c r="L685">
        <v>820</v>
      </c>
      <c r="M685">
        <v>820</v>
      </c>
      <c r="N685">
        <v>820</v>
      </c>
      <c r="O685">
        <v>820</v>
      </c>
      <c r="P685">
        <v>820</v>
      </c>
    </row>
    <row r="686" spans="1:16">
      <c r="A686" t="s">
        <v>198</v>
      </c>
      <c r="B686" t="s">
        <v>2958</v>
      </c>
      <c r="C686" t="s">
        <v>2974</v>
      </c>
      <c r="D686" t="s">
        <v>2957</v>
      </c>
      <c r="E686">
        <v>0</v>
      </c>
      <c r="F686">
        <v>0</v>
      </c>
      <c r="G686">
        <v>0</v>
      </c>
      <c r="H686">
        <v>0</v>
      </c>
      <c r="I686">
        <v>0</v>
      </c>
      <c r="J686">
        <v>0</v>
      </c>
      <c r="K686">
        <v>0</v>
      </c>
      <c r="L686">
        <v>0</v>
      </c>
      <c r="M686">
        <v>0</v>
      </c>
      <c r="N686">
        <v>0</v>
      </c>
      <c r="O686">
        <v>0</v>
      </c>
      <c r="P686">
        <v>0</v>
      </c>
    </row>
    <row r="687" spans="1:16">
      <c r="A687" t="s">
        <v>198</v>
      </c>
      <c r="B687" t="s">
        <v>2959</v>
      </c>
      <c r="C687" t="s">
        <v>2974</v>
      </c>
      <c r="D687" t="s">
        <v>2957</v>
      </c>
      <c r="E687">
        <v>0</v>
      </c>
      <c r="F687">
        <v>0</v>
      </c>
      <c r="G687">
        <v>0</v>
      </c>
      <c r="H687">
        <v>0</v>
      </c>
      <c r="I687">
        <v>0</v>
      </c>
      <c r="J687">
        <v>0</v>
      </c>
      <c r="K687">
        <v>0</v>
      </c>
      <c r="L687">
        <v>0</v>
      </c>
      <c r="M687">
        <v>1</v>
      </c>
      <c r="N687">
        <v>18</v>
      </c>
      <c r="O687">
        <v>17</v>
      </c>
      <c r="P687">
        <v>23</v>
      </c>
    </row>
    <row r="688" spans="1:16">
      <c r="A688" t="s">
        <v>198</v>
      </c>
      <c r="B688" t="s">
        <v>2960</v>
      </c>
      <c r="C688" t="s">
        <v>2974</v>
      </c>
      <c r="D688" t="s">
        <v>2957</v>
      </c>
      <c r="E688">
        <v>0</v>
      </c>
      <c r="F688">
        <v>0</v>
      </c>
      <c r="G688">
        <v>0</v>
      </c>
      <c r="H688">
        <v>0</v>
      </c>
      <c r="I688">
        <v>0</v>
      </c>
      <c r="J688">
        <v>0</v>
      </c>
      <c r="K688">
        <v>0</v>
      </c>
      <c r="L688">
        <v>0</v>
      </c>
      <c r="M688">
        <v>0</v>
      </c>
      <c r="N688">
        <v>0</v>
      </c>
      <c r="O688">
        <v>0</v>
      </c>
      <c r="P688">
        <v>0</v>
      </c>
    </row>
    <row r="689" spans="1:16">
      <c r="A689" t="s">
        <v>224</v>
      </c>
      <c r="B689" t="s">
        <v>2955</v>
      </c>
      <c r="C689" t="s">
        <v>2974</v>
      </c>
      <c r="D689" t="s">
        <v>2957</v>
      </c>
      <c r="E689">
        <v>77</v>
      </c>
      <c r="F689">
        <v>92</v>
      </c>
      <c r="G689">
        <v>88</v>
      </c>
      <c r="H689">
        <v>99</v>
      </c>
      <c r="I689">
        <v>109</v>
      </c>
      <c r="J689">
        <v>87</v>
      </c>
      <c r="K689">
        <v>79</v>
      </c>
      <c r="L689">
        <v>103</v>
      </c>
      <c r="M689">
        <v>90</v>
      </c>
      <c r="N689">
        <v>81</v>
      </c>
      <c r="O689">
        <v>80</v>
      </c>
      <c r="P689">
        <v>80</v>
      </c>
    </row>
    <row r="690" spans="1:16">
      <c r="A690" t="s">
        <v>224</v>
      </c>
      <c r="B690" t="s">
        <v>2958</v>
      </c>
      <c r="C690" t="s">
        <v>2974</v>
      </c>
      <c r="D690" t="s">
        <v>2957</v>
      </c>
      <c r="E690">
        <v>0</v>
      </c>
      <c r="F690">
        <v>0</v>
      </c>
      <c r="G690">
        <v>0</v>
      </c>
      <c r="H690">
        <v>0</v>
      </c>
      <c r="I690">
        <v>0</v>
      </c>
      <c r="J690">
        <v>0</v>
      </c>
      <c r="K690">
        <v>0</v>
      </c>
      <c r="L690">
        <v>0</v>
      </c>
      <c r="M690">
        <v>0</v>
      </c>
      <c r="N690">
        <v>0</v>
      </c>
      <c r="O690">
        <v>0</v>
      </c>
      <c r="P690">
        <v>0</v>
      </c>
    </row>
    <row r="691" spans="1:16">
      <c r="A691" t="s">
        <v>224</v>
      </c>
      <c r="B691" t="s">
        <v>2959</v>
      </c>
      <c r="C691" t="s">
        <v>2974</v>
      </c>
      <c r="D691" t="s">
        <v>2957</v>
      </c>
      <c r="E691">
        <v>60</v>
      </c>
      <c r="F691">
        <v>63</v>
      </c>
      <c r="G691">
        <v>69</v>
      </c>
      <c r="H691">
        <v>57</v>
      </c>
      <c r="I691">
        <v>53</v>
      </c>
      <c r="J691">
        <v>56</v>
      </c>
      <c r="K691">
        <v>53</v>
      </c>
      <c r="L691">
        <v>56</v>
      </c>
      <c r="M691">
        <v>73</v>
      </c>
      <c r="N691">
        <v>66</v>
      </c>
      <c r="O691">
        <v>54</v>
      </c>
      <c r="P691">
        <v>49</v>
      </c>
    </row>
    <row r="692" spans="1:16">
      <c r="A692" t="s">
        <v>224</v>
      </c>
      <c r="B692" t="s">
        <v>2960</v>
      </c>
      <c r="C692" t="s">
        <v>2974</v>
      </c>
      <c r="D692" t="s">
        <v>2957</v>
      </c>
      <c r="E692">
        <v>0</v>
      </c>
      <c r="F692">
        <v>0</v>
      </c>
      <c r="G692">
        <v>0</v>
      </c>
      <c r="H692">
        <v>0</v>
      </c>
      <c r="I692">
        <v>0</v>
      </c>
      <c r="J692">
        <v>0</v>
      </c>
      <c r="K692">
        <v>0</v>
      </c>
      <c r="L692">
        <v>0</v>
      </c>
      <c r="M692">
        <v>0</v>
      </c>
      <c r="N692">
        <v>0</v>
      </c>
      <c r="O692">
        <v>0</v>
      </c>
      <c r="P692">
        <v>0</v>
      </c>
    </row>
    <row r="693" spans="1:16">
      <c r="A693" t="s">
        <v>152</v>
      </c>
      <c r="B693" t="s">
        <v>2955</v>
      </c>
      <c r="C693" t="s">
        <v>2974</v>
      </c>
      <c r="D693" t="s">
        <v>2957</v>
      </c>
      <c r="E693">
        <v>0</v>
      </c>
      <c r="F693">
        <v>0</v>
      </c>
      <c r="G693">
        <v>0</v>
      </c>
      <c r="H693">
        <v>0</v>
      </c>
      <c r="I693">
        <v>0</v>
      </c>
      <c r="J693">
        <v>0</v>
      </c>
      <c r="K693">
        <v>0</v>
      </c>
      <c r="L693">
        <v>0</v>
      </c>
      <c r="M693">
        <v>0</v>
      </c>
      <c r="N693">
        <v>0</v>
      </c>
      <c r="O693">
        <v>0</v>
      </c>
      <c r="P693">
        <v>0</v>
      </c>
    </row>
    <row r="694" spans="1:16">
      <c r="A694" t="s">
        <v>152</v>
      </c>
      <c r="B694" t="s">
        <v>2958</v>
      </c>
      <c r="C694" t="s">
        <v>2974</v>
      </c>
      <c r="D694" t="s">
        <v>2957</v>
      </c>
      <c r="E694">
        <v>0</v>
      </c>
      <c r="F694">
        <v>0</v>
      </c>
      <c r="G694">
        <v>0</v>
      </c>
      <c r="H694">
        <v>0</v>
      </c>
      <c r="I694">
        <v>0</v>
      </c>
      <c r="J694">
        <v>0</v>
      </c>
      <c r="K694">
        <v>0</v>
      </c>
      <c r="L694">
        <v>0</v>
      </c>
      <c r="M694">
        <v>0</v>
      </c>
      <c r="N694">
        <v>0</v>
      </c>
      <c r="O694">
        <v>0</v>
      </c>
      <c r="P694">
        <v>0</v>
      </c>
    </row>
    <row r="695" spans="1:16">
      <c r="A695" t="s">
        <v>152</v>
      </c>
      <c r="B695" t="s">
        <v>2959</v>
      </c>
      <c r="C695" t="s">
        <v>2974</v>
      </c>
      <c r="D695" t="s">
        <v>2957</v>
      </c>
      <c r="E695">
        <v>0</v>
      </c>
      <c r="F695">
        <v>0</v>
      </c>
      <c r="G695">
        <v>0</v>
      </c>
      <c r="H695">
        <v>0</v>
      </c>
      <c r="I695">
        <v>0</v>
      </c>
      <c r="J695">
        <v>0</v>
      </c>
      <c r="K695">
        <v>0</v>
      </c>
      <c r="L695">
        <v>0</v>
      </c>
      <c r="M695">
        <v>0</v>
      </c>
      <c r="N695">
        <v>0</v>
      </c>
      <c r="O695">
        <v>0</v>
      </c>
      <c r="P695">
        <v>0</v>
      </c>
    </row>
    <row r="696" spans="1:16">
      <c r="A696" t="s">
        <v>152</v>
      </c>
      <c r="B696" t="s">
        <v>2960</v>
      </c>
      <c r="C696" t="s">
        <v>2974</v>
      </c>
      <c r="D696" t="s">
        <v>2957</v>
      </c>
      <c r="E696">
        <v>7</v>
      </c>
      <c r="F696">
        <v>12</v>
      </c>
      <c r="G696">
        <v>14</v>
      </c>
      <c r="H696">
        <v>10</v>
      </c>
      <c r="I696">
        <v>14</v>
      </c>
      <c r="J696">
        <v>14</v>
      </c>
      <c r="K696">
        <v>16</v>
      </c>
      <c r="L696">
        <v>12</v>
      </c>
      <c r="M696">
        <v>18</v>
      </c>
      <c r="N696">
        <v>12</v>
      </c>
      <c r="O696">
        <v>21</v>
      </c>
      <c r="P696">
        <v>17</v>
      </c>
    </row>
    <row r="697" spans="1:16">
      <c r="A697" t="s">
        <v>133</v>
      </c>
      <c r="B697" t="s">
        <v>2955</v>
      </c>
      <c r="C697" t="s">
        <v>2974</v>
      </c>
      <c r="D697" t="s">
        <v>2957</v>
      </c>
      <c r="E697">
        <v>0</v>
      </c>
      <c r="F697">
        <v>0</v>
      </c>
      <c r="G697">
        <v>0</v>
      </c>
      <c r="H697">
        <v>0</v>
      </c>
      <c r="I697">
        <v>0</v>
      </c>
      <c r="J697">
        <v>0</v>
      </c>
      <c r="K697">
        <v>0</v>
      </c>
      <c r="L697">
        <v>0</v>
      </c>
      <c r="M697">
        <v>0</v>
      </c>
      <c r="N697">
        <v>0</v>
      </c>
      <c r="O697">
        <v>0</v>
      </c>
      <c r="P697">
        <v>0</v>
      </c>
    </row>
    <row r="698" spans="1:16">
      <c r="A698" t="s">
        <v>133</v>
      </c>
      <c r="B698" t="s">
        <v>2958</v>
      </c>
      <c r="C698" t="s">
        <v>2974</v>
      </c>
      <c r="D698" t="s">
        <v>2957</v>
      </c>
      <c r="E698">
        <v>0</v>
      </c>
      <c r="F698">
        <v>0</v>
      </c>
      <c r="G698">
        <v>0</v>
      </c>
      <c r="H698">
        <v>0</v>
      </c>
      <c r="I698">
        <v>0</v>
      </c>
      <c r="J698">
        <v>0</v>
      </c>
      <c r="K698">
        <v>0</v>
      </c>
      <c r="L698">
        <v>0</v>
      </c>
      <c r="M698">
        <v>0</v>
      </c>
      <c r="N698">
        <v>0</v>
      </c>
      <c r="O698">
        <v>0</v>
      </c>
      <c r="P698">
        <v>0</v>
      </c>
    </row>
    <row r="699" spans="1:16">
      <c r="A699" t="s">
        <v>133</v>
      </c>
      <c r="B699" t="s">
        <v>2959</v>
      </c>
      <c r="C699" t="s">
        <v>2974</v>
      </c>
      <c r="D699" t="s">
        <v>2957</v>
      </c>
      <c r="E699">
        <v>0</v>
      </c>
      <c r="F699">
        <v>2</v>
      </c>
      <c r="G699">
        <v>1</v>
      </c>
      <c r="H699">
        <v>10</v>
      </c>
      <c r="I699">
        <v>3</v>
      </c>
      <c r="J699">
        <v>4</v>
      </c>
      <c r="K699">
        <v>4</v>
      </c>
      <c r="L699">
        <v>1</v>
      </c>
      <c r="M699">
        <v>2</v>
      </c>
      <c r="N699">
        <v>3</v>
      </c>
      <c r="O699">
        <v>1</v>
      </c>
      <c r="P699">
        <v>7</v>
      </c>
    </row>
    <row r="700" spans="1:16">
      <c r="A700" t="s">
        <v>133</v>
      </c>
      <c r="B700" t="s">
        <v>2960</v>
      </c>
      <c r="C700" t="s">
        <v>2974</v>
      </c>
      <c r="D700" t="s">
        <v>2957</v>
      </c>
      <c r="E700">
        <v>23</v>
      </c>
      <c r="F700">
        <v>36</v>
      </c>
      <c r="G700">
        <v>30</v>
      </c>
      <c r="H700">
        <v>20</v>
      </c>
      <c r="I700">
        <v>13</v>
      </c>
      <c r="J700">
        <v>15</v>
      </c>
      <c r="K700">
        <v>34</v>
      </c>
      <c r="L700">
        <v>25</v>
      </c>
      <c r="M700">
        <v>37</v>
      </c>
      <c r="N700">
        <v>37</v>
      </c>
      <c r="O700">
        <v>26</v>
      </c>
      <c r="P700">
        <v>18</v>
      </c>
    </row>
    <row r="701" spans="1:16">
      <c r="A701" t="s">
        <v>222</v>
      </c>
      <c r="B701" t="s">
        <v>2955</v>
      </c>
      <c r="C701" t="s">
        <v>2974</v>
      </c>
      <c r="D701" t="s">
        <v>2957</v>
      </c>
      <c r="E701">
        <v>0</v>
      </c>
      <c r="F701">
        <v>0</v>
      </c>
      <c r="G701">
        <v>0</v>
      </c>
      <c r="H701">
        <v>0</v>
      </c>
      <c r="I701">
        <v>0</v>
      </c>
      <c r="J701">
        <v>0</v>
      </c>
      <c r="K701">
        <v>0</v>
      </c>
      <c r="L701">
        <v>0</v>
      </c>
      <c r="M701">
        <v>0</v>
      </c>
      <c r="N701">
        <v>0</v>
      </c>
      <c r="O701">
        <v>0</v>
      </c>
      <c r="P701">
        <v>0</v>
      </c>
    </row>
    <row r="702" spans="1:16">
      <c r="A702" t="s">
        <v>222</v>
      </c>
      <c r="B702" t="s">
        <v>2958</v>
      </c>
      <c r="C702" t="s">
        <v>2974</v>
      </c>
      <c r="D702" t="s">
        <v>2957</v>
      </c>
      <c r="E702">
        <v>0</v>
      </c>
      <c r="F702">
        <v>0</v>
      </c>
      <c r="G702">
        <v>0</v>
      </c>
      <c r="H702">
        <v>0</v>
      </c>
      <c r="I702">
        <v>0</v>
      </c>
      <c r="J702">
        <v>0</v>
      </c>
      <c r="K702">
        <v>0</v>
      </c>
      <c r="L702">
        <v>0</v>
      </c>
      <c r="M702">
        <v>0</v>
      </c>
      <c r="N702">
        <v>0</v>
      </c>
      <c r="O702">
        <v>0</v>
      </c>
      <c r="P702">
        <v>0</v>
      </c>
    </row>
    <row r="703" spans="1:16">
      <c r="A703" t="s">
        <v>222</v>
      </c>
      <c r="B703" t="s">
        <v>2959</v>
      </c>
      <c r="C703" t="s">
        <v>2974</v>
      </c>
      <c r="D703" t="s">
        <v>2957</v>
      </c>
      <c r="E703">
        <v>0</v>
      </c>
      <c r="F703">
        <v>0</v>
      </c>
      <c r="G703">
        <v>0</v>
      </c>
      <c r="H703">
        <v>0</v>
      </c>
      <c r="I703">
        <v>0</v>
      </c>
      <c r="J703">
        <v>0</v>
      </c>
      <c r="K703">
        <v>0</v>
      </c>
      <c r="L703">
        <v>0</v>
      </c>
      <c r="M703">
        <v>0</v>
      </c>
      <c r="N703">
        <v>0</v>
      </c>
      <c r="O703">
        <v>0</v>
      </c>
      <c r="P703">
        <v>0</v>
      </c>
    </row>
    <row r="704" spans="1:16">
      <c r="A704" t="s">
        <v>222</v>
      </c>
      <c r="B704" t="s">
        <v>2960</v>
      </c>
      <c r="C704" t="s">
        <v>2974</v>
      </c>
      <c r="D704" t="s">
        <v>2957</v>
      </c>
      <c r="E704">
        <v>0</v>
      </c>
      <c r="F704">
        <v>0</v>
      </c>
      <c r="G704">
        <v>0</v>
      </c>
      <c r="H704">
        <v>0</v>
      </c>
      <c r="I704">
        <v>0</v>
      </c>
      <c r="J704">
        <v>0</v>
      </c>
      <c r="K704">
        <v>0</v>
      </c>
      <c r="L704">
        <v>0</v>
      </c>
      <c r="M704">
        <v>0</v>
      </c>
      <c r="N704">
        <v>0</v>
      </c>
      <c r="O704">
        <v>0</v>
      </c>
      <c r="P704">
        <v>0</v>
      </c>
    </row>
    <row r="705" spans="1:16">
      <c r="A705" t="s">
        <v>137</v>
      </c>
      <c r="B705" t="s">
        <v>2955</v>
      </c>
      <c r="C705" t="s">
        <v>2974</v>
      </c>
      <c r="D705" t="s">
        <v>2957</v>
      </c>
      <c r="E705">
        <v>76</v>
      </c>
      <c r="F705">
        <v>86</v>
      </c>
      <c r="G705">
        <v>79</v>
      </c>
      <c r="H705">
        <v>90</v>
      </c>
      <c r="I705">
        <v>70</v>
      </c>
      <c r="J705">
        <v>97</v>
      </c>
      <c r="K705">
        <v>90</v>
      </c>
      <c r="L705">
        <v>112</v>
      </c>
      <c r="M705">
        <v>118</v>
      </c>
      <c r="N705">
        <v>142</v>
      </c>
      <c r="O705">
        <v>136</v>
      </c>
      <c r="P705">
        <v>113</v>
      </c>
    </row>
    <row r="706" spans="1:16">
      <c r="A706" t="s">
        <v>137</v>
      </c>
      <c r="B706" t="s">
        <v>2958</v>
      </c>
      <c r="C706" t="s">
        <v>2974</v>
      </c>
      <c r="D706" t="s">
        <v>2957</v>
      </c>
      <c r="E706">
        <v>85</v>
      </c>
      <c r="F706">
        <v>47</v>
      </c>
      <c r="G706">
        <v>46</v>
      </c>
      <c r="H706">
        <v>54</v>
      </c>
      <c r="I706">
        <v>84</v>
      </c>
      <c r="J706">
        <v>84</v>
      </c>
      <c r="K706">
        <v>146</v>
      </c>
      <c r="L706">
        <v>90</v>
      </c>
      <c r="M706">
        <v>180</v>
      </c>
      <c r="N706">
        <v>150</v>
      </c>
      <c r="O706">
        <v>162</v>
      </c>
      <c r="P706">
        <v>133</v>
      </c>
    </row>
    <row r="707" spans="1:16">
      <c r="A707" t="s">
        <v>137</v>
      </c>
      <c r="B707" t="s">
        <v>2959</v>
      </c>
      <c r="C707" t="s">
        <v>2974</v>
      </c>
      <c r="D707" t="s">
        <v>2957</v>
      </c>
      <c r="E707">
        <v>7</v>
      </c>
      <c r="F707">
        <v>2</v>
      </c>
      <c r="G707">
        <v>3</v>
      </c>
      <c r="H707">
        <v>0</v>
      </c>
      <c r="I707">
        <v>1</v>
      </c>
      <c r="J707">
        <v>3</v>
      </c>
      <c r="K707">
        <v>5</v>
      </c>
      <c r="L707">
        <v>5</v>
      </c>
      <c r="M707">
        <v>6</v>
      </c>
      <c r="N707">
        <v>6</v>
      </c>
      <c r="O707">
        <v>5</v>
      </c>
      <c r="P707">
        <v>2</v>
      </c>
    </row>
    <row r="708" spans="1:16">
      <c r="A708" t="s">
        <v>137</v>
      </c>
      <c r="B708" t="s">
        <v>2960</v>
      </c>
      <c r="C708" t="s">
        <v>2974</v>
      </c>
      <c r="D708" t="s">
        <v>2957</v>
      </c>
      <c r="E708">
        <v>13</v>
      </c>
      <c r="F708">
        <v>13</v>
      </c>
      <c r="G708">
        <v>15</v>
      </c>
      <c r="H708">
        <v>11</v>
      </c>
      <c r="I708">
        <v>12</v>
      </c>
      <c r="J708">
        <v>9</v>
      </c>
      <c r="K708">
        <v>13</v>
      </c>
      <c r="L708">
        <v>19</v>
      </c>
      <c r="M708">
        <v>10</v>
      </c>
      <c r="N708">
        <v>8</v>
      </c>
      <c r="O708">
        <v>13</v>
      </c>
      <c r="P708">
        <v>13</v>
      </c>
    </row>
    <row r="709" spans="1:16">
      <c r="A709" t="s">
        <v>123</v>
      </c>
      <c r="B709" t="s">
        <v>2955</v>
      </c>
      <c r="C709" t="s">
        <v>2974</v>
      </c>
      <c r="D709" t="s">
        <v>2957</v>
      </c>
      <c r="E709">
        <v>43</v>
      </c>
      <c r="F709">
        <v>37</v>
      </c>
      <c r="G709">
        <v>31</v>
      </c>
      <c r="H709">
        <v>37</v>
      </c>
      <c r="I709">
        <v>43</v>
      </c>
      <c r="J709">
        <v>38</v>
      </c>
      <c r="K709">
        <v>40</v>
      </c>
      <c r="L709">
        <v>49</v>
      </c>
      <c r="M709">
        <v>48</v>
      </c>
      <c r="N709">
        <v>49</v>
      </c>
      <c r="O709">
        <v>49</v>
      </c>
      <c r="P709">
        <v>47</v>
      </c>
    </row>
    <row r="710" spans="1:16">
      <c r="A710" t="s">
        <v>123</v>
      </c>
      <c r="B710" t="s">
        <v>2958</v>
      </c>
      <c r="C710" t="s">
        <v>2974</v>
      </c>
      <c r="D710" t="s">
        <v>2957</v>
      </c>
      <c r="E710">
        <v>0</v>
      </c>
      <c r="F710">
        <v>0</v>
      </c>
      <c r="G710">
        <v>0</v>
      </c>
      <c r="H710">
        <v>0</v>
      </c>
      <c r="I710">
        <v>0</v>
      </c>
      <c r="J710">
        <v>0</v>
      </c>
      <c r="K710">
        <v>0</v>
      </c>
      <c r="L710">
        <v>0</v>
      </c>
      <c r="M710">
        <v>0</v>
      </c>
      <c r="N710">
        <v>0</v>
      </c>
      <c r="O710">
        <v>0</v>
      </c>
      <c r="P710">
        <v>0</v>
      </c>
    </row>
    <row r="711" spans="1:16">
      <c r="A711" t="s">
        <v>123</v>
      </c>
      <c r="B711" t="s">
        <v>2959</v>
      </c>
      <c r="C711" t="s">
        <v>2974</v>
      </c>
      <c r="D711" t="s">
        <v>2957</v>
      </c>
      <c r="E711">
        <v>27</v>
      </c>
      <c r="F711">
        <v>25</v>
      </c>
      <c r="G711">
        <v>29</v>
      </c>
      <c r="H711">
        <v>26</v>
      </c>
      <c r="I711">
        <v>19</v>
      </c>
      <c r="J711">
        <v>39</v>
      </c>
      <c r="K711">
        <v>25</v>
      </c>
      <c r="L711">
        <v>24</v>
      </c>
      <c r="M711">
        <v>20</v>
      </c>
      <c r="N711">
        <v>29</v>
      </c>
      <c r="O711">
        <v>15</v>
      </c>
      <c r="P711">
        <v>7</v>
      </c>
    </row>
    <row r="712" spans="1:16">
      <c r="A712" t="s">
        <v>123</v>
      </c>
      <c r="B712" t="s">
        <v>2960</v>
      </c>
      <c r="C712" t="s">
        <v>2974</v>
      </c>
      <c r="D712" t="s">
        <v>2957</v>
      </c>
      <c r="E712">
        <v>39</v>
      </c>
      <c r="F712">
        <v>20</v>
      </c>
      <c r="G712">
        <v>21</v>
      </c>
      <c r="H712">
        <v>16</v>
      </c>
      <c r="I712">
        <v>19</v>
      </c>
      <c r="J712">
        <v>21</v>
      </c>
      <c r="K712">
        <v>20</v>
      </c>
      <c r="L712">
        <v>23</v>
      </c>
      <c r="M712">
        <v>24</v>
      </c>
      <c r="N712">
        <v>27</v>
      </c>
      <c r="O712">
        <v>27</v>
      </c>
      <c r="P712">
        <v>21</v>
      </c>
    </row>
    <row r="713" spans="1:16">
      <c r="A713" t="s">
        <v>111</v>
      </c>
      <c r="B713" t="s">
        <v>2955</v>
      </c>
      <c r="C713" t="s">
        <v>2974</v>
      </c>
      <c r="D713" t="s">
        <v>2957</v>
      </c>
      <c r="E713">
        <v>0</v>
      </c>
      <c r="F713">
        <v>0</v>
      </c>
      <c r="G713">
        <v>0</v>
      </c>
      <c r="H713">
        <v>0</v>
      </c>
      <c r="I713">
        <v>0</v>
      </c>
      <c r="J713">
        <v>0</v>
      </c>
      <c r="K713">
        <v>0</v>
      </c>
      <c r="L713">
        <v>0</v>
      </c>
      <c r="M713">
        <v>0</v>
      </c>
      <c r="N713">
        <v>0</v>
      </c>
      <c r="O713">
        <v>0</v>
      </c>
      <c r="P713">
        <v>0</v>
      </c>
    </row>
    <row r="714" spans="1:16">
      <c r="A714" t="s">
        <v>111</v>
      </c>
      <c r="B714" t="s">
        <v>2958</v>
      </c>
      <c r="C714" t="s">
        <v>2974</v>
      </c>
      <c r="D714" t="s">
        <v>2957</v>
      </c>
      <c r="E714">
        <v>0</v>
      </c>
      <c r="F714">
        <v>0</v>
      </c>
      <c r="G714">
        <v>0</v>
      </c>
      <c r="H714">
        <v>0</v>
      </c>
      <c r="I714">
        <v>0</v>
      </c>
      <c r="J714">
        <v>0</v>
      </c>
      <c r="K714">
        <v>0</v>
      </c>
      <c r="L714">
        <v>0</v>
      </c>
      <c r="M714">
        <v>0</v>
      </c>
      <c r="N714">
        <v>0</v>
      </c>
      <c r="O714">
        <v>0</v>
      </c>
      <c r="P714">
        <v>0</v>
      </c>
    </row>
    <row r="715" spans="1:16">
      <c r="A715" t="s">
        <v>111</v>
      </c>
      <c r="B715" t="s">
        <v>2959</v>
      </c>
      <c r="C715" t="s">
        <v>2974</v>
      </c>
      <c r="D715" t="s">
        <v>2957</v>
      </c>
      <c r="E715">
        <v>0</v>
      </c>
      <c r="F715">
        <v>0</v>
      </c>
      <c r="G715">
        <v>0</v>
      </c>
      <c r="H715">
        <v>0</v>
      </c>
      <c r="I715">
        <v>0</v>
      </c>
      <c r="J715">
        <v>0</v>
      </c>
      <c r="K715">
        <v>0</v>
      </c>
      <c r="L715">
        <v>0</v>
      </c>
      <c r="M715">
        <v>0</v>
      </c>
      <c r="N715">
        <v>0</v>
      </c>
      <c r="O715">
        <v>0</v>
      </c>
      <c r="P715">
        <v>0</v>
      </c>
    </row>
    <row r="716" spans="1:16">
      <c r="A716" t="s">
        <v>111</v>
      </c>
      <c r="B716" t="s">
        <v>2960</v>
      </c>
      <c r="C716" t="s">
        <v>2974</v>
      </c>
      <c r="D716" t="s">
        <v>2957</v>
      </c>
      <c r="E716">
        <v>0</v>
      </c>
      <c r="F716">
        <v>0</v>
      </c>
      <c r="G716">
        <v>0</v>
      </c>
      <c r="H716">
        <v>0</v>
      </c>
      <c r="I716">
        <v>0</v>
      </c>
      <c r="J716">
        <v>0</v>
      </c>
      <c r="K716">
        <v>0</v>
      </c>
      <c r="L716">
        <v>0</v>
      </c>
      <c r="M716">
        <v>0</v>
      </c>
      <c r="N716">
        <v>0</v>
      </c>
      <c r="O716">
        <v>0</v>
      </c>
      <c r="P716">
        <v>0</v>
      </c>
    </row>
    <row r="717" spans="1:16">
      <c r="A717" t="s">
        <v>154</v>
      </c>
      <c r="B717" t="s">
        <v>2955</v>
      </c>
      <c r="C717" t="s">
        <v>2974</v>
      </c>
      <c r="D717" t="s">
        <v>2957</v>
      </c>
      <c r="E717">
        <v>0</v>
      </c>
      <c r="F717">
        <v>0</v>
      </c>
      <c r="G717">
        <v>0</v>
      </c>
      <c r="H717">
        <v>0</v>
      </c>
      <c r="I717">
        <v>0</v>
      </c>
      <c r="J717">
        <v>0</v>
      </c>
      <c r="K717">
        <v>0</v>
      </c>
      <c r="L717">
        <v>0</v>
      </c>
      <c r="M717">
        <v>0</v>
      </c>
      <c r="N717">
        <v>0</v>
      </c>
      <c r="O717">
        <v>0</v>
      </c>
      <c r="P717">
        <v>0</v>
      </c>
    </row>
    <row r="718" spans="1:16">
      <c r="A718" t="s">
        <v>154</v>
      </c>
      <c r="B718" t="s">
        <v>2958</v>
      </c>
      <c r="C718" t="s">
        <v>2974</v>
      </c>
      <c r="D718" t="s">
        <v>2957</v>
      </c>
      <c r="E718">
        <v>0</v>
      </c>
      <c r="F718">
        <v>0</v>
      </c>
      <c r="G718">
        <v>0</v>
      </c>
      <c r="H718">
        <v>0</v>
      </c>
      <c r="I718">
        <v>0</v>
      </c>
      <c r="J718">
        <v>0</v>
      </c>
      <c r="K718">
        <v>0</v>
      </c>
      <c r="L718">
        <v>0</v>
      </c>
      <c r="M718">
        <v>0</v>
      </c>
      <c r="N718">
        <v>0</v>
      </c>
      <c r="O718">
        <v>0</v>
      </c>
      <c r="P718">
        <v>0</v>
      </c>
    </row>
    <row r="719" spans="1:16">
      <c r="A719" t="s">
        <v>154</v>
      </c>
      <c r="B719" t="s">
        <v>2959</v>
      </c>
      <c r="C719" t="s">
        <v>2974</v>
      </c>
      <c r="D719" t="s">
        <v>2957</v>
      </c>
      <c r="E719">
        <v>0</v>
      </c>
      <c r="F719">
        <v>0</v>
      </c>
      <c r="G719">
        <v>0</v>
      </c>
      <c r="H719">
        <v>0</v>
      </c>
      <c r="I719">
        <v>0</v>
      </c>
      <c r="J719">
        <v>0</v>
      </c>
      <c r="K719">
        <v>0</v>
      </c>
      <c r="L719">
        <v>0</v>
      </c>
      <c r="M719">
        <v>0</v>
      </c>
      <c r="N719">
        <v>0</v>
      </c>
      <c r="O719">
        <v>0</v>
      </c>
      <c r="P719">
        <v>0</v>
      </c>
    </row>
    <row r="720" spans="1:16">
      <c r="A720" t="s">
        <v>154</v>
      </c>
      <c r="B720" t="s">
        <v>2960</v>
      </c>
      <c r="C720" t="s">
        <v>2974</v>
      </c>
      <c r="D720" t="s">
        <v>2957</v>
      </c>
      <c r="E720">
        <v>0</v>
      </c>
      <c r="F720">
        <v>0</v>
      </c>
      <c r="G720">
        <v>0</v>
      </c>
      <c r="H720">
        <v>0</v>
      </c>
      <c r="I720">
        <v>0</v>
      </c>
      <c r="J720">
        <v>0</v>
      </c>
      <c r="K720">
        <v>0</v>
      </c>
      <c r="L720">
        <v>0</v>
      </c>
      <c r="M720">
        <v>5</v>
      </c>
      <c r="N720">
        <v>14</v>
      </c>
      <c r="O720">
        <v>4</v>
      </c>
      <c r="P720">
        <v>28</v>
      </c>
    </row>
    <row r="721" spans="1:16">
      <c r="A721" t="s">
        <v>221</v>
      </c>
      <c r="B721" t="s">
        <v>2955</v>
      </c>
      <c r="C721" t="s">
        <v>2974</v>
      </c>
      <c r="D721" t="s">
        <v>2957</v>
      </c>
      <c r="E721">
        <v>0</v>
      </c>
      <c r="F721">
        <v>0</v>
      </c>
      <c r="G721">
        <v>0</v>
      </c>
      <c r="H721">
        <v>0</v>
      </c>
      <c r="I721">
        <v>0</v>
      </c>
      <c r="J721">
        <v>0</v>
      </c>
      <c r="K721">
        <v>0</v>
      </c>
      <c r="L721">
        <v>0</v>
      </c>
      <c r="M721">
        <v>0</v>
      </c>
      <c r="N721">
        <v>0</v>
      </c>
      <c r="O721">
        <v>0</v>
      </c>
      <c r="P721">
        <v>0</v>
      </c>
    </row>
    <row r="722" spans="1:16">
      <c r="A722" t="s">
        <v>221</v>
      </c>
      <c r="B722" t="s">
        <v>2958</v>
      </c>
      <c r="C722" t="s">
        <v>2974</v>
      </c>
      <c r="D722" t="s">
        <v>2957</v>
      </c>
      <c r="E722">
        <v>0</v>
      </c>
      <c r="F722">
        <v>0</v>
      </c>
      <c r="G722">
        <v>0</v>
      </c>
      <c r="H722">
        <v>0</v>
      </c>
      <c r="I722">
        <v>0</v>
      </c>
      <c r="J722">
        <v>0</v>
      </c>
      <c r="K722">
        <v>0</v>
      </c>
      <c r="L722">
        <v>0</v>
      </c>
      <c r="M722">
        <v>0</v>
      </c>
      <c r="N722">
        <v>0</v>
      </c>
      <c r="O722">
        <v>0</v>
      </c>
      <c r="P722">
        <v>0</v>
      </c>
    </row>
    <row r="723" spans="1:16">
      <c r="A723" t="s">
        <v>221</v>
      </c>
      <c r="B723" t="s">
        <v>2959</v>
      </c>
      <c r="C723" t="s">
        <v>2974</v>
      </c>
      <c r="D723" t="s">
        <v>2957</v>
      </c>
      <c r="E723">
        <v>0</v>
      </c>
      <c r="F723">
        <v>0</v>
      </c>
      <c r="G723">
        <v>0</v>
      </c>
      <c r="H723">
        <v>0</v>
      </c>
      <c r="I723">
        <v>0</v>
      </c>
      <c r="J723">
        <v>0</v>
      </c>
      <c r="K723">
        <v>0</v>
      </c>
      <c r="L723">
        <v>0</v>
      </c>
      <c r="M723">
        <v>0</v>
      </c>
      <c r="N723">
        <v>0</v>
      </c>
      <c r="O723">
        <v>0</v>
      </c>
      <c r="P723">
        <v>0</v>
      </c>
    </row>
    <row r="724" spans="1:16">
      <c r="A724" t="s">
        <v>221</v>
      </c>
      <c r="B724" t="s">
        <v>2960</v>
      </c>
      <c r="C724" t="s">
        <v>2974</v>
      </c>
      <c r="D724" t="s">
        <v>2957</v>
      </c>
      <c r="E724">
        <v>0</v>
      </c>
      <c r="F724">
        <v>0</v>
      </c>
      <c r="G724">
        <v>0</v>
      </c>
      <c r="H724">
        <v>0</v>
      </c>
      <c r="I724">
        <v>0</v>
      </c>
      <c r="J724">
        <v>0</v>
      </c>
      <c r="K724">
        <v>0</v>
      </c>
      <c r="L724">
        <v>0</v>
      </c>
      <c r="M724">
        <v>0</v>
      </c>
      <c r="N724">
        <v>0</v>
      </c>
      <c r="O724">
        <v>0</v>
      </c>
      <c r="P724">
        <v>0</v>
      </c>
    </row>
    <row r="725" spans="1:16">
      <c r="A725" t="s">
        <v>239</v>
      </c>
      <c r="B725" t="s">
        <v>2955</v>
      </c>
      <c r="C725" t="s">
        <v>2974</v>
      </c>
      <c r="D725" t="s">
        <v>2957</v>
      </c>
      <c r="E725">
        <v>0</v>
      </c>
      <c r="F725">
        <v>0</v>
      </c>
      <c r="G725">
        <v>0</v>
      </c>
      <c r="H725">
        <v>0</v>
      </c>
      <c r="I725">
        <v>0</v>
      </c>
      <c r="J725">
        <v>0</v>
      </c>
      <c r="K725">
        <v>0</v>
      </c>
      <c r="L725">
        <v>0</v>
      </c>
      <c r="M725">
        <v>0</v>
      </c>
      <c r="N725">
        <v>0</v>
      </c>
      <c r="O725">
        <v>0</v>
      </c>
      <c r="P725">
        <v>0</v>
      </c>
    </row>
    <row r="726" spans="1:16">
      <c r="A726" t="s">
        <v>239</v>
      </c>
      <c r="B726" t="s">
        <v>2958</v>
      </c>
      <c r="C726" t="s">
        <v>2974</v>
      </c>
      <c r="D726" t="s">
        <v>2957</v>
      </c>
      <c r="E726">
        <v>6</v>
      </c>
      <c r="F726">
        <v>10</v>
      </c>
      <c r="G726">
        <v>12</v>
      </c>
      <c r="H726">
        <v>13</v>
      </c>
      <c r="I726">
        <v>10</v>
      </c>
      <c r="J726">
        <v>9</v>
      </c>
      <c r="K726">
        <v>10</v>
      </c>
      <c r="L726">
        <v>11</v>
      </c>
      <c r="M726">
        <v>10</v>
      </c>
      <c r="N726">
        <v>14</v>
      </c>
      <c r="O726">
        <v>10</v>
      </c>
      <c r="P726">
        <v>9</v>
      </c>
    </row>
    <row r="727" spans="1:16">
      <c r="A727" t="s">
        <v>239</v>
      </c>
      <c r="B727" t="s">
        <v>2959</v>
      </c>
      <c r="C727" t="s">
        <v>2974</v>
      </c>
      <c r="D727" t="s">
        <v>2957</v>
      </c>
      <c r="E727">
        <v>8</v>
      </c>
      <c r="F727">
        <v>6</v>
      </c>
      <c r="G727">
        <v>8</v>
      </c>
      <c r="H727">
        <v>9</v>
      </c>
      <c r="I727">
        <v>10</v>
      </c>
      <c r="J727">
        <v>7</v>
      </c>
      <c r="K727">
        <v>6</v>
      </c>
      <c r="L727">
        <v>7</v>
      </c>
      <c r="M727">
        <v>8</v>
      </c>
      <c r="N727">
        <v>10</v>
      </c>
      <c r="O727">
        <v>5</v>
      </c>
      <c r="P727">
        <v>8</v>
      </c>
    </row>
    <row r="728" spans="1:16">
      <c r="A728" t="s">
        <v>239</v>
      </c>
      <c r="B728" t="s">
        <v>2960</v>
      </c>
      <c r="C728" t="s">
        <v>2974</v>
      </c>
      <c r="D728" t="s">
        <v>2957</v>
      </c>
      <c r="E728">
        <v>22</v>
      </c>
      <c r="F728">
        <v>28</v>
      </c>
      <c r="G728">
        <v>26</v>
      </c>
      <c r="H728">
        <v>25</v>
      </c>
      <c r="I728">
        <v>21</v>
      </c>
      <c r="J728">
        <v>27</v>
      </c>
      <c r="K728">
        <v>26</v>
      </c>
      <c r="L728">
        <v>30</v>
      </c>
      <c r="M728">
        <v>29</v>
      </c>
      <c r="N728">
        <v>28</v>
      </c>
      <c r="O728">
        <v>24</v>
      </c>
      <c r="P728">
        <v>25</v>
      </c>
    </row>
    <row r="729" spans="1:16">
      <c r="A729" t="s">
        <v>194</v>
      </c>
      <c r="B729" t="s">
        <v>2955</v>
      </c>
      <c r="C729" t="s">
        <v>2974</v>
      </c>
      <c r="D729" t="s">
        <v>2957</v>
      </c>
      <c r="E729">
        <v>172</v>
      </c>
      <c r="F729">
        <v>160</v>
      </c>
      <c r="G729">
        <v>224</v>
      </c>
      <c r="H729">
        <v>162</v>
      </c>
      <c r="I729">
        <v>158</v>
      </c>
      <c r="J729">
        <v>157</v>
      </c>
      <c r="K729">
        <v>200</v>
      </c>
      <c r="L729">
        <v>171</v>
      </c>
      <c r="M729">
        <v>196</v>
      </c>
      <c r="N729">
        <v>215</v>
      </c>
      <c r="O729">
        <v>194</v>
      </c>
      <c r="P729">
        <v>204</v>
      </c>
    </row>
    <row r="730" spans="1:16">
      <c r="A730" t="s">
        <v>194</v>
      </c>
      <c r="B730" t="s">
        <v>2958</v>
      </c>
      <c r="C730" t="s">
        <v>2974</v>
      </c>
      <c r="D730" t="s">
        <v>2957</v>
      </c>
      <c r="E730">
        <v>0</v>
      </c>
      <c r="F730">
        <v>0</v>
      </c>
      <c r="G730">
        <v>0</v>
      </c>
      <c r="H730">
        <v>0</v>
      </c>
      <c r="I730">
        <v>0</v>
      </c>
      <c r="J730">
        <v>0</v>
      </c>
      <c r="K730">
        <v>0</v>
      </c>
      <c r="L730">
        <v>0</v>
      </c>
      <c r="M730">
        <v>0</v>
      </c>
      <c r="N730">
        <v>0</v>
      </c>
      <c r="O730">
        <v>0</v>
      </c>
      <c r="P730">
        <v>0</v>
      </c>
    </row>
    <row r="731" spans="1:16">
      <c r="A731" t="s">
        <v>194</v>
      </c>
      <c r="B731" t="s">
        <v>2959</v>
      </c>
      <c r="C731" t="s">
        <v>2974</v>
      </c>
      <c r="D731" t="s">
        <v>2957</v>
      </c>
      <c r="E731">
        <v>0</v>
      </c>
      <c r="F731">
        <v>0</v>
      </c>
      <c r="G731">
        <v>0</v>
      </c>
      <c r="H731">
        <v>0</v>
      </c>
      <c r="I731">
        <v>0</v>
      </c>
      <c r="J731">
        <v>0</v>
      </c>
      <c r="K731">
        <v>0</v>
      </c>
      <c r="L731">
        <v>0</v>
      </c>
      <c r="M731">
        <v>0</v>
      </c>
      <c r="N731">
        <v>0</v>
      </c>
      <c r="O731">
        <v>0</v>
      </c>
      <c r="P731">
        <v>0</v>
      </c>
    </row>
    <row r="732" spans="1:16">
      <c r="A732" t="s">
        <v>194</v>
      </c>
      <c r="B732" t="s">
        <v>2960</v>
      </c>
      <c r="C732" t="s">
        <v>2974</v>
      </c>
      <c r="D732" t="s">
        <v>2957</v>
      </c>
      <c r="E732">
        <v>16</v>
      </c>
      <c r="F732">
        <v>8</v>
      </c>
      <c r="G732">
        <v>27</v>
      </c>
      <c r="H732">
        <v>19</v>
      </c>
      <c r="I732">
        <v>18</v>
      </c>
      <c r="J732">
        <v>17</v>
      </c>
      <c r="K732">
        <v>12</v>
      </c>
      <c r="L732">
        <v>19</v>
      </c>
      <c r="M732">
        <v>20</v>
      </c>
      <c r="N732">
        <v>12</v>
      </c>
      <c r="O732">
        <v>15</v>
      </c>
      <c r="P732">
        <v>8</v>
      </c>
    </row>
    <row r="733" spans="1:16">
      <c r="A733" t="s">
        <v>187</v>
      </c>
      <c r="B733" t="s">
        <v>2955</v>
      </c>
      <c r="C733" t="s">
        <v>2974</v>
      </c>
      <c r="D733" t="s">
        <v>2957</v>
      </c>
      <c r="E733">
        <v>0</v>
      </c>
      <c r="F733">
        <v>0</v>
      </c>
      <c r="G733">
        <v>0</v>
      </c>
      <c r="H733">
        <v>0</v>
      </c>
      <c r="I733">
        <v>0</v>
      </c>
      <c r="J733">
        <v>0</v>
      </c>
      <c r="K733">
        <v>0</v>
      </c>
      <c r="L733">
        <v>0</v>
      </c>
      <c r="M733">
        <v>0</v>
      </c>
      <c r="N733">
        <v>0</v>
      </c>
      <c r="O733">
        <v>0</v>
      </c>
      <c r="P733">
        <v>0</v>
      </c>
    </row>
    <row r="734" spans="1:16">
      <c r="A734" t="s">
        <v>187</v>
      </c>
      <c r="B734" t="s">
        <v>2958</v>
      </c>
      <c r="C734" t="s">
        <v>2974</v>
      </c>
      <c r="D734" t="s">
        <v>2957</v>
      </c>
      <c r="E734">
        <v>0</v>
      </c>
      <c r="F734">
        <v>0</v>
      </c>
      <c r="G734">
        <v>0</v>
      </c>
      <c r="H734">
        <v>0</v>
      </c>
      <c r="I734">
        <v>0</v>
      </c>
      <c r="J734">
        <v>0</v>
      </c>
      <c r="K734">
        <v>0</v>
      </c>
      <c r="L734">
        <v>0</v>
      </c>
      <c r="M734">
        <v>0</v>
      </c>
      <c r="N734">
        <v>0</v>
      </c>
      <c r="O734">
        <v>0</v>
      </c>
      <c r="P734">
        <v>0</v>
      </c>
    </row>
    <row r="735" spans="1:16">
      <c r="A735" t="s">
        <v>187</v>
      </c>
      <c r="B735" t="s">
        <v>2959</v>
      </c>
      <c r="C735" t="s">
        <v>2974</v>
      </c>
      <c r="D735" t="s">
        <v>2957</v>
      </c>
      <c r="E735">
        <v>0</v>
      </c>
      <c r="F735">
        <v>0</v>
      </c>
      <c r="G735">
        <v>0</v>
      </c>
      <c r="H735">
        <v>0</v>
      </c>
      <c r="I735">
        <v>0</v>
      </c>
      <c r="J735">
        <v>0</v>
      </c>
      <c r="K735">
        <v>0</v>
      </c>
      <c r="L735">
        <v>0</v>
      </c>
      <c r="M735">
        <v>0</v>
      </c>
      <c r="N735">
        <v>0</v>
      </c>
      <c r="O735">
        <v>0</v>
      </c>
      <c r="P735">
        <v>0</v>
      </c>
    </row>
    <row r="736" spans="1:16">
      <c r="A736" t="s">
        <v>187</v>
      </c>
      <c r="B736" t="s">
        <v>2960</v>
      </c>
      <c r="C736" t="s">
        <v>2974</v>
      </c>
      <c r="D736" t="s">
        <v>2957</v>
      </c>
      <c r="E736">
        <v>0</v>
      </c>
      <c r="F736">
        <v>0</v>
      </c>
      <c r="G736">
        <v>0</v>
      </c>
      <c r="H736">
        <v>0</v>
      </c>
      <c r="I736">
        <v>0</v>
      </c>
      <c r="J736">
        <v>0</v>
      </c>
      <c r="K736">
        <v>0</v>
      </c>
      <c r="L736">
        <v>0</v>
      </c>
      <c r="M736">
        <v>0</v>
      </c>
      <c r="N736">
        <v>0</v>
      </c>
      <c r="O736">
        <v>0</v>
      </c>
      <c r="P736">
        <v>0</v>
      </c>
    </row>
    <row r="737" spans="1:16">
      <c r="A737" t="s">
        <v>172</v>
      </c>
      <c r="B737" t="s">
        <v>2955</v>
      </c>
      <c r="C737" t="s">
        <v>2974</v>
      </c>
      <c r="D737" t="s">
        <v>2957</v>
      </c>
      <c r="E737">
        <v>0</v>
      </c>
      <c r="F737">
        <v>0</v>
      </c>
      <c r="G737">
        <v>0</v>
      </c>
      <c r="H737">
        <v>0</v>
      </c>
      <c r="I737">
        <v>0</v>
      </c>
      <c r="J737">
        <v>0</v>
      </c>
      <c r="K737">
        <v>0</v>
      </c>
      <c r="L737">
        <v>0</v>
      </c>
      <c r="M737">
        <v>0</v>
      </c>
      <c r="N737">
        <v>0</v>
      </c>
      <c r="O737">
        <v>0</v>
      </c>
      <c r="P737">
        <v>0</v>
      </c>
    </row>
    <row r="738" spans="1:16">
      <c r="A738" t="s">
        <v>172</v>
      </c>
      <c r="B738" t="s">
        <v>2958</v>
      </c>
      <c r="C738" t="s">
        <v>2974</v>
      </c>
      <c r="D738" t="s">
        <v>2957</v>
      </c>
      <c r="E738">
        <v>0</v>
      </c>
      <c r="F738">
        <v>0</v>
      </c>
      <c r="G738">
        <v>0</v>
      </c>
      <c r="H738">
        <v>0</v>
      </c>
      <c r="I738">
        <v>0</v>
      </c>
      <c r="J738">
        <v>0</v>
      </c>
      <c r="K738">
        <v>0</v>
      </c>
      <c r="L738">
        <v>0</v>
      </c>
      <c r="M738">
        <v>0</v>
      </c>
      <c r="N738">
        <v>0</v>
      </c>
      <c r="O738">
        <v>0</v>
      </c>
      <c r="P738">
        <v>0</v>
      </c>
    </row>
    <row r="739" spans="1:16">
      <c r="A739" t="s">
        <v>172</v>
      </c>
      <c r="B739" t="s">
        <v>2959</v>
      </c>
      <c r="C739" t="s">
        <v>2974</v>
      </c>
      <c r="D739" t="s">
        <v>2957</v>
      </c>
      <c r="E739">
        <v>0</v>
      </c>
      <c r="F739">
        <v>0</v>
      </c>
      <c r="G739">
        <v>0</v>
      </c>
      <c r="H739">
        <v>0</v>
      </c>
      <c r="I739">
        <v>0</v>
      </c>
      <c r="J739">
        <v>0</v>
      </c>
      <c r="K739">
        <v>0</v>
      </c>
      <c r="L739">
        <v>0</v>
      </c>
      <c r="M739">
        <v>0</v>
      </c>
      <c r="N739">
        <v>0</v>
      </c>
      <c r="O739">
        <v>0</v>
      </c>
      <c r="P739">
        <v>0</v>
      </c>
    </row>
    <row r="740" spans="1:16">
      <c r="A740" t="s">
        <v>172</v>
      </c>
      <c r="B740" t="s">
        <v>2960</v>
      </c>
      <c r="C740" t="s">
        <v>2974</v>
      </c>
      <c r="D740" t="s">
        <v>2957</v>
      </c>
      <c r="E740">
        <v>0</v>
      </c>
      <c r="F740">
        <v>0</v>
      </c>
      <c r="G740">
        <v>0</v>
      </c>
      <c r="H740">
        <v>0</v>
      </c>
      <c r="I740">
        <v>0</v>
      </c>
      <c r="J740">
        <v>0</v>
      </c>
      <c r="K740">
        <v>0</v>
      </c>
      <c r="L740">
        <v>0</v>
      </c>
      <c r="M740">
        <v>0</v>
      </c>
      <c r="N740">
        <v>0</v>
      </c>
      <c r="O740">
        <v>0</v>
      </c>
      <c r="P740">
        <v>0</v>
      </c>
    </row>
    <row r="741" spans="1:16">
      <c r="A741" t="s">
        <v>148</v>
      </c>
      <c r="B741" t="s">
        <v>2955</v>
      </c>
      <c r="C741" t="s">
        <v>2974</v>
      </c>
      <c r="D741" t="s">
        <v>2957</v>
      </c>
      <c r="E741">
        <v>70</v>
      </c>
      <c r="F741">
        <v>40</v>
      </c>
      <c r="G741">
        <v>36</v>
      </c>
      <c r="H741">
        <v>51</v>
      </c>
      <c r="I741">
        <v>35</v>
      </c>
      <c r="J741">
        <v>44</v>
      </c>
      <c r="K741">
        <v>36</v>
      </c>
      <c r="L741">
        <v>41</v>
      </c>
      <c r="M741">
        <v>31</v>
      </c>
      <c r="N741">
        <v>39</v>
      </c>
      <c r="O741">
        <v>33</v>
      </c>
      <c r="P741">
        <v>31</v>
      </c>
    </row>
    <row r="742" spans="1:16">
      <c r="A742" t="s">
        <v>148</v>
      </c>
      <c r="B742" t="s">
        <v>2958</v>
      </c>
      <c r="C742" t="s">
        <v>2974</v>
      </c>
      <c r="D742" t="s">
        <v>2957</v>
      </c>
      <c r="E742">
        <v>0</v>
      </c>
      <c r="F742">
        <v>0</v>
      </c>
      <c r="G742">
        <v>0</v>
      </c>
      <c r="H742">
        <v>0</v>
      </c>
      <c r="I742">
        <v>0</v>
      </c>
      <c r="J742">
        <v>0</v>
      </c>
      <c r="K742">
        <v>0</v>
      </c>
      <c r="L742">
        <v>0</v>
      </c>
      <c r="M742">
        <v>0</v>
      </c>
      <c r="N742">
        <v>0</v>
      </c>
      <c r="O742">
        <v>0</v>
      </c>
      <c r="P742">
        <v>0</v>
      </c>
    </row>
    <row r="743" spans="1:16">
      <c r="A743" t="s">
        <v>148</v>
      </c>
      <c r="B743" t="s">
        <v>2959</v>
      </c>
      <c r="C743" t="s">
        <v>2974</v>
      </c>
      <c r="D743" t="s">
        <v>2957</v>
      </c>
      <c r="E743">
        <v>12</v>
      </c>
      <c r="F743">
        <v>10</v>
      </c>
      <c r="G743">
        <v>5</v>
      </c>
      <c r="H743">
        <v>7</v>
      </c>
      <c r="I743">
        <v>3</v>
      </c>
      <c r="J743">
        <v>5</v>
      </c>
      <c r="K743">
        <v>11</v>
      </c>
      <c r="L743">
        <v>12</v>
      </c>
      <c r="M743">
        <v>16</v>
      </c>
      <c r="N743">
        <v>11</v>
      </c>
      <c r="O743">
        <v>16</v>
      </c>
      <c r="P743">
        <v>11</v>
      </c>
    </row>
    <row r="744" spans="1:16">
      <c r="A744" t="s">
        <v>148</v>
      </c>
      <c r="B744" t="s">
        <v>2960</v>
      </c>
      <c r="C744" t="s">
        <v>2974</v>
      </c>
      <c r="D744" t="s">
        <v>2957</v>
      </c>
      <c r="E744">
        <v>27</v>
      </c>
      <c r="F744">
        <v>36</v>
      </c>
      <c r="G744">
        <v>33</v>
      </c>
      <c r="H744">
        <v>23</v>
      </c>
      <c r="I744">
        <v>25</v>
      </c>
      <c r="J744">
        <v>27</v>
      </c>
      <c r="K744">
        <v>20</v>
      </c>
      <c r="L744">
        <v>26</v>
      </c>
      <c r="M744">
        <v>9</v>
      </c>
      <c r="N744">
        <v>16</v>
      </c>
      <c r="O744">
        <v>23</v>
      </c>
      <c r="P744">
        <v>32</v>
      </c>
    </row>
    <row r="745" spans="1:16">
      <c r="A745" t="s">
        <v>200</v>
      </c>
      <c r="B745" t="s">
        <v>2955</v>
      </c>
      <c r="C745" t="s">
        <v>2974</v>
      </c>
      <c r="D745" t="s">
        <v>2957</v>
      </c>
      <c r="E745">
        <v>0</v>
      </c>
      <c r="F745">
        <v>0</v>
      </c>
      <c r="G745">
        <v>0</v>
      </c>
      <c r="H745">
        <v>0</v>
      </c>
      <c r="I745">
        <v>0</v>
      </c>
      <c r="J745">
        <v>0</v>
      </c>
      <c r="K745">
        <v>0</v>
      </c>
      <c r="L745">
        <v>0</v>
      </c>
      <c r="M745">
        <v>0</v>
      </c>
      <c r="N745">
        <v>0</v>
      </c>
      <c r="O745">
        <v>0</v>
      </c>
      <c r="P745">
        <v>0</v>
      </c>
    </row>
    <row r="746" spans="1:16">
      <c r="A746" t="s">
        <v>200</v>
      </c>
      <c r="B746" t="s">
        <v>2958</v>
      </c>
      <c r="C746" t="s">
        <v>2974</v>
      </c>
      <c r="D746" t="s">
        <v>2957</v>
      </c>
      <c r="E746">
        <v>0</v>
      </c>
      <c r="F746">
        <v>0</v>
      </c>
      <c r="G746">
        <v>0</v>
      </c>
      <c r="H746">
        <v>0</v>
      </c>
      <c r="I746">
        <v>0</v>
      </c>
      <c r="J746">
        <v>0</v>
      </c>
      <c r="K746">
        <v>0</v>
      </c>
      <c r="L746">
        <v>0</v>
      </c>
      <c r="M746">
        <v>0</v>
      </c>
      <c r="N746">
        <v>0</v>
      </c>
      <c r="O746">
        <v>0</v>
      </c>
      <c r="P746">
        <v>0</v>
      </c>
    </row>
    <row r="747" spans="1:16">
      <c r="A747" t="s">
        <v>200</v>
      </c>
      <c r="B747" t="s">
        <v>2959</v>
      </c>
      <c r="C747" t="s">
        <v>2974</v>
      </c>
      <c r="D747" t="s">
        <v>2957</v>
      </c>
      <c r="E747">
        <v>0</v>
      </c>
      <c r="F747">
        <v>0</v>
      </c>
      <c r="G747">
        <v>0</v>
      </c>
      <c r="H747">
        <v>0</v>
      </c>
      <c r="I747">
        <v>0</v>
      </c>
      <c r="J747">
        <v>0</v>
      </c>
      <c r="K747">
        <v>0</v>
      </c>
      <c r="L747">
        <v>0</v>
      </c>
      <c r="M747">
        <v>0</v>
      </c>
      <c r="N747">
        <v>0</v>
      </c>
      <c r="O747">
        <v>0</v>
      </c>
      <c r="P747">
        <v>0</v>
      </c>
    </row>
    <row r="748" spans="1:16">
      <c r="A748" t="s">
        <v>200</v>
      </c>
      <c r="B748" t="s">
        <v>2960</v>
      </c>
      <c r="C748" t="s">
        <v>2974</v>
      </c>
      <c r="D748" t="s">
        <v>2957</v>
      </c>
      <c r="E748">
        <v>0</v>
      </c>
      <c r="F748">
        <v>0</v>
      </c>
      <c r="G748">
        <v>0</v>
      </c>
      <c r="H748">
        <v>0</v>
      </c>
      <c r="I748">
        <v>0</v>
      </c>
      <c r="J748">
        <v>0</v>
      </c>
      <c r="K748">
        <v>0</v>
      </c>
      <c r="L748">
        <v>0</v>
      </c>
      <c r="M748">
        <v>0</v>
      </c>
      <c r="N748">
        <v>0</v>
      </c>
      <c r="O748">
        <v>0</v>
      </c>
      <c r="P748">
        <v>0</v>
      </c>
    </row>
    <row r="749" spans="1:16">
      <c r="A749" t="s">
        <v>181</v>
      </c>
      <c r="B749" t="s">
        <v>2955</v>
      </c>
      <c r="C749" t="s">
        <v>2974</v>
      </c>
      <c r="D749" t="s">
        <v>2957</v>
      </c>
      <c r="E749">
        <v>0</v>
      </c>
      <c r="F749">
        <v>0</v>
      </c>
      <c r="G749">
        <v>0</v>
      </c>
      <c r="H749">
        <v>0</v>
      </c>
      <c r="I749">
        <v>0</v>
      </c>
      <c r="J749">
        <v>0</v>
      </c>
      <c r="K749">
        <v>0</v>
      </c>
      <c r="L749">
        <v>0</v>
      </c>
      <c r="M749">
        <v>0</v>
      </c>
      <c r="N749">
        <v>0</v>
      </c>
      <c r="O749">
        <v>0</v>
      </c>
      <c r="P749">
        <v>0</v>
      </c>
    </row>
    <row r="750" spans="1:16">
      <c r="A750" t="s">
        <v>181</v>
      </c>
      <c r="B750" t="s">
        <v>2958</v>
      </c>
      <c r="C750" t="s">
        <v>2974</v>
      </c>
      <c r="D750" t="s">
        <v>2957</v>
      </c>
      <c r="E750">
        <v>0</v>
      </c>
      <c r="F750">
        <v>0</v>
      </c>
      <c r="G750">
        <v>0</v>
      </c>
      <c r="H750">
        <v>0</v>
      </c>
      <c r="I750">
        <v>0</v>
      </c>
      <c r="J750">
        <v>0</v>
      </c>
      <c r="K750">
        <v>0</v>
      </c>
      <c r="L750">
        <v>0</v>
      </c>
      <c r="M750">
        <v>0</v>
      </c>
      <c r="N750">
        <v>0</v>
      </c>
      <c r="O750">
        <v>0</v>
      </c>
      <c r="P750">
        <v>0</v>
      </c>
    </row>
    <row r="751" spans="1:16">
      <c r="A751" t="s">
        <v>181</v>
      </c>
      <c r="B751" t="s">
        <v>2959</v>
      </c>
      <c r="C751" t="s">
        <v>2974</v>
      </c>
      <c r="D751" t="s">
        <v>2957</v>
      </c>
      <c r="E751">
        <v>0</v>
      </c>
      <c r="F751">
        <v>0</v>
      </c>
      <c r="G751">
        <v>0</v>
      </c>
      <c r="H751">
        <v>0</v>
      </c>
      <c r="I751">
        <v>0</v>
      </c>
      <c r="J751">
        <v>0</v>
      </c>
      <c r="K751">
        <v>0</v>
      </c>
      <c r="L751">
        <v>0</v>
      </c>
      <c r="M751">
        <v>0</v>
      </c>
      <c r="N751">
        <v>0</v>
      </c>
      <c r="O751">
        <v>0</v>
      </c>
      <c r="P751">
        <v>0</v>
      </c>
    </row>
    <row r="752" spans="1:16">
      <c r="A752" t="s">
        <v>181</v>
      </c>
      <c r="B752" t="s">
        <v>2960</v>
      </c>
      <c r="C752" t="s">
        <v>2974</v>
      </c>
      <c r="D752" t="s">
        <v>2957</v>
      </c>
      <c r="E752">
        <v>0</v>
      </c>
      <c r="F752">
        <v>0</v>
      </c>
      <c r="G752">
        <v>0</v>
      </c>
      <c r="H752">
        <v>0</v>
      </c>
      <c r="I752">
        <v>0</v>
      </c>
      <c r="J752">
        <v>0</v>
      </c>
      <c r="K752">
        <v>0</v>
      </c>
      <c r="L752">
        <v>0</v>
      </c>
      <c r="M752">
        <v>0</v>
      </c>
      <c r="N752">
        <v>0</v>
      </c>
      <c r="O752">
        <v>0</v>
      </c>
      <c r="P752">
        <v>0</v>
      </c>
    </row>
    <row r="753" spans="1:16">
      <c r="A753" t="s">
        <v>173</v>
      </c>
      <c r="B753" t="s">
        <v>2955</v>
      </c>
      <c r="C753" t="s">
        <v>2974</v>
      </c>
      <c r="D753" t="s">
        <v>2957</v>
      </c>
      <c r="E753">
        <v>0</v>
      </c>
      <c r="F753">
        <v>0</v>
      </c>
      <c r="G753">
        <v>0</v>
      </c>
      <c r="H753">
        <v>0</v>
      </c>
      <c r="I753">
        <v>0</v>
      </c>
      <c r="J753">
        <v>0</v>
      </c>
      <c r="K753">
        <v>0</v>
      </c>
      <c r="L753">
        <v>0</v>
      </c>
      <c r="M753">
        <v>0</v>
      </c>
      <c r="N753">
        <v>0</v>
      </c>
      <c r="O753">
        <v>0</v>
      </c>
      <c r="P753">
        <v>0</v>
      </c>
    </row>
    <row r="754" spans="1:16">
      <c r="A754" t="s">
        <v>173</v>
      </c>
      <c r="B754" t="s">
        <v>2958</v>
      </c>
      <c r="C754" t="s">
        <v>2974</v>
      </c>
      <c r="D754" t="s">
        <v>2957</v>
      </c>
      <c r="E754">
        <v>53</v>
      </c>
      <c r="F754">
        <v>52</v>
      </c>
      <c r="G754">
        <v>50</v>
      </c>
      <c r="H754">
        <v>52</v>
      </c>
      <c r="I754">
        <v>63</v>
      </c>
      <c r="J754">
        <v>34</v>
      </c>
      <c r="K754">
        <v>29</v>
      </c>
      <c r="L754">
        <v>34</v>
      </c>
      <c r="M754">
        <v>24</v>
      </c>
      <c r="N754">
        <v>22</v>
      </c>
      <c r="O754">
        <v>41</v>
      </c>
      <c r="P754">
        <v>33</v>
      </c>
    </row>
    <row r="755" spans="1:16">
      <c r="A755" t="s">
        <v>173</v>
      </c>
      <c r="B755" t="s">
        <v>2959</v>
      </c>
      <c r="C755" t="s">
        <v>2974</v>
      </c>
      <c r="D755" t="s">
        <v>2957</v>
      </c>
      <c r="E755">
        <v>0</v>
      </c>
      <c r="F755">
        <v>0</v>
      </c>
      <c r="G755">
        <v>0</v>
      </c>
      <c r="H755">
        <v>0</v>
      </c>
      <c r="I755">
        <v>0</v>
      </c>
      <c r="J755">
        <v>0</v>
      </c>
      <c r="K755">
        <v>0</v>
      </c>
      <c r="L755">
        <v>0</v>
      </c>
      <c r="M755">
        <v>0</v>
      </c>
      <c r="N755">
        <v>0</v>
      </c>
      <c r="O755">
        <v>0</v>
      </c>
      <c r="P755">
        <v>0</v>
      </c>
    </row>
    <row r="756" spans="1:16">
      <c r="A756" t="s">
        <v>173</v>
      </c>
      <c r="B756" t="s">
        <v>2960</v>
      </c>
      <c r="C756" t="s">
        <v>2974</v>
      </c>
      <c r="D756" t="s">
        <v>2957</v>
      </c>
      <c r="E756">
        <v>22</v>
      </c>
      <c r="F756">
        <v>17</v>
      </c>
      <c r="G756">
        <v>17</v>
      </c>
      <c r="H756">
        <v>22</v>
      </c>
      <c r="I756">
        <v>18</v>
      </c>
      <c r="J756">
        <v>14</v>
      </c>
      <c r="K756">
        <v>20</v>
      </c>
      <c r="L756">
        <v>19</v>
      </c>
      <c r="M756">
        <v>16</v>
      </c>
      <c r="N756">
        <v>18</v>
      </c>
      <c r="O756">
        <v>14</v>
      </c>
      <c r="P756">
        <v>16</v>
      </c>
    </row>
    <row r="757" spans="1:16">
      <c r="A757" t="s">
        <v>190</v>
      </c>
      <c r="B757" t="s">
        <v>2955</v>
      </c>
      <c r="C757" t="s">
        <v>2974</v>
      </c>
      <c r="D757" t="s">
        <v>2957</v>
      </c>
      <c r="E757">
        <v>0</v>
      </c>
      <c r="F757">
        <v>0</v>
      </c>
      <c r="G757">
        <v>0</v>
      </c>
      <c r="H757">
        <v>0</v>
      </c>
      <c r="I757">
        <v>0</v>
      </c>
      <c r="J757">
        <v>0</v>
      </c>
      <c r="K757">
        <v>0</v>
      </c>
      <c r="L757">
        <v>0</v>
      </c>
      <c r="M757">
        <v>0</v>
      </c>
      <c r="N757">
        <v>0</v>
      </c>
      <c r="O757">
        <v>0</v>
      </c>
      <c r="P757">
        <v>0</v>
      </c>
    </row>
    <row r="758" spans="1:16">
      <c r="A758" t="s">
        <v>190</v>
      </c>
      <c r="B758" t="s">
        <v>2958</v>
      </c>
      <c r="C758" t="s">
        <v>2974</v>
      </c>
      <c r="D758" t="s">
        <v>2957</v>
      </c>
      <c r="E758">
        <v>0</v>
      </c>
      <c r="F758">
        <v>0</v>
      </c>
      <c r="G758">
        <v>0</v>
      </c>
      <c r="H758">
        <v>0</v>
      </c>
      <c r="I758">
        <v>0</v>
      </c>
      <c r="J758">
        <v>0</v>
      </c>
      <c r="K758">
        <v>0</v>
      </c>
      <c r="L758">
        <v>0</v>
      </c>
      <c r="M758">
        <v>0</v>
      </c>
      <c r="N758">
        <v>0</v>
      </c>
      <c r="O758">
        <v>0</v>
      </c>
      <c r="P758">
        <v>0</v>
      </c>
    </row>
    <row r="759" spans="1:16">
      <c r="A759" t="s">
        <v>190</v>
      </c>
      <c r="B759" t="s">
        <v>2959</v>
      </c>
      <c r="C759" t="s">
        <v>2974</v>
      </c>
      <c r="D759" t="s">
        <v>2957</v>
      </c>
      <c r="E759">
        <v>0</v>
      </c>
      <c r="F759">
        <v>2</v>
      </c>
      <c r="G759">
        <v>1</v>
      </c>
      <c r="H759">
        <v>2</v>
      </c>
      <c r="I759">
        <v>0</v>
      </c>
      <c r="J759">
        <v>1</v>
      </c>
      <c r="K759">
        <v>0</v>
      </c>
      <c r="L759">
        <v>1</v>
      </c>
      <c r="M759">
        <v>0</v>
      </c>
      <c r="N759">
        <v>0</v>
      </c>
      <c r="O759">
        <v>0</v>
      </c>
      <c r="P759">
        <v>0</v>
      </c>
    </row>
    <row r="760" spans="1:16">
      <c r="A760" t="s">
        <v>190</v>
      </c>
      <c r="B760" t="s">
        <v>2960</v>
      </c>
      <c r="C760" t="s">
        <v>2974</v>
      </c>
      <c r="D760" t="s">
        <v>2957</v>
      </c>
      <c r="E760">
        <v>0</v>
      </c>
      <c r="F760">
        <v>0</v>
      </c>
      <c r="G760">
        <v>0</v>
      </c>
      <c r="H760">
        <v>0</v>
      </c>
      <c r="I760">
        <v>0</v>
      </c>
      <c r="J760">
        <v>0</v>
      </c>
      <c r="K760">
        <v>0</v>
      </c>
      <c r="L760">
        <v>0</v>
      </c>
      <c r="M760">
        <v>0</v>
      </c>
      <c r="N760">
        <v>0</v>
      </c>
      <c r="O760">
        <v>0</v>
      </c>
      <c r="P760">
        <v>0</v>
      </c>
    </row>
    <row r="761" spans="1:16">
      <c r="A761" t="s">
        <v>227</v>
      </c>
      <c r="B761" t="s">
        <v>2955</v>
      </c>
      <c r="C761" t="s">
        <v>2974</v>
      </c>
      <c r="D761" t="s">
        <v>2957</v>
      </c>
      <c r="E761">
        <v>0</v>
      </c>
      <c r="F761">
        <v>0</v>
      </c>
      <c r="G761">
        <v>0</v>
      </c>
      <c r="H761">
        <v>0</v>
      </c>
      <c r="I761">
        <v>0</v>
      </c>
      <c r="J761">
        <v>0</v>
      </c>
      <c r="K761">
        <v>0</v>
      </c>
      <c r="L761">
        <v>0</v>
      </c>
      <c r="M761">
        <v>0</v>
      </c>
      <c r="N761">
        <v>0</v>
      </c>
      <c r="O761">
        <v>0</v>
      </c>
      <c r="P761">
        <v>0</v>
      </c>
    </row>
    <row r="762" spans="1:16">
      <c r="A762" t="s">
        <v>227</v>
      </c>
      <c r="B762" t="s">
        <v>2958</v>
      </c>
      <c r="C762" t="s">
        <v>2974</v>
      </c>
      <c r="D762" t="s">
        <v>2957</v>
      </c>
      <c r="E762">
        <v>0</v>
      </c>
      <c r="F762">
        <v>0</v>
      </c>
      <c r="G762">
        <v>0</v>
      </c>
      <c r="H762">
        <v>0</v>
      </c>
      <c r="I762">
        <v>0</v>
      </c>
      <c r="J762">
        <v>0</v>
      </c>
      <c r="K762">
        <v>0</v>
      </c>
      <c r="L762">
        <v>0</v>
      </c>
      <c r="M762">
        <v>0</v>
      </c>
      <c r="N762">
        <v>0</v>
      </c>
      <c r="O762">
        <v>0</v>
      </c>
      <c r="P762">
        <v>0</v>
      </c>
    </row>
    <row r="763" spans="1:16">
      <c r="A763" t="s">
        <v>227</v>
      </c>
      <c r="B763" t="s">
        <v>2959</v>
      </c>
      <c r="C763" t="s">
        <v>2974</v>
      </c>
      <c r="D763" t="s">
        <v>2957</v>
      </c>
      <c r="E763">
        <v>0</v>
      </c>
      <c r="F763">
        <v>0</v>
      </c>
      <c r="G763">
        <v>0</v>
      </c>
      <c r="H763">
        <v>0</v>
      </c>
      <c r="I763">
        <v>0</v>
      </c>
      <c r="J763">
        <v>0</v>
      </c>
      <c r="K763">
        <v>0</v>
      </c>
      <c r="L763">
        <v>0</v>
      </c>
      <c r="M763">
        <v>0</v>
      </c>
      <c r="N763">
        <v>0</v>
      </c>
      <c r="O763">
        <v>0</v>
      </c>
      <c r="P763">
        <v>0</v>
      </c>
    </row>
    <row r="764" spans="1:16">
      <c r="A764" t="s">
        <v>227</v>
      </c>
      <c r="B764" t="s">
        <v>2960</v>
      </c>
      <c r="C764" t="s">
        <v>2974</v>
      </c>
      <c r="D764" t="s">
        <v>2957</v>
      </c>
      <c r="E764">
        <v>0</v>
      </c>
      <c r="F764">
        <v>0</v>
      </c>
      <c r="G764">
        <v>0</v>
      </c>
      <c r="H764">
        <v>0</v>
      </c>
      <c r="I764">
        <v>0</v>
      </c>
      <c r="J764">
        <v>0</v>
      </c>
      <c r="K764">
        <v>0</v>
      </c>
      <c r="L764">
        <v>0</v>
      </c>
      <c r="M764">
        <v>0</v>
      </c>
      <c r="N764">
        <v>0</v>
      </c>
      <c r="O764">
        <v>0</v>
      </c>
      <c r="P764">
        <v>0</v>
      </c>
    </row>
    <row r="765" spans="1:16">
      <c r="A765" t="s">
        <v>117</v>
      </c>
      <c r="B765" t="s">
        <v>2955</v>
      </c>
      <c r="C765" t="s">
        <v>2974</v>
      </c>
      <c r="D765" t="s">
        <v>2957</v>
      </c>
      <c r="E765">
        <v>0</v>
      </c>
      <c r="F765">
        <v>0</v>
      </c>
      <c r="G765">
        <v>0</v>
      </c>
      <c r="H765">
        <v>0</v>
      </c>
      <c r="I765">
        <v>0</v>
      </c>
      <c r="J765">
        <v>0</v>
      </c>
      <c r="K765">
        <v>0</v>
      </c>
      <c r="L765">
        <v>0</v>
      </c>
      <c r="M765">
        <v>0</v>
      </c>
      <c r="N765">
        <v>0</v>
      </c>
      <c r="O765">
        <v>0</v>
      </c>
      <c r="P765">
        <v>0</v>
      </c>
    </row>
    <row r="766" spans="1:16">
      <c r="A766" t="s">
        <v>117</v>
      </c>
      <c r="B766" t="s">
        <v>2958</v>
      </c>
      <c r="C766" t="s">
        <v>2974</v>
      </c>
      <c r="D766" t="s">
        <v>2957</v>
      </c>
      <c r="E766">
        <v>0</v>
      </c>
      <c r="F766">
        <v>0</v>
      </c>
      <c r="G766">
        <v>0</v>
      </c>
      <c r="H766">
        <v>0</v>
      </c>
      <c r="I766">
        <v>0</v>
      </c>
      <c r="J766">
        <v>0</v>
      </c>
      <c r="K766">
        <v>0</v>
      </c>
      <c r="L766">
        <v>0</v>
      </c>
      <c r="M766">
        <v>0</v>
      </c>
      <c r="N766">
        <v>0</v>
      </c>
      <c r="O766">
        <v>0</v>
      </c>
      <c r="P766">
        <v>0</v>
      </c>
    </row>
    <row r="767" spans="1:16">
      <c r="A767" t="s">
        <v>117</v>
      </c>
      <c r="B767" t="s">
        <v>2959</v>
      </c>
      <c r="C767" t="s">
        <v>2974</v>
      </c>
      <c r="D767" t="s">
        <v>2957</v>
      </c>
      <c r="E767">
        <v>28</v>
      </c>
      <c r="F767">
        <v>24</v>
      </c>
      <c r="G767">
        <v>23</v>
      </c>
      <c r="H767">
        <v>27</v>
      </c>
      <c r="I767">
        <v>23</v>
      </c>
      <c r="J767">
        <v>24</v>
      </c>
      <c r="K767">
        <v>22</v>
      </c>
      <c r="L767">
        <v>20</v>
      </c>
      <c r="M767">
        <v>19</v>
      </c>
      <c r="N767">
        <v>22</v>
      </c>
      <c r="O767">
        <v>21</v>
      </c>
      <c r="P767">
        <v>18</v>
      </c>
    </row>
    <row r="768" spans="1:16">
      <c r="A768" t="s">
        <v>117</v>
      </c>
      <c r="B768" t="s">
        <v>2960</v>
      </c>
      <c r="C768" t="s">
        <v>2974</v>
      </c>
      <c r="D768" t="s">
        <v>2957</v>
      </c>
      <c r="E768">
        <v>2</v>
      </c>
      <c r="F768">
        <v>2</v>
      </c>
      <c r="G768">
        <v>2</v>
      </c>
      <c r="H768">
        <v>0</v>
      </c>
      <c r="I768">
        <v>3</v>
      </c>
      <c r="J768">
        <v>1</v>
      </c>
      <c r="K768">
        <v>2</v>
      </c>
      <c r="L768">
        <v>2</v>
      </c>
      <c r="M768">
        <v>2</v>
      </c>
      <c r="N768">
        <v>1</v>
      </c>
      <c r="O768">
        <v>1</v>
      </c>
      <c r="P768">
        <v>2</v>
      </c>
    </row>
    <row r="769" spans="1:16">
      <c r="A769" t="s">
        <v>109</v>
      </c>
      <c r="B769" t="s">
        <v>2955</v>
      </c>
      <c r="C769" t="s">
        <v>2974</v>
      </c>
      <c r="D769" t="s">
        <v>2957</v>
      </c>
      <c r="E769">
        <v>0</v>
      </c>
      <c r="F769">
        <v>0</v>
      </c>
      <c r="G769">
        <v>0</v>
      </c>
      <c r="H769">
        <v>0</v>
      </c>
      <c r="I769">
        <v>0</v>
      </c>
      <c r="J769">
        <v>0</v>
      </c>
      <c r="K769">
        <v>0</v>
      </c>
      <c r="L769">
        <v>0</v>
      </c>
      <c r="M769">
        <v>0</v>
      </c>
      <c r="N769">
        <v>0</v>
      </c>
      <c r="O769">
        <v>0</v>
      </c>
      <c r="P769">
        <v>0</v>
      </c>
    </row>
    <row r="770" spans="1:16">
      <c r="A770" t="s">
        <v>109</v>
      </c>
      <c r="B770" t="s">
        <v>2958</v>
      </c>
      <c r="C770" t="s">
        <v>2974</v>
      </c>
      <c r="D770" t="s">
        <v>2957</v>
      </c>
      <c r="E770">
        <v>0</v>
      </c>
      <c r="F770">
        <v>0</v>
      </c>
      <c r="G770">
        <v>0</v>
      </c>
      <c r="H770">
        <v>0</v>
      </c>
      <c r="I770">
        <v>0</v>
      </c>
      <c r="J770">
        <v>0</v>
      </c>
      <c r="K770">
        <v>0</v>
      </c>
      <c r="L770">
        <v>0</v>
      </c>
      <c r="M770">
        <v>0</v>
      </c>
      <c r="N770">
        <v>0</v>
      </c>
      <c r="O770">
        <v>0</v>
      </c>
      <c r="P770">
        <v>0</v>
      </c>
    </row>
    <row r="771" spans="1:16">
      <c r="A771" t="s">
        <v>109</v>
      </c>
      <c r="B771" t="s">
        <v>2959</v>
      </c>
      <c r="C771" t="s">
        <v>2974</v>
      </c>
      <c r="D771" t="s">
        <v>2957</v>
      </c>
      <c r="E771">
        <v>0</v>
      </c>
      <c r="F771">
        <v>0</v>
      </c>
      <c r="G771">
        <v>0</v>
      </c>
      <c r="H771">
        <v>0</v>
      </c>
      <c r="I771">
        <v>0</v>
      </c>
      <c r="J771">
        <v>0</v>
      </c>
      <c r="K771">
        <v>0</v>
      </c>
      <c r="L771">
        <v>0</v>
      </c>
      <c r="M771">
        <v>0</v>
      </c>
      <c r="N771">
        <v>0</v>
      </c>
      <c r="O771">
        <v>0</v>
      </c>
      <c r="P771">
        <v>0</v>
      </c>
    </row>
    <row r="772" spans="1:16">
      <c r="A772" t="s">
        <v>109</v>
      </c>
      <c r="B772" t="s">
        <v>2960</v>
      </c>
      <c r="C772" t="s">
        <v>2974</v>
      </c>
      <c r="D772" t="s">
        <v>2957</v>
      </c>
      <c r="E772">
        <v>1</v>
      </c>
      <c r="F772">
        <v>2</v>
      </c>
      <c r="G772">
        <v>4</v>
      </c>
      <c r="H772">
        <v>2</v>
      </c>
      <c r="I772">
        <v>3</v>
      </c>
      <c r="J772">
        <v>1</v>
      </c>
      <c r="K772">
        <v>3</v>
      </c>
      <c r="L772">
        <v>1</v>
      </c>
      <c r="M772">
        <v>2</v>
      </c>
      <c r="N772">
        <v>2</v>
      </c>
      <c r="O772">
        <v>2</v>
      </c>
      <c r="P772">
        <v>0</v>
      </c>
    </row>
    <row r="773" spans="1:16">
      <c r="A773" t="s">
        <v>132</v>
      </c>
      <c r="B773" t="s">
        <v>2955</v>
      </c>
      <c r="C773" t="s">
        <v>2974</v>
      </c>
      <c r="D773" t="s">
        <v>2957</v>
      </c>
      <c r="E773">
        <v>0</v>
      </c>
      <c r="F773">
        <v>0</v>
      </c>
      <c r="G773">
        <v>0</v>
      </c>
      <c r="H773">
        <v>0</v>
      </c>
      <c r="I773">
        <v>0</v>
      </c>
      <c r="J773">
        <v>0</v>
      </c>
      <c r="K773">
        <v>0</v>
      </c>
      <c r="L773">
        <v>0</v>
      </c>
      <c r="M773">
        <v>0</v>
      </c>
      <c r="N773">
        <v>0</v>
      </c>
      <c r="O773">
        <v>0</v>
      </c>
      <c r="P773">
        <v>0</v>
      </c>
    </row>
    <row r="774" spans="1:16">
      <c r="A774" t="s">
        <v>132</v>
      </c>
      <c r="B774" t="s">
        <v>2958</v>
      </c>
      <c r="C774" t="s">
        <v>2974</v>
      </c>
      <c r="D774" t="s">
        <v>2957</v>
      </c>
      <c r="E774">
        <v>0</v>
      </c>
      <c r="F774">
        <v>0</v>
      </c>
      <c r="G774">
        <v>0</v>
      </c>
      <c r="H774">
        <v>0</v>
      </c>
      <c r="I774">
        <v>0</v>
      </c>
      <c r="J774">
        <v>0</v>
      </c>
      <c r="K774">
        <v>0</v>
      </c>
      <c r="L774">
        <v>0</v>
      </c>
      <c r="M774">
        <v>0</v>
      </c>
      <c r="N774">
        <v>0</v>
      </c>
      <c r="O774">
        <v>0</v>
      </c>
      <c r="P774">
        <v>0</v>
      </c>
    </row>
    <row r="775" spans="1:16">
      <c r="A775" t="s">
        <v>132</v>
      </c>
      <c r="B775" t="s">
        <v>2959</v>
      </c>
      <c r="C775" t="s">
        <v>2974</v>
      </c>
      <c r="D775" t="s">
        <v>2957</v>
      </c>
      <c r="E775">
        <v>0</v>
      </c>
      <c r="F775">
        <v>0</v>
      </c>
      <c r="G775">
        <v>0</v>
      </c>
      <c r="H775">
        <v>0</v>
      </c>
      <c r="I775">
        <v>0</v>
      </c>
      <c r="J775">
        <v>0</v>
      </c>
      <c r="K775">
        <v>0</v>
      </c>
      <c r="L775">
        <v>0</v>
      </c>
      <c r="M775">
        <v>0</v>
      </c>
      <c r="N775">
        <v>0</v>
      </c>
      <c r="O775">
        <v>0</v>
      </c>
      <c r="P775">
        <v>0</v>
      </c>
    </row>
    <row r="776" spans="1:16">
      <c r="A776" t="s">
        <v>132</v>
      </c>
      <c r="B776" t="s">
        <v>2960</v>
      </c>
      <c r="C776" t="s">
        <v>2974</v>
      </c>
      <c r="D776" t="s">
        <v>2957</v>
      </c>
      <c r="E776">
        <v>19</v>
      </c>
      <c r="F776">
        <v>16</v>
      </c>
      <c r="G776">
        <v>28</v>
      </c>
      <c r="H776">
        <v>35</v>
      </c>
      <c r="I776">
        <v>34</v>
      </c>
      <c r="J776">
        <v>26</v>
      </c>
      <c r="K776">
        <v>43</v>
      </c>
      <c r="L776">
        <v>41</v>
      </c>
      <c r="M776">
        <v>46</v>
      </c>
      <c r="N776">
        <v>28</v>
      </c>
      <c r="O776">
        <v>65</v>
      </c>
      <c r="P776">
        <v>46</v>
      </c>
    </row>
    <row r="777" spans="1:16">
      <c r="A777" t="s">
        <v>171</v>
      </c>
      <c r="B777" t="s">
        <v>2955</v>
      </c>
      <c r="C777" t="s">
        <v>2974</v>
      </c>
      <c r="D777" t="s">
        <v>2957</v>
      </c>
      <c r="E777">
        <v>180</v>
      </c>
      <c r="F777">
        <v>195</v>
      </c>
      <c r="G777">
        <v>183</v>
      </c>
      <c r="H777">
        <v>176</v>
      </c>
      <c r="I777">
        <v>186</v>
      </c>
      <c r="J777">
        <v>218</v>
      </c>
      <c r="K777">
        <v>199</v>
      </c>
      <c r="L777">
        <v>187</v>
      </c>
      <c r="M777">
        <v>176</v>
      </c>
      <c r="N777">
        <v>207</v>
      </c>
      <c r="O777">
        <v>222</v>
      </c>
      <c r="P777">
        <v>172</v>
      </c>
    </row>
    <row r="778" spans="1:16">
      <c r="A778" t="s">
        <v>171</v>
      </c>
      <c r="B778" t="s">
        <v>2958</v>
      </c>
      <c r="C778" t="s">
        <v>2974</v>
      </c>
      <c r="D778" t="s">
        <v>2957</v>
      </c>
      <c r="E778">
        <v>68</v>
      </c>
      <c r="F778">
        <v>78</v>
      </c>
      <c r="G778">
        <v>90</v>
      </c>
      <c r="H778">
        <v>76</v>
      </c>
      <c r="I778">
        <v>101</v>
      </c>
      <c r="J778">
        <v>94</v>
      </c>
      <c r="K778">
        <v>132</v>
      </c>
      <c r="L778">
        <v>102</v>
      </c>
      <c r="M778">
        <v>95</v>
      </c>
      <c r="N778">
        <v>96</v>
      </c>
      <c r="O778">
        <v>71</v>
      </c>
      <c r="P778">
        <v>84</v>
      </c>
    </row>
    <row r="779" spans="1:16">
      <c r="A779" t="s">
        <v>171</v>
      </c>
      <c r="B779" t="s">
        <v>2959</v>
      </c>
      <c r="C779" t="s">
        <v>2974</v>
      </c>
      <c r="D779" t="s">
        <v>2957</v>
      </c>
      <c r="E779">
        <v>0</v>
      </c>
      <c r="F779">
        <v>0</v>
      </c>
      <c r="G779">
        <v>0</v>
      </c>
      <c r="H779">
        <v>0</v>
      </c>
      <c r="I779">
        <v>0</v>
      </c>
      <c r="J779">
        <v>0</v>
      </c>
      <c r="K779">
        <v>0</v>
      </c>
      <c r="L779">
        <v>0</v>
      </c>
      <c r="M779">
        <v>0</v>
      </c>
      <c r="N779">
        <v>0</v>
      </c>
      <c r="O779">
        <v>0</v>
      </c>
      <c r="P779">
        <v>0</v>
      </c>
    </row>
    <row r="780" spans="1:16">
      <c r="A780" t="s">
        <v>171</v>
      </c>
      <c r="B780" t="s">
        <v>2960</v>
      </c>
      <c r="C780" t="s">
        <v>2974</v>
      </c>
      <c r="D780" t="s">
        <v>2957</v>
      </c>
      <c r="E780">
        <v>38</v>
      </c>
      <c r="F780">
        <v>39</v>
      </c>
      <c r="G780">
        <v>40</v>
      </c>
      <c r="H780">
        <v>34</v>
      </c>
      <c r="I780">
        <v>42</v>
      </c>
      <c r="J780">
        <v>37</v>
      </c>
      <c r="K780">
        <v>28</v>
      </c>
      <c r="L780">
        <v>27</v>
      </c>
      <c r="M780">
        <v>17</v>
      </c>
      <c r="N780">
        <v>15</v>
      </c>
      <c r="O780">
        <v>17</v>
      </c>
      <c r="P780">
        <v>20</v>
      </c>
    </row>
    <row r="781" spans="1:16">
      <c r="A781" t="s">
        <v>141</v>
      </c>
      <c r="B781" t="s">
        <v>2955</v>
      </c>
      <c r="C781" t="s">
        <v>2974</v>
      </c>
      <c r="D781" t="s">
        <v>2957</v>
      </c>
      <c r="E781">
        <v>0</v>
      </c>
      <c r="F781">
        <v>0</v>
      </c>
      <c r="G781">
        <v>0</v>
      </c>
      <c r="H781">
        <v>0</v>
      </c>
      <c r="I781">
        <v>0</v>
      </c>
      <c r="J781">
        <v>0</v>
      </c>
      <c r="K781">
        <v>0</v>
      </c>
      <c r="L781">
        <v>0</v>
      </c>
      <c r="M781">
        <v>0</v>
      </c>
      <c r="N781">
        <v>0</v>
      </c>
      <c r="O781">
        <v>0</v>
      </c>
      <c r="P781">
        <v>0</v>
      </c>
    </row>
    <row r="782" spans="1:16">
      <c r="A782" t="s">
        <v>141</v>
      </c>
      <c r="B782" t="s">
        <v>2958</v>
      </c>
      <c r="C782" t="s">
        <v>2974</v>
      </c>
      <c r="D782" t="s">
        <v>2957</v>
      </c>
      <c r="E782">
        <v>87</v>
      </c>
      <c r="F782">
        <v>75</v>
      </c>
      <c r="G782">
        <v>103</v>
      </c>
      <c r="H782">
        <v>65</v>
      </c>
      <c r="I782">
        <v>70</v>
      </c>
      <c r="J782">
        <v>91</v>
      </c>
      <c r="K782">
        <v>74</v>
      </c>
      <c r="L782">
        <v>89</v>
      </c>
      <c r="M782">
        <v>53</v>
      </c>
      <c r="N782">
        <v>91</v>
      </c>
      <c r="O782">
        <v>109</v>
      </c>
      <c r="P782">
        <v>62</v>
      </c>
    </row>
    <row r="783" spans="1:16">
      <c r="A783" t="s">
        <v>141</v>
      </c>
      <c r="B783" t="s">
        <v>2959</v>
      </c>
      <c r="C783" t="s">
        <v>2974</v>
      </c>
      <c r="D783" t="s">
        <v>2957</v>
      </c>
      <c r="E783">
        <v>0</v>
      </c>
      <c r="F783">
        <v>0</v>
      </c>
      <c r="G783">
        <v>0</v>
      </c>
      <c r="H783">
        <v>0</v>
      </c>
      <c r="I783">
        <v>0</v>
      </c>
      <c r="J783">
        <v>0</v>
      </c>
      <c r="K783">
        <v>0</v>
      </c>
      <c r="L783">
        <v>0</v>
      </c>
      <c r="M783">
        <v>0</v>
      </c>
      <c r="N783">
        <v>0</v>
      </c>
      <c r="O783">
        <v>0</v>
      </c>
      <c r="P783">
        <v>0</v>
      </c>
    </row>
    <row r="784" spans="1:16">
      <c r="A784" t="s">
        <v>141</v>
      </c>
      <c r="B784" t="s">
        <v>2960</v>
      </c>
      <c r="C784" t="s">
        <v>2974</v>
      </c>
      <c r="D784" t="s">
        <v>2957</v>
      </c>
      <c r="E784">
        <v>7</v>
      </c>
      <c r="F784">
        <v>20</v>
      </c>
      <c r="G784">
        <v>9</v>
      </c>
      <c r="H784">
        <v>12</v>
      </c>
      <c r="I784">
        <v>13</v>
      </c>
      <c r="J784">
        <v>12</v>
      </c>
      <c r="K784">
        <v>11</v>
      </c>
      <c r="L784">
        <v>16</v>
      </c>
      <c r="M784">
        <v>9</v>
      </c>
      <c r="N784">
        <v>11</v>
      </c>
      <c r="O784">
        <v>20</v>
      </c>
      <c r="P784">
        <v>11</v>
      </c>
    </row>
    <row r="785" spans="1:16">
      <c r="A785" t="s">
        <v>240</v>
      </c>
      <c r="B785" t="s">
        <v>2955</v>
      </c>
      <c r="C785" t="s">
        <v>2974</v>
      </c>
      <c r="D785" t="s">
        <v>2957</v>
      </c>
      <c r="E785">
        <v>0</v>
      </c>
      <c r="F785">
        <v>0</v>
      </c>
      <c r="G785">
        <v>0</v>
      </c>
      <c r="H785">
        <v>0</v>
      </c>
      <c r="I785">
        <v>0</v>
      </c>
      <c r="J785">
        <v>0</v>
      </c>
      <c r="K785">
        <v>0</v>
      </c>
      <c r="L785">
        <v>0</v>
      </c>
      <c r="M785">
        <v>0</v>
      </c>
      <c r="N785">
        <v>0</v>
      </c>
      <c r="O785">
        <v>0</v>
      </c>
      <c r="P785">
        <v>0</v>
      </c>
    </row>
    <row r="786" spans="1:16">
      <c r="A786" t="s">
        <v>240</v>
      </c>
      <c r="B786" t="s">
        <v>2958</v>
      </c>
      <c r="C786" t="s">
        <v>2974</v>
      </c>
      <c r="D786" t="s">
        <v>2957</v>
      </c>
      <c r="E786">
        <v>0</v>
      </c>
      <c r="F786">
        <v>0</v>
      </c>
      <c r="G786">
        <v>0</v>
      </c>
      <c r="H786">
        <v>0</v>
      </c>
      <c r="I786">
        <v>0</v>
      </c>
      <c r="J786">
        <v>0</v>
      </c>
      <c r="K786">
        <v>0</v>
      </c>
      <c r="L786">
        <v>0</v>
      </c>
      <c r="M786">
        <v>0</v>
      </c>
      <c r="N786">
        <v>0</v>
      </c>
      <c r="O786">
        <v>0</v>
      </c>
      <c r="P786">
        <v>0</v>
      </c>
    </row>
    <row r="787" spans="1:16">
      <c r="A787" t="s">
        <v>240</v>
      </c>
      <c r="B787" t="s">
        <v>2959</v>
      </c>
      <c r="C787" t="s">
        <v>2974</v>
      </c>
      <c r="D787" t="s">
        <v>2957</v>
      </c>
      <c r="E787">
        <v>0</v>
      </c>
      <c r="F787">
        <v>0</v>
      </c>
      <c r="G787">
        <v>0</v>
      </c>
      <c r="H787">
        <v>0</v>
      </c>
      <c r="I787">
        <v>0</v>
      </c>
      <c r="J787">
        <v>0</v>
      </c>
      <c r="K787">
        <v>0</v>
      </c>
      <c r="L787">
        <v>0</v>
      </c>
      <c r="M787">
        <v>0</v>
      </c>
      <c r="N787">
        <v>0</v>
      </c>
      <c r="O787">
        <v>0</v>
      </c>
      <c r="P787">
        <v>0</v>
      </c>
    </row>
    <row r="788" spans="1:16">
      <c r="A788" t="s">
        <v>240</v>
      </c>
      <c r="B788" t="s">
        <v>2960</v>
      </c>
      <c r="C788" t="s">
        <v>2974</v>
      </c>
      <c r="D788" t="s">
        <v>2957</v>
      </c>
      <c r="E788">
        <v>0</v>
      </c>
      <c r="F788">
        <v>0</v>
      </c>
      <c r="G788">
        <v>0</v>
      </c>
      <c r="H788">
        <v>0</v>
      </c>
      <c r="I788">
        <v>0</v>
      </c>
      <c r="J788">
        <v>0</v>
      </c>
      <c r="K788">
        <v>0</v>
      </c>
      <c r="L788">
        <v>0</v>
      </c>
      <c r="M788">
        <v>0</v>
      </c>
      <c r="N788">
        <v>0</v>
      </c>
      <c r="O788">
        <v>0</v>
      </c>
      <c r="P788">
        <v>0</v>
      </c>
    </row>
    <row r="789" spans="1:16">
      <c r="A789" t="s">
        <v>116</v>
      </c>
      <c r="B789" t="s">
        <v>2955</v>
      </c>
      <c r="C789" t="s">
        <v>2974</v>
      </c>
      <c r="D789" t="s">
        <v>2957</v>
      </c>
      <c r="E789">
        <v>0</v>
      </c>
      <c r="F789">
        <v>0</v>
      </c>
      <c r="G789">
        <v>0</v>
      </c>
      <c r="H789">
        <v>0</v>
      </c>
      <c r="I789">
        <v>0</v>
      </c>
      <c r="J789">
        <v>0</v>
      </c>
      <c r="K789">
        <v>0</v>
      </c>
      <c r="L789">
        <v>0</v>
      </c>
      <c r="M789">
        <v>0</v>
      </c>
      <c r="N789">
        <v>0</v>
      </c>
      <c r="O789">
        <v>0</v>
      </c>
      <c r="P789">
        <v>0</v>
      </c>
    </row>
    <row r="790" spans="1:16">
      <c r="A790" t="s">
        <v>116</v>
      </c>
      <c r="B790" t="s">
        <v>2958</v>
      </c>
      <c r="C790" t="s">
        <v>2974</v>
      </c>
      <c r="D790" t="s">
        <v>2957</v>
      </c>
      <c r="E790">
        <v>0</v>
      </c>
      <c r="F790">
        <v>0</v>
      </c>
      <c r="G790">
        <v>0</v>
      </c>
      <c r="H790">
        <v>0</v>
      </c>
      <c r="I790">
        <v>0</v>
      </c>
      <c r="J790">
        <v>0</v>
      </c>
      <c r="K790">
        <v>0</v>
      </c>
      <c r="L790">
        <v>0</v>
      </c>
      <c r="M790">
        <v>0</v>
      </c>
      <c r="N790">
        <v>0</v>
      </c>
      <c r="O790">
        <v>0</v>
      </c>
      <c r="P790">
        <v>0</v>
      </c>
    </row>
    <row r="791" spans="1:16">
      <c r="A791" t="s">
        <v>116</v>
      </c>
      <c r="B791" t="s">
        <v>2959</v>
      </c>
      <c r="C791" t="s">
        <v>2974</v>
      </c>
      <c r="D791" t="s">
        <v>2957</v>
      </c>
      <c r="E791">
        <v>8</v>
      </c>
      <c r="F791">
        <v>11</v>
      </c>
      <c r="G791">
        <v>13</v>
      </c>
      <c r="H791">
        <v>13</v>
      </c>
      <c r="I791">
        <v>9</v>
      </c>
      <c r="J791">
        <v>6</v>
      </c>
      <c r="K791">
        <v>13</v>
      </c>
      <c r="L791">
        <v>14</v>
      </c>
      <c r="M791">
        <v>14</v>
      </c>
      <c r="N791">
        <v>18</v>
      </c>
      <c r="O791">
        <v>19</v>
      </c>
      <c r="P791">
        <v>8</v>
      </c>
    </row>
    <row r="792" spans="1:16">
      <c r="A792" t="s">
        <v>116</v>
      </c>
      <c r="B792" t="s">
        <v>2960</v>
      </c>
      <c r="C792" t="s">
        <v>2974</v>
      </c>
      <c r="D792" t="s">
        <v>2957</v>
      </c>
      <c r="E792">
        <v>0</v>
      </c>
      <c r="F792">
        <v>0</v>
      </c>
      <c r="G792">
        <v>0</v>
      </c>
      <c r="H792">
        <v>1</v>
      </c>
      <c r="I792">
        <v>1</v>
      </c>
      <c r="J792">
        <v>0</v>
      </c>
      <c r="K792">
        <v>0</v>
      </c>
      <c r="L792">
        <v>1</v>
      </c>
      <c r="M792">
        <v>0</v>
      </c>
      <c r="N792">
        <v>0</v>
      </c>
      <c r="O792">
        <v>0</v>
      </c>
      <c r="P792">
        <v>0</v>
      </c>
    </row>
    <row r="793" spans="1:16">
      <c r="A793" t="s">
        <v>214</v>
      </c>
      <c r="B793" t="s">
        <v>2955</v>
      </c>
      <c r="C793" t="s">
        <v>2974</v>
      </c>
      <c r="D793" t="s">
        <v>2957</v>
      </c>
      <c r="E793">
        <v>0</v>
      </c>
      <c r="F793">
        <v>0</v>
      </c>
      <c r="G793">
        <v>0</v>
      </c>
      <c r="H793">
        <v>0</v>
      </c>
      <c r="I793">
        <v>0</v>
      </c>
      <c r="J793">
        <v>0</v>
      </c>
      <c r="K793">
        <v>0</v>
      </c>
      <c r="L793">
        <v>0</v>
      </c>
      <c r="M793">
        <v>0</v>
      </c>
      <c r="N793">
        <v>0</v>
      </c>
      <c r="O793">
        <v>0</v>
      </c>
      <c r="P793">
        <v>0</v>
      </c>
    </row>
    <row r="794" spans="1:16">
      <c r="A794" t="s">
        <v>214</v>
      </c>
      <c r="B794" t="s">
        <v>2958</v>
      </c>
      <c r="C794" t="s">
        <v>2974</v>
      </c>
      <c r="D794" t="s">
        <v>2957</v>
      </c>
      <c r="E794">
        <v>0</v>
      </c>
      <c r="F794">
        <v>0</v>
      </c>
      <c r="G794">
        <v>0</v>
      </c>
      <c r="H794">
        <v>0</v>
      </c>
      <c r="I794">
        <v>0</v>
      </c>
      <c r="J794">
        <v>0</v>
      </c>
      <c r="K794">
        <v>0</v>
      </c>
      <c r="L794">
        <v>0</v>
      </c>
      <c r="M794">
        <v>0</v>
      </c>
      <c r="N794">
        <v>0</v>
      </c>
      <c r="O794">
        <v>0</v>
      </c>
      <c r="P794">
        <v>0</v>
      </c>
    </row>
    <row r="795" spans="1:16">
      <c r="A795" t="s">
        <v>214</v>
      </c>
      <c r="B795" t="s">
        <v>2959</v>
      </c>
      <c r="C795" t="s">
        <v>2974</v>
      </c>
      <c r="D795" t="s">
        <v>2957</v>
      </c>
      <c r="E795">
        <v>0</v>
      </c>
      <c r="F795">
        <v>0</v>
      </c>
      <c r="G795">
        <v>0</v>
      </c>
      <c r="H795">
        <v>0</v>
      </c>
      <c r="I795">
        <v>0</v>
      </c>
      <c r="J795">
        <v>0</v>
      </c>
      <c r="K795">
        <v>0</v>
      </c>
      <c r="L795">
        <v>0</v>
      </c>
      <c r="M795">
        <v>0</v>
      </c>
      <c r="N795">
        <v>0</v>
      </c>
      <c r="O795">
        <v>0</v>
      </c>
      <c r="P795">
        <v>0</v>
      </c>
    </row>
    <row r="796" spans="1:16">
      <c r="A796" t="s">
        <v>214</v>
      </c>
      <c r="B796" t="s">
        <v>2960</v>
      </c>
      <c r="C796" t="s">
        <v>2974</v>
      </c>
      <c r="D796" t="s">
        <v>2957</v>
      </c>
      <c r="E796">
        <v>0</v>
      </c>
      <c r="F796">
        <v>0</v>
      </c>
      <c r="G796">
        <v>0</v>
      </c>
      <c r="H796">
        <v>0</v>
      </c>
      <c r="I796">
        <v>0</v>
      </c>
      <c r="J796">
        <v>0</v>
      </c>
      <c r="K796">
        <v>0</v>
      </c>
      <c r="L796">
        <v>0</v>
      </c>
      <c r="M796">
        <v>0</v>
      </c>
      <c r="N796">
        <v>0</v>
      </c>
      <c r="O796">
        <v>0</v>
      </c>
      <c r="P796">
        <v>0</v>
      </c>
    </row>
    <row r="797" spans="1:16">
      <c r="A797" t="s">
        <v>164</v>
      </c>
      <c r="B797" t="s">
        <v>2955</v>
      </c>
      <c r="C797" t="s">
        <v>2974</v>
      </c>
      <c r="D797" t="s">
        <v>2957</v>
      </c>
      <c r="E797">
        <v>0</v>
      </c>
      <c r="F797">
        <v>0</v>
      </c>
      <c r="G797">
        <v>0</v>
      </c>
      <c r="H797">
        <v>0</v>
      </c>
      <c r="I797">
        <v>0</v>
      </c>
      <c r="J797">
        <v>0</v>
      </c>
      <c r="K797">
        <v>0</v>
      </c>
      <c r="L797">
        <v>0</v>
      </c>
      <c r="M797">
        <v>0</v>
      </c>
      <c r="N797">
        <v>0</v>
      </c>
      <c r="O797">
        <v>0</v>
      </c>
      <c r="P797">
        <v>0</v>
      </c>
    </row>
    <row r="798" spans="1:16">
      <c r="A798" t="s">
        <v>164</v>
      </c>
      <c r="B798" t="s">
        <v>2958</v>
      </c>
      <c r="C798" t="s">
        <v>2974</v>
      </c>
      <c r="D798" t="s">
        <v>2957</v>
      </c>
      <c r="E798">
        <v>0</v>
      </c>
      <c r="F798">
        <v>0</v>
      </c>
      <c r="G798">
        <v>0</v>
      </c>
      <c r="H798">
        <v>0</v>
      </c>
      <c r="I798">
        <v>0</v>
      </c>
      <c r="J798">
        <v>0</v>
      </c>
      <c r="K798">
        <v>0</v>
      </c>
      <c r="L798">
        <v>35</v>
      </c>
      <c r="M798">
        <v>47</v>
      </c>
      <c r="N798">
        <v>94</v>
      </c>
      <c r="O798">
        <v>82</v>
      </c>
      <c r="P798">
        <v>69</v>
      </c>
    </row>
    <row r="799" spans="1:16">
      <c r="A799" t="s">
        <v>164</v>
      </c>
      <c r="B799" t="s">
        <v>2959</v>
      </c>
      <c r="C799" t="s">
        <v>2974</v>
      </c>
      <c r="D799" t="s">
        <v>2957</v>
      </c>
      <c r="E799">
        <v>0</v>
      </c>
      <c r="F799">
        <v>0</v>
      </c>
      <c r="G799">
        <v>0</v>
      </c>
      <c r="H799">
        <v>0</v>
      </c>
      <c r="I799">
        <v>0</v>
      </c>
      <c r="J799">
        <v>0</v>
      </c>
      <c r="K799">
        <v>0</v>
      </c>
      <c r="L799">
        <v>0</v>
      </c>
      <c r="M799">
        <v>0</v>
      </c>
      <c r="N799">
        <v>0</v>
      </c>
      <c r="O799">
        <v>0</v>
      </c>
      <c r="P799">
        <v>0</v>
      </c>
    </row>
    <row r="800" spans="1:16">
      <c r="A800" t="s">
        <v>164</v>
      </c>
      <c r="B800" t="s">
        <v>2960</v>
      </c>
      <c r="C800" t="s">
        <v>2974</v>
      </c>
      <c r="D800" t="s">
        <v>2957</v>
      </c>
      <c r="E800">
        <v>20</v>
      </c>
      <c r="F800">
        <v>21</v>
      </c>
      <c r="G800">
        <v>23</v>
      </c>
      <c r="H800">
        <v>22</v>
      </c>
      <c r="I800">
        <v>20</v>
      </c>
      <c r="J800">
        <v>15</v>
      </c>
      <c r="K800">
        <v>20</v>
      </c>
      <c r="L800">
        <v>16</v>
      </c>
      <c r="M800">
        <v>17</v>
      </c>
      <c r="N800">
        <v>18</v>
      </c>
      <c r="O800">
        <v>18</v>
      </c>
      <c r="P800">
        <v>19</v>
      </c>
    </row>
    <row r="801" spans="1:16">
      <c r="A801" t="s">
        <v>241</v>
      </c>
      <c r="B801" t="s">
        <v>2955</v>
      </c>
      <c r="C801" t="s">
        <v>2974</v>
      </c>
      <c r="D801" t="s">
        <v>2957</v>
      </c>
      <c r="E801">
        <v>0</v>
      </c>
      <c r="F801">
        <v>0</v>
      </c>
      <c r="G801">
        <v>0</v>
      </c>
      <c r="H801">
        <v>0</v>
      </c>
      <c r="I801">
        <v>0</v>
      </c>
      <c r="J801">
        <v>0</v>
      </c>
      <c r="K801">
        <v>0</v>
      </c>
      <c r="L801">
        <v>0</v>
      </c>
      <c r="M801">
        <v>0</v>
      </c>
      <c r="N801">
        <v>0</v>
      </c>
      <c r="O801">
        <v>0</v>
      </c>
      <c r="P801">
        <v>0</v>
      </c>
    </row>
    <row r="802" spans="1:16">
      <c r="A802" t="s">
        <v>241</v>
      </c>
      <c r="B802" t="s">
        <v>2958</v>
      </c>
      <c r="C802" t="s">
        <v>2974</v>
      </c>
      <c r="D802" t="s">
        <v>2957</v>
      </c>
      <c r="E802">
        <v>0</v>
      </c>
      <c r="F802">
        <v>0</v>
      </c>
      <c r="G802">
        <v>0</v>
      </c>
      <c r="H802">
        <v>0</v>
      </c>
      <c r="I802">
        <v>0</v>
      </c>
      <c r="J802">
        <v>0</v>
      </c>
      <c r="K802">
        <v>0</v>
      </c>
      <c r="L802">
        <v>0</v>
      </c>
      <c r="M802">
        <v>0</v>
      </c>
      <c r="N802">
        <v>0</v>
      </c>
      <c r="O802">
        <v>0</v>
      </c>
      <c r="P802">
        <v>0</v>
      </c>
    </row>
    <row r="803" spans="1:16">
      <c r="A803" t="s">
        <v>241</v>
      </c>
      <c r="B803" t="s">
        <v>2959</v>
      </c>
      <c r="C803" t="s">
        <v>2974</v>
      </c>
      <c r="D803" t="s">
        <v>2957</v>
      </c>
      <c r="E803">
        <v>0</v>
      </c>
      <c r="F803">
        <v>0</v>
      </c>
      <c r="G803">
        <v>0</v>
      </c>
      <c r="H803">
        <v>0</v>
      </c>
      <c r="I803">
        <v>0</v>
      </c>
      <c r="J803">
        <v>0</v>
      </c>
      <c r="K803">
        <v>0</v>
      </c>
      <c r="L803">
        <v>0</v>
      </c>
      <c r="M803">
        <v>0</v>
      </c>
      <c r="N803">
        <v>0</v>
      </c>
      <c r="O803">
        <v>0</v>
      </c>
      <c r="P803">
        <v>0</v>
      </c>
    </row>
    <row r="804" spans="1:16">
      <c r="A804" t="s">
        <v>241</v>
      </c>
      <c r="B804" t="s">
        <v>2960</v>
      </c>
      <c r="C804" t="s">
        <v>2974</v>
      </c>
      <c r="D804" t="s">
        <v>2957</v>
      </c>
      <c r="E804">
        <v>0</v>
      </c>
      <c r="F804">
        <v>0</v>
      </c>
      <c r="G804">
        <v>0</v>
      </c>
      <c r="H804">
        <v>0</v>
      </c>
      <c r="I804">
        <v>0</v>
      </c>
      <c r="J804">
        <v>0</v>
      </c>
      <c r="K804">
        <v>0</v>
      </c>
      <c r="L804">
        <v>0</v>
      </c>
      <c r="M804">
        <v>0</v>
      </c>
      <c r="N804">
        <v>0</v>
      </c>
      <c r="O804">
        <v>0</v>
      </c>
      <c r="P804">
        <v>0</v>
      </c>
    </row>
    <row r="805" spans="1:16">
      <c r="A805" t="s">
        <v>161</v>
      </c>
      <c r="B805" t="s">
        <v>2955</v>
      </c>
      <c r="C805" t="s">
        <v>2974</v>
      </c>
      <c r="D805" t="s">
        <v>2957</v>
      </c>
      <c r="E805">
        <v>9</v>
      </c>
      <c r="F805">
        <v>15</v>
      </c>
      <c r="G805">
        <v>15</v>
      </c>
      <c r="H805">
        <v>10</v>
      </c>
      <c r="I805">
        <v>4</v>
      </c>
      <c r="J805">
        <v>9</v>
      </c>
      <c r="K805">
        <v>7</v>
      </c>
      <c r="L805">
        <v>4</v>
      </c>
      <c r="M805">
        <v>16</v>
      </c>
      <c r="N805">
        <v>8</v>
      </c>
      <c r="O805">
        <v>15</v>
      </c>
      <c r="P805">
        <v>21</v>
      </c>
    </row>
    <row r="806" spans="1:16">
      <c r="A806" t="s">
        <v>161</v>
      </c>
      <c r="B806" t="s">
        <v>2958</v>
      </c>
      <c r="C806" t="s">
        <v>2974</v>
      </c>
      <c r="D806" t="s">
        <v>2957</v>
      </c>
      <c r="E806">
        <v>44</v>
      </c>
      <c r="F806">
        <v>62</v>
      </c>
      <c r="G806">
        <v>58</v>
      </c>
      <c r="H806">
        <v>58</v>
      </c>
      <c r="I806">
        <v>51</v>
      </c>
      <c r="J806">
        <v>54</v>
      </c>
      <c r="K806">
        <v>64</v>
      </c>
      <c r="L806">
        <v>60</v>
      </c>
      <c r="M806">
        <v>58</v>
      </c>
      <c r="N806">
        <v>70</v>
      </c>
      <c r="O806">
        <v>58</v>
      </c>
      <c r="P806">
        <v>30</v>
      </c>
    </row>
    <row r="807" spans="1:16">
      <c r="A807" t="s">
        <v>161</v>
      </c>
      <c r="B807" t="s">
        <v>2959</v>
      </c>
      <c r="C807" t="s">
        <v>2974</v>
      </c>
      <c r="D807" t="s">
        <v>2957</v>
      </c>
      <c r="E807">
        <v>0</v>
      </c>
      <c r="F807">
        <v>0</v>
      </c>
      <c r="G807">
        <v>0</v>
      </c>
      <c r="H807">
        <v>0</v>
      </c>
      <c r="I807">
        <v>0</v>
      </c>
      <c r="J807">
        <v>0</v>
      </c>
      <c r="K807">
        <v>0</v>
      </c>
      <c r="L807">
        <v>0</v>
      </c>
      <c r="M807">
        <v>0</v>
      </c>
      <c r="N807">
        <v>0</v>
      </c>
      <c r="O807">
        <v>0</v>
      </c>
      <c r="P807">
        <v>0</v>
      </c>
    </row>
    <row r="808" spans="1:16">
      <c r="A808" t="s">
        <v>161</v>
      </c>
      <c r="B808" t="s">
        <v>2960</v>
      </c>
      <c r="C808" t="s">
        <v>2974</v>
      </c>
      <c r="D808" t="s">
        <v>2957</v>
      </c>
      <c r="E808">
        <v>49</v>
      </c>
      <c r="F808">
        <v>55</v>
      </c>
      <c r="G808">
        <v>64</v>
      </c>
      <c r="H808">
        <v>41</v>
      </c>
      <c r="I808">
        <v>37</v>
      </c>
      <c r="J808">
        <v>46</v>
      </c>
      <c r="K808">
        <v>41</v>
      </c>
      <c r="L808">
        <v>40</v>
      </c>
      <c r="M808">
        <v>35</v>
      </c>
      <c r="N808">
        <v>30</v>
      </c>
      <c r="O808">
        <v>25</v>
      </c>
      <c r="P808">
        <v>29</v>
      </c>
    </row>
    <row r="809" spans="1:16">
      <c r="A809" t="s">
        <v>90</v>
      </c>
      <c r="B809" t="s">
        <v>2955</v>
      </c>
      <c r="C809" t="s">
        <v>2974</v>
      </c>
      <c r="D809" t="s">
        <v>2957</v>
      </c>
      <c r="E809">
        <v>0</v>
      </c>
      <c r="F809">
        <v>0</v>
      </c>
      <c r="G809">
        <v>0</v>
      </c>
      <c r="H809">
        <v>0</v>
      </c>
      <c r="I809">
        <v>0</v>
      </c>
      <c r="J809">
        <v>0</v>
      </c>
      <c r="K809">
        <v>0</v>
      </c>
      <c r="L809">
        <v>0</v>
      </c>
      <c r="M809">
        <v>0</v>
      </c>
      <c r="N809">
        <v>0</v>
      </c>
      <c r="O809">
        <v>0</v>
      </c>
      <c r="P809">
        <v>0</v>
      </c>
    </row>
    <row r="810" spans="1:16">
      <c r="A810" t="s">
        <v>90</v>
      </c>
      <c r="B810" t="s">
        <v>2958</v>
      </c>
      <c r="C810" t="s">
        <v>2974</v>
      </c>
      <c r="D810" t="s">
        <v>2957</v>
      </c>
      <c r="E810">
        <v>0</v>
      </c>
      <c r="F810">
        <v>0</v>
      </c>
      <c r="G810">
        <v>0</v>
      </c>
      <c r="H810">
        <v>0</v>
      </c>
      <c r="I810">
        <v>0</v>
      </c>
      <c r="J810">
        <v>0</v>
      </c>
      <c r="K810">
        <v>0</v>
      </c>
      <c r="L810">
        <v>0</v>
      </c>
      <c r="M810">
        <v>0</v>
      </c>
      <c r="N810">
        <v>0</v>
      </c>
      <c r="O810">
        <v>0</v>
      </c>
      <c r="P810">
        <v>0</v>
      </c>
    </row>
    <row r="811" spans="1:16">
      <c r="A811" t="s">
        <v>90</v>
      </c>
      <c r="B811" t="s">
        <v>2959</v>
      </c>
      <c r="C811" t="s">
        <v>2974</v>
      </c>
      <c r="D811" t="s">
        <v>2957</v>
      </c>
      <c r="E811">
        <v>102</v>
      </c>
      <c r="F811">
        <v>63</v>
      </c>
      <c r="G811">
        <v>68</v>
      </c>
      <c r="H811">
        <v>73</v>
      </c>
      <c r="I811">
        <v>52</v>
      </c>
      <c r="J811">
        <v>60</v>
      </c>
      <c r="K811">
        <v>48</v>
      </c>
      <c r="L811">
        <v>60</v>
      </c>
      <c r="M811">
        <v>61</v>
      </c>
      <c r="N811">
        <v>84</v>
      </c>
      <c r="O811">
        <v>72</v>
      </c>
      <c r="P811">
        <v>65</v>
      </c>
    </row>
    <row r="812" spans="1:16">
      <c r="A812" t="s">
        <v>90</v>
      </c>
      <c r="B812" t="s">
        <v>2960</v>
      </c>
      <c r="C812" t="s">
        <v>2974</v>
      </c>
      <c r="D812" t="s">
        <v>2957</v>
      </c>
      <c r="E812">
        <v>0</v>
      </c>
      <c r="F812">
        <v>0</v>
      </c>
      <c r="G812">
        <v>0</v>
      </c>
      <c r="H812">
        <v>0</v>
      </c>
      <c r="I812">
        <v>0</v>
      </c>
      <c r="J812">
        <v>0</v>
      </c>
      <c r="K812">
        <v>0</v>
      </c>
      <c r="L812">
        <v>0</v>
      </c>
      <c r="M812">
        <v>0</v>
      </c>
      <c r="N812">
        <v>0</v>
      </c>
      <c r="O812">
        <v>0</v>
      </c>
      <c r="P812">
        <v>0</v>
      </c>
    </row>
    <row r="813" spans="1:16">
      <c r="A813" t="s">
        <v>235</v>
      </c>
      <c r="B813" t="s">
        <v>2955</v>
      </c>
      <c r="C813" t="s">
        <v>2974</v>
      </c>
      <c r="D813" t="s">
        <v>2957</v>
      </c>
      <c r="E813">
        <v>81</v>
      </c>
      <c r="F813">
        <v>92</v>
      </c>
      <c r="G813">
        <v>86</v>
      </c>
      <c r="H813">
        <v>62</v>
      </c>
      <c r="I813">
        <v>84</v>
      </c>
      <c r="J813">
        <v>88</v>
      </c>
      <c r="K813">
        <v>62</v>
      </c>
      <c r="L813">
        <v>60</v>
      </c>
      <c r="M813">
        <v>55</v>
      </c>
      <c r="N813">
        <v>53</v>
      </c>
      <c r="O813">
        <v>35</v>
      </c>
      <c r="P813">
        <v>43</v>
      </c>
    </row>
    <row r="814" spans="1:16">
      <c r="A814" t="s">
        <v>235</v>
      </c>
      <c r="B814" t="s">
        <v>2958</v>
      </c>
      <c r="C814" t="s">
        <v>2974</v>
      </c>
      <c r="D814" t="s">
        <v>2957</v>
      </c>
      <c r="E814">
        <v>0</v>
      </c>
      <c r="F814">
        <v>0</v>
      </c>
      <c r="G814">
        <v>0</v>
      </c>
      <c r="H814">
        <v>0</v>
      </c>
      <c r="I814">
        <v>0</v>
      </c>
      <c r="J814">
        <v>0</v>
      </c>
      <c r="K814">
        <v>0</v>
      </c>
      <c r="L814">
        <v>0</v>
      </c>
      <c r="M814">
        <v>0</v>
      </c>
      <c r="N814">
        <v>9</v>
      </c>
      <c r="O814">
        <v>21</v>
      </c>
      <c r="P814">
        <v>22</v>
      </c>
    </row>
    <row r="815" spans="1:16">
      <c r="A815" t="s">
        <v>235</v>
      </c>
      <c r="B815" t="s">
        <v>2959</v>
      </c>
      <c r="C815" t="s">
        <v>2974</v>
      </c>
      <c r="D815" t="s">
        <v>2957</v>
      </c>
      <c r="E815">
        <v>33</v>
      </c>
      <c r="F815">
        <v>43</v>
      </c>
      <c r="G815">
        <v>44</v>
      </c>
      <c r="H815">
        <v>43</v>
      </c>
      <c r="I815">
        <v>42</v>
      </c>
      <c r="J815">
        <v>35</v>
      </c>
      <c r="K815">
        <v>42</v>
      </c>
      <c r="L815">
        <v>39</v>
      </c>
      <c r="M815">
        <v>42</v>
      </c>
      <c r="N815">
        <v>37</v>
      </c>
      <c r="O815">
        <v>30</v>
      </c>
      <c r="P815">
        <v>38</v>
      </c>
    </row>
    <row r="816" spans="1:16">
      <c r="A816" t="s">
        <v>235</v>
      </c>
      <c r="B816" t="s">
        <v>2960</v>
      </c>
      <c r="C816" t="s">
        <v>2974</v>
      </c>
      <c r="D816" t="s">
        <v>2957</v>
      </c>
      <c r="E816">
        <v>17</v>
      </c>
      <c r="F816">
        <v>14</v>
      </c>
      <c r="G816">
        <v>12</v>
      </c>
      <c r="H816">
        <v>11</v>
      </c>
      <c r="I816">
        <v>13</v>
      </c>
      <c r="J816">
        <v>21</v>
      </c>
      <c r="K816">
        <v>15</v>
      </c>
      <c r="L816">
        <v>13</v>
      </c>
      <c r="M816">
        <v>18</v>
      </c>
      <c r="N816">
        <v>29</v>
      </c>
      <c r="O816">
        <v>31</v>
      </c>
      <c r="P816">
        <v>29</v>
      </c>
    </row>
    <row r="817" spans="1:16">
      <c r="A817" t="s">
        <v>209</v>
      </c>
      <c r="B817" t="s">
        <v>2955</v>
      </c>
      <c r="C817" t="s">
        <v>2974</v>
      </c>
      <c r="D817" t="s">
        <v>2957</v>
      </c>
      <c r="E817">
        <v>0</v>
      </c>
      <c r="F817">
        <v>0</v>
      </c>
      <c r="G817">
        <v>0</v>
      </c>
      <c r="H817">
        <v>0</v>
      </c>
      <c r="I817">
        <v>0</v>
      </c>
      <c r="J817">
        <v>0</v>
      </c>
      <c r="K817">
        <v>0</v>
      </c>
      <c r="L817">
        <v>0</v>
      </c>
      <c r="M817">
        <v>0</v>
      </c>
      <c r="N817">
        <v>0</v>
      </c>
      <c r="O817">
        <v>0</v>
      </c>
      <c r="P817">
        <v>0</v>
      </c>
    </row>
    <row r="818" spans="1:16">
      <c r="A818" t="s">
        <v>209</v>
      </c>
      <c r="B818" t="s">
        <v>2958</v>
      </c>
      <c r="C818" t="s">
        <v>2974</v>
      </c>
      <c r="D818" t="s">
        <v>2957</v>
      </c>
      <c r="E818">
        <v>0</v>
      </c>
      <c r="F818">
        <v>0</v>
      </c>
      <c r="G818">
        <v>0</v>
      </c>
      <c r="H818">
        <v>0</v>
      </c>
      <c r="I818">
        <v>0</v>
      </c>
      <c r="J818">
        <v>0</v>
      </c>
      <c r="K818">
        <v>0</v>
      </c>
      <c r="L818">
        <v>0</v>
      </c>
      <c r="M818">
        <v>0</v>
      </c>
      <c r="N818">
        <v>0</v>
      </c>
      <c r="O818">
        <v>0</v>
      </c>
      <c r="P818">
        <v>0</v>
      </c>
    </row>
    <row r="819" spans="1:16">
      <c r="A819" t="s">
        <v>209</v>
      </c>
      <c r="B819" t="s">
        <v>2959</v>
      </c>
      <c r="C819" t="s">
        <v>2974</v>
      </c>
      <c r="D819" t="s">
        <v>2957</v>
      </c>
      <c r="E819">
        <v>0</v>
      </c>
      <c r="F819">
        <v>0</v>
      </c>
      <c r="G819">
        <v>0</v>
      </c>
      <c r="H819">
        <v>0</v>
      </c>
      <c r="I819">
        <v>0</v>
      </c>
      <c r="J819">
        <v>0</v>
      </c>
      <c r="K819">
        <v>0</v>
      </c>
      <c r="L819">
        <v>0</v>
      </c>
      <c r="M819">
        <v>0</v>
      </c>
      <c r="N819">
        <v>0</v>
      </c>
      <c r="O819">
        <v>0</v>
      </c>
      <c r="P819">
        <v>0</v>
      </c>
    </row>
    <row r="820" spans="1:16">
      <c r="A820" t="s">
        <v>209</v>
      </c>
      <c r="B820" t="s">
        <v>2960</v>
      </c>
      <c r="C820" t="s">
        <v>2974</v>
      </c>
      <c r="D820" t="s">
        <v>2957</v>
      </c>
      <c r="E820">
        <v>71</v>
      </c>
      <c r="F820">
        <v>69</v>
      </c>
      <c r="G820">
        <v>66</v>
      </c>
      <c r="H820">
        <v>61</v>
      </c>
      <c r="I820">
        <v>72</v>
      </c>
      <c r="J820">
        <v>41</v>
      </c>
      <c r="K820">
        <v>79</v>
      </c>
      <c r="L820">
        <v>80</v>
      </c>
      <c r="M820">
        <v>74</v>
      </c>
      <c r="N820">
        <v>108</v>
      </c>
      <c r="O820">
        <v>77</v>
      </c>
      <c r="P820">
        <v>75</v>
      </c>
    </row>
    <row r="821" spans="1:16">
      <c r="A821" t="s">
        <v>193</v>
      </c>
      <c r="B821" t="s">
        <v>2955</v>
      </c>
      <c r="C821" t="s">
        <v>2974</v>
      </c>
      <c r="D821" t="s">
        <v>2957</v>
      </c>
      <c r="E821">
        <v>0</v>
      </c>
      <c r="F821">
        <v>0</v>
      </c>
      <c r="G821">
        <v>0</v>
      </c>
      <c r="H821">
        <v>0</v>
      </c>
      <c r="I821">
        <v>0</v>
      </c>
      <c r="J821">
        <v>0</v>
      </c>
      <c r="K821">
        <v>0</v>
      </c>
      <c r="L821">
        <v>0</v>
      </c>
      <c r="M821">
        <v>0</v>
      </c>
      <c r="N821">
        <v>0</v>
      </c>
      <c r="O821">
        <v>0</v>
      </c>
      <c r="P821">
        <v>0</v>
      </c>
    </row>
    <row r="822" spans="1:16">
      <c r="A822" t="s">
        <v>193</v>
      </c>
      <c r="B822" t="s">
        <v>2958</v>
      </c>
      <c r="C822" t="s">
        <v>2974</v>
      </c>
      <c r="D822" t="s">
        <v>2957</v>
      </c>
      <c r="E822">
        <v>0</v>
      </c>
      <c r="F822">
        <v>0</v>
      </c>
      <c r="G822">
        <v>0</v>
      </c>
      <c r="H822">
        <v>0</v>
      </c>
      <c r="I822">
        <v>0</v>
      </c>
      <c r="J822">
        <v>0</v>
      </c>
      <c r="K822">
        <v>0</v>
      </c>
      <c r="L822">
        <v>0</v>
      </c>
      <c r="M822">
        <v>10</v>
      </c>
      <c r="N822">
        <v>5</v>
      </c>
      <c r="O822">
        <v>7</v>
      </c>
      <c r="P822">
        <v>1</v>
      </c>
    </row>
    <row r="823" spans="1:16">
      <c r="A823" t="s">
        <v>193</v>
      </c>
      <c r="B823" t="s">
        <v>2959</v>
      </c>
      <c r="C823" t="s">
        <v>2974</v>
      </c>
      <c r="D823" t="s">
        <v>2957</v>
      </c>
      <c r="E823">
        <v>0</v>
      </c>
      <c r="F823">
        <v>0</v>
      </c>
      <c r="G823">
        <v>3</v>
      </c>
      <c r="H823">
        <v>0</v>
      </c>
      <c r="I823">
        <v>0</v>
      </c>
      <c r="J823">
        <v>0</v>
      </c>
      <c r="K823">
        <v>2</v>
      </c>
      <c r="L823">
        <v>2</v>
      </c>
      <c r="M823">
        <v>4</v>
      </c>
      <c r="N823">
        <v>4</v>
      </c>
      <c r="O823">
        <v>7</v>
      </c>
      <c r="P823">
        <v>2</v>
      </c>
    </row>
    <row r="824" spans="1:16">
      <c r="A824" t="s">
        <v>193</v>
      </c>
      <c r="B824" t="s">
        <v>2960</v>
      </c>
      <c r="C824" t="s">
        <v>2974</v>
      </c>
      <c r="D824" t="s">
        <v>2957</v>
      </c>
      <c r="E824">
        <v>2</v>
      </c>
      <c r="F824">
        <v>2</v>
      </c>
      <c r="G824">
        <v>3</v>
      </c>
      <c r="H824">
        <v>3</v>
      </c>
      <c r="I824">
        <v>1</v>
      </c>
      <c r="J824">
        <v>2</v>
      </c>
      <c r="K824">
        <v>3</v>
      </c>
      <c r="L824">
        <v>2</v>
      </c>
      <c r="M824">
        <v>2</v>
      </c>
      <c r="N824">
        <v>2</v>
      </c>
      <c r="O824">
        <v>4</v>
      </c>
      <c r="P824">
        <v>2</v>
      </c>
    </row>
    <row r="825" spans="1:16">
      <c r="A825" t="s">
        <v>169</v>
      </c>
      <c r="B825" t="s">
        <v>2955</v>
      </c>
      <c r="C825" t="s">
        <v>2974</v>
      </c>
      <c r="D825" t="s">
        <v>2957</v>
      </c>
      <c r="E825">
        <v>0</v>
      </c>
      <c r="F825">
        <v>0</v>
      </c>
      <c r="G825">
        <v>0</v>
      </c>
      <c r="H825">
        <v>0</v>
      </c>
      <c r="I825">
        <v>0</v>
      </c>
      <c r="J825">
        <v>0</v>
      </c>
      <c r="K825">
        <v>0</v>
      </c>
      <c r="L825">
        <v>0</v>
      </c>
      <c r="M825">
        <v>0</v>
      </c>
      <c r="N825">
        <v>0</v>
      </c>
      <c r="O825">
        <v>0</v>
      </c>
      <c r="P825">
        <v>0</v>
      </c>
    </row>
    <row r="826" spans="1:16">
      <c r="A826" t="s">
        <v>169</v>
      </c>
      <c r="B826" t="s">
        <v>2958</v>
      </c>
      <c r="C826" t="s">
        <v>2974</v>
      </c>
      <c r="D826" t="s">
        <v>2957</v>
      </c>
      <c r="E826">
        <v>0</v>
      </c>
      <c r="F826">
        <v>0</v>
      </c>
      <c r="G826">
        <v>0</v>
      </c>
      <c r="H826">
        <v>0</v>
      </c>
      <c r="I826">
        <v>0</v>
      </c>
      <c r="J826">
        <v>0</v>
      </c>
      <c r="K826">
        <v>0</v>
      </c>
      <c r="L826">
        <v>0</v>
      </c>
      <c r="M826">
        <v>0</v>
      </c>
      <c r="N826">
        <v>0</v>
      </c>
      <c r="O826">
        <v>0</v>
      </c>
      <c r="P826">
        <v>0</v>
      </c>
    </row>
    <row r="827" spans="1:16">
      <c r="A827" t="s">
        <v>169</v>
      </c>
      <c r="B827" t="s">
        <v>2959</v>
      </c>
      <c r="C827" t="s">
        <v>2974</v>
      </c>
      <c r="D827" t="s">
        <v>2957</v>
      </c>
      <c r="E827">
        <v>0</v>
      </c>
      <c r="F827">
        <v>0</v>
      </c>
      <c r="G827">
        <v>0</v>
      </c>
      <c r="H827">
        <v>0</v>
      </c>
      <c r="I827">
        <v>0</v>
      </c>
      <c r="J827">
        <v>0</v>
      </c>
      <c r="K827">
        <v>0</v>
      </c>
      <c r="L827">
        <v>0</v>
      </c>
      <c r="M827">
        <v>0</v>
      </c>
      <c r="N827">
        <v>0</v>
      </c>
      <c r="O827">
        <v>0</v>
      </c>
      <c r="P827">
        <v>0</v>
      </c>
    </row>
    <row r="828" spans="1:16">
      <c r="A828" t="s">
        <v>169</v>
      </c>
      <c r="B828" t="s">
        <v>2960</v>
      </c>
      <c r="C828" t="s">
        <v>2974</v>
      </c>
      <c r="D828" t="s">
        <v>2957</v>
      </c>
      <c r="E828">
        <v>50</v>
      </c>
      <c r="F828">
        <v>51</v>
      </c>
      <c r="G828">
        <v>45</v>
      </c>
      <c r="H828">
        <v>39</v>
      </c>
      <c r="I828">
        <v>44</v>
      </c>
      <c r="J828">
        <v>41</v>
      </c>
      <c r="K828">
        <v>41</v>
      </c>
      <c r="L828">
        <v>36</v>
      </c>
      <c r="M828">
        <v>41</v>
      </c>
      <c r="N828">
        <v>49</v>
      </c>
      <c r="O828">
        <v>55</v>
      </c>
      <c r="P828">
        <v>43</v>
      </c>
    </row>
    <row r="829" spans="1:16">
      <c r="A829" t="s">
        <v>219</v>
      </c>
      <c r="B829" t="s">
        <v>2955</v>
      </c>
      <c r="C829" t="s">
        <v>2974</v>
      </c>
      <c r="D829" t="s">
        <v>2957</v>
      </c>
      <c r="E829">
        <v>0</v>
      </c>
      <c r="F829">
        <v>0</v>
      </c>
      <c r="G829">
        <v>0</v>
      </c>
      <c r="H829">
        <v>0</v>
      </c>
      <c r="I829">
        <v>0</v>
      </c>
      <c r="J829">
        <v>0</v>
      </c>
      <c r="K829">
        <v>0</v>
      </c>
      <c r="L829">
        <v>0</v>
      </c>
      <c r="M829">
        <v>0</v>
      </c>
      <c r="N829">
        <v>0</v>
      </c>
      <c r="O829">
        <v>0</v>
      </c>
      <c r="P829">
        <v>0</v>
      </c>
    </row>
    <row r="830" spans="1:16">
      <c r="A830" t="s">
        <v>219</v>
      </c>
      <c r="B830" t="s">
        <v>2958</v>
      </c>
      <c r="C830" t="s">
        <v>2974</v>
      </c>
      <c r="D830" t="s">
        <v>2957</v>
      </c>
      <c r="E830">
        <v>0</v>
      </c>
      <c r="F830">
        <v>0</v>
      </c>
      <c r="G830">
        <v>0</v>
      </c>
      <c r="H830">
        <v>0</v>
      </c>
      <c r="I830">
        <v>0</v>
      </c>
      <c r="J830">
        <v>0</v>
      </c>
      <c r="K830">
        <v>0</v>
      </c>
      <c r="L830">
        <v>0</v>
      </c>
      <c r="M830">
        <v>0</v>
      </c>
      <c r="N830">
        <v>0</v>
      </c>
      <c r="O830">
        <v>0</v>
      </c>
      <c r="P830">
        <v>0</v>
      </c>
    </row>
    <row r="831" spans="1:16">
      <c r="A831" t="s">
        <v>219</v>
      </c>
      <c r="B831" t="s">
        <v>2959</v>
      </c>
      <c r="C831" t="s">
        <v>2974</v>
      </c>
      <c r="D831" t="s">
        <v>2957</v>
      </c>
      <c r="E831">
        <v>0</v>
      </c>
      <c r="F831">
        <v>0</v>
      </c>
      <c r="G831">
        <v>0</v>
      </c>
      <c r="H831">
        <v>0</v>
      </c>
      <c r="I831">
        <v>0</v>
      </c>
      <c r="J831">
        <v>0</v>
      </c>
      <c r="K831">
        <v>0</v>
      </c>
      <c r="L831">
        <v>0</v>
      </c>
      <c r="M831">
        <v>0</v>
      </c>
      <c r="N831">
        <v>0</v>
      </c>
      <c r="O831">
        <v>0</v>
      </c>
      <c r="P831">
        <v>0</v>
      </c>
    </row>
    <row r="832" spans="1:16">
      <c r="A832" t="s">
        <v>219</v>
      </c>
      <c r="B832" t="s">
        <v>2960</v>
      </c>
      <c r="C832" t="s">
        <v>2974</v>
      </c>
      <c r="D832" t="s">
        <v>2957</v>
      </c>
      <c r="E832">
        <v>0</v>
      </c>
      <c r="F832">
        <v>0</v>
      </c>
      <c r="G832">
        <v>0</v>
      </c>
      <c r="H832">
        <v>0</v>
      </c>
      <c r="I832">
        <v>0</v>
      </c>
      <c r="J832">
        <v>0</v>
      </c>
      <c r="K832">
        <v>0</v>
      </c>
      <c r="L832">
        <v>0</v>
      </c>
      <c r="M832">
        <v>0</v>
      </c>
      <c r="N832">
        <v>0</v>
      </c>
      <c r="O832">
        <v>0</v>
      </c>
      <c r="P832">
        <v>0</v>
      </c>
    </row>
    <row r="833" spans="1:16">
      <c r="A833" t="s">
        <v>178</v>
      </c>
      <c r="B833" t="s">
        <v>2955</v>
      </c>
      <c r="C833" t="s">
        <v>2974</v>
      </c>
      <c r="D833" t="s">
        <v>2957</v>
      </c>
      <c r="E833">
        <v>0</v>
      </c>
      <c r="F833">
        <v>0</v>
      </c>
      <c r="G833">
        <v>0</v>
      </c>
      <c r="H833">
        <v>0</v>
      </c>
      <c r="I833">
        <v>0</v>
      </c>
      <c r="J833">
        <v>0</v>
      </c>
      <c r="K833">
        <v>0</v>
      </c>
      <c r="L833">
        <v>0</v>
      </c>
      <c r="M833">
        <v>0</v>
      </c>
      <c r="N833">
        <v>0</v>
      </c>
      <c r="O833">
        <v>0</v>
      </c>
      <c r="P833">
        <v>0</v>
      </c>
    </row>
    <row r="834" spans="1:16">
      <c r="A834" t="s">
        <v>178</v>
      </c>
      <c r="B834" t="s">
        <v>2958</v>
      </c>
      <c r="C834" t="s">
        <v>2974</v>
      </c>
      <c r="D834" t="s">
        <v>2957</v>
      </c>
      <c r="E834">
        <v>63</v>
      </c>
      <c r="F834">
        <v>83</v>
      </c>
      <c r="G834">
        <v>95</v>
      </c>
      <c r="H834">
        <v>87</v>
      </c>
      <c r="I834">
        <v>101</v>
      </c>
      <c r="J834">
        <v>75</v>
      </c>
      <c r="K834">
        <v>81</v>
      </c>
      <c r="L834">
        <v>100</v>
      </c>
      <c r="M834">
        <v>104</v>
      </c>
      <c r="N834">
        <v>111</v>
      </c>
      <c r="O834">
        <v>98</v>
      </c>
      <c r="P834">
        <v>109</v>
      </c>
    </row>
    <row r="835" spans="1:16">
      <c r="A835" t="s">
        <v>178</v>
      </c>
      <c r="B835" t="s">
        <v>2959</v>
      </c>
      <c r="C835" t="s">
        <v>2974</v>
      </c>
      <c r="D835" t="s">
        <v>2957</v>
      </c>
      <c r="E835">
        <v>0</v>
      </c>
      <c r="F835">
        <v>0</v>
      </c>
      <c r="G835">
        <v>0</v>
      </c>
      <c r="H835">
        <v>0</v>
      </c>
      <c r="I835">
        <v>0</v>
      </c>
      <c r="J835">
        <v>0</v>
      </c>
      <c r="K835">
        <v>0</v>
      </c>
      <c r="L835">
        <v>0</v>
      </c>
      <c r="M835">
        <v>0</v>
      </c>
      <c r="N835">
        <v>0</v>
      </c>
      <c r="O835">
        <v>0</v>
      </c>
      <c r="P835">
        <v>0</v>
      </c>
    </row>
    <row r="836" spans="1:16">
      <c r="A836" t="s">
        <v>178</v>
      </c>
      <c r="B836" t="s">
        <v>2960</v>
      </c>
      <c r="C836" t="s">
        <v>2974</v>
      </c>
      <c r="D836" t="s">
        <v>2957</v>
      </c>
      <c r="E836">
        <v>140</v>
      </c>
      <c r="F836">
        <v>130</v>
      </c>
      <c r="G836">
        <v>115</v>
      </c>
      <c r="H836">
        <v>100</v>
      </c>
      <c r="I836">
        <v>115</v>
      </c>
      <c r="J836">
        <v>105</v>
      </c>
      <c r="K836">
        <v>125</v>
      </c>
      <c r="L836">
        <v>150</v>
      </c>
      <c r="M836">
        <v>125</v>
      </c>
      <c r="N836">
        <v>140</v>
      </c>
      <c r="O836">
        <v>110</v>
      </c>
      <c r="P836">
        <v>120</v>
      </c>
    </row>
    <row r="837" spans="1:16">
      <c r="A837" t="s">
        <v>216</v>
      </c>
      <c r="B837" t="s">
        <v>2955</v>
      </c>
      <c r="C837" t="s">
        <v>2974</v>
      </c>
      <c r="D837" t="s">
        <v>2957</v>
      </c>
      <c r="E837">
        <v>0</v>
      </c>
      <c r="F837">
        <v>0</v>
      </c>
      <c r="G837">
        <v>0</v>
      </c>
      <c r="H837">
        <v>0</v>
      </c>
      <c r="I837">
        <v>0</v>
      </c>
      <c r="J837">
        <v>0</v>
      </c>
      <c r="K837">
        <v>0</v>
      </c>
      <c r="L837">
        <v>0</v>
      </c>
      <c r="M837">
        <v>0</v>
      </c>
      <c r="N837">
        <v>0</v>
      </c>
      <c r="O837">
        <v>0</v>
      </c>
      <c r="P837">
        <v>0</v>
      </c>
    </row>
    <row r="838" spans="1:16">
      <c r="A838" t="s">
        <v>216</v>
      </c>
      <c r="B838" t="s">
        <v>2958</v>
      </c>
      <c r="C838" t="s">
        <v>2974</v>
      </c>
      <c r="D838" t="s">
        <v>2957</v>
      </c>
      <c r="E838">
        <v>0</v>
      </c>
      <c r="F838">
        <v>0</v>
      </c>
      <c r="G838">
        <v>0</v>
      </c>
      <c r="H838">
        <v>0</v>
      </c>
      <c r="I838">
        <v>0</v>
      </c>
      <c r="J838">
        <v>0</v>
      </c>
      <c r="K838">
        <v>0</v>
      </c>
      <c r="L838">
        <v>0</v>
      </c>
      <c r="M838">
        <v>0</v>
      </c>
      <c r="N838">
        <v>0</v>
      </c>
      <c r="O838">
        <v>0</v>
      </c>
      <c r="P838">
        <v>0</v>
      </c>
    </row>
    <row r="839" spans="1:16">
      <c r="A839" t="s">
        <v>216</v>
      </c>
      <c r="B839" t="s">
        <v>2959</v>
      </c>
      <c r="C839" t="s">
        <v>2974</v>
      </c>
      <c r="D839" t="s">
        <v>2957</v>
      </c>
      <c r="E839">
        <v>26</v>
      </c>
      <c r="F839">
        <v>22</v>
      </c>
      <c r="G839">
        <v>23</v>
      </c>
      <c r="H839">
        <v>17</v>
      </c>
      <c r="I839">
        <v>17</v>
      </c>
      <c r="J839">
        <v>18</v>
      </c>
      <c r="K839">
        <v>21</v>
      </c>
      <c r="L839">
        <v>15</v>
      </c>
      <c r="M839">
        <v>18</v>
      </c>
      <c r="N839">
        <v>28</v>
      </c>
      <c r="O839">
        <v>22</v>
      </c>
      <c r="P839">
        <v>14</v>
      </c>
    </row>
    <row r="840" spans="1:16">
      <c r="A840" t="s">
        <v>216</v>
      </c>
      <c r="B840" t="s">
        <v>2960</v>
      </c>
      <c r="C840" t="s">
        <v>2974</v>
      </c>
      <c r="D840" t="s">
        <v>2957</v>
      </c>
      <c r="E840">
        <v>8</v>
      </c>
      <c r="F840">
        <v>9</v>
      </c>
      <c r="G840">
        <v>9</v>
      </c>
      <c r="H840">
        <v>9</v>
      </c>
      <c r="I840">
        <v>10</v>
      </c>
      <c r="J840">
        <v>6</v>
      </c>
      <c r="K840">
        <v>10</v>
      </c>
      <c r="L840">
        <v>4</v>
      </c>
      <c r="M840">
        <v>3</v>
      </c>
      <c r="N840">
        <v>9</v>
      </c>
      <c r="O840">
        <v>6</v>
      </c>
      <c r="P840">
        <v>10</v>
      </c>
    </row>
    <row r="841" spans="1:16">
      <c r="A841" t="s">
        <v>213</v>
      </c>
      <c r="B841" t="s">
        <v>2955</v>
      </c>
      <c r="C841" t="s">
        <v>2974</v>
      </c>
      <c r="D841" t="s">
        <v>2957</v>
      </c>
      <c r="E841">
        <v>0</v>
      </c>
      <c r="F841">
        <v>0</v>
      </c>
      <c r="G841">
        <v>0</v>
      </c>
      <c r="H841">
        <v>0</v>
      </c>
      <c r="I841">
        <v>0</v>
      </c>
      <c r="J841">
        <v>0</v>
      </c>
      <c r="K841">
        <v>0</v>
      </c>
      <c r="L841">
        <v>0</v>
      </c>
      <c r="M841">
        <v>0</v>
      </c>
      <c r="N841">
        <v>0</v>
      </c>
      <c r="O841">
        <v>0</v>
      </c>
      <c r="P841">
        <v>0</v>
      </c>
    </row>
    <row r="842" spans="1:16">
      <c r="A842" t="s">
        <v>213</v>
      </c>
      <c r="B842" t="s">
        <v>2958</v>
      </c>
      <c r="C842" t="s">
        <v>2974</v>
      </c>
      <c r="D842" t="s">
        <v>2957</v>
      </c>
      <c r="E842">
        <v>0</v>
      </c>
      <c r="F842">
        <v>0</v>
      </c>
      <c r="G842">
        <v>0</v>
      </c>
      <c r="H842">
        <v>0</v>
      </c>
      <c r="I842">
        <v>0</v>
      </c>
      <c r="J842">
        <v>0</v>
      </c>
      <c r="K842">
        <v>0</v>
      </c>
      <c r="L842">
        <v>0</v>
      </c>
      <c r="M842">
        <v>0</v>
      </c>
      <c r="N842">
        <v>0</v>
      </c>
      <c r="O842">
        <v>0</v>
      </c>
      <c r="P842">
        <v>0</v>
      </c>
    </row>
    <row r="843" spans="1:16">
      <c r="A843" t="s">
        <v>213</v>
      </c>
      <c r="B843" t="s">
        <v>2959</v>
      </c>
      <c r="C843" t="s">
        <v>2974</v>
      </c>
      <c r="D843" t="s">
        <v>2957</v>
      </c>
      <c r="E843">
        <v>0</v>
      </c>
      <c r="F843">
        <v>0</v>
      </c>
      <c r="G843">
        <v>0</v>
      </c>
      <c r="H843">
        <v>0</v>
      </c>
      <c r="I843">
        <v>0</v>
      </c>
      <c r="J843">
        <v>0</v>
      </c>
      <c r="K843">
        <v>0</v>
      </c>
      <c r="L843">
        <v>0</v>
      </c>
      <c r="M843">
        <v>0</v>
      </c>
      <c r="N843">
        <v>0</v>
      </c>
      <c r="O843">
        <v>0</v>
      </c>
      <c r="P843">
        <v>0</v>
      </c>
    </row>
    <row r="844" spans="1:16">
      <c r="A844" t="s">
        <v>213</v>
      </c>
      <c r="B844" t="s">
        <v>2960</v>
      </c>
      <c r="C844" t="s">
        <v>2974</v>
      </c>
      <c r="D844" t="s">
        <v>2957</v>
      </c>
      <c r="E844">
        <v>0</v>
      </c>
      <c r="F844">
        <v>0</v>
      </c>
      <c r="G844">
        <v>0</v>
      </c>
      <c r="H844">
        <v>0</v>
      </c>
      <c r="I844">
        <v>0</v>
      </c>
      <c r="J844">
        <v>0</v>
      </c>
      <c r="K844">
        <v>0</v>
      </c>
      <c r="L844">
        <v>0</v>
      </c>
      <c r="M844">
        <v>0</v>
      </c>
      <c r="N844">
        <v>0</v>
      </c>
      <c r="O844">
        <v>0</v>
      </c>
      <c r="P844">
        <v>0</v>
      </c>
    </row>
    <row r="845" spans="1:16">
      <c r="A845" t="s">
        <v>210</v>
      </c>
      <c r="B845" t="s">
        <v>2955</v>
      </c>
      <c r="C845" t="s">
        <v>2974</v>
      </c>
      <c r="D845" t="s">
        <v>2957</v>
      </c>
      <c r="E845">
        <v>0</v>
      </c>
      <c r="F845">
        <v>0</v>
      </c>
      <c r="G845">
        <v>0</v>
      </c>
      <c r="H845">
        <v>0</v>
      </c>
      <c r="I845">
        <v>0</v>
      </c>
      <c r="J845">
        <v>0</v>
      </c>
      <c r="K845">
        <v>0</v>
      </c>
      <c r="L845">
        <v>0</v>
      </c>
      <c r="M845">
        <v>0</v>
      </c>
      <c r="N845">
        <v>0</v>
      </c>
      <c r="O845">
        <v>0</v>
      </c>
      <c r="P845">
        <v>0</v>
      </c>
    </row>
    <row r="846" spans="1:16">
      <c r="A846" t="s">
        <v>210</v>
      </c>
      <c r="B846" t="s">
        <v>2958</v>
      </c>
      <c r="C846" t="s">
        <v>2974</v>
      </c>
      <c r="D846" t="s">
        <v>2957</v>
      </c>
      <c r="E846">
        <v>0</v>
      </c>
      <c r="F846">
        <v>0</v>
      </c>
      <c r="G846">
        <v>0</v>
      </c>
      <c r="H846">
        <v>0</v>
      </c>
      <c r="I846">
        <v>0</v>
      </c>
      <c r="J846">
        <v>0</v>
      </c>
      <c r="K846">
        <v>0</v>
      </c>
      <c r="L846">
        <v>0</v>
      </c>
      <c r="M846">
        <v>0</v>
      </c>
      <c r="N846">
        <v>0</v>
      </c>
      <c r="O846">
        <v>0</v>
      </c>
      <c r="P846">
        <v>0</v>
      </c>
    </row>
    <row r="847" spans="1:16">
      <c r="A847" t="s">
        <v>210</v>
      </c>
      <c r="B847" t="s">
        <v>2959</v>
      </c>
      <c r="C847" t="s">
        <v>2974</v>
      </c>
      <c r="D847" t="s">
        <v>2957</v>
      </c>
      <c r="E847">
        <v>0</v>
      </c>
      <c r="F847">
        <v>0</v>
      </c>
      <c r="G847">
        <v>0</v>
      </c>
      <c r="H847">
        <v>0</v>
      </c>
      <c r="I847">
        <v>0</v>
      </c>
      <c r="J847">
        <v>0</v>
      </c>
      <c r="K847">
        <v>0</v>
      </c>
      <c r="L847">
        <v>0</v>
      </c>
      <c r="M847">
        <v>0</v>
      </c>
      <c r="N847">
        <v>0</v>
      </c>
      <c r="O847">
        <v>0</v>
      </c>
      <c r="P847">
        <v>0</v>
      </c>
    </row>
    <row r="848" spans="1:16">
      <c r="A848" t="s">
        <v>210</v>
      </c>
      <c r="B848" t="s">
        <v>2960</v>
      </c>
      <c r="C848" t="s">
        <v>2974</v>
      </c>
      <c r="D848" t="s">
        <v>2957</v>
      </c>
      <c r="E848">
        <v>4</v>
      </c>
      <c r="F848">
        <v>5</v>
      </c>
      <c r="G848">
        <v>5</v>
      </c>
      <c r="H848">
        <v>13</v>
      </c>
      <c r="I848">
        <v>5</v>
      </c>
      <c r="J848">
        <v>14</v>
      </c>
      <c r="K848">
        <v>20</v>
      </c>
      <c r="L848">
        <v>17</v>
      </c>
      <c r="M848">
        <v>14</v>
      </c>
      <c r="N848">
        <v>18</v>
      </c>
      <c r="O848">
        <v>13</v>
      </c>
      <c r="P848">
        <v>25</v>
      </c>
    </row>
    <row r="849" spans="1:16">
      <c r="A849" t="s">
        <v>144</v>
      </c>
      <c r="B849" t="s">
        <v>2955</v>
      </c>
      <c r="C849" t="s">
        <v>2974</v>
      </c>
      <c r="D849" t="s">
        <v>2957</v>
      </c>
      <c r="E849">
        <v>34</v>
      </c>
      <c r="F849">
        <v>35</v>
      </c>
      <c r="G849">
        <v>33</v>
      </c>
      <c r="H849">
        <v>32</v>
      </c>
      <c r="I849">
        <v>37</v>
      </c>
      <c r="J849">
        <v>41</v>
      </c>
      <c r="K849">
        <v>65</v>
      </c>
      <c r="L849">
        <v>32</v>
      </c>
      <c r="M849">
        <v>44</v>
      </c>
      <c r="N849">
        <v>37</v>
      </c>
      <c r="O849">
        <v>39</v>
      </c>
      <c r="P849">
        <v>57</v>
      </c>
    </row>
    <row r="850" spans="1:16">
      <c r="A850" t="s">
        <v>144</v>
      </c>
      <c r="B850" t="s">
        <v>2958</v>
      </c>
      <c r="C850" t="s">
        <v>2974</v>
      </c>
      <c r="D850" t="s">
        <v>2957</v>
      </c>
      <c r="E850">
        <v>15</v>
      </c>
      <c r="F850">
        <v>34</v>
      </c>
      <c r="G850">
        <v>54</v>
      </c>
      <c r="H850">
        <v>70</v>
      </c>
      <c r="I850">
        <v>75</v>
      </c>
      <c r="J850">
        <v>84</v>
      </c>
      <c r="K850">
        <v>2</v>
      </c>
      <c r="L850">
        <v>48</v>
      </c>
      <c r="M850">
        <v>47</v>
      </c>
      <c r="N850">
        <v>81</v>
      </c>
      <c r="O850">
        <v>62</v>
      </c>
      <c r="P850">
        <v>54</v>
      </c>
    </row>
    <row r="851" spans="1:16">
      <c r="A851" t="s">
        <v>144</v>
      </c>
      <c r="B851" t="s">
        <v>2959</v>
      </c>
      <c r="C851" t="s">
        <v>2974</v>
      </c>
      <c r="D851" t="s">
        <v>2957</v>
      </c>
      <c r="E851">
        <v>2</v>
      </c>
      <c r="F851">
        <v>2</v>
      </c>
      <c r="G851">
        <v>3</v>
      </c>
      <c r="H851">
        <v>2</v>
      </c>
      <c r="I851">
        <v>5</v>
      </c>
      <c r="J851">
        <v>6</v>
      </c>
      <c r="K851">
        <v>4</v>
      </c>
      <c r="L851">
        <v>3</v>
      </c>
      <c r="M851">
        <v>3</v>
      </c>
      <c r="N851">
        <v>7</v>
      </c>
      <c r="O851">
        <v>5</v>
      </c>
      <c r="P851">
        <v>5</v>
      </c>
    </row>
    <row r="852" spans="1:16">
      <c r="A852" t="s">
        <v>144</v>
      </c>
      <c r="B852" t="s">
        <v>2960</v>
      </c>
      <c r="C852" t="s">
        <v>2974</v>
      </c>
      <c r="D852" t="s">
        <v>2957</v>
      </c>
      <c r="E852">
        <v>2</v>
      </c>
      <c r="F852">
        <v>1</v>
      </c>
      <c r="G852">
        <v>0</v>
      </c>
      <c r="H852">
        <v>13</v>
      </c>
      <c r="I852">
        <v>13</v>
      </c>
      <c r="J852">
        <v>14</v>
      </c>
      <c r="K852">
        <v>15</v>
      </c>
      <c r="L852">
        <v>12</v>
      </c>
      <c r="M852">
        <v>12</v>
      </c>
      <c r="N852">
        <v>6</v>
      </c>
      <c r="O852">
        <v>5</v>
      </c>
      <c r="P852">
        <v>5</v>
      </c>
    </row>
    <row r="853" spans="1:16">
      <c r="A853" t="s">
        <v>220</v>
      </c>
      <c r="B853" t="s">
        <v>2955</v>
      </c>
      <c r="C853" t="s">
        <v>2974</v>
      </c>
      <c r="D853" t="s">
        <v>2957</v>
      </c>
      <c r="E853">
        <v>0</v>
      </c>
      <c r="F853">
        <v>0</v>
      </c>
      <c r="G853">
        <v>0</v>
      </c>
      <c r="H853">
        <v>0</v>
      </c>
      <c r="I853">
        <v>0</v>
      </c>
      <c r="J853">
        <v>0</v>
      </c>
      <c r="K853">
        <v>0</v>
      </c>
      <c r="L853">
        <v>0</v>
      </c>
      <c r="M853">
        <v>0</v>
      </c>
      <c r="N853">
        <v>0</v>
      </c>
      <c r="O853">
        <v>0</v>
      </c>
      <c r="P853">
        <v>0</v>
      </c>
    </row>
    <row r="854" spans="1:16">
      <c r="A854" t="s">
        <v>220</v>
      </c>
      <c r="B854" t="s">
        <v>2958</v>
      </c>
      <c r="C854" t="s">
        <v>2974</v>
      </c>
      <c r="D854" t="s">
        <v>2957</v>
      </c>
      <c r="E854">
        <v>53</v>
      </c>
      <c r="F854">
        <v>50</v>
      </c>
      <c r="G854">
        <v>53</v>
      </c>
      <c r="H854">
        <v>39</v>
      </c>
      <c r="I854">
        <v>51</v>
      </c>
      <c r="J854">
        <v>35</v>
      </c>
      <c r="K854">
        <v>51</v>
      </c>
      <c r="L854">
        <v>44</v>
      </c>
      <c r="M854">
        <v>44</v>
      </c>
      <c r="N854">
        <v>52</v>
      </c>
      <c r="O854">
        <v>46</v>
      </c>
      <c r="P854">
        <v>48</v>
      </c>
    </row>
    <row r="855" spans="1:16">
      <c r="A855" t="s">
        <v>220</v>
      </c>
      <c r="B855" t="s">
        <v>2959</v>
      </c>
      <c r="C855" t="s">
        <v>2974</v>
      </c>
      <c r="D855" t="s">
        <v>2957</v>
      </c>
      <c r="E855">
        <v>27</v>
      </c>
      <c r="F855">
        <v>29</v>
      </c>
      <c r="G855">
        <v>29</v>
      </c>
      <c r="H855">
        <v>20</v>
      </c>
      <c r="I855">
        <v>26</v>
      </c>
      <c r="J855">
        <v>13</v>
      </c>
      <c r="K855">
        <v>18</v>
      </c>
      <c r="L855">
        <v>19</v>
      </c>
      <c r="M855">
        <v>27</v>
      </c>
      <c r="N855">
        <v>23</v>
      </c>
      <c r="O855">
        <v>16</v>
      </c>
      <c r="P855">
        <v>21</v>
      </c>
    </row>
    <row r="856" spans="1:16">
      <c r="A856" t="s">
        <v>220</v>
      </c>
      <c r="B856" t="s">
        <v>2960</v>
      </c>
      <c r="C856" t="s">
        <v>2974</v>
      </c>
      <c r="D856" t="s">
        <v>2957</v>
      </c>
      <c r="E856">
        <v>43</v>
      </c>
      <c r="F856">
        <v>42</v>
      </c>
      <c r="G856">
        <v>52</v>
      </c>
      <c r="H856">
        <v>46</v>
      </c>
      <c r="I856">
        <v>55</v>
      </c>
      <c r="J856">
        <v>62</v>
      </c>
      <c r="K856">
        <v>49</v>
      </c>
      <c r="L856">
        <v>56</v>
      </c>
      <c r="M856">
        <v>63</v>
      </c>
      <c r="N856">
        <v>56</v>
      </c>
      <c r="O856">
        <v>71</v>
      </c>
      <c r="P856">
        <v>52</v>
      </c>
    </row>
    <row r="857" spans="1:16">
      <c r="A857" t="s">
        <v>101</v>
      </c>
      <c r="B857" t="s">
        <v>2955</v>
      </c>
      <c r="C857" t="s">
        <v>2974</v>
      </c>
      <c r="D857" t="s">
        <v>2957</v>
      </c>
      <c r="E857">
        <v>0</v>
      </c>
      <c r="F857">
        <v>0</v>
      </c>
      <c r="G857">
        <v>0</v>
      </c>
      <c r="H857">
        <v>0</v>
      </c>
      <c r="I857">
        <v>0</v>
      </c>
      <c r="J857">
        <v>0</v>
      </c>
      <c r="K857">
        <v>0</v>
      </c>
      <c r="L857">
        <v>0</v>
      </c>
      <c r="M857">
        <v>0</v>
      </c>
      <c r="N857">
        <v>0</v>
      </c>
      <c r="O857">
        <v>0</v>
      </c>
      <c r="P857">
        <v>0</v>
      </c>
    </row>
    <row r="858" spans="1:16">
      <c r="A858" t="s">
        <v>101</v>
      </c>
      <c r="B858" t="s">
        <v>2958</v>
      </c>
      <c r="C858" t="s">
        <v>2974</v>
      </c>
      <c r="D858" t="s">
        <v>2957</v>
      </c>
      <c r="E858">
        <v>0</v>
      </c>
      <c r="F858">
        <v>0</v>
      </c>
      <c r="G858">
        <v>0</v>
      </c>
      <c r="H858">
        <v>0</v>
      </c>
      <c r="I858">
        <v>0</v>
      </c>
      <c r="J858">
        <v>0</v>
      </c>
      <c r="K858">
        <v>0</v>
      </c>
      <c r="L858">
        <v>0</v>
      </c>
      <c r="M858">
        <v>0</v>
      </c>
      <c r="N858">
        <v>0</v>
      </c>
      <c r="O858">
        <v>0</v>
      </c>
      <c r="P858">
        <v>0</v>
      </c>
    </row>
    <row r="859" spans="1:16">
      <c r="A859" t="s">
        <v>101</v>
      </c>
      <c r="B859" t="s">
        <v>2959</v>
      </c>
      <c r="C859" t="s">
        <v>2974</v>
      </c>
      <c r="D859" t="s">
        <v>2957</v>
      </c>
      <c r="E859">
        <v>0</v>
      </c>
      <c r="F859">
        <v>0</v>
      </c>
      <c r="G859">
        <v>0</v>
      </c>
      <c r="H859">
        <v>0</v>
      </c>
      <c r="I859">
        <v>0</v>
      </c>
      <c r="J859">
        <v>0</v>
      </c>
      <c r="K859">
        <v>0</v>
      </c>
      <c r="L859">
        <v>0</v>
      </c>
      <c r="M859">
        <v>0</v>
      </c>
      <c r="N859">
        <v>0</v>
      </c>
      <c r="O859">
        <v>0</v>
      </c>
      <c r="P859">
        <v>0</v>
      </c>
    </row>
    <row r="860" spans="1:16">
      <c r="A860" t="s">
        <v>101</v>
      </c>
      <c r="B860" t="s">
        <v>2960</v>
      </c>
      <c r="C860" t="s">
        <v>2974</v>
      </c>
      <c r="D860" t="s">
        <v>2957</v>
      </c>
      <c r="E860">
        <v>0</v>
      </c>
      <c r="F860">
        <v>0</v>
      </c>
      <c r="G860">
        <v>0</v>
      </c>
      <c r="H860">
        <v>0</v>
      </c>
      <c r="I860">
        <v>0</v>
      </c>
      <c r="J860">
        <v>0</v>
      </c>
      <c r="K860">
        <v>0</v>
      </c>
      <c r="L860">
        <v>0</v>
      </c>
      <c r="M860">
        <v>0</v>
      </c>
      <c r="N860">
        <v>0</v>
      </c>
      <c r="O860">
        <v>0</v>
      </c>
      <c r="P860">
        <v>0</v>
      </c>
    </row>
    <row r="861" spans="1:16">
      <c r="A861" t="s">
        <v>108</v>
      </c>
      <c r="B861" t="s">
        <v>2955</v>
      </c>
      <c r="C861" t="s">
        <v>2974</v>
      </c>
      <c r="D861" t="s">
        <v>2957</v>
      </c>
      <c r="E861">
        <v>0</v>
      </c>
      <c r="F861">
        <v>0</v>
      </c>
      <c r="G861">
        <v>0</v>
      </c>
      <c r="H861">
        <v>0</v>
      </c>
      <c r="I861">
        <v>0</v>
      </c>
      <c r="J861">
        <v>0</v>
      </c>
      <c r="K861">
        <v>0</v>
      </c>
      <c r="L861">
        <v>0</v>
      </c>
      <c r="M861">
        <v>0</v>
      </c>
      <c r="N861">
        <v>0</v>
      </c>
      <c r="O861">
        <v>0</v>
      </c>
      <c r="P861">
        <v>0</v>
      </c>
    </row>
    <row r="862" spans="1:16">
      <c r="A862" t="s">
        <v>108</v>
      </c>
      <c r="B862" t="s">
        <v>2958</v>
      </c>
      <c r="C862" t="s">
        <v>2974</v>
      </c>
      <c r="D862" t="s">
        <v>2957</v>
      </c>
      <c r="E862">
        <v>0</v>
      </c>
      <c r="F862">
        <v>0</v>
      </c>
      <c r="G862">
        <v>0</v>
      </c>
      <c r="H862">
        <v>0</v>
      </c>
      <c r="I862">
        <v>0</v>
      </c>
      <c r="J862">
        <v>0</v>
      </c>
      <c r="K862">
        <v>0</v>
      </c>
      <c r="L862">
        <v>0</v>
      </c>
      <c r="M862">
        <v>0</v>
      </c>
      <c r="N862">
        <v>0</v>
      </c>
      <c r="O862">
        <v>0</v>
      </c>
      <c r="P862">
        <v>0</v>
      </c>
    </row>
    <row r="863" spans="1:16">
      <c r="A863" t="s">
        <v>108</v>
      </c>
      <c r="B863" t="s">
        <v>2959</v>
      </c>
      <c r="C863" t="s">
        <v>2974</v>
      </c>
      <c r="D863" t="s">
        <v>2957</v>
      </c>
      <c r="E863">
        <v>0</v>
      </c>
      <c r="F863">
        <v>0</v>
      </c>
      <c r="G863">
        <v>0</v>
      </c>
      <c r="H863">
        <v>0</v>
      </c>
      <c r="I863">
        <v>0</v>
      </c>
      <c r="J863">
        <v>0</v>
      </c>
      <c r="K863">
        <v>0</v>
      </c>
      <c r="L863">
        <v>0</v>
      </c>
      <c r="M863">
        <v>0</v>
      </c>
      <c r="N863">
        <v>0</v>
      </c>
      <c r="O863">
        <v>0</v>
      </c>
      <c r="P863">
        <v>0</v>
      </c>
    </row>
    <row r="864" spans="1:16">
      <c r="A864" t="s">
        <v>108</v>
      </c>
      <c r="B864" t="s">
        <v>2960</v>
      </c>
      <c r="C864" t="s">
        <v>2974</v>
      </c>
      <c r="D864" t="s">
        <v>2957</v>
      </c>
      <c r="E864">
        <v>0</v>
      </c>
      <c r="F864">
        <v>0</v>
      </c>
      <c r="G864">
        <v>0</v>
      </c>
      <c r="H864">
        <v>0</v>
      </c>
      <c r="I864">
        <v>0</v>
      </c>
      <c r="J864">
        <v>0</v>
      </c>
      <c r="K864">
        <v>0</v>
      </c>
      <c r="L864">
        <v>0</v>
      </c>
      <c r="M864">
        <v>0</v>
      </c>
      <c r="N864">
        <v>0</v>
      </c>
      <c r="O864">
        <v>0</v>
      </c>
      <c r="P864">
        <v>0</v>
      </c>
    </row>
    <row r="865" spans="1:16">
      <c r="A865" t="s">
        <v>185</v>
      </c>
      <c r="B865" t="s">
        <v>2955</v>
      </c>
      <c r="C865" t="s">
        <v>2974</v>
      </c>
      <c r="D865" t="s">
        <v>2957</v>
      </c>
      <c r="E865">
        <v>0</v>
      </c>
      <c r="F865">
        <v>0</v>
      </c>
      <c r="G865">
        <v>0</v>
      </c>
      <c r="H865">
        <v>0</v>
      </c>
      <c r="I865">
        <v>0</v>
      </c>
      <c r="J865">
        <v>0</v>
      </c>
      <c r="K865">
        <v>0</v>
      </c>
      <c r="L865">
        <v>0</v>
      </c>
      <c r="M865">
        <v>0</v>
      </c>
      <c r="N865">
        <v>0</v>
      </c>
      <c r="O865">
        <v>0</v>
      </c>
      <c r="P865">
        <v>0</v>
      </c>
    </row>
    <row r="866" spans="1:16">
      <c r="A866" t="s">
        <v>185</v>
      </c>
      <c r="B866" t="s">
        <v>2958</v>
      </c>
      <c r="C866" t="s">
        <v>2974</v>
      </c>
      <c r="D866" t="s">
        <v>2957</v>
      </c>
      <c r="E866">
        <v>1</v>
      </c>
      <c r="F866">
        <v>2</v>
      </c>
      <c r="G866">
        <v>0</v>
      </c>
      <c r="H866">
        <v>0</v>
      </c>
      <c r="I866">
        <v>1</v>
      </c>
      <c r="J866">
        <v>0</v>
      </c>
      <c r="K866">
        <v>0</v>
      </c>
      <c r="L866">
        <v>0</v>
      </c>
      <c r="M866">
        <v>0</v>
      </c>
      <c r="N866">
        <v>0</v>
      </c>
      <c r="O866">
        <v>0</v>
      </c>
      <c r="P866">
        <v>0</v>
      </c>
    </row>
    <row r="867" spans="1:16">
      <c r="A867" t="s">
        <v>185</v>
      </c>
      <c r="B867" t="s">
        <v>2959</v>
      </c>
      <c r="C867" t="s">
        <v>2974</v>
      </c>
      <c r="D867" t="s">
        <v>2957</v>
      </c>
      <c r="E867">
        <v>0</v>
      </c>
      <c r="F867">
        <v>0</v>
      </c>
      <c r="G867">
        <v>0</v>
      </c>
      <c r="H867">
        <v>0</v>
      </c>
      <c r="I867">
        <v>0</v>
      </c>
      <c r="J867">
        <v>0</v>
      </c>
      <c r="K867">
        <v>0</v>
      </c>
      <c r="L867">
        <v>0</v>
      </c>
      <c r="M867">
        <v>0</v>
      </c>
      <c r="N867">
        <v>0</v>
      </c>
      <c r="O867">
        <v>0</v>
      </c>
      <c r="P867">
        <v>0</v>
      </c>
    </row>
    <row r="868" spans="1:16">
      <c r="A868" t="s">
        <v>185</v>
      </c>
      <c r="B868" t="s">
        <v>2960</v>
      </c>
      <c r="C868" t="s">
        <v>2974</v>
      </c>
      <c r="D868" t="s">
        <v>2957</v>
      </c>
      <c r="E868">
        <v>1</v>
      </c>
      <c r="F868">
        <v>1</v>
      </c>
      <c r="G868">
        <v>1</v>
      </c>
      <c r="H868">
        <v>4</v>
      </c>
      <c r="I868">
        <v>2</v>
      </c>
      <c r="J868">
        <v>1</v>
      </c>
      <c r="K868">
        <v>0</v>
      </c>
      <c r="L868">
        <v>0</v>
      </c>
      <c r="M868">
        <v>1</v>
      </c>
      <c r="N868">
        <v>0</v>
      </c>
      <c r="O868">
        <v>1</v>
      </c>
      <c r="P868">
        <v>1</v>
      </c>
    </row>
    <row r="869" spans="1:16">
      <c r="A869" t="s">
        <v>138</v>
      </c>
      <c r="B869" t="s">
        <v>2955</v>
      </c>
      <c r="C869" t="s">
        <v>2974</v>
      </c>
      <c r="D869" t="s">
        <v>2957</v>
      </c>
      <c r="E869">
        <v>0</v>
      </c>
      <c r="F869">
        <v>0</v>
      </c>
      <c r="G869">
        <v>0</v>
      </c>
      <c r="H869">
        <v>0</v>
      </c>
      <c r="I869">
        <v>0</v>
      </c>
      <c r="J869">
        <v>0</v>
      </c>
      <c r="K869">
        <v>0</v>
      </c>
      <c r="L869">
        <v>0</v>
      </c>
      <c r="M869">
        <v>0</v>
      </c>
      <c r="N869">
        <v>0</v>
      </c>
      <c r="O869">
        <v>0</v>
      </c>
      <c r="P869">
        <v>0</v>
      </c>
    </row>
    <row r="870" spans="1:16">
      <c r="A870" t="s">
        <v>138</v>
      </c>
      <c r="B870" t="s">
        <v>2958</v>
      </c>
      <c r="C870" t="s">
        <v>2974</v>
      </c>
      <c r="D870" t="s">
        <v>2957</v>
      </c>
      <c r="E870">
        <v>196</v>
      </c>
      <c r="F870">
        <v>109</v>
      </c>
      <c r="G870">
        <v>239</v>
      </c>
      <c r="H870">
        <v>193</v>
      </c>
      <c r="I870">
        <v>152</v>
      </c>
      <c r="J870">
        <v>176</v>
      </c>
      <c r="K870">
        <v>202</v>
      </c>
      <c r="L870">
        <v>164</v>
      </c>
      <c r="M870">
        <v>186</v>
      </c>
      <c r="N870">
        <v>215</v>
      </c>
      <c r="O870">
        <v>179</v>
      </c>
      <c r="P870">
        <v>95</v>
      </c>
    </row>
    <row r="871" spans="1:16">
      <c r="A871" t="s">
        <v>138</v>
      </c>
      <c r="B871" t="s">
        <v>2959</v>
      </c>
      <c r="C871" t="s">
        <v>2974</v>
      </c>
      <c r="D871" t="s">
        <v>2957</v>
      </c>
      <c r="E871">
        <v>152</v>
      </c>
      <c r="F871">
        <v>183</v>
      </c>
      <c r="G871">
        <v>135</v>
      </c>
      <c r="H871">
        <v>133</v>
      </c>
      <c r="I871">
        <v>135</v>
      </c>
      <c r="J871">
        <v>126</v>
      </c>
      <c r="K871">
        <v>172</v>
      </c>
      <c r="L871">
        <v>154</v>
      </c>
      <c r="M871">
        <v>161</v>
      </c>
      <c r="N871">
        <v>169</v>
      </c>
      <c r="O871">
        <v>159</v>
      </c>
      <c r="P871">
        <v>127</v>
      </c>
    </row>
    <row r="872" spans="1:16">
      <c r="A872" t="s">
        <v>138</v>
      </c>
      <c r="B872" t="s">
        <v>2960</v>
      </c>
      <c r="C872" t="s">
        <v>2974</v>
      </c>
      <c r="D872" t="s">
        <v>2957</v>
      </c>
      <c r="E872">
        <v>41</v>
      </c>
      <c r="F872">
        <v>53</v>
      </c>
      <c r="G872">
        <v>39</v>
      </c>
      <c r="H872">
        <v>37</v>
      </c>
      <c r="I872">
        <v>31</v>
      </c>
      <c r="J872">
        <v>29</v>
      </c>
      <c r="K872">
        <v>48</v>
      </c>
      <c r="L872">
        <v>41</v>
      </c>
      <c r="M872">
        <v>41</v>
      </c>
      <c r="N872">
        <v>44</v>
      </c>
      <c r="O872">
        <v>41</v>
      </c>
      <c r="P872">
        <v>34</v>
      </c>
    </row>
    <row r="873" spans="1:16">
      <c r="A873" t="s">
        <v>243</v>
      </c>
      <c r="B873" t="s">
        <v>2955</v>
      </c>
      <c r="C873" t="s">
        <v>2974</v>
      </c>
      <c r="D873" t="s">
        <v>2957</v>
      </c>
      <c r="E873">
        <v>0</v>
      </c>
      <c r="F873">
        <v>0</v>
      </c>
      <c r="G873">
        <v>0</v>
      </c>
      <c r="H873">
        <v>0</v>
      </c>
      <c r="I873">
        <v>0</v>
      </c>
      <c r="J873">
        <v>0</v>
      </c>
      <c r="K873">
        <v>0</v>
      </c>
      <c r="L873">
        <v>0</v>
      </c>
      <c r="M873">
        <v>0</v>
      </c>
      <c r="N873">
        <v>0</v>
      </c>
      <c r="O873">
        <v>0</v>
      </c>
      <c r="P873">
        <v>0</v>
      </c>
    </row>
    <row r="874" spans="1:16">
      <c r="A874" t="s">
        <v>243</v>
      </c>
      <c r="B874" t="s">
        <v>2958</v>
      </c>
      <c r="C874" t="s">
        <v>2974</v>
      </c>
      <c r="D874" t="s">
        <v>2957</v>
      </c>
      <c r="E874">
        <v>0</v>
      </c>
      <c r="F874">
        <v>0</v>
      </c>
      <c r="G874">
        <v>0</v>
      </c>
      <c r="H874">
        <v>0</v>
      </c>
      <c r="I874">
        <v>0</v>
      </c>
      <c r="J874">
        <v>0</v>
      </c>
      <c r="K874">
        <v>0</v>
      </c>
      <c r="L874">
        <v>0</v>
      </c>
      <c r="M874">
        <v>0</v>
      </c>
      <c r="N874">
        <v>0</v>
      </c>
      <c r="O874">
        <v>0</v>
      </c>
      <c r="P874">
        <v>0</v>
      </c>
    </row>
    <row r="875" spans="1:16">
      <c r="A875" t="s">
        <v>243</v>
      </c>
      <c r="B875" t="s">
        <v>2959</v>
      </c>
      <c r="C875" t="s">
        <v>2974</v>
      </c>
      <c r="D875" t="s">
        <v>2957</v>
      </c>
      <c r="E875">
        <v>0</v>
      </c>
      <c r="F875">
        <v>0</v>
      </c>
      <c r="G875">
        <v>0</v>
      </c>
      <c r="H875">
        <v>0</v>
      </c>
      <c r="I875">
        <v>0</v>
      </c>
      <c r="J875">
        <v>0</v>
      </c>
      <c r="K875">
        <v>0</v>
      </c>
      <c r="L875">
        <v>0</v>
      </c>
      <c r="M875">
        <v>0</v>
      </c>
      <c r="N875">
        <v>0</v>
      </c>
      <c r="O875">
        <v>0</v>
      </c>
      <c r="P875">
        <v>0</v>
      </c>
    </row>
    <row r="876" spans="1:16">
      <c r="A876" t="s">
        <v>243</v>
      </c>
      <c r="B876" t="s">
        <v>2960</v>
      </c>
      <c r="C876" t="s">
        <v>2974</v>
      </c>
      <c r="D876" t="s">
        <v>2957</v>
      </c>
      <c r="E876">
        <v>0</v>
      </c>
      <c r="F876">
        <v>0</v>
      </c>
      <c r="G876">
        <v>0</v>
      </c>
      <c r="H876">
        <v>0</v>
      </c>
      <c r="I876">
        <v>0</v>
      </c>
      <c r="J876">
        <v>0</v>
      </c>
      <c r="K876">
        <v>0</v>
      </c>
      <c r="L876">
        <v>0</v>
      </c>
      <c r="M876">
        <v>0</v>
      </c>
      <c r="N876">
        <v>0</v>
      </c>
      <c r="O876">
        <v>0</v>
      </c>
      <c r="P876">
        <v>0</v>
      </c>
    </row>
    <row r="877" spans="1:16">
      <c r="A877" t="s">
        <v>165</v>
      </c>
      <c r="B877" t="s">
        <v>2955</v>
      </c>
      <c r="C877" t="s">
        <v>2974</v>
      </c>
      <c r="D877" t="s">
        <v>2957</v>
      </c>
      <c r="E877">
        <v>0</v>
      </c>
      <c r="F877">
        <v>0</v>
      </c>
      <c r="G877">
        <v>0</v>
      </c>
      <c r="H877">
        <v>0</v>
      </c>
      <c r="I877">
        <v>0</v>
      </c>
      <c r="J877">
        <v>0</v>
      </c>
      <c r="K877">
        <v>0</v>
      </c>
      <c r="L877">
        <v>0</v>
      </c>
      <c r="M877">
        <v>0</v>
      </c>
      <c r="N877">
        <v>0</v>
      </c>
      <c r="O877">
        <v>0</v>
      </c>
      <c r="P877">
        <v>0</v>
      </c>
    </row>
    <row r="878" spans="1:16">
      <c r="A878" t="s">
        <v>165</v>
      </c>
      <c r="B878" t="s">
        <v>2958</v>
      </c>
      <c r="C878" t="s">
        <v>2974</v>
      </c>
      <c r="D878" t="s">
        <v>2957</v>
      </c>
      <c r="E878">
        <v>0</v>
      </c>
      <c r="F878">
        <v>0</v>
      </c>
      <c r="G878">
        <v>0</v>
      </c>
      <c r="H878">
        <v>0</v>
      </c>
      <c r="I878">
        <v>0</v>
      </c>
      <c r="J878">
        <v>0</v>
      </c>
      <c r="K878">
        <v>0</v>
      </c>
      <c r="L878">
        <v>0</v>
      </c>
      <c r="M878">
        <v>0</v>
      </c>
      <c r="N878">
        <v>0</v>
      </c>
      <c r="O878">
        <v>0</v>
      </c>
      <c r="P878">
        <v>0</v>
      </c>
    </row>
    <row r="879" spans="1:16">
      <c r="A879" t="s">
        <v>165</v>
      </c>
      <c r="B879" t="s">
        <v>2959</v>
      </c>
      <c r="C879" t="s">
        <v>2974</v>
      </c>
      <c r="D879" t="s">
        <v>2957</v>
      </c>
      <c r="E879">
        <v>18</v>
      </c>
      <c r="F879">
        <v>18</v>
      </c>
      <c r="G879">
        <v>15</v>
      </c>
      <c r="H879">
        <v>20</v>
      </c>
      <c r="I879">
        <v>17</v>
      </c>
      <c r="J879">
        <v>22</v>
      </c>
      <c r="K879">
        <v>18</v>
      </c>
      <c r="L879">
        <v>16</v>
      </c>
      <c r="M879">
        <v>19</v>
      </c>
      <c r="N879">
        <v>20</v>
      </c>
      <c r="O879">
        <v>19</v>
      </c>
      <c r="P879">
        <v>26</v>
      </c>
    </row>
    <row r="880" spans="1:16">
      <c r="A880" t="s">
        <v>165</v>
      </c>
      <c r="B880" t="s">
        <v>2960</v>
      </c>
      <c r="C880" t="s">
        <v>2974</v>
      </c>
      <c r="D880" t="s">
        <v>2957</v>
      </c>
      <c r="E880">
        <v>15</v>
      </c>
      <c r="F880">
        <v>13</v>
      </c>
      <c r="G880">
        <v>11</v>
      </c>
      <c r="H880">
        <v>13</v>
      </c>
      <c r="I880">
        <v>11</v>
      </c>
      <c r="J880">
        <v>13</v>
      </c>
      <c r="K880">
        <v>17</v>
      </c>
      <c r="L880">
        <v>19</v>
      </c>
      <c r="M880">
        <v>12</v>
      </c>
      <c r="N880">
        <v>10</v>
      </c>
      <c r="O880">
        <v>18</v>
      </c>
      <c r="P880">
        <v>12</v>
      </c>
    </row>
    <row r="881" spans="1:16">
      <c r="A881" t="s">
        <v>104</v>
      </c>
      <c r="B881" t="s">
        <v>2955</v>
      </c>
      <c r="C881" t="s">
        <v>2974</v>
      </c>
      <c r="D881" t="s">
        <v>2957</v>
      </c>
      <c r="E881">
        <v>0</v>
      </c>
      <c r="F881">
        <v>0</v>
      </c>
      <c r="G881">
        <v>0</v>
      </c>
      <c r="H881">
        <v>0</v>
      </c>
      <c r="I881">
        <v>0</v>
      </c>
      <c r="J881">
        <v>0</v>
      </c>
      <c r="K881">
        <v>0</v>
      </c>
      <c r="L881">
        <v>0</v>
      </c>
      <c r="M881">
        <v>0</v>
      </c>
      <c r="N881">
        <v>0</v>
      </c>
      <c r="O881">
        <v>0</v>
      </c>
      <c r="P881">
        <v>0</v>
      </c>
    </row>
    <row r="882" spans="1:16">
      <c r="A882" t="s">
        <v>104</v>
      </c>
      <c r="B882" t="s">
        <v>2958</v>
      </c>
      <c r="C882" t="s">
        <v>2974</v>
      </c>
      <c r="D882" t="s">
        <v>2957</v>
      </c>
      <c r="E882">
        <v>8</v>
      </c>
      <c r="F882">
        <v>12</v>
      </c>
      <c r="G882">
        <v>11</v>
      </c>
      <c r="H882">
        <v>11</v>
      </c>
      <c r="I882">
        <v>11</v>
      </c>
      <c r="J882">
        <v>9</v>
      </c>
      <c r="K882">
        <v>9</v>
      </c>
      <c r="L882">
        <v>8</v>
      </c>
      <c r="M882">
        <v>9</v>
      </c>
      <c r="N882">
        <v>10</v>
      </c>
      <c r="O882">
        <v>12</v>
      </c>
      <c r="P882">
        <v>10</v>
      </c>
    </row>
    <row r="883" spans="1:16">
      <c r="A883" t="s">
        <v>104</v>
      </c>
      <c r="B883" t="s">
        <v>2959</v>
      </c>
      <c r="C883" t="s">
        <v>2974</v>
      </c>
      <c r="D883" t="s">
        <v>2957</v>
      </c>
      <c r="E883">
        <v>0</v>
      </c>
      <c r="F883">
        <v>0</v>
      </c>
      <c r="G883">
        <v>0</v>
      </c>
      <c r="H883">
        <v>0</v>
      </c>
      <c r="I883">
        <v>0</v>
      </c>
      <c r="J883">
        <v>0</v>
      </c>
      <c r="K883">
        <v>0</v>
      </c>
      <c r="L883">
        <v>0</v>
      </c>
      <c r="M883">
        <v>0</v>
      </c>
      <c r="N883">
        <v>0</v>
      </c>
      <c r="O883">
        <v>0</v>
      </c>
      <c r="P883">
        <v>0</v>
      </c>
    </row>
    <row r="884" spans="1:16">
      <c r="A884" t="s">
        <v>104</v>
      </c>
      <c r="B884" t="s">
        <v>2960</v>
      </c>
      <c r="C884" t="s">
        <v>2974</v>
      </c>
      <c r="D884" t="s">
        <v>2957</v>
      </c>
      <c r="E884">
        <v>1</v>
      </c>
      <c r="F884">
        <v>1</v>
      </c>
      <c r="G884">
        <v>2</v>
      </c>
      <c r="H884">
        <v>1</v>
      </c>
      <c r="I884">
        <v>2</v>
      </c>
      <c r="J884">
        <v>3</v>
      </c>
      <c r="K884">
        <v>1</v>
      </c>
      <c r="L884">
        <v>2</v>
      </c>
      <c r="M884">
        <v>1</v>
      </c>
      <c r="N884">
        <v>2</v>
      </c>
      <c r="O884">
        <v>1</v>
      </c>
      <c r="P884">
        <v>1</v>
      </c>
    </row>
    <row r="885" spans="1:16">
      <c r="A885" t="s">
        <v>170</v>
      </c>
      <c r="B885" t="s">
        <v>2955</v>
      </c>
      <c r="C885" t="s">
        <v>2974</v>
      </c>
      <c r="D885" t="s">
        <v>2957</v>
      </c>
      <c r="E885">
        <v>0</v>
      </c>
      <c r="F885">
        <v>0</v>
      </c>
      <c r="G885">
        <v>0</v>
      </c>
      <c r="H885">
        <v>0</v>
      </c>
      <c r="I885">
        <v>0</v>
      </c>
      <c r="J885">
        <v>0</v>
      </c>
      <c r="K885">
        <v>0</v>
      </c>
      <c r="L885">
        <v>0</v>
      </c>
      <c r="M885">
        <v>0</v>
      </c>
      <c r="N885">
        <v>0</v>
      </c>
      <c r="O885">
        <v>0</v>
      </c>
      <c r="P885">
        <v>0</v>
      </c>
    </row>
    <row r="886" spans="1:16">
      <c r="A886" t="s">
        <v>170</v>
      </c>
      <c r="B886" t="s">
        <v>2958</v>
      </c>
      <c r="C886" t="s">
        <v>2974</v>
      </c>
      <c r="D886" t="s">
        <v>2957</v>
      </c>
      <c r="E886">
        <v>0</v>
      </c>
      <c r="F886">
        <v>0</v>
      </c>
      <c r="G886">
        <v>0</v>
      </c>
      <c r="H886">
        <v>0</v>
      </c>
      <c r="I886">
        <v>0</v>
      </c>
      <c r="J886">
        <v>0</v>
      </c>
      <c r="K886">
        <v>0</v>
      </c>
      <c r="L886">
        <v>0</v>
      </c>
      <c r="M886">
        <v>0</v>
      </c>
      <c r="N886">
        <v>0</v>
      </c>
      <c r="O886">
        <v>0</v>
      </c>
      <c r="P886">
        <v>0</v>
      </c>
    </row>
    <row r="887" spans="1:16">
      <c r="A887" t="s">
        <v>170</v>
      </c>
      <c r="B887" t="s">
        <v>2959</v>
      </c>
      <c r="C887" t="s">
        <v>2974</v>
      </c>
      <c r="D887" t="s">
        <v>2957</v>
      </c>
      <c r="E887">
        <v>7</v>
      </c>
      <c r="F887">
        <v>16</v>
      </c>
      <c r="G887">
        <v>13</v>
      </c>
      <c r="H887">
        <v>14</v>
      </c>
      <c r="I887">
        <v>17</v>
      </c>
      <c r="J887">
        <v>15</v>
      </c>
      <c r="K887">
        <v>14</v>
      </c>
      <c r="L887">
        <v>9</v>
      </c>
      <c r="M887">
        <v>11</v>
      </c>
      <c r="N887">
        <v>19</v>
      </c>
      <c r="O887">
        <v>8</v>
      </c>
      <c r="P887">
        <v>11</v>
      </c>
    </row>
    <row r="888" spans="1:16">
      <c r="A888" t="s">
        <v>170</v>
      </c>
      <c r="B888" t="s">
        <v>2960</v>
      </c>
      <c r="C888" t="s">
        <v>2974</v>
      </c>
      <c r="D888" t="s">
        <v>2957</v>
      </c>
      <c r="E888">
        <v>5</v>
      </c>
      <c r="F888">
        <v>5</v>
      </c>
      <c r="G888">
        <v>5</v>
      </c>
      <c r="H888">
        <v>5</v>
      </c>
      <c r="I888">
        <v>6</v>
      </c>
      <c r="J888">
        <v>5</v>
      </c>
      <c r="K888">
        <v>5</v>
      </c>
      <c r="L888">
        <v>10</v>
      </c>
      <c r="M888">
        <v>9</v>
      </c>
      <c r="N888">
        <v>9</v>
      </c>
      <c r="O888">
        <v>7</v>
      </c>
      <c r="P888">
        <v>6</v>
      </c>
    </row>
    <row r="889" spans="1:16">
      <c r="A889" t="s">
        <v>179</v>
      </c>
      <c r="B889" t="s">
        <v>2955</v>
      </c>
      <c r="C889" t="s">
        <v>2974</v>
      </c>
      <c r="D889" t="s">
        <v>2957</v>
      </c>
      <c r="E889">
        <v>0</v>
      </c>
      <c r="F889">
        <v>0</v>
      </c>
      <c r="G889">
        <v>0</v>
      </c>
      <c r="H889">
        <v>0</v>
      </c>
      <c r="I889">
        <v>0</v>
      </c>
      <c r="J889">
        <v>0</v>
      </c>
      <c r="K889">
        <v>0</v>
      </c>
      <c r="L889">
        <v>0</v>
      </c>
      <c r="M889">
        <v>0</v>
      </c>
      <c r="N889">
        <v>0</v>
      </c>
      <c r="O889">
        <v>0</v>
      </c>
      <c r="P889">
        <v>0</v>
      </c>
    </row>
    <row r="890" spans="1:16">
      <c r="A890" t="s">
        <v>179</v>
      </c>
      <c r="B890" t="s">
        <v>2958</v>
      </c>
      <c r="C890" t="s">
        <v>2974</v>
      </c>
      <c r="D890" t="s">
        <v>2957</v>
      </c>
      <c r="E890">
        <v>0</v>
      </c>
      <c r="F890">
        <v>0</v>
      </c>
      <c r="G890">
        <v>0</v>
      </c>
      <c r="H890">
        <v>0</v>
      </c>
      <c r="I890">
        <v>0</v>
      </c>
      <c r="J890">
        <v>0</v>
      </c>
      <c r="K890">
        <v>0</v>
      </c>
      <c r="L890">
        <v>0</v>
      </c>
      <c r="M890">
        <v>0</v>
      </c>
      <c r="N890">
        <v>0</v>
      </c>
      <c r="O890">
        <v>0</v>
      </c>
      <c r="P890">
        <v>0</v>
      </c>
    </row>
    <row r="891" spans="1:16">
      <c r="A891" t="s">
        <v>179</v>
      </c>
      <c r="B891" t="s">
        <v>2959</v>
      </c>
      <c r="C891" t="s">
        <v>2974</v>
      </c>
      <c r="D891" t="s">
        <v>2957</v>
      </c>
      <c r="E891">
        <v>0</v>
      </c>
      <c r="F891">
        <v>0</v>
      </c>
      <c r="G891">
        <v>0</v>
      </c>
      <c r="H891">
        <v>0</v>
      </c>
      <c r="I891">
        <v>0</v>
      </c>
      <c r="J891">
        <v>4</v>
      </c>
      <c r="K891">
        <v>0</v>
      </c>
      <c r="L891">
        <v>1</v>
      </c>
      <c r="M891">
        <v>0</v>
      </c>
      <c r="N891">
        <v>2</v>
      </c>
      <c r="O891">
        <v>1</v>
      </c>
      <c r="P891">
        <v>4</v>
      </c>
    </row>
    <row r="892" spans="1:16">
      <c r="A892" t="s">
        <v>179</v>
      </c>
      <c r="B892" t="s">
        <v>2960</v>
      </c>
      <c r="C892" t="s">
        <v>2974</v>
      </c>
      <c r="D892" t="s">
        <v>2957</v>
      </c>
      <c r="E892">
        <v>4</v>
      </c>
      <c r="F892">
        <v>5</v>
      </c>
      <c r="G892">
        <v>5</v>
      </c>
      <c r="H892">
        <v>7</v>
      </c>
      <c r="I892">
        <v>6</v>
      </c>
      <c r="J892">
        <v>5</v>
      </c>
      <c r="K892">
        <v>5</v>
      </c>
      <c r="L892">
        <v>2</v>
      </c>
      <c r="M892">
        <v>6</v>
      </c>
      <c r="N892">
        <v>4</v>
      </c>
      <c r="O892">
        <v>7</v>
      </c>
      <c r="P892">
        <v>8</v>
      </c>
    </row>
    <row r="893" spans="1:16">
      <c r="A893" t="s">
        <v>184</v>
      </c>
      <c r="B893" t="s">
        <v>2955</v>
      </c>
      <c r="C893" t="s">
        <v>2974</v>
      </c>
      <c r="D893" t="s">
        <v>2957</v>
      </c>
      <c r="E893">
        <v>0</v>
      </c>
      <c r="F893">
        <v>0</v>
      </c>
      <c r="G893">
        <v>0</v>
      </c>
      <c r="H893">
        <v>0</v>
      </c>
      <c r="I893">
        <v>0</v>
      </c>
      <c r="J893">
        <v>0</v>
      </c>
      <c r="K893">
        <v>0</v>
      </c>
      <c r="L893">
        <v>0</v>
      </c>
      <c r="M893">
        <v>0</v>
      </c>
      <c r="N893">
        <v>0</v>
      </c>
      <c r="O893">
        <v>0</v>
      </c>
      <c r="P893">
        <v>0</v>
      </c>
    </row>
    <row r="894" spans="1:16">
      <c r="A894" t="s">
        <v>184</v>
      </c>
      <c r="B894" t="s">
        <v>2958</v>
      </c>
      <c r="C894" t="s">
        <v>2974</v>
      </c>
      <c r="D894" t="s">
        <v>2957</v>
      </c>
      <c r="E894">
        <v>78</v>
      </c>
      <c r="F894">
        <v>84</v>
      </c>
      <c r="G894">
        <v>75</v>
      </c>
      <c r="H894">
        <v>95</v>
      </c>
      <c r="I894">
        <v>80</v>
      </c>
      <c r="J894">
        <v>82</v>
      </c>
      <c r="K894">
        <v>90</v>
      </c>
      <c r="L894">
        <v>88</v>
      </c>
      <c r="M894">
        <v>95</v>
      </c>
      <c r="N894">
        <v>99</v>
      </c>
      <c r="O894">
        <v>89</v>
      </c>
      <c r="P894">
        <v>67</v>
      </c>
    </row>
    <row r="895" spans="1:16">
      <c r="A895" t="s">
        <v>184</v>
      </c>
      <c r="B895" t="s">
        <v>2959</v>
      </c>
      <c r="C895" t="s">
        <v>2974</v>
      </c>
      <c r="D895" t="s">
        <v>2957</v>
      </c>
      <c r="E895">
        <v>54</v>
      </c>
      <c r="F895">
        <v>68</v>
      </c>
      <c r="G895">
        <v>66</v>
      </c>
      <c r="H895">
        <v>54</v>
      </c>
      <c r="I895">
        <v>38</v>
      </c>
      <c r="J895">
        <v>36</v>
      </c>
      <c r="K895">
        <v>51</v>
      </c>
      <c r="L895">
        <v>47</v>
      </c>
      <c r="M895">
        <v>45</v>
      </c>
      <c r="N895">
        <v>59</v>
      </c>
      <c r="O895">
        <v>53</v>
      </c>
      <c r="P895">
        <v>41</v>
      </c>
    </row>
    <row r="896" spans="1:16">
      <c r="A896" t="s">
        <v>184</v>
      </c>
      <c r="B896" t="s">
        <v>2960</v>
      </c>
      <c r="C896" t="s">
        <v>2974</v>
      </c>
      <c r="D896" t="s">
        <v>2957</v>
      </c>
      <c r="E896">
        <v>19</v>
      </c>
      <c r="F896">
        <v>25</v>
      </c>
      <c r="G896">
        <v>21</v>
      </c>
      <c r="H896">
        <v>23</v>
      </c>
      <c r="I896">
        <v>14</v>
      </c>
      <c r="J896">
        <v>14</v>
      </c>
      <c r="K896">
        <v>21</v>
      </c>
      <c r="L896">
        <v>21</v>
      </c>
      <c r="M896">
        <v>17</v>
      </c>
      <c r="N896">
        <v>17</v>
      </c>
      <c r="O896">
        <v>22</v>
      </c>
      <c r="P896">
        <v>10</v>
      </c>
    </row>
    <row r="897" spans="1:16">
      <c r="A897" t="s">
        <v>136</v>
      </c>
      <c r="B897" t="s">
        <v>2955</v>
      </c>
      <c r="C897" t="s">
        <v>2974</v>
      </c>
      <c r="D897" t="s">
        <v>2957</v>
      </c>
      <c r="E897">
        <v>0</v>
      </c>
      <c r="F897">
        <v>0</v>
      </c>
      <c r="G897">
        <v>0</v>
      </c>
      <c r="H897">
        <v>0</v>
      </c>
      <c r="I897">
        <v>0</v>
      </c>
      <c r="J897">
        <v>0</v>
      </c>
      <c r="K897">
        <v>0</v>
      </c>
      <c r="L897">
        <v>0</v>
      </c>
      <c r="M897">
        <v>0</v>
      </c>
      <c r="N897">
        <v>0</v>
      </c>
      <c r="O897">
        <v>0</v>
      </c>
      <c r="P897">
        <v>0</v>
      </c>
    </row>
    <row r="898" spans="1:16">
      <c r="A898" t="s">
        <v>136</v>
      </c>
      <c r="B898" t="s">
        <v>2958</v>
      </c>
      <c r="C898" t="s">
        <v>2974</v>
      </c>
      <c r="D898" t="s">
        <v>2957</v>
      </c>
      <c r="E898">
        <v>87</v>
      </c>
      <c r="F898">
        <v>90</v>
      </c>
      <c r="G898">
        <v>87</v>
      </c>
      <c r="H898">
        <v>90</v>
      </c>
      <c r="I898">
        <v>90</v>
      </c>
      <c r="J898">
        <v>87</v>
      </c>
      <c r="K898">
        <v>90</v>
      </c>
      <c r="L898">
        <v>87</v>
      </c>
      <c r="M898">
        <v>90</v>
      </c>
      <c r="N898">
        <v>90</v>
      </c>
      <c r="O898">
        <v>84</v>
      </c>
      <c r="P898">
        <v>90</v>
      </c>
    </row>
    <row r="899" spans="1:16">
      <c r="A899" t="s">
        <v>136</v>
      </c>
      <c r="B899" t="s">
        <v>2959</v>
      </c>
      <c r="C899" t="s">
        <v>2974</v>
      </c>
      <c r="D899" t="s">
        <v>2957</v>
      </c>
      <c r="E899">
        <v>1</v>
      </c>
      <c r="F899">
        <v>2</v>
      </c>
      <c r="G899">
        <v>1</v>
      </c>
      <c r="H899">
        <v>2</v>
      </c>
      <c r="I899">
        <v>2</v>
      </c>
      <c r="J899">
        <v>1</v>
      </c>
      <c r="K899">
        <v>2</v>
      </c>
      <c r="L899">
        <v>1</v>
      </c>
      <c r="M899">
        <v>2</v>
      </c>
      <c r="N899">
        <v>2</v>
      </c>
      <c r="O899">
        <v>1</v>
      </c>
      <c r="P899">
        <v>2</v>
      </c>
    </row>
    <row r="900" spans="1:16">
      <c r="A900" t="s">
        <v>136</v>
      </c>
      <c r="B900" t="s">
        <v>2960</v>
      </c>
      <c r="C900" t="s">
        <v>2974</v>
      </c>
      <c r="D900" t="s">
        <v>2957</v>
      </c>
      <c r="E900">
        <v>3</v>
      </c>
      <c r="F900">
        <v>6</v>
      </c>
      <c r="G900">
        <v>9</v>
      </c>
      <c r="H900">
        <v>14</v>
      </c>
      <c r="I900">
        <v>8</v>
      </c>
      <c r="J900">
        <v>11</v>
      </c>
      <c r="K900">
        <v>11</v>
      </c>
      <c r="L900">
        <v>7</v>
      </c>
      <c r="M900">
        <v>11</v>
      </c>
      <c r="N900">
        <v>13</v>
      </c>
      <c r="O900">
        <v>16</v>
      </c>
      <c r="P900">
        <v>11</v>
      </c>
    </row>
    <row r="901" spans="1:16">
      <c r="A901" t="s">
        <v>199</v>
      </c>
      <c r="B901" t="s">
        <v>2955</v>
      </c>
      <c r="C901" t="s">
        <v>2974</v>
      </c>
      <c r="D901" t="s">
        <v>2957</v>
      </c>
      <c r="E901">
        <v>0</v>
      </c>
      <c r="F901">
        <v>0</v>
      </c>
      <c r="G901">
        <v>0</v>
      </c>
      <c r="H901">
        <v>1</v>
      </c>
      <c r="I901">
        <v>0</v>
      </c>
      <c r="J901">
        <v>1</v>
      </c>
      <c r="K901">
        <v>0</v>
      </c>
      <c r="L901">
        <v>0</v>
      </c>
      <c r="M901">
        <v>0</v>
      </c>
      <c r="N901">
        <v>0</v>
      </c>
      <c r="O901">
        <v>0</v>
      </c>
      <c r="P901">
        <v>1</v>
      </c>
    </row>
    <row r="902" spans="1:16">
      <c r="A902" t="s">
        <v>199</v>
      </c>
      <c r="B902" t="s">
        <v>2958</v>
      </c>
      <c r="C902" t="s">
        <v>2974</v>
      </c>
      <c r="D902" t="s">
        <v>2957</v>
      </c>
      <c r="E902">
        <v>0</v>
      </c>
      <c r="F902">
        <v>1</v>
      </c>
      <c r="G902">
        <v>1</v>
      </c>
      <c r="H902">
        <v>0</v>
      </c>
      <c r="I902">
        <v>1</v>
      </c>
      <c r="J902">
        <v>2</v>
      </c>
      <c r="K902">
        <v>0</v>
      </c>
      <c r="L902">
        <v>1</v>
      </c>
      <c r="M902">
        <v>1</v>
      </c>
      <c r="N902">
        <v>0</v>
      </c>
      <c r="O902">
        <v>0</v>
      </c>
      <c r="P902">
        <v>1</v>
      </c>
    </row>
    <row r="903" spans="1:16">
      <c r="A903" t="s">
        <v>199</v>
      </c>
      <c r="B903" t="s">
        <v>2959</v>
      </c>
      <c r="C903" t="s">
        <v>2974</v>
      </c>
      <c r="D903" t="s">
        <v>2957</v>
      </c>
      <c r="E903">
        <v>2</v>
      </c>
      <c r="F903">
        <v>0</v>
      </c>
      <c r="G903">
        <v>2</v>
      </c>
      <c r="H903">
        <v>3</v>
      </c>
      <c r="I903">
        <v>1</v>
      </c>
      <c r="J903">
        <v>2</v>
      </c>
      <c r="K903">
        <v>1</v>
      </c>
      <c r="L903">
        <v>3</v>
      </c>
      <c r="M903">
        <v>1</v>
      </c>
      <c r="N903">
        <v>1</v>
      </c>
      <c r="O903">
        <v>1</v>
      </c>
      <c r="P903">
        <v>2</v>
      </c>
    </row>
    <row r="904" spans="1:16">
      <c r="A904" t="s">
        <v>199</v>
      </c>
      <c r="B904" t="s">
        <v>2960</v>
      </c>
      <c r="C904" t="s">
        <v>2974</v>
      </c>
      <c r="D904" t="s">
        <v>2957</v>
      </c>
      <c r="E904">
        <v>1</v>
      </c>
      <c r="F904">
        <v>2</v>
      </c>
      <c r="G904">
        <v>1</v>
      </c>
      <c r="H904">
        <v>1</v>
      </c>
      <c r="I904">
        <v>1</v>
      </c>
      <c r="J904">
        <v>2</v>
      </c>
      <c r="K904">
        <v>1</v>
      </c>
      <c r="L904">
        <v>1</v>
      </c>
      <c r="M904">
        <v>1</v>
      </c>
      <c r="N904">
        <v>2</v>
      </c>
      <c r="O904">
        <v>1</v>
      </c>
      <c r="P904">
        <v>1</v>
      </c>
    </row>
    <row r="905" spans="1:16">
      <c r="A905" t="s">
        <v>147</v>
      </c>
      <c r="B905" t="s">
        <v>2955</v>
      </c>
      <c r="C905" t="s">
        <v>2974</v>
      </c>
      <c r="D905" t="s">
        <v>2957</v>
      </c>
      <c r="E905">
        <v>0</v>
      </c>
      <c r="F905">
        <v>0</v>
      </c>
      <c r="G905">
        <v>0</v>
      </c>
      <c r="H905">
        <v>0</v>
      </c>
      <c r="I905">
        <v>0</v>
      </c>
      <c r="J905">
        <v>0</v>
      </c>
      <c r="K905">
        <v>0</v>
      </c>
      <c r="L905">
        <v>0</v>
      </c>
      <c r="M905">
        <v>0</v>
      </c>
      <c r="N905">
        <v>0</v>
      </c>
      <c r="O905">
        <v>0</v>
      </c>
      <c r="P905">
        <v>0</v>
      </c>
    </row>
    <row r="906" spans="1:16">
      <c r="A906" t="s">
        <v>147</v>
      </c>
      <c r="B906" t="s">
        <v>2958</v>
      </c>
      <c r="C906" t="s">
        <v>2974</v>
      </c>
      <c r="D906" t="s">
        <v>2957</v>
      </c>
      <c r="E906">
        <v>0</v>
      </c>
      <c r="F906">
        <v>0</v>
      </c>
      <c r="G906">
        <v>0</v>
      </c>
      <c r="H906">
        <v>0</v>
      </c>
      <c r="I906">
        <v>0</v>
      </c>
      <c r="J906">
        <v>0</v>
      </c>
      <c r="K906">
        <v>0</v>
      </c>
      <c r="L906">
        <v>0</v>
      </c>
      <c r="M906">
        <v>0</v>
      </c>
      <c r="N906">
        <v>0</v>
      </c>
      <c r="O906">
        <v>0</v>
      </c>
      <c r="P906">
        <v>0</v>
      </c>
    </row>
    <row r="907" spans="1:16">
      <c r="A907" t="s">
        <v>147</v>
      </c>
      <c r="B907" t="s">
        <v>2959</v>
      </c>
      <c r="C907" t="s">
        <v>2974</v>
      </c>
      <c r="D907" t="s">
        <v>2957</v>
      </c>
      <c r="E907">
        <v>0</v>
      </c>
      <c r="F907">
        <v>0</v>
      </c>
      <c r="G907">
        <v>0</v>
      </c>
      <c r="H907">
        <v>0</v>
      </c>
      <c r="I907">
        <v>0</v>
      </c>
      <c r="J907">
        <v>0</v>
      </c>
      <c r="K907">
        <v>0</v>
      </c>
      <c r="L907">
        <v>0</v>
      </c>
      <c r="M907">
        <v>0</v>
      </c>
      <c r="N907">
        <v>0</v>
      </c>
      <c r="O907">
        <v>0</v>
      </c>
      <c r="P907">
        <v>0</v>
      </c>
    </row>
    <row r="908" spans="1:16">
      <c r="A908" t="s">
        <v>147</v>
      </c>
      <c r="B908" t="s">
        <v>2960</v>
      </c>
      <c r="C908" t="s">
        <v>2974</v>
      </c>
      <c r="D908" t="s">
        <v>2957</v>
      </c>
      <c r="E908">
        <v>0</v>
      </c>
      <c r="F908">
        <v>0</v>
      </c>
      <c r="G908">
        <v>0</v>
      </c>
      <c r="H908">
        <v>0</v>
      </c>
      <c r="I908">
        <v>0</v>
      </c>
      <c r="J908">
        <v>0</v>
      </c>
      <c r="K908">
        <v>0</v>
      </c>
      <c r="L908">
        <v>0</v>
      </c>
      <c r="M908">
        <v>0</v>
      </c>
      <c r="N908">
        <v>0</v>
      </c>
      <c r="O908">
        <v>0</v>
      </c>
      <c r="P908">
        <v>0</v>
      </c>
    </row>
    <row r="909" spans="1:16">
      <c r="A909" t="s">
        <v>234</v>
      </c>
      <c r="B909" t="s">
        <v>2955</v>
      </c>
      <c r="C909" t="s">
        <v>2974</v>
      </c>
      <c r="D909" t="s">
        <v>2957</v>
      </c>
      <c r="E909">
        <v>0</v>
      </c>
      <c r="F909">
        <v>0</v>
      </c>
      <c r="G909">
        <v>0</v>
      </c>
      <c r="H909">
        <v>0</v>
      </c>
      <c r="I909">
        <v>0</v>
      </c>
      <c r="J909">
        <v>0</v>
      </c>
      <c r="K909">
        <v>0</v>
      </c>
      <c r="L909">
        <v>0</v>
      </c>
      <c r="M909">
        <v>0</v>
      </c>
      <c r="N909">
        <v>0</v>
      </c>
      <c r="O909">
        <v>0</v>
      </c>
      <c r="P909">
        <v>0</v>
      </c>
    </row>
    <row r="910" spans="1:16">
      <c r="A910" t="s">
        <v>234</v>
      </c>
      <c r="B910" t="s">
        <v>2958</v>
      </c>
      <c r="C910" t="s">
        <v>2974</v>
      </c>
      <c r="D910" t="s">
        <v>2957</v>
      </c>
      <c r="E910">
        <v>10</v>
      </c>
      <c r="F910">
        <v>5</v>
      </c>
      <c r="G910">
        <v>17</v>
      </c>
      <c r="H910">
        <v>14</v>
      </c>
      <c r="I910">
        <v>13</v>
      </c>
      <c r="J910">
        <v>14</v>
      </c>
      <c r="K910">
        <v>6</v>
      </c>
      <c r="L910">
        <v>14</v>
      </c>
      <c r="M910">
        <v>10</v>
      </c>
      <c r="N910">
        <v>8</v>
      </c>
      <c r="O910">
        <v>7</v>
      </c>
      <c r="P910">
        <v>8</v>
      </c>
    </row>
    <row r="911" spans="1:16">
      <c r="A911" t="s">
        <v>234</v>
      </c>
      <c r="B911" t="s">
        <v>2959</v>
      </c>
      <c r="C911" t="s">
        <v>2974</v>
      </c>
      <c r="D911" t="s">
        <v>2957</v>
      </c>
      <c r="E911">
        <v>7</v>
      </c>
      <c r="F911">
        <v>7</v>
      </c>
      <c r="G911">
        <v>10</v>
      </c>
      <c r="H911">
        <v>4</v>
      </c>
      <c r="I911">
        <v>7</v>
      </c>
      <c r="J911">
        <v>9</v>
      </c>
      <c r="K911">
        <v>9</v>
      </c>
      <c r="L911">
        <v>10</v>
      </c>
      <c r="M911">
        <v>10</v>
      </c>
      <c r="N911">
        <v>13</v>
      </c>
      <c r="O911">
        <v>12</v>
      </c>
      <c r="P911">
        <v>7</v>
      </c>
    </row>
    <row r="912" spans="1:16">
      <c r="A912" t="s">
        <v>234</v>
      </c>
      <c r="B912" t="s">
        <v>2960</v>
      </c>
      <c r="C912" t="s">
        <v>2974</v>
      </c>
      <c r="D912" t="s">
        <v>2957</v>
      </c>
      <c r="E912">
        <v>11</v>
      </c>
      <c r="F912">
        <v>18</v>
      </c>
      <c r="G912">
        <v>12</v>
      </c>
      <c r="H912">
        <v>10</v>
      </c>
      <c r="I912">
        <v>12</v>
      </c>
      <c r="J912">
        <v>18</v>
      </c>
      <c r="K912">
        <v>14</v>
      </c>
      <c r="L912">
        <v>31</v>
      </c>
      <c r="M912">
        <v>10</v>
      </c>
      <c r="N912">
        <v>13</v>
      </c>
      <c r="O912">
        <v>15</v>
      </c>
      <c r="P912">
        <v>20</v>
      </c>
    </row>
    <row r="913" spans="1:16">
      <c r="A913" t="s">
        <v>168</v>
      </c>
      <c r="B913" t="s">
        <v>2955</v>
      </c>
      <c r="C913" t="s">
        <v>2974</v>
      </c>
      <c r="D913" t="s">
        <v>2957</v>
      </c>
      <c r="E913">
        <v>0</v>
      </c>
      <c r="F913">
        <v>0</v>
      </c>
      <c r="G913">
        <v>0</v>
      </c>
      <c r="H913">
        <v>0</v>
      </c>
      <c r="I913">
        <v>0</v>
      </c>
      <c r="J913">
        <v>0</v>
      </c>
      <c r="K913">
        <v>0</v>
      </c>
      <c r="L913">
        <v>0</v>
      </c>
      <c r="M913">
        <v>0</v>
      </c>
      <c r="N913">
        <v>0</v>
      </c>
      <c r="O913">
        <v>0</v>
      </c>
      <c r="P913">
        <v>0</v>
      </c>
    </row>
    <row r="914" spans="1:16">
      <c r="A914" t="s">
        <v>168</v>
      </c>
      <c r="B914" t="s">
        <v>2958</v>
      </c>
      <c r="C914" t="s">
        <v>2974</v>
      </c>
      <c r="D914" t="s">
        <v>2957</v>
      </c>
      <c r="E914">
        <v>0</v>
      </c>
      <c r="F914">
        <v>0</v>
      </c>
      <c r="G914">
        <v>0</v>
      </c>
      <c r="H914">
        <v>0</v>
      </c>
      <c r="I914">
        <v>0</v>
      </c>
      <c r="J914">
        <v>0</v>
      </c>
      <c r="K914">
        <v>0</v>
      </c>
      <c r="L914">
        <v>0</v>
      </c>
      <c r="M914">
        <v>0</v>
      </c>
      <c r="N914">
        <v>0</v>
      </c>
      <c r="O914">
        <v>0</v>
      </c>
      <c r="P914">
        <v>0</v>
      </c>
    </row>
    <row r="915" spans="1:16">
      <c r="A915" t="s">
        <v>168</v>
      </c>
      <c r="B915" t="s">
        <v>2959</v>
      </c>
      <c r="C915" t="s">
        <v>2974</v>
      </c>
      <c r="D915" t="s">
        <v>2957</v>
      </c>
      <c r="E915">
        <v>0</v>
      </c>
      <c r="F915">
        <v>0</v>
      </c>
      <c r="G915">
        <v>0</v>
      </c>
      <c r="H915">
        <v>0</v>
      </c>
      <c r="I915">
        <v>0</v>
      </c>
      <c r="J915">
        <v>0</v>
      </c>
      <c r="K915">
        <v>0</v>
      </c>
      <c r="L915">
        <v>0</v>
      </c>
      <c r="M915">
        <v>0</v>
      </c>
      <c r="N915">
        <v>0</v>
      </c>
      <c r="O915">
        <v>0</v>
      </c>
      <c r="P915">
        <v>0</v>
      </c>
    </row>
    <row r="916" spans="1:16">
      <c r="A916" t="s">
        <v>168</v>
      </c>
      <c r="B916" t="s">
        <v>2960</v>
      </c>
      <c r="C916" t="s">
        <v>2974</v>
      </c>
      <c r="D916" t="s">
        <v>2957</v>
      </c>
      <c r="E916">
        <v>0</v>
      </c>
      <c r="F916">
        <v>0</v>
      </c>
      <c r="G916">
        <v>0</v>
      </c>
      <c r="H916">
        <v>0</v>
      </c>
      <c r="I916">
        <v>0</v>
      </c>
      <c r="J916">
        <v>0</v>
      </c>
      <c r="K916">
        <v>0</v>
      </c>
      <c r="L916">
        <v>0</v>
      </c>
      <c r="M916">
        <v>0</v>
      </c>
      <c r="N916">
        <v>0</v>
      </c>
      <c r="O916">
        <v>0</v>
      </c>
      <c r="P916">
        <v>0</v>
      </c>
    </row>
    <row r="917" spans="1:16">
      <c r="A917" t="s">
        <v>145</v>
      </c>
      <c r="B917" t="s">
        <v>2955</v>
      </c>
      <c r="C917" t="s">
        <v>2974</v>
      </c>
      <c r="D917" t="s">
        <v>2957</v>
      </c>
      <c r="E917">
        <v>0</v>
      </c>
      <c r="F917">
        <v>0</v>
      </c>
      <c r="G917">
        <v>0</v>
      </c>
      <c r="H917">
        <v>0</v>
      </c>
      <c r="I917">
        <v>0</v>
      </c>
      <c r="J917">
        <v>0</v>
      </c>
      <c r="K917">
        <v>0</v>
      </c>
      <c r="L917">
        <v>0</v>
      </c>
      <c r="M917">
        <v>0</v>
      </c>
      <c r="N917">
        <v>0</v>
      </c>
      <c r="O917">
        <v>0</v>
      </c>
      <c r="P917">
        <v>0</v>
      </c>
    </row>
    <row r="918" spans="1:16">
      <c r="A918" t="s">
        <v>145</v>
      </c>
      <c r="B918" t="s">
        <v>2958</v>
      </c>
      <c r="C918" t="s">
        <v>2974</v>
      </c>
      <c r="D918" t="s">
        <v>2957</v>
      </c>
      <c r="E918">
        <v>0</v>
      </c>
      <c r="F918">
        <v>0</v>
      </c>
      <c r="G918">
        <v>0</v>
      </c>
      <c r="H918">
        <v>0</v>
      </c>
      <c r="I918">
        <v>0</v>
      </c>
      <c r="J918">
        <v>0</v>
      </c>
      <c r="K918">
        <v>0</v>
      </c>
      <c r="L918">
        <v>0</v>
      </c>
      <c r="M918">
        <v>0</v>
      </c>
      <c r="N918">
        <v>0</v>
      </c>
      <c r="O918">
        <v>0</v>
      </c>
      <c r="P918">
        <v>0</v>
      </c>
    </row>
    <row r="919" spans="1:16">
      <c r="A919" t="s">
        <v>145</v>
      </c>
      <c r="B919" t="s">
        <v>2959</v>
      </c>
      <c r="C919" t="s">
        <v>2974</v>
      </c>
      <c r="D919" t="s">
        <v>2957</v>
      </c>
      <c r="E919">
        <v>0</v>
      </c>
      <c r="F919">
        <v>0</v>
      </c>
      <c r="G919">
        <v>0</v>
      </c>
      <c r="H919">
        <v>0</v>
      </c>
      <c r="I919">
        <v>0</v>
      </c>
      <c r="J919">
        <v>0</v>
      </c>
      <c r="K919">
        <v>0</v>
      </c>
      <c r="L919">
        <v>0</v>
      </c>
      <c r="M919">
        <v>0</v>
      </c>
      <c r="N919">
        <v>0</v>
      </c>
      <c r="O919">
        <v>0</v>
      </c>
      <c r="P919">
        <v>0</v>
      </c>
    </row>
    <row r="920" spans="1:16">
      <c r="A920" t="s">
        <v>145</v>
      </c>
      <c r="B920" t="s">
        <v>2960</v>
      </c>
      <c r="C920" t="s">
        <v>2974</v>
      </c>
      <c r="D920" t="s">
        <v>2957</v>
      </c>
      <c r="E920">
        <v>0</v>
      </c>
      <c r="F920">
        <v>0</v>
      </c>
      <c r="G920">
        <v>0</v>
      </c>
      <c r="H920">
        <v>0</v>
      </c>
      <c r="I920">
        <v>25</v>
      </c>
      <c r="J920">
        <v>23</v>
      </c>
      <c r="K920">
        <v>24</v>
      </c>
      <c r="L920">
        <v>31</v>
      </c>
      <c r="M920">
        <v>28</v>
      </c>
      <c r="N920">
        <v>32</v>
      </c>
      <c r="O920">
        <v>35</v>
      </c>
      <c r="P920">
        <v>35</v>
      </c>
    </row>
    <row r="921" spans="1:16">
      <c r="A921" t="s">
        <v>197</v>
      </c>
      <c r="B921" t="s">
        <v>2955</v>
      </c>
      <c r="C921" t="s">
        <v>2974</v>
      </c>
      <c r="D921" t="s">
        <v>2957</v>
      </c>
      <c r="E921">
        <v>0</v>
      </c>
      <c r="F921">
        <v>0</v>
      </c>
      <c r="G921">
        <v>0</v>
      </c>
      <c r="H921">
        <v>0</v>
      </c>
      <c r="I921">
        <v>0</v>
      </c>
      <c r="J921">
        <v>0</v>
      </c>
      <c r="K921">
        <v>0</v>
      </c>
      <c r="L921">
        <v>0</v>
      </c>
      <c r="M921">
        <v>0</v>
      </c>
      <c r="N921">
        <v>0</v>
      </c>
      <c r="O921">
        <v>0</v>
      </c>
      <c r="P921">
        <v>0</v>
      </c>
    </row>
    <row r="922" spans="1:16">
      <c r="A922" t="s">
        <v>197</v>
      </c>
      <c r="B922" t="s">
        <v>2958</v>
      </c>
      <c r="C922" t="s">
        <v>2974</v>
      </c>
      <c r="D922" t="s">
        <v>2957</v>
      </c>
      <c r="E922">
        <v>0</v>
      </c>
      <c r="F922">
        <v>0</v>
      </c>
      <c r="G922">
        <v>0</v>
      </c>
      <c r="H922">
        <v>0</v>
      </c>
      <c r="I922">
        <v>0</v>
      </c>
      <c r="J922">
        <v>0</v>
      </c>
      <c r="K922">
        <v>0</v>
      </c>
      <c r="L922">
        <v>0</v>
      </c>
      <c r="M922">
        <v>0</v>
      </c>
      <c r="N922">
        <v>0</v>
      </c>
      <c r="O922">
        <v>0</v>
      </c>
      <c r="P922">
        <v>0</v>
      </c>
    </row>
    <row r="923" spans="1:16">
      <c r="A923" t="s">
        <v>197</v>
      </c>
      <c r="B923" t="s">
        <v>2959</v>
      </c>
      <c r="C923" t="s">
        <v>2974</v>
      </c>
      <c r="D923" t="s">
        <v>2957</v>
      </c>
      <c r="E923">
        <v>0</v>
      </c>
      <c r="F923">
        <v>0</v>
      </c>
      <c r="G923">
        <v>0</v>
      </c>
      <c r="H923">
        <v>0</v>
      </c>
      <c r="I923">
        <v>0</v>
      </c>
      <c r="J923">
        <v>0</v>
      </c>
      <c r="K923">
        <v>0</v>
      </c>
      <c r="L923">
        <v>0</v>
      </c>
      <c r="M923">
        <v>0</v>
      </c>
      <c r="N923">
        <v>0</v>
      </c>
      <c r="O923">
        <v>0</v>
      </c>
      <c r="P923">
        <v>0</v>
      </c>
    </row>
    <row r="924" spans="1:16">
      <c r="A924" t="s">
        <v>197</v>
      </c>
      <c r="B924" t="s">
        <v>2960</v>
      </c>
      <c r="C924" t="s">
        <v>2974</v>
      </c>
      <c r="D924" t="s">
        <v>2957</v>
      </c>
      <c r="E924">
        <v>0</v>
      </c>
      <c r="F924">
        <v>0</v>
      </c>
      <c r="G924">
        <v>0</v>
      </c>
      <c r="H924">
        <v>0</v>
      </c>
      <c r="I924">
        <v>0</v>
      </c>
      <c r="J924">
        <v>0</v>
      </c>
      <c r="K924">
        <v>0</v>
      </c>
      <c r="L924">
        <v>0</v>
      </c>
      <c r="M924">
        <v>0</v>
      </c>
      <c r="N924">
        <v>0</v>
      </c>
      <c r="O924">
        <v>0</v>
      </c>
      <c r="P924">
        <v>0</v>
      </c>
    </row>
    <row r="925" spans="1:16">
      <c r="A925" t="s">
        <v>225</v>
      </c>
      <c r="B925" t="s">
        <v>2955</v>
      </c>
      <c r="C925" t="s">
        <v>2974</v>
      </c>
      <c r="D925" t="s">
        <v>2957</v>
      </c>
      <c r="E925">
        <v>7</v>
      </c>
      <c r="F925">
        <v>5</v>
      </c>
      <c r="G925">
        <v>9</v>
      </c>
      <c r="H925">
        <v>3</v>
      </c>
      <c r="I925">
        <v>4</v>
      </c>
      <c r="J925">
        <v>4</v>
      </c>
      <c r="K925">
        <v>6</v>
      </c>
      <c r="L925">
        <v>8</v>
      </c>
      <c r="M925">
        <v>5</v>
      </c>
      <c r="N925">
        <v>6</v>
      </c>
      <c r="O925">
        <v>18</v>
      </c>
      <c r="P925">
        <v>8</v>
      </c>
    </row>
    <row r="926" spans="1:16">
      <c r="A926" t="s">
        <v>225</v>
      </c>
      <c r="B926" t="s">
        <v>2958</v>
      </c>
      <c r="C926" t="s">
        <v>2974</v>
      </c>
      <c r="D926" t="s">
        <v>2957</v>
      </c>
      <c r="E926">
        <v>0</v>
      </c>
      <c r="F926">
        <v>0</v>
      </c>
      <c r="G926">
        <v>0</v>
      </c>
      <c r="H926">
        <v>0</v>
      </c>
      <c r="I926">
        <v>0</v>
      </c>
      <c r="J926">
        <v>0</v>
      </c>
      <c r="K926">
        <v>0</v>
      </c>
      <c r="L926">
        <v>0</v>
      </c>
      <c r="M926">
        <v>0</v>
      </c>
      <c r="N926">
        <v>0</v>
      </c>
      <c r="O926">
        <v>0</v>
      </c>
      <c r="P926">
        <v>0</v>
      </c>
    </row>
    <row r="927" spans="1:16">
      <c r="A927" t="s">
        <v>225</v>
      </c>
      <c r="B927" t="s">
        <v>2959</v>
      </c>
      <c r="C927" t="s">
        <v>2974</v>
      </c>
      <c r="D927" t="s">
        <v>2957</v>
      </c>
      <c r="E927">
        <v>0</v>
      </c>
      <c r="F927">
        <v>0</v>
      </c>
      <c r="G927">
        <v>0</v>
      </c>
      <c r="H927">
        <v>0</v>
      </c>
      <c r="I927">
        <v>0</v>
      </c>
      <c r="J927">
        <v>0</v>
      </c>
      <c r="K927">
        <v>0</v>
      </c>
      <c r="L927">
        <v>0</v>
      </c>
      <c r="M927">
        <v>0</v>
      </c>
      <c r="N927">
        <v>0</v>
      </c>
      <c r="O927">
        <v>0</v>
      </c>
      <c r="P927">
        <v>0</v>
      </c>
    </row>
    <row r="928" spans="1:16">
      <c r="A928" t="s">
        <v>225</v>
      </c>
      <c r="B928" t="s">
        <v>2960</v>
      </c>
      <c r="C928" t="s">
        <v>2974</v>
      </c>
      <c r="D928" t="s">
        <v>2957</v>
      </c>
      <c r="E928">
        <v>0</v>
      </c>
      <c r="F928">
        <v>0</v>
      </c>
      <c r="G928">
        <v>0</v>
      </c>
      <c r="H928">
        <v>0</v>
      </c>
      <c r="I928">
        <v>0</v>
      </c>
      <c r="J928">
        <v>0</v>
      </c>
      <c r="K928">
        <v>0</v>
      </c>
      <c r="L928">
        <v>0</v>
      </c>
      <c r="M928">
        <v>0</v>
      </c>
      <c r="N928">
        <v>0</v>
      </c>
      <c r="O928">
        <v>0</v>
      </c>
      <c r="P928">
        <v>0</v>
      </c>
    </row>
    <row r="929" spans="1:16">
      <c r="A929" t="s">
        <v>236</v>
      </c>
      <c r="B929" t="s">
        <v>2955</v>
      </c>
      <c r="C929" t="s">
        <v>2974</v>
      </c>
      <c r="D929" t="s">
        <v>2957</v>
      </c>
      <c r="E929">
        <v>27</v>
      </c>
      <c r="F929">
        <v>24</v>
      </c>
      <c r="G929">
        <v>32</v>
      </c>
      <c r="H929">
        <v>25</v>
      </c>
      <c r="I929">
        <v>29</v>
      </c>
      <c r="J929">
        <v>60</v>
      </c>
      <c r="K929">
        <v>22</v>
      </c>
      <c r="L929">
        <v>28</v>
      </c>
      <c r="M929">
        <v>35</v>
      </c>
      <c r="N929">
        <v>42</v>
      </c>
      <c r="O929">
        <v>53</v>
      </c>
      <c r="P929">
        <v>50</v>
      </c>
    </row>
    <row r="930" spans="1:16">
      <c r="A930" t="s">
        <v>236</v>
      </c>
      <c r="B930" t="s">
        <v>2958</v>
      </c>
      <c r="C930" t="s">
        <v>2974</v>
      </c>
      <c r="D930" t="s">
        <v>2957</v>
      </c>
      <c r="E930">
        <v>60</v>
      </c>
      <c r="F930">
        <v>64</v>
      </c>
      <c r="G930">
        <v>85</v>
      </c>
      <c r="H930">
        <v>81</v>
      </c>
      <c r="I930">
        <v>49</v>
      </c>
      <c r="J930">
        <v>85</v>
      </c>
      <c r="K930">
        <v>70</v>
      </c>
      <c r="L930">
        <v>77</v>
      </c>
      <c r="M930">
        <v>61</v>
      </c>
      <c r="N930">
        <v>74</v>
      </c>
      <c r="O930">
        <v>73</v>
      </c>
      <c r="P930">
        <v>53</v>
      </c>
    </row>
    <row r="931" spans="1:16">
      <c r="A931" t="s">
        <v>236</v>
      </c>
      <c r="B931" t="s">
        <v>2959</v>
      </c>
      <c r="C931" t="s">
        <v>2974</v>
      </c>
      <c r="D931" t="s">
        <v>2957</v>
      </c>
      <c r="E931">
        <v>0</v>
      </c>
      <c r="F931">
        <v>0</v>
      </c>
      <c r="G931">
        <v>0</v>
      </c>
      <c r="H931">
        <v>0</v>
      </c>
      <c r="I931">
        <v>0</v>
      </c>
      <c r="J931">
        <v>0</v>
      </c>
      <c r="K931">
        <v>0</v>
      </c>
      <c r="L931">
        <v>0</v>
      </c>
      <c r="M931">
        <v>0</v>
      </c>
      <c r="N931">
        <v>0</v>
      </c>
      <c r="O931">
        <v>0</v>
      </c>
      <c r="P931">
        <v>0</v>
      </c>
    </row>
    <row r="932" spans="1:16">
      <c r="A932" t="s">
        <v>236</v>
      </c>
      <c r="B932" t="s">
        <v>2960</v>
      </c>
      <c r="C932" t="s">
        <v>2974</v>
      </c>
      <c r="D932" t="s">
        <v>2957</v>
      </c>
      <c r="E932">
        <v>5</v>
      </c>
      <c r="F932">
        <v>1</v>
      </c>
      <c r="G932">
        <v>3</v>
      </c>
      <c r="H932">
        <v>8</v>
      </c>
      <c r="I932">
        <v>7</v>
      </c>
      <c r="J932">
        <v>9</v>
      </c>
      <c r="K932">
        <v>3</v>
      </c>
      <c r="L932">
        <v>9</v>
      </c>
      <c r="M932">
        <v>23</v>
      </c>
      <c r="N932">
        <v>20</v>
      </c>
      <c r="O932">
        <v>10</v>
      </c>
      <c r="P932">
        <v>15</v>
      </c>
    </row>
    <row r="933" spans="1:16">
      <c r="A933" t="s">
        <v>211</v>
      </c>
      <c r="B933" t="s">
        <v>2955</v>
      </c>
      <c r="C933" t="s">
        <v>2974</v>
      </c>
      <c r="D933" t="s">
        <v>2957</v>
      </c>
      <c r="E933">
        <v>0</v>
      </c>
      <c r="F933">
        <v>0</v>
      </c>
      <c r="G933">
        <v>0</v>
      </c>
      <c r="H933">
        <v>0</v>
      </c>
      <c r="I933">
        <v>0</v>
      </c>
      <c r="J933">
        <v>0</v>
      </c>
      <c r="K933">
        <v>0</v>
      </c>
      <c r="L933">
        <v>0</v>
      </c>
      <c r="M933">
        <v>0</v>
      </c>
      <c r="N933">
        <v>0</v>
      </c>
      <c r="O933">
        <v>0</v>
      </c>
      <c r="P933">
        <v>0</v>
      </c>
    </row>
    <row r="934" spans="1:16">
      <c r="A934" t="s">
        <v>211</v>
      </c>
      <c r="B934" t="s">
        <v>2958</v>
      </c>
      <c r="C934" t="s">
        <v>2974</v>
      </c>
      <c r="D934" t="s">
        <v>2957</v>
      </c>
      <c r="E934">
        <v>0</v>
      </c>
      <c r="F934">
        <v>0</v>
      </c>
      <c r="G934">
        <v>0</v>
      </c>
      <c r="H934">
        <v>0</v>
      </c>
      <c r="I934">
        <v>0</v>
      </c>
      <c r="J934">
        <v>0</v>
      </c>
      <c r="K934">
        <v>0</v>
      </c>
      <c r="L934">
        <v>0</v>
      </c>
      <c r="M934">
        <v>0</v>
      </c>
      <c r="N934">
        <v>0</v>
      </c>
      <c r="O934">
        <v>0</v>
      </c>
      <c r="P934">
        <v>0</v>
      </c>
    </row>
    <row r="935" spans="1:16">
      <c r="A935" t="s">
        <v>211</v>
      </c>
      <c r="B935" t="s">
        <v>2959</v>
      </c>
      <c r="C935" t="s">
        <v>2974</v>
      </c>
      <c r="D935" t="s">
        <v>2957</v>
      </c>
      <c r="E935">
        <v>12</v>
      </c>
      <c r="F935">
        <v>11</v>
      </c>
      <c r="G935">
        <v>10</v>
      </c>
      <c r="H935">
        <v>12</v>
      </c>
      <c r="I935">
        <v>12</v>
      </c>
      <c r="J935">
        <v>10</v>
      </c>
      <c r="K935">
        <v>12</v>
      </c>
      <c r="L935">
        <v>10</v>
      </c>
      <c r="M935">
        <v>12</v>
      </c>
      <c r="N935">
        <v>13</v>
      </c>
      <c r="O935">
        <v>12</v>
      </c>
      <c r="P935">
        <v>12</v>
      </c>
    </row>
    <row r="936" spans="1:16">
      <c r="A936" t="s">
        <v>211</v>
      </c>
      <c r="B936" t="s">
        <v>2960</v>
      </c>
      <c r="C936" t="s">
        <v>2974</v>
      </c>
      <c r="D936" t="s">
        <v>2957</v>
      </c>
      <c r="E936">
        <v>10</v>
      </c>
      <c r="F936">
        <v>10</v>
      </c>
      <c r="G936">
        <v>8</v>
      </c>
      <c r="H936">
        <v>9</v>
      </c>
      <c r="I936">
        <v>10</v>
      </c>
      <c r="J936">
        <v>9</v>
      </c>
      <c r="K936">
        <v>10</v>
      </c>
      <c r="L936">
        <v>11</v>
      </c>
      <c r="M936">
        <v>10</v>
      </c>
      <c r="N936">
        <v>9</v>
      </c>
      <c r="O936">
        <v>10</v>
      </c>
      <c r="P936">
        <v>11</v>
      </c>
    </row>
    <row r="937" spans="1:16">
      <c r="A937" t="s">
        <v>186</v>
      </c>
      <c r="B937" t="s">
        <v>2955</v>
      </c>
      <c r="C937" t="s">
        <v>2974</v>
      </c>
      <c r="D937" t="s">
        <v>2957</v>
      </c>
      <c r="E937">
        <v>0</v>
      </c>
      <c r="F937">
        <v>0</v>
      </c>
      <c r="G937">
        <v>0</v>
      </c>
      <c r="H937">
        <v>0</v>
      </c>
      <c r="I937">
        <v>0</v>
      </c>
      <c r="J937">
        <v>0</v>
      </c>
      <c r="K937">
        <v>0</v>
      </c>
      <c r="L937">
        <v>0</v>
      </c>
      <c r="M937">
        <v>0</v>
      </c>
      <c r="N937">
        <v>0</v>
      </c>
      <c r="O937">
        <v>0</v>
      </c>
      <c r="P937">
        <v>0</v>
      </c>
    </row>
    <row r="938" spans="1:16">
      <c r="A938" t="s">
        <v>186</v>
      </c>
      <c r="B938" t="s">
        <v>2958</v>
      </c>
      <c r="C938" t="s">
        <v>2974</v>
      </c>
      <c r="D938" t="s">
        <v>2957</v>
      </c>
      <c r="E938">
        <v>0</v>
      </c>
      <c r="F938">
        <v>0</v>
      </c>
      <c r="G938">
        <v>0</v>
      </c>
      <c r="H938">
        <v>0</v>
      </c>
      <c r="I938">
        <v>0</v>
      </c>
      <c r="J938">
        <v>0</v>
      </c>
      <c r="K938">
        <v>0</v>
      </c>
      <c r="L938">
        <v>0</v>
      </c>
      <c r="M938">
        <v>0</v>
      </c>
      <c r="N938">
        <v>0</v>
      </c>
      <c r="O938">
        <v>0</v>
      </c>
      <c r="P938">
        <v>0</v>
      </c>
    </row>
    <row r="939" spans="1:16">
      <c r="A939" t="s">
        <v>186</v>
      </c>
      <c r="B939" t="s">
        <v>2959</v>
      </c>
      <c r="C939" t="s">
        <v>2974</v>
      </c>
      <c r="D939" t="s">
        <v>2957</v>
      </c>
      <c r="E939">
        <v>0</v>
      </c>
      <c r="F939">
        <v>0</v>
      </c>
      <c r="G939">
        <v>0</v>
      </c>
      <c r="H939">
        <v>0</v>
      </c>
      <c r="I939">
        <v>0</v>
      </c>
      <c r="J939">
        <v>0</v>
      </c>
      <c r="K939">
        <v>0</v>
      </c>
      <c r="L939">
        <v>0</v>
      </c>
      <c r="M939">
        <v>0</v>
      </c>
      <c r="N939">
        <v>0</v>
      </c>
      <c r="O939">
        <v>0</v>
      </c>
      <c r="P939">
        <v>0</v>
      </c>
    </row>
    <row r="940" spans="1:16">
      <c r="A940" t="s">
        <v>186</v>
      </c>
      <c r="B940" t="s">
        <v>2960</v>
      </c>
      <c r="C940" t="s">
        <v>2974</v>
      </c>
      <c r="D940" t="s">
        <v>2957</v>
      </c>
      <c r="E940">
        <v>0</v>
      </c>
      <c r="F940">
        <v>0</v>
      </c>
      <c r="G940">
        <v>0</v>
      </c>
      <c r="H940">
        <v>0</v>
      </c>
      <c r="I940">
        <v>0</v>
      </c>
      <c r="J940">
        <v>0</v>
      </c>
      <c r="K940">
        <v>0</v>
      </c>
      <c r="L940">
        <v>0</v>
      </c>
      <c r="M940">
        <v>0</v>
      </c>
      <c r="N940">
        <v>0</v>
      </c>
      <c r="O940">
        <v>0</v>
      </c>
      <c r="P940">
        <v>0</v>
      </c>
    </row>
    <row r="941" spans="1:16">
      <c r="A941" t="s">
        <v>196</v>
      </c>
      <c r="B941" t="s">
        <v>2955</v>
      </c>
      <c r="C941" t="s">
        <v>2974</v>
      </c>
      <c r="D941" t="s">
        <v>2957</v>
      </c>
      <c r="E941">
        <v>17</v>
      </c>
      <c r="F941">
        <v>19</v>
      </c>
      <c r="G941">
        <v>20</v>
      </c>
      <c r="H941">
        <v>25</v>
      </c>
      <c r="I941">
        <v>20</v>
      </c>
      <c r="J941">
        <v>29</v>
      </c>
      <c r="K941">
        <v>30</v>
      </c>
      <c r="L941">
        <v>21</v>
      </c>
      <c r="M941">
        <v>21</v>
      </c>
      <c r="N941">
        <v>0</v>
      </c>
      <c r="O941">
        <v>0</v>
      </c>
      <c r="P941">
        <v>10</v>
      </c>
    </row>
    <row r="942" spans="1:16">
      <c r="A942" t="s">
        <v>196</v>
      </c>
      <c r="B942" t="s">
        <v>2958</v>
      </c>
      <c r="C942" t="s">
        <v>2974</v>
      </c>
      <c r="D942" t="s">
        <v>2957</v>
      </c>
      <c r="E942">
        <v>3</v>
      </c>
      <c r="F942">
        <v>4</v>
      </c>
      <c r="G942">
        <v>4</v>
      </c>
      <c r="H942">
        <v>3</v>
      </c>
      <c r="I942">
        <v>4</v>
      </c>
      <c r="J942">
        <v>4</v>
      </c>
      <c r="K942">
        <v>3</v>
      </c>
      <c r="L942">
        <v>4</v>
      </c>
      <c r="M942">
        <v>4</v>
      </c>
      <c r="N942">
        <v>3</v>
      </c>
      <c r="O942">
        <v>4</v>
      </c>
      <c r="P942">
        <v>4</v>
      </c>
    </row>
    <row r="943" spans="1:16">
      <c r="A943" t="s">
        <v>196</v>
      </c>
      <c r="B943" t="s">
        <v>2959</v>
      </c>
      <c r="C943" t="s">
        <v>2974</v>
      </c>
      <c r="D943" t="s">
        <v>2957</v>
      </c>
      <c r="E943">
        <v>0</v>
      </c>
      <c r="F943">
        <v>0</v>
      </c>
      <c r="G943">
        <v>0</v>
      </c>
      <c r="H943">
        <v>0</v>
      </c>
      <c r="I943">
        <v>0</v>
      </c>
      <c r="J943">
        <v>0</v>
      </c>
      <c r="K943">
        <v>0</v>
      </c>
      <c r="L943">
        <v>0</v>
      </c>
      <c r="M943">
        <v>0</v>
      </c>
      <c r="N943">
        <v>0</v>
      </c>
      <c r="O943">
        <v>0</v>
      </c>
      <c r="P943">
        <v>0</v>
      </c>
    </row>
    <row r="944" spans="1:16">
      <c r="A944" t="s">
        <v>196</v>
      </c>
      <c r="B944" t="s">
        <v>2960</v>
      </c>
      <c r="C944" t="s">
        <v>2974</v>
      </c>
      <c r="D944" t="s">
        <v>2957</v>
      </c>
      <c r="E944">
        <v>17</v>
      </c>
      <c r="F944">
        <v>21</v>
      </c>
      <c r="G944">
        <v>8</v>
      </c>
      <c r="H944">
        <v>17</v>
      </c>
      <c r="I944">
        <v>13</v>
      </c>
      <c r="J944">
        <v>19</v>
      </c>
      <c r="K944">
        <v>8</v>
      </c>
      <c r="L944">
        <v>6</v>
      </c>
      <c r="M944">
        <v>13</v>
      </c>
      <c r="N944">
        <v>19</v>
      </c>
      <c r="O944">
        <v>8</v>
      </c>
      <c r="P944">
        <v>6</v>
      </c>
    </row>
    <row r="945" spans="1:16">
      <c r="A945" t="s">
        <v>118</v>
      </c>
      <c r="B945" t="s">
        <v>2955</v>
      </c>
      <c r="C945" t="s">
        <v>2974</v>
      </c>
      <c r="D945" t="s">
        <v>2957</v>
      </c>
      <c r="E945">
        <v>0</v>
      </c>
      <c r="F945">
        <v>0</v>
      </c>
      <c r="G945">
        <v>0</v>
      </c>
      <c r="H945">
        <v>0</v>
      </c>
      <c r="I945">
        <v>0</v>
      </c>
      <c r="J945">
        <v>0</v>
      </c>
      <c r="K945">
        <v>0</v>
      </c>
      <c r="L945">
        <v>0</v>
      </c>
      <c r="M945">
        <v>0</v>
      </c>
      <c r="N945">
        <v>0</v>
      </c>
      <c r="O945">
        <v>0</v>
      </c>
      <c r="P945">
        <v>0</v>
      </c>
    </row>
    <row r="946" spans="1:16">
      <c r="A946" t="s">
        <v>118</v>
      </c>
      <c r="B946" t="s">
        <v>2958</v>
      </c>
      <c r="C946" t="s">
        <v>2974</v>
      </c>
      <c r="D946" t="s">
        <v>2957</v>
      </c>
      <c r="E946">
        <v>0</v>
      </c>
      <c r="F946">
        <v>0</v>
      </c>
      <c r="G946">
        <v>0</v>
      </c>
      <c r="H946">
        <v>0</v>
      </c>
      <c r="I946">
        <v>0</v>
      </c>
      <c r="J946">
        <v>0</v>
      </c>
      <c r="K946">
        <v>0</v>
      </c>
      <c r="L946">
        <v>0</v>
      </c>
      <c r="M946">
        <v>0</v>
      </c>
      <c r="N946">
        <v>0</v>
      </c>
      <c r="O946">
        <v>0</v>
      </c>
      <c r="P946">
        <v>0</v>
      </c>
    </row>
    <row r="947" spans="1:16">
      <c r="A947" t="s">
        <v>118</v>
      </c>
      <c r="B947" t="s">
        <v>2959</v>
      </c>
      <c r="C947" t="s">
        <v>2974</v>
      </c>
      <c r="D947" t="s">
        <v>2957</v>
      </c>
      <c r="E947">
        <v>0</v>
      </c>
      <c r="F947">
        <v>0</v>
      </c>
      <c r="G947">
        <v>0</v>
      </c>
      <c r="H947">
        <v>0</v>
      </c>
      <c r="I947">
        <v>0</v>
      </c>
      <c r="J947">
        <v>0</v>
      </c>
      <c r="K947">
        <v>0</v>
      </c>
      <c r="L947">
        <v>0</v>
      </c>
      <c r="M947">
        <v>0</v>
      </c>
      <c r="N947">
        <v>0</v>
      </c>
      <c r="O947">
        <v>0</v>
      </c>
      <c r="P947">
        <v>0</v>
      </c>
    </row>
    <row r="948" spans="1:16">
      <c r="A948" t="s">
        <v>118</v>
      </c>
      <c r="B948" t="s">
        <v>2960</v>
      </c>
      <c r="C948" t="s">
        <v>2974</v>
      </c>
      <c r="D948" t="s">
        <v>2957</v>
      </c>
      <c r="E948">
        <v>0</v>
      </c>
      <c r="F948">
        <v>0</v>
      </c>
      <c r="G948">
        <v>0</v>
      </c>
      <c r="H948">
        <v>0</v>
      </c>
      <c r="I948">
        <v>0</v>
      </c>
      <c r="J948">
        <v>0</v>
      </c>
      <c r="K948">
        <v>0</v>
      </c>
      <c r="L948">
        <v>0</v>
      </c>
      <c r="M948">
        <v>0</v>
      </c>
      <c r="N948">
        <v>0</v>
      </c>
      <c r="O948">
        <v>0</v>
      </c>
      <c r="P948">
        <v>0</v>
      </c>
    </row>
    <row r="949" spans="1:16">
      <c r="A949" t="s">
        <v>110</v>
      </c>
      <c r="B949" t="s">
        <v>2955</v>
      </c>
      <c r="C949" t="s">
        <v>2974</v>
      </c>
      <c r="D949" t="s">
        <v>2957</v>
      </c>
      <c r="E949">
        <v>0</v>
      </c>
      <c r="F949">
        <v>0</v>
      </c>
      <c r="G949">
        <v>0</v>
      </c>
      <c r="H949">
        <v>0</v>
      </c>
      <c r="I949">
        <v>0</v>
      </c>
      <c r="J949">
        <v>0</v>
      </c>
      <c r="K949">
        <v>0</v>
      </c>
      <c r="L949">
        <v>0</v>
      </c>
      <c r="M949">
        <v>0</v>
      </c>
      <c r="N949">
        <v>0</v>
      </c>
      <c r="O949">
        <v>0</v>
      </c>
      <c r="P949">
        <v>0</v>
      </c>
    </row>
    <row r="950" spans="1:16">
      <c r="A950" t="s">
        <v>110</v>
      </c>
      <c r="B950" t="s">
        <v>2958</v>
      </c>
      <c r="C950" t="s">
        <v>2974</v>
      </c>
      <c r="D950" t="s">
        <v>2957</v>
      </c>
      <c r="E950">
        <v>84</v>
      </c>
      <c r="F950">
        <v>116</v>
      </c>
      <c r="G950">
        <v>108</v>
      </c>
      <c r="H950">
        <v>100</v>
      </c>
      <c r="I950">
        <v>111</v>
      </c>
      <c r="J950">
        <v>111</v>
      </c>
      <c r="K950">
        <v>91</v>
      </c>
      <c r="L950">
        <v>103</v>
      </c>
      <c r="M950">
        <v>108</v>
      </c>
      <c r="N950">
        <v>120</v>
      </c>
      <c r="O950">
        <v>88</v>
      </c>
      <c r="P950">
        <v>100</v>
      </c>
    </row>
    <row r="951" spans="1:16">
      <c r="A951" t="s">
        <v>110</v>
      </c>
      <c r="B951" t="s">
        <v>2959</v>
      </c>
      <c r="C951" t="s">
        <v>2974</v>
      </c>
      <c r="D951" t="s">
        <v>2957</v>
      </c>
      <c r="E951">
        <v>2</v>
      </c>
      <c r="F951">
        <v>2</v>
      </c>
      <c r="G951">
        <v>3</v>
      </c>
      <c r="H951">
        <v>0</v>
      </c>
      <c r="I951">
        <v>0</v>
      </c>
      <c r="J951">
        <v>0</v>
      </c>
      <c r="K951">
        <v>0</v>
      </c>
      <c r="L951">
        <v>0</v>
      </c>
      <c r="M951">
        <v>0</v>
      </c>
      <c r="N951">
        <v>0</v>
      </c>
      <c r="O951">
        <v>0</v>
      </c>
      <c r="P951">
        <v>0</v>
      </c>
    </row>
    <row r="952" spans="1:16">
      <c r="A952" t="s">
        <v>110</v>
      </c>
      <c r="B952" t="s">
        <v>2960</v>
      </c>
      <c r="C952" t="s">
        <v>2974</v>
      </c>
      <c r="D952" t="s">
        <v>2957</v>
      </c>
      <c r="E952">
        <v>19</v>
      </c>
      <c r="F952">
        <v>18</v>
      </c>
      <c r="G952">
        <v>20</v>
      </c>
      <c r="H952">
        <v>22</v>
      </c>
      <c r="I952">
        <v>25</v>
      </c>
      <c r="J952">
        <v>29</v>
      </c>
      <c r="K952">
        <v>22</v>
      </c>
      <c r="L952">
        <v>22</v>
      </c>
      <c r="M952">
        <v>20</v>
      </c>
      <c r="N952">
        <v>16</v>
      </c>
      <c r="O952">
        <v>13</v>
      </c>
      <c r="P952">
        <v>13</v>
      </c>
    </row>
    <row r="953" spans="1:16">
      <c r="A953" t="s">
        <v>223</v>
      </c>
      <c r="B953" t="s">
        <v>2955</v>
      </c>
      <c r="C953" t="s">
        <v>2974</v>
      </c>
      <c r="D953" t="s">
        <v>2957</v>
      </c>
      <c r="E953">
        <v>0</v>
      </c>
      <c r="F953">
        <v>0</v>
      </c>
      <c r="G953">
        <v>0</v>
      </c>
      <c r="H953">
        <v>0</v>
      </c>
      <c r="I953">
        <v>0</v>
      </c>
      <c r="J953">
        <v>0</v>
      </c>
      <c r="K953">
        <v>0</v>
      </c>
      <c r="L953">
        <v>0</v>
      </c>
      <c r="M953">
        <v>0</v>
      </c>
      <c r="N953">
        <v>0</v>
      </c>
      <c r="O953">
        <v>0</v>
      </c>
      <c r="P953">
        <v>0</v>
      </c>
    </row>
    <row r="954" spans="1:16">
      <c r="A954" t="s">
        <v>223</v>
      </c>
      <c r="B954" t="s">
        <v>2958</v>
      </c>
      <c r="C954" t="s">
        <v>2974</v>
      </c>
      <c r="D954" t="s">
        <v>2957</v>
      </c>
      <c r="E954">
        <v>0</v>
      </c>
      <c r="F954">
        <v>0</v>
      </c>
      <c r="G954">
        <v>0</v>
      </c>
      <c r="H954">
        <v>0</v>
      </c>
      <c r="I954">
        <v>0</v>
      </c>
      <c r="J954">
        <v>0</v>
      </c>
      <c r="K954">
        <v>0</v>
      </c>
      <c r="L954">
        <v>0</v>
      </c>
      <c r="M954">
        <v>0</v>
      </c>
      <c r="N954">
        <v>0</v>
      </c>
      <c r="O954">
        <v>0</v>
      </c>
      <c r="P954">
        <v>0</v>
      </c>
    </row>
    <row r="955" spans="1:16">
      <c r="A955" t="s">
        <v>223</v>
      </c>
      <c r="B955" t="s">
        <v>2959</v>
      </c>
      <c r="C955" t="s">
        <v>2974</v>
      </c>
      <c r="D955" t="s">
        <v>2957</v>
      </c>
      <c r="E955">
        <v>0</v>
      </c>
      <c r="F955">
        <v>0</v>
      </c>
      <c r="G955">
        <v>0</v>
      </c>
      <c r="H955">
        <v>0</v>
      </c>
      <c r="I955">
        <v>0</v>
      </c>
      <c r="J955">
        <v>0</v>
      </c>
      <c r="K955">
        <v>0</v>
      </c>
      <c r="L955">
        <v>0</v>
      </c>
      <c r="M955">
        <v>0</v>
      </c>
      <c r="N955">
        <v>0</v>
      </c>
      <c r="O955">
        <v>0</v>
      </c>
      <c r="P955">
        <v>0</v>
      </c>
    </row>
    <row r="956" spans="1:16">
      <c r="A956" t="s">
        <v>223</v>
      </c>
      <c r="B956" t="s">
        <v>2960</v>
      </c>
      <c r="C956" t="s">
        <v>2974</v>
      </c>
      <c r="D956" t="s">
        <v>2957</v>
      </c>
      <c r="E956">
        <v>0</v>
      </c>
      <c r="F956">
        <v>0</v>
      </c>
      <c r="G956">
        <v>0</v>
      </c>
      <c r="H956">
        <v>0</v>
      </c>
      <c r="I956">
        <v>0</v>
      </c>
      <c r="J956">
        <v>0</v>
      </c>
      <c r="K956">
        <v>0</v>
      </c>
      <c r="L956">
        <v>0</v>
      </c>
      <c r="M956">
        <v>0</v>
      </c>
      <c r="N956">
        <v>0</v>
      </c>
      <c r="O956">
        <v>0</v>
      </c>
      <c r="P956">
        <v>0</v>
      </c>
    </row>
    <row r="957" spans="1:16">
      <c r="A957" t="s">
        <v>143</v>
      </c>
      <c r="B957" t="s">
        <v>2955</v>
      </c>
      <c r="C957" t="s">
        <v>2974</v>
      </c>
      <c r="D957" t="s">
        <v>2957</v>
      </c>
      <c r="E957">
        <v>0</v>
      </c>
      <c r="F957">
        <v>0</v>
      </c>
      <c r="G957">
        <v>0</v>
      </c>
      <c r="H957">
        <v>0</v>
      </c>
      <c r="I957">
        <v>0</v>
      </c>
      <c r="J957">
        <v>0</v>
      </c>
      <c r="K957">
        <v>0</v>
      </c>
      <c r="L957">
        <v>0</v>
      </c>
      <c r="M957">
        <v>0</v>
      </c>
      <c r="N957">
        <v>0</v>
      </c>
      <c r="O957">
        <v>0</v>
      </c>
      <c r="P957">
        <v>0</v>
      </c>
    </row>
    <row r="958" spans="1:16">
      <c r="A958" t="s">
        <v>143</v>
      </c>
      <c r="B958" t="s">
        <v>2958</v>
      </c>
      <c r="C958" t="s">
        <v>2974</v>
      </c>
      <c r="D958" t="s">
        <v>2957</v>
      </c>
      <c r="E958">
        <v>0</v>
      </c>
      <c r="F958">
        <v>0</v>
      </c>
      <c r="G958">
        <v>0</v>
      </c>
      <c r="H958">
        <v>0</v>
      </c>
      <c r="I958">
        <v>0</v>
      </c>
      <c r="J958">
        <v>0</v>
      </c>
      <c r="K958">
        <v>0</v>
      </c>
      <c r="L958">
        <v>0</v>
      </c>
      <c r="M958">
        <v>0</v>
      </c>
      <c r="N958">
        <v>0</v>
      </c>
      <c r="O958">
        <v>0</v>
      </c>
      <c r="P958">
        <v>0</v>
      </c>
    </row>
    <row r="959" spans="1:16">
      <c r="A959" t="s">
        <v>143</v>
      </c>
      <c r="B959" t="s">
        <v>2959</v>
      </c>
      <c r="C959" t="s">
        <v>2974</v>
      </c>
      <c r="D959" t="s">
        <v>2957</v>
      </c>
      <c r="E959">
        <v>0</v>
      </c>
      <c r="F959">
        <v>0</v>
      </c>
      <c r="G959">
        <v>0</v>
      </c>
      <c r="H959">
        <v>0</v>
      </c>
      <c r="I959">
        <v>0</v>
      </c>
      <c r="J959">
        <v>0</v>
      </c>
      <c r="K959">
        <v>0</v>
      </c>
      <c r="L959">
        <v>0</v>
      </c>
      <c r="M959">
        <v>0</v>
      </c>
      <c r="N959">
        <v>0</v>
      </c>
      <c r="O959">
        <v>0</v>
      </c>
      <c r="P959">
        <v>0</v>
      </c>
    </row>
    <row r="960" spans="1:16">
      <c r="A960" t="s">
        <v>143</v>
      </c>
      <c r="B960" t="s">
        <v>2960</v>
      </c>
      <c r="C960" t="s">
        <v>2974</v>
      </c>
      <c r="D960" t="s">
        <v>2957</v>
      </c>
      <c r="E960">
        <v>0</v>
      </c>
      <c r="F960">
        <v>0</v>
      </c>
      <c r="G960">
        <v>0</v>
      </c>
      <c r="H960">
        <v>0</v>
      </c>
      <c r="I960">
        <v>0</v>
      </c>
      <c r="J960">
        <v>0</v>
      </c>
      <c r="K960">
        <v>0</v>
      </c>
      <c r="L960">
        <v>0</v>
      </c>
      <c r="M960">
        <v>0</v>
      </c>
      <c r="N960">
        <v>0</v>
      </c>
      <c r="O960">
        <v>0</v>
      </c>
      <c r="P960">
        <v>0</v>
      </c>
    </row>
    <row r="961" spans="1:16">
      <c r="A961" t="s">
        <v>218</v>
      </c>
      <c r="B961" t="s">
        <v>2955</v>
      </c>
      <c r="C961" t="s">
        <v>2974</v>
      </c>
      <c r="D961" t="s">
        <v>2957</v>
      </c>
      <c r="E961">
        <v>40</v>
      </c>
      <c r="F961">
        <v>44</v>
      </c>
      <c r="G961">
        <v>47</v>
      </c>
      <c r="H961">
        <v>36</v>
      </c>
      <c r="I961">
        <v>51</v>
      </c>
      <c r="J961">
        <v>53</v>
      </c>
      <c r="K961">
        <v>43</v>
      </c>
      <c r="L961">
        <v>42</v>
      </c>
      <c r="M961">
        <v>53</v>
      </c>
      <c r="N961">
        <v>62</v>
      </c>
      <c r="O961">
        <v>51</v>
      </c>
      <c r="P961">
        <v>44</v>
      </c>
    </row>
    <row r="962" spans="1:16">
      <c r="A962" t="s">
        <v>218</v>
      </c>
      <c r="B962" t="s">
        <v>2958</v>
      </c>
      <c r="C962" t="s">
        <v>2974</v>
      </c>
      <c r="D962" t="s">
        <v>2957</v>
      </c>
      <c r="E962">
        <v>0</v>
      </c>
      <c r="F962">
        <v>0</v>
      </c>
      <c r="G962">
        <v>0</v>
      </c>
      <c r="H962">
        <v>0</v>
      </c>
      <c r="I962">
        <v>0</v>
      </c>
      <c r="J962">
        <v>0</v>
      </c>
      <c r="K962">
        <v>0</v>
      </c>
      <c r="L962">
        <v>0</v>
      </c>
      <c r="M962">
        <v>0</v>
      </c>
      <c r="N962">
        <v>0</v>
      </c>
      <c r="O962">
        <v>0</v>
      </c>
      <c r="P962">
        <v>0</v>
      </c>
    </row>
    <row r="963" spans="1:16">
      <c r="A963" t="s">
        <v>218</v>
      </c>
      <c r="B963" t="s">
        <v>2959</v>
      </c>
      <c r="C963" t="s">
        <v>2974</v>
      </c>
      <c r="D963" t="s">
        <v>2957</v>
      </c>
      <c r="E963">
        <v>0</v>
      </c>
      <c r="F963">
        <v>0</v>
      </c>
      <c r="G963">
        <v>0</v>
      </c>
      <c r="H963">
        <v>0</v>
      </c>
      <c r="I963">
        <v>0</v>
      </c>
      <c r="J963">
        <v>0</v>
      </c>
      <c r="K963">
        <v>0</v>
      </c>
      <c r="L963">
        <v>0</v>
      </c>
      <c r="M963">
        <v>0</v>
      </c>
      <c r="N963">
        <v>0</v>
      </c>
      <c r="O963">
        <v>0</v>
      </c>
      <c r="P963">
        <v>0</v>
      </c>
    </row>
    <row r="964" spans="1:16">
      <c r="A964" t="s">
        <v>218</v>
      </c>
      <c r="B964" t="s">
        <v>2960</v>
      </c>
      <c r="C964" t="s">
        <v>2974</v>
      </c>
      <c r="D964" t="s">
        <v>2957</v>
      </c>
      <c r="E964">
        <v>31</v>
      </c>
      <c r="F964">
        <v>25</v>
      </c>
      <c r="G964">
        <v>34</v>
      </c>
      <c r="H964">
        <v>30</v>
      </c>
      <c r="I964">
        <v>28</v>
      </c>
      <c r="J964">
        <v>25</v>
      </c>
      <c r="K964">
        <v>20</v>
      </c>
      <c r="L964">
        <v>25</v>
      </c>
      <c r="M964">
        <v>28</v>
      </c>
      <c r="N964">
        <v>30</v>
      </c>
      <c r="O964">
        <v>20</v>
      </c>
      <c r="P964">
        <v>14</v>
      </c>
    </row>
    <row r="965" spans="1:16">
      <c r="A965" t="s">
        <v>205</v>
      </c>
      <c r="B965" t="s">
        <v>2955</v>
      </c>
      <c r="C965" t="s">
        <v>2974</v>
      </c>
      <c r="D965" t="s">
        <v>2957</v>
      </c>
      <c r="E965">
        <v>30</v>
      </c>
      <c r="F965">
        <v>39</v>
      </c>
      <c r="G965">
        <v>33</v>
      </c>
      <c r="H965">
        <v>44</v>
      </c>
      <c r="I965">
        <v>40</v>
      </c>
      <c r="J965">
        <v>43</v>
      </c>
      <c r="K965">
        <v>36</v>
      </c>
      <c r="L965">
        <v>40</v>
      </c>
      <c r="M965">
        <v>47</v>
      </c>
      <c r="N965">
        <v>36</v>
      </c>
      <c r="O965">
        <v>35</v>
      </c>
      <c r="P965">
        <v>24</v>
      </c>
    </row>
    <row r="966" spans="1:16">
      <c r="A966" t="s">
        <v>205</v>
      </c>
      <c r="B966" t="s">
        <v>2958</v>
      </c>
      <c r="C966" t="s">
        <v>2974</v>
      </c>
      <c r="D966" t="s">
        <v>2957</v>
      </c>
      <c r="E966">
        <v>59</v>
      </c>
      <c r="F966">
        <v>65</v>
      </c>
      <c r="G966">
        <v>76</v>
      </c>
      <c r="H966">
        <v>72</v>
      </c>
      <c r="I966">
        <v>72</v>
      </c>
      <c r="J966">
        <v>65</v>
      </c>
      <c r="K966">
        <v>44</v>
      </c>
      <c r="L966">
        <v>75</v>
      </c>
      <c r="M966">
        <v>58</v>
      </c>
      <c r="N966">
        <v>74</v>
      </c>
      <c r="O966">
        <v>66</v>
      </c>
      <c r="P966">
        <v>60</v>
      </c>
    </row>
    <row r="967" spans="1:16">
      <c r="A967" t="s">
        <v>205</v>
      </c>
      <c r="B967" t="s">
        <v>2959</v>
      </c>
      <c r="C967" t="s">
        <v>2974</v>
      </c>
      <c r="D967" t="s">
        <v>2957</v>
      </c>
      <c r="E967">
        <v>6</v>
      </c>
      <c r="F967">
        <v>8</v>
      </c>
      <c r="G967">
        <v>5</v>
      </c>
      <c r="H967">
        <v>7</v>
      </c>
      <c r="I967">
        <v>6</v>
      </c>
      <c r="J967">
        <v>8</v>
      </c>
      <c r="K967">
        <v>8</v>
      </c>
      <c r="L967">
        <v>7</v>
      </c>
      <c r="M967">
        <v>3</v>
      </c>
      <c r="N967">
        <v>7</v>
      </c>
      <c r="O967">
        <v>8</v>
      </c>
      <c r="P967">
        <v>8</v>
      </c>
    </row>
    <row r="968" spans="1:16">
      <c r="A968" t="s">
        <v>205</v>
      </c>
      <c r="B968" t="s">
        <v>2960</v>
      </c>
      <c r="C968" t="s">
        <v>2974</v>
      </c>
      <c r="D968" t="s">
        <v>2957</v>
      </c>
      <c r="E968">
        <v>4</v>
      </c>
      <c r="F968">
        <v>3</v>
      </c>
      <c r="G968">
        <v>6</v>
      </c>
      <c r="H968">
        <v>5</v>
      </c>
      <c r="I968">
        <v>6</v>
      </c>
      <c r="J968">
        <v>6</v>
      </c>
      <c r="K968">
        <v>2</v>
      </c>
      <c r="L968">
        <v>1</v>
      </c>
      <c r="M968">
        <v>7</v>
      </c>
      <c r="N968">
        <v>2</v>
      </c>
      <c r="O968">
        <v>2</v>
      </c>
      <c r="P968">
        <v>3</v>
      </c>
    </row>
    <row r="969" spans="1:16">
      <c r="A969" t="s">
        <v>191</v>
      </c>
      <c r="B969" t="s">
        <v>2955</v>
      </c>
      <c r="C969" t="s">
        <v>2974</v>
      </c>
      <c r="D969" t="s">
        <v>2957</v>
      </c>
      <c r="E969">
        <v>0</v>
      </c>
      <c r="F969">
        <v>0</v>
      </c>
      <c r="G969">
        <v>0</v>
      </c>
      <c r="H969">
        <v>0</v>
      </c>
      <c r="I969">
        <v>0</v>
      </c>
      <c r="J969">
        <v>0</v>
      </c>
      <c r="K969">
        <v>0</v>
      </c>
      <c r="L969">
        <v>0</v>
      </c>
      <c r="M969">
        <v>0</v>
      </c>
      <c r="N969">
        <v>0</v>
      </c>
      <c r="O969">
        <v>0</v>
      </c>
      <c r="P969">
        <v>0</v>
      </c>
    </row>
    <row r="970" spans="1:16">
      <c r="A970" t="s">
        <v>191</v>
      </c>
      <c r="B970" t="s">
        <v>2958</v>
      </c>
      <c r="C970" t="s">
        <v>2974</v>
      </c>
      <c r="D970" t="s">
        <v>2957</v>
      </c>
      <c r="E970">
        <v>23</v>
      </c>
      <c r="F970">
        <v>55</v>
      </c>
      <c r="G970">
        <v>39</v>
      </c>
      <c r="H970">
        <v>46</v>
      </c>
      <c r="I970">
        <v>28</v>
      </c>
      <c r="J970">
        <v>39</v>
      </c>
      <c r="K970">
        <v>51</v>
      </c>
      <c r="L970">
        <v>71</v>
      </c>
      <c r="M970">
        <v>63</v>
      </c>
      <c r="N970">
        <v>61</v>
      </c>
      <c r="O970">
        <v>50</v>
      </c>
      <c r="P970">
        <v>53</v>
      </c>
    </row>
    <row r="971" spans="1:16">
      <c r="A971" t="s">
        <v>191</v>
      </c>
      <c r="B971" t="s">
        <v>2959</v>
      </c>
      <c r="C971" t="s">
        <v>2974</v>
      </c>
      <c r="D971" t="s">
        <v>2957</v>
      </c>
      <c r="E971">
        <v>74</v>
      </c>
      <c r="F971">
        <v>79</v>
      </c>
      <c r="G971">
        <v>75</v>
      </c>
      <c r="H971">
        <v>76</v>
      </c>
      <c r="I971">
        <v>74</v>
      </c>
      <c r="J971">
        <v>77</v>
      </c>
      <c r="K971">
        <v>80</v>
      </c>
      <c r="L971">
        <v>75</v>
      </c>
      <c r="M971">
        <v>75</v>
      </c>
      <c r="N971">
        <v>75</v>
      </c>
      <c r="O971">
        <v>72</v>
      </c>
      <c r="P971">
        <v>74</v>
      </c>
    </row>
    <row r="972" spans="1:16">
      <c r="A972" t="s">
        <v>191</v>
      </c>
      <c r="B972" t="s">
        <v>2960</v>
      </c>
      <c r="C972" t="s">
        <v>2974</v>
      </c>
      <c r="D972" t="s">
        <v>2957</v>
      </c>
      <c r="E972">
        <v>31</v>
      </c>
      <c r="F972">
        <v>31</v>
      </c>
      <c r="G972">
        <v>33</v>
      </c>
      <c r="H972">
        <v>31</v>
      </c>
      <c r="I972">
        <v>32</v>
      </c>
      <c r="J972">
        <v>31</v>
      </c>
      <c r="K972">
        <v>30</v>
      </c>
      <c r="L972">
        <v>33</v>
      </c>
      <c r="M972">
        <v>31</v>
      </c>
      <c r="N972">
        <v>33</v>
      </c>
      <c r="O972">
        <v>31</v>
      </c>
      <c r="P972">
        <v>32</v>
      </c>
    </row>
    <row r="973" spans="1:16">
      <c r="A973" t="s">
        <v>176</v>
      </c>
      <c r="B973" t="s">
        <v>2955</v>
      </c>
      <c r="C973" t="s">
        <v>2974</v>
      </c>
      <c r="D973" t="s">
        <v>2957</v>
      </c>
      <c r="E973">
        <v>0</v>
      </c>
      <c r="F973">
        <v>0</v>
      </c>
      <c r="G973">
        <v>0</v>
      </c>
      <c r="H973">
        <v>0</v>
      </c>
      <c r="I973">
        <v>0</v>
      </c>
      <c r="J973">
        <v>0</v>
      </c>
      <c r="K973">
        <v>0</v>
      </c>
      <c r="L973">
        <v>0</v>
      </c>
      <c r="M973">
        <v>0</v>
      </c>
      <c r="N973">
        <v>0</v>
      </c>
      <c r="O973">
        <v>0</v>
      </c>
      <c r="P973">
        <v>0</v>
      </c>
    </row>
    <row r="974" spans="1:16">
      <c r="A974" t="s">
        <v>176</v>
      </c>
      <c r="B974" t="s">
        <v>2958</v>
      </c>
      <c r="C974" t="s">
        <v>2974</v>
      </c>
      <c r="D974" t="s">
        <v>2957</v>
      </c>
      <c r="E974">
        <v>32</v>
      </c>
      <c r="F974">
        <v>35</v>
      </c>
      <c r="G974">
        <v>42</v>
      </c>
      <c r="H974">
        <v>58</v>
      </c>
      <c r="I974">
        <v>67</v>
      </c>
      <c r="J974">
        <v>30</v>
      </c>
      <c r="K974">
        <v>43</v>
      </c>
      <c r="L974">
        <v>31</v>
      </c>
      <c r="M974">
        <v>22</v>
      </c>
      <c r="N974">
        <v>34</v>
      </c>
      <c r="O974">
        <v>29</v>
      </c>
      <c r="P974">
        <v>53</v>
      </c>
    </row>
    <row r="975" spans="1:16">
      <c r="A975" t="s">
        <v>176</v>
      </c>
      <c r="B975" t="s">
        <v>2959</v>
      </c>
      <c r="C975" t="s">
        <v>2974</v>
      </c>
      <c r="D975" t="s">
        <v>2957</v>
      </c>
      <c r="E975">
        <v>0</v>
      </c>
      <c r="F975">
        <v>0</v>
      </c>
      <c r="G975">
        <v>0</v>
      </c>
      <c r="H975">
        <v>0</v>
      </c>
      <c r="I975">
        <v>0</v>
      </c>
      <c r="J975">
        <v>0</v>
      </c>
      <c r="K975">
        <v>0</v>
      </c>
      <c r="L975">
        <v>0</v>
      </c>
      <c r="M975">
        <v>0</v>
      </c>
      <c r="N975">
        <v>0</v>
      </c>
      <c r="O975">
        <v>0</v>
      </c>
      <c r="P975">
        <v>0</v>
      </c>
    </row>
    <row r="976" spans="1:16">
      <c r="A976" t="s">
        <v>176</v>
      </c>
      <c r="B976" t="s">
        <v>2960</v>
      </c>
      <c r="C976" t="s">
        <v>2974</v>
      </c>
      <c r="D976" t="s">
        <v>2957</v>
      </c>
      <c r="E976">
        <v>31</v>
      </c>
      <c r="F976">
        <v>37</v>
      </c>
      <c r="G976">
        <v>40</v>
      </c>
      <c r="H976">
        <v>45</v>
      </c>
      <c r="I976">
        <v>25</v>
      </c>
      <c r="J976">
        <v>40</v>
      </c>
      <c r="K976">
        <v>42</v>
      </c>
      <c r="L976">
        <v>38</v>
      </c>
      <c r="M976">
        <v>50</v>
      </c>
      <c r="N976">
        <v>38</v>
      </c>
      <c r="O976">
        <v>45</v>
      </c>
      <c r="P976">
        <v>45</v>
      </c>
    </row>
    <row r="977" spans="1:16">
      <c r="A977" t="s">
        <v>238</v>
      </c>
      <c r="B977" t="s">
        <v>2955</v>
      </c>
      <c r="C977" t="s">
        <v>2974</v>
      </c>
      <c r="D977" t="s">
        <v>2957</v>
      </c>
      <c r="E977">
        <v>0</v>
      </c>
      <c r="F977">
        <v>0</v>
      </c>
      <c r="G977">
        <v>0</v>
      </c>
      <c r="H977">
        <v>0</v>
      </c>
      <c r="I977">
        <v>0</v>
      </c>
      <c r="J977">
        <v>0</v>
      </c>
      <c r="K977">
        <v>0</v>
      </c>
      <c r="L977">
        <v>0</v>
      </c>
      <c r="M977">
        <v>0</v>
      </c>
      <c r="N977">
        <v>0</v>
      </c>
      <c r="O977">
        <v>0</v>
      </c>
      <c r="P977">
        <v>0</v>
      </c>
    </row>
    <row r="978" spans="1:16">
      <c r="A978" t="s">
        <v>238</v>
      </c>
      <c r="B978" t="s">
        <v>2958</v>
      </c>
      <c r="C978" t="s">
        <v>2974</v>
      </c>
      <c r="D978" t="s">
        <v>2957</v>
      </c>
      <c r="E978">
        <v>0</v>
      </c>
      <c r="F978">
        <v>0</v>
      </c>
      <c r="G978">
        <v>0</v>
      </c>
      <c r="H978">
        <v>0</v>
      </c>
      <c r="I978">
        <v>0</v>
      </c>
      <c r="J978">
        <v>0</v>
      </c>
      <c r="K978">
        <v>0</v>
      </c>
      <c r="L978">
        <v>0</v>
      </c>
      <c r="M978">
        <v>0</v>
      </c>
      <c r="N978">
        <v>0</v>
      </c>
      <c r="O978">
        <v>0</v>
      </c>
      <c r="P978">
        <v>0</v>
      </c>
    </row>
    <row r="979" spans="1:16">
      <c r="A979" t="s">
        <v>238</v>
      </c>
      <c r="B979" t="s">
        <v>2959</v>
      </c>
      <c r="C979" t="s">
        <v>2974</v>
      </c>
      <c r="D979" t="s">
        <v>2957</v>
      </c>
      <c r="E979">
        <v>0</v>
      </c>
      <c r="F979">
        <v>0</v>
      </c>
      <c r="G979">
        <v>0</v>
      </c>
      <c r="H979">
        <v>0</v>
      </c>
      <c r="I979">
        <v>0</v>
      </c>
      <c r="J979">
        <v>0</v>
      </c>
      <c r="K979">
        <v>0</v>
      </c>
      <c r="L979">
        <v>0</v>
      </c>
      <c r="M979">
        <v>0</v>
      </c>
      <c r="N979">
        <v>0</v>
      </c>
      <c r="O979">
        <v>0</v>
      </c>
      <c r="P979">
        <v>0</v>
      </c>
    </row>
    <row r="980" spans="1:16">
      <c r="A980" t="s">
        <v>238</v>
      </c>
      <c r="B980" t="s">
        <v>2960</v>
      </c>
      <c r="C980" t="s">
        <v>2974</v>
      </c>
      <c r="D980" t="s">
        <v>2957</v>
      </c>
      <c r="E980">
        <v>0</v>
      </c>
      <c r="F980">
        <v>0</v>
      </c>
      <c r="G980">
        <v>0</v>
      </c>
      <c r="H980">
        <v>0</v>
      </c>
      <c r="I980">
        <v>0</v>
      </c>
      <c r="J980">
        <v>0</v>
      </c>
      <c r="K980">
        <v>0</v>
      </c>
      <c r="L980">
        <v>0</v>
      </c>
      <c r="M980">
        <v>0</v>
      </c>
      <c r="N980">
        <v>0</v>
      </c>
      <c r="O980">
        <v>0</v>
      </c>
      <c r="P980">
        <v>0</v>
      </c>
    </row>
    <row r="981" spans="1:16">
      <c r="A981" t="s">
        <v>127</v>
      </c>
      <c r="B981" t="s">
        <v>2955</v>
      </c>
      <c r="C981" t="s">
        <v>2974</v>
      </c>
      <c r="D981" t="s">
        <v>2957</v>
      </c>
      <c r="E981">
        <v>10</v>
      </c>
      <c r="F981">
        <v>15</v>
      </c>
      <c r="G981">
        <v>13</v>
      </c>
      <c r="H981">
        <v>7</v>
      </c>
      <c r="I981">
        <v>20</v>
      </c>
      <c r="J981">
        <v>18</v>
      </c>
      <c r="K981">
        <v>26</v>
      </c>
      <c r="L981">
        <v>32</v>
      </c>
      <c r="M981">
        <v>17</v>
      </c>
      <c r="N981">
        <v>30</v>
      </c>
      <c r="O981">
        <v>28</v>
      </c>
      <c r="P981">
        <v>16</v>
      </c>
    </row>
    <row r="982" spans="1:16">
      <c r="A982" t="s">
        <v>127</v>
      </c>
      <c r="B982" t="s">
        <v>2958</v>
      </c>
      <c r="C982" t="s">
        <v>2974</v>
      </c>
      <c r="D982" t="s">
        <v>2957</v>
      </c>
      <c r="E982">
        <v>0</v>
      </c>
      <c r="F982">
        <v>0</v>
      </c>
      <c r="G982">
        <v>0</v>
      </c>
      <c r="H982">
        <v>0</v>
      </c>
      <c r="I982">
        <v>0</v>
      </c>
      <c r="J982">
        <v>0</v>
      </c>
      <c r="K982">
        <v>0</v>
      </c>
      <c r="L982">
        <v>0</v>
      </c>
      <c r="M982">
        <v>0</v>
      </c>
      <c r="N982">
        <v>0</v>
      </c>
      <c r="O982">
        <v>0</v>
      </c>
      <c r="P982">
        <v>0</v>
      </c>
    </row>
    <row r="983" spans="1:16">
      <c r="A983" t="s">
        <v>127</v>
      </c>
      <c r="B983" t="s">
        <v>2959</v>
      </c>
      <c r="C983" t="s">
        <v>2974</v>
      </c>
      <c r="D983" t="s">
        <v>2957</v>
      </c>
      <c r="E983">
        <v>2</v>
      </c>
      <c r="F983">
        <v>10</v>
      </c>
      <c r="G983">
        <v>1</v>
      </c>
      <c r="H983">
        <v>2</v>
      </c>
      <c r="I983">
        <v>1</v>
      </c>
      <c r="J983">
        <v>1</v>
      </c>
      <c r="K983">
        <v>6</v>
      </c>
      <c r="L983">
        <v>13</v>
      </c>
      <c r="M983">
        <v>9</v>
      </c>
      <c r="N983">
        <v>17</v>
      </c>
      <c r="O983">
        <v>16</v>
      </c>
      <c r="P983">
        <v>10</v>
      </c>
    </row>
    <row r="984" spans="1:16">
      <c r="A984" t="s">
        <v>127</v>
      </c>
      <c r="B984" t="s">
        <v>2960</v>
      </c>
      <c r="C984" t="s">
        <v>2974</v>
      </c>
      <c r="D984" t="s">
        <v>2957</v>
      </c>
      <c r="E984">
        <v>13</v>
      </c>
      <c r="F984">
        <v>27</v>
      </c>
      <c r="G984">
        <v>15</v>
      </c>
      <c r="H984">
        <v>22</v>
      </c>
      <c r="I984">
        <v>14</v>
      </c>
      <c r="J984">
        <v>16</v>
      </c>
      <c r="K984">
        <v>20</v>
      </c>
      <c r="L984">
        <v>19</v>
      </c>
      <c r="M984">
        <v>13</v>
      </c>
      <c r="N984">
        <v>18</v>
      </c>
      <c r="O984">
        <v>21</v>
      </c>
      <c r="P984">
        <v>11</v>
      </c>
    </row>
    <row r="985" spans="1:16">
      <c r="A985" t="s">
        <v>140</v>
      </c>
      <c r="B985" t="s">
        <v>2955</v>
      </c>
      <c r="C985" t="s">
        <v>2974</v>
      </c>
      <c r="D985" t="s">
        <v>2957</v>
      </c>
      <c r="E985">
        <v>45</v>
      </c>
      <c r="F985">
        <v>46</v>
      </c>
      <c r="G985">
        <v>54</v>
      </c>
      <c r="H985">
        <v>50</v>
      </c>
      <c r="I985">
        <v>47</v>
      </c>
      <c r="J985">
        <v>48</v>
      </c>
      <c r="K985">
        <v>74</v>
      </c>
      <c r="L985">
        <v>99</v>
      </c>
      <c r="M985">
        <v>110</v>
      </c>
      <c r="N985">
        <v>137</v>
      </c>
      <c r="O985">
        <v>177</v>
      </c>
      <c r="P985">
        <v>192</v>
      </c>
    </row>
    <row r="986" spans="1:16">
      <c r="A986" t="s">
        <v>140</v>
      </c>
      <c r="B986" t="s">
        <v>2958</v>
      </c>
      <c r="C986" t="s">
        <v>2974</v>
      </c>
      <c r="D986" t="s">
        <v>2957</v>
      </c>
      <c r="E986">
        <v>207</v>
      </c>
      <c r="F986">
        <v>200</v>
      </c>
      <c r="G986">
        <v>205</v>
      </c>
      <c r="H986">
        <v>204</v>
      </c>
      <c r="I986">
        <v>208</v>
      </c>
      <c r="J986">
        <v>202</v>
      </c>
      <c r="K986">
        <v>199</v>
      </c>
      <c r="L986">
        <v>190</v>
      </c>
      <c r="M986">
        <v>187</v>
      </c>
      <c r="N986">
        <v>196</v>
      </c>
      <c r="O986">
        <v>205</v>
      </c>
      <c r="P986">
        <v>202</v>
      </c>
    </row>
    <row r="987" spans="1:16">
      <c r="A987" t="s">
        <v>140</v>
      </c>
      <c r="B987" t="s">
        <v>2959</v>
      </c>
      <c r="C987" t="s">
        <v>2974</v>
      </c>
      <c r="D987" t="s">
        <v>2957</v>
      </c>
      <c r="E987">
        <v>11</v>
      </c>
      <c r="F987">
        <v>10</v>
      </c>
      <c r="G987">
        <v>8</v>
      </c>
      <c r="H987">
        <v>8</v>
      </c>
      <c r="I987">
        <v>9</v>
      </c>
      <c r="J987">
        <v>8</v>
      </c>
      <c r="K987">
        <v>8</v>
      </c>
      <c r="L987">
        <v>5</v>
      </c>
      <c r="M987">
        <v>8</v>
      </c>
      <c r="N987">
        <v>8</v>
      </c>
      <c r="O987">
        <v>10</v>
      </c>
      <c r="P987">
        <v>8</v>
      </c>
    </row>
    <row r="988" spans="1:16">
      <c r="A988" t="s">
        <v>140</v>
      </c>
      <c r="B988" t="s">
        <v>2960</v>
      </c>
      <c r="C988" t="s">
        <v>2974</v>
      </c>
      <c r="D988" t="s">
        <v>2957</v>
      </c>
      <c r="E988">
        <v>69</v>
      </c>
      <c r="F988">
        <v>60</v>
      </c>
      <c r="G988">
        <v>58</v>
      </c>
      <c r="H988">
        <v>57</v>
      </c>
      <c r="I988">
        <v>59</v>
      </c>
      <c r="J988">
        <v>54</v>
      </c>
      <c r="K988">
        <v>56</v>
      </c>
      <c r="L988">
        <v>39</v>
      </c>
      <c r="M988">
        <v>55</v>
      </c>
      <c r="N988">
        <v>54</v>
      </c>
      <c r="O988">
        <v>65</v>
      </c>
      <c r="P988">
        <v>53</v>
      </c>
    </row>
    <row r="989" spans="1:16">
      <c r="A989" t="s">
        <v>107</v>
      </c>
      <c r="B989" t="s">
        <v>2955</v>
      </c>
      <c r="C989" t="s">
        <v>2974</v>
      </c>
      <c r="D989" t="s">
        <v>2957</v>
      </c>
      <c r="E989">
        <v>0</v>
      </c>
      <c r="F989">
        <v>0</v>
      </c>
      <c r="G989">
        <v>0</v>
      </c>
      <c r="H989">
        <v>0</v>
      </c>
      <c r="I989">
        <v>0</v>
      </c>
      <c r="J989">
        <v>0</v>
      </c>
      <c r="K989">
        <v>0</v>
      </c>
      <c r="L989">
        <v>0</v>
      </c>
      <c r="M989">
        <v>0</v>
      </c>
      <c r="N989">
        <v>0</v>
      </c>
      <c r="O989">
        <v>0</v>
      </c>
      <c r="P989">
        <v>0</v>
      </c>
    </row>
    <row r="990" spans="1:16">
      <c r="A990" t="s">
        <v>107</v>
      </c>
      <c r="B990" t="s">
        <v>2958</v>
      </c>
      <c r="C990" t="s">
        <v>2974</v>
      </c>
      <c r="D990" t="s">
        <v>2957</v>
      </c>
      <c r="E990">
        <v>0</v>
      </c>
      <c r="F990">
        <v>0</v>
      </c>
      <c r="G990">
        <v>0</v>
      </c>
      <c r="H990">
        <v>0</v>
      </c>
      <c r="I990">
        <v>0</v>
      </c>
      <c r="J990">
        <v>0</v>
      </c>
      <c r="K990">
        <v>0</v>
      </c>
      <c r="L990">
        <v>0</v>
      </c>
      <c r="M990">
        <v>0</v>
      </c>
      <c r="N990">
        <v>0</v>
      </c>
      <c r="O990">
        <v>0</v>
      </c>
      <c r="P990">
        <v>0</v>
      </c>
    </row>
    <row r="991" spans="1:16">
      <c r="A991" t="s">
        <v>107</v>
      </c>
      <c r="B991" t="s">
        <v>2959</v>
      </c>
      <c r="C991" t="s">
        <v>2974</v>
      </c>
      <c r="D991" t="s">
        <v>2957</v>
      </c>
      <c r="E991">
        <v>0</v>
      </c>
      <c r="F991">
        <v>0</v>
      </c>
      <c r="G991">
        <v>0</v>
      </c>
      <c r="H991">
        <v>0</v>
      </c>
      <c r="I991">
        <v>0</v>
      </c>
      <c r="J991">
        <v>0</v>
      </c>
      <c r="K991">
        <v>0</v>
      </c>
      <c r="L991">
        <v>0</v>
      </c>
      <c r="M991">
        <v>0</v>
      </c>
      <c r="N991">
        <v>0</v>
      </c>
      <c r="O991">
        <v>0</v>
      </c>
      <c r="P991">
        <v>0</v>
      </c>
    </row>
    <row r="992" spans="1:16">
      <c r="A992" t="s">
        <v>107</v>
      </c>
      <c r="B992" t="s">
        <v>2960</v>
      </c>
      <c r="C992" t="s">
        <v>2974</v>
      </c>
      <c r="D992" t="s">
        <v>2957</v>
      </c>
      <c r="E992">
        <v>30</v>
      </c>
      <c r="F992">
        <v>31</v>
      </c>
      <c r="G992">
        <v>30</v>
      </c>
      <c r="H992">
        <v>31</v>
      </c>
      <c r="I992">
        <v>31</v>
      </c>
      <c r="J992">
        <v>30</v>
      </c>
      <c r="K992">
        <v>31</v>
      </c>
      <c r="L992">
        <v>30</v>
      </c>
      <c r="M992">
        <v>31</v>
      </c>
      <c r="N992">
        <v>31</v>
      </c>
      <c r="O992">
        <v>28</v>
      </c>
      <c r="P992">
        <v>31</v>
      </c>
    </row>
    <row r="993" spans="1:16">
      <c r="A993" t="s">
        <v>129</v>
      </c>
      <c r="B993" t="s">
        <v>2955</v>
      </c>
      <c r="C993" t="s">
        <v>2974</v>
      </c>
      <c r="D993" t="s">
        <v>2957</v>
      </c>
      <c r="E993">
        <v>0</v>
      </c>
      <c r="F993">
        <v>0</v>
      </c>
      <c r="G993">
        <v>0</v>
      </c>
      <c r="H993">
        <v>0</v>
      </c>
      <c r="I993">
        <v>0</v>
      </c>
      <c r="J993">
        <v>0</v>
      </c>
      <c r="K993">
        <v>0</v>
      </c>
      <c r="L993">
        <v>0</v>
      </c>
      <c r="M993">
        <v>0</v>
      </c>
      <c r="N993">
        <v>0</v>
      </c>
      <c r="O993">
        <v>0</v>
      </c>
      <c r="P993">
        <v>0</v>
      </c>
    </row>
    <row r="994" spans="1:16">
      <c r="A994" t="s">
        <v>129</v>
      </c>
      <c r="B994" t="s">
        <v>2958</v>
      </c>
      <c r="C994" t="s">
        <v>2974</v>
      </c>
      <c r="D994" t="s">
        <v>2957</v>
      </c>
      <c r="E994">
        <v>145</v>
      </c>
      <c r="F994">
        <v>124</v>
      </c>
      <c r="G994">
        <v>114</v>
      </c>
      <c r="H994">
        <v>116</v>
      </c>
      <c r="I994">
        <v>120</v>
      </c>
      <c r="J994">
        <v>140</v>
      </c>
      <c r="K994">
        <v>113</v>
      </c>
      <c r="L994">
        <v>103</v>
      </c>
      <c r="M994">
        <v>107</v>
      </c>
      <c r="N994">
        <v>136</v>
      </c>
      <c r="O994">
        <v>103</v>
      </c>
      <c r="P994">
        <v>125</v>
      </c>
    </row>
    <row r="995" spans="1:16">
      <c r="A995" t="s">
        <v>129</v>
      </c>
      <c r="B995" t="s">
        <v>2959</v>
      </c>
      <c r="C995" t="s">
        <v>2974</v>
      </c>
      <c r="D995" t="s">
        <v>2957</v>
      </c>
      <c r="E995">
        <v>73</v>
      </c>
      <c r="F995">
        <v>100</v>
      </c>
      <c r="G995">
        <v>88</v>
      </c>
      <c r="H995">
        <v>61</v>
      </c>
      <c r="I995">
        <v>58</v>
      </c>
      <c r="J995">
        <v>61</v>
      </c>
      <c r="K995">
        <v>77</v>
      </c>
      <c r="L995">
        <v>85</v>
      </c>
      <c r="M995">
        <v>56</v>
      </c>
      <c r="N995">
        <v>69</v>
      </c>
      <c r="O995">
        <v>88</v>
      </c>
      <c r="P995">
        <v>80</v>
      </c>
    </row>
    <row r="996" spans="1:16">
      <c r="A996" t="s">
        <v>129</v>
      </c>
      <c r="B996" t="s">
        <v>2960</v>
      </c>
      <c r="C996" t="s">
        <v>2974</v>
      </c>
      <c r="D996" t="s">
        <v>2957</v>
      </c>
      <c r="E996">
        <v>91</v>
      </c>
      <c r="F996">
        <v>91</v>
      </c>
      <c r="G996">
        <v>116</v>
      </c>
      <c r="H996">
        <v>93</v>
      </c>
      <c r="I996">
        <v>86</v>
      </c>
      <c r="J996">
        <v>91</v>
      </c>
      <c r="K996">
        <v>93</v>
      </c>
      <c r="L996">
        <v>101</v>
      </c>
      <c r="M996">
        <v>88</v>
      </c>
      <c r="N996">
        <v>107</v>
      </c>
      <c r="O996">
        <v>97</v>
      </c>
      <c r="P996">
        <v>85</v>
      </c>
    </row>
    <row r="997" spans="1:16">
      <c r="A997" t="s">
        <v>121</v>
      </c>
      <c r="B997" t="s">
        <v>2955</v>
      </c>
      <c r="C997" t="s">
        <v>2974</v>
      </c>
      <c r="D997" t="s">
        <v>2957</v>
      </c>
      <c r="E997">
        <v>60</v>
      </c>
      <c r="F997">
        <v>57</v>
      </c>
      <c r="G997">
        <v>97</v>
      </c>
      <c r="H997">
        <v>58</v>
      </c>
      <c r="I997">
        <v>81</v>
      </c>
      <c r="J997">
        <v>68</v>
      </c>
      <c r="K997">
        <v>67</v>
      </c>
      <c r="L997">
        <v>66</v>
      </c>
      <c r="M997">
        <v>56</v>
      </c>
      <c r="N997">
        <v>95</v>
      </c>
      <c r="O997">
        <v>91</v>
      </c>
      <c r="P997">
        <v>81</v>
      </c>
    </row>
    <row r="998" spans="1:16">
      <c r="A998" t="s">
        <v>121</v>
      </c>
      <c r="B998" t="s">
        <v>2958</v>
      </c>
      <c r="C998" t="s">
        <v>2974</v>
      </c>
      <c r="D998" t="s">
        <v>2957</v>
      </c>
      <c r="E998">
        <v>104</v>
      </c>
      <c r="F998">
        <v>83</v>
      </c>
      <c r="G998">
        <v>64</v>
      </c>
      <c r="H998">
        <v>81</v>
      </c>
      <c r="I998">
        <v>62</v>
      </c>
      <c r="J998">
        <v>71</v>
      </c>
      <c r="K998">
        <v>102</v>
      </c>
      <c r="L998">
        <v>75</v>
      </c>
      <c r="M998">
        <v>90</v>
      </c>
      <c r="N998">
        <v>107</v>
      </c>
      <c r="O998">
        <v>74</v>
      </c>
      <c r="P998">
        <v>89</v>
      </c>
    </row>
    <row r="999" spans="1:16">
      <c r="A999" t="s">
        <v>121</v>
      </c>
      <c r="B999" t="s">
        <v>2959</v>
      </c>
      <c r="C999" t="s">
        <v>2974</v>
      </c>
      <c r="D999" t="s">
        <v>2957</v>
      </c>
      <c r="E999">
        <v>35</v>
      </c>
      <c r="F999">
        <v>34</v>
      </c>
      <c r="G999">
        <v>39</v>
      </c>
      <c r="H999">
        <v>36</v>
      </c>
      <c r="I999">
        <v>35</v>
      </c>
      <c r="J999">
        <v>31</v>
      </c>
      <c r="K999">
        <v>39</v>
      </c>
      <c r="L999">
        <v>42</v>
      </c>
      <c r="M999">
        <v>40</v>
      </c>
      <c r="N999">
        <v>47</v>
      </c>
      <c r="O999">
        <v>45</v>
      </c>
      <c r="P999">
        <v>43</v>
      </c>
    </row>
    <row r="1000" spans="1:16">
      <c r="A1000" t="s">
        <v>121</v>
      </c>
      <c r="B1000" t="s">
        <v>2960</v>
      </c>
      <c r="C1000" t="s">
        <v>2974</v>
      </c>
      <c r="D1000" t="s">
        <v>2957</v>
      </c>
      <c r="E1000">
        <v>79</v>
      </c>
      <c r="F1000">
        <v>95</v>
      </c>
      <c r="G1000">
        <v>92</v>
      </c>
      <c r="H1000">
        <v>87</v>
      </c>
      <c r="I1000">
        <v>96</v>
      </c>
      <c r="J1000">
        <v>78</v>
      </c>
      <c r="K1000">
        <v>88</v>
      </c>
      <c r="L1000">
        <v>98</v>
      </c>
      <c r="M1000">
        <v>72</v>
      </c>
      <c r="N1000">
        <v>110</v>
      </c>
      <c r="O1000">
        <v>96</v>
      </c>
      <c r="P1000">
        <v>72</v>
      </c>
    </row>
    <row r="1001" spans="1:16">
      <c r="A1001" t="s">
        <v>175</v>
      </c>
      <c r="B1001" t="s">
        <v>2955</v>
      </c>
      <c r="C1001" t="s">
        <v>2974</v>
      </c>
      <c r="D1001" t="s">
        <v>2957</v>
      </c>
      <c r="E1001">
        <v>0</v>
      </c>
      <c r="F1001">
        <v>0</v>
      </c>
      <c r="G1001">
        <v>0</v>
      </c>
      <c r="H1001">
        <v>0</v>
      </c>
      <c r="I1001">
        <v>0</v>
      </c>
      <c r="J1001">
        <v>0</v>
      </c>
      <c r="K1001">
        <v>0</v>
      </c>
      <c r="L1001">
        <v>0</v>
      </c>
      <c r="M1001">
        <v>0</v>
      </c>
      <c r="N1001">
        <v>0</v>
      </c>
      <c r="O1001">
        <v>0</v>
      </c>
      <c r="P1001">
        <v>0</v>
      </c>
    </row>
    <row r="1002" spans="1:16">
      <c r="A1002" t="s">
        <v>175</v>
      </c>
      <c r="B1002" t="s">
        <v>2958</v>
      </c>
      <c r="C1002" t="s">
        <v>2974</v>
      </c>
      <c r="D1002" t="s">
        <v>2957</v>
      </c>
      <c r="E1002">
        <v>0</v>
      </c>
      <c r="F1002">
        <v>0</v>
      </c>
      <c r="G1002">
        <v>0</v>
      </c>
      <c r="H1002">
        <v>0</v>
      </c>
      <c r="I1002">
        <v>0</v>
      </c>
      <c r="J1002">
        <v>0</v>
      </c>
      <c r="K1002">
        <v>0</v>
      </c>
      <c r="L1002">
        <v>0</v>
      </c>
      <c r="M1002">
        <v>0</v>
      </c>
      <c r="N1002">
        <v>0</v>
      </c>
      <c r="O1002">
        <v>0</v>
      </c>
      <c r="P1002">
        <v>0</v>
      </c>
    </row>
    <row r="1003" spans="1:16">
      <c r="A1003" t="s">
        <v>175</v>
      </c>
      <c r="B1003" t="s">
        <v>2959</v>
      </c>
      <c r="C1003" t="s">
        <v>2974</v>
      </c>
      <c r="D1003" t="s">
        <v>2957</v>
      </c>
      <c r="E1003">
        <v>0</v>
      </c>
      <c r="F1003">
        <v>1</v>
      </c>
      <c r="G1003">
        <v>5</v>
      </c>
      <c r="H1003">
        <v>0</v>
      </c>
      <c r="I1003">
        <v>0</v>
      </c>
      <c r="J1003">
        <v>0</v>
      </c>
      <c r="K1003">
        <v>2</v>
      </c>
      <c r="L1003">
        <v>0</v>
      </c>
      <c r="M1003">
        <v>0</v>
      </c>
      <c r="N1003">
        <v>0</v>
      </c>
      <c r="O1003">
        <v>0</v>
      </c>
      <c r="P1003">
        <v>1</v>
      </c>
    </row>
    <row r="1004" spans="1:16">
      <c r="A1004" t="s">
        <v>175</v>
      </c>
      <c r="B1004" t="s">
        <v>2960</v>
      </c>
      <c r="C1004" t="s">
        <v>2974</v>
      </c>
      <c r="D1004" t="s">
        <v>2957</v>
      </c>
      <c r="E1004">
        <v>1</v>
      </c>
      <c r="F1004">
        <v>2</v>
      </c>
      <c r="G1004">
        <v>3</v>
      </c>
      <c r="H1004">
        <v>7</v>
      </c>
      <c r="I1004">
        <v>3</v>
      </c>
      <c r="J1004">
        <v>4</v>
      </c>
      <c r="K1004">
        <v>3</v>
      </c>
      <c r="L1004">
        <v>1</v>
      </c>
      <c r="M1004">
        <v>3</v>
      </c>
      <c r="N1004">
        <v>2</v>
      </c>
      <c r="O1004">
        <v>7</v>
      </c>
      <c r="P1004">
        <v>2</v>
      </c>
    </row>
    <row r="1005" spans="1:16">
      <c r="A1005" t="s">
        <v>202</v>
      </c>
      <c r="B1005" t="s">
        <v>2955</v>
      </c>
      <c r="C1005" t="s">
        <v>2974</v>
      </c>
      <c r="D1005" t="s">
        <v>2957</v>
      </c>
      <c r="E1005">
        <v>102</v>
      </c>
      <c r="F1005">
        <v>89</v>
      </c>
      <c r="G1005">
        <v>77</v>
      </c>
      <c r="H1005">
        <v>98</v>
      </c>
      <c r="I1005">
        <v>97</v>
      </c>
      <c r="J1005">
        <v>90</v>
      </c>
      <c r="K1005">
        <v>78</v>
      </c>
      <c r="L1005">
        <v>65</v>
      </c>
      <c r="M1005">
        <v>83</v>
      </c>
      <c r="N1005">
        <v>89</v>
      </c>
      <c r="O1005">
        <v>77</v>
      </c>
      <c r="P1005">
        <v>95</v>
      </c>
    </row>
    <row r="1006" spans="1:16">
      <c r="A1006" t="s">
        <v>202</v>
      </c>
      <c r="B1006" t="s">
        <v>2958</v>
      </c>
      <c r="C1006" t="s">
        <v>2974</v>
      </c>
      <c r="D1006" t="s">
        <v>2957</v>
      </c>
      <c r="E1006">
        <v>13</v>
      </c>
      <c r="F1006">
        <v>12</v>
      </c>
      <c r="G1006">
        <v>18</v>
      </c>
      <c r="H1006">
        <v>20</v>
      </c>
      <c r="I1006">
        <v>15</v>
      </c>
      <c r="J1006">
        <v>33</v>
      </c>
      <c r="K1006">
        <v>25</v>
      </c>
      <c r="L1006">
        <v>15</v>
      </c>
      <c r="M1006">
        <v>13</v>
      </c>
      <c r="N1006">
        <v>12</v>
      </c>
      <c r="O1006">
        <v>16</v>
      </c>
      <c r="P1006">
        <v>19</v>
      </c>
    </row>
    <row r="1007" spans="1:16">
      <c r="A1007" t="s">
        <v>202</v>
      </c>
      <c r="B1007" t="s">
        <v>2959</v>
      </c>
      <c r="C1007" t="s">
        <v>2974</v>
      </c>
      <c r="D1007" t="s">
        <v>2957</v>
      </c>
      <c r="E1007" t="s">
        <v>2973</v>
      </c>
      <c r="F1007" t="s">
        <v>2973</v>
      </c>
      <c r="G1007" t="s">
        <v>2973</v>
      </c>
      <c r="H1007" t="s">
        <v>2973</v>
      </c>
      <c r="I1007" t="s">
        <v>2973</v>
      </c>
      <c r="J1007" t="s">
        <v>2973</v>
      </c>
      <c r="K1007" t="s">
        <v>2973</v>
      </c>
      <c r="L1007" t="s">
        <v>2973</v>
      </c>
      <c r="M1007" t="s">
        <v>2973</v>
      </c>
      <c r="N1007" t="s">
        <v>2973</v>
      </c>
      <c r="O1007" t="s">
        <v>2973</v>
      </c>
      <c r="P1007" t="s">
        <v>2973</v>
      </c>
    </row>
    <row r="1008" spans="1:16">
      <c r="A1008" t="s">
        <v>202</v>
      </c>
      <c r="B1008" t="s">
        <v>2960</v>
      </c>
      <c r="C1008" t="s">
        <v>2974</v>
      </c>
      <c r="D1008" t="s">
        <v>2957</v>
      </c>
      <c r="E1008">
        <v>5</v>
      </c>
      <c r="F1008">
        <v>9</v>
      </c>
      <c r="G1008">
        <v>9</v>
      </c>
      <c r="H1008">
        <v>11</v>
      </c>
      <c r="I1008">
        <v>6</v>
      </c>
      <c r="J1008">
        <v>12</v>
      </c>
      <c r="K1008">
        <v>24</v>
      </c>
      <c r="L1008">
        <v>34</v>
      </c>
      <c r="M1008">
        <v>31</v>
      </c>
      <c r="N1008">
        <v>15</v>
      </c>
      <c r="O1008">
        <v>17</v>
      </c>
      <c r="P1008">
        <v>7</v>
      </c>
    </row>
    <row r="1009" spans="1:16">
      <c r="A1009" t="s">
        <v>237</v>
      </c>
      <c r="B1009" t="s">
        <v>2955</v>
      </c>
      <c r="C1009" t="s">
        <v>2974</v>
      </c>
      <c r="D1009" t="s">
        <v>2957</v>
      </c>
      <c r="E1009">
        <v>0</v>
      </c>
      <c r="F1009">
        <v>0</v>
      </c>
      <c r="G1009">
        <v>0</v>
      </c>
      <c r="H1009">
        <v>0</v>
      </c>
      <c r="I1009">
        <v>0</v>
      </c>
      <c r="J1009">
        <v>0</v>
      </c>
      <c r="K1009">
        <v>0</v>
      </c>
      <c r="L1009">
        <v>0</v>
      </c>
      <c r="M1009">
        <v>0</v>
      </c>
      <c r="N1009">
        <v>0</v>
      </c>
      <c r="O1009">
        <v>0</v>
      </c>
      <c r="P1009">
        <v>0</v>
      </c>
    </row>
    <row r="1010" spans="1:16">
      <c r="A1010" t="s">
        <v>237</v>
      </c>
      <c r="B1010" t="s">
        <v>2958</v>
      </c>
      <c r="C1010" t="s">
        <v>2974</v>
      </c>
      <c r="D1010" t="s">
        <v>2957</v>
      </c>
      <c r="E1010">
        <v>0</v>
      </c>
      <c r="F1010">
        <v>0</v>
      </c>
      <c r="G1010">
        <v>0</v>
      </c>
      <c r="H1010">
        <v>0</v>
      </c>
      <c r="I1010">
        <v>0</v>
      </c>
      <c r="J1010">
        <v>0</v>
      </c>
      <c r="K1010">
        <v>0</v>
      </c>
      <c r="L1010">
        <v>0</v>
      </c>
      <c r="M1010">
        <v>0</v>
      </c>
      <c r="N1010">
        <v>0</v>
      </c>
      <c r="O1010">
        <v>0</v>
      </c>
      <c r="P1010">
        <v>0</v>
      </c>
    </row>
    <row r="1011" spans="1:16">
      <c r="A1011" t="s">
        <v>237</v>
      </c>
      <c r="B1011" t="s">
        <v>2959</v>
      </c>
      <c r="C1011" t="s">
        <v>2974</v>
      </c>
      <c r="D1011" t="s">
        <v>2957</v>
      </c>
      <c r="E1011">
        <v>0</v>
      </c>
      <c r="F1011">
        <v>0</v>
      </c>
      <c r="G1011">
        <v>0</v>
      </c>
      <c r="H1011">
        <v>0</v>
      </c>
      <c r="I1011">
        <v>0</v>
      </c>
      <c r="J1011">
        <v>0</v>
      </c>
      <c r="K1011">
        <v>0</v>
      </c>
      <c r="L1011">
        <v>0</v>
      </c>
      <c r="M1011">
        <v>0</v>
      </c>
      <c r="N1011">
        <v>0</v>
      </c>
      <c r="O1011">
        <v>0</v>
      </c>
      <c r="P1011">
        <v>0</v>
      </c>
    </row>
    <row r="1012" spans="1:16">
      <c r="A1012" t="s">
        <v>237</v>
      </c>
      <c r="B1012" t="s">
        <v>2960</v>
      </c>
      <c r="C1012" t="s">
        <v>2974</v>
      </c>
      <c r="D1012" t="s">
        <v>2957</v>
      </c>
      <c r="E1012">
        <v>0</v>
      </c>
      <c r="F1012">
        <v>0</v>
      </c>
      <c r="G1012">
        <v>0</v>
      </c>
      <c r="H1012">
        <v>0</v>
      </c>
      <c r="I1012">
        <v>0</v>
      </c>
      <c r="J1012">
        <v>0</v>
      </c>
      <c r="K1012">
        <v>0</v>
      </c>
      <c r="L1012">
        <v>0</v>
      </c>
      <c r="M1012">
        <v>0</v>
      </c>
      <c r="N1012">
        <v>0</v>
      </c>
      <c r="O1012">
        <v>0</v>
      </c>
      <c r="P1012">
        <v>0</v>
      </c>
    </row>
    <row r="1013" spans="1:16">
      <c r="A1013" t="s">
        <v>156</v>
      </c>
      <c r="B1013" t="s">
        <v>2955</v>
      </c>
      <c r="C1013" t="s">
        <v>2974</v>
      </c>
      <c r="D1013" t="s">
        <v>2957</v>
      </c>
      <c r="E1013">
        <v>0</v>
      </c>
      <c r="F1013">
        <v>0</v>
      </c>
      <c r="G1013">
        <v>0</v>
      </c>
      <c r="H1013">
        <v>0</v>
      </c>
      <c r="I1013">
        <v>0</v>
      </c>
      <c r="J1013">
        <v>0</v>
      </c>
      <c r="K1013">
        <v>0</v>
      </c>
      <c r="L1013">
        <v>0</v>
      </c>
      <c r="M1013">
        <v>0</v>
      </c>
      <c r="N1013">
        <v>0</v>
      </c>
      <c r="O1013">
        <v>0</v>
      </c>
      <c r="P1013">
        <v>0</v>
      </c>
    </row>
    <row r="1014" spans="1:16">
      <c r="A1014" t="s">
        <v>156</v>
      </c>
      <c r="B1014" t="s">
        <v>2958</v>
      </c>
      <c r="C1014" t="s">
        <v>2974</v>
      </c>
      <c r="D1014" t="s">
        <v>2957</v>
      </c>
      <c r="E1014">
        <v>0</v>
      </c>
      <c r="F1014">
        <v>0</v>
      </c>
      <c r="G1014">
        <v>0</v>
      </c>
      <c r="H1014">
        <v>0</v>
      </c>
      <c r="I1014">
        <v>0</v>
      </c>
      <c r="J1014">
        <v>0</v>
      </c>
      <c r="K1014">
        <v>0</v>
      </c>
      <c r="L1014">
        <v>0</v>
      </c>
      <c r="M1014">
        <v>0</v>
      </c>
      <c r="N1014">
        <v>0</v>
      </c>
      <c r="O1014">
        <v>0</v>
      </c>
      <c r="P1014">
        <v>0</v>
      </c>
    </row>
    <row r="1015" spans="1:16">
      <c r="A1015" t="s">
        <v>156</v>
      </c>
      <c r="B1015" t="s">
        <v>2959</v>
      </c>
      <c r="C1015" t="s">
        <v>2974</v>
      </c>
      <c r="D1015" t="s">
        <v>2957</v>
      </c>
      <c r="E1015">
        <v>0</v>
      </c>
      <c r="F1015">
        <v>0</v>
      </c>
      <c r="G1015">
        <v>0</v>
      </c>
      <c r="H1015">
        <v>0</v>
      </c>
      <c r="I1015">
        <v>0</v>
      </c>
      <c r="J1015">
        <v>0</v>
      </c>
      <c r="K1015">
        <v>0</v>
      </c>
      <c r="L1015">
        <v>0</v>
      </c>
      <c r="M1015">
        <v>0</v>
      </c>
      <c r="N1015">
        <v>0</v>
      </c>
      <c r="O1015">
        <v>0</v>
      </c>
      <c r="P1015">
        <v>0</v>
      </c>
    </row>
    <row r="1016" spans="1:16">
      <c r="A1016" t="s">
        <v>156</v>
      </c>
      <c r="B1016" t="s">
        <v>2960</v>
      </c>
      <c r="C1016" t="s">
        <v>2974</v>
      </c>
      <c r="D1016" t="s">
        <v>2957</v>
      </c>
      <c r="E1016">
        <v>0</v>
      </c>
      <c r="F1016">
        <v>0</v>
      </c>
      <c r="G1016">
        <v>0</v>
      </c>
      <c r="H1016">
        <v>0</v>
      </c>
      <c r="I1016">
        <v>0</v>
      </c>
      <c r="J1016">
        <v>0</v>
      </c>
      <c r="K1016">
        <v>0</v>
      </c>
      <c r="L1016">
        <v>0</v>
      </c>
      <c r="M1016">
        <v>0</v>
      </c>
      <c r="N1016">
        <v>0</v>
      </c>
      <c r="O1016">
        <v>0</v>
      </c>
      <c r="P1016">
        <v>0</v>
      </c>
    </row>
    <row r="1017" spans="1:16">
      <c r="A1017" t="s">
        <v>157</v>
      </c>
      <c r="B1017" t="s">
        <v>2955</v>
      </c>
      <c r="C1017" t="s">
        <v>2974</v>
      </c>
      <c r="D1017" t="s">
        <v>2957</v>
      </c>
      <c r="E1017">
        <v>471</v>
      </c>
      <c r="F1017">
        <v>494</v>
      </c>
      <c r="G1017">
        <v>510</v>
      </c>
      <c r="H1017">
        <v>471</v>
      </c>
      <c r="I1017">
        <v>540</v>
      </c>
      <c r="J1017">
        <v>546</v>
      </c>
      <c r="K1017">
        <v>576</v>
      </c>
      <c r="L1017">
        <v>584</v>
      </c>
      <c r="M1017">
        <v>512</v>
      </c>
      <c r="N1017">
        <v>549</v>
      </c>
      <c r="O1017">
        <v>550</v>
      </c>
      <c r="P1017">
        <v>587</v>
      </c>
    </row>
    <row r="1018" spans="1:16">
      <c r="A1018" t="s">
        <v>157</v>
      </c>
      <c r="B1018" t="s">
        <v>2958</v>
      </c>
      <c r="C1018" t="s">
        <v>2974</v>
      </c>
      <c r="D1018" t="s">
        <v>2957</v>
      </c>
      <c r="E1018">
        <v>342</v>
      </c>
      <c r="F1018">
        <v>332</v>
      </c>
      <c r="G1018">
        <v>344</v>
      </c>
      <c r="H1018">
        <v>338</v>
      </c>
      <c r="I1018">
        <v>354</v>
      </c>
      <c r="J1018">
        <v>362</v>
      </c>
      <c r="K1018">
        <v>375</v>
      </c>
      <c r="L1018">
        <v>397</v>
      </c>
      <c r="M1018">
        <v>340</v>
      </c>
      <c r="N1018">
        <v>367</v>
      </c>
      <c r="O1018">
        <v>386</v>
      </c>
      <c r="P1018">
        <v>389</v>
      </c>
    </row>
    <row r="1019" spans="1:16">
      <c r="A1019" t="s">
        <v>157</v>
      </c>
      <c r="B1019" t="s">
        <v>2959</v>
      </c>
      <c r="C1019" t="s">
        <v>2974</v>
      </c>
      <c r="D1019" t="s">
        <v>2957</v>
      </c>
      <c r="E1019">
        <v>133</v>
      </c>
      <c r="F1019">
        <v>137</v>
      </c>
      <c r="G1019">
        <v>150</v>
      </c>
      <c r="H1019">
        <v>155</v>
      </c>
      <c r="I1019">
        <v>149</v>
      </c>
      <c r="J1019">
        <v>157</v>
      </c>
      <c r="K1019">
        <v>166</v>
      </c>
      <c r="L1019">
        <v>152</v>
      </c>
      <c r="M1019">
        <v>144</v>
      </c>
      <c r="N1019">
        <v>172</v>
      </c>
      <c r="O1019">
        <v>152</v>
      </c>
      <c r="P1019">
        <v>162</v>
      </c>
    </row>
    <row r="1020" spans="1:16">
      <c r="A1020" t="s">
        <v>157</v>
      </c>
      <c r="B1020" t="s">
        <v>2960</v>
      </c>
      <c r="C1020" t="s">
        <v>2974</v>
      </c>
      <c r="D1020" t="s">
        <v>2957</v>
      </c>
      <c r="E1020">
        <v>228</v>
      </c>
      <c r="F1020">
        <v>253</v>
      </c>
      <c r="G1020">
        <v>245</v>
      </c>
      <c r="H1020">
        <v>237</v>
      </c>
      <c r="I1020">
        <v>238</v>
      </c>
      <c r="J1020">
        <v>242</v>
      </c>
      <c r="K1020">
        <v>255</v>
      </c>
      <c r="L1020">
        <v>269</v>
      </c>
      <c r="M1020">
        <v>261</v>
      </c>
      <c r="N1020">
        <v>243</v>
      </c>
      <c r="O1020">
        <v>244</v>
      </c>
      <c r="P1020">
        <v>238</v>
      </c>
    </row>
    <row r="1021" spans="1:16">
      <c r="A1021" t="s">
        <v>206</v>
      </c>
      <c r="B1021" t="s">
        <v>2955</v>
      </c>
      <c r="C1021" t="s">
        <v>2974</v>
      </c>
      <c r="D1021" t="s">
        <v>2957</v>
      </c>
      <c r="E1021">
        <v>0</v>
      </c>
      <c r="F1021">
        <v>0</v>
      </c>
      <c r="G1021">
        <v>0</v>
      </c>
      <c r="H1021">
        <v>0</v>
      </c>
      <c r="I1021">
        <v>0</v>
      </c>
      <c r="J1021">
        <v>0</v>
      </c>
      <c r="K1021">
        <v>0</v>
      </c>
      <c r="L1021">
        <v>0</v>
      </c>
      <c r="M1021">
        <v>0</v>
      </c>
      <c r="N1021">
        <v>0</v>
      </c>
      <c r="O1021">
        <v>0</v>
      </c>
      <c r="P1021">
        <v>0</v>
      </c>
    </row>
    <row r="1022" spans="1:16">
      <c r="A1022" t="s">
        <v>206</v>
      </c>
      <c r="B1022" t="s">
        <v>2958</v>
      </c>
      <c r="C1022" t="s">
        <v>2974</v>
      </c>
      <c r="D1022" t="s">
        <v>2957</v>
      </c>
      <c r="E1022">
        <v>0</v>
      </c>
      <c r="F1022">
        <v>0</v>
      </c>
      <c r="G1022">
        <v>0</v>
      </c>
      <c r="H1022">
        <v>0</v>
      </c>
      <c r="I1022">
        <v>0</v>
      </c>
      <c r="J1022">
        <v>0</v>
      </c>
      <c r="K1022">
        <v>0</v>
      </c>
      <c r="L1022">
        <v>0</v>
      </c>
      <c r="M1022">
        <v>0</v>
      </c>
      <c r="N1022">
        <v>0</v>
      </c>
      <c r="O1022">
        <v>0</v>
      </c>
      <c r="P1022">
        <v>0</v>
      </c>
    </row>
    <row r="1023" spans="1:16">
      <c r="A1023" t="s">
        <v>206</v>
      </c>
      <c r="B1023" t="s">
        <v>2959</v>
      </c>
      <c r="C1023" t="s">
        <v>2974</v>
      </c>
      <c r="D1023" t="s">
        <v>2957</v>
      </c>
      <c r="E1023">
        <v>0</v>
      </c>
      <c r="F1023">
        <v>0</v>
      </c>
      <c r="G1023">
        <v>0</v>
      </c>
      <c r="H1023">
        <v>0</v>
      </c>
      <c r="I1023">
        <v>0</v>
      </c>
      <c r="J1023">
        <v>0</v>
      </c>
      <c r="K1023">
        <v>0</v>
      </c>
      <c r="L1023">
        <v>0</v>
      </c>
      <c r="M1023">
        <v>0</v>
      </c>
      <c r="N1023">
        <v>0</v>
      </c>
      <c r="O1023">
        <v>0</v>
      </c>
      <c r="P1023">
        <v>0</v>
      </c>
    </row>
    <row r="1024" spans="1:16">
      <c r="A1024" t="s">
        <v>206</v>
      </c>
      <c r="B1024" t="s">
        <v>2960</v>
      </c>
      <c r="C1024" t="s">
        <v>2974</v>
      </c>
      <c r="D1024" t="s">
        <v>2957</v>
      </c>
      <c r="E1024">
        <v>0</v>
      </c>
      <c r="F1024">
        <v>0</v>
      </c>
      <c r="G1024">
        <v>0</v>
      </c>
      <c r="H1024">
        <v>0</v>
      </c>
      <c r="I1024">
        <v>0</v>
      </c>
      <c r="J1024">
        <v>0</v>
      </c>
      <c r="K1024">
        <v>0</v>
      </c>
      <c r="L1024">
        <v>0</v>
      </c>
      <c r="M1024">
        <v>0</v>
      </c>
      <c r="N1024">
        <v>0</v>
      </c>
      <c r="O1024">
        <v>0</v>
      </c>
      <c r="P1024">
        <v>0</v>
      </c>
    </row>
    <row r="1025" spans="1:16">
      <c r="A1025" t="s">
        <v>119</v>
      </c>
      <c r="B1025" t="s">
        <v>2955</v>
      </c>
      <c r="C1025" t="s">
        <v>2974</v>
      </c>
      <c r="D1025" t="s">
        <v>2957</v>
      </c>
      <c r="E1025">
        <v>3</v>
      </c>
      <c r="F1025">
        <v>2</v>
      </c>
      <c r="G1025">
        <v>3</v>
      </c>
      <c r="H1025">
        <v>0</v>
      </c>
      <c r="I1025">
        <v>1</v>
      </c>
      <c r="J1025">
        <v>3</v>
      </c>
      <c r="K1025">
        <v>2</v>
      </c>
      <c r="L1025">
        <v>1</v>
      </c>
      <c r="M1025">
        <v>4</v>
      </c>
      <c r="N1025">
        <v>2</v>
      </c>
      <c r="O1025">
        <v>0</v>
      </c>
      <c r="P1025">
        <v>3</v>
      </c>
    </row>
    <row r="1026" spans="1:16">
      <c r="A1026" t="s">
        <v>119</v>
      </c>
      <c r="B1026" t="s">
        <v>2958</v>
      </c>
      <c r="C1026" t="s">
        <v>2974</v>
      </c>
      <c r="D1026" t="s">
        <v>2957</v>
      </c>
      <c r="E1026">
        <v>1</v>
      </c>
      <c r="F1026">
        <v>0</v>
      </c>
      <c r="G1026">
        <v>0</v>
      </c>
      <c r="H1026">
        <v>0</v>
      </c>
      <c r="I1026">
        <v>1</v>
      </c>
      <c r="J1026">
        <v>0</v>
      </c>
      <c r="K1026">
        <v>2</v>
      </c>
      <c r="L1026">
        <v>0</v>
      </c>
      <c r="M1026">
        <v>1</v>
      </c>
      <c r="N1026">
        <v>1</v>
      </c>
      <c r="O1026">
        <v>0</v>
      </c>
      <c r="P1026">
        <v>0</v>
      </c>
    </row>
    <row r="1027" spans="1:16">
      <c r="A1027" t="s">
        <v>119</v>
      </c>
      <c r="B1027" t="s">
        <v>2959</v>
      </c>
      <c r="C1027" t="s">
        <v>2974</v>
      </c>
      <c r="D1027" t="s">
        <v>2957</v>
      </c>
      <c r="E1027">
        <v>1</v>
      </c>
      <c r="F1027">
        <v>0</v>
      </c>
      <c r="G1027">
        <v>0</v>
      </c>
      <c r="H1027">
        <v>4</v>
      </c>
      <c r="I1027">
        <v>0</v>
      </c>
      <c r="J1027">
        <v>0</v>
      </c>
      <c r="K1027">
        <v>1</v>
      </c>
      <c r="L1027">
        <v>0</v>
      </c>
      <c r="M1027">
        <v>1</v>
      </c>
      <c r="N1027">
        <v>0</v>
      </c>
      <c r="O1027">
        <v>0</v>
      </c>
      <c r="P1027">
        <v>1</v>
      </c>
    </row>
    <row r="1028" spans="1:16">
      <c r="A1028" t="s">
        <v>119</v>
      </c>
      <c r="B1028" t="s">
        <v>2960</v>
      </c>
      <c r="C1028" t="s">
        <v>2974</v>
      </c>
      <c r="D1028" t="s">
        <v>2957</v>
      </c>
      <c r="E1028">
        <v>0</v>
      </c>
      <c r="F1028">
        <v>0</v>
      </c>
      <c r="G1028">
        <v>0</v>
      </c>
      <c r="H1028">
        <v>0</v>
      </c>
      <c r="I1028">
        <v>0</v>
      </c>
      <c r="J1028">
        <v>0</v>
      </c>
      <c r="K1028">
        <v>0</v>
      </c>
      <c r="L1028">
        <v>1</v>
      </c>
      <c r="M1028">
        <v>1</v>
      </c>
      <c r="N1028">
        <v>0</v>
      </c>
      <c r="O1028">
        <v>0</v>
      </c>
      <c r="P1028">
        <v>1</v>
      </c>
    </row>
    <row r="1029" spans="1:16">
      <c r="A1029" t="s">
        <v>120</v>
      </c>
      <c r="B1029" t="s">
        <v>2955</v>
      </c>
      <c r="C1029" t="s">
        <v>2974</v>
      </c>
      <c r="D1029" t="s">
        <v>2957</v>
      </c>
      <c r="E1029">
        <v>0</v>
      </c>
      <c r="F1029">
        <v>0</v>
      </c>
      <c r="G1029">
        <v>0</v>
      </c>
      <c r="H1029">
        <v>0</v>
      </c>
      <c r="I1029">
        <v>0</v>
      </c>
      <c r="J1029">
        <v>0</v>
      </c>
      <c r="K1029">
        <v>0</v>
      </c>
      <c r="L1029">
        <v>0</v>
      </c>
      <c r="M1029">
        <v>0</v>
      </c>
      <c r="N1029">
        <v>0</v>
      </c>
      <c r="O1029">
        <v>0</v>
      </c>
      <c r="P1029">
        <v>0</v>
      </c>
    </row>
    <row r="1030" spans="1:16">
      <c r="A1030" t="s">
        <v>120</v>
      </c>
      <c r="B1030" t="s">
        <v>2958</v>
      </c>
      <c r="C1030" t="s">
        <v>2974</v>
      </c>
      <c r="D1030" t="s">
        <v>2957</v>
      </c>
      <c r="E1030">
        <v>0</v>
      </c>
      <c r="F1030">
        <v>0</v>
      </c>
      <c r="G1030">
        <v>0</v>
      </c>
      <c r="H1030">
        <v>0</v>
      </c>
      <c r="I1030">
        <v>0</v>
      </c>
      <c r="J1030">
        <v>0</v>
      </c>
      <c r="K1030">
        <v>0</v>
      </c>
      <c r="L1030">
        <v>0</v>
      </c>
      <c r="M1030">
        <v>0</v>
      </c>
      <c r="N1030">
        <v>0</v>
      </c>
      <c r="O1030">
        <v>0</v>
      </c>
      <c r="P1030">
        <v>0</v>
      </c>
    </row>
    <row r="1031" spans="1:16">
      <c r="A1031" t="s">
        <v>120</v>
      </c>
      <c r="B1031" t="s">
        <v>2959</v>
      </c>
      <c r="C1031" t="s">
        <v>2974</v>
      </c>
      <c r="D1031" t="s">
        <v>2957</v>
      </c>
      <c r="E1031">
        <v>0</v>
      </c>
      <c r="F1031">
        <v>0</v>
      </c>
      <c r="G1031">
        <v>0</v>
      </c>
      <c r="H1031">
        <v>0</v>
      </c>
      <c r="I1031">
        <v>0</v>
      </c>
      <c r="J1031">
        <v>0</v>
      </c>
      <c r="K1031">
        <v>0</v>
      </c>
      <c r="L1031">
        <v>0</v>
      </c>
      <c r="M1031">
        <v>0</v>
      </c>
      <c r="N1031">
        <v>0</v>
      </c>
      <c r="O1031">
        <v>0</v>
      </c>
      <c r="P1031">
        <v>0</v>
      </c>
    </row>
    <row r="1032" spans="1:16">
      <c r="A1032" t="s">
        <v>120</v>
      </c>
      <c r="B1032" t="s">
        <v>2960</v>
      </c>
      <c r="C1032" t="s">
        <v>2974</v>
      </c>
      <c r="D1032" t="s">
        <v>2957</v>
      </c>
      <c r="E1032">
        <v>0</v>
      </c>
      <c r="F1032">
        <v>0</v>
      </c>
      <c r="G1032">
        <v>0</v>
      </c>
      <c r="H1032">
        <v>0</v>
      </c>
      <c r="I1032">
        <v>0</v>
      </c>
      <c r="J1032">
        <v>0</v>
      </c>
      <c r="K1032">
        <v>0</v>
      </c>
      <c r="L1032">
        <v>0</v>
      </c>
      <c r="M1032">
        <v>0</v>
      </c>
      <c r="N1032">
        <v>0</v>
      </c>
      <c r="O1032">
        <v>0</v>
      </c>
      <c r="P1032">
        <v>0</v>
      </c>
    </row>
    <row r="1033" spans="1:16">
      <c r="A1033" t="s">
        <v>160</v>
      </c>
      <c r="B1033" t="s">
        <v>2955</v>
      </c>
      <c r="C1033" t="s">
        <v>2974</v>
      </c>
      <c r="D1033" t="s">
        <v>2957</v>
      </c>
    </row>
    <row r="1034" spans="1:16">
      <c r="A1034" t="s">
        <v>160</v>
      </c>
      <c r="B1034" t="s">
        <v>2958</v>
      </c>
      <c r="C1034" t="s">
        <v>2974</v>
      </c>
      <c r="D1034" t="s">
        <v>2957</v>
      </c>
    </row>
    <row r="1035" spans="1:16">
      <c r="A1035" t="s">
        <v>160</v>
      </c>
      <c r="B1035" t="s">
        <v>2959</v>
      </c>
      <c r="C1035" t="s">
        <v>2974</v>
      </c>
      <c r="D1035" t="s">
        <v>2957</v>
      </c>
    </row>
    <row r="1036" spans="1:16">
      <c r="A1036" t="s">
        <v>160</v>
      </c>
      <c r="B1036" t="s">
        <v>2960</v>
      </c>
      <c r="C1036" t="s">
        <v>2974</v>
      </c>
      <c r="D1036" t="s">
        <v>2957</v>
      </c>
    </row>
    <row r="1037" spans="1:16">
      <c r="A1037" t="s">
        <v>103</v>
      </c>
      <c r="B1037" t="s">
        <v>2955</v>
      </c>
      <c r="C1037" t="s">
        <v>2974</v>
      </c>
      <c r="D1037" t="s">
        <v>2957</v>
      </c>
      <c r="E1037">
        <v>0</v>
      </c>
      <c r="F1037">
        <v>0</v>
      </c>
      <c r="G1037">
        <v>0</v>
      </c>
      <c r="H1037">
        <v>0</v>
      </c>
      <c r="I1037">
        <v>0</v>
      </c>
      <c r="J1037">
        <v>0</v>
      </c>
      <c r="K1037">
        <v>0</v>
      </c>
      <c r="L1037">
        <v>0</v>
      </c>
      <c r="M1037">
        <v>0</v>
      </c>
      <c r="N1037">
        <v>0</v>
      </c>
      <c r="O1037">
        <v>0</v>
      </c>
      <c r="P1037">
        <v>0</v>
      </c>
    </row>
    <row r="1038" spans="1:16">
      <c r="A1038" t="s">
        <v>103</v>
      </c>
      <c r="B1038" t="s">
        <v>2958</v>
      </c>
      <c r="C1038" t="s">
        <v>2974</v>
      </c>
      <c r="D1038" t="s">
        <v>2957</v>
      </c>
      <c r="E1038">
        <v>0</v>
      </c>
      <c r="F1038">
        <v>0</v>
      </c>
      <c r="G1038">
        <v>0</v>
      </c>
      <c r="H1038">
        <v>0</v>
      </c>
      <c r="I1038">
        <v>0</v>
      </c>
      <c r="J1038">
        <v>0</v>
      </c>
      <c r="K1038">
        <v>0</v>
      </c>
      <c r="L1038">
        <v>0</v>
      </c>
      <c r="M1038">
        <v>0</v>
      </c>
      <c r="N1038">
        <v>0</v>
      </c>
      <c r="O1038">
        <v>0</v>
      </c>
      <c r="P1038">
        <v>0</v>
      </c>
    </row>
    <row r="1039" spans="1:16">
      <c r="A1039" t="s">
        <v>103</v>
      </c>
      <c r="B1039" t="s">
        <v>2959</v>
      </c>
      <c r="C1039" t="s">
        <v>2974</v>
      </c>
      <c r="D1039" t="s">
        <v>2957</v>
      </c>
      <c r="E1039">
        <v>0</v>
      </c>
      <c r="F1039">
        <v>0</v>
      </c>
      <c r="G1039">
        <v>0</v>
      </c>
      <c r="H1039">
        <v>0</v>
      </c>
      <c r="I1039">
        <v>0</v>
      </c>
      <c r="J1039">
        <v>0</v>
      </c>
      <c r="K1039">
        <v>0</v>
      </c>
      <c r="L1039">
        <v>0</v>
      </c>
      <c r="M1039">
        <v>0</v>
      </c>
      <c r="N1039">
        <v>0</v>
      </c>
      <c r="O1039">
        <v>0</v>
      </c>
      <c r="P1039">
        <v>0</v>
      </c>
    </row>
    <row r="1040" spans="1:16">
      <c r="A1040" t="s">
        <v>103</v>
      </c>
      <c r="B1040" t="s">
        <v>2960</v>
      </c>
      <c r="C1040" t="s">
        <v>2974</v>
      </c>
      <c r="D1040" t="s">
        <v>2957</v>
      </c>
      <c r="E1040">
        <v>0</v>
      </c>
      <c r="F1040">
        <v>0</v>
      </c>
      <c r="G1040">
        <v>0</v>
      </c>
      <c r="H1040">
        <v>0</v>
      </c>
      <c r="I1040">
        <v>0</v>
      </c>
      <c r="J1040">
        <v>0</v>
      </c>
      <c r="K1040">
        <v>0</v>
      </c>
      <c r="L1040">
        <v>0</v>
      </c>
      <c r="M1040">
        <v>0</v>
      </c>
      <c r="N1040">
        <v>0</v>
      </c>
      <c r="O1040">
        <v>1</v>
      </c>
      <c r="P1040">
        <v>1</v>
      </c>
    </row>
    <row r="1041" spans="1:16">
      <c r="A1041" t="s">
        <v>96</v>
      </c>
      <c r="B1041" t="s">
        <v>2955</v>
      </c>
      <c r="C1041" t="s">
        <v>2974</v>
      </c>
      <c r="D1041" t="s">
        <v>2957</v>
      </c>
      <c r="E1041">
        <v>0</v>
      </c>
      <c r="F1041">
        <v>0</v>
      </c>
      <c r="G1041">
        <v>0</v>
      </c>
      <c r="H1041">
        <v>0</v>
      </c>
      <c r="I1041">
        <v>0</v>
      </c>
      <c r="J1041">
        <v>0</v>
      </c>
      <c r="K1041">
        <v>0</v>
      </c>
      <c r="L1041">
        <v>0</v>
      </c>
      <c r="M1041">
        <v>0</v>
      </c>
      <c r="N1041">
        <v>0</v>
      </c>
      <c r="O1041">
        <v>0</v>
      </c>
      <c r="P1041">
        <v>0</v>
      </c>
    </row>
    <row r="1042" spans="1:16">
      <c r="A1042" t="s">
        <v>96</v>
      </c>
      <c r="B1042" t="s">
        <v>2958</v>
      </c>
      <c r="C1042" t="s">
        <v>2974</v>
      </c>
      <c r="D1042" t="s">
        <v>2957</v>
      </c>
      <c r="E1042">
        <v>0</v>
      </c>
      <c r="F1042">
        <v>0</v>
      </c>
      <c r="G1042">
        <v>0</v>
      </c>
      <c r="H1042">
        <v>0</v>
      </c>
      <c r="I1042">
        <v>0</v>
      </c>
      <c r="J1042">
        <v>0</v>
      </c>
      <c r="K1042">
        <v>0</v>
      </c>
      <c r="L1042">
        <v>0</v>
      </c>
      <c r="M1042">
        <v>0</v>
      </c>
      <c r="N1042">
        <v>0</v>
      </c>
      <c r="O1042">
        <v>0</v>
      </c>
      <c r="P1042">
        <v>0</v>
      </c>
    </row>
    <row r="1043" spans="1:16">
      <c r="A1043" t="s">
        <v>96</v>
      </c>
      <c r="B1043" t="s">
        <v>2959</v>
      </c>
      <c r="C1043" t="s">
        <v>2974</v>
      </c>
      <c r="D1043" t="s">
        <v>2957</v>
      </c>
      <c r="E1043">
        <v>0</v>
      </c>
      <c r="F1043">
        <v>0</v>
      </c>
      <c r="G1043">
        <v>0</v>
      </c>
      <c r="H1043">
        <v>0</v>
      </c>
      <c r="I1043">
        <v>0</v>
      </c>
      <c r="J1043">
        <v>0</v>
      </c>
      <c r="K1043">
        <v>0</v>
      </c>
      <c r="L1043">
        <v>0</v>
      </c>
      <c r="M1043">
        <v>0</v>
      </c>
      <c r="N1043">
        <v>0</v>
      </c>
      <c r="O1043">
        <v>0</v>
      </c>
      <c r="P1043">
        <v>0</v>
      </c>
    </row>
    <row r="1044" spans="1:16">
      <c r="A1044" t="s">
        <v>96</v>
      </c>
      <c r="B1044" t="s">
        <v>2960</v>
      </c>
      <c r="C1044" t="s">
        <v>2974</v>
      </c>
      <c r="D1044" t="s">
        <v>2957</v>
      </c>
      <c r="E1044">
        <v>0</v>
      </c>
      <c r="F1044">
        <v>0</v>
      </c>
      <c r="G1044">
        <v>0</v>
      </c>
      <c r="H1044">
        <v>0</v>
      </c>
      <c r="I1044">
        <v>0</v>
      </c>
      <c r="J1044">
        <v>0</v>
      </c>
      <c r="K1044">
        <v>0</v>
      </c>
      <c r="L1044">
        <v>0</v>
      </c>
      <c r="M1044">
        <v>0</v>
      </c>
      <c r="N1044">
        <v>0</v>
      </c>
      <c r="O1044">
        <v>0</v>
      </c>
      <c r="P1044">
        <v>0</v>
      </c>
    </row>
    <row r="1045" spans="1:16">
      <c r="A1045" t="s">
        <v>180</v>
      </c>
      <c r="B1045" t="s">
        <v>2955</v>
      </c>
      <c r="C1045" t="s">
        <v>2974</v>
      </c>
      <c r="D1045" t="s">
        <v>2957</v>
      </c>
      <c r="E1045">
        <v>0</v>
      </c>
      <c r="F1045">
        <v>0</v>
      </c>
      <c r="G1045">
        <v>0</v>
      </c>
      <c r="H1045">
        <v>0</v>
      </c>
      <c r="I1045">
        <v>0</v>
      </c>
      <c r="J1045">
        <v>0</v>
      </c>
      <c r="K1045">
        <v>0</v>
      </c>
      <c r="L1045">
        <v>0</v>
      </c>
      <c r="M1045">
        <v>0</v>
      </c>
      <c r="N1045">
        <v>0</v>
      </c>
      <c r="O1045">
        <v>0</v>
      </c>
      <c r="P1045">
        <v>0</v>
      </c>
    </row>
    <row r="1046" spans="1:16">
      <c r="A1046" t="s">
        <v>180</v>
      </c>
      <c r="B1046" t="s">
        <v>2958</v>
      </c>
      <c r="C1046" t="s">
        <v>2974</v>
      </c>
      <c r="D1046" t="s">
        <v>2957</v>
      </c>
      <c r="E1046">
        <v>0</v>
      </c>
      <c r="F1046">
        <v>0</v>
      </c>
      <c r="G1046">
        <v>0</v>
      </c>
      <c r="H1046">
        <v>0</v>
      </c>
      <c r="I1046">
        <v>0</v>
      </c>
      <c r="J1046">
        <v>0</v>
      </c>
      <c r="K1046">
        <v>0</v>
      </c>
      <c r="L1046">
        <v>0</v>
      </c>
      <c r="M1046">
        <v>0</v>
      </c>
      <c r="N1046">
        <v>0</v>
      </c>
      <c r="O1046">
        <v>0</v>
      </c>
      <c r="P1046">
        <v>0</v>
      </c>
    </row>
    <row r="1047" spans="1:16">
      <c r="A1047" t="s">
        <v>180</v>
      </c>
      <c r="B1047" t="s">
        <v>2959</v>
      </c>
      <c r="C1047" t="s">
        <v>2974</v>
      </c>
      <c r="D1047" t="s">
        <v>2957</v>
      </c>
      <c r="E1047">
        <v>44</v>
      </c>
      <c r="F1047">
        <v>33</v>
      </c>
      <c r="G1047">
        <v>43</v>
      </c>
      <c r="H1047">
        <v>73</v>
      </c>
      <c r="I1047">
        <v>36</v>
      </c>
      <c r="J1047">
        <v>22</v>
      </c>
      <c r="K1047">
        <v>44</v>
      </c>
      <c r="L1047">
        <v>61</v>
      </c>
      <c r="M1047">
        <v>47</v>
      </c>
      <c r="N1047">
        <v>68</v>
      </c>
      <c r="O1047">
        <v>55</v>
      </c>
      <c r="P1047">
        <v>26</v>
      </c>
    </row>
    <row r="1048" spans="1:16">
      <c r="A1048" t="s">
        <v>180</v>
      </c>
      <c r="B1048" t="s">
        <v>2960</v>
      </c>
      <c r="C1048" t="s">
        <v>2974</v>
      </c>
      <c r="D1048" t="s">
        <v>2957</v>
      </c>
      <c r="E1048">
        <v>0</v>
      </c>
      <c r="F1048">
        <v>0</v>
      </c>
      <c r="G1048">
        <v>0</v>
      </c>
      <c r="H1048">
        <v>0</v>
      </c>
      <c r="I1048">
        <v>0</v>
      </c>
      <c r="J1048">
        <v>0</v>
      </c>
      <c r="K1048">
        <v>0</v>
      </c>
      <c r="L1048">
        <v>0</v>
      </c>
      <c r="M1048">
        <v>0</v>
      </c>
      <c r="N1048">
        <v>0</v>
      </c>
      <c r="O1048">
        <v>0</v>
      </c>
      <c r="P1048">
        <v>0</v>
      </c>
    </row>
    <row r="1049" spans="1:16">
      <c r="A1049" t="s">
        <v>142</v>
      </c>
      <c r="B1049" t="s">
        <v>2955</v>
      </c>
      <c r="C1049" t="s">
        <v>2974</v>
      </c>
      <c r="D1049" t="s">
        <v>2957</v>
      </c>
      <c r="E1049">
        <v>0</v>
      </c>
      <c r="F1049">
        <v>0</v>
      </c>
      <c r="G1049">
        <v>0</v>
      </c>
      <c r="H1049">
        <v>0</v>
      </c>
      <c r="I1049">
        <v>0</v>
      </c>
      <c r="J1049">
        <v>0</v>
      </c>
      <c r="K1049">
        <v>0</v>
      </c>
      <c r="L1049">
        <v>0</v>
      </c>
      <c r="M1049">
        <v>0</v>
      </c>
      <c r="N1049">
        <v>0</v>
      </c>
      <c r="O1049">
        <v>0</v>
      </c>
      <c r="P1049">
        <v>0</v>
      </c>
    </row>
    <row r="1050" spans="1:16">
      <c r="A1050" t="s">
        <v>142</v>
      </c>
      <c r="B1050" t="s">
        <v>2958</v>
      </c>
      <c r="C1050" t="s">
        <v>2974</v>
      </c>
      <c r="D1050" t="s">
        <v>2957</v>
      </c>
      <c r="E1050">
        <v>19</v>
      </c>
      <c r="F1050">
        <v>19</v>
      </c>
      <c r="G1050">
        <v>33</v>
      </c>
      <c r="H1050">
        <v>22</v>
      </c>
      <c r="I1050">
        <v>23</v>
      </c>
      <c r="J1050">
        <v>8</v>
      </c>
      <c r="K1050">
        <v>13</v>
      </c>
      <c r="L1050">
        <v>18</v>
      </c>
      <c r="M1050">
        <v>16</v>
      </c>
      <c r="N1050">
        <v>17</v>
      </c>
      <c r="O1050">
        <v>14</v>
      </c>
      <c r="P1050">
        <v>17</v>
      </c>
    </row>
    <row r="1051" spans="1:16">
      <c r="A1051" t="s">
        <v>142</v>
      </c>
      <c r="B1051" t="s">
        <v>2959</v>
      </c>
      <c r="C1051" t="s">
        <v>2974</v>
      </c>
      <c r="D1051" t="s">
        <v>2957</v>
      </c>
      <c r="E1051">
        <v>1</v>
      </c>
      <c r="F1051">
        <v>2</v>
      </c>
      <c r="G1051">
        <v>1</v>
      </c>
      <c r="H1051">
        <v>1</v>
      </c>
      <c r="I1051">
        <v>4</v>
      </c>
      <c r="J1051">
        <v>0</v>
      </c>
      <c r="K1051">
        <v>1</v>
      </c>
      <c r="L1051">
        <v>1</v>
      </c>
      <c r="M1051">
        <v>1</v>
      </c>
      <c r="N1051">
        <v>0</v>
      </c>
      <c r="O1051">
        <v>1</v>
      </c>
      <c r="P1051">
        <v>3</v>
      </c>
    </row>
    <row r="1052" spans="1:16">
      <c r="A1052" t="s">
        <v>142</v>
      </c>
      <c r="B1052" t="s">
        <v>2960</v>
      </c>
      <c r="C1052" t="s">
        <v>2974</v>
      </c>
      <c r="D1052" t="s">
        <v>2957</v>
      </c>
      <c r="E1052">
        <v>7</v>
      </c>
      <c r="F1052">
        <v>4</v>
      </c>
      <c r="G1052">
        <v>9</v>
      </c>
      <c r="H1052">
        <v>8</v>
      </c>
      <c r="I1052">
        <v>9</v>
      </c>
      <c r="J1052">
        <v>12</v>
      </c>
      <c r="K1052">
        <v>10</v>
      </c>
      <c r="L1052">
        <v>5</v>
      </c>
      <c r="M1052">
        <v>7</v>
      </c>
      <c r="N1052">
        <v>10</v>
      </c>
      <c r="O1052">
        <v>6</v>
      </c>
      <c r="P1052">
        <v>6</v>
      </c>
    </row>
    <row r="1053" spans="1:16">
      <c r="A1053" t="s">
        <v>114</v>
      </c>
      <c r="B1053" t="s">
        <v>2955</v>
      </c>
      <c r="C1053" t="s">
        <v>2974</v>
      </c>
      <c r="D1053" t="s">
        <v>2957</v>
      </c>
      <c r="E1053">
        <v>0</v>
      </c>
      <c r="F1053">
        <v>0</v>
      </c>
      <c r="G1053">
        <v>0</v>
      </c>
      <c r="H1053">
        <v>0</v>
      </c>
      <c r="I1053">
        <v>0</v>
      </c>
      <c r="J1053">
        <v>0</v>
      </c>
      <c r="K1053">
        <v>0</v>
      </c>
      <c r="L1053">
        <v>0</v>
      </c>
      <c r="M1053">
        <v>0</v>
      </c>
      <c r="N1053">
        <v>0</v>
      </c>
      <c r="O1053">
        <v>0</v>
      </c>
      <c r="P1053">
        <v>0</v>
      </c>
    </row>
    <row r="1054" spans="1:16">
      <c r="A1054" t="s">
        <v>114</v>
      </c>
      <c r="B1054" t="s">
        <v>2958</v>
      </c>
      <c r="C1054" t="s">
        <v>2974</v>
      </c>
      <c r="D1054" t="s">
        <v>2957</v>
      </c>
      <c r="E1054">
        <v>0</v>
      </c>
      <c r="F1054">
        <v>0</v>
      </c>
      <c r="G1054">
        <v>0</v>
      </c>
      <c r="H1054">
        <v>0</v>
      </c>
      <c r="I1054">
        <v>0</v>
      </c>
      <c r="J1054">
        <v>0</v>
      </c>
      <c r="K1054">
        <v>0</v>
      </c>
      <c r="L1054">
        <v>0</v>
      </c>
      <c r="M1054">
        <v>0</v>
      </c>
      <c r="N1054">
        <v>0</v>
      </c>
      <c r="O1054">
        <v>0</v>
      </c>
      <c r="P1054">
        <v>0</v>
      </c>
    </row>
    <row r="1055" spans="1:16">
      <c r="A1055" t="s">
        <v>114</v>
      </c>
      <c r="B1055" t="s">
        <v>2959</v>
      </c>
      <c r="C1055" t="s">
        <v>2974</v>
      </c>
      <c r="D1055" t="s">
        <v>2957</v>
      </c>
      <c r="E1055">
        <v>0</v>
      </c>
      <c r="F1055">
        <v>7</v>
      </c>
      <c r="G1055">
        <v>2</v>
      </c>
      <c r="H1055">
        <v>6</v>
      </c>
      <c r="I1055">
        <v>0</v>
      </c>
      <c r="J1055">
        <v>4</v>
      </c>
      <c r="K1055">
        <v>2</v>
      </c>
      <c r="L1055">
        <v>4</v>
      </c>
      <c r="M1055">
        <v>0</v>
      </c>
      <c r="N1055">
        <v>0</v>
      </c>
      <c r="O1055">
        <v>0</v>
      </c>
      <c r="P1055">
        <v>0</v>
      </c>
    </row>
    <row r="1056" spans="1:16">
      <c r="A1056" t="s">
        <v>114</v>
      </c>
      <c r="B1056" t="s">
        <v>2960</v>
      </c>
      <c r="C1056" t="s">
        <v>2974</v>
      </c>
      <c r="D1056" t="s">
        <v>2957</v>
      </c>
      <c r="E1056">
        <v>0</v>
      </c>
      <c r="F1056">
        <v>8</v>
      </c>
      <c r="G1056">
        <v>0</v>
      </c>
      <c r="H1056">
        <v>0</v>
      </c>
      <c r="I1056">
        <v>0</v>
      </c>
      <c r="J1056">
        <v>0</v>
      </c>
      <c r="K1056">
        <v>0</v>
      </c>
      <c r="L1056">
        <v>0</v>
      </c>
      <c r="M1056">
        <v>0</v>
      </c>
      <c r="N1056">
        <v>0</v>
      </c>
      <c r="O1056">
        <v>0</v>
      </c>
      <c r="P1056">
        <v>0</v>
      </c>
    </row>
    <row r="1057" spans="1:16">
      <c r="A1057" t="s">
        <v>155</v>
      </c>
      <c r="B1057" t="s">
        <v>2955</v>
      </c>
      <c r="C1057" t="s">
        <v>2974</v>
      </c>
      <c r="D1057" t="s">
        <v>2957</v>
      </c>
      <c r="E1057">
        <v>7</v>
      </c>
      <c r="F1057">
        <v>20</v>
      </c>
      <c r="G1057">
        <v>53</v>
      </c>
      <c r="H1057">
        <v>78</v>
      </c>
      <c r="I1057">
        <v>52</v>
      </c>
      <c r="J1057">
        <v>60</v>
      </c>
      <c r="K1057">
        <v>77</v>
      </c>
      <c r="L1057">
        <v>95</v>
      </c>
      <c r="M1057">
        <v>91</v>
      </c>
      <c r="N1057">
        <v>92</v>
      </c>
      <c r="O1057">
        <v>90</v>
      </c>
      <c r="P1057">
        <v>89</v>
      </c>
    </row>
    <row r="1058" spans="1:16">
      <c r="A1058" t="s">
        <v>155</v>
      </c>
      <c r="B1058" t="s">
        <v>2958</v>
      </c>
      <c r="C1058" t="s">
        <v>2974</v>
      </c>
      <c r="D1058" t="s">
        <v>2957</v>
      </c>
      <c r="E1058">
        <v>48</v>
      </c>
      <c r="F1058">
        <v>75</v>
      </c>
      <c r="G1058">
        <v>67</v>
      </c>
      <c r="H1058">
        <v>86</v>
      </c>
      <c r="I1058">
        <v>72</v>
      </c>
      <c r="J1058">
        <v>89</v>
      </c>
      <c r="K1058">
        <v>69</v>
      </c>
      <c r="L1058">
        <v>61</v>
      </c>
      <c r="M1058">
        <v>72</v>
      </c>
      <c r="N1058">
        <v>71</v>
      </c>
      <c r="O1058">
        <v>81</v>
      </c>
      <c r="P1058">
        <v>64</v>
      </c>
    </row>
    <row r="1059" spans="1:16">
      <c r="A1059" t="s">
        <v>155</v>
      </c>
      <c r="B1059" t="s">
        <v>2959</v>
      </c>
      <c r="C1059" t="s">
        <v>2974</v>
      </c>
      <c r="D1059" t="s">
        <v>2957</v>
      </c>
      <c r="E1059">
        <v>0</v>
      </c>
      <c r="F1059">
        <v>0</v>
      </c>
      <c r="G1059">
        <v>0</v>
      </c>
      <c r="H1059">
        <v>0</v>
      </c>
      <c r="I1059">
        <v>0</v>
      </c>
      <c r="J1059">
        <v>0</v>
      </c>
      <c r="K1059">
        <v>0</v>
      </c>
      <c r="L1059">
        <v>0</v>
      </c>
      <c r="M1059">
        <v>0</v>
      </c>
      <c r="N1059">
        <v>0</v>
      </c>
      <c r="O1059">
        <v>0</v>
      </c>
      <c r="P1059">
        <v>0</v>
      </c>
    </row>
    <row r="1060" spans="1:16">
      <c r="A1060" t="s">
        <v>155</v>
      </c>
      <c r="B1060" t="s">
        <v>2960</v>
      </c>
      <c r="C1060" t="s">
        <v>2974</v>
      </c>
      <c r="D1060" t="s">
        <v>2957</v>
      </c>
      <c r="E1060">
        <v>9.4931957261563564</v>
      </c>
      <c r="F1060">
        <v>16.737589142909584</v>
      </c>
      <c r="G1060">
        <v>13.664769242351843</v>
      </c>
      <c r="H1060">
        <v>18.543921854748437</v>
      </c>
      <c r="I1060">
        <v>14.089524360316874</v>
      </c>
      <c r="J1060">
        <v>8.0291643360309184</v>
      </c>
      <c r="K1060">
        <v>11.220802931809098</v>
      </c>
      <c r="L1060">
        <v>13.361715023508411</v>
      </c>
      <c r="M1060">
        <v>21.37217371597071</v>
      </c>
      <c r="N1060">
        <v>11.513577176504777</v>
      </c>
      <c r="O1060">
        <v>14.81815961520477</v>
      </c>
      <c r="P1060">
        <v>14.916809297496004</v>
      </c>
    </row>
    <row r="1061" spans="1:16">
      <c r="A1061" t="s">
        <v>162</v>
      </c>
      <c r="B1061" t="s">
        <v>2955</v>
      </c>
      <c r="C1061" t="s">
        <v>2974</v>
      </c>
      <c r="D1061" t="s">
        <v>2957</v>
      </c>
      <c r="E1061">
        <v>0</v>
      </c>
      <c r="F1061">
        <v>0</v>
      </c>
      <c r="G1061">
        <v>0</v>
      </c>
      <c r="H1061">
        <v>0</v>
      </c>
      <c r="I1061">
        <v>0</v>
      </c>
      <c r="J1061">
        <v>0</v>
      </c>
      <c r="K1061">
        <v>0</v>
      </c>
      <c r="L1061">
        <v>0</v>
      </c>
      <c r="M1061">
        <v>0</v>
      </c>
      <c r="N1061">
        <v>0</v>
      </c>
      <c r="O1061">
        <v>0</v>
      </c>
      <c r="P1061">
        <v>0</v>
      </c>
    </row>
    <row r="1062" spans="1:16">
      <c r="A1062" t="s">
        <v>162</v>
      </c>
      <c r="B1062" t="s">
        <v>2958</v>
      </c>
      <c r="C1062" t="s">
        <v>2974</v>
      </c>
      <c r="D1062" t="s">
        <v>2957</v>
      </c>
      <c r="E1062">
        <v>0</v>
      </c>
      <c r="F1062">
        <v>0</v>
      </c>
      <c r="G1062">
        <v>0</v>
      </c>
      <c r="H1062">
        <v>0</v>
      </c>
      <c r="I1062">
        <v>0</v>
      </c>
      <c r="J1062">
        <v>0</v>
      </c>
      <c r="K1062">
        <v>0</v>
      </c>
      <c r="L1062">
        <v>0</v>
      </c>
      <c r="M1062">
        <v>0</v>
      </c>
      <c r="N1062">
        <v>0</v>
      </c>
      <c r="O1062">
        <v>0</v>
      </c>
      <c r="P1062">
        <v>0</v>
      </c>
    </row>
    <row r="1063" spans="1:16">
      <c r="A1063" t="s">
        <v>162</v>
      </c>
      <c r="B1063" t="s">
        <v>2959</v>
      </c>
      <c r="C1063" t="s">
        <v>2974</v>
      </c>
      <c r="D1063" t="s">
        <v>2957</v>
      </c>
      <c r="E1063">
        <v>0</v>
      </c>
      <c r="F1063">
        <v>0</v>
      </c>
      <c r="G1063">
        <v>0</v>
      </c>
      <c r="H1063">
        <v>0</v>
      </c>
      <c r="I1063">
        <v>0</v>
      </c>
      <c r="J1063">
        <v>0</v>
      </c>
      <c r="K1063">
        <v>0</v>
      </c>
      <c r="L1063">
        <v>0</v>
      </c>
      <c r="M1063">
        <v>0</v>
      </c>
      <c r="N1063">
        <v>0</v>
      </c>
      <c r="O1063">
        <v>0</v>
      </c>
      <c r="P1063">
        <v>0</v>
      </c>
    </row>
    <row r="1064" spans="1:16">
      <c r="A1064" t="s">
        <v>162</v>
      </c>
      <c r="B1064" t="s">
        <v>2960</v>
      </c>
      <c r="C1064" t="s">
        <v>2974</v>
      </c>
      <c r="D1064" t="s">
        <v>2957</v>
      </c>
      <c r="E1064">
        <v>0</v>
      </c>
      <c r="F1064">
        <v>0</v>
      </c>
      <c r="G1064">
        <v>0</v>
      </c>
      <c r="H1064">
        <v>0</v>
      </c>
      <c r="I1064">
        <v>0</v>
      </c>
      <c r="J1064">
        <v>0</v>
      </c>
      <c r="K1064">
        <v>0</v>
      </c>
      <c r="L1064">
        <v>0</v>
      </c>
      <c r="M1064">
        <v>0</v>
      </c>
      <c r="N1064">
        <v>0</v>
      </c>
      <c r="O1064">
        <v>0</v>
      </c>
      <c r="P1064">
        <v>0</v>
      </c>
    </row>
    <row r="1065" spans="1:16">
      <c r="A1065" t="s">
        <v>228</v>
      </c>
      <c r="B1065" t="s">
        <v>2955</v>
      </c>
      <c r="C1065" t="s">
        <v>2974</v>
      </c>
      <c r="D1065" t="s">
        <v>2957</v>
      </c>
      <c r="E1065">
        <v>0</v>
      </c>
      <c r="F1065">
        <v>0</v>
      </c>
      <c r="G1065">
        <v>0</v>
      </c>
      <c r="H1065">
        <v>0</v>
      </c>
      <c r="I1065">
        <v>0</v>
      </c>
      <c r="J1065">
        <v>0</v>
      </c>
      <c r="K1065">
        <v>0</v>
      </c>
      <c r="L1065">
        <v>0</v>
      </c>
      <c r="M1065">
        <v>0</v>
      </c>
      <c r="N1065">
        <v>0</v>
      </c>
      <c r="O1065">
        <v>0</v>
      </c>
      <c r="P1065">
        <v>0</v>
      </c>
    </row>
    <row r="1066" spans="1:16">
      <c r="A1066" t="s">
        <v>228</v>
      </c>
      <c r="B1066" t="s">
        <v>2958</v>
      </c>
      <c r="C1066" t="s">
        <v>2974</v>
      </c>
      <c r="D1066" t="s">
        <v>2957</v>
      </c>
      <c r="E1066">
        <v>0</v>
      </c>
      <c r="F1066">
        <v>0</v>
      </c>
      <c r="G1066">
        <v>0</v>
      </c>
      <c r="H1066">
        <v>0</v>
      </c>
      <c r="I1066">
        <v>0</v>
      </c>
      <c r="J1066">
        <v>0</v>
      </c>
      <c r="K1066">
        <v>0</v>
      </c>
      <c r="L1066">
        <v>0</v>
      </c>
      <c r="M1066">
        <v>0</v>
      </c>
      <c r="N1066">
        <v>0</v>
      </c>
      <c r="O1066">
        <v>0</v>
      </c>
      <c r="P1066">
        <v>0</v>
      </c>
    </row>
    <row r="1067" spans="1:16">
      <c r="A1067" t="s">
        <v>228</v>
      </c>
      <c r="B1067" t="s">
        <v>2959</v>
      </c>
      <c r="C1067" t="s">
        <v>2974</v>
      </c>
      <c r="D1067" t="s">
        <v>2957</v>
      </c>
      <c r="E1067">
        <v>0</v>
      </c>
      <c r="F1067">
        <v>0</v>
      </c>
      <c r="G1067">
        <v>0</v>
      </c>
      <c r="H1067">
        <v>0</v>
      </c>
      <c r="I1067">
        <v>0</v>
      </c>
      <c r="J1067">
        <v>0</v>
      </c>
      <c r="K1067">
        <v>0</v>
      </c>
      <c r="L1067">
        <v>0</v>
      </c>
      <c r="M1067">
        <v>0</v>
      </c>
      <c r="N1067">
        <v>0</v>
      </c>
      <c r="O1067">
        <v>0</v>
      </c>
      <c r="P1067">
        <v>0</v>
      </c>
    </row>
    <row r="1068" spans="1:16">
      <c r="A1068" t="s">
        <v>228</v>
      </c>
      <c r="B1068" t="s">
        <v>2960</v>
      </c>
      <c r="C1068" t="s">
        <v>2974</v>
      </c>
      <c r="D1068" t="s">
        <v>2957</v>
      </c>
      <c r="E1068">
        <v>15</v>
      </c>
      <c r="F1068">
        <v>15</v>
      </c>
      <c r="G1068">
        <v>11</v>
      </c>
      <c r="H1068">
        <v>13</v>
      </c>
      <c r="I1068">
        <v>14</v>
      </c>
      <c r="J1068">
        <v>14</v>
      </c>
      <c r="K1068">
        <v>8</v>
      </c>
      <c r="L1068">
        <v>13</v>
      </c>
      <c r="M1068">
        <v>9</v>
      </c>
      <c r="N1068">
        <v>8</v>
      </c>
      <c r="O1068">
        <v>15</v>
      </c>
      <c r="P1068">
        <v>10</v>
      </c>
    </row>
    <row r="1069" spans="1:16">
      <c r="A1069" t="s">
        <v>106</v>
      </c>
      <c r="B1069" t="s">
        <v>2955</v>
      </c>
      <c r="C1069" t="s">
        <v>2974</v>
      </c>
      <c r="D1069" t="s">
        <v>2957</v>
      </c>
      <c r="E1069">
        <v>60</v>
      </c>
      <c r="F1069">
        <v>86</v>
      </c>
      <c r="G1069">
        <v>79</v>
      </c>
      <c r="H1069">
        <v>65</v>
      </c>
      <c r="I1069">
        <v>52</v>
      </c>
      <c r="J1069">
        <v>50</v>
      </c>
      <c r="K1069">
        <v>34</v>
      </c>
      <c r="L1069">
        <v>78</v>
      </c>
      <c r="M1069">
        <v>43</v>
      </c>
      <c r="N1069">
        <v>35</v>
      </c>
      <c r="O1069">
        <v>47</v>
      </c>
      <c r="P1069">
        <v>35</v>
      </c>
    </row>
    <row r="1070" spans="1:16">
      <c r="A1070" t="s">
        <v>106</v>
      </c>
      <c r="B1070" t="s">
        <v>2958</v>
      </c>
      <c r="C1070" t="s">
        <v>2974</v>
      </c>
      <c r="D1070" t="s">
        <v>2957</v>
      </c>
      <c r="E1070">
        <v>0</v>
      </c>
      <c r="F1070">
        <v>0</v>
      </c>
      <c r="G1070">
        <v>0</v>
      </c>
      <c r="H1070">
        <v>0</v>
      </c>
      <c r="I1070">
        <v>0</v>
      </c>
      <c r="J1070">
        <v>0</v>
      </c>
      <c r="K1070">
        <v>0</v>
      </c>
      <c r="L1070">
        <v>0</v>
      </c>
      <c r="M1070">
        <v>0</v>
      </c>
      <c r="N1070">
        <v>0</v>
      </c>
      <c r="O1070">
        <v>0</v>
      </c>
      <c r="P1070">
        <v>0</v>
      </c>
    </row>
    <row r="1071" spans="1:16">
      <c r="A1071" t="s">
        <v>106</v>
      </c>
      <c r="B1071" t="s">
        <v>2959</v>
      </c>
      <c r="C1071" t="s">
        <v>2974</v>
      </c>
      <c r="D1071" t="s">
        <v>2957</v>
      </c>
      <c r="E1071">
        <v>46</v>
      </c>
      <c r="F1071">
        <v>20</v>
      </c>
      <c r="G1071">
        <v>29</v>
      </c>
      <c r="H1071">
        <v>38</v>
      </c>
      <c r="I1071">
        <v>23</v>
      </c>
      <c r="J1071">
        <v>24</v>
      </c>
      <c r="K1071">
        <v>23</v>
      </c>
      <c r="L1071">
        <v>18</v>
      </c>
      <c r="M1071">
        <v>30</v>
      </c>
      <c r="N1071">
        <v>24</v>
      </c>
      <c r="O1071">
        <v>12</v>
      </c>
      <c r="P1071">
        <v>12</v>
      </c>
    </row>
    <row r="1072" spans="1:16">
      <c r="A1072" t="s">
        <v>106</v>
      </c>
      <c r="B1072" t="s">
        <v>2960</v>
      </c>
      <c r="C1072" t="s">
        <v>2974</v>
      </c>
      <c r="D1072" t="s">
        <v>2957</v>
      </c>
      <c r="E1072">
        <v>21</v>
      </c>
      <c r="F1072">
        <v>12</v>
      </c>
      <c r="G1072">
        <v>9</v>
      </c>
      <c r="H1072">
        <v>12</v>
      </c>
      <c r="I1072">
        <v>14</v>
      </c>
      <c r="J1072">
        <v>22</v>
      </c>
      <c r="K1072">
        <v>12</v>
      </c>
      <c r="L1072">
        <v>18</v>
      </c>
      <c r="M1072">
        <v>19</v>
      </c>
      <c r="N1072">
        <v>20</v>
      </c>
      <c r="O1072">
        <v>16</v>
      </c>
      <c r="P1072">
        <v>13</v>
      </c>
    </row>
    <row r="1073" spans="1:16">
      <c r="A1073" t="s">
        <v>232</v>
      </c>
      <c r="B1073" t="s">
        <v>2955</v>
      </c>
      <c r="C1073" t="s">
        <v>2974</v>
      </c>
      <c r="D1073" t="s">
        <v>2957</v>
      </c>
      <c r="E1073">
        <v>9</v>
      </c>
      <c r="F1073">
        <v>10</v>
      </c>
      <c r="G1073">
        <v>10</v>
      </c>
      <c r="H1073">
        <v>11</v>
      </c>
      <c r="I1073">
        <v>10</v>
      </c>
      <c r="J1073">
        <v>11</v>
      </c>
      <c r="K1073">
        <v>11</v>
      </c>
      <c r="L1073">
        <v>10</v>
      </c>
      <c r="M1073">
        <v>10</v>
      </c>
      <c r="N1073">
        <v>10</v>
      </c>
      <c r="O1073">
        <v>10</v>
      </c>
      <c r="P1073">
        <v>10</v>
      </c>
    </row>
    <row r="1074" spans="1:16">
      <c r="A1074" t="s">
        <v>232</v>
      </c>
      <c r="B1074" t="s">
        <v>2958</v>
      </c>
      <c r="C1074" t="s">
        <v>2974</v>
      </c>
      <c r="D1074" t="s">
        <v>2957</v>
      </c>
      <c r="E1074">
        <v>38</v>
      </c>
      <c r="F1074">
        <v>38</v>
      </c>
      <c r="G1074">
        <v>38</v>
      </c>
      <c r="H1074">
        <v>38</v>
      </c>
      <c r="I1074">
        <v>38</v>
      </c>
      <c r="J1074">
        <v>38</v>
      </c>
      <c r="K1074">
        <v>38</v>
      </c>
      <c r="L1074">
        <v>38</v>
      </c>
      <c r="M1074">
        <v>38</v>
      </c>
      <c r="N1074">
        <v>38</v>
      </c>
      <c r="O1074">
        <v>38</v>
      </c>
      <c r="P1074">
        <v>38</v>
      </c>
    </row>
    <row r="1075" spans="1:16">
      <c r="A1075" t="s">
        <v>232</v>
      </c>
      <c r="B1075" t="s">
        <v>2959</v>
      </c>
      <c r="C1075" t="s">
        <v>2974</v>
      </c>
      <c r="D1075" t="s">
        <v>2957</v>
      </c>
      <c r="E1075">
        <v>2</v>
      </c>
      <c r="F1075">
        <v>2</v>
      </c>
      <c r="G1075">
        <v>2</v>
      </c>
      <c r="H1075">
        <v>2</v>
      </c>
      <c r="I1075">
        <v>2</v>
      </c>
      <c r="J1075">
        <v>2</v>
      </c>
      <c r="K1075">
        <v>2</v>
      </c>
      <c r="L1075">
        <v>2</v>
      </c>
      <c r="M1075">
        <v>2</v>
      </c>
      <c r="N1075">
        <v>2</v>
      </c>
      <c r="O1075">
        <v>2</v>
      </c>
      <c r="P1075">
        <v>2</v>
      </c>
    </row>
    <row r="1076" spans="1:16">
      <c r="A1076" t="s">
        <v>232</v>
      </c>
      <c r="B1076" t="s">
        <v>2960</v>
      </c>
      <c r="C1076" t="s">
        <v>2974</v>
      </c>
      <c r="D1076" t="s">
        <v>2957</v>
      </c>
      <c r="E1076">
        <v>16</v>
      </c>
      <c r="F1076">
        <v>16</v>
      </c>
      <c r="G1076">
        <v>17</v>
      </c>
      <c r="H1076">
        <v>18</v>
      </c>
      <c r="I1076">
        <v>17</v>
      </c>
      <c r="J1076">
        <v>18</v>
      </c>
      <c r="K1076">
        <v>19</v>
      </c>
      <c r="L1076">
        <v>18</v>
      </c>
      <c r="M1076">
        <v>18</v>
      </c>
      <c r="N1076">
        <v>17</v>
      </c>
      <c r="O1076">
        <v>16</v>
      </c>
      <c r="P1076">
        <v>17</v>
      </c>
    </row>
    <row r="1077" spans="1:16">
      <c r="A1077" t="s">
        <v>188</v>
      </c>
      <c r="B1077" t="s">
        <v>2955</v>
      </c>
      <c r="C1077" t="s">
        <v>2974</v>
      </c>
      <c r="D1077" t="s">
        <v>2957</v>
      </c>
      <c r="E1077">
        <v>0</v>
      </c>
      <c r="F1077">
        <v>0</v>
      </c>
      <c r="G1077">
        <v>0</v>
      </c>
      <c r="H1077">
        <v>0</v>
      </c>
      <c r="I1077">
        <v>0</v>
      </c>
      <c r="J1077">
        <v>0</v>
      </c>
      <c r="K1077">
        <v>0</v>
      </c>
      <c r="L1077">
        <v>0</v>
      </c>
      <c r="M1077">
        <v>0</v>
      </c>
      <c r="N1077">
        <v>0</v>
      </c>
      <c r="O1077">
        <v>0</v>
      </c>
      <c r="P1077">
        <v>0</v>
      </c>
    </row>
    <row r="1078" spans="1:16">
      <c r="A1078" t="s">
        <v>188</v>
      </c>
      <c r="B1078" t="s">
        <v>2958</v>
      </c>
      <c r="C1078" t="s">
        <v>2974</v>
      </c>
      <c r="D1078" t="s">
        <v>2957</v>
      </c>
      <c r="E1078">
        <v>0</v>
      </c>
      <c r="F1078">
        <v>0</v>
      </c>
      <c r="G1078">
        <v>0</v>
      </c>
      <c r="H1078">
        <v>0</v>
      </c>
      <c r="I1078">
        <v>0</v>
      </c>
      <c r="J1078">
        <v>0</v>
      </c>
      <c r="K1078">
        <v>0</v>
      </c>
      <c r="L1078">
        <v>0</v>
      </c>
      <c r="M1078">
        <v>0</v>
      </c>
      <c r="N1078">
        <v>0</v>
      </c>
      <c r="O1078">
        <v>0</v>
      </c>
      <c r="P1078">
        <v>0</v>
      </c>
    </row>
    <row r="1079" spans="1:16">
      <c r="A1079" t="s">
        <v>188</v>
      </c>
      <c r="B1079" t="s">
        <v>2959</v>
      </c>
      <c r="C1079" t="s">
        <v>2974</v>
      </c>
      <c r="D1079" t="s">
        <v>2957</v>
      </c>
      <c r="E1079">
        <v>0</v>
      </c>
      <c r="F1079">
        <v>0</v>
      </c>
      <c r="G1079">
        <v>0</v>
      </c>
      <c r="H1079">
        <v>0</v>
      </c>
      <c r="I1079">
        <v>0</v>
      </c>
      <c r="J1079">
        <v>0</v>
      </c>
      <c r="K1079">
        <v>0</v>
      </c>
      <c r="L1079">
        <v>0</v>
      </c>
      <c r="M1079">
        <v>0</v>
      </c>
      <c r="N1079">
        <v>0</v>
      </c>
      <c r="O1079">
        <v>0</v>
      </c>
      <c r="P1079">
        <v>0</v>
      </c>
    </row>
    <row r="1080" spans="1:16">
      <c r="A1080" t="s">
        <v>188</v>
      </c>
      <c r="B1080" t="s">
        <v>2960</v>
      </c>
      <c r="C1080" t="s">
        <v>2974</v>
      </c>
      <c r="D1080" t="s">
        <v>2957</v>
      </c>
      <c r="E1080">
        <v>0</v>
      </c>
      <c r="F1080">
        <v>0</v>
      </c>
      <c r="G1080">
        <v>0</v>
      </c>
      <c r="H1080">
        <v>0</v>
      </c>
      <c r="I1080">
        <v>0</v>
      </c>
      <c r="J1080">
        <v>0</v>
      </c>
      <c r="K1080">
        <v>0</v>
      </c>
      <c r="L1080">
        <v>0</v>
      </c>
      <c r="M1080">
        <v>0</v>
      </c>
      <c r="N1080">
        <v>0</v>
      </c>
      <c r="O1080">
        <v>0</v>
      </c>
      <c r="P1080">
        <v>0</v>
      </c>
    </row>
    <row r="1081" spans="1:16">
      <c r="A1081" t="s">
        <v>102</v>
      </c>
      <c r="B1081" t="s">
        <v>2955</v>
      </c>
      <c r="C1081" t="s">
        <v>2974</v>
      </c>
      <c r="D1081" t="s">
        <v>2957</v>
      </c>
      <c r="E1081">
        <v>0</v>
      </c>
      <c r="F1081">
        <v>0</v>
      </c>
      <c r="G1081">
        <v>0</v>
      </c>
      <c r="H1081">
        <v>0</v>
      </c>
      <c r="I1081">
        <v>0</v>
      </c>
      <c r="J1081">
        <v>0</v>
      </c>
      <c r="K1081">
        <v>0</v>
      </c>
      <c r="L1081">
        <v>0</v>
      </c>
      <c r="M1081">
        <v>0</v>
      </c>
      <c r="N1081">
        <v>0</v>
      </c>
      <c r="O1081">
        <v>0</v>
      </c>
      <c r="P1081">
        <v>0</v>
      </c>
    </row>
    <row r="1082" spans="1:16">
      <c r="A1082" t="s">
        <v>102</v>
      </c>
      <c r="B1082" t="s">
        <v>2958</v>
      </c>
      <c r="C1082" t="s">
        <v>2974</v>
      </c>
      <c r="D1082" t="s">
        <v>2957</v>
      </c>
      <c r="E1082">
        <v>0</v>
      </c>
      <c r="F1082">
        <v>0</v>
      </c>
      <c r="G1082">
        <v>0</v>
      </c>
      <c r="H1082">
        <v>0</v>
      </c>
      <c r="I1082">
        <v>0</v>
      </c>
      <c r="J1082">
        <v>0</v>
      </c>
      <c r="K1082">
        <v>0</v>
      </c>
      <c r="L1082">
        <v>0</v>
      </c>
      <c r="M1082">
        <v>0</v>
      </c>
      <c r="N1082">
        <v>0</v>
      </c>
      <c r="O1082">
        <v>0</v>
      </c>
      <c r="P1082">
        <v>0</v>
      </c>
    </row>
    <row r="1083" spans="1:16">
      <c r="A1083" t="s">
        <v>102</v>
      </c>
      <c r="B1083" t="s">
        <v>2959</v>
      </c>
      <c r="C1083" t="s">
        <v>2974</v>
      </c>
      <c r="D1083" t="s">
        <v>2957</v>
      </c>
      <c r="E1083">
        <v>6</v>
      </c>
      <c r="F1083">
        <v>8</v>
      </c>
      <c r="G1083">
        <v>12</v>
      </c>
      <c r="H1083">
        <v>6</v>
      </c>
      <c r="I1083">
        <v>6</v>
      </c>
      <c r="J1083">
        <v>8</v>
      </c>
      <c r="K1083">
        <v>5</v>
      </c>
      <c r="L1083">
        <v>8</v>
      </c>
      <c r="M1083">
        <v>1</v>
      </c>
      <c r="N1083">
        <v>4</v>
      </c>
      <c r="O1083">
        <v>7</v>
      </c>
      <c r="P1083">
        <v>4</v>
      </c>
    </row>
    <row r="1084" spans="1:16">
      <c r="A1084" t="s">
        <v>102</v>
      </c>
      <c r="B1084" t="s">
        <v>2960</v>
      </c>
      <c r="C1084" t="s">
        <v>2974</v>
      </c>
      <c r="D1084" t="s">
        <v>2957</v>
      </c>
      <c r="E1084">
        <v>0</v>
      </c>
      <c r="F1084">
        <v>0</v>
      </c>
      <c r="G1084">
        <v>0</v>
      </c>
      <c r="H1084">
        <v>0</v>
      </c>
      <c r="I1084">
        <v>0</v>
      </c>
      <c r="J1084">
        <v>0</v>
      </c>
      <c r="K1084">
        <v>0</v>
      </c>
      <c r="L1084">
        <v>0</v>
      </c>
      <c r="M1084">
        <v>0</v>
      </c>
      <c r="N1084">
        <v>0</v>
      </c>
      <c r="O1084">
        <v>0</v>
      </c>
      <c r="P1084">
        <v>0</v>
      </c>
    </row>
    <row r="1085" spans="1:16">
      <c r="A1085" t="s">
        <v>89</v>
      </c>
      <c r="B1085" t="s">
        <v>2955</v>
      </c>
      <c r="C1085" t="s">
        <v>2974</v>
      </c>
      <c r="D1085" t="s">
        <v>2957</v>
      </c>
      <c r="E1085">
        <v>0</v>
      </c>
      <c r="F1085">
        <v>0</v>
      </c>
      <c r="G1085">
        <v>0</v>
      </c>
      <c r="H1085">
        <v>0</v>
      </c>
      <c r="I1085">
        <v>0</v>
      </c>
      <c r="J1085">
        <v>0</v>
      </c>
      <c r="K1085">
        <v>0</v>
      </c>
      <c r="L1085">
        <v>0</v>
      </c>
      <c r="M1085">
        <v>0</v>
      </c>
      <c r="N1085">
        <v>0</v>
      </c>
      <c r="O1085">
        <v>0</v>
      </c>
      <c r="P1085">
        <v>0</v>
      </c>
    </row>
    <row r="1086" spans="1:16">
      <c r="A1086" t="s">
        <v>89</v>
      </c>
      <c r="B1086" t="s">
        <v>2958</v>
      </c>
      <c r="C1086" t="s">
        <v>2974</v>
      </c>
      <c r="D1086" t="s">
        <v>2957</v>
      </c>
      <c r="E1086">
        <v>0</v>
      </c>
      <c r="F1086">
        <v>0</v>
      </c>
      <c r="G1086">
        <v>0</v>
      </c>
      <c r="H1086">
        <v>0</v>
      </c>
      <c r="I1086">
        <v>0</v>
      </c>
      <c r="J1086">
        <v>0</v>
      </c>
      <c r="K1086">
        <v>0</v>
      </c>
      <c r="L1086">
        <v>0</v>
      </c>
      <c r="M1086">
        <v>0</v>
      </c>
      <c r="N1086">
        <v>0</v>
      </c>
      <c r="O1086">
        <v>0</v>
      </c>
      <c r="P1086">
        <v>0</v>
      </c>
    </row>
    <row r="1087" spans="1:16">
      <c r="A1087" t="s">
        <v>89</v>
      </c>
      <c r="B1087" t="s">
        <v>2959</v>
      </c>
      <c r="C1087" t="s">
        <v>2974</v>
      </c>
      <c r="D1087" t="s">
        <v>2957</v>
      </c>
      <c r="E1087">
        <v>0</v>
      </c>
      <c r="F1087">
        <v>0</v>
      </c>
      <c r="G1087">
        <v>0</v>
      </c>
      <c r="H1087">
        <v>0</v>
      </c>
      <c r="I1087">
        <v>0</v>
      </c>
      <c r="J1087">
        <v>0</v>
      </c>
      <c r="K1087">
        <v>0</v>
      </c>
      <c r="L1087">
        <v>0</v>
      </c>
      <c r="M1087">
        <v>0</v>
      </c>
      <c r="N1087">
        <v>0</v>
      </c>
      <c r="O1087">
        <v>0</v>
      </c>
      <c r="P1087">
        <v>0</v>
      </c>
    </row>
    <row r="1088" spans="1:16">
      <c r="A1088" t="s">
        <v>89</v>
      </c>
      <c r="B1088" t="s">
        <v>2960</v>
      </c>
      <c r="C1088" t="s">
        <v>2974</v>
      </c>
      <c r="D1088" t="s">
        <v>2957</v>
      </c>
      <c r="E1088">
        <v>0</v>
      </c>
      <c r="F1088">
        <v>0</v>
      </c>
      <c r="G1088">
        <v>0</v>
      </c>
      <c r="H1088">
        <v>0</v>
      </c>
      <c r="I1088">
        <v>0</v>
      </c>
      <c r="J1088">
        <v>0</v>
      </c>
      <c r="K1088">
        <v>0</v>
      </c>
      <c r="L1088">
        <v>0</v>
      </c>
      <c r="M1088">
        <v>0</v>
      </c>
      <c r="N1088">
        <v>0</v>
      </c>
      <c r="O1088">
        <v>0</v>
      </c>
      <c r="P1088">
        <v>0</v>
      </c>
    </row>
    <row r="1089" spans="1:16">
      <c r="A1089" t="s">
        <v>131</v>
      </c>
      <c r="B1089" t="s">
        <v>2955</v>
      </c>
      <c r="C1089" t="s">
        <v>2974</v>
      </c>
      <c r="D1089" t="s">
        <v>2957</v>
      </c>
      <c r="E1089">
        <v>0</v>
      </c>
      <c r="F1089">
        <v>0</v>
      </c>
      <c r="G1089">
        <v>0</v>
      </c>
      <c r="H1089">
        <v>0</v>
      </c>
      <c r="I1089">
        <v>0</v>
      </c>
      <c r="J1089">
        <v>0</v>
      </c>
      <c r="K1089">
        <v>0</v>
      </c>
      <c r="L1089">
        <v>0</v>
      </c>
      <c r="M1089">
        <v>0</v>
      </c>
      <c r="N1089">
        <v>0</v>
      </c>
      <c r="O1089">
        <v>0</v>
      </c>
      <c r="P1089">
        <v>0</v>
      </c>
    </row>
    <row r="1090" spans="1:16">
      <c r="A1090" t="s">
        <v>131</v>
      </c>
      <c r="B1090" t="s">
        <v>2958</v>
      </c>
      <c r="C1090" t="s">
        <v>2974</v>
      </c>
      <c r="D1090" t="s">
        <v>2957</v>
      </c>
      <c r="E1090">
        <v>0</v>
      </c>
      <c r="F1090">
        <v>0</v>
      </c>
      <c r="G1090">
        <v>0</v>
      </c>
      <c r="H1090">
        <v>0</v>
      </c>
      <c r="I1090">
        <v>0</v>
      </c>
      <c r="J1090">
        <v>0</v>
      </c>
      <c r="K1090">
        <v>0</v>
      </c>
      <c r="L1090">
        <v>0</v>
      </c>
      <c r="M1090">
        <v>0</v>
      </c>
      <c r="N1090">
        <v>0</v>
      </c>
      <c r="O1090">
        <v>0</v>
      </c>
      <c r="P1090">
        <v>0</v>
      </c>
    </row>
    <row r="1091" spans="1:16">
      <c r="A1091" t="s">
        <v>131</v>
      </c>
      <c r="B1091" t="s">
        <v>2959</v>
      </c>
      <c r="C1091" t="s">
        <v>2974</v>
      </c>
      <c r="D1091" t="s">
        <v>2957</v>
      </c>
      <c r="E1091">
        <v>0</v>
      </c>
      <c r="F1091">
        <v>0</v>
      </c>
      <c r="G1091">
        <v>0</v>
      </c>
      <c r="H1091">
        <v>0</v>
      </c>
      <c r="I1091">
        <v>0</v>
      </c>
      <c r="J1091">
        <v>0</v>
      </c>
      <c r="K1091">
        <v>0</v>
      </c>
      <c r="L1091">
        <v>0</v>
      </c>
      <c r="M1091">
        <v>0</v>
      </c>
      <c r="N1091">
        <v>0</v>
      </c>
      <c r="O1091">
        <v>0</v>
      </c>
      <c r="P1091">
        <v>0</v>
      </c>
    </row>
    <row r="1092" spans="1:16">
      <c r="A1092" t="s">
        <v>131</v>
      </c>
      <c r="B1092" t="s">
        <v>2960</v>
      </c>
      <c r="C1092" t="s">
        <v>2974</v>
      </c>
      <c r="D1092" t="s">
        <v>2957</v>
      </c>
      <c r="E1092">
        <v>0</v>
      </c>
      <c r="F1092">
        <v>0</v>
      </c>
      <c r="G1092">
        <v>0</v>
      </c>
      <c r="H1092">
        <v>0</v>
      </c>
      <c r="I1092">
        <v>0</v>
      </c>
      <c r="J1092">
        <v>0</v>
      </c>
      <c r="K1092">
        <v>0</v>
      </c>
      <c r="L1092">
        <v>0</v>
      </c>
      <c r="M1092">
        <v>0</v>
      </c>
      <c r="N1092">
        <v>0</v>
      </c>
      <c r="O1092">
        <v>0</v>
      </c>
      <c r="P1092">
        <v>0</v>
      </c>
    </row>
    <row r="1093" spans="1:16">
      <c r="A1093" t="s">
        <v>94</v>
      </c>
      <c r="B1093" t="s">
        <v>2955</v>
      </c>
      <c r="C1093" t="s">
        <v>2974</v>
      </c>
      <c r="D1093" t="s">
        <v>2957</v>
      </c>
      <c r="E1093">
        <v>15</v>
      </c>
      <c r="F1093">
        <v>15</v>
      </c>
      <c r="G1093">
        <v>15</v>
      </c>
      <c r="H1093">
        <v>15</v>
      </c>
      <c r="I1093">
        <v>15</v>
      </c>
      <c r="J1093">
        <v>15</v>
      </c>
      <c r="K1093">
        <v>15</v>
      </c>
      <c r="L1093">
        <v>15</v>
      </c>
      <c r="M1093">
        <v>15</v>
      </c>
      <c r="N1093">
        <v>15</v>
      </c>
      <c r="O1093">
        <v>15</v>
      </c>
      <c r="P1093">
        <v>15</v>
      </c>
    </row>
    <row r="1094" spans="1:16">
      <c r="A1094" t="s">
        <v>94</v>
      </c>
      <c r="B1094" t="s">
        <v>2958</v>
      </c>
      <c r="C1094" t="s">
        <v>2974</v>
      </c>
      <c r="D1094" t="s">
        <v>2957</v>
      </c>
      <c r="E1094">
        <v>0</v>
      </c>
      <c r="F1094">
        <v>0</v>
      </c>
      <c r="G1094">
        <v>0</v>
      </c>
      <c r="H1094">
        <v>0</v>
      </c>
      <c r="I1094">
        <v>0</v>
      </c>
      <c r="J1094">
        <v>0</v>
      </c>
      <c r="K1094">
        <v>0</v>
      </c>
      <c r="L1094">
        <v>0</v>
      </c>
      <c r="M1094">
        <v>0</v>
      </c>
      <c r="N1094">
        <v>0</v>
      </c>
      <c r="O1094">
        <v>0</v>
      </c>
      <c r="P1094">
        <v>0</v>
      </c>
    </row>
    <row r="1095" spans="1:16">
      <c r="A1095" t="s">
        <v>94</v>
      </c>
      <c r="B1095" t="s">
        <v>2959</v>
      </c>
      <c r="C1095" t="s">
        <v>2974</v>
      </c>
      <c r="D1095" t="s">
        <v>2957</v>
      </c>
      <c r="E1095">
        <v>8</v>
      </c>
      <c r="F1095">
        <v>8</v>
      </c>
      <c r="G1095">
        <v>8</v>
      </c>
      <c r="H1095">
        <v>8</v>
      </c>
      <c r="I1095">
        <v>8</v>
      </c>
      <c r="J1095">
        <v>8</v>
      </c>
      <c r="K1095">
        <v>8</v>
      </c>
      <c r="L1095">
        <v>2</v>
      </c>
      <c r="M1095">
        <v>2</v>
      </c>
      <c r="N1095">
        <v>2</v>
      </c>
      <c r="O1095">
        <v>2</v>
      </c>
      <c r="P1095">
        <v>2</v>
      </c>
    </row>
    <row r="1096" spans="1:16">
      <c r="A1096" t="s">
        <v>94</v>
      </c>
      <c r="B1096" t="s">
        <v>2960</v>
      </c>
      <c r="C1096" t="s">
        <v>2974</v>
      </c>
      <c r="D1096" t="s">
        <v>2957</v>
      </c>
      <c r="E1096">
        <v>0</v>
      </c>
      <c r="F1096">
        <v>0</v>
      </c>
      <c r="G1096">
        <v>0</v>
      </c>
      <c r="H1096">
        <v>0</v>
      </c>
      <c r="I1096">
        <v>0</v>
      </c>
      <c r="J1096">
        <v>0</v>
      </c>
      <c r="K1096">
        <v>0</v>
      </c>
      <c r="L1096">
        <v>0</v>
      </c>
      <c r="M1096">
        <v>0</v>
      </c>
      <c r="N1096">
        <v>0</v>
      </c>
      <c r="O1096">
        <v>0</v>
      </c>
      <c r="P1096">
        <v>0</v>
      </c>
    </row>
    <row r="1097" spans="1:16">
      <c r="A1097" t="s">
        <v>212</v>
      </c>
      <c r="B1097" t="s">
        <v>2955</v>
      </c>
      <c r="C1097" t="s">
        <v>2974</v>
      </c>
      <c r="D1097" t="s">
        <v>2957</v>
      </c>
      <c r="E1097">
        <v>0</v>
      </c>
      <c r="F1097">
        <v>0</v>
      </c>
      <c r="G1097">
        <v>0</v>
      </c>
      <c r="H1097">
        <v>0</v>
      </c>
      <c r="I1097">
        <v>0</v>
      </c>
      <c r="J1097">
        <v>0</v>
      </c>
      <c r="K1097">
        <v>0</v>
      </c>
      <c r="L1097">
        <v>0</v>
      </c>
      <c r="M1097">
        <v>0</v>
      </c>
      <c r="N1097">
        <v>0</v>
      </c>
      <c r="O1097">
        <v>0</v>
      </c>
      <c r="P1097">
        <v>0</v>
      </c>
    </row>
    <row r="1098" spans="1:16">
      <c r="A1098" t="s">
        <v>212</v>
      </c>
      <c r="B1098" t="s">
        <v>2958</v>
      </c>
      <c r="C1098" t="s">
        <v>2974</v>
      </c>
      <c r="D1098" t="s">
        <v>2957</v>
      </c>
      <c r="E1098">
        <v>0</v>
      </c>
      <c r="F1098">
        <v>0</v>
      </c>
      <c r="G1098">
        <v>0</v>
      </c>
      <c r="H1098">
        <v>0</v>
      </c>
      <c r="I1098">
        <v>0</v>
      </c>
      <c r="J1098">
        <v>0</v>
      </c>
      <c r="K1098">
        <v>0</v>
      </c>
      <c r="L1098">
        <v>0</v>
      </c>
      <c r="M1098">
        <v>0</v>
      </c>
      <c r="N1098">
        <v>0</v>
      </c>
      <c r="O1098">
        <v>0</v>
      </c>
      <c r="P1098">
        <v>0</v>
      </c>
    </row>
    <row r="1099" spans="1:16">
      <c r="A1099" t="s">
        <v>212</v>
      </c>
      <c r="B1099" t="s">
        <v>2959</v>
      </c>
      <c r="C1099" t="s">
        <v>2974</v>
      </c>
      <c r="D1099" t="s">
        <v>2957</v>
      </c>
      <c r="E1099">
        <v>0</v>
      </c>
      <c r="F1099">
        <v>0</v>
      </c>
      <c r="G1099">
        <v>0</v>
      </c>
      <c r="H1099">
        <v>0</v>
      </c>
      <c r="I1099">
        <v>0</v>
      </c>
      <c r="J1099">
        <v>0</v>
      </c>
      <c r="K1099">
        <v>0</v>
      </c>
      <c r="L1099">
        <v>0</v>
      </c>
      <c r="M1099">
        <v>0</v>
      </c>
      <c r="N1099">
        <v>0</v>
      </c>
      <c r="O1099">
        <v>0</v>
      </c>
      <c r="P1099">
        <v>0</v>
      </c>
    </row>
    <row r="1100" spans="1:16">
      <c r="A1100" t="s">
        <v>212</v>
      </c>
      <c r="B1100" t="s">
        <v>2960</v>
      </c>
      <c r="C1100" t="s">
        <v>2974</v>
      </c>
      <c r="D1100" t="s">
        <v>2957</v>
      </c>
      <c r="E1100">
        <v>0</v>
      </c>
      <c r="F1100">
        <v>0</v>
      </c>
      <c r="G1100">
        <v>0</v>
      </c>
      <c r="H1100">
        <v>0</v>
      </c>
      <c r="I1100">
        <v>0</v>
      </c>
      <c r="J1100">
        <v>0</v>
      </c>
      <c r="K1100">
        <v>0</v>
      </c>
      <c r="L1100">
        <v>0</v>
      </c>
      <c r="M1100">
        <v>0</v>
      </c>
      <c r="N1100">
        <v>0</v>
      </c>
      <c r="O1100">
        <v>0</v>
      </c>
      <c r="P1100">
        <v>0</v>
      </c>
    </row>
    <row r="1101" spans="1:16">
      <c r="A1101" t="s">
        <v>167</v>
      </c>
      <c r="B1101" t="s">
        <v>2955</v>
      </c>
      <c r="C1101" t="s">
        <v>2974</v>
      </c>
      <c r="D1101" t="s">
        <v>2957</v>
      </c>
      <c r="E1101">
        <v>0</v>
      </c>
      <c r="F1101">
        <v>0</v>
      </c>
      <c r="G1101">
        <v>0</v>
      </c>
      <c r="H1101">
        <v>0</v>
      </c>
      <c r="I1101">
        <v>0</v>
      </c>
      <c r="J1101">
        <v>0</v>
      </c>
      <c r="K1101">
        <v>0</v>
      </c>
      <c r="L1101">
        <v>0</v>
      </c>
      <c r="M1101">
        <v>0</v>
      </c>
      <c r="N1101">
        <v>0</v>
      </c>
      <c r="O1101">
        <v>0</v>
      </c>
      <c r="P1101">
        <v>0</v>
      </c>
    </row>
    <row r="1102" spans="1:16">
      <c r="A1102" t="s">
        <v>167</v>
      </c>
      <c r="B1102" t="s">
        <v>2958</v>
      </c>
      <c r="C1102" t="s">
        <v>2974</v>
      </c>
      <c r="D1102" t="s">
        <v>2957</v>
      </c>
      <c r="E1102">
        <v>0</v>
      </c>
      <c r="F1102">
        <v>0</v>
      </c>
      <c r="G1102">
        <v>0</v>
      </c>
      <c r="H1102">
        <v>0</v>
      </c>
      <c r="I1102">
        <v>0</v>
      </c>
      <c r="J1102">
        <v>0</v>
      </c>
      <c r="K1102">
        <v>0</v>
      </c>
      <c r="L1102">
        <v>0</v>
      </c>
      <c r="M1102">
        <v>0</v>
      </c>
      <c r="N1102">
        <v>0</v>
      </c>
      <c r="O1102">
        <v>0</v>
      </c>
      <c r="P1102">
        <v>0</v>
      </c>
    </row>
    <row r="1103" spans="1:16">
      <c r="A1103" t="s">
        <v>167</v>
      </c>
      <c r="B1103" t="s">
        <v>2959</v>
      </c>
      <c r="C1103" t="s">
        <v>2974</v>
      </c>
      <c r="D1103" t="s">
        <v>2957</v>
      </c>
      <c r="E1103">
        <v>0</v>
      </c>
      <c r="F1103">
        <v>0</v>
      </c>
      <c r="G1103">
        <v>0</v>
      </c>
      <c r="H1103">
        <v>0</v>
      </c>
      <c r="I1103">
        <v>0</v>
      </c>
      <c r="J1103">
        <v>0</v>
      </c>
      <c r="K1103">
        <v>0</v>
      </c>
      <c r="L1103">
        <v>0</v>
      </c>
      <c r="M1103">
        <v>0</v>
      </c>
      <c r="N1103">
        <v>0</v>
      </c>
      <c r="O1103">
        <v>0</v>
      </c>
      <c r="P1103">
        <v>0</v>
      </c>
    </row>
    <row r="1104" spans="1:16">
      <c r="A1104" t="s">
        <v>167</v>
      </c>
      <c r="B1104" t="s">
        <v>2960</v>
      </c>
      <c r="C1104" t="s">
        <v>2974</v>
      </c>
      <c r="D1104" t="s">
        <v>2957</v>
      </c>
      <c r="E1104">
        <v>0</v>
      </c>
      <c r="F1104">
        <v>0</v>
      </c>
      <c r="G1104">
        <v>0</v>
      </c>
      <c r="H1104">
        <v>0</v>
      </c>
      <c r="I1104">
        <v>0</v>
      </c>
      <c r="J1104">
        <v>0</v>
      </c>
      <c r="K1104">
        <v>0</v>
      </c>
      <c r="L1104">
        <v>0</v>
      </c>
      <c r="M1104">
        <v>0</v>
      </c>
      <c r="N1104">
        <v>0</v>
      </c>
      <c r="O1104">
        <v>0</v>
      </c>
      <c r="P1104">
        <v>0</v>
      </c>
    </row>
    <row r="1105" spans="1:16">
      <c r="A1105" t="s">
        <v>217</v>
      </c>
      <c r="B1105" t="s">
        <v>2955</v>
      </c>
      <c r="C1105" t="s">
        <v>2974</v>
      </c>
      <c r="D1105" t="s">
        <v>2957</v>
      </c>
      <c r="E1105">
        <v>0</v>
      </c>
      <c r="F1105">
        <v>0</v>
      </c>
      <c r="G1105">
        <v>0</v>
      </c>
      <c r="H1105">
        <v>0</v>
      </c>
      <c r="I1105">
        <v>0</v>
      </c>
      <c r="J1105">
        <v>0</v>
      </c>
      <c r="K1105">
        <v>0</v>
      </c>
      <c r="L1105">
        <v>0</v>
      </c>
      <c r="M1105">
        <v>0</v>
      </c>
      <c r="N1105">
        <v>0</v>
      </c>
      <c r="O1105">
        <v>0</v>
      </c>
      <c r="P1105">
        <v>0</v>
      </c>
    </row>
    <row r="1106" spans="1:16">
      <c r="A1106" t="s">
        <v>217</v>
      </c>
      <c r="B1106" t="s">
        <v>2958</v>
      </c>
      <c r="C1106" t="s">
        <v>2974</v>
      </c>
      <c r="D1106" t="s">
        <v>2957</v>
      </c>
      <c r="E1106">
        <v>0</v>
      </c>
      <c r="F1106">
        <v>0</v>
      </c>
      <c r="G1106">
        <v>0</v>
      </c>
      <c r="H1106">
        <v>0</v>
      </c>
      <c r="I1106">
        <v>0</v>
      </c>
      <c r="J1106">
        <v>0</v>
      </c>
      <c r="K1106">
        <v>0</v>
      </c>
      <c r="L1106">
        <v>0</v>
      </c>
      <c r="M1106">
        <v>0</v>
      </c>
      <c r="N1106">
        <v>0</v>
      </c>
      <c r="O1106">
        <v>0</v>
      </c>
      <c r="P1106">
        <v>0</v>
      </c>
    </row>
    <row r="1107" spans="1:16">
      <c r="A1107" t="s">
        <v>217</v>
      </c>
      <c r="B1107" t="s">
        <v>2959</v>
      </c>
      <c r="C1107" t="s">
        <v>2974</v>
      </c>
      <c r="D1107" t="s">
        <v>2957</v>
      </c>
      <c r="E1107">
        <v>0</v>
      </c>
      <c r="F1107">
        <v>0</v>
      </c>
      <c r="G1107">
        <v>0</v>
      </c>
      <c r="H1107">
        <v>0</v>
      </c>
      <c r="I1107">
        <v>0</v>
      </c>
      <c r="J1107">
        <v>0</v>
      </c>
      <c r="K1107">
        <v>0</v>
      </c>
      <c r="L1107">
        <v>0</v>
      </c>
      <c r="M1107">
        <v>0</v>
      </c>
      <c r="N1107">
        <v>0</v>
      </c>
      <c r="O1107">
        <v>0</v>
      </c>
      <c r="P1107">
        <v>0</v>
      </c>
    </row>
    <row r="1108" spans="1:16">
      <c r="A1108" t="s">
        <v>217</v>
      </c>
      <c r="B1108" t="s">
        <v>2960</v>
      </c>
      <c r="C1108" t="s">
        <v>2974</v>
      </c>
      <c r="D1108" t="s">
        <v>2957</v>
      </c>
      <c r="E1108">
        <v>0</v>
      </c>
      <c r="F1108">
        <v>0</v>
      </c>
      <c r="G1108">
        <v>0</v>
      </c>
      <c r="H1108">
        <v>0</v>
      </c>
      <c r="I1108">
        <v>0</v>
      </c>
      <c r="J1108">
        <v>0</v>
      </c>
      <c r="K1108">
        <v>0</v>
      </c>
      <c r="L1108">
        <v>0</v>
      </c>
      <c r="M1108">
        <v>0</v>
      </c>
      <c r="N1108">
        <v>0</v>
      </c>
      <c r="O1108">
        <v>0</v>
      </c>
      <c r="P1108">
        <v>0</v>
      </c>
    </row>
    <row r="1109" spans="1:16">
      <c r="A1109" t="s">
        <v>208</v>
      </c>
      <c r="B1109" t="s">
        <v>2955</v>
      </c>
      <c r="C1109" t="s">
        <v>2974</v>
      </c>
      <c r="D1109" t="s">
        <v>2957</v>
      </c>
      <c r="E1109">
        <v>0</v>
      </c>
      <c r="F1109">
        <v>0</v>
      </c>
      <c r="G1109">
        <v>0</v>
      </c>
      <c r="H1109">
        <v>0</v>
      </c>
      <c r="I1109">
        <v>0</v>
      </c>
      <c r="J1109">
        <v>0</v>
      </c>
      <c r="K1109">
        <v>0</v>
      </c>
      <c r="L1109">
        <v>0</v>
      </c>
      <c r="M1109">
        <v>0</v>
      </c>
      <c r="N1109">
        <v>0</v>
      </c>
      <c r="O1109">
        <v>0</v>
      </c>
      <c r="P1109">
        <v>0</v>
      </c>
    </row>
    <row r="1110" spans="1:16">
      <c r="A1110" t="s">
        <v>208</v>
      </c>
      <c r="B1110" t="s">
        <v>2958</v>
      </c>
      <c r="C1110" t="s">
        <v>2974</v>
      </c>
      <c r="D1110" t="s">
        <v>2957</v>
      </c>
      <c r="E1110">
        <v>0</v>
      </c>
      <c r="F1110">
        <v>0</v>
      </c>
      <c r="G1110">
        <v>0</v>
      </c>
      <c r="H1110">
        <v>0</v>
      </c>
      <c r="I1110">
        <v>0</v>
      </c>
      <c r="J1110">
        <v>0</v>
      </c>
      <c r="K1110">
        <v>0</v>
      </c>
      <c r="L1110">
        <v>0</v>
      </c>
      <c r="M1110">
        <v>0</v>
      </c>
      <c r="N1110">
        <v>0</v>
      </c>
      <c r="O1110">
        <v>0</v>
      </c>
      <c r="P1110">
        <v>0</v>
      </c>
    </row>
    <row r="1111" spans="1:16">
      <c r="A1111" t="s">
        <v>208</v>
      </c>
      <c r="B1111" t="s">
        <v>2959</v>
      </c>
      <c r="C1111" t="s">
        <v>2974</v>
      </c>
      <c r="D1111" t="s">
        <v>2957</v>
      </c>
      <c r="E1111">
        <v>0</v>
      </c>
      <c r="F1111">
        <v>0</v>
      </c>
      <c r="G1111">
        <v>0</v>
      </c>
      <c r="H1111">
        <v>0</v>
      </c>
      <c r="I1111">
        <v>0</v>
      </c>
      <c r="J1111">
        <v>0</v>
      </c>
      <c r="K1111">
        <v>0</v>
      </c>
      <c r="L1111">
        <v>0</v>
      </c>
      <c r="M1111">
        <v>0</v>
      </c>
      <c r="N1111">
        <v>0</v>
      </c>
      <c r="O1111">
        <v>0</v>
      </c>
      <c r="P1111">
        <v>0</v>
      </c>
    </row>
    <row r="1112" spans="1:16">
      <c r="A1112" t="s">
        <v>208</v>
      </c>
      <c r="B1112" t="s">
        <v>2960</v>
      </c>
      <c r="C1112" t="s">
        <v>2974</v>
      </c>
      <c r="D1112" t="s">
        <v>2957</v>
      </c>
      <c r="E1112">
        <v>1</v>
      </c>
      <c r="F1112">
        <v>0</v>
      </c>
      <c r="G1112">
        <v>0</v>
      </c>
      <c r="H1112">
        <v>0</v>
      </c>
      <c r="I1112">
        <v>0</v>
      </c>
      <c r="J1112">
        <v>2</v>
      </c>
      <c r="K1112">
        <v>3</v>
      </c>
      <c r="L1112">
        <v>2</v>
      </c>
      <c r="M1112">
        <v>2</v>
      </c>
      <c r="N1112">
        <v>0</v>
      </c>
      <c r="O1112">
        <v>1</v>
      </c>
      <c r="P1112">
        <v>2</v>
      </c>
    </row>
    <row r="1113" spans="1:16">
      <c r="A1113" t="s">
        <v>242</v>
      </c>
      <c r="B1113" t="s">
        <v>2955</v>
      </c>
      <c r="C1113" t="s">
        <v>2974</v>
      </c>
      <c r="D1113" t="s">
        <v>2957</v>
      </c>
      <c r="E1113">
        <v>0</v>
      </c>
      <c r="F1113">
        <v>0</v>
      </c>
      <c r="G1113">
        <v>0</v>
      </c>
      <c r="H1113">
        <v>0</v>
      </c>
      <c r="I1113">
        <v>0</v>
      </c>
      <c r="J1113">
        <v>0</v>
      </c>
      <c r="K1113">
        <v>0</v>
      </c>
      <c r="L1113">
        <v>0</v>
      </c>
      <c r="M1113">
        <v>0</v>
      </c>
      <c r="N1113">
        <v>0</v>
      </c>
      <c r="O1113">
        <v>0</v>
      </c>
      <c r="P1113">
        <v>0</v>
      </c>
    </row>
    <row r="1114" spans="1:16">
      <c r="A1114" t="s">
        <v>242</v>
      </c>
      <c r="B1114" t="s">
        <v>2958</v>
      </c>
      <c r="C1114" t="s">
        <v>2974</v>
      </c>
      <c r="D1114" t="s">
        <v>2957</v>
      </c>
      <c r="E1114">
        <v>0</v>
      </c>
      <c r="F1114">
        <v>0</v>
      </c>
      <c r="G1114">
        <v>0</v>
      </c>
      <c r="H1114">
        <v>0</v>
      </c>
      <c r="I1114">
        <v>0</v>
      </c>
      <c r="J1114">
        <v>0</v>
      </c>
      <c r="K1114">
        <v>0</v>
      </c>
      <c r="L1114">
        <v>0</v>
      </c>
      <c r="M1114">
        <v>0</v>
      </c>
      <c r="N1114">
        <v>0</v>
      </c>
      <c r="O1114">
        <v>0</v>
      </c>
      <c r="P1114">
        <v>0</v>
      </c>
    </row>
    <row r="1115" spans="1:16">
      <c r="A1115" t="s">
        <v>242</v>
      </c>
      <c r="B1115" t="s">
        <v>2959</v>
      </c>
      <c r="C1115" t="s">
        <v>2974</v>
      </c>
      <c r="D1115" t="s">
        <v>2957</v>
      </c>
      <c r="E1115">
        <v>0</v>
      </c>
      <c r="F1115">
        <v>0</v>
      </c>
      <c r="G1115">
        <v>0</v>
      </c>
      <c r="H1115">
        <v>0</v>
      </c>
      <c r="I1115">
        <v>0</v>
      </c>
      <c r="J1115">
        <v>0</v>
      </c>
      <c r="K1115">
        <v>0</v>
      </c>
      <c r="L1115">
        <v>0</v>
      </c>
      <c r="M1115">
        <v>0</v>
      </c>
      <c r="N1115">
        <v>0</v>
      </c>
      <c r="O1115">
        <v>0</v>
      </c>
      <c r="P1115">
        <v>0</v>
      </c>
    </row>
    <row r="1116" spans="1:16">
      <c r="A1116" t="s">
        <v>242</v>
      </c>
      <c r="B1116" t="s">
        <v>2960</v>
      </c>
      <c r="C1116" t="s">
        <v>2974</v>
      </c>
      <c r="D1116" t="s">
        <v>2957</v>
      </c>
      <c r="E1116">
        <v>0</v>
      </c>
      <c r="F1116">
        <v>0</v>
      </c>
      <c r="G1116">
        <v>0</v>
      </c>
      <c r="H1116">
        <v>0</v>
      </c>
      <c r="I1116">
        <v>0</v>
      </c>
      <c r="J1116">
        <v>0</v>
      </c>
      <c r="K1116">
        <v>0</v>
      </c>
      <c r="L1116">
        <v>0</v>
      </c>
      <c r="M1116">
        <v>0</v>
      </c>
      <c r="N1116">
        <v>0</v>
      </c>
      <c r="O1116">
        <v>0</v>
      </c>
      <c r="P1116">
        <v>0</v>
      </c>
    </row>
    <row r="1117" spans="1:16">
      <c r="A1117" t="s">
        <v>125</v>
      </c>
      <c r="B1117" t="s">
        <v>2955</v>
      </c>
      <c r="C1117" t="s">
        <v>2974</v>
      </c>
      <c r="D1117" t="s">
        <v>2957</v>
      </c>
      <c r="E1117">
        <v>0</v>
      </c>
      <c r="F1117">
        <v>0</v>
      </c>
      <c r="G1117">
        <v>0</v>
      </c>
      <c r="H1117">
        <v>0</v>
      </c>
      <c r="I1117">
        <v>0</v>
      </c>
      <c r="J1117">
        <v>0</v>
      </c>
      <c r="K1117">
        <v>0</v>
      </c>
      <c r="L1117">
        <v>0</v>
      </c>
      <c r="M1117">
        <v>0</v>
      </c>
      <c r="N1117">
        <v>0</v>
      </c>
      <c r="O1117">
        <v>0</v>
      </c>
      <c r="P1117">
        <v>0</v>
      </c>
    </row>
    <row r="1118" spans="1:16">
      <c r="A1118" t="s">
        <v>125</v>
      </c>
      <c r="B1118" t="s">
        <v>2958</v>
      </c>
      <c r="C1118" t="s">
        <v>2974</v>
      </c>
      <c r="D1118" t="s">
        <v>2957</v>
      </c>
      <c r="E1118">
        <v>24</v>
      </c>
      <c r="F1118">
        <v>53</v>
      </c>
      <c r="G1118">
        <v>32</v>
      </c>
      <c r="H1118">
        <v>39</v>
      </c>
      <c r="I1118">
        <v>34</v>
      </c>
      <c r="J1118">
        <v>20</v>
      </c>
      <c r="K1118">
        <v>12</v>
      </c>
      <c r="L1118">
        <v>13</v>
      </c>
      <c r="M1118">
        <v>19</v>
      </c>
      <c r="N1118">
        <v>23</v>
      </c>
      <c r="O1118">
        <v>22</v>
      </c>
      <c r="P1118">
        <v>34</v>
      </c>
    </row>
    <row r="1119" spans="1:16">
      <c r="A1119" t="s">
        <v>125</v>
      </c>
      <c r="B1119" t="s">
        <v>2959</v>
      </c>
      <c r="C1119" t="s">
        <v>2974</v>
      </c>
      <c r="D1119" t="s">
        <v>2957</v>
      </c>
      <c r="E1119">
        <v>0</v>
      </c>
      <c r="F1119">
        <v>0</v>
      </c>
      <c r="G1119">
        <v>0</v>
      </c>
      <c r="H1119">
        <v>0</v>
      </c>
      <c r="I1119">
        <v>0</v>
      </c>
      <c r="J1119">
        <v>0</v>
      </c>
      <c r="K1119">
        <v>0</v>
      </c>
      <c r="L1119">
        <v>0</v>
      </c>
      <c r="M1119">
        <v>0</v>
      </c>
      <c r="N1119">
        <v>0</v>
      </c>
      <c r="O1119">
        <v>0</v>
      </c>
      <c r="P1119">
        <v>0</v>
      </c>
    </row>
    <row r="1120" spans="1:16">
      <c r="A1120" t="s">
        <v>125</v>
      </c>
      <c r="B1120" t="s">
        <v>2960</v>
      </c>
      <c r="C1120" t="s">
        <v>2974</v>
      </c>
      <c r="D1120" t="s">
        <v>2957</v>
      </c>
      <c r="E1120">
        <v>0</v>
      </c>
      <c r="F1120">
        <v>0</v>
      </c>
      <c r="G1120">
        <v>0</v>
      </c>
      <c r="H1120">
        <v>0</v>
      </c>
      <c r="I1120">
        <v>0</v>
      </c>
      <c r="J1120">
        <v>0</v>
      </c>
      <c r="K1120">
        <v>0</v>
      </c>
      <c r="L1120">
        <v>0</v>
      </c>
      <c r="M1120">
        <v>0</v>
      </c>
      <c r="N1120">
        <v>0</v>
      </c>
      <c r="O1120">
        <v>0</v>
      </c>
      <c r="P1120">
        <v>0</v>
      </c>
    </row>
    <row r="1121" spans="1:16">
      <c r="A1121" t="s">
        <v>97</v>
      </c>
      <c r="B1121" t="s">
        <v>2955</v>
      </c>
      <c r="C1121" t="s">
        <v>2974</v>
      </c>
      <c r="D1121" t="s">
        <v>2957</v>
      </c>
      <c r="E1121">
        <v>0</v>
      </c>
      <c r="F1121">
        <v>0</v>
      </c>
      <c r="G1121">
        <v>0</v>
      </c>
      <c r="H1121">
        <v>0</v>
      </c>
      <c r="I1121">
        <v>0</v>
      </c>
      <c r="J1121">
        <v>0</v>
      </c>
      <c r="K1121">
        <v>0</v>
      </c>
      <c r="L1121">
        <v>0</v>
      </c>
      <c r="M1121">
        <v>0</v>
      </c>
      <c r="N1121">
        <v>0</v>
      </c>
      <c r="O1121">
        <v>0</v>
      </c>
      <c r="P1121">
        <v>0</v>
      </c>
    </row>
    <row r="1122" spans="1:16">
      <c r="A1122" t="s">
        <v>97</v>
      </c>
      <c r="B1122" t="s">
        <v>2958</v>
      </c>
      <c r="C1122" t="s">
        <v>2974</v>
      </c>
      <c r="D1122" t="s">
        <v>2957</v>
      </c>
      <c r="E1122">
        <v>0</v>
      </c>
      <c r="F1122">
        <v>0</v>
      </c>
      <c r="G1122">
        <v>0</v>
      </c>
      <c r="H1122">
        <v>0</v>
      </c>
      <c r="I1122">
        <v>0</v>
      </c>
      <c r="J1122">
        <v>0</v>
      </c>
      <c r="K1122">
        <v>0</v>
      </c>
      <c r="L1122">
        <v>0</v>
      </c>
      <c r="M1122">
        <v>0</v>
      </c>
      <c r="N1122">
        <v>0</v>
      </c>
      <c r="O1122">
        <v>0</v>
      </c>
      <c r="P1122">
        <v>0</v>
      </c>
    </row>
    <row r="1123" spans="1:16">
      <c r="A1123" t="s">
        <v>97</v>
      </c>
      <c r="B1123" t="s">
        <v>2959</v>
      </c>
      <c r="C1123" t="s">
        <v>2974</v>
      </c>
      <c r="D1123" t="s">
        <v>2957</v>
      </c>
      <c r="E1123">
        <v>0</v>
      </c>
      <c r="F1123">
        <v>0</v>
      </c>
      <c r="G1123">
        <v>0</v>
      </c>
      <c r="H1123">
        <v>0</v>
      </c>
      <c r="I1123">
        <v>0</v>
      </c>
      <c r="J1123">
        <v>0</v>
      </c>
      <c r="K1123">
        <v>0</v>
      </c>
      <c r="L1123">
        <v>0</v>
      </c>
      <c r="M1123">
        <v>0</v>
      </c>
      <c r="N1123">
        <v>0</v>
      </c>
      <c r="O1123">
        <v>0</v>
      </c>
      <c r="P1123">
        <v>0</v>
      </c>
    </row>
    <row r="1124" spans="1:16">
      <c r="A1124" t="s">
        <v>97</v>
      </c>
      <c r="B1124" t="s">
        <v>2960</v>
      </c>
      <c r="C1124" t="s">
        <v>2974</v>
      </c>
      <c r="D1124" t="s">
        <v>2957</v>
      </c>
      <c r="E1124">
        <v>3</v>
      </c>
      <c r="F1124">
        <v>3</v>
      </c>
      <c r="G1124">
        <v>3</v>
      </c>
      <c r="H1124">
        <v>3</v>
      </c>
      <c r="I1124">
        <v>3</v>
      </c>
      <c r="J1124">
        <v>3</v>
      </c>
      <c r="K1124">
        <v>3</v>
      </c>
      <c r="L1124">
        <v>3</v>
      </c>
      <c r="M1124">
        <v>3</v>
      </c>
      <c r="N1124">
        <v>3</v>
      </c>
      <c r="O1124">
        <v>3</v>
      </c>
      <c r="P1124">
        <v>3</v>
      </c>
    </row>
    <row r="1125" spans="1:16">
      <c r="A1125" t="s">
        <v>92</v>
      </c>
      <c r="B1125" t="s">
        <v>2955</v>
      </c>
      <c r="C1125" t="s">
        <v>2974</v>
      </c>
      <c r="D1125" t="s">
        <v>2957</v>
      </c>
      <c r="E1125">
        <v>0</v>
      </c>
      <c r="F1125">
        <v>0</v>
      </c>
      <c r="G1125">
        <v>0</v>
      </c>
      <c r="H1125">
        <v>0</v>
      </c>
      <c r="I1125">
        <v>0</v>
      </c>
      <c r="J1125">
        <v>0</v>
      </c>
      <c r="K1125">
        <v>0</v>
      </c>
      <c r="L1125">
        <v>0</v>
      </c>
      <c r="M1125">
        <v>0</v>
      </c>
      <c r="N1125">
        <v>0</v>
      </c>
      <c r="O1125">
        <v>0</v>
      </c>
      <c r="P1125">
        <v>0</v>
      </c>
    </row>
    <row r="1126" spans="1:16">
      <c r="A1126" t="s">
        <v>92</v>
      </c>
      <c r="B1126" t="s">
        <v>2958</v>
      </c>
      <c r="C1126" t="s">
        <v>2974</v>
      </c>
      <c r="D1126" t="s">
        <v>2957</v>
      </c>
      <c r="E1126">
        <v>35</v>
      </c>
      <c r="F1126">
        <v>46</v>
      </c>
      <c r="G1126">
        <v>29</v>
      </c>
      <c r="H1126">
        <v>30</v>
      </c>
      <c r="I1126">
        <v>18</v>
      </c>
      <c r="J1126">
        <v>15</v>
      </c>
      <c r="K1126">
        <v>22</v>
      </c>
      <c r="L1126">
        <v>35</v>
      </c>
      <c r="M1126">
        <v>30</v>
      </c>
      <c r="N1126">
        <v>55</v>
      </c>
      <c r="O1126">
        <v>29</v>
      </c>
      <c r="P1126">
        <v>37</v>
      </c>
    </row>
    <row r="1127" spans="1:16">
      <c r="A1127" t="s">
        <v>92</v>
      </c>
      <c r="B1127" t="s">
        <v>2959</v>
      </c>
      <c r="C1127" t="s">
        <v>2974</v>
      </c>
      <c r="D1127" t="s">
        <v>2957</v>
      </c>
      <c r="E1127">
        <v>0</v>
      </c>
      <c r="F1127">
        <v>0</v>
      </c>
      <c r="G1127">
        <v>0</v>
      </c>
      <c r="H1127">
        <v>0</v>
      </c>
      <c r="I1127">
        <v>0</v>
      </c>
      <c r="J1127">
        <v>0</v>
      </c>
      <c r="K1127">
        <v>0</v>
      </c>
      <c r="L1127">
        <v>0</v>
      </c>
      <c r="M1127">
        <v>0</v>
      </c>
      <c r="N1127">
        <v>0</v>
      </c>
      <c r="O1127">
        <v>0</v>
      </c>
      <c r="P1127">
        <v>0</v>
      </c>
    </row>
    <row r="1128" spans="1:16">
      <c r="A1128" t="s">
        <v>92</v>
      </c>
      <c r="B1128" t="s">
        <v>2960</v>
      </c>
      <c r="C1128" t="s">
        <v>2974</v>
      </c>
      <c r="D1128" t="s">
        <v>2957</v>
      </c>
      <c r="E1128">
        <v>0</v>
      </c>
      <c r="F1128">
        <v>0</v>
      </c>
      <c r="G1128">
        <v>0</v>
      </c>
      <c r="H1128">
        <v>0</v>
      </c>
      <c r="I1128">
        <v>0</v>
      </c>
      <c r="J1128">
        <v>0</v>
      </c>
      <c r="K1128">
        <v>0</v>
      </c>
      <c r="L1128">
        <v>0</v>
      </c>
      <c r="M1128">
        <v>0</v>
      </c>
      <c r="N1128">
        <v>0</v>
      </c>
      <c r="O1128">
        <v>0</v>
      </c>
      <c r="P1128">
        <v>0</v>
      </c>
    </row>
    <row r="1129" spans="1:16">
      <c r="A1129" t="s">
        <v>99</v>
      </c>
      <c r="B1129" t="s">
        <v>2955</v>
      </c>
      <c r="C1129" t="s">
        <v>2974</v>
      </c>
      <c r="D1129" t="s">
        <v>2957</v>
      </c>
      <c r="E1129">
        <v>0</v>
      </c>
      <c r="F1129">
        <v>0</v>
      </c>
      <c r="G1129">
        <v>0</v>
      </c>
      <c r="H1129">
        <v>0</v>
      </c>
      <c r="I1129">
        <v>0</v>
      </c>
      <c r="J1129">
        <v>0</v>
      </c>
      <c r="K1129">
        <v>0</v>
      </c>
      <c r="L1129">
        <v>0</v>
      </c>
      <c r="M1129">
        <v>0</v>
      </c>
      <c r="N1129">
        <v>0</v>
      </c>
      <c r="O1129">
        <v>0</v>
      </c>
      <c r="P1129">
        <v>0</v>
      </c>
    </row>
    <row r="1130" spans="1:16">
      <c r="A1130" t="s">
        <v>99</v>
      </c>
      <c r="B1130" t="s">
        <v>2958</v>
      </c>
      <c r="C1130" t="s">
        <v>2974</v>
      </c>
      <c r="D1130" t="s">
        <v>2957</v>
      </c>
      <c r="E1130">
        <v>0</v>
      </c>
      <c r="F1130">
        <v>0</v>
      </c>
      <c r="G1130">
        <v>0</v>
      </c>
      <c r="H1130">
        <v>0</v>
      </c>
      <c r="I1130">
        <v>0</v>
      </c>
      <c r="J1130">
        <v>0</v>
      </c>
      <c r="K1130">
        <v>0</v>
      </c>
      <c r="L1130">
        <v>0</v>
      </c>
      <c r="M1130">
        <v>0</v>
      </c>
      <c r="N1130">
        <v>0</v>
      </c>
      <c r="O1130">
        <v>0</v>
      </c>
      <c r="P1130">
        <v>0</v>
      </c>
    </row>
    <row r="1131" spans="1:16">
      <c r="A1131" t="s">
        <v>99</v>
      </c>
      <c r="B1131" t="s">
        <v>2959</v>
      </c>
      <c r="C1131" t="s">
        <v>2974</v>
      </c>
      <c r="D1131" t="s">
        <v>2957</v>
      </c>
      <c r="E1131">
        <v>0</v>
      </c>
      <c r="F1131">
        <v>0</v>
      </c>
      <c r="G1131">
        <v>0</v>
      </c>
      <c r="H1131">
        <v>0</v>
      </c>
      <c r="I1131">
        <v>0</v>
      </c>
      <c r="J1131">
        <v>0</v>
      </c>
      <c r="K1131">
        <v>0</v>
      </c>
      <c r="L1131">
        <v>0</v>
      </c>
      <c r="M1131">
        <v>0</v>
      </c>
      <c r="N1131">
        <v>0</v>
      </c>
      <c r="O1131">
        <v>0</v>
      </c>
      <c r="P1131">
        <v>0</v>
      </c>
    </row>
    <row r="1132" spans="1:16">
      <c r="A1132" t="s">
        <v>99</v>
      </c>
      <c r="B1132" t="s">
        <v>2960</v>
      </c>
      <c r="C1132" t="s">
        <v>2974</v>
      </c>
      <c r="D1132" t="s">
        <v>2957</v>
      </c>
      <c r="E1132">
        <v>28</v>
      </c>
      <c r="F1132">
        <v>32</v>
      </c>
      <c r="G1132">
        <v>28</v>
      </c>
      <c r="H1132">
        <v>27</v>
      </c>
      <c r="I1132">
        <v>22</v>
      </c>
      <c r="J1132">
        <v>28</v>
      </c>
      <c r="K1132">
        <v>18</v>
      </c>
      <c r="L1132">
        <v>22</v>
      </c>
      <c r="M1132">
        <v>20</v>
      </c>
      <c r="N1132">
        <v>25</v>
      </c>
      <c r="O1132">
        <v>25</v>
      </c>
      <c r="P1132">
        <v>26</v>
      </c>
    </row>
    <row r="1133" spans="1:16">
      <c r="A1133" t="s">
        <v>158</v>
      </c>
      <c r="B1133" t="s">
        <v>2955</v>
      </c>
      <c r="C1133" t="s">
        <v>2974</v>
      </c>
      <c r="D1133" t="s">
        <v>2957</v>
      </c>
      <c r="E1133">
        <v>50</v>
      </c>
      <c r="F1133">
        <v>52</v>
      </c>
      <c r="G1133">
        <v>51</v>
      </c>
      <c r="H1133">
        <v>52</v>
      </c>
      <c r="I1133">
        <v>52</v>
      </c>
      <c r="J1133">
        <v>51</v>
      </c>
      <c r="K1133">
        <v>52</v>
      </c>
      <c r="L1133">
        <v>51</v>
      </c>
      <c r="M1133">
        <v>53</v>
      </c>
      <c r="N1133">
        <v>53</v>
      </c>
      <c r="O1133">
        <v>49</v>
      </c>
      <c r="P1133">
        <v>53</v>
      </c>
    </row>
    <row r="1134" spans="1:16">
      <c r="A1134" t="s">
        <v>158</v>
      </c>
      <c r="B1134" t="s">
        <v>2958</v>
      </c>
      <c r="C1134" t="s">
        <v>2974</v>
      </c>
      <c r="D1134" t="s">
        <v>2957</v>
      </c>
      <c r="E1134">
        <v>55</v>
      </c>
      <c r="F1134">
        <v>57</v>
      </c>
      <c r="G1134">
        <v>56</v>
      </c>
      <c r="H1134">
        <v>56</v>
      </c>
      <c r="I1134">
        <v>56</v>
      </c>
      <c r="J1134">
        <v>55</v>
      </c>
      <c r="K1134">
        <v>57</v>
      </c>
      <c r="L1134">
        <v>56</v>
      </c>
      <c r="M1134">
        <v>57</v>
      </c>
      <c r="N1134">
        <v>57</v>
      </c>
      <c r="O1134">
        <v>54</v>
      </c>
      <c r="P1134">
        <v>57</v>
      </c>
    </row>
    <row r="1135" spans="1:16">
      <c r="A1135" t="s">
        <v>158</v>
      </c>
      <c r="B1135" t="s">
        <v>2959</v>
      </c>
      <c r="C1135" t="s">
        <v>2974</v>
      </c>
      <c r="D1135" t="s">
        <v>2957</v>
      </c>
      <c r="E1135">
        <v>82</v>
      </c>
      <c r="F1135">
        <v>85</v>
      </c>
      <c r="G1135">
        <v>84</v>
      </c>
      <c r="H1135">
        <v>85</v>
      </c>
      <c r="I1135">
        <v>85</v>
      </c>
      <c r="J1135">
        <v>83</v>
      </c>
      <c r="K1135">
        <v>85</v>
      </c>
      <c r="L1135">
        <v>83</v>
      </c>
      <c r="M1135">
        <v>87</v>
      </c>
      <c r="N1135">
        <v>86</v>
      </c>
      <c r="O1135">
        <v>80</v>
      </c>
      <c r="P1135">
        <v>86</v>
      </c>
    </row>
    <row r="1136" spans="1:16">
      <c r="A1136" t="s">
        <v>158</v>
      </c>
      <c r="B1136" t="s">
        <v>2960</v>
      </c>
      <c r="C1136" t="s">
        <v>2974</v>
      </c>
      <c r="D1136" t="s">
        <v>2957</v>
      </c>
      <c r="E1136">
        <v>60</v>
      </c>
      <c r="F1136">
        <v>62</v>
      </c>
      <c r="G1136">
        <v>60</v>
      </c>
      <c r="H1136">
        <v>62</v>
      </c>
      <c r="I1136">
        <v>62</v>
      </c>
      <c r="J1136">
        <v>60</v>
      </c>
      <c r="K1136">
        <v>62</v>
      </c>
      <c r="L1136">
        <v>60</v>
      </c>
      <c r="M1136">
        <v>62</v>
      </c>
      <c r="N1136">
        <v>62</v>
      </c>
      <c r="O1136">
        <v>58</v>
      </c>
      <c r="P1136">
        <v>62</v>
      </c>
    </row>
    <row r="1137" spans="1:16">
      <c r="A1137" t="s">
        <v>153</v>
      </c>
      <c r="B1137" t="s">
        <v>2955</v>
      </c>
      <c r="C1137" t="s">
        <v>2974</v>
      </c>
      <c r="D1137" t="s">
        <v>2957</v>
      </c>
      <c r="E1137">
        <v>0</v>
      </c>
      <c r="F1137">
        <v>0</v>
      </c>
      <c r="G1137">
        <v>0</v>
      </c>
      <c r="H1137">
        <v>0</v>
      </c>
      <c r="I1137">
        <v>0</v>
      </c>
      <c r="J1137">
        <v>0</v>
      </c>
      <c r="K1137">
        <v>0</v>
      </c>
      <c r="L1137">
        <v>0</v>
      </c>
      <c r="M1137">
        <v>0</v>
      </c>
      <c r="N1137">
        <v>0</v>
      </c>
      <c r="O1137">
        <v>0</v>
      </c>
      <c r="P1137">
        <v>0</v>
      </c>
    </row>
    <row r="1138" spans="1:16">
      <c r="A1138" t="s">
        <v>153</v>
      </c>
      <c r="B1138" t="s">
        <v>2958</v>
      </c>
      <c r="C1138" t="s">
        <v>2974</v>
      </c>
      <c r="D1138" t="s">
        <v>2957</v>
      </c>
      <c r="E1138">
        <v>0</v>
      </c>
      <c r="F1138">
        <v>0</v>
      </c>
      <c r="G1138">
        <v>0</v>
      </c>
      <c r="H1138">
        <v>0</v>
      </c>
      <c r="I1138">
        <v>0</v>
      </c>
      <c r="J1138">
        <v>0</v>
      </c>
      <c r="K1138">
        <v>0</v>
      </c>
      <c r="L1138">
        <v>0</v>
      </c>
      <c r="M1138">
        <v>0</v>
      </c>
      <c r="N1138">
        <v>0</v>
      </c>
      <c r="O1138">
        <v>0</v>
      </c>
      <c r="P1138">
        <v>0</v>
      </c>
    </row>
    <row r="1139" spans="1:16">
      <c r="A1139" t="s">
        <v>153</v>
      </c>
      <c r="B1139" t="s">
        <v>2959</v>
      </c>
      <c r="C1139" t="s">
        <v>2974</v>
      </c>
      <c r="D1139" t="s">
        <v>2957</v>
      </c>
      <c r="E1139">
        <v>0</v>
      </c>
      <c r="F1139">
        <v>0</v>
      </c>
      <c r="G1139">
        <v>0</v>
      </c>
      <c r="H1139">
        <v>0</v>
      </c>
      <c r="I1139">
        <v>0</v>
      </c>
      <c r="J1139">
        <v>0</v>
      </c>
      <c r="K1139">
        <v>0</v>
      </c>
      <c r="L1139">
        <v>0</v>
      </c>
      <c r="M1139">
        <v>0</v>
      </c>
      <c r="N1139">
        <v>0</v>
      </c>
      <c r="O1139">
        <v>0</v>
      </c>
      <c r="P1139">
        <v>0</v>
      </c>
    </row>
    <row r="1140" spans="1:16">
      <c r="A1140" t="s">
        <v>153</v>
      </c>
      <c r="B1140" t="s">
        <v>2960</v>
      </c>
      <c r="C1140" t="s">
        <v>2974</v>
      </c>
      <c r="D1140" t="s">
        <v>2957</v>
      </c>
      <c r="E1140">
        <v>0</v>
      </c>
      <c r="F1140">
        <v>0</v>
      </c>
      <c r="G1140">
        <v>0</v>
      </c>
      <c r="H1140">
        <v>0</v>
      </c>
      <c r="I1140">
        <v>0</v>
      </c>
      <c r="J1140">
        <v>0</v>
      </c>
      <c r="K1140">
        <v>0</v>
      </c>
      <c r="L1140">
        <v>0</v>
      </c>
      <c r="M1140">
        <v>0</v>
      </c>
      <c r="N1140">
        <v>0</v>
      </c>
      <c r="O1140">
        <v>0</v>
      </c>
      <c r="P1140">
        <v>0</v>
      </c>
    </row>
    <row r="1141" spans="1:16">
      <c r="A1141" t="s">
        <v>126</v>
      </c>
      <c r="B1141" t="s">
        <v>2955</v>
      </c>
      <c r="C1141" t="s">
        <v>2974</v>
      </c>
      <c r="D1141" t="s">
        <v>2957</v>
      </c>
      <c r="E1141">
        <v>0</v>
      </c>
      <c r="F1141">
        <v>0</v>
      </c>
      <c r="G1141">
        <v>0</v>
      </c>
      <c r="H1141">
        <v>0</v>
      </c>
      <c r="I1141">
        <v>0</v>
      </c>
      <c r="J1141">
        <v>0</v>
      </c>
      <c r="K1141">
        <v>0</v>
      </c>
      <c r="L1141">
        <v>0</v>
      </c>
      <c r="M1141">
        <v>0</v>
      </c>
      <c r="N1141">
        <v>0</v>
      </c>
      <c r="O1141">
        <v>0</v>
      </c>
      <c r="P1141">
        <v>0</v>
      </c>
    </row>
    <row r="1142" spans="1:16">
      <c r="A1142" t="s">
        <v>126</v>
      </c>
      <c r="B1142" t="s">
        <v>2958</v>
      </c>
      <c r="C1142" t="s">
        <v>2974</v>
      </c>
      <c r="D1142" t="s">
        <v>2957</v>
      </c>
      <c r="E1142">
        <v>0</v>
      </c>
      <c r="F1142">
        <v>0</v>
      </c>
      <c r="G1142">
        <v>0</v>
      </c>
      <c r="H1142">
        <v>0</v>
      </c>
      <c r="I1142">
        <v>0</v>
      </c>
      <c r="J1142">
        <v>0</v>
      </c>
      <c r="K1142">
        <v>0</v>
      </c>
      <c r="L1142">
        <v>0</v>
      </c>
      <c r="M1142">
        <v>0</v>
      </c>
      <c r="N1142">
        <v>0</v>
      </c>
      <c r="O1142">
        <v>0</v>
      </c>
      <c r="P1142">
        <v>0</v>
      </c>
    </row>
    <row r="1143" spans="1:16">
      <c r="A1143" t="s">
        <v>126</v>
      </c>
      <c r="B1143" t="s">
        <v>2959</v>
      </c>
      <c r="C1143" t="s">
        <v>2974</v>
      </c>
      <c r="D1143" t="s">
        <v>2957</v>
      </c>
      <c r="E1143">
        <v>0</v>
      </c>
      <c r="F1143">
        <v>0</v>
      </c>
      <c r="G1143">
        <v>0</v>
      </c>
      <c r="H1143">
        <v>0</v>
      </c>
      <c r="I1143">
        <v>0</v>
      </c>
      <c r="J1143">
        <v>0</v>
      </c>
      <c r="K1143">
        <v>0</v>
      </c>
      <c r="L1143">
        <v>0</v>
      </c>
      <c r="M1143">
        <v>0</v>
      </c>
      <c r="N1143">
        <v>0</v>
      </c>
      <c r="O1143">
        <v>0</v>
      </c>
      <c r="P1143">
        <v>0</v>
      </c>
    </row>
    <row r="1144" spans="1:16">
      <c r="A1144" t="s">
        <v>126</v>
      </c>
      <c r="B1144" t="s">
        <v>2960</v>
      </c>
      <c r="C1144" t="s">
        <v>2974</v>
      </c>
      <c r="D1144" t="s">
        <v>2957</v>
      </c>
      <c r="E1144">
        <v>16</v>
      </c>
      <c r="F1144">
        <v>16</v>
      </c>
      <c r="G1144">
        <v>16</v>
      </c>
      <c r="H1144">
        <v>16</v>
      </c>
      <c r="I1144">
        <v>16</v>
      </c>
      <c r="J1144">
        <v>16</v>
      </c>
      <c r="K1144">
        <v>16</v>
      </c>
      <c r="L1144">
        <v>16</v>
      </c>
      <c r="M1144">
        <v>16</v>
      </c>
      <c r="N1144">
        <v>16</v>
      </c>
      <c r="O1144">
        <v>16</v>
      </c>
      <c r="P1144">
        <v>16</v>
      </c>
    </row>
    <row r="1145" spans="1:16">
      <c r="A1145" t="s">
        <v>215</v>
      </c>
      <c r="B1145" t="s">
        <v>2955</v>
      </c>
      <c r="C1145" t="s">
        <v>2974</v>
      </c>
      <c r="D1145" t="s">
        <v>2957</v>
      </c>
      <c r="E1145">
        <v>0</v>
      </c>
      <c r="F1145">
        <v>0</v>
      </c>
      <c r="G1145">
        <v>0</v>
      </c>
      <c r="H1145">
        <v>0</v>
      </c>
      <c r="I1145">
        <v>0</v>
      </c>
      <c r="J1145">
        <v>0</v>
      </c>
      <c r="K1145">
        <v>0</v>
      </c>
      <c r="L1145">
        <v>0</v>
      </c>
      <c r="M1145">
        <v>0</v>
      </c>
      <c r="N1145">
        <v>0</v>
      </c>
      <c r="O1145">
        <v>0</v>
      </c>
      <c r="P1145">
        <v>0</v>
      </c>
    </row>
    <row r="1146" spans="1:16">
      <c r="A1146" t="s">
        <v>215</v>
      </c>
      <c r="B1146" t="s">
        <v>2958</v>
      </c>
      <c r="C1146" t="s">
        <v>2974</v>
      </c>
      <c r="D1146" t="s">
        <v>2957</v>
      </c>
      <c r="E1146">
        <v>0</v>
      </c>
      <c r="F1146">
        <v>0</v>
      </c>
      <c r="G1146">
        <v>0</v>
      </c>
      <c r="H1146">
        <v>0</v>
      </c>
      <c r="I1146">
        <v>0</v>
      </c>
      <c r="J1146">
        <v>0</v>
      </c>
      <c r="K1146">
        <v>0</v>
      </c>
      <c r="L1146">
        <v>0</v>
      </c>
      <c r="M1146">
        <v>8</v>
      </c>
      <c r="N1146">
        <v>40</v>
      </c>
      <c r="O1146">
        <v>43</v>
      </c>
      <c r="P1146">
        <v>33</v>
      </c>
    </row>
    <row r="1147" spans="1:16">
      <c r="A1147" t="s">
        <v>215</v>
      </c>
      <c r="B1147" t="s">
        <v>2959</v>
      </c>
      <c r="C1147" t="s">
        <v>2974</v>
      </c>
      <c r="D1147" t="s">
        <v>2957</v>
      </c>
      <c r="E1147">
        <v>0</v>
      </c>
      <c r="F1147">
        <v>0</v>
      </c>
      <c r="G1147">
        <v>0</v>
      </c>
      <c r="H1147">
        <v>0</v>
      </c>
      <c r="I1147">
        <v>0</v>
      </c>
      <c r="J1147">
        <v>0</v>
      </c>
      <c r="K1147">
        <v>0</v>
      </c>
      <c r="L1147">
        <v>0</v>
      </c>
      <c r="M1147">
        <v>4</v>
      </c>
      <c r="N1147">
        <v>17</v>
      </c>
      <c r="O1147">
        <v>16</v>
      </c>
      <c r="P1147">
        <v>15</v>
      </c>
    </row>
    <row r="1148" spans="1:16">
      <c r="A1148" t="s">
        <v>215</v>
      </c>
      <c r="B1148" t="s">
        <v>2960</v>
      </c>
      <c r="C1148" t="s">
        <v>2974</v>
      </c>
      <c r="D1148" t="s">
        <v>2957</v>
      </c>
      <c r="E1148">
        <v>0</v>
      </c>
      <c r="F1148">
        <v>0</v>
      </c>
      <c r="G1148">
        <v>0</v>
      </c>
      <c r="H1148">
        <v>0</v>
      </c>
      <c r="I1148">
        <v>0</v>
      </c>
      <c r="J1148">
        <v>0</v>
      </c>
      <c r="K1148">
        <v>0</v>
      </c>
      <c r="L1148">
        <v>0</v>
      </c>
      <c r="M1148">
        <v>0</v>
      </c>
      <c r="N1148">
        <v>0</v>
      </c>
      <c r="O1148">
        <v>0</v>
      </c>
      <c r="P1148">
        <v>0</v>
      </c>
    </row>
    <row r="1149" spans="1:16">
      <c r="A1149" t="s">
        <v>159</v>
      </c>
      <c r="B1149" t="s">
        <v>2955</v>
      </c>
      <c r="C1149" t="s">
        <v>2974</v>
      </c>
      <c r="D1149" t="s">
        <v>2957</v>
      </c>
      <c r="E1149">
        <v>8</v>
      </c>
      <c r="F1149">
        <v>4</v>
      </c>
      <c r="G1149">
        <v>10</v>
      </c>
      <c r="H1149">
        <v>5</v>
      </c>
      <c r="I1149">
        <v>6</v>
      </c>
      <c r="J1149">
        <v>2</v>
      </c>
      <c r="K1149">
        <v>9</v>
      </c>
      <c r="L1149">
        <v>5</v>
      </c>
      <c r="M1149">
        <v>6</v>
      </c>
      <c r="N1149">
        <v>7</v>
      </c>
      <c r="O1149">
        <v>0</v>
      </c>
      <c r="P1149">
        <v>2</v>
      </c>
    </row>
    <row r="1150" spans="1:16">
      <c r="A1150" t="s">
        <v>159</v>
      </c>
      <c r="B1150" t="s">
        <v>2958</v>
      </c>
      <c r="C1150" t="s">
        <v>2974</v>
      </c>
      <c r="D1150" t="s">
        <v>2957</v>
      </c>
      <c r="E1150">
        <v>23</v>
      </c>
      <c r="F1150">
        <v>37</v>
      </c>
      <c r="G1150">
        <v>48</v>
      </c>
      <c r="H1150">
        <v>50</v>
      </c>
      <c r="I1150">
        <v>24</v>
      </c>
      <c r="J1150">
        <v>26</v>
      </c>
      <c r="K1150">
        <v>40</v>
      </c>
      <c r="L1150">
        <v>35</v>
      </c>
      <c r="M1150">
        <v>40</v>
      </c>
      <c r="N1150">
        <v>43</v>
      </c>
      <c r="O1150">
        <v>35</v>
      </c>
      <c r="P1150">
        <v>33</v>
      </c>
    </row>
    <row r="1151" spans="1:16">
      <c r="A1151" t="s">
        <v>159</v>
      </c>
      <c r="B1151" t="s">
        <v>2959</v>
      </c>
      <c r="C1151" t="s">
        <v>2974</v>
      </c>
      <c r="D1151" t="s">
        <v>2957</v>
      </c>
      <c r="E1151">
        <v>12</v>
      </c>
      <c r="F1151">
        <v>10</v>
      </c>
      <c r="G1151">
        <v>13</v>
      </c>
      <c r="H1151">
        <v>12</v>
      </c>
      <c r="I1151">
        <v>12</v>
      </c>
      <c r="J1151">
        <v>16</v>
      </c>
      <c r="K1151">
        <v>16</v>
      </c>
      <c r="L1151">
        <v>13</v>
      </c>
      <c r="M1151">
        <v>14</v>
      </c>
      <c r="N1151">
        <v>16</v>
      </c>
      <c r="O1151">
        <v>14</v>
      </c>
      <c r="P1151">
        <v>15</v>
      </c>
    </row>
    <row r="1152" spans="1:16">
      <c r="A1152" t="s">
        <v>159</v>
      </c>
      <c r="B1152" t="s">
        <v>2960</v>
      </c>
      <c r="C1152" t="s">
        <v>2974</v>
      </c>
      <c r="D1152" t="s">
        <v>2957</v>
      </c>
      <c r="E1152">
        <v>0</v>
      </c>
      <c r="F1152">
        <v>0</v>
      </c>
      <c r="G1152">
        <v>0</v>
      </c>
      <c r="H1152">
        <v>0</v>
      </c>
      <c r="I1152">
        <v>0</v>
      </c>
      <c r="J1152">
        <v>0</v>
      </c>
      <c r="K1152">
        <v>0</v>
      </c>
      <c r="L1152">
        <v>0</v>
      </c>
      <c r="M1152">
        <v>0</v>
      </c>
      <c r="N1152">
        <v>0</v>
      </c>
      <c r="O1152">
        <v>0</v>
      </c>
      <c r="P1152">
        <v>0</v>
      </c>
    </row>
    <row r="1153" spans="1:16">
      <c r="A1153" t="s">
        <v>226</v>
      </c>
      <c r="B1153" t="s">
        <v>2955</v>
      </c>
      <c r="C1153" t="s">
        <v>2974</v>
      </c>
      <c r="D1153" t="s">
        <v>2957</v>
      </c>
      <c r="E1153">
        <v>0</v>
      </c>
      <c r="F1153">
        <v>0</v>
      </c>
      <c r="G1153">
        <v>0</v>
      </c>
      <c r="H1153">
        <v>0</v>
      </c>
      <c r="I1153">
        <v>0</v>
      </c>
      <c r="J1153">
        <v>0</v>
      </c>
      <c r="K1153">
        <v>0</v>
      </c>
      <c r="L1153">
        <v>0</v>
      </c>
      <c r="M1153">
        <v>0</v>
      </c>
      <c r="N1153">
        <v>0</v>
      </c>
      <c r="O1153">
        <v>0</v>
      </c>
      <c r="P1153">
        <v>0</v>
      </c>
    </row>
    <row r="1154" spans="1:16">
      <c r="A1154" t="s">
        <v>226</v>
      </c>
      <c r="B1154" t="s">
        <v>2958</v>
      </c>
      <c r="C1154" t="s">
        <v>2974</v>
      </c>
      <c r="D1154" t="s">
        <v>2957</v>
      </c>
      <c r="E1154">
        <v>0</v>
      </c>
      <c r="F1154">
        <v>0</v>
      </c>
      <c r="G1154">
        <v>0</v>
      </c>
      <c r="H1154">
        <v>0</v>
      </c>
      <c r="I1154">
        <v>0</v>
      </c>
      <c r="J1154">
        <v>0</v>
      </c>
      <c r="K1154">
        <v>0</v>
      </c>
      <c r="L1154">
        <v>0</v>
      </c>
      <c r="M1154">
        <v>0</v>
      </c>
      <c r="N1154">
        <v>0</v>
      </c>
      <c r="O1154">
        <v>0</v>
      </c>
      <c r="P1154">
        <v>0</v>
      </c>
    </row>
    <row r="1155" spans="1:16">
      <c r="A1155" t="s">
        <v>226</v>
      </c>
      <c r="B1155" t="s">
        <v>2959</v>
      </c>
      <c r="C1155" t="s">
        <v>2974</v>
      </c>
      <c r="D1155" t="s">
        <v>2957</v>
      </c>
      <c r="E1155">
        <v>31</v>
      </c>
      <c r="F1155">
        <v>26</v>
      </c>
      <c r="G1155">
        <v>32</v>
      </c>
      <c r="H1155">
        <v>19</v>
      </c>
      <c r="I1155">
        <v>25</v>
      </c>
      <c r="J1155">
        <v>25</v>
      </c>
      <c r="K1155">
        <v>29</v>
      </c>
      <c r="L1155">
        <v>12</v>
      </c>
      <c r="M1155">
        <v>36</v>
      </c>
      <c r="N1155">
        <v>37</v>
      </c>
      <c r="O1155">
        <v>18</v>
      </c>
      <c r="P1155">
        <v>18</v>
      </c>
    </row>
    <row r="1156" spans="1:16">
      <c r="A1156" t="s">
        <v>226</v>
      </c>
      <c r="B1156" t="s">
        <v>2960</v>
      </c>
      <c r="C1156" t="s">
        <v>2974</v>
      </c>
      <c r="D1156" t="s">
        <v>2957</v>
      </c>
      <c r="E1156">
        <v>8</v>
      </c>
      <c r="F1156">
        <v>12</v>
      </c>
      <c r="G1156">
        <v>14</v>
      </c>
      <c r="H1156">
        <v>8</v>
      </c>
      <c r="I1156">
        <v>9</v>
      </c>
      <c r="J1156">
        <v>7</v>
      </c>
      <c r="K1156">
        <v>7</v>
      </c>
      <c r="L1156">
        <v>9</v>
      </c>
      <c r="M1156">
        <v>8</v>
      </c>
      <c r="N1156">
        <v>8</v>
      </c>
      <c r="O1156">
        <v>12</v>
      </c>
      <c r="P1156">
        <v>11</v>
      </c>
    </row>
    <row r="1157" spans="1:16">
      <c r="A1157" t="s">
        <v>246</v>
      </c>
      <c r="B1157" t="s">
        <v>2955</v>
      </c>
      <c r="C1157" t="s">
        <v>2974</v>
      </c>
      <c r="D1157" t="s">
        <v>2957</v>
      </c>
      <c r="E1157">
        <v>0</v>
      </c>
      <c r="F1157">
        <v>0</v>
      </c>
      <c r="G1157">
        <v>0</v>
      </c>
      <c r="H1157">
        <v>0</v>
      </c>
      <c r="I1157">
        <v>0</v>
      </c>
      <c r="J1157">
        <v>0</v>
      </c>
      <c r="K1157">
        <v>0</v>
      </c>
      <c r="L1157">
        <v>0</v>
      </c>
      <c r="M1157">
        <v>0</v>
      </c>
      <c r="N1157">
        <v>0</v>
      </c>
      <c r="O1157">
        <v>0</v>
      </c>
      <c r="P1157">
        <v>0</v>
      </c>
    </row>
    <row r="1158" spans="1:16">
      <c r="A1158" t="s">
        <v>246</v>
      </c>
      <c r="B1158" t="s">
        <v>2958</v>
      </c>
      <c r="C1158" t="s">
        <v>2974</v>
      </c>
      <c r="D1158" t="s">
        <v>2957</v>
      </c>
      <c r="E1158">
        <v>0</v>
      </c>
      <c r="F1158">
        <v>0</v>
      </c>
      <c r="G1158">
        <v>0</v>
      </c>
      <c r="H1158">
        <v>0</v>
      </c>
      <c r="I1158">
        <v>0</v>
      </c>
      <c r="J1158">
        <v>0</v>
      </c>
      <c r="K1158">
        <v>0</v>
      </c>
      <c r="L1158">
        <v>0</v>
      </c>
      <c r="M1158">
        <v>0</v>
      </c>
      <c r="N1158">
        <v>0</v>
      </c>
      <c r="O1158">
        <v>0</v>
      </c>
      <c r="P1158">
        <v>0</v>
      </c>
    </row>
    <row r="1159" spans="1:16">
      <c r="A1159" t="s">
        <v>246</v>
      </c>
      <c r="B1159" t="s">
        <v>2959</v>
      </c>
      <c r="C1159" t="s">
        <v>2974</v>
      </c>
      <c r="D1159" t="s">
        <v>2957</v>
      </c>
      <c r="E1159">
        <v>0</v>
      </c>
      <c r="F1159">
        <v>0</v>
      </c>
      <c r="G1159">
        <v>0</v>
      </c>
      <c r="H1159">
        <v>0</v>
      </c>
      <c r="I1159">
        <v>0</v>
      </c>
      <c r="J1159">
        <v>0</v>
      </c>
      <c r="K1159">
        <v>0</v>
      </c>
      <c r="L1159">
        <v>0</v>
      </c>
      <c r="M1159">
        <v>0</v>
      </c>
      <c r="N1159">
        <v>0</v>
      </c>
      <c r="O1159">
        <v>0</v>
      </c>
      <c r="P1159">
        <v>0</v>
      </c>
    </row>
    <row r="1160" spans="1:16">
      <c r="A1160" t="s">
        <v>246</v>
      </c>
      <c r="B1160" t="s">
        <v>2960</v>
      </c>
      <c r="C1160" t="s">
        <v>2974</v>
      </c>
      <c r="D1160" t="s">
        <v>2957</v>
      </c>
      <c r="E1160">
        <v>0</v>
      </c>
      <c r="F1160">
        <v>0</v>
      </c>
      <c r="G1160">
        <v>0</v>
      </c>
      <c r="H1160">
        <v>0</v>
      </c>
      <c r="I1160">
        <v>0</v>
      </c>
      <c r="J1160">
        <v>0</v>
      </c>
      <c r="K1160">
        <v>0</v>
      </c>
      <c r="L1160">
        <v>0</v>
      </c>
      <c r="M1160">
        <v>0</v>
      </c>
      <c r="N1160">
        <v>0</v>
      </c>
      <c r="O1160">
        <v>0</v>
      </c>
      <c r="P1160">
        <v>0</v>
      </c>
    </row>
    <row r="1161" spans="1:16">
      <c r="A1161" t="s">
        <v>244</v>
      </c>
      <c r="B1161" t="s">
        <v>2955</v>
      </c>
      <c r="C1161" t="s">
        <v>2974</v>
      </c>
      <c r="D1161" t="s">
        <v>2957</v>
      </c>
      <c r="E1161">
        <v>8</v>
      </c>
      <c r="F1161">
        <v>8</v>
      </c>
      <c r="G1161">
        <v>8</v>
      </c>
      <c r="H1161">
        <v>8</v>
      </c>
      <c r="I1161">
        <v>8</v>
      </c>
      <c r="J1161">
        <v>8</v>
      </c>
      <c r="K1161">
        <v>8</v>
      </c>
      <c r="L1161">
        <v>8</v>
      </c>
      <c r="M1161">
        <v>8</v>
      </c>
      <c r="N1161">
        <v>8</v>
      </c>
      <c r="O1161">
        <v>8</v>
      </c>
      <c r="P1161">
        <v>8</v>
      </c>
    </row>
    <row r="1162" spans="1:16">
      <c r="A1162" t="s">
        <v>244</v>
      </c>
      <c r="B1162" t="s">
        <v>2958</v>
      </c>
      <c r="C1162" t="s">
        <v>2974</v>
      </c>
      <c r="D1162" t="s">
        <v>2957</v>
      </c>
      <c r="E1162">
        <v>0</v>
      </c>
      <c r="F1162">
        <v>0</v>
      </c>
      <c r="G1162">
        <v>0</v>
      </c>
      <c r="H1162">
        <v>0</v>
      </c>
      <c r="I1162">
        <v>0</v>
      </c>
      <c r="J1162">
        <v>0</v>
      </c>
      <c r="K1162">
        <v>0</v>
      </c>
      <c r="L1162">
        <v>0</v>
      </c>
      <c r="M1162">
        <v>0</v>
      </c>
      <c r="N1162">
        <v>0</v>
      </c>
      <c r="O1162">
        <v>0</v>
      </c>
      <c r="P1162">
        <v>0</v>
      </c>
    </row>
    <row r="1163" spans="1:16">
      <c r="A1163" t="s">
        <v>244</v>
      </c>
      <c r="B1163" t="s">
        <v>2959</v>
      </c>
      <c r="C1163" t="s">
        <v>2974</v>
      </c>
      <c r="D1163" t="s">
        <v>2957</v>
      </c>
      <c r="E1163">
        <v>0</v>
      </c>
      <c r="F1163">
        <v>0</v>
      </c>
      <c r="G1163">
        <v>0</v>
      </c>
      <c r="H1163">
        <v>0</v>
      </c>
      <c r="I1163">
        <v>0</v>
      </c>
      <c r="J1163">
        <v>0</v>
      </c>
      <c r="K1163">
        <v>0</v>
      </c>
      <c r="L1163">
        <v>0</v>
      </c>
      <c r="M1163">
        <v>0</v>
      </c>
      <c r="N1163">
        <v>0</v>
      </c>
      <c r="O1163">
        <v>0</v>
      </c>
      <c r="P1163">
        <v>0</v>
      </c>
    </row>
    <row r="1164" spans="1:16">
      <c r="A1164" t="s">
        <v>244</v>
      </c>
      <c r="B1164" t="s">
        <v>2960</v>
      </c>
      <c r="C1164" t="s">
        <v>2974</v>
      </c>
      <c r="D1164" t="s">
        <v>2957</v>
      </c>
      <c r="E1164">
        <v>3</v>
      </c>
      <c r="F1164">
        <v>3</v>
      </c>
      <c r="G1164">
        <v>3</v>
      </c>
      <c r="H1164">
        <v>3</v>
      </c>
      <c r="I1164">
        <v>3</v>
      </c>
      <c r="J1164">
        <v>3</v>
      </c>
      <c r="K1164">
        <v>3</v>
      </c>
      <c r="L1164">
        <v>3</v>
      </c>
      <c r="M1164">
        <v>3</v>
      </c>
      <c r="N1164">
        <v>3</v>
      </c>
      <c r="O1164">
        <v>3</v>
      </c>
      <c r="P1164">
        <v>3</v>
      </c>
    </row>
    <row r="1165" spans="1:16">
      <c r="A1165" t="s">
        <v>163</v>
      </c>
      <c r="B1165" t="s">
        <v>2955</v>
      </c>
      <c r="C1165" t="s">
        <v>2974</v>
      </c>
      <c r="D1165" t="s">
        <v>2957</v>
      </c>
      <c r="E1165">
        <v>0</v>
      </c>
      <c r="F1165">
        <v>0</v>
      </c>
      <c r="G1165">
        <v>0</v>
      </c>
      <c r="H1165">
        <v>0</v>
      </c>
      <c r="I1165">
        <v>0</v>
      </c>
      <c r="J1165">
        <v>0</v>
      </c>
      <c r="K1165">
        <v>0</v>
      </c>
      <c r="L1165">
        <v>0</v>
      </c>
      <c r="M1165">
        <v>0</v>
      </c>
      <c r="N1165">
        <v>0</v>
      </c>
      <c r="O1165">
        <v>0</v>
      </c>
      <c r="P1165">
        <v>0</v>
      </c>
    </row>
    <row r="1166" spans="1:16">
      <c r="A1166" t="s">
        <v>163</v>
      </c>
      <c r="B1166" t="s">
        <v>2958</v>
      </c>
      <c r="C1166" t="s">
        <v>2974</v>
      </c>
      <c r="D1166" t="s">
        <v>2957</v>
      </c>
      <c r="E1166">
        <v>0</v>
      </c>
      <c r="F1166">
        <v>0</v>
      </c>
      <c r="G1166">
        <v>0</v>
      </c>
      <c r="H1166">
        <v>0</v>
      </c>
      <c r="I1166">
        <v>0</v>
      </c>
      <c r="J1166">
        <v>0</v>
      </c>
      <c r="K1166">
        <v>0</v>
      </c>
      <c r="L1166">
        <v>0</v>
      </c>
      <c r="M1166">
        <v>0</v>
      </c>
      <c r="N1166">
        <v>0</v>
      </c>
      <c r="O1166">
        <v>0</v>
      </c>
      <c r="P1166">
        <v>0</v>
      </c>
    </row>
    <row r="1167" spans="1:16">
      <c r="A1167" t="s">
        <v>163</v>
      </c>
      <c r="B1167" t="s">
        <v>2959</v>
      </c>
      <c r="C1167" t="s">
        <v>2974</v>
      </c>
      <c r="D1167" t="s">
        <v>2957</v>
      </c>
      <c r="E1167">
        <v>0</v>
      </c>
      <c r="F1167">
        <v>0</v>
      </c>
      <c r="G1167">
        <v>0</v>
      </c>
      <c r="H1167">
        <v>0</v>
      </c>
      <c r="I1167">
        <v>0</v>
      </c>
      <c r="J1167">
        <v>0</v>
      </c>
      <c r="K1167">
        <v>0</v>
      </c>
      <c r="L1167">
        <v>0</v>
      </c>
      <c r="M1167">
        <v>0</v>
      </c>
      <c r="N1167">
        <v>0</v>
      </c>
      <c r="O1167">
        <v>0</v>
      </c>
      <c r="P1167">
        <v>0</v>
      </c>
    </row>
    <row r="1168" spans="1:16">
      <c r="A1168" t="s">
        <v>163</v>
      </c>
      <c r="B1168" t="s">
        <v>2960</v>
      </c>
      <c r="C1168" t="s">
        <v>2974</v>
      </c>
      <c r="D1168" t="s">
        <v>2957</v>
      </c>
      <c r="E1168">
        <v>136</v>
      </c>
      <c r="F1168">
        <v>154</v>
      </c>
      <c r="G1168">
        <v>156</v>
      </c>
      <c r="H1168">
        <v>152</v>
      </c>
      <c r="I1168">
        <v>165</v>
      </c>
      <c r="J1168">
        <v>151</v>
      </c>
      <c r="K1168">
        <v>184</v>
      </c>
      <c r="L1168">
        <v>206</v>
      </c>
      <c r="M1168">
        <v>189</v>
      </c>
      <c r="N1168">
        <v>239</v>
      </c>
      <c r="O1168">
        <v>215</v>
      </c>
      <c r="P1168">
        <v>154</v>
      </c>
    </row>
    <row r="1169" spans="1:16">
      <c r="A1169" t="s">
        <v>203</v>
      </c>
      <c r="B1169" t="s">
        <v>2955</v>
      </c>
      <c r="C1169" t="s">
        <v>2974</v>
      </c>
      <c r="D1169" t="s">
        <v>2957</v>
      </c>
      <c r="E1169">
        <v>0</v>
      </c>
      <c r="F1169">
        <v>0</v>
      </c>
      <c r="G1169">
        <v>0</v>
      </c>
      <c r="H1169">
        <v>0</v>
      </c>
      <c r="I1169">
        <v>0</v>
      </c>
      <c r="J1169">
        <v>0</v>
      </c>
      <c r="K1169">
        <v>0</v>
      </c>
      <c r="L1169">
        <v>0</v>
      </c>
      <c r="M1169">
        <v>0</v>
      </c>
      <c r="N1169">
        <v>0</v>
      </c>
      <c r="O1169">
        <v>0</v>
      </c>
      <c r="P1169">
        <v>0</v>
      </c>
    </row>
    <row r="1170" spans="1:16">
      <c r="A1170" t="s">
        <v>203</v>
      </c>
      <c r="B1170" t="s">
        <v>2958</v>
      </c>
      <c r="C1170" t="s">
        <v>2974</v>
      </c>
      <c r="D1170" t="s">
        <v>2957</v>
      </c>
      <c r="E1170">
        <v>0</v>
      </c>
      <c r="F1170">
        <v>0</v>
      </c>
      <c r="G1170">
        <v>0</v>
      </c>
      <c r="H1170">
        <v>0</v>
      </c>
      <c r="I1170">
        <v>0</v>
      </c>
      <c r="J1170">
        <v>0</v>
      </c>
      <c r="K1170">
        <v>0</v>
      </c>
      <c r="L1170">
        <v>0</v>
      </c>
      <c r="M1170">
        <v>0</v>
      </c>
      <c r="N1170">
        <v>0</v>
      </c>
      <c r="O1170">
        <v>0</v>
      </c>
      <c r="P1170">
        <v>0</v>
      </c>
    </row>
    <row r="1171" spans="1:16">
      <c r="A1171" t="s">
        <v>203</v>
      </c>
      <c r="B1171" t="s">
        <v>2959</v>
      </c>
      <c r="C1171" t="s">
        <v>2974</v>
      </c>
      <c r="D1171" t="s">
        <v>2957</v>
      </c>
      <c r="E1171">
        <v>0</v>
      </c>
      <c r="F1171">
        <v>0</v>
      </c>
      <c r="G1171">
        <v>0</v>
      </c>
      <c r="H1171">
        <v>0</v>
      </c>
      <c r="I1171">
        <v>0</v>
      </c>
      <c r="J1171">
        <v>0</v>
      </c>
      <c r="K1171">
        <v>0</v>
      </c>
      <c r="L1171">
        <v>0</v>
      </c>
      <c r="M1171">
        <v>0</v>
      </c>
      <c r="N1171">
        <v>0</v>
      </c>
      <c r="O1171">
        <v>0</v>
      </c>
      <c r="P1171">
        <v>0</v>
      </c>
    </row>
    <row r="1172" spans="1:16">
      <c r="A1172" t="s">
        <v>203</v>
      </c>
      <c r="B1172" t="s">
        <v>2960</v>
      </c>
      <c r="C1172" t="s">
        <v>2974</v>
      </c>
      <c r="D1172" t="s">
        <v>2957</v>
      </c>
      <c r="E1172">
        <v>55</v>
      </c>
      <c r="F1172">
        <v>50</v>
      </c>
      <c r="G1172">
        <v>38</v>
      </c>
      <c r="H1172">
        <v>54</v>
      </c>
      <c r="I1172">
        <v>43</v>
      </c>
      <c r="J1172">
        <v>49</v>
      </c>
      <c r="K1172">
        <v>34</v>
      </c>
      <c r="L1172">
        <v>49</v>
      </c>
      <c r="M1172">
        <v>43</v>
      </c>
      <c r="N1172">
        <v>61</v>
      </c>
      <c r="O1172">
        <v>69</v>
      </c>
      <c r="P1172">
        <v>51</v>
      </c>
    </row>
    <row r="1173" spans="1:16">
      <c r="A1173" t="s">
        <v>150</v>
      </c>
      <c r="B1173" t="s">
        <v>2955</v>
      </c>
      <c r="C1173" t="s">
        <v>2974</v>
      </c>
      <c r="D1173" t="s">
        <v>2957</v>
      </c>
      <c r="E1173">
        <v>0</v>
      </c>
      <c r="F1173">
        <v>0</v>
      </c>
      <c r="G1173">
        <v>0</v>
      </c>
      <c r="H1173">
        <v>0</v>
      </c>
      <c r="I1173">
        <v>0</v>
      </c>
      <c r="J1173">
        <v>0</v>
      </c>
      <c r="K1173">
        <v>0</v>
      </c>
      <c r="L1173">
        <v>0</v>
      </c>
      <c r="M1173">
        <v>0</v>
      </c>
      <c r="N1173">
        <v>0</v>
      </c>
      <c r="O1173">
        <v>0</v>
      </c>
      <c r="P1173">
        <v>0</v>
      </c>
    </row>
    <row r="1174" spans="1:16">
      <c r="A1174" t="s">
        <v>150</v>
      </c>
      <c r="B1174" t="s">
        <v>2958</v>
      </c>
      <c r="C1174" t="s">
        <v>2974</v>
      </c>
      <c r="D1174" t="s">
        <v>2957</v>
      </c>
      <c r="E1174">
        <v>8</v>
      </c>
      <c r="F1174">
        <v>17</v>
      </c>
      <c r="G1174">
        <v>11</v>
      </c>
      <c r="H1174">
        <v>19</v>
      </c>
      <c r="I1174">
        <v>11</v>
      </c>
      <c r="J1174">
        <v>10</v>
      </c>
      <c r="K1174">
        <v>16</v>
      </c>
      <c r="L1174">
        <v>28</v>
      </c>
      <c r="M1174">
        <v>22</v>
      </c>
      <c r="N1174">
        <v>20</v>
      </c>
      <c r="O1174">
        <v>12</v>
      </c>
      <c r="P1174">
        <v>17</v>
      </c>
    </row>
    <row r="1175" spans="1:16">
      <c r="A1175" t="s">
        <v>150</v>
      </c>
      <c r="B1175" t="s">
        <v>2959</v>
      </c>
      <c r="C1175" t="s">
        <v>2974</v>
      </c>
      <c r="D1175" t="s">
        <v>2957</v>
      </c>
      <c r="E1175">
        <v>0</v>
      </c>
      <c r="F1175">
        <v>0</v>
      </c>
      <c r="G1175">
        <v>0</v>
      </c>
      <c r="H1175">
        <v>0</v>
      </c>
      <c r="I1175">
        <v>0</v>
      </c>
      <c r="J1175">
        <v>0</v>
      </c>
      <c r="K1175">
        <v>0</v>
      </c>
      <c r="L1175">
        <v>0</v>
      </c>
      <c r="M1175">
        <v>0</v>
      </c>
      <c r="N1175">
        <v>0</v>
      </c>
      <c r="O1175">
        <v>0</v>
      </c>
      <c r="P1175">
        <v>0</v>
      </c>
    </row>
    <row r="1176" spans="1:16">
      <c r="A1176" t="s">
        <v>150</v>
      </c>
      <c r="B1176" t="s">
        <v>2960</v>
      </c>
      <c r="C1176" t="s">
        <v>2974</v>
      </c>
      <c r="D1176" t="s">
        <v>2957</v>
      </c>
      <c r="E1176">
        <v>26</v>
      </c>
      <c r="F1176">
        <v>14</v>
      </c>
      <c r="G1176">
        <v>19</v>
      </c>
      <c r="H1176">
        <v>24</v>
      </c>
      <c r="I1176">
        <v>11</v>
      </c>
      <c r="J1176">
        <v>13</v>
      </c>
      <c r="K1176">
        <v>22</v>
      </c>
      <c r="L1176">
        <v>14</v>
      </c>
      <c r="M1176">
        <v>26</v>
      </c>
      <c r="N1176">
        <v>10</v>
      </c>
      <c r="O1176">
        <v>16</v>
      </c>
      <c r="P1176">
        <v>17</v>
      </c>
    </row>
    <row r="1177" spans="1:16">
      <c r="A1177" t="s">
        <v>112</v>
      </c>
      <c r="B1177" t="s">
        <v>2955</v>
      </c>
      <c r="C1177" t="s">
        <v>2974</v>
      </c>
      <c r="D1177" t="s">
        <v>2957</v>
      </c>
      <c r="E1177">
        <v>0</v>
      </c>
      <c r="F1177">
        <v>0</v>
      </c>
      <c r="G1177">
        <v>0</v>
      </c>
      <c r="H1177">
        <v>0</v>
      </c>
      <c r="I1177">
        <v>0</v>
      </c>
      <c r="J1177">
        <v>0</v>
      </c>
      <c r="K1177">
        <v>0</v>
      </c>
      <c r="L1177">
        <v>0</v>
      </c>
      <c r="M1177">
        <v>0</v>
      </c>
      <c r="N1177">
        <v>0</v>
      </c>
      <c r="O1177">
        <v>0</v>
      </c>
      <c r="P1177">
        <v>0</v>
      </c>
    </row>
    <row r="1178" spans="1:16">
      <c r="A1178" t="s">
        <v>112</v>
      </c>
      <c r="B1178" t="s">
        <v>2958</v>
      </c>
      <c r="C1178" t="s">
        <v>2974</v>
      </c>
      <c r="D1178" t="s">
        <v>2957</v>
      </c>
      <c r="E1178">
        <v>10</v>
      </c>
      <c r="F1178">
        <v>10</v>
      </c>
      <c r="G1178">
        <v>10</v>
      </c>
      <c r="H1178">
        <v>10</v>
      </c>
      <c r="I1178">
        <v>10</v>
      </c>
      <c r="J1178">
        <v>10</v>
      </c>
      <c r="K1178">
        <v>10</v>
      </c>
      <c r="L1178">
        <v>10</v>
      </c>
      <c r="M1178">
        <v>10</v>
      </c>
      <c r="N1178">
        <v>10</v>
      </c>
      <c r="O1178">
        <v>10</v>
      </c>
      <c r="P1178">
        <v>10</v>
      </c>
    </row>
    <row r="1179" spans="1:16">
      <c r="A1179" t="s">
        <v>112</v>
      </c>
      <c r="B1179" t="s">
        <v>2959</v>
      </c>
      <c r="C1179" t="s">
        <v>2974</v>
      </c>
      <c r="D1179" t="s">
        <v>2957</v>
      </c>
      <c r="E1179">
        <v>0</v>
      </c>
      <c r="F1179">
        <v>0</v>
      </c>
      <c r="G1179">
        <v>0</v>
      </c>
      <c r="H1179">
        <v>0</v>
      </c>
      <c r="I1179">
        <v>0</v>
      </c>
      <c r="J1179">
        <v>0</v>
      </c>
      <c r="K1179">
        <v>0</v>
      </c>
      <c r="L1179">
        <v>0</v>
      </c>
      <c r="M1179">
        <v>0</v>
      </c>
      <c r="N1179">
        <v>0</v>
      </c>
      <c r="O1179">
        <v>0</v>
      </c>
      <c r="P1179">
        <v>0</v>
      </c>
    </row>
    <row r="1180" spans="1:16">
      <c r="A1180" t="s">
        <v>112</v>
      </c>
      <c r="B1180" t="s">
        <v>2960</v>
      </c>
      <c r="C1180" t="s">
        <v>2974</v>
      </c>
      <c r="D1180" t="s">
        <v>2957</v>
      </c>
      <c r="E1180">
        <v>10</v>
      </c>
      <c r="F1180">
        <v>6</v>
      </c>
      <c r="G1180">
        <v>9</v>
      </c>
      <c r="H1180">
        <v>17</v>
      </c>
      <c r="I1180">
        <v>10</v>
      </c>
      <c r="J1180">
        <v>13</v>
      </c>
      <c r="K1180">
        <v>10</v>
      </c>
      <c r="L1180">
        <v>13</v>
      </c>
      <c r="M1180">
        <v>9</v>
      </c>
      <c r="N1180">
        <v>46</v>
      </c>
      <c r="O1180">
        <v>27</v>
      </c>
      <c r="P1180">
        <v>16</v>
      </c>
    </row>
    <row r="1181" spans="1:16">
      <c r="A1181" t="s">
        <v>182</v>
      </c>
      <c r="B1181" t="s">
        <v>2955</v>
      </c>
      <c r="C1181" t="s">
        <v>2974</v>
      </c>
      <c r="D1181" t="s">
        <v>2957</v>
      </c>
      <c r="E1181">
        <v>0</v>
      </c>
      <c r="F1181">
        <v>0</v>
      </c>
      <c r="G1181">
        <v>0</v>
      </c>
      <c r="H1181">
        <v>0</v>
      </c>
      <c r="I1181">
        <v>0</v>
      </c>
      <c r="J1181">
        <v>0</v>
      </c>
      <c r="K1181">
        <v>0</v>
      </c>
      <c r="L1181">
        <v>0</v>
      </c>
      <c r="M1181">
        <v>0</v>
      </c>
      <c r="N1181">
        <v>0</v>
      </c>
      <c r="O1181">
        <v>0</v>
      </c>
      <c r="P1181">
        <v>0</v>
      </c>
    </row>
    <row r="1182" spans="1:16">
      <c r="A1182" t="s">
        <v>182</v>
      </c>
      <c r="B1182" t="s">
        <v>2958</v>
      </c>
      <c r="C1182" t="s">
        <v>2974</v>
      </c>
      <c r="D1182" t="s">
        <v>2957</v>
      </c>
      <c r="E1182">
        <v>0</v>
      </c>
      <c r="F1182">
        <v>0</v>
      </c>
      <c r="G1182">
        <v>0</v>
      </c>
      <c r="H1182">
        <v>0</v>
      </c>
      <c r="I1182">
        <v>0</v>
      </c>
      <c r="J1182">
        <v>0</v>
      </c>
      <c r="K1182">
        <v>0</v>
      </c>
      <c r="L1182">
        <v>0</v>
      </c>
      <c r="M1182">
        <v>0</v>
      </c>
      <c r="N1182">
        <v>0</v>
      </c>
      <c r="O1182">
        <v>0</v>
      </c>
      <c r="P1182">
        <v>0</v>
      </c>
    </row>
    <row r="1183" spans="1:16">
      <c r="A1183" t="s">
        <v>182</v>
      </c>
      <c r="B1183" t="s">
        <v>2959</v>
      </c>
      <c r="C1183" t="s">
        <v>2974</v>
      </c>
      <c r="D1183" t="s">
        <v>2957</v>
      </c>
      <c r="E1183">
        <v>0</v>
      </c>
      <c r="F1183">
        <v>0</v>
      </c>
      <c r="G1183">
        <v>0</v>
      </c>
      <c r="H1183">
        <v>0</v>
      </c>
      <c r="I1183">
        <v>0</v>
      </c>
      <c r="J1183">
        <v>0</v>
      </c>
      <c r="K1183">
        <v>0</v>
      </c>
      <c r="L1183">
        <v>0</v>
      </c>
      <c r="M1183">
        <v>0</v>
      </c>
      <c r="N1183">
        <v>0</v>
      </c>
      <c r="O1183">
        <v>0</v>
      </c>
      <c r="P1183">
        <v>0</v>
      </c>
    </row>
    <row r="1184" spans="1:16">
      <c r="A1184" t="s">
        <v>182</v>
      </c>
      <c r="B1184" t="s">
        <v>2960</v>
      </c>
      <c r="C1184" t="s">
        <v>2974</v>
      </c>
      <c r="D1184" t="s">
        <v>2957</v>
      </c>
      <c r="E1184">
        <v>1</v>
      </c>
      <c r="F1184">
        <v>1</v>
      </c>
      <c r="G1184">
        <v>0</v>
      </c>
      <c r="H1184">
        <v>1</v>
      </c>
      <c r="I1184">
        <v>1</v>
      </c>
      <c r="J1184">
        <v>0</v>
      </c>
      <c r="K1184">
        <v>1</v>
      </c>
      <c r="L1184">
        <v>0</v>
      </c>
      <c r="M1184">
        <v>0</v>
      </c>
      <c r="N1184">
        <v>0</v>
      </c>
      <c r="O1184">
        <v>1</v>
      </c>
      <c r="P1184">
        <v>0</v>
      </c>
    </row>
    <row r="1185" spans="1:16">
      <c r="A1185" t="s">
        <v>146</v>
      </c>
      <c r="B1185" t="s">
        <v>2955</v>
      </c>
      <c r="C1185" t="s">
        <v>2974</v>
      </c>
      <c r="D1185" t="s">
        <v>2957</v>
      </c>
      <c r="E1185">
        <v>133</v>
      </c>
      <c r="F1185">
        <v>113</v>
      </c>
      <c r="G1185">
        <v>78</v>
      </c>
      <c r="H1185">
        <v>28</v>
      </c>
      <c r="I1185">
        <v>52</v>
      </c>
      <c r="J1185">
        <v>74</v>
      </c>
      <c r="K1185">
        <v>65</v>
      </c>
      <c r="L1185">
        <v>108</v>
      </c>
      <c r="M1185">
        <v>77</v>
      </c>
      <c r="N1185">
        <v>92</v>
      </c>
      <c r="O1185">
        <v>101</v>
      </c>
      <c r="P1185">
        <v>93</v>
      </c>
    </row>
    <row r="1186" spans="1:16">
      <c r="A1186" t="s">
        <v>146</v>
      </c>
      <c r="B1186" t="s">
        <v>2958</v>
      </c>
      <c r="C1186" t="s">
        <v>2974</v>
      </c>
      <c r="D1186" t="s">
        <v>2957</v>
      </c>
      <c r="E1186">
        <v>2</v>
      </c>
      <c r="F1186">
        <v>3</v>
      </c>
      <c r="G1186">
        <v>4</v>
      </c>
      <c r="H1186">
        <v>6</v>
      </c>
      <c r="I1186">
        <v>5</v>
      </c>
      <c r="J1186">
        <v>2</v>
      </c>
      <c r="K1186">
        <v>2</v>
      </c>
      <c r="L1186">
        <v>3</v>
      </c>
      <c r="M1186">
        <v>0</v>
      </c>
      <c r="N1186">
        <v>1</v>
      </c>
      <c r="O1186">
        <v>2</v>
      </c>
      <c r="P1186">
        <v>2</v>
      </c>
    </row>
    <row r="1187" spans="1:16">
      <c r="A1187" t="s">
        <v>146</v>
      </c>
      <c r="B1187" t="s">
        <v>2959</v>
      </c>
      <c r="C1187" t="s">
        <v>2974</v>
      </c>
      <c r="D1187" t="s">
        <v>2957</v>
      </c>
      <c r="E1187">
        <v>0</v>
      </c>
      <c r="F1187">
        <v>0</v>
      </c>
      <c r="G1187">
        <v>0</v>
      </c>
      <c r="H1187">
        <v>0</v>
      </c>
      <c r="I1187">
        <v>0</v>
      </c>
      <c r="J1187">
        <v>0</v>
      </c>
      <c r="K1187">
        <v>0</v>
      </c>
      <c r="L1187">
        <v>0</v>
      </c>
      <c r="M1187">
        <v>0</v>
      </c>
      <c r="N1187">
        <v>0</v>
      </c>
      <c r="O1187">
        <v>0</v>
      </c>
      <c r="P1187">
        <v>0</v>
      </c>
    </row>
    <row r="1188" spans="1:16">
      <c r="A1188" t="s">
        <v>146</v>
      </c>
      <c r="B1188" t="s">
        <v>2960</v>
      </c>
      <c r="C1188" t="s">
        <v>2974</v>
      </c>
      <c r="D1188" t="s">
        <v>2957</v>
      </c>
      <c r="E1188">
        <v>21</v>
      </c>
      <c r="F1188">
        <v>20</v>
      </c>
      <c r="G1188">
        <v>20</v>
      </c>
      <c r="H1188">
        <v>22</v>
      </c>
      <c r="I1188">
        <v>16</v>
      </c>
      <c r="J1188">
        <v>11</v>
      </c>
      <c r="K1188">
        <v>14</v>
      </c>
      <c r="L1188">
        <v>19</v>
      </c>
      <c r="M1188">
        <v>25</v>
      </c>
      <c r="N1188">
        <v>18</v>
      </c>
      <c r="O1188">
        <v>22</v>
      </c>
      <c r="P1188">
        <v>18</v>
      </c>
    </row>
    <row r="1189" spans="1:16">
      <c r="A1189" t="s">
        <v>151</v>
      </c>
      <c r="B1189" t="s">
        <v>2955</v>
      </c>
      <c r="C1189" t="s">
        <v>2974</v>
      </c>
      <c r="D1189" t="s">
        <v>2957</v>
      </c>
      <c r="E1189">
        <v>247</v>
      </c>
      <c r="F1189">
        <v>219</v>
      </c>
      <c r="G1189">
        <v>208</v>
      </c>
      <c r="H1189">
        <v>198</v>
      </c>
      <c r="I1189">
        <v>208</v>
      </c>
      <c r="J1189">
        <v>163</v>
      </c>
      <c r="K1189">
        <v>174</v>
      </c>
      <c r="L1189">
        <v>183</v>
      </c>
      <c r="M1189">
        <v>215</v>
      </c>
      <c r="N1189">
        <v>231</v>
      </c>
      <c r="O1189">
        <v>235</v>
      </c>
      <c r="P1189">
        <v>221</v>
      </c>
    </row>
    <row r="1190" spans="1:16">
      <c r="A1190" t="s">
        <v>151</v>
      </c>
      <c r="B1190" t="s">
        <v>2958</v>
      </c>
      <c r="C1190" t="s">
        <v>2974</v>
      </c>
      <c r="D1190" t="s">
        <v>2957</v>
      </c>
      <c r="E1190">
        <v>0</v>
      </c>
      <c r="F1190">
        <v>0</v>
      </c>
      <c r="G1190">
        <v>0</v>
      </c>
      <c r="H1190">
        <v>0</v>
      </c>
      <c r="I1190">
        <v>0</v>
      </c>
      <c r="J1190">
        <v>0</v>
      </c>
      <c r="K1190">
        <v>0</v>
      </c>
      <c r="L1190">
        <v>0</v>
      </c>
      <c r="M1190">
        <v>0</v>
      </c>
      <c r="N1190">
        <v>0</v>
      </c>
      <c r="O1190">
        <v>0</v>
      </c>
      <c r="P1190">
        <v>0</v>
      </c>
    </row>
    <row r="1191" spans="1:16">
      <c r="A1191" t="s">
        <v>151</v>
      </c>
      <c r="B1191" t="s">
        <v>2959</v>
      </c>
      <c r="C1191" t="s">
        <v>2974</v>
      </c>
      <c r="D1191" t="s">
        <v>2957</v>
      </c>
      <c r="E1191">
        <v>256</v>
      </c>
      <c r="F1191">
        <v>109</v>
      </c>
      <c r="G1191">
        <v>97</v>
      </c>
      <c r="H1191">
        <v>74</v>
      </c>
      <c r="I1191">
        <v>82</v>
      </c>
      <c r="J1191">
        <v>85</v>
      </c>
      <c r="K1191">
        <v>59</v>
      </c>
      <c r="L1191">
        <v>77</v>
      </c>
      <c r="M1191">
        <v>22</v>
      </c>
      <c r="N1191">
        <v>67</v>
      </c>
      <c r="O1191">
        <v>81</v>
      </c>
      <c r="P1191">
        <v>88</v>
      </c>
    </row>
    <row r="1192" spans="1:16">
      <c r="A1192" t="s">
        <v>151</v>
      </c>
      <c r="B1192" t="s">
        <v>2960</v>
      </c>
      <c r="C1192" t="s">
        <v>2974</v>
      </c>
      <c r="D1192" t="s">
        <v>2957</v>
      </c>
      <c r="E1192">
        <v>0</v>
      </c>
      <c r="F1192">
        <v>0</v>
      </c>
      <c r="G1192">
        <v>0</v>
      </c>
      <c r="H1192">
        <v>0</v>
      </c>
      <c r="I1192">
        <v>0</v>
      </c>
      <c r="J1192">
        <v>0</v>
      </c>
      <c r="K1192">
        <v>0</v>
      </c>
      <c r="L1192">
        <v>0</v>
      </c>
      <c r="M1192">
        <v>0</v>
      </c>
      <c r="N1192">
        <v>0</v>
      </c>
      <c r="O1192">
        <v>0</v>
      </c>
      <c r="P1192">
        <v>0</v>
      </c>
    </row>
    <row r="1193" spans="1:16">
      <c r="A1193" t="s">
        <v>229</v>
      </c>
      <c r="B1193" t="s">
        <v>2955</v>
      </c>
      <c r="C1193" t="s">
        <v>2974</v>
      </c>
      <c r="D1193" t="s">
        <v>2957</v>
      </c>
      <c r="E1193">
        <v>0</v>
      </c>
      <c r="F1193">
        <v>0</v>
      </c>
      <c r="G1193">
        <v>0</v>
      </c>
      <c r="H1193">
        <v>0</v>
      </c>
      <c r="I1193">
        <v>0</v>
      </c>
      <c r="J1193">
        <v>0</v>
      </c>
      <c r="K1193">
        <v>0</v>
      </c>
      <c r="L1193">
        <v>0</v>
      </c>
      <c r="M1193">
        <v>0</v>
      </c>
      <c r="N1193">
        <v>0</v>
      </c>
      <c r="O1193">
        <v>0</v>
      </c>
      <c r="P1193">
        <v>0</v>
      </c>
    </row>
    <row r="1194" spans="1:16">
      <c r="A1194" t="s">
        <v>229</v>
      </c>
      <c r="B1194" t="s">
        <v>2958</v>
      </c>
      <c r="C1194" t="s">
        <v>2974</v>
      </c>
      <c r="D1194" t="s">
        <v>2957</v>
      </c>
      <c r="E1194">
        <v>0</v>
      </c>
      <c r="F1194">
        <v>0</v>
      </c>
      <c r="G1194">
        <v>0</v>
      </c>
      <c r="H1194">
        <v>0</v>
      </c>
      <c r="I1194">
        <v>0</v>
      </c>
      <c r="J1194">
        <v>0</v>
      </c>
      <c r="K1194">
        <v>0</v>
      </c>
      <c r="L1194">
        <v>0</v>
      </c>
      <c r="M1194">
        <v>0</v>
      </c>
      <c r="N1194">
        <v>0</v>
      </c>
      <c r="O1194">
        <v>0</v>
      </c>
      <c r="P1194">
        <v>0</v>
      </c>
    </row>
    <row r="1195" spans="1:16">
      <c r="A1195" t="s">
        <v>229</v>
      </c>
      <c r="B1195" t="s">
        <v>2959</v>
      </c>
      <c r="C1195" t="s">
        <v>2974</v>
      </c>
      <c r="D1195" t="s">
        <v>2957</v>
      </c>
      <c r="E1195">
        <v>0</v>
      </c>
      <c r="F1195">
        <v>0</v>
      </c>
      <c r="G1195">
        <v>0</v>
      </c>
      <c r="H1195">
        <v>0</v>
      </c>
      <c r="I1195">
        <v>0</v>
      </c>
      <c r="J1195">
        <v>0</v>
      </c>
      <c r="K1195">
        <v>0</v>
      </c>
      <c r="L1195">
        <v>0</v>
      </c>
      <c r="M1195">
        <v>0</v>
      </c>
      <c r="N1195">
        <v>0</v>
      </c>
      <c r="O1195">
        <v>0</v>
      </c>
      <c r="P1195">
        <v>0</v>
      </c>
    </row>
    <row r="1196" spans="1:16">
      <c r="A1196" t="s">
        <v>229</v>
      </c>
      <c r="B1196" t="s">
        <v>2960</v>
      </c>
      <c r="C1196" t="s">
        <v>2974</v>
      </c>
      <c r="D1196" t="s">
        <v>2957</v>
      </c>
      <c r="E1196">
        <v>7</v>
      </c>
      <c r="F1196">
        <v>5</v>
      </c>
      <c r="G1196">
        <v>2</v>
      </c>
      <c r="H1196">
        <v>2</v>
      </c>
      <c r="I1196">
        <v>0</v>
      </c>
      <c r="J1196">
        <v>3</v>
      </c>
      <c r="K1196">
        <v>2</v>
      </c>
      <c r="L1196">
        <v>3</v>
      </c>
      <c r="M1196">
        <v>3</v>
      </c>
      <c r="N1196">
        <v>11</v>
      </c>
      <c r="O1196">
        <v>4</v>
      </c>
      <c r="P1196">
        <v>2</v>
      </c>
    </row>
    <row r="1197" spans="1:16">
      <c r="A1197" t="s">
        <v>113</v>
      </c>
      <c r="B1197" t="s">
        <v>2955</v>
      </c>
      <c r="C1197" t="s">
        <v>2974</v>
      </c>
      <c r="D1197" t="s">
        <v>2957</v>
      </c>
      <c r="E1197">
        <v>88</v>
      </c>
      <c r="F1197">
        <v>104</v>
      </c>
      <c r="G1197">
        <v>90</v>
      </c>
      <c r="H1197">
        <v>103</v>
      </c>
      <c r="I1197">
        <v>84</v>
      </c>
      <c r="J1197">
        <v>77</v>
      </c>
      <c r="K1197">
        <v>80</v>
      </c>
      <c r="L1197">
        <v>90</v>
      </c>
      <c r="M1197">
        <v>89</v>
      </c>
      <c r="N1197">
        <v>104</v>
      </c>
      <c r="O1197">
        <v>107</v>
      </c>
      <c r="P1197">
        <v>88</v>
      </c>
    </row>
    <row r="1198" spans="1:16">
      <c r="A1198" t="s">
        <v>113</v>
      </c>
      <c r="B1198" t="s">
        <v>2958</v>
      </c>
      <c r="C1198" t="s">
        <v>2974</v>
      </c>
      <c r="D1198" t="s">
        <v>2957</v>
      </c>
      <c r="E1198">
        <v>0</v>
      </c>
      <c r="F1198">
        <v>0</v>
      </c>
      <c r="G1198">
        <v>0</v>
      </c>
      <c r="H1198">
        <v>0</v>
      </c>
      <c r="I1198">
        <v>0</v>
      </c>
      <c r="J1198">
        <v>0</v>
      </c>
      <c r="K1198">
        <v>0</v>
      </c>
      <c r="L1198">
        <v>0</v>
      </c>
      <c r="M1198">
        <v>0</v>
      </c>
      <c r="N1198">
        <v>0</v>
      </c>
      <c r="O1198">
        <v>0</v>
      </c>
      <c r="P1198">
        <v>0</v>
      </c>
    </row>
    <row r="1199" spans="1:16">
      <c r="A1199" t="s">
        <v>113</v>
      </c>
      <c r="B1199" t="s">
        <v>2959</v>
      </c>
      <c r="C1199" t="s">
        <v>2974</v>
      </c>
      <c r="D1199" t="s">
        <v>2957</v>
      </c>
      <c r="E1199">
        <v>53</v>
      </c>
      <c r="F1199">
        <v>49</v>
      </c>
      <c r="G1199">
        <v>50</v>
      </c>
      <c r="H1199">
        <v>49</v>
      </c>
      <c r="I1199">
        <v>49</v>
      </c>
      <c r="J1199">
        <v>51</v>
      </c>
      <c r="K1199">
        <v>49</v>
      </c>
      <c r="L1199">
        <v>53</v>
      </c>
      <c r="M1199">
        <v>55</v>
      </c>
      <c r="N1199">
        <v>59</v>
      </c>
      <c r="O1199">
        <v>48</v>
      </c>
      <c r="P1199">
        <v>45</v>
      </c>
    </row>
    <row r="1200" spans="1:16">
      <c r="A1200" t="s">
        <v>113</v>
      </c>
      <c r="B1200" t="s">
        <v>2960</v>
      </c>
      <c r="C1200" t="s">
        <v>2974</v>
      </c>
      <c r="D1200" t="s">
        <v>2957</v>
      </c>
      <c r="E1200">
        <v>15</v>
      </c>
      <c r="F1200">
        <v>15</v>
      </c>
      <c r="G1200">
        <v>13</v>
      </c>
      <c r="H1200">
        <v>12</v>
      </c>
      <c r="I1200">
        <v>8</v>
      </c>
      <c r="J1200">
        <v>21</v>
      </c>
      <c r="K1200">
        <v>20</v>
      </c>
      <c r="L1200">
        <v>16</v>
      </c>
      <c r="M1200">
        <v>20</v>
      </c>
      <c r="N1200">
        <v>21</v>
      </c>
      <c r="O1200">
        <v>17</v>
      </c>
      <c r="P1200">
        <v>17</v>
      </c>
    </row>
    <row r="1201" spans="1:16">
      <c r="A1201" t="s">
        <v>231</v>
      </c>
      <c r="B1201" t="s">
        <v>2955</v>
      </c>
      <c r="C1201" t="s">
        <v>2974</v>
      </c>
      <c r="D1201" t="s">
        <v>2957</v>
      </c>
      <c r="E1201">
        <v>132</v>
      </c>
      <c r="F1201">
        <v>130</v>
      </c>
      <c r="G1201">
        <v>146</v>
      </c>
      <c r="H1201">
        <v>121</v>
      </c>
      <c r="I1201">
        <v>117</v>
      </c>
      <c r="J1201">
        <v>127</v>
      </c>
      <c r="K1201">
        <v>121</v>
      </c>
      <c r="L1201">
        <v>127</v>
      </c>
      <c r="M1201">
        <v>144</v>
      </c>
      <c r="N1201">
        <v>145</v>
      </c>
      <c r="O1201">
        <v>135</v>
      </c>
      <c r="P1201">
        <v>110</v>
      </c>
    </row>
    <row r="1202" spans="1:16">
      <c r="A1202" t="s">
        <v>231</v>
      </c>
      <c r="B1202" t="s">
        <v>2958</v>
      </c>
      <c r="C1202" t="s">
        <v>2974</v>
      </c>
      <c r="D1202" t="s">
        <v>2957</v>
      </c>
      <c r="E1202">
        <v>32</v>
      </c>
      <c r="F1202">
        <v>35</v>
      </c>
      <c r="G1202">
        <v>51</v>
      </c>
      <c r="H1202">
        <v>42</v>
      </c>
      <c r="I1202">
        <v>34</v>
      </c>
      <c r="J1202">
        <v>48</v>
      </c>
      <c r="K1202">
        <v>43</v>
      </c>
      <c r="L1202">
        <v>41</v>
      </c>
      <c r="M1202">
        <v>23</v>
      </c>
      <c r="N1202">
        <v>49</v>
      </c>
      <c r="O1202">
        <v>47</v>
      </c>
      <c r="P1202">
        <v>33</v>
      </c>
    </row>
    <row r="1203" spans="1:16">
      <c r="A1203" t="s">
        <v>231</v>
      </c>
      <c r="B1203" t="s">
        <v>2959</v>
      </c>
      <c r="C1203" t="s">
        <v>2974</v>
      </c>
      <c r="D1203" t="s">
        <v>2957</v>
      </c>
      <c r="E1203">
        <v>0</v>
      </c>
      <c r="F1203">
        <v>0</v>
      </c>
      <c r="G1203">
        <v>0</v>
      </c>
      <c r="H1203">
        <v>0</v>
      </c>
      <c r="I1203">
        <v>0</v>
      </c>
      <c r="J1203">
        <v>0</v>
      </c>
      <c r="K1203">
        <v>0</v>
      </c>
      <c r="L1203">
        <v>0</v>
      </c>
      <c r="M1203">
        <v>0</v>
      </c>
      <c r="N1203">
        <v>0</v>
      </c>
      <c r="O1203">
        <v>0</v>
      </c>
      <c r="P1203">
        <v>0</v>
      </c>
    </row>
    <row r="1204" spans="1:16">
      <c r="A1204" t="s">
        <v>231</v>
      </c>
      <c r="B1204" t="s">
        <v>2960</v>
      </c>
      <c r="C1204" t="s">
        <v>2974</v>
      </c>
      <c r="D1204" t="s">
        <v>2957</v>
      </c>
      <c r="E1204">
        <v>21</v>
      </c>
      <c r="F1204">
        <v>17</v>
      </c>
      <c r="G1204">
        <v>17</v>
      </c>
      <c r="H1204">
        <v>10</v>
      </c>
      <c r="I1204">
        <v>11</v>
      </c>
      <c r="J1204">
        <v>15</v>
      </c>
      <c r="K1204">
        <v>18</v>
      </c>
      <c r="L1204">
        <v>17</v>
      </c>
      <c r="M1204">
        <v>23</v>
      </c>
      <c r="N1204">
        <v>24</v>
      </c>
      <c r="O1204">
        <v>9</v>
      </c>
      <c r="P1204">
        <v>12</v>
      </c>
    </row>
    <row r="1205" spans="1:16">
      <c r="A1205" t="s">
        <v>130</v>
      </c>
      <c r="B1205" t="s">
        <v>2955</v>
      </c>
      <c r="C1205" t="s">
        <v>2974</v>
      </c>
      <c r="D1205" t="s">
        <v>2957</v>
      </c>
      <c r="E1205">
        <v>29</v>
      </c>
      <c r="F1205">
        <v>34</v>
      </c>
      <c r="G1205">
        <v>27</v>
      </c>
      <c r="H1205">
        <v>38</v>
      </c>
      <c r="I1205">
        <v>43</v>
      </c>
      <c r="J1205">
        <v>41</v>
      </c>
      <c r="K1205">
        <v>36</v>
      </c>
      <c r="L1205">
        <v>37</v>
      </c>
      <c r="M1205">
        <v>32</v>
      </c>
      <c r="N1205">
        <v>43</v>
      </c>
      <c r="O1205">
        <v>32</v>
      </c>
      <c r="P1205">
        <v>29</v>
      </c>
    </row>
    <row r="1206" spans="1:16">
      <c r="A1206" t="s">
        <v>130</v>
      </c>
      <c r="B1206" t="s">
        <v>2958</v>
      </c>
      <c r="C1206" t="s">
        <v>2974</v>
      </c>
      <c r="D1206" t="s">
        <v>2957</v>
      </c>
      <c r="E1206">
        <v>0</v>
      </c>
      <c r="F1206">
        <v>0</v>
      </c>
      <c r="G1206">
        <v>0</v>
      </c>
      <c r="H1206">
        <v>0</v>
      </c>
      <c r="I1206">
        <v>0</v>
      </c>
      <c r="J1206">
        <v>0</v>
      </c>
      <c r="K1206">
        <v>0</v>
      </c>
      <c r="L1206">
        <v>0</v>
      </c>
      <c r="M1206">
        <v>0</v>
      </c>
      <c r="N1206">
        <v>0</v>
      </c>
      <c r="O1206">
        <v>0</v>
      </c>
      <c r="P1206">
        <v>0</v>
      </c>
    </row>
    <row r="1207" spans="1:16">
      <c r="A1207" t="s">
        <v>130</v>
      </c>
      <c r="B1207" t="s">
        <v>2959</v>
      </c>
      <c r="C1207" t="s">
        <v>2974</v>
      </c>
      <c r="D1207" t="s">
        <v>2957</v>
      </c>
      <c r="E1207">
        <v>144</v>
      </c>
      <c r="F1207">
        <v>153</v>
      </c>
      <c r="G1207">
        <v>138</v>
      </c>
      <c r="H1207">
        <v>134</v>
      </c>
      <c r="I1207">
        <v>131</v>
      </c>
      <c r="J1207">
        <v>136</v>
      </c>
      <c r="K1207">
        <v>149</v>
      </c>
      <c r="L1207">
        <v>134</v>
      </c>
      <c r="M1207">
        <v>121</v>
      </c>
      <c r="N1207">
        <v>186</v>
      </c>
      <c r="O1207">
        <v>150</v>
      </c>
      <c r="P1207">
        <v>142</v>
      </c>
    </row>
    <row r="1208" spans="1:16">
      <c r="A1208" t="s">
        <v>130</v>
      </c>
      <c r="B1208" t="s">
        <v>2960</v>
      </c>
      <c r="C1208" t="s">
        <v>2974</v>
      </c>
      <c r="D1208" t="s">
        <v>2957</v>
      </c>
      <c r="E1208">
        <v>78</v>
      </c>
      <c r="F1208">
        <v>90</v>
      </c>
      <c r="G1208">
        <v>79</v>
      </c>
      <c r="H1208">
        <v>91</v>
      </c>
      <c r="I1208">
        <v>87</v>
      </c>
      <c r="J1208">
        <v>70</v>
      </c>
      <c r="K1208">
        <v>67</v>
      </c>
      <c r="L1208">
        <v>71</v>
      </c>
      <c r="M1208">
        <v>70</v>
      </c>
      <c r="N1208">
        <v>78</v>
      </c>
      <c r="O1208">
        <v>77</v>
      </c>
      <c r="P1208">
        <v>94</v>
      </c>
    </row>
    <row r="1209" spans="1:16">
      <c r="A1209" t="s">
        <v>245</v>
      </c>
      <c r="B1209" t="s">
        <v>2955</v>
      </c>
      <c r="C1209" t="s">
        <v>2974</v>
      </c>
      <c r="D1209" t="s">
        <v>2957</v>
      </c>
      <c r="E1209">
        <v>0</v>
      </c>
      <c r="F1209">
        <v>0</v>
      </c>
      <c r="G1209">
        <v>0</v>
      </c>
      <c r="H1209">
        <v>0</v>
      </c>
      <c r="I1209">
        <v>0</v>
      </c>
      <c r="J1209">
        <v>0</v>
      </c>
      <c r="K1209">
        <v>0</v>
      </c>
      <c r="L1209">
        <v>0</v>
      </c>
      <c r="M1209">
        <v>0</v>
      </c>
      <c r="N1209">
        <v>0</v>
      </c>
      <c r="O1209">
        <v>0</v>
      </c>
      <c r="P1209">
        <v>0</v>
      </c>
    </row>
    <row r="1210" spans="1:16">
      <c r="A1210" t="s">
        <v>245</v>
      </c>
      <c r="B1210" t="s">
        <v>2958</v>
      </c>
      <c r="C1210" t="s">
        <v>2974</v>
      </c>
      <c r="D1210" t="s">
        <v>2957</v>
      </c>
      <c r="E1210">
        <v>0</v>
      </c>
      <c r="F1210">
        <v>0</v>
      </c>
      <c r="G1210">
        <v>0</v>
      </c>
      <c r="H1210">
        <v>0</v>
      </c>
      <c r="I1210">
        <v>0</v>
      </c>
      <c r="J1210">
        <v>0</v>
      </c>
      <c r="K1210">
        <v>0</v>
      </c>
      <c r="L1210">
        <v>0</v>
      </c>
      <c r="M1210">
        <v>0</v>
      </c>
      <c r="N1210">
        <v>0</v>
      </c>
      <c r="O1210">
        <v>0</v>
      </c>
      <c r="P1210">
        <v>0</v>
      </c>
    </row>
    <row r="1211" spans="1:16">
      <c r="A1211" t="s">
        <v>245</v>
      </c>
      <c r="B1211" t="s">
        <v>2959</v>
      </c>
      <c r="C1211" t="s">
        <v>2974</v>
      </c>
      <c r="D1211" t="s">
        <v>2957</v>
      </c>
      <c r="E1211">
        <v>47</v>
      </c>
      <c r="F1211">
        <v>46</v>
      </c>
      <c r="G1211">
        <v>38</v>
      </c>
      <c r="H1211">
        <v>33</v>
      </c>
      <c r="I1211">
        <v>39</v>
      </c>
      <c r="J1211">
        <v>37</v>
      </c>
      <c r="K1211">
        <v>33</v>
      </c>
      <c r="L1211">
        <v>31</v>
      </c>
      <c r="M1211">
        <v>27</v>
      </c>
      <c r="N1211">
        <v>28</v>
      </c>
      <c r="O1211">
        <v>41</v>
      </c>
      <c r="P1211">
        <v>33</v>
      </c>
    </row>
    <row r="1212" spans="1:16">
      <c r="A1212" t="s">
        <v>245</v>
      </c>
      <c r="B1212" t="s">
        <v>2960</v>
      </c>
      <c r="C1212" t="s">
        <v>2974</v>
      </c>
      <c r="D1212" t="s">
        <v>2957</v>
      </c>
      <c r="E1212">
        <v>35</v>
      </c>
      <c r="F1212">
        <v>34</v>
      </c>
      <c r="G1212">
        <v>36</v>
      </c>
      <c r="H1212">
        <v>36</v>
      </c>
      <c r="I1212">
        <v>48</v>
      </c>
      <c r="J1212">
        <v>41</v>
      </c>
      <c r="K1212">
        <v>38</v>
      </c>
      <c r="L1212">
        <v>42</v>
      </c>
      <c r="M1212">
        <v>47</v>
      </c>
      <c r="N1212">
        <v>55</v>
      </c>
      <c r="O1212">
        <v>74</v>
      </c>
      <c r="P1212">
        <v>57</v>
      </c>
    </row>
    <row r="1213" spans="1:16">
      <c r="A1213" t="s">
        <v>174</v>
      </c>
      <c r="B1213" t="s">
        <v>2955</v>
      </c>
      <c r="C1213" t="s">
        <v>2974</v>
      </c>
      <c r="D1213" t="s">
        <v>2957</v>
      </c>
      <c r="E1213">
        <v>5</v>
      </c>
      <c r="F1213">
        <v>9</v>
      </c>
      <c r="G1213">
        <v>9</v>
      </c>
      <c r="H1213">
        <v>10</v>
      </c>
      <c r="I1213">
        <v>9</v>
      </c>
      <c r="J1213">
        <v>9</v>
      </c>
      <c r="K1213">
        <v>10</v>
      </c>
      <c r="L1213">
        <v>11</v>
      </c>
      <c r="M1213">
        <v>12</v>
      </c>
      <c r="N1213">
        <v>10</v>
      </c>
      <c r="O1213">
        <v>12</v>
      </c>
      <c r="P1213">
        <v>9</v>
      </c>
    </row>
    <row r="1214" spans="1:16">
      <c r="A1214" t="s">
        <v>174</v>
      </c>
      <c r="B1214" t="s">
        <v>2958</v>
      </c>
      <c r="C1214" t="s">
        <v>2974</v>
      </c>
      <c r="D1214" t="s">
        <v>2957</v>
      </c>
      <c r="E1214">
        <v>32</v>
      </c>
      <c r="F1214">
        <v>26</v>
      </c>
      <c r="G1214">
        <v>19</v>
      </c>
      <c r="H1214">
        <v>31</v>
      </c>
      <c r="I1214">
        <v>26</v>
      </c>
      <c r="J1214">
        <v>27</v>
      </c>
      <c r="K1214">
        <v>35</v>
      </c>
      <c r="L1214">
        <v>28</v>
      </c>
      <c r="M1214">
        <v>35</v>
      </c>
      <c r="N1214">
        <v>44</v>
      </c>
      <c r="O1214">
        <v>34</v>
      </c>
      <c r="P1214">
        <v>41</v>
      </c>
    </row>
    <row r="1215" spans="1:16">
      <c r="A1215" t="s">
        <v>174</v>
      </c>
      <c r="B1215" t="s">
        <v>2959</v>
      </c>
      <c r="C1215" t="s">
        <v>2974</v>
      </c>
      <c r="D1215" t="s">
        <v>2957</v>
      </c>
      <c r="E1215">
        <v>58</v>
      </c>
      <c r="F1215">
        <v>50</v>
      </c>
      <c r="G1215">
        <v>50</v>
      </c>
      <c r="H1215">
        <v>53</v>
      </c>
      <c r="I1215">
        <v>64</v>
      </c>
      <c r="J1215">
        <v>32</v>
      </c>
      <c r="K1215">
        <v>59</v>
      </c>
      <c r="L1215">
        <v>61</v>
      </c>
      <c r="M1215">
        <v>54</v>
      </c>
      <c r="N1215">
        <v>71</v>
      </c>
      <c r="O1215">
        <v>59</v>
      </c>
      <c r="P1215">
        <v>58</v>
      </c>
    </row>
    <row r="1216" spans="1:16">
      <c r="A1216" t="s">
        <v>174</v>
      </c>
      <c r="B1216" t="s">
        <v>2960</v>
      </c>
      <c r="C1216" t="s">
        <v>2974</v>
      </c>
      <c r="D1216" t="s">
        <v>2957</v>
      </c>
      <c r="E1216">
        <v>0</v>
      </c>
      <c r="F1216">
        <v>0</v>
      </c>
      <c r="G1216">
        <v>0</v>
      </c>
      <c r="H1216">
        <v>0</v>
      </c>
      <c r="I1216">
        <v>0</v>
      </c>
      <c r="J1216">
        <v>0</v>
      </c>
      <c r="K1216">
        <v>0</v>
      </c>
      <c r="L1216">
        <v>0</v>
      </c>
      <c r="M1216">
        <v>0</v>
      </c>
      <c r="N1216">
        <v>0</v>
      </c>
      <c r="O1216">
        <v>0</v>
      </c>
      <c r="P1216">
        <v>0</v>
      </c>
    </row>
    <row r="1217" spans="1:16">
      <c r="A1217" t="s">
        <v>183</v>
      </c>
      <c r="B1217" t="s">
        <v>2955</v>
      </c>
      <c r="C1217" t="s">
        <v>2974</v>
      </c>
      <c r="D1217" t="s">
        <v>2957</v>
      </c>
      <c r="E1217">
        <v>0</v>
      </c>
      <c r="F1217">
        <v>0</v>
      </c>
      <c r="G1217">
        <v>0</v>
      </c>
      <c r="H1217">
        <v>0</v>
      </c>
      <c r="I1217">
        <v>0</v>
      </c>
      <c r="J1217">
        <v>0</v>
      </c>
      <c r="K1217">
        <v>0</v>
      </c>
      <c r="L1217">
        <v>0</v>
      </c>
      <c r="M1217">
        <v>0</v>
      </c>
      <c r="N1217">
        <v>0</v>
      </c>
      <c r="O1217">
        <v>0</v>
      </c>
      <c r="P1217">
        <v>0</v>
      </c>
    </row>
    <row r="1218" spans="1:16">
      <c r="A1218" t="s">
        <v>183</v>
      </c>
      <c r="B1218" t="s">
        <v>2958</v>
      </c>
      <c r="C1218" t="s">
        <v>2974</v>
      </c>
      <c r="D1218" t="s">
        <v>2957</v>
      </c>
      <c r="E1218">
        <v>0</v>
      </c>
      <c r="F1218">
        <v>0</v>
      </c>
      <c r="G1218">
        <v>0</v>
      </c>
      <c r="H1218">
        <v>0</v>
      </c>
      <c r="I1218">
        <v>0</v>
      </c>
      <c r="J1218">
        <v>0</v>
      </c>
      <c r="K1218">
        <v>0</v>
      </c>
      <c r="L1218">
        <v>0</v>
      </c>
      <c r="M1218">
        <v>0</v>
      </c>
      <c r="N1218">
        <v>0</v>
      </c>
      <c r="O1218">
        <v>0</v>
      </c>
      <c r="P1218">
        <v>0</v>
      </c>
    </row>
    <row r="1219" spans="1:16">
      <c r="A1219" t="s">
        <v>183</v>
      </c>
      <c r="B1219" t="s">
        <v>2959</v>
      </c>
      <c r="C1219" t="s">
        <v>2974</v>
      </c>
      <c r="D1219" t="s">
        <v>2957</v>
      </c>
      <c r="E1219">
        <v>0</v>
      </c>
      <c r="F1219">
        <v>0</v>
      </c>
      <c r="G1219">
        <v>0</v>
      </c>
      <c r="H1219">
        <v>0</v>
      </c>
      <c r="I1219">
        <v>0</v>
      </c>
      <c r="J1219">
        <v>0</v>
      </c>
      <c r="K1219">
        <v>0</v>
      </c>
      <c r="L1219">
        <v>0</v>
      </c>
      <c r="M1219">
        <v>0</v>
      </c>
      <c r="N1219">
        <v>0</v>
      </c>
      <c r="O1219">
        <v>0</v>
      </c>
      <c r="P1219">
        <v>0</v>
      </c>
    </row>
    <row r="1220" spans="1:16">
      <c r="A1220" t="s">
        <v>183</v>
      </c>
      <c r="B1220" t="s">
        <v>2960</v>
      </c>
      <c r="C1220" t="s">
        <v>2974</v>
      </c>
      <c r="D1220" t="s">
        <v>2957</v>
      </c>
      <c r="E1220">
        <v>12</v>
      </c>
      <c r="F1220">
        <v>14</v>
      </c>
      <c r="G1220">
        <v>10</v>
      </c>
      <c r="H1220">
        <v>12</v>
      </c>
      <c r="I1220">
        <v>9</v>
      </c>
      <c r="J1220">
        <v>9</v>
      </c>
      <c r="K1220">
        <v>10</v>
      </c>
      <c r="L1220">
        <v>8</v>
      </c>
      <c r="M1220">
        <v>7</v>
      </c>
      <c r="N1220">
        <v>9</v>
      </c>
      <c r="O1220">
        <v>6</v>
      </c>
      <c r="P1220">
        <v>6</v>
      </c>
    </row>
    <row r="1221" spans="1:16">
      <c r="A1221" t="s">
        <v>139</v>
      </c>
      <c r="B1221" t="s">
        <v>2955</v>
      </c>
      <c r="C1221" t="s">
        <v>2974</v>
      </c>
      <c r="D1221" t="s">
        <v>2957</v>
      </c>
      <c r="E1221">
        <v>0</v>
      </c>
      <c r="F1221">
        <v>0</v>
      </c>
      <c r="G1221">
        <v>0</v>
      </c>
      <c r="H1221">
        <v>0</v>
      </c>
      <c r="I1221">
        <v>0</v>
      </c>
      <c r="J1221">
        <v>0</v>
      </c>
      <c r="K1221">
        <v>0</v>
      </c>
      <c r="L1221">
        <v>0</v>
      </c>
      <c r="M1221">
        <v>0</v>
      </c>
      <c r="N1221">
        <v>0</v>
      </c>
      <c r="O1221">
        <v>0</v>
      </c>
      <c r="P1221">
        <v>0</v>
      </c>
    </row>
    <row r="1222" spans="1:16">
      <c r="A1222" t="s">
        <v>139</v>
      </c>
      <c r="B1222" t="s">
        <v>2958</v>
      </c>
      <c r="C1222" t="s">
        <v>2974</v>
      </c>
      <c r="D1222" t="s">
        <v>2957</v>
      </c>
      <c r="E1222">
        <v>8</v>
      </c>
      <c r="F1222">
        <v>11</v>
      </c>
      <c r="G1222">
        <v>28</v>
      </c>
      <c r="H1222">
        <v>32</v>
      </c>
      <c r="I1222">
        <v>19</v>
      </c>
      <c r="J1222">
        <v>21</v>
      </c>
      <c r="K1222">
        <v>9</v>
      </c>
      <c r="L1222">
        <v>9</v>
      </c>
      <c r="M1222">
        <v>16</v>
      </c>
      <c r="N1222">
        <v>10</v>
      </c>
      <c r="O1222">
        <v>25</v>
      </c>
      <c r="P1222">
        <v>20</v>
      </c>
    </row>
    <row r="1223" spans="1:16">
      <c r="A1223" t="s">
        <v>139</v>
      </c>
      <c r="B1223" t="s">
        <v>2959</v>
      </c>
      <c r="C1223" t="s">
        <v>2974</v>
      </c>
      <c r="D1223" t="s">
        <v>2957</v>
      </c>
      <c r="E1223">
        <v>22</v>
      </c>
      <c r="F1223">
        <v>15</v>
      </c>
      <c r="G1223">
        <v>13</v>
      </c>
      <c r="H1223">
        <v>12</v>
      </c>
      <c r="I1223">
        <v>9</v>
      </c>
      <c r="J1223">
        <v>4</v>
      </c>
      <c r="K1223">
        <v>14</v>
      </c>
      <c r="L1223">
        <v>17</v>
      </c>
      <c r="M1223">
        <v>12</v>
      </c>
      <c r="N1223">
        <v>17</v>
      </c>
      <c r="O1223">
        <v>19</v>
      </c>
      <c r="P1223">
        <v>12</v>
      </c>
    </row>
    <row r="1224" spans="1:16">
      <c r="A1224" t="s">
        <v>139</v>
      </c>
      <c r="B1224" t="s">
        <v>2960</v>
      </c>
      <c r="C1224" t="s">
        <v>2974</v>
      </c>
      <c r="D1224" t="s">
        <v>2957</v>
      </c>
      <c r="E1224">
        <v>22</v>
      </c>
      <c r="F1224">
        <v>21</v>
      </c>
      <c r="G1224">
        <v>22</v>
      </c>
      <c r="H1224">
        <v>15</v>
      </c>
      <c r="I1224">
        <v>8</v>
      </c>
      <c r="J1224">
        <v>10</v>
      </c>
      <c r="K1224">
        <v>8</v>
      </c>
      <c r="L1224">
        <v>15</v>
      </c>
      <c r="M1224">
        <v>14</v>
      </c>
      <c r="N1224">
        <v>14</v>
      </c>
      <c r="O1224">
        <v>24</v>
      </c>
      <c r="P1224">
        <v>28</v>
      </c>
    </row>
  </sheetData>
  <mergeCells count="2">
    <mergeCell ref="B1:E1"/>
    <mergeCell ref="B2:E2"/>
  </mergeCells>
  <pageMargins left="0.7" right="0.7" top="0.75" bottom="0.75" header="0.3" footer="0.3"/>
  <pageSetup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6B234-6AF2-4471-A3AC-A5EF00CA1E91}">
  <sheetPr>
    <tabColor theme="3" tint="0.79998168889431442"/>
  </sheetPr>
  <dimension ref="A1:Q888"/>
  <sheetViews>
    <sheetView showGridLines="0" zoomScale="80" zoomScaleNormal="80" workbookViewId="0">
      <selection activeCell="C36" sqref="C36"/>
    </sheetView>
  </sheetViews>
  <sheetFormatPr defaultRowHeight="15"/>
  <cols>
    <col min="1" max="1" width="27" customWidth="1"/>
    <col min="2" max="2" width="65.28515625" customWidth="1"/>
    <col min="3" max="3" width="26" customWidth="1"/>
    <col min="4" max="4" width="16.5703125" customWidth="1"/>
    <col min="5" max="5" width="16" customWidth="1"/>
    <col min="6" max="15" width="16.5703125" customWidth="1"/>
    <col min="16" max="16" width="62.7109375" bestFit="1" customWidth="1"/>
    <col min="17" max="27" width="81.140625" bestFit="1" customWidth="1"/>
  </cols>
  <sheetData>
    <row r="1" spans="1:17" ht="21">
      <c r="A1" s="1"/>
      <c r="B1" s="142" t="s">
        <v>2975</v>
      </c>
      <c r="C1" s="142"/>
      <c r="D1" s="142"/>
      <c r="E1" s="142"/>
      <c r="F1" s="6"/>
      <c r="G1" s="6"/>
      <c r="H1" s="6"/>
      <c r="I1" s="6"/>
      <c r="J1" s="6"/>
      <c r="K1" s="6"/>
      <c r="L1" s="6"/>
      <c r="M1" s="6"/>
      <c r="N1" s="6"/>
      <c r="O1" s="6"/>
      <c r="P1" s="1"/>
      <c r="Q1" s="1"/>
    </row>
    <row r="2" spans="1:17">
      <c r="A2" s="1"/>
      <c r="B2" s="143"/>
      <c r="C2" s="143"/>
      <c r="D2" s="143"/>
      <c r="E2" s="143"/>
      <c r="F2" s="5"/>
      <c r="G2" s="5"/>
      <c r="H2" s="5"/>
      <c r="I2" s="5"/>
      <c r="J2" s="5"/>
      <c r="K2" s="5"/>
      <c r="L2" s="5"/>
      <c r="M2" s="5"/>
      <c r="N2" s="5"/>
      <c r="O2" s="5"/>
      <c r="P2" s="1"/>
      <c r="Q2" s="1"/>
    </row>
    <row r="3" spans="1:17">
      <c r="A3" s="1"/>
      <c r="B3" s="1"/>
      <c r="C3" s="1"/>
      <c r="D3" s="1"/>
      <c r="E3" s="1"/>
      <c r="F3" s="1"/>
      <c r="G3" s="1"/>
      <c r="H3" s="1"/>
      <c r="I3" s="1"/>
      <c r="J3" s="1"/>
      <c r="K3" s="1"/>
      <c r="L3" s="1"/>
      <c r="M3" s="1"/>
      <c r="N3" s="1"/>
      <c r="O3" s="1"/>
      <c r="P3" s="1"/>
      <c r="Q3" s="1"/>
    </row>
    <row r="4" spans="1:17">
      <c r="A4" s="1"/>
      <c r="B4" s="2"/>
      <c r="C4" s="1"/>
      <c r="D4" s="3" t="e">
        <f>#REF!</f>
        <v>#REF!</v>
      </c>
      <c r="E4" s="1"/>
      <c r="F4" s="1"/>
      <c r="G4" s="1"/>
      <c r="H4" s="1"/>
      <c r="I4" s="1"/>
      <c r="J4" s="1"/>
      <c r="K4" s="1"/>
      <c r="L4" s="1"/>
      <c r="M4" s="1"/>
      <c r="N4" s="1"/>
      <c r="O4" s="1"/>
      <c r="P4" s="1"/>
      <c r="Q4" s="1"/>
    </row>
    <row r="5" spans="1:17">
      <c r="A5" s="1"/>
      <c r="B5" s="1"/>
      <c r="C5" s="1"/>
      <c r="D5" s="1"/>
      <c r="E5" s="1"/>
      <c r="F5" s="1"/>
      <c r="G5" s="1"/>
      <c r="H5" s="1"/>
      <c r="I5" s="1"/>
      <c r="J5" s="1"/>
      <c r="K5" s="1"/>
      <c r="L5" s="1"/>
      <c r="M5" s="1"/>
      <c r="N5" s="1"/>
      <c r="O5" s="1"/>
      <c r="P5" s="1"/>
      <c r="Q5" s="1"/>
    </row>
    <row r="8" spans="1:17">
      <c r="A8" t="s">
        <v>85</v>
      </c>
      <c r="B8" t="s">
        <v>2941</v>
      </c>
      <c r="C8" t="s">
        <v>472</v>
      </c>
      <c r="D8" t="s">
        <v>2943</v>
      </c>
      <c r="E8" t="s">
        <v>2944</v>
      </c>
      <c r="F8" t="s">
        <v>2945</v>
      </c>
      <c r="G8" t="s">
        <v>2946</v>
      </c>
      <c r="H8" t="s">
        <v>2947</v>
      </c>
      <c r="I8" t="s">
        <v>2948</v>
      </c>
      <c r="J8" t="s">
        <v>2949</v>
      </c>
      <c r="K8" t="s">
        <v>2950</v>
      </c>
      <c r="L8" t="s">
        <v>2951</v>
      </c>
      <c r="M8" t="s">
        <v>2952</v>
      </c>
      <c r="N8" t="s">
        <v>2953</v>
      </c>
      <c r="O8" t="s">
        <v>2954</v>
      </c>
    </row>
    <row r="9" spans="1:17">
      <c r="A9" t="s">
        <v>230</v>
      </c>
      <c r="B9" t="s">
        <v>2976</v>
      </c>
      <c r="C9" t="s">
        <v>2957</v>
      </c>
      <c r="D9" s="124">
        <v>0</v>
      </c>
      <c r="E9" s="124">
        <v>0</v>
      </c>
      <c r="F9" s="124">
        <v>0</v>
      </c>
      <c r="G9" s="124">
        <v>0</v>
      </c>
      <c r="H9" s="124">
        <v>0</v>
      </c>
      <c r="I9" s="124">
        <v>0</v>
      </c>
      <c r="J9" s="124">
        <v>0</v>
      </c>
      <c r="K9" s="124">
        <v>0</v>
      </c>
      <c r="L9" s="124">
        <v>0</v>
      </c>
      <c r="M9" s="124">
        <v>0</v>
      </c>
      <c r="N9" s="124">
        <v>0</v>
      </c>
      <c r="O9" s="124">
        <v>0</v>
      </c>
    </row>
    <row r="10" spans="1:17">
      <c r="A10" t="s">
        <v>230</v>
      </c>
      <c r="B10" t="s">
        <v>456</v>
      </c>
      <c r="C10" t="s">
        <v>2957</v>
      </c>
      <c r="D10" s="124">
        <v>240</v>
      </c>
      <c r="E10" s="124">
        <v>282</v>
      </c>
      <c r="F10" s="124">
        <v>254</v>
      </c>
      <c r="G10" s="124">
        <v>403</v>
      </c>
      <c r="H10" s="124">
        <v>343</v>
      </c>
      <c r="I10" s="124">
        <v>427</v>
      </c>
      <c r="J10" s="124">
        <v>672</v>
      </c>
      <c r="K10" s="124">
        <v>814</v>
      </c>
      <c r="L10" s="124">
        <v>911</v>
      </c>
      <c r="M10" s="124">
        <v>1131</v>
      </c>
      <c r="N10" s="124">
        <v>993</v>
      </c>
      <c r="O10" s="124">
        <v>923</v>
      </c>
    </row>
    <row r="11" spans="1:17">
      <c r="A11" t="s">
        <v>230</v>
      </c>
      <c r="B11" t="s">
        <v>2977</v>
      </c>
      <c r="C11" t="s">
        <v>2957</v>
      </c>
      <c r="D11" s="124">
        <v>34</v>
      </c>
      <c r="E11" s="124">
        <v>34</v>
      </c>
      <c r="F11" s="124">
        <v>34</v>
      </c>
      <c r="G11" s="124">
        <v>35</v>
      </c>
      <c r="H11" s="124">
        <v>35</v>
      </c>
      <c r="I11" s="124">
        <v>35</v>
      </c>
      <c r="J11" s="124">
        <v>48</v>
      </c>
      <c r="K11" s="124">
        <v>48</v>
      </c>
      <c r="L11" s="124">
        <v>48</v>
      </c>
      <c r="M11" s="124">
        <v>54</v>
      </c>
      <c r="N11" s="124">
        <v>54</v>
      </c>
      <c r="O11" s="124">
        <v>54</v>
      </c>
    </row>
    <row r="12" spans="1:17">
      <c r="A12" t="s">
        <v>230</v>
      </c>
      <c r="B12" t="s">
        <v>2978</v>
      </c>
      <c r="C12" t="s">
        <v>2957</v>
      </c>
      <c r="D12" s="124">
        <v>2</v>
      </c>
      <c r="E12" s="124">
        <v>2</v>
      </c>
      <c r="F12" s="124">
        <v>2</v>
      </c>
      <c r="G12" s="124">
        <v>2</v>
      </c>
      <c r="H12" s="124">
        <v>2</v>
      </c>
      <c r="I12" s="124">
        <v>2</v>
      </c>
      <c r="J12" s="124">
        <v>2</v>
      </c>
      <c r="K12" s="124">
        <v>2</v>
      </c>
      <c r="L12" s="124">
        <v>2</v>
      </c>
      <c r="M12" s="124">
        <v>1</v>
      </c>
      <c r="N12" s="124">
        <v>1</v>
      </c>
      <c r="O12" s="124">
        <v>1</v>
      </c>
    </row>
    <row r="13" spans="1:17">
      <c r="A13" t="s">
        <v>230</v>
      </c>
      <c r="B13" t="s">
        <v>2979</v>
      </c>
      <c r="C13" t="s">
        <v>2957</v>
      </c>
      <c r="D13" s="124">
        <v>2</v>
      </c>
      <c r="E13" s="124">
        <v>2</v>
      </c>
      <c r="F13" s="124">
        <v>2</v>
      </c>
      <c r="G13" s="124">
        <v>1</v>
      </c>
      <c r="H13" s="124">
        <v>1</v>
      </c>
      <c r="I13" s="124">
        <v>1</v>
      </c>
      <c r="J13" s="124">
        <v>1</v>
      </c>
      <c r="K13" s="124">
        <v>1</v>
      </c>
      <c r="L13" s="124">
        <v>1</v>
      </c>
      <c r="M13" s="124">
        <v>1</v>
      </c>
      <c r="N13" s="124">
        <v>1</v>
      </c>
      <c r="O13" s="124">
        <v>1</v>
      </c>
    </row>
    <row r="14" spans="1:17">
      <c r="A14" t="s">
        <v>149</v>
      </c>
      <c r="B14" t="s">
        <v>2976</v>
      </c>
      <c r="C14" t="s">
        <v>2957</v>
      </c>
      <c r="D14" s="124">
        <v>0</v>
      </c>
      <c r="E14" s="124">
        <v>0</v>
      </c>
      <c r="F14" s="124">
        <v>0</v>
      </c>
      <c r="G14" s="124">
        <v>0</v>
      </c>
      <c r="H14" s="124">
        <v>0</v>
      </c>
      <c r="I14" s="124">
        <v>0</v>
      </c>
      <c r="J14" s="124">
        <v>0</v>
      </c>
      <c r="K14" s="124">
        <v>0</v>
      </c>
      <c r="L14" s="124">
        <v>0</v>
      </c>
      <c r="M14" s="124">
        <v>0</v>
      </c>
      <c r="N14" s="124">
        <v>0</v>
      </c>
      <c r="O14" s="124">
        <v>0</v>
      </c>
    </row>
    <row r="15" spans="1:17">
      <c r="A15" t="s">
        <v>149</v>
      </c>
      <c r="B15" t="s">
        <v>456</v>
      </c>
      <c r="C15" t="s">
        <v>2957</v>
      </c>
      <c r="D15" s="124">
        <v>345</v>
      </c>
      <c r="E15" s="124">
        <v>361</v>
      </c>
      <c r="F15" s="124">
        <v>357</v>
      </c>
      <c r="G15" s="124">
        <v>403</v>
      </c>
      <c r="H15" s="124">
        <v>374</v>
      </c>
      <c r="I15" s="124">
        <v>310</v>
      </c>
      <c r="J15" s="124">
        <v>354</v>
      </c>
      <c r="K15" s="124">
        <v>360</v>
      </c>
      <c r="L15" s="124">
        <v>396</v>
      </c>
      <c r="M15" s="124">
        <v>365</v>
      </c>
      <c r="N15" s="124">
        <v>365</v>
      </c>
      <c r="O15" s="124">
        <v>365</v>
      </c>
    </row>
    <row r="16" spans="1:17">
      <c r="A16" t="s">
        <v>149</v>
      </c>
      <c r="B16" t="s">
        <v>2977</v>
      </c>
      <c r="C16" t="s">
        <v>2957</v>
      </c>
      <c r="D16" s="124">
        <v>22</v>
      </c>
      <c r="E16" s="124">
        <v>19</v>
      </c>
      <c r="F16" s="124">
        <v>21</v>
      </c>
      <c r="G16" s="124">
        <v>31</v>
      </c>
      <c r="H16" s="124">
        <v>21</v>
      </c>
      <c r="I16" s="124">
        <v>29</v>
      </c>
      <c r="J16" s="124">
        <v>55</v>
      </c>
      <c r="K16" s="124">
        <v>31</v>
      </c>
      <c r="L16" s="124">
        <v>30</v>
      </c>
      <c r="M16" s="124">
        <v>25</v>
      </c>
      <c r="N16" s="124">
        <v>31</v>
      </c>
      <c r="O16" s="124">
        <v>26</v>
      </c>
    </row>
    <row r="17" spans="1:15">
      <c r="A17" t="s">
        <v>149</v>
      </c>
      <c r="B17" t="s">
        <v>2978</v>
      </c>
      <c r="C17" t="s">
        <v>2957</v>
      </c>
      <c r="D17" s="124">
        <v>2</v>
      </c>
      <c r="E17" s="124">
        <v>2</v>
      </c>
      <c r="F17" s="124">
        <v>2</v>
      </c>
      <c r="G17" s="124">
        <v>2</v>
      </c>
      <c r="H17" s="124">
        <v>2</v>
      </c>
      <c r="I17" s="124">
        <v>2</v>
      </c>
      <c r="J17" s="124">
        <v>2</v>
      </c>
      <c r="K17" s="124">
        <v>2</v>
      </c>
      <c r="L17" s="124">
        <v>2</v>
      </c>
      <c r="M17" s="124">
        <v>2</v>
      </c>
      <c r="N17" s="124">
        <v>2</v>
      </c>
      <c r="O17" s="124">
        <v>2</v>
      </c>
    </row>
    <row r="18" spans="1:15">
      <c r="A18" t="s">
        <v>149</v>
      </c>
      <c r="B18" t="s">
        <v>2979</v>
      </c>
      <c r="C18" t="s">
        <v>2957</v>
      </c>
      <c r="D18" s="124">
        <v>0</v>
      </c>
      <c r="E18" s="124">
        <v>0</v>
      </c>
      <c r="F18" s="124">
        <v>0</v>
      </c>
      <c r="G18" s="124">
        <v>0</v>
      </c>
      <c r="H18" s="124">
        <v>0</v>
      </c>
      <c r="I18" s="124">
        <v>0</v>
      </c>
      <c r="J18" s="124">
        <v>0</v>
      </c>
      <c r="K18" s="124">
        <v>0</v>
      </c>
      <c r="L18" s="124">
        <v>0</v>
      </c>
      <c r="M18" s="124">
        <v>0</v>
      </c>
      <c r="N18" s="124">
        <v>0</v>
      </c>
      <c r="O18" s="124">
        <v>0</v>
      </c>
    </row>
    <row r="19" spans="1:15">
      <c r="A19" t="s">
        <v>177</v>
      </c>
      <c r="B19" t="s">
        <v>2976</v>
      </c>
      <c r="C19" t="s">
        <v>2957</v>
      </c>
      <c r="D19" s="124">
        <v>0</v>
      </c>
      <c r="E19" s="124">
        <v>0</v>
      </c>
      <c r="F19" s="124">
        <v>0</v>
      </c>
      <c r="G19" s="124">
        <v>0</v>
      </c>
      <c r="H19" s="124">
        <v>0</v>
      </c>
      <c r="I19" s="124">
        <v>0</v>
      </c>
      <c r="J19" s="124">
        <v>0</v>
      </c>
      <c r="K19" s="124">
        <v>0</v>
      </c>
      <c r="L19" s="124">
        <v>0</v>
      </c>
      <c r="M19" s="124">
        <v>0</v>
      </c>
      <c r="N19" s="124">
        <v>0</v>
      </c>
      <c r="O19" s="124">
        <v>0</v>
      </c>
    </row>
    <row r="20" spans="1:15">
      <c r="A20" t="s">
        <v>177</v>
      </c>
      <c r="B20" t="s">
        <v>456</v>
      </c>
      <c r="C20" t="s">
        <v>2957</v>
      </c>
      <c r="D20" s="124">
        <v>103.68728627443036</v>
      </c>
      <c r="E20" s="124">
        <v>103.68728627443036</v>
      </c>
      <c r="F20" s="124">
        <v>103.68728627443036</v>
      </c>
      <c r="G20" s="124">
        <v>104.42879249331784</v>
      </c>
      <c r="H20" s="124">
        <v>104.42879249331784</v>
      </c>
      <c r="I20" s="124">
        <v>104.42879249331784</v>
      </c>
      <c r="J20" s="124">
        <v>100.7212613988805</v>
      </c>
      <c r="K20" s="124">
        <v>101</v>
      </c>
      <c r="L20" s="124">
        <v>101</v>
      </c>
      <c r="M20" s="124">
        <v>103</v>
      </c>
      <c r="N20" s="124">
        <v>103</v>
      </c>
      <c r="O20" s="124">
        <v>103</v>
      </c>
    </row>
    <row r="21" spans="1:15">
      <c r="A21" t="s">
        <v>177</v>
      </c>
      <c r="B21" t="s">
        <v>2977</v>
      </c>
      <c r="C21" t="s">
        <v>2957</v>
      </c>
      <c r="D21" s="124">
        <v>14</v>
      </c>
      <c r="E21" s="124">
        <v>14</v>
      </c>
      <c r="F21" s="124">
        <v>14</v>
      </c>
      <c r="G21" s="124">
        <v>14</v>
      </c>
      <c r="H21" s="124">
        <v>14</v>
      </c>
      <c r="I21" s="124">
        <v>14</v>
      </c>
      <c r="J21" s="124">
        <v>14</v>
      </c>
      <c r="K21" s="124">
        <v>34</v>
      </c>
      <c r="L21" s="124">
        <v>34</v>
      </c>
      <c r="M21" s="124">
        <v>34</v>
      </c>
      <c r="N21" s="124">
        <v>34</v>
      </c>
      <c r="O21" s="124">
        <v>34</v>
      </c>
    </row>
    <row r="22" spans="1:15">
      <c r="A22" t="s">
        <v>177</v>
      </c>
      <c r="B22" t="s">
        <v>2978</v>
      </c>
      <c r="C22" t="s">
        <v>2957</v>
      </c>
      <c r="D22" s="124">
        <v>14</v>
      </c>
      <c r="E22" s="124">
        <v>14</v>
      </c>
      <c r="F22" s="124">
        <v>14</v>
      </c>
      <c r="G22" s="124">
        <v>14</v>
      </c>
      <c r="H22" s="124">
        <v>14</v>
      </c>
      <c r="I22" s="124">
        <v>14</v>
      </c>
      <c r="J22" s="124">
        <v>14</v>
      </c>
      <c r="K22" s="124">
        <v>14</v>
      </c>
      <c r="L22" s="124">
        <v>14</v>
      </c>
      <c r="M22" s="124">
        <v>14</v>
      </c>
      <c r="N22" s="124">
        <v>14</v>
      </c>
      <c r="O22" s="124">
        <v>14</v>
      </c>
    </row>
    <row r="23" spans="1:15">
      <c r="A23" t="s">
        <v>177</v>
      </c>
      <c r="B23" t="s">
        <v>2979</v>
      </c>
      <c r="C23" t="s">
        <v>2957</v>
      </c>
      <c r="D23" s="124">
        <v>0</v>
      </c>
      <c r="E23" s="124">
        <v>0</v>
      </c>
      <c r="F23" s="124">
        <v>0</v>
      </c>
      <c r="G23" s="124">
        <v>0</v>
      </c>
      <c r="H23" s="124">
        <v>0</v>
      </c>
      <c r="I23" s="124">
        <v>0</v>
      </c>
      <c r="J23" s="124">
        <v>0</v>
      </c>
      <c r="K23" s="124">
        <v>0</v>
      </c>
      <c r="L23" s="124">
        <v>0</v>
      </c>
      <c r="M23" s="124">
        <v>0</v>
      </c>
      <c r="N23" s="124">
        <v>0</v>
      </c>
      <c r="O23" s="124">
        <v>0</v>
      </c>
    </row>
    <row r="24" spans="1:15">
      <c r="A24" t="s">
        <v>177</v>
      </c>
      <c r="B24" t="s">
        <v>2976</v>
      </c>
      <c r="C24" t="s">
        <v>2957</v>
      </c>
      <c r="D24" s="124">
        <v>0</v>
      </c>
      <c r="E24" s="124">
        <v>0</v>
      </c>
      <c r="F24" s="124">
        <v>0</v>
      </c>
      <c r="G24" s="124">
        <v>0</v>
      </c>
      <c r="H24" s="124">
        <v>0</v>
      </c>
      <c r="I24" s="124">
        <v>0</v>
      </c>
      <c r="J24" s="124">
        <v>0</v>
      </c>
      <c r="K24" s="124">
        <v>0</v>
      </c>
      <c r="L24" s="124">
        <v>0</v>
      </c>
      <c r="M24" s="124">
        <v>0</v>
      </c>
      <c r="N24" s="124">
        <v>0</v>
      </c>
      <c r="O24" s="124">
        <v>0</v>
      </c>
    </row>
    <row r="25" spans="1:15">
      <c r="A25" t="s">
        <v>177</v>
      </c>
      <c r="B25" t="s">
        <v>456</v>
      </c>
      <c r="C25" t="s">
        <v>2957</v>
      </c>
      <c r="D25" s="124">
        <v>26</v>
      </c>
      <c r="E25" s="124">
        <v>19</v>
      </c>
      <c r="F25" s="124">
        <v>20</v>
      </c>
      <c r="G25" s="124">
        <v>13</v>
      </c>
      <c r="H25" s="124">
        <v>10</v>
      </c>
      <c r="I25" s="124">
        <v>7</v>
      </c>
      <c r="J25" s="124">
        <v>14</v>
      </c>
      <c r="K25" s="124">
        <v>13</v>
      </c>
      <c r="L25" s="124">
        <v>19</v>
      </c>
      <c r="M25" s="124">
        <v>21</v>
      </c>
      <c r="N25" s="124">
        <v>16</v>
      </c>
      <c r="O25" s="124">
        <v>11</v>
      </c>
    </row>
    <row r="26" spans="1:15">
      <c r="A26" t="s">
        <v>177</v>
      </c>
      <c r="B26" t="s">
        <v>2977</v>
      </c>
      <c r="C26" t="s">
        <v>2957</v>
      </c>
      <c r="D26" s="124">
        <v>15</v>
      </c>
      <c r="E26" s="124">
        <v>19</v>
      </c>
      <c r="F26" s="124">
        <v>27</v>
      </c>
      <c r="G26" s="124">
        <v>12</v>
      </c>
      <c r="H26" s="124">
        <v>23</v>
      </c>
      <c r="I26" s="124">
        <v>25</v>
      </c>
      <c r="J26" s="124">
        <v>40</v>
      </c>
      <c r="K26" s="124">
        <v>30</v>
      </c>
      <c r="L26" s="124">
        <v>50</v>
      </c>
      <c r="M26" s="124">
        <v>59</v>
      </c>
      <c r="N26" s="124">
        <v>40</v>
      </c>
      <c r="O26" s="124">
        <v>32</v>
      </c>
    </row>
    <row r="27" spans="1:15">
      <c r="A27" t="s">
        <v>177</v>
      </c>
      <c r="B27" t="s">
        <v>2978</v>
      </c>
      <c r="C27" t="s">
        <v>2957</v>
      </c>
      <c r="D27" s="124">
        <v>0</v>
      </c>
      <c r="E27" s="124">
        <v>0</v>
      </c>
      <c r="F27" s="124">
        <v>0</v>
      </c>
      <c r="G27" s="124">
        <v>0</v>
      </c>
      <c r="H27" s="124">
        <v>0</v>
      </c>
      <c r="I27" s="124">
        <v>0</v>
      </c>
      <c r="J27" s="124">
        <v>0</v>
      </c>
      <c r="K27" s="124">
        <v>0</v>
      </c>
      <c r="L27" s="124">
        <v>0</v>
      </c>
      <c r="M27" s="124">
        <v>0</v>
      </c>
      <c r="N27" s="124">
        <v>0</v>
      </c>
      <c r="O27" s="124">
        <v>0</v>
      </c>
    </row>
    <row r="28" spans="1:15">
      <c r="A28" t="s">
        <v>177</v>
      </c>
      <c r="B28" t="s">
        <v>2979</v>
      </c>
      <c r="C28" t="s">
        <v>2957</v>
      </c>
      <c r="D28" s="124">
        <v>0</v>
      </c>
      <c r="E28" s="124">
        <v>0</v>
      </c>
      <c r="F28" s="124">
        <v>0</v>
      </c>
      <c r="G28" s="124">
        <v>0</v>
      </c>
      <c r="H28" s="124">
        <v>0</v>
      </c>
      <c r="I28" s="124">
        <v>0</v>
      </c>
      <c r="J28" s="124">
        <v>0</v>
      </c>
      <c r="K28" s="124">
        <v>0</v>
      </c>
      <c r="L28" s="124">
        <v>0</v>
      </c>
      <c r="M28" s="124">
        <v>0</v>
      </c>
      <c r="N28" s="124">
        <v>0</v>
      </c>
      <c r="O28" s="124">
        <v>0</v>
      </c>
    </row>
    <row r="29" spans="1:15">
      <c r="A29" t="s">
        <v>204</v>
      </c>
      <c r="B29" t="s">
        <v>2976</v>
      </c>
      <c r="C29" t="s">
        <v>2957</v>
      </c>
      <c r="D29" s="124">
        <v>100</v>
      </c>
      <c r="E29" s="124">
        <v>100</v>
      </c>
      <c r="F29" s="124">
        <v>100</v>
      </c>
      <c r="G29" s="124">
        <v>100</v>
      </c>
      <c r="H29" s="124">
        <v>100</v>
      </c>
      <c r="I29" s="124">
        <v>100</v>
      </c>
      <c r="J29" s="124">
        <v>100</v>
      </c>
      <c r="K29" s="124">
        <v>100</v>
      </c>
      <c r="L29" s="124">
        <v>130</v>
      </c>
      <c r="M29" s="124">
        <v>130</v>
      </c>
      <c r="N29" s="124">
        <v>130</v>
      </c>
      <c r="O29" s="124">
        <v>130</v>
      </c>
    </row>
    <row r="30" spans="1:15">
      <c r="A30" t="s">
        <v>204</v>
      </c>
      <c r="B30" t="s">
        <v>456</v>
      </c>
      <c r="C30" t="s">
        <v>2957</v>
      </c>
      <c r="D30" s="124">
        <v>26</v>
      </c>
      <c r="E30" s="124">
        <v>39</v>
      </c>
      <c r="F30" s="124">
        <v>29</v>
      </c>
      <c r="G30" s="124">
        <v>19</v>
      </c>
      <c r="H30" s="124">
        <v>29</v>
      </c>
      <c r="I30" s="124">
        <v>21</v>
      </c>
      <c r="J30" s="124">
        <v>26</v>
      </c>
      <c r="K30" s="124">
        <v>30</v>
      </c>
      <c r="L30" s="124">
        <v>28</v>
      </c>
      <c r="M30" s="124">
        <v>34</v>
      </c>
      <c r="N30" s="124">
        <v>43</v>
      </c>
      <c r="O30" s="124">
        <v>41</v>
      </c>
    </row>
    <row r="31" spans="1:15">
      <c r="A31" t="s">
        <v>204</v>
      </c>
      <c r="B31" t="s">
        <v>2977</v>
      </c>
      <c r="C31" t="s">
        <v>2957</v>
      </c>
      <c r="D31" s="124">
        <v>126</v>
      </c>
      <c r="E31" s="124">
        <v>140</v>
      </c>
      <c r="F31" s="124">
        <v>137</v>
      </c>
      <c r="G31" s="124">
        <v>132</v>
      </c>
      <c r="H31" s="124">
        <v>141</v>
      </c>
      <c r="I31" s="124">
        <v>147</v>
      </c>
      <c r="J31" s="124">
        <v>143</v>
      </c>
      <c r="K31" s="124">
        <v>148</v>
      </c>
      <c r="L31" s="124">
        <v>150</v>
      </c>
      <c r="M31" s="124">
        <v>148</v>
      </c>
      <c r="N31" s="124">
        <v>122</v>
      </c>
      <c r="O31" s="124">
        <v>152</v>
      </c>
    </row>
    <row r="32" spans="1:15">
      <c r="A32" t="s">
        <v>204</v>
      </c>
      <c r="B32" t="s">
        <v>2978</v>
      </c>
      <c r="C32" t="s">
        <v>2957</v>
      </c>
      <c r="D32" s="124">
        <v>0</v>
      </c>
      <c r="E32" s="124">
        <v>0</v>
      </c>
      <c r="F32" s="124">
        <v>0</v>
      </c>
      <c r="G32" s="124">
        <v>0</v>
      </c>
      <c r="H32" s="124">
        <v>0</v>
      </c>
      <c r="I32" s="124">
        <v>0</v>
      </c>
      <c r="J32" s="124">
        <v>0</v>
      </c>
      <c r="K32" s="124">
        <v>0</v>
      </c>
      <c r="L32" s="124">
        <v>0</v>
      </c>
      <c r="M32" s="124">
        <v>0</v>
      </c>
      <c r="N32" s="124">
        <v>0</v>
      </c>
      <c r="O32" s="124">
        <v>0</v>
      </c>
    </row>
    <row r="33" spans="1:15">
      <c r="A33" t="s">
        <v>204</v>
      </c>
      <c r="B33" t="s">
        <v>2979</v>
      </c>
      <c r="C33" t="s">
        <v>2957</v>
      </c>
      <c r="D33" s="124">
        <v>37</v>
      </c>
      <c r="E33" s="124">
        <v>37</v>
      </c>
      <c r="F33" s="124">
        <v>37</v>
      </c>
      <c r="G33" s="124">
        <v>37</v>
      </c>
      <c r="H33" s="124">
        <v>37</v>
      </c>
      <c r="I33" s="124">
        <v>37</v>
      </c>
      <c r="J33" s="124">
        <v>37</v>
      </c>
      <c r="K33" s="124">
        <v>52</v>
      </c>
      <c r="L33" s="124">
        <v>52</v>
      </c>
      <c r="M33" s="124">
        <v>52</v>
      </c>
      <c r="N33" s="124">
        <v>52</v>
      </c>
      <c r="O33" s="124">
        <v>52</v>
      </c>
    </row>
    <row r="34" spans="1:15">
      <c r="A34" t="s">
        <v>201</v>
      </c>
      <c r="B34" t="s">
        <v>2976</v>
      </c>
      <c r="C34" t="s">
        <v>2957</v>
      </c>
      <c r="D34" s="124">
        <v>0</v>
      </c>
      <c r="E34" s="124">
        <v>0</v>
      </c>
      <c r="F34" s="124">
        <v>0</v>
      </c>
      <c r="G34" s="124">
        <v>0</v>
      </c>
      <c r="H34" s="124">
        <v>0</v>
      </c>
      <c r="I34" s="124">
        <v>0</v>
      </c>
      <c r="J34" s="124">
        <v>0</v>
      </c>
      <c r="K34" s="124">
        <v>0</v>
      </c>
      <c r="L34" s="124">
        <v>0</v>
      </c>
      <c r="M34" s="124">
        <v>0</v>
      </c>
      <c r="N34" s="124">
        <v>0</v>
      </c>
      <c r="O34" s="124">
        <v>0</v>
      </c>
    </row>
    <row r="35" spans="1:15">
      <c r="A35" t="s">
        <v>201</v>
      </c>
      <c r="B35" t="s">
        <v>456</v>
      </c>
      <c r="C35" t="s">
        <v>2957</v>
      </c>
      <c r="D35" s="124">
        <v>975</v>
      </c>
      <c r="E35" s="124">
        <v>923</v>
      </c>
      <c r="F35" s="124">
        <v>798</v>
      </c>
      <c r="G35" s="124">
        <v>877</v>
      </c>
      <c r="H35" s="124">
        <v>954</v>
      </c>
      <c r="I35" s="124">
        <v>928</v>
      </c>
      <c r="J35" s="124">
        <v>1063</v>
      </c>
      <c r="K35" s="124">
        <v>1132</v>
      </c>
      <c r="L35" s="124">
        <v>1394</v>
      </c>
      <c r="M35" s="124">
        <v>1114</v>
      </c>
      <c r="N35" s="124">
        <v>1090</v>
      </c>
      <c r="O35" s="124">
        <v>1261</v>
      </c>
    </row>
    <row r="36" spans="1:15">
      <c r="A36" t="s">
        <v>201</v>
      </c>
      <c r="B36" t="s">
        <v>2977</v>
      </c>
      <c r="C36" t="s">
        <v>2957</v>
      </c>
      <c r="D36" s="124">
        <v>37</v>
      </c>
      <c r="E36" s="124">
        <v>43</v>
      </c>
      <c r="F36" s="124">
        <v>45</v>
      </c>
      <c r="G36" s="124">
        <v>40</v>
      </c>
      <c r="H36" s="124">
        <v>39</v>
      </c>
      <c r="I36" s="124">
        <v>42</v>
      </c>
      <c r="J36" s="124">
        <v>48</v>
      </c>
      <c r="K36" s="124">
        <v>50</v>
      </c>
      <c r="L36" s="124">
        <v>51</v>
      </c>
      <c r="M36" s="124">
        <v>54</v>
      </c>
      <c r="N36" s="124">
        <v>51</v>
      </c>
      <c r="O36" s="124">
        <v>48</v>
      </c>
    </row>
    <row r="37" spans="1:15">
      <c r="A37" t="s">
        <v>201</v>
      </c>
      <c r="B37" t="s">
        <v>2978</v>
      </c>
      <c r="C37" t="s">
        <v>2957</v>
      </c>
      <c r="D37" s="124">
        <v>32</v>
      </c>
      <c r="E37" s="124">
        <v>45</v>
      </c>
      <c r="F37" s="124">
        <v>42</v>
      </c>
      <c r="G37" s="124">
        <v>37</v>
      </c>
      <c r="H37" s="124">
        <v>39</v>
      </c>
      <c r="I37" s="124">
        <v>44</v>
      </c>
      <c r="J37" s="124">
        <v>45</v>
      </c>
      <c r="K37" s="124">
        <v>53</v>
      </c>
      <c r="L37" s="124">
        <v>40</v>
      </c>
      <c r="M37" s="124">
        <v>49</v>
      </c>
      <c r="N37" s="124">
        <v>50</v>
      </c>
      <c r="O37" s="124">
        <v>62</v>
      </c>
    </row>
    <row r="38" spans="1:15">
      <c r="A38" t="s">
        <v>201</v>
      </c>
      <c r="B38" t="s">
        <v>2979</v>
      </c>
      <c r="C38" t="s">
        <v>2957</v>
      </c>
      <c r="D38" s="124">
        <v>0</v>
      </c>
      <c r="E38" s="124">
        <v>0</v>
      </c>
      <c r="F38" s="124">
        <v>0</v>
      </c>
      <c r="G38" s="124">
        <v>0</v>
      </c>
      <c r="H38" s="124">
        <v>0</v>
      </c>
      <c r="I38" s="124">
        <v>0</v>
      </c>
      <c r="J38" s="124">
        <v>0</v>
      </c>
      <c r="K38" s="124">
        <v>0</v>
      </c>
      <c r="L38" s="124">
        <v>0</v>
      </c>
      <c r="M38" s="124">
        <v>0</v>
      </c>
      <c r="N38" s="124">
        <v>0</v>
      </c>
      <c r="O38" s="124">
        <v>0</v>
      </c>
    </row>
    <row r="39" spans="1:15">
      <c r="A39" t="s">
        <v>195</v>
      </c>
      <c r="B39" t="s">
        <v>2976</v>
      </c>
      <c r="C39" t="s">
        <v>2957</v>
      </c>
      <c r="D39" s="124">
        <v>0</v>
      </c>
      <c r="E39" s="124">
        <v>0</v>
      </c>
      <c r="F39" s="124">
        <v>0</v>
      </c>
      <c r="G39" s="124">
        <v>0</v>
      </c>
      <c r="H39" s="124">
        <v>0</v>
      </c>
      <c r="I39" s="124">
        <v>0</v>
      </c>
      <c r="J39" s="124">
        <v>0</v>
      </c>
      <c r="K39" s="124">
        <v>0</v>
      </c>
      <c r="L39" s="124">
        <v>0</v>
      </c>
      <c r="M39" s="124">
        <v>0</v>
      </c>
      <c r="N39" s="124">
        <v>0</v>
      </c>
      <c r="O39" s="124">
        <v>0</v>
      </c>
    </row>
    <row r="40" spans="1:15">
      <c r="A40" t="s">
        <v>195</v>
      </c>
      <c r="B40" t="s">
        <v>456</v>
      </c>
      <c r="C40" t="s">
        <v>2957</v>
      </c>
      <c r="D40" s="124">
        <v>534</v>
      </c>
      <c r="E40" s="124">
        <v>547</v>
      </c>
      <c r="F40" s="124">
        <v>576</v>
      </c>
      <c r="G40" s="124">
        <v>578</v>
      </c>
      <c r="H40" s="124">
        <v>582</v>
      </c>
      <c r="I40" s="124">
        <v>593</v>
      </c>
      <c r="J40" s="124">
        <v>599</v>
      </c>
      <c r="K40" s="124">
        <v>605</v>
      </c>
      <c r="L40" s="124">
        <v>602</v>
      </c>
      <c r="M40" s="124">
        <v>606</v>
      </c>
      <c r="N40" s="124">
        <v>600</v>
      </c>
      <c r="O40" s="124">
        <v>598</v>
      </c>
    </row>
    <row r="41" spans="1:15">
      <c r="A41" t="s">
        <v>195</v>
      </c>
      <c r="B41" t="s">
        <v>2977</v>
      </c>
      <c r="C41" t="s">
        <v>2957</v>
      </c>
      <c r="D41" s="124">
        <v>5</v>
      </c>
      <c r="E41" s="124">
        <v>5</v>
      </c>
      <c r="F41" s="124">
        <v>5</v>
      </c>
      <c r="G41" s="124">
        <v>5</v>
      </c>
      <c r="H41" s="124">
        <v>4</v>
      </c>
      <c r="I41" s="124">
        <v>5</v>
      </c>
      <c r="J41" s="124">
        <v>5</v>
      </c>
      <c r="K41" s="124">
        <v>5</v>
      </c>
      <c r="L41" s="124">
        <v>5</v>
      </c>
      <c r="M41" s="124">
        <v>5</v>
      </c>
      <c r="N41" s="124">
        <v>5</v>
      </c>
      <c r="O41" s="124">
        <v>5</v>
      </c>
    </row>
    <row r="42" spans="1:15">
      <c r="A42" t="s">
        <v>195</v>
      </c>
      <c r="B42" t="s">
        <v>2978</v>
      </c>
      <c r="C42" t="s">
        <v>2957</v>
      </c>
      <c r="D42" s="124">
        <v>6</v>
      </c>
      <c r="E42" s="124">
        <v>6</v>
      </c>
      <c r="F42" s="124">
        <v>6</v>
      </c>
      <c r="G42" s="124">
        <v>6</v>
      </c>
      <c r="H42" s="124">
        <v>6</v>
      </c>
      <c r="I42" s="124">
        <v>6</v>
      </c>
      <c r="J42" s="124">
        <v>6</v>
      </c>
      <c r="K42" s="124">
        <v>6</v>
      </c>
      <c r="L42" s="124">
        <v>6</v>
      </c>
      <c r="M42" s="124">
        <v>6</v>
      </c>
      <c r="N42" s="124">
        <v>6</v>
      </c>
      <c r="O42" s="124">
        <v>6</v>
      </c>
    </row>
    <row r="43" spans="1:15">
      <c r="A43" t="s">
        <v>195</v>
      </c>
      <c r="B43" t="s">
        <v>2979</v>
      </c>
      <c r="C43" t="s">
        <v>2957</v>
      </c>
      <c r="D43" s="124">
        <v>80</v>
      </c>
      <c r="E43" s="124">
        <v>80</v>
      </c>
      <c r="F43" s="124">
        <v>80</v>
      </c>
      <c r="G43" s="124">
        <v>96</v>
      </c>
      <c r="H43" s="124">
        <v>84</v>
      </c>
      <c r="I43" s="124">
        <v>76</v>
      </c>
      <c r="J43" s="124">
        <v>61</v>
      </c>
      <c r="K43" s="124">
        <v>69</v>
      </c>
      <c r="L43" s="124">
        <v>75</v>
      </c>
      <c r="M43" s="124">
        <v>71</v>
      </c>
      <c r="N43" s="124">
        <v>60</v>
      </c>
      <c r="O43" s="124">
        <v>50</v>
      </c>
    </row>
    <row r="44" spans="1:15">
      <c r="A44" t="s">
        <v>115</v>
      </c>
      <c r="B44" t="s">
        <v>2976</v>
      </c>
      <c r="C44" t="s">
        <v>2957</v>
      </c>
      <c r="D44" s="124">
        <v>0</v>
      </c>
      <c r="E44" s="124">
        <v>0</v>
      </c>
      <c r="F44" s="124">
        <v>0</v>
      </c>
      <c r="G44" s="124">
        <v>0</v>
      </c>
      <c r="H44" s="124">
        <v>0</v>
      </c>
      <c r="I44" s="124">
        <v>0</v>
      </c>
      <c r="J44" s="124">
        <v>0</v>
      </c>
      <c r="K44" s="124">
        <v>0</v>
      </c>
      <c r="L44" s="124">
        <v>0</v>
      </c>
      <c r="M44" s="124">
        <v>0</v>
      </c>
      <c r="N44" s="124">
        <v>0</v>
      </c>
      <c r="O44" s="124">
        <v>0</v>
      </c>
    </row>
    <row r="45" spans="1:15">
      <c r="A45" t="s">
        <v>115</v>
      </c>
      <c r="B45" t="s">
        <v>456</v>
      </c>
      <c r="C45" t="s">
        <v>2957</v>
      </c>
      <c r="D45" s="124">
        <v>339</v>
      </c>
      <c r="E45" s="124">
        <v>358</v>
      </c>
      <c r="F45" s="124">
        <v>351</v>
      </c>
      <c r="G45" s="124">
        <v>316</v>
      </c>
      <c r="H45" s="124">
        <v>347</v>
      </c>
      <c r="I45" s="124">
        <v>360</v>
      </c>
      <c r="J45" s="124">
        <v>481</v>
      </c>
      <c r="K45" s="124">
        <v>432</v>
      </c>
      <c r="L45" s="124">
        <v>500</v>
      </c>
      <c r="M45" s="124">
        <v>463</v>
      </c>
      <c r="N45" s="124">
        <v>392</v>
      </c>
      <c r="O45" s="124">
        <v>438</v>
      </c>
    </row>
    <row r="46" spans="1:15">
      <c r="A46" t="s">
        <v>115</v>
      </c>
      <c r="B46" t="s">
        <v>2977</v>
      </c>
      <c r="C46" t="s">
        <v>2957</v>
      </c>
      <c r="D46" s="124">
        <v>229</v>
      </c>
      <c r="E46" s="124">
        <v>186</v>
      </c>
      <c r="F46" s="124">
        <v>166</v>
      </c>
      <c r="G46" s="124">
        <v>232</v>
      </c>
      <c r="H46" s="124">
        <v>190</v>
      </c>
      <c r="I46" s="124">
        <v>179</v>
      </c>
      <c r="J46" s="124">
        <v>252</v>
      </c>
      <c r="K46" s="124">
        <v>184</v>
      </c>
      <c r="L46" s="124">
        <v>171</v>
      </c>
      <c r="M46" s="124">
        <v>176</v>
      </c>
      <c r="N46" s="124">
        <v>175</v>
      </c>
      <c r="O46" s="124">
        <v>203</v>
      </c>
    </row>
    <row r="47" spans="1:15">
      <c r="A47" t="s">
        <v>115</v>
      </c>
      <c r="B47" t="s">
        <v>2978</v>
      </c>
      <c r="C47" t="s">
        <v>2957</v>
      </c>
      <c r="D47" s="124">
        <v>2</v>
      </c>
      <c r="E47" s="124">
        <v>2</v>
      </c>
      <c r="F47" s="124">
        <v>2</v>
      </c>
      <c r="G47" s="124">
        <v>2</v>
      </c>
      <c r="H47" s="124">
        <v>2</v>
      </c>
      <c r="I47" s="124">
        <v>2</v>
      </c>
      <c r="J47" s="124">
        <v>2</v>
      </c>
      <c r="K47" s="124">
        <v>2</v>
      </c>
      <c r="L47" s="124">
        <v>2</v>
      </c>
      <c r="M47" s="124">
        <v>2</v>
      </c>
      <c r="N47" s="124">
        <v>2</v>
      </c>
      <c r="O47" s="124">
        <v>2</v>
      </c>
    </row>
    <row r="48" spans="1:15">
      <c r="A48" t="s">
        <v>115</v>
      </c>
      <c r="B48" t="s">
        <v>2979</v>
      </c>
      <c r="C48" t="s">
        <v>2957</v>
      </c>
      <c r="D48" s="124">
        <v>9</v>
      </c>
      <c r="E48" s="124">
        <v>14</v>
      </c>
      <c r="F48" s="124">
        <v>14</v>
      </c>
      <c r="G48" s="124">
        <v>21</v>
      </c>
      <c r="H48" s="124">
        <v>19</v>
      </c>
      <c r="I48" s="124">
        <v>12</v>
      </c>
      <c r="J48" s="124">
        <v>11</v>
      </c>
      <c r="K48" s="124">
        <v>14</v>
      </c>
      <c r="L48" s="124">
        <v>11</v>
      </c>
      <c r="M48" s="124">
        <v>11</v>
      </c>
      <c r="N48" s="124">
        <v>17</v>
      </c>
      <c r="O48" s="124">
        <v>7</v>
      </c>
    </row>
    <row r="49" spans="1:15">
      <c r="A49" t="s">
        <v>233</v>
      </c>
      <c r="B49" t="s">
        <v>2976</v>
      </c>
      <c r="C49" t="s">
        <v>2957</v>
      </c>
      <c r="D49" s="124">
        <v>244</v>
      </c>
      <c r="E49" s="124">
        <v>227</v>
      </c>
      <c r="F49" s="124">
        <v>253</v>
      </c>
      <c r="G49" s="124">
        <v>268</v>
      </c>
      <c r="H49" s="124">
        <v>261</v>
      </c>
      <c r="I49" s="124">
        <v>227</v>
      </c>
      <c r="J49" s="124">
        <v>235</v>
      </c>
      <c r="K49" s="124">
        <v>266</v>
      </c>
      <c r="L49" s="124">
        <v>212</v>
      </c>
      <c r="M49" s="124">
        <v>268</v>
      </c>
      <c r="N49" s="124">
        <v>246</v>
      </c>
      <c r="O49" s="124">
        <v>222</v>
      </c>
    </row>
    <row r="50" spans="1:15">
      <c r="A50" t="s">
        <v>233</v>
      </c>
      <c r="B50" t="s">
        <v>456</v>
      </c>
      <c r="C50" t="s">
        <v>2957</v>
      </c>
      <c r="D50" s="124">
        <v>254</v>
      </c>
      <c r="E50" s="124">
        <v>267</v>
      </c>
      <c r="F50" s="124">
        <v>324</v>
      </c>
      <c r="G50" s="124">
        <v>353</v>
      </c>
      <c r="H50" s="124">
        <v>373</v>
      </c>
      <c r="I50" s="124">
        <v>354</v>
      </c>
      <c r="J50" s="124">
        <v>410</v>
      </c>
      <c r="K50" s="124">
        <v>428</v>
      </c>
      <c r="L50" s="124">
        <v>408</v>
      </c>
      <c r="M50" s="124">
        <v>476</v>
      </c>
      <c r="N50" s="124">
        <v>329</v>
      </c>
      <c r="O50" s="124">
        <v>383</v>
      </c>
    </row>
    <row r="51" spans="1:15">
      <c r="A51" t="s">
        <v>233</v>
      </c>
      <c r="B51" t="s">
        <v>2977</v>
      </c>
      <c r="C51" t="s">
        <v>2957</v>
      </c>
      <c r="D51" s="124">
        <v>41</v>
      </c>
      <c r="E51" s="124">
        <v>54</v>
      </c>
      <c r="F51" s="124">
        <v>67</v>
      </c>
      <c r="G51" s="124">
        <v>57</v>
      </c>
      <c r="H51" s="124">
        <v>61</v>
      </c>
      <c r="I51" s="124">
        <v>75</v>
      </c>
      <c r="J51" s="124">
        <v>85</v>
      </c>
      <c r="K51" s="124">
        <v>63</v>
      </c>
      <c r="L51" s="124">
        <v>67</v>
      </c>
      <c r="M51" s="124">
        <v>70</v>
      </c>
      <c r="N51" s="124">
        <v>55</v>
      </c>
      <c r="O51" s="124">
        <v>70</v>
      </c>
    </row>
    <row r="52" spans="1:15">
      <c r="A52" t="s">
        <v>233</v>
      </c>
      <c r="B52" t="s">
        <v>2978</v>
      </c>
      <c r="C52" t="s">
        <v>2957</v>
      </c>
      <c r="D52" s="124">
        <v>0</v>
      </c>
      <c r="E52" s="124">
        <v>3</v>
      </c>
      <c r="F52" s="124">
        <v>1</v>
      </c>
      <c r="G52" s="124">
        <v>2</v>
      </c>
      <c r="H52" s="124">
        <v>2</v>
      </c>
      <c r="I52" s="124">
        <v>3</v>
      </c>
      <c r="J52" s="124">
        <v>5</v>
      </c>
      <c r="K52" s="124">
        <v>2</v>
      </c>
      <c r="L52" s="124">
        <v>6</v>
      </c>
      <c r="M52" s="124">
        <v>3</v>
      </c>
      <c r="N52" s="124">
        <v>4</v>
      </c>
      <c r="O52" s="124">
        <v>10</v>
      </c>
    </row>
    <row r="53" spans="1:15">
      <c r="A53" t="s">
        <v>233</v>
      </c>
      <c r="B53" t="s">
        <v>2979</v>
      </c>
      <c r="C53" t="s">
        <v>2957</v>
      </c>
      <c r="D53" s="124">
        <v>19</v>
      </c>
      <c r="E53" s="124">
        <v>24</v>
      </c>
      <c r="F53" s="124">
        <v>9</v>
      </c>
      <c r="G53" s="124">
        <v>13</v>
      </c>
      <c r="H53" s="124">
        <v>25</v>
      </c>
      <c r="I53" s="124">
        <v>2</v>
      </c>
      <c r="J53" s="124">
        <v>11</v>
      </c>
      <c r="K53" s="124">
        <v>16</v>
      </c>
      <c r="L53" s="124">
        <v>19</v>
      </c>
      <c r="M53" s="124">
        <v>26</v>
      </c>
      <c r="N53" s="124">
        <v>31</v>
      </c>
      <c r="O53" s="124">
        <v>54</v>
      </c>
    </row>
    <row r="54" spans="1:15">
      <c r="A54" t="s">
        <v>189</v>
      </c>
      <c r="B54" t="s">
        <v>2976</v>
      </c>
      <c r="C54" t="s">
        <v>2957</v>
      </c>
      <c r="D54" s="124">
        <v>273</v>
      </c>
      <c r="E54" s="124">
        <v>294</v>
      </c>
      <c r="F54" s="124">
        <v>327</v>
      </c>
      <c r="G54" s="124">
        <v>293</v>
      </c>
      <c r="H54" s="124">
        <v>256</v>
      </c>
      <c r="I54" s="124">
        <v>368</v>
      </c>
      <c r="J54" s="124">
        <v>365</v>
      </c>
      <c r="K54" s="124">
        <v>369</v>
      </c>
      <c r="L54" s="124">
        <v>263</v>
      </c>
      <c r="M54" s="124">
        <v>406</v>
      </c>
      <c r="N54" s="124">
        <v>408</v>
      </c>
      <c r="O54" s="124">
        <v>381</v>
      </c>
    </row>
    <row r="55" spans="1:15">
      <c r="A55" t="s">
        <v>189</v>
      </c>
      <c r="B55" t="s">
        <v>456</v>
      </c>
      <c r="C55" t="s">
        <v>2957</v>
      </c>
      <c r="D55" s="124">
        <v>385</v>
      </c>
      <c r="E55" s="124">
        <v>385</v>
      </c>
      <c r="F55" s="124">
        <v>385</v>
      </c>
      <c r="G55" s="124">
        <v>354</v>
      </c>
      <c r="H55" s="124">
        <v>340</v>
      </c>
      <c r="I55" s="124">
        <v>399</v>
      </c>
      <c r="J55" s="124">
        <v>465</v>
      </c>
      <c r="K55" s="124">
        <v>426</v>
      </c>
      <c r="L55" s="124">
        <v>465</v>
      </c>
      <c r="M55" s="124">
        <v>422</v>
      </c>
      <c r="N55" s="124">
        <v>339</v>
      </c>
      <c r="O55" s="124">
        <v>458</v>
      </c>
    </row>
    <row r="56" spans="1:15">
      <c r="A56" t="s">
        <v>189</v>
      </c>
      <c r="B56" t="s">
        <v>2977</v>
      </c>
      <c r="C56" t="s">
        <v>2957</v>
      </c>
      <c r="D56" s="124">
        <v>52</v>
      </c>
      <c r="E56" s="124">
        <v>53</v>
      </c>
      <c r="F56" s="124">
        <v>60</v>
      </c>
      <c r="G56" s="124">
        <v>44</v>
      </c>
      <c r="H56" s="124">
        <v>45</v>
      </c>
      <c r="I56" s="124">
        <v>46</v>
      </c>
      <c r="J56" s="124">
        <v>51</v>
      </c>
      <c r="K56" s="124">
        <v>45</v>
      </c>
      <c r="L56" s="124">
        <v>34</v>
      </c>
      <c r="M56" s="124">
        <v>18</v>
      </c>
      <c r="N56" s="124">
        <v>29</v>
      </c>
      <c r="O56" s="124">
        <v>21</v>
      </c>
    </row>
    <row r="57" spans="1:15">
      <c r="A57" t="s">
        <v>189</v>
      </c>
      <c r="B57" t="s">
        <v>2978</v>
      </c>
      <c r="C57" t="s">
        <v>2957</v>
      </c>
      <c r="D57" s="124">
        <v>0</v>
      </c>
      <c r="E57" s="124">
        <v>0</v>
      </c>
      <c r="F57" s="124">
        <v>0</v>
      </c>
      <c r="G57" s="124">
        <v>0</v>
      </c>
      <c r="H57" s="124">
        <v>0</v>
      </c>
      <c r="I57" s="124">
        <v>0</v>
      </c>
      <c r="J57" s="124">
        <v>0</v>
      </c>
      <c r="K57" s="124">
        <v>0</v>
      </c>
      <c r="L57" s="124">
        <v>0</v>
      </c>
      <c r="M57" s="124">
        <v>0</v>
      </c>
      <c r="N57" s="124">
        <v>0</v>
      </c>
      <c r="O57" s="124">
        <v>0</v>
      </c>
    </row>
    <row r="58" spans="1:15">
      <c r="A58" t="s">
        <v>189</v>
      </c>
      <c r="B58" t="s">
        <v>2979</v>
      </c>
      <c r="C58" t="s">
        <v>2957</v>
      </c>
      <c r="D58" s="124">
        <v>0</v>
      </c>
      <c r="E58" s="124">
        <v>0</v>
      </c>
      <c r="F58" s="124">
        <v>0</v>
      </c>
      <c r="G58" s="124">
        <v>0</v>
      </c>
      <c r="H58" s="124">
        <v>0</v>
      </c>
      <c r="I58" s="124">
        <v>0</v>
      </c>
      <c r="J58" s="124">
        <v>0</v>
      </c>
      <c r="K58" s="124">
        <v>0</v>
      </c>
      <c r="L58" s="124">
        <v>0</v>
      </c>
      <c r="M58" s="124">
        <v>0</v>
      </c>
      <c r="N58" s="124">
        <v>0</v>
      </c>
      <c r="O58" s="124">
        <v>0</v>
      </c>
    </row>
    <row r="59" spans="1:15">
      <c r="A59" t="s">
        <v>166</v>
      </c>
      <c r="B59" t="s">
        <v>2976</v>
      </c>
      <c r="C59" t="s">
        <v>2957</v>
      </c>
      <c r="D59" s="124">
        <v>310</v>
      </c>
      <c r="E59" s="124">
        <v>302</v>
      </c>
      <c r="F59" s="124">
        <v>301</v>
      </c>
      <c r="G59" s="124">
        <v>291</v>
      </c>
      <c r="H59" s="124">
        <v>307</v>
      </c>
      <c r="I59" s="124">
        <v>310</v>
      </c>
      <c r="J59" s="124">
        <v>305</v>
      </c>
      <c r="K59" s="124">
        <v>320</v>
      </c>
      <c r="L59" s="124">
        <v>309</v>
      </c>
      <c r="M59" s="124">
        <v>306</v>
      </c>
      <c r="N59" s="124">
        <v>306</v>
      </c>
      <c r="O59" s="124">
        <v>306</v>
      </c>
    </row>
    <row r="60" spans="1:15">
      <c r="A60" t="s">
        <v>166</v>
      </c>
      <c r="B60" t="s">
        <v>456</v>
      </c>
      <c r="C60" t="s">
        <v>2957</v>
      </c>
      <c r="D60" s="124">
        <v>723</v>
      </c>
      <c r="E60" s="124">
        <v>723</v>
      </c>
      <c r="F60" s="124">
        <v>723</v>
      </c>
      <c r="G60" s="124">
        <v>723</v>
      </c>
      <c r="H60" s="124">
        <v>723</v>
      </c>
      <c r="I60" s="124">
        <v>723</v>
      </c>
      <c r="J60" s="124">
        <v>723</v>
      </c>
      <c r="K60" s="124">
        <v>723</v>
      </c>
      <c r="L60" s="124">
        <v>723</v>
      </c>
      <c r="M60" s="124">
        <v>723</v>
      </c>
      <c r="N60" s="124">
        <v>723</v>
      </c>
      <c r="O60" s="124">
        <v>723</v>
      </c>
    </row>
    <row r="61" spans="1:15">
      <c r="A61" t="s">
        <v>166</v>
      </c>
      <c r="B61" t="s">
        <v>2977</v>
      </c>
      <c r="C61" t="s">
        <v>2957</v>
      </c>
      <c r="D61" s="124">
        <v>676</v>
      </c>
      <c r="E61" s="124">
        <v>794</v>
      </c>
      <c r="F61" s="124">
        <v>807</v>
      </c>
      <c r="G61" s="124">
        <v>771</v>
      </c>
      <c r="H61" s="124">
        <v>836</v>
      </c>
      <c r="I61" s="124">
        <v>822</v>
      </c>
      <c r="J61" s="124">
        <v>817</v>
      </c>
      <c r="K61" s="124">
        <v>881</v>
      </c>
      <c r="L61" s="124">
        <v>810</v>
      </c>
      <c r="M61" s="124">
        <v>977</v>
      </c>
      <c r="N61" s="124">
        <v>892</v>
      </c>
      <c r="O61" s="124">
        <v>851</v>
      </c>
    </row>
    <row r="62" spans="1:15">
      <c r="A62" t="s">
        <v>166</v>
      </c>
      <c r="B62" t="s">
        <v>2978</v>
      </c>
      <c r="C62" t="s">
        <v>2957</v>
      </c>
      <c r="D62" s="124">
        <v>164</v>
      </c>
      <c r="E62" s="124">
        <v>148</v>
      </c>
      <c r="F62" s="124">
        <v>142</v>
      </c>
      <c r="G62" s="124">
        <v>143</v>
      </c>
      <c r="H62" s="124">
        <v>113</v>
      </c>
      <c r="I62" s="124">
        <v>122</v>
      </c>
      <c r="J62" s="124">
        <v>184</v>
      </c>
      <c r="K62" s="124">
        <v>111</v>
      </c>
      <c r="L62" s="124">
        <v>118</v>
      </c>
      <c r="M62" s="124">
        <v>99</v>
      </c>
      <c r="N62" s="124">
        <v>112</v>
      </c>
      <c r="O62" s="124">
        <v>107</v>
      </c>
    </row>
    <row r="63" spans="1:15">
      <c r="A63" t="s">
        <v>166</v>
      </c>
      <c r="B63" t="s">
        <v>2979</v>
      </c>
      <c r="C63" t="s">
        <v>2957</v>
      </c>
      <c r="D63" s="124">
        <v>0</v>
      </c>
      <c r="E63" s="124">
        <v>0</v>
      </c>
      <c r="F63" s="124">
        <v>0</v>
      </c>
      <c r="G63" s="124">
        <v>0</v>
      </c>
      <c r="H63" s="124">
        <v>0</v>
      </c>
      <c r="I63" s="124">
        <v>0</v>
      </c>
      <c r="J63" s="124">
        <v>0</v>
      </c>
      <c r="K63" s="124">
        <v>0</v>
      </c>
      <c r="L63" s="124">
        <v>0</v>
      </c>
      <c r="M63" s="124">
        <v>0</v>
      </c>
      <c r="N63" s="124">
        <v>0</v>
      </c>
      <c r="O63" s="124">
        <v>0</v>
      </c>
    </row>
    <row r="64" spans="1:15">
      <c r="A64" t="s">
        <v>247</v>
      </c>
      <c r="B64" t="s">
        <v>2976</v>
      </c>
      <c r="C64" t="s">
        <v>2957</v>
      </c>
      <c r="D64" s="124">
        <v>0</v>
      </c>
      <c r="E64" s="124">
        <v>0</v>
      </c>
      <c r="F64" s="124">
        <v>0</v>
      </c>
      <c r="G64" s="124">
        <v>0</v>
      </c>
      <c r="H64" s="124">
        <v>0</v>
      </c>
      <c r="I64" s="124">
        <v>0</v>
      </c>
      <c r="J64" s="124">
        <v>0</v>
      </c>
      <c r="K64" s="124">
        <v>0</v>
      </c>
      <c r="L64" s="124">
        <v>0</v>
      </c>
      <c r="M64" s="124">
        <v>0</v>
      </c>
      <c r="N64" s="124">
        <v>0</v>
      </c>
      <c r="O64" s="124">
        <v>0</v>
      </c>
    </row>
    <row r="65" spans="1:15">
      <c r="A65" t="s">
        <v>247</v>
      </c>
      <c r="B65" t="s">
        <v>456</v>
      </c>
      <c r="C65" t="s">
        <v>2957</v>
      </c>
      <c r="D65" s="124">
        <v>42</v>
      </c>
      <c r="E65" s="124">
        <v>46</v>
      </c>
      <c r="F65" s="124">
        <v>44</v>
      </c>
      <c r="G65" s="124">
        <v>44</v>
      </c>
      <c r="H65" s="124">
        <v>43</v>
      </c>
      <c r="I65" s="124">
        <v>47</v>
      </c>
      <c r="J65" s="124">
        <v>47</v>
      </c>
      <c r="K65" s="124">
        <v>46</v>
      </c>
      <c r="L65" s="124">
        <v>42</v>
      </c>
      <c r="M65" s="124">
        <v>47</v>
      </c>
      <c r="N65" s="124">
        <v>44</v>
      </c>
      <c r="O65" s="124">
        <v>47</v>
      </c>
    </row>
    <row r="66" spans="1:15">
      <c r="A66" t="s">
        <v>247</v>
      </c>
      <c r="B66" t="s">
        <v>2977</v>
      </c>
      <c r="C66" t="s">
        <v>2957</v>
      </c>
      <c r="D66" s="124">
        <v>155</v>
      </c>
      <c r="E66" s="124">
        <v>166</v>
      </c>
      <c r="F66" s="124">
        <v>161</v>
      </c>
      <c r="G66" s="124">
        <v>160</v>
      </c>
      <c r="H66" s="124">
        <v>157</v>
      </c>
      <c r="I66" s="124">
        <v>172</v>
      </c>
      <c r="J66" s="124">
        <v>171</v>
      </c>
      <c r="K66" s="124">
        <v>169</v>
      </c>
      <c r="L66" s="124">
        <v>155</v>
      </c>
      <c r="M66" s="124">
        <v>171</v>
      </c>
      <c r="N66" s="124">
        <v>160</v>
      </c>
      <c r="O66" s="124">
        <v>172</v>
      </c>
    </row>
    <row r="67" spans="1:15">
      <c r="A67" t="s">
        <v>247</v>
      </c>
      <c r="B67" t="s">
        <v>2978</v>
      </c>
      <c r="C67" t="s">
        <v>2957</v>
      </c>
      <c r="D67" s="124">
        <v>0</v>
      </c>
      <c r="E67" s="124">
        <v>0</v>
      </c>
      <c r="F67" s="124">
        <v>0</v>
      </c>
      <c r="G67" s="124">
        <v>0</v>
      </c>
      <c r="H67" s="124">
        <v>0</v>
      </c>
      <c r="I67" s="124">
        <v>0</v>
      </c>
      <c r="J67" s="124">
        <v>0</v>
      </c>
      <c r="K67" s="124">
        <v>0</v>
      </c>
      <c r="L67" s="124">
        <v>0</v>
      </c>
      <c r="M67" s="124">
        <v>0</v>
      </c>
      <c r="N67" s="124">
        <v>0</v>
      </c>
      <c r="O67" s="124">
        <v>0</v>
      </c>
    </row>
    <row r="68" spans="1:15">
      <c r="A68" t="s">
        <v>247</v>
      </c>
      <c r="B68" t="s">
        <v>2979</v>
      </c>
      <c r="C68" t="s">
        <v>2957</v>
      </c>
      <c r="D68" s="124">
        <v>0</v>
      </c>
      <c r="E68" s="124">
        <v>0</v>
      </c>
      <c r="F68" s="124">
        <v>0</v>
      </c>
      <c r="G68" s="124">
        <v>0</v>
      </c>
      <c r="H68" s="124">
        <v>0</v>
      </c>
      <c r="I68" s="124">
        <v>0</v>
      </c>
      <c r="J68" s="124">
        <v>0</v>
      </c>
      <c r="K68" s="124">
        <v>0</v>
      </c>
      <c r="L68" s="124">
        <v>0</v>
      </c>
      <c r="M68" s="124">
        <v>0</v>
      </c>
      <c r="N68" s="124">
        <v>0</v>
      </c>
      <c r="O68" s="124">
        <v>0</v>
      </c>
    </row>
    <row r="69" spans="1:15">
      <c r="A69" t="s">
        <v>207</v>
      </c>
      <c r="B69" t="s">
        <v>2976</v>
      </c>
      <c r="C69" t="s">
        <v>2957</v>
      </c>
      <c r="D69" s="124">
        <v>3</v>
      </c>
      <c r="E69" s="124">
        <v>4</v>
      </c>
      <c r="F69" s="124">
        <v>4</v>
      </c>
      <c r="G69" s="124">
        <v>4</v>
      </c>
      <c r="H69" s="124">
        <v>4</v>
      </c>
      <c r="I69" s="124">
        <v>4</v>
      </c>
      <c r="J69" s="124">
        <v>4</v>
      </c>
      <c r="K69" s="124">
        <v>4</v>
      </c>
      <c r="L69" s="124">
        <v>4</v>
      </c>
      <c r="M69" s="124">
        <v>4</v>
      </c>
      <c r="N69" s="124">
        <v>4</v>
      </c>
      <c r="O69" s="124">
        <v>4</v>
      </c>
    </row>
    <row r="70" spans="1:15">
      <c r="A70" t="s">
        <v>207</v>
      </c>
      <c r="B70" t="s">
        <v>456</v>
      </c>
      <c r="C70" t="s">
        <v>2957</v>
      </c>
      <c r="D70" s="124">
        <v>570</v>
      </c>
      <c r="E70" s="124">
        <v>610</v>
      </c>
      <c r="F70" s="124">
        <v>530</v>
      </c>
      <c r="G70" s="124">
        <v>605</v>
      </c>
      <c r="H70" s="124">
        <v>600</v>
      </c>
      <c r="I70" s="124">
        <v>725</v>
      </c>
      <c r="J70" s="124">
        <v>640</v>
      </c>
      <c r="K70" s="124">
        <v>575</v>
      </c>
      <c r="L70" s="124">
        <v>695</v>
      </c>
      <c r="M70" s="124">
        <v>675</v>
      </c>
      <c r="N70" s="124">
        <v>695</v>
      </c>
      <c r="O70" s="124">
        <v>745</v>
      </c>
    </row>
    <row r="71" spans="1:15">
      <c r="A71" t="s">
        <v>207</v>
      </c>
      <c r="B71" t="s">
        <v>2977</v>
      </c>
      <c r="C71" t="s">
        <v>2957</v>
      </c>
      <c r="D71" s="124">
        <v>0</v>
      </c>
      <c r="E71" s="124">
        <v>0</v>
      </c>
      <c r="F71" s="124">
        <v>0</v>
      </c>
      <c r="G71" s="124">
        <v>0</v>
      </c>
      <c r="H71" s="124">
        <v>0</v>
      </c>
      <c r="I71" s="124">
        <v>0</v>
      </c>
      <c r="J71" s="124">
        <v>0</v>
      </c>
      <c r="K71" s="124">
        <v>0</v>
      </c>
      <c r="L71" s="124">
        <v>0</v>
      </c>
      <c r="M71" s="124">
        <v>0</v>
      </c>
      <c r="N71" s="124">
        <v>0</v>
      </c>
      <c r="O71" s="124">
        <v>0</v>
      </c>
    </row>
    <row r="72" spans="1:15">
      <c r="A72" t="s">
        <v>207</v>
      </c>
      <c r="B72" t="s">
        <v>2978</v>
      </c>
      <c r="C72" t="s">
        <v>2957</v>
      </c>
      <c r="D72" s="124">
        <v>0</v>
      </c>
      <c r="E72" s="124">
        <v>0</v>
      </c>
      <c r="F72" s="124">
        <v>0</v>
      </c>
      <c r="G72" s="124">
        <v>0</v>
      </c>
      <c r="H72" s="124">
        <v>0</v>
      </c>
      <c r="I72" s="124">
        <v>0</v>
      </c>
      <c r="J72" s="124">
        <v>0</v>
      </c>
      <c r="K72" s="124">
        <v>0</v>
      </c>
      <c r="L72" s="124">
        <v>0</v>
      </c>
      <c r="M72" s="124">
        <v>0</v>
      </c>
      <c r="N72" s="124">
        <v>0</v>
      </c>
      <c r="O72" s="124">
        <v>0</v>
      </c>
    </row>
    <row r="73" spans="1:15">
      <c r="A73" t="s">
        <v>207</v>
      </c>
      <c r="B73" t="s">
        <v>2979</v>
      </c>
      <c r="C73" t="s">
        <v>2957</v>
      </c>
      <c r="D73" s="124">
        <v>0</v>
      </c>
      <c r="E73" s="124">
        <v>0</v>
      </c>
      <c r="F73" s="124">
        <v>0</v>
      </c>
      <c r="G73" s="124">
        <v>0</v>
      </c>
      <c r="H73" s="124">
        <v>0</v>
      </c>
      <c r="I73" s="124">
        <v>0</v>
      </c>
      <c r="J73" s="124">
        <v>0</v>
      </c>
      <c r="K73" s="124">
        <v>0</v>
      </c>
      <c r="L73" s="124">
        <v>0</v>
      </c>
      <c r="M73" s="124">
        <v>0</v>
      </c>
      <c r="N73" s="124">
        <v>0</v>
      </c>
      <c r="O73" s="124">
        <v>0</v>
      </c>
    </row>
    <row r="74" spans="1:15">
      <c r="A74" t="s">
        <v>134</v>
      </c>
      <c r="B74" t="s">
        <v>2976</v>
      </c>
      <c r="C74" t="s">
        <v>2957</v>
      </c>
      <c r="D74" s="124">
        <v>0</v>
      </c>
      <c r="E74" s="124">
        <v>0</v>
      </c>
      <c r="F74" s="124">
        <v>0</v>
      </c>
      <c r="G74" s="124">
        <v>0</v>
      </c>
      <c r="H74" s="124">
        <v>0</v>
      </c>
      <c r="I74" s="124">
        <v>0</v>
      </c>
      <c r="J74" s="124">
        <v>0</v>
      </c>
      <c r="K74" s="124">
        <v>0</v>
      </c>
      <c r="L74" s="124">
        <v>0</v>
      </c>
      <c r="M74" s="124">
        <v>0</v>
      </c>
      <c r="N74" s="124">
        <v>0</v>
      </c>
      <c r="O74" s="124">
        <v>0</v>
      </c>
    </row>
    <row r="75" spans="1:15">
      <c r="A75" t="s">
        <v>134</v>
      </c>
      <c r="B75" t="s">
        <v>456</v>
      </c>
      <c r="C75" t="s">
        <v>2957</v>
      </c>
      <c r="D75" s="124">
        <v>99.16</v>
      </c>
      <c r="E75" s="124">
        <v>111</v>
      </c>
      <c r="F75" s="124">
        <v>92.5</v>
      </c>
      <c r="G75" s="124">
        <v>111</v>
      </c>
      <c r="H75" s="124">
        <v>91.76</v>
      </c>
      <c r="I75" s="124">
        <v>74</v>
      </c>
      <c r="J75" s="124">
        <v>98.42</v>
      </c>
      <c r="K75" s="124">
        <v>90.28</v>
      </c>
      <c r="L75" s="124">
        <v>102.86</v>
      </c>
      <c r="M75" s="124">
        <v>86.58</v>
      </c>
      <c r="N75" s="124">
        <v>91.02</v>
      </c>
      <c r="O75" s="124">
        <v>91.02</v>
      </c>
    </row>
    <row r="76" spans="1:15">
      <c r="A76" t="s">
        <v>134</v>
      </c>
      <c r="B76" t="s">
        <v>2977</v>
      </c>
      <c r="C76" t="s">
        <v>2957</v>
      </c>
      <c r="D76" s="124">
        <v>8</v>
      </c>
      <c r="E76" s="124">
        <v>15</v>
      </c>
      <c r="F76" s="124">
        <v>16</v>
      </c>
      <c r="G76" s="124">
        <v>14</v>
      </c>
      <c r="H76" s="124">
        <v>12</v>
      </c>
      <c r="I76" s="124">
        <v>13</v>
      </c>
      <c r="J76" s="124">
        <v>17</v>
      </c>
      <c r="K76" s="124">
        <v>13</v>
      </c>
      <c r="L76" s="124">
        <v>4</v>
      </c>
      <c r="M76" s="124">
        <v>15</v>
      </c>
      <c r="N76" s="124">
        <v>6</v>
      </c>
      <c r="O76" s="124">
        <v>2</v>
      </c>
    </row>
    <row r="77" spans="1:15">
      <c r="A77" t="s">
        <v>134</v>
      </c>
      <c r="B77" t="s">
        <v>2978</v>
      </c>
      <c r="C77" t="s">
        <v>2957</v>
      </c>
      <c r="D77" s="124">
        <v>92</v>
      </c>
      <c r="E77" s="124">
        <v>104</v>
      </c>
      <c r="F77" s="124">
        <v>70</v>
      </c>
      <c r="G77" s="124">
        <v>111</v>
      </c>
      <c r="H77" s="124">
        <v>79</v>
      </c>
      <c r="I77" s="124">
        <v>74</v>
      </c>
      <c r="J77" s="124">
        <v>75</v>
      </c>
      <c r="K77" s="124">
        <v>96</v>
      </c>
      <c r="L77" s="124">
        <v>94</v>
      </c>
      <c r="M77" s="124">
        <v>90</v>
      </c>
      <c r="N77" s="124">
        <v>81</v>
      </c>
      <c r="O77" s="124">
        <v>86</v>
      </c>
    </row>
    <row r="78" spans="1:15">
      <c r="A78" t="s">
        <v>134</v>
      </c>
      <c r="B78" t="s">
        <v>2979</v>
      </c>
      <c r="C78" t="s">
        <v>2957</v>
      </c>
      <c r="D78" s="124">
        <v>0</v>
      </c>
      <c r="E78" s="124">
        <v>0</v>
      </c>
      <c r="F78" s="124">
        <v>0</v>
      </c>
      <c r="G78" s="124">
        <v>0</v>
      </c>
      <c r="H78" s="124">
        <v>0</v>
      </c>
      <c r="I78" s="124">
        <v>0</v>
      </c>
      <c r="J78" s="124">
        <v>0</v>
      </c>
      <c r="K78" s="124">
        <v>0</v>
      </c>
      <c r="L78" s="124">
        <v>0</v>
      </c>
      <c r="M78" s="124">
        <v>0</v>
      </c>
      <c r="N78" s="124">
        <v>0</v>
      </c>
      <c r="O78" s="124">
        <v>0</v>
      </c>
    </row>
    <row r="79" spans="1:15">
      <c r="A79" t="s">
        <v>87</v>
      </c>
      <c r="B79" t="s">
        <v>2976</v>
      </c>
      <c r="C79" t="s">
        <v>2957</v>
      </c>
      <c r="D79" s="124" t="s">
        <v>2980</v>
      </c>
      <c r="E79" s="124" t="s">
        <v>2981</v>
      </c>
      <c r="F79" s="124">
        <v>56</v>
      </c>
      <c r="G79" s="124">
        <v>52</v>
      </c>
      <c r="H79" s="124">
        <v>47</v>
      </c>
      <c r="I79" s="124">
        <v>53</v>
      </c>
      <c r="J79" s="124">
        <v>41</v>
      </c>
      <c r="K79" s="124">
        <v>68</v>
      </c>
      <c r="L79" s="124">
        <v>50</v>
      </c>
      <c r="M79" s="124">
        <v>74</v>
      </c>
      <c r="N79" s="124">
        <v>46</v>
      </c>
      <c r="O79" s="124">
        <v>41</v>
      </c>
    </row>
    <row r="80" spans="1:15">
      <c r="A80" t="s">
        <v>87</v>
      </c>
      <c r="B80" t="s">
        <v>456</v>
      </c>
      <c r="C80" t="s">
        <v>2957</v>
      </c>
      <c r="D80" s="124">
        <v>155</v>
      </c>
      <c r="E80" s="124">
        <v>144</v>
      </c>
      <c r="F80" s="124">
        <v>198</v>
      </c>
      <c r="G80" s="124">
        <v>158</v>
      </c>
      <c r="H80" s="124">
        <v>166</v>
      </c>
      <c r="I80" s="124">
        <v>172</v>
      </c>
      <c r="J80" s="124">
        <v>182</v>
      </c>
      <c r="K80" s="124">
        <v>185</v>
      </c>
      <c r="L80" s="124">
        <v>162</v>
      </c>
      <c r="M80" s="124">
        <v>167</v>
      </c>
      <c r="N80" s="124">
        <v>167</v>
      </c>
      <c r="O80" s="124">
        <v>167</v>
      </c>
    </row>
    <row r="81" spans="1:15">
      <c r="A81" t="s">
        <v>87</v>
      </c>
      <c r="B81" t="s">
        <v>2977</v>
      </c>
      <c r="C81" t="s">
        <v>2957</v>
      </c>
      <c r="D81" s="124">
        <v>23</v>
      </c>
      <c r="E81" s="124">
        <v>23</v>
      </c>
      <c r="F81" s="124">
        <v>21</v>
      </c>
      <c r="G81" s="124">
        <v>30</v>
      </c>
      <c r="H81" s="124">
        <v>30</v>
      </c>
      <c r="I81" s="124">
        <v>28</v>
      </c>
      <c r="J81" s="124">
        <v>27</v>
      </c>
      <c r="K81" s="124">
        <v>22</v>
      </c>
      <c r="L81" s="124">
        <v>25</v>
      </c>
      <c r="M81" s="124">
        <v>25</v>
      </c>
      <c r="N81" s="124">
        <v>25</v>
      </c>
      <c r="O81" s="124">
        <v>33</v>
      </c>
    </row>
    <row r="82" spans="1:15">
      <c r="A82" t="s">
        <v>87</v>
      </c>
      <c r="B82" t="s">
        <v>2978</v>
      </c>
      <c r="C82" t="s">
        <v>2957</v>
      </c>
      <c r="D82" s="124">
        <v>0</v>
      </c>
      <c r="E82" s="124">
        <v>1</v>
      </c>
      <c r="F82" s="124">
        <v>0</v>
      </c>
      <c r="G82" s="124">
        <v>2</v>
      </c>
      <c r="H82" s="124">
        <v>1</v>
      </c>
      <c r="I82" s="124">
        <v>1</v>
      </c>
      <c r="J82" s="124">
        <v>2</v>
      </c>
      <c r="K82" s="124">
        <v>0</v>
      </c>
      <c r="L82" s="124">
        <v>0</v>
      </c>
      <c r="M82" s="124">
        <v>0</v>
      </c>
      <c r="N82" s="124">
        <v>0</v>
      </c>
      <c r="O82" s="124">
        <v>0</v>
      </c>
    </row>
    <row r="83" spans="1:15">
      <c r="A83" t="s">
        <v>87</v>
      </c>
      <c r="B83" t="s">
        <v>2979</v>
      </c>
      <c r="C83" t="s">
        <v>2957</v>
      </c>
      <c r="D83" s="124">
        <v>0</v>
      </c>
      <c r="E83" s="124">
        <v>0</v>
      </c>
      <c r="F83" s="124">
        <v>0</v>
      </c>
      <c r="G83" s="124">
        <v>0</v>
      </c>
      <c r="H83" s="124">
        <v>0</v>
      </c>
      <c r="I83" s="124">
        <v>0</v>
      </c>
      <c r="J83" s="124">
        <v>0</v>
      </c>
      <c r="K83" s="124">
        <v>0</v>
      </c>
      <c r="L83" s="124">
        <v>0</v>
      </c>
      <c r="M83" s="124">
        <v>0</v>
      </c>
      <c r="N83" s="124">
        <v>0</v>
      </c>
      <c r="O83" s="124">
        <v>0</v>
      </c>
    </row>
    <row r="84" spans="1:15">
      <c r="A84" t="s">
        <v>192</v>
      </c>
      <c r="B84" t="s">
        <v>2976</v>
      </c>
      <c r="C84" t="s">
        <v>2957</v>
      </c>
      <c r="D84" s="124">
        <v>26</v>
      </c>
      <c r="E84" s="124">
        <v>28</v>
      </c>
      <c r="F84" s="124">
        <v>21</v>
      </c>
      <c r="G84" s="124">
        <v>23</v>
      </c>
      <c r="H84" s="124">
        <v>48</v>
      </c>
      <c r="I84" s="124">
        <v>40</v>
      </c>
      <c r="J84" s="124">
        <v>45</v>
      </c>
      <c r="K84" s="124">
        <v>52</v>
      </c>
      <c r="L84" s="124">
        <v>36</v>
      </c>
      <c r="M84" s="124">
        <v>41</v>
      </c>
      <c r="N84" s="124">
        <v>36</v>
      </c>
      <c r="O84" s="124">
        <v>26</v>
      </c>
    </row>
    <row r="85" spans="1:15">
      <c r="A85" t="s">
        <v>192</v>
      </c>
      <c r="B85" t="s">
        <v>456</v>
      </c>
      <c r="C85" t="s">
        <v>2957</v>
      </c>
      <c r="D85" s="124">
        <v>565</v>
      </c>
      <c r="E85" s="124">
        <v>626</v>
      </c>
      <c r="F85" s="124">
        <v>617</v>
      </c>
      <c r="G85" s="124">
        <v>618</v>
      </c>
      <c r="H85" s="124">
        <v>544</v>
      </c>
      <c r="I85" s="124">
        <v>437</v>
      </c>
      <c r="J85" s="124">
        <v>479</v>
      </c>
      <c r="K85" s="124">
        <v>453</v>
      </c>
      <c r="L85" s="124">
        <v>506</v>
      </c>
      <c r="M85" s="124">
        <v>530</v>
      </c>
      <c r="N85" s="124">
        <v>543</v>
      </c>
      <c r="O85" s="124">
        <v>630</v>
      </c>
    </row>
    <row r="86" spans="1:15">
      <c r="A86" t="s">
        <v>192</v>
      </c>
      <c r="B86" t="s">
        <v>2977</v>
      </c>
      <c r="C86" t="s">
        <v>2957</v>
      </c>
      <c r="D86" s="124">
        <v>35</v>
      </c>
      <c r="E86" s="124">
        <v>41</v>
      </c>
      <c r="F86" s="124">
        <v>34</v>
      </c>
      <c r="G86" s="124">
        <v>28</v>
      </c>
      <c r="H86" s="124">
        <v>36</v>
      </c>
      <c r="I86" s="124">
        <v>36</v>
      </c>
      <c r="J86" s="124">
        <v>26</v>
      </c>
      <c r="K86" s="124">
        <v>36</v>
      </c>
      <c r="L86" s="124">
        <v>29</v>
      </c>
      <c r="M86" s="124">
        <v>44</v>
      </c>
      <c r="N86" s="124">
        <v>23</v>
      </c>
      <c r="O86" s="124">
        <v>29</v>
      </c>
    </row>
    <row r="87" spans="1:15">
      <c r="A87" t="s">
        <v>192</v>
      </c>
      <c r="B87" t="s">
        <v>2978</v>
      </c>
      <c r="C87" t="s">
        <v>2957</v>
      </c>
      <c r="D87" s="124">
        <v>0</v>
      </c>
      <c r="E87" s="124">
        <v>0</v>
      </c>
      <c r="F87" s="124">
        <v>0</v>
      </c>
      <c r="G87" s="124">
        <v>0</v>
      </c>
      <c r="H87" s="124">
        <v>0</v>
      </c>
      <c r="I87" s="124">
        <v>0</v>
      </c>
      <c r="J87" s="124">
        <v>0</v>
      </c>
      <c r="K87" s="124">
        <v>0</v>
      </c>
      <c r="L87" s="124">
        <v>0</v>
      </c>
      <c r="M87" s="124">
        <v>0</v>
      </c>
      <c r="N87" s="124">
        <v>0</v>
      </c>
      <c r="O87" s="124">
        <v>0</v>
      </c>
    </row>
    <row r="88" spans="1:15">
      <c r="A88" t="s">
        <v>192</v>
      </c>
      <c r="B88" t="s">
        <v>2979</v>
      </c>
      <c r="C88" t="s">
        <v>2957</v>
      </c>
      <c r="D88" s="124">
        <v>0</v>
      </c>
      <c r="E88" s="124">
        <v>0</v>
      </c>
      <c r="F88" s="124">
        <v>0</v>
      </c>
      <c r="G88" s="124">
        <v>0</v>
      </c>
      <c r="H88" s="124">
        <v>0</v>
      </c>
      <c r="I88" s="124">
        <v>0</v>
      </c>
      <c r="J88" s="124">
        <v>0</v>
      </c>
      <c r="K88" s="124">
        <v>0</v>
      </c>
      <c r="L88" s="124">
        <v>0</v>
      </c>
      <c r="M88" s="124">
        <v>0</v>
      </c>
      <c r="N88" s="124">
        <v>0</v>
      </c>
      <c r="O88" s="124">
        <v>0</v>
      </c>
    </row>
    <row r="89" spans="1:15">
      <c r="A89" t="s">
        <v>124</v>
      </c>
      <c r="B89" t="s">
        <v>2976</v>
      </c>
      <c r="C89" t="s">
        <v>2957</v>
      </c>
      <c r="D89" s="124">
        <v>157</v>
      </c>
      <c r="E89" s="124">
        <v>140</v>
      </c>
      <c r="F89" s="124">
        <v>220</v>
      </c>
      <c r="G89" s="124">
        <v>169</v>
      </c>
      <c r="H89" s="124">
        <v>258</v>
      </c>
      <c r="I89" s="124">
        <v>208</v>
      </c>
      <c r="J89" s="124">
        <v>198</v>
      </c>
      <c r="K89" s="124">
        <v>186</v>
      </c>
      <c r="L89" s="124">
        <v>147</v>
      </c>
      <c r="M89" s="124">
        <v>170</v>
      </c>
      <c r="N89" s="124">
        <v>161</v>
      </c>
      <c r="O89" s="124">
        <v>160</v>
      </c>
    </row>
    <row r="90" spans="1:15">
      <c r="A90" t="s">
        <v>124</v>
      </c>
      <c r="B90" t="s">
        <v>456</v>
      </c>
      <c r="C90" t="s">
        <v>2957</v>
      </c>
      <c r="D90" s="124">
        <v>903</v>
      </c>
      <c r="E90" s="124">
        <v>1009</v>
      </c>
      <c r="F90" s="124">
        <v>813</v>
      </c>
      <c r="G90" s="124">
        <v>955</v>
      </c>
      <c r="H90" s="124">
        <v>993</v>
      </c>
      <c r="I90" s="124">
        <v>1022</v>
      </c>
      <c r="J90" s="124">
        <v>946</v>
      </c>
      <c r="K90" s="124">
        <v>1091</v>
      </c>
      <c r="L90" s="124">
        <v>1306</v>
      </c>
      <c r="M90" s="124">
        <v>1323</v>
      </c>
      <c r="N90" s="124">
        <v>1125</v>
      </c>
      <c r="O90" s="124">
        <v>1251</v>
      </c>
    </row>
    <row r="91" spans="1:15">
      <c r="A91" t="s">
        <v>124</v>
      </c>
      <c r="B91" t="s">
        <v>2977</v>
      </c>
      <c r="C91" t="s">
        <v>2957</v>
      </c>
      <c r="D91" s="124">
        <v>16</v>
      </c>
      <c r="E91" s="124">
        <v>23</v>
      </c>
      <c r="F91" s="124">
        <v>29</v>
      </c>
      <c r="G91" s="124">
        <v>38</v>
      </c>
      <c r="H91" s="124">
        <v>24</v>
      </c>
      <c r="I91" s="124">
        <v>23</v>
      </c>
      <c r="J91" s="124">
        <v>19</v>
      </c>
      <c r="K91" s="124">
        <v>36</v>
      </c>
      <c r="L91" s="124">
        <v>30</v>
      </c>
      <c r="M91" s="124">
        <v>26</v>
      </c>
      <c r="N91" s="124">
        <v>28</v>
      </c>
      <c r="O91" s="124">
        <v>22</v>
      </c>
    </row>
    <row r="92" spans="1:15">
      <c r="A92" t="s">
        <v>124</v>
      </c>
      <c r="B92" t="s">
        <v>2978</v>
      </c>
      <c r="C92" t="s">
        <v>2957</v>
      </c>
      <c r="D92" s="124">
        <v>1</v>
      </c>
      <c r="E92" s="124">
        <v>1</v>
      </c>
      <c r="F92" s="124">
        <v>1</v>
      </c>
      <c r="G92" s="124">
        <v>1</v>
      </c>
      <c r="H92" s="124">
        <v>1</v>
      </c>
      <c r="I92" s="124">
        <v>1</v>
      </c>
      <c r="J92" s="124">
        <v>1</v>
      </c>
      <c r="K92" s="124">
        <v>1</v>
      </c>
      <c r="L92" s="124">
        <v>1</v>
      </c>
      <c r="M92" s="124">
        <v>1</v>
      </c>
      <c r="N92" s="124">
        <v>1</v>
      </c>
      <c r="O92" s="124">
        <v>1</v>
      </c>
    </row>
    <row r="93" spans="1:15">
      <c r="A93" t="s">
        <v>124</v>
      </c>
      <c r="B93" t="s">
        <v>2979</v>
      </c>
      <c r="C93" t="s">
        <v>2957</v>
      </c>
      <c r="D93" s="124">
        <v>0</v>
      </c>
      <c r="E93" s="124">
        <v>0</v>
      </c>
      <c r="F93" s="124">
        <v>0</v>
      </c>
      <c r="G93" s="124">
        <v>0</v>
      </c>
      <c r="H93" s="124">
        <v>0</v>
      </c>
      <c r="I93" s="124">
        <v>0</v>
      </c>
      <c r="J93" s="124">
        <v>0</v>
      </c>
      <c r="K93" s="124">
        <v>0</v>
      </c>
      <c r="L93" s="124">
        <v>0</v>
      </c>
      <c r="M93" s="124">
        <v>0</v>
      </c>
      <c r="N93" s="124">
        <v>0</v>
      </c>
      <c r="O93" s="124">
        <v>0</v>
      </c>
    </row>
    <row r="94" spans="1:15">
      <c r="A94" t="s">
        <v>135</v>
      </c>
      <c r="B94" t="s">
        <v>2976</v>
      </c>
      <c r="C94" t="s">
        <v>2957</v>
      </c>
      <c r="D94" s="124">
        <v>19</v>
      </c>
      <c r="E94" s="124">
        <v>16</v>
      </c>
      <c r="F94" s="124">
        <v>21</v>
      </c>
      <c r="G94" s="124">
        <v>20</v>
      </c>
      <c r="H94" s="124">
        <v>21</v>
      </c>
      <c r="I94" s="124">
        <v>17</v>
      </c>
      <c r="J94" s="124">
        <v>19</v>
      </c>
      <c r="K94" s="124">
        <v>29</v>
      </c>
      <c r="L94" s="124">
        <v>15</v>
      </c>
      <c r="M94" s="124">
        <v>31</v>
      </c>
      <c r="N94" s="124">
        <v>26</v>
      </c>
      <c r="O94" s="124">
        <v>30</v>
      </c>
    </row>
    <row r="95" spans="1:15">
      <c r="A95" t="s">
        <v>135</v>
      </c>
      <c r="B95" t="s">
        <v>456</v>
      </c>
      <c r="C95" t="s">
        <v>2957</v>
      </c>
      <c r="D95" s="124">
        <v>133</v>
      </c>
      <c r="E95" s="124">
        <v>139</v>
      </c>
      <c r="F95" s="124">
        <v>137</v>
      </c>
      <c r="G95" s="124">
        <v>134</v>
      </c>
      <c r="H95" s="124">
        <v>145</v>
      </c>
      <c r="I95" s="124">
        <v>124</v>
      </c>
      <c r="J95" s="124">
        <v>189</v>
      </c>
      <c r="K95" s="124">
        <v>144</v>
      </c>
      <c r="L95" s="124">
        <v>180</v>
      </c>
      <c r="M95" s="124">
        <v>188</v>
      </c>
      <c r="N95" s="124">
        <v>150</v>
      </c>
      <c r="O95" s="124">
        <v>132</v>
      </c>
    </row>
    <row r="96" spans="1:15">
      <c r="A96" t="s">
        <v>135</v>
      </c>
      <c r="B96" t="s">
        <v>2977</v>
      </c>
      <c r="C96" t="s">
        <v>2957</v>
      </c>
      <c r="D96" s="124">
        <v>70</v>
      </c>
      <c r="E96" s="124">
        <v>80</v>
      </c>
      <c r="F96" s="124">
        <v>80</v>
      </c>
      <c r="G96" s="124">
        <v>75</v>
      </c>
      <c r="H96" s="124">
        <v>85</v>
      </c>
      <c r="I96" s="124">
        <v>94</v>
      </c>
      <c r="J96" s="124">
        <v>91</v>
      </c>
      <c r="K96" s="124">
        <v>89</v>
      </c>
      <c r="L96" s="124">
        <v>97</v>
      </c>
      <c r="M96" s="124">
        <v>87</v>
      </c>
      <c r="N96" s="124">
        <v>75</v>
      </c>
      <c r="O96" s="124">
        <v>78</v>
      </c>
    </row>
    <row r="97" spans="1:15">
      <c r="A97" t="s">
        <v>135</v>
      </c>
      <c r="B97" t="s">
        <v>2978</v>
      </c>
      <c r="C97" t="s">
        <v>2957</v>
      </c>
      <c r="D97" s="124">
        <v>103</v>
      </c>
      <c r="E97" s="124">
        <v>103</v>
      </c>
      <c r="F97" s="124">
        <v>103</v>
      </c>
      <c r="G97" s="124">
        <v>103</v>
      </c>
      <c r="H97" s="124">
        <v>103</v>
      </c>
      <c r="I97" s="124">
        <v>103</v>
      </c>
      <c r="J97" s="124">
        <v>103</v>
      </c>
      <c r="K97" s="124">
        <v>103</v>
      </c>
      <c r="L97" s="124">
        <v>103</v>
      </c>
      <c r="M97" s="124">
        <v>103</v>
      </c>
      <c r="N97" s="124">
        <v>103</v>
      </c>
      <c r="O97" s="124">
        <v>103</v>
      </c>
    </row>
    <row r="98" spans="1:15">
      <c r="A98" t="s">
        <v>135</v>
      </c>
      <c r="B98" t="s">
        <v>2979</v>
      </c>
      <c r="C98" t="s">
        <v>2957</v>
      </c>
      <c r="D98" s="124">
        <v>0</v>
      </c>
      <c r="E98" s="124">
        <v>0</v>
      </c>
      <c r="F98" s="124">
        <v>0</v>
      </c>
      <c r="G98" s="124">
        <v>0</v>
      </c>
      <c r="H98" s="124">
        <v>0</v>
      </c>
      <c r="I98" s="124">
        <v>0</v>
      </c>
      <c r="J98" s="124">
        <v>0</v>
      </c>
      <c r="K98" s="124">
        <v>0</v>
      </c>
      <c r="L98" s="124">
        <v>0</v>
      </c>
      <c r="M98" s="124">
        <v>0</v>
      </c>
      <c r="N98" s="124">
        <v>0</v>
      </c>
      <c r="O98" s="124">
        <v>0</v>
      </c>
    </row>
    <row r="99" spans="1:15">
      <c r="A99" t="s">
        <v>198</v>
      </c>
      <c r="B99" t="s">
        <v>2976</v>
      </c>
      <c r="C99" t="s">
        <v>2957</v>
      </c>
      <c r="D99" s="124">
        <v>32</v>
      </c>
      <c r="E99" s="124">
        <v>32</v>
      </c>
      <c r="F99" s="124">
        <v>49</v>
      </c>
      <c r="G99" s="124">
        <v>59</v>
      </c>
      <c r="H99" s="124">
        <v>34</v>
      </c>
      <c r="I99" s="124">
        <v>78</v>
      </c>
      <c r="J99" s="124">
        <v>31</v>
      </c>
      <c r="K99" s="124">
        <v>36</v>
      </c>
      <c r="L99" s="124">
        <v>26</v>
      </c>
      <c r="M99" s="124">
        <v>44</v>
      </c>
      <c r="N99" s="124">
        <v>38</v>
      </c>
      <c r="O99" s="124">
        <v>35</v>
      </c>
    </row>
    <row r="100" spans="1:15">
      <c r="A100" t="s">
        <v>198</v>
      </c>
      <c r="B100" t="s">
        <v>456</v>
      </c>
      <c r="C100" t="s">
        <v>2957</v>
      </c>
      <c r="D100" s="124">
        <v>300</v>
      </c>
      <c r="E100" s="124">
        <v>300</v>
      </c>
      <c r="F100" s="124">
        <v>300</v>
      </c>
      <c r="G100" s="124">
        <v>300</v>
      </c>
      <c r="H100" s="124">
        <v>300</v>
      </c>
      <c r="I100" s="124">
        <v>300</v>
      </c>
      <c r="J100" s="124">
        <v>300</v>
      </c>
      <c r="K100" s="124">
        <v>300</v>
      </c>
      <c r="L100" s="124">
        <v>300</v>
      </c>
      <c r="M100" s="124">
        <v>300</v>
      </c>
      <c r="N100" s="124">
        <v>300</v>
      </c>
      <c r="O100" s="124">
        <v>300</v>
      </c>
    </row>
    <row r="101" spans="1:15">
      <c r="A101" t="s">
        <v>198</v>
      </c>
      <c r="B101" t="s">
        <v>2977</v>
      </c>
      <c r="C101" t="s">
        <v>2957</v>
      </c>
      <c r="D101" s="124">
        <v>532</v>
      </c>
      <c r="E101" s="124">
        <v>547</v>
      </c>
      <c r="F101" s="124">
        <v>554</v>
      </c>
      <c r="G101" s="124">
        <v>549</v>
      </c>
      <c r="H101" s="124">
        <v>547</v>
      </c>
      <c r="I101" s="124">
        <v>547</v>
      </c>
      <c r="J101" s="124">
        <v>556</v>
      </c>
      <c r="K101" s="124">
        <v>548</v>
      </c>
      <c r="L101" s="124">
        <v>542</v>
      </c>
      <c r="M101" s="124">
        <v>558</v>
      </c>
      <c r="N101" s="124">
        <v>572</v>
      </c>
      <c r="O101" s="124">
        <v>552</v>
      </c>
    </row>
    <row r="102" spans="1:15">
      <c r="A102" t="s">
        <v>198</v>
      </c>
      <c r="B102" t="s">
        <v>2978</v>
      </c>
      <c r="C102" t="s">
        <v>2957</v>
      </c>
      <c r="D102" s="124">
        <v>9</v>
      </c>
      <c r="E102" s="124">
        <v>9</v>
      </c>
      <c r="F102" s="124">
        <v>9</v>
      </c>
      <c r="G102" s="124">
        <v>11</v>
      </c>
      <c r="H102" s="124">
        <v>7</v>
      </c>
      <c r="I102" s="124">
        <v>13</v>
      </c>
      <c r="J102" s="124">
        <v>20</v>
      </c>
      <c r="K102" s="124">
        <v>15</v>
      </c>
      <c r="L102" s="124">
        <v>9</v>
      </c>
      <c r="M102" s="124">
        <v>11</v>
      </c>
      <c r="N102" s="124">
        <v>21</v>
      </c>
      <c r="O102" s="124">
        <v>17</v>
      </c>
    </row>
    <row r="103" spans="1:15">
      <c r="A103" t="s">
        <v>198</v>
      </c>
      <c r="B103" t="s">
        <v>2979</v>
      </c>
      <c r="C103" t="s">
        <v>2957</v>
      </c>
      <c r="D103" s="124">
        <v>0</v>
      </c>
      <c r="E103" s="124">
        <v>0</v>
      </c>
      <c r="F103" s="124">
        <v>0</v>
      </c>
      <c r="G103" s="124">
        <v>0</v>
      </c>
      <c r="H103" s="124">
        <v>0</v>
      </c>
      <c r="I103" s="124">
        <v>0</v>
      </c>
      <c r="J103" s="124">
        <v>0</v>
      </c>
      <c r="K103" s="124">
        <v>0</v>
      </c>
      <c r="L103" s="124">
        <v>0</v>
      </c>
      <c r="M103" s="124">
        <v>0</v>
      </c>
      <c r="N103" s="124">
        <v>0</v>
      </c>
      <c r="O103" s="124">
        <v>0</v>
      </c>
    </row>
    <row r="104" spans="1:15">
      <c r="A104" t="s">
        <v>224</v>
      </c>
      <c r="B104" t="s">
        <v>2976</v>
      </c>
      <c r="C104" t="s">
        <v>2957</v>
      </c>
      <c r="D104" s="124">
        <v>0</v>
      </c>
      <c r="E104" s="124">
        <v>0</v>
      </c>
      <c r="F104" s="124">
        <v>0</v>
      </c>
      <c r="G104" s="124">
        <v>0</v>
      </c>
      <c r="H104" s="124">
        <v>0</v>
      </c>
      <c r="I104" s="124">
        <v>0</v>
      </c>
      <c r="J104" s="124">
        <v>0</v>
      </c>
      <c r="K104" s="124">
        <v>0</v>
      </c>
      <c r="L104" s="124">
        <v>0</v>
      </c>
      <c r="M104" s="124">
        <v>0</v>
      </c>
      <c r="N104" s="124">
        <v>0</v>
      </c>
      <c r="O104" s="124">
        <v>0</v>
      </c>
    </row>
    <row r="105" spans="1:15">
      <c r="A105" t="s">
        <v>224</v>
      </c>
      <c r="B105" t="s">
        <v>456</v>
      </c>
      <c r="C105" t="s">
        <v>2957</v>
      </c>
      <c r="D105" s="124">
        <v>55</v>
      </c>
      <c r="E105" s="124">
        <v>49</v>
      </c>
      <c r="F105" s="124">
        <v>63</v>
      </c>
      <c r="G105" s="124">
        <v>56</v>
      </c>
      <c r="H105" s="124">
        <v>52</v>
      </c>
      <c r="I105" s="124">
        <v>58</v>
      </c>
      <c r="J105" s="124">
        <v>53</v>
      </c>
      <c r="K105" s="124">
        <v>50</v>
      </c>
      <c r="L105" s="124">
        <v>75</v>
      </c>
      <c r="M105" s="124">
        <v>46</v>
      </c>
      <c r="N105" s="124">
        <v>46</v>
      </c>
      <c r="O105" s="124">
        <v>49</v>
      </c>
    </row>
    <row r="106" spans="1:15">
      <c r="A106" t="s">
        <v>224</v>
      </c>
      <c r="B106" t="s">
        <v>2977</v>
      </c>
      <c r="C106" t="s">
        <v>2957</v>
      </c>
      <c r="D106" s="124">
        <v>50</v>
      </c>
      <c r="E106" s="124">
        <v>44</v>
      </c>
      <c r="F106" s="124">
        <v>57</v>
      </c>
      <c r="G106" s="124">
        <v>51</v>
      </c>
      <c r="H106" s="124">
        <v>47</v>
      </c>
      <c r="I106" s="124">
        <v>52</v>
      </c>
      <c r="J106" s="124">
        <v>46</v>
      </c>
      <c r="K106" s="124">
        <v>45</v>
      </c>
      <c r="L106" s="124">
        <v>69</v>
      </c>
      <c r="M106" s="124">
        <v>41</v>
      </c>
      <c r="N106" s="124">
        <v>41</v>
      </c>
      <c r="O106" s="124">
        <v>43</v>
      </c>
    </row>
    <row r="107" spans="1:15">
      <c r="A107" t="s">
        <v>224</v>
      </c>
      <c r="B107" t="s">
        <v>2978</v>
      </c>
      <c r="C107" t="s">
        <v>2957</v>
      </c>
      <c r="D107" s="124">
        <v>17</v>
      </c>
      <c r="E107" s="124">
        <v>17</v>
      </c>
      <c r="F107" s="124">
        <v>18</v>
      </c>
      <c r="G107" s="124">
        <v>17</v>
      </c>
      <c r="H107" s="124">
        <v>17</v>
      </c>
      <c r="I107" s="124">
        <v>18</v>
      </c>
      <c r="J107" s="124">
        <v>17</v>
      </c>
      <c r="K107" s="124">
        <v>17</v>
      </c>
      <c r="L107" s="124">
        <v>18</v>
      </c>
      <c r="M107" s="124">
        <v>17</v>
      </c>
      <c r="N107" s="124">
        <v>17</v>
      </c>
      <c r="O107" s="124">
        <v>18</v>
      </c>
    </row>
    <row r="108" spans="1:15">
      <c r="A108" t="s">
        <v>224</v>
      </c>
      <c r="B108" t="s">
        <v>2979</v>
      </c>
      <c r="C108" t="s">
        <v>2957</v>
      </c>
      <c r="D108" s="124">
        <v>0</v>
      </c>
      <c r="E108" s="124">
        <v>0</v>
      </c>
      <c r="F108" s="124">
        <v>0</v>
      </c>
      <c r="G108" s="124">
        <v>0</v>
      </c>
      <c r="H108" s="124">
        <v>0</v>
      </c>
      <c r="I108" s="124">
        <v>0</v>
      </c>
      <c r="J108" s="124">
        <v>0</v>
      </c>
      <c r="K108" s="124">
        <v>0</v>
      </c>
      <c r="L108" s="124">
        <v>0</v>
      </c>
      <c r="M108" s="124">
        <v>0</v>
      </c>
      <c r="N108" s="124">
        <v>0</v>
      </c>
      <c r="O108" s="124">
        <v>0</v>
      </c>
    </row>
    <row r="109" spans="1:15">
      <c r="A109" t="s">
        <v>152</v>
      </c>
      <c r="B109" t="s">
        <v>2976</v>
      </c>
      <c r="C109" t="s">
        <v>2957</v>
      </c>
      <c r="D109" s="124">
        <v>57</v>
      </c>
      <c r="E109" s="124">
        <v>65</v>
      </c>
      <c r="F109" s="124">
        <v>51</v>
      </c>
      <c r="G109" s="124">
        <v>39</v>
      </c>
      <c r="H109" s="124">
        <v>40</v>
      </c>
      <c r="I109" s="124">
        <v>49</v>
      </c>
      <c r="J109" s="124">
        <v>52</v>
      </c>
      <c r="K109" s="124">
        <v>38</v>
      </c>
      <c r="L109" s="124">
        <v>26</v>
      </c>
      <c r="M109" s="124">
        <v>34</v>
      </c>
      <c r="N109" s="124">
        <v>29</v>
      </c>
      <c r="O109" s="124">
        <v>33</v>
      </c>
    </row>
    <row r="110" spans="1:15">
      <c r="A110" t="s">
        <v>152</v>
      </c>
      <c r="B110" t="s">
        <v>456</v>
      </c>
      <c r="C110" t="s">
        <v>2957</v>
      </c>
      <c r="D110" s="124">
        <v>212</v>
      </c>
      <c r="E110" s="124">
        <v>113</v>
      </c>
      <c r="F110" s="124">
        <v>74</v>
      </c>
      <c r="G110" s="124">
        <v>104</v>
      </c>
      <c r="H110" s="124">
        <v>103</v>
      </c>
      <c r="I110" s="124">
        <v>74</v>
      </c>
      <c r="J110" s="124">
        <v>90</v>
      </c>
      <c r="K110" s="124">
        <v>80</v>
      </c>
      <c r="L110" s="124">
        <v>72</v>
      </c>
      <c r="M110" s="124">
        <v>71</v>
      </c>
      <c r="N110" s="124">
        <v>72</v>
      </c>
      <c r="O110" s="124">
        <v>169</v>
      </c>
    </row>
    <row r="111" spans="1:15">
      <c r="A111" t="s">
        <v>152</v>
      </c>
      <c r="B111" t="s">
        <v>2977</v>
      </c>
      <c r="C111" t="s">
        <v>2957</v>
      </c>
      <c r="D111" s="124">
        <v>308</v>
      </c>
      <c r="E111" s="124">
        <v>698</v>
      </c>
      <c r="F111" s="124">
        <v>345</v>
      </c>
      <c r="G111" s="124">
        <v>456</v>
      </c>
      <c r="H111" s="124">
        <v>314</v>
      </c>
      <c r="I111" s="124">
        <v>630</v>
      </c>
      <c r="J111" s="124">
        <v>362</v>
      </c>
      <c r="K111" s="124">
        <v>706</v>
      </c>
      <c r="L111" s="124">
        <v>439</v>
      </c>
      <c r="M111" s="124">
        <v>273</v>
      </c>
      <c r="N111" s="124">
        <v>449</v>
      </c>
      <c r="O111" s="124">
        <v>456</v>
      </c>
    </row>
    <row r="112" spans="1:15">
      <c r="A112" t="s">
        <v>152</v>
      </c>
      <c r="B112" t="s">
        <v>2978</v>
      </c>
      <c r="C112" t="s">
        <v>2957</v>
      </c>
      <c r="D112" s="124">
        <v>0</v>
      </c>
      <c r="E112" s="124">
        <v>0</v>
      </c>
      <c r="F112" s="124">
        <v>0</v>
      </c>
      <c r="G112" s="124">
        <v>0</v>
      </c>
      <c r="H112" s="124">
        <v>0</v>
      </c>
      <c r="I112" s="124">
        <v>0</v>
      </c>
      <c r="J112" s="124">
        <v>0</v>
      </c>
      <c r="K112" s="124">
        <v>0</v>
      </c>
      <c r="L112" s="124">
        <v>0</v>
      </c>
      <c r="M112" s="124">
        <v>0</v>
      </c>
      <c r="N112" s="124">
        <v>0</v>
      </c>
      <c r="O112" s="124">
        <v>0</v>
      </c>
    </row>
    <row r="113" spans="1:15">
      <c r="A113" t="s">
        <v>152</v>
      </c>
      <c r="B113" t="s">
        <v>2979</v>
      </c>
      <c r="C113" t="s">
        <v>2957</v>
      </c>
      <c r="D113" s="124">
        <v>0</v>
      </c>
      <c r="E113" s="124">
        <v>0</v>
      </c>
      <c r="F113" s="124">
        <v>0</v>
      </c>
      <c r="G113" s="124">
        <v>0</v>
      </c>
      <c r="H113" s="124">
        <v>0</v>
      </c>
      <c r="I113" s="124">
        <v>0</v>
      </c>
      <c r="J113" s="124">
        <v>0</v>
      </c>
      <c r="K113" s="124">
        <v>0</v>
      </c>
      <c r="L113" s="124">
        <v>0</v>
      </c>
      <c r="M113" s="124">
        <v>0</v>
      </c>
      <c r="N113" s="124">
        <v>0</v>
      </c>
      <c r="O113" s="124">
        <v>0</v>
      </c>
    </row>
    <row r="114" spans="1:15">
      <c r="A114" t="s">
        <v>133</v>
      </c>
      <c r="B114" t="s">
        <v>2976</v>
      </c>
      <c r="C114" t="s">
        <v>2957</v>
      </c>
      <c r="D114" s="124">
        <v>0</v>
      </c>
      <c r="E114" s="124">
        <v>0</v>
      </c>
      <c r="F114" s="124">
        <v>0</v>
      </c>
      <c r="G114" s="124">
        <v>0</v>
      </c>
      <c r="H114" s="124">
        <v>0</v>
      </c>
      <c r="I114" s="124">
        <v>0</v>
      </c>
      <c r="J114" s="124">
        <v>0</v>
      </c>
      <c r="K114" s="124">
        <v>0</v>
      </c>
      <c r="L114" s="124">
        <v>0</v>
      </c>
      <c r="M114" s="124">
        <v>0</v>
      </c>
      <c r="N114" s="124">
        <v>0</v>
      </c>
      <c r="O114" s="124">
        <v>0</v>
      </c>
    </row>
    <row r="115" spans="1:15">
      <c r="A115" t="s">
        <v>133</v>
      </c>
      <c r="B115" t="s">
        <v>456</v>
      </c>
      <c r="C115" t="s">
        <v>2957</v>
      </c>
      <c r="D115" s="124">
        <v>92</v>
      </c>
      <c r="E115" s="124">
        <v>89</v>
      </c>
      <c r="F115" s="124">
        <v>91</v>
      </c>
      <c r="G115" s="124">
        <v>71</v>
      </c>
      <c r="H115" s="124">
        <v>58</v>
      </c>
      <c r="I115" s="124">
        <v>72</v>
      </c>
      <c r="J115" s="124">
        <v>93</v>
      </c>
      <c r="K115" s="124">
        <v>101</v>
      </c>
      <c r="L115" s="124">
        <v>78</v>
      </c>
      <c r="M115" s="124">
        <v>122</v>
      </c>
      <c r="N115" s="124">
        <v>76</v>
      </c>
      <c r="O115" s="124">
        <v>52</v>
      </c>
    </row>
    <row r="116" spans="1:15">
      <c r="A116" t="s">
        <v>133</v>
      </c>
      <c r="B116" t="s">
        <v>2977</v>
      </c>
      <c r="C116" t="s">
        <v>2957</v>
      </c>
      <c r="D116" s="124">
        <v>116</v>
      </c>
      <c r="E116" s="124">
        <v>114</v>
      </c>
      <c r="F116" s="124">
        <v>144</v>
      </c>
      <c r="G116" s="124">
        <v>140</v>
      </c>
      <c r="H116" s="124">
        <v>119</v>
      </c>
      <c r="I116" s="124">
        <v>142</v>
      </c>
      <c r="J116" s="124">
        <v>147</v>
      </c>
      <c r="K116" s="124">
        <v>134</v>
      </c>
      <c r="L116" s="124">
        <v>190</v>
      </c>
      <c r="M116" s="124">
        <v>169</v>
      </c>
      <c r="N116" s="124">
        <v>176</v>
      </c>
      <c r="O116" s="124">
        <v>176</v>
      </c>
    </row>
    <row r="117" spans="1:15">
      <c r="A117" t="s">
        <v>133</v>
      </c>
      <c r="B117" t="s">
        <v>2978</v>
      </c>
      <c r="C117" t="s">
        <v>2957</v>
      </c>
      <c r="D117" s="124">
        <v>0</v>
      </c>
      <c r="E117" s="124">
        <v>2</v>
      </c>
      <c r="F117" s="124">
        <v>1</v>
      </c>
      <c r="G117" s="124">
        <v>10</v>
      </c>
      <c r="H117" s="124">
        <v>3</v>
      </c>
      <c r="I117" s="124">
        <v>4</v>
      </c>
      <c r="J117" s="124">
        <v>4</v>
      </c>
      <c r="K117" s="124">
        <v>1</v>
      </c>
      <c r="L117" s="124">
        <v>2</v>
      </c>
      <c r="M117" s="124">
        <v>3</v>
      </c>
      <c r="N117" s="124">
        <v>1</v>
      </c>
      <c r="O117" s="124">
        <v>7</v>
      </c>
    </row>
    <row r="118" spans="1:15">
      <c r="A118" t="s">
        <v>133</v>
      </c>
      <c r="B118" t="s">
        <v>2979</v>
      </c>
      <c r="C118" t="s">
        <v>2957</v>
      </c>
      <c r="D118" s="124">
        <v>0</v>
      </c>
      <c r="E118" s="124">
        <v>0</v>
      </c>
      <c r="F118" s="124">
        <v>0</v>
      </c>
      <c r="G118" s="124">
        <v>0</v>
      </c>
      <c r="H118" s="124">
        <v>0</v>
      </c>
      <c r="I118" s="124">
        <v>0</v>
      </c>
      <c r="J118" s="124">
        <v>0</v>
      </c>
      <c r="K118" s="124">
        <v>0</v>
      </c>
      <c r="L118" s="124">
        <v>0</v>
      </c>
      <c r="M118" s="124">
        <v>0</v>
      </c>
      <c r="N118" s="124">
        <v>0</v>
      </c>
      <c r="O118" s="124">
        <v>0</v>
      </c>
    </row>
    <row r="119" spans="1:15">
      <c r="A119" t="s">
        <v>222</v>
      </c>
      <c r="B119" t="s">
        <v>2976</v>
      </c>
      <c r="C119" t="s">
        <v>2957</v>
      </c>
      <c r="D119" s="124">
        <v>0</v>
      </c>
      <c r="E119" s="124">
        <v>0</v>
      </c>
      <c r="F119" s="124">
        <v>0</v>
      </c>
      <c r="G119" s="124">
        <v>0</v>
      </c>
      <c r="H119" s="124">
        <v>0</v>
      </c>
      <c r="I119" s="124">
        <v>0</v>
      </c>
      <c r="J119" s="124">
        <v>0</v>
      </c>
      <c r="K119" s="124">
        <v>0</v>
      </c>
      <c r="L119" s="124">
        <v>0</v>
      </c>
      <c r="M119" s="124">
        <v>0</v>
      </c>
      <c r="N119" s="124">
        <v>0</v>
      </c>
      <c r="O119" s="124">
        <v>0</v>
      </c>
    </row>
    <row r="120" spans="1:15">
      <c r="A120" t="s">
        <v>222</v>
      </c>
      <c r="B120" t="s">
        <v>456</v>
      </c>
      <c r="C120" t="s">
        <v>2957</v>
      </c>
      <c r="D120" s="124">
        <v>1006</v>
      </c>
      <c r="E120" s="124">
        <v>1031</v>
      </c>
      <c r="F120" s="124">
        <v>1073</v>
      </c>
      <c r="G120" s="124">
        <v>1178</v>
      </c>
      <c r="H120" s="124">
        <v>1115</v>
      </c>
      <c r="I120" s="124">
        <v>1192</v>
      </c>
      <c r="J120" s="124">
        <v>1156</v>
      </c>
      <c r="K120" s="124">
        <v>1038</v>
      </c>
      <c r="L120" s="124">
        <v>1091</v>
      </c>
      <c r="M120" s="124">
        <v>1059</v>
      </c>
      <c r="N120" s="124">
        <v>961</v>
      </c>
      <c r="O120" s="124">
        <v>879</v>
      </c>
    </row>
    <row r="121" spans="1:15">
      <c r="A121" t="s">
        <v>222</v>
      </c>
      <c r="B121" t="s">
        <v>2977</v>
      </c>
      <c r="C121" t="s">
        <v>2957</v>
      </c>
      <c r="D121" s="124">
        <v>350</v>
      </c>
      <c r="E121" s="124">
        <v>197</v>
      </c>
      <c r="F121" s="124">
        <v>249</v>
      </c>
      <c r="G121" s="124">
        <v>302</v>
      </c>
      <c r="H121" s="124">
        <v>272</v>
      </c>
      <c r="I121" s="124">
        <v>197</v>
      </c>
      <c r="J121" s="124">
        <v>190</v>
      </c>
      <c r="K121" s="124">
        <v>226</v>
      </c>
      <c r="L121" s="124">
        <v>186</v>
      </c>
      <c r="M121" s="124">
        <v>218</v>
      </c>
      <c r="N121" s="124">
        <v>207</v>
      </c>
      <c r="O121" s="124">
        <v>187</v>
      </c>
    </row>
    <row r="122" spans="1:15">
      <c r="A122" t="s">
        <v>222</v>
      </c>
      <c r="B122" t="s">
        <v>2978</v>
      </c>
      <c r="C122" t="s">
        <v>2957</v>
      </c>
      <c r="D122" s="124">
        <v>0</v>
      </c>
      <c r="E122" s="124">
        <v>1</v>
      </c>
      <c r="F122" s="124">
        <v>0</v>
      </c>
      <c r="G122" s="124">
        <v>1</v>
      </c>
      <c r="H122" s="124">
        <v>0</v>
      </c>
      <c r="I122" s="124">
        <v>0</v>
      </c>
      <c r="J122" s="124">
        <v>0</v>
      </c>
      <c r="K122" s="124">
        <v>0</v>
      </c>
      <c r="L122" s="124">
        <v>0</v>
      </c>
      <c r="M122" s="124">
        <v>0</v>
      </c>
      <c r="N122" s="124">
        <v>0</v>
      </c>
      <c r="O122" s="124">
        <v>0</v>
      </c>
    </row>
    <row r="123" spans="1:15">
      <c r="A123" t="s">
        <v>222</v>
      </c>
      <c r="B123" t="s">
        <v>2979</v>
      </c>
      <c r="C123" t="s">
        <v>2957</v>
      </c>
      <c r="D123" s="124">
        <v>28</v>
      </c>
      <c r="E123" s="124">
        <v>28</v>
      </c>
      <c r="F123" s="124">
        <v>28</v>
      </c>
      <c r="G123" s="124">
        <v>27</v>
      </c>
      <c r="H123" s="124">
        <v>26</v>
      </c>
      <c r="I123" s="124">
        <v>38</v>
      </c>
      <c r="J123" s="124">
        <v>40</v>
      </c>
      <c r="K123" s="124">
        <v>44</v>
      </c>
      <c r="L123" s="124">
        <v>40</v>
      </c>
      <c r="M123" s="124">
        <v>34</v>
      </c>
      <c r="N123" s="124">
        <v>28</v>
      </c>
      <c r="O123" s="124">
        <v>27</v>
      </c>
    </row>
    <row r="124" spans="1:15">
      <c r="A124" t="s">
        <v>137</v>
      </c>
      <c r="B124" t="s">
        <v>2976</v>
      </c>
      <c r="C124" t="s">
        <v>2957</v>
      </c>
      <c r="D124" s="124">
        <v>83</v>
      </c>
      <c r="E124" s="124">
        <v>83</v>
      </c>
      <c r="F124" s="124">
        <v>83</v>
      </c>
      <c r="G124" s="124">
        <v>83</v>
      </c>
      <c r="H124" s="124">
        <v>83</v>
      </c>
      <c r="I124" s="124">
        <v>83</v>
      </c>
      <c r="J124" s="124">
        <v>83</v>
      </c>
      <c r="K124" s="124">
        <v>83</v>
      </c>
      <c r="L124" s="124">
        <v>83</v>
      </c>
      <c r="M124" s="124">
        <v>83</v>
      </c>
      <c r="N124" s="124">
        <v>83</v>
      </c>
      <c r="O124" s="124">
        <v>83</v>
      </c>
    </row>
    <row r="125" spans="1:15">
      <c r="A125" t="s">
        <v>137</v>
      </c>
      <c r="B125" t="s">
        <v>456</v>
      </c>
      <c r="C125" t="s">
        <v>2957</v>
      </c>
      <c r="D125" s="124">
        <v>200</v>
      </c>
      <c r="E125" s="124">
        <v>200</v>
      </c>
      <c r="F125" s="124">
        <v>200</v>
      </c>
      <c r="G125" s="124">
        <v>221</v>
      </c>
      <c r="H125" s="124">
        <v>221</v>
      </c>
      <c r="I125" s="124">
        <v>221</v>
      </c>
      <c r="J125" s="124">
        <v>184</v>
      </c>
      <c r="K125" s="124">
        <v>184</v>
      </c>
      <c r="L125" s="124">
        <v>184</v>
      </c>
      <c r="M125" s="124">
        <v>174</v>
      </c>
      <c r="N125" s="124">
        <v>174</v>
      </c>
      <c r="O125" s="124">
        <v>174</v>
      </c>
    </row>
    <row r="126" spans="1:15">
      <c r="A126" t="s">
        <v>137</v>
      </c>
      <c r="B126" t="s">
        <v>2977</v>
      </c>
      <c r="C126" t="s">
        <v>2957</v>
      </c>
      <c r="D126" s="124">
        <v>303</v>
      </c>
      <c r="E126" s="124">
        <v>307</v>
      </c>
      <c r="F126" s="124">
        <v>305</v>
      </c>
      <c r="G126" s="124">
        <v>308</v>
      </c>
      <c r="H126" s="124">
        <v>303</v>
      </c>
      <c r="I126" s="124">
        <v>306</v>
      </c>
      <c r="J126" s="124">
        <v>310</v>
      </c>
      <c r="K126" s="124">
        <v>216</v>
      </c>
      <c r="L126" s="124">
        <v>233</v>
      </c>
      <c r="M126" s="124">
        <v>209</v>
      </c>
      <c r="N126" s="124">
        <v>232</v>
      </c>
      <c r="O126" s="124">
        <v>221</v>
      </c>
    </row>
    <row r="127" spans="1:15">
      <c r="A127" t="s">
        <v>137</v>
      </c>
      <c r="B127" t="s">
        <v>2978</v>
      </c>
      <c r="C127" t="s">
        <v>2957</v>
      </c>
      <c r="D127" s="124">
        <v>2</v>
      </c>
      <c r="E127" s="124">
        <v>2</v>
      </c>
      <c r="F127" s="124">
        <v>2</v>
      </c>
      <c r="G127" s="124">
        <v>2</v>
      </c>
      <c r="H127" s="124">
        <v>2</v>
      </c>
      <c r="I127" s="124">
        <v>2</v>
      </c>
      <c r="J127" s="124">
        <v>2</v>
      </c>
      <c r="K127" s="124">
        <v>97</v>
      </c>
      <c r="L127" s="124">
        <v>121</v>
      </c>
      <c r="M127" s="124">
        <v>105</v>
      </c>
      <c r="N127" s="124">
        <v>97</v>
      </c>
      <c r="O127" s="124">
        <v>134</v>
      </c>
    </row>
    <row r="128" spans="1:15">
      <c r="A128" t="s">
        <v>137</v>
      </c>
      <c r="B128" t="s">
        <v>2979</v>
      </c>
      <c r="C128" t="s">
        <v>2957</v>
      </c>
      <c r="D128" s="124">
        <v>83</v>
      </c>
      <c r="E128" s="124">
        <v>83</v>
      </c>
      <c r="F128" s="124">
        <v>83</v>
      </c>
      <c r="G128" s="124">
        <v>83</v>
      </c>
      <c r="H128" s="124">
        <v>83</v>
      </c>
      <c r="I128" s="124">
        <v>83</v>
      </c>
      <c r="J128" s="124">
        <v>83</v>
      </c>
      <c r="K128" s="124">
        <v>83</v>
      </c>
      <c r="L128" s="124">
        <v>83</v>
      </c>
      <c r="M128" s="124">
        <v>83</v>
      </c>
      <c r="N128" s="124">
        <v>83</v>
      </c>
      <c r="O128" s="124">
        <v>83</v>
      </c>
    </row>
    <row r="129" spans="1:15">
      <c r="A129" t="s">
        <v>137</v>
      </c>
      <c r="B129" t="s">
        <v>2976</v>
      </c>
      <c r="C129" t="s">
        <v>2957</v>
      </c>
      <c r="D129" s="124">
        <v>115</v>
      </c>
      <c r="E129" s="124">
        <v>102</v>
      </c>
      <c r="F129" s="124">
        <v>99</v>
      </c>
      <c r="G129" s="124">
        <v>108</v>
      </c>
      <c r="H129" s="124">
        <v>127</v>
      </c>
      <c r="I129" s="124">
        <v>111</v>
      </c>
      <c r="J129" s="124">
        <v>117</v>
      </c>
      <c r="K129" s="124">
        <v>118</v>
      </c>
      <c r="L129" s="124">
        <v>80</v>
      </c>
      <c r="M129" s="124">
        <v>106</v>
      </c>
      <c r="N129" s="124">
        <v>115</v>
      </c>
      <c r="O129" s="124">
        <v>99</v>
      </c>
    </row>
    <row r="130" spans="1:15">
      <c r="A130" t="s">
        <v>137</v>
      </c>
      <c r="B130" t="s">
        <v>456</v>
      </c>
      <c r="C130" t="s">
        <v>2957</v>
      </c>
      <c r="D130" s="124">
        <v>135</v>
      </c>
      <c r="E130" s="124">
        <v>159</v>
      </c>
      <c r="F130" s="124">
        <v>134</v>
      </c>
      <c r="G130" s="124">
        <v>135</v>
      </c>
      <c r="H130" s="124">
        <v>138</v>
      </c>
      <c r="I130" s="124">
        <v>143</v>
      </c>
      <c r="J130" s="124">
        <v>151</v>
      </c>
      <c r="K130" s="124">
        <v>193</v>
      </c>
      <c r="L130" s="124">
        <v>197</v>
      </c>
      <c r="M130" s="124">
        <v>212</v>
      </c>
      <c r="N130" s="124">
        <v>206</v>
      </c>
      <c r="O130" s="124">
        <v>174</v>
      </c>
    </row>
    <row r="131" spans="1:15">
      <c r="A131" t="s">
        <v>137</v>
      </c>
      <c r="B131" t="s">
        <v>2977</v>
      </c>
      <c r="C131" t="s">
        <v>2957</v>
      </c>
      <c r="D131" s="124">
        <v>170</v>
      </c>
      <c r="E131" s="124">
        <v>175</v>
      </c>
      <c r="F131" s="124">
        <v>190</v>
      </c>
      <c r="G131" s="124">
        <v>205</v>
      </c>
      <c r="H131" s="124">
        <v>188</v>
      </c>
      <c r="I131" s="124">
        <v>185</v>
      </c>
      <c r="J131" s="124">
        <v>186</v>
      </c>
      <c r="K131" s="124">
        <v>179</v>
      </c>
      <c r="L131" s="124">
        <v>195</v>
      </c>
      <c r="M131" s="124">
        <v>195</v>
      </c>
      <c r="N131" s="124">
        <v>189</v>
      </c>
      <c r="O131" s="124">
        <v>190</v>
      </c>
    </row>
    <row r="132" spans="1:15">
      <c r="A132" t="s">
        <v>137</v>
      </c>
      <c r="B132" t="s">
        <v>2978</v>
      </c>
      <c r="C132" t="s">
        <v>2957</v>
      </c>
      <c r="D132" s="124">
        <v>87</v>
      </c>
      <c r="E132" s="124">
        <v>93</v>
      </c>
      <c r="F132" s="124">
        <v>82</v>
      </c>
      <c r="G132" s="124">
        <v>64</v>
      </c>
      <c r="H132" s="124">
        <v>96</v>
      </c>
      <c r="I132" s="124">
        <v>92</v>
      </c>
      <c r="J132" s="124">
        <v>108</v>
      </c>
      <c r="K132" s="124">
        <v>97</v>
      </c>
      <c r="L132" s="124">
        <v>92</v>
      </c>
      <c r="M132" s="124">
        <v>110</v>
      </c>
      <c r="N132" s="124">
        <v>73</v>
      </c>
      <c r="O132" s="124">
        <v>103</v>
      </c>
    </row>
    <row r="133" spans="1:15">
      <c r="A133" t="s">
        <v>137</v>
      </c>
      <c r="B133" t="s">
        <v>2979</v>
      </c>
      <c r="C133" t="s">
        <v>2957</v>
      </c>
      <c r="D133" s="124">
        <v>80</v>
      </c>
      <c r="E133" s="124">
        <v>84</v>
      </c>
      <c r="F133" s="124">
        <v>81</v>
      </c>
      <c r="G133" s="124">
        <v>75</v>
      </c>
      <c r="H133" s="124">
        <v>76</v>
      </c>
      <c r="I133" s="124">
        <v>73</v>
      </c>
      <c r="J133" s="124">
        <v>83</v>
      </c>
      <c r="K133" s="124">
        <v>83</v>
      </c>
      <c r="L133" s="124">
        <v>83</v>
      </c>
      <c r="M133" s="124">
        <v>83</v>
      </c>
      <c r="N133" s="124">
        <v>83</v>
      </c>
      <c r="O133" s="124">
        <v>83</v>
      </c>
    </row>
    <row r="134" spans="1:15">
      <c r="A134" t="s">
        <v>123</v>
      </c>
      <c r="B134" t="s">
        <v>2976</v>
      </c>
      <c r="C134" t="s">
        <v>2957</v>
      </c>
      <c r="D134" s="124">
        <v>0</v>
      </c>
      <c r="E134" s="124">
        <v>0</v>
      </c>
      <c r="F134" s="124">
        <v>0</v>
      </c>
      <c r="G134" s="124">
        <v>0</v>
      </c>
      <c r="H134" s="124">
        <v>0</v>
      </c>
      <c r="I134" s="124">
        <v>0</v>
      </c>
      <c r="J134" s="124">
        <v>0</v>
      </c>
      <c r="K134" s="124">
        <v>0</v>
      </c>
      <c r="L134" s="124">
        <v>0</v>
      </c>
      <c r="M134" s="124">
        <v>0</v>
      </c>
      <c r="N134" s="124">
        <v>0</v>
      </c>
      <c r="O134" s="124">
        <v>0</v>
      </c>
    </row>
    <row r="135" spans="1:15">
      <c r="A135" t="s">
        <v>123</v>
      </c>
      <c r="B135" t="s">
        <v>456</v>
      </c>
      <c r="C135" t="s">
        <v>2957</v>
      </c>
      <c r="D135" s="124">
        <v>0</v>
      </c>
      <c r="E135" s="124">
        <v>0</v>
      </c>
      <c r="F135" s="124">
        <v>0</v>
      </c>
      <c r="G135" s="124">
        <v>0</v>
      </c>
      <c r="H135" s="124">
        <v>0</v>
      </c>
      <c r="I135" s="124">
        <v>0</v>
      </c>
      <c r="J135" s="124">
        <v>0</v>
      </c>
      <c r="K135" s="124">
        <v>0</v>
      </c>
      <c r="L135" s="124">
        <v>0</v>
      </c>
      <c r="M135" s="124">
        <v>0</v>
      </c>
      <c r="N135" s="124">
        <v>0</v>
      </c>
      <c r="O135" s="124">
        <v>0</v>
      </c>
    </row>
    <row r="136" spans="1:15">
      <c r="A136" t="s">
        <v>123</v>
      </c>
      <c r="B136" t="s">
        <v>2977</v>
      </c>
      <c r="C136" t="s">
        <v>2957</v>
      </c>
      <c r="D136" s="124">
        <v>13</v>
      </c>
      <c r="E136" s="124">
        <v>20</v>
      </c>
      <c r="F136" s="124">
        <v>58</v>
      </c>
      <c r="G136" s="124">
        <v>49</v>
      </c>
      <c r="H136" s="124">
        <v>23</v>
      </c>
      <c r="I136" s="124">
        <v>15</v>
      </c>
      <c r="J136" s="124">
        <v>19</v>
      </c>
      <c r="K136" s="124">
        <v>18</v>
      </c>
      <c r="L136" s="124">
        <v>17</v>
      </c>
      <c r="M136" s="124">
        <v>8</v>
      </c>
      <c r="N136" s="124">
        <v>13</v>
      </c>
      <c r="O136" s="124">
        <v>20</v>
      </c>
    </row>
    <row r="137" spans="1:15">
      <c r="A137" t="s">
        <v>123</v>
      </c>
      <c r="B137" t="s">
        <v>2978</v>
      </c>
      <c r="C137" t="s">
        <v>2957</v>
      </c>
      <c r="D137" s="124">
        <v>0</v>
      </c>
      <c r="E137" s="124">
        <v>0</v>
      </c>
      <c r="F137" s="124">
        <v>0</v>
      </c>
      <c r="G137" s="124">
        <v>0</v>
      </c>
      <c r="H137" s="124">
        <v>0</v>
      </c>
      <c r="I137" s="124">
        <v>0</v>
      </c>
      <c r="J137" s="124">
        <v>0</v>
      </c>
      <c r="K137" s="124">
        <v>2</v>
      </c>
      <c r="L137" s="124">
        <v>1</v>
      </c>
      <c r="M137" s="124">
        <v>3</v>
      </c>
      <c r="N137" s="124">
        <v>2</v>
      </c>
      <c r="O137" s="124">
        <v>0</v>
      </c>
    </row>
    <row r="138" spans="1:15">
      <c r="A138" t="s">
        <v>123</v>
      </c>
      <c r="B138" t="s">
        <v>2979</v>
      </c>
      <c r="C138" t="s">
        <v>2957</v>
      </c>
      <c r="D138" s="124">
        <v>0</v>
      </c>
      <c r="E138" s="124">
        <v>0</v>
      </c>
      <c r="F138" s="124">
        <v>0</v>
      </c>
      <c r="G138" s="124">
        <v>0</v>
      </c>
      <c r="H138" s="124">
        <v>0</v>
      </c>
      <c r="I138" s="124">
        <v>0</v>
      </c>
      <c r="J138" s="124">
        <v>0</v>
      </c>
      <c r="K138" s="124">
        <v>0</v>
      </c>
      <c r="L138" s="124">
        <v>0</v>
      </c>
      <c r="M138" s="124">
        <v>0</v>
      </c>
      <c r="N138" s="124">
        <v>0</v>
      </c>
      <c r="O138" s="124">
        <v>0</v>
      </c>
    </row>
    <row r="139" spans="1:15">
      <c r="A139" t="s">
        <v>111</v>
      </c>
      <c r="B139" t="s">
        <v>2976</v>
      </c>
      <c r="C139" t="s">
        <v>2957</v>
      </c>
      <c r="D139" s="124">
        <v>33</v>
      </c>
      <c r="E139" s="124">
        <v>34</v>
      </c>
      <c r="F139" s="124">
        <v>28</v>
      </c>
      <c r="G139" s="124">
        <v>37</v>
      </c>
      <c r="H139" s="124">
        <v>29</v>
      </c>
      <c r="I139" s="124">
        <v>26</v>
      </c>
      <c r="J139" s="124">
        <v>29</v>
      </c>
      <c r="K139" s="124">
        <v>56</v>
      </c>
      <c r="L139" s="124">
        <v>40</v>
      </c>
      <c r="M139" s="124">
        <v>47</v>
      </c>
      <c r="N139" s="124">
        <v>31</v>
      </c>
      <c r="O139" s="124">
        <v>39</v>
      </c>
    </row>
    <row r="140" spans="1:15">
      <c r="A140" t="s">
        <v>111</v>
      </c>
      <c r="B140" t="s">
        <v>456</v>
      </c>
      <c r="C140" t="s">
        <v>2957</v>
      </c>
      <c r="D140" s="124">
        <v>581</v>
      </c>
      <c r="E140" s="124">
        <v>581</v>
      </c>
      <c r="F140" s="124">
        <v>581</v>
      </c>
      <c r="G140" s="124">
        <v>581</v>
      </c>
      <c r="H140" s="124">
        <v>581</v>
      </c>
      <c r="I140" s="124">
        <v>581</v>
      </c>
      <c r="J140" s="124">
        <v>581</v>
      </c>
      <c r="K140" s="124">
        <v>581</v>
      </c>
      <c r="L140" s="124">
        <v>581</v>
      </c>
      <c r="M140" s="124">
        <v>581</v>
      </c>
      <c r="N140" s="124">
        <v>581</v>
      </c>
      <c r="O140" s="124">
        <v>581</v>
      </c>
    </row>
    <row r="141" spans="1:15">
      <c r="A141" t="s">
        <v>111</v>
      </c>
      <c r="B141" t="s">
        <v>2977</v>
      </c>
      <c r="C141" t="s">
        <v>2957</v>
      </c>
      <c r="D141" s="124">
        <v>145</v>
      </c>
      <c r="E141" s="124">
        <v>145</v>
      </c>
      <c r="F141" s="124">
        <v>148</v>
      </c>
      <c r="G141" s="124">
        <v>148</v>
      </c>
      <c r="H141" s="124">
        <v>156</v>
      </c>
      <c r="I141" s="124">
        <v>156</v>
      </c>
      <c r="J141" s="124">
        <v>160</v>
      </c>
      <c r="K141" s="124">
        <v>422</v>
      </c>
      <c r="L141" s="124">
        <v>471</v>
      </c>
      <c r="M141" s="124">
        <v>480</v>
      </c>
      <c r="N141" s="124">
        <v>413</v>
      </c>
      <c r="O141" s="124">
        <v>457</v>
      </c>
    </row>
    <row r="142" spans="1:15">
      <c r="A142" t="s">
        <v>111</v>
      </c>
      <c r="B142" t="s">
        <v>2978</v>
      </c>
      <c r="C142" t="s">
        <v>2957</v>
      </c>
      <c r="D142" s="124">
        <v>14</v>
      </c>
      <c r="E142" s="124">
        <v>14</v>
      </c>
      <c r="F142" s="124">
        <v>14</v>
      </c>
      <c r="G142" s="124">
        <v>14</v>
      </c>
      <c r="H142" s="124">
        <v>14</v>
      </c>
      <c r="I142" s="124">
        <v>14</v>
      </c>
      <c r="J142" s="124">
        <v>14</v>
      </c>
      <c r="K142" s="124">
        <v>10</v>
      </c>
      <c r="L142" s="124">
        <v>10</v>
      </c>
      <c r="M142" s="124">
        <v>10</v>
      </c>
      <c r="N142" s="124">
        <v>10</v>
      </c>
      <c r="O142" s="124">
        <v>10</v>
      </c>
    </row>
    <row r="143" spans="1:15">
      <c r="A143" t="s">
        <v>111</v>
      </c>
      <c r="B143" t="s">
        <v>2979</v>
      </c>
      <c r="C143" t="s">
        <v>2957</v>
      </c>
      <c r="D143" s="124">
        <v>0</v>
      </c>
      <c r="E143" s="124">
        <v>0</v>
      </c>
      <c r="F143" s="124">
        <v>0</v>
      </c>
      <c r="G143" s="124">
        <v>0</v>
      </c>
      <c r="H143" s="124">
        <v>0</v>
      </c>
      <c r="I143" s="124">
        <v>0</v>
      </c>
      <c r="J143" s="124">
        <v>0</v>
      </c>
      <c r="K143" s="124">
        <v>0</v>
      </c>
      <c r="L143" s="124">
        <v>0</v>
      </c>
      <c r="M143" s="124">
        <v>0</v>
      </c>
      <c r="N143" s="124">
        <v>0</v>
      </c>
      <c r="O143" s="124">
        <v>0</v>
      </c>
    </row>
    <row r="144" spans="1:15">
      <c r="A144" t="s">
        <v>111</v>
      </c>
      <c r="B144" t="s">
        <v>2976</v>
      </c>
      <c r="C144" t="s">
        <v>2957</v>
      </c>
      <c r="D144" s="124">
        <v>25</v>
      </c>
      <c r="E144" s="124">
        <v>49</v>
      </c>
      <c r="F144" s="124">
        <v>34</v>
      </c>
      <c r="G144" s="124">
        <v>50</v>
      </c>
      <c r="H144" s="124">
        <v>37</v>
      </c>
      <c r="I144" s="124">
        <v>35</v>
      </c>
      <c r="J144" s="124">
        <v>26</v>
      </c>
      <c r="K144" s="124">
        <v>33</v>
      </c>
      <c r="L144" s="124">
        <v>29</v>
      </c>
      <c r="M144" s="124">
        <v>32</v>
      </c>
      <c r="N144" s="124">
        <v>29</v>
      </c>
      <c r="O144" s="124">
        <v>40</v>
      </c>
    </row>
    <row r="145" spans="1:15">
      <c r="A145" t="s">
        <v>111</v>
      </c>
      <c r="B145" t="s">
        <v>456</v>
      </c>
      <c r="C145" t="s">
        <v>2957</v>
      </c>
      <c r="D145" s="124">
        <v>580</v>
      </c>
      <c r="E145" s="124">
        <v>550</v>
      </c>
      <c r="F145" s="124">
        <v>590</v>
      </c>
      <c r="G145" s="124">
        <v>589</v>
      </c>
      <c r="H145" s="124">
        <v>585</v>
      </c>
      <c r="I145" s="124">
        <v>567</v>
      </c>
      <c r="J145" s="124">
        <v>582</v>
      </c>
      <c r="K145" s="124">
        <v>581</v>
      </c>
      <c r="L145" s="124">
        <v>590</v>
      </c>
      <c r="M145" s="124">
        <v>581</v>
      </c>
      <c r="N145" s="124">
        <v>579</v>
      </c>
      <c r="O145" s="124">
        <v>580</v>
      </c>
    </row>
    <row r="146" spans="1:15">
      <c r="A146" t="s">
        <v>111</v>
      </c>
      <c r="B146" t="s">
        <v>2977</v>
      </c>
      <c r="C146" t="s">
        <v>2957</v>
      </c>
      <c r="D146" s="124">
        <v>241</v>
      </c>
      <c r="E146" s="124">
        <v>251</v>
      </c>
      <c r="F146" s="124">
        <v>262</v>
      </c>
      <c r="G146" s="124">
        <v>248</v>
      </c>
      <c r="H146" s="124">
        <v>267</v>
      </c>
      <c r="I146" s="124">
        <v>272</v>
      </c>
      <c r="J146" s="124">
        <v>280</v>
      </c>
      <c r="K146" s="124">
        <v>280</v>
      </c>
      <c r="L146" s="124">
        <v>277</v>
      </c>
      <c r="M146" s="124">
        <v>297</v>
      </c>
      <c r="N146" s="124">
        <v>265</v>
      </c>
      <c r="O146" s="124">
        <v>327</v>
      </c>
    </row>
    <row r="147" spans="1:15">
      <c r="A147" t="s">
        <v>111</v>
      </c>
      <c r="B147" t="s">
        <v>2978</v>
      </c>
      <c r="C147" t="s">
        <v>2957</v>
      </c>
      <c r="D147" s="124">
        <v>10</v>
      </c>
      <c r="E147" s="124">
        <v>10</v>
      </c>
      <c r="F147" s="124">
        <v>9</v>
      </c>
      <c r="G147" s="124">
        <v>8</v>
      </c>
      <c r="H147" s="124">
        <v>9</v>
      </c>
      <c r="I147" s="124">
        <v>10</v>
      </c>
      <c r="J147" s="124">
        <v>9</v>
      </c>
      <c r="K147" s="124">
        <v>10</v>
      </c>
      <c r="L147" s="124">
        <v>10</v>
      </c>
      <c r="M147" s="124">
        <v>10</v>
      </c>
      <c r="N147" s="124">
        <v>10</v>
      </c>
      <c r="O147" s="124">
        <v>10</v>
      </c>
    </row>
    <row r="148" spans="1:15">
      <c r="A148" t="s">
        <v>111</v>
      </c>
      <c r="B148" t="s">
        <v>2979</v>
      </c>
      <c r="C148" t="s">
        <v>2957</v>
      </c>
      <c r="D148" s="124">
        <v>0</v>
      </c>
      <c r="E148" s="124">
        <v>0</v>
      </c>
      <c r="F148" s="124">
        <v>0</v>
      </c>
      <c r="G148" s="124">
        <v>0</v>
      </c>
      <c r="H148" s="124">
        <v>0</v>
      </c>
      <c r="I148" s="124">
        <v>0</v>
      </c>
      <c r="J148" s="124">
        <v>0</v>
      </c>
      <c r="K148" s="124">
        <v>0</v>
      </c>
      <c r="L148" s="124">
        <v>0</v>
      </c>
      <c r="M148" s="124">
        <v>0</v>
      </c>
      <c r="N148" s="124">
        <v>0</v>
      </c>
      <c r="O148" s="124">
        <v>0</v>
      </c>
    </row>
    <row r="149" spans="1:15">
      <c r="A149" t="s">
        <v>154</v>
      </c>
      <c r="B149" t="s">
        <v>2976</v>
      </c>
      <c r="C149" t="s">
        <v>2957</v>
      </c>
      <c r="D149" s="124">
        <v>0</v>
      </c>
      <c r="E149" s="124">
        <v>0</v>
      </c>
      <c r="F149" s="124">
        <v>0</v>
      </c>
      <c r="G149" s="124">
        <v>0</v>
      </c>
      <c r="H149" s="124">
        <v>0</v>
      </c>
      <c r="I149" s="124">
        <v>0</v>
      </c>
      <c r="J149" s="124">
        <v>0</v>
      </c>
      <c r="K149" s="124">
        <v>0</v>
      </c>
      <c r="L149" s="124">
        <v>0</v>
      </c>
      <c r="M149" s="124">
        <v>0</v>
      </c>
      <c r="N149" s="124">
        <v>0</v>
      </c>
      <c r="O149" s="124">
        <v>0</v>
      </c>
    </row>
    <row r="150" spans="1:15">
      <c r="A150" t="s">
        <v>154</v>
      </c>
      <c r="B150" t="s">
        <v>456</v>
      </c>
      <c r="C150" t="s">
        <v>2957</v>
      </c>
      <c r="D150" s="124">
        <v>125</v>
      </c>
      <c r="E150" s="124">
        <v>110</v>
      </c>
      <c r="F150" s="124">
        <v>115</v>
      </c>
      <c r="G150" s="124">
        <v>95</v>
      </c>
      <c r="H150" s="124">
        <v>65</v>
      </c>
      <c r="I150" s="124">
        <v>85</v>
      </c>
      <c r="J150" s="124">
        <v>80</v>
      </c>
      <c r="K150" s="124">
        <v>85</v>
      </c>
      <c r="L150" s="124">
        <v>85</v>
      </c>
      <c r="M150" s="124">
        <v>70</v>
      </c>
      <c r="N150" s="124">
        <v>55</v>
      </c>
      <c r="O150" s="124">
        <v>115</v>
      </c>
    </row>
    <row r="151" spans="1:15">
      <c r="A151" t="s">
        <v>154</v>
      </c>
      <c r="B151" t="s">
        <v>2977</v>
      </c>
      <c r="C151" t="s">
        <v>2957</v>
      </c>
      <c r="D151" s="124">
        <v>90</v>
      </c>
      <c r="E151" s="124">
        <v>90</v>
      </c>
      <c r="F151" s="124">
        <v>90</v>
      </c>
      <c r="G151" s="124">
        <v>90</v>
      </c>
      <c r="H151" s="124">
        <v>90</v>
      </c>
      <c r="I151" s="124">
        <v>90</v>
      </c>
      <c r="J151" s="124">
        <v>90</v>
      </c>
      <c r="K151" s="124">
        <v>90</v>
      </c>
      <c r="L151" s="124">
        <v>105</v>
      </c>
      <c r="M151" s="124">
        <v>105</v>
      </c>
      <c r="N151" s="124">
        <v>105</v>
      </c>
      <c r="O151" s="124">
        <v>90</v>
      </c>
    </row>
    <row r="152" spans="1:15">
      <c r="A152" t="s">
        <v>154</v>
      </c>
      <c r="B152" t="s">
        <v>2978</v>
      </c>
      <c r="C152" t="s">
        <v>2957</v>
      </c>
      <c r="D152" s="124">
        <v>35</v>
      </c>
      <c r="E152" s="124">
        <v>35</v>
      </c>
      <c r="F152" s="124">
        <v>35</v>
      </c>
      <c r="G152" s="124">
        <v>35</v>
      </c>
      <c r="H152" s="124">
        <v>35</v>
      </c>
      <c r="I152" s="124">
        <v>45</v>
      </c>
      <c r="J152" s="124">
        <v>45</v>
      </c>
      <c r="K152" s="124">
        <v>45</v>
      </c>
      <c r="L152" s="124">
        <v>45</v>
      </c>
      <c r="M152" s="124">
        <v>45</v>
      </c>
      <c r="N152" s="124">
        <v>45</v>
      </c>
      <c r="O152" s="124">
        <v>45</v>
      </c>
    </row>
    <row r="153" spans="1:15">
      <c r="A153" t="s">
        <v>154</v>
      </c>
      <c r="B153" t="s">
        <v>2979</v>
      </c>
      <c r="C153" t="s">
        <v>2957</v>
      </c>
      <c r="D153" s="124">
        <v>0</v>
      </c>
      <c r="E153" s="124">
        <v>0</v>
      </c>
      <c r="F153" s="124">
        <v>0</v>
      </c>
      <c r="G153" s="124">
        <v>0</v>
      </c>
      <c r="H153" s="124">
        <v>0</v>
      </c>
      <c r="I153" s="124">
        <v>0</v>
      </c>
      <c r="J153" s="124">
        <v>0</v>
      </c>
      <c r="K153" s="124">
        <v>0</v>
      </c>
      <c r="L153" s="124">
        <v>0</v>
      </c>
      <c r="M153" s="124">
        <v>0</v>
      </c>
      <c r="N153" s="124">
        <v>0</v>
      </c>
      <c r="O153" s="124">
        <v>0</v>
      </c>
    </row>
    <row r="154" spans="1:15">
      <c r="A154" t="s">
        <v>221</v>
      </c>
      <c r="B154" t="s">
        <v>2976</v>
      </c>
      <c r="C154" t="s">
        <v>2957</v>
      </c>
      <c r="D154" s="124">
        <v>0</v>
      </c>
      <c r="E154" s="124">
        <v>0</v>
      </c>
      <c r="F154" s="124">
        <v>0</v>
      </c>
      <c r="G154" s="124">
        <v>0</v>
      </c>
      <c r="H154" s="124">
        <v>0</v>
      </c>
      <c r="I154" s="124">
        <v>0</v>
      </c>
      <c r="J154" s="124">
        <v>0</v>
      </c>
      <c r="K154" s="124">
        <v>0</v>
      </c>
      <c r="L154" s="124">
        <v>0</v>
      </c>
      <c r="M154" s="124">
        <v>0</v>
      </c>
      <c r="N154" s="124">
        <v>0</v>
      </c>
      <c r="O154" s="124">
        <v>0</v>
      </c>
    </row>
    <row r="155" spans="1:15">
      <c r="A155" t="s">
        <v>221</v>
      </c>
      <c r="B155" t="s">
        <v>456</v>
      </c>
      <c r="C155" t="s">
        <v>2957</v>
      </c>
      <c r="D155" s="124">
        <v>311</v>
      </c>
      <c r="E155" s="124">
        <v>330</v>
      </c>
      <c r="F155" s="124">
        <v>370</v>
      </c>
      <c r="G155" s="124">
        <v>380</v>
      </c>
      <c r="H155" s="124">
        <v>343</v>
      </c>
      <c r="I155" s="124">
        <v>359</v>
      </c>
      <c r="J155" s="124">
        <v>416</v>
      </c>
      <c r="K155" s="124">
        <v>400</v>
      </c>
      <c r="L155" s="124">
        <v>438</v>
      </c>
      <c r="M155" s="124">
        <v>487</v>
      </c>
      <c r="N155" s="124">
        <v>459</v>
      </c>
      <c r="O155" s="124">
        <v>452</v>
      </c>
    </row>
    <row r="156" spans="1:15">
      <c r="A156" t="s">
        <v>221</v>
      </c>
      <c r="B156" t="s">
        <v>2977</v>
      </c>
      <c r="C156" t="s">
        <v>2957</v>
      </c>
      <c r="D156" s="124">
        <v>48</v>
      </c>
      <c r="E156" s="124">
        <v>51</v>
      </c>
      <c r="F156" s="124">
        <v>54</v>
      </c>
      <c r="G156" s="124">
        <v>53</v>
      </c>
      <c r="H156" s="124">
        <v>52</v>
      </c>
      <c r="I156" s="124">
        <v>44</v>
      </c>
      <c r="J156" s="124">
        <v>58</v>
      </c>
      <c r="K156" s="124">
        <v>53</v>
      </c>
      <c r="L156" s="124">
        <v>47</v>
      </c>
      <c r="M156" s="124">
        <v>46</v>
      </c>
      <c r="N156" s="124">
        <v>51</v>
      </c>
      <c r="O156" s="124">
        <v>44</v>
      </c>
    </row>
    <row r="157" spans="1:15">
      <c r="A157" t="s">
        <v>221</v>
      </c>
      <c r="B157" t="s">
        <v>2978</v>
      </c>
      <c r="C157" t="s">
        <v>2957</v>
      </c>
      <c r="D157" s="124">
        <v>0</v>
      </c>
      <c r="E157" s="124">
        <v>0</v>
      </c>
      <c r="F157" s="124">
        <v>0</v>
      </c>
      <c r="G157" s="124">
        <v>0</v>
      </c>
      <c r="H157" s="124">
        <v>0</v>
      </c>
      <c r="I157" s="124">
        <v>0</v>
      </c>
      <c r="J157" s="124">
        <v>0</v>
      </c>
      <c r="K157" s="124">
        <v>0</v>
      </c>
      <c r="L157" s="124">
        <v>1</v>
      </c>
      <c r="M157" s="124">
        <v>1</v>
      </c>
      <c r="N157" s="124">
        <v>1</v>
      </c>
      <c r="O157" s="124">
        <v>1</v>
      </c>
    </row>
    <row r="158" spans="1:15">
      <c r="A158" t="s">
        <v>221</v>
      </c>
      <c r="B158" t="s">
        <v>2979</v>
      </c>
      <c r="C158" t="s">
        <v>2957</v>
      </c>
      <c r="D158" s="124">
        <v>6</v>
      </c>
      <c r="E158" s="124">
        <v>2</v>
      </c>
      <c r="F158" s="124">
        <v>4</v>
      </c>
      <c r="G158" s="124">
        <v>5</v>
      </c>
      <c r="H158" s="124">
        <v>5</v>
      </c>
      <c r="I158" s="124">
        <v>0</v>
      </c>
      <c r="J158" s="124">
        <v>1</v>
      </c>
      <c r="K158" s="124">
        <v>2</v>
      </c>
      <c r="L158" s="124">
        <v>3</v>
      </c>
      <c r="M158" s="124">
        <v>0</v>
      </c>
      <c r="N158" s="124">
        <v>0</v>
      </c>
      <c r="O158" s="124">
        <v>1</v>
      </c>
    </row>
    <row r="159" spans="1:15">
      <c r="A159" t="s">
        <v>239</v>
      </c>
      <c r="B159" t="s">
        <v>2976</v>
      </c>
      <c r="C159" t="s">
        <v>2957</v>
      </c>
      <c r="D159" s="124">
        <v>0</v>
      </c>
      <c r="E159" s="124">
        <v>0</v>
      </c>
      <c r="F159" s="124">
        <v>0</v>
      </c>
      <c r="G159" s="124">
        <v>0</v>
      </c>
      <c r="H159" s="124">
        <v>0</v>
      </c>
      <c r="I159" s="124">
        <v>0</v>
      </c>
      <c r="J159" s="124">
        <v>0</v>
      </c>
      <c r="K159" s="124">
        <v>0</v>
      </c>
      <c r="L159" s="124">
        <v>0</v>
      </c>
      <c r="M159" s="124">
        <v>0</v>
      </c>
      <c r="N159" s="124">
        <v>0</v>
      </c>
      <c r="O159" s="124">
        <v>0</v>
      </c>
    </row>
    <row r="160" spans="1:15">
      <c r="A160" t="s">
        <v>239</v>
      </c>
      <c r="B160" t="s">
        <v>456</v>
      </c>
      <c r="C160" t="s">
        <v>2957</v>
      </c>
      <c r="D160" s="124">
        <v>174</v>
      </c>
      <c r="E160" s="124">
        <v>180</v>
      </c>
      <c r="F160" s="124">
        <v>178</v>
      </c>
      <c r="G160" s="124">
        <v>173</v>
      </c>
      <c r="H160" s="124">
        <v>181</v>
      </c>
      <c r="I160" s="124">
        <v>192</v>
      </c>
      <c r="J160" s="124">
        <v>226</v>
      </c>
      <c r="K160" s="124">
        <v>217</v>
      </c>
      <c r="L160" s="124">
        <v>241</v>
      </c>
      <c r="M160" s="124">
        <v>219</v>
      </c>
      <c r="N160" s="124">
        <v>175</v>
      </c>
      <c r="O160" s="124">
        <v>209</v>
      </c>
    </row>
    <row r="161" spans="1:15">
      <c r="A161" t="s">
        <v>239</v>
      </c>
      <c r="B161" t="s">
        <v>2977</v>
      </c>
      <c r="C161" t="s">
        <v>2957</v>
      </c>
      <c r="D161" s="124">
        <v>301</v>
      </c>
      <c r="E161" s="124">
        <v>307</v>
      </c>
      <c r="F161" s="124">
        <v>298</v>
      </c>
      <c r="G161" s="124">
        <v>329</v>
      </c>
      <c r="H161" s="124">
        <v>316</v>
      </c>
      <c r="I161" s="124">
        <v>311</v>
      </c>
      <c r="J161" s="124">
        <v>329</v>
      </c>
      <c r="K161" s="124">
        <v>299</v>
      </c>
      <c r="L161" s="124">
        <v>314</v>
      </c>
      <c r="M161" s="124">
        <v>327</v>
      </c>
      <c r="N161" s="124">
        <v>313</v>
      </c>
      <c r="O161" s="124">
        <v>321</v>
      </c>
    </row>
    <row r="162" spans="1:15">
      <c r="A162" t="s">
        <v>239</v>
      </c>
      <c r="B162" t="s">
        <v>2978</v>
      </c>
      <c r="C162" t="s">
        <v>2957</v>
      </c>
      <c r="D162" s="124">
        <v>12</v>
      </c>
      <c r="E162" s="124">
        <v>19</v>
      </c>
      <c r="F162" s="124">
        <v>16</v>
      </c>
      <c r="G162" s="124">
        <v>15</v>
      </c>
      <c r="H162" s="124">
        <v>18</v>
      </c>
      <c r="I162" s="124">
        <v>21</v>
      </c>
      <c r="J162" s="124">
        <v>19</v>
      </c>
      <c r="K162" s="124">
        <v>20</v>
      </c>
      <c r="L162" s="124">
        <v>18</v>
      </c>
      <c r="M162" s="124">
        <v>22</v>
      </c>
      <c r="N162" s="124">
        <v>19</v>
      </c>
      <c r="O162" s="124">
        <v>18</v>
      </c>
    </row>
    <row r="163" spans="1:15">
      <c r="A163" t="s">
        <v>239</v>
      </c>
      <c r="B163" t="s">
        <v>2979</v>
      </c>
      <c r="C163" t="s">
        <v>2957</v>
      </c>
      <c r="D163" s="124">
        <v>27</v>
      </c>
      <c r="E163" s="124">
        <v>31</v>
      </c>
      <c r="F163" s="124">
        <v>28</v>
      </c>
      <c r="G163" s="124">
        <v>26</v>
      </c>
      <c r="H163" s="124">
        <v>29</v>
      </c>
      <c r="I163" s="124">
        <v>34</v>
      </c>
      <c r="J163" s="124">
        <v>37</v>
      </c>
      <c r="K163" s="124">
        <v>36</v>
      </c>
      <c r="L163" s="124">
        <v>41</v>
      </c>
      <c r="M163" s="124">
        <v>37</v>
      </c>
      <c r="N163" s="124">
        <v>40</v>
      </c>
      <c r="O163" s="124">
        <v>42</v>
      </c>
    </row>
    <row r="164" spans="1:15">
      <c r="A164" t="s">
        <v>194</v>
      </c>
      <c r="B164" t="s">
        <v>2976</v>
      </c>
      <c r="C164" t="s">
        <v>2957</v>
      </c>
      <c r="D164" s="124">
        <v>7</v>
      </c>
      <c r="E164" s="124">
        <v>6</v>
      </c>
      <c r="F164" s="124">
        <v>5</v>
      </c>
      <c r="G164" s="124">
        <v>7</v>
      </c>
      <c r="H164" s="124">
        <v>14</v>
      </c>
      <c r="I164" s="124">
        <v>7</v>
      </c>
      <c r="J164" s="124">
        <v>8</v>
      </c>
      <c r="K164" s="124">
        <v>14</v>
      </c>
      <c r="L164" s="124">
        <v>9</v>
      </c>
      <c r="M164" s="124">
        <v>9</v>
      </c>
      <c r="N164" s="124">
        <v>10</v>
      </c>
      <c r="O164" s="124">
        <v>1</v>
      </c>
    </row>
    <row r="165" spans="1:15">
      <c r="A165" t="s">
        <v>194</v>
      </c>
      <c r="B165" t="s">
        <v>456</v>
      </c>
      <c r="C165" t="s">
        <v>2957</v>
      </c>
      <c r="D165" s="124">
        <v>237</v>
      </c>
      <c r="E165" s="124">
        <v>256</v>
      </c>
      <c r="F165" s="124">
        <v>269</v>
      </c>
      <c r="G165" s="124">
        <v>234</v>
      </c>
      <c r="H165" s="124">
        <v>227</v>
      </c>
      <c r="I165" s="124">
        <v>214</v>
      </c>
      <c r="J165" s="124">
        <v>271</v>
      </c>
      <c r="K165" s="124">
        <v>260</v>
      </c>
      <c r="L165" s="124">
        <v>241</v>
      </c>
      <c r="M165" s="124">
        <v>250</v>
      </c>
      <c r="N165" s="124">
        <v>250</v>
      </c>
      <c r="O165" s="124">
        <v>250</v>
      </c>
    </row>
    <row r="166" spans="1:15">
      <c r="A166" t="s">
        <v>194</v>
      </c>
      <c r="B166" t="s">
        <v>2977</v>
      </c>
      <c r="C166" t="s">
        <v>2957</v>
      </c>
      <c r="D166" s="124">
        <v>17.5</v>
      </c>
      <c r="E166" s="124">
        <v>18.2</v>
      </c>
      <c r="F166" s="124">
        <v>13.65</v>
      </c>
      <c r="G166" s="124">
        <v>17.849999999999998</v>
      </c>
      <c r="H166" s="124">
        <v>13.65</v>
      </c>
      <c r="I166" s="124">
        <v>10.85</v>
      </c>
      <c r="J166" s="124">
        <v>19.600000000000001</v>
      </c>
      <c r="K166" s="124">
        <v>17.149999999999999</v>
      </c>
      <c r="L166" s="124">
        <v>12.95</v>
      </c>
      <c r="M166" s="124">
        <v>20.299999999999997</v>
      </c>
      <c r="N166" s="124">
        <v>12.25</v>
      </c>
      <c r="O166" s="124">
        <v>14</v>
      </c>
    </row>
    <row r="167" spans="1:15">
      <c r="A167" t="s">
        <v>194</v>
      </c>
      <c r="B167" t="s">
        <v>2978</v>
      </c>
      <c r="C167" t="s">
        <v>2957</v>
      </c>
      <c r="D167" s="124">
        <v>0</v>
      </c>
      <c r="E167" s="124">
        <v>0</v>
      </c>
      <c r="F167" s="124">
        <v>0</v>
      </c>
      <c r="G167" s="124">
        <v>0</v>
      </c>
      <c r="H167" s="124">
        <v>0</v>
      </c>
      <c r="I167" s="124">
        <v>0</v>
      </c>
      <c r="J167" s="124">
        <v>0</v>
      </c>
      <c r="K167" s="124">
        <v>0</v>
      </c>
      <c r="L167" s="124">
        <v>0</v>
      </c>
      <c r="M167" s="124">
        <v>0</v>
      </c>
      <c r="N167" s="124">
        <v>0</v>
      </c>
      <c r="O167" s="124">
        <v>0</v>
      </c>
    </row>
    <row r="168" spans="1:15">
      <c r="A168" t="s">
        <v>194</v>
      </c>
      <c r="B168" t="s">
        <v>2979</v>
      </c>
      <c r="C168" t="s">
        <v>2957</v>
      </c>
      <c r="D168" s="124">
        <v>0</v>
      </c>
      <c r="E168" s="124">
        <v>0</v>
      </c>
      <c r="F168" s="124">
        <v>0</v>
      </c>
      <c r="G168" s="124">
        <v>0</v>
      </c>
      <c r="H168" s="124">
        <v>0</v>
      </c>
      <c r="I168" s="124">
        <v>0</v>
      </c>
      <c r="J168" s="124">
        <v>0</v>
      </c>
      <c r="K168" s="124">
        <v>0</v>
      </c>
      <c r="L168" s="124">
        <v>0</v>
      </c>
      <c r="M168" s="124">
        <v>0</v>
      </c>
      <c r="N168" s="124">
        <v>0</v>
      </c>
      <c r="O168" s="124">
        <v>0</v>
      </c>
    </row>
    <row r="169" spans="1:15">
      <c r="A169" t="s">
        <v>187</v>
      </c>
      <c r="B169" t="s">
        <v>2976</v>
      </c>
      <c r="C169" t="s">
        <v>2957</v>
      </c>
      <c r="D169" s="124">
        <v>0</v>
      </c>
      <c r="E169" s="124">
        <v>0</v>
      </c>
      <c r="F169" s="124">
        <v>0</v>
      </c>
      <c r="G169" s="124">
        <v>0</v>
      </c>
      <c r="H169" s="124">
        <v>0</v>
      </c>
      <c r="I169" s="124">
        <v>0</v>
      </c>
      <c r="J169" s="124">
        <v>0</v>
      </c>
      <c r="K169" s="124">
        <v>0</v>
      </c>
      <c r="L169" s="124">
        <v>0</v>
      </c>
      <c r="M169" s="124">
        <v>0</v>
      </c>
      <c r="N169" s="124">
        <v>0</v>
      </c>
      <c r="O169" s="124">
        <v>0</v>
      </c>
    </row>
    <row r="170" spans="1:15">
      <c r="A170" t="s">
        <v>187</v>
      </c>
      <c r="B170" t="s">
        <v>456</v>
      </c>
      <c r="C170" t="s">
        <v>2957</v>
      </c>
      <c r="D170" s="124">
        <v>1030</v>
      </c>
      <c r="E170" s="124">
        <v>1030</v>
      </c>
      <c r="F170" s="124">
        <v>1030</v>
      </c>
      <c r="G170" s="124">
        <v>1030</v>
      </c>
      <c r="H170" s="124">
        <v>1030</v>
      </c>
      <c r="I170" s="124">
        <v>1030</v>
      </c>
      <c r="J170" s="124">
        <v>1030</v>
      </c>
      <c r="K170" s="124">
        <v>1030</v>
      </c>
      <c r="L170" s="124">
        <v>1030</v>
      </c>
      <c r="M170" s="124">
        <v>1030</v>
      </c>
      <c r="N170" s="124">
        <v>1030</v>
      </c>
      <c r="O170" s="124">
        <v>1030</v>
      </c>
    </row>
    <row r="171" spans="1:15">
      <c r="A171" t="s">
        <v>187</v>
      </c>
      <c r="B171" t="s">
        <v>2977</v>
      </c>
      <c r="C171" t="s">
        <v>2957</v>
      </c>
      <c r="D171" s="124">
        <v>82</v>
      </c>
      <c r="E171" s="124">
        <v>82</v>
      </c>
      <c r="F171" s="124">
        <v>78</v>
      </c>
      <c r="G171" s="124">
        <v>89</v>
      </c>
      <c r="H171" s="124">
        <v>82</v>
      </c>
      <c r="I171" s="124">
        <v>82</v>
      </c>
      <c r="J171" s="124">
        <v>89</v>
      </c>
      <c r="K171" s="124">
        <v>82</v>
      </c>
      <c r="L171" s="124">
        <v>78</v>
      </c>
      <c r="M171" s="124">
        <v>85</v>
      </c>
      <c r="N171" s="124">
        <v>78</v>
      </c>
      <c r="O171" s="124">
        <v>82</v>
      </c>
    </row>
    <row r="172" spans="1:15">
      <c r="A172" t="s">
        <v>187</v>
      </c>
      <c r="B172" t="s">
        <v>2978</v>
      </c>
      <c r="C172" t="s">
        <v>2957</v>
      </c>
      <c r="D172" s="124">
        <v>16</v>
      </c>
      <c r="E172" s="124">
        <v>16</v>
      </c>
      <c r="F172" s="124">
        <v>15</v>
      </c>
      <c r="G172" s="124">
        <v>17</v>
      </c>
      <c r="H172" s="124">
        <v>16</v>
      </c>
      <c r="I172" s="124">
        <v>16</v>
      </c>
      <c r="J172" s="124">
        <v>17</v>
      </c>
      <c r="K172" s="124">
        <v>16</v>
      </c>
      <c r="L172" s="124">
        <v>15</v>
      </c>
      <c r="M172" s="124">
        <v>16</v>
      </c>
      <c r="N172" s="124">
        <v>15</v>
      </c>
      <c r="O172" s="124">
        <v>16</v>
      </c>
    </row>
    <row r="173" spans="1:15">
      <c r="A173" t="s">
        <v>187</v>
      </c>
      <c r="B173" t="s">
        <v>2979</v>
      </c>
      <c r="C173" t="s">
        <v>2957</v>
      </c>
      <c r="D173" s="124">
        <v>10</v>
      </c>
      <c r="E173" s="124">
        <v>10</v>
      </c>
      <c r="F173" s="124">
        <v>10</v>
      </c>
      <c r="G173" s="124">
        <v>10</v>
      </c>
      <c r="H173" s="124">
        <v>10</v>
      </c>
      <c r="I173" s="124">
        <v>10</v>
      </c>
      <c r="J173" s="124">
        <v>10</v>
      </c>
      <c r="K173" s="124">
        <v>10</v>
      </c>
      <c r="L173" s="124">
        <v>10</v>
      </c>
      <c r="M173" s="124">
        <v>10</v>
      </c>
      <c r="N173" s="124">
        <v>10</v>
      </c>
      <c r="O173" s="124">
        <v>10</v>
      </c>
    </row>
    <row r="174" spans="1:15">
      <c r="A174" t="s">
        <v>172</v>
      </c>
      <c r="B174" t="s">
        <v>2976</v>
      </c>
      <c r="C174" t="s">
        <v>2957</v>
      </c>
      <c r="D174" s="124">
        <v>341</v>
      </c>
      <c r="E174" s="124">
        <v>342</v>
      </c>
      <c r="F174" s="124">
        <v>341</v>
      </c>
      <c r="G174" s="124">
        <v>360</v>
      </c>
      <c r="H174" s="124">
        <v>360</v>
      </c>
      <c r="I174" s="124">
        <v>358</v>
      </c>
      <c r="J174" s="124">
        <v>360</v>
      </c>
      <c r="K174" s="124">
        <v>315</v>
      </c>
      <c r="L174" s="124">
        <v>317</v>
      </c>
      <c r="M174" s="124">
        <v>317</v>
      </c>
      <c r="N174" s="124">
        <v>300</v>
      </c>
      <c r="O174" s="124">
        <v>301</v>
      </c>
    </row>
    <row r="175" spans="1:15">
      <c r="A175" t="s">
        <v>172</v>
      </c>
      <c r="B175" t="s">
        <v>456</v>
      </c>
      <c r="C175" t="s">
        <v>2957</v>
      </c>
      <c r="D175" s="124">
        <v>3000</v>
      </c>
      <c r="E175" s="124">
        <v>3100</v>
      </c>
      <c r="F175" s="124">
        <v>3000</v>
      </c>
      <c r="G175" s="124">
        <v>3100</v>
      </c>
      <c r="H175" s="124">
        <v>3100</v>
      </c>
      <c r="I175" s="124">
        <v>3000</v>
      </c>
      <c r="J175" s="124">
        <v>3100</v>
      </c>
      <c r="K175" s="124">
        <v>300</v>
      </c>
      <c r="L175" s="124">
        <v>310</v>
      </c>
      <c r="M175" s="124">
        <v>310</v>
      </c>
      <c r="N175" s="124">
        <v>290</v>
      </c>
      <c r="O175" s="124">
        <v>310</v>
      </c>
    </row>
    <row r="176" spans="1:15">
      <c r="A176" t="s">
        <v>172</v>
      </c>
      <c r="B176" t="s">
        <v>2977</v>
      </c>
      <c r="C176" t="s">
        <v>2957</v>
      </c>
      <c r="D176" s="124">
        <v>113</v>
      </c>
      <c r="E176" s="124">
        <v>117</v>
      </c>
      <c r="F176" s="124">
        <v>114</v>
      </c>
      <c r="G176" s="124">
        <v>118</v>
      </c>
      <c r="H176" s="124">
        <v>118</v>
      </c>
      <c r="I176" s="124">
        <v>113</v>
      </c>
      <c r="J176" s="124">
        <v>118</v>
      </c>
      <c r="K176" s="124">
        <v>113</v>
      </c>
      <c r="L176" s="124">
        <v>117</v>
      </c>
      <c r="M176" s="124">
        <v>117</v>
      </c>
      <c r="N176" s="124">
        <v>111</v>
      </c>
      <c r="O176" s="124">
        <v>118</v>
      </c>
    </row>
    <row r="177" spans="1:15">
      <c r="A177" t="s">
        <v>172</v>
      </c>
      <c r="B177" t="s">
        <v>2978</v>
      </c>
      <c r="C177" t="s">
        <v>2957</v>
      </c>
      <c r="D177" s="124">
        <v>11</v>
      </c>
      <c r="E177" s="124">
        <v>12</v>
      </c>
      <c r="F177" s="124">
        <v>11</v>
      </c>
      <c r="G177" s="124">
        <v>12</v>
      </c>
      <c r="H177" s="124">
        <v>12</v>
      </c>
      <c r="I177" s="124">
        <v>11</v>
      </c>
      <c r="J177" s="124">
        <v>12</v>
      </c>
      <c r="K177" s="124">
        <v>11</v>
      </c>
      <c r="L177" s="124">
        <v>12</v>
      </c>
      <c r="M177" s="124">
        <v>12</v>
      </c>
      <c r="N177" s="124">
        <v>11</v>
      </c>
      <c r="O177" s="124">
        <v>12</v>
      </c>
    </row>
    <row r="178" spans="1:15">
      <c r="A178" t="s">
        <v>172</v>
      </c>
      <c r="B178" t="s">
        <v>2979</v>
      </c>
      <c r="C178" t="s">
        <v>2957</v>
      </c>
      <c r="D178" s="124">
        <v>9</v>
      </c>
      <c r="E178" s="124">
        <v>10</v>
      </c>
      <c r="F178" s="124">
        <v>18</v>
      </c>
      <c r="G178" s="124">
        <v>14</v>
      </c>
      <c r="H178" s="124">
        <v>21</v>
      </c>
      <c r="I178" s="124">
        <v>12</v>
      </c>
      <c r="J178" s="124">
        <v>13</v>
      </c>
      <c r="K178" s="124">
        <v>8</v>
      </c>
      <c r="L178" s="124">
        <v>17</v>
      </c>
      <c r="M178" s="124">
        <v>12</v>
      </c>
      <c r="N178" s="124">
        <v>12</v>
      </c>
      <c r="O178" s="124">
        <v>14</v>
      </c>
    </row>
    <row r="179" spans="1:15">
      <c r="A179" t="s">
        <v>172</v>
      </c>
      <c r="B179" t="s">
        <v>2976</v>
      </c>
      <c r="C179" t="s">
        <v>2957</v>
      </c>
      <c r="D179" s="124">
        <v>341</v>
      </c>
      <c r="E179" s="124">
        <v>342</v>
      </c>
      <c r="F179" s="124">
        <v>341</v>
      </c>
      <c r="G179" s="124">
        <v>360</v>
      </c>
      <c r="H179" s="124">
        <v>360</v>
      </c>
      <c r="I179" s="124">
        <v>358</v>
      </c>
      <c r="J179" s="124">
        <v>360</v>
      </c>
      <c r="K179" s="124">
        <v>315</v>
      </c>
      <c r="L179" s="124">
        <v>317</v>
      </c>
      <c r="M179" s="124">
        <v>317</v>
      </c>
      <c r="N179" s="124">
        <v>300</v>
      </c>
      <c r="O179" s="124">
        <v>301</v>
      </c>
    </row>
    <row r="180" spans="1:15">
      <c r="A180" t="s">
        <v>172</v>
      </c>
      <c r="B180" t="s">
        <v>456</v>
      </c>
      <c r="C180" t="s">
        <v>2957</v>
      </c>
      <c r="D180" s="124">
        <v>300</v>
      </c>
      <c r="E180" s="124">
        <v>310</v>
      </c>
      <c r="F180" s="124">
        <v>300</v>
      </c>
      <c r="G180" s="124">
        <v>310</v>
      </c>
      <c r="H180" s="124">
        <v>310</v>
      </c>
      <c r="I180" s="124">
        <v>300</v>
      </c>
      <c r="J180" s="124">
        <v>310</v>
      </c>
      <c r="K180" s="124">
        <v>300</v>
      </c>
      <c r="L180" s="124">
        <v>310</v>
      </c>
      <c r="M180" s="124">
        <v>310</v>
      </c>
      <c r="N180" s="124">
        <v>290</v>
      </c>
      <c r="O180" s="124">
        <v>310</v>
      </c>
    </row>
    <row r="181" spans="1:15">
      <c r="A181" t="s">
        <v>172</v>
      </c>
      <c r="B181" t="s">
        <v>2977</v>
      </c>
      <c r="C181" t="s">
        <v>2957</v>
      </c>
      <c r="D181" s="124">
        <v>113</v>
      </c>
      <c r="E181" s="124">
        <v>117</v>
      </c>
      <c r="F181" s="124">
        <v>114</v>
      </c>
      <c r="G181" s="124">
        <v>118</v>
      </c>
      <c r="H181" s="124">
        <v>113</v>
      </c>
      <c r="I181" s="124">
        <v>118</v>
      </c>
      <c r="J181" s="124">
        <v>113</v>
      </c>
      <c r="K181" s="124">
        <v>113</v>
      </c>
      <c r="L181" s="124">
        <v>117</v>
      </c>
      <c r="M181" s="124">
        <v>117</v>
      </c>
      <c r="N181" s="124">
        <v>111</v>
      </c>
      <c r="O181" s="124">
        <v>118</v>
      </c>
    </row>
    <row r="182" spans="1:15">
      <c r="A182" t="s">
        <v>172</v>
      </c>
      <c r="B182" t="s">
        <v>2978</v>
      </c>
      <c r="C182" t="s">
        <v>2957</v>
      </c>
      <c r="D182" s="124">
        <v>11</v>
      </c>
      <c r="E182" s="124">
        <v>12</v>
      </c>
      <c r="F182" s="124">
        <v>11</v>
      </c>
      <c r="G182" s="124">
        <v>12</v>
      </c>
      <c r="H182" s="124">
        <v>12</v>
      </c>
      <c r="I182" s="124">
        <v>11</v>
      </c>
      <c r="J182" s="124">
        <v>12</v>
      </c>
      <c r="K182" s="124">
        <v>11</v>
      </c>
      <c r="L182" s="124">
        <v>12</v>
      </c>
      <c r="M182" s="124">
        <v>12</v>
      </c>
      <c r="N182" s="124">
        <v>11</v>
      </c>
      <c r="O182" s="124">
        <v>12</v>
      </c>
    </row>
    <row r="183" spans="1:15">
      <c r="A183" t="s">
        <v>172</v>
      </c>
      <c r="B183" t="s">
        <v>2979</v>
      </c>
      <c r="C183" t="s">
        <v>2957</v>
      </c>
      <c r="D183" s="124">
        <v>9</v>
      </c>
      <c r="E183" s="124">
        <v>10</v>
      </c>
      <c r="F183" s="124">
        <v>18</v>
      </c>
      <c r="G183" s="124">
        <v>14</v>
      </c>
      <c r="H183" s="124">
        <v>21</v>
      </c>
      <c r="I183" s="124">
        <v>12</v>
      </c>
      <c r="J183" s="124">
        <v>13</v>
      </c>
      <c r="K183" s="124">
        <v>8</v>
      </c>
      <c r="L183" s="124">
        <v>17</v>
      </c>
      <c r="M183" s="124">
        <v>12</v>
      </c>
      <c r="N183" s="124">
        <v>12</v>
      </c>
      <c r="O183" s="124">
        <v>14</v>
      </c>
    </row>
    <row r="184" spans="1:15">
      <c r="A184" t="s">
        <v>148</v>
      </c>
      <c r="B184" t="s">
        <v>2976</v>
      </c>
      <c r="C184" t="s">
        <v>2957</v>
      </c>
      <c r="D184" s="124">
        <v>0</v>
      </c>
      <c r="E184" s="124">
        <v>0</v>
      </c>
      <c r="F184" s="124">
        <v>0</v>
      </c>
      <c r="G184" s="124">
        <v>0</v>
      </c>
      <c r="H184" s="124">
        <v>0</v>
      </c>
      <c r="I184" s="124">
        <v>0</v>
      </c>
      <c r="J184" s="124">
        <v>0</v>
      </c>
      <c r="K184" s="124">
        <v>0</v>
      </c>
      <c r="L184" s="124">
        <v>0</v>
      </c>
      <c r="M184" s="124">
        <v>0</v>
      </c>
      <c r="N184" s="124">
        <v>0</v>
      </c>
      <c r="O184" s="124">
        <v>0</v>
      </c>
    </row>
    <row r="185" spans="1:15">
      <c r="A185" t="s">
        <v>148</v>
      </c>
      <c r="B185" t="s">
        <v>456</v>
      </c>
      <c r="C185" t="s">
        <v>2957</v>
      </c>
      <c r="D185" s="124">
        <v>47</v>
      </c>
      <c r="E185" s="124">
        <v>39</v>
      </c>
      <c r="F185" s="124">
        <v>40</v>
      </c>
      <c r="G185" s="124">
        <v>45</v>
      </c>
      <c r="H185" s="124">
        <v>33</v>
      </c>
      <c r="I185" s="124">
        <v>26</v>
      </c>
      <c r="J185" s="124">
        <v>31</v>
      </c>
      <c r="K185" s="124">
        <v>33</v>
      </c>
      <c r="L185" s="124">
        <v>43</v>
      </c>
      <c r="M185" s="124">
        <v>24</v>
      </c>
      <c r="N185" s="124">
        <v>15</v>
      </c>
      <c r="O185" s="124">
        <v>15</v>
      </c>
    </row>
    <row r="186" spans="1:15">
      <c r="A186" t="s">
        <v>148</v>
      </c>
      <c r="B186" t="s">
        <v>2977</v>
      </c>
      <c r="C186" t="s">
        <v>2957</v>
      </c>
      <c r="D186" s="124">
        <v>23</v>
      </c>
      <c r="E186" s="124">
        <v>23</v>
      </c>
      <c r="F186" s="124">
        <v>22</v>
      </c>
      <c r="G186" s="124">
        <v>23</v>
      </c>
      <c r="H186" s="124">
        <v>17</v>
      </c>
      <c r="I186" s="124">
        <v>26</v>
      </c>
      <c r="J186" s="124">
        <v>32</v>
      </c>
      <c r="K186" s="124">
        <v>29</v>
      </c>
      <c r="L186" s="124">
        <v>30</v>
      </c>
      <c r="M186" s="124">
        <v>38</v>
      </c>
      <c r="N186" s="124">
        <v>31</v>
      </c>
      <c r="O186" s="124">
        <v>25</v>
      </c>
    </row>
    <row r="187" spans="1:15">
      <c r="A187" t="s">
        <v>148</v>
      </c>
      <c r="B187" t="s">
        <v>2978</v>
      </c>
      <c r="C187" t="s">
        <v>2957</v>
      </c>
      <c r="D187" s="124">
        <v>18</v>
      </c>
      <c r="E187" s="124">
        <v>16</v>
      </c>
      <c r="F187" s="124">
        <v>14</v>
      </c>
      <c r="G187" s="124">
        <v>15</v>
      </c>
      <c r="H187" s="124">
        <v>8</v>
      </c>
      <c r="I187" s="124">
        <v>14</v>
      </c>
      <c r="J187" s="124">
        <v>16</v>
      </c>
      <c r="K187" s="124">
        <v>9</v>
      </c>
      <c r="L187" s="124">
        <v>13</v>
      </c>
      <c r="M187" s="124">
        <v>14</v>
      </c>
      <c r="N187" s="124">
        <v>9</v>
      </c>
      <c r="O187" s="124">
        <v>7</v>
      </c>
    </row>
    <row r="188" spans="1:15">
      <c r="A188" t="s">
        <v>148</v>
      </c>
      <c r="B188" t="s">
        <v>2979</v>
      </c>
      <c r="C188" t="s">
        <v>2957</v>
      </c>
      <c r="D188" s="124">
        <v>0</v>
      </c>
      <c r="E188" s="124">
        <v>0</v>
      </c>
      <c r="F188" s="124">
        <v>0</v>
      </c>
      <c r="G188" s="124">
        <v>0</v>
      </c>
      <c r="H188" s="124">
        <v>0</v>
      </c>
      <c r="I188" s="124">
        <v>0</v>
      </c>
      <c r="J188" s="124">
        <v>0</v>
      </c>
      <c r="K188" s="124">
        <v>0</v>
      </c>
      <c r="L188" s="124">
        <v>0</v>
      </c>
      <c r="M188" s="124">
        <v>0</v>
      </c>
      <c r="N188" s="124">
        <v>0</v>
      </c>
      <c r="O188" s="124">
        <v>0</v>
      </c>
    </row>
    <row r="189" spans="1:15">
      <c r="A189" t="s">
        <v>200</v>
      </c>
      <c r="B189" t="s">
        <v>2976</v>
      </c>
      <c r="C189" t="s">
        <v>2957</v>
      </c>
      <c r="D189" s="124">
        <v>0</v>
      </c>
      <c r="E189" s="124">
        <v>0</v>
      </c>
      <c r="F189" s="124">
        <v>0</v>
      </c>
      <c r="G189" s="124">
        <v>0</v>
      </c>
      <c r="H189" s="124">
        <v>0</v>
      </c>
      <c r="I189" s="124">
        <v>0</v>
      </c>
      <c r="J189" s="124">
        <v>0</v>
      </c>
      <c r="K189" s="124">
        <v>0</v>
      </c>
      <c r="L189" s="124">
        <v>0</v>
      </c>
      <c r="M189" s="124">
        <v>0</v>
      </c>
      <c r="N189" s="124">
        <v>0</v>
      </c>
      <c r="O189" s="124">
        <v>0</v>
      </c>
    </row>
    <row r="190" spans="1:15">
      <c r="A190" t="s">
        <v>200</v>
      </c>
      <c r="B190" t="s">
        <v>456</v>
      </c>
      <c r="C190" t="s">
        <v>2957</v>
      </c>
      <c r="D190" s="124">
        <v>211</v>
      </c>
      <c r="E190" s="124">
        <v>209</v>
      </c>
      <c r="F190" s="124">
        <v>218</v>
      </c>
      <c r="G190" s="124">
        <v>204</v>
      </c>
      <c r="H190" s="124">
        <v>204</v>
      </c>
      <c r="I190" s="124">
        <v>250</v>
      </c>
      <c r="J190" s="124">
        <v>277</v>
      </c>
      <c r="K190" s="124">
        <v>300</v>
      </c>
      <c r="L190" s="124">
        <v>294</v>
      </c>
      <c r="M190" s="124">
        <v>305</v>
      </c>
      <c r="N190" s="124">
        <v>264</v>
      </c>
      <c r="O190" s="124">
        <v>311</v>
      </c>
    </row>
    <row r="191" spans="1:15">
      <c r="A191" t="s">
        <v>200</v>
      </c>
      <c r="B191" t="s">
        <v>2977</v>
      </c>
      <c r="C191" t="s">
        <v>2957</v>
      </c>
      <c r="D191" s="124">
        <v>276</v>
      </c>
      <c r="E191" s="124">
        <v>300</v>
      </c>
      <c r="F191" s="124">
        <v>324</v>
      </c>
      <c r="G191" s="124">
        <v>349</v>
      </c>
      <c r="H191" s="124">
        <v>346</v>
      </c>
      <c r="I191" s="124">
        <v>313</v>
      </c>
      <c r="J191" s="124">
        <v>301</v>
      </c>
      <c r="K191" s="124">
        <v>315</v>
      </c>
      <c r="L191" s="124">
        <v>253</v>
      </c>
      <c r="M191" s="124">
        <v>376</v>
      </c>
      <c r="N191" s="124">
        <v>312</v>
      </c>
      <c r="O191" s="124">
        <v>285</v>
      </c>
    </row>
    <row r="192" spans="1:15">
      <c r="A192" t="s">
        <v>200</v>
      </c>
      <c r="B192" t="s">
        <v>2978</v>
      </c>
      <c r="C192" t="s">
        <v>2957</v>
      </c>
      <c r="D192" s="124">
        <v>72</v>
      </c>
      <c r="E192" s="124">
        <v>96</v>
      </c>
      <c r="F192" s="124">
        <v>85</v>
      </c>
      <c r="G192" s="124">
        <v>95</v>
      </c>
      <c r="H192" s="124">
        <v>80</v>
      </c>
      <c r="I192" s="124">
        <v>74</v>
      </c>
      <c r="J192" s="124">
        <v>82</v>
      </c>
      <c r="K192" s="124">
        <v>76</v>
      </c>
      <c r="L192" s="124">
        <v>74</v>
      </c>
      <c r="M192" s="124">
        <v>78</v>
      </c>
      <c r="N192" s="124">
        <v>67</v>
      </c>
      <c r="O192" s="124">
        <v>75</v>
      </c>
    </row>
    <row r="193" spans="1:15">
      <c r="A193" t="s">
        <v>200</v>
      </c>
      <c r="B193" t="s">
        <v>2979</v>
      </c>
      <c r="C193" t="s">
        <v>2957</v>
      </c>
      <c r="D193" s="124">
        <v>0</v>
      </c>
      <c r="E193" s="124">
        <v>0</v>
      </c>
      <c r="F193" s="124">
        <v>0</v>
      </c>
      <c r="G193" s="124">
        <v>0</v>
      </c>
      <c r="H193" s="124">
        <v>0</v>
      </c>
      <c r="I193" s="124">
        <v>0</v>
      </c>
      <c r="J193" s="124">
        <v>0</v>
      </c>
      <c r="K193" s="124">
        <v>0</v>
      </c>
      <c r="L193" s="124">
        <v>0</v>
      </c>
      <c r="M193" s="124">
        <v>0</v>
      </c>
      <c r="N193" s="124">
        <v>0</v>
      </c>
      <c r="O193" s="124">
        <v>0</v>
      </c>
    </row>
    <row r="194" spans="1:15">
      <c r="A194" t="s">
        <v>181</v>
      </c>
      <c r="B194" t="s">
        <v>2976</v>
      </c>
      <c r="C194" t="s">
        <v>2957</v>
      </c>
      <c r="D194" s="124">
        <v>25</v>
      </c>
      <c r="E194" s="124">
        <v>25</v>
      </c>
      <c r="F194" s="124">
        <v>25</v>
      </c>
      <c r="G194" s="124">
        <v>25</v>
      </c>
      <c r="H194" s="124">
        <v>25</v>
      </c>
      <c r="I194" s="124">
        <v>25</v>
      </c>
      <c r="J194" s="124">
        <v>25</v>
      </c>
      <c r="K194" s="124">
        <v>25</v>
      </c>
      <c r="L194" s="124">
        <v>25</v>
      </c>
      <c r="M194" s="124">
        <v>25</v>
      </c>
      <c r="N194" s="124">
        <v>25</v>
      </c>
      <c r="O194" s="124">
        <v>25</v>
      </c>
    </row>
    <row r="195" spans="1:15">
      <c r="A195" t="s">
        <v>181</v>
      </c>
      <c r="B195" t="s">
        <v>456</v>
      </c>
      <c r="C195" t="s">
        <v>2957</v>
      </c>
      <c r="D195" s="124">
        <v>476</v>
      </c>
      <c r="E195" s="124">
        <v>500</v>
      </c>
      <c r="F195" s="124">
        <v>484</v>
      </c>
      <c r="G195" s="124">
        <v>515</v>
      </c>
      <c r="H195" s="124">
        <v>515</v>
      </c>
      <c r="I195" s="124">
        <v>506</v>
      </c>
      <c r="J195" s="124">
        <v>523</v>
      </c>
      <c r="K195" s="124">
        <v>533</v>
      </c>
      <c r="L195" s="124">
        <v>560</v>
      </c>
      <c r="M195" s="124">
        <v>568</v>
      </c>
      <c r="N195" s="124">
        <v>513</v>
      </c>
      <c r="O195" s="124">
        <v>568</v>
      </c>
    </row>
    <row r="196" spans="1:15">
      <c r="A196" t="s">
        <v>181</v>
      </c>
      <c r="B196" t="s">
        <v>2977</v>
      </c>
      <c r="C196" t="s">
        <v>2957</v>
      </c>
      <c r="D196" s="124">
        <v>130</v>
      </c>
      <c r="E196" s="124">
        <v>143</v>
      </c>
      <c r="F196" s="124">
        <v>131</v>
      </c>
      <c r="G196" s="124">
        <v>125</v>
      </c>
      <c r="H196" s="124">
        <v>145</v>
      </c>
      <c r="I196" s="124">
        <v>136</v>
      </c>
      <c r="J196" s="124">
        <v>137</v>
      </c>
      <c r="K196" s="124">
        <v>132</v>
      </c>
      <c r="L196" s="124">
        <v>130</v>
      </c>
      <c r="M196" s="124">
        <v>155</v>
      </c>
      <c r="N196" s="124">
        <v>122</v>
      </c>
      <c r="O196" s="124">
        <v>131</v>
      </c>
    </row>
    <row r="197" spans="1:15">
      <c r="A197" t="s">
        <v>181</v>
      </c>
      <c r="B197" t="s">
        <v>2978</v>
      </c>
      <c r="C197" t="s">
        <v>2957</v>
      </c>
      <c r="D197" s="124">
        <v>22</v>
      </c>
      <c r="E197" s="124">
        <v>23</v>
      </c>
      <c r="F197" s="124">
        <v>22</v>
      </c>
      <c r="G197" s="124">
        <v>22</v>
      </c>
      <c r="H197" s="124">
        <v>22</v>
      </c>
      <c r="I197" s="124">
        <v>22</v>
      </c>
      <c r="J197" s="124">
        <v>22</v>
      </c>
      <c r="K197" s="124">
        <v>22</v>
      </c>
      <c r="L197" s="124">
        <v>22</v>
      </c>
      <c r="M197" s="124">
        <v>25</v>
      </c>
      <c r="N197" s="124">
        <v>21</v>
      </c>
      <c r="O197" s="124">
        <v>22</v>
      </c>
    </row>
    <row r="198" spans="1:15">
      <c r="A198" t="s">
        <v>181</v>
      </c>
      <c r="B198" t="s">
        <v>2979</v>
      </c>
      <c r="C198" t="s">
        <v>2957</v>
      </c>
      <c r="D198" s="124">
        <v>0</v>
      </c>
      <c r="E198" s="124">
        <v>0</v>
      </c>
      <c r="F198" s="124">
        <v>0</v>
      </c>
      <c r="G198" s="124">
        <v>0</v>
      </c>
      <c r="H198" s="124">
        <v>0</v>
      </c>
      <c r="I198" s="124">
        <v>0</v>
      </c>
      <c r="J198" s="124">
        <v>0</v>
      </c>
      <c r="K198" s="124">
        <v>0</v>
      </c>
      <c r="L198" s="124">
        <v>0</v>
      </c>
      <c r="M198" s="124">
        <v>0</v>
      </c>
      <c r="N198" s="124">
        <v>0</v>
      </c>
      <c r="O198" s="124">
        <v>0</v>
      </c>
    </row>
    <row r="199" spans="1:15">
      <c r="A199" t="s">
        <v>181</v>
      </c>
      <c r="B199" t="s">
        <v>2976</v>
      </c>
      <c r="C199" t="s">
        <v>2957</v>
      </c>
      <c r="D199" s="124">
        <v>0</v>
      </c>
      <c r="E199" s="124">
        <v>0</v>
      </c>
      <c r="F199" s="124">
        <v>0</v>
      </c>
      <c r="G199" s="124">
        <v>0</v>
      </c>
      <c r="H199" s="124">
        <v>0</v>
      </c>
      <c r="I199" s="124">
        <v>0</v>
      </c>
      <c r="J199" s="124">
        <v>0</v>
      </c>
      <c r="K199" s="124">
        <v>0</v>
      </c>
      <c r="L199" s="124">
        <v>0</v>
      </c>
      <c r="M199" s="124">
        <v>0</v>
      </c>
      <c r="N199" s="124">
        <v>0</v>
      </c>
      <c r="O199" s="124">
        <v>0</v>
      </c>
    </row>
    <row r="200" spans="1:15">
      <c r="A200" t="s">
        <v>181</v>
      </c>
      <c r="B200" t="s">
        <v>456</v>
      </c>
      <c r="C200" t="s">
        <v>2957</v>
      </c>
      <c r="D200" s="124">
        <v>456</v>
      </c>
      <c r="E200" s="124">
        <v>458</v>
      </c>
      <c r="F200" s="124">
        <v>451</v>
      </c>
      <c r="G200" s="124">
        <v>451</v>
      </c>
      <c r="H200" s="124">
        <v>482</v>
      </c>
      <c r="I200" s="124">
        <v>464</v>
      </c>
      <c r="J200" s="124">
        <v>489</v>
      </c>
      <c r="K200" s="124">
        <v>487</v>
      </c>
      <c r="L200" s="124">
        <v>510</v>
      </c>
      <c r="M200" s="124">
        <v>557</v>
      </c>
      <c r="N200" s="124">
        <v>464</v>
      </c>
      <c r="O200" s="124">
        <v>485</v>
      </c>
    </row>
    <row r="201" spans="1:15">
      <c r="A201" t="s">
        <v>181</v>
      </c>
      <c r="B201" t="s">
        <v>2977</v>
      </c>
      <c r="C201" t="s">
        <v>2957</v>
      </c>
      <c r="D201" s="124">
        <v>27</v>
      </c>
      <c r="E201" s="124">
        <v>27</v>
      </c>
      <c r="F201" s="124">
        <v>28</v>
      </c>
      <c r="G201" s="124">
        <v>28</v>
      </c>
      <c r="H201" s="124">
        <v>28</v>
      </c>
      <c r="I201" s="124">
        <v>28</v>
      </c>
      <c r="J201" s="124">
        <v>28</v>
      </c>
      <c r="K201" s="124">
        <v>28</v>
      </c>
      <c r="L201" s="124">
        <v>28</v>
      </c>
      <c r="M201" s="124">
        <v>28</v>
      </c>
      <c r="N201" s="124">
        <v>28</v>
      </c>
      <c r="O201" s="124">
        <v>28</v>
      </c>
    </row>
    <row r="202" spans="1:15">
      <c r="A202" t="s">
        <v>181</v>
      </c>
      <c r="B202" t="s">
        <v>2978</v>
      </c>
      <c r="C202" t="s">
        <v>2957</v>
      </c>
      <c r="D202" s="124">
        <v>1</v>
      </c>
      <c r="E202" s="124">
        <v>0</v>
      </c>
      <c r="F202" s="124">
        <v>1</v>
      </c>
      <c r="G202" s="124">
        <v>0</v>
      </c>
      <c r="H202" s="124">
        <v>1</v>
      </c>
      <c r="I202" s="124">
        <v>0</v>
      </c>
      <c r="J202" s="124">
        <v>1</v>
      </c>
      <c r="K202" s="124">
        <v>0</v>
      </c>
      <c r="L202" s="124">
        <v>1</v>
      </c>
      <c r="M202" s="124">
        <v>0</v>
      </c>
      <c r="N202" s="124">
        <v>1</v>
      </c>
      <c r="O202" s="124" t="s">
        <v>2973</v>
      </c>
    </row>
    <row r="203" spans="1:15">
      <c r="A203" t="s">
        <v>181</v>
      </c>
      <c r="B203" t="s">
        <v>2979</v>
      </c>
      <c r="C203" t="s">
        <v>2957</v>
      </c>
      <c r="D203" s="124">
        <v>0</v>
      </c>
      <c r="E203" s="124">
        <v>0</v>
      </c>
      <c r="F203" s="124">
        <v>0</v>
      </c>
      <c r="G203" s="124">
        <v>0</v>
      </c>
      <c r="H203" s="124">
        <v>0</v>
      </c>
      <c r="I203" s="124">
        <v>0</v>
      </c>
      <c r="J203" s="124">
        <v>0</v>
      </c>
      <c r="K203" s="124">
        <v>0</v>
      </c>
      <c r="L203" s="124">
        <v>0</v>
      </c>
      <c r="M203" s="124">
        <v>0</v>
      </c>
      <c r="N203" s="124">
        <v>0</v>
      </c>
      <c r="O203" s="124">
        <v>0</v>
      </c>
    </row>
    <row r="204" spans="1:15">
      <c r="A204" t="s">
        <v>173</v>
      </c>
      <c r="B204" t="s">
        <v>2976</v>
      </c>
      <c r="C204" t="s">
        <v>2957</v>
      </c>
      <c r="D204" s="124">
        <v>63</v>
      </c>
      <c r="E204" s="124">
        <v>63</v>
      </c>
      <c r="F204" s="124">
        <v>63</v>
      </c>
      <c r="G204" s="124">
        <v>63</v>
      </c>
      <c r="H204" s="124">
        <v>63</v>
      </c>
      <c r="I204" s="124">
        <v>63</v>
      </c>
      <c r="J204" s="124">
        <v>63</v>
      </c>
      <c r="K204" s="124">
        <v>63</v>
      </c>
      <c r="L204" s="124">
        <v>63</v>
      </c>
      <c r="M204" s="124">
        <v>63</v>
      </c>
      <c r="N204" s="124">
        <v>63</v>
      </c>
      <c r="O204" s="124">
        <v>63</v>
      </c>
    </row>
    <row r="205" spans="1:15">
      <c r="A205" t="s">
        <v>173</v>
      </c>
      <c r="B205" t="s">
        <v>456</v>
      </c>
      <c r="C205" t="s">
        <v>2957</v>
      </c>
      <c r="D205" s="124">
        <v>62</v>
      </c>
      <c r="E205" s="124">
        <v>62</v>
      </c>
      <c r="F205" s="124">
        <v>62</v>
      </c>
      <c r="G205" s="124">
        <v>62</v>
      </c>
      <c r="H205" s="124">
        <v>62</v>
      </c>
      <c r="I205" s="124">
        <v>62</v>
      </c>
      <c r="J205" s="124">
        <v>62</v>
      </c>
      <c r="K205" s="124">
        <v>62</v>
      </c>
      <c r="L205" s="124">
        <v>62</v>
      </c>
      <c r="M205" s="124">
        <v>62</v>
      </c>
      <c r="N205" s="124">
        <v>62</v>
      </c>
      <c r="O205" s="124">
        <v>62</v>
      </c>
    </row>
    <row r="206" spans="1:15">
      <c r="A206" t="s">
        <v>173</v>
      </c>
      <c r="B206" t="s">
        <v>2977</v>
      </c>
      <c r="C206" t="s">
        <v>2957</v>
      </c>
      <c r="D206" s="124">
        <v>50</v>
      </c>
      <c r="E206" s="124">
        <v>50</v>
      </c>
      <c r="F206" s="124">
        <v>50</v>
      </c>
      <c r="G206" s="124">
        <v>50</v>
      </c>
      <c r="H206" s="124">
        <v>50</v>
      </c>
      <c r="I206" s="124">
        <v>50</v>
      </c>
      <c r="J206" s="124">
        <v>50</v>
      </c>
      <c r="K206" s="124">
        <v>50</v>
      </c>
      <c r="L206" s="124">
        <v>50</v>
      </c>
      <c r="M206" s="124">
        <v>50</v>
      </c>
      <c r="N206" s="124">
        <v>50</v>
      </c>
      <c r="O206" s="124">
        <v>50</v>
      </c>
    </row>
    <row r="207" spans="1:15">
      <c r="A207" t="s">
        <v>173</v>
      </c>
      <c r="B207" t="s">
        <v>2978</v>
      </c>
      <c r="C207" t="s">
        <v>2957</v>
      </c>
      <c r="D207" s="124">
        <v>0</v>
      </c>
      <c r="E207" s="124">
        <v>0</v>
      </c>
      <c r="F207" s="124">
        <v>0</v>
      </c>
      <c r="G207" s="124">
        <v>0</v>
      </c>
      <c r="H207" s="124">
        <v>0</v>
      </c>
      <c r="I207" s="124">
        <v>0</v>
      </c>
      <c r="J207" s="124">
        <v>0</v>
      </c>
      <c r="K207" s="124">
        <v>0</v>
      </c>
      <c r="L207" s="124">
        <v>0</v>
      </c>
      <c r="M207" s="124">
        <v>0</v>
      </c>
      <c r="N207" s="124">
        <v>0</v>
      </c>
      <c r="O207" s="124">
        <v>0</v>
      </c>
    </row>
    <row r="208" spans="1:15">
      <c r="A208" t="s">
        <v>173</v>
      </c>
      <c r="B208" t="s">
        <v>2979</v>
      </c>
      <c r="C208" t="s">
        <v>2957</v>
      </c>
      <c r="D208" s="124">
        <v>20</v>
      </c>
      <c r="E208" s="124">
        <v>20</v>
      </c>
      <c r="F208" s="124">
        <v>20</v>
      </c>
      <c r="G208" s="124">
        <v>20</v>
      </c>
      <c r="H208" s="124">
        <v>20</v>
      </c>
      <c r="I208" s="124">
        <v>20</v>
      </c>
      <c r="J208" s="124">
        <v>20</v>
      </c>
      <c r="K208" s="124">
        <v>20</v>
      </c>
      <c r="L208" s="124">
        <v>20</v>
      </c>
      <c r="M208" s="124">
        <v>20</v>
      </c>
      <c r="N208" s="124">
        <v>20</v>
      </c>
      <c r="O208" s="124">
        <v>20</v>
      </c>
    </row>
    <row r="209" spans="1:15">
      <c r="A209" t="s">
        <v>190</v>
      </c>
      <c r="B209" t="s">
        <v>2976</v>
      </c>
      <c r="C209" t="s">
        <v>2957</v>
      </c>
      <c r="D209" s="124">
        <v>0</v>
      </c>
      <c r="E209" s="124">
        <v>0</v>
      </c>
      <c r="F209" s="124">
        <v>0</v>
      </c>
      <c r="G209" s="124">
        <v>0</v>
      </c>
      <c r="H209" s="124">
        <v>0</v>
      </c>
      <c r="I209" s="124">
        <v>0</v>
      </c>
      <c r="J209" s="124">
        <v>0</v>
      </c>
      <c r="K209" s="124">
        <v>0</v>
      </c>
      <c r="L209" s="124">
        <v>0</v>
      </c>
      <c r="M209" s="124">
        <v>0</v>
      </c>
      <c r="N209" s="124">
        <v>0</v>
      </c>
      <c r="O209" s="124">
        <v>0</v>
      </c>
    </row>
    <row r="210" spans="1:15">
      <c r="A210" t="s">
        <v>190</v>
      </c>
      <c r="B210" t="s">
        <v>456</v>
      </c>
      <c r="C210" t="s">
        <v>2957</v>
      </c>
      <c r="D210" s="124">
        <v>268</v>
      </c>
      <c r="E210" s="124">
        <v>273</v>
      </c>
      <c r="F210" s="124">
        <v>273</v>
      </c>
      <c r="G210" s="124">
        <v>289</v>
      </c>
      <c r="H210" s="124">
        <v>291</v>
      </c>
      <c r="I210" s="124">
        <v>285</v>
      </c>
      <c r="J210" s="124">
        <v>366</v>
      </c>
      <c r="K210" s="124">
        <v>379</v>
      </c>
      <c r="L210" s="124">
        <v>389</v>
      </c>
      <c r="M210" s="124">
        <v>389</v>
      </c>
      <c r="N210" s="124">
        <v>360</v>
      </c>
      <c r="O210" s="124">
        <v>389</v>
      </c>
    </row>
    <row r="211" spans="1:15">
      <c r="A211" t="s">
        <v>190</v>
      </c>
      <c r="B211" t="s">
        <v>2977</v>
      </c>
      <c r="C211" t="s">
        <v>2957</v>
      </c>
      <c r="D211" s="124">
        <v>270</v>
      </c>
      <c r="E211" s="124">
        <v>289</v>
      </c>
      <c r="F211" s="124">
        <v>289</v>
      </c>
      <c r="G211" s="124">
        <v>324</v>
      </c>
      <c r="H211" s="124">
        <v>308</v>
      </c>
      <c r="I211" s="124">
        <v>299</v>
      </c>
      <c r="J211" s="124">
        <v>327</v>
      </c>
      <c r="K211" s="124">
        <v>116</v>
      </c>
      <c r="L211" s="124">
        <v>116</v>
      </c>
      <c r="M211" s="124">
        <v>116</v>
      </c>
      <c r="N211" s="124">
        <v>116</v>
      </c>
      <c r="O211" s="124">
        <v>116</v>
      </c>
    </row>
    <row r="212" spans="1:15">
      <c r="A212" t="s">
        <v>190</v>
      </c>
      <c r="B212" t="s">
        <v>2978</v>
      </c>
      <c r="C212" t="s">
        <v>2957</v>
      </c>
      <c r="D212" s="124">
        <v>4</v>
      </c>
      <c r="E212" s="124">
        <v>4</v>
      </c>
      <c r="F212" s="124">
        <v>2</v>
      </c>
      <c r="G212" s="124">
        <v>0</v>
      </c>
      <c r="H212" s="124">
        <v>2</v>
      </c>
      <c r="I212" s="124">
        <v>1</v>
      </c>
      <c r="J212" s="124">
        <v>1</v>
      </c>
      <c r="K212" s="124">
        <v>3</v>
      </c>
      <c r="L212" s="124">
        <v>2</v>
      </c>
      <c r="M212" s="124">
        <v>1</v>
      </c>
      <c r="N212" s="124">
        <v>0</v>
      </c>
      <c r="O212" s="124">
        <v>3</v>
      </c>
    </row>
    <row r="213" spans="1:15">
      <c r="A213" t="s">
        <v>190</v>
      </c>
      <c r="B213" t="s">
        <v>2979</v>
      </c>
      <c r="C213" t="s">
        <v>2957</v>
      </c>
      <c r="D213" s="124">
        <v>0</v>
      </c>
      <c r="E213" s="124">
        <v>0</v>
      </c>
      <c r="F213" s="124">
        <v>0</v>
      </c>
      <c r="G213" s="124">
        <v>0</v>
      </c>
      <c r="H213" s="124">
        <v>0</v>
      </c>
      <c r="I213" s="124">
        <v>0</v>
      </c>
      <c r="J213" s="124">
        <v>0</v>
      </c>
      <c r="K213" s="124">
        <v>0</v>
      </c>
      <c r="L213" s="124">
        <v>0</v>
      </c>
      <c r="M213" s="124">
        <v>0</v>
      </c>
      <c r="N213" s="124">
        <v>0</v>
      </c>
      <c r="O213" s="124">
        <v>0</v>
      </c>
    </row>
    <row r="214" spans="1:15">
      <c r="A214" t="s">
        <v>190</v>
      </c>
      <c r="B214" t="s">
        <v>2976</v>
      </c>
      <c r="C214" t="s">
        <v>2957</v>
      </c>
      <c r="D214" s="124">
        <v>0</v>
      </c>
      <c r="E214" s="124">
        <v>0</v>
      </c>
      <c r="F214" s="124">
        <v>0</v>
      </c>
      <c r="G214" s="124">
        <v>0</v>
      </c>
      <c r="H214" s="124">
        <v>0</v>
      </c>
      <c r="I214" s="124">
        <v>0</v>
      </c>
      <c r="J214" s="124">
        <v>0</v>
      </c>
      <c r="K214" s="124">
        <v>0</v>
      </c>
      <c r="L214" s="124">
        <v>0</v>
      </c>
      <c r="M214" s="124">
        <v>0</v>
      </c>
      <c r="N214" s="124">
        <v>0</v>
      </c>
      <c r="O214" s="124">
        <v>0</v>
      </c>
    </row>
    <row r="215" spans="1:15">
      <c r="A215" t="s">
        <v>190</v>
      </c>
      <c r="B215" t="s">
        <v>456</v>
      </c>
      <c r="C215" t="s">
        <v>2957</v>
      </c>
      <c r="D215" s="124">
        <v>272</v>
      </c>
      <c r="E215" s="124">
        <v>254</v>
      </c>
      <c r="F215" s="124">
        <v>268</v>
      </c>
      <c r="G215" s="124">
        <v>253</v>
      </c>
      <c r="H215" s="124">
        <v>288</v>
      </c>
      <c r="I215" s="124">
        <v>310</v>
      </c>
      <c r="J215" s="124">
        <v>309</v>
      </c>
      <c r="K215" s="124">
        <v>300</v>
      </c>
      <c r="L215" s="124">
        <v>301</v>
      </c>
      <c r="M215" s="124">
        <v>314</v>
      </c>
      <c r="N215" s="124">
        <v>329</v>
      </c>
      <c r="O215" s="124">
        <v>291</v>
      </c>
    </row>
    <row r="216" spans="1:15">
      <c r="A216" t="s">
        <v>190</v>
      </c>
      <c r="B216" t="s">
        <v>2977</v>
      </c>
      <c r="C216" t="s">
        <v>2957</v>
      </c>
      <c r="D216" s="124">
        <v>243</v>
      </c>
      <c r="E216" s="124">
        <v>341</v>
      </c>
      <c r="F216" s="124">
        <v>408</v>
      </c>
      <c r="G216" s="124">
        <v>343</v>
      </c>
      <c r="H216" s="124">
        <v>335</v>
      </c>
      <c r="I216" s="124">
        <v>312</v>
      </c>
      <c r="J216" s="124">
        <v>335</v>
      </c>
      <c r="K216" s="124">
        <v>359</v>
      </c>
      <c r="L216" s="124">
        <v>257</v>
      </c>
      <c r="M216" s="124">
        <v>359</v>
      </c>
      <c r="N216" s="124">
        <v>385</v>
      </c>
      <c r="O216" s="124">
        <v>378</v>
      </c>
    </row>
    <row r="217" spans="1:15">
      <c r="A217" t="s">
        <v>190</v>
      </c>
      <c r="B217" t="s">
        <v>2978</v>
      </c>
      <c r="C217" t="s">
        <v>2957</v>
      </c>
      <c r="D217" s="124">
        <v>1</v>
      </c>
      <c r="E217" s="124">
        <v>1</v>
      </c>
      <c r="F217" s="124">
        <v>2</v>
      </c>
      <c r="G217" s="124">
        <v>0</v>
      </c>
      <c r="H217" s="124">
        <v>1</v>
      </c>
      <c r="I217" s="124">
        <v>2</v>
      </c>
      <c r="J217" s="124">
        <v>0</v>
      </c>
      <c r="K217" s="124">
        <v>1</v>
      </c>
      <c r="L217" s="124">
        <v>1</v>
      </c>
      <c r="M217" s="124">
        <v>1</v>
      </c>
      <c r="N217" s="124">
        <v>0</v>
      </c>
      <c r="O217" s="124">
        <v>0</v>
      </c>
    </row>
    <row r="218" spans="1:15">
      <c r="A218" t="s">
        <v>190</v>
      </c>
      <c r="B218" t="s">
        <v>2979</v>
      </c>
      <c r="C218" t="s">
        <v>2957</v>
      </c>
      <c r="D218" s="124">
        <v>0</v>
      </c>
      <c r="E218" s="124">
        <v>0</v>
      </c>
      <c r="F218" s="124">
        <v>0</v>
      </c>
      <c r="G218" s="124">
        <v>0</v>
      </c>
      <c r="H218" s="124">
        <v>0</v>
      </c>
      <c r="I218" s="124">
        <v>0</v>
      </c>
      <c r="J218" s="124">
        <v>0</v>
      </c>
      <c r="K218" s="124">
        <v>0</v>
      </c>
      <c r="L218" s="124">
        <v>0</v>
      </c>
      <c r="M218" s="124">
        <v>0</v>
      </c>
      <c r="N218" s="124">
        <v>0</v>
      </c>
      <c r="O218" s="124">
        <v>0</v>
      </c>
    </row>
    <row r="219" spans="1:15">
      <c r="A219" t="s">
        <v>227</v>
      </c>
      <c r="B219" t="s">
        <v>2976</v>
      </c>
      <c r="C219" t="s">
        <v>2957</v>
      </c>
      <c r="D219" s="124">
        <v>0</v>
      </c>
      <c r="E219" s="124">
        <v>0</v>
      </c>
      <c r="F219" s="124">
        <v>0</v>
      </c>
      <c r="G219" s="124">
        <v>0</v>
      </c>
      <c r="H219" s="124">
        <v>0</v>
      </c>
      <c r="I219" s="124">
        <v>0</v>
      </c>
      <c r="J219" s="124">
        <v>0</v>
      </c>
      <c r="K219" s="124">
        <v>0</v>
      </c>
      <c r="L219" s="124">
        <v>0</v>
      </c>
      <c r="M219" s="124">
        <v>0</v>
      </c>
      <c r="N219" s="124">
        <v>0</v>
      </c>
      <c r="O219" s="124">
        <v>0</v>
      </c>
    </row>
    <row r="220" spans="1:15">
      <c r="A220" t="s">
        <v>227</v>
      </c>
      <c r="B220" t="s">
        <v>456</v>
      </c>
      <c r="C220" t="s">
        <v>2957</v>
      </c>
      <c r="D220" s="124">
        <v>72</v>
      </c>
      <c r="E220" s="124">
        <v>72</v>
      </c>
      <c r="F220" s="124">
        <v>72</v>
      </c>
      <c r="G220" s="124">
        <v>72</v>
      </c>
      <c r="H220" s="124">
        <v>72</v>
      </c>
      <c r="I220" s="124">
        <v>72</v>
      </c>
      <c r="J220" s="124">
        <v>72</v>
      </c>
      <c r="K220" s="124">
        <v>71</v>
      </c>
      <c r="L220" s="124">
        <v>71</v>
      </c>
      <c r="M220" s="124">
        <v>71</v>
      </c>
      <c r="N220" s="124">
        <v>71</v>
      </c>
      <c r="O220" s="124">
        <v>71</v>
      </c>
    </row>
    <row r="221" spans="1:15">
      <c r="A221" t="s">
        <v>227</v>
      </c>
      <c r="B221" t="s">
        <v>2977</v>
      </c>
      <c r="C221" t="s">
        <v>2957</v>
      </c>
      <c r="D221" s="124">
        <v>165</v>
      </c>
      <c r="E221" s="124">
        <v>150</v>
      </c>
      <c r="F221" s="124">
        <v>174</v>
      </c>
      <c r="G221" s="124">
        <v>144</v>
      </c>
      <c r="H221" s="124">
        <v>167</v>
      </c>
      <c r="I221" s="124">
        <v>166</v>
      </c>
      <c r="J221" s="124">
        <v>156</v>
      </c>
      <c r="K221" s="124">
        <v>146</v>
      </c>
      <c r="L221" s="124">
        <v>174</v>
      </c>
      <c r="M221" s="124">
        <v>160</v>
      </c>
      <c r="N221" s="124">
        <v>149</v>
      </c>
      <c r="O221" s="124">
        <v>144</v>
      </c>
    </row>
    <row r="222" spans="1:15">
      <c r="A222" t="s">
        <v>227</v>
      </c>
      <c r="B222" t="s">
        <v>2978</v>
      </c>
      <c r="C222" t="s">
        <v>2957</v>
      </c>
      <c r="D222" s="124">
        <v>0</v>
      </c>
      <c r="E222" s="124">
        <v>0</v>
      </c>
      <c r="F222" s="124">
        <v>0</v>
      </c>
      <c r="G222" s="124">
        <v>0</v>
      </c>
      <c r="H222" s="124">
        <v>0</v>
      </c>
      <c r="I222" s="124">
        <v>0</v>
      </c>
      <c r="J222" s="124">
        <v>0</v>
      </c>
      <c r="K222" s="124">
        <v>0</v>
      </c>
      <c r="L222" s="124">
        <v>0</v>
      </c>
      <c r="M222" s="124">
        <v>0</v>
      </c>
      <c r="N222" s="124">
        <v>0</v>
      </c>
      <c r="O222" s="124">
        <v>0</v>
      </c>
    </row>
    <row r="223" spans="1:15">
      <c r="A223" t="s">
        <v>227</v>
      </c>
      <c r="B223" t="s">
        <v>2979</v>
      </c>
      <c r="C223" t="s">
        <v>2957</v>
      </c>
      <c r="D223" s="124">
        <v>31</v>
      </c>
      <c r="E223" s="124">
        <v>28</v>
      </c>
      <c r="F223" s="124">
        <v>35</v>
      </c>
      <c r="G223" s="124">
        <v>19</v>
      </c>
      <c r="H223" s="124">
        <v>30</v>
      </c>
      <c r="I223" s="124">
        <v>17</v>
      </c>
      <c r="J223" s="124">
        <v>24</v>
      </c>
      <c r="K223" s="124">
        <v>22</v>
      </c>
      <c r="L223" s="124">
        <v>29</v>
      </c>
      <c r="M223" s="124">
        <v>24</v>
      </c>
      <c r="N223" s="124">
        <v>20</v>
      </c>
      <c r="O223" s="124">
        <v>21</v>
      </c>
    </row>
    <row r="224" spans="1:15">
      <c r="A224" t="s">
        <v>117</v>
      </c>
      <c r="B224" t="s">
        <v>2976</v>
      </c>
      <c r="C224" t="s">
        <v>2957</v>
      </c>
      <c r="D224" s="124">
        <v>0</v>
      </c>
      <c r="E224" s="124">
        <v>0</v>
      </c>
      <c r="F224" s="124">
        <v>0</v>
      </c>
      <c r="G224" s="124">
        <v>0</v>
      </c>
      <c r="H224" s="124">
        <v>0</v>
      </c>
      <c r="I224" s="124">
        <v>0</v>
      </c>
      <c r="J224" s="124">
        <v>0</v>
      </c>
      <c r="K224" s="124">
        <v>0</v>
      </c>
      <c r="L224" s="124">
        <v>0</v>
      </c>
      <c r="M224" s="124">
        <v>0</v>
      </c>
      <c r="N224" s="124">
        <v>0</v>
      </c>
      <c r="O224" s="124">
        <v>0</v>
      </c>
    </row>
    <row r="225" spans="1:15">
      <c r="A225" t="s">
        <v>117</v>
      </c>
      <c r="B225" t="s">
        <v>456</v>
      </c>
      <c r="C225" t="s">
        <v>2957</v>
      </c>
      <c r="D225" s="124">
        <v>767</v>
      </c>
      <c r="E225" s="124">
        <v>825</v>
      </c>
      <c r="F225" s="124">
        <v>830</v>
      </c>
      <c r="G225" s="124">
        <v>771</v>
      </c>
      <c r="H225" s="124">
        <v>672</v>
      </c>
      <c r="I225" s="124">
        <v>591</v>
      </c>
      <c r="J225" s="124">
        <v>697</v>
      </c>
      <c r="K225" s="124">
        <v>717</v>
      </c>
      <c r="L225" s="124">
        <v>759</v>
      </c>
      <c r="M225" s="124">
        <v>719</v>
      </c>
      <c r="N225" s="124">
        <v>693</v>
      </c>
      <c r="O225" s="124">
        <v>793</v>
      </c>
    </row>
    <row r="226" spans="1:15">
      <c r="A226" t="s">
        <v>117</v>
      </c>
      <c r="B226" t="s">
        <v>2977</v>
      </c>
      <c r="C226" t="s">
        <v>2957</v>
      </c>
      <c r="D226" s="124">
        <v>14</v>
      </c>
      <c r="E226" s="124">
        <v>14</v>
      </c>
      <c r="F226" s="124">
        <v>15</v>
      </c>
      <c r="G226" s="124">
        <v>15</v>
      </c>
      <c r="H226" s="124">
        <v>17</v>
      </c>
      <c r="I226" s="124">
        <v>14</v>
      </c>
      <c r="J226" s="124">
        <v>11</v>
      </c>
      <c r="K226" s="124">
        <v>15</v>
      </c>
      <c r="L226" s="124">
        <v>14</v>
      </c>
      <c r="M226" s="124">
        <v>12</v>
      </c>
      <c r="N226" s="124">
        <v>13</v>
      </c>
      <c r="O226" s="124">
        <v>12</v>
      </c>
    </row>
    <row r="227" spans="1:15">
      <c r="A227" t="s">
        <v>117</v>
      </c>
      <c r="B227" t="s">
        <v>2978</v>
      </c>
      <c r="C227" t="s">
        <v>2957</v>
      </c>
      <c r="D227" s="124">
        <v>10</v>
      </c>
      <c r="E227" s="124">
        <v>11</v>
      </c>
      <c r="F227" s="124">
        <v>11</v>
      </c>
      <c r="G227" s="124">
        <v>11</v>
      </c>
      <c r="H227" s="124">
        <v>9</v>
      </c>
      <c r="I227" s="124">
        <v>4</v>
      </c>
      <c r="J227" s="124">
        <v>10</v>
      </c>
      <c r="K227" s="124">
        <v>6</v>
      </c>
      <c r="L227" s="124">
        <v>8</v>
      </c>
      <c r="M227" s="124">
        <v>5</v>
      </c>
      <c r="N227" s="124">
        <v>7</v>
      </c>
      <c r="O227" s="124">
        <v>12</v>
      </c>
    </row>
    <row r="228" spans="1:15">
      <c r="A228" t="s">
        <v>117</v>
      </c>
      <c r="B228" t="s">
        <v>2979</v>
      </c>
      <c r="C228" t="s">
        <v>2957</v>
      </c>
      <c r="D228" s="124">
        <v>0</v>
      </c>
      <c r="E228" s="124">
        <v>0</v>
      </c>
      <c r="F228" s="124">
        <v>0</v>
      </c>
      <c r="G228" s="124">
        <v>0</v>
      </c>
      <c r="H228" s="124">
        <v>0</v>
      </c>
      <c r="I228" s="124">
        <v>0</v>
      </c>
      <c r="J228" s="124">
        <v>0</v>
      </c>
      <c r="K228" s="124">
        <v>0</v>
      </c>
      <c r="L228" s="124">
        <v>0</v>
      </c>
      <c r="M228" s="124">
        <v>0</v>
      </c>
      <c r="N228" s="124">
        <v>0</v>
      </c>
      <c r="O228" s="124">
        <v>0</v>
      </c>
    </row>
    <row r="229" spans="1:15">
      <c r="A229" t="s">
        <v>109</v>
      </c>
      <c r="B229" t="s">
        <v>2976</v>
      </c>
      <c r="C229" t="s">
        <v>2957</v>
      </c>
      <c r="D229" s="124">
        <v>7</v>
      </c>
      <c r="E229" s="124">
        <v>21</v>
      </c>
      <c r="F229" s="124">
        <v>8</v>
      </c>
      <c r="G229" s="124">
        <v>18</v>
      </c>
      <c r="H229" s="124">
        <v>24</v>
      </c>
      <c r="I229" s="124">
        <v>15</v>
      </c>
      <c r="J229" s="124">
        <v>53</v>
      </c>
      <c r="K229" s="124">
        <v>19</v>
      </c>
      <c r="L229" s="124">
        <v>28</v>
      </c>
      <c r="M229" s="124">
        <v>27</v>
      </c>
      <c r="N229" s="124">
        <v>46</v>
      </c>
      <c r="O229" s="124">
        <v>23</v>
      </c>
    </row>
    <row r="230" spans="1:15">
      <c r="A230" t="s">
        <v>109</v>
      </c>
      <c r="B230" t="s">
        <v>456</v>
      </c>
      <c r="C230" t="s">
        <v>2957</v>
      </c>
      <c r="D230" s="124">
        <v>463</v>
      </c>
      <c r="E230" s="124">
        <v>430</v>
      </c>
      <c r="F230" s="124">
        <v>532</v>
      </c>
      <c r="G230" s="124">
        <v>547</v>
      </c>
      <c r="H230" s="124">
        <v>438</v>
      </c>
      <c r="I230" s="124">
        <v>486</v>
      </c>
      <c r="J230" s="124">
        <v>438</v>
      </c>
      <c r="K230" s="124">
        <v>602</v>
      </c>
      <c r="L230" s="124">
        <v>693</v>
      </c>
      <c r="M230" s="124">
        <v>721</v>
      </c>
      <c r="N230" s="124">
        <v>712</v>
      </c>
      <c r="O230" s="124">
        <v>848</v>
      </c>
    </row>
    <row r="231" spans="1:15">
      <c r="A231" t="s">
        <v>109</v>
      </c>
      <c r="B231" t="s">
        <v>2977</v>
      </c>
      <c r="C231" t="s">
        <v>2957</v>
      </c>
      <c r="D231" s="124">
        <v>86</v>
      </c>
      <c r="E231" s="124">
        <v>118</v>
      </c>
      <c r="F231" s="124">
        <v>89</v>
      </c>
      <c r="G231" s="124">
        <v>104</v>
      </c>
      <c r="H231" s="124">
        <v>80</v>
      </c>
      <c r="I231" s="124">
        <v>80</v>
      </c>
      <c r="J231" s="124">
        <v>98</v>
      </c>
      <c r="K231" s="124">
        <v>97</v>
      </c>
      <c r="L231" s="124">
        <v>99</v>
      </c>
      <c r="M231" s="124">
        <v>106</v>
      </c>
      <c r="N231" s="124">
        <v>120</v>
      </c>
      <c r="O231" s="124">
        <v>134</v>
      </c>
    </row>
    <row r="232" spans="1:15">
      <c r="A232" t="s">
        <v>109</v>
      </c>
      <c r="B232" t="s">
        <v>2978</v>
      </c>
      <c r="C232" t="s">
        <v>2957</v>
      </c>
      <c r="D232" s="124">
        <v>0</v>
      </c>
      <c r="E232" s="124">
        <v>0</v>
      </c>
      <c r="F232" s="124">
        <v>0</v>
      </c>
      <c r="G232" s="124">
        <v>0</v>
      </c>
      <c r="H232" s="124">
        <v>0</v>
      </c>
      <c r="I232" s="124">
        <v>0</v>
      </c>
      <c r="J232" s="124">
        <v>0</v>
      </c>
      <c r="K232" s="124">
        <v>0</v>
      </c>
      <c r="L232" s="124">
        <v>0</v>
      </c>
      <c r="M232" s="124">
        <v>0</v>
      </c>
      <c r="N232" s="124">
        <v>0</v>
      </c>
      <c r="O232" s="124">
        <v>0</v>
      </c>
    </row>
    <row r="233" spans="1:15">
      <c r="A233" t="s">
        <v>109</v>
      </c>
      <c r="B233" t="s">
        <v>2979</v>
      </c>
      <c r="C233" t="s">
        <v>2957</v>
      </c>
      <c r="D233" s="124">
        <v>0</v>
      </c>
      <c r="E233" s="124">
        <v>0</v>
      </c>
      <c r="F233" s="124">
        <v>0</v>
      </c>
      <c r="G233" s="124">
        <v>0</v>
      </c>
      <c r="H233" s="124">
        <v>0</v>
      </c>
      <c r="I233" s="124">
        <v>0</v>
      </c>
      <c r="J233" s="124">
        <v>0</v>
      </c>
      <c r="K233" s="124">
        <v>0</v>
      </c>
      <c r="L233" s="124">
        <v>0</v>
      </c>
      <c r="M233" s="124">
        <v>0</v>
      </c>
      <c r="N233" s="124">
        <v>0</v>
      </c>
      <c r="O233" s="124">
        <v>0</v>
      </c>
    </row>
    <row r="234" spans="1:15">
      <c r="A234" t="s">
        <v>132</v>
      </c>
      <c r="B234" t="s">
        <v>2976</v>
      </c>
      <c r="C234" t="s">
        <v>2957</v>
      </c>
      <c r="D234" s="124">
        <v>177</v>
      </c>
      <c r="E234" s="124">
        <v>175</v>
      </c>
      <c r="F234" s="124">
        <v>230</v>
      </c>
      <c r="G234" s="124">
        <v>224</v>
      </c>
      <c r="H234" s="124">
        <v>277</v>
      </c>
      <c r="I234" s="124">
        <v>292</v>
      </c>
      <c r="J234" s="124">
        <v>376</v>
      </c>
      <c r="K234" s="124">
        <v>416</v>
      </c>
      <c r="L234" s="124">
        <v>307</v>
      </c>
      <c r="M234" s="124">
        <v>381</v>
      </c>
      <c r="N234" s="124">
        <v>273</v>
      </c>
      <c r="O234" s="124">
        <v>277</v>
      </c>
    </row>
    <row r="235" spans="1:15">
      <c r="A235" t="s">
        <v>132</v>
      </c>
      <c r="B235" t="s">
        <v>456</v>
      </c>
      <c r="C235" t="s">
        <v>2957</v>
      </c>
      <c r="D235" s="124">
        <v>184</v>
      </c>
      <c r="E235" s="124">
        <v>200</v>
      </c>
      <c r="F235" s="124">
        <v>196</v>
      </c>
      <c r="G235" s="124">
        <v>218</v>
      </c>
      <c r="H235" s="124">
        <v>184</v>
      </c>
      <c r="I235" s="124">
        <v>183</v>
      </c>
      <c r="J235" s="124">
        <v>366</v>
      </c>
      <c r="K235" s="124">
        <v>596</v>
      </c>
      <c r="L235" s="124">
        <v>716</v>
      </c>
      <c r="M235" s="124">
        <v>722</v>
      </c>
      <c r="N235" s="124">
        <v>622</v>
      </c>
      <c r="O235" s="124">
        <v>622</v>
      </c>
    </row>
    <row r="236" spans="1:15">
      <c r="A236" t="s">
        <v>132</v>
      </c>
      <c r="B236" t="s">
        <v>2977</v>
      </c>
      <c r="C236" t="s">
        <v>2957</v>
      </c>
      <c r="D236" s="124">
        <v>141</v>
      </c>
      <c r="E236" s="124">
        <v>139</v>
      </c>
      <c r="F236" s="124">
        <v>154</v>
      </c>
      <c r="G236" s="124">
        <v>156</v>
      </c>
      <c r="H236" s="124">
        <v>150</v>
      </c>
      <c r="I236" s="124">
        <v>132</v>
      </c>
      <c r="J236" s="124">
        <v>155</v>
      </c>
      <c r="K236" s="124">
        <v>159</v>
      </c>
      <c r="L236" s="124">
        <v>123</v>
      </c>
      <c r="M236" s="124">
        <v>171</v>
      </c>
      <c r="N236" s="124">
        <v>147</v>
      </c>
      <c r="O236" s="124">
        <v>107</v>
      </c>
    </row>
    <row r="237" spans="1:15">
      <c r="A237" t="s">
        <v>132</v>
      </c>
      <c r="B237" t="s">
        <v>2978</v>
      </c>
      <c r="C237" t="s">
        <v>2957</v>
      </c>
      <c r="D237" s="124">
        <v>11</v>
      </c>
      <c r="E237" s="124">
        <v>13</v>
      </c>
      <c r="F237" s="124">
        <v>21</v>
      </c>
      <c r="G237" s="124">
        <v>21</v>
      </c>
      <c r="H237" s="124">
        <v>23</v>
      </c>
      <c r="I237" s="124">
        <v>23</v>
      </c>
      <c r="J237" s="124">
        <v>24</v>
      </c>
      <c r="K237" s="124">
        <v>26</v>
      </c>
      <c r="L237" s="124">
        <v>28</v>
      </c>
      <c r="M237" s="124">
        <v>25</v>
      </c>
      <c r="N237" s="124">
        <v>25</v>
      </c>
      <c r="O237" s="124">
        <v>23</v>
      </c>
    </row>
    <row r="238" spans="1:15">
      <c r="A238" t="s">
        <v>132</v>
      </c>
      <c r="B238" t="s">
        <v>2979</v>
      </c>
      <c r="C238" t="s">
        <v>2957</v>
      </c>
      <c r="D238" s="124">
        <v>0</v>
      </c>
      <c r="E238" s="124">
        <v>0</v>
      </c>
      <c r="F238" s="124">
        <v>1</v>
      </c>
      <c r="G238" s="124">
        <v>0</v>
      </c>
      <c r="H238" s="124">
        <v>0</v>
      </c>
      <c r="I238" s="124">
        <v>0</v>
      </c>
      <c r="J238" s="124">
        <v>0</v>
      </c>
      <c r="K238" s="124">
        <v>0</v>
      </c>
      <c r="L238" s="124">
        <v>1</v>
      </c>
      <c r="M238" s="124">
        <v>0</v>
      </c>
      <c r="N238" s="124">
        <v>0</v>
      </c>
      <c r="O238" s="124">
        <v>0</v>
      </c>
    </row>
    <row r="239" spans="1:15">
      <c r="A239" t="s">
        <v>171</v>
      </c>
      <c r="B239" t="s">
        <v>2976</v>
      </c>
      <c r="C239" t="s">
        <v>2957</v>
      </c>
      <c r="D239" s="124">
        <v>0</v>
      </c>
      <c r="E239" s="124">
        <v>0</v>
      </c>
      <c r="F239" s="124">
        <v>0</v>
      </c>
      <c r="G239" s="124">
        <v>0</v>
      </c>
      <c r="H239" s="124">
        <v>0</v>
      </c>
      <c r="I239" s="124">
        <v>0</v>
      </c>
      <c r="J239" s="124">
        <v>0</v>
      </c>
      <c r="K239" s="124">
        <v>100</v>
      </c>
      <c r="L239" s="124">
        <v>100</v>
      </c>
      <c r="M239" s="124">
        <v>100</v>
      </c>
      <c r="N239" s="124">
        <v>100</v>
      </c>
      <c r="O239" s="124">
        <v>100</v>
      </c>
    </row>
    <row r="240" spans="1:15">
      <c r="A240" t="s">
        <v>171</v>
      </c>
      <c r="B240" t="s">
        <v>456</v>
      </c>
      <c r="C240" t="s">
        <v>2957</v>
      </c>
      <c r="D240" s="124">
        <v>466</v>
      </c>
      <c r="E240" s="124">
        <v>414</v>
      </c>
      <c r="F240" s="124">
        <v>439</v>
      </c>
      <c r="G240" s="124">
        <v>442</v>
      </c>
      <c r="H240" s="124">
        <v>447</v>
      </c>
      <c r="I240" s="124">
        <v>428</v>
      </c>
      <c r="J240" s="124">
        <v>475</v>
      </c>
      <c r="K240" s="124">
        <v>409</v>
      </c>
      <c r="L240" s="124">
        <v>511</v>
      </c>
      <c r="M240" s="124">
        <v>452</v>
      </c>
      <c r="N240" s="124">
        <v>355</v>
      </c>
      <c r="O240" s="124">
        <v>411</v>
      </c>
    </row>
    <row r="241" spans="1:15">
      <c r="A241" t="s">
        <v>171</v>
      </c>
      <c r="B241" t="s">
        <v>2977</v>
      </c>
      <c r="C241" t="s">
        <v>2957</v>
      </c>
      <c r="D241" s="124">
        <v>174</v>
      </c>
      <c r="E241" s="124">
        <v>174</v>
      </c>
      <c r="F241" s="124">
        <v>174</v>
      </c>
      <c r="G241" s="124">
        <v>174</v>
      </c>
      <c r="H241" s="124">
        <v>174</v>
      </c>
      <c r="I241" s="124">
        <v>174</v>
      </c>
      <c r="J241" s="124">
        <v>174</v>
      </c>
      <c r="K241" s="124">
        <v>174</v>
      </c>
      <c r="L241" s="124">
        <v>174</v>
      </c>
      <c r="M241" s="124">
        <v>174</v>
      </c>
      <c r="N241" s="124">
        <v>174</v>
      </c>
      <c r="O241" s="124">
        <v>174</v>
      </c>
    </row>
    <row r="242" spans="1:15">
      <c r="A242" t="s">
        <v>171</v>
      </c>
      <c r="B242" t="s">
        <v>2978</v>
      </c>
      <c r="C242" t="s">
        <v>2957</v>
      </c>
      <c r="D242" s="124">
        <v>5</v>
      </c>
      <c r="E242" s="124">
        <v>5</v>
      </c>
      <c r="F242" s="124">
        <v>5</v>
      </c>
      <c r="G242" s="124">
        <v>5</v>
      </c>
      <c r="H242" s="124">
        <v>5</v>
      </c>
      <c r="I242" s="124">
        <v>5</v>
      </c>
      <c r="J242" s="124">
        <v>5</v>
      </c>
      <c r="K242" s="124">
        <v>5</v>
      </c>
      <c r="L242" s="124">
        <v>5</v>
      </c>
      <c r="M242" s="124">
        <v>5</v>
      </c>
      <c r="N242" s="124">
        <v>5</v>
      </c>
      <c r="O242" s="124">
        <v>5</v>
      </c>
    </row>
    <row r="243" spans="1:15">
      <c r="A243" t="s">
        <v>171</v>
      </c>
      <c r="B243" t="s">
        <v>2979</v>
      </c>
      <c r="C243" t="s">
        <v>2957</v>
      </c>
      <c r="D243" s="124">
        <v>1926</v>
      </c>
      <c r="E243" s="124">
        <v>1926</v>
      </c>
      <c r="F243" s="124">
        <v>1926</v>
      </c>
      <c r="G243" s="124">
        <v>1926</v>
      </c>
      <c r="H243" s="124">
        <v>1926</v>
      </c>
      <c r="I243" s="124">
        <v>1926</v>
      </c>
      <c r="J243" s="124">
        <v>1926</v>
      </c>
      <c r="K243" s="124">
        <v>1926</v>
      </c>
      <c r="L243" s="124">
        <v>1926</v>
      </c>
      <c r="M243" s="124">
        <v>1926</v>
      </c>
      <c r="N243" s="124">
        <v>1926</v>
      </c>
      <c r="O243" s="124">
        <v>1926</v>
      </c>
    </row>
    <row r="244" spans="1:15">
      <c r="A244" t="s">
        <v>171</v>
      </c>
      <c r="B244" t="s">
        <v>2976</v>
      </c>
      <c r="C244" t="s">
        <v>2957</v>
      </c>
      <c r="D244" s="124">
        <v>157</v>
      </c>
      <c r="E244" s="124">
        <v>153</v>
      </c>
      <c r="F244" s="124">
        <v>167</v>
      </c>
      <c r="G244" s="124">
        <v>144</v>
      </c>
      <c r="H244" s="124">
        <v>232</v>
      </c>
      <c r="I244" s="124">
        <v>177</v>
      </c>
      <c r="J244" s="124">
        <v>164</v>
      </c>
      <c r="K244" s="124">
        <v>133</v>
      </c>
      <c r="L244" s="124">
        <v>134</v>
      </c>
      <c r="M244" s="124">
        <v>100</v>
      </c>
      <c r="N244" s="124">
        <v>204</v>
      </c>
      <c r="O244" s="124">
        <v>151</v>
      </c>
    </row>
    <row r="245" spans="1:15">
      <c r="A245" t="s">
        <v>171</v>
      </c>
      <c r="B245" t="s">
        <v>456</v>
      </c>
      <c r="C245" t="s">
        <v>2957</v>
      </c>
      <c r="D245" s="124">
        <v>393</v>
      </c>
      <c r="E245" s="124">
        <v>453</v>
      </c>
      <c r="F245" s="124">
        <v>412</v>
      </c>
      <c r="G245" s="124">
        <v>411</v>
      </c>
      <c r="H245" s="124">
        <v>403</v>
      </c>
      <c r="I245" s="124">
        <v>379</v>
      </c>
      <c r="J245" s="124">
        <v>461</v>
      </c>
      <c r="K245" s="124">
        <v>430</v>
      </c>
      <c r="L245" s="124">
        <v>439</v>
      </c>
      <c r="M245" s="124">
        <v>476</v>
      </c>
      <c r="N245" s="124">
        <v>463</v>
      </c>
      <c r="O245" s="124">
        <v>414</v>
      </c>
    </row>
    <row r="246" spans="1:15">
      <c r="A246" t="s">
        <v>171</v>
      </c>
      <c r="B246" t="s">
        <v>2977</v>
      </c>
      <c r="C246" t="s">
        <v>2957</v>
      </c>
      <c r="D246" s="124">
        <v>200</v>
      </c>
      <c r="E246" s="124">
        <v>214</v>
      </c>
      <c r="F246" s="124">
        <v>195</v>
      </c>
      <c r="G246" s="124">
        <v>178</v>
      </c>
      <c r="H246" s="124">
        <v>179</v>
      </c>
      <c r="I246" s="124">
        <v>191</v>
      </c>
      <c r="J246" s="124">
        <v>239</v>
      </c>
      <c r="K246" s="124">
        <v>227</v>
      </c>
      <c r="L246" s="124">
        <v>201</v>
      </c>
      <c r="M246" s="124">
        <v>258</v>
      </c>
      <c r="N246" s="124">
        <v>220</v>
      </c>
      <c r="O246" s="124">
        <v>236</v>
      </c>
    </row>
    <row r="247" spans="1:15">
      <c r="A247" t="s">
        <v>171</v>
      </c>
      <c r="B247" t="s">
        <v>2978</v>
      </c>
      <c r="C247" t="s">
        <v>2957</v>
      </c>
      <c r="D247" s="124">
        <v>1</v>
      </c>
      <c r="E247" s="124">
        <v>8</v>
      </c>
      <c r="F247" s="124">
        <v>5</v>
      </c>
      <c r="G247" s="124">
        <v>5</v>
      </c>
      <c r="H247" s="124">
        <v>8</v>
      </c>
      <c r="I247" s="124">
        <v>7</v>
      </c>
      <c r="J247" s="124">
        <v>8</v>
      </c>
      <c r="K247" s="124">
        <v>8</v>
      </c>
      <c r="L247" s="124">
        <v>14</v>
      </c>
      <c r="M247" s="124">
        <v>10</v>
      </c>
      <c r="N247" s="124">
        <v>3</v>
      </c>
      <c r="O247" s="124">
        <v>5</v>
      </c>
    </row>
    <row r="248" spans="1:15">
      <c r="A248" t="s">
        <v>171</v>
      </c>
      <c r="B248" t="s">
        <v>2979</v>
      </c>
      <c r="C248" t="s">
        <v>2957</v>
      </c>
      <c r="D248" s="124">
        <v>201</v>
      </c>
      <c r="E248" s="124">
        <v>229</v>
      </c>
      <c r="F248" s="124">
        <v>228</v>
      </c>
      <c r="G248" s="124">
        <v>219</v>
      </c>
      <c r="H248" s="124">
        <v>216</v>
      </c>
      <c r="I248" s="124">
        <v>250</v>
      </c>
      <c r="J248" s="124">
        <v>255</v>
      </c>
      <c r="K248" s="124">
        <v>228</v>
      </c>
      <c r="L248" s="124">
        <v>207</v>
      </c>
      <c r="M248" s="124">
        <v>246</v>
      </c>
      <c r="N248" s="124">
        <v>262</v>
      </c>
      <c r="O248" s="124">
        <v>190</v>
      </c>
    </row>
    <row r="249" spans="1:15">
      <c r="A249" t="s">
        <v>141</v>
      </c>
      <c r="B249" t="s">
        <v>2976</v>
      </c>
      <c r="C249" t="s">
        <v>2957</v>
      </c>
      <c r="D249" s="124">
        <v>47</v>
      </c>
      <c r="E249" s="124">
        <v>50</v>
      </c>
      <c r="F249" s="124">
        <v>51</v>
      </c>
      <c r="G249" s="124">
        <v>58</v>
      </c>
      <c r="H249" s="124">
        <v>58</v>
      </c>
      <c r="I249" s="124">
        <v>63</v>
      </c>
      <c r="J249" s="124">
        <v>72</v>
      </c>
      <c r="K249" s="124">
        <v>65</v>
      </c>
      <c r="L249" s="124">
        <v>63</v>
      </c>
      <c r="M249" s="124">
        <v>65</v>
      </c>
      <c r="N249" s="124">
        <v>63</v>
      </c>
      <c r="O249" s="124">
        <v>64</v>
      </c>
    </row>
    <row r="250" spans="1:15">
      <c r="A250" t="s">
        <v>141</v>
      </c>
      <c r="B250" t="s">
        <v>456</v>
      </c>
      <c r="C250" t="s">
        <v>2957</v>
      </c>
      <c r="D250" s="124">
        <v>241</v>
      </c>
      <c r="E250" s="124">
        <v>240</v>
      </c>
      <c r="F250" s="124">
        <v>226</v>
      </c>
      <c r="G250" s="124">
        <v>237</v>
      </c>
      <c r="H250" s="124">
        <v>196</v>
      </c>
      <c r="I250" s="124">
        <v>210</v>
      </c>
      <c r="J250" s="124">
        <v>218</v>
      </c>
      <c r="K250" s="124">
        <v>215</v>
      </c>
      <c r="L250" s="124">
        <v>217</v>
      </c>
      <c r="M250" s="124">
        <v>217</v>
      </c>
      <c r="N250" s="124">
        <v>195</v>
      </c>
      <c r="O250" s="124">
        <v>169</v>
      </c>
    </row>
    <row r="251" spans="1:15">
      <c r="A251" t="s">
        <v>141</v>
      </c>
      <c r="B251" t="s">
        <v>2977</v>
      </c>
      <c r="C251" t="s">
        <v>2957</v>
      </c>
      <c r="D251" s="124">
        <v>82</v>
      </c>
      <c r="E251" s="124">
        <v>120</v>
      </c>
      <c r="F251" s="124">
        <v>108</v>
      </c>
      <c r="G251" s="124">
        <v>116</v>
      </c>
      <c r="H251" s="124">
        <v>88</v>
      </c>
      <c r="I251" s="124">
        <v>79</v>
      </c>
      <c r="J251" s="124">
        <v>94</v>
      </c>
      <c r="K251" s="124">
        <v>107</v>
      </c>
      <c r="L251" s="124">
        <v>102</v>
      </c>
      <c r="M251" s="124">
        <v>144</v>
      </c>
      <c r="N251" s="124">
        <v>139</v>
      </c>
      <c r="O251" s="124">
        <v>108</v>
      </c>
    </row>
    <row r="252" spans="1:15">
      <c r="A252" t="s">
        <v>141</v>
      </c>
      <c r="B252" t="s">
        <v>2978</v>
      </c>
      <c r="C252" t="s">
        <v>2957</v>
      </c>
      <c r="D252" s="124">
        <v>1</v>
      </c>
      <c r="E252" s="124">
        <v>0</v>
      </c>
      <c r="F252" s="124">
        <v>1</v>
      </c>
      <c r="G252" s="124">
        <v>0</v>
      </c>
      <c r="H252" s="124">
        <v>1</v>
      </c>
      <c r="I252" s="124">
        <v>1</v>
      </c>
      <c r="J252" s="124">
        <v>0</v>
      </c>
      <c r="K252" s="124">
        <v>0</v>
      </c>
      <c r="L252" s="124">
        <v>0</v>
      </c>
      <c r="M252" s="124">
        <v>0</v>
      </c>
      <c r="N252" s="124">
        <v>0</v>
      </c>
      <c r="O252" s="124">
        <v>0</v>
      </c>
    </row>
    <row r="253" spans="1:15">
      <c r="A253" t="s">
        <v>141</v>
      </c>
      <c r="B253" t="s">
        <v>2979</v>
      </c>
      <c r="C253" t="s">
        <v>2957</v>
      </c>
      <c r="D253" s="124">
        <v>0</v>
      </c>
      <c r="E253" s="124">
        <v>0</v>
      </c>
      <c r="F253" s="124">
        <v>0</v>
      </c>
      <c r="G253" s="124">
        <v>0</v>
      </c>
      <c r="H253" s="124">
        <v>0</v>
      </c>
      <c r="I253" s="124">
        <v>0</v>
      </c>
      <c r="J253" s="124">
        <v>0</v>
      </c>
      <c r="K253" s="124">
        <v>0</v>
      </c>
      <c r="L253" s="124">
        <v>0</v>
      </c>
      <c r="M253" s="124">
        <v>0</v>
      </c>
      <c r="N253" s="124">
        <v>0</v>
      </c>
      <c r="O253" s="124">
        <v>0</v>
      </c>
    </row>
    <row r="254" spans="1:15">
      <c r="A254" t="s">
        <v>240</v>
      </c>
      <c r="B254" t="s">
        <v>2976</v>
      </c>
      <c r="C254" t="s">
        <v>2957</v>
      </c>
      <c r="D254" s="124">
        <v>11</v>
      </c>
      <c r="E254" s="124">
        <v>11</v>
      </c>
      <c r="F254" s="124">
        <v>11</v>
      </c>
      <c r="G254" s="124">
        <v>11</v>
      </c>
      <c r="H254" s="124">
        <v>11</v>
      </c>
      <c r="I254" s="124">
        <v>11</v>
      </c>
      <c r="J254" s="124">
        <v>11</v>
      </c>
      <c r="K254" s="124">
        <v>11</v>
      </c>
      <c r="L254" s="124">
        <v>11</v>
      </c>
      <c r="M254" s="124">
        <v>11</v>
      </c>
      <c r="N254" s="124">
        <v>11</v>
      </c>
      <c r="O254" s="124">
        <v>11</v>
      </c>
    </row>
    <row r="255" spans="1:15">
      <c r="A255" t="s">
        <v>240</v>
      </c>
      <c r="B255" t="s">
        <v>456</v>
      </c>
      <c r="C255" t="s">
        <v>2957</v>
      </c>
      <c r="D255" s="124">
        <v>30</v>
      </c>
      <c r="E255" s="124">
        <v>30</v>
      </c>
      <c r="F255" s="124">
        <v>30</v>
      </c>
      <c r="G255" s="124">
        <v>30</v>
      </c>
      <c r="H255" s="124">
        <v>30</v>
      </c>
      <c r="I255" s="124">
        <v>30</v>
      </c>
      <c r="J255" s="124">
        <v>30</v>
      </c>
      <c r="K255" s="124">
        <v>30</v>
      </c>
      <c r="L255" s="124">
        <v>30</v>
      </c>
      <c r="M255" s="124">
        <v>30</v>
      </c>
      <c r="N255" s="124">
        <v>30</v>
      </c>
      <c r="O255" s="124">
        <v>30</v>
      </c>
    </row>
    <row r="256" spans="1:15">
      <c r="A256" t="s">
        <v>240</v>
      </c>
      <c r="B256" t="s">
        <v>2977</v>
      </c>
      <c r="C256" t="s">
        <v>2957</v>
      </c>
      <c r="D256" s="124">
        <v>19</v>
      </c>
      <c r="E256" s="124">
        <v>13</v>
      </c>
      <c r="F256" s="124">
        <v>20</v>
      </c>
      <c r="G256" s="124">
        <v>14</v>
      </c>
      <c r="H256" s="124">
        <v>12</v>
      </c>
      <c r="I256" s="124">
        <v>14</v>
      </c>
      <c r="J256" s="124">
        <v>24</v>
      </c>
      <c r="K256" s="124">
        <v>14</v>
      </c>
      <c r="L256" s="124">
        <v>17</v>
      </c>
      <c r="M256" s="124">
        <v>14</v>
      </c>
      <c r="N256" s="124">
        <v>5</v>
      </c>
      <c r="O256" s="124">
        <v>1</v>
      </c>
    </row>
    <row r="257" spans="1:15">
      <c r="A257" t="s">
        <v>240</v>
      </c>
      <c r="B257" t="s">
        <v>2978</v>
      </c>
      <c r="C257" t="s">
        <v>2957</v>
      </c>
      <c r="D257" s="124">
        <v>3</v>
      </c>
      <c r="E257" s="124">
        <v>3</v>
      </c>
      <c r="F257" s="124">
        <v>3</v>
      </c>
      <c r="G257" s="124">
        <v>3</v>
      </c>
      <c r="H257" s="124">
        <v>3</v>
      </c>
      <c r="I257" s="124">
        <v>3</v>
      </c>
      <c r="J257" s="124">
        <v>3</v>
      </c>
      <c r="K257" s="124">
        <v>3</v>
      </c>
      <c r="L257" s="124">
        <v>3</v>
      </c>
      <c r="M257" s="124">
        <v>3</v>
      </c>
      <c r="N257" s="124">
        <v>3</v>
      </c>
      <c r="O257" s="124">
        <v>3</v>
      </c>
    </row>
    <row r="258" spans="1:15">
      <c r="A258" t="s">
        <v>240</v>
      </c>
      <c r="B258" t="s">
        <v>2979</v>
      </c>
      <c r="C258" t="s">
        <v>2957</v>
      </c>
      <c r="D258" s="124">
        <v>0</v>
      </c>
      <c r="E258" s="124">
        <v>0</v>
      </c>
      <c r="F258" s="124">
        <v>0</v>
      </c>
      <c r="G258" s="124">
        <v>0</v>
      </c>
      <c r="H258" s="124">
        <v>0</v>
      </c>
      <c r="I258" s="124">
        <v>0</v>
      </c>
      <c r="J258" s="124">
        <v>0</v>
      </c>
      <c r="K258" s="124">
        <v>0</v>
      </c>
      <c r="L258" s="124">
        <v>0</v>
      </c>
      <c r="M258" s="124">
        <v>0</v>
      </c>
      <c r="N258" s="124">
        <v>0</v>
      </c>
      <c r="O258" s="124">
        <v>0</v>
      </c>
    </row>
    <row r="259" spans="1:15">
      <c r="A259" t="s">
        <v>116</v>
      </c>
      <c r="B259" t="s">
        <v>2976</v>
      </c>
      <c r="C259" t="s">
        <v>2957</v>
      </c>
      <c r="D259" s="124">
        <v>0</v>
      </c>
      <c r="E259" s="124">
        <v>0</v>
      </c>
      <c r="F259" s="124">
        <v>0</v>
      </c>
      <c r="G259" s="124">
        <v>0</v>
      </c>
      <c r="H259" s="124">
        <v>0</v>
      </c>
      <c r="I259" s="124">
        <v>0</v>
      </c>
      <c r="J259" s="124">
        <v>0</v>
      </c>
      <c r="K259" s="124">
        <v>0</v>
      </c>
      <c r="L259" s="124">
        <v>0</v>
      </c>
      <c r="M259" s="124">
        <v>0</v>
      </c>
      <c r="N259" s="124">
        <v>0</v>
      </c>
      <c r="O259" s="124">
        <v>0</v>
      </c>
    </row>
    <row r="260" spans="1:15">
      <c r="A260" t="s">
        <v>116</v>
      </c>
      <c r="B260" t="s">
        <v>456</v>
      </c>
      <c r="C260" t="s">
        <v>2957</v>
      </c>
      <c r="D260" s="124">
        <v>0</v>
      </c>
      <c r="E260" s="124">
        <v>0</v>
      </c>
      <c r="F260" s="124">
        <v>0</v>
      </c>
      <c r="G260" s="124">
        <v>0</v>
      </c>
      <c r="H260" s="124">
        <v>0</v>
      </c>
      <c r="I260" s="124">
        <v>0</v>
      </c>
      <c r="J260" s="124">
        <v>0</v>
      </c>
      <c r="K260" s="124">
        <v>0</v>
      </c>
      <c r="L260" s="124">
        <v>0</v>
      </c>
      <c r="M260" s="124">
        <v>0</v>
      </c>
      <c r="N260" s="124">
        <v>0</v>
      </c>
      <c r="O260" s="124">
        <v>0</v>
      </c>
    </row>
    <row r="261" spans="1:15">
      <c r="A261" t="s">
        <v>116</v>
      </c>
      <c r="B261" t="s">
        <v>2977</v>
      </c>
      <c r="C261" t="s">
        <v>2957</v>
      </c>
      <c r="D261" s="124">
        <v>21</v>
      </c>
      <c r="E261" s="124">
        <v>19</v>
      </c>
      <c r="F261" s="124">
        <v>12</v>
      </c>
      <c r="G261" s="124">
        <v>21</v>
      </c>
      <c r="H261" s="124">
        <v>25</v>
      </c>
      <c r="I261" s="124">
        <v>22</v>
      </c>
      <c r="J261" s="124">
        <v>21</v>
      </c>
      <c r="K261" s="124">
        <v>21</v>
      </c>
      <c r="L261" s="124">
        <v>22</v>
      </c>
      <c r="M261" s="124">
        <v>19</v>
      </c>
      <c r="N261" s="124">
        <v>18</v>
      </c>
      <c r="O261" s="124">
        <v>24</v>
      </c>
    </row>
    <row r="262" spans="1:15">
      <c r="A262" t="s">
        <v>116</v>
      </c>
      <c r="B262" t="s">
        <v>2978</v>
      </c>
      <c r="C262" t="s">
        <v>2957</v>
      </c>
      <c r="D262" s="124">
        <v>2</v>
      </c>
      <c r="E262" s="124">
        <v>3</v>
      </c>
      <c r="F262" s="124">
        <v>3</v>
      </c>
      <c r="G262" s="124">
        <v>3</v>
      </c>
      <c r="H262" s="124">
        <v>2</v>
      </c>
      <c r="I262" s="124">
        <v>1</v>
      </c>
      <c r="J262" s="124">
        <v>1</v>
      </c>
      <c r="K262" s="124">
        <v>1</v>
      </c>
      <c r="L262" s="124">
        <v>2</v>
      </c>
      <c r="M262" s="124">
        <v>2</v>
      </c>
      <c r="N262" s="124">
        <v>3</v>
      </c>
      <c r="O262" s="124">
        <v>1</v>
      </c>
    </row>
    <row r="263" spans="1:15">
      <c r="A263" t="s">
        <v>116</v>
      </c>
      <c r="B263" t="s">
        <v>2979</v>
      </c>
      <c r="C263" t="s">
        <v>2957</v>
      </c>
      <c r="D263" s="124">
        <v>0</v>
      </c>
      <c r="E263" s="124">
        <v>0</v>
      </c>
      <c r="F263" s="124">
        <v>0</v>
      </c>
      <c r="G263" s="124">
        <v>0</v>
      </c>
      <c r="H263" s="124">
        <v>0</v>
      </c>
      <c r="I263" s="124">
        <v>0</v>
      </c>
      <c r="J263" s="124">
        <v>0</v>
      </c>
      <c r="K263" s="124">
        <v>0</v>
      </c>
      <c r="L263" s="124">
        <v>0</v>
      </c>
      <c r="M263" s="124">
        <v>0</v>
      </c>
      <c r="N263" s="124">
        <v>0</v>
      </c>
      <c r="O263" s="124">
        <v>0</v>
      </c>
    </row>
    <row r="264" spans="1:15">
      <c r="A264" t="s">
        <v>214</v>
      </c>
      <c r="B264" t="s">
        <v>2976</v>
      </c>
      <c r="C264" t="s">
        <v>2957</v>
      </c>
      <c r="D264" s="124">
        <v>4977</v>
      </c>
      <c r="E264" s="124">
        <v>4955</v>
      </c>
      <c r="F264" s="124">
        <v>4994</v>
      </c>
      <c r="G264" s="124">
        <v>5028</v>
      </c>
      <c r="H264" s="124">
        <v>5070</v>
      </c>
      <c r="I264" s="124">
        <v>5106</v>
      </c>
      <c r="J264" s="124">
        <v>5102</v>
      </c>
      <c r="K264" s="124">
        <v>5108</v>
      </c>
      <c r="L264" s="124">
        <v>5066</v>
      </c>
      <c r="M264" s="124">
        <v>5081</v>
      </c>
      <c r="N264" s="124">
        <v>5111</v>
      </c>
      <c r="O264" s="124">
        <v>5121</v>
      </c>
    </row>
    <row r="265" spans="1:15">
      <c r="A265" t="s">
        <v>214</v>
      </c>
      <c r="B265" t="s">
        <v>456</v>
      </c>
      <c r="C265" t="s">
        <v>2957</v>
      </c>
      <c r="D265" s="124">
        <v>549</v>
      </c>
      <c r="E265" s="124">
        <v>587</v>
      </c>
      <c r="F265" s="124">
        <v>572</v>
      </c>
      <c r="G265" s="124">
        <v>629</v>
      </c>
      <c r="H265" s="124">
        <v>593</v>
      </c>
      <c r="I265" s="124">
        <v>561</v>
      </c>
      <c r="J265" s="124">
        <v>690</v>
      </c>
      <c r="K265" s="124">
        <v>605</v>
      </c>
      <c r="L265" s="124">
        <v>642</v>
      </c>
      <c r="M265" s="124">
        <v>661</v>
      </c>
      <c r="N265" s="124">
        <v>664</v>
      </c>
      <c r="O265" s="124">
        <v>674</v>
      </c>
    </row>
    <row r="266" spans="1:15">
      <c r="A266" t="s">
        <v>214</v>
      </c>
      <c r="B266" t="s">
        <v>2977</v>
      </c>
      <c r="C266" t="s">
        <v>2957</v>
      </c>
      <c r="D266" s="124">
        <v>716</v>
      </c>
      <c r="E266" s="124">
        <v>710</v>
      </c>
      <c r="F266" s="124">
        <v>798</v>
      </c>
      <c r="G266" s="124">
        <v>747</v>
      </c>
      <c r="H266" s="124">
        <v>666</v>
      </c>
      <c r="I266" s="124">
        <v>676</v>
      </c>
      <c r="J266" s="124">
        <v>760</v>
      </c>
      <c r="K266" s="124">
        <v>738</v>
      </c>
      <c r="L266" s="124">
        <v>737</v>
      </c>
      <c r="M266" s="124">
        <v>829</v>
      </c>
      <c r="N266" s="124">
        <v>771</v>
      </c>
      <c r="O266" s="124">
        <v>753</v>
      </c>
    </row>
    <row r="267" spans="1:15">
      <c r="A267" t="s">
        <v>214</v>
      </c>
      <c r="B267" t="s">
        <v>2978</v>
      </c>
      <c r="C267" t="s">
        <v>2957</v>
      </c>
      <c r="D267" s="124">
        <v>0</v>
      </c>
      <c r="E267" s="124">
        <v>0</v>
      </c>
      <c r="F267" s="124">
        <v>0</v>
      </c>
      <c r="G267" s="124">
        <v>0</v>
      </c>
      <c r="H267" s="124">
        <v>0</v>
      </c>
      <c r="I267" s="124">
        <v>0</v>
      </c>
      <c r="J267" s="124">
        <v>0</v>
      </c>
      <c r="K267" s="124">
        <v>0</v>
      </c>
      <c r="L267" s="124">
        <v>0</v>
      </c>
      <c r="M267" s="124">
        <v>0</v>
      </c>
      <c r="N267" s="124">
        <v>0</v>
      </c>
      <c r="O267" s="124">
        <v>0</v>
      </c>
    </row>
    <row r="268" spans="1:15">
      <c r="A268" t="s">
        <v>214</v>
      </c>
      <c r="B268" t="s">
        <v>2979</v>
      </c>
      <c r="C268" t="s">
        <v>2957</v>
      </c>
      <c r="D268" s="124">
        <v>2000</v>
      </c>
      <c r="E268" s="124">
        <v>2030</v>
      </c>
      <c r="F268" s="124">
        <v>2219</v>
      </c>
      <c r="G268" s="124">
        <v>2370</v>
      </c>
      <c r="H268" s="124">
        <v>2733</v>
      </c>
      <c r="I268" s="124">
        <v>2864</v>
      </c>
      <c r="J268" s="124">
        <v>2872</v>
      </c>
      <c r="K268" s="124">
        <v>2854</v>
      </c>
      <c r="L268" s="124">
        <v>2832</v>
      </c>
      <c r="M268" s="124">
        <v>2801</v>
      </c>
      <c r="N268" s="124">
        <v>2772</v>
      </c>
      <c r="O268" s="124">
        <v>2763</v>
      </c>
    </row>
    <row r="269" spans="1:15">
      <c r="A269" t="s">
        <v>164</v>
      </c>
      <c r="B269" t="s">
        <v>2976</v>
      </c>
      <c r="C269" t="s">
        <v>2957</v>
      </c>
      <c r="D269" s="124">
        <v>60</v>
      </c>
      <c r="E269" s="124">
        <v>60</v>
      </c>
      <c r="F269" s="124">
        <v>60</v>
      </c>
      <c r="G269" s="124">
        <v>81</v>
      </c>
      <c r="H269" s="124">
        <v>81</v>
      </c>
      <c r="I269" s="124">
        <v>81</v>
      </c>
      <c r="J269" s="124">
        <v>98</v>
      </c>
      <c r="K269" s="124">
        <v>98</v>
      </c>
      <c r="L269" s="124">
        <v>98</v>
      </c>
      <c r="M269" s="124">
        <v>89</v>
      </c>
      <c r="N269" s="124">
        <v>89</v>
      </c>
      <c r="O269" s="124">
        <v>89</v>
      </c>
    </row>
    <row r="270" spans="1:15">
      <c r="A270" t="s">
        <v>164</v>
      </c>
      <c r="B270" t="s">
        <v>456</v>
      </c>
      <c r="C270" t="s">
        <v>2957</v>
      </c>
      <c r="D270" s="124">
        <v>456</v>
      </c>
      <c r="E270" s="124">
        <v>471</v>
      </c>
      <c r="F270" s="124">
        <v>456</v>
      </c>
      <c r="G270" s="124">
        <v>471</v>
      </c>
      <c r="H270" s="124">
        <v>471</v>
      </c>
      <c r="I270" s="124">
        <v>456</v>
      </c>
      <c r="J270" s="124">
        <v>471</v>
      </c>
      <c r="K270" s="124">
        <v>456</v>
      </c>
      <c r="L270" s="124">
        <v>471</v>
      </c>
      <c r="M270" s="124">
        <v>471</v>
      </c>
      <c r="N270" s="124">
        <v>425</v>
      </c>
      <c r="O270" s="124">
        <v>471</v>
      </c>
    </row>
    <row r="271" spans="1:15">
      <c r="A271" t="s">
        <v>164</v>
      </c>
      <c r="B271" t="s">
        <v>2977</v>
      </c>
      <c r="C271" t="s">
        <v>2957</v>
      </c>
      <c r="D271" s="124">
        <v>578</v>
      </c>
      <c r="E271" s="124">
        <v>596</v>
      </c>
      <c r="F271" s="124">
        <v>574</v>
      </c>
      <c r="G271" s="124">
        <v>560</v>
      </c>
      <c r="H271" s="124">
        <v>587</v>
      </c>
      <c r="I271" s="124">
        <v>556</v>
      </c>
      <c r="J271" s="124">
        <v>605</v>
      </c>
      <c r="K271" s="124">
        <v>574</v>
      </c>
      <c r="L271" s="124">
        <v>560</v>
      </c>
      <c r="M271" s="124">
        <v>599</v>
      </c>
      <c r="N271" s="124">
        <v>537</v>
      </c>
      <c r="O271" s="124">
        <v>589</v>
      </c>
    </row>
    <row r="272" spans="1:15">
      <c r="A272" t="s">
        <v>164</v>
      </c>
      <c r="B272" t="s">
        <v>2978</v>
      </c>
      <c r="C272" t="s">
        <v>2957</v>
      </c>
      <c r="D272" s="124">
        <v>7</v>
      </c>
      <c r="E272" s="124">
        <v>7</v>
      </c>
      <c r="F272" s="124">
        <v>7</v>
      </c>
      <c r="G272" s="124">
        <v>7</v>
      </c>
      <c r="H272" s="124">
        <v>7</v>
      </c>
      <c r="I272" s="124">
        <v>7</v>
      </c>
      <c r="J272" s="124">
        <v>7</v>
      </c>
      <c r="K272" s="124">
        <v>7</v>
      </c>
      <c r="L272" s="124">
        <v>8</v>
      </c>
      <c r="M272" s="124">
        <v>8</v>
      </c>
      <c r="N272" s="124">
        <v>8</v>
      </c>
      <c r="O272" s="124">
        <v>8</v>
      </c>
    </row>
    <row r="273" spans="1:15">
      <c r="A273" t="s">
        <v>164</v>
      </c>
      <c r="B273" t="s">
        <v>2979</v>
      </c>
      <c r="C273" t="s">
        <v>2957</v>
      </c>
      <c r="D273" s="124">
        <v>0</v>
      </c>
      <c r="E273" s="124">
        <v>0</v>
      </c>
      <c r="F273" s="124">
        <v>0</v>
      </c>
      <c r="G273" s="124">
        <v>0</v>
      </c>
      <c r="H273" s="124">
        <v>0</v>
      </c>
      <c r="I273" s="124">
        <v>0</v>
      </c>
      <c r="J273" s="124">
        <v>0</v>
      </c>
      <c r="K273" s="124">
        <v>0</v>
      </c>
      <c r="L273" s="124">
        <v>0</v>
      </c>
      <c r="M273" s="124">
        <v>0</v>
      </c>
      <c r="N273" s="124">
        <v>0</v>
      </c>
      <c r="O273" s="124">
        <v>0</v>
      </c>
    </row>
    <row r="274" spans="1:15">
      <c r="A274" t="s">
        <v>241</v>
      </c>
      <c r="B274" t="s">
        <v>2976</v>
      </c>
      <c r="C274" t="s">
        <v>2957</v>
      </c>
      <c r="D274" s="124">
        <v>56</v>
      </c>
      <c r="E274" s="124">
        <v>56</v>
      </c>
      <c r="F274" s="124">
        <v>56</v>
      </c>
      <c r="G274" s="124">
        <v>56</v>
      </c>
      <c r="H274" s="124">
        <v>56</v>
      </c>
      <c r="I274" s="124">
        <v>56</v>
      </c>
      <c r="J274" s="124">
        <v>56</v>
      </c>
      <c r="K274" s="124">
        <v>56</v>
      </c>
      <c r="L274" s="124">
        <v>56</v>
      </c>
      <c r="M274" s="124">
        <v>56</v>
      </c>
      <c r="N274" s="124">
        <v>56</v>
      </c>
      <c r="O274" s="124">
        <v>56</v>
      </c>
    </row>
    <row r="275" spans="1:15">
      <c r="A275" t="s">
        <v>241</v>
      </c>
      <c r="B275" t="s">
        <v>456</v>
      </c>
      <c r="C275" t="s">
        <v>2957</v>
      </c>
      <c r="D275" s="124">
        <v>440</v>
      </c>
      <c r="E275" s="124">
        <v>478</v>
      </c>
      <c r="F275" s="124">
        <v>542</v>
      </c>
      <c r="G275" s="124">
        <v>644</v>
      </c>
      <c r="H275" s="124">
        <v>636</v>
      </c>
      <c r="I275" s="124">
        <v>818</v>
      </c>
      <c r="J275" s="124">
        <v>487</v>
      </c>
      <c r="K275" s="124">
        <v>622</v>
      </c>
      <c r="L275" s="124">
        <v>610</v>
      </c>
      <c r="M275" s="124">
        <v>749</v>
      </c>
      <c r="N275" s="124">
        <v>541</v>
      </c>
      <c r="O275" s="124">
        <v>581</v>
      </c>
    </row>
    <row r="276" spans="1:15">
      <c r="A276" t="s">
        <v>241</v>
      </c>
      <c r="B276" t="s">
        <v>2977</v>
      </c>
      <c r="C276" t="s">
        <v>2957</v>
      </c>
      <c r="D276" s="124">
        <v>44</v>
      </c>
      <c r="E276" s="124">
        <v>42</v>
      </c>
      <c r="F276" s="124">
        <v>46</v>
      </c>
      <c r="G276" s="124">
        <v>49</v>
      </c>
      <c r="H276" s="124">
        <v>51</v>
      </c>
      <c r="I276" s="124">
        <v>61</v>
      </c>
      <c r="J276" s="124">
        <v>43</v>
      </c>
      <c r="K276" s="124">
        <v>44</v>
      </c>
      <c r="L276" s="124">
        <v>45</v>
      </c>
      <c r="M276" s="124">
        <v>59</v>
      </c>
      <c r="N276" s="124">
        <v>53</v>
      </c>
      <c r="O276" s="124">
        <v>50</v>
      </c>
    </row>
    <row r="277" spans="1:15">
      <c r="A277" t="s">
        <v>241</v>
      </c>
      <c r="B277" t="s">
        <v>2978</v>
      </c>
      <c r="C277" t="s">
        <v>2957</v>
      </c>
      <c r="D277" s="124">
        <v>41</v>
      </c>
      <c r="E277" s="124">
        <v>42</v>
      </c>
      <c r="F277" s="124">
        <v>54</v>
      </c>
      <c r="G277" s="124">
        <v>85</v>
      </c>
      <c r="H277" s="124">
        <v>25</v>
      </c>
      <c r="I277" s="124">
        <v>29</v>
      </c>
      <c r="J277" s="124">
        <v>32</v>
      </c>
      <c r="K277" s="124">
        <v>37</v>
      </c>
      <c r="L277" s="124">
        <v>36</v>
      </c>
      <c r="M277" s="124">
        <v>21</v>
      </c>
      <c r="N277" s="124">
        <v>27</v>
      </c>
      <c r="O277" s="124">
        <v>29</v>
      </c>
    </row>
    <row r="278" spans="1:15">
      <c r="A278" t="s">
        <v>241</v>
      </c>
      <c r="B278" t="s">
        <v>2979</v>
      </c>
      <c r="C278" t="s">
        <v>2957</v>
      </c>
      <c r="D278" s="124">
        <v>0</v>
      </c>
      <c r="E278" s="124">
        <v>0</v>
      </c>
      <c r="F278" s="124">
        <v>0</v>
      </c>
      <c r="G278" s="124">
        <v>0</v>
      </c>
      <c r="H278" s="124">
        <v>0</v>
      </c>
      <c r="I278" s="124">
        <v>0</v>
      </c>
      <c r="J278" s="124">
        <v>0</v>
      </c>
      <c r="K278" s="124">
        <v>0</v>
      </c>
      <c r="L278" s="124">
        <v>0</v>
      </c>
      <c r="M278" s="124">
        <v>0</v>
      </c>
      <c r="N278" s="124">
        <v>0</v>
      </c>
      <c r="O278" s="124">
        <v>0</v>
      </c>
    </row>
    <row r="279" spans="1:15">
      <c r="A279" t="s">
        <v>161</v>
      </c>
      <c r="B279" t="s">
        <v>2976</v>
      </c>
      <c r="C279" t="s">
        <v>2957</v>
      </c>
      <c r="D279" s="124">
        <v>0</v>
      </c>
      <c r="E279" s="124">
        <v>0</v>
      </c>
      <c r="F279" s="124">
        <v>0</v>
      </c>
      <c r="G279" s="124">
        <v>0</v>
      </c>
      <c r="H279" s="124">
        <v>0</v>
      </c>
      <c r="I279" s="124">
        <v>0</v>
      </c>
      <c r="J279" s="124">
        <v>0</v>
      </c>
      <c r="K279" s="124">
        <v>0</v>
      </c>
      <c r="L279" s="124">
        <v>0</v>
      </c>
      <c r="M279" s="124">
        <v>0</v>
      </c>
      <c r="N279" s="124">
        <v>0</v>
      </c>
      <c r="O279" s="124">
        <v>0</v>
      </c>
    </row>
    <row r="280" spans="1:15">
      <c r="A280" t="s">
        <v>161</v>
      </c>
      <c r="B280" t="s">
        <v>456</v>
      </c>
      <c r="C280" t="s">
        <v>2957</v>
      </c>
      <c r="D280" s="124">
        <v>53</v>
      </c>
      <c r="E280" s="124">
        <v>57</v>
      </c>
      <c r="F280" s="124">
        <v>74</v>
      </c>
      <c r="G280" s="124">
        <v>77</v>
      </c>
      <c r="H280" s="124">
        <v>60</v>
      </c>
      <c r="I280" s="124">
        <v>61</v>
      </c>
      <c r="J280" s="124">
        <v>69</v>
      </c>
      <c r="K280" s="124">
        <v>59</v>
      </c>
      <c r="L280" s="124">
        <v>69</v>
      </c>
      <c r="M280" s="124">
        <v>84</v>
      </c>
      <c r="N280" s="124">
        <v>67</v>
      </c>
      <c r="O280" s="124">
        <v>51</v>
      </c>
    </row>
    <row r="281" spans="1:15">
      <c r="A281" t="s">
        <v>161</v>
      </c>
      <c r="B281" t="s">
        <v>2977</v>
      </c>
      <c r="C281" t="s">
        <v>2957</v>
      </c>
      <c r="D281" s="124">
        <v>0</v>
      </c>
      <c r="E281" s="124">
        <v>0</v>
      </c>
      <c r="F281" s="124">
        <v>0</v>
      </c>
      <c r="G281" s="124">
        <v>0</v>
      </c>
      <c r="H281" s="124">
        <v>0</v>
      </c>
      <c r="I281" s="124">
        <v>0</v>
      </c>
      <c r="J281" s="124">
        <v>0</v>
      </c>
      <c r="K281" s="124">
        <v>0</v>
      </c>
      <c r="L281" s="124">
        <v>0</v>
      </c>
      <c r="M281" s="124">
        <v>0</v>
      </c>
      <c r="N281" s="124">
        <v>0</v>
      </c>
      <c r="O281" s="124">
        <v>0</v>
      </c>
    </row>
    <row r="282" spans="1:15">
      <c r="A282" t="s">
        <v>161</v>
      </c>
      <c r="B282" t="s">
        <v>2978</v>
      </c>
      <c r="C282" t="s">
        <v>2957</v>
      </c>
      <c r="D282" s="124">
        <v>0</v>
      </c>
      <c r="E282" s="124">
        <v>0</v>
      </c>
      <c r="F282" s="124">
        <v>0</v>
      </c>
      <c r="G282" s="124">
        <v>0</v>
      </c>
      <c r="H282" s="124">
        <v>0</v>
      </c>
      <c r="I282" s="124">
        <v>0</v>
      </c>
      <c r="J282" s="124">
        <v>0</v>
      </c>
      <c r="K282" s="124">
        <v>0</v>
      </c>
      <c r="L282" s="124">
        <v>0</v>
      </c>
      <c r="M282" s="124">
        <v>0</v>
      </c>
      <c r="N282" s="124">
        <v>0</v>
      </c>
      <c r="O282" s="124">
        <v>0</v>
      </c>
    </row>
    <row r="283" spans="1:15">
      <c r="A283" t="s">
        <v>161</v>
      </c>
      <c r="B283" t="s">
        <v>2979</v>
      </c>
      <c r="C283" t="s">
        <v>2957</v>
      </c>
      <c r="D283" s="124">
        <v>11</v>
      </c>
      <c r="E283" s="124">
        <v>15</v>
      </c>
      <c r="F283" s="124">
        <v>14</v>
      </c>
      <c r="G283" s="124">
        <v>14</v>
      </c>
      <c r="H283" s="124">
        <v>13</v>
      </c>
      <c r="I283" s="124">
        <v>13</v>
      </c>
      <c r="J283" s="124">
        <v>16</v>
      </c>
      <c r="K283" s="124">
        <v>15</v>
      </c>
      <c r="L283" s="124">
        <v>15</v>
      </c>
      <c r="M283" s="124">
        <v>17</v>
      </c>
      <c r="N283" s="124">
        <v>15</v>
      </c>
      <c r="O283" s="124">
        <v>8</v>
      </c>
    </row>
    <row r="284" spans="1:15">
      <c r="A284" t="s">
        <v>90</v>
      </c>
      <c r="B284" t="s">
        <v>2976</v>
      </c>
      <c r="C284" t="s">
        <v>2957</v>
      </c>
      <c r="D284" s="124">
        <v>0</v>
      </c>
      <c r="E284" s="124">
        <v>0</v>
      </c>
      <c r="F284" s="124">
        <v>0</v>
      </c>
      <c r="G284" s="124">
        <v>0</v>
      </c>
      <c r="H284" s="124">
        <v>0</v>
      </c>
      <c r="I284" s="124">
        <v>0</v>
      </c>
      <c r="J284" s="124">
        <v>0</v>
      </c>
      <c r="K284" s="124">
        <v>0</v>
      </c>
      <c r="L284" s="124">
        <v>0</v>
      </c>
      <c r="M284" s="124">
        <v>0</v>
      </c>
      <c r="N284" s="124">
        <v>0</v>
      </c>
      <c r="O284" s="124">
        <v>0</v>
      </c>
    </row>
    <row r="285" spans="1:15">
      <c r="A285" t="s">
        <v>90</v>
      </c>
      <c r="B285" t="s">
        <v>456</v>
      </c>
      <c r="C285" t="s">
        <v>2957</v>
      </c>
      <c r="D285" s="124">
        <v>946</v>
      </c>
      <c r="E285" s="124">
        <v>1101</v>
      </c>
      <c r="F285" s="124">
        <v>1057</v>
      </c>
      <c r="G285" s="124">
        <v>1063</v>
      </c>
      <c r="H285" s="124">
        <v>1138</v>
      </c>
      <c r="I285" s="124">
        <v>1132</v>
      </c>
      <c r="J285" s="124">
        <v>1054</v>
      </c>
      <c r="K285" s="124">
        <v>986</v>
      </c>
      <c r="L285" s="124">
        <v>1089</v>
      </c>
      <c r="M285" s="124">
        <v>1279</v>
      </c>
      <c r="N285" s="124">
        <v>1144</v>
      </c>
      <c r="O285" s="124">
        <v>1326</v>
      </c>
    </row>
    <row r="286" spans="1:15">
      <c r="A286" t="s">
        <v>90</v>
      </c>
      <c r="B286" t="s">
        <v>2977</v>
      </c>
      <c r="C286" t="s">
        <v>2957</v>
      </c>
      <c r="D286" s="124">
        <v>179</v>
      </c>
      <c r="E286" s="124">
        <v>194</v>
      </c>
      <c r="F286" s="124">
        <v>202</v>
      </c>
      <c r="G286" s="124">
        <v>217</v>
      </c>
      <c r="H286" s="124">
        <v>206</v>
      </c>
      <c r="I286" s="124">
        <v>204</v>
      </c>
      <c r="J286" s="124">
        <v>215</v>
      </c>
      <c r="K286" s="124">
        <v>209</v>
      </c>
      <c r="L286" s="124">
        <v>213</v>
      </c>
      <c r="M286" s="124">
        <v>193</v>
      </c>
      <c r="N286" s="124">
        <v>194</v>
      </c>
      <c r="O286" s="124">
        <v>222</v>
      </c>
    </row>
    <row r="287" spans="1:15">
      <c r="A287" t="s">
        <v>90</v>
      </c>
      <c r="B287" t="s">
        <v>2978</v>
      </c>
      <c r="C287" t="s">
        <v>2957</v>
      </c>
      <c r="D287" s="124">
        <v>40</v>
      </c>
      <c r="E287" s="124">
        <v>32</v>
      </c>
      <c r="F287" s="124">
        <v>33</v>
      </c>
      <c r="G287" s="124">
        <v>32</v>
      </c>
      <c r="H287" s="124">
        <v>22</v>
      </c>
      <c r="I287" s="124">
        <v>0</v>
      </c>
      <c r="J287" s="124">
        <v>2</v>
      </c>
      <c r="K287" s="124">
        <v>1</v>
      </c>
      <c r="L287" s="124">
        <v>3</v>
      </c>
      <c r="M287" s="124">
        <v>4</v>
      </c>
      <c r="N287" s="124">
        <v>7</v>
      </c>
      <c r="O287" s="124">
        <v>4</v>
      </c>
    </row>
    <row r="288" spans="1:15">
      <c r="A288" t="s">
        <v>90</v>
      </c>
      <c r="B288" t="s">
        <v>2979</v>
      </c>
      <c r="C288" t="s">
        <v>2957</v>
      </c>
      <c r="D288" s="124">
        <v>0</v>
      </c>
      <c r="E288" s="124">
        <v>0</v>
      </c>
      <c r="F288" s="124">
        <v>0</v>
      </c>
      <c r="G288" s="124">
        <v>0</v>
      </c>
      <c r="H288" s="124">
        <v>0</v>
      </c>
      <c r="I288" s="124">
        <v>0</v>
      </c>
      <c r="J288" s="124">
        <v>0</v>
      </c>
      <c r="K288" s="124">
        <v>0</v>
      </c>
      <c r="L288" s="124">
        <v>0</v>
      </c>
      <c r="M288" s="124">
        <v>0</v>
      </c>
      <c r="N288" s="124">
        <v>0</v>
      </c>
      <c r="O288" s="124">
        <v>0</v>
      </c>
    </row>
    <row r="289" spans="1:15">
      <c r="A289" t="s">
        <v>235</v>
      </c>
      <c r="B289" t="s">
        <v>2976</v>
      </c>
      <c r="C289" t="s">
        <v>2957</v>
      </c>
      <c r="D289" s="124">
        <v>0</v>
      </c>
      <c r="E289" s="124">
        <v>0</v>
      </c>
      <c r="F289" s="124">
        <v>0</v>
      </c>
      <c r="G289" s="124">
        <v>0</v>
      </c>
      <c r="H289" s="124">
        <v>0</v>
      </c>
      <c r="I289" s="124">
        <v>0</v>
      </c>
      <c r="J289" s="124">
        <v>0</v>
      </c>
      <c r="K289" s="124">
        <v>0</v>
      </c>
      <c r="L289" s="124">
        <v>0</v>
      </c>
      <c r="M289" s="124">
        <v>0</v>
      </c>
      <c r="N289" s="124">
        <v>0</v>
      </c>
      <c r="O289" s="124">
        <v>0</v>
      </c>
    </row>
    <row r="290" spans="1:15">
      <c r="A290" t="s">
        <v>235</v>
      </c>
      <c r="B290" t="s">
        <v>456</v>
      </c>
      <c r="C290" t="s">
        <v>2957</v>
      </c>
      <c r="D290" s="124">
        <v>138</v>
      </c>
      <c r="E290" s="124">
        <v>138</v>
      </c>
      <c r="F290" s="124">
        <v>138</v>
      </c>
      <c r="G290" s="124">
        <v>138</v>
      </c>
      <c r="H290" s="124">
        <v>138</v>
      </c>
      <c r="I290" s="124">
        <v>138</v>
      </c>
      <c r="J290" s="124">
        <v>138</v>
      </c>
      <c r="K290" s="124">
        <v>138</v>
      </c>
      <c r="L290" s="124">
        <v>138</v>
      </c>
      <c r="M290" s="124">
        <v>138</v>
      </c>
      <c r="N290" s="124">
        <v>138</v>
      </c>
      <c r="O290" s="124">
        <v>138</v>
      </c>
    </row>
    <row r="291" spans="1:15">
      <c r="A291" t="s">
        <v>235</v>
      </c>
      <c r="B291" t="s">
        <v>2977</v>
      </c>
      <c r="C291" t="s">
        <v>2957</v>
      </c>
      <c r="D291" s="124">
        <v>101</v>
      </c>
      <c r="E291" s="124">
        <v>112</v>
      </c>
      <c r="F291" s="124">
        <v>116</v>
      </c>
      <c r="G291" s="124">
        <v>96</v>
      </c>
      <c r="H291" s="124">
        <v>99</v>
      </c>
      <c r="I291" s="124">
        <v>95</v>
      </c>
      <c r="J291" s="124">
        <v>96</v>
      </c>
      <c r="K291" s="124">
        <v>104</v>
      </c>
      <c r="L291" s="124">
        <v>86</v>
      </c>
      <c r="M291" s="124">
        <v>97</v>
      </c>
      <c r="N291" s="124">
        <v>92</v>
      </c>
      <c r="O291" s="124">
        <v>89</v>
      </c>
    </row>
    <row r="292" spans="1:15">
      <c r="A292" t="s">
        <v>235</v>
      </c>
      <c r="B292" t="s">
        <v>2978</v>
      </c>
      <c r="C292" t="s">
        <v>2957</v>
      </c>
      <c r="D292" s="124">
        <v>0</v>
      </c>
      <c r="E292" s="124">
        <v>0</v>
      </c>
      <c r="F292" s="124">
        <v>0</v>
      </c>
      <c r="G292" s="124">
        <v>0</v>
      </c>
      <c r="H292" s="124">
        <v>0</v>
      </c>
      <c r="I292" s="124">
        <v>0</v>
      </c>
      <c r="J292" s="124">
        <v>0</v>
      </c>
      <c r="K292" s="124">
        <v>0</v>
      </c>
      <c r="L292" s="124">
        <v>0</v>
      </c>
      <c r="M292" s="124">
        <v>0</v>
      </c>
      <c r="N292" s="124">
        <v>0</v>
      </c>
      <c r="O292" s="124">
        <v>0</v>
      </c>
    </row>
    <row r="293" spans="1:15">
      <c r="A293" t="s">
        <v>235</v>
      </c>
      <c r="B293" t="s">
        <v>2979</v>
      </c>
      <c r="C293" t="s">
        <v>2957</v>
      </c>
      <c r="D293" s="124">
        <v>0</v>
      </c>
      <c r="E293" s="124">
        <v>0</v>
      </c>
      <c r="F293" s="124">
        <v>0</v>
      </c>
      <c r="G293" s="124">
        <v>0</v>
      </c>
      <c r="H293" s="124">
        <v>0</v>
      </c>
      <c r="I293" s="124">
        <v>0</v>
      </c>
      <c r="J293" s="124">
        <v>0</v>
      </c>
      <c r="K293" s="124">
        <v>0</v>
      </c>
      <c r="L293" s="124">
        <v>0</v>
      </c>
      <c r="M293" s="124">
        <v>0</v>
      </c>
      <c r="N293" s="124">
        <v>0</v>
      </c>
      <c r="O293" s="124">
        <v>0</v>
      </c>
    </row>
    <row r="294" spans="1:15">
      <c r="A294" t="s">
        <v>235</v>
      </c>
      <c r="B294" t="s">
        <v>2976</v>
      </c>
      <c r="C294" t="s">
        <v>2957</v>
      </c>
      <c r="D294" s="124">
        <v>0</v>
      </c>
      <c r="E294" s="124">
        <v>0</v>
      </c>
      <c r="F294" s="124">
        <v>0</v>
      </c>
      <c r="G294" s="124">
        <v>0</v>
      </c>
      <c r="H294" s="124">
        <v>0</v>
      </c>
      <c r="I294" s="124">
        <v>0</v>
      </c>
      <c r="J294" s="124">
        <v>0</v>
      </c>
      <c r="K294" s="124">
        <v>0</v>
      </c>
      <c r="L294" s="124">
        <v>0</v>
      </c>
      <c r="M294" s="124">
        <v>0</v>
      </c>
      <c r="N294" s="124">
        <v>0</v>
      </c>
      <c r="O294" s="124">
        <v>0</v>
      </c>
    </row>
    <row r="295" spans="1:15">
      <c r="A295" t="s">
        <v>235</v>
      </c>
      <c r="B295" t="s">
        <v>456</v>
      </c>
      <c r="C295" t="s">
        <v>2957</v>
      </c>
      <c r="D295" s="124">
        <v>95</v>
      </c>
      <c r="E295" s="124">
        <v>107</v>
      </c>
      <c r="F295" s="124">
        <v>118</v>
      </c>
      <c r="G295" s="124">
        <v>112</v>
      </c>
      <c r="H295" s="124">
        <v>144</v>
      </c>
      <c r="I295" s="124">
        <v>154</v>
      </c>
      <c r="J295" s="124">
        <v>171</v>
      </c>
      <c r="K295" s="124">
        <v>172</v>
      </c>
      <c r="L295" s="124">
        <v>204</v>
      </c>
      <c r="M295" s="124">
        <v>196</v>
      </c>
      <c r="N295" s="124">
        <v>169</v>
      </c>
      <c r="O295" s="124">
        <v>159</v>
      </c>
    </row>
    <row r="296" spans="1:15">
      <c r="A296" t="s">
        <v>235</v>
      </c>
      <c r="B296" t="s">
        <v>2977</v>
      </c>
      <c r="C296" t="s">
        <v>2957</v>
      </c>
      <c r="D296" s="124">
        <v>27</v>
      </c>
      <c r="E296" s="124">
        <v>60</v>
      </c>
      <c r="F296" s="124">
        <v>79</v>
      </c>
      <c r="G296" s="124">
        <v>79</v>
      </c>
      <c r="H296" s="124">
        <v>75</v>
      </c>
      <c r="I296" s="124">
        <v>64</v>
      </c>
      <c r="J296" s="124">
        <v>61</v>
      </c>
      <c r="K296" s="124">
        <v>87</v>
      </c>
      <c r="L296" s="124">
        <v>51</v>
      </c>
      <c r="M296" s="124">
        <v>78</v>
      </c>
      <c r="N296" s="124">
        <v>76</v>
      </c>
      <c r="O296" s="124">
        <v>56</v>
      </c>
    </row>
    <row r="297" spans="1:15">
      <c r="A297" t="s">
        <v>235</v>
      </c>
      <c r="B297" t="s">
        <v>2978</v>
      </c>
      <c r="C297" t="s">
        <v>2957</v>
      </c>
      <c r="D297" s="124">
        <v>0</v>
      </c>
      <c r="E297" s="124">
        <v>0</v>
      </c>
      <c r="F297" s="124">
        <v>0</v>
      </c>
      <c r="G297" s="124">
        <v>0</v>
      </c>
      <c r="H297" s="124">
        <v>0</v>
      </c>
      <c r="I297" s="124">
        <v>0</v>
      </c>
      <c r="J297" s="124">
        <v>0</v>
      </c>
      <c r="K297" s="124">
        <v>0</v>
      </c>
      <c r="L297" s="124">
        <v>0</v>
      </c>
      <c r="M297" s="124">
        <v>0</v>
      </c>
      <c r="N297" s="124">
        <v>0</v>
      </c>
      <c r="O297" s="124">
        <v>0</v>
      </c>
    </row>
    <row r="298" spans="1:15">
      <c r="A298" t="s">
        <v>235</v>
      </c>
      <c r="B298" t="s">
        <v>2979</v>
      </c>
      <c r="C298" t="s">
        <v>2957</v>
      </c>
      <c r="D298" s="124">
        <v>0</v>
      </c>
      <c r="E298" s="124">
        <v>0</v>
      </c>
      <c r="F298" s="124">
        <v>0</v>
      </c>
      <c r="G298" s="124">
        <v>0</v>
      </c>
      <c r="H298" s="124">
        <v>0</v>
      </c>
      <c r="I298" s="124">
        <v>0</v>
      </c>
      <c r="J298" s="124">
        <v>0</v>
      </c>
      <c r="K298" s="124">
        <v>0</v>
      </c>
      <c r="L298" s="124">
        <v>0</v>
      </c>
      <c r="M298" s="124">
        <v>0</v>
      </c>
      <c r="N298" s="124">
        <v>0</v>
      </c>
      <c r="O298" s="124">
        <v>0</v>
      </c>
    </row>
    <row r="299" spans="1:15">
      <c r="A299" t="s">
        <v>209</v>
      </c>
      <c r="B299" t="s">
        <v>2976</v>
      </c>
      <c r="C299" t="s">
        <v>2957</v>
      </c>
      <c r="D299" s="124">
        <v>91</v>
      </c>
      <c r="E299" s="124">
        <v>75</v>
      </c>
      <c r="F299" s="124">
        <v>82</v>
      </c>
      <c r="G299" s="124">
        <v>88</v>
      </c>
      <c r="H299" s="124">
        <v>82</v>
      </c>
      <c r="I299" s="124">
        <v>79</v>
      </c>
      <c r="J299" s="124">
        <v>95</v>
      </c>
      <c r="K299" s="124">
        <v>82</v>
      </c>
      <c r="L299" s="124">
        <v>58</v>
      </c>
      <c r="M299" s="124">
        <v>85</v>
      </c>
      <c r="N299" s="124">
        <v>78</v>
      </c>
      <c r="O299" s="124">
        <v>89</v>
      </c>
    </row>
    <row r="300" spans="1:15">
      <c r="A300" t="s">
        <v>209</v>
      </c>
      <c r="B300" t="s">
        <v>456</v>
      </c>
      <c r="C300" t="s">
        <v>2957</v>
      </c>
      <c r="D300" s="124">
        <v>127</v>
      </c>
      <c r="E300" s="124">
        <v>128</v>
      </c>
      <c r="F300" s="124">
        <v>166</v>
      </c>
      <c r="G300" s="124">
        <v>137</v>
      </c>
      <c r="H300" s="124">
        <v>219</v>
      </c>
      <c r="I300" s="124">
        <v>151</v>
      </c>
      <c r="J300" s="124">
        <v>167</v>
      </c>
      <c r="K300" s="124">
        <v>179</v>
      </c>
      <c r="L300" s="124">
        <v>164</v>
      </c>
      <c r="M300" s="124">
        <v>281</v>
      </c>
      <c r="N300" s="124">
        <v>233</v>
      </c>
      <c r="O300" s="124">
        <v>302</v>
      </c>
    </row>
    <row r="301" spans="1:15">
      <c r="A301" t="s">
        <v>209</v>
      </c>
      <c r="B301" t="s">
        <v>2977</v>
      </c>
      <c r="C301" t="s">
        <v>2957</v>
      </c>
      <c r="D301" s="124">
        <v>110</v>
      </c>
      <c r="E301" s="124">
        <v>110</v>
      </c>
      <c r="F301" s="124">
        <v>121</v>
      </c>
      <c r="G301" s="124">
        <v>123</v>
      </c>
      <c r="H301" s="124">
        <v>124</v>
      </c>
      <c r="I301" s="124">
        <v>126</v>
      </c>
      <c r="J301" s="124">
        <v>129</v>
      </c>
      <c r="K301" s="124">
        <v>129</v>
      </c>
      <c r="L301" s="124">
        <v>131</v>
      </c>
      <c r="M301" s="124">
        <v>133</v>
      </c>
      <c r="N301" s="124">
        <v>134</v>
      </c>
      <c r="O301" s="124">
        <v>136</v>
      </c>
    </row>
    <row r="302" spans="1:15">
      <c r="A302" t="s">
        <v>209</v>
      </c>
      <c r="B302" t="s">
        <v>2978</v>
      </c>
      <c r="C302" t="s">
        <v>2957</v>
      </c>
      <c r="D302" s="124">
        <v>4</v>
      </c>
      <c r="E302" s="124">
        <v>4</v>
      </c>
      <c r="F302" s="124">
        <v>4</v>
      </c>
      <c r="G302" s="124">
        <v>4</v>
      </c>
      <c r="H302" s="124">
        <v>4</v>
      </c>
      <c r="I302" s="124">
        <v>4</v>
      </c>
      <c r="J302" s="124">
        <v>4</v>
      </c>
      <c r="K302" s="124">
        <v>4</v>
      </c>
      <c r="L302" s="124">
        <v>4</v>
      </c>
      <c r="M302" s="124">
        <v>4</v>
      </c>
      <c r="N302" s="124">
        <v>4</v>
      </c>
      <c r="O302" s="124">
        <v>4</v>
      </c>
    </row>
    <row r="303" spans="1:15">
      <c r="A303" t="s">
        <v>209</v>
      </c>
      <c r="B303" t="s">
        <v>2979</v>
      </c>
      <c r="C303" t="s">
        <v>2957</v>
      </c>
      <c r="D303" s="124">
        <v>5</v>
      </c>
      <c r="E303" s="124">
        <v>8</v>
      </c>
      <c r="F303" s="124">
        <v>13</v>
      </c>
      <c r="G303" s="124">
        <v>13</v>
      </c>
      <c r="H303" s="124">
        <v>13</v>
      </c>
      <c r="I303" s="124">
        <v>13</v>
      </c>
      <c r="J303" s="124">
        <v>13</v>
      </c>
      <c r="K303" s="124">
        <v>13</v>
      </c>
      <c r="L303" s="124">
        <v>12</v>
      </c>
      <c r="M303" s="124">
        <v>12</v>
      </c>
      <c r="N303" s="124">
        <v>12</v>
      </c>
      <c r="O303" s="124">
        <v>12</v>
      </c>
    </row>
    <row r="304" spans="1:15">
      <c r="A304" t="s">
        <v>193</v>
      </c>
      <c r="B304" t="s">
        <v>2976</v>
      </c>
      <c r="C304" t="s">
        <v>2957</v>
      </c>
      <c r="D304" s="124">
        <v>15</v>
      </c>
      <c r="E304" s="124">
        <v>10</v>
      </c>
      <c r="F304" s="124">
        <v>16</v>
      </c>
      <c r="G304" s="124">
        <v>9</v>
      </c>
      <c r="H304" s="124">
        <v>15</v>
      </c>
      <c r="I304" s="124">
        <v>16</v>
      </c>
      <c r="J304" s="124">
        <v>15</v>
      </c>
      <c r="K304" s="124">
        <v>16</v>
      </c>
      <c r="L304" s="124">
        <v>12</v>
      </c>
      <c r="M304" s="124">
        <v>11</v>
      </c>
      <c r="N304" s="124">
        <v>28</v>
      </c>
      <c r="O304" s="124">
        <v>18</v>
      </c>
    </row>
    <row r="305" spans="1:15">
      <c r="A305" t="s">
        <v>193</v>
      </c>
      <c r="B305" t="s">
        <v>456</v>
      </c>
      <c r="C305" t="s">
        <v>2957</v>
      </c>
      <c r="D305" s="124">
        <v>76</v>
      </c>
      <c r="E305" s="124">
        <v>94</v>
      </c>
      <c r="F305" s="124">
        <v>107</v>
      </c>
      <c r="G305" s="124">
        <v>111</v>
      </c>
      <c r="H305" s="124">
        <v>117</v>
      </c>
      <c r="I305" s="124">
        <v>115</v>
      </c>
      <c r="J305" s="124">
        <v>132</v>
      </c>
      <c r="K305" s="124">
        <v>140</v>
      </c>
      <c r="L305" s="124">
        <v>166</v>
      </c>
      <c r="M305" s="124">
        <v>157</v>
      </c>
      <c r="N305" s="124">
        <v>124</v>
      </c>
      <c r="O305" s="124">
        <v>130</v>
      </c>
    </row>
    <row r="306" spans="1:15">
      <c r="A306" t="s">
        <v>193</v>
      </c>
      <c r="B306" t="s">
        <v>2977</v>
      </c>
      <c r="C306" t="s">
        <v>2957</v>
      </c>
      <c r="D306" s="124">
        <v>33</v>
      </c>
      <c r="E306" s="124">
        <v>61</v>
      </c>
      <c r="F306" s="124">
        <v>80</v>
      </c>
      <c r="G306" s="124">
        <v>57</v>
      </c>
      <c r="H306" s="124">
        <v>90</v>
      </c>
      <c r="I306" s="124">
        <v>88</v>
      </c>
      <c r="J306" s="124">
        <v>99</v>
      </c>
      <c r="K306" s="124">
        <v>108</v>
      </c>
      <c r="L306" s="124">
        <v>93</v>
      </c>
      <c r="M306" s="124">
        <v>96</v>
      </c>
      <c r="N306" s="124">
        <v>84</v>
      </c>
      <c r="O306" s="124">
        <v>77</v>
      </c>
    </row>
    <row r="307" spans="1:15">
      <c r="A307" t="s">
        <v>193</v>
      </c>
      <c r="B307" t="s">
        <v>2978</v>
      </c>
      <c r="C307" t="s">
        <v>2957</v>
      </c>
      <c r="D307" s="124">
        <v>34</v>
      </c>
      <c r="E307" s="124">
        <v>30</v>
      </c>
      <c r="F307" s="124">
        <v>42</v>
      </c>
      <c r="G307" s="124">
        <v>22</v>
      </c>
      <c r="H307" s="124">
        <v>33</v>
      </c>
      <c r="I307" s="124">
        <v>31</v>
      </c>
      <c r="J307" s="124">
        <v>40</v>
      </c>
      <c r="K307" s="124">
        <v>37</v>
      </c>
      <c r="L307" s="124">
        <v>42</v>
      </c>
      <c r="M307" s="124">
        <v>34</v>
      </c>
      <c r="N307" s="124">
        <v>24</v>
      </c>
      <c r="O307" s="124">
        <v>42</v>
      </c>
    </row>
    <row r="308" spans="1:15">
      <c r="A308" t="s">
        <v>193</v>
      </c>
      <c r="B308" t="s">
        <v>2979</v>
      </c>
      <c r="C308" t="s">
        <v>2957</v>
      </c>
      <c r="D308" s="124">
        <v>0</v>
      </c>
      <c r="E308" s="124">
        <v>0</v>
      </c>
      <c r="F308" s="124">
        <v>0</v>
      </c>
      <c r="G308" s="124">
        <v>0</v>
      </c>
      <c r="H308" s="124">
        <v>0</v>
      </c>
      <c r="I308" s="124">
        <v>0</v>
      </c>
      <c r="J308" s="124">
        <v>0</v>
      </c>
      <c r="K308" s="124">
        <v>0</v>
      </c>
      <c r="L308" s="124">
        <v>0</v>
      </c>
      <c r="M308" s="124">
        <v>0</v>
      </c>
      <c r="N308" s="124">
        <v>0</v>
      </c>
      <c r="O308" s="124">
        <v>0</v>
      </c>
    </row>
    <row r="309" spans="1:15">
      <c r="A309" t="s">
        <v>169</v>
      </c>
      <c r="B309" t="s">
        <v>2976</v>
      </c>
      <c r="C309" t="s">
        <v>2957</v>
      </c>
      <c r="D309" s="124">
        <v>0</v>
      </c>
      <c r="E309" s="124">
        <v>0</v>
      </c>
      <c r="F309" s="124">
        <v>0</v>
      </c>
      <c r="G309" s="124">
        <v>0</v>
      </c>
      <c r="H309" s="124">
        <v>0</v>
      </c>
      <c r="I309" s="124">
        <v>0</v>
      </c>
      <c r="J309" s="124">
        <v>0</v>
      </c>
      <c r="K309" s="124">
        <v>0</v>
      </c>
      <c r="L309" s="124">
        <v>0</v>
      </c>
      <c r="M309" s="124">
        <v>0</v>
      </c>
      <c r="N309" s="124">
        <v>0</v>
      </c>
      <c r="O309" s="124">
        <v>0</v>
      </c>
    </row>
    <row r="310" spans="1:15">
      <c r="A310" t="s">
        <v>169</v>
      </c>
      <c r="B310" t="s">
        <v>456</v>
      </c>
      <c r="C310" t="s">
        <v>2957</v>
      </c>
      <c r="D310" s="124">
        <v>175</v>
      </c>
      <c r="E310" s="124">
        <v>185</v>
      </c>
      <c r="F310" s="124">
        <v>198</v>
      </c>
      <c r="G310" s="124">
        <v>198</v>
      </c>
      <c r="H310" s="124">
        <v>198</v>
      </c>
      <c r="I310" s="124">
        <v>193</v>
      </c>
      <c r="J310" s="124">
        <v>192</v>
      </c>
      <c r="K310" s="124">
        <v>190</v>
      </c>
      <c r="L310" s="124">
        <v>192</v>
      </c>
      <c r="M310" s="124">
        <v>191</v>
      </c>
      <c r="N310" s="124">
        <v>190</v>
      </c>
      <c r="O310" s="124">
        <v>187</v>
      </c>
    </row>
    <row r="311" spans="1:15">
      <c r="A311" t="s">
        <v>169</v>
      </c>
      <c r="B311" t="s">
        <v>2977</v>
      </c>
      <c r="C311" t="s">
        <v>2957</v>
      </c>
      <c r="D311" s="124">
        <v>0</v>
      </c>
      <c r="E311" s="124">
        <v>0</v>
      </c>
      <c r="F311" s="124">
        <v>0</v>
      </c>
      <c r="G311" s="124">
        <v>0</v>
      </c>
      <c r="H311" s="124">
        <v>0</v>
      </c>
      <c r="I311" s="124">
        <v>0</v>
      </c>
      <c r="J311" s="124">
        <v>0</v>
      </c>
      <c r="K311" s="124">
        <v>0</v>
      </c>
      <c r="L311" s="124">
        <v>0</v>
      </c>
      <c r="M311" s="124">
        <v>0</v>
      </c>
      <c r="N311" s="124">
        <v>0</v>
      </c>
      <c r="O311" s="124">
        <v>0</v>
      </c>
    </row>
    <row r="312" spans="1:15">
      <c r="A312" t="s">
        <v>169</v>
      </c>
      <c r="B312" t="s">
        <v>2978</v>
      </c>
      <c r="C312" t="s">
        <v>2957</v>
      </c>
      <c r="D312" s="124">
        <v>0</v>
      </c>
      <c r="E312" s="124">
        <v>0</v>
      </c>
      <c r="F312" s="124">
        <v>0</v>
      </c>
      <c r="G312" s="124">
        <v>0</v>
      </c>
      <c r="H312" s="124">
        <v>0</v>
      </c>
      <c r="I312" s="124">
        <v>0</v>
      </c>
      <c r="J312" s="124">
        <v>0</v>
      </c>
      <c r="K312" s="124">
        <v>0</v>
      </c>
      <c r="L312" s="124">
        <v>0</v>
      </c>
      <c r="M312" s="124">
        <v>0</v>
      </c>
      <c r="N312" s="124">
        <v>0</v>
      </c>
      <c r="O312" s="124">
        <v>0</v>
      </c>
    </row>
    <row r="313" spans="1:15">
      <c r="A313" t="s">
        <v>169</v>
      </c>
      <c r="B313" t="s">
        <v>2979</v>
      </c>
      <c r="C313" t="s">
        <v>2957</v>
      </c>
      <c r="D313" s="124">
        <v>0</v>
      </c>
      <c r="E313" s="124">
        <v>0</v>
      </c>
      <c r="F313" s="124">
        <v>0</v>
      </c>
      <c r="G313" s="124">
        <v>0</v>
      </c>
      <c r="H313" s="124">
        <v>0</v>
      </c>
      <c r="I313" s="124">
        <v>0</v>
      </c>
      <c r="J313" s="124">
        <v>0</v>
      </c>
      <c r="K313" s="124">
        <v>0</v>
      </c>
      <c r="L313" s="124">
        <v>0</v>
      </c>
      <c r="M313" s="124">
        <v>0</v>
      </c>
      <c r="N313" s="124">
        <v>0</v>
      </c>
      <c r="O313" s="124">
        <v>0</v>
      </c>
    </row>
    <row r="314" spans="1:15">
      <c r="A314" t="s">
        <v>169</v>
      </c>
      <c r="B314" t="s">
        <v>2976</v>
      </c>
      <c r="C314" t="s">
        <v>2957</v>
      </c>
      <c r="D314" s="124">
        <v>0</v>
      </c>
      <c r="E314" s="124">
        <v>0</v>
      </c>
      <c r="F314" s="124">
        <v>0</v>
      </c>
      <c r="G314" s="124">
        <v>0</v>
      </c>
      <c r="H314" s="124">
        <v>0</v>
      </c>
      <c r="I314" s="124">
        <v>0</v>
      </c>
      <c r="J314" s="124">
        <v>0</v>
      </c>
      <c r="K314" s="124">
        <v>0</v>
      </c>
      <c r="L314" s="124">
        <v>0</v>
      </c>
      <c r="M314" s="124">
        <v>0</v>
      </c>
      <c r="N314" s="124">
        <v>0</v>
      </c>
      <c r="O314" s="124">
        <v>0</v>
      </c>
    </row>
    <row r="315" spans="1:15">
      <c r="A315" t="s">
        <v>169</v>
      </c>
      <c r="B315" t="s">
        <v>456</v>
      </c>
      <c r="C315" t="s">
        <v>2957</v>
      </c>
      <c r="D315" s="124">
        <v>44</v>
      </c>
      <c r="E315" s="124">
        <v>49</v>
      </c>
      <c r="F315" s="124">
        <v>58</v>
      </c>
      <c r="G315" s="124">
        <v>46</v>
      </c>
      <c r="H315" s="124">
        <v>34</v>
      </c>
      <c r="I315" s="124">
        <v>63</v>
      </c>
      <c r="J315" s="124">
        <v>48</v>
      </c>
      <c r="K315" s="124">
        <v>401</v>
      </c>
      <c r="L315" s="124">
        <v>287</v>
      </c>
      <c r="M315" s="124">
        <v>329</v>
      </c>
      <c r="N315" s="124">
        <v>258</v>
      </c>
      <c r="O315" s="124">
        <v>187</v>
      </c>
    </row>
    <row r="316" spans="1:15">
      <c r="A316" t="s">
        <v>169</v>
      </c>
      <c r="B316" t="s">
        <v>2977</v>
      </c>
      <c r="C316" t="s">
        <v>2957</v>
      </c>
      <c r="D316" s="124">
        <v>0</v>
      </c>
      <c r="E316" s="124">
        <v>0</v>
      </c>
      <c r="F316" s="124">
        <v>0</v>
      </c>
      <c r="G316" s="124">
        <v>0</v>
      </c>
      <c r="H316" s="124">
        <v>0</v>
      </c>
      <c r="I316" s="124">
        <v>0</v>
      </c>
      <c r="J316" s="124">
        <v>0</v>
      </c>
      <c r="K316" s="124">
        <v>0</v>
      </c>
      <c r="L316" s="124">
        <v>0</v>
      </c>
      <c r="M316" s="124">
        <v>0</v>
      </c>
      <c r="N316" s="124">
        <v>0</v>
      </c>
      <c r="O316" s="124">
        <v>0</v>
      </c>
    </row>
    <row r="317" spans="1:15">
      <c r="A317" t="s">
        <v>169</v>
      </c>
      <c r="B317" t="s">
        <v>2978</v>
      </c>
      <c r="C317" t="s">
        <v>2957</v>
      </c>
      <c r="D317" s="124">
        <v>0</v>
      </c>
      <c r="E317" s="124">
        <v>0</v>
      </c>
      <c r="F317" s="124">
        <v>0</v>
      </c>
      <c r="G317" s="124">
        <v>0</v>
      </c>
      <c r="H317" s="124">
        <v>0</v>
      </c>
      <c r="I317" s="124">
        <v>0</v>
      </c>
      <c r="J317" s="124">
        <v>0</v>
      </c>
      <c r="K317" s="124">
        <v>0</v>
      </c>
      <c r="L317" s="124">
        <v>0</v>
      </c>
      <c r="M317" s="124">
        <v>0</v>
      </c>
      <c r="N317" s="124">
        <v>0</v>
      </c>
      <c r="O317" s="124">
        <v>0</v>
      </c>
    </row>
    <row r="318" spans="1:15">
      <c r="A318" t="s">
        <v>169</v>
      </c>
      <c r="B318" t="s">
        <v>2979</v>
      </c>
      <c r="C318" t="s">
        <v>2957</v>
      </c>
      <c r="D318" s="124">
        <v>0</v>
      </c>
      <c r="E318" s="124">
        <v>0</v>
      </c>
      <c r="F318" s="124">
        <v>0</v>
      </c>
      <c r="G318" s="124">
        <v>0</v>
      </c>
      <c r="H318" s="124">
        <v>0</v>
      </c>
      <c r="I318" s="124">
        <v>0</v>
      </c>
      <c r="J318" s="124">
        <v>0</v>
      </c>
      <c r="K318" s="124">
        <v>0</v>
      </c>
      <c r="L318" s="124">
        <v>0</v>
      </c>
      <c r="M318" s="124">
        <v>0</v>
      </c>
      <c r="N318" s="124">
        <v>0</v>
      </c>
      <c r="O318" s="124">
        <v>0</v>
      </c>
    </row>
    <row r="319" spans="1:15">
      <c r="A319" t="s">
        <v>219</v>
      </c>
      <c r="B319" t="s">
        <v>2976</v>
      </c>
      <c r="C319" t="s">
        <v>2957</v>
      </c>
      <c r="D319" s="124">
        <v>130</v>
      </c>
      <c r="E319" s="124">
        <v>168</v>
      </c>
      <c r="F319" s="124">
        <v>163</v>
      </c>
      <c r="G319" s="124">
        <v>159</v>
      </c>
      <c r="H319" s="124">
        <v>79</v>
      </c>
      <c r="I319" s="124">
        <v>141</v>
      </c>
      <c r="J319" s="124">
        <v>112</v>
      </c>
      <c r="K319" s="124">
        <v>129</v>
      </c>
      <c r="L319" s="124">
        <v>99</v>
      </c>
      <c r="M319" s="124">
        <v>153</v>
      </c>
      <c r="N319" s="124">
        <v>135</v>
      </c>
      <c r="O319" s="124">
        <v>151</v>
      </c>
    </row>
    <row r="320" spans="1:15">
      <c r="A320" t="s">
        <v>219</v>
      </c>
      <c r="B320" t="s">
        <v>456</v>
      </c>
      <c r="C320" t="s">
        <v>2957</v>
      </c>
      <c r="D320" s="124">
        <v>404</v>
      </c>
      <c r="E320" s="124">
        <v>446</v>
      </c>
      <c r="F320" s="124">
        <v>403</v>
      </c>
      <c r="G320" s="124">
        <v>389</v>
      </c>
      <c r="H320" s="124">
        <v>388</v>
      </c>
      <c r="I320" s="124">
        <v>402</v>
      </c>
      <c r="J320" s="124">
        <v>561</v>
      </c>
      <c r="K320" s="124">
        <v>678</v>
      </c>
      <c r="L320" s="124">
        <v>723</v>
      </c>
      <c r="M320" s="124">
        <v>711</v>
      </c>
      <c r="N320" s="124">
        <v>584</v>
      </c>
      <c r="O320" s="124">
        <v>613</v>
      </c>
    </row>
    <row r="321" spans="1:15">
      <c r="A321" t="s">
        <v>219</v>
      </c>
      <c r="B321" t="s">
        <v>2977</v>
      </c>
      <c r="C321" t="s">
        <v>2957</v>
      </c>
      <c r="D321" s="124">
        <v>20</v>
      </c>
      <c r="E321" s="124">
        <v>20</v>
      </c>
      <c r="F321" s="124">
        <v>10</v>
      </c>
      <c r="G321" s="124">
        <v>23</v>
      </c>
      <c r="H321" s="124">
        <v>21</v>
      </c>
      <c r="I321" s="124">
        <v>16</v>
      </c>
      <c r="J321" s="124">
        <v>19</v>
      </c>
      <c r="K321" s="124">
        <v>16</v>
      </c>
      <c r="L321" s="124">
        <v>30</v>
      </c>
      <c r="M321" s="124">
        <v>18</v>
      </c>
      <c r="N321" s="124">
        <v>10</v>
      </c>
      <c r="O321" s="124">
        <v>17</v>
      </c>
    </row>
    <row r="322" spans="1:15">
      <c r="A322" t="s">
        <v>219</v>
      </c>
      <c r="B322" t="s">
        <v>2978</v>
      </c>
      <c r="C322" t="s">
        <v>2957</v>
      </c>
      <c r="D322" s="124">
        <v>8</v>
      </c>
      <c r="E322" s="124">
        <v>7</v>
      </c>
      <c r="F322" s="124">
        <v>6</v>
      </c>
      <c r="G322" s="124">
        <v>13</v>
      </c>
      <c r="H322" s="124">
        <v>5</v>
      </c>
      <c r="I322" s="124">
        <v>8</v>
      </c>
      <c r="J322" s="124">
        <v>12</v>
      </c>
      <c r="K322" s="124">
        <v>11</v>
      </c>
      <c r="L322" s="124">
        <v>4</v>
      </c>
      <c r="M322" s="124">
        <v>3</v>
      </c>
      <c r="N322" s="124">
        <v>6</v>
      </c>
      <c r="O322" s="124">
        <v>5</v>
      </c>
    </row>
    <row r="323" spans="1:15">
      <c r="A323" t="s">
        <v>219</v>
      </c>
      <c r="B323" t="s">
        <v>2979</v>
      </c>
      <c r="C323" t="s">
        <v>2957</v>
      </c>
      <c r="D323" s="124">
        <v>73</v>
      </c>
      <c r="E323" s="124">
        <v>78</v>
      </c>
      <c r="F323" s="124">
        <v>61</v>
      </c>
      <c r="G323" s="124">
        <v>62</v>
      </c>
      <c r="H323" s="124">
        <v>71</v>
      </c>
      <c r="I323" s="124">
        <v>58</v>
      </c>
      <c r="J323" s="124">
        <v>95</v>
      </c>
      <c r="K323" s="124">
        <v>66</v>
      </c>
      <c r="L323" s="124">
        <v>67</v>
      </c>
      <c r="M323" s="124">
        <v>80</v>
      </c>
      <c r="N323" s="124">
        <v>79</v>
      </c>
      <c r="O323" s="124">
        <v>59</v>
      </c>
    </row>
    <row r="324" spans="1:15">
      <c r="A324" t="s">
        <v>178</v>
      </c>
      <c r="B324" t="s">
        <v>2976</v>
      </c>
      <c r="C324" t="s">
        <v>2957</v>
      </c>
      <c r="D324" s="124">
        <v>327</v>
      </c>
      <c r="E324" s="124">
        <v>328</v>
      </c>
      <c r="F324" s="124">
        <v>328</v>
      </c>
      <c r="G324" s="124">
        <v>344</v>
      </c>
      <c r="H324" s="124">
        <v>345</v>
      </c>
      <c r="I324" s="124">
        <v>388</v>
      </c>
      <c r="J324" s="124">
        <v>372</v>
      </c>
      <c r="K324" s="124">
        <v>426</v>
      </c>
      <c r="L324" s="124">
        <v>391</v>
      </c>
      <c r="M324" s="124">
        <v>484</v>
      </c>
      <c r="N324" s="124">
        <v>458</v>
      </c>
      <c r="O324" s="124">
        <v>443</v>
      </c>
    </row>
    <row r="325" spans="1:15">
      <c r="A325" t="s">
        <v>178</v>
      </c>
      <c r="B325" t="s">
        <v>456</v>
      </c>
      <c r="C325" t="s">
        <v>2957</v>
      </c>
      <c r="D325" s="124">
        <v>674</v>
      </c>
      <c r="E325" s="124">
        <v>884</v>
      </c>
      <c r="F325" s="124">
        <v>922</v>
      </c>
      <c r="G325" s="124">
        <v>882</v>
      </c>
      <c r="H325" s="124">
        <v>950</v>
      </c>
      <c r="I325" s="124">
        <v>892</v>
      </c>
      <c r="J325" s="124">
        <v>998</v>
      </c>
      <c r="K325" s="124">
        <v>1003</v>
      </c>
      <c r="L325" s="124">
        <v>958</v>
      </c>
      <c r="M325" s="124">
        <v>999</v>
      </c>
      <c r="N325" s="124">
        <v>925</v>
      </c>
      <c r="O325" s="124">
        <v>857</v>
      </c>
    </row>
    <row r="326" spans="1:15">
      <c r="A326" t="s">
        <v>178</v>
      </c>
      <c r="B326" t="s">
        <v>2977</v>
      </c>
      <c r="C326" t="s">
        <v>2957</v>
      </c>
      <c r="D326" s="124">
        <v>237</v>
      </c>
      <c r="E326" s="124">
        <v>292</v>
      </c>
      <c r="F326" s="124">
        <v>299</v>
      </c>
      <c r="G326" s="124">
        <v>321</v>
      </c>
      <c r="H326" s="124">
        <v>312</v>
      </c>
      <c r="I326" s="124">
        <v>309</v>
      </c>
      <c r="J326" s="124">
        <v>285</v>
      </c>
      <c r="K326" s="124">
        <v>322</v>
      </c>
      <c r="L326" s="124">
        <v>274</v>
      </c>
      <c r="M326" s="124">
        <v>359</v>
      </c>
      <c r="N326" s="124">
        <v>316</v>
      </c>
      <c r="O326" s="124">
        <v>321</v>
      </c>
    </row>
    <row r="327" spans="1:15">
      <c r="A327" t="s">
        <v>178</v>
      </c>
      <c r="B327" t="s">
        <v>2978</v>
      </c>
      <c r="C327" t="s">
        <v>2957</v>
      </c>
      <c r="D327" s="124">
        <v>0</v>
      </c>
      <c r="E327" s="124">
        <v>0</v>
      </c>
      <c r="F327" s="124">
        <v>0</v>
      </c>
      <c r="G327" s="124">
        <v>0</v>
      </c>
      <c r="H327" s="124">
        <v>0</v>
      </c>
      <c r="I327" s="124">
        <v>0</v>
      </c>
      <c r="J327" s="124">
        <v>0</v>
      </c>
      <c r="K327" s="124">
        <v>0</v>
      </c>
      <c r="L327" s="124">
        <v>0</v>
      </c>
      <c r="M327" s="124">
        <v>0</v>
      </c>
      <c r="N327" s="124">
        <v>0</v>
      </c>
      <c r="O327" s="124">
        <v>0</v>
      </c>
    </row>
    <row r="328" spans="1:15">
      <c r="A328" t="s">
        <v>178</v>
      </c>
      <c r="B328" t="s">
        <v>2979</v>
      </c>
      <c r="C328" t="s">
        <v>2957</v>
      </c>
      <c r="D328" s="124">
        <v>0</v>
      </c>
      <c r="E328" s="124">
        <v>0</v>
      </c>
      <c r="F328" s="124">
        <v>0</v>
      </c>
      <c r="G328" s="124">
        <v>0</v>
      </c>
      <c r="H328" s="124">
        <v>0</v>
      </c>
      <c r="I328" s="124">
        <v>0</v>
      </c>
      <c r="J328" s="124">
        <v>0</v>
      </c>
      <c r="K328" s="124">
        <v>0</v>
      </c>
      <c r="L328" s="124">
        <v>0</v>
      </c>
      <c r="M328" s="124">
        <v>0</v>
      </c>
      <c r="N328" s="124">
        <v>0</v>
      </c>
      <c r="O328" s="124">
        <v>0</v>
      </c>
    </row>
    <row r="329" spans="1:15">
      <c r="A329" t="s">
        <v>216</v>
      </c>
      <c r="B329" t="s">
        <v>2976</v>
      </c>
      <c r="C329" t="s">
        <v>2957</v>
      </c>
      <c r="D329" s="124">
        <v>0</v>
      </c>
      <c r="E329" s="124">
        <v>0</v>
      </c>
      <c r="F329" s="124">
        <v>0</v>
      </c>
      <c r="G329" s="124">
        <v>0</v>
      </c>
      <c r="H329" s="124">
        <v>0</v>
      </c>
      <c r="I329" s="124">
        <v>0</v>
      </c>
      <c r="J329" s="124">
        <v>0</v>
      </c>
      <c r="K329" s="124">
        <v>0</v>
      </c>
      <c r="L329" s="124">
        <v>0</v>
      </c>
      <c r="M329" s="124">
        <v>0</v>
      </c>
      <c r="N329" s="124">
        <v>0</v>
      </c>
      <c r="O329" s="124">
        <v>0</v>
      </c>
    </row>
    <row r="330" spans="1:15">
      <c r="A330" t="s">
        <v>216</v>
      </c>
      <c r="B330" t="s">
        <v>456</v>
      </c>
      <c r="C330" t="s">
        <v>2957</v>
      </c>
      <c r="D330" s="124">
        <v>110</v>
      </c>
      <c r="E330" s="124">
        <v>90</v>
      </c>
      <c r="F330" s="124">
        <v>94</v>
      </c>
      <c r="G330" s="124">
        <v>105</v>
      </c>
      <c r="H330" s="124">
        <v>76</v>
      </c>
      <c r="I330" s="124">
        <v>60</v>
      </c>
      <c r="J330" s="124">
        <v>72</v>
      </c>
      <c r="K330" s="124">
        <v>78</v>
      </c>
      <c r="L330" s="124">
        <v>99</v>
      </c>
      <c r="M330" s="124">
        <v>56</v>
      </c>
      <c r="N330" s="124">
        <v>36</v>
      </c>
      <c r="O330" s="124">
        <v>34</v>
      </c>
    </row>
    <row r="331" spans="1:15">
      <c r="A331" t="s">
        <v>216</v>
      </c>
      <c r="B331" t="s">
        <v>2977</v>
      </c>
      <c r="C331" t="s">
        <v>2957</v>
      </c>
      <c r="D331" s="124">
        <v>12</v>
      </c>
      <c r="E331" s="124">
        <v>12</v>
      </c>
      <c r="F331" s="124">
        <v>18</v>
      </c>
      <c r="G331" s="124">
        <v>12</v>
      </c>
      <c r="H331" s="124">
        <v>15</v>
      </c>
      <c r="I331" s="124">
        <v>15</v>
      </c>
      <c r="J331" s="124">
        <v>15</v>
      </c>
      <c r="K331" s="124">
        <v>12</v>
      </c>
      <c r="L331" s="124">
        <v>12</v>
      </c>
      <c r="M331" s="124">
        <v>13</v>
      </c>
      <c r="N331" s="124">
        <v>12</v>
      </c>
      <c r="O331" s="124">
        <v>12</v>
      </c>
    </row>
    <row r="332" spans="1:15">
      <c r="A332" t="s">
        <v>216</v>
      </c>
      <c r="B332" t="s">
        <v>2978</v>
      </c>
      <c r="C332" t="s">
        <v>2957</v>
      </c>
      <c r="D332" s="124">
        <v>10</v>
      </c>
      <c r="E332" s="124">
        <v>10</v>
      </c>
      <c r="F332" s="124">
        <v>10</v>
      </c>
      <c r="G332" s="124">
        <v>10</v>
      </c>
      <c r="H332" s="124">
        <v>10</v>
      </c>
      <c r="I332" s="124">
        <v>10</v>
      </c>
      <c r="J332" s="124">
        <v>10</v>
      </c>
      <c r="K332" s="124">
        <v>10</v>
      </c>
      <c r="L332" s="124">
        <v>10</v>
      </c>
      <c r="M332" s="124">
        <v>10</v>
      </c>
      <c r="N332" s="124">
        <v>10</v>
      </c>
      <c r="O332" s="124">
        <v>10</v>
      </c>
    </row>
    <row r="333" spans="1:15">
      <c r="A333" t="s">
        <v>216</v>
      </c>
      <c r="B333" t="s">
        <v>2979</v>
      </c>
      <c r="C333" t="s">
        <v>2957</v>
      </c>
      <c r="D333" s="124">
        <v>0</v>
      </c>
      <c r="E333" s="124">
        <v>0</v>
      </c>
      <c r="F333" s="124">
        <v>0</v>
      </c>
      <c r="G333" s="124">
        <v>0</v>
      </c>
      <c r="H333" s="124">
        <v>0</v>
      </c>
      <c r="I333" s="124">
        <v>0</v>
      </c>
      <c r="J333" s="124">
        <v>0</v>
      </c>
      <c r="K333" s="124">
        <v>0</v>
      </c>
      <c r="L333" s="124">
        <v>0</v>
      </c>
      <c r="M333" s="124">
        <v>0</v>
      </c>
      <c r="N333" s="124">
        <v>0</v>
      </c>
      <c r="O333" s="124">
        <v>0</v>
      </c>
    </row>
    <row r="334" spans="1:15">
      <c r="A334" t="s">
        <v>216</v>
      </c>
      <c r="B334" t="s">
        <v>2976</v>
      </c>
      <c r="C334" t="s">
        <v>2957</v>
      </c>
      <c r="D334" s="124">
        <v>0</v>
      </c>
      <c r="E334" s="124">
        <v>0</v>
      </c>
      <c r="F334" s="124">
        <v>0</v>
      </c>
      <c r="G334" s="124">
        <v>0</v>
      </c>
      <c r="H334" s="124">
        <v>0</v>
      </c>
      <c r="I334" s="124">
        <v>0</v>
      </c>
      <c r="J334" s="124">
        <v>0</v>
      </c>
      <c r="K334" s="124">
        <v>0</v>
      </c>
      <c r="L334" s="124">
        <v>0</v>
      </c>
      <c r="M334" s="124">
        <v>0</v>
      </c>
      <c r="N334" s="124">
        <v>0</v>
      </c>
      <c r="O334" s="124">
        <v>0</v>
      </c>
    </row>
    <row r="335" spans="1:15">
      <c r="A335" t="s">
        <v>216</v>
      </c>
      <c r="B335" t="s">
        <v>456</v>
      </c>
      <c r="C335" t="s">
        <v>2957</v>
      </c>
      <c r="D335" s="124">
        <v>110</v>
      </c>
      <c r="E335" s="124">
        <v>90</v>
      </c>
      <c r="F335" s="124">
        <v>94</v>
      </c>
      <c r="G335" s="124">
        <v>105</v>
      </c>
      <c r="H335" s="124">
        <v>76</v>
      </c>
      <c r="I335" s="124">
        <v>60</v>
      </c>
      <c r="J335" s="124">
        <v>72</v>
      </c>
      <c r="K335" s="124">
        <v>78</v>
      </c>
      <c r="L335" s="124">
        <v>99</v>
      </c>
      <c r="M335" s="124">
        <v>56</v>
      </c>
      <c r="N335" s="124">
        <v>36</v>
      </c>
      <c r="O335" s="124">
        <v>34</v>
      </c>
    </row>
    <row r="336" spans="1:15">
      <c r="A336" t="s">
        <v>216</v>
      </c>
      <c r="B336" t="s">
        <v>2977</v>
      </c>
      <c r="C336" t="s">
        <v>2957</v>
      </c>
      <c r="D336" s="124">
        <v>12</v>
      </c>
      <c r="E336" s="124">
        <v>17</v>
      </c>
      <c r="F336" s="124">
        <v>12</v>
      </c>
      <c r="G336" s="124">
        <v>16</v>
      </c>
      <c r="H336" s="124">
        <v>13</v>
      </c>
      <c r="I336" s="124">
        <v>12</v>
      </c>
      <c r="J336" s="124">
        <v>15</v>
      </c>
      <c r="K336" s="124">
        <v>10</v>
      </c>
      <c r="L336" s="124">
        <v>17</v>
      </c>
      <c r="M336" s="124">
        <v>16</v>
      </c>
      <c r="N336" s="124">
        <v>11</v>
      </c>
      <c r="O336" s="124">
        <v>14</v>
      </c>
    </row>
    <row r="337" spans="1:15">
      <c r="A337" t="s">
        <v>216</v>
      </c>
      <c r="B337" t="s">
        <v>2978</v>
      </c>
      <c r="C337" t="s">
        <v>2957</v>
      </c>
      <c r="D337" s="124">
        <v>6</v>
      </c>
      <c r="E337" s="124">
        <v>7</v>
      </c>
      <c r="F337" s="124">
        <v>6</v>
      </c>
      <c r="G337" s="124">
        <v>6</v>
      </c>
      <c r="H337" s="124">
        <v>6</v>
      </c>
      <c r="I337" s="124">
        <v>5</v>
      </c>
      <c r="J337" s="124">
        <v>6</v>
      </c>
      <c r="K337" s="124">
        <v>5</v>
      </c>
      <c r="L337" s="124">
        <v>4</v>
      </c>
      <c r="M337" s="124">
        <v>6</v>
      </c>
      <c r="N337" s="124">
        <v>5</v>
      </c>
      <c r="O337" s="124">
        <v>5</v>
      </c>
    </row>
    <row r="338" spans="1:15">
      <c r="A338" t="s">
        <v>216</v>
      </c>
      <c r="B338" t="s">
        <v>2979</v>
      </c>
      <c r="C338" t="s">
        <v>2957</v>
      </c>
      <c r="D338" s="124">
        <v>0</v>
      </c>
      <c r="E338" s="124">
        <v>0</v>
      </c>
      <c r="F338" s="124">
        <v>0</v>
      </c>
      <c r="G338" s="124">
        <v>0</v>
      </c>
      <c r="H338" s="124">
        <v>0</v>
      </c>
      <c r="I338" s="124">
        <v>0</v>
      </c>
      <c r="J338" s="124">
        <v>0</v>
      </c>
      <c r="K338" s="124">
        <v>0</v>
      </c>
      <c r="L338" s="124">
        <v>0</v>
      </c>
      <c r="M338" s="124">
        <v>0</v>
      </c>
      <c r="N338" s="124">
        <v>0</v>
      </c>
      <c r="O338" s="124">
        <v>0</v>
      </c>
    </row>
    <row r="339" spans="1:15">
      <c r="A339" t="s">
        <v>213</v>
      </c>
      <c r="B339" t="s">
        <v>2976</v>
      </c>
      <c r="C339" t="s">
        <v>2957</v>
      </c>
      <c r="D339" s="124">
        <v>508</v>
      </c>
      <c r="E339" s="124">
        <v>527</v>
      </c>
      <c r="F339" s="124">
        <v>542</v>
      </c>
      <c r="G339" s="124">
        <v>453</v>
      </c>
      <c r="H339" s="124">
        <v>459</v>
      </c>
      <c r="I339" s="124">
        <v>447</v>
      </c>
      <c r="J339" s="124">
        <v>503</v>
      </c>
      <c r="K339" s="124">
        <v>523</v>
      </c>
      <c r="L339" s="124">
        <v>469</v>
      </c>
      <c r="M339" s="124">
        <v>531</v>
      </c>
      <c r="N339" s="124">
        <v>465</v>
      </c>
      <c r="O339" s="124">
        <v>485</v>
      </c>
    </row>
    <row r="340" spans="1:15">
      <c r="A340" t="s">
        <v>213</v>
      </c>
      <c r="B340" t="s">
        <v>456</v>
      </c>
      <c r="C340" t="s">
        <v>2957</v>
      </c>
      <c r="D340" s="124" t="s">
        <v>2982</v>
      </c>
      <c r="E340" s="124" t="s">
        <v>2983</v>
      </c>
      <c r="F340" s="124" t="s">
        <v>2984</v>
      </c>
      <c r="G340" s="124" t="s">
        <v>2985</v>
      </c>
      <c r="H340" s="124" t="s">
        <v>2986</v>
      </c>
      <c r="I340" s="124" t="s">
        <v>2982</v>
      </c>
      <c r="J340" s="124" t="s">
        <v>2987</v>
      </c>
      <c r="K340" s="124" t="s">
        <v>2988</v>
      </c>
      <c r="L340" s="124" t="s">
        <v>2989</v>
      </c>
      <c r="M340" s="124" t="s">
        <v>2990</v>
      </c>
      <c r="N340" s="124" t="s">
        <v>2991</v>
      </c>
      <c r="O340" s="124" t="s">
        <v>2992</v>
      </c>
    </row>
    <row r="341" spans="1:15">
      <c r="A341" t="s">
        <v>213</v>
      </c>
      <c r="B341" t="s">
        <v>2977</v>
      </c>
      <c r="C341" t="s">
        <v>2957</v>
      </c>
      <c r="D341" s="124">
        <v>65</v>
      </c>
      <c r="E341" s="124">
        <v>60</v>
      </c>
      <c r="F341" s="124">
        <v>67</v>
      </c>
      <c r="G341" s="124">
        <v>67</v>
      </c>
      <c r="H341" s="124">
        <v>80</v>
      </c>
      <c r="I341" s="124">
        <v>80</v>
      </c>
      <c r="J341" s="124">
        <v>67</v>
      </c>
      <c r="K341" s="124">
        <v>63</v>
      </c>
      <c r="L341" s="124">
        <v>64</v>
      </c>
      <c r="M341" s="124">
        <v>67</v>
      </c>
      <c r="N341" s="124">
        <v>64</v>
      </c>
      <c r="O341" s="124">
        <v>60</v>
      </c>
    </row>
    <row r="342" spans="1:15">
      <c r="A342" t="s">
        <v>213</v>
      </c>
      <c r="B342" t="s">
        <v>2978</v>
      </c>
      <c r="C342" t="s">
        <v>2957</v>
      </c>
      <c r="D342" s="124">
        <v>23</v>
      </c>
      <c r="E342" s="124">
        <v>17</v>
      </c>
      <c r="F342" s="124">
        <v>20</v>
      </c>
      <c r="G342" s="124">
        <v>17</v>
      </c>
      <c r="H342" s="124">
        <v>18</v>
      </c>
      <c r="I342" s="124">
        <v>17</v>
      </c>
      <c r="J342" s="124">
        <v>23</v>
      </c>
      <c r="K342" s="124">
        <v>14</v>
      </c>
      <c r="L342" s="124">
        <v>16</v>
      </c>
      <c r="M342" s="124">
        <v>32</v>
      </c>
      <c r="N342" s="124">
        <v>18</v>
      </c>
      <c r="O342" s="124">
        <v>18</v>
      </c>
    </row>
    <row r="343" spans="1:15">
      <c r="A343" t="s">
        <v>213</v>
      </c>
      <c r="B343" t="s">
        <v>2979</v>
      </c>
      <c r="C343" t="s">
        <v>2957</v>
      </c>
      <c r="D343" s="124">
        <v>0</v>
      </c>
      <c r="E343" s="124">
        <v>0</v>
      </c>
      <c r="F343" s="124">
        <v>0</v>
      </c>
      <c r="G343" s="124">
        <v>0</v>
      </c>
      <c r="H343" s="124">
        <v>0</v>
      </c>
      <c r="I343" s="124">
        <v>0</v>
      </c>
      <c r="J343" s="124">
        <v>0</v>
      </c>
      <c r="K343" s="124">
        <v>0</v>
      </c>
      <c r="L343" s="124">
        <v>0</v>
      </c>
      <c r="M343" s="124">
        <v>0</v>
      </c>
      <c r="N343" s="124">
        <v>0</v>
      </c>
      <c r="O343" s="124">
        <v>0</v>
      </c>
    </row>
    <row r="344" spans="1:15">
      <c r="A344" t="s">
        <v>210</v>
      </c>
      <c r="B344" t="s">
        <v>2976</v>
      </c>
      <c r="C344" t="s">
        <v>2957</v>
      </c>
      <c r="D344" s="124">
        <v>111</v>
      </c>
      <c r="E344" s="124">
        <v>108</v>
      </c>
      <c r="F344" s="124">
        <v>114</v>
      </c>
      <c r="G344" s="124">
        <v>123</v>
      </c>
      <c r="H344" s="124">
        <v>119</v>
      </c>
      <c r="I344" s="124">
        <v>127</v>
      </c>
      <c r="J344" s="124">
        <v>121</v>
      </c>
      <c r="K344" s="124">
        <v>108</v>
      </c>
      <c r="L344" s="124">
        <v>106</v>
      </c>
      <c r="M344" s="124">
        <v>107</v>
      </c>
      <c r="N344" s="124">
        <v>107</v>
      </c>
      <c r="O344" s="124">
        <v>107</v>
      </c>
    </row>
    <row r="345" spans="1:15">
      <c r="A345" t="s">
        <v>210</v>
      </c>
      <c r="B345" t="s">
        <v>456</v>
      </c>
      <c r="C345" t="s">
        <v>2957</v>
      </c>
      <c r="D345" s="124">
        <v>230</v>
      </c>
      <c r="E345" s="124">
        <v>229</v>
      </c>
      <c r="F345" s="124">
        <v>219</v>
      </c>
      <c r="G345" s="124">
        <v>231</v>
      </c>
      <c r="H345" s="124">
        <v>265</v>
      </c>
      <c r="I345" s="124">
        <v>220</v>
      </c>
      <c r="J345" s="124">
        <v>215</v>
      </c>
      <c r="K345" s="124">
        <v>234</v>
      </c>
      <c r="L345" s="124">
        <v>224</v>
      </c>
      <c r="M345" s="124">
        <v>215</v>
      </c>
      <c r="N345" s="124">
        <v>204</v>
      </c>
      <c r="O345" s="124">
        <v>228</v>
      </c>
    </row>
    <row r="346" spans="1:15">
      <c r="A346" t="s">
        <v>210</v>
      </c>
      <c r="B346" t="s">
        <v>2977</v>
      </c>
      <c r="C346" t="s">
        <v>2957</v>
      </c>
      <c r="D346" s="124">
        <v>398</v>
      </c>
      <c r="E346" s="124">
        <v>436</v>
      </c>
      <c r="F346" s="124">
        <v>459</v>
      </c>
      <c r="G346" s="124">
        <v>365</v>
      </c>
      <c r="H346" s="124">
        <v>380</v>
      </c>
      <c r="I346" s="124">
        <v>332</v>
      </c>
      <c r="J346" s="124">
        <v>351</v>
      </c>
      <c r="K346" s="124">
        <v>397</v>
      </c>
      <c r="L346" s="124">
        <v>374</v>
      </c>
      <c r="M346" s="124">
        <v>504</v>
      </c>
      <c r="N346" s="124">
        <v>395</v>
      </c>
      <c r="O346" s="124">
        <v>405</v>
      </c>
    </row>
    <row r="347" spans="1:15">
      <c r="A347" t="s">
        <v>210</v>
      </c>
      <c r="B347" t="s">
        <v>2978</v>
      </c>
      <c r="C347" t="s">
        <v>2957</v>
      </c>
      <c r="D347" s="124">
        <v>4</v>
      </c>
      <c r="E347" s="124">
        <v>6</v>
      </c>
      <c r="F347" s="124">
        <v>1</v>
      </c>
      <c r="G347" s="124">
        <v>4</v>
      </c>
      <c r="H347" s="124">
        <v>2</v>
      </c>
      <c r="I347" s="124">
        <v>2</v>
      </c>
      <c r="J347" s="124">
        <v>1</v>
      </c>
      <c r="K347" s="124">
        <v>7</v>
      </c>
      <c r="L347" s="124">
        <v>3</v>
      </c>
      <c r="M347" s="124">
        <v>6</v>
      </c>
      <c r="N347" s="124">
        <v>2</v>
      </c>
      <c r="O347" s="124">
        <v>5</v>
      </c>
    </row>
    <row r="348" spans="1:15">
      <c r="A348" t="s">
        <v>210</v>
      </c>
      <c r="B348" t="s">
        <v>2979</v>
      </c>
      <c r="C348" t="s">
        <v>2957</v>
      </c>
      <c r="D348" s="124">
        <v>46</v>
      </c>
      <c r="E348" s="124">
        <v>27</v>
      </c>
      <c r="F348" s="124">
        <v>27</v>
      </c>
      <c r="G348" s="124">
        <v>28</v>
      </c>
      <c r="H348" s="124">
        <v>23</v>
      </c>
      <c r="I348" s="124">
        <v>22</v>
      </c>
      <c r="J348" s="124">
        <v>14</v>
      </c>
      <c r="K348" s="124">
        <v>15</v>
      </c>
      <c r="L348" s="124">
        <v>20</v>
      </c>
      <c r="M348" s="124">
        <v>13</v>
      </c>
      <c r="N348" s="124">
        <v>28</v>
      </c>
      <c r="O348" s="124">
        <v>21</v>
      </c>
    </row>
    <row r="349" spans="1:15">
      <c r="A349" t="s">
        <v>144</v>
      </c>
      <c r="B349" t="s">
        <v>2976</v>
      </c>
      <c r="C349" t="s">
        <v>2957</v>
      </c>
      <c r="D349" s="124">
        <v>66</v>
      </c>
      <c r="E349" s="124">
        <v>72</v>
      </c>
      <c r="F349" s="124">
        <v>60</v>
      </c>
      <c r="G349" s="124">
        <v>41</v>
      </c>
      <c r="H349" s="124">
        <v>46</v>
      </c>
      <c r="I349" s="124">
        <v>79</v>
      </c>
      <c r="J349" s="124">
        <v>82</v>
      </c>
      <c r="K349" s="124">
        <v>74</v>
      </c>
      <c r="L349" s="124">
        <v>90</v>
      </c>
      <c r="M349" s="124">
        <v>92</v>
      </c>
      <c r="N349" s="124">
        <v>96</v>
      </c>
      <c r="O349" s="124">
        <v>87</v>
      </c>
    </row>
    <row r="350" spans="1:15">
      <c r="A350" t="s">
        <v>144</v>
      </c>
      <c r="B350" t="s">
        <v>456</v>
      </c>
      <c r="C350" t="s">
        <v>2957</v>
      </c>
      <c r="D350" s="124">
        <v>89</v>
      </c>
      <c r="E350" s="124">
        <v>89</v>
      </c>
      <c r="F350" s="124">
        <v>90</v>
      </c>
      <c r="G350" s="124">
        <v>91</v>
      </c>
      <c r="H350" s="124">
        <v>92</v>
      </c>
      <c r="I350" s="124">
        <v>89</v>
      </c>
      <c r="J350" s="124">
        <v>89</v>
      </c>
      <c r="K350" s="124">
        <v>90</v>
      </c>
      <c r="L350" s="124">
        <v>91</v>
      </c>
      <c r="M350" s="124">
        <v>92</v>
      </c>
      <c r="N350" s="124">
        <v>92</v>
      </c>
      <c r="O350" s="124">
        <v>91</v>
      </c>
    </row>
    <row r="351" spans="1:15">
      <c r="A351" t="s">
        <v>144</v>
      </c>
      <c r="B351" t="s">
        <v>2977</v>
      </c>
      <c r="C351" t="s">
        <v>2957</v>
      </c>
      <c r="D351" s="124">
        <v>597</v>
      </c>
      <c r="E351" s="124">
        <v>810</v>
      </c>
      <c r="F351" s="124">
        <v>826</v>
      </c>
      <c r="G351" s="124">
        <v>942</v>
      </c>
      <c r="H351" s="124">
        <v>956</v>
      </c>
      <c r="I351" s="124">
        <v>994</v>
      </c>
      <c r="J351" s="124">
        <v>926</v>
      </c>
      <c r="K351" s="124">
        <v>825</v>
      </c>
      <c r="L351" s="124">
        <v>739</v>
      </c>
      <c r="M351" s="124">
        <v>968</v>
      </c>
      <c r="N351" s="124">
        <v>905</v>
      </c>
      <c r="O351" s="124">
        <v>983</v>
      </c>
    </row>
    <row r="352" spans="1:15">
      <c r="A352" t="s">
        <v>144</v>
      </c>
      <c r="B352" t="s">
        <v>2978</v>
      </c>
      <c r="C352" t="s">
        <v>2957</v>
      </c>
      <c r="D352" s="124">
        <v>308</v>
      </c>
      <c r="E352" s="124">
        <v>308</v>
      </c>
      <c r="F352" s="124">
        <v>308</v>
      </c>
      <c r="G352" s="124">
        <v>308</v>
      </c>
      <c r="H352" s="124">
        <v>308</v>
      </c>
      <c r="I352" s="124">
        <v>308</v>
      </c>
      <c r="J352" s="124">
        <v>308</v>
      </c>
      <c r="K352" s="124">
        <v>308</v>
      </c>
      <c r="L352" s="124">
        <v>308</v>
      </c>
      <c r="M352" s="124">
        <v>308</v>
      </c>
      <c r="N352" s="124">
        <v>308</v>
      </c>
      <c r="O352" s="124">
        <v>308</v>
      </c>
    </row>
    <row r="353" spans="1:15">
      <c r="A353" t="s">
        <v>144</v>
      </c>
      <c r="B353" t="s">
        <v>2979</v>
      </c>
      <c r="C353" t="s">
        <v>2957</v>
      </c>
      <c r="D353" s="124">
        <v>0</v>
      </c>
      <c r="E353" s="124">
        <v>0</v>
      </c>
      <c r="F353" s="124">
        <v>0</v>
      </c>
      <c r="G353" s="124">
        <v>0</v>
      </c>
      <c r="H353" s="124">
        <v>0</v>
      </c>
      <c r="I353" s="124">
        <v>0</v>
      </c>
      <c r="J353" s="124">
        <v>0</v>
      </c>
      <c r="K353" s="124">
        <v>0</v>
      </c>
      <c r="L353" s="124">
        <v>0</v>
      </c>
      <c r="M353" s="124">
        <v>0</v>
      </c>
      <c r="N353" s="124">
        <v>0</v>
      </c>
      <c r="O353" s="124">
        <v>0</v>
      </c>
    </row>
    <row r="354" spans="1:15">
      <c r="A354" t="s">
        <v>144</v>
      </c>
      <c r="B354" t="s">
        <v>2976</v>
      </c>
      <c r="C354" t="s">
        <v>2957</v>
      </c>
      <c r="D354" s="124">
        <v>58</v>
      </c>
      <c r="E354" s="124">
        <v>55</v>
      </c>
      <c r="F354" s="124">
        <v>59</v>
      </c>
      <c r="G354" s="124">
        <v>43</v>
      </c>
      <c r="H354" s="124">
        <v>39</v>
      </c>
      <c r="I354" s="124">
        <v>39</v>
      </c>
      <c r="J354" s="124">
        <v>38</v>
      </c>
      <c r="K354" s="124">
        <v>47</v>
      </c>
      <c r="L354" s="124">
        <v>56</v>
      </c>
      <c r="M354" s="124">
        <v>64</v>
      </c>
      <c r="N354" s="124">
        <v>52</v>
      </c>
      <c r="O354" s="124">
        <v>59</v>
      </c>
    </row>
    <row r="355" spans="1:15">
      <c r="A355" t="s">
        <v>144</v>
      </c>
      <c r="B355" t="s">
        <v>456</v>
      </c>
      <c r="C355" t="s">
        <v>2957</v>
      </c>
      <c r="D355" s="124">
        <v>74</v>
      </c>
      <c r="E355" s="124">
        <v>85</v>
      </c>
      <c r="F355" s="124">
        <v>91</v>
      </c>
      <c r="G355" s="124">
        <v>106</v>
      </c>
      <c r="H355" s="124">
        <v>89</v>
      </c>
      <c r="I355" s="124">
        <v>92</v>
      </c>
      <c r="J355" s="124">
        <v>99</v>
      </c>
      <c r="K355" s="124">
        <v>106</v>
      </c>
      <c r="L355" s="124">
        <v>122</v>
      </c>
      <c r="M355" s="124">
        <v>101</v>
      </c>
      <c r="N355" s="124">
        <v>94</v>
      </c>
      <c r="O355" s="124">
        <v>89</v>
      </c>
    </row>
    <row r="356" spans="1:15">
      <c r="A356" t="s">
        <v>144</v>
      </c>
      <c r="B356" t="s">
        <v>2977</v>
      </c>
      <c r="C356" t="s">
        <v>2957</v>
      </c>
      <c r="D356" s="124">
        <v>39</v>
      </c>
      <c r="E356" s="124">
        <v>35</v>
      </c>
      <c r="F356" s="124">
        <v>40</v>
      </c>
      <c r="G356" s="124">
        <v>60</v>
      </c>
      <c r="H356" s="124">
        <v>54</v>
      </c>
      <c r="I356" s="124">
        <v>55</v>
      </c>
      <c r="J356" s="124">
        <v>51</v>
      </c>
      <c r="K356" s="124">
        <v>37</v>
      </c>
      <c r="L356" s="124">
        <v>22</v>
      </c>
      <c r="M356" s="124">
        <v>38</v>
      </c>
      <c r="N356" s="124">
        <v>22</v>
      </c>
      <c r="O356" s="124">
        <v>16</v>
      </c>
    </row>
    <row r="357" spans="1:15">
      <c r="A357" t="s">
        <v>144</v>
      </c>
      <c r="B357" t="s">
        <v>2978</v>
      </c>
      <c r="C357" t="s">
        <v>2957</v>
      </c>
      <c r="D357" s="124">
        <v>0</v>
      </c>
      <c r="E357" s="124">
        <v>0</v>
      </c>
      <c r="F357" s="124">
        <v>0</v>
      </c>
      <c r="G357" s="124">
        <v>0</v>
      </c>
      <c r="H357" s="124">
        <v>0</v>
      </c>
      <c r="I357" s="124">
        <v>0</v>
      </c>
      <c r="J357" s="124">
        <v>0</v>
      </c>
      <c r="K357" s="124">
        <v>0</v>
      </c>
      <c r="L357" s="124">
        <v>0</v>
      </c>
      <c r="M357" s="124">
        <v>0</v>
      </c>
      <c r="N357" s="124">
        <v>0</v>
      </c>
      <c r="O357" s="124">
        <v>0</v>
      </c>
    </row>
    <row r="358" spans="1:15">
      <c r="A358" t="s">
        <v>144</v>
      </c>
      <c r="B358" t="s">
        <v>2979</v>
      </c>
      <c r="C358" t="s">
        <v>2957</v>
      </c>
      <c r="D358" s="124">
        <v>0</v>
      </c>
      <c r="E358" s="124">
        <v>0</v>
      </c>
      <c r="F358" s="124">
        <v>0</v>
      </c>
      <c r="G358" s="124">
        <v>0</v>
      </c>
      <c r="H358" s="124">
        <v>0</v>
      </c>
      <c r="I358" s="124">
        <v>0</v>
      </c>
      <c r="J358" s="124">
        <v>0</v>
      </c>
      <c r="K358" s="124">
        <v>0</v>
      </c>
      <c r="L358" s="124">
        <v>0</v>
      </c>
      <c r="M358" s="124">
        <v>0</v>
      </c>
      <c r="N358" s="124">
        <v>0</v>
      </c>
      <c r="O358" s="124">
        <v>0</v>
      </c>
    </row>
    <row r="359" spans="1:15">
      <c r="A359" t="s">
        <v>220</v>
      </c>
      <c r="B359" t="s">
        <v>2976</v>
      </c>
      <c r="C359" t="s">
        <v>2957</v>
      </c>
      <c r="D359" s="124">
        <v>24</v>
      </c>
      <c r="E359" s="124">
        <v>28</v>
      </c>
      <c r="F359" s="124">
        <v>37</v>
      </c>
      <c r="G359" s="124">
        <v>34</v>
      </c>
      <c r="H359" s="124">
        <v>29</v>
      </c>
      <c r="I359" s="124">
        <v>29</v>
      </c>
      <c r="J359" s="124">
        <v>27</v>
      </c>
      <c r="K359" s="124">
        <v>28</v>
      </c>
      <c r="L359" s="124">
        <v>30</v>
      </c>
      <c r="M359" s="124">
        <v>61</v>
      </c>
      <c r="N359" s="124">
        <v>52</v>
      </c>
      <c r="O359" s="124">
        <v>49</v>
      </c>
    </row>
    <row r="360" spans="1:15">
      <c r="A360" t="s">
        <v>220</v>
      </c>
      <c r="B360" t="s">
        <v>456</v>
      </c>
      <c r="C360" t="s">
        <v>2957</v>
      </c>
      <c r="D360" s="124">
        <v>507</v>
      </c>
      <c r="E360" s="124">
        <v>593</v>
      </c>
      <c r="F360" s="124">
        <v>843</v>
      </c>
      <c r="G360" s="124">
        <v>791</v>
      </c>
      <c r="H360" s="124">
        <v>575</v>
      </c>
      <c r="I360" s="124">
        <v>588</v>
      </c>
      <c r="J360" s="124">
        <v>570</v>
      </c>
      <c r="K360" s="124">
        <v>621</v>
      </c>
      <c r="L360" s="124">
        <v>575</v>
      </c>
      <c r="M360" s="124">
        <v>1369</v>
      </c>
      <c r="N360" s="124">
        <v>1092</v>
      </c>
      <c r="O360" s="124">
        <v>1103</v>
      </c>
    </row>
    <row r="361" spans="1:15">
      <c r="A361" t="s">
        <v>220</v>
      </c>
      <c r="B361" t="s">
        <v>2977</v>
      </c>
      <c r="C361" t="s">
        <v>2957</v>
      </c>
      <c r="D361" s="124">
        <v>138</v>
      </c>
      <c r="E361" s="124">
        <v>149</v>
      </c>
      <c r="F361" s="124">
        <v>142</v>
      </c>
      <c r="G361" s="124">
        <v>120</v>
      </c>
      <c r="H361" s="124">
        <v>121</v>
      </c>
      <c r="I361" s="124">
        <v>102</v>
      </c>
      <c r="J361" s="124">
        <v>90</v>
      </c>
      <c r="K361" s="124">
        <v>81</v>
      </c>
      <c r="L361" s="124">
        <v>149</v>
      </c>
      <c r="M361" s="124">
        <v>169</v>
      </c>
      <c r="N361" s="124">
        <v>145</v>
      </c>
      <c r="O361" s="124">
        <v>125</v>
      </c>
    </row>
    <row r="362" spans="1:15">
      <c r="A362" t="s">
        <v>220</v>
      </c>
      <c r="B362" t="s">
        <v>2978</v>
      </c>
      <c r="C362" t="s">
        <v>2957</v>
      </c>
      <c r="D362" s="124">
        <v>1</v>
      </c>
      <c r="E362" s="124">
        <v>1</v>
      </c>
      <c r="F362" s="124">
        <v>6</v>
      </c>
      <c r="G362" s="124">
        <v>3</v>
      </c>
      <c r="H362" s="124">
        <v>0</v>
      </c>
      <c r="I362" s="124">
        <v>7</v>
      </c>
      <c r="J362" s="124">
        <v>1</v>
      </c>
      <c r="K362" s="124">
        <v>5</v>
      </c>
      <c r="L362" s="124">
        <v>3</v>
      </c>
      <c r="M362" s="124">
        <v>10</v>
      </c>
      <c r="N362" s="124">
        <v>6</v>
      </c>
      <c r="O362" s="124">
        <v>3</v>
      </c>
    </row>
    <row r="363" spans="1:15">
      <c r="A363" t="s">
        <v>220</v>
      </c>
      <c r="B363" t="s">
        <v>2979</v>
      </c>
      <c r="C363" t="s">
        <v>2957</v>
      </c>
      <c r="D363" s="124">
        <v>0</v>
      </c>
      <c r="E363" s="124">
        <v>0</v>
      </c>
      <c r="F363" s="124">
        <v>0</v>
      </c>
      <c r="G363" s="124">
        <v>0</v>
      </c>
      <c r="H363" s="124">
        <v>0</v>
      </c>
      <c r="I363" s="124">
        <v>0</v>
      </c>
      <c r="J363" s="124">
        <v>0</v>
      </c>
      <c r="K363" s="124">
        <v>0</v>
      </c>
      <c r="L363" s="124">
        <v>0</v>
      </c>
      <c r="M363" s="124">
        <v>0</v>
      </c>
      <c r="N363" s="124">
        <v>0</v>
      </c>
      <c r="O363" s="124">
        <v>0</v>
      </c>
    </row>
    <row r="364" spans="1:15">
      <c r="A364" t="s">
        <v>101</v>
      </c>
      <c r="B364" t="s">
        <v>2976</v>
      </c>
      <c r="C364" t="s">
        <v>2957</v>
      </c>
      <c r="D364" s="124">
        <v>31</v>
      </c>
      <c r="E364" s="124">
        <v>35</v>
      </c>
      <c r="F364" s="124">
        <v>32</v>
      </c>
      <c r="G364" s="124">
        <v>36</v>
      </c>
      <c r="H364" s="124">
        <v>29</v>
      </c>
      <c r="I364" s="124">
        <v>30</v>
      </c>
      <c r="J364" s="124">
        <v>31</v>
      </c>
      <c r="K364" s="124">
        <v>34</v>
      </c>
      <c r="L364" s="124">
        <v>31</v>
      </c>
      <c r="M364" s="124">
        <v>32</v>
      </c>
      <c r="N364" s="124">
        <v>32</v>
      </c>
      <c r="O364" s="124">
        <v>34</v>
      </c>
    </row>
    <row r="365" spans="1:15">
      <c r="A365" t="s">
        <v>101</v>
      </c>
      <c r="B365" t="s">
        <v>456</v>
      </c>
      <c r="C365" t="s">
        <v>2957</v>
      </c>
      <c r="D365" s="124">
        <v>115</v>
      </c>
      <c r="E365" s="124">
        <v>115</v>
      </c>
      <c r="F365" s="124">
        <v>150</v>
      </c>
      <c r="G365" s="124">
        <v>125</v>
      </c>
      <c r="H365" s="124">
        <v>135</v>
      </c>
      <c r="I365" s="124">
        <v>0</v>
      </c>
      <c r="J365" s="124">
        <v>175</v>
      </c>
      <c r="K365" s="124">
        <v>635</v>
      </c>
      <c r="L365" s="124">
        <v>600</v>
      </c>
      <c r="M365" s="124">
        <v>720</v>
      </c>
      <c r="N365" s="124">
        <v>595</v>
      </c>
      <c r="O365" s="124">
        <v>600</v>
      </c>
    </row>
    <row r="366" spans="1:15">
      <c r="A366" t="s">
        <v>101</v>
      </c>
      <c r="B366" t="s">
        <v>2977</v>
      </c>
      <c r="C366" t="s">
        <v>2957</v>
      </c>
      <c r="D366" s="124">
        <v>80</v>
      </c>
      <c r="E366" s="124">
        <v>85</v>
      </c>
      <c r="F366" s="124">
        <v>86</v>
      </c>
      <c r="G366" s="124">
        <v>79</v>
      </c>
      <c r="H366" s="124">
        <v>85</v>
      </c>
      <c r="I366" s="124">
        <v>87</v>
      </c>
      <c r="J366" s="124">
        <v>85</v>
      </c>
      <c r="K366" s="124">
        <v>76</v>
      </c>
      <c r="L366" s="124">
        <v>85</v>
      </c>
      <c r="M366" s="124">
        <v>83</v>
      </c>
      <c r="N366" s="124">
        <v>81</v>
      </c>
      <c r="O366" s="124">
        <v>83</v>
      </c>
    </row>
    <row r="367" spans="1:15">
      <c r="A367" t="s">
        <v>101</v>
      </c>
      <c r="B367" t="s">
        <v>2978</v>
      </c>
      <c r="C367" t="s">
        <v>2957</v>
      </c>
      <c r="D367" s="124">
        <v>34</v>
      </c>
      <c r="E367" s="124">
        <v>35</v>
      </c>
      <c r="F367" s="124">
        <v>36</v>
      </c>
      <c r="G367" s="124">
        <v>37</v>
      </c>
      <c r="H367" s="124">
        <v>42</v>
      </c>
      <c r="I367" s="124">
        <v>45</v>
      </c>
      <c r="J367" s="124">
        <v>44</v>
      </c>
      <c r="K367" s="124">
        <v>49</v>
      </c>
      <c r="L367" s="124">
        <v>40</v>
      </c>
      <c r="M367" s="124">
        <v>41</v>
      </c>
      <c r="N367" s="124">
        <v>40</v>
      </c>
      <c r="O367" s="124">
        <v>42</v>
      </c>
    </row>
    <row r="368" spans="1:15">
      <c r="A368" t="s">
        <v>101</v>
      </c>
      <c r="B368" t="s">
        <v>2979</v>
      </c>
      <c r="C368" t="s">
        <v>2957</v>
      </c>
      <c r="D368" s="124">
        <v>3</v>
      </c>
      <c r="E368" s="124">
        <v>3</v>
      </c>
      <c r="F368" s="124">
        <v>1</v>
      </c>
      <c r="G368" s="124">
        <v>2</v>
      </c>
      <c r="H368" s="124">
        <v>5</v>
      </c>
      <c r="I368" s="124">
        <v>2</v>
      </c>
      <c r="J368" s="124">
        <v>6</v>
      </c>
      <c r="K368" s="124">
        <v>1</v>
      </c>
      <c r="L368" s="124">
        <v>3</v>
      </c>
      <c r="M368" s="124">
        <v>2</v>
      </c>
      <c r="N368" s="124">
        <v>1</v>
      </c>
      <c r="O368" s="124">
        <v>4</v>
      </c>
    </row>
    <row r="369" spans="1:15">
      <c r="A369" t="s">
        <v>108</v>
      </c>
      <c r="B369" t="s">
        <v>2976</v>
      </c>
      <c r="C369" t="s">
        <v>2957</v>
      </c>
      <c r="D369" s="124">
        <v>0</v>
      </c>
      <c r="E369" s="124">
        <v>0</v>
      </c>
      <c r="F369" s="124">
        <v>0</v>
      </c>
      <c r="G369" s="124">
        <v>0</v>
      </c>
      <c r="H369" s="124">
        <v>0</v>
      </c>
      <c r="I369" s="124">
        <v>0</v>
      </c>
      <c r="J369" s="124">
        <v>0</v>
      </c>
      <c r="K369" s="124">
        <v>0</v>
      </c>
      <c r="L369" s="124">
        <v>0</v>
      </c>
      <c r="M369" s="124">
        <v>0</v>
      </c>
      <c r="N369" s="124">
        <v>0</v>
      </c>
      <c r="O369" s="124">
        <v>0</v>
      </c>
    </row>
    <row r="370" spans="1:15">
      <c r="A370" t="s">
        <v>108</v>
      </c>
      <c r="B370" t="s">
        <v>456</v>
      </c>
      <c r="C370" t="s">
        <v>2957</v>
      </c>
      <c r="D370" s="124">
        <v>181</v>
      </c>
      <c r="E370" s="124">
        <v>160</v>
      </c>
      <c r="F370" s="124">
        <v>170</v>
      </c>
      <c r="G370" s="124">
        <v>167</v>
      </c>
      <c r="H370" s="124">
        <v>161</v>
      </c>
      <c r="I370" s="124">
        <v>143</v>
      </c>
      <c r="J370" s="124">
        <v>184</v>
      </c>
      <c r="K370" s="124">
        <v>201</v>
      </c>
      <c r="L370" s="124">
        <v>167</v>
      </c>
      <c r="M370" s="124">
        <v>195</v>
      </c>
      <c r="N370" s="124">
        <v>132</v>
      </c>
      <c r="O370" s="124">
        <v>67</v>
      </c>
    </row>
    <row r="371" spans="1:15">
      <c r="A371" t="s">
        <v>108</v>
      </c>
      <c r="B371" t="s">
        <v>2977</v>
      </c>
      <c r="C371" t="s">
        <v>2957</v>
      </c>
      <c r="D371" s="124">
        <v>101</v>
      </c>
      <c r="E371" s="124">
        <v>141</v>
      </c>
      <c r="F371" s="124">
        <v>138</v>
      </c>
      <c r="G371" s="124">
        <v>134</v>
      </c>
      <c r="H371" s="124">
        <v>105</v>
      </c>
      <c r="I371" s="124">
        <v>103</v>
      </c>
      <c r="J371" s="124">
        <v>132</v>
      </c>
      <c r="K371" s="124">
        <v>117</v>
      </c>
      <c r="L371" s="124">
        <v>91</v>
      </c>
      <c r="M371" s="124">
        <v>138</v>
      </c>
      <c r="N371" s="124">
        <v>117</v>
      </c>
      <c r="O371" s="124">
        <v>126</v>
      </c>
    </row>
    <row r="372" spans="1:15">
      <c r="A372" t="s">
        <v>108</v>
      </c>
      <c r="B372" t="s">
        <v>2978</v>
      </c>
      <c r="C372" t="s">
        <v>2957</v>
      </c>
      <c r="D372" s="124">
        <v>58</v>
      </c>
      <c r="E372" s="124">
        <v>74</v>
      </c>
      <c r="F372" s="124">
        <v>66</v>
      </c>
      <c r="G372" s="124">
        <v>68</v>
      </c>
      <c r="H372" s="124">
        <v>69</v>
      </c>
      <c r="I372" s="124">
        <v>53</v>
      </c>
      <c r="J372" s="124">
        <v>74</v>
      </c>
      <c r="K372" s="124">
        <v>65</v>
      </c>
      <c r="L372" s="124">
        <v>77</v>
      </c>
      <c r="M372" s="124">
        <v>67</v>
      </c>
      <c r="N372" s="124">
        <v>45</v>
      </c>
      <c r="O372" s="124">
        <v>50</v>
      </c>
    </row>
    <row r="373" spans="1:15">
      <c r="A373" t="s">
        <v>108</v>
      </c>
      <c r="B373" t="s">
        <v>2979</v>
      </c>
      <c r="C373" t="s">
        <v>2957</v>
      </c>
      <c r="D373" s="124">
        <v>0</v>
      </c>
      <c r="E373" s="124">
        <v>0</v>
      </c>
      <c r="F373" s="124">
        <v>0</v>
      </c>
      <c r="G373" s="124">
        <v>0</v>
      </c>
      <c r="H373" s="124">
        <v>0</v>
      </c>
      <c r="I373" s="124">
        <v>0</v>
      </c>
      <c r="J373" s="124">
        <v>0</v>
      </c>
      <c r="K373" s="124">
        <v>0</v>
      </c>
      <c r="L373" s="124">
        <v>0</v>
      </c>
      <c r="M373" s="124">
        <v>0</v>
      </c>
      <c r="N373" s="124">
        <v>0</v>
      </c>
      <c r="O373" s="124">
        <v>0</v>
      </c>
    </row>
    <row r="374" spans="1:15">
      <c r="A374" t="s">
        <v>185</v>
      </c>
      <c r="B374" t="s">
        <v>2976</v>
      </c>
      <c r="C374" t="s">
        <v>2957</v>
      </c>
      <c r="D374" s="124">
        <v>0</v>
      </c>
      <c r="E374" s="124">
        <v>0</v>
      </c>
      <c r="F374" s="124">
        <v>0</v>
      </c>
      <c r="G374" s="124">
        <v>0</v>
      </c>
      <c r="H374" s="124">
        <v>0</v>
      </c>
      <c r="I374" s="124">
        <v>0</v>
      </c>
      <c r="J374" s="124">
        <v>0</v>
      </c>
      <c r="K374" s="124">
        <v>0</v>
      </c>
      <c r="L374" s="124">
        <v>0</v>
      </c>
      <c r="M374" s="124">
        <v>0</v>
      </c>
      <c r="N374" s="124">
        <v>0</v>
      </c>
      <c r="O374" s="124">
        <v>0</v>
      </c>
    </row>
    <row r="375" spans="1:15">
      <c r="A375" t="s">
        <v>185</v>
      </c>
      <c r="B375" t="s">
        <v>456</v>
      </c>
      <c r="C375" t="s">
        <v>2957</v>
      </c>
      <c r="D375" s="124">
        <v>187</v>
      </c>
      <c r="E375" s="124">
        <v>187</v>
      </c>
      <c r="F375" s="124">
        <v>187</v>
      </c>
      <c r="G375" s="124">
        <v>197</v>
      </c>
      <c r="H375" s="124">
        <v>197</v>
      </c>
      <c r="I375" s="124">
        <v>197</v>
      </c>
      <c r="J375" s="124">
        <v>200</v>
      </c>
      <c r="K375" s="124">
        <v>200</v>
      </c>
      <c r="L375" s="124">
        <v>200</v>
      </c>
      <c r="M375" s="124">
        <v>200</v>
      </c>
      <c r="N375" s="124">
        <v>200</v>
      </c>
      <c r="O375" s="124">
        <v>200</v>
      </c>
    </row>
    <row r="376" spans="1:15">
      <c r="A376" t="s">
        <v>185</v>
      </c>
      <c r="B376" t="s">
        <v>2977</v>
      </c>
      <c r="C376" t="s">
        <v>2957</v>
      </c>
      <c r="D376" s="124">
        <v>384</v>
      </c>
      <c r="E376" s="124">
        <v>418</v>
      </c>
      <c r="F376" s="124">
        <v>399</v>
      </c>
      <c r="G376" s="124">
        <v>399</v>
      </c>
      <c r="H376" s="124">
        <v>399</v>
      </c>
      <c r="I376" s="124">
        <v>399</v>
      </c>
      <c r="J376" s="124">
        <v>399</v>
      </c>
      <c r="K376" s="124">
        <v>399</v>
      </c>
      <c r="L376" s="124">
        <v>399</v>
      </c>
      <c r="M376" s="124">
        <v>399</v>
      </c>
      <c r="N376" s="124">
        <v>399</v>
      </c>
      <c r="O376" s="124">
        <v>399</v>
      </c>
    </row>
    <row r="377" spans="1:15">
      <c r="A377" t="s">
        <v>185</v>
      </c>
      <c r="B377" t="s">
        <v>2978</v>
      </c>
      <c r="C377" t="s">
        <v>2957</v>
      </c>
      <c r="D377" s="124">
        <v>0</v>
      </c>
      <c r="E377" s="124">
        <v>0</v>
      </c>
      <c r="F377" s="124">
        <v>0</v>
      </c>
      <c r="G377" s="124">
        <v>0</v>
      </c>
      <c r="H377" s="124">
        <v>0</v>
      </c>
      <c r="I377" s="124">
        <v>0</v>
      </c>
      <c r="J377" s="124">
        <v>0</v>
      </c>
      <c r="K377" s="124">
        <v>0</v>
      </c>
      <c r="L377" s="124">
        <v>0</v>
      </c>
      <c r="M377" s="124">
        <v>0</v>
      </c>
      <c r="N377" s="124">
        <v>0</v>
      </c>
      <c r="O377" s="124">
        <v>0</v>
      </c>
    </row>
    <row r="378" spans="1:15">
      <c r="A378" t="s">
        <v>185</v>
      </c>
      <c r="B378" t="s">
        <v>2979</v>
      </c>
      <c r="C378" t="s">
        <v>2957</v>
      </c>
      <c r="D378" s="124">
        <v>162</v>
      </c>
      <c r="E378" s="124">
        <v>162</v>
      </c>
      <c r="F378" s="124">
        <v>162</v>
      </c>
      <c r="G378" s="124">
        <v>162</v>
      </c>
      <c r="H378" s="124">
        <v>162</v>
      </c>
      <c r="I378" s="124">
        <v>162</v>
      </c>
      <c r="J378" s="124">
        <v>162</v>
      </c>
      <c r="K378" s="124">
        <v>162</v>
      </c>
      <c r="L378" s="124">
        <v>162</v>
      </c>
      <c r="M378" s="124">
        <v>162</v>
      </c>
      <c r="N378" s="124">
        <v>162</v>
      </c>
      <c r="O378" s="124">
        <v>162</v>
      </c>
    </row>
    <row r="379" spans="1:15">
      <c r="A379" t="s">
        <v>185</v>
      </c>
      <c r="B379" t="s">
        <v>2976</v>
      </c>
      <c r="C379" t="s">
        <v>2957</v>
      </c>
      <c r="D379" s="124">
        <v>0</v>
      </c>
      <c r="E379" s="124">
        <v>0</v>
      </c>
      <c r="F379" s="124">
        <v>0</v>
      </c>
      <c r="G379" s="124">
        <v>0</v>
      </c>
      <c r="H379" s="124">
        <v>0</v>
      </c>
      <c r="I379" s="124">
        <v>0</v>
      </c>
      <c r="J379" s="124">
        <v>0</v>
      </c>
      <c r="K379" s="124">
        <v>0</v>
      </c>
      <c r="L379" s="124">
        <v>0</v>
      </c>
      <c r="M379" s="124">
        <v>0</v>
      </c>
      <c r="N379" s="124">
        <v>0</v>
      </c>
      <c r="O379" s="124">
        <v>0</v>
      </c>
    </row>
    <row r="380" spans="1:15">
      <c r="A380" t="s">
        <v>185</v>
      </c>
      <c r="B380" t="s">
        <v>456</v>
      </c>
      <c r="C380" t="s">
        <v>2957</v>
      </c>
      <c r="D380" s="124">
        <v>200</v>
      </c>
      <c r="E380" s="124">
        <v>200</v>
      </c>
      <c r="F380" s="124">
        <v>200</v>
      </c>
      <c r="G380" s="124">
        <v>200</v>
      </c>
      <c r="H380" s="124">
        <v>200</v>
      </c>
      <c r="I380" s="124">
        <v>200</v>
      </c>
      <c r="J380" s="124">
        <v>200</v>
      </c>
      <c r="K380" s="124">
        <v>200</v>
      </c>
      <c r="L380" s="124">
        <v>200</v>
      </c>
      <c r="M380" s="124">
        <v>200</v>
      </c>
      <c r="N380" s="124">
        <v>200</v>
      </c>
      <c r="O380" s="124">
        <v>200</v>
      </c>
    </row>
    <row r="381" spans="1:15">
      <c r="A381" t="s">
        <v>185</v>
      </c>
      <c r="B381" t="s">
        <v>2977</v>
      </c>
      <c r="C381" t="s">
        <v>2957</v>
      </c>
      <c r="D381" s="124">
        <v>621</v>
      </c>
      <c r="E381" s="124">
        <v>676</v>
      </c>
      <c r="F381" s="124">
        <v>666</v>
      </c>
      <c r="G381" s="124">
        <v>673</v>
      </c>
      <c r="H381" s="124">
        <v>608</v>
      </c>
      <c r="I381" s="124">
        <v>638</v>
      </c>
      <c r="J381" s="124">
        <v>678</v>
      </c>
      <c r="K381" s="124">
        <v>645</v>
      </c>
      <c r="L381" s="124">
        <v>470</v>
      </c>
      <c r="M381" s="124">
        <v>696</v>
      </c>
      <c r="N381" s="124">
        <v>668</v>
      </c>
      <c r="O381" s="124">
        <v>613</v>
      </c>
    </row>
    <row r="382" spans="1:15">
      <c r="A382" t="s">
        <v>185</v>
      </c>
      <c r="B382" t="s">
        <v>2978</v>
      </c>
      <c r="C382" t="s">
        <v>2957</v>
      </c>
      <c r="D382" s="124">
        <v>0</v>
      </c>
      <c r="E382" s="124">
        <v>0</v>
      </c>
      <c r="F382" s="124">
        <v>0</v>
      </c>
      <c r="G382" s="124">
        <v>0</v>
      </c>
      <c r="H382" s="124">
        <v>0</v>
      </c>
      <c r="I382" s="124">
        <v>0</v>
      </c>
      <c r="J382" s="124">
        <v>0</v>
      </c>
      <c r="K382" s="124">
        <v>0</v>
      </c>
      <c r="L382" s="124">
        <v>0</v>
      </c>
      <c r="M382" s="124">
        <v>0</v>
      </c>
      <c r="N382" s="124">
        <v>0</v>
      </c>
      <c r="O382" s="124">
        <v>0</v>
      </c>
    </row>
    <row r="383" spans="1:15">
      <c r="A383" t="s">
        <v>185</v>
      </c>
      <c r="B383" t="s">
        <v>2979</v>
      </c>
      <c r="C383" t="s">
        <v>2957</v>
      </c>
      <c r="D383" s="124">
        <v>171</v>
      </c>
      <c r="E383" s="124">
        <v>207</v>
      </c>
      <c r="F383" s="124">
        <v>198</v>
      </c>
      <c r="G383" s="124">
        <v>205</v>
      </c>
      <c r="H383" s="124">
        <v>196</v>
      </c>
      <c r="I383" s="124">
        <v>197</v>
      </c>
      <c r="J383" s="124">
        <v>198</v>
      </c>
      <c r="K383" s="124">
        <v>212</v>
      </c>
      <c r="L383" s="124">
        <v>199</v>
      </c>
      <c r="M383" s="124">
        <v>228</v>
      </c>
      <c r="N383" s="124">
        <v>218</v>
      </c>
      <c r="O383" s="124">
        <v>181</v>
      </c>
    </row>
    <row r="384" spans="1:15">
      <c r="A384" t="s">
        <v>138</v>
      </c>
      <c r="B384" t="s">
        <v>2976</v>
      </c>
      <c r="C384" t="s">
        <v>2957</v>
      </c>
      <c r="D384" s="124">
        <v>0</v>
      </c>
      <c r="E384" s="124">
        <v>0</v>
      </c>
      <c r="F384" s="124">
        <v>0</v>
      </c>
      <c r="G384" s="124">
        <v>0</v>
      </c>
      <c r="H384" s="124">
        <v>0</v>
      </c>
      <c r="I384" s="124">
        <v>0</v>
      </c>
      <c r="J384" s="124">
        <v>0</v>
      </c>
      <c r="K384" s="124">
        <v>0</v>
      </c>
      <c r="L384" s="124">
        <v>0</v>
      </c>
      <c r="M384" s="124">
        <v>0</v>
      </c>
      <c r="N384" s="124">
        <v>0</v>
      </c>
      <c r="O384" s="124">
        <v>0</v>
      </c>
    </row>
    <row r="385" spans="1:15">
      <c r="A385" t="s">
        <v>138</v>
      </c>
      <c r="B385" t="s">
        <v>456</v>
      </c>
      <c r="C385" t="s">
        <v>2957</v>
      </c>
      <c r="D385" s="124">
        <v>2438</v>
      </c>
      <c r="E385" s="124">
        <v>2493</v>
      </c>
      <c r="F385" s="124">
        <v>2432</v>
      </c>
      <c r="G385" s="124">
        <v>2416</v>
      </c>
      <c r="H385" s="124">
        <v>2287</v>
      </c>
      <c r="I385" s="124">
        <v>2575</v>
      </c>
      <c r="J385" s="124">
        <v>2746</v>
      </c>
      <c r="K385" s="124">
        <v>3074</v>
      </c>
      <c r="L385" s="124">
        <v>3531</v>
      </c>
      <c r="M385" s="124">
        <v>3336</v>
      </c>
      <c r="N385" s="124">
        <v>3036</v>
      </c>
      <c r="O385" s="124">
        <v>3090</v>
      </c>
    </row>
    <row r="386" spans="1:15">
      <c r="A386" t="s">
        <v>138</v>
      </c>
      <c r="B386" t="s">
        <v>2977</v>
      </c>
      <c r="C386" t="s">
        <v>2957</v>
      </c>
      <c r="D386" s="124">
        <v>187</v>
      </c>
      <c r="E386" s="124">
        <v>182</v>
      </c>
      <c r="F386" s="124">
        <v>187</v>
      </c>
      <c r="G386" s="124">
        <v>220</v>
      </c>
      <c r="H386" s="124">
        <v>177</v>
      </c>
      <c r="I386" s="124">
        <v>167</v>
      </c>
      <c r="J386" s="124">
        <v>193</v>
      </c>
      <c r="K386" s="124">
        <v>165</v>
      </c>
      <c r="L386" s="124">
        <v>213</v>
      </c>
      <c r="M386" s="124">
        <v>186</v>
      </c>
      <c r="N386" s="124">
        <v>152</v>
      </c>
      <c r="O386" s="124">
        <v>193</v>
      </c>
    </row>
    <row r="387" spans="1:15">
      <c r="A387" t="s">
        <v>138</v>
      </c>
      <c r="B387" t="s">
        <v>2978</v>
      </c>
      <c r="C387" t="s">
        <v>2957</v>
      </c>
      <c r="D387" s="124">
        <v>37</v>
      </c>
      <c r="E387" s="124">
        <v>29</v>
      </c>
      <c r="F387" s="124">
        <v>34</v>
      </c>
      <c r="G387" s="124">
        <v>34</v>
      </c>
      <c r="H387" s="124">
        <v>29</v>
      </c>
      <c r="I387" s="124">
        <v>27</v>
      </c>
      <c r="J387" s="124">
        <v>31</v>
      </c>
      <c r="K387" s="124">
        <v>31</v>
      </c>
      <c r="L387" s="124">
        <v>36</v>
      </c>
      <c r="M387" s="124">
        <v>35</v>
      </c>
      <c r="N387" s="124">
        <v>44</v>
      </c>
      <c r="O387" s="124">
        <v>37</v>
      </c>
    </row>
    <row r="388" spans="1:15">
      <c r="A388" t="s">
        <v>138</v>
      </c>
      <c r="B388" t="s">
        <v>2979</v>
      </c>
      <c r="C388" t="s">
        <v>2957</v>
      </c>
      <c r="D388" s="124">
        <v>104</v>
      </c>
      <c r="E388" s="124">
        <v>77</v>
      </c>
      <c r="F388" s="124">
        <v>108</v>
      </c>
      <c r="G388" s="124">
        <v>115</v>
      </c>
      <c r="H388" s="124">
        <v>86</v>
      </c>
      <c r="I388" s="124">
        <v>94</v>
      </c>
      <c r="J388" s="124">
        <v>108</v>
      </c>
      <c r="K388" s="124">
        <v>86</v>
      </c>
      <c r="L388" s="124">
        <v>109</v>
      </c>
      <c r="M388" s="124">
        <v>101</v>
      </c>
      <c r="N388" s="124">
        <v>81</v>
      </c>
      <c r="O388" s="124">
        <v>57</v>
      </c>
    </row>
    <row r="389" spans="1:15">
      <c r="A389" t="s">
        <v>243</v>
      </c>
      <c r="B389" t="s">
        <v>2976</v>
      </c>
      <c r="C389" t="s">
        <v>2957</v>
      </c>
    </row>
    <row r="390" spans="1:15">
      <c r="A390" t="s">
        <v>243</v>
      </c>
      <c r="B390" t="s">
        <v>456</v>
      </c>
      <c r="C390" t="s">
        <v>2957</v>
      </c>
      <c r="D390">
        <v>180</v>
      </c>
      <c r="E390">
        <v>180</v>
      </c>
      <c r="F390">
        <v>180</v>
      </c>
      <c r="G390">
        <v>200</v>
      </c>
      <c r="H390">
        <v>200</v>
      </c>
      <c r="I390">
        <v>200</v>
      </c>
      <c r="J390">
        <v>240</v>
      </c>
      <c r="K390">
        <v>240</v>
      </c>
      <c r="L390">
        <v>240</v>
      </c>
      <c r="M390">
        <v>260</v>
      </c>
      <c r="N390">
        <v>260</v>
      </c>
      <c r="O390">
        <v>260</v>
      </c>
    </row>
    <row r="391" spans="1:15">
      <c r="A391" t="s">
        <v>243</v>
      </c>
      <c r="B391" t="s">
        <v>2977</v>
      </c>
      <c r="C391" t="s">
        <v>2957</v>
      </c>
      <c r="D391">
        <v>10</v>
      </c>
      <c r="E391">
        <v>10</v>
      </c>
      <c r="F391">
        <v>10</v>
      </c>
      <c r="G391">
        <v>10</v>
      </c>
      <c r="H391">
        <v>10</v>
      </c>
      <c r="I391">
        <v>10</v>
      </c>
      <c r="J391">
        <v>10</v>
      </c>
      <c r="K391">
        <v>10</v>
      </c>
      <c r="L391">
        <v>10</v>
      </c>
      <c r="M391">
        <v>12</v>
      </c>
      <c r="N391">
        <v>8</v>
      </c>
      <c r="O391">
        <v>16</v>
      </c>
    </row>
    <row r="392" spans="1:15">
      <c r="A392" t="s">
        <v>243</v>
      </c>
      <c r="B392" t="s">
        <v>2978</v>
      </c>
      <c r="C392" t="s">
        <v>2957</v>
      </c>
      <c r="D392">
        <v>0</v>
      </c>
      <c r="E392">
        <v>0</v>
      </c>
      <c r="F392">
        <v>0</v>
      </c>
      <c r="G392">
        <v>0</v>
      </c>
      <c r="H392">
        <v>0</v>
      </c>
      <c r="I392">
        <v>0</v>
      </c>
      <c r="J392">
        <v>0</v>
      </c>
      <c r="K392">
        <v>0</v>
      </c>
      <c r="L392">
        <v>0</v>
      </c>
      <c r="M392">
        <v>0</v>
      </c>
      <c r="N392">
        <v>0</v>
      </c>
      <c r="O392">
        <v>0</v>
      </c>
    </row>
    <row r="393" spans="1:15">
      <c r="A393" t="s">
        <v>243</v>
      </c>
      <c r="B393" t="s">
        <v>2979</v>
      </c>
      <c r="C393" t="s">
        <v>2957</v>
      </c>
    </row>
    <row r="394" spans="1:15">
      <c r="A394" t="s">
        <v>165</v>
      </c>
      <c r="B394" t="s">
        <v>2976</v>
      </c>
      <c r="C394" t="s">
        <v>2957</v>
      </c>
      <c r="D394">
        <v>41</v>
      </c>
      <c r="E394">
        <v>44</v>
      </c>
      <c r="F394">
        <v>42</v>
      </c>
      <c r="G394">
        <v>44</v>
      </c>
      <c r="H394">
        <v>43</v>
      </c>
      <c r="I394">
        <v>41</v>
      </c>
      <c r="J394">
        <v>44</v>
      </c>
      <c r="K394">
        <v>41</v>
      </c>
      <c r="L394">
        <v>44</v>
      </c>
      <c r="M394">
        <v>49</v>
      </c>
      <c r="N394">
        <v>47</v>
      </c>
      <c r="O394">
        <v>40</v>
      </c>
    </row>
    <row r="395" spans="1:15">
      <c r="A395" t="s">
        <v>165</v>
      </c>
      <c r="B395" t="s">
        <v>456</v>
      </c>
      <c r="C395" t="s">
        <v>2957</v>
      </c>
      <c r="D395">
        <v>442</v>
      </c>
      <c r="E395">
        <v>410</v>
      </c>
      <c r="F395">
        <v>450</v>
      </c>
      <c r="G395">
        <v>515</v>
      </c>
      <c r="H395">
        <v>459</v>
      </c>
      <c r="I395">
        <v>399</v>
      </c>
      <c r="J395">
        <v>430</v>
      </c>
      <c r="K395">
        <v>432</v>
      </c>
      <c r="L395">
        <v>456</v>
      </c>
      <c r="M395">
        <v>528</v>
      </c>
      <c r="N395">
        <v>491</v>
      </c>
      <c r="O395">
        <v>527</v>
      </c>
    </row>
    <row r="396" spans="1:15">
      <c r="A396" t="s">
        <v>165</v>
      </c>
      <c r="B396" t="s">
        <v>2977</v>
      </c>
      <c r="C396" t="s">
        <v>2957</v>
      </c>
      <c r="D396">
        <v>160</v>
      </c>
      <c r="E396">
        <v>194</v>
      </c>
      <c r="F396">
        <v>213</v>
      </c>
      <c r="G396">
        <v>212</v>
      </c>
      <c r="H396">
        <v>217</v>
      </c>
      <c r="I396">
        <v>215</v>
      </c>
      <c r="J396">
        <v>211</v>
      </c>
      <c r="K396">
        <v>213</v>
      </c>
      <c r="L396">
        <v>223</v>
      </c>
      <c r="M396">
        <v>248</v>
      </c>
      <c r="N396">
        <v>226</v>
      </c>
      <c r="O396">
        <v>231</v>
      </c>
    </row>
    <row r="397" spans="1:15">
      <c r="A397" t="s">
        <v>165</v>
      </c>
      <c r="B397" t="s">
        <v>2978</v>
      </c>
      <c r="C397" t="s">
        <v>2957</v>
      </c>
      <c r="D397">
        <v>0</v>
      </c>
      <c r="E397">
        <v>0</v>
      </c>
      <c r="F397">
        <v>0</v>
      </c>
      <c r="G397">
        <v>0</v>
      </c>
      <c r="H397">
        <v>0</v>
      </c>
      <c r="I397">
        <v>0</v>
      </c>
      <c r="J397">
        <v>0</v>
      </c>
      <c r="K397">
        <v>0</v>
      </c>
      <c r="L397">
        <v>0</v>
      </c>
      <c r="M397">
        <v>0</v>
      </c>
      <c r="N397">
        <v>0</v>
      </c>
      <c r="O397">
        <v>0</v>
      </c>
    </row>
    <row r="398" spans="1:15">
      <c r="A398" t="s">
        <v>165</v>
      </c>
      <c r="B398" t="s">
        <v>2979</v>
      </c>
      <c r="C398" t="s">
        <v>2957</v>
      </c>
      <c r="D398">
        <v>75</v>
      </c>
      <c r="E398">
        <v>63</v>
      </c>
      <c r="F398">
        <v>67</v>
      </c>
      <c r="G398">
        <v>130</v>
      </c>
      <c r="H398">
        <v>90</v>
      </c>
      <c r="I398">
        <v>120</v>
      </c>
      <c r="J398">
        <v>81</v>
      </c>
      <c r="K398">
        <v>101</v>
      </c>
      <c r="L398">
        <v>114</v>
      </c>
      <c r="M398">
        <v>100</v>
      </c>
      <c r="N398">
        <v>103</v>
      </c>
      <c r="O398">
        <v>85</v>
      </c>
    </row>
    <row r="399" spans="1:15">
      <c r="A399" t="s">
        <v>104</v>
      </c>
      <c r="B399" t="s">
        <v>2976</v>
      </c>
      <c r="C399" t="s">
        <v>2957</v>
      </c>
      <c r="D399">
        <v>0</v>
      </c>
      <c r="E399">
        <v>0</v>
      </c>
      <c r="F399">
        <v>0</v>
      </c>
      <c r="G399">
        <v>0</v>
      </c>
      <c r="H399">
        <v>0</v>
      </c>
      <c r="I399">
        <v>0</v>
      </c>
      <c r="J399">
        <v>0</v>
      </c>
      <c r="K399">
        <v>0</v>
      </c>
      <c r="L399">
        <v>0</v>
      </c>
      <c r="M399">
        <v>0</v>
      </c>
      <c r="N399">
        <v>0</v>
      </c>
      <c r="O399">
        <v>0</v>
      </c>
    </row>
    <row r="400" spans="1:15">
      <c r="A400" t="s">
        <v>104</v>
      </c>
      <c r="B400" t="s">
        <v>456</v>
      </c>
      <c r="C400" t="s">
        <v>2957</v>
      </c>
      <c r="D400">
        <v>26</v>
      </c>
      <c r="E400">
        <v>20</v>
      </c>
      <c r="F400">
        <v>27</v>
      </c>
      <c r="G400">
        <v>21</v>
      </c>
      <c r="H400">
        <v>26</v>
      </c>
      <c r="I400">
        <v>26</v>
      </c>
      <c r="J400">
        <v>16</v>
      </c>
      <c r="K400">
        <v>30</v>
      </c>
      <c r="L400">
        <v>26</v>
      </c>
      <c r="M400">
        <v>46</v>
      </c>
      <c r="N400">
        <v>43</v>
      </c>
      <c r="O400">
        <v>56</v>
      </c>
    </row>
    <row r="401" spans="1:15">
      <c r="A401" t="s">
        <v>104</v>
      </c>
      <c r="B401" t="s">
        <v>2977</v>
      </c>
      <c r="C401" t="s">
        <v>2957</v>
      </c>
      <c r="D401">
        <v>11</v>
      </c>
      <c r="E401">
        <v>12</v>
      </c>
      <c r="F401">
        <v>16</v>
      </c>
      <c r="G401">
        <v>12</v>
      </c>
      <c r="H401">
        <v>8</v>
      </c>
      <c r="I401">
        <v>11</v>
      </c>
      <c r="J401">
        <v>8</v>
      </c>
      <c r="K401">
        <v>14</v>
      </c>
      <c r="L401">
        <v>12</v>
      </c>
      <c r="M401">
        <v>17</v>
      </c>
      <c r="N401">
        <v>10</v>
      </c>
      <c r="O401">
        <v>8</v>
      </c>
    </row>
    <row r="402" spans="1:15">
      <c r="A402" t="s">
        <v>104</v>
      </c>
      <c r="B402" t="s">
        <v>2978</v>
      </c>
      <c r="C402" t="s">
        <v>2957</v>
      </c>
      <c r="D402">
        <v>2</v>
      </c>
      <c r="E402">
        <v>3</v>
      </c>
      <c r="F402">
        <v>2</v>
      </c>
      <c r="G402">
        <v>1</v>
      </c>
      <c r="H402">
        <v>1</v>
      </c>
      <c r="I402">
        <v>0</v>
      </c>
      <c r="J402">
        <v>0</v>
      </c>
      <c r="K402">
        <v>0</v>
      </c>
      <c r="L402">
        <v>0</v>
      </c>
      <c r="M402">
        <v>1</v>
      </c>
      <c r="N402">
        <v>1</v>
      </c>
      <c r="O402">
        <v>0</v>
      </c>
    </row>
    <row r="403" spans="1:15">
      <c r="A403" t="s">
        <v>104</v>
      </c>
      <c r="B403" t="s">
        <v>2979</v>
      </c>
      <c r="C403" t="s">
        <v>2957</v>
      </c>
      <c r="D403">
        <v>0</v>
      </c>
      <c r="E403">
        <v>0</v>
      </c>
      <c r="F403">
        <v>0</v>
      </c>
      <c r="G403">
        <v>0</v>
      </c>
      <c r="H403">
        <v>0</v>
      </c>
      <c r="I403">
        <v>0</v>
      </c>
      <c r="J403">
        <v>0</v>
      </c>
      <c r="K403">
        <v>0</v>
      </c>
      <c r="L403">
        <v>0</v>
      </c>
      <c r="M403">
        <v>0</v>
      </c>
      <c r="N403">
        <v>0</v>
      </c>
      <c r="O403">
        <v>0</v>
      </c>
    </row>
    <row r="404" spans="1:15">
      <c r="A404" t="s">
        <v>170</v>
      </c>
      <c r="B404" t="s">
        <v>2976</v>
      </c>
      <c r="C404" t="s">
        <v>2957</v>
      </c>
      <c r="D404">
        <v>127</v>
      </c>
      <c r="E404">
        <v>135</v>
      </c>
      <c r="F404">
        <v>122</v>
      </c>
      <c r="G404">
        <v>128</v>
      </c>
      <c r="H404">
        <v>126</v>
      </c>
      <c r="I404">
        <v>129</v>
      </c>
      <c r="J404">
        <v>77</v>
      </c>
      <c r="K404">
        <v>110</v>
      </c>
      <c r="L404">
        <v>128</v>
      </c>
      <c r="M404">
        <v>113</v>
      </c>
      <c r="N404">
        <v>131</v>
      </c>
      <c r="O404">
        <v>118</v>
      </c>
    </row>
    <row r="405" spans="1:15">
      <c r="A405" t="s">
        <v>170</v>
      </c>
      <c r="B405" t="s">
        <v>456</v>
      </c>
      <c r="C405" t="s">
        <v>2957</v>
      </c>
      <c r="D405" t="s">
        <v>2993</v>
      </c>
      <c r="E405" t="s">
        <v>2994</v>
      </c>
      <c r="F405" t="s">
        <v>2995</v>
      </c>
      <c r="G405" t="s">
        <v>2993</v>
      </c>
      <c r="H405" t="s">
        <v>2996</v>
      </c>
      <c r="I405" t="s">
        <v>2997</v>
      </c>
      <c r="J405" t="s">
        <v>2998</v>
      </c>
      <c r="K405" t="s">
        <v>2999</v>
      </c>
      <c r="L405" t="s">
        <v>3000</v>
      </c>
      <c r="M405" t="s">
        <v>3001</v>
      </c>
      <c r="N405" t="s">
        <v>3002</v>
      </c>
      <c r="O405" t="s">
        <v>3003</v>
      </c>
    </row>
    <row r="406" spans="1:15">
      <c r="A406" t="s">
        <v>170</v>
      </c>
      <c r="B406" t="s">
        <v>2977</v>
      </c>
      <c r="C406" t="s">
        <v>2957</v>
      </c>
      <c r="D406">
        <v>224</v>
      </c>
      <c r="E406">
        <v>240</v>
      </c>
      <c r="F406">
        <v>297</v>
      </c>
      <c r="G406">
        <v>262</v>
      </c>
      <c r="H406">
        <v>259</v>
      </c>
      <c r="I406">
        <v>257</v>
      </c>
      <c r="J406">
        <v>280</v>
      </c>
      <c r="K406">
        <v>309</v>
      </c>
      <c r="L406">
        <v>277</v>
      </c>
      <c r="M406">
        <v>279</v>
      </c>
      <c r="N406">
        <v>287</v>
      </c>
      <c r="O406">
        <v>233</v>
      </c>
    </row>
    <row r="407" spans="1:15">
      <c r="A407" t="s">
        <v>170</v>
      </c>
      <c r="B407" t="s">
        <v>2978</v>
      </c>
      <c r="C407" t="s">
        <v>2957</v>
      </c>
      <c r="D407">
        <v>0</v>
      </c>
      <c r="E407">
        <v>0</v>
      </c>
      <c r="F407">
        <v>0</v>
      </c>
      <c r="G407">
        <v>0</v>
      </c>
      <c r="H407">
        <v>0</v>
      </c>
      <c r="I407">
        <v>0</v>
      </c>
      <c r="J407">
        <v>0</v>
      </c>
      <c r="K407">
        <v>0</v>
      </c>
      <c r="L407">
        <v>0</v>
      </c>
      <c r="M407">
        <v>0</v>
      </c>
      <c r="N407">
        <v>0</v>
      </c>
      <c r="O407">
        <v>0</v>
      </c>
    </row>
    <row r="408" spans="1:15">
      <c r="A408" t="s">
        <v>170</v>
      </c>
      <c r="B408" t="s">
        <v>2979</v>
      </c>
      <c r="C408" t="s">
        <v>2957</v>
      </c>
      <c r="D408">
        <v>0</v>
      </c>
      <c r="E408">
        <v>0</v>
      </c>
      <c r="F408">
        <v>0</v>
      </c>
      <c r="G408">
        <v>0</v>
      </c>
      <c r="H408">
        <v>0</v>
      </c>
      <c r="I408">
        <v>0</v>
      </c>
      <c r="J408">
        <v>0</v>
      </c>
      <c r="K408">
        <v>0</v>
      </c>
      <c r="L408">
        <v>0</v>
      </c>
      <c r="M408">
        <v>0</v>
      </c>
      <c r="N408">
        <v>0</v>
      </c>
      <c r="O408">
        <v>0</v>
      </c>
    </row>
    <row r="409" spans="1:15">
      <c r="A409" t="s">
        <v>179</v>
      </c>
      <c r="B409" t="s">
        <v>2976</v>
      </c>
      <c r="C409" t="s">
        <v>2957</v>
      </c>
      <c r="D409">
        <v>47</v>
      </c>
      <c r="E409">
        <v>55</v>
      </c>
      <c r="F409">
        <v>54</v>
      </c>
      <c r="G409">
        <v>51</v>
      </c>
      <c r="H409">
        <v>59</v>
      </c>
      <c r="I409">
        <v>54</v>
      </c>
      <c r="J409">
        <v>61</v>
      </c>
      <c r="K409">
        <v>56</v>
      </c>
      <c r="L409">
        <v>50</v>
      </c>
      <c r="M409">
        <v>58</v>
      </c>
      <c r="N409">
        <v>59</v>
      </c>
      <c r="O409">
        <v>42</v>
      </c>
    </row>
    <row r="410" spans="1:15">
      <c r="A410" t="s">
        <v>179</v>
      </c>
      <c r="B410" t="s">
        <v>456</v>
      </c>
      <c r="C410" t="s">
        <v>2957</v>
      </c>
      <c r="D410">
        <v>428</v>
      </c>
      <c r="E410">
        <v>459</v>
      </c>
      <c r="F410">
        <v>491</v>
      </c>
      <c r="G410">
        <v>453</v>
      </c>
      <c r="H410">
        <v>433</v>
      </c>
      <c r="I410">
        <v>438</v>
      </c>
      <c r="J410">
        <v>474</v>
      </c>
      <c r="K410">
        <v>465</v>
      </c>
      <c r="L410">
        <v>500</v>
      </c>
      <c r="M410">
        <v>534</v>
      </c>
      <c r="N410">
        <v>501</v>
      </c>
      <c r="O410">
        <v>513</v>
      </c>
    </row>
    <row r="411" spans="1:15">
      <c r="A411" t="s">
        <v>179</v>
      </c>
      <c r="B411" t="s">
        <v>2977</v>
      </c>
      <c r="C411" t="s">
        <v>2957</v>
      </c>
      <c r="D411">
        <v>24</v>
      </c>
      <c r="E411">
        <v>26</v>
      </c>
      <c r="F411">
        <v>39</v>
      </c>
      <c r="G411">
        <v>38</v>
      </c>
      <c r="H411">
        <v>31</v>
      </c>
      <c r="I411">
        <v>14</v>
      </c>
      <c r="J411">
        <v>34</v>
      </c>
      <c r="K411">
        <v>36</v>
      </c>
      <c r="L411">
        <v>29</v>
      </c>
      <c r="M411">
        <v>41</v>
      </c>
      <c r="N411">
        <v>36</v>
      </c>
      <c r="O411">
        <v>21</v>
      </c>
    </row>
    <row r="412" spans="1:15">
      <c r="A412" t="s">
        <v>179</v>
      </c>
      <c r="B412" t="s">
        <v>2978</v>
      </c>
      <c r="C412" t="s">
        <v>2957</v>
      </c>
      <c r="D412">
        <v>11</v>
      </c>
      <c r="E412">
        <v>10</v>
      </c>
      <c r="F412">
        <v>17</v>
      </c>
      <c r="G412">
        <v>13</v>
      </c>
      <c r="H412">
        <v>4</v>
      </c>
      <c r="I412">
        <v>12</v>
      </c>
      <c r="J412">
        <v>19</v>
      </c>
      <c r="K412">
        <v>16</v>
      </c>
      <c r="L412">
        <v>16</v>
      </c>
      <c r="M412">
        <v>15</v>
      </c>
      <c r="N412">
        <v>9</v>
      </c>
      <c r="O412">
        <v>7</v>
      </c>
    </row>
    <row r="413" spans="1:15">
      <c r="A413" t="s">
        <v>179</v>
      </c>
      <c r="B413" t="s">
        <v>2979</v>
      </c>
      <c r="C413" t="s">
        <v>2957</v>
      </c>
      <c r="D413">
        <v>0</v>
      </c>
      <c r="E413">
        <v>0</v>
      </c>
      <c r="F413">
        <v>0</v>
      </c>
      <c r="G413">
        <v>0</v>
      </c>
      <c r="H413">
        <v>0</v>
      </c>
      <c r="I413">
        <v>0</v>
      </c>
      <c r="J413">
        <v>0</v>
      </c>
      <c r="K413">
        <v>0</v>
      </c>
      <c r="L413">
        <v>0</v>
      </c>
      <c r="M413">
        <v>0</v>
      </c>
      <c r="N413">
        <v>0</v>
      </c>
      <c r="O413">
        <v>0</v>
      </c>
    </row>
    <row r="414" spans="1:15">
      <c r="A414" t="s">
        <v>184</v>
      </c>
      <c r="B414" t="s">
        <v>2976</v>
      </c>
      <c r="C414" t="s">
        <v>2957</v>
      </c>
      <c r="D414">
        <v>0</v>
      </c>
      <c r="E414">
        <v>0</v>
      </c>
      <c r="F414">
        <v>0</v>
      </c>
      <c r="G414">
        <v>0</v>
      </c>
      <c r="H414">
        <v>0</v>
      </c>
      <c r="I414">
        <v>0</v>
      </c>
      <c r="J414">
        <v>0</v>
      </c>
      <c r="K414">
        <v>0</v>
      </c>
      <c r="L414">
        <v>0</v>
      </c>
      <c r="M414">
        <v>0</v>
      </c>
      <c r="N414">
        <v>0</v>
      </c>
      <c r="O414">
        <v>0</v>
      </c>
    </row>
    <row r="415" spans="1:15">
      <c r="A415" t="s">
        <v>184</v>
      </c>
      <c r="B415" t="s">
        <v>456</v>
      </c>
      <c r="C415" t="s">
        <v>2957</v>
      </c>
      <c r="D415">
        <v>122</v>
      </c>
      <c r="E415">
        <v>219</v>
      </c>
      <c r="F415">
        <v>232</v>
      </c>
      <c r="G415">
        <v>222</v>
      </c>
      <c r="H415">
        <v>258</v>
      </c>
      <c r="I415">
        <v>285</v>
      </c>
      <c r="J415">
        <v>264</v>
      </c>
      <c r="K415">
        <v>237</v>
      </c>
      <c r="L415">
        <v>210</v>
      </c>
      <c r="M415">
        <v>192</v>
      </c>
      <c r="N415">
        <v>188</v>
      </c>
      <c r="O415">
        <v>165</v>
      </c>
    </row>
    <row r="416" spans="1:15">
      <c r="A416" t="s">
        <v>184</v>
      </c>
      <c r="B416" t="s">
        <v>2977</v>
      </c>
      <c r="C416" t="s">
        <v>2957</v>
      </c>
      <c r="D416">
        <v>211</v>
      </c>
      <c r="E416">
        <v>283</v>
      </c>
      <c r="F416">
        <v>263</v>
      </c>
      <c r="G416">
        <v>269</v>
      </c>
      <c r="H416">
        <v>251</v>
      </c>
      <c r="I416">
        <v>289</v>
      </c>
      <c r="J416">
        <v>285</v>
      </c>
      <c r="K416">
        <v>284</v>
      </c>
      <c r="L416">
        <v>278</v>
      </c>
      <c r="M416">
        <v>300</v>
      </c>
      <c r="N416">
        <v>302</v>
      </c>
      <c r="O416">
        <v>279</v>
      </c>
    </row>
    <row r="417" spans="1:15">
      <c r="A417" t="s">
        <v>184</v>
      </c>
      <c r="B417" t="s">
        <v>2978</v>
      </c>
      <c r="C417" t="s">
        <v>2957</v>
      </c>
      <c r="D417">
        <v>19</v>
      </c>
      <c r="E417">
        <v>23</v>
      </c>
      <c r="F417">
        <v>19</v>
      </c>
      <c r="G417">
        <v>40</v>
      </c>
      <c r="H417">
        <v>42</v>
      </c>
      <c r="I417">
        <v>30</v>
      </c>
      <c r="J417">
        <v>41</v>
      </c>
      <c r="K417">
        <v>43</v>
      </c>
      <c r="L417">
        <v>39</v>
      </c>
      <c r="M417">
        <v>56</v>
      </c>
      <c r="N417">
        <v>40</v>
      </c>
      <c r="O417">
        <v>50</v>
      </c>
    </row>
    <row r="418" spans="1:15">
      <c r="A418" t="s">
        <v>184</v>
      </c>
      <c r="B418" t="s">
        <v>2979</v>
      </c>
      <c r="C418" t="s">
        <v>2957</v>
      </c>
      <c r="D418">
        <v>0</v>
      </c>
      <c r="E418">
        <v>0</v>
      </c>
      <c r="F418">
        <v>0</v>
      </c>
      <c r="G418">
        <v>0</v>
      </c>
      <c r="H418">
        <v>0</v>
      </c>
      <c r="I418">
        <v>0</v>
      </c>
      <c r="J418">
        <v>0</v>
      </c>
      <c r="K418">
        <v>0</v>
      </c>
      <c r="L418">
        <v>0</v>
      </c>
      <c r="M418">
        <v>0</v>
      </c>
      <c r="N418">
        <v>0</v>
      </c>
      <c r="O418">
        <v>0</v>
      </c>
    </row>
    <row r="419" spans="1:15">
      <c r="A419" t="s">
        <v>136</v>
      </c>
      <c r="B419" t="s">
        <v>2976</v>
      </c>
      <c r="C419" t="s">
        <v>2957</v>
      </c>
      <c r="D419">
        <v>597</v>
      </c>
      <c r="E419">
        <v>617</v>
      </c>
      <c r="F419">
        <v>597</v>
      </c>
      <c r="G419">
        <v>617</v>
      </c>
      <c r="H419">
        <v>617</v>
      </c>
      <c r="I419">
        <v>597</v>
      </c>
      <c r="J419">
        <v>617</v>
      </c>
      <c r="K419">
        <v>597</v>
      </c>
      <c r="L419">
        <v>617</v>
      </c>
      <c r="M419">
        <v>617</v>
      </c>
      <c r="N419">
        <v>577</v>
      </c>
      <c r="O419">
        <v>617</v>
      </c>
    </row>
    <row r="420" spans="1:15">
      <c r="A420" t="s">
        <v>136</v>
      </c>
      <c r="B420" t="s">
        <v>456</v>
      </c>
      <c r="C420" t="s">
        <v>2957</v>
      </c>
      <c r="D420">
        <v>1317</v>
      </c>
      <c r="E420">
        <v>1361</v>
      </c>
      <c r="F420">
        <v>1317</v>
      </c>
      <c r="G420">
        <v>1361</v>
      </c>
      <c r="H420">
        <v>1361</v>
      </c>
      <c r="I420">
        <v>1317</v>
      </c>
      <c r="J420">
        <v>1361</v>
      </c>
      <c r="K420">
        <v>1317</v>
      </c>
      <c r="L420">
        <v>1361</v>
      </c>
      <c r="M420">
        <v>1361</v>
      </c>
      <c r="N420">
        <v>1273</v>
      </c>
      <c r="O420">
        <v>1361</v>
      </c>
    </row>
    <row r="421" spans="1:15">
      <c r="A421" t="s">
        <v>136</v>
      </c>
      <c r="B421" t="s">
        <v>2977</v>
      </c>
      <c r="C421" t="s">
        <v>2957</v>
      </c>
      <c r="D421">
        <v>546</v>
      </c>
      <c r="E421">
        <v>546</v>
      </c>
      <c r="F421">
        <v>546</v>
      </c>
      <c r="G421">
        <v>546</v>
      </c>
      <c r="H421">
        <v>546</v>
      </c>
      <c r="I421">
        <v>546</v>
      </c>
      <c r="J421">
        <v>546</v>
      </c>
      <c r="K421">
        <v>546</v>
      </c>
      <c r="L421">
        <v>546</v>
      </c>
      <c r="M421">
        <v>546</v>
      </c>
      <c r="N421">
        <v>546</v>
      </c>
      <c r="O421">
        <v>546</v>
      </c>
    </row>
    <row r="422" spans="1:15">
      <c r="A422" t="s">
        <v>136</v>
      </c>
      <c r="B422" t="s">
        <v>2978</v>
      </c>
      <c r="C422" t="s">
        <v>2957</v>
      </c>
      <c r="D422">
        <v>15</v>
      </c>
      <c r="E422">
        <v>15</v>
      </c>
      <c r="F422">
        <v>15</v>
      </c>
      <c r="G422">
        <v>15</v>
      </c>
      <c r="H422">
        <v>15</v>
      </c>
      <c r="I422">
        <v>15</v>
      </c>
      <c r="J422">
        <v>15</v>
      </c>
      <c r="K422">
        <v>15</v>
      </c>
      <c r="L422">
        <v>15</v>
      </c>
      <c r="M422">
        <v>15</v>
      </c>
      <c r="N422">
        <v>15</v>
      </c>
      <c r="O422">
        <v>15</v>
      </c>
    </row>
    <row r="423" spans="1:15">
      <c r="A423" t="s">
        <v>136</v>
      </c>
      <c r="B423" t="s">
        <v>2979</v>
      </c>
      <c r="C423" t="s">
        <v>2957</v>
      </c>
      <c r="D423">
        <v>0</v>
      </c>
      <c r="E423">
        <v>0</v>
      </c>
      <c r="F423">
        <v>0</v>
      </c>
      <c r="G423">
        <v>0</v>
      </c>
      <c r="H423">
        <v>0</v>
      </c>
      <c r="I423">
        <v>0</v>
      </c>
      <c r="J423">
        <v>0</v>
      </c>
      <c r="K423">
        <v>0</v>
      </c>
      <c r="L423">
        <v>0</v>
      </c>
      <c r="M423">
        <v>0</v>
      </c>
      <c r="N423">
        <v>0</v>
      </c>
      <c r="O423">
        <v>0</v>
      </c>
    </row>
    <row r="424" spans="1:15">
      <c r="A424" t="s">
        <v>199</v>
      </c>
      <c r="B424" t="s">
        <v>2976</v>
      </c>
      <c r="C424" t="s">
        <v>2957</v>
      </c>
      <c r="D424">
        <v>0</v>
      </c>
      <c r="E424">
        <v>0</v>
      </c>
      <c r="F424">
        <v>0</v>
      </c>
      <c r="G424">
        <v>0</v>
      </c>
      <c r="H424">
        <v>0</v>
      </c>
      <c r="I424">
        <v>0</v>
      </c>
      <c r="J424">
        <v>0</v>
      </c>
      <c r="K424">
        <v>0</v>
      </c>
      <c r="L424">
        <v>0</v>
      </c>
      <c r="M424">
        <v>0</v>
      </c>
      <c r="N424">
        <v>0</v>
      </c>
      <c r="O424">
        <v>0</v>
      </c>
    </row>
    <row r="425" spans="1:15">
      <c r="A425" t="s">
        <v>199</v>
      </c>
      <c r="B425" t="s">
        <v>456</v>
      </c>
      <c r="C425" t="s">
        <v>2957</v>
      </c>
      <c r="D425">
        <v>26</v>
      </c>
      <c r="E425">
        <v>26</v>
      </c>
      <c r="F425">
        <v>26</v>
      </c>
      <c r="G425">
        <v>26</v>
      </c>
      <c r="H425">
        <v>26</v>
      </c>
      <c r="I425">
        <v>26</v>
      </c>
      <c r="J425">
        <v>26</v>
      </c>
      <c r="K425">
        <v>27</v>
      </c>
      <c r="L425">
        <v>27</v>
      </c>
      <c r="M425">
        <v>27</v>
      </c>
      <c r="N425">
        <v>27</v>
      </c>
      <c r="O425">
        <v>27</v>
      </c>
    </row>
    <row r="426" spans="1:15">
      <c r="A426" t="s">
        <v>199</v>
      </c>
      <c r="B426" t="s">
        <v>2977</v>
      </c>
      <c r="C426" t="s">
        <v>2957</v>
      </c>
      <c r="D426">
        <v>0</v>
      </c>
      <c r="E426">
        <v>1</v>
      </c>
      <c r="F426">
        <v>2</v>
      </c>
      <c r="G426">
        <v>1</v>
      </c>
      <c r="H426">
        <v>1</v>
      </c>
      <c r="I426">
        <v>0</v>
      </c>
      <c r="J426">
        <v>1</v>
      </c>
      <c r="K426">
        <v>1</v>
      </c>
      <c r="L426">
        <v>1</v>
      </c>
      <c r="M426">
        <v>1</v>
      </c>
      <c r="N426">
        <v>1</v>
      </c>
      <c r="O426">
        <v>2</v>
      </c>
    </row>
    <row r="427" spans="1:15">
      <c r="A427" t="s">
        <v>199</v>
      </c>
      <c r="B427" t="s">
        <v>2978</v>
      </c>
      <c r="C427" t="s">
        <v>2957</v>
      </c>
      <c r="D427">
        <v>0</v>
      </c>
      <c r="E427">
        <v>0</v>
      </c>
      <c r="F427">
        <v>0</v>
      </c>
      <c r="G427">
        <v>0</v>
      </c>
      <c r="H427">
        <v>0</v>
      </c>
      <c r="I427">
        <v>0</v>
      </c>
      <c r="J427">
        <v>0</v>
      </c>
      <c r="K427">
        <v>0</v>
      </c>
      <c r="L427">
        <v>1</v>
      </c>
      <c r="M427">
        <v>0</v>
      </c>
      <c r="N427">
        <v>0</v>
      </c>
      <c r="O427">
        <v>1</v>
      </c>
    </row>
    <row r="428" spans="1:15">
      <c r="A428" t="s">
        <v>199</v>
      </c>
      <c r="B428" t="s">
        <v>2979</v>
      </c>
      <c r="C428" t="s">
        <v>2957</v>
      </c>
      <c r="D428">
        <v>0</v>
      </c>
      <c r="E428">
        <v>0</v>
      </c>
      <c r="F428">
        <v>0</v>
      </c>
      <c r="G428">
        <v>0</v>
      </c>
      <c r="H428">
        <v>0</v>
      </c>
      <c r="I428">
        <v>0</v>
      </c>
      <c r="J428">
        <v>0</v>
      </c>
      <c r="K428">
        <v>0</v>
      </c>
      <c r="L428">
        <v>0</v>
      </c>
      <c r="M428">
        <v>0</v>
      </c>
      <c r="N428">
        <v>0</v>
      </c>
      <c r="O428">
        <v>0</v>
      </c>
    </row>
    <row r="429" spans="1:15">
      <c r="A429" t="s">
        <v>147</v>
      </c>
      <c r="B429" t="s">
        <v>2976</v>
      </c>
      <c r="C429" t="s">
        <v>2957</v>
      </c>
      <c r="D429">
        <v>85</v>
      </c>
      <c r="E429">
        <v>85</v>
      </c>
      <c r="F429">
        <v>85</v>
      </c>
      <c r="G429">
        <v>85</v>
      </c>
      <c r="H429">
        <v>85</v>
      </c>
      <c r="I429">
        <v>85</v>
      </c>
      <c r="J429">
        <v>85</v>
      </c>
      <c r="K429">
        <v>85</v>
      </c>
      <c r="L429">
        <v>85</v>
      </c>
      <c r="M429">
        <v>85</v>
      </c>
      <c r="N429">
        <v>85</v>
      </c>
      <c r="O429">
        <v>85</v>
      </c>
    </row>
    <row r="430" spans="1:15">
      <c r="A430" t="s">
        <v>147</v>
      </c>
      <c r="B430" t="s">
        <v>456</v>
      </c>
      <c r="C430" t="s">
        <v>2957</v>
      </c>
      <c r="D430">
        <v>275</v>
      </c>
      <c r="E430">
        <v>275</v>
      </c>
      <c r="F430">
        <v>275</v>
      </c>
      <c r="G430">
        <v>275</v>
      </c>
      <c r="H430">
        <v>275</v>
      </c>
      <c r="I430">
        <v>275</v>
      </c>
      <c r="J430">
        <v>275</v>
      </c>
      <c r="K430">
        <v>295</v>
      </c>
      <c r="L430">
        <v>361</v>
      </c>
      <c r="M430">
        <v>343</v>
      </c>
      <c r="N430">
        <v>288</v>
      </c>
      <c r="O430">
        <v>343</v>
      </c>
    </row>
    <row r="431" spans="1:15">
      <c r="A431" t="s">
        <v>147</v>
      </c>
      <c r="B431" t="s">
        <v>2977</v>
      </c>
      <c r="C431" t="s">
        <v>2957</v>
      </c>
      <c r="D431">
        <v>13</v>
      </c>
      <c r="E431">
        <v>13</v>
      </c>
      <c r="F431">
        <v>13</v>
      </c>
      <c r="G431">
        <v>13</v>
      </c>
      <c r="H431">
        <v>13</v>
      </c>
      <c r="I431">
        <v>13</v>
      </c>
      <c r="J431">
        <v>13</v>
      </c>
      <c r="K431">
        <v>13</v>
      </c>
      <c r="L431">
        <v>13</v>
      </c>
      <c r="M431">
        <v>13</v>
      </c>
      <c r="N431">
        <v>13</v>
      </c>
      <c r="O431">
        <v>13</v>
      </c>
    </row>
    <row r="432" spans="1:15">
      <c r="A432" t="s">
        <v>147</v>
      </c>
      <c r="B432" t="s">
        <v>2978</v>
      </c>
      <c r="C432" t="s">
        <v>2957</v>
      </c>
      <c r="D432">
        <v>0</v>
      </c>
      <c r="E432">
        <v>0</v>
      </c>
      <c r="F432">
        <v>0</v>
      </c>
      <c r="G432">
        <v>0</v>
      </c>
      <c r="H432">
        <v>0</v>
      </c>
      <c r="I432">
        <v>0</v>
      </c>
      <c r="J432">
        <v>0</v>
      </c>
      <c r="K432">
        <v>0</v>
      </c>
      <c r="L432">
        <v>0</v>
      </c>
      <c r="M432">
        <v>0</v>
      </c>
      <c r="N432">
        <v>0</v>
      </c>
      <c r="O432">
        <v>0</v>
      </c>
    </row>
    <row r="433" spans="1:15">
      <c r="A433" t="s">
        <v>147</v>
      </c>
      <c r="B433" t="s">
        <v>2979</v>
      </c>
      <c r="C433" t="s">
        <v>2957</v>
      </c>
      <c r="D433">
        <v>0</v>
      </c>
      <c r="E433">
        <v>0</v>
      </c>
      <c r="F433">
        <v>0</v>
      </c>
      <c r="G433">
        <v>0</v>
      </c>
      <c r="H433">
        <v>0</v>
      </c>
      <c r="I433">
        <v>0</v>
      </c>
      <c r="J433">
        <v>0</v>
      </c>
      <c r="K433">
        <v>0</v>
      </c>
      <c r="L433">
        <v>0</v>
      </c>
      <c r="M433">
        <v>0</v>
      </c>
      <c r="N433">
        <v>0</v>
      </c>
      <c r="O433">
        <v>0</v>
      </c>
    </row>
    <row r="434" spans="1:15">
      <c r="A434" t="s">
        <v>147</v>
      </c>
      <c r="B434" t="s">
        <v>2976</v>
      </c>
      <c r="C434" t="s">
        <v>2957</v>
      </c>
      <c r="D434">
        <v>85</v>
      </c>
      <c r="E434">
        <v>85</v>
      </c>
      <c r="F434">
        <v>85</v>
      </c>
      <c r="G434">
        <v>85</v>
      </c>
      <c r="H434">
        <v>85</v>
      </c>
      <c r="I434">
        <v>85</v>
      </c>
      <c r="J434">
        <v>85</v>
      </c>
      <c r="K434">
        <v>85</v>
      </c>
      <c r="L434">
        <v>85</v>
      </c>
      <c r="M434">
        <v>85</v>
      </c>
      <c r="N434">
        <v>85</v>
      </c>
      <c r="O434">
        <v>85</v>
      </c>
    </row>
    <row r="435" spans="1:15">
      <c r="A435" t="s">
        <v>147</v>
      </c>
      <c r="B435" t="s">
        <v>456</v>
      </c>
      <c r="C435" t="s">
        <v>2957</v>
      </c>
      <c r="D435">
        <v>274</v>
      </c>
      <c r="E435">
        <v>279</v>
      </c>
      <c r="F435">
        <v>279</v>
      </c>
      <c r="G435">
        <v>286</v>
      </c>
      <c r="H435">
        <v>280</v>
      </c>
      <c r="I435">
        <v>294</v>
      </c>
      <c r="J435">
        <v>278</v>
      </c>
      <c r="K435">
        <v>309</v>
      </c>
      <c r="L435">
        <v>269</v>
      </c>
      <c r="M435">
        <v>360</v>
      </c>
      <c r="N435">
        <v>282</v>
      </c>
      <c r="O435">
        <v>315</v>
      </c>
    </row>
    <row r="436" spans="1:15">
      <c r="A436" t="s">
        <v>147</v>
      </c>
      <c r="B436" t="s">
        <v>2977</v>
      </c>
      <c r="C436" t="s">
        <v>2957</v>
      </c>
      <c r="D436">
        <v>13</v>
      </c>
      <c r="E436">
        <v>13</v>
      </c>
      <c r="F436">
        <v>13</v>
      </c>
      <c r="G436">
        <v>13</v>
      </c>
      <c r="H436">
        <v>13</v>
      </c>
      <c r="I436">
        <v>13</v>
      </c>
      <c r="J436">
        <v>13</v>
      </c>
      <c r="K436">
        <v>13</v>
      </c>
      <c r="L436">
        <v>13</v>
      </c>
      <c r="M436">
        <v>13</v>
      </c>
      <c r="N436">
        <v>13</v>
      </c>
      <c r="O436">
        <v>13</v>
      </c>
    </row>
    <row r="437" spans="1:15">
      <c r="A437" t="s">
        <v>147</v>
      </c>
      <c r="B437" t="s">
        <v>2978</v>
      </c>
      <c r="C437" t="s">
        <v>2957</v>
      </c>
      <c r="D437">
        <v>0</v>
      </c>
      <c r="E437">
        <v>0</v>
      </c>
      <c r="F437">
        <v>0</v>
      </c>
      <c r="G437">
        <v>0</v>
      </c>
      <c r="H437">
        <v>0</v>
      </c>
      <c r="I437">
        <v>0</v>
      </c>
      <c r="J437">
        <v>0</v>
      </c>
      <c r="K437">
        <v>0</v>
      </c>
      <c r="L437">
        <v>0</v>
      </c>
      <c r="M437">
        <v>0</v>
      </c>
      <c r="N437">
        <v>0</v>
      </c>
      <c r="O437">
        <v>0</v>
      </c>
    </row>
    <row r="438" spans="1:15">
      <c r="A438" t="s">
        <v>147</v>
      </c>
      <c r="B438" t="s">
        <v>2979</v>
      </c>
      <c r="C438" t="s">
        <v>2957</v>
      </c>
      <c r="D438">
        <v>0</v>
      </c>
      <c r="E438">
        <v>0</v>
      </c>
      <c r="F438">
        <v>0</v>
      </c>
      <c r="G438">
        <v>0</v>
      </c>
      <c r="H438">
        <v>0</v>
      </c>
      <c r="I438">
        <v>0</v>
      </c>
      <c r="J438">
        <v>0</v>
      </c>
      <c r="K438">
        <v>0</v>
      </c>
      <c r="L438">
        <v>0</v>
      </c>
      <c r="M438">
        <v>0</v>
      </c>
      <c r="N438">
        <v>0</v>
      </c>
      <c r="O438">
        <v>0</v>
      </c>
    </row>
    <row r="439" spans="1:15">
      <c r="A439" t="s">
        <v>234</v>
      </c>
      <c r="B439" t="s">
        <v>2976</v>
      </c>
      <c r="C439" t="s">
        <v>2957</v>
      </c>
      <c r="D439">
        <v>0</v>
      </c>
      <c r="E439">
        <v>0</v>
      </c>
      <c r="F439">
        <v>0</v>
      </c>
      <c r="G439">
        <v>0</v>
      </c>
      <c r="H439">
        <v>0</v>
      </c>
      <c r="I439">
        <v>0</v>
      </c>
      <c r="J439">
        <v>0</v>
      </c>
      <c r="K439">
        <v>0</v>
      </c>
      <c r="L439">
        <v>0</v>
      </c>
      <c r="M439">
        <v>0</v>
      </c>
      <c r="N439">
        <v>0</v>
      </c>
      <c r="O439">
        <v>0</v>
      </c>
    </row>
    <row r="440" spans="1:15">
      <c r="A440" t="s">
        <v>234</v>
      </c>
      <c r="B440" t="s">
        <v>456</v>
      </c>
      <c r="C440" t="s">
        <v>2957</v>
      </c>
      <c r="D440">
        <v>1095</v>
      </c>
      <c r="E440">
        <v>1131</v>
      </c>
      <c r="F440">
        <v>1095</v>
      </c>
      <c r="G440">
        <v>1129</v>
      </c>
      <c r="H440">
        <v>1129</v>
      </c>
      <c r="I440">
        <v>1092</v>
      </c>
      <c r="J440">
        <v>1137</v>
      </c>
      <c r="K440">
        <v>1125</v>
      </c>
      <c r="L440">
        <v>1125</v>
      </c>
      <c r="M440">
        <v>1125</v>
      </c>
      <c r="N440">
        <v>1125</v>
      </c>
      <c r="O440">
        <v>1125</v>
      </c>
    </row>
    <row r="441" spans="1:15">
      <c r="A441" t="s">
        <v>234</v>
      </c>
      <c r="B441" t="s">
        <v>2977</v>
      </c>
      <c r="C441" t="s">
        <v>2957</v>
      </c>
      <c r="D441">
        <v>24</v>
      </c>
      <c r="E441">
        <v>25</v>
      </c>
      <c r="F441">
        <v>24</v>
      </c>
      <c r="G441">
        <v>25</v>
      </c>
      <c r="H441">
        <v>25</v>
      </c>
      <c r="I441">
        <v>24</v>
      </c>
      <c r="J441">
        <v>25</v>
      </c>
      <c r="K441">
        <v>50</v>
      </c>
      <c r="L441">
        <v>52</v>
      </c>
      <c r="M441">
        <v>52</v>
      </c>
      <c r="N441">
        <v>47</v>
      </c>
      <c r="O441">
        <v>52</v>
      </c>
    </row>
    <row r="442" spans="1:15">
      <c r="A442" t="s">
        <v>234</v>
      </c>
      <c r="B442" t="s">
        <v>2978</v>
      </c>
      <c r="C442" t="s">
        <v>2957</v>
      </c>
      <c r="D442">
        <v>0</v>
      </c>
      <c r="E442">
        <v>0</v>
      </c>
      <c r="F442">
        <v>0</v>
      </c>
      <c r="G442">
        <v>0</v>
      </c>
      <c r="H442">
        <v>0</v>
      </c>
      <c r="I442">
        <v>0</v>
      </c>
      <c r="J442">
        <v>0</v>
      </c>
      <c r="K442">
        <v>0</v>
      </c>
      <c r="L442">
        <v>0</v>
      </c>
      <c r="M442">
        <v>0</v>
      </c>
      <c r="N442">
        <v>0</v>
      </c>
      <c r="O442">
        <v>0</v>
      </c>
    </row>
    <row r="443" spans="1:15">
      <c r="A443" t="s">
        <v>234</v>
      </c>
      <c r="B443" t="s">
        <v>2979</v>
      </c>
      <c r="C443" t="s">
        <v>2957</v>
      </c>
      <c r="D443">
        <v>0</v>
      </c>
      <c r="E443">
        <v>0</v>
      </c>
      <c r="F443">
        <v>0</v>
      </c>
      <c r="G443">
        <v>0</v>
      </c>
      <c r="H443">
        <v>0</v>
      </c>
      <c r="I443">
        <v>0</v>
      </c>
      <c r="J443">
        <v>0</v>
      </c>
      <c r="K443">
        <v>0</v>
      </c>
      <c r="L443">
        <v>0</v>
      </c>
      <c r="M443">
        <v>0</v>
      </c>
      <c r="N443">
        <v>0</v>
      </c>
      <c r="O443">
        <v>0</v>
      </c>
    </row>
    <row r="444" spans="1:15">
      <c r="A444" t="s">
        <v>234</v>
      </c>
      <c r="B444" t="s">
        <v>2976</v>
      </c>
      <c r="C444" t="s">
        <v>2957</v>
      </c>
      <c r="D444">
        <v>0</v>
      </c>
      <c r="E444">
        <v>0</v>
      </c>
      <c r="F444">
        <v>0</v>
      </c>
      <c r="G444">
        <v>0</v>
      </c>
      <c r="H444">
        <v>0</v>
      </c>
      <c r="I444">
        <v>0</v>
      </c>
      <c r="J444">
        <v>0</v>
      </c>
      <c r="K444">
        <v>0</v>
      </c>
      <c r="L444">
        <v>0</v>
      </c>
      <c r="M444">
        <v>0</v>
      </c>
      <c r="N444">
        <v>0</v>
      </c>
      <c r="O444">
        <v>0</v>
      </c>
    </row>
    <row r="445" spans="1:15">
      <c r="A445" t="s">
        <v>234</v>
      </c>
      <c r="B445" t="s">
        <v>456</v>
      </c>
      <c r="C445" t="s">
        <v>2957</v>
      </c>
      <c r="D445">
        <v>1107</v>
      </c>
      <c r="E445">
        <v>1108</v>
      </c>
      <c r="F445">
        <v>1107</v>
      </c>
      <c r="G445">
        <v>1245</v>
      </c>
      <c r="H445">
        <v>1244</v>
      </c>
      <c r="I445">
        <v>1299</v>
      </c>
      <c r="J445">
        <v>1300</v>
      </c>
      <c r="K445">
        <v>1300</v>
      </c>
      <c r="L445">
        <v>1270</v>
      </c>
      <c r="M445">
        <v>1271</v>
      </c>
      <c r="N445">
        <v>1268</v>
      </c>
      <c r="O445">
        <v>1271</v>
      </c>
    </row>
    <row r="446" spans="1:15">
      <c r="A446" t="s">
        <v>234</v>
      </c>
      <c r="B446" t="s">
        <v>2977</v>
      </c>
      <c r="C446" t="s">
        <v>2957</v>
      </c>
      <c r="D446">
        <v>28</v>
      </c>
      <c r="E446">
        <v>22</v>
      </c>
      <c r="F446">
        <v>34</v>
      </c>
      <c r="G446">
        <v>56</v>
      </c>
      <c r="H446">
        <v>41</v>
      </c>
      <c r="I446">
        <v>38</v>
      </c>
      <c r="J446">
        <v>55</v>
      </c>
      <c r="K446">
        <v>45</v>
      </c>
      <c r="L446">
        <v>22</v>
      </c>
      <c r="M446">
        <v>43</v>
      </c>
      <c r="N446">
        <v>36</v>
      </c>
      <c r="O446">
        <v>37</v>
      </c>
    </row>
    <row r="447" spans="1:15">
      <c r="A447" t="s">
        <v>234</v>
      </c>
      <c r="B447" t="s">
        <v>2978</v>
      </c>
      <c r="C447" t="s">
        <v>2957</v>
      </c>
      <c r="D447">
        <v>0</v>
      </c>
      <c r="E447">
        <v>0</v>
      </c>
      <c r="F447">
        <v>0</v>
      </c>
      <c r="G447">
        <v>0</v>
      </c>
      <c r="H447">
        <v>0</v>
      </c>
      <c r="I447">
        <v>0</v>
      </c>
      <c r="J447">
        <v>0</v>
      </c>
      <c r="K447">
        <v>0</v>
      </c>
      <c r="L447">
        <v>0</v>
      </c>
      <c r="M447">
        <v>0</v>
      </c>
      <c r="N447">
        <v>0</v>
      </c>
      <c r="O447">
        <v>0</v>
      </c>
    </row>
    <row r="448" spans="1:15">
      <c r="A448" t="s">
        <v>234</v>
      </c>
      <c r="B448" t="s">
        <v>2979</v>
      </c>
      <c r="C448" t="s">
        <v>2957</v>
      </c>
      <c r="D448">
        <v>0</v>
      </c>
      <c r="E448">
        <v>0</v>
      </c>
      <c r="F448">
        <v>0</v>
      </c>
      <c r="G448">
        <v>0</v>
      </c>
      <c r="H448">
        <v>0</v>
      </c>
      <c r="I448">
        <v>0</v>
      </c>
      <c r="J448">
        <v>0</v>
      </c>
      <c r="K448">
        <v>0</v>
      </c>
      <c r="L448">
        <v>0</v>
      </c>
      <c r="M448">
        <v>0</v>
      </c>
      <c r="N448">
        <v>0</v>
      </c>
      <c r="O448">
        <v>0</v>
      </c>
    </row>
    <row r="449" spans="1:15">
      <c r="A449" t="s">
        <v>168</v>
      </c>
      <c r="B449" t="s">
        <v>2976</v>
      </c>
      <c r="C449" t="s">
        <v>2957</v>
      </c>
      <c r="D449">
        <v>0</v>
      </c>
      <c r="E449">
        <v>0</v>
      </c>
      <c r="F449">
        <v>0</v>
      </c>
      <c r="G449">
        <v>0</v>
      </c>
      <c r="H449">
        <v>0</v>
      </c>
      <c r="I449">
        <v>0</v>
      </c>
      <c r="J449">
        <v>0</v>
      </c>
      <c r="K449">
        <v>0</v>
      </c>
      <c r="L449">
        <v>0</v>
      </c>
      <c r="M449">
        <v>0</v>
      </c>
      <c r="N449">
        <v>0</v>
      </c>
      <c r="O449">
        <v>0</v>
      </c>
    </row>
    <row r="450" spans="1:15">
      <c r="A450" t="s">
        <v>168</v>
      </c>
      <c r="B450" t="s">
        <v>456</v>
      </c>
      <c r="C450" t="s">
        <v>2957</v>
      </c>
      <c r="D450">
        <v>70</v>
      </c>
      <c r="E450">
        <v>75</v>
      </c>
      <c r="F450">
        <v>65</v>
      </c>
      <c r="G450">
        <v>80</v>
      </c>
      <c r="H450">
        <v>135</v>
      </c>
      <c r="I450">
        <v>100</v>
      </c>
      <c r="J450">
        <v>130</v>
      </c>
      <c r="K450">
        <v>120</v>
      </c>
      <c r="L450">
        <v>170</v>
      </c>
      <c r="M450">
        <v>135</v>
      </c>
      <c r="N450">
        <v>105</v>
      </c>
      <c r="O450">
        <v>150</v>
      </c>
    </row>
    <row r="451" spans="1:15">
      <c r="A451" t="s">
        <v>168</v>
      </c>
      <c r="B451" t="s">
        <v>2977</v>
      </c>
      <c r="C451" t="s">
        <v>2957</v>
      </c>
      <c r="D451">
        <v>98</v>
      </c>
      <c r="E451">
        <v>74</v>
      </c>
      <c r="F451">
        <v>95</v>
      </c>
      <c r="G451">
        <v>83</v>
      </c>
      <c r="H451">
        <v>95</v>
      </c>
      <c r="I451">
        <v>86</v>
      </c>
      <c r="J451">
        <v>105</v>
      </c>
      <c r="K451">
        <v>97</v>
      </c>
      <c r="L451">
        <v>103</v>
      </c>
      <c r="M451">
        <v>93</v>
      </c>
      <c r="N451">
        <v>74</v>
      </c>
      <c r="O451">
        <v>74</v>
      </c>
    </row>
    <row r="452" spans="1:15">
      <c r="A452" t="s">
        <v>168</v>
      </c>
      <c r="B452" t="s">
        <v>2978</v>
      </c>
      <c r="C452" t="s">
        <v>2957</v>
      </c>
      <c r="D452">
        <v>199</v>
      </c>
      <c r="E452">
        <v>233</v>
      </c>
      <c r="F452">
        <v>212</v>
      </c>
      <c r="G452">
        <v>184</v>
      </c>
      <c r="H452">
        <v>213</v>
      </c>
      <c r="I452">
        <v>210</v>
      </c>
      <c r="J452">
        <v>203</v>
      </c>
      <c r="K452">
        <v>189</v>
      </c>
      <c r="L452">
        <v>222</v>
      </c>
      <c r="M452">
        <v>261</v>
      </c>
      <c r="N452">
        <v>231</v>
      </c>
      <c r="O452">
        <v>243</v>
      </c>
    </row>
    <row r="453" spans="1:15">
      <c r="A453" t="s">
        <v>168</v>
      </c>
      <c r="B453" t="s">
        <v>2979</v>
      </c>
      <c r="C453" t="s">
        <v>2957</v>
      </c>
      <c r="D453">
        <v>0</v>
      </c>
      <c r="E453">
        <v>0</v>
      </c>
      <c r="F453">
        <v>0</v>
      </c>
      <c r="G453">
        <v>0</v>
      </c>
      <c r="H453">
        <v>0</v>
      </c>
      <c r="I453">
        <v>0</v>
      </c>
      <c r="J453">
        <v>0</v>
      </c>
      <c r="K453">
        <v>0</v>
      </c>
      <c r="L453">
        <v>0</v>
      </c>
      <c r="M453">
        <v>0</v>
      </c>
      <c r="N453">
        <v>0</v>
      </c>
      <c r="O453">
        <v>0</v>
      </c>
    </row>
    <row r="454" spans="1:15">
      <c r="A454" t="s">
        <v>145</v>
      </c>
      <c r="B454" t="s">
        <v>2976</v>
      </c>
      <c r="C454" t="s">
        <v>2957</v>
      </c>
      <c r="D454">
        <v>0</v>
      </c>
      <c r="E454">
        <v>0</v>
      </c>
      <c r="F454">
        <v>0</v>
      </c>
      <c r="G454">
        <v>0</v>
      </c>
      <c r="H454">
        <v>0</v>
      </c>
      <c r="I454">
        <v>0</v>
      </c>
      <c r="J454">
        <v>0</v>
      </c>
      <c r="K454">
        <v>0</v>
      </c>
      <c r="L454">
        <v>0</v>
      </c>
      <c r="M454">
        <v>0</v>
      </c>
      <c r="N454">
        <v>0</v>
      </c>
      <c r="O454">
        <v>0</v>
      </c>
    </row>
    <row r="455" spans="1:15">
      <c r="A455" t="s">
        <v>145</v>
      </c>
      <c r="B455" t="s">
        <v>456</v>
      </c>
      <c r="C455" t="s">
        <v>2957</v>
      </c>
      <c r="D455">
        <v>1960</v>
      </c>
      <c r="E455">
        <v>2196</v>
      </c>
      <c r="F455">
        <v>2214</v>
      </c>
      <c r="G455">
        <v>2124</v>
      </c>
      <c r="H455">
        <v>2316</v>
      </c>
      <c r="I455">
        <v>2371</v>
      </c>
      <c r="J455">
        <v>2475</v>
      </c>
      <c r="K455">
        <v>2503</v>
      </c>
      <c r="L455">
        <v>2522</v>
      </c>
      <c r="M455">
        <v>2855</v>
      </c>
      <c r="N455">
        <v>2496</v>
      </c>
      <c r="O455">
        <v>2491</v>
      </c>
    </row>
    <row r="456" spans="1:15">
      <c r="A456" t="s">
        <v>145</v>
      </c>
      <c r="B456" t="s">
        <v>2977</v>
      </c>
      <c r="C456" t="s">
        <v>2957</v>
      </c>
      <c r="D456">
        <v>2378</v>
      </c>
      <c r="E456">
        <v>2463</v>
      </c>
      <c r="F456">
        <v>2582</v>
      </c>
      <c r="G456">
        <v>2452</v>
      </c>
      <c r="H456">
        <v>2359</v>
      </c>
      <c r="I456">
        <v>2365</v>
      </c>
      <c r="J456">
        <v>2468</v>
      </c>
      <c r="K456">
        <v>2527</v>
      </c>
      <c r="L456">
        <v>2428</v>
      </c>
      <c r="M456">
        <v>2697</v>
      </c>
      <c r="N456">
        <v>2617</v>
      </c>
      <c r="O456">
        <v>2567</v>
      </c>
    </row>
    <row r="457" spans="1:15">
      <c r="A457" t="s">
        <v>145</v>
      </c>
      <c r="B457" t="s">
        <v>2978</v>
      </c>
      <c r="C457" t="s">
        <v>2957</v>
      </c>
      <c r="D457">
        <v>107</v>
      </c>
      <c r="E457">
        <v>113</v>
      </c>
      <c r="F457">
        <v>106</v>
      </c>
      <c r="G457">
        <v>93</v>
      </c>
      <c r="H457">
        <v>99</v>
      </c>
      <c r="I457">
        <v>111</v>
      </c>
      <c r="J457">
        <v>135</v>
      </c>
      <c r="K457">
        <v>119</v>
      </c>
      <c r="L457">
        <v>137</v>
      </c>
      <c r="M457">
        <v>121</v>
      </c>
      <c r="N457">
        <v>113</v>
      </c>
      <c r="O457">
        <v>76</v>
      </c>
    </row>
    <row r="458" spans="1:15">
      <c r="A458" t="s">
        <v>145</v>
      </c>
      <c r="B458" t="s">
        <v>2979</v>
      </c>
      <c r="C458" t="s">
        <v>2957</v>
      </c>
      <c r="D458">
        <v>0</v>
      </c>
      <c r="E458">
        <v>23</v>
      </c>
      <c r="F458">
        <v>21</v>
      </c>
      <c r="G458">
        <v>17</v>
      </c>
      <c r="H458">
        <v>19</v>
      </c>
      <c r="I458">
        <v>12</v>
      </c>
      <c r="J458">
        <v>16</v>
      </c>
      <c r="K458">
        <v>25</v>
      </c>
      <c r="L458">
        <v>13</v>
      </c>
      <c r="M458">
        <v>15</v>
      </c>
      <c r="N458">
        <v>20</v>
      </c>
      <c r="O458">
        <v>16</v>
      </c>
    </row>
    <row r="459" spans="1:15">
      <c r="A459" t="s">
        <v>197</v>
      </c>
      <c r="B459" t="s">
        <v>2976</v>
      </c>
      <c r="C459" t="s">
        <v>2957</v>
      </c>
      <c r="D459">
        <v>25</v>
      </c>
      <c r="E459">
        <v>25</v>
      </c>
      <c r="F459">
        <v>25</v>
      </c>
      <c r="G459">
        <v>25</v>
      </c>
      <c r="H459">
        <v>25</v>
      </c>
      <c r="I459">
        <v>25</v>
      </c>
      <c r="J459">
        <v>25</v>
      </c>
      <c r="K459">
        <v>25</v>
      </c>
      <c r="L459">
        <v>25</v>
      </c>
      <c r="M459">
        <v>25</v>
      </c>
      <c r="N459">
        <v>25</v>
      </c>
      <c r="O459">
        <v>25</v>
      </c>
    </row>
    <row r="460" spans="1:15">
      <c r="A460" t="s">
        <v>197</v>
      </c>
      <c r="B460" t="s">
        <v>456</v>
      </c>
      <c r="C460" t="s">
        <v>2957</v>
      </c>
      <c r="D460">
        <v>255</v>
      </c>
      <c r="E460">
        <v>255</v>
      </c>
      <c r="F460">
        <v>255</v>
      </c>
      <c r="G460">
        <v>255</v>
      </c>
      <c r="H460">
        <v>255</v>
      </c>
      <c r="I460">
        <v>255</v>
      </c>
      <c r="J460">
        <v>255</v>
      </c>
      <c r="K460">
        <v>260</v>
      </c>
      <c r="L460">
        <v>260</v>
      </c>
      <c r="M460">
        <v>260</v>
      </c>
      <c r="N460">
        <v>260</v>
      </c>
      <c r="O460">
        <v>260</v>
      </c>
    </row>
    <row r="461" spans="1:15">
      <c r="A461" t="s">
        <v>197</v>
      </c>
      <c r="B461" t="s">
        <v>2977</v>
      </c>
      <c r="C461" t="s">
        <v>2957</v>
      </c>
      <c r="D461">
        <v>55</v>
      </c>
      <c r="E461">
        <v>33</v>
      </c>
      <c r="F461">
        <v>44</v>
      </c>
      <c r="G461">
        <v>44</v>
      </c>
      <c r="H461">
        <v>44</v>
      </c>
      <c r="I461">
        <v>44</v>
      </c>
      <c r="J461">
        <v>44</v>
      </c>
      <c r="K461">
        <v>44</v>
      </c>
      <c r="L461">
        <v>44</v>
      </c>
      <c r="M461">
        <v>44</v>
      </c>
      <c r="N461">
        <v>44</v>
      </c>
      <c r="O461">
        <v>44</v>
      </c>
    </row>
    <row r="462" spans="1:15">
      <c r="A462" t="s">
        <v>197</v>
      </c>
      <c r="B462" t="s">
        <v>2978</v>
      </c>
      <c r="C462" t="s">
        <v>2957</v>
      </c>
      <c r="D462">
        <v>19</v>
      </c>
      <c r="E462">
        <v>24</v>
      </c>
      <c r="F462">
        <v>20</v>
      </c>
      <c r="G462">
        <v>20</v>
      </c>
      <c r="H462">
        <v>20</v>
      </c>
      <c r="I462">
        <v>20</v>
      </c>
      <c r="J462">
        <v>20</v>
      </c>
      <c r="K462">
        <v>20</v>
      </c>
      <c r="L462">
        <v>20</v>
      </c>
      <c r="M462">
        <v>20</v>
      </c>
      <c r="N462">
        <v>20</v>
      </c>
      <c r="O462">
        <v>20</v>
      </c>
    </row>
    <row r="463" spans="1:15">
      <c r="A463" t="s">
        <v>197</v>
      </c>
      <c r="B463" t="s">
        <v>2979</v>
      </c>
      <c r="C463" t="s">
        <v>2957</v>
      </c>
      <c r="D463">
        <v>48</v>
      </c>
      <c r="E463">
        <v>39</v>
      </c>
      <c r="F463">
        <v>43</v>
      </c>
      <c r="G463">
        <v>43</v>
      </c>
      <c r="H463">
        <v>43</v>
      </c>
      <c r="I463">
        <v>43</v>
      </c>
      <c r="J463">
        <v>43</v>
      </c>
      <c r="K463">
        <v>43</v>
      </c>
      <c r="L463">
        <v>43</v>
      </c>
      <c r="M463">
        <v>43</v>
      </c>
      <c r="N463">
        <v>43</v>
      </c>
      <c r="O463">
        <v>43</v>
      </c>
    </row>
    <row r="464" spans="1:15">
      <c r="A464" t="s">
        <v>197</v>
      </c>
      <c r="B464" t="s">
        <v>2976</v>
      </c>
      <c r="C464" t="s">
        <v>2957</v>
      </c>
      <c r="D464">
        <v>25</v>
      </c>
      <c r="E464">
        <v>25</v>
      </c>
      <c r="F464">
        <v>25</v>
      </c>
      <c r="G464">
        <v>25</v>
      </c>
      <c r="H464">
        <v>25</v>
      </c>
      <c r="I464">
        <v>25</v>
      </c>
      <c r="J464">
        <v>25</v>
      </c>
      <c r="K464">
        <v>25</v>
      </c>
      <c r="L464">
        <v>25</v>
      </c>
      <c r="M464">
        <v>25</v>
      </c>
      <c r="N464">
        <v>25</v>
      </c>
      <c r="O464">
        <v>25</v>
      </c>
    </row>
    <row r="465" spans="1:15">
      <c r="A465" t="s">
        <v>197</v>
      </c>
      <c r="B465" t="s">
        <v>456</v>
      </c>
      <c r="C465" t="s">
        <v>2957</v>
      </c>
      <c r="D465">
        <v>257</v>
      </c>
      <c r="E465">
        <v>257</v>
      </c>
      <c r="F465">
        <v>224</v>
      </c>
      <c r="G465">
        <v>246</v>
      </c>
      <c r="H465">
        <v>279</v>
      </c>
      <c r="I465">
        <v>259</v>
      </c>
      <c r="J465">
        <v>251</v>
      </c>
      <c r="K465">
        <v>280</v>
      </c>
      <c r="L465">
        <v>293</v>
      </c>
      <c r="M465">
        <v>249</v>
      </c>
      <c r="N465">
        <v>200</v>
      </c>
      <c r="O465">
        <v>211</v>
      </c>
    </row>
    <row r="466" spans="1:15">
      <c r="A466" t="s">
        <v>197</v>
      </c>
      <c r="B466" t="s">
        <v>2977</v>
      </c>
      <c r="C466" t="s">
        <v>2957</v>
      </c>
      <c r="D466">
        <v>60</v>
      </c>
      <c r="E466">
        <v>60</v>
      </c>
      <c r="F466">
        <v>60</v>
      </c>
      <c r="G466">
        <v>60</v>
      </c>
      <c r="H466">
        <v>60</v>
      </c>
      <c r="I466">
        <v>65</v>
      </c>
      <c r="J466">
        <v>60</v>
      </c>
      <c r="K466">
        <v>60</v>
      </c>
      <c r="L466">
        <v>65</v>
      </c>
      <c r="M466">
        <v>64</v>
      </c>
      <c r="N466">
        <v>41</v>
      </c>
      <c r="O466">
        <v>53</v>
      </c>
    </row>
    <row r="467" spans="1:15">
      <c r="A467" t="s">
        <v>197</v>
      </c>
      <c r="B467" t="s">
        <v>2978</v>
      </c>
      <c r="C467" t="s">
        <v>2957</v>
      </c>
      <c r="D467">
        <v>30</v>
      </c>
      <c r="E467">
        <v>30</v>
      </c>
      <c r="F467">
        <v>30</v>
      </c>
      <c r="G467">
        <v>34</v>
      </c>
      <c r="H467">
        <v>30</v>
      </c>
      <c r="I467">
        <v>25</v>
      </c>
      <c r="J467">
        <v>45</v>
      </c>
      <c r="K467">
        <v>41</v>
      </c>
      <c r="L467">
        <v>31</v>
      </c>
      <c r="M467">
        <v>40</v>
      </c>
      <c r="N467">
        <v>31</v>
      </c>
      <c r="O467">
        <v>32</v>
      </c>
    </row>
    <row r="468" spans="1:15">
      <c r="A468" t="s">
        <v>197</v>
      </c>
      <c r="B468" t="s">
        <v>2979</v>
      </c>
      <c r="C468" t="s">
        <v>2957</v>
      </c>
      <c r="D468">
        <v>20</v>
      </c>
      <c r="E468">
        <v>20</v>
      </c>
      <c r="F468">
        <v>20</v>
      </c>
      <c r="G468">
        <v>16</v>
      </c>
      <c r="H468">
        <v>22</v>
      </c>
      <c r="I468">
        <v>28</v>
      </c>
      <c r="J468">
        <v>29</v>
      </c>
      <c r="K468">
        <v>14</v>
      </c>
      <c r="L468">
        <v>23</v>
      </c>
      <c r="M468">
        <v>16</v>
      </c>
      <c r="N468">
        <v>12</v>
      </c>
      <c r="O468">
        <v>24</v>
      </c>
    </row>
    <row r="469" spans="1:15">
      <c r="A469" t="s">
        <v>225</v>
      </c>
      <c r="B469" t="s">
        <v>2976</v>
      </c>
      <c r="C469" t="s">
        <v>2957</v>
      </c>
      <c r="D469">
        <v>6</v>
      </c>
      <c r="E469">
        <v>5</v>
      </c>
      <c r="F469">
        <v>5</v>
      </c>
      <c r="G469">
        <v>5</v>
      </c>
      <c r="H469">
        <v>5</v>
      </c>
      <c r="I469">
        <v>6</v>
      </c>
      <c r="J469">
        <v>7</v>
      </c>
      <c r="K469">
        <v>7</v>
      </c>
      <c r="L469">
        <v>7</v>
      </c>
      <c r="M469">
        <v>6</v>
      </c>
      <c r="N469">
        <v>6</v>
      </c>
      <c r="O469">
        <v>6</v>
      </c>
    </row>
    <row r="470" spans="1:15">
      <c r="A470" t="s">
        <v>225</v>
      </c>
      <c r="B470" t="s">
        <v>456</v>
      </c>
      <c r="C470" t="s">
        <v>2957</v>
      </c>
      <c r="D470">
        <v>72</v>
      </c>
      <c r="E470">
        <v>67</v>
      </c>
      <c r="F470">
        <v>68</v>
      </c>
      <c r="G470">
        <v>61</v>
      </c>
      <c r="H470">
        <v>64</v>
      </c>
      <c r="I470">
        <v>68</v>
      </c>
      <c r="J470">
        <v>71</v>
      </c>
      <c r="K470">
        <v>80</v>
      </c>
      <c r="L470">
        <v>58</v>
      </c>
      <c r="M470">
        <v>65</v>
      </c>
      <c r="N470">
        <v>70</v>
      </c>
      <c r="O470">
        <v>63</v>
      </c>
    </row>
    <row r="471" spans="1:15">
      <c r="A471" t="s">
        <v>225</v>
      </c>
      <c r="B471" t="s">
        <v>2977</v>
      </c>
      <c r="C471" t="s">
        <v>2957</v>
      </c>
      <c r="D471">
        <v>6</v>
      </c>
      <c r="E471">
        <v>2</v>
      </c>
      <c r="F471">
        <v>2</v>
      </c>
      <c r="G471">
        <v>6</v>
      </c>
      <c r="H471">
        <v>6</v>
      </c>
      <c r="I471">
        <v>6</v>
      </c>
      <c r="J471">
        <v>2</v>
      </c>
      <c r="K471">
        <v>9</v>
      </c>
      <c r="L471">
        <v>8</v>
      </c>
      <c r="M471">
        <v>6</v>
      </c>
      <c r="N471">
        <v>6</v>
      </c>
      <c r="O471">
        <v>9</v>
      </c>
    </row>
    <row r="472" spans="1:15">
      <c r="A472" t="s">
        <v>225</v>
      </c>
      <c r="B472" t="s">
        <v>2978</v>
      </c>
      <c r="C472" t="s">
        <v>2957</v>
      </c>
      <c r="D472">
        <v>0</v>
      </c>
      <c r="E472">
        <v>0</v>
      </c>
      <c r="F472">
        <v>1</v>
      </c>
      <c r="G472">
        <v>2</v>
      </c>
      <c r="H472">
        <v>1</v>
      </c>
      <c r="I472">
        <v>1</v>
      </c>
      <c r="J472">
        <v>0</v>
      </c>
      <c r="K472">
        <v>0</v>
      </c>
      <c r="L472">
        <v>1</v>
      </c>
      <c r="M472">
        <v>1</v>
      </c>
      <c r="N472">
        <v>0</v>
      </c>
      <c r="O472">
        <v>0</v>
      </c>
    </row>
    <row r="473" spans="1:15">
      <c r="A473" t="s">
        <v>225</v>
      </c>
      <c r="B473" t="s">
        <v>2979</v>
      </c>
      <c r="C473" t="s">
        <v>2957</v>
      </c>
      <c r="D473">
        <v>0</v>
      </c>
      <c r="E473">
        <v>0</v>
      </c>
      <c r="F473">
        <v>0</v>
      </c>
      <c r="G473">
        <v>0</v>
      </c>
      <c r="H473">
        <v>0</v>
      </c>
      <c r="I473">
        <v>0</v>
      </c>
      <c r="J473">
        <v>0</v>
      </c>
      <c r="K473">
        <v>0</v>
      </c>
      <c r="L473">
        <v>0</v>
      </c>
      <c r="M473">
        <v>0</v>
      </c>
      <c r="N473">
        <v>0</v>
      </c>
      <c r="O473">
        <v>0</v>
      </c>
    </row>
    <row r="474" spans="1:15">
      <c r="A474" t="s">
        <v>236</v>
      </c>
      <c r="B474" t="s">
        <v>2976</v>
      </c>
      <c r="C474" t="s">
        <v>2957</v>
      </c>
      <c r="D474">
        <v>0</v>
      </c>
      <c r="E474">
        <v>0</v>
      </c>
      <c r="F474">
        <v>0</v>
      </c>
      <c r="G474">
        <v>0</v>
      </c>
      <c r="H474">
        <v>0</v>
      </c>
      <c r="I474">
        <v>0</v>
      </c>
      <c r="J474">
        <v>0</v>
      </c>
      <c r="K474">
        <v>0</v>
      </c>
      <c r="L474">
        <v>0</v>
      </c>
      <c r="M474">
        <v>0</v>
      </c>
      <c r="N474">
        <v>0</v>
      </c>
      <c r="O474">
        <v>0</v>
      </c>
    </row>
    <row r="475" spans="1:15">
      <c r="A475" t="s">
        <v>236</v>
      </c>
      <c r="B475" t="s">
        <v>456</v>
      </c>
      <c r="C475" t="s">
        <v>2957</v>
      </c>
      <c r="D475">
        <v>0</v>
      </c>
      <c r="E475">
        <v>0</v>
      </c>
      <c r="F475">
        <v>0</v>
      </c>
      <c r="G475">
        <v>0</v>
      </c>
      <c r="H475">
        <v>0</v>
      </c>
      <c r="I475">
        <v>0</v>
      </c>
      <c r="J475">
        <v>0</v>
      </c>
      <c r="K475">
        <v>0</v>
      </c>
      <c r="L475">
        <v>0</v>
      </c>
      <c r="M475">
        <v>0</v>
      </c>
      <c r="N475">
        <v>0</v>
      </c>
      <c r="O475">
        <v>0</v>
      </c>
    </row>
    <row r="476" spans="1:15">
      <c r="A476" t="s">
        <v>236</v>
      </c>
      <c r="B476" t="s">
        <v>2977</v>
      </c>
      <c r="C476" t="s">
        <v>2957</v>
      </c>
      <c r="D476">
        <v>1</v>
      </c>
      <c r="E476">
        <v>2</v>
      </c>
      <c r="F476">
        <v>1</v>
      </c>
      <c r="G476">
        <v>0</v>
      </c>
      <c r="H476">
        <v>0</v>
      </c>
      <c r="I476">
        <v>0</v>
      </c>
      <c r="J476">
        <v>2</v>
      </c>
      <c r="K476">
        <v>1</v>
      </c>
      <c r="L476">
        <v>4</v>
      </c>
      <c r="M476">
        <v>5</v>
      </c>
      <c r="N476">
        <v>7</v>
      </c>
      <c r="O476">
        <v>4</v>
      </c>
    </row>
    <row r="477" spans="1:15">
      <c r="A477" t="s">
        <v>236</v>
      </c>
      <c r="B477" t="s">
        <v>2978</v>
      </c>
      <c r="C477" t="s">
        <v>2957</v>
      </c>
      <c r="D477">
        <v>0</v>
      </c>
      <c r="E477">
        <v>0</v>
      </c>
      <c r="F477">
        <v>0</v>
      </c>
      <c r="G477">
        <v>0</v>
      </c>
      <c r="H477">
        <v>0</v>
      </c>
      <c r="I477">
        <v>0</v>
      </c>
      <c r="J477">
        <v>0</v>
      </c>
      <c r="K477">
        <v>0</v>
      </c>
      <c r="L477">
        <v>0</v>
      </c>
      <c r="M477">
        <v>0</v>
      </c>
      <c r="N477">
        <v>0</v>
      </c>
      <c r="O477">
        <v>0</v>
      </c>
    </row>
    <row r="478" spans="1:15">
      <c r="A478" t="s">
        <v>236</v>
      </c>
      <c r="B478" t="s">
        <v>2979</v>
      </c>
      <c r="C478" t="s">
        <v>2957</v>
      </c>
      <c r="D478">
        <v>0</v>
      </c>
      <c r="E478">
        <v>0</v>
      </c>
      <c r="F478">
        <v>0</v>
      </c>
      <c r="G478">
        <v>0</v>
      </c>
      <c r="H478">
        <v>0</v>
      </c>
      <c r="I478">
        <v>0</v>
      </c>
      <c r="J478">
        <v>0</v>
      </c>
      <c r="K478">
        <v>0</v>
      </c>
      <c r="L478">
        <v>0</v>
      </c>
      <c r="M478">
        <v>0</v>
      </c>
      <c r="N478">
        <v>0</v>
      </c>
      <c r="O478">
        <v>0</v>
      </c>
    </row>
    <row r="479" spans="1:15">
      <c r="A479" t="s">
        <v>211</v>
      </c>
      <c r="B479" t="s">
        <v>2976</v>
      </c>
      <c r="C479" t="s">
        <v>2957</v>
      </c>
      <c r="D479">
        <v>0</v>
      </c>
      <c r="E479">
        <v>0</v>
      </c>
      <c r="F479">
        <v>0</v>
      </c>
      <c r="G479">
        <v>0</v>
      </c>
      <c r="H479">
        <v>0</v>
      </c>
      <c r="I479">
        <v>0</v>
      </c>
      <c r="J479">
        <v>0</v>
      </c>
      <c r="K479">
        <v>0</v>
      </c>
      <c r="L479">
        <v>0</v>
      </c>
      <c r="M479">
        <v>0</v>
      </c>
      <c r="N479">
        <v>0</v>
      </c>
      <c r="O479">
        <v>0</v>
      </c>
    </row>
    <row r="480" spans="1:15">
      <c r="A480" t="s">
        <v>211</v>
      </c>
      <c r="B480" t="s">
        <v>456</v>
      </c>
      <c r="C480" t="s">
        <v>2957</v>
      </c>
      <c r="D480">
        <v>357</v>
      </c>
      <c r="E480">
        <v>369</v>
      </c>
      <c r="F480">
        <v>356</v>
      </c>
      <c r="G480">
        <v>352</v>
      </c>
      <c r="H480">
        <v>324</v>
      </c>
      <c r="I480">
        <v>387</v>
      </c>
      <c r="J480">
        <v>424</v>
      </c>
      <c r="K480">
        <v>495</v>
      </c>
      <c r="L480">
        <v>594</v>
      </c>
      <c r="M480">
        <v>552</v>
      </c>
      <c r="N480">
        <v>487</v>
      </c>
      <c r="O480">
        <v>498</v>
      </c>
    </row>
    <row r="481" spans="1:15">
      <c r="A481" t="s">
        <v>211</v>
      </c>
      <c r="B481" t="s">
        <v>2977</v>
      </c>
      <c r="C481" t="s">
        <v>2957</v>
      </c>
      <c r="D481">
        <v>17</v>
      </c>
      <c r="E481">
        <v>14</v>
      </c>
      <c r="F481">
        <v>16</v>
      </c>
      <c r="G481">
        <v>19</v>
      </c>
      <c r="H481">
        <v>15</v>
      </c>
      <c r="I481">
        <v>18</v>
      </c>
      <c r="J481">
        <v>20</v>
      </c>
      <c r="K481">
        <v>18</v>
      </c>
      <c r="L481">
        <v>16</v>
      </c>
      <c r="M481">
        <v>17</v>
      </c>
      <c r="N481">
        <v>17</v>
      </c>
      <c r="O481">
        <v>17</v>
      </c>
    </row>
    <row r="482" spans="1:15">
      <c r="A482" t="s">
        <v>211</v>
      </c>
      <c r="B482" t="s">
        <v>2978</v>
      </c>
      <c r="C482" t="s">
        <v>2957</v>
      </c>
      <c r="D482">
        <v>4</v>
      </c>
      <c r="E482">
        <v>5</v>
      </c>
      <c r="F482">
        <v>1</v>
      </c>
      <c r="G482">
        <v>1</v>
      </c>
      <c r="H482">
        <v>1</v>
      </c>
      <c r="I482">
        <v>1</v>
      </c>
      <c r="J482">
        <v>1</v>
      </c>
      <c r="K482">
        <v>1</v>
      </c>
      <c r="L482">
        <v>1</v>
      </c>
      <c r="M482">
        <v>2</v>
      </c>
      <c r="N482">
        <v>2</v>
      </c>
      <c r="O482">
        <v>2</v>
      </c>
    </row>
    <row r="483" spans="1:15">
      <c r="A483" t="s">
        <v>211</v>
      </c>
      <c r="B483" t="s">
        <v>2979</v>
      </c>
      <c r="C483" t="s">
        <v>2957</v>
      </c>
      <c r="D483">
        <v>0</v>
      </c>
      <c r="E483">
        <v>0</v>
      </c>
      <c r="F483">
        <v>0</v>
      </c>
      <c r="G483">
        <v>0</v>
      </c>
      <c r="H483">
        <v>0</v>
      </c>
      <c r="I483">
        <v>0</v>
      </c>
      <c r="J483">
        <v>0</v>
      </c>
      <c r="K483">
        <v>0</v>
      </c>
      <c r="L483">
        <v>0</v>
      </c>
      <c r="M483">
        <v>0</v>
      </c>
      <c r="N483">
        <v>0</v>
      </c>
      <c r="O483">
        <v>0</v>
      </c>
    </row>
    <row r="484" spans="1:15">
      <c r="A484" t="s">
        <v>186</v>
      </c>
      <c r="B484" t="s">
        <v>2976</v>
      </c>
      <c r="C484" t="s">
        <v>2957</v>
      </c>
      <c r="D484">
        <v>0</v>
      </c>
      <c r="E484">
        <v>0</v>
      </c>
      <c r="F484">
        <v>0</v>
      </c>
      <c r="G484">
        <v>0</v>
      </c>
      <c r="H484">
        <v>0</v>
      </c>
      <c r="I484">
        <v>0</v>
      </c>
      <c r="J484">
        <v>0</v>
      </c>
      <c r="K484">
        <v>0</v>
      </c>
      <c r="L484">
        <v>0</v>
      </c>
      <c r="M484">
        <v>0</v>
      </c>
      <c r="N484">
        <v>0</v>
      </c>
      <c r="O484">
        <v>0</v>
      </c>
    </row>
    <row r="485" spans="1:15">
      <c r="A485" t="s">
        <v>186</v>
      </c>
      <c r="B485" t="s">
        <v>456</v>
      </c>
      <c r="C485" t="s">
        <v>2957</v>
      </c>
      <c r="D485">
        <v>440</v>
      </c>
      <c r="E485">
        <v>440</v>
      </c>
      <c r="F485">
        <v>440</v>
      </c>
      <c r="G485">
        <v>440</v>
      </c>
      <c r="H485">
        <v>440</v>
      </c>
      <c r="I485">
        <v>440</v>
      </c>
      <c r="J485">
        <v>440</v>
      </c>
      <c r="K485">
        <v>440</v>
      </c>
      <c r="L485">
        <v>440</v>
      </c>
      <c r="M485">
        <v>440</v>
      </c>
      <c r="N485">
        <v>440</v>
      </c>
      <c r="O485">
        <v>440</v>
      </c>
    </row>
    <row r="486" spans="1:15">
      <c r="A486" t="s">
        <v>186</v>
      </c>
      <c r="B486" t="s">
        <v>2977</v>
      </c>
      <c r="C486" t="s">
        <v>2957</v>
      </c>
      <c r="D486">
        <v>82</v>
      </c>
      <c r="E486">
        <v>82</v>
      </c>
      <c r="F486">
        <v>78</v>
      </c>
      <c r="G486">
        <v>89</v>
      </c>
      <c r="H486">
        <v>82</v>
      </c>
      <c r="I486">
        <v>82</v>
      </c>
      <c r="J486">
        <v>89</v>
      </c>
      <c r="K486">
        <v>82</v>
      </c>
      <c r="L486">
        <v>78</v>
      </c>
      <c r="M486">
        <v>85</v>
      </c>
      <c r="N486">
        <v>78</v>
      </c>
      <c r="O486">
        <v>82</v>
      </c>
    </row>
    <row r="487" spans="1:15">
      <c r="A487" t="s">
        <v>186</v>
      </c>
      <c r="B487" t="s">
        <v>2978</v>
      </c>
      <c r="C487" t="s">
        <v>2957</v>
      </c>
      <c r="D487">
        <v>16</v>
      </c>
      <c r="E487">
        <v>16</v>
      </c>
      <c r="F487">
        <v>15</v>
      </c>
      <c r="G487">
        <v>17</v>
      </c>
      <c r="H487">
        <v>16</v>
      </c>
      <c r="I487">
        <v>16</v>
      </c>
      <c r="J487">
        <v>17</v>
      </c>
      <c r="K487">
        <v>16</v>
      </c>
      <c r="L487">
        <v>15</v>
      </c>
      <c r="M487">
        <v>16</v>
      </c>
      <c r="N487">
        <v>15</v>
      </c>
      <c r="O487">
        <v>16</v>
      </c>
    </row>
    <row r="488" spans="1:15">
      <c r="A488" t="s">
        <v>186</v>
      </c>
      <c r="B488" t="s">
        <v>2979</v>
      </c>
      <c r="C488" t="s">
        <v>2957</v>
      </c>
      <c r="D488">
        <v>9</v>
      </c>
      <c r="E488">
        <v>9</v>
      </c>
      <c r="F488">
        <v>9</v>
      </c>
      <c r="G488">
        <v>9</v>
      </c>
      <c r="H488">
        <v>9</v>
      </c>
      <c r="I488">
        <v>9</v>
      </c>
      <c r="J488">
        <v>9</v>
      </c>
      <c r="K488">
        <v>9</v>
      </c>
      <c r="L488">
        <v>9</v>
      </c>
      <c r="M488">
        <v>9</v>
      </c>
      <c r="N488">
        <v>9</v>
      </c>
      <c r="O488">
        <v>9</v>
      </c>
    </row>
    <row r="489" spans="1:15">
      <c r="A489" t="s">
        <v>196</v>
      </c>
      <c r="B489" t="s">
        <v>2976</v>
      </c>
      <c r="C489" t="s">
        <v>2957</v>
      </c>
      <c r="D489">
        <v>36</v>
      </c>
      <c r="E489">
        <v>36</v>
      </c>
      <c r="F489">
        <v>36</v>
      </c>
      <c r="G489">
        <v>36</v>
      </c>
      <c r="H489">
        <v>36</v>
      </c>
      <c r="I489">
        <v>36</v>
      </c>
      <c r="J489">
        <v>36</v>
      </c>
      <c r="K489">
        <v>36</v>
      </c>
      <c r="L489">
        <v>36</v>
      </c>
      <c r="M489">
        <v>36</v>
      </c>
      <c r="N489">
        <v>36</v>
      </c>
      <c r="O489">
        <v>36</v>
      </c>
    </row>
    <row r="490" spans="1:15">
      <c r="A490" t="s">
        <v>196</v>
      </c>
      <c r="B490" t="s">
        <v>456</v>
      </c>
      <c r="C490" t="s">
        <v>2957</v>
      </c>
      <c r="D490">
        <v>36</v>
      </c>
      <c r="E490">
        <v>50</v>
      </c>
      <c r="F490">
        <v>53</v>
      </c>
      <c r="G490">
        <v>49</v>
      </c>
      <c r="H490">
        <v>35</v>
      </c>
      <c r="I490">
        <v>55</v>
      </c>
      <c r="J490">
        <v>79</v>
      </c>
      <c r="K490">
        <v>83</v>
      </c>
      <c r="L490">
        <v>97</v>
      </c>
      <c r="M490">
        <v>113</v>
      </c>
      <c r="N490">
        <v>99</v>
      </c>
      <c r="O490">
        <v>76</v>
      </c>
    </row>
    <row r="491" spans="1:15">
      <c r="A491" t="s">
        <v>196</v>
      </c>
      <c r="B491" t="s">
        <v>2977</v>
      </c>
      <c r="C491" t="s">
        <v>2957</v>
      </c>
      <c r="D491">
        <v>227</v>
      </c>
      <c r="E491">
        <v>221</v>
      </c>
      <c r="F491">
        <v>204</v>
      </c>
      <c r="G491">
        <v>224</v>
      </c>
      <c r="H491">
        <v>214</v>
      </c>
      <c r="I491">
        <v>240</v>
      </c>
      <c r="J491">
        <v>216</v>
      </c>
      <c r="K491">
        <v>263</v>
      </c>
      <c r="L491">
        <v>212</v>
      </c>
      <c r="M491">
        <v>281</v>
      </c>
      <c r="N491">
        <v>256</v>
      </c>
      <c r="O491">
        <v>272</v>
      </c>
    </row>
    <row r="492" spans="1:15">
      <c r="A492" t="s">
        <v>196</v>
      </c>
      <c r="B492" t="s">
        <v>2978</v>
      </c>
      <c r="C492" t="s">
        <v>2957</v>
      </c>
      <c r="D492">
        <v>1</v>
      </c>
      <c r="E492">
        <v>1</v>
      </c>
      <c r="F492">
        <v>1</v>
      </c>
      <c r="G492">
        <v>1</v>
      </c>
      <c r="H492">
        <v>1</v>
      </c>
      <c r="I492">
        <v>1</v>
      </c>
      <c r="J492">
        <v>1</v>
      </c>
      <c r="K492">
        <v>1</v>
      </c>
      <c r="L492">
        <v>1</v>
      </c>
      <c r="M492">
        <v>1</v>
      </c>
      <c r="N492">
        <v>1</v>
      </c>
      <c r="O492">
        <v>1</v>
      </c>
    </row>
    <row r="493" spans="1:15">
      <c r="A493" t="s">
        <v>196</v>
      </c>
      <c r="B493" t="s">
        <v>2979</v>
      </c>
      <c r="C493" t="s">
        <v>2957</v>
      </c>
      <c r="D493">
        <v>5</v>
      </c>
      <c r="E493">
        <v>5</v>
      </c>
      <c r="F493">
        <v>5</v>
      </c>
      <c r="G493">
        <v>5</v>
      </c>
      <c r="H493">
        <v>5</v>
      </c>
      <c r="I493">
        <v>6</v>
      </c>
      <c r="J493">
        <v>7</v>
      </c>
      <c r="K493">
        <v>3</v>
      </c>
      <c r="L493">
        <v>4</v>
      </c>
      <c r="M493">
        <v>5</v>
      </c>
      <c r="N493">
        <v>4</v>
      </c>
      <c r="O493">
        <v>5</v>
      </c>
    </row>
    <row r="494" spans="1:15">
      <c r="A494" t="s">
        <v>118</v>
      </c>
      <c r="B494" t="s">
        <v>2976</v>
      </c>
      <c r="C494" t="s">
        <v>2957</v>
      </c>
      <c r="D494">
        <v>65</v>
      </c>
      <c r="E494">
        <v>65</v>
      </c>
      <c r="F494">
        <v>65</v>
      </c>
      <c r="G494">
        <v>65</v>
      </c>
      <c r="H494">
        <v>65</v>
      </c>
      <c r="I494">
        <v>65</v>
      </c>
      <c r="J494">
        <v>65</v>
      </c>
      <c r="K494">
        <v>65</v>
      </c>
      <c r="L494">
        <v>65</v>
      </c>
      <c r="M494">
        <v>65</v>
      </c>
      <c r="N494">
        <v>65</v>
      </c>
      <c r="O494">
        <v>65</v>
      </c>
    </row>
    <row r="495" spans="1:15">
      <c r="A495" t="s">
        <v>118</v>
      </c>
      <c r="B495" t="s">
        <v>456</v>
      </c>
      <c r="C495" t="s">
        <v>2957</v>
      </c>
      <c r="D495">
        <v>174</v>
      </c>
      <c r="E495">
        <v>209</v>
      </c>
      <c r="F495">
        <v>202</v>
      </c>
      <c r="G495">
        <v>182</v>
      </c>
      <c r="H495">
        <v>215</v>
      </c>
      <c r="I495">
        <v>202</v>
      </c>
      <c r="J495">
        <v>181</v>
      </c>
      <c r="K495">
        <v>204</v>
      </c>
      <c r="L495">
        <v>227</v>
      </c>
      <c r="M495">
        <v>198</v>
      </c>
      <c r="N495">
        <v>197</v>
      </c>
      <c r="O495">
        <v>194</v>
      </c>
    </row>
    <row r="496" spans="1:15">
      <c r="A496" t="s">
        <v>118</v>
      </c>
      <c r="B496" t="s">
        <v>2977</v>
      </c>
      <c r="C496" t="s">
        <v>2957</v>
      </c>
      <c r="D496">
        <v>42</v>
      </c>
      <c r="E496">
        <v>39</v>
      </c>
      <c r="F496">
        <v>39</v>
      </c>
      <c r="G496">
        <v>39</v>
      </c>
      <c r="H496">
        <v>39</v>
      </c>
      <c r="I496">
        <v>39</v>
      </c>
      <c r="J496">
        <v>39</v>
      </c>
      <c r="K496">
        <v>31</v>
      </c>
      <c r="L496">
        <v>31</v>
      </c>
      <c r="M496">
        <v>38</v>
      </c>
      <c r="N496">
        <v>51</v>
      </c>
      <c r="O496">
        <v>39</v>
      </c>
    </row>
    <row r="497" spans="1:15">
      <c r="A497" t="s">
        <v>118</v>
      </c>
      <c r="B497" t="s">
        <v>2978</v>
      </c>
      <c r="C497" t="s">
        <v>2957</v>
      </c>
      <c r="D497">
        <v>6</v>
      </c>
      <c r="E497">
        <v>6</v>
      </c>
      <c r="F497">
        <v>6</v>
      </c>
      <c r="G497">
        <v>6</v>
      </c>
      <c r="H497">
        <v>6</v>
      </c>
      <c r="I497">
        <v>6</v>
      </c>
      <c r="J497">
        <v>6</v>
      </c>
      <c r="K497">
        <v>6</v>
      </c>
      <c r="L497">
        <v>6</v>
      </c>
      <c r="M497">
        <v>6</v>
      </c>
      <c r="N497">
        <v>6</v>
      </c>
      <c r="O497">
        <v>6</v>
      </c>
    </row>
    <row r="498" spans="1:15">
      <c r="A498" t="s">
        <v>118</v>
      </c>
      <c r="B498" t="s">
        <v>2979</v>
      </c>
      <c r="C498" t="s">
        <v>2957</v>
      </c>
      <c r="D498">
        <v>0</v>
      </c>
      <c r="E498">
        <v>0</v>
      </c>
      <c r="F498">
        <v>0</v>
      </c>
      <c r="G498">
        <v>0</v>
      </c>
      <c r="H498">
        <v>0</v>
      </c>
      <c r="I498">
        <v>0</v>
      </c>
      <c r="J498">
        <v>0</v>
      </c>
      <c r="K498">
        <v>0</v>
      </c>
      <c r="L498">
        <v>0</v>
      </c>
      <c r="M498">
        <v>0</v>
      </c>
      <c r="N498">
        <v>0</v>
      </c>
      <c r="O498">
        <v>0</v>
      </c>
    </row>
    <row r="499" spans="1:15">
      <c r="A499" t="s">
        <v>110</v>
      </c>
      <c r="B499" t="s">
        <v>2976</v>
      </c>
      <c r="C499" t="s">
        <v>2957</v>
      </c>
      <c r="D499">
        <v>833</v>
      </c>
      <c r="E499">
        <v>833</v>
      </c>
      <c r="F499">
        <v>833</v>
      </c>
      <c r="G499">
        <v>833</v>
      </c>
      <c r="H499">
        <v>833</v>
      </c>
      <c r="I499">
        <v>833</v>
      </c>
      <c r="J499">
        <v>833</v>
      </c>
      <c r="K499">
        <v>579</v>
      </c>
      <c r="L499">
        <v>579</v>
      </c>
      <c r="M499">
        <v>599</v>
      </c>
      <c r="N499">
        <v>599</v>
      </c>
      <c r="O499">
        <v>599</v>
      </c>
    </row>
    <row r="500" spans="1:15">
      <c r="A500" t="s">
        <v>110</v>
      </c>
      <c r="B500" t="s">
        <v>456</v>
      </c>
      <c r="C500" t="s">
        <v>2957</v>
      </c>
      <c r="D500">
        <v>862</v>
      </c>
      <c r="E500">
        <v>862</v>
      </c>
      <c r="F500">
        <v>862</v>
      </c>
      <c r="G500">
        <v>862</v>
      </c>
      <c r="H500">
        <v>862</v>
      </c>
      <c r="I500">
        <v>862</v>
      </c>
      <c r="J500">
        <v>862</v>
      </c>
      <c r="K500">
        <v>862</v>
      </c>
      <c r="L500">
        <v>862</v>
      </c>
      <c r="M500">
        <v>862</v>
      </c>
      <c r="N500">
        <v>862</v>
      </c>
      <c r="O500">
        <v>862</v>
      </c>
    </row>
    <row r="501" spans="1:15">
      <c r="A501" t="s">
        <v>110</v>
      </c>
      <c r="B501" t="s">
        <v>2977</v>
      </c>
      <c r="C501" t="s">
        <v>2957</v>
      </c>
      <c r="D501">
        <v>177</v>
      </c>
      <c r="E501">
        <v>177</v>
      </c>
      <c r="F501">
        <v>177</v>
      </c>
      <c r="G501">
        <v>177</v>
      </c>
      <c r="H501">
        <v>177</v>
      </c>
      <c r="I501">
        <v>177</v>
      </c>
      <c r="J501">
        <v>177</v>
      </c>
      <c r="K501">
        <v>146</v>
      </c>
      <c r="L501">
        <v>146</v>
      </c>
      <c r="M501">
        <v>146</v>
      </c>
      <c r="N501">
        <v>146</v>
      </c>
      <c r="O501">
        <v>146</v>
      </c>
    </row>
    <row r="502" spans="1:15">
      <c r="A502" t="s">
        <v>110</v>
      </c>
      <c r="B502" t="s">
        <v>2978</v>
      </c>
      <c r="C502" t="s">
        <v>2957</v>
      </c>
      <c r="D502">
        <v>36</v>
      </c>
      <c r="E502">
        <v>36</v>
      </c>
      <c r="F502">
        <v>36</v>
      </c>
      <c r="G502">
        <v>36</v>
      </c>
      <c r="H502">
        <v>36</v>
      </c>
      <c r="I502">
        <v>36</v>
      </c>
      <c r="J502">
        <v>36</v>
      </c>
      <c r="K502">
        <v>22</v>
      </c>
      <c r="L502">
        <v>22</v>
      </c>
      <c r="M502">
        <v>22</v>
      </c>
      <c r="N502">
        <v>22</v>
      </c>
      <c r="O502">
        <v>22</v>
      </c>
    </row>
    <row r="503" spans="1:15">
      <c r="A503" t="s">
        <v>110</v>
      </c>
      <c r="B503" t="s">
        <v>2979</v>
      </c>
      <c r="C503" t="s">
        <v>2957</v>
      </c>
      <c r="D503">
        <v>0</v>
      </c>
      <c r="E503">
        <v>0</v>
      </c>
      <c r="F503">
        <v>0</v>
      </c>
      <c r="G503">
        <v>0</v>
      </c>
      <c r="H503">
        <v>0</v>
      </c>
      <c r="I503">
        <v>0</v>
      </c>
      <c r="J503">
        <v>0</v>
      </c>
      <c r="K503">
        <v>0</v>
      </c>
      <c r="L503">
        <v>0</v>
      </c>
      <c r="M503">
        <v>0</v>
      </c>
      <c r="N503">
        <v>0</v>
      </c>
      <c r="O503">
        <v>0</v>
      </c>
    </row>
    <row r="504" spans="1:15">
      <c r="A504" t="s">
        <v>110</v>
      </c>
      <c r="B504" t="s">
        <v>2976</v>
      </c>
      <c r="C504" t="s">
        <v>2957</v>
      </c>
      <c r="D504">
        <v>405</v>
      </c>
      <c r="E504">
        <v>450</v>
      </c>
      <c r="F504">
        <v>432</v>
      </c>
      <c r="G504">
        <v>456</v>
      </c>
      <c r="H504">
        <v>450</v>
      </c>
      <c r="I504">
        <v>500</v>
      </c>
      <c r="J504">
        <v>500</v>
      </c>
      <c r="K504">
        <v>480</v>
      </c>
      <c r="L504">
        <v>470</v>
      </c>
      <c r="M504">
        <v>485</v>
      </c>
      <c r="N504">
        <v>500</v>
      </c>
      <c r="O504">
        <v>450</v>
      </c>
    </row>
    <row r="505" spans="1:15">
      <c r="A505" t="s">
        <v>110</v>
      </c>
      <c r="B505" t="s">
        <v>456</v>
      </c>
      <c r="C505" t="s">
        <v>2957</v>
      </c>
      <c r="D505">
        <v>387</v>
      </c>
      <c r="E505">
        <v>356</v>
      </c>
      <c r="F505">
        <v>398</v>
      </c>
      <c r="G505">
        <v>369</v>
      </c>
      <c r="H505">
        <v>367</v>
      </c>
      <c r="I505">
        <v>379</v>
      </c>
      <c r="J505">
        <v>403</v>
      </c>
      <c r="K505">
        <v>356</v>
      </c>
      <c r="L505">
        <v>336</v>
      </c>
      <c r="M505">
        <v>349</v>
      </c>
      <c r="N505">
        <v>317</v>
      </c>
      <c r="O505">
        <v>337</v>
      </c>
    </row>
    <row r="506" spans="1:15">
      <c r="A506" t="s">
        <v>110</v>
      </c>
      <c r="B506" t="s">
        <v>2977</v>
      </c>
      <c r="C506" t="s">
        <v>2957</v>
      </c>
      <c r="D506">
        <v>114</v>
      </c>
      <c r="E506">
        <v>119</v>
      </c>
      <c r="F506">
        <v>120</v>
      </c>
      <c r="G506">
        <v>99</v>
      </c>
      <c r="H506">
        <v>112</v>
      </c>
      <c r="I506">
        <v>103</v>
      </c>
      <c r="J506">
        <v>105</v>
      </c>
      <c r="K506">
        <v>117</v>
      </c>
      <c r="L506">
        <v>140</v>
      </c>
      <c r="M506">
        <v>127</v>
      </c>
      <c r="N506">
        <v>97</v>
      </c>
      <c r="O506">
        <v>104</v>
      </c>
    </row>
    <row r="507" spans="1:15">
      <c r="A507" t="s">
        <v>110</v>
      </c>
      <c r="B507" t="s">
        <v>2978</v>
      </c>
      <c r="C507" t="s">
        <v>2957</v>
      </c>
      <c r="D507">
        <v>39</v>
      </c>
      <c r="E507">
        <v>38</v>
      </c>
      <c r="F507">
        <v>39</v>
      </c>
      <c r="G507">
        <v>37</v>
      </c>
      <c r="H507">
        <v>37</v>
      </c>
      <c r="I507">
        <v>38</v>
      </c>
      <c r="J507">
        <v>39</v>
      </c>
      <c r="K507">
        <v>37</v>
      </c>
      <c r="L507">
        <v>37</v>
      </c>
      <c r="M507">
        <v>41</v>
      </c>
      <c r="N507">
        <v>28</v>
      </c>
      <c r="O507">
        <v>0</v>
      </c>
    </row>
    <row r="508" spans="1:15">
      <c r="A508" t="s">
        <v>110</v>
      </c>
      <c r="B508" t="s">
        <v>2979</v>
      </c>
      <c r="C508" t="s">
        <v>2957</v>
      </c>
      <c r="D508">
        <v>0</v>
      </c>
      <c r="E508">
        <v>0</v>
      </c>
      <c r="F508">
        <v>0</v>
      </c>
      <c r="G508">
        <v>0</v>
      </c>
      <c r="H508">
        <v>0</v>
      </c>
      <c r="I508">
        <v>0</v>
      </c>
      <c r="J508">
        <v>0</v>
      </c>
      <c r="K508">
        <v>0</v>
      </c>
      <c r="L508">
        <v>0</v>
      </c>
      <c r="M508">
        <v>0</v>
      </c>
      <c r="N508">
        <v>0</v>
      </c>
      <c r="O508">
        <v>0</v>
      </c>
    </row>
    <row r="509" spans="1:15">
      <c r="A509" t="s">
        <v>223</v>
      </c>
      <c r="B509" t="s">
        <v>2976</v>
      </c>
      <c r="C509" t="s">
        <v>2957</v>
      </c>
      <c r="D509">
        <v>12</v>
      </c>
      <c r="E509">
        <v>26</v>
      </c>
      <c r="F509">
        <v>19</v>
      </c>
      <c r="G509">
        <v>18</v>
      </c>
      <c r="H509">
        <v>0</v>
      </c>
      <c r="I509">
        <v>0</v>
      </c>
      <c r="J509">
        <v>0</v>
      </c>
      <c r="K509">
        <v>0</v>
      </c>
      <c r="L509">
        <v>0</v>
      </c>
      <c r="M509">
        <v>0</v>
      </c>
      <c r="N509">
        <v>0</v>
      </c>
      <c r="O509">
        <v>0</v>
      </c>
    </row>
    <row r="510" spans="1:15">
      <c r="A510" t="s">
        <v>223</v>
      </c>
      <c r="B510" t="s">
        <v>456</v>
      </c>
      <c r="C510" t="s">
        <v>2957</v>
      </c>
      <c r="D510">
        <v>145</v>
      </c>
      <c r="E510">
        <v>151</v>
      </c>
      <c r="F510">
        <v>175</v>
      </c>
      <c r="G510">
        <v>135</v>
      </c>
      <c r="H510">
        <v>141</v>
      </c>
      <c r="I510">
        <v>135</v>
      </c>
      <c r="J510">
        <v>143</v>
      </c>
      <c r="K510">
        <v>153</v>
      </c>
      <c r="L510">
        <v>174</v>
      </c>
      <c r="M510">
        <v>139</v>
      </c>
      <c r="N510">
        <v>131</v>
      </c>
      <c r="O510">
        <v>106</v>
      </c>
    </row>
    <row r="511" spans="1:15">
      <c r="A511" t="s">
        <v>223</v>
      </c>
      <c r="B511" t="s">
        <v>2977</v>
      </c>
      <c r="C511" t="s">
        <v>2957</v>
      </c>
      <c r="D511">
        <v>36</v>
      </c>
      <c r="E511">
        <v>27</v>
      </c>
      <c r="F511">
        <v>32</v>
      </c>
      <c r="G511">
        <v>30</v>
      </c>
      <c r="H511">
        <v>16</v>
      </c>
      <c r="I511">
        <v>30</v>
      </c>
      <c r="J511">
        <v>27</v>
      </c>
      <c r="K511">
        <v>29</v>
      </c>
      <c r="L511">
        <v>28</v>
      </c>
      <c r="M511">
        <v>47</v>
      </c>
      <c r="N511">
        <v>44</v>
      </c>
      <c r="O511">
        <v>38</v>
      </c>
    </row>
    <row r="512" spans="1:15">
      <c r="A512" t="s">
        <v>223</v>
      </c>
      <c r="B512" t="s">
        <v>2978</v>
      </c>
      <c r="C512" t="s">
        <v>2957</v>
      </c>
      <c r="D512">
        <v>0</v>
      </c>
      <c r="E512">
        <v>0</v>
      </c>
      <c r="F512">
        <v>0</v>
      </c>
      <c r="G512">
        <v>0</v>
      </c>
      <c r="H512">
        <v>0</v>
      </c>
      <c r="I512">
        <v>0</v>
      </c>
      <c r="J512">
        <v>0</v>
      </c>
      <c r="K512">
        <v>0</v>
      </c>
      <c r="L512">
        <v>0</v>
      </c>
      <c r="M512">
        <v>0</v>
      </c>
      <c r="N512">
        <v>0</v>
      </c>
      <c r="O512">
        <v>0</v>
      </c>
    </row>
    <row r="513" spans="1:15">
      <c r="A513" t="s">
        <v>223</v>
      </c>
      <c r="B513" t="s">
        <v>2979</v>
      </c>
      <c r="C513" t="s">
        <v>2957</v>
      </c>
      <c r="D513">
        <v>25</v>
      </c>
      <c r="E513">
        <v>21</v>
      </c>
      <c r="F513">
        <v>32</v>
      </c>
      <c r="G513">
        <v>29</v>
      </c>
      <c r="H513">
        <v>20</v>
      </c>
      <c r="I513">
        <v>26</v>
      </c>
      <c r="J513">
        <v>23</v>
      </c>
      <c r="K513">
        <v>15</v>
      </c>
      <c r="L513">
        <v>21</v>
      </c>
      <c r="M513">
        <v>30</v>
      </c>
      <c r="N513">
        <v>16</v>
      </c>
      <c r="O513">
        <v>13</v>
      </c>
    </row>
    <row r="514" spans="1:15">
      <c r="A514" t="s">
        <v>143</v>
      </c>
      <c r="B514" t="s">
        <v>2976</v>
      </c>
      <c r="C514" t="s">
        <v>2957</v>
      </c>
      <c r="D514">
        <v>16</v>
      </c>
      <c r="E514">
        <v>17</v>
      </c>
      <c r="F514">
        <v>17</v>
      </c>
      <c r="G514">
        <v>16</v>
      </c>
      <c r="H514">
        <v>16</v>
      </c>
      <c r="I514">
        <v>16</v>
      </c>
      <c r="J514">
        <v>19</v>
      </c>
      <c r="K514">
        <v>19</v>
      </c>
      <c r="L514">
        <v>20</v>
      </c>
      <c r="M514">
        <v>17</v>
      </c>
      <c r="N514">
        <v>17</v>
      </c>
      <c r="O514">
        <v>16</v>
      </c>
    </row>
    <row r="515" spans="1:15">
      <c r="A515" t="s">
        <v>143</v>
      </c>
      <c r="B515" t="s">
        <v>456</v>
      </c>
      <c r="C515" t="s">
        <v>2957</v>
      </c>
      <c r="D515">
        <v>114</v>
      </c>
      <c r="E515">
        <v>176</v>
      </c>
      <c r="F515">
        <v>152</v>
      </c>
      <c r="G515">
        <v>164</v>
      </c>
      <c r="H515">
        <v>174</v>
      </c>
      <c r="I515">
        <v>191</v>
      </c>
      <c r="J515">
        <v>153</v>
      </c>
      <c r="K515">
        <v>174</v>
      </c>
      <c r="L515">
        <v>158</v>
      </c>
      <c r="M515">
        <v>164</v>
      </c>
      <c r="N515">
        <v>151</v>
      </c>
      <c r="O515">
        <v>148</v>
      </c>
    </row>
    <row r="516" spans="1:15">
      <c r="A516" t="s">
        <v>143</v>
      </c>
      <c r="B516" t="s">
        <v>2977</v>
      </c>
      <c r="C516" t="s">
        <v>2957</v>
      </c>
      <c r="D516">
        <v>1</v>
      </c>
      <c r="E516">
        <v>3</v>
      </c>
      <c r="F516">
        <v>0</v>
      </c>
      <c r="G516">
        <v>0</v>
      </c>
      <c r="H516">
        <v>1</v>
      </c>
      <c r="I516">
        <v>2</v>
      </c>
      <c r="J516">
        <v>4</v>
      </c>
      <c r="K516">
        <v>0</v>
      </c>
      <c r="L516">
        <v>2</v>
      </c>
      <c r="M516">
        <v>3</v>
      </c>
      <c r="N516">
        <v>1</v>
      </c>
      <c r="O516">
        <v>0</v>
      </c>
    </row>
    <row r="517" spans="1:15">
      <c r="A517" t="s">
        <v>143</v>
      </c>
      <c r="B517" t="s">
        <v>2978</v>
      </c>
      <c r="C517" t="s">
        <v>2957</v>
      </c>
      <c r="D517">
        <v>0</v>
      </c>
      <c r="E517">
        <v>0</v>
      </c>
      <c r="F517">
        <v>0</v>
      </c>
      <c r="G517">
        <v>1</v>
      </c>
      <c r="H517">
        <v>0</v>
      </c>
      <c r="I517">
        <v>0</v>
      </c>
      <c r="J517">
        <v>0</v>
      </c>
      <c r="K517">
        <v>0</v>
      </c>
      <c r="L517">
        <v>0</v>
      </c>
      <c r="M517">
        <v>2</v>
      </c>
      <c r="N517">
        <v>0</v>
      </c>
      <c r="O517">
        <v>0</v>
      </c>
    </row>
    <row r="518" spans="1:15">
      <c r="A518" t="s">
        <v>143</v>
      </c>
      <c r="B518" t="s">
        <v>2979</v>
      </c>
      <c r="C518" t="s">
        <v>2957</v>
      </c>
      <c r="D518">
        <v>0</v>
      </c>
      <c r="E518">
        <v>0</v>
      </c>
      <c r="F518">
        <v>0</v>
      </c>
      <c r="G518">
        <v>0</v>
      </c>
      <c r="H518">
        <v>1</v>
      </c>
      <c r="I518">
        <v>0</v>
      </c>
      <c r="J518">
        <v>0</v>
      </c>
      <c r="K518">
        <v>0</v>
      </c>
      <c r="L518">
        <v>0</v>
      </c>
      <c r="M518">
        <v>0</v>
      </c>
      <c r="N518">
        <v>2</v>
      </c>
      <c r="O518">
        <v>1</v>
      </c>
    </row>
    <row r="519" spans="1:15">
      <c r="A519" t="s">
        <v>218</v>
      </c>
      <c r="B519" t="s">
        <v>2976</v>
      </c>
      <c r="C519" t="s">
        <v>2957</v>
      </c>
      <c r="D519">
        <v>0</v>
      </c>
      <c r="E519">
        <v>0</v>
      </c>
      <c r="F519">
        <v>0</v>
      </c>
      <c r="G519">
        <v>8</v>
      </c>
      <c r="H519">
        <v>7</v>
      </c>
      <c r="I519">
        <v>2</v>
      </c>
      <c r="J519">
        <v>9</v>
      </c>
      <c r="K519">
        <v>10</v>
      </c>
      <c r="L519">
        <v>8</v>
      </c>
      <c r="M519">
        <v>7</v>
      </c>
      <c r="N519">
        <v>9</v>
      </c>
      <c r="O519">
        <v>1</v>
      </c>
    </row>
    <row r="520" spans="1:15">
      <c r="A520" t="s">
        <v>218</v>
      </c>
      <c r="B520" t="s">
        <v>456</v>
      </c>
      <c r="C520" t="s">
        <v>2957</v>
      </c>
      <c r="D520">
        <v>945</v>
      </c>
      <c r="E520">
        <v>1007</v>
      </c>
      <c r="F520">
        <v>1198</v>
      </c>
      <c r="G520">
        <v>1160</v>
      </c>
      <c r="H520">
        <v>1236</v>
      </c>
      <c r="I520">
        <v>1098</v>
      </c>
      <c r="J520">
        <v>1311</v>
      </c>
      <c r="K520">
        <v>1283</v>
      </c>
      <c r="L520">
        <v>1307</v>
      </c>
      <c r="M520">
        <v>1863</v>
      </c>
      <c r="N520">
        <v>1498</v>
      </c>
      <c r="O520">
        <v>1464</v>
      </c>
    </row>
    <row r="521" spans="1:15">
      <c r="A521" t="s">
        <v>218</v>
      </c>
      <c r="B521" t="s">
        <v>2977</v>
      </c>
      <c r="C521" t="s">
        <v>2957</v>
      </c>
      <c r="D521">
        <v>3893</v>
      </c>
      <c r="E521">
        <v>4237</v>
      </c>
      <c r="F521">
        <v>4447</v>
      </c>
      <c r="G521">
        <v>4278</v>
      </c>
      <c r="H521">
        <v>3905</v>
      </c>
      <c r="I521">
        <v>3954</v>
      </c>
      <c r="J521">
        <v>4040</v>
      </c>
      <c r="K521">
        <v>3948</v>
      </c>
      <c r="L521">
        <v>3670</v>
      </c>
      <c r="M521">
        <v>4125</v>
      </c>
      <c r="N521">
        <v>3834</v>
      </c>
      <c r="O521">
        <v>3700</v>
      </c>
    </row>
    <row r="522" spans="1:15">
      <c r="A522" t="s">
        <v>218</v>
      </c>
      <c r="B522" t="s">
        <v>2978</v>
      </c>
      <c r="C522" t="s">
        <v>2957</v>
      </c>
      <c r="D522">
        <v>11</v>
      </c>
      <c r="E522">
        <v>4</v>
      </c>
      <c r="F522">
        <v>12</v>
      </c>
      <c r="G522">
        <v>6</v>
      </c>
      <c r="H522">
        <v>7</v>
      </c>
      <c r="I522">
        <v>9</v>
      </c>
      <c r="J522">
        <v>7</v>
      </c>
      <c r="K522">
        <v>5</v>
      </c>
      <c r="L522">
        <v>9</v>
      </c>
      <c r="M522">
        <v>2</v>
      </c>
      <c r="N522">
        <v>3</v>
      </c>
      <c r="O522">
        <v>6</v>
      </c>
    </row>
    <row r="523" spans="1:15">
      <c r="A523" t="s">
        <v>218</v>
      </c>
      <c r="B523" t="s">
        <v>2979</v>
      </c>
      <c r="C523" t="s">
        <v>2957</v>
      </c>
      <c r="D523">
        <v>0</v>
      </c>
      <c r="E523">
        <v>0</v>
      </c>
      <c r="F523">
        <v>0</v>
      </c>
      <c r="G523">
        <v>0</v>
      </c>
      <c r="H523">
        <v>0</v>
      </c>
      <c r="I523">
        <v>0</v>
      </c>
      <c r="J523">
        <v>0</v>
      </c>
      <c r="K523">
        <v>0</v>
      </c>
      <c r="L523">
        <v>0</v>
      </c>
      <c r="M523">
        <v>0</v>
      </c>
      <c r="N523">
        <v>0</v>
      </c>
      <c r="O523">
        <v>0</v>
      </c>
    </row>
    <row r="524" spans="1:15">
      <c r="A524" t="s">
        <v>205</v>
      </c>
      <c r="B524" t="s">
        <v>2976</v>
      </c>
      <c r="C524" t="s">
        <v>2957</v>
      </c>
      <c r="D524">
        <v>11</v>
      </c>
      <c r="E524">
        <v>8</v>
      </c>
      <c r="F524">
        <v>7</v>
      </c>
      <c r="G524">
        <v>10</v>
      </c>
      <c r="H524">
        <v>5</v>
      </c>
      <c r="I524">
        <v>9</v>
      </c>
      <c r="J524">
        <v>8</v>
      </c>
      <c r="K524">
        <v>13</v>
      </c>
      <c r="L524">
        <v>9</v>
      </c>
      <c r="M524">
        <v>14</v>
      </c>
      <c r="N524">
        <v>12</v>
      </c>
      <c r="O524">
        <v>8</v>
      </c>
    </row>
    <row r="525" spans="1:15">
      <c r="A525" t="s">
        <v>205</v>
      </c>
      <c r="B525" t="s">
        <v>456</v>
      </c>
      <c r="C525" t="s">
        <v>2957</v>
      </c>
      <c r="D525">
        <v>20</v>
      </c>
      <c r="E525">
        <v>27</v>
      </c>
      <c r="F525">
        <v>22</v>
      </c>
      <c r="G525">
        <v>23</v>
      </c>
      <c r="H525">
        <v>16</v>
      </c>
      <c r="I525">
        <v>30</v>
      </c>
      <c r="J525">
        <v>25</v>
      </c>
      <c r="K525">
        <v>28</v>
      </c>
      <c r="L525">
        <v>27</v>
      </c>
      <c r="M525">
        <v>32</v>
      </c>
      <c r="N525">
        <v>33</v>
      </c>
      <c r="O525">
        <v>48</v>
      </c>
    </row>
    <row r="526" spans="1:15">
      <c r="A526" t="s">
        <v>205</v>
      </c>
      <c r="B526" t="s">
        <v>2977</v>
      </c>
      <c r="C526" t="s">
        <v>2957</v>
      </c>
      <c r="D526">
        <v>16</v>
      </c>
      <c r="E526">
        <v>13</v>
      </c>
      <c r="F526">
        <v>17</v>
      </c>
      <c r="G526">
        <v>12</v>
      </c>
      <c r="H526">
        <v>15</v>
      </c>
      <c r="I526">
        <v>15</v>
      </c>
      <c r="J526">
        <v>14</v>
      </c>
      <c r="K526">
        <v>15</v>
      </c>
      <c r="L526">
        <v>11</v>
      </c>
      <c r="M526">
        <v>19</v>
      </c>
      <c r="N526">
        <v>17</v>
      </c>
      <c r="O526">
        <v>20</v>
      </c>
    </row>
    <row r="527" spans="1:15">
      <c r="A527" t="s">
        <v>205</v>
      </c>
      <c r="B527" t="s">
        <v>2978</v>
      </c>
      <c r="C527" t="s">
        <v>2957</v>
      </c>
      <c r="D527">
        <v>1</v>
      </c>
      <c r="E527">
        <v>3</v>
      </c>
      <c r="F527">
        <v>2</v>
      </c>
      <c r="G527">
        <v>4</v>
      </c>
      <c r="H527">
        <v>2</v>
      </c>
      <c r="I527">
        <v>2</v>
      </c>
      <c r="J527">
        <v>3</v>
      </c>
      <c r="K527">
        <v>1</v>
      </c>
      <c r="L527">
        <v>3</v>
      </c>
      <c r="M527">
        <v>4</v>
      </c>
      <c r="N527">
        <v>2</v>
      </c>
      <c r="O527">
        <v>3</v>
      </c>
    </row>
    <row r="528" spans="1:15">
      <c r="A528" t="s">
        <v>205</v>
      </c>
      <c r="B528" t="s">
        <v>2979</v>
      </c>
      <c r="C528" t="s">
        <v>2957</v>
      </c>
      <c r="D528">
        <v>0</v>
      </c>
      <c r="E528">
        <v>0</v>
      </c>
      <c r="F528">
        <v>0</v>
      </c>
      <c r="G528">
        <v>0</v>
      </c>
      <c r="H528">
        <v>0</v>
      </c>
      <c r="I528">
        <v>0</v>
      </c>
      <c r="J528">
        <v>0</v>
      </c>
      <c r="K528">
        <v>0</v>
      </c>
      <c r="L528">
        <v>0</v>
      </c>
      <c r="M528">
        <v>0</v>
      </c>
      <c r="N528">
        <v>0</v>
      </c>
      <c r="O528">
        <v>0</v>
      </c>
    </row>
    <row r="529" spans="1:15">
      <c r="A529" t="s">
        <v>191</v>
      </c>
      <c r="B529" t="s">
        <v>2976</v>
      </c>
      <c r="C529" t="s">
        <v>2957</v>
      </c>
      <c r="D529">
        <v>61</v>
      </c>
      <c r="E529">
        <v>94</v>
      </c>
      <c r="F529">
        <v>74</v>
      </c>
      <c r="G529">
        <v>91</v>
      </c>
      <c r="H529">
        <v>71</v>
      </c>
      <c r="I529">
        <v>96</v>
      </c>
      <c r="J529">
        <v>80</v>
      </c>
      <c r="K529">
        <v>76</v>
      </c>
      <c r="L529">
        <v>74</v>
      </c>
      <c r="M529">
        <v>51</v>
      </c>
      <c r="N529">
        <v>47</v>
      </c>
      <c r="O529">
        <v>57</v>
      </c>
    </row>
    <row r="530" spans="1:15">
      <c r="A530" t="s">
        <v>191</v>
      </c>
      <c r="B530" t="s">
        <v>456</v>
      </c>
      <c r="C530" t="s">
        <v>2957</v>
      </c>
      <c r="D530">
        <v>120</v>
      </c>
      <c r="E530">
        <v>161</v>
      </c>
      <c r="F530">
        <v>141</v>
      </c>
      <c r="G530">
        <v>148</v>
      </c>
      <c r="H530">
        <v>126</v>
      </c>
      <c r="I530">
        <v>136</v>
      </c>
      <c r="J530">
        <v>159</v>
      </c>
      <c r="K530">
        <v>174</v>
      </c>
      <c r="L530">
        <v>175</v>
      </c>
      <c r="M530">
        <v>167</v>
      </c>
      <c r="N530">
        <v>144</v>
      </c>
      <c r="O530">
        <v>162</v>
      </c>
    </row>
    <row r="531" spans="1:15">
      <c r="A531" t="s">
        <v>191</v>
      </c>
      <c r="B531" t="s">
        <v>2977</v>
      </c>
      <c r="C531" t="s">
        <v>2957</v>
      </c>
      <c r="D531">
        <v>47</v>
      </c>
      <c r="E531">
        <v>48</v>
      </c>
      <c r="F531">
        <v>52</v>
      </c>
      <c r="G531">
        <v>37</v>
      </c>
      <c r="H531">
        <v>32</v>
      </c>
      <c r="I531">
        <v>24</v>
      </c>
      <c r="J531">
        <v>61</v>
      </c>
      <c r="K531">
        <v>75</v>
      </c>
      <c r="L531">
        <v>75</v>
      </c>
      <c r="M531">
        <v>86</v>
      </c>
      <c r="N531">
        <v>76</v>
      </c>
      <c r="O531">
        <v>88</v>
      </c>
    </row>
    <row r="532" spans="1:15">
      <c r="A532" t="s">
        <v>191</v>
      </c>
      <c r="B532" t="s">
        <v>2978</v>
      </c>
      <c r="C532" t="s">
        <v>2957</v>
      </c>
      <c r="D532">
        <v>12</v>
      </c>
      <c r="E532">
        <v>19</v>
      </c>
      <c r="F532">
        <v>15</v>
      </c>
      <c r="G532">
        <v>20</v>
      </c>
      <c r="H532">
        <v>23</v>
      </c>
      <c r="I532">
        <v>16</v>
      </c>
      <c r="J532">
        <v>18</v>
      </c>
      <c r="K532">
        <v>23</v>
      </c>
      <c r="L532">
        <v>26</v>
      </c>
      <c r="M532">
        <v>30</v>
      </c>
      <c r="N532">
        <v>21</v>
      </c>
      <c r="O532">
        <v>17</v>
      </c>
    </row>
    <row r="533" spans="1:15">
      <c r="A533" t="s">
        <v>191</v>
      </c>
      <c r="B533" t="s">
        <v>2979</v>
      </c>
      <c r="C533" t="s">
        <v>2957</v>
      </c>
      <c r="D533">
        <v>0</v>
      </c>
      <c r="E533">
        <v>0</v>
      </c>
      <c r="F533">
        <v>0</v>
      </c>
      <c r="G533">
        <v>0</v>
      </c>
      <c r="H533">
        <v>0</v>
      </c>
      <c r="I533">
        <v>0</v>
      </c>
      <c r="J533">
        <v>0</v>
      </c>
      <c r="K533">
        <v>0</v>
      </c>
      <c r="L533">
        <v>0</v>
      </c>
      <c r="M533">
        <v>0</v>
      </c>
      <c r="N533">
        <v>0</v>
      </c>
      <c r="O533">
        <v>0</v>
      </c>
    </row>
    <row r="534" spans="1:15">
      <c r="A534" t="s">
        <v>176</v>
      </c>
      <c r="B534" t="s">
        <v>2976</v>
      </c>
      <c r="C534" t="s">
        <v>2957</v>
      </c>
      <c r="D534">
        <v>3</v>
      </c>
      <c r="E534">
        <v>3</v>
      </c>
      <c r="F534">
        <v>3</v>
      </c>
      <c r="G534">
        <v>0</v>
      </c>
      <c r="H534">
        <v>4</v>
      </c>
      <c r="I534">
        <v>2</v>
      </c>
      <c r="J534">
        <v>2</v>
      </c>
      <c r="K534">
        <v>3</v>
      </c>
      <c r="L534">
        <v>2</v>
      </c>
      <c r="M534">
        <v>1</v>
      </c>
      <c r="N534">
        <v>0</v>
      </c>
      <c r="O534">
        <v>0</v>
      </c>
    </row>
    <row r="535" spans="1:15">
      <c r="A535" t="s">
        <v>176</v>
      </c>
      <c r="B535" t="s">
        <v>456</v>
      </c>
      <c r="C535" t="s">
        <v>2957</v>
      </c>
      <c r="D535">
        <v>360</v>
      </c>
      <c r="E535">
        <v>365</v>
      </c>
      <c r="F535">
        <v>335</v>
      </c>
      <c r="G535">
        <v>366</v>
      </c>
      <c r="H535">
        <v>383</v>
      </c>
      <c r="I535">
        <v>362</v>
      </c>
      <c r="J535">
        <v>376</v>
      </c>
      <c r="K535">
        <v>465</v>
      </c>
      <c r="L535">
        <v>370</v>
      </c>
      <c r="M535">
        <v>463</v>
      </c>
      <c r="N535">
        <v>414</v>
      </c>
      <c r="O535">
        <v>458</v>
      </c>
    </row>
    <row r="536" spans="1:15">
      <c r="A536" t="s">
        <v>176</v>
      </c>
      <c r="B536" t="s">
        <v>2977</v>
      </c>
      <c r="C536" t="s">
        <v>2957</v>
      </c>
      <c r="D536">
        <v>658</v>
      </c>
      <c r="E536">
        <v>704</v>
      </c>
      <c r="F536">
        <v>768</v>
      </c>
      <c r="G536">
        <v>704</v>
      </c>
      <c r="H536">
        <v>709</v>
      </c>
      <c r="I536">
        <v>614</v>
      </c>
      <c r="J536">
        <v>727</v>
      </c>
      <c r="K536">
        <v>707</v>
      </c>
      <c r="L536">
        <v>591</v>
      </c>
      <c r="M536">
        <v>701</v>
      </c>
      <c r="N536">
        <v>712</v>
      </c>
      <c r="O536">
        <v>721</v>
      </c>
    </row>
    <row r="537" spans="1:15">
      <c r="A537" t="s">
        <v>176</v>
      </c>
      <c r="B537" t="s">
        <v>2978</v>
      </c>
      <c r="C537" t="s">
        <v>2957</v>
      </c>
      <c r="D537">
        <v>2</v>
      </c>
      <c r="E537">
        <v>10</v>
      </c>
      <c r="F537">
        <v>4</v>
      </c>
      <c r="G537">
        <v>9</v>
      </c>
      <c r="H537">
        <v>7</v>
      </c>
      <c r="I537">
        <v>7</v>
      </c>
      <c r="J537">
        <v>3</v>
      </c>
      <c r="K537">
        <v>5</v>
      </c>
      <c r="L537">
        <v>6</v>
      </c>
      <c r="M537">
        <v>9</v>
      </c>
      <c r="N537">
        <v>9</v>
      </c>
      <c r="O537">
        <v>12</v>
      </c>
    </row>
    <row r="538" spans="1:15">
      <c r="A538" t="s">
        <v>176</v>
      </c>
      <c r="B538" t="s">
        <v>2979</v>
      </c>
      <c r="C538" t="s">
        <v>2957</v>
      </c>
      <c r="D538">
        <v>0</v>
      </c>
      <c r="E538">
        <v>0</v>
      </c>
      <c r="F538">
        <v>0</v>
      </c>
      <c r="G538">
        <v>0</v>
      </c>
      <c r="H538">
        <v>0</v>
      </c>
      <c r="I538">
        <v>0</v>
      </c>
      <c r="J538">
        <v>0</v>
      </c>
      <c r="K538">
        <v>0</v>
      </c>
      <c r="L538">
        <v>0</v>
      </c>
      <c r="M538">
        <v>0</v>
      </c>
      <c r="N538">
        <v>0</v>
      </c>
      <c r="O538">
        <v>0</v>
      </c>
    </row>
    <row r="539" spans="1:15">
      <c r="A539" t="s">
        <v>238</v>
      </c>
      <c r="B539" t="s">
        <v>2976</v>
      </c>
      <c r="C539" t="s">
        <v>2957</v>
      </c>
      <c r="D539">
        <v>21</v>
      </c>
      <c r="E539">
        <v>14</v>
      </c>
      <c r="F539">
        <v>15</v>
      </c>
      <c r="G539">
        <v>21</v>
      </c>
      <c r="H539">
        <v>16</v>
      </c>
      <c r="I539">
        <v>18</v>
      </c>
      <c r="J539">
        <v>17</v>
      </c>
      <c r="K539">
        <v>37</v>
      </c>
      <c r="L539">
        <v>15</v>
      </c>
      <c r="M539">
        <v>27</v>
      </c>
      <c r="N539">
        <v>25</v>
      </c>
      <c r="O539">
        <v>19</v>
      </c>
    </row>
    <row r="540" spans="1:15">
      <c r="A540" t="s">
        <v>238</v>
      </c>
      <c r="B540" t="s">
        <v>456</v>
      </c>
      <c r="C540" t="s">
        <v>2957</v>
      </c>
      <c r="D540">
        <v>92</v>
      </c>
      <c r="E540">
        <v>96</v>
      </c>
      <c r="F540">
        <v>105</v>
      </c>
      <c r="G540">
        <v>94</v>
      </c>
      <c r="H540">
        <v>107</v>
      </c>
      <c r="I540">
        <v>97</v>
      </c>
      <c r="J540">
        <v>106</v>
      </c>
      <c r="K540">
        <v>146</v>
      </c>
      <c r="L540">
        <v>149</v>
      </c>
      <c r="M540">
        <v>159</v>
      </c>
      <c r="N540">
        <v>158</v>
      </c>
      <c r="O540">
        <v>143</v>
      </c>
    </row>
    <row r="541" spans="1:15">
      <c r="A541" t="s">
        <v>238</v>
      </c>
      <c r="B541" t="s">
        <v>2977</v>
      </c>
      <c r="C541" t="s">
        <v>2957</v>
      </c>
      <c r="D541">
        <v>51</v>
      </c>
      <c r="E541">
        <v>96</v>
      </c>
      <c r="F541">
        <v>129</v>
      </c>
      <c r="G541">
        <v>118</v>
      </c>
      <c r="H541">
        <v>110</v>
      </c>
      <c r="I541">
        <v>134</v>
      </c>
      <c r="J541">
        <v>127</v>
      </c>
      <c r="K541">
        <v>173</v>
      </c>
      <c r="L541">
        <v>108</v>
      </c>
      <c r="M541">
        <v>176</v>
      </c>
      <c r="N541">
        <v>131</v>
      </c>
      <c r="O541">
        <v>108</v>
      </c>
    </row>
    <row r="542" spans="1:15">
      <c r="A542" t="s">
        <v>238</v>
      </c>
      <c r="B542" t="s">
        <v>2978</v>
      </c>
      <c r="C542" t="s">
        <v>2957</v>
      </c>
      <c r="D542">
        <v>10</v>
      </c>
      <c r="E542">
        <v>10</v>
      </c>
      <c r="F542">
        <v>10</v>
      </c>
      <c r="G542">
        <v>10</v>
      </c>
      <c r="H542">
        <v>10</v>
      </c>
      <c r="I542">
        <v>10</v>
      </c>
      <c r="J542">
        <v>10</v>
      </c>
      <c r="K542">
        <v>10</v>
      </c>
      <c r="L542">
        <v>10</v>
      </c>
      <c r="M542">
        <v>10</v>
      </c>
      <c r="N542">
        <v>11</v>
      </c>
      <c r="O542">
        <v>9</v>
      </c>
    </row>
    <row r="543" spans="1:15">
      <c r="A543" t="s">
        <v>238</v>
      </c>
      <c r="B543" t="s">
        <v>2979</v>
      </c>
      <c r="C543" t="s">
        <v>2957</v>
      </c>
      <c r="D543">
        <v>0</v>
      </c>
      <c r="E543">
        <v>0</v>
      </c>
      <c r="F543">
        <v>0</v>
      </c>
      <c r="G543">
        <v>0</v>
      </c>
      <c r="H543">
        <v>0</v>
      </c>
      <c r="I543">
        <v>0</v>
      </c>
      <c r="J543">
        <v>0</v>
      </c>
      <c r="K543">
        <v>0</v>
      </c>
      <c r="L543">
        <v>0</v>
      </c>
      <c r="M543">
        <v>0</v>
      </c>
      <c r="N543">
        <v>0</v>
      </c>
      <c r="O543">
        <v>0</v>
      </c>
    </row>
    <row r="544" spans="1:15">
      <c r="A544" t="s">
        <v>127</v>
      </c>
      <c r="B544" t="s">
        <v>2976</v>
      </c>
      <c r="C544" t="s">
        <v>2957</v>
      </c>
      <c r="D544">
        <v>113</v>
      </c>
      <c r="E544">
        <v>128</v>
      </c>
      <c r="F544">
        <v>166</v>
      </c>
      <c r="G544">
        <v>180</v>
      </c>
      <c r="H544">
        <v>136</v>
      </c>
      <c r="I544">
        <v>124</v>
      </c>
      <c r="J544">
        <v>181</v>
      </c>
      <c r="K544">
        <v>142</v>
      </c>
      <c r="L544">
        <v>82</v>
      </c>
      <c r="M544">
        <v>112</v>
      </c>
      <c r="N544">
        <v>116</v>
      </c>
      <c r="O544">
        <v>79</v>
      </c>
    </row>
    <row r="545" spans="1:15">
      <c r="A545" t="s">
        <v>127</v>
      </c>
      <c r="B545" t="s">
        <v>456</v>
      </c>
      <c r="C545" t="s">
        <v>2957</v>
      </c>
      <c r="D545" t="s">
        <v>2973</v>
      </c>
      <c r="E545" t="s">
        <v>2973</v>
      </c>
      <c r="F545" t="s">
        <v>2973</v>
      </c>
      <c r="G545" t="s">
        <v>2973</v>
      </c>
      <c r="H545" t="s">
        <v>2973</v>
      </c>
      <c r="I545" t="s">
        <v>2973</v>
      </c>
      <c r="J545" t="s">
        <v>2973</v>
      </c>
      <c r="K545" t="s">
        <v>2973</v>
      </c>
      <c r="L545" t="s">
        <v>2973</v>
      </c>
      <c r="M545" t="s">
        <v>2973</v>
      </c>
      <c r="N545" t="s">
        <v>2973</v>
      </c>
      <c r="O545" t="s">
        <v>2973</v>
      </c>
    </row>
    <row r="546" spans="1:15">
      <c r="A546" t="s">
        <v>127</v>
      </c>
      <c r="B546" t="s">
        <v>2977</v>
      </c>
      <c r="C546" t="s">
        <v>2957</v>
      </c>
      <c r="D546">
        <v>92</v>
      </c>
      <c r="E546">
        <v>102</v>
      </c>
      <c r="F546">
        <v>103</v>
      </c>
      <c r="G546">
        <v>107</v>
      </c>
      <c r="H546">
        <v>80</v>
      </c>
      <c r="I546">
        <v>81</v>
      </c>
      <c r="J546">
        <v>104</v>
      </c>
      <c r="K546">
        <v>97</v>
      </c>
      <c r="L546">
        <v>110</v>
      </c>
      <c r="M546">
        <v>147</v>
      </c>
      <c r="N546">
        <v>139</v>
      </c>
      <c r="O546">
        <v>127</v>
      </c>
    </row>
    <row r="547" spans="1:15">
      <c r="A547" t="s">
        <v>127</v>
      </c>
      <c r="B547" t="s">
        <v>2978</v>
      </c>
      <c r="C547" t="s">
        <v>2957</v>
      </c>
      <c r="D547">
        <v>11</v>
      </c>
      <c r="E547">
        <v>8</v>
      </c>
      <c r="F547">
        <v>6</v>
      </c>
      <c r="G547">
        <v>9</v>
      </c>
      <c r="H547">
        <v>9</v>
      </c>
      <c r="I547">
        <v>9</v>
      </c>
      <c r="J547">
        <v>7</v>
      </c>
      <c r="K547">
        <v>10</v>
      </c>
      <c r="L547">
        <v>9</v>
      </c>
      <c r="M547">
        <v>9</v>
      </c>
      <c r="N547">
        <v>6</v>
      </c>
      <c r="O547">
        <v>7</v>
      </c>
    </row>
    <row r="548" spans="1:15">
      <c r="A548" t="s">
        <v>127</v>
      </c>
      <c r="B548" t="s">
        <v>2979</v>
      </c>
      <c r="C548" t="s">
        <v>2957</v>
      </c>
      <c r="D548">
        <v>0</v>
      </c>
      <c r="E548">
        <v>0</v>
      </c>
      <c r="F548">
        <v>0</v>
      </c>
      <c r="G548">
        <v>0</v>
      </c>
      <c r="H548">
        <v>0</v>
      </c>
      <c r="I548">
        <v>0</v>
      </c>
      <c r="J548">
        <v>0</v>
      </c>
      <c r="K548">
        <v>0</v>
      </c>
      <c r="L548">
        <v>0</v>
      </c>
      <c r="M548">
        <v>0</v>
      </c>
      <c r="N548">
        <v>0</v>
      </c>
      <c r="O548">
        <v>0</v>
      </c>
    </row>
    <row r="549" spans="1:15">
      <c r="A549" t="s">
        <v>140</v>
      </c>
      <c r="B549" t="s">
        <v>2976</v>
      </c>
      <c r="C549" t="s">
        <v>2957</v>
      </c>
      <c r="D549">
        <v>80</v>
      </c>
      <c r="E549">
        <v>97</v>
      </c>
      <c r="F549">
        <v>94</v>
      </c>
      <c r="G549">
        <v>88</v>
      </c>
      <c r="H549">
        <v>93</v>
      </c>
      <c r="I549">
        <v>108</v>
      </c>
      <c r="J549">
        <v>108</v>
      </c>
      <c r="K549">
        <v>96</v>
      </c>
      <c r="L549">
        <v>54</v>
      </c>
      <c r="M549">
        <v>59</v>
      </c>
      <c r="N549">
        <v>54</v>
      </c>
      <c r="O549">
        <v>51</v>
      </c>
    </row>
    <row r="550" spans="1:15">
      <c r="A550" t="s">
        <v>140</v>
      </c>
      <c r="B550" t="s">
        <v>456</v>
      </c>
      <c r="C550" t="s">
        <v>2957</v>
      </c>
      <c r="D550">
        <v>282</v>
      </c>
      <c r="E550">
        <v>308</v>
      </c>
      <c r="F550">
        <v>272</v>
      </c>
      <c r="G550">
        <v>243</v>
      </c>
      <c r="H550">
        <v>250</v>
      </c>
      <c r="I550">
        <v>283</v>
      </c>
      <c r="J550">
        <v>330</v>
      </c>
      <c r="K550">
        <v>331</v>
      </c>
      <c r="L550">
        <v>506</v>
      </c>
      <c r="M550">
        <v>522</v>
      </c>
      <c r="N550">
        <v>413</v>
      </c>
      <c r="O550">
        <v>429</v>
      </c>
    </row>
    <row r="551" spans="1:15">
      <c r="A551" t="s">
        <v>140</v>
      </c>
      <c r="B551" t="s">
        <v>2977</v>
      </c>
      <c r="C551" t="s">
        <v>2957</v>
      </c>
      <c r="D551">
        <v>118</v>
      </c>
      <c r="E551">
        <v>115</v>
      </c>
      <c r="F551">
        <v>124</v>
      </c>
      <c r="G551">
        <v>125</v>
      </c>
      <c r="H551">
        <v>125</v>
      </c>
      <c r="I551">
        <v>122</v>
      </c>
      <c r="J551">
        <v>132</v>
      </c>
      <c r="K551">
        <v>136</v>
      </c>
      <c r="L551">
        <v>140</v>
      </c>
      <c r="M551">
        <v>156</v>
      </c>
      <c r="N551">
        <v>176</v>
      </c>
      <c r="O551">
        <v>178</v>
      </c>
    </row>
    <row r="552" spans="1:15">
      <c r="A552" t="s">
        <v>140</v>
      </c>
      <c r="B552" t="s">
        <v>2978</v>
      </c>
      <c r="C552" t="s">
        <v>2957</v>
      </c>
      <c r="D552">
        <v>0</v>
      </c>
      <c r="E552">
        <v>0</v>
      </c>
      <c r="F552">
        <v>0</v>
      </c>
      <c r="G552">
        <v>0</v>
      </c>
      <c r="H552">
        <v>0</v>
      </c>
      <c r="I552">
        <v>0</v>
      </c>
      <c r="J552">
        <v>0</v>
      </c>
      <c r="K552">
        <v>0</v>
      </c>
      <c r="L552">
        <v>0</v>
      </c>
      <c r="M552">
        <v>0</v>
      </c>
      <c r="N552">
        <v>0</v>
      </c>
      <c r="O552">
        <v>0</v>
      </c>
    </row>
    <row r="553" spans="1:15">
      <c r="A553" t="s">
        <v>140</v>
      </c>
      <c r="B553" t="s">
        <v>2979</v>
      </c>
      <c r="C553" t="s">
        <v>2957</v>
      </c>
      <c r="D553">
        <v>3</v>
      </c>
      <c r="E553">
        <v>3</v>
      </c>
      <c r="F553">
        <v>3</v>
      </c>
      <c r="G553">
        <v>2</v>
      </c>
      <c r="H553">
        <v>2</v>
      </c>
      <c r="I553">
        <v>2</v>
      </c>
      <c r="J553">
        <v>3</v>
      </c>
      <c r="K553">
        <v>2</v>
      </c>
      <c r="L553">
        <v>2</v>
      </c>
      <c r="M553">
        <v>2</v>
      </c>
      <c r="N553">
        <v>3</v>
      </c>
      <c r="O553">
        <v>2</v>
      </c>
    </row>
    <row r="554" spans="1:15">
      <c r="A554" t="s">
        <v>107</v>
      </c>
      <c r="B554" t="s">
        <v>2976</v>
      </c>
      <c r="C554" t="s">
        <v>2957</v>
      </c>
      <c r="D554">
        <v>209</v>
      </c>
      <c r="E554">
        <v>385</v>
      </c>
      <c r="F554">
        <v>593</v>
      </c>
      <c r="G554">
        <v>200</v>
      </c>
      <c r="H554">
        <v>347</v>
      </c>
      <c r="I554">
        <v>347</v>
      </c>
      <c r="J554">
        <v>209</v>
      </c>
      <c r="K554">
        <v>385</v>
      </c>
      <c r="L554">
        <v>593</v>
      </c>
      <c r="M554">
        <v>200</v>
      </c>
      <c r="N554">
        <v>347</v>
      </c>
      <c r="O554">
        <v>347</v>
      </c>
    </row>
    <row r="555" spans="1:15">
      <c r="A555" t="s">
        <v>107</v>
      </c>
      <c r="B555" t="s">
        <v>456</v>
      </c>
      <c r="C555" t="s">
        <v>2957</v>
      </c>
      <c r="D555">
        <v>336</v>
      </c>
      <c r="E555">
        <v>381</v>
      </c>
      <c r="F555">
        <v>406</v>
      </c>
      <c r="G555">
        <v>362</v>
      </c>
      <c r="H555">
        <v>462</v>
      </c>
      <c r="I555">
        <v>399</v>
      </c>
      <c r="J555">
        <v>400</v>
      </c>
      <c r="K555">
        <v>430</v>
      </c>
      <c r="L555">
        <v>389</v>
      </c>
      <c r="M555">
        <v>437</v>
      </c>
      <c r="N555">
        <v>387</v>
      </c>
      <c r="O555">
        <v>392</v>
      </c>
    </row>
    <row r="556" spans="1:15">
      <c r="A556" t="s">
        <v>107</v>
      </c>
      <c r="B556" t="s">
        <v>2977</v>
      </c>
      <c r="C556" t="s">
        <v>2957</v>
      </c>
      <c r="D556">
        <v>137</v>
      </c>
      <c r="E556">
        <v>131</v>
      </c>
      <c r="F556">
        <v>126</v>
      </c>
      <c r="G556">
        <v>90</v>
      </c>
      <c r="H556">
        <v>138</v>
      </c>
      <c r="I556">
        <v>89</v>
      </c>
      <c r="J556">
        <v>85</v>
      </c>
      <c r="K556">
        <v>123</v>
      </c>
      <c r="L556">
        <v>123</v>
      </c>
      <c r="M556">
        <v>138</v>
      </c>
      <c r="N556">
        <v>136</v>
      </c>
      <c r="O556">
        <v>106</v>
      </c>
    </row>
    <row r="557" spans="1:15">
      <c r="A557" t="s">
        <v>107</v>
      </c>
      <c r="B557" t="s">
        <v>2978</v>
      </c>
      <c r="C557" t="s">
        <v>2957</v>
      </c>
      <c r="D557">
        <v>19</v>
      </c>
      <c r="E557">
        <v>19</v>
      </c>
      <c r="F557">
        <v>19</v>
      </c>
      <c r="G557">
        <v>19</v>
      </c>
      <c r="H557">
        <v>19</v>
      </c>
      <c r="I557">
        <v>19</v>
      </c>
      <c r="J557">
        <v>19</v>
      </c>
      <c r="K557">
        <v>19</v>
      </c>
      <c r="L557">
        <v>19</v>
      </c>
      <c r="M557">
        <v>19</v>
      </c>
      <c r="N557">
        <v>19</v>
      </c>
      <c r="O557">
        <v>19</v>
      </c>
    </row>
    <row r="558" spans="1:15">
      <c r="A558" t="s">
        <v>107</v>
      </c>
      <c r="B558" t="s">
        <v>2979</v>
      </c>
      <c r="C558" t="s">
        <v>2957</v>
      </c>
      <c r="D558">
        <v>0</v>
      </c>
      <c r="E558">
        <v>0</v>
      </c>
      <c r="F558">
        <v>0</v>
      </c>
      <c r="G558">
        <v>0</v>
      </c>
      <c r="H558">
        <v>0</v>
      </c>
      <c r="I558">
        <v>0</v>
      </c>
      <c r="J558">
        <v>0</v>
      </c>
      <c r="K558">
        <v>0</v>
      </c>
      <c r="L558">
        <v>0</v>
      </c>
      <c r="M558">
        <v>0</v>
      </c>
      <c r="N558">
        <v>0</v>
      </c>
      <c r="O558">
        <v>0</v>
      </c>
    </row>
    <row r="559" spans="1:15">
      <c r="A559" t="s">
        <v>129</v>
      </c>
      <c r="B559" t="s">
        <v>2976</v>
      </c>
      <c r="C559" t="s">
        <v>2957</v>
      </c>
      <c r="D559">
        <v>68</v>
      </c>
      <c r="E559">
        <v>85</v>
      </c>
      <c r="F559">
        <v>80</v>
      </c>
      <c r="G559">
        <v>87</v>
      </c>
      <c r="H559">
        <v>105</v>
      </c>
      <c r="I559">
        <v>97</v>
      </c>
      <c r="J559">
        <v>114</v>
      </c>
      <c r="K559">
        <v>152</v>
      </c>
      <c r="L559">
        <v>148</v>
      </c>
      <c r="M559">
        <v>134</v>
      </c>
      <c r="N559">
        <v>220</v>
      </c>
      <c r="O559">
        <v>185</v>
      </c>
    </row>
    <row r="560" spans="1:15">
      <c r="A560" t="s">
        <v>129</v>
      </c>
      <c r="B560" t="s">
        <v>456</v>
      </c>
      <c r="C560" t="s">
        <v>2957</v>
      </c>
      <c r="D560">
        <v>637</v>
      </c>
      <c r="E560">
        <v>571</v>
      </c>
      <c r="F560">
        <v>666</v>
      </c>
      <c r="G560">
        <v>626</v>
      </c>
      <c r="H560">
        <v>644</v>
      </c>
      <c r="I560">
        <v>663</v>
      </c>
      <c r="J560">
        <v>718</v>
      </c>
      <c r="K560">
        <v>715</v>
      </c>
      <c r="L560">
        <v>623</v>
      </c>
      <c r="M560">
        <v>765</v>
      </c>
      <c r="N560">
        <v>610</v>
      </c>
      <c r="O560">
        <v>651</v>
      </c>
    </row>
    <row r="561" spans="1:15">
      <c r="A561" t="s">
        <v>129</v>
      </c>
      <c r="B561" t="s">
        <v>2977</v>
      </c>
      <c r="C561" t="s">
        <v>2957</v>
      </c>
      <c r="D561">
        <v>579</v>
      </c>
      <c r="E561">
        <v>635</v>
      </c>
      <c r="F561">
        <v>730</v>
      </c>
      <c r="G561">
        <v>657</v>
      </c>
      <c r="H561">
        <v>613</v>
      </c>
      <c r="I561">
        <v>685</v>
      </c>
      <c r="J561">
        <v>665</v>
      </c>
      <c r="K561">
        <v>703</v>
      </c>
      <c r="L561">
        <v>649</v>
      </c>
      <c r="M561">
        <v>767</v>
      </c>
      <c r="N561">
        <v>688</v>
      </c>
      <c r="O561">
        <v>770</v>
      </c>
    </row>
    <row r="562" spans="1:15">
      <c r="A562" t="s">
        <v>129</v>
      </c>
      <c r="B562" t="s">
        <v>2978</v>
      </c>
      <c r="C562" t="s">
        <v>2957</v>
      </c>
      <c r="D562">
        <v>12</v>
      </c>
      <c r="E562">
        <v>14</v>
      </c>
      <c r="F562">
        <v>14</v>
      </c>
      <c r="G562">
        <v>15</v>
      </c>
      <c r="H562">
        <v>14</v>
      </c>
      <c r="I562">
        <v>14</v>
      </c>
      <c r="J562">
        <v>15</v>
      </c>
      <c r="K562">
        <v>16</v>
      </c>
      <c r="L562">
        <v>15</v>
      </c>
      <c r="M562">
        <v>16</v>
      </c>
      <c r="N562">
        <v>14</v>
      </c>
      <c r="O562">
        <v>14</v>
      </c>
    </row>
    <row r="563" spans="1:15">
      <c r="A563" t="s">
        <v>129</v>
      </c>
      <c r="B563" t="s">
        <v>2979</v>
      </c>
      <c r="C563" t="s">
        <v>2957</v>
      </c>
      <c r="D563">
        <v>0</v>
      </c>
      <c r="E563">
        <v>0</v>
      </c>
      <c r="F563">
        <v>0</v>
      </c>
      <c r="G563">
        <v>0</v>
      </c>
      <c r="H563">
        <v>0</v>
      </c>
      <c r="I563">
        <v>0</v>
      </c>
      <c r="J563">
        <v>0</v>
      </c>
      <c r="K563">
        <v>0</v>
      </c>
      <c r="L563">
        <v>0</v>
      </c>
      <c r="M563">
        <v>0</v>
      </c>
      <c r="N563">
        <v>0</v>
      </c>
      <c r="O563">
        <v>0</v>
      </c>
    </row>
    <row r="564" spans="1:15">
      <c r="A564" t="s">
        <v>121</v>
      </c>
      <c r="B564" t="s">
        <v>2976</v>
      </c>
      <c r="C564" t="s">
        <v>2957</v>
      </c>
      <c r="D564">
        <v>3</v>
      </c>
      <c r="E564">
        <v>0</v>
      </c>
      <c r="F564">
        <v>3</v>
      </c>
      <c r="G564">
        <v>1</v>
      </c>
      <c r="H564">
        <v>0</v>
      </c>
      <c r="I564">
        <v>1</v>
      </c>
      <c r="J564">
        <v>1</v>
      </c>
      <c r="K564">
        <v>4</v>
      </c>
      <c r="L564">
        <v>0</v>
      </c>
      <c r="M564">
        <v>3</v>
      </c>
      <c r="N564">
        <v>4</v>
      </c>
      <c r="O564">
        <v>2</v>
      </c>
    </row>
    <row r="565" spans="1:15">
      <c r="A565" t="s">
        <v>121</v>
      </c>
      <c r="B565" t="s">
        <v>456</v>
      </c>
      <c r="C565" t="s">
        <v>2957</v>
      </c>
      <c r="D565">
        <v>31</v>
      </c>
      <c r="E565">
        <v>26</v>
      </c>
      <c r="F565">
        <v>30</v>
      </c>
      <c r="G565">
        <v>24</v>
      </c>
      <c r="H565">
        <v>24</v>
      </c>
      <c r="I565">
        <v>28</v>
      </c>
      <c r="J565">
        <v>27</v>
      </c>
      <c r="K565">
        <v>43</v>
      </c>
      <c r="L565">
        <v>33</v>
      </c>
      <c r="M565">
        <v>54</v>
      </c>
      <c r="N565">
        <v>38</v>
      </c>
      <c r="O565">
        <v>39</v>
      </c>
    </row>
    <row r="566" spans="1:15">
      <c r="A566" t="s">
        <v>121</v>
      </c>
      <c r="B566" t="s">
        <v>2977</v>
      </c>
      <c r="C566" t="s">
        <v>2957</v>
      </c>
      <c r="D566">
        <v>41</v>
      </c>
      <c r="E566">
        <v>34</v>
      </c>
      <c r="F566">
        <v>38</v>
      </c>
      <c r="G566">
        <v>32</v>
      </c>
      <c r="H566">
        <v>38</v>
      </c>
      <c r="I566">
        <v>46</v>
      </c>
      <c r="J566">
        <v>36</v>
      </c>
      <c r="K566">
        <v>46</v>
      </c>
      <c r="L566">
        <v>40</v>
      </c>
      <c r="M566">
        <v>51</v>
      </c>
      <c r="N566">
        <v>50</v>
      </c>
      <c r="O566">
        <v>53</v>
      </c>
    </row>
    <row r="567" spans="1:15">
      <c r="A567" t="s">
        <v>121</v>
      </c>
      <c r="B567" t="s">
        <v>2978</v>
      </c>
      <c r="C567" t="s">
        <v>2957</v>
      </c>
      <c r="D567">
        <v>19</v>
      </c>
      <c r="E567">
        <v>18</v>
      </c>
      <c r="F567">
        <v>21</v>
      </c>
      <c r="G567">
        <v>19</v>
      </c>
      <c r="H567">
        <v>18</v>
      </c>
      <c r="I567">
        <v>17</v>
      </c>
      <c r="J567">
        <v>20</v>
      </c>
      <c r="K567">
        <v>23</v>
      </c>
      <c r="L567">
        <v>21</v>
      </c>
      <c r="M567">
        <v>24</v>
      </c>
      <c r="N567">
        <v>26</v>
      </c>
      <c r="O567">
        <v>22</v>
      </c>
    </row>
    <row r="568" spans="1:15">
      <c r="A568" t="s">
        <v>121</v>
      </c>
      <c r="B568" t="s">
        <v>2979</v>
      </c>
      <c r="C568" t="s">
        <v>2957</v>
      </c>
      <c r="D568">
        <v>0</v>
      </c>
      <c r="E568">
        <v>8</v>
      </c>
      <c r="F568">
        <v>36</v>
      </c>
      <c r="G568">
        <v>10</v>
      </c>
      <c r="H568">
        <v>0</v>
      </c>
      <c r="I568">
        <v>9</v>
      </c>
      <c r="J568">
        <v>0</v>
      </c>
      <c r="K568">
        <v>20</v>
      </c>
      <c r="L568">
        <v>0</v>
      </c>
      <c r="M568">
        <v>0</v>
      </c>
      <c r="N568">
        <v>0</v>
      </c>
      <c r="O568">
        <v>0</v>
      </c>
    </row>
    <row r="569" spans="1:15">
      <c r="A569" t="s">
        <v>175</v>
      </c>
      <c r="B569" t="s">
        <v>2976</v>
      </c>
      <c r="C569" t="s">
        <v>2957</v>
      </c>
      <c r="D569">
        <v>0</v>
      </c>
      <c r="E569">
        <v>0</v>
      </c>
      <c r="F569">
        <v>0</v>
      </c>
      <c r="G569">
        <v>0</v>
      </c>
      <c r="H569">
        <v>0</v>
      </c>
      <c r="I569">
        <v>0</v>
      </c>
      <c r="J569">
        <v>0</v>
      </c>
      <c r="K569">
        <v>0</v>
      </c>
      <c r="L569">
        <v>0</v>
      </c>
      <c r="M569">
        <v>0</v>
      </c>
      <c r="N569">
        <v>0</v>
      </c>
      <c r="O569">
        <v>0</v>
      </c>
    </row>
    <row r="570" spans="1:15">
      <c r="A570" t="s">
        <v>175</v>
      </c>
      <c r="B570" t="s">
        <v>456</v>
      </c>
      <c r="C570" t="s">
        <v>2957</v>
      </c>
      <c r="D570">
        <v>341</v>
      </c>
      <c r="E570">
        <v>292</v>
      </c>
      <c r="F570">
        <v>309</v>
      </c>
      <c r="G570">
        <v>312</v>
      </c>
      <c r="H570">
        <v>216</v>
      </c>
      <c r="I570">
        <v>379</v>
      </c>
      <c r="J570">
        <v>409</v>
      </c>
      <c r="K570">
        <v>401</v>
      </c>
      <c r="L570">
        <v>399</v>
      </c>
      <c r="M570">
        <v>417</v>
      </c>
      <c r="N570">
        <v>413</v>
      </c>
      <c r="O570">
        <v>409</v>
      </c>
    </row>
    <row r="571" spans="1:15">
      <c r="A571" t="s">
        <v>175</v>
      </c>
      <c r="B571" t="s">
        <v>2977</v>
      </c>
      <c r="C571" t="s">
        <v>2957</v>
      </c>
      <c r="D571">
        <v>30</v>
      </c>
      <c r="E571">
        <v>26</v>
      </c>
      <c r="F571">
        <v>29</v>
      </c>
      <c r="G571">
        <v>14</v>
      </c>
      <c r="H571">
        <v>9</v>
      </c>
      <c r="I571">
        <v>19</v>
      </c>
      <c r="J571">
        <v>14</v>
      </c>
      <c r="K571">
        <v>15</v>
      </c>
      <c r="L571">
        <v>26</v>
      </c>
      <c r="M571">
        <v>19</v>
      </c>
      <c r="N571">
        <v>26</v>
      </c>
      <c r="O571">
        <v>32</v>
      </c>
    </row>
    <row r="572" spans="1:15">
      <c r="A572" t="s">
        <v>175</v>
      </c>
      <c r="B572" t="s">
        <v>2978</v>
      </c>
      <c r="C572" t="s">
        <v>2957</v>
      </c>
      <c r="D572">
        <v>17</v>
      </c>
      <c r="E572">
        <v>26</v>
      </c>
      <c r="F572">
        <v>27</v>
      </c>
      <c r="G572">
        <v>27</v>
      </c>
      <c r="H572">
        <v>34</v>
      </c>
      <c r="I572">
        <v>19</v>
      </c>
      <c r="J572">
        <v>24</v>
      </c>
      <c r="K572">
        <v>34</v>
      </c>
      <c r="L572">
        <v>21</v>
      </c>
      <c r="M572">
        <v>23</v>
      </c>
      <c r="N572">
        <v>23</v>
      </c>
      <c r="O572">
        <v>38</v>
      </c>
    </row>
    <row r="573" spans="1:15">
      <c r="A573" t="s">
        <v>175</v>
      </c>
      <c r="B573" t="s">
        <v>2979</v>
      </c>
      <c r="C573" t="s">
        <v>2957</v>
      </c>
      <c r="D573">
        <v>0</v>
      </c>
      <c r="E573">
        <v>1</v>
      </c>
      <c r="F573">
        <v>1</v>
      </c>
      <c r="G573">
        <v>0</v>
      </c>
      <c r="H573">
        <v>1</v>
      </c>
      <c r="I573">
        <v>0</v>
      </c>
      <c r="J573">
        <v>0</v>
      </c>
      <c r="K573">
        <v>0</v>
      </c>
      <c r="L573">
        <v>0</v>
      </c>
      <c r="M573">
        <v>2</v>
      </c>
      <c r="N573">
        <v>0</v>
      </c>
      <c r="O573">
        <v>0</v>
      </c>
    </row>
    <row r="574" spans="1:15">
      <c r="A574" t="s">
        <v>202</v>
      </c>
      <c r="B574" t="s">
        <v>2976</v>
      </c>
      <c r="C574" t="s">
        <v>2957</v>
      </c>
      <c r="D574" t="s">
        <v>2973</v>
      </c>
      <c r="E574" t="s">
        <v>2973</v>
      </c>
      <c r="F574" t="s">
        <v>2973</v>
      </c>
      <c r="G574" t="s">
        <v>2973</v>
      </c>
      <c r="H574" t="s">
        <v>2973</v>
      </c>
      <c r="I574" t="s">
        <v>2973</v>
      </c>
      <c r="J574" t="s">
        <v>2973</v>
      </c>
      <c r="K574" t="s">
        <v>2973</v>
      </c>
      <c r="L574" t="s">
        <v>2973</v>
      </c>
      <c r="M574" t="s">
        <v>2973</v>
      </c>
      <c r="N574" t="s">
        <v>2973</v>
      </c>
      <c r="O574" t="s">
        <v>2973</v>
      </c>
    </row>
    <row r="575" spans="1:15">
      <c r="A575" t="s">
        <v>202</v>
      </c>
      <c r="B575" t="s">
        <v>456</v>
      </c>
      <c r="C575" t="s">
        <v>2957</v>
      </c>
      <c r="D575" t="s">
        <v>2973</v>
      </c>
      <c r="E575" t="s">
        <v>2973</v>
      </c>
      <c r="F575" t="s">
        <v>2973</v>
      </c>
      <c r="G575" t="s">
        <v>2973</v>
      </c>
      <c r="H575" t="s">
        <v>2973</v>
      </c>
      <c r="I575" t="s">
        <v>2973</v>
      </c>
      <c r="J575" t="s">
        <v>2973</v>
      </c>
      <c r="K575" t="s">
        <v>2973</v>
      </c>
      <c r="L575" t="s">
        <v>2973</v>
      </c>
      <c r="M575" t="s">
        <v>2973</v>
      </c>
      <c r="N575" t="s">
        <v>2973</v>
      </c>
      <c r="O575" t="s">
        <v>2973</v>
      </c>
    </row>
    <row r="576" spans="1:15">
      <c r="A576" t="s">
        <v>202</v>
      </c>
      <c r="B576" t="s">
        <v>2977</v>
      </c>
      <c r="C576" t="s">
        <v>2957</v>
      </c>
      <c r="D576">
        <v>64</v>
      </c>
      <c r="E576">
        <v>74</v>
      </c>
      <c r="F576">
        <v>71</v>
      </c>
      <c r="G576">
        <v>65</v>
      </c>
      <c r="H576">
        <v>72</v>
      </c>
      <c r="I576">
        <v>85</v>
      </c>
      <c r="J576">
        <v>69</v>
      </c>
      <c r="K576">
        <v>99</v>
      </c>
      <c r="L576">
        <v>66</v>
      </c>
      <c r="M576">
        <v>92</v>
      </c>
      <c r="N576">
        <v>62</v>
      </c>
      <c r="O576">
        <v>68</v>
      </c>
    </row>
    <row r="577" spans="1:15">
      <c r="A577" t="s">
        <v>202</v>
      </c>
      <c r="B577" t="s">
        <v>2978</v>
      </c>
      <c r="C577" t="s">
        <v>2957</v>
      </c>
      <c r="D577" t="s">
        <v>2973</v>
      </c>
      <c r="E577" t="s">
        <v>2973</v>
      </c>
      <c r="F577" t="s">
        <v>2973</v>
      </c>
      <c r="G577" t="s">
        <v>2973</v>
      </c>
      <c r="H577" t="s">
        <v>2973</v>
      </c>
      <c r="I577" t="s">
        <v>2973</v>
      </c>
      <c r="J577" t="s">
        <v>2973</v>
      </c>
      <c r="K577" t="s">
        <v>2973</v>
      </c>
      <c r="L577" t="s">
        <v>2973</v>
      </c>
      <c r="M577" t="s">
        <v>2973</v>
      </c>
      <c r="N577" t="s">
        <v>2973</v>
      </c>
      <c r="O577" t="s">
        <v>2973</v>
      </c>
    </row>
    <row r="578" spans="1:15">
      <c r="A578" t="s">
        <v>202</v>
      </c>
      <c r="B578" t="s">
        <v>2979</v>
      </c>
      <c r="C578" t="s">
        <v>2957</v>
      </c>
      <c r="D578">
        <v>32</v>
      </c>
      <c r="E578">
        <v>20</v>
      </c>
      <c r="F578">
        <v>29</v>
      </c>
      <c r="G578">
        <v>21</v>
      </c>
      <c r="H578">
        <v>37</v>
      </c>
      <c r="I578">
        <v>25</v>
      </c>
      <c r="J578">
        <v>29</v>
      </c>
      <c r="K578">
        <v>19</v>
      </c>
      <c r="L578">
        <v>28</v>
      </c>
      <c r="M578">
        <v>20</v>
      </c>
      <c r="N578">
        <v>26</v>
      </c>
      <c r="O578">
        <v>21</v>
      </c>
    </row>
    <row r="579" spans="1:15">
      <c r="A579" t="s">
        <v>237</v>
      </c>
      <c r="B579" t="s">
        <v>2976</v>
      </c>
      <c r="C579" t="s">
        <v>2957</v>
      </c>
      <c r="D579">
        <v>0</v>
      </c>
      <c r="E579">
        <v>0</v>
      </c>
      <c r="F579">
        <v>0</v>
      </c>
      <c r="G579">
        <v>0</v>
      </c>
      <c r="H579">
        <v>0</v>
      </c>
      <c r="I579">
        <v>0</v>
      </c>
      <c r="J579">
        <v>0</v>
      </c>
      <c r="K579">
        <v>0</v>
      </c>
      <c r="L579">
        <v>0</v>
      </c>
      <c r="M579">
        <v>0</v>
      </c>
      <c r="N579">
        <v>0</v>
      </c>
      <c r="O579">
        <v>0</v>
      </c>
    </row>
    <row r="580" spans="1:15">
      <c r="A580" t="s">
        <v>237</v>
      </c>
      <c r="B580" t="s">
        <v>456</v>
      </c>
      <c r="C580" t="s">
        <v>2957</v>
      </c>
      <c r="D580">
        <v>1222</v>
      </c>
      <c r="E580">
        <v>1608</v>
      </c>
      <c r="F580">
        <v>1565</v>
      </c>
      <c r="G580">
        <v>1639</v>
      </c>
      <c r="H580">
        <v>1775</v>
      </c>
      <c r="I580">
        <v>1642</v>
      </c>
      <c r="J580">
        <v>1775</v>
      </c>
      <c r="K580">
        <v>1914</v>
      </c>
      <c r="L580">
        <v>2138</v>
      </c>
      <c r="M580">
        <v>2122</v>
      </c>
      <c r="N580">
        <v>1954</v>
      </c>
      <c r="O580">
        <v>1023</v>
      </c>
    </row>
    <row r="581" spans="1:15">
      <c r="A581" t="s">
        <v>237</v>
      </c>
      <c r="B581" t="s">
        <v>2977</v>
      </c>
      <c r="C581" t="s">
        <v>2957</v>
      </c>
      <c r="D581">
        <v>3271</v>
      </c>
      <c r="E581">
        <v>3646</v>
      </c>
      <c r="F581">
        <v>3781</v>
      </c>
      <c r="G581">
        <v>3647</v>
      </c>
      <c r="H581">
        <v>3594</v>
      </c>
      <c r="I581">
        <v>3491</v>
      </c>
      <c r="J581">
        <v>3662</v>
      </c>
      <c r="K581">
        <v>3873</v>
      </c>
      <c r="L581">
        <v>3446</v>
      </c>
      <c r="M581">
        <v>4130</v>
      </c>
      <c r="N581">
        <v>3860</v>
      </c>
      <c r="O581">
        <v>3616</v>
      </c>
    </row>
    <row r="582" spans="1:15">
      <c r="A582" t="s">
        <v>237</v>
      </c>
      <c r="B582" t="s">
        <v>2978</v>
      </c>
      <c r="C582" t="s">
        <v>2957</v>
      </c>
      <c r="D582">
        <v>191</v>
      </c>
      <c r="E582">
        <v>209</v>
      </c>
      <c r="F582">
        <v>225</v>
      </c>
      <c r="G582">
        <v>208</v>
      </c>
      <c r="H582">
        <v>215</v>
      </c>
      <c r="I582">
        <v>212</v>
      </c>
      <c r="J582">
        <v>224</v>
      </c>
      <c r="K582">
        <v>219</v>
      </c>
      <c r="L582">
        <v>186</v>
      </c>
      <c r="M582">
        <v>213</v>
      </c>
      <c r="N582">
        <v>182</v>
      </c>
      <c r="O582">
        <v>178</v>
      </c>
    </row>
    <row r="583" spans="1:15">
      <c r="A583" t="s">
        <v>237</v>
      </c>
      <c r="B583" t="s">
        <v>2979</v>
      </c>
      <c r="C583" t="s">
        <v>2957</v>
      </c>
      <c r="D583">
        <v>0</v>
      </c>
      <c r="E583">
        <v>0</v>
      </c>
      <c r="F583">
        <v>0</v>
      </c>
      <c r="G583">
        <v>0</v>
      </c>
      <c r="H583">
        <v>0</v>
      </c>
      <c r="I583">
        <v>0</v>
      </c>
      <c r="J583">
        <v>0</v>
      </c>
      <c r="K583">
        <v>0</v>
      </c>
      <c r="L583">
        <v>0</v>
      </c>
      <c r="M583">
        <v>0</v>
      </c>
      <c r="N583">
        <v>0</v>
      </c>
      <c r="O583">
        <v>0</v>
      </c>
    </row>
    <row r="584" spans="1:15">
      <c r="A584" t="s">
        <v>156</v>
      </c>
      <c r="B584" t="s">
        <v>2976</v>
      </c>
      <c r="C584" t="s">
        <v>2957</v>
      </c>
      <c r="D584">
        <v>26</v>
      </c>
      <c r="E584">
        <v>14</v>
      </c>
      <c r="F584">
        <v>19</v>
      </c>
      <c r="G584">
        <v>19</v>
      </c>
      <c r="H584">
        <v>24</v>
      </c>
      <c r="I584">
        <v>31</v>
      </c>
      <c r="J584">
        <v>35</v>
      </c>
      <c r="K584">
        <v>31</v>
      </c>
      <c r="L584">
        <v>39</v>
      </c>
      <c r="M584">
        <v>31</v>
      </c>
      <c r="N584">
        <v>53</v>
      </c>
      <c r="O584">
        <v>34</v>
      </c>
    </row>
    <row r="585" spans="1:15">
      <c r="A585" t="s">
        <v>156</v>
      </c>
      <c r="B585" t="s">
        <v>456</v>
      </c>
      <c r="C585" t="s">
        <v>2957</v>
      </c>
      <c r="D585">
        <v>104</v>
      </c>
      <c r="E585">
        <v>122</v>
      </c>
      <c r="F585">
        <v>139</v>
      </c>
      <c r="G585">
        <v>133</v>
      </c>
      <c r="H585">
        <v>104</v>
      </c>
      <c r="I585">
        <v>90</v>
      </c>
      <c r="J585">
        <v>108</v>
      </c>
      <c r="K585">
        <v>137</v>
      </c>
      <c r="L585">
        <v>119</v>
      </c>
      <c r="M585">
        <v>122</v>
      </c>
      <c r="N585">
        <v>96</v>
      </c>
      <c r="O585">
        <v>95</v>
      </c>
    </row>
    <row r="586" spans="1:15">
      <c r="A586" t="s">
        <v>156</v>
      </c>
      <c r="B586" t="s">
        <v>2977</v>
      </c>
      <c r="C586" t="s">
        <v>2957</v>
      </c>
      <c r="D586">
        <v>48</v>
      </c>
      <c r="E586">
        <v>53</v>
      </c>
      <c r="F586">
        <v>81</v>
      </c>
      <c r="G586">
        <v>34</v>
      </c>
      <c r="H586">
        <v>49</v>
      </c>
      <c r="I586">
        <v>59</v>
      </c>
      <c r="J586">
        <v>63</v>
      </c>
      <c r="K586">
        <v>51</v>
      </c>
      <c r="L586">
        <v>53</v>
      </c>
      <c r="M586">
        <v>64</v>
      </c>
      <c r="N586">
        <v>70</v>
      </c>
      <c r="O586">
        <v>61</v>
      </c>
    </row>
    <row r="587" spans="1:15">
      <c r="A587" t="s">
        <v>156</v>
      </c>
      <c r="B587" t="s">
        <v>2978</v>
      </c>
      <c r="C587" t="s">
        <v>2957</v>
      </c>
      <c r="D587">
        <v>10</v>
      </c>
      <c r="E587">
        <v>10</v>
      </c>
      <c r="F587">
        <v>10</v>
      </c>
      <c r="G587">
        <v>10</v>
      </c>
      <c r="H587">
        <v>10</v>
      </c>
      <c r="I587">
        <v>10</v>
      </c>
      <c r="J587">
        <v>10</v>
      </c>
      <c r="K587">
        <v>10</v>
      </c>
      <c r="L587">
        <v>10</v>
      </c>
      <c r="M587">
        <v>10</v>
      </c>
      <c r="N587">
        <v>6</v>
      </c>
      <c r="O587">
        <v>15</v>
      </c>
    </row>
    <row r="588" spans="1:15">
      <c r="A588" t="s">
        <v>156</v>
      </c>
      <c r="B588" t="s">
        <v>2979</v>
      </c>
      <c r="C588" t="s">
        <v>2957</v>
      </c>
      <c r="D588">
        <v>0</v>
      </c>
      <c r="E588">
        <v>0</v>
      </c>
      <c r="F588">
        <v>0</v>
      </c>
      <c r="G588">
        <v>0</v>
      </c>
      <c r="H588">
        <v>0</v>
      </c>
      <c r="I588">
        <v>0</v>
      </c>
      <c r="J588">
        <v>0</v>
      </c>
      <c r="K588">
        <v>0</v>
      </c>
      <c r="L588">
        <v>0</v>
      </c>
      <c r="M588">
        <v>0</v>
      </c>
      <c r="N588">
        <v>0</v>
      </c>
      <c r="O588">
        <v>0</v>
      </c>
    </row>
    <row r="589" spans="1:15">
      <c r="A589" t="s">
        <v>157</v>
      </c>
      <c r="B589" t="s">
        <v>2976</v>
      </c>
      <c r="C589" t="s">
        <v>2957</v>
      </c>
      <c r="D589">
        <v>0</v>
      </c>
      <c r="E589">
        <v>0</v>
      </c>
      <c r="F589">
        <v>0</v>
      </c>
      <c r="G589">
        <v>0</v>
      </c>
      <c r="H589">
        <v>0</v>
      </c>
      <c r="I589">
        <v>0</v>
      </c>
      <c r="J589">
        <v>0</v>
      </c>
      <c r="K589">
        <v>0</v>
      </c>
      <c r="L589">
        <v>0</v>
      </c>
      <c r="M589">
        <v>0</v>
      </c>
      <c r="N589">
        <v>0</v>
      </c>
      <c r="O589">
        <v>0</v>
      </c>
    </row>
    <row r="590" spans="1:15">
      <c r="A590" t="s">
        <v>157</v>
      </c>
      <c r="B590" t="s">
        <v>456</v>
      </c>
      <c r="C590" t="s">
        <v>2957</v>
      </c>
      <c r="D590">
        <v>1703</v>
      </c>
      <c r="E590">
        <v>1693</v>
      </c>
      <c r="F590">
        <v>1736</v>
      </c>
      <c r="G590">
        <v>1752</v>
      </c>
      <c r="H590">
        <v>1632</v>
      </c>
      <c r="I590">
        <v>1750</v>
      </c>
      <c r="J590">
        <v>1813</v>
      </c>
      <c r="K590">
        <v>1879</v>
      </c>
      <c r="L590">
        <v>2204</v>
      </c>
      <c r="M590">
        <v>2138</v>
      </c>
      <c r="N590">
        <v>2178</v>
      </c>
      <c r="O590">
        <v>2440</v>
      </c>
    </row>
    <row r="591" spans="1:15">
      <c r="A591" t="s">
        <v>157</v>
      </c>
      <c r="B591" t="s">
        <v>2977</v>
      </c>
      <c r="C591" t="s">
        <v>2957</v>
      </c>
      <c r="D591">
        <v>550</v>
      </c>
      <c r="E591">
        <v>570</v>
      </c>
      <c r="F591">
        <v>597</v>
      </c>
      <c r="G591">
        <v>604</v>
      </c>
      <c r="H591">
        <v>712</v>
      </c>
      <c r="I591">
        <v>631</v>
      </c>
      <c r="J591">
        <v>680</v>
      </c>
      <c r="K591">
        <v>709</v>
      </c>
      <c r="L591">
        <v>610</v>
      </c>
      <c r="M591">
        <v>680</v>
      </c>
      <c r="N591">
        <v>655</v>
      </c>
      <c r="O591">
        <v>611</v>
      </c>
    </row>
    <row r="592" spans="1:15">
      <c r="A592" t="s">
        <v>157</v>
      </c>
      <c r="B592" t="s">
        <v>2978</v>
      </c>
      <c r="C592" t="s">
        <v>2957</v>
      </c>
      <c r="D592">
        <v>104</v>
      </c>
      <c r="E592">
        <v>73</v>
      </c>
      <c r="F592">
        <v>80</v>
      </c>
      <c r="G592">
        <v>58</v>
      </c>
      <c r="H592">
        <v>51</v>
      </c>
      <c r="I592">
        <v>40</v>
      </c>
      <c r="J592">
        <v>50</v>
      </c>
      <c r="K592">
        <v>51</v>
      </c>
      <c r="L592">
        <v>56</v>
      </c>
      <c r="M592">
        <v>38</v>
      </c>
      <c r="N592">
        <v>54</v>
      </c>
      <c r="O592">
        <v>56</v>
      </c>
    </row>
    <row r="593" spans="1:15">
      <c r="A593" t="s">
        <v>157</v>
      </c>
      <c r="B593" t="s">
        <v>2979</v>
      </c>
      <c r="C593" t="s">
        <v>2957</v>
      </c>
      <c r="D593">
        <v>0</v>
      </c>
      <c r="E593">
        <v>0</v>
      </c>
      <c r="F593">
        <v>0</v>
      </c>
      <c r="G593">
        <v>0</v>
      </c>
      <c r="H593">
        <v>0</v>
      </c>
      <c r="I593">
        <v>0</v>
      </c>
      <c r="J593">
        <v>0</v>
      </c>
      <c r="K593">
        <v>0</v>
      </c>
      <c r="L593">
        <v>0</v>
      </c>
      <c r="M593">
        <v>0</v>
      </c>
      <c r="N593">
        <v>0</v>
      </c>
      <c r="O593">
        <v>0</v>
      </c>
    </row>
    <row r="594" spans="1:15">
      <c r="A594" t="s">
        <v>206</v>
      </c>
      <c r="B594" t="s">
        <v>2976</v>
      </c>
      <c r="C594" t="s">
        <v>2957</v>
      </c>
      <c r="D594">
        <v>168</v>
      </c>
      <c r="E594">
        <v>168</v>
      </c>
      <c r="F594">
        <v>168</v>
      </c>
      <c r="G594">
        <v>168</v>
      </c>
      <c r="H594">
        <v>168</v>
      </c>
      <c r="I594">
        <v>168</v>
      </c>
      <c r="J594">
        <v>168</v>
      </c>
      <c r="K594">
        <v>168</v>
      </c>
      <c r="L594">
        <v>168</v>
      </c>
      <c r="M594">
        <v>168</v>
      </c>
      <c r="N594">
        <v>168</v>
      </c>
      <c r="O594">
        <v>168</v>
      </c>
    </row>
    <row r="595" spans="1:15">
      <c r="A595" t="s">
        <v>206</v>
      </c>
      <c r="B595" t="s">
        <v>456</v>
      </c>
      <c r="C595" t="s">
        <v>2957</v>
      </c>
      <c r="D595">
        <v>300</v>
      </c>
      <c r="E595">
        <v>385</v>
      </c>
      <c r="F595">
        <v>270</v>
      </c>
      <c r="G595">
        <v>310</v>
      </c>
      <c r="H595">
        <v>265</v>
      </c>
      <c r="I595">
        <v>285</v>
      </c>
      <c r="J595">
        <v>270</v>
      </c>
      <c r="K595">
        <v>250</v>
      </c>
      <c r="L595">
        <v>285</v>
      </c>
      <c r="M595">
        <v>335</v>
      </c>
      <c r="N595">
        <v>305</v>
      </c>
      <c r="O595">
        <v>310</v>
      </c>
    </row>
    <row r="596" spans="1:15">
      <c r="A596" t="s">
        <v>206</v>
      </c>
      <c r="B596" t="s">
        <v>2977</v>
      </c>
      <c r="C596" t="s">
        <v>2957</v>
      </c>
      <c r="D596">
        <v>184</v>
      </c>
      <c r="E596">
        <v>184</v>
      </c>
      <c r="F596">
        <v>184</v>
      </c>
      <c r="G596">
        <v>184</v>
      </c>
      <c r="H596">
        <v>184</v>
      </c>
      <c r="I596">
        <v>184</v>
      </c>
      <c r="J596">
        <v>184</v>
      </c>
      <c r="K596">
        <v>184</v>
      </c>
      <c r="L596">
        <v>184</v>
      </c>
      <c r="M596">
        <v>184</v>
      </c>
      <c r="N596">
        <v>184</v>
      </c>
      <c r="O596">
        <v>184</v>
      </c>
    </row>
    <row r="597" spans="1:15">
      <c r="A597" t="s">
        <v>206</v>
      </c>
      <c r="B597" t="s">
        <v>2978</v>
      </c>
      <c r="C597" t="s">
        <v>2957</v>
      </c>
      <c r="D597">
        <v>8</v>
      </c>
      <c r="E597">
        <v>8</v>
      </c>
      <c r="F597">
        <v>8</v>
      </c>
      <c r="G597">
        <v>8</v>
      </c>
      <c r="H597">
        <v>8</v>
      </c>
      <c r="I597">
        <v>8</v>
      </c>
      <c r="J597">
        <v>8</v>
      </c>
      <c r="K597">
        <v>8</v>
      </c>
      <c r="L597">
        <v>8</v>
      </c>
      <c r="M597">
        <v>8</v>
      </c>
      <c r="N597">
        <v>8</v>
      </c>
      <c r="O597">
        <v>8</v>
      </c>
    </row>
    <row r="598" spans="1:15">
      <c r="A598" t="s">
        <v>206</v>
      </c>
      <c r="B598" t="s">
        <v>2979</v>
      </c>
      <c r="C598" t="s">
        <v>2957</v>
      </c>
      <c r="D598">
        <v>0</v>
      </c>
      <c r="E598">
        <v>0</v>
      </c>
      <c r="F598">
        <v>0</v>
      </c>
      <c r="G598">
        <v>0</v>
      </c>
      <c r="H598">
        <v>0</v>
      </c>
      <c r="I598">
        <v>0</v>
      </c>
      <c r="J598">
        <v>0</v>
      </c>
      <c r="K598">
        <v>0</v>
      </c>
      <c r="L598">
        <v>0</v>
      </c>
      <c r="M598">
        <v>0</v>
      </c>
      <c r="N598">
        <v>0</v>
      </c>
      <c r="O598">
        <v>0</v>
      </c>
    </row>
    <row r="599" spans="1:15">
      <c r="A599" t="s">
        <v>119</v>
      </c>
      <c r="B599" t="s">
        <v>2976</v>
      </c>
      <c r="C599" t="s">
        <v>2957</v>
      </c>
      <c r="D599">
        <v>0</v>
      </c>
      <c r="E599">
        <v>0</v>
      </c>
      <c r="F599">
        <v>0</v>
      </c>
      <c r="G599">
        <v>0</v>
      </c>
      <c r="H599">
        <v>0</v>
      </c>
      <c r="I599">
        <v>0</v>
      </c>
      <c r="J599">
        <v>0</v>
      </c>
      <c r="K599">
        <v>0</v>
      </c>
      <c r="L599">
        <v>0</v>
      </c>
      <c r="M599">
        <v>0</v>
      </c>
      <c r="N599">
        <v>0</v>
      </c>
      <c r="O599">
        <v>0</v>
      </c>
    </row>
    <row r="600" spans="1:15">
      <c r="A600" t="s">
        <v>119</v>
      </c>
      <c r="B600" t="s">
        <v>456</v>
      </c>
      <c r="C600" t="s">
        <v>2957</v>
      </c>
      <c r="D600">
        <v>4</v>
      </c>
      <c r="E600">
        <v>5</v>
      </c>
      <c r="F600">
        <v>5</v>
      </c>
      <c r="G600">
        <v>4</v>
      </c>
      <c r="H600">
        <v>4</v>
      </c>
      <c r="I600">
        <v>5</v>
      </c>
      <c r="J600">
        <v>5</v>
      </c>
      <c r="K600">
        <v>5</v>
      </c>
      <c r="L600">
        <v>5</v>
      </c>
      <c r="M600">
        <v>5</v>
      </c>
      <c r="N600">
        <v>5</v>
      </c>
      <c r="O600">
        <v>5</v>
      </c>
    </row>
    <row r="601" spans="1:15">
      <c r="A601" t="s">
        <v>119</v>
      </c>
      <c r="B601" t="s">
        <v>2977</v>
      </c>
      <c r="C601" t="s">
        <v>2957</v>
      </c>
      <c r="D601">
        <v>0</v>
      </c>
      <c r="E601">
        <v>0</v>
      </c>
      <c r="F601">
        <v>0</v>
      </c>
      <c r="G601">
        <v>0</v>
      </c>
      <c r="H601">
        <v>0</v>
      </c>
      <c r="I601">
        <v>0</v>
      </c>
      <c r="J601">
        <v>0</v>
      </c>
      <c r="K601">
        <v>0</v>
      </c>
      <c r="L601">
        <v>0</v>
      </c>
      <c r="M601">
        <v>0</v>
      </c>
      <c r="N601">
        <v>0</v>
      </c>
      <c r="O601">
        <v>0</v>
      </c>
    </row>
    <row r="602" spans="1:15">
      <c r="A602" t="s">
        <v>119</v>
      </c>
      <c r="B602" t="s">
        <v>2978</v>
      </c>
      <c r="C602" t="s">
        <v>2957</v>
      </c>
      <c r="D602">
        <v>0</v>
      </c>
      <c r="E602">
        <v>0</v>
      </c>
      <c r="F602">
        <v>0</v>
      </c>
      <c r="G602">
        <v>0</v>
      </c>
      <c r="H602">
        <v>0</v>
      </c>
      <c r="I602">
        <v>0</v>
      </c>
      <c r="J602">
        <v>0</v>
      </c>
      <c r="K602">
        <v>0</v>
      </c>
      <c r="L602">
        <v>0</v>
      </c>
      <c r="M602">
        <v>0</v>
      </c>
      <c r="N602">
        <v>0</v>
      </c>
      <c r="O602">
        <v>0</v>
      </c>
    </row>
    <row r="603" spans="1:15">
      <c r="A603" t="s">
        <v>119</v>
      </c>
      <c r="B603" t="s">
        <v>2979</v>
      </c>
      <c r="C603" t="s">
        <v>2957</v>
      </c>
      <c r="D603">
        <v>0</v>
      </c>
      <c r="E603">
        <v>0</v>
      </c>
      <c r="F603">
        <v>0</v>
      </c>
      <c r="G603">
        <v>0</v>
      </c>
      <c r="H603">
        <v>0</v>
      </c>
      <c r="I603">
        <v>0</v>
      </c>
      <c r="J603">
        <v>0</v>
      </c>
      <c r="K603">
        <v>0</v>
      </c>
      <c r="L603">
        <v>0</v>
      </c>
      <c r="M603">
        <v>0</v>
      </c>
      <c r="N603">
        <v>0</v>
      </c>
      <c r="O603">
        <v>0</v>
      </c>
    </row>
    <row r="604" spans="1:15">
      <c r="A604" t="s">
        <v>120</v>
      </c>
      <c r="B604" t="s">
        <v>2976</v>
      </c>
      <c r="C604" t="s">
        <v>2957</v>
      </c>
      <c r="D604">
        <v>8356</v>
      </c>
      <c r="E604">
        <v>8356</v>
      </c>
      <c r="F604">
        <v>8356</v>
      </c>
      <c r="G604">
        <v>8297</v>
      </c>
      <c r="H604">
        <v>8297</v>
      </c>
      <c r="I604">
        <v>8297</v>
      </c>
      <c r="J604">
        <v>8304</v>
      </c>
      <c r="K604">
        <v>8304</v>
      </c>
      <c r="L604">
        <v>8304</v>
      </c>
      <c r="M604">
        <v>8239</v>
      </c>
      <c r="N604">
        <v>8239</v>
      </c>
      <c r="O604">
        <v>8239</v>
      </c>
    </row>
    <row r="605" spans="1:15">
      <c r="A605" t="s">
        <v>120</v>
      </c>
      <c r="B605" t="s">
        <v>456</v>
      </c>
      <c r="C605" t="s">
        <v>2957</v>
      </c>
      <c r="D605">
        <v>180</v>
      </c>
      <c r="E605">
        <v>180</v>
      </c>
      <c r="F605">
        <v>180</v>
      </c>
      <c r="G605">
        <v>180</v>
      </c>
      <c r="H605">
        <v>180</v>
      </c>
      <c r="I605">
        <v>180</v>
      </c>
      <c r="J605">
        <v>180</v>
      </c>
      <c r="K605">
        <v>180</v>
      </c>
      <c r="L605">
        <v>180</v>
      </c>
      <c r="M605">
        <v>180</v>
      </c>
      <c r="N605">
        <v>180</v>
      </c>
      <c r="O605">
        <v>180</v>
      </c>
    </row>
    <row r="606" spans="1:15">
      <c r="A606" t="s">
        <v>120</v>
      </c>
      <c r="B606" t="s">
        <v>2977</v>
      </c>
      <c r="C606" t="s">
        <v>2957</v>
      </c>
      <c r="D606">
        <v>225.42857140000001</v>
      </c>
      <c r="E606">
        <v>253</v>
      </c>
      <c r="F606">
        <v>227</v>
      </c>
      <c r="G606">
        <v>218</v>
      </c>
      <c r="H606">
        <v>234</v>
      </c>
      <c r="I606">
        <v>220</v>
      </c>
      <c r="J606">
        <v>253</v>
      </c>
      <c r="K606">
        <v>253</v>
      </c>
      <c r="L606">
        <v>243</v>
      </c>
      <c r="M606">
        <v>256</v>
      </c>
      <c r="N606">
        <v>224</v>
      </c>
      <c r="O606">
        <v>234</v>
      </c>
    </row>
    <row r="607" spans="1:15">
      <c r="A607" t="s">
        <v>120</v>
      </c>
      <c r="B607" t="s">
        <v>2978</v>
      </c>
      <c r="C607" t="s">
        <v>2957</v>
      </c>
      <c r="D607">
        <v>5</v>
      </c>
      <c r="E607">
        <v>5</v>
      </c>
      <c r="F607">
        <v>5</v>
      </c>
      <c r="G607">
        <v>5</v>
      </c>
      <c r="H607">
        <v>5</v>
      </c>
      <c r="I607">
        <v>5</v>
      </c>
      <c r="J607">
        <v>5</v>
      </c>
      <c r="K607">
        <v>5</v>
      </c>
      <c r="L607">
        <v>5</v>
      </c>
      <c r="M607">
        <v>5</v>
      </c>
      <c r="N607">
        <v>5</v>
      </c>
      <c r="O607">
        <v>5</v>
      </c>
    </row>
    <row r="608" spans="1:15">
      <c r="A608" t="s">
        <v>120</v>
      </c>
      <c r="B608" t="s">
        <v>2979</v>
      </c>
      <c r="C608" t="s">
        <v>2957</v>
      </c>
      <c r="D608">
        <v>0</v>
      </c>
      <c r="E608">
        <v>0</v>
      </c>
      <c r="F608">
        <v>0</v>
      </c>
      <c r="G608">
        <v>0</v>
      </c>
      <c r="H608">
        <v>0</v>
      </c>
      <c r="I608">
        <v>0</v>
      </c>
      <c r="J608">
        <v>0</v>
      </c>
      <c r="K608">
        <v>0</v>
      </c>
      <c r="L608">
        <v>0</v>
      </c>
      <c r="M608">
        <v>0</v>
      </c>
      <c r="N608">
        <v>0</v>
      </c>
      <c r="O608">
        <v>0</v>
      </c>
    </row>
    <row r="609" spans="1:15">
      <c r="A609" t="s">
        <v>160</v>
      </c>
      <c r="B609" t="s">
        <v>2976</v>
      </c>
      <c r="C609" t="s">
        <v>2957</v>
      </c>
    </row>
    <row r="610" spans="1:15">
      <c r="A610" t="s">
        <v>160</v>
      </c>
      <c r="B610" t="s">
        <v>456</v>
      </c>
      <c r="C610" t="s">
        <v>2957</v>
      </c>
    </row>
    <row r="611" spans="1:15">
      <c r="A611" t="s">
        <v>160</v>
      </c>
      <c r="B611" t="s">
        <v>2977</v>
      </c>
      <c r="C611" t="s">
        <v>2957</v>
      </c>
    </row>
    <row r="612" spans="1:15">
      <c r="A612" t="s">
        <v>160</v>
      </c>
      <c r="B612" t="s">
        <v>2978</v>
      </c>
      <c r="C612" t="s">
        <v>2957</v>
      </c>
    </row>
    <row r="613" spans="1:15">
      <c r="A613" t="s">
        <v>160</v>
      </c>
      <c r="B613" t="s">
        <v>2979</v>
      </c>
      <c r="C613" t="s">
        <v>2957</v>
      </c>
    </row>
    <row r="614" spans="1:15">
      <c r="A614" t="s">
        <v>103</v>
      </c>
      <c r="B614" t="s">
        <v>2976</v>
      </c>
      <c r="C614" t="s">
        <v>2957</v>
      </c>
      <c r="D614">
        <v>128</v>
      </c>
      <c r="E614">
        <v>171</v>
      </c>
      <c r="F614">
        <v>169</v>
      </c>
      <c r="G614">
        <v>169</v>
      </c>
      <c r="H614">
        <v>152</v>
      </c>
      <c r="I614">
        <v>144</v>
      </c>
      <c r="J614">
        <v>207</v>
      </c>
      <c r="K614">
        <v>155</v>
      </c>
      <c r="L614">
        <v>168</v>
      </c>
      <c r="M614">
        <v>209</v>
      </c>
      <c r="N614">
        <v>154</v>
      </c>
      <c r="O614">
        <v>235</v>
      </c>
    </row>
    <row r="615" spans="1:15">
      <c r="A615" t="s">
        <v>103</v>
      </c>
      <c r="B615" t="s">
        <v>456</v>
      </c>
      <c r="C615" t="s">
        <v>2957</v>
      </c>
      <c r="D615">
        <v>152</v>
      </c>
      <c r="E615">
        <v>168</v>
      </c>
      <c r="F615">
        <v>166</v>
      </c>
      <c r="G615">
        <v>176</v>
      </c>
      <c r="H615">
        <v>144</v>
      </c>
      <c r="I615">
        <v>152</v>
      </c>
      <c r="J615">
        <v>314</v>
      </c>
      <c r="K615">
        <v>542</v>
      </c>
      <c r="L615">
        <v>638</v>
      </c>
      <c r="M615">
        <v>638</v>
      </c>
      <c r="N615">
        <v>552</v>
      </c>
      <c r="O615">
        <v>590</v>
      </c>
    </row>
    <row r="616" spans="1:15">
      <c r="A616" t="s">
        <v>103</v>
      </c>
      <c r="B616" t="s">
        <v>2977</v>
      </c>
      <c r="C616" t="s">
        <v>2957</v>
      </c>
      <c r="D616">
        <v>47</v>
      </c>
      <c r="E616">
        <v>74</v>
      </c>
      <c r="F616">
        <v>86</v>
      </c>
      <c r="G616">
        <v>58</v>
      </c>
      <c r="H616">
        <v>81</v>
      </c>
      <c r="I616">
        <v>79</v>
      </c>
      <c r="J616">
        <v>82</v>
      </c>
      <c r="K616">
        <v>67</v>
      </c>
      <c r="L616">
        <v>74</v>
      </c>
      <c r="M616">
        <v>100</v>
      </c>
      <c r="N616">
        <v>88</v>
      </c>
      <c r="O616">
        <v>88</v>
      </c>
    </row>
    <row r="617" spans="1:15">
      <c r="A617" t="s">
        <v>103</v>
      </c>
      <c r="B617" t="s">
        <v>2978</v>
      </c>
      <c r="C617" t="s">
        <v>2957</v>
      </c>
      <c r="D617">
        <v>6</v>
      </c>
      <c r="E617">
        <v>11</v>
      </c>
      <c r="F617">
        <v>8</v>
      </c>
      <c r="G617">
        <v>7</v>
      </c>
      <c r="H617">
        <v>15</v>
      </c>
      <c r="I617">
        <v>13</v>
      </c>
      <c r="J617">
        <v>24</v>
      </c>
      <c r="K617">
        <v>21</v>
      </c>
      <c r="L617">
        <v>23</v>
      </c>
      <c r="M617">
        <v>29</v>
      </c>
      <c r="N617">
        <v>33</v>
      </c>
      <c r="O617">
        <v>41</v>
      </c>
    </row>
    <row r="618" spans="1:15">
      <c r="A618" t="s">
        <v>103</v>
      </c>
      <c r="B618" t="s">
        <v>2979</v>
      </c>
      <c r="C618" t="s">
        <v>2957</v>
      </c>
      <c r="D618">
        <v>0</v>
      </c>
      <c r="E618">
        <v>0</v>
      </c>
      <c r="F618">
        <v>0</v>
      </c>
      <c r="G618">
        <v>0</v>
      </c>
      <c r="H618">
        <v>0</v>
      </c>
      <c r="I618">
        <v>0</v>
      </c>
      <c r="J618">
        <v>0</v>
      </c>
      <c r="K618">
        <v>0</v>
      </c>
      <c r="L618">
        <v>0</v>
      </c>
      <c r="M618">
        <v>0</v>
      </c>
      <c r="N618">
        <v>0</v>
      </c>
      <c r="O618">
        <v>0</v>
      </c>
    </row>
    <row r="619" spans="1:15">
      <c r="A619" t="s">
        <v>96</v>
      </c>
      <c r="B619" t="s">
        <v>2976</v>
      </c>
      <c r="C619" t="s">
        <v>2957</v>
      </c>
      <c r="D619">
        <v>221</v>
      </c>
      <c r="E619">
        <v>221</v>
      </c>
      <c r="F619">
        <v>221</v>
      </c>
      <c r="G619">
        <v>221</v>
      </c>
      <c r="H619">
        <v>221</v>
      </c>
      <c r="I619">
        <v>221</v>
      </c>
      <c r="J619">
        <v>221</v>
      </c>
      <c r="K619">
        <v>221</v>
      </c>
      <c r="L619">
        <v>221</v>
      </c>
      <c r="M619">
        <v>221</v>
      </c>
      <c r="N619">
        <v>221</v>
      </c>
      <c r="O619">
        <v>222</v>
      </c>
    </row>
    <row r="620" spans="1:15">
      <c r="A620" t="s">
        <v>96</v>
      </c>
      <c r="B620" t="s">
        <v>456</v>
      </c>
      <c r="C620" t="s">
        <v>2957</v>
      </c>
      <c r="D620">
        <v>123</v>
      </c>
      <c r="E620">
        <v>123</v>
      </c>
      <c r="F620">
        <v>123</v>
      </c>
      <c r="G620">
        <v>123</v>
      </c>
      <c r="H620">
        <v>123</v>
      </c>
      <c r="I620">
        <v>123</v>
      </c>
      <c r="J620">
        <v>123</v>
      </c>
      <c r="K620">
        <v>123</v>
      </c>
      <c r="L620">
        <v>123</v>
      </c>
      <c r="M620">
        <v>123</v>
      </c>
      <c r="N620">
        <v>123</v>
      </c>
      <c r="O620">
        <v>123</v>
      </c>
    </row>
    <row r="621" spans="1:15">
      <c r="A621" t="s">
        <v>96</v>
      </c>
      <c r="B621" t="s">
        <v>2977</v>
      </c>
      <c r="C621" t="s">
        <v>2957</v>
      </c>
      <c r="D621">
        <v>90</v>
      </c>
      <c r="E621">
        <v>90</v>
      </c>
      <c r="F621">
        <v>90</v>
      </c>
      <c r="G621">
        <v>90</v>
      </c>
      <c r="H621">
        <v>90</v>
      </c>
      <c r="I621">
        <v>90</v>
      </c>
      <c r="J621">
        <v>90</v>
      </c>
      <c r="K621">
        <v>90</v>
      </c>
      <c r="L621">
        <v>90</v>
      </c>
      <c r="M621">
        <v>90</v>
      </c>
      <c r="N621">
        <v>90</v>
      </c>
      <c r="O621">
        <v>90</v>
      </c>
    </row>
    <row r="622" spans="1:15">
      <c r="A622" t="s">
        <v>96</v>
      </c>
      <c r="B622" t="s">
        <v>2978</v>
      </c>
      <c r="C622" t="s">
        <v>2957</v>
      </c>
      <c r="D622">
        <v>1</v>
      </c>
      <c r="E622">
        <v>1</v>
      </c>
      <c r="F622">
        <v>1</v>
      </c>
      <c r="G622">
        <v>1</v>
      </c>
      <c r="H622">
        <v>1</v>
      </c>
      <c r="I622">
        <v>1</v>
      </c>
      <c r="J622">
        <v>1</v>
      </c>
      <c r="K622">
        <v>1</v>
      </c>
      <c r="L622">
        <v>1</v>
      </c>
      <c r="M622">
        <v>1</v>
      </c>
      <c r="N622">
        <v>1</v>
      </c>
      <c r="O622">
        <v>1</v>
      </c>
    </row>
    <row r="623" spans="1:15">
      <c r="A623" t="s">
        <v>96</v>
      </c>
      <c r="B623" t="s">
        <v>2979</v>
      </c>
      <c r="C623" t="s">
        <v>2957</v>
      </c>
      <c r="D623">
        <v>14</v>
      </c>
      <c r="E623">
        <v>14</v>
      </c>
      <c r="F623">
        <v>14</v>
      </c>
      <c r="G623">
        <v>14</v>
      </c>
      <c r="H623">
        <v>14</v>
      </c>
      <c r="I623">
        <v>15</v>
      </c>
      <c r="J623">
        <v>15</v>
      </c>
      <c r="K623">
        <v>15</v>
      </c>
      <c r="L623">
        <v>15</v>
      </c>
      <c r="M623">
        <v>15</v>
      </c>
      <c r="N623">
        <v>15</v>
      </c>
      <c r="O623">
        <v>15</v>
      </c>
    </row>
    <row r="624" spans="1:15">
      <c r="A624" t="s">
        <v>96</v>
      </c>
      <c r="B624" t="s">
        <v>2976</v>
      </c>
      <c r="C624" t="s">
        <v>2957</v>
      </c>
      <c r="D624">
        <v>293</v>
      </c>
      <c r="E624">
        <v>370</v>
      </c>
      <c r="F624">
        <v>389</v>
      </c>
      <c r="G624">
        <v>347</v>
      </c>
      <c r="H624">
        <v>396</v>
      </c>
      <c r="I624">
        <v>365</v>
      </c>
      <c r="J624">
        <v>396</v>
      </c>
      <c r="K624">
        <v>405</v>
      </c>
      <c r="L624">
        <v>367</v>
      </c>
      <c r="M624">
        <v>445</v>
      </c>
      <c r="N624">
        <v>398</v>
      </c>
      <c r="O624">
        <v>398</v>
      </c>
    </row>
    <row r="625" spans="1:15">
      <c r="A625" t="s">
        <v>96</v>
      </c>
      <c r="B625" t="s">
        <v>456</v>
      </c>
      <c r="C625" t="s">
        <v>2957</v>
      </c>
      <c r="D625">
        <v>131</v>
      </c>
      <c r="E625">
        <v>127</v>
      </c>
      <c r="F625">
        <v>105</v>
      </c>
      <c r="G625">
        <v>116</v>
      </c>
      <c r="H625">
        <v>129</v>
      </c>
      <c r="I625">
        <v>112</v>
      </c>
      <c r="J625">
        <v>135</v>
      </c>
      <c r="K625">
        <v>144</v>
      </c>
      <c r="L625">
        <v>147</v>
      </c>
      <c r="M625">
        <v>164</v>
      </c>
      <c r="N625">
        <v>167</v>
      </c>
      <c r="O625">
        <v>160</v>
      </c>
    </row>
    <row r="626" spans="1:15">
      <c r="A626" t="s">
        <v>96</v>
      </c>
      <c r="B626" t="s">
        <v>2977</v>
      </c>
      <c r="C626" t="s">
        <v>2957</v>
      </c>
      <c r="D626">
        <v>74</v>
      </c>
      <c r="E626">
        <v>79</v>
      </c>
      <c r="F626">
        <v>106</v>
      </c>
      <c r="G626">
        <v>86</v>
      </c>
      <c r="H626">
        <v>91</v>
      </c>
      <c r="I626">
        <v>72</v>
      </c>
      <c r="J626">
        <v>85</v>
      </c>
      <c r="K626">
        <v>74</v>
      </c>
      <c r="L626">
        <v>94</v>
      </c>
      <c r="M626">
        <v>103</v>
      </c>
      <c r="N626">
        <v>96</v>
      </c>
      <c r="O626">
        <v>86</v>
      </c>
    </row>
    <row r="627" spans="1:15">
      <c r="A627" t="s">
        <v>96</v>
      </c>
      <c r="B627" t="s">
        <v>2978</v>
      </c>
      <c r="C627" t="s">
        <v>2957</v>
      </c>
      <c r="D627">
        <v>0</v>
      </c>
      <c r="E627">
        <v>0</v>
      </c>
      <c r="F627">
        <v>1</v>
      </c>
      <c r="G627">
        <v>0</v>
      </c>
      <c r="H627">
        <v>0</v>
      </c>
      <c r="I627">
        <v>0</v>
      </c>
      <c r="J627">
        <v>1</v>
      </c>
      <c r="K627">
        <v>0</v>
      </c>
      <c r="L627">
        <v>1</v>
      </c>
      <c r="M627">
        <v>0</v>
      </c>
      <c r="N627">
        <v>1</v>
      </c>
      <c r="O627">
        <v>0</v>
      </c>
    </row>
    <row r="628" spans="1:15">
      <c r="A628" t="s">
        <v>96</v>
      </c>
      <c r="B628" t="s">
        <v>2979</v>
      </c>
      <c r="C628" t="s">
        <v>2957</v>
      </c>
      <c r="D628">
        <v>14</v>
      </c>
      <c r="E628">
        <v>7</v>
      </c>
      <c r="F628">
        <v>18</v>
      </c>
      <c r="G628">
        <v>12</v>
      </c>
      <c r="H628">
        <v>11</v>
      </c>
      <c r="I628">
        <v>10</v>
      </c>
      <c r="J628">
        <v>9</v>
      </c>
      <c r="K628">
        <v>17</v>
      </c>
      <c r="L628">
        <v>7</v>
      </c>
      <c r="M628">
        <v>21</v>
      </c>
      <c r="N628">
        <v>21</v>
      </c>
      <c r="O628">
        <v>27</v>
      </c>
    </row>
    <row r="629" spans="1:15">
      <c r="A629" t="s">
        <v>180</v>
      </c>
      <c r="B629" t="s">
        <v>2976</v>
      </c>
      <c r="C629" t="s">
        <v>2957</v>
      </c>
      <c r="D629">
        <v>0</v>
      </c>
      <c r="E629">
        <v>25</v>
      </c>
      <c r="F629">
        <v>25</v>
      </c>
      <c r="G629">
        <v>25</v>
      </c>
      <c r="H629">
        <v>27</v>
      </c>
      <c r="I629">
        <v>28</v>
      </c>
      <c r="J629">
        <v>29</v>
      </c>
      <c r="K629">
        <v>29</v>
      </c>
      <c r="L629">
        <v>50</v>
      </c>
      <c r="M629">
        <v>16</v>
      </c>
      <c r="N629">
        <v>17</v>
      </c>
      <c r="O629">
        <v>19</v>
      </c>
    </row>
    <row r="630" spans="1:15">
      <c r="A630" t="s">
        <v>180</v>
      </c>
      <c r="B630" t="s">
        <v>456</v>
      </c>
      <c r="C630" t="s">
        <v>2957</v>
      </c>
      <c r="D630">
        <v>300</v>
      </c>
      <c r="E630">
        <v>25</v>
      </c>
      <c r="F630">
        <v>250</v>
      </c>
      <c r="G630">
        <v>285</v>
      </c>
      <c r="H630">
        <v>490</v>
      </c>
      <c r="I630">
        <v>490</v>
      </c>
      <c r="J630">
        <v>760</v>
      </c>
      <c r="K630">
        <v>605</v>
      </c>
      <c r="L630" t="s">
        <v>3004</v>
      </c>
      <c r="M630" t="s">
        <v>3004</v>
      </c>
      <c r="N630">
        <v>410</v>
      </c>
      <c r="O630">
        <v>445</v>
      </c>
    </row>
    <row r="631" spans="1:15">
      <c r="A631" t="s">
        <v>180</v>
      </c>
      <c r="B631" t="s">
        <v>2977</v>
      </c>
      <c r="C631" t="s">
        <v>2957</v>
      </c>
      <c r="D631">
        <v>33</v>
      </c>
      <c r="E631">
        <v>42</v>
      </c>
      <c r="F631">
        <v>42</v>
      </c>
      <c r="G631">
        <v>41</v>
      </c>
      <c r="H631">
        <v>35</v>
      </c>
      <c r="I631">
        <v>42</v>
      </c>
      <c r="J631">
        <v>66</v>
      </c>
      <c r="K631">
        <v>71</v>
      </c>
      <c r="L631">
        <v>69</v>
      </c>
      <c r="M631">
        <v>99</v>
      </c>
      <c r="N631">
        <v>88</v>
      </c>
      <c r="O631">
        <v>112</v>
      </c>
    </row>
    <row r="632" spans="1:15">
      <c r="A632" t="s">
        <v>180</v>
      </c>
      <c r="B632" t="s">
        <v>2978</v>
      </c>
      <c r="C632" t="s">
        <v>2957</v>
      </c>
      <c r="D632">
        <v>1</v>
      </c>
      <c r="E632">
        <v>1</v>
      </c>
      <c r="F632">
        <v>1</v>
      </c>
      <c r="G632">
        <v>1</v>
      </c>
      <c r="H632">
        <v>1</v>
      </c>
      <c r="I632">
        <v>1</v>
      </c>
      <c r="J632">
        <v>1</v>
      </c>
      <c r="K632">
        <v>1</v>
      </c>
      <c r="L632">
        <v>1</v>
      </c>
      <c r="M632">
        <v>2</v>
      </c>
      <c r="N632">
        <v>1</v>
      </c>
      <c r="O632">
        <v>1</v>
      </c>
    </row>
    <row r="633" spans="1:15">
      <c r="A633" t="s">
        <v>180</v>
      </c>
      <c r="B633" t="s">
        <v>2979</v>
      </c>
      <c r="C633" t="s">
        <v>2957</v>
      </c>
      <c r="D633">
        <v>17</v>
      </c>
      <c r="E633">
        <v>10</v>
      </c>
      <c r="F633">
        <v>7</v>
      </c>
      <c r="G633">
        <v>19</v>
      </c>
      <c r="H633">
        <v>9</v>
      </c>
      <c r="I633">
        <v>11</v>
      </c>
      <c r="J633">
        <v>9</v>
      </c>
      <c r="K633">
        <v>10</v>
      </c>
      <c r="L633">
        <v>27</v>
      </c>
      <c r="M633">
        <v>15</v>
      </c>
      <c r="N633">
        <v>10</v>
      </c>
      <c r="O633">
        <v>10</v>
      </c>
    </row>
    <row r="634" spans="1:15">
      <c r="A634" t="s">
        <v>142</v>
      </c>
      <c r="B634" t="s">
        <v>2976</v>
      </c>
      <c r="C634" t="s">
        <v>2957</v>
      </c>
      <c r="D634">
        <v>52</v>
      </c>
      <c r="E634">
        <v>59</v>
      </c>
      <c r="F634">
        <v>83</v>
      </c>
      <c r="G634">
        <v>67</v>
      </c>
      <c r="H634">
        <v>72</v>
      </c>
      <c r="I634">
        <v>67</v>
      </c>
      <c r="J634">
        <v>71</v>
      </c>
      <c r="K634">
        <v>79</v>
      </c>
      <c r="L634">
        <v>64</v>
      </c>
      <c r="M634">
        <v>87</v>
      </c>
      <c r="N634">
        <v>70</v>
      </c>
      <c r="O634">
        <v>68</v>
      </c>
    </row>
    <row r="635" spans="1:15">
      <c r="A635" t="s">
        <v>142</v>
      </c>
      <c r="B635" t="s">
        <v>456</v>
      </c>
      <c r="C635" t="s">
        <v>2957</v>
      </c>
      <c r="D635">
        <v>132</v>
      </c>
      <c r="E635">
        <v>153</v>
      </c>
      <c r="F635">
        <v>146</v>
      </c>
      <c r="G635">
        <v>143</v>
      </c>
      <c r="H635">
        <v>113</v>
      </c>
      <c r="I635">
        <v>153</v>
      </c>
      <c r="J635">
        <v>158</v>
      </c>
      <c r="K635">
        <v>158</v>
      </c>
      <c r="L635">
        <v>161</v>
      </c>
      <c r="M635">
        <v>171</v>
      </c>
      <c r="N635">
        <v>168</v>
      </c>
      <c r="O635">
        <v>176</v>
      </c>
    </row>
    <row r="636" spans="1:15">
      <c r="A636" t="s">
        <v>142</v>
      </c>
      <c r="B636" t="s">
        <v>2977</v>
      </c>
      <c r="C636" t="s">
        <v>2957</v>
      </c>
      <c r="D636">
        <v>2</v>
      </c>
      <c r="E636">
        <v>2</v>
      </c>
      <c r="F636">
        <v>3</v>
      </c>
      <c r="G636">
        <v>2</v>
      </c>
      <c r="H636">
        <v>1</v>
      </c>
      <c r="I636">
        <v>1</v>
      </c>
      <c r="J636">
        <v>2</v>
      </c>
      <c r="K636">
        <v>1</v>
      </c>
      <c r="L636">
        <v>2</v>
      </c>
      <c r="M636">
        <v>2</v>
      </c>
      <c r="N636">
        <v>1</v>
      </c>
      <c r="O636">
        <v>2</v>
      </c>
    </row>
    <row r="637" spans="1:15">
      <c r="A637" t="s">
        <v>142</v>
      </c>
      <c r="B637" t="s">
        <v>2978</v>
      </c>
      <c r="C637" t="s">
        <v>2957</v>
      </c>
      <c r="D637">
        <v>0</v>
      </c>
      <c r="E637">
        <v>0</v>
      </c>
      <c r="F637">
        <v>0</v>
      </c>
      <c r="G637">
        <v>0</v>
      </c>
      <c r="H637">
        <v>0</v>
      </c>
      <c r="I637">
        <v>0</v>
      </c>
      <c r="J637">
        <v>0</v>
      </c>
      <c r="K637">
        <v>0</v>
      </c>
      <c r="L637">
        <v>0</v>
      </c>
      <c r="M637">
        <v>0</v>
      </c>
      <c r="N637">
        <v>0</v>
      </c>
      <c r="O637">
        <v>0</v>
      </c>
    </row>
    <row r="638" spans="1:15">
      <c r="A638" t="s">
        <v>142</v>
      </c>
      <c r="B638" t="s">
        <v>2979</v>
      </c>
      <c r="C638" t="s">
        <v>2957</v>
      </c>
      <c r="D638">
        <v>3</v>
      </c>
      <c r="E638">
        <v>3</v>
      </c>
      <c r="F638">
        <v>3</v>
      </c>
      <c r="G638">
        <v>2</v>
      </c>
      <c r="H638">
        <v>2</v>
      </c>
      <c r="I638">
        <v>2</v>
      </c>
      <c r="J638">
        <v>6</v>
      </c>
      <c r="K638">
        <v>3</v>
      </c>
      <c r="L638">
        <v>3</v>
      </c>
      <c r="M638">
        <v>6</v>
      </c>
      <c r="N638">
        <v>3</v>
      </c>
      <c r="O638">
        <v>0</v>
      </c>
    </row>
    <row r="639" spans="1:15">
      <c r="A639" t="s">
        <v>114</v>
      </c>
      <c r="B639" t="s">
        <v>2976</v>
      </c>
      <c r="C639" t="s">
        <v>2957</v>
      </c>
      <c r="D639">
        <v>0</v>
      </c>
      <c r="E639">
        <v>0</v>
      </c>
      <c r="F639">
        <v>0</v>
      </c>
      <c r="G639">
        <v>0</v>
      </c>
      <c r="H639">
        <v>0</v>
      </c>
      <c r="I639">
        <v>0</v>
      </c>
      <c r="J639">
        <v>0</v>
      </c>
      <c r="K639">
        <v>0</v>
      </c>
      <c r="L639">
        <v>0</v>
      </c>
      <c r="M639">
        <v>0</v>
      </c>
      <c r="N639">
        <v>0</v>
      </c>
      <c r="O639">
        <v>0</v>
      </c>
    </row>
    <row r="640" spans="1:15">
      <c r="A640" t="s">
        <v>114</v>
      </c>
      <c r="B640" t="s">
        <v>456</v>
      </c>
      <c r="C640" t="s">
        <v>2957</v>
      </c>
      <c r="D640">
        <v>923</v>
      </c>
      <c r="E640">
        <v>1009</v>
      </c>
      <c r="F640">
        <v>1064</v>
      </c>
      <c r="G640">
        <v>964</v>
      </c>
      <c r="H640">
        <v>1025</v>
      </c>
      <c r="I640">
        <v>1055</v>
      </c>
      <c r="J640">
        <v>1120</v>
      </c>
      <c r="K640">
        <v>1108</v>
      </c>
      <c r="L640">
        <v>1159</v>
      </c>
      <c r="M640">
        <v>1057</v>
      </c>
      <c r="N640">
        <v>938</v>
      </c>
      <c r="O640">
        <v>1042</v>
      </c>
    </row>
    <row r="641" spans="1:15">
      <c r="A641" t="s">
        <v>114</v>
      </c>
      <c r="B641" t="s">
        <v>2977</v>
      </c>
      <c r="C641" t="s">
        <v>2957</v>
      </c>
      <c r="D641">
        <v>828</v>
      </c>
      <c r="E641">
        <v>1117</v>
      </c>
      <c r="F641">
        <v>1299</v>
      </c>
      <c r="G641">
        <v>1101</v>
      </c>
      <c r="H641">
        <v>1080</v>
      </c>
      <c r="I641">
        <v>1019</v>
      </c>
      <c r="J641">
        <v>1092</v>
      </c>
      <c r="K641">
        <v>1159</v>
      </c>
      <c r="L641">
        <v>838</v>
      </c>
      <c r="M641">
        <v>1195</v>
      </c>
      <c r="N641">
        <v>1242</v>
      </c>
      <c r="O641">
        <v>1211</v>
      </c>
    </row>
    <row r="642" spans="1:15">
      <c r="A642" t="s">
        <v>114</v>
      </c>
      <c r="B642" t="s">
        <v>2978</v>
      </c>
      <c r="C642" t="s">
        <v>2957</v>
      </c>
      <c r="D642">
        <v>5</v>
      </c>
      <c r="E642">
        <v>4</v>
      </c>
      <c r="F642">
        <v>8</v>
      </c>
      <c r="G642">
        <v>1</v>
      </c>
      <c r="H642">
        <v>2</v>
      </c>
      <c r="I642">
        <v>5</v>
      </c>
      <c r="J642">
        <v>2</v>
      </c>
      <c r="K642">
        <v>2</v>
      </c>
      <c r="L642">
        <v>2</v>
      </c>
      <c r="M642">
        <v>4</v>
      </c>
      <c r="N642">
        <v>0</v>
      </c>
      <c r="O642">
        <v>1</v>
      </c>
    </row>
    <row r="643" spans="1:15">
      <c r="A643" t="s">
        <v>114</v>
      </c>
      <c r="B643" t="s">
        <v>2979</v>
      </c>
      <c r="C643" t="s">
        <v>2957</v>
      </c>
      <c r="D643">
        <v>0</v>
      </c>
      <c r="E643">
        <v>0</v>
      </c>
      <c r="F643">
        <v>0</v>
      </c>
      <c r="G643">
        <v>0</v>
      </c>
      <c r="H643">
        <v>0</v>
      </c>
      <c r="I643">
        <v>0</v>
      </c>
      <c r="J643">
        <v>0</v>
      </c>
      <c r="K643">
        <v>0</v>
      </c>
      <c r="L643">
        <v>0</v>
      </c>
      <c r="M643">
        <v>0</v>
      </c>
      <c r="N643">
        <v>0</v>
      </c>
      <c r="O643">
        <v>0</v>
      </c>
    </row>
    <row r="644" spans="1:15">
      <c r="A644" t="s">
        <v>155</v>
      </c>
      <c r="B644" t="s">
        <v>2976</v>
      </c>
      <c r="C644" t="s">
        <v>2957</v>
      </c>
      <c r="D644">
        <v>209</v>
      </c>
      <c r="E644">
        <v>216</v>
      </c>
      <c r="F644">
        <v>209</v>
      </c>
      <c r="G644">
        <v>216</v>
      </c>
      <c r="H644">
        <v>216</v>
      </c>
      <c r="I644">
        <v>209</v>
      </c>
      <c r="J644">
        <v>216</v>
      </c>
      <c r="K644">
        <v>218</v>
      </c>
      <c r="L644">
        <v>225</v>
      </c>
      <c r="M644">
        <v>225</v>
      </c>
      <c r="N644">
        <v>203</v>
      </c>
      <c r="O644">
        <v>225</v>
      </c>
    </row>
    <row r="645" spans="1:15">
      <c r="A645" t="s">
        <v>155</v>
      </c>
      <c r="B645" t="s">
        <v>456</v>
      </c>
      <c r="C645" t="s">
        <v>2957</v>
      </c>
      <c r="D645">
        <v>182</v>
      </c>
      <c r="E645">
        <v>182</v>
      </c>
      <c r="F645">
        <v>182</v>
      </c>
      <c r="G645">
        <v>205</v>
      </c>
      <c r="H645">
        <v>205</v>
      </c>
      <c r="I645">
        <v>205</v>
      </c>
      <c r="J645">
        <v>207</v>
      </c>
      <c r="K645">
        <v>200</v>
      </c>
      <c r="L645">
        <v>200</v>
      </c>
      <c r="M645">
        <v>200</v>
      </c>
      <c r="N645">
        <v>200</v>
      </c>
      <c r="O645">
        <v>200</v>
      </c>
    </row>
    <row r="646" spans="1:15">
      <c r="A646" t="s">
        <v>155</v>
      </c>
      <c r="B646" t="s">
        <v>2977</v>
      </c>
      <c r="C646" t="s">
        <v>2957</v>
      </c>
      <c r="D646">
        <v>202</v>
      </c>
      <c r="E646">
        <v>202</v>
      </c>
      <c r="F646">
        <v>202</v>
      </c>
      <c r="G646">
        <v>225</v>
      </c>
      <c r="H646">
        <v>225</v>
      </c>
      <c r="I646">
        <v>225</v>
      </c>
      <c r="J646">
        <v>227</v>
      </c>
      <c r="K646">
        <v>227</v>
      </c>
      <c r="L646">
        <v>227</v>
      </c>
      <c r="M646">
        <v>214</v>
      </c>
      <c r="N646">
        <v>214</v>
      </c>
      <c r="O646">
        <v>214</v>
      </c>
    </row>
    <row r="647" spans="1:15">
      <c r="A647" t="s">
        <v>155</v>
      </c>
      <c r="B647" t="s">
        <v>2978</v>
      </c>
      <c r="C647" t="s">
        <v>2957</v>
      </c>
      <c r="D647">
        <v>1</v>
      </c>
      <c r="E647">
        <v>1</v>
      </c>
      <c r="F647">
        <v>1</v>
      </c>
      <c r="G647">
        <v>1</v>
      </c>
      <c r="H647">
        <v>1</v>
      </c>
      <c r="I647">
        <v>1</v>
      </c>
      <c r="J647">
        <v>1</v>
      </c>
      <c r="K647">
        <v>1</v>
      </c>
      <c r="L647">
        <v>1</v>
      </c>
      <c r="M647">
        <v>1</v>
      </c>
      <c r="N647">
        <v>1</v>
      </c>
      <c r="O647">
        <v>1</v>
      </c>
    </row>
    <row r="648" spans="1:15">
      <c r="A648" t="s">
        <v>155</v>
      </c>
      <c r="B648" t="s">
        <v>2979</v>
      </c>
      <c r="C648" t="s">
        <v>2957</v>
      </c>
      <c r="D648">
        <v>0</v>
      </c>
      <c r="E648">
        <v>0</v>
      </c>
      <c r="F648">
        <v>0</v>
      </c>
      <c r="G648">
        <v>0</v>
      </c>
      <c r="H648">
        <v>0</v>
      </c>
      <c r="I648">
        <v>0</v>
      </c>
      <c r="J648">
        <v>0</v>
      </c>
      <c r="K648">
        <v>0</v>
      </c>
      <c r="L648">
        <v>0</v>
      </c>
      <c r="M648">
        <v>0</v>
      </c>
      <c r="N648">
        <v>0</v>
      </c>
      <c r="O648">
        <v>0</v>
      </c>
    </row>
    <row r="649" spans="1:15">
      <c r="A649" t="s">
        <v>155</v>
      </c>
      <c r="B649" t="s">
        <v>2976</v>
      </c>
      <c r="C649" t="s">
        <v>2957</v>
      </c>
      <c r="D649">
        <v>217</v>
      </c>
      <c r="E649">
        <v>224</v>
      </c>
      <c r="F649">
        <v>217</v>
      </c>
      <c r="G649">
        <v>224</v>
      </c>
      <c r="H649">
        <v>224</v>
      </c>
      <c r="I649">
        <v>217</v>
      </c>
      <c r="J649">
        <v>224</v>
      </c>
      <c r="K649">
        <v>217</v>
      </c>
      <c r="L649">
        <v>224</v>
      </c>
      <c r="M649">
        <v>224</v>
      </c>
      <c r="N649">
        <v>202</v>
      </c>
      <c r="O649">
        <v>224</v>
      </c>
    </row>
    <row r="650" spans="1:15">
      <c r="A650" t="s">
        <v>155</v>
      </c>
      <c r="B650" t="s">
        <v>456</v>
      </c>
      <c r="C650" t="s">
        <v>2957</v>
      </c>
      <c r="D650">
        <v>156</v>
      </c>
      <c r="E650">
        <v>175</v>
      </c>
      <c r="F650">
        <v>203</v>
      </c>
      <c r="G650">
        <v>167</v>
      </c>
      <c r="H650">
        <v>186</v>
      </c>
      <c r="I650">
        <v>152</v>
      </c>
      <c r="J650">
        <v>209</v>
      </c>
      <c r="K650">
        <v>221</v>
      </c>
      <c r="L650">
        <v>194</v>
      </c>
      <c r="M650">
        <v>207</v>
      </c>
      <c r="N650">
        <v>200</v>
      </c>
      <c r="O650">
        <v>196</v>
      </c>
    </row>
    <row r="651" spans="1:15">
      <c r="A651" t="s">
        <v>155</v>
      </c>
      <c r="B651" t="s">
        <v>2977</v>
      </c>
      <c r="C651" t="s">
        <v>2957</v>
      </c>
      <c r="D651">
        <v>266</v>
      </c>
      <c r="E651">
        <v>210</v>
      </c>
      <c r="F651">
        <v>175</v>
      </c>
      <c r="G651">
        <v>250</v>
      </c>
      <c r="H651">
        <v>180</v>
      </c>
      <c r="I651">
        <v>275</v>
      </c>
      <c r="J651">
        <v>286</v>
      </c>
      <c r="K651">
        <v>281</v>
      </c>
      <c r="L651">
        <v>257</v>
      </c>
      <c r="M651">
        <v>179</v>
      </c>
      <c r="N651">
        <v>196</v>
      </c>
      <c r="O651">
        <v>240</v>
      </c>
    </row>
    <row r="652" spans="1:15">
      <c r="A652" t="s">
        <v>155</v>
      </c>
      <c r="B652" t="s">
        <v>2978</v>
      </c>
      <c r="C652" t="s">
        <v>2957</v>
      </c>
      <c r="D652">
        <v>0</v>
      </c>
      <c r="E652">
        <v>0</v>
      </c>
      <c r="F652">
        <v>0</v>
      </c>
      <c r="G652">
        <v>0</v>
      </c>
      <c r="H652">
        <v>0</v>
      </c>
      <c r="I652">
        <v>0</v>
      </c>
      <c r="J652">
        <v>0</v>
      </c>
      <c r="K652">
        <v>0</v>
      </c>
      <c r="L652">
        <v>0</v>
      </c>
      <c r="M652">
        <v>0</v>
      </c>
      <c r="N652">
        <v>0</v>
      </c>
      <c r="O652">
        <v>0</v>
      </c>
    </row>
    <row r="653" spans="1:15">
      <c r="A653" t="s">
        <v>155</v>
      </c>
      <c r="B653" t="s">
        <v>2979</v>
      </c>
      <c r="C653" t="s">
        <v>2957</v>
      </c>
      <c r="D653">
        <v>0</v>
      </c>
      <c r="E653">
        <v>0</v>
      </c>
      <c r="F653">
        <v>0</v>
      </c>
      <c r="G653">
        <v>0</v>
      </c>
      <c r="H653">
        <v>0</v>
      </c>
      <c r="I653">
        <v>0</v>
      </c>
      <c r="J653">
        <v>0</v>
      </c>
      <c r="K653">
        <v>0</v>
      </c>
      <c r="L653">
        <v>0</v>
      </c>
      <c r="M653">
        <v>0</v>
      </c>
      <c r="N653">
        <v>0</v>
      </c>
      <c r="O653">
        <v>0</v>
      </c>
    </row>
    <row r="654" spans="1:15">
      <c r="A654" t="s">
        <v>162</v>
      </c>
      <c r="B654" t="s">
        <v>2976</v>
      </c>
      <c r="C654" t="s">
        <v>2957</v>
      </c>
      <c r="D654">
        <v>0</v>
      </c>
      <c r="E654">
        <v>0</v>
      </c>
      <c r="F654">
        <v>0</v>
      </c>
      <c r="G654">
        <v>0</v>
      </c>
      <c r="H654">
        <v>0</v>
      </c>
      <c r="I654">
        <v>0</v>
      </c>
      <c r="J654">
        <v>0</v>
      </c>
      <c r="K654">
        <v>0</v>
      </c>
      <c r="L654">
        <v>0</v>
      </c>
      <c r="M654">
        <v>0</v>
      </c>
      <c r="N654">
        <v>0</v>
      </c>
      <c r="O654">
        <v>0</v>
      </c>
    </row>
    <row r="655" spans="1:15">
      <c r="A655" t="s">
        <v>162</v>
      </c>
      <c r="B655" t="s">
        <v>456</v>
      </c>
      <c r="C655" t="s">
        <v>2957</v>
      </c>
      <c r="D655">
        <v>10</v>
      </c>
      <c r="E655">
        <v>10</v>
      </c>
      <c r="F655">
        <v>10</v>
      </c>
      <c r="G655">
        <v>10</v>
      </c>
      <c r="H655">
        <v>10</v>
      </c>
      <c r="I655">
        <v>10</v>
      </c>
      <c r="J655">
        <v>10</v>
      </c>
      <c r="K655">
        <v>10</v>
      </c>
      <c r="L655">
        <v>10</v>
      </c>
      <c r="M655">
        <v>10</v>
      </c>
      <c r="N655">
        <v>10</v>
      </c>
      <c r="O655">
        <v>10</v>
      </c>
    </row>
    <row r="656" spans="1:15">
      <c r="A656" t="s">
        <v>162</v>
      </c>
      <c r="B656" t="s">
        <v>2977</v>
      </c>
      <c r="C656" t="s">
        <v>2957</v>
      </c>
      <c r="D656">
        <v>10</v>
      </c>
      <c r="E656">
        <v>10</v>
      </c>
      <c r="F656">
        <v>10</v>
      </c>
      <c r="G656">
        <v>10</v>
      </c>
      <c r="H656">
        <v>10</v>
      </c>
      <c r="I656">
        <v>10</v>
      </c>
      <c r="J656">
        <v>10</v>
      </c>
      <c r="K656">
        <v>10</v>
      </c>
      <c r="L656">
        <v>10</v>
      </c>
      <c r="M656">
        <v>10</v>
      </c>
      <c r="N656">
        <v>10</v>
      </c>
      <c r="O656">
        <v>10</v>
      </c>
    </row>
    <row r="657" spans="1:15">
      <c r="A657" t="s">
        <v>162</v>
      </c>
      <c r="B657" t="s">
        <v>2978</v>
      </c>
      <c r="C657" t="s">
        <v>2957</v>
      </c>
      <c r="D657">
        <v>0</v>
      </c>
      <c r="E657">
        <v>0</v>
      </c>
      <c r="F657">
        <v>0</v>
      </c>
      <c r="G657">
        <v>0</v>
      </c>
      <c r="H657">
        <v>0</v>
      </c>
      <c r="I657">
        <v>0</v>
      </c>
      <c r="J657">
        <v>0</v>
      </c>
      <c r="K657">
        <v>0</v>
      </c>
      <c r="L657">
        <v>0</v>
      </c>
      <c r="M657">
        <v>0</v>
      </c>
      <c r="N657">
        <v>0</v>
      </c>
      <c r="O657">
        <v>0</v>
      </c>
    </row>
    <row r="658" spans="1:15">
      <c r="A658" t="s">
        <v>162</v>
      </c>
      <c r="B658" t="s">
        <v>2979</v>
      </c>
      <c r="C658" t="s">
        <v>2957</v>
      </c>
      <c r="D658">
        <v>0</v>
      </c>
      <c r="E658">
        <v>0</v>
      </c>
      <c r="F658">
        <v>0</v>
      </c>
      <c r="G658">
        <v>0</v>
      </c>
      <c r="H658">
        <v>0</v>
      </c>
      <c r="I658">
        <v>0</v>
      </c>
      <c r="J658">
        <v>0</v>
      </c>
      <c r="K658">
        <v>0</v>
      </c>
      <c r="L658">
        <v>0</v>
      </c>
      <c r="M658">
        <v>0</v>
      </c>
      <c r="N658">
        <v>0</v>
      </c>
      <c r="O658">
        <v>0</v>
      </c>
    </row>
    <row r="659" spans="1:15">
      <c r="A659" t="s">
        <v>228</v>
      </c>
      <c r="B659" t="s">
        <v>2976</v>
      </c>
      <c r="C659" t="s">
        <v>2957</v>
      </c>
      <c r="D659">
        <v>40</v>
      </c>
      <c r="E659">
        <v>40</v>
      </c>
      <c r="F659">
        <v>40</v>
      </c>
      <c r="G659">
        <v>40</v>
      </c>
      <c r="H659">
        <v>40</v>
      </c>
      <c r="I659">
        <v>40</v>
      </c>
      <c r="J659">
        <v>40</v>
      </c>
      <c r="K659">
        <v>40</v>
      </c>
      <c r="L659">
        <v>40</v>
      </c>
      <c r="M659">
        <v>40</v>
      </c>
      <c r="N659">
        <v>40</v>
      </c>
      <c r="O659">
        <v>40</v>
      </c>
    </row>
    <row r="660" spans="1:15">
      <c r="A660" t="s">
        <v>228</v>
      </c>
      <c r="B660" t="s">
        <v>456</v>
      </c>
      <c r="C660" t="s">
        <v>2957</v>
      </c>
      <c r="D660">
        <v>0</v>
      </c>
      <c r="E660">
        <v>0</v>
      </c>
      <c r="F660">
        <v>0</v>
      </c>
      <c r="G660">
        <v>0</v>
      </c>
      <c r="H660">
        <v>0</v>
      </c>
      <c r="I660">
        <v>156</v>
      </c>
      <c r="J660">
        <v>156</v>
      </c>
      <c r="K660">
        <v>156</v>
      </c>
      <c r="L660">
        <v>156</v>
      </c>
      <c r="M660">
        <v>156</v>
      </c>
      <c r="N660">
        <v>156</v>
      </c>
      <c r="O660">
        <v>156</v>
      </c>
    </row>
    <row r="661" spans="1:15">
      <c r="A661" t="s">
        <v>228</v>
      </c>
      <c r="B661" t="s">
        <v>2977</v>
      </c>
      <c r="C661" t="s">
        <v>2957</v>
      </c>
      <c r="D661">
        <v>10</v>
      </c>
      <c r="E661">
        <v>10</v>
      </c>
      <c r="F661">
        <v>13</v>
      </c>
      <c r="G661">
        <v>11</v>
      </c>
      <c r="H661">
        <v>13</v>
      </c>
      <c r="I661">
        <v>10</v>
      </c>
      <c r="J661">
        <v>11</v>
      </c>
      <c r="K661">
        <v>12</v>
      </c>
      <c r="L661">
        <v>9</v>
      </c>
      <c r="M661">
        <v>13</v>
      </c>
      <c r="N661">
        <v>11</v>
      </c>
      <c r="O661">
        <v>11</v>
      </c>
    </row>
    <row r="662" spans="1:15">
      <c r="A662" t="s">
        <v>228</v>
      </c>
      <c r="B662" t="s">
        <v>2978</v>
      </c>
      <c r="C662" t="s">
        <v>2957</v>
      </c>
      <c r="D662">
        <v>6</v>
      </c>
      <c r="E662">
        <v>5</v>
      </c>
      <c r="F662">
        <v>6</v>
      </c>
      <c r="G662">
        <v>5</v>
      </c>
      <c r="H662">
        <v>4</v>
      </c>
      <c r="I662">
        <v>4</v>
      </c>
      <c r="J662">
        <v>4</v>
      </c>
      <c r="K662">
        <v>5</v>
      </c>
      <c r="L662">
        <v>5</v>
      </c>
      <c r="M662">
        <v>1</v>
      </c>
      <c r="N662">
        <v>0</v>
      </c>
      <c r="O662">
        <v>0</v>
      </c>
    </row>
    <row r="663" spans="1:15">
      <c r="A663" t="s">
        <v>228</v>
      </c>
      <c r="B663" t="s">
        <v>2979</v>
      </c>
      <c r="C663" t="s">
        <v>2957</v>
      </c>
      <c r="D663">
        <v>0</v>
      </c>
      <c r="E663">
        <v>0</v>
      </c>
      <c r="F663">
        <v>0</v>
      </c>
      <c r="G663">
        <v>0</v>
      </c>
      <c r="H663">
        <v>0</v>
      </c>
      <c r="I663">
        <v>0</v>
      </c>
      <c r="J663">
        <v>0</v>
      </c>
      <c r="K663">
        <v>0</v>
      </c>
      <c r="L663">
        <v>0</v>
      </c>
      <c r="M663">
        <v>0</v>
      </c>
      <c r="N663">
        <v>0</v>
      </c>
      <c r="O663">
        <v>0</v>
      </c>
    </row>
    <row r="664" spans="1:15">
      <c r="A664" t="s">
        <v>106</v>
      </c>
      <c r="B664" t="s">
        <v>2976</v>
      </c>
      <c r="C664" t="s">
        <v>2957</v>
      </c>
      <c r="D664">
        <v>300</v>
      </c>
      <c r="E664">
        <v>300</v>
      </c>
      <c r="F664">
        <v>300</v>
      </c>
      <c r="G664">
        <v>300</v>
      </c>
      <c r="H664">
        <v>300</v>
      </c>
      <c r="I664">
        <v>300</v>
      </c>
      <c r="J664">
        <v>300</v>
      </c>
      <c r="K664">
        <v>300</v>
      </c>
      <c r="L664">
        <v>300</v>
      </c>
      <c r="M664">
        <v>300</v>
      </c>
      <c r="N664">
        <v>300</v>
      </c>
      <c r="O664">
        <v>300</v>
      </c>
    </row>
    <row r="665" spans="1:15">
      <c r="A665" t="s">
        <v>106</v>
      </c>
      <c r="B665" t="s">
        <v>456</v>
      </c>
      <c r="C665" t="s">
        <v>2957</v>
      </c>
      <c r="D665">
        <v>300</v>
      </c>
      <c r="E665">
        <v>310</v>
      </c>
      <c r="F665">
        <v>265</v>
      </c>
      <c r="G665">
        <v>335</v>
      </c>
      <c r="H665">
        <v>370</v>
      </c>
      <c r="I665">
        <v>350</v>
      </c>
      <c r="J665">
        <v>400</v>
      </c>
      <c r="K665">
        <v>425</v>
      </c>
      <c r="L665">
        <v>445</v>
      </c>
      <c r="M665">
        <v>415</v>
      </c>
      <c r="N665">
        <v>365</v>
      </c>
      <c r="O665">
        <v>350</v>
      </c>
    </row>
    <row r="666" spans="1:15">
      <c r="A666" t="s">
        <v>106</v>
      </c>
      <c r="B666" t="s">
        <v>2977</v>
      </c>
      <c r="C666" t="s">
        <v>2957</v>
      </c>
      <c r="D666">
        <v>119</v>
      </c>
      <c r="E666">
        <v>139</v>
      </c>
      <c r="F666">
        <v>135</v>
      </c>
      <c r="G666">
        <v>126</v>
      </c>
      <c r="H666">
        <v>110</v>
      </c>
      <c r="I666">
        <v>103</v>
      </c>
      <c r="J666">
        <v>101</v>
      </c>
      <c r="K666">
        <v>138</v>
      </c>
      <c r="L666">
        <v>95</v>
      </c>
      <c r="M666">
        <v>106</v>
      </c>
      <c r="N666">
        <v>108</v>
      </c>
      <c r="O666">
        <v>92</v>
      </c>
    </row>
    <row r="667" spans="1:15">
      <c r="A667" t="s">
        <v>106</v>
      </c>
      <c r="B667" t="s">
        <v>2978</v>
      </c>
      <c r="C667" t="s">
        <v>2957</v>
      </c>
      <c r="D667">
        <v>20</v>
      </c>
      <c r="E667">
        <v>45</v>
      </c>
      <c r="F667">
        <v>19</v>
      </c>
      <c r="G667">
        <v>13</v>
      </c>
      <c r="H667">
        <v>16</v>
      </c>
      <c r="I667">
        <v>32</v>
      </c>
      <c r="J667">
        <v>34</v>
      </c>
      <c r="K667">
        <v>16</v>
      </c>
      <c r="L667">
        <v>19</v>
      </c>
      <c r="M667">
        <v>14</v>
      </c>
      <c r="N667">
        <v>33</v>
      </c>
      <c r="O667">
        <v>22</v>
      </c>
    </row>
    <row r="668" spans="1:15">
      <c r="A668" t="s">
        <v>106</v>
      </c>
      <c r="B668" t="s">
        <v>2979</v>
      </c>
      <c r="C668" t="s">
        <v>2957</v>
      </c>
      <c r="D668">
        <v>0</v>
      </c>
      <c r="E668">
        <v>0</v>
      </c>
      <c r="F668">
        <v>0</v>
      </c>
      <c r="G668">
        <v>0</v>
      </c>
      <c r="H668">
        <v>0</v>
      </c>
      <c r="I668">
        <v>0</v>
      </c>
      <c r="J668">
        <v>0</v>
      </c>
      <c r="K668">
        <v>0</v>
      </c>
      <c r="L668">
        <v>0</v>
      </c>
      <c r="M668">
        <v>0</v>
      </c>
      <c r="N668">
        <v>0</v>
      </c>
      <c r="O668">
        <v>0</v>
      </c>
    </row>
    <row r="669" spans="1:15">
      <c r="A669" t="s">
        <v>232</v>
      </c>
      <c r="B669" t="s">
        <v>2976</v>
      </c>
      <c r="C669" t="s">
        <v>2957</v>
      </c>
      <c r="D669">
        <v>47</v>
      </c>
      <c r="E669">
        <v>49</v>
      </c>
      <c r="F669">
        <v>51</v>
      </c>
      <c r="G669">
        <v>53</v>
      </c>
      <c r="H669">
        <v>52</v>
      </c>
      <c r="I669">
        <v>53</v>
      </c>
      <c r="J669">
        <v>57</v>
      </c>
      <c r="K669">
        <v>52</v>
      </c>
      <c r="L669">
        <v>53</v>
      </c>
      <c r="M669">
        <v>51</v>
      </c>
      <c r="N669">
        <v>49</v>
      </c>
      <c r="O669">
        <v>52</v>
      </c>
    </row>
    <row r="670" spans="1:15">
      <c r="A670" t="s">
        <v>232</v>
      </c>
      <c r="B670" t="s">
        <v>456</v>
      </c>
      <c r="C670" t="s">
        <v>2957</v>
      </c>
      <c r="D670">
        <v>71</v>
      </c>
      <c r="E670">
        <v>113</v>
      </c>
      <c r="F670">
        <v>132</v>
      </c>
      <c r="G670">
        <v>106</v>
      </c>
      <c r="H670">
        <v>185</v>
      </c>
      <c r="I670">
        <v>205</v>
      </c>
      <c r="J670">
        <v>226</v>
      </c>
      <c r="K670">
        <v>230</v>
      </c>
      <c r="L670">
        <v>165</v>
      </c>
      <c r="M670">
        <v>137</v>
      </c>
      <c r="N670">
        <v>206</v>
      </c>
      <c r="O670">
        <v>188</v>
      </c>
    </row>
    <row r="671" spans="1:15">
      <c r="A671" t="s">
        <v>232</v>
      </c>
      <c r="B671" t="s">
        <v>2977</v>
      </c>
      <c r="C671" t="s">
        <v>2957</v>
      </c>
      <c r="D671">
        <v>267</v>
      </c>
      <c r="E671">
        <v>285</v>
      </c>
      <c r="F671">
        <v>290</v>
      </c>
      <c r="G671">
        <v>308</v>
      </c>
      <c r="H671">
        <v>296</v>
      </c>
      <c r="I671">
        <v>309</v>
      </c>
      <c r="J671">
        <v>328</v>
      </c>
      <c r="K671">
        <v>299</v>
      </c>
      <c r="L671">
        <v>301</v>
      </c>
      <c r="M671">
        <v>292</v>
      </c>
      <c r="N671">
        <v>281</v>
      </c>
      <c r="O671">
        <v>296</v>
      </c>
    </row>
    <row r="672" spans="1:15">
      <c r="A672" t="s">
        <v>232</v>
      </c>
      <c r="B672" t="s">
        <v>2978</v>
      </c>
      <c r="C672" t="s">
        <v>2957</v>
      </c>
      <c r="D672">
        <v>0</v>
      </c>
      <c r="E672">
        <v>0</v>
      </c>
      <c r="F672">
        <v>0</v>
      </c>
      <c r="G672">
        <v>0</v>
      </c>
      <c r="H672">
        <v>0</v>
      </c>
      <c r="I672">
        <v>0</v>
      </c>
      <c r="J672">
        <v>0</v>
      </c>
      <c r="K672">
        <v>0</v>
      </c>
      <c r="L672">
        <v>0</v>
      </c>
      <c r="M672">
        <v>0</v>
      </c>
      <c r="N672">
        <v>0</v>
      </c>
      <c r="O672">
        <v>0</v>
      </c>
    </row>
    <row r="673" spans="1:15">
      <c r="A673" t="s">
        <v>232</v>
      </c>
      <c r="B673" t="s">
        <v>2979</v>
      </c>
      <c r="C673" t="s">
        <v>2957</v>
      </c>
      <c r="D673">
        <v>10</v>
      </c>
      <c r="E673">
        <v>10</v>
      </c>
      <c r="F673">
        <v>10</v>
      </c>
      <c r="G673">
        <v>10</v>
      </c>
      <c r="H673">
        <v>10</v>
      </c>
      <c r="I673">
        <v>10</v>
      </c>
      <c r="J673">
        <v>10</v>
      </c>
      <c r="K673">
        <v>10</v>
      </c>
      <c r="L673">
        <v>10</v>
      </c>
      <c r="M673">
        <v>10</v>
      </c>
      <c r="N673">
        <v>10</v>
      </c>
      <c r="O673">
        <v>10</v>
      </c>
    </row>
    <row r="674" spans="1:15">
      <c r="A674" t="s">
        <v>188</v>
      </c>
      <c r="B674" t="s">
        <v>2976</v>
      </c>
      <c r="C674" t="s">
        <v>2957</v>
      </c>
      <c r="D674">
        <v>35</v>
      </c>
      <c r="E674">
        <v>35</v>
      </c>
      <c r="F674">
        <v>59</v>
      </c>
      <c r="G674">
        <v>64</v>
      </c>
      <c r="H674">
        <v>76</v>
      </c>
      <c r="I674">
        <v>75</v>
      </c>
      <c r="J674">
        <v>98</v>
      </c>
      <c r="K674">
        <v>75</v>
      </c>
      <c r="L674">
        <v>58</v>
      </c>
      <c r="M674">
        <v>75</v>
      </c>
      <c r="N674">
        <v>68</v>
      </c>
      <c r="O674">
        <v>35</v>
      </c>
    </row>
    <row r="675" spans="1:15">
      <c r="A675" t="s">
        <v>188</v>
      </c>
      <c r="B675" t="s">
        <v>456</v>
      </c>
      <c r="C675" t="s">
        <v>2957</v>
      </c>
      <c r="D675">
        <v>256</v>
      </c>
      <c r="E675">
        <v>248</v>
      </c>
      <c r="F675">
        <v>274</v>
      </c>
      <c r="G675">
        <v>251</v>
      </c>
      <c r="H675">
        <v>244</v>
      </c>
      <c r="I675">
        <v>243</v>
      </c>
      <c r="J675">
        <v>330</v>
      </c>
      <c r="K675">
        <v>286</v>
      </c>
      <c r="L675">
        <v>271</v>
      </c>
      <c r="M675">
        <v>333</v>
      </c>
      <c r="N675">
        <v>244</v>
      </c>
      <c r="O675">
        <v>247</v>
      </c>
    </row>
    <row r="676" spans="1:15">
      <c r="A676" t="s">
        <v>188</v>
      </c>
      <c r="B676" t="s">
        <v>2977</v>
      </c>
      <c r="C676" t="s">
        <v>2957</v>
      </c>
      <c r="D676">
        <v>14</v>
      </c>
      <c r="E676">
        <v>5</v>
      </c>
      <c r="F676">
        <v>13</v>
      </c>
      <c r="G676">
        <v>11</v>
      </c>
      <c r="H676">
        <v>13</v>
      </c>
      <c r="I676">
        <v>6</v>
      </c>
      <c r="J676">
        <v>18</v>
      </c>
      <c r="K676">
        <v>16</v>
      </c>
      <c r="L676">
        <v>12</v>
      </c>
      <c r="M676">
        <v>15</v>
      </c>
      <c r="N676">
        <v>17</v>
      </c>
      <c r="O676">
        <v>10</v>
      </c>
    </row>
    <row r="677" spans="1:15">
      <c r="A677" t="s">
        <v>188</v>
      </c>
      <c r="B677" t="s">
        <v>2978</v>
      </c>
      <c r="C677" t="s">
        <v>2957</v>
      </c>
      <c r="D677">
        <v>8</v>
      </c>
      <c r="E677">
        <v>9</v>
      </c>
      <c r="F677">
        <v>7</v>
      </c>
      <c r="G677">
        <v>1</v>
      </c>
      <c r="H677">
        <v>5</v>
      </c>
      <c r="I677">
        <v>5</v>
      </c>
      <c r="J677">
        <v>6</v>
      </c>
      <c r="K677">
        <v>6</v>
      </c>
      <c r="L677">
        <v>4</v>
      </c>
      <c r="M677">
        <v>3</v>
      </c>
      <c r="N677">
        <v>2</v>
      </c>
      <c r="O677">
        <v>1</v>
      </c>
    </row>
    <row r="678" spans="1:15">
      <c r="A678" t="s">
        <v>188</v>
      </c>
      <c r="B678" t="s">
        <v>2979</v>
      </c>
      <c r="C678" t="s">
        <v>2957</v>
      </c>
      <c r="D678">
        <v>38</v>
      </c>
      <c r="E678">
        <v>57</v>
      </c>
      <c r="F678">
        <v>44</v>
      </c>
      <c r="G678">
        <v>46</v>
      </c>
      <c r="H678">
        <v>45</v>
      </c>
      <c r="I678">
        <v>41</v>
      </c>
      <c r="J678">
        <v>37</v>
      </c>
      <c r="K678">
        <v>41</v>
      </c>
      <c r="L678">
        <v>28</v>
      </c>
      <c r="M678">
        <v>45</v>
      </c>
      <c r="N678">
        <v>38</v>
      </c>
      <c r="O678">
        <v>37</v>
      </c>
    </row>
    <row r="679" spans="1:15">
      <c r="A679" t="s">
        <v>102</v>
      </c>
      <c r="B679" t="s">
        <v>2976</v>
      </c>
      <c r="C679" t="s">
        <v>2957</v>
      </c>
      <c r="D679">
        <v>180</v>
      </c>
      <c r="E679">
        <v>180</v>
      </c>
      <c r="F679">
        <v>180</v>
      </c>
      <c r="G679">
        <v>139</v>
      </c>
      <c r="H679">
        <v>139</v>
      </c>
      <c r="I679">
        <v>139</v>
      </c>
      <c r="J679">
        <v>121</v>
      </c>
      <c r="K679">
        <v>121</v>
      </c>
      <c r="L679">
        <v>121</v>
      </c>
      <c r="M679">
        <v>162</v>
      </c>
      <c r="N679">
        <v>162</v>
      </c>
      <c r="O679">
        <v>162</v>
      </c>
    </row>
    <row r="680" spans="1:15">
      <c r="A680" t="s">
        <v>102</v>
      </c>
      <c r="B680" t="s">
        <v>456</v>
      </c>
      <c r="C680" t="s">
        <v>2957</v>
      </c>
      <c r="D680">
        <v>154</v>
      </c>
      <c r="E680">
        <v>114</v>
      </c>
      <c r="F680">
        <v>92</v>
      </c>
      <c r="G680">
        <v>160</v>
      </c>
      <c r="H680">
        <v>130</v>
      </c>
      <c r="I680">
        <v>118</v>
      </c>
      <c r="J680">
        <v>121</v>
      </c>
      <c r="K680">
        <v>98</v>
      </c>
      <c r="L680">
        <v>141</v>
      </c>
      <c r="M680">
        <v>131</v>
      </c>
      <c r="N680">
        <v>97</v>
      </c>
      <c r="O680">
        <v>99</v>
      </c>
    </row>
    <row r="681" spans="1:15">
      <c r="A681" t="s">
        <v>102</v>
      </c>
      <c r="B681" t="s">
        <v>2977</v>
      </c>
      <c r="C681" t="s">
        <v>2957</v>
      </c>
      <c r="D681">
        <v>324</v>
      </c>
      <c r="E681">
        <v>376</v>
      </c>
      <c r="F681">
        <v>373</v>
      </c>
      <c r="G681">
        <v>328</v>
      </c>
      <c r="H681">
        <v>332</v>
      </c>
      <c r="I681">
        <v>332</v>
      </c>
      <c r="J681">
        <v>370</v>
      </c>
      <c r="K681">
        <v>390</v>
      </c>
      <c r="L681">
        <v>339</v>
      </c>
      <c r="M681">
        <v>392</v>
      </c>
      <c r="N681">
        <v>365</v>
      </c>
      <c r="O681">
        <v>373</v>
      </c>
    </row>
    <row r="682" spans="1:15">
      <c r="A682" t="s">
        <v>102</v>
      </c>
      <c r="B682" t="s">
        <v>2978</v>
      </c>
      <c r="C682" t="s">
        <v>2957</v>
      </c>
      <c r="D682">
        <v>3</v>
      </c>
      <c r="E682">
        <v>9</v>
      </c>
      <c r="F682">
        <v>5</v>
      </c>
      <c r="G682">
        <v>7</v>
      </c>
      <c r="H682">
        <v>11</v>
      </c>
      <c r="I682">
        <v>11</v>
      </c>
      <c r="J682">
        <v>5</v>
      </c>
      <c r="K682">
        <v>0</v>
      </c>
      <c r="L682">
        <v>4</v>
      </c>
      <c r="M682">
        <v>6</v>
      </c>
      <c r="N682">
        <v>4</v>
      </c>
      <c r="O682">
        <v>8</v>
      </c>
    </row>
    <row r="683" spans="1:15">
      <c r="A683" t="s">
        <v>102</v>
      </c>
      <c r="B683" t="s">
        <v>2979</v>
      </c>
      <c r="C683" t="s">
        <v>2957</v>
      </c>
      <c r="D683">
        <v>0</v>
      </c>
      <c r="E683">
        <v>0</v>
      </c>
      <c r="F683">
        <v>0</v>
      </c>
      <c r="G683">
        <v>0</v>
      </c>
      <c r="H683">
        <v>0</v>
      </c>
      <c r="I683">
        <v>0</v>
      </c>
      <c r="J683">
        <v>0</v>
      </c>
      <c r="K683">
        <v>0</v>
      </c>
      <c r="L683">
        <v>0</v>
      </c>
      <c r="M683">
        <v>0</v>
      </c>
      <c r="N683">
        <v>0</v>
      </c>
      <c r="O683">
        <v>0</v>
      </c>
    </row>
    <row r="684" spans="1:15">
      <c r="A684" t="s">
        <v>89</v>
      </c>
      <c r="B684" t="s">
        <v>2976</v>
      </c>
      <c r="C684" t="s">
        <v>2957</v>
      </c>
      <c r="D684">
        <v>0</v>
      </c>
      <c r="E684">
        <v>0</v>
      </c>
      <c r="F684">
        <v>0</v>
      </c>
      <c r="G684">
        <v>0</v>
      </c>
      <c r="H684">
        <v>0</v>
      </c>
      <c r="I684">
        <v>0</v>
      </c>
      <c r="J684">
        <v>0</v>
      </c>
      <c r="K684">
        <v>0</v>
      </c>
      <c r="L684">
        <v>0</v>
      </c>
      <c r="M684">
        <v>0</v>
      </c>
      <c r="N684">
        <v>0</v>
      </c>
      <c r="O684">
        <v>0</v>
      </c>
    </row>
    <row r="685" spans="1:15">
      <c r="A685" t="s">
        <v>89</v>
      </c>
      <c r="B685" t="s">
        <v>456</v>
      </c>
      <c r="C685" t="s">
        <v>2957</v>
      </c>
      <c r="D685">
        <v>543</v>
      </c>
      <c r="E685">
        <v>579</v>
      </c>
      <c r="F685">
        <v>670</v>
      </c>
      <c r="G685">
        <v>571</v>
      </c>
      <c r="H685">
        <v>582</v>
      </c>
      <c r="I685">
        <v>546</v>
      </c>
      <c r="J685">
        <v>556</v>
      </c>
      <c r="K685">
        <v>597</v>
      </c>
      <c r="L685">
        <v>654</v>
      </c>
      <c r="M685">
        <v>667</v>
      </c>
      <c r="N685">
        <v>562</v>
      </c>
      <c r="O685">
        <v>536</v>
      </c>
    </row>
    <row r="686" spans="1:15">
      <c r="A686" t="s">
        <v>89</v>
      </c>
      <c r="B686" t="s">
        <v>2977</v>
      </c>
      <c r="C686" t="s">
        <v>2957</v>
      </c>
      <c r="D686">
        <v>157</v>
      </c>
      <c r="E686">
        <v>160</v>
      </c>
      <c r="F686">
        <v>146</v>
      </c>
      <c r="G686">
        <v>114</v>
      </c>
      <c r="H686">
        <v>140</v>
      </c>
      <c r="I686">
        <v>129</v>
      </c>
      <c r="J686">
        <v>145</v>
      </c>
      <c r="K686">
        <v>148</v>
      </c>
      <c r="L686">
        <v>133</v>
      </c>
      <c r="M686">
        <v>138</v>
      </c>
      <c r="N686">
        <v>139</v>
      </c>
      <c r="O686">
        <v>133</v>
      </c>
    </row>
    <row r="687" spans="1:15">
      <c r="A687" t="s">
        <v>89</v>
      </c>
      <c r="B687" t="s">
        <v>2978</v>
      </c>
      <c r="C687" t="s">
        <v>2957</v>
      </c>
      <c r="D687">
        <v>0</v>
      </c>
      <c r="E687">
        <v>0</v>
      </c>
      <c r="F687">
        <v>0</v>
      </c>
      <c r="G687">
        <v>0</v>
      </c>
      <c r="H687">
        <v>0</v>
      </c>
      <c r="I687">
        <v>0</v>
      </c>
      <c r="J687">
        <v>0</v>
      </c>
      <c r="K687">
        <v>0</v>
      </c>
      <c r="L687">
        <v>0</v>
      </c>
      <c r="M687">
        <v>0</v>
      </c>
      <c r="N687">
        <v>0</v>
      </c>
      <c r="O687">
        <v>0</v>
      </c>
    </row>
    <row r="688" spans="1:15">
      <c r="A688" t="s">
        <v>89</v>
      </c>
      <c r="B688" t="s">
        <v>2979</v>
      </c>
      <c r="C688" t="s">
        <v>2957</v>
      </c>
      <c r="D688">
        <v>0</v>
      </c>
      <c r="E688">
        <v>0</v>
      </c>
      <c r="F688">
        <v>0</v>
      </c>
      <c r="G688">
        <v>0</v>
      </c>
      <c r="H688">
        <v>0</v>
      </c>
      <c r="I688">
        <v>0</v>
      </c>
      <c r="J688">
        <v>0</v>
      </c>
      <c r="K688">
        <v>0</v>
      </c>
      <c r="L688">
        <v>0</v>
      </c>
      <c r="M688">
        <v>0</v>
      </c>
      <c r="N688">
        <v>0</v>
      </c>
      <c r="O688">
        <v>0</v>
      </c>
    </row>
    <row r="689" spans="1:15">
      <c r="A689" t="s">
        <v>131</v>
      </c>
      <c r="B689" t="s">
        <v>2976</v>
      </c>
      <c r="C689" t="s">
        <v>2957</v>
      </c>
      <c r="D689">
        <v>0</v>
      </c>
      <c r="E689">
        <v>0</v>
      </c>
      <c r="F689">
        <v>0</v>
      </c>
      <c r="G689">
        <v>0</v>
      </c>
      <c r="H689">
        <v>0</v>
      </c>
      <c r="I689">
        <v>0</v>
      </c>
      <c r="J689">
        <v>0</v>
      </c>
      <c r="K689">
        <v>0</v>
      </c>
      <c r="L689">
        <v>0</v>
      </c>
      <c r="M689">
        <v>0</v>
      </c>
      <c r="N689">
        <v>0</v>
      </c>
      <c r="O689">
        <v>0</v>
      </c>
    </row>
    <row r="690" spans="1:15">
      <c r="A690" t="s">
        <v>131</v>
      </c>
      <c r="B690" t="s">
        <v>456</v>
      </c>
      <c r="C690" t="s">
        <v>2957</v>
      </c>
      <c r="D690">
        <v>77</v>
      </c>
      <c r="E690">
        <v>69</v>
      </c>
      <c r="F690">
        <v>71</v>
      </c>
      <c r="G690">
        <v>66</v>
      </c>
      <c r="H690">
        <v>91</v>
      </c>
      <c r="I690">
        <v>85</v>
      </c>
      <c r="J690">
        <v>97</v>
      </c>
      <c r="K690">
        <v>80</v>
      </c>
      <c r="L690">
        <v>80</v>
      </c>
      <c r="M690">
        <v>98</v>
      </c>
      <c r="N690">
        <v>99</v>
      </c>
      <c r="O690">
        <v>86</v>
      </c>
    </row>
    <row r="691" spans="1:15">
      <c r="A691" t="s">
        <v>131</v>
      </c>
      <c r="B691" t="s">
        <v>2977</v>
      </c>
      <c r="C691" t="s">
        <v>2957</v>
      </c>
      <c r="D691">
        <v>93</v>
      </c>
      <c r="E691">
        <v>88</v>
      </c>
      <c r="F691">
        <v>105</v>
      </c>
      <c r="G691">
        <v>79</v>
      </c>
      <c r="H691">
        <v>83</v>
      </c>
      <c r="I691">
        <v>88</v>
      </c>
      <c r="J691">
        <v>90</v>
      </c>
      <c r="K691">
        <v>103</v>
      </c>
      <c r="L691">
        <v>89</v>
      </c>
      <c r="M691">
        <v>93</v>
      </c>
      <c r="N691">
        <v>98</v>
      </c>
      <c r="O691">
        <v>78</v>
      </c>
    </row>
    <row r="692" spans="1:15">
      <c r="A692" t="s">
        <v>131</v>
      </c>
      <c r="B692" t="s">
        <v>2978</v>
      </c>
      <c r="C692" t="s">
        <v>2957</v>
      </c>
      <c r="D692">
        <v>41</v>
      </c>
      <c r="E692">
        <v>46</v>
      </c>
      <c r="F692">
        <v>32</v>
      </c>
      <c r="G692">
        <v>34</v>
      </c>
      <c r="H692">
        <v>51</v>
      </c>
      <c r="I692">
        <v>42</v>
      </c>
      <c r="J692">
        <v>45</v>
      </c>
      <c r="K692">
        <v>49</v>
      </c>
      <c r="L692">
        <v>41</v>
      </c>
      <c r="M692">
        <v>44</v>
      </c>
      <c r="N692">
        <v>43</v>
      </c>
      <c r="O692">
        <v>44</v>
      </c>
    </row>
    <row r="693" spans="1:15">
      <c r="A693" t="s">
        <v>131</v>
      </c>
      <c r="B693" t="s">
        <v>2979</v>
      </c>
      <c r="C693" t="s">
        <v>2957</v>
      </c>
      <c r="D693">
        <v>0</v>
      </c>
      <c r="E693">
        <v>0</v>
      </c>
      <c r="F693">
        <v>0</v>
      </c>
      <c r="G693">
        <v>0</v>
      </c>
      <c r="H693">
        <v>0</v>
      </c>
      <c r="I693">
        <v>0</v>
      </c>
      <c r="J693">
        <v>0</v>
      </c>
      <c r="K693">
        <v>0</v>
      </c>
      <c r="L693">
        <v>0</v>
      </c>
      <c r="M693">
        <v>0</v>
      </c>
      <c r="N693">
        <v>0</v>
      </c>
      <c r="O693">
        <v>0</v>
      </c>
    </row>
    <row r="694" spans="1:15">
      <c r="A694" t="s">
        <v>94</v>
      </c>
      <c r="B694" t="s">
        <v>2976</v>
      </c>
      <c r="C694" t="s">
        <v>2957</v>
      </c>
      <c r="D694">
        <v>12</v>
      </c>
      <c r="E694">
        <v>10</v>
      </c>
      <c r="F694">
        <v>10</v>
      </c>
      <c r="G694">
        <v>12</v>
      </c>
      <c r="H694">
        <v>10</v>
      </c>
      <c r="I694">
        <v>8</v>
      </c>
      <c r="J694">
        <v>12</v>
      </c>
      <c r="K694">
        <v>12</v>
      </c>
      <c r="L694">
        <v>14</v>
      </c>
      <c r="M694">
        <v>12</v>
      </c>
      <c r="N694">
        <v>10</v>
      </c>
      <c r="O694">
        <v>10</v>
      </c>
    </row>
    <row r="695" spans="1:15">
      <c r="A695" t="s">
        <v>94</v>
      </c>
      <c r="B695" t="s">
        <v>456</v>
      </c>
      <c r="C695" t="s">
        <v>2957</v>
      </c>
      <c r="D695">
        <v>6</v>
      </c>
      <c r="E695">
        <v>6</v>
      </c>
      <c r="F695">
        <v>8</v>
      </c>
      <c r="G695">
        <v>6</v>
      </c>
      <c r="H695">
        <v>4</v>
      </c>
      <c r="I695">
        <v>5</v>
      </c>
      <c r="J695">
        <v>5</v>
      </c>
      <c r="K695">
        <v>5</v>
      </c>
      <c r="L695">
        <v>4</v>
      </c>
      <c r="M695">
        <v>4</v>
      </c>
      <c r="N695">
        <v>4</v>
      </c>
      <c r="O695">
        <v>4</v>
      </c>
    </row>
    <row r="696" spans="1:15">
      <c r="A696" t="s">
        <v>94</v>
      </c>
      <c r="B696" t="s">
        <v>2977</v>
      </c>
      <c r="C696" t="s">
        <v>2957</v>
      </c>
      <c r="D696">
        <v>3</v>
      </c>
      <c r="E696">
        <v>3</v>
      </c>
      <c r="F696">
        <v>2</v>
      </c>
      <c r="G696">
        <v>2</v>
      </c>
      <c r="H696">
        <v>4</v>
      </c>
      <c r="I696">
        <v>2</v>
      </c>
      <c r="J696">
        <v>2</v>
      </c>
      <c r="K696">
        <v>1</v>
      </c>
      <c r="L696">
        <v>1</v>
      </c>
      <c r="M696">
        <v>1</v>
      </c>
      <c r="N696">
        <v>1</v>
      </c>
      <c r="O696">
        <v>1</v>
      </c>
    </row>
    <row r="697" spans="1:15">
      <c r="A697" t="s">
        <v>94</v>
      </c>
      <c r="B697" t="s">
        <v>2978</v>
      </c>
      <c r="C697" t="s">
        <v>2957</v>
      </c>
      <c r="D697">
        <v>12</v>
      </c>
      <c r="E697">
        <v>12</v>
      </c>
      <c r="F697">
        <v>10</v>
      </c>
      <c r="G697">
        <v>12</v>
      </c>
      <c r="H697">
        <v>8</v>
      </c>
      <c r="I697">
        <v>8</v>
      </c>
      <c r="J697">
        <v>6</v>
      </c>
      <c r="K697">
        <v>4</v>
      </c>
      <c r="L697">
        <v>4</v>
      </c>
      <c r="M697">
        <v>4</v>
      </c>
      <c r="N697">
        <v>5</v>
      </c>
      <c r="O697">
        <v>4</v>
      </c>
    </row>
    <row r="698" spans="1:15">
      <c r="A698" t="s">
        <v>94</v>
      </c>
      <c r="B698" t="s">
        <v>2979</v>
      </c>
      <c r="C698" t="s">
        <v>2957</v>
      </c>
      <c r="D698">
        <v>0</v>
      </c>
      <c r="E698">
        <v>0</v>
      </c>
      <c r="F698">
        <v>0</v>
      </c>
      <c r="G698">
        <v>0</v>
      </c>
      <c r="H698">
        <v>0</v>
      </c>
      <c r="I698">
        <v>0</v>
      </c>
      <c r="J698">
        <v>0</v>
      </c>
      <c r="K698">
        <v>0</v>
      </c>
      <c r="L698">
        <v>0</v>
      </c>
      <c r="M698">
        <v>0</v>
      </c>
      <c r="N698">
        <v>0</v>
      </c>
      <c r="O698">
        <v>0</v>
      </c>
    </row>
    <row r="699" spans="1:15">
      <c r="A699" t="s">
        <v>212</v>
      </c>
      <c r="B699" t="s">
        <v>2976</v>
      </c>
      <c r="C699" t="s">
        <v>2957</v>
      </c>
      <c r="D699">
        <v>0</v>
      </c>
      <c r="E699">
        <v>0</v>
      </c>
      <c r="F699">
        <v>0</v>
      </c>
      <c r="G699">
        <v>0</v>
      </c>
      <c r="H699">
        <v>0</v>
      </c>
      <c r="I699">
        <v>0</v>
      </c>
      <c r="J699">
        <v>0</v>
      </c>
      <c r="K699">
        <v>0</v>
      </c>
      <c r="L699">
        <v>0</v>
      </c>
      <c r="M699">
        <v>0</v>
      </c>
      <c r="N699">
        <v>0</v>
      </c>
      <c r="O699">
        <v>0</v>
      </c>
    </row>
    <row r="700" spans="1:15">
      <c r="A700" t="s">
        <v>212</v>
      </c>
      <c r="B700" t="s">
        <v>456</v>
      </c>
      <c r="C700" t="s">
        <v>2957</v>
      </c>
      <c r="D700">
        <v>39</v>
      </c>
      <c r="E700">
        <v>37</v>
      </c>
      <c r="F700">
        <v>44</v>
      </c>
      <c r="G700">
        <v>45</v>
      </c>
      <c r="H700">
        <v>34</v>
      </c>
      <c r="I700">
        <v>39</v>
      </c>
      <c r="J700">
        <v>37</v>
      </c>
      <c r="K700">
        <v>24</v>
      </c>
      <c r="L700">
        <v>34</v>
      </c>
      <c r="M700">
        <v>48</v>
      </c>
      <c r="N700">
        <v>79</v>
      </c>
      <c r="O700">
        <v>40</v>
      </c>
    </row>
    <row r="701" spans="1:15">
      <c r="A701" t="s">
        <v>212</v>
      </c>
      <c r="B701" t="s">
        <v>2977</v>
      </c>
      <c r="C701" t="s">
        <v>2957</v>
      </c>
      <c r="D701">
        <v>42</v>
      </c>
      <c r="E701">
        <v>47</v>
      </c>
      <c r="F701">
        <v>45</v>
      </c>
      <c r="G701">
        <v>45</v>
      </c>
      <c r="H701">
        <v>40</v>
      </c>
      <c r="I701">
        <v>52</v>
      </c>
      <c r="J701">
        <v>45</v>
      </c>
      <c r="K701">
        <v>43</v>
      </c>
      <c r="L701">
        <v>41</v>
      </c>
      <c r="M701">
        <v>30</v>
      </c>
      <c r="N701">
        <v>40</v>
      </c>
      <c r="O701">
        <v>44</v>
      </c>
    </row>
    <row r="702" spans="1:15">
      <c r="A702" t="s">
        <v>212</v>
      </c>
      <c r="B702" t="s">
        <v>2978</v>
      </c>
      <c r="C702" t="s">
        <v>2957</v>
      </c>
      <c r="D702">
        <v>0</v>
      </c>
      <c r="E702">
        <v>0</v>
      </c>
      <c r="F702">
        <v>0</v>
      </c>
      <c r="G702">
        <v>0</v>
      </c>
      <c r="H702">
        <v>0</v>
      </c>
      <c r="I702">
        <v>0</v>
      </c>
      <c r="J702">
        <v>0</v>
      </c>
      <c r="K702">
        <v>0</v>
      </c>
      <c r="L702">
        <v>1</v>
      </c>
      <c r="M702">
        <v>0</v>
      </c>
      <c r="N702">
        <v>1</v>
      </c>
      <c r="O702">
        <v>0</v>
      </c>
    </row>
    <row r="703" spans="1:15">
      <c r="A703" t="s">
        <v>212</v>
      </c>
      <c r="B703" t="s">
        <v>2979</v>
      </c>
      <c r="C703" t="s">
        <v>2957</v>
      </c>
      <c r="D703">
        <v>0</v>
      </c>
      <c r="E703">
        <v>0</v>
      </c>
      <c r="F703">
        <v>0</v>
      </c>
      <c r="G703">
        <v>0</v>
      </c>
      <c r="H703">
        <v>0</v>
      </c>
      <c r="I703">
        <v>0</v>
      </c>
      <c r="J703">
        <v>0</v>
      </c>
      <c r="K703">
        <v>0</v>
      </c>
      <c r="L703">
        <v>0</v>
      </c>
      <c r="M703">
        <v>0</v>
      </c>
      <c r="N703">
        <v>0</v>
      </c>
      <c r="O703">
        <v>0</v>
      </c>
    </row>
    <row r="704" spans="1:15">
      <c r="A704" t="s">
        <v>167</v>
      </c>
      <c r="B704" t="s">
        <v>2976</v>
      </c>
      <c r="C704" t="s">
        <v>2957</v>
      </c>
      <c r="D704">
        <v>162</v>
      </c>
      <c r="E704">
        <v>136</v>
      </c>
      <c r="F704">
        <v>81</v>
      </c>
      <c r="G704">
        <v>88</v>
      </c>
      <c r="H704">
        <v>111</v>
      </c>
      <c r="I704">
        <v>89</v>
      </c>
      <c r="J704">
        <v>116</v>
      </c>
      <c r="K704">
        <v>114</v>
      </c>
      <c r="L704">
        <v>112</v>
      </c>
      <c r="M704">
        <v>126</v>
      </c>
      <c r="N704">
        <v>108</v>
      </c>
      <c r="O704">
        <v>131</v>
      </c>
    </row>
    <row r="705" spans="1:15">
      <c r="A705" t="s">
        <v>167</v>
      </c>
      <c r="B705" t="s">
        <v>456</v>
      </c>
      <c r="C705" t="s">
        <v>2957</v>
      </c>
      <c r="D705">
        <v>149</v>
      </c>
      <c r="E705">
        <v>166</v>
      </c>
      <c r="F705">
        <v>185</v>
      </c>
      <c r="G705">
        <v>194</v>
      </c>
      <c r="H705">
        <v>160</v>
      </c>
      <c r="I705">
        <v>158</v>
      </c>
      <c r="J705">
        <v>173</v>
      </c>
      <c r="K705">
        <v>161</v>
      </c>
      <c r="L705">
        <v>163</v>
      </c>
      <c r="M705">
        <v>159</v>
      </c>
      <c r="N705">
        <v>137</v>
      </c>
      <c r="O705">
        <v>127</v>
      </c>
    </row>
    <row r="706" spans="1:15">
      <c r="A706" t="s">
        <v>167</v>
      </c>
      <c r="B706" t="s">
        <v>2977</v>
      </c>
      <c r="C706" t="s">
        <v>2957</v>
      </c>
      <c r="D706">
        <v>10</v>
      </c>
      <c r="E706">
        <v>15</v>
      </c>
      <c r="F706">
        <v>8</v>
      </c>
      <c r="G706">
        <v>10</v>
      </c>
      <c r="H706">
        <v>13</v>
      </c>
      <c r="I706">
        <v>11</v>
      </c>
      <c r="J706">
        <v>56</v>
      </c>
      <c r="K706">
        <v>21</v>
      </c>
      <c r="L706">
        <v>24</v>
      </c>
      <c r="M706">
        <v>21</v>
      </c>
      <c r="N706">
        <v>25</v>
      </c>
      <c r="O706">
        <v>21</v>
      </c>
    </row>
    <row r="707" spans="1:15">
      <c r="A707" t="s">
        <v>167</v>
      </c>
      <c r="B707" t="s">
        <v>2978</v>
      </c>
      <c r="C707" t="s">
        <v>2957</v>
      </c>
      <c r="D707">
        <v>1</v>
      </c>
      <c r="E707">
        <v>0</v>
      </c>
      <c r="F707">
        <v>1</v>
      </c>
      <c r="G707">
        <v>0</v>
      </c>
      <c r="H707">
        <v>0</v>
      </c>
      <c r="I707">
        <v>0</v>
      </c>
      <c r="J707">
        <v>0</v>
      </c>
      <c r="K707">
        <v>0</v>
      </c>
      <c r="L707">
        <v>0</v>
      </c>
      <c r="M707">
        <v>0</v>
      </c>
      <c r="N707">
        <v>1</v>
      </c>
      <c r="O707">
        <v>0</v>
      </c>
    </row>
    <row r="708" spans="1:15">
      <c r="A708" t="s">
        <v>167</v>
      </c>
      <c r="B708" t="s">
        <v>2979</v>
      </c>
      <c r="C708" t="s">
        <v>2957</v>
      </c>
      <c r="D708">
        <v>3</v>
      </c>
      <c r="E708">
        <v>5</v>
      </c>
      <c r="F708">
        <v>0</v>
      </c>
      <c r="G708">
        <v>0</v>
      </c>
      <c r="H708">
        <v>1</v>
      </c>
      <c r="I708">
        <v>0</v>
      </c>
      <c r="J708">
        <v>0</v>
      </c>
      <c r="K708">
        <v>0</v>
      </c>
      <c r="L708">
        <v>0</v>
      </c>
      <c r="M708">
        <v>0</v>
      </c>
      <c r="N708">
        <v>0</v>
      </c>
      <c r="O708">
        <v>3</v>
      </c>
    </row>
    <row r="709" spans="1:15">
      <c r="A709" t="s">
        <v>217</v>
      </c>
      <c r="B709" t="s">
        <v>2976</v>
      </c>
      <c r="C709" t="s">
        <v>2957</v>
      </c>
      <c r="D709">
        <v>0</v>
      </c>
      <c r="E709">
        <v>0</v>
      </c>
      <c r="F709">
        <v>0</v>
      </c>
      <c r="G709">
        <v>0</v>
      </c>
      <c r="H709">
        <v>0</v>
      </c>
      <c r="I709">
        <v>0</v>
      </c>
      <c r="J709">
        <v>0</v>
      </c>
      <c r="K709">
        <v>0</v>
      </c>
      <c r="L709">
        <v>0</v>
      </c>
      <c r="M709">
        <v>0</v>
      </c>
      <c r="N709">
        <v>0</v>
      </c>
      <c r="O709">
        <v>0</v>
      </c>
    </row>
    <row r="710" spans="1:15">
      <c r="A710" t="s">
        <v>217</v>
      </c>
      <c r="B710" t="s">
        <v>456</v>
      </c>
      <c r="C710" t="s">
        <v>2957</v>
      </c>
      <c r="D710">
        <v>253</v>
      </c>
      <c r="E710">
        <v>254</v>
      </c>
      <c r="F710">
        <v>198</v>
      </c>
      <c r="G710">
        <v>239</v>
      </c>
      <c r="H710">
        <v>210</v>
      </c>
      <c r="I710">
        <v>172</v>
      </c>
      <c r="J710">
        <v>190</v>
      </c>
      <c r="K710">
        <v>160</v>
      </c>
      <c r="L710">
        <v>174</v>
      </c>
      <c r="M710">
        <v>163</v>
      </c>
      <c r="N710">
        <v>175</v>
      </c>
      <c r="O710">
        <v>191</v>
      </c>
    </row>
    <row r="711" spans="1:15">
      <c r="A711" t="s">
        <v>217</v>
      </c>
      <c r="B711" t="s">
        <v>2977</v>
      </c>
      <c r="C711" t="s">
        <v>2957</v>
      </c>
      <c r="D711">
        <v>214</v>
      </c>
      <c r="E711">
        <v>189</v>
      </c>
      <c r="F711">
        <v>179</v>
      </c>
      <c r="G711">
        <v>203</v>
      </c>
      <c r="H711">
        <v>196</v>
      </c>
      <c r="I711">
        <v>202</v>
      </c>
      <c r="J711">
        <v>184</v>
      </c>
      <c r="K711">
        <v>208</v>
      </c>
      <c r="L711">
        <v>234</v>
      </c>
      <c r="M711">
        <v>221</v>
      </c>
      <c r="N711">
        <v>216</v>
      </c>
      <c r="O711">
        <v>248</v>
      </c>
    </row>
    <row r="712" spans="1:15">
      <c r="A712" t="s">
        <v>217</v>
      </c>
      <c r="B712" t="s">
        <v>2978</v>
      </c>
      <c r="C712" t="s">
        <v>2957</v>
      </c>
      <c r="D712">
        <v>0</v>
      </c>
      <c r="E712">
        <v>0</v>
      </c>
      <c r="F712">
        <v>0</v>
      </c>
      <c r="G712">
        <v>0</v>
      </c>
      <c r="H712">
        <v>0</v>
      </c>
      <c r="I712">
        <v>0</v>
      </c>
      <c r="J712">
        <v>0</v>
      </c>
      <c r="K712">
        <v>0</v>
      </c>
      <c r="L712">
        <v>0</v>
      </c>
      <c r="M712">
        <v>0</v>
      </c>
      <c r="N712">
        <v>0</v>
      </c>
      <c r="O712">
        <v>0</v>
      </c>
    </row>
    <row r="713" spans="1:15">
      <c r="A713" t="s">
        <v>217</v>
      </c>
      <c r="B713" t="s">
        <v>2979</v>
      </c>
      <c r="C713" t="s">
        <v>2957</v>
      </c>
      <c r="D713">
        <v>0</v>
      </c>
      <c r="E713">
        <v>0</v>
      </c>
      <c r="F713">
        <v>0</v>
      </c>
      <c r="G713">
        <v>0</v>
      </c>
      <c r="H713">
        <v>0</v>
      </c>
      <c r="I713">
        <v>0</v>
      </c>
      <c r="J713">
        <v>0</v>
      </c>
      <c r="K713">
        <v>0</v>
      </c>
      <c r="L713">
        <v>0</v>
      </c>
      <c r="M713">
        <v>0</v>
      </c>
      <c r="N713">
        <v>0</v>
      </c>
      <c r="O713">
        <v>0</v>
      </c>
    </row>
    <row r="714" spans="1:15">
      <c r="A714" t="s">
        <v>208</v>
      </c>
      <c r="B714" t="s">
        <v>2976</v>
      </c>
      <c r="C714" t="s">
        <v>2957</v>
      </c>
      <c r="D714">
        <v>62</v>
      </c>
      <c r="E714">
        <v>62</v>
      </c>
      <c r="F714">
        <v>62</v>
      </c>
      <c r="G714">
        <v>62</v>
      </c>
      <c r="H714">
        <v>62</v>
      </c>
      <c r="I714">
        <v>62</v>
      </c>
      <c r="J714">
        <v>62</v>
      </c>
      <c r="K714">
        <v>62</v>
      </c>
      <c r="L714">
        <v>78</v>
      </c>
      <c r="M714">
        <v>79</v>
      </c>
      <c r="N714">
        <v>77</v>
      </c>
      <c r="O714">
        <v>79</v>
      </c>
    </row>
    <row r="715" spans="1:15">
      <c r="A715" t="s">
        <v>208</v>
      </c>
      <c r="B715" t="s">
        <v>456</v>
      </c>
      <c r="C715" t="s">
        <v>2957</v>
      </c>
      <c r="D715">
        <v>512</v>
      </c>
      <c r="E715">
        <v>513</v>
      </c>
      <c r="F715">
        <v>550</v>
      </c>
      <c r="G715">
        <v>417</v>
      </c>
      <c r="H715">
        <v>472</v>
      </c>
      <c r="I715">
        <v>474</v>
      </c>
      <c r="J715">
        <v>509</v>
      </c>
      <c r="K715">
        <v>533</v>
      </c>
      <c r="L715">
        <v>503</v>
      </c>
      <c r="M715">
        <v>556</v>
      </c>
      <c r="N715">
        <v>515</v>
      </c>
      <c r="O715">
        <v>572</v>
      </c>
    </row>
    <row r="716" spans="1:15">
      <c r="A716" t="s">
        <v>208</v>
      </c>
      <c r="B716" t="s">
        <v>2977</v>
      </c>
      <c r="C716" t="s">
        <v>2957</v>
      </c>
      <c r="D716">
        <v>54</v>
      </c>
      <c r="E716">
        <v>60</v>
      </c>
      <c r="F716">
        <v>50</v>
      </c>
      <c r="G716">
        <v>51</v>
      </c>
      <c r="H716">
        <v>56</v>
      </c>
      <c r="I716">
        <v>53</v>
      </c>
      <c r="J716">
        <v>66</v>
      </c>
      <c r="K716">
        <v>50</v>
      </c>
      <c r="L716">
        <v>59</v>
      </c>
      <c r="M716">
        <v>39</v>
      </c>
      <c r="N716">
        <v>26</v>
      </c>
      <c r="O716">
        <v>23</v>
      </c>
    </row>
    <row r="717" spans="1:15">
      <c r="A717" t="s">
        <v>208</v>
      </c>
      <c r="B717" t="s">
        <v>2978</v>
      </c>
      <c r="C717" t="s">
        <v>2957</v>
      </c>
      <c r="D717">
        <v>4</v>
      </c>
      <c r="E717">
        <v>4</v>
      </c>
      <c r="F717">
        <v>4</v>
      </c>
      <c r="G717">
        <v>4</v>
      </c>
      <c r="H717">
        <v>4</v>
      </c>
      <c r="I717">
        <v>4</v>
      </c>
      <c r="J717">
        <v>4</v>
      </c>
      <c r="K717">
        <v>4</v>
      </c>
      <c r="L717">
        <v>4</v>
      </c>
      <c r="M717">
        <v>4</v>
      </c>
      <c r="N717">
        <v>4</v>
      </c>
      <c r="O717">
        <v>4</v>
      </c>
    </row>
    <row r="718" spans="1:15">
      <c r="A718" t="s">
        <v>208</v>
      </c>
      <c r="B718" t="s">
        <v>2979</v>
      </c>
      <c r="C718" t="s">
        <v>2957</v>
      </c>
      <c r="D718">
        <v>0</v>
      </c>
      <c r="E718">
        <v>0</v>
      </c>
      <c r="F718">
        <v>0</v>
      </c>
      <c r="G718">
        <v>0</v>
      </c>
      <c r="H718">
        <v>0</v>
      </c>
      <c r="I718">
        <v>0</v>
      </c>
      <c r="J718">
        <v>0</v>
      </c>
      <c r="K718">
        <v>0</v>
      </c>
      <c r="L718">
        <v>0</v>
      </c>
      <c r="M718">
        <v>0</v>
      </c>
      <c r="N718">
        <v>0</v>
      </c>
      <c r="O718">
        <v>0</v>
      </c>
    </row>
    <row r="719" spans="1:15">
      <c r="A719" t="s">
        <v>242</v>
      </c>
      <c r="B719" t="s">
        <v>2976</v>
      </c>
      <c r="C719" t="s">
        <v>2957</v>
      </c>
      <c r="D719">
        <v>3</v>
      </c>
      <c r="E719">
        <v>3</v>
      </c>
      <c r="F719">
        <v>3</v>
      </c>
      <c r="G719">
        <v>3</v>
      </c>
      <c r="H719">
        <v>3</v>
      </c>
      <c r="I719">
        <v>3</v>
      </c>
      <c r="J719">
        <v>3</v>
      </c>
      <c r="K719">
        <v>3</v>
      </c>
      <c r="L719">
        <v>3</v>
      </c>
      <c r="M719">
        <v>3</v>
      </c>
      <c r="N719">
        <v>3</v>
      </c>
      <c r="O719">
        <v>3</v>
      </c>
    </row>
    <row r="720" spans="1:15">
      <c r="A720" t="s">
        <v>242</v>
      </c>
      <c r="B720" t="s">
        <v>456</v>
      </c>
      <c r="C720" t="s">
        <v>2957</v>
      </c>
      <c r="D720">
        <v>52</v>
      </c>
      <c r="E720">
        <v>52</v>
      </c>
      <c r="F720">
        <v>52</v>
      </c>
      <c r="G720">
        <v>52</v>
      </c>
      <c r="H720">
        <v>52</v>
      </c>
      <c r="I720">
        <v>52</v>
      </c>
      <c r="J720">
        <v>52</v>
      </c>
      <c r="K720">
        <v>52</v>
      </c>
      <c r="L720">
        <v>52</v>
      </c>
      <c r="M720">
        <v>52</v>
      </c>
      <c r="N720">
        <v>52</v>
      </c>
      <c r="O720">
        <v>52</v>
      </c>
    </row>
    <row r="721" spans="1:15">
      <c r="A721" t="s">
        <v>242</v>
      </c>
      <c r="B721" t="s">
        <v>2977</v>
      </c>
      <c r="C721" t="s">
        <v>2957</v>
      </c>
      <c r="D721">
        <v>28</v>
      </c>
      <c r="E721">
        <v>28</v>
      </c>
      <c r="F721">
        <v>28</v>
      </c>
      <c r="G721">
        <v>28</v>
      </c>
      <c r="H721">
        <v>28</v>
      </c>
      <c r="I721">
        <v>28</v>
      </c>
      <c r="J721">
        <v>28</v>
      </c>
      <c r="K721">
        <v>28</v>
      </c>
      <c r="L721">
        <v>28</v>
      </c>
      <c r="M721">
        <v>28</v>
      </c>
      <c r="N721">
        <v>28</v>
      </c>
      <c r="O721">
        <v>28</v>
      </c>
    </row>
    <row r="722" spans="1:15">
      <c r="A722" t="s">
        <v>242</v>
      </c>
      <c r="B722" t="s">
        <v>2978</v>
      </c>
      <c r="C722" t="s">
        <v>2957</v>
      </c>
      <c r="D722">
        <v>3</v>
      </c>
      <c r="E722">
        <v>3</v>
      </c>
      <c r="F722">
        <v>3</v>
      </c>
      <c r="G722">
        <v>3</v>
      </c>
      <c r="H722">
        <v>3</v>
      </c>
      <c r="I722">
        <v>3</v>
      </c>
      <c r="J722">
        <v>3</v>
      </c>
      <c r="K722">
        <v>3</v>
      </c>
      <c r="L722">
        <v>3</v>
      </c>
      <c r="M722">
        <v>3</v>
      </c>
      <c r="N722">
        <v>3</v>
      </c>
      <c r="O722">
        <v>3</v>
      </c>
    </row>
    <row r="723" spans="1:15">
      <c r="A723" t="s">
        <v>242</v>
      </c>
      <c r="B723" t="s">
        <v>2979</v>
      </c>
      <c r="C723" t="s">
        <v>2957</v>
      </c>
      <c r="D723">
        <v>0</v>
      </c>
      <c r="E723">
        <v>0</v>
      </c>
      <c r="F723">
        <v>0</v>
      </c>
      <c r="G723">
        <v>0</v>
      </c>
      <c r="H723">
        <v>0</v>
      </c>
      <c r="I723">
        <v>0</v>
      </c>
      <c r="J723">
        <v>0</v>
      </c>
      <c r="K723">
        <v>0</v>
      </c>
      <c r="L723">
        <v>0</v>
      </c>
      <c r="M723">
        <v>0</v>
      </c>
      <c r="N723">
        <v>0</v>
      </c>
      <c r="O723">
        <v>0</v>
      </c>
    </row>
    <row r="724" spans="1:15">
      <c r="A724" t="s">
        <v>125</v>
      </c>
      <c r="B724" t="s">
        <v>2976</v>
      </c>
      <c r="C724" t="s">
        <v>2957</v>
      </c>
      <c r="D724">
        <v>0</v>
      </c>
      <c r="E724">
        <v>0</v>
      </c>
      <c r="F724">
        <v>0</v>
      </c>
      <c r="G724">
        <v>0</v>
      </c>
      <c r="H724">
        <v>0</v>
      </c>
      <c r="I724">
        <v>0</v>
      </c>
      <c r="J724">
        <v>0</v>
      </c>
      <c r="K724">
        <v>0</v>
      </c>
      <c r="L724">
        <v>0</v>
      </c>
      <c r="M724">
        <v>0</v>
      </c>
      <c r="N724">
        <v>0</v>
      </c>
      <c r="O724">
        <v>0</v>
      </c>
    </row>
    <row r="725" spans="1:15">
      <c r="A725" t="s">
        <v>125</v>
      </c>
      <c r="B725" t="s">
        <v>456</v>
      </c>
      <c r="C725" t="s">
        <v>2957</v>
      </c>
      <c r="D725">
        <v>25</v>
      </c>
      <c r="E725">
        <v>26</v>
      </c>
      <c r="F725">
        <v>25</v>
      </c>
      <c r="G725">
        <v>25</v>
      </c>
      <c r="H725">
        <v>26</v>
      </c>
      <c r="I725">
        <v>26</v>
      </c>
      <c r="J725">
        <v>34</v>
      </c>
      <c r="K725">
        <v>31</v>
      </c>
      <c r="L725">
        <v>31</v>
      </c>
      <c r="M725">
        <v>31</v>
      </c>
      <c r="N725">
        <v>31</v>
      </c>
      <c r="O725">
        <v>31</v>
      </c>
    </row>
    <row r="726" spans="1:15">
      <c r="A726" t="s">
        <v>125</v>
      </c>
      <c r="B726" t="s">
        <v>2977</v>
      </c>
      <c r="C726" t="s">
        <v>2957</v>
      </c>
      <c r="D726">
        <v>181</v>
      </c>
      <c r="E726">
        <v>193</v>
      </c>
      <c r="F726">
        <v>193</v>
      </c>
      <c r="G726">
        <v>193</v>
      </c>
      <c r="H726">
        <v>193</v>
      </c>
      <c r="I726">
        <v>193</v>
      </c>
      <c r="J726">
        <v>198</v>
      </c>
      <c r="K726">
        <v>198</v>
      </c>
      <c r="L726">
        <v>198</v>
      </c>
      <c r="M726">
        <v>198</v>
      </c>
      <c r="N726">
        <v>198</v>
      </c>
      <c r="O726">
        <v>198</v>
      </c>
    </row>
    <row r="727" spans="1:15">
      <c r="A727" t="s">
        <v>125</v>
      </c>
      <c r="B727" t="s">
        <v>2978</v>
      </c>
      <c r="C727" t="s">
        <v>2957</v>
      </c>
      <c r="D727">
        <v>28</v>
      </c>
      <c r="E727">
        <v>28</v>
      </c>
      <c r="F727">
        <v>28</v>
      </c>
      <c r="G727">
        <v>28</v>
      </c>
      <c r="H727">
        <v>28</v>
      </c>
      <c r="I727">
        <v>28</v>
      </c>
      <c r="J727">
        <v>40</v>
      </c>
      <c r="K727">
        <v>40</v>
      </c>
      <c r="L727">
        <v>40</v>
      </c>
      <c r="M727">
        <v>40</v>
      </c>
      <c r="N727">
        <v>40</v>
      </c>
      <c r="O727">
        <v>40</v>
      </c>
    </row>
    <row r="728" spans="1:15">
      <c r="A728" t="s">
        <v>125</v>
      </c>
      <c r="B728" t="s">
        <v>2979</v>
      </c>
      <c r="C728" t="s">
        <v>2957</v>
      </c>
      <c r="D728">
        <v>0</v>
      </c>
      <c r="E728">
        <v>0</v>
      </c>
      <c r="F728">
        <v>0</v>
      </c>
      <c r="G728">
        <v>0</v>
      </c>
      <c r="H728">
        <v>0</v>
      </c>
      <c r="I728">
        <v>0</v>
      </c>
      <c r="J728">
        <v>0</v>
      </c>
      <c r="K728">
        <v>0</v>
      </c>
      <c r="L728">
        <v>0</v>
      </c>
      <c r="M728">
        <v>0</v>
      </c>
      <c r="N728">
        <v>0</v>
      </c>
      <c r="O728">
        <v>0</v>
      </c>
    </row>
    <row r="729" spans="1:15">
      <c r="A729" t="s">
        <v>125</v>
      </c>
      <c r="B729" t="s">
        <v>2976</v>
      </c>
      <c r="C729" t="s">
        <v>2957</v>
      </c>
      <c r="D729">
        <v>0</v>
      </c>
      <c r="E729">
        <v>0</v>
      </c>
      <c r="F729">
        <v>0</v>
      </c>
      <c r="G729">
        <v>0</v>
      </c>
      <c r="H729">
        <v>0</v>
      </c>
      <c r="I729">
        <v>0</v>
      </c>
      <c r="J729">
        <v>0</v>
      </c>
      <c r="K729">
        <v>0</v>
      </c>
      <c r="L729">
        <v>0</v>
      </c>
      <c r="M729">
        <v>0</v>
      </c>
      <c r="N729">
        <v>0</v>
      </c>
      <c r="O729">
        <v>0</v>
      </c>
    </row>
    <row r="730" spans="1:15">
      <c r="A730" t="s">
        <v>125</v>
      </c>
      <c r="B730" t="s">
        <v>456</v>
      </c>
      <c r="C730" t="s">
        <v>2957</v>
      </c>
      <c r="D730">
        <v>18</v>
      </c>
      <c r="E730">
        <v>18</v>
      </c>
      <c r="F730">
        <v>18</v>
      </c>
      <c r="G730">
        <v>20</v>
      </c>
      <c r="H730">
        <v>18</v>
      </c>
      <c r="I730">
        <v>15</v>
      </c>
      <c r="J730">
        <v>17</v>
      </c>
      <c r="K730">
        <v>17</v>
      </c>
      <c r="L730">
        <v>19</v>
      </c>
      <c r="M730">
        <v>19</v>
      </c>
      <c r="N730">
        <v>17</v>
      </c>
      <c r="O730">
        <v>16</v>
      </c>
    </row>
    <row r="731" spans="1:15">
      <c r="A731" t="s">
        <v>125</v>
      </c>
      <c r="B731" t="s">
        <v>2977</v>
      </c>
      <c r="C731" t="s">
        <v>2957</v>
      </c>
      <c r="D731">
        <v>59</v>
      </c>
      <c r="E731">
        <v>59</v>
      </c>
      <c r="F731">
        <v>69</v>
      </c>
      <c r="G731">
        <v>49</v>
      </c>
      <c r="H731">
        <v>67</v>
      </c>
      <c r="I731">
        <v>73</v>
      </c>
      <c r="J731">
        <v>63</v>
      </c>
      <c r="K731">
        <v>69</v>
      </c>
      <c r="L731">
        <v>59</v>
      </c>
      <c r="M731">
        <v>72</v>
      </c>
      <c r="N731">
        <v>74</v>
      </c>
      <c r="O731">
        <v>89</v>
      </c>
    </row>
    <row r="732" spans="1:15">
      <c r="A732" t="s">
        <v>125</v>
      </c>
      <c r="B732" t="s">
        <v>2978</v>
      </c>
      <c r="C732" t="s">
        <v>2957</v>
      </c>
      <c r="D732">
        <v>14</v>
      </c>
      <c r="E732">
        <v>10</v>
      </c>
      <c r="F732">
        <v>8</v>
      </c>
      <c r="G732">
        <v>11</v>
      </c>
      <c r="H732">
        <v>14</v>
      </c>
      <c r="I732">
        <v>8</v>
      </c>
      <c r="J732">
        <v>8</v>
      </c>
      <c r="K732">
        <v>17</v>
      </c>
      <c r="L732">
        <v>13</v>
      </c>
      <c r="M732">
        <v>16</v>
      </c>
      <c r="N732">
        <v>8</v>
      </c>
      <c r="O732">
        <v>12</v>
      </c>
    </row>
    <row r="733" spans="1:15">
      <c r="A733" t="s">
        <v>125</v>
      </c>
      <c r="B733" t="s">
        <v>2979</v>
      </c>
      <c r="C733" t="s">
        <v>2957</v>
      </c>
      <c r="D733">
        <v>0</v>
      </c>
      <c r="E733">
        <v>0</v>
      </c>
      <c r="F733">
        <v>0</v>
      </c>
      <c r="G733">
        <v>0</v>
      </c>
      <c r="H733">
        <v>0</v>
      </c>
      <c r="I733">
        <v>0</v>
      </c>
      <c r="J733">
        <v>0</v>
      </c>
      <c r="K733">
        <v>0</v>
      </c>
      <c r="L733">
        <v>0</v>
      </c>
      <c r="M733">
        <v>0</v>
      </c>
      <c r="N733">
        <v>0</v>
      </c>
      <c r="O733">
        <v>0</v>
      </c>
    </row>
    <row r="734" spans="1:15">
      <c r="A734" t="s">
        <v>97</v>
      </c>
      <c r="B734" t="s">
        <v>2976</v>
      </c>
      <c r="C734" t="s">
        <v>2957</v>
      </c>
      <c r="D734">
        <v>10</v>
      </c>
      <c r="E734">
        <v>10</v>
      </c>
      <c r="F734">
        <v>10</v>
      </c>
      <c r="G734">
        <v>10</v>
      </c>
      <c r="H734">
        <v>10</v>
      </c>
      <c r="I734">
        <v>10</v>
      </c>
      <c r="J734">
        <v>10</v>
      </c>
      <c r="K734">
        <v>10</v>
      </c>
      <c r="L734">
        <v>10</v>
      </c>
      <c r="M734">
        <v>10</v>
      </c>
      <c r="N734">
        <v>10</v>
      </c>
      <c r="O734">
        <v>10</v>
      </c>
    </row>
    <row r="735" spans="1:15">
      <c r="A735" t="s">
        <v>97</v>
      </c>
      <c r="B735" t="s">
        <v>456</v>
      </c>
      <c r="C735" t="s">
        <v>2957</v>
      </c>
      <c r="D735">
        <v>1470</v>
      </c>
      <c r="E735">
        <v>1515</v>
      </c>
      <c r="F735">
        <v>1610</v>
      </c>
      <c r="G735">
        <v>1285</v>
      </c>
      <c r="H735">
        <v>1190</v>
      </c>
      <c r="I735">
        <v>1180</v>
      </c>
      <c r="J735">
        <v>1340</v>
      </c>
      <c r="K735">
        <v>1330</v>
      </c>
      <c r="L735">
        <v>1380</v>
      </c>
      <c r="M735">
        <v>1250</v>
      </c>
      <c r="N735">
        <v>1250</v>
      </c>
      <c r="O735">
        <v>1275</v>
      </c>
    </row>
    <row r="736" spans="1:15">
      <c r="A736" t="s">
        <v>97</v>
      </c>
      <c r="B736" t="s">
        <v>2977</v>
      </c>
      <c r="C736" t="s">
        <v>2957</v>
      </c>
      <c r="D736">
        <v>331</v>
      </c>
      <c r="E736">
        <v>375</v>
      </c>
      <c r="F736">
        <v>362</v>
      </c>
      <c r="G736">
        <v>358</v>
      </c>
      <c r="H736">
        <v>380</v>
      </c>
      <c r="I736">
        <v>334</v>
      </c>
      <c r="J736">
        <v>390</v>
      </c>
      <c r="K736">
        <v>394</v>
      </c>
      <c r="L736">
        <v>355</v>
      </c>
      <c r="M736">
        <v>394</v>
      </c>
      <c r="N736">
        <v>312</v>
      </c>
      <c r="O736">
        <v>381</v>
      </c>
    </row>
    <row r="737" spans="1:15">
      <c r="A737" t="s">
        <v>97</v>
      </c>
      <c r="B737" t="s">
        <v>2978</v>
      </c>
      <c r="C737" t="s">
        <v>2957</v>
      </c>
      <c r="D737">
        <v>6</v>
      </c>
      <c r="E737">
        <v>6</v>
      </c>
      <c r="F737">
        <v>11</v>
      </c>
      <c r="G737">
        <v>9</v>
      </c>
      <c r="H737">
        <v>8</v>
      </c>
      <c r="I737">
        <v>6</v>
      </c>
      <c r="J737">
        <v>5</v>
      </c>
      <c r="K737">
        <v>7</v>
      </c>
      <c r="L737">
        <v>10</v>
      </c>
      <c r="M737">
        <v>5</v>
      </c>
      <c r="N737">
        <v>5</v>
      </c>
      <c r="O737">
        <v>8</v>
      </c>
    </row>
    <row r="738" spans="1:15">
      <c r="A738" t="s">
        <v>97</v>
      </c>
      <c r="B738" t="s">
        <v>2979</v>
      </c>
      <c r="C738" t="s">
        <v>2957</v>
      </c>
      <c r="D738">
        <v>2</v>
      </c>
      <c r="E738">
        <v>2</v>
      </c>
      <c r="F738">
        <v>2</v>
      </c>
      <c r="G738">
        <v>2</v>
      </c>
      <c r="H738">
        <v>2</v>
      </c>
      <c r="I738">
        <v>2</v>
      </c>
      <c r="J738">
        <v>2</v>
      </c>
      <c r="K738">
        <v>2</v>
      </c>
      <c r="L738">
        <v>2</v>
      </c>
      <c r="M738">
        <v>2</v>
      </c>
      <c r="N738">
        <v>2</v>
      </c>
      <c r="O738">
        <v>2</v>
      </c>
    </row>
    <row r="739" spans="1:15">
      <c r="A739" t="s">
        <v>92</v>
      </c>
      <c r="B739" t="s">
        <v>2976</v>
      </c>
      <c r="C739" t="s">
        <v>2957</v>
      </c>
      <c r="D739">
        <v>5</v>
      </c>
      <c r="E739">
        <v>5</v>
      </c>
      <c r="F739">
        <v>5</v>
      </c>
      <c r="G739">
        <v>5</v>
      </c>
      <c r="H739">
        <v>5</v>
      </c>
      <c r="I739">
        <v>5</v>
      </c>
      <c r="J739">
        <v>5</v>
      </c>
      <c r="K739">
        <v>0</v>
      </c>
      <c r="L739">
        <v>0</v>
      </c>
      <c r="M739">
        <v>0</v>
      </c>
      <c r="N739">
        <v>0</v>
      </c>
      <c r="O739">
        <v>0</v>
      </c>
    </row>
    <row r="740" spans="1:15">
      <c r="A740" t="s">
        <v>92</v>
      </c>
      <c r="B740" t="s">
        <v>456</v>
      </c>
      <c r="C740" t="s">
        <v>2957</v>
      </c>
      <c r="D740">
        <v>164</v>
      </c>
      <c r="E740">
        <v>149</v>
      </c>
      <c r="F740">
        <v>169</v>
      </c>
      <c r="G740">
        <v>172</v>
      </c>
      <c r="H740">
        <v>176</v>
      </c>
      <c r="I740">
        <v>180</v>
      </c>
      <c r="J740">
        <v>228</v>
      </c>
      <c r="K740">
        <v>259</v>
      </c>
      <c r="L740">
        <v>232</v>
      </c>
      <c r="M740">
        <v>204</v>
      </c>
      <c r="N740">
        <v>185</v>
      </c>
      <c r="O740">
        <v>185</v>
      </c>
    </row>
    <row r="741" spans="1:15">
      <c r="A741" t="s">
        <v>92</v>
      </c>
      <c r="B741" t="s">
        <v>2977</v>
      </c>
      <c r="C741" t="s">
        <v>2957</v>
      </c>
      <c r="D741">
        <v>222</v>
      </c>
      <c r="E741">
        <v>221</v>
      </c>
      <c r="F741">
        <v>182</v>
      </c>
      <c r="G741">
        <v>203</v>
      </c>
      <c r="H741">
        <v>228</v>
      </c>
      <c r="I741">
        <v>188</v>
      </c>
      <c r="J741">
        <v>167</v>
      </c>
      <c r="K741">
        <v>256</v>
      </c>
      <c r="L741">
        <v>219</v>
      </c>
      <c r="M741">
        <v>257</v>
      </c>
      <c r="N741">
        <v>222</v>
      </c>
      <c r="O741">
        <v>277</v>
      </c>
    </row>
    <row r="742" spans="1:15">
      <c r="A742" t="s">
        <v>92</v>
      </c>
      <c r="B742" t="s">
        <v>2978</v>
      </c>
      <c r="C742" t="s">
        <v>2957</v>
      </c>
      <c r="D742">
        <v>4</v>
      </c>
      <c r="E742">
        <v>4</v>
      </c>
      <c r="F742">
        <v>5</v>
      </c>
      <c r="G742">
        <v>4</v>
      </c>
      <c r="H742">
        <v>5</v>
      </c>
      <c r="I742">
        <v>4</v>
      </c>
      <c r="J742">
        <v>4</v>
      </c>
      <c r="K742">
        <v>0</v>
      </c>
      <c r="L742">
        <v>0</v>
      </c>
      <c r="M742">
        <v>0</v>
      </c>
      <c r="N742">
        <v>0</v>
      </c>
      <c r="O742">
        <v>0</v>
      </c>
    </row>
    <row r="743" spans="1:15">
      <c r="A743" t="s">
        <v>92</v>
      </c>
      <c r="B743" t="s">
        <v>2979</v>
      </c>
      <c r="C743" t="s">
        <v>2957</v>
      </c>
      <c r="D743">
        <v>0</v>
      </c>
      <c r="E743">
        <v>0</v>
      </c>
      <c r="F743">
        <v>0</v>
      </c>
      <c r="G743">
        <v>0</v>
      </c>
      <c r="H743">
        <v>0</v>
      </c>
      <c r="I743">
        <v>0</v>
      </c>
      <c r="J743">
        <v>0</v>
      </c>
      <c r="K743">
        <v>62</v>
      </c>
      <c r="L743">
        <v>58</v>
      </c>
      <c r="M743">
        <v>63</v>
      </c>
      <c r="N743">
        <v>63</v>
      </c>
      <c r="O743">
        <v>61</v>
      </c>
    </row>
    <row r="744" spans="1:15">
      <c r="A744" t="s">
        <v>92</v>
      </c>
      <c r="B744" t="s">
        <v>2976</v>
      </c>
      <c r="C744" t="s">
        <v>2957</v>
      </c>
      <c r="D744">
        <v>124</v>
      </c>
      <c r="E744">
        <v>137</v>
      </c>
      <c r="F744">
        <v>133</v>
      </c>
      <c r="G744">
        <v>175</v>
      </c>
      <c r="H744">
        <v>139</v>
      </c>
      <c r="I744">
        <v>161</v>
      </c>
      <c r="J744">
        <v>186</v>
      </c>
      <c r="K744">
        <v>201</v>
      </c>
      <c r="L744">
        <v>232</v>
      </c>
      <c r="M744">
        <v>291</v>
      </c>
      <c r="N744">
        <v>289</v>
      </c>
      <c r="O744">
        <v>288</v>
      </c>
    </row>
    <row r="745" spans="1:15">
      <c r="A745" t="s">
        <v>92</v>
      </c>
      <c r="B745" t="s">
        <v>456</v>
      </c>
      <c r="C745" t="s">
        <v>2957</v>
      </c>
      <c r="D745">
        <v>163</v>
      </c>
      <c r="E745">
        <v>149</v>
      </c>
      <c r="F745">
        <v>157</v>
      </c>
      <c r="G745">
        <v>183</v>
      </c>
      <c r="H745">
        <v>226</v>
      </c>
      <c r="I745">
        <v>187</v>
      </c>
      <c r="J745">
        <v>195</v>
      </c>
      <c r="K745">
        <v>230</v>
      </c>
      <c r="L745">
        <v>225</v>
      </c>
      <c r="M745">
        <v>233</v>
      </c>
      <c r="N745">
        <v>212</v>
      </c>
      <c r="O745">
        <v>195</v>
      </c>
    </row>
    <row r="746" spans="1:15">
      <c r="A746" t="s">
        <v>92</v>
      </c>
      <c r="B746" t="s">
        <v>2977</v>
      </c>
      <c r="C746" t="s">
        <v>2957</v>
      </c>
      <c r="D746">
        <v>97</v>
      </c>
      <c r="E746">
        <v>105</v>
      </c>
      <c r="F746">
        <v>101</v>
      </c>
      <c r="G746">
        <v>114</v>
      </c>
      <c r="H746">
        <v>88</v>
      </c>
      <c r="I746">
        <v>88</v>
      </c>
      <c r="J746">
        <v>103</v>
      </c>
      <c r="K746">
        <v>119</v>
      </c>
      <c r="L746">
        <v>99</v>
      </c>
      <c r="M746">
        <v>124</v>
      </c>
      <c r="N746">
        <v>106</v>
      </c>
      <c r="O746">
        <v>116</v>
      </c>
    </row>
    <row r="747" spans="1:15">
      <c r="A747" t="s">
        <v>92</v>
      </c>
      <c r="B747" t="s">
        <v>2978</v>
      </c>
      <c r="C747" t="s">
        <v>2957</v>
      </c>
      <c r="D747">
        <v>0</v>
      </c>
      <c r="E747">
        <v>0</v>
      </c>
      <c r="F747">
        <v>0</v>
      </c>
      <c r="G747">
        <v>0</v>
      </c>
      <c r="H747">
        <v>0</v>
      </c>
      <c r="I747">
        <v>0</v>
      </c>
      <c r="J747">
        <v>0</v>
      </c>
      <c r="K747">
        <v>0</v>
      </c>
      <c r="L747">
        <v>0</v>
      </c>
      <c r="M747">
        <v>0</v>
      </c>
      <c r="N747">
        <v>0</v>
      </c>
      <c r="O747">
        <v>0</v>
      </c>
    </row>
    <row r="748" spans="1:15">
      <c r="A748" t="s">
        <v>92</v>
      </c>
      <c r="B748" t="s">
        <v>2979</v>
      </c>
      <c r="C748" t="s">
        <v>2957</v>
      </c>
      <c r="D748">
        <v>0</v>
      </c>
      <c r="E748">
        <v>0</v>
      </c>
      <c r="F748">
        <v>0</v>
      </c>
      <c r="G748">
        <v>0</v>
      </c>
      <c r="H748">
        <v>0</v>
      </c>
      <c r="I748">
        <v>0</v>
      </c>
      <c r="J748">
        <v>0</v>
      </c>
      <c r="K748">
        <v>0</v>
      </c>
      <c r="L748">
        <v>0</v>
      </c>
      <c r="M748">
        <v>0</v>
      </c>
      <c r="N748">
        <v>0</v>
      </c>
      <c r="O748">
        <v>0</v>
      </c>
    </row>
    <row r="749" spans="1:15">
      <c r="A749" t="s">
        <v>99</v>
      </c>
      <c r="B749" t="s">
        <v>2976</v>
      </c>
      <c r="C749" t="s">
        <v>2957</v>
      </c>
      <c r="D749">
        <v>812</v>
      </c>
      <c r="E749">
        <v>812</v>
      </c>
      <c r="F749">
        <v>812</v>
      </c>
      <c r="G749">
        <v>812</v>
      </c>
      <c r="H749">
        <v>812</v>
      </c>
      <c r="I749">
        <v>812</v>
      </c>
      <c r="J749">
        <v>803</v>
      </c>
      <c r="K749">
        <v>803</v>
      </c>
      <c r="L749">
        <v>803</v>
      </c>
      <c r="M749">
        <v>803</v>
      </c>
      <c r="N749">
        <v>803</v>
      </c>
      <c r="O749">
        <v>803</v>
      </c>
    </row>
    <row r="750" spans="1:15">
      <c r="A750" t="s">
        <v>99</v>
      </c>
      <c r="B750" t="s">
        <v>456</v>
      </c>
      <c r="C750" t="s">
        <v>2957</v>
      </c>
      <c r="D750">
        <v>207</v>
      </c>
      <c r="E750">
        <v>207</v>
      </c>
      <c r="F750">
        <v>207</v>
      </c>
      <c r="G750">
        <v>207</v>
      </c>
      <c r="H750">
        <v>207</v>
      </c>
      <c r="I750">
        <v>207</v>
      </c>
      <c r="J750">
        <v>216</v>
      </c>
      <c r="K750">
        <v>201</v>
      </c>
      <c r="L750">
        <v>232</v>
      </c>
      <c r="M750">
        <v>251</v>
      </c>
      <c r="N750">
        <v>214</v>
      </c>
      <c r="O750">
        <v>243</v>
      </c>
    </row>
    <row r="751" spans="1:15">
      <c r="A751" t="s">
        <v>99</v>
      </c>
      <c r="B751" t="s">
        <v>2977</v>
      </c>
      <c r="C751" t="s">
        <v>2957</v>
      </c>
      <c r="D751">
        <v>10</v>
      </c>
      <c r="E751">
        <v>9</v>
      </c>
      <c r="F751">
        <v>6</v>
      </c>
      <c r="G751">
        <v>3</v>
      </c>
      <c r="H751">
        <v>8</v>
      </c>
      <c r="I751">
        <v>9</v>
      </c>
      <c r="J751">
        <v>1</v>
      </c>
      <c r="K751">
        <v>10</v>
      </c>
      <c r="L751">
        <v>2</v>
      </c>
      <c r="M751">
        <v>5</v>
      </c>
      <c r="N751">
        <v>5</v>
      </c>
      <c r="O751">
        <v>5</v>
      </c>
    </row>
    <row r="752" spans="1:15">
      <c r="A752" t="s">
        <v>99</v>
      </c>
      <c r="B752" t="s">
        <v>2978</v>
      </c>
      <c r="C752" t="s">
        <v>2957</v>
      </c>
      <c r="D752">
        <v>0</v>
      </c>
      <c r="E752">
        <v>0</v>
      </c>
      <c r="F752">
        <v>0</v>
      </c>
      <c r="G752">
        <v>0</v>
      </c>
      <c r="H752">
        <v>0</v>
      </c>
      <c r="I752">
        <v>0</v>
      </c>
      <c r="J752">
        <v>0</v>
      </c>
      <c r="K752">
        <v>0</v>
      </c>
      <c r="L752">
        <v>0</v>
      </c>
      <c r="M752">
        <v>0</v>
      </c>
      <c r="N752">
        <v>0</v>
      </c>
      <c r="O752">
        <v>0</v>
      </c>
    </row>
    <row r="753" spans="1:15">
      <c r="A753" t="s">
        <v>99</v>
      </c>
      <c r="B753" t="s">
        <v>2979</v>
      </c>
      <c r="C753" t="s">
        <v>2957</v>
      </c>
      <c r="D753">
        <v>74</v>
      </c>
      <c r="E753">
        <v>74</v>
      </c>
      <c r="F753">
        <v>74</v>
      </c>
      <c r="G753">
        <v>74</v>
      </c>
      <c r="H753">
        <v>74</v>
      </c>
      <c r="I753">
        <v>74</v>
      </c>
      <c r="J753">
        <v>74</v>
      </c>
      <c r="K753">
        <v>74</v>
      </c>
      <c r="L753">
        <v>74</v>
      </c>
      <c r="M753">
        <v>74</v>
      </c>
      <c r="N753">
        <v>74</v>
      </c>
      <c r="O753">
        <v>74</v>
      </c>
    </row>
    <row r="754" spans="1:15">
      <c r="A754" t="s">
        <v>158</v>
      </c>
      <c r="B754" t="s">
        <v>2976</v>
      </c>
      <c r="C754" t="s">
        <v>2957</v>
      </c>
      <c r="D754">
        <v>80</v>
      </c>
      <c r="E754">
        <v>80</v>
      </c>
      <c r="F754">
        <v>80</v>
      </c>
      <c r="G754">
        <v>80</v>
      </c>
      <c r="H754">
        <v>80</v>
      </c>
      <c r="I754">
        <v>80</v>
      </c>
      <c r="J754">
        <v>80</v>
      </c>
      <c r="K754">
        <v>80</v>
      </c>
      <c r="L754">
        <v>80</v>
      </c>
      <c r="M754">
        <v>80</v>
      </c>
      <c r="N754">
        <v>80</v>
      </c>
      <c r="O754">
        <v>80</v>
      </c>
    </row>
    <row r="755" spans="1:15">
      <c r="A755" t="s">
        <v>158</v>
      </c>
      <c r="B755" t="s">
        <v>456</v>
      </c>
      <c r="C755" t="s">
        <v>2957</v>
      </c>
      <c r="D755">
        <v>125</v>
      </c>
      <c r="E755">
        <v>125</v>
      </c>
      <c r="F755">
        <v>125</v>
      </c>
      <c r="G755">
        <v>125</v>
      </c>
      <c r="H755">
        <v>125</v>
      </c>
      <c r="I755">
        <v>125</v>
      </c>
      <c r="J755">
        <v>125</v>
      </c>
      <c r="K755">
        <v>125</v>
      </c>
      <c r="L755">
        <v>125</v>
      </c>
      <c r="M755">
        <v>125</v>
      </c>
      <c r="N755">
        <v>125</v>
      </c>
      <c r="O755">
        <v>125</v>
      </c>
    </row>
    <row r="756" spans="1:15">
      <c r="A756" t="s">
        <v>158</v>
      </c>
      <c r="B756" t="s">
        <v>2977</v>
      </c>
      <c r="C756" t="s">
        <v>2957</v>
      </c>
      <c r="D756">
        <v>233</v>
      </c>
      <c r="E756">
        <v>233</v>
      </c>
      <c r="F756">
        <v>233</v>
      </c>
      <c r="G756">
        <v>233</v>
      </c>
      <c r="H756">
        <v>233</v>
      </c>
      <c r="I756">
        <v>233</v>
      </c>
      <c r="J756">
        <v>233</v>
      </c>
      <c r="K756">
        <v>233</v>
      </c>
      <c r="L756">
        <v>233</v>
      </c>
      <c r="M756">
        <v>233</v>
      </c>
      <c r="N756">
        <v>233</v>
      </c>
      <c r="O756">
        <v>233</v>
      </c>
    </row>
    <row r="757" spans="1:15">
      <c r="A757" t="s">
        <v>158</v>
      </c>
      <c r="B757" t="s">
        <v>2978</v>
      </c>
      <c r="C757" t="s">
        <v>2957</v>
      </c>
      <c r="D757">
        <v>165</v>
      </c>
      <c r="E757">
        <v>165</v>
      </c>
      <c r="F757">
        <v>165</v>
      </c>
      <c r="G757">
        <v>165</v>
      </c>
      <c r="H757">
        <v>165</v>
      </c>
      <c r="I757">
        <v>165</v>
      </c>
      <c r="J757">
        <v>165</v>
      </c>
      <c r="K757">
        <v>165</v>
      </c>
      <c r="L757">
        <v>165</v>
      </c>
      <c r="M757">
        <v>165</v>
      </c>
      <c r="N757">
        <v>165</v>
      </c>
      <c r="O757">
        <v>165</v>
      </c>
    </row>
    <row r="758" spans="1:15">
      <c r="A758" t="s">
        <v>158</v>
      </c>
      <c r="B758" t="s">
        <v>2979</v>
      </c>
      <c r="C758" t="s">
        <v>2957</v>
      </c>
      <c r="D758">
        <v>0</v>
      </c>
      <c r="E758">
        <v>0</v>
      </c>
      <c r="F758">
        <v>0</v>
      </c>
      <c r="G758">
        <v>0</v>
      </c>
      <c r="H758">
        <v>0</v>
      </c>
      <c r="I758">
        <v>0</v>
      </c>
      <c r="J758">
        <v>0</v>
      </c>
      <c r="K758">
        <v>0</v>
      </c>
      <c r="L758">
        <v>0</v>
      </c>
      <c r="M758">
        <v>0</v>
      </c>
      <c r="N758">
        <v>0</v>
      </c>
      <c r="O758">
        <v>0</v>
      </c>
    </row>
    <row r="759" spans="1:15">
      <c r="A759" t="s">
        <v>153</v>
      </c>
      <c r="B759" t="s">
        <v>2976</v>
      </c>
      <c r="C759" t="s">
        <v>2957</v>
      </c>
      <c r="D759">
        <v>0</v>
      </c>
      <c r="E759">
        <v>0</v>
      </c>
      <c r="F759">
        <v>0</v>
      </c>
      <c r="G759">
        <v>0</v>
      </c>
      <c r="H759">
        <v>0</v>
      </c>
      <c r="I759">
        <v>0</v>
      </c>
      <c r="J759">
        <v>0</v>
      </c>
      <c r="K759">
        <v>0</v>
      </c>
      <c r="L759">
        <v>0</v>
      </c>
      <c r="M759">
        <v>0</v>
      </c>
      <c r="N759">
        <v>0</v>
      </c>
      <c r="O759">
        <v>0</v>
      </c>
    </row>
    <row r="760" spans="1:15">
      <c r="A760" t="s">
        <v>153</v>
      </c>
      <c r="B760" t="s">
        <v>456</v>
      </c>
      <c r="C760" t="s">
        <v>2957</v>
      </c>
      <c r="D760">
        <v>165</v>
      </c>
      <c r="E760">
        <v>203</v>
      </c>
      <c r="F760">
        <v>175</v>
      </c>
      <c r="G760">
        <v>160</v>
      </c>
      <c r="H760">
        <v>224</v>
      </c>
      <c r="I760">
        <v>220</v>
      </c>
      <c r="J760">
        <v>189</v>
      </c>
      <c r="K760">
        <v>345</v>
      </c>
      <c r="L760">
        <v>297</v>
      </c>
      <c r="M760">
        <v>391</v>
      </c>
      <c r="N760">
        <v>332</v>
      </c>
      <c r="O760">
        <v>306</v>
      </c>
    </row>
    <row r="761" spans="1:15">
      <c r="A761" t="s">
        <v>153</v>
      </c>
      <c r="B761" t="s">
        <v>2977</v>
      </c>
      <c r="C761" t="s">
        <v>2957</v>
      </c>
      <c r="D761">
        <v>210</v>
      </c>
      <c r="E761">
        <v>210</v>
      </c>
      <c r="F761">
        <v>211</v>
      </c>
      <c r="G761">
        <v>215</v>
      </c>
      <c r="H761">
        <v>199</v>
      </c>
      <c r="I761">
        <v>201</v>
      </c>
      <c r="J761">
        <v>217</v>
      </c>
      <c r="K761">
        <v>214</v>
      </c>
      <c r="L761">
        <v>165</v>
      </c>
      <c r="M761">
        <v>240</v>
      </c>
      <c r="N761">
        <v>214</v>
      </c>
      <c r="O761">
        <v>204</v>
      </c>
    </row>
    <row r="762" spans="1:15">
      <c r="A762" t="s">
        <v>153</v>
      </c>
      <c r="B762" t="s">
        <v>2978</v>
      </c>
      <c r="C762" t="s">
        <v>2957</v>
      </c>
      <c r="D762">
        <v>0</v>
      </c>
      <c r="E762">
        <v>0</v>
      </c>
      <c r="F762">
        <v>0</v>
      </c>
      <c r="G762">
        <v>0</v>
      </c>
      <c r="H762">
        <v>0</v>
      </c>
      <c r="I762">
        <v>0</v>
      </c>
      <c r="J762">
        <v>0</v>
      </c>
      <c r="K762">
        <v>0</v>
      </c>
      <c r="L762">
        <v>0</v>
      </c>
      <c r="M762">
        <v>0</v>
      </c>
      <c r="N762">
        <v>0</v>
      </c>
      <c r="O762">
        <v>0</v>
      </c>
    </row>
    <row r="763" spans="1:15">
      <c r="A763" t="s">
        <v>153</v>
      </c>
      <c r="B763" t="s">
        <v>2979</v>
      </c>
      <c r="C763" t="s">
        <v>2957</v>
      </c>
      <c r="D763">
        <v>0</v>
      </c>
      <c r="E763">
        <v>0</v>
      </c>
      <c r="F763">
        <v>0</v>
      </c>
      <c r="G763">
        <v>0</v>
      </c>
      <c r="H763">
        <v>0</v>
      </c>
      <c r="I763">
        <v>0</v>
      </c>
      <c r="J763">
        <v>0</v>
      </c>
      <c r="K763">
        <v>0</v>
      </c>
      <c r="L763">
        <v>0</v>
      </c>
      <c r="M763">
        <v>0</v>
      </c>
      <c r="N763">
        <v>0</v>
      </c>
      <c r="O763">
        <v>0</v>
      </c>
    </row>
    <row r="764" spans="1:15">
      <c r="A764" t="s">
        <v>126</v>
      </c>
      <c r="B764" t="s">
        <v>2976</v>
      </c>
      <c r="C764" t="s">
        <v>2957</v>
      </c>
      <c r="D764">
        <v>0</v>
      </c>
      <c r="E764">
        <v>0</v>
      </c>
      <c r="F764">
        <v>0</v>
      </c>
      <c r="G764">
        <v>0</v>
      </c>
      <c r="H764">
        <v>0</v>
      </c>
      <c r="I764">
        <v>0</v>
      </c>
      <c r="J764">
        <v>0</v>
      </c>
      <c r="K764">
        <v>0</v>
      </c>
      <c r="L764">
        <v>0</v>
      </c>
      <c r="M764">
        <v>0</v>
      </c>
      <c r="N764">
        <v>0</v>
      </c>
      <c r="O764">
        <v>0</v>
      </c>
    </row>
    <row r="765" spans="1:15">
      <c r="A765" t="s">
        <v>126</v>
      </c>
      <c r="B765" t="s">
        <v>456</v>
      </c>
      <c r="C765" t="s">
        <v>2957</v>
      </c>
      <c r="D765">
        <v>140</v>
      </c>
      <c r="E765">
        <v>140</v>
      </c>
      <c r="F765">
        <v>140</v>
      </c>
      <c r="G765">
        <v>140</v>
      </c>
      <c r="H765">
        <v>140</v>
      </c>
      <c r="I765">
        <v>140</v>
      </c>
      <c r="J765">
        <v>140</v>
      </c>
      <c r="K765">
        <v>140</v>
      </c>
      <c r="L765">
        <v>140</v>
      </c>
      <c r="M765">
        <v>140</v>
      </c>
      <c r="N765">
        <v>140</v>
      </c>
      <c r="O765">
        <v>140</v>
      </c>
    </row>
    <row r="766" spans="1:15">
      <c r="A766" t="s">
        <v>126</v>
      </c>
      <c r="B766" t="s">
        <v>2977</v>
      </c>
      <c r="C766" t="s">
        <v>2957</v>
      </c>
      <c r="D766">
        <v>8</v>
      </c>
      <c r="E766">
        <v>8</v>
      </c>
      <c r="F766">
        <v>8</v>
      </c>
      <c r="G766">
        <v>8</v>
      </c>
      <c r="H766">
        <v>8</v>
      </c>
      <c r="I766">
        <v>8</v>
      </c>
      <c r="J766">
        <v>8</v>
      </c>
      <c r="K766">
        <v>8</v>
      </c>
      <c r="L766">
        <v>8</v>
      </c>
      <c r="M766">
        <v>8</v>
      </c>
      <c r="N766">
        <v>8</v>
      </c>
      <c r="O766">
        <v>8</v>
      </c>
    </row>
    <row r="767" spans="1:15">
      <c r="A767" t="s">
        <v>126</v>
      </c>
      <c r="B767" t="s">
        <v>2978</v>
      </c>
      <c r="C767" t="s">
        <v>2957</v>
      </c>
      <c r="D767">
        <v>4</v>
      </c>
      <c r="E767">
        <v>3</v>
      </c>
      <c r="F767">
        <v>4</v>
      </c>
      <c r="G767">
        <v>6</v>
      </c>
      <c r="H767">
        <v>7</v>
      </c>
      <c r="I767">
        <v>6</v>
      </c>
      <c r="J767">
        <v>8</v>
      </c>
      <c r="K767">
        <v>5</v>
      </c>
      <c r="L767">
        <v>7</v>
      </c>
      <c r="M767">
        <v>7</v>
      </c>
      <c r="N767">
        <v>13</v>
      </c>
      <c r="O767">
        <v>8</v>
      </c>
    </row>
    <row r="768" spans="1:15">
      <c r="A768" t="s">
        <v>126</v>
      </c>
      <c r="B768" t="s">
        <v>2979</v>
      </c>
      <c r="C768" t="s">
        <v>2957</v>
      </c>
      <c r="D768">
        <v>0</v>
      </c>
      <c r="E768">
        <v>0</v>
      </c>
      <c r="F768">
        <v>0</v>
      </c>
      <c r="G768">
        <v>0</v>
      </c>
      <c r="H768">
        <v>0</v>
      </c>
      <c r="I768">
        <v>0</v>
      </c>
      <c r="J768">
        <v>0</v>
      </c>
      <c r="K768">
        <v>0</v>
      </c>
      <c r="L768">
        <v>0</v>
      </c>
      <c r="M768">
        <v>0</v>
      </c>
      <c r="N768">
        <v>0</v>
      </c>
      <c r="O768">
        <v>0</v>
      </c>
    </row>
    <row r="769" spans="1:15">
      <c r="A769" t="s">
        <v>215</v>
      </c>
      <c r="B769" t="s">
        <v>2976</v>
      </c>
      <c r="C769" t="s">
        <v>2957</v>
      </c>
      <c r="D769">
        <v>0</v>
      </c>
      <c r="E769">
        <v>615</v>
      </c>
      <c r="F769">
        <v>567</v>
      </c>
      <c r="G769">
        <v>560</v>
      </c>
      <c r="H769">
        <v>615</v>
      </c>
      <c r="I769">
        <v>609</v>
      </c>
      <c r="J769">
        <v>625</v>
      </c>
      <c r="K769">
        <v>677</v>
      </c>
      <c r="L769">
        <v>645</v>
      </c>
      <c r="M769">
        <v>708</v>
      </c>
      <c r="N769">
        <v>660</v>
      </c>
      <c r="O769">
        <v>817</v>
      </c>
    </row>
    <row r="770" spans="1:15">
      <c r="A770" t="s">
        <v>215</v>
      </c>
      <c r="B770" t="s">
        <v>456</v>
      </c>
      <c r="C770" t="s">
        <v>2957</v>
      </c>
      <c r="D770">
        <v>14</v>
      </c>
      <c r="E770">
        <v>13</v>
      </c>
      <c r="F770">
        <v>8</v>
      </c>
      <c r="G770">
        <v>15</v>
      </c>
      <c r="H770">
        <v>16</v>
      </c>
      <c r="I770">
        <v>14</v>
      </c>
      <c r="J770">
        <v>11</v>
      </c>
      <c r="K770">
        <v>12</v>
      </c>
      <c r="L770">
        <v>6</v>
      </c>
      <c r="M770">
        <v>20</v>
      </c>
      <c r="N770">
        <v>14</v>
      </c>
      <c r="O770">
        <v>11</v>
      </c>
    </row>
    <row r="771" spans="1:15">
      <c r="A771" t="s">
        <v>215</v>
      </c>
      <c r="B771" t="s">
        <v>2977</v>
      </c>
      <c r="C771" t="s">
        <v>2957</v>
      </c>
      <c r="D771">
        <v>30</v>
      </c>
      <c r="E771">
        <v>22</v>
      </c>
      <c r="F771">
        <v>19</v>
      </c>
      <c r="G771">
        <v>30</v>
      </c>
      <c r="H771">
        <v>32</v>
      </c>
      <c r="I771">
        <v>28</v>
      </c>
      <c r="J771">
        <v>27</v>
      </c>
      <c r="K771">
        <v>21</v>
      </c>
      <c r="L771">
        <v>11</v>
      </c>
      <c r="M771">
        <v>44</v>
      </c>
      <c r="N771">
        <v>28</v>
      </c>
      <c r="O771">
        <v>19</v>
      </c>
    </row>
    <row r="772" spans="1:15">
      <c r="A772" t="s">
        <v>215</v>
      </c>
      <c r="B772" t="s">
        <v>2978</v>
      </c>
      <c r="C772" t="s">
        <v>2957</v>
      </c>
      <c r="D772">
        <v>3</v>
      </c>
      <c r="E772">
        <v>4</v>
      </c>
      <c r="F772">
        <v>3</v>
      </c>
      <c r="G772">
        <v>3</v>
      </c>
      <c r="H772">
        <v>2</v>
      </c>
      <c r="I772">
        <v>3</v>
      </c>
      <c r="J772">
        <v>3</v>
      </c>
      <c r="K772">
        <v>3</v>
      </c>
      <c r="L772">
        <v>2</v>
      </c>
      <c r="M772">
        <v>3</v>
      </c>
      <c r="N772">
        <v>3</v>
      </c>
      <c r="O772">
        <v>3</v>
      </c>
    </row>
    <row r="773" spans="1:15">
      <c r="A773" t="s">
        <v>215</v>
      </c>
      <c r="B773" t="s">
        <v>2979</v>
      </c>
      <c r="C773" t="s">
        <v>2957</v>
      </c>
      <c r="D773">
        <v>0</v>
      </c>
      <c r="E773">
        <v>0</v>
      </c>
      <c r="F773">
        <v>0</v>
      </c>
      <c r="G773">
        <v>0</v>
      </c>
      <c r="H773">
        <v>0</v>
      </c>
      <c r="I773">
        <v>0</v>
      </c>
      <c r="J773">
        <v>0</v>
      </c>
      <c r="K773">
        <v>0</v>
      </c>
      <c r="L773">
        <v>0</v>
      </c>
      <c r="M773">
        <v>0</v>
      </c>
      <c r="N773">
        <v>0</v>
      </c>
      <c r="O773">
        <v>0</v>
      </c>
    </row>
    <row r="774" spans="1:15">
      <c r="A774" t="s">
        <v>159</v>
      </c>
      <c r="B774" t="s">
        <v>2976</v>
      </c>
      <c r="C774" t="s">
        <v>2957</v>
      </c>
      <c r="D774">
        <v>210</v>
      </c>
      <c r="E774">
        <v>215</v>
      </c>
      <c r="F774">
        <v>200</v>
      </c>
      <c r="G774">
        <v>210</v>
      </c>
      <c r="H774">
        <v>211</v>
      </c>
      <c r="I774">
        <v>216</v>
      </c>
      <c r="J774">
        <v>217</v>
      </c>
      <c r="K774">
        <v>221</v>
      </c>
      <c r="L774">
        <v>225</v>
      </c>
      <c r="M774">
        <v>227</v>
      </c>
      <c r="N774">
        <v>221</v>
      </c>
      <c r="O774">
        <v>230</v>
      </c>
    </row>
    <row r="775" spans="1:15">
      <c r="A775" t="s">
        <v>159</v>
      </c>
      <c r="B775" t="s">
        <v>456</v>
      </c>
      <c r="C775" t="s">
        <v>2957</v>
      </c>
      <c r="D775">
        <v>360</v>
      </c>
      <c r="E775">
        <v>360</v>
      </c>
      <c r="F775">
        <v>360</v>
      </c>
      <c r="G775">
        <v>360</v>
      </c>
      <c r="H775">
        <v>360</v>
      </c>
      <c r="I775">
        <v>360</v>
      </c>
      <c r="J775">
        <v>360</v>
      </c>
      <c r="K775">
        <v>360</v>
      </c>
      <c r="L775">
        <v>360</v>
      </c>
      <c r="M775">
        <v>360</v>
      </c>
      <c r="N775">
        <v>360</v>
      </c>
      <c r="O775">
        <v>360</v>
      </c>
    </row>
    <row r="776" spans="1:15">
      <c r="A776" t="s">
        <v>159</v>
      </c>
      <c r="B776" t="s">
        <v>2977</v>
      </c>
      <c r="C776" t="s">
        <v>2957</v>
      </c>
      <c r="D776">
        <v>21</v>
      </c>
      <c r="E776">
        <v>25</v>
      </c>
      <c r="F776">
        <v>19</v>
      </c>
      <c r="G776">
        <v>20</v>
      </c>
      <c r="H776">
        <v>21</v>
      </c>
      <c r="I776">
        <v>25</v>
      </c>
      <c r="J776">
        <v>28</v>
      </c>
      <c r="K776">
        <v>25</v>
      </c>
      <c r="L776">
        <v>33</v>
      </c>
      <c r="M776">
        <v>31</v>
      </c>
      <c r="N776">
        <v>32</v>
      </c>
      <c r="O776">
        <v>35</v>
      </c>
    </row>
    <row r="777" spans="1:15">
      <c r="A777" t="s">
        <v>159</v>
      </c>
      <c r="B777" t="s">
        <v>2978</v>
      </c>
      <c r="C777" t="s">
        <v>2957</v>
      </c>
      <c r="D777">
        <v>15</v>
      </c>
      <c r="E777">
        <v>13</v>
      </c>
      <c r="F777">
        <v>12</v>
      </c>
      <c r="G777">
        <v>14</v>
      </c>
      <c r="H777">
        <v>15</v>
      </c>
      <c r="I777">
        <v>13</v>
      </c>
      <c r="J777">
        <v>17</v>
      </c>
      <c r="K777">
        <v>15</v>
      </c>
      <c r="L777">
        <v>19</v>
      </c>
      <c r="M777">
        <v>18</v>
      </c>
      <c r="N777">
        <v>16</v>
      </c>
      <c r="O777">
        <v>21</v>
      </c>
    </row>
    <row r="778" spans="1:15">
      <c r="A778" t="s">
        <v>159</v>
      </c>
      <c r="B778" t="s">
        <v>2979</v>
      </c>
      <c r="C778" t="s">
        <v>2957</v>
      </c>
      <c r="D778">
        <v>0</v>
      </c>
      <c r="E778">
        <v>0</v>
      </c>
      <c r="F778">
        <v>0</v>
      </c>
      <c r="G778">
        <v>0</v>
      </c>
      <c r="H778">
        <v>0</v>
      </c>
      <c r="I778">
        <v>0</v>
      </c>
      <c r="J778">
        <v>0</v>
      </c>
      <c r="K778">
        <v>0</v>
      </c>
      <c r="L778">
        <v>0</v>
      </c>
      <c r="M778">
        <v>0</v>
      </c>
      <c r="N778">
        <v>0</v>
      </c>
      <c r="O778">
        <v>0</v>
      </c>
    </row>
    <row r="779" spans="1:15">
      <c r="A779" t="s">
        <v>226</v>
      </c>
      <c r="B779" t="s">
        <v>2976</v>
      </c>
      <c r="C779" t="s">
        <v>2957</v>
      </c>
      <c r="D779">
        <v>32</v>
      </c>
      <c r="E779">
        <v>28</v>
      </c>
      <c r="F779">
        <v>43</v>
      </c>
      <c r="G779">
        <v>35</v>
      </c>
      <c r="H779">
        <v>45</v>
      </c>
      <c r="I779">
        <v>45</v>
      </c>
      <c r="J779">
        <v>48</v>
      </c>
      <c r="K779">
        <v>57</v>
      </c>
      <c r="L779">
        <v>30</v>
      </c>
      <c r="M779">
        <v>41</v>
      </c>
      <c r="N779">
        <v>35</v>
      </c>
      <c r="O779">
        <v>40</v>
      </c>
    </row>
    <row r="780" spans="1:15">
      <c r="A780" t="s">
        <v>226</v>
      </c>
      <c r="B780" t="s">
        <v>456</v>
      </c>
      <c r="C780" t="s">
        <v>2957</v>
      </c>
      <c r="D780">
        <v>80</v>
      </c>
      <c r="E780">
        <v>103</v>
      </c>
      <c r="F780">
        <v>85</v>
      </c>
      <c r="G780">
        <v>83</v>
      </c>
      <c r="H780">
        <v>93</v>
      </c>
      <c r="I780">
        <v>104</v>
      </c>
      <c r="J780">
        <v>102</v>
      </c>
      <c r="K780">
        <v>96</v>
      </c>
      <c r="L780">
        <v>103</v>
      </c>
      <c r="M780">
        <v>120</v>
      </c>
      <c r="N780">
        <v>95</v>
      </c>
      <c r="O780">
        <v>95</v>
      </c>
    </row>
    <row r="781" spans="1:15">
      <c r="A781" t="s">
        <v>226</v>
      </c>
      <c r="B781" t="s">
        <v>2977</v>
      </c>
      <c r="C781" t="s">
        <v>2957</v>
      </c>
      <c r="D781">
        <v>67</v>
      </c>
      <c r="E781">
        <v>57</v>
      </c>
      <c r="F781">
        <v>44</v>
      </c>
      <c r="G781">
        <v>39</v>
      </c>
      <c r="H781">
        <v>44</v>
      </c>
      <c r="I781">
        <v>46</v>
      </c>
      <c r="J781">
        <v>54</v>
      </c>
      <c r="K781">
        <v>32</v>
      </c>
      <c r="L781">
        <v>47</v>
      </c>
      <c r="M781">
        <v>64</v>
      </c>
      <c r="N781">
        <v>43</v>
      </c>
      <c r="O781">
        <v>56</v>
      </c>
    </row>
    <row r="782" spans="1:15">
      <c r="A782" t="s">
        <v>226</v>
      </c>
      <c r="B782" t="s">
        <v>2978</v>
      </c>
      <c r="C782" t="s">
        <v>2957</v>
      </c>
      <c r="D782">
        <v>9</v>
      </c>
      <c r="E782">
        <v>20</v>
      </c>
      <c r="F782">
        <v>15</v>
      </c>
      <c r="G782">
        <v>13</v>
      </c>
      <c r="H782">
        <v>10</v>
      </c>
      <c r="I782">
        <v>9</v>
      </c>
      <c r="J782">
        <v>9</v>
      </c>
      <c r="K782">
        <v>9</v>
      </c>
      <c r="L782">
        <v>14</v>
      </c>
      <c r="M782">
        <v>10</v>
      </c>
      <c r="N782">
        <v>7</v>
      </c>
      <c r="O782">
        <v>7</v>
      </c>
    </row>
    <row r="783" spans="1:15">
      <c r="A783" t="s">
        <v>226</v>
      </c>
      <c r="B783" t="s">
        <v>2979</v>
      </c>
      <c r="C783" t="s">
        <v>2957</v>
      </c>
      <c r="D783">
        <v>0</v>
      </c>
      <c r="E783">
        <v>0</v>
      </c>
      <c r="F783">
        <v>0</v>
      </c>
      <c r="G783">
        <v>0</v>
      </c>
      <c r="H783">
        <v>0</v>
      </c>
      <c r="I783">
        <v>0</v>
      </c>
      <c r="J783">
        <v>0</v>
      </c>
      <c r="K783">
        <v>0</v>
      </c>
      <c r="L783">
        <v>0</v>
      </c>
      <c r="M783">
        <v>0</v>
      </c>
      <c r="N783">
        <v>0</v>
      </c>
      <c r="O783">
        <v>0</v>
      </c>
    </row>
    <row r="784" spans="1:15">
      <c r="A784" t="s">
        <v>246</v>
      </c>
      <c r="B784" t="s">
        <v>2976</v>
      </c>
      <c r="C784" t="s">
        <v>2957</v>
      </c>
      <c r="D784">
        <v>0</v>
      </c>
      <c r="E784">
        <v>0</v>
      </c>
      <c r="F784">
        <v>0</v>
      </c>
      <c r="G784">
        <v>0</v>
      </c>
      <c r="H784">
        <v>0</v>
      </c>
      <c r="I784">
        <v>0</v>
      </c>
      <c r="J784">
        <v>0</v>
      </c>
      <c r="K784">
        <v>0</v>
      </c>
      <c r="L784">
        <v>0</v>
      </c>
      <c r="M784">
        <v>0</v>
      </c>
      <c r="N784">
        <v>0</v>
      </c>
      <c r="O784">
        <v>0</v>
      </c>
    </row>
    <row r="785" spans="1:15">
      <c r="A785" t="s">
        <v>246</v>
      </c>
      <c r="B785" t="s">
        <v>456</v>
      </c>
      <c r="C785" t="s">
        <v>2957</v>
      </c>
      <c r="D785">
        <v>1192</v>
      </c>
      <c r="E785">
        <v>1192</v>
      </c>
      <c r="F785">
        <v>1192</v>
      </c>
      <c r="G785">
        <v>1202</v>
      </c>
      <c r="H785">
        <v>1202</v>
      </c>
      <c r="I785">
        <v>1202</v>
      </c>
      <c r="J785">
        <v>1202</v>
      </c>
      <c r="K785">
        <v>1000</v>
      </c>
      <c r="L785">
        <v>1202</v>
      </c>
      <c r="M785">
        <v>1192</v>
      </c>
      <c r="N785">
        <v>1192</v>
      </c>
      <c r="O785">
        <v>1192</v>
      </c>
    </row>
    <row r="786" spans="1:15">
      <c r="A786" t="s">
        <v>246</v>
      </c>
      <c r="B786" t="s">
        <v>2977</v>
      </c>
      <c r="C786" t="s">
        <v>2957</v>
      </c>
      <c r="D786">
        <v>80</v>
      </c>
      <c r="E786">
        <v>80</v>
      </c>
      <c r="F786">
        <v>80</v>
      </c>
      <c r="G786">
        <v>80</v>
      </c>
      <c r="H786">
        <v>80</v>
      </c>
      <c r="I786">
        <v>80</v>
      </c>
      <c r="J786">
        <v>80</v>
      </c>
      <c r="K786">
        <v>80</v>
      </c>
      <c r="L786">
        <v>80</v>
      </c>
      <c r="M786">
        <v>80</v>
      </c>
      <c r="N786">
        <v>80</v>
      </c>
      <c r="O786">
        <v>80</v>
      </c>
    </row>
    <row r="787" spans="1:15">
      <c r="A787" t="s">
        <v>246</v>
      </c>
      <c r="B787" t="s">
        <v>2978</v>
      </c>
      <c r="C787" t="s">
        <v>2957</v>
      </c>
      <c r="D787">
        <v>233</v>
      </c>
      <c r="E787">
        <v>241</v>
      </c>
      <c r="F787">
        <v>221</v>
      </c>
      <c r="G787">
        <v>231</v>
      </c>
      <c r="H787">
        <v>229</v>
      </c>
      <c r="I787">
        <v>194</v>
      </c>
      <c r="J787">
        <v>195</v>
      </c>
      <c r="K787">
        <v>221</v>
      </c>
      <c r="L787">
        <v>208</v>
      </c>
      <c r="M787">
        <v>231</v>
      </c>
      <c r="N787">
        <v>196</v>
      </c>
      <c r="O787">
        <v>226</v>
      </c>
    </row>
    <row r="788" spans="1:15">
      <c r="A788" t="s">
        <v>246</v>
      </c>
      <c r="B788" t="s">
        <v>2979</v>
      </c>
      <c r="C788" t="s">
        <v>2957</v>
      </c>
      <c r="D788">
        <v>0</v>
      </c>
      <c r="E788">
        <v>0</v>
      </c>
      <c r="F788">
        <v>0</v>
      </c>
      <c r="G788">
        <v>0</v>
      </c>
      <c r="H788">
        <v>0</v>
      </c>
      <c r="I788">
        <v>0</v>
      </c>
      <c r="J788">
        <v>0</v>
      </c>
      <c r="K788">
        <v>0</v>
      </c>
      <c r="L788">
        <v>0</v>
      </c>
      <c r="M788">
        <v>0</v>
      </c>
      <c r="N788">
        <v>0</v>
      </c>
      <c r="O788">
        <v>0</v>
      </c>
    </row>
    <row r="789" spans="1:15">
      <c r="A789" t="s">
        <v>246</v>
      </c>
      <c r="B789" t="s">
        <v>2976</v>
      </c>
      <c r="C789" t="s">
        <v>2957</v>
      </c>
      <c r="D789">
        <v>0</v>
      </c>
      <c r="E789">
        <v>0</v>
      </c>
      <c r="F789">
        <v>0</v>
      </c>
      <c r="G789">
        <v>0</v>
      </c>
      <c r="H789">
        <v>0</v>
      </c>
      <c r="I789">
        <v>0</v>
      </c>
      <c r="J789">
        <v>0</v>
      </c>
      <c r="K789">
        <v>0</v>
      </c>
      <c r="L789">
        <v>0</v>
      </c>
      <c r="M789">
        <v>0</v>
      </c>
      <c r="N789">
        <v>0</v>
      </c>
      <c r="O789">
        <v>0</v>
      </c>
    </row>
    <row r="790" spans="1:15">
      <c r="A790" t="s">
        <v>246</v>
      </c>
      <c r="B790" t="s">
        <v>456</v>
      </c>
      <c r="C790" t="s">
        <v>2957</v>
      </c>
      <c r="D790">
        <v>1200</v>
      </c>
      <c r="E790">
        <v>1240</v>
      </c>
      <c r="F790">
        <v>1218</v>
      </c>
      <c r="G790">
        <v>1183</v>
      </c>
      <c r="H790">
        <v>1092</v>
      </c>
      <c r="I790">
        <v>1208</v>
      </c>
      <c r="J790">
        <v>1265</v>
      </c>
      <c r="K790">
        <v>1268</v>
      </c>
      <c r="L790">
        <v>1495</v>
      </c>
      <c r="M790">
        <v>1696</v>
      </c>
      <c r="N790">
        <v>1456</v>
      </c>
      <c r="O790">
        <v>1550</v>
      </c>
    </row>
    <row r="791" spans="1:15">
      <c r="A791" t="s">
        <v>246</v>
      </c>
      <c r="B791" t="s">
        <v>2977</v>
      </c>
      <c r="C791" t="s">
        <v>2957</v>
      </c>
      <c r="D791">
        <v>80</v>
      </c>
      <c r="E791">
        <v>80</v>
      </c>
      <c r="F791">
        <v>80</v>
      </c>
      <c r="G791">
        <v>80</v>
      </c>
      <c r="H791">
        <v>80</v>
      </c>
      <c r="I791">
        <v>80</v>
      </c>
      <c r="J791">
        <v>80</v>
      </c>
      <c r="K791">
        <v>80</v>
      </c>
      <c r="L791">
        <v>80</v>
      </c>
      <c r="M791">
        <v>80</v>
      </c>
      <c r="N791">
        <v>80</v>
      </c>
      <c r="O791">
        <v>80</v>
      </c>
    </row>
    <row r="792" spans="1:15">
      <c r="A792" t="s">
        <v>246</v>
      </c>
      <c r="B792" t="s">
        <v>2978</v>
      </c>
      <c r="C792" t="s">
        <v>2957</v>
      </c>
      <c r="D792">
        <v>206</v>
      </c>
      <c r="E792">
        <v>216</v>
      </c>
      <c r="F792">
        <v>221</v>
      </c>
      <c r="G792">
        <v>213</v>
      </c>
      <c r="H792">
        <v>211</v>
      </c>
      <c r="I792">
        <v>213</v>
      </c>
      <c r="J792">
        <v>206</v>
      </c>
      <c r="K792">
        <v>209</v>
      </c>
      <c r="L792">
        <v>238</v>
      </c>
      <c r="M792">
        <v>226</v>
      </c>
      <c r="N792">
        <v>197</v>
      </c>
      <c r="O792">
        <v>205</v>
      </c>
    </row>
    <row r="793" spans="1:15">
      <c r="A793" t="s">
        <v>246</v>
      </c>
      <c r="B793" t="s">
        <v>2979</v>
      </c>
      <c r="C793" t="s">
        <v>2957</v>
      </c>
      <c r="D793">
        <v>0</v>
      </c>
      <c r="E793">
        <v>0</v>
      </c>
      <c r="F793">
        <v>0</v>
      </c>
      <c r="G793">
        <v>0</v>
      </c>
      <c r="H793">
        <v>0</v>
      </c>
      <c r="I793">
        <v>0</v>
      </c>
      <c r="J793">
        <v>0</v>
      </c>
      <c r="K793">
        <v>0</v>
      </c>
      <c r="L793">
        <v>0</v>
      </c>
      <c r="M793">
        <v>0</v>
      </c>
      <c r="N793">
        <v>0</v>
      </c>
      <c r="O793">
        <v>0</v>
      </c>
    </row>
    <row r="794" spans="1:15">
      <c r="A794" t="s">
        <v>244</v>
      </c>
      <c r="B794" t="s">
        <v>2976</v>
      </c>
      <c r="C794" t="s">
        <v>2957</v>
      </c>
      <c r="D794">
        <v>25</v>
      </c>
      <c r="E794">
        <v>25</v>
      </c>
      <c r="F794">
        <v>25</v>
      </c>
      <c r="G794">
        <v>25</v>
      </c>
      <c r="H794">
        <v>25</v>
      </c>
      <c r="I794">
        <v>25</v>
      </c>
      <c r="J794">
        <v>40</v>
      </c>
      <c r="K794">
        <v>40</v>
      </c>
      <c r="L794">
        <v>40</v>
      </c>
      <c r="M794">
        <v>40</v>
      </c>
      <c r="N794">
        <v>40</v>
      </c>
      <c r="O794">
        <v>40</v>
      </c>
    </row>
    <row r="795" spans="1:15">
      <c r="A795" t="s">
        <v>244</v>
      </c>
      <c r="B795" t="s">
        <v>456</v>
      </c>
      <c r="C795" t="s">
        <v>2957</v>
      </c>
      <c r="D795">
        <v>138</v>
      </c>
      <c r="E795">
        <v>138</v>
      </c>
      <c r="F795">
        <v>138</v>
      </c>
      <c r="G795">
        <v>138</v>
      </c>
      <c r="H795">
        <v>138</v>
      </c>
      <c r="I795">
        <v>138</v>
      </c>
      <c r="J795">
        <v>138</v>
      </c>
      <c r="K795">
        <v>138</v>
      </c>
      <c r="L795">
        <v>138</v>
      </c>
      <c r="M795">
        <v>138</v>
      </c>
      <c r="N795">
        <v>138</v>
      </c>
      <c r="O795">
        <v>138</v>
      </c>
    </row>
    <row r="796" spans="1:15">
      <c r="A796" t="s">
        <v>244</v>
      </c>
      <c r="B796" t="s">
        <v>2977</v>
      </c>
      <c r="C796" t="s">
        <v>2957</v>
      </c>
      <c r="D796">
        <v>133</v>
      </c>
      <c r="E796">
        <v>134</v>
      </c>
      <c r="F796">
        <v>156</v>
      </c>
      <c r="G796">
        <v>112</v>
      </c>
      <c r="H796">
        <v>133</v>
      </c>
      <c r="I796">
        <v>115</v>
      </c>
      <c r="J796">
        <v>134</v>
      </c>
      <c r="K796">
        <v>118</v>
      </c>
      <c r="L796">
        <v>133</v>
      </c>
      <c r="M796">
        <v>159</v>
      </c>
      <c r="N796">
        <v>132</v>
      </c>
      <c r="O796">
        <v>126</v>
      </c>
    </row>
    <row r="797" spans="1:15">
      <c r="A797" t="s">
        <v>244</v>
      </c>
      <c r="B797" t="s">
        <v>2978</v>
      </c>
      <c r="C797" t="s">
        <v>2957</v>
      </c>
      <c r="D797">
        <v>21</v>
      </c>
      <c r="E797">
        <v>21</v>
      </c>
      <c r="F797">
        <v>21</v>
      </c>
      <c r="G797">
        <v>21</v>
      </c>
      <c r="H797">
        <v>21</v>
      </c>
      <c r="I797">
        <v>21</v>
      </c>
      <c r="J797">
        <v>21</v>
      </c>
      <c r="K797">
        <v>21</v>
      </c>
      <c r="L797">
        <v>21</v>
      </c>
      <c r="M797">
        <v>21</v>
      </c>
      <c r="N797">
        <v>21</v>
      </c>
      <c r="O797">
        <v>21</v>
      </c>
    </row>
    <row r="798" spans="1:15">
      <c r="A798" t="s">
        <v>244</v>
      </c>
      <c r="B798" t="s">
        <v>2979</v>
      </c>
      <c r="C798" t="s">
        <v>2957</v>
      </c>
      <c r="D798">
        <v>0</v>
      </c>
      <c r="E798">
        <v>0</v>
      </c>
      <c r="F798">
        <v>0</v>
      </c>
      <c r="G798">
        <v>0</v>
      </c>
      <c r="H798">
        <v>0</v>
      </c>
      <c r="I798">
        <v>0</v>
      </c>
      <c r="J798">
        <v>0</v>
      </c>
      <c r="K798">
        <v>0</v>
      </c>
      <c r="L798">
        <v>0</v>
      </c>
      <c r="M798">
        <v>0</v>
      </c>
      <c r="N798">
        <v>0</v>
      </c>
      <c r="O798">
        <v>0</v>
      </c>
    </row>
    <row r="799" spans="1:15">
      <c r="A799" t="s">
        <v>244</v>
      </c>
      <c r="B799" t="s">
        <v>2976</v>
      </c>
      <c r="C799" t="s">
        <v>2957</v>
      </c>
      <c r="D799">
        <v>22</v>
      </c>
      <c r="E799">
        <v>22</v>
      </c>
      <c r="F799">
        <v>20</v>
      </c>
      <c r="G799">
        <v>10</v>
      </c>
      <c r="H799">
        <v>10</v>
      </c>
      <c r="I799">
        <v>9</v>
      </c>
      <c r="J799">
        <v>18</v>
      </c>
      <c r="K799">
        <v>16</v>
      </c>
      <c r="L799">
        <v>16</v>
      </c>
      <c r="M799">
        <v>22</v>
      </c>
      <c r="N799">
        <v>20</v>
      </c>
      <c r="O799">
        <v>21</v>
      </c>
    </row>
    <row r="800" spans="1:15">
      <c r="A800" t="s">
        <v>244</v>
      </c>
      <c r="B800" t="s">
        <v>456</v>
      </c>
      <c r="C800" t="s">
        <v>2957</v>
      </c>
      <c r="D800">
        <v>84</v>
      </c>
      <c r="E800">
        <v>97</v>
      </c>
      <c r="F800">
        <v>118</v>
      </c>
      <c r="G800">
        <v>107</v>
      </c>
      <c r="H800">
        <v>104</v>
      </c>
      <c r="I800">
        <v>95</v>
      </c>
      <c r="J800">
        <v>86</v>
      </c>
      <c r="K800">
        <v>116</v>
      </c>
      <c r="L800">
        <v>119</v>
      </c>
      <c r="M800">
        <v>131</v>
      </c>
      <c r="N800">
        <v>86</v>
      </c>
      <c r="O800">
        <v>96</v>
      </c>
    </row>
    <row r="801" spans="1:15">
      <c r="A801" t="s">
        <v>244</v>
      </c>
      <c r="B801" t="s">
        <v>2977</v>
      </c>
      <c r="C801" t="s">
        <v>2957</v>
      </c>
      <c r="D801">
        <v>18</v>
      </c>
      <c r="E801">
        <v>38</v>
      </c>
      <c r="F801">
        <v>76</v>
      </c>
      <c r="G801">
        <v>61</v>
      </c>
      <c r="H801">
        <v>61</v>
      </c>
      <c r="I801">
        <v>95</v>
      </c>
      <c r="J801">
        <v>62</v>
      </c>
      <c r="K801">
        <v>63</v>
      </c>
      <c r="L801">
        <v>40</v>
      </c>
      <c r="M801">
        <v>69</v>
      </c>
      <c r="N801">
        <v>93</v>
      </c>
      <c r="O801">
        <v>114</v>
      </c>
    </row>
    <row r="802" spans="1:15">
      <c r="A802" t="s">
        <v>244</v>
      </c>
      <c r="B802" t="s">
        <v>2978</v>
      </c>
      <c r="C802" t="s">
        <v>2957</v>
      </c>
      <c r="D802">
        <v>7</v>
      </c>
      <c r="E802">
        <v>1</v>
      </c>
      <c r="F802">
        <v>1</v>
      </c>
      <c r="G802">
        <v>3</v>
      </c>
      <c r="H802">
        <v>3</v>
      </c>
      <c r="I802">
        <v>0</v>
      </c>
      <c r="J802">
        <v>3</v>
      </c>
      <c r="K802">
        <v>1</v>
      </c>
      <c r="L802">
        <v>1</v>
      </c>
      <c r="M802">
        <v>1</v>
      </c>
      <c r="N802">
        <v>0</v>
      </c>
      <c r="O802">
        <v>1</v>
      </c>
    </row>
    <row r="803" spans="1:15">
      <c r="A803" t="s">
        <v>244</v>
      </c>
      <c r="B803" t="s">
        <v>2979</v>
      </c>
      <c r="C803" t="s">
        <v>2957</v>
      </c>
      <c r="D803">
        <v>0</v>
      </c>
      <c r="E803">
        <v>0</v>
      </c>
      <c r="F803">
        <v>0</v>
      </c>
      <c r="G803">
        <v>0</v>
      </c>
      <c r="H803">
        <v>0</v>
      </c>
      <c r="I803">
        <v>0</v>
      </c>
      <c r="J803">
        <v>0</v>
      </c>
      <c r="K803">
        <v>0</v>
      </c>
      <c r="L803">
        <v>0</v>
      </c>
      <c r="M803">
        <v>0</v>
      </c>
      <c r="N803">
        <v>0</v>
      </c>
      <c r="O803">
        <v>0</v>
      </c>
    </row>
    <row r="804" spans="1:15">
      <c r="A804" t="s">
        <v>163</v>
      </c>
      <c r="B804" t="s">
        <v>2976</v>
      </c>
      <c r="C804" t="s">
        <v>2957</v>
      </c>
      <c r="D804">
        <v>0</v>
      </c>
      <c r="E804">
        <v>0</v>
      </c>
      <c r="F804">
        <v>0</v>
      </c>
      <c r="G804">
        <v>0</v>
      </c>
      <c r="H804">
        <v>0</v>
      </c>
      <c r="I804">
        <v>0</v>
      </c>
      <c r="J804">
        <v>0</v>
      </c>
      <c r="K804">
        <v>0</v>
      </c>
      <c r="L804">
        <v>0</v>
      </c>
      <c r="M804">
        <v>0</v>
      </c>
      <c r="N804">
        <v>0</v>
      </c>
      <c r="O804">
        <v>0</v>
      </c>
    </row>
    <row r="805" spans="1:15">
      <c r="A805" t="s">
        <v>163</v>
      </c>
      <c r="B805" t="s">
        <v>456</v>
      </c>
      <c r="C805" t="s">
        <v>2957</v>
      </c>
      <c r="D805">
        <v>0</v>
      </c>
      <c r="E805">
        <v>0</v>
      </c>
      <c r="F805">
        <v>0</v>
      </c>
      <c r="G805">
        <v>0</v>
      </c>
      <c r="H805">
        <v>0</v>
      </c>
      <c r="I805">
        <v>0</v>
      </c>
      <c r="J805">
        <v>0</v>
      </c>
      <c r="K805">
        <v>0</v>
      </c>
      <c r="L805">
        <v>0</v>
      </c>
      <c r="M805">
        <v>0</v>
      </c>
      <c r="N805">
        <v>0</v>
      </c>
      <c r="O805">
        <v>0</v>
      </c>
    </row>
    <row r="806" spans="1:15">
      <c r="A806" t="s">
        <v>163</v>
      </c>
      <c r="B806" t="s">
        <v>2977</v>
      </c>
      <c r="C806" t="s">
        <v>2957</v>
      </c>
      <c r="D806">
        <v>494</v>
      </c>
      <c r="E806">
        <v>501</v>
      </c>
      <c r="F806">
        <v>494</v>
      </c>
      <c r="G806">
        <v>501</v>
      </c>
      <c r="H806">
        <v>501</v>
      </c>
      <c r="I806">
        <v>494</v>
      </c>
      <c r="J806">
        <v>501</v>
      </c>
      <c r="K806">
        <v>494</v>
      </c>
      <c r="L806">
        <v>501</v>
      </c>
      <c r="M806">
        <v>501</v>
      </c>
      <c r="N806">
        <v>482</v>
      </c>
      <c r="O806">
        <v>501</v>
      </c>
    </row>
    <row r="807" spans="1:15">
      <c r="A807" t="s">
        <v>163</v>
      </c>
      <c r="B807" t="s">
        <v>2978</v>
      </c>
      <c r="C807" t="s">
        <v>2957</v>
      </c>
      <c r="D807">
        <v>0</v>
      </c>
      <c r="E807">
        <v>0</v>
      </c>
      <c r="F807">
        <v>0</v>
      </c>
      <c r="G807">
        <v>0</v>
      </c>
      <c r="H807">
        <v>0</v>
      </c>
      <c r="I807">
        <v>0</v>
      </c>
      <c r="J807">
        <v>0</v>
      </c>
      <c r="K807">
        <v>0</v>
      </c>
      <c r="L807">
        <v>0</v>
      </c>
      <c r="M807">
        <v>0</v>
      </c>
      <c r="N807">
        <v>0</v>
      </c>
      <c r="O807">
        <v>0</v>
      </c>
    </row>
    <row r="808" spans="1:15">
      <c r="A808" t="s">
        <v>163</v>
      </c>
      <c r="B808" t="s">
        <v>2979</v>
      </c>
      <c r="C808" t="s">
        <v>2957</v>
      </c>
      <c r="D808">
        <v>0</v>
      </c>
      <c r="E808">
        <v>0</v>
      </c>
      <c r="F808">
        <v>0</v>
      </c>
      <c r="G808">
        <v>0</v>
      </c>
      <c r="H808">
        <v>0</v>
      </c>
      <c r="I808">
        <v>0</v>
      </c>
      <c r="J808">
        <v>0</v>
      </c>
      <c r="K808">
        <v>0</v>
      </c>
      <c r="L808">
        <v>0</v>
      </c>
      <c r="M808">
        <v>0</v>
      </c>
      <c r="N808">
        <v>0</v>
      </c>
      <c r="O808">
        <v>0</v>
      </c>
    </row>
    <row r="809" spans="1:15">
      <c r="A809" t="s">
        <v>203</v>
      </c>
      <c r="B809" t="s">
        <v>2976</v>
      </c>
      <c r="C809" t="s">
        <v>2957</v>
      </c>
      <c r="D809">
        <v>66</v>
      </c>
      <c r="E809">
        <v>66</v>
      </c>
      <c r="F809">
        <v>66</v>
      </c>
      <c r="G809">
        <v>66</v>
      </c>
      <c r="H809">
        <v>66</v>
      </c>
      <c r="I809">
        <v>66</v>
      </c>
      <c r="J809">
        <v>66</v>
      </c>
      <c r="K809">
        <v>68</v>
      </c>
      <c r="L809">
        <v>68</v>
      </c>
      <c r="M809">
        <v>68</v>
      </c>
      <c r="N809">
        <v>66</v>
      </c>
      <c r="O809">
        <v>68</v>
      </c>
    </row>
    <row r="810" spans="1:15">
      <c r="A810" t="s">
        <v>203</v>
      </c>
      <c r="B810" t="s">
        <v>456</v>
      </c>
      <c r="C810" t="s">
        <v>2957</v>
      </c>
      <c r="D810">
        <v>175</v>
      </c>
      <c r="E810">
        <v>201</v>
      </c>
      <c r="F810">
        <v>212</v>
      </c>
      <c r="G810">
        <v>167</v>
      </c>
      <c r="H810">
        <v>183</v>
      </c>
      <c r="I810">
        <v>184</v>
      </c>
      <c r="J810">
        <v>227</v>
      </c>
      <c r="K810">
        <v>201</v>
      </c>
      <c r="L810">
        <v>196</v>
      </c>
      <c r="M810">
        <v>209</v>
      </c>
      <c r="N810">
        <v>157</v>
      </c>
      <c r="O810">
        <v>190</v>
      </c>
    </row>
    <row r="811" spans="1:15">
      <c r="A811" t="s">
        <v>203</v>
      </c>
      <c r="B811" t="s">
        <v>2977</v>
      </c>
      <c r="C811" t="s">
        <v>2957</v>
      </c>
      <c r="D811">
        <v>0</v>
      </c>
      <c r="E811">
        <v>0</v>
      </c>
      <c r="F811">
        <v>0</v>
      </c>
      <c r="G811">
        <v>0</v>
      </c>
      <c r="H811">
        <v>0</v>
      </c>
      <c r="I811">
        <v>0</v>
      </c>
      <c r="J811">
        <v>0</v>
      </c>
      <c r="K811">
        <v>0</v>
      </c>
      <c r="L811">
        <v>0</v>
      </c>
      <c r="M811">
        <v>0</v>
      </c>
      <c r="N811">
        <v>0</v>
      </c>
      <c r="O811">
        <v>0</v>
      </c>
    </row>
    <row r="812" spans="1:15">
      <c r="A812" t="s">
        <v>203</v>
      </c>
      <c r="B812" t="s">
        <v>2978</v>
      </c>
      <c r="C812" t="s">
        <v>2957</v>
      </c>
      <c r="D812">
        <v>38</v>
      </c>
      <c r="E812">
        <v>38</v>
      </c>
      <c r="F812">
        <v>38</v>
      </c>
      <c r="G812">
        <v>38</v>
      </c>
      <c r="H812">
        <v>38</v>
      </c>
      <c r="I812">
        <v>38</v>
      </c>
      <c r="J812">
        <v>38</v>
      </c>
      <c r="K812">
        <v>0</v>
      </c>
      <c r="L812">
        <v>0</v>
      </c>
      <c r="M812">
        <v>0</v>
      </c>
      <c r="N812">
        <v>0</v>
      </c>
      <c r="O812">
        <v>0</v>
      </c>
    </row>
    <row r="813" spans="1:15">
      <c r="A813" t="s">
        <v>203</v>
      </c>
      <c r="B813" t="s">
        <v>2979</v>
      </c>
      <c r="C813" t="s">
        <v>2957</v>
      </c>
      <c r="D813">
        <v>0</v>
      </c>
      <c r="E813">
        <v>0</v>
      </c>
      <c r="F813">
        <v>0</v>
      </c>
      <c r="G813">
        <v>0</v>
      </c>
      <c r="H813">
        <v>0</v>
      </c>
      <c r="I813">
        <v>0</v>
      </c>
      <c r="J813">
        <v>0</v>
      </c>
      <c r="K813">
        <v>0</v>
      </c>
      <c r="L813">
        <v>0</v>
      </c>
      <c r="M813">
        <v>0</v>
      </c>
      <c r="N813">
        <v>0</v>
      </c>
      <c r="O813">
        <v>0</v>
      </c>
    </row>
    <row r="814" spans="1:15">
      <c r="A814" t="s">
        <v>150</v>
      </c>
      <c r="B814" t="s">
        <v>2976</v>
      </c>
      <c r="C814" t="s">
        <v>2957</v>
      </c>
      <c r="D814">
        <v>0</v>
      </c>
      <c r="E814">
        <v>0</v>
      </c>
      <c r="F814">
        <v>0</v>
      </c>
      <c r="G814">
        <v>0</v>
      </c>
      <c r="H814">
        <v>0</v>
      </c>
      <c r="I814">
        <v>0</v>
      </c>
      <c r="J814">
        <v>0</v>
      </c>
      <c r="K814">
        <v>0</v>
      </c>
      <c r="L814">
        <v>0</v>
      </c>
      <c r="M814">
        <v>0</v>
      </c>
      <c r="N814">
        <v>0</v>
      </c>
      <c r="O814">
        <v>0</v>
      </c>
    </row>
    <row r="815" spans="1:15">
      <c r="A815" t="s">
        <v>150</v>
      </c>
      <c r="B815" t="s">
        <v>456</v>
      </c>
      <c r="C815" t="s">
        <v>2957</v>
      </c>
      <c r="D815">
        <v>378</v>
      </c>
      <c r="E815">
        <v>389</v>
      </c>
      <c r="F815">
        <v>463</v>
      </c>
      <c r="G815">
        <v>360</v>
      </c>
      <c r="H815">
        <v>492</v>
      </c>
      <c r="I815">
        <v>513</v>
      </c>
      <c r="J815">
        <v>525</v>
      </c>
      <c r="K815">
        <v>537</v>
      </c>
      <c r="L815">
        <v>508</v>
      </c>
      <c r="M815">
        <v>718</v>
      </c>
      <c r="N815">
        <v>604</v>
      </c>
      <c r="O815">
        <v>727</v>
      </c>
    </row>
    <row r="816" spans="1:15">
      <c r="A816" t="s">
        <v>150</v>
      </c>
      <c r="B816" t="s">
        <v>2977</v>
      </c>
      <c r="C816" t="s">
        <v>2957</v>
      </c>
      <c r="D816">
        <v>11.47</v>
      </c>
      <c r="E816">
        <v>9.25</v>
      </c>
      <c r="F816">
        <v>13.32</v>
      </c>
      <c r="G816">
        <v>7.77</v>
      </c>
      <c r="H816">
        <v>13.32</v>
      </c>
      <c r="I816">
        <v>11.47</v>
      </c>
      <c r="J816">
        <v>10.36</v>
      </c>
      <c r="K816">
        <v>14.06</v>
      </c>
      <c r="L816">
        <v>15.169999999999998</v>
      </c>
      <c r="M816">
        <v>14.06</v>
      </c>
      <c r="N816">
        <v>12.579999999999998</v>
      </c>
      <c r="O816">
        <v>8.879999999999999</v>
      </c>
    </row>
    <row r="817" spans="1:15">
      <c r="A817" t="s">
        <v>150</v>
      </c>
      <c r="B817" t="s">
        <v>2978</v>
      </c>
      <c r="C817" t="s">
        <v>2957</v>
      </c>
      <c r="D817">
        <v>0</v>
      </c>
      <c r="E817">
        <v>0</v>
      </c>
      <c r="F817">
        <v>0</v>
      </c>
      <c r="G817">
        <v>0</v>
      </c>
      <c r="H817">
        <v>0</v>
      </c>
      <c r="I817">
        <v>0</v>
      </c>
      <c r="J817">
        <v>0</v>
      </c>
      <c r="K817">
        <v>0</v>
      </c>
      <c r="L817">
        <v>0</v>
      </c>
      <c r="M817">
        <v>0</v>
      </c>
      <c r="N817">
        <v>0</v>
      </c>
      <c r="O817">
        <v>0</v>
      </c>
    </row>
    <row r="818" spans="1:15">
      <c r="A818" t="s">
        <v>150</v>
      </c>
      <c r="B818" t="s">
        <v>2979</v>
      </c>
      <c r="C818" t="s">
        <v>2957</v>
      </c>
      <c r="D818">
        <v>36</v>
      </c>
      <c r="E818">
        <v>30</v>
      </c>
      <c r="F818">
        <v>39</v>
      </c>
      <c r="G818">
        <v>33</v>
      </c>
      <c r="H818">
        <v>41</v>
      </c>
      <c r="I818">
        <v>41</v>
      </c>
      <c r="J818">
        <v>31</v>
      </c>
      <c r="K818">
        <v>32</v>
      </c>
      <c r="L818">
        <v>33</v>
      </c>
      <c r="M818">
        <v>31</v>
      </c>
      <c r="N818">
        <v>45</v>
      </c>
      <c r="O818">
        <v>41</v>
      </c>
    </row>
    <row r="819" spans="1:15">
      <c r="A819" t="s">
        <v>112</v>
      </c>
      <c r="B819" t="s">
        <v>2976</v>
      </c>
      <c r="C819" t="s">
        <v>2957</v>
      </c>
      <c r="D819">
        <v>10</v>
      </c>
      <c r="E819">
        <v>20</v>
      </c>
      <c r="F819">
        <v>16</v>
      </c>
      <c r="G819">
        <v>24</v>
      </c>
      <c r="H819">
        <v>26</v>
      </c>
      <c r="I819">
        <v>27</v>
      </c>
      <c r="J819">
        <v>20</v>
      </c>
      <c r="K819">
        <v>15</v>
      </c>
      <c r="L819">
        <v>18</v>
      </c>
      <c r="M819">
        <v>20</v>
      </c>
      <c r="N819">
        <v>23</v>
      </c>
      <c r="O819">
        <v>24</v>
      </c>
    </row>
    <row r="820" spans="1:15">
      <c r="A820" t="s">
        <v>112</v>
      </c>
      <c r="B820" t="s">
        <v>456</v>
      </c>
      <c r="C820" t="s">
        <v>2957</v>
      </c>
      <c r="D820">
        <v>340</v>
      </c>
      <c r="E820">
        <v>329</v>
      </c>
      <c r="F820">
        <v>324</v>
      </c>
      <c r="G820">
        <v>293</v>
      </c>
      <c r="H820">
        <v>267</v>
      </c>
      <c r="I820">
        <v>363</v>
      </c>
      <c r="J820">
        <v>430</v>
      </c>
      <c r="K820">
        <v>321</v>
      </c>
      <c r="L820">
        <v>289</v>
      </c>
      <c r="M820">
        <v>328</v>
      </c>
      <c r="N820">
        <v>282</v>
      </c>
      <c r="O820">
        <v>249</v>
      </c>
    </row>
    <row r="821" spans="1:15">
      <c r="A821" t="s">
        <v>112</v>
      </c>
      <c r="B821" t="s">
        <v>2977</v>
      </c>
      <c r="C821" t="s">
        <v>2957</v>
      </c>
      <c r="D821">
        <v>105</v>
      </c>
      <c r="E821">
        <v>102</v>
      </c>
      <c r="F821">
        <v>117</v>
      </c>
      <c r="G821">
        <v>152</v>
      </c>
      <c r="H821">
        <v>108</v>
      </c>
      <c r="I821">
        <v>103</v>
      </c>
      <c r="J821">
        <v>85</v>
      </c>
      <c r="K821">
        <v>157</v>
      </c>
      <c r="L821">
        <v>132</v>
      </c>
      <c r="M821">
        <v>169</v>
      </c>
      <c r="N821">
        <v>116</v>
      </c>
      <c r="O821">
        <v>107</v>
      </c>
    </row>
    <row r="822" spans="1:15">
      <c r="A822" t="s">
        <v>112</v>
      </c>
      <c r="B822" t="s">
        <v>2978</v>
      </c>
      <c r="C822" t="s">
        <v>2957</v>
      </c>
      <c r="D822">
        <v>33</v>
      </c>
      <c r="E822">
        <v>49</v>
      </c>
      <c r="F822">
        <v>50</v>
      </c>
      <c r="G822">
        <v>47</v>
      </c>
      <c r="H822">
        <v>52</v>
      </c>
      <c r="I822">
        <v>54</v>
      </c>
      <c r="J822">
        <v>83</v>
      </c>
      <c r="K822">
        <v>80</v>
      </c>
      <c r="L822">
        <v>68</v>
      </c>
      <c r="M822">
        <v>50</v>
      </c>
      <c r="N822">
        <v>51</v>
      </c>
      <c r="O822">
        <v>59</v>
      </c>
    </row>
    <row r="823" spans="1:15">
      <c r="A823" t="s">
        <v>112</v>
      </c>
      <c r="B823" t="s">
        <v>2979</v>
      </c>
      <c r="C823" t="s">
        <v>2957</v>
      </c>
      <c r="D823">
        <v>40</v>
      </c>
      <c r="E823">
        <v>10</v>
      </c>
      <c r="F823">
        <v>23</v>
      </c>
      <c r="G823">
        <v>9</v>
      </c>
      <c r="H823">
        <v>30</v>
      </c>
      <c r="I823">
        <v>26</v>
      </c>
      <c r="J823">
        <v>34</v>
      </c>
      <c r="K823">
        <v>14</v>
      </c>
      <c r="L823">
        <v>9</v>
      </c>
      <c r="M823">
        <v>22</v>
      </c>
      <c r="N823">
        <v>0</v>
      </c>
      <c r="O823">
        <v>17</v>
      </c>
    </row>
    <row r="824" spans="1:15">
      <c r="A824" t="s">
        <v>182</v>
      </c>
      <c r="B824" t="s">
        <v>2976</v>
      </c>
      <c r="C824" t="s">
        <v>2957</v>
      </c>
      <c r="D824">
        <v>32</v>
      </c>
      <c r="E824">
        <v>35</v>
      </c>
      <c r="F824">
        <v>34</v>
      </c>
      <c r="G824">
        <v>22</v>
      </c>
      <c r="H824">
        <v>37</v>
      </c>
      <c r="I824">
        <v>22</v>
      </c>
      <c r="J824">
        <v>28</v>
      </c>
      <c r="K824">
        <v>23</v>
      </c>
      <c r="L824">
        <v>24</v>
      </c>
      <c r="M824">
        <v>25</v>
      </c>
      <c r="N824">
        <v>24</v>
      </c>
      <c r="O824">
        <v>25</v>
      </c>
    </row>
    <row r="825" spans="1:15">
      <c r="A825" t="s">
        <v>182</v>
      </c>
      <c r="B825" t="s">
        <v>456</v>
      </c>
      <c r="C825" t="s">
        <v>2957</v>
      </c>
      <c r="D825">
        <v>317</v>
      </c>
      <c r="E825">
        <v>361</v>
      </c>
      <c r="F825">
        <v>355</v>
      </c>
      <c r="G825">
        <v>291</v>
      </c>
      <c r="H825">
        <v>398</v>
      </c>
      <c r="I825">
        <v>356</v>
      </c>
      <c r="J825">
        <v>428</v>
      </c>
      <c r="K825">
        <v>438</v>
      </c>
      <c r="L825">
        <v>436</v>
      </c>
      <c r="M825">
        <v>464</v>
      </c>
      <c r="N825">
        <v>427</v>
      </c>
      <c r="O825">
        <v>462</v>
      </c>
    </row>
    <row r="826" spans="1:15">
      <c r="A826" t="s">
        <v>182</v>
      </c>
      <c r="B826" t="s">
        <v>2977</v>
      </c>
      <c r="C826" t="s">
        <v>2957</v>
      </c>
      <c r="D826">
        <v>17</v>
      </c>
      <c r="E826">
        <v>17</v>
      </c>
      <c r="F826">
        <v>17</v>
      </c>
      <c r="G826">
        <v>17</v>
      </c>
      <c r="H826">
        <v>69</v>
      </c>
      <c r="I826">
        <v>69</v>
      </c>
      <c r="J826">
        <v>69</v>
      </c>
      <c r="K826">
        <v>69</v>
      </c>
      <c r="L826">
        <v>69</v>
      </c>
      <c r="M826">
        <v>69</v>
      </c>
      <c r="N826">
        <v>69</v>
      </c>
      <c r="O826">
        <v>69</v>
      </c>
    </row>
    <row r="827" spans="1:15">
      <c r="A827" t="s">
        <v>182</v>
      </c>
      <c r="B827" t="s">
        <v>2978</v>
      </c>
      <c r="C827" t="s">
        <v>2957</v>
      </c>
      <c r="D827">
        <v>0</v>
      </c>
      <c r="E827">
        <v>0</v>
      </c>
      <c r="F827">
        <v>0</v>
      </c>
      <c r="G827">
        <v>0</v>
      </c>
      <c r="H827">
        <v>0</v>
      </c>
      <c r="I827">
        <v>0</v>
      </c>
      <c r="J827">
        <v>0</v>
      </c>
      <c r="K827">
        <v>0</v>
      </c>
      <c r="L827">
        <v>0</v>
      </c>
      <c r="M827">
        <v>0</v>
      </c>
      <c r="N827">
        <v>0</v>
      </c>
      <c r="O827">
        <v>0</v>
      </c>
    </row>
    <row r="828" spans="1:15">
      <c r="A828" t="s">
        <v>182</v>
      </c>
      <c r="B828" t="s">
        <v>2979</v>
      </c>
      <c r="C828" t="s">
        <v>2957</v>
      </c>
      <c r="D828">
        <v>14</v>
      </c>
      <c r="E828">
        <v>21</v>
      </c>
      <c r="F828">
        <v>10</v>
      </c>
      <c r="G828">
        <v>10</v>
      </c>
      <c r="H828">
        <v>18</v>
      </c>
      <c r="I828">
        <v>10</v>
      </c>
      <c r="J828">
        <v>19</v>
      </c>
      <c r="K828">
        <v>14</v>
      </c>
      <c r="L828">
        <v>19</v>
      </c>
      <c r="M828">
        <v>6</v>
      </c>
      <c r="N828">
        <v>9</v>
      </c>
      <c r="O828">
        <v>12</v>
      </c>
    </row>
    <row r="829" spans="1:15">
      <c r="A829" t="s">
        <v>146</v>
      </c>
      <c r="B829" t="s">
        <v>2976</v>
      </c>
      <c r="C829" t="s">
        <v>2957</v>
      </c>
      <c r="D829">
        <v>40</v>
      </c>
      <c r="E829">
        <v>40</v>
      </c>
      <c r="F829">
        <v>40</v>
      </c>
      <c r="G829">
        <v>40</v>
      </c>
      <c r="H829">
        <v>40</v>
      </c>
      <c r="I829">
        <v>40</v>
      </c>
      <c r="J829">
        <v>45</v>
      </c>
      <c r="K829">
        <v>48</v>
      </c>
      <c r="L829">
        <v>48</v>
      </c>
      <c r="M829">
        <v>50</v>
      </c>
      <c r="N829">
        <v>50</v>
      </c>
      <c r="O829">
        <v>50</v>
      </c>
    </row>
    <row r="830" spans="1:15">
      <c r="A830" t="s">
        <v>146</v>
      </c>
      <c r="B830" t="s">
        <v>456</v>
      </c>
      <c r="C830" t="s">
        <v>2957</v>
      </c>
      <c r="D830">
        <v>173</v>
      </c>
      <c r="E830">
        <v>173</v>
      </c>
      <c r="F830">
        <v>173</v>
      </c>
      <c r="G830">
        <v>191</v>
      </c>
      <c r="H830">
        <v>191</v>
      </c>
      <c r="I830">
        <v>181</v>
      </c>
      <c r="J830">
        <v>179</v>
      </c>
      <c r="K830">
        <v>179</v>
      </c>
      <c r="L830">
        <v>191</v>
      </c>
      <c r="M830">
        <v>204</v>
      </c>
      <c r="N830">
        <v>204</v>
      </c>
      <c r="O830">
        <v>204</v>
      </c>
    </row>
    <row r="831" spans="1:15">
      <c r="A831" t="s">
        <v>146</v>
      </c>
      <c r="B831" t="s">
        <v>2977</v>
      </c>
      <c r="C831" t="s">
        <v>2957</v>
      </c>
      <c r="D831">
        <v>17</v>
      </c>
      <c r="E831">
        <v>14</v>
      </c>
      <c r="F831">
        <v>15</v>
      </c>
      <c r="G831">
        <v>17</v>
      </c>
      <c r="H831">
        <v>10</v>
      </c>
      <c r="I831">
        <v>17</v>
      </c>
      <c r="J831">
        <v>13</v>
      </c>
      <c r="K831">
        <v>14</v>
      </c>
      <c r="L831">
        <v>17</v>
      </c>
      <c r="M831">
        <v>16</v>
      </c>
      <c r="N831">
        <v>15</v>
      </c>
      <c r="O831">
        <v>14</v>
      </c>
    </row>
    <row r="832" spans="1:15">
      <c r="A832" t="s">
        <v>146</v>
      </c>
      <c r="B832" t="s">
        <v>2978</v>
      </c>
      <c r="C832" t="s">
        <v>2957</v>
      </c>
      <c r="D832">
        <v>1</v>
      </c>
      <c r="E832">
        <v>1</v>
      </c>
      <c r="F832">
        <v>1</v>
      </c>
      <c r="G832">
        <v>1</v>
      </c>
      <c r="H832">
        <v>1</v>
      </c>
      <c r="I832">
        <v>1</v>
      </c>
      <c r="J832">
        <v>1</v>
      </c>
      <c r="K832">
        <v>1</v>
      </c>
      <c r="L832">
        <v>1</v>
      </c>
      <c r="M832">
        <v>1</v>
      </c>
      <c r="N832">
        <v>1</v>
      </c>
      <c r="O832">
        <v>1</v>
      </c>
    </row>
    <row r="833" spans="1:15">
      <c r="A833" t="s">
        <v>146</v>
      </c>
      <c r="B833" t="s">
        <v>2979</v>
      </c>
      <c r="C833" t="s">
        <v>2957</v>
      </c>
      <c r="D833">
        <v>0</v>
      </c>
      <c r="E833">
        <v>0</v>
      </c>
      <c r="F833">
        <v>0</v>
      </c>
      <c r="G833">
        <v>0</v>
      </c>
      <c r="H833">
        <v>0</v>
      </c>
      <c r="I833">
        <v>0</v>
      </c>
      <c r="J833">
        <v>0</v>
      </c>
      <c r="K833">
        <v>0</v>
      </c>
      <c r="L833">
        <v>0</v>
      </c>
      <c r="M833">
        <v>0</v>
      </c>
      <c r="N833">
        <v>0</v>
      </c>
      <c r="O833">
        <v>0</v>
      </c>
    </row>
    <row r="834" spans="1:15">
      <c r="A834" t="s">
        <v>146</v>
      </c>
      <c r="B834" t="s">
        <v>2976</v>
      </c>
      <c r="C834" t="s">
        <v>2957</v>
      </c>
      <c r="D834">
        <v>70</v>
      </c>
      <c r="E834">
        <v>70</v>
      </c>
      <c r="F834">
        <v>70</v>
      </c>
      <c r="G834">
        <v>70</v>
      </c>
      <c r="H834">
        <v>70</v>
      </c>
      <c r="I834">
        <v>70</v>
      </c>
      <c r="J834">
        <v>70</v>
      </c>
      <c r="K834">
        <v>70</v>
      </c>
      <c r="L834">
        <v>70</v>
      </c>
      <c r="M834">
        <v>70</v>
      </c>
      <c r="N834">
        <v>70</v>
      </c>
      <c r="O834">
        <v>70</v>
      </c>
    </row>
    <row r="835" spans="1:15">
      <c r="A835" t="s">
        <v>146</v>
      </c>
      <c r="B835" t="s">
        <v>456</v>
      </c>
      <c r="C835" t="s">
        <v>2957</v>
      </c>
      <c r="D835">
        <v>146</v>
      </c>
      <c r="E835">
        <v>156</v>
      </c>
      <c r="F835">
        <v>159</v>
      </c>
      <c r="G835">
        <v>162</v>
      </c>
      <c r="H835">
        <v>168</v>
      </c>
      <c r="I835">
        <v>142</v>
      </c>
      <c r="J835">
        <v>163</v>
      </c>
      <c r="K835">
        <v>210</v>
      </c>
      <c r="L835">
        <v>187</v>
      </c>
      <c r="M835">
        <v>192</v>
      </c>
      <c r="N835">
        <v>167</v>
      </c>
      <c r="O835">
        <v>169</v>
      </c>
    </row>
    <row r="836" spans="1:15">
      <c r="A836" t="s">
        <v>146</v>
      </c>
      <c r="B836" t="s">
        <v>2977</v>
      </c>
      <c r="C836" t="s">
        <v>2957</v>
      </c>
      <c r="D836">
        <v>17</v>
      </c>
      <c r="E836">
        <v>11</v>
      </c>
      <c r="F836">
        <v>7</v>
      </c>
      <c r="G836">
        <v>2</v>
      </c>
      <c r="H836">
        <v>4</v>
      </c>
      <c r="I836">
        <v>7</v>
      </c>
      <c r="J836">
        <v>6</v>
      </c>
      <c r="K836">
        <v>10</v>
      </c>
      <c r="L836">
        <v>7</v>
      </c>
      <c r="M836">
        <v>9</v>
      </c>
      <c r="N836">
        <v>10</v>
      </c>
      <c r="O836">
        <v>9</v>
      </c>
    </row>
    <row r="837" spans="1:15">
      <c r="A837" t="s">
        <v>146</v>
      </c>
      <c r="B837" t="s">
        <v>2978</v>
      </c>
      <c r="C837" t="s">
        <v>2957</v>
      </c>
      <c r="D837">
        <v>1</v>
      </c>
      <c r="E837">
        <v>1</v>
      </c>
      <c r="F837">
        <v>1</v>
      </c>
      <c r="G837">
        <v>1</v>
      </c>
      <c r="H837">
        <v>1</v>
      </c>
      <c r="I837">
        <v>1</v>
      </c>
      <c r="J837">
        <v>1</v>
      </c>
      <c r="K837">
        <v>1</v>
      </c>
      <c r="L837">
        <v>1</v>
      </c>
      <c r="M837">
        <v>1</v>
      </c>
      <c r="N837">
        <v>1</v>
      </c>
      <c r="O837">
        <v>1</v>
      </c>
    </row>
    <row r="838" spans="1:15">
      <c r="A838" t="s">
        <v>146</v>
      </c>
      <c r="B838" t="s">
        <v>2979</v>
      </c>
      <c r="C838" t="s">
        <v>2957</v>
      </c>
      <c r="D838">
        <v>0</v>
      </c>
      <c r="E838">
        <v>0</v>
      </c>
      <c r="F838">
        <v>0</v>
      </c>
      <c r="G838">
        <v>0</v>
      </c>
      <c r="H838">
        <v>0</v>
      </c>
      <c r="I838">
        <v>0</v>
      </c>
      <c r="J838">
        <v>0</v>
      </c>
      <c r="K838">
        <v>0</v>
      </c>
      <c r="L838">
        <v>0</v>
      </c>
      <c r="M838">
        <v>0</v>
      </c>
      <c r="N838">
        <v>0</v>
      </c>
      <c r="O838">
        <v>0</v>
      </c>
    </row>
    <row r="839" spans="1:15">
      <c r="A839" t="s">
        <v>151</v>
      </c>
      <c r="B839" t="s">
        <v>2976</v>
      </c>
      <c r="C839" t="s">
        <v>2957</v>
      </c>
      <c r="D839">
        <v>970</v>
      </c>
      <c r="E839">
        <v>970</v>
      </c>
      <c r="F839">
        <v>970</v>
      </c>
      <c r="G839">
        <v>970</v>
      </c>
      <c r="H839">
        <v>970</v>
      </c>
      <c r="I839">
        <v>970</v>
      </c>
      <c r="J839">
        <v>970</v>
      </c>
      <c r="K839">
        <v>970</v>
      </c>
      <c r="L839">
        <v>970</v>
      </c>
      <c r="M839">
        <v>970</v>
      </c>
      <c r="N839">
        <v>970</v>
      </c>
      <c r="O839">
        <v>970</v>
      </c>
    </row>
    <row r="840" spans="1:15">
      <c r="A840" t="s">
        <v>151</v>
      </c>
      <c r="B840" t="s">
        <v>456</v>
      </c>
      <c r="C840" t="s">
        <v>2957</v>
      </c>
      <c r="D840">
        <v>786</v>
      </c>
      <c r="E840">
        <v>813</v>
      </c>
      <c r="F840">
        <v>725</v>
      </c>
      <c r="G840">
        <v>690</v>
      </c>
      <c r="H840">
        <v>786</v>
      </c>
      <c r="I840">
        <v>844</v>
      </c>
      <c r="J840">
        <v>868</v>
      </c>
      <c r="K840">
        <v>884</v>
      </c>
      <c r="L840">
        <v>995</v>
      </c>
      <c r="M840">
        <v>1061</v>
      </c>
      <c r="N840">
        <v>985</v>
      </c>
      <c r="O840">
        <v>939</v>
      </c>
    </row>
    <row r="841" spans="1:15">
      <c r="A841" t="s">
        <v>151</v>
      </c>
      <c r="B841" t="s">
        <v>2977</v>
      </c>
      <c r="C841" t="s">
        <v>2957</v>
      </c>
      <c r="D841">
        <v>1375</v>
      </c>
      <c r="E841">
        <v>1719</v>
      </c>
      <c r="F841">
        <v>1648</v>
      </c>
      <c r="G841">
        <v>1617</v>
      </c>
      <c r="H841">
        <v>1534</v>
      </c>
      <c r="I841">
        <v>1590</v>
      </c>
      <c r="J841">
        <v>1540</v>
      </c>
      <c r="K841">
        <v>1707</v>
      </c>
      <c r="L841">
        <v>1375</v>
      </c>
      <c r="M841">
        <v>1923</v>
      </c>
      <c r="N841">
        <v>1746</v>
      </c>
      <c r="O841">
        <v>1671</v>
      </c>
    </row>
    <row r="842" spans="1:15">
      <c r="A842" t="s">
        <v>151</v>
      </c>
      <c r="B842" t="s">
        <v>2978</v>
      </c>
      <c r="C842" t="s">
        <v>2957</v>
      </c>
      <c r="D842">
        <v>0</v>
      </c>
      <c r="E842">
        <v>0</v>
      </c>
      <c r="F842">
        <v>0</v>
      </c>
      <c r="G842">
        <v>0</v>
      </c>
      <c r="H842">
        <v>0</v>
      </c>
      <c r="I842">
        <v>0</v>
      </c>
      <c r="J842">
        <v>0</v>
      </c>
      <c r="K842">
        <v>0</v>
      </c>
      <c r="L842">
        <v>0</v>
      </c>
      <c r="M842">
        <v>0</v>
      </c>
      <c r="N842">
        <v>0</v>
      </c>
      <c r="O842">
        <v>0</v>
      </c>
    </row>
    <row r="843" spans="1:15">
      <c r="A843" t="s">
        <v>151</v>
      </c>
      <c r="B843" t="s">
        <v>2979</v>
      </c>
      <c r="C843" t="s">
        <v>2957</v>
      </c>
      <c r="D843">
        <v>0</v>
      </c>
      <c r="E843">
        <v>0</v>
      </c>
      <c r="F843">
        <v>0</v>
      </c>
      <c r="G843">
        <v>0</v>
      </c>
      <c r="H843">
        <v>0</v>
      </c>
      <c r="I843">
        <v>0</v>
      </c>
      <c r="J843">
        <v>0</v>
      </c>
      <c r="K843">
        <v>0</v>
      </c>
      <c r="L843">
        <v>0</v>
      </c>
      <c r="M843">
        <v>0</v>
      </c>
      <c r="N843">
        <v>0</v>
      </c>
      <c r="O843">
        <v>0</v>
      </c>
    </row>
    <row r="844" spans="1:15">
      <c r="A844" t="s">
        <v>229</v>
      </c>
      <c r="B844" t="s">
        <v>2976</v>
      </c>
      <c r="C844" t="s">
        <v>2957</v>
      </c>
      <c r="D844">
        <v>23</v>
      </c>
      <c r="E844">
        <v>41</v>
      </c>
      <c r="F844">
        <v>51</v>
      </c>
      <c r="G844">
        <v>54</v>
      </c>
      <c r="H844">
        <v>42</v>
      </c>
      <c r="I844">
        <v>50</v>
      </c>
      <c r="J844">
        <v>51</v>
      </c>
      <c r="K844">
        <v>36</v>
      </c>
      <c r="L844">
        <v>53</v>
      </c>
      <c r="M844">
        <v>39</v>
      </c>
      <c r="N844">
        <v>36</v>
      </c>
      <c r="O844">
        <v>56</v>
      </c>
    </row>
    <row r="845" spans="1:15">
      <c r="A845" t="s">
        <v>229</v>
      </c>
      <c r="B845" t="s">
        <v>456</v>
      </c>
      <c r="C845" t="s">
        <v>2957</v>
      </c>
      <c r="D845">
        <v>3191</v>
      </c>
      <c r="E845">
        <v>3525</v>
      </c>
      <c r="F845">
        <v>3566</v>
      </c>
      <c r="G845">
        <v>3710</v>
      </c>
      <c r="H845">
        <v>3639</v>
      </c>
      <c r="I845">
        <v>3530</v>
      </c>
      <c r="J845">
        <v>3607</v>
      </c>
      <c r="K845">
        <v>1069</v>
      </c>
      <c r="L845">
        <v>1334</v>
      </c>
      <c r="M845">
        <v>1232</v>
      </c>
      <c r="N845">
        <v>1173</v>
      </c>
      <c r="O845">
        <v>1520</v>
      </c>
    </row>
    <row r="846" spans="1:15">
      <c r="A846" t="s">
        <v>229</v>
      </c>
      <c r="B846" t="s">
        <v>2977</v>
      </c>
      <c r="C846" t="s">
        <v>2957</v>
      </c>
      <c r="D846">
        <v>77</v>
      </c>
      <c r="E846">
        <v>78</v>
      </c>
      <c r="F846">
        <v>134</v>
      </c>
      <c r="G846">
        <v>99</v>
      </c>
      <c r="H846">
        <v>114</v>
      </c>
      <c r="I846">
        <v>130</v>
      </c>
      <c r="J846">
        <v>128</v>
      </c>
      <c r="K846">
        <v>136</v>
      </c>
      <c r="L846">
        <v>142</v>
      </c>
      <c r="M846">
        <v>180</v>
      </c>
      <c r="N846">
        <v>218</v>
      </c>
      <c r="O846">
        <v>295</v>
      </c>
    </row>
    <row r="847" spans="1:15">
      <c r="A847" t="s">
        <v>229</v>
      </c>
      <c r="B847" t="s">
        <v>2978</v>
      </c>
      <c r="C847" t="s">
        <v>2957</v>
      </c>
      <c r="D847">
        <v>1</v>
      </c>
      <c r="E847">
        <v>4</v>
      </c>
      <c r="F847">
        <v>3</v>
      </c>
      <c r="G847">
        <v>3</v>
      </c>
      <c r="H847">
        <v>4</v>
      </c>
      <c r="I847">
        <v>5</v>
      </c>
      <c r="J847">
        <v>6</v>
      </c>
      <c r="K847">
        <v>7</v>
      </c>
      <c r="L847">
        <v>4</v>
      </c>
      <c r="M847">
        <v>6</v>
      </c>
      <c r="N847">
        <v>5</v>
      </c>
      <c r="O847">
        <v>7</v>
      </c>
    </row>
    <row r="848" spans="1:15">
      <c r="A848" t="s">
        <v>229</v>
      </c>
      <c r="B848" t="s">
        <v>2979</v>
      </c>
      <c r="C848" t="s">
        <v>2957</v>
      </c>
      <c r="D848">
        <v>20</v>
      </c>
      <c r="E848">
        <v>27</v>
      </c>
      <c r="F848">
        <v>31</v>
      </c>
      <c r="G848">
        <v>30</v>
      </c>
      <c r="H848">
        <v>30</v>
      </c>
      <c r="I848">
        <v>36</v>
      </c>
      <c r="J848">
        <v>29</v>
      </c>
      <c r="K848">
        <v>24</v>
      </c>
      <c r="L848">
        <v>19</v>
      </c>
      <c r="M848">
        <v>30</v>
      </c>
      <c r="N848">
        <v>26</v>
      </c>
      <c r="O848">
        <v>13</v>
      </c>
    </row>
    <row r="849" spans="1:15">
      <c r="A849" t="s">
        <v>113</v>
      </c>
      <c r="B849" t="s">
        <v>2976</v>
      </c>
      <c r="C849" t="s">
        <v>2957</v>
      </c>
      <c r="D849">
        <v>207</v>
      </c>
      <c r="E849">
        <v>205</v>
      </c>
      <c r="F849">
        <v>204</v>
      </c>
      <c r="G849">
        <v>206</v>
      </c>
      <c r="H849">
        <v>205</v>
      </c>
      <c r="I849">
        <v>206</v>
      </c>
      <c r="J849">
        <v>235</v>
      </c>
      <c r="K849">
        <v>234</v>
      </c>
      <c r="L849">
        <v>235</v>
      </c>
      <c r="M849">
        <v>240</v>
      </c>
      <c r="N849">
        <v>241</v>
      </c>
      <c r="O849">
        <v>240</v>
      </c>
    </row>
    <row r="850" spans="1:15">
      <c r="A850" t="s">
        <v>113</v>
      </c>
      <c r="B850" t="s">
        <v>456</v>
      </c>
      <c r="C850" t="s">
        <v>2957</v>
      </c>
      <c r="D850">
        <v>248</v>
      </c>
      <c r="E850">
        <v>248</v>
      </c>
      <c r="F850">
        <v>236</v>
      </c>
      <c r="G850">
        <v>272</v>
      </c>
      <c r="H850">
        <v>248</v>
      </c>
      <c r="I850">
        <v>248</v>
      </c>
      <c r="J850">
        <v>272</v>
      </c>
      <c r="K850">
        <v>248</v>
      </c>
      <c r="L850">
        <v>236</v>
      </c>
      <c r="M850">
        <v>260</v>
      </c>
      <c r="N850">
        <v>236</v>
      </c>
      <c r="O850">
        <v>248</v>
      </c>
    </row>
    <row r="851" spans="1:15">
      <c r="A851" t="s">
        <v>113</v>
      </c>
      <c r="B851" t="s">
        <v>2977</v>
      </c>
      <c r="C851" t="s">
        <v>2957</v>
      </c>
      <c r="D851">
        <v>473</v>
      </c>
      <c r="E851">
        <v>602</v>
      </c>
      <c r="F851">
        <v>620</v>
      </c>
      <c r="G851">
        <v>484</v>
      </c>
      <c r="H851">
        <v>590</v>
      </c>
      <c r="I851">
        <v>508</v>
      </c>
      <c r="J851">
        <v>551</v>
      </c>
      <c r="K851">
        <v>568</v>
      </c>
      <c r="L851">
        <v>565</v>
      </c>
      <c r="M851">
        <v>539</v>
      </c>
      <c r="N851">
        <v>519</v>
      </c>
      <c r="O851">
        <v>551</v>
      </c>
    </row>
    <row r="852" spans="1:15">
      <c r="A852" t="s">
        <v>113</v>
      </c>
      <c r="B852" t="s">
        <v>2978</v>
      </c>
      <c r="C852" t="s">
        <v>2957</v>
      </c>
      <c r="D852">
        <v>71</v>
      </c>
      <c r="E852">
        <v>67</v>
      </c>
      <c r="F852">
        <v>52</v>
      </c>
      <c r="G852">
        <v>51</v>
      </c>
      <c r="H852">
        <v>47</v>
      </c>
      <c r="I852">
        <v>37</v>
      </c>
      <c r="J852">
        <v>35</v>
      </c>
      <c r="K852">
        <v>25</v>
      </c>
      <c r="L852">
        <v>23</v>
      </c>
      <c r="M852">
        <v>29</v>
      </c>
      <c r="N852">
        <v>29</v>
      </c>
      <c r="O852">
        <v>39</v>
      </c>
    </row>
    <row r="853" spans="1:15">
      <c r="A853" t="s">
        <v>113</v>
      </c>
      <c r="B853" t="s">
        <v>2979</v>
      </c>
      <c r="C853" t="s">
        <v>2957</v>
      </c>
      <c r="D853">
        <v>0</v>
      </c>
      <c r="E853">
        <v>0</v>
      </c>
      <c r="F853">
        <v>0</v>
      </c>
      <c r="G853">
        <v>0</v>
      </c>
      <c r="H853">
        <v>0</v>
      </c>
      <c r="I853">
        <v>0</v>
      </c>
      <c r="J853">
        <v>0</v>
      </c>
      <c r="K853">
        <v>0</v>
      </c>
      <c r="L853">
        <v>0</v>
      </c>
      <c r="M853">
        <v>0</v>
      </c>
      <c r="N853">
        <v>0</v>
      </c>
      <c r="O853">
        <v>0</v>
      </c>
    </row>
    <row r="854" spans="1:15">
      <c r="A854" t="s">
        <v>231</v>
      </c>
      <c r="B854" t="s">
        <v>2976</v>
      </c>
      <c r="C854" t="s">
        <v>2957</v>
      </c>
      <c r="D854">
        <v>100</v>
      </c>
      <c r="E854">
        <v>100</v>
      </c>
      <c r="F854">
        <v>100</v>
      </c>
      <c r="G854">
        <v>100</v>
      </c>
      <c r="H854">
        <v>100</v>
      </c>
      <c r="I854">
        <v>100</v>
      </c>
      <c r="J854">
        <v>100</v>
      </c>
      <c r="K854">
        <v>100</v>
      </c>
      <c r="L854">
        <v>100</v>
      </c>
      <c r="M854">
        <v>100</v>
      </c>
      <c r="N854">
        <v>100</v>
      </c>
      <c r="O854">
        <v>100</v>
      </c>
    </row>
    <row r="855" spans="1:15">
      <c r="A855" t="s">
        <v>231</v>
      </c>
      <c r="B855" t="s">
        <v>456</v>
      </c>
      <c r="C855" t="s">
        <v>2957</v>
      </c>
      <c r="D855">
        <v>112.95440945845716</v>
      </c>
      <c r="E855">
        <v>112.95440945845716</v>
      </c>
      <c r="F855">
        <v>112.95440945845716</v>
      </c>
      <c r="G855">
        <v>113.76218831036506</v>
      </c>
      <c r="H855">
        <v>113.76218831036506</v>
      </c>
      <c r="I855">
        <v>113.76218831036506</v>
      </c>
      <c r="J855">
        <v>109.72329405082549</v>
      </c>
      <c r="K855">
        <v>110</v>
      </c>
      <c r="L855">
        <v>110</v>
      </c>
      <c r="M855">
        <v>112</v>
      </c>
      <c r="N855">
        <v>112</v>
      </c>
      <c r="O855">
        <v>112</v>
      </c>
    </row>
    <row r="856" spans="1:15">
      <c r="A856" t="s">
        <v>231</v>
      </c>
      <c r="B856" t="s">
        <v>2977</v>
      </c>
      <c r="C856" t="s">
        <v>2957</v>
      </c>
      <c r="D856">
        <v>230</v>
      </c>
      <c r="E856">
        <v>225</v>
      </c>
      <c r="F856">
        <v>230</v>
      </c>
      <c r="G856">
        <v>235</v>
      </c>
      <c r="H856">
        <v>220</v>
      </c>
      <c r="I856">
        <v>230</v>
      </c>
      <c r="J856">
        <v>235</v>
      </c>
      <c r="K856">
        <v>250</v>
      </c>
      <c r="L856">
        <v>235</v>
      </c>
      <c r="M856">
        <v>255</v>
      </c>
      <c r="N856">
        <v>215</v>
      </c>
      <c r="O856">
        <v>195</v>
      </c>
    </row>
    <row r="857" spans="1:15">
      <c r="A857" t="s">
        <v>231</v>
      </c>
      <c r="B857" t="s">
        <v>2978</v>
      </c>
      <c r="C857" t="s">
        <v>2957</v>
      </c>
      <c r="D857">
        <v>34</v>
      </c>
      <c r="E857">
        <v>33</v>
      </c>
      <c r="F857">
        <v>33</v>
      </c>
      <c r="G857">
        <v>33</v>
      </c>
      <c r="H857">
        <v>33</v>
      </c>
      <c r="I857">
        <v>38</v>
      </c>
      <c r="J857">
        <v>38</v>
      </c>
      <c r="K857">
        <v>39</v>
      </c>
      <c r="L857">
        <v>39</v>
      </c>
      <c r="M857">
        <v>40</v>
      </c>
      <c r="N857">
        <v>40</v>
      </c>
      <c r="O857">
        <v>39</v>
      </c>
    </row>
    <row r="858" spans="1:15">
      <c r="A858" t="s">
        <v>231</v>
      </c>
      <c r="B858" t="s">
        <v>2979</v>
      </c>
      <c r="C858" t="s">
        <v>2957</v>
      </c>
      <c r="D858">
        <v>85</v>
      </c>
      <c r="E858">
        <v>90</v>
      </c>
      <c r="F858">
        <v>95</v>
      </c>
      <c r="G858">
        <v>90</v>
      </c>
      <c r="H858">
        <v>85</v>
      </c>
      <c r="I858">
        <v>80</v>
      </c>
      <c r="J858">
        <v>75</v>
      </c>
      <c r="K858">
        <v>70</v>
      </c>
      <c r="L858">
        <v>70</v>
      </c>
      <c r="M858">
        <v>70</v>
      </c>
      <c r="N858">
        <v>70</v>
      </c>
      <c r="O858">
        <v>70</v>
      </c>
    </row>
    <row r="859" spans="1:15">
      <c r="A859" t="s">
        <v>231</v>
      </c>
      <c r="B859" t="s">
        <v>2976</v>
      </c>
      <c r="C859" t="s">
        <v>2957</v>
      </c>
      <c r="D859">
        <v>109</v>
      </c>
      <c r="E859">
        <v>101</v>
      </c>
      <c r="F859">
        <v>166</v>
      </c>
      <c r="G859">
        <v>142</v>
      </c>
      <c r="H859">
        <v>107</v>
      </c>
      <c r="I859">
        <v>139</v>
      </c>
      <c r="J859">
        <v>173</v>
      </c>
      <c r="K859">
        <v>142</v>
      </c>
      <c r="L859">
        <v>126</v>
      </c>
      <c r="M859">
        <v>149</v>
      </c>
      <c r="N859">
        <v>137</v>
      </c>
      <c r="O859">
        <v>106</v>
      </c>
    </row>
    <row r="860" spans="1:15">
      <c r="A860" t="s">
        <v>231</v>
      </c>
      <c r="B860" t="s">
        <v>456</v>
      </c>
      <c r="C860" t="s">
        <v>2957</v>
      </c>
      <c r="D860">
        <v>41</v>
      </c>
      <c r="E860">
        <v>59</v>
      </c>
      <c r="F860">
        <v>60</v>
      </c>
      <c r="G860">
        <v>52</v>
      </c>
      <c r="H860">
        <v>56</v>
      </c>
      <c r="I860">
        <v>45</v>
      </c>
      <c r="J860">
        <v>171</v>
      </c>
      <c r="K860">
        <v>470</v>
      </c>
      <c r="L860">
        <v>357</v>
      </c>
      <c r="M860">
        <v>383</v>
      </c>
      <c r="N860">
        <v>304</v>
      </c>
      <c r="O860">
        <v>336</v>
      </c>
    </row>
    <row r="861" spans="1:15">
      <c r="A861" t="s">
        <v>231</v>
      </c>
      <c r="B861" t="s">
        <v>2977</v>
      </c>
      <c r="C861" t="s">
        <v>2957</v>
      </c>
      <c r="D861">
        <v>41</v>
      </c>
      <c r="E861">
        <v>45</v>
      </c>
      <c r="F861">
        <v>36</v>
      </c>
      <c r="G861">
        <v>37</v>
      </c>
      <c r="H861">
        <v>50</v>
      </c>
      <c r="I861">
        <v>37</v>
      </c>
      <c r="J861">
        <v>29</v>
      </c>
      <c r="K861">
        <v>39</v>
      </c>
      <c r="L861">
        <v>60</v>
      </c>
      <c r="M861">
        <v>51</v>
      </c>
      <c r="N861">
        <v>45</v>
      </c>
      <c r="O861">
        <v>46</v>
      </c>
    </row>
    <row r="862" spans="1:15">
      <c r="A862" t="s">
        <v>231</v>
      </c>
      <c r="B862" t="s">
        <v>2978</v>
      </c>
      <c r="C862" t="s">
        <v>2957</v>
      </c>
      <c r="D862">
        <v>28</v>
      </c>
      <c r="E862">
        <v>28</v>
      </c>
      <c r="F862">
        <v>28</v>
      </c>
      <c r="G862">
        <v>28</v>
      </c>
      <c r="H862">
        <v>28</v>
      </c>
      <c r="I862">
        <v>28</v>
      </c>
      <c r="J862">
        <v>28</v>
      </c>
      <c r="K862">
        <v>28</v>
      </c>
      <c r="L862">
        <v>28</v>
      </c>
      <c r="M862">
        <v>28</v>
      </c>
      <c r="N862">
        <v>28</v>
      </c>
      <c r="O862">
        <v>28</v>
      </c>
    </row>
    <row r="863" spans="1:15">
      <c r="A863" t="s">
        <v>231</v>
      </c>
      <c r="B863" t="s">
        <v>2979</v>
      </c>
      <c r="C863" t="s">
        <v>2957</v>
      </c>
      <c r="D863">
        <v>1</v>
      </c>
      <c r="E863">
        <v>2</v>
      </c>
      <c r="F863">
        <v>1</v>
      </c>
      <c r="G863">
        <v>1</v>
      </c>
      <c r="H863">
        <v>1</v>
      </c>
      <c r="I863">
        <v>0</v>
      </c>
      <c r="J863">
        <v>0</v>
      </c>
      <c r="K863">
        <v>0</v>
      </c>
      <c r="L863">
        <v>0</v>
      </c>
      <c r="M863">
        <v>0</v>
      </c>
      <c r="N863">
        <v>1</v>
      </c>
      <c r="O863">
        <v>1</v>
      </c>
    </row>
    <row r="864" spans="1:15">
      <c r="A864" t="s">
        <v>130</v>
      </c>
      <c r="B864" t="s">
        <v>2976</v>
      </c>
      <c r="C864" t="s">
        <v>2957</v>
      </c>
      <c r="D864">
        <v>0</v>
      </c>
      <c r="E864">
        <v>0</v>
      </c>
      <c r="F864">
        <v>0</v>
      </c>
      <c r="G864">
        <v>0</v>
      </c>
      <c r="H864">
        <v>0</v>
      </c>
      <c r="I864">
        <v>0</v>
      </c>
      <c r="J864">
        <v>0</v>
      </c>
      <c r="K864">
        <v>0</v>
      </c>
      <c r="L864">
        <v>0</v>
      </c>
      <c r="M864">
        <v>0</v>
      </c>
      <c r="N864">
        <v>0</v>
      </c>
      <c r="O864">
        <v>0</v>
      </c>
    </row>
    <row r="865" spans="1:15">
      <c r="A865" t="s">
        <v>130</v>
      </c>
      <c r="B865" t="s">
        <v>456</v>
      </c>
      <c r="C865" t="s">
        <v>2957</v>
      </c>
      <c r="D865">
        <v>854</v>
      </c>
      <c r="E865">
        <v>854</v>
      </c>
      <c r="F865">
        <v>854</v>
      </c>
      <c r="G865">
        <v>854</v>
      </c>
      <c r="H865">
        <v>854</v>
      </c>
      <c r="I865">
        <v>854</v>
      </c>
      <c r="J865">
        <v>854</v>
      </c>
      <c r="K865">
        <v>854</v>
      </c>
      <c r="L865">
        <v>854</v>
      </c>
      <c r="M865">
        <v>854</v>
      </c>
      <c r="N865">
        <v>854</v>
      </c>
      <c r="O865">
        <v>854</v>
      </c>
    </row>
    <row r="866" spans="1:15">
      <c r="A866" t="s">
        <v>130</v>
      </c>
      <c r="B866" t="s">
        <v>2977</v>
      </c>
      <c r="C866" t="s">
        <v>2957</v>
      </c>
      <c r="D866">
        <v>48</v>
      </c>
      <c r="E866">
        <v>36</v>
      </c>
      <c r="F866">
        <v>45</v>
      </c>
      <c r="G866">
        <v>35</v>
      </c>
      <c r="H866">
        <v>34</v>
      </c>
      <c r="I866">
        <v>47</v>
      </c>
      <c r="J866">
        <v>41</v>
      </c>
      <c r="K866">
        <v>37</v>
      </c>
      <c r="L866">
        <v>23</v>
      </c>
      <c r="M866">
        <v>47</v>
      </c>
      <c r="N866">
        <v>38</v>
      </c>
      <c r="O866">
        <v>54</v>
      </c>
    </row>
    <row r="867" spans="1:15">
      <c r="A867" t="s">
        <v>130</v>
      </c>
      <c r="B867" t="s">
        <v>2978</v>
      </c>
      <c r="C867" t="s">
        <v>2957</v>
      </c>
      <c r="D867">
        <v>0</v>
      </c>
      <c r="E867">
        <v>0</v>
      </c>
      <c r="F867">
        <v>0</v>
      </c>
      <c r="G867">
        <v>0</v>
      </c>
      <c r="H867">
        <v>0</v>
      </c>
      <c r="I867">
        <v>0</v>
      </c>
      <c r="J867">
        <v>0</v>
      </c>
      <c r="K867">
        <v>0</v>
      </c>
      <c r="L867">
        <v>0</v>
      </c>
      <c r="M867">
        <v>0</v>
      </c>
      <c r="N867">
        <v>0</v>
      </c>
      <c r="O867">
        <v>0</v>
      </c>
    </row>
    <row r="868" spans="1:15">
      <c r="A868" t="s">
        <v>130</v>
      </c>
      <c r="B868" t="s">
        <v>2979</v>
      </c>
      <c r="C868" t="s">
        <v>2957</v>
      </c>
      <c r="D868">
        <v>0</v>
      </c>
      <c r="E868">
        <v>0</v>
      </c>
      <c r="F868">
        <v>0</v>
      </c>
      <c r="G868">
        <v>0</v>
      </c>
      <c r="H868">
        <v>0</v>
      </c>
      <c r="I868">
        <v>0</v>
      </c>
      <c r="J868">
        <v>0</v>
      </c>
      <c r="K868">
        <v>0</v>
      </c>
      <c r="L868">
        <v>0</v>
      </c>
      <c r="M868">
        <v>0</v>
      </c>
      <c r="N868">
        <v>0</v>
      </c>
      <c r="O868">
        <v>0</v>
      </c>
    </row>
    <row r="869" spans="1:15">
      <c r="A869" t="s">
        <v>245</v>
      </c>
      <c r="B869" t="s">
        <v>2976</v>
      </c>
      <c r="C869" t="s">
        <v>2957</v>
      </c>
      <c r="D869">
        <v>0</v>
      </c>
      <c r="E869">
        <v>0</v>
      </c>
      <c r="F869">
        <v>0</v>
      </c>
      <c r="G869">
        <v>0</v>
      </c>
      <c r="H869">
        <v>0</v>
      </c>
      <c r="I869">
        <v>0</v>
      </c>
      <c r="J869">
        <v>0</v>
      </c>
      <c r="K869">
        <v>0</v>
      </c>
      <c r="L869">
        <v>0</v>
      </c>
      <c r="M869">
        <v>0</v>
      </c>
      <c r="N869">
        <v>0</v>
      </c>
      <c r="O869">
        <v>0</v>
      </c>
    </row>
    <row r="870" spans="1:15">
      <c r="A870" t="s">
        <v>245</v>
      </c>
      <c r="B870" t="s">
        <v>456</v>
      </c>
      <c r="C870" t="s">
        <v>2957</v>
      </c>
      <c r="D870">
        <v>209</v>
      </c>
      <c r="E870">
        <v>238</v>
      </c>
      <c r="F870">
        <v>296</v>
      </c>
      <c r="G870">
        <v>453</v>
      </c>
      <c r="H870">
        <v>346</v>
      </c>
      <c r="I870">
        <v>427</v>
      </c>
      <c r="J870">
        <v>608</v>
      </c>
      <c r="K870">
        <v>698</v>
      </c>
      <c r="L870">
        <v>736</v>
      </c>
      <c r="M870">
        <v>872</v>
      </c>
      <c r="N870">
        <v>532</v>
      </c>
      <c r="O870">
        <v>584</v>
      </c>
    </row>
    <row r="871" spans="1:15">
      <c r="A871" t="s">
        <v>245</v>
      </c>
      <c r="B871" t="s">
        <v>2977</v>
      </c>
      <c r="C871" t="s">
        <v>2957</v>
      </c>
      <c r="D871">
        <v>267</v>
      </c>
      <c r="E871">
        <v>268</v>
      </c>
      <c r="F871">
        <v>274</v>
      </c>
      <c r="G871">
        <v>265</v>
      </c>
      <c r="H871">
        <v>228</v>
      </c>
      <c r="I871">
        <v>242</v>
      </c>
      <c r="J871">
        <v>281</v>
      </c>
      <c r="K871">
        <v>276</v>
      </c>
      <c r="L871">
        <v>286</v>
      </c>
      <c r="M871">
        <v>284</v>
      </c>
      <c r="N871">
        <v>281</v>
      </c>
      <c r="O871">
        <v>287</v>
      </c>
    </row>
    <row r="872" spans="1:15">
      <c r="A872" t="s">
        <v>245</v>
      </c>
      <c r="B872" t="s">
        <v>2978</v>
      </c>
      <c r="C872" t="s">
        <v>2957</v>
      </c>
      <c r="D872">
        <v>2</v>
      </c>
      <c r="E872">
        <v>2</v>
      </c>
      <c r="F872">
        <v>2</v>
      </c>
      <c r="G872">
        <v>2</v>
      </c>
      <c r="H872">
        <v>2</v>
      </c>
      <c r="I872">
        <v>2</v>
      </c>
      <c r="J872">
        <v>3</v>
      </c>
      <c r="K872">
        <v>3</v>
      </c>
      <c r="L872">
        <v>3</v>
      </c>
      <c r="M872">
        <v>3</v>
      </c>
      <c r="N872">
        <v>3</v>
      </c>
      <c r="O872">
        <v>3</v>
      </c>
    </row>
    <row r="873" spans="1:15">
      <c r="A873" t="s">
        <v>245</v>
      </c>
      <c r="B873" t="s">
        <v>2979</v>
      </c>
      <c r="C873" t="s">
        <v>2957</v>
      </c>
      <c r="D873">
        <v>152</v>
      </c>
      <c r="E873">
        <v>144</v>
      </c>
      <c r="F873">
        <v>140</v>
      </c>
      <c r="G873">
        <v>137</v>
      </c>
      <c r="H873">
        <v>147</v>
      </c>
      <c r="I873">
        <v>152</v>
      </c>
      <c r="J873">
        <v>142</v>
      </c>
      <c r="K873">
        <v>138</v>
      </c>
      <c r="L873">
        <v>132</v>
      </c>
      <c r="M873">
        <v>149</v>
      </c>
      <c r="N873">
        <v>157</v>
      </c>
      <c r="O873">
        <v>140</v>
      </c>
    </row>
    <row r="874" spans="1:15">
      <c r="A874" t="s">
        <v>174</v>
      </c>
      <c r="B874" t="s">
        <v>2976</v>
      </c>
      <c r="C874" t="s">
        <v>2957</v>
      </c>
      <c r="D874">
        <v>0</v>
      </c>
      <c r="E874">
        <v>0</v>
      </c>
      <c r="F874">
        <v>0</v>
      </c>
      <c r="G874">
        <v>0</v>
      </c>
      <c r="H874">
        <v>0</v>
      </c>
      <c r="I874">
        <v>0</v>
      </c>
      <c r="J874">
        <v>0</v>
      </c>
      <c r="K874">
        <v>0</v>
      </c>
      <c r="L874">
        <v>0</v>
      </c>
      <c r="M874">
        <v>0</v>
      </c>
      <c r="N874">
        <v>0</v>
      </c>
      <c r="O874">
        <v>0</v>
      </c>
    </row>
    <row r="875" spans="1:15">
      <c r="A875" t="s">
        <v>174</v>
      </c>
      <c r="B875" t="s">
        <v>456</v>
      </c>
      <c r="C875" t="s">
        <v>2957</v>
      </c>
      <c r="D875">
        <v>550</v>
      </c>
      <c r="E875">
        <v>561</v>
      </c>
      <c r="F875">
        <v>586</v>
      </c>
      <c r="G875">
        <v>592</v>
      </c>
      <c r="H875">
        <v>597</v>
      </c>
      <c r="I875">
        <v>602</v>
      </c>
      <c r="J875">
        <v>607</v>
      </c>
      <c r="K875">
        <v>612</v>
      </c>
      <c r="L875">
        <v>612</v>
      </c>
      <c r="M875">
        <v>612</v>
      </c>
      <c r="N875">
        <v>612</v>
      </c>
      <c r="O875">
        <v>612</v>
      </c>
    </row>
    <row r="876" spans="1:15">
      <c r="A876" t="s">
        <v>174</v>
      </c>
      <c r="B876" t="s">
        <v>2977</v>
      </c>
      <c r="C876" t="s">
        <v>2957</v>
      </c>
      <c r="D876">
        <v>11</v>
      </c>
      <c r="E876">
        <v>17</v>
      </c>
      <c r="F876">
        <v>19</v>
      </c>
      <c r="G876">
        <v>19</v>
      </c>
      <c r="H876">
        <v>18</v>
      </c>
      <c r="I876">
        <v>18</v>
      </c>
      <c r="J876">
        <v>20</v>
      </c>
      <c r="K876">
        <v>21</v>
      </c>
      <c r="L876">
        <v>24</v>
      </c>
      <c r="M876">
        <v>20</v>
      </c>
      <c r="N876">
        <v>24</v>
      </c>
      <c r="O876">
        <v>17</v>
      </c>
    </row>
    <row r="877" spans="1:15">
      <c r="A877" t="s">
        <v>174</v>
      </c>
      <c r="B877" t="s">
        <v>2978</v>
      </c>
      <c r="C877" t="s">
        <v>2957</v>
      </c>
      <c r="D877">
        <v>7</v>
      </c>
      <c r="E877">
        <v>6</v>
      </c>
      <c r="F877">
        <v>5</v>
      </c>
      <c r="G877">
        <v>5</v>
      </c>
      <c r="H877">
        <v>5</v>
      </c>
      <c r="I877">
        <v>3</v>
      </c>
      <c r="J877">
        <v>5</v>
      </c>
      <c r="K877">
        <v>6</v>
      </c>
      <c r="L877">
        <v>5</v>
      </c>
      <c r="M877">
        <v>8</v>
      </c>
      <c r="N877">
        <v>6</v>
      </c>
      <c r="O877">
        <v>6</v>
      </c>
    </row>
    <row r="878" spans="1:15">
      <c r="A878" t="s">
        <v>174</v>
      </c>
      <c r="B878" t="s">
        <v>2979</v>
      </c>
      <c r="C878" t="s">
        <v>2957</v>
      </c>
      <c r="D878">
        <v>3</v>
      </c>
      <c r="E878">
        <v>1</v>
      </c>
      <c r="F878">
        <v>5</v>
      </c>
      <c r="G878">
        <v>3</v>
      </c>
      <c r="H878">
        <v>0</v>
      </c>
      <c r="I878">
        <v>3</v>
      </c>
      <c r="J878">
        <v>4</v>
      </c>
      <c r="K878">
        <v>2</v>
      </c>
      <c r="L878">
        <v>1</v>
      </c>
      <c r="M878">
        <v>3</v>
      </c>
      <c r="N878">
        <v>1</v>
      </c>
      <c r="O878">
        <v>2</v>
      </c>
    </row>
    <row r="879" spans="1:15">
      <c r="A879" t="s">
        <v>183</v>
      </c>
      <c r="B879" t="s">
        <v>2976</v>
      </c>
      <c r="C879" t="s">
        <v>2957</v>
      </c>
      <c r="D879">
        <v>117</v>
      </c>
      <c r="E879">
        <v>112</v>
      </c>
      <c r="F879">
        <v>123</v>
      </c>
      <c r="G879">
        <v>143</v>
      </c>
      <c r="H879">
        <v>151</v>
      </c>
      <c r="I879">
        <v>139</v>
      </c>
      <c r="J879">
        <v>111</v>
      </c>
      <c r="K879">
        <v>119</v>
      </c>
      <c r="L879">
        <v>120</v>
      </c>
      <c r="M879">
        <v>122</v>
      </c>
      <c r="N879">
        <v>120</v>
      </c>
      <c r="O879">
        <v>111</v>
      </c>
    </row>
    <row r="880" spans="1:15">
      <c r="A880" t="s">
        <v>183</v>
      </c>
      <c r="B880" t="s">
        <v>456</v>
      </c>
      <c r="C880" t="s">
        <v>2957</v>
      </c>
      <c r="D880">
        <v>0</v>
      </c>
      <c r="E880">
        <v>0</v>
      </c>
      <c r="F880">
        <v>0</v>
      </c>
      <c r="G880">
        <v>0</v>
      </c>
      <c r="H880">
        <v>0</v>
      </c>
      <c r="I880">
        <v>0</v>
      </c>
      <c r="J880">
        <v>0</v>
      </c>
      <c r="K880">
        <v>0</v>
      </c>
      <c r="L880">
        <v>0</v>
      </c>
      <c r="M880">
        <v>0</v>
      </c>
      <c r="N880">
        <v>0</v>
      </c>
      <c r="O880">
        <v>0</v>
      </c>
    </row>
    <row r="881" spans="1:15">
      <c r="A881" t="s">
        <v>183</v>
      </c>
      <c r="B881" t="s">
        <v>2977</v>
      </c>
      <c r="C881" t="s">
        <v>2957</v>
      </c>
      <c r="D881">
        <v>34</v>
      </c>
      <c r="E881">
        <v>40</v>
      </c>
      <c r="F881">
        <v>47</v>
      </c>
      <c r="G881">
        <v>29</v>
      </c>
      <c r="H881">
        <v>43</v>
      </c>
      <c r="I881">
        <v>38</v>
      </c>
      <c r="J881">
        <v>24</v>
      </c>
      <c r="K881">
        <v>42</v>
      </c>
      <c r="L881">
        <v>38</v>
      </c>
      <c r="M881">
        <v>36</v>
      </c>
      <c r="N881">
        <v>36</v>
      </c>
      <c r="O881">
        <v>43</v>
      </c>
    </row>
    <row r="882" spans="1:15">
      <c r="A882" t="s">
        <v>183</v>
      </c>
      <c r="B882" t="s">
        <v>2978</v>
      </c>
      <c r="C882" t="s">
        <v>2957</v>
      </c>
      <c r="D882">
        <v>0</v>
      </c>
      <c r="E882">
        <v>1</v>
      </c>
      <c r="F882">
        <v>0</v>
      </c>
      <c r="G882">
        <v>0</v>
      </c>
      <c r="H882">
        <v>1</v>
      </c>
      <c r="I882">
        <v>0</v>
      </c>
      <c r="J882">
        <v>1</v>
      </c>
      <c r="K882">
        <v>0</v>
      </c>
      <c r="L882">
        <v>1</v>
      </c>
      <c r="M882">
        <v>0</v>
      </c>
      <c r="N882">
        <v>1</v>
      </c>
      <c r="O882">
        <v>0</v>
      </c>
    </row>
    <row r="883" spans="1:15">
      <c r="A883" t="s">
        <v>183</v>
      </c>
      <c r="B883" t="s">
        <v>2979</v>
      </c>
      <c r="C883" t="s">
        <v>2957</v>
      </c>
      <c r="D883">
        <v>0</v>
      </c>
      <c r="E883">
        <v>0</v>
      </c>
      <c r="F883">
        <v>0</v>
      </c>
      <c r="G883">
        <v>0</v>
      </c>
      <c r="H883">
        <v>0</v>
      </c>
      <c r="I883">
        <v>0</v>
      </c>
      <c r="J883">
        <v>0</v>
      </c>
      <c r="K883">
        <v>0</v>
      </c>
      <c r="L883">
        <v>0</v>
      </c>
      <c r="M883">
        <v>0</v>
      </c>
      <c r="N883">
        <v>0</v>
      </c>
      <c r="O883">
        <v>0</v>
      </c>
    </row>
    <row r="884" spans="1:15">
      <c r="A884" t="s">
        <v>139</v>
      </c>
      <c r="B884" t="s">
        <v>2976</v>
      </c>
      <c r="C884" t="s">
        <v>2957</v>
      </c>
      <c r="D884">
        <v>0</v>
      </c>
      <c r="E884">
        <v>0</v>
      </c>
      <c r="F884">
        <v>0</v>
      </c>
      <c r="G884">
        <v>0</v>
      </c>
      <c r="H884">
        <v>0</v>
      </c>
      <c r="I884">
        <v>0</v>
      </c>
      <c r="J884">
        <v>0</v>
      </c>
      <c r="K884">
        <v>0</v>
      </c>
      <c r="L884">
        <v>0</v>
      </c>
      <c r="M884">
        <v>0</v>
      </c>
      <c r="N884">
        <v>0</v>
      </c>
      <c r="O884">
        <v>0</v>
      </c>
    </row>
    <row r="885" spans="1:15">
      <c r="A885" t="s">
        <v>139</v>
      </c>
      <c r="B885" t="s">
        <v>456</v>
      </c>
      <c r="C885" t="s">
        <v>2957</v>
      </c>
      <c r="D885">
        <v>353</v>
      </c>
      <c r="E885">
        <v>464</v>
      </c>
      <c r="F885">
        <v>700</v>
      </c>
      <c r="G885">
        <v>689</v>
      </c>
      <c r="H885">
        <v>876</v>
      </c>
      <c r="I885">
        <v>821</v>
      </c>
      <c r="J885">
        <v>815</v>
      </c>
      <c r="K885">
        <v>788</v>
      </c>
      <c r="L885">
        <v>928</v>
      </c>
      <c r="M885">
        <v>616</v>
      </c>
      <c r="N885">
        <v>760</v>
      </c>
      <c r="O885">
        <v>807</v>
      </c>
    </row>
    <row r="886" spans="1:15">
      <c r="A886" t="s">
        <v>139</v>
      </c>
      <c r="B886" t="s">
        <v>2977</v>
      </c>
      <c r="C886" t="s">
        <v>2957</v>
      </c>
      <c r="D886">
        <v>250</v>
      </c>
      <c r="E886">
        <v>308</v>
      </c>
      <c r="F886">
        <v>295</v>
      </c>
      <c r="G886">
        <v>325</v>
      </c>
      <c r="H886">
        <v>311</v>
      </c>
      <c r="I886">
        <v>267</v>
      </c>
      <c r="J886">
        <v>298</v>
      </c>
      <c r="K886">
        <v>311</v>
      </c>
      <c r="L886">
        <v>253</v>
      </c>
      <c r="M886">
        <v>311</v>
      </c>
      <c r="N886">
        <v>299</v>
      </c>
      <c r="O886">
        <v>297</v>
      </c>
    </row>
    <row r="887" spans="1:15">
      <c r="A887" t="s">
        <v>139</v>
      </c>
      <c r="B887" t="s">
        <v>2978</v>
      </c>
      <c r="C887" t="s">
        <v>2957</v>
      </c>
      <c r="D887">
        <v>7</v>
      </c>
      <c r="E887">
        <v>8</v>
      </c>
      <c r="F887">
        <v>6</v>
      </c>
      <c r="G887">
        <v>10</v>
      </c>
      <c r="H887">
        <v>6</v>
      </c>
      <c r="I887">
        <v>7</v>
      </c>
      <c r="J887">
        <v>11</v>
      </c>
      <c r="K887">
        <v>12</v>
      </c>
      <c r="L887">
        <v>12</v>
      </c>
      <c r="M887">
        <v>12</v>
      </c>
      <c r="N887">
        <v>3</v>
      </c>
      <c r="O887">
        <v>3</v>
      </c>
    </row>
    <row r="888" spans="1:15">
      <c r="A888" t="s">
        <v>139</v>
      </c>
      <c r="B888" t="s">
        <v>2979</v>
      </c>
      <c r="C888" t="s">
        <v>2957</v>
      </c>
      <c r="D888">
        <v>24</v>
      </c>
      <c r="E888">
        <v>30</v>
      </c>
      <c r="F888">
        <v>23</v>
      </c>
      <c r="G888">
        <v>23</v>
      </c>
      <c r="H888">
        <v>7</v>
      </c>
      <c r="I888">
        <v>23</v>
      </c>
      <c r="J888">
        <v>14</v>
      </c>
      <c r="K888">
        <v>12</v>
      </c>
      <c r="L888">
        <v>7</v>
      </c>
      <c r="M888">
        <v>7</v>
      </c>
      <c r="N888">
        <v>4</v>
      </c>
      <c r="O888">
        <v>5</v>
      </c>
    </row>
  </sheetData>
  <mergeCells count="2">
    <mergeCell ref="B1:E1"/>
    <mergeCell ref="B2:E2"/>
  </mergeCells>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44108-456A-44CB-BA9A-04B95BCCC014}">
  <sheetPr codeName="Sheet4"/>
  <dimension ref="A1:D50"/>
  <sheetViews>
    <sheetView showGridLines="0" zoomScale="90" zoomScaleNormal="90" workbookViewId="0">
      <selection activeCell="C56" sqref="C56"/>
    </sheetView>
  </sheetViews>
  <sheetFormatPr defaultColWidth="8.85546875" defaultRowHeight="15"/>
  <cols>
    <col min="1" max="1" width="4.7109375" customWidth="1"/>
    <col min="2" max="2" width="29.7109375" customWidth="1"/>
    <col min="3" max="3" width="91" bestFit="1" customWidth="1"/>
    <col min="4" max="5" width="4.7109375" customWidth="1"/>
  </cols>
  <sheetData>
    <row r="1" spans="1:4" ht="15" customHeight="1">
      <c r="A1" s="1"/>
      <c r="B1" s="140"/>
      <c r="C1" s="140"/>
      <c r="D1" s="1"/>
    </row>
    <row r="2" spans="1:4" ht="26.25">
      <c r="A2" s="1"/>
      <c r="B2" s="141" t="s">
        <v>27</v>
      </c>
      <c r="C2" s="141"/>
      <c r="D2" s="1"/>
    </row>
    <row r="3" spans="1:4" ht="15" customHeight="1">
      <c r="A3" s="1"/>
      <c r="B3" s="14"/>
      <c r="C3" s="14"/>
      <c r="D3" s="1"/>
    </row>
    <row r="5" spans="1:4">
      <c r="B5" s="8" t="s">
        <v>28</v>
      </c>
      <c r="C5" s="34" t="s">
        <v>29</v>
      </c>
    </row>
    <row r="7" spans="1:4" hidden="1">
      <c r="B7" s="37" t="s">
        <v>30</v>
      </c>
      <c r="C7" s="36" t="s">
        <v>31</v>
      </c>
    </row>
    <row r="8" spans="1:4" ht="15" hidden="1" customHeight="1">
      <c r="B8" s="35"/>
      <c r="C8" s="38" t="s">
        <v>32</v>
      </c>
    </row>
    <row r="9" spans="1:4" hidden="1"/>
    <row r="10" spans="1:4" ht="15" customHeight="1">
      <c r="B10" s="39" t="s">
        <v>33</v>
      </c>
      <c r="C10" s="36" t="s">
        <v>34</v>
      </c>
    </row>
    <row r="11" spans="1:4" ht="15" customHeight="1">
      <c r="B11" s="35"/>
      <c r="C11" s="40" t="s">
        <v>35</v>
      </c>
    </row>
    <row r="12" spans="1:4" hidden="1">
      <c r="B12" s="35"/>
      <c r="C12" s="36" t="s">
        <v>36</v>
      </c>
    </row>
    <row r="13" spans="1:4" hidden="1">
      <c r="B13" s="35"/>
      <c r="C13" s="35" t="s">
        <v>37</v>
      </c>
    </row>
    <row r="15" spans="1:4" hidden="1">
      <c r="B15" s="37" t="s">
        <v>38</v>
      </c>
      <c r="C15" s="36" t="s">
        <v>38</v>
      </c>
    </row>
    <row r="16" spans="1:4" hidden="1">
      <c r="B16" s="35"/>
      <c r="C16" s="35" t="s">
        <v>39</v>
      </c>
    </row>
    <row r="17" spans="2:3" hidden="1">
      <c r="B17" s="35"/>
      <c r="C17" s="36" t="s">
        <v>40</v>
      </c>
    </row>
    <row r="18" spans="2:3" hidden="1">
      <c r="B18" s="35"/>
      <c r="C18" s="35" t="s">
        <v>41</v>
      </c>
    </row>
    <row r="19" spans="2:3" hidden="1"/>
    <row r="20" spans="2:3" hidden="1">
      <c r="B20" s="37" t="s">
        <v>42</v>
      </c>
      <c r="C20" s="36" t="s">
        <v>43</v>
      </c>
    </row>
    <row r="21" spans="2:3" hidden="1">
      <c r="B21" s="35"/>
      <c r="C21" s="35" t="s">
        <v>44</v>
      </c>
    </row>
    <row r="22" spans="2:3" hidden="1">
      <c r="B22" s="35"/>
      <c r="C22" s="36" t="s">
        <v>45</v>
      </c>
    </row>
    <row r="23" spans="2:3" hidden="1">
      <c r="B23" s="35"/>
      <c r="C23" s="35" t="s">
        <v>46</v>
      </c>
    </row>
    <row r="24" spans="2:3" hidden="1">
      <c r="B24" s="35"/>
      <c r="C24" s="36" t="s">
        <v>47</v>
      </c>
    </row>
    <row r="25" spans="2:3" hidden="1">
      <c r="B25" s="35"/>
      <c r="C25" s="35" t="s">
        <v>48</v>
      </c>
    </row>
    <row r="26" spans="2:3" hidden="1"/>
    <row r="27" spans="2:3" hidden="1">
      <c r="B27" s="37" t="s">
        <v>49</v>
      </c>
      <c r="C27" s="36" t="s">
        <v>50</v>
      </c>
    </row>
    <row r="28" spans="2:3" hidden="1">
      <c r="B28" s="35"/>
      <c r="C28" s="35" t="s">
        <v>51</v>
      </c>
    </row>
    <row r="29" spans="2:3" hidden="1">
      <c r="B29" s="35"/>
      <c r="C29" s="36" t="s">
        <v>52</v>
      </c>
    </row>
    <row r="30" spans="2:3" hidden="1">
      <c r="B30" s="35"/>
      <c r="C30" s="35" t="s">
        <v>53</v>
      </c>
    </row>
    <row r="31" spans="2:3" hidden="1"/>
    <row r="32" spans="2:3" hidden="1">
      <c r="B32" s="37" t="s">
        <v>54</v>
      </c>
      <c r="C32" s="36" t="s">
        <v>55</v>
      </c>
    </row>
    <row r="33" spans="2:3" hidden="1">
      <c r="B33" s="35"/>
      <c r="C33" s="35" t="s">
        <v>56</v>
      </c>
    </row>
    <row r="34" spans="2:3" hidden="1">
      <c r="B34" s="35"/>
      <c r="C34" s="36" t="s">
        <v>57</v>
      </c>
    </row>
    <row r="35" spans="2:3" hidden="1">
      <c r="B35" s="35"/>
      <c r="C35" s="35" t="s">
        <v>58</v>
      </c>
    </row>
    <row r="36" spans="2:3" hidden="1"/>
    <row r="37" spans="2:3">
      <c r="B37" s="37" t="s">
        <v>59</v>
      </c>
      <c r="C37" s="36" t="s">
        <v>60</v>
      </c>
    </row>
    <row r="38" spans="2:3">
      <c r="B38" s="35"/>
      <c r="C38" s="41" t="s">
        <v>61</v>
      </c>
    </row>
    <row r="39" spans="2:3">
      <c r="B39" s="35"/>
      <c r="C39" s="36" t="s">
        <v>62</v>
      </c>
    </row>
    <row r="40" spans="2:3">
      <c r="B40" s="35"/>
      <c r="C40" s="41" t="s">
        <v>63</v>
      </c>
    </row>
    <row r="41" spans="2:3">
      <c r="B41" s="35"/>
      <c r="C41" s="36" t="s">
        <v>64</v>
      </c>
    </row>
    <row r="42" spans="2:3">
      <c r="B42" s="35"/>
      <c r="C42" s="41" t="s">
        <v>65</v>
      </c>
    </row>
    <row r="44" spans="2:3">
      <c r="B44" s="37" t="s">
        <v>38</v>
      </c>
      <c r="C44" s="97" t="s">
        <v>38</v>
      </c>
    </row>
    <row r="45" spans="2:3">
      <c r="B45" s="35"/>
      <c r="C45" s="41" t="s">
        <v>66</v>
      </c>
    </row>
    <row r="47" spans="2:3">
      <c r="B47" s="37" t="s">
        <v>67</v>
      </c>
      <c r="C47" s="36" t="s">
        <v>68</v>
      </c>
    </row>
    <row r="48" spans="2:3">
      <c r="B48" s="35"/>
      <c r="C48" s="41" t="s">
        <v>69</v>
      </c>
    </row>
    <row r="49" spans="2:3">
      <c r="B49" s="35"/>
      <c r="C49" s="36" t="s">
        <v>70</v>
      </c>
    </row>
    <row r="50" spans="2:3">
      <c r="B50" s="35"/>
      <c r="C50" s="41" t="s">
        <v>71</v>
      </c>
    </row>
  </sheetData>
  <sheetProtection formatColumns="0" formatRows="0" autoFilter="0"/>
  <mergeCells count="2">
    <mergeCell ref="B1:C1"/>
    <mergeCell ref="B2:C2"/>
  </mergeCells>
  <hyperlinks>
    <hyperlink ref="C5" location="Cover!A1" display="Cover" xr:uid="{6F04E3AF-94C2-4782-B7FA-50D8F79E40C8}"/>
    <hyperlink ref="C7" location="Notes!A1" display="Notes" xr:uid="{9FA2E276-FEA4-40F5-B5DA-31D347612091}"/>
    <hyperlink ref="C10" location="'Nat Conditions'!A1" display="Nat Conditions" xr:uid="{5E322358-BCD3-4EB6-8F7A-4EFCF2830D6A}"/>
    <hyperlink ref="C12" location="'Nat Conditions Detail'!A1" display="Nat Conditions Detail" xr:uid="{52E3C658-D863-4BF6-9F3A-569E84F3235F}"/>
    <hyperlink ref="C15" location="Metrics!A1" display="Metrics" xr:uid="{B67D51A4-5820-485C-835C-CF24E81E7FE9}"/>
    <hyperlink ref="C17" location="'Metrics Detail'!A1" display="Metrics Detail" xr:uid="{AA0CC698-1FEE-4621-B904-1F31887FF5CB}"/>
    <hyperlink ref="C20" location="HICM!A1" display="HICM" xr:uid="{1101628B-0F86-4DEC-826E-0D40034DDB9C}"/>
    <hyperlink ref="C22" location="'HICM Detail 1'!A1" display="HICM Detail 1" xr:uid="{B8CCF928-A249-41BA-A5AF-DA36E9FD5979}"/>
    <hyperlink ref="C24" location="'HICM Detail 2'!A1" display="HICM Detail 2" xr:uid="{9FD5E156-3181-43C3-B1E4-294306AC8B10}"/>
    <hyperlink ref="C27" location="'Integration Highlight 1'!A1" display="Integration Highlight 1" xr:uid="{012D3594-7C52-4BA9-84EF-80422D2EDA8C}"/>
    <hyperlink ref="C29" location="'Integration Highlight 2'!A1" display="Integration Highlight 2" xr:uid="{FFF7DD37-A4C9-4F63-848C-48ADA0F9D3F8}"/>
    <hyperlink ref="C32" location="'WP Grant 1'!A1" display="WP Grant 1" xr:uid="{0DA0AE4D-A61C-4D3F-8E40-3BF52BCF0EED}"/>
    <hyperlink ref="C34" location="'WP Grant 2'!A1" display="WP Grant 2" xr:uid="{8C18F40B-EBC9-4A2A-8B60-FB93FC95174A}"/>
    <hyperlink ref="C37" location="Income!A1" display="Income" xr:uid="{F424310C-ABF9-414E-AA3C-37ED2D47B561}"/>
    <hyperlink ref="C44" location="Metrics!A1" display="Expenditure" xr:uid="{26680931-A9C4-43EF-92D3-8ECCA27D2898}"/>
    <hyperlink ref="C47" location="'Year End Feedback 1'!A1" display="Year End Feedback 1" xr:uid="{09B6F7E6-871D-4E25-AE64-16D602220D3A}"/>
    <hyperlink ref="C49" location="'Planned Expenditure 2'!A1" display="Year End Feedback 2" xr:uid="{6AEEFFD6-5533-4C61-83EE-76151944BEF5}"/>
    <hyperlink ref="C39" location="'Planned Expenditure 1'!A1" display="Planned Expenditure 1" xr:uid="{626AA67A-88C3-4D0E-AC9D-085D6DBB2F71}"/>
    <hyperlink ref="C41" location="'Planned Expenditure 2'!A1" display="Planned Expenditure 2" xr:uid="{0A313B1D-BF98-4786-B847-A068DDFA48AB}"/>
  </hyperlinks>
  <pageMargins left="0.7" right="0.7" top="0.75" bottom="0.75" header="0.3" footer="0.3"/>
  <pageSetup paperSize="9"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BC368-9AB6-4C4F-B38A-32C96BC9050F}">
  <sheetPr>
    <tabColor theme="3" tint="0.79998168889431442"/>
  </sheetPr>
  <dimension ref="A1:S632"/>
  <sheetViews>
    <sheetView showGridLines="0" tabSelected="1" zoomScale="80" zoomScaleNormal="80" workbookViewId="0">
      <selection activeCell="D20" sqref="D20"/>
    </sheetView>
  </sheetViews>
  <sheetFormatPr defaultRowHeight="15"/>
  <cols>
    <col min="2" max="2" width="31.42578125" customWidth="1"/>
    <col min="3" max="3" width="22.42578125" customWidth="1"/>
    <col min="4" max="4" width="46.140625" customWidth="1"/>
    <col min="5" max="5" width="30.7109375" bestFit="1" customWidth="1"/>
    <col min="6" max="6" width="34.7109375" bestFit="1" customWidth="1"/>
    <col min="7" max="7" width="35.85546875" bestFit="1" customWidth="1"/>
    <col min="8" max="8" width="35.42578125" bestFit="1" customWidth="1"/>
    <col min="9" max="9" width="8.7109375" hidden="1" customWidth="1"/>
    <col min="10" max="10" width="42" hidden="1" customWidth="1"/>
    <col min="11" max="11" width="39.42578125" hidden="1" customWidth="1"/>
    <col min="12" max="12" width="39.5703125" hidden="1" customWidth="1"/>
    <col min="13" max="14" width="39.42578125" hidden="1" customWidth="1"/>
    <col min="15" max="15" width="63.140625" bestFit="1" customWidth="1"/>
    <col min="16" max="16" width="66.140625" bestFit="1" customWidth="1"/>
    <col min="17" max="17" width="60.5703125" bestFit="1" customWidth="1"/>
    <col min="18" max="28" width="81.140625" bestFit="1" customWidth="1"/>
  </cols>
  <sheetData>
    <row r="1" spans="1:19" ht="21">
      <c r="A1" s="1"/>
      <c r="B1" s="142" t="s">
        <v>72</v>
      </c>
      <c r="C1" s="142"/>
      <c r="D1" s="142"/>
      <c r="E1" s="142"/>
      <c r="F1" s="142"/>
      <c r="G1" s="142"/>
      <c r="H1" s="142"/>
      <c r="I1" s="6"/>
      <c r="J1" s="6"/>
      <c r="K1" s="6"/>
      <c r="L1" s="6"/>
      <c r="M1" s="6"/>
      <c r="N1" s="6"/>
      <c r="O1" s="4"/>
      <c r="P1" s="4"/>
      <c r="Q1" s="4"/>
      <c r="R1" s="4"/>
      <c r="S1" s="4"/>
    </row>
    <row r="2" spans="1:19">
      <c r="A2" s="1"/>
      <c r="B2" s="143"/>
      <c r="C2" s="143"/>
      <c r="D2" s="143"/>
      <c r="E2" s="143"/>
      <c r="F2" s="143"/>
      <c r="G2" s="143"/>
      <c r="H2" s="143"/>
      <c r="I2" s="5"/>
      <c r="J2" s="5"/>
      <c r="K2" s="5"/>
      <c r="L2" s="5"/>
      <c r="M2" s="5"/>
      <c r="N2" s="5"/>
      <c r="O2" s="4"/>
      <c r="P2" s="4"/>
      <c r="Q2" s="4"/>
      <c r="R2" s="4"/>
      <c r="S2" s="4"/>
    </row>
    <row r="3" spans="1:19">
      <c r="A3" s="1"/>
      <c r="B3" s="1"/>
      <c r="C3" s="1"/>
      <c r="D3" s="1"/>
      <c r="E3" s="1"/>
      <c r="F3" s="1"/>
      <c r="G3" s="1"/>
      <c r="H3" s="1"/>
      <c r="I3" s="1"/>
      <c r="J3" s="1"/>
      <c r="K3" s="1"/>
      <c r="L3" s="1"/>
      <c r="M3" s="1"/>
      <c r="N3" s="1"/>
      <c r="O3" s="4"/>
      <c r="P3" s="4"/>
      <c r="Q3" s="4"/>
      <c r="R3" s="4"/>
      <c r="S3" s="4"/>
    </row>
    <row r="4" spans="1:19">
      <c r="A4" s="1"/>
      <c r="B4" s="2"/>
      <c r="C4" s="1"/>
      <c r="D4" s="3" t="e">
        <f>#REF!</f>
        <v>#REF!</v>
      </c>
      <c r="E4" s="1"/>
      <c r="F4" s="1"/>
      <c r="G4" s="1"/>
      <c r="H4" s="4"/>
      <c r="I4" s="4"/>
      <c r="J4" s="4"/>
      <c r="K4" s="4"/>
      <c r="L4" s="4"/>
      <c r="M4" s="4"/>
      <c r="N4" s="4"/>
      <c r="O4" s="4"/>
      <c r="P4" s="4"/>
      <c r="Q4" s="4"/>
      <c r="R4" s="4"/>
      <c r="S4" s="4"/>
    </row>
    <row r="5" spans="1:19">
      <c r="A5" s="1"/>
      <c r="B5" s="1"/>
      <c r="C5" s="1"/>
      <c r="D5" s="1"/>
      <c r="E5" s="1"/>
      <c r="F5" s="1"/>
      <c r="G5" s="1"/>
      <c r="H5" s="1"/>
      <c r="I5" s="1"/>
      <c r="J5" s="1"/>
      <c r="K5" s="1"/>
      <c r="L5" s="1"/>
      <c r="M5" s="1"/>
      <c r="N5" s="1"/>
      <c r="O5" s="4"/>
      <c r="P5" s="4"/>
      <c r="Q5" s="4"/>
      <c r="R5" s="4"/>
      <c r="S5" s="4"/>
    </row>
    <row r="10" spans="1:19">
      <c r="D10" s="112" t="s">
        <v>73</v>
      </c>
      <c r="E10" s="112" t="s">
        <v>74</v>
      </c>
      <c r="F10" s="112"/>
      <c r="G10" s="112"/>
      <c r="H10" s="112"/>
    </row>
    <row r="11" spans="1:19" ht="60">
      <c r="D11" s="113" t="s">
        <v>75</v>
      </c>
      <c r="E11" s="123" t="s">
        <v>76</v>
      </c>
      <c r="F11" s="123" t="s">
        <v>77</v>
      </c>
      <c r="G11" s="123" t="s">
        <v>78</v>
      </c>
      <c r="H11" s="123" t="s">
        <v>79</v>
      </c>
    </row>
    <row r="12" spans="1:19">
      <c r="D12" s="88" t="s">
        <v>80</v>
      </c>
      <c r="E12" s="11">
        <f>COUNTIFS(Table5[National Condition],E$11,Table5[Response],$D12)</f>
        <v>0</v>
      </c>
      <c r="F12" s="11">
        <f>COUNTIFS(Table5[National Condition],F$11,Table5[Response],$D12)</f>
        <v>0</v>
      </c>
      <c r="G12" s="11">
        <f>COUNTIFS(Table5[National Condition],G$11,Table5[Response],$D12)</f>
        <v>0</v>
      </c>
      <c r="H12" s="11">
        <f>COUNTIFS(Table5[National Condition],H$11,Table5[Response],$D12)</f>
        <v>0</v>
      </c>
    </row>
    <row r="13" spans="1:19">
      <c r="D13" s="89" t="s">
        <v>81</v>
      </c>
      <c r="E13" s="101">
        <f>COUNTIFS(Table5[National Condition],E$11,Table5[Response],$D13)</f>
        <v>152</v>
      </c>
      <c r="F13" s="101">
        <f>COUNTIFS(Table5[National Condition],F$11,Table5[Response],$D13)</f>
        <v>152</v>
      </c>
      <c r="G13" s="101">
        <f>COUNTIFS(Table5[National Condition],G$11,Table5[Response],$D13)</f>
        <v>152</v>
      </c>
      <c r="H13" s="101">
        <f>COUNTIFS(Table5[National Condition],H$11,Table5[Response],$D13)</f>
        <v>152</v>
      </c>
    </row>
    <row r="15" spans="1:19">
      <c r="D15" s="81" t="s">
        <v>82</v>
      </c>
      <c r="E15" s="83">
        <f>E12/E$18</f>
        <v>0</v>
      </c>
      <c r="F15" s="83">
        <f t="shared" ref="F15:H15" si="0">F12/F$18</f>
        <v>0</v>
      </c>
      <c r="G15" s="83">
        <f t="shared" si="0"/>
        <v>0</v>
      </c>
      <c r="H15" s="83">
        <f t="shared" si="0"/>
        <v>0</v>
      </c>
    </row>
    <row r="16" spans="1:19">
      <c r="D16" s="82" t="s">
        <v>83</v>
      </c>
      <c r="E16" s="85">
        <f t="shared" ref="E16:H16" si="1">E13/E$18</f>
        <v>1</v>
      </c>
      <c r="F16" s="85">
        <f t="shared" si="1"/>
        <v>1</v>
      </c>
      <c r="G16" s="85">
        <f t="shared" si="1"/>
        <v>1</v>
      </c>
      <c r="H16" s="85">
        <f t="shared" si="1"/>
        <v>1</v>
      </c>
    </row>
    <row r="18" spans="2:8">
      <c r="D18" s="79" t="s">
        <v>84</v>
      </c>
      <c r="E18" s="80">
        <f>SUM(E12:E13)</f>
        <v>152</v>
      </c>
      <c r="F18" s="80">
        <f t="shared" ref="F18:H18" si="2">SUM(F12:F13)</f>
        <v>152</v>
      </c>
      <c r="G18" s="80">
        <f t="shared" si="2"/>
        <v>152</v>
      </c>
      <c r="H18" s="80">
        <f t="shared" si="2"/>
        <v>152</v>
      </c>
    </row>
    <row r="24" spans="2:8">
      <c r="B24" s="7" t="s">
        <v>85</v>
      </c>
      <c r="C24" s="7" t="s">
        <v>86</v>
      </c>
      <c r="D24" s="7" t="s">
        <v>74</v>
      </c>
      <c r="E24" s="7" t="s">
        <v>75</v>
      </c>
    </row>
    <row r="25" spans="2:8">
      <c r="B25" t="s">
        <v>87</v>
      </c>
      <c r="C25" t="s">
        <v>88</v>
      </c>
      <c r="D25" t="s">
        <v>76</v>
      </c>
      <c r="E25" t="s">
        <v>81</v>
      </c>
    </row>
    <row r="26" spans="2:8">
      <c r="B26" t="s">
        <v>87</v>
      </c>
      <c r="C26" t="s">
        <v>88</v>
      </c>
      <c r="D26" t="s">
        <v>77</v>
      </c>
      <c r="E26" t="s">
        <v>81</v>
      </c>
    </row>
    <row r="27" spans="2:8">
      <c r="B27" t="s">
        <v>87</v>
      </c>
      <c r="C27" t="s">
        <v>88</v>
      </c>
      <c r="D27" t="s">
        <v>78</v>
      </c>
      <c r="E27" t="s">
        <v>81</v>
      </c>
    </row>
    <row r="28" spans="2:8">
      <c r="B28" t="s">
        <v>87</v>
      </c>
      <c r="C28" t="s">
        <v>88</v>
      </c>
      <c r="D28" t="s">
        <v>79</v>
      </c>
      <c r="E28" t="s">
        <v>81</v>
      </c>
    </row>
    <row r="29" spans="2:8">
      <c r="B29" t="s">
        <v>89</v>
      </c>
      <c r="C29" t="s">
        <v>88</v>
      </c>
      <c r="D29" t="s">
        <v>76</v>
      </c>
      <c r="E29" t="s">
        <v>81</v>
      </c>
    </row>
    <row r="30" spans="2:8">
      <c r="B30" t="s">
        <v>89</v>
      </c>
      <c r="C30" t="s">
        <v>88</v>
      </c>
      <c r="D30" t="s">
        <v>77</v>
      </c>
      <c r="E30" t="s">
        <v>81</v>
      </c>
    </row>
    <row r="31" spans="2:8">
      <c r="B31" t="s">
        <v>89</v>
      </c>
      <c r="C31" t="s">
        <v>88</v>
      </c>
      <c r="D31" t="s">
        <v>78</v>
      </c>
      <c r="E31" t="s">
        <v>81</v>
      </c>
    </row>
    <row r="32" spans="2:8">
      <c r="B32" t="s">
        <v>89</v>
      </c>
      <c r="C32" t="s">
        <v>88</v>
      </c>
      <c r="D32" t="s">
        <v>79</v>
      </c>
      <c r="E32" t="s">
        <v>81</v>
      </c>
    </row>
    <row r="33" spans="2:5">
      <c r="B33" t="s">
        <v>90</v>
      </c>
      <c r="C33" t="s">
        <v>91</v>
      </c>
      <c r="D33" t="s">
        <v>76</v>
      </c>
      <c r="E33" t="s">
        <v>81</v>
      </c>
    </row>
    <row r="34" spans="2:5">
      <c r="B34" t="s">
        <v>90</v>
      </c>
      <c r="C34" t="s">
        <v>91</v>
      </c>
      <c r="D34" t="s">
        <v>77</v>
      </c>
      <c r="E34" t="s">
        <v>81</v>
      </c>
    </row>
    <row r="35" spans="2:5">
      <c r="B35" t="s">
        <v>90</v>
      </c>
      <c r="C35" t="s">
        <v>91</v>
      </c>
      <c r="D35" t="s">
        <v>78</v>
      </c>
      <c r="E35" t="s">
        <v>81</v>
      </c>
    </row>
    <row r="36" spans="2:5">
      <c r="B36" t="s">
        <v>90</v>
      </c>
      <c r="C36" t="s">
        <v>91</v>
      </c>
      <c r="D36" t="s">
        <v>79</v>
      </c>
      <c r="E36" t="s">
        <v>81</v>
      </c>
    </row>
    <row r="37" spans="2:5">
      <c r="B37" t="s">
        <v>92</v>
      </c>
      <c r="C37" t="s">
        <v>93</v>
      </c>
      <c r="D37" t="s">
        <v>76</v>
      </c>
      <c r="E37" t="s">
        <v>81</v>
      </c>
    </row>
    <row r="38" spans="2:5">
      <c r="B38" t="s">
        <v>92</v>
      </c>
      <c r="C38" t="s">
        <v>93</v>
      </c>
      <c r="D38" t="s">
        <v>77</v>
      </c>
      <c r="E38" t="s">
        <v>81</v>
      </c>
    </row>
    <row r="39" spans="2:5">
      <c r="B39" t="s">
        <v>92</v>
      </c>
      <c r="C39" t="s">
        <v>93</v>
      </c>
      <c r="D39" t="s">
        <v>78</v>
      </c>
      <c r="E39" t="s">
        <v>81</v>
      </c>
    </row>
    <row r="40" spans="2:5">
      <c r="B40" t="s">
        <v>92</v>
      </c>
      <c r="C40" t="s">
        <v>93</v>
      </c>
      <c r="D40" t="s">
        <v>79</v>
      </c>
      <c r="E40" t="s">
        <v>81</v>
      </c>
    </row>
    <row r="41" spans="2:5">
      <c r="B41" t="s">
        <v>94</v>
      </c>
      <c r="C41" t="s">
        <v>95</v>
      </c>
      <c r="D41" t="s">
        <v>76</v>
      </c>
      <c r="E41" t="s">
        <v>81</v>
      </c>
    </row>
    <row r="42" spans="2:5">
      <c r="B42" t="s">
        <v>94</v>
      </c>
      <c r="C42" t="s">
        <v>95</v>
      </c>
      <c r="D42" t="s">
        <v>77</v>
      </c>
      <c r="E42" t="s">
        <v>81</v>
      </c>
    </row>
    <row r="43" spans="2:5">
      <c r="B43" t="s">
        <v>94</v>
      </c>
      <c r="C43" t="s">
        <v>95</v>
      </c>
      <c r="D43" t="s">
        <v>78</v>
      </c>
      <c r="E43" t="s">
        <v>81</v>
      </c>
    </row>
    <row r="44" spans="2:5">
      <c r="B44" t="s">
        <v>94</v>
      </c>
      <c r="C44" t="s">
        <v>95</v>
      </c>
      <c r="D44" t="s">
        <v>79</v>
      </c>
      <c r="E44" t="s">
        <v>81</v>
      </c>
    </row>
    <row r="45" spans="2:5">
      <c r="B45" t="s">
        <v>96</v>
      </c>
      <c r="C45" t="s">
        <v>88</v>
      </c>
      <c r="D45" t="s">
        <v>76</v>
      </c>
      <c r="E45" t="s">
        <v>81</v>
      </c>
    </row>
    <row r="46" spans="2:5">
      <c r="B46" t="s">
        <v>96</v>
      </c>
      <c r="C46" t="s">
        <v>88</v>
      </c>
      <c r="D46" t="s">
        <v>77</v>
      </c>
      <c r="E46" t="s">
        <v>81</v>
      </c>
    </row>
    <row r="47" spans="2:5">
      <c r="B47" t="s">
        <v>96</v>
      </c>
      <c r="C47" t="s">
        <v>88</v>
      </c>
      <c r="D47" t="s">
        <v>78</v>
      </c>
      <c r="E47" t="s">
        <v>81</v>
      </c>
    </row>
    <row r="48" spans="2:5">
      <c r="B48" t="s">
        <v>96</v>
      </c>
      <c r="C48" t="s">
        <v>88</v>
      </c>
      <c r="D48" t="s">
        <v>79</v>
      </c>
      <c r="E48" t="s">
        <v>81</v>
      </c>
    </row>
    <row r="49" spans="2:5">
      <c r="B49" t="s">
        <v>97</v>
      </c>
      <c r="C49" t="s">
        <v>98</v>
      </c>
      <c r="D49" t="s">
        <v>76</v>
      </c>
      <c r="E49" t="s">
        <v>81</v>
      </c>
    </row>
    <row r="50" spans="2:5">
      <c r="B50" t="s">
        <v>97</v>
      </c>
      <c r="C50" t="s">
        <v>98</v>
      </c>
      <c r="D50" t="s">
        <v>77</v>
      </c>
      <c r="E50" t="s">
        <v>81</v>
      </c>
    </row>
    <row r="51" spans="2:5">
      <c r="B51" t="s">
        <v>97</v>
      </c>
      <c r="C51" t="s">
        <v>98</v>
      </c>
      <c r="D51" t="s">
        <v>78</v>
      </c>
      <c r="E51" t="s">
        <v>81</v>
      </c>
    </row>
    <row r="52" spans="2:5">
      <c r="B52" t="s">
        <v>97</v>
      </c>
      <c r="C52" t="s">
        <v>98</v>
      </c>
      <c r="D52" t="s">
        <v>79</v>
      </c>
      <c r="E52" t="s">
        <v>81</v>
      </c>
    </row>
    <row r="53" spans="2:5">
      <c r="B53" t="s">
        <v>99</v>
      </c>
      <c r="C53" t="s">
        <v>100</v>
      </c>
      <c r="D53" t="s">
        <v>76</v>
      </c>
      <c r="E53" t="s">
        <v>81</v>
      </c>
    </row>
    <row r="54" spans="2:5">
      <c r="B54" t="s">
        <v>99</v>
      </c>
      <c r="C54" t="s">
        <v>100</v>
      </c>
      <c r="D54" t="s">
        <v>77</v>
      </c>
      <c r="E54" t="s">
        <v>81</v>
      </c>
    </row>
    <row r="55" spans="2:5">
      <c r="B55" t="s">
        <v>99</v>
      </c>
      <c r="C55" t="s">
        <v>100</v>
      </c>
      <c r="D55" t="s">
        <v>78</v>
      </c>
      <c r="E55" t="s">
        <v>81</v>
      </c>
    </row>
    <row r="56" spans="2:5">
      <c r="B56" t="s">
        <v>99</v>
      </c>
      <c r="C56" t="s">
        <v>100</v>
      </c>
      <c r="D56" t="s">
        <v>79</v>
      </c>
      <c r="E56" t="s">
        <v>81</v>
      </c>
    </row>
    <row r="57" spans="2:5">
      <c r="B57" t="s">
        <v>101</v>
      </c>
      <c r="C57" t="s">
        <v>100</v>
      </c>
      <c r="D57" t="s">
        <v>76</v>
      </c>
      <c r="E57" t="s">
        <v>81</v>
      </c>
    </row>
    <row r="58" spans="2:5">
      <c r="B58" t="s">
        <v>101</v>
      </c>
      <c r="C58" t="s">
        <v>100</v>
      </c>
      <c r="D58" t="s">
        <v>77</v>
      </c>
      <c r="E58" t="s">
        <v>81</v>
      </c>
    </row>
    <row r="59" spans="2:5">
      <c r="B59" t="s">
        <v>101</v>
      </c>
      <c r="C59" t="s">
        <v>100</v>
      </c>
      <c r="D59" t="s">
        <v>78</v>
      </c>
      <c r="E59" t="s">
        <v>81</v>
      </c>
    </row>
    <row r="60" spans="2:5">
      <c r="B60" t="s">
        <v>101</v>
      </c>
      <c r="C60" t="s">
        <v>100</v>
      </c>
      <c r="D60" t="s">
        <v>79</v>
      </c>
      <c r="E60" t="s">
        <v>81</v>
      </c>
    </row>
    <row r="61" spans="2:5">
      <c r="B61" t="s">
        <v>102</v>
      </c>
      <c r="C61" t="s">
        <v>100</v>
      </c>
      <c r="D61" t="s">
        <v>76</v>
      </c>
      <c r="E61" t="s">
        <v>81</v>
      </c>
    </row>
    <row r="62" spans="2:5">
      <c r="B62" t="s">
        <v>102</v>
      </c>
      <c r="C62" t="s">
        <v>100</v>
      </c>
      <c r="D62" t="s">
        <v>77</v>
      </c>
      <c r="E62" t="s">
        <v>81</v>
      </c>
    </row>
    <row r="63" spans="2:5">
      <c r="B63" t="s">
        <v>102</v>
      </c>
      <c r="C63" t="s">
        <v>100</v>
      </c>
      <c r="D63" t="s">
        <v>78</v>
      </c>
      <c r="E63" t="s">
        <v>81</v>
      </c>
    </row>
    <row r="64" spans="2:5">
      <c r="B64" t="s">
        <v>102</v>
      </c>
      <c r="C64" t="s">
        <v>100</v>
      </c>
      <c r="D64" t="s">
        <v>79</v>
      </c>
      <c r="E64" t="s">
        <v>81</v>
      </c>
    </row>
    <row r="65" spans="2:5">
      <c r="B65" t="s">
        <v>103</v>
      </c>
      <c r="C65" t="s">
        <v>93</v>
      </c>
      <c r="D65" t="s">
        <v>76</v>
      </c>
      <c r="E65" t="s">
        <v>81</v>
      </c>
    </row>
    <row r="66" spans="2:5">
      <c r="B66" t="s">
        <v>103</v>
      </c>
      <c r="C66" t="s">
        <v>93</v>
      </c>
      <c r="D66" t="s">
        <v>77</v>
      </c>
      <c r="E66" t="s">
        <v>81</v>
      </c>
    </row>
    <row r="67" spans="2:5">
      <c r="B67" t="s">
        <v>103</v>
      </c>
      <c r="C67" t="s">
        <v>93</v>
      </c>
      <c r="D67" t="s">
        <v>78</v>
      </c>
      <c r="E67" t="s">
        <v>81</v>
      </c>
    </row>
    <row r="68" spans="2:5">
      <c r="B68" t="s">
        <v>103</v>
      </c>
      <c r="C68" t="s">
        <v>93</v>
      </c>
      <c r="D68" t="s">
        <v>79</v>
      </c>
      <c r="E68" t="s">
        <v>81</v>
      </c>
    </row>
    <row r="69" spans="2:5">
      <c r="B69" t="s">
        <v>104</v>
      </c>
      <c r="C69" t="s">
        <v>105</v>
      </c>
      <c r="D69" t="s">
        <v>76</v>
      </c>
      <c r="E69" t="s">
        <v>81</v>
      </c>
    </row>
    <row r="70" spans="2:5">
      <c r="B70" t="s">
        <v>104</v>
      </c>
      <c r="C70" t="s">
        <v>105</v>
      </c>
      <c r="D70" t="s">
        <v>77</v>
      </c>
      <c r="E70" t="s">
        <v>81</v>
      </c>
    </row>
    <row r="71" spans="2:5">
      <c r="B71" t="s">
        <v>104</v>
      </c>
      <c r="C71" t="s">
        <v>105</v>
      </c>
      <c r="D71" t="s">
        <v>78</v>
      </c>
      <c r="E71" t="s">
        <v>81</v>
      </c>
    </row>
    <row r="72" spans="2:5">
      <c r="B72" t="s">
        <v>104</v>
      </c>
      <c r="C72" t="s">
        <v>105</v>
      </c>
      <c r="D72" t="s">
        <v>79</v>
      </c>
      <c r="E72" t="s">
        <v>81</v>
      </c>
    </row>
    <row r="73" spans="2:5">
      <c r="B73" t="s">
        <v>106</v>
      </c>
      <c r="C73" t="s">
        <v>91</v>
      </c>
      <c r="D73" t="s">
        <v>76</v>
      </c>
      <c r="E73" t="s">
        <v>81</v>
      </c>
    </row>
    <row r="74" spans="2:5">
      <c r="B74" t="s">
        <v>106</v>
      </c>
      <c r="C74" t="s">
        <v>91</v>
      </c>
      <c r="D74" t="s">
        <v>77</v>
      </c>
      <c r="E74" t="s">
        <v>81</v>
      </c>
    </row>
    <row r="75" spans="2:5">
      <c r="B75" t="s">
        <v>106</v>
      </c>
      <c r="C75" t="s">
        <v>91</v>
      </c>
      <c r="D75" t="s">
        <v>78</v>
      </c>
      <c r="E75" t="s">
        <v>81</v>
      </c>
    </row>
    <row r="76" spans="2:5">
      <c r="B76" t="s">
        <v>106</v>
      </c>
      <c r="C76" t="s">
        <v>91</v>
      </c>
      <c r="D76" t="s">
        <v>79</v>
      </c>
      <c r="E76" t="s">
        <v>81</v>
      </c>
    </row>
    <row r="77" spans="2:5">
      <c r="B77" t="s">
        <v>107</v>
      </c>
      <c r="C77" t="s">
        <v>88</v>
      </c>
      <c r="D77" t="s">
        <v>76</v>
      </c>
      <c r="E77" t="s">
        <v>81</v>
      </c>
    </row>
    <row r="78" spans="2:5">
      <c r="B78" t="s">
        <v>107</v>
      </c>
      <c r="C78" t="s">
        <v>88</v>
      </c>
      <c r="D78" t="s">
        <v>77</v>
      </c>
      <c r="E78" t="s">
        <v>81</v>
      </c>
    </row>
    <row r="79" spans="2:5">
      <c r="B79" t="s">
        <v>107</v>
      </c>
      <c r="C79" t="s">
        <v>88</v>
      </c>
      <c r="D79" t="s">
        <v>78</v>
      </c>
      <c r="E79" t="s">
        <v>81</v>
      </c>
    </row>
    <row r="80" spans="2:5">
      <c r="B80" t="s">
        <v>107</v>
      </c>
      <c r="C80" t="s">
        <v>88</v>
      </c>
      <c r="D80" t="s">
        <v>79</v>
      </c>
      <c r="E80" t="s">
        <v>81</v>
      </c>
    </row>
    <row r="81" spans="2:5">
      <c r="B81" t="s">
        <v>108</v>
      </c>
      <c r="C81" t="s">
        <v>105</v>
      </c>
      <c r="D81" t="s">
        <v>76</v>
      </c>
      <c r="E81" t="s">
        <v>81</v>
      </c>
    </row>
    <row r="82" spans="2:5">
      <c r="B82" t="s">
        <v>108</v>
      </c>
      <c r="C82" t="s">
        <v>105</v>
      </c>
      <c r="D82" t="s">
        <v>77</v>
      </c>
      <c r="E82" t="s">
        <v>81</v>
      </c>
    </row>
    <row r="83" spans="2:5">
      <c r="B83" t="s">
        <v>108</v>
      </c>
      <c r="C83" t="s">
        <v>105</v>
      </c>
      <c r="D83" t="s">
        <v>78</v>
      </c>
      <c r="E83" t="s">
        <v>81</v>
      </c>
    </row>
    <row r="84" spans="2:5">
      <c r="B84" t="s">
        <v>108</v>
      </c>
      <c r="C84" t="s">
        <v>105</v>
      </c>
      <c r="D84" t="s">
        <v>79</v>
      </c>
      <c r="E84" t="s">
        <v>81</v>
      </c>
    </row>
    <row r="85" spans="2:5">
      <c r="B85" t="s">
        <v>109</v>
      </c>
      <c r="C85" t="s">
        <v>93</v>
      </c>
      <c r="D85" t="s">
        <v>76</v>
      </c>
      <c r="E85" t="s">
        <v>81</v>
      </c>
    </row>
    <row r="86" spans="2:5">
      <c r="B86" t="s">
        <v>109</v>
      </c>
      <c r="C86" t="s">
        <v>93</v>
      </c>
      <c r="D86" t="s">
        <v>77</v>
      </c>
      <c r="E86" t="s">
        <v>81</v>
      </c>
    </row>
    <row r="87" spans="2:5">
      <c r="B87" t="s">
        <v>109</v>
      </c>
      <c r="C87" t="s">
        <v>93</v>
      </c>
      <c r="D87" t="s">
        <v>78</v>
      </c>
      <c r="E87" t="s">
        <v>81</v>
      </c>
    </row>
    <row r="88" spans="2:5">
      <c r="B88" t="s">
        <v>109</v>
      </c>
      <c r="C88" t="s">
        <v>93</v>
      </c>
      <c r="D88" t="s">
        <v>79</v>
      </c>
      <c r="E88" t="s">
        <v>81</v>
      </c>
    </row>
    <row r="89" spans="2:5">
      <c r="B89" t="s">
        <v>110</v>
      </c>
      <c r="C89" t="s">
        <v>88</v>
      </c>
      <c r="D89" t="s">
        <v>76</v>
      </c>
      <c r="E89" t="s">
        <v>81</v>
      </c>
    </row>
    <row r="90" spans="2:5">
      <c r="B90" t="s">
        <v>110</v>
      </c>
      <c r="C90" t="s">
        <v>88</v>
      </c>
      <c r="D90" t="s">
        <v>77</v>
      </c>
      <c r="E90" t="s">
        <v>81</v>
      </c>
    </row>
    <row r="91" spans="2:5">
      <c r="B91" t="s">
        <v>110</v>
      </c>
      <c r="C91" t="s">
        <v>88</v>
      </c>
      <c r="D91" t="s">
        <v>78</v>
      </c>
      <c r="E91" t="s">
        <v>81</v>
      </c>
    </row>
    <row r="92" spans="2:5">
      <c r="B92" t="s">
        <v>110</v>
      </c>
      <c r="C92" t="s">
        <v>88</v>
      </c>
      <c r="D92" t="s">
        <v>79</v>
      </c>
      <c r="E92" t="s">
        <v>81</v>
      </c>
    </row>
    <row r="93" spans="2:5">
      <c r="B93" t="s">
        <v>111</v>
      </c>
      <c r="C93" t="s">
        <v>105</v>
      </c>
      <c r="D93" t="s">
        <v>76</v>
      </c>
      <c r="E93" t="s">
        <v>81</v>
      </c>
    </row>
    <row r="94" spans="2:5">
      <c r="B94" t="s">
        <v>111</v>
      </c>
      <c r="C94" t="s">
        <v>105</v>
      </c>
      <c r="D94" t="s">
        <v>77</v>
      </c>
      <c r="E94" t="s">
        <v>81</v>
      </c>
    </row>
    <row r="95" spans="2:5">
      <c r="B95" t="s">
        <v>111</v>
      </c>
      <c r="C95" t="s">
        <v>105</v>
      </c>
      <c r="D95" t="s">
        <v>78</v>
      </c>
      <c r="E95" t="s">
        <v>81</v>
      </c>
    </row>
    <row r="96" spans="2:5">
      <c r="B96" t="s">
        <v>111</v>
      </c>
      <c r="C96" t="s">
        <v>105</v>
      </c>
      <c r="D96" t="s">
        <v>79</v>
      </c>
      <c r="E96" t="s">
        <v>81</v>
      </c>
    </row>
    <row r="97" spans="2:5">
      <c r="B97" t="s">
        <v>112</v>
      </c>
      <c r="C97" t="s">
        <v>100</v>
      </c>
      <c r="D97" t="s">
        <v>76</v>
      </c>
      <c r="E97" t="s">
        <v>81</v>
      </c>
    </row>
    <row r="98" spans="2:5">
      <c r="B98" t="s">
        <v>112</v>
      </c>
      <c r="C98" t="s">
        <v>100</v>
      </c>
      <c r="D98" t="s">
        <v>77</v>
      </c>
      <c r="E98" t="s">
        <v>81</v>
      </c>
    </row>
    <row r="99" spans="2:5">
      <c r="B99" t="s">
        <v>112</v>
      </c>
      <c r="C99" t="s">
        <v>100</v>
      </c>
      <c r="D99" t="s">
        <v>78</v>
      </c>
      <c r="E99" t="s">
        <v>81</v>
      </c>
    </row>
    <row r="100" spans="2:5">
      <c r="B100" t="s">
        <v>112</v>
      </c>
      <c r="C100" t="s">
        <v>100</v>
      </c>
      <c r="D100" t="s">
        <v>79</v>
      </c>
      <c r="E100" t="s">
        <v>81</v>
      </c>
    </row>
    <row r="101" spans="2:5">
      <c r="B101" t="s">
        <v>113</v>
      </c>
      <c r="C101" t="s">
        <v>91</v>
      </c>
      <c r="D101" t="s">
        <v>76</v>
      </c>
      <c r="E101" t="s">
        <v>81</v>
      </c>
    </row>
    <row r="102" spans="2:5">
      <c r="B102" t="s">
        <v>113</v>
      </c>
      <c r="C102" t="s">
        <v>91</v>
      </c>
      <c r="D102" t="s">
        <v>77</v>
      </c>
      <c r="E102" t="s">
        <v>81</v>
      </c>
    </row>
    <row r="103" spans="2:5">
      <c r="B103" t="s">
        <v>113</v>
      </c>
      <c r="C103" t="s">
        <v>91</v>
      </c>
      <c r="D103" t="s">
        <v>78</v>
      </c>
      <c r="E103" t="s">
        <v>81</v>
      </c>
    </row>
    <row r="104" spans="2:5">
      <c r="B104" t="s">
        <v>113</v>
      </c>
      <c r="C104" t="s">
        <v>91</v>
      </c>
      <c r="D104" t="s">
        <v>79</v>
      </c>
      <c r="E104" t="s">
        <v>81</v>
      </c>
    </row>
    <row r="105" spans="2:5">
      <c r="B105" t="s">
        <v>114</v>
      </c>
      <c r="C105" t="s">
        <v>95</v>
      </c>
      <c r="D105" t="s">
        <v>76</v>
      </c>
      <c r="E105" t="s">
        <v>81</v>
      </c>
    </row>
    <row r="106" spans="2:5">
      <c r="B106" t="s">
        <v>114</v>
      </c>
      <c r="C106" t="s">
        <v>95</v>
      </c>
      <c r="D106" t="s">
        <v>77</v>
      </c>
      <c r="E106" t="s">
        <v>81</v>
      </c>
    </row>
    <row r="107" spans="2:5">
      <c r="B107" t="s">
        <v>114</v>
      </c>
      <c r="C107" t="s">
        <v>95</v>
      </c>
      <c r="D107" t="s">
        <v>78</v>
      </c>
      <c r="E107" t="s">
        <v>81</v>
      </c>
    </row>
    <row r="108" spans="2:5">
      <c r="B108" t="s">
        <v>114</v>
      </c>
      <c r="C108" t="s">
        <v>95</v>
      </c>
      <c r="D108" t="s">
        <v>79</v>
      </c>
      <c r="E108" t="s">
        <v>81</v>
      </c>
    </row>
    <row r="109" spans="2:5">
      <c r="B109" t="s">
        <v>115</v>
      </c>
      <c r="C109" t="s">
        <v>88</v>
      </c>
      <c r="D109" t="s">
        <v>76</v>
      </c>
      <c r="E109" t="s">
        <v>81</v>
      </c>
    </row>
    <row r="110" spans="2:5">
      <c r="B110" t="s">
        <v>115</v>
      </c>
      <c r="C110" t="s">
        <v>88</v>
      </c>
      <c r="D110" t="s">
        <v>77</v>
      </c>
      <c r="E110" t="s">
        <v>81</v>
      </c>
    </row>
    <row r="111" spans="2:5">
      <c r="B111" t="s">
        <v>115</v>
      </c>
      <c r="C111" t="s">
        <v>88</v>
      </c>
      <c r="D111" t="s">
        <v>78</v>
      </c>
      <c r="E111" t="s">
        <v>81</v>
      </c>
    </row>
    <row r="112" spans="2:5">
      <c r="B112" t="s">
        <v>115</v>
      </c>
      <c r="C112" t="s">
        <v>88</v>
      </c>
      <c r="D112" t="s">
        <v>79</v>
      </c>
      <c r="E112" t="s">
        <v>81</v>
      </c>
    </row>
    <row r="113" spans="2:5">
      <c r="B113" t="s">
        <v>116</v>
      </c>
      <c r="C113" t="s">
        <v>95</v>
      </c>
      <c r="D113" t="s">
        <v>76</v>
      </c>
      <c r="E113" t="s">
        <v>81</v>
      </c>
    </row>
    <row r="114" spans="2:5">
      <c r="B114" t="s">
        <v>116</v>
      </c>
      <c r="C114" t="s">
        <v>95</v>
      </c>
      <c r="D114" t="s">
        <v>77</v>
      </c>
      <c r="E114" t="s">
        <v>81</v>
      </c>
    </row>
    <row r="115" spans="2:5">
      <c r="B115" t="s">
        <v>116</v>
      </c>
      <c r="C115" t="s">
        <v>95</v>
      </c>
      <c r="D115" t="s">
        <v>78</v>
      </c>
      <c r="E115" t="s">
        <v>81</v>
      </c>
    </row>
    <row r="116" spans="2:5">
      <c r="B116" t="s">
        <v>116</v>
      </c>
      <c r="C116" t="s">
        <v>95</v>
      </c>
      <c r="D116" t="s">
        <v>79</v>
      </c>
      <c r="E116" t="s">
        <v>81</v>
      </c>
    </row>
    <row r="117" spans="2:5">
      <c r="B117" t="s">
        <v>117</v>
      </c>
      <c r="C117" t="s">
        <v>100</v>
      </c>
      <c r="D117" t="s">
        <v>76</v>
      </c>
      <c r="E117" t="s">
        <v>81</v>
      </c>
    </row>
    <row r="118" spans="2:5">
      <c r="B118" t="s">
        <v>117</v>
      </c>
      <c r="C118" t="s">
        <v>100</v>
      </c>
      <c r="D118" t="s">
        <v>77</v>
      </c>
      <c r="E118" t="s">
        <v>81</v>
      </c>
    </row>
    <row r="119" spans="2:5">
      <c r="B119" t="s">
        <v>117</v>
      </c>
      <c r="C119" t="s">
        <v>100</v>
      </c>
      <c r="D119" t="s">
        <v>78</v>
      </c>
      <c r="E119" t="s">
        <v>81</v>
      </c>
    </row>
    <row r="120" spans="2:5">
      <c r="B120" t="s">
        <v>117</v>
      </c>
      <c r="C120" t="s">
        <v>100</v>
      </c>
      <c r="D120" t="s">
        <v>79</v>
      </c>
      <c r="E120" t="s">
        <v>81</v>
      </c>
    </row>
    <row r="121" spans="2:5">
      <c r="B121" t="s">
        <v>118</v>
      </c>
      <c r="C121" t="s">
        <v>100</v>
      </c>
      <c r="D121" t="s">
        <v>76</v>
      </c>
      <c r="E121" t="s">
        <v>81</v>
      </c>
    </row>
    <row r="122" spans="2:5">
      <c r="B122" t="s">
        <v>118</v>
      </c>
      <c r="C122" t="s">
        <v>100</v>
      </c>
      <c r="D122" t="s">
        <v>77</v>
      </c>
      <c r="E122" t="s">
        <v>81</v>
      </c>
    </row>
    <row r="123" spans="2:5">
      <c r="B123" t="s">
        <v>118</v>
      </c>
      <c r="C123" t="s">
        <v>100</v>
      </c>
      <c r="D123" t="s">
        <v>78</v>
      </c>
      <c r="E123" t="s">
        <v>81</v>
      </c>
    </row>
    <row r="124" spans="2:5">
      <c r="B124" t="s">
        <v>118</v>
      </c>
      <c r="C124" t="s">
        <v>100</v>
      </c>
      <c r="D124" t="s">
        <v>79</v>
      </c>
      <c r="E124" t="s">
        <v>81</v>
      </c>
    </row>
    <row r="125" spans="2:5">
      <c r="B125" t="s">
        <v>119</v>
      </c>
      <c r="C125" t="s">
        <v>88</v>
      </c>
      <c r="D125" t="s">
        <v>76</v>
      </c>
      <c r="E125" t="s">
        <v>81</v>
      </c>
    </row>
    <row r="126" spans="2:5">
      <c r="B126" t="s">
        <v>119</v>
      </c>
      <c r="C126" t="s">
        <v>88</v>
      </c>
      <c r="D126" t="s">
        <v>77</v>
      </c>
      <c r="E126" t="s">
        <v>81</v>
      </c>
    </row>
    <row r="127" spans="2:5">
      <c r="B127" t="s">
        <v>119</v>
      </c>
      <c r="C127" t="s">
        <v>88</v>
      </c>
      <c r="D127" t="s">
        <v>78</v>
      </c>
      <c r="E127" t="s">
        <v>81</v>
      </c>
    </row>
    <row r="128" spans="2:5">
      <c r="B128" t="s">
        <v>119</v>
      </c>
      <c r="C128" t="s">
        <v>88</v>
      </c>
      <c r="D128" t="s">
        <v>79</v>
      </c>
      <c r="E128" t="s">
        <v>81</v>
      </c>
    </row>
    <row r="129" spans="2:5">
      <c r="B129" t="s">
        <v>120</v>
      </c>
      <c r="C129" t="s">
        <v>93</v>
      </c>
      <c r="D129" t="s">
        <v>76</v>
      </c>
      <c r="E129" t="s">
        <v>81</v>
      </c>
    </row>
    <row r="130" spans="2:5">
      <c r="B130" t="s">
        <v>120</v>
      </c>
      <c r="C130" t="s">
        <v>93</v>
      </c>
      <c r="D130" t="s">
        <v>77</v>
      </c>
      <c r="E130" t="s">
        <v>81</v>
      </c>
    </row>
    <row r="131" spans="2:5">
      <c r="B131" t="s">
        <v>120</v>
      </c>
      <c r="C131" t="s">
        <v>93</v>
      </c>
      <c r="D131" t="s">
        <v>78</v>
      </c>
      <c r="E131" t="s">
        <v>81</v>
      </c>
    </row>
    <row r="132" spans="2:5">
      <c r="B132" t="s">
        <v>120</v>
      </c>
      <c r="C132" t="s">
        <v>93</v>
      </c>
      <c r="D132" t="s">
        <v>79</v>
      </c>
      <c r="E132" t="s">
        <v>81</v>
      </c>
    </row>
    <row r="133" spans="2:5">
      <c r="B133" t="s">
        <v>121</v>
      </c>
      <c r="C133" t="s">
        <v>122</v>
      </c>
      <c r="D133" t="s">
        <v>76</v>
      </c>
      <c r="E133" t="s">
        <v>81</v>
      </c>
    </row>
    <row r="134" spans="2:5">
      <c r="B134" t="s">
        <v>121</v>
      </c>
      <c r="C134" t="s">
        <v>122</v>
      </c>
      <c r="D134" t="s">
        <v>77</v>
      </c>
      <c r="E134" t="s">
        <v>81</v>
      </c>
    </row>
    <row r="135" spans="2:5">
      <c r="B135" t="s">
        <v>121</v>
      </c>
      <c r="C135" t="s">
        <v>122</v>
      </c>
      <c r="D135" t="s">
        <v>78</v>
      </c>
      <c r="E135" t="s">
        <v>81</v>
      </c>
    </row>
    <row r="136" spans="2:5">
      <c r="B136" t="s">
        <v>121</v>
      </c>
      <c r="C136" t="s">
        <v>122</v>
      </c>
      <c r="D136" t="s">
        <v>79</v>
      </c>
      <c r="E136" t="s">
        <v>81</v>
      </c>
    </row>
    <row r="137" spans="2:5">
      <c r="B137" t="s">
        <v>123</v>
      </c>
      <c r="C137" t="s">
        <v>98</v>
      </c>
      <c r="D137" t="s">
        <v>76</v>
      </c>
      <c r="E137" t="s">
        <v>81</v>
      </c>
    </row>
    <row r="138" spans="2:5">
      <c r="B138" t="s">
        <v>123</v>
      </c>
      <c r="C138" t="s">
        <v>98</v>
      </c>
      <c r="D138" t="s">
        <v>77</v>
      </c>
      <c r="E138" t="s">
        <v>81</v>
      </c>
    </row>
    <row r="139" spans="2:5">
      <c r="B139" t="s">
        <v>123</v>
      </c>
      <c r="C139" t="s">
        <v>98</v>
      </c>
      <c r="D139" t="s">
        <v>78</v>
      </c>
      <c r="E139" t="s">
        <v>81</v>
      </c>
    </row>
    <row r="140" spans="2:5">
      <c r="B140" t="s">
        <v>123</v>
      </c>
      <c r="C140" t="s">
        <v>98</v>
      </c>
      <c r="D140" t="s">
        <v>79</v>
      </c>
      <c r="E140" t="s">
        <v>81</v>
      </c>
    </row>
    <row r="141" spans="2:5">
      <c r="B141" t="s">
        <v>124</v>
      </c>
      <c r="C141" t="s">
        <v>88</v>
      </c>
      <c r="D141" t="s">
        <v>76</v>
      </c>
      <c r="E141" t="s">
        <v>81</v>
      </c>
    </row>
    <row r="142" spans="2:5">
      <c r="B142" t="s">
        <v>124</v>
      </c>
      <c r="C142" t="s">
        <v>88</v>
      </c>
      <c r="D142" t="s">
        <v>77</v>
      </c>
      <c r="E142" t="s">
        <v>81</v>
      </c>
    </row>
    <row r="143" spans="2:5">
      <c r="B143" t="s">
        <v>124</v>
      </c>
      <c r="C143" t="s">
        <v>88</v>
      </c>
      <c r="D143" t="s">
        <v>78</v>
      </c>
      <c r="E143" t="s">
        <v>81</v>
      </c>
    </row>
    <row r="144" spans="2:5">
      <c r="B144" t="s">
        <v>124</v>
      </c>
      <c r="C144" t="s">
        <v>88</v>
      </c>
      <c r="D144" t="s">
        <v>79</v>
      </c>
      <c r="E144" t="s">
        <v>81</v>
      </c>
    </row>
    <row r="145" spans="2:5">
      <c r="B145" t="s">
        <v>125</v>
      </c>
      <c r="C145" t="s">
        <v>122</v>
      </c>
      <c r="D145" t="s">
        <v>76</v>
      </c>
      <c r="E145" t="s">
        <v>81</v>
      </c>
    </row>
    <row r="146" spans="2:5">
      <c r="B146" t="s">
        <v>125</v>
      </c>
      <c r="C146" t="s">
        <v>122</v>
      </c>
      <c r="D146" t="s">
        <v>77</v>
      </c>
      <c r="E146" t="s">
        <v>81</v>
      </c>
    </row>
    <row r="147" spans="2:5">
      <c r="B147" t="s">
        <v>125</v>
      </c>
      <c r="C147" t="s">
        <v>122</v>
      </c>
      <c r="D147" t="s">
        <v>78</v>
      </c>
      <c r="E147" t="s">
        <v>81</v>
      </c>
    </row>
    <row r="148" spans="2:5">
      <c r="B148" t="s">
        <v>125</v>
      </c>
      <c r="C148" t="s">
        <v>122</v>
      </c>
      <c r="D148" t="s">
        <v>79</v>
      </c>
      <c r="E148" t="s">
        <v>81</v>
      </c>
    </row>
    <row r="149" spans="2:5">
      <c r="B149" t="s">
        <v>126</v>
      </c>
      <c r="C149" t="s">
        <v>122</v>
      </c>
      <c r="D149" t="s">
        <v>76</v>
      </c>
      <c r="E149" t="s">
        <v>81</v>
      </c>
    </row>
    <row r="150" spans="2:5">
      <c r="B150" t="s">
        <v>126</v>
      </c>
      <c r="C150" t="s">
        <v>122</v>
      </c>
      <c r="D150" t="s">
        <v>77</v>
      </c>
      <c r="E150" t="s">
        <v>81</v>
      </c>
    </row>
    <row r="151" spans="2:5">
      <c r="B151" t="s">
        <v>126</v>
      </c>
      <c r="C151" t="s">
        <v>122</v>
      </c>
      <c r="D151" t="s">
        <v>78</v>
      </c>
      <c r="E151" t="s">
        <v>81</v>
      </c>
    </row>
    <row r="152" spans="2:5">
      <c r="B152" t="s">
        <v>126</v>
      </c>
      <c r="C152" t="s">
        <v>122</v>
      </c>
      <c r="D152" t="s">
        <v>79</v>
      </c>
      <c r="E152" t="s">
        <v>81</v>
      </c>
    </row>
    <row r="153" spans="2:5">
      <c r="B153" t="s">
        <v>127</v>
      </c>
      <c r="C153" t="s">
        <v>128</v>
      </c>
      <c r="D153" t="s">
        <v>76</v>
      </c>
      <c r="E153" t="s">
        <v>81</v>
      </c>
    </row>
    <row r="154" spans="2:5">
      <c r="B154" t="s">
        <v>127</v>
      </c>
      <c r="C154" t="s">
        <v>128</v>
      </c>
      <c r="D154" t="s">
        <v>77</v>
      </c>
      <c r="E154" t="s">
        <v>81</v>
      </c>
    </row>
    <row r="155" spans="2:5">
      <c r="B155" t="s">
        <v>127</v>
      </c>
      <c r="C155" t="s">
        <v>128</v>
      </c>
      <c r="D155" t="s">
        <v>78</v>
      </c>
      <c r="E155" t="s">
        <v>81</v>
      </c>
    </row>
    <row r="156" spans="2:5">
      <c r="B156" t="s">
        <v>127</v>
      </c>
      <c r="C156" t="s">
        <v>128</v>
      </c>
      <c r="D156" t="s">
        <v>79</v>
      </c>
      <c r="E156" t="s">
        <v>81</v>
      </c>
    </row>
    <row r="157" spans="2:5">
      <c r="B157" t="s">
        <v>129</v>
      </c>
      <c r="C157" t="s">
        <v>128</v>
      </c>
      <c r="D157" t="s">
        <v>76</v>
      </c>
      <c r="E157" t="s">
        <v>81</v>
      </c>
    </row>
    <row r="158" spans="2:5">
      <c r="B158" t="s">
        <v>129</v>
      </c>
      <c r="C158" t="s">
        <v>128</v>
      </c>
      <c r="D158" t="s">
        <v>77</v>
      </c>
      <c r="E158" t="s">
        <v>81</v>
      </c>
    </row>
    <row r="159" spans="2:5">
      <c r="B159" t="s">
        <v>129</v>
      </c>
      <c r="C159" t="s">
        <v>128</v>
      </c>
      <c r="D159" t="s">
        <v>78</v>
      </c>
      <c r="E159" t="s">
        <v>81</v>
      </c>
    </row>
    <row r="160" spans="2:5">
      <c r="B160" t="s">
        <v>129</v>
      </c>
      <c r="C160" t="s">
        <v>128</v>
      </c>
      <c r="D160" t="s">
        <v>79</v>
      </c>
      <c r="E160" t="s">
        <v>81</v>
      </c>
    </row>
    <row r="161" spans="2:5">
      <c r="B161" t="s">
        <v>130</v>
      </c>
      <c r="C161" t="s">
        <v>93</v>
      </c>
      <c r="D161" t="s">
        <v>76</v>
      </c>
      <c r="E161" t="s">
        <v>81</v>
      </c>
    </row>
    <row r="162" spans="2:5">
      <c r="B162" t="s">
        <v>130</v>
      </c>
      <c r="C162" t="s">
        <v>93</v>
      </c>
      <c r="D162" t="s">
        <v>77</v>
      </c>
      <c r="E162" t="s">
        <v>81</v>
      </c>
    </row>
    <row r="163" spans="2:5">
      <c r="B163" t="s">
        <v>130</v>
      </c>
      <c r="C163" t="s">
        <v>93</v>
      </c>
      <c r="D163" t="s">
        <v>78</v>
      </c>
      <c r="E163" t="s">
        <v>81</v>
      </c>
    </row>
    <row r="164" spans="2:5">
      <c r="B164" t="s">
        <v>130</v>
      </c>
      <c r="C164" t="s">
        <v>93</v>
      </c>
      <c r="D164" t="s">
        <v>79</v>
      </c>
      <c r="E164" t="s">
        <v>81</v>
      </c>
    </row>
    <row r="165" spans="2:5">
      <c r="B165" t="s">
        <v>131</v>
      </c>
      <c r="C165" t="s">
        <v>91</v>
      </c>
      <c r="D165" t="s">
        <v>76</v>
      </c>
      <c r="E165" t="s">
        <v>81</v>
      </c>
    </row>
    <row r="166" spans="2:5">
      <c r="B166" t="s">
        <v>131</v>
      </c>
      <c r="C166" t="s">
        <v>91</v>
      </c>
      <c r="D166" t="s">
        <v>77</v>
      </c>
      <c r="E166" t="s">
        <v>81</v>
      </c>
    </row>
    <row r="167" spans="2:5">
      <c r="B167" t="s">
        <v>131</v>
      </c>
      <c r="C167" t="s">
        <v>91</v>
      </c>
      <c r="D167" t="s">
        <v>78</v>
      </c>
      <c r="E167" t="s">
        <v>81</v>
      </c>
    </row>
    <row r="168" spans="2:5">
      <c r="B168" t="s">
        <v>131</v>
      </c>
      <c r="C168" t="s">
        <v>91</v>
      </c>
      <c r="D168" t="s">
        <v>79</v>
      </c>
      <c r="E168" t="s">
        <v>81</v>
      </c>
    </row>
    <row r="169" spans="2:5">
      <c r="B169" t="s">
        <v>132</v>
      </c>
      <c r="C169" t="s">
        <v>93</v>
      </c>
      <c r="D169" t="s">
        <v>76</v>
      </c>
      <c r="E169" t="s">
        <v>81</v>
      </c>
    </row>
    <row r="170" spans="2:5">
      <c r="B170" t="s">
        <v>132</v>
      </c>
      <c r="C170" t="s">
        <v>93</v>
      </c>
      <c r="D170" t="s">
        <v>77</v>
      </c>
      <c r="E170" t="s">
        <v>81</v>
      </c>
    </row>
    <row r="171" spans="2:5">
      <c r="B171" t="s">
        <v>132</v>
      </c>
      <c r="C171" t="s">
        <v>93</v>
      </c>
      <c r="D171" t="s">
        <v>78</v>
      </c>
      <c r="E171" t="s">
        <v>81</v>
      </c>
    </row>
    <row r="172" spans="2:5">
      <c r="B172" t="s">
        <v>132</v>
      </c>
      <c r="C172" t="s">
        <v>93</v>
      </c>
      <c r="D172" t="s">
        <v>79</v>
      </c>
      <c r="E172" t="s">
        <v>81</v>
      </c>
    </row>
    <row r="173" spans="2:5">
      <c r="B173" t="s">
        <v>133</v>
      </c>
      <c r="C173" t="s">
        <v>98</v>
      </c>
      <c r="D173" t="s">
        <v>76</v>
      </c>
      <c r="E173" t="s">
        <v>81</v>
      </c>
    </row>
    <row r="174" spans="2:5">
      <c r="B174" t="s">
        <v>133</v>
      </c>
      <c r="C174" t="s">
        <v>98</v>
      </c>
      <c r="D174" t="s">
        <v>77</v>
      </c>
      <c r="E174" t="s">
        <v>81</v>
      </c>
    </row>
    <row r="175" spans="2:5">
      <c r="B175" t="s">
        <v>133</v>
      </c>
      <c r="C175" t="s">
        <v>98</v>
      </c>
      <c r="D175" t="s">
        <v>78</v>
      </c>
      <c r="E175" t="s">
        <v>81</v>
      </c>
    </row>
    <row r="176" spans="2:5">
      <c r="B176" t="s">
        <v>133</v>
      </c>
      <c r="C176" t="s">
        <v>98</v>
      </c>
      <c r="D176" t="s">
        <v>79</v>
      </c>
      <c r="E176" t="s">
        <v>81</v>
      </c>
    </row>
    <row r="177" spans="2:5">
      <c r="B177" t="s">
        <v>134</v>
      </c>
      <c r="C177" t="s">
        <v>88</v>
      </c>
      <c r="D177" t="s">
        <v>76</v>
      </c>
      <c r="E177" t="s">
        <v>81</v>
      </c>
    </row>
    <row r="178" spans="2:5">
      <c r="B178" t="s">
        <v>134</v>
      </c>
      <c r="C178" t="s">
        <v>88</v>
      </c>
      <c r="D178" t="s">
        <v>77</v>
      </c>
      <c r="E178" t="s">
        <v>81</v>
      </c>
    </row>
    <row r="179" spans="2:5">
      <c r="B179" t="s">
        <v>134</v>
      </c>
      <c r="C179" t="s">
        <v>88</v>
      </c>
      <c r="D179" t="s">
        <v>78</v>
      </c>
      <c r="E179" t="s">
        <v>81</v>
      </c>
    </row>
    <row r="180" spans="2:5">
      <c r="B180" t="s">
        <v>134</v>
      </c>
      <c r="C180" t="s">
        <v>88</v>
      </c>
      <c r="D180" t="s">
        <v>79</v>
      </c>
      <c r="E180" t="s">
        <v>81</v>
      </c>
    </row>
    <row r="181" spans="2:5">
      <c r="B181" t="s">
        <v>135</v>
      </c>
      <c r="C181" t="s">
        <v>91</v>
      </c>
      <c r="D181" t="s">
        <v>76</v>
      </c>
      <c r="E181" t="s">
        <v>81</v>
      </c>
    </row>
    <row r="182" spans="2:5">
      <c r="B182" t="s">
        <v>135</v>
      </c>
      <c r="C182" t="s">
        <v>91</v>
      </c>
      <c r="D182" t="s">
        <v>77</v>
      </c>
      <c r="E182" t="s">
        <v>81</v>
      </c>
    </row>
    <row r="183" spans="2:5">
      <c r="B183" t="s">
        <v>135</v>
      </c>
      <c r="C183" t="s">
        <v>91</v>
      </c>
      <c r="D183" t="s">
        <v>78</v>
      </c>
      <c r="E183" t="s">
        <v>81</v>
      </c>
    </row>
    <row r="184" spans="2:5">
      <c r="B184" t="s">
        <v>135</v>
      </c>
      <c r="C184" t="s">
        <v>91</v>
      </c>
      <c r="D184" t="s">
        <v>79</v>
      </c>
      <c r="E184" t="s">
        <v>81</v>
      </c>
    </row>
    <row r="185" spans="2:5">
      <c r="B185" t="s">
        <v>136</v>
      </c>
      <c r="C185" t="s">
        <v>105</v>
      </c>
      <c r="D185" t="s">
        <v>76</v>
      </c>
      <c r="E185" t="s">
        <v>81</v>
      </c>
    </row>
    <row r="186" spans="2:5">
      <c r="B186" t="s">
        <v>136</v>
      </c>
      <c r="C186" t="s">
        <v>105</v>
      </c>
      <c r="D186" t="s">
        <v>77</v>
      </c>
      <c r="E186" t="s">
        <v>81</v>
      </c>
    </row>
    <row r="187" spans="2:5">
      <c r="B187" t="s">
        <v>136</v>
      </c>
      <c r="C187" t="s">
        <v>105</v>
      </c>
      <c r="D187" t="s">
        <v>78</v>
      </c>
      <c r="E187" t="s">
        <v>81</v>
      </c>
    </row>
    <row r="188" spans="2:5">
      <c r="B188" t="s">
        <v>136</v>
      </c>
      <c r="C188" t="s">
        <v>105</v>
      </c>
      <c r="D188" t="s">
        <v>79</v>
      </c>
      <c r="E188" t="s">
        <v>81</v>
      </c>
    </row>
    <row r="189" spans="2:5">
      <c r="B189" t="s">
        <v>137</v>
      </c>
      <c r="C189" t="s">
        <v>88</v>
      </c>
      <c r="D189" t="s">
        <v>76</v>
      </c>
      <c r="E189" t="s">
        <v>81</v>
      </c>
    </row>
    <row r="190" spans="2:5">
      <c r="B190" t="s">
        <v>137</v>
      </c>
      <c r="C190" t="s">
        <v>88</v>
      </c>
      <c r="D190" t="s">
        <v>77</v>
      </c>
      <c r="E190" t="s">
        <v>81</v>
      </c>
    </row>
    <row r="191" spans="2:5">
      <c r="B191" t="s">
        <v>137</v>
      </c>
      <c r="C191" t="s">
        <v>88</v>
      </c>
      <c r="D191" t="s">
        <v>78</v>
      </c>
      <c r="E191" t="s">
        <v>81</v>
      </c>
    </row>
    <row r="192" spans="2:5">
      <c r="B192" t="s">
        <v>137</v>
      </c>
      <c r="C192" t="s">
        <v>88</v>
      </c>
      <c r="D192" t="s">
        <v>79</v>
      </c>
      <c r="E192" t="s">
        <v>81</v>
      </c>
    </row>
    <row r="193" spans="2:5">
      <c r="B193" t="s">
        <v>138</v>
      </c>
      <c r="C193" t="s">
        <v>95</v>
      </c>
      <c r="D193" t="s">
        <v>76</v>
      </c>
      <c r="E193" t="s">
        <v>81</v>
      </c>
    </row>
    <row r="194" spans="2:5">
      <c r="B194" t="s">
        <v>138</v>
      </c>
      <c r="C194" t="s">
        <v>95</v>
      </c>
      <c r="D194" t="s">
        <v>77</v>
      </c>
      <c r="E194" t="s">
        <v>81</v>
      </c>
    </row>
    <row r="195" spans="2:5">
      <c r="B195" t="s">
        <v>138</v>
      </c>
      <c r="C195" t="s">
        <v>95</v>
      </c>
      <c r="D195" t="s">
        <v>78</v>
      </c>
      <c r="E195" t="s">
        <v>81</v>
      </c>
    </row>
    <row r="196" spans="2:5">
      <c r="B196" t="s">
        <v>138</v>
      </c>
      <c r="C196" t="s">
        <v>95</v>
      </c>
      <c r="D196" t="s">
        <v>79</v>
      </c>
      <c r="E196" t="s">
        <v>81</v>
      </c>
    </row>
    <row r="197" spans="2:5">
      <c r="B197" t="s">
        <v>139</v>
      </c>
      <c r="C197" t="s">
        <v>122</v>
      </c>
      <c r="D197" t="s">
        <v>76</v>
      </c>
      <c r="E197" t="s">
        <v>81</v>
      </c>
    </row>
    <row r="198" spans="2:5">
      <c r="B198" t="s">
        <v>139</v>
      </c>
      <c r="C198" t="s">
        <v>122</v>
      </c>
      <c r="D198" t="s">
        <v>77</v>
      </c>
      <c r="E198" t="s">
        <v>81</v>
      </c>
    </row>
    <row r="199" spans="2:5">
      <c r="B199" t="s">
        <v>139</v>
      </c>
      <c r="C199" t="s">
        <v>122</v>
      </c>
      <c r="D199" t="s">
        <v>78</v>
      </c>
      <c r="E199" t="s">
        <v>81</v>
      </c>
    </row>
    <row r="200" spans="2:5">
      <c r="B200" t="s">
        <v>139</v>
      </c>
      <c r="C200" t="s">
        <v>122</v>
      </c>
      <c r="D200" t="s">
        <v>79</v>
      </c>
      <c r="E200" t="s">
        <v>81</v>
      </c>
    </row>
    <row r="201" spans="2:5">
      <c r="B201" t="s">
        <v>140</v>
      </c>
      <c r="C201" t="s">
        <v>93</v>
      </c>
      <c r="D201" t="s">
        <v>76</v>
      </c>
      <c r="E201" t="s">
        <v>81</v>
      </c>
    </row>
    <row r="202" spans="2:5">
      <c r="B202" t="s">
        <v>140</v>
      </c>
      <c r="C202" t="s">
        <v>93</v>
      </c>
      <c r="D202" t="s">
        <v>77</v>
      </c>
      <c r="E202" t="s">
        <v>81</v>
      </c>
    </row>
    <row r="203" spans="2:5">
      <c r="B203" t="s">
        <v>140</v>
      </c>
      <c r="C203" t="s">
        <v>93</v>
      </c>
      <c r="D203" t="s">
        <v>78</v>
      </c>
      <c r="E203" t="s">
        <v>81</v>
      </c>
    </row>
    <row r="204" spans="2:5">
      <c r="B204" t="s">
        <v>140</v>
      </c>
      <c r="C204" t="s">
        <v>93</v>
      </c>
      <c r="D204" t="s">
        <v>79</v>
      </c>
      <c r="E204" t="s">
        <v>81</v>
      </c>
    </row>
    <row r="205" spans="2:5">
      <c r="B205" t="s">
        <v>141</v>
      </c>
      <c r="C205" t="s">
        <v>88</v>
      </c>
      <c r="D205" t="s">
        <v>76</v>
      </c>
      <c r="E205" t="s">
        <v>81</v>
      </c>
    </row>
    <row r="206" spans="2:5">
      <c r="B206" t="s">
        <v>141</v>
      </c>
      <c r="C206" t="s">
        <v>88</v>
      </c>
      <c r="D206" t="s">
        <v>77</v>
      </c>
      <c r="E206" t="s">
        <v>81</v>
      </c>
    </row>
    <row r="207" spans="2:5">
      <c r="B207" t="s">
        <v>141</v>
      </c>
      <c r="C207" t="s">
        <v>88</v>
      </c>
      <c r="D207" t="s">
        <v>78</v>
      </c>
      <c r="E207" t="s">
        <v>81</v>
      </c>
    </row>
    <row r="208" spans="2:5">
      <c r="B208" t="s">
        <v>141</v>
      </c>
      <c r="C208" t="s">
        <v>88</v>
      </c>
      <c r="D208" t="s">
        <v>79</v>
      </c>
      <c r="E208" t="s">
        <v>81</v>
      </c>
    </row>
    <row r="209" spans="2:5">
      <c r="B209" t="s">
        <v>142</v>
      </c>
      <c r="C209" t="s">
        <v>88</v>
      </c>
      <c r="D209" t="s">
        <v>76</v>
      </c>
      <c r="E209" t="s">
        <v>81</v>
      </c>
    </row>
    <row r="210" spans="2:5">
      <c r="B210" t="s">
        <v>142</v>
      </c>
      <c r="C210" t="s">
        <v>88</v>
      </c>
      <c r="D210" t="s">
        <v>77</v>
      </c>
      <c r="E210" t="s">
        <v>81</v>
      </c>
    </row>
    <row r="211" spans="2:5">
      <c r="B211" t="s">
        <v>142</v>
      </c>
      <c r="C211" t="s">
        <v>88</v>
      </c>
      <c r="D211" t="s">
        <v>78</v>
      </c>
      <c r="E211" t="s">
        <v>81</v>
      </c>
    </row>
    <row r="212" spans="2:5">
      <c r="B212" t="s">
        <v>142</v>
      </c>
      <c r="C212" t="s">
        <v>88</v>
      </c>
      <c r="D212" t="s">
        <v>79</v>
      </c>
      <c r="E212" t="s">
        <v>81</v>
      </c>
    </row>
    <row r="213" spans="2:5">
      <c r="B213" t="s">
        <v>143</v>
      </c>
      <c r="C213" t="s">
        <v>100</v>
      </c>
      <c r="D213" t="s">
        <v>76</v>
      </c>
      <c r="E213" t="s">
        <v>81</v>
      </c>
    </row>
    <row r="214" spans="2:5">
      <c r="B214" t="s">
        <v>143</v>
      </c>
      <c r="C214" t="s">
        <v>100</v>
      </c>
      <c r="D214" t="s">
        <v>77</v>
      </c>
      <c r="E214" t="s">
        <v>81</v>
      </c>
    </row>
    <row r="215" spans="2:5">
      <c r="B215" t="s">
        <v>143</v>
      </c>
      <c r="C215" t="s">
        <v>100</v>
      </c>
      <c r="D215" t="s">
        <v>78</v>
      </c>
      <c r="E215" t="s">
        <v>81</v>
      </c>
    </row>
    <row r="216" spans="2:5">
      <c r="B216" t="s">
        <v>143</v>
      </c>
      <c r="C216" t="s">
        <v>100</v>
      </c>
      <c r="D216" t="s">
        <v>79</v>
      </c>
      <c r="E216" t="s">
        <v>81</v>
      </c>
    </row>
    <row r="217" spans="2:5">
      <c r="B217" t="s">
        <v>144</v>
      </c>
      <c r="C217" t="s">
        <v>88</v>
      </c>
      <c r="D217" t="s">
        <v>76</v>
      </c>
      <c r="E217" t="s">
        <v>81</v>
      </c>
    </row>
    <row r="218" spans="2:5">
      <c r="B218" t="s">
        <v>144</v>
      </c>
      <c r="C218" t="s">
        <v>88</v>
      </c>
      <c r="D218" t="s">
        <v>77</v>
      </c>
      <c r="E218" t="s">
        <v>81</v>
      </c>
    </row>
    <row r="219" spans="2:5">
      <c r="B219" t="s">
        <v>144</v>
      </c>
      <c r="C219" t="s">
        <v>88</v>
      </c>
      <c r="D219" t="s">
        <v>78</v>
      </c>
      <c r="E219" t="s">
        <v>81</v>
      </c>
    </row>
    <row r="220" spans="2:5">
      <c r="B220" t="s">
        <v>144</v>
      </c>
      <c r="C220" t="s">
        <v>88</v>
      </c>
      <c r="D220" t="s">
        <v>79</v>
      </c>
      <c r="E220" t="s">
        <v>81</v>
      </c>
    </row>
    <row r="221" spans="2:5">
      <c r="B221" t="s">
        <v>145</v>
      </c>
      <c r="C221" t="s">
        <v>105</v>
      </c>
      <c r="D221" t="s">
        <v>76</v>
      </c>
      <c r="E221" t="s">
        <v>81</v>
      </c>
    </row>
    <row r="222" spans="2:5">
      <c r="B222" t="s">
        <v>145</v>
      </c>
      <c r="C222" t="s">
        <v>105</v>
      </c>
      <c r="D222" t="s">
        <v>77</v>
      </c>
      <c r="E222" t="s">
        <v>81</v>
      </c>
    </row>
    <row r="223" spans="2:5">
      <c r="B223" t="s">
        <v>145</v>
      </c>
      <c r="C223" t="s">
        <v>105</v>
      </c>
      <c r="D223" t="s">
        <v>78</v>
      </c>
      <c r="E223" t="s">
        <v>81</v>
      </c>
    </row>
    <row r="224" spans="2:5">
      <c r="B224" t="s">
        <v>145</v>
      </c>
      <c r="C224" t="s">
        <v>105</v>
      </c>
      <c r="D224" t="s">
        <v>79</v>
      </c>
      <c r="E224" t="s">
        <v>81</v>
      </c>
    </row>
    <row r="225" spans="2:5">
      <c r="B225" t="s">
        <v>146</v>
      </c>
      <c r="C225" t="s">
        <v>88</v>
      </c>
      <c r="D225" t="s">
        <v>76</v>
      </c>
      <c r="E225" t="s">
        <v>81</v>
      </c>
    </row>
    <row r="226" spans="2:5">
      <c r="B226" t="s">
        <v>146</v>
      </c>
      <c r="C226" t="s">
        <v>88</v>
      </c>
      <c r="D226" t="s">
        <v>77</v>
      </c>
      <c r="E226" t="s">
        <v>81</v>
      </c>
    </row>
    <row r="227" spans="2:5">
      <c r="B227" t="s">
        <v>146</v>
      </c>
      <c r="C227" t="s">
        <v>88</v>
      </c>
      <c r="D227" t="s">
        <v>78</v>
      </c>
      <c r="E227" t="s">
        <v>81</v>
      </c>
    </row>
    <row r="228" spans="2:5">
      <c r="B228" t="s">
        <v>146</v>
      </c>
      <c r="C228" t="s">
        <v>88</v>
      </c>
      <c r="D228" t="s">
        <v>79</v>
      </c>
      <c r="E228" t="s">
        <v>81</v>
      </c>
    </row>
    <row r="229" spans="2:5">
      <c r="B229" t="s">
        <v>147</v>
      </c>
      <c r="C229" t="s">
        <v>88</v>
      </c>
      <c r="D229" t="s">
        <v>76</v>
      </c>
      <c r="E229" t="s">
        <v>81</v>
      </c>
    </row>
    <row r="230" spans="2:5">
      <c r="B230" t="s">
        <v>147</v>
      </c>
      <c r="C230" t="s">
        <v>88</v>
      </c>
      <c r="D230" t="s">
        <v>77</v>
      </c>
      <c r="E230" t="s">
        <v>81</v>
      </c>
    </row>
    <row r="231" spans="2:5">
      <c r="B231" t="s">
        <v>147</v>
      </c>
      <c r="C231" t="s">
        <v>88</v>
      </c>
      <c r="D231" t="s">
        <v>78</v>
      </c>
      <c r="E231" t="s">
        <v>81</v>
      </c>
    </row>
    <row r="232" spans="2:5">
      <c r="B232" t="s">
        <v>147</v>
      </c>
      <c r="C232" t="s">
        <v>88</v>
      </c>
      <c r="D232" t="s">
        <v>79</v>
      </c>
      <c r="E232" t="s">
        <v>81</v>
      </c>
    </row>
    <row r="233" spans="2:5">
      <c r="B233" t="s">
        <v>148</v>
      </c>
      <c r="C233" t="s">
        <v>122</v>
      </c>
      <c r="D233" t="s">
        <v>76</v>
      </c>
      <c r="E233" t="s">
        <v>81</v>
      </c>
    </row>
    <row r="234" spans="2:5">
      <c r="B234" t="s">
        <v>148</v>
      </c>
      <c r="C234" t="s">
        <v>122</v>
      </c>
      <c r="D234" t="s">
        <v>77</v>
      </c>
      <c r="E234" t="s">
        <v>81</v>
      </c>
    </row>
    <row r="235" spans="2:5">
      <c r="B235" t="s">
        <v>148</v>
      </c>
      <c r="C235" t="s">
        <v>122</v>
      </c>
      <c r="D235" t="s">
        <v>78</v>
      </c>
      <c r="E235" t="s">
        <v>81</v>
      </c>
    </row>
    <row r="236" spans="2:5">
      <c r="B236" t="s">
        <v>148</v>
      </c>
      <c r="C236" t="s">
        <v>122</v>
      </c>
      <c r="D236" t="s">
        <v>79</v>
      </c>
      <c r="E236" t="s">
        <v>81</v>
      </c>
    </row>
    <row r="237" spans="2:5">
      <c r="B237" t="s">
        <v>149</v>
      </c>
      <c r="C237" t="s">
        <v>88</v>
      </c>
      <c r="D237" t="s">
        <v>76</v>
      </c>
      <c r="E237" t="s">
        <v>81</v>
      </c>
    </row>
    <row r="238" spans="2:5">
      <c r="B238" t="s">
        <v>149</v>
      </c>
      <c r="C238" t="s">
        <v>88</v>
      </c>
      <c r="D238" t="s">
        <v>77</v>
      </c>
      <c r="E238" t="s">
        <v>81</v>
      </c>
    </row>
    <row r="239" spans="2:5">
      <c r="B239" t="s">
        <v>149</v>
      </c>
      <c r="C239" t="s">
        <v>88</v>
      </c>
      <c r="D239" t="s">
        <v>78</v>
      </c>
      <c r="E239" t="s">
        <v>81</v>
      </c>
    </row>
    <row r="240" spans="2:5">
      <c r="B240" t="s">
        <v>149</v>
      </c>
      <c r="C240" t="s">
        <v>88</v>
      </c>
      <c r="D240" t="s">
        <v>79</v>
      </c>
      <c r="E240" t="s">
        <v>81</v>
      </c>
    </row>
    <row r="241" spans="2:5">
      <c r="B241" t="s">
        <v>150</v>
      </c>
      <c r="C241" t="s">
        <v>98</v>
      </c>
      <c r="D241" t="s">
        <v>76</v>
      </c>
      <c r="E241" t="s">
        <v>81</v>
      </c>
    </row>
    <row r="242" spans="2:5">
      <c r="B242" t="s">
        <v>150</v>
      </c>
      <c r="C242" t="s">
        <v>98</v>
      </c>
      <c r="D242" t="s">
        <v>77</v>
      </c>
      <c r="E242" t="s">
        <v>81</v>
      </c>
    </row>
    <row r="243" spans="2:5">
      <c r="B243" t="s">
        <v>150</v>
      </c>
      <c r="C243" t="s">
        <v>98</v>
      </c>
      <c r="D243" t="s">
        <v>78</v>
      </c>
      <c r="E243" t="s">
        <v>81</v>
      </c>
    </row>
    <row r="244" spans="2:5">
      <c r="B244" t="s">
        <v>150</v>
      </c>
      <c r="C244" t="s">
        <v>98</v>
      </c>
      <c r="D244" t="s">
        <v>79</v>
      </c>
      <c r="E244" t="s">
        <v>81</v>
      </c>
    </row>
    <row r="245" spans="2:5">
      <c r="B245" t="s">
        <v>151</v>
      </c>
      <c r="C245" t="s">
        <v>95</v>
      </c>
      <c r="D245" t="s">
        <v>76</v>
      </c>
      <c r="E245" t="s">
        <v>81</v>
      </c>
    </row>
    <row r="246" spans="2:5">
      <c r="B246" t="s">
        <v>151</v>
      </c>
      <c r="C246" t="s">
        <v>95</v>
      </c>
      <c r="D246" t="s">
        <v>77</v>
      </c>
      <c r="E246" t="s">
        <v>81</v>
      </c>
    </row>
    <row r="247" spans="2:5">
      <c r="B247" t="s">
        <v>151</v>
      </c>
      <c r="C247" t="s">
        <v>95</v>
      </c>
      <c r="D247" t="s">
        <v>78</v>
      </c>
      <c r="E247" t="s">
        <v>81</v>
      </c>
    </row>
    <row r="248" spans="2:5">
      <c r="B248" t="s">
        <v>151</v>
      </c>
      <c r="C248" t="s">
        <v>95</v>
      </c>
      <c r="D248" t="s">
        <v>79</v>
      </c>
      <c r="E248" t="s">
        <v>81</v>
      </c>
    </row>
    <row r="249" spans="2:5">
      <c r="B249" t="s">
        <v>152</v>
      </c>
      <c r="C249" t="s">
        <v>88</v>
      </c>
      <c r="D249" t="s">
        <v>76</v>
      </c>
      <c r="E249" t="s">
        <v>81</v>
      </c>
    </row>
    <row r="250" spans="2:5">
      <c r="B250" t="s">
        <v>152</v>
      </c>
      <c r="C250" t="s">
        <v>88</v>
      </c>
      <c r="D250" t="s">
        <v>77</v>
      </c>
      <c r="E250" t="s">
        <v>81</v>
      </c>
    </row>
    <row r="251" spans="2:5">
      <c r="B251" t="s">
        <v>152</v>
      </c>
      <c r="C251" t="s">
        <v>88</v>
      </c>
      <c r="D251" t="s">
        <v>78</v>
      </c>
      <c r="E251" t="s">
        <v>81</v>
      </c>
    </row>
    <row r="252" spans="2:5">
      <c r="B252" t="s">
        <v>152</v>
      </c>
      <c r="C252" t="s">
        <v>88</v>
      </c>
      <c r="D252" t="s">
        <v>79</v>
      </c>
      <c r="E252" t="s">
        <v>81</v>
      </c>
    </row>
    <row r="253" spans="2:5">
      <c r="B253" t="s">
        <v>153</v>
      </c>
      <c r="C253" t="s">
        <v>88</v>
      </c>
      <c r="D253" t="s">
        <v>76</v>
      </c>
      <c r="E253" t="s">
        <v>81</v>
      </c>
    </row>
    <row r="254" spans="2:5">
      <c r="B254" t="s">
        <v>153</v>
      </c>
      <c r="C254" t="s">
        <v>88</v>
      </c>
      <c r="D254" t="s">
        <v>77</v>
      </c>
      <c r="E254" t="s">
        <v>81</v>
      </c>
    </row>
    <row r="255" spans="2:5">
      <c r="B255" t="s">
        <v>153</v>
      </c>
      <c r="C255" t="s">
        <v>88</v>
      </c>
      <c r="D255" t="s">
        <v>78</v>
      </c>
      <c r="E255" t="s">
        <v>81</v>
      </c>
    </row>
    <row r="256" spans="2:5">
      <c r="B256" t="s">
        <v>153</v>
      </c>
      <c r="C256" t="s">
        <v>88</v>
      </c>
      <c r="D256" t="s">
        <v>79</v>
      </c>
      <c r="E256" t="s">
        <v>81</v>
      </c>
    </row>
    <row r="257" spans="2:5">
      <c r="B257" t="s">
        <v>154</v>
      </c>
      <c r="C257" t="s">
        <v>105</v>
      </c>
      <c r="D257" t="s">
        <v>76</v>
      </c>
      <c r="E257" t="s">
        <v>81</v>
      </c>
    </row>
    <row r="258" spans="2:5">
      <c r="B258" t="s">
        <v>154</v>
      </c>
      <c r="C258" t="s">
        <v>105</v>
      </c>
      <c r="D258" t="s">
        <v>77</v>
      </c>
      <c r="E258" t="s">
        <v>81</v>
      </c>
    </row>
    <row r="259" spans="2:5">
      <c r="B259" t="s">
        <v>154</v>
      </c>
      <c r="C259" t="s">
        <v>105</v>
      </c>
      <c r="D259" t="s">
        <v>78</v>
      </c>
      <c r="E259" t="s">
        <v>81</v>
      </c>
    </row>
    <row r="260" spans="2:5">
      <c r="B260" t="s">
        <v>154</v>
      </c>
      <c r="C260" t="s">
        <v>105</v>
      </c>
      <c r="D260" t="s">
        <v>79</v>
      </c>
      <c r="E260" t="s">
        <v>81</v>
      </c>
    </row>
    <row r="261" spans="2:5">
      <c r="B261" t="s">
        <v>155</v>
      </c>
      <c r="C261" t="s">
        <v>88</v>
      </c>
      <c r="D261" t="s">
        <v>76</v>
      </c>
      <c r="E261" t="s">
        <v>81</v>
      </c>
    </row>
    <row r="262" spans="2:5">
      <c r="B262" t="s">
        <v>155</v>
      </c>
      <c r="C262" t="s">
        <v>88</v>
      </c>
      <c r="D262" t="s">
        <v>77</v>
      </c>
      <c r="E262" t="s">
        <v>81</v>
      </c>
    </row>
    <row r="263" spans="2:5">
      <c r="B263" t="s">
        <v>155</v>
      </c>
      <c r="C263" t="s">
        <v>88</v>
      </c>
      <c r="D263" t="s">
        <v>78</v>
      </c>
      <c r="E263" t="s">
        <v>81</v>
      </c>
    </row>
    <row r="264" spans="2:5">
      <c r="B264" t="s">
        <v>155</v>
      </c>
      <c r="C264" t="s">
        <v>88</v>
      </c>
      <c r="D264" t="s">
        <v>79</v>
      </c>
      <c r="E264" t="s">
        <v>81</v>
      </c>
    </row>
    <row r="265" spans="2:5">
      <c r="B265" t="s">
        <v>156</v>
      </c>
      <c r="C265" t="s">
        <v>88</v>
      </c>
      <c r="D265" t="s">
        <v>76</v>
      </c>
      <c r="E265" t="s">
        <v>81</v>
      </c>
    </row>
    <row r="266" spans="2:5">
      <c r="B266" t="s">
        <v>156</v>
      </c>
      <c r="C266" t="s">
        <v>88</v>
      </c>
      <c r="D266" t="s">
        <v>77</v>
      </c>
      <c r="E266" t="s">
        <v>81</v>
      </c>
    </row>
    <row r="267" spans="2:5">
      <c r="B267" t="s">
        <v>156</v>
      </c>
      <c r="C267" t="s">
        <v>88</v>
      </c>
      <c r="D267" t="s">
        <v>78</v>
      </c>
      <c r="E267" t="s">
        <v>81</v>
      </c>
    </row>
    <row r="268" spans="2:5">
      <c r="B268" t="s">
        <v>156</v>
      </c>
      <c r="C268" t="s">
        <v>88</v>
      </c>
      <c r="D268" t="s">
        <v>79</v>
      </c>
      <c r="E268" t="s">
        <v>81</v>
      </c>
    </row>
    <row r="269" spans="2:5">
      <c r="B269" t="s">
        <v>157</v>
      </c>
      <c r="C269" t="s">
        <v>105</v>
      </c>
      <c r="D269" t="s">
        <v>76</v>
      </c>
      <c r="E269" t="s">
        <v>81</v>
      </c>
    </row>
    <row r="270" spans="2:5">
      <c r="B270" t="s">
        <v>157</v>
      </c>
      <c r="C270" t="s">
        <v>105</v>
      </c>
      <c r="D270" t="s">
        <v>77</v>
      </c>
      <c r="E270" t="s">
        <v>81</v>
      </c>
    </row>
    <row r="271" spans="2:5">
      <c r="B271" t="s">
        <v>157</v>
      </c>
      <c r="C271" t="s">
        <v>105</v>
      </c>
      <c r="D271" t="s">
        <v>78</v>
      </c>
      <c r="E271" t="s">
        <v>81</v>
      </c>
    </row>
    <row r="272" spans="2:5">
      <c r="B272" t="s">
        <v>157</v>
      </c>
      <c r="C272" t="s">
        <v>105</v>
      </c>
      <c r="D272" t="s">
        <v>79</v>
      </c>
      <c r="E272" t="s">
        <v>81</v>
      </c>
    </row>
    <row r="273" spans="2:5">
      <c r="B273" t="s">
        <v>158</v>
      </c>
      <c r="C273" t="s">
        <v>91</v>
      </c>
      <c r="D273" t="s">
        <v>76</v>
      </c>
      <c r="E273" t="s">
        <v>81</v>
      </c>
    </row>
    <row r="274" spans="2:5">
      <c r="B274" t="s">
        <v>158</v>
      </c>
      <c r="C274" t="s">
        <v>91</v>
      </c>
      <c r="D274" t="s">
        <v>77</v>
      </c>
      <c r="E274" t="s">
        <v>81</v>
      </c>
    </row>
    <row r="275" spans="2:5">
      <c r="B275" t="s">
        <v>158</v>
      </c>
      <c r="C275" t="s">
        <v>91</v>
      </c>
      <c r="D275" t="s">
        <v>78</v>
      </c>
      <c r="E275" t="s">
        <v>81</v>
      </c>
    </row>
    <row r="276" spans="2:5">
      <c r="B276" t="s">
        <v>158</v>
      </c>
      <c r="C276" t="s">
        <v>91</v>
      </c>
      <c r="D276" t="s">
        <v>79</v>
      </c>
      <c r="E276" t="s">
        <v>81</v>
      </c>
    </row>
    <row r="277" spans="2:5">
      <c r="B277" t="s">
        <v>159</v>
      </c>
      <c r="C277" t="s">
        <v>88</v>
      </c>
      <c r="D277" t="s">
        <v>76</v>
      </c>
      <c r="E277" t="s">
        <v>81</v>
      </c>
    </row>
    <row r="278" spans="2:5">
      <c r="B278" t="s">
        <v>159</v>
      </c>
      <c r="C278" t="s">
        <v>88</v>
      </c>
      <c r="D278" t="s">
        <v>77</v>
      </c>
      <c r="E278" t="s">
        <v>81</v>
      </c>
    </row>
    <row r="279" spans="2:5">
      <c r="B279" t="s">
        <v>159</v>
      </c>
      <c r="C279" t="s">
        <v>88</v>
      </c>
      <c r="D279" t="s">
        <v>78</v>
      </c>
      <c r="E279" t="s">
        <v>81</v>
      </c>
    </row>
    <row r="280" spans="2:5">
      <c r="B280" t="s">
        <v>159</v>
      </c>
      <c r="C280" t="s">
        <v>88</v>
      </c>
      <c r="D280" t="s">
        <v>79</v>
      </c>
      <c r="E280" t="s">
        <v>81</v>
      </c>
    </row>
    <row r="281" spans="2:5">
      <c r="B281" t="s">
        <v>160</v>
      </c>
      <c r="C281" t="s">
        <v>91</v>
      </c>
      <c r="D281" t="s">
        <v>76</v>
      </c>
      <c r="E281" t="s">
        <v>81</v>
      </c>
    </row>
    <row r="282" spans="2:5">
      <c r="B282" t="s">
        <v>160</v>
      </c>
      <c r="C282" t="s">
        <v>91</v>
      </c>
      <c r="D282" t="s">
        <v>77</v>
      </c>
      <c r="E282" t="s">
        <v>81</v>
      </c>
    </row>
    <row r="283" spans="2:5">
      <c r="B283" t="s">
        <v>160</v>
      </c>
      <c r="C283" t="s">
        <v>91</v>
      </c>
      <c r="D283" t="s">
        <v>78</v>
      </c>
      <c r="E283" t="s">
        <v>81</v>
      </c>
    </row>
    <row r="284" spans="2:5">
      <c r="B284" t="s">
        <v>160</v>
      </c>
      <c r="C284" t="s">
        <v>91</v>
      </c>
      <c r="D284" t="s">
        <v>79</v>
      </c>
      <c r="E284" t="s">
        <v>81</v>
      </c>
    </row>
    <row r="285" spans="2:5">
      <c r="B285" t="s">
        <v>161</v>
      </c>
      <c r="C285" t="s">
        <v>100</v>
      </c>
      <c r="D285" t="s">
        <v>76</v>
      </c>
      <c r="E285" t="s">
        <v>81</v>
      </c>
    </row>
    <row r="286" spans="2:5">
      <c r="B286" t="s">
        <v>161</v>
      </c>
      <c r="C286" t="s">
        <v>100</v>
      </c>
      <c r="D286" t="s">
        <v>77</v>
      </c>
      <c r="E286" t="s">
        <v>81</v>
      </c>
    </row>
    <row r="287" spans="2:5">
      <c r="B287" t="s">
        <v>161</v>
      </c>
      <c r="C287" t="s">
        <v>100</v>
      </c>
      <c r="D287" t="s">
        <v>78</v>
      </c>
      <c r="E287" t="s">
        <v>81</v>
      </c>
    </row>
    <row r="288" spans="2:5">
      <c r="B288" t="s">
        <v>161</v>
      </c>
      <c r="C288" t="s">
        <v>100</v>
      </c>
      <c r="D288" t="s">
        <v>79</v>
      </c>
      <c r="E288" t="s">
        <v>81</v>
      </c>
    </row>
    <row r="289" spans="2:5">
      <c r="B289" t="s">
        <v>162</v>
      </c>
      <c r="C289" t="s">
        <v>88</v>
      </c>
      <c r="D289" t="s">
        <v>76</v>
      </c>
      <c r="E289" t="s">
        <v>81</v>
      </c>
    </row>
    <row r="290" spans="2:5">
      <c r="B290" t="s">
        <v>162</v>
      </c>
      <c r="C290" t="s">
        <v>88</v>
      </c>
      <c r="D290" t="s">
        <v>77</v>
      </c>
      <c r="E290" t="s">
        <v>81</v>
      </c>
    </row>
    <row r="291" spans="2:5">
      <c r="B291" t="s">
        <v>162</v>
      </c>
      <c r="C291" t="s">
        <v>88</v>
      </c>
      <c r="D291" t="s">
        <v>78</v>
      </c>
      <c r="E291" t="s">
        <v>81</v>
      </c>
    </row>
    <row r="292" spans="2:5">
      <c r="B292" t="s">
        <v>162</v>
      </c>
      <c r="C292" t="s">
        <v>88</v>
      </c>
      <c r="D292" t="s">
        <v>79</v>
      </c>
      <c r="E292" t="s">
        <v>81</v>
      </c>
    </row>
    <row r="293" spans="2:5">
      <c r="B293" t="s">
        <v>163</v>
      </c>
      <c r="C293" t="s">
        <v>100</v>
      </c>
      <c r="D293" t="s">
        <v>76</v>
      </c>
      <c r="E293" t="s">
        <v>81</v>
      </c>
    </row>
    <row r="294" spans="2:5">
      <c r="B294" t="s">
        <v>163</v>
      </c>
      <c r="C294" t="s">
        <v>100</v>
      </c>
      <c r="D294" t="s">
        <v>77</v>
      </c>
      <c r="E294" t="s">
        <v>81</v>
      </c>
    </row>
    <row r="295" spans="2:5">
      <c r="B295" t="s">
        <v>163</v>
      </c>
      <c r="C295" t="s">
        <v>100</v>
      </c>
      <c r="D295" t="s">
        <v>78</v>
      </c>
      <c r="E295" t="s">
        <v>81</v>
      </c>
    </row>
    <row r="296" spans="2:5">
      <c r="B296" t="s">
        <v>163</v>
      </c>
      <c r="C296" t="s">
        <v>100</v>
      </c>
      <c r="D296" t="s">
        <v>79</v>
      </c>
      <c r="E296" t="s">
        <v>81</v>
      </c>
    </row>
    <row r="297" spans="2:5">
      <c r="B297" t="s">
        <v>164</v>
      </c>
      <c r="C297" t="s">
        <v>91</v>
      </c>
      <c r="D297" t="s">
        <v>76</v>
      </c>
      <c r="E297" t="s">
        <v>81</v>
      </c>
    </row>
    <row r="298" spans="2:5">
      <c r="B298" t="s">
        <v>164</v>
      </c>
      <c r="C298" t="s">
        <v>91</v>
      </c>
      <c r="D298" t="s">
        <v>77</v>
      </c>
      <c r="E298" t="s">
        <v>81</v>
      </c>
    </row>
    <row r="299" spans="2:5">
      <c r="B299" t="s">
        <v>164</v>
      </c>
      <c r="C299" t="s">
        <v>91</v>
      </c>
      <c r="D299" t="s">
        <v>78</v>
      </c>
      <c r="E299" t="s">
        <v>81</v>
      </c>
    </row>
    <row r="300" spans="2:5">
      <c r="B300" t="s">
        <v>164</v>
      </c>
      <c r="C300" t="s">
        <v>91</v>
      </c>
      <c r="D300" t="s">
        <v>79</v>
      </c>
      <c r="E300" t="s">
        <v>81</v>
      </c>
    </row>
    <row r="301" spans="2:5">
      <c r="B301" t="s">
        <v>165</v>
      </c>
      <c r="C301" t="s">
        <v>128</v>
      </c>
      <c r="D301" t="s">
        <v>76</v>
      </c>
      <c r="E301" t="s">
        <v>81</v>
      </c>
    </row>
    <row r="302" spans="2:5">
      <c r="B302" t="s">
        <v>165</v>
      </c>
      <c r="C302" t="s">
        <v>128</v>
      </c>
      <c r="D302" t="s">
        <v>77</v>
      </c>
      <c r="E302" t="s">
        <v>81</v>
      </c>
    </row>
    <row r="303" spans="2:5">
      <c r="B303" t="s">
        <v>165</v>
      </c>
      <c r="C303" t="s">
        <v>128</v>
      </c>
      <c r="D303" t="s">
        <v>78</v>
      </c>
      <c r="E303" t="s">
        <v>81</v>
      </c>
    </row>
    <row r="304" spans="2:5">
      <c r="B304" t="s">
        <v>165</v>
      </c>
      <c r="C304" t="s">
        <v>128</v>
      </c>
      <c r="D304" t="s">
        <v>79</v>
      </c>
      <c r="E304" t="s">
        <v>81</v>
      </c>
    </row>
    <row r="305" spans="2:5">
      <c r="B305" t="s">
        <v>166</v>
      </c>
      <c r="C305" t="s">
        <v>128</v>
      </c>
      <c r="D305" t="s">
        <v>76</v>
      </c>
      <c r="E305" t="s">
        <v>81</v>
      </c>
    </row>
    <row r="306" spans="2:5">
      <c r="B306" t="s">
        <v>166</v>
      </c>
      <c r="C306" t="s">
        <v>128</v>
      </c>
      <c r="D306" t="s">
        <v>77</v>
      </c>
      <c r="E306" t="s">
        <v>81</v>
      </c>
    </row>
    <row r="307" spans="2:5">
      <c r="B307" t="s">
        <v>166</v>
      </c>
      <c r="C307" t="s">
        <v>128</v>
      </c>
      <c r="D307" t="s">
        <v>78</v>
      </c>
      <c r="E307" t="s">
        <v>81</v>
      </c>
    </row>
    <row r="308" spans="2:5">
      <c r="B308" t="s">
        <v>166</v>
      </c>
      <c r="C308" t="s">
        <v>128</v>
      </c>
      <c r="D308" t="s">
        <v>79</v>
      </c>
      <c r="E308" t="s">
        <v>81</v>
      </c>
    </row>
    <row r="309" spans="2:5">
      <c r="B309" t="s">
        <v>167</v>
      </c>
      <c r="C309" t="s">
        <v>88</v>
      </c>
      <c r="D309" t="s">
        <v>76</v>
      </c>
      <c r="E309" t="s">
        <v>81</v>
      </c>
    </row>
    <row r="310" spans="2:5">
      <c r="B310" t="s">
        <v>167</v>
      </c>
      <c r="C310" t="s">
        <v>88</v>
      </c>
      <c r="D310" t="s">
        <v>77</v>
      </c>
      <c r="E310" t="s">
        <v>81</v>
      </c>
    </row>
    <row r="311" spans="2:5">
      <c r="B311" t="s">
        <v>167</v>
      </c>
      <c r="C311" t="s">
        <v>88</v>
      </c>
      <c r="D311" t="s">
        <v>78</v>
      </c>
      <c r="E311" t="s">
        <v>81</v>
      </c>
    </row>
    <row r="312" spans="2:5">
      <c r="B312" t="s">
        <v>167</v>
      </c>
      <c r="C312" t="s">
        <v>88</v>
      </c>
      <c r="D312" t="s">
        <v>79</v>
      </c>
      <c r="E312" t="s">
        <v>81</v>
      </c>
    </row>
    <row r="313" spans="2:5">
      <c r="B313" t="s">
        <v>168</v>
      </c>
      <c r="C313" t="s">
        <v>128</v>
      </c>
      <c r="D313" t="s">
        <v>76</v>
      </c>
      <c r="E313" t="s">
        <v>81</v>
      </c>
    </row>
    <row r="314" spans="2:5">
      <c r="B314" t="s">
        <v>168</v>
      </c>
      <c r="C314" t="s">
        <v>128</v>
      </c>
      <c r="D314" t="s">
        <v>77</v>
      </c>
      <c r="E314" t="s">
        <v>81</v>
      </c>
    </row>
    <row r="315" spans="2:5">
      <c r="B315" t="s">
        <v>168</v>
      </c>
      <c r="C315" t="s">
        <v>128</v>
      </c>
      <c r="D315" t="s">
        <v>78</v>
      </c>
      <c r="E315" t="s">
        <v>81</v>
      </c>
    </row>
    <row r="316" spans="2:5">
      <c r="B316" t="s">
        <v>168</v>
      </c>
      <c r="C316" t="s">
        <v>128</v>
      </c>
      <c r="D316" t="s">
        <v>79</v>
      </c>
      <c r="E316" t="s">
        <v>81</v>
      </c>
    </row>
    <row r="317" spans="2:5">
      <c r="B317" t="s">
        <v>169</v>
      </c>
      <c r="C317" t="s">
        <v>100</v>
      </c>
      <c r="D317" t="s">
        <v>76</v>
      </c>
      <c r="E317" t="s">
        <v>81</v>
      </c>
    </row>
    <row r="318" spans="2:5">
      <c r="B318" t="s">
        <v>169</v>
      </c>
      <c r="C318" t="s">
        <v>100</v>
      </c>
      <c r="D318" t="s">
        <v>77</v>
      </c>
      <c r="E318" t="s">
        <v>81</v>
      </c>
    </row>
    <row r="319" spans="2:5">
      <c r="B319" t="s">
        <v>169</v>
      </c>
      <c r="C319" t="s">
        <v>100</v>
      </c>
      <c r="D319" t="s">
        <v>78</v>
      </c>
      <c r="E319" t="s">
        <v>81</v>
      </c>
    </row>
    <row r="320" spans="2:5">
      <c r="B320" t="s">
        <v>169</v>
      </c>
      <c r="C320" t="s">
        <v>100</v>
      </c>
      <c r="D320" t="s">
        <v>79</v>
      </c>
      <c r="E320" t="s">
        <v>81</v>
      </c>
    </row>
    <row r="321" spans="2:5">
      <c r="B321" t="s">
        <v>170</v>
      </c>
      <c r="C321" t="s">
        <v>95</v>
      </c>
      <c r="D321" t="s">
        <v>76</v>
      </c>
      <c r="E321" t="s">
        <v>81</v>
      </c>
    </row>
    <row r="322" spans="2:5">
      <c r="B322" t="s">
        <v>170</v>
      </c>
      <c r="C322" t="s">
        <v>95</v>
      </c>
      <c r="D322" t="s">
        <v>77</v>
      </c>
      <c r="E322" t="s">
        <v>81</v>
      </c>
    </row>
    <row r="323" spans="2:5">
      <c r="B323" t="s">
        <v>170</v>
      </c>
      <c r="C323" t="s">
        <v>95</v>
      </c>
      <c r="D323" t="s">
        <v>78</v>
      </c>
      <c r="E323" t="s">
        <v>81</v>
      </c>
    </row>
    <row r="324" spans="2:5">
      <c r="B324" t="s">
        <v>170</v>
      </c>
      <c r="C324" t="s">
        <v>95</v>
      </c>
      <c r="D324" t="s">
        <v>79</v>
      </c>
      <c r="E324" t="s">
        <v>81</v>
      </c>
    </row>
    <row r="325" spans="2:5">
      <c r="B325" t="s">
        <v>171</v>
      </c>
      <c r="C325" t="s">
        <v>100</v>
      </c>
      <c r="D325" t="s">
        <v>76</v>
      </c>
      <c r="E325" t="s">
        <v>81</v>
      </c>
    </row>
    <row r="326" spans="2:5">
      <c r="B326" t="s">
        <v>171</v>
      </c>
      <c r="C326" t="s">
        <v>100</v>
      </c>
      <c r="D326" t="s">
        <v>77</v>
      </c>
      <c r="E326" t="s">
        <v>81</v>
      </c>
    </row>
    <row r="327" spans="2:5">
      <c r="B327" t="s">
        <v>171</v>
      </c>
      <c r="C327" t="s">
        <v>100</v>
      </c>
      <c r="D327" t="s">
        <v>78</v>
      </c>
      <c r="E327" t="s">
        <v>81</v>
      </c>
    </row>
    <row r="328" spans="2:5">
      <c r="B328" t="s">
        <v>171</v>
      </c>
      <c r="C328" t="s">
        <v>100</v>
      </c>
      <c r="D328" t="s">
        <v>79</v>
      </c>
      <c r="E328" t="s">
        <v>81</v>
      </c>
    </row>
    <row r="329" spans="2:5">
      <c r="B329" t="s">
        <v>172</v>
      </c>
      <c r="C329" t="s">
        <v>105</v>
      </c>
      <c r="D329" t="s">
        <v>76</v>
      </c>
      <c r="E329" t="s">
        <v>81</v>
      </c>
    </row>
    <row r="330" spans="2:5">
      <c r="B330" t="s">
        <v>172</v>
      </c>
      <c r="C330" t="s">
        <v>105</v>
      </c>
      <c r="D330" t="s">
        <v>77</v>
      </c>
      <c r="E330" t="s">
        <v>81</v>
      </c>
    </row>
    <row r="331" spans="2:5">
      <c r="B331" t="s">
        <v>172</v>
      </c>
      <c r="C331" t="s">
        <v>105</v>
      </c>
      <c r="D331" t="s">
        <v>78</v>
      </c>
      <c r="E331" t="s">
        <v>81</v>
      </c>
    </row>
    <row r="332" spans="2:5">
      <c r="B332" t="s">
        <v>172</v>
      </c>
      <c r="C332" t="s">
        <v>105</v>
      </c>
      <c r="D332" t="s">
        <v>79</v>
      </c>
      <c r="E332" t="s">
        <v>81</v>
      </c>
    </row>
    <row r="333" spans="2:5">
      <c r="B333" t="s">
        <v>173</v>
      </c>
      <c r="C333" t="s">
        <v>88</v>
      </c>
      <c r="D333" t="s">
        <v>76</v>
      </c>
      <c r="E333" t="s">
        <v>81</v>
      </c>
    </row>
    <row r="334" spans="2:5">
      <c r="B334" t="s">
        <v>173</v>
      </c>
      <c r="C334" t="s">
        <v>88</v>
      </c>
      <c r="D334" t="s">
        <v>77</v>
      </c>
      <c r="E334" t="s">
        <v>81</v>
      </c>
    </row>
    <row r="335" spans="2:5">
      <c r="B335" t="s">
        <v>173</v>
      </c>
      <c r="C335" t="s">
        <v>88</v>
      </c>
      <c r="D335" t="s">
        <v>78</v>
      </c>
      <c r="E335" t="s">
        <v>81</v>
      </c>
    </row>
    <row r="336" spans="2:5">
      <c r="B336" t="s">
        <v>173</v>
      </c>
      <c r="C336" t="s">
        <v>88</v>
      </c>
      <c r="D336" t="s">
        <v>79</v>
      </c>
      <c r="E336" t="s">
        <v>81</v>
      </c>
    </row>
    <row r="337" spans="2:5">
      <c r="B337" t="s">
        <v>174</v>
      </c>
      <c r="C337" t="s">
        <v>122</v>
      </c>
      <c r="D337" t="s">
        <v>76</v>
      </c>
      <c r="E337" t="s">
        <v>81</v>
      </c>
    </row>
    <row r="338" spans="2:5">
      <c r="B338" t="s">
        <v>174</v>
      </c>
      <c r="C338" t="s">
        <v>122</v>
      </c>
      <c r="D338" t="s">
        <v>77</v>
      </c>
      <c r="E338" t="s">
        <v>81</v>
      </c>
    </row>
    <row r="339" spans="2:5">
      <c r="B339" t="s">
        <v>174</v>
      </c>
      <c r="C339" t="s">
        <v>122</v>
      </c>
      <c r="D339" t="s">
        <v>78</v>
      </c>
      <c r="E339" t="s">
        <v>81</v>
      </c>
    </row>
    <row r="340" spans="2:5">
      <c r="B340" t="s">
        <v>174</v>
      </c>
      <c r="C340" t="s">
        <v>122</v>
      </c>
      <c r="D340" t="s">
        <v>79</v>
      </c>
      <c r="E340" t="s">
        <v>81</v>
      </c>
    </row>
    <row r="341" spans="2:5">
      <c r="B341" t="s">
        <v>175</v>
      </c>
      <c r="C341" t="s">
        <v>95</v>
      </c>
      <c r="D341" t="s">
        <v>76</v>
      </c>
      <c r="E341" t="s">
        <v>81</v>
      </c>
    </row>
    <row r="342" spans="2:5">
      <c r="B342" t="s">
        <v>175</v>
      </c>
      <c r="C342" t="s">
        <v>95</v>
      </c>
      <c r="D342" t="s">
        <v>77</v>
      </c>
      <c r="E342" t="s">
        <v>81</v>
      </c>
    </row>
    <row r="343" spans="2:5">
      <c r="B343" t="s">
        <v>175</v>
      </c>
      <c r="C343" t="s">
        <v>95</v>
      </c>
      <c r="D343" t="s">
        <v>78</v>
      </c>
      <c r="E343" t="s">
        <v>81</v>
      </c>
    </row>
    <row r="344" spans="2:5">
      <c r="B344" t="s">
        <v>175</v>
      </c>
      <c r="C344" t="s">
        <v>95</v>
      </c>
      <c r="D344" t="s">
        <v>79</v>
      </c>
      <c r="E344" t="s">
        <v>81</v>
      </c>
    </row>
    <row r="345" spans="2:5">
      <c r="B345" t="s">
        <v>176</v>
      </c>
      <c r="C345" t="s">
        <v>122</v>
      </c>
      <c r="D345" t="s">
        <v>76</v>
      </c>
      <c r="E345" t="s">
        <v>81</v>
      </c>
    </row>
    <row r="346" spans="2:5">
      <c r="B346" t="s">
        <v>176</v>
      </c>
      <c r="C346" t="s">
        <v>122</v>
      </c>
      <c r="D346" t="s">
        <v>77</v>
      </c>
      <c r="E346" t="s">
        <v>81</v>
      </c>
    </row>
    <row r="347" spans="2:5">
      <c r="B347" t="s">
        <v>176</v>
      </c>
      <c r="C347" t="s">
        <v>122</v>
      </c>
      <c r="D347" t="s">
        <v>78</v>
      </c>
      <c r="E347" t="s">
        <v>81</v>
      </c>
    </row>
    <row r="348" spans="2:5">
      <c r="B348" t="s">
        <v>176</v>
      </c>
      <c r="C348" t="s">
        <v>122</v>
      </c>
      <c r="D348" t="s">
        <v>79</v>
      </c>
      <c r="E348" t="s">
        <v>81</v>
      </c>
    </row>
    <row r="349" spans="2:5">
      <c r="B349" t="s">
        <v>177</v>
      </c>
      <c r="C349" t="s">
        <v>88</v>
      </c>
      <c r="D349" t="s">
        <v>76</v>
      </c>
      <c r="E349" t="s">
        <v>81</v>
      </c>
    </row>
    <row r="350" spans="2:5">
      <c r="B350" t="s">
        <v>177</v>
      </c>
      <c r="C350" t="s">
        <v>88</v>
      </c>
      <c r="D350" t="s">
        <v>77</v>
      </c>
      <c r="E350" t="s">
        <v>81</v>
      </c>
    </row>
    <row r="351" spans="2:5">
      <c r="B351" t="s">
        <v>177</v>
      </c>
      <c r="C351" t="s">
        <v>88</v>
      </c>
      <c r="D351" t="s">
        <v>78</v>
      </c>
      <c r="E351" t="s">
        <v>81</v>
      </c>
    </row>
    <row r="352" spans="2:5">
      <c r="B352" t="s">
        <v>177</v>
      </c>
      <c r="C352" t="s">
        <v>88</v>
      </c>
      <c r="D352" t="s">
        <v>79</v>
      </c>
      <c r="E352" t="s">
        <v>81</v>
      </c>
    </row>
    <row r="353" spans="2:5">
      <c r="B353" t="s">
        <v>178</v>
      </c>
      <c r="C353" t="s">
        <v>95</v>
      </c>
      <c r="D353" t="s">
        <v>76</v>
      </c>
      <c r="E353" t="s">
        <v>81</v>
      </c>
    </row>
    <row r="354" spans="2:5">
      <c r="B354" t="s">
        <v>178</v>
      </c>
      <c r="C354" t="s">
        <v>95</v>
      </c>
      <c r="D354" t="s">
        <v>77</v>
      </c>
      <c r="E354" t="s">
        <v>81</v>
      </c>
    </row>
    <row r="355" spans="2:5">
      <c r="B355" t="s">
        <v>178</v>
      </c>
      <c r="C355" t="s">
        <v>95</v>
      </c>
      <c r="D355" t="s">
        <v>78</v>
      </c>
      <c r="E355" t="s">
        <v>81</v>
      </c>
    </row>
    <row r="356" spans="2:5">
      <c r="B356" t="s">
        <v>178</v>
      </c>
      <c r="C356" t="s">
        <v>95</v>
      </c>
      <c r="D356" t="s">
        <v>79</v>
      </c>
      <c r="E356" t="s">
        <v>81</v>
      </c>
    </row>
    <row r="357" spans="2:5">
      <c r="B357" t="s">
        <v>179</v>
      </c>
      <c r="C357" t="s">
        <v>91</v>
      </c>
      <c r="D357" t="s">
        <v>76</v>
      </c>
      <c r="E357" t="s">
        <v>81</v>
      </c>
    </row>
    <row r="358" spans="2:5">
      <c r="B358" t="s">
        <v>179</v>
      </c>
      <c r="C358" t="s">
        <v>91</v>
      </c>
      <c r="D358" t="s">
        <v>77</v>
      </c>
      <c r="E358" t="s">
        <v>81</v>
      </c>
    </row>
    <row r="359" spans="2:5">
      <c r="B359" t="s">
        <v>179</v>
      </c>
      <c r="C359" t="s">
        <v>91</v>
      </c>
      <c r="D359" t="s">
        <v>78</v>
      </c>
      <c r="E359" t="s">
        <v>81</v>
      </c>
    </row>
    <row r="360" spans="2:5">
      <c r="B360" t="s">
        <v>179</v>
      </c>
      <c r="C360" t="s">
        <v>91</v>
      </c>
      <c r="D360" t="s">
        <v>79</v>
      </c>
      <c r="E360" t="s">
        <v>81</v>
      </c>
    </row>
    <row r="361" spans="2:5">
      <c r="B361" t="s">
        <v>180</v>
      </c>
      <c r="C361" t="s">
        <v>91</v>
      </c>
      <c r="D361" t="s">
        <v>76</v>
      </c>
      <c r="E361" t="s">
        <v>81</v>
      </c>
    </row>
    <row r="362" spans="2:5">
      <c r="B362" t="s">
        <v>180</v>
      </c>
      <c r="C362" t="s">
        <v>91</v>
      </c>
      <c r="D362" t="s">
        <v>77</v>
      </c>
      <c r="E362" t="s">
        <v>81</v>
      </c>
    </row>
    <row r="363" spans="2:5">
      <c r="B363" t="s">
        <v>180</v>
      </c>
      <c r="C363" t="s">
        <v>91</v>
      </c>
      <c r="D363" t="s">
        <v>78</v>
      </c>
      <c r="E363" t="s">
        <v>81</v>
      </c>
    </row>
    <row r="364" spans="2:5">
      <c r="B364" t="s">
        <v>180</v>
      </c>
      <c r="C364" t="s">
        <v>91</v>
      </c>
      <c r="D364" t="s">
        <v>79</v>
      </c>
      <c r="E364" t="s">
        <v>81</v>
      </c>
    </row>
    <row r="365" spans="2:5">
      <c r="B365" t="s">
        <v>181</v>
      </c>
      <c r="C365" t="s">
        <v>128</v>
      </c>
      <c r="D365" t="s">
        <v>76</v>
      </c>
      <c r="E365" t="s">
        <v>81</v>
      </c>
    </row>
    <row r="366" spans="2:5">
      <c r="B366" t="s">
        <v>181</v>
      </c>
      <c r="C366" t="s">
        <v>128</v>
      </c>
      <c r="D366" t="s">
        <v>77</v>
      </c>
      <c r="E366" t="s">
        <v>81</v>
      </c>
    </row>
    <row r="367" spans="2:5">
      <c r="B367" t="s">
        <v>181</v>
      </c>
      <c r="C367" t="s">
        <v>128</v>
      </c>
      <c r="D367" t="s">
        <v>78</v>
      </c>
      <c r="E367" t="s">
        <v>81</v>
      </c>
    </row>
    <row r="368" spans="2:5">
      <c r="B368" t="s">
        <v>181</v>
      </c>
      <c r="C368" t="s">
        <v>128</v>
      </c>
      <c r="D368" t="s">
        <v>79</v>
      </c>
      <c r="E368" t="s">
        <v>81</v>
      </c>
    </row>
    <row r="369" spans="2:5">
      <c r="B369" t="s">
        <v>182</v>
      </c>
      <c r="C369" t="s">
        <v>93</v>
      </c>
      <c r="D369" t="s">
        <v>76</v>
      </c>
      <c r="E369" t="s">
        <v>81</v>
      </c>
    </row>
    <row r="370" spans="2:5">
      <c r="B370" t="s">
        <v>182</v>
      </c>
      <c r="C370" t="s">
        <v>93</v>
      </c>
      <c r="D370" t="s">
        <v>77</v>
      </c>
      <c r="E370" t="s">
        <v>81</v>
      </c>
    </row>
    <row r="371" spans="2:5">
      <c r="B371" t="s">
        <v>182</v>
      </c>
      <c r="C371" t="s">
        <v>93</v>
      </c>
      <c r="D371" t="s">
        <v>78</v>
      </c>
      <c r="E371" t="s">
        <v>81</v>
      </c>
    </row>
    <row r="372" spans="2:5">
      <c r="B372" t="s">
        <v>182</v>
      </c>
      <c r="C372" t="s">
        <v>93</v>
      </c>
      <c r="D372" t="s">
        <v>79</v>
      </c>
      <c r="E372" t="s">
        <v>81</v>
      </c>
    </row>
    <row r="373" spans="2:5">
      <c r="B373" t="s">
        <v>183</v>
      </c>
      <c r="C373" t="s">
        <v>122</v>
      </c>
      <c r="D373" t="s">
        <v>76</v>
      </c>
      <c r="E373" t="s">
        <v>81</v>
      </c>
    </row>
    <row r="374" spans="2:5">
      <c r="B374" t="s">
        <v>183</v>
      </c>
      <c r="C374" t="s">
        <v>122</v>
      </c>
      <c r="D374" t="s">
        <v>77</v>
      </c>
      <c r="E374" t="s">
        <v>81</v>
      </c>
    </row>
    <row r="375" spans="2:5">
      <c r="B375" t="s">
        <v>183</v>
      </c>
      <c r="C375" t="s">
        <v>122</v>
      </c>
      <c r="D375" t="s">
        <v>78</v>
      </c>
      <c r="E375" t="s">
        <v>81</v>
      </c>
    </row>
    <row r="376" spans="2:5">
      <c r="B376" t="s">
        <v>183</v>
      </c>
      <c r="C376" t="s">
        <v>122</v>
      </c>
      <c r="D376" t="s">
        <v>79</v>
      </c>
      <c r="E376" t="s">
        <v>81</v>
      </c>
    </row>
    <row r="377" spans="2:5">
      <c r="B377" t="s">
        <v>184</v>
      </c>
      <c r="C377" t="s">
        <v>91</v>
      </c>
      <c r="D377" t="s">
        <v>76</v>
      </c>
      <c r="E377" t="s">
        <v>81</v>
      </c>
    </row>
    <row r="378" spans="2:5">
      <c r="B378" t="s">
        <v>184</v>
      </c>
      <c r="C378" t="s">
        <v>91</v>
      </c>
      <c r="D378" t="s">
        <v>77</v>
      </c>
      <c r="E378" t="s">
        <v>81</v>
      </c>
    </row>
    <row r="379" spans="2:5">
      <c r="B379" t="s">
        <v>184</v>
      </c>
      <c r="C379" t="s">
        <v>91</v>
      </c>
      <c r="D379" t="s">
        <v>78</v>
      </c>
      <c r="E379" t="s">
        <v>81</v>
      </c>
    </row>
    <row r="380" spans="2:5">
      <c r="B380" t="s">
        <v>184</v>
      </c>
      <c r="C380" t="s">
        <v>91</v>
      </c>
      <c r="D380" t="s">
        <v>79</v>
      </c>
      <c r="E380" t="s">
        <v>81</v>
      </c>
    </row>
    <row r="381" spans="2:5">
      <c r="B381" t="s">
        <v>185</v>
      </c>
      <c r="C381" t="s">
        <v>122</v>
      </c>
      <c r="D381" t="s">
        <v>76</v>
      </c>
      <c r="E381" t="s">
        <v>81</v>
      </c>
    </row>
    <row r="382" spans="2:5">
      <c r="B382" t="s">
        <v>185</v>
      </c>
      <c r="C382" t="s">
        <v>122</v>
      </c>
      <c r="D382" t="s">
        <v>77</v>
      </c>
      <c r="E382" t="s">
        <v>81</v>
      </c>
    </row>
    <row r="383" spans="2:5">
      <c r="B383" t="s">
        <v>185</v>
      </c>
      <c r="C383" t="s">
        <v>122</v>
      </c>
      <c r="D383" t="s">
        <v>78</v>
      </c>
      <c r="E383" t="s">
        <v>81</v>
      </c>
    </row>
    <row r="384" spans="2:5">
      <c r="B384" t="s">
        <v>185</v>
      </c>
      <c r="C384" t="s">
        <v>122</v>
      </c>
      <c r="D384" t="s">
        <v>79</v>
      </c>
      <c r="E384" t="s">
        <v>81</v>
      </c>
    </row>
    <row r="385" spans="2:5">
      <c r="B385" t="s">
        <v>186</v>
      </c>
      <c r="C385" t="s">
        <v>128</v>
      </c>
      <c r="D385" t="s">
        <v>76</v>
      </c>
      <c r="E385" t="s">
        <v>81</v>
      </c>
    </row>
    <row r="386" spans="2:5">
      <c r="B386" t="s">
        <v>186</v>
      </c>
      <c r="C386" t="s">
        <v>128</v>
      </c>
      <c r="D386" t="s">
        <v>77</v>
      </c>
      <c r="E386" t="s">
        <v>81</v>
      </c>
    </row>
    <row r="387" spans="2:5">
      <c r="B387" t="s">
        <v>186</v>
      </c>
      <c r="C387" t="s">
        <v>128</v>
      </c>
      <c r="D387" t="s">
        <v>78</v>
      </c>
      <c r="E387" t="s">
        <v>81</v>
      </c>
    </row>
    <row r="388" spans="2:5">
      <c r="B388" t="s">
        <v>186</v>
      </c>
      <c r="C388" t="s">
        <v>128</v>
      </c>
      <c r="D388" t="s">
        <v>79</v>
      </c>
      <c r="E388" t="s">
        <v>81</v>
      </c>
    </row>
    <row r="389" spans="2:5">
      <c r="B389" t="s">
        <v>187</v>
      </c>
      <c r="C389" t="s">
        <v>128</v>
      </c>
      <c r="D389" t="s">
        <v>76</v>
      </c>
      <c r="E389" t="s">
        <v>81</v>
      </c>
    </row>
    <row r="390" spans="2:5">
      <c r="B390" t="s">
        <v>187</v>
      </c>
      <c r="C390" t="s">
        <v>128</v>
      </c>
      <c r="D390" t="s">
        <v>77</v>
      </c>
      <c r="E390" t="s">
        <v>81</v>
      </c>
    </row>
    <row r="391" spans="2:5">
      <c r="B391" t="s">
        <v>187</v>
      </c>
      <c r="C391" t="s">
        <v>128</v>
      </c>
      <c r="D391" t="s">
        <v>78</v>
      </c>
      <c r="E391" t="s">
        <v>81</v>
      </c>
    </row>
    <row r="392" spans="2:5">
      <c r="B392" t="s">
        <v>187</v>
      </c>
      <c r="C392" t="s">
        <v>128</v>
      </c>
      <c r="D392" t="s">
        <v>79</v>
      </c>
      <c r="E392" t="s">
        <v>81</v>
      </c>
    </row>
    <row r="393" spans="2:5">
      <c r="B393" t="s">
        <v>188</v>
      </c>
      <c r="C393" t="s">
        <v>100</v>
      </c>
      <c r="D393" t="s">
        <v>76</v>
      </c>
      <c r="E393" t="s">
        <v>81</v>
      </c>
    </row>
    <row r="394" spans="2:5">
      <c r="B394" t="s">
        <v>188</v>
      </c>
      <c r="C394" t="s">
        <v>100</v>
      </c>
      <c r="D394" t="s">
        <v>77</v>
      </c>
      <c r="E394" t="s">
        <v>81</v>
      </c>
    </row>
    <row r="395" spans="2:5">
      <c r="B395" t="s">
        <v>188</v>
      </c>
      <c r="C395" t="s">
        <v>100</v>
      </c>
      <c r="D395" t="s">
        <v>78</v>
      </c>
      <c r="E395" t="s">
        <v>81</v>
      </c>
    </row>
    <row r="396" spans="2:5">
      <c r="B396" t="s">
        <v>188</v>
      </c>
      <c r="C396" t="s">
        <v>100</v>
      </c>
      <c r="D396" t="s">
        <v>79</v>
      </c>
      <c r="E396" t="s">
        <v>81</v>
      </c>
    </row>
    <row r="397" spans="2:5">
      <c r="B397" t="s">
        <v>189</v>
      </c>
      <c r="C397" t="s">
        <v>105</v>
      </c>
      <c r="D397" t="s">
        <v>76</v>
      </c>
      <c r="E397" t="s">
        <v>81</v>
      </c>
    </row>
    <row r="398" spans="2:5">
      <c r="B398" t="s">
        <v>189</v>
      </c>
      <c r="C398" t="s">
        <v>105</v>
      </c>
      <c r="D398" t="s">
        <v>77</v>
      </c>
      <c r="E398" t="s">
        <v>81</v>
      </c>
    </row>
    <row r="399" spans="2:5">
      <c r="B399" t="s">
        <v>189</v>
      </c>
      <c r="C399" t="s">
        <v>105</v>
      </c>
      <c r="D399" t="s">
        <v>78</v>
      </c>
      <c r="E399" t="s">
        <v>81</v>
      </c>
    </row>
    <row r="400" spans="2:5">
      <c r="B400" t="s">
        <v>189</v>
      </c>
      <c r="C400" t="s">
        <v>105</v>
      </c>
      <c r="D400" t="s">
        <v>79</v>
      </c>
      <c r="E400" t="s">
        <v>81</v>
      </c>
    </row>
    <row r="401" spans="2:5">
      <c r="B401" t="s">
        <v>190</v>
      </c>
      <c r="C401" t="s">
        <v>95</v>
      </c>
      <c r="D401" t="s">
        <v>76</v>
      </c>
      <c r="E401" t="s">
        <v>81</v>
      </c>
    </row>
    <row r="402" spans="2:5">
      <c r="B402" t="s">
        <v>190</v>
      </c>
      <c r="C402" t="s">
        <v>95</v>
      </c>
      <c r="D402" t="s">
        <v>77</v>
      </c>
      <c r="E402" t="s">
        <v>81</v>
      </c>
    </row>
    <row r="403" spans="2:5">
      <c r="B403" t="s">
        <v>190</v>
      </c>
      <c r="C403" t="s">
        <v>95</v>
      </c>
      <c r="D403" t="s">
        <v>78</v>
      </c>
      <c r="E403" t="s">
        <v>81</v>
      </c>
    </row>
    <row r="404" spans="2:5">
      <c r="B404" t="s">
        <v>190</v>
      </c>
      <c r="C404" t="s">
        <v>95</v>
      </c>
      <c r="D404" t="s">
        <v>79</v>
      </c>
      <c r="E404" t="s">
        <v>81</v>
      </c>
    </row>
    <row r="405" spans="2:5">
      <c r="B405" t="s">
        <v>191</v>
      </c>
      <c r="C405" t="s">
        <v>93</v>
      </c>
      <c r="D405" t="s">
        <v>76</v>
      </c>
      <c r="E405" t="s">
        <v>81</v>
      </c>
    </row>
    <row r="406" spans="2:5">
      <c r="B406" t="s">
        <v>191</v>
      </c>
      <c r="C406" t="s">
        <v>93</v>
      </c>
      <c r="D406" t="s">
        <v>77</v>
      </c>
      <c r="E406" t="s">
        <v>81</v>
      </c>
    </row>
    <row r="407" spans="2:5">
      <c r="B407" t="s">
        <v>191</v>
      </c>
      <c r="C407" t="s">
        <v>93</v>
      </c>
      <c r="D407" t="s">
        <v>78</v>
      </c>
      <c r="E407" t="s">
        <v>81</v>
      </c>
    </row>
    <row r="408" spans="2:5">
      <c r="B408" t="s">
        <v>191</v>
      </c>
      <c r="C408" t="s">
        <v>93</v>
      </c>
      <c r="D408" t="s">
        <v>79</v>
      </c>
      <c r="E408" t="s">
        <v>81</v>
      </c>
    </row>
    <row r="409" spans="2:5">
      <c r="B409" t="s">
        <v>192</v>
      </c>
      <c r="C409" t="s">
        <v>105</v>
      </c>
      <c r="D409" t="s">
        <v>76</v>
      </c>
      <c r="E409" t="s">
        <v>81</v>
      </c>
    </row>
    <row r="410" spans="2:5">
      <c r="B410" t="s">
        <v>192</v>
      </c>
      <c r="C410" t="s">
        <v>105</v>
      </c>
      <c r="D410" t="s">
        <v>77</v>
      </c>
      <c r="E410" t="s">
        <v>81</v>
      </c>
    </row>
    <row r="411" spans="2:5">
      <c r="B411" t="s">
        <v>192</v>
      </c>
      <c r="C411" t="s">
        <v>105</v>
      </c>
      <c r="D411" t="s">
        <v>78</v>
      </c>
      <c r="E411" t="s">
        <v>81</v>
      </c>
    </row>
    <row r="412" spans="2:5">
      <c r="B412" t="s">
        <v>192</v>
      </c>
      <c r="C412" t="s">
        <v>105</v>
      </c>
      <c r="D412" t="s">
        <v>79</v>
      </c>
      <c r="E412" t="s">
        <v>81</v>
      </c>
    </row>
    <row r="413" spans="2:5">
      <c r="B413" t="s">
        <v>193</v>
      </c>
      <c r="C413" t="s">
        <v>105</v>
      </c>
      <c r="D413" t="s">
        <v>76</v>
      </c>
      <c r="E413" t="s">
        <v>81</v>
      </c>
    </row>
    <row r="414" spans="2:5">
      <c r="B414" t="s">
        <v>193</v>
      </c>
      <c r="C414" t="s">
        <v>105</v>
      </c>
      <c r="D414" t="s">
        <v>77</v>
      </c>
      <c r="E414" t="s">
        <v>81</v>
      </c>
    </row>
    <row r="415" spans="2:5">
      <c r="B415" t="s">
        <v>193</v>
      </c>
      <c r="C415" t="s">
        <v>105</v>
      </c>
      <c r="D415" t="s">
        <v>78</v>
      </c>
      <c r="E415" t="s">
        <v>81</v>
      </c>
    </row>
    <row r="416" spans="2:5">
      <c r="B416" t="s">
        <v>193</v>
      </c>
      <c r="C416" t="s">
        <v>105</v>
      </c>
      <c r="D416" t="s">
        <v>79</v>
      </c>
      <c r="E416" t="s">
        <v>81</v>
      </c>
    </row>
    <row r="417" spans="2:5">
      <c r="B417" t="s">
        <v>194</v>
      </c>
      <c r="C417" t="s">
        <v>88</v>
      </c>
      <c r="D417" t="s">
        <v>76</v>
      </c>
      <c r="E417" t="s">
        <v>81</v>
      </c>
    </row>
    <row r="418" spans="2:5">
      <c r="B418" t="s">
        <v>194</v>
      </c>
      <c r="C418" t="s">
        <v>88</v>
      </c>
      <c r="D418" t="s">
        <v>77</v>
      </c>
      <c r="E418" t="s">
        <v>81</v>
      </c>
    </row>
    <row r="419" spans="2:5">
      <c r="B419" t="s">
        <v>194</v>
      </c>
      <c r="C419" t="s">
        <v>88</v>
      </c>
      <c r="D419" t="s">
        <v>78</v>
      </c>
      <c r="E419" t="s">
        <v>81</v>
      </c>
    </row>
    <row r="420" spans="2:5">
      <c r="B420" t="s">
        <v>194</v>
      </c>
      <c r="C420" t="s">
        <v>88</v>
      </c>
      <c r="D420" t="s">
        <v>79</v>
      </c>
      <c r="E420" t="s">
        <v>81</v>
      </c>
    </row>
    <row r="421" spans="2:5">
      <c r="B421" t="s">
        <v>195</v>
      </c>
      <c r="C421" t="s">
        <v>122</v>
      </c>
      <c r="D421" t="s">
        <v>76</v>
      </c>
      <c r="E421" t="s">
        <v>81</v>
      </c>
    </row>
    <row r="422" spans="2:5">
      <c r="B422" t="s">
        <v>195</v>
      </c>
      <c r="C422" t="s">
        <v>122</v>
      </c>
      <c r="D422" t="s">
        <v>77</v>
      </c>
      <c r="E422" t="s">
        <v>81</v>
      </c>
    </row>
    <row r="423" spans="2:5">
      <c r="B423" t="s">
        <v>195</v>
      </c>
      <c r="C423" t="s">
        <v>122</v>
      </c>
      <c r="D423" t="s">
        <v>78</v>
      </c>
      <c r="E423" t="s">
        <v>81</v>
      </c>
    </row>
    <row r="424" spans="2:5">
      <c r="B424" t="s">
        <v>195</v>
      </c>
      <c r="C424" t="s">
        <v>122</v>
      </c>
      <c r="D424" t="s">
        <v>79</v>
      </c>
      <c r="E424" t="s">
        <v>81</v>
      </c>
    </row>
    <row r="425" spans="2:5">
      <c r="B425" t="s">
        <v>196</v>
      </c>
      <c r="C425" t="s">
        <v>88</v>
      </c>
      <c r="D425" t="s">
        <v>76</v>
      </c>
      <c r="E425" t="s">
        <v>81</v>
      </c>
    </row>
    <row r="426" spans="2:5">
      <c r="B426" t="s">
        <v>196</v>
      </c>
      <c r="C426" t="s">
        <v>88</v>
      </c>
      <c r="D426" t="s">
        <v>77</v>
      </c>
      <c r="E426" t="s">
        <v>81</v>
      </c>
    </row>
    <row r="427" spans="2:5">
      <c r="B427" t="s">
        <v>196</v>
      </c>
      <c r="C427" t="s">
        <v>88</v>
      </c>
      <c r="D427" t="s">
        <v>78</v>
      </c>
      <c r="E427" t="s">
        <v>81</v>
      </c>
    </row>
    <row r="428" spans="2:5">
      <c r="B428" t="s">
        <v>196</v>
      </c>
      <c r="C428" t="s">
        <v>88</v>
      </c>
      <c r="D428" t="s">
        <v>79</v>
      </c>
      <c r="E428" t="s">
        <v>81</v>
      </c>
    </row>
    <row r="429" spans="2:5">
      <c r="B429" t="s">
        <v>197</v>
      </c>
      <c r="C429" t="s">
        <v>100</v>
      </c>
      <c r="D429" t="s">
        <v>76</v>
      </c>
      <c r="E429" t="s">
        <v>81</v>
      </c>
    </row>
    <row r="430" spans="2:5">
      <c r="B430" t="s">
        <v>197</v>
      </c>
      <c r="C430" t="s">
        <v>100</v>
      </c>
      <c r="D430" t="s">
        <v>77</v>
      </c>
      <c r="E430" t="s">
        <v>81</v>
      </c>
    </row>
    <row r="431" spans="2:5">
      <c r="B431" t="s">
        <v>197</v>
      </c>
      <c r="C431" t="s">
        <v>100</v>
      </c>
      <c r="D431" t="s">
        <v>78</v>
      </c>
      <c r="E431" t="s">
        <v>81</v>
      </c>
    </row>
    <row r="432" spans="2:5">
      <c r="B432" t="s">
        <v>197</v>
      </c>
      <c r="C432" t="s">
        <v>100</v>
      </c>
      <c r="D432" t="s">
        <v>79</v>
      </c>
      <c r="E432" t="s">
        <v>81</v>
      </c>
    </row>
    <row r="433" spans="2:5">
      <c r="B433" t="s">
        <v>198</v>
      </c>
      <c r="C433" t="s">
        <v>91</v>
      </c>
      <c r="D433" t="s">
        <v>76</v>
      </c>
      <c r="E433" t="s">
        <v>81</v>
      </c>
    </row>
    <row r="434" spans="2:5">
      <c r="B434" t="s">
        <v>198</v>
      </c>
      <c r="C434" t="s">
        <v>91</v>
      </c>
      <c r="D434" t="s">
        <v>77</v>
      </c>
      <c r="E434" t="s">
        <v>81</v>
      </c>
    </row>
    <row r="435" spans="2:5">
      <c r="B435" t="s">
        <v>198</v>
      </c>
      <c r="C435" t="s">
        <v>91</v>
      </c>
      <c r="D435" t="s">
        <v>78</v>
      </c>
      <c r="E435" t="s">
        <v>81</v>
      </c>
    </row>
    <row r="436" spans="2:5">
      <c r="B436" t="s">
        <v>198</v>
      </c>
      <c r="C436" t="s">
        <v>91</v>
      </c>
      <c r="D436" t="s">
        <v>79</v>
      </c>
      <c r="E436" t="s">
        <v>81</v>
      </c>
    </row>
    <row r="437" spans="2:5">
      <c r="B437" t="s">
        <v>199</v>
      </c>
      <c r="C437" t="s">
        <v>128</v>
      </c>
      <c r="D437" t="s">
        <v>76</v>
      </c>
      <c r="E437" t="s">
        <v>81</v>
      </c>
    </row>
    <row r="438" spans="2:5">
      <c r="B438" t="s">
        <v>199</v>
      </c>
      <c r="C438" t="s">
        <v>128</v>
      </c>
      <c r="D438" t="s">
        <v>77</v>
      </c>
      <c r="E438" t="s">
        <v>81</v>
      </c>
    </row>
    <row r="439" spans="2:5">
      <c r="B439" t="s">
        <v>199</v>
      </c>
      <c r="C439" t="s">
        <v>128</v>
      </c>
      <c r="D439" t="s">
        <v>78</v>
      </c>
      <c r="E439" t="s">
        <v>81</v>
      </c>
    </row>
    <row r="440" spans="2:5">
      <c r="B440" t="s">
        <v>199</v>
      </c>
      <c r="C440" t="s">
        <v>128</v>
      </c>
      <c r="D440" t="s">
        <v>79</v>
      </c>
      <c r="E440" t="s">
        <v>81</v>
      </c>
    </row>
    <row r="441" spans="2:5">
      <c r="B441" t="s">
        <v>200</v>
      </c>
      <c r="C441" t="s">
        <v>100</v>
      </c>
      <c r="D441" t="s">
        <v>76</v>
      </c>
      <c r="E441" t="s">
        <v>81</v>
      </c>
    </row>
    <row r="442" spans="2:5">
      <c r="B442" t="s">
        <v>200</v>
      </c>
      <c r="C442" t="s">
        <v>100</v>
      </c>
      <c r="D442" t="s">
        <v>77</v>
      </c>
      <c r="E442" t="s">
        <v>81</v>
      </c>
    </row>
    <row r="443" spans="2:5">
      <c r="B443" t="s">
        <v>200</v>
      </c>
      <c r="C443" t="s">
        <v>100</v>
      </c>
      <c r="D443" t="s">
        <v>78</v>
      </c>
      <c r="E443" t="s">
        <v>81</v>
      </c>
    </row>
    <row r="444" spans="2:5">
      <c r="B444" t="s">
        <v>200</v>
      </c>
      <c r="C444" t="s">
        <v>100</v>
      </c>
      <c r="D444" t="s">
        <v>79</v>
      </c>
      <c r="E444" t="s">
        <v>81</v>
      </c>
    </row>
    <row r="445" spans="2:5">
      <c r="B445" t="s">
        <v>201</v>
      </c>
      <c r="C445" t="s">
        <v>98</v>
      </c>
      <c r="D445" t="s">
        <v>76</v>
      </c>
      <c r="E445" t="s">
        <v>81</v>
      </c>
    </row>
    <row r="446" spans="2:5">
      <c r="B446" t="s">
        <v>201</v>
      </c>
      <c r="C446" t="s">
        <v>98</v>
      </c>
      <c r="D446" t="s">
        <v>77</v>
      </c>
      <c r="E446" t="s">
        <v>81</v>
      </c>
    </row>
    <row r="447" spans="2:5">
      <c r="B447" t="s">
        <v>201</v>
      </c>
      <c r="C447" t="s">
        <v>98</v>
      </c>
      <c r="D447" t="s">
        <v>78</v>
      </c>
      <c r="E447" t="s">
        <v>81</v>
      </c>
    </row>
    <row r="448" spans="2:5">
      <c r="B448" t="s">
        <v>201</v>
      </c>
      <c r="C448" t="s">
        <v>98</v>
      </c>
      <c r="D448" t="s">
        <v>79</v>
      </c>
      <c r="E448" t="s">
        <v>81</v>
      </c>
    </row>
    <row r="449" spans="2:5">
      <c r="B449" t="s">
        <v>202</v>
      </c>
      <c r="C449" t="s">
        <v>100</v>
      </c>
      <c r="D449" t="s">
        <v>76</v>
      </c>
      <c r="E449" t="s">
        <v>81</v>
      </c>
    </row>
    <row r="450" spans="2:5">
      <c r="B450" t="s">
        <v>202</v>
      </c>
      <c r="C450" t="s">
        <v>100</v>
      </c>
      <c r="D450" t="s">
        <v>77</v>
      </c>
      <c r="E450" t="s">
        <v>81</v>
      </c>
    </row>
    <row r="451" spans="2:5">
      <c r="B451" t="s">
        <v>202</v>
      </c>
      <c r="C451" t="s">
        <v>100</v>
      </c>
      <c r="D451" t="s">
        <v>78</v>
      </c>
      <c r="E451" t="s">
        <v>81</v>
      </c>
    </row>
    <row r="452" spans="2:5">
      <c r="B452" t="s">
        <v>202</v>
      </c>
      <c r="C452" t="s">
        <v>100</v>
      </c>
      <c r="D452" t="s">
        <v>79</v>
      </c>
      <c r="E452" t="s">
        <v>81</v>
      </c>
    </row>
    <row r="453" spans="2:5">
      <c r="B453" t="s">
        <v>203</v>
      </c>
      <c r="C453" t="s">
        <v>91</v>
      </c>
      <c r="D453" t="s">
        <v>76</v>
      </c>
      <c r="E453" t="s">
        <v>81</v>
      </c>
    </row>
    <row r="454" spans="2:5">
      <c r="B454" t="s">
        <v>203</v>
      </c>
      <c r="C454" t="s">
        <v>91</v>
      </c>
      <c r="D454" t="s">
        <v>77</v>
      </c>
      <c r="E454" t="s">
        <v>81</v>
      </c>
    </row>
    <row r="455" spans="2:5">
      <c r="B455" t="s">
        <v>203</v>
      </c>
      <c r="C455" t="s">
        <v>91</v>
      </c>
      <c r="D455" t="s">
        <v>78</v>
      </c>
      <c r="E455" t="s">
        <v>81</v>
      </c>
    </row>
    <row r="456" spans="2:5">
      <c r="B456" t="s">
        <v>203</v>
      </c>
      <c r="C456" t="s">
        <v>91</v>
      </c>
      <c r="D456" t="s">
        <v>79</v>
      </c>
      <c r="E456" t="s">
        <v>81</v>
      </c>
    </row>
    <row r="457" spans="2:5">
      <c r="B457" t="s">
        <v>204</v>
      </c>
      <c r="C457" t="s">
        <v>98</v>
      </c>
      <c r="D457" t="s">
        <v>76</v>
      </c>
      <c r="E457" t="s">
        <v>81</v>
      </c>
    </row>
    <row r="458" spans="2:5">
      <c r="B458" t="s">
        <v>204</v>
      </c>
      <c r="C458" t="s">
        <v>98</v>
      </c>
      <c r="D458" t="s">
        <v>77</v>
      </c>
      <c r="E458" t="s">
        <v>81</v>
      </c>
    </row>
    <row r="459" spans="2:5">
      <c r="B459" t="s">
        <v>204</v>
      </c>
      <c r="C459" t="s">
        <v>98</v>
      </c>
      <c r="D459" t="s">
        <v>78</v>
      </c>
      <c r="E459" t="s">
        <v>81</v>
      </c>
    </row>
    <row r="460" spans="2:5">
      <c r="B460" t="s">
        <v>204</v>
      </c>
      <c r="C460" t="s">
        <v>98</v>
      </c>
      <c r="D460" t="s">
        <v>79</v>
      </c>
      <c r="E460" t="s">
        <v>81</v>
      </c>
    </row>
    <row r="461" spans="2:5">
      <c r="B461" t="s">
        <v>205</v>
      </c>
      <c r="C461" t="s">
        <v>105</v>
      </c>
      <c r="D461" t="s">
        <v>76</v>
      </c>
      <c r="E461" t="s">
        <v>81</v>
      </c>
    </row>
    <row r="462" spans="2:5">
      <c r="B462" t="s">
        <v>205</v>
      </c>
      <c r="C462" t="s">
        <v>105</v>
      </c>
      <c r="D462" t="s">
        <v>77</v>
      </c>
      <c r="E462" t="s">
        <v>81</v>
      </c>
    </row>
    <row r="463" spans="2:5">
      <c r="B463" t="s">
        <v>205</v>
      </c>
      <c r="C463" t="s">
        <v>105</v>
      </c>
      <c r="D463" t="s">
        <v>78</v>
      </c>
      <c r="E463" t="s">
        <v>81</v>
      </c>
    </row>
    <row r="464" spans="2:5">
      <c r="B464" t="s">
        <v>205</v>
      </c>
      <c r="C464" t="s">
        <v>105</v>
      </c>
      <c r="D464" t="s">
        <v>79</v>
      </c>
      <c r="E464" t="s">
        <v>81</v>
      </c>
    </row>
    <row r="465" spans="2:5">
      <c r="B465" t="s">
        <v>206</v>
      </c>
      <c r="C465" t="s">
        <v>98</v>
      </c>
      <c r="D465" t="s">
        <v>76</v>
      </c>
      <c r="E465" t="s">
        <v>81</v>
      </c>
    </row>
    <row r="466" spans="2:5">
      <c r="B466" t="s">
        <v>206</v>
      </c>
      <c r="C466" t="s">
        <v>98</v>
      </c>
      <c r="D466" t="s">
        <v>77</v>
      </c>
      <c r="E466" t="s">
        <v>81</v>
      </c>
    </row>
    <row r="467" spans="2:5">
      <c r="B467" t="s">
        <v>206</v>
      </c>
      <c r="C467" t="s">
        <v>98</v>
      </c>
      <c r="D467" t="s">
        <v>78</v>
      </c>
      <c r="E467" t="s">
        <v>81</v>
      </c>
    </row>
    <row r="468" spans="2:5">
      <c r="B468" t="s">
        <v>206</v>
      </c>
      <c r="C468" t="s">
        <v>98</v>
      </c>
      <c r="D468" t="s">
        <v>79</v>
      </c>
      <c r="E468" t="s">
        <v>81</v>
      </c>
    </row>
    <row r="469" spans="2:5">
      <c r="B469" t="s">
        <v>207</v>
      </c>
      <c r="C469" t="s">
        <v>93</v>
      </c>
      <c r="D469" t="s">
        <v>76</v>
      </c>
      <c r="E469" t="s">
        <v>81</v>
      </c>
    </row>
    <row r="470" spans="2:5">
      <c r="B470" t="s">
        <v>207</v>
      </c>
      <c r="C470" t="s">
        <v>93</v>
      </c>
      <c r="D470" t="s">
        <v>77</v>
      </c>
      <c r="E470" t="s">
        <v>81</v>
      </c>
    </row>
    <row r="471" spans="2:5">
      <c r="B471" t="s">
        <v>207</v>
      </c>
      <c r="C471" t="s">
        <v>93</v>
      </c>
      <c r="D471" t="s">
        <v>78</v>
      </c>
      <c r="E471" t="s">
        <v>81</v>
      </c>
    </row>
    <row r="472" spans="2:5">
      <c r="B472" t="s">
        <v>207</v>
      </c>
      <c r="C472" t="s">
        <v>93</v>
      </c>
      <c r="D472" t="s">
        <v>79</v>
      </c>
      <c r="E472" t="s">
        <v>81</v>
      </c>
    </row>
    <row r="473" spans="2:5">
      <c r="B473" t="s">
        <v>208</v>
      </c>
      <c r="C473" t="s">
        <v>93</v>
      </c>
      <c r="D473" t="s">
        <v>76</v>
      </c>
      <c r="E473" t="s">
        <v>81</v>
      </c>
    </row>
    <row r="474" spans="2:5">
      <c r="B474" t="s">
        <v>208</v>
      </c>
      <c r="C474" t="s">
        <v>93</v>
      </c>
      <c r="D474" t="s">
        <v>77</v>
      </c>
      <c r="E474" t="s">
        <v>81</v>
      </c>
    </row>
    <row r="475" spans="2:5">
      <c r="B475" t="s">
        <v>208</v>
      </c>
      <c r="C475" t="s">
        <v>93</v>
      </c>
      <c r="D475" t="s">
        <v>78</v>
      </c>
      <c r="E475" t="s">
        <v>81</v>
      </c>
    </row>
    <row r="476" spans="2:5">
      <c r="B476" t="s">
        <v>208</v>
      </c>
      <c r="C476" t="s">
        <v>93</v>
      </c>
      <c r="D476" t="s">
        <v>79</v>
      </c>
      <c r="E476" t="s">
        <v>81</v>
      </c>
    </row>
    <row r="477" spans="2:5">
      <c r="B477" t="s">
        <v>209</v>
      </c>
      <c r="C477" t="s">
        <v>122</v>
      </c>
      <c r="D477" t="s">
        <v>76</v>
      </c>
      <c r="E477" t="s">
        <v>81</v>
      </c>
    </row>
    <row r="478" spans="2:5">
      <c r="B478" t="s">
        <v>209</v>
      </c>
      <c r="C478" t="s">
        <v>122</v>
      </c>
      <c r="D478" t="s">
        <v>77</v>
      </c>
      <c r="E478" t="s">
        <v>81</v>
      </c>
    </row>
    <row r="479" spans="2:5">
      <c r="B479" t="s">
        <v>209</v>
      </c>
      <c r="C479" t="s">
        <v>122</v>
      </c>
      <c r="D479" t="s">
        <v>78</v>
      </c>
      <c r="E479" t="s">
        <v>81</v>
      </c>
    </row>
    <row r="480" spans="2:5">
      <c r="B480" t="s">
        <v>209</v>
      </c>
      <c r="C480" t="s">
        <v>122</v>
      </c>
      <c r="D480" t="s">
        <v>79</v>
      </c>
      <c r="E480" t="s">
        <v>81</v>
      </c>
    </row>
    <row r="481" spans="2:5">
      <c r="B481" t="s">
        <v>210</v>
      </c>
      <c r="C481" t="s">
        <v>105</v>
      </c>
      <c r="D481" t="s">
        <v>76</v>
      </c>
      <c r="E481" t="s">
        <v>81</v>
      </c>
    </row>
    <row r="482" spans="2:5">
      <c r="B482" t="s">
        <v>210</v>
      </c>
      <c r="C482" t="s">
        <v>105</v>
      </c>
      <c r="D482" t="s">
        <v>77</v>
      </c>
      <c r="E482" t="s">
        <v>81</v>
      </c>
    </row>
    <row r="483" spans="2:5">
      <c r="B483" t="s">
        <v>210</v>
      </c>
      <c r="C483" t="s">
        <v>105</v>
      </c>
      <c r="D483" t="s">
        <v>78</v>
      </c>
      <c r="E483" t="s">
        <v>81</v>
      </c>
    </row>
    <row r="484" spans="2:5">
      <c r="B484" t="s">
        <v>210</v>
      </c>
      <c r="C484" t="s">
        <v>105</v>
      </c>
      <c r="D484" t="s">
        <v>79</v>
      </c>
      <c r="E484" t="s">
        <v>81</v>
      </c>
    </row>
    <row r="485" spans="2:5">
      <c r="B485" t="s">
        <v>211</v>
      </c>
      <c r="C485" t="s">
        <v>95</v>
      </c>
      <c r="D485" t="s">
        <v>76</v>
      </c>
      <c r="E485" t="s">
        <v>81</v>
      </c>
    </row>
    <row r="486" spans="2:5">
      <c r="B486" t="s">
        <v>211</v>
      </c>
      <c r="C486" t="s">
        <v>95</v>
      </c>
      <c r="D486" t="s">
        <v>77</v>
      </c>
      <c r="E486" t="s">
        <v>81</v>
      </c>
    </row>
    <row r="487" spans="2:5">
      <c r="B487" t="s">
        <v>211</v>
      </c>
      <c r="C487" t="s">
        <v>95</v>
      </c>
      <c r="D487" t="s">
        <v>78</v>
      </c>
      <c r="E487" t="s">
        <v>81</v>
      </c>
    </row>
    <row r="488" spans="2:5">
      <c r="B488" t="s">
        <v>211</v>
      </c>
      <c r="C488" t="s">
        <v>95</v>
      </c>
      <c r="D488" t="s">
        <v>79</v>
      </c>
      <c r="E488" t="s">
        <v>81</v>
      </c>
    </row>
    <row r="489" spans="2:5">
      <c r="B489" t="s">
        <v>212</v>
      </c>
      <c r="C489" t="s">
        <v>88</v>
      </c>
      <c r="D489" t="s">
        <v>76</v>
      </c>
      <c r="E489" t="s">
        <v>81</v>
      </c>
    </row>
    <row r="490" spans="2:5">
      <c r="B490" t="s">
        <v>212</v>
      </c>
      <c r="C490" t="s">
        <v>88</v>
      </c>
      <c r="D490" t="s">
        <v>77</v>
      </c>
      <c r="E490" t="s">
        <v>81</v>
      </c>
    </row>
    <row r="491" spans="2:5">
      <c r="B491" t="s">
        <v>212</v>
      </c>
      <c r="C491" t="s">
        <v>88</v>
      </c>
      <c r="D491" t="s">
        <v>78</v>
      </c>
      <c r="E491" t="s">
        <v>81</v>
      </c>
    </row>
    <row r="492" spans="2:5">
      <c r="B492" t="s">
        <v>212</v>
      </c>
      <c r="C492" t="s">
        <v>88</v>
      </c>
      <c r="D492" t="s">
        <v>79</v>
      </c>
      <c r="E492" t="s">
        <v>81</v>
      </c>
    </row>
    <row r="493" spans="2:5">
      <c r="B493" t="s">
        <v>213</v>
      </c>
      <c r="C493" t="s">
        <v>100</v>
      </c>
      <c r="D493" t="s">
        <v>76</v>
      </c>
      <c r="E493" t="s">
        <v>81</v>
      </c>
    </row>
    <row r="494" spans="2:5">
      <c r="B494" t="s">
        <v>213</v>
      </c>
      <c r="C494" t="s">
        <v>100</v>
      </c>
      <c r="D494" t="s">
        <v>77</v>
      </c>
      <c r="E494" t="s">
        <v>81</v>
      </c>
    </row>
    <row r="495" spans="2:5">
      <c r="B495" t="s">
        <v>213</v>
      </c>
      <c r="C495" t="s">
        <v>100</v>
      </c>
      <c r="D495" t="s">
        <v>78</v>
      </c>
      <c r="E495" t="s">
        <v>81</v>
      </c>
    </row>
    <row r="496" spans="2:5">
      <c r="B496" t="s">
        <v>213</v>
      </c>
      <c r="C496" t="s">
        <v>100</v>
      </c>
      <c r="D496" t="s">
        <v>79</v>
      </c>
      <c r="E496" t="s">
        <v>81</v>
      </c>
    </row>
    <row r="497" spans="2:5">
      <c r="B497" t="s">
        <v>214</v>
      </c>
      <c r="C497" t="s">
        <v>98</v>
      </c>
      <c r="D497" t="s">
        <v>76</v>
      </c>
      <c r="E497" t="s">
        <v>81</v>
      </c>
    </row>
    <row r="498" spans="2:5">
      <c r="B498" t="s">
        <v>214</v>
      </c>
      <c r="C498" t="s">
        <v>98</v>
      </c>
      <c r="D498" t="s">
        <v>77</v>
      </c>
      <c r="E498" t="s">
        <v>81</v>
      </c>
    </row>
    <row r="499" spans="2:5">
      <c r="B499" t="s">
        <v>214</v>
      </c>
      <c r="C499" t="s">
        <v>98</v>
      </c>
      <c r="D499" t="s">
        <v>78</v>
      </c>
      <c r="E499" t="s">
        <v>81</v>
      </c>
    </row>
    <row r="500" spans="2:5">
      <c r="B500" t="s">
        <v>214</v>
      </c>
      <c r="C500" t="s">
        <v>98</v>
      </c>
      <c r="D500" t="s">
        <v>79</v>
      </c>
      <c r="E500" t="s">
        <v>81</v>
      </c>
    </row>
    <row r="501" spans="2:5">
      <c r="B501" t="s">
        <v>215</v>
      </c>
      <c r="C501" t="s">
        <v>100</v>
      </c>
      <c r="D501" t="s">
        <v>76</v>
      </c>
      <c r="E501" t="s">
        <v>81</v>
      </c>
    </row>
    <row r="502" spans="2:5">
      <c r="B502" t="s">
        <v>215</v>
      </c>
      <c r="C502" t="s">
        <v>100</v>
      </c>
      <c r="D502" t="s">
        <v>77</v>
      </c>
      <c r="E502" t="s">
        <v>81</v>
      </c>
    </row>
    <row r="503" spans="2:5">
      <c r="B503" t="s">
        <v>215</v>
      </c>
      <c r="C503" t="s">
        <v>100</v>
      </c>
      <c r="D503" t="s">
        <v>78</v>
      </c>
      <c r="E503" t="s">
        <v>81</v>
      </c>
    </row>
    <row r="504" spans="2:5">
      <c r="B504" t="s">
        <v>215</v>
      </c>
      <c r="C504" t="s">
        <v>100</v>
      </c>
      <c r="D504" t="s">
        <v>79</v>
      </c>
      <c r="E504" t="s">
        <v>81</v>
      </c>
    </row>
    <row r="505" spans="2:5">
      <c r="B505" t="s">
        <v>216</v>
      </c>
      <c r="C505" t="s">
        <v>122</v>
      </c>
      <c r="D505" t="s">
        <v>76</v>
      </c>
      <c r="E505" t="s">
        <v>81</v>
      </c>
    </row>
    <row r="506" spans="2:5">
      <c r="B506" t="s">
        <v>216</v>
      </c>
      <c r="C506" t="s">
        <v>122</v>
      </c>
      <c r="D506" t="s">
        <v>77</v>
      </c>
      <c r="E506" t="s">
        <v>81</v>
      </c>
    </row>
    <row r="507" spans="2:5">
      <c r="B507" t="s">
        <v>216</v>
      </c>
      <c r="C507" t="s">
        <v>122</v>
      </c>
      <c r="D507" t="s">
        <v>78</v>
      </c>
      <c r="E507" t="s">
        <v>81</v>
      </c>
    </row>
    <row r="508" spans="2:5">
      <c r="B508" t="s">
        <v>216</v>
      </c>
      <c r="C508" t="s">
        <v>122</v>
      </c>
      <c r="D508" t="s">
        <v>79</v>
      </c>
      <c r="E508" t="s">
        <v>81</v>
      </c>
    </row>
    <row r="509" spans="2:5">
      <c r="B509" t="s">
        <v>217</v>
      </c>
      <c r="C509" t="s">
        <v>98</v>
      </c>
      <c r="D509" t="s">
        <v>76</v>
      </c>
      <c r="E509" t="s">
        <v>81</v>
      </c>
    </row>
    <row r="510" spans="2:5">
      <c r="B510" t="s">
        <v>217</v>
      </c>
      <c r="C510" t="s">
        <v>98</v>
      </c>
      <c r="D510" t="s">
        <v>77</v>
      </c>
      <c r="E510" t="s">
        <v>81</v>
      </c>
    </row>
    <row r="511" spans="2:5">
      <c r="B511" t="s">
        <v>217</v>
      </c>
      <c r="C511" t="s">
        <v>98</v>
      </c>
      <c r="D511" t="s">
        <v>78</v>
      </c>
      <c r="E511" t="s">
        <v>81</v>
      </c>
    </row>
    <row r="512" spans="2:5">
      <c r="B512" t="s">
        <v>217</v>
      </c>
      <c r="C512" t="s">
        <v>98</v>
      </c>
      <c r="D512" t="s">
        <v>79</v>
      </c>
      <c r="E512" t="s">
        <v>81</v>
      </c>
    </row>
    <row r="513" spans="2:5">
      <c r="B513" t="s">
        <v>218</v>
      </c>
      <c r="C513" t="s">
        <v>95</v>
      </c>
      <c r="D513" t="s">
        <v>76</v>
      </c>
      <c r="E513" t="s">
        <v>81</v>
      </c>
    </row>
    <row r="514" spans="2:5">
      <c r="B514" t="s">
        <v>218</v>
      </c>
      <c r="C514" t="s">
        <v>95</v>
      </c>
      <c r="D514" t="s">
        <v>77</v>
      </c>
      <c r="E514" t="s">
        <v>81</v>
      </c>
    </row>
    <row r="515" spans="2:5">
      <c r="B515" t="s">
        <v>218</v>
      </c>
      <c r="C515" t="s">
        <v>95</v>
      </c>
      <c r="D515" t="s">
        <v>78</v>
      </c>
      <c r="E515" t="s">
        <v>81</v>
      </c>
    </row>
    <row r="516" spans="2:5">
      <c r="B516" t="s">
        <v>218</v>
      </c>
      <c r="C516" t="s">
        <v>95</v>
      </c>
      <c r="D516" t="s">
        <v>79</v>
      </c>
      <c r="E516" t="s">
        <v>81</v>
      </c>
    </row>
    <row r="517" spans="2:5">
      <c r="B517" t="s">
        <v>219</v>
      </c>
      <c r="C517" t="s">
        <v>122</v>
      </c>
      <c r="D517" t="s">
        <v>76</v>
      </c>
      <c r="E517" t="s">
        <v>81</v>
      </c>
    </row>
    <row r="518" spans="2:5">
      <c r="B518" t="s">
        <v>219</v>
      </c>
      <c r="C518" t="s">
        <v>122</v>
      </c>
      <c r="D518" t="s">
        <v>77</v>
      </c>
      <c r="E518" t="s">
        <v>81</v>
      </c>
    </row>
    <row r="519" spans="2:5">
      <c r="B519" t="s">
        <v>219</v>
      </c>
      <c r="C519" t="s">
        <v>122</v>
      </c>
      <c r="D519" t="s">
        <v>78</v>
      </c>
      <c r="E519" t="s">
        <v>81</v>
      </c>
    </row>
    <row r="520" spans="2:5">
      <c r="B520" t="s">
        <v>219</v>
      </c>
      <c r="C520" t="s">
        <v>122</v>
      </c>
      <c r="D520" t="s">
        <v>79</v>
      </c>
      <c r="E520" t="s">
        <v>81</v>
      </c>
    </row>
    <row r="521" spans="2:5">
      <c r="B521" t="s">
        <v>220</v>
      </c>
      <c r="C521" t="s">
        <v>105</v>
      </c>
      <c r="D521" t="s">
        <v>76</v>
      </c>
      <c r="E521" t="s">
        <v>81</v>
      </c>
    </row>
    <row r="522" spans="2:5">
      <c r="B522" t="s">
        <v>220</v>
      </c>
      <c r="C522" t="s">
        <v>105</v>
      </c>
      <c r="D522" t="s">
        <v>77</v>
      </c>
      <c r="E522" t="s">
        <v>81</v>
      </c>
    </row>
    <row r="523" spans="2:5">
      <c r="B523" t="s">
        <v>220</v>
      </c>
      <c r="C523" t="s">
        <v>105</v>
      </c>
      <c r="D523" t="s">
        <v>78</v>
      </c>
      <c r="E523" t="s">
        <v>81</v>
      </c>
    </row>
    <row r="524" spans="2:5">
      <c r="B524" t="s">
        <v>220</v>
      </c>
      <c r="C524" t="s">
        <v>105</v>
      </c>
      <c r="D524" t="s">
        <v>79</v>
      </c>
      <c r="E524" t="s">
        <v>81</v>
      </c>
    </row>
    <row r="525" spans="2:5">
      <c r="B525" t="s">
        <v>221</v>
      </c>
      <c r="C525" t="s">
        <v>88</v>
      </c>
      <c r="D525" t="s">
        <v>76</v>
      </c>
      <c r="E525" t="s">
        <v>81</v>
      </c>
    </row>
    <row r="526" spans="2:5">
      <c r="B526" t="s">
        <v>221</v>
      </c>
      <c r="C526" t="s">
        <v>88</v>
      </c>
      <c r="D526" t="s">
        <v>77</v>
      </c>
      <c r="E526" t="s">
        <v>81</v>
      </c>
    </row>
    <row r="527" spans="2:5">
      <c r="B527" t="s">
        <v>221</v>
      </c>
      <c r="C527" t="s">
        <v>88</v>
      </c>
      <c r="D527" t="s">
        <v>78</v>
      </c>
      <c r="E527" t="s">
        <v>81</v>
      </c>
    </row>
    <row r="528" spans="2:5">
      <c r="B528" t="s">
        <v>221</v>
      </c>
      <c r="C528" t="s">
        <v>88</v>
      </c>
      <c r="D528" t="s">
        <v>79</v>
      </c>
      <c r="E528" t="s">
        <v>81</v>
      </c>
    </row>
    <row r="529" spans="2:5">
      <c r="B529" t="s">
        <v>222</v>
      </c>
      <c r="C529" t="s">
        <v>93</v>
      </c>
      <c r="D529" t="s">
        <v>76</v>
      </c>
      <c r="E529" t="s">
        <v>81</v>
      </c>
    </row>
    <row r="530" spans="2:5">
      <c r="B530" t="s">
        <v>222</v>
      </c>
      <c r="C530" t="s">
        <v>93</v>
      </c>
      <c r="D530" t="s">
        <v>77</v>
      </c>
      <c r="E530" t="s">
        <v>81</v>
      </c>
    </row>
    <row r="531" spans="2:5">
      <c r="B531" t="s">
        <v>222</v>
      </c>
      <c r="C531" t="s">
        <v>93</v>
      </c>
      <c r="D531" t="s">
        <v>78</v>
      </c>
      <c r="E531" t="s">
        <v>81</v>
      </c>
    </row>
    <row r="532" spans="2:5">
      <c r="B532" t="s">
        <v>222</v>
      </c>
      <c r="C532" t="s">
        <v>93</v>
      </c>
      <c r="D532" t="s">
        <v>79</v>
      </c>
      <c r="E532" t="s">
        <v>81</v>
      </c>
    </row>
    <row r="533" spans="2:5">
      <c r="B533" t="s">
        <v>223</v>
      </c>
      <c r="C533" t="s">
        <v>100</v>
      </c>
      <c r="D533" t="s">
        <v>76</v>
      </c>
      <c r="E533" t="s">
        <v>81</v>
      </c>
    </row>
    <row r="534" spans="2:5">
      <c r="B534" t="s">
        <v>223</v>
      </c>
      <c r="C534" t="s">
        <v>100</v>
      </c>
      <c r="D534" t="s">
        <v>77</v>
      </c>
      <c r="E534" t="s">
        <v>81</v>
      </c>
    </row>
    <row r="535" spans="2:5">
      <c r="B535" t="s">
        <v>223</v>
      </c>
      <c r="C535" t="s">
        <v>100</v>
      </c>
      <c r="D535" t="s">
        <v>78</v>
      </c>
      <c r="E535" t="s">
        <v>81</v>
      </c>
    </row>
    <row r="536" spans="2:5">
      <c r="B536" t="s">
        <v>223</v>
      </c>
      <c r="C536" t="s">
        <v>100</v>
      </c>
      <c r="D536" t="s">
        <v>79</v>
      </c>
      <c r="E536" t="s">
        <v>81</v>
      </c>
    </row>
    <row r="537" spans="2:5">
      <c r="B537" t="s">
        <v>224</v>
      </c>
      <c r="C537" t="s">
        <v>98</v>
      </c>
      <c r="D537" t="s">
        <v>76</v>
      </c>
      <c r="E537" t="s">
        <v>81</v>
      </c>
    </row>
    <row r="538" spans="2:5">
      <c r="B538" t="s">
        <v>224</v>
      </c>
      <c r="C538" t="s">
        <v>98</v>
      </c>
      <c r="D538" t="s">
        <v>77</v>
      </c>
      <c r="E538" t="s">
        <v>81</v>
      </c>
    </row>
    <row r="539" spans="2:5">
      <c r="B539" t="s">
        <v>224</v>
      </c>
      <c r="C539" t="s">
        <v>98</v>
      </c>
      <c r="D539" t="s">
        <v>78</v>
      </c>
      <c r="E539" t="s">
        <v>81</v>
      </c>
    </row>
    <row r="540" spans="2:5">
      <c r="B540" t="s">
        <v>224</v>
      </c>
      <c r="C540" t="s">
        <v>98</v>
      </c>
      <c r="D540" t="s">
        <v>79</v>
      </c>
      <c r="E540" t="s">
        <v>81</v>
      </c>
    </row>
    <row r="541" spans="2:5">
      <c r="B541" t="s">
        <v>225</v>
      </c>
      <c r="C541" t="s">
        <v>95</v>
      </c>
      <c r="D541" t="s">
        <v>76</v>
      </c>
      <c r="E541" t="s">
        <v>81</v>
      </c>
    </row>
    <row r="542" spans="2:5">
      <c r="B542" t="s">
        <v>225</v>
      </c>
      <c r="C542" t="s">
        <v>95</v>
      </c>
      <c r="D542" t="s">
        <v>77</v>
      </c>
      <c r="E542" t="s">
        <v>81</v>
      </c>
    </row>
    <row r="543" spans="2:5">
      <c r="B543" t="s">
        <v>225</v>
      </c>
      <c r="C543" t="s">
        <v>95</v>
      </c>
      <c r="D543" t="s">
        <v>78</v>
      </c>
      <c r="E543" t="s">
        <v>81</v>
      </c>
    </row>
    <row r="544" spans="2:5">
      <c r="B544" t="s">
        <v>225</v>
      </c>
      <c r="C544" t="s">
        <v>95</v>
      </c>
      <c r="D544" t="s">
        <v>79</v>
      </c>
      <c r="E544" t="s">
        <v>81</v>
      </c>
    </row>
    <row r="545" spans="2:5">
      <c r="B545" t="s">
        <v>226</v>
      </c>
      <c r="C545" t="s">
        <v>93</v>
      </c>
      <c r="D545" t="s">
        <v>76</v>
      </c>
      <c r="E545" t="s">
        <v>81</v>
      </c>
    </row>
    <row r="546" spans="2:5">
      <c r="B546" t="s">
        <v>226</v>
      </c>
      <c r="C546" t="s">
        <v>93</v>
      </c>
      <c r="D546" t="s">
        <v>77</v>
      </c>
      <c r="E546" t="s">
        <v>81</v>
      </c>
    </row>
    <row r="547" spans="2:5">
      <c r="B547" t="s">
        <v>226</v>
      </c>
      <c r="C547" t="s">
        <v>93</v>
      </c>
      <c r="D547" t="s">
        <v>78</v>
      </c>
      <c r="E547" t="s">
        <v>81</v>
      </c>
    </row>
    <row r="548" spans="2:5">
      <c r="B548" t="s">
        <v>226</v>
      </c>
      <c r="C548" t="s">
        <v>93</v>
      </c>
      <c r="D548" t="s">
        <v>79</v>
      </c>
      <c r="E548" t="s">
        <v>81</v>
      </c>
    </row>
    <row r="549" spans="2:5">
      <c r="B549" t="s">
        <v>227</v>
      </c>
      <c r="C549" t="s">
        <v>88</v>
      </c>
      <c r="D549" t="s">
        <v>76</v>
      </c>
      <c r="E549" t="s">
        <v>81</v>
      </c>
    </row>
    <row r="550" spans="2:5">
      <c r="B550" t="s">
        <v>227</v>
      </c>
      <c r="C550" t="s">
        <v>88</v>
      </c>
      <c r="D550" t="s">
        <v>77</v>
      </c>
      <c r="E550" t="s">
        <v>81</v>
      </c>
    </row>
    <row r="551" spans="2:5">
      <c r="B551" t="s">
        <v>227</v>
      </c>
      <c r="C551" t="s">
        <v>88</v>
      </c>
      <c r="D551" t="s">
        <v>78</v>
      </c>
      <c r="E551" t="s">
        <v>81</v>
      </c>
    </row>
    <row r="552" spans="2:5">
      <c r="B552" t="s">
        <v>227</v>
      </c>
      <c r="C552" t="s">
        <v>88</v>
      </c>
      <c r="D552" t="s">
        <v>79</v>
      </c>
      <c r="E552" t="s">
        <v>81</v>
      </c>
    </row>
    <row r="553" spans="2:5">
      <c r="B553" t="s">
        <v>228</v>
      </c>
      <c r="C553" t="s">
        <v>100</v>
      </c>
      <c r="D553" t="s">
        <v>76</v>
      </c>
      <c r="E553" t="s">
        <v>81</v>
      </c>
    </row>
    <row r="554" spans="2:5">
      <c r="B554" t="s">
        <v>228</v>
      </c>
      <c r="C554" t="s">
        <v>100</v>
      </c>
      <c r="D554" t="s">
        <v>77</v>
      </c>
      <c r="E554" t="s">
        <v>81</v>
      </c>
    </row>
    <row r="555" spans="2:5">
      <c r="B555" t="s">
        <v>228</v>
      </c>
      <c r="C555" t="s">
        <v>100</v>
      </c>
      <c r="D555" t="s">
        <v>78</v>
      </c>
      <c r="E555" t="s">
        <v>81</v>
      </c>
    </row>
    <row r="556" spans="2:5">
      <c r="B556" t="s">
        <v>228</v>
      </c>
      <c r="C556" t="s">
        <v>100</v>
      </c>
      <c r="D556" t="s">
        <v>79</v>
      </c>
      <c r="E556" t="s">
        <v>81</v>
      </c>
    </row>
    <row r="557" spans="2:5">
      <c r="B557" t="s">
        <v>229</v>
      </c>
      <c r="C557" t="s">
        <v>91</v>
      </c>
      <c r="D557" t="s">
        <v>76</v>
      </c>
      <c r="E557" t="s">
        <v>81</v>
      </c>
    </row>
    <row r="558" spans="2:5">
      <c r="B558" t="s">
        <v>229</v>
      </c>
      <c r="C558" t="s">
        <v>91</v>
      </c>
      <c r="D558" t="s">
        <v>77</v>
      </c>
      <c r="E558" t="s">
        <v>81</v>
      </c>
    </row>
    <row r="559" spans="2:5">
      <c r="B559" t="s">
        <v>229</v>
      </c>
      <c r="C559" t="s">
        <v>91</v>
      </c>
      <c r="D559" t="s">
        <v>78</v>
      </c>
      <c r="E559" t="s">
        <v>81</v>
      </c>
    </row>
    <row r="560" spans="2:5">
      <c r="B560" t="s">
        <v>229</v>
      </c>
      <c r="C560" t="s">
        <v>91</v>
      </c>
      <c r="D560" t="s">
        <v>79</v>
      </c>
      <c r="E560" t="s">
        <v>81</v>
      </c>
    </row>
    <row r="561" spans="2:5">
      <c r="B561" t="s">
        <v>230</v>
      </c>
      <c r="C561" t="s">
        <v>98</v>
      </c>
      <c r="D561" t="s">
        <v>76</v>
      </c>
      <c r="E561" t="s">
        <v>81</v>
      </c>
    </row>
    <row r="562" spans="2:5">
      <c r="B562" t="s">
        <v>230</v>
      </c>
      <c r="C562" t="s">
        <v>98</v>
      </c>
      <c r="D562" t="s">
        <v>77</v>
      </c>
      <c r="E562" t="s">
        <v>81</v>
      </c>
    </row>
    <row r="563" spans="2:5">
      <c r="B563" t="s">
        <v>230</v>
      </c>
      <c r="C563" t="s">
        <v>98</v>
      </c>
      <c r="D563" t="s">
        <v>78</v>
      </c>
      <c r="E563" t="s">
        <v>81</v>
      </c>
    </row>
    <row r="564" spans="2:5">
      <c r="B564" t="s">
        <v>230</v>
      </c>
      <c r="C564" t="s">
        <v>98</v>
      </c>
      <c r="D564" t="s">
        <v>79</v>
      </c>
      <c r="E564" t="s">
        <v>81</v>
      </c>
    </row>
    <row r="565" spans="2:5">
      <c r="B565" t="s">
        <v>231</v>
      </c>
      <c r="C565" t="s">
        <v>88</v>
      </c>
      <c r="D565" t="s">
        <v>76</v>
      </c>
      <c r="E565" t="s">
        <v>81</v>
      </c>
    </row>
    <row r="566" spans="2:5">
      <c r="B566" t="s">
        <v>231</v>
      </c>
      <c r="C566" t="s">
        <v>88</v>
      </c>
      <c r="D566" t="s">
        <v>77</v>
      </c>
      <c r="E566" t="s">
        <v>81</v>
      </c>
    </row>
    <row r="567" spans="2:5">
      <c r="B567" t="s">
        <v>231</v>
      </c>
      <c r="C567" t="s">
        <v>88</v>
      </c>
      <c r="D567" t="s">
        <v>78</v>
      </c>
      <c r="E567" t="s">
        <v>81</v>
      </c>
    </row>
    <row r="568" spans="2:5">
      <c r="B568" t="s">
        <v>231</v>
      </c>
      <c r="C568" t="s">
        <v>88</v>
      </c>
      <c r="D568" t="s">
        <v>79</v>
      </c>
      <c r="E568" t="s">
        <v>81</v>
      </c>
    </row>
    <row r="569" spans="2:5">
      <c r="B569" t="s">
        <v>232</v>
      </c>
      <c r="C569" t="s">
        <v>88</v>
      </c>
      <c r="D569" t="s">
        <v>76</v>
      </c>
      <c r="E569" t="s">
        <v>81</v>
      </c>
    </row>
    <row r="570" spans="2:5">
      <c r="B570" t="s">
        <v>232</v>
      </c>
      <c r="C570" t="s">
        <v>88</v>
      </c>
      <c r="D570" t="s">
        <v>77</v>
      </c>
      <c r="E570" t="s">
        <v>81</v>
      </c>
    </row>
    <row r="571" spans="2:5">
      <c r="B571" t="s">
        <v>232</v>
      </c>
      <c r="C571" t="s">
        <v>88</v>
      </c>
      <c r="D571" t="s">
        <v>78</v>
      </c>
      <c r="E571" t="s">
        <v>81</v>
      </c>
    </row>
    <row r="572" spans="2:5">
      <c r="B572" t="s">
        <v>232</v>
      </c>
      <c r="C572" t="s">
        <v>88</v>
      </c>
      <c r="D572" t="s">
        <v>79</v>
      </c>
      <c r="E572" t="s">
        <v>81</v>
      </c>
    </row>
    <row r="573" spans="2:5">
      <c r="B573" t="s">
        <v>233</v>
      </c>
      <c r="C573" t="s">
        <v>100</v>
      </c>
      <c r="D573" t="s">
        <v>76</v>
      </c>
      <c r="E573" t="s">
        <v>81</v>
      </c>
    </row>
    <row r="574" spans="2:5">
      <c r="B574" t="s">
        <v>233</v>
      </c>
      <c r="C574" t="s">
        <v>100</v>
      </c>
      <c r="D574" t="s">
        <v>77</v>
      </c>
      <c r="E574" t="s">
        <v>81</v>
      </c>
    </row>
    <row r="575" spans="2:5">
      <c r="B575" t="s">
        <v>233</v>
      </c>
      <c r="C575" t="s">
        <v>100</v>
      </c>
      <c r="D575" t="s">
        <v>78</v>
      </c>
      <c r="E575" t="s">
        <v>81</v>
      </c>
    </row>
    <row r="576" spans="2:5">
      <c r="B576" t="s">
        <v>233</v>
      </c>
      <c r="C576" t="s">
        <v>100</v>
      </c>
      <c r="D576" t="s">
        <v>79</v>
      </c>
      <c r="E576" t="s">
        <v>81</v>
      </c>
    </row>
    <row r="577" spans="2:5">
      <c r="B577" t="s">
        <v>234</v>
      </c>
      <c r="C577" t="s">
        <v>98</v>
      </c>
      <c r="D577" t="s">
        <v>76</v>
      </c>
      <c r="E577" t="s">
        <v>81</v>
      </c>
    </row>
    <row r="578" spans="2:5">
      <c r="B578" t="s">
        <v>234</v>
      </c>
      <c r="C578" t="s">
        <v>98</v>
      </c>
      <c r="D578" t="s">
        <v>77</v>
      </c>
      <c r="E578" t="s">
        <v>81</v>
      </c>
    </row>
    <row r="579" spans="2:5">
      <c r="B579" t="s">
        <v>234</v>
      </c>
      <c r="C579" t="s">
        <v>98</v>
      </c>
      <c r="D579" t="s">
        <v>78</v>
      </c>
      <c r="E579" t="s">
        <v>81</v>
      </c>
    </row>
    <row r="580" spans="2:5">
      <c r="B580" t="s">
        <v>234</v>
      </c>
      <c r="C580" t="s">
        <v>98</v>
      </c>
      <c r="D580" t="s">
        <v>79</v>
      </c>
      <c r="E580" t="s">
        <v>81</v>
      </c>
    </row>
    <row r="581" spans="2:5">
      <c r="B581" t="s">
        <v>235</v>
      </c>
      <c r="C581" t="s">
        <v>105</v>
      </c>
      <c r="D581" t="s">
        <v>76</v>
      </c>
      <c r="E581" t="s">
        <v>81</v>
      </c>
    </row>
    <row r="582" spans="2:5">
      <c r="B582" t="s">
        <v>235</v>
      </c>
      <c r="C582" t="s">
        <v>105</v>
      </c>
      <c r="D582" t="s">
        <v>77</v>
      </c>
      <c r="E582" t="s">
        <v>81</v>
      </c>
    </row>
    <row r="583" spans="2:5">
      <c r="B583" t="s">
        <v>235</v>
      </c>
      <c r="C583" t="s">
        <v>105</v>
      </c>
      <c r="D583" t="s">
        <v>78</v>
      </c>
      <c r="E583" t="s">
        <v>81</v>
      </c>
    </row>
    <row r="584" spans="2:5">
      <c r="B584" t="s">
        <v>235</v>
      </c>
      <c r="C584" t="s">
        <v>105</v>
      </c>
      <c r="D584" t="s">
        <v>79</v>
      </c>
      <c r="E584" t="s">
        <v>81</v>
      </c>
    </row>
    <row r="585" spans="2:5">
      <c r="B585" t="s">
        <v>236</v>
      </c>
      <c r="C585" t="s">
        <v>128</v>
      </c>
      <c r="D585" t="s">
        <v>76</v>
      </c>
      <c r="E585" t="s">
        <v>81</v>
      </c>
    </row>
    <row r="586" spans="2:5">
      <c r="B586" t="s">
        <v>236</v>
      </c>
      <c r="C586" t="s">
        <v>128</v>
      </c>
      <c r="D586" t="s">
        <v>77</v>
      </c>
      <c r="E586" t="s">
        <v>81</v>
      </c>
    </row>
    <row r="587" spans="2:5">
      <c r="B587" t="s">
        <v>236</v>
      </c>
      <c r="C587" t="s">
        <v>128</v>
      </c>
      <c r="D587" t="s">
        <v>78</v>
      </c>
      <c r="E587" t="s">
        <v>81</v>
      </c>
    </row>
    <row r="588" spans="2:5">
      <c r="B588" t="s">
        <v>236</v>
      </c>
      <c r="C588" t="s">
        <v>128</v>
      </c>
      <c r="D588" t="s">
        <v>79</v>
      </c>
      <c r="E588" t="s">
        <v>81</v>
      </c>
    </row>
    <row r="589" spans="2:5">
      <c r="B589" t="s">
        <v>237</v>
      </c>
      <c r="C589" t="s">
        <v>105</v>
      </c>
      <c r="D589" t="s">
        <v>76</v>
      </c>
      <c r="E589" t="s">
        <v>81</v>
      </c>
    </row>
    <row r="590" spans="2:5">
      <c r="B590" t="s">
        <v>237</v>
      </c>
      <c r="C590" t="s">
        <v>105</v>
      </c>
      <c r="D590" t="s">
        <v>77</v>
      </c>
      <c r="E590" t="s">
        <v>81</v>
      </c>
    </row>
    <row r="591" spans="2:5">
      <c r="B591" t="s">
        <v>237</v>
      </c>
      <c r="C591" t="s">
        <v>105</v>
      </c>
      <c r="D591" t="s">
        <v>78</v>
      </c>
      <c r="E591" t="s">
        <v>81</v>
      </c>
    </row>
    <row r="592" spans="2:5">
      <c r="B592" t="s">
        <v>237</v>
      </c>
      <c r="C592" t="s">
        <v>105</v>
      </c>
      <c r="D592" t="s">
        <v>79</v>
      </c>
      <c r="E592" t="s">
        <v>81</v>
      </c>
    </row>
    <row r="593" spans="2:5">
      <c r="B593" t="s">
        <v>238</v>
      </c>
      <c r="C593" t="s">
        <v>88</v>
      </c>
      <c r="D593" t="s">
        <v>76</v>
      </c>
      <c r="E593" t="s">
        <v>81</v>
      </c>
    </row>
    <row r="594" spans="2:5">
      <c r="B594" t="s">
        <v>238</v>
      </c>
      <c r="C594" t="s">
        <v>88</v>
      </c>
      <c r="D594" t="s">
        <v>77</v>
      </c>
      <c r="E594" t="s">
        <v>81</v>
      </c>
    </row>
    <row r="595" spans="2:5">
      <c r="B595" t="s">
        <v>238</v>
      </c>
      <c r="C595" t="s">
        <v>88</v>
      </c>
      <c r="D595" t="s">
        <v>78</v>
      </c>
      <c r="E595" t="s">
        <v>81</v>
      </c>
    </row>
    <row r="596" spans="2:5">
      <c r="B596" t="s">
        <v>238</v>
      </c>
      <c r="C596" t="s">
        <v>88</v>
      </c>
      <c r="D596" t="s">
        <v>79</v>
      </c>
      <c r="E596" t="s">
        <v>81</v>
      </c>
    </row>
    <row r="597" spans="2:5">
      <c r="B597" t="s">
        <v>239</v>
      </c>
      <c r="C597" t="s">
        <v>100</v>
      </c>
      <c r="D597" t="s">
        <v>76</v>
      </c>
      <c r="E597" t="s">
        <v>81</v>
      </c>
    </row>
    <row r="598" spans="2:5">
      <c r="B598" t="s">
        <v>239</v>
      </c>
      <c r="C598" t="s">
        <v>100</v>
      </c>
      <c r="D598" t="s">
        <v>77</v>
      </c>
      <c r="E598" t="s">
        <v>81</v>
      </c>
    </row>
    <row r="599" spans="2:5">
      <c r="B599" t="s">
        <v>239</v>
      </c>
      <c r="C599" t="s">
        <v>100</v>
      </c>
      <c r="D599" t="s">
        <v>78</v>
      </c>
      <c r="E599" t="s">
        <v>81</v>
      </c>
    </row>
    <row r="600" spans="2:5">
      <c r="B600" t="s">
        <v>239</v>
      </c>
      <c r="C600" t="s">
        <v>100</v>
      </c>
      <c r="D600" t="s">
        <v>79</v>
      </c>
      <c r="E600" t="s">
        <v>81</v>
      </c>
    </row>
    <row r="601" spans="2:5">
      <c r="B601" t="s">
        <v>240</v>
      </c>
      <c r="C601" t="s">
        <v>100</v>
      </c>
      <c r="D601" t="s">
        <v>76</v>
      </c>
      <c r="E601" t="s">
        <v>81</v>
      </c>
    </row>
    <row r="602" spans="2:5">
      <c r="B602" t="s">
        <v>240</v>
      </c>
      <c r="C602" t="s">
        <v>100</v>
      </c>
      <c r="D602" t="s">
        <v>77</v>
      </c>
      <c r="E602" t="s">
        <v>81</v>
      </c>
    </row>
    <row r="603" spans="2:5">
      <c r="B603" t="s">
        <v>240</v>
      </c>
      <c r="C603" t="s">
        <v>100</v>
      </c>
      <c r="D603" t="s">
        <v>78</v>
      </c>
      <c r="E603" t="s">
        <v>81</v>
      </c>
    </row>
    <row r="604" spans="2:5">
      <c r="B604" t="s">
        <v>240</v>
      </c>
      <c r="C604" t="s">
        <v>100</v>
      </c>
      <c r="D604" t="s">
        <v>79</v>
      </c>
      <c r="E604" t="s">
        <v>81</v>
      </c>
    </row>
    <row r="605" spans="2:5">
      <c r="B605" t="s">
        <v>241</v>
      </c>
      <c r="C605" t="s">
        <v>93</v>
      </c>
      <c r="D605" t="s">
        <v>76</v>
      </c>
      <c r="E605" t="s">
        <v>81</v>
      </c>
    </row>
    <row r="606" spans="2:5">
      <c r="B606" t="s">
        <v>241</v>
      </c>
      <c r="C606" t="s">
        <v>93</v>
      </c>
      <c r="D606" t="s">
        <v>77</v>
      </c>
      <c r="E606" t="s">
        <v>81</v>
      </c>
    </row>
    <row r="607" spans="2:5">
      <c r="B607" t="s">
        <v>241</v>
      </c>
      <c r="C607" t="s">
        <v>93</v>
      </c>
      <c r="D607" t="s">
        <v>78</v>
      </c>
      <c r="E607" t="s">
        <v>81</v>
      </c>
    </row>
    <row r="608" spans="2:5">
      <c r="B608" t="s">
        <v>241</v>
      </c>
      <c r="C608" t="s">
        <v>93</v>
      </c>
      <c r="D608" t="s">
        <v>79</v>
      </c>
      <c r="E608" t="s">
        <v>81</v>
      </c>
    </row>
    <row r="609" spans="2:5">
      <c r="B609" t="s">
        <v>242</v>
      </c>
      <c r="C609" t="s">
        <v>105</v>
      </c>
      <c r="D609" t="s">
        <v>76</v>
      </c>
      <c r="E609" t="s">
        <v>81</v>
      </c>
    </row>
    <row r="610" spans="2:5">
      <c r="B610" t="s">
        <v>242</v>
      </c>
      <c r="C610" t="s">
        <v>105</v>
      </c>
      <c r="D610" t="s">
        <v>77</v>
      </c>
      <c r="E610" t="s">
        <v>81</v>
      </c>
    </row>
    <row r="611" spans="2:5">
      <c r="B611" t="s">
        <v>242</v>
      </c>
      <c r="C611" t="s">
        <v>105</v>
      </c>
      <c r="D611" t="s">
        <v>78</v>
      </c>
      <c r="E611" t="s">
        <v>81</v>
      </c>
    </row>
    <row r="612" spans="2:5">
      <c r="B612" t="s">
        <v>242</v>
      </c>
      <c r="C612" t="s">
        <v>105</v>
      </c>
      <c r="D612" t="s">
        <v>79</v>
      </c>
      <c r="E612" t="s">
        <v>81</v>
      </c>
    </row>
    <row r="613" spans="2:5">
      <c r="B613" t="s">
        <v>243</v>
      </c>
      <c r="C613" t="s">
        <v>100</v>
      </c>
      <c r="D613" t="s">
        <v>76</v>
      </c>
      <c r="E613" t="s">
        <v>81</v>
      </c>
    </row>
    <row r="614" spans="2:5">
      <c r="B614" t="s">
        <v>243</v>
      </c>
      <c r="C614" t="s">
        <v>100</v>
      </c>
      <c r="D614" t="s">
        <v>77</v>
      </c>
      <c r="E614" t="s">
        <v>81</v>
      </c>
    </row>
    <row r="615" spans="2:5">
      <c r="B615" t="s">
        <v>243</v>
      </c>
      <c r="C615" t="s">
        <v>100</v>
      </c>
      <c r="D615" t="s">
        <v>78</v>
      </c>
      <c r="E615" t="s">
        <v>81</v>
      </c>
    </row>
    <row r="616" spans="2:5">
      <c r="B616" t="s">
        <v>243</v>
      </c>
      <c r="C616" t="s">
        <v>100</v>
      </c>
      <c r="D616" t="s">
        <v>79</v>
      </c>
      <c r="E616" t="s">
        <v>81</v>
      </c>
    </row>
    <row r="617" spans="2:5">
      <c r="B617" t="s">
        <v>244</v>
      </c>
      <c r="C617" t="s">
        <v>105</v>
      </c>
      <c r="D617" t="s">
        <v>76</v>
      </c>
      <c r="E617" t="s">
        <v>81</v>
      </c>
    </row>
    <row r="618" spans="2:5">
      <c r="B618" t="s">
        <v>244</v>
      </c>
      <c r="C618" t="s">
        <v>105</v>
      </c>
      <c r="D618" t="s">
        <v>77</v>
      </c>
      <c r="E618" t="s">
        <v>81</v>
      </c>
    </row>
    <row r="619" spans="2:5">
      <c r="B619" t="s">
        <v>244</v>
      </c>
      <c r="C619" t="s">
        <v>105</v>
      </c>
      <c r="D619" t="s">
        <v>78</v>
      </c>
      <c r="E619" t="s">
        <v>81</v>
      </c>
    </row>
    <row r="620" spans="2:5">
      <c r="B620" t="s">
        <v>244</v>
      </c>
      <c r="C620" t="s">
        <v>105</v>
      </c>
      <c r="D620" t="s">
        <v>79</v>
      </c>
      <c r="E620" t="s">
        <v>81</v>
      </c>
    </row>
    <row r="621" spans="2:5">
      <c r="B621" t="s">
        <v>245</v>
      </c>
      <c r="C621" t="s">
        <v>98</v>
      </c>
      <c r="D621" t="s">
        <v>76</v>
      </c>
      <c r="E621" t="s">
        <v>81</v>
      </c>
    </row>
    <row r="622" spans="2:5">
      <c r="B622" t="s">
        <v>245</v>
      </c>
      <c r="C622" t="s">
        <v>98</v>
      </c>
      <c r="D622" t="s">
        <v>77</v>
      </c>
      <c r="E622" t="s">
        <v>81</v>
      </c>
    </row>
    <row r="623" spans="2:5">
      <c r="B623" t="s">
        <v>245</v>
      </c>
      <c r="C623" t="s">
        <v>98</v>
      </c>
      <c r="D623" t="s">
        <v>78</v>
      </c>
      <c r="E623" t="s">
        <v>81</v>
      </c>
    </row>
    <row r="624" spans="2:5">
      <c r="B624" t="s">
        <v>245</v>
      </c>
      <c r="C624" t="s">
        <v>98</v>
      </c>
      <c r="D624" t="s">
        <v>79</v>
      </c>
      <c r="E624" t="s">
        <v>81</v>
      </c>
    </row>
    <row r="625" spans="2:5">
      <c r="B625" t="s">
        <v>246</v>
      </c>
      <c r="C625" t="s">
        <v>98</v>
      </c>
      <c r="D625" t="s">
        <v>76</v>
      </c>
      <c r="E625" t="s">
        <v>81</v>
      </c>
    </row>
    <row r="626" spans="2:5">
      <c r="B626" t="s">
        <v>246</v>
      </c>
      <c r="C626" t="s">
        <v>98</v>
      </c>
      <c r="D626" t="s">
        <v>77</v>
      </c>
      <c r="E626" t="s">
        <v>81</v>
      </c>
    </row>
    <row r="627" spans="2:5">
      <c r="B627" t="s">
        <v>246</v>
      </c>
      <c r="C627" t="s">
        <v>98</v>
      </c>
      <c r="D627" t="s">
        <v>78</v>
      </c>
      <c r="E627" t="s">
        <v>81</v>
      </c>
    </row>
    <row r="628" spans="2:5">
      <c r="B628" t="s">
        <v>246</v>
      </c>
      <c r="C628" t="s">
        <v>98</v>
      </c>
      <c r="D628" t="s">
        <v>79</v>
      </c>
      <c r="E628" t="s">
        <v>81</v>
      </c>
    </row>
    <row r="629" spans="2:5">
      <c r="B629" t="s">
        <v>247</v>
      </c>
      <c r="C629" t="s">
        <v>91</v>
      </c>
      <c r="D629" t="s">
        <v>76</v>
      </c>
      <c r="E629" t="s">
        <v>81</v>
      </c>
    </row>
    <row r="630" spans="2:5">
      <c r="B630" t="s">
        <v>247</v>
      </c>
      <c r="C630" t="s">
        <v>91</v>
      </c>
      <c r="D630" t="s">
        <v>77</v>
      </c>
      <c r="E630" t="s">
        <v>81</v>
      </c>
    </row>
    <row r="631" spans="2:5">
      <c r="B631" t="s">
        <v>247</v>
      </c>
      <c r="C631" t="s">
        <v>91</v>
      </c>
      <c r="D631" t="s">
        <v>78</v>
      </c>
      <c r="E631" t="s">
        <v>81</v>
      </c>
    </row>
    <row r="632" spans="2:5">
      <c r="B632" t="s">
        <v>247</v>
      </c>
      <c r="C632" t="s">
        <v>91</v>
      </c>
      <c r="D632" t="s">
        <v>79</v>
      </c>
      <c r="E632" t="s">
        <v>81</v>
      </c>
    </row>
  </sheetData>
  <mergeCells count="2">
    <mergeCell ref="B1:H1"/>
    <mergeCell ref="B2:H2"/>
  </mergeCells>
  <phoneticPr fontId="19" type="noConversion"/>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C7047-E4AD-4698-AA50-EC26C8A6029F}">
  <sheetPr>
    <tabColor theme="3" tint="0.79998168889431442"/>
  </sheetPr>
  <dimension ref="A1:R178"/>
  <sheetViews>
    <sheetView showGridLines="0" zoomScale="80" zoomScaleNormal="80" workbookViewId="0">
      <selection activeCell="E22" sqref="E22"/>
    </sheetView>
  </sheetViews>
  <sheetFormatPr defaultRowHeight="15"/>
  <cols>
    <col min="1" max="1" width="16.7109375" customWidth="1"/>
    <col min="2" max="2" width="42.85546875" customWidth="1"/>
    <col min="3" max="12" width="18" customWidth="1"/>
    <col min="13" max="13" width="21.140625" customWidth="1"/>
    <col min="14" max="15" width="12" bestFit="1" customWidth="1"/>
    <col min="16" max="16" width="9" bestFit="1" customWidth="1"/>
    <col min="17" max="29" width="12" bestFit="1" customWidth="1"/>
    <col min="30" max="30" width="11" bestFit="1" customWidth="1"/>
    <col min="31" max="34" width="12" bestFit="1" customWidth="1"/>
    <col min="35" max="35" width="11" bestFit="1" customWidth="1"/>
    <col min="36" max="55" width="12" bestFit="1" customWidth="1"/>
    <col min="56" max="56" width="9" bestFit="1" customWidth="1"/>
    <col min="57" max="57" width="11" bestFit="1" customWidth="1"/>
    <col min="58" max="86" width="12" bestFit="1" customWidth="1"/>
    <col min="87" max="87" width="11" bestFit="1" customWidth="1"/>
    <col min="88" max="90" width="12" bestFit="1" customWidth="1"/>
    <col min="91" max="91" width="11" bestFit="1" customWidth="1"/>
    <col min="92" max="131" width="12" bestFit="1" customWidth="1"/>
    <col min="132" max="132" width="10" bestFit="1" customWidth="1"/>
    <col min="133" max="140" width="12" bestFit="1" customWidth="1"/>
    <col min="141" max="141" width="11" bestFit="1" customWidth="1"/>
    <col min="142" max="142" width="12" bestFit="1" customWidth="1"/>
    <col min="143" max="143" width="10" bestFit="1" customWidth="1"/>
    <col min="144" max="145" width="12" bestFit="1" customWidth="1"/>
    <col min="146" max="146" width="10" bestFit="1" customWidth="1"/>
    <col min="147" max="147" width="12" bestFit="1" customWidth="1"/>
    <col min="148" max="148" width="10" bestFit="1" customWidth="1"/>
    <col min="149" max="153" width="12" bestFit="1" customWidth="1"/>
  </cols>
  <sheetData>
    <row r="1" spans="1:18" ht="21">
      <c r="A1" s="1"/>
      <c r="B1" s="1"/>
      <c r="C1" s="1"/>
      <c r="D1" s="1"/>
      <c r="E1" s="142" t="s">
        <v>248</v>
      </c>
      <c r="F1" s="142"/>
      <c r="G1" s="142"/>
      <c r="H1" s="142"/>
      <c r="I1" s="142"/>
      <c r="J1" s="142"/>
      <c r="K1" s="142"/>
      <c r="L1" s="13"/>
      <c r="M1" s="13"/>
      <c r="N1" s="6"/>
      <c r="O1" s="6"/>
      <c r="P1" s="6"/>
      <c r="Q1" s="6"/>
      <c r="R1" s="6"/>
    </row>
    <row r="2" spans="1:18">
      <c r="A2" s="1"/>
      <c r="B2" s="1"/>
      <c r="C2" s="1"/>
      <c r="D2" s="1"/>
      <c r="E2" s="143"/>
      <c r="F2" s="143"/>
      <c r="G2" s="143"/>
      <c r="H2" s="143"/>
      <c r="I2" s="143"/>
      <c r="J2" s="143"/>
      <c r="K2" s="143"/>
      <c r="L2" s="2"/>
      <c r="M2" s="2"/>
      <c r="N2" s="5"/>
      <c r="O2" s="5"/>
      <c r="P2" s="5"/>
      <c r="Q2" s="5"/>
      <c r="R2" s="5"/>
    </row>
    <row r="3" spans="1:18">
      <c r="A3" s="1"/>
      <c r="B3" s="1"/>
      <c r="C3" s="1"/>
      <c r="D3" s="1"/>
      <c r="E3" s="1"/>
      <c r="F3" s="1"/>
      <c r="G3" s="1"/>
      <c r="H3" s="1"/>
      <c r="I3" s="1"/>
      <c r="J3" s="1"/>
      <c r="K3" s="1"/>
      <c r="L3" s="1"/>
      <c r="M3" s="1"/>
      <c r="N3" s="1"/>
      <c r="O3" s="1"/>
      <c r="P3" s="1"/>
      <c r="Q3" s="1"/>
      <c r="R3" s="1"/>
    </row>
    <row r="4" spans="1:18">
      <c r="A4" s="1"/>
      <c r="B4" s="1"/>
      <c r="C4" s="1"/>
      <c r="D4" s="1"/>
      <c r="E4" s="2"/>
      <c r="F4" s="1"/>
      <c r="G4" s="3" t="e">
        <f>#REF!</f>
        <v>#REF!</v>
      </c>
      <c r="H4" s="1"/>
      <c r="I4" s="1"/>
      <c r="J4" s="1"/>
      <c r="K4" s="1"/>
      <c r="L4" s="1"/>
      <c r="M4" s="1"/>
      <c r="N4" s="1"/>
      <c r="O4" s="1"/>
      <c r="P4" s="1"/>
      <c r="Q4" s="1"/>
      <c r="R4" s="1"/>
    </row>
    <row r="5" spans="1:18">
      <c r="A5" s="1"/>
      <c r="B5" s="1"/>
      <c r="C5" s="1"/>
      <c r="D5" s="1"/>
      <c r="E5" s="1"/>
      <c r="F5" s="1"/>
      <c r="G5" s="1"/>
      <c r="H5" s="1"/>
      <c r="I5" s="1"/>
      <c r="J5" s="1"/>
      <c r="K5" s="1"/>
      <c r="L5" s="1"/>
      <c r="M5" s="1"/>
      <c r="N5" s="1"/>
      <c r="O5" s="1"/>
      <c r="P5" s="1"/>
      <c r="Q5" s="1"/>
      <c r="R5" s="1"/>
    </row>
    <row r="8" spans="1:18" hidden="1">
      <c r="B8" s="44" t="s">
        <v>249</v>
      </c>
      <c r="C8" t="s">
        <v>250</v>
      </c>
    </row>
    <row r="9" spans="1:18">
      <c r="C9" s="144" t="s">
        <v>251</v>
      </c>
      <c r="D9" s="145"/>
      <c r="E9" s="145"/>
      <c r="F9" s="146"/>
      <c r="G9" s="144" t="s">
        <v>252</v>
      </c>
      <c r="H9" s="145"/>
      <c r="I9" s="146"/>
      <c r="J9" s="144" t="s">
        <v>253</v>
      </c>
      <c r="K9" s="145"/>
      <c r="L9" s="145"/>
      <c r="M9" s="146"/>
    </row>
    <row r="10" spans="1:18" ht="30">
      <c r="B10" s="48" t="s">
        <v>86</v>
      </c>
      <c r="C10" s="49" t="s">
        <v>254</v>
      </c>
      <c r="D10" s="50" t="s">
        <v>255</v>
      </c>
      <c r="E10" s="50" t="s">
        <v>256</v>
      </c>
      <c r="F10" s="51" t="s">
        <v>257</v>
      </c>
      <c r="G10" s="110" t="s">
        <v>258</v>
      </c>
      <c r="H10" s="110" t="s">
        <v>259</v>
      </c>
      <c r="I10" s="110" t="s">
        <v>260</v>
      </c>
      <c r="J10" s="110" t="s">
        <v>261</v>
      </c>
      <c r="K10" s="110" t="s">
        <v>262</v>
      </c>
      <c r="L10" s="110" t="s">
        <v>263</v>
      </c>
      <c r="M10" s="110" t="s">
        <v>264</v>
      </c>
    </row>
    <row r="11" spans="1:18">
      <c r="B11" s="64" t="s">
        <v>95</v>
      </c>
      <c r="C11" s="55">
        <v>52867822</v>
      </c>
      <c r="D11" s="56">
        <v>194423967.77758089</v>
      </c>
      <c r="E11" s="56">
        <v>491478806</v>
      </c>
      <c r="F11" s="57">
        <v>738770595.77758086</v>
      </c>
      <c r="G11" s="108">
        <v>142791269</v>
      </c>
      <c r="H11" s="108">
        <v>150729250</v>
      </c>
      <c r="I11" s="108">
        <v>293520519</v>
      </c>
      <c r="J11" s="108">
        <v>144441269</v>
      </c>
      <c r="K11" s="108">
        <v>162260859.82999998</v>
      </c>
      <c r="L11" s="108">
        <v>306702128.82999998</v>
      </c>
      <c r="M11" s="108">
        <v>1097209781.845227</v>
      </c>
    </row>
    <row r="12" spans="1:18">
      <c r="B12" s="66" t="s">
        <v>265</v>
      </c>
      <c r="C12" s="58">
        <v>75592196</v>
      </c>
      <c r="D12" s="59">
        <v>346432486.35885304</v>
      </c>
      <c r="E12" s="59">
        <v>709817806</v>
      </c>
      <c r="F12" s="60">
        <v>1131842488.3588531</v>
      </c>
      <c r="G12" s="59">
        <v>136080565</v>
      </c>
      <c r="H12" s="59">
        <v>225328086</v>
      </c>
      <c r="I12" s="59">
        <v>361408651</v>
      </c>
      <c r="J12" s="59">
        <v>145833651</v>
      </c>
      <c r="K12" s="59">
        <v>225617685</v>
      </c>
      <c r="L12" s="59">
        <v>371451336</v>
      </c>
      <c r="M12" s="59">
        <v>1570422396.2041535</v>
      </c>
    </row>
    <row r="13" spans="1:18">
      <c r="B13" s="66" t="s">
        <v>266</v>
      </c>
      <c r="C13" s="58">
        <v>111915851</v>
      </c>
      <c r="D13" s="59">
        <v>454094215.56194514</v>
      </c>
      <c r="E13" s="59">
        <v>852096237</v>
      </c>
      <c r="F13" s="60">
        <v>1418106303.5619452</v>
      </c>
      <c r="G13" s="59">
        <v>284421788</v>
      </c>
      <c r="H13" s="59">
        <v>282636752.5596</v>
      </c>
      <c r="I13" s="59">
        <v>567058540.5596</v>
      </c>
      <c r="J13" s="59">
        <v>318016653</v>
      </c>
      <c r="K13" s="59">
        <v>281144658.34000003</v>
      </c>
      <c r="L13" s="59">
        <v>599161311.34000003</v>
      </c>
      <c r="M13" s="59">
        <v>2109511161.4260435</v>
      </c>
    </row>
    <row r="14" spans="1:18">
      <c r="B14" s="66" t="s">
        <v>267</v>
      </c>
      <c r="C14" s="58">
        <v>95375767</v>
      </c>
      <c r="D14" s="59">
        <v>406658546.29665071</v>
      </c>
      <c r="E14" s="59">
        <v>742507273</v>
      </c>
      <c r="F14" s="60">
        <v>1244541586.2966506</v>
      </c>
      <c r="G14" s="59">
        <v>487603484</v>
      </c>
      <c r="H14" s="59">
        <v>243433942.98000002</v>
      </c>
      <c r="I14" s="59">
        <v>731037426.98000002</v>
      </c>
      <c r="J14" s="59">
        <v>497758917</v>
      </c>
      <c r="K14" s="59">
        <v>249643131</v>
      </c>
      <c r="L14" s="59">
        <v>747402048</v>
      </c>
      <c r="M14" s="59">
        <v>2076831445.5955796</v>
      </c>
    </row>
    <row r="15" spans="1:18">
      <c r="B15" s="66" t="s">
        <v>100</v>
      </c>
      <c r="C15" s="58">
        <v>91390324</v>
      </c>
      <c r="D15" s="59">
        <v>339570601.14267951</v>
      </c>
      <c r="E15" s="59">
        <v>609725485</v>
      </c>
      <c r="F15" s="60">
        <v>1040686410.1426795</v>
      </c>
      <c r="G15" s="59">
        <v>164361018</v>
      </c>
      <c r="H15" s="59">
        <v>243954066.81999999</v>
      </c>
      <c r="I15" s="59">
        <v>408315084.81999999</v>
      </c>
      <c r="J15" s="59">
        <v>169131177.25999999</v>
      </c>
      <c r="K15" s="59">
        <v>249524686.8227838</v>
      </c>
      <c r="L15" s="59">
        <v>418655864.08278382</v>
      </c>
      <c r="M15" s="59">
        <v>1532105777.7454636</v>
      </c>
    </row>
    <row r="16" spans="1:18">
      <c r="B16" s="66" t="s">
        <v>105</v>
      </c>
      <c r="C16" s="58">
        <v>90935305</v>
      </c>
      <c r="D16" s="59">
        <v>204847469.90080541</v>
      </c>
      <c r="E16" s="59">
        <v>655236407</v>
      </c>
      <c r="F16" s="60">
        <v>951019181.90080547</v>
      </c>
      <c r="G16" s="59">
        <v>126316347</v>
      </c>
      <c r="H16" s="59">
        <v>62326584</v>
      </c>
      <c r="I16" s="59">
        <v>188642931</v>
      </c>
      <c r="J16" s="59">
        <v>129762847</v>
      </c>
      <c r="K16" s="59">
        <v>74127120.295817792</v>
      </c>
      <c r="L16" s="59">
        <v>203889967.29581779</v>
      </c>
      <c r="M16" s="59">
        <v>1228400334.9055235</v>
      </c>
    </row>
    <row r="17" spans="1:13">
      <c r="B17" s="68" t="s">
        <v>93</v>
      </c>
      <c r="C17" s="61">
        <v>54893392</v>
      </c>
      <c r="D17" s="62">
        <v>193715238.03523314</v>
      </c>
      <c r="E17" s="62">
        <v>443341518</v>
      </c>
      <c r="F17" s="63">
        <v>691950148.03523314</v>
      </c>
      <c r="G17" s="62">
        <v>100112455</v>
      </c>
      <c r="H17" s="62">
        <v>172137895</v>
      </c>
      <c r="I17" s="62">
        <v>272250350</v>
      </c>
      <c r="J17" s="62">
        <v>102558113</v>
      </c>
      <c r="K17" s="62">
        <v>151104434</v>
      </c>
      <c r="L17" s="62">
        <v>253662547</v>
      </c>
      <c r="M17" s="62">
        <v>1035942437.1652329</v>
      </c>
    </row>
    <row r="18" spans="1:13">
      <c r="B18" s="52" t="s">
        <v>268</v>
      </c>
      <c r="C18" s="45">
        <v>572970657</v>
      </c>
      <c r="D18" s="46">
        <v>2139742525.0737476</v>
      </c>
      <c r="E18" s="46">
        <v>4504203532</v>
      </c>
      <c r="F18" s="47">
        <v>7216916714.0737476</v>
      </c>
      <c r="G18" s="99">
        <v>1441686926</v>
      </c>
      <c r="H18" s="99">
        <v>1380546577.3596001</v>
      </c>
      <c r="I18" s="99">
        <v>2822233503.3596001</v>
      </c>
      <c r="J18" s="99">
        <v>1507502627.26</v>
      </c>
      <c r="K18" s="99">
        <v>1393422575.2886016</v>
      </c>
      <c r="L18" s="99">
        <v>2900925202.5486016</v>
      </c>
      <c r="M18" s="99">
        <v>10650423334.887224</v>
      </c>
    </row>
    <row r="23" spans="1:13" hidden="1">
      <c r="A23" s="44" t="s">
        <v>249</v>
      </c>
      <c r="B23" t="s">
        <v>250</v>
      </c>
    </row>
    <row r="24" spans="1:13">
      <c r="A24" s="44" t="s">
        <v>86</v>
      </c>
      <c r="B24" t="s">
        <v>269</v>
      </c>
    </row>
    <row r="25" spans="1:13" ht="18.75" customHeight="1">
      <c r="C25" s="144" t="s">
        <v>251</v>
      </c>
      <c r="D25" s="145"/>
      <c r="E25" s="145"/>
      <c r="F25" s="146"/>
      <c r="G25" s="144" t="s">
        <v>252</v>
      </c>
      <c r="H25" s="145"/>
      <c r="I25" s="146"/>
      <c r="J25" s="144" t="s">
        <v>253</v>
      </c>
      <c r="K25" s="145"/>
      <c r="L25" s="145"/>
      <c r="M25" s="146"/>
    </row>
    <row r="26" spans="1:13" ht="30">
      <c r="A26" s="48" t="s">
        <v>270</v>
      </c>
      <c r="B26" s="48" t="s">
        <v>85</v>
      </c>
      <c r="C26" s="49" t="s">
        <v>254</v>
      </c>
      <c r="D26" s="50" t="s">
        <v>255</v>
      </c>
      <c r="E26" s="50" t="s">
        <v>256</v>
      </c>
      <c r="F26" s="51" t="s">
        <v>257</v>
      </c>
      <c r="G26" s="110" t="s">
        <v>258</v>
      </c>
      <c r="H26" s="110" t="s">
        <v>259</v>
      </c>
      <c r="I26" s="110" t="s">
        <v>260</v>
      </c>
      <c r="J26" s="110" t="s">
        <v>261</v>
      </c>
      <c r="K26" s="110" t="s">
        <v>262</v>
      </c>
      <c r="L26" s="110" t="s">
        <v>263</v>
      </c>
      <c r="M26" s="110" t="s">
        <v>264</v>
      </c>
    </row>
    <row r="27" spans="1:13">
      <c r="A27" s="64" t="s">
        <v>271</v>
      </c>
      <c r="B27" s="52" t="s">
        <v>148</v>
      </c>
      <c r="C27" s="55">
        <v>1221874</v>
      </c>
      <c r="D27" s="56">
        <v>5358232.2824065704</v>
      </c>
      <c r="E27" s="56">
        <v>8493113</v>
      </c>
      <c r="F27" s="57">
        <v>15073219.28240657</v>
      </c>
      <c r="G27" s="108">
        <v>157775</v>
      </c>
      <c r="H27" s="108">
        <v>0</v>
      </c>
      <c r="I27" s="108">
        <v>157775</v>
      </c>
      <c r="J27" s="108">
        <v>157775</v>
      </c>
      <c r="K27" s="108">
        <v>0</v>
      </c>
      <c r="L27" s="108">
        <v>157775</v>
      </c>
      <c r="M27" s="108">
        <v>16087226.28240657</v>
      </c>
    </row>
    <row r="28" spans="1:13">
      <c r="A28" s="66" t="s">
        <v>272</v>
      </c>
      <c r="B28" s="52" t="s">
        <v>174</v>
      </c>
      <c r="C28" s="58">
        <v>2268123</v>
      </c>
      <c r="D28" s="59">
        <v>8645869.9022674803</v>
      </c>
      <c r="E28" s="59">
        <v>13447974</v>
      </c>
      <c r="F28" s="60">
        <v>24361966.902267478</v>
      </c>
      <c r="G28" s="59">
        <v>0</v>
      </c>
      <c r="H28" s="59">
        <v>4153149</v>
      </c>
      <c r="I28" s="59">
        <v>4153149</v>
      </c>
      <c r="J28" s="59">
        <v>0</v>
      </c>
      <c r="K28" s="59">
        <v>4153149</v>
      </c>
      <c r="L28" s="59">
        <v>4153149</v>
      </c>
      <c r="M28" s="59">
        <v>29810144.902267478</v>
      </c>
    </row>
    <row r="29" spans="1:13">
      <c r="A29" s="66" t="s">
        <v>273</v>
      </c>
      <c r="B29" s="52" t="s">
        <v>195</v>
      </c>
      <c r="C29" s="58">
        <v>1790234</v>
      </c>
      <c r="D29" s="59">
        <v>6927993.8292765906</v>
      </c>
      <c r="E29" s="59">
        <v>12980455</v>
      </c>
      <c r="F29" s="60">
        <v>21698682.829276592</v>
      </c>
      <c r="G29" s="59">
        <v>0</v>
      </c>
      <c r="H29" s="59">
        <v>3853339</v>
      </c>
      <c r="I29" s="59">
        <v>3853339</v>
      </c>
      <c r="J29" s="59">
        <v>0</v>
      </c>
      <c r="K29" s="59">
        <v>3853339</v>
      </c>
      <c r="L29" s="59">
        <v>3853339</v>
      </c>
      <c r="M29" s="59">
        <v>26782616.829276592</v>
      </c>
    </row>
    <row r="30" spans="1:13">
      <c r="A30" s="66" t="s">
        <v>274</v>
      </c>
      <c r="B30" s="52" t="s">
        <v>216</v>
      </c>
      <c r="C30" s="58">
        <v>1804655</v>
      </c>
      <c r="D30" s="59">
        <v>7171907.7382081095</v>
      </c>
      <c r="E30" s="59">
        <v>16637994</v>
      </c>
      <c r="F30" s="60">
        <v>25614556.738208108</v>
      </c>
      <c r="G30" s="59">
        <v>0</v>
      </c>
      <c r="H30" s="59">
        <v>200000</v>
      </c>
      <c r="I30" s="59">
        <v>200000</v>
      </c>
      <c r="J30" s="59">
        <v>0</v>
      </c>
      <c r="K30" s="59">
        <v>200000</v>
      </c>
      <c r="L30" s="59">
        <v>200000</v>
      </c>
      <c r="M30" s="59">
        <v>27258750.738208108</v>
      </c>
    </row>
    <row r="31" spans="1:13">
      <c r="A31" s="66" t="s">
        <v>275</v>
      </c>
      <c r="B31" s="52" t="s">
        <v>126</v>
      </c>
      <c r="C31" s="58">
        <v>1063345</v>
      </c>
      <c r="D31" s="59">
        <v>4488136.62264603</v>
      </c>
      <c r="E31" s="59">
        <v>9134828</v>
      </c>
      <c r="F31" s="60">
        <v>14686309.62264603</v>
      </c>
      <c r="G31" s="59">
        <v>0</v>
      </c>
      <c r="H31" s="59">
        <v>1077967</v>
      </c>
      <c r="I31" s="59">
        <v>1077967</v>
      </c>
      <c r="J31" s="59">
        <v>0</v>
      </c>
      <c r="K31" s="59">
        <v>1077967</v>
      </c>
      <c r="L31" s="59">
        <v>1077967</v>
      </c>
      <c r="M31" s="59">
        <v>16620590.62264603</v>
      </c>
    </row>
    <row r="32" spans="1:13">
      <c r="A32" s="66" t="s">
        <v>276</v>
      </c>
      <c r="B32" s="52" t="s">
        <v>143</v>
      </c>
      <c r="C32" s="58">
        <v>1994703</v>
      </c>
      <c r="D32" s="59">
        <v>6982074.2548763296</v>
      </c>
      <c r="E32" s="59">
        <v>12078498</v>
      </c>
      <c r="F32" s="60">
        <v>21055275.25487633</v>
      </c>
      <c r="G32" s="59">
        <v>0</v>
      </c>
      <c r="H32" s="59">
        <v>0</v>
      </c>
      <c r="I32" s="59">
        <v>0</v>
      </c>
      <c r="J32" s="59">
        <v>0</v>
      </c>
      <c r="K32" s="59">
        <v>0</v>
      </c>
      <c r="L32" s="59">
        <v>0</v>
      </c>
      <c r="M32" s="59">
        <v>22682885.25487633</v>
      </c>
    </row>
    <row r="33" spans="1:13">
      <c r="A33" s="66" t="s">
        <v>277</v>
      </c>
      <c r="B33" s="52" t="s">
        <v>233</v>
      </c>
      <c r="C33" s="58">
        <v>2222346</v>
      </c>
      <c r="D33" s="59">
        <v>6210914.9976658504</v>
      </c>
      <c r="E33" s="59">
        <v>16636750</v>
      </c>
      <c r="F33" s="60">
        <v>25070010.997665852</v>
      </c>
      <c r="G33" s="59">
        <v>4725582</v>
      </c>
      <c r="H33" s="59">
        <v>15950951</v>
      </c>
      <c r="I33" s="59">
        <v>20676533</v>
      </c>
      <c r="J33" s="59">
        <v>5297358</v>
      </c>
      <c r="K33" s="59">
        <v>16878955</v>
      </c>
      <c r="L33" s="59">
        <v>22176313</v>
      </c>
      <c r="M33" s="59">
        <v>49256400.997665852</v>
      </c>
    </row>
    <row r="34" spans="1:13">
      <c r="A34" s="66" t="s">
        <v>278</v>
      </c>
      <c r="B34" s="52" t="s">
        <v>99</v>
      </c>
      <c r="C34" s="58">
        <v>2129743</v>
      </c>
      <c r="D34" s="59">
        <v>8349082.4415241992</v>
      </c>
      <c r="E34" s="59">
        <v>14074664</v>
      </c>
      <c r="F34" s="60">
        <v>24553489.4415242</v>
      </c>
      <c r="G34" s="59">
        <v>0</v>
      </c>
      <c r="H34" s="59">
        <v>2703165</v>
      </c>
      <c r="I34" s="59">
        <v>2703165</v>
      </c>
      <c r="J34" s="59">
        <v>0</v>
      </c>
      <c r="K34" s="59">
        <v>2703165</v>
      </c>
      <c r="L34" s="59">
        <v>2703165</v>
      </c>
      <c r="M34" s="59">
        <v>28208509.4415242</v>
      </c>
    </row>
    <row r="35" spans="1:13">
      <c r="A35" s="66" t="s">
        <v>279</v>
      </c>
      <c r="B35" s="52" t="s">
        <v>101</v>
      </c>
      <c r="C35" s="58">
        <v>2614944</v>
      </c>
      <c r="D35" s="59">
        <v>10875315.135204501</v>
      </c>
      <c r="E35" s="59">
        <v>16978856</v>
      </c>
      <c r="F35" s="60">
        <v>30469115.135204501</v>
      </c>
      <c r="G35" s="59">
        <v>7806645</v>
      </c>
      <c r="H35" s="59">
        <v>1366927</v>
      </c>
      <c r="I35" s="59">
        <v>9173572</v>
      </c>
      <c r="J35" s="59">
        <v>7806645</v>
      </c>
      <c r="K35" s="59">
        <v>1366927</v>
      </c>
      <c r="L35" s="59">
        <v>9173572</v>
      </c>
      <c r="M35" s="59">
        <v>41326758.135204501</v>
      </c>
    </row>
    <row r="36" spans="1:13">
      <c r="A36" s="66" t="s">
        <v>280</v>
      </c>
      <c r="B36" s="52" t="s">
        <v>158</v>
      </c>
      <c r="C36" s="58">
        <v>2874271</v>
      </c>
      <c r="D36" s="59">
        <v>17920421.838459</v>
      </c>
      <c r="E36" s="59">
        <v>25038385</v>
      </c>
      <c r="F36" s="60">
        <v>45833077.838459</v>
      </c>
      <c r="G36" s="59">
        <v>2780105</v>
      </c>
      <c r="H36" s="59">
        <v>4628332</v>
      </c>
      <c r="I36" s="59">
        <v>7408437</v>
      </c>
      <c r="J36" s="59">
        <v>2829682</v>
      </c>
      <c r="K36" s="59">
        <v>4438532</v>
      </c>
      <c r="L36" s="59">
        <v>7268214</v>
      </c>
      <c r="M36" s="59">
        <v>56532129.278458998</v>
      </c>
    </row>
    <row r="37" spans="1:13">
      <c r="A37" s="66" t="s">
        <v>281</v>
      </c>
      <c r="B37" s="52" t="s">
        <v>135</v>
      </c>
      <c r="C37" s="58">
        <v>3086212</v>
      </c>
      <c r="D37" s="59">
        <v>11621175.025474599</v>
      </c>
      <c r="E37" s="59">
        <v>25804912</v>
      </c>
      <c r="F37" s="60">
        <v>40512299.0254746</v>
      </c>
      <c r="G37" s="59">
        <v>0</v>
      </c>
      <c r="H37" s="59">
        <v>239137</v>
      </c>
      <c r="I37" s="59">
        <v>239137</v>
      </c>
      <c r="J37" s="59">
        <v>0</v>
      </c>
      <c r="K37" s="59">
        <v>0</v>
      </c>
      <c r="L37" s="59">
        <v>0</v>
      </c>
      <c r="M37" s="59">
        <v>43926325.035474598</v>
      </c>
    </row>
    <row r="38" spans="1:13">
      <c r="A38" s="66" t="s">
        <v>282</v>
      </c>
      <c r="B38" s="52" t="s">
        <v>179</v>
      </c>
      <c r="C38" s="58">
        <v>3220832</v>
      </c>
      <c r="D38" s="59">
        <v>8058575.9195249192</v>
      </c>
      <c r="E38" s="59">
        <v>13994082</v>
      </c>
      <c r="F38" s="60">
        <v>25273489.919524919</v>
      </c>
      <c r="G38" s="59">
        <v>0</v>
      </c>
      <c r="H38" s="59">
        <v>0</v>
      </c>
      <c r="I38" s="59">
        <v>0</v>
      </c>
      <c r="J38" s="59">
        <v>0</v>
      </c>
      <c r="K38" s="59">
        <v>748000</v>
      </c>
      <c r="L38" s="59">
        <v>748000</v>
      </c>
      <c r="M38" s="59">
        <v>27862852.73845366</v>
      </c>
    </row>
    <row r="39" spans="1:13">
      <c r="A39" s="66" t="s">
        <v>283</v>
      </c>
      <c r="B39" s="52" t="s">
        <v>180</v>
      </c>
      <c r="C39" s="58">
        <v>2587067</v>
      </c>
      <c r="D39" s="59">
        <v>7237736.4559142794</v>
      </c>
      <c r="E39" s="59">
        <v>14028496</v>
      </c>
      <c r="F39" s="60">
        <v>23853299.455914281</v>
      </c>
      <c r="G39" s="59">
        <v>0</v>
      </c>
      <c r="H39" s="59">
        <v>0</v>
      </c>
      <c r="I39" s="59">
        <v>0</v>
      </c>
      <c r="J39" s="59">
        <v>1000000</v>
      </c>
      <c r="K39" s="59">
        <v>4133000</v>
      </c>
      <c r="L39" s="59">
        <v>5133000</v>
      </c>
      <c r="M39" s="59">
        <v>30782671.465914279</v>
      </c>
    </row>
    <row r="40" spans="1:13">
      <c r="A40" s="66" t="s">
        <v>284</v>
      </c>
      <c r="B40" s="52" t="s">
        <v>247</v>
      </c>
      <c r="C40" s="58">
        <v>1467977</v>
      </c>
      <c r="D40" s="59">
        <v>5368797.6412121002</v>
      </c>
      <c r="E40" s="59">
        <v>14085695</v>
      </c>
      <c r="F40" s="60">
        <v>20922469.641212098</v>
      </c>
      <c r="G40" s="59">
        <v>0</v>
      </c>
      <c r="H40" s="59">
        <v>0</v>
      </c>
      <c r="I40" s="59">
        <v>0</v>
      </c>
      <c r="J40" s="59">
        <v>0</v>
      </c>
      <c r="K40" s="59">
        <v>0</v>
      </c>
      <c r="L40" s="59">
        <v>0</v>
      </c>
      <c r="M40" s="59">
        <v>22650578.931212097</v>
      </c>
    </row>
    <row r="41" spans="1:13">
      <c r="A41" s="66" t="s">
        <v>285</v>
      </c>
      <c r="B41" s="52" t="s">
        <v>127</v>
      </c>
      <c r="C41" s="58">
        <v>2323304</v>
      </c>
      <c r="D41" s="59">
        <v>12045013.940490501</v>
      </c>
      <c r="E41" s="59">
        <v>20620231</v>
      </c>
      <c r="F41" s="60">
        <v>34988548.940490499</v>
      </c>
      <c r="G41" s="59">
        <v>0</v>
      </c>
      <c r="H41" s="59">
        <v>269682</v>
      </c>
      <c r="I41" s="59">
        <v>269682</v>
      </c>
      <c r="J41" s="59">
        <v>0</v>
      </c>
      <c r="K41" s="59">
        <v>269682</v>
      </c>
      <c r="L41" s="59">
        <v>269682</v>
      </c>
      <c r="M41" s="59">
        <v>37401204.940490499</v>
      </c>
    </row>
    <row r="42" spans="1:13">
      <c r="A42" s="66" t="s">
        <v>286</v>
      </c>
      <c r="B42" s="52" t="s">
        <v>165</v>
      </c>
      <c r="C42" s="58">
        <v>2714004</v>
      </c>
      <c r="D42" s="59">
        <v>17556473.418846298</v>
      </c>
      <c r="E42" s="59">
        <v>28134913</v>
      </c>
      <c r="F42" s="60">
        <v>48405390.418846294</v>
      </c>
      <c r="G42" s="59">
        <v>0</v>
      </c>
      <c r="H42" s="59">
        <v>0</v>
      </c>
      <c r="I42" s="59">
        <v>0</v>
      </c>
      <c r="J42" s="59">
        <v>0</v>
      </c>
      <c r="K42" s="59">
        <v>0</v>
      </c>
      <c r="L42" s="59">
        <v>0</v>
      </c>
      <c r="M42" s="59">
        <v>51517282.908846296</v>
      </c>
    </row>
    <row r="43" spans="1:13">
      <c r="A43" s="66" t="s">
        <v>287</v>
      </c>
      <c r="B43" s="52" t="s">
        <v>199</v>
      </c>
      <c r="C43" s="58">
        <v>270255</v>
      </c>
      <c r="D43" s="59">
        <v>218818.38728882201</v>
      </c>
      <c r="E43" s="59">
        <v>2634018</v>
      </c>
      <c r="F43" s="60">
        <v>3123091.3872888219</v>
      </c>
      <c r="G43" s="59">
        <v>21000</v>
      </c>
      <c r="H43" s="59">
        <v>45000</v>
      </c>
      <c r="I43" s="59">
        <v>66000</v>
      </c>
      <c r="J43" s="59">
        <v>21000</v>
      </c>
      <c r="K43" s="59">
        <v>45000</v>
      </c>
      <c r="L43" s="59">
        <v>66000</v>
      </c>
      <c r="M43" s="59">
        <v>3457462.3872888219</v>
      </c>
    </row>
    <row r="44" spans="1:13">
      <c r="A44" s="66" t="s">
        <v>288</v>
      </c>
      <c r="B44" s="52" t="s">
        <v>186</v>
      </c>
      <c r="C44" s="58">
        <v>2768450</v>
      </c>
      <c r="D44" s="59">
        <v>16602807.341125101</v>
      </c>
      <c r="E44" s="59">
        <v>27531483</v>
      </c>
      <c r="F44" s="60">
        <v>46902740.341125101</v>
      </c>
      <c r="G44" s="59">
        <v>0</v>
      </c>
      <c r="H44" s="59">
        <v>0</v>
      </c>
      <c r="I44" s="59">
        <v>0</v>
      </c>
      <c r="J44" s="59">
        <v>0</v>
      </c>
      <c r="K44" s="59">
        <v>0</v>
      </c>
      <c r="L44" s="59">
        <v>0</v>
      </c>
      <c r="M44" s="59">
        <v>50183345.341125101</v>
      </c>
    </row>
    <row r="45" spans="1:13">
      <c r="A45" s="66" t="s">
        <v>289</v>
      </c>
      <c r="B45" s="52" t="s">
        <v>150</v>
      </c>
      <c r="C45" s="58">
        <v>2268653</v>
      </c>
      <c r="D45" s="59">
        <v>6782841.18865282</v>
      </c>
      <c r="E45" s="59">
        <v>15131958</v>
      </c>
      <c r="F45" s="60">
        <v>24183452.188652821</v>
      </c>
      <c r="G45" s="59">
        <v>0</v>
      </c>
      <c r="H45" s="59">
        <v>0</v>
      </c>
      <c r="I45" s="59">
        <v>0</v>
      </c>
      <c r="J45" s="59">
        <v>0</v>
      </c>
      <c r="K45" s="59">
        <v>0</v>
      </c>
      <c r="L45" s="59">
        <v>0</v>
      </c>
      <c r="M45" s="59">
        <v>25475264.188652821</v>
      </c>
    </row>
    <row r="46" spans="1:13">
      <c r="A46" s="66" t="s">
        <v>290</v>
      </c>
      <c r="B46" s="52" t="s">
        <v>224</v>
      </c>
      <c r="C46" s="58">
        <v>2306755</v>
      </c>
      <c r="D46" s="59">
        <v>7823561.8114023507</v>
      </c>
      <c r="E46" s="59">
        <v>13732930</v>
      </c>
      <c r="F46" s="60">
        <v>23863246.811402351</v>
      </c>
      <c r="G46" s="59">
        <v>330068</v>
      </c>
      <c r="H46" s="59">
        <v>1118410</v>
      </c>
      <c r="I46" s="59">
        <v>1448478</v>
      </c>
      <c r="J46" s="59">
        <v>7499884</v>
      </c>
      <c r="K46" s="59">
        <v>2164059</v>
      </c>
      <c r="L46" s="59">
        <v>9663943</v>
      </c>
      <c r="M46" s="59">
        <v>35675631.811402351</v>
      </c>
    </row>
    <row r="47" spans="1:13">
      <c r="A47" s="66" t="s">
        <v>291</v>
      </c>
      <c r="B47" s="52" t="s">
        <v>217</v>
      </c>
      <c r="C47" s="58">
        <v>3443596</v>
      </c>
      <c r="D47" s="59">
        <v>15397753.6601582</v>
      </c>
      <c r="E47" s="59">
        <v>23674335</v>
      </c>
      <c r="F47" s="60">
        <v>42515684.660158202</v>
      </c>
      <c r="G47" s="59">
        <v>1738456</v>
      </c>
      <c r="H47" s="59">
        <v>0</v>
      </c>
      <c r="I47" s="59">
        <v>1738456</v>
      </c>
      <c r="J47" s="59">
        <v>1738456</v>
      </c>
      <c r="K47" s="59">
        <v>0</v>
      </c>
      <c r="L47" s="59">
        <v>1738456</v>
      </c>
      <c r="M47" s="59">
        <v>46678933.660158202</v>
      </c>
    </row>
    <row r="48" spans="1:13">
      <c r="A48" s="66" t="s">
        <v>292</v>
      </c>
      <c r="B48" s="52" t="s">
        <v>92</v>
      </c>
      <c r="C48" s="58">
        <v>1441905</v>
      </c>
      <c r="D48" s="59">
        <v>4903010.5062937001</v>
      </c>
      <c r="E48" s="59">
        <v>14100990</v>
      </c>
      <c r="F48" s="60">
        <v>20445905.506293699</v>
      </c>
      <c r="G48" s="59">
        <v>27261104</v>
      </c>
      <c r="H48" s="59">
        <v>22273922</v>
      </c>
      <c r="I48" s="59">
        <v>49535026</v>
      </c>
      <c r="J48" s="59">
        <v>27206553</v>
      </c>
      <c r="K48" s="59">
        <v>0</v>
      </c>
      <c r="L48" s="59">
        <v>27206553</v>
      </c>
      <c r="M48" s="59">
        <v>72250755.506293699</v>
      </c>
    </row>
    <row r="49" spans="1:13">
      <c r="A49" s="66" t="s">
        <v>293</v>
      </c>
      <c r="B49" s="52" t="s">
        <v>109</v>
      </c>
      <c r="C49" s="58">
        <v>3528349</v>
      </c>
      <c r="D49" s="59">
        <v>17015719.5369353</v>
      </c>
      <c r="E49" s="59">
        <v>36842940</v>
      </c>
      <c r="F49" s="60">
        <v>57387008.5369353</v>
      </c>
      <c r="G49" s="59">
        <v>1308438</v>
      </c>
      <c r="H49" s="59">
        <v>28588631</v>
      </c>
      <c r="I49" s="59">
        <v>29897069</v>
      </c>
      <c r="J49" s="59">
        <v>1308438</v>
      </c>
      <c r="K49" s="59">
        <v>28588631</v>
      </c>
      <c r="L49" s="59">
        <v>29897069</v>
      </c>
      <c r="M49" s="59">
        <v>92370026.5369353</v>
      </c>
    </row>
    <row r="50" spans="1:13">
      <c r="A50" s="66" t="s">
        <v>294</v>
      </c>
      <c r="B50" s="52" t="s">
        <v>182</v>
      </c>
      <c r="C50" s="58">
        <v>2361483</v>
      </c>
      <c r="D50" s="59">
        <v>6985854.3734662496</v>
      </c>
      <c r="E50" s="59">
        <v>17485476</v>
      </c>
      <c r="F50" s="60">
        <v>26832813.37346625</v>
      </c>
      <c r="G50" s="59">
        <v>1375108</v>
      </c>
      <c r="H50" s="59">
        <v>5390916</v>
      </c>
      <c r="I50" s="59">
        <v>6766024</v>
      </c>
      <c r="J50" s="59">
        <v>1375108</v>
      </c>
      <c r="K50" s="59">
        <v>5390916</v>
      </c>
      <c r="L50" s="59">
        <v>6766024</v>
      </c>
      <c r="M50" s="59">
        <v>36730509.373466253</v>
      </c>
    </row>
    <row r="51" spans="1:13">
      <c r="A51" s="66" t="s">
        <v>295</v>
      </c>
      <c r="B51" s="52" t="s">
        <v>208</v>
      </c>
      <c r="C51" s="58">
        <v>2339081</v>
      </c>
      <c r="D51" s="59">
        <v>4632637.5285797603</v>
      </c>
      <c r="E51" s="59">
        <v>17922527</v>
      </c>
      <c r="F51" s="60">
        <v>24894245.52857976</v>
      </c>
      <c r="G51" s="59">
        <v>753440</v>
      </c>
      <c r="H51" s="59">
        <v>156000</v>
      </c>
      <c r="I51" s="59">
        <v>909440</v>
      </c>
      <c r="J51" s="59">
        <v>753440</v>
      </c>
      <c r="K51" s="59">
        <v>156000</v>
      </c>
      <c r="L51" s="59">
        <v>909440</v>
      </c>
      <c r="M51" s="59">
        <v>29108625.52857976</v>
      </c>
    </row>
    <row r="52" spans="1:13">
      <c r="A52" s="66" t="s">
        <v>296</v>
      </c>
      <c r="B52" s="52" t="s">
        <v>191</v>
      </c>
      <c r="C52" s="58">
        <v>2813781</v>
      </c>
      <c r="D52" s="59">
        <v>12933061.088039899</v>
      </c>
      <c r="E52" s="59">
        <v>22142388</v>
      </c>
      <c r="F52" s="60">
        <v>37889230.088039897</v>
      </c>
      <c r="G52" s="59">
        <v>0</v>
      </c>
      <c r="H52" s="59">
        <v>0</v>
      </c>
      <c r="I52" s="59">
        <v>0</v>
      </c>
      <c r="J52" s="59">
        <v>0</v>
      </c>
      <c r="K52" s="59">
        <v>0</v>
      </c>
      <c r="L52" s="59">
        <v>0</v>
      </c>
      <c r="M52" s="59">
        <v>40313495.088039897</v>
      </c>
    </row>
    <row r="53" spans="1:13">
      <c r="A53" s="66" t="s">
        <v>297</v>
      </c>
      <c r="B53" s="52" t="s">
        <v>226</v>
      </c>
      <c r="C53" s="58">
        <v>2128689</v>
      </c>
      <c r="D53" s="59">
        <v>8837572.0425296295</v>
      </c>
      <c r="E53" s="59">
        <v>13119732</v>
      </c>
      <c r="F53" s="60">
        <v>24085993.042529628</v>
      </c>
      <c r="G53" s="59">
        <v>0</v>
      </c>
      <c r="H53" s="59">
        <v>0</v>
      </c>
      <c r="I53" s="59">
        <v>0</v>
      </c>
      <c r="J53" s="59">
        <v>0</v>
      </c>
      <c r="K53" s="59">
        <v>0</v>
      </c>
      <c r="L53" s="59">
        <v>0</v>
      </c>
      <c r="M53" s="59">
        <v>25531315.042529628</v>
      </c>
    </row>
    <row r="54" spans="1:13">
      <c r="A54" s="66" t="s">
        <v>298</v>
      </c>
      <c r="B54" s="52" t="s">
        <v>222</v>
      </c>
      <c r="C54" s="58">
        <v>1306397</v>
      </c>
      <c r="D54" s="59">
        <v>5395489.3992549507</v>
      </c>
      <c r="E54" s="59">
        <v>15698536</v>
      </c>
      <c r="F54" s="60">
        <v>22400422.399254952</v>
      </c>
      <c r="G54" s="59">
        <v>21379790</v>
      </c>
      <c r="H54" s="59">
        <v>25575200</v>
      </c>
      <c r="I54" s="59">
        <v>46954990</v>
      </c>
      <c r="J54" s="59">
        <v>21379790</v>
      </c>
      <c r="K54" s="59">
        <v>25575200</v>
      </c>
      <c r="L54" s="59">
        <v>46954990</v>
      </c>
      <c r="M54" s="59">
        <v>71969754.399254948</v>
      </c>
    </row>
    <row r="55" spans="1:13">
      <c r="A55" s="66" t="s">
        <v>299</v>
      </c>
      <c r="B55" s="52" t="s">
        <v>190</v>
      </c>
      <c r="C55" s="58">
        <v>2236384</v>
      </c>
      <c r="D55" s="59">
        <v>7479861.05621628</v>
      </c>
      <c r="E55" s="59">
        <v>14507310</v>
      </c>
      <c r="F55" s="60">
        <v>24223555.056216281</v>
      </c>
      <c r="G55" s="59">
        <v>1125014</v>
      </c>
      <c r="H55" s="59">
        <v>0</v>
      </c>
      <c r="I55" s="59">
        <v>1125014</v>
      </c>
      <c r="J55" s="59">
        <v>1125014</v>
      </c>
      <c r="K55" s="59">
        <v>0</v>
      </c>
      <c r="L55" s="59">
        <v>1125014</v>
      </c>
      <c r="M55" s="59">
        <v>26921345.886216283</v>
      </c>
    </row>
    <row r="56" spans="1:13">
      <c r="A56" s="66" t="s">
        <v>300</v>
      </c>
      <c r="B56" s="52" t="s">
        <v>170</v>
      </c>
      <c r="C56" s="58">
        <v>1608433</v>
      </c>
      <c r="D56" s="59">
        <v>7480913.0117524797</v>
      </c>
      <c r="E56" s="59">
        <v>16364915</v>
      </c>
      <c r="F56" s="60">
        <v>25454261.011752479</v>
      </c>
      <c r="G56" s="59">
        <v>0</v>
      </c>
      <c r="H56" s="59">
        <v>0</v>
      </c>
      <c r="I56" s="59">
        <v>0</v>
      </c>
      <c r="J56" s="59">
        <v>0</v>
      </c>
      <c r="K56" s="59">
        <v>0</v>
      </c>
      <c r="L56" s="59">
        <v>0</v>
      </c>
      <c r="M56" s="59">
        <v>27317504.011752479</v>
      </c>
    </row>
    <row r="57" spans="1:13">
      <c r="A57" s="66" t="s">
        <v>301</v>
      </c>
      <c r="B57" s="52" t="s">
        <v>211</v>
      </c>
      <c r="C57" s="58">
        <v>1721065</v>
      </c>
      <c r="D57" s="59">
        <v>7797497.8998453403</v>
      </c>
      <c r="E57" s="59">
        <v>15121615</v>
      </c>
      <c r="F57" s="60">
        <v>24640177.899845339</v>
      </c>
      <c r="G57" s="59">
        <v>0</v>
      </c>
      <c r="H57" s="59">
        <v>400000</v>
      </c>
      <c r="I57" s="59">
        <v>400000</v>
      </c>
      <c r="J57" s="59">
        <v>0</v>
      </c>
      <c r="K57" s="59">
        <v>400000</v>
      </c>
      <c r="L57" s="59">
        <v>400000</v>
      </c>
      <c r="M57" s="59">
        <v>26097744.899845339</v>
      </c>
    </row>
    <row r="58" spans="1:13">
      <c r="A58" s="66" t="s">
        <v>302</v>
      </c>
      <c r="B58" s="52" t="s">
        <v>225</v>
      </c>
      <c r="C58" s="58">
        <v>1318524</v>
      </c>
      <c r="D58" s="59">
        <v>5569460.2771281898</v>
      </c>
      <c r="E58" s="59">
        <v>12755373</v>
      </c>
      <c r="F58" s="60">
        <v>19643357.27712819</v>
      </c>
      <c r="G58" s="59">
        <v>4367159</v>
      </c>
      <c r="H58" s="59">
        <v>27058443</v>
      </c>
      <c r="I58" s="59">
        <v>31425602</v>
      </c>
      <c r="J58" s="59">
        <v>4367159</v>
      </c>
      <c r="K58" s="59">
        <v>27058443</v>
      </c>
      <c r="L58" s="59">
        <v>31425602</v>
      </c>
      <c r="M58" s="59">
        <v>52057249.27712819</v>
      </c>
    </row>
    <row r="59" spans="1:13">
      <c r="A59" s="66" t="s">
        <v>303</v>
      </c>
      <c r="B59" s="52" t="s">
        <v>172</v>
      </c>
      <c r="C59" s="58">
        <v>2470674</v>
      </c>
      <c r="D59" s="59">
        <v>7307509.2997334003</v>
      </c>
      <c r="E59" s="59">
        <v>21495091</v>
      </c>
      <c r="F59" s="60">
        <v>31273274.2997334</v>
      </c>
      <c r="G59" s="59">
        <v>0</v>
      </c>
      <c r="H59" s="59">
        <v>0</v>
      </c>
      <c r="I59" s="59">
        <v>0</v>
      </c>
      <c r="J59" s="59">
        <v>0</v>
      </c>
      <c r="K59" s="59">
        <v>0</v>
      </c>
      <c r="L59" s="59">
        <v>0</v>
      </c>
      <c r="M59" s="59">
        <v>33919574.2997334</v>
      </c>
    </row>
    <row r="60" spans="1:13">
      <c r="A60" s="66" t="s">
        <v>304</v>
      </c>
      <c r="B60" s="52" t="s">
        <v>104</v>
      </c>
      <c r="C60" s="58">
        <v>968392</v>
      </c>
      <c r="D60" s="59">
        <v>1524875.8981622702</v>
      </c>
      <c r="E60" s="59">
        <v>8003548</v>
      </c>
      <c r="F60" s="60">
        <v>10496815.89816227</v>
      </c>
      <c r="G60" s="59">
        <v>0</v>
      </c>
      <c r="H60" s="59">
        <v>6847145</v>
      </c>
      <c r="I60" s="59">
        <v>6847145</v>
      </c>
      <c r="J60" s="59">
        <v>0</v>
      </c>
      <c r="K60" s="59">
        <v>6847145</v>
      </c>
      <c r="L60" s="59">
        <v>6847145</v>
      </c>
      <c r="M60" s="59">
        <v>17777376.898162268</v>
      </c>
    </row>
    <row r="61" spans="1:13">
      <c r="A61" s="66" t="s">
        <v>305</v>
      </c>
      <c r="B61" s="52" t="s">
        <v>235</v>
      </c>
      <c r="C61" s="58">
        <v>2065205</v>
      </c>
      <c r="D61" s="59">
        <v>806499.45763162104</v>
      </c>
      <c r="E61" s="59">
        <v>11157227</v>
      </c>
      <c r="F61" s="60">
        <v>14028931.457631622</v>
      </c>
      <c r="G61" s="59">
        <v>0</v>
      </c>
      <c r="H61" s="59">
        <v>538510</v>
      </c>
      <c r="I61" s="59">
        <v>538510</v>
      </c>
      <c r="J61" s="59">
        <v>185048</v>
      </c>
      <c r="K61" s="59">
        <v>538510</v>
      </c>
      <c r="L61" s="59">
        <v>723558</v>
      </c>
      <c r="M61" s="59">
        <v>15936904.457631622</v>
      </c>
    </row>
    <row r="62" spans="1:13">
      <c r="A62" s="66" t="s">
        <v>306</v>
      </c>
      <c r="B62" s="52" t="s">
        <v>193</v>
      </c>
      <c r="C62" s="58">
        <v>1197341</v>
      </c>
      <c r="D62" s="59">
        <v>2692624.1649531997</v>
      </c>
      <c r="E62" s="59">
        <v>11781757</v>
      </c>
      <c r="F62" s="60">
        <v>15671722.1649532</v>
      </c>
      <c r="G62" s="59">
        <v>0</v>
      </c>
      <c r="H62" s="59">
        <v>270400</v>
      </c>
      <c r="I62" s="59">
        <v>270400</v>
      </c>
      <c r="J62" s="59">
        <v>0</v>
      </c>
      <c r="K62" s="59">
        <v>270400</v>
      </c>
      <c r="L62" s="59">
        <v>270400</v>
      </c>
      <c r="M62" s="59">
        <v>17226903.164953202</v>
      </c>
    </row>
    <row r="63" spans="1:13">
      <c r="A63" s="66" t="s">
        <v>307</v>
      </c>
      <c r="B63" s="52" t="s">
        <v>205</v>
      </c>
      <c r="C63" s="58">
        <v>1140680</v>
      </c>
      <c r="D63" s="59">
        <v>3989414.3907755301</v>
      </c>
      <c r="E63" s="59">
        <v>10602678</v>
      </c>
      <c r="F63" s="60">
        <v>15732772.39077553</v>
      </c>
      <c r="G63" s="59">
        <v>0</v>
      </c>
      <c r="H63" s="59">
        <v>0</v>
      </c>
      <c r="I63" s="59">
        <v>0</v>
      </c>
      <c r="J63" s="59">
        <v>0</v>
      </c>
      <c r="K63" s="59">
        <v>0</v>
      </c>
      <c r="L63" s="59">
        <v>0</v>
      </c>
      <c r="M63" s="59">
        <v>16349680.39077553</v>
      </c>
    </row>
    <row r="64" spans="1:13">
      <c r="A64" s="66" t="s">
        <v>308</v>
      </c>
      <c r="B64" s="52" t="s">
        <v>242</v>
      </c>
      <c r="C64" s="58">
        <v>1032132</v>
      </c>
      <c r="D64" s="59">
        <v>2256387.5786957201</v>
      </c>
      <c r="E64" s="59">
        <v>10365549</v>
      </c>
      <c r="F64" s="60">
        <v>13654068.57869572</v>
      </c>
      <c r="G64" s="59">
        <v>0</v>
      </c>
      <c r="H64" s="59">
        <v>2398500</v>
      </c>
      <c r="I64" s="59">
        <v>2398500</v>
      </c>
      <c r="J64" s="59">
        <v>382941</v>
      </c>
      <c r="K64" s="59">
        <v>3377209</v>
      </c>
      <c r="L64" s="59">
        <v>3760150</v>
      </c>
      <c r="M64" s="59">
        <v>17984439.578695722</v>
      </c>
    </row>
    <row r="65" spans="1:13">
      <c r="A65" s="66" t="s">
        <v>309</v>
      </c>
      <c r="B65" s="52" t="s">
        <v>244</v>
      </c>
      <c r="C65" s="58">
        <v>1075656</v>
      </c>
      <c r="D65" s="59">
        <v>471831.51007736003</v>
      </c>
      <c r="E65" s="59">
        <v>9675956</v>
      </c>
      <c r="F65" s="60">
        <v>11223443.510077361</v>
      </c>
      <c r="G65" s="59">
        <v>0</v>
      </c>
      <c r="H65" s="59">
        <v>1112531</v>
      </c>
      <c r="I65" s="59">
        <v>1112531</v>
      </c>
      <c r="J65" s="59">
        <v>0</v>
      </c>
      <c r="K65" s="59">
        <v>1112531</v>
      </c>
      <c r="L65" s="59">
        <v>1112531</v>
      </c>
      <c r="M65" s="59">
        <v>13336632.510077359</v>
      </c>
    </row>
    <row r="66" spans="1:13">
      <c r="A66" s="66" t="s">
        <v>310</v>
      </c>
      <c r="B66" s="52" t="s">
        <v>175</v>
      </c>
      <c r="C66" s="58">
        <v>1267783</v>
      </c>
      <c r="D66" s="59">
        <v>6176149.4753710004</v>
      </c>
      <c r="E66" s="59">
        <v>18588590</v>
      </c>
      <c r="F66" s="60">
        <v>26032522.475370999</v>
      </c>
      <c r="G66" s="59">
        <v>0</v>
      </c>
      <c r="H66" s="59">
        <v>0</v>
      </c>
      <c r="I66" s="59">
        <v>0</v>
      </c>
      <c r="J66" s="59">
        <v>0</v>
      </c>
      <c r="K66" s="59">
        <v>0</v>
      </c>
      <c r="L66" s="59">
        <v>0</v>
      </c>
      <c r="M66" s="59">
        <v>28184397.475370999</v>
      </c>
    </row>
    <row r="67" spans="1:13">
      <c r="A67" s="66" t="s">
        <v>311</v>
      </c>
      <c r="B67" s="52" t="s">
        <v>108</v>
      </c>
      <c r="C67" s="58">
        <v>2312933</v>
      </c>
      <c r="D67" s="59">
        <v>9459106.7873041704</v>
      </c>
      <c r="E67" s="59">
        <v>22723963</v>
      </c>
      <c r="F67" s="60">
        <v>34496002.78730417</v>
      </c>
      <c r="G67" s="59">
        <v>0</v>
      </c>
      <c r="H67" s="59">
        <v>523046</v>
      </c>
      <c r="I67" s="59">
        <v>523046</v>
      </c>
      <c r="J67" s="59">
        <v>0</v>
      </c>
      <c r="K67" s="59">
        <v>523046</v>
      </c>
      <c r="L67" s="59">
        <v>523046</v>
      </c>
      <c r="M67" s="59">
        <v>37660052.027304173</v>
      </c>
    </row>
    <row r="68" spans="1:13">
      <c r="A68" s="66" t="s">
        <v>312</v>
      </c>
      <c r="B68" s="52" t="s">
        <v>192</v>
      </c>
      <c r="C68" s="58">
        <v>2059689</v>
      </c>
      <c r="D68" s="59">
        <v>8616488.7041822094</v>
      </c>
      <c r="E68" s="59">
        <v>16814564</v>
      </c>
      <c r="F68" s="60">
        <v>27490741.704182208</v>
      </c>
      <c r="G68" s="59">
        <v>6243436</v>
      </c>
      <c r="H68" s="59">
        <v>2881000</v>
      </c>
      <c r="I68" s="59">
        <v>9124436</v>
      </c>
      <c r="J68" s="59">
        <v>7818258</v>
      </c>
      <c r="K68" s="59">
        <v>12995949.295817792</v>
      </c>
      <c r="L68" s="59">
        <v>20814207.295817792</v>
      </c>
      <c r="M68" s="59">
        <v>50466963</v>
      </c>
    </row>
    <row r="69" spans="1:13">
      <c r="A69" s="66" t="s">
        <v>313</v>
      </c>
      <c r="B69" s="52" t="s">
        <v>210</v>
      </c>
      <c r="C69" s="58">
        <v>2513314</v>
      </c>
      <c r="D69" s="59">
        <v>10704788.598752901</v>
      </c>
      <c r="E69" s="59">
        <v>20674042</v>
      </c>
      <c r="F69" s="60">
        <v>33892144.598752901</v>
      </c>
      <c r="G69" s="59">
        <v>70475652</v>
      </c>
      <c r="H69" s="59">
        <v>39085009</v>
      </c>
      <c r="I69" s="59">
        <v>109560661</v>
      </c>
      <c r="J69" s="59">
        <v>70975681</v>
      </c>
      <c r="K69" s="59">
        <v>39646032</v>
      </c>
      <c r="L69" s="59">
        <v>110621713</v>
      </c>
      <c r="M69" s="59">
        <v>147268345.59875292</v>
      </c>
    </row>
    <row r="70" spans="1:13">
      <c r="A70" s="66" t="s">
        <v>314</v>
      </c>
      <c r="B70" s="52" t="s">
        <v>154</v>
      </c>
      <c r="C70" s="58">
        <v>2272039</v>
      </c>
      <c r="D70" s="59">
        <v>6180111.85490485</v>
      </c>
      <c r="E70" s="59">
        <v>13223950</v>
      </c>
      <c r="F70" s="60">
        <v>21676100.854904849</v>
      </c>
      <c r="G70" s="59">
        <v>26325379</v>
      </c>
      <c r="H70" s="59">
        <v>2889617</v>
      </c>
      <c r="I70" s="59">
        <v>29214996</v>
      </c>
      <c r="J70" s="59">
        <v>27129039</v>
      </c>
      <c r="K70" s="59">
        <v>3035472</v>
      </c>
      <c r="L70" s="59">
        <v>30164511</v>
      </c>
      <c r="M70" s="59">
        <v>53760922.854904845</v>
      </c>
    </row>
    <row r="71" spans="1:13">
      <c r="A71" s="66" t="s">
        <v>315</v>
      </c>
      <c r="B71" s="52" t="s">
        <v>121</v>
      </c>
      <c r="C71" s="58">
        <v>6988139</v>
      </c>
      <c r="D71" s="59">
        <v>30866855.491903197</v>
      </c>
      <c r="E71" s="59">
        <v>50240659</v>
      </c>
      <c r="F71" s="60">
        <v>88095653.491903201</v>
      </c>
      <c r="G71" s="59">
        <v>0</v>
      </c>
      <c r="H71" s="59">
        <v>0</v>
      </c>
      <c r="I71" s="59">
        <v>0</v>
      </c>
      <c r="J71" s="59">
        <v>0</v>
      </c>
      <c r="K71" s="59">
        <v>0</v>
      </c>
      <c r="L71" s="59">
        <v>0</v>
      </c>
      <c r="M71" s="59">
        <v>92918034.291903198</v>
      </c>
    </row>
    <row r="72" spans="1:13">
      <c r="A72" s="66" t="s">
        <v>316</v>
      </c>
      <c r="B72" s="52" t="s">
        <v>117</v>
      </c>
      <c r="C72" s="58">
        <v>2342241</v>
      </c>
      <c r="D72" s="59">
        <v>8705869.7714337893</v>
      </c>
      <c r="E72" s="59">
        <v>28748176</v>
      </c>
      <c r="F72" s="60">
        <v>39796286.771433786</v>
      </c>
      <c r="G72" s="59">
        <v>0</v>
      </c>
      <c r="H72" s="59">
        <v>610225</v>
      </c>
      <c r="I72" s="59">
        <v>610225</v>
      </c>
      <c r="J72" s="59">
        <v>0</v>
      </c>
      <c r="K72" s="59">
        <v>610225</v>
      </c>
      <c r="L72" s="59">
        <v>610225</v>
      </c>
      <c r="M72" s="59">
        <v>44160618.771433786</v>
      </c>
    </row>
    <row r="73" spans="1:13">
      <c r="A73" s="66" t="s">
        <v>317</v>
      </c>
      <c r="B73" s="52" t="s">
        <v>118</v>
      </c>
      <c r="C73" s="58">
        <v>3688301</v>
      </c>
      <c r="D73" s="59">
        <v>10824995.131028799</v>
      </c>
      <c r="E73" s="59">
        <v>28567698</v>
      </c>
      <c r="F73" s="60">
        <v>43080994.131028801</v>
      </c>
      <c r="G73" s="59">
        <v>0</v>
      </c>
      <c r="H73" s="59">
        <v>0</v>
      </c>
      <c r="I73" s="59">
        <v>0</v>
      </c>
      <c r="J73" s="59">
        <v>1128500</v>
      </c>
      <c r="K73" s="59">
        <v>265700</v>
      </c>
      <c r="L73" s="59">
        <v>1394200</v>
      </c>
      <c r="M73" s="59">
        <v>48351103.481028803</v>
      </c>
    </row>
    <row r="74" spans="1:13">
      <c r="A74" s="66" t="s">
        <v>318</v>
      </c>
      <c r="B74" s="52" t="s">
        <v>204</v>
      </c>
      <c r="C74" s="58">
        <v>3641433</v>
      </c>
      <c r="D74" s="59">
        <v>11863403.2012164</v>
      </c>
      <c r="E74" s="59">
        <v>24635652</v>
      </c>
      <c r="F74" s="60">
        <v>40140488.2012164</v>
      </c>
      <c r="G74" s="59">
        <v>0</v>
      </c>
      <c r="H74" s="59">
        <v>1654983</v>
      </c>
      <c r="I74" s="59">
        <v>1654983</v>
      </c>
      <c r="J74" s="59">
        <v>0</v>
      </c>
      <c r="K74" s="59">
        <v>1654983</v>
      </c>
      <c r="L74" s="59">
        <v>1654983</v>
      </c>
      <c r="M74" s="59">
        <v>45624390.2012164</v>
      </c>
    </row>
    <row r="75" spans="1:13">
      <c r="A75" s="66" t="s">
        <v>319</v>
      </c>
      <c r="B75" s="52" t="s">
        <v>320</v>
      </c>
      <c r="C75" s="58">
        <v>7548514</v>
      </c>
      <c r="D75" s="59">
        <v>24356359.8412866</v>
      </c>
      <c r="E75" s="59">
        <v>48765950</v>
      </c>
      <c r="F75" s="60">
        <v>80670823.8412866</v>
      </c>
      <c r="G75" s="59">
        <v>0</v>
      </c>
      <c r="H75" s="59">
        <v>107530</v>
      </c>
      <c r="I75" s="59">
        <v>107530</v>
      </c>
      <c r="J75" s="59">
        <v>0</v>
      </c>
      <c r="K75" s="59">
        <v>107530</v>
      </c>
      <c r="L75" s="59">
        <v>107530</v>
      </c>
      <c r="M75" s="59">
        <v>87901725.8412866</v>
      </c>
    </row>
    <row r="76" spans="1:13">
      <c r="A76" s="70" t="s">
        <v>321</v>
      </c>
      <c r="B76" s="52" t="s">
        <v>241</v>
      </c>
      <c r="C76" s="58">
        <v>3713864</v>
      </c>
      <c r="D76" s="59">
        <v>10242097.332382699</v>
      </c>
      <c r="E76" s="59">
        <v>36129791</v>
      </c>
      <c r="F76" s="60">
        <v>50085752.332382701</v>
      </c>
      <c r="G76" s="59">
        <v>2102000</v>
      </c>
      <c r="H76" s="59">
        <v>15081483</v>
      </c>
      <c r="I76" s="59">
        <v>17183483</v>
      </c>
      <c r="J76" s="59">
        <v>4602209</v>
      </c>
      <c r="K76" s="59">
        <v>16321944</v>
      </c>
      <c r="L76" s="59">
        <v>20924153</v>
      </c>
      <c r="M76" s="59">
        <v>75275125.332382709</v>
      </c>
    </row>
    <row r="77" spans="1:13">
      <c r="A77" s="64" t="s">
        <v>322</v>
      </c>
      <c r="B77" s="52" t="s">
        <v>94</v>
      </c>
      <c r="C77" s="58">
        <v>1410737</v>
      </c>
      <c r="D77" s="59">
        <v>3404809.3670085603</v>
      </c>
      <c r="E77" s="59">
        <v>12691379</v>
      </c>
      <c r="F77" s="60">
        <v>17506925.367008559</v>
      </c>
      <c r="G77" s="59">
        <v>0</v>
      </c>
      <c r="H77" s="59">
        <v>0</v>
      </c>
      <c r="I77" s="59">
        <v>0</v>
      </c>
      <c r="J77" s="59">
        <v>0</v>
      </c>
      <c r="K77" s="59">
        <v>0</v>
      </c>
      <c r="L77" s="59">
        <v>0</v>
      </c>
      <c r="M77" s="59">
        <v>18926297.367008559</v>
      </c>
    </row>
    <row r="78" spans="1:13">
      <c r="A78" s="66" t="s">
        <v>323</v>
      </c>
      <c r="B78" s="52" t="s">
        <v>116</v>
      </c>
      <c r="C78" s="58">
        <v>1926729</v>
      </c>
      <c r="D78" s="59">
        <v>2782282.5853628102</v>
      </c>
      <c r="E78" s="59">
        <v>20136513</v>
      </c>
      <c r="F78" s="60">
        <v>24845524.585362811</v>
      </c>
      <c r="G78" s="59">
        <v>0</v>
      </c>
      <c r="H78" s="59">
        <v>9573079</v>
      </c>
      <c r="I78" s="59">
        <v>9573079</v>
      </c>
      <c r="J78" s="59">
        <v>0</v>
      </c>
      <c r="K78" s="59">
        <v>9573079</v>
      </c>
      <c r="L78" s="59">
        <v>9573079</v>
      </c>
      <c r="M78" s="59">
        <v>36658865.363008909</v>
      </c>
    </row>
    <row r="79" spans="1:13">
      <c r="A79" s="66" t="s">
        <v>324</v>
      </c>
      <c r="B79" s="52" t="s">
        <v>185</v>
      </c>
      <c r="C79" s="58">
        <v>3328942</v>
      </c>
      <c r="D79" s="59">
        <v>12495751.735247102</v>
      </c>
      <c r="E79" s="59">
        <v>28219522</v>
      </c>
      <c r="F79" s="60">
        <v>44044215.735247105</v>
      </c>
      <c r="G79" s="59">
        <v>0</v>
      </c>
      <c r="H79" s="59">
        <v>0</v>
      </c>
      <c r="I79" s="59">
        <v>0</v>
      </c>
      <c r="J79" s="59">
        <v>0</v>
      </c>
      <c r="K79" s="59">
        <v>0</v>
      </c>
      <c r="L79" s="59">
        <v>0</v>
      </c>
      <c r="M79" s="59">
        <v>46643806.595247105</v>
      </c>
    </row>
    <row r="80" spans="1:13">
      <c r="A80" s="66" t="s">
        <v>325</v>
      </c>
      <c r="B80" s="52" t="s">
        <v>103</v>
      </c>
      <c r="C80" s="58">
        <v>3518312</v>
      </c>
      <c r="D80" s="59">
        <v>13438748.580212601</v>
      </c>
      <c r="E80" s="59">
        <v>32562072</v>
      </c>
      <c r="F80" s="60">
        <v>49519132.580212601</v>
      </c>
      <c r="G80" s="59">
        <v>12592297</v>
      </c>
      <c r="H80" s="59">
        <v>2182000</v>
      </c>
      <c r="I80" s="59">
        <v>14774297</v>
      </c>
      <c r="J80" s="59">
        <v>12592297</v>
      </c>
      <c r="K80" s="59">
        <v>2182000</v>
      </c>
      <c r="L80" s="59">
        <v>14774297</v>
      </c>
      <c r="M80" s="59">
        <v>69017683.580212593</v>
      </c>
    </row>
    <row r="81" spans="1:13">
      <c r="A81" s="66" t="s">
        <v>326</v>
      </c>
      <c r="B81" s="52" t="s">
        <v>132</v>
      </c>
      <c r="C81" s="58">
        <v>4152450</v>
      </c>
      <c r="D81" s="59">
        <v>12450566.255470499</v>
      </c>
      <c r="E81" s="59">
        <v>31390646</v>
      </c>
      <c r="F81" s="60">
        <v>47993662.255470499</v>
      </c>
      <c r="G81" s="59">
        <v>33182134</v>
      </c>
      <c r="H81" s="59">
        <v>57990500</v>
      </c>
      <c r="I81" s="59">
        <v>91172634</v>
      </c>
      <c r="J81" s="59">
        <v>33182134</v>
      </c>
      <c r="K81" s="59">
        <v>57990500</v>
      </c>
      <c r="L81" s="59">
        <v>91172634</v>
      </c>
      <c r="M81" s="59">
        <v>143765409.38547051</v>
      </c>
    </row>
    <row r="82" spans="1:13">
      <c r="A82" s="66" t="s">
        <v>327</v>
      </c>
      <c r="B82" s="52" t="s">
        <v>111</v>
      </c>
      <c r="C82" s="58">
        <v>4065961</v>
      </c>
      <c r="D82" s="59">
        <v>5040825.7647233997</v>
      </c>
      <c r="E82" s="59">
        <v>35433967</v>
      </c>
      <c r="F82" s="60">
        <v>44540753.764723398</v>
      </c>
      <c r="G82" s="59">
        <v>0</v>
      </c>
      <c r="H82" s="59">
        <v>0</v>
      </c>
      <c r="I82" s="59">
        <v>0</v>
      </c>
      <c r="J82" s="59">
        <v>0</v>
      </c>
      <c r="K82" s="59">
        <v>0</v>
      </c>
      <c r="L82" s="59">
        <v>0</v>
      </c>
      <c r="M82" s="59">
        <v>48331519.233623475</v>
      </c>
    </row>
    <row r="83" spans="1:13">
      <c r="A83" s="66" t="s">
        <v>328</v>
      </c>
      <c r="B83" s="52" t="s">
        <v>181</v>
      </c>
      <c r="C83" s="58">
        <v>2561759</v>
      </c>
      <c r="D83" s="59">
        <v>11523432.0497225</v>
      </c>
      <c r="E83" s="59">
        <v>25229273</v>
      </c>
      <c r="F83" s="60">
        <v>39314464.0497225</v>
      </c>
      <c r="G83" s="59">
        <v>2601472</v>
      </c>
      <c r="H83" s="59">
        <v>630447</v>
      </c>
      <c r="I83" s="59">
        <v>3231919</v>
      </c>
      <c r="J83" s="59">
        <v>2601472</v>
      </c>
      <c r="K83" s="59">
        <v>630447</v>
      </c>
      <c r="L83" s="59">
        <v>3231919</v>
      </c>
      <c r="M83" s="59">
        <v>45788594.0497225</v>
      </c>
    </row>
    <row r="84" spans="1:13">
      <c r="A84" s="66" t="s">
        <v>329</v>
      </c>
      <c r="B84" s="52" t="s">
        <v>236</v>
      </c>
      <c r="C84" s="58">
        <v>2558938</v>
      </c>
      <c r="D84" s="59">
        <v>10069032.718801899</v>
      </c>
      <c r="E84" s="59">
        <v>29346053</v>
      </c>
      <c r="F84" s="60">
        <v>41974023.718801901</v>
      </c>
      <c r="G84" s="59">
        <v>7098094</v>
      </c>
      <c r="H84" s="59">
        <v>1370179</v>
      </c>
      <c r="I84" s="59">
        <v>8468273</v>
      </c>
      <c r="J84" s="59">
        <v>7098094</v>
      </c>
      <c r="K84" s="59">
        <v>1370179</v>
      </c>
      <c r="L84" s="59">
        <v>8468273</v>
      </c>
      <c r="M84" s="59">
        <v>54180107.718801901</v>
      </c>
    </row>
    <row r="85" spans="1:13">
      <c r="A85" s="66" t="s">
        <v>330</v>
      </c>
      <c r="B85" s="52" t="s">
        <v>102</v>
      </c>
      <c r="C85" s="58">
        <v>3577890</v>
      </c>
      <c r="D85" s="59">
        <v>14875163.3622442</v>
      </c>
      <c r="E85" s="59">
        <v>25191238</v>
      </c>
      <c r="F85" s="60">
        <v>43644291.362244204</v>
      </c>
      <c r="G85" s="59">
        <v>5949534</v>
      </c>
      <c r="H85" s="59">
        <v>2929061</v>
      </c>
      <c r="I85" s="59">
        <v>8878595</v>
      </c>
      <c r="J85" s="59">
        <v>5907477</v>
      </c>
      <c r="K85" s="59">
        <v>2929061</v>
      </c>
      <c r="L85" s="59">
        <v>8836538</v>
      </c>
      <c r="M85" s="59">
        <v>55668744.532244205</v>
      </c>
    </row>
    <row r="86" spans="1:13">
      <c r="A86" s="66" t="s">
        <v>331</v>
      </c>
      <c r="B86" s="52" t="s">
        <v>112</v>
      </c>
      <c r="C86" s="58">
        <v>2076611</v>
      </c>
      <c r="D86" s="59">
        <v>7628448.4554042602</v>
      </c>
      <c r="E86" s="59">
        <v>15694924</v>
      </c>
      <c r="F86" s="60">
        <v>25399983.455404259</v>
      </c>
      <c r="G86" s="59">
        <v>2926386</v>
      </c>
      <c r="H86" s="59">
        <v>0</v>
      </c>
      <c r="I86" s="59">
        <v>2926386</v>
      </c>
      <c r="J86" s="59">
        <v>2926386</v>
      </c>
      <c r="K86" s="59">
        <v>0</v>
      </c>
      <c r="L86" s="59">
        <v>2926386</v>
      </c>
      <c r="M86" s="59">
        <v>30198369.455404259</v>
      </c>
    </row>
    <row r="87" spans="1:13">
      <c r="A87" s="66" t="s">
        <v>332</v>
      </c>
      <c r="B87" s="52" t="s">
        <v>171</v>
      </c>
      <c r="C87" s="58">
        <v>8482757</v>
      </c>
      <c r="D87" s="59">
        <v>31749310.780947</v>
      </c>
      <c r="E87" s="59">
        <v>49939875</v>
      </c>
      <c r="F87" s="60">
        <v>90171942.780947</v>
      </c>
      <c r="G87" s="59">
        <v>32437000</v>
      </c>
      <c r="H87" s="59">
        <v>0</v>
      </c>
      <c r="I87" s="59">
        <v>32437000</v>
      </c>
      <c r="J87" s="59">
        <v>32437000</v>
      </c>
      <c r="K87" s="59">
        <v>0</v>
      </c>
      <c r="L87" s="59">
        <v>32437000</v>
      </c>
      <c r="M87" s="59">
        <v>128722979.780947</v>
      </c>
    </row>
    <row r="88" spans="1:13">
      <c r="A88" s="66" t="s">
        <v>333</v>
      </c>
      <c r="B88" s="52" t="s">
        <v>188</v>
      </c>
      <c r="C88" s="58">
        <v>2343287</v>
      </c>
      <c r="D88" s="59">
        <v>11187622.957713699</v>
      </c>
      <c r="E88" s="59">
        <v>20775612</v>
      </c>
      <c r="F88" s="60">
        <v>34306521.957713701</v>
      </c>
      <c r="G88" s="59">
        <v>812585</v>
      </c>
      <c r="H88" s="59">
        <v>0</v>
      </c>
      <c r="I88" s="59">
        <v>812585</v>
      </c>
      <c r="J88" s="59">
        <v>645707.26000000071</v>
      </c>
      <c r="K88" s="59">
        <v>0</v>
      </c>
      <c r="L88" s="59">
        <v>645707.26000000071</v>
      </c>
      <c r="M88" s="59">
        <v>37525524.217713699</v>
      </c>
    </row>
    <row r="89" spans="1:13">
      <c r="A89" s="66" t="s">
        <v>334</v>
      </c>
      <c r="B89" s="52" t="s">
        <v>197</v>
      </c>
      <c r="C89" s="58">
        <v>2987389</v>
      </c>
      <c r="D89" s="59">
        <v>12277979.9976214</v>
      </c>
      <c r="E89" s="59">
        <v>19940479</v>
      </c>
      <c r="F89" s="60">
        <v>35205847.997621402</v>
      </c>
      <c r="G89" s="59">
        <v>0</v>
      </c>
      <c r="H89" s="59">
        <v>376512</v>
      </c>
      <c r="I89" s="59">
        <v>376512</v>
      </c>
      <c r="J89" s="59">
        <v>0</v>
      </c>
      <c r="K89" s="59">
        <v>376512</v>
      </c>
      <c r="L89" s="59">
        <v>376512</v>
      </c>
      <c r="M89" s="59">
        <v>38124151.997621402</v>
      </c>
    </row>
    <row r="90" spans="1:13">
      <c r="A90" s="66" t="s">
        <v>335</v>
      </c>
      <c r="B90" s="52" t="s">
        <v>200</v>
      </c>
      <c r="C90" s="58">
        <v>3499990</v>
      </c>
      <c r="D90" s="59">
        <v>14087266.1772162</v>
      </c>
      <c r="E90" s="59">
        <v>24302728</v>
      </c>
      <c r="F90" s="60">
        <v>41889984.177216202</v>
      </c>
      <c r="G90" s="59">
        <v>89240034</v>
      </c>
      <c r="H90" s="59">
        <v>166716473.81999999</v>
      </c>
      <c r="I90" s="59">
        <v>255956507.81999999</v>
      </c>
      <c r="J90" s="59">
        <v>89209922</v>
      </c>
      <c r="K90" s="59">
        <v>166814166.8227838</v>
      </c>
      <c r="L90" s="59">
        <v>256024088.8227838</v>
      </c>
      <c r="M90" s="59">
        <v>300935073</v>
      </c>
    </row>
    <row r="91" spans="1:13">
      <c r="A91" s="66" t="s">
        <v>336</v>
      </c>
      <c r="B91" s="52" t="s">
        <v>215</v>
      </c>
      <c r="C91" s="58">
        <v>2885856</v>
      </c>
      <c r="D91" s="59">
        <v>9711282.0938678496</v>
      </c>
      <c r="E91" s="59">
        <v>24684549</v>
      </c>
      <c r="F91" s="60">
        <v>37281687.093867853</v>
      </c>
      <c r="G91" s="59">
        <v>0</v>
      </c>
      <c r="H91" s="59">
        <v>0</v>
      </c>
      <c r="I91" s="59">
        <v>0</v>
      </c>
      <c r="J91" s="59">
        <v>0</v>
      </c>
      <c r="K91" s="59">
        <v>0</v>
      </c>
      <c r="L91" s="59">
        <v>0</v>
      </c>
      <c r="M91" s="59">
        <v>40224477.093867853</v>
      </c>
    </row>
    <row r="92" spans="1:13">
      <c r="A92" s="66" t="s">
        <v>337</v>
      </c>
      <c r="B92" s="52" t="s">
        <v>223</v>
      </c>
      <c r="C92" s="58">
        <v>2849319</v>
      </c>
      <c r="D92" s="59">
        <v>12585187.834245801</v>
      </c>
      <c r="E92" s="59">
        <v>19469761</v>
      </c>
      <c r="F92" s="60">
        <v>34904267.834245801</v>
      </c>
      <c r="G92" s="59">
        <v>0</v>
      </c>
      <c r="H92" s="59">
        <v>0</v>
      </c>
      <c r="I92" s="59">
        <v>0</v>
      </c>
      <c r="J92" s="59">
        <v>0</v>
      </c>
      <c r="K92" s="59">
        <v>0</v>
      </c>
      <c r="L92" s="59">
        <v>0</v>
      </c>
      <c r="M92" s="59">
        <v>37550812.834245801</v>
      </c>
    </row>
    <row r="93" spans="1:13">
      <c r="A93" s="66" t="s">
        <v>338</v>
      </c>
      <c r="B93" s="52" t="s">
        <v>228</v>
      </c>
      <c r="C93" s="58">
        <v>2469979</v>
      </c>
      <c r="D93" s="59">
        <v>8224415.1166132707</v>
      </c>
      <c r="E93" s="59">
        <v>18357412</v>
      </c>
      <c r="F93" s="60">
        <v>29051806.116613269</v>
      </c>
      <c r="G93" s="59">
        <v>1100000</v>
      </c>
      <c r="H93" s="59">
        <v>0</v>
      </c>
      <c r="I93" s="59">
        <v>1100000</v>
      </c>
      <c r="J93" s="59">
        <v>1100000</v>
      </c>
      <c r="K93" s="59">
        <v>0</v>
      </c>
      <c r="L93" s="59">
        <v>1100000</v>
      </c>
      <c r="M93" s="59">
        <v>32319893.116613269</v>
      </c>
    </row>
    <row r="94" spans="1:13">
      <c r="A94" s="66" t="s">
        <v>339</v>
      </c>
      <c r="B94" s="52" t="s">
        <v>240</v>
      </c>
      <c r="C94" s="58">
        <v>4554373</v>
      </c>
      <c r="D94" s="59">
        <v>16763115.106000399</v>
      </c>
      <c r="E94" s="59">
        <v>28514269</v>
      </c>
      <c r="F94" s="60">
        <v>49831757.106000401</v>
      </c>
      <c r="G94" s="59">
        <v>0</v>
      </c>
      <c r="H94" s="59">
        <v>0</v>
      </c>
      <c r="I94" s="59">
        <v>0</v>
      </c>
      <c r="J94" s="59">
        <v>0</v>
      </c>
      <c r="K94" s="59">
        <v>0</v>
      </c>
      <c r="L94" s="59">
        <v>0</v>
      </c>
      <c r="M94" s="59">
        <v>53483192.106000401</v>
      </c>
    </row>
    <row r="95" spans="1:13">
      <c r="A95" s="66" t="s">
        <v>340</v>
      </c>
      <c r="B95" s="52" t="s">
        <v>161</v>
      </c>
      <c r="C95" s="58">
        <v>2746648</v>
      </c>
      <c r="D95" s="59">
        <v>12132275.8756079</v>
      </c>
      <c r="E95" s="59">
        <v>17034132</v>
      </c>
      <c r="F95" s="60">
        <v>31913055.8756079</v>
      </c>
      <c r="G95" s="59">
        <v>0</v>
      </c>
      <c r="H95" s="59">
        <v>0</v>
      </c>
      <c r="I95" s="59">
        <v>0</v>
      </c>
      <c r="J95" s="59">
        <v>0</v>
      </c>
      <c r="K95" s="59">
        <v>0</v>
      </c>
      <c r="L95" s="59">
        <v>0</v>
      </c>
      <c r="M95" s="59">
        <v>33825055.8756079</v>
      </c>
    </row>
    <row r="96" spans="1:13">
      <c r="A96" s="66" t="s">
        <v>341</v>
      </c>
      <c r="B96" s="52" t="s">
        <v>169</v>
      </c>
      <c r="C96" s="58">
        <v>8514314</v>
      </c>
      <c r="D96" s="59">
        <v>35999721.695277303</v>
      </c>
      <c r="E96" s="59">
        <v>50601110</v>
      </c>
      <c r="F96" s="60">
        <v>95115145.695277303</v>
      </c>
      <c r="G96" s="59">
        <v>13943576</v>
      </c>
      <c r="H96" s="59">
        <v>50812588</v>
      </c>
      <c r="I96" s="59">
        <v>64756164</v>
      </c>
      <c r="J96" s="59">
        <v>17325909</v>
      </c>
      <c r="K96" s="59">
        <v>55091811</v>
      </c>
      <c r="L96" s="59">
        <v>72417720</v>
      </c>
      <c r="M96" s="59">
        <v>174539330.6952773</v>
      </c>
    </row>
    <row r="97" spans="1:13">
      <c r="A97" s="66" t="s">
        <v>342</v>
      </c>
      <c r="B97" s="52" t="s">
        <v>213</v>
      </c>
      <c r="C97" s="58">
        <v>3147755</v>
      </c>
      <c r="D97" s="59">
        <v>10488803.952837801</v>
      </c>
      <c r="E97" s="59">
        <v>18090810</v>
      </c>
      <c r="F97" s="60">
        <v>31727368.952837802</v>
      </c>
      <c r="G97" s="59">
        <v>127135</v>
      </c>
      <c r="H97" s="59">
        <v>0</v>
      </c>
      <c r="I97" s="59">
        <v>127135</v>
      </c>
      <c r="J97" s="59">
        <v>127135</v>
      </c>
      <c r="K97" s="59">
        <v>0</v>
      </c>
      <c r="L97" s="59">
        <v>127135</v>
      </c>
      <c r="M97" s="59">
        <v>33628401.952837802</v>
      </c>
    </row>
    <row r="98" spans="1:13">
      <c r="A98" s="66" t="s">
        <v>343</v>
      </c>
      <c r="B98" s="52" t="s">
        <v>202</v>
      </c>
      <c r="C98" s="58">
        <v>4823370</v>
      </c>
      <c r="D98" s="59">
        <v>15725903.2963666</v>
      </c>
      <c r="E98" s="59">
        <v>26435346</v>
      </c>
      <c r="F98" s="60">
        <v>46984619.296366602</v>
      </c>
      <c r="G98" s="59">
        <v>3818654</v>
      </c>
      <c r="H98" s="59">
        <v>252100</v>
      </c>
      <c r="I98" s="59">
        <v>4070754</v>
      </c>
      <c r="J98" s="59">
        <v>3745251</v>
      </c>
      <c r="K98" s="59">
        <v>252100</v>
      </c>
      <c r="L98" s="59">
        <v>3997351</v>
      </c>
      <c r="M98" s="59">
        <v>54368094.296366602</v>
      </c>
    </row>
    <row r="99" spans="1:13">
      <c r="A99" s="66" t="s">
        <v>344</v>
      </c>
      <c r="B99" s="52" t="s">
        <v>243</v>
      </c>
      <c r="C99" s="58">
        <v>4723627</v>
      </c>
      <c r="D99" s="59">
        <v>19238889.612194002</v>
      </c>
      <c r="E99" s="59">
        <v>31702604</v>
      </c>
      <c r="F99" s="60">
        <v>55665120.612194002</v>
      </c>
      <c r="G99" s="59">
        <v>376036</v>
      </c>
      <c r="H99" s="59">
        <v>2236064</v>
      </c>
      <c r="I99" s="59">
        <v>2612100</v>
      </c>
      <c r="J99" s="59">
        <v>376036</v>
      </c>
      <c r="K99" s="59">
        <v>2236064</v>
      </c>
      <c r="L99" s="59">
        <v>2612100</v>
      </c>
      <c r="M99" s="59">
        <v>62590251.612194002</v>
      </c>
    </row>
    <row r="100" spans="1:13">
      <c r="A100" s="66" t="s">
        <v>345</v>
      </c>
      <c r="B100" s="52" t="s">
        <v>90</v>
      </c>
      <c r="C100" s="58">
        <v>3377046</v>
      </c>
      <c r="D100" s="59">
        <v>13450588.621261999</v>
      </c>
      <c r="E100" s="59">
        <v>23080403</v>
      </c>
      <c r="F100" s="60">
        <v>39908037.621261999</v>
      </c>
      <c r="G100" s="59">
        <v>0</v>
      </c>
      <c r="H100" s="59">
        <v>0</v>
      </c>
      <c r="I100" s="59">
        <v>0</v>
      </c>
      <c r="J100" s="59">
        <v>0</v>
      </c>
      <c r="K100" s="59">
        <v>0</v>
      </c>
      <c r="L100" s="59">
        <v>0</v>
      </c>
      <c r="M100" s="59">
        <v>42460439.621261999</v>
      </c>
    </row>
    <row r="101" spans="1:13">
      <c r="A101" s="66" t="s">
        <v>346</v>
      </c>
      <c r="B101" s="52" t="s">
        <v>131</v>
      </c>
      <c r="C101" s="58">
        <v>2782137</v>
      </c>
      <c r="D101" s="59">
        <v>16310383.993204301</v>
      </c>
      <c r="E101" s="59">
        <v>27442794</v>
      </c>
      <c r="F101" s="60">
        <v>46535314.993204303</v>
      </c>
      <c r="G101" s="59">
        <v>0</v>
      </c>
      <c r="H101" s="59">
        <v>1699394</v>
      </c>
      <c r="I101" s="59">
        <v>1699394</v>
      </c>
      <c r="J101" s="59">
        <v>0</v>
      </c>
      <c r="K101" s="59">
        <v>1699394</v>
      </c>
      <c r="L101" s="59">
        <v>1699394</v>
      </c>
      <c r="M101" s="59">
        <v>51345941.993204303</v>
      </c>
    </row>
    <row r="102" spans="1:13">
      <c r="A102" s="66" t="s">
        <v>347</v>
      </c>
      <c r="B102" s="52" t="s">
        <v>198</v>
      </c>
      <c r="C102" s="58">
        <v>3063735</v>
      </c>
      <c r="D102" s="59">
        <v>14480543.446098601</v>
      </c>
      <c r="E102" s="59">
        <v>22892217</v>
      </c>
      <c r="F102" s="60">
        <v>40436495.446098603</v>
      </c>
      <c r="G102" s="59">
        <v>409783</v>
      </c>
      <c r="H102" s="59">
        <v>5636722</v>
      </c>
      <c r="I102" s="59">
        <v>6046505</v>
      </c>
      <c r="J102" s="59">
        <v>409783</v>
      </c>
      <c r="K102" s="59">
        <v>5636722</v>
      </c>
      <c r="L102" s="59">
        <v>6046505</v>
      </c>
      <c r="M102" s="59">
        <v>49256073.446098603</v>
      </c>
    </row>
    <row r="103" spans="1:13">
      <c r="A103" s="66" t="s">
        <v>348</v>
      </c>
      <c r="B103" s="52" t="s">
        <v>203</v>
      </c>
      <c r="C103" s="58">
        <v>5108320</v>
      </c>
      <c r="D103" s="59">
        <v>29289802.015500601</v>
      </c>
      <c r="E103" s="59">
        <v>47545136</v>
      </c>
      <c r="F103" s="60">
        <v>81943258.015500605</v>
      </c>
      <c r="G103" s="59">
        <v>261307670</v>
      </c>
      <c r="H103" s="59">
        <v>113416239.98</v>
      </c>
      <c r="I103" s="59">
        <v>374723909.98000002</v>
      </c>
      <c r="J103" s="59">
        <v>268151085</v>
      </c>
      <c r="K103" s="59">
        <v>111114781</v>
      </c>
      <c r="L103" s="59">
        <v>379265866</v>
      </c>
      <c r="M103" s="59">
        <v>466784381.01550066</v>
      </c>
    </row>
    <row r="104" spans="1:13">
      <c r="A104" s="66" t="s">
        <v>349</v>
      </c>
      <c r="B104" s="52" t="s">
        <v>176</v>
      </c>
      <c r="C104" s="58">
        <v>2722478</v>
      </c>
      <c r="D104" s="59">
        <v>16873500.8267144</v>
      </c>
      <c r="E104" s="59">
        <v>26870187</v>
      </c>
      <c r="F104" s="60">
        <v>46466165.826714396</v>
      </c>
      <c r="G104" s="59">
        <v>0</v>
      </c>
      <c r="H104" s="59">
        <v>0</v>
      </c>
      <c r="I104" s="59">
        <v>0</v>
      </c>
      <c r="J104" s="59">
        <v>0</v>
      </c>
      <c r="K104" s="59">
        <v>0</v>
      </c>
      <c r="L104" s="59">
        <v>0</v>
      </c>
      <c r="M104" s="59">
        <v>49030521.826714396</v>
      </c>
    </row>
    <row r="105" spans="1:13">
      <c r="A105" s="66" t="s">
        <v>350</v>
      </c>
      <c r="B105" s="52" t="s">
        <v>183</v>
      </c>
      <c r="C105" s="58">
        <v>1869024</v>
      </c>
      <c r="D105" s="59">
        <v>9578513.9661395401</v>
      </c>
      <c r="E105" s="59">
        <v>19326469</v>
      </c>
      <c r="F105" s="60">
        <v>30774006.96613954</v>
      </c>
      <c r="G105" s="59">
        <v>0</v>
      </c>
      <c r="H105" s="59">
        <v>1157668</v>
      </c>
      <c r="I105" s="59">
        <v>1157668</v>
      </c>
      <c r="J105" s="59">
        <v>0</v>
      </c>
      <c r="K105" s="59">
        <v>1157668</v>
      </c>
      <c r="L105" s="59">
        <v>1157668</v>
      </c>
      <c r="M105" s="59">
        <v>33693397.96613954</v>
      </c>
    </row>
    <row r="106" spans="1:13">
      <c r="A106" s="66" t="s">
        <v>351</v>
      </c>
      <c r="B106" s="52" t="s">
        <v>209</v>
      </c>
      <c r="C106" s="58">
        <v>1918457</v>
      </c>
      <c r="D106" s="59">
        <v>10485029.3301335</v>
      </c>
      <c r="E106" s="59">
        <v>15688245</v>
      </c>
      <c r="F106" s="60">
        <v>28091731.330133498</v>
      </c>
      <c r="G106" s="59">
        <v>8188000</v>
      </c>
      <c r="H106" s="59">
        <v>12500000</v>
      </c>
      <c r="I106" s="59">
        <v>20688000</v>
      </c>
      <c r="J106" s="59">
        <v>8188000</v>
      </c>
      <c r="K106" s="59">
        <v>12500000</v>
      </c>
      <c r="L106" s="59">
        <v>20688000</v>
      </c>
      <c r="M106" s="59">
        <v>50343731.330133498</v>
      </c>
    </row>
    <row r="107" spans="1:13">
      <c r="A107" s="66" t="s">
        <v>352</v>
      </c>
      <c r="B107" s="52" t="s">
        <v>219</v>
      </c>
      <c r="C107" s="58">
        <v>4055399</v>
      </c>
      <c r="D107" s="59">
        <v>18683789.456198499</v>
      </c>
      <c r="E107" s="59">
        <v>27565872</v>
      </c>
      <c r="F107" s="60">
        <v>50305060.456198499</v>
      </c>
      <c r="G107" s="59">
        <v>137363750</v>
      </c>
      <c r="H107" s="59">
        <v>78276008</v>
      </c>
      <c r="I107" s="59">
        <v>215639758</v>
      </c>
      <c r="J107" s="59">
        <v>139626191</v>
      </c>
      <c r="K107" s="59">
        <v>82334592</v>
      </c>
      <c r="L107" s="59">
        <v>221960783</v>
      </c>
      <c r="M107" s="59">
        <v>274944585.45619851</v>
      </c>
    </row>
    <row r="108" spans="1:13">
      <c r="A108" s="66" t="s">
        <v>353</v>
      </c>
      <c r="B108" s="52" t="s">
        <v>97</v>
      </c>
      <c r="C108" s="58">
        <v>12943092</v>
      </c>
      <c r="D108" s="59">
        <v>67918343.622448608</v>
      </c>
      <c r="E108" s="59">
        <v>97901719</v>
      </c>
      <c r="F108" s="60">
        <v>178763154.62244862</v>
      </c>
      <c r="G108" s="59">
        <v>3174348</v>
      </c>
      <c r="H108" s="59">
        <v>30608926</v>
      </c>
      <c r="I108" s="59">
        <v>33783274</v>
      </c>
      <c r="J108" s="59">
        <v>4124348</v>
      </c>
      <c r="K108" s="59">
        <v>30608926</v>
      </c>
      <c r="L108" s="59">
        <v>34733274</v>
      </c>
      <c r="M108" s="59">
        <v>222406621.62244865</v>
      </c>
    </row>
    <row r="109" spans="1:13">
      <c r="A109" s="66" t="s">
        <v>354</v>
      </c>
      <c r="B109" s="52" t="s">
        <v>123</v>
      </c>
      <c r="C109" s="58">
        <v>4181686</v>
      </c>
      <c r="D109" s="59">
        <v>15787327.262935201</v>
      </c>
      <c r="E109" s="59">
        <v>28941709</v>
      </c>
      <c r="F109" s="60">
        <v>48910722.262935199</v>
      </c>
      <c r="G109" s="59">
        <v>39732860</v>
      </c>
      <c r="H109" s="59">
        <v>49182700</v>
      </c>
      <c r="I109" s="59">
        <v>88915560</v>
      </c>
      <c r="J109" s="59">
        <v>49732860</v>
      </c>
      <c r="K109" s="59">
        <v>49182700</v>
      </c>
      <c r="L109" s="59">
        <v>98915560</v>
      </c>
      <c r="M109" s="59">
        <v>151735075.26293519</v>
      </c>
    </row>
    <row r="110" spans="1:13">
      <c r="A110" s="66" t="s">
        <v>355</v>
      </c>
      <c r="B110" s="52" t="s">
        <v>133</v>
      </c>
      <c r="C110" s="58">
        <v>6444209</v>
      </c>
      <c r="D110" s="59">
        <v>16627704.245999599</v>
      </c>
      <c r="E110" s="59">
        <v>26901524</v>
      </c>
      <c r="F110" s="60">
        <v>49973437.245999597</v>
      </c>
      <c r="G110" s="59">
        <v>1879611</v>
      </c>
      <c r="H110" s="59">
        <v>12823162</v>
      </c>
      <c r="I110" s="59">
        <v>14702773</v>
      </c>
      <c r="J110" s="59">
        <v>1879611</v>
      </c>
      <c r="K110" s="59">
        <v>12823162</v>
      </c>
      <c r="L110" s="59">
        <v>14702773</v>
      </c>
      <c r="M110" s="59">
        <v>67489560.245999604</v>
      </c>
    </row>
    <row r="111" spans="1:13">
      <c r="A111" s="66" t="s">
        <v>356</v>
      </c>
      <c r="B111" s="52" t="s">
        <v>201</v>
      </c>
      <c r="C111" s="58">
        <v>4728713</v>
      </c>
      <c r="D111" s="59">
        <v>23021428.698335201</v>
      </c>
      <c r="E111" s="59">
        <v>29976220</v>
      </c>
      <c r="F111" s="60">
        <v>57726361.698335201</v>
      </c>
      <c r="G111" s="59">
        <v>0</v>
      </c>
      <c r="H111" s="59">
        <v>2264171</v>
      </c>
      <c r="I111" s="59">
        <v>2264171</v>
      </c>
      <c r="J111" s="59">
        <v>992000</v>
      </c>
      <c r="K111" s="59">
        <v>1560351</v>
      </c>
      <c r="L111" s="59">
        <v>2552351</v>
      </c>
      <c r="M111" s="59">
        <v>63517759.698335201</v>
      </c>
    </row>
    <row r="112" spans="1:13">
      <c r="A112" s="66" t="s">
        <v>357</v>
      </c>
      <c r="B112" s="52" t="s">
        <v>206</v>
      </c>
      <c r="C112" s="58">
        <v>2484854</v>
      </c>
      <c r="D112" s="59">
        <v>6446984.4896397004</v>
      </c>
      <c r="E112" s="59">
        <v>18024673</v>
      </c>
      <c r="F112" s="60">
        <v>26956511.489639699</v>
      </c>
      <c r="G112" s="59">
        <v>1278857</v>
      </c>
      <c r="H112" s="59">
        <v>1254500</v>
      </c>
      <c r="I112" s="59">
        <v>2533357</v>
      </c>
      <c r="J112" s="59">
        <v>1680377</v>
      </c>
      <c r="K112" s="59">
        <v>73391</v>
      </c>
      <c r="L112" s="59">
        <v>1753768</v>
      </c>
      <c r="M112" s="59">
        <v>30254324.489639699</v>
      </c>
    </row>
    <row r="113" spans="1:13">
      <c r="A113" s="66" t="s">
        <v>358</v>
      </c>
      <c r="B113" s="52" t="s">
        <v>230</v>
      </c>
      <c r="C113" s="58">
        <v>4202771</v>
      </c>
      <c r="D113" s="59">
        <v>14181001.350301201</v>
      </c>
      <c r="E113" s="59">
        <v>24588328</v>
      </c>
      <c r="F113" s="60">
        <v>42972100.350301199</v>
      </c>
      <c r="G113" s="59">
        <v>0</v>
      </c>
      <c r="H113" s="59">
        <v>1883641</v>
      </c>
      <c r="I113" s="59">
        <v>1883641</v>
      </c>
      <c r="J113" s="59">
        <v>0</v>
      </c>
      <c r="K113" s="59">
        <v>1883641</v>
      </c>
      <c r="L113" s="59">
        <v>1883641</v>
      </c>
      <c r="M113" s="59">
        <v>47418928.350301199</v>
      </c>
    </row>
    <row r="114" spans="1:13">
      <c r="A114" s="66" t="s">
        <v>359</v>
      </c>
      <c r="B114" s="52" t="s">
        <v>245</v>
      </c>
      <c r="C114" s="58">
        <v>3571301</v>
      </c>
      <c r="D114" s="59">
        <v>14761160.974827901</v>
      </c>
      <c r="E114" s="59">
        <v>23250150</v>
      </c>
      <c r="F114" s="60">
        <v>41582611.974827901</v>
      </c>
      <c r="G114" s="59">
        <v>11394653</v>
      </c>
      <c r="H114" s="59">
        <v>14859839</v>
      </c>
      <c r="I114" s="59">
        <v>26254492</v>
      </c>
      <c r="J114" s="59">
        <v>11394653</v>
      </c>
      <c r="K114" s="59">
        <v>14343190.340000004</v>
      </c>
      <c r="L114" s="59">
        <v>25737843.340000004</v>
      </c>
      <c r="M114" s="59">
        <v>69861034.314827904</v>
      </c>
    </row>
    <row r="115" spans="1:13">
      <c r="A115" s="66" t="s">
        <v>360</v>
      </c>
      <c r="B115" s="52" t="s">
        <v>106</v>
      </c>
      <c r="C115" s="58">
        <v>5137133</v>
      </c>
      <c r="D115" s="59">
        <v>23388296.342689902</v>
      </c>
      <c r="E115" s="59">
        <v>44326747</v>
      </c>
      <c r="F115" s="60">
        <v>72852176.342689902</v>
      </c>
      <c r="G115" s="59">
        <v>0</v>
      </c>
      <c r="H115" s="59">
        <v>0</v>
      </c>
      <c r="I115" s="59">
        <v>0</v>
      </c>
      <c r="J115" s="59">
        <v>0</v>
      </c>
      <c r="K115" s="59">
        <v>0</v>
      </c>
      <c r="L115" s="59">
        <v>0</v>
      </c>
      <c r="M115" s="59">
        <v>78524517.342689902</v>
      </c>
    </row>
    <row r="116" spans="1:13">
      <c r="A116" s="66" t="s">
        <v>361</v>
      </c>
      <c r="B116" s="52" t="s">
        <v>113</v>
      </c>
      <c r="C116" s="58">
        <v>3033013</v>
      </c>
      <c r="D116" s="59">
        <v>8436399.3416483812</v>
      </c>
      <c r="E116" s="59">
        <v>17196114</v>
      </c>
      <c r="F116" s="60">
        <v>28665526.341648381</v>
      </c>
      <c r="G116" s="59">
        <v>0</v>
      </c>
      <c r="H116" s="59">
        <v>0</v>
      </c>
      <c r="I116" s="59">
        <v>0</v>
      </c>
      <c r="J116" s="59">
        <v>0</v>
      </c>
      <c r="K116" s="59">
        <v>0</v>
      </c>
      <c r="L116" s="59">
        <v>0</v>
      </c>
      <c r="M116" s="59">
        <v>30731707.341648381</v>
      </c>
    </row>
    <row r="117" spans="1:13">
      <c r="A117" s="66" t="s">
        <v>362</v>
      </c>
      <c r="B117" s="52" t="s">
        <v>160</v>
      </c>
      <c r="C117" s="58">
        <v>3623994</v>
      </c>
      <c r="D117" s="59">
        <v>17821765.335658997</v>
      </c>
      <c r="E117" s="59">
        <v>33726240</v>
      </c>
      <c r="F117" s="60">
        <v>55171999.335658997</v>
      </c>
      <c r="G117" s="59">
        <v>0</v>
      </c>
      <c r="H117" s="59">
        <v>5979000</v>
      </c>
      <c r="I117" s="59">
        <v>5979000</v>
      </c>
      <c r="J117" s="59">
        <v>0</v>
      </c>
      <c r="K117" s="59">
        <v>5979000</v>
      </c>
      <c r="L117" s="59">
        <v>5979000</v>
      </c>
      <c r="M117" s="59">
        <v>65273900.335658997</v>
      </c>
    </row>
    <row r="118" spans="1:13">
      <c r="A118" s="66" t="s">
        <v>363</v>
      </c>
      <c r="B118" s="52" t="s">
        <v>164</v>
      </c>
      <c r="C118" s="58">
        <v>8286057</v>
      </c>
      <c r="D118" s="59">
        <v>31640674.6137073</v>
      </c>
      <c r="E118" s="59">
        <v>64448992</v>
      </c>
      <c r="F118" s="60">
        <v>104375723.6137073</v>
      </c>
      <c r="G118" s="59">
        <v>0</v>
      </c>
      <c r="H118" s="59">
        <v>2637000</v>
      </c>
      <c r="I118" s="59">
        <v>2637000</v>
      </c>
      <c r="J118" s="59">
        <v>0</v>
      </c>
      <c r="K118" s="59">
        <v>2637000</v>
      </c>
      <c r="L118" s="59">
        <v>2637000</v>
      </c>
      <c r="M118" s="59">
        <v>114959664.6137073</v>
      </c>
    </row>
    <row r="119" spans="1:13">
      <c r="A119" s="66" t="s">
        <v>364</v>
      </c>
      <c r="B119" s="52" t="s">
        <v>229</v>
      </c>
      <c r="C119" s="58">
        <v>4340710</v>
      </c>
      <c r="D119" s="59">
        <v>17422475.334683299</v>
      </c>
      <c r="E119" s="59">
        <v>31071665</v>
      </c>
      <c r="F119" s="60">
        <v>52834850.334683299</v>
      </c>
      <c r="G119" s="59">
        <v>77396401</v>
      </c>
      <c r="H119" s="59">
        <v>7979987</v>
      </c>
      <c r="I119" s="59">
        <v>85376388</v>
      </c>
      <c r="J119" s="59">
        <v>77396401</v>
      </c>
      <c r="K119" s="59">
        <v>7979987</v>
      </c>
      <c r="L119" s="59">
        <v>85376388</v>
      </c>
      <c r="M119" s="59">
        <v>142001301.3346833</v>
      </c>
    </row>
    <row r="120" spans="1:13">
      <c r="A120" s="66" t="s">
        <v>365</v>
      </c>
      <c r="B120" s="52" t="s">
        <v>139</v>
      </c>
      <c r="C120" s="58">
        <v>2111149</v>
      </c>
      <c r="D120" s="59">
        <v>11386636.0886073</v>
      </c>
      <c r="E120" s="59">
        <v>18715926</v>
      </c>
      <c r="F120" s="60">
        <v>32213711.0886073</v>
      </c>
      <c r="G120" s="59">
        <v>0</v>
      </c>
      <c r="H120" s="59">
        <v>0</v>
      </c>
      <c r="I120" s="59">
        <v>0</v>
      </c>
      <c r="J120" s="59">
        <v>0</v>
      </c>
      <c r="K120" s="59">
        <v>0</v>
      </c>
      <c r="L120" s="59">
        <v>0</v>
      </c>
      <c r="M120" s="59">
        <v>34150069.268607304</v>
      </c>
    </row>
    <row r="121" spans="1:13">
      <c r="A121" s="66" t="s">
        <v>366</v>
      </c>
      <c r="B121" s="52" t="s">
        <v>119</v>
      </c>
      <c r="C121" s="58">
        <v>37091</v>
      </c>
      <c r="D121" s="59">
        <v>323659.03696706297</v>
      </c>
      <c r="E121" s="59">
        <v>845259</v>
      </c>
      <c r="F121" s="60">
        <v>1206009.0369670629</v>
      </c>
      <c r="G121" s="59">
        <v>0</v>
      </c>
      <c r="H121" s="59">
        <v>0</v>
      </c>
      <c r="I121" s="59">
        <v>0</v>
      </c>
      <c r="J121" s="59">
        <v>0</v>
      </c>
      <c r="K121" s="59">
        <v>0</v>
      </c>
      <c r="L121" s="59">
        <v>0</v>
      </c>
      <c r="M121" s="59">
        <v>1292174.0369670629</v>
      </c>
    </row>
    <row r="122" spans="1:13">
      <c r="A122" s="66" t="s">
        <v>367</v>
      </c>
      <c r="B122" s="52" t="s">
        <v>87</v>
      </c>
      <c r="C122" s="58">
        <v>1856901</v>
      </c>
      <c r="D122" s="59">
        <v>10707003.193292299</v>
      </c>
      <c r="E122" s="59">
        <v>17452259</v>
      </c>
      <c r="F122" s="60">
        <v>30016163.193292297</v>
      </c>
      <c r="G122" s="59">
        <v>227527</v>
      </c>
      <c r="H122" s="59">
        <v>0</v>
      </c>
      <c r="I122" s="59">
        <v>227527</v>
      </c>
      <c r="J122" s="59">
        <v>227527</v>
      </c>
      <c r="K122" s="59">
        <v>0</v>
      </c>
      <c r="L122" s="59">
        <v>227527</v>
      </c>
      <c r="M122" s="59">
        <v>31794135.193292297</v>
      </c>
    </row>
    <row r="123" spans="1:13">
      <c r="A123" s="66" t="s">
        <v>368</v>
      </c>
      <c r="B123" s="52" t="s">
        <v>89</v>
      </c>
      <c r="C123" s="58">
        <v>2884527</v>
      </c>
      <c r="D123" s="59">
        <v>9621518.2598394193</v>
      </c>
      <c r="E123" s="59">
        <v>29344200</v>
      </c>
      <c r="F123" s="60">
        <v>41850245.259839416</v>
      </c>
      <c r="G123" s="59">
        <v>0</v>
      </c>
      <c r="H123" s="59">
        <v>0</v>
      </c>
      <c r="I123" s="59">
        <v>0</v>
      </c>
      <c r="J123" s="59">
        <v>0</v>
      </c>
      <c r="K123" s="59">
        <v>0</v>
      </c>
      <c r="L123" s="59">
        <v>0</v>
      </c>
      <c r="M123" s="59">
        <v>44789486.259839416</v>
      </c>
    </row>
    <row r="124" spans="1:13">
      <c r="A124" s="66" t="s">
        <v>369</v>
      </c>
      <c r="B124" s="52" t="s">
        <v>96</v>
      </c>
      <c r="C124" s="58">
        <v>2964977</v>
      </c>
      <c r="D124" s="59">
        <v>6616136.7256390294</v>
      </c>
      <c r="E124" s="59">
        <v>18455329</v>
      </c>
      <c r="F124" s="60">
        <v>28036442.72563903</v>
      </c>
      <c r="G124" s="59">
        <v>30174109</v>
      </c>
      <c r="H124" s="59">
        <v>23660000</v>
      </c>
      <c r="I124" s="59">
        <v>53834109</v>
      </c>
      <c r="J124" s="59">
        <v>30531109</v>
      </c>
      <c r="K124" s="59">
        <v>23660000</v>
      </c>
      <c r="L124" s="59">
        <v>54191109</v>
      </c>
      <c r="M124" s="59">
        <v>83942755.72563903</v>
      </c>
    </row>
    <row r="125" spans="1:13">
      <c r="A125" s="66" t="s">
        <v>370</v>
      </c>
      <c r="B125" s="52" t="s">
        <v>107</v>
      </c>
      <c r="C125" s="58">
        <v>5316897</v>
      </c>
      <c r="D125" s="59">
        <v>13344691.660408501</v>
      </c>
      <c r="E125" s="59">
        <v>25836549</v>
      </c>
      <c r="F125" s="60">
        <v>44498137.660408497</v>
      </c>
      <c r="G125" s="59">
        <v>70900</v>
      </c>
      <c r="H125" s="59">
        <v>0</v>
      </c>
      <c r="I125" s="59">
        <v>70900</v>
      </c>
      <c r="J125" s="59">
        <v>70900</v>
      </c>
      <c r="K125" s="59">
        <v>0</v>
      </c>
      <c r="L125" s="59">
        <v>70900</v>
      </c>
      <c r="M125" s="59">
        <v>46842224.660408497</v>
      </c>
    </row>
    <row r="126" spans="1:13">
      <c r="A126" s="70" t="s">
        <v>371</v>
      </c>
      <c r="B126" s="52" t="s">
        <v>110</v>
      </c>
      <c r="C126" s="58">
        <v>2442564</v>
      </c>
      <c r="D126" s="59">
        <v>7730510.9151890492</v>
      </c>
      <c r="E126" s="59">
        <v>25538690</v>
      </c>
      <c r="F126" s="60">
        <v>35711764.91518905</v>
      </c>
      <c r="G126" s="59">
        <v>0</v>
      </c>
      <c r="H126" s="59">
        <v>130000</v>
      </c>
      <c r="I126" s="59">
        <v>130000</v>
      </c>
      <c r="J126" s="59">
        <v>0</v>
      </c>
      <c r="K126" s="59">
        <v>130000</v>
      </c>
      <c r="L126" s="59">
        <v>130000</v>
      </c>
      <c r="M126" s="59">
        <v>38156166.91518905</v>
      </c>
    </row>
    <row r="127" spans="1:13">
      <c r="A127" s="64" t="s">
        <v>372</v>
      </c>
      <c r="B127" s="52" t="s">
        <v>115</v>
      </c>
      <c r="C127" s="58">
        <v>1046736</v>
      </c>
      <c r="D127" s="59">
        <v>12874052.6593001</v>
      </c>
      <c r="E127" s="59">
        <v>22289290</v>
      </c>
      <c r="F127" s="60">
        <v>36210078.659300104</v>
      </c>
      <c r="G127" s="59">
        <v>248000</v>
      </c>
      <c r="H127" s="59">
        <v>323000</v>
      </c>
      <c r="I127" s="59">
        <v>571000</v>
      </c>
      <c r="J127" s="59">
        <v>8248000</v>
      </c>
      <c r="K127" s="59">
        <v>323000</v>
      </c>
      <c r="L127" s="59">
        <v>8571000</v>
      </c>
      <c r="M127" s="59">
        <v>46787546.659300104</v>
      </c>
    </row>
    <row r="128" spans="1:13">
      <c r="A128" s="66" t="s">
        <v>373</v>
      </c>
      <c r="B128" s="52" t="s">
        <v>124</v>
      </c>
      <c r="C128" s="58">
        <v>2992679</v>
      </c>
      <c r="D128" s="59">
        <v>9978112.373682199</v>
      </c>
      <c r="E128" s="59">
        <v>29339813</v>
      </c>
      <c r="F128" s="60">
        <v>42310604.373682201</v>
      </c>
      <c r="G128" s="59">
        <v>1315000</v>
      </c>
      <c r="H128" s="59">
        <v>0</v>
      </c>
      <c r="I128" s="59">
        <v>1315000</v>
      </c>
      <c r="J128" s="59">
        <v>1315000</v>
      </c>
      <c r="K128" s="59">
        <v>0</v>
      </c>
      <c r="L128" s="59">
        <v>1315000</v>
      </c>
      <c r="M128" s="59">
        <v>46313053.373682201</v>
      </c>
    </row>
    <row r="129" spans="1:13">
      <c r="A129" s="66" t="s">
        <v>374</v>
      </c>
      <c r="B129" s="52" t="s">
        <v>134</v>
      </c>
      <c r="C129" s="58">
        <v>3724468</v>
      </c>
      <c r="D129" s="59">
        <v>12679522.276737699</v>
      </c>
      <c r="E129" s="59">
        <v>28783650</v>
      </c>
      <c r="F129" s="60">
        <v>45187640.276737697</v>
      </c>
      <c r="G129" s="59">
        <v>8736955</v>
      </c>
      <c r="H129" s="59">
        <v>57837247</v>
      </c>
      <c r="I129" s="59">
        <v>66574202</v>
      </c>
      <c r="J129" s="59">
        <v>8736955</v>
      </c>
      <c r="K129" s="59">
        <v>57837247</v>
      </c>
      <c r="L129" s="59">
        <v>66574202</v>
      </c>
      <c r="M129" s="59">
        <v>114103360.27673768</v>
      </c>
    </row>
    <row r="130" spans="1:13">
      <c r="A130" s="66" t="s">
        <v>375</v>
      </c>
      <c r="B130" s="52" t="s">
        <v>137</v>
      </c>
      <c r="C130" s="58">
        <v>3735926</v>
      </c>
      <c r="D130" s="59">
        <v>11726013.5617925</v>
      </c>
      <c r="E130" s="59">
        <v>24907998</v>
      </c>
      <c r="F130" s="60">
        <v>40369937.5617925</v>
      </c>
      <c r="G130" s="59">
        <v>0</v>
      </c>
      <c r="H130" s="59">
        <v>0</v>
      </c>
      <c r="I130" s="59">
        <v>0</v>
      </c>
      <c r="J130" s="59">
        <v>0</v>
      </c>
      <c r="K130" s="59">
        <v>0</v>
      </c>
      <c r="L130" s="59">
        <v>0</v>
      </c>
      <c r="M130" s="59">
        <v>43025133.5617925</v>
      </c>
    </row>
    <row r="131" spans="1:13">
      <c r="A131" s="66" t="s">
        <v>376</v>
      </c>
      <c r="B131" s="52" t="s">
        <v>141</v>
      </c>
      <c r="C131" s="58">
        <v>2856842</v>
      </c>
      <c r="D131" s="59">
        <v>15434166.0512354</v>
      </c>
      <c r="E131" s="59">
        <v>23823628</v>
      </c>
      <c r="F131" s="60">
        <v>42114636.0512354</v>
      </c>
      <c r="G131" s="59">
        <v>0</v>
      </c>
      <c r="H131" s="59">
        <v>0</v>
      </c>
      <c r="I131" s="59">
        <v>0</v>
      </c>
      <c r="J131" s="59">
        <v>329323</v>
      </c>
      <c r="K131" s="59">
        <v>0</v>
      </c>
      <c r="L131" s="59">
        <v>329323</v>
      </c>
      <c r="M131" s="59">
        <v>44684310.0512354</v>
      </c>
    </row>
    <row r="132" spans="1:13">
      <c r="A132" s="66" t="s">
        <v>377</v>
      </c>
      <c r="B132" s="52" t="s">
        <v>142</v>
      </c>
      <c r="C132" s="58">
        <v>1730686</v>
      </c>
      <c r="D132" s="59">
        <v>16636745.008836498</v>
      </c>
      <c r="E132" s="59">
        <v>24408326</v>
      </c>
      <c r="F132" s="60">
        <v>42775757.0088365</v>
      </c>
      <c r="G132" s="59">
        <v>0</v>
      </c>
      <c r="H132" s="59">
        <v>0</v>
      </c>
      <c r="I132" s="59">
        <v>0</v>
      </c>
      <c r="J132" s="59">
        <v>0</v>
      </c>
      <c r="K132" s="59">
        <v>0</v>
      </c>
      <c r="L132" s="59">
        <v>0</v>
      </c>
      <c r="M132" s="59">
        <v>44751030.858836502</v>
      </c>
    </row>
    <row r="133" spans="1:13">
      <c r="A133" s="66" t="s">
        <v>378</v>
      </c>
      <c r="B133" s="52" t="s">
        <v>144</v>
      </c>
      <c r="C133" s="58">
        <v>1495597</v>
      </c>
      <c r="D133" s="59">
        <v>10027236.184277</v>
      </c>
      <c r="E133" s="59">
        <v>16244485</v>
      </c>
      <c r="F133" s="60">
        <v>27767318.184276998</v>
      </c>
      <c r="G133" s="59">
        <v>17288408</v>
      </c>
      <c r="H133" s="59">
        <v>7469049</v>
      </c>
      <c r="I133" s="59">
        <v>24757457</v>
      </c>
      <c r="J133" s="59">
        <v>17288408</v>
      </c>
      <c r="K133" s="59">
        <v>7469049</v>
      </c>
      <c r="L133" s="59">
        <v>24757457</v>
      </c>
      <c r="M133" s="59">
        <v>54290093.184276998</v>
      </c>
    </row>
    <row r="134" spans="1:13">
      <c r="A134" s="66" t="s">
        <v>379</v>
      </c>
      <c r="B134" s="52" t="s">
        <v>146</v>
      </c>
      <c r="C134" s="58">
        <v>2678851</v>
      </c>
      <c r="D134" s="59">
        <v>9806398.8245965801</v>
      </c>
      <c r="E134" s="59">
        <v>22210640</v>
      </c>
      <c r="F134" s="60">
        <v>34695889.824596584</v>
      </c>
      <c r="G134" s="59">
        <v>0</v>
      </c>
      <c r="H134" s="59">
        <v>0</v>
      </c>
      <c r="I134" s="59">
        <v>0</v>
      </c>
      <c r="J134" s="59">
        <v>0</v>
      </c>
      <c r="K134" s="59">
        <v>0</v>
      </c>
      <c r="L134" s="59">
        <v>0</v>
      </c>
      <c r="M134" s="59">
        <v>36909724.824596584</v>
      </c>
    </row>
    <row r="135" spans="1:13">
      <c r="A135" s="66" t="s">
        <v>380</v>
      </c>
      <c r="B135" s="52" t="s">
        <v>147</v>
      </c>
      <c r="C135" s="58">
        <v>1721553</v>
      </c>
      <c r="D135" s="59">
        <v>6663537.0057157297</v>
      </c>
      <c r="E135" s="59">
        <v>18055813</v>
      </c>
      <c r="F135" s="60">
        <v>26440903.005715728</v>
      </c>
      <c r="G135" s="59">
        <v>40000</v>
      </c>
      <c r="H135" s="59">
        <v>0</v>
      </c>
      <c r="I135" s="59">
        <v>40000</v>
      </c>
      <c r="J135" s="59">
        <v>40000</v>
      </c>
      <c r="K135" s="59">
        <v>0</v>
      </c>
      <c r="L135" s="59">
        <v>40000</v>
      </c>
      <c r="M135" s="59">
        <v>28405056.005715728</v>
      </c>
    </row>
    <row r="136" spans="1:13">
      <c r="A136" s="66" t="s">
        <v>381</v>
      </c>
      <c r="B136" s="52" t="s">
        <v>149</v>
      </c>
      <c r="C136" s="58">
        <v>2056802</v>
      </c>
      <c r="D136" s="59">
        <v>6824956.1353337001</v>
      </c>
      <c r="E136" s="59">
        <v>21551578</v>
      </c>
      <c r="F136" s="60">
        <v>30433336.135333702</v>
      </c>
      <c r="G136" s="59">
        <v>574348</v>
      </c>
      <c r="H136" s="59">
        <v>873730</v>
      </c>
      <c r="I136" s="59">
        <v>1448078</v>
      </c>
      <c r="J136" s="59">
        <v>574348</v>
      </c>
      <c r="K136" s="59">
        <v>873730</v>
      </c>
      <c r="L136" s="59">
        <v>1448078</v>
      </c>
      <c r="M136" s="59">
        <v>34254738.505333699</v>
      </c>
    </row>
    <row r="137" spans="1:13">
      <c r="A137" s="66" t="s">
        <v>382</v>
      </c>
      <c r="B137" s="52" t="s">
        <v>152</v>
      </c>
      <c r="C137" s="58">
        <v>5111058</v>
      </c>
      <c r="D137" s="59">
        <v>7467803.2494400404</v>
      </c>
      <c r="E137" s="59">
        <v>21644511</v>
      </c>
      <c r="F137" s="60">
        <v>34223372.249440044</v>
      </c>
      <c r="G137" s="59">
        <v>29402013</v>
      </c>
      <c r="H137" s="59">
        <v>45454761</v>
      </c>
      <c r="I137" s="59">
        <v>74856774</v>
      </c>
      <c r="J137" s="59">
        <v>29906613</v>
      </c>
      <c r="K137" s="59">
        <v>45454761</v>
      </c>
      <c r="L137" s="59">
        <v>75361374</v>
      </c>
      <c r="M137" s="59">
        <v>111569889.24944004</v>
      </c>
    </row>
    <row r="138" spans="1:13">
      <c r="A138" s="66" t="s">
        <v>383</v>
      </c>
      <c r="B138" s="52" t="s">
        <v>153</v>
      </c>
      <c r="C138" s="58">
        <v>2999580</v>
      </c>
      <c r="D138" s="59">
        <v>8174245.1082901601</v>
      </c>
      <c r="E138" s="59">
        <v>20463809</v>
      </c>
      <c r="F138" s="60">
        <v>31637634.108290158</v>
      </c>
      <c r="G138" s="59">
        <v>701753</v>
      </c>
      <c r="H138" s="59">
        <v>921297</v>
      </c>
      <c r="I138" s="59">
        <v>1623050</v>
      </c>
      <c r="J138" s="59">
        <v>701753</v>
      </c>
      <c r="K138" s="59">
        <v>921297</v>
      </c>
      <c r="L138" s="59">
        <v>1623050</v>
      </c>
      <c r="M138" s="59">
        <v>35203772.108290158</v>
      </c>
    </row>
    <row r="139" spans="1:13">
      <c r="A139" s="66" t="s">
        <v>384</v>
      </c>
      <c r="B139" s="52" t="s">
        <v>155</v>
      </c>
      <c r="C139" s="58">
        <v>1939775</v>
      </c>
      <c r="D139" s="59">
        <v>14500901.0704058</v>
      </c>
      <c r="E139" s="59">
        <v>22045222</v>
      </c>
      <c r="F139" s="60">
        <v>38485898.070405796</v>
      </c>
      <c r="G139" s="59">
        <v>0</v>
      </c>
      <c r="H139" s="59">
        <v>0</v>
      </c>
      <c r="I139" s="59">
        <v>0</v>
      </c>
      <c r="J139" s="59">
        <v>0</v>
      </c>
      <c r="K139" s="59">
        <v>0</v>
      </c>
      <c r="L139" s="59">
        <v>0</v>
      </c>
      <c r="M139" s="59">
        <v>40541472.070405789</v>
      </c>
    </row>
    <row r="140" spans="1:13">
      <c r="A140" s="66" t="s">
        <v>385</v>
      </c>
      <c r="B140" s="52" t="s">
        <v>156</v>
      </c>
      <c r="C140" s="58">
        <v>959824</v>
      </c>
      <c r="D140" s="59">
        <v>7661937.13099577</v>
      </c>
      <c r="E140" s="59">
        <v>14844071</v>
      </c>
      <c r="F140" s="60">
        <v>23465832.130995769</v>
      </c>
      <c r="G140" s="59">
        <v>20915</v>
      </c>
      <c r="H140" s="59">
        <v>66232</v>
      </c>
      <c r="I140" s="59">
        <v>87147</v>
      </c>
      <c r="J140" s="59">
        <v>20915</v>
      </c>
      <c r="K140" s="59">
        <v>66232</v>
      </c>
      <c r="L140" s="59">
        <v>87147</v>
      </c>
      <c r="M140" s="59">
        <v>25275317.130995769</v>
      </c>
    </row>
    <row r="141" spans="1:13">
      <c r="A141" s="66" t="s">
        <v>386</v>
      </c>
      <c r="B141" s="52" t="s">
        <v>159</v>
      </c>
      <c r="C141" s="58">
        <v>1520112</v>
      </c>
      <c r="D141" s="59">
        <v>1839848.78795472</v>
      </c>
      <c r="E141" s="59">
        <v>13022505</v>
      </c>
      <c r="F141" s="60">
        <v>16382465.78795472</v>
      </c>
      <c r="G141" s="59">
        <v>0</v>
      </c>
      <c r="H141" s="59">
        <v>0</v>
      </c>
      <c r="I141" s="59">
        <v>0</v>
      </c>
      <c r="J141" s="59">
        <v>0</v>
      </c>
      <c r="K141" s="59">
        <v>0</v>
      </c>
      <c r="L141" s="59">
        <v>0</v>
      </c>
      <c r="M141" s="59">
        <v>17528565.787954718</v>
      </c>
    </row>
    <row r="142" spans="1:13">
      <c r="A142" s="66" t="s">
        <v>387</v>
      </c>
      <c r="B142" s="52" t="s">
        <v>162</v>
      </c>
      <c r="C142" s="58">
        <v>1678410</v>
      </c>
      <c r="D142" s="59">
        <v>14946411.258209601</v>
      </c>
      <c r="E142" s="59">
        <v>28654962</v>
      </c>
      <c r="F142" s="60">
        <v>45279783.258209601</v>
      </c>
      <c r="G142" s="59">
        <v>842351</v>
      </c>
      <c r="H142" s="59">
        <v>0</v>
      </c>
      <c r="I142" s="59">
        <v>842351</v>
      </c>
      <c r="J142" s="59">
        <v>842351</v>
      </c>
      <c r="K142" s="59">
        <v>0</v>
      </c>
      <c r="L142" s="59">
        <v>842351</v>
      </c>
      <c r="M142" s="59">
        <v>48876490.258209601</v>
      </c>
    </row>
    <row r="143" spans="1:13">
      <c r="A143" s="66" t="s">
        <v>388</v>
      </c>
      <c r="B143" s="52" t="s">
        <v>167</v>
      </c>
      <c r="C143" s="58">
        <v>1518970</v>
      </c>
      <c r="D143" s="59">
        <v>14941703.0492114</v>
      </c>
      <c r="E143" s="59">
        <v>25971817</v>
      </c>
      <c r="F143" s="60">
        <v>42432490.049211398</v>
      </c>
      <c r="G143" s="59">
        <v>0</v>
      </c>
      <c r="H143" s="59">
        <v>773989</v>
      </c>
      <c r="I143" s="59">
        <v>773989</v>
      </c>
      <c r="J143" s="59">
        <v>0</v>
      </c>
      <c r="K143" s="59">
        <v>773989</v>
      </c>
      <c r="L143" s="59">
        <v>773989</v>
      </c>
      <c r="M143" s="59">
        <v>45621468.049211398</v>
      </c>
    </row>
    <row r="144" spans="1:13">
      <c r="A144" s="66" t="s">
        <v>389</v>
      </c>
      <c r="B144" s="52" t="s">
        <v>173</v>
      </c>
      <c r="C144" s="58">
        <v>1452224</v>
      </c>
      <c r="D144" s="59">
        <v>5009678.8377571497</v>
      </c>
      <c r="E144" s="59">
        <v>15057573</v>
      </c>
      <c r="F144" s="60">
        <v>21519475.837757148</v>
      </c>
      <c r="G144" s="59">
        <v>0</v>
      </c>
      <c r="H144" s="59">
        <v>0</v>
      </c>
      <c r="I144" s="59">
        <v>0</v>
      </c>
      <c r="J144" s="59">
        <v>0</v>
      </c>
      <c r="K144" s="59">
        <v>0</v>
      </c>
      <c r="L144" s="59">
        <v>0</v>
      </c>
      <c r="M144" s="59">
        <v>23029705.837757148</v>
      </c>
    </row>
    <row r="145" spans="1:13">
      <c r="A145" s="66" t="s">
        <v>390</v>
      </c>
      <c r="B145" s="52" t="s">
        <v>177</v>
      </c>
      <c r="C145" s="58">
        <v>2848068</v>
      </c>
      <c r="D145" s="59">
        <v>17192573.191918101</v>
      </c>
      <c r="E145" s="59">
        <v>27270719</v>
      </c>
      <c r="F145" s="60">
        <v>47311360.191918105</v>
      </c>
      <c r="G145" s="59">
        <v>30193000</v>
      </c>
      <c r="H145" s="59">
        <v>80529301</v>
      </c>
      <c r="I145" s="59">
        <v>110722301</v>
      </c>
      <c r="J145" s="59">
        <v>30193000</v>
      </c>
      <c r="K145" s="59">
        <v>80529301</v>
      </c>
      <c r="L145" s="59">
        <v>110722301</v>
      </c>
      <c r="M145" s="59">
        <v>160321570.81721812</v>
      </c>
    </row>
    <row r="146" spans="1:13">
      <c r="A146" s="66" t="s">
        <v>391</v>
      </c>
      <c r="B146" s="52" t="s">
        <v>194</v>
      </c>
      <c r="C146" s="58">
        <v>2429195</v>
      </c>
      <c r="D146" s="59">
        <v>10081355.419249199</v>
      </c>
      <c r="E146" s="59">
        <v>21652187</v>
      </c>
      <c r="F146" s="60">
        <v>34162737.419249199</v>
      </c>
      <c r="G146" s="59">
        <v>471102</v>
      </c>
      <c r="H146" s="59">
        <v>0</v>
      </c>
      <c r="I146" s="59">
        <v>471102</v>
      </c>
      <c r="J146" s="59">
        <v>471102</v>
      </c>
      <c r="K146" s="59">
        <v>0</v>
      </c>
      <c r="L146" s="59">
        <v>471102</v>
      </c>
      <c r="M146" s="59">
        <v>36876149.419249199</v>
      </c>
    </row>
    <row r="147" spans="1:13">
      <c r="A147" s="66" t="s">
        <v>392</v>
      </c>
      <c r="B147" s="52" t="s">
        <v>196</v>
      </c>
      <c r="C147" s="58">
        <v>1925738</v>
      </c>
      <c r="D147" s="59">
        <v>776430.78536242002</v>
      </c>
      <c r="E147" s="59">
        <v>13856117</v>
      </c>
      <c r="F147" s="60">
        <v>16558285.785362421</v>
      </c>
      <c r="G147" s="59">
        <v>0</v>
      </c>
      <c r="H147" s="59">
        <v>0</v>
      </c>
      <c r="I147" s="59">
        <v>0</v>
      </c>
      <c r="J147" s="59">
        <v>0</v>
      </c>
      <c r="K147" s="59">
        <v>0</v>
      </c>
      <c r="L147" s="59">
        <v>0</v>
      </c>
      <c r="M147" s="59">
        <v>17795998.785362422</v>
      </c>
    </row>
    <row r="148" spans="1:13">
      <c r="A148" s="66" t="s">
        <v>393</v>
      </c>
      <c r="B148" s="52" t="s">
        <v>212</v>
      </c>
      <c r="C148" s="58">
        <v>1686144</v>
      </c>
      <c r="D148" s="59">
        <v>17847348.9610992</v>
      </c>
      <c r="E148" s="59">
        <v>26590914</v>
      </c>
      <c r="F148" s="60">
        <v>46124406.9610992</v>
      </c>
      <c r="G148" s="59">
        <v>1309308</v>
      </c>
      <c r="H148" s="59">
        <v>1287225</v>
      </c>
      <c r="I148" s="59">
        <v>2596533</v>
      </c>
      <c r="J148" s="59">
        <v>1309308</v>
      </c>
      <c r="K148" s="59">
        <v>1287225</v>
      </c>
      <c r="L148" s="59">
        <v>2596533</v>
      </c>
      <c r="M148" s="59">
        <v>51281705.9610992</v>
      </c>
    </row>
    <row r="149" spans="1:13">
      <c r="A149" s="66" t="s">
        <v>394</v>
      </c>
      <c r="B149" s="52" t="s">
        <v>221</v>
      </c>
      <c r="C149" s="58">
        <v>1807785</v>
      </c>
      <c r="D149" s="59">
        <v>4067047.6935216105</v>
      </c>
      <c r="E149" s="59">
        <v>14833068</v>
      </c>
      <c r="F149" s="60">
        <v>20707900.693521611</v>
      </c>
      <c r="G149" s="59">
        <v>1931332</v>
      </c>
      <c r="H149" s="59">
        <v>4269360</v>
      </c>
      <c r="I149" s="59">
        <v>6200692</v>
      </c>
      <c r="J149" s="59">
        <v>2493495</v>
      </c>
      <c r="K149" s="59">
        <v>4558959</v>
      </c>
      <c r="L149" s="59">
        <v>7052454</v>
      </c>
      <c r="M149" s="59">
        <v>29225536.693521611</v>
      </c>
    </row>
    <row r="150" spans="1:13">
      <c r="A150" s="66" t="s">
        <v>395</v>
      </c>
      <c r="B150" s="52" t="s">
        <v>227</v>
      </c>
      <c r="C150" s="58">
        <v>2320693</v>
      </c>
      <c r="D150" s="59">
        <v>16810320.918841999</v>
      </c>
      <c r="E150" s="59">
        <v>24455047</v>
      </c>
      <c r="F150" s="60">
        <v>43586060.918842003</v>
      </c>
      <c r="G150" s="59">
        <v>12533544</v>
      </c>
      <c r="H150" s="59">
        <v>774839</v>
      </c>
      <c r="I150" s="59">
        <v>13308383</v>
      </c>
      <c r="J150" s="59">
        <v>12533544</v>
      </c>
      <c r="K150" s="59">
        <v>774839</v>
      </c>
      <c r="L150" s="59">
        <v>13308383</v>
      </c>
      <c r="M150" s="59">
        <v>58936797.918842003</v>
      </c>
    </row>
    <row r="151" spans="1:13">
      <c r="A151" s="66" t="s">
        <v>396</v>
      </c>
      <c r="B151" s="52" t="s">
        <v>231</v>
      </c>
      <c r="C151" s="58">
        <v>2362308</v>
      </c>
      <c r="D151" s="59">
        <v>9486387.1729603708</v>
      </c>
      <c r="E151" s="59">
        <v>21521219</v>
      </c>
      <c r="F151" s="60">
        <v>33369914.172960371</v>
      </c>
      <c r="G151" s="59">
        <v>0</v>
      </c>
      <c r="H151" s="59">
        <v>63300</v>
      </c>
      <c r="I151" s="59">
        <v>63300</v>
      </c>
      <c r="J151" s="59">
        <v>0</v>
      </c>
      <c r="K151" s="59">
        <v>63300</v>
      </c>
      <c r="L151" s="59">
        <v>63300</v>
      </c>
      <c r="M151" s="59">
        <v>35409509.172960371</v>
      </c>
    </row>
    <row r="152" spans="1:13">
      <c r="A152" s="66" t="s">
        <v>397</v>
      </c>
      <c r="B152" s="52" t="s">
        <v>232</v>
      </c>
      <c r="C152" s="58">
        <v>1760014</v>
      </c>
      <c r="D152" s="59">
        <v>16985219.9835384</v>
      </c>
      <c r="E152" s="59">
        <v>25538378</v>
      </c>
      <c r="F152" s="60">
        <v>44283611.983538404</v>
      </c>
      <c r="G152" s="59">
        <v>0</v>
      </c>
      <c r="H152" s="59">
        <v>507002</v>
      </c>
      <c r="I152" s="59">
        <v>507002</v>
      </c>
      <c r="J152" s="59">
        <v>0</v>
      </c>
      <c r="K152" s="59">
        <v>507002</v>
      </c>
      <c r="L152" s="59">
        <v>507002</v>
      </c>
      <c r="M152" s="59">
        <v>47410674.983538397</v>
      </c>
    </row>
    <row r="153" spans="1:13">
      <c r="A153" s="66" t="s">
        <v>398</v>
      </c>
      <c r="B153" s="52" t="s">
        <v>238</v>
      </c>
      <c r="C153" s="58">
        <v>1729201</v>
      </c>
      <c r="D153" s="59">
        <v>17649013.867254302</v>
      </c>
      <c r="E153" s="59">
        <v>23308180</v>
      </c>
      <c r="F153" s="60">
        <v>42686394.867254302</v>
      </c>
      <c r="G153" s="59">
        <v>0</v>
      </c>
      <c r="H153" s="59">
        <v>387754</v>
      </c>
      <c r="I153" s="59">
        <v>387754</v>
      </c>
      <c r="J153" s="59">
        <v>0</v>
      </c>
      <c r="K153" s="59">
        <v>387754</v>
      </c>
      <c r="L153" s="59">
        <v>387754</v>
      </c>
      <c r="M153" s="59">
        <v>45176781.867254302</v>
      </c>
    </row>
    <row r="154" spans="1:13">
      <c r="A154" s="66" t="s">
        <v>399</v>
      </c>
      <c r="B154" s="52" t="s">
        <v>114</v>
      </c>
      <c r="C154" s="58">
        <v>5069551</v>
      </c>
      <c r="D154" s="59">
        <v>15171304.412029</v>
      </c>
      <c r="E154" s="59">
        <v>45441112</v>
      </c>
      <c r="F154" s="60">
        <v>65681967.412028998</v>
      </c>
      <c r="G154" s="59">
        <v>3512222</v>
      </c>
      <c r="H154" s="59">
        <v>0</v>
      </c>
      <c r="I154" s="59">
        <v>3512222</v>
      </c>
      <c r="J154" s="59">
        <v>3512222</v>
      </c>
      <c r="K154" s="59">
        <v>0</v>
      </c>
      <c r="L154" s="59">
        <v>3512222</v>
      </c>
      <c r="M154" s="59">
        <v>73643379.042028993</v>
      </c>
    </row>
    <row r="155" spans="1:13">
      <c r="A155" s="66" t="s">
        <v>400</v>
      </c>
      <c r="B155" s="52" t="s">
        <v>401</v>
      </c>
      <c r="C155" s="58">
        <v>7130520</v>
      </c>
      <c r="D155" s="59">
        <v>23920247.367758498</v>
      </c>
      <c r="E155" s="59">
        <v>44356530</v>
      </c>
      <c r="F155" s="60">
        <v>75407297.367758498</v>
      </c>
      <c r="G155" s="59">
        <v>0</v>
      </c>
      <c r="H155" s="59">
        <v>0</v>
      </c>
      <c r="I155" s="59">
        <v>0</v>
      </c>
      <c r="J155" s="59">
        <v>0</v>
      </c>
      <c r="K155" s="59">
        <v>0</v>
      </c>
      <c r="L155" s="59">
        <v>0</v>
      </c>
      <c r="M155" s="59">
        <v>80837293.367758498</v>
      </c>
    </row>
    <row r="156" spans="1:13">
      <c r="A156" s="66" t="s">
        <v>402</v>
      </c>
      <c r="B156" s="52" t="s">
        <v>129</v>
      </c>
      <c r="C156" s="58">
        <v>7898005</v>
      </c>
      <c r="D156" s="59">
        <v>35732659.324216202</v>
      </c>
      <c r="E156" s="59">
        <v>66394506</v>
      </c>
      <c r="F156" s="60">
        <v>110025170.3242162</v>
      </c>
      <c r="G156" s="59">
        <v>651015</v>
      </c>
      <c r="H156" s="59">
        <v>2258266.5596000003</v>
      </c>
      <c r="I156" s="59">
        <v>2909281.5596000003</v>
      </c>
      <c r="J156" s="59">
        <v>154000</v>
      </c>
      <c r="K156" s="59">
        <v>0</v>
      </c>
      <c r="L156" s="59">
        <v>154000</v>
      </c>
      <c r="M156" s="59">
        <v>119205182.77754541</v>
      </c>
    </row>
    <row r="157" spans="1:13">
      <c r="A157" s="66" t="s">
        <v>403</v>
      </c>
      <c r="B157" s="52" t="s">
        <v>130</v>
      </c>
      <c r="C157" s="58">
        <v>8245373</v>
      </c>
      <c r="D157" s="59">
        <v>29126835.938809901</v>
      </c>
      <c r="E157" s="59">
        <v>64585555</v>
      </c>
      <c r="F157" s="60">
        <v>101957763.9388099</v>
      </c>
      <c r="G157" s="59">
        <v>0</v>
      </c>
      <c r="H157" s="59">
        <v>14791713</v>
      </c>
      <c r="I157" s="59">
        <v>14791713</v>
      </c>
      <c r="J157" s="59">
        <v>0</v>
      </c>
      <c r="K157" s="59">
        <v>14791713</v>
      </c>
      <c r="L157" s="59">
        <v>14791713</v>
      </c>
      <c r="M157" s="59">
        <v>130521068.9388099</v>
      </c>
    </row>
    <row r="158" spans="1:13">
      <c r="A158" s="66" t="s">
        <v>404</v>
      </c>
      <c r="B158" s="52" t="s">
        <v>136</v>
      </c>
      <c r="C158" s="58">
        <v>8123612</v>
      </c>
      <c r="D158" s="59">
        <v>21776611.407235101</v>
      </c>
      <c r="E158" s="59">
        <v>46960480</v>
      </c>
      <c r="F158" s="60">
        <v>76860703.407235101</v>
      </c>
      <c r="G158" s="59">
        <v>0</v>
      </c>
      <c r="H158" s="59">
        <v>694000</v>
      </c>
      <c r="I158" s="59">
        <v>694000</v>
      </c>
      <c r="J158" s="59">
        <v>0</v>
      </c>
      <c r="K158" s="59">
        <v>694000</v>
      </c>
      <c r="L158" s="59">
        <v>694000</v>
      </c>
      <c r="M158" s="59">
        <v>84387273.407235101</v>
      </c>
    </row>
    <row r="159" spans="1:13">
      <c r="A159" s="66" t="s">
        <v>405</v>
      </c>
      <c r="B159" s="52" t="s">
        <v>138</v>
      </c>
      <c r="C159" s="58">
        <v>11885446</v>
      </c>
      <c r="D159" s="59">
        <v>46380576.484518498</v>
      </c>
      <c r="E159" s="59">
        <v>114487952</v>
      </c>
      <c r="F159" s="60">
        <v>172753974.4845185</v>
      </c>
      <c r="G159" s="59">
        <v>0</v>
      </c>
      <c r="H159" s="59">
        <v>0</v>
      </c>
      <c r="I159" s="59">
        <v>0</v>
      </c>
      <c r="J159" s="59">
        <v>1650000</v>
      </c>
      <c r="K159" s="59">
        <v>0</v>
      </c>
      <c r="L159" s="59">
        <v>1650000</v>
      </c>
      <c r="M159" s="59">
        <v>184803156.4845185</v>
      </c>
    </row>
    <row r="160" spans="1:13">
      <c r="A160" s="66" t="s">
        <v>406</v>
      </c>
      <c r="B160" s="52" t="s">
        <v>140</v>
      </c>
      <c r="C160" s="58">
        <v>6842353</v>
      </c>
      <c r="D160" s="59">
        <v>20024674.9709104</v>
      </c>
      <c r="E160" s="59">
        <v>46963114</v>
      </c>
      <c r="F160" s="60">
        <v>73830141.9709104</v>
      </c>
      <c r="G160" s="59">
        <v>158144</v>
      </c>
      <c r="H160" s="59">
        <v>0</v>
      </c>
      <c r="I160" s="59">
        <v>158144</v>
      </c>
      <c r="J160" s="59">
        <v>158144</v>
      </c>
      <c r="K160" s="59">
        <v>0</v>
      </c>
      <c r="L160" s="59">
        <v>158144</v>
      </c>
      <c r="M160" s="59">
        <v>80701065.9709104</v>
      </c>
    </row>
    <row r="161" spans="1:13">
      <c r="A161" s="66" t="s">
        <v>407</v>
      </c>
      <c r="B161" s="52" t="s">
        <v>145</v>
      </c>
      <c r="C161" s="58">
        <v>14252433</v>
      </c>
      <c r="D161" s="59">
        <v>31279425.1333545</v>
      </c>
      <c r="E161" s="59">
        <v>97981242</v>
      </c>
      <c r="F161" s="60">
        <v>143513100.13335449</v>
      </c>
      <c r="G161" s="59">
        <v>0</v>
      </c>
      <c r="H161" s="59">
        <v>0</v>
      </c>
      <c r="I161" s="59">
        <v>0</v>
      </c>
      <c r="J161" s="59">
        <v>0</v>
      </c>
      <c r="K161" s="59">
        <v>0</v>
      </c>
      <c r="L161" s="59">
        <v>0</v>
      </c>
      <c r="M161" s="59">
        <v>155613654.13335449</v>
      </c>
    </row>
    <row r="162" spans="1:13">
      <c r="A162" s="66" t="s">
        <v>408</v>
      </c>
      <c r="B162" s="52" t="s">
        <v>151</v>
      </c>
      <c r="C162" s="58">
        <v>8263888</v>
      </c>
      <c r="D162" s="59">
        <v>23554995.4567389</v>
      </c>
      <c r="E162" s="59">
        <v>88511850</v>
      </c>
      <c r="F162" s="60">
        <v>120330733.4567389</v>
      </c>
      <c r="G162" s="59">
        <v>133786874</v>
      </c>
      <c r="H162" s="59">
        <v>113697728</v>
      </c>
      <c r="I162" s="59">
        <v>247484602</v>
      </c>
      <c r="J162" s="59">
        <v>133786874</v>
      </c>
      <c r="K162" s="59">
        <v>122446728</v>
      </c>
      <c r="L162" s="59">
        <v>256233602</v>
      </c>
      <c r="M162" s="59">
        <v>386284870.45673889</v>
      </c>
    </row>
    <row r="163" spans="1:13">
      <c r="A163" s="66" t="s">
        <v>409</v>
      </c>
      <c r="B163" s="52" t="s">
        <v>157</v>
      </c>
      <c r="C163" s="58">
        <v>19155883</v>
      </c>
      <c r="D163" s="59">
        <v>50014662.831607401</v>
      </c>
      <c r="E163" s="59">
        <v>118918180</v>
      </c>
      <c r="F163" s="60">
        <v>188088725.8316074</v>
      </c>
      <c r="G163" s="59">
        <v>0</v>
      </c>
      <c r="H163" s="59">
        <v>0</v>
      </c>
      <c r="I163" s="59">
        <v>0</v>
      </c>
      <c r="J163" s="59">
        <v>0</v>
      </c>
      <c r="K163" s="59">
        <v>0</v>
      </c>
      <c r="L163" s="59">
        <v>0</v>
      </c>
      <c r="M163" s="59">
        <v>201179012.8316074</v>
      </c>
    </row>
    <row r="164" spans="1:13">
      <c r="A164" s="66" t="s">
        <v>410</v>
      </c>
      <c r="B164" s="52" t="s">
        <v>163</v>
      </c>
      <c r="C164" s="58">
        <v>16714881</v>
      </c>
      <c r="D164" s="59">
        <v>54946963.096788503</v>
      </c>
      <c r="E164" s="59">
        <v>101905994</v>
      </c>
      <c r="F164" s="60">
        <v>173567838.0967885</v>
      </c>
      <c r="G164" s="59">
        <v>1097851</v>
      </c>
      <c r="H164" s="59">
        <v>0</v>
      </c>
      <c r="I164" s="59">
        <v>1097851</v>
      </c>
      <c r="J164" s="59">
        <v>1097851</v>
      </c>
      <c r="K164" s="59">
        <v>0</v>
      </c>
      <c r="L164" s="59">
        <v>1097851</v>
      </c>
      <c r="M164" s="59">
        <v>184415149.0967885</v>
      </c>
    </row>
    <row r="165" spans="1:13">
      <c r="A165" s="66" t="s">
        <v>411</v>
      </c>
      <c r="B165" s="52" t="s">
        <v>166</v>
      </c>
      <c r="C165" s="58">
        <v>4447227</v>
      </c>
      <c r="D165" s="59">
        <v>17690614.053202201</v>
      </c>
      <c r="E165" s="59">
        <v>46137029</v>
      </c>
      <c r="F165" s="60">
        <v>68274870.053202197</v>
      </c>
      <c r="G165" s="59">
        <v>0</v>
      </c>
      <c r="H165" s="59">
        <v>0</v>
      </c>
      <c r="I165" s="59">
        <v>0</v>
      </c>
      <c r="J165" s="59">
        <v>0</v>
      </c>
      <c r="K165" s="59">
        <v>0</v>
      </c>
      <c r="L165" s="59">
        <v>0</v>
      </c>
      <c r="M165" s="59">
        <v>73048774.053202197</v>
      </c>
    </row>
    <row r="166" spans="1:13">
      <c r="A166" s="66" t="s">
        <v>412</v>
      </c>
      <c r="B166" s="52" t="s">
        <v>168</v>
      </c>
      <c r="C166" s="58">
        <v>6976486</v>
      </c>
      <c r="D166" s="59">
        <v>34256697.9038698</v>
      </c>
      <c r="E166" s="59">
        <v>61799812</v>
      </c>
      <c r="F166" s="60">
        <v>103032995.90386981</v>
      </c>
      <c r="G166" s="59">
        <v>84918000</v>
      </c>
      <c r="H166" s="59">
        <v>91104846</v>
      </c>
      <c r="I166" s="59">
        <v>176022846</v>
      </c>
      <c r="J166" s="59">
        <v>87396544</v>
      </c>
      <c r="K166" s="59">
        <v>91008658</v>
      </c>
      <c r="L166" s="59">
        <v>178405202</v>
      </c>
      <c r="M166" s="59">
        <v>286340264.90386981</v>
      </c>
    </row>
    <row r="167" spans="1:13">
      <c r="A167" s="66" t="s">
        <v>413</v>
      </c>
      <c r="B167" s="52" t="s">
        <v>178</v>
      </c>
      <c r="C167" s="58">
        <v>9157782</v>
      </c>
      <c r="D167" s="59">
        <v>39618564.096219599</v>
      </c>
      <c r="E167" s="59">
        <v>73032095</v>
      </c>
      <c r="F167" s="60">
        <v>121808441.0962196</v>
      </c>
      <c r="G167" s="59">
        <v>0</v>
      </c>
      <c r="H167" s="59">
        <v>0</v>
      </c>
      <c r="I167" s="59">
        <v>0</v>
      </c>
      <c r="J167" s="59">
        <v>0</v>
      </c>
      <c r="K167" s="59">
        <v>2782609.83</v>
      </c>
      <c r="L167" s="59">
        <v>2782609.83</v>
      </c>
      <c r="M167" s="59">
        <v>134268982.92621961</v>
      </c>
    </row>
    <row r="168" spans="1:13">
      <c r="A168" s="66" t="s">
        <v>414</v>
      </c>
      <c r="B168" s="52" t="s">
        <v>184</v>
      </c>
      <c r="C168" s="58">
        <v>5114924</v>
      </c>
      <c r="D168" s="59">
        <v>17328445.734105699</v>
      </c>
      <c r="E168" s="59">
        <v>46147621</v>
      </c>
      <c r="F168" s="60">
        <v>68590990.734105706</v>
      </c>
      <c r="G168" s="59">
        <v>0</v>
      </c>
      <c r="H168" s="59">
        <v>0</v>
      </c>
      <c r="I168" s="59">
        <v>0</v>
      </c>
      <c r="J168" s="59">
        <v>0</v>
      </c>
      <c r="K168" s="59">
        <v>0</v>
      </c>
      <c r="L168" s="59">
        <v>0</v>
      </c>
      <c r="M168" s="59">
        <v>74618191.624105707</v>
      </c>
    </row>
    <row r="169" spans="1:13">
      <c r="A169" s="66" t="s">
        <v>415</v>
      </c>
      <c r="B169" s="52" t="s">
        <v>187</v>
      </c>
      <c r="C169" s="58">
        <v>7886632</v>
      </c>
      <c r="D169" s="59">
        <v>30920338.2898711</v>
      </c>
      <c r="E169" s="59">
        <v>64842696</v>
      </c>
      <c r="F169" s="60">
        <v>103649666.2898711</v>
      </c>
      <c r="G169" s="59">
        <v>0</v>
      </c>
      <c r="H169" s="59">
        <v>0</v>
      </c>
      <c r="I169" s="59">
        <v>0</v>
      </c>
      <c r="J169" s="59">
        <v>0</v>
      </c>
      <c r="K169" s="59">
        <v>0</v>
      </c>
      <c r="L169" s="59">
        <v>0</v>
      </c>
      <c r="M169" s="59">
        <v>110366751.2898711</v>
      </c>
    </row>
    <row r="170" spans="1:13">
      <c r="A170" s="66" t="s">
        <v>416</v>
      </c>
      <c r="B170" s="52" t="s">
        <v>189</v>
      </c>
      <c r="C170" s="58">
        <v>6658544</v>
      </c>
      <c r="D170" s="59">
        <v>10705288.5167966</v>
      </c>
      <c r="E170" s="59">
        <v>46696469</v>
      </c>
      <c r="F170" s="60">
        <v>64060301.516796604</v>
      </c>
      <c r="G170" s="59">
        <v>0</v>
      </c>
      <c r="H170" s="59">
        <v>0</v>
      </c>
      <c r="I170" s="59">
        <v>0</v>
      </c>
      <c r="J170" s="59">
        <v>0</v>
      </c>
      <c r="K170" s="59">
        <v>0</v>
      </c>
      <c r="L170" s="59">
        <v>0</v>
      </c>
      <c r="M170" s="59">
        <v>69009930.516796604</v>
      </c>
    </row>
    <row r="171" spans="1:13">
      <c r="A171" s="66" t="s">
        <v>417</v>
      </c>
      <c r="B171" s="52" t="s">
        <v>207</v>
      </c>
      <c r="C171" s="58">
        <v>4952841</v>
      </c>
      <c r="D171" s="59">
        <v>23372610.6410609</v>
      </c>
      <c r="E171" s="59">
        <v>45631801</v>
      </c>
      <c r="F171" s="60">
        <v>73957252.641060904</v>
      </c>
      <c r="G171" s="59">
        <v>0</v>
      </c>
      <c r="H171" s="59">
        <v>0</v>
      </c>
      <c r="I171" s="59">
        <v>0</v>
      </c>
      <c r="J171" s="59">
        <v>0</v>
      </c>
      <c r="K171" s="59">
        <v>0</v>
      </c>
      <c r="L171" s="59">
        <v>0</v>
      </c>
      <c r="M171" s="59">
        <v>80485876.641060889</v>
      </c>
    </row>
    <row r="172" spans="1:13">
      <c r="A172" s="66" t="s">
        <v>418</v>
      </c>
      <c r="B172" s="52" t="s">
        <v>214</v>
      </c>
      <c r="C172" s="58">
        <v>10005365</v>
      </c>
      <c r="D172" s="59">
        <v>32709076.6469776</v>
      </c>
      <c r="E172" s="59">
        <v>65616127</v>
      </c>
      <c r="F172" s="60">
        <v>108330568.6469776</v>
      </c>
      <c r="G172" s="59">
        <v>17479354</v>
      </c>
      <c r="H172" s="59">
        <v>0</v>
      </c>
      <c r="I172" s="59">
        <v>17479354</v>
      </c>
      <c r="J172" s="59">
        <v>29579354</v>
      </c>
      <c r="K172" s="59">
        <v>0</v>
      </c>
      <c r="L172" s="59">
        <v>29579354</v>
      </c>
      <c r="M172" s="59">
        <v>144278679.6469776</v>
      </c>
    </row>
    <row r="173" spans="1:13">
      <c r="A173" s="66" t="s">
        <v>419</v>
      </c>
      <c r="B173" s="52" t="s">
        <v>218</v>
      </c>
      <c r="C173" s="58">
        <v>7001500</v>
      </c>
      <c r="D173" s="59">
        <v>29007553.655390199</v>
      </c>
      <c r="E173" s="59">
        <v>59840102</v>
      </c>
      <c r="F173" s="60">
        <v>95849155.655390203</v>
      </c>
      <c r="G173" s="59">
        <v>0</v>
      </c>
      <c r="H173" s="59">
        <v>0</v>
      </c>
      <c r="I173" s="59">
        <v>0</v>
      </c>
      <c r="J173" s="59">
        <v>0</v>
      </c>
      <c r="K173" s="59">
        <v>0</v>
      </c>
      <c r="L173" s="59">
        <v>0</v>
      </c>
      <c r="M173" s="59">
        <v>102045988.6553902</v>
      </c>
    </row>
    <row r="174" spans="1:13">
      <c r="A174" s="66" t="s">
        <v>420</v>
      </c>
      <c r="B174" s="52" t="s">
        <v>220</v>
      </c>
      <c r="C174" s="58">
        <v>10155847</v>
      </c>
      <c r="D174" s="59">
        <v>11408351.6457428</v>
      </c>
      <c r="E174" s="59">
        <v>85191031</v>
      </c>
      <c r="F174" s="60">
        <v>106755229.6457428</v>
      </c>
      <c r="G174" s="59">
        <v>23271880</v>
      </c>
      <c r="H174" s="59">
        <v>3164726</v>
      </c>
      <c r="I174" s="59">
        <v>26436606</v>
      </c>
      <c r="J174" s="59">
        <v>23271880</v>
      </c>
      <c r="K174" s="59">
        <v>3164726</v>
      </c>
      <c r="L174" s="59">
        <v>26436606</v>
      </c>
      <c r="M174" s="59">
        <v>141743665.6457428</v>
      </c>
    </row>
    <row r="175" spans="1:13">
      <c r="A175" s="66" t="s">
        <v>421</v>
      </c>
      <c r="B175" s="52" t="s">
        <v>234</v>
      </c>
      <c r="C175" s="58">
        <v>5124786</v>
      </c>
      <c r="D175" s="59">
        <v>15133281.166270399</v>
      </c>
      <c r="E175" s="59">
        <v>42782742</v>
      </c>
      <c r="F175" s="60">
        <v>63040809.166270398</v>
      </c>
      <c r="G175" s="59">
        <v>112124000</v>
      </c>
      <c r="H175" s="59">
        <v>71308000</v>
      </c>
      <c r="I175" s="59">
        <v>183432000</v>
      </c>
      <c r="J175" s="59">
        <v>112124000</v>
      </c>
      <c r="K175" s="59">
        <v>71308000</v>
      </c>
      <c r="L175" s="59">
        <v>183432000</v>
      </c>
      <c r="M175" s="59">
        <v>252433405.16627041</v>
      </c>
    </row>
    <row r="176" spans="1:13">
      <c r="A176" s="70" t="s">
        <v>422</v>
      </c>
      <c r="B176" s="52" t="s">
        <v>237</v>
      </c>
      <c r="C176" s="58">
        <v>9414970</v>
      </c>
      <c r="D176" s="59">
        <v>20612666.356172401</v>
      </c>
      <c r="E176" s="59">
        <v>67536713</v>
      </c>
      <c r="F176" s="60">
        <v>97564349.356172398</v>
      </c>
      <c r="G176" s="59">
        <v>0</v>
      </c>
      <c r="H176" s="59">
        <v>1922100</v>
      </c>
      <c r="I176" s="59">
        <v>1922100</v>
      </c>
      <c r="J176" s="59">
        <v>0</v>
      </c>
      <c r="K176" s="59">
        <v>1922100</v>
      </c>
      <c r="L176" s="59">
        <v>1922100</v>
      </c>
      <c r="M176" s="59">
        <v>106447484.3561724</v>
      </c>
    </row>
    <row r="177" spans="1:13">
      <c r="A177" s="52" t="s">
        <v>423</v>
      </c>
      <c r="B177" s="52" t="s">
        <v>246</v>
      </c>
      <c r="C177" s="61">
        <v>6163577</v>
      </c>
      <c r="D177" s="62">
        <v>19024459.815345503</v>
      </c>
      <c r="E177" s="62">
        <v>44268156</v>
      </c>
      <c r="F177" s="63">
        <v>69456192.815345496</v>
      </c>
      <c r="G177" s="62">
        <v>0</v>
      </c>
      <c r="H177" s="62">
        <v>0</v>
      </c>
      <c r="I177" s="62">
        <v>0</v>
      </c>
      <c r="J177" s="62">
        <v>0</v>
      </c>
      <c r="K177" s="62">
        <v>2218289</v>
      </c>
      <c r="L177" s="62">
        <v>2218289</v>
      </c>
      <c r="M177" s="62">
        <v>75172582.396114722</v>
      </c>
    </row>
    <row r="178" spans="1:13">
      <c r="A178" s="52" t="s">
        <v>268</v>
      </c>
      <c r="B178" s="80"/>
      <c r="C178" s="45">
        <v>572970657</v>
      </c>
      <c r="D178" s="46">
        <v>2139742525.0737481</v>
      </c>
      <c r="E178" s="46">
        <v>4504203532</v>
      </c>
      <c r="F178" s="47">
        <v>7216916714.0737476</v>
      </c>
      <c r="G178" s="99">
        <v>1441686926</v>
      </c>
      <c r="H178" s="99">
        <v>1380546577.3596001</v>
      </c>
      <c r="I178" s="99">
        <v>2822233503.3596001</v>
      </c>
      <c r="J178" s="99">
        <v>1507502627.26</v>
      </c>
      <c r="K178" s="99">
        <v>1393422575.2886014</v>
      </c>
      <c r="L178" s="99">
        <v>2900925202.5486012</v>
      </c>
      <c r="M178" s="99">
        <v>10650423334.887222</v>
      </c>
    </row>
  </sheetData>
  <mergeCells count="8">
    <mergeCell ref="E1:K1"/>
    <mergeCell ref="E2:K2"/>
    <mergeCell ref="C25:F25"/>
    <mergeCell ref="G25:I25"/>
    <mergeCell ref="J25:M25"/>
    <mergeCell ref="C9:F9"/>
    <mergeCell ref="G9:I9"/>
    <mergeCell ref="J9:M9"/>
  </mergeCells>
  <pageMargins left="0.7" right="0.7" top="0.75" bottom="0.75" header="0.3" footer="0.3"/>
  <pageSetup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768FB-3D5F-4DCC-8E3D-27D7A8E6CE98}">
  <sheetPr>
    <tabColor theme="3" tint="0.79998168889431442"/>
  </sheetPr>
  <dimension ref="A1:N181"/>
  <sheetViews>
    <sheetView showGridLines="0" zoomScale="80" zoomScaleNormal="80" workbookViewId="0">
      <selection activeCell="E32" sqref="E32"/>
    </sheetView>
  </sheetViews>
  <sheetFormatPr defaultRowHeight="15"/>
  <cols>
    <col min="1" max="1" width="16.28515625" customWidth="1"/>
    <col min="2" max="2" width="39.42578125" customWidth="1"/>
    <col min="3" max="9" width="27" customWidth="1"/>
    <col min="10" max="13" width="16.28515625" customWidth="1"/>
    <col min="14" max="14" width="14.28515625" customWidth="1"/>
  </cols>
  <sheetData>
    <row r="1" spans="1:14">
      <c r="A1" s="1"/>
      <c r="B1" s="1"/>
      <c r="C1" s="1"/>
      <c r="D1" s="1"/>
      <c r="E1" s="143"/>
      <c r="F1" s="143"/>
      <c r="G1" s="143"/>
      <c r="H1" s="143"/>
      <c r="I1" s="2"/>
      <c r="J1" s="1"/>
      <c r="K1" s="1"/>
      <c r="L1" s="1"/>
      <c r="M1" s="1"/>
      <c r="N1" s="1"/>
    </row>
    <row r="2" spans="1:14" ht="21">
      <c r="A2" s="1"/>
      <c r="B2" s="1"/>
      <c r="C2" s="1"/>
      <c r="D2" s="1"/>
      <c r="E2" s="13" t="s">
        <v>424</v>
      </c>
      <c r="F2" s="13"/>
      <c r="G2" s="13"/>
      <c r="H2" s="13"/>
      <c r="I2" s="13"/>
      <c r="J2" s="13"/>
      <c r="K2" s="1"/>
      <c r="L2" s="1"/>
      <c r="M2" s="1"/>
      <c r="N2" s="1"/>
    </row>
    <row r="3" spans="1:14">
      <c r="A3" s="1"/>
      <c r="B3" s="1"/>
      <c r="C3" s="1"/>
      <c r="D3" s="1"/>
      <c r="E3" s="5"/>
      <c r="F3" s="5"/>
      <c r="G3" s="5"/>
      <c r="H3" s="1"/>
      <c r="I3" s="5"/>
      <c r="J3" s="1"/>
      <c r="K3" s="5"/>
      <c r="L3" s="1"/>
      <c r="M3" s="1"/>
      <c r="N3" s="1"/>
    </row>
    <row r="4" spans="1:14">
      <c r="A4" s="1"/>
      <c r="B4" s="1"/>
      <c r="C4" s="1"/>
      <c r="D4" s="1"/>
      <c r="E4" s="42"/>
      <c r="F4" s="5"/>
      <c r="G4" s="43"/>
      <c r="H4" s="1"/>
      <c r="I4" s="43" t="e">
        <f>#REF!</f>
        <v>#REF!</v>
      </c>
      <c r="J4" s="1"/>
      <c r="K4" s="43" t="e">
        <f>#REF!</f>
        <v>#REF!</v>
      </c>
      <c r="L4" s="1"/>
      <c r="M4" s="1"/>
      <c r="N4" s="1"/>
    </row>
    <row r="5" spans="1:14">
      <c r="A5" s="1"/>
      <c r="B5" s="1"/>
      <c r="C5" s="1"/>
      <c r="D5" s="1"/>
      <c r="E5" s="5"/>
      <c r="F5" s="5"/>
      <c r="G5" s="5"/>
      <c r="H5" s="1"/>
      <c r="I5" s="5"/>
      <c r="J5" s="1"/>
      <c r="K5" s="5"/>
      <c r="L5" s="1"/>
      <c r="M5" s="1"/>
      <c r="N5" s="1"/>
    </row>
    <row r="9" spans="1:14">
      <c r="B9" s="44" t="s">
        <v>249</v>
      </c>
      <c r="C9" t="s">
        <v>425</v>
      </c>
    </row>
    <row r="10" spans="1:14" ht="30.75" customHeight="1">
      <c r="C10" s="147" t="s">
        <v>84</v>
      </c>
      <c r="D10" s="148"/>
      <c r="E10" s="149"/>
      <c r="F10" s="147" t="s">
        <v>426</v>
      </c>
      <c r="G10" s="148"/>
      <c r="H10" s="147" t="s">
        <v>427</v>
      </c>
      <c r="I10" s="149"/>
      <c r="J10" s="9"/>
    </row>
    <row r="11" spans="1:14">
      <c r="B11" s="44" t="s">
        <v>86</v>
      </c>
      <c r="C11" s="9" t="s">
        <v>60</v>
      </c>
      <c r="D11" t="s">
        <v>428</v>
      </c>
      <c r="E11" t="s">
        <v>429</v>
      </c>
      <c r="F11" s="9" t="s">
        <v>430</v>
      </c>
      <c r="G11" t="s">
        <v>431</v>
      </c>
      <c r="H11" s="9" t="s">
        <v>432</v>
      </c>
      <c r="I11" t="s">
        <v>433</v>
      </c>
      <c r="J11" s="9"/>
    </row>
    <row r="12" spans="1:14">
      <c r="B12" s="77" t="s">
        <v>95</v>
      </c>
      <c r="C12" s="98">
        <v>1139593593.3826289</v>
      </c>
      <c r="D12" s="99">
        <v>1166598839</v>
      </c>
      <c r="E12" s="99">
        <v>1147125643.22</v>
      </c>
      <c r="F12" s="98">
        <v>147557024.85641298</v>
      </c>
      <c r="G12" s="99">
        <v>307890757</v>
      </c>
      <c r="H12" s="98">
        <v>205846582.03251585</v>
      </c>
      <c r="I12" s="99">
        <v>222474269</v>
      </c>
      <c r="J12" s="9"/>
    </row>
    <row r="13" spans="1:14">
      <c r="B13" s="77" t="s">
        <v>265</v>
      </c>
      <c r="C13" s="98">
        <v>1614888106.1155391</v>
      </c>
      <c r="D13" s="99">
        <v>1614888100</v>
      </c>
      <c r="E13" s="99">
        <v>1633023709.7232215</v>
      </c>
      <c r="F13" s="98">
        <v>213124749.62594584</v>
      </c>
      <c r="G13" s="99">
        <v>427644771</v>
      </c>
      <c r="H13" s="98">
        <v>316821403.74816555</v>
      </c>
      <c r="I13" s="99">
        <v>334693572</v>
      </c>
      <c r="J13" s="9"/>
    </row>
    <row r="14" spans="1:14">
      <c r="B14" s="77" t="s">
        <v>266</v>
      </c>
      <c r="C14" s="98">
        <v>2324751404.3497496</v>
      </c>
      <c r="D14" s="99">
        <v>2324751401</v>
      </c>
      <c r="E14" s="99">
        <v>2330201200.5113697</v>
      </c>
      <c r="F14" s="98">
        <v>255985849.83701363</v>
      </c>
      <c r="G14" s="99">
        <v>456406656</v>
      </c>
      <c r="H14" s="98">
        <v>396898347.2803387</v>
      </c>
      <c r="I14" s="99">
        <v>410503916</v>
      </c>
      <c r="J14" s="9"/>
    </row>
    <row r="15" spans="1:14">
      <c r="B15" s="77" t="s">
        <v>267</v>
      </c>
      <c r="C15" s="98">
        <v>1921102628.6103885</v>
      </c>
      <c r="D15" s="99">
        <v>1910673644</v>
      </c>
      <c r="E15" s="99">
        <v>1908238875.6795602</v>
      </c>
      <c r="F15" s="98">
        <v>223467172.55957794</v>
      </c>
      <c r="G15" s="99">
        <v>391527334</v>
      </c>
      <c r="H15" s="98">
        <v>334465749.9063825</v>
      </c>
      <c r="I15" s="99">
        <v>369687852</v>
      </c>
      <c r="J15" s="9"/>
    </row>
    <row r="16" spans="1:14">
      <c r="B16" s="77" t="s">
        <v>100</v>
      </c>
      <c r="C16" s="98">
        <v>1649414543.3689606</v>
      </c>
      <c r="D16" s="99">
        <v>1649412032</v>
      </c>
      <c r="E16" s="99">
        <v>1599108101.1624143</v>
      </c>
      <c r="F16" s="98">
        <v>187444368.90833119</v>
      </c>
      <c r="G16" s="99">
        <v>332953744</v>
      </c>
      <c r="H16" s="98">
        <v>314697107.58944428</v>
      </c>
      <c r="I16" s="99">
        <v>378527276</v>
      </c>
      <c r="J16" s="9"/>
    </row>
    <row r="17" spans="2:10">
      <c r="B17" s="77" t="s">
        <v>105</v>
      </c>
      <c r="C17" s="98">
        <v>1237303747.7876203</v>
      </c>
      <c r="D17" s="99">
        <v>1237299287</v>
      </c>
      <c r="E17" s="99">
        <v>1233052822.3327062</v>
      </c>
      <c r="F17" s="98">
        <v>196743062.43914095</v>
      </c>
      <c r="G17" s="99">
        <v>369665488</v>
      </c>
      <c r="H17" s="98">
        <v>299258007.15693653</v>
      </c>
      <c r="I17" s="99">
        <v>318972957</v>
      </c>
      <c r="J17" s="9"/>
    </row>
    <row r="18" spans="2:10">
      <c r="B18" s="77" t="s">
        <v>93</v>
      </c>
      <c r="C18" s="98">
        <v>1007927517.7452681</v>
      </c>
      <c r="D18" s="99">
        <v>1007938943</v>
      </c>
      <c r="E18" s="99">
        <v>924526295.29246461</v>
      </c>
      <c r="F18" s="98">
        <v>133114662.20063344</v>
      </c>
      <c r="G18" s="99">
        <v>247851107</v>
      </c>
      <c r="H18" s="98">
        <v>186330423.38189021</v>
      </c>
      <c r="I18" s="99">
        <v>205653879</v>
      </c>
      <c r="J18" s="9"/>
    </row>
    <row r="19" spans="2:10">
      <c r="B19" s="77" t="s">
        <v>268</v>
      </c>
      <c r="C19" s="98">
        <v>10894981541.360155</v>
      </c>
      <c r="D19" s="99">
        <v>10911562246</v>
      </c>
      <c r="E19" s="99">
        <v>10775276647.921738</v>
      </c>
      <c r="F19" s="98">
        <v>1357436890.4270561</v>
      </c>
      <c r="G19" s="99">
        <v>2533939857</v>
      </c>
      <c r="H19" s="98">
        <v>2054317621.095674</v>
      </c>
      <c r="I19" s="99">
        <v>2240513721</v>
      </c>
      <c r="J19" s="9"/>
    </row>
    <row r="25" spans="2:10">
      <c r="B25" s="44" t="s">
        <v>249</v>
      </c>
      <c r="C25" t="s">
        <v>425</v>
      </c>
    </row>
    <row r="26" spans="2:10">
      <c r="B26" s="44" t="s">
        <v>86</v>
      </c>
      <c r="C26" t="s">
        <v>269</v>
      </c>
    </row>
    <row r="27" spans="2:10">
      <c r="C27" s="147" t="s">
        <v>84</v>
      </c>
      <c r="D27" s="148"/>
      <c r="E27" s="149"/>
      <c r="F27" s="147" t="s">
        <v>426</v>
      </c>
      <c r="G27" s="148"/>
      <c r="H27" s="147" t="s">
        <v>427</v>
      </c>
      <c r="I27" s="149"/>
      <c r="J27" s="9"/>
    </row>
    <row r="28" spans="2:10">
      <c r="B28" s="44" t="s">
        <v>86</v>
      </c>
      <c r="C28" s="9" t="s">
        <v>60</v>
      </c>
      <c r="D28" t="s">
        <v>428</v>
      </c>
      <c r="E28" t="s">
        <v>429</v>
      </c>
      <c r="F28" s="9" t="s">
        <v>430</v>
      </c>
      <c r="G28" t="s">
        <v>431</v>
      </c>
      <c r="H28" s="9" t="s">
        <v>432</v>
      </c>
      <c r="I28" t="s">
        <v>433</v>
      </c>
      <c r="J28" s="9"/>
    </row>
    <row r="29" spans="2:10">
      <c r="B29" s="77" t="s">
        <v>87</v>
      </c>
      <c r="C29" s="98">
        <v>33690619.025836423</v>
      </c>
      <c r="D29" s="99">
        <v>33690619</v>
      </c>
      <c r="E29" s="99">
        <v>33852652</v>
      </c>
      <c r="F29" s="98">
        <v>5240141.154212472</v>
      </c>
      <c r="G29" s="99">
        <v>11025194</v>
      </c>
      <c r="H29" s="98">
        <v>6832571.9360514898</v>
      </c>
      <c r="I29" s="99">
        <v>7414862</v>
      </c>
      <c r="J29" s="9"/>
    </row>
    <row r="30" spans="2:10">
      <c r="B30" s="77" t="s">
        <v>89</v>
      </c>
      <c r="C30" s="98">
        <v>47238548.435431726</v>
      </c>
      <c r="D30" s="99">
        <v>47238548</v>
      </c>
      <c r="E30" s="99">
        <v>47490252</v>
      </c>
      <c r="F30" s="98">
        <v>8810764.679485254</v>
      </c>
      <c r="G30" s="99">
        <v>20032830</v>
      </c>
      <c r="H30" s="98">
        <v>9264185.6220611986</v>
      </c>
      <c r="I30" s="99">
        <v>9264186</v>
      </c>
      <c r="J30" s="9"/>
    </row>
    <row r="31" spans="2:10">
      <c r="B31" s="77" t="s">
        <v>90</v>
      </c>
      <c r="C31" s="98">
        <v>44504139.830957487</v>
      </c>
      <c r="D31" s="99">
        <v>44504140</v>
      </c>
      <c r="E31" s="99">
        <v>44798821</v>
      </c>
      <c r="F31" s="98">
        <v>6930023.8473970331</v>
      </c>
      <c r="G31" s="99">
        <v>11240446</v>
      </c>
      <c r="H31" s="98">
        <v>13146306.974205326</v>
      </c>
      <c r="I31" s="99">
        <v>13146307</v>
      </c>
      <c r="J31" s="9"/>
    </row>
    <row r="32" spans="2:10">
      <c r="B32" s="77" t="s">
        <v>92</v>
      </c>
      <c r="C32" s="98">
        <v>74523425.520043865</v>
      </c>
      <c r="D32" s="99">
        <v>74523426</v>
      </c>
      <c r="E32" s="99">
        <v>75320951</v>
      </c>
      <c r="F32" s="98">
        <v>4233903.0506929792</v>
      </c>
      <c r="G32" s="99">
        <v>4233903</v>
      </c>
      <c r="H32" s="98">
        <v>8641490.3489698339</v>
      </c>
      <c r="I32" s="99">
        <v>8651807</v>
      </c>
      <c r="J32" s="9"/>
    </row>
    <row r="33" spans="2:10">
      <c r="B33" s="77" t="s">
        <v>94</v>
      </c>
      <c r="C33" s="98">
        <v>19397928.914978709</v>
      </c>
      <c r="D33" s="99">
        <v>19397929</v>
      </c>
      <c r="E33" s="99">
        <v>19397929</v>
      </c>
      <c r="F33" s="98">
        <v>3704092.458683305</v>
      </c>
      <c r="G33" s="99">
        <v>4856903</v>
      </c>
      <c r="H33" s="98">
        <v>5216785.9415456569</v>
      </c>
      <c r="I33" s="99">
        <v>5216786</v>
      </c>
      <c r="J33" s="9"/>
    </row>
    <row r="34" spans="2:10">
      <c r="B34" s="77" t="s">
        <v>96</v>
      </c>
      <c r="C34" s="98">
        <v>84146328.998118564</v>
      </c>
      <c r="D34" s="99">
        <v>84146329</v>
      </c>
      <c r="E34" s="99">
        <v>84369053</v>
      </c>
      <c r="F34" s="98">
        <v>5541318.7096905475</v>
      </c>
      <c r="G34" s="99">
        <v>11912760</v>
      </c>
      <c r="H34" s="98">
        <v>7887972.9352540718</v>
      </c>
      <c r="I34" s="99">
        <v>10138660</v>
      </c>
      <c r="J34" s="9"/>
    </row>
    <row r="35" spans="2:10">
      <c r="B35" s="77" t="s">
        <v>97</v>
      </c>
      <c r="C35" s="98">
        <v>225305358.58660555</v>
      </c>
      <c r="D35" s="99">
        <v>225305359</v>
      </c>
      <c r="E35" s="99">
        <v>225082390</v>
      </c>
      <c r="F35" s="98">
        <v>29419669.805572465</v>
      </c>
      <c r="G35" s="99">
        <v>57289620</v>
      </c>
      <c r="H35" s="98">
        <v>41027903.112669073</v>
      </c>
      <c r="I35" s="99">
        <v>41027903</v>
      </c>
      <c r="J35" s="9"/>
    </row>
    <row r="36" spans="2:10">
      <c r="B36" s="77" t="s">
        <v>99</v>
      </c>
      <c r="C36" s="98">
        <v>29773232.306302357</v>
      </c>
      <c r="D36" s="99">
        <v>29773231</v>
      </c>
      <c r="E36" s="99">
        <v>27712605</v>
      </c>
      <c r="F36" s="98">
        <v>4225999.0256190579</v>
      </c>
      <c r="G36" s="99">
        <v>7253382</v>
      </c>
      <c r="H36" s="98">
        <v>5264209.4196046349</v>
      </c>
      <c r="I36" s="99">
        <v>5501926</v>
      </c>
      <c r="J36" s="9"/>
    </row>
    <row r="37" spans="2:10">
      <c r="B37" s="77" t="s">
        <v>101</v>
      </c>
      <c r="C37" s="98">
        <v>51677409.297539458</v>
      </c>
      <c r="D37" s="99">
        <v>51677409</v>
      </c>
      <c r="E37" s="99">
        <v>52353401</v>
      </c>
      <c r="F37" s="98">
        <v>5097999.0566815147</v>
      </c>
      <c r="G37" s="99">
        <v>5910801</v>
      </c>
      <c r="H37" s="98">
        <v>11804334.354008451</v>
      </c>
      <c r="I37" s="99">
        <v>13016548</v>
      </c>
      <c r="J37" s="9"/>
    </row>
    <row r="38" spans="2:10">
      <c r="B38" s="77" t="s">
        <v>102</v>
      </c>
      <c r="C38" s="98">
        <v>55288268.70155108</v>
      </c>
      <c r="D38" s="99">
        <v>55288269</v>
      </c>
      <c r="E38" s="99">
        <v>58080587</v>
      </c>
      <c r="F38" s="98">
        <v>7563813.7950631268</v>
      </c>
      <c r="G38" s="99">
        <v>16774298</v>
      </c>
      <c r="H38" s="98">
        <v>15868305.527847892</v>
      </c>
      <c r="I38" s="99">
        <v>20182953</v>
      </c>
      <c r="J38" s="9"/>
    </row>
    <row r="39" spans="2:10">
      <c r="B39" s="77" t="s">
        <v>103</v>
      </c>
      <c r="C39" s="98">
        <v>71082276.616038978</v>
      </c>
      <c r="D39" s="99">
        <v>71082277</v>
      </c>
      <c r="E39" s="99">
        <v>71389285</v>
      </c>
      <c r="F39" s="98">
        <v>9824929.2331909426</v>
      </c>
      <c r="G39" s="99">
        <v>20889059</v>
      </c>
      <c r="H39" s="98">
        <v>13441585.969722761</v>
      </c>
      <c r="I39" s="99">
        <v>13516026</v>
      </c>
      <c r="J39" s="9"/>
    </row>
    <row r="40" spans="2:10">
      <c r="B40" s="77" t="s">
        <v>104</v>
      </c>
      <c r="C40" s="98">
        <v>16705099.642588329</v>
      </c>
      <c r="D40" s="99">
        <v>16705100</v>
      </c>
      <c r="E40" s="99">
        <v>15131336</v>
      </c>
      <c r="F40" s="98">
        <v>2498298.4125198759</v>
      </c>
      <c r="G40" s="99">
        <v>2498298</v>
      </c>
      <c r="H40" s="98">
        <v>2129655.8228221466</v>
      </c>
      <c r="I40" s="99">
        <v>5746211</v>
      </c>
      <c r="J40" s="9"/>
    </row>
    <row r="41" spans="2:10">
      <c r="B41" s="77" t="s">
        <v>106</v>
      </c>
      <c r="C41" s="98">
        <v>82083072.728656217</v>
      </c>
      <c r="D41" s="99">
        <v>82083073</v>
      </c>
      <c r="E41" s="99">
        <v>83593169</v>
      </c>
      <c r="F41" s="98">
        <v>13288807.853645694</v>
      </c>
      <c r="G41" s="99">
        <v>21820231</v>
      </c>
      <c r="H41" s="98">
        <v>25015409.582961559</v>
      </c>
      <c r="I41" s="99">
        <v>25015410</v>
      </c>
      <c r="J41" s="9"/>
    </row>
    <row r="42" spans="2:10">
      <c r="B42" s="77" t="s">
        <v>107</v>
      </c>
      <c r="C42" s="98">
        <v>50987471.10057652</v>
      </c>
      <c r="D42" s="99">
        <v>50987471</v>
      </c>
      <c r="E42" s="99">
        <v>51861441</v>
      </c>
      <c r="F42" s="98">
        <v>7757572.7726657726</v>
      </c>
      <c r="G42" s="99">
        <v>17726564</v>
      </c>
      <c r="H42" s="98">
        <v>9572332.6716259345</v>
      </c>
      <c r="I42" s="99">
        <v>9572333</v>
      </c>
      <c r="J42" s="9"/>
    </row>
    <row r="43" spans="2:10">
      <c r="B43" s="77" t="s">
        <v>108</v>
      </c>
      <c r="C43" s="98">
        <v>39267041.649830811</v>
      </c>
      <c r="D43" s="99">
        <v>39267042</v>
      </c>
      <c r="E43" s="99">
        <v>39267042</v>
      </c>
      <c r="F43" s="98">
        <v>6823000.5904161725</v>
      </c>
      <c r="G43" s="99">
        <v>14502443</v>
      </c>
      <c r="H43" s="98">
        <v>9637217.0943628438</v>
      </c>
      <c r="I43" s="99">
        <v>10051971</v>
      </c>
      <c r="J43" s="9"/>
    </row>
    <row r="44" spans="2:10">
      <c r="B44" s="77" t="s">
        <v>109</v>
      </c>
      <c r="C44" s="98">
        <v>95362516.893504903</v>
      </c>
      <c r="D44" s="99">
        <v>95362517</v>
      </c>
      <c r="E44" s="99">
        <v>307884</v>
      </c>
      <c r="F44" s="98">
        <v>10474536.56095578</v>
      </c>
      <c r="G44" s="99">
        <v>19508346</v>
      </c>
      <c r="H44" s="98">
        <v>20238868.362929776</v>
      </c>
      <c r="I44" s="99">
        <v>20238868</v>
      </c>
      <c r="J44" s="9"/>
    </row>
    <row r="45" spans="2:10">
      <c r="B45" s="77" t="s">
        <v>110</v>
      </c>
      <c r="C45" s="98">
        <v>40187176.51353085</v>
      </c>
      <c r="D45" s="99">
        <v>40187177</v>
      </c>
      <c r="E45" s="99">
        <v>40214315</v>
      </c>
      <c r="F45" s="98">
        <v>7668138.2699102797</v>
      </c>
      <c r="G45" s="99">
        <v>8988490</v>
      </c>
      <c r="H45" s="98">
        <v>16324593.154350445</v>
      </c>
      <c r="I45" s="99">
        <v>19234180</v>
      </c>
      <c r="J45" s="9"/>
    </row>
    <row r="46" spans="2:10">
      <c r="B46" s="77" t="s">
        <v>111</v>
      </c>
      <c r="C46" s="98">
        <v>49695033.109916963</v>
      </c>
      <c r="D46" s="99">
        <v>49695033</v>
      </c>
      <c r="E46" s="99">
        <v>50049829</v>
      </c>
      <c r="F46" s="98">
        <v>10646683.042996321</v>
      </c>
      <c r="G46" s="99">
        <v>24894937</v>
      </c>
      <c r="H46" s="98">
        <v>12544592.677133456</v>
      </c>
      <c r="I46" s="99">
        <v>12544593</v>
      </c>
      <c r="J46" s="9"/>
    </row>
    <row r="47" spans="2:10">
      <c r="B47" s="77" t="s">
        <v>112</v>
      </c>
      <c r="C47" s="98">
        <v>31157034.387235563</v>
      </c>
      <c r="D47" s="99">
        <v>31154528</v>
      </c>
      <c r="E47" s="99">
        <v>31154528</v>
      </c>
      <c r="F47" s="98">
        <v>4712491.4117861139</v>
      </c>
      <c r="G47" s="99">
        <v>6821666</v>
      </c>
      <c r="H47" s="98">
        <v>9623909.4177789055</v>
      </c>
      <c r="I47" s="99">
        <v>10337841</v>
      </c>
      <c r="J47" s="9"/>
    </row>
    <row r="48" spans="2:10">
      <c r="B48" s="77" t="s">
        <v>113</v>
      </c>
      <c r="C48" s="98">
        <v>31994596.946995094</v>
      </c>
      <c r="D48" s="99">
        <v>31994597</v>
      </c>
      <c r="E48" s="99">
        <v>32259258</v>
      </c>
      <c r="F48" s="98">
        <v>5163232.5057154782</v>
      </c>
      <c r="G48" s="99">
        <v>6626846</v>
      </c>
      <c r="H48" s="98">
        <v>3388981.7832159093</v>
      </c>
      <c r="I48" s="99">
        <v>4946098</v>
      </c>
      <c r="J48" s="9"/>
    </row>
    <row r="49" spans="2:10">
      <c r="B49" s="77" t="s">
        <v>114</v>
      </c>
      <c r="C49" s="98">
        <v>76203502.046300009</v>
      </c>
      <c r="D49" s="99">
        <v>76203502</v>
      </c>
      <c r="E49" s="99">
        <v>76645870</v>
      </c>
      <c r="F49" s="98">
        <v>13749753.338744843</v>
      </c>
      <c r="G49" s="99">
        <v>27225712</v>
      </c>
      <c r="H49" s="98">
        <v>20014258.983436707</v>
      </c>
      <c r="I49" s="99">
        <v>20014259</v>
      </c>
      <c r="J49" s="9"/>
    </row>
    <row r="50" spans="2:10">
      <c r="B50" s="77" t="s">
        <v>115</v>
      </c>
      <c r="C50" s="98">
        <v>49339574.255613394</v>
      </c>
      <c r="D50" s="99">
        <v>49339574</v>
      </c>
      <c r="E50" s="99">
        <v>40774682.026357651</v>
      </c>
      <c r="F50" s="98">
        <v>6692487.5389332734</v>
      </c>
      <c r="G50" s="99">
        <v>10171423</v>
      </c>
      <c r="H50" s="98">
        <v>16114744.37233055</v>
      </c>
      <c r="I50" s="99">
        <v>16114744</v>
      </c>
      <c r="J50" s="9"/>
    </row>
    <row r="51" spans="2:10">
      <c r="B51" s="77" t="s">
        <v>116</v>
      </c>
      <c r="C51" s="98">
        <v>38376153.082848653</v>
      </c>
      <c r="D51" s="99">
        <v>38376153</v>
      </c>
      <c r="E51" s="99">
        <v>31198536</v>
      </c>
      <c r="F51" s="98">
        <v>6153523.9982256498</v>
      </c>
      <c r="G51" s="99">
        <v>12884602</v>
      </c>
      <c r="H51" s="98">
        <v>6931940.97295334</v>
      </c>
      <c r="I51" s="99">
        <v>8061695</v>
      </c>
      <c r="J51" s="9"/>
    </row>
    <row r="52" spans="2:10">
      <c r="B52" s="77" t="s">
        <v>117</v>
      </c>
      <c r="C52" s="98">
        <v>45800256.530257896</v>
      </c>
      <c r="D52" s="99">
        <v>45800256</v>
      </c>
      <c r="E52" s="99">
        <v>204384</v>
      </c>
      <c r="F52" s="98">
        <v>8631804.7029664647</v>
      </c>
      <c r="G52" s="99">
        <v>21712551</v>
      </c>
      <c r="H52" s="98">
        <v>8742215.3195420988</v>
      </c>
      <c r="I52" s="99">
        <v>9146986</v>
      </c>
      <c r="J52" s="9"/>
    </row>
    <row r="53" spans="2:10">
      <c r="B53" s="77" t="s">
        <v>118</v>
      </c>
      <c r="C53" s="98">
        <v>49852572.861919694</v>
      </c>
      <c r="D53" s="99">
        <v>49852572</v>
      </c>
      <c r="E53" s="99">
        <v>50253329.88409505</v>
      </c>
      <c r="F53" s="98">
        <v>8577615.1324393507</v>
      </c>
      <c r="G53" s="99">
        <v>10669373</v>
      </c>
      <c r="H53" s="98">
        <v>11450081.542579291</v>
      </c>
      <c r="I53" s="99">
        <v>11450082</v>
      </c>
      <c r="J53" s="9"/>
    </row>
    <row r="54" spans="2:10">
      <c r="B54" s="77" t="s">
        <v>119</v>
      </c>
      <c r="C54" s="98">
        <v>1303408.4364878407</v>
      </c>
      <c r="D54" s="99">
        <v>1303408</v>
      </c>
      <c r="E54" s="99">
        <v>1259845</v>
      </c>
      <c r="F54" s="98">
        <v>234089.4888782601</v>
      </c>
      <c r="G54" s="99">
        <v>529913</v>
      </c>
      <c r="H54" s="98">
        <v>163508.08675497206</v>
      </c>
      <c r="I54" s="99">
        <v>347597</v>
      </c>
      <c r="J54" s="9"/>
    </row>
    <row r="55" spans="2:10">
      <c r="B55" s="77" t="s">
        <v>121</v>
      </c>
      <c r="C55" s="98">
        <v>98069995.758701265</v>
      </c>
      <c r="D55" s="99">
        <v>98069995</v>
      </c>
      <c r="E55" s="99">
        <v>98069995</v>
      </c>
      <c r="F55" s="98">
        <v>15085047.359240104</v>
      </c>
      <c r="G55" s="99">
        <v>17263895</v>
      </c>
      <c r="H55" s="98">
        <v>22881467.945614081</v>
      </c>
      <c r="I55" s="99">
        <v>31208144</v>
      </c>
      <c r="J55" s="9"/>
    </row>
    <row r="56" spans="2:10">
      <c r="B56" s="77" t="s">
        <v>123</v>
      </c>
      <c r="C56" s="98">
        <v>152465835.68174812</v>
      </c>
      <c r="D56" s="99">
        <v>152465836</v>
      </c>
      <c r="E56" s="99">
        <v>145593379</v>
      </c>
      <c r="F56" s="98">
        <v>8638205.6240754426</v>
      </c>
      <c r="G56" s="99">
        <v>21076325</v>
      </c>
      <c r="H56" s="98">
        <v>11136308.260966953</v>
      </c>
      <c r="I56" s="99">
        <v>11505752</v>
      </c>
      <c r="J56" s="9"/>
    </row>
    <row r="57" spans="2:10">
      <c r="B57" s="77" t="s">
        <v>124</v>
      </c>
      <c r="C57" s="98">
        <v>46889319.830176957</v>
      </c>
      <c r="D57" s="99">
        <v>46889320</v>
      </c>
      <c r="E57" s="99">
        <v>46445320</v>
      </c>
      <c r="F57" s="98">
        <v>8809448.1268669385</v>
      </c>
      <c r="G57" s="99">
        <v>17088418</v>
      </c>
      <c r="H57" s="98">
        <v>11848453.132982649</v>
      </c>
      <c r="I57" s="99">
        <v>12278209</v>
      </c>
      <c r="J57" s="9"/>
    </row>
    <row r="58" spans="2:10">
      <c r="B58" s="77" t="s">
        <v>126</v>
      </c>
      <c r="C58" s="98">
        <v>16866325.151358217</v>
      </c>
      <c r="D58" s="99">
        <v>16866325</v>
      </c>
      <c r="E58" s="99">
        <v>16866325</v>
      </c>
      <c r="F58" s="98">
        <v>2742784.3762860578</v>
      </c>
      <c r="G58" s="99">
        <v>5806215</v>
      </c>
      <c r="H58" s="98">
        <v>3094966.623871495</v>
      </c>
      <c r="I58" s="99">
        <v>4028049</v>
      </c>
      <c r="J58" s="9"/>
    </row>
    <row r="59" spans="2:10">
      <c r="B59" s="77" t="s">
        <v>127</v>
      </c>
      <c r="C59" s="98">
        <v>38610717.122390747</v>
      </c>
      <c r="D59" s="99">
        <v>38610717</v>
      </c>
      <c r="E59" s="99">
        <v>38610717</v>
      </c>
      <c r="F59" s="98">
        <v>6401055.9157064632</v>
      </c>
      <c r="G59" s="99">
        <v>6650523</v>
      </c>
      <c r="H59" s="98">
        <v>13553416.30827992</v>
      </c>
      <c r="I59" s="99">
        <v>14321241</v>
      </c>
      <c r="J59" s="9"/>
    </row>
    <row r="60" spans="2:10">
      <c r="B60" s="77" t="s">
        <v>129</v>
      </c>
      <c r="C60" s="98">
        <v>124793340.931954</v>
      </c>
      <c r="D60" s="99">
        <v>124793339</v>
      </c>
      <c r="E60" s="99">
        <v>125750578</v>
      </c>
      <c r="F60" s="98">
        <v>19755171.544772137</v>
      </c>
      <c r="G60" s="99">
        <v>26095371</v>
      </c>
      <c r="H60" s="98">
        <v>39720647.245957278</v>
      </c>
      <c r="I60" s="99">
        <v>41551661</v>
      </c>
      <c r="J60" s="9"/>
    </row>
    <row r="61" spans="2:10">
      <c r="B61" s="77" t="s">
        <v>130</v>
      </c>
      <c r="C61" s="98">
        <v>123944929.40007783</v>
      </c>
      <c r="D61" s="99">
        <v>123944929</v>
      </c>
      <c r="E61" s="99">
        <v>132997257</v>
      </c>
      <c r="F61" s="98">
        <v>19906162.563308179</v>
      </c>
      <c r="G61" s="99">
        <v>40760183</v>
      </c>
      <c r="H61" s="98">
        <v>26781653.774866942</v>
      </c>
      <c r="I61" s="99">
        <v>26781654</v>
      </c>
      <c r="J61" s="9"/>
    </row>
    <row r="62" spans="2:10">
      <c r="B62" s="77" t="s">
        <v>131</v>
      </c>
      <c r="C62" s="98">
        <v>54112549.679560125</v>
      </c>
      <c r="D62" s="99">
        <v>54112549</v>
      </c>
      <c r="E62" s="99">
        <v>52728689.679560125</v>
      </c>
      <c r="F62" s="98">
        <v>8239857.3167870836</v>
      </c>
      <c r="G62" s="99">
        <v>19117056</v>
      </c>
      <c r="H62" s="98">
        <v>9573771.2891893685</v>
      </c>
      <c r="I62" s="99">
        <v>12346000</v>
      </c>
      <c r="J62" s="9"/>
    </row>
    <row r="63" spans="2:10">
      <c r="B63" s="77" t="s">
        <v>132</v>
      </c>
      <c r="C63" s="98">
        <v>151788821.92028669</v>
      </c>
      <c r="D63" s="99">
        <v>151788822</v>
      </c>
      <c r="E63" s="99">
        <v>151788822</v>
      </c>
      <c r="F63" s="98">
        <v>9376915.6231583804</v>
      </c>
      <c r="G63" s="99">
        <v>19998550</v>
      </c>
      <c r="H63" s="98">
        <v>13168805.968666377</v>
      </c>
      <c r="I63" s="99">
        <v>13168807</v>
      </c>
      <c r="J63" s="9"/>
    </row>
    <row r="64" spans="2:10">
      <c r="B64" s="77" t="s">
        <v>133</v>
      </c>
      <c r="C64" s="98">
        <v>77325917.994106859</v>
      </c>
      <c r="D64" s="99">
        <v>77325917</v>
      </c>
      <c r="E64" s="99">
        <v>75056077</v>
      </c>
      <c r="F64" s="98">
        <v>8077337.83946585</v>
      </c>
      <c r="G64" s="99">
        <v>10544427</v>
      </c>
      <c r="H64" s="98">
        <v>17879723.473055664</v>
      </c>
      <c r="I64" s="99">
        <v>17879723</v>
      </c>
      <c r="J64" s="9"/>
    </row>
    <row r="65" spans="2:10">
      <c r="B65" s="77" t="s">
        <v>134</v>
      </c>
      <c r="C65" s="98">
        <v>125376645.40596472</v>
      </c>
      <c r="D65" s="99">
        <v>125376645</v>
      </c>
      <c r="E65" s="99">
        <v>146496367</v>
      </c>
      <c r="F65" s="98">
        <v>8642456.5778750442</v>
      </c>
      <c r="G65" s="99">
        <v>19702884</v>
      </c>
      <c r="H65" s="98">
        <v>10585942.94603228</v>
      </c>
      <c r="I65" s="99">
        <v>10585943</v>
      </c>
      <c r="J65" s="9"/>
    </row>
    <row r="66" spans="2:10">
      <c r="B66" s="77" t="s">
        <v>135</v>
      </c>
      <c r="C66" s="98">
        <v>48392325.193379968</v>
      </c>
      <c r="D66" s="99">
        <v>48392325</v>
      </c>
      <c r="E66" s="99">
        <v>46322765</v>
      </c>
      <c r="F66" s="98">
        <v>7726240.7932975246</v>
      </c>
      <c r="G66" s="99">
        <v>17975883</v>
      </c>
      <c r="H66" s="98">
        <v>9031179.6410723273</v>
      </c>
      <c r="I66" s="99">
        <v>9220233</v>
      </c>
      <c r="J66" s="9"/>
    </row>
    <row r="67" spans="2:10">
      <c r="B67" s="77" t="s">
        <v>136</v>
      </c>
      <c r="C67" s="98">
        <v>86803235.23951599</v>
      </c>
      <c r="D67" s="99">
        <v>86803235</v>
      </c>
      <c r="E67" s="99">
        <v>87512099.23951602</v>
      </c>
      <c r="F67" s="98">
        <v>14100154.704167699</v>
      </c>
      <c r="G67" s="99">
        <v>16617472</v>
      </c>
      <c r="H67" s="98">
        <v>24694953.20129893</v>
      </c>
      <c r="I67" s="99">
        <v>25428801</v>
      </c>
      <c r="J67" s="9"/>
    </row>
    <row r="68" spans="2:10">
      <c r="B68" s="77" t="s">
        <v>137</v>
      </c>
      <c r="C68" s="98">
        <v>44794699.370058618</v>
      </c>
      <c r="D68" s="99">
        <v>44794699</v>
      </c>
      <c r="E68" s="99">
        <v>45120696</v>
      </c>
      <c r="F68" s="98">
        <v>7478770.0423118351</v>
      </c>
      <c r="G68" s="99">
        <v>11556647</v>
      </c>
      <c r="H68" s="98">
        <v>11422630.447128238</v>
      </c>
      <c r="I68" s="99">
        <v>11664107</v>
      </c>
      <c r="J68" s="9"/>
    </row>
    <row r="69" spans="2:10">
      <c r="B69" s="77" t="s">
        <v>138</v>
      </c>
      <c r="C69" s="98">
        <v>193902529.44035977</v>
      </c>
      <c r="D69" s="99">
        <v>193902529</v>
      </c>
      <c r="E69" s="99">
        <v>194611493.22000009</v>
      </c>
      <c r="F69" s="98">
        <v>34375665.997116335</v>
      </c>
      <c r="G69" s="99">
        <v>73374564</v>
      </c>
      <c r="H69" s="98">
        <v>48146770.946774445</v>
      </c>
      <c r="I69" s="99">
        <v>48244543</v>
      </c>
      <c r="J69" s="9"/>
    </row>
    <row r="70" spans="2:10">
      <c r="B70" s="77" t="s">
        <v>139</v>
      </c>
      <c r="C70" s="98">
        <v>46324908.109916963</v>
      </c>
      <c r="D70" s="99">
        <v>35896109</v>
      </c>
      <c r="E70" s="99">
        <v>36080328</v>
      </c>
      <c r="F70" s="98">
        <v>10646683.042996321</v>
      </c>
      <c r="G70" s="99">
        <v>7025905</v>
      </c>
      <c r="H70" s="98">
        <v>12544592.677133456</v>
      </c>
      <c r="I70" s="99">
        <v>7771400</v>
      </c>
      <c r="J70" s="9"/>
    </row>
    <row r="71" spans="2:10">
      <c r="B71" s="77" t="s">
        <v>140</v>
      </c>
      <c r="C71" s="98">
        <v>83344682.281345189</v>
      </c>
      <c r="D71" s="99">
        <v>83344682</v>
      </c>
      <c r="E71" s="99">
        <v>83941744.268798873</v>
      </c>
      <c r="F71" s="98">
        <v>14100944.830663174</v>
      </c>
      <c r="G71" s="99">
        <v>26813163</v>
      </c>
      <c r="H71" s="98">
        <v>14123641.611834306</v>
      </c>
      <c r="I71" s="99">
        <v>14146032</v>
      </c>
      <c r="J71" s="9"/>
    </row>
    <row r="72" spans="2:10">
      <c r="B72" s="77" t="s">
        <v>141</v>
      </c>
      <c r="C72" s="98">
        <v>46968899.074378669</v>
      </c>
      <c r="D72" s="99">
        <v>46968899</v>
      </c>
      <c r="E72" s="99">
        <v>47218187</v>
      </c>
      <c r="F72" s="98">
        <v>7153181.5091308784</v>
      </c>
      <c r="G72" s="99">
        <v>10946533</v>
      </c>
      <c r="H72" s="98">
        <v>13611912.769236198</v>
      </c>
      <c r="I72" s="99">
        <v>14215512</v>
      </c>
      <c r="J72" s="9"/>
    </row>
    <row r="73" spans="2:10">
      <c r="B73" s="77" t="s">
        <v>142</v>
      </c>
      <c r="C73" s="98">
        <v>47592776.57076712</v>
      </c>
      <c r="D73" s="99">
        <v>47592777</v>
      </c>
      <c r="E73" s="99">
        <v>48430801</v>
      </c>
      <c r="F73" s="98">
        <v>7345893.2739803949</v>
      </c>
      <c r="G73" s="99">
        <v>15852197</v>
      </c>
      <c r="H73" s="98">
        <v>7154783.455834697</v>
      </c>
      <c r="I73" s="99">
        <v>9917537</v>
      </c>
      <c r="J73" s="9"/>
    </row>
    <row r="74" spans="2:10">
      <c r="B74" s="77" t="s">
        <v>143</v>
      </c>
      <c r="C74" s="98">
        <v>23659866.419121869</v>
      </c>
      <c r="D74" s="99">
        <v>23659866</v>
      </c>
      <c r="E74" s="99">
        <v>23240282</v>
      </c>
      <c r="F74" s="98">
        <v>3626639.1766542178</v>
      </c>
      <c r="G74" s="99">
        <v>3845491</v>
      </c>
      <c r="H74" s="98">
        <v>6414045.4053931553</v>
      </c>
      <c r="I74" s="99">
        <v>7089719</v>
      </c>
      <c r="J74" s="9"/>
    </row>
    <row r="75" spans="2:10">
      <c r="B75" s="77" t="s">
        <v>144</v>
      </c>
      <c r="C75" s="98">
        <v>41932972.812217325</v>
      </c>
      <c r="D75" s="99">
        <v>41932973</v>
      </c>
      <c r="E75" s="99">
        <v>41909331</v>
      </c>
      <c r="F75" s="98">
        <v>4877500.6740305889</v>
      </c>
      <c r="G75" s="99">
        <v>9718099</v>
      </c>
      <c r="H75" s="98">
        <v>7445823.6579203373</v>
      </c>
      <c r="I75" s="99">
        <v>7445824</v>
      </c>
      <c r="J75" s="9"/>
    </row>
    <row r="76" spans="2:10">
      <c r="B76" s="77" t="s">
        <v>145</v>
      </c>
      <c r="C76" s="98">
        <v>161940297.46402302</v>
      </c>
      <c r="D76" s="99">
        <v>161940297</v>
      </c>
      <c r="E76" s="99">
        <v>163183963</v>
      </c>
      <c r="F76" s="98">
        <v>29404751.179145709</v>
      </c>
      <c r="G76" s="99">
        <v>68092033</v>
      </c>
      <c r="H76" s="98">
        <v>35427045.126884639</v>
      </c>
      <c r="I76" s="99">
        <v>35434947</v>
      </c>
      <c r="J76" s="9"/>
    </row>
    <row r="77" spans="2:10">
      <c r="B77" s="77" t="s">
        <v>146</v>
      </c>
      <c r="C77" s="98">
        <v>38489454.424352951</v>
      </c>
      <c r="D77" s="99">
        <v>38489454</v>
      </c>
      <c r="E77" s="99">
        <v>38723211</v>
      </c>
      <c r="F77" s="98">
        <v>6668873.2383167818</v>
      </c>
      <c r="G77" s="99">
        <v>15643480</v>
      </c>
      <c r="H77" s="98">
        <v>7708259.0214999076</v>
      </c>
      <c r="I77" s="99">
        <v>7708259</v>
      </c>
      <c r="J77" s="9"/>
    </row>
    <row r="78" spans="2:10">
      <c r="B78" s="77" t="s">
        <v>147</v>
      </c>
      <c r="C78" s="98">
        <v>29709290.914656486</v>
      </c>
      <c r="D78" s="99">
        <v>29709290</v>
      </c>
      <c r="E78" s="99">
        <v>30002290</v>
      </c>
      <c r="F78" s="98">
        <v>5421361.5190945305</v>
      </c>
      <c r="G78" s="99">
        <v>11550048</v>
      </c>
      <c r="H78" s="98">
        <v>7527722.6151176402</v>
      </c>
      <c r="I78" s="99">
        <v>7527723</v>
      </c>
      <c r="J78" s="9"/>
    </row>
    <row r="79" spans="2:10">
      <c r="B79" s="77" t="s">
        <v>148</v>
      </c>
      <c r="C79" s="98">
        <v>17717227.143393844</v>
      </c>
      <c r="D79" s="99">
        <v>17717227</v>
      </c>
      <c r="E79" s="99">
        <v>17155896</v>
      </c>
      <c r="F79" s="98">
        <v>2426986.747063952</v>
      </c>
      <c r="G79" s="99">
        <v>2565580</v>
      </c>
      <c r="H79" s="98">
        <v>7070919.057498049</v>
      </c>
      <c r="I79" s="99">
        <v>7283225</v>
      </c>
      <c r="J79" s="9"/>
    </row>
    <row r="80" spans="2:10">
      <c r="B80" s="77" t="s">
        <v>149</v>
      </c>
      <c r="C80" s="98">
        <v>35741595.824441068</v>
      </c>
      <c r="D80" s="99">
        <v>35741595</v>
      </c>
      <c r="E80" s="99">
        <v>35921073</v>
      </c>
      <c r="F80" s="98">
        <v>6470985.5088961693</v>
      </c>
      <c r="G80" s="99">
        <v>13728326</v>
      </c>
      <c r="H80" s="98">
        <v>8578369.3815804701</v>
      </c>
      <c r="I80" s="99">
        <v>9052083</v>
      </c>
      <c r="J80" s="9"/>
    </row>
    <row r="81" spans="2:10">
      <c r="B81" s="77" t="s">
        <v>150</v>
      </c>
      <c r="C81" s="98">
        <v>27038637.076017298</v>
      </c>
      <c r="D81" s="99">
        <v>27038637</v>
      </c>
      <c r="E81" s="99">
        <v>29335431</v>
      </c>
      <c r="F81" s="98">
        <v>4543457.1754909335</v>
      </c>
      <c r="G81" s="99">
        <v>9114213</v>
      </c>
      <c r="H81" s="98">
        <v>6874212.7905298527</v>
      </c>
      <c r="I81" s="99">
        <v>6874214</v>
      </c>
      <c r="J81" s="9"/>
    </row>
    <row r="82" spans="2:10">
      <c r="B82" s="77" t="s">
        <v>151</v>
      </c>
      <c r="C82" s="98">
        <v>431610497.58187753</v>
      </c>
      <c r="D82" s="99">
        <v>431610498</v>
      </c>
      <c r="E82" s="99">
        <v>423131438</v>
      </c>
      <c r="F82" s="98">
        <v>26582344.729780287</v>
      </c>
      <c r="G82" s="99">
        <v>67360229</v>
      </c>
      <c r="H82" s="98">
        <v>26161391.238156423</v>
      </c>
      <c r="I82" s="99">
        <v>26161391</v>
      </c>
      <c r="J82" s="9"/>
    </row>
    <row r="83" spans="2:10">
      <c r="B83" s="77" t="s">
        <v>152</v>
      </c>
      <c r="C83" s="98">
        <v>96534618.978804573</v>
      </c>
      <c r="D83" s="99">
        <v>96534618</v>
      </c>
      <c r="E83" s="99">
        <v>95331419</v>
      </c>
      <c r="F83" s="98">
        <v>6498888.9976559738</v>
      </c>
      <c r="G83" s="99">
        <v>14530019</v>
      </c>
      <c r="H83" s="98">
        <v>8339569.0435627932</v>
      </c>
      <c r="I83" s="99">
        <v>8339571</v>
      </c>
      <c r="J83" s="9"/>
    </row>
    <row r="84" spans="2:10">
      <c r="B84" s="77" t="s">
        <v>153</v>
      </c>
      <c r="C84" s="98">
        <v>39376142.349366486</v>
      </c>
      <c r="D84" s="99">
        <v>39376141</v>
      </c>
      <c r="E84" s="99">
        <v>40028598</v>
      </c>
      <c r="F84" s="98">
        <v>6144376.7307911515</v>
      </c>
      <c r="G84" s="99">
        <v>10638227</v>
      </c>
      <c r="H84" s="98">
        <v>8561956.1245639734</v>
      </c>
      <c r="I84" s="99">
        <v>8561956</v>
      </c>
      <c r="J84" s="9"/>
    </row>
    <row r="85" spans="2:10">
      <c r="B85" s="77" t="s">
        <v>154</v>
      </c>
      <c r="C85" s="98">
        <v>31059696.998234652</v>
      </c>
      <c r="D85" s="99">
        <v>31059697</v>
      </c>
      <c r="E85" s="99">
        <v>31512192</v>
      </c>
      <c r="F85" s="98">
        <v>3970567.23705609</v>
      </c>
      <c r="G85" s="99">
        <v>6379515</v>
      </c>
      <c r="H85" s="98">
        <v>7226902.532757313</v>
      </c>
      <c r="I85" s="99">
        <v>7739911</v>
      </c>
      <c r="J85" s="9"/>
    </row>
    <row r="86" spans="2:10">
      <c r="B86" s="77" t="s">
        <v>155</v>
      </c>
      <c r="C86" s="98">
        <v>42560161.668678656</v>
      </c>
      <c r="D86" s="99">
        <v>42560162</v>
      </c>
      <c r="E86" s="99">
        <v>42560162</v>
      </c>
      <c r="F86" s="98">
        <v>6619204.5470982194</v>
      </c>
      <c r="G86" s="99">
        <v>10774173</v>
      </c>
      <c r="H86" s="98">
        <v>8169619.7381177023</v>
      </c>
      <c r="I86" s="99">
        <v>9210547</v>
      </c>
      <c r="J86" s="9"/>
    </row>
    <row r="87" spans="2:10">
      <c r="B87" s="77" t="s">
        <v>156</v>
      </c>
      <c r="C87" s="98">
        <v>28196885.053759959</v>
      </c>
      <c r="D87" s="99">
        <v>28196885</v>
      </c>
      <c r="E87" s="99">
        <v>28774544</v>
      </c>
      <c r="F87" s="98">
        <v>4443994.8733695261</v>
      </c>
      <c r="G87" s="99">
        <v>9057562</v>
      </c>
      <c r="H87" s="98">
        <v>6626683.3421737766</v>
      </c>
      <c r="I87" s="99">
        <v>6626684</v>
      </c>
      <c r="J87" s="9"/>
    </row>
    <row r="88" spans="2:10">
      <c r="B88" s="77" t="s">
        <v>157</v>
      </c>
      <c r="C88" s="98">
        <v>210260122.08088273</v>
      </c>
      <c r="D88" s="99">
        <v>210260122</v>
      </c>
      <c r="E88" s="99">
        <v>210260122</v>
      </c>
      <c r="F88" s="98">
        <v>35705867.623927057</v>
      </c>
      <c r="G88" s="99">
        <v>81270338</v>
      </c>
      <c r="H88" s="98">
        <v>44897367.500963777</v>
      </c>
      <c r="I88" s="99">
        <v>48111104</v>
      </c>
      <c r="J88" s="9"/>
    </row>
    <row r="89" spans="2:10">
      <c r="B89" s="77" t="s">
        <v>158</v>
      </c>
      <c r="C89" s="98">
        <v>61908510.036187284</v>
      </c>
      <c r="D89" s="99">
        <v>61908510</v>
      </c>
      <c r="E89" s="99">
        <v>61752517</v>
      </c>
      <c r="F89" s="98">
        <v>7517919.7260516258</v>
      </c>
      <c r="G89" s="99">
        <v>18404154</v>
      </c>
      <c r="H89" s="98">
        <v>11058005.540158832</v>
      </c>
      <c r="I89" s="99">
        <v>14868514</v>
      </c>
      <c r="J89" s="9"/>
    </row>
    <row r="90" spans="2:10">
      <c r="B90" s="77" t="s">
        <v>159</v>
      </c>
      <c r="C90" s="98">
        <v>18045953.200970273</v>
      </c>
      <c r="D90" s="99">
        <v>18045953</v>
      </c>
      <c r="E90" s="99">
        <v>18178598.199999999</v>
      </c>
      <c r="F90" s="98">
        <v>3910082.2457607426</v>
      </c>
      <c r="G90" s="99">
        <v>9571682</v>
      </c>
      <c r="H90" s="98">
        <v>4187895.9415834071</v>
      </c>
      <c r="I90" s="99">
        <v>4187896</v>
      </c>
      <c r="J90" s="9"/>
    </row>
    <row r="91" spans="2:10">
      <c r="B91" s="77" t="s">
        <v>160</v>
      </c>
      <c r="C91" s="98">
        <v>67889488.218470722</v>
      </c>
      <c r="D91" s="99">
        <v>67889488</v>
      </c>
      <c r="E91" s="99">
        <v>68205718</v>
      </c>
      <c r="F91" s="98">
        <v>10126498.157235781</v>
      </c>
      <c r="G91" s="99">
        <v>13212301</v>
      </c>
      <c r="H91" s="98">
        <v>18674441.963028684</v>
      </c>
      <c r="I91" s="99">
        <v>19739097</v>
      </c>
      <c r="J91" s="9"/>
    </row>
    <row r="92" spans="2:10">
      <c r="B92" s="77" t="s">
        <v>161</v>
      </c>
      <c r="C92" s="98">
        <v>35838792.714962706</v>
      </c>
      <c r="D92" s="99">
        <v>35838793</v>
      </c>
      <c r="E92" s="99">
        <v>239673</v>
      </c>
      <c r="F92" s="98">
        <v>5114596.0213096002</v>
      </c>
      <c r="G92" s="99">
        <v>6526408</v>
      </c>
      <c r="H92" s="98">
        <v>11256310.352554839</v>
      </c>
      <c r="I92" s="99">
        <v>11270261</v>
      </c>
      <c r="J92" s="9"/>
    </row>
    <row r="93" spans="2:10">
      <c r="B93" s="77" t="s">
        <v>162</v>
      </c>
      <c r="C93" s="98">
        <v>51305268.068383977</v>
      </c>
      <c r="D93" s="99">
        <v>51305268</v>
      </c>
      <c r="E93" s="99">
        <v>52001560</v>
      </c>
      <c r="F93" s="98">
        <v>8603817.1375610791</v>
      </c>
      <c r="G93" s="99">
        <v>15997042</v>
      </c>
      <c r="H93" s="98">
        <v>13766113.96327924</v>
      </c>
      <c r="I93" s="99">
        <v>14240791</v>
      </c>
      <c r="J93" s="9"/>
    </row>
    <row r="94" spans="2:10">
      <c r="B94" s="77" t="s">
        <v>163</v>
      </c>
      <c r="C94" s="98">
        <v>202403664.7459715</v>
      </c>
      <c r="D94" s="99">
        <v>202403665</v>
      </c>
      <c r="E94" s="99">
        <v>202403665</v>
      </c>
      <c r="F94" s="98">
        <v>28661153.101331539</v>
      </c>
      <c r="G94" s="99">
        <v>71117400</v>
      </c>
      <c r="H94" s="98">
        <v>19686535.443496436</v>
      </c>
      <c r="I94" s="99">
        <v>48933911</v>
      </c>
      <c r="J94" s="9"/>
    </row>
    <row r="95" spans="2:10">
      <c r="B95" s="77" t="s">
        <v>164</v>
      </c>
      <c r="C95" s="98">
        <v>119777510.29262972</v>
      </c>
      <c r="D95" s="99">
        <v>119777324</v>
      </c>
      <c r="E95" s="99">
        <v>120500324</v>
      </c>
      <c r="F95" s="98">
        <v>19351180.786528233</v>
      </c>
      <c r="G95" s="99">
        <v>40580783</v>
      </c>
      <c r="H95" s="98">
        <v>19710151.344101064</v>
      </c>
      <c r="I95" s="99">
        <v>20016022</v>
      </c>
      <c r="J95" s="9"/>
    </row>
    <row r="96" spans="2:10">
      <c r="B96" s="77" t="s">
        <v>165</v>
      </c>
      <c r="C96" s="98">
        <v>54810058.316453755</v>
      </c>
      <c r="D96" s="99">
        <v>54810058</v>
      </c>
      <c r="E96" s="99">
        <v>55046882</v>
      </c>
      <c r="F96" s="98">
        <v>8447669.0628217831</v>
      </c>
      <c r="G96" s="99">
        <v>8448296</v>
      </c>
      <c r="H96" s="98">
        <v>19139653.585525792</v>
      </c>
      <c r="I96" s="99">
        <v>19299314</v>
      </c>
      <c r="J96" s="9"/>
    </row>
    <row r="97" spans="2:10">
      <c r="B97" s="77" t="s">
        <v>166</v>
      </c>
      <c r="C97" s="98">
        <v>75735226.139830589</v>
      </c>
      <c r="D97" s="99">
        <v>75735226</v>
      </c>
      <c r="E97" s="99">
        <v>76309986</v>
      </c>
      <c r="F97" s="98">
        <v>13849173.290858122</v>
      </c>
      <c r="G97" s="99">
        <v>19630433</v>
      </c>
      <c r="H97" s="98">
        <v>29125777.273518085</v>
      </c>
      <c r="I97" s="99">
        <v>29723172</v>
      </c>
      <c r="J97" s="9"/>
    </row>
    <row r="98" spans="2:10">
      <c r="B98" s="77" t="s">
        <v>167</v>
      </c>
      <c r="C98" s="98">
        <v>48361839.398550615</v>
      </c>
      <c r="D98" s="99">
        <v>48361839</v>
      </c>
      <c r="E98" s="99">
        <v>48494384</v>
      </c>
      <c r="F98" s="98">
        <v>7798187.7631367827</v>
      </c>
      <c r="G98" s="99">
        <v>14119134</v>
      </c>
      <c r="H98" s="98">
        <v>11338978.113544686</v>
      </c>
      <c r="I98" s="99">
        <v>11338978</v>
      </c>
      <c r="J98" s="9"/>
    </row>
    <row r="99" spans="2:10">
      <c r="B99" s="77" t="s">
        <v>168</v>
      </c>
      <c r="C99" s="98">
        <v>348098074.57077014</v>
      </c>
      <c r="D99" s="99">
        <v>348098075</v>
      </c>
      <c r="E99" s="99">
        <v>348706843</v>
      </c>
      <c r="F99" s="98">
        <v>18664753.581966922</v>
      </c>
      <c r="G99" s="99">
        <v>20583000</v>
      </c>
      <c r="H99" s="98">
        <v>22580278.56274493</v>
      </c>
      <c r="I99" s="99">
        <v>23238681</v>
      </c>
      <c r="J99" s="9"/>
    </row>
    <row r="100" spans="2:10">
      <c r="B100" s="77" t="s">
        <v>169</v>
      </c>
      <c r="C100" s="98">
        <v>190989536.17101219</v>
      </c>
      <c r="D100" s="99">
        <v>190989536</v>
      </c>
      <c r="E100" s="99">
        <v>192150641</v>
      </c>
      <c r="F100" s="98">
        <v>15193274.948244186</v>
      </c>
      <c r="G100" s="99">
        <v>21529770</v>
      </c>
      <c r="H100" s="98">
        <v>43381511.101395227</v>
      </c>
      <c r="I100" s="99">
        <v>45435812</v>
      </c>
      <c r="J100" s="9"/>
    </row>
    <row r="101" spans="2:10">
      <c r="B101" s="77" t="s">
        <v>170</v>
      </c>
      <c r="C101" s="98">
        <v>28477618.84215568</v>
      </c>
      <c r="D101" s="99">
        <v>28477618</v>
      </c>
      <c r="E101" s="99">
        <v>28477618</v>
      </c>
      <c r="F101" s="98">
        <v>4913659.9090088848</v>
      </c>
      <c r="G101" s="99">
        <v>8989827</v>
      </c>
      <c r="H101" s="98">
        <v>7899098.9624534613</v>
      </c>
      <c r="I101" s="99">
        <v>8028320</v>
      </c>
      <c r="J101" s="9"/>
    </row>
    <row r="102" spans="2:10">
      <c r="B102" s="77" t="s">
        <v>171</v>
      </c>
      <c r="C102" s="98">
        <v>106103571.95749244</v>
      </c>
      <c r="D102" s="99">
        <v>106103572</v>
      </c>
      <c r="E102" s="99">
        <v>107069499.947721</v>
      </c>
      <c r="F102" s="98">
        <v>14994735.476821894</v>
      </c>
      <c r="G102" s="99">
        <v>33672353</v>
      </c>
      <c r="H102" s="98">
        <v>19094118.989825934</v>
      </c>
      <c r="I102" s="99">
        <v>19094119</v>
      </c>
      <c r="J102" s="9"/>
    </row>
    <row r="103" spans="2:10">
      <c r="B103" s="77" t="s">
        <v>172</v>
      </c>
      <c r="C103" s="98">
        <v>34782790.402326129</v>
      </c>
      <c r="D103" s="99">
        <v>34782790</v>
      </c>
      <c r="E103" s="99">
        <v>34782790</v>
      </c>
      <c r="F103" s="98">
        <v>6454024.8548569418</v>
      </c>
      <c r="G103" s="99">
        <v>11646201</v>
      </c>
      <c r="H103" s="98">
        <v>7766908.8450494036</v>
      </c>
      <c r="I103" s="99">
        <v>9030836</v>
      </c>
      <c r="J103" s="9"/>
    </row>
    <row r="104" spans="2:10">
      <c r="B104" s="77" t="s">
        <v>173</v>
      </c>
      <c r="C104" s="98">
        <v>23961055.717498295</v>
      </c>
      <c r="D104" s="99">
        <v>23961056</v>
      </c>
      <c r="E104" s="99">
        <v>23961056</v>
      </c>
      <c r="F104" s="98">
        <v>4521123.2350617796</v>
      </c>
      <c r="G104" s="99">
        <v>8432610</v>
      </c>
      <c r="H104" s="98">
        <v>7680740.1576174563</v>
      </c>
      <c r="I104" s="99">
        <v>7680740</v>
      </c>
      <c r="J104" s="9"/>
    </row>
    <row r="105" spans="2:10">
      <c r="B105" s="77" t="s">
        <v>174</v>
      </c>
      <c r="C105" s="98">
        <v>29487831.208053533</v>
      </c>
      <c r="D105" s="99">
        <v>29487832</v>
      </c>
      <c r="E105" s="99">
        <v>28747484</v>
      </c>
      <c r="F105" s="98">
        <v>4026300.7185086817</v>
      </c>
      <c r="G105" s="99">
        <v>4616047</v>
      </c>
      <c r="H105" s="98">
        <v>7919354.0732553564</v>
      </c>
      <c r="I105" s="99">
        <v>10292900</v>
      </c>
      <c r="J105" s="9"/>
    </row>
    <row r="106" spans="2:10">
      <c r="B106" s="77" t="s">
        <v>175</v>
      </c>
      <c r="C106" s="98">
        <v>29277053.374607563</v>
      </c>
      <c r="D106" s="99">
        <v>29277053</v>
      </c>
      <c r="E106" s="99">
        <v>29277053</v>
      </c>
      <c r="F106" s="98">
        <v>5578254.0767325424</v>
      </c>
      <c r="G106" s="99">
        <v>11767360</v>
      </c>
      <c r="H106" s="98">
        <v>6518285.3640588224</v>
      </c>
      <c r="I106" s="99">
        <v>7394426</v>
      </c>
      <c r="J106" s="9"/>
    </row>
    <row r="107" spans="2:10">
      <c r="B107" s="77" t="s">
        <v>176</v>
      </c>
      <c r="C107" s="98">
        <v>51874071.693378687</v>
      </c>
      <c r="D107" s="99">
        <v>51874072</v>
      </c>
      <c r="E107" s="99">
        <v>52111636</v>
      </c>
      <c r="F107" s="98">
        <v>8181084.714771878</v>
      </c>
      <c r="G107" s="99">
        <v>8894080</v>
      </c>
      <c r="H107" s="98">
        <v>12930499.832578463</v>
      </c>
      <c r="I107" s="99">
        <v>12930500</v>
      </c>
      <c r="J107" s="9"/>
    </row>
    <row r="108" spans="2:10">
      <c r="B108" s="77" t="s">
        <v>177</v>
      </c>
      <c r="C108" s="98">
        <v>163159433.44379783</v>
      </c>
      <c r="D108" s="99">
        <v>163159433</v>
      </c>
      <c r="E108" s="99">
        <v>163407956</v>
      </c>
      <c r="F108" s="98">
        <v>8188190.1538647749</v>
      </c>
      <c r="G108" s="99">
        <v>27532681</v>
      </c>
      <c r="H108" s="98">
        <v>18176873.172713436</v>
      </c>
      <c r="I108" s="99">
        <v>19060788</v>
      </c>
      <c r="J108" s="9"/>
    </row>
    <row r="109" spans="2:10">
      <c r="B109" s="77" t="s">
        <v>178</v>
      </c>
      <c r="C109" s="98">
        <v>136938008.14545059</v>
      </c>
      <c r="D109" s="99">
        <v>136938008</v>
      </c>
      <c r="E109" s="99">
        <v>136938008</v>
      </c>
      <c r="F109" s="98">
        <v>21885907.329552967</v>
      </c>
      <c r="G109" s="99">
        <v>36699262</v>
      </c>
      <c r="H109" s="98">
        <v>38087935.631455265</v>
      </c>
      <c r="I109" s="99">
        <v>51523944</v>
      </c>
      <c r="J109" s="9"/>
    </row>
    <row r="110" spans="2:10">
      <c r="B110" s="77" t="s">
        <v>179</v>
      </c>
      <c r="C110" s="98">
        <v>28272355.107870985</v>
      </c>
      <c r="D110" s="99">
        <v>28272355</v>
      </c>
      <c r="E110" s="99">
        <v>28750393</v>
      </c>
      <c r="F110" s="98">
        <v>4201803.5711637139</v>
      </c>
      <c r="G110" s="99">
        <v>9439710</v>
      </c>
      <c r="H110" s="98">
        <v>2168872.8554546046</v>
      </c>
      <c r="I110" s="99">
        <v>5346437</v>
      </c>
      <c r="J110" s="9"/>
    </row>
    <row r="111" spans="2:10">
      <c r="B111" s="77" t="s">
        <v>180</v>
      </c>
      <c r="C111" s="98">
        <v>26713031.438620877</v>
      </c>
      <c r="D111" s="99">
        <v>26713031</v>
      </c>
      <c r="E111" s="99">
        <v>27357967</v>
      </c>
      <c r="F111" s="98">
        <v>4105870.4382073982</v>
      </c>
      <c r="G111" s="99">
        <v>4745996</v>
      </c>
      <c r="H111" s="98">
        <v>8567532.4196732584</v>
      </c>
      <c r="I111" s="99">
        <v>8801969</v>
      </c>
      <c r="J111" s="9"/>
    </row>
    <row r="112" spans="2:10">
      <c r="B112" s="77" t="s">
        <v>181</v>
      </c>
      <c r="C112" s="98">
        <v>47055830.552429885</v>
      </c>
      <c r="D112" s="99">
        <v>47055830</v>
      </c>
      <c r="E112" s="99">
        <v>47055830</v>
      </c>
      <c r="F112" s="98">
        <v>7575377.1495116418</v>
      </c>
      <c r="G112" s="99">
        <v>16728244</v>
      </c>
      <c r="H112" s="98">
        <v>6607057.8373088213</v>
      </c>
      <c r="I112" s="99">
        <v>8659477</v>
      </c>
      <c r="J112" s="9"/>
    </row>
    <row r="113" spans="2:10">
      <c r="B113" s="77" t="s">
        <v>182</v>
      </c>
      <c r="C113" s="98">
        <v>37327673.491231218</v>
      </c>
      <c r="D113" s="99">
        <v>37327673</v>
      </c>
      <c r="E113" s="99">
        <v>37533736</v>
      </c>
      <c r="F113" s="98">
        <v>4854654.2268630844</v>
      </c>
      <c r="G113" s="99">
        <v>9651145</v>
      </c>
      <c r="H113" s="98">
        <v>8094784.3115936974</v>
      </c>
      <c r="I113" s="99">
        <v>8095626</v>
      </c>
      <c r="J113" s="9"/>
    </row>
    <row r="114" spans="2:10">
      <c r="B114" s="77" t="s">
        <v>183</v>
      </c>
      <c r="C114" s="98">
        <v>35331741.503817856</v>
      </c>
      <c r="D114" s="99">
        <v>35331742</v>
      </c>
      <c r="E114" s="99">
        <v>34074434</v>
      </c>
      <c r="F114" s="98">
        <v>5802882.8425701382</v>
      </c>
      <c r="G114" s="99">
        <v>7412962</v>
      </c>
      <c r="H114" s="98">
        <v>13007385.46141158</v>
      </c>
      <c r="I114" s="99">
        <v>13007385</v>
      </c>
      <c r="J114" s="9"/>
    </row>
    <row r="115" spans="2:10">
      <c r="B115" s="77" t="s">
        <v>184</v>
      </c>
      <c r="C115" s="98">
        <v>77149862.946459115</v>
      </c>
      <c r="D115" s="99">
        <v>77149863</v>
      </c>
      <c r="E115" s="99">
        <v>77149863</v>
      </c>
      <c r="F115" s="98">
        <v>13741219.580558728</v>
      </c>
      <c r="G115" s="99">
        <v>24731269</v>
      </c>
      <c r="H115" s="98">
        <v>18184154.816199135</v>
      </c>
      <c r="I115" s="99">
        <v>18184155</v>
      </c>
      <c r="J115" s="9"/>
    </row>
    <row r="116" spans="2:10">
      <c r="B116" s="77" t="s">
        <v>185</v>
      </c>
      <c r="C116" s="98">
        <v>48520016.313995406</v>
      </c>
      <c r="D116" s="99">
        <v>48520016</v>
      </c>
      <c r="E116" s="99">
        <v>48520016</v>
      </c>
      <c r="F116" s="98">
        <v>8473073.9115025308</v>
      </c>
      <c r="G116" s="99">
        <v>10326026</v>
      </c>
      <c r="H116" s="98">
        <v>18583414.714008812</v>
      </c>
      <c r="I116" s="99">
        <v>18583415</v>
      </c>
      <c r="J116" s="9"/>
    </row>
    <row r="117" spans="2:10">
      <c r="B117" s="77" t="s">
        <v>186</v>
      </c>
      <c r="C117" s="98">
        <v>52777625.414672561</v>
      </c>
      <c r="D117" s="99">
        <v>52777625</v>
      </c>
      <c r="E117" s="99">
        <v>53019200</v>
      </c>
      <c r="F117" s="98">
        <v>8266486.3670394802</v>
      </c>
      <c r="G117" s="99">
        <v>12468429</v>
      </c>
      <c r="H117" s="98">
        <v>15776825.202143006</v>
      </c>
      <c r="I117" s="99">
        <v>15820908</v>
      </c>
      <c r="J117" s="9"/>
    </row>
    <row r="118" spans="2:10">
      <c r="B118" s="77" t="s">
        <v>187</v>
      </c>
      <c r="C118" s="98">
        <v>115432831.0508208</v>
      </c>
      <c r="D118" s="99">
        <v>115432830</v>
      </c>
      <c r="E118" s="99">
        <v>115432830</v>
      </c>
      <c r="F118" s="98">
        <v>19469392.906099722</v>
      </c>
      <c r="G118" s="99">
        <v>39114008</v>
      </c>
      <c r="H118" s="98">
        <v>26596932.198394608</v>
      </c>
      <c r="I118" s="99">
        <v>26596932</v>
      </c>
      <c r="J118" s="9"/>
    </row>
    <row r="119" spans="2:10">
      <c r="B119" s="77" t="s">
        <v>188</v>
      </c>
      <c r="C119" s="98">
        <v>39294008.382551335</v>
      </c>
      <c r="D119" s="99">
        <v>39294008</v>
      </c>
      <c r="E119" s="99">
        <v>39577617.245198488</v>
      </c>
      <c r="F119" s="98">
        <v>6237997.5838825218</v>
      </c>
      <c r="G119" s="99">
        <v>8313691</v>
      </c>
      <c r="H119" s="98">
        <v>14748274.694621986</v>
      </c>
      <c r="I119" s="99">
        <v>14958394</v>
      </c>
      <c r="J119" s="9"/>
    </row>
    <row r="120" spans="2:10">
      <c r="B120" s="77" t="s">
        <v>189</v>
      </c>
      <c r="C120" s="98">
        <v>71471392.31606321</v>
      </c>
      <c r="D120" s="99">
        <v>71466930</v>
      </c>
      <c r="E120" s="99">
        <v>71466930</v>
      </c>
      <c r="F120" s="98">
        <v>14017914.70827008</v>
      </c>
      <c r="G120" s="99">
        <v>17600804</v>
      </c>
      <c r="H120" s="98">
        <v>30980732.640340611</v>
      </c>
      <c r="I120" s="99">
        <v>34266820</v>
      </c>
      <c r="J120" s="9"/>
    </row>
    <row r="121" spans="2:10">
      <c r="B121" s="77" t="s">
        <v>190</v>
      </c>
      <c r="C121" s="98">
        <v>28316907.838315964</v>
      </c>
      <c r="D121" s="99">
        <v>28316908</v>
      </c>
      <c r="E121" s="99">
        <v>28316908</v>
      </c>
      <c r="F121" s="98">
        <v>4242997.950881118</v>
      </c>
      <c r="G121" s="99">
        <v>6164584</v>
      </c>
      <c r="H121" s="98">
        <v>9010102.0950997565</v>
      </c>
      <c r="I121" s="99">
        <v>9010103</v>
      </c>
      <c r="J121" s="9"/>
    </row>
    <row r="122" spans="2:10">
      <c r="B122" s="77" t="s">
        <v>191</v>
      </c>
      <c r="C122" s="98">
        <v>42483684.023665741</v>
      </c>
      <c r="D122" s="99">
        <v>42483684</v>
      </c>
      <c r="E122" s="99">
        <v>42729215.023665763</v>
      </c>
      <c r="F122" s="98">
        <v>6652917.7896785075</v>
      </c>
      <c r="G122" s="99">
        <v>15414647</v>
      </c>
      <c r="H122" s="98">
        <v>7471952.1977111278</v>
      </c>
      <c r="I122" s="99">
        <v>18515647</v>
      </c>
      <c r="J122" s="9"/>
    </row>
    <row r="123" spans="2:10">
      <c r="B123" s="77" t="s">
        <v>192</v>
      </c>
      <c r="C123" s="98">
        <v>52873966.530362301</v>
      </c>
      <c r="D123" s="99">
        <v>52873967</v>
      </c>
      <c r="E123" s="99">
        <v>49438000</v>
      </c>
      <c r="F123" s="98">
        <v>5057418.9705395764</v>
      </c>
      <c r="G123" s="99">
        <v>10244631</v>
      </c>
      <c r="H123" s="98">
        <v>7428402.3207530659</v>
      </c>
      <c r="I123" s="99">
        <v>7521638</v>
      </c>
      <c r="J123" s="9"/>
    </row>
    <row r="124" spans="2:10">
      <c r="B124" s="77" t="s">
        <v>193</v>
      </c>
      <c r="C124" s="98">
        <v>18642996.31013681</v>
      </c>
      <c r="D124" s="99">
        <v>18642996</v>
      </c>
      <c r="E124" s="99">
        <v>17583556</v>
      </c>
      <c r="F124" s="98">
        <v>3282688.1773556019</v>
      </c>
      <c r="G124" s="99">
        <v>4913572</v>
      </c>
      <c r="H124" s="98">
        <v>6270002.0609091744</v>
      </c>
      <c r="I124" s="99">
        <v>7185797</v>
      </c>
      <c r="J124" s="9"/>
    </row>
    <row r="125" spans="2:10">
      <c r="B125" s="77" t="s">
        <v>194</v>
      </c>
      <c r="C125" s="98">
        <v>38711175.667107984</v>
      </c>
      <c r="D125" s="99">
        <v>38711175</v>
      </c>
      <c r="E125" s="99">
        <v>38923148</v>
      </c>
      <c r="F125" s="98">
        <v>6501193.2979795923</v>
      </c>
      <c r="G125" s="99">
        <v>13857038</v>
      </c>
      <c r="H125" s="98">
        <v>8981342.6982982829</v>
      </c>
      <c r="I125" s="99">
        <v>9039253</v>
      </c>
      <c r="J125" s="9"/>
    </row>
    <row r="126" spans="2:10">
      <c r="B126" s="77" t="s">
        <v>195</v>
      </c>
      <c r="C126" s="98">
        <v>26256728.615825959</v>
      </c>
      <c r="D126" s="99">
        <v>26256729</v>
      </c>
      <c r="E126" s="99">
        <v>24886659</v>
      </c>
      <c r="F126" s="98">
        <v>3909032.9266432151</v>
      </c>
      <c r="G126" s="99">
        <v>4917645</v>
      </c>
      <c r="H126" s="98">
        <v>8159659.8963084267</v>
      </c>
      <c r="I126" s="99">
        <v>9730750</v>
      </c>
      <c r="J126" s="9"/>
    </row>
    <row r="127" spans="2:10">
      <c r="B127" s="77" t="s">
        <v>196</v>
      </c>
      <c r="C127" s="98">
        <v>18180720.503918398</v>
      </c>
      <c r="D127" s="99">
        <v>18180721</v>
      </c>
      <c r="E127" s="99">
        <v>18348761</v>
      </c>
      <c r="F127" s="98">
        <v>4160378.7972077345</v>
      </c>
      <c r="G127" s="99">
        <v>5155336</v>
      </c>
      <c r="H127" s="98">
        <v>5644994.5905809244</v>
      </c>
      <c r="I127" s="99">
        <v>7108547</v>
      </c>
      <c r="J127" s="9"/>
    </row>
    <row r="128" spans="2:10">
      <c r="B128" s="77" t="s">
        <v>197</v>
      </c>
      <c r="C128" s="98">
        <v>39991135.200919241</v>
      </c>
      <c r="D128" s="99">
        <v>39991135</v>
      </c>
      <c r="E128" s="99">
        <v>39286815</v>
      </c>
      <c r="F128" s="98">
        <v>5987243.4767425228</v>
      </c>
      <c r="G128" s="99">
        <v>6658040</v>
      </c>
      <c r="H128" s="98">
        <v>11988664.537781077</v>
      </c>
      <c r="I128" s="99">
        <v>13486569</v>
      </c>
      <c r="J128" s="9"/>
    </row>
    <row r="129" spans="2:10">
      <c r="B129" s="77" t="s">
        <v>198</v>
      </c>
      <c r="C129" s="98">
        <v>50680382.764940597</v>
      </c>
      <c r="D129" s="99">
        <v>50680383</v>
      </c>
      <c r="E129" s="99">
        <v>49014383</v>
      </c>
      <c r="F129" s="98">
        <v>6873520.5149258031</v>
      </c>
      <c r="G129" s="99">
        <v>14515917</v>
      </c>
      <c r="H129" s="98">
        <v>8602274.1345784459</v>
      </c>
      <c r="I129" s="99">
        <v>13874000</v>
      </c>
      <c r="J129" s="9"/>
    </row>
    <row r="130" spans="2:10">
      <c r="B130" s="77" t="s">
        <v>199</v>
      </c>
      <c r="C130" s="98">
        <v>3332155.4164509019</v>
      </c>
      <c r="D130" s="99">
        <v>3332155</v>
      </c>
      <c r="E130" s="99">
        <v>3355737</v>
      </c>
      <c r="F130" s="98">
        <v>794585.43470177054</v>
      </c>
      <c r="G130" s="99">
        <v>847650</v>
      </c>
      <c r="H130" s="98">
        <v>1539199.2841271064</v>
      </c>
      <c r="I130" s="99">
        <v>1812884</v>
      </c>
      <c r="J130" s="9"/>
    </row>
    <row r="131" spans="2:10">
      <c r="B131" s="77" t="s">
        <v>200</v>
      </c>
      <c r="C131" s="98">
        <v>330071415.27527738</v>
      </c>
      <c r="D131" s="99">
        <v>330071415</v>
      </c>
      <c r="E131" s="99">
        <v>354911436.45999992</v>
      </c>
      <c r="F131" s="98">
        <v>7297033.4610475646</v>
      </c>
      <c r="G131" s="99">
        <v>23918642</v>
      </c>
      <c r="H131" s="98">
        <v>17636381.385883011</v>
      </c>
      <c r="I131" s="99">
        <v>22108140</v>
      </c>
      <c r="J131" s="9"/>
    </row>
    <row r="132" spans="2:10">
      <c r="B132" s="77" t="s">
        <v>201</v>
      </c>
      <c r="C132" s="98">
        <v>68179754.598074377</v>
      </c>
      <c r="D132" s="99">
        <v>68179755</v>
      </c>
      <c r="E132" s="99">
        <v>65387085.101369865</v>
      </c>
      <c r="F132" s="98">
        <v>8912941.0511906259</v>
      </c>
      <c r="G132" s="99">
        <v>12232628</v>
      </c>
      <c r="H132" s="98">
        <v>19396103.808005735</v>
      </c>
      <c r="I132" s="99">
        <v>19688457</v>
      </c>
      <c r="J132" s="9"/>
    </row>
    <row r="133" spans="2:10">
      <c r="B133" s="77" t="s">
        <v>202</v>
      </c>
      <c r="C133" s="98">
        <v>57053312.530422166</v>
      </c>
      <c r="D133" s="99">
        <v>57053312</v>
      </c>
      <c r="E133" s="99">
        <v>58327835</v>
      </c>
      <c r="F133" s="98">
        <v>7937364.7435147408</v>
      </c>
      <c r="G133" s="99">
        <v>11714964</v>
      </c>
      <c r="H133" s="98">
        <v>14352950.652381727</v>
      </c>
      <c r="I133" s="99">
        <v>14679607</v>
      </c>
      <c r="J133" s="9"/>
    </row>
    <row r="134" spans="2:10">
      <c r="B134" s="77" t="s">
        <v>203</v>
      </c>
      <c r="C134" s="98">
        <v>493165285.16446674</v>
      </c>
      <c r="D134" s="99">
        <v>493165285</v>
      </c>
      <c r="E134" s="99">
        <v>488985383</v>
      </c>
      <c r="F134" s="98">
        <v>14275700.654407948</v>
      </c>
      <c r="G134" s="99">
        <v>50236190</v>
      </c>
      <c r="H134" s="98">
        <v>21041107.421113934</v>
      </c>
      <c r="I134" s="99">
        <v>22614687</v>
      </c>
      <c r="J134" s="9"/>
    </row>
    <row r="135" spans="2:10">
      <c r="B135" s="77" t="s">
        <v>204</v>
      </c>
      <c r="C135" s="98">
        <v>49489309.551421687</v>
      </c>
      <c r="D135" s="99">
        <v>49489310</v>
      </c>
      <c r="E135" s="99">
        <v>49807062</v>
      </c>
      <c r="F135" s="98">
        <v>7396995.7341815773</v>
      </c>
      <c r="G135" s="99">
        <v>16582862</v>
      </c>
      <c r="H135" s="98">
        <v>9494711.7238679677</v>
      </c>
      <c r="I135" s="99">
        <v>11177621</v>
      </c>
      <c r="J135" s="9"/>
    </row>
    <row r="136" spans="2:10">
      <c r="B136" s="77" t="s">
        <v>205</v>
      </c>
      <c r="C136" s="98">
        <v>17401000.674109392</v>
      </c>
      <c r="D136" s="99">
        <v>17401001</v>
      </c>
      <c r="E136" s="99">
        <v>17500537</v>
      </c>
      <c r="F136" s="98">
        <v>3087744.9814900677</v>
      </c>
      <c r="G136" s="99">
        <v>3657224</v>
      </c>
      <c r="H136" s="98">
        <v>7105946.2237087963</v>
      </c>
      <c r="I136" s="99">
        <v>7648180</v>
      </c>
      <c r="J136" s="9"/>
    </row>
    <row r="137" spans="2:10">
      <c r="B137" s="77" t="s">
        <v>206</v>
      </c>
      <c r="C137" s="98">
        <v>32279858.101009656</v>
      </c>
      <c r="D137" s="99">
        <v>32279858</v>
      </c>
      <c r="E137" s="99">
        <v>33619259</v>
      </c>
      <c r="F137" s="98">
        <v>5475970.6760638654</v>
      </c>
      <c r="G137" s="99">
        <v>9241300</v>
      </c>
      <c r="H137" s="98">
        <v>9415328.372621756</v>
      </c>
      <c r="I137" s="99">
        <v>9415328</v>
      </c>
      <c r="J137" s="9"/>
    </row>
    <row r="138" spans="2:10">
      <c r="B138" s="77" t="s">
        <v>207</v>
      </c>
      <c r="C138" s="98">
        <v>83645030.24794282</v>
      </c>
      <c r="D138" s="99">
        <v>83645031</v>
      </c>
      <c r="E138" s="99">
        <v>84163000</v>
      </c>
      <c r="F138" s="98">
        <v>13701210.797500787</v>
      </c>
      <c r="G138" s="99">
        <v>28863837</v>
      </c>
      <c r="H138" s="98">
        <v>15952621.994300691</v>
      </c>
      <c r="I138" s="99">
        <v>19350724</v>
      </c>
      <c r="J138" s="9"/>
    </row>
    <row r="139" spans="2:10">
      <c r="B139" s="77" t="s">
        <v>208</v>
      </c>
      <c r="C139" s="98">
        <v>30165151.358772974</v>
      </c>
      <c r="D139" s="99">
        <v>30165152</v>
      </c>
      <c r="E139" s="99">
        <v>30369259</v>
      </c>
      <c r="F139" s="98">
        <v>6364638.283229731</v>
      </c>
      <c r="G139" s="99">
        <v>7276337</v>
      </c>
      <c r="H139" s="98">
        <v>6849006.3382920045</v>
      </c>
      <c r="I139" s="99">
        <v>6849008</v>
      </c>
      <c r="J139" s="9"/>
    </row>
    <row r="140" spans="2:10">
      <c r="B140" s="77" t="s">
        <v>209</v>
      </c>
      <c r="C140" s="98">
        <v>53164713.6556421</v>
      </c>
      <c r="D140" s="99">
        <v>53164714</v>
      </c>
      <c r="E140" s="99">
        <v>53164714</v>
      </c>
      <c r="F140" s="98">
        <v>4710485.2996695479</v>
      </c>
      <c r="G140" s="99">
        <v>11332017</v>
      </c>
      <c r="H140" s="98">
        <v>5933608.3438325813</v>
      </c>
      <c r="I140" s="99">
        <v>7514907</v>
      </c>
      <c r="J140" s="9"/>
    </row>
    <row r="141" spans="2:10">
      <c r="B141" s="77" t="s">
        <v>210</v>
      </c>
      <c r="C141" s="98">
        <v>159914128.66754627</v>
      </c>
      <c r="D141" s="99">
        <v>159914130</v>
      </c>
      <c r="E141" s="99">
        <v>162784473</v>
      </c>
      <c r="F141" s="98">
        <v>6207500.6683950126</v>
      </c>
      <c r="G141" s="99">
        <v>21844193</v>
      </c>
      <c r="H141" s="98">
        <v>4094827.5690917224</v>
      </c>
      <c r="I141" s="99">
        <v>6995373</v>
      </c>
      <c r="J141" s="9"/>
    </row>
    <row r="142" spans="2:10">
      <c r="B142" s="77" t="s">
        <v>211</v>
      </c>
      <c r="C142" s="98">
        <v>28156454.910998568</v>
      </c>
      <c r="D142" s="99">
        <v>28156455</v>
      </c>
      <c r="E142" s="99">
        <v>27770635</v>
      </c>
      <c r="F142" s="98">
        <v>4540352.1390413027</v>
      </c>
      <c r="G142" s="99">
        <v>8416697</v>
      </c>
      <c r="H142" s="98">
        <v>7560801.3090914674</v>
      </c>
      <c r="I142" s="99">
        <v>7560801</v>
      </c>
      <c r="J142" s="9"/>
    </row>
    <row r="143" spans="2:10">
      <c r="B143" s="77" t="s">
        <v>212</v>
      </c>
      <c r="C143" s="98">
        <v>54218367.903107189</v>
      </c>
      <c r="D143" s="99">
        <v>54218368</v>
      </c>
      <c r="E143" s="99">
        <v>54365501</v>
      </c>
      <c r="F143" s="98">
        <v>7984075.3471691683</v>
      </c>
      <c r="G143" s="99">
        <v>8264564</v>
      </c>
      <c r="H143" s="98">
        <v>19508212.605886601</v>
      </c>
      <c r="I143" s="99">
        <v>20254645</v>
      </c>
      <c r="J143" s="9"/>
    </row>
    <row r="144" spans="2:10">
      <c r="B144" s="77" t="s">
        <v>213</v>
      </c>
      <c r="C144" s="98">
        <v>35670466.231735095</v>
      </c>
      <c r="D144" s="99">
        <v>35670466</v>
      </c>
      <c r="E144" s="99">
        <v>35945139</v>
      </c>
      <c r="F144" s="98">
        <v>5431870.2641170714</v>
      </c>
      <c r="G144" s="99">
        <v>5920556</v>
      </c>
      <c r="H144" s="98">
        <v>12390906.186109591</v>
      </c>
      <c r="I144" s="99">
        <v>14276461</v>
      </c>
      <c r="J144" s="9"/>
    </row>
    <row r="145" spans="2:10">
      <c r="B145" s="77" t="s">
        <v>214</v>
      </c>
      <c r="C145" s="98">
        <v>138805378.58651528</v>
      </c>
      <c r="D145" s="99">
        <v>138805379</v>
      </c>
      <c r="E145" s="99">
        <v>138805379</v>
      </c>
      <c r="F145" s="98">
        <v>19718017.285945833</v>
      </c>
      <c r="G145" s="99">
        <v>43751314</v>
      </c>
      <c r="H145" s="98">
        <v>25731939.5842207</v>
      </c>
      <c r="I145" s="99">
        <v>25731943</v>
      </c>
      <c r="J145" s="9"/>
    </row>
    <row r="146" spans="2:10">
      <c r="B146" s="77" t="s">
        <v>215</v>
      </c>
      <c r="C146" s="98">
        <v>41273266.480679914</v>
      </c>
      <c r="D146" s="99">
        <v>41273267</v>
      </c>
      <c r="E146" s="99">
        <v>42151267</v>
      </c>
      <c r="F146" s="98">
        <v>7411677.9908323148</v>
      </c>
      <c r="G146" s="99">
        <v>7516895</v>
      </c>
      <c r="H146" s="98">
        <v>11116450.973056132</v>
      </c>
      <c r="I146" s="99">
        <v>17292700</v>
      </c>
      <c r="J146" s="9"/>
    </row>
    <row r="147" spans="2:10">
      <c r="B147" s="77" t="s">
        <v>216</v>
      </c>
      <c r="C147" s="98">
        <v>28515724.559494507</v>
      </c>
      <c r="D147" s="99">
        <v>28515725</v>
      </c>
      <c r="E147" s="99">
        <v>28673199</v>
      </c>
      <c r="F147" s="98">
        <v>5118580.7160949875</v>
      </c>
      <c r="G147" s="99">
        <v>7026205</v>
      </c>
      <c r="H147" s="98">
        <v>9164420.6229290664</v>
      </c>
      <c r="I147" s="99">
        <v>12145000</v>
      </c>
      <c r="J147" s="9"/>
    </row>
    <row r="148" spans="2:10">
      <c r="B148" s="77" t="s">
        <v>217</v>
      </c>
      <c r="C148" s="98">
        <v>52979312.31072893</v>
      </c>
      <c r="D148" s="99">
        <v>52979313</v>
      </c>
      <c r="E148" s="99">
        <v>53279801</v>
      </c>
      <c r="F148" s="98">
        <v>7092088.07740606</v>
      </c>
      <c r="G148" s="99">
        <v>12525989</v>
      </c>
      <c r="H148" s="98">
        <v>15032570.711482365</v>
      </c>
      <c r="I148" s="99">
        <v>15032571</v>
      </c>
      <c r="J148" s="9"/>
    </row>
    <row r="149" spans="2:10">
      <c r="B149" s="77" t="s">
        <v>218</v>
      </c>
      <c r="C149" s="98">
        <v>106802221.12877668</v>
      </c>
      <c r="D149" s="99">
        <v>106802221</v>
      </c>
      <c r="E149" s="99">
        <v>106700921</v>
      </c>
      <c r="F149" s="98">
        <v>18000599.207929343</v>
      </c>
      <c r="G149" s="99">
        <v>39950576</v>
      </c>
      <c r="H149" s="98">
        <v>25508036.091089707</v>
      </c>
      <c r="I149" s="99">
        <v>26466827</v>
      </c>
      <c r="J149" s="9"/>
    </row>
    <row r="150" spans="2:10">
      <c r="B150" s="77" t="s">
        <v>219</v>
      </c>
      <c r="C150" s="98">
        <v>56729367.638267554</v>
      </c>
      <c r="D150" s="99">
        <v>56729367</v>
      </c>
      <c r="E150" s="99">
        <v>59990241</v>
      </c>
      <c r="F150" s="98">
        <v>8276811.7530646259</v>
      </c>
      <c r="G150" s="99">
        <v>19665693</v>
      </c>
      <c r="H150" s="98">
        <v>9456701.9182342365</v>
      </c>
      <c r="I150" s="99">
        <v>10887086</v>
      </c>
      <c r="J150" s="9"/>
    </row>
    <row r="151" spans="2:10">
      <c r="B151" s="77" t="s">
        <v>220</v>
      </c>
      <c r="C151" s="98">
        <v>131038131.0341908</v>
      </c>
      <c r="D151" s="99">
        <v>131038131</v>
      </c>
      <c r="E151" s="99">
        <v>129403545</v>
      </c>
      <c r="F151" s="98">
        <v>25582047.269194741</v>
      </c>
      <c r="G151" s="99">
        <v>37523959</v>
      </c>
      <c r="H151" s="98">
        <v>53028112.625085488</v>
      </c>
      <c r="I151" s="99">
        <v>53787698</v>
      </c>
      <c r="J151" s="9"/>
    </row>
    <row r="152" spans="2:10">
      <c r="B152" s="77" t="s">
        <v>221</v>
      </c>
      <c r="C152" s="98">
        <v>27114605.701963089</v>
      </c>
      <c r="D152" s="99">
        <v>27114606</v>
      </c>
      <c r="E152" s="99">
        <v>27272133</v>
      </c>
      <c r="F152" s="98">
        <v>4453714.2392646773</v>
      </c>
      <c r="G152" s="99">
        <v>10295021</v>
      </c>
      <c r="H152" s="98">
        <v>6145602.4426035872</v>
      </c>
      <c r="I152" s="99">
        <v>8179619</v>
      </c>
      <c r="J152" s="9"/>
    </row>
    <row r="153" spans="2:10">
      <c r="B153" s="77" t="s">
        <v>222</v>
      </c>
      <c r="C153" s="98">
        <v>25485047.846845198</v>
      </c>
      <c r="D153" s="99">
        <v>25485047</v>
      </c>
      <c r="E153" s="99">
        <v>25485047</v>
      </c>
      <c r="F153" s="98">
        <v>4712185.8751775203</v>
      </c>
      <c r="G153" s="99">
        <v>7627034</v>
      </c>
      <c r="H153" s="98">
        <v>8031638.9079647148</v>
      </c>
      <c r="I153" s="99">
        <v>8031639</v>
      </c>
      <c r="J153" s="9"/>
    </row>
    <row r="154" spans="2:10">
      <c r="B154" s="77" t="s">
        <v>223</v>
      </c>
      <c r="C154" s="98">
        <v>39368510.564730987</v>
      </c>
      <c r="D154" s="99">
        <v>39368511</v>
      </c>
      <c r="E154" s="99">
        <v>39368511</v>
      </c>
      <c r="F154" s="98">
        <v>5816490.9075207738</v>
      </c>
      <c r="G154" s="99">
        <v>8285866</v>
      </c>
      <c r="H154" s="98">
        <v>10953068.116673164</v>
      </c>
      <c r="I154" s="99">
        <v>13144980</v>
      </c>
      <c r="J154" s="9"/>
    </row>
    <row r="155" spans="2:10">
      <c r="B155" s="77" t="s">
        <v>224</v>
      </c>
      <c r="C155" s="98">
        <v>29307812.896555129</v>
      </c>
      <c r="D155" s="99">
        <v>29307813</v>
      </c>
      <c r="E155" s="99">
        <v>33080085</v>
      </c>
      <c r="F155" s="98">
        <v>4123391.3068778585</v>
      </c>
      <c r="G155" s="99">
        <v>6698048</v>
      </c>
      <c r="H155" s="98">
        <v>7322969.2240901152</v>
      </c>
      <c r="I155" s="99">
        <v>7590245</v>
      </c>
      <c r="J155" s="9"/>
    </row>
    <row r="156" spans="2:10">
      <c r="B156" s="77" t="s">
        <v>225</v>
      </c>
      <c r="C156" s="98">
        <v>22134718.07595925</v>
      </c>
      <c r="D156" s="99">
        <v>49139965</v>
      </c>
      <c r="E156" s="99">
        <v>44659234</v>
      </c>
      <c r="F156" s="98">
        <v>3829873.7207163991</v>
      </c>
      <c r="G156" s="99">
        <v>10200441</v>
      </c>
      <c r="H156" s="98">
        <v>4791174.4964008266</v>
      </c>
      <c r="I156" s="99">
        <v>4791174</v>
      </c>
      <c r="J156" s="9"/>
    </row>
    <row r="157" spans="2:10">
      <c r="B157" s="77" t="s">
        <v>226</v>
      </c>
      <c r="C157" s="98">
        <v>27111583.660564627</v>
      </c>
      <c r="D157" s="99">
        <v>27111584</v>
      </c>
      <c r="E157" s="99">
        <v>27297333</v>
      </c>
      <c r="F157" s="98">
        <v>3420679.3895824766</v>
      </c>
      <c r="G157" s="99">
        <v>5834231</v>
      </c>
      <c r="H157" s="98">
        <v>4608650.0971896127</v>
      </c>
      <c r="I157" s="99">
        <v>9333065</v>
      </c>
      <c r="J157" s="9"/>
    </row>
    <row r="158" spans="2:10">
      <c r="B158" s="77" t="s">
        <v>227</v>
      </c>
      <c r="C158" s="98">
        <v>62661921.989836626</v>
      </c>
      <c r="D158" s="99">
        <v>62661922</v>
      </c>
      <c r="E158" s="99">
        <v>62661922</v>
      </c>
      <c r="F158" s="98">
        <v>7342768.1287417868</v>
      </c>
      <c r="G158" s="99">
        <v>15682039</v>
      </c>
      <c r="H158" s="98">
        <v>10157163.29371646</v>
      </c>
      <c r="I158" s="99">
        <v>10685463</v>
      </c>
      <c r="J158" s="9"/>
    </row>
    <row r="159" spans="2:10">
      <c r="B159" s="77" t="s">
        <v>228</v>
      </c>
      <c r="C159" s="98">
        <v>36752311.568633266</v>
      </c>
      <c r="D159" s="99">
        <v>36752311</v>
      </c>
      <c r="E159" s="99">
        <v>35999841</v>
      </c>
      <c r="F159" s="98">
        <v>5511918.1475224644</v>
      </c>
      <c r="G159" s="99">
        <v>11928113</v>
      </c>
      <c r="H159" s="98">
        <v>7468327.6190416692</v>
      </c>
      <c r="I159" s="99">
        <v>7645460</v>
      </c>
      <c r="J159" s="9"/>
    </row>
    <row r="160" spans="2:10">
      <c r="B160" s="77" t="s">
        <v>229</v>
      </c>
      <c r="C160" s="98">
        <v>152524389.21009603</v>
      </c>
      <c r="D160" s="99">
        <v>152524389</v>
      </c>
      <c r="E160" s="99">
        <v>154895034</v>
      </c>
      <c r="F160" s="98">
        <v>9329446.6162981875</v>
      </c>
      <c r="G160" s="99">
        <v>15441308</v>
      </c>
      <c r="H160" s="98">
        <v>10032793.735478502</v>
      </c>
      <c r="I160" s="99">
        <v>10397000</v>
      </c>
      <c r="J160" s="9"/>
    </row>
    <row r="161" spans="2:10">
      <c r="B161" s="77" t="s">
        <v>230</v>
      </c>
      <c r="C161" s="98">
        <v>48474183.638165981</v>
      </c>
      <c r="D161" s="99">
        <v>48474183</v>
      </c>
      <c r="E161" s="99">
        <v>50833644</v>
      </c>
      <c r="F161" s="98">
        <v>7382786.7599227931</v>
      </c>
      <c r="G161" s="99">
        <v>13814014</v>
      </c>
      <c r="H161" s="98">
        <v>10347364.249138871</v>
      </c>
      <c r="I161" s="99">
        <v>10447276</v>
      </c>
      <c r="J161" s="9"/>
    </row>
    <row r="162" spans="2:10">
      <c r="B162" s="77" t="s">
        <v>231</v>
      </c>
      <c r="C162" s="98">
        <v>37186292.367907986</v>
      </c>
      <c r="D162" s="99">
        <v>37186292</v>
      </c>
      <c r="E162" s="99">
        <v>37392427</v>
      </c>
      <c r="F162" s="98">
        <v>6461869.6297747418</v>
      </c>
      <c r="G162" s="99">
        <v>15503328</v>
      </c>
      <c r="H162" s="98">
        <v>7146658.8066181112</v>
      </c>
      <c r="I162" s="99">
        <v>7347992</v>
      </c>
      <c r="J162" s="9"/>
    </row>
    <row r="163" spans="2:10">
      <c r="B163" s="77" t="s">
        <v>232</v>
      </c>
      <c r="C163" s="98">
        <v>50929868.086809635</v>
      </c>
      <c r="D163" s="99">
        <v>50929868</v>
      </c>
      <c r="E163" s="99">
        <v>51083447</v>
      </c>
      <c r="F163" s="98">
        <v>7668044.8140261071</v>
      </c>
      <c r="G163" s="99">
        <v>17830129</v>
      </c>
      <c r="H163" s="98">
        <v>9948150.2272634581</v>
      </c>
      <c r="I163" s="99">
        <v>9951300</v>
      </c>
      <c r="J163" s="9"/>
    </row>
    <row r="164" spans="2:10">
      <c r="B164" s="77" t="s">
        <v>233</v>
      </c>
      <c r="C164" s="98">
        <v>51832412.99153965</v>
      </c>
      <c r="D164" s="99">
        <v>51832413</v>
      </c>
      <c r="E164" s="99">
        <v>52692356</v>
      </c>
      <c r="F164" s="98">
        <v>4995279.6991998255</v>
      </c>
      <c r="G164" s="99">
        <v>6775088</v>
      </c>
      <c r="H164" s="98">
        <v>6494907.6649744706</v>
      </c>
      <c r="I164" s="99">
        <v>12061276</v>
      </c>
      <c r="J164" s="9"/>
    </row>
    <row r="165" spans="2:10">
      <c r="B165" s="77" t="s">
        <v>234</v>
      </c>
      <c r="C165" s="98">
        <v>357584047.71900827</v>
      </c>
      <c r="D165" s="99">
        <v>357584047</v>
      </c>
      <c r="E165" s="99">
        <v>357584047</v>
      </c>
      <c r="F165" s="98">
        <v>12897076.948096648</v>
      </c>
      <c r="G165" s="99">
        <v>29065748</v>
      </c>
      <c r="H165" s="98">
        <v>16138497.197994124</v>
      </c>
      <c r="I165" s="99">
        <v>16138497</v>
      </c>
      <c r="J165" s="9"/>
    </row>
    <row r="166" spans="2:10">
      <c r="B166" s="77" t="s">
        <v>235</v>
      </c>
      <c r="C166" s="98">
        <v>15971412.758689895</v>
      </c>
      <c r="D166" s="99">
        <v>15971413</v>
      </c>
      <c r="E166" s="99">
        <v>15641203</v>
      </c>
      <c r="F166" s="98">
        <v>3189717.4631331614</v>
      </c>
      <c r="G166" s="99">
        <v>4876064</v>
      </c>
      <c r="H166" s="98">
        <v>5845225.7137480741</v>
      </c>
      <c r="I166" s="99">
        <v>6265573</v>
      </c>
      <c r="J166" s="9"/>
    </row>
    <row r="167" spans="2:10">
      <c r="B167" s="77" t="s">
        <v>236</v>
      </c>
      <c r="C167" s="98">
        <v>54518689.330495074</v>
      </c>
      <c r="D167" s="99">
        <v>54518690</v>
      </c>
      <c r="E167" s="99">
        <v>54970586</v>
      </c>
      <c r="F167" s="98">
        <v>8811486.9797698054</v>
      </c>
      <c r="G167" s="99">
        <v>20082171</v>
      </c>
      <c r="H167" s="98">
        <v>7685162.528578789</v>
      </c>
      <c r="I167" s="99">
        <v>9452318</v>
      </c>
      <c r="J167" s="9"/>
    </row>
    <row r="168" spans="2:10">
      <c r="B168" s="77" t="s">
        <v>237</v>
      </c>
      <c r="C168" s="98">
        <v>110094833.23139893</v>
      </c>
      <c r="D168" s="99">
        <v>110094833</v>
      </c>
      <c r="E168" s="99">
        <v>108451962.09319019</v>
      </c>
      <c r="F168" s="98">
        <v>20278286.972423699</v>
      </c>
      <c r="G168" s="99">
        <v>33504890</v>
      </c>
      <c r="H168" s="98">
        <v>29840556.391186178</v>
      </c>
      <c r="I168" s="99">
        <v>30757185</v>
      </c>
      <c r="J168" s="9"/>
    </row>
    <row r="169" spans="2:10">
      <c r="B169" s="77" t="s">
        <v>238</v>
      </c>
      <c r="C169" s="98">
        <v>49995015.022468328</v>
      </c>
      <c r="D169" s="99">
        <v>49995015</v>
      </c>
      <c r="E169" s="99">
        <v>50148577.496864006</v>
      </c>
      <c r="F169" s="98">
        <v>7011856.6032030322</v>
      </c>
      <c r="G169" s="99">
        <v>14230380</v>
      </c>
      <c r="H169" s="98">
        <v>10397043.280280603</v>
      </c>
      <c r="I169" s="99">
        <v>10397043</v>
      </c>
      <c r="J169" s="9"/>
    </row>
    <row r="170" spans="2:10">
      <c r="B170" s="77" t="s">
        <v>240</v>
      </c>
      <c r="C170" s="98">
        <v>55924041.326613136</v>
      </c>
      <c r="D170" s="99">
        <v>55924041</v>
      </c>
      <c r="E170" s="99">
        <v>55679904.625399999</v>
      </c>
      <c r="F170" s="98">
        <v>8561572.8513409141</v>
      </c>
      <c r="G170" s="99">
        <v>10141915</v>
      </c>
      <c r="H170" s="98">
        <v>20619112.556497384</v>
      </c>
      <c r="I170" s="99">
        <v>20633160</v>
      </c>
      <c r="J170" s="9"/>
    </row>
    <row r="171" spans="2:10">
      <c r="B171" s="77" t="s">
        <v>241</v>
      </c>
      <c r="C171" s="98">
        <v>69511568.519556597</v>
      </c>
      <c r="D171" s="99">
        <v>69511568</v>
      </c>
      <c r="E171" s="99">
        <v>69835640</v>
      </c>
      <c r="F171" s="98">
        <v>10848178.1404895</v>
      </c>
      <c r="G171" s="99">
        <v>14770284</v>
      </c>
      <c r="H171" s="98">
        <v>21261822.56889344</v>
      </c>
      <c r="I171" s="99">
        <v>21301774</v>
      </c>
      <c r="J171" s="9"/>
    </row>
    <row r="172" spans="2:10">
      <c r="B172" s="77" t="s">
        <v>242</v>
      </c>
      <c r="C172" s="98">
        <v>15681651.066632304</v>
      </c>
      <c r="D172" s="99">
        <v>15681651</v>
      </c>
      <c r="E172" s="99">
        <v>15288462</v>
      </c>
      <c r="F172" s="98">
        <v>3116047.8439512202</v>
      </c>
      <c r="G172" s="99">
        <v>5480219</v>
      </c>
      <c r="H172" s="98">
        <v>5526829.2181586986</v>
      </c>
      <c r="I172" s="99">
        <v>5549590</v>
      </c>
      <c r="J172" s="9"/>
    </row>
    <row r="173" spans="2:10">
      <c r="B173" s="77" t="s">
        <v>243</v>
      </c>
      <c r="C173" s="98">
        <v>64614719.484333813</v>
      </c>
      <c r="D173" s="99">
        <v>64614719</v>
      </c>
      <c r="E173" s="99">
        <v>65178205</v>
      </c>
      <c r="F173" s="98">
        <v>9518888.9376934208</v>
      </c>
      <c r="G173" s="99">
        <v>19609572</v>
      </c>
      <c r="H173" s="98">
        <v>11175021.97839722</v>
      </c>
      <c r="I173" s="99">
        <v>13612907</v>
      </c>
      <c r="J173" s="9"/>
    </row>
    <row r="174" spans="2:10">
      <c r="B174" s="77" t="s">
        <v>244</v>
      </c>
      <c r="C174" s="98">
        <v>13700918.611171689</v>
      </c>
      <c r="D174" s="99">
        <v>13700919</v>
      </c>
      <c r="E174" s="99">
        <v>13794781</v>
      </c>
      <c r="F174" s="98">
        <v>3320347.7393019302</v>
      </c>
      <c r="G174" s="99">
        <v>4118695</v>
      </c>
      <c r="H174" s="98">
        <v>4812729.59268222</v>
      </c>
      <c r="I174" s="99">
        <v>4906729</v>
      </c>
      <c r="J174" s="9"/>
    </row>
    <row r="175" spans="2:10">
      <c r="B175" s="77" t="s">
        <v>245</v>
      </c>
      <c r="C175" s="98">
        <v>73627146.031434461</v>
      </c>
      <c r="D175" s="99">
        <v>73627146</v>
      </c>
      <c r="E175" s="99">
        <v>75896772.409999996</v>
      </c>
      <c r="F175" s="98">
        <v>6980991.2144356286</v>
      </c>
      <c r="G175" s="99">
        <v>14545108</v>
      </c>
      <c r="H175" s="98">
        <v>8826746.9365013801</v>
      </c>
      <c r="I175" s="99">
        <v>10021000</v>
      </c>
      <c r="J175" s="9"/>
    </row>
    <row r="176" spans="2:10">
      <c r="B176" s="77" t="s">
        <v>246</v>
      </c>
      <c r="C176" s="98">
        <v>76724302.732089639</v>
      </c>
      <c r="D176" s="99">
        <v>76724303</v>
      </c>
      <c r="E176" s="99">
        <v>78581600</v>
      </c>
      <c r="F176" s="98">
        <v>13291768.1050402</v>
      </c>
      <c r="G176" s="99">
        <v>29276935</v>
      </c>
      <c r="H176" s="98">
        <v>15949017.808615839</v>
      </c>
      <c r="I176" s="99">
        <v>17496798</v>
      </c>
      <c r="J176" s="9"/>
    </row>
    <row r="177" spans="2:10">
      <c r="B177" s="77" t="s">
        <v>247</v>
      </c>
      <c r="C177" s="98">
        <v>23483807.887842581</v>
      </c>
      <c r="D177" s="99">
        <v>23483808</v>
      </c>
      <c r="E177" s="99">
        <v>23611904</v>
      </c>
      <c r="F177" s="98">
        <v>4306029.4349456141</v>
      </c>
      <c r="G177" s="99">
        <v>7696908</v>
      </c>
      <c r="H177" s="98">
        <v>7051104.7492760364</v>
      </c>
      <c r="I177" s="99">
        <v>7316491</v>
      </c>
      <c r="J177" s="9"/>
    </row>
    <row r="178" spans="2:10">
      <c r="B178" s="77" t="s">
        <v>120</v>
      </c>
      <c r="C178" s="98">
        <v>92151125.965391502</v>
      </c>
      <c r="D178" s="99">
        <v>92162551</v>
      </c>
      <c r="E178" s="99">
        <v>91367122</v>
      </c>
      <c r="F178" s="98">
        <v>14642805.836142398</v>
      </c>
      <c r="G178" s="99">
        <v>26210388</v>
      </c>
      <c r="H178" s="98">
        <v>17663900.928954922</v>
      </c>
      <c r="I178" s="99">
        <v>17673202</v>
      </c>
      <c r="J178" s="9"/>
    </row>
    <row r="179" spans="2:10">
      <c r="B179" s="77" t="s">
        <v>125</v>
      </c>
      <c r="C179" s="98">
        <v>49592669.811409555</v>
      </c>
      <c r="D179" s="99">
        <v>49592671</v>
      </c>
      <c r="E179" s="99">
        <v>49971760</v>
      </c>
      <c r="F179" s="98">
        <v>8890066.3540000003</v>
      </c>
      <c r="G179" s="99">
        <v>8890066</v>
      </c>
      <c r="H179" s="98">
        <v>18472670.489999998</v>
      </c>
      <c r="I179" s="99">
        <v>18472671</v>
      </c>
      <c r="J179" s="9"/>
    </row>
    <row r="180" spans="2:10">
      <c r="B180" s="77" t="s">
        <v>239</v>
      </c>
      <c r="C180" s="98">
        <v>35024737.23815769</v>
      </c>
      <c r="D180" s="99">
        <v>35024737</v>
      </c>
      <c r="E180" s="99">
        <v>35126578</v>
      </c>
      <c r="F180" s="98">
        <v>6336908.9960000003</v>
      </c>
      <c r="G180" s="99">
        <v>6336909</v>
      </c>
      <c r="H180" s="98">
        <v>13167464.35</v>
      </c>
      <c r="I180" s="99">
        <v>13167464</v>
      </c>
      <c r="J180" s="9"/>
    </row>
    <row r="181" spans="2:10">
      <c r="B181" s="77" t="s">
        <v>268</v>
      </c>
      <c r="C181" s="98">
        <v>10894981541.360153</v>
      </c>
      <c r="D181" s="99">
        <v>10911562246</v>
      </c>
      <c r="E181" s="99">
        <v>10775276647.921738</v>
      </c>
      <c r="F181" s="98">
        <v>1357436890.4270566</v>
      </c>
      <c r="G181" s="99">
        <v>2533939857</v>
      </c>
      <c r="H181" s="98">
        <v>2054317621.0956738</v>
      </c>
      <c r="I181" s="99">
        <v>2240513721</v>
      </c>
    </row>
  </sheetData>
  <mergeCells count="7">
    <mergeCell ref="C27:E27"/>
    <mergeCell ref="F27:G27"/>
    <mergeCell ref="H27:I27"/>
    <mergeCell ref="E1:H1"/>
    <mergeCell ref="F10:G10"/>
    <mergeCell ref="H10:I10"/>
    <mergeCell ref="C10:E10"/>
  </mergeCells>
  <pageMargins left="0.7" right="0.7" top="0.75" bottom="0.75" header="0.3" footer="0.3"/>
  <pageSetup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336BE-75D9-4051-9D8E-E3BBB5512347}">
  <sheetPr>
    <tabColor theme="3" tint="0.79998168889431442"/>
  </sheetPr>
  <dimension ref="A1:AC180"/>
  <sheetViews>
    <sheetView showGridLines="0" zoomScale="80" zoomScaleNormal="80" workbookViewId="0">
      <selection activeCell="B51" sqref="B51"/>
    </sheetView>
  </sheetViews>
  <sheetFormatPr defaultRowHeight="15"/>
  <cols>
    <col min="1" max="1" width="16.7109375" customWidth="1"/>
    <col min="2" max="2" width="42.85546875" customWidth="1"/>
    <col min="3" max="19" width="16.85546875" customWidth="1"/>
    <col min="20" max="29" width="17" customWidth="1"/>
    <col min="30" max="30" width="11" bestFit="1" customWidth="1"/>
    <col min="31" max="34" width="12" bestFit="1" customWidth="1"/>
    <col min="35" max="35" width="11" bestFit="1" customWidth="1"/>
    <col min="36" max="55" width="12" bestFit="1" customWidth="1"/>
    <col min="56" max="56" width="9" bestFit="1" customWidth="1"/>
    <col min="57" max="57" width="11" bestFit="1" customWidth="1"/>
    <col min="58" max="86" width="12" bestFit="1" customWidth="1"/>
    <col min="87" max="87" width="11" bestFit="1" customWidth="1"/>
    <col min="88" max="90" width="12" bestFit="1" customWidth="1"/>
    <col min="91" max="91" width="11" bestFit="1" customWidth="1"/>
    <col min="92" max="131" width="12" bestFit="1" customWidth="1"/>
    <col min="132" max="132" width="10" bestFit="1" customWidth="1"/>
    <col min="133" max="140" width="12" bestFit="1" customWidth="1"/>
    <col min="141" max="141" width="11" bestFit="1" customWidth="1"/>
    <col min="142" max="142" width="12" bestFit="1" customWidth="1"/>
    <col min="143" max="143" width="10" bestFit="1" customWidth="1"/>
    <col min="144" max="145" width="12" bestFit="1" customWidth="1"/>
    <col min="146" max="146" width="10" bestFit="1" customWidth="1"/>
    <col min="147" max="147" width="12" bestFit="1" customWidth="1"/>
    <col min="148" max="148" width="10" bestFit="1" customWidth="1"/>
    <col min="149" max="153" width="12" bestFit="1" customWidth="1"/>
  </cols>
  <sheetData>
    <row r="1" spans="1:29" ht="21">
      <c r="A1" s="1"/>
      <c r="B1" s="1"/>
      <c r="C1" s="1"/>
      <c r="D1" s="1"/>
      <c r="E1" s="142" t="s">
        <v>434</v>
      </c>
      <c r="F1" s="142"/>
      <c r="G1" s="142"/>
      <c r="H1" s="142"/>
      <c r="I1" s="142"/>
      <c r="J1" s="142"/>
      <c r="K1" s="142"/>
      <c r="L1" s="13"/>
      <c r="M1" s="13"/>
      <c r="N1" s="6"/>
      <c r="O1" s="6"/>
      <c r="P1" s="6"/>
      <c r="Q1" s="6"/>
      <c r="R1" s="6"/>
    </row>
    <row r="2" spans="1:29">
      <c r="A2" s="1"/>
      <c r="B2" s="1"/>
      <c r="C2" s="1"/>
      <c r="D2" s="1"/>
      <c r="E2" s="143"/>
      <c r="F2" s="143"/>
      <c r="G2" s="143"/>
      <c r="H2" s="143"/>
      <c r="I2" s="143"/>
      <c r="J2" s="143"/>
      <c r="K2" s="143"/>
      <c r="L2" s="2"/>
      <c r="M2" s="2"/>
      <c r="N2" s="5"/>
      <c r="O2" s="5"/>
      <c r="P2" s="5"/>
      <c r="Q2" s="5"/>
      <c r="R2" s="5"/>
    </row>
    <row r="3" spans="1:29">
      <c r="A3" s="1"/>
      <c r="B3" s="1"/>
      <c r="C3" s="1"/>
      <c r="D3" s="1"/>
      <c r="E3" s="1"/>
      <c r="F3" s="1"/>
      <c r="G3" s="1"/>
      <c r="H3" s="1"/>
      <c r="I3" s="1"/>
      <c r="J3" s="1"/>
      <c r="K3" s="1"/>
      <c r="L3" s="1"/>
      <c r="M3" s="1"/>
      <c r="N3" s="1"/>
      <c r="O3" s="1"/>
      <c r="P3" s="1"/>
      <c r="Q3" s="1"/>
      <c r="R3" s="1"/>
    </row>
    <row r="4" spans="1:29">
      <c r="A4" s="1"/>
      <c r="B4" s="1"/>
      <c r="C4" s="1"/>
      <c r="D4" s="1"/>
      <c r="E4" s="2"/>
      <c r="F4" s="1"/>
      <c r="G4" s="3" t="e">
        <f>#REF!</f>
        <v>#REF!</v>
      </c>
      <c r="H4" s="1"/>
      <c r="I4" s="1"/>
      <c r="J4" s="1"/>
      <c r="K4" s="1"/>
      <c r="L4" s="1"/>
      <c r="M4" s="1"/>
      <c r="N4" s="1"/>
      <c r="O4" s="1"/>
      <c r="P4" s="1"/>
      <c r="Q4" s="1"/>
      <c r="R4" s="1"/>
    </row>
    <row r="5" spans="1:29">
      <c r="A5" s="1"/>
      <c r="B5" s="1"/>
      <c r="C5" s="1"/>
      <c r="D5" s="1"/>
      <c r="E5" s="1"/>
      <c r="F5" s="1"/>
      <c r="G5" s="1"/>
      <c r="H5" s="1"/>
      <c r="I5" s="1"/>
      <c r="J5" s="1"/>
      <c r="K5" s="1"/>
      <c r="L5" s="1"/>
      <c r="M5" s="1"/>
      <c r="N5" s="1"/>
      <c r="O5" s="1"/>
      <c r="P5" s="1"/>
      <c r="Q5" s="1"/>
      <c r="R5" s="1"/>
    </row>
    <row r="8" spans="1:29">
      <c r="B8" s="44" t="s">
        <v>249</v>
      </c>
      <c r="C8" t="s">
        <v>425</v>
      </c>
    </row>
    <row r="10" spans="1:29">
      <c r="B10" s="44" t="s">
        <v>435</v>
      </c>
      <c r="C10" s="74" t="s">
        <v>436</v>
      </c>
      <c r="D10" s="10"/>
      <c r="E10" s="11"/>
      <c r="F10" s="11"/>
      <c r="G10" s="11"/>
      <c r="H10" s="11"/>
      <c r="I10" s="11"/>
      <c r="J10" s="11"/>
      <c r="K10" s="11"/>
      <c r="L10" s="11"/>
      <c r="M10" s="11"/>
      <c r="N10" s="11"/>
      <c r="O10" s="11"/>
      <c r="P10" s="11"/>
      <c r="Q10" s="11"/>
      <c r="R10" s="11"/>
      <c r="S10" s="11"/>
      <c r="T10" s="11"/>
      <c r="U10" s="11"/>
      <c r="V10" s="11"/>
      <c r="W10" s="11"/>
      <c r="X10" s="11"/>
      <c r="Y10" s="11"/>
      <c r="Z10" s="11"/>
      <c r="AA10" s="11"/>
      <c r="AB10" s="11"/>
      <c r="AC10" s="12"/>
    </row>
    <row r="11" spans="1:29" ht="63.75" customHeight="1">
      <c r="B11" s="48" t="s">
        <v>86</v>
      </c>
      <c r="C11" s="129" t="s">
        <v>437</v>
      </c>
      <c r="D11" s="128" t="s">
        <v>438</v>
      </c>
      <c r="E11" s="128" t="s">
        <v>439</v>
      </c>
      <c r="F11" s="128" t="s">
        <v>440</v>
      </c>
      <c r="G11" s="128" t="s">
        <v>441</v>
      </c>
      <c r="H11" s="128" t="s">
        <v>442</v>
      </c>
      <c r="I11" s="128" t="s">
        <v>443</v>
      </c>
      <c r="J11" s="128" t="s">
        <v>444</v>
      </c>
      <c r="K11" s="128" t="s">
        <v>445</v>
      </c>
      <c r="L11" s="128" t="s">
        <v>446</v>
      </c>
      <c r="M11" s="128" t="s">
        <v>447</v>
      </c>
      <c r="N11" s="128" t="s">
        <v>448</v>
      </c>
      <c r="O11" s="128" t="s">
        <v>449</v>
      </c>
      <c r="P11" s="128" t="s">
        <v>450</v>
      </c>
      <c r="Q11" s="128" t="s">
        <v>451</v>
      </c>
      <c r="R11" s="128" t="s">
        <v>452</v>
      </c>
      <c r="S11" s="128" t="s">
        <v>453</v>
      </c>
      <c r="T11" s="100" t="s">
        <v>454</v>
      </c>
      <c r="U11" s="100" t="s">
        <v>455</v>
      </c>
      <c r="V11" s="100" t="s">
        <v>456</v>
      </c>
      <c r="W11" s="100" t="s">
        <v>457</v>
      </c>
      <c r="X11" s="100" t="s">
        <v>458</v>
      </c>
      <c r="Y11" s="100" t="s">
        <v>459</v>
      </c>
      <c r="Z11" s="100"/>
      <c r="AA11" s="100" t="s">
        <v>460</v>
      </c>
      <c r="AB11" s="100" t="s">
        <v>461</v>
      </c>
      <c r="AC11" s="76" t="s">
        <v>84</v>
      </c>
    </row>
    <row r="12" spans="1:29">
      <c r="B12" s="64" t="s">
        <v>95</v>
      </c>
      <c r="C12" s="130">
        <v>25700699.493726596</v>
      </c>
      <c r="D12" s="108">
        <v>6337955.0099999998</v>
      </c>
      <c r="E12" s="108">
        <v>16216948.257400729</v>
      </c>
      <c r="F12" s="108">
        <v>16542958.623813096</v>
      </c>
      <c r="G12" s="108">
        <v>237428671.05946171</v>
      </c>
      <c r="H12" s="108">
        <v>52353293.75</v>
      </c>
      <c r="I12" s="108">
        <v>14416025.24343833</v>
      </c>
      <c r="J12" s="108">
        <v>52269834.956079088</v>
      </c>
      <c r="K12" s="108">
        <v>139410728.12571397</v>
      </c>
      <c r="L12" s="108">
        <v>4395341.4000000004</v>
      </c>
      <c r="M12" s="108">
        <v>54995576.796874657</v>
      </c>
      <c r="N12" s="108">
        <v>25952427.094000001</v>
      </c>
      <c r="O12" s="108">
        <v>83144990.378297597</v>
      </c>
      <c r="P12" s="108">
        <v>14801591.343</v>
      </c>
      <c r="Q12" s="108">
        <v>3275405</v>
      </c>
      <c r="R12" s="108">
        <v>215908531.24113142</v>
      </c>
      <c r="S12" s="108">
        <v>34638053.603055857</v>
      </c>
      <c r="T12" s="108">
        <v>102011950.72247021</v>
      </c>
      <c r="U12" s="108">
        <v>54637530.884627469</v>
      </c>
      <c r="V12" s="108">
        <v>7445324.6436000252</v>
      </c>
      <c r="W12" s="108">
        <v>4351668</v>
      </c>
      <c r="X12" s="108"/>
      <c r="Y12" s="108">
        <v>363333.05574866798</v>
      </c>
      <c r="Z12" s="108"/>
      <c r="AA12" s="108"/>
      <c r="AB12" s="108"/>
      <c r="AC12" s="65">
        <v>1166598838.6824393</v>
      </c>
    </row>
    <row r="13" spans="1:29">
      <c r="B13" s="66" t="s">
        <v>265</v>
      </c>
      <c r="C13" s="58">
        <v>58727656.946043454</v>
      </c>
      <c r="D13" s="59"/>
      <c r="E13" s="59">
        <v>24001698.576600116</v>
      </c>
      <c r="F13" s="59">
        <v>19101842.674324483</v>
      </c>
      <c r="G13" s="59">
        <v>273511606.09246504</v>
      </c>
      <c r="H13" s="59">
        <v>71829260.039999992</v>
      </c>
      <c r="I13" s="59">
        <v>18995106.771956805</v>
      </c>
      <c r="J13" s="59">
        <v>134398098.68526563</v>
      </c>
      <c r="K13" s="59">
        <v>244196303.11206895</v>
      </c>
      <c r="L13" s="59">
        <v>8067150.9269289114</v>
      </c>
      <c r="M13" s="59">
        <v>133585909.01344334</v>
      </c>
      <c r="N13" s="59">
        <v>38513337.085059337</v>
      </c>
      <c r="O13" s="59">
        <v>73896944.446475968</v>
      </c>
      <c r="P13" s="59">
        <v>37632218.197238371</v>
      </c>
      <c r="Q13" s="59">
        <v>2315729.9199999999</v>
      </c>
      <c r="R13" s="59">
        <v>312743003.41767573</v>
      </c>
      <c r="S13" s="59">
        <v>6587228.3909999998</v>
      </c>
      <c r="T13" s="59">
        <v>69320251.384161279</v>
      </c>
      <c r="U13" s="59">
        <v>44552306.916699998</v>
      </c>
      <c r="V13" s="59">
        <v>28556621.621807594</v>
      </c>
      <c r="W13" s="59">
        <v>8893827.2067711987</v>
      </c>
      <c r="X13" s="59"/>
      <c r="Y13" s="59"/>
      <c r="Z13" s="59"/>
      <c r="AA13" s="59"/>
      <c r="AB13" s="59">
        <v>242000</v>
      </c>
      <c r="AC13" s="67">
        <v>1609668101.4259861</v>
      </c>
    </row>
    <row r="14" spans="1:29">
      <c r="B14" s="66" t="s">
        <v>266</v>
      </c>
      <c r="C14" s="58">
        <v>63827584.881954618</v>
      </c>
      <c r="D14" s="59">
        <v>5365539</v>
      </c>
      <c r="E14" s="59">
        <v>42075120.541666009</v>
      </c>
      <c r="F14" s="59">
        <v>25784955.128047779</v>
      </c>
      <c r="G14" s="59">
        <v>203183085.72546157</v>
      </c>
      <c r="H14" s="59">
        <v>115741388</v>
      </c>
      <c r="I14" s="59">
        <v>26932065.430543922</v>
      </c>
      <c r="J14" s="59">
        <v>114540246.88016243</v>
      </c>
      <c r="K14" s="59">
        <v>326067790.97399575</v>
      </c>
      <c r="L14" s="59">
        <v>3924568.1414283682</v>
      </c>
      <c r="M14" s="59">
        <v>326438830.79520673</v>
      </c>
      <c r="N14" s="59">
        <v>84717653.490835115</v>
      </c>
      <c r="O14" s="59">
        <v>131043101.44993365</v>
      </c>
      <c r="P14" s="59">
        <v>38969555.435039483</v>
      </c>
      <c r="Q14" s="59">
        <v>12433896.73846988</v>
      </c>
      <c r="R14" s="59">
        <v>466102312.5072332</v>
      </c>
      <c r="S14" s="59">
        <v>41915930.134795003</v>
      </c>
      <c r="T14" s="59">
        <v>122103266.53598361</v>
      </c>
      <c r="U14" s="59">
        <v>124185992.61351438</v>
      </c>
      <c r="V14" s="59">
        <v>20623979.223821014</v>
      </c>
      <c r="W14" s="59">
        <v>23522909.891872361</v>
      </c>
      <c r="X14" s="59">
        <v>1379333</v>
      </c>
      <c r="Y14" s="59"/>
      <c r="Z14" s="59">
        <v>3080495.3291600002</v>
      </c>
      <c r="AA14" s="59"/>
      <c r="AB14" s="59"/>
      <c r="AC14" s="67">
        <v>2323959601.8491254</v>
      </c>
    </row>
    <row r="15" spans="1:29">
      <c r="B15" s="66" t="s">
        <v>267</v>
      </c>
      <c r="C15" s="58">
        <v>61299102.369999997</v>
      </c>
      <c r="D15" s="59">
        <v>2040884</v>
      </c>
      <c r="E15" s="59">
        <v>42728734</v>
      </c>
      <c r="F15" s="59">
        <v>25752771.402999997</v>
      </c>
      <c r="G15" s="59">
        <v>198124509.22761843</v>
      </c>
      <c r="H15" s="59">
        <v>103788863</v>
      </c>
      <c r="I15" s="59">
        <v>99629756.030000001</v>
      </c>
      <c r="J15" s="59">
        <v>125835133.77991895</v>
      </c>
      <c r="K15" s="59">
        <v>202152567.46867573</v>
      </c>
      <c r="L15" s="59">
        <v>5353512.1223999998</v>
      </c>
      <c r="M15" s="59">
        <v>139670812.38</v>
      </c>
      <c r="N15" s="59">
        <v>53192490</v>
      </c>
      <c r="O15" s="59">
        <v>45865093.368000001</v>
      </c>
      <c r="P15" s="59">
        <v>41600096.140509732</v>
      </c>
      <c r="Q15" s="59"/>
      <c r="R15" s="59">
        <v>337765082.55441725</v>
      </c>
      <c r="S15" s="59">
        <v>184087274.65813309</v>
      </c>
      <c r="T15" s="59">
        <v>71345625.902841762</v>
      </c>
      <c r="U15" s="59">
        <v>140076817.01641533</v>
      </c>
      <c r="V15" s="59">
        <v>18539567.699999999</v>
      </c>
      <c r="W15" s="59">
        <v>11964995.16</v>
      </c>
      <c r="X15" s="59"/>
      <c r="Y15" s="59"/>
      <c r="Z15" s="59"/>
      <c r="AA15" s="59"/>
      <c r="AB15" s="59"/>
      <c r="AC15" s="67">
        <v>1910813688.2819304</v>
      </c>
    </row>
    <row r="16" spans="1:29">
      <c r="B16" s="66" t="s">
        <v>100</v>
      </c>
      <c r="C16" s="58">
        <v>61195069.329493463</v>
      </c>
      <c r="D16" s="59"/>
      <c r="E16" s="59">
        <v>38178488.182999998</v>
      </c>
      <c r="F16" s="59">
        <v>28082193.856210068</v>
      </c>
      <c r="G16" s="59">
        <v>215221839.85862705</v>
      </c>
      <c r="H16" s="59">
        <v>95780087</v>
      </c>
      <c r="I16" s="59">
        <v>59632133.696146995</v>
      </c>
      <c r="J16" s="59">
        <v>62021392.915654063</v>
      </c>
      <c r="K16" s="59">
        <v>149099019.28760001</v>
      </c>
      <c r="L16" s="59">
        <v>27543348.354599997</v>
      </c>
      <c r="M16" s="59">
        <v>83825321.836867049</v>
      </c>
      <c r="N16" s="59">
        <v>63041197.739199996</v>
      </c>
      <c r="O16" s="59">
        <v>10683732.7414</v>
      </c>
      <c r="P16" s="59">
        <v>26839463.912034985</v>
      </c>
      <c r="Q16" s="59">
        <v>1286347</v>
      </c>
      <c r="R16" s="59">
        <v>237864640.77739996</v>
      </c>
      <c r="S16" s="59">
        <v>262590226.52922612</v>
      </c>
      <c r="T16" s="59">
        <v>67075637.063951716</v>
      </c>
      <c r="U16" s="59">
        <v>118905169.93628056</v>
      </c>
      <c r="V16" s="59">
        <v>28198181.659225732</v>
      </c>
      <c r="W16" s="59">
        <v>12049198</v>
      </c>
      <c r="X16" s="59"/>
      <c r="Y16" s="59"/>
      <c r="Z16" s="59"/>
      <c r="AA16" s="59">
        <v>299344.72934472933</v>
      </c>
      <c r="AB16" s="59"/>
      <c r="AC16" s="67">
        <v>1649412034.4062624</v>
      </c>
    </row>
    <row r="17" spans="1:29">
      <c r="B17" s="66" t="s">
        <v>105</v>
      </c>
      <c r="C17" s="58">
        <v>64137668.125048727</v>
      </c>
      <c r="D17" s="59"/>
      <c r="E17" s="59">
        <v>34368421.001400001</v>
      </c>
      <c r="F17" s="59">
        <v>74925862.997500002</v>
      </c>
      <c r="G17" s="59">
        <v>249851520.01117894</v>
      </c>
      <c r="H17" s="59">
        <v>91189861</v>
      </c>
      <c r="I17" s="59">
        <v>23865325.695296001</v>
      </c>
      <c r="J17" s="59">
        <v>45023924.5</v>
      </c>
      <c r="K17" s="59">
        <v>146638455.01500401</v>
      </c>
      <c r="L17" s="59">
        <v>6539588</v>
      </c>
      <c r="M17" s="59">
        <v>29311628.424999997</v>
      </c>
      <c r="N17" s="59">
        <v>11597193</v>
      </c>
      <c r="O17" s="59">
        <v>80811954.766995758</v>
      </c>
      <c r="P17" s="59">
        <v>23438413.912</v>
      </c>
      <c r="Q17" s="59"/>
      <c r="R17" s="59">
        <v>124029983</v>
      </c>
      <c r="S17" s="59">
        <v>47506438.320600003</v>
      </c>
      <c r="T17" s="59">
        <v>56232816.230000004</v>
      </c>
      <c r="U17" s="59">
        <v>88817568.710801825</v>
      </c>
      <c r="V17" s="59">
        <v>21496114.616424829</v>
      </c>
      <c r="W17" s="59">
        <v>16024549</v>
      </c>
      <c r="X17" s="59">
        <v>1492000</v>
      </c>
      <c r="Y17" s="59"/>
      <c r="Z17" s="59"/>
      <c r="AA17" s="59"/>
      <c r="AB17" s="59"/>
      <c r="AC17" s="67">
        <v>1237299286.3272502</v>
      </c>
    </row>
    <row r="18" spans="1:29">
      <c r="B18" s="68" t="s">
        <v>93</v>
      </c>
      <c r="C18" s="61">
        <v>31478386.981799997</v>
      </c>
      <c r="D18" s="62"/>
      <c r="E18" s="62">
        <v>51294066.840000004</v>
      </c>
      <c r="F18" s="62">
        <v>21469786</v>
      </c>
      <c r="G18" s="62">
        <v>183680451.63790673</v>
      </c>
      <c r="H18" s="62">
        <v>59170639</v>
      </c>
      <c r="I18" s="62">
        <v>15720734.757888481</v>
      </c>
      <c r="J18" s="62">
        <v>53780400.859999992</v>
      </c>
      <c r="K18" s="62">
        <v>108895259.40000001</v>
      </c>
      <c r="L18" s="62">
        <v>3988550.17</v>
      </c>
      <c r="M18" s="62">
        <v>97142160.010000005</v>
      </c>
      <c r="N18" s="62">
        <v>41899892.549999997</v>
      </c>
      <c r="O18" s="62">
        <v>49867182</v>
      </c>
      <c r="P18" s="62">
        <v>9183167.6699999999</v>
      </c>
      <c r="Q18" s="62"/>
      <c r="R18" s="62">
        <v>125263527</v>
      </c>
      <c r="S18" s="62">
        <v>15482324</v>
      </c>
      <c r="T18" s="62">
        <v>62629852.352200001</v>
      </c>
      <c r="U18" s="62">
        <v>64188296.779550001</v>
      </c>
      <c r="V18" s="62">
        <v>8048497</v>
      </c>
      <c r="W18" s="62">
        <v>4926119</v>
      </c>
      <c r="X18" s="62"/>
      <c r="Y18" s="62"/>
      <c r="Z18" s="62"/>
      <c r="AA18" s="62">
        <v>100000</v>
      </c>
      <c r="AB18" s="62"/>
      <c r="AC18" s="69">
        <v>1008209294.0093452</v>
      </c>
    </row>
    <row r="19" spans="1:29">
      <c r="B19" s="52" t="s">
        <v>84</v>
      </c>
      <c r="C19" s="131">
        <v>366366168.12806684</v>
      </c>
      <c r="D19" s="72">
        <v>13744378.01</v>
      </c>
      <c r="E19" s="72">
        <v>248863477.40006685</v>
      </c>
      <c r="F19" s="72">
        <v>211660370.68289542</v>
      </c>
      <c r="G19" s="72">
        <v>1561001683.6127195</v>
      </c>
      <c r="H19" s="72">
        <v>589853391.78999996</v>
      </c>
      <c r="I19" s="72">
        <v>259191147.62527055</v>
      </c>
      <c r="J19" s="72">
        <v>587869032.57708013</v>
      </c>
      <c r="K19" s="72">
        <v>1316460123.3830585</v>
      </c>
      <c r="L19" s="72">
        <v>59812059.11535728</v>
      </c>
      <c r="M19" s="72">
        <v>864970239.25739169</v>
      </c>
      <c r="N19" s="72">
        <v>318914190.95909446</v>
      </c>
      <c r="O19" s="72">
        <v>475312999.15110302</v>
      </c>
      <c r="P19" s="72">
        <v>192464506.60982257</v>
      </c>
      <c r="Q19" s="72">
        <v>19311378.658469878</v>
      </c>
      <c r="R19" s="72">
        <v>1819677080.4978576</v>
      </c>
      <c r="S19" s="72">
        <v>592807475.63681006</v>
      </c>
      <c r="T19" s="72">
        <v>550719400.19160855</v>
      </c>
      <c r="U19" s="72">
        <v>635363682.85788941</v>
      </c>
      <c r="V19" s="72">
        <v>132908286.4648792</v>
      </c>
      <c r="W19" s="72">
        <v>81733266.258643553</v>
      </c>
      <c r="X19" s="72">
        <v>2871333</v>
      </c>
      <c r="Y19" s="72">
        <v>363333.05574866798</v>
      </c>
      <c r="Z19" s="72">
        <v>3080495.3291600002</v>
      </c>
      <c r="AA19" s="72">
        <v>399344.72934472933</v>
      </c>
      <c r="AB19" s="72">
        <v>242000</v>
      </c>
      <c r="AC19" s="75">
        <v>10905960844.98234</v>
      </c>
    </row>
    <row r="23" spans="1:29">
      <c r="A23" s="44" t="s">
        <v>249</v>
      </c>
      <c r="B23" t="s">
        <v>425</v>
      </c>
    </row>
    <row r="24" spans="1:29">
      <c r="A24" s="53" t="s">
        <v>86</v>
      </c>
      <c r="B24" s="73" t="s">
        <v>269</v>
      </c>
    </row>
    <row r="26" spans="1:29">
      <c r="A26" s="44" t="s">
        <v>435</v>
      </c>
      <c r="C26" s="74" t="s">
        <v>436</v>
      </c>
      <c r="D26" s="10"/>
      <c r="E26" s="11"/>
      <c r="F26" s="11"/>
      <c r="G26" s="11"/>
      <c r="H26" s="11"/>
      <c r="I26" s="11"/>
      <c r="J26" s="11"/>
      <c r="K26" s="11"/>
      <c r="L26" s="11"/>
      <c r="M26" s="11"/>
      <c r="N26" s="11"/>
      <c r="O26" s="11"/>
      <c r="P26" s="11"/>
      <c r="Q26" s="11"/>
      <c r="R26" s="11"/>
      <c r="S26" s="11"/>
      <c r="T26" s="11"/>
      <c r="U26" s="11"/>
      <c r="V26" s="11"/>
      <c r="W26" s="11"/>
      <c r="X26" s="11"/>
      <c r="Y26" s="11"/>
      <c r="Z26" s="11"/>
      <c r="AA26" s="11"/>
      <c r="AB26" s="11"/>
      <c r="AC26" s="12"/>
    </row>
    <row r="27" spans="1:29" ht="150">
      <c r="A27" s="53" t="s">
        <v>270</v>
      </c>
      <c r="B27" s="127" t="s">
        <v>462</v>
      </c>
      <c r="C27" s="129" t="s">
        <v>437</v>
      </c>
      <c r="D27" s="128" t="s">
        <v>438</v>
      </c>
      <c r="E27" s="128" t="s">
        <v>439</v>
      </c>
      <c r="F27" s="128" t="s">
        <v>440</v>
      </c>
      <c r="G27" s="128" t="s">
        <v>441</v>
      </c>
      <c r="H27" s="128" t="s">
        <v>442</v>
      </c>
      <c r="I27" s="128" t="s">
        <v>443</v>
      </c>
      <c r="J27" s="128" t="s">
        <v>444</v>
      </c>
      <c r="K27" s="128" t="s">
        <v>445</v>
      </c>
      <c r="L27" s="128" t="s">
        <v>446</v>
      </c>
      <c r="M27" s="128" t="s">
        <v>447</v>
      </c>
      <c r="N27" s="128" t="s">
        <v>448</v>
      </c>
      <c r="O27" s="128" t="s">
        <v>449</v>
      </c>
      <c r="P27" s="128" t="s">
        <v>450</v>
      </c>
      <c r="Q27" s="128" t="s">
        <v>451</v>
      </c>
      <c r="R27" s="128" t="s">
        <v>452</v>
      </c>
      <c r="S27" s="128" t="s">
        <v>453</v>
      </c>
      <c r="T27" s="100" t="s">
        <v>454</v>
      </c>
      <c r="U27" s="100" t="s">
        <v>455</v>
      </c>
      <c r="V27" s="100" t="s">
        <v>456</v>
      </c>
      <c r="W27" s="100" t="s">
        <v>457</v>
      </c>
      <c r="X27" s="100" t="s">
        <v>458</v>
      </c>
      <c r="Y27" s="100" t="s">
        <v>459</v>
      </c>
      <c r="Z27" s="100"/>
      <c r="AA27" s="100" t="s">
        <v>460</v>
      </c>
      <c r="AB27" s="100" t="s">
        <v>461</v>
      </c>
      <c r="AC27" s="76" t="s">
        <v>84</v>
      </c>
    </row>
    <row r="28" spans="1:29">
      <c r="A28" s="54" t="s">
        <v>271</v>
      </c>
      <c r="B28" s="73" t="s">
        <v>148</v>
      </c>
      <c r="C28" s="108">
        <v>595784</v>
      </c>
      <c r="D28" s="108"/>
      <c r="E28" s="108">
        <v>343773</v>
      </c>
      <c r="F28" s="108">
        <v>444219</v>
      </c>
      <c r="G28" s="108">
        <v>1120967</v>
      </c>
      <c r="H28" s="108">
        <v>1649477</v>
      </c>
      <c r="I28" s="108">
        <v>83476</v>
      </c>
      <c r="J28" s="108">
        <v>1763183</v>
      </c>
      <c r="K28" s="108">
        <v>69318</v>
      </c>
      <c r="L28" s="108">
        <v>444826</v>
      </c>
      <c r="M28" s="108">
        <v>7778863</v>
      </c>
      <c r="N28" s="108"/>
      <c r="O28" s="108"/>
      <c r="P28" s="108">
        <v>1832636</v>
      </c>
      <c r="Q28" s="108"/>
      <c r="R28" s="108"/>
      <c r="S28" s="108">
        <v>215628</v>
      </c>
      <c r="T28" s="108">
        <v>637844</v>
      </c>
      <c r="U28" s="108">
        <v>737233</v>
      </c>
      <c r="V28" s="108"/>
      <c r="W28" s="108"/>
      <c r="X28" s="108"/>
      <c r="Y28" s="108"/>
      <c r="Z28" s="108"/>
      <c r="AA28" s="108"/>
      <c r="AB28" s="108"/>
      <c r="AC28" s="65">
        <v>17717227</v>
      </c>
    </row>
    <row r="29" spans="1:29">
      <c r="A29" s="31" t="s">
        <v>272</v>
      </c>
      <c r="B29" s="73" t="s">
        <v>174</v>
      </c>
      <c r="C29" s="59">
        <v>508178</v>
      </c>
      <c r="D29" s="59"/>
      <c r="E29" s="59">
        <v>601000</v>
      </c>
      <c r="F29" s="59">
        <v>989200</v>
      </c>
      <c r="G29" s="59"/>
      <c r="H29" s="59">
        <v>3444871</v>
      </c>
      <c r="I29" s="59">
        <v>594519</v>
      </c>
      <c r="J29" s="59">
        <v>3742882</v>
      </c>
      <c r="K29" s="59">
        <v>6130091</v>
      </c>
      <c r="L29" s="59"/>
      <c r="M29" s="59">
        <v>216257</v>
      </c>
      <c r="N29" s="59">
        <v>1608146</v>
      </c>
      <c r="O29" s="59">
        <v>461200</v>
      </c>
      <c r="P29" s="59">
        <v>804291</v>
      </c>
      <c r="Q29" s="59"/>
      <c r="R29" s="59">
        <v>6513662</v>
      </c>
      <c r="S29" s="59">
        <v>184522</v>
      </c>
      <c r="T29" s="59">
        <v>1219300</v>
      </c>
      <c r="U29" s="59">
        <v>2077436</v>
      </c>
      <c r="V29" s="59">
        <v>392277</v>
      </c>
      <c r="W29" s="59"/>
      <c r="X29" s="59"/>
      <c r="Y29" s="59"/>
      <c r="Z29" s="59"/>
      <c r="AA29" s="59"/>
      <c r="AB29" s="59"/>
      <c r="AC29" s="67">
        <v>29487832</v>
      </c>
    </row>
    <row r="30" spans="1:29">
      <c r="A30" s="31" t="s">
        <v>273</v>
      </c>
      <c r="B30" s="73" t="s">
        <v>195</v>
      </c>
      <c r="C30" s="59">
        <v>106404</v>
      </c>
      <c r="D30" s="59"/>
      <c r="E30" s="59">
        <v>760050</v>
      </c>
      <c r="F30" s="59">
        <v>385850</v>
      </c>
      <c r="G30" s="59"/>
      <c r="H30" s="59">
        <v>3349381</v>
      </c>
      <c r="I30" s="59">
        <v>259600</v>
      </c>
      <c r="J30" s="59">
        <v>3982921</v>
      </c>
      <c r="K30" s="59">
        <v>5303846</v>
      </c>
      <c r="L30" s="59">
        <v>25150</v>
      </c>
      <c r="M30" s="59">
        <v>195510</v>
      </c>
      <c r="N30" s="59">
        <v>1821727</v>
      </c>
      <c r="O30" s="59">
        <v>20000</v>
      </c>
      <c r="P30" s="59">
        <v>432613</v>
      </c>
      <c r="Q30" s="59"/>
      <c r="R30" s="59">
        <v>3504621</v>
      </c>
      <c r="S30" s="59">
        <v>302433</v>
      </c>
      <c r="T30" s="59">
        <v>2094806</v>
      </c>
      <c r="U30" s="59">
        <v>3287500</v>
      </c>
      <c r="V30" s="59">
        <v>353250</v>
      </c>
      <c r="W30" s="59">
        <v>71067</v>
      </c>
      <c r="X30" s="59"/>
      <c r="Y30" s="59"/>
      <c r="Z30" s="59"/>
      <c r="AA30" s="59"/>
      <c r="AB30" s="59"/>
      <c r="AC30" s="67">
        <v>26256729</v>
      </c>
    </row>
    <row r="31" spans="1:29">
      <c r="A31" s="31" t="s">
        <v>274</v>
      </c>
      <c r="B31" s="73" t="s">
        <v>216</v>
      </c>
      <c r="C31" s="59">
        <v>1675040</v>
      </c>
      <c r="D31" s="59"/>
      <c r="E31" s="59">
        <v>296000</v>
      </c>
      <c r="F31" s="59">
        <v>783000</v>
      </c>
      <c r="G31" s="59">
        <v>2804797.3023655741</v>
      </c>
      <c r="H31" s="59">
        <v>1804655</v>
      </c>
      <c r="I31" s="59">
        <v>282852</v>
      </c>
      <c r="J31" s="59">
        <v>2688848.1353634801</v>
      </c>
      <c r="K31" s="59">
        <v>3240908</v>
      </c>
      <c r="L31" s="59">
        <v>501000</v>
      </c>
      <c r="M31" s="59">
        <v>1220548.7120000001</v>
      </c>
      <c r="N31" s="59">
        <v>1486000</v>
      </c>
      <c r="O31" s="59"/>
      <c r="P31" s="59">
        <v>2048000</v>
      </c>
      <c r="Q31" s="59"/>
      <c r="R31" s="59">
        <v>4868000</v>
      </c>
      <c r="S31" s="59">
        <v>209666</v>
      </c>
      <c r="T31" s="59">
        <v>944000</v>
      </c>
      <c r="U31" s="59">
        <v>3316406</v>
      </c>
      <c r="V31" s="59"/>
      <c r="W31" s="59">
        <v>346004</v>
      </c>
      <c r="X31" s="59"/>
      <c r="Y31" s="59"/>
      <c r="Z31" s="59"/>
      <c r="AA31" s="59"/>
      <c r="AB31" s="59"/>
      <c r="AC31" s="67">
        <v>28515725.149729051</v>
      </c>
    </row>
    <row r="32" spans="1:29">
      <c r="A32" s="31" t="s">
        <v>275</v>
      </c>
      <c r="B32" s="73" t="s">
        <v>126</v>
      </c>
      <c r="C32" s="59">
        <v>124489</v>
      </c>
      <c r="D32" s="59"/>
      <c r="E32" s="59">
        <v>949074</v>
      </c>
      <c r="F32" s="59">
        <v>630156</v>
      </c>
      <c r="G32" s="59">
        <v>2212390.7126000002</v>
      </c>
      <c r="H32" s="59">
        <v>1063345</v>
      </c>
      <c r="I32" s="59">
        <v>1446774</v>
      </c>
      <c r="J32" s="59">
        <v>2233327.4610000001</v>
      </c>
      <c r="K32" s="59">
        <v>820000</v>
      </c>
      <c r="L32" s="59">
        <v>756125.12239999999</v>
      </c>
      <c r="M32" s="59">
        <v>142758.73000000001</v>
      </c>
      <c r="N32" s="59">
        <v>205958</v>
      </c>
      <c r="O32" s="59">
        <v>362565.36800000002</v>
      </c>
      <c r="P32" s="59">
        <v>287492.90000000002</v>
      </c>
      <c r="Q32" s="59"/>
      <c r="R32" s="59">
        <v>1960000</v>
      </c>
      <c r="S32" s="59">
        <v>236975.70813309596</v>
      </c>
      <c r="T32" s="59">
        <v>145281</v>
      </c>
      <c r="U32" s="59">
        <v>1224254</v>
      </c>
      <c r="V32" s="59">
        <v>1898455.7</v>
      </c>
      <c r="W32" s="59">
        <v>166902</v>
      </c>
      <c r="X32" s="59"/>
      <c r="Y32" s="59"/>
      <c r="Z32" s="59"/>
      <c r="AA32" s="59"/>
      <c r="AB32" s="59"/>
      <c r="AC32" s="67">
        <v>16866324.702133097</v>
      </c>
    </row>
    <row r="33" spans="1:29">
      <c r="A33" s="31" t="s">
        <v>276</v>
      </c>
      <c r="B33" s="73" t="s">
        <v>143</v>
      </c>
      <c r="C33" s="59">
        <v>829466</v>
      </c>
      <c r="D33" s="59"/>
      <c r="E33" s="59"/>
      <c r="F33" s="59">
        <v>452319</v>
      </c>
      <c r="G33" s="59">
        <v>490452</v>
      </c>
      <c r="H33" s="59">
        <v>1994703</v>
      </c>
      <c r="I33" s="59">
        <v>68008</v>
      </c>
      <c r="J33" s="59">
        <v>845370</v>
      </c>
      <c r="K33" s="59">
        <v>5146033</v>
      </c>
      <c r="L33" s="59"/>
      <c r="M33" s="59"/>
      <c r="N33" s="59"/>
      <c r="O33" s="59"/>
      <c r="P33" s="59">
        <v>400982</v>
      </c>
      <c r="Q33" s="59"/>
      <c r="R33" s="59">
        <v>6975159</v>
      </c>
      <c r="S33" s="59">
        <v>482217</v>
      </c>
      <c r="T33" s="59">
        <v>1743002</v>
      </c>
      <c r="U33" s="59">
        <v>1012276</v>
      </c>
      <c r="V33" s="59">
        <v>3219879</v>
      </c>
      <c r="W33" s="59"/>
      <c r="X33" s="59"/>
      <c r="Y33" s="59"/>
      <c r="Z33" s="59"/>
      <c r="AA33" s="59"/>
      <c r="AB33" s="59"/>
      <c r="AC33" s="67">
        <v>23659866</v>
      </c>
    </row>
    <row r="34" spans="1:29">
      <c r="A34" s="31" t="s">
        <v>277</v>
      </c>
      <c r="B34" s="73" t="s">
        <v>233</v>
      </c>
      <c r="C34" s="59">
        <v>1519285</v>
      </c>
      <c r="D34" s="59"/>
      <c r="E34" s="59"/>
      <c r="F34" s="59">
        <v>187619</v>
      </c>
      <c r="G34" s="59"/>
      <c r="H34" s="59">
        <v>2222346</v>
      </c>
      <c r="I34" s="59">
        <v>485376</v>
      </c>
      <c r="J34" s="59">
        <v>710295</v>
      </c>
      <c r="K34" s="59">
        <v>350000</v>
      </c>
      <c r="L34" s="59">
        <v>196390</v>
      </c>
      <c r="M34" s="59">
        <v>688849</v>
      </c>
      <c r="N34" s="59">
        <v>25304912</v>
      </c>
      <c r="O34" s="59"/>
      <c r="P34" s="59"/>
      <c r="Q34" s="59"/>
      <c r="R34" s="59">
        <v>2840330</v>
      </c>
      <c r="S34" s="59">
        <v>7252544</v>
      </c>
      <c r="T34" s="59">
        <v>5153465</v>
      </c>
      <c r="U34" s="59">
        <v>4338137</v>
      </c>
      <c r="V34" s="59">
        <v>582865</v>
      </c>
      <c r="W34" s="59"/>
      <c r="X34" s="59"/>
      <c r="Y34" s="59"/>
      <c r="Z34" s="59"/>
      <c r="AA34" s="59"/>
      <c r="AB34" s="59"/>
      <c r="AC34" s="67">
        <v>51832413</v>
      </c>
    </row>
    <row r="35" spans="1:29">
      <c r="A35" s="31" t="s">
        <v>278</v>
      </c>
      <c r="B35" s="73" t="s">
        <v>99</v>
      </c>
      <c r="C35" s="59">
        <v>1485878</v>
      </c>
      <c r="D35" s="59"/>
      <c r="E35" s="59">
        <v>1212555</v>
      </c>
      <c r="F35" s="59">
        <v>67678</v>
      </c>
      <c r="G35" s="59">
        <v>1950387</v>
      </c>
      <c r="H35" s="59">
        <v>3589344</v>
      </c>
      <c r="I35" s="59">
        <v>387088</v>
      </c>
      <c r="J35" s="59"/>
      <c r="K35" s="59">
        <v>69284</v>
      </c>
      <c r="L35" s="59">
        <v>280000</v>
      </c>
      <c r="M35" s="59">
        <v>1992917</v>
      </c>
      <c r="N35" s="59">
        <v>6869380</v>
      </c>
      <c r="O35" s="59">
        <v>2824407</v>
      </c>
      <c r="P35" s="59">
        <v>572820</v>
      </c>
      <c r="Q35" s="59"/>
      <c r="R35" s="59">
        <v>294659</v>
      </c>
      <c r="S35" s="59">
        <v>1247978</v>
      </c>
      <c r="T35" s="59">
        <v>2352650</v>
      </c>
      <c r="U35" s="59">
        <v>4418007</v>
      </c>
      <c r="V35" s="59"/>
      <c r="W35" s="59">
        <v>158199</v>
      </c>
      <c r="X35" s="59"/>
      <c r="Y35" s="59"/>
      <c r="Z35" s="59"/>
      <c r="AA35" s="59"/>
      <c r="AB35" s="59"/>
      <c r="AC35" s="67">
        <v>29773231</v>
      </c>
    </row>
    <row r="36" spans="1:29">
      <c r="A36" s="31" t="s">
        <v>279</v>
      </c>
      <c r="B36" s="73" t="s">
        <v>101</v>
      </c>
      <c r="C36" s="59">
        <v>2624525</v>
      </c>
      <c r="D36" s="59"/>
      <c r="E36" s="59">
        <v>394949</v>
      </c>
      <c r="F36" s="59">
        <v>1781295</v>
      </c>
      <c r="G36" s="59">
        <v>3902804</v>
      </c>
      <c r="H36" s="59">
        <v>2614944</v>
      </c>
      <c r="I36" s="59">
        <v>21787784</v>
      </c>
      <c r="J36" s="59">
        <v>5909445.2699999996</v>
      </c>
      <c r="K36" s="59">
        <v>3325632</v>
      </c>
      <c r="L36" s="59">
        <v>144587</v>
      </c>
      <c r="M36" s="59">
        <v>582496</v>
      </c>
      <c r="N36" s="59"/>
      <c r="O36" s="59">
        <v>2224893</v>
      </c>
      <c r="P36" s="59">
        <v>902199</v>
      </c>
      <c r="Q36" s="59"/>
      <c r="R36" s="59"/>
      <c r="S36" s="59">
        <v>620915</v>
      </c>
      <c r="T36" s="59"/>
      <c r="U36" s="59">
        <v>3558827</v>
      </c>
      <c r="V36" s="59">
        <v>1302114</v>
      </c>
      <c r="W36" s="59"/>
      <c r="X36" s="59"/>
      <c r="Y36" s="59"/>
      <c r="Z36" s="59"/>
      <c r="AA36" s="59"/>
      <c r="AB36" s="59"/>
      <c r="AC36" s="67">
        <v>51677409.269999996</v>
      </c>
    </row>
    <row r="37" spans="1:29">
      <c r="A37" s="31" t="s">
        <v>280</v>
      </c>
      <c r="B37" s="73" t="s">
        <v>158</v>
      </c>
      <c r="C37" s="59">
        <v>1377956</v>
      </c>
      <c r="D37" s="59"/>
      <c r="E37" s="59">
        <v>290652</v>
      </c>
      <c r="F37" s="59">
        <v>647256</v>
      </c>
      <c r="G37" s="59">
        <v>1999832</v>
      </c>
      <c r="H37" s="59">
        <v>5131548</v>
      </c>
      <c r="I37" s="59">
        <v>5430363</v>
      </c>
      <c r="J37" s="59">
        <v>7047873</v>
      </c>
      <c r="K37" s="59">
        <v>2135254</v>
      </c>
      <c r="L37" s="59">
        <v>355974</v>
      </c>
      <c r="M37" s="59">
        <v>9707760</v>
      </c>
      <c r="N37" s="59"/>
      <c r="O37" s="59">
        <v>9484043</v>
      </c>
      <c r="P37" s="59">
        <v>2287541</v>
      </c>
      <c r="Q37" s="59"/>
      <c r="R37" s="59">
        <v>7941648</v>
      </c>
      <c r="S37" s="59">
        <v>1310558</v>
      </c>
      <c r="T37" s="59"/>
      <c r="U37" s="59">
        <v>5756880</v>
      </c>
      <c r="V37" s="59"/>
      <c r="W37" s="59">
        <v>1143415</v>
      </c>
      <c r="X37" s="59"/>
      <c r="Y37" s="59"/>
      <c r="Z37" s="59"/>
      <c r="AA37" s="59"/>
      <c r="AB37" s="59"/>
      <c r="AC37" s="67">
        <v>62048553</v>
      </c>
    </row>
    <row r="38" spans="1:29">
      <c r="A38" s="31" t="s">
        <v>281</v>
      </c>
      <c r="B38" s="73" t="s">
        <v>135</v>
      </c>
      <c r="C38" s="59">
        <v>4773631.9700000007</v>
      </c>
      <c r="D38" s="59"/>
      <c r="E38" s="59">
        <v>2365043</v>
      </c>
      <c r="F38" s="59">
        <v>146901</v>
      </c>
      <c r="G38" s="59">
        <v>4274750.3499999996</v>
      </c>
      <c r="H38" s="59">
        <v>3102212</v>
      </c>
      <c r="I38" s="59">
        <v>915977</v>
      </c>
      <c r="J38" s="59">
        <v>13429428</v>
      </c>
      <c r="K38" s="59">
        <v>320000</v>
      </c>
      <c r="L38" s="59"/>
      <c r="M38" s="59">
        <v>1467144</v>
      </c>
      <c r="N38" s="59">
        <v>10753501</v>
      </c>
      <c r="O38" s="59"/>
      <c r="P38" s="59">
        <v>55000</v>
      </c>
      <c r="Q38" s="59"/>
      <c r="R38" s="59">
        <v>459271</v>
      </c>
      <c r="S38" s="59">
        <v>69353</v>
      </c>
      <c r="T38" s="59">
        <v>3813113</v>
      </c>
      <c r="U38" s="59">
        <v>1997000</v>
      </c>
      <c r="V38" s="59"/>
      <c r="W38" s="59">
        <v>450000</v>
      </c>
      <c r="X38" s="59"/>
      <c r="Y38" s="59"/>
      <c r="Z38" s="59"/>
      <c r="AA38" s="59"/>
      <c r="AB38" s="59"/>
      <c r="AC38" s="67">
        <v>48392325.32</v>
      </c>
    </row>
    <row r="39" spans="1:29">
      <c r="A39" s="31" t="s">
        <v>282</v>
      </c>
      <c r="B39" s="73" t="s">
        <v>179</v>
      </c>
      <c r="C39" s="59">
        <v>1169688</v>
      </c>
      <c r="D39" s="59"/>
      <c r="E39" s="59">
        <v>932647</v>
      </c>
      <c r="F39" s="59">
        <v>415608</v>
      </c>
      <c r="G39" s="59">
        <v>4812481</v>
      </c>
      <c r="H39" s="59">
        <v>3220832</v>
      </c>
      <c r="I39" s="59">
        <v>646475</v>
      </c>
      <c r="J39" s="59"/>
      <c r="K39" s="59">
        <v>363283</v>
      </c>
      <c r="L39" s="59"/>
      <c r="M39" s="59">
        <v>5919342</v>
      </c>
      <c r="N39" s="59"/>
      <c r="O39" s="59"/>
      <c r="P39" s="59">
        <v>111503</v>
      </c>
      <c r="Q39" s="59"/>
      <c r="R39" s="59">
        <v>1175327</v>
      </c>
      <c r="S39" s="59">
        <v>742842</v>
      </c>
      <c r="T39" s="59">
        <v>4432428</v>
      </c>
      <c r="U39" s="59">
        <v>3719968</v>
      </c>
      <c r="V39" s="59">
        <v>321855</v>
      </c>
      <c r="W39" s="59">
        <v>288076</v>
      </c>
      <c r="X39" s="59"/>
      <c r="Y39" s="59"/>
      <c r="Z39" s="59"/>
      <c r="AA39" s="59"/>
      <c r="AB39" s="59"/>
      <c r="AC39" s="67">
        <v>28272355</v>
      </c>
    </row>
    <row r="40" spans="1:29">
      <c r="A40" s="31" t="s">
        <v>283</v>
      </c>
      <c r="B40" s="73" t="s">
        <v>180</v>
      </c>
      <c r="C40" s="59">
        <v>978856</v>
      </c>
      <c r="D40" s="59"/>
      <c r="E40" s="59"/>
      <c r="F40" s="59">
        <v>1155000</v>
      </c>
      <c r="G40" s="59">
        <v>2509532</v>
      </c>
      <c r="H40" s="59">
        <v>2587067</v>
      </c>
      <c r="I40" s="59">
        <v>90000</v>
      </c>
      <c r="J40" s="59">
        <v>1065043</v>
      </c>
      <c r="K40" s="59">
        <v>58000</v>
      </c>
      <c r="L40" s="59"/>
      <c r="M40" s="59">
        <v>4379717</v>
      </c>
      <c r="N40" s="59">
        <v>50000</v>
      </c>
      <c r="O40" s="59">
        <v>2736500</v>
      </c>
      <c r="P40" s="59">
        <v>34000</v>
      </c>
      <c r="Q40" s="59"/>
      <c r="R40" s="59">
        <v>4333184</v>
      </c>
      <c r="S40" s="59">
        <v>508481</v>
      </c>
      <c r="T40" s="59">
        <v>3473000</v>
      </c>
      <c r="U40" s="59">
        <v>2156490</v>
      </c>
      <c r="V40" s="59">
        <v>598161</v>
      </c>
      <c r="W40" s="59"/>
      <c r="X40" s="59"/>
      <c r="Y40" s="59"/>
      <c r="Z40" s="59"/>
      <c r="AA40" s="59"/>
      <c r="AB40" s="59"/>
      <c r="AC40" s="67">
        <v>26713031</v>
      </c>
    </row>
    <row r="41" spans="1:29">
      <c r="A41" s="31" t="s">
        <v>284</v>
      </c>
      <c r="B41" s="73" t="s">
        <v>247</v>
      </c>
      <c r="C41" s="59">
        <v>582634</v>
      </c>
      <c r="D41" s="59"/>
      <c r="E41" s="59">
        <v>651530</v>
      </c>
      <c r="F41" s="59">
        <v>715301</v>
      </c>
      <c r="G41" s="59">
        <v>8415193</v>
      </c>
      <c r="H41" s="59">
        <v>1467977</v>
      </c>
      <c r="I41" s="59">
        <v>20840</v>
      </c>
      <c r="J41" s="59">
        <v>237637</v>
      </c>
      <c r="K41" s="59">
        <v>5515056.5999999996</v>
      </c>
      <c r="L41" s="59">
        <v>165863</v>
      </c>
      <c r="M41" s="59">
        <v>1232133</v>
      </c>
      <c r="N41" s="59"/>
      <c r="O41" s="59"/>
      <c r="P41" s="59">
        <v>898542</v>
      </c>
      <c r="Q41" s="59"/>
      <c r="R41" s="59">
        <v>1307519.8800000001</v>
      </c>
      <c r="S41" s="59">
        <v>241427</v>
      </c>
      <c r="T41" s="59">
        <v>1329205</v>
      </c>
      <c r="U41" s="59">
        <v>702950</v>
      </c>
      <c r="V41" s="59"/>
      <c r="W41" s="59"/>
      <c r="X41" s="59"/>
      <c r="Y41" s="59"/>
      <c r="Z41" s="59"/>
      <c r="AA41" s="59"/>
      <c r="AB41" s="59"/>
      <c r="AC41" s="67">
        <v>23483808.48</v>
      </c>
    </row>
    <row r="42" spans="1:29">
      <c r="A42" s="31" t="s">
        <v>285</v>
      </c>
      <c r="B42" s="73" t="s">
        <v>127</v>
      </c>
      <c r="C42" s="59">
        <v>2431842.4547186736</v>
      </c>
      <c r="D42" s="59"/>
      <c r="E42" s="59">
        <v>9082220.8653821591</v>
      </c>
      <c r="F42" s="59">
        <v>1137756.1324782041</v>
      </c>
      <c r="G42" s="59">
        <v>97000</v>
      </c>
      <c r="H42" s="59">
        <v>2323304</v>
      </c>
      <c r="I42" s="59">
        <v>442218.40838216944</v>
      </c>
      <c r="J42" s="59">
        <v>1369039.8350886791</v>
      </c>
      <c r="K42" s="59">
        <v>1412290.3693726817</v>
      </c>
      <c r="L42" s="59">
        <v>534801.99525603966</v>
      </c>
      <c r="M42" s="59">
        <v>4562741.6297241049</v>
      </c>
      <c r="N42" s="59">
        <v>3652330.490835113</v>
      </c>
      <c r="O42" s="59"/>
      <c r="P42" s="59">
        <v>755886.35877355223</v>
      </c>
      <c r="Q42" s="59"/>
      <c r="R42" s="59">
        <v>5173903.4813579665</v>
      </c>
      <c r="S42" s="59">
        <v>37599.050000000003</v>
      </c>
      <c r="T42" s="59">
        <v>2729529.6333427569</v>
      </c>
      <c r="U42" s="59">
        <v>2343575.0385311903</v>
      </c>
      <c r="V42" s="59">
        <v>200550.74822101492</v>
      </c>
      <c r="W42" s="59">
        <v>324126.87</v>
      </c>
      <c r="X42" s="59"/>
      <c r="Y42" s="59"/>
      <c r="Z42" s="59"/>
      <c r="AA42" s="59"/>
      <c r="AB42" s="59"/>
      <c r="AC42" s="67">
        <v>38610717.361464299</v>
      </c>
    </row>
    <row r="43" spans="1:29">
      <c r="A43" s="31" t="s">
        <v>286</v>
      </c>
      <c r="B43" s="73" t="s">
        <v>165</v>
      </c>
      <c r="C43" s="59">
        <v>395800</v>
      </c>
      <c r="D43" s="59"/>
      <c r="E43" s="59"/>
      <c r="F43" s="59">
        <v>807269</v>
      </c>
      <c r="G43" s="59">
        <v>8668344</v>
      </c>
      <c r="H43" s="59">
        <v>2714004</v>
      </c>
      <c r="I43" s="59">
        <v>147341</v>
      </c>
      <c r="J43" s="59">
        <v>2927840</v>
      </c>
      <c r="K43" s="59">
        <v>14587835</v>
      </c>
      <c r="L43" s="59">
        <v>228810</v>
      </c>
      <c r="M43" s="59">
        <v>18190166</v>
      </c>
      <c r="N43" s="59"/>
      <c r="O43" s="59">
        <v>1006157</v>
      </c>
      <c r="P43" s="59">
        <v>377101</v>
      </c>
      <c r="Q43" s="59">
        <v>1424960</v>
      </c>
      <c r="R43" s="59"/>
      <c r="S43" s="59">
        <v>59924</v>
      </c>
      <c r="T43" s="59">
        <v>1024610</v>
      </c>
      <c r="U43" s="59">
        <v>395987</v>
      </c>
      <c r="V43" s="59">
        <v>592454</v>
      </c>
      <c r="W43" s="59">
        <v>432475</v>
      </c>
      <c r="X43" s="59">
        <v>828981</v>
      </c>
      <c r="Y43" s="59"/>
      <c r="Z43" s="59"/>
      <c r="AA43" s="59"/>
      <c r="AB43" s="59"/>
      <c r="AC43" s="67">
        <v>54810058</v>
      </c>
    </row>
    <row r="44" spans="1:29">
      <c r="A44" s="31" t="s">
        <v>287</v>
      </c>
      <c r="B44" s="73" t="s">
        <v>199</v>
      </c>
      <c r="C44" s="59">
        <v>31980</v>
      </c>
      <c r="D44" s="59"/>
      <c r="E44" s="59">
        <v>45608</v>
      </c>
      <c r="F44" s="59">
        <v>247600</v>
      </c>
      <c r="G44" s="59">
        <v>819460</v>
      </c>
      <c r="H44" s="59">
        <v>270255</v>
      </c>
      <c r="I44" s="59">
        <v>60960</v>
      </c>
      <c r="J44" s="59">
        <v>626680</v>
      </c>
      <c r="K44" s="59"/>
      <c r="L44" s="59">
        <v>53000</v>
      </c>
      <c r="M44" s="59"/>
      <c r="N44" s="59"/>
      <c r="O44" s="59">
        <v>29230</v>
      </c>
      <c r="P44" s="59">
        <v>293260</v>
      </c>
      <c r="Q44" s="59"/>
      <c r="R44" s="59"/>
      <c r="S44" s="59">
        <v>119676.63</v>
      </c>
      <c r="T44" s="59">
        <v>676534</v>
      </c>
      <c r="U44" s="59">
        <v>57911.37</v>
      </c>
      <c r="V44" s="59"/>
      <c r="W44" s="59"/>
      <c r="X44" s="59"/>
      <c r="Y44" s="59"/>
      <c r="Z44" s="59"/>
      <c r="AA44" s="59"/>
      <c r="AB44" s="59"/>
      <c r="AC44" s="67">
        <v>3332155</v>
      </c>
    </row>
    <row r="45" spans="1:29">
      <c r="A45" s="31" t="s">
        <v>288</v>
      </c>
      <c r="B45" s="73" t="s">
        <v>186</v>
      </c>
      <c r="C45" s="59">
        <v>525377.60737570678</v>
      </c>
      <c r="D45" s="59"/>
      <c r="E45" s="59"/>
      <c r="F45" s="59">
        <v>714040</v>
      </c>
      <c r="G45" s="59">
        <v>263965</v>
      </c>
      <c r="H45" s="59">
        <v>2768450</v>
      </c>
      <c r="I45" s="59"/>
      <c r="J45" s="59">
        <v>1017318</v>
      </c>
      <c r="K45" s="59">
        <v>3530288</v>
      </c>
      <c r="L45" s="59">
        <v>95469.146172328357</v>
      </c>
      <c r="M45" s="59">
        <v>15126929</v>
      </c>
      <c r="N45" s="59"/>
      <c r="O45" s="59"/>
      <c r="P45" s="59">
        <v>3003412.4572429345</v>
      </c>
      <c r="Q45" s="59"/>
      <c r="R45" s="59">
        <v>402878</v>
      </c>
      <c r="S45" s="59">
        <v>3271472</v>
      </c>
      <c r="T45" s="59">
        <v>5449158.7762848493</v>
      </c>
      <c r="U45" s="59"/>
      <c r="V45" s="59">
        <v>7338960</v>
      </c>
      <c r="W45" s="59">
        <v>9269907</v>
      </c>
      <c r="X45" s="59"/>
      <c r="Y45" s="59"/>
      <c r="Z45" s="59"/>
      <c r="AA45" s="59"/>
      <c r="AB45" s="59"/>
      <c r="AC45" s="67">
        <v>52777624.987075821</v>
      </c>
    </row>
    <row r="46" spans="1:29">
      <c r="A46" s="31" t="s">
        <v>289</v>
      </c>
      <c r="B46" s="73" t="s">
        <v>150</v>
      </c>
      <c r="C46" s="59"/>
      <c r="D46" s="59"/>
      <c r="E46" s="59">
        <v>1682017</v>
      </c>
      <c r="F46" s="59">
        <v>298782</v>
      </c>
      <c r="G46" s="59">
        <v>4935582</v>
      </c>
      <c r="H46" s="59">
        <v>2268653</v>
      </c>
      <c r="I46" s="59">
        <v>734717</v>
      </c>
      <c r="J46" s="59">
        <v>1705287</v>
      </c>
      <c r="K46" s="59"/>
      <c r="L46" s="59"/>
      <c r="M46" s="59">
        <v>4443821</v>
      </c>
      <c r="N46" s="59"/>
      <c r="O46" s="59"/>
      <c r="P46" s="59">
        <v>685180</v>
      </c>
      <c r="Q46" s="59"/>
      <c r="R46" s="59">
        <v>163728</v>
      </c>
      <c r="S46" s="59"/>
      <c r="T46" s="59">
        <v>2580653</v>
      </c>
      <c r="U46" s="59">
        <v>7540216.5</v>
      </c>
      <c r="V46" s="59"/>
      <c r="W46" s="59"/>
      <c r="X46" s="59"/>
      <c r="Y46" s="59"/>
      <c r="Z46" s="59"/>
      <c r="AA46" s="59"/>
      <c r="AB46" s="59"/>
      <c r="AC46" s="67">
        <v>27038636.5</v>
      </c>
    </row>
    <row r="47" spans="1:29">
      <c r="A47" s="31" t="s">
        <v>290</v>
      </c>
      <c r="B47" s="73" t="s">
        <v>224</v>
      </c>
      <c r="C47" s="59">
        <v>790171</v>
      </c>
      <c r="D47" s="59"/>
      <c r="E47" s="59">
        <v>589856</v>
      </c>
      <c r="F47" s="59">
        <v>548505</v>
      </c>
      <c r="G47" s="59">
        <v>5591038</v>
      </c>
      <c r="H47" s="59">
        <v>2306755</v>
      </c>
      <c r="I47" s="59">
        <v>319961</v>
      </c>
      <c r="J47" s="59">
        <v>2097342</v>
      </c>
      <c r="K47" s="59">
        <v>3386079</v>
      </c>
      <c r="L47" s="59">
        <v>811357</v>
      </c>
      <c r="M47" s="59">
        <v>35065</v>
      </c>
      <c r="N47" s="59"/>
      <c r="O47" s="59"/>
      <c r="P47" s="59">
        <v>929641</v>
      </c>
      <c r="Q47" s="59"/>
      <c r="R47" s="59">
        <v>5195909</v>
      </c>
      <c r="S47" s="59"/>
      <c r="T47" s="59">
        <v>162000</v>
      </c>
      <c r="U47" s="59">
        <v>6544134</v>
      </c>
      <c r="V47" s="59"/>
      <c r="W47" s="59"/>
      <c r="X47" s="59"/>
      <c r="Y47" s="59"/>
      <c r="Z47" s="59"/>
      <c r="AA47" s="59"/>
      <c r="AB47" s="59"/>
      <c r="AC47" s="67">
        <v>29307813</v>
      </c>
    </row>
    <row r="48" spans="1:29">
      <c r="A48" s="31" t="s">
        <v>291</v>
      </c>
      <c r="B48" s="73" t="s">
        <v>217</v>
      </c>
      <c r="C48" s="59">
        <v>2931448</v>
      </c>
      <c r="D48" s="59"/>
      <c r="E48" s="59">
        <v>400000</v>
      </c>
      <c r="F48" s="59">
        <v>150912</v>
      </c>
      <c r="G48" s="59">
        <v>2997229</v>
      </c>
      <c r="H48" s="59">
        <v>3443596</v>
      </c>
      <c r="I48" s="59">
        <v>268743</v>
      </c>
      <c r="J48" s="59">
        <v>751220</v>
      </c>
      <c r="K48" s="59">
        <v>2226744</v>
      </c>
      <c r="L48" s="59">
        <v>36000</v>
      </c>
      <c r="M48" s="59">
        <v>4228296</v>
      </c>
      <c r="N48" s="59">
        <v>5263581</v>
      </c>
      <c r="O48" s="59"/>
      <c r="P48" s="59">
        <v>2120946</v>
      </c>
      <c r="Q48" s="59"/>
      <c r="R48" s="59">
        <v>7880228</v>
      </c>
      <c r="S48" s="59">
        <v>3905708</v>
      </c>
      <c r="T48" s="59">
        <v>13296182</v>
      </c>
      <c r="U48" s="59">
        <v>3078480</v>
      </c>
      <c r="V48" s="59"/>
      <c r="W48" s="59"/>
      <c r="X48" s="59"/>
      <c r="Y48" s="59"/>
      <c r="Z48" s="59"/>
      <c r="AA48" s="59"/>
      <c r="AB48" s="59"/>
      <c r="AC48" s="67">
        <v>52979313</v>
      </c>
    </row>
    <row r="49" spans="1:29">
      <c r="A49" s="31" t="s">
        <v>292</v>
      </c>
      <c r="B49" s="73" t="s">
        <v>92</v>
      </c>
      <c r="C49" s="59">
        <v>70004</v>
      </c>
      <c r="D49" s="59"/>
      <c r="E49" s="59">
        <v>1390250</v>
      </c>
      <c r="F49" s="59">
        <v>525320</v>
      </c>
      <c r="G49" s="59">
        <v>4012007</v>
      </c>
      <c r="H49" s="59">
        <v>1441905</v>
      </c>
      <c r="I49" s="59">
        <v>1071996</v>
      </c>
      <c r="J49" s="59">
        <v>6061508</v>
      </c>
      <c r="K49" s="59"/>
      <c r="L49" s="59">
        <v>193968</v>
      </c>
      <c r="M49" s="59">
        <v>18082340</v>
      </c>
      <c r="N49" s="59">
        <v>99096</v>
      </c>
      <c r="O49" s="59">
        <v>10923410</v>
      </c>
      <c r="P49" s="59">
        <v>608643</v>
      </c>
      <c r="Q49" s="59"/>
      <c r="R49" s="59">
        <v>5890437</v>
      </c>
      <c r="S49" s="59">
        <v>716382</v>
      </c>
      <c r="T49" s="59">
        <v>18652409</v>
      </c>
      <c r="U49" s="59">
        <v>5054102</v>
      </c>
      <c r="V49" s="59"/>
      <c r="W49" s="59"/>
      <c r="X49" s="59"/>
      <c r="Y49" s="59"/>
      <c r="Z49" s="59"/>
      <c r="AA49" s="59"/>
      <c r="AB49" s="59"/>
      <c r="AC49" s="67">
        <v>74793777</v>
      </c>
    </row>
    <row r="50" spans="1:29">
      <c r="A50" s="31" t="s">
        <v>293</v>
      </c>
      <c r="B50" s="73" t="s">
        <v>109</v>
      </c>
      <c r="C50" s="59">
        <v>3549965.53</v>
      </c>
      <c r="D50" s="59"/>
      <c r="E50" s="59">
        <v>3029010.84</v>
      </c>
      <c r="F50" s="59">
        <v>1834403</v>
      </c>
      <c r="G50" s="59">
        <v>17292924.483999997</v>
      </c>
      <c r="H50" s="59">
        <v>3528349</v>
      </c>
      <c r="I50" s="59">
        <v>1632683.46</v>
      </c>
      <c r="J50" s="59">
        <v>3075476.0599999996</v>
      </c>
      <c r="K50" s="59">
        <v>18172902</v>
      </c>
      <c r="L50" s="59">
        <v>1774433.17</v>
      </c>
      <c r="M50" s="59">
        <v>1203167.01</v>
      </c>
      <c r="N50" s="59">
        <v>25055768.75</v>
      </c>
      <c r="O50" s="59"/>
      <c r="P50" s="59">
        <v>1215958.67</v>
      </c>
      <c r="Q50" s="59"/>
      <c r="R50" s="59">
        <v>3600513</v>
      </c>
      <c r="S50" s="59">
        <v>655011</v>
      </c>
      <c r="T50" s="59">
        <v>4732510.68</v>
      </c>
      <c r="U50" s="59">
        <v>5009439.95</v>
      </c>
      <c r="V50" s="59"/>
      <c r="W50" s="59"/>
      <c r="X50" s="59"/>
      <c r="Y50" s="59"/>
      <c r="Z50" s="59"/>
      <c r="AA50" s="59"/>
      <c r="AB50" s="59"/>
      <c r="AC50" s="67">
        <v>95362516.603999987</v>
      </c>
    </row>
    <row r="51" spans="1:29">
      <c r="A51" s="31" t="s">
        <v>294</v>
      </c>
      <c r="B51" s="73" t="s">
        <v>182</v>
      </c>
      <c r="C51" s="59">
        <v>330487</v>
      </c>
      <c r="D51" s="59"/>
      <c r="E51" s="59">
        <v>953767</v>
      </c>
      <c r="F51" s="59">
        <v>893102</v>
      </c>
      <c r="G51" s="59">
        <v>9241603</v>
      </c>
      <c r="H51" s="59">
        <v>2361483</v>
      </c>
      <c r="I51" s="59">
        <v>2090770</v>
      </c>
      <c r="J51" s="59">
        <v>1731882</v>
      </c>
      <c r="K51" s="59">
        <v>792603</v>
      </c>
      <c r="L51" s="59">
        <v>200000</v>
      </c>
      <c r="M51" s="59">
        <v>7281740</v>
      </c>
      <c r="N51" s="59">
        <v>2975983</v>
      </c>
      <c r="O51" s="59">
        <v>29075</v>
      </c>
      <c r="P51" s="59">
        <v>2929575</v>
      </c>
      <c r="Q51" s="59"/>
      <c r="R51" s="59">
        <v>3063416</v>
      </c>
      <c r="S51" s="59">
        <v>504781</v>
      </c>
      <c r="T51" s="59"/>
      <c r="U51" s="59">
        <v>1137406</v>
      </c>
      <c r="V51" s="59">
        <v>810000</v>
      </c>
      <c r="W51" s="59">
        <v>0</v>
      </c>
      <c r="X51" s="59"/>
      <c r="Y51" s="59"/>
      <c r="Z51" s="59"/>
      <c r="AA51" s="59"/>
      <c r="AB51" s="59"/>
      <c r="AC51" s="67">
        <v>37327673</v>
      </c>
    </row>
    <row r="52" spans="1:29">
      <c r="A52" s="31" t="s">
        <v>295</v>
      </c>
      <c r="B52" s="73" t="s">
        <v>208</v>
      </c>
      <c r="C52" s="59">
        <v>1760841</v>
      </c>
      <c r="D52" s="59"/>
      <c r="E52" s="59">
        <v>1059820</v>
      </c>
      <c r="F52" s="59">
        <v>612627</v>
      </c>
      <c r="G52" s="59">
        <v>7440066</v>
      </c>
      <c r="H52" s="59">
        <v>2339081</v>
      </c>
      <c r="I52" s="59"/>
      <c r="J52" s="59">
        <v>1754085</v>
      </c>
      <c r="K52" s="59">
        <v>5568988</v>
      </c>
      <c r="L52" s="59"/>
      <c r="M52" s="59">
        <v>1672014</v>
      </c>
      <c r="N52" s="59">
        <v>1204506</v>
      </c>
      <c r="O52" s="59">
        <v>12426</v>
      </c>
      <c r="P52" s="59">
        <v>228585</v>
      </c>
      <c r="Q52" s="59"/>
      <c r="R52" s="59">
        <v>3082396</v>
      </c>
      <c r="S52" s="59">
        <v>210000</v>
      </c>
      <c r="T52" s="59">
        <v>1798717</v>
      </c>
      <c r="U52" s="59">
        <v>1421000</v>
      </c>
      <c r="V52" s="59"/>
      <c r="W52" s="59"/>
      <c r="X52" s="59"/>
      <c r="Y52" s="59"/>
      <c r="Z52" s="59"/>
      <c r="AA52" s="59"/>
      <c r="AB52" s="59"/>
      <c r="AC52" s="67">
        <v>30165152</v>
      </c>
    </row>
    <row r="53" spans="1:29">
      <c r="A53" s="31" t="s">
        <v>296</v>
      </c>
      <c r="B53" s="73" t="s">
        <v>191</v>
      </c>
      <c r="C53" s="59">
        <v>1515000</v>
      </c>
      <c r="D53" s="59"/>
      <c r="E53" s="59">
        <v>1708789</v>
      </c>
      <c r="F53" s="59">
        <v>2047000</v>
      </c>
      <c r="G53" s="59">
        <v>7265605</v>
      </c>
      <c r="H53" s="59">
        <v>2813781</v>
      </c>
      <c r="I53" s="59"/>
      <c r="J53" s="59">
        <v>199000</v>
      </c>
      <c r="K53" s="59">
        <v>2814667</v>
      </c>
      <c r="L53" s="59">
        <v>1480000</v>
      </c>
      <c r="M53" s="59">
        <v>1031000</v>
      </c>
      <c r="N53" s="59">
        <v>4000000</v>
      </c>
      <c r="O53" s="59"/>
      <c r="P53" s="59">
        <v>250000</v>
      </c>
      <c r="Q53" s="59"/>
      <c r="R53" s="59"/>
      <c r="S53" s="59">
        <v>1564000</v>
      </c>
      <c r="T53" s="59">
        <v>4023195</v>
      </c>
      <c r="U53" s="59">
        <v>11771647</v>
      </c>
      <c r="V53" s="59"/>
      <c r="W53" s="59"/>
      <c r="X53" s="59"/>
      <c r="Y53" s="59"/>
      <c r="Z53" s="59"/>
      <c r="AA53" s="59"/>
      <c r="AB53" s="59"/>
      <c r="AC53" s="67">
        <v>42483684</v>
      </c>
    </row>
    <row r="54" spans="1:29">
      <c r="A54" s="31" t="s">
        <v>297</v>
      </c>
      <c r="B54" s="73" t="s">
        <v>226</v>
      </c>
      <c r="C54" s="59">
        <v>289000</v>
      </c>
      <c r="D54" s="59"/>
      <c r="E54" s="59">
        <v>928167</v>
      </c>
      <c r="F54" s="59">
        <v>936925</v>
      </c>
      <c r="G54" s="59">
        <v>11898898</v>
      </c>
      <c r="H54" s="59">
        <v>2128689</v>
      </c>
      <c r="I54" s="59">
        <v>1303052</v>
      </c>
      <c r="J54" s="59"/>
      <c r="K54" s="59">
        <v>2018948</v>
      </c>
      <c r="L54" s="59"/>
      <c r="M54" s="59">
        <v>1581435</v>
      </c>
      <c r="N54" s="59"/>
      <c r="O54" s="59"/>
      <c r="P54" s="59"/>
      <c r="Q54" s="59"/>
      <c r="R54" s="59"/>
      <c r="S54" s="59">
        <v>541426</v>
      </c>
      <c r="T54" s="59">
        <v>1387043</v>
      </c>
      <c r="U54" s="59">
        <v>4098001</v>
      </c>
      <c r="V54" s="59"/>
      <c r="W54" s="59"/>
      <c r="X54" s="59"/>
      <c r="Y54" s="59"/>
      <c r="Z54" s="59"/>
      <c r="AA54" s="59"/>
      <c r="AB54" s="59"/>
      <c r="AC54" s="67">
        <v>27111584</v>
      </c>
    </row>
    <row r="55" spans="1:29">
      <c r="A55" s="31" t="s">
        <v>298</v>
      </c>
      <c r="B55" s="73" t="s">
        <v>222</v>
      </c>
      <c r="C55" s="59">
        <v>1580000</v>
      </c>
      <c r="D55" s="59"/>
      <c r="E55" s="59">
        <v>242100</v>
      </c>
      <c r="F55" s="59">
        <v>1486528</v>
      </c>
      <c r="G55" s="59">
        <v>6115834</v>
      </c>
      <c r="H55" s="59">
        <v>1306397</v>
      </c>
      <c r="I55" s="59"/>
      <c r="J55" s="59">
        <v>2493649</v>
      </c>
      <c r="K55" s="59">
        <v>3869100</v>
      </c>
      <c r="L55" s="59"/>
      <c r="M55" s="59">
        <v>135700</v>
      </c>
      <c r="N55" s="59"/>
      <c r="O55" s="59"/>
      <c r="P55" s="59">
        <v>607100</v>
      </c>
      <c r="Q55" s="59"/>
      <c r="R55" s="59">
        <v>4516439</v>
      </c>
      <c r="S55" s="59">
        <v>777600</v>
      </c>
      <c r="T55" s="59">
        <v>1203800</v>
      </c>
      <c r="U55" s="59">
        <v>411100</v>
      </c>
      <c r="V55" s="59">
        <v>739700</v>
      </c>
      <c r="W55" s="59"/>
      <c r="X55" s="59"/>
      <c r="Y55" s="59"/>
      <c r="Z55" s="59"/>
      <c r="AA55" s="59"/>
      <c r="AB55" s="59"/>
      <c r="AC55" s="67">
        <v>25485047</v>
      </c>
    </row>
    <row r="56" spans="1:29">
      <c r="A56" s="31" t="s">
        <v>299</v>
      </c>
      <c r="B56" s="73" t="s">
        <v>190</v>
      </c>
      <c r="C56" s="59">
        <v>1026536</v>
      </c>
      <c r="D56" s="59"/>
      <c r="E56" s="59">
        <v>625000</v>
      </c>
      <c r="F56" s="59">
        <v>547581</v>
      </c>
      <c r="G56" s="59">
        <v>6408708</v>
      </c>
      <c r="H56" s="59">
        <v>2236384</v>
      </c>
      <c r="I56" s="59">
        <v>47958</v>
      </c>
      <c r="J56" s="59">
        <v>1298045</v>
      </c>
      <c r="K56" s="59">
        <v>4223453</v>
      </c>
      <c r="L56" s="59">
        <v>20000</v>
      </c>
      <c r="M56" s="59">
        <v>3266650</v>
      </c>
      <c r="N56" s="59"/>
      <c r="O56" s="59"/>
      <c r="P56" s="59">
        <v>30000</v>
      </c>
      <c r="Q56" s="59"/>
      <c r="R56" s="59">
        <v>6583671</v>
      </c>
      <c r="S56" s="59">
        <v>248270</v>
      </c>
      <c r="T56" s="59">
        <v>1512652</v>
      </c>
      <c r="U56" s="59">
        <v>0</v>
      </c>
      <c r="V56" s="59">
        <v>193000</v>
      </c>
      <c r="W56" s="59">
        <v>49000</v>
      </c>
      <c r="X56" s="59"/>
      <c r="Y56" s="59"/>
      <c r="Z56" s="59"/>
      <c r="AA56" s="59"/>
      <c r="AB56" s="59"/>
      <c r="AC56" s="67">
        <v>28316908</v>
      </c>
    </row>
    <row r="57" spans="1:29">
      <c r="A57" s="31" t="s">
        <v>300</v>
      </c>
      <c r="B57" s="73" t="s">
        <v>170</v>
      </c>
      <c r="C57" s="59">
        <v>1460125</v>
      </c>
      <c r="D57" s="59"/>
      <c r="E57" s="59">
        <v>7899392</v>
      </c>
      <c r="F57" s="59">
        <v>153914</v>
      </c>
      <c r="G57" s="59">
        <v>193218</v>
      </c>
      <c r="H57" s="59">
        <v>2708434</v>
      </c>
      <c r="I57" s="59">
        <v>216382</v>
      </c>
      <c r="J57" s="59">
        <v>6295548</v>
      </c>
      <c r="K57" s="59">
        <v>873241</v>
      </c>
      <c r="L57" s="59"/>
      <c r="M57" s="59">
        <v>2657179</v>
      </c>
      <c r="N57" s="59">
        <v>2472812</v>
      </c>
      <c r="O57" s="59">
        <v>1890156</v>
      </c>
      <c r="P57" s="59">
        <v>704115</v>
      </c>
      <c r="Q57" s="59"/>
      <c r="R57" s="59">
        <v>520551.45</v>
      </c>
      <c r="S57" s="59">
        <v>432551</v>
      </c>
      <c r="T57" s="59"/>
      <c r="U57" s="59"/>
      <c r="V57" s="59">
        <v>0</v>
      </c>
      <c r="W57" s="59">
        <v>0</v>
      </c>
      <c r="X57" s="59"/>
      <c r="Y57" s="59"/>
      <c r="Z57" s="59"/>
      <c r="AA57" s="59"/>
      <c r="AB57" s="59"/>
      <c r="AC57" s="67">
        <v>28477618.449999999</v>
      </c>
    </row>
    <row r="58" spans="1:29">
      <c r="A58" s="31" t="s">
        <v>301</v>
      </c>
      <c r="B58" s="73" t="s">
        <v>211</v>
      </c>
      <c r="C58" s="59">
        <v>1721065</v>
      </c>
      <c r="D58" s="59"/>
      <c r="E58" s="59"/>
      <c r="F58" s="59">
        <v>400000</v>
      </c>
      <c r="G58" s="59">
        <v>5498688</v>
      </c>
      <c r="H58" s="59"/>
      <c r="I58" s="59">
        <v>866214</v>
      </c>
      <c r="J58" s="59">
        <v>2366815</v>
      </c>
      <c r="K58" s="59">
        <v>4738111</v>
      </c>
      <c r="L58" s="59"/>
      <c r="M58" s="59">
        <v>1160388.92</v>
      </c>
      <c r="N58" s="59">
        <v>2607470</v>
      </c>
      <c r="O58" s="59"/>
      <c r="P58" s="59">
        <v>52500</v>
      </c>
      <c r="Q58" s="59"/>
      <c r="R58" s="59">
        <v>2087000</v>
      </c>
      <c r="S58" s="59"/>
      <c r="T58" s="59">
        <v>2324687</v>
      </c>
      <c r="U58" s="59">
        <v>3512197.5</v>
      </c>
      <c r="V58" s="59">
        <v>821318</v>
      </c>
      <c r="W58" s="59"/>
      <c r="X58" s="59"/>
      <c r="Y58" s="59"/>
      <c r="Z58" s="59"/>
      <c r="AA58" s="59"/>
      <c r="AB58" s="59"/>
      <c r="AC58" s="67">
        <v>28156454.420000002</v>
      </c>
    </row>
    <row r="59" spans="1:29">
      <c r="A59" s="31" t="s">
        <v>302</v>
      </c>
      <c r="B59" s="73" t="s">
        <v>225</v>
      </c>
      <c r="C59" s="59">
        <v>183129.21</v>
      </c>
      <c r="D59" s="59">
        <v>1439171.0099999998</v>
      </c>
      <c r="E59" s="59">
        <v>2625063.1199999996</v>
      </c>
      <c r="F59" s="59">
        <v>253303.72736902238</v>
      </c>
      <c r="G59" s="59">
        <v>5161480.1931743529</v>
      </c>
      <c r="H59" s="59">
        <v>1318524</v>
      </c>
      <c r="I59" s="59">
        <v>515551.27999999997</v>
      </c>
      <c r="J59" s="59">
        <v>2686803.9029663643</v>
      </c>
      <c r="K59" s="59">
        <v>386000</v>
      </c>
      <c r="L59" s="59">
        <v>655128.4</v>
      </c>
      <c r="M59" s="59">
        <v>1638614.1895329999</v>
      </c>
      <c r="N59" s="59">
        <v>63010.093999999997</v>
      </c>
      <c r="O59" s="59">
        <v>3175967.45</v>
      </c>
      <c r="P59" s="59">
        <v>1622774.87</v>
      </c>
      <c r="Q59" s="59"/>
      <c r="R59" s="59">
        <v>9743747.5</v>
      </c>
      <c r="S59" s="59">
        <v>2068866.6030558608</v>
      </c>
      <c r="T59" s="59">
        <v>13047112.908710198</v>
      </c>
      <c r="U59" s="59">
        <v>1056369.1284417559</v>
      </c>
      <c r="V59" s="59">
        <v>1136014.643600025</v>
      </c>
      <c r="W59" s="59"/>
      <c r="X59" s="59"/>
      <c r="Y59" s="59">
        <v>363333.05574866798</v>
      </c>
      <c r="Z59" s="59"/>
      <c r="AA59" s="59"/>
      <c r="AB59" s="59"/>
      <c r="AC59" s="67">
        <v>49139965.286599256</v>
      </c>
    </row>
    <row r="60" spans="1:29">
      <c r="A60" s="31" t="s">
        <v>303</v>
      </c>
      <c r="B60" s="73" t="s">
        <v>172</v>
      </c>
      <c r="C60" s="59">
        <v>2360000</v>
      </c>
      <c r="D60" s="59"/>
      <c r="E60" s="59">
        <v>6164116</v>
      </c>
      <c r="F60" s="59">
        <v>1977334</v>
      </c>
      <c r="G60" s="59"/>
      <c r="H60" s="59">
        <v>2470674</v>
      </c>
      <c r="I60" s="59">
        <v>1030598</v>
      </c>
      <c r="J60" s="59">
        <v>4585084</v>
      </c>
      <c r="K60" s="59">
        <v>149232</v>
      </c>
      <c r="L60" s="59"/>
      <c r="M60" s="59">
        <v>1077758</v>
      </c>
      <c r="N60" s="59"/>
      <c r="O60" s="59">
        <v>4491764</v>
      </c>
      <c r="P60" s="59">
        <v>106575</v>
      </c>
      <c r="Q60" s="59"/>
      <c r="R60" s="59">
        <v>5171786</v>
      </c>
      <c r="S60" s="59">
        <v>202032</v>
      </c>
      <c r="T60" s="59">
        <v>2088000</v>
      </c>
      <c r="U60" s="59">
        <v>2707837</v>
      </c>
      <c r="V60" s="59"/>
      <c r="W60" s="59">
        <v>200000</v>
      </c>
      <c r="X60" s="59"/>
      <c r="Y60" s="59"/>
      <c r="Z60" s="59"/>
      <c r="AA60" s="59"/>
      <c r="AB60" s="59"/>
      <c r="AC60" s="67">
        <v>34782790</v>
      </c>
    </row>
    <row r="61" spans="1:29">
      <c r="A61" s="31" t="s">
        <v>304</v>
      </c>
      <c r="B61" s="73" t="s">
        <v>104</v>
      </c>
      <c r="C61" s="59">
        <v>2118670</v>
      </c>
      <c r="D61" s="59"/>
      <c r="E61" s="59">
        <v>105000</v>
      </c>
      <c r="F61" s="59">
        <v>100000</v>
      </c>
      <c r="G61" s="59">
        <v>639024</v>
      </c>
      <c r="H61" s="59">
        <v>385000</v>
      </c>
      <c r="I61" s="59">
        <v>1334859</v>
      </c>
      <c r="J61" s="59">
        <v>455200</v>
      </c>
      <c r="K61" s="59">
        <v>275000</v>
      </c>
      <c r="L61" s="59">
        <v>48365</v>
      </c>
      <c r="M61" s="59">
        <v>1242855</v>
      </c>
      <c r="N61" s="59">
        <v>60000</v>
      </c>
      <c r="O61" s="59">
        <v>240337</v>
      </c>
      <c r="P61" s="59">
        <v>442992</v>
      </c>
      <c r="Q61" s="59"/>
      <c r="R61" s="59">
        <v>1524876</v>
      </c>
      <c r="S61" s="59">
        <v>368430</v>
      </c>
      <c r="T61" s="59">
        <v>4194140</v>
      </c>
      <c r="U61" s="59">
        <v>260183</v>
      </c>
      <c r="V61" s="59"/>
      <c r="W61" s="59">
        <v>1643169</v>
      </c>
      <c r="X61" s="59">
        <v>1267000</v>
      </c>
      <c r="Y61" s="59"/>
      <c r="Z61" s="59"/>
      <c r="AA61" s="59"/>
      <c r="AB61" s="59"/>
      <c r="AC61" s="67">
        <v>16705100</v>
      </c>
    </row>
    <row r="62" spans="1:29">
      <c r="A62" s="31" t="s">
        <v>305</v>
      </c>
      <c r="B62" s="73" t="s">
        <v>235</v>
      </c>
      <c r="C62" s="59"/>
      <c r="D62" s="59"/>
      <c r="E62" s="59">
        <v>780350</v>
      </c>
      <c r="F62" s="59"/>
      <c r="G62" s="59">
        <v>1449684</v>
      </c>
      <c r="H62" s="59">
        <v>2065205</v>
      </c>
      <c r="I62" s="59">
        <v>370771</v>
      </c>
      <c r="J62" s="59">
        <v>104400</v>
      </c>
      <c r="K62" s="59">
        <v>3952894</v>
      </c>
      <c r="L62" s="59"/>
      <c r="M62" s="59">
        <v>452334</v>
      </c>
      <c r="N62" s="59"/>
      <c r="O62" s="59"/>
      <c r="P62" s="59">
        <v>1295128</v>
      </c>
      <c r="Q62" s="59"/>
      <c r="R62" s="59">
        <v>3038289</v>
      </c>
      <c r="S62" s="59">
        <v>538870</v>
      </c>
      <c r="T62" s="59">
        <v>1625235</v>
      </c>
      <c r="U62" s="59"/>
      <c r="V62" s="59"/>
      <c r="W62" s="59">
        <v>298253</v>
      </c>
      <c r="X62" s="59"/>
      <c r="Y62" s="59"/>
      <c r="Z62" s="59"/>
      <c r="AA62" s="59"/>
      <c r="AB62" s="59"/>
      <c r="AC62" s="67">
        <v>15971413</v>
      </c>
    </row>
    <row r="63" spans="1:29">
      <c r="A63" s="31" t="s">
        <v>306</v>
      </c>
      <c r="B63" s="73" t="s">
        <v>193</v>
      </c>
      <c r="C63" s="59">
        <v>304500</v>
      </c>
      <c r="D63" s="59"/>
      <c r="E63" s="59">
        <v>3073671</v>
      </c>
      <c r="F63" s="59">
        <v>564023</v>
      </c>
      <c r="G63" s="59">
        <v>811262</v>
      </c>
      <c r="H63" s="59">
        <v>1197341</v>
      </c>
      <c r="I63" s="59">
        <v>250311</v>
      </c>
      <c r="J63" s="59">
        <v>179959</v>
      </c>
      <c r="K63" s="59">
        <v>150000</v>
      </c>
      <c r="L63" s="59">
        <v>99120</v>
      </c>
      <c r="M63" s="59">
        <v>1421690</v>
      </c>
      <c r="N63" s="59"/>
      <c r="O63" s="59">
        <v>1488100.88</v>
      </c>
      <c r="P63" s="59">
        <v>10000</v>
      </c>
      <c r="Q63" s="59"/>
      <c r="R63" s="59">
        <v>249925</v>
      </c>
      <c r="S63" s="59">
        <v>309773</v>
      </c>
      <c r="T63" s="59">
        <v>6378394</v>
      </c>
      <c r="U63" s="59">
        <v>2134925.88</v>
      </c>
      <c r="V63" s="59"/>
      <c r="W63" s="59">
        <v>20000</v>
      </c>
      <c r="X63" s="59"/>
      <c r="Y63" s="59"/>
      <c r="Z63" s="59"/>
      <c r="AA63" s="59"/>
      <c r="AB63" s="59"/>
      <c r="AC63" s="67">
        <v>18642995.759999998</v>
      </c>
    </row>
    <row r="64" spans="1:29">
      <c r="A64" s="31" t="s">
        <v>307</v>
      </c>
      <c r="B64" s="73" t="s">
        <v>205</v>
      </c>
      <c r="C64" s="59">
        <v>993431</v>
      </c>
      <c r="D64" s="59"/>
      <c r="E64" s="59">
        <v>296000</v>
      </c>
      <c r="F64" s="59">
        <v>232387</v>
      </c>
      <c r="G64" s="59">
        <v>1269931</v>
      </c>
      <c r="H64" s="59">
        <v>1140680</v>
      </c>
      <c r="I64" s="59">
        <v>5221247</v>
      </c>
      <c r="J64" s="59">
        <v>2309420</v>
      </c>
      <c r="K64" s="59">
        <v>55000</v>
      </c>
      <c r="L64" s="59"/>
      <c r="M64" s="59">
        <v>456301</v>
      </c>
      <c r="N64" s="59"/>
      <c r="O64" s="59">
        <v>1002610</v>
      </c>
      <c r="P64" s="59">
        <v>402000</v>
      </c>
      <c r="Q64" s="59"/>
      <c r="R64" s="59">
        <v>500000</v>
      </c>
      <c r="S64" s="59">
        <v>369805</v>
      </c>
      <c r="T64" s="59">
        <v>3152189</v>
      </c>
      <c r="U64" s="59"/>
      <c r="V64" s="59"/>
      <c r="W64" s="59"/>
      <c r="X64" s="59"/>
      <c r="Y64" s="59"/>
      <c r="Z64" s="59"/>
      <c r="AA64" s="59"/>
      <c r="AB64" s="59"/>
      <c r="AC64" s="67">
        <v>17401001</v>
      </c>
    </row>
    <row r="65" spans="1:29">
      <c r="A65" s="31" t="s">
        <v>308</v>
      </c>
      <c r="B65" s="73" t="s">
        <v>242</v>
      </c>
      <c r="C65" s="59">
        <v>911450</v>
      </c>
      <c r="D65" s="59"/>
      <c r="E65" s="59">
        <v>187500</v>
      </c>
      <c r="F65" s="59">
        <v>299390</v>
      </c>
      <c r="G65" s="59">
        <v>4246612</v>
      </c>
      <c r="H65" s="59">
        <v>1304701</v>
      </c>
      <c r="I65" s="59">
        <v>595252</v>
      </c>
      <c r="J65" s="59">
        <v>314019</v>
      </c>
      <c r="K65" s="59">
        <v>788552</v>
      </c>
      <c r="L65" s="59"/>
      <c r="M65" s="59">
        <v>710620</v>
      </c>
      <c r="N65" s="59">
        <v>37000</v>
      </c>
      <c r="O65" s="59">
        <v>2167019</v>
      </c>
      <c r="P65" s="59">
        <v>135533</v>
      </c>
      <c r="Q65" s="59"/>
      <c r="R65" s="59">
        <v>1126660</v>
      </c>
      <c r="S65" s="59">
        <v>70686</v>
      </c>
      <c r="T65" s="59">
        <v>2217250</v>
      </c>
      <c r="U65" s="59">
        <v>532407</v>
      </c>
      <c r="V65" s="59"/>
      <c r="W65" s="59">
        <v>37000</v>
      </c>
      <c r="X65" s="59"/>
      <c r="Y65" s="59"/>
      <c r="Z65" s="59"/>
      <c r="AA65" s="59"/>
      <c r="AB65" s="59"/>
      <c r="AC65" s="67">
        <v>15681651</v>
      </c>
    </row>
    <row r="66" spans="1:29">
      <c r="A66" s="31" t="s">
        <v>309</v>
      </c>
      <c r="B66" s="73" t="s">
        <v>244</v>
      </c>
      <c r="C66" s="59">
        <v>35000</v>
      </c>
      <c r="D66" s="59"/>
      <c r="E66" s="59">
        <v>250500</v>
      </c>
      <c r="F66" s="59">
        <v>440608</v>
      </c>
      <c r="G66" s="59">
        <v>1850185</v>
      </c>
      <c r="H66" s="59">
        <v>1075656</v>
      </c>
      <c r="I66" s="59">
        <v>1084094</v>
      </c>
      <c r="J66" s="59">
        <v>1247360</v>
      </c>
      <c r="K66" s="59">
        <v>436712</v>
      </c>
      <c r="L66" s="59"/>
      <c r="M66" s="59">
        <v>573106</v>
      </c>
      <c r="N66" s="59"/>
      <c r="O66" s="59">
        <v>213700</v>
      </c>
      <c r="P66" s="59">
        <v>187080</v>
      </c>
      <c r="Q66" s="59"/>
      <c r="R66" s="59">
        <v>1764547</v>
      </c>
      <c r="S66" s="59">
        <v>502347</v>
      </c>
      <c r="T66" s="59">
        <v>1685883</v>
      </c>
      <c r="U66" s="59">
        <v>1743531</v>
      </c>
      <c r="V66" s="59">
        <v>362100</v>
      </c>
      <c r="W66" s="59">
        <v>248510</v>
      </c>
      <c r="X66" s="59"/>
      <c r="Y66" s="59"/>
      <c r="Z66" s="59"/>
      <c r="AA66" s="59"/>
      <c r="AB66" s="59"/>
      <c r="AC66" s="67">
        <v>13700919</v>
      </c>
    </row>
    <row r="67" spans="1:29">
      <c r="A67" s="31" t="s">
        <v>310</v>
      </c>
      <c r="B67" s="73" t="s">
        <v>175</v>
      </c>
      <c r="C67" s="59">
        <v>1253023</v>
      </c>
      <c r="D67" s="59"/>
      <c r="E67" s="59">
        <v>253624</v>
      </c>
      <c r="F67" s="59">
        <v>439000</v>
      </c>
      <c r="G67" s="59">
        <v>1404792</v>
      </c>
      <c r="H67" s="59">
        <v>1267783</v>
      </c>
      <c r="I67" s="59">
        <v>562569</v>
      </c>
      <c r="J67" s="59">
        <v>6071843</v>
      </c>
      <c r="K67" s="59">
        <v>6659137</v>
      </c>
      <c r="L67" s="59"/>
      <c r="M67" s="59">
        <v>1749279</v>
      </c>
      <c r="N67" s="59">
        <v>480021</v>
      </c>
      <c r="O67" s="59">
        <v>750000</v>
      </c>
      <c r="P67" s="59">
        <v>1382802</v>
      </c>
      <c r="Q67" s="59"/>
      <c r="R67" s="59"/>
      <c r="S67" s="59">
        <v>1529358</v>
      </c>
      <c r="T67" s="59"/>
      <c r="U67" s="59">
        <v>5319822</v>
      </c>
      <c r="V67" s="59"/>
      <c r="W67" s="59">
        <v>154000</v>
      </c>
      <c r="X67" s="59"/>
      <c r="Y67" s="59"/>
      <c r="Z67" s="59"/>
      <c r="AA67" s="59"/>
      <c r="AB67" s="59"/>
      <c r="AC67" s="67">
        <v>29277053</v>
      </c>
    </row>
    <row r="68" spans="1:29">
      <c r="A68" s="31" t="s">
        <v>311</v>
      </c>
      <c r="B68" s="73" t="s">
        <v>108</v>
      </c>
      <c r="C68" s="59">
        <v>3201032.7650487293</v>
      </c>
      <c r="D68" s="59"/>
      <c r="E68" s="59">
        <v>11257734.001399999</v>
      </c>
      <c r="F68" s="59">
        <v>1123875.9975000001</v>
      </c>
      <c r="G68" s="59">
        <v>2208710.5083640004</v>
      </c>
      <c r="H68" s="59">
        <v>2163000</v>
      </c>
      <c r="I68" s="59">
        <v>9297140.6952960007</v>
      </c>
      <c r="J68" s="59"/>
      <c r="K68" s="59">
        <v>1284005.0408000001</v>
      </c>
      <c r="L68" s="59"/>
      <c r="M68" s="59">
        <v>319059.99600000004</v>
      </c>
      <c r="N68" s="59"/>
      <c r="O68" s="59">
        <v>181898.92752000003</v>
      </c>
      <c r="P68" s="59">
        <v>859084.09199999995</v>
      </c>
      <c r="Q68" s="59"/>
      <c r="R68" s="59">
        <v>0</v>
      </c>
      <c r="S68" s="59">
        <v>1272947</v>
      </c>
      <c r="T68" s="59"/>
      <c r="U68" s="59">
        <v>6098553</v>
      </c>
      <c r="V68" s="59"/>
      <c r="W68" s="59"/>
      <c r="X68" s="59"/>
      <c r="Y68" s="59"/>
      <c r="Z68" s="59"/>
      <c r="AA68" s="59"/>
      <c r="AB68" s="59"/>
      <c r="AC68" s="67">
        <v>39267042.023928732</v>
      </c>
    </row>
    <row r="69" spans="1:29">
      <c r="A69" s="31" t="s">
        <v>312</v>
      </c>
      <c r="B69" s="73" t="s">
        <v>192</v>
      </c>
      <c r="C69" s="59"/>
      <c r="D69" s="59"/>
      <c r="E69" s="59">
        <v>2249976</v>
      </c>
      <c r="F69" s="59">
        <v>1064500</v>
      </c>
      <c r="G69" s="59">
        <v>8102181</v>
      </c>
      <c r="H69" s="59">
        <v>2059000</v>
      </c>
      <c r="I69" s="59">
        <v>616700</v>
      </c>
      <c r="J69" s="59">
        <v>2575124</v>
      </c>
      <c r="K69" s="59"/>
      <c r="L69" s="59"/>
      <c r="M69" s="59"/>
      <c r="N69" s="59"/>
      <c r="O69" s="59"/>
      <c r="P69" s="59">
        <v>841900</v>
      </c>
      <c r="Q69" s="59"/>
      <c r="R69" s="59">
        <v>1208018</v>
      </c>
      <c r="S69" s="59">
        <v>23521535</v>
      </c>
      <c r="T69" s="59">
        <v>2468033</v>
      </c>
      <c r="U69" s="59">
        <v>8167000</v>
      </c>
      <c r="V69" s="59"/>
      <c r="W69" s="59"/>
      <c r="X69" s="59"/>
      <c r="Y69" s="59"/>
      <c r="Z69" s="59"/>
      <c r="AA69" s="59"/>
      <c r="AB69" s="59"/>
      <c r="AC69" s="67">
        <v>52873967</v>
      </c>
    </row>
    <row r="70" spans="1:29">
      <c r="A70" s="31" t="s">
        <v>313</v>
      </c>
      <c r="B70" s="73" t="s">
        <v>210</v>
      </c>
      <c r="C70" s="59">
        <v>2301143</v>
      </c>
      <c r="D70" s="59"/>
      <c r="E70" s="59"/>
      <c r="F70" s="59">
        <v>39925857</v>
      </c>
      <c r="G70" s="59">
        <v>89380802.829999998</v>
      </c>
      <c r="H70" s="59">
        <v>2513314</v>
      </c>
      <c r="I70" s="59">
        <v>1219032</v>
      </c>
      <c r="J70" s="59">
        <v>4640813.5</v>
      </c>
      <c r="K70" s="59">
        <v>10704789</v>
      </c>
      <c r="L70" s="59">
        <v>4524565</v>
      </c>
      <c r="M70" s="59"/>
      <c r="N70" s="59">
        <v>102000</v>
      </c>
      <c r="O70" s="59"/>
      <c r="P70" s="59">
        <v>2004001</v>
      </c>
      <c r="Q70" s="59"/>
      <c r="R70" s="59"/>
      <c r="S70" s="59"/>
      <c r="T70" s="59"/>
      <c r="U70" s="59"/>
      <c r="V70" s="59"/>
      <c r="W70" s="59">
        <v>2597812</v>
      </c>
      <c r="X70" s="59"/>
      <c r="Y70" s="59"/>
      <c r="Z70" s="59"/>
      <c r="AA70" s="59"/>
      <c r="AB70" s="59"/>
      <c r="AC70" s="67">
        <v>159914129.32999998</v>
      </c>
    </row>
    <row r="71" spans="1:29">
      <c r="A71" s="31" t="s">
        <v>314</v>
      </c>
      <c r="B71" s="73" t="s">
        <v>154</v>
      </c>
      <c r="C71" s="59">
        <v>1092516</v>
      </c>
      <c r="D71" s="59"/>
      <c r="E71" s="59">
        <v>1716728</v>
      </c>
      <c r="F71" s="59">
        <v>1199655</v>
      </c>
      <c r="G71" s="59">
        <v>10886713</v>
      </c>
      <c r="H71" s="59">
        <v>2272039</v>
      </c>
      <c r="I71" s="59"/>
      <c r="J71" s="59"/>
      <c r="K71" s="59">
        <v>1234365</v>
      </c>
      <c r="L71" s="59"/>
      <c r="M71" s="59">
        <v>1076170</v>
      </c>
      <c r="N71" s="59">
        <v>50000</v>
      </c>
      <c r="O71" s="59">
        <v>655151</v>
      </c>
      <c r="P71" s="59">
        <v>1743858</v>
      </c>
      <c r="Q71" s="59"/>
      <c r="R71" s="59">
        <v>162978</v>
      </c>
      <c r="S71" s="59">
        <v>0</v>
      </c>
      <c r="T71" s="59">
        <v>2301405</v>
      </c>
      <c r="U71" s="59">
        <v>6136604</v>
      </c>
      <c r="V71" s="59"/>
      <c r="W71" s="59">
        <v>531515</v>
      </c>
      <c r="X71" s="59"/>
      <c r="Y71" s="59"/>
      <c r="Z71" s="59"/>
      <c r="AA71" s="59"/>
      <c r="AB71" s="59"/>
      <c r="AC71" s="67">
        <v>31059697</v>
      </c>
    </row>
    <row r="72" spans="1:29">
      <c r="A72" s="31" t="s">
        <v>315</v>
      </c>
      <c r="B72" s="73" t="s">
        <v>121</v>
      </c>
      <c r="C72" s="59">
        <v>500000</v>
      </c>
      <c r="D72" s="59"/>
      <c r="E72" s="59">
        <v>260000</v>
      </c>
      <c r="F72" s="59">
        <v>1355785</v>
      </c>
      <c r="G72" s="59">
        <v>13016218</v>
      </c>
      <c r="H72" s="59">
        <v>6988139</v>
      </c>
      <c r="I72" s="59">
        <v>38165831</v>
      </c>
      <c r="J72" s="59">
        <v>2822376</v>
      </c>
      <c r="K72" s="59"/>
      <c r="L72" s="59"/>
      <c r="M72" s="59">
        <v>13833305</v>
      </c>
      <c r="N72" s="59"/>
      <c r="O72" s="59">
        <v>12153308</v>
      </c>
      <c r="P72" s="59">
        <v>1121000</v>
      </c>
      <c r="Q72" s="59"/>
      <c r="R72" s="59"/>
      <c r="S72" s="59">
        <v>278300</v>
      </c>
      <c r="T72" s="59">
        <v>1500409</v>
      </c>
      <c r="U72" s="59">
        <v>3102517</v>
      </c>
      <c r="V72" s="59"/>
      <c r="W72" s="59">
        <v>2972807</v>
      </c>
      <c r="X72" s="59"/>
      <c r="Y72" s="59"/>
      <c r="Z72" s="59"/>
      <c r="AA72" s="59"/>
      <c r="AB72" s="59"/>
      <c r="AC72" s="67">
        <v>98069995</v>
      </c>
    </row>
    <row r="73" spans="1:29">
      <c r="A73" s="31" t="s">
        <v>316</v>
      </c>
      <c r="B73" s="73" t="s">
        <v>117</v>
      </c>
      <c r="C73" s="59">
        <v>3469086</v>
      </c>
      <c r="D73" s="59"/>
      <c r="E73" s="59">
        <v>5245699</v>
      </c>
      <c r="F73" s="59">
        <v>743000</v>
      </c>
      <c r="G73" s="59">
        <v>19879692</v>
      </c>
      <c r="H73" s="59">
        <v>2342241</v>
      </c>
      <c r="I73" s="59">
        <v>968429</v>
      </c>
      <c r="J73" s="59">
        <v>1249695</v>
      </c>
      <c r="K73" s="59">
        <v>1880799</v>
      </c>
      <c r="L73" s="59"/>
      <c r="M73" s="59"/>
      <c r="N73" s="59"/>
      <c r="O73" s="59"/>
      <c r="P73" s="59"/>
      <c r="Q73" s="59"/>
      <c r="R73" s="59">
        <v>1540638</v>
      </c>
      <c r="S73" s="59"/>
      <c r="T73" s="59">
        <v>5549860</v>
      </c>
      <c r="U73" s="59">
        <v>1904317</v>
      </c>
      <c r="V73" s="59"/>
      <c r="W73" s="59">
        <v>1026800</v>
      </c>
      <c r="X73" s="59"/>
      <c r="Y73" s="59"/>
      <c r="Z73" s="59"/>
      <c r="AA73" s="59"/>
      <c r="AB73" s="59"/>
      <c r="AC73" s="67">
        <v>45800256</v>
      </c>
    </row>
    <row r="74" spans="1:29">
      <c r="A74" s="31" t="s">
        <v>317</v>
      </c>
      <c r="B74" s="73" t="s">
        <v>118</v>
      </c>
      <c r="C74" s="59">
        <v>2207463</v>
      </c>
      <c r="D74" s="59"/>
      <c r="E74" s="59"/>
      <c r="F74" s="59">
        <v>456702</v>
      </c>
      <c r="G74" s="59">
        <v>6263325.2192289596</v>
      </c>
      <c r="H74" s="59">
        <v>3688301</v>
      </c>
      <c r="I74" s="59"/>
      <c r="J74" s="59">
        <v>3084941</v>
      </c>
      <c r="K74" s="59">
        <v>13196620.130000001</v>
      </c>
      <c r="L74" s="59"/>
      <c r="M74" s="59">
        <v>1496839.11752448</v>
      </c>
      <c r="N74" s="59"/>
      <c r="O74" s="59"/>
      <c r="P74" s="59">
        <v>2442820.2131151999</v>
      </c>
      <c r="Q74" s="59"/>
      <c r="R74" s="59"/>
      <c r="S74" s="59"/>
      <c r="T74" s="59">
        <v>6357931.1254306324</v>
      </c>
      <c r="U74" s="59">
        <v>9689416.0512850601</v>
      </c>
      <c r="V74" s="59"/>
      <c r="W74" s="59">
        <v>968214</v>
      </c>
      <c r="X74" s="59"/>
      <c r="Y74" s="59"/>
      <c r="Z74" s="59"/>
      <c r="AA74" s="59"/>
      <c r="AB74" s="59"/>
      <c r="AC74" s="67">
        <v>49852572.856584333</v>
      </c>
    </row>
    <row r="75" spans="1:29">
      <c r="A75" s="31" t="s">
        <v>318</v>
      </c>
      <c r="B75" s="73" t="s">
        <v>204</v>
      </c>
      <c r="C75" s="59">
        <v>2122389</v>
      </c>
      <c r="D75" s="59">
        <v>5365539</v>
      </c>
      <c r="E75" s="59">
        <v>1898585</v>
      </c>
      <c r="F75" s="59">
        <v>358370</v>
      </c>
      <c r="G75" s="59">
        <v>1601568</v>
      </c>
      <c r="H75" s="59">
        <v>3641433</v>
      </c>
      <c r="I75" s="59">
        <v>5918827</v>
      </c>
      <c r="J75" s="59">
        <v>1174260</v>
      </c>
      <c r="K75" s="59"/>
      <c r="L75" s="59"/>
      <c r="M75" s="59">
        <v>3967029</v>
      </c>
      <c r="N75" s="59"/>
      <c r="O75" s="59">
        <v>488751</v>
      </c>
      <c r="P75" s="59">
        <v>3065419</v>
      </c>
      <c r="Q75" s="59"/>
      <c r="R75" s="59">
        <v>9896143</v>
      </c>
      <c r="S75" s="59"/>
      <c r="T75" s="59">
        <v>3323848</v>
      </c>
      <c r="U75" s="59">
        <v>6667149</v>
      </c>
      <c r="V75" s="59"/>
      <c r="W75" s="59"/>
      <c r="X75" s="59"/>
      <c r="Y75" s="59"/>
      <c r="Z75" s="59"/>
      <c r="AA75" s="59"/>
      <c r="AB75" s="59"/>
      <c r="AC75" s="67">
        <v>49489310</v>
      </c>
    </row>
    <row r="76" spans="1:29">
      <c r="A76" s="31" t="s">
        <v>319</v>
      </c>
      <c r="B76" s="73" t="s">
        <v>120</v>
      </c>
      <c r="C76" s="59">
        <v>7995579.4517999999</v>
      </c>
      <c r="D76" s="59"/>
      <c r="E76" s="59">
        <v>1830929</v>
      </c>
      <c r="F76" s="59">
        <v>2206452</v>
      </c>
      <c r="G76" s="59">
        <v>5518868</v>
      </c>
      <c r="H76" s="59">
        <v>8493227</v>
      </c>
      <c r="I76" s="59">
        <v>182924</v>
      </c>
      <c r="J76" s="59">
        <v>3760067</v>
      </c>
      <c r="K76" s="59">
        <v>18007643</v>
      </c>
      <c r="L76" s="59">
        <v>150000</v>
      </c>
      <c r="M76" s="59">
        <v>42264</v>
      </c>
      <c r="N76" s="59"/>
      <c r="O76" s="59">
        <v>0</v>
      </c>
      <c r="P76" s="59"/>
      <c r="Q76" s="59"/>
      <c r="R76" s="59">
        <v>12543789</v>
      </c>
      <c r="S76" s="59">
        <v>28493</v>
      </c>
      <c r="T76" s="59">
        <v>14807923.6722</v>
      </c>
      <c r="U76" s="59">
        <v>13151223</v>
      </c>
      <c r="V76" s="59">
        <v>2203011</v>
      </c>
      <c r="W76" s="59">
        <v>1240158</v>
      </c>
      <c r="X76" s="59"/>
      <c r="Y76" s="59"/>
      <c r="Z76" s="59"/>
      <c r="AA76" s="59"/>
      <c r="AB76" s="59"/>
      <c r="AC76" s="67">
        <v>92162551.123999998</v>
      </c>
    </row>
    <row r="77" spans="1:29">
      <c r="A77" s="109" t="s">
        <v>321</v>
      </c>
      <c r="B77" s="73" t="s">
        <v>241</v>
      </c>
      <c r="C77" s="59">
        <v>1268238</v>
      </c>
      <c r="D77" s="59"/>
      <c r="E77" s="59">
        <v>11427809</v>
      </c>
      <c r="F77" s="59">
        <v>1562324</v>
      </c>
      <c r="G77" s="59">
        <v>6595823</v>
      </c>
      <c r="H77" s="59">
        <v>5846400</v>
      </c>
      <c r="I77" s="59">
        <v>2389268</v>
      </c>
      <c r="J77" s="59">
        <v>12972734</v>
      </c>
      <c r="K77" s="59">
        <v>3428573</v>
      </c>
      <c r="L77" s="59">
        <v>40000</v>
      </c>
      <c r="M77" s="59">
        <v>3969614</v>
      </c>
      <c r="N77" s="59"/>
      <c r="O77" s="59">
        <v>723100</v>
      </c>
      <c r="P77" s="59">
        <v>605344</v>
      </c>
      <c r="Q77" s="59"/>
      <c r="R77" s="59">
        <v>2483595</v>
      </c>
      <c r="S77" s="59">
        <v>2075864</v>
      </c>
      <c r="T77" s="59">
        <v>2804846</v>
      </c>
      <c r="U77" s="59">
        <v>6639289</v>
      </c>
      <c r="V77" s="59">
        <v>992786</v>
      </c>
      <c r="W77" s="59">
        <v>3685961</v>
      </c>
      <c r="X77" s="59"/>
      <c r="Y77" s="59"/>
      <c r="Z77" s="59"/>
      <c r="AA77" s="59"/>
      <c r="AB77" s="59"/>
      <c r="AC77" s="67">
        <v>69511568</v>
      </c>
    </row>
    <row r="78" spans="1:29">
      <c r="A78" s="54" t="s">
        <v>322</v>
      </c>
      <c r="B78" s="73" t="s">
        <v>94</v>
      </c>
      <c r="C78" s="59">
        <v>1220464.1037265956</v>
      </c>
      <c r="D78" s="59"/>
      <c r="E78" s="59">
        <v>392260</v>
      </c>
      <c r="F78" s="59">
        <v>345278.38604917412</v>
      </c>
      <c r="G78" s="59">
        <v>4715190.26</v>
      </c>
      <c r="H78" s="59">
        <v>1638455</v>
      </c>
      <c r="I78" s="59">
        <v>829000</v>
      </c>
      <c r="J78" s="59">
        <v>6016280</v>
      </c>
      <c r="K78" s="59"/>
      <c r="L78" s="59">
        <v>220000</v>
      </c>
      <c r="M78" s="59">
        <v>750714</v>
      </c>
      <c r="N78" s="59">
        <v>402086</v>
      </c>
      <c r="O78" s="59"/>
      <c r="P78" s="59">
        <v>475820</v>
      </c>
      <c r="Q78" s="59"/>
      <c r="R78" s="59">
        <v>50500</v>
      </c>
      <c r="S78" s="59">
        <v>96538</v>
      </c>
      <c r="T78" s="59">
        <v>70000</v>
      </c>
      <c r="U78" s="59">
        <v>1952771</v>
      </c>
      <c r="V78" s="59"/>
      <c r="W78" s="59">
        <v>222573</v>
      </c>
      <c r="X78" s="59"/>
      <c r="Y78" s="59"/>
      <c r="Z78" s="59"/>
      <c r="AA78" s="59"/>
      <c r="AB78" s="59"/>
      <c r="AC78" s="67">
        <v>19397929.749775767</v>
      </c>
    </row>
    <row r="79" spans="1:29">
      <c r="A79" s="31" t="s">
        <v>323</v>
      </c>
      <c r="B79" s="73" t="s">
        <v>116</v>
      </c>
      <c r="C79" s="59">
        <v>3262188</v>
      </c>
      <c r="D79" s="59">
        <v>4898784</v>
      </c>
      <c r="E79" s="59">
        <v>633901</v>
      </c>
      <c r="F79" s="59">
        <v>522813</v>
      </c>
      <c r="G79" s="59">
        <v>849891</v>
      </c>
      <c r="H79" s="59">
        <v>1805551</v>
      </c>
      <c r="I79" s="59">
        <v>3594646</v>
      </c>
      <c r="J79" s="59">
        <v>2204006</v>
      </c>
      <c r="K79" s="59">
        <v>393667</v>
      </c>
      <c r="L79" s="59">
        <v>2854204</v>
      </c>
      <c r="M79" s="59">
        <v>1318069</v>
      </c>
      <c r="N79" s="59"/>
      <c r="O79" s="59">
        <v>1397177</v>
      </c>
      <c r="P79" s="59">
        <v>534344</v>
      </c>
      <c r="Q79" s="59">
        <v>3275405</v>
      </c>
      <c r="R79" s="59">
        <v>4406658</v>
      </c>
      <c r="S79" s="59">
        <v>1065659</v>
      </c>
      <c r="T79" s="59">
        <v>2722771</v>
      </c>
      <c r="U79" s="59">
        <v>2139897</v>
      </c>
      <c r="V79" s="59"/>
      <c r="W79" s="59">
        <v>496522</v>
      </c>
      <c r="X79" s="59"/>
      <c r="Y79" s="59"/>
      <c r="Z79" s="59"/>
      <c r="AA79" s="59"/>
      <c r="AB79" s="59"/>
      <c r="AC79" s="67">
        <v>38376153</v>
      </c>
    </row>
    <row r="80" spans="1:29">
      <c r="A80" s="31" t="s">
        <v>324</v>
      </c>
      <c r="B80" s="73" t="s">
        <v>185</v>
      </c>
      <c r="C80" s="59"/>
      <c r="D80" s="59"/>
      <c r="E80" s="59"/>
      <c r="F80" s="59">
        <v>907306.39999999979</v>
      </c>
      <c r="G80" s="59">
        <v>7964515.4786528628</v>
      </c>
      <c r="H80" s="59">
        <v>3328942</v>
      </c>
      <c r="I80" s="59"/>
      <c r="J80" s="59">
        <v>608880.63355549122</v>
      </c>
      <c r="K80" s="59">
        <v>17052202.186675768</v>
      </c>
      <c r="L80" s="59"/>
      <c r="M80" s="59"/>
      <c r="N80" s="59"/>
      <c r="O80" s="59"/>
      <c r="P80" s="59">
        <v>551657.74250973016</v>
      </c>
      <c r="Q80" s="59"/>
      <c r="R80" s="59">
        <v>11982313.044417247</v>
      </c>
      <c r="S80" s="59"/>
      <c r="T80" s="59">
        <v>3427157.9028417631</v>
      </c>
      <c r="U80" s="59">
        <v>2697041.0164153278</v>
      </c>
      <c r="V80" s="59"/>
      <c r="W80" s="59"/>
      <c r="X80" s="59"/>
      <c r="Y80" s="59"/>
      <c r="Z80" s="59"/>
      <c r="AA80" s="59"/>
      <c r="AB80" s="59"/>
      <c r="AC80" s="67">
        <v>48520016.405068189</v>
      </c>
    </row>
    <row r="81" spans="1:29">
      <c r="A81" s="31" t="s">
        <v>325</v>
      </c>
      <c r="B81" s="73" t="s">
        <v>103</v>
      </c>
      <c r="C81" s="59"/>
      <c r="D81" s="59"/>
      <c r="E81" s="59">
        <v>1192000</v>
      </c>
      <c r="F81" s="59">
        <v>1185000</v>
      </c>
      <c r="G81" s="59">
        <v>35890018</v>
      </c>
      <c r="H81" s="59">
        <v>3518312</v>
      </c>
      <c r="I81" s="59">
        <v>494092</v>
      </c>
      <c r="J81" s="59">
        <v>4028000</v>
      </c>
      <c r="K81" s="59">
        <v>7566000</v>
      </c>
      <c r="L81" s="59"/>
      <c r="M81" s="59">
        <v>235000</v>
      </c>
      <c r="N81" s="59"/>
      <c r="O81" s="59">
        <v>1609000</v>
      </c>
      <c r="P81" s="59">
        <v>285000</v>
      </c>
      <c r="Q81" s="59"/>
      <c r="R81" s="59">
        <v>9095775</v>
      </c>
      <c r="S81" s="59">
        <v>280000</v>
      </c>
      <c r="T81" s="59">
        <v>1764000</v>
      </c>
      <c r="U81" s="59">
        <v>3940080</v>
      </c>
      <c r="V81" s="59"/>
      <c r="W81" s="59"/>
      <c r="X81" s="59"/>
      <c r="Y81" s="59"/>
      <c r="Z81" s="59"/>
      <c r="AA81" s="59"/>
      <c r="AB81" s="59"/>
      <c r="AC81" s="67">
        <v>71082277</v>
      </c>
    </row>
    <row r="82" spans="1:29">
      <c r="A82" s="31" t="s">
        <v>326</v>
      </c>
      <c r="B82" s="73" t="s">
        <v>132</v>
      </c>
      <c r="C82" s="59">
        <v>5184999</v>
      </c>
      <c r="D82" s="59"/>
      <c r="E82" s="59">
        <v>132009</v>
      </c>
      <c r="F82" s="59">
        <v>1112941</v>
      </c>
      <c r="G82" s="59">
        <v>8816487</v>
      </c>
      <c r="H82" s="59">
        <v>4152450</v>
      </c>
      <c r="I82" s="59"/>
      <c r="J82" s="59">
        <v>7401614</v>
      </c>
      <c r="K82" s="59">
        <v>2641282</v>
      </c>
      <c r="L82" s="59"/>
      <c r="M82" s="59">
        <v>55426554</v>
      </c>
      <c r="N82" s="59"/>
      <c r="O82" s="59"/>
      <c r="P82" s="59"/>
      <c r="Q82" s="59"/>
      <c r="R82" s="59">
        <v>61835950</v>
      </c>
      <c r="S82" s="59">
        <v>5084536</v>
      </c>
      <c r="T82" s="59"/>
      <c r="U82" s="59"/>
      <c r="V82" s="59"/>
      <c r="W82" s="59"/>
      <c r="X82" s="59"/>
      <c r="Y82" s="59"/>
      <c r="Z82" s="59"/>
      <c r="AA82" s="59"/>
      <c r="AB82" s="59"/>
      <c r="AC82" s="67">
        <v>151788822</v>
      </c>
    </row>
    <row r="83" spans="1:29">
      <c r="A83" s="31" t="s">
        <v>327</v>
      </c>
      <c r="B83" s="73" t="s">
        <v>111</v>
      </c>
      <c r="C83" s="59">
        <v>927660</v>
      </c>
      <c r="D83" s="59"/>
      <c r="E83" s="59">
        <v>2782446</v>
      </c>
      <c r="F83" s="59">
        <v>1202683</v>
      </c>
      <c r="G83" s="59">
        <v>26648676</v>
      </c>
      <c r="H83" s="59">
        <v>4065961</v>
      </c>
      <c r="I83" s="59">
        <v>601051</v>
      </c>
      <c r="J83" s="59">
        <v>2888896</v>
      </c>
      <c r="K83" s="59">
        <v>2167532</v>
      </c>
      <c r="L83" s="59"/>
      <c r="M83" s="59"/>
      <c r="N83" s="59">
        <v>768870</v>
      </c>
      <c r="O83" s="59"/>
      <c r="P83" s="59">
        <v>502000</v>
      </c>
      <c r="Q83" s="59"/>
      <c r="R83" s="59">
        <v>2568354</v>
      </c>
      <c r="S83" s="59"/>
      <c r="T83" s="59">
        <v>2118666</v>
      </c>
      <c r="U83" s="59">
        <v>2452238</v>
      </c>
      <c r="V83" s="59"/>
      <c r="W83" s="59"/>
      <c r="X83" s="59"/>
      <c r="Y83" s="59"/>
      <c r="Z83" s="59"/>
      <c r="AA83" s="59"/>
      <c r="AB83" s="59"/>
      <c r="AC83" s="67">
        <v>49695033</v>
      </c>
    </row>
    <row r="84" spans="1:29">
      <c r="A84" s="31" t="s">
        <v>328</v>
      </c>
      <c r="B84" s="73" t="s">
        <v>181</v>
      </c>
      <c r="C84" s="59">
        <v>1285739</v>
      </c>
      <c r="D84" s="59"/>
      <c r="E84" s="59">
        <v>346706</v>
      </c>
      <c r="F84" s="59">
        <v>1167283</v>
      </c>
      <c r="G84" s="59">
        <v>15963748</v>
      </c>
      <c r="H84" s="59">
        <v>2561759</v>
      </c>
      <c r="I84" s="59">
        <v>506723</v>
      </c>
      <c r="J84" s="59">
        <v>1164551</v>
      </c>
      <c r="K84" s="59"/>
      <c r="L84" s="59"/>
      <c r="M84" s="59"/>
      <c r="N84" s="59"/>
      <c r="O84" s="59"/>
      <c r="P84" s="59"/>
      <c r="Q84" s="59"/>
      <c r="R84" s="59">
        <v>7043715</v>
      </c>
      <c r="S84" s="59">
        <v>64773</v>
      </c>
      <c r="T84" s="59">
        <v>12400930</v>
      </c>
      <c r="U84" s="59">
        <v>1760789</v>
      </c>
      <c r="V84" s="59"/>
      <c r="W84" s="59"/>
      <c r="X84" s="59"/>
      <c r="Y84" s="59"/>
      <c r="Z84" s="59">
        <v>2789114</v>
      </c>
      <c r="AA84" s="59"/>
      <c r="AB84" s="59"/>
      <c r="AC84" s="67">
        <v>47055830</v>
      </c>
    </row>
    <row r="85" spans="1:29">
      <c r="A85" s="31" t="s">
        <v>329</v>
      </c>
      <c r="B85" s="73" t="s">
        <v>236</v>
      </c>
      <c r="C85" s="59">
        <v>2943773</v>
      </c>
      <c r="D85" s="59"/>
      <c r="E85" s="59">
        <v>643975</v>
      </c>
      <c r="F85" s="59">
        <v>805597</v>
      </c>
      <c r="G85" s="59">
        <v>13907508</v>
      </c>
      <c r="H85" s="59">
        <v>2558938</v>
      </c>
      <c r="I85" s="59">
        <v>374744</v>
      </c>
      <c r="J85" s="59">
        <v>1037395</v>
      </c>
      <c r="K85" s="59">
        <v>4339868</v>
      </c>
      <c r="L85" s="59"/>
      <c r="M85" s="59"/>
      <c r="N85" s="59"/>
      <c r="O85" s="59"/>
      <c r="P85" s="59">
        <v>3243136</v>
      </c>
      <c r="Q85" s="59"/>
      <c r="R85" s="59">
        <v>6114591</v>
      </c>
      <c r="S85" s="59">
        <v>230218</v>
      </c>
      <c r="T85" s="59">
        <v>11845888</v>
      </c>
      <c r="U85" s="59">
        <v>6165168</v>
      </c>
      <c r="V85" s="59"/>
      <c r="W85" s="59">
        <v>307891</v>
      </c>
      <c r="X85" s="59"/>
      <c r="Y85" s="59"/>
      <c r="Z85" s="59"/>
      <c r="AA85" s="59"/>
      <c r="AB85" s="59"/>
      <c r="AC85" s="67">
        <v>54518690</v>
      </c>
    </row>
    <row r="86" spans="1:29">
      <c r="A86" s="31" t="s">
        <v>330</v>
      </c>
      <c r="B86" s="73" t="s">
        <v>102</v>
      </c>
      <c r="C86" s="59">
        <v>2292701.9999999995</v>
      </c>
      <c r="D86" s="59"/>
      <c r="E86" s="59"/>
      <c r="F86" s="59">
        <v>1645699.82</v>
      </c>
      <c r="G86" s="59">
        <v>2660413.2346255365</v>
      </c>
      <c r="H86" s="59">
        <v>3577890</v>
      </c>
      <c r="I86" s="59">
        <v>470579</v>
      </c>
      <c r="J86" s="59">
        <v>2811962.0000000005</v>
      </c>
      <c r="K86" s="59">
        <v>1348246</v>
      </c>
      <c r="L86" s="59"/>
      <c r="M86" s="59">
        <v>3275318.8757039499</v>
      </c>
      <c r="N86" s="59">
        <v>2046160</v>
      </c>
      <c r="O86" s="59"/>
      <c r="P86" s="59">
        <v>1147679.2528936327</v>
      </c>
      <c r="Q86" s="59"/>
      <c r="R86" s="59">
        <v>9277436</v>
      </c>
      <c r="S86" s="59">
        <v>10584907.9497432</v>
      </c>
      <c r="T86" s="59">
        <v>5994908.06352109</v>
      </c>
      <c r="U86" s="59">
        <v>7154088.5365955019</v>
      </c>
      <c r="V86" s="59">
        <v>83279.04222573209</v>
      </c>
      <c r="W86" s="59">
        <v>917000</v>
      </c>
      <c r="X86" s="59"/>
      <c r="Y86" s="59"/>
      <c r="Z86" s="59"/>
      <c r="AA86" s="59"/>
      <c r="AB86" s="59"/>
      <c r="AC86" s="67">
        <v>55288269.775308646</v>
      </c>
    </row>
    <row r="87" spans="1:29">
      <c r="A87" s="31" t="s">
        <v>331</v>
      </c>
      <c r="B87" s="73" t="s">
        <v>112</v>
      </c>
      <c r="C87" s="59">
        <v>66276</v>
      </c>
      <c r="D87" s="59"/>
      <c r="E87" s="59">
        <v>843760</v>
      </c>
      <c r="F87" s="59"/>
      <c r="G87" s="59">
        <v>1149657</v>
      </c>
      <c r="H87" s="59">
        <v>2076611</v>
      </c>
      <c r="I87" s="59">
        <v>1204239</v>
      </c>
      <c r="J87" s="59"/>
      <c r="K87" s="59">
        <v>6865425</v>
      </c>
      <c r="L87" s="59"/>
      <c r="M87" s="59">
        <v>1760916</v>
      </c>
      <c r="N87" s="59"/>
      <c r="O87" s="59"/>
      <c r="P87" s="59">
        <v>4856519</v>
      </c>
      <c r="Q87" s="59"/>
      <c r="R87" s="59">
        <v>3252120</v>
      </c>
      <c r="S87" s="59">
        <v>1541780</v>
      </c>
      <c r="T87" s="59">
        <v>5095063</v>
      </c>
      <c r="U87" s="59">
        <v>2442162</v>
      </c>
      <c r="V87" s="59"/>
      <c r="W87" s="59"/>
      <c r="X87" s="59"/>
      <c r="Y87" s="59"/>
      <c r="Z87" s="59"/>
      <c r="AA87" s="59"/>
      <c r="AB87" s="59"/>
      <c r="AC87" s="67">
        <v>31154528</v>
      </c>
    </row>
    <row r="88" spans="1:29">
      <c r="A88" s="31" t="s">
        <v>332</v>
      </c>
      <c r="B88" s="73" t="s">
        <v>171</v>
      </c>
      <c r="C88" s="59">
        <v>1594562.0793999999</v>
      </c>
      <c r="D88" s="59"/>
      <c r="E88" s="59">
        <v>2116106</v>
      </c>
      <c r="F88" s="59"/>
      <c r="G88" s="59">
        <v>14953108.17</v>
      </c>
      <c r="H88" s="59">
        <v>8482757</v>
      </c>
      <c r="I88" s="59">
        <v>29083260.780947</v>
      </c>
      <c r="J88" s="59">
        <v>9762039.2706552707</v>
      </c>
      <c r="K88" s="59">
        <v>5814108.1297999993</v>
      </c>
      <c r="L88" s="59"/>
      <c r="M88" s="59">
        <v>6649138.2469999995</v>
      </c>
      <c r="N88" s="59"/>
      <c r="O88" s="59">
        <v>2900000</v>
      </c>
      <c r="P88" s="59"/>
      <c r="Q88" s="59"/>
      <c r="R88" s="59">
        <v>4998893.9957999997</v>
      </c>
      <c r="S88" s="59">
        <v>2050254</v>
      </c>
      <c r="T88" s="59"/>
      <c r="U88" s="59"/>
      <c r="V88" s="59">
        <v>17400000</v>
      </c>
      <c r="W88" s="59"/>
      <c r="X88" s="59"/>
      <c r="Y88" s="59"/>
      <c r="Z88" s="59"/>
      <c r="AA88" s="59">
        <v>299344.72934472933</v>
      </c>
      <c r="AB88" s="59"/>
      <c r="AC88" s="67">
        <v>106103572.40294701</v>
      </c>
    </row>
    <row r="89" spans="1:29">
      <c r="A89" s="31" t="s">
        <v>333</v>
      </c>
      <c r="B89" s="73" t="s">
        <v>188</v>
      </c>
      <c r="C89" s="59">
        <v>2282634.3581998078</v>
      </c>
      <c r="D89" s="59"/>
      <c r="E89" s="59">
        <v>7442536</v>
      </c>
      <c r="F89" s="59">
        <v>608214.03399999999</v>
      </c>
      <c r="G89" s="59">
        <v>5534922.00683075</v>
      </c>
      <c r="H89" s="59">
        <v>2343287</v>
      </c>
      <c r="I89" s="59"/>
      <c r="J89" s="59">
        <v>2024713.8428689761</v>
      </c>
      <c r="K89" s="59">
        <v>3391683</v>
      </c>
      <c r="L89" s="59">
        <v>110000</v>
      </c>
      <c r="M89" s="59">
        <v>19893.846398400001</v>
      </c>
      <c r="N89" s="59"/>
      <c r="O89" s="59">
        <v>49565.72</v>
      </c>
      <c r="P89" s="59">
        <v>845202.07471868244</v>
      </c>
      <c r="Q89" s="59"/>
      <c r="R89" s="59">
        <v>3693472</v>
      </c>
      <c r="S89" s="59">
        <v>267370</v>
      </c>
      <c r="T89" s="59">
        <v>5308565</v>
      </c>
      <c r="U89" s="59">
        <v>4356249</v>
      </c>
      <c r="V89" s="59">
        <v>1015700</v>
      </c>
      <c r="W89" s="59"/>
      <c r="X89" s="59"/>
      <c r="Y89" s="59"/>
      <c r="Z89" s="59"/>
      <c r="AA89" s="59"/>
      <c r="AB89" s="59"/>
      <c r="AC89" s="67">
        <v>39294007.883016616</v>
      </c>
    </row>
    <row r="90" spans="1:29">
      <c r="A90" s="31" t="s">
        <v>334</v>
      </c>
      <c r="B90" s="73" t="s">
        <v>197</v>
      </c>
      <c r="C90" s="59">
        <v>1159620</v>
      </c>
      <c r="D90" s="59"/>
      <c r="E90" s="59">
        <v>222842</v>
      </c>
      <c r="F90" s="59">
        <v>525799</v>
      </c>
      <c r="G90" s="59">
        <v>2875201</v>
      </c>
      <c r="H90" s="59">
        <v>2987389</v>
      </c>
      <c r="I90" s="59">
        <v>236154</v>
      </c>
      <c r="J90" s="59">
        <v>1108358</v>
      </c>
      <c r="K90" s="59">
        <v>2586798</v>
      </c>
      <c r="L90" s="59">
        <v>6212</v>
      </c>
      <c r="M90" s="59">
        <v>70496</v>
      </c>
      <c r="N90" s="59">
        <v>7908689</v>
      </c>
      <c r="O90" s="59">
        <v>582905</v>
      </c>
      <c r="P90" s="59">
        <v>227315</v>
      </c>
      <c r="Q90" s="59"/>
      <c r="R90" s="59">
        <v>11950824</v>
      </c>
      <c r="S90" s="59"/>
      <c r="T90" s="59">
        <v>444000</v>
      </c>
      <c r="U90" s="59">
        <v>6518138</v>
      </c>
      <c r="V90" s="59"/>
      <c r="W90" s="59">
        <v>580395</v>
      </c>
      <c r="X90" s="59"/>
      <c r="Y90" s="59"/>
      <c r="Z90" s="59"/>
      <c r="AA90" s="59"/>
      <c r="AB90" s="59"/>
      <c r="AC90" s="67">
        <v>39991135</v>
      </c>
    </row>
    <row r="91" spans="1:29">
      <c r="A91" s="31" t="s">
        <v>335</v>
      </c>
      <c r="B91" s="73" t="s">
        <v>200</v>
      </c>
      <c r="C91" s="59">
        <v>2741068</v>
      </c>
      <c r="D91" s="59"/>
      <c r="E91" s="59">
        <v>3478222</v>
      </c>
      <c r="F91" s="59">
        <v>915172</v>
      </c>
      <c r="G91" s="59">
        <v>31491240</v>
      </c>
      <c r="H91" s="59">
        <v>3499990</v>
      </c>
      <c r="I91" s="59">
        <v>607740</v>
      </c>
      <c r="J91" s="59">
        <v>3577557</v>
      </c>
      <c r="K91" s="59">
        <v>1260000</v>
      </c>
      <c r="L91" s="59">
        <v>18282981</v>
      </c>
      <c r="M91" s="59">
        <v>21262136</v>
      </c>
      <c r="N91" s="59">
        <v>6988914</v>
      </c>
      <c r="O91" s="59"/>
      <c r="P91" s="59"/>
      <c r="Q91" s="59"/>
      <c r="R91" s="59">
        <v>25928178</v>
      </c>
      <c r="S91" s="59">
        <v>206285743</v>
      </c>
      <c r="T91" s="59">
        <v>713827</v>
      </c>
      <c r="U91" s="59">
        <v>3038647</v>
      </c>
      <c r="V91" s="59"/>
      <c r="W91" s="59"/>
      <c r="X91" s="59"/>
      <c r="Y91" s="59"/>
      <c r="Z91" s="59"/>
      <c r="AA91" s="59"/>
      <c r="AB91" s="59"/>
      <c r="AC91" s="67">
        <v>330071415</v>
      </c>
    </row>
    <row r="92" spans="1:29">
      <c r="A92" s="31" t="s">
        <v>336</v>
      </c>
      <c r="B92" s="73" t="s">
        <v>215</v>
      </c>
      <c r="C92" s="59">
        <v>792635</v>
      </c>
      <c r="D92" s="59"/>
      <c r="E92" s="59"/>
      <c r="F92" s="59">
        <v>1059471</v>
      </c>
      <c r="G92" s="59">
        <v>6220323</v>
      </c>
      <c r="H92" s="59">
        <v>2885856</v>
      </c>
      <c r="I92" s="59">
        <v>286631</v>
      </c>
      <c r="J92" s="59">
        <v>553000</v>
      </c>
      <c r="K92" s="59"/>
      <c r="L92" s="59"/>
      <c r="M92" s="59"/>
      <c r="N92" s="59"/>
      <c r="O92" s="59"/>
      <c r="P92" s="59"/>
      <c r="Q92" s="59"/>
      <c r="R92" s="59">
        <v>668574</v>
      </c>
      <c r="S92" s="59">
        <v>19287979</v>
      </c>
      <c r="T92" s="59">
        <v>1685721</v>
      </c>
      <c r="U92" s="59">
        <v>7107748.5</v>
      </c>
      <c r="V92" s="59">
        <v>725328</v>
      </c>
      <c r="W92" s="59"/>
      <c r="X92" s="59"/>
      <c r="Y92" s="59"/>
      <c r="Z92" s="59"/>
      <c r="AA92" s="59"/>
      <c r="AB92" s="59"/>
      <c r="AC92" s="67">
        <v>41273266.5</v>
      </c>
    </row>
    <row r="93" spans="1:29">
      <c r="A93" s="31" t="s">
        <v>337</v>
      </c>
      <c r="B93" s="73" t="s">
        <v>223</v>
      </c>
      <c r="C93" s="59">
        <v>1195919.0780936559</v>
      </c>
      <c r="D93" s="59"/>
      <c r="E93" s="59">
        <v>287121</v>
      </c>
      <c r="F93" s="59">
        <v>151519.61341006678</v>
      </c>
      <c r="G93" s="59">
        <v>10639383.134141799</v>
      </c>
      <c r="H93" s="59">
        <v>2849319</v>
      </c>
      <c r="I93" s="59"/>
      <c r="J93" s="59">
        <v>2291833.851061</v>
      </c>
      <c r="K93" s="59">
        <v>4066225</v>
      </c>
      <c r="L93" s="59">
        <v>40000</v>
      </c>
      <c r="M93" s="59">
        <v>5757665.4310402209</v>
      </c>
      <c r="N93" s="59">
        <v>69899</v>
      </c>
      <c r="O93" s="59"/>
      <c r="P93" s="59">
        <v>1185967.5607074713</v>
      </c>
      <c r="Q93" s="59"/>
      <c r="R93" s="59">
        <v>7973205</v>
      </c>
      <c r="S93" s="59">
        <v>1862623.2942829332</v>
      </c>
      <c r="T93" s="59"/>
      <c r="U93" s="59">
        <v>347830</v>
      </c>
      <c r="V93" s="59"/>
      <c r="W93" s="59">
        <v>650000</v>
      </c>
      <c r="X93" s="59"/>
      <c r="Y93" s="59"/>
      <c r="Z93" s="59"/>
      <c r="AA93" s="59"/>
      <c r="AB93" s="59"/>
      <c r="AC93" s="67">
        <v>39368510.96273715</v>
      </c>
    </row>
    <row r="94" spans="1:29">
      <c r="A94" s="31" t="s">
        <v>338</v>
      </c>
      <c r="B94" s="73" t="s">
        <v>228</v>
      </c>
      <c r="C94" s="59">
        <v>2082000</v>
      </c>
      <c r="D94" s="59"/>
      <c r="E94" s="59">
        <v>546532</v>
      </c>
      <c r="F94" s="59">
        <v>440769</v>
      </c>
      <c r="G94" s="59">
        <v>2455455</v>
      </c>
      <c r="H94" s="59">
        <v>2469979</v>
      </c>
      <c r="I94" s="59"/>
      <c r="J94" s="59">
        <v>3810000</v>
      </c>
      <c r="K94" s="59">
        <v>7259971</v>
      </c>
      <c r="L94" s="59"/>
      <c r="M94" s="59">
        <v>3732000</v>
      </c>
      <c r="N94" s="59"/>
      <c r="O94" s="59">
        <v>167000</v>
      </c>
      <c r="P94" s="59"/>
      <c r="Q94" s="59"/>
      <c r="R94" s="59">
        <v>7250859</v>
      </c>
      <c r="S94" s="59">
        <v>66950</v>
      </c>
      <c r="T94" s="59"/>
      <c r="U94" s="59">
        <v>3489000</v>
      </c>
      <c r="V94" s="59">
        <v>2374796</v>
      </c>
      <c r="W94" s="59">
        <v>607000</v>
      </c>
      <c r="X94" s="59"/>
      <c r="Y94" s="59"/>
      <c r="Z94" s="59"/>
      <c r="AA94" s="59"/>
      <c r="AB94" s="59"/>
      <c r="AC94" s="67">
        <v>36752311</v>
      </c>
    </row>
    <row r="95" spans="1:29">
      <c r="A95" s="31" t="s">
        <v>339</v>
      </c>
      <c r="B95" s="73" t="s">
        <v>240</v>
      </c>
      <c r="C95" s="59">
        <v>1772512.1394</v>
      </c>
      <c r="D95" s="59"/>
      <c r="E95" s="59">
        <v>1380453.1830000002</v>
      </c>
      <c r="F95" s="59">
        <v>1471207.0592</v>
      </c>
      <c r="G95" s="59">
        <v>3238394.4043999999</v>
      </c>
      <c r="H95" s="59">
        <v>4554373</v>
      </c>
      <c r="I95" s="59">
        <v>29026.915199999999</v>
      </c>
      <c r="J95" s="59">
        <v>2402637.0498000002</v>
      </c>
      <c r="K95" s="59">
        <v>6618757.7277999995</v>
      </c>
      <c r="L95" s="59">
        <v>6441352.3546000002</v>
      </c>
      <c r="M95" s="59">
        <v>6775245.0102000004</v>
      </c>
      <c r="N95" s="59">
        <v>1897601.7392</v>
      </c>
      <c r="O95" s="59">
        <v>712845</v>
      </c>
      <c r="P95" s="59">
        <v>3595805.7766</v>
      </c>
      <c r="Q95" s="59"/>
      <c r="R95" s="59">
        <v>8712434.7816000003</v>
      </c>
      <c r="S95" s="59">
        <v>631852.09519999998</v>
      </c>
      <c r="T95" s="59">
        <v>2908796.1976000001</v>
      </c>
      <c r="U95" s="59">
        <v>1246369.905</v>
      </c>
      <c r="V95" s="59"/>
      <c r="W95" s="59">
        <v>1534377</v>
      </c>
      <c r="X95" s="59"/>
      <c r="Y95" s="59"/>
      <c r="Z95" s="59"/>
      <c r="AA95" s="59"/>
      <c r="AB95" s="59"/>
      <c r="AC95" s="67">
        <v>55924041.338800013</v>
      </c>
    </row>
    <row r="96" spans="1:29">
      <c r="A96" s="31" t="s">
        <v>340</v>
      </c>
      <c r="B96" s="73" t="s">
        <v>161</v>
      </c>
      <c r="C96" s="59">
        <v>1106716</v>
      </c>
      <c r="D96" s="59"/>
      <c r="E96" s="59">
        <v>798017</v>
      </c>
      <c r="F96" s="59">
        <v>503000</v>
      </c>
      <c r="G96" s="59">
        <v>486770</v>
      </c>
      <c r="H96" s="59">
        <v>2890648</v>
      </c>
      <c r="I96" s="59">
        <v>404481</v>
      </c>
      <c r="J96" s="59">
        <v>1053692</v>
      </c>
      <c r="K96" s="59">
        <v>6643655</v>
      </c>
      <c r="L96" s="59">
        <v>83968</v>
      </c>
      <c r="M96" s="59">
        <v>425307</v>
      </c>
      <c r="N96" s="59">
        <v>5000</v>
      </c>
      <c r="O96" s="59"/>
      <c r="P96" s="59">
        <v>68580</v>
      </c>
      <c r="Q96" s="59"/>
      <c r="R96" s="59">
        <v>14527893</v>
      </c>
      <c r="S96" s="59">
        <v>949790</v>
      </c>
      <c r="T96" s="59">
        <v>951262</v>
      </c>
      <c r="U96" s="59">
        <v>523997</v>
      </c>
      <c r="V96" s="59">
        <v>472831</v>
      </c>
      <c r="W96" s="59">
        <v>3943186</v>
      </c>
      <c r="X96" s="59"/>
      <c r="Y96" s="59"/>
      <c r="Z96" s="59"/>
      <c r="AA96" s="59"/>
      <c r="AB96" s="59"/>
      <c r="AC96" s="67">
        <v>35838793</v>
      </c>
    </row>
    <row r="97" spans="1:29">
      <c r="A97" s="31" t="s">
        <v>341</v>
      </c>
      <c r="B97" s="73" t="s">
        <v>169</v>
      </c>
      <c r="C97" s="59">
        <v>9870763</v>
      </c>
      <c r="D97" s="59"/>
      <c r="E97" s="59">
        <v>1224577</v>
      </c>
      <c r="F97" s="59">
        <v>1502732</v>
      </c>
      <c r="G97" s="59">
        <v>8927473</v>
      </c>
      <c r="H97" s="59">
        <v>8514314</v>
      </c>
      <c r="I97" s="59">
        <v>1469989</v>
      </c>
      <c r="J97" s="59">
        <v>4716992</v>
      </c>
      <c r="K97" s="59">
        <v>9890509</v>
      </c>
      <c r="L97" s="59">
        <v>108667</v>
      </c>
      <c r="M97" s="59">
        <v>11383442</v>
      </c>
      <c r="N97" s="59">
        <v>8948831</v>
      </c>
      <c r="O97" s="59"/>
      <c r="P97" s="59">
        <v>7594544</v>
      </c>
      <c r="Q97" s="59"/>
      <c r="R97" s="59">
        <v>95407474</v>
      </c>
      <c r="S97" s="59">
        <v>5167433</v>
      </c>
      <c r="T97" s="59"/>
      <c r="U97" s="59">
        <v>16261796</v>
      </c>
      <c r="V97" s="59"/>
      <c r="W97" s="59"/>
      <c r="X97" s="59"/>
      <c r="Y97" s="59"/>
      <c r="Z97" s="59"/>
      <c r="AA97" s="59"/>
      <c r="AB97" s="59"/>
      <c r="AC97" s="67">
        <v>190989536</v>
      </c>
    </row>
    <row r="98" spans="1:29">
      <c r="A98" s="31" t="s">
        <v>342</v>
      </c>
      <c r="B98" s="73" t="s">
        <v>213</v>
      </c>
      <c r="C98" s="59">
        <v>1027000</v>
      </c>
      <c r="D98" s="59"/>
      <c r="E98" s="59"/>
      <c r="F98" s="59">
        <v>1394914</v>
      </c>
      <c r="G98" s="59">
        <v>1820664</v>
      </c>
      <c r="H98" s="59">
        <v>3147755</v>
      </c>
      <c r="I98" s="59">
        <v>486035</v>
      </c>
      <c r="J98" s="59">
        <v>2852000</v>
      </c>
      <c r="K98" s="59">
        <v>8203999</v>
      </c>
      <c r="L98" s="59">
        <v>1752191</v>
      </c>
      <c r="M98" s="59">
        <v>998764</v>
      </c>
      <c r="N98" s="59">
        <v>239000</v>
      </c>
      <c r="O98" s="59"/>
      <c r="P98" s="59">
        <v>485336</v>
      </c>
      <c r="Q98" s="59"/>
      <c r="R98" s="59">
        <v>7708651</v>
      </c>
      <c r="S98" s="59">
        <v>1355000</v>
      </c>
      <c r="T98" s="59">
        <v>1056000</v>
      </c>
      <c r="U98" s="59">
        <v>1581000</v>
      </c>
      <c r="V98" s="59">
        <v>650000</v>
      </c>
      <c r="W98" s="59">
        <v>912157</v>
      </c>
      <c r="X98" s="59"/>
      <c r="Y98" s="59"/>
      <c r="Z98" s="59"/>
      <c r="AA98" s="59"/>
      <c r="AB98" s="59"/>
      <c r="AC98" s="67">
        <v>35670466</v>
      </c>
    </row>
    <row r="99" spans="1:29">
      <c r="A99" s="31" t="s">
        <v>343</v>
      </c>
      <c r="B99" s="73" t="s">
        <v>202</v>
      </c>
      <c r="C99" s="59">
        <v>1880809</v>
      </c>
      <c r="D99" s="59"/>
      <c r="E99" s="59">
        <v>1594711</v>
      </c>
      <c r="F99" s="59">
        <v>801817</v>
      </c>
      <c r="G99" s="59">
        <v>9415554.5</v>
      </c>
      <c r="H99" s="59">
        <v>4823370</v>
      </c>
      <c r="I99" s="59">
        <v>281113</v>
      </c>
      <c r="J99" s="59">
        <v>154000</v>
      </c>
      <c r="K99" s="59">
        <v>5931445.2999999998</v>
      </c>
      <c r="L99" s="59"/>
      <c r="M99" s="59">
        <v>5154807.04</v>
      </c>
      <c r="N99" s="59">
        <v>2762811</v>
      </c>
      <c r="O99" s="59">
        <v>13000</v>
      </c>
      <c r="P99" s="59">
        <v>78709</v>
      </c>
      <c r="Q99" s="59">
        <v>1286347</v>
      </c>
      <c r="R99" s="59">
        <v>17511217</v>
      </c>
      <c r="S99" s="59">
        <v>756747.18999999959</v>
      </c>
      <c r="T99" s="59"/>
      <c r="U99" s="59">
        <v>4587515.5</v>
      </c>
      <c r="V99" s="59"/>
      <c r="W99" s="59">
        <v>19339</v>
      </c>
      <c r="X99" s="59"/>
      <c r="Y99" s="59"/>
      <c r="Z99" s="59"/>
      <c r="AA99" s="59"/>
      <c r="AB99" s="59"/>
      <c r="AC99" s="67">
        <v>57053312.530000001</v>
      </c>
    </row>
    <row r="100" spans="1:29">
      <c r="A100" s="31" t="s">
        <v>344</v>
      </c>
      <c r="B100" s="73" t="s">
        <v>243</v>
      </c>
      <c r="C100" s="59">
        <v>4495022</v>
      </c>
      <c r="D100" s="59"/>
      <c r="E100" s="59">
        <v>497180</v>
      </c>
      <c r="F100" s="59">
        <v>727992</v>
      </c>
      <c r="G100" s="59">
        <v>26007876</v>
      </c>
      <c r="H100" s="59">
        <v>4723627</v>
      </c>
      <c r="I100" s="59"/>
      <c r="J100" s="59">
        <v>1193223</v>
      </c>
      <c r="K100" s="59">
        <v>3545630</v>
      </c>
      <c r="L100" s="59">
        <v>97000</v>
      </c>
      <c r="M100" s="59">
        <v>6641968</v>
      </c>
      <c r="N100" s="59"/>
      <c r="O100" s="59">
        <v>37000</v>
      </c>
      <c r="P100" s="59">
        <v>1203000</v>
      </c>
      <c r="Q100" s="59"/>
      <c r="R100" s="59"/>
      <c r="S100" s="59">
        <v>488652</v>
      </c>
      <c r="T100" s="59">
        <v>1231249</v>
      </c>
      <c r="U100" s="59">
        <v>12992769</v>
      </c>
      <c r="V100" s="59"/>
      <c r="W100" s="59">
        <v>732531</v>
      </c>
      <c r="X100" s="59"/>
      <c r="Y100" s="59"/>
      <c r="Z100" s="59"/>
      <c r="AA100" s="59"/>
      <c r="AB100" s="59"/>
      <c r="AC100" s="67">
        <v>64614719</v>
      </c>
    </row>
    <row r="101" spans="1:29">
      <c r="A101" s="31" t="s">
        <v>345</v>
      </c>
      <c r="B101" s="73" t="s">
        <v>90</v>
      </c>
      <c r="C101" s="59">
        <v>2966175</v>
      </c>
      <c r="D101" s="59"/>
      <c r="E101" s="59">
        <v>486200</v>
      </c>
      <c r="F101" s="59">
        <v>1336793</v>
      </c>
      <c r="G101" s="59">
        <v>6728913</v>
      </c>
      <c r="H101" s="59">
        <v>3377046</v>
      </c>
      <c r="I101" s="59">
        <v>365000</v>
      </c>
      <c r="J101" s="59">
        <v>178000</v>
      </c>
      <c r="K101" s="59">
        <v>1055052</v>
      </c>
      <c r="L101" s="59"/>
      <c r="M101" s="59">
        <v>1822679</v>
      </c>
      <c r="N101" s="59"/>
      <c r="O101" s="59"/>
      <c r="P101" s="59">
        <v>190000</v>
      </c>
      <c r="Q101" s="59"/>
      <c r="R101" s="59">
        <v>19263330</v>
      </c>
      <c r="S101" s="59">
        <v>880641</v>
      </c>
      <c r="T101" s="59">
        <v>1672130</v>
      </c>
      <c r="U101" s="59">
        <v>3882181</v>
      </c>
      <c r="V101" s="59"/>
      <c r="W101" s="59">
        <v>300000</v>
      </c>
      <c r="X101" s="59"/>
      <c r="Y101" s="59"/>
      <c r="Z101" s="59"/>
      <c r="AA101" s="59"/>
      <c r="AB101" s="59"/>
      <c r="AC101" s="67">
        <v>44504140</v>
      </c>
    </row>
    <row r="102" spans="1:29">
      <c r="A102" s="31" t="s">
        <v>346</v>
      </c>
      <c r="B102" s="73" t="s">
        <v>131</v>
      </c>
      <c r="C102" s="59">
        <v>1021000</v>
      </c>
      <c r="D102" s="59"/>
      <c r="E102" s="59"/>
      <c r="F102" s="59">
        <v>1093000</v>
      </c>
      <c r="G102" s="59">
        <v>1268000</v>
      </c>
      <c r="H102" s="59">
        <v>4808419</v>
      </c>
      <c r="I102" s="59">
        <v>1371800</v>
      </c>
      <c r="J102" s="59">
        <v>2163000</v>
      </c>
      <c r="K102" s="59">
        <v>1647590</v>
      </c>
      <c r="L102" s="59">
        <v>130000</v>
      </c>
      <c r="M102" s="59">
        <v>2006812</v>
      </c>
      <c r="N102" s="59">
        <v>5728572</v>
      </c>
      <c r="O102" s="59">
        <v>1861000</v>
      </c>
      <c r="P102" s="59">
        <v>1679000</v>
      </c>
      <c r="Q102" s="59"/>
      <c r="R102" s="59">
        <v>6975000</v>
      </c>
      <c r="S102" s="59">
        <v>0</v>
      </c>
      <c r="T102" s="59">
        <v>3296610</v>
      </c>
      <c r="U102" s="59">
        <v>7060000</v>
      </c>
      <c r="V102" s="59">
        <v>10442056</v>
      </c>
      <c r="W102" s="59">
        <v>1560690</v>
      </c>
      <c r="X102" s="59"/>
      <c r="Y102" s="59"/>
      <c r="Z102" s="59"/>
      <c r="AA102" s="59"/>
      <c r="AB102" s="59"/>
      <c r="AC102" s="67">
        <v>54112549</v>
      </c>
    </row>
    <row r="103" spans="1:29">
      <c r="A103" s="31" t="s">
        <v>347</v>
      </c>
      <c r="B103" s="73" t="s">
        <v>198</v>
      </c>
      <c r="C103" s="59">
        <v>1098000</v>
      </c>
      <c r="D103" s="59"/>
      <c r="E103" s="59">
        <v>701000</v>
      </c>
      <c r="F103" s="59">
        <v>791000</v>
      </c>
      <c r="G103" s="59">
        <v>3470917</v>
      </c>
      <c r="H103" s="59">
        <v>3689735</v>
      </c>
      <c r="I103" s="59">
        <v>407000</v>
      </c>
      <c r="J103" s="59">
        <v>6326000</v>
      </c>
      <c r="K103" s="59">
        <v>2701150</v>
      </c>
      <c r="L103" s="59">
        <v>58000</v>
      </c>
      <c r="M103" s="59">
        <v>1624000</v>
      </c>
      <c r="N103" s="59">
        <v>1983000</v>
      </c>
      <c r="O103" s="59">
        <v>245000</v>
      </c>
      <c r="P103" s="59">
        <v>4070000</v>
      </c>
      <c r="Q103" s="59"/>
      <c r="R103" s="59">
        <v>12118543</v>
      </c>
      <c r="S103" s="59">
        <v>1313400</v>
      </c>
      <c r="T103" s="59">
        <v>2516000</v>
      </c>
      <c r="U103" s="59">
        <v>5934038</v>
      </c>
      <c r="V103" s="59"/>
      <c r="W103" s="59">
        <v>1633600</v>
      </c>
      <c r="X103" s="59"/>
      <c r="Y103" s="59"/>
      <c r="Z103" s="59"/>
      <c r="AA103" s="59"/>
      <c r="AB103" s="59"/>
      <c r="AC103" s="67">
        <v>50680383</v>
      </c>
    </row>
    <row r="104" spans="1:29">
      <c r="A104" s="31" t="s">
        <v>348</v>
      </c>
      <c r="B104" s="73" t="s">
        <v>203</v>
      </c>
      <c r="C104" s="59">
        <v>4921652</v>
      </c>
      <c r="D104" s="59"/>
      <c r="E104" s="59"/>
      <c r="F104" s="59">
        <v>2559762</v>
      </c>
      <c r="G104" s="59">
        <v>21192659</v>
      </c>
      <c r="H104" s="59">
        <v>6200000</v>
      </c>
      <c r="I104" s="59">
        <v>19894214</v>
      </c>
      <c r="J104" s="59">
        <v>12035273</v>
      </c>
      <c r="K104" s="59">
        <v>52993370</v>
      </c>
      <c r="L104" s="59">
        <v>2129900</v>
      </c>
      <c r="M104" s="59">
        <v>11915473</v>
      </c>
      <c r="N104" s="59"/>
      <c r="O104" s="59">
        <v>8503206</v>
      </c>
      <c r="P104" s="59">
        <v>2738204</v>
      </c>
      <c r="Q104" s="59"/>
      <c r="R104" s="59">
        <v>145995476</v>
      </c>
      <c r="S104" s="59">
        <v>175704146</v>
      </c>
      <c r="T104" s="59"/>
      <c r="U104" s="59">
        <v>26239625</v>
      </c>
      <c r="V104" s="59"/>
      <c r="W104" s="59">
        <v>142325.16</v>
      </c>
      <c r="X104" s="59"/>
      <c r="Y104" s="59"/>
      <c r="Z104" s="59"/>
      <c r="AA104" s="59"/>
      <c r="AB104" s="59"/>
      <c r="AC104" s="67">
        <v>493165285.16000003</v>
      </c>
    </row>
    <row r="105" spans="1:29">
      <c r="A105" s="31" t="s">
        <v>349</v>
      </c>
      <c r="B105" s="73" t="s">
        <v>176</v>
      </c>
      <c r="C105" s="59">
        <v>100000</v>
      </c>
      <c r="D105" s="59"/>
      <c r="E105" s="59">
        <v>15407421</v>
      </c>
      <c r="F105" s="59">
        <v>495101.75</v>
      </c>
      <c r="G105" s="59">
        <v>3323321.4720000001</v>
      </c>
      <c r="H105" s="59">
        <v>2722478</v>
      </c>
      <c r="I105" s="59">
        <v>852960</v>
      </c>
      <c r="J105" s="59">
        <v>14513745.638</v>
      </c>
      <c r="K105" s="59">
        <v>3904638.4</v>
      </c>
      <c r="L105" s="59">
        <v>322530</v>
      </c>
      <c r="M105" s="59">
        <v>624910</v>
      </c>
      <c r="N105" s="59"/>
      <c r="O105" s="59">
        <v>940000</v>
      </c>
      <c r="P105" s="59">
        <v>118237.64599999999</v>
      </c>
      <c r="Q105" s="59"/>
      <c r="R105" s="59">
        <v>2205378.6</v>
      </c>
      <c r="S105" s="59">
        <v>152142.00000000003</v>
      </c>
      <c r="T105" s="59">
        <v>3857397</v>
      </c>
      <c r="U105" s="59">
        <v>2283810</v>
      </c>
      <c r="V105" s="59"/>
      <c r="W105" s="59">
        <v>50000</v>
      </c>
      <c r="X105" s="59"/>
      <c r="Y105" s="59"/>
      <c r="Z105" s="59"/>
      <c r="AA105" s="59"/>
      <c r="AB105" s="59"/>
      <c r="AC105" s="67">
        <v>51874071.505999997</v>
      </c>
    </row>
    <row r="106" spans="1:29">
      <c r="A106" s="31" t="s">
        <v>350</v>
      </c>
      <c r="B106" s="73" t="s">
        <v>183</v>
      </c>
      <c r="C106" s="59">
        <v>0</v>
      </c>
      <c r="D106" s="59"/>
      <c r="E106" s="59">
        <v>825131</v>
      </c>
      <c r="F106" s="59">
        <v>749107</v>
      </c>
      <c r="G106" s="59">
        <v>16778162</v>
      </c>
      <c r="H106" s="59">
        <v>3126332</v>
      </c>
      <c r="I106" s="59">
        <v>62312</v>
      </c>
      <c r="J106" s="59">
        <v>39698</v>
      </c>
      <c r="K106" s="59">
        <v>1733372</v>
      </c>
      <c r="L106" s="59"/>
      <c r="M106" s="59"/>
      <c r="N106" s="59"/>
      <c r="O106" s="59">
        <v>3477361</v>
      </c>
      <c r="P106" s="59">
        <v>40355</v>
      </c>
      <c r="Q106" s="59"/>
      <c r="R106" s="59">
        <v>3833213</v>
      </c>
      <c r="S106" s="59">
        <v>86366</v>
      </c>
      <c r="T106" s="59">
        <v>963456</v>
      </c>
      <c r="U106" s="59">
        <v>3616877</v>
      </c>
      <c r="V106" s="59"/>
      <c r="W106" s="59">
        <v>0</v>
      </c>
      <c r="X106" s="59"/>
      <c r="Y106" s="59"/>
      <c r="Z106" s="59"/>
      <c r="AA106" s="59"/>
      <c r="AB106" s="59"/>
      <c r="AC106" s="67">
        <v>35331742</v>
      </c>
    </row>
    <row r="107" spans="1:29">
      <c r="A107" s="31" t="s">
        <v>351</v>
      </c>
      <c r="B107" s="73" t="s">
        <v>209</v>
      </c>
      <c r="C107" s="59">
        <v>3366157</v>
      </c>
      <c r="D107" s="59"/>
      <c r="E107" s="59"/>
      <c r="F107" s="59">
        <v>483293</v>
      </c>
      <c r="G107" s="59">
        <v>11483643</v>
      </c>
      <c r="H107" s="59">
        <v>1918457</v>
      </c>
      <c r="I107" s="59"/>
      <c r="J107" s="59">
        <v>5237029</v>
      </c>
      <c r="K107" s="59">
        <v>15311000</v>
      </c>
      <c r="L107" s="59"/>
      <c r="M107" s="59">
        <v>868000</v>
      </c>
      <c r="N107" s="59"/>
      <c r="O107" s="59">
        <v>791670</v>
      </c>
      <c r="P107" s="59"/>
      <c r="Q107" s="59"/>
      <c r="R107" s="59">
        <v>8774886</v>
      </c>
      <c r="S107" s="59"/>
      <c r="T107" s="59"/>
      <c r="U107" s="59">
        <v>4930579</v>
      </c>
      <c r="V107" s="59"/>
      <c r="W107" s="59"/>
      <c r="X107" s="59"/>
      <c r="Y107" s="59"/>
      <c r="Z107" s="59"/>
      <c r="AA107" s="59"/>
      <c r="AB107" s="59"/>
      <c r="AC107" s="67">
        <v>53164714</v>
      </c>
    </row>
    <row r="108" spans="1:29">
      <c r="A108" s="31" t="s">
        <v>352</v>
      </c>
      <c r="B108" s="73" t="s">
        <v>219</v>
      </c>
      <c r="C108" s="59">
        <v>4773807</v>
      </c>
      <c r="D108" s="59"/>
      <c r="E108" s="59">
        <v>1522344</v>
      </c>
      <c r="F108" s="59">
        <v>417275</v>
      </c>
      <c r="G108" s="59">
        <v>3877847</v>
      </c>
      <c r="H108" s="59">
        <v>4055399</v>
      </c>
      <c r="I108" s="59">
        <v>560000</v>
      </c>
      <c r="J108" s="59">
        <v>2554748</v>
      </c>
      <c r="K108" s="59">
        <v>7666897</v>
      </c>
      <c r="L108" s="59">
        <v>197144</v>
      </c>
      <c r="M108" s="59">
        <v>667500</v>
      </c>
      <c r="N108" s="59">
        <v>2197240</v>
      </c>
      <c r="O108" s="59"/>
      <c r="P108" s="59">
        <v>85987</v>
      </c>
      <c r="Q108" s="59"/>
      <c r="R108" s="59">
        <v>11476226</v>
      </c>
      <c r="S108" s="59"/>
      <c r="T108" s="59">
        <v>5921725</v>
      </c>
      <c r="U108" s="59">
        <v>5562175</v>
      </c>
      <c r="V108" s="59">
        <v>4533513</v>
      </c>
      <c r="W108" s="59">
        <v>659540</v>
      </c>
      <c r="X108" s="59"/>
      <c r="Y108" s="59"/>
      <c r="Z108" s="59"/>
      <c r="AA108" s="59"/>
      <c r="AB108" s="59"/>
      <c r="AC108" s="67">
        <v>56729367</v>
      </c>
    </row>
    <row r="109" spans="1:29">
      <c r="A109" s="31" t="s">
        <v>353</v>
      </c>
      <c r="B109" s="73" t="s">
        <v>97</v>
      </c>
      <c r="C109" s="59">
        <v>8604021</v>
      </c>
      <c r="D109" s="59"/>
      <c r="E109" s="59">
        <v>1199729</v>
      </c>
      <c r="F109" s="59">
        <v>3040427</v>
      </c>
      <c r="G109" s="59">
        <v>9074479</v>
      </c>
      <c r="H109" s="59">
        <v>12400268</v>
      </c>
      <c r="I109" s="59">
        <v>549000</v>
      </c>
      <c r="J109" s="59">
        <v>12317716</v>
      </c>
      <c r="K109" s="59">
        <v>22586433</v>
      </c>
      <c r="L109" s="59"/>
      <c r="M109" s="59">
        <v>17496815</v>
      </c>
      <c r="N109" s="59"/>
      <c r="O109" s="59">
        <v>41390668</v>
      </c>
      <c r="P109" s="59">
        <v>97434</v>
      </c>
      <c r="Q109" s="59"/>
      <c r="R109" s="59">
        <v>66462911</v>
      </c>
      <c r="S109" s="59">
        <v>0</v>
      </c>
      <c r="T109" s="59">
        <v>10465814</v>
      </c>
      <c r="U109" s="59">
        <v>16119644</v>
      </c>
      <c r="V109" s="59"/>
      <c r="W109" s="59">
        <v>3500000</v>
      </c>
      <c r="X109" s="59"/>
      <c r="Y109" s="59"/>
      <c r="Z109" s="59"/>
      <c r="AA109" s="59"/>
      <c r="AB109" s="59"/>
      <c r="AC109" s="67">
        <v>225305359</v>
      </c>
    </row>
    <row r="110" spans="1:29">
      <c r="A110" s="31" t="s">
        <v>354</v>
      </c>
      <c r="B110" s="73" t="s">
        <v>123</v>
      </c>
      <c r="C110" s="59">
        <v>4105434</v>
      </c>
      <c r="D110" s="59"/>
      <c r="E110" s="59">
        <v>543906</v>
      </c>
      <c r="F110" s="59">
        <v>1726850</v>
      </c>
      <c r="G110" s="59">
        <v>30636157</v>
      </c>
      <c r="H110" s="59">
        <v>3426045</v>
      </c>
      <c r="I110" s="59">
        <v>284202</v>
      </c>
      <c r="J110" s="59">
        <v>19676371</v>
      </c>
      <c r="K110" s="59">
        <v>11290512</v>
      </c>
      <c r="L110" s="59">
        <v>43519</v>
      </c>
      <c r="M110" s="59">
        <v>4857058</v>
      </c>
      <c r="N110" s="59">
        <v>41766</v>
      </c>
      <c r="O110" s="59">
        <v>1978685</v>
      </c>
      <c r="P110" s="59">
        <v>4119756</v>
      </c>
      <c r="Q110" s="59"/>
      <c r="R110" s="59">
        <v>51589538</v>
      </c>
      <c r="S110" s="59">
        <v>10491036</v>
      </c>
      <c r="T110" s="59">
        <v>3400580</v>
      </c>
      <c r="U110" s="59">
        <v>4254421</v>
      </c>
      <c r="V110" s="59"/>
      <c r="W110" s="59"/>
      <c r="X110" s="59"/>
      <c r="Y110" s="59"/>
      <c r="Z110" s="59"/>
      <c r="AA110" s="59"/>
      <c r="AB110" s="59"/>
      <c r="AC110" s="67">
        <v>152465836</v>
      </c>
    </row>
    <row r="111" spans="1:29">
      <c r="A111" s="31" t="s">
        <v>355</v>
      </c>
      <c r="B111" s="73" t="s">
        <v>133</v>
      </c>
      <c r="C111" s="59">
        <v>2623606</v>
      </c>
      <c r="D111" s="59"/>
      <c r="E111" s="59"/>
      <c r="F111" s="59">
        <v>743400</v>
      </c>
      <c r="G111" s="59">
        <v>8789686</v>
      </c>
      <c r="H111" s="59">
        <v>11468209</v>
      </c>
      <c r="I111" s="59"/>
      <c r="J111" s="59">
        <v>3488405</v>
      </c>
      <c r="K111" s="59">
        <v>19299774</v>
      </c>
      <c r="L111" s="59"/>
      <c r="M111" s="59">
        <v>8915315</v>
      </c>
      <c r="N111" s="59">
        <v>3730200</v>
      </c>
      <c r="O111" s="59">
        <v>272000</v>
      </c>
      <c r="P111" s="59">
        <v>1284700</v>
      </c>
      <c r="Q111" s="59"/>
      <c r="R111" s="59">
        <v>2605877</v>
      </c>
      <c r="S111" s="59">
        <v>62759</v>
      </c>
      <c r="T111" s="59">
        <v>5983600</v>
      </c>
      <c r="U111" s="59">
        <v>5420277</v>
      </c>
      <c r="V111" s="59">
        <v>2087757</v>
      </c>
      <c r="W111" s="59"/>
      <c r="X111" s="59">
        <v>550352</v>
      </c>
      <c r="Y111" s="59"/>
      <c r="Z111" s="59"/>
      <c r="AA111" s="59"/>
      <c r="AB111" s="59"/>
      <c r="AC111" s="67">
        <v>77325917</v>
      </c>
    </row>
    <row r="112" spans="1:29">
      <c r="A112" s="31" t="s">
        <v>356</v>
      </c>
      <c r="B112" s="73" t="s">
        <v>201</v>
      </c>
      <c r="C112" s="59">
        <v>3263000</v>
      </c>
      <c r="D112" s="59"/>
      <c r="E112" s="59">
        <v>90000</v>
      </c>
      <c r="F112" s="59">
        <v>460000</v>
      </c>
      <c r="G112" s="59">
        <v>1786574.5</v>
      </c>
      <c r="H112" s="59">
        <v>4728713</v>
      </c>
      <c r="I112" s="59">
        <v>914971.19</v>
      </c>
      <c r="J112" s="59">
        <v>23833591.201842405</v>
      </c>
      <c r="K112" s="59">
        <v>3469270</v>
      </c>
      <c r="L112" s="59">
        <v>53000</v>
      </c>
      <c r="M112" s="59">
        <v>6258877.2631999999</v>
      </c>
      <c r="N112" s="59">
        <v>110700</v>
      </c>
      <c r="O112" s="59"/>
      <c r="P112" s="59"/>
      <c r="Q112" s="59"/>
      <c r="R112" s="59">
        <v>10875415.6</v>
      </c>
      <c r="S112" s="59">
        <v>4195500</v>
      </c>
      <c r="T112" s="59">
        <v>4716000</v>
      </c>
      <c r="U112" s="59">
        <v>331951.22400000005</v>
      </c>
      <c r="V112" s="59">
        <v>1748007.8136</v>
      </c>
      <c r="W112" s="59">
        <v>1344183</v>
      </c>
      <c r="X112" s="59"/>
      <c r="Y112" s="59"/>
      <c r="Z112" s="59"/>
      <c r="AA112" s="59"/>
      <c r="AB112" s="59"/>
      <c r="AC112" s="67">
        <v>68179754.7926424</v>
      </c>
    </row>
    <row r="113" spans="1:29">
      <c r="A113" s="31" t="s">
        <v>357</v>
      </c>
      <c r="B113" s="73" t="s">
        <v>206</v>
      </c>
      <c r="C113" s="59">
        <v>3229372</v>
      </c>
      <c r="D113" s="59"/>
      <c r="E113" s="59">
        <v>372759</v>
      </c>
      <c r="F113" s="59">
        <v>423021</v>
      </c>
      <c r="G113" s="59">
        <v>898427</v>
      </c>
      <c r="H113" s="59">
        <v>2484854</v>
      </c>
      <c r="I113" s="59">
        <v>187551</v>
      </c>
      <c r="J113" s="59">
        <v>660025</v>
      </c>
      <c r="K113" s="59"/>
      <c r="L113" s="59">
        <v>853961</v>
      </c>
      <c r="M113" s="59">
        <v>1586393.4</v>
      </c>
      <c r="N113" s="59">
        <v>2833517</v>
      </c>
      <c r="O113" s="59">
        <v>706974</v>
      </c>
      <c r="P113" s="59">
        <v>835891.49</v>
      </c>
      <c r="Q113" s="59"/>
      <c r="R113" s="59">
        <v>3896403</v>
      </c>
      <c r="S113" s="59">
        <v>1126629</v>
      </c>
      <c r="T113" s="59">
        <v>7822112</v>
      </c>
      <c r="U113" s="59">
        <v>3514662</v>
      </c>
      <c r="V113" s="59"/>
      <c r="W113" s="59">
        <v>847307</v>
      </c>
      <c r="X113" s="59"/>
      <c r="Y113" s="59"/>
      <c r="Z113" s="59"/>
      <c r="AA113" s="59"/>
      <c r="AB113" s="59"/>
      <c r="AC113" s="67">
        <v>32279858.890000001</v>
      </c>
    </row>
    <row r="114" spans="1:29">
      <c r="A114" s="31" t="s">
        <v>358</v>
      </c>
      <c r="B114" s="73" t="s">
        <v>230</v>
      </c>
      <c r="C114" s="59">
        <v>1317335.4080000001</v>
      </c>
      <c r="D114" s="59"/>
      <c r="E114" s="59">
        <v>1858254</v>
      </c>
      <c r="F114" s="59">
        <v>440976</v>
      </c>
      <c r="G114" s="59">
        <v>153778.166</v>
      </c>
      <c r="H114" s="59">
        <v>4202771</v>
      </c>
      <c r="I114" s="59">
        <v>2627976.1340000001</v>
      </c>
      <c r="J114" s="59">
        <v>13406696.376</v>
      </c>
      <c r="K114" s="59">
        <v>1835463</v>
      </c>
      <c r="L114" s="59"/>
      <c r="M114" s="59">
        <v>13905683.566</v>
      </c>
      <c r="N114" s="59">
        <v>249873</v>
      </c>
      <c r="O114" s="59">
        <v>604044.55200000003</v>
      </c>
      <c r="P114" s="59"/>
      <c r="Q114" s="59"/>
      <c r="R114" s="59">
        <v>204116</v>
      </c>
      <c r="S114" s="59">
        <v>3407490</v>
      </c>
      <c r="T114" s="59">
        <v>1817271.0959999999</v>
      </c>
      <c r="U114" s="59">
        <v>1631961.094</v>
      </c>
      <c r="V114" s="59">
        <v>810493.66200000001</v>
      </c>
      <c r="W114" s="59"/>
      <c r="X114" s="59"/>
      <c r="Y114" s="59"/>
      <c r="Z114" s="59"/>
      <c r="AA114" s="59"/>
      <c r="AB114" s="59"/>
      <c r="AC114" s="67">
        <v>48474183.053999998</v>
      </c>
    </row>
    <row r="115" spans="1:29">
      <c r="A115" s="31" t="s">
        <v>359</v>
      </c>
      <c r="B115" s="73" t="s">
        <v>245</v>
      </c>
      <c r="C115" s="59">
        <v>1334193</v>
      </c>
      <c r="D115" s="59"/>
      <c r="E115" s="59"/>
      <c r="F115" s="59">
        <v>1556520</v>
      </c>
      <c r="G115" s="59">
        <v>25828259</v>
      </c>
      <c r="H115" s="59">
        <v>3571301</v>
      </c>
      <c r="I115" s="59">
        <v>30000</v>
      </c>
      <c r="J115" s="59"/>
      <c r="K115" s="59"/>
      <c r="L115" s="59"/>
      <c r="M115" s="59">
        <v>0</v>
      </c>
      <c r="N115" s="59"/>
      <c r="O115" s="59">
        <v>1983227</v>
      </c>
      <c r="P115" s="59">
        <v>588027</v>
      </c>
      <c r="Q115" s="59"/>
      <c r="R115" s="59">
        <v>26878000</v>
      </c>
      <c r="S115" s="59">
        <v>223562</v>
      </c>
      <c r="T115" s="59">
        <v>1317040</v>
      </c>
      <c r="U115" s="59">
        <v>4083900</v>
      </c>
      <c r="V115" s="59">
        <v>3465535</v>
      </c>
      <c r="W115" s="59">
        <v>2112582</v>
      </c>
      <c r="X115" s="59"/>
      <c r="Y115" s="59"/>
      <c r="Z115" s="59"/>
      <c r="AA115" s="59"/>
      <c r="AB115" s="59"/>
      <c r="AC115" s="67">
        <v>72972146</v>
      </c>
    </row>
    <row r="116" spans="1:29">
      <c r="A116" s="31" t="s">
        <v>360</v>
      </c>
      <c r="B116" s="73" t="s">
        <v>106</v>
      </c>
      <c r="C116" s="59">
        <v>4603991</v>
      </c>
      <c r="D116" s="59"/>
      <c r="E116" s="59">
        <v>4377000</v>
      </c>
      <c r="F116" s="59">
        <v>1230000</v>
      </c>
      <c r="G116" s="59">
        <v>2272816</v>
      </c>
      <c r="H116" s="59">
        <v>5137133</v>
      </c>
      <c r="I116" s="59">
        <v>171800</v>
      </c>
      <c r="J116" s="59">
        <v>5719707</v>
      </c>
      <c r="K116" s="59">
        <v>12584413</v>
      </c>
      <c r="L116" s="59"/>
      <c r="M116" s="59">
        <v>288000</v>
      </c>
      <c r="N116" s="59">
        <v>254600</v>
      </c>
      <c r="O116" s="59"/>
      <c r="P116" s="59"/>
      <c r="Q116" s="59"/>
      <c r="R116" s="59">
        <v>22246935</v>
      </c>
      <c r="S116" s="59">
        <v>123000</v>
      </c>
      <c r="T116" s="59">
        <v>10028179</v>
      </c>
      <c r="U116" s="59">
        <v>13045499</v>
      </c>
      <c r="V116" s="59"/>
      <c r="W116" s="59"/>
      <c r="X116" s="59"/>
      <c r="Y116" s="59"/>
      <c r="Z116" s="59"/>
      <c r="AA116" s="59"/>
      <c r="AB116" s="59"/>
      <c r="AC116" s="67">
        <v>82083073</v>
      </c>
    </row>
    <row r="117" spans="1:29">
      <c r="A117" s="31" t="s">
        <v>361</v>
      </c>
      <c r="B117" s="73" t="s">
        <v>113</v>
      </c>
      <c r="C117" s="59">
        <v>2136790</v>
      </c>
      <c r="D117" s="59"/>
      <c r="E117" s="59">
        <v>552840</v>
      </c>
      <c r="F117" s="59">
        <v>910150</v>
      </c>
      <c r="G117" s="59">
        <v>4160629</v>
      </c>
      <c r="H117" s="59">
        <v>3150823</v>
      </c>
      <c r="I117" s="59">
        <v>7516329</v>
      </c>
      <c r="J117" s="59">
        <v>65000</v>
      </c>
      <c r="K117" s="59">
        <v>3464260</v>
      </c>
      <c r="L117" s="59"/>
      <c r="M117" s="59">
        <v>2815532</v>
      </c>
      <c r="N117" s="59">
        <v>1419530</v>
      </c>
      <c r="O117" s="59">
        <v>1909499</v>
      </c>
      <c r="P117" s="59">
        <v>1363900</v>
      </c>
      <c r="Q117" s="59"/>
      <c r="R117" s="59">
        <v>770000</v>
      </c>
      <c r="S117" s="59">
        <v>168301</v>
      </c>
      <c r="T117" s="59"/>
      <c r="U117" s="59">
        <v>1591014</v>
      </c>
      <c r="V117" s="59"/>
      <c r="W117" s="59"/>
      <c r="X117" s="59"/>
      <c r="Y117" s="59"/>
      <c r="Z117" s="59"/>
      <c r="AA117" s="59"/>
      <c r="AB117" s="59"/>
      <c r="AC117" s="67">
        <v>31994597</v>
      </c>
    </row>
    <row r="118" spans="1:29">
      <c r="A118" s="31" t="s">
        <v>362</v>
      </c>
      <c r="B118" s="73" t="s">
        <v>160</v>
      </c>
      <c r="C118" s="59">
        <v>4914747</v>
      </c>
      <c r="D118" s="59"/>
      <c r="E118" s="59"/>
      <c r="F118" s="59">
        <v>3316240</v>
      </c>
      <c r="G118" s="59">
        <v>10187366</v>
      </c>
      <c r="H118" s="59">
        <v>4190994</v>
      </c>
      <c r="I118" s="59"/>
      <c r="J118" s="59"/>
      <c r="K118" s="59">
        <v>4536660</v>
      </c>
      <c r="L118" s="59"/>
      <c r="M118" s="59"/>
      <c r="N118" s="59">
        <v>25527386</v>
      </c>
      <c r="O118" s="59"/>
      <c r="P118" s="59">
        <v>314565</v>
      </c>
      <c r="Q118" s="59"/>
      <c r="R118" s="59">
        <v>673812</v>
      </c>
      <c r="S118" s="59">
        <v>64728</v>
      </c>
      <c r="T118" s="59">
        <v>9549336</v>
      </c>
      <c r="U118" s="59">
        <v>3169819</v>
      </c>
      <c r="V118" s="59"/>
      <c r="W118" s="59">
        <v>1443835</v>
      </c>
      <c r="X118" s="59"/>
      <c r="Y118" s="59"/>
      <c r="Z118" s="59"/>
      <c r="AA118" s="59"/>
      <c r="AB118" s="59"/>
      <c r="AC118" s="67">
        <v>67889488</v>
      </c>
    </row>
    <row r="119" spans="1:29">
      <c r="A119" s="31" t="s">
        <v>363</v>
      </c>
      <c r="B119" s="73" t="s">
        <v>164</v>
      </c>
      <c r="C119" s="59">
        <v>5755210</v>
      </c>
      <c r="D119" s="59"/>
      <c r="E119" s="59">
        <v>2343043</v>
      </c>
      <c r="F119" s="59">
        <v>382157</v>
      </c>
      <c r="G119" s="59">
        <v>387552</v>
      </c>
      <c r="H119" s="59">
        <v>8286057</v>
      </c>
      <c r="I119" s="59">
        <v>467050</v>
      </c>
      <c r="J119" s="59">
        <v>9985000</v>
      </c>
      <c r="K119" s="59">
        <v>17210765</v>
      </c>
      <c r="L119" s="59">
        <v>86000</v>
      </c>
      <c r="M119" s="59"/>
      <c r="N119" s="59"/>
      <c r="O119" s="59"/>
      <c r="P119" s="59">
        <v>9317513</v>
      </c>
      <c r="Q119" s="59"/>
      <c r="R119" s="59">
        <v>35161411</v>
      </c>
      <c r="S119" s="59">
        <v>222977</v>
      </c>
      <c r="T119" s="59">
        <v>2319000</v>
      </c>
      <c r="U119" s="59">
        <v>27853589</v>
      </c>
      <c r="V119" s="59"/>
      <c r="W119" s="59"/>
      <c r="X119" s="59"/>
      <c r="Y119" s="59"/>
      <c r="Z119" s="59"/>
      <c r="AA119" s="59"/>
      <c r="AB119" s="59"/>
      <c r="AC119" s="67">
        <v>119777324</v>
      </c>
    </row>
    <row r="120" spans="1:29">
      <c r="A120" s="31" t="s">
        <v>364</v>
      </c>
      <c r="B120" s="73" t="s">
        <v>229</v>
      </c>
      <c r="C120" s="59">
        <v>6381112</v>
      </c>
      <c r="D120" s="59">
        <v>2040884</v>
      </c>
      <c r="E120" s="59">
        <v>2534456</v>
      </c>
      <c r="F120" s="59"/>
      <c r="G120" s="59">
        <v>31722845.399999999</v>
      </c>
      <c r="H120" s="59">
        <v>4417110</v>
      </c>
      <c r="I120" s="59">
        <v>17891848.329999998</v>
      </c>
      <c r="J120" s="59"/>
      <c r="K120" s="59">
        <v>1422868</v>
      </c>
      <c r="L120" s="59">
        <v>181000</v>
      </c>
      <c r="M120" s="59">
        <v>64336462</v>
      </c>
      <c r="N120" s="59">
        <v>151830</v>
      </c>
      <c r="O120" s="59">
        <v>2919741</v>
      </c>
      <c r="P120" s="59">
        <v>5659578</v>
      </c>
      <c r="Q120" s="59"/>
      <c r="R120" s="59">
        <v>12125921</v>
      </c>
      <c r="S120" s="59"/>
      <c r="T120" s="59">
        <v>252000</v>
      </c>
      <c r="U120" s="59"/>
      <c r="V120" s="59"/>
      <c r="W120" s="59">
        <v>486734</v>
      </c>
      <c r="X120" s="59"/>
      <c r="Y120" s="59"/>
      <c r="Z120" s="59"/>
      <c r="AA120" s="59"/>
      <c r="AB120" s="59"/>
      <c r="AC120" s="67">
        <v>152524389.72999999</v>
      </c>
    </row>
    <row r="121" spans="1:29">
      <c r="A121" s="31" t="s">
        <v>365</v>
      </c>
      <c r="B121" s="73" t="s">
        <v>139</v>
      </c>
      <c r="C121" s="59">
        <v>20910</v>
      </c>
      <c r="D121" s="59"/>
      <c r="E121" s="59">
        <v>679303</v>
      </c>
      <c r="F121" s="59">
        <v>1047983.253</v>
      </c>
      <c r="G121" s="59">
        <v>2415272.5120000001</v>
      </c>
      <c r="H121" s="59">
        <v>2111149</v>
      </c>
      <c r="I121" s="59">
        <v>781968</v>
      </c>
      <c r="J121" s="59">
        <v>7713920.0620000008</v>
      </c>
      <c r="K121" s="59">
        <v>5768820.2819999997</v>
      </c>
      <c r="L121" s="59"/>
      <c r="M121" s="59">
        <v>1520525.9380000001</v>
      </c>
      <c r="N121" s="59"/>
      <c r="O121" s="59"/>
      <c r="P121" s="59">
        <v>3296250.852</v>
      </c>
      <c r="Q121" s="59"/>
      <c r="R121" s="59">
        <v>6100162.0300000003</v>
      </c>
      <c r="S121" s="59">
        <v>455669</v>
      </c>
      <c r="T121" s="59">
        <v>3117478</v>
      </c>
      <c r="U121" s="59">
        <v>866697</v>
      </c>
      <c r="V121" s="59"/>
      <c r="W121" s="59"/>
      <c r="X121" s="59"/>
      <c r="Y121" s="59"/>
      <c r="Z121" s="59"/>
      <c r="AA121" s="59"/>
      <c r="AB121" s="59"/>
      <c r="AC121" s="67">
        <v>35896108.929000005</v>
      </c>
    </row>
    <row r="122" spans="1:29">
      <c r="A122" s="31" t="s">
        <v>366</v>
      </c>
      <c r="B122" s="73" t="s">
        <v>119</v>
      </c>
      <c r="C122" s="59"/>
      <c r="D122" s="59"/>
      <c r="E122" s="59">
        <v>323659</v>
      </c>
      <c r="F122" s="59">
        <v>14352</v>
      </c>
      <c r="G122" s="59">
        <v>187011</v>
      </c>
      <c r="H122" s="59">
        <v>37091</v>
      </c>
      <c r="I122" s="59">
        <v>540</v>
      </c>
      <c r="J122" s="59">
        <v>274315</v>
      </c>
      <c r="K122" s="59"/>
      <c r="L122" s="59"/>
      <c r="M122" s="59">
        <v>62087</v>
      </c>
      <c r="N122" s="59"/>
      <c r="O122" s="59">
        <v>319206</v>
      </c>
      <c r="P122" s="59"/>
      <c r="Q122" s="59"/>
      <c r="R122" s="59">
        <v>50000</v>
      </c>
      <c r="S122" s="59"/>
      <c r="T122" s="59"/>
      <c r="U122" s="59"/>
      <c r="V122" s="59">
        <v>20961</v>
      </c>
      <c r="W122" s="59"/>
      <c r="X122" s="59"/>
      <c r="Y122" s="59"/>
      <c r="Z122" s="59"/>
      <c r="AA122" s="59"/>
      <c r="AB122" s="59"/>
      <c r="AC122" s="67">
        <v>1289222</v>
      </c>
    </row>
    <row r="123" spans="1:29">
      <c r="A123" s="31" t="s">
        <v>367</v>
      </c>
      <c r="B123" s="73" t="s">
        <v>87</v>
      </c>
      <c r="C123" s="59">
        <v>810000</v>
      </c>
      <c r="D123" s="59"/>
      <c r="E123" s="59">
        <v>1062607</v>
      </c>
      <c r="F123" s="59">
        <v>338905.67344196362</v>
      </c>
      <c r="G123" s="59">
        <v>7546149.6824316103</v>
      </c>
      <c r="H123" s="59">
        <v>1856901</v>
      </c>
      <c r="I123" s="59">
        <v>206000</v>
      </c>
      <c r="J123" s="59">
        <v>4419501.4373278338</v>
      </c>
      <c r="K123" s="59">
        <v>1578062</v>
      </c>
      <c r="L123" s="59"/>
      <c r="M123" s="59">
        <v>6864912.240579796</v>
      </c>
      <c r="N123" s="59">
        <v>150000</v>
      </c>
      <c r="O123" s="59">
        <v>1072000</v>
      </c>
      <c r="P123" s="59">
        <v>300000</v>
      </c>
      <c r="Q123" s="59"/>
      <c r="R123" s="59">
        <v>4835236</v>
      </c>
      <c r="S123" s="59"/>
      <c r="T123" s="59">
        <v>2564790.5976</v>
      </c>
      <c r="U123" s="59"/>
      <c r="V123" s="59"/>
      <c r="W123" s="59">
        <v>85553</v>
      </c>
      <c r="X123" s="59"/>
      <c r="Y123" s="59"/>
      <c r="Z123" s="59"/>
      <c r="AA123" s="59"/>
      <c r="AB123" s="59"/>
      <c r="AC123" s="67">
        <v>33690618.631381206</v>
      </c>
    </row>
    <row r="124" spans="1:29">
      <c r="A124" s="31" t="s">
        <v>368</v>
      </c>
      <c r="B124" s="73" t="s">
        <v>89</v>
      </c>
      <c r="C124" s="59">
        <v>2738607.8977539241</v>
      </c>
      <c r="D124" s="59"/>
      <c r="E124" s="59">
        <v>2660711.3634437481</v>
      </c>
      <c r="F124" s="59">
        <v>393658.66073281865</v>
      </c>
      <c r="G124" s="59">
        <v>4360740.7844727179</v>
      </c>
      <c r="H124" s="59">
        <v>2884527</v>
      </c>
      <c r="I124" s="59">
        <v>999892.9982613594</v>
      </c>
      <c r="J124" s="59">
        <v>17523828.214283541</v>
      </c>
      <c r="K124" s="59">
        <v>4029146.3646</v>
      </c>
      <c r="L124" s="59"/>
      <c r="M124" s="59">
        <v>447152.56838269299</v>
      </c>
      <c r="N124" s="59">
        <v>501731.08505933511</v>
      </c>
      <c r="O124" s="59">
        <v>1526484.9659177361</v>
      </c>
      <c r="P124" s="59">
        <v>770675.53396131308</v>
      </c>
      <c r="Q124" s="59"/>
      <c r="R124" s="59">
        <v>5085105.7637</v>
      </c>
      <c r="S124" s="59"/>
      <c r="T124" s="59">
        <v>1825030.2515936284</v>
      </c>
      <c r="U124" s="59">
        <v>1491254.9166999999</v>
      </c>
      <c r="V124" s="59"/>
      <c r="W124" s="59"/>
      <c r="X124" s="59"/>
      <c r="Y124" s="59"/>
      <c r="Z124" s="59"/>
      <c r="AA124" s="59"/>
      <c r="AB124" s="59"/>
      <c r="AC124" s="67">
        <v>47238548.368862815</v>
      </c>
    </row>
    <row r="125" spans="1:29">
      <c r="A125" s="31" t="s">
        <v>369</v>
      </c>
      <c r="B125" s="73" t="s">
        <v>96</v>
      </c>
      <c r="C125" s="59">
        <v>1968600</v>
      </c>
      <c r="D125" s="59"/>
      <c r="E125" s="59">
        <v>545000</v>
      </c>
      <c r="F125" s="59">
        <v>463000</v>
      </c>
      <c r="G125" s="59">
        <v>35054004</v>
      </c>
      <c r="H125" s="59">
        <v>3260977</v>
      </c>
      <c r="I125" s="59">
        <v>1364595</v>
      </c>
      <c r="J125" s="59">
        <v>3896172</v>
      </c>
      <c r="K125" s="59">
        <v>6886054</v>
      </c>
      <c r="L125" s="59"/>
      <c r="M125" s="59"/>
      <c r="N125" s="59">
        <v>24416191</v>
      </c>
      <c r="O125" s="59">
        <v>959079</v>
      </c>
      <c r="P125" s="59">
        <v>1772623</v>
      </c>
      <c r="Q125" s="59"/>
      <c r="R125" s="59">
        <v>781629</v>
      </c>
      <c r="S125" s="59"/>
      <c r="T125" s="59">
        <v>1539957</v>
      </c>
      <c r="U125" s="59">
        <v>263474</v>
      </c>
      <c r="V125" s="59">
        <v>736000</v>
      </c>
      <c r="W125" s="59">
        <v>238974</v>
      </c>
      <c r="X125" s="59"/>
      <c r="Y125" s="59"/>
      <c r="Z125" s="59"/>
      <c r="AA125" s="59"/>
      <c r="AB125" s="59"/>
      <c r="AC125" s="67">
        <v>84146329</v>
      </c>
    </row>
    <row r="126" spans="1:29">
      <c r="A126" s="31" t="s">
        <v>370</v>
      </c>
      <c r="B126" s="73" t="s">
        <v>107</v>
      </c>
      <c r="C126" s="59">
        <v>1900904</v>
      </c>
      <c r="D126" s="59"/>
      <c r="E126" s="59"/>
      <c r="F126" s="59">
        <v>204000</v>
      </c>
      <c r="G126" s="59">
        <v>16708756.315889997</v>
      </c>
      <c r="H126" s="59">
        <v>5316897</v>
      </c>
      <c r="I126" s="59">
        <v>814765</v>
      </c>
      <c r="J126" s="59">
        <v>4045032</v>
      </c>
      <c r="K126" s="59">
        <v>6898040</v>
      </c>
      <c r="L126" s="59">
        <v>3489698</v>
      </c>
      <c r="M126" s="59"/>
      <c r="N126" s="59"/>
      <c r="O126" s="59"/>
      <c r="P126" s="59">
        <v>160000</v>
      </c>
      <c r="Q126" s="59"/>
      <c r="R126" s="59">
        <v>7653452</v>
      </c>
      <c r="S126" s="59"/>
      <c r="T126" s="59">
        <v>3431927</v>
      </c>
      <c r="U126" s="59">
        <v>364000</v>
      </c>
      <c r="V126" s="59"/>
      <c r="W126" s="59"/>
      <c r="X126" s="59"/>
      <c r="Y126" s="59"/>
      <c r="Z126" s="59"/>
      <c r="AA126" s="59"/>
      <c r="AB126" s="59"/>
      <c r="AC126" s="67">
        <v>50987471.315889999</v>
      </c>
    </row>
    <row r="127" spans="1:29">
      <c r="A127" s="109" t="s">
        <v>371</v>
      </c>
      <c r="B127" s="73" t="s">
        <v>110</v>
      </c>
      <c r="C127" s="59">
        <v>1342688</v>
      </c>
      <c r="D127" s="59"/>
      <c r="E127" s="59">
        <v>360000</v>
      </c>
      <c r="F127" s="59">
        <v>576000</v>
      </c>
      <c r="G127" s="59">
        <v>1445490</v>
      </c>
      <c r="H127" s="59">
        <v>2442564</v>
      </c>
      <c r="I127" s="59">
        <v>27000</v>
      </c>
      <c r="J127" s="59">
        <v>4700631</v>
      </c>
      <c r="K127" s="59">
        <v>622089</v>
      </c>
      <c r="L127" s="59"/>
      <c r="M127" s="59">
        <v>80000</v>
      </c>
      <c r="N127" s="59">
        <v>4863051</v>
      </c>
      <c r="O127" s="59">
        <v>12097000</v>
      </c>
      <c r="P127" s="59">
        <v>1837000</v>
      </c>
      <c r="Q127" s="59"/>
      <c r="R127" s="59">
        <v>632591</v>
      </c>
      <c r="S127" s="59">
        <v>5300773</v>
      </c>
      <c r="T127" s="59">
        <v>2399000</v>
      </c>
      <c r="U127" s="59">
        <v>1390000</v>
      </c>
      <c r="V127" s="59">
        <v>0</v>
      </c>
      <c r="W127" s="59">
        <v>71300</v>
      </c>
      <c r="X127" s="59"/>
      <c r="Y127" s="59"/>
      <c r="Z127" s="59"/>
      <c r="AA127" s="59"/>
      <c r="AB127" s="59"/>
      <c r="AC127" s="67">
        <v>40187177</v>
      </c>
    </row>
    <row r="128" spans="1:29">
      <c r="A128" s="54" t="s">
        <v>372</v>
      </c>
      <c r="B128" s="73" t="s">
        <v>115</v>
      </c>
      <c r="C128" s="59">
        <v>4158004.89</v>
      </c>
      <c r="D128" s="59"/>
      <c r="E128" s="59">
        <v>137925.89000000001</v>
      </c>
      <c r="F128" s="59">
        <v>745600</v>
      </c>
      <c r="G128" s="59">
        <v>10009391.485640001</v>
      </c>
      <c r="H128" s="59">
        <v>1072736</v>
      </c>
      <c r="I128" s="59">
        <v>990276.9092600001</v>
      </c>
      <c r="J128" s="59">
        <v>6214626.7616400002</v>
      </c>
      <c r="K128" s="59">
        <v>12113601.100000001</v>
      </c>
      <c r="L128" s="59"/>
      <c r="M128" s="59">
        <v>3882575.6298999996</v>
      </c>
      <c r="N128" s="59"/>
      <c r="O128" s="59">
        <v>905897</v>
      </c>
      <c r="P128" s="59">
        <v>691194.84</v>
      </c>
      <c r="Q128" s="59"/>
      <c r="R128" s="59">
        <v>3216000</v>
      </c>
      <c r="S128" s="59"/>
      <c r="T128" s="59">
        <v>2516900</v>
      </c>
      <c r="U128" s="59">
        <v>974866</v>
      </c>
      <c r="V128" s="59">
        <v>1709977</v>
      </c>
      <c r="W128" s="59"/>
      <c r="X128" s="59"/>
      <c r="Y128" s="59"/>
      <c r="Z128" s="59"/>
      <c r="AA128" s="59"/>
      <c r="AB128" s="59"/>
      <c r="AC128" s="67">
        <v>49339573.506440006</v>
      </c>
    </row>
    <row r="129" spans="1:29">
      <c r="A129" s="31" t="s">
        <v>373</v>
      </c>
      <c r="B129" s="73" t="s">
        <v>124</v>
      </c>
      <c r="C129" s="59">
        <v>852953</v>
      </c>
      <c r="D129" s="59"/>
      <c r="E129" s="59">
        <v>658000</v>
      </c>
      <c r="F129" s="59">
        <v>227211.413</v>
      </c>
      <c r="G129" s="59">
        <v>6430486.7005000003</v>
      </c>
      <c r="H129" s="59">
        <v>2992679</v>
      </c>
      <c r="I129" s="59"/>
      <c r="J129" s="59">
        <v>1395166</v>
      </c>
      <c r="K129" s="59">
        <v>6707877</v>
      </c>
      <c r="L129" s="59">
        <v>133000</v>
      </c>
      <c r="M129" s="59">
        <v>6377180.7999999998</v>
      </c>
      <c r="N129" s="59">
        <v>867526</v>
      </c>
      <c r="O129" s="59">
        <v>6584945.5238000005</v>
      </c>
      <c r="P129" s="59">
        <v>1033234.6143</v>
      </c>
      <c r="Q129" s="59">
        <v>2155000</v>
      </c>
      <c r="R129" s="59">
        <v>7464805</v>
      </c>
      <c r="S129" s="59"/>
      <c r="T129" s="59">
        <v>2178530</v>
      </c>
      <c r="U129" s="59">
        <v>663514</v>
      </c>
      <c r="V129" s="59">
        <v>167211</v>
      </c>
      <c r="W129" s="59">
        <v>0</v>
      </c>
      <c r="X129" s="59"/>
      <c r="Y129" s="59"/>
      <c r="Z129" s="59"/>
      <c r="AA129" s="59"/>
      <c r="AB129" s="59"/>
      <c r="AC129" s="67">
        <v>46889320.051600002</v>
      </c>
    </row>
    <row r="130" spans="1:29">
      <c r="A130" s="31" t="s">
        <v>374</v>
      </c>
      <c r="B130" s="73" t="s">
        <v>134</v>
      </c>
      <c r="C130" s="59">
        <v>3530059.5995013174</v>
      </c>
      <c r="D130" s="59"/>
      <c r="E130" s="59">
        <v>493134.34999055002</v>
      </c>
      <c r="F130" s="59"/>
      <c r="G130" s="59">
        <v>10811023</v>
      </c>
      <c r="H130" s="59">
        <v>3724468</v>
      </c>
      <c r="I130" s="59">
        <v>236365</v>
      </c>
      <c r="J130" s="59">
        <v>3658467.9716865229</v>
      </c>
      <c r="K130" s="59">
        <v>5378719.7550689615</v>
      </c>
      <c r="L130" s="59">
        <v>1597160</v>
      </c>
      <c r="M130" s="59">
        <v>3555365.5010577082</v>
      </c>
      <c r="N130" s="59"/>
      <c r="O130" s="59">
        <v>429799</v>
      </c>
      <c r="P130" s="59">
        <v>819793</v>
      </c>
      <c r="Q130" s="59"/>
      <c r="R130" s="59">
        <v>84144489.053602025</v>
      </c>
      <c r="S130" s="59"/>
      <c r="T130" s="59"/>
      <c r="U130" s="59">
        <v>6997800</v>
      </c>
      <c r="V130" s="59"/>
      <c r="W130" s="59"/>
      <c r="X130" s="59"/>
      <c r="Y130" s="59"/>
      <c r="Z130" s="59"/>
      <c r="AA130" s="59"/>
      <c r="AB130" s="59"/>
      <c r="AC130" s="67">
        <v>125376644.23090708</v>
      </c>
    </row>
    <row r="131" spans="1:29">
      <c r="A131" s="31" t="s">
        <v>375</v>
      </c>
      <c r="B131" s="73" t="s">
        <v>137</v>
      </c>
      <c r="C131" s="59">
        <v>970710</v>
      </c>
      <c r="D131" s="59"/>
      <c r="E131" s="59">
        <v>1458726</v>
      </c>
      <c r="F131" s="59">
        <v>606645</v>
      </c>
      <c r="G131" s="59">
        <v>1478153</v>
      </c>
      <c r="H131" s="59">
        <v>3735926</v>
      </c>
      <c r="I131" s="59"/>
      <c r="J131" s="59">
        <v>0</v>
      </c>
      <c r="K131" s="59">
        <v>12082014</v>
      </c>
      <c r="L131" s="59">
        <v>47969</v>
      </c>
      <c r="M131" s="59">
        <v>17746774</v>
      </c>
      <c r="N131" s="59"/>
      <c r="O131" s="59"/>
      <c r="P131" s="59">
        <v>314051</v>
      </c>
      <c r="Q131" s="59"/>
      <c r="R131" s="59">
        <v>4612917</v>
      </c>
      <c r="S131" s="59"/>
      <c r="T131" s="59">
        <v>497442</v>
      </c>
      <c r="U131" s="59">
        <v>660557</v>
      </c>
      <c r="V131" s="59"/>
      <c r="W131" s="59">
        <v>582815</v>
      </c>
      <c r="X131" s="59"/>
      <c r="Y131" s="59"/>
      <c r="Z131" s="59"/>
      <c r="AA131" s="59"/>
      <c r="AB131" s="59"/>
      <c r="AC131" s="67">
        <v>44794699</v>
      </c>
    </row>
    <row r="132" spans="1:29">
      <c r="A132" s="31" t="s">
        <v>376</v>
      </c>
      <c r="B132" s="73" t="s">
        <v>141</v>
      </c>
      <c r="C132" s="59">
        <v>2335274.5539001487</v>
      </c>
      <c r="D132" s="59"/>
      <c r="E132" s="59"/>
      <c r="F132" s="59"/>
      <c r="G132" s="59">
        <v>2933000</v>
      </c>
      <c r="H132" s="59">
        <v>2856842</v>
      </c>
      <c r="I132" s="59">
        <v>1203280.6617004471</v>
      </c>
      <c r="J132" s="59">
        <v>3837947</v>
      </c>
      <c r="K132" s="59">
        <v>12542747.5</v>
      </c>
      <c r="L132" s="59">
        <v>190000</v>
      </c>
      <c r="M132" s="59">
        <v>2185191</v>
      </c>
      <c r="N132" s="59">
        <v>2532180</v>
      </c>
      <c r="O132" s="59"/>
      <c r="P132" s="59">
        <v>3682721</v>
      </c>
      <c r="Q132" s="59"/>
      <c r="R132" s="59">
        <v>6846842.3646</v>
      </c>
      <c r="S132" s="59">
        <v>30000</v>
      </c>
      <c r="T132" s="59">
        <v>1997000</v>
      </c>
      <c r="U132" s="59">
        <v>1868886</v>
      </c>
      <c r="V132" s="59">
        <v>1346987.5819736195</v>
      </c>
      <c r="W132" s="59">
        <v>580000</v>
      </c>
      <c r="X132" s="59"/>
      <c r="Y132" s="59"/>
      <c r="Z132" s="59"/>
      <c r="AA132" s="59"/>
      <c r="AB132" s="59"/>
      <c r="AC132" s="67">
        <v>46968899.662174217</v>
      </c>
    </row>
    <row r="133" spans="1:29">
      <c r="A133" s="31" t="s">
        <v>377</v>
      </c>
      <c r="B133" s="73" t="s">
        <v>142</v>
      </c>
      <c r="C133" s="59">
        <v>3017278</v>
      </c>
      <c r="D133" s="59"/>
      <c r="E133" s="59"/>
      <c r="F133" s="59">
        <v>741176</v>
      </c>
      <c r="G133" s="59">
        <v>4825506</v>
      </c>
      <c r="H133" s="59">
        <v>78210</v>
      </c>
      <c r="I133" s="59">
        <v>132960</v>
      </c>
      <c r="J133" s="59">
        <v>750927</v>
      </c>
      <c r="K133" s="59">
        <v>7232580</v>
      </c>
      <c r="L133" s="59"/>
      <c r="M133" s="59"/>
      <c r="N133" s="59"/>
      <c r="O133" s="59">
        <v>5862393</v>
      </c>
      <c r="P133" s="59">
        <v>871330</v>
      </c>
      <c r="Q133" s="59"/>
      <c r="R133" s="59">
        <v>12593522</v>
      </c>
      <c r="S133" s="59">
        <v>0</v>
      </c>
      <c r="T133" s="59">
        <v>4200584</v>
      </c>
      <c r="U133" s="59">
        <v>863117</v>
      </c>
      <c r="V133" s="59">
        <v>928157</v>
      </c>
      <c r="W133" s="59">
        <v>289225</v>
      </c>
      <c r="X133" s="59"/>
      <c r="Y133" s="59"/>
      <c r="Z133" s="59"/>
      <c r="AA133" s="59"/>
      <c r="AB133" s="59"/>
      <c r="AC133" s="67">
        <v>42386965</v>
      </c>
    </row>
    <row r="134" spans="1:29">
      <c r="A134" s="31" t="s">
        <v>378</v>
      </c>
      <c r="B134" s="73" t="s">
        <v>144</v>
      </c>
      <c r="C134" s="59">
        <v>1941300</v>
      </c>
      <c r="D134" s="59"/>
      <c r="E134" s="59">
        <v>684740.65385748004</v>
      </c>
      <c r="F134" s="59"/>
      <c r="G134" s="59">
        <v>7146331.4248874635</v>
      </c>
      <c r="H134" s="59">
        <v>1495597</v>
      </c>
      <c r="I134" s="59">
        <v>153047.777535</v>
      </c>
      <c r="J134" s="59">
        <v>20331894.406134192</v>
      </c>
      <c r="K134" s="59"/>
      <c r="L134" s="59">
        <v>1105248.6286480001</v>
      </c>
      <c r="M134" s="59">
        <v>47670</v>
      </c>
      <c r="N134" s="59">
        <v>111844</v>
      </c>
      <c r="O134" s="59">
        <v>87505.129816000001</v>
      </c>
      <c r="P134" s="59">
        <v>28778</v>
      </c>
      <c r="Q134" s="59"/>
      <c r="R134" s="59">
        <v>7151747.106061331</v>
      </c>
      <c r="S134" s="59"/>
      <c r="T134" s="59">
        <v>267755.152</v>
      </c>
      <c r="U134" s="59">
        <v>1306117</v>
      </c>
      <c r="V134" s="59"/>
      <c r="W134" s="59">
        <v>73396.206771199999</v>
      </c>
      <c r="X134" s="59"/>
      <c r="Y134" s="59"/>
      <c r="Z134" s="59"/>
      <c r="AA134" s="59"/>
      <c r="AB134" s="59"/>
      <c r="AC134" s="67">
        <v>41932972.485710673</v>
      </c>
    </row>
    <row r="135" spans="1:29">
      <c r="A135" s="31" t="s">
        <v>379</v>
      </c>
      <c r="B135" s="73" t="s">
        <v>146</v>
      </c>
      <c r="C135" s="59">
        <v>1843206</v>
      </c>
      <c r="D135" s="59"/>
      <c r="E135" s="59"/>
      <c r="F135" s="59">
        <v>1434916</v>
      </c>
      <c r="G135" s="59">
        <v>2076809</v>
      </c>
      <c r="H135" s="59">
        <v>2678851</v>
      </c>
      <c r="I135" s="59">
        <v>1602202</v>
      </c>
      <c r="J135" s="59">
        <v>362093</v>
      </c>
      <c r="K135" s="59">
        <v>8084653</v>
      </c>
      <c r="L135" s="59">
        <v>160866</v>
      </c>
      <c r="M135" s="59">
        <v>343585</v>
      </c>
      <c r="N135" s="59">
        <v>475000</v>
      </c>
      <c r="O135" s="59">
        <v>11553104</v>
      </c>
      <c r="P135" s="59">
        <v>444136</v>
      </c>
      <c r="Q135" s="59"/>
      <c r="R135" s="59">
        <v>829501</v>
      </c>
      <c r="S135" s="59"/>
      <c r="T135" s="59">
        <v>3573057</v>
      </c>
      <c r="U135" s="59">
        <v>1391395</v>
      </c>
      <c r="V135" s="59">
        <v>452000</v>
      </c>
      <c r="W135" s="59">
        <v>1184080</v>
      </c>
      <c r="X135" s="59"/>
      <c r="Y135" s="59"/>
      <c r="Z135" s="59"/>
      <c r="AA135" s="59"/>
      <c r="AB135" s="59"/>
      <c r="AC135" s="67">
        <v>38489454</v>
      </c>
    </row>
    <row r="136" spans="1:29">
      <c r="A136" s="31" t="s">
        <v>380</v>
      </c>
      <c r="B136" s="73" t="s">
        <v>147</v>
      </c>
      <c r="C136" s="59">
        <v>1239323</v>
      </c>
      <c r="D136" s="59"/>
      <c r="E136" s="59">
        <v>571984</v>
      </c>
      <c r="F136" s="59">
        <v>1803032</v>
      </c>
      <c r="G136" s="59">
        <v>6747988.5601415094</v>
      </c>
      <c r="H136" s="59">
        <v>1721553</v>
      </c>
      <c r="I136" s="59">
        <v>505186</v>
      </c>
      <c r="J136" s="59">
        <v>5948652.4903499596</v>
      </c>
      <c r="K136" s="59">
        <v>2594184</v>
      </c>
      <c r="L136" s="59"/>
      <c r="M136" s="59">
        <v>451563.40842554101</v>
      </c>
      <c r="N136" s="59"/>
      <c r="O136" s="59"/>
      <c r="P136" s="59">
        <v>1812101.9887690661</v>
      </c>
      <c r="Q136" s="59"/>
      <c r="R136" s="59">
        <v>4157233</v>
      </c>
      <c r="S136" s="59"/>
      <c r="T136" s="59">
        <v>2006488.8216827</v>
      </c>
      <c r="U136" s="59"/>
      <c r="V136" s="59"/>
      <c r="W136" s="59">
        <v>150000</v>
      </c>
      <c r="X136" s="59"/>
      <c r="Y136" s="59"/>
      <c r="Z136" s="59"/>
      <c r="AA136" s="59"/>
      <c r="AB136" s="59"/>
      <c r="AC136" s="67">
        <v>29709290.269368771</v>
      </c>
    </row>
    <row r="137" spans="1:29">
      <c r="A137" s="31" t="s">
        <v>381</v>
      </c>
      <c r="B137" s="73" t="s">
        <v>149</v>
      </c>
      <c r="C137" s="59">
        <v>768152</v>
      </c>
      <c r="D137" s="59"/>
      <c r="E137" s="59">
        <v>310770</v>
      </c>
      <c r="F137" s="59">
        <v>653762.45554970205</v>
      </c>
      <c r="G137" s="59">
        <v>4180960.7260755813</v>
      </c>
      <c r="H137" s="59">
        <v>2146762</v>
      </c>
      <c r="I137" s="59">
        <v>1084924</v>
      </c>
      <c r="J137" s="59">
        <v>5824274.4983562827</v>
      </c>
      <c r="K137" s="59">
        <v>3807821</v>
      </c>
      <c r="L137" s="59"/>
      <c r="M137" s="59">
        <v>7060840.8714727033</v>
      </c>
      <c r="N137" s="59">
        <v>1415430</v>
      </c>
      <c r="O137" s="59"/>
      <c r="P137" s="59">
        <v>1287139.568</v>
      </c>
      <c r="Q137" s="59"/>
      <c r="R137" s="59">
        <v>4297028</v>
      </c>
      <c r="S137" s="59"/>
      <c r="T137" s="59">
        <v>2117880</v>
      </c>
      <c r="U137" s="59"/>
      <c r="V137" s="59"/>
      <c r="W137" s="59">
        <v>785850</v>
      </c>
      <c r="X137" s="59"/>
      <c r="Y137" s="59"/>
      <c r="Z137" s="59"/>
      <c r="AA137" s="59"/>
      <c r="AB137" s="59"/>
      <c r="AC137" s="67">
        <v>35741595.119454265</v>
      </c>
    </row>
    <row r="138" spans="1:29">
      <c r="A138" s="31" t="s">
        <v>382</v>
      </c>
      <c r="B138" s="73" t="s">
        <v>152</v>
      </c>
      <c r="C138" s="59">
        <v>2408785</v>
      </c>
      <c r="D138" s="59"/>
      <c r="E138" s="59">
        <v>910356</v>
      </c>
      <c r="F138" s="59">
        <v>1335583</v>
      </c>
      <c r="G138" s="59">
        <v>11637675</v>
      </c>
      <c r="H138" s="59">
        <v>2702273</v>
      </c>
      <c r="I138" s="59">
        <v>576317</v>
      </c>
      <c r="J138" s="59">
        <v>5773389</v>
      </c>
      <c r="K138" s="59">
        <v>15241976</v>
      </c>
      <c r="L138" s="59">
        <v>61283</v>
      </c>
      <c r="M138" s="59">
        <v>3561724</v>
      </c>
      <c r="N138" s="59">
        <v>2506000</v>
      </c>
      <c r="O138" s="59"/>
      <c r="P138" s="59">
        <v>355779</v>
      </c>
      <c r="Q138" s="59"/>
      <c r="R138" s="59">
        <v>43146284</v>
      </c>
      <c r="S138" s="59">
        <v>63600</v>
      </c>
      <c r="T138" s="59">
        <v>4201346</v>
      </c>
      <c r="U138" s="59">
        <v>2052248</v>
      </c>
      <c r="V138" s="59"/>
      <c r="W138" s="59"/>
      <c r="X138" s="59"/>
      <c r="Y138" s="59"/>
      <c r="Z138" s="59"/>
      <c r="AA138" s="59"/>
      <c r="AB138" s="59"/>
      <c r="AC138" s="67">
        <v>96534618</v>
      </c>
    </row>
    <row r="139" spans="1:29">
      <c r="A139" s="31" t="s">
        <v>383</v>
      </c>
      <c r="B139" s="73" t="s">
        <v>153</v>
      </c>
      <c r="C139" s="59">
        <v>2855605.6342000002</v>
      </c>
      <c r="D139" s="59"/>
      <c r="E139" s="59">
        <v>1150356</v>
      </c>
      <c r="F139" s="59">
        <v>253000</v>
      </c>
      <c r="G139" s="59">
        <v>6672711.3074351149</v>
      </c>
      <c r="H139" s="59">
        <v>2999580</v>
      </c>
      <c r="I139" s="59">
        <v>1821129.9280000001</v>
      </c>
      <c r="J139" s="59">
        <v>4615258.4554095101</v>
      </c>
      <c r="K139" s="59">
        <v>4240000</v>
      </c>
      <c r="L139" s="59">
        <v>40000</v>
      </c>
      <c r="M139" s="59">
        <v>126800</v>
      </c>
      <c r="N139" s="59"/>
      <c r="O139" s="59"/>
      <c r="P139" s="59"/>
      <c r="Q139" s="59"/>
      <c r="R139" s="59">
        <v>5863903</v>
      </c>
      <c r="S139" s="59">
        <v>538000</v>
      </c>
      <c r="T139" s="59">
        <v>4812403.8112849407</v>
      </c>
      <c r="U139" s="59"/>
      <c r="V139" s="59">
        <v>3387393.3654404399</v>
      </c>
      <c r="W139" s="59"/>
      <c r="X139" s="59"/>
      <c r="Y139" s="59"/>
      <c r="Z139" s="59"/>
      <c r="AA139" s="59"/>
      <c r="AB139" s="59"/>
      <c r="AC139" s="67">
        <v>39376141.501770005</v>
      </c>
    </row>
    <row r="140" spans="1:29">
      <c r="A140" s="31" t="s">
        <v>384</v>
      </c>
      <c r="B140" s="73" t="s">
        <v>155</v>
      </c>
      <c r="C140" s="59">
        <v>1064596</v>
      </c>
      <c r="D140" s="59"/>
      <c r="E140" s="59"/>
      <c r="F140" s="59">
        <v>95000</v>
      </c>
      <c r="G140" s="59">
        <v>3859046</v>
      </c>
      <c r="H140" s="59">
        <v>1939775</v>
      </c>
      <c r="I140" s="59">
        <v>286597</v>
      </c>
      <c r="J140" s="59">
        <v>1752408</v>
      </c>
      <c r="K140" s="59">
        <v>11592408</v>
      </c>
      <c r="L140" s="59"/>
      <c r="M140" s="59"/>
      <c r="N140" s="59"/>
      <c r="O140" s="59">
        <v>401156</v>
      </c>
      <c r="P140" s="59">
        <v>1124034</v>
      </c>
      <c r="Q140" s="59"/>
      <c r="R140" s="59">
        <v>12847403.780000001</v>
      </c>
      <c r="S140" s="59"/>
      <c r="T140" s="59">
        <v>2621393.73</v>
      </c>
      <c r="U140" s="59">
        <v>3824344</v>
      </c>
      <c r="V140" s="59">
        <v>910000</v>
      </c>
      <c r="W140" s="59"/>
      <c r="X140" s="59"/>
      <c r="Y140" s="59"/>
      <c r="Z140" s="59"/>
      <c r="AA140" s="59"/>
      <c r="AB140" s="59">
        <v>242000</v>
      </c>
      <c r="AC140" s="67">
        <v>42560161.509999998</v>
      </c>
    </row>
    <row r="141" spans="1:29">
      <c r="A141" s="31" t="s">
        <v>385</v>
      </c>
      <c r="B141" s="73" t="s">
        <v>156</v>
      </c>
      <c r="C141" s="59">
        <v>1258267.788223268</v>
      </c>
      <c r="D141" s="59"/>
      <c r="E141" s="59">
        <v>2416670</v>
      </c>
      <c r="F141" s="59">
        <v>426769.19280000002</v>
      </c>
      <c r="G141" s="59">
        <v>9183321.9104244728</v>
      </c>
      <c r="H141" s="59">
        <v>959824</v>
      </c>
      <c r="I141" s="59"/>
      <c r="J141" s="59">
        <v>538093</v>
      </c>
      <c r="K141" s="59">
        <v>10901256.5</v>
      </c>
      <c r="L141" s="59"/>
      <c r="M141" s="59">
        <v>906807.8996</v>
      </c>
      <c r="N141" s="59"/>
      <c r="O141" s="59"/>
      <c r="P141" s="59"/>
      <c r="Q141" s="59"/>
      <c r="R141" s="59"/>
      <c r="S141" s="59">
        <v>35480.627999999997</v>
      </c>
      <c r="T141" s="59">
        <v>546523</v>
      </c>
      <c r="U141" s="59">
        <v>1023871</v>
      </c>
      <c r="V141" s="59"/>
      <c r="W141" s="59"/>
      <c r="X141" s="59"/>
      <c r="Y141" s="59"/>
      <c r="Z141" s="59"/>
      <c r="AA141" s="59"/>
      <c r="AB141" s="59"/>
      <c r="AC141" s="67">
        <v>28196884.919047739</v>
      </c>
    </row>
    <row r="142" spans="1:29">
      <c r="A142" s="31" t="s">
        <v>386</v>
      </c>
      <c r="B142" s="73" t="s">
        <v>159</v>
      </c>
      <c r="C142" s="59">
        <v>430622</v>
      </c>
      <c r="D142" s="59"/>
      <c r="E142" s="59"/>
      <c r="F142" s="59"/>
      <c r="G142" s="59">
        <v>6153616</v>
      </c>
      <c r="H142" s="59">
        <v>1520112</v>
      </c>
      <c r="I142" s="59"/>
      <c r="J142" s="59">
        <v>639427</v>
      </c>
      <c r="K142" s="59">
        <v>1195874</v>
      </c>
      <c r="L142" s="59"/>
      <c r="M142" s="59">
        <v>1808444</v>
      </c>
      <c r="N142" s="59">
        <v>128785</v>
      </c>
      <c r="O142" s="59"/>
      <c r="P142" s="59">
        <v>915909.43</v>
      </c>
      <c r="Q142" s="59"/>
      <c r="R142" s="59">
        <v>2744805</v>
      </c>
      <c r="S142" s="59"/>
      <c r="T142" s="59">
        <v>234614</v>
      </c>
      <c r="U142" s="59"/>
      <c r="V142" s="59">
        <v>1895348</v>
      </c>
      <c r="W142" s="59">
        <v>378397</v>
      </c>
      <c r="X142" s="59"/>
      <c r="Y142" s="59"/>
      <c r="Z142" s="59"/>
      <c r="AA142" s="59"/>
      <c r="AB142" s="59"/>
      <c r="AC142" s="67">
        <v>18045953.43</v>
      </c>
    </row>
    <row r="143" spans="1:29">
      <c r="A143" s="31" t="s">
        <v>387</v>
      </c>
      <c r="B143" s="73" t="s">
        <v>162</v>
      </c>
      <c r="C143" s="59">
        <v>234902.27086479319</v>
      </c>
      <c r="D143" s="59"/>
      <c r="E143" s="59">
        <v>1445665</v>
      </c>
      <c r="F143" s="59">
        <v>468289</v>
      </c>
      <c r="G143" s="59">
        <v>712986</v>
      </c>
      <c r="H143" s="59">
        <v>1678410</v>
      </c>
      <c r="I143" s="59">
        <v>194000</v>
      </c>
      <c r="J143" s="59">
        <v>4237376</v>
      </c>
      <c r="K143" s="59">
        <v>14116507</v>
      </c>
      <c r="L143" s="59">
        <v>361347.29828091047</v>
      </c>
      <c r="M143" s="59">
        <v>831273.38903723622</v>
      </c>
      <c r="N143" s="59"/>
      <c r="O143" s="59">
        <v>2036327</v>
      </c>
      <c r="P143" s="59">
        <v>1641717</v>
      </c>
      <c r="Q143" s="59"/>
      <c r="R143" s="59">
        <v>7362904</v>
      </c>
      <c r="S143" s="59"/>
      <c r="T143" s="59">
        <v>2902676</v>
      </c>
      <c r="U143" s="59">
        <v>3907977</v>
      </c>
      <c r="V143" s="59">
        <v>8142980.0418170597</v>
      </c>
      <c r="W143" s="59">
        <v>1029931</v>
      </c>
      <c r="X143" s="59"/>
      <c r="Y143" s="59"/>
      <c r="Z143" s="59"/>
      <c r="AA143" s="59"/>
      <c r="AB143" s="59"/>
      <c r="AC143" s="67">
        <v>51305268</v>
      </c>
    </row>
    <row r="144" spans="1:29">
      <c r="A144" s="31" t="s">
        <v>388</v>
      </c>
      <c r="B144" s="73" t="s">
        <v>167</v>
      </c>
      <c r="C144" s="59">
        <v>2031828</v>
      </c>
      <c r="D144" s="59"/>
      <c r="E144" s="59">
        <v>900000</v>
      </c>
      <c r="F144" s="59">
        <v>623363</v>
      </c>
      <c r="G144" s="59">
        <v>10489784</v>
      </c>
      <c r="H144" s="59">
        <v>1518970</v>
      </c>
      <c r="I144" s="59">
        <v>2042757</v>
      </c>
      <c r="J144" s="59">
        <v>4810778</v>
      </c>
      <c r="K144" s="59">
        <v>7202777</v>
      </c>
      <c r="L144" s="59">
        <v>164000</v>
      </c>
      <c r="M144" s="59">
        <v>5824617</v>
      </c>
      <c r="N144" s="59"/>
      <c r="O144" s="59">
        <v>5335285</v>
      </c>
      <c r="P144" s="59">
        <v>1271900</v>
      </c>
      <c r="Q144" s="59"/>
      <c r="R144" s="59">
        <v>4183474</v>
      </c>
      <c r="S144" s="59"/>
      <c r="T144" s="59">
        <v>300000</v>
      </c>
      <c r="U144" s="59">
        <v>110000</v>
      </c>
      <c r="V144" s="59"/>
      <c r="W144" s="59">
        <v>1552306</v>
      </c>
      <c r="X144" s="59"/>
      <c r="Y144" s="59"/>
      <c r="Z144" s="59"/>
      <c r="AA144" s="59"/>
      <c r="AB144" s="59"/>
      <c r="AC144" s="67">
        <v>48361839</v>
      </c>
    </row>
    <row r="145" spans="1:29">
      <c r="A145" s="31" t="s">
        <v>389</v>
      </c>
      <c r="B145" s="73" t="s">
        <v>173</v>
      </c>
      <c r="C145" s="59">
        <v>1994822</v>
      </c>
      <c r="D145" s="59"/>
      <c r="E145" s="59">
        <v>58620</v>
      </c>
      <c r="F145" s="59">
        <v>515000</v>
      </c>
      <c r="G145" s="59">
        <v>1366199</v>
      </c>
      <c r="H145" s="59">
        <v>1452224</v>
      </c>
      <c r="I145" s="59">
        <v>295519</v>
      </c>
      <c r="J145" s="59">
        <v>1045582</v>
      </c>
      <c r="K145" s="59">
        <v>4985577</v>
      </c>
      <c r="L145" s="59">
        <v>50000</v>
      </c>
      <c r="M145" s="59">
        <v>1198686</v>
      </c>
      <c r="N145" s="59"/>
      <c r="O145" s="59">
        <v>2173389</v>
      </c>
      <c r="P145" s="59">
        <v>690132</v>
      </c>
      <c r="Q145" s="59"/>
      <c r="R145" s="59">
        <v>1447904</v>
      </c>
      <c r="S145" s="59"/>
      <c r="T145" s="59">
        <v>2696114</v>
      </c>
      <c r="U145" s="59">
        <v>2968811</v>
      </c>
      <c r="V145" s="59">
        <v>1022477</v>
      </c>
      <c r="W145" s="59"/>
      <c r="X145" s="59"/>
      <c r="Y145" s="59"/>
      <c r="Z145" s="59"/>
      <c r="AA145" s="59"/>
      <c r="AB145" s="59"/>
      <c r="AC145" s="67">
        <v>23961056</v>
      </c>
    </row>
    <row r="146" spans="1:29">
      <c r="A146" s="31" t="s">
        <v>390</v>
      </c>
      <c r="B146" s="73" t="s">
        <v>177</v>
      </c>
      <c r="C146" s="59">
        <v>1031560.6209999998</v>
      </c>
      <c r="D146" s="59"/>
      <c r="E146" s="59">
        <v>1278915.4093083378</v>
      </c>
      <c r="F146" s="59">
        <v>536000</v>
      </c>
      <c r="G146" s="59">
        <v>31893000</v>
      </c>
      <c r="H146" s="59">
        <v>2848068</v>
      </c>
      <c r="I146" s="59">
        <v>48800</v>
      </c>
      <c r="J146" s="59">
        <v>6450815.1908777887</v>
      </c>
      <c r="K146" s="59">
        <v>33484247.890000001</v>
      </c>
      <c r="L146" s="59"/>
      <c r="M146" s="59">
        <v>16899831.198290005</v>
      </c>
      <c r="N146" s="59"/>
      <c r="O146" s="59">
        <v>14246559.346942239</v>
      </c>
      <c r="P146" s="59">
        <v>8610500</v>
      </c>
      <c r="Q146" s="59"/>
      <c r="R146" s="59">
        <v>43600258.509999998</v>
      </c>
      <c r="S146" s="59"/>
      <c r="T146" s="59">
        <v>1171877</v>
      </c>
      <c r="U146" s="59">
        <v>1059000</v>
      </c>
      <c r="V146" s="59"/>
      <c r="W146" s="59"/>
      <c r="X146" s="59"/>
      <c r="Y146" s="59"/>
      <c r="Z146" s="59"/>
      <c r="AA146" s="59"/>
      <c r="AB146" s="59"/>
      <c r="AC146" s="67">
        <v>163159433.16641834</v>
      </c>
    </row>
    <row r="147" spans="1:29">
      <c r="A147" s="31" t="s">
        <v>391</v>
      </c>
      <c r="B147" s="73" t="s">
        <v>194</v>
      </c>
      <c r="C147" s="59">
        <v>1618750.0260000001</v>
      </c>
      <c r="D147" s="59"/>
      <c r="E147" s="59">
        <v>838619</v>
      </c>
      <c r="F147" s="59">
        <v>335517</v>
      </c>
      <c r="G147" s="59">
        <v>12594286.955156837</v>
      </c>
      <c r="H147" s="59">
        <v>2429195</v>
      </c>
      <c r="I147" s="59"/>
      <c r="J147" s="59">
        <v>4069924</v>
      </c>
      <c r="K147" s="59"/>
      <c r="L147" s="59"/>
      <c r="M147" s="59">
        <v>10489194.421297662</v>
      </c>
      <c r="N147" s="59"/>
      <c r="O147" s="59"/>
      <c r="P147" s="59">
        <v>1077246.3622079999</v>
      </c>
      <c r="Q147" s="59"/>
      <c r="R147" s="59"/>
      <c r="S147" s="59">
        <v>44226.432000000001</v>
      </c>
      <c r="T147" s="59">
        <v>1269086</v>
      </c>
      <c r="U147" s="59"/>
      <c r="V147" s="59">
        <v>3945129.6325764721</v>
      </c>
      <c r="W147" s="59"/>
      <c r="X147" s="59"/>
      <c r="Y147" s="59"/>
      <c r="Z147" s="59"/>
      <c r="AA147" s="59"/>
      <c r="AB147" s="59"/>
      <c r="AC147" s="67">
        <v>38711174.829238974</v>
      </c>
    </row>
    <row r="148" spans="1:29">
      <c r="A148" s="31" t="s">
        <v>392</v>
      </c>
      <c r="B148" s="73" t="s">
        <v>196</v>
      </c>
      <c r="C148" s="59">
        <v>808469.11</v>
      </c>
      <c r="D148" s="59"/>
      <c r="E148" s="59">
        <v>716600.91</v>
      </c>
      <c r="F148" s="59">
        <v>609900.06000000006</v>
      </c>
      <c r="G148" s="59">
        <v>2376490.65</v>
      </c>
      <c r="H148" s="59">
        <v>1925738</v>
      </c>
      <c r="I148" s="59"/>
      <c r="J148" s="59">
        <v>3045364.83</v>
      </c>
      <c r="K148" s="59">
        <v>2023002.82</v>
      </c>
      <c r="L148" s="59"/>
      <c r="M148" s="59">
        <v>2279881.5499999998</v>
      </c>
      <c r="N148" s="59"/>
      <c r="O148" s="59">
        <v>340904.59</v>
      </c>
      <c r="P148" s="59">
        <v>827486.86</v>
      </c>
      <c r="Q148" s="59"/>
      <c r="R148" s="59">
        <v>1599506.44</v>
      </c>
      <c r="S148" s="59"/>
      <c r="T148" s="59">
        <v>1539374.1800000002</v>
      </c>
      <c r="U148" s="59"/>
      <c r="V148" s="59"/>
      <c r="W148" s="59">
        <v>88000</v>
      </c>
      <c r="X148" s="59"/>
      <c r="Y148" s="59"/>
      <c r="Z148" s="59"/>
      <c r="AA148" s="59"/>
      <c r="AB148" s="59"/>
      <c r="AC148" s="67">
        <v>18180720</v>
      </c>
    </row>
    <row r="149" spans="1:29">
      <c r="A149" s="31" t="s">
        <v>393</v>
      </c>
      <c r="B149" s="73" t="s">
        <v>212</v>
      </c>
      <c r="C149" s="59">
        <v>3374418</v>
      </c>
      <c r="D149" s="59"/>
      <c r="E149" s="59">
        <v>1000000</v>
      </c>
      <c r="F149" s="59">
        <v>550000</v>
      </c>
      <c r="G149" s="59">
        <v>4777895</v>
      </c>
      <c r="H149" s="59">
        <v>1686144</v>
      </c>
      <c r="I149" s="59">
        <v>45000</v>
      </c>
      <c r="J149" s="59">
        <v>2843575.65</v>
      </c>
      <c r="K149" s="59">
        <v>13774171</v>
      </c>
      <c r="L149" s="59">
        <v>117000</v>
      </c>
      <c r="M149" s="59"/>
      <c r="N149" s="59"/>
      <c r="O149" s="59">
        <v>859660</v>
      </c>
      <c r="P149" s="59">
        <v>2240031</v>
      </c>
      <c r="Q149" s="59">
        <v>160729.92000000001</v>
      </c>
      <c r="R149" s="59">
        <v>11758917.106112376</v>
      </c>
      <c r="S149" s="59">
        <v>55000</v>
      </c>
      <c r="T149" s="59">
        <v>8483890.6799999997</v>
      </c>
      <c r="U149" s="59">
        <v>2301936</v>
      </c>
      <c r="V149" s="59"/>
      <c r="W149" s="59">
        <v>190000</v>
      </c>
      <c r="X149" s="59"/>
      <c r="Y149" s="59"/>
      <c r="Z149" s="59"/>
      <c r="AA149" s="59"/>
      <c r="AB149" s="59"/>
      <c r="AC149" s="67">
        <v>54218368.356112376</v>
      </c>
    </row>
    <row r="150" spans="1:29">
      <c r="A150" s="31" t="s">
        <v>394</v>
      </c>
      <c r="B150" s="73" t="s">
        <v>221</v>
      </c>
      <c r="C150" s="59">
        <v>2111000</v>
      </c>
      <c r="D150" s="59"/>
      <c r="E150" s="59">
        <v>633000</v>
      </c>
      <c r="F150" s="59">
        <v>853000</v>
      </c>
      <c r="G150" s="59">
        <v>7700000</v>
      </c>
      <c r="H150" s="59">
        <v>1607785</v>
      </c>
      <c r="I150" s="59">
        <v>1050079</v>
      </c>
      <c r="J150" s="59">
        <v>428536</v>
      </c>
      <c r="K150" s="59">
        <v>3591151</v>
      </c>
      <c r="L150" s="59">
        <v>549579</v>
      </c>
      <c r="M150" s="59">
        <v>134000</v>
      </c>
      <c r="N150" s="59">
        <v>545599</v>
      </c>
      <c r="O150" s="59">
        <v>6195000</v>
      </c>
      <c r="P150" s="59">
        <v>249000</v>
      </c>
      <c r="Q150" s="59"/>
      <c r="R150" s="59"/>
      <c r="S150" s="59"/>
      <c r="T150" s="59"/>
      <c r="U150" s="59">
        <v>1466877</v>
      </c>
      <c r="V150" s="59"/>
      <c r="W150" s="59"/>
      <c r="X150" s="59"/>
      <c r="Y150" s="59"/>
      <c r="Z150" s="59"/>
      <c r="AA150" s="59"/>
      <c r="AB150" s="59"/>
      <c r="AC150" s="67">
        <v>27114606</v>
      </c>
    </row>
    <row r="151" spans="1:29">
      <c r="A151" s="31" t="s">
        <v>395</v>
      </c>
      <c r="B151" s="73" t="s">
        <v>227</v>
      </c>
      <c r="C151" s="59">
        <v>2739636.8363999999</v>
      </c>
      <c r="D151" s="59"/>
      <c r="E151" s="59"/>
      <c r="F151" s="59">
        <v>699469.2</v>
      </c>
      <c r="G151" s="59">
        <v>21290253.954000004</v>
      </c>
      <c r="H151" s="59">
        <v>2320693</v>
      </c>
      <c r="I151" s="59">
        <v>2738223.2771999999</v>
      </c>
      <c r="J151" s="59">
        <v>7039508.7791999998</v>
      </c>
      <c r="K151" s="59"/>
      <c r="L151" s="59"/>
      <c r="M151" s="59">
        <v>25170002.934599999</v>
      </c>
      <c r="N151" s="59"/>
      <c r="O151" s="59"/>
      <c r="P151" s="59">
        <v>664134</v>
      </c>
      <c r="Q151" s="59"/>
      <c r="R151" s="59"/>
      <c r="S151" s="59"/>
      <c r="T151" s="59"/>
      <c r="U151" s="59"/>
      <c r="V151" s="59"/>
      <c r="W151" s="59"/>
      <c r="X151" s="59"/>
      <c r="Y151" s="59"/>
      <c r="Z151" s="59"/>
      <c r="AA151" s="59"/>
      <c r="AB151" s="59"/>
      <c r="AC151" s="67">
        <v>62661921.981399998</v>
      </c>
    </row>
    <row r="152" spans="1:29">
      <c r="A152" s="31" t="s">
        <v>396</v>
      </c>
      <c r="B152" s="73" t="s">
        <v>231</v>
      </c>
      <c r="C152" s="59">
        <v>1000974</v>
      </c>
      <c r="D152" s="59"/>
      <c r="E152" s="59">
        <v>36500</v>
      </c>
      <c r="F152" s="59">
        <v>182000</v>
      </c>
      <c r="G152" s="59">
        <v>4915344</v>
      </c>
      <c r="H152" s="59">
        <v>2362308</v>
      </c>
      <c r="I152" s="59">
        <v>495000</v>
      </c>
      <c r="J152" s="59">
        <v>1230434</v>
      </c>
      <c r="K152" s="59">
        <v>4938210</v>
      </c>
      <c r="L152" s="59"/>
      <c r="M152" s="59">
        <v>173000</v>
      </c>
      <c r="N152" s="59"/>
      <c r="O152" s="59"/>
      <c r="P152" s="59">
        <v>1162850</v>
      </c>
      <c r="Q152" s="59"/>
      <c r="R152" s="59">
        <v>8403672</v>
      </c>
      <c r="S152" s="59"/>
      <c r="T152" s="59">
        <v>1828000</v>
      </c>
      <c r="U152" s="59">
        <v>5304000</v>
      </c>
      <c r="V152" s="59">
        <v>3892000</v>
      </c>
      <c r="W152" s="59">
        <v>1262000</v>
      </c>
      <c r="X152" s="59"/>
      <c r="Y152" s="59"/>
      <c r="Z152" s="59"/>
      <c r="AA152" s="59"/>
      <c r="AB152" s="59"/>
      <c r="AC152" s="67">
        <v>37186292</v>
      </c>
    </row>
    <row r="153" spans="1:29">
      <c r="A153" s="31" t="s">
        <v>397</v>
      </c>
      <c r="B153" s="73" t="s">
        <v>232</v>
      </c>
      <c r="C153" s="59">
        <v>2077175</v>
      </c>
      <c r="D153" s="59"/>
      <c r="E153" s="59">
        <v>458430</v>
      </c>
      <c r="F153" s="59">
        <v>1217093.69</v>
      </c>
      <c r="G153" s="59">
        <v>1379571.26</v>
      </c>
      <c r="H153" s="59">
        <v>1846379.04</v>
      </c>
      <c r="I153" s="59">
        <v>80649.22</v>
      </c>
      <c r="J153" s="59">
        <v>1334301</v>
      </c>
      <c r="K153" s="59">
        <v>6336220</v>
      </c>
      <c r="L153" s="59"/>
      <c r="M153" s="59">
        <v>13407490.689999999</v>
      </c>
      <c r="N153" s="59"/>
      <c r="O153" s="59">
        <v>911249.89</v>
      </c>
      <c r="P153" s="59">
        <v>976720</v>
      </c>
      <c r="Q153" s="59"/>
      <c r="R153" s="59">
        <v>15295893.1</v>
      </c>
      <c r="S153" s="59"/>
      <c r="T153" s="59">
        <v>5256695.16</v>
      </c>
      <c r="U153" s="59"/>
      <c r="V153" s="59"/>
      <c r="W153" s="59">
        <v>352000</v>
      </c>
      <c r="X153" s="59"/>
      <c r="Y153" s="59"/>
      <c r="Z153" s="59"/>
      <c r="AA153" s="59"/>
      <c r="AB153" s="59"/>
      <c r="AC153" s="67">
        <v>50929868.049999997</v>
      </c>
    </row>
    <row r="154" spans="1:29">
      <c r="A154" s="31" t="s">
        <v>398</v>
      </c>
      <c r="B154" s="73" t="s">
        <v>238</v>
      </c>
      <c r="C154" s="59">
        <v>2269183.7182</v>
      </c>
      <c r="D154" s="59"/>
      <c r="E154" s="59">
        <v>2890708</v>
      </c>
      <c r="F154" s="59">
        <v>2199599.3287999998</v>
      </c>
      <c r="G154" s="59">
        <v>14567623.3754097</v>
      </c>
      <c r="H154" s="59">
        <v>1729201</v>
      </c>
      <c r="I154" s="59"/>
      <c r="J154" s="59">
        <v>1359799</v>
      </c>
      <c r="K154" s="59">
        <v>20015336.182399999</v>
      </c>
      <c r="L154" s="59"/>
      <c r="M154" s="59">
        <v>1669257.9108</v>
      </c>
      <c r="N154" s="59"/>
      <c r="O154" s="59"/>
      <c r="P154" s="59"/>
      <c r="Q154" s="59"/>
      <c r="R154" s="59">
        <v>135980.19360000003</v>
      </c>
      <c r="S154" s="59">
        <v>520148.33100000001</v>
      </c>
      <c r="T154" s="59">
        <v>339916</v>
      </c>
      <c r="U154" s="59">
        <v>2298262</v>
      </c>
      <c r="V154" s="59"/>
      <c r="W154" s="59"/>
      <c r="X154" s="59"/>
      <c r="Y154" s="59"/>
      <c r="Z154" s="59"/>
      <c r="AA154" s="59"/>
      <c r="AB154" s="59"/>
      <c r="AC154" s="67">
        <v>49995015.040209703</v>
      </c>
    </row>
    <row r="155" spans="1:29">
      <c r="A155" s="31" t="s">
        <v>399</v>
      </c>
      <c r="B155" s="73" t="s">
        <v>114</v>
      </c>
      <c r="C155" s="59">
        <v>2459741</v>
      </c>
      <c r="D155" s="59"/>
      <c r="E155" s="59"/>
      <c r="F155" s="59">
        <v>1930670</v>
      </c>
      <c r="G155" s="59">
        <v>19208213</v>
      </c>
      <c r="H155" s="59">
        <v>5069550</v>
      </c>
      <c r="I155" s="59">
        <v>386621</v>
      </c>
      <c r="J155" s="59">
        <v>4956678</v>
      </c>
      <c r="K155" s="59">
        <v>1704048</v>
      </c>
      <c r="L155" s="59">
        <v>86000</v>
      </c>
      <c r="M155" s="59">
        <v>4587159</v>
      </c>
      <c r="N155" s="59"/>
      <c r="O155" s="59"/>
      <c r="P155" s="59">
        <v>3985370</v>
      </c>
      <c r="Q155" s="59"/>
      <c r="R155" s="59">
        <v>10573674</v>
      </c>
      <c r="S155" s="59">
        <v>378401</v>
      </c>
      <c r="T155" s="59">
        <v>14253779</v>
      </c>
      <c r="U155" s="59">
        <v>6329241</v>
      </c>
      <c r="V155" s="59"/>
      <c r="W155" s="59">
        <v>294357</v>
      </c>
      <c r="X155" s="59"/>
      <c r="Y155" s="59"/>
      <c r="Z155" s="59"/>
      <c r="AA155" s="59"/>
      <c r="AB155" s="59"/>
      <c r="AC155" s="67">
        <v>76203502</v>
      </c>
    </row>
    <row r="156" spans="1:29">
      <c r="A156" s="31" t="s">
        <v>402</v>
      </c>
      <c r="B156" s="73" t="s">
        <v>129</v>
      </c>
      <c r="C156" s="59">
        <v>1978532.891460242</v>
      </c>
      <c r="D156" s="59"/>
      <c r="E156" s="59"/>
      <c r="F156" s="59">
        <v>2464407.6524236077</v>
      </c>
      <c r="G156" s="59">
        <v>9332585.2273189146</v>
      </c>
      <c r="H156" s="59">
        <v>7898005</v>
      </c>
      <c r="I156" s="59">
        <v>9695866.1529302523</v>
      </c>
      <c r="J156" s="59">
        <v>1472748</v>
      </c>
      <c r="K156" s="59">
        <v>4558495.8197999997</v>
      </c>
      <c r="L156" s="59"/>
      <c r="M156" s="59">
        <v>30321098.653430119</v>
      </c>
      <c r="N156" s="59"/>
      <c r="O156" s="59">
        <v>8836644.3164526001</v>
      </c>
      <c r="P156" s="59">
        <v>2071233.3359219688</v>
      </c>
      <c r="Q156" s="59">
        <v>11008936.73846988</v>
      </c>
      <c r="R156" s="59">
        <v>22108167.070221037</v>
      </c>
      <c r="S156" s="59">
        <v>3909701.180195</v>
      </c>
      <c r="T156" s="59">
        <v>410000</v>
      </c>
      <c r="U156" s="59">
        <v>5992628.5562392054</v>
      </c>
      <c r="V156" s="59"/>
      <c r="W156" s="59">
        <v>2442907.0218723598</v>
      </c>
      <c r="X156" s="59"/>
      <c r="Y156" s="59"/>
      <c r="Z156" s="59">
        <v>291381.32915999996</v>
      </c>
      <c r="AA156" s="59"/>
      <c r="AB156" s="59"/>
      <c r="AC156" s="67">
        <v>124793338.94589518</v>
      </c>
    </row>
    <row r="157" spans="1:29">
      <c r="A157" s="31" t="s">
        <v>403</v>
      </c>
      <c r="B157" s="73" t="s">
        <v>130</v>
      </c>
      <c r="C157" s="59">
        <v>7587049</v>
      </c>
      <c r="D157" s="59"/>
      <c r="E157" s="59">
        <v>132000</v>
      </c>
      <c r="F157" s="59">
        <v>3908000</v>
      </c>
      <c r="G157" s="59"/>
      <c r="H157" s="59">
        <v>8245371</v>
      </c>
      <c r="I157" s="59">
        <v>181000</v>
      </c>
      <c r="J157" s="59">
        <v>8566537</v>
      </c>
      <c r="K157" s="59">
        <v>19831301</v>
      </c>
      <c r="L157" s="59"/>
      <c r="M157" s="59">
        <v>2336000</v>
      </c>
      <c r="N157" s="59">
        <v>7250492</v>
      </c>
      <c r="O157" s="59">
        <v>35747531</v>
      </c>
      <c r="P157" s="59">
        <v>1035000</v>
      </c>
      <c r="Q157" s="59"/>
      <c r="R157" s="59">
        <v>19151217</v>
      </c>
      <c r="S157" s="59">
        <v>2792431</v>
      </c>
      <c r="T157" s="59">
        <v>3778000</v>
      </c>
      <c r="U157" s="59"/>
      <c r="V157" s="59">
        <v>3303000</v>
      </c>
      <c r="W157" s="59"/>
      <c r="X157" s="59"/>
      <c r="Y157" s="59"/>
      <c r="Z157" s="59"/>
      <c r="AA157" s="59">
        <v>100000</v>
      </c>
      <c r="AB157" s="59"/>
      <c r="AC157" s="67">
        <v>123944929</v>
      </c>
    </row>
    <row r="158" spans="1:29">
      <c r="A158" s="31" t="s">
        <v>404</v>
      </c>
      <c r="B158" s="73" t="s">
        <v>136</v>
      </c>
      <c r="C158" s="59">
        <v>2900000</v>
      </c>
      <c r="D158" s="59"/>
      <c r="E158" s="59">
        <v>1617000</v>
      </c>
      <c r="F158" s="59">
        <v>4318608</v>
      </c>
      <c r="G158" s="59">
        <v>42142653</v>
      </c>
      <c r="H158" s="59">
        <v>8123612</v>
      </c>
      <c r="I158" s="59">
        <v>895000</v>
      </c>
      <c r="J158" s="59">
        <v>717412</v>
      </c>
      <c r="K158" s="59">
        <v>4291047</v>
      </c>
      <c r="L158" s="59"/>
      <c r="M158" s="59"/>
      <c r="N158" s="59"/>
      <c r="O158" s="59">
        <v>3076000</v>
      </c>
      <c r="P158" s="59">
        <v>5782985</v>
      </c>
      <c r="Q158" s="59"/>
      <c r="R158" s="59">
        <v>4998725</v>
      </c>
      <c r="S158" s="59">
        <v>1986193</v>
      </c>
      <c r="T158" s="59">
        <v>1755000</v>
      </c>
      <c r="U158" s="59">
        <v>3545000</v>
      </c>
      <c r="V158" s="59">
        <v>474000</v>
      </c>
      <c r="W158" s="59">
        <v>180000</v>
      </c>
      <c r="X158" s="59"/>
      <c r="Y158" s="59"/>
      <c r="Z158" s="59"/>
      <c r="AA158" s="59"/>
      <c r="AB158" s="59"/>
      <c r="AC158" s="67">
        <v>86803235</v>
      </c>
    </row>
    <row r="159" spans="1:29">
      <c r="A159" s="31" t="s">
        <v>405</v>
      </c>
      <c r="B159" s="73" t="s">
        <v>138</v>
      </c>
      <c r="C159" s="59">
        <v>3845993</v>
      </c>
      <c r="D159" s="59"/>
      <c r="E159" s="59">
        <v>597708.13740072865</v>
      </c>
      <c r="F159" s="59">
        <v>5089726.9318949003</v>
      </c>
      <c r="G159" s="59">
        <v>54021486.963527359</v>
      </c>
      <c r="H159" s="59">
        <v>11885442.75</v>
      </c>
      <c r="I159" s="59">
        <v>2902715.0229383316</v>
      </c>
      <c r="J159" s="59">
        <v>11762149</v>
      </c>
      <c r="K159" s="59">
        <v>28965319.045157962</v>
      </c>
      <c r="L159" s="59"/>
      <c r="M159" s="59">
        <v>1072149.9862216448</v>
      </c>
      <c r="N159" s="59"/>
      <c r="O159" s="59"/>
      <c r="P159" s="59">
        <v>600000</v>
      </c>
      <c r="Q159" s="59"/>
      <c r="R159" s="59">
        <v>19429000</v>
      </c>
      <c r="S159" s="59">
        <v>9451506</v>
      </c>
      <c r="T159" s="59">
        <v>30759164</v>
      </c>
      <c r="U159" s="59">
        <v>9579744</v>
      </c>
      <c r="V159" s="59">
        <v>3510424</v>
      </c>
      <c r="W159" s="59">
        <v>430000</v>
      </c>
      <c r="X159" s="59"/>
      <c r="Y159" s="59"/>
      <c r="Z159" s="59"/>
      <c r="AA159" s="59"/>
      <c r="AB159" s="59"/>
      <c r="AC159" s="67">
        <v>193902528.83714092</v>
      </c>
    </row>
    <row r="160" spans="1:29">
      <c r="A160" s="31" t="s">
        <v>406</v>
      </c>
      <c r="B160" s="73" t="s">
        <v>140</v>
      </c>
      <c r="C160" s="59">
        <v>347224</v>
      </c>
      <c r="D160" s="59"/>
      <c r="E160" s="59">
        <v>1619360</v>
      </c>
      <c r="F160" s="59">
        <v>2955664</v>
      </c>
      <c r="G160" s="59">
        <v>26958688.153906688</v>
      </c>
      <c r="H160" s="59">
        <v>6842353</v>
      </c>
      <c r="I160" s="59">
        <v>6374949.2978884801</v>
      </c>
      <c r="J160" s="59">
        <v>1735848.8</v>
      </c>
      <c r="K160" s="59">
        <v>14882752.4</v>
      </c>
      <c r="L160" s="59">
        <v>150149</v>
      </c>
      <c r="M160" s="59">
        <v>4145332</v>
      </c>
      <c r="N160" s="59">
        <v>1314046.8</v>
      </c>
      <c r="O160" s="59">
        <v>822640</v>
      </c>
      <c r="P160" s="59">
        <v>1417962</v>
      </c>
      <c r="Q160" s="59"/>
      <c r="R160" s="59"/>
      <c r="S160" s="59">
        <v>101800</v>
      </c>
      <c r="T160" s="59">
        <v>7677408</v>
      </c>
      <c r="U160" s="59">
        <v>5998504.8295499999</v>
      </c>
      <c r="V160" s="59"/>
      <c r="W160" s="59"/>
      <c r="X160" s="59"/>
      <c r="Y160" s="59"/>
      <c r="Z160" s="59"/>
      <c r="AA160" s="59"/>
      <c r="AB160" s="59"/>
      <c r="AC160" s="67">
        <v>83344682.281345159</v>
      </c>
    </row>
    <row r="161" spans="1:29">
      <c r="A161" s="31" t="s">
        <v>407</v>
      </c>
      <c r="B161" s="73" t="s">
        <v>145</v>
      </c>
      <c r="C161" s="59">
        <v>5672372</v>
      </c>
      <c r="D161" s="59"/>
      <c r="E161" s="59"/>
      <c r="F161" s="59">
        <v>5326665</v>
      </c>
      <c r="G161" s="59">
        <v>1991648</v>
      </c>
      <c r="H161" s="59">
        <v>14252433</v>
      </c>
      <c r="I161" s="59"/>
      <c r="J161" s="59">
        <v>1772230</v>
      </c>
      <c r="K161" s="59">
        <v>44856519</v>
      </c>
      <c r="L161" s="59"/>
      <c r="M161" s="59"/>
      <c r="N161" s="59"/>
      <c r="O161" s="59">
        <v>63105246</v>
      </c>
      <c r="P161" s="59"/>
      <c r="Q161" s="59"/>
      <c r="R161" s="59"/>
      <c r="S161" s="59"/>
      <c r="T161" s="59">
        <v>11886283</v>
      </c>
      <c r="U161" s="59">
        <v>9123459</v>
      </c>
      <c r="V161" s="59">
        <v>3953442</v>
      </c>
      <c r="W161" s="59"/>
      <c r="X161" s="59"/>
      <c r="Y161" s="59"/>
      <c r="Z161" s="59"/>
      <c r="AA161" s="59"/>
      <c r="AB161" s="59"/>
      <c r="AC161" s="67">
        <v>161940297</v>
      </c>
    </row>
    <row r="162" spans="1:29">
      <c r="A162" s="31" t="s">
        <v>408</v>
      </c>
      <c r="B162" s="73" t="s">
        <v>151</v>
      </c>
      <c r="C162" s="59">
        <v>831385</v>
      </c>
      <c r="D162" s="59"/>
      <c r="E162" s="59"/>
      <c r="F162" s="59">
        <v>1153565</v>
      </c>
      <c r="G162" s="59">
        <v>91031014</v>
      </c>
      <c r="H162" s="59">
        <v>8263888</v>
      </c>
      <c r="I162" s="59">
        <v>2718814</v>
      </c>
      <c r="J162" s="59">
        <v>1643722</v>
      </c>
      <c r="K162" s="59">
        <v>39552770</v>
      </c>
      <c r="L162" s="59"/>
      <c r="M162" s="59">
        <v>29119712</v>
      </c>
      <c r="N162" s="59">
        <v>19927028</v>
      </c>
      <c r="O162" s="59">
        <v>74487909</v>
      </c>
      <c r="P162" s="59">
        <v>832602</v>
      </c>
      <c r="Q162" s="59"/>
      <c r="R162" s="59">
        <v>119285550</v>
      </c>
      <c r="S162" s="59">
        <v>19313586</v>
      </c>
      <c r="T162" s="59">
        <v>12483061</v>
      </c>
      <c r="U162" s="59">
        <v>10965892</v>
      </c>
      <c r="V162" s="59"/>
      <c r="W162" s="59"/>
      <c r="X162" s="59"/>
      <c r="Y162" s="59"/>
      <c r="Z162" s="59"/>
      <c r="AA162" s="59"/>
      <c r="AB162" s="59"/>
      <c r="AC162" s="67">
        <v>431610498</v>
      </c>
    </row>
    <row r="163" spans="1:29">
      <c r="A163" s="31" t="s">
        <v>409</v>
      </c>
      <c r="B163" s="73" t="s">
        <v>157</v>
      </c>
      <c r="C163" s="59">
        <v>14786734</v>
      </c>
      <c r="D163" s="59"/>
      <c r="E163" s="59"/>
      <c r="F163" s="59">
        <v>2507358</v>
      </c>
      <c r="G163" s="59">
        <v>19006395</v>
      </c>
      <c r="H163" s="59">
        <v>19155883</v>
      </c>
      <c r="I163" s="59">
        <v>53405</v>
      </c>
      <c r="J163" s="59">
        <v>2865400</v>
      </c>
      <c r="K163" s="59">
        <v>18530677</v>
      </c>
      <c r="L163" s="59">
        <v>203000</v>
      </c>
      <c r="M163" s="59">
        <v>2802565</v>
      </c>
      <c r="N163" s="59">
        <v>10534323</v>
      </c>
      <c r="O163" s="59"/>
      <c r="P163" s="59"/>
      <c r="Q163" s="59"/>
      <c r="R163" s="59">
        <v>77836066</v>
      </c>
      <c r="S163" s="59">
        <v>6215658</v>
      </c>
      <c r="T163" s="59">
        <v>5352297</v>
      </c>
      <c r="U163" s="59">
        <v>28771761</v>
      </c>
      <c r="V163" s="59"/>
      <c r="W163" s="59">
        <v>1638600</v>
      </c>
      <c r="X163" s="59"/>
      <c r="Y163" s="59"/>
      <c r="Z163" s="59"/>
      <c r="AA163" s="59"/>
      <c r="AB163" s="59"/>
      <c r="AC163" s="67">
        <v>210260122</v>
      </c>
    </row>
    <row r="164" spans="1:29">
      <c r="A164" s="31" t="s">
        <v>410</v>
      </c>
      <c r="B164" s="73" t="s">
        <v>163</v>
      </c>
      <c r="C164" s="59">
        <v>12621243.6744</v>
      </c>
      <c r="D164" s="59"/>
      <c r="E164" s="59">
        <v>6067728</v>
      </c>
      <c r="F164" s="59">
        <v>11646274.329599999</v>
      </c>
      <c r="G164" s="59">
        <v>46688281.189400002</v>
      </c>
      <c r="H164" s="59">
        <v>16714884</v>
      </c>
      <c r="I164" s="59">
        <v>161200</v>
      </c>
      <c r="J164" s="59">
        <v>11819348.631268799</v>
      </c>
      <c r="K164" s="59">
        <v>46859276</v>
      </c>
      <c r="L164" s="59"/>
      <c r="M164" s="59">
        <v>1550214.2689999999</v>
      </c>
      <c r="N164" s="59"/>
      <c r="O164" s="59">
        <v>1172117.0214</v>
      </c>
      <c r="P164" s="59">
        <v>1231985.034</v>
      </c>
      <c r="Q164" s="59"/>
      <c r="R164" s="59">
        <v>3856855</v>
      </c>
      <c r="S164" s="59">
        <v>1617651</v>
      </c>
      <c r="T164" s="59">
        <v>17688337.6774</v>
      </c>
      <c r="U164" s="59">
        <v>22336879.443399999</v>
      </c>
      <c r="V164" s="59">
        <v>371389.61700000003</v>
      </c>
      <c r="W164" s="59"/>
      <c r="X164" s="59"/>
      <c r="Y164" s="59"/>
      <c r="Z164" s="59"/>
      <c r="AA164" s="59"/>
      <c r="AB164" s="59"/>
      <c r="AC164" s="67">
        <v>202403664.8868688</v>
      </c>
    </row>
    <row r="165" spans="1:29">
      <c r="A165" s="31" t="s">
        <v>411</v>
      </c>
      <c r="B165" s="73" t="s">
        <v>166</v>
      </c>
      <c r="C165" s="59">
        <v>1650113</v>
      </c>
      <c r="D165" s="59"/>
      <c r="E165" s="59">
        <v>1601834.4912838454</v>
      </c>
      <c r="F165" s="59">
        <v>2639511.3431459689</v>
      </c>
      <c r="G165" s="59">
        <v>8931415.5747426562</v>
      </c>
      <c r="H165" s="59">
        <v>4447228</v>
      </c>
      <c r="I165" s="59">
        <v>2025374.545231499</v>
      </c>
      <c r="J165" s="59">
        <v>1169185.5508313633</v>
      </c>
      <c r="K165" s="59">
        <v>28446316.216023095</v>
      </c>
      <c r="L165" s="59">
        <v>289650</v>
      </c>
      <c r="M165" s="59">
        <v>4866961.8126523728</v>
      </c>
      <c r="N165" s="59"/>
      <c r="O165" s="59">
        <v>9671412.5814810414</v>
      </c>
      <c r="P165" s="59">
        <v>187845.23270103303</v>
      </c>
      <c r="Q165" s="59"/>
      <c r="R165" s="59">
        <v>4668596.0028541302</v>
      </c>
      <c r="S165" s="59">
        <v>49604</v>
      </c>
      <c r="T165" s="59">
        <v>1973768.8077560002</v>
      </c>
      <c r="U165" s="59">
        <v>1979869.8317440001</v>
      </c>
      <c r="V165" s="59">
        <v>906909</v>
      </c>
      <c r="W165" s="59">
        <v>229630</v>
      </c>
      <c r="X165" s="59"/>
      <c r="Y165" s="59"/>
      <c r="Z165" s="59"/>
      <c r="AA165" s="59"/>
      <c r="AB165" s="59"/>
      <c r="AC165" s="67">
        <v>75735225.990447</v>
      </c>
    </row>
    <row r="166" spans="1:29">
      <c r="A166" s="31" t="s">
        <v>412</v>
      </c>
      <c r="B166" s="73" t="s">
        <v>168</v>
      </c>
      <c r="C166" s="59">
        <v>7681000</v>
      </c>
      <c r="D166" s="59"/>
      <c r="E166" s="59"/>
      <c r="F166" s="59">
        <v>650000</v>
      </c>
      <c r="G166" s="59">
        <v>9446279</v>
      </c>
      <c r="H166" s="59">
        <v>7076485</v>
      </c>
      <c r="I166" s="59"/>
      <c r="J166" s="59">
        <v>5699190</v>
      </c>
      <c r="K166" s="59">
        <v>65763317</v>
      </c>
      <c r="L166" s="59">
        <v>146000</v>
      </c>
      <c r="M166" s="59">
        <v>173364789</v>
      </c>
      <c r="N166" s="59">
        <v>100000</v>
      </c>
      <c r="O166" s="59"/>
      <c r="P166" s="59">
        <v>837000</v>
      </c>
      <c r="Q166" s="59"/>
      <c r="R166" s="59">
        <v>66327914</v>
      </c>
      <c r="S166" s="59">
        <v>120000</v>
      </c>
      <c r="T166" s="59">
        <v>4633101</v>
      </c>
      <c r="U166" s="59">
        <v>5641000</v>
      </c>
      <c r="V166" s="59"/>
      <c r="W166" s="59">
        <v>612000</v>
      </c>
      <c r="X166" s="59"/>
      <c r="Y166" s="59"/>
      <c r="Z166" s="59"/>
      <c r="AA166" s="59"/>
      <c r="AB166" s="59"/>
      <c r="AC166" s="67">
        <v>348098075</v>
      </c>
    </row>
    <row r="167" spans="1:29">
      <c r="A167" s="31" t="s">
        <v>413</v>
      </c>
      <c r="B167" s="73" t="s">
        <v>178</v>
      </c>
      <c r="C167" s="59">
        <v>7373387.1799999997</v>
      </c>
      <c r="D167" s="59"/>
      <c r="E167" s="59">
        <v>3190000</v>
      </c>
      <c r="F167" s="59">
        <v>1470964.5785000001</v>
      </c>
      <c r="G167" s="59">
        <v>19153367.642760053</v>
      </c>
      <c r="H167" s="59">
        <v>9157782</v>
      </c>
      <c r="I167" s="59">
        <v>1587902.9405</v>
      </c>
      <c r="J167" s="59">
        <v>5172709.0531127295</v>
      </c>
      <c r="K167" s="59">
        <v>21900108.420556001</v>
      </c>
      <c r="L167" s="59">
        <v>560009</v>
      </c>
      <c r="M167" s="59">
        <v>4084460.7011199999</v>
      </c>
      <c r="N167" s="59"/>
      <c r="O167" s="59">
        <v>1443780.9282976</v>
      </c>
      <c r="P167" s="59">
        <v>3944230.4730000002</v>
      </c>
      <c r="Q167" s="59"/>
      <c r="R167" s="59">
        <v>36513798.291131452</v>
      </c>
      <c r="S167" s="59"/>
      <c r="T167" s="59">
        <v>13851299.813760001</v>
      </c>
      <c r="U167" s="59">
        <v>3219490.5419000001</v>
      </c>
      <c r="V167" s="59">
        <v>1609500</v>
      </c>
      <c r="W167" s="59">
        <v>2705216</v>
      </c>
      <c r="X167" s="59"/>
      <c r="Y167" s="59"/>
      <c r="Z167" s="59"/>
      <c r="AA167" s="59"/>
      <c r="AB167" s="59"/>
      <c r="AC167" s="67">
        <v>136938007.56463784</v>
      </c>
    </row>
    <row r="168" spans="1:29">
      <c r="A168" s="31" t="s">
        <v>414</v>
      </c>
      <c r="B168" s="73" t="s">
        <v>184</v>
      </c>
      <c r="C168" s="59">
        <v>4512330</v>
      </c>
      <c r="D168" s="59"/>
      <c r="E168" s="59">
        <v>60272</v>
      </c>
      <c r="F168" s="59">
        <v>1322227</v>
      </c>
      <c r="G168" s="59">
        <v>22564353</v>
      </c>
      <c r="H168" s="59">
        <v>5114924</v>
      </c>
      <c r="I168" s="59">
        <v>142488</v>
      </c>
      <c r="J168" s="59">
        <v>15848446</v>
      </c>
      <c r="K168" s="59">
        <v>20138345</v>
      </c>
      <c r="L168" s="59"/>
      <c r="M168" s="59">
        <v>1805514</v>
      </c>
      <c r="N168" s="59">
        <v>5000</v>
      </c>
      <c r="O168" s="59"/>
      <c r="P168" s="59">
        <v>2262229</v>
      </c>
      <c r="Q168" s="59"/>
      <c r="R168" s="59"/>
      <c r="S168" s="59">
        <v>281000</v>
      </c>
      <c r="T168" s="59">
        <v>169496</v>
      </c>
      <c r="U168" s="59">
        <v>2673239</v>
      </c>
      <c r="V168" s="59"/>
      <c r="W168" s="59">
        <v>250000</v>
      </c>
      <c r="X168" s="59"/>
      <c r="Y168" s="59"/>
      <c r="Z168" s="59"/>
      <c r="AA168" s="59"/>
      <c r="AB168" s="59"/>
      <c r="AC168" s="67">
        <v>77149863</v>
      </c>
    </row>
    <row r="169" spans="1:29">
      <c r="A169" s="31" t="s">
        <v>415</v>
      </c>
      <c r="B169" s="73" t="s">
        <v>187</v>
      </c>
      <c r="C169" s="59"/>
      <c r="D169" s="59"/>
      <c r="E169" s="59">
        <v>2711550</v>
      </c>
      <c r="F169" s="59">
        <v>2007883</v>
      </c>
      <c r="G169" s="59">
        <v>16129225</v>
      </c>
      <c r="H169" s="59">
        <v>7886632</v>
      </c>
      <c r="I169" s="59">
        <v>717090</v>
      </c>
      <c r="J169" s="59">
        <v>6822521</v>
      </c>
      <c r="K169" s="59">
        <v>700000</v>
      </c>
      <c r="L169" s="59"/>
      <c r="M169" s="59">
        <v>7450505</v>
      </c>
      <c r="N169" s="59">
        <v>37314819</v>
      </c>
      <c r="O169" s="59">
        <v>3751984</v>
      </c>
      <c r="P169" s="59">
        <v>7871947</v>
      </c>
      <c r="Q169" s="59"/>
      <c r="R169" s="59">
        <v>6430078</v>
      </c>
      <c r="S169" s="59">
        <v>37933</v>
      </c>
      <c r="T169" s="59">
        <v>3518050</v>
      </c>
      <c r="U169" s="59">
        <v>7815816</v>
      </c>
      <c r="V169" s="59">
        <v>2436366</v>
      </c>
      <c r="W169" s="59">
        <v>1830431</v>
      </c>
      <c r="X169" s="59"/>
      <c r="Y169" s="59"/>
      <c r="Z169" s="59"/>
      <c r="AA169" s="59"/>
      <c r="AB169" s="59"/>
      <c r="AC169" s="67">
        <v>115432830</v>
      </c>
    </row>
    <row r="170" spans="1:29">
      <c r="A170" s="31" t="s">
        <v>416</v>
      </c>
      <c r="B170" s="73" t="s">
        <v>189</v>
      </c>
      <c r="C170" s="59">
        <v>7257298</v>
      </c>
      <c r="D170" s="59"/>
      <c r="E170" s="59"/>
      <c r="F170" s="59">
        <v>897800</v>
      </c>
      <c r="G170" s="59"/>
      <c r="H170" s="59">
        <v>7374545</v>
      </c>
      <c r="I170" s="59">
        <v>273000</v>
      </c>
      <c r="J170" s="59">
        <v>2219070</v>
      </c>
      <c r="K170" s="59">
        <v>10285307</v>
      </c>
      <c r="L170" s="59">
        <v>1301500</v>
      </c>
      <c r="M170" s="59">
        <v>3869300</v>
      </c>
      <c r="N170" s="59">
        <v>45000</v>
      </c>
      <c r="O170" s="59"/>
      <c r="P170" s="59">
        <v>2278995</v>
      </c>
      <c r="Q170" s="59"/>
      <c r="R170" s="59">
        <v>11822015</v>
      </c>
      <c r="S170" s="59"/>
      <c r="T170" s="59">
        <v>3372100</v>
      </c>
      <c r="U170" s="59">
        <v>10420706</v>
      </c>
      <c r="V170" s="59">
        <v>4818000</v>
      </c>
      <c r="W170" s="59">
        <v>5007294</v>
      </c>
      <c r="X170" s="59">
        <v>225000</v>
      </c>
      <c r="Y170" s="59"/>
      <c r="Z170" s="59"/>
      <c r="AA170" s="59"/>
      <c r="AB170" s="59"/>
      <c r="AC170" s="67">
        <v>71466930</v>
      </c>
    </row>
    <row r="171" spans="1:29">
      <c r="A171" s="31" t="s">
        <v>417</v>
      </c>
      <c r="B171" s="73" t="s">
        <v>207</v>
      </c>
      <c r="C171" s="59"/>
      <c r="D171" s="59"/>
      <c r="E171" s="59">
        <v>25648056</v>
      </c>
      <c r="F171" s="59">
        <v>203500</v>
      </c>
      <c r="G171" s="59">
        <v>36633630</v>
      </c>
      <c r="H171" s="59">
        <v>6152841</v>
      </c>
      <c r="I171" s="59"/>
      <c r="J171" s="59"/>
      <c r="K171" s="59">
        <v>9300500</v>
      </c>
      <c r="L171" s="59"/>
      <c r="M171" s="59"/>
      <c r="N171" s="59"/>
      <c r="O171" s="59"/>
      <c r="P171" s="59"/>
      <c r="Q171" s="59"/>
      <c r="R171" s="59"/>
      <c r="S171" s="59">
        <v>150000</v>
      </c>
      <c r="T171" s="59"/>
      <c r="U171" s="59">
        <v>5556504</v>
      </c>
      <c r="V171" s="59"/>
      <c r="W171" s="59"/>
      <c r="X171" s="59"/>
      <c r="Y171" s="59"/>
      <c r="Z171" s="59"/>
      <c r="AA171" s="59"/>
      <c r="AB171" s="59"/>
      <c r="AC171" s="67">
        <v>83645031</v>
      </c>
    </row>
    <row r="172" spans="1:29">
      <c r="A172" s="31" t="s">
        <v>418</v>
      </c>
      <c r="B172" s="73" t="s">
        <v>214</v>
      </c>
      <c r="C172" s="59">
        <v>6484453.5203999998</v>
      </c>
      <c r="D172" s="59"/>
      <c r="E172" s="59">
        <v>2677285.1850000001</v>
      </c>
      <c r="F172" s="59"/>
      <c r="G172" s="59">
        <v>12340698.2574</v>
      </c>
      <c r="H172" s="59">
        <v>10005367</v>
      </c>
      <c r="I172" s="59">
        <v>242800</v>
      </c>
      <c r="J172" s="59">
        <v>9308862.9164000005</v>
      </c>
      <c r="K172" s="59">
        <v>33971199.568800002</v>
      </c>
      <c r="L172" s="59">
        <v>150000</v>
      </c>
      <c r="M172" s="59">
        <v>6808286.4702000003</v>
      </c>
      <c r="N172" s="59"/>
      <c r="O172" s="59">
        <v>2749780</v>
      </c>
      <c r="P172" s="59">
        <v>6325327.5603999998</v>
      </c>
      <c r="Q172" s="59"/>
      <c r="R172" s="59">
        <v>18549712.3528</v>
      </c>
      <c r="S172" s="59">
        <v>10602345.274599999</v>
      </c>
      <c r="T172" s="59">
        <v>8651988.2226</v>
      </c>
      <c r="U172" s="59">
        <v>8881002.9989999998</v>
      </c>
      <c r="V172" s="59">
        <v>650000</v>
      </c>
      <c r="W172" s="59">
        <v>269470</v>
      </c>
      <c r="X172" s="59"/>
      <c r="Y172" s="59"/>
      <c r="Z172" s="59"/>
      <c r="AA172" s="59"/>
      <c r="AB172" s="59"/>
      <c r="AC172" s="67">
        <v>138668579.3276</v>
      </c>
    </row>
    <row r="173" spans="1:29">
      <c r="A173" s="31" t="s">
        <v>419</v>
      </c>
      <c r="B173" s="73" t="s">
        <v>218</v>
      </c>
      <c r="C173" s="59">
        <v>1063663</v>
      </c>
      <c r="D173" s="59"/>
      <c r="E173" s="59"/>
      <c r="F173" s="59">
        <v>4236142</v>
      </c>
      <c r="G173" s="59">
        <v>29782622</v>
      </c>
      <c r="H173" s="59">
        <v>7001500</v>
      </c>
      <c r="I173" s="59">
        <v>187652</v>
      </c>
      <c r="J173" s="59">
        <v>1795236</v>
      </c>
      <c r="K173" s="59">
        <v>30014873.66</v>
      </c>
      <c r="L173" s="59"/>
      <c r="M173" s="59">
        <v>3591201</v>
      </c>
      <c r="N173" s="59"/>
      <c r="O173" s="59"/>
      <c r="P173" s="59">
        <v>637033</v>
      </c>
      <c r="Q173" s="59"/>
      <c r="R173" s="59">
        <v>6714381</v>
      </c>
      <c r="S173" s="59">
        <v>53318</v>
      </c>
      <c r="T173" s="59">
        <v>10987424</v>
      </c>
      <c r="U173" s="59">
        <v>10562106.714285715</v>
      </c>
      <c r="V173" s="59">
        <v>175068</v>
      </c>
      <c r="W173" s="59"/>
      <c r="X173" s="59"/>
      <c r="Y173" s="59"/>
      <c r="Z173" s="59"/>
      <c r="AA173" s="59"/>
      <c r="AB173" s="59"/>
      <c r="AC173" s="67">
        <v>106802220.37428571</v>
      </c>
    </row>
    <row r="174" spans="1:29">
      <c r="A174" s="31" t="s">
        <v>420</v>
      </c>
      <c r="B174" s="73" t="s">
        <v>220</v>
      </c>
      <c r="C174" s="59">
        <v>6805114</v>
      </c>
      <c r="D174" s="59"/>
      <c r="E174" s="59">
        <v>2610000</v>
      </c>
      <c r="F174" s="59">
        <v>10297119</v>
      </c>
      <c r="G174" s="59">
        <v>38595787</v>
      </c>
      <c r="H174" s="59">
        <v>10155847</v>
      </c>
      <c r="I174" s="59">
        <v>631205</v>
      </c>
      <c r="J174" s="59">
        <v>10288942</v>
      </c>
      <c r="K174" s="59">
        <v>15777266</v>
      </c>
      <c r="L174" s="59">
        <v>363038</v>
      </c>
      <c r="M174" s="59">
        <v>2075316</v>
      </c>
      <c r="N174" s="59"/>
      <c r="O174" s="59">
        <v>472821</v>
      </c>
      <c r="P174" s="59">
        <v>4780353</v>
      </c>
      <c r="Q174" s="59"/>
      <c r="R174" s="59">
        <v>11712744</v>
      </c>
      <c r="S174" s="59">
        <v>11468235</v>
      </c>
      <c r="T174" s="59"/>
      <c r="U174" s="59">
        <v>4961332</v>
      </c>
      <c r="V174" s="59"/>
      <c r="W174" s="59">
        <v>43012</v>
      </c>
      <c r="X174" s="59"/>
      <c r="Y174" s="59"/>
      <c r="Z174" s="59"/>
      <c r="AA174" s="59"/>
      <c r="AB174" s="59"/>
      <c r="AC174" s="67">
        <v>131038131</v>
      </c>
    </row>
    <row r="175" spans="1:29">
      <c r="A175" s="31" t="s">
        <v>421</v>
      </c>
      <c r="B175" s="73" t="s">
        <v>234</v>
      </c>
      <c r="C175" s="59">
        <v>6330370</v>
      </c>
      <c r="D175" s="59"/>
      <c r="E175" s="59">
        <v>691000</v>
      </c>
      <c r="F175" s="59">
        <v>2135845</v>
      </c>
      <c r="G175" s="59">
        <v>4890000</v>
      </c>
      <c r="H175" s="59">
        <v>5124786</v>
      </c>
      <c r="I175" s="59">
        <v>831000</v>
      </c>
      <c r="J175" s="59">
        <v>1062000</v>
      </c>
      <c r="K175" s="59">
        <v>100877244</v>
      </c>
      <c r="L175" s="59">
        <v>629000</v>
      </c>
      <c r="M175" s="59"/>
      <c r="N175" s="59">
        <v>31420867</v>
      </c>
      <c r="O175" s="59">
        <v>57573544</v>
      </c>
      <c r="P175" s="59">
        <v>276412</v>
      </c>
      <c r="Q175" s="59"/>
      <c r="R175" s="59">
        <v>138442209</v>
      </c>
      <c r="S175" s="59"/>
      <c r="T175" s="59">
        <v>5206000</v>
      </c>
      <c r="U175" s="59">
        <v>2093770</v>
      </c>
      <c r="V175" s="59"/>
      <c r="W175" s="59"/>
      <c r="X175" s="59"/>
      <c r="Y175" s="59"/>
      <c r="Z175" s="59"/>
      <c r="AA175" s="59"/>
      <c r="AB175" s="59"/>
      <c r="AC175" s="67">
        <v>357584047</v>
      </c>
    </row>
    <row r="176" spans="1:29">
      <c r="A176" s="109" t="s">
        <v>422</v>
      </c>
      <c r="B176" s="73" t="s">
        <v>237</v>
      </c>
      <c r="C176" s="59">
        <v>12470747.359999999</v>
      </c>
      <c r="D176" s="59"/>
      <c r="E176" s="59">
        <v>1277400</v>
      </c>
      <c r="F176" s="59">
        <v>3448000</v>
      </c>
      <c r="G176" s="59">
        <v>621255.67281492229</v>
      </c>
      <c r="H176" s="59">
        <v>9414970</v>
      </c>
      <c r="I176" s="59">
        <v>391660</v>
      </c>
      <c r="J176" s="59">
        <v>7860595</v>
      </c>
      <c r="K176" s="59">
        <v>31699557.974203989</v>
      </c>
      <c r="L176" s="59"/>
      <c r="M176" s="59">
        <v>13234553.429</v>
      </c>
      <c r="N176" s="59"/>
      <c r="O176" s="59">
        <v>3717306.9594757403</v>
      </c>
      <c r="P176" s="59">
        <v>2065929.82</v>
      </c>
      <c r="Q176" s="59"/>
      <c r="R176" s="59">
        <v>345000</v>
      </c>
      <c r="S176" s="59">
        <v>679927.32059999998</v>
      </c>
      <c r="T176" s="59">
        <v>5637941.2300000004</v>
      </c>
      <c r="U176" s="59">
        <v>1762031.8308018264</v>
      </c>
      <c r="V176" s="59">
        <v>11888572.616424829</v>
      </c>
      <c r="W176" s="59">
        <v>3579384</v>
      </c>
      <c r="X176" s="59"/>
      <c r="Y176" s="59"/>
      <c r="Z176" s="59"/>
      <c r="AA176" s="59"/>
      <c r="AB176" s="59"/>
      <c r="AC176" s="67">
        <v>110094833.21332131</v>
      </c>
    </row>
    <row r="177" spans="1:29">
      <c r="A177" s="73" t="s">
        <v>423</v>
      </c>
      <c r="B177" s="73" t="s">
        <v>246</v>
      </c>
      <c r="C177" s="59">
        <v>1767634</v>
      </c>
      <c r="D177" s="59"/>
      <c r="E177" s="59">
        <v>15639835</v>
      </c>
      <c r="F177" s="59">
        <v>1260000</v>
      </c>
      <c r="G177" s="59">
        <v>10100080</v>
      </c>
      <c r="H177" s="59">
        <v>6163577</v>
      </c>
      <c r="I177" s="59">
        <v>52000</v>
      </c>
      <c r="J177" s="59">
        <v>1752002</v>
      </c>
      <c r="K177" s="59">
        <v>3786662</v>
      </c>
      <c r="L177" s="59"/>
      <c r="M177" s="59">
        <v>53000</v>
      </c>
      <c r="N177" s="59"/>
      <c r="O177" s="59"/>
      <c r="P177" s="59"/>
      <c r="Q177" s="59"/>
      <c r="R177" s="59">
        <v>5192280</v>
      </c>
      <c r="S177" s="59"/>
      <c r="T177" s="59">
        <v>8698608</v>
      </c>
      <c r="U177" s="59">
        <v>21871679</v>
      </c>
      <c r="V177" s="59">
        <v>386946</v>
      </c>
      <c r="W177" s="59"/>
      <c r="X177" s="59"/>
      <c r="Y177" s="59"/>
      <c r="Z177" s="59"/>
      <c r="AA177" s="59"/>
      <c r="AB177" s="59"/>
      <c r="AC177" s="67">
        <v>76724303</v>
      </c>
    </row>
    <row r="178" spans="1:29">
      <c r="A178" t="s">
        <v>463</v>
      </c>
      <c r="B178" t="s">
        <v>125</v>
      </c>
      <c r="C178" s="59">
        <v>2334560.4</v>
      </c>
      <c r="D178" s="59"/>
      <c r="E178" s="59">
        <v>5789955</v>
      </c>
      <c r="F178" s="59">
        <v>1043100</v>
      </c>
      <c r="G178" s="59">
        <v>7159536</v>
      </c>
      <c r="H178" s="59">
        <v>4344361</v>
      </c>
      <c r="I178" s="59">
        <v>1208279.7</v>
      </c>
      <c r="J178" s="59">
        <v>3833167.85</v>
      </c>
      <c r="K178" s="59">
        <v>9005408</v>
      </c>
      <c r="L178" s="59"/>
      <c r="M178" s="59">
        <v>3282066</v>
      </c>
      <c r="N178" s="59"/>
      <c r="O178" s="59"/>
      <c r="P178" s="59"/>
      <c r="Q178" s="59"/>
      <c r="R178" s="59">
        <v>5999243</v>
      </c>
      <c r="S178" s="59">
        <v>334718.95</v>
      </c>
      <c r="T178" s="59">
        <v>4666275</v>
      </c>
      <c r="U178" s="59">
        <v>592000</v>
      </c>
      <c r="V178" s="59"/>
      <c r="W178" s="59"/>
      <c r="X178" s="59"/>
      <c r="Y178" s="59"/>
      <c r="Z178" s="59"/>
      <c r="AA178" s="59"/>
      <c r="AB178" s="59"/>
      <c r="AC178" s="67">
        <v>49592670.900000006</v>
      </c>
    </row>
    <row r="179" spans="1:29">
      <c r="A179" t="s">
        <v>464</v>
      </c>
      <c r="B179" t="s">
        <v>239</v>
      </c>
      <c r="C179" s="59">
        <v>2077884</v>
      </c>
      <c r="D179" s="59"/>
      <c r="E179" s="59">
        <v>4825500</v>
      </c>
      <c r="F179" s="59">
        <v>999000</v>
      </c>
      <c r="G179" s="59">
        <v>8170464</v>
      </c>
      <c r="H179" s="59">
        <v>2786159</v>
      </c>
      <c r="I179" s="59">
        <v>1215000</v>
      </c>
      <c r="J179" s="59">
        <v>90290</v>
      </c>
      <c r="K179" s="59">
        <v>4844923</v>
      </c>
      <c r="L179" s="59"/>
      <c r="M179" s="59">
        <v>3606909</v>
      </c>
      <c r="N179" s="59"/>
      <c r="O179" s="59"/>
      <c r="P179" s="59"/>
      <c r="Q179" s="59"/>
      <c r="R179" s="59">
        <v>3495768</v>
      </c>
      <c r="S179" s="59">
        <v>71840</v>
      </c>
      <c r="T179" s="59">
        <v>2841000</v>
      </c>
      <c r="U179" s="59"/>
      <c r="V179" s="59"/>
      <c r="W179" s="59"/>
      <c r="X179" s="59"/>
      <c r="Y179" s="59"/>
      <c r="Z179" s="59"/>
      <c r="AA179" s="59"/>
      <c r="AB179" s="59"/>
      <c r="AC179" s="67">
        <v>35024737</v>
      </c>
    </row>
    <row r="180" spans="1:29">
      <c r="A180" s="52" t="s">
        <v>84</v>
      </c>
      <c r="B180" s="71"/>
      <c r="C180" s="72">
        <v>366366168.12806678</v>
      </c>
      <c r="D180" s="72">
        <v>13744378.01</v>
      </c>
      <c r="E180" s="72">
        <v>248863477.40006679</v>
      </c>
      <c r="F180" s="72">
        <v>211660370.68289545</v>
      </c>
      <c r="G180" s="72">
        <v>1561001683.6127188</v>
      </c>
      <c r="H180" s="72">
        <v>589853391.78999996</v>
      </c>
      <c r="I180" s="72">
        <v>259191147.62527058</v>
      </c>
      <c r="J180" s="72">
        <v>587869032.57708025</v>
      </c>
      <c r="K180" s="72">
        <v>1316460123.3830585</v>
      </c>
      <c r="L180" s="72">
        <v>59812059.115357272</v>
      </c>
      <c r="M180" s="72">
        <v>864970239.25739181</v>
      </c>
      <c r="N180" s="72">
        <v>318914190.95909446</v>
      </c>
      <c r="O180" s="72">
        <v>475312999.1511029</v>
      </c>
      <c r="P180" s="72">
        <v>192464506.6098226</v>
      </c>
      <c r="Q180" s="72">
        <v>19311378.658469878</v>
      </c>
      <c r="R180" s="72">
        <v>1819677080.4978573</v>
      </c>
      <c r="S180" s="72">
        <v>592807475.63681006</v>
      </c>
      <c r="T180" s="72">
        <v>550719400.19160867</v>
      </c>
      <c r="U180" s="72">
        <v>635363682.85788953</v>
      </c>
      <c r="V180" s="72">
        <v>132908286.46487917</v>
      </c>
      <c r="W180" s="72">
        <v>81733266.258643568</v>
      </c>
      <c r="X180" s="72">
        <v>2871333</v>
      </c>
      <c r="Y180" s="72">
        <v>363333.05574866798</v>
      </c>
      <c r="Z180" s="72">
        <v>3080495.3291600002</v>
      </c>
      <c r="AA180" s="72">
        <v>399344.72934472933</v>
      </c>
      <c r="AB180" s="72">
        <v>242000</v>
      </c>
      <c r="AC180" s="75">
        <v>10905960844.982342</v>
      </c>
    </row>
  </sheetData>
  <mergeCells count="2">
    <mergeCell ref="E1:K1"/>
    <mergeCell ref="E2:K2"/>
  </mergeCells>
  <pageMargins left="0.7" right="0.7" top="0.75" bottom="0.75" header="0.3" footer="0.3"/>
  <pageSetup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ACDAB-5524-4C07-886D-F3A412BF9A15}">
  <sheetPr>
    <tabColor theme="3" tint="0.79998168889431442"/>
  </sheetPr>
  <dimension ref="A1:K786"/>
  <sheetViews>
    <sheetView showGridLines="0" zoomScale="80" zoomScaleNormal="80" workbookViewId="0">
      <selection activeCell="C12" sqref="C12"/>
    </sheetView>
  </sheetViews>
  <sheetFormatPr defaultRowHeight="15"/>
  <cols>
    <col min="1" max="1" width="11.85546875" customWidth="1"/>
    <col min="2" max="2" width="45" customWidth="1"/>
    <col min="3" max="7" width="38.42578125" customWidth="1"/>
    <col min="8" max="9" width="39.42578125" bestFit="1" customWidth="1"/>
    <col min="10" max="10" width="8.7109375" hidden="1" customWidth="1"/>
    <col min="11" max="11" width="45.7109375" bestFit="1" customWidth="1"/>
    <col min="12" max="12" width="65.140625" bestFit="1" customWidth="1"/>
    <col min="13" max="13" width="46.7109375" bestFit="1" customWidth="1"/>
    <col min="14" max="14" width="43.5703125" bestFit="1" customWidth="1"/>
    <col min="15" max="15" width="64.85546875" bestFit="1" customWidth="1"/>
    <col min="16" max="16" width="67.85546875" bestFit="1" customWidth="1"/>
    <col min="17" max="17" width="62.7109375" bestFit="1" customWidth="1"/>
    <col min="18" max="28" width="81.140625" bestFit="1" customWidth="1"/>
  </cols>
  <sheetData>
    <row r="1" spans="1:11" ht="21">
      <c r="A1" s="1"/>
      <c r="B1" s="142" t="s">
        <v>38</v>
      </c>
      <c r="C1" s="142"/>
      <c r="D1" s="142"/>
      <c r="E1" s="142"/>
      <c r="F1" s="142"/>
      <c r="G1" s="142"/>
      <c r="H1" s="1"/>
      <c r="I1" s="1"/>
      <c r="J1" s="1"/>
      <c r="K1" s="1"/>
    </row>
    <row r="2" spans="1:11">
      <c r="A2" s="1"/>
      <c r="B2" s="143"/>
      <c r="C2" s="143"/>
      <c r="D2" s="143"/>
      <c r="E2" s="143"/>
      <c r="F2" s="143"/>
      <c r="G2" s="143"/>
      <c r="H2" s="1"/>
      <c r="I2" s="1"/>
      <c r="J2" s="1"/>
      <c r="K2" s="1"/>
    </row>
    <row r="3" spans="1:11">
      <c r="A3" s="1"/>
      <c r="B3" s="1"/>
      <c r="C3" s="1"/>
      <c r="D3" s="1"/>
      <c r="E3" s="1"/>
      <c r="F3" s="1"/>
      <c r="G3" s="1"/>
      <c r="H3" s="1"/>
      <c r="I3" s="1"/>
      <c r="J3" s="1"/>
      <c r="K3" s="1"/>
    </row>
    <row r="4" spans="1:11">
      <c r="A4" s="1"/>
      <c r="B4" s="2"/>
      <c r="C4" s="1"/>
      <c r="D4" s="3" t="e">
        <f>#REF!</f>
        <v>#REF!</v>
      </c>
      <c r="E4" s="1"/>
      <c r="F4" s="4"/>
      <c r="G4" s="4"/>
      <c r="H4" s="1"/>
      <c r="I4" s="1"/>
      <c r="J4" s="1"/>
      <c r="K4" s="1"/>
    </row>
    <row r="5" spans="1:11">
      <c r="A5" s="1"/>
      <c r="B5" s="120"/>
      <c r="C5" s="1"/>
      <c r="D5" s="1"/>
      <c r="E5" s="1"/>
      <c r="F5" s="1"/>
      <c r="G5" s="1"/>
      <c r="H5" s="1"/>
      <c r="I5" s="1"/>
      <c r="J5" s="1"/>
      <c r="K5" s="1"/>
    </row>
    <row r="8" spans="1:11" ht="60">
      <c r="B8" s="133" t="s">
        <v>465</v>
      </c>
      <c r="C8" s="132" t="s">
        <v>466</v>
      </c>
      <c r="D8" s="132" t="s">
        <v>467</v>
      </c>
      <c r="E8" s="132" t="s">
        <v>468</v>
      </c>
      <c r="F8" s="132" t="s">
        <v>469</v>
      </c>
      <c r="G8" s="132" t="s">
        <v>470</v>
      </c>
    </row>
    <row r="10" spans="1:11">
      <c r="B10" s="113" t="s">
        <v>471</v>
      </c>
      <c r="C10" s="113" t="s">
        <v>472</v>
      </c>
      <c r="D10" s="113"/>
      <c r="E10" s="113"/>
      <c r="F10" s="113"/>
      <c r="G10" s="113"/>
    </row>
    <row r="11" spans="1:11">
      <c r="B11" s="113" t="s">
        <v>473</v>
      </c>
      <c r="C11" s="113" t="s">
        <v>474</v>
      </c>
      <c r="D11" s="113" t="s">
        <v>475</v>
      </c>
      <c r="E11" s="113" t="s">
        <v>476</v>
      </c>
      <c r="F11" s="113" t="s">
        <v>477</v>
      </c>
      <c r="G11" s="113" t="s">
        <v>478</v>
      </c>
    </row>
    <row r="12" spans="1:11">
      <c r="B12" s="88" t="s">
        <v>479</v>
      </c>
      <c r="C12" s="11">
        <f>COUNTIFS(Table4[Metric],C$11,Table4[Assessment of progress against the metric plan for the reporting period],$B12)</f>
        <v>56</v>
      </c>
      <c r="D12" s="11">
        <f>COUNTIFS(Table4[Metric],D$11,Table4[Assessment of progress against the metric plan for the reporting period],$B12)</f>
        <v>117</v>
      </c>
      <c r="E12" s="11">
        <f>COUNTIFS(Table4[Metric],E$11,Table4[Assessment of progress against the metric plan for the reporting period],$B12)</f>
        <v>78</v>
      </c>
      <c r="F12" s="11">
        <f>COUNTIFS(Table4[Metric],F$11,Table4[Assessment of progress against the metric plan for the reporting period],$B12)</f>
        <v>75</v>
      </c>
      <c r="G12" s="11">
        <f>COUNTIFS(Table4[Metric],G$11,Table4[Assessment of progress against the metric plan for the reporting period],$B12)</f>
        <v>92</v>
      </c>
    </row>
    <row r="13" spans="1:11">
      <c r="B13" s="77" t="s">
        <v>480</v>
      </c>
      <c r="C13">
        <f>COUNTIFS(Table4[Metric],C$11,Table4[Assessment of progress against the metric plan for the reporting period],$B13)</f>
        <v>89</v>
      </c>
      <c r="D13">
        <f>COUNTIFS(Table4[Metric],D$11,Table4[Assessment of progress against the metric plan for the reporting period],$B13)</f>
        <v>32</v>
      </c>
      <c r="E13">
        <f>COUNTIFS(Table4[Metric],E$11,Table4[Assessment of progress against the metric plan for the reporting period],$B13)</f>
        <v>63</v>
      </c>
      <c r="F13">
        <f>COUNTIFS(Table4[Metric],F$11,Table4[Assessment of progress against the metric plan for the reporting period],$B13)</f>
        <v>73</v>
      </c>
      <c r="G13">
        <f>COUNTIFS(Table4[Metric],G$11,Table4[Assessment of progress against the metric plan for the reporting period],$B13)</f>
        <v>44</v>
      </c>
    </row>
    <row r="14" spans="1:11">
      <c r="B14" s="89" t="s">
        <v>481</v>
      </c>
      <c r="C14">
        <f>COUNTIFS(Table4[Metric],C$11,Table4[Assessment of progress against the metric plan for the reporting period],$B14)</f>
        <v>7</v>
      </c>
      <c r="D14">
        <f>COUNTIFS(Table4[Metric],D$11,Table4[Assessment of progress against the metric plan for the reporting period],$B14)</f>
        <v>3</v>
      </c>
      <c r="E14">
        <f>COUNTIFS(Table4[Metric],E$11,Table4[Assessment of progress against the metric plan for the reporting period],$B14)</f>
        <v>11</v>
      </c>
      <c r="F14">
        <f>COUNTIFS(Table4[Metric],F$11,Table4[Assessment of progress against the metric plan for the reporting period],$B14)</f>
        <v>4</v>
      </c>
      <c r="G14">
        <f>COUNTIFS(Table4[Metric],G$11,Table4[Assessment of progress against the metric plan for the reporting period],$B14)</f>
        <v>16</v>
      </c>
    </row>
    <row r="15" spans="1:11" s="111" customFormat="1">
      <c r="B15" s="121" t="s">
        <v>482</v>
      </c>
      <c r="C15" s="122">
        <f>COUNTIFS(Table4[Metric],C$11,Table4[Assessment of progress against the metric plan for the reporting period],$B15)</f>
        <v>0</v>
      </c>
      <c r="D15" s="122">
        <f>COUNTIFS(Table4[Metric],D$11,Table4[Assessment of progress against the metric plan for the reporting period],$B15)</f>
        <v>0</v>
      </c>
      <c r="E15" s="122">
        <f>COUNTIFS(Table4[Metric],E$11,Table4[Assessment of progress against the metric plan for the reporting period],$B15)</f>
        <v>0</v>
      </c>
      <c r="F15" s="122">
        <f>COUNTIFS(Table4[Metric],F$11,Table4[Assessment of progress against the metric plan for the reporting period],$B15)</f>
        <v>0</v>
      </c>
      <c r="G15" s="122">
        <f>COUNTIFS(Table4[Metric],G$11,Table4[Assessment of progress against the metric plan for the reporting period],$B15)</f>
        <v>0</v>
      </c>
    </row>
    <row r="16" spans="1:11">
      <c r="B16" s="81" t="s">
        <v>483</v>
      </c>
      <c r="C16" s="83">
        <f>C12/C$20</f>
        <v>0.36842105263157893</v>
      </c>
      <c r="D16" s="83">
        <f t="shared" ref="D16:G16" si="0">D12/D$20</f>
        <v>0.76973684210526316</v>
      </c>
      <c r="E16" s="83">
        <f t="shared" si="0"/>
        <v>0.51315789473684215</v>
      </c>
      <c r="F16" s="83">
        <f t="shared" si="0"/>
        <v>0.49342105263157893</v>
      </c>
      <c r="G16" s="83">
        <f t="shared" si="0"/>
        <v>0.60526315789473684</v>
      </c>
    </row>
    <row r="17" spans="2:7">
      <c r="B17" s="78" t="s">
        <v>484</v>
      </c>
      <c r="C17" s="84">
        <f t="shared" ref="C17:G17" si="1">C13/C$20</f>
        <v>0.58552631578947367</v>
      </c>
      <c r="D17" s="84">
        <f t="shared" si="1"/>
        <v>0.21052631578947367</v>
      </c>
      <c r="E17" s="84">
        <f t="shared" si="1"/>
        <v>0.41447368421052633</v>
      </c>
      <c r="F17" s="84">
        <f t="shared" si="1"/>
        <v>0.48026315789473684</v>
      </c>
      <c r="G17" s="84">
        <f t="shared" si="1"/>
        <v>0.28947368421052633</v>
      </c>
    </row>
    <row r="18" spans="2:7">
      <c r="B18" s="82" t="s">
        <v>485</v>
      </c>
      <c r="C18" s="85">
        <f t="shared" ref="C18:F18" si="2">C14/C$20</f>
        <v>4.6052631578947366E-2</v>
      </c>
      <c r="D18" s="85">
        <f t="shared" si="2"/>
        <v>1.9736842105263157E-2</v>
      </c>
      <c r="E18" s="85">
        <f t="shared" si="2"/>
        <v>7.2368421052631582E-2</v>
      </c>
      <c r="F18" s="85">
        <f t="shared" si="2"/>
        <v>2.6315789473684209E-2</v>
      </c>
      <c r="G18" s="85">
        <f>G14/G$20</f>
        <v>0.10526315789473684</v>
      </c>
    </row>
    <row r="20" spans="2:7">
      <c r="B20" s="96" t="s">
        <v>84</v>
      </c>
      <c r="C20" s="80">
        <f>SUM(C12:C14)</f>
        <v>152</v>
      </c>
      <c r="D20" s="80">
        <f t="shared" ref="D20:G20" si="3">SUM(D12:D14)</f>
        <v>152</v>
      </c>
      <c r="E20" s="80">
        <f t="shared" si="3"/>
        <v>152</v>
      </c>
      <c r="F20" s="80">
        <f t="shared" si="3"/>
        <v>152</v>
      </c>
      <c r="G20" s="80">
        <f t="shared" si="3"/>
        <v>152</v>
      </c>
    </row>
    <row r="26" spans="2:7">
      <c r="B26" t="s">
        <v>85</v>
      </c>
      <c r="C26" t="s">
        <v>86</v>
      </c>
      <c r="D26" t="s">
        <v>472</v>
      </c>
      <c r="E26" t="s">
        <v>486</v>
      </c>
      <c r="F26" t="s">
        <v>487</v>
      </c>
      <c r="G26" t="s">
        <v>488</v>
      </c>
    </row>
    <row r="27" spans="2:7">
      <c r="B27" t="s">
        <v>87</v>
      </c>
      <c r="C27" t="s">
        <v>88</v>
      </c>
      <c r="D27" t="s">
        <v>474</v>
      </c>
      <c r="E27" t="s">
        <v>480</v>
      </c>
      <c r="F27" t="s">
        <v>489</v>
      </c>
      <c r="G27" t="s">
        <v>490</v>
      </c>
    </row>
    <row r="28" spans="2:7">
      <c r="B28" t="s">
        <v>87</v>
      </c>
      <c r="C28" t="s">
        <v>88</v>
      </c>
      <c r="D28" t="s">
        <v>475</v>
      </c>
      <c r="E28" t="s">
        <v>479</v>
      </c>
      <c r="F28" t="s">
        <v>491</v>
      </c>
      <c r="G28" t="s">
        <v>492</v>
      </c>
    </row>
    <row r="29" spans="2:7">
      <c r="B29" t="s">
        <v>87</v>
      </c>
      <c r="C29" t="s">
        <v>88</v>
      </c>
      <c r="D29" t="s">
        <v>476</v>
      </c>
      <c r="E29" t="s">
        <v>480</v>
      </c>
      <c r="F29" t="s">
        <v>493</v>
      </c>
      <c r="G29" t="s">
        <v>491</v>
      </c>
    </row>
    <row r="30" spans="2:7">
      <c r="B30" t="s">
        <v>87</v>
      </c>
      <c r="C30" t="s">
        <v>88</v>
      </c>
      <c r="D30" t="s">
        <v>477</v>
      </c>
      <c r="E30" t="s">
        <v>479</v>
      </c>
      <c r="F30" t="s">
        <v>494</v>
      </c>
      <c r="G30" t="s">
        <v>495</v>
      </c>
    </row>
    <row r="31" spans="2:7">
      <c r="B31" t="s">
        <v>87</v>
      </c>
      <c r="C31" t="s">
        <v>88</v>
      </c>
      <c r="D31" t="s">
        <v>478</v>
      </c>
      <c r="E31" t="s">
        <v>480</v>
      </c>
      <c r="F31" t="s">
        <v>496</v>
      </c>
      <c r="G31" t="s">
        <v>497</v>
      </c>
    </row>
    <row r="32" spans="2:7">
      <c r="B32" t="s">
        <v>89</v>
      </c>
      <c r="C32" t="s">
        <v>88</v>
      </c>
      <c r="D32" t="s">
        <v>474</v>
      </c>
      <c r="E32" t="s">
        <v>479</v>
      </c>
      <c r="F32" t="s">
        <v>498</v>
      </c>
      <c r="G32" t="s">
        <v>499</v>
      </c>
    </row>
    <row r="33" spans="2:7">
      <c r="B33" t="s">
        <v>89</v>
      </c>
      <c r="C33" t="s">
        <v>88</v>
      </c>
      <c r="D33" t="s">
        <v>475</v>
      </c>
      <c r="E33" t="s">
        <v>479</v>
      </c>
      <c r="F33" t="s">
        <v>500</v>
      </c>
      <c r="G33" t="s">
        <v>501</v>
      </c>
    </row>
    <row r="34" spans="2:7">
      <c r="B34" t="s">
        <v>89</v>
      </c>
      <c r="C34" t="s">
        <v>88</v>
      </c>
      <c r="D34" t="s">
        <v>476</v>
      </c>
      <c r="E34" t="s">
        <v>479</v>
      </c>
      <c r="F34" t="s">
        <v>502</v>
      </c>
      <c r="G34" t="s">
        <v>503</v>
      </c>
    </row>
    <row r="35" spans="2:7">
      <c r="B35" t="s">
        <v>89</v>
      </c>
      <c r="C35" t="s">
        <v>88</v>
      </c>
      <c r="D35" t="s">
        <v>477</v>
      </c>
      <c r="E35" t="s">
        <v>480</v>
      </c>
      <c r="F35" t="s">
        <v>504</v>
      </c>
      <c r="G35" t="s">
        <v>505</v>
      </c>
    </row>
    <row r="36" spans="2:7">
      <c r="B36" t="s">
        <v>89</v>
      </c>
      <c r="C36" t="s">
        <v>88</v>
      </c>
      <c r="D36" t="s">
        <v>478</v>
      </c>
      <c r="E36" t="s">
        <v>479</v>
      </c>
      <c r="F36" t="s">
        <v>506</v>
      </c>
      <c r="G36" t="s">
        <v>507</v>
      </c>
    </row>
    <row r="37" spans="2:7">
      <c r="B37" t="s">
        <v>90</v>
      </c>
      <c r="C37" t="s">
        <v>91</v>
      </c>
      <c r="D37" t="s">
        <v>474</v>
      </c>
      <c r="E37" t="s">
        <v>479</v>
      </c>
      <c r="F37" t="s">
        <v>508</v>
      </c>
      <c r="G37" t="s">
        <v>509</v>
      </c>
    </row>
    <row r="38" spans="2:7">
      <c r="B38" t="s">
        <v>90</v>
      </c>
      <c r="C38" t="s">
        <v>91</v>
      </c>
      <c r="D38" t="s">
        <v>475</v>
      </c>
      <c r="E38" t="s">
        <v>480</v>
      </c>
      <c r="F38" t="s">
        <v>510</v>
      </c>
      <c r="G38" t="s">
        <v>511</v>
      </c>
    </row>
    <row r="39" spans="2:7">
      <c r="B39" t="s">
        <v>90</v>
      </c>
      <c r="C39" t="s">
        <v>91</v>
      </c>
      <c r="D39" t="s">
        <v>476</v>
      </c>
      <c r="E39" t="s">
        <v>480</v>
      </c>
      <c r="F39" t="s">
        <v>512</v>
      </c>
      <c r="G39" t="s">
        <v>513</v>
      </c>
    </row>
    <row r="40" spans="2:7">
      <c r="B40" t="s">
        <v>90</v>
      </c>
      <c r="C40" t="s">
        <v>91</v>
      </c>
      <c r="D40" t="s">
        <v>477</v>
      </c>
      <c r="E40" t="s">
        <v>480</v>
      </c>
      <c r="F40" t="s">
        <v>514</v>
      </c>
      <c r="G40" t="s">
        <v>515</v>
      </c>
    </row>
    <row r="41" spans="2:7">
      <c r="B41" t="s">
        <v>90</v>
      </c>
      <c r="C41" t="s">
        <v>91</v>
      </c>
      <c r="D41" t="s">
        <v>478</v>
      </c>
      <c r="E41" t="s">
        <v>480</v>
      </c>
      <c r="F41" t="s">
        <v>516</v>
      </c>
      <c r="G41" t="s">
        <v>517</v>
      </c>
    </row>
    <row r="42" spans="2:7">
      <c r="B42" t="s">
        <v>92</v>
      </c>
      <c r="C42" t="s">
        <v>93</v>
      </c>
      <c r="D42" t="s">
        <v>474</v>
      </c>
      <c r="E42" t="s">
        <v>479</v>
      </c>
      <c r="F42" t="s">
        <v>518</v>
      </c>
      <c r="G42" t="s">
        <v>519</v>
      </c>
    </row>
    <row r="43" spans="2:7">
      <c r="B43" t="s">
        <v>92</v>
      </c>
      <c r="C43" t="s">
        <v>93</v>
      </c>
      <c r="D43" t="s">
        <v>475</v>
      </c>
      <c r="E43" t="s">
        <v>479</v>
      </c>
      <c r="F43" t="s">
        <v>520</v>
      </c>
      <c r="G43" t="s">
        <v>521</v>
      </c>
    </row>
    <row r="44" spans="2:7">
      <c r="B44" t="s">
        <v>92</v>
      </c>
      <c r="C44" t="s">
        <v>93</v>
      </c>
      <c r="D44" t="s">
        <v>476</v>
      </c>
      <c r="E44" t="s">
        <v>479</v>
      </c>
      <c r="F44" t="s">
        <v>522</v>
      </c>
      <c r="G44" t="s">
        <v>523</v>
      </c>
    </row>
    <row r="45" spans="2:7">
      <c r="B45" t="s">
        <v>92</v>
      </c>
      <c r="C45" t="s">
        <v>93</v>
      </c>
      <c r="D45" t="s">
        <v>477</v>
      </c>
      <c r="E45" t="s">
        <v>480</v>
      </c>
      <c r="F45" t="s">
        <v>524</v>
      </c>
      <c r="G45" t="s">
        <v>525</v>
      </c>
    </row>
    <row r="46" spans="2:7">
      <c r="B46" t="s">
        <v>92</v>
      </c>
      <c r="C46" t="s">
        <v>93</v>
      </c>
      <c r="D46" t="s">
        <v>478</v>
      </c>
      <c r="E46" t="s">
        <v>479</v>
      </c>
      <c r="F46" t="s">
        <v>526</v>
      </c>
      <c r="G46" t="s">
        <v>527</v>
      </c>
    </row>
    <row r="47" spans="2:7">
      <c r="B47" t="s">
        <v>94</v>
      </c>
      <c r="C47" t="s">
        <v>95</v>
      </c>
      <c r="D47" t="s">
        <v>474</v>
      </c>
      <c r="E47" t="s">
        <v>480</v>
      </c>
      <c r="F47" t="s">
        <v>528</v>
      </c>
      <c r="G47" t="s">
        <v>529</v>
      </c>
    </row>
    <row r="48" spans="2:7">
      <c r="B48" t="s">
        <v>94</v>
      </c>
      <c r="C48" t="s">
        <v>95</v>
      </c>
      <c r="D48" t="s">
        <v>475</v>
      </c>
      <c r="E48" t="s">
        <v>479</v>
      </c>
      <c r="F48" t="s">
        <v>530</v>
      </c>
      <c r="G48" t="s">
        <v>531</v>
      </c>
    </row>
    <row r="49" spans="2:7">
      <c r="B49" t="s">
        <v>94</v>
      </c>
      <c r="C49" t="s">
        <v>95</v>
      </c>
      <c r="D49" t="s">
        <v>476</v>
      </c>
      <c r="E49" t="s">
        <v>481</v>
      </c>
      <c r="F49" t="s">
        <v>532</v>
      </c>
      <c r="G49" t="s">
        <v>533</v>
      </c>
    </row>
    <row r="50" spans="2:7">
      <c r="B50" t="s">
        <v>94</v>
      </c>
      <c r="C50" t="s">
        <v>95</v>
      </c>
      <c r="D50" t="s">
        <v>477</v>
      </c>
      <c r="E50" t="s">
        <v>480</v>
      </c>
      <c r="F50" t="s">
        <v>534</v>
      </c>
      <c r="G50" t="s">
        <v>535</v>
      </c>
    </row>
    <row r="51" spans="2:7">
      <c r="B51" t="s">
        <v>94</v>
      </c>
      <c r="C51" t="s">
        <v>95</v>
      </c>
      <c r="D51" t="s">
        <v>478</v>
      </c>
      <c r="E51" t="s">
        <v>480</v>
      </c>
      <c r="F51" t="s">
        <v>536</v>
      </c>
      <c r="G51" t="s">
        <v>537</v>
      </c>
    </row>
    <row r="52" spans="2:7">
      <c r="B52" t="s">
        <v>96</v>
      </c>
      <c r="C52" t="s">
        <v>88</v>
      </c>
      <c r="D52" t="s">
        <v>474</v>
      </c>
      <c r="E52" t="s">
        <v>479</v>
      </c>
      <c r="F52" t="s">
        <v>538</v>
      </c>
      <c r="G52" t="s">
        <v>539</v>
      </c>
    </row>
    <row r="53" spans="2:7">
      <c r="B53" t="s">
        <v>96</v>
      </c>
      <c r="C53" t="s">
        <v>88</v>
      </c>
      <c r="D53" t="s">
        <v>475</v>
      </c>
      <c r="E53" t="s">
        <v>479</v>
      </c>
      <c r="F53" t="s">
        <v>540</v>
      </c>
      <c r="G53" t="s">
        <v>541</v>
      </c>
    </row>
    <row r="54" spans="2:7">
      <c r="B54" t="s">
        <v>96</v>
      </c>
      <c r="C54" t="s">
        <v>88</v>
      </c>
      <c r="D54" t="s">
        <v>476</v>
      </c>
      <c r="E54" t="s">
        <v>479</v>
      </c>
      <c r="F54" t="s">
        <v>542</v>
      </c>
      <c r="G54" t="s">
        <v>543</v>
      </c>
    </row>
    <row r="55" spans="2:7">
      <c r="B55" t="s">
        <v>96</v>
      </c>
      <c r="C55" t="s">
        <v>88</v>
      </c>
      <c r="D55" t="s">
        <v>477</v>
      </c>
      <c r="E55" t="s">
        <v>480</v>
      </c>
      <c r="F55" t="s">
        <v>544</v>
      </c>
      <c r="G55" t="s">
        <v>545</v>
      </c>
    </row>
    <row r="56" spans="2:7">
      <c r="B56" t="s">
        <v>96</v>
      </c>
      <c r="C56" t="s">
        <v>88</v>
      </c>
      <c r="D56" t="s">
        <v>478</v>
      </c>
      <c r="E56" t="s">
        <v>480</v>
      </c>
      <c r="F56" t="s">
        <v>546</v>
      </c>
      <c r="G56" t="s">
        <v>547</v>
      </c>
    </row>
    <row r="57" spans="2:7">
      <c r="B57" t="s">
        <v>97</v>
      </c>
      <c r="C57" t="s">
        <v>98</v>
      </c>
      <c r="D57" t="s">
        <v>474</v>
      </c>
      <c r="E57" t="s">
        <v>480</v>
      </c>
      <c r="F57" t="s">
        <v>548</v>
      </c>
      <c r="G57" t="s">
        <v>549</v>
      </c>
    </row>
    <row r="58" spans="2:7">
      <c r="B58" t="s">
        <v>97</v>
      </c>
      <c r="C58" t="s">
        <v>98</v>
      </c>
      <c r="D58" t="s">
        <v>475</v>
      </c>
      <c r="E58" t="s">
        <v>479</v>
      </c>
      <c r="F58" t="s">
        <v>550</v>
      </c>
      <c r="G58" t="s">
        <v>551</v>
      </c>
    </row>
    <row r="59" spans="2:7">
      <c r="B59" t="s">
        <v>97</v>
      </c>
      <c r="C59" t="s">
        <v>98</v>
      </c>
      <c r="D59" t="s">
        <v>476</v>
      </c>
      <c r="E59" t="s">
        <v>479</v>
      </c>
      <c r="F59" t="s">
        <v>552</v>
      </c>
      <c r="G59" t="s">
        <v>553</v>
      </c>
    </row>
    <row r="60" spans="2:7">
      <c r="B60" t="s">
        <v>97</v>
      </c>
      <c r="C60" t="s">
        <v>98</v>
      </c>
      <c r="D60" t="s">
        <v>477</v>
      </c>
      <c r="E60" t="s">
        <v>479</v>
      </c>
      <c r="F60" t="s">
        <v>554</v>
      </c>
      <c r="G60" t="s">
        <v>551</v>
      </c>
    </row>
    <row r="61" spans="2:7">
      <c r="B61" t="s">
        <v>97</v>
      </c>
      <c r="C61" t="s">
        <v>98</v>
      </c>
      <c r="D61" t="s">
        <v>478</v>
      </c>
      <c r="E61" t="s">
        <v>481</v>
      </c>
      <c r="F61" t="s">
        <v>555</v>
      </c>
      <c r="G61" t="s">
        <v>551</v>
      </c>
    </row>
    <row r="62" spans="2:7">
      <c r="B62" t="s">
        <v>99</v>
      </c>
      <c r="C62" t="s">
        <v>100</v>
      </c>
      <c r="D62" t="s">
        <v>474</v>
      </c>
      <c r="E62" t="s">
        <v>481</v>
      </c>
      <c r="F62" t="s">
        <v>556</v>
      </c>
      <c r="G62" t="s">
        <v>557</v>
      </c>
    </row>
    <row r="63" spans="2:7">
      <c r="B63" t="s">
        <v>99</v>
      </c>
      <c r="C63" t="s">
        <v>100</v>
      </c>
      <c r="D63" t="s">
        <v>475</v>
      </c>
      <c r="E63" t="s">
        <v>479</v>
      </c>
      <c r="F63" t="s">
        <v>558</v>
      </c>
      <c r="G63" t="s">
        <v>559</v>
      </c>
    </row>
    <row r="64" spans="2:7">
      <c r="B64" t="s">
        <v>99</v>
      </c>
      <c r="C64" t="s">
        <v>100</v>
      </c>
      <c r="D64" t="s">
        <v>476</v>
      </c>
      <c r="E64" t="s">
        <v>481</v>
      </c>
      <c r="F64" t="s">
        <v>560</v>
      </c>
      <c r="G64" t="s">
        <v>561</v>
      </c>
    </row>
    <row r="65" spans="2:7">
      <c r="B65" t="s">
        <v>99</v>
      </c>
      <c r="C65" t="s">
        <v>100</v>
      </c>
      <c r="D65" t="s">
        <v>477</v>
      </c>
      <c r="E65" t="s">
        <v>480</v>
      </c>
      <c r="F65" t="s">
        <v>562</v>
      </c>
      <c r="G65" t="s">
        <v>563</v>
      </c>
    </row>
    <row r="66" spans="2:7">
      <c r="B66" t="s">
        <v>99</v>
      </c>
      <c r="C66" t="s">
        <v>100</v>
      </c>
      <c r="D66" t="s">
        <v>478</v>
      </c>
      <c r="E66" t="s">
        <v>479</v>
      </c>
      <c r="F66" t="s">
        <v>564</v>
      </c>
      <c r="G66" t="s">
        <v>565</v>
      </c>
    </row>
    <row r="67" spans="2:7">
      <c r="B67" t="s">
        <v>101</v>
      </c>
      <c r="C67" t="s">
        <v>100</v>
      </c>
      <c r="D67" t="s">
        <v>474</v>
      </c>
      <c r="E67" t="s">
        <v>480</v>
      </c>
      <c r="F67" t="s">
        <v>566</v>
      </c>
      <c r="G67" t="s">
        <v>567</v>
      </c>
    </row>
    <row r="68" spans="2:7">
      <c r="B68" t="s">
        <v>101</v>
      </c>
      <c r="C68" t="s">
        <v>100</v>
      </c>
      <c r="D68" t="s">
        <v>475</v>
      </c>
      <c r="E68" t="s">
        <v>479</v>
      </c>
      <c r="F68" t="s">
        <v>568</v>
      </c>
      <c r="G68" t="s">
        <v>569</v>
      </c>
    </row>
    <row r="69" spans="2:7">
      <c r="B69" t="s">
        <v>101</v>
      </c>
      <c r="C69" t="s">
        <v>100</v>
      </c>
      <c r="D69" t="s">
        <v>476</v>
      </c>
      <c r="E69" t="s">
        <v>479</v>
      </c>
      <c r="F69" t="s">
        <v>570</v>
      </c>
      <c r="G69" t="s">
        <v>571</v>
      </c>
    </row>
    <row r="70" spans="2:7">
      <c r="B70" t="s">
        <v>101</v>
      </c>
      <c r="C70" t="s">
        <v>100</v>
      </c>
      <c r="D70" t="s">
        <v>477</v>
      </c>
      <c r="E70" t="s">
        <v>480</v>
      </c>
      <c r="F70" t="s">
        <v>572</v>
      </c>
      <c r="G70" t="s">
        <v>573</v>
      </c>
    </row>
    <row r="71" spans="2:7">
      <c r="B71" t="s">
        <v>101</v>
      </c>
      <c r="C71" t="s">
        <v>100</v>
      </c>
      <c r="D71" t="s">
        <v>478</v>
      </c>
      <c r="E71" t="s">
        <v>479</v>
      </c>
      <c r="F71" t="s">
        <v>574</v>
      </c>
      <c r="G71" t="s">
        <v>575</v>
      </c>
    </row>
    <row r="72" spans="2:7">
      <c r="B72" t="s">
        <v>102</v>
      </c>
      <c r="C72" t="s">
        <v>100</v>
      </c>
      <c r="D72" t="s">
        <v>474</v>
      </c>
      <c r="E72" t="s">
        <v>480</v>
      </c>
      <c r="F72" t="s">
        <v>576</v>
      </c>
      <c r="G72" t="s">
        <v>577</v>
      </c>
    </row>
    <row r="73" spans="2:7">
      <c r="B73" t="s">
        <v>102</v>
      </c>
      <c r="C73" t="s">
        <v>100</v>
      </c>
      <c r="D73" t="s">
        <v>475</v>
      </c>
      <c r="E73" t="s">
        <v>479</v>
      </c>
      <c r="F73" t="s">
        <v>578</v>
      </c>
      <c r="G73" t="s">
        <v>579</v>
      </c>
    </row>
    <row r="74" spans="2:7">
      <c r="B74" t="s">
        <v>102</v>
      </c>
      <c r="C74" t="s">
        <v>100</v>
      </c>
      <c r="D74" t="s">
        <v>476</v>
      </c>
      <c r="E74" t="s">
        <v>479</v>
      </c>
      <c r="F74" t="s">
        <v>580</v>
      </c>
      <c r="G74" t="s">
        <v>581</v>
      </c>
    </row>
    <row r="75" spans="2:7">
      <c r="B75" t="s">
        <v>102</v>
      </c>
      <c r="C75" t="s">
        <v>100</v>
      </c>
      <c r="D75" t="s">
        <v>477</v>
      </c>
      <c r="E75" t="s">
        <v>479</v>
      </c>
      <c r="F75" t="s">
        <v>582</v>
      </c>
      <c r="G75" t="s">
        <v>583</v>
      </c>
    </row>
    <row r="76" spans="2:7">
      <c r="B76" t="s">
        <v>102</v>
      </c>
      <c r="C76" t="s">
        <v>100</v>
      </c>
      <c r="D76" t="s">
        <v>478</v>
      </c>
      <c r="E76" t="s">
        <v>481</v>
      </c>
      <c r="F76" t="s">
        <v>584</v>
      </c>
      <c r="G76" t="s">
        <v>585</v>
      </c>
    </row>
    <row r="77" spans="2:7">
      <c r="B77" t="s">
        <v>103</v>
      </c>
      <c r="C77" t="s">
        <v>93</v>
      </c>
      <c r="D77" t="s">
        <v>474</v>
      </c>
      <c r="E77" t="s">
        <v>480</v>
      </c>
      <c r="F77" t="s">
        <v>586</v>
      </c>
      <c r="G77" t="s">
        <v>587</v>
      </c>
    </row>
    <row r="78" spans="2:7">
      <c r="B78" t="s">
        <v>103</v>
      </c>
      <c r="C78" t="s">
        <v>93</v>
      </c>
      <c r="D78" t="s">
        <v>475</v>
      </c>
      <c r="E78" t="s">
        <v>479</v>
      </c>
      <c r="F78" t="s">
        <v>588</v>
      </c>
      <c r="G78" t="s">
        <v>589</v>
      </c>
    </row>
    <row r="79" spans="2:7">
      <c r="B79" t="s">
        <v>103</v>
      </c>
      <c r="C79" t="s">
        <v>93</v>
      </c>
      <c r="D79" t="s">
        <v>476</v>
      </c>
      <c r="E79" t="s">
        <v>480</v>
      </c>
      <c r="F79" t="s">
        <v>590</v>
      </c>
      <c r="G79" t="s">
        <v>591</v>
      </c>
    </row>
    <row r="80" spans="2:7">
      <c r="B80" t="s">
        <v>103</v>
      </c>
      <c r="C80" t="s">
        <v>93</v>
      </c>
      <c r="D80" t="s">
        <v>477</v>
      </c>
      <c r="E80" t="s">
        <v>479</v>
      </c>
      <c r="F80" t="s">
        <v>592</v>
      </c>
      <c r="G80" t="s">
        <v>593</v>
      </c>
    </row>
    <row r="81" spans="2:7">
      <c r="B81" t="s">
        <v>103</v>
      </c>
      <c r="C81" t="s">
        <v>93</v>
      </c>
      <c r="D81" t="s">
        <v>478</v>
      </c>
      <c r="E81" t="s">
        <v>479</v>
      </c>
      <c r="F81" t="s">
        <v>594</v>
      </c>
      <c r="G81" t="s">
        <v>595</v>
      </c>
    </row>
    <row r="82" spans="2:7">
      <c r="B82" t="s">
        <v>104</v>
      </c>
      <c r="C82" t="s">
        <v>105</v>
      </c>
      <c r="D82" t="s">
        <v>474</v>
      </c>
      <c r="E82" t="s">
        <v>480</v>
      </c>
      <c r="F82" t="s">
        <v>596</v>
      </c>
      <c r="G82" t="s">
        <v>597</v>
      </c>
    </row>
    <row r="83" spans="2:7">
      <c r="B83" t="s">
        <v>104</v>
      </c>
      <c r="C83" t="s">
        <v>105</v>
      </c>
      <c r="D83" t="s">
        <v>475</v>
      </c>
      <c r="E83" t="s">
        <v>479</v>
      </c>
      <c r="F83" t="s">
        <v>598</v>
      </c>
      <c r="G83" t="s">
        <v>599</v>
      </c>
    </row>
    <row r="84" spans="2:7">
      <c r="B84" t="s">
        <v>104</v>
      </c>
      <c r="C84" t="s">
        <v>105</v>
      </c>
      <c r="D84" t="s">
        <v>476</v>
      </c>
      <c r="E84" t="s">
        <v>480</v>
      </c>
      <c r="F84" t="s">
        <v>600</v>
      </c>
      <c r="G84" t="s">
        <v>601</v>
      </c>
    </row>
    <row r="85" spans="2:7">
      <c r="B85" t="s">
        <v>104</v>
      </c>
      <c r="C85" t="s">
        <v>105</v>
      </c>
      <c r="D85" t="s">
        <v>477</v>
      </c>
      <c r="E85" t="s">
        <v>479</v>
      </c>
      <c r="F85" t="s">
        <v>602</v>
      </c>
      <c r="G85" t="s">
        <v>603</v>
      </c>
    </row>
    <row r="86" spans="2:7">
      <c r="B86" t="s">
        <v>104</v>
      </c>
      <c r="C86" t="s">
        <v>105</v>
      </c>
      <c r="D86" t="s">
        <v>478</v>
      </c>
      <c r="E86" t="s">
        <v>481</v>
      </c>
      <c r="F86" t="s">
        <v>604</v>
      </c>
      <c r="G86" t="s">
        <v>605</v>
      </c>
    </row>
    <row r="87" spans="2:7">
      <c r="B87" t="s">
        <v>106</v>
      </c>
      <c r="C87" t="s">
        <v>91</v>
      </c>
      <c r="D87" t="s">
        <v>474</v>
      </c>
      <c r="E87" t="s">
        <v>479</v>
      </c>
      <c r="F87" t="s">
        <v>606</v>
      </c>
      <c r="G87" t="s">
        <v>607</v>
      </c>
    </row>
    <row r="88" spans="2:7">
      <c r="B88" t="s">
        <v>106</v>
      </c>
      <c r="C88" t="s">
        <v>91</v>
      </c>
      <c r="D88" t="s">
        <v>475</v>
      </c>
      <c r="E88" t="s">
        <v>479</v>
      </c>
      <c r="F88" t="s">
        <v>608</v>
      </c>
      <c r="G88" t="s">
        <v>609</v>
      </c>
    </row>
    <row r="89" spans="2:7">
      <c r="B89" t="s">
        <v>106</v>
      </c>
      <c r="C89" t="s">
        <v>91</v>
      </c>
      <c r="D89" t="s">
        <v>476</v>
      </c>
      <c r="E89" t="s">
        <v>479</v>
      </c>
      <c r="F89" t="s">
        <v>610</v>
      </c>
      <c r="G89" t="s">
        <v>611</v>
      </c>
    </row>
    <row r="90" spans="2:7">
      <c r="B90" t="s">
        <v>106</v>
      </c>
      <c r="C90" t="s">
        <v>91</v>
      </c>
      <c r="D90" t="s">
        <v>477</v>
      </c>
      <c r="E90" t="s">
        <v>479</v>
      </c>
      <c r="F90" t="s">
        <v>612</v>
      </c>
      <c r="G90" t="s">
        <v>613</v>
      </c>
    </row>
    <row r="91" spans="2:7">
      <c r="B91" t="s">
        <v>106</v>
      </c>
      <c r="C91" t="s">
        <v>91</v>
      </c>
      <c r="D91" t="s">
        <v>478</v>
      </c>
      <c r="E91" t="s">
        <v>479</v>
      </c>
      <c r="F91" t="s">
        <v>614</v>
      </c>
      <c r="G91" t="s">
        <v>615</v>
      </c>
    </row>
    <row r="92" spans="2:7">
      <c r="B92" t="s">
        <v>107</v>
      </c>
      <c r="C92" t="s">
        <v>88</v>
      </c>
      <c r="D92" t="s">
        <v>474</v>
      </c>
      <c r="E92" t="s">
        <v>479</v>
      </c>
      <c r="F92" t="s">
        <v>551</v>
      </c>
      <c r="G92" t="s">
        <v>616</v>
      </c>
    </row>
    <row r="93" spans="2:7">
      <c r="B93" t="s">
        <v>107</v>
      </c>
      <c r="C93" t="s">
        <v>88</v>
      </c>
      <c r="D93" t="s">
        <v>475</v>
      </c>
      <c r="E93" t="s">
        <v>479</v>
      </c>
      <c r="F93" t="s">
        <v>551</v>
      </c>
      <c r="G93" t="s">
        <v>617</v>
      </c>
    </row>
    <row r="94" spans="2:7">
      <c r="B94" t="s">
        <v>107</v>
      </c>
      <c r="C94" t="s">
        <v>88</v>
      </c>
      <c r="D94" t="s">
        <v>476</v>
      </c>
      <c r="E94" t="s">
        <v>479</v>
      </c>
      <c r="F94" t="s">
        <v>551</v>
      </c>
      <c r="G94" t="s">
        <v>618</v>
      </c>
    </row>
    <row r="95" spans="2:7">
      <c r="B95" t="s">
        <v>107</v>
      </c>
      <c r="C95" t="s">
        <v>88</v>
      </c>
      <c r="D95" t="s">
        <v>477</v>
      </c>
      <c r="E95" t="s">
        <v>480</v>
      </c>
      <c r="F95" t="s">
        <v>551</v>
      </c>
      <c r="G95" t="s">
        <v>619</v>
      </c>
    </row>
    <row r="96" spans="2:7">
      <c r="B96" t="s">
        <v>107</v>
      </c>
      <c r="C96" t="s">
        <v>88</v>
      </c>
      <c r="D96" t="s">
        <v>478</v>
      </c>
      <c r="E96" t="s">
        <v>480</v>
      </c>
      <c r="F96" t="s">
        <v>620</v>
      </c>
      <c r="G96" t="s">
        <v>621</v>
      </c>
    </row>
    <row r="97" spans="2:7">
      <c r="B97" t="s">
        <v>108</v>
      </c>
      <c r="C97" t="s">
        <v>105</v>
      </c>
      <c r="D97" t="s">
        <v>474</v>
      </c>
      <c r="E97" t="s">
        <v>479</v>
      </c>
      <c r="F97" t="s">
        <v>622</v>
      </c>
      <c r="G97" t="s">
        <v>623</v>
      </c>
    </row>
    <row r="98" spans="2:7">
      <c r="B98" t="s">
        <v>108</v>
      </c>
      <c r="C98" t="s">
        <v>105</v>
      </c>
      <c r="D98" t="s">
        <v>475</v>
      </c>
      <c r="E98" t="s">
        <v>479</v>
      </c>
      <c r="F98" t="s">
        <v>624</v>
      </c>
      <c r="G98" t="s">
        <v>625</v>
      </c>
    </row>
    <row r="99" spans="2:7">
      <c r="B99" t="s">
        <v>108</v>
      </c>
      <c r="C99" t="s">
        <v>105</v>
      </c>
      <c r="D99" t="s">
        <v>476</v>
      </c>
      <c r="E99" t="s">
        <v>479</v>
      </c>
      <c r="F99" t="s">
        <v>626</v>
      </c>
      <c r="G99" t="s">
        <v>627</v>
      </c>
    </row>
    <row r="100" spans="2:7">
      <c r="B100" t="s">
        <v>108</v>
      </c>
      <c r="C100" t="s">
        <v>105</v>
      </c>
      <c r="D100" t="s">
        <v>477</v>
      </c>
      <c r="E100" t="s">
        <v>480</v>
      </c>
      <c r="F100" t="s">
        <v>628</v>
      </c>
      <c r="G100" t="s">
        <v>629</v>
      </c>
    </row>
    <row r="101" spans="2:7">
      <c r="B101" t="s">
        <v>108</v>
      </c>
      <c r="C101" t="s">
        <v>105</v>
      </c>
      <c r="D101" t="s">
        <v>478</v>
      </c>
      <c r="E101" t="s">
        <v>480</v>
      </c>
      <c r="F101" t="s">
        <v>630</v>
      </c>
      <c r="G101" t="s">
        <v>629</v>
      </c>
    </row>
    <row r="102" spans="2:7">
      <c r="B102" t="s">
        <v>109</v>
      </c>
      <c r="C102" t="s">
        <v>93</v>
      </c>
      <c r="D102" t="s">
        <v>474</v>
      </c>
      <c r="E102" t="s">
        <v>480</v>
      </c>
      <c r="F102" t="s">
        <v>631</v>
      </c>
      <c r="G102" t="s">
        <v>632</v>
      </c>
    </row>
    <row r="103" spans="2:7">
      <c r="B103" t="s">
        <v>109</v>
      </c>
      <c r="C103" t="s">
        <v>93</v>
      </c>
      <c r="D103" t="s">
        <v>475</v>
      </c>
      <c r="E103" t="s">
        <v>480</v>
      </c>
      <c r="F103" t="s">
        <v>633</v>
      </c>
      <c r="G103" t="s">
        <v>634</v>
      </c>
    </row>
    <row r="104" spans="2:7">
      <c r="B104" t="s">
        <v>109</v>
      </c>
      <c r="C104" t="s">
        <v>93</v>
      </c>
      <c r="D104" t="s">
        <v>476</v>
      </c>
      <c r="E104" t="s">
        <v>480</v>
      </c>
      <c r="F104" t="s">
        <v>635</v>
      </c>
      <c r="G104" t="s">
        <v>636</v>
      </c>
    </row>
    <row r="105" spans="2:7">
      <c r="B105" t="s">
        <v>109</v>
      </c>
      <c r="C105" t="s">
        <v>93</v>
      </c>
      <c r="D105" t="s">
        <v>477</v>
      </c>
      <c r="E105" t="s">
        <v>479</v>
      </c>
      <c r="F105" t="s">
        <v>637</v>
      </c>
      <c r="G105" t="s">
        <v>638</v>
      </c>
    </row>
    <row r="106" spans="2:7">
      <c r="B106" t="s">
        <v>109</v>
      </c>
      <c r="C106" t="s">
        <v>93</v>
      </c>
      <c r="D106" t="s">
        <v>478</v>
      </c>
      <c r="E106" t="s">
        <v>479</v>
      </c>
      <c r="F106" t="s">
        <v>639</v>
      </c>
      <c r="G106" t="s">
        <v>640</v>
      </c>
    </row>
    <row r="107" spans="2:7">
      <c r="B107" t="s">
        <v>110</v>
      </c>
      <c r="C107" t="s">
        <v>88</v>
      </c>
      <c r="D107" t="s">
        <v>474</v>
      </c>
      <c r="E107" t="s">
        <v>481</v>
      </c>
      <c r="F107" t="s">
        <v>641</v>
      </c>
      <c r="G107" t="s">
        <v>642</v>
      </c>
    </row>
    <row r="108" spans="2:7">
      <c r="B108" t="s">
        <v>110</v>
      </c>
      <c r="C108" t="s">
        <v>88</v>
      </c>
      <c r="D108" t="s">
        <v>475</v>
      </c>
      <c r="E108" t="s">
        <v>479</v>
      </c>
      <c r="F108" t="s">
        <v>643</v>
      </c>
      <c r="G108" t="s">
        <v>644</v>
      </c>
    </row>
    <row r="109" spans="2:7">
      <c r="B109" t="s">
        <v>110</v>
      </c>
      <c r="C109" t="s">
        <v>88</v>
      </c>
      <c r="D109" t="s">
        <v>476</v>
      </c>
      <c r="E109" t="s">
        <v>481</v>
      </c>
      <c r="F109" t="s">
        <v>645</v>
      </c>
      <c r="G109" t="s">
        <v>646</v>
      </c>
    </row>
    <row r="110" spans="2:7">
      <c r="B110" t="s">
        <v>110</v>
      </c>
      <c r="C110" t="s">
        <v>88</v>
      </c>
      <c r="D110" t="s">
        <v>477</v>
      </c>
      <c r="E110" t="s">
        <v>480</v>
      </c>
      <c r="F110" t="s">
        <v>647</v>
      </c>
      <c r="G110" t="s">
        <v>648</v>
      </c>
    </row>
    <row r="111" spans="2:7">
      <c r="B111" t="s">
        <v>110</v>
      </c>
      <c r="C111" t="s">
        <v>88</v>
      </c>
      <c r="D111" t="s">
        <v>478</v>
      </c>
      <c r="E111" t="s">
        <v>480</v>
      </c>
      <c r="F111" t="s">
        <v>649</v>
      </c>
      <c r="G111" t="s">
        <v>650</v>
      </c>
    </row>
    <row r="112" spans="2:7">
      <c r="B112" t="s">
        <v>111</v>
      </c>
      <c r="C112" t="s">
        <v>105</v>
      </c>
      <c r="D112" t="s">
        <v>474</v>
      </c>
      <c r="E112" t="s">
        <v>480</v>
      </c>
      <c r="F112" t="s">
        <v>651</v>
      </c>
      <c r="G112" t="s">
        <v>652</v>
      </c>
    </row>
    <row r="113" spans="2:7">
      <c r="B113" t="s">
        <v>111</v>
      </c>
      <c r="C113" t="s">
        <v>105</v>
      </c>
      <c r="D113" t="s">
        <v>475</v>
      </c>
      <c r="E113" t="s">
        <v>480</v>
      </c>
      <c r="F113" t="s">
        <v>653</v>
      </c>
      <c r="G113" t="s">
        <v>652</v>
      </c>
    </row>
    <row r="114" spans="2:7">
      <c r="B114" t="s">
        <v>111</v>
      </c>
      <c r="C114" t="s">
        <v>105</v>
      </c>
      <c r="D114" t="s">
        <v>476</v>
      </c>
      <c r="E114" t="s">
        <v>480</v>
      </c>
      <c r="F114" t="s">
        <v>654</v>
      </c>
      <c r="G114" t="s">
        <v>655</v>
      </c>
    </row>
    <row r="115" spans="2:7">
      <c r="B115" t="s">
        <v>111</v>
      </c>
      <c r="C115" t="s">
        <v>105</v>
      </c>
      <c r="D115" t="s">
        <v>477</v>
      </c>
      <c r="E115" t="s">
        <v>479</v>
      </c>
      <c r="F115" t="s">
        <v>655</v>
      </c>
      <c r="G115" t="s">
        <v>656</v>
      </c>
    </row>
    <row r="116" spans="2:7">
      <c r="B116" t="s">
        <v>111</v>
      </c>
      <c r="C116" t="s">
        <v>105</v>
      </c>
      <c r="D116" t="s">
        <v>478</v>
      </c>
      <c r="E116" t="s">
        <v>481</v>
      </c>
      <c r="F116" t="s">
        <v>657</v>
      </c>
      <c r="G116" t="s">
        <v>657</v>
      </c>
    </row>
    <row r="117" spans="2:7">
      <c r="B117" t="s">
        <v>112</v>
      </c>
      <c r="C117" t="s">
        <v>100</v>
      </c>
      <c r="D117" t="s">
        <v>474</v>
      </c>
      <c r="E117" t="s">
        <v>481</v>
      </c>
      <c r="F117" t="s">
        <v>658</v>
      </c>
      <c r="G117" t="s">
        <v>659</v>
      </c>
    </row>
    <row r="118" spans="2:7">
      <c r="B118" t="s">
        <v>112</v>
      </c>
      <c r="C118" t="s">
        <v>100</v>
      </c>
      <c r="D118" t="s">
        <v>475</v>
      </c>
      <c r="E118" t="s">
        <v>480</v>
      </c>
      <c r="F118" t="s">
        <v>660</v>
      </c>
      <c r="G118" t="s">
        <v>661</v>
      </c>
    </row>
    <row r="119" spans="2:7">
      <c r="B119" t="s">
        <v>112</v>
      </c>
      <c r="C119" t="s">
        <v>100</v>
      </c>
      <c r="D119" t="s">
        <v>476</v>
      </c>
      <c r="E119" t="s">
        <v>480</v>
      </c>
      <c r="F119" t="s">
        <v>662</v>
      </c>
      <c r="G119" t="s">
        <v>663</v>
      </c>
    </row>
    <row r="120" spans="2:7">
      <c r="B120" t="s">
        <v>112</v>
      </c>
      <c r="C120" t="s">
        <v>100</v>
      </c>
      <c r="D120" t="s">
        <v>477</v>
      </c>
      <c r="E120" t="s">
        <v>480</v>
      </c>
      <c r="F120" t="s">
        <v>664</v>
      </c>
      <c r="G120" t="s">
        <v>665</v>
      </c>
    </row>
    <row r="121" spans="2:7">
      <c r="B121" t="s">
        <v>112</v>
      </c>
      <c r="C121" t="s">
        <v>100</v>
      </c>
      <c r="D121" t="s">
        <v>478</v>
      </c>
      <c r="E121" t="s">
        <v>479</v>
      </c>
      <c r="F121" t="s">
        <v>666</v>
      </c>
      <c r="G121" t="s">
        <v>667</v>
      </c>
    </row>
    <row r="122" spans="2:7">
      <c r="B122" t="s">
        <v>113</v>
      </c>
      <c r="C122" t="s">
        <v>91</v>
      </c>
      <c r="D122" t="s">
        <v>474</v>
      </c>
      <c r="E122" t="s">
        <v>480</v>
      </c>
      <c r="F122" t="s">
        <v>668</v>
      </c>
      <c r="G122" t="s">
        <v>669</v>
      </c>
    </row>
    <row r="123" spans="2:7">
      <c r="B123" t="s">
        <v>113</v>
      </c>
      <c r="C123" t="s">
        <v>91</v>
      </c>
      <c r="D123" t="s">
        <v>475</v>
      </c>
      <c r="E123" t="s">
        <v>479</v>
      </c>
      <c r="F123" t="s">
        <v>670</v>
      </c>
      <c r="G123" t="s">
        <v>671</v>
      </c>
    </row>
    <row r="124" spans="2:7">
      <c r="B124" t="s">
        <v>113</v>
      </c>
      <c r="C124" t="s">
        <v>91</v>
      </c>
      <c r="D124" t="s">
        <v>476</v>
      </c>
      <c r="E124" t="s">
        <v>479</v>
      </c>
      <c r="F124" t="s">
        <v>672</v>
      </c>
      <c r="G124" t="s">
        <v>673</v>
      </c>
    </row>
    <row r="125" spans="2:7">
      <c r="B125" t="s">
        <v>113</v>
      </c>
      <c r="C125" t="s">
        <v>91</v>
      </c>
      <c r="D125" t="s">
        <v>477</v>
      </c>
      <c r="E125" t="s">
        <v>480</v>
      </c>
      <c r="F125" t="s">
        <v>674</v>
      </c>
      <c r="G125" t="s">
        <v>675</v>
      </c>
    </row>
    <row r="126" spans="2:7">
      <c r="B126" t="s">
        <v>113</v>
      </c>
      <c r="C126" t="s">
        <v>91</v>
      </c>
      <c r="D126" t="s">
        <v>478</v>
      </c>
      <c r="E126" t="s">
        <v>481</v>
      </c>
      <c r="F126" t="s">
        <v>676</v>
      </c>
      <c r="G126" t="s">
        <v>677</v>
      </c>
    </row>
    <row r="127" spans="2:7">
      <c r="B127" t="s">
        <v>114</v>
      </c>
      <c r="C127" t="s">
        <v>95</v>
      </c>
      <c r="D127" t="s">
        <v>474</v>
      </c>
      <c r="E127" t="s">
        <v>480</v>
      </c>
      <c r="F127" t="s">
        <v>678</v>
      </c>
      <c r="G127" t="s">
        <v>679</v>
      </c>
    </row>
    <row r="128" spans="2:7">
      <c r="B128" t="s">
        <v>114</v>
      </c>
      <c r="C128" t="s">
        <v>95</v>
      </c>
      <c r="D128" t="s">
        <v>475</v>
      </c>
      <c r="E128" t="s">
        <v>479</v>
      </c>
      <c r="F128" t="s">
        <v>680</v>
      </c>
      <c r="G128" t="s">
        <v>681</v>
      </c>
    </row>
    <row r="129" spans="2:7">
      <c r="B129" t="s">
        <v>114</v>
      </c>
      <c r="C129" t="s">
        <v>95</v>
      </c>
      <c r="D129" t="s">
        <v>476</v>
      </c>
      <c r="E129" t="s">
        <v>480</v>
      </c>
      <c r="F129" t="s">
        <v>682</v>
      </c>
      <c r="G129" t="s">
        <v>683</v>
      </c>
    </row>
    <row r="130" spans="2:7">
      <c r="B130" t="s">
        <v>114</v>
      </c>
      <c r="C130" t="s">
        <v>95</v>
      </c>
      <c r="D130" t="s">
        <v>477</v>
      </c>
      <c r="E130" t="s">
        <v>481</v>
      </c>
      <c r="F130" t="s">
        <v>684</v>
      </c>
      <c r="G130" t="s">
        <v>685</v>
      </c>
    </row>
    <row r="131" spans="2:7">
      <c r="B131" t="s">
        <v>114</v>
      </c>
      <c r="C131" t="s">
        <v>95</v>
      </c>
      <c r="D131" t="s">
        <v>478</v>
      </c>
      <c r="E131" t="s">
        <v>479</v>
      </c>
      <c r="F131" t="s">
        <v>686</v>
      </c>
      <c r="G131" t="s">
        <v>687</v>
      </c>
    </row>
    <row r="132" spans="2:7">
      <c r="B132" t="s">
        <v>115</v>
      </c>
      <c r="C132" t="s">
        <v>88</v>
      </c>
      <c r="D132" t="s">
        <v>474</v>
      </c>
      <c r="E132" t="s">
        <v>480</v>
      </c>
      <c r="F132" t="s">
        <v>688</v>
      </c>
      <c r="G132" t="s">
        <v>689</v>
      </c>
    </row>
    <row r="133" spans="2:7">
      <c r="B133" t="s">
        <v>115</v>
      </c>
      <c r="C133" t="s">
        <v>88</v>
      </c>
      <c r="D133" t="s">
        <v>475</v>
      </c>
      <c r="E133" t="s">
        <v>480</v>
      </c>
      <c r="F133" t="s">
        <v>690</v>
      </c>
      <c r="G133" t="s">
        <v>691</v>
      </c>
    </row>
    <row r="134" spans="2:7">
      <c r="B134" t="s">
        <v>115</v>
      </c>
      <c r="C134" t="s">
        <v>88</v>
      </c>
      <c r="D134" t="s">
        <v>476</v>
      </c>
      <c r="E134" t="s">
        <v>480</v>
      </c>
      <c r="F134" t="s">
        <v>692</v>
      </c>
      <c r="G134" t="s">
        <v>693</v>
      </c>
    </row>
    <row r="135" spans="2:7">
      <c r="B135" t="s">
        <v>115</v>
      </c>
      <c r="C135" t="s">
        <v>88</v>
      </c>
      <c r="D135" t="s">
        <v>477</v>
      </c>
      <c r="E135" t="s">
        <v>480</v>
      </c>
      <c r="F135" t="s">
        <v>694</v>
      </c>
      <c r="G135" t="s">
        <v>695</v>
      </c>
    </row>
    <row r="136" spans="2:7">
      <c r="B136" t="s">
        <v>115</v>
      </c>
      <c r="C136" t="s">
        <v>88</v>
      </c>
      <c r="D136" t="s">
        <v>478</v>
      </c>
      <c r="E136" t="s">
        <v>479</v>
      </c>
      <c r="F136" t="s">
        <v>696</v>
      </c>
      <c r="G136" t="s">
        <v>697</v>
      </c>
    </row>
    <row r="137" spans="2:7">
      <c r="B137" t="s">
        <v>116</v>
      </c>
      <c r="C137" t="s">
        <v>95</v>
      </c>
      <c r="D137" t="s">
        <v>474</v>
      </c>
      <c r="E137" t="s">
        <v>479</v>
      </c>
      <c r="F137" t="s">
        <v>698</v>
      </c>
      <c r="G137" t="s">
        <v>699</v>
      </c>
    </row>
    <row r="138" spans="2:7">
      <c r="B138" t="s">
        <v>116</v>
      </c>
      <c r="C138" t="s">
        <v>95</v>
      </c>
      <c r="D138" t="s">
        <v>475</v>
      </c>
      <c r="E138" t="s">
        <v>479</v>
      </c>
      <c r="F138" t="s">
        <v>491</v>
      </c>
      <c r="G138" t="s">
        <v>700</v>
      </c>
    </row>
    <row r="139" spans="2:7">
      <c r="B139" t="s">
        <v>116</v>
      </c>
      <c r="C139" t="s">
        <v>95</v>
      </c>
      <c r="D139" t="s">
        <v>476</v>
      </c>
      <c r="E139" t="s">
        <v>479</v>
      </c>
      <c r="F139" t="s">
        <v>491</v>
      </c>
      <c r="G139" t="s">
        <v>701</v>
      </c>
    </row>
    <row r="140" spans="2:7">
      <c r="B140" t="s">
        <v>116</v>
      </c>
      <c r="C140" t="s">
        <v>95</v>
      </c>
      <c r="D140" t="s">
        <v>477</v>
      </c>
      <c r="E140" t="s">
        <v>480</v>
      </c>
      <c r="F140" t="s">
        <v>702</v>
      </c>
      <c r="G140" t="s">
        <v>703</v>
      </c>
    </row>
    <row r="141" spans="2:7">
      <c r="B141" t="s">
        <v>116</v>
      </c>
      <c r="C141" t="s">
        <v>95</v>
      </c>
      <c r="D141" t="s">
        <v>478</v>
      </c>
      <c r="E141" t="s">
        <v>479</v>
      </c>
      <c r="F141" t="s">
        <v>491</v>
      </c>
      <c r="G141" t="s">
        <v>704</v>
      </c>
    </row>
    <row r="142" spans="2:7">
      <c r="B142" t="s">
        <v>117</v>
      </c>
      <c r="C142" t="s">
        <v>100</v>
      </c>
      <c r="D142" t="s">
        <v>474</v>
      </c>
      <c r="E142" t="s">
        <v>480</v>
      </c>
      <c r="F142" t="s">
        <v>705</v>
      </c>
      <c r="G142" t="s">
        <v>706</v>
      </c>
    </row>
    <row r="143" spans="2:7">
      <c r="B143" t="s">
        <v>117</v>
      </c>
      <c r="C143" t="s">
        <v>100</v>
      </c>
      <c r="D143" t="s">
        <v>475</v>
      </c>
      <c r="E143" t="s">
        <v>479</v>
      </c>
      <c r="F143" t="s">
        <v>707</v>
      </c>
      <c r="G143" t="s">
        <v>708</v>
      </c>
    </row>
    <row r="144" spans="2:7">
      <c r="B144" t="s">
        <v>117</v>
      </c>
      <c r="C144" t="s">
        <v>100</v>
      </c>
      <c r="D144" t="s">
        <v>476</v>
      </c>
      <c r="E144" t="s">
        <v>480</v>
      </c>
      <c r="F144" t="s">
        <v>709</v>
      </c>
      <c r="G144" t="s">
        <v>710</v>
      </c>
    </row>
    <row r="145" spans="2:7">
      <c r="B145" t="s">
        <v>117</v>
      </c>
      <c r="C145" t="s">
        <v>100</v>
      </c>
      <c r="D145" t="s">
        <v>477</v>
      </c>
      <c r="E145" t="s">
        <v>479</v>
      </c>
      <c r="F145" t="s">
        <v>711</v>
      </c>
      <c r="G145" t="s">
        <v>712</v>
      </c>
    </row>
    <row r="146" spans="2:7">
      <c r="B146" t="s">
        <v>117</v>
      </c>
      <c r="C146" t="s">
        <v>100</v>
      </c>
      <c r="D146" t="s">
        <v>478</v>
      </c>
      <c r="E146" t="s">
        <v>479</v>
      </c>
      <c r="F146" t="s">
        <v>713</v>
      </c>
      <c r="G146" t="s">
        <v>714</v>
      </c>
    </row>
    <row r="147" spans="2:7">
      <c r="B147" t="s">
        <v>118</v>
      </c>
      <c r="C147" t="s">
        <v>100</v>
      </c>
      <c r="D147" t="s">
        <v>474</v>
      </c>
      <c r="E147" t="s">
        <v>480</v>
      </c>
      <c r="F147" t="s">
        <v>715</v>
      </c>
      <c r="G147" t="s">
        <v>491</v>
      </c>
    </row>
    <row r="148" spans="2:7">
      <c r="B148" t="s">
        <v>118</v>
      </c>
      <c r="C148" t="s">
        <v>100</v>
      </c>
      <c r="D148" t="s">
        <v>475</v>
      </c>
      <c r="E148" t="s">
        <v>479</v>
      </c>
      <c r="F148" t="s">
        <v>716</v>
      </c>
      <c r="G148" t="s">
        <v>717</v>
      </c>
    </row>
    <row r="149" spans="2:7">
      <c r="B149" t="s">
        <v>118</v>
      </c>
      <c r="C149" t="s">
        <v>100</v>
      </c>
      <c r="D149" t="s">
        <v>476</v>
      </c>
      <c r="E149" t="s">
        <v>480</v>
      </c>
      <c r="F149" t="s">
        <v>718</v>
      </c>
      <c r="G149" t="s">
        <v>719</v>
      </c>
    </row>
    <row r="150" spans="2:7">
      <c r="B150" t="s">
        <v>118</v>
      </c>
      <c r="C150" t="s">
        <v>100</v>
      </c>
      <c r="D150" t="s">
        <v>477</v>
      </c>
      <c r="E150" t="s">
        <v>480</v>
      </c>
      <c r="F150" t="s">
        <v>720</v>
      </c>
      <c r="G150" t="s">
        <v>721</v>
      </c>
    </row>
    <row r="151" spans="2:7">
      <c r="B151" t="s">
        <v>118</v>
      </c>
      <c r="C151" t="s">
        <v>100</v>
      </c>
      <c r="D151" t="s">
        <v>478</v>
      </c>
      <c r="E151" t="s">
        <v>480</v>
      </c>
      <c r="F151" t="s">
        <v>722</v>
      </c>
      <c r="G151" t="s">
        <v>723</v>
      </c>
    </row>
    <row r="152" spans="2:7">
      <c r="B152" t="s">
        <v>119</v>
      </c>
      <c r="C152" t="s">
        <v>88</v>
      </c>
      <c r="D152" t="s">
        <v>474</v>
      </c>
      <c r="E152" t="s">
        <v>480</v>
      </c>
      <c r="F152" t="s">
        <v>724</v>
      </c>
      <c r="G152" t="s">
        <v>551</v>
      </c>
    </row>
    <row r="153" spans="2:7">
      <c r="B153" t="s">
        <v>119</v>
      </c>
      <c r="C153" t="s">
        <v>88</v>
      </c>
      <c r="D153" t="s">
        <v>475</v>
      </c>
      <c r="E153" t="s">
        <v>479</v>
      </c>
      <c r="F153" t="s">
        <v>551</v>
      </c>
      <c r="G153" t="s">
        <v>725</v>
      </c>
    </row>
    <row r="154" spans="2:7">
      <c r="B154" t="s">
        <v>119</v>
      </c>
      <c r="C154" t="s">
        <v>88</v>
      </c>
      <c r="D154" t="s">
        <v>476</v>
      </c>
      <c r="E154" t="s">
        <v>479</v>
      </c>
      <c r="F154" t="s">
        <v>551</v>
      </c>
      <c r="G154" t="s">
        <v>726</v>
      </c>
    </row>
    <row r="155" spans="2:7">
      <c r="B155" t="s">
        <v>119</v>
      </c>
      <c r="C155" t="s">
        <v>88</v>
      </c>
      <c r="D155" t="s">
        <v>477</v>
      </c>
      <c r="E155" t="s">
        <v>479</v>
      </c>
      <c r="F155" t="s">
        <v>551</v>
      </c>
      <c r="G155" t="s">
        <v>727</v>
      </c>
    </row>
    <row r="156" spans="2:7">
      <c r="B156" t="s">
        <v>119</v>
      </c>
      <c r="C156" t="s">
        <v>88</v>
      </c>
      <c r="D156" t="s">
        <v>478</v>
      </c>
      <c r="E156" t="s">
        <v>480</v>
      </c>
      <c r="F156" t="s">
        <v>728</v>
      </c>
      <c r="G156" t="s">
        <v>551</v>
      </c>
    </row>
    <row r="157" spans="2:7">
      <c r="B157" t="s">
        <v>120</v>
      </c>
      <c r="C157" t="s">
        <v>93</v>
      </c>
      <c r="D157" t="s">
        <v>474</v>
      </c>
      <c r="E157" t="s">
        <v>480</v>
      </c>
      <c r="F157" t="s">
        <v>729</v>
      </c>
      <c r="G157" t="s">
        <v>730</v>
      </c>
    </row>
    <row r="158" spans="2:7">
      <c r="B158" t="s">
        <v>120</v>
      </c>
      <c r="C158" t="s">
        <v>93</v>
      </c>
      <c r="D158" t="s">
        <v>475</v>
      </c>
      <c r="E158" t="s">
        <v>479</v>
      </c>
      <c r="F158" t="s">
        <v>731</v>
      </c>
      <c r="G158" t="s">
        <v>732</v>
      </c>
    </row>
    <row r="159" spans="2:7">
      <c r="B159" t="s">
        <v>120</v>
      </c>
      <c r="C159" t="s">
        <v>93</v>
      </c>
      <c r="D159" t="s">
        <v>476</v>
      </c>
      <c r="E159" t="s">
        <v>479</v>
      </c>
      <c r="F159" t="s">
        <v>733</v>
      </c>
      <c r="G159" t="s">
        <v>734</v>
      </c>
    </row>
    <row r="160" spans="2:7">
      <c r="B160" t="s">
        <v>120</v>
      </c>
      <c r="C160" t="s">
        <v>93</v>
      </c>
      <c r="D160" t="s">
        <v>477</v>
      </c>
      <c r="E160" t="s">
        <v>479</v>
      </c>
      <c r="F160" t="s">
        <v>735</v>
      </c>
      <c r="G160" t="s">
        <v>736</v>
      </c>
    </row>
    <row r="161" spans="2:7">
      <c r="B161" t="s">
        <v>120</v>
      </c>
      <c r="C161" t="s">
        <v>93</v>
      </c>
      <c r="D161" t="s">
        <v>478</v>
      </c>
      <c r="E161" t="s">
        <v>481</v>
      </c>
      <c r="F161" t="s">
        <v>737</v>
      </c>
      <c r="G161" t="s">
        <v>738</v>
      </c>
    </row>
    <row r="162" spans="2:7">
      <c r="B162" t="s">
        <v>121</v>
      </c>
      <c r="C162" t="s">
        <v>122</v>
      </c>
      <c r="D162" t="s">
        <v>474</v>
      </c>
      <c r="E162" t="s">
        <v>480</v>
      </c>
      <c r="F162" t="s">
        <v>739</v>
      </c>
      <c r="G162" t="s">
        <v>740</v>
      </c>
    </row>
    <row r="163" spans="2:7">
      <c r="B163" t="s">
        <v>121</v>
      </c>
      <c r="C163" t="s">
        <v>122</v>
      </c>
      <c r="D163" t="s">
        <v>475</v>
      </c>
      <c r="E163" t="s">
        <v>479</v>
      </c>
      <c r="F163" t="s">
        <v>741</v>
      </c>
      <c r="G163" t="s">
        <v>742</v>
      </c>
    </row>
    <row r="164" spans="2:7">
      <c r="B164" t="s">
        <v>121</v>
      </c>
      <c r="C164" t="s">
        <v>122</v>
      </c>
      <c r="D164" t="s">
        <v>476</v>
      </c>
      <c r="E164" t="s">
        <v>480</v>
      </c>
      <c r="F164" t="s">
        <v>743</v>
      </c>
      <c r="G164" t="s">
        <v>744</v>
      </c>
    </row>
    <row r="165" spans="2:7">
      <c r="B165" t="s">
        <v>121</v>
      </c>
      <c r="C165" t="s">
        <v>122</v>
      </c>
      <c r="D165" t="s">
        <v>477</v>
      </c>
      <c r="E165" t="s">
        <v>480</v>
      </c>
      <c r="F165" t="s">
        <v>745</v>
      </c>
      <c r="G165" t="s">
        <v>746</v>
      </c>
    </row>
    <row r="166" spans="2:7">
      <c r="B166" t="s">
        <v>121</v>
      </c>
      <c r="C166" t="s">
        <v>122</v>
      </c>
      <c r="D166" t="s">
        <v>478</v>
      </c>
      <c r="E166" t="s">
        <v>479</v>
      </c>
      <c r="F166" t="s">
        <v>491</v>
      </c>
      <c r="G166" t="s">
        <v>747</v>
      </c>
    </row>
    <row r="167" spans="2:7">
      <c r="B167" t="s">
        <v>123</v>
      </c>
      <c r="C167" t="s">
        <v>98</v>
      </c>
      <c r="D167" t="s">
        <v>474</v>
      </c>
      <c r="E167" t="s">
        <v>480</v>
      </c>
      <c r="F167" t="s">
        <v>748</v>
      </c>
      <c r="G167" t="s">
        <v>749</v>
      </c>
    </row>
    <row r="168" spans="2:7">
      <c r="B168" t="s">
        <v>123</v>
      </c>
      <c r="C168" t="s">
        <v>98</v>
      </c>
      <c r="D168" t="s">
        <v>475</v>
      </c>
      <c r="E168" t="s">
        <v>479</v>
      </c>
      <c r="F168" t="s">
        <v>750</v>
      </c>
      <c r="G168" t="s">
        <v>751</v>
      </c>
    </row>
    <row r="169" spans="2:7">
      <c r="B169" t="s">
        <v>123</v>
      </c>
      <c r="C169" t="s">
        <v>98</v>
      </c>
      <c r="D169" t="s">
        <v>476</v>
      </c>
      <c r="E169" t="s">
        <v>480</v>
      </c>
      <c r="F169" t="s">
        <v>752</v>
      </c>
      <c r="G169" t="s">
        <v>753</v>
      </c>
    </row>
    <row r="170" spans="2:7">
      <c r="B170" t="s">
        <v>123</v>
      </c>
      <c r="C170" t="s">
        <v>98</v>
      </c>
      <c r="D170" t="s">
        <v>477</v>
      </c>
      <c r="E170" t="s">
        <v>480</v>
      </c>
      <c r="F170" t="s">
        <v>754</v>
      </c>
      <c r="G170" t="s">
        <v>755</v>
      </c>
    </row>
    <row r="171" spans="2:7">
      <c r="B171" t="s">
        <v>123</v>
      </c>
      <c r="C171" t="s">
        <v>98</v>
      </c>
      <c r="D171" t="s">
        <v>478</v>
      </c>
      <c r="E171" t="s">
        <v>480</v>
      </c>
      <c r="F171" t="s">
        <v>754</v>
      </c>
      <c r="G171" t="s">
        <v>756</v>
      </c>
    </row>
    <row r="172" spans="2:7">
      <c r="B172" t="s">
        <v>124</v>
      </c>
      <c r="C172" t="s">
        <v>88</v>
      </c>
      <c r="D172" t="s">
        <v>474</v>
      </c>
      <c r="E172" t="s">
        <v>479</v>
      </c>
      <c r="F172" t="s">
        <v>757</v>
      </c>
      <c r="G172" t="s">
        <v>758</v>
      </c>
    </row>
    <row r="173" spans="2:7">
      <c r="B173" t="s">
        <v>124</v>
      </c>
      <c r="C173" t="s">
        <v>88</v>
      </c>
      <c r="D173" t="s">
        <v>475</v>
      </c>
      <c r="E173" t="s">
        <v>479</v>
      </c>
      <c r="F173" t="s">
        <v>759</v>
      </c>
      <c r="G173" t="s">
        <v>760</v>
      </c>
    </row>
    <row r="174" spans="2:7">
      <c r="B174" t="s">
        <v>124</v>
      </c>
      <c r="C174" t="s">
        <v>88</v>
      </c>
      <c r="D174" t="s">
        <v>476</v>
      </c>
      <c r="E174" t="s">
        <v>480</v>
      </c>
      <c r="F174" t="s">
        <v>761</v>
      </c>
      <c r="G174" t="s">
        <v>762</v>
      </c>
    </row>
    <row r="175" spans="2:7">
      <c r="B175" t="s">
        <v>124</v>
      </c>
      <c r="C175" t="s">
        <v>88</v>
      </c>
      <c r="D175" t="s">
        <v>477</v>
      </c>
      <c r="E175" t="s">
        <v>479</v>
      </c>
      <c r="F175" t="s">
        <v>763</v>
      </c>
      <c r="G175" t="s">
        <v>764</v>
      </c>
    </row>
    <row r="176" spans="2:7">
      <c r="B176" t="s">
        <v>124</v>
      </c>
      <c r="C176" t="s">
        <v>88</v>
      </c>
      <c r="D176" t="s">
        <v>478</v>
      </c>
      <c r="E176" t="s">
        <v>480</v>
      </c>
      <c r="F176" t="s">
        <v>765</v>
      </c>
      <c r="G176" t="s">
        <v>766</v>
      </c>
    </row>
    <row r="177" spans="2:7">
      <c r="B177" t="s">
        <v>125</v>
      </c>
      <c r="C177" t="s">
        <v>122</v>
      </c>
      <c r="D177" t="s">
        <v>474</v>
      </c>
      <c r="E177" t="s">
        <v>480</v>
      </c>
      <c r="F177" t="s">
        <v>767</v>
      </c>
      <c r="G177" t="s">
        <v>768</v>
      </c>
    </row>
    <row r="178" spans="2:7">
      <c r="B178" t="s">
        <v>125</v>
      </c>
      <c r="C178" t="s">
        <v>122</v>
      </c>
      <c r="D178" t="s">
        <v>475</v>
      </c>
      <c r="E178" t="s">
        <v>479</v>
      </c>
      <c r="F178" t="s">
        <v>769</v>
      </c>
      <c r="G178" t="s">
        <v>770</v>
      </c>
    </row>
    <row r="179" spans="2:7">
      <c r="B179" t="s">
        <v>125</v>
      </c>
      <c r="C179" t="s">
        <v>122</v>
      </c>
      <c r="D179" t="s">
        <v>476</v>
      </c>
      <c r="E179" t="s">
        <v>479</v>
      </c>
      <c r="F179" t="s">
        <v>771</v>
      </c>
      <c r="G179" t="s">
        <v>772</v>
      </c>
    </row>
    <row r="180" spans="2:7">
      <c r="B180" t="s">
        <v>125</v>
      </c>
      <c r="C180" t="s">
        <v>122</v>
      </c>
      <c r="D180" t="s">
        <v>477</v>
      </c>
      <c r="E180" t="s">
        <v>480</v>
      </c>
      <c r="F180" t="s">
        <v>773</v>
      </c>
      <c r="G180" t="s">
        <v>774</v>
      </c>
    </row>
    <row r="181" spans="2:7">
      <c r="B181" t="s">
        <v>125</v>
      </c>
      <c r="C181" t="s">
        <v>122</v>
      </c>
      <c r="D181" t="s">
        <v>478</v>
      </c>
      <c r="E181" t="s">
        <v>480</v>
      </c>
      <c r="F181" t="s">
        <v>775</v>
      </c>
      <c r="G181" t="s">
        <v>776</v>
      </c>
    </row>
    <row r="182" spans="2:7">
      <c r="B182" t="s">
        <v>126</v>
      </c>
      <c r="C182" t="s">
        <v>122</v>
      </c>
      <c r="D182" t="s">
        <v>474</v>
      </c>
      <c r="E182" t="s">
        <v>479</v>
      </c>
      <c r="F182" t="s">
        <v>777</v>
      </c>
      <c r="G182" t="s">
        <v>778</v>
      </c>
    </row>
    <row r="183" spans="2:7">
      <c r="B183" t="s">
        <v>126</v>
      </c>
      <c r="C183" t="s">
        <v>122</v>
      </c>
      <c r="D183" t="s">
        <v>475</v>
      </c>
      <c r="E183" t="s">
        <v>479</v>
      </c>
      <c r="F183" t="s">
        <v>779</v>
      </c>
      <c r="G183" t="s">
        <v>780</v>
      </c>
    </row>
    <row r="184" spans="2:7">
      <c r="B184" t="s">
        <v>126</v>
      </c>
      <c r="C184" t="s">
        <v>122</v>
      </c>
      <c r="D184" t="s">
        <v>476</v>
      </c>
      <c r="E184" t="s">
        <v>479</v>
      </c>
      <c r="F184" t="s">
        <v>777</v>
      </c>
      <c r="G184" t="s">
        <v>781</v>
      </c>
    </row>
    <row r="185" spans="2:7">
      <c r="B185" t="s">
        <v>126</v>
      </c>
      <c r="C185" t="s">
        <v>122</v>
      </c>
      <c r="D185" t="s">
        <v>477</v>
      </c>
      <c r="E185" t="s">
        <v>479</v>
      </c>
      <c r="F185" t="s">
        <v>782</v>
      </c>
      <c r="G185" t="s">
        <v>782</v>
      </c>
    </row>
    <row r="186" spans="2:7">
      <c r="B186" t="s">
        <v>126</v>
      </c>
      <c r="C186" t="s">
        <v>122</v>
      </c>
      <c r="D186" t="s">
        <v>478</v>
      </c>
      <c r="E186" t="s">
        <v>480</v>
      </c>
      <c r="F186" t="s">
        <v>783</v>
      </c>
      <c r="G186" t="s">
        <v>784</v>
      </c>
    </row>
    <row r="187" spans="2:7">
      <c r="B187" t="s">
        <v>127</v>
      </c>
      <c r="C187" t="s">
        <v>128</v>
      </c>
      <c r="D187" t="s">
        <v>474</v>
      </c>
      <c r="E187" t="s">
        <v>479</v>
      </c>
      <c r="F187" t="s">
        <v>785</v>
      </c>
      <c r="G187" t="s">
        <v>786</v>
      </c>
    </row>
    <row r="188" spans="2:7">
      <c r="B188" t="s">
        <v>127</v>
      </c>
      <c r="C188" t="s">
        <v>128</v>
      </c>
      <c r="D188" t="s">
        <v>475</v>
      </c>
      <c r="E188" t="s">
        <v>479</v>
      </c>
      <c r="F188" t="s">
        <v>785</v>
      </c>
      <c r="G188" t="s">
        <v>787</v>
      </c>
    </row>
    <row r="189" spans="2:7">
      <c r="B189" t="s">
        <v>127</v>
      </c>
      <c r="C189" t="s">
        <v>128</v>
      </c>
      <c r="D189" t="s">
        <v>476</v>
      </c>
      <c r="E189" t="s">
        <v>479</v>
      </c>
      <c r="F189" t="s">
        <v>788</v>
      </c>
      <c r="G189" t="s">
        <v>789</v>
      </c>
    </row>
    <row r="190" spans="2:7">
      <c r="B190" t="s">
        <v>127</v>
      </c>
      <c r="C190" t="s">
        <v>128</v>
      </c>
      <c r="D190" t="s">
        <v>477</v>
      </c>
      <c r="E190" t="s">
        <v>479</v>
      </c>
      <c r="F190" t="s">
        <v>790</v>
      </c>
      <c r="G190" t="s">
        <v>791</v>
      </c>
    </row>
    <row r="191" spans="2:7">
      <c r="B191" t="s">
        <v>127</v>
      </c>
      <c r="C191" t="s">
        <v>128</v>
      </c>
      <c r="D191" t="s">
        <v>478</v>
      </c>
      <c r="E191" t="s">
        <v>479</v>
      </c>
      <c r="F191" t="s">
        <v>792</v>
      </c>
      <c r="G191" t="s">
        <v>793</v>
      </c>
    </row>
    <row r="192" spans="2:7">
      <c r="B192" t="s">
        <v>129</v>
      </c>
      <c r="C192" t="s">
        <v>128</v>
      </c>
      <c r="D192" t="s">
        <v>474</v>
      </c>
      <c r="E192" t="s">
        <v>479</v>
      </c>
      <c r="F192" t="s">
        <v>794</v>
      </c>
      <c r="G192" t="s">
        <v>795</v>
      </c>
    </row>
    <row r="193" spans="2:7">
      <c r="B193" t="s">
        <v>129</v>
      </c>
      <c r="C193" t="s">
        <v>128</v>
      </c>
      <c r="D193" t="s">
        <v>475</v>
      </c>
      <c r="E193" t="s">
        <v>479</v>
      </c>
      <c r="F193" t="s">
        <v>796</v>
      </c>
      <c r="G193" t="s">
        <v>797</v>
      </c>
    </row>
    <row r="194" spans="2:7">
      <c r="B194" t="s">
        <v>129</v>
      </c>
      <c r="C194" t="s">
        <v>128</v>
      </c>
      <c r="D194" t="s">
        <v>476</v>
      </c>
      <c r="E194" t="s">
        <v>479</v>
      </c>
      <c r="F194" t="s">
        <v>798</v>
      </c>
      <c r="G194" t="s">
        <v>799</v>
      </c>
    </row>
    <row r="195" spans="2:7">
      <c r="B195" t="s">
        <v>129</v>
      </c>
      <c r="C195" t="s">
        <v>128</v>
      </c>
      <c r="D195" t="s">
        <v>477</v>
      </c>
      <c r="E195" t="s">
        <v>480</v>
      </c>
      <c r="F195" t="s">
        <v>800</v>
      </c>
      <c r="G195" t="s">
        <v>801</v>
      </c>
    </row>
    <row r="196" spans="2:7">
      <c r="B196" t="s">
        <v>129</v>
      </c>
      <c r="C196" t="s">
        <v>128</v>
      </c>
      <c r="D196" t="s">
        <v>478</v>
      </c>
      <c r="E196" t="s">
        <v>480</v>
      </c>
      <c r="F196" t="s">
        <v>802</v>
      </c>
      <c r="G196" t="s">
        <v>803</v>
      </c>
    </row>
    <row r="197" spans="2:7">
      <c r="B197" t="s">
        <v>130</v>
      </c>
      <c r="C197" t="s">
        <v>93</v>
      </c>
      <c r="D197" t="s">
        <v>474</v>
      </c>
      <c r="E197" t="s">
        <v>480</v>
      </c>
      <c r="F197" t="s">
        <v>804</v>
      </c>
      <c r="G197" t="s">
        <v>805</v>
      </c>
    </row>
    <row r="198" spans="2:7">
      <c r="B198" t="s">
        <v>130</v>
      </c>
      <c r="C198" t="s">
        <v>93</v>
      </c>
      <c r="D198" t="s">
        <v>475</v>
      </c>
      <c r="E198" t="s">
        <v>479</v>
      </c>
      <c r="F198" t="s">
        <v>806</v>
      </c>
      <c r="G198" t="s">
        <v>807</v>
      </c>
    </row>
    <row r="199" spans="2:7">
      <c r="B199" t="s">
        <v>130</v>
      </c>
      <c r="C199" t="s">
        <v>93</v>
      </c>
      <c r="D199" t="s">
        <v>476</v>
      </c>
      <c r="E199" t="s">
        <v>480</v>
      </c>
      <c r="F199" t="s">
        <v>808</v>
      </c>
      <c r="G199" t="s">
        <v>809</v>
      </c>
    </row>
    <row r="200" spans="2:7">
      <c r="B200" t="s">
        <v>130</v>
      </c>
      <c r="C200" t="s">
        <v>93</v>
      </c>
      <c r="D200" t="s">
        <v>477</v>
      </c>
      <c r="E200" t="s">
        <v>480</v>
      </c>
      <c r="F200" t="s">
        <v>810</v>
      </c>
      <c r="G200" t="s">
        <v>811</v>
      </c>
    </row>
    <row r="201" spans="2:7">
      <c r="B201" t="s">
        <v>130</v>
      </c>
      <c r="C201" t="s">
        <v>93</v>
      </c>
      <c r="D201" t="s">
        <v>478</v>
      </c>
      <c r="E201" t="s">
        <v>480</v>
      </c>
      <c r="F201" t="s">
        <v>812</v>
      </c>
      <c r="G201" t="s">
        <v>813</v>
      </c>
    </row>
    <row r="202" spans="2:7">
      <c r="B202" t="s">
        <v>131</v>
      </c>
      <c r="C202" t="s">
        <v>91</v>
      </c>
      <c r="D202" t="s">
        <v>474</v>
      </c>
      <c r="E202" t="s">
        <v>480</v>
      </c>
      <c r="F202" t="s">
        <v>814</v>
      </c>
      <c r="G202" t="s">
        <v>815</v>
      </c>
    </row>
    <row r="203" spans="2:7">
      <c r="B203" t="s">
        <v>131</v>
      </c>
      <c r="C203" t="s">
        <v>91</v>
      </c>
      <c r="D203" t="s">
        <v>475</v>
      </c>
      <c r="E203" t="s">
        <v>480</v>
      </c>
      <c r="F203" t="s">
        <v>816</v>
      </c>
      <c r="G203" t="s">
        <v>817</v>
      </c>
    </row>
    <row r="204" spans="2:7">
      <c r="B204" t="s">
        <v>131</v>
      </c>
      <c r="C204" t="s">
        <v>91</v>
      </c>
      <c r="D204" t="s">
        <v>476</v>
      </c>
      <c r="E204" t="s">
        <v>480</v>
      </c>
      <c r="F204" t="s">
        <v>818</v>
      </c>
      <c r="G204" t="s">
        <v>819</v>
      </c>
    </row>
    <row r="205" spans="2:7">
      <c r="B205" t="s">
        <v>131</v>
      </c>
      <c r="C205" t="s">
        <v>91</v>
      </c>
      <c r="D205" t="s">
        <v>477</v>
      </c>
      <c r="E205" t="s">
        <v>479</v>
      </c>
      <c r="F205" t="s">
        <v>820</v>
      </c>
      <c r="G205" t="s">
        <v>821</v>
      </c>
    </row>
    <row r="206" spans="2:7">
      <c r="B206" t="s">
        <v>131</v>
      </c>
      <c r="C206" t="s">
        <v>91</v>
      </c>
      <c r="D206" t="s">
        <v>478</v>
      </c>
      <c r="E206" t="s">
        <v>481</v>
      </c>
      <c r="F206" t="s">
        <v>822</v>
      </c>
      <c r="G206" t="s">
        <v>823</v>
      </c>
    </row>
    <row r="207" spans="2:7">
      <c r="B207" t="s">
        <v>132</v>
      </c>
      <c r="C207" t="s">
        <v>93</v>
      </c>
      <c r="D207" t="s">
        <v>474</v>
      </c>
      <c r="E207" t="s">
        <v>480</v>
      </c>
      <c r="F207" t="s">
        <v>824</v>
      </c>
      <c r="G207" t="s">
        <v>825</v>
      </c>
    </row>
    <row r="208" spans="2:7">
      <c r="B208" t="s">
        <v>132</v>
      </c>
      <c r="C208" t="s">
        <v>93</v>
      </c>
      <c r="D208" t="s">
        <v>475</v>
      </c>
      <c r="E208" t="s">
        <v>479</v>
      </c>
      <c r="F208" t="s">
        <v>826</v>
      </c>
      <c r="G208" t="s">
        <v>827</v>
      </c>
    </row>
    <row r="209" spans="2:7">
      <c r="B209" t="s">
        <v>132</v>
      </c>
      <c r="C209" t="s">
        <v>93</v>
      </c>
      <c r="D209" t="s">
        <v>476</v>
      </c>
      <c r="E209" t="s">
        <v>479</v>
      </c>
      <c r="F209" t="s">
        <v>828</v>
      </c>
      <c r="G209" t="s">
        <v>829</v>
      </c>
    </row>
    <row r="210" spans="2:7">
      <c r="B210" t="s">
        <v>132</v>
      </c>
      <c r="C210" t="s">
        <v>93</v>
      </c>
      <c r="D210" t="s">
        <v>477</v>
      </c>
      <c r="E210" t="s">
        <v>480</v>
      </c>
      <c r="F210" t="s">
        <v>830</v>
      </c>
      <c r="G210" t="s">
        <v>831</v>
      </c>
    </row>
    <row r="211" spans="2:7">
      <c r="B211" t="s">
        <v>132</v>
      </c>
      <c r="C211" t="s">
        <v>93</v>
      </c>
      <c r="D211" t="s">
        <v>478</v>
      </c>
      <c r="E211" t="s">
        <v>480</v>
      </c>
      <c r="F211" t="s">
        <v>832</v>
      </c>
      <c r="G211" t="s">
        <v>833</v>
      </c>
    </row>
    <row r="212" spans="2:7">
      <c r="B212" t="s">
        <v>133</v>
      </c>
      <c r="C212" t="s">
        <v>98</v>
      </c>
      <c r="D212" t="s">
        <v>474</v>
      </c>
      <c r="E212" t="s">
        <v>480</v>
      </c>
      <c r="F212" t="s">
        <v>834</v>
      </c>
      <c r="G212" t="s">
        <v>835</v>
      </c>
    </row>
    <row r="213" spans="2:7">
      <c r="B213" t="s">
        <v>133</v>
      </c>
      <c r="C213" t="s">
        <v>98</v>
      </c>
      <c r="D213" t="s">
        <v>475</v>
      </c>
      <c r="E213" t="s">
        <v>480</v>
      </c>
      <c r="F213" t="s">
        <v>836</v>
      </c>
      <c r="G213" t="s">
        <v>837</v>
      </c>
    </row>
    <row r="214" spans="2:7">
      <c r="B214" t="s">
        <v>133</v>
      </c>
      <c r="C214" t="s">
        <v>98</v>
      </c>
      <c r="D214" t="s">
        <v>476</v>
      </c>
      <c r="E214" t="s">
        <v>479</v>
      </c>
      <c r="F214" t="s">
        <v>838</v>
      </c>
      <c r="G214" t="s">
        <v>839</v>
      </c>
    </row>
    <row r="215" spans="2:7">
      <c r="B215" t="s">
        <v>133</v>
      </c>
      <c r="C215" t="s">
        <v>98</v>
      </c>
      <c r="D215" t="s">
        <v>477</v>
      </c>
      <c r="E215" t="s">
        <v>479</v>
      </c>
      <c r="F215" t="s">
        <v>840</v>
      </c>
      <c r="G215" t="s">
        <v>841</v>
      </c>
    </row>
    <row r="216" spans="2:7">
      <c r="B216" t="s">
        <v>133</v>
      </c>
      <c r="C216" t="s">
        <v>98</v>
      </c>
      <c r="D216" t="s">
        <v>478</v>
      </c>
      <c r="E216" t="s">
        <v>480</v>
      </c>
      <c r="F216" t="s">
        <v>842</v>
      </c>
      <c r="G216" t="s">
        <v>843</v>
      </c>
    </row>
    <row r="217" spans="2:7">
      <c r="B217" t="s">
        <v>134</v>
      </c>
      <c r="C217" t="s">
        <v>88</v>
      </c>
      <c r="D217" t="s">
        <v>474</v>
      </c>
      <c r="E217" t="s">
        <v>479</v>
      </c>
      <c r="F217" t="s">
        <v>844</v>
      </c>
      <c r="G217" t="s">
        <v>845</v>
      </c>
    </row>
    <row r="218" spans="2:7">
      <c r="B218" t="s">
        <v>134</v>
      </c>
      <c r="C218" t="s">
        <v>88</v>
      </c>
      <c r="D218" t="s">
        <v>475</v>
      </c>
      <c r="E218" t="s">
        <v>479</v>
      </c>
      <c r="F218" t="s">
        <v>846</v>
      </c>
      <c r="G218" t="s">
        <v>847</v>
      </c>
    </row>
    <row r="219" spans="2:7">
      <c r="B219" t="s">
        <v>134</v>
      </c>
      <c r="C219" t="s">
        <v>88</v>
      </c>
      <c r="D219" t="s">
        <v>476</v>
      </c>
      <c r="E219" t="s">
        <v>479</v>
      </c>
      <c r="F219" t="s">
        <v>848</v>
      </c>
      <c r="G219" t="s">
        <v>849</v>
      </c>
    </row>
    <row r="220" spans="2:7">
      <c r="B220" t="s">
        <v>134</v>
      </c>
      <c r="C220" t="s">
        <v>88</v>
      </c>
      <c r="D220" t="s">
        <v>477</v>
      </c>
      <c r="E220" t="s">
        <v>479</v>
      </c>
      <c r="F220" t="s">
        <v>850</v>
      </c>
      <c r="G220" t="s">
        <v>851</v>
      </c>
    </row>
    <row r="221" spans="2:7">
      <c r="B221" t="s">
        <v>134</v>
      </c>
      <c r="C221" t="s">
        <v>88</v>
      </c>
      <c r="D221" t="s">
        <v>478</v>
      </c>
      <c r="E221" t="s">
        <v>479</v>
      </c>
      <c r="F221" t="s">
        <v>852</v>
      </c>
      <c r="G221" t="s">
        <v>853</v>
      </c>
    </row>
    <row r="222" spans="2:7">
      <c r="B222" t="s">
        <v>135</v>
      </c>
      <c r="C222" t="s">
        <v>91</v>
      </c>
      <c r="D222" t="s">
        <v>474</v>
      </c>
      <c r="E222" t="s">
        <v>479</v>
      </c>
      <c r="F222" t="s">
        <v>854</v>
      </c>
      <c r="G222" t="s">
        <v>855</v>
      </c>
    </row>
    <row r="223" spans="2:7">
      <c r="B223" t="s">
        <v>135</v>
      </c>
      <c r="C223" t="s">
        <v>91</v>
      </c>
      <c r="D223" t="s">
        <v>475</v>
      </c>
      <c r="E223" t="s">
        <v>479</v>
      </c>
      <c r="F223" t="s">
        <v>856</v>
      </c>
      <c r="G223" t="s">
        <v>857</v>
      </c>
    </row>
    <row r="224" spans="2:7">
      <c r="B224" t="s">
        <v>135</v>
      </c>
      <c r="C224" t="s">
        <v>91</v>
      </c>
      <c r="D224" t="s">
        <v>476</v>
      </c>
      <c r="E224" t="s">
        <v>480</v>
      </c>
      <c r="F224" t="s">
        <v>858</v>
      </c>
      <c r="G224" t="s">
        <v>859</v>
      </c>
    </row>
    <row r="225" spans="2:7">
      <c r="B225" t="s">
        <v>135</v>
      </c>
      <c r="C225" t="s">
        <v>91</v>
      </c>
      <c r="D225" t="s">
        <v>477</v>
      </c>
      <c r="E225" t="s">
        <v>480</v>
      </c>
      <c r="F225" t="s">
        <v>860</v>
      </c>
      <c r="G225" t="s">
        <v>861</v>
      </c>
    </row>
    <row r="226" spans="2:7">
      <c r="B226" t="s">
        <v>135</v>
      </c>
      <c r="C226" t="s">
        <v>91</v>
      </c>
      <c r="D226" t="s">
        <v>478</v>
      </c>
      <c r="E226" t="s">
        <v>479</v>
      </c>
      <c r="F226" t="s">
        <v>862</v>
      </c>
      <c r="G226" t="s">
        <v>863</v>
      </c>
    </row>
    <row r="227" spans="2:7">
      <c r="B227" t="s">
        <v>136</v>
      </c>
      <c r="C227" t="s">
        <v>105</v>
      </c>
      <c r="D227" t="s">
        <v>474</v>
      </c>
      <c r="E227" t="s">
        <v>480</v>
      </c>
      <c r="F227" t="s">
        <v>864</v>
      </c>
      <c r="G227" t="s">
        <v>865</v>
      </c>
    </row>
    <row r="228" spans="2:7">
      <c r="B228" t="s">
        <v>136</v>
      </c>
      <c r="C228" t="s">
        <v>105</v>
      </c>
      <c r="D228" t="s">
        <v>475</v>
      </c>
      <c r="E228" t="s">
        <v>480</v>
      </c>
      <c r="F228" t="s">
        <v>866</v>
      </c>
      <c r="G228" t="s">
        <v>867</v>
      </c>
    </row>
    <row r="229" spans="2:7">
      <c r="B229" t="s">
        <v>136</v>
      </c>
      <c r="C229" t="s">
        <v>105</v>
      </c>
      <c r="D229" t="s">
        <v>476</v>
      </c>
      <c r="E229" t="s">
        <v>480</v>
      </c>
      <c r="F229" t="s">
        <v>868</v>
      </c>
      <c r="G229" t="s">
        <v>869</v>
      </c>
    </row>
    <row r="230" spans="2:7">
      <c r="B230" t="s">
        <v>136</v>
      </c>
      <c r="C230" t="s">
        <v>105</v>
      </c>
      <c r="D230" t="s">
        <v>477</v>
      </c>
      <c r="E230" t="s">
        <v>479</v>
      </c>
      <c r="F230" t="s">
        <v>870</v>
      </c>
      <c r="G230" t="s">
        <v>871</v>
      </c>
    </row>
    <row r="231" spans="2:7">
      <c r="B231" t="s">
        <v>136</v>
      </c>
      <c r="C231" t="s">
        <v>105</v>
      </c>
      <c r="D231" t="s">
        <v>478</v>
      </c>
      <c r="E231" t="s">
        <v>479</v>
      </c>
      <c r="F231" t="s">
        <v>870</v>
      </c>
      <c r="G231" t="s">
        <v>872</v>
      </c>
    </row>
    <row r="232" spans="2:7">
      <c r="B232" t="s">
        <v>137</v>
      </c>
      <c r="C232" t="s">
        <v>88</v>
      </c>
      <c r="D232" t="s">
        <v>474</v>
      </c>
      <c r="E232" t="s">
        <v>479</v>
      </c>
      <c r="F232" t="s">
        <v>873</v>
      </c>
      <c r="G232" t="s">
        <v>874</v>
      </c>
    </row>
    <row r="233" spans="2:7">
      <c r="B233" t="s">
        <v>137</v>
      </c>
      <c r="C233" t="s">
        <v>88</v>
      </c>
      <c r="D233" t="s">
        <v>475</v>
      </c>
      <c r="E233" t="s">
        <v>479</v>
      </c>
      <c r="F233" t="s">
        <v>873</v>
      </c>
      <c r="G233" t="s">
        <v>875</v>
      </c>
    </row>
    <row r="234" spans="2:7">
      <c r="B234" t="s">
        <v>137</v>
      </c>
      <c r="C234" t="s">
        <v>88</v>
      </c>
      <c r="D234" t="s">
        <v>476</v>
      </c>
      <c r="E234" t="s">
        <v>479</v>
      </c>
      <c r="F234" t="s">
        <v>876</v>
      </c>
      <c r="G234" t="s">
        <v>877</v>
      </c>
    </row>
    <row r="235" spans="2:7">
      <c r="B235" t="s">
        <v>137</v>
      </c>
      <c r="C235" t="s">
        <v>88</v>
      </c>
      <c r="D235" t="s">
        <v>477</v>
      </c>
      <c r="E235" t="s">
        <v>479</v>
      </c>
      <c r="F235" t="s">
        <v>878</v>
      </c>
      <c r="G235" t="s">
        <v>879</v>
      </c>
    </row>
    <row r="236" spans="2:7">
      <c r="B236" t="s">
        <v>137</v>
      </c>
      <c r="C236" t="s">
        <v>88</v>
      </c>
      <c r="D236" t="s">
        <v>478</v>
      </c>
      <c r="E236" t="s">
        <v>480</v>
      </c>
      <c r="F236" t="s">
        <v>880</v>
      </c>
      <c r="G236" t="s">
        <v>880</v>
      </c>
    </row>
    <row r="237" spans="2:7">
      <c r="B237" t="s">
        <v>138</v>
      </c>
      <c r="C237" t="s">
        <v>95</v>
      </c>
      <c r="D237" t="s">
        <v>474</v>
      </c>
      <c r="E237" t="s">
        <v>479</v>
      </c>
      <c r="F237" t="s">
        <v>491</v>
      </c>
      <c r="G237" t="s">
        <v>881</v>
      </c>
    </row>
    <row r="238" spans="2:7">
      <c r="B238" t="s">
        <v>138</v>
      </c>
      <c r="C238" t="s">
        <v>95</v>
      </c>
      <c r="D238" t="s">
        <v>475</v>
      </c>
      <c r="E238" t="s">
        <v>480</v>
      </c>
      <c r="F238" t="s">
        <v>882</v>
      </c>
      <c r="G238" t="s">
        <v>883</v>
      </c>
    </row>
    <row r="239" spans="2:7">
      <c r="B239" t="s">
        <v>138</v>
      </c>
      <c r="C239" t="s">
        <v>95</v>
      </c>
      <c r="D239" t="s">
        <v>476</v>
      </c>
      <c r="E239" t="s">
        <v>479</v>
      </c>
      <c r="F239" t="s">
        <v>491</v>
      </c>
      <c r="G239" t="s">
        <v>884</v>
      </c>
    </row>
    <row r="240" spans="2:7">
      <c r="B240" t="s">
        <v>138</v>
      </c>
      <c r="C240" t="s">
        <v>95</v>
      </c>
      <c r="D240" t="s">
        <v>477</v>
      </c>
      <c r="E240" t="s">
        <v>480</v>
      </c>
      <c r="F240" t="s">
        <v>885</v>
      </c>
      <c r="G240" t="s">
        <v>886</v>
      </c>
    </row>
    <row r="241" spans="2:7">
      <c r="B241" t="s">
        <v>138</v>
      </c>
      <c r="C241" t="s">
        <v>95</v>
      </c>
      <c r="D241" t="s">
        <v>478</v>
      </c>
      <c r="E241" t="s">
        <v>480</v>
      </c>
      <c r="F241" t="s">
        <v>887</v>
      </c>
      <c r="G241" t="s">
        <v>888</v>
      </c>
    </row>
    <row r="242" spans="2:7">
      <c r="B242" t="s">
        <v>139</v>
      </c>
      <c r="C242" t="s">
        <v>122</v>
      </c>
      <c r="D242" t="s">
        <v>474</v>
      </c>
      <c r="E242" t="s">
        <v>480</v>
      </c>
      <c r="F242" t="s">
        <v>889</v>
      </c>
      <c r="G242" t="s">
        <v>890</v>
      </c>
    </row>
    <row r="243" spans="2:7">
      <c r="B243" t="s">
        <v>139</v>
      </c>
      <c r="C243" t="s">
        <v>122</v>
      </c>
      <c r="D243" t="s">
        <v>475</v>
      </c>
      <c r="E243" t="s">
        <v>479</v>
      </c>
      <c r="F243" t="s">
        <v>891</v>
      </c>
      <c r="G243" t="s">
        <v>892</v>
      </c>
    </row>
    <row r="244" spans="2:7">
      <c r="B244" t="s">
        <v>139</v>
      </c>
      <c r="C244" t="s">
        <v>122</v>
      </c>
      <c r="D244" t="s">
        <v>476</v>
      </c>
      <c r="E244" t="s">
        <v>479</v>
      </c>
      <c r="F244" t="s">
        <v>893</v>
      </c>
      <c r="G244" t="s">
        <v>894</v>
      </c>
    </row>
    <row r="245" spans="2:7">
      <c r="B245" t="s">
        <v>139</v>
      </c>
      <c r="C245" t="s">
        <v>122</v>
      </c>
      <c r="D245" t="s">
        <v>477</v>
      </c>
      <c r="E245" t="s">
        <v>479</v>
      </c>
      <c r="F245" t="s">
        <v>895</v>
      </c>
      <c r="G245" t="s">
        <v>896</v>
      </c>
    </row>
    <row r="246" spans="2:7">
      <c r="B246" t="s">
        <v>139</v>
      </c>
      <c r="C246" t="s">
        <v>122</v>
      </c>
      <c r="D246" t="s">
        <v>478</v>
      </c>
      <c r="E246" t="s">
        <v>480</v>
      </c>
      <c r="F246" t="s">
        <v>897</v>
      </c>
      <c r="G246" t="s">
        <v>898</v>
      </c>
    </row>
    <row r="247" spans="2:7">
      <c r="B247" t="s">
        <v>140</v>
      </c>
      <c r="C247" t="s">
        <v>93</v>
      </c>
      <c r="D247" t="s">
        <v>474</v>
      </c>
      <c r="E247" t="s">
        <v>480</v>
      </c>
      <c r="F247" t="s">
        <v>899</v>
      </c>
      <c r="G247" t="s">
        <v>900</v>
      </c>
    </row>
    <row r="248" spans="2:7">
      <c r="B248" t="s">
        <v>140</v>
      </c>
      <c r="C248" t="s">
        <v>93</v>
      </c>
      <c r="D248" t="s">
        <v>475</v>
      </c>
      <c r="E248" t="s">
        <v>479</v>
      </c>
      <c r="F248" t="s">
        <v>901</v>
      </c>
      <c r="G248" t="s">
        <v>902</v>
      </c>
    </row>
    <row r="249" spans="2:7">
      <c r="B249" t="s">
        <v>140</v>
      </c>
      <c r="C249" t="s">
        <v>93</v>
      </c>
      <c r="D249" t="s">
        <v>476</v>
      </c>
      <c r="E249" t="s">
        <v>481</v>
      </c>
      <c r="F249" t="s">
        <v>903</v>
      </c>
      <c r="G249" t="s">
        <v>904</v>
      </c>
    </row>
    <row r="250" spans="2:7">
      <c r="B250" t="s">
        <v>140</v>
      </c>
      <c r="C250" t="s">
        <v>93</v>
      </c>
      <c r="D250" t="s">
        <v>477</v>
      </c>
      <c r="E250" t="s">
        <v>480</v>
      </c>
      <c r="F250" t="s">
        <v>905</v>
      </c>
      <c r="G250" t="s">
        <v>906</v>
      </c>
    </row>
    <row r="251" spans="2:7">
      <c r="B251" t="s">
        <v>140</v>
      </c>
      <c r="C251" t="s">
        <v>93</v>
      </c>
      <c r="D251" t="s">
        <v>478</v>
      </c>
      <c r="E251" t="s">
        <v>479</v>
      </c>
      <c r="F251" t="s">
        <v>907</v>
      </c>
      <c r="G251" t="s">
        <v>908</v>
      </c>
    </row>
    <row r="252" spans="2:7">
      <c r="B252" t="s">
        <v>141</v>
      </c>
      <c r="C252" t="s">
        <v>88</v>
      </c>
      <c r="D252" t="s">
        <v>474</v>
      </c>
      <c r="E252" t="s">
        <v>480</v>
      </c>
      <c r="F252" t="s">
        <v>909</v>
      </c>
      <c r="G252" t="s">
        <v>910</v>
      </c>
    </row>
    <row r="253" spans="2:7">
      <c r="B253" t="s">
        <v>141</v>
      </c>
      <c r="C253" t="s">
        <v>88</v>
      </c>
      <c r="D253" t="s">
        <v>475</v>
      </c>
      <c r="E253" t="s">
        <v>479</v>
      </c>
      <c r="F253" t="s">
        <v>911</v>
      </c>
      <c r="G253" t="s">
        <v>912</v>
      </c>
    </row>
    <row r="254" spans="2:7">
      <c r="B254" t="s">
        <v>141</v>
      </c>
      <c r="C254" t="s">
        <v>88</v>
      </c>
      <c r="D254" t="s">
        <v>476</v>
      </c>
      <c r="E254" t="s">
        <v>481</v>
      </c>
      <c r="F254" t="s">
        <v>913</v>
      </c>
      <c r="G254" t="s">
        <v>914</v>
      </c>
    </row>
    <row r="255" spans="2:7">
      <c r="B255" t="s">
        <v>141</v>
      </c>
      <c r="C255" t="s">
        <v>88</v>
      </c>
      <c r="D255" t="s">
        <v>477</v>
      </c>
      <c r="E255" t="s">
        <v>479</v>
      </c>
      <c r="F255" t="s">
        <v>915</v>
      </c>
      <c r="G255" t="s">
        <v>916</v>
      </c>
    </row>
    <row r="256" spans="2:7">
      <c r="B256" t="s">
        <v>141</v>
      </c>
      <c r="C256" t="s">
        <v>88</v>
      </c>
      <c r="D256" t="s">
        <v>478</v>
      </c>
      <c r="E256" t="s">
        <v>480</v>
      </c>
      <c r="F256" t="s">
        <v>917</v>
      </c>
      <c r="G256" t="s">
        <v>918</v>
      </c>
    </row>
    <row r="257" spans="2:7">
      <c r="B257" t="s">
        <v>142</v>
      </c>
      <c r="C257" t="s">
        <v>88</v>
      </c>
      <c r="D257" t="s">
        <v>474</v>
      </c>
      <c r="E257" t="s">
        <v>480</v>
      </c>
      <c r="F257" t="s">
        <v>919</v>
      </c>
      <c r="G257" t="s">
        <v>754</v>
      </c>
    </row>
    <row r="258" spans="2:7">
      <c r="B258" t="s">
        <v>142</v>
      </c>
      <c r="C258" t="s">
        <v>88</v>
      </c>
      <c r="D258" t="s">
        <v>475</v>
      </c>
      <c r="E258" t="s">
        <v>479</v>
      </c>
      <c r="F258" t="s">
        <v>920</v>
      </c>
      <c r="G258" t="s">
        <v>921</v>
      </c>
    </row>
    <row r="259" spans="2:7">
      <c r="B259" t="s">
        <v>142</v>
      </c>
      <c r="C259" t="s">
        <v>88</v>
      </c>
      <c r="D259" t="s">
        <v>476</v>
      </c>
      <c r="E259" t="s">
        <v>480</v>
      </c>
      <c r="F259" t="s">
        <v>922</v>
      </c>
      <c r="G259" t="s">
        <v>754</v>
      </c>
    </row>
    <row r="260" spans="2:7">
      <c r="B260" t="s">
        <v>142</v>
      </c>
      <c r="C260" t="s">
        <v>88</v>
      </c>
      <c r="D260" t="s">
        <v>477</v>
      </c>
      <c r="E260" t="s">
        <v>480</v>
      </c>
      <c r="F260" t="s">
        <v>923</v>
      </c>
      <c r="G260" t="s">
        <v>754</v>
      </c>
    </row>
    <row r="261" spans="2:7">
      <c r="B261" t="s">
        <v>142</v>
      </c>
      <c r="C261" t="s">
        <v>88</v>
      </c>
      <c r="D261" t="s">
        <v>478</v>
      </c>
      <c r="E261" t="s">
        <v>479</v>
      </c>
      <c r="F261" t="s">
        <v>754</v>
      </c>
      <c r="G261" t="s">
        <v>924</v>
      </c>
    </row>
    <row r="262" spans="2:7">
      <c r="B262" t="s">
        <v>143</v>
      </c>
      <c r="C262" t="s">
        <v>100</v>
      </c>
      <c r="D262" t="s">
        <v>474</v>
      </c>
      <c r="E262" t="s">
        <v>479</v>
      </c>
      <c r="F262" t="s">
        <v>925</v>
      </c>
      <c r="G262" t="s">
        <v>926</v>
      </c>
    </row>
    <row r="263" spans="2:7">
      <c r="B263" t="s">
        <v>143</v>
      </c>
      <c r="C263" t="s">
        <v>100</v>
      </c>
      <c r="D263" t="s">
        <v>475</v>
      </c>
      <c r="E263" t="s">
        <v>480</v>
      </c>
      <c r="F263" t="s">
        <v>927</v>
      </c>
      <c r="G263" t="s">
        <v>491</v>
      </c>
    </row>
    <row r="264" spans="2:7">
      <c r="B264" t="s">
        <v>143</v>
      </c>
      <c r="C264" t="s">
        <v>100</v>
      </c>
      <c r="D264" t="s">
        <v>476</v>
      </c>
      <c r="E264" t="s">
        <v>479</v>
      </c>
      <c r="F264" t="s">
        <v>928</v>
      </c>
      <c r="G264" t="s">
        <v>491</v>
      </c>
    </row>
    <row r="265" spans="2:7">
      <c r="B265" t="s">
        <v>143</v>
      </c>
      <c r="C265" t="s">
        <v>100</v>
      </c>
      <c r="D265" t="s">
        <v>477</v>
      </c>
      <c r="E265" t="s">
        <v>479</v>
      </c>
      <c r="F265" t="s">
        <v>929</v>
      </c>
      <c r="G265" t="s">
        <v>929</v>
      </c>
    </row>
    <row r="266" spans="2:7">
      <c r="B266" t="s">
        <v>143</v>
      </c>
      <c r="C266" t="s">
        <v>100</v>
      </c>
      <c r="D266" t="s">
        <v>478</v>
      </c>
      <c r="E266" t="s">
        <v>479</v>
      </c>
      <c r="F266" t="s">
        <v>929</v>
      </c>
      <c r="G266" t="s">
        <v>929</v>
      </c>
    </row>
    <row r="267" spans="2:7">
      <c r="B267" t="s">
        <v>144</v>
      </c>
      <c r="C267" t="s">
        <v>88</v>
      </c>
      <c r="D267" t="s">
        <v>474</v>
      </c>
      <c r="E267" t="s">
        <v>480</v>
      </c>
      <c r="F267" t="s">
        <v>930</v>
      </c>
      <c r="G267" t="s">
        <v>931</v>
      </c>
    </row>
    <row r="268" spans="2:7">
      <c r="B268" t="s">
        <v>144</v>
      </c>
      <c r="C268" t="s">
        <v>88</v>
      </c>
      <c r="D268" t="s">
        <v>475</v>
      </c>
      <c r="E268" t="s">
        <v>479</v>
      </c>
      <c r="F268" t="s">
        <v>932</v>
      </c>
      <c r="G268" t="s">
        <v>933</v>
      </c>
    </row>
    <row r="269" spans="2:7">
      <c r="B269" t="s">
        <v>144</v>
      </c>
      <c r="C269" t="s">
        <v>88</v>
      </c>
      <c r="D269" t="s">
        <v>476</v>
      </c>
      <c r="E269" t="s">
        <v>479</v>
      </c>
      <c r="F269" t="s">
        <v>934</v>
      </c>
      <c r="G269" t="s">
        <v>935</v>
      </c>
    </row>
    <row r="270" spans="2:7">
      <c r="B270" t="s">
        <v>144</v>
      </c>
      <c r="C270" t="s">
        <v>88</v>
      </c>
      <c r="D270" t="s">
        <v>477</v>
      </c>
      <c r="E270" t="s">
        <v>480</v>
      </c>
      <c r="F270" t="s">
        <v>936</v>
      </c>
      <c r="G270" t="s">
        <v>937</v>
      </c>
    </row>
    <row r="271" spans="2:7">
      <c r="B271" t="s">
        <v>144</v>
      </c>
      <c r="C271" t="s">
        <v>88</v>
      </c>
      <c r="D271" t="s">
        <v>478</v>
      </c>
      <c r="E271" t="s">
        <v>479</v>
      </c>
      <c r="F271" t="s">
        <v>938</v>
      </c>
      <c r="G271" t="s">
        <v>939</v>
      </c>
    </row>
    <row r="272" spans="2:7">
      <c r="B272" t="s">
        <v>145</v>
      </c>
      <c r="C272" t="s">
        <v>105</v>
      </c>
      <c r="D272" t="s">
        <v>474</v>
      </c>
      <c r="E272" t="s">
        <v>480</v>
      </c>
      <c r="F272" t="s">
        <v>940</v>
      </c>
      <c r="G272" t="s">
        <v>941</v>
      </c>
    </row>
    <row r="273" spans="2:7">
      <c r="B273" t="s">
        <v>145</v>
      </c>
      <c r="C273" t="s">
        <v>105</v>
      </c>
      <c r="D273" t="s">
        <v>475</v>
      </c>
      <c r="E273" t="s">
        <v>479</v>
      </c>
      <c r="F273" t="s">
        <v>942</v>
      </c>
      <c r="G273" t="s">
        <v>943</v>
      </c>
    </row>
    <row r="274" spans="2:7">
      <c r="B274" t="s">
        <v>145</v>
      </c>
      <c r="C274" t="s">
        <v>105</v>
      </c>
      <c r="D274" t="s">
        <v>476</v>
      </c>
      <c r="E274" t="s">
        <v>480</v>
      </c>
      <c r="F274" t="s">
        <v>944</v>
      </c>
      <c r="G274" t="s">
        <v>945</v>
      </c>
    </row>
    <row r="275" spans="2:7">
      <c r="B275" t="s">
        <v>145</v>
      </c>
      <c r="C275" t="s">
        <v>105</v>
      </c>
      <c r="D275" t="s">
        <v>477</v>
      </c>
      <c r="E275" t="s">
        <v>479</v>
      </c>
      <c r="F275" t="s">
        <v>946</v>
      </c>
      <c r="G275" t="s">
        <v>947</v>
      </c>
    </row>
    <row r="276" spans="2:7">
      <c r="B276" t="s">
        <v>145</v>
      </c>
      <c r="C276" t="s">
        <v>105</v>
      </c>
      <c r="D276" t="s">
        <v>478</v>
      </c>
      <c r="E276" t="s">
        <v>479</v>
      </c>
      <c r="F276" t="s">
        <v>948</v>
      </c>
      <c r="G276" t="s">
        <v>949</v>
      </c>
    </row>
    <row r="277" spans="2:7">
      <c r="B277" t="s">
        <v>146</v>
      </c>
      <c r="C277" t="s">
        <v>88</v>
      </c>
      <c r="D277" t="s">
        <v>474</v>
      </c>
      <c r="E277" t="s">
        <v>480</v>
      </c>
      <c r="F277" t="s">
        <v>950</v>
      </c>
      <c r="G277" t="s">
        <v>951</v>
      </c>
    </row>
    <row r="278" spans="2:7">
      <c r="B278" t="s">
        <v>146</v>
      </c>
      <c r="C278" t="s">
        <v>88</v>
      </c>
      <c r="D278" t="s">
        <v>475</v>
      </c>
      <c r="E278" t="s">
        <v>480</v>
      </c>
      <c r="F278" t="s">
        <v>952</v>
      </c>
      <c r="G278" t="s">
        <v>953</v>
      </c>
    </row>
    <row r="279" spans="2:7">
      <c r="B279" t="s">
        <v>146</v>
      </c>
      <c r="C279" t="s">
        <v>88</v>
      </c>
      <c r="D279" t="s">
        <v>476</v>
      </c>
      <c r="E279" t="s">
        <v>479</v>
      </c>
      <c r="F279" t="s">
        <v>954</v>
      </c>
      <c r="G279" t="s">
        <v>955</v>
      </c>
    </row>
    <row r="280" spans="2:7">
      <c r="B280" t="s">
        <v>146</v>
      </c>
      <c r="C280" t="s">
        <v>88</v>
      </c>
      <c r="D280" t="s">
        <v>477</v>
      </c>
      <c r="E280" t="s">
        <v>480</v>
      </c>
      <c r="F280" t="s">
        <v>956</v>
      </c>
      <c r="G280" t="s">
        <v>957</v>
      </c>
    </row>
    <row r="281" spans="2:7">
      <c r="B281" t="s">
        <v>146</v>
      </c>
      <c r="C281" t="s">
        <v>88</v>
      </c>
      <c r="D281" t="s">
        <v>478</v>
      </c>
      <c r="E281" t="s">
        <v>481</v>
      </c>
      <c r="F281" t="s">
        <v>958</v>
      </c>
      <c r="G281" t="s">
        <v>959</v>
      </c>
    </row>
    <row r="282" spans="2:7">
      <c r="B282" t="s">
        <v>147</v>
      </c>
      <c r="C282" t="s">
        <v>88</v>
      </c>
      <c r="D282" t="s">
        <v>474</v>
      </c>
      <c r="E282" t="s">
        <v>479</v>
      </c>
      <c r="F282" t="s">
        <v>960</v>
      </c>
      <c r="G282" t="s">
        <v>961</v>
      </c>
    </row>
    <row r="283" spans="2:7">
      <c r="B283" t="s">
        <v>147</v>
      </c>
      <c r="C283" t="s">
        <v>88</v>
      </c>
      <c r="D283" t="s">
        <v>475</v>
      </c>
      <c r="E283" t="s">
        <v>479</v>
      </c>
      <c r="F283" t="s">
        <v>962</v>
      </c>
      <c r="G283" t="s">
        <v>847</v>
      </c>
    </row>
    <row r="284" spans="2:7">
      <c r="B284" t="s">
        <v>147</v>
      </c>
      <c r="C284" t="s">
        <v>88</v>
      </c>
      <c r="D284" t="s">
        <v>476</v>
      </c>
      <c r="E284" t="s">
        <v>481</v>
      </c>
      <c r="F284" t="s">
        <v>963</v>
      </c>
      <c r="G284" t="s">
        <v>964</v>
      </c>
    </row>
    <row r="285" spans="2:7">
      <c r="B285" t="s">
        <v>147</v>
      </c>
      <c r="C285" t="s">
        <v>88</v>
      </c>
      <c r="D285" t="s">
        <v>477</v>
      </c>
      <c r="E285" t="s">
        <v>480</v>
      </c>
      <c r="F285" t="s">
        <v>965</v>
      </c>
      <c r="G285" t="s">
        <v>551</v>
      </c>
    </row>
    <row r="286" spans="2:7">
      <c r="B286" t="s">
        <v>147</v>
      </c>
      <c r="C286" t="s">
        <v>88</v>
      </c>
      <c r="D286" t="s">
        <v>478</v>
      </c>
      <c r="E286" t="s">
        <v>479</v>
      </c>
      <c r="F286" t="s">
        <v>551</v>
      </c>
      <c r="G286" t="s">
        <v>551</v>
      </c>
    </row>
    <row r="287" spans="2:7">
      <c r="B287" t="s">
        <v>148</v>
      </c>
      <c r="C287" t="s">
        <v>122</v>
      </c>
      <c r="D287" t="s">
        <v>474</v>
      </c>
      <c r="E287" t="s">
        <v>479</v>
      </c>
      <c r="F287" t="s">
        <v>966</v>
      </c>
      <c r="G287" t="s">
        <v>967</v>
      </c>
    </row>
    <row r="288" spans="2:7">
      <c r="B288" t="s">
        <v>148</v>
      </c>
      <c r="C288" t="s">
        <v>122</v>
      </c>
      <c r="D288" t="s">
        <v>475</v>
      </c>
      <c r="E288" t="s">
        <v>479</v>
      </c>
      <c r="F288" t="s">
        <v>968</v>
      </c>
      <c r="G288" t="s">
        <v>969</v>
      </c>
    </row>
    <row r="289" spans="2:7">
      <c r="B289" t="s">
        <v>148</v>
      </c>
      <c r="C289" t="s">
        <v>122</v>
      </c>
      <c r="D289" t="s">
        <v>476</v>
      </c>
      <c r="E289" t="s">
        <v>479</v>
      </c>
      <c r="F289" t="s">
        <v>970</v>
      </c>
      <c r="G289" t="s">
        <v>971</v>
      </c>
    </row>
    <row r="290" spans="2:7">
      <c r="B290" t="s">
        <v>148</v>
      </c>
      <c r="C290" t="s">
        <v>122</v>
      </c>
      <c r="D290" t="s">
        <v>477</v>
      </c>
      <c r="E290" t="s">
        <v>480</v>
      </c>
      <c r="F290" t="s">
        <v>972</v>
      </c>
      <c r="G290" t="s">
        <v>973</v>
      </c>
    </row>
    <row r="291" spans="2:7">
      <c r="B291" t="s">
        <v>148</v>
      </c>
      <c r="C291" t="s">
        <v>122</v>
      </c>
      <c r="D291" t="s">
        <v>478</v>
      </c>
      <c r="E291" t="s">
        <v>479</v>
      </c>
      <c r="F291" t="s">
        <v>974</v>
      </c>
      <c r="G291" t="s">
        <v>975</v>
      </c>
    </row>
    <row r="292" spans="2:7">
      <c r="B292" t="s">
        <v>149</v>
      </c>
      <c r="C292" t="s">
        <v>88</v>
      </c>
      <c r="D292" t="s">
        <v>474</v>
      </c>
      <c r="E292" t="s">
        <v>479</v>
      </c>
      <c r="F292" t="s">
        <v>976</v>
      </c>
      <c r="G292" t="s">
        <v>551</v>
      </c>
    </row>
    <row r="293" spans="2:7">
      <c r="B293" t="s">
        <v>149</v>
      </c>
      <c r="C293" t="s">
        <v>88</v>
      </c>
      <c r="D293" t="s">
        <v>475</v>
      </c>
      <c r="E293" t="s">
        <v>479</v>
      </c>
      <c r="F293" t="s">
        <v>977</v>
      </c>
      <c r="G293" t="s">
        <v>551</v>
      </c>
    </row>
    <row r="294" spans="2:7">
      <c r="B294" t="s">
        <v>149</v>
      </c>
      <c r="C294" t="s">
        <v>88</v>
      </c>
      <c r="D294" t="s">
        <v>476</v>
      </c>
      <c r="E294" t="s">
        <v>479</v>
      </c>
      <c r="F294" t="s">
        <v>978</v>
      </c>
      <c r="G294" t="s">
        <v>551</v>
      </c>
    </row>
    <row r="295" spans="2:7">
      <c r="B295" t="s">
        <v>149</v>
      </c>
      <c r="C295" t="s">
        <v>88</v>
      </c>
      <c r="D295" t="s">
        <v>477</v>
      </c>
      <c r="E295" t="s">
        <v>479</v>
      </c>
      <c r="F295" t="s">
        <v>977</v>
      </c>
      <c r="G295" t="s">
        <v>551</v>
      </c>
    </row>
    <row r="296" spans="2:7">
      <c r="B296" t="s">
        <v>149</v>
      </c>
      <c r="C296" t="s">
        <v>88</v>
      </c>
      <c r="D296" t="s">
        <v>478</v>
      </c>
      <c r="E296" t="s">
        <v>479</v>
      </c>
      <c r="F296" t="s">
        <v>977</v>
      </c>
      <c r="G296" t="s">
        <v>551</v>
      </c>
    </row>
    <row r="297" spans="2:7">
      <c r="B297" t="s">
        <v>150</v>
      </c>
      <c r="C297" t="s">
        <v>98</v>
      </c>
      <c r="D297" t="s">
        <v>474</v>
      </c>
      <c r="E297" t="s">
        <v>480</v>
      </c>
      <c r="F297" t="s">
        <v>979</v>
      </c>
      <c r="G297" t="s">
        <v>980</v>
      </c>
    </row>
    <row r="298" spans="2:7">
      <c r="B298" t="s">
        <v>150</v>
      </c>
      <c r="C298" t="s">
        <v>98</v>
      </c>
      <c r="D298" t="s">
        <v>475</v>
      </c>
      <c r="E298" t="s">
        <v>479</v>
      </c>
      <c r="F298" t="s">
        <v>981</v>
      </c>
      <c r="G298" t="s">
        <v>982</v>
      </c>
    </row>
    <row r="299" spans="2:7">
      <c r="B299" t="s">
        <v>150</v>
      </c>
      <c r="C299" t="s">
        <v>98</v>
      </c>
      <c r="D299" t="s">
        <v>476</v>
      </c>
      <c r="E299" t="s">
        <v>480</v>
      </c>
      <c r="F299" t="s">
        <v>983</v>
      </c>
      <c r="G299" t="s">
        <v>984</v>
      </c>
    </row>
    <row r="300" spans="2:7">
      <c r="B300" t="s">
        <v>150</v>
      </c>
      <c r="C300" t="s">
        <v>98</v>
      </c>
      <c r="D300" t="s">
        <v>477</v>
      </c>
      <c r="E300" t="s">
        <v>479</v>
      </c>
      <c r="F300" t="s">
        <v>985</v>
      </c>
    </row>
    <row r="301" spans="2:7">
      <c r="B301" t="s">
        <v>150</v>
      </c>
      <c r="C301" t="s">
        <v>98</v>
      </c>
      <c r="D301" t="s">
        <v>478</v>
      </c>
      <c r="E301" t="s">
        <v>480</v>
      </c>
      <c r="F301" t="s">
        <v>986</v>
      </c>
      <c r="G301" t="s">
        <v>987</v>
      </c>
    </row>
    <row r="302" spans="2:7">
      <c r="B302" t="s">
        <v>151</v>
      </c>
      <c r="C302" t="s">
        <v>95</v>
      </c>
      <c r="D302" t="s">
        <v>474</v>
      </c>
      <c r="E302" t="s">
        <v>479</v>
      </c>
      <c r="F302" t="s">
        <v>988</v>
      </c>
      <c r="G302" t="s">
        <v>989</v>
      </c>
    </row>
    <row r="303" spans="2:7">
      <c r="B303" t="s">
        <v>151</v>
      </c>
      <c r="C303" t="s">
        <v>95</v>
      </c>
      <c r="D303" t="s">
        <v>475</v>
      </c>
      <c r="E303" t="s">
        <v>479</v>
      </c>
      <c r="F303" t="s">
        <v>990</v>
      </c>
      <c r="G303" t="s">
        <v>991</v>
      </c>
    </row>
    <row r="304" spans="2:7">
      <c r="B304" t="s">
        <v>151</v>
      </c>
      <c r="C304" t="s">
        <v>95</v>
      </c>
      <c r="D304" t="s">
        <v>476</v>
      </c>
      <c r="E304" t="s">
        <v>479</v>
      </c>
      <c r="F304" t="s">
        <v>992</v>
      </c>
      <c r="G304" t="s">
        <v>993</v>
      </c>
    </row>
    <row r="305" spans="2:7">
      <c r="B305" t="s">
        <v>151</v>
      </c>
      <c r="C305" t="s">
        <v>95</v>
      </c>
      <c r="D305" t="s">
        <v>477</v>
      </c>
      <c r="E305" t="s">
        <v>480</v>
      </c>
      <c r="F305" t="s">
        <v>994</v>
      </c>
      <c r="G305" t="s">
        <v>995</v>
      </c>
    </row>
    <row r="306" spans="2:7">
      <c r="B306" t="s">
        <v>151</v>
      </c>
      <c r="C306" t="s">
        <v>95</v>
      </c>
      <c r="D306" t="s">
        <v>478</v>
      </c>
      <c r="E306" t="s">
        <v>480</v>
      </c>
      <c r="F306" t="s">
        <v>996</v>
      </c>
      <c r="G306" t="s">
        <v>997</v>
      </c>
    </row>
    <row r="307" spans="2:7">
      <c r="B307" t="s">
        <v>152</v>
      </c>
      <c r="C307" t="s">
        <v>88</v>
      </c>
      <c r="D307" t="s">
        <v>474</v>
      </c>
      <c r="E307" t="s">
        <v>480</v>
      </c>
      <c r="F307" t="s">
        <v>998</v>
      </c>
      <c r="G307" t="s">
        <v>999</v>
      </c>
    </row>
    <row r="308" spans="2:7">
      <c r="B308" t="s">
        <v>152</v>
      </c>
      <c r="C308" t="s">
        <v>88</v>
      </c>
      <c r="D308" t="s">
        <v>475</v>
      </c>
      <c r="E308" t="s">
        <v>479</v>
      </c>
      <c r="F308" t="s">
        <v>1000</v>
      </c>
      <c r="G308" t="s">
        <v>1001</v>
      </c>
    </row>
    <row r="309" spans="2:7">
      <c r="B309" t="s">
        <v>152</v>
      </c>
      <c r="C309" t="s">
        <v>88</v>
      </c>
      <c r="D309" t="s">
        <v>476</v>
      </c>
      <c r="E309" t="s">
        <v>479</v>
      </c>
      <c r="F309" t="s">
        <v>1002</v>
      </c>
      <c r="G309" t="s">
        <v>1003</v>
      </c>
    </row>
    <row r="310" spans="2:7">
      <c r="B310" t="s">
        <v>152</v>
      </c>
      <c r="C310" t="s">
        <v>88</v>
      </c>
      <c r="D310" t="s">
        <v>477</v>
      </c>
      <c r="E310" t="s">
        <v>480</v>
      </c>
      <c r="F310" t="s">
        <v>1004</v>
      </c>
      <c r="G310" t="s">
        <v>1005</v>
      </c>
    </row>
    <row r="311" spans="2:7">
      <c r="B311" t="s">
        <v>152</v>
      </c>
      <c r="C311" t="s">
        <v>88</v>
      </c>
      <c r="D311" t="s">
        <v>478</v>
      </c>
      <c r="E311" t="s">
        <v>480</v>
      </c>
      <c r="F311" t="s">
        <v>1006</v>
      </c>
      <c r="G311" t="s">
        <v>1007</v>
      </c>
    </row>
    <row r="312" spans="2:7">
      <c r="B312" t="s">
        <v>153</v>
      </c>
      <c r="C312" t="s">
        <v>88</v>
      </c>
      <c r="D312" t="s">
        <v>474</v>
      </c>
      <c r="E312" t="s">
        <v>481</v>
      </c>
      <c r="F312" t="s">
        <v>1008</v>
      </c>
      <c r="G312" t="s">
        <v>1009</v>
      </c>
    </row>
    <row r="313" spans="2:7">
      <c r="B313" t="s">
        <v>153</v>
      </c>
      <c r="C313" t="s">
        <v>88</v>
      </c>
      <c r="D313" t="s">
        <v>475</v>
      </c>
      <c r="E313" t="s">
        <v>479</v>
      </c>
      <c r="F313" t="s">
        <v>1010</v>
      </c>
      <c r="G313" t="s">
        <v>1011</v>
      </c>
    </row>
    <row r="314" spans="2:7">
      <c r="B314" t="s">
        <v>153</v>
      </c>
      <c r="C314" t="s">
        <v>88</v>
      </c>
      <c r="D314" t="s">
        <v>476</v>
      </c>
      <c r="E314" t="s">
        <v>481</v>
      </c>
      <c r="F314" t="s">
        <v>1012</v>
      </c>
      <c r="G314" t="s">
        <v>1013</v>
      </c>
    </row>
    <row r="315" spans="2:7">
      <c r="B315" t="s">
        <v>153</v>
      </c>
      <c r="C315" t="s">
        <v>88</v>
      </c>
      <c r="D315" t="s">
        <v>477</v>
      </c>
      <c r="E315" t="s">
        <v>479</v>
      </c>
      <c r="F315" t="s">
        <v>1014</v>
      </c>
      <c r="G315" t="s">
        <v>1015</v>
      </c>
    </row>
    <row r="316" spans="2:7">
      <c r="B316" t="s">
        <v>153</v>
      </c>
      <c r="C316" t="s">
        <v>88</v>
      </c>
      <c r="D316" t="s">
        <v>478</v>
      </c>
      <c r="E316" t="s">
        <v>479</v>
      </c>
      <c r="F316" t="s">
        <v>1016</v>
      </c>
      <c r="G316" t="s">
        <v>1017</v>
      </c>
    </row>
    <row r="317" spans="2:7">
      <c r="B317" t="s">
        <v>154</v>
      </c>
      <c r="C317" t="s">
        <v>105</v>
      </c>
      <c r="D317" t="s">
        <v>474</v>
      </c>
      <c r="E317" t="s">
        <v>480</v>
      </c>
      <c r="F317" t="s">
        <v>1018</v>
      </c>
      <c r="G317" t="s">
        <v>1019</v>
      </c>
    </row>
    <row r="318" spans="2:7">
      <c r="B318" t="s">
        <v>154</v>
      </c>
      <c r="C318" t="s">
        <v>105</v>
      </c>
      <c r="D318" t="s">
        <v>475</v>
      </c>
      <c r="E318" t="s">
        <v>479</v>
      </c>
      <c r="F318" t="s">
        <v>1020</v>
      </c>
      <c r="G318" t="s">
        <v>1021</v>
      </c>
    </row>
    <row r="319" spans="2:7">
      <c r="B319" t="s">
        <v>154</v>
      </c>
      <c r="C319" t="s">
        <v>105</v>
      </c>
      <c r="D319" t="s">
        <v>476</v>
      </c>
      <c r="E319" t="s">
        <v>480</v>
      </c>
      <c r="F319" t="s">
        <v>1022</v>
      </c>
      <c r="G319" t="s">
        <v>1023</v>
      </c>
    </row>
    <row r="320" spans="2:7">
      <c r="B320" t="s">
        <v>154</v>
      </c>
      <c r="C320" t="s">
        <v>105</v>
      </c>
      <c r="D320" t="s">
        <v>477</v>
      </c>
      <c r="E320" t="s">
        <v>479</v>
      </c>
      <c r="F320" t="s">
        <v>1024</v>
      </c>
      <c r="G320" t="s">
        <v>1025</v>
      </c>
    </row>
    <row r="321" spans="2:7">
      <c r="B321" t="s">
        <v>154</v>
      </c>
      <c r="C321" t="s">
        <v>105</v>
      </c>
      <c r="D321" t="s">
        <v>478</v>
      </c>
      <c r="E321" t="s">
        <v>479</v>
      </c>
      <c r="F321" t="s">
        <v>1026</v>
      </c>
      <c r="G321" t="s">
        <v>1027</v>
      </c>
    </row>
    <row r="322" spans="2:7">
      <c r="B322" t="s">
        <v>155</v>
      </c>
      <c r="C322" t="s">
        <v>88</v>
      </c>
      <c r="D322" t="s">
        <v>474</v>
      </c>
      <c r="E322" t="s">
        <v>479</v>
      </c>
      <c r="F322" t="s">
        <v>643</v>
      </c>
      <c r="G322" t="s">
        <v>1028</v>
      </c>
    </row>
    <row r="323" spans="2:7">
      <c r="B323" t="s">
        <v>155</v>
      </c>
      <c r="C323" t="s">
        <v>88</v>
      </c>
      <c r="D323" t="s">
        <v>475</v>
      </c>
      <c r="E323" t="s">
        <v>479</v>
      </c>
      <c r="F323" t="s">
        <v>643</v>
      </c>
      <c r="G323" t="s">
        <v>1029</v>
      </c>
    </row>
    <row r="324" spans="2:7">
      <c r="B324" t="s">
        <v>155</v>
      </c>
      <c r="C324" t="s">
        <v>88</v>
      </c>
      <c r="D324" t="s">
        <v>476</v>
      </c>
      <c r="E324" t="s">
        <v>479</v>
      </c>
      <c r="F324" t="s">
        <v>643</v>
      </c>
      <c r="G324" t="s">
        <v>1030</v>
      </c>
    </row>
    <row r="325" spans="2:7">
      <c r="B325" t="s">
        <v>155</v>
      </c>
      <c r="C325" t="s">
        <v>88</v>
      </c>
      <c r="D325" t="s">
        <v>477</v>
      </c>
      <c r="E325" t="s">
        <v>479</v>
      </c>
      <c r="F325" t="s">
        <v>1031</v>
      </c>
      <c r="G325" t="s">
        <v>1032</v>
      </c>
    </row>
    <row r="326" spans="2:7">
      <c r="B326" t="s">
        <v>155</v>
      </c>
      <c r="C326" t="s">
        <v>88</v>
      </c>
      <c r="D326" t="s">
        <v>478</v>
      </c>
      <c r="E326" t="s">
        <v>481</v>
      </c>
      <c r="F326" t="s">
        <v>1033</v>
      </c>
      <c r="G326" t="s">
        <v>1034</v>
      </c>
    </row>
    <row r="327" spans="2:7">
      <c r="B327" t="s">
        <v>156</v>
      </c>
      <c r="C327" t="s">
        <v>88</v>
      </c>
      <c r="D327" t="s">
        <v>474</v>
      </c>
      <c r="E327" t="s">
        <v>480</v>
      </c>
      <c r="F327" t="s">
        <v>1035</v>
      </c>
      <c r="G327" t="s">
        <v>1036</v>
      </c>
    </row>
    <row r="328" spans="2:7">
      <c r="B328" t="s">
        <v>156</v>
      </c>
      <c r="C328" t="s">
        <v>88</v>
      </c>
      <c r="D328" t="s">
        <v>475</v>
      </c>
      <c r="E328" t="s">
        <v>480</v>
      </c>
      <c r="F328" t="s">
        <v>1037</v>
      </c>
      <c r="G328" t="s">
        <v>1038</v>
      </c>
    </row>
    <row r="329" spans="2:7">
      <c r="B329" t="s">
        <v>156</v>
      </c>
      <c r="C329" t="s">
        <v>88</v>
      </c>
      <c r="D329" t="s">
        <v>476</v>
      </c>
      <c r="E329" t="s">
        <v>480</v>
      </c>
      <c r="F329" t="s">
        <v>1039</v>
      </c>
      <c r="G329" t="s">
        <v>1040</v>
      </c>
    </row>
    <row r="330" spans="2:7">
      <c r="B330" t="s">
        <v>156</v>
      </c>
      <c r="C330" t="s">
        <v>88</v>
      </c>
      <c r="D330" t="s">
        <v>477</v>
      </c>
      <c r="E330" t="s">
        <v>479</v>
      </c>
      <c r="F330" t="s">
        <v>1041</v>
      </c>
      <c r="G330" t="s">
        <v>1042</v>
      </c>
    </row>
    <row r="331" spans="2:7">
      <c r="B331" t="s">
        <v>156</v>
      </c>
      <c r="C331" t="s">
        <v>88</v>
      </c>
      <c r="D331" t="s">
        <v>478</v>
      </c>
      <c r="E331" t="s">
        <v>479</v>
      </c>
      <c r="F331" t="s">
        <v>1043</v>
      </c>
      <c r="G331" t="s">
        <v>1044</v>
      </c>
    </row>
    <row r="332" spans="2:7">
      <c r="B332" t="s">
        <v>157</v>
      </c>
      <c r="C332" t="s">
        <v>105</v>
      </c>
      <c r="D332" t="s">
        <v>474</v>
      </c>
      <c r="E332" t="s">
        <v>480</v>
      </c>
      <c r="F332" t="s">
        <v>1045</v>
      </c>
      <c r="G332" t="s">
        <v>1046</v>
      </c>
    </row>
    <row r="333" spans="2:7">
      <c r="B333" t="s">
        <v>157</v>
      </c>
      <c r="C333" t="s">
        <v>105</v>
      </c>
      <c r="D333" t="s">
        <v>475</v>
      </c>
      <c r="E333" t="s">
        <v>479</v>
      </c>
      <c r="F333" t="s">
        <v>1047</v>
      </c>
      <c r="G333" t="s">
        <v>1048</v>
      </c>
    </row>
    <row r="334" spans="2:7">
      <c r="B334" t="s">
        <v>157</v>
      </c>
      <c r="C334" t="s">
        <v>105</v>
      </c>
      <c r="D334" t="s">
        <v>476</v>
      </c>
      <c r="E334" t="s">
        <v>479</v>
      </c>
      <c r="F334" t="s">
        <v>1047</v>
      </c>
      <c r="G334" t="s">
        <v>1049</v>
      </c>
    </row>
    <row r="335" spans="2:7">
      <c r="B335" t="s">
        <v>157</v>
      </c>
      <c r="C335" t="s">
        <v>105</v>
      </c>
      <c r="D335" t="s">
        <v>477</v>
      </c>
      <c r="E335" t="s">
        <v>480</v>
      </c>
      <c r="F335" t="s">
        <v>1050</v>
      </c>
      <c r="G335" t="s">
        <v>1051</v>
      </c>
    </row>
    <row r="336" spans="2:7">
      <c r="B336" t="s">
        <v>157</v>
      </c>
      <c r="C336" t="s">
        <v>105</v>
      </c>
      <c r="D336" t="s">
        <v>478</v>
      </c>
      <c r="E336" t="s">
        <v>479</v>
      </c>
      <c r="F336" t="s">
        <v>1047</v>
      </c>
      <c r="G336" t="s">
        <v>1052</v>
      </c>
    </row>
    <row r="337" spans="2:7">
      <c r="B337" t="s">
        <v>158</v>
      </c>
      <c r="C337" t="s">
        <v>91</v>
      </c>
      <c r="D337" t="s">
        <v>474</v>
      </c>
      <c r="E337" t="s">
        <v>479</v>
      </c>
      <c r="F337" t="s">
        <v>1053</v>
      </c>
      <c r="G337" t="s">
        <v>1054</v>
      </c>
    </row>
    <row r="338" spans="2:7">
      <c r="B338" t="s">
        <v>158</v>
      </c>
      <c r="C338" t="s">
        <v>91</v>
      </c>
      <c r="D338" t="s">
        <v>475</v>
      </c>
      <c r="E338" t="s">
        <v>479</v>
      </c>
      <c r="F338" t="s">
        <v>1055</v>
      </c>
      <c r="G338" t="s">
        <v>1056</v>
      </c>
    </row>
    <row r="339" spans="2:7">
      <c r="B339" t="s">
        <v>158</v>
      </c>
      <c r="C339" t="s">
        <v>91</v>
      </c>
      <c r="D339" t="s">
        <v>476</v>
      </c>
      <c r="E339" t="s">
        <v>480</v>
      </c>
      <c r="F339" t="s">
        <v>1057</v>
      </c>
      <c r="G339" t="s">
        <v>1058</v>
      </c>
    </row>
    <row r="340" spans="2:7">
      <c r="B340" t="s">
        <v>158</v>
      </c>
      <c r="C340" t="s">
        <v>91</v>
      </c>
      <c r="D340" t="s">
        <v>477</v>
      </c>
      <c r="E340" t="s">
        <v>479</v>
      </c>
      <c r="F340" t="s">
        <v>1059</v>
      </c>
      <c r="G340" t="s">
        <v>1060</v>
      </c>
    </row>
    <row r="341" spans="2:7">
      <c r="B341" t="s">
        <v>158</v>
      </c>
      <c r="C341" t="s">
        <v>91</v>
      </c>
      <c r="D341" t="s">
        <v>478</v>
      </c>
      <c r="E341" t="s">
        <v>481</v>
      </c>
      <c r="F341" t="s">
        <v>1061</v>
      </c>
      <c r="G341" t="s">
        <v>1062</v>
      </c>
    </row>
    <row r="342" spans="2:7">
      <c r="B342" t="s">
        <v>159</v>
      </c>
      <c r="C342" t="s">
        <v>88</v>
      </c>
      <c r="D342" t="s">
        <v>474</v>
      </c>
      <c r="E342" t="s">
        <v>479</v>
      </c>
      <c r="F342" t="s">
        <v>1063</v>
      </c>
      <c r="G342" t="s">
        <v>1064</v>
      </c>
    </row>
    <row r="343" spans="2:7">
      <c r="B343" t="s">
        <v>159</v>
      </c>
      <c r="C343" t="s">
        <v>88</v>
      </c>
      <c r="D343" t="s">
        <v>475</v>
      </c>
      <c r="E343" t="s">
        <v>479</v>
      </c>
      <c r="F343" t="s">
        <v>1065</v>
      </c>
      <c r="G343" t="s">
        <v>1066</v>
      </c>
    </row>
    <row r="344" spans="2:7">
      <c r="B344" t="s">
        <v>159</v>
      </c>
      <c r="C344" t="s">
        <v>88</v>
      </c>
      <c r="D344" t="s">
        <v>476</v>
      </c>
      <c r="E344" t="s">
        <v>479</v>
      </c>
      <c r="F344" t="s">
        <v>1067</v>
      </c>
      <c r="G344" t="s">
        <v>1068</v>
      </c>
    </row>
    <row r="345" spans="2:7">
      <c r="B345" t="s">
        <v>159</v>
      </c>
      <c r="C345" t="s">
        <v>88</v>
      </c>
      <c r="D345" t="s">
        <v>477</v>
      </c>
      <c r="E345" t="s">
        <v>480</v>
      </c>
      <c r="F345" t="s">
        <v>1069</v>
      </c>
      <c r="G345" t="s">
        <v>1070</v>
      </c>
    </row>
    <row r="346" spans="2:7">
      <c r="B346" t="s">
        <v>159</v>
      </c>
      <c r="C346" t="s">
        <v>88</v>
      </c>
      <c r="D346" t="s">
        <v>478</v>
      </c>
      <c r="E346" t="s">
        <v>480</v>
      </c>
      <c r="F346" t="s">
        <v>1071</v>
      </c>
      <c r="G346" t="s">
        <v>1072</v>
      </c>
    </row>
    <row r="347" spans="2:7">
      <c r="B347" t="s">
        <v>160</v>
      </c>
      <c r="C347" t="s">
        <v>91</v>
      </c>
      <c r="D347" t="s">
        <v>474</v>
      </c>
      <c r="E347" t="s">
        <v>479</v>
      </c>
      <c r="F347" t="s">
        <v>643</v>
      </c>
      <c r="G347" t="s">
        <v>1073</v>
      </c>
    </row>
    <row r="348" spans="2:7">
      <c r="B348" t="s">
        <v>160</v>
      </c>
      <c r="C348" t="s">
        <v>91</v>
      </c>
      <c r="D348" t="s">
        <v>475</v>
      </c>
      <c r="E348" t="s">
        <v>480</v>
      </c>
      <c r="F348" t="s">
        <v>1074</v>
      </c>
      <c r="G348" t="s">
        <v>1075</v>
      </c>
    </row>
    <row r="349" spans="2:7">
      <c r="B349" t="s">
        <v>160</v>
      </c>
      <c r="C349" t="s">
        <v>91</v>
      </c>
      <c r="D349" t="s">
        <v>476</v>
      </c>
      <c r="E349" t="s">
        <v>479</v>
      </c>
      <c r="F349" t="s">
        <v>643</v>
      </c>
      <c r="G349" t="s">
        <v>1076</v>
      </c>
    </row>
    <row r="350" spans="2:7">
      <c r="B350" t="s">
        <v>160</v>
      </c>
      <c r="C350" t="s">
        <v>91</v>
      </c>
      <c r="D350" t="s">
        <v>477</v>
      </c>
      <c r="E350" t="s">
        <v>480</v>
      </c>
      <c r="F350" t="s">
        <v>1077</v>
      </c>
      <c r="G350" t="s">
        <v>1078</v>
      </c>
    </row>
    <row r="351" spans="2:7">
      <c r="B351" t="s">
        <v>160</v>
      </c>
      <c r="C351" t="s">
        <v>91</v>
      </c>
      <c r="D351" t="s">
        <v>478</v>
      </c>
      <c r="E351" t="s">
        <v>479</v>
      </c>
      <c r="F351" t="s">
        <v>1079</v>
      </c>
      <c r="G351" t="s">
        <v>1080</v>
      </c>
    </row>
    <row r="352" spans="2:7">
      <c r="B352" t="s">
        <v>161</v>
      </c>
      <c r="C352" t="s">
        <v>100</v>
      </c>
      <c r="D352" t="s">
        <v>474</v>
      </c>
      <c r="E352" t="s">
        <v>480</v>
      </c>
      <c r="F352" t="s">
        <v>1081</v>
      </c>
      <c r="G352" t="s">
        <v>1082</v>
      </c>
    </row>
    <row r="353" spans="2:7">
      <c r="B353" t="s">
        <v>161</v>
      </c>
      <c r="C353" t="s">
        <v>100</v>
      </c>
      <c r="D353" t="s">
        <v>475</v>
      </c>
      <c r="E353" t="s">
        <v>479</v>
      </c>
      <c r="F353" t="s">
        <v>1083</v>
      </c>
      <c r="G353" t="s">
        <v>1084</v>
      </c>
    </row>
    <row r="354" spans="2:7">
      <c r="B354" t="s">
        <v>161</v>
      </c>
      <c r="C354" t="s">
        <v>100</v>
      </c>
      <c r="D354" t="s">
        <v>476</v>
      </c>
      <c r="E354" t="s">
        <v>480</v>
      </c>
      <c r="F354" t="s">
        <v>1085</v>
      </c>
      <c r="G354" t="s">
        <v>1086</v>
      </c>
    </row>
    <row r="355" spans="2:7">
      <c r="B355" t="s">
        <v>161</v>
      </c>
      <c r="C355" t="s">
        <v>100</v>
      </c>
      <c r="D355" t="s">
        <v>477</v>
      </c>
      <c r="E355" t="s">
        <v>480</v>
      </c>
      <c r="F355" t="s">
        <v>1087</v>
      </c>
      <c r="G355" t="s">
        <v>1086</v>
      </c>
    </row>
    <row r="356" spans="2:7">
      <c r="B356" t="s">
        <v>161</v>
      </c>
      <c r="C356" t="s">
        <v>100</v>
      </c>
      <c r="D356" t="s">
        <v>478</v>
      </c>
      <c r="E356" t="s">
        <v>479</v>
      </c>
      <c r="F356" t="s">
        <v>1088</v>
      </c>
      <c r="G356" t="s">
        <v>1089</v>
      </c>
    </row>
    <row r="357" spans="2:7">
      <c r="B357" t="s">
        <v>162</v>
      </c>
      <c r="C357" t="s">
        <v>88</v>
      </c>
      <c r="D357" t="s">
        <v>474</v>
      </c>
      <c r="E357" t="s">
        <v>481</v>
      </c>
      <c r="F357" t="s">
        <v>1090</v>
      </c>
      <c r="G357" t="s">
        <v>1091</v>
      </c>
    </row>
    <row r="358" spans="2:7">
      <c r="B358" t="s">
        <v>162</v>
      </c>
      <c r="C358" t="s">
        <v>88</v>
      </c>
      <c r="D358" t="s">
        <v>475</v>
      </c>
      <c r="E358" t="s">
        <v>481</v>
      </c>
      <c r="F358" t="s">
        <v>1092</v>
      </c>
      <c r="G358" t="s">
        <v>1093</v>
      </c>
    </row>
    <row r="359" spans="2:7">
      <c r="B359" t="s">
        <v>162</v>
      </c>
      <c r="C359" t="s">
        <v>88</v>
      </c>
      <c r="D359" t="s">
        <v>476</v>
      </c>
      <c r="E359" t="s">
        <v>481</v>
      </c>
      <c r="F359" t="s">
        <v>1094</v>
      </c>
      <c r="G359" t="s">
        <v>1095</v>
      </c>
    </row>
    <row r="360" spans="2:7">
      <c r="B360" t="s">
        <v>162</v>
      </c>
      <c r="C360" t="s">
        <v>88</v>
      </c>
      <c r="D360" t="s">
        <v>477</v>
      </c>
      <c r="E360" t="s">
        <v>480</v>
      </c>
      <c r="F360" t="s">
        <v>1096</v>
      </c>
      <c r="G360" t="s">
        <v>1097</v>
      </c>
    </row>
    <row r="361" spans="2:7">
      <c r="B361" t="s">
        <v>162</v>
      </c>
      <c r="C361" t="s">
        <v>88</v>
      </c>
      <c r="D361" t="s">
        <v>478</v>
      </c>
      <c r="E361" t="s">
        <v>479</v>
      </c>
      <c r="F361" t="s">
        <v>1098</v>
      </c>
      <c r="G361" t="s">
        <v>1099</v>
      </c>
    </row>
    <row r="362" spans="2:7">
      <c r="B362" t="s">
        <v>163</v>
      </c>
      <c r="C362" t="s">
        <v>100</v>
      </c>
      <c r="D362" t="s">
        <v>474</v>
      </c>
      <c r="E362" t="s">
        <v>479</v>
      </c>
      <c r="F362" t="s">
        <v>1100</v>
      </c>
      <c r="G362" t="s">
        <v>1101</v>
      </c>
    </row>
    <row r="363" spans="2:7">
      <c r="B363" t="s">
        <v>163</v>
      </c>
      <c r="C363" t="s">
        <v>100</v>
      </c>
      <c r="D363" t="s">
        <v>475</v>
      </c>
      <c r="E363" t="s">
        <v>479</v>
      </c>
      <c r="F363" t="s">
        <v>1102</v>
      </c>
      <c r="G363" t="s">
        <v>1103</v>
      </c>
    </row>
    <row r="364" spans="2:7">
      <c r="B364" t="s">
        <v>163</v>
      </c>
      <c r="C364" t="s">
        <v>100</v>
      </c>
      <c r="D364" t="s">
        <v>476</v>
      </c>
      <c r="E364" t="s">
        <v>479</v>
      </c>
      <c r="F364" t="s">
        <v>1104</v>
      </c>
      <c r="G364" t="s">
        <v>1105</v>
      </c>
    </row>
    <row r="365" spans="2:7">
      <c r="B365" t="s">
        <v>163</v>
      </c>
      <c r="C365" t="s">
        <v>100</v>
      </c>
      <c r="D365" t="s">
        <v>477</v>
      </c>
      <c r="E365" t="s">
        <v>480</v>
      </c>
      <c r="F365" t="s">
        <v>1106</v>
      </c>
      <c r="G365" t="s">
        <v>1107</v>
      </c>
    </row>
    <row r="366" spans="2:7">
      <c r="B366" t="s">
        <v>163</v>
      </c>
      <c r="C366" t="s">
        <v>100</v>
      </c>
      <c r="D366" t="s">
        <v>478</v>
      </c>
      <c r="E366" t="s">
        <v>479</v>
      </c>
      <c r="F366" t="s">
        <v>1108</v>
      </c>
      <c r="G366" t="s">
        <v>1109</v>
      </c>
    </row>
    <row r="367" spans="2:7">
      <c r="B367" t="s">
        <v>164</v>
      </c>
      <c r="C367" t="s">
        <v>91</v>
      </c>
      <c r="D367" t="s">
        <v>474</v>
      </c>
      <c r="E367" t="s">
        <v>479</v>
      </c>
      <c r="F367" t="s">
        <v>1110</v>
      </c>
      <c r="G367" t="s">
        <v>1111</v>
      </c>
    </row>
    <row r="368" spans="2:7">
      <c r="B368" t="s">
        <v>164</v>
      </c>
      <c r="C368" t="s">
        <v>91</v>
      </c>
      <c r="D368" t="s">
        <v>475</v>
      </c>
      <c r="E368" t="s">
        <v>479</v>
      </c>
      <c r="F368" t="s">
        <v>1112</v>
      </c>
      <c r="G368" t="s">
        <v>1113</v>
      </c>
    </row>
    <row r="369" spans="2:7">
      <c r="B369" t="s">
        <v>164</v>
      </c>
      <c r="C369" t="s">
        <v>91</v>
      </c>
      <c r="D369" t="s">
        <v>476</v>
      </c>
      <c r="E369" t="s">
        <v>480</v>
      </c>
      <c r="F369" t="s">
        <v>1114</v>
      </c>
      <c r="G369" t="s">
        <v>1115</v>
      </c>
    </row>
    <row r="370" spans="2:7">
      <c r="B370" t="s">
        <v>164</v>
      </c>
      <c r="C370" t="s">
        <v>91</v>
      </c>
      <c r="D370" t="s">
        <v>477</v>
      </c>
      <c r="E370" t="s">
        <v>479</v>
      </c>
      <c r="F370" t="s">
        <v>1116</v>
      </c>
      <c r="G370" t="s">
        <v>1117</v>
      </c>
    </row>
    <row r="371" spans="2:7">
      <c r="B371" t="s">
        <v>164</v>
      </c>
      <c r="C371" t="s">
        <v>91</v>
      </c>
      <c r="D371" t="s">
        <v>478</v>
      </c>
      <c r="E371" t="s">
        <v>479</v>
      </c>
      <c r="F371" t="s">
        <v>1118</v>
      </c>
      <c r="G371" t="s">
        <v>1119</v>
      </c>
    </row>
    <row r="372" spans="2:7">
      <c r="B372" t="s">
        <v>165</v>
      </c>
      <c r="C372" t="s">
        <v>128</v>
      </c>
      <c r="D372" t="s">
        <v>474</v>
      </c>
      <c r="E372" t="s">
        <v>480</v>
      </c>
      <c r="F372" t="s">
        <v>1120</v>
      </c>
      <c r="G372" t="s">
        <v>1121</v>
      </c>
    </row>
    <row r="373" spans="2:7">
      <c r="B373" t="s">
        <v>165</v>
      </c>
      <c r="C373" t="s">
        <v>128</v>
      </c>
      <c r="D373" t="s">
        <v>475</v>
      </c>
      <c r="E373" t="s">
        <v>480</v>
      </c>
      <c r="F373" t="s">
        <v>1122</v>
      </c>
      <c r="G373" t="s">
        <v>1123</v>
      </c>
    </row>
    <row r="374" spans="2:7">
      <c r="B374" t="s">
        <v>165</v>
      </c>
      <c r="C374" t="s">
        <v>128</v>
      </c>
      <c r="D374" t="s">
        <v>476</v>
      </c>
      <c r="E374" t="s">
        <v>480</v>
      </c>
      <c r="F374" t="s">
        <v>1124</v>
      </c>
      <c r="G374" t="s">
        <v>1125</v>
      </c>
    </row>
    <row r="375" spans="2:7">
      <c r="B375" t="s">
        <v>165</v>
      </c>
      <c r="C375" t="s">
        <v>128</v>
      </c>
      <c r="D375" t="s">
        <v>477</v>
      </c>
      <c r="E375" t="s">
        <v>479</v>
      </c>
      <c r="F375" t="s">
        <v>1126</v>
      </c>
      <c r="G375" t="s">
        <v>1127</v>
      </c>
    </row>
    <row r="376" spans="2:7">
      <c r="B376" t="s">
        <v>165</v>
      </c>
      <c r="C376" t="s">
        <v>128</v>
      </c>
      <c r="D376" t="s">
        <v>478</v>
      </c>
      <c r="E376" t="s">
        <v>480</v>
      </c>
      <c r="F376" t="s">
        <v>1128</v>
      </c>
      <c r="G376" t="s">
        <v>1129</v>
      </c>
    </row>
    <row r="377" spans="2:7">
      <c r="B377" t="s">
        <v>166</v>
      </c>
      <c r="C377" t="s">
        <v>128</v>
      </c>
      <c r="D377" t="s">
        <v>474</v>
      </c>
      <c r="E377" t="s">
        <v>480</v>
      </c>
      <c r="F377" t="s">
        <v>1130</v>
      </c>
      <c r="G377" t="s">
        <v>1131</v>
      </c>
    </row>
    <row r="378" spans="2:7">
      <c r="B378" t="s">
        <v>166</v>
      </c>
      <c r="C378" t="s">
        <v>128</v>
      </c>
      <c r="D378" t="s">
        <v>475</v>
      </c>
      <c r="E378" t="s">
        <v>479</v>
      </c>
      <c r="F378" t="s">
        <v>1132</v>
      </c>
      <c r="G378" t="s">
        <v>1133</v>
      </c>
    </row>
    <row r="379" spans="2:7">
      <c r="B379" t="s">
        <v>166</v>
      </c>
      <c r="C379" t="s">
        <v>128</v>
      </c>
      <c r="D379" t="s">
        <v>476</v>
      </c>
      <c r="E379" t="s">
        <v>480</v>
      </c>
      <c r="F379" t="s">
        <v>1134</v>
      </c>
      <c r="G379" t="s">
        <v>1135</v>
      </c>
    </row>
    <row r="380" spans="2:7">
      <c r="B380" t="s">
        <v>166</v>
      </c>
      <c r="C380" t="s">
        <v>128</v>
      </c>
      <c r="D380" t="s">
        <v>477</v>
      </c>
      <c r="E380" t="s">
        <v>479</v>
      </c>
      <c r="F380" t="s">
        <v>1136</v>
      </c>
      <c r="G380" t="s">
        <v>1137</v>
      </c>
    </row>
    <row r="381" spans="2:7">
      <c r="B381" t="s">
        <v>166</v>
      </c>
      <c r="C381" t="s">
        <v>128</v>
      </c>
      <c r="D381" t="s">
        <v>478</v>
      </c>
      <c r="E381" t="s">
        <v>480</v>
      </c>
      <c r="F381" t="s">
        <v>1138</v>
      </c>
      <c r="G381" t="s">
        <v>1139</v>
      </c>
    </row>
    <row r="382" spans="2:7">
      <c r="B382" t="s">
        <v>167</v>
      </c>
      <c r="C382" t="s">
        <v>88</v>
      </c>
      <c r="D382" t="s">
        <v>474</v>
      </c>
      <c r="E382" t="s">
        <v>480</v>
      </c>
      <c r="F382" t="s">
        <v>1140</v>
      </c>
      <c r="G382" t="s">
        <v>1141</v>
      </c>
    </row>
    <row r="383" spans="2:7">
      <c r="B383" t="s">
        <v>167</v>
      </c>
      <c r="C383" t="s">
        <v>88</v>
      </c>
      <c r="D383" t="s">
        <v>475</v>
      </c>
      <c r="E383" t="s">
        <v>479</v>
      </c>
      <c r="F383" t="s">
        <v>1142</v>
      </c>
      <c r="G383" t="s">
        <v>1143</v>
      </c>
    </row>
    <row r="384" spans="2:7">
      <c r="B384" t="s">
        <v>167</v>
      </c>
      <c r="C384" t="s">
        <v>88</v>
      </c>
      <c r="D384" t="s">
        <v>476</v>
      </c>
      <c r="E384" t="s">
        <v>479</v>
      </c>
      <c r="F384" t="s">
        <v>1144</v>
      </c>
      <c r="G384" t="s">
        <v>1145</v>
      </c>
    </row>
    <row r="385" spans="2:7">
      <c r="B385" t="s">
        <v>167</v>
      </c>
      <c r="C385" t="s">
        <v>88</v>
      </c>
      <c r="D385" t="s">
        <v>477</v>
      </c>
      <c r="E385" t="s">
        <v>480</v>
      </c>
      <c r="F385" t="s">
        <v>1146</v>
      </c>
      <c r="G385" t="s">
        <v>1147</v>
      </c>
    </row>
    <row r="386" spans="2:7">
      <c r="B386" t="s">
        <v>167</v>
      </c>
      <c r="C386" t="s">
        <v>88</v>
      </c>
      <c r="D386" t="s">
        <v>478</v>
      </c>
      <c r="E386" t="s">
        <v>480</v>
      </c>
      <c r="F386" t="s">
        <v>1148</v>
      </c>
      <c r="G386" t="s">
        <v>1149</v>
      </c>
    </row>
    <row r="387" spans="2:7">
      <c r="B387" t="s">
        <v>168</v>
      </c>
      <c r="C387" t="s">
        <v>128</v>
      </c>
      <c r="D387" t="s">
        <v>474</v>
      </c>
      <c r="E387" t="s">
        <v>479</v>
      </c>
      <c r="F387" t="s">
        <v>1150</v>
      </c>
      <c r="G387" t="s">
        <v>1151</v>
      </c>
    </row>
    <row r="388" spans="2:7">
      <c r="B388" t="s">
        <v>168</v>
      </c>
      <c r="C388" t="s">
        <v>128</v>
      </c>
      <c r="D388" t="s">
        <v>475</v>
      </c>
      <c r="E388" t="s">
        <v>479</v>
      </c>
      <c r="F388" t="s">
        <v>1152</v>
      </c>
      <c r="G388" t="s">
        <v>1153</v>
      </c>
    </row>
    <row r="389" spans="2:7">
      <c r="B389" t="s">
        <v>168</v>
      </c>
      <c r="C389" t="s">
        <v>128</v>
      </c>
      <c r="D389" t="s">
        <v>476</v>
      </c>
      <c r="E389" t="s">
        <v>480</v>
      </c>
      <c r="F389" t="s">
        <v>1154</v>
      </c>
      <c r="G389" t="s">
        <v>1155</v>
      </c>
    </row>
    <row r="390" spans="2:7">
      <c r="B390" t="s">
        <v>168</v>
      </c>
      <c r="C390" t="s">
        <v>128</v>
      </c>
      <c r="D390" t="s">
        <v>477</v>
      </c>
      <c r="E390" t="s">
        <v>480</v>
      </c>
      <c r="F390" t="s">
        <v>1156</v>
      </c>
      <c r="G390" t="s">
        <v>1157</v>
      </c>
    </row>
    <row r="391" spans="2:7">
      <c r="B391" t="s">
        <v>168</v>
      </c>
      <c r="C391" t="s">
        <v>128</v>
      </c>
      <c r="D391" t="s">
        <v>478</v>
      </c>
      <c r="E391" t="s">
        <v>479</v>
      </c>
      <c r="F391" t="s">
        <v>1158</v>
      </c>
      <c r="G391" t="s">
        <v>1159</v>
      </c>
    </row>
    <row r="392" spans="2:7">
      <c r="B392" t="s">
        <v>169</v>
      </c>
      <c r="C392" t="s">
        <v>100</v>
      </c>
      <c r="D392" t="s">
        <v>474</v>
      </c>
      <c r="E392" t="s">
        <v>480</v>
      </c>
      <c r="F392" t="s">
        <v>1160</v>
      </c>
      <c r="G392" t="s">
        <v>1161</v>
      </c>
    </row>
    <row r="393" spans="2:7">
      <c r="B393" t="s">
        <v>169</v>
      </c>
      <c r="C393" t="s">
        <v>100</v>
      </c>
      <c r="D393" t="s">
        <v>475</v>
      </c>
      <c r="E393" t="s">
        <v>479</v>
      </c>
      <c r="F393" t="s">
        <v>1162</v>
      </c>
      <c r="G393" t="s">
        <v>1163</v>
      </c>
    </row>
    <row r="394" spans="2:7">
      <c r="B394" t="s">
        <v>169</v>
      </c>
      <c r="C394" t="s">
        <v>100</v>
      </c>
      <c r="D394" t="s">
        <v>476</v>
      </c>
      <c r="E394" t="s">
        <v>480</v>
      </c>
      <c r="F394" t="s">
        <v>1164</v>
      </c>
      <c r="G394" t="s">
        <v>1165</v>
      </c>
    </row>
    <row r="395" spans="2:7">
      <c r="B395" t="s">
        <v>169</v>
      </c>
      <c r="C395" t="s">
        <v>100</v>
      </c>
      <c r="D395" t="s">
        <v>477</v>
      </c>
      <c r="E395" t="s">
        <v>480</v>
      </c>
      <c r="F395" t="s">
        <v>1166</v>
      </c>
      <c r="G395" t="s">
        <v>1167</v>
      </c>
    </row>
    <row r="396" spans="2:7">
      <c r="B396" t="s">
        <v>169</v>
      </c>
      <c r="C396" t="s">
        <v>100</v>
      </c>
      <c r="D396" t="s">
        <v>478</v>
      </c>
      <c r="E396" t="s">
        <v>479</v>
      </c>
      <c r="F396" t="s">
        <v>1168</v>
      </c>
      <c r="G396" t="s">
        <v>1169</v>
      </c>
    </row>
    <row r="397" spans="2:7">
      <c r="B397" t="s">
        <v>170</v>
      </c>
      <c r="C397" t="s">
        <v>95</v>
      </c>
      <c r="D397" t="s">
        <v>474</v>
      </c>
      <c r="E397" t="s">
        <v>479</v>
      </c>
      <c r="F397" t="s">
        <v>1170</v>
      </c>
      <c r="G397" t="s">
        <v>1171</v>
      </c>
    </row>
    <row r="398" spans="2:7">
      <c r="B398" t="s">
        <v>170</v>
      </c>
      <c r="C398" t="s">
        <v>95</v>
      </c>
      <c r="D398" t="s">
        <v>475</v>
      </c>
      <c r="E398" t="s">
        <v>479</v>
      </c>
      <c r="F398" t="s">
        <v>1172</v>
      </c>
      <c r="G398" t="s">
        <v>1173</v>
      </c>
    </row>
    <row r="399" spans="2:7">
      <c r="B399" t="s">
        <v>170</v>
      </c>
      <c r="C399" t="s">
        <v>95</v>
      </c>
      <c r="D399" t="s">
        <v>476</v>
      </c>
      <c r="E399" t="s">
        <v>479</v>
      </c>
      <c r="F399" t="s">
        <v>1174</v>
      </c>
      <c r="G399" t="s">
        <v>1175</v>
      </c>
    </row>
    <row r="400" spans="2:7">
      <c r="B400" t="s">
        <v>170</v>
      </c>
      <c r="C400" t="s">
        <v>95</v>
      </c>
      <c r="D400" t="s">
        <v>477</v>
      </c>
      <c r="E400" t="s">
        <v>480</v>
      </c>
      <c r="F400" t="s">
        <v>1176</v>
      </c>
      <c r="G400" t="s">
        <v>1177</v>
      </c>
    </row>
    <row r="401" spans="2:7">
      <c r="B401" t="s">
        <v>170</v>
      </c>
      <c r="C401" t="s">
        <v>95</v>
      </c>
      <c r="D401" t="s">
        <v>478</v>
      </c>
      <c r="E401" t="s">
        <v>481</v>
      </c>
      <c r="F401" t="s">
        <v>1178</v>
      </c>
      <c r="G401" t="s">
        <v>1179</v>
      </c>
    </row>
    <row r="402" spans="2:7">
      <c r="B402" t="s">
        <v>171</v>
      </c>
      <c r="C402" t="s">
        <v>100</v>
      </c>
      <c r="D402" t="s">
        <v>474</v>
      </c>
      <c r="E402" t="s">
        <v>479</v>
      </c>
      <c r="F402" t="s">
        <v>1180</v>
      </c>
      <c r="G402" t="s">
        <v>1181</v>
      </c>
    </row>
    <row r="403" spans="2:7">
      <c r="B403" t="s">
        <v>171</v>
      </c>
      <c r="C403" t="s">
        <v>100</v>
      </c>
      <c r="D403" t="s">
        <v>475</v>
      </c>
      <c r="E403" t="s">
        <v>479</v>
      </c>
      <c r="F403" t="s">
        <v>1182</v>
      </c>
      <c r="G403" t="s">
        <v>1183</v>
      </c>
    </row>
    <row r="404" spans="2:7">
      <c r="B404" t="s">
        <v>171</v>
      </c>
      <c r="C404" t="s">
        <v>100</v>
      </c>
      <c r="D404" t="s">
        <v>476</v>
      </c>
      <c r="E404" t="s">
        <v>481</v>
      </c>
      <c r="F404" t="s">
        <v>1184</v>
      </c>
      <c r="G404" t="s">
        <v>1185</v>
      </c>
    </row>
    <row r="405" spans="2:7">
      <c r="B405" t="s">
        <v>171</v>
      </c>
      <c r="C405" t="s">
        <v>100</v>
      </c>
      <c r="D405" t="s">
        <v>477</v>
      </c>
      <c r="E405" t="s">
        <v>481</v>
      </c>
      <c r="F405" t="s">
        <v>1186</v>
      </c>
      <c r="G405" t="s">
        <v>1187</v>
      </c>
    </row>
    <row r="406" spans="2:7">
      <c r="B406" t="s">
        <v>171</v>
      </c>
      <c r="C406" t="s">
        <v>100</v>
      </c>
      <c r="D406" t="s">
        <v>478</v>
      </c>
      <c r="E406" t="s">
        <v>481</v>
      </c>
      <c r="F406" t="s">
        <v>1188</v>
      </c>
      <c r="G406" t="s">
        <v>1189</v>
      </c>
    </row>
    <row r="407" spans="2:7">
      <c r="B407" t="s">
        <v>172</v>
      </c>
      <c r="C407" t="s">
        <v>105</v>
      </c>
      <c r="D407" t="s">
        <v>474</v>
      </c>
      <c r="E407" t="s">
        <v>479</v>
      </c>
      <c r="F407" t="s">
        <v>1190</v>
      </c>
      <c r="G407" t="s">
        <v>1191</v>
      </c>
    </row>
    <row r="408" spans="2:7">
      <c r="B408" t="s">
        <v>172</v>
      </c>
      <c r="C408" t="s">
        <v>105</v>
      </c>
      <c r="D408" t="s">
        <v>475</v>
      </c>
      <c r="E408" t="s">
        <v>480</v>
      </c>
      <c r="F408" t="s">
        <v>1192</v>
      </c>
      <c r="G408" t="s">
        <v>1193</v>
      </c>
    </row>
    <row r="409" spans="2:7">
      <c r="B409" t="s">
        <v>172</v>
      </c>
      <c r="C409" t="s">
        <v>105</v>
      </c>
      <c r="D409" t="s">
        <v>476</v>
      </c>
      <c r="E409" t="s">
        <v>479</v>
      </c>
      <c r="F409" t="s">
        <v>1194</v>
      </c>
      <c r="G409" t="s">
        <v>1195</v>
      </c>
    </row>
    <row r="410" spans="2:7">
      <c r="B410" t="s">
        <v>172</v>
      </c>
      <c r="C410" t="s">
        <v>105</v>
      </c>
      <c r="D410" t="s">
        <v>477</v>
      </c>
      <c r="E410" t="s">
        <v>480</v>
      </c>
      <c r="F410" t="s">
        <v>1196</v>
      </c>
      <c r="G410" t="s">
        <v>1197</v>
      </c>
    </row>
    <row r="411" spans="2:7">
      <c r="B411" t="s">
        <v>172</v>
      </c>
      <c r="C411" t="s">
        <v>105</v>
      </c>
      <c r="D411" t="s">
        <v>478</v>
      </c>
      <c r="E411" t="s">
        <v>480</v>
      </c>
      <c r="F411" t="s">
        <v>1198</v>
      </c>
      <c r="G411" t="s">
        <v>1199</v>
      </c>
    </row>
    <row r="412" spans="2:7">
      <c r="B412" t="s">
        <v>173</v>
      </c>
      <c r="C412" t="s">
        <v>88</v>
      </c>
      <c r="D412" t="s">
        <v>474</v>
      </c>
      <c r="E412" t="s">
        <v>480</v>
      </c>
      <c r="F412" t="s">
        <v>1200</v>
      </c>
      <c r="G412" t="s">
        <v>1201</v>
      </c>
    </row>
    <row r="413" spans="2:7">
      <c r="B413" t="s">
        <v>173</v>
      </c>
      <c r="C413" t="s">
        <v>88</v>
      </c>
      <c r="D413" t="s">
        <v>475</v>
      </c>
      <c r="E413" t="s">
        <v>479</v>
      </c>
      <c r="F413" t="s">
        <v>1202</v>
      </c>
      <c r="G413" t="s">
        <v>1203</v>
      </c>
    </row>
    <row r="414" spans="2:7">
      <c r="B414" t="s">
        <v>173</v>
      </c>
      <c r="C414" t="s">
        <v>88</v>
      </c>
      <c r="D414" t="s">
        <v>476</v>
      </c>
      <c r="E414" t="s">
        <v>479</v>
      </c>
      <c r="F414" t="s">
        <v>1204</v>
      </c>
      <c r="G414" t="s">
        <v>1205</v>
      </c>
    </row>
    <row r="415" spans="2:7">
      <c r="B415" t="s">
        <v>173</v>
      </c>
      <c r="C415" t="s">
        <v>88</v>
      </c>
      <c r="D415" t="s">
        <v>477</v>
      </c>
      <c r="E415" t="s">
        <v>479</v>
      </c>
      <c r="F415" t="s">
        <v>1206</v>
      </c>
      <c r="G415" t="s">
        <v>1207</v>
      </c>
    </row>
    <row r="416" spans="2:7">
      <c r="B416" t="s">
        <v>173</v>
      </c>
      <c r="C416" t="s">
        <v>88</v>
      </c>
      <c r="D416" t="s">
        <v>478</v>
      </c>
      <c r="E416" t="s">
        <v>479</v>
      </c>
      <c r="F416" t="s">
        <v>1208</v>
      </c>
      <c r="G416" t="s">
        <v>1209</v>
      </c>
    </row>
    <row r="417" spans="2:7">
      <c r="B417" t="s">
        <v>174</v>
      </c>
      <c r="C417" t="s">
        <v>122</v>
      </c>
      <c r="D417" t="s">
        <v>474</v>
      </c>
      <c r="E417" t="s">
        <v>480</v>
      </c>
      <c r="F417" t="s">
        <v>1210</v>
      </c>
      <c r="G417" t="s">
        <v>1211</v>
      </c>
    </row>
    <row r="418" spans="2:7">
      <c r="B418" t="s">
        <v>174</v>
      </c>
      <c r="C418" t="s">
        <v>122</v>
      </c>
      <c r="D418" t="s">
        <v>475</v>
      </c>
      <c r="E418" t="s">
        <v>479</v>
      </c>
      <c r="F418" t="s">
        <v>1212</v>
      </c>
      <c r="G418" t="s">
        <v>1213</v>
      </c>
    </row>
    <row r="419" spans="2:7">
      <c r="B419" t="s">
        <v>174</v>
      </c>
      <c r="C419" t="s">
        <v>122</v>
      </c>
      <c r="D419" t="s">
        <v>476</v>
      </c>
      <c r="E419" t="s">
        <v>479</v>
      </c>
      <c r="F419" t="s">
        <v>1214</v>
      </c>
      <c r="G419" t="s">
        <v>1215</v>
      </c>
    </row>
    <row r="420" spans="2:7">
      <c r="B420" t="s">
        <v>174</v>
      </c>
      <c r="C420" t="s">
        <v>122</v>
      </c>
      <c r="D420" t="s">
        <v>477</v>
      </c>
      <c r="E420" t="s">
        <v>479</v>
      </c>
      <c r="F420" t="s">
        <v>1216</v>
      </c>
      <c r="G420" t="s">
        <v>1217</v>
      </c>
    </row>
    <row r="421" spans="2:7">
      <c r="B421" t="s">
        <v>174</v>
      </c>
      <c r="C421" t="s">
        <v>122</v>
      </c>
      <c r="D421" t="s">
        <v>478</v>
      </c>
      <c r="E421" t="s">
        <v>479</v>
      </c>
      <c r="F421" t="s">
        <v>1218</v>
      </c>
      <c r="G421" t="s">
        <v>1219</v>
      </c>
    </row>
    <row r="422" spans="2:7">
      <c r="B422" t="s">
        <v>175</v>
      </c>
      <c r="C422" t="s">
        <v>95</v>
      </c>
      <c r="D422" t="s">
        <v>474</v>
      </c>
      <c r="E422" t="s">
        <v>479</v>
      </c>
      <c r="F422" t="s">
        <v>551</v>
      </c>
      <c r="G422" t="s">
        <v>551</v>
      </c>
    </row>
    <row r="423" spans="2:7">
      <c r="B423" t="s">
        <v>175</v>
      </c>
      <c r="C423" t="s">
        <v>95</v>
      </c>
      <c r="D423" t="s">
        <v>475</v>
      </c>
      <c r="E423" t="s">
        <v>479</v>
      </c>
      <c r="F423" t="s">
        <v>551</v>
      </c>
      <c r="G423" t="s">
        <v>1220</v>
      </c>
    </row>
    <row r="424" spans="2:7">
      <c r="B424" t="s">
        <v>175</v>
      </c>
      <c r="C424" t="s">
        <v>95</v>
      </c>
      <c r="D424" t="s">
        <v>476</v>
      </c>
      <c r="E424" t="s">
        <v>479</v>
      </c>
      <c r="F424" t="s">
        <v>551</v>
      </c>
      <c r="G424" t="s">
        <v>1221</v>
      </c>
    </row>
    <row r="425" spans="2:7">
      <c r="B425" t="s">
        <v>175</v>
      </c>
      <c r="C425" t="s">
        <v>95</v>
      </c>
      <c r="D425" t="s">
        <v>477</v>
      </c>
      <c r="E425" t="s">
        <v>481</v>
      </c>
      <c r="F425" t="s">
        <v>1222</v>
      </c>
      <c r="G425" t="s">
        <v>551</v>
      </c>
    </row>
    <row r="426" spans="2:7">
      <c r="B426" t="s">
        <v>175</v>
      </c>
      <c r="C426" t="s">
        <v>95</v>
      </c>
      <c r="D426" t="s">
        <v>478</v>
      </c>
      <c r="E426" t="s">
        <v>479</v>
      </c>
      <c r="F426" t="s">
        <v>551</v>
      </c>
      <c r="G426" t="s">
        <v>1223</v>
      </c>
    </row>
    <row r="427" spans="2:7">
      <c r="B427" t="s">
        <v>176</v>
      </c>
      <c r="C427" t="s">
        <v>122</v>
      </c>
      <c r="D427" t="s">
        <v>474</v>
      </c>
      <c r="E427" t="s">
        <v>480</v>
      </c>
      <c r="F427" t="s">
        <v>1224</v>
      </c>
      <c r="G427" t="s">
        <v>1225</v>
      </c>
    </row>
    <row r="428" spans="2:7">
      <c r="B428" t="s">
        <v>176</v>
      </c>
      <c r="C428" t="s">
        <v>122</v>
      </c>
      <c r="D428" t="s">
        <v>475</v>
      </c>
      <c r="E428" t="s">
        <v>480</v>
      </c>
      <c r="F428" t="s">
        <v>1226</v>
      </c>
      <c r="G428" t="s">
        <v>1227</v>
      </c>
    </row>
    <row r="429" spans="2:7">
      <c r="B429" t="s">
        <v>176</v>
      </c>
      <c r="C429" t="s">
        <v>122</v>
      </c>
      <c r="D429" t="s">
        <v>476</v>
      </c>
      <c r="E429" t="s">
        <v>479</v>
      </c>
      <c r="F429" t="s">
        <v>1228</v>
      </c>
      <c r="G429" t="s">
        <v>1229</v>
      </c>
    </row>
    <row r="430" spans="2:7">
      <c r="B430" t="s">
        <v>176</v>
      </c>
      <c r="C430" t="s">
        <v>122</v>
      </c>
      <c r="D430" t="s">
        <v>477</v>
      </c>
      <c r="E430" t="s">
        <v>479</v>
      </c>
      <c r="F430" t="s">
        <v>1230</v>
      </c>
      <c r="G430" t="s">
        <v>1231</v>
      </c>
    </row>
    <row r="431" spans="2:7">
      <c r="B431" t="s">
        <v>176</v>
      </c>
      <c r="C431" t="s">
        <v>122</v>
      </c>
      <c r="D431" t="s">
        <v>478</v>
      </c>
      <c r="E431" t="s">
        <v>479</v>
      </c>
      <c r="F431" t="s">
        <v>1232</v>
      </c>
      <c r="G431" t="s">
        <v>1233</v>
      </c>
    </row>
    <row r="432" spans="2:7">
      <c r="B432" t="s">
        <v>177</v>
      </c>
      <c r="C432" t="s">
        <v>88</v>
      </c>
      <c r="D432" t="s">
        <v>474</v>
      </c>
      <c r="E432" t="s">
        <v>480</v>
      </c>
      <c r="F432" t="s">
        <v>1234</v>
      </c>
      <c r="G432" t="s">
        <v>1235</v>
      </c>
    </row>
    <row r="433" spans="2:7">
      <c r="B433" t="s">
        <v>177</v>
      </c>
      <c r="C433" t="s">
        <v>88</v>
      </c>
      <c r="D433" t="s">
        <v>475</v>
      </c>
      <c r="E433" t="s">
        <v>480</v>
      </c>
      <c r="F433" t="s">
        <v>1236</v>
      </c>
      <c r="G433" t="s">
        <v>1237</v>
      </c>
    </row>
    <row r="434" spans="2:7">
      <c r="B434" t="s">
        <v>177</v>
      </c>
      <c r="C434" t="s">
        <v>88</v>
      </c>
      <c r="D434" t="s">
        <v>476</v>
      </c>
      <c r="E434" t="s">
        <v>480</v>
      </c>
      <c r="F434" t="s">
        <v>1238</v>
      </c>
      <c r="G434" t="s">
        <v>1239</v>
      </c>
    </row>
    <row r="435" spans="2:7">
      <c r="B435" t="s">
        <v>177</v>
      </c>
      <c r="C435" t="s">
        <v>88</v>
      </c>
      <c r="D435" t="s">
        <v>477</v>
      </c>
      <c r="E435" t="s">
        <v>479</v>
      </c>
      <c r="F435" t="s">
        <v>1240</v>
      </c>
      <c r="G435" t="s">
        <v>1241</v>
      </c>
    </row>
    <row r="436" spans="2:7">
      <c r="B436" t="s">
        <v>177</v>
      </c>
      <c r="C436" t="s">
        <v>88</v>
      </c>
      <c r="D436" t="s">
        <v>478</v>
      </c>
      <c r="E436" t="s">
        <v>480</v>
      </c>
      <c r="F436" t="s">
        <v>1242</v>
      </c>
      <c r="G436" t="s">
        <v>1243</v>
      </c>
    </row>
    <row r="437" spans="2:7">
      <c r="B437" t="s">
        <v>178</v>
      </c>
      <c r="C437" t="s">
        <v>95</v>
      </c>
      <c r="D437" t="s">
        <v>474</v>
      </c>
      <c r="E437" t="s">
        <v>479</v>
      </c>
      <c r="F437" t="s">
        <v>1244</v>
      </c>
      <c r="G437" t="s">
        <v>1245</v>
      </c>
    </row>
    <row r="438" spans="2:7">
      <c r="B438" t="s">
        <v>178</v>
      </c>
      <c r="C438" t="s">
        <v>95</v>
      </c>
      <c r="D438" t="s">
        <v>475</v>
      </c>
      <c r="E438" t="s">
        <v>479</v>
      </c>
      <c r="F438" t="s">
        <v>1246</v>
      </c>
      <c r="G438" t="s">
        <v>1247</v>
      </c>
    </row>
    <row r="439" spans="2:7">
      <c r="B439" t="s">
        <v>178</v>
      </c>
      <c r="C439" t="s">
        <v>95</v>
      </c>
      <c r="D439" t="s">
        <v>476</v>
      </c>
      <c r="E439" t="s">
        <v>480</v>
      </c>
      <c r="F439" t="s">
        <v>1248</v>
      </c>
      <c r="G439" t="s">
        <v>1249</v>
      </c>
    </row>
    <row r="440" spans="2:7">
      <c r="B440" t="s">
        <v>178</v>
      </c>
      <c r="C440" t="s">
        <v>95</v>
      </c>
      <c r="D440" t="s">
        <v>477</v>
      </c>
      <c r="E440" t="s">
        <v>480</v>
      </c>
      <c r="F440" t="s">
        <v>1250</v>
      </c>
      <c r="G440" t="s">
        <v>1251</v>
      </c>
    </row>
    <row r="441" spans="2:7">
      <c r="B441" t="s">
        <v>178</v>
      </c>
      <c r="C441" t="s">
        <v>95</v>
      </c>
      <c r="D441" t="s">
        <v>478</v>
      </c>
      <c r="E441" t="s">
        <v>479</v>
      </c>
      <c r="F441" t="s">
        <v>1252</v>
      </c>
      <c r="G441" t="s">
        <v>1253</v>
      </c>
    </row>
    <row r="442" spans="2:7">
      <c r="B442" t="s">
        <v>179</v>
      </c>
      <c r="C442" t="s">
        <v>91</v>
      </c>
      <c r="D442" t="s">
        <v>474</v>
      </c>
      <c r="E442" t="s">
        <v>480</v>
      </c>
      <c r="F442" t="s">
        <v>1254</v>
      </c>
      <c r="G442" t="s">
        <v>1255</v>
      </c>
    </row>
    <row r="443" spans="2:7">
      <c r="B443" t="s">
        <v>179</v>
      </c>
      <c r="C443" t="s">
        <v>91</v>
      </c>
      <c r="D443" t="s">
        <v>475</v>
      </c>
      <c r="E443" t="s">
        <v>480</v>
      </c>
      <c r="F443" t="s">
        <v>1256</v>
      </c>
      <c r="G443" t="s">
        <v>1257</v>
      </c>
    </row>
    <row r="444" spans="2:7">
      <c r="B444" t="s">
        <v>179</v>
      </c>
      <c r="C444" t="s">
        <v>91</v>
      </c>
      <c r="D444" t="s">
        <v>476</v>
      </c>
      <c r="E444" t="s">
        <v>480</v>
      </c>
      <c r="F444" t="s">
        <v>1258</v>
      </c>
      <c r="G444" t="s">
        <v>1259</v>
      </c>
    </row>
    <row r="445" spans="2:7">
      <c r="B445" t="s">
        <v>179</v>
      </c>
      <c r="C445" t="s">
        <v>91</v>
      </c>
      <c r="D445" t="s">
        <v>477</v>
      </c>
      <c r="E445" t="s">
        <v>479</v>
      </c>
      <c r="F445" t="s">
        <v>1260</v>
      </c>
      <c r="G445" t="s">
        <v>1261</v>
      </c>
    </row>
    <row r="446" spans="2:7">
      <c r="B446" t="s">
        <v>179</v>
      </c>
      <c r="C446" t="s">
        <v>91</v>
      </c>
      <c r="D446" t="s">
        <v>478</v>
      </c>
      <c r="E446" t="s">
        <v>480</v>
      </c>
      <c r="F446" t="s">
        <v>1262</v>
      </c>
      <c r="G446" t="s">
        <v>1263</v>
      </c>
    </row>
    <row r="447" spans="2:7">
      <c r="B447" t="s">
        <v>180</v>
      </c>
      <c r="C447" t="s">
        <v>91</v>
      </c>
      <c r="D447" t="s">
        <v>474</v>
      </c>
      <c r="E447" t="s">
        <v>480</v>
      </c>
      <c r="F447" t="s">
        <v>1264</v>
      </c>
      <c r="G447" t="s">
        <v>1265</v>
      </c>
    </row>
    <row r="448" spans="2:7">
      <c r="B448" t="s">
        <v>180</v>
      </c>
      <c r="C448" t="s">
        <v>91</v>
      </c>
      <c r="D448" t="s">
        <v>475</v>
      </c>
      <c r="E448" t="s">
        <v>480</v>
      </c>
      <c r="F448" t="s">
        <v>1266</v>
      </c>
      <c r="G448" t="s">
        <v>1267</v>
      </c>
    </row>
    <row r="449" spans="2:7">
      <c r="B449" t="s">
        <v>180</v>
      </c>
      <c r="C449" t="s">
        <v>91</v>
      </c>
      <c r="D449" t="s">
        <v>476</v>
      </c>
      <c r="E449" t="s">
        <v>480</v>
      </c>
      <c r="F449" t="s">
        <v>1268</v>
      </c>
      <c r="G449" t="s">
        <v>1269</v>
      </c>
    </row>
    <row r="450" spans="2:7">
      <c r="B450" t="s">
        <v>180</v>
      </c>
      <c r="C450" t="s">
        <v>91</v>
      </c>
      <c r="D450" t="s">
        <v>477</v>
      </c>
      <c r="E450" t="s">
        <v>480</v>
      </c>
      <c r="F450" t="s">
        <v>1270</v>
      </c>
      <c r="G450" t="s">
        <v>1271</v>
      </c>
    </row>
    <row r="451" spans="2:7">
      <c r="B451" t="s">
        <v>180</v>
      </c>
      <c r="C451" t="s">
        <v>91</v>
      </c>
      <c r="D451" t="s">
        <v>478</v>
      </c>
      <c r="E451" t="s">
        <v>480</v>
      </c>
      <c r="F451" t="s">
        <v>1272</v>
      </c>
      <c r="G451" t="s">
        <v>1273</v>
      </c>
    </row>
    <row r="452" spans="2:7">
      <c r="B452" t="s">
        <v>181</v>
      </c>
      <c r="C452" t="s">
        <v>128</v>
      </c>
      <c r="D452" t="s">
        <v>474</v>
      </c>
      <c r="E452" t="s">
        <v>479</v>
      </c>
      <c r="F452" t="s">
        <v>1274</v>
      </c>
      <c r="G452" t="s">
        <v>1275</v>
      </c>
    </row>
    <row r="453" spans="2:7">
      <c r="B453" t="s">
        <v>181</v>
      </c>
      <c r="C453" t="s">
        <v>128</v>
      </c>
      <c r="D453" t="s">
        <v>475</v>
      </c>
      <c r="E453" t="s">
        <v>479</v>
      </c>
      <c r="F453" t="s">
        <v>1276</v>
      </c>
      <c r="G453" t="s">
        <v>1277</v>
      </c>
    </row>
    <row r="454" spans="2:7">
      <c r="B454" t="s">
        <v>181</v>
      </c>
      <c r="C454" t="s">
        <v>128</v>
      </c>
      <c r="D454" t="s">
        <v>476</v>
      </c>
      <c r="E454" t="s">
        <v>479</v>
      </c>
      <c r="F454" t="s">
        <v>1278</v>
      </c>
      <c r="G454" t="s">
        <v>1279</v>
      </c>
    </row>
    <row r="455" spans="2:7">
      <c r="B455" t="s">
        <v>181</v>
      </c>
      <c r="C455" t="s">
        <v>128</v>
      </c>
      <c r="D455" t="s">
        <v>477</v>
      </c>
      <c r="E455" t="s">
        <v>479</v>
      </c>
      <c r="F455" t="s">
        <v>1280</v>
      </c>
      <c r="G455" t="s">
        <v>1281</v>
      </c>
    </row>
    <row r="456" spans="2:7">
      <c r="B456" t="s">
        <v>181</v>
      </c>
      <c r="C456" t="s">
        <v>128</v>
      </c>
      <c r="D456" t="s">
        <v>478</v>
      </c>
      <c r="E456" t="s">
        <v>479</v>
      </c>
      <c r="F456" t="s">
        <v>1282</v>
      </c>
      <c r="G456" t="s">
        <v>1283</v>
      </c>
    </row>
    <row r="457" spans="2:7">
      <c r="B457" t="s">
        <v>182</v>
      </c>
      <c r="C457" t="s">
        <v>93</v>
      </c>
      <c r="D457" t="s">
        <v>474</v>
      </c>
      <c r="E457" t="s">
        <v>480</v>
      </c>
      <c r="F457" t="s">
        <v>631</v>
      </c>
      <c r="G457" t="s">
        <v>1284</v>
      </c>
    </row>
    <row r="458" spans="2:7">
      <c r="B458" t="s">
        <v>182</v>
      </c>
      <c r="C458" t="s">
        <v>93</v>
      </c>
      <c r="D458" t="s">
        <v>475</v>
      </c>
      <c r="E458" t="s">
        <v>480</v>
      </c>
      <c r="F458" t="s">
        <v>1285</v>
      </c>
      <c r="G458" t="s">
        <v>1286</v>
      </c>
    </row>
    <row r="459" spans="2:7">
      <c r="B459" t="s">
        <v>182</v>
      </c>
      <c r="C459" t="s">
        <v>93</v>
      </c>
      <c r="D459" t="s">
        <v>476</v>
      </c>
      <c r="E459" t="s">
        <v>480</v>
      </c>
      <c r="F459" t="s">
        <v>635</v>
      </c>
      <c r="G459" t="s">
        <v>1287</v>
      </c>
    </row>
    <row r="460" spans="2:7">
      <c r="B460" t="s">
        <v>182</v>
      </c>
      <c r="C460" t="s">
        <v>93</v>
      </c>
      <c r="D460" t="s">
        <v>477</v>
      </c>
      <c r="E460" t="s">
        <v>479</v>
      </c>
      <c r="F460" t="s">
        <v>491</v>
      </c>
      <c r="G460" t="s">
        <v>1288</v>
      </c>
    </row>
    <row r="461" spans="2:7">
      <c r="B461" t="s">
        <v>182</v>
      </c>
      <c r="C461" t="s">
        <v>93</v>
      </c>
      <c r="D461" t="s">
        <v>478</v>
      </c>
      <c r="E461" t="s">
        <v>479</v>
      </c>
      <c r="F461" t="s">
        <v>1289</v>
      </c>
      <c r="G461" t="s">
        <v>1290</v>
      </c>
    </row>
    <row r="462" spans="2:7">
      <c r="B462" t="s">
        <v>183</v>
      </c>
      <c r="C462" t="s">
        <v>122</v>
      </c>
      <c r="D462" t="s">
        <v>474</v>
      </c>
      <c r="E462" t="s">
        <v>480</v>
      </c>
      <c r="F462" t="s">
        <v>1291</v>
      </c>
      <c r="G462" t="s">
        <v>1292</v>
      </c>
    </row>
    <row r="463" spans="2:7">
      <c r="B463" t="s">
        <v>183</v>
      </c>
      <c r="C463" t="s">
        <v>122</v>
      </c>
      <c r="D463" t="s">
        <v>475</v>
      </c>
      <c r="E463" t="s">
        <v>479</v>
      </c>
      <c r="F463" t="s">
        <v>1293</v>
      </c>
      <c r="G463" t="s">
        <v>1294</v>
      </c>
    </row>
    <row r="464" spans="2:7">
      <c r="B464" t="s">
        <v>183</v>
      </c>
      <c r="C464" t="s">
        <v>122</v>
      </c>
      <c r="D464" t="s">
        <v>476</v>
      </c>
      <c r="E464" t="s">
        <v>479</v>
      </c>
      <c r="F464" t="s">
        <v>1295</v>
      </c>
      <c r="G464" t="s">
        <v>1296</v>
      </c>
    </row>
    <row r="465" spans="2:7">
      <c r="B465" t="s">
        <v>183</v>
      </c>
      <c r="C465" t="s">
        <v>122</v>
      </c>
      <c r="D465" t="s">
        <v>477</v>
      </c>
      <c r="E465" t="s">
        <v>479</v>
      </c>
      <c r="F465" t="s">
        <v>1297</v>
      </c>
      <c r="G465" t="s">
        <v>1298</v>
      </c>
    </row>
    <row r="466" spans="2:7">
      <c r="B466" t="s">
        <v>183</v>
      </c>
      <c r="C466" t="s">
        <v>122</v>
      </c>
      <c r="D466" t="s">
        <v>478</v>
      </c>
      <c r="E466" t="s">
        <v>479</v>
      </c>
      <c r="F466" t="s">
        <v>1299</v>
      </c>
      <c r="G466" t="s">
        <v>1300</v>
      </c>
    </row>
    <row r="467" spans="2:7">
      <c r="B467" t="s">
        <v>184</v>
      </c>
      <c r="C467" t="s">
        <v>91</v>
      </c>
      <c r="D467" t="s">
        <v>474</v>
      </c>
      <c r="E467" t="s">
        <v>480</v>
      </c>
      <c r="F467" t="s">
        <v>1301</v>
      </c>
      <c r="G467" t="s">
        <v>1302</v>
      </c>
    </row>
    <row r="468" spans="2:7">
      <c r="B468" t="s">
        <v>184</v>
      </c>
      <c r="C468" t="s">
        <v>91</v>
      </c>
      <c r="D468" t="s">
        <v>475</v>
      </c>
      <c r="E468" t="s">
        <v>479</v>
      </c>
      <c r="F468" t="s">
        <v>1303</v>
      </c>
      <c r="G468" t="s">
        <v>1304</v>
      </c>
    </row>
    <row r="469" spans="2:7">
      <c r="B469" t="s">
        <v>184</v>
      </c>
      <c r="C469" t="s">
        <v>91</v>
      </c>
      <c r="D469" t="s">
        <v>476</v>
      </c>
      <c r="E469" t="s">
        <v>480</v>
      </c>
      <c r="F469" t="s">
        <v>1305</v>
      </c>
      <c r="G469" t="s">
        <v>1306</v>
      </c>
    </row>
    <row r="470" spans="2:7">
      <c r="B470" t="s">
        <v>184</v>
      </c>
      <c r="C470" t="s">
        <v>91</v>
      </c>
      <c r="D470" t="s">
        <v>477</v>
      </c>
      <c r="E470" t="s">
        <v>480</v>
      </c>
      <c r="F470" t="s">
        <v>1307</v>
      </c>
      <c r="G470" t="s">
        <v>1308</v>
      </c>
    </row>
    <row r="471" spans="2:7">
      <c r="B471" t="s">
        <v>184</v>
      </c>
      <c r="C471" t="s">
        <v>91</v>
      </c>
      <c r="D471" t="s">
        <v>478</v>
      </c>
      <c r="E471" t="s">
        <v>480</v>
      </c>
      <c r="F471" t="s">
        <v>1309</v>
      </c>
      <c r="G471" t="s">
        <v>1310</v>
      </c>
    </row>
    <row r="472" spans="2:7">
      <c r="B472" t="s">
        <v>185</v>
      </c>
      <c r="C472" t="s">
        <v>122</v>
      </c>
      <c r="D472" t="s">
        <v>474</v>
      </c>
      <c r="E472" t="s">
        <v>480</v>
      </c>
      <c r="F472" t="s">
        <v>1311</v>
      </c>
      <c r="G472" t="s">
        <v>1312</v>
      </c>
    </row>
    <row r="473" spans="2:7">
      <c r="B473" t="s">
        <v>185</v>
      </c>
      <c r="C473" t="s">
        <v>122</v>
      </c>
      <c r="D473" t="s">
        <v>475</v>
      </c>
      <c r="E473" t="s">
        <v>480</v>
      </c>
      <c r="F473" t="s">
        <v>1313</v>
      </c>
      <c r="G473" t="s">
        <v>1314</v>
      </c>
    </row>
    <row r="474" spans="2:7">
      <c r="B474" t="s">
        <v>185</v>
      </c>
      <c r="C474" t="s">
        <v>122</v>
      </c>
      <c r="D474" t="s">
        <v>476</v>
      </c>
      <c r="E474" t="s">
        <v>479</v>
      </c>
      <c r="F474" t="s">
        <v>1315</v>
      </c>
      <c r="G474" t="s">
        <v>1316</v>
      </c>
    </row>
    <row r="475" spans="2:7">
      <c r="B475" t="s">
        <v>185</v>
      </c>
      <c r="C475" t="s">
        <v>122</v>
      </c>
      <c r="D475" t="s">
        <v>477</v>
      </c>
      <c r="E475" t="s">
        <v>480</v>
      </c>
      <c r="F475" t="s">
        <v>1317</v>
      </c>
      <c r="G475" t="s">
        <v>1318</v>
      </c>
    </row>
    <row r="476" spans="2:7">
      <c r="B476" t="s">
        <v>185</v>
      </c>
      <c r="C476" t="s">
        <v>122</v>
      </c>
      <c r="D476" t="s">
        <v>478</v>
      </c>
      <c r="E476" t="s">
        <v>479</v>
      </c>
      <c r="F476" t="s">
        <v>1315</v>
      </c>
      <c r="G476" t="s">
        <v>1319</v>
      </c>
    </row>
    <row r="477" spans="2:7">
      <c r="B477" t="s">
        <v>186</v>
      </c>
      <c r="C477" t="s">
        <v>128</v>
      </c>
      <c r="D477" t="s">
        <v>474</v>
      </c>
      <c r="E477" t="s">
        <v>479</v>
      </c>
      <c r="F477" t="s">
        <v>1320</v>
      </c>
      <c r="G477" t="s">
        <v>1321</v>
      </c>
    </row>
    <row r="478" spans="2:7">
      <c r="B478" t="s">
        <v>186</v>
      </c>
      <c r="C478" t="s">
        <v>128</v>
      </c>
      <c r="D478" t="s">
        <v>475</v>
      </c>
      <c r="E478" t="s">
        <v>479</v>
      </c>
      <c r="F478" t="s">
        <v>1322</v>
      </c>
      <c r="G478" t="s">
        <v>1323</v>
      </c>
    </row>
    <row r="479" spans="2:7">
      <c r="B479" t="s">
        <v>186</v>
      </c>
      <c r="C479" t="s">
        <v>128</v>
      </c>
      <c r="D479" t="s">
        <v>476</v>
      </c>
      <c r="E479" t="s">
        <v>479</v>
      </c>
      <c r="F479" t="s">
        <v>1320</v>
      </c>
      <c r="G479" t="s">
        <v>1324</v>
      </c>
    </row>
    <row r="480" spans="2:7">
      <c r="B480" t="s">
        <v>186</v>
      </c>
      <c r="C480" t="s">
        <v>128</v>
      </c>
      <c r="D480" t="s">
        <v>477</v>
      </c>
      <c r="E480" t="s">
        <v>479</v>
      </c>
      <c r="F480" t="s">
        <v>1325</v>
      </c>
      <c r="G480" t="s">
        <v>1326</v>
      </c>
    </row>
    <row r="481" spans="2:7">
      <c r="B481" t="s">
        <v>186</v>
      </c>
      <c r="C481" t="s">
        <v>128</v>
      </c>
      <c r="D481" t="s">
        <v>478</v>
      </c>
      <c r="E481" t="s">
        <v>479</v>
      </c>
      <c r="F481" t="s">
        <v>1327</v>
      </c>
      <c r="G481" t="s">
        <v>1328</v>
      </c>
    </row>
    <row r="482" spans="2:7">
      <c r="B482" t="s">
        <v>187</v>
      </c>
      <c r="C482" t="s">
        <v>128</v>
      </c>
      <c r="D482" t="s">
        <v>474</v>
      </c>
      <c r="E482" t="s">
        <v>480</v>
      </c>
      <c r="F482" t="s">
        <v>1320</v>
      </c>
      <c r="G482" t="s">
        <v>1321</v>
      </c>
    </row>
    <row r="483" spans="2:7">
      <c r="B483" t="s">
        <v>187</v>
      </c>
      <c r="C483" t="s">
        <v>128</v>
      </c>
      <c r="D483" t="s">
        <v>475</v>
      </c>
      <c r="E483" t="s">
        <v>480</v>
      </c>
      <c r="F483" t="s">
        <v>1329</v>
      </c>
      <c r="G483" t="s">
        <v>1330</v>
      </c>
    </row>
    <row r="484" spans="2:7">
      <c r="B484" t="s">
        <v>187</v>
      </c>
      <c r="C484" t="s">
        <v>128</v>
      </c>
      <c r="D484" t="s">
        <v>476</v>
      </c>
      <c r="E484" t="s">
        <v>479</v>
      </c>
      <c r="F484" t="s">
        <v>1320</v>
      </c>
      <c r="G484" t="s">
        <v>1324</v>
      </c>
    </row>
    <row r="485" spans="2:7">
      <c r="B485" t="s">
        <v>187</v>
      </c>
      <c r="C485" t="s">
        <v>128</v>
      </c>
      <c r="D485" t="s">
        <v>477</v>
      </c>
      <c r="E485" t="s">
        <v>480</v>
      </c>
      <c r="F485" t="s">
        <v>1331</v>
      </c>
      <c r="G485" t="s">
        <v>1332</v>
      </c>
    </row>
    <row r="486" spans="2:7">
      <c r="B486" t="s">
        <v>187</v>
      </c>
      <c r="C486" t="s">
        <v>128</v>
      </c>
      <c r="D486" t="s">
        <v>478</v>
      </c>
      <c r="E486" t="s">
        <v>479</v>
      </c>
      <c r="F486" t="s">
        <v>1333</v>
      </c>
      <c r="G486" t="s">
        <v>1334</v>
      </c>
    </row>
    <row r="487" spans="2:7">
      <c r="B487" t="s">
        <v>188</v>
      </c>
      <c r="C487" t="s">
        <v>100</v>
      </c>
      <c r="D487" t="s">
        <v>474</v>
      </c>
      <c r="E487" t="s">
        <v>480</v>
      </c>
      <c r="F487" t="s">
        <v>1335</v>
      </c>
      <c r="G487" t="s">
        <v>1336</v>
      </c>
    </row>
    <row r="488" spans="2:7">
      <c r="B488" t="s">
        <v>188</v>
      </c>
      <c r="C488" t="s">
        <v>100</v>
      </c>
      <c r="D488" t="s">
        <v>475</v>
      </c>
      <c r="E488" t="s">
        <v>480</v>
      </c>
      <c r="F488" t="s">
        <v>1337</v>
      </c>
      <c r="G488" t="s">
        <v>1338</v>
      </c>
    </row>
    <row r="489" spans="2:7">
      <c r="B489" t="s">
        <v>188</v>
      </c>
      <c r="C489" t="s">
        <v>100</v>
      </c>
      <c r="D489" t="s">
        <v>476</v>
      </c>
      <c r="E489" t="s">
        <v>480</v>
      </c>
      <c r="F489" t="s">
        <v>1339</v>
      </c>
      <c r="G489" t="s">
        <v>1340</v>
      </c>
    </row>
    <row r="490" spans="2:7">
      <c r="B490" t="s">
        <v>188</v>
      </c>
      <c r="C490" t="s">
        <v>100</v>
      </c>
      <c r="D490" t="s">
        <v>477</v>
      </c>
      <c r="E490" t="s">
        <v>479</v>
      </c>
      <c r="F490" t="s">
        <v>1341</v>
      </c>
      <c r="G490" t="s">
        <v>1342</v>
      </c>
    </row>
    <row r="491" spans="2:7">
      <c r="B491" t="s">
        <v>188</v>
      </c>
      <c r="C491" t="s">
        <v>100</v>
      </c>
      <c r="D491" t="s">
        <v>478</v>
      </c>
      <c r="E491" t="s">
        <v>479</v>
      </c>
      <c r="F491" t="s">
        <v>1343</v>
      </c>
      <c r="G491" t="s">
        <v>1344</v>
      </c>
    </row>
    <row r="492" spans="2:7">
      <c r="B492" t="s">
        <v>189</v>
      </c>
      <c r="C492" t="s">
        <v>105</v>
      </c>
      <c r="D492" t="s">
        <v>474</v>
      </c>
      <c r="E492" t="s">
        <v>480</v>
      </c>
      <c r="F492" t="s">
        <v>1345</v>
      </c>
      <c r="G492" t="s">
        <v>1346</v>
      </c>
    </row>
    <row r="493" spans="2:7">
      <c r="B493" t="s">
        <v>189</v>
      </c>
      <c r="C493" t="s">
        <v>105</v>
      </c>
      <c r="D493" t="s">
        <v>475</v>
      </c>
      <c r="E493" t="s">
        <v>480</v>
      </c>
      <c r="F493" t="s">
        <v>1347</v>
      </c>
      <c r="G493" t="s">
        <v>1348</v>
      </c>
    </row>
    <row r="494" spans="2:7">
      <c r="B494" t="s">
        <v>189</v>
      </c>
      <c r="C494" t="s">
        <v>105</v>
      </c>
      <c r="D494" t="s">
        <v>476</v>
      </c>
      <c r="E494" t="s">
        <v>480</v>
      </c>
      <c r="F494" t="s">
        <v>1349</v>
      </c>
      <c r="G494" t="s">
        <v>1350</v>
      </c>
    </row>
    <row r="495" spans="2:7">
      <c r="B495" t="s">
        <v>189</v>
      </c>
      <c r="C495" t="s">
        <v>105</v>
      </c>
      <c r="D495" t="s">
        <v>477</v>
      </c>
      <c r="E495" t="s">
        <v>479</v>
      </c>
      <c r="F495" t="s">
        <v>491</v>
      </c>
      <c r="G495" t="s">
        <v>1351</v>
      </c>
    </row>
    <row r="496" spans="2:7">
      <c r="B496" t="s">
        <v>189</v>
      </c>
      <c r="C496" t="s">
        <v>105</v>
      </c>
      <c r="D496" t="s">
        <v>478</v>
      </c>
      <c r="E496" t="s">
        <v>479</v>
      </c>
      <c r="F496" t="s">
        <v>491</v>
      </c>
      <c r="G496" t="s">
        <v>1352</v>
      </c>
    </row>
    <row r="497" spans="2:7">
      <c r="B497" t="s">
        <v>190</v>
      </c>
      <c r="C497" t="s">
        <v>95</v>
      </c>
      <c r="D497" t="s">
        <v>474</v>
      </c>
      <c r="E497" t="s">
        <v>480</v>
      </c>
      <c r="F497" t="s">
        <v>1353</v>
      </c>
      <c r="G497" t="s">
        <v>1354</v>
      </c>
    </row>
    <row r="498" spans="2:7">
      <c r="B498" t="s">
        <v>190</v>
      </c>
      <c r="C498" t="s">
        <v>95</v>
      </c>
      <c r="D498" t="s">
        <v>475</v>
      </c>
      <c r="E498" t="s">
        <v>480</v>
      </c>
      <c r="F498" t="s">
        <v>680</v>
      </c>
      <c r="G498" t="s">
        <v>1355</v>
      </c>
    </row>
    <row r="499" spans="2:7">
      <c r="B499" t="s">
        <v>190</v>
      </c>
      <c r="C499" t="s">
        <v>95</v>
      </c>
      <c r="D499" t="s">
        <v>476</v>
      </c>
      <c r="E499" t="s">
        <v>480</v>
      </c>
      <c r="F499" t="s">
        <v>1356</v>
      </c>
      <c r="G499" t="s">
        <v>1357</v>
      </c>
    </row>
    <row r="500" spans="2:7">
      <c r="B500" t="s">
        <v>190</v>
      </c>
      <c r="C500" t="s">
        <v>95</v>
      </c>
      <c r="D500" t="s">
        <v>477</v>
      </c>
      <c r="E500" t="s">
        <v>479</v>
      </c>
      <c r="F500" t="s">
        <v>1358</v>
      </c>
      <c r="G500" t="s">
        <v>1359</v>
      </c>
    </row>
    <row r="501" spans="2:7">
      <c r="B501" t="s">
        <v>190</v>
      </c>
      <c r="C501" t="s">
        <v>95</v>
      </c>
      <c r="D501" t="s">
        <v>478</v>
      </c>
      <c r="E501" t="s">
        <v>480</v>
      </c>
      <c r="F501" t="s">
        <v>1360</v>
      </c>
      <c r="G501" t="s">
        <v>1361</v>
      </c>
    </row>
    <row r="502" spans="2:7">
      <c r="B502" t="s">
        <v>191</v>
      </c>
      <c r="C502" t="s">
        <v>93</v>
      </c>
      <c r="D502" t="s">
        <v>474</v>
      </c>
      <c r="E502" t="s">
        <v>481</v>
      </c>
      <c r="F502" t="s">
        <v>1362</v>
      </c>
      <c r="G502" t="s">
        <v>1363</v>
      </c>
    </row>
    <row r="503" spans="2:7">
      <c r="B503" t="s">
        <v>191</v>
      </c>
      <c r="C503" t="s">
        <v>93</v>
      </c>
      <c r="D503" t="s">
        <v>475</v>
      </c>
      <c r="E503" t="s">
        <v>481</v>
      </c>
      <c r="F503" t="s">
        <v>1364</v>
      </c>
      <c r="G503" t="s">
        <v>1365</v>
      </c>
    </row>
    <row r="504" spans="2:7">
      <c r="B504" t="s">
        <v>191</v>
      </c>
      <c r="C504" t="s">
        <v>93</v>
      </c>
      <c r="D504" t="s">
        <v>476</v>
      </c>
      <c r="E504" t="s">
        <v>481</v>
      </c>
      <c r="F504" t="s">
        <v>1366</v>
      </c>
      <c r="G504" t="s">
        <v>1367</v>
      </c>
    </row>
    <row r="505" spans="2:7">
      <c r="B505" t="s">
        <v>191</v>
      </c>
      <c r="C505" t="s">
        <v>93</v>
      </c>
      <c r="D505" t="s">
        <v>477</v>
      </c>
      <c r="E505" t="s">
        <v>480</v>
      </c>
      <c r="F505" t="s">
        <v>1368</v>
      </c>
      <c r="G505" t="s">
        <v>1369</v>
      </c>
    </row>
    <row r="506" spans="2:7">
      <c r="B506" t="s">
        <v>191</v>
      </c>
      <c r="C506" t="s">
        <v>93</v>
      </c>
      <c r="D506" t="s">
        <v>478</v>
      </c>
      <c r="E506" t="s">
        <v>480</v>
      </c>
      <c r="F506" t="s">
        <v>1370</v>
      </c>
      <c r="G506" t="s">
        <v>1371</v>
      </c>
    </row>
    <row r="507" spans="2:7">
      <c r="B507" t="s">
        <v>192</v>
      </c>
      <c r="C507" t="s">
        <v>105</v>
      </c>
      <c r="D507" t="s">
        <v>474</v>
      </c>
      <c r="E507" t="s">
        <v>479</v>
      </c>
      <c r="F507" t="s">
        <v>1372</v>
      </c>
      <c r="G507" t="s">
        <v>1373</v>
      </c>
    </row>
    <row r="508" spans="2:7">
      <c r="B508" t="s">
        <v>192</v>
      </c>
      <c r="C508" t="s">
        <v>105</v>
      </c>
      <c r="D508" t="s">
        <v>475</v>
      </c>
      <c r="E508" t="s">
        <v>480</v>
      </c>
      <c r="F508" t="s">
        <v>1374</v>
      </c>
      <c r="G508" t="s">
        <v>1375</v>
      </c>
    </row>
    <row r="509" spans="2:7">
      <c r="B509" t="s">
        <v>192</v>
      </c>
      <c r="C509" t="s">
        <v>105</v>
      </c>
      <c r="D509" t="s">
        <v>476</v>
      </c>
      <c r="E509" t="s">
        <v>479</v>
      </c>
      <c r="F509" t="s">
        <v>1372</v>
      </c>
      <c r="G509" t="s">
        <v>1376</v>
      </c>
    </row>
    <row r="510" spans="2:7">
      <c r="B510" t="s">
        <v>192</v>
      </c>
      <c r="C510" t="s">
        <v>105</v>
      </c>
      <c r="D510" t="s">
        <v>477</v>
      </c>
      <c r="E510" t="s">
        <v>480</v>
      </c>
      <c r="F510" t="s">
        <v>1377</v>
      </c>
      <c r="G510" t="s">
        <v>1378</v>
      </c>
    </row>
    <row r="511" spans="2:7">
      <c r="B511" t="s">
        <v>192</v>
      </c>
      <c r="C511" t="s">
        <v>105</v>
      </c>
      <c r="D511" t="s">
        <v>478</v>
      </c>
      <c r="E511" t="s">
        <v>480</v>
      </c>
      <c r="F511" t="s">
        <v>1379</v>
      </c>
      <c r="G511" t="s">
        <v>1380</v>
      </c>
    </row>
    <row r="512" spans="2:7">
      <c r="B512" t="s">
        <v>193</v>
      </c>
      <c r="C512" t="s">
        <v>105</v>
      </c>
      <c r="D512" t="s">
        <v>474</v>
      </c>
      <c r="E512" t="s">
        <v>479</v>
      </c>
      <c r="F512" t="s">
        <v>1381</v>
      </c>
      <c r="G512" t="s">
        <v>1382</v>
      </c>
    </row>
    <row r="513" spans="2:7">
      <c r="B513" t="s">
        <v>193</v>
      </c>
      <c r="C513" t="s">
        <v>105</v>
      </c>
      <c r="D513" t="s">
        <v>475</v>
      </c>
      <c r="E513" t="s">
        <v>480</v>
      </c>
      <c r="F513" t="s">
        <v>1383</v>
      </c>
      <c r="G513" t="s">
        <v>1384</v>
      </c>
    </row>
    <row r="514" spans="2:7">
      <c r="B514" t="s">
        <v>193</v>
      </c>
      <c r="C514" t="s">
        <v>105</v>
      </c>
      <c r="D514" t="s">
        <v>476</v>
      </c>
      <c r="E514" t="s">
        <v>479</v>
      </c>
      <c r="F514" t="s">
        <v>1385</v>
      </c>
      <c r="G514" t="s">
        <v>1386</v>
      </c>
    </row>
    <row r="515" spans="2:7">
      <c r="B515" t="s">
        <v>193</v>
      </c>
      <c r="C515" t="s">
        <v>105</v>
      </c>
      <c r="D515" t="s">
        <v>477</v>
      </c>
      <c r="E515" t="s">
        <v>480</v>
      </c>
      <c r="F515" t="s">
        <v>1387</v>
      </c>
      <c r="G515" t="s">
        <v>1388</v>
      </c>
    </row>
    <row r="516" spans="2:7">
      <c r="B516" t="s">
        <v>193</v>
      </c>
      <c r="C516" t="s">
        <v>105</v>
      </c>
      <c r="D516" t="s">
        <v>478</v>
      </c>
      <c r="E516" t="s">
        <v>480</v>
      </c>
      <c r="F516" t="s">
        <v>1389</v>
      </c>
      <c r="G516" t="s">
        <v>1390</v>
      </c>
    </row>
    <row r="517" spans="2:7">
      <c r="B517" t="s">
        <v>194</v>
      </c>
      <c r="C517" t="s">
        <v>88</v>
      </c>
      <c r="D517" t="s">
        <v>474</v>
      </c>
      <c r="E517" t="s">
        <v>480</v>
      </c>
      <c r="F517" t="s">
        <v>1391</v>
      </c>
      <c r="G517" t="s">
        <v>1392</v>
      </c>
    </row>
    <row r="518" spans="2:7">
      <c r="B518" t="s">
        <v>194</v>
      </c>
      <c r="C518" t="s">
        <v>88</v>
      </c>
      <c r="D518" t="s">
        <v>475</v>
      </c>
      <c r="E518" t="s">
        <v>479</v>
      </c>
      <c r="F518">
        <v>0.93300000000000005</v>
      </c>
      <c r="G518" t="s">
        <v>1393</v>
      </c>
    </row>
    <row r="519" spans="2:7">
      <c r="B519" t="s">
        <v>194</v>
      </c>
      <c r="C519" t="s">
        <v>88</v>
      </c>
      <c r="D519" t="s">
        <v>476</v>
      </c>
      <c r="E519" t="s">
        <v>480</v>
      </c>
      <c r="F519">
        <v>1960.2</v>
      </c>
      <c r="G519" t="s">
        <v>1394</v>
      </c>
    </row>
    <row r="520" spans="2:7">
      <c r="B520" t="s">
        <v>194</v>
      </c>
      <c r="C520" t="s">
        <v>88</v>
      </c>
      <c r="D520" t="s">
        <v>477</v>
      </c>
      <c r="E520" t="s">
        <v>480</v>
      </c>
      <c r="F520" t="s">
        <v>1395</v>
      </c>
      <c r="G520" t="s">
        <v>1396</v>
      </c>
    </row>
    <row r="521" spans="2:7">
      <c r="B521" t="s">
        <v>194</v>
      </c>
      <c r="C521" t="s">
        <v>88</v>
      </c>
      <c r="D521" t="s">
        <v>478</v>
      </c>
      <c r="E521" t="s">
        <v>479</v>
      </c>
      <c r="F521" t="s">
        <v>1397</v>
      </c>
      <c r="G521" t="s">
        <v>1398</v>
      </c>
    </row>
    <row r="522" spans="2:7">
      <c r="B522" t="s">
        <v>195</v>
      </c>
      <c r="C522" t="s">
        <v>122</v>
      </c>
      <c r="D522" t="s">
        <v>474</v>
      </c>
      <c r="E522" t="s">
        <v>480</v>
      </c>
      <c r="F522" t="s">
        <v>1210</v>
      </c>
      <c r="G522" t="s">
        <v>1399</v>
      </c>
    </row>
    <row r="523" spans="2:7">
      <c r="B523" t="s">
        <v>195</v>
      </c>
      <c r="C523" t="s">
        <v>122</v>
      </c>
      <c r="D523" t="s">
        <v>475</v>
      </c>
      <c r="E523" t="s">
        <v>479</v>
      </c>
      <c r="F523" t="s">
        <v>1212</v>
      </c>
      <c r="G523" t="s">
        <v>1213</v>
      </c>
    </row>
    <row r="524" spans="2:7">
      <c r="B524" t="s">
        <v>195</v>
      </c>
      <c r="C524" t="s">
        <v>122</v>
      </c>
      <c r="D524" t="s">
        <v>476</v>
      </c>
      <c r="E524" t="s">
        <v>480</v>
      </c>
      <c r="F524" t="s">
        <v>1400</v>
      </c>
      <c r="G524" t="s">
        <v>1215</v>
      </c>
    </row>
    <row r="525" spans="2:7">
      <c r="B525" t="s">
        <v>195</v>
      </c>
      <c r="C525" t="s">
        <v>122</v>
      </c>
      <c r="D525" t="s">
        <v>477</v>
      </c>
      <c r="E525" t="s">
        <v>480</v>
      </c>
      <c r="F525" t="s">
        <v>1401</v>
      </c>
      <c r="G525" t="s">
        <v>1402</v>
      </c>
    </row>
    <row r="526" spans="2:7">
      <c r="B526" t="s">
        <v>195</v>
      </c>
      <c r="C526" t="s">
        <v>122</v>
      </c>
      <c r="D526" t="s">
        <v>478</v>
      </c>
      <c r="E526" t="s">
        <v>479</v>
      </c>
      <c r="F526" t="s">
        <v>1403</v>
      </c>
      <c r="G526" t="s">
        <v>1404</v>
      </c>
    </row>
    <row r="527" spans="2:7">
      <c r="B527" t="s">
        <v>196</v>
      </c>
      <c r="C527" t="s">
        <v>88</v>
      </c>
      <c r="D527" t="s">
        <v>474</v>
      </c>
      <c r="E527" t="s">
        <v>480</v>
      </c>
      <c r="F527" t="s">
        <v>1405</v>
      </c>
      <c r="G527" t="s">
        <v>1406</v>
      </c>
    </row>
    <row r="528" spans="2:7">
      <c r="B528" t="s">
        <v>196</v>
      </c>
      <c r="C528" t="s">
        <v>88</v>
      </c>
      <c r="D528" t="s">
        <v>475</v>
      </c>
      <c r="E528" t="s">
        <v>480</v>
      </c>
      <c r="F528" t="s">
        <v>1407</v>
      </c>
      <c r="G528" t="s">
        <v>1408</v>
      </c>
    </row>
    <row r="529" spans="2:7">
      <c r="B529" t="s">
        <v>196</v>
      </c>
      <c r="C529" t="s">
        <v>88</v>
      </c>
      <c r="D529" t="s">
        <v>476</v>
      </c>
      <c r="E529" t="s">
        <v>479</v>
      </c>
      <c r="F529" t="s">
        <v>1409</v>
      </c>
      <c r="G529" t="s">
        <v>1410</v>
      </c>
    </row>
    <row r="530" spans="2:7">
      <c r="B530" t="s">
        <v>196</v>
      </c>
      <c r="C530" t="s">
        <v>88</v>
      </c>
      <c r="D530" t="s">
        <v>477</v>
      </c>
      <c r="E530" t="s">
        <v>479</v>
      </c>
      <c r="F530" t="s">
        <v>1411</v>
      </c>
      <c r="G530" t="s">
        <v>1412</v>
      </c>
    </row>
    <row r="531" spans="2:7">
      <c r="B531" t="s">
        <v>196</v>
      </c>
      <c r="C531" t="s">
        <v>88</v>
      </c>
      <c r="D531" t="s">
        <v>478</v>
      </c>
      <c r="E531" t="s">
        <v>479</v>
      </c>
      <c r="F531" t="s">
        <v>1413</v>
      </c>
      <c r="G531" t="s">
        <v>1414</v>
      </c>
    </row>
    <row r="532" spans="2:7">
      <c r="B532" t="s">
        <v>197</v>
      </c>
      <c r="C532" t="s">
        <v>100</v>
      </c>
      <c r="D532" t="s">
        <v>474</v>
      </c>
      <c r="E532" t="s">
        <v>479</v>
      </c>
      <c r="F532" t="s">
        <v>1415</v>
      </c>
      <c r="G532" t="s">
        <v>1416</v>
      </c>
    </row>
    <row r="533" spans="2:7">
      <c r="B533" t="s">
        <v>197</v>
      </c>
      <c r="C533" t="s">
        <v>100</v>
      </c>
      <c r="D533" t="s">
        <v>475</v>
      </c>
      <c r="E533" t="s">
        <v>479</v>
      </c>
      <c r="F533" t="s">
        <v>1417</v>
      </c>
      <c r="G533" t="s">
        <v>1418</v>
      </c>
    </row>
    <row r="534" spans="2:7">
      <c r="B534" t="s">
        <v>197</v>
      </c>
      <c r="C534" t="s">
        <v>100</v>
      </c>
      <c r="D534" t="s">
        <v>476</v>
      </c>
      <c r="E534" t="s">
        <v>480</v>
      </c>
      <c r="F534" t="s">
        <v>1419</v>
      </c>
      <c r="G534" t="s">
        <v>1420</v>
      </c>
    </row>
    <row r="535" spans="2:7">
      <c r="B535" t="s">
        <v>197</v>
      </c>
      <c r="C535" t="s">
        <v>100</v>
      </c>
      <c r="D535" t="s">
        <v>477</v>
      </c>
      <c r="E535" t="s">
        <v>480</v>
      </c>
      <c r="F535" t="s">
        <v>1421</v>
      </c>
      <c r="G535" t="s">
        <v>1422</v>
      </c>
    </row>
    <row r="536" spans="2:7">
      <c r="B536" t="s">
        <v>197</v>
      </c>
      <c r="C536" t="s">
        <v>100</v>
      </c>
      <c r="D536" t="s">
        <v>478</v>
      </c>
      <c r="E536" t="s">
        <v>479</v>
      </c>
      <c r="F536" t="s">
        <v>1423</v>
      </c>
      <c r="G536" t="s">
        <v>1424</v>
      </c>
    </row>
    <row r="537" spans="2:7">
      <c r="B537" t="s">
        <v>198</v>
      </c>
      <c r="C537" t="s">
        <v>91</v>
      </c>
      <c r="D537" t="s">
        <v>474</v>
      </c>
      <c r="E537" t="s">
        <v>480</v>
      </c>
      <c r="F537" t="s">
        <v>1425</v>
      </c>
      <c r="G537" t="s">
        <v>1426</v>
      </c>
    </row>
    <row r="538" spans="2:7">
      <c r="B538" t="s">
        <v>198</v>
      </c>
      <c r="C538" t="s">
        <v>91</v>
      </c>
      <c r="D538" t="s">
        <v>475</v>
      </c>
      <c r="E538" t="s">
        <v>479</v>
      </c>
      <c r="F538" t="s">
        <v>1427</v>
      </c>
      <c r="G538" t="s">
        <v>1428</v>
      </c>
    </row>
    <row r="539" spans="2:7">
      <c r="B539" t="s">
        <v>198</v>
      </c>
      <c r="C539" t="s">
        <v>91</v>
      </c>
      <c r="D539" t="s">
        <v>476</v>
      </c>
      <c r="E539" t="s">
        <v>480</v>
      </c>
      <c r="F539" t="s">
        <v>1429</v>
      </c>
      <c r="G539" t="s">
        <v>1430</v>
      </c>
    </row>
    <row r="540" spans="2:7">
      <c r="B540" t="s">
        <v>198</v>
      </c>
      <c r="C540" t="s">
        <v>91</v>
      </c>
      <c r="D540" t="s">
        <v>477</v>
      </c>
      <c r="E540" t="s">
        <v>479</v>
      </c>
      <c r="F540" t="s">
        <v>1431</v>
      </c>
      <c r="G540" t="s">
        <v>1432</v>
      </c>
    </row>
    <row r="541" spans="2:7">
      <c r="B541" t="s">
        <v>198</v>
      </c>
      <c r="C541" t="s">
        <v>91</v>
      </c>
      <c r="D541" t="s">
        <v>478</v>
      </c>
      <c r="E541" t="s">
        <v>479</v>
      </c>
      <c r="F541" t="s">
        <v>1433</v>
      </c>
      <c r="G541" t="s">
        <v>1434</v>
      </c>
    </row>
    <row r="542" spans="2:7">
      <c r="B542" t="s">
        <v>199</v>
      </c>
      <c r="C542" t="s">
        <v>128</v>
      </c>
      <c r="D542" t="s">
        <v>474</v>
      </c>
      <c r="E542" t="s">
        <v>480</v>
      </c>
      <c r="F542" t="s">
        <v>1435</v>
      </c>
      <c r="G542" t="s">
        <v>1436</v>
      </c>
    </row>
    <row r="543" spans="2:7">
      <c r="B543" t="s">
        <v>199</v>
      </c>
      <c r="C543" t="s">
        <v>128</v>
      </c>
      <c r="D543" t="s">
        <v>475</v>
      </c>
      <c r="E543" t="s">
        <v>479</v>
      </c>
      <c r="F543" t="s">
        <v>1437</v>
      </c>
      <c r="G543" t="s">
        <v>1438</v>
      </c>
    </row>
    <row r="544" spans="2:7">
      <c r="B544" t="s">
        <v>199</v>
      </c>
      <c r="C544" t="s">
        <v>128</v>
      </c>
      <c r="D544" t="s">
        <v>476</v>
      </c>
      <c r="E544" t="s">
        <v>480</v>
      </c>
      <c r="F544" t="s">
        <v>1439</v>
      </c>
      <c r="G544" t="s">
        <v>1440</v>
      </c>
    </row>
    <row r="545" spans="2:7">
      <c r="B545" t="s">
        <v>199</v>
      </c>
      <c r="C545" t="s">
        <v>128</v>
      </c>
      <c r="D545" t="s">
        <v>477</v>
      </c>
      <c r="E545" t="s">
        <v>480</v>
      </c>
      <c r="F545" t="s">
        <v>1441</v>
      </c>
      <c r="G545" t="s">
        <v>1442</v>
      </c>
    </row>
    <row r="546" spans="2:7">
      <c r="B546" t="s">
        <v>199</v>
      </c>
      <c r="C546" t="s">
        <v>128</v>
      </c>
      <c r="D546" t="s">
        <v>478</v>
      </c>
      <c r="E546" t="s">
        <v>479</v>
      </c>
      <c r="F546" t="s">
        <v>1443</v>
      </c>
      <c r="G546" t="s">
        <v>1444</v>
      </c>
    </row>
    <row r="547" spans="2:7">
      <c r="B547" t="s">
        <v>200</v>
      </c>
      <c r="C547" t="s">
        <v>100</v>
      </c>
      <c r="D547" t="s">
        <v>474</v>
      </c>
      <c r="E547" t="s">
        <v>479</v>
      </c>
      <c r="F547" t="s">
        <v>1445</v>
      </c>
      <c r="G547" t="s">
        <v>1446</v>
      </c>
    </row>
    <row r="548" spans="2:7">
      <c r="B548" t="s">
        <v>200</v>
      </c>
      <c r="C548" t="s">
        <v>100</v>
      </c>
      <c r="D548" t="s">
        <v>475</v>
      </c>
      <c r="E548" t="s">
        <v>479</v>
      </c>
      <c r="F548" t="s">
        <v>1447</v>
      </c>
      <c r="G548" t="s">
        <v>1448</v>
      </c>
    </row>
    <row r="549" spans="2:7">
      <c r="B549" t="s">
        <v>200</v>
      </c>
      <c r="C549" t="s">
        <v>100</v>
      </c>
      <c r="D549" t="s">
        <v>476</v>
      </c>
      <c r="E549" t="s">
        <v>479</v>
      </c>
      <c r="F549" t="s">
        <v>1449</v>
      </c>
      <c r="G549" t="s">
        <v>1450</v>
      </c>
    </row>
    <row r="550" spans="2:7">
      <c r="B550" t="s">
        <v>200</v>
      </c>
      <c r="C550" t="s">
        <v>100</v>
      </c>
      <c r="D550" t="s">
        <v>477</v>
      </c>
      <c r="E550" t="s">
        <v>479</v>
      </c>
      <c r="F550" t="s">
        <v>1451</v>
      </c>
      <c r="G550" t="s">
        <v>1452</v>
      </c>
    </row>
    <row r="551" spans="2:7">
      <c r="B551" t="s">
        <v>200</v>
      </c>
      <c r="C551" t="s">
        <v>100</v>
      </c>
      <c r="D551" t="s">
        <v>478</v>
      </c>
      <c r="E551" t="s">
        <v>479</v>
      </c>
      <c r="F551" t="s">
        <v>1453</v>
      </c>
      <c r="G551" t="s">
        <v>1454</v>
      </c>
    </row>
    <row r="552" spans="2:7">
      <c r="B552" t="s">
        <v>201</v>
      </c>
      <c r="C552" t="s">
        <v>98</v>
      </c>
      <c r="D552" t="s">
        <v>474</v>
      </c>
      <c r="E552" t="s">
        <v>479</v>
      </c>
      <c r="F552" t="s">
        <v>643</v>
      </c>
      <c r="G552" t="s">
        <v>1455</v>
      </c>
    </row>
    <row r="553" spans="2:7">
      <c r="B553" t="s">
        <v>201</v>
      </c>
      <c r="C553" t="s">
        <v>98</v>
      </c>
      <c r="D553" t="s">
        <v>475</v>
      </c>
      <c r="E553" t="s">
        <v>479</v>
      </c>
      <c r="F553" t="s">
        <v>643</v>
      </c>
      <c r="G553" t="s">
        <v>1456</v>
      </c>
    </row>
    <row r="554" spans="2:7">
      <c r="B554" t="s">
        <v>201</v>
      </c>
      <c r="C554" t="s">
        <v>98</v>
      </c>
      <c r="D554" t="s">
        <v>476</v>
      </c>
      <c r="E554" t="s">
        <v>479</v>
      </c>
      <c r="F554" t="s">
        <v>643</v>
      </c>
      <c r="G554" t="s">
        <v>1457</v>
      </c>
    </row>
    <row r="555" spans="2:7">
      <c r="B555" t="s">
        <v>201</v>
      </c>
      <c r="C555" t="s">
        <v>98</v>
      </c>
      <c r="D555" t="s">
        <v>477</v>
      </c>
      <c r="E555" t="s">
        <v>480</v>
      </c>
      <c r="F555" t="s">
        <v>643</v>
      </c>
      <c r="G555" t="s">
        <v>1458</v>
      </c>
    </row>
    <row r="556" spans="2:7">
      <c r="B556" t="s">
        <v>201</v>
      </c>
      <c r="C556" t="s">
        <v>98</v>
      </c>
      <c r="D556" t="s">
        <v>478</v>
      </c>
      <c r="E556" t="s">
        <v>481</v>
      </c>
      <c r="F556" t="s">
        <v>643</v>
      </c>
      <c r="G556" t="s">
        <v>1459</v>
      </c>
    </row>
    <row r="557" spans="2:7">
      <c r="B557" t="s">
        <v>202</v>
      </c>
      <c r="C557" t="s">
        <v>100</v>
      </c>
      <c r="D557" t="s">
        <v>474</v>
      </c>
      <c r="E557" t="s">
        <v>479</v>
      </c>
      <c r="F557" t="s">
        <v>1460</v>
      </c>
      <c r="G557" t="s">
        <v>1461</v>
      </c>
    </row>
    <row r="558" spans="2:7">
      <c r="B558" t="s">
        <v>202</v>
      </c>
      <c r="C558" t="s">
        <v>100</v>
      </c>
      <c r="D558" t="s">
        <v>475</v>
      </c>
      <c r="E558" t="s">
        <v>479</v>
      </c>
      <c r="F558" t="s">
        <v>1462</v>
      </c>
      <c r="G558" t="s">
        <v>1463</v>
      </c>
    </row>
    <row r="559" spans="2:7">
      <c r="B559" t="s">
        <v>202</v>
      </c>
      <c r="C559" t="s">
        <v>100</v>
      </c>
      <c r="D559" t="s">
        <v>476</v>
      </c>
      <c r="E559" t="s">
        <v>479</v>
      </c>
      <c r="F559" t="s">
        <v>1464</v>
      </c>
      <c r="G559" t="s">
        <v>1465</v>
      </c>
    </row>
    <row r="560" spans="2:7">
      <c r="B560" t="s">
        <v>202</v>
      </c>
      <c r="C560" t="s">
        <v>100</v>
      </c>
      <c r="D560" t="s">
        <v>477</v>
      </c>
      <c r="E560" t="s">
        <v>480</v>
      </c>
      <c r="F560" t="s">
        <v>1466</v>
      </c>
      <c r="G560" t="s">
        <v>1467</v>
      </c>
    </row>
    <row r="561" spans="2:7">
      <c r="B561" t="s">
        <v>202</v>
      </c>
      <c r="C561" t="s">
        <v>100</v>
      </c>
      <c r="D561" t="s">
        <v>478</v>
      </c>
      <c r="E561" t="s">
        <v>479</v>
      </c>
      <c r="F561" t="s">
        <v>1468</v>
      </c>
      <c r="G561" t="s">
        <v>1469</v>
      </c>
    </row>
    <row r="562" spans="2:7">
      <c r="B562" t="s">
        <v>203</v>
      </c>
      <c r="C562" t="s">
        <v>91</v>
      </c>
      <c r="D562" t="s">
        <v>474</v>
      </c>
      <c r="E562" t="s">
        <v>480</v>
      </c>
      <c r="F562" t="s">
        <v>1470</v>
      </c>
      <c r="G562" t="s">
        <v>1471</v>
      </c>
    </row>
    <row r="563" spans="2:7">
      <c r="B563" t="s">
        <v>203</v>
      </c>
      <c r="C563" t="s">
        <v>91</v>
      </c>
      <c r="D563" t="s">
        <v>475</v>
      </c>
      <c r="E563" t="s">
        <v>479</v>
      </c>
      <c r="F563" t="s">
        <v>491</v>
      </c>
      <c r="G563" t="s">
        <v>1472</v>
      </c>
    </row>
    <row r="564" spans="2:7">
      <c r="B564" t="s">
        <v>203</v>
      </c>
      <c r="C564" t="s">
        <v>91</v>
      </c>
      <c r="D564" t="s">
        <v>476</v>
      </c>
      <c r="E564" t="s">
        <v>479</v>
      </c>
      <c r="F564" t="s">
        <v>1473</v>
      </c>
      <c r="G564" t="s">
        <v>1474</v>
      </c>
    </row>
    <row r="565" spans="2:7">
      <c r="B565" t="s">
        <v>203</v>
      </c>
      <c r="C565" t="s">
        <v>91</v>
      </c>
      <c r="D565" t="s">
        <v>477</v>
      </c>
      <c r="E565" t="s">
        <v>479</v>
      </c>
      <c r="F565" t="s">
        <v>551</v>
      </c>
      <c r="G565" t="s">
        <v>1475</v>
      </c>
    </row>
    <row r="566" spans="2:7">
      <c r="B566" t="s">
        <v>203</v>
      </c>
      <c r="C566" t="s">
        <v>91</v>
      </c>
      <c r="D566" t="s">
        <v>478</v>
      </c>
      <c r="E566" t="s">
        <v>479</v>
      </c>
      <c r="F566" t="s">
        <v>1476</v>
      </c>
      <c r="G566" t="s">
        <v>1477</v>
      </c>
    </row>
    <row r="567" spans="2:7">
      <c r="B567" t="s">
        <v>204</v>
      </c>
      <c r="C567" t="s">
        <v>98</v>
      </c>
      <c r="D567" t="s">
        <v>474</v>
      </c>
      <c r="E567" t="s">
        <v>480</v>
      </c>
      <c r="F567" t="s">
        <v>1478</v>
      </c>
      <c r="G567" t="s">
        <v>1479</v>
      </c>
    </row>
    <row r="568" spans="2:7">
      <c r="B568" t="s">
        <v>204</v>
      </c>
      <c r="C568" t="s">
        <v>98</v>
      </c>
      <c r="D568" t="s">
        <v>475</v>
      </c>
      <c r="E568" t="s">
        <v>479</v>
      </c>
      <c r="F568" t="s">
        <v>491</v>
      </c>
      <c r="G568" t="s">
        <v>1480</v>
      </c>
    </row>
    <row r="569" spans="2:7">
      <c r="B569" t="s">
        <v>204</v>
      </c>
      <c r="C569" t="s">
        <v>98</v>
      </c>
      <c r="D569" t="s">
        <v>476</v>
      </c>
      <c r="E569" t="s">
        <v>479</v>
      </c>
      <c r="F569" t="s">
        <v>1481</v>
      </c>
      <c r="G569" t="s">
        <v>1482</v>
      </c>
    </row>
    <row r="570" spans="2:7">
      <c r="B570" t="s">
        <v>204</v>
      </c>
      <c r="C570" t="s">
        <v>98</v>
      </c>
      <c r="D570" t="s">
        <v>477</v>
      </c>
      <c r="E570" t="s">
        <v>479</v>
      </c>
      <c r="F570" t="s">
        <v>491</v>
      </c>
      <c r="G570" t="s">
        <v>1483</v>
      </c>
    </row>
    <row r="571" spans="2:7">
      <c r="B571" t="s">
        <v>204</v>
      </c>
      <c r="C571" t="s">
        <v>98</v>
      </c>
      <c r="D571" t="s">
        <v>478</v>
      </c>
      <c r="E571" t="s">
        <v>479</v>
      </c>
      <c r="F571" t="s">
        <v>491</v>
      </c>
      <c r="G571" t="s">
        <v>1484</v>
      </c>
    </row>
    <row r="572" spans="2:7">
      <c r="B572" t="s">
        <v>205</v>
      </c>
      <c r="C572" t="s">
        <v>105</v>
      </c>
      <c r="D572" t="s">
        <v>474</v>
      </c>
      <c r="E572" t="s">
        <v>480</v>
      </c>
      <c r="F572" t="s">
        <v>1485</v>
      </c>
      <c r="G572" t="s">
        <v>1486</v>
      </c>
    </row>
    <row r="573" spans="2:7">
      <c r="B573" t="s">
        <v>205</v>
      </c>
      <c r="C573" t="s">
        <v>105</v>
      </c>
      <c r="D573" t="s">
        <v>475</v>
      </c>
      <c r="E573" t="s">
        <v>479</v>
      </c>
      <c r="F573" t="s">
        <v>1487</v>
      </c>
      <c r="G573" t="s">
        <v>1488</v>
      </c>
    </row>
    <row r="574" spans="2:7">
      <c r="B574" t="s">
        <v>205</v>
      </c>
      <c r="C574" t="s">
        <v>105</v>
      </c>
      <c r="D574" t="s">
        <v>476</v>
      </c>
      <c r="E574" t="s">
        <v>480</v>
      </c>
      <c r="F574" t="s">
        <v>1489</v>
      </c>
      <c r="G574" t="s">
        <v>1490</v>
      </c>
    </row>
    <row r="575" spans="2:7">
      <c r="B575" t="s">
        <v>205</v>
      </c>
      <c r="C575" t="s">
        <v>105</v>
      </c>
      <c r="D575" t="s">
        <v>477</v>
      </c>
      <c r="E575" t="s">
        <v>479</v>
      </c>
      <c r="F575" t="s">
        <v>1491</v>
      </c>
      <c r="G575" t="s">
        <v>1492</v>
      </c>
    </row>
    <row r="576" spans="2:7">
      <c r="B576" t="s">
        <v>205</v>
      </c>
      <c r="C576" t="s">
        <v>105</v>
      </c>
      <c r="D576" t="s">
        <v>478</v>
      </c>
      <c r="E576" t="s">
        <v>480</v>
      </c>
      <c r="F576" t="s">
        <v>1493</v>
      </c>
      <c r="G576" t="s">
        <v>1494</v>
      </c>
    </row>
    <row r="577" spans="2:7">
      <c r="B577" t="s">
        <v>206</v>
      </c>
      <c r="C577" t="s">
        <v>98</v>
      </c>
      <c r="D577" t="s">
        <v>474</v>
      </c>
      <c r="E577" t="s">
        <v>480</v>
      </c>
      <c r="F577" t="s">
        <v>1495</v>
      </c>
      <c r="G577" t="s">
        <v>551</v>
      </c>
    </row>
    <row r="578" spans="2:7">
      <c r="B578" t="s">
        <v>206</v>
      </c>
      <c r="C578" t="s">
        <v>98</v>
      </c>
      <c r="D578" t="s">
        <v>475</v>
      </c>
      <c r="E578" t="s">
        <v>479</v>
      </c>
      <c r="F578" t="s">
        <v>1496</v>
      </c>
      <c r="G578" t="s">
        <v>1497</v>
      </c>
    </row>
    <row r="579" spans="2:7">
      <c r="B579" t="s">
        <v>206</v>
      </c>
      <c r="C579" t="s">
        <v>98</v>
      </c>
      <c r="D579" t="s">
        <v>476</v>
      </c>
      <c r="E579" t="s">
        <v>479</v>
      </c>
      <c r="F579" t="s">
        <v>1498</v>
      </c>
      <c r="G579" t="s">
        <v>1499</v>
      </c>
    </row>
    <row r="580" spans="2:7">
      <c r="B580" t="s">
        <v>206</v>
      </c>
      <c r="C580" t="s">
        <v>98</v>
      </c>
      <c r="D580" t="s">
        <v>477</v>
      </c>
      <c r="E580" t="s">
        <v>480</v>
      </c>
      <c r="F580" t="s">
        <v>1500</v>
      </c>
      <c r="G580" t="s">
        <v>551</v>
      </c>
    </row>
    <row r="581" spans="2:7">
      <c r="B581" t="s">
        <v>206</v>
      </c>
      <c r="C581" t="s">
        <v>98</v>
      </c>
      <c r="D581" t="s">
        <v>478</v>
      </c>
      <c r="E581" t="s">
        <v>479</v>
      </c>
      <c r="F581" t="s">
        <v>1501</v>
      </c>
      <c r="G581" t="s">
        <v>1497</v>
      </c>
    </row>
    <row r="582" spans="2:7">
      <c r="B582" t="s">
        <v>207</v>
      </c>
      <c r="C582" t="s">
        <v>93</v>
      </c>
      <c r="D582" t="s">
        <v>474</v>
      </c>
      <c r="E582" t="s">
        <v>480</v>
      </c>
      <c r="F582" t="s">
        <v>1502</v>
      </c>
      <c r="G582" t="s">
        <v>551</v>
      </c>
    </row>
    <row r="583" spans="2:7">
      <c r="B583" t="s">
        <v>207</v>
      </c>
      <c r="C583" t="s">
        <v>93</v>
      </c>
      <c r="D583" t="s">
        <v>475</v>
      </c>
      <c r="E583" t="s">
        <v>479</v>
      </c>
      <c r="F583" t="s">
        <v>551</v>
      </c>
      <c r="G583" t="s">
        <v>1503</v>
      </c>
    </row>
    <row r="584" spans="2:7">
      <c r="B584" t="s">
        <v>207</v>
      </c>
      <c r="C584" t="s">
        <v>93</v>
      </c>
      <c r="D584" t="s">
        <v>476</v>
      </c>
      <c r="E584" t="s">
        <v>480</v>
      </c>
      <c r="F584" t="s">
        <v>1504</v>
      </c>
      <c r="G584" t="s">
        <v>551</v>
      </c>
    </row>
    <row r="585" spans="2:7">
      <c r="B585" t="s">
        <v>207</v>
      </c>
      <c r="C585" t="s">
        <v>93</v>
      </c>
      <c r="D585" t="s">
        <v>477</v>
      </c>
      <c r="E585" t="s">
        <v>479</v>
      </c>
      <c r="F585" t="s">
        <v>551</v>
      </c>
      <c r="G585" t="s">
        <v>1505</v>
      </c>
    </row>
    <row r="586" spans="2:7">
      <c r="B586" t="s">
        <v>207</v>
      </c>
      <c r="C586" t="s">
        <v>93</v>
      </c>
      <c r="D586" t="s">
        <v>478</v>
      </c>
      <c r="E586" t="s">
        <v>479</v>
      </c>
      <c r="F586" t="s">
        <v>1506</v>
      </c>
      <c r="G586" t="s">
        <v>551</v>
      </c>
    </row>
    <row r="587" spans="2:7">
      <c r="B587" t="s">
        <v>208</v>
      </c>
      <c r="C587" t="s">
        <v>93</v>
      </c>
      <c r="D587" t="s">
        <v>474</v>
      </c>
      <c r="E587" t="s">
        <v>480</v>
      </c>
      <c r="F587" t="s">
        <v>1507</v>
      </c>
      <c r="G587" t="s">
        <v>1508</v>
      </c>
    </row>
    <row r="588" spans="2:7">
      <c r="B588" t="s">
        <v>208</v>
      </c>
      <c r="C588" t="s">
        <v>93</v>
      </c>
      <c r="D588" t="s">
        <v>475</v>
      </c>
      <c r="E588" t="s">
        <v>479</v>
      </c>
      <c r="F588" t="s">
        <v>1509</v>
      </c>
      <c r="G588" t="s">
        <v>1510</v>
      </c>
    </row>
    <row r="589" spans="2:7">
      <c r="B589" t="s">
        <v>208</v>
      </c>
      <c r="C589" t="s">
        <v>93</v>
      </c>
      <c r="D589" t="s">
        <v>476</v>
      </c>
      <c r="E589" t="s">
        <v>480</v>
      </c>
      <c r="F589" t="s">
        <v>635</v>
      </c>
      <c r="G589" t="s">
        <v>1511</v>
      </c>
    </row>
    <row r="590" spans="2:7">
      <c r="B590" t="s">
        <v>208</v>
      </c>
      <c r="C590" t="s">
        <v>93</v>
      </c>
      <c r="D590" t="s">
        <v>477</v>
      </c>
      <c r="E590" t="s">
        <v>479</v>
      </c>
      <c r="F590" t="s">
        <v>1512</v>
      </c>
      <c r="G590" t="s">
        <v>1513</v>
      </c>
    </row>
    <row r="591" spans="2:7">
      <c r="B591" t="s">
        <v>208</v>
      </c>
      <c r="C591" t="s">
        <v>93</v>
      </c>
      <c r="D591" t="s">
        <v>478</v>
      </c>
      <c r="E591" t="s">
        <v>479</v>
      </c>
      <c r="F591" t="s">
        <v>1514</v>
      </c>
      <c r="G591" t="s">
        <v>1515</v>
      </c>
    </row>
    <row r="592" spans="2:7">
      <c r="B592" t="s">
        <v>209</v>
      </c>
      <c r="C592" t="s">
        <v>122</v>
      </c>
      <c r="D592" t="s">
        <v>474</v>
      </c>
      <c r="E592" t="s">
        <v>480</v>
      </c>
      <c r="F592" t="s">
        <v>1516</v>
      </c>
      <c r="G592" t="s">
        <v>1517</v>
      </c>
    </row>
    <row r="593" spans="2:7">
      <c r="B593" t="s">
        <v>209</v>
      </c>
      <c r="C593" t="s">
        <v>122</v>
      </c>
      <c r="D593" t="s">
        <v>475</v>
      </c>
      <c r="E593" t="s">
        <v>479</v>
      </c>
      <c r="F593" t="s">
        <v>1518</v>
      </c>
      <c r="G593" t="s">
        <v>1519</v>
      </c>
    </row>
    <row r="594" spans="2:7">
      <c r="B594" t="s">
        <v>209</v>
      </c>
      <c r="C594" t="s">
        <v>122</v>
      </c>
      <c r="D594" t="s">
        <v>476</v>
      </c>
      <c r="E594" t="s">
        <v>479</v>
      </c>
      <c r="F594" t="s">
        <v>1520</v>
      </c>
      <c r="G594" t="s">
        <v>1521</v>
      </c>
    </row>
    <row r="595" spans="2:7">
      <c r="B595" t="s">
        <v>209</v>
      </c>
      <c r="C595" t="s">
        <v>122</v>
      </c>
      <c r="D595" t="s">
        <v>477</v>
      </c>
      <c r="E595" t="s">
        <v>481</v>
      </c>
      <c r="F595" t="s">
        <v>1522</v>
      </c>
      <c r="G595" t="s">
        <v>1523</v>
      </c>
    </row>
    <row r="596" spans="2:7">
      <c r="B596" t="s">
        <v>209</v>
      </c>
      <c r="C596" t="s">
        <v>122</v>
      </c>
      <c r="D596" t="s">
        <v>478</v>
      </c>
      <c r="E596" t="s">
        <v>481</v>
      </c>
      <c r="F596" t="s">
        <v>1524</v>
      </c>
      <c r="G596" t="s">
        <v>1525</v>
      </c>
    </row>
    <row r="597" spans="2:7">
      <c r="B597" t="s">
        <v>210</v>
      </c>
      <c r="C597" t="s">
        <v>105</v>
      </c>
      <c r="D597" t="s">
        <v>474</v>
      </c>
      <c r="E597" t="s">
        <v>480</v>
      </c>
      <c r="F597" t="s">
        <v>1526</v>
      </c>
      <c r="G597" t="s">
        <v>1527</v>
      </c>
    </row>
    <row r="598" spans="2:7">
      <c r="B598" t="s">
        <v>210</v>
      </c>
      <c r="C598" t="s">
        <v>105</v>
      </c>
      <c r="D598" t="s">
        <v>475</v>
      </c>
      <c r="E598" t="s">
        <v>479</v>
      </c>
      <c r="F598" t="s">
        <v>1528</v>
      </c>
      <c r="G598" t="s">
        <v>1529</v>
      </c>
    </row>
    <row r="599" spans="2:7">
      <c r="B599" t="s">
        <v>210</v>
      </c>
      <c r="C599" t="s">
        <v>105</v>
      </c>
      <c r="D599" t="s">
        <v>476</v>
      </c>
      <c r="E599" t="s">
        <v>479</v>
      </c>
      <c r="F599" t="s">
        <v>1530</v>
      </c>
      <c r="G599" t="s">
        <v>1531</v>
      </c>
    </row>
    <row r="600" spans="2:7">
      <c r="B600" t="s">
        <v>210</v>
      </c>
      <c r="C600" t="s">
        <v>105</v>
      </c>
      <c r="D600" t="s">
        <v>477</v>
      </c>
      <c r="E600" t="s">
        <v>480</v>
      </c>
      <c r="F600" t="s">
        <v>1532</v>
      </c>
      <c r="G600" t="s">
        <v>1533</v>
      </c>
    </row>
    <row r="601" spans="2:7">
      <c r="B601" t="s">
        <v>210</v>
      </c>
      <c r="C601" t="s">
        <v>105</v>
      </c>
      <c r="D601" t="s">
        <v>478</v>
      </c>
      <c r="E601" t="s">
        <v>479</v>
      </c>
      <c r="F601" t="s">
        <v>1534</v>
      </c>
      <c r="G601" t="s">
        <v>1535</v>
      </c>
    </row>
    <row r="602" spans="2:7">
      <c r="B602" t="s">
        <v>211</v>
      </c>
      <c r="C602" t="s">
        <v>95</v>
      </c>
      <c r="D602" t="s">
        <v>474</v>
      </c>
      <c r="E602" t="s">
        <v>479</v>
      </c>
      <c r="F602" t="s">
        <v>1536</v>
      </c>
      <c r="G602" t="s">
        <v>1537</v>
      </c>
    </row>
    <row r="603" spans="2:7">
      <c r="B603" t="s">
        <v>211</v>
      </c>
      <c r="C603" t="s">
        <v>95</v>
      </c>
      <c r="D603" t="s">
        <v>475</v>
      </c>
      <c r="E603" t="s">
        <v>479</v>
      </c>
      <c r="F603" t="s">
        <v>1538</v>
      </c>
      <c r="G603" t="s">
        <v>1539</v>
      </c>
    </row>
    <row r="604" spans="2:7">
      <c r="B604" t="s">
        <v>211</v>
      </c>
      <c r="C604" t="s">
        <v>95</v>
      </c>
      <c r="D604" t="s">
        <v>476</v>
      </c>
      <c r="E604" t="s">
        <v>480</v>
      </c>
      <c r="F604" t="s">
        <v>1540</v>
      </c>
      <c r="G604" t="s">
        <v>1541</v>
      </c>
    </row>
    <row r="605" spans="2:7">
      <c r="B605" t="s">
        <v>211</v>
      </c>
      <c r="C605" t="s">
        <v>95</v>
      </c>
      <c r="D605" t="s">
        <v>477</v>
      </c>
      <c r="E605" t="s">
        <v>479</v>
      </c>
      <c r="F605" t="s">
        <v>1542</v>
      </c>
      <c r="G605" t="s">
        <v>1543</v>
      </c>
    </row>
    <row r="606" spans="2:7">
      <c r="B606" t="s">
        <v>211</v>
      </c>
      <c r="C606" t="s">
        <v>95</v>
      </c>
      <c r="D606" t="s">
        <v>478</v>
      </c>
      <c r="E606" t="s">
        <v>479</v>
      </c>
      <c r="F606" t="s">
        <v>1544</v>
      </c>
      <c r="G606" t="s">
        <v>1545</v>
      </c>
    </row>
    <row r="607" spans="2:7">
      <c r="B607" t="s">
        <v>212</v>
      </c>
      <c r="C607" t="s">
        <v>88</v>
      </c>
      <c r="D607" t="s">
        <v>474</v>
      </c>
      <c r="E607" t="s">
        <v>481</v>
      </c>
      <c r="F607" t="s">
        <v>1546</v>
      </c>
      <c r="G607" t="s">
        <v>1547</v>
      </c>
    </row>
    <row r="608" spans="2:7">
      <c r="B608" t="s">
        <v>212</v>
      </c>
      <c r="C608" t="s">
        <v>88</v>
      </c>
      <c r="D608" t="s">
        <v>475</v>
      </c>
      <c r="E608" t="s">
        <v>481</v>
      </c>
      <c r="F608" t="s">
        <v>1546</v>
      </c>
      <c r="G608" t="s">
        <v>1548</v>
      </c>
    </row>
    <row r="609" spans="2:7">
      <c r="B609" t="s">
        <v>212</v>
      </c>
      <c r="C609" t="s">
        <v>88</v>
      </c>
      <c r="D609" t="s">
        <v>476</v>
      </c>
      <c r="E609" t="s">
        <v>481</v>
      </c>
      <c r="F609" t="s">
        <v>1546</v>
      </c>
      <c r="G609" t="s">
        <v>1549</v>
      </c>
    </row>
    <row r="610" spans="2:7">
      <c r="B610" t="s">
        <v>212</v>
      </c>
      <c r="C610" t="s">
        <v>88</v>
      </c>
      <c r="D610" t="s">
        <v>477</v>
      </c>
      <c r="E610" t="s">
        <v>479</v>
      </c>
      <c r="F610" t="s">
        <v>1550</v>
      </c>
      <c r="G610" t="s">
        <v>1551</v>
      </c>
    </row>
    <row r="611" spans="2:7">
      <c r="B611" t="s">
        <v>212</v>
      </c>
      <c r="C611" t="s">
        <v>88</v>
      </c>
      <c r="D611" t="s">
        <v>478</v>
      </c>
      <c r="E611" t="s">
        <v>479</v>
      </c>
      <c r="F611" t="s">
        <v>1552</v>
      </c>
      <c r="G611" t="s">
        <v>1553</v>
      </c>
    </row>
    <row r="612" spans="2:7">
      <c r="B612" t="s">
        <v>213</v>
      </c>
      <c r="C612" t="s">
        <v>100</v>
      </c>
      <c r="D612" t="s">
        <v>474</v>
      </c>
      <c r="E612" t="s">
        <v>479</v>
      </c>
      <c r="F612" t="s">
        <v>1554</v>
      </c>
      <c r="G612" t="s">
        <v>1555</v>
      </c>
    </row>
    <row r="613" spans="2:7">
      <c r="B613" t="s">
        <v>213</v>
      </c>
      <c r="C613" t="s">
        <v>100</v>
      </c>
      <c r="D613" t="s">
        <v>475</v>
      </c>
      <c r="E613" t="s">
        <v>479</v>
      </c>
      <c r="F613" t="s">
        <v>1556</v>
      </c>
      <c r="G613" t="s">
        <v>1557</v>
      </c>
    </row>
    <row r="614" spans="2:7">
      <c r="B614" t="s">
        <v>213</v>
      </c>
      <c r="C614" t="s">
        <v>100</v>
      </c>
      <c r="D614" t="s">
        <v>476</v>
      </c>
      <c r="E614" t="s">
        <v>479</v>
      </c>
      <c r="F614" t="s">
        <v>1558</v>
      </c>
      <c r="G614" t="s">
        <v>1559</v>
      </c>
    </row>
    <row r="615" spans="2:7">
      <c r="B615" t="s">
        <v>213</v>
      </c>
      <c r="C615" t="s">
        <v>100</v>
      </c>
      <c r="D615" t="s">
        <v>477</v>
      </c>
      <c r="E615" t="s">
        <v>479</v>
      </c>
      <c r="F615" t="s">
        <v>1560</v>
      </c>
      <c r="G615" t="s">
        <v>551</v>
      </c>
    </row>
    <row r="616" spans="2:7">
      <c r="B616" t="s">
        <v>213</v>
      </c>
      <c r="C616" t="s">
        <v>100</v>
      </c>
      <c r="D616" t="s">
        <v>478</v>
      </c>
      <c r="E616" t="s">
        <v>479</v>
      </c>
      <c r="F616" t="s">
        <v>551</v>
      </c>
      <c r="G616" t="s">
        <v>1561</v>
      </c>
    </row>
    <row r="617" spans="2:7">
      <c r="B617" t="s">
        <v>214</v>
      </c>
      <c r="C617" t="s">
        <v>98</v>
      </c>
      <c r="D617" t="s">
        <v>474</v>
      </c>
      <c r="E617" t="s">
        <v>480</v>
      </c>
      <c r="F617" t="s">
        <v>1562</v>
      </c>
      <c r="G617" t="s">
        <v>1563</v>
      </c>
    </row>
    <row r="618" spans="2:7">
      <c r="B618" t="s">
        <v>214</v>
      </c>
      <c r="C618" t="s">
        <v>98</v>
      </c>
      <c r="D618" t="s">
        <v>475</v>
      </c>
      <c r="E618" t="s">
        <v>479</v>
      </c>
      <c r="F618" t="s">
        <v>1564</v>
      </c>
      <c r="G618" t="s">
        <v>1565</v>
      </c>
    </row>
    <row r="619" spans="2:7">
      <c r="B619" t="s">
        <v>214</v>
      </c>
      <c r="C619" t="s">
        <v>98</v>
      </c>
      <c r="D619" t="s">
        <v>476</v>
      </c>
      <c r="E619" t="s">
        <v>480</v>
      </c>
      <c r="F619" t="s">
        <v>1566</v>
      </c>
      <c r="G619" t="s">
        <v>1567</v>
      </c>
    </row>
    <row r="620" spans="2:7">
      <c r="B620" t="s">
        <v>214</v>
      </c>
      <c r="C620" t="s">
        <v>98</v>
      </c>
      <c r="D620" t="s">
        <v>477</v>
      </c>
      <c r="E620" t="s">
        <v>479</v>
      </c>
      <c r="F620" t="s">
        <v>1568</v>
      </c>
      <c r="G620" t="s">
        <v>1569</v>
      </c>
    </row>
    <row r="621" spans="2:7">
      <c r="B621" t="s">
        <v>214</v>
      </c>
      <c r="C621" t="s">
        <v>98</v>
      </c>
      <c r="D621" t="s">
        <v>478</v>
      </c>
      <c r="E621" t="s">
        <v>479</v>
      </c>
      <c r="F621" t="s">
        <v>1570</v>
      </c>
      <c r="G621" t="s">
        <v>1571</v>
      </c>
    </row>
    <row r="622" spans="2:7">
      <c r="B622" t="s">
        <v>215</v>
      </c>
      <c r="C622" t="s">
        <v>100</v>
      </c>
      <c r="D622" t="s">
        <v>474</v>
      </c>
      <c r="E622" t="s">
        <v>479</v>
      </c>
      <c r="F622" t="s">
        <v>1572</v>
      </c>
      <c r="G622" t="s">
        <v>1573</v>
      </c>
    </row>
    <row r="623" spans="2:7">
      <c r="B623" t="s">
        <v>215</v>
      </c>
      <c r="C623" t="s">
        <v>100</v>
      </c>
      <c r="D623" t="s">
        <v>475</v>
      </c>
      <c r="E623" t="s">
        <v>479</v>
      </c>
      <c r="F623" t="s">
        <v>1574</v>
      </c>
      <c r="G623" t="s">
        <v>1575</v>
      </c>
    </row>
    <row r="624" spans="2:7">
      <c r="B624" t="s">
        <v>215</v>
      </c>
      <c r="C624" t="s">
        <v>100</v>
      </c>
      <c r="D624" t="s">
        <v>476</v>
      </c>
      <c r="E624" t="s">
        <v>479</v>
      </c>
      <c r="F624" t="s">
        <v>1576</v>
      </c>
      <c r="G624" t="s">
        <v>1577</v>
      </c>
    </row>
    <row r="625" spans="2:7">
      <c r="B625" t="s">
        <v>215</v>
      </c>
      <c r="C625" t="s">
        <v>100</v>
      </c>
      <c r="D625" t="s">
        <v>477</v>
      </c>
      <c r="E625" t="s">
        <v>479</v>
      </c>
      <c r="F625" t="s">
        <v>1578</v>
      </c>
      <c r="G625" t="s">
        <v>1579</v>
      </c>
    </row>
    <row r="626" spans="2:7">
      <c r="B626" t="s">
        <v>215</v>
      </c>
      <c r="C626" t="s">
        <v>100</v>
      </c>
      <c r="D626" t="s">
        <v>478</v>
      </c>
      <c r="E626" t="s">
        <v>479</v>
      </c>
      <c r="F626" t="s">
        <v>1580</v>
      </c>
      <c r="G626" t="s">
        <v>1581</v>
      </c>
    </row>
    <row r="627" spans="2:7">
      <c r="B627" t="s">
        <v>216</v>
      </c>
      <c r="C627" t="s">
        <v>122</v>
      </c>
      <c r="D627" t="s">
        <v>474</v>
      </c>
      <c r="E627" t="s">
        <v>480</v>
      </c>
      <c r="F627" t="s">
        <v>1582</v>
      </c>
      <c r="G627" t="s">
        <v>1583</v>
      </c>
    </row>
    <row r="628" spans="2:7">
      <c r="B628" t="s">
        <v>216</v>
      </c>
      <c r="C628" t="s">
        <v>122</v>
      </c>
      <c r="D628" t="s">
        <v>475</v>
      </c>
      <c r="E628" t="s">
        <v>479</v>
      </c>
      <c r="F628" t="s">
        <v>1584</v>
      </c>
      <c r="G628" t="s">
        <v>1585</v>
      </c>
    </row>
    <row r="629" spans="2:7">
      <c r="B629" t="s">
        <v>216</v>
      </c>
      <c r="C629" t="s">
        <v>122</v>
      </c>
      <c r="D629" t="s">
        <v>476</v>
      </c>
      <c r="E629" t="s">
        <v>479</v>
      </c>
      <c r="F629" t="s">
        <v>1586</v>
      </c>
      <c r="G629" t="s">
        <v>781</v>
      </c>
    </row>
    <row r="630" spans="2:7">
      <c r="B630" t="s">
        <v>216</v>
      </c>
      <c r="C630" t="s">
        <v>122</v>
      </c>
      <c r="D630" t="s">
        <v>477</v>
      </c>
      <c r="E630" t="s">
        <v>480</v>
      </c>
      <c r="F630" t="s">
        <v>1587</v>
      </c>
      <c r="G630" t="s">
        <v>1588</v>
      </c>
    </row>
    <row r="631" spans="2:7">
      <c r="B631" t="s">
        <v>216</v>
      </c>
      <c r="C631" t="s">
        <v>122</v>
      </c>
      <c r="D631" t="s">
        <v>478</v>
      </c>
      <c r="E631" t="s">
        <v>480</v>
      </c>
      <c r="F631" t="s">
        <v>1589</v>
      </c>
      <c r="G631" t="s">
        <v>1590</v>
      </c>
    </row>
    <row r="632" spans="2:7">
      <c r="B632" t="s">
        <v>217</v>
      </c>
      <c r="C632" t="s">
        <v>98</v>
      </c>
      <c r="D632" t="s">
        <v>474</v>
      </c>
      <c r="E632" t="s">
        <v>480</v>
      </c>
      <c r="F632" t="s">
        <v>1591</v>
      </c>
      <c r="G632" t="s">
        <v>1592</v>
      </c>
    </row>
    <row r="633" spans="2:7">
      <c r="B633" t="s">
        <v>217</v>
      </c>
      <c r="C633" t="s">
        <v>98</v>
      </c>
      <c r="D633" t="s">
        <v>475</v>
      </c>
      <c r="E633" t="s">
        <v>479</v>
      </c>
      <c r="F633" t="s">
        <v>1564</v>
      </c>
      <c r="G633" t="s">
        <v>1593</v>
      </c>
    </row>
    <row r="634" spans="2:7">
      <c r="B634" t="s">
        <v>217</v>
      </c>
      <c r="C634" t="s">
        <v>98</v>
      </c>
      <c r="D634" t="s">
        <v>476</v>
      </c>
      <c r="E634" t="s">
        <v>480</v>
      </c>
      <c r="F634" t="s">
        <v>1594</v>
      </c>
      <c r="G634" t="s">
        <v>1595</v>
      </c>
    </row>
    <row r="635" spans="2:7">
      <c r="B635" t="s">
        <v>217</v>
      </c>
      <c r="C635" t="s">
        <v>98</v>
      </c>
      <c r="D635" t="s">
        <v>477</v>
      </c>
      <c r="E635" t="s">
        <v>480</v>
      </c>
      <c r="F635" t="s">
        <v>1596</v>
      </c>
      <c r="G635" t="s">
        <v>1597</v>
      </c>
    </row>
    <row r="636" spans="2:7">
      <c r="B636" t="s">
        <v>217</v>
      </c>
      <c r="C636" t="s">
        <v>98</v>
      </c>
      <c r="D636" t="s">
        <v>478</v>
      </c>
      <c r="E636" t="s">
        <v>480</v>
      </c>
      <c r="F636" t="s">
        <v>1598</v>
      </c>
      <c r="G636" t="s">
        <v>1599</v>
      </c>
    </row>
    <row r="637" spans="2:7">
      <c r="B637" t="s">
        <v>218</v>
      </c>
      <c r="C637" t="s">
        <v>95</v>
      </c>
      <c r="D637" t="s">
        <v>474</v>
      </c>
      <c r="E637" t="s">
        <v>480</v>
      </c>
      <c r="F637" t="s">
        <v>1600</v>
      </c>
      <c r="G637" t="s">
        <v>1601</v>
      </c>
    </row>
    <row r="638" spans="2:7">
      <c r="B638" t="s">
        <v>218</v>
      </c>
      <c r="C638" t="s">
        <v>95</v>
      </c>
      <c r="D638" t="s">
        <v>475</v>
      </c>
      <c r="E638" t="s">
        <v>479</v>
      </c>
      <c r="F638" t="s">
        <v>1602</v>
      </c>
      <c r="G638" t="s">
        <v>1603</v>
      </c>
    </row>
    <row r="639" spans="2:7">
      <c r="B639" t="s">
        <v>218</v>
      </c>
      <c r="C639" t="s">
        <v>95</v>
      </c>
      <c r="D639" t="s">
        <v>476</v>
      </c>
      <c r="E639" t="s">
        <v>480</v>
      </c>
      <c r="F639" t="s">
        <v>1604</v>
      </c>
      <c r="G639" t="s">
        <v>1605</v>
      </c>
    </row>
    <row r="640" spans="2:7">
      <c r="B640" t="s">
        <v>218</v>
      </c>
      <c r="C640" t="s">
        <v>95</v>
      </c>
      <c r="D640" t="s">
        <v>477</v>
      </c>
      <c r="E640" t="s">
        <v>480</v>
      </c>
      <c r="F640" t="s">
        <v>1606</v>
      </c>
      <c r="G640" t="s">
        <v>1607</v>
      </c>
    </row>
    <row r="641" spans="2:7">
      <c r="B641" t="s">
        <v>218</v>
      </c>
      <c r="C641" t="s">
        <v>95</v>
      </c>
      <c r="D641" t="s">
        <v>478</v>
      </c>
      <c r="E641" t="s">
        <v>479</v>
      </c>
      <c r="F641" t="s">
        <v>1608</v>
      </c>
      <c r="G641" t="s">
        <v>1609</v>
      </c>
    </row>
    <row r="642" spans="2:7">
      <c r="B642" t="s">
        <v>219</v>
      </c>
      <c r="C642" t="s">
        <v>122</v>
      </c>
      <c r="D642" t="s">
        <v>474</v>
      </c>
      <c r="E642" t="s">
        <v>479</v>
      </c>
      <c r="F642" t="s">
        <v>1610</v>
      </c>
      <c r="G642" t="s">
        <v>1611</v>
      </c>
    </row>
    <row r="643" spans="2:7">
      <c r="B643" t="s">
        <v>219</v>
      </c>
      <c r="C643" t="s">
        <v>122</v>
      </c>
      <c r="D643" t="s">
        <v>475</v>
      </c>
      <c r="E643" t="s">
        <v>480</v>
      </c>
      <c r="F643" t="s">
        <v>1612</v>
      </c>
      <c r="G643" t="s">
        <v>1613</v>
      </c>
    </row>
    <row r="644" spans="2:7">
      <c r="B644" t="s">
        <v>219</v>
      </c>
      <c r="C644" t="s">
        <v>122</v>
      </c>
      <c r="D644" t="s">
        <v>476</v>
      </c>
      <c r="E644" t="s">
        <v>479</v>
      </c>
      <c r="F644" t="s">
        <v>1614</v>
      </c>
      <c r="G644" t="s">
        <v>1615</v>
      </c>
    </row>
    <row r="645" spans="2:7">
      <c r="B645" t="s">
        <v>219</v>
      </c>
      <c r="C645" t="s">
        <v>122</v>
      </c>
      <c r="D645" t="s">
        <v>477</v>
      </c>
      <c r="E645" t="s">
        <v>479</v>
      </c>
      <c r="F645" t="s">
        <v>1616</v>
      </c>
      <c r="G645" t="s">
        <v>1617</v>
      </c>
    </row>
    <row r="646" spans="2:7">
      <c r="B646" t="s">
        <v>219</v>
      </c>
      <c r="C646" t="s">
        <v>122</v>
      </c>
      <c r="D646" t="s">
        <v>478</v>
      </c>
      <c r="E646" t="s">
        <v>479</v>
      </c>
      <c r="F646" t="s">
        <v>1618</v>
      </c>
      <c r="G646" t="s">
        <v>1619</v>
      </c>
    </row>
    <row r="647" spans="2:7">
      <c r="B647" t="s">
        <v>220</v>
      </c>
      <c r="C647" t="s">
        <v>105</v>
      </c>
      <c r="D647" t="s">
        <v>474</v>
      </c>
      <c r="E647" t="s">
        <v>479</v>
      </c>
      <c r="F647" t="s">
        <v>1620</v>
      </c>
      <c r="G647" t="s">
        <v>1621</v>
      </c>
    </row>
    <row r="648" spans="2:7">
      <c r="B648" t="s">
        <v>220</v>
      </c>
      <c r="C648" t="s">
        <v>105</v>
      </c>
      <c r="D648" t="s">
        <v>475</v>
      </c>
      <c r="E648" t="s">
        <v>479</v>
      </c>
      <c r="F648" t="s">
        <v>1622</v>
      </c>
      <c r="G648" t="s">
        <v>1623</v>
      </c>
    </row>
    <row r="649" spans="2:7">
      <c r="B649" t="s">
        <v>220</v>
      </c>
      <c r="C649" t="s">
        <v>105</v>
      </c>
      <c r="D649" t="s">
        <v>476</v>
      </c>
      <c r="E649" t="s">
        <v>479</v>
      </c>
      <c r="F649" t="s">
        <v>1624</v>
      </c>
      <c r="G649" t="s">
        <v>1625</v>
      </c>
    </row>
    <row r="650" spans="2:7">
      <c r="B650" t="s">
        <v>220</v>
      </c>
      <c r="C650" t="s">
        <v>105</v>
      </c>
      <c r="D650" t="s">
        <v>477</v>
      </c>
      <c r="E650" t="s">
        <v>479</v>
      </c>
      <c r="F650" t="s">
        <v>1626</v>
      </c>
      <c r="G650" t="s">
        <v>1627</v>
      </c>
    </row>
    <row r="651" spans="2:7">
      <c r="B651" t="s">
        <v>220</v>
      </c>
      <c r="C651" t="s">
        <v>105</v>
      </c>
      <c r="D651" t="s">
        <v>478</v>
      </c>
      <c r="E651" t="s">
        <v>479</v>
      </c>
      <c r="F651" t="s">
        <v>1628</v>
      </c>
      <c r="G651" t="s">
        <v>1629</v>
      </c>
    </row>
    <row r="652" spans="2:7">
      <c r="B652" t="s">
        <v>221</v>
      </c>
      <c r="C652" t="s">
        <v>88</v>
      </c>
      <c r="D652" t="s">
        <v>474</v>
      </c>
      <c r="E652" t="s">
        <v>480</v>
      </c>
      <c r="F652" t="s">
        <v>1630</v>
      </c>
      <c r="G652" t="s">
        <v>1631</v>
      </c>
    </row>
    <row r="653" spans="2:7">
      <c r="B653" t="s">
        <v>221</v>
      </c>
      <c r="C653" t="s">
        <v>88</v>
      </c>
      <c r="D653" t="s">
        <v>475</v>
      </c>
      <c r="E653" t="s">
        <v>479</v>
      </c>
      <c r="F653" t="s">
        <v>1632</v>
      </c>
      <c r="G653" t="s">
        <v>1633</v>
      </c>
    </row>
    <row r="654" spans="2:7">
      <c r="B654" t="s">
        <v>221</v>
      </c>
      <c r="C654" t="s">
        <v>88</v>
      </c>
      <c r="D654" t="s">
        <v>476</v>
      </c>
      <c r="E654" t="s">
        <v>480</v>
      </c>
      <c r="F654" t="s">
        <v>1634</v>
      </c>
      <c r="G654" t="s">
        <v>1635</v>
      </c>
    </row>
    <row r="655" spans="2:7">
      <c r="B655" t="s">
        <v>221</v>
      </c>
      <c r="C655" t="s">
        <v>88</v>
      </c>
      <c r="D655" t="s">
        <v>477</v>
      </c>
      <c r="E655" t="s">
        <v>480</v>
      </c>
      <c r="F655" t="s">
        <v>1636</v>
      </c>
      <c r="G655" t="s">
        <v>1637</v>
      </c>
    </row>
    <row r="656" spans="2:7">
      <c r="B656" t="s">
        <v>221</v>
      </c>
      <c r="C656" t="s">
        <v>88</v>
      </c>
      <c r="D656" t="s">
        <v>478</v>
      </c>
      <c r="E656" t="s">
        <v>479</v>
      </c>
      <c r="F656" t="s">
        <v>1638</v>
      </c>
      <c r="G656" t="s">
        <v>1639</v>
      </c>
    </row>
    <row r="657" spans="2:7">
      <c r="B657" t="s">
        <v>222</v>
      </c>
      <c r="C657" t="s">
        <v>93</v>
      </c>
      <c r="D657" t="s">
        <v>474</v>
      </c>
      <c r="E657" t="s">
        <v>480</v>
      </c>
      <c r="F657" t="s">
        <v>1640</v>
      </c>
      <c r="G657" t="s">
        <v>1641</v>
      </c>
    </row>
    <row r="658" spans="2:7">
      <c r="B658" t="s">
        <v>222</v>
      </c>
      <c r="C658" t="s">
        <v>93</v>
      </c>
      <c r="D658" t="s">
        <v>475</v>
      </c>
      <c r="E658" t="s">
        <v>479</v>
      </c>
      <c r="F658" t="s">
        <v>1642</v>
      </c>
      <c r="G658" t="s">
        <v>1643</v>
      </c>
    </row>
    <row r="659" spans="2:7">
      <c r="B659" t="s">
        <v>222</v>
      </c>
      <c r="C659" t="s">
        <v>93</v>
      </c>
      <c r="D659" t="s">
        <v>476</v>
      </c>
      <c r="E659" t="s">
        <v>479</v>
      </c>
      <c r="F659" t="s">
        <v>1644</v>
      </c>
      <c r="G659" t="s">
        <v>1645</v>
      </c>
    </row>
    <row r="660" spans="2:7">
      <c r="B660" t="s">
        <v>222</v>
      </c>
      <c r="C660" t="s">
        <v>93</v>
      </c>
      <c r="D660" t="s">
        <v>477</v>
      </c>
      <c r="E660" t="s">
        <v>479</v>
      </c>
      <c r="F660" t="s">
        <v>1646</v>
      </c>
      <c r="G660" t="s">
        <v>1647</v>
      </c>
    </row>
    <row r="661" spans="2:7">
      <c r="B661" t="s">
        <v>222</v>
      </c>
      <c r="C661" t="s">
        <v>93</v>
      </c>
      <c r="D661" t="s">
        <v>478</v>
      </c>
      <c r="E661" t="s">
        <v>479</v>
      </c>
      <c r="F661" t="s">
        <v>1642</v>
      </c>
      <c r="G661" t="s">
        <v>1648</v>
      </c>
    </row>
    <row r="662" spans="2:7">
      <c r="B662" t="s">
        <v>223</v>
      </c>
      <c r="C662" t="s">
        <v>100</v>
      </c>
      <c r="D662" t="s">
        <v>474</v>
      </c>
      <c r="E662" t="s">
        <v>480</v>
      </c>
      <c r="F662" t="s">
        <v>1649</v>
      </c>
      <c r="G662" t="s">
        <v>1650</v>
      </c>
    </row>
    <row r="663" spans="2:7">
      <c r="B663" t="s">
        <v>223</v>
      </c>
      <c r="C663" t="s">
        <v>100</v>
      </c>
      <c r="D663" t="s">
        <v>475</v>
      </c>
      <c r="E663" t="s">
        <v>479</v>
      </c>
      <c r="F663" t="s">
        <v>1651</v>
      </c>
      <c r="G663" t="s">
        <v>1652</v>
      </c>
    </row>
    <row r="664" spans="2:7">
      <c r="B664" t="s">
        <v>223</v>
      </c>
      <c r="C664" t="s">
        <v>100</v>
      </c>
      <c r="D664" t="s">
        <v>476</v>
      </c>
      <c r="E664" t="s">
        <v>480</v>
      </c>
      <c r="F664" t="s">
        <v>1653</v>
      </c>
      <c r="G664" t="s">
        <v>1654</v>
      </c>
    </row>
    <row r="665" spans="2:7">
      <c r="B665" t="s">
        <v>223</v>
      </c>
      <c r="C665" t="s">
        <v>100</v>
      </c>
      <c r="D665" t="s">
        <v>477</v>
      </c>
      <c r="E665" t="s">
        <v>480</v>
      </c>
      <c r="F665" t="s">
        <v>1655</v>
      </c>
      <c r="G665" t="s">
        <v>1656</v>
      </c>
    </row>
    <row r="666" spans="2:7">
      <c r="B666" t="s">
        <v>223</v>
      </c>
      <c r="C666" t="s">
        <v>100</v>
      </c>
      <c r="D666" t="s">
        <v>478</v>
      </c>
      <c r="E666" t="s">
        <v>479</v>
      </c>
      <c r="F666" t="s">
        <v>643</v>
      </c>
      <c r="G666" t="s">
        <v>1657</v>
      </c>
    </row>
    <row r="667" spans="2:7">
      <c r="B667" t="s">
        <v>224</v>
      </c>
      <c r="C667" t="s">
        <v>98</v>
      </c>
      <c r="D667" t="s">
        <v>474</v>
      </c>
      <c r="E667" t="s">
        <v>480</v>
      </c>
      <c r="F667" t="s">
        <v>1658</v>
      </c>
      <c r="G667" t="s">
        <v>1659</v>
      </c>
    </row>
    <row r="668" spans="2:7">
      <c r="B668" t="s">
        <v>224</v>
      </c>
      <c r="C668" t="s">
        <v>98</v>
      </c>
      <c r="D668" t="s">
        <v>475</v>
      </c>
      <c r="E668" t="s">
        <v>479</v>
      </c>
      <c r="F668" t="s">
        <v>1660</v>
      </c>
      <c r="G668" t="s">
        <v>1661</v>
      </c>
    </row>
    <row r="669" spans="2:7">
      <c r="B669" t="s">
        <v>224</v>
      </c>
      <c r="C669" t="s">
        <v>98</v>
      </c>
      <c r="D669" t="s">
        <v>476</v>
      </c>
      <c r="E669" t="s">
        <v>479</v>
      </c>
      <c r="F669" t="s">
        <v>1662</v>
      </c>
      <c r="G669" t="s">
        <v>1663</v>
      </c>
    </row>
    <row r="670" spans="2:7">
      <c r="B670" t="s">
        <v>224</v>
      </c>
      <c r="C670" t="s">
        <v>98</v>
      </c>
      <c r="D670" t="s">
        <v>477</v>
      </c>
      <c r="E670" t="s">
        <v>480</v>
      </c>
      <c r="F670" t="s">
        <v>1664</v>
      </c>
      <c r="G670" t="s">
        <v>1665</v>
      </c>
    </row>
    <row r="671" spans="2:7">
      <c r="B671" t="s">
        <v>224</v>
      </c>
      <c r="C671" t="s">
        <v>98</v>
      </c>
      <c r="D671" t="s">
        <v>478</v>
      </c>
      <c r="E671" t="s">
        <v>479</v>
      </c>
      <c r="F671" t="s">
        <v>1666</v>
      </c>
      <c r="G671" t="s">
        <v>1667</v>
      </c>
    </row>
    <row r="672" spans="2:7">
      <c r="B672" t="s">
        <v>225</v>
      </c>
      <c r="C672" t="s">
        <v>95</v>
      </c>
      <c r="D672" t="s">
        <v>474</v>
      </c>
      <c r="E672" t="s">
        <v>480</v>
      </c>
      <c r="F672" t="s">
        <v>1668</v>
      </c>
      <c r="G672" t="s">
        <v>1669</v>
      </c>
    </row>
    <row r="673" spans="2:7">
      <c r="B673" t="s">
        <v>225</v>
      </c>
      <c r="C673" t="s">
        <v>95</v>
      </c>
      <c r="D673" t="s">
        <v>475</v>
      </c>
      <c r="E673" t="s">
        <v>480</v>
      </c>
      <c r="F673" t="s">
        <v>1670</v>
      </c>
      <c r="G673" t="s">
        <v>1671</v>
      </c>
    </row>
    <row r="674" spans="2:7">
      <c r="B674" t="s">
        <v>225</v>
      </c>
      <c r="C674" t="s">
        <v>95</v>
      </c>
      <c r="D674" t="s">
        <v>476</v>
      </c>
      <c r="E674" t="s">
        <v>480</v>
      </c>
      <c r="F674" t="s">
        <v>1672</v>
      </c>
      <c r="G674" t="s">
        <v>1673</v>
      </c>
    </row>
    <row r="675" spans="2:7">
      <c r="B675" t="s">
        <v>225</v>
      </c>
      <c r="C675" t="s">
        <v>95</v>
      </c>
      <c r="D675" t="s">
        <v>477</v>
      </c>
      <c r="E675" t="s">
        <v>479</v>
      </c>
      <c r="F675" t="s">
        <v>1674</v>
      </c>
      <c r="G675" t="s">
        <v>1675</v>
      </c>
    </row>
    <row r="676" spans="2:7">
      <c r="B676" t="s">
        <v>225</v>
      </c>
      <c r="C676" t="s">
        <v>95</v>
      </c>
      <c r="D676" t="s">
        <v>478</v>
      </c>
      <c r="E676" t="s">
        <v>480</v>
      </c>
      <c r="F676" t="s">
        <v>1676</v>
      </c>
      <c r="G676" t="s">
        <v>1677</v>
      </c>
    </row>
    <row r="677" spans="2:7">
      <c r="B677" t="s">
        <v>226</v>
      </c>
      <c r="C677" t="s">
        <v>93</v>
      </c>
      <c r="D677" t="s">
        <v>474</v>
      </c>
      <c r="E677" t="s">
        <v>480</v>
      </c>
      <c r="F677" t="s">
        <v>1678</v>
      </c>
      <c r="G677" t="s">
        <v>1679</v>
      </c>
    </row>
    <row r="678" spans="2:7">
      <c r="B678" t="s">
        <v>226</v>
      </c>
      <c r="C678" t="s">
        <v>93</v>
      </c>
      <c r="D678" t="s">
        <v>475</v>
      </c>
      <c r="E678" t="s">
        <v>479</v>
      </c>
      <c r="F678" t="s">
        <v>1680</v>
      </c>
      <c r="G678" t="s">
        <v>1681</v>
      </c>
    </row>
    <row r="679" spans="2:7">
      <c r="B679" t="s">
        <v>226</v>
      </c>
      <c r="C679" t="s">
        <v>93</v>
      </c>
      <c r="D679" t="s">
        <v>476</v>
      </c>
      <c r="E679" t="s">
        <v>480</v>
      </c>
      <c r="F679" t="s">
        <v>1682</v>
      </c>
      <c r="G679" t="s">
        <v>1683</v>
      </c>
    </row>
    <row r="680" spans="2:7">
      <c r="B680" t="s">
        <v>226</v>
      </c>
      <c r="C680" t="s">
        <v>93</v>
      </c>
      <c r="D680" t="s">
        <v>477</v>
      </c>
      <c r="E680" t="s">
        <v>480</v>
      </c>
      <c r="F680" t="s">
        <v>1684</v>
      </c>
      <c r="G680" t="s">
        <v>1685</v>
      </c>
    </row>
    <row r="681" spans="2:7">
      <c r="B681" t="s">
        <v>226</v>
      </c>
      <c r="C681" t="s">
        <v>93</v>
      </c>
      <c r="D681" t="s">
        <v>478</v>
      </c>
      <c r="E681" t="s">
        <v>480</v>
      </c>
      <c r="F681" t="s">
        <v>1686</v>
      </c>
      <c r="G681" t="s">
        <v>1687</v>
      </c>
    </row>
    <row r="682" spans="2:7">
      <c r="B682" t="s">
        <v>227</v>
      </c>
      <c r="C682" t="s">
        <v>88</v>
      </c>
      <c r="D682" t="s">
        <v>474</v>
      </c>
      <c r="E682" t="s">
        <v>480</v>
      </c>
      <c r="F682" t="s">
        <v>1688</v>
      </c>
      <c r="G682" t="s">
        <v>1689</v>
      </c>
    </row>
    <row r="683" spans="2:7">
      <c r="B683" t="s">
        <v>227</v>
      </c>
      <c r="C683" t="s">
        <v>88</v>
      </c>
      <c r="D683" t="s">
        <v>475</v>
      </c>
      <c r="E683" t="s">
        <v>479</v>
      </c>
      <c r="F683" t="s">
        <v>1690</v>
      </c>
      <c r="G683" t="s">
        <v>1691</v>
      </c>
    </row>
    <row r="684" spans="2:7">
      <c r="B684" t="s">
        <v>227</v>
      </c>
      <c r="C684" t="s">
        <v>88</v>
      </c>
      <c r="D684" t="s">
        <v>476</v>
      </c>
      <c r="E684" t="s">
        <v>480</v>
      </c>
      <c r="F684" t="s">
        <v>1692</v>
      </c>
      <c r="G684" t="s">
        <v>1693</v>
      </c>
    </row>
    <row r="685" spans="2:7">
      <c r="B685" t="s">
        <v>227</v>
      </c>
      <c r="C685" t="s">
        <v>88</v>
      </c>
      <c r="D685" t="s">
        <v>477</v>
      </c>
      <c r="E685" t="s">
        <v>479</v>
      </c>
      <c r="F685" t="s">
        <v>1694</v>
      </c>
      <c r="G685" t="s">
        <v>1695</v>
      </c>
    </row>
    <row r="686" spans="2:7">
      <c r="B686" t="s">
        <v>227</v>
      </c>
      <c r="C686" t="s">
        <v>88</v>
      </c>
      <c r="D686" t="s">
        <v>478</v>
      </c>
      <c r="E686" t="s">
        <v>479</v>
      </c>
      <c r="F686" t="s">
        <v>1696</v>
      </c>
      <c r="G686" t="s">
        <v>1697</v>
      </c>
    </row>
    <row r="687" spans="2:7">
      <c r="B687" t="s">
        <v>228</v>
      </c>
      <c r="C687" t="s">
        <v>100</v>
      </c>
      <c r="D687" t="s">
        <v>474</v>
      </c>
      <c r="E687" t="s">
        <v>479</v>
      </c>
      <c r="F687" t="s">
        <v>1698</v>
      </c>
      <c r="G687" t="s">
        <v>1699</v>
      </c>
    </row>
    <row r="688" spans="2:7">
      <c r="B688" t="s">
        <v>228</v>
      </c>
      <c r="C688" t="s">
        <v>100</v>
      </c>
      <c r="D688" t="s">
        <v>475</v>
      </c>
      <c r="E688" t="s">
        <v>479</v>
      </c>
      <c r="F688" t="s">
        <v>1700</v>
      </c>
      <c r="G688" t="s">
        <v>1701</v>
      </c>
    </row>
    <row r="689" spans="2:7">
      <c r="B689" t="s">
        <v>228</v>
      </c>
      <c r="C689" t="s">
        <v>100</v>
      </c>
      <c r="D689" t="s">
        <v>476</v>
      </c>
      <c r="E689" t="s">
        <v>480</v>
      </c>
      <c r="F689" t="s">
        <v>1702</v>
      </c>
      <c r="G689" t="s">
        <v>1703</v>
      </c>
    </row>
    <row r="690" spans="2:7">
      <c r="B690" t="s">
        <v>228</v>
      </c>
      <c r="C690" t="s">
        <v>100</v>
      </c>
      <c r="D690" t="s">
        <v>477</v>
      </c>
      <c r="E690" t="s">
        <v>480</v>
      </c>
      <c r="F690" t="s">
        <v>1704</v>
      </c>
      <c r="G690" t="s">
        <v>1705</v>
      </c>
    </row>
    <row r="691" spans="2:7">
      <c r="B691" t="s">
        <v>228</v>
      </c>
      <c r="C691" t="s">
        <v>100</v>
      </c>
      <c r="D691" t="s">
        <v>478</v>
      </c>
      <c r="E691" t="s">
        <v>480</v>
      </c>
      <c r="F691" t="s">
        <v>1706</v>
      </c>
      <c r="G691" t="s">
        <v>1707</v>
      </c>
    </row>
    <row r="692" spans="2:7">
      <c r="B692" t="s">
        <v>229</v>
      </c>
      <c r="C692" t="s">
        <v>91</v>
      </c>
      <c r="D692" t="s">
        <v>474</v>
      </c>
      <c r="E692" t="s">
        <v>480</v>
      </c>
      <c r="F692" t="s">
        <v>1708</v>
      </c>
      <c r="G692" t="s">
        <v>1709</v>
      </c>
    </row>
    <row r="693" spans="2:7">
      <c r="B693" t="s">
        <v>229</v>
      </c>
      <c r="C693" t="s">
        <v>91</v>
      </c>
      <c r="D693" t="s">
        <v>475</v>
      </c>
      <c r="E693" t="s">
        <v>479</v>
      </c>
      <c r="F693" t="s">
        <v>1710</v>
      </c>
      <c r="G693" t="s">
        <v>1711</v>
      </c>
    </row>
    <row r="694" spans="2:7">
      <c r="B694" t="s">
        <v>229</v>
      </c>
      <c r="C694" t="s">
        <v>91</v>
      </c>
      <c r="D694" t="s">
        <v>476</v>
      </c>
      <c r="E694" t="s">
        <v>479</v>
      </c>
      <c r="F694" t="s">
        <v>1712</v>
      </c>
      <c r="G694" t="s">
        <v>1713</v>
      </c>
    </row>
    <row r="695" spans="2:7">
      <c r="B695" t="s">
        <v>229</v>
      </c>
      <c r="C695" t="s">
        <v>91</v>
      </c>
      <c r="D695" t="s">
        <v>477</v>
      </c>
      <c r="E695" t="s">
        <v>479</v>
      </c>
      <c r="F695" t="s">
        <v>1714</v>
      </c>
      <c r="G695" t="s">
        <v>1715</v>
      </c>
    </row>
    <row r="696" spans="2:7">
      <c r="B696" t="s">
        <v>229</v>
      </c>
      <c r="C696" t="s">
        <v>91</v>
      </c>
      <c r="D696" t="s">
        <v>478</v>
      </c>
      <c r="E696" t="s">
        <v>481</v>
      </c>
      <c r="F696" t="s">
        <v>1716</v>
      </c>
      <c r="G696" t="s">
        <v>1717</v>
      </c>
    </row>
    <row r="697" spans="2:7">
      <c r="B697" t="s">
        <v>230</v>
      </c>
      <c r="C697" t="s">
        <v>98</v>
      </c>
      <c r="D697" t="s">
        <v>474</v>
      </c>
      <c r="E697" t="s">
        <v>479</v>
      </c>
      <c r="F697" t="s">
        <v>1718</v>
      </c>
      <c r="G697" t="s">
        <v>1719</v>
      </c>
    </row>
    <row r="698" spans="2:7">
      <c r="B698" t="s">
        <v>230</v>
      </c>
      <c r="C698" t="s">
        <v>98</v>
      </c>
      <c r="D698" t="s">
        <v>475</v>
      </c>
      <c r="E698" t="s">
        <v>479</v>
      </c>
      <c r="F698" t="s">
        <v>1720</v>
      </c>
      <c r="G698" t="s">
        <v>1721</v>
      </c>
    </row>
    <row r="699" spans="2:7">
      <c r="B699" t="s">
        <v>230</v>
      </c>
      <c r="C699" t="s">
        <v>98</v>
      </c>
      <c r="D699" t="s">
        <v>476</v>
      </c>
      <c r="E699" t="s">
        <v>479</v>
      </c>
      <c r="F699" t="s">
        <v>1722</v>
      </c>
      <c r="G699" t="s">
        <v>1723</v>
      </c>
    </row>
    <row r="700" spans="2:7">
      <c r="B700" t="s">
        <v>230</v>
      </c>
      <c r="C700" t="s">
        <v>98</v>
      </c>
      <c r="D700" t="s">
        <v>477</v>
      </c>
      <c r="E700" t="s">
        <v>479</v>
      </c>
      <c r="F700" t="s">
        <v>1724</v>
      </c>
      <c r="G700" t="s">
        <v>1725</v>
      </c>
    </row>
    <row r="701" spans="2:7">
      <c r="B701" t="s">
        <v>230</v>
      </c>
      <c r="C701" t="s">
        <v>98</v>
      </c>
      <c r="D701" t="s">
        <v>478</v>
      </c>
      <c r="E701" t="s">
        <v>479</v>
      </c>
      <c r="F701" t="s">
        <v>1726</v>
      </c>
      <c r="G701" t="s">
        <v>1727</v>
      </c>
    </row>
    <row r="702" spans="2:7">
      <c r="B702" t="s">
        <v>231</v>
      </c>
      <c r="C702" t="s">
        <v>88</v>
      </c>
      <c r="D702" t="s">
        <v>474</v>
      </c>
      <c r="E702" t="s">
        <v>479</v>
      </c>
      <c r="F702" t="s">
        <v>1728</v>
      </c>
      <c r="G702" t="s">
        <v>1729</v>
      </c>
    </row>
    <row r="703" spans="2:7">
      <c r="B703" t="s">
        <v>231</v>
      </c>
      <c r="C703" t="s">
        <v>88</v>
      </c>
      <c r="D703" t="s">
        <v>475</v>
      </c>
      <c r="E703" t="s">
        <v>479</v>
      </c>
      <c r="F703" t="s">
        <v>1730</v>
      </c>
      <c r="G703" t="s">
        <v>1731</v>
      </c>
    </row>
    <row r="704" spans="2:7">
      <c r="B704" t="s">
        <v>231</v>
      </c>
      <c r="C704" t="s">
        <v>88</v>
      </c>
      <c r="D704" t="s">
        <v>476</v>
      </c>
      <c r="E704" t="s">
        <v>479</v>
      </c>
      <c r="F704" t="s">
        <v>1732</v>
      </c>
      <c r="G704" t="s">
        <v>1733</v>
      </c>
    </row>
    <row r="705" spans="2:7">
      <c r="B705" t="s">
        <v>231</v>
      </c>
      <c r="C705" t="s">
        <v>88</v>
      </c>
      <c r="D705" t="s">
        <v>477</v>
      </c>
      <c r="E705" t="s">
        <v>479</v>
      </c>
      <c r="F705" t="s">
        <v>1734</v>
      </c>
      <c r="G705" t="s">
        <v>1735</v>
      </c>
    </row>
    <row r="706" spans="2:7">
      <c r="B706" t="s">
        <v>231</v>
      </c>
      <c r="C706" t="s">
        <v>88</v>
      </c>
      <c r="D706" t="s">
        <v>478</v>
      </c>
      <c r="E706" t="s">
        <v>479</v>
      </c>
      <c r="F706" t="s">
        <v>1736</v>
      </c>
      <c r="G706" t="s">
        <v>1737</v>
      </c>
    </row>
    <row r="707" spans="2:7">
      <c r="B707" t="s">
        <v>232</v>
      </c>
      <c r="C707" t="s">
        <v>88</v>
      </c>
      <c r="D707" t="s">
        <v>474</v>
      </c>
      <c r="E707" t="s">
        <v>480</v>
      </c>
      <c r="F707" t="s">
        <v>1738</v>
      </c>
      <c r="G707" t="s">
        <v>1739</v>
      </c>
    </row>
    <row r="708" spans="2:7">
      <c r="B708" t="s">
        <v>232</v>
      </c>
      <c r="C708" t="s">
        <v>88</v>
      </c>
      <c r="D708" t="s">
        <v>475</v>
      </c>
      <c r="E708" t="s">
        <v>479</v>
      </c>
      <c r="F708" t="s">
        <v>1740</v>
      </c>
      <c r="G708" t="s">
        <v>1741</v>
      </c>
    </row>
    <row r="709" spans="2:7">
      <c r="B709" t="s">
        <v>232</v>
      </c>
      <c r="C709" t="s">
        <v>88</v>
      </c>
      <c r="D709" t="s">
        <v>476</v>
      </c>
      <c r="E709" t="s">
        <v>479</v>
      </c>
      <c r="F709" t="s">
        <v>1742</v>
      </c>
      <c r="G709" t="s">
        <v>1743</v>
      </c>
    </row>
    <row r="710" spans="2:7">
      <c r="B710" t="s">
        <v>232</v>
      </c>
      <c r="C710" t="s">
        <v>88</v>
      </c>
      <c r="D710" t="s">
        <v>477</v>
      </c>
      <c r="E710" t="s">
        <v>480</v>
      </c>
      <c r="F710" t="s">
        <v>1744</v>
      </c>
      <c r="G710" t="s">
        <v>1745</v>
      </c>
    </row>
    <row r="711" spans="2:7">
      <c r="B711" t="s">
        <v>232</v>
      </c>
      <c r="C711" t="s">
        <v>88</v>
      </c>
      <c r="D711" t="s">
        <v>478</v>
      </c>
      <c r="E711" t="s">
        <v>479</v>
      </c>
      <c r="F711" t="s">
        <v>1413</v>
      </c>
      <c r="G711" t="s">
        <v>1746</v>
      </c>
    </row>
    <row r="712" spans="2:7">
      <c r="B712" t="s">
        <v>233</v>
      </c>
      <c r="C712" t="s">
        <v>100</v>
      </c>
      <c r="D712" t="s">
        <v>474</v>
      </c>
      <c r="E712" t="s">
        <v>479</v>
      </c>
      <c r="F712" t="s">
        <v>1747</v>
      </c>
      <c r="G712" t="s">
        <v>1748</v>
      </c>
    </row>
    <row r="713" spans="2:7">
      <c r="B713" t="s">
        <v>233</v>
      </c>
      <c r="C713" t="s">
        <v>100</v>
      </c>
      <c r="D713" t="s">
        <v>475</v>
      </c>
      <c r="E713" t="s">
        <v>479</v>
      </c>
      <c r="F713" t="s">
        <v>1749</v>
      </c>
      <c r="G713" t="s">
        <v>1750</v>
      </c>
    </row>
    <row r="714" spans="2:7">
      <c r="B714" t="s">
        <v>233</v>
      </c>
      <c r="C714" t="s">
        <v>100</v>
      </c>
      <c r="D714" t="s">
        <v>476</v>
      </c>
      <c r="E714" t="s">
        <v>480</v>
      </c>
      <c r="F714" t="s">
        <v>1751</v>
      </c>
      <c r="G714" t="s">
        <v>1752</v>
      </c>
    </row>
    <row r="715" spans="2:7">
      <c r="B715" t="s">
        <v>233</v>
      </c>
      <c r="C715" t="s">
        <v>100</v>
      </c>
      <c r="D715" t="s">
        <v>477</v>
      </c>
      <c r="E715" t="s">
        <v>480</v>
      </c>
      <c r="F715" t="s">
        <v>1753</v>
      </c>
      <c r="G715" t="s">
        <v>1754</v>
      </c>
    </row>
    <row r="716" spans="2:7">
      <c r="B716" t="s">
        <v>233</v>
      </c>
      <c r="C716" t="s">
        <v>100</v>
      </c>
      <c r="D716" t="s">
        <v>478</v>
      </c>
      <c r="E716" t="s">
        <v>479</v>
      </c>
      <c r="F716" t="s">
        <v>1755</v>
      </c>
      <c r="G716" t="s">
        <v>1756</v>
      </c>
    </row>
    <row r="717" spans="2:7">
      <c r="B717" t="s">
        <v>234</v>
      </c>
      <c r="C717" t="s">
        <v>98</v>
      </c>
      <c r="D717" t="s">
        <v>474</v>
      </c>
      <c r="E717" t="s">
        <v>480</v>
      </c>
      <c r="F717" t="s">
        <v>1757</v>
      </c>
      <c r="G717" t="s">
        <v>1758</v>
      </c>
    </row>
    <row r="718" spans="2:7">
      <c r="B718" t="s">
        <v>234</v>
      </c>
      <c r="C718" t="s">
        <v>98</v>
      </c>
      <c r="D718" t="s">
        <v>475</v>
      </c>
      <c r="E718" t="s">
        <v>479</v>
      </c>
      <c r="F718" t="s">
        <v>1759</v>
      </c>
      <c r="G718" t="s">
        <v>1760</v>
      </c>
    </row>
    <row r="719" spans="2:7">
      <c r="B719" t="s">
        <v>234</v>
      </c>
      <c r="C719" t="s">
        <v>98</v>
      </c>
      <c r="D719" t="s">
        <v>476</v>
      </c>
      <c r="E719" t="s">
        <v>480</v>
      </c>
      <c r="F719" t="s">
        <v>1761</v>
      </c>
      <c r="G719" t="s">
        <v>1762</v>
      </c>
    </row>
    <row r="720" spans="2:7">
      <c r="B720" t="s">
        <v>234</v>
      </c>
      <c r="C720" t="s">
        <v>98</v>
      </c>
      <c r="D720" t="s">
        <v>477</v>
      </c>
      <c r="E720" t="s">
        <v>480</v>
      </c>
      <c r="F720" t="s">
        <v>1763</v>
      </c>
      <c r="G720" t="s">
        <v>1764</v>
      </c>
    </row>
    <row r="721" spans="2:7">
      <c r="B721" t="s">
        <v>234</v>
      </c>
      <c r="C721" t="s">
        <v>98</v>
      </c>
      <c r="D721" t="s">
        <v>478</v>
      </c>
      <c r="E721" t="s">
        <v>481</v>
      </c>
      <c r="F721" t="s">
        <v>1765</v>
      </c>
      <c r="G721" t="s">
        <v>1766</v>
      </c>
    </row>
    <row r="722" spans="2:7">
      <c r="B722" t="s">
        <v>235</v>
      </c>
      <c r="C722" t="s">
        <v>105</v>
      </c>
      <c r="D722" t="s">
        <v>474</v>
      </c>
      <c r="E722" t="s">
        <v>480</v>
      </c>
      <c r="F722" t="s">
        <v>1767</v>
      </c>
      <c r="G722" t="s">
        <v>1768</v>
      </c>
    </row>
    <row r="723" spans="2:7">
      <c r="B723" t="s">
        <v>235</v>
      </c>
      <c r="C723" t="s">
        <v>105</v>
      </c>
      <c r="D723" t="s">
        <v>475</v>
      </c>
      <c r="E723" t="s">
        <v>479</v>
      </c>
      <c r="F723" t="s">
        <v>1769</v>
      </c>
      <c r="G723" t="s">
        <v>1770</v>
      </c>
    </row>
    <row r="724" spans="2:7">
      <c r="B724" t="s">
        <v>235</v>
      </c>
      <c r="C724" t="s">
        <v>105</v>
      </c>
      <c r="D724" t="s">
        <v>476</v>
      </c>
      <c r="E724" t="s">
        <v>479</v>
      </c>
      <c r="F724" t="s">
        <v>1771</v>
      </c>
      <c r="G724" t="s">
        <v>1772</v>
      </c>
    </row>
    <row r="725" spans="2:7">
      <c r="B725" t="s">
        <v>235</v>
      </c>
      <c r="C725" t="s">
        <v>105</v>
      </c>
      <c r="D725" t="s">
        <v>477</v>
      </c>
      <c r="E725" t="s">
        <v>480</v>
      </c>
      <c r="F725" t="s">
        <v>1773</v>
      </c>
      <c r="G725" t="s">
        <v>1774</v>
      </c>
    </row>
    <row r="726" spans="2:7">
      <c r="B726" t="s">
        <v>235</v>
      </c>
      <c r="C726" t="s">
        <v>105</v>
      </c>
      <c r="D726" t="s">
        <v>478</v>
      </c>
      <c r="E726" t="s">
        <v>479</v>
      </c>
      <c r="F726" t="s">
        <v>1775</v>
      </c>
      <c r="G726" t="s">
        <v>1776</v>
      </c>
    </row>
    <row r="727" spans="2:7">
      <c r="B727" t="s">
        <v>236</v>
      </c>
      <c r="C727" t="s">
        <v>128</v>
      </c>
      <c r="D727" t="s">
        <v>474</v>
      </c>
      <c r="E727" t="s">
        <v>479</v>
      </c>
      <c r="F727" t="s">
        <v>643</v>
      </c>
      <c r="G727" t="s">
        <v>1777</v>
      </c>
    </row>
    <row r="728" spans="2:7">
      <c r="B728" t="s">
        <v>236</v>
      </c>
      <c r="C728" t="s">
        <v>128</v>
      </c>
      <c r="D728" t="s">
        <v>475</v>
      </c>
      <c r="E728" t="s">
        <v>479</v>
      </c>
      <c r="F728" t="s">
        <v>643</v>
      </c>
      <c r="G728" t="s">
        <v>1778</v>
      </c>
    </row>
    <row r="729" spans="2:7">
      <c r="B729" t="s">
        <v>236</v>
      </c>
      <c r="C729" t="s">
        <v>128</v>
      </c>
      <c r="D729" t="s">
        <v>476</v>
      </c>
      <c r="E729" t="s">
        <v>479</v>
      </c>
      <c r="F729" t="s">
        <v>643</v>
      </c>
      <c r="G729" t="s">
        <v>1779</v>
      </c>
    </row>
    <row r="730" spans="2:7">
      <c r="B730" t="s">
        <v>236</v>
      </c>
      <c r="C730" t="s">
        <v>128</v>
      </c>
      <c r="D730" t="s">
        <v>477</v>
      </c>
      <c r="E730" t="s">
        <v>479</v>
      </c>
      <c r="F730" t="s">
        <v>1780</v>
      </c>
      <c r="G730" t="s">
        <v>1781</v>
      </c>
    </row>
    <row r="731" spans="2:7">
      <c r="B731" t="s">
        <v>236</v>
      </c>
      <c r="C731" t="s">
        <v>128</v>
      </c>
      <c r="D731" t="s">
        <v>478</v>
      </c>
      <c r="E731" t="s">
        <v>479</v>
      </c>
      <c r="F731" t="s">
        <v>1782</v>
      </c>
      <c r="G731" t="s">
        <v>1783</v>
      </c>
    </row>
    <row r="732" spans="2:7">
      <c r="B732" t="s">
        <v>237</v>
      </c>
      <c r="C732" t="s">
        <v>105</v>
      </c>
      <c r="D732" t="s">
        <v>474</v>
      </c>
      <c r="E732" t="s">
        <v>480</v>
      </c>
      <c r="F732" t="s">
        <v>1784</v>
      </c>
      <c r="G732" t="s">
        <v>1785</v>
      </c>
    </row>
    <row r="733" spans="2:7">
      <c r="B733" t="s">
        <v>237</v>
      </c>
      <c r="C733" t="s">
        <v>105</v>
      </c>
      <c r="D733" t="s">
        <v>475</v>
      </c>
      <c r="E733" t="s">
        <v>479</v>
      </c>
      <c r="F733" t="s">
        <v>1786</v>
      </c>
      <c r="G733" t="s">
        <v>1787</v>
      </c>
    </row>
    <row r="734" spans="2:7">
      <c r="B734" t="s">
        <v>237</v>
      </c>
      <c r="C734" t="s">
        <v>105</v>
      </c>
      <c r="D734" t="s">
        <v>476</v>
      </c>
      <c r="E734" t="s">
        <v>480</v>
      </c>
      <c r="F734" t="s">
        <v>1788</v>
      </c>
      <c r="G734" t="s">
        <v>1789</v>
      </c>
    </row>
    <row r="735" spans="2:7">
      <c r="B735" t="s">
        <v>237</v>
      </c>
      <c r="C735" t="s">
        <v>105</v>
      </c>
      <c r="D735" t="s">
        <v>477</v>
      </c>
      <c r="E735" t="s">
        <v>479</v>
      </c>
      <c r="F735" t="s">
        <v>1790</v>
      </c>
      <c r="G735" t="s">
        <v>551</v>
      </c>
    </row>
    <row r="736" spans="2:7">
      <c r="B736" t="s">
        <v>237</v>
      </c>
      <c r="C736" t="s">
        <v>105</v>
      </c>
      <c r="D736" t="s">
        <v>478</v>
      </c>
      <c r="E736" t="s">
        <v>479</v>
      </c>
      <c r="F736" t="s">
        <v>1791</v>
      </c>
      <c r="G736" t="s">
        <v>1792</v>
      </c>
    </row>
    <row r="737" spans="2:7">
      <c r="B737" t="s">
        <v>238</v>
      </c>
      <c r="C737" t="s">
        <v>88</v>
      </c>
      <c r="D737" t="s">
        <v>474</v>
      </c>
      <c r="E737" t="s">
        <v>479</v>
      </c>
      <c r="F737" t="s">
        <v>1793</v>
      </c>
      <c r="G737" t="s">
        <v>1794</v>
      </c>
    </row>
    <row r="738" spans="2:7">
      <c r="B738" t="s">
        <v>238</v>
      </c>
      <c r="C738" t="s">
        <v>88</v>
      </c>
      <c r="D738" t="s">
        <v>475</v>
      </c>
      <c r="E738" t="s">
        <v>479</v>
      </c>
      <c r="F738" t="s">
        <v>1795</v>
      </c>
      <c r="G738" t="s">
        <v>1796</v>
      </c>
    </row>
    <row r="739" spans="2:7">
      <c r="B739" t="s">
        <v>238</v>
      </c>
      <c r="C739" t="s">
        <v>88</v>
      </c>
      <c r="D739" t="s">
        <v>476</v>
      </c>
      <c r="E739" t="s">
        <v>479</v>
      </c>
      <c r="F739" t="s">
        <v>1797</v>
      </c>
      <c r="G739" t="s">
        <v>1798</v>
      </c>
    </row>
    <row r="740" spans="2:7">
      <c r="B740" t="s">
        <v>238</v>
      </c>
      <c r="C740" t="s">
        <v>88</v>
      </c>
      <c r="D740" t="s">
        <v>477</v>
      </c>
      <c r="E740" t="s">
        <v>479</v>
      </c>
      <c r="F740" t="s">
        <v>1799</v>
      </c>
      <c r="G740" t="s">
        <v>1800</v>
      </c>
    </row>
    <row r="741" spans="2:7">
      <c r="B741" t="s">
        <v>238</v>
      </c>
      <c r="C741" t="s">
        <v>88</v>
      </c>
      <c r="D741" t="s">
        <v>478</v>
      </c>
      <c r="E741" t="s">
        <v>479</v>
      </c>
      <c r="F741" t="s">
        <v>1801</v>
      </c>
      <c r="G741" t="s">
        <v>1802</v>
      </c>
    </row>
    <row r="742" spans="2:7">
      <c r="B742" t="s">
        <v>239</v>
      </c>
      <c r="C742" t="s">
        <v>100</v>
      </c>
      <c r="D742" t="s">
        <v>474</v>
      </c>
      <c r="E742" t="s">
        <v>479</v>
      </c>
      <c r="F742" t="s">
        <v>1803</v>
      </c>
      <c r="G742" t="s">
        <v>1804</v>
      </c>
    </row>
    <row r="743" spans="2:7">
      <c r="B743" t="s">
        <v>239</v>
      </c>
      <c r="C743" t="s">
        <v>100</v>
      </c>
      <c r="D743" t="s">
        <v>475</v>
      </c>
      <c r="E743" t="s">
        <v>479</v>
      </c>
      <c r="F743" t="s">
        <v>1805</v>
      </c>
      <c r="G743" t="s">
        <v>1806</v>
      </c>
    </row>
    <row r="744" spans="2:7">
      <c r="B744" t="s">
        <v>239</v>
      </c>
      <c r="C744" t="s">
        <v>100</v>
      </c>
      <c r="D744" t="s">
        <v>476</v>
      </c>
      <c r="E744" t="s">
        <v>479</v>
      </c>
      <c r="F744" t="s">
        <v>1807</v>
      </c>
      <c r="G744" t="s">
        <v>1808</v>
      </c>
    </row>
    <row r="745" spans="2:7">
      <c r="B745" t="s">
        <v>239</v>
      </c>
      <c r="C745" t="s">
        <v>100</v>
      </c>
      <c r="D745" t="s">
        <v>477</v>
      </c>
      <c r="E745" t="s">
        <v>479</v>
      </c>
      <c r="F745" t="s">
        <v>1809</v>
      </c>
      <c r="G745" t="s">
        <v>1810</v>
      </c>
    </row>
    <row r="746" spans="2:7">
      <c r="B746" t="s">
        <v>239</v>
      </c>
      <c r="C746" t="s">
        <v>100</v>
      </c>
      <c r="D746" t="s">
        <v>478</v>
      </c>
      <c r="E746" t="s">
        <v>479</v>
      </c>
      <c r="F746" t="s">
        <v>1811</v>
      </c>
      <c r="G746" t="s">
        <v>1812</v>
      </c>
    </row>
    <row r="747" spans="2:7">
      <c r="B747" t="s">
        <v>240</v>
      </c>
      <c r="C747" t="s">
        <v>100</v>
      </c>
      <c r="D747" t="s">
        <v>474</v>
      </c>
      <c r="E747" t="s">
        <v>479</v>
      </c>
      <c r="F747" t="s">
        <v>1813</v>
      </c>
      <c r="G747" t="s">
        <v>1814</v>
      </c>
    </row>
    <row r="748" spans="2:7">
      <c r="B748" t="s">
        <v>240</v>
      </c>
      <c r="C748" t="s">
        <v>100</v>
      </c>
      <c r="D748" t="s">
        <v>475</v>
      </c>
      <c r="E748" t="s">
        <v>479</v>
      </c>
      <c r="F748" t="s">
        <v>1815</v>
      </c>
      <c r="G748" t="s">
        <v>551</v>
      </c>
    </row>
    <row r="749" spans="2:7">
      <c r="B749" t="s">
        <v>240</v>
      </c>
      <c r="C749" t="s">
        <v>100</v>
      </c>
      <c r="D749" t="s">
        <v>476</v>
      </c>
      <c r="E749" t="s">
        <v>479</v>
      </c>
      <c r="F749" t="s">
        <v>1815</v>
      </c>
      <c r="G749" t="s">
        <v>1816</v>
      </c>
    </row>
    <row r="750" spans="2:7">
      <c r="B750" t="s">
        <v>240</v>
      </c>
      <c r="C750" t="s">
        <v>100</v>
      </c>
      <c r="D750" t="s">
        <v>477</v>
      </c>
      <c r="E750" t="s">
        <v>479</v>
      </c>
      <c r="F750" t="s">
        <v>1817</v>
      </c>
      <c r="G750" t="s">
        <v>1818</v>
      </c>
    </row>
    <row r="751" spans="2:7">
      <c r="B751" t="s">
        <v>240</v>
      </c>
      <c r="C751" t="s">
        <v>100</v>
      </c>
      <c r="D751" t="s">
        <v>478</v>
      </c>
      <c r="E751" t="s">
        <v>479</v>
      </c>
      <c r="F751" t="s">
        <v>1819</v>
      </c>
      <c r="G751" t="s">
        <v>1820</v>
      </c>
    </row>
    <row r="752" spans="2:7">
      <c r="B752" t="s">
        <v>241</v>
      </c>
      <c r="C752" t="s">
        <v>93</v>
      </c>
      <c r="D752" t="s">
        <v>474</v>
      </c>
      <c r="E752" t="s">
        <v>480</v>
      </c>
      <c r="F752" t="s">
        <v>1821</v>
      </c>
      <c r="G752" t="s">
        <v>1822</v>
      </c>
    </row>
    <row r="753" spans="2:7">
      <c r="B753" t="s">
        <v>241</v>
      </c>
      <c r="C753" t="s">
        <v>93</v>
      </c>
      <c r="D753" t="s">
        <v>475</v>
      </c>
      <c r="E753" t="s">
        <v>479</v>
      </c>
      <c r="F753" t="s">
        <v>1823</v>
      </c>
      <c r="G753" t="s">
        <v>1824</v>
      </c>
    </row>
    <row r="754" spans="2:7">
      <c r="B754" t="s">
        <v>241</v>
      </c>
      <c r="C754" t="s">
        <v>93</v>
      </c>
      <c r="D754" t="s">
        <v>476</v>
      </c>
      <c r="E754" t="s">
        <v>479</v>
      </c>
      <c r="F754" t="s">
        <v>1825</v>
      </c>
      <c r="G754" t="s">
        <v>1826</v>
      </c>
    </row>
    <row r="755" spans="2:7">
      <c r="B755" t="s">
        <v>241</v>
      </c>
      <c r="C755" t="s">
        <v>93</v>
      </c>
      <c r="D755" t="s">
        <v>477</v>
      </c>
      <c r="E755" t="s">
        <v>480</v>
      </c>
      <c r="F755" t="s">
        <v>1827</v>
      </c>
      <c r="G755" t="s">
        <v>1828</v>
      </c>
    </row>
    <row r="756" spans="2:7">
      <c r="B756" t="s">
        <v>241</v>
      </c>
      <c r="C756" t="s">
        <v>93</v>
      </c>
      <c r="D756" t="s">
        <v>478</v>
      </c>
      <c r="E756" t="s">
        <v>479</v>
      </c>
      <c r="F756" t="s">
        <v>1829</v>
      </c>
      <c r="G756" t="s">
        <v>1830</v>
      </c>
    </row>
    <row r="757" spans="2:7">
      <c r="B757" t="s">
        <v>242</v>
      </c>
      <c r="C757" t="s">
        <v>105</v>
      </c>
      <c r="D757" t="s">
        <v>474</v>
      </c>
      <c r="E757" t="s">
        <v>479</v>
      </c>
      <c r="F757" t="s">
        <v>1831</v>
      </c>
      <c r="G757" t="s">
        <v>1832</v>
      </c>
    </row>
    <row r="758" spans="2:7">
      <c r="B758" t="s">
        <v>242</v>
      </c>
      <c r="C758" t="s">
        <v>105</v>
      </c>
      <c r="D758" t="s">
        <v>475</v>
      </c>
      <c r="E758" t="s">
        <v>479</v>
      </c>
      <c r="F758" t="s">
        <v>1833</v>
      </c>
      <c r="G758" t="s">
        <v>1834</v>
      </c>
    </row>
    <row r="759" spans="2:7">
      <c r="B759" t="s">
        <v>242</v>
      </c>
      <c r="C759" t="s">
        <v>105</v>
      </c>
      <c r="D759" t="s">
        <v>476</v>
      </c>
      <c r="E759" t="s">
        <v>479</v>
      </c>
      <c r="F759" t="s">
        <v>1835</v>
      </c>
      <c r="G759" t="s">
        <v>1836</v>
      </c>
    </row>
    <row r="760" spans="2:7">
      <c r="B760" t="s">
        <v>242</v>
      </c>
      <c r="C760" t="s">
        <v>105</v>
      </c>
      <c r="D760" t="s">
        <v>477</v>
      </c>
      <c r="E760" t="s">
        <v>479</v>
      </c>
      <c r="F760" t="s">
        <v>1831</v>
      </c>
      <c r="G760" t="s">
        <v>1837</v>
      </c>
    </row>
    <row r="761" spans="2:7">
      <c r="B761" t="s">
        <v>242</v>
      </c>
      <c r="C761" t="s">
        <v>105</v>
      </c>
      <c r="D761" t="s">
        <v>478</v>
      </c>
      <c r="E761" t="s">
        <v>479</v>
      </c>
      <c r="F761" t="s">
        <v>1831</v>
      </c>
      <c r="G761" t="s">
        <v>1838</v>
      </c>
    </row>
    <row r="762" spans="2:7">
      <c r="B762" t="s">
        <v>243</v>
      </c>
      <c r="C762" t="s">
        <v>100</v>
      </c>
      <c r="D762" t="s">
        <v>474</v>
      </c>
      <c r="E762" t="s">
        <v>479</v>
      </c>
      <c r="F762" t="s">
        <v>1839</v>
      </c>
      <c r="G762" t="s">
        <v>1840</v>
      </c>
    </row>
    <row r="763" spans="2:7">
      <c r="B763" t="s">
        <v>243</v>
      </c>
      <c r="C763" t="s">
        <v>100</v>
      </c>
      <c r="D763" t="s">
        <v>475</v>
      </c>
      <c r="E763" t="s">
        <v>479</v>
      </c>
      <c r="F763" t="s">
        <v>1841</v>
      </c>
      <c r="G763" t="s">
        <v>1842</v>
      </c>
    </row>
    <row r="764" spans="2:7">
      <c r="B764" t="s">
        <v>243</v>
      </c>
      <c r="C764" t="s">
        <v>100</v>
      </c>
      <c r="D764" t="s">
        <v>476</v>
      </c>
      <c r="E764" t="s">
        <v>479</v>
      </c>
      <c r="F764" t="s">
        <v>1843</v>
      </c>
      <c r="G764" t="s">
        <v>1844</v>
      </c>
    </row>
    <row r="765" spans="2:7">
      <c r="B765" t="s">
        <v>243</v>
      </c>
      <c r="C765" t="s">
        <v>100</v>
      </c>
      <c r="D765" t="s">
        <v>477</v>
      </c>
      <c r="E765" t="s">
        <v>479</v>
      </c>
      <c r="F765" t="s">
        <v>1845</v>
      </c>
      <c r="G765" t="s">
        <v>1846</v>
      </c>
    </row>
    <row r="766" spans="2:7">
      <c r="B766" t="s">
        <v>243</v>
      </c>
      <c r="C766" t="s">
        <v>100</v>
      </c>
      <c r="D766" t="s">
        <v>478</v>
      </c>
      <c r="E766" t="s">
        <v>479</v>
      </c>
      <c r="F766" t="s">
        <v>1847</v>
      </c>
      <c r="G766" t="s">
        <v>1848</v>
      </c>
    </row>
    <row r="767" spans="2:7">
      <c r="B767" t="s">
        <v>244</v>
      </c>
      <c r="C767" t="s">
        <v>105</v>
      </c>
      <c r="D767" t="s">
        <v>474</v>
      </c>
      <c r="E767" t="s">
        <v>480</v>
      </c>
      <c r="F767" t="s">
        <v>1849</v>
      </c>
      <c r="G767" t="s">
        <v>1850</v>
      </c>
    </row>
    <row r="768" spans="2:7">
      <c r="B768" t="s">
        <v>244</v>
      </c>
      <c r="C768" t="s">
        <v>105</v>
      </c>
      <c r="D768" t="s">
        <v>475</v>
      </c>
      <c r="E768" t="s">
        <v>479</v>
      </c>
      <c r="F768" t="s">
        <v>1851</v>
      </c>
      <c r="G768" t="s">
        <v>1852</v>
      </c>
    </row>
    <row r="769" spans="2:7">
      <c r="B769" t="s">
        <v>244</v>
      </c>
      <c r="C769" t="s">
        <v>105</v>
      </c>
      <c r="D769" t="s">
        <v>476</v>
      </c>
      <c r="E769" t="s">
        <v>479</v>
      </c>
      <c r="F769" t="s">
        <v>1853</v>
      </c>
      <c r="G769" t="s">
        <v>1854</v>
      </c>
    </row>
    <row r="770" spans="2:7">
      <c r="B770" t="s">
        <v>244</v>
      </c>
      <c r="C770" t="s">
        <v>105</v>
      </c>
      <c r="D770" t="s">
        <v>477</v>
      </c>
      <c r="E770" t="s">
        <v>479</v>
      </c>
      <c r="F770" t="s">
        <v>1855</v>
      </c>
      <c r="G770" t="s">
        <v>1856</v>
      </c>
    </row>
    <row r="771" spans="2:7">
      <c r="B771" t="s">
        <v>244</v>
      </c>
      <c r="C771" t="s">
        <v>105</v>
      </c>
      <c r="D771" t="s">
        <v>478</v>
      </c>
      <c r="E771" t="s">
        <v>479</v>
      </c>
      <c r="F771" t="s">
        <v>1857</v>
      </c>
      <c r="G771" t="s">
        <v>1858</v>
      </c>
    </row>
    <row r="772" spans="2:7">
      <c r="B772" t="s">
        <v>245</v>
      </c>
      <c r="C772" t="s">
        <v>98</v>
      </c>
      <c r="D772" t="s">
        <v>474</v>
      </c>
      <c r="E772" t="s">
        <v>480</v>
      </c>
      <c r="F772" t="s">
        <v>1859</v>
      </c>
      <c r="G772" t="s">
        <v>1860</v>
      </c>
    </row>
    <row r="773" spans="2:7">
      <c r="B773" t="s">
        <v>245</v>
      </c>
      <c r="C773" t="s">
        <v>98</v>
      </c>
      <c r="D773" t="s">
        <v>475</v>
      </c>
      <c r="E773" t="s">
        <v>480</v>
      </c>
      <c r="F773" t="s">
        <v>1861</v>
      </c>
      <c r="G773" t="s">
        <v>1862</v>
      </c>
    </row>
    <row r="774" spans="2:7">
      <c r="B774" t="s">
        <v>245</v>
      </c>
      <c r="C774" t="s">
        <v>98</v>
      </c>
      <c r="D774" t="s">
        <v>476</v>
      </c>
      <c r="E774" t="s">
        <v>480</v>
      </c>
      <c r="F774" t="s">
        <v>1863</v>
      </c>
      <c r="G774" t="s">
        <v>1864</v>
      </c>
    </row>
    <row r="775" spans="2:7">
      <c r="B775" t="s">
        <v>245</v>
      </c>
      <c r="C775" t="s">
        <v>98</v>
      </c>
      <c r="D775" t="s">
        <v>477</v>
      </c>
      <c r="E775" t="s">
        <v>479</v>
      </c>
      <c r="F775" t="s">
        <v>1865</v>
      </c>
      <c r="G775" t="s">
        <v>1866</v>
      </c>
    </row>
    <row r="776" spans="2:7">
      <c r="B776" t="s">
        <v>245</v>
      </c>
      <c r="C776" t="s">
        <v>98</v>
      </c>
      <c r="D776" t="s">
        <v>478</v>
      </c>
      <c r="E776" t="s">
        <v>479</v>
      </c>
      <c r="F776" t="s">
        <v>1867</v>
      </c>
      <c r="G776" t="s">
        <v>1868</v>
      </c>
    </row>
    <row r="777" spans="2:7">
      <c r="B777" t="s">
        <v>246</v>
      </c>
      <c r="C777" t="s">
        <v>98</v>
      </c>
      <c r="D777" t="s">
        <v>474</v>
      </c>
      <c r="E777" t="s">
        <v>480</v>
      </c>
      <c r="F777" t="s">
        <v>1869</v>
      </c>
      <c r="G777" t="s">
        <v>1870</v>
      </c>
    </row>
    <row r="778" spans="2:7">
      <c r="B778" t="s">
        <v>246</v>
      </c>
      <c r="C778" t="s">
        <v>98</v>
      </c>
      <c r="D778" t="s">
        <v>475</v>
      </c>
      <c r="E778" t="s">
        <v>480</v>
      </c>
      <c r="F778" t="s">
        <v>1871</v>
      </c>
      <c r="G778" t="s">
        <v>1872</v>
      </c>
    </row>
    <row r="779" spans="2:7">
      <c r="B779" t="s">
        <v>246</v>
      </c>
      <c r="C779" t="s">
        <v>98</v>
      </c>
      <c r="D779" t="s">
        <v>476</v>
      </c>
      <c r="E779" t="s">
        <v>480</v>
      </c>
      <c r="F779" t="s">
        <v>1873</v>
      </c>
      <c r="G779" t="s">
        <v>1874</v>
      </c>
    </row>
    <row r="780" spans="2:7">
      <c r="B780" t="s">
        <v>246</v>
      </c>
      <c r="C780" t="s">
        <v>98</v>
      </c>
      <c r="D780" t="s">
        <v>477</v>
      </c>
      <c r="E780" t="s">
        <v>480</v>
      </c>
      <c r="F780" t="s">
        <v>1875</v>
      </c>
      <c r="G780" t="s">
        <v>1876</v>
      </c>
    </row>
    <row r="781" spans="2:7">
      <c r="B781" t="s">
        <v>246</v>
      </c>
      <c r="C781" t="s">
        <v>98</v>
      </c>
      <c r="D781" t="s">
        <v>478</v>
      </c>
      <c r="E781" t="s">
        <v>480</v>
      </c>
      <c r="F781" t="s">
        <v>1877</v>
      </c>
      <c r="G781" t="s">
        <v>1878</v>
      </c>
    </row>
    <row r="782" spans="2:7">
      <c r="B782" t="s">
        <v>247</v>
      </c>
      <c r="C782" t="s">
        <v>91</v>
      </c>
      <c r="D782" t="s">
        <v>474</v>
      </c>
      <c r="E782" t="s">
        <v>480</v>
      </c>
      <c r="F782" t="s">
        <v>1879</v>
      </c>
      <c r="G782" t="s">
        <v>1880</v>
      </c>
    </row>
    <row r="783" spans="2:7">
      <c r="B783" t="s">
        <v>247</v>
      </c>
      <c r="C783" t="s">
        <v>91</v>
      </c>
      <c r="D783" t="s">
        <v>475</v>
      </c>
      <c r="E783" t="s">
        <v>479</v>
      </c>
      <c r="F783" t="s">
        <v>655</v>
      </c>
      <c r="G783" t="s">
        <v>1881</v>
      </c>
    </row>
    <row r="784" spans="2:7">
      <c r="B784" t="s">
        <v>247</v>
      </c>
      <c r="C784" t="s">
        <v>91</v>
      </c>
      <c r="D784" t="s">
        <v>476</v>
      </c>
      <c r="E784" t="s">
        <v>480</v>
      </c>
      <c r="F784" t="s">
        <v>1882</v>
      </c>
      <c r="G784" t="s">
        <v>1883</v>
      </c>
    </row>
    <row r="785" spans="2:7">
      <c r="B785" t="s">
        <v>247</v>
      </c>
      <c r="C785" t="s">
        <v>91</v>
      </c>
      <c r="D785" t="s">
        <v>477</v>
      </c>
      <c r="E785" t="s">
        <v>480</v>
      </c>
      <c r="F785" t="s">
        <v>1884</v>
      </c>
      <c r="G785" t="s">
        <v>1885</v>
      </c>
    </row>
    <row r="786" spans="2:7">
      <c r="B786" t="s">
        <v>247</v>
      </c>
      <c r="C786" t="s">
        <v>91</v>
      </c>
      <c r="D786" t="s">
        <v>478</v>
      </c>
      <c r="E786" t="s">
        <v>479</v>
      </c>
      <c r="F786" t="s">
        <v>1886</v>
      </c>
      <c r="G786" t="s">
        <v>1887</v>
      </c>
    </row>
  </sheetData>
  <mergeCells count="2">
    <mergeCell ref="B1:G1"/>
    <mergeCell ref="B2:G2"/>
  </mergeCells>
  <pageMargins left="0.7" right="0.7" top="0.75" bottom="0.75" header="0.3" footer="0.3"/>
  <pageSetup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CF1A6-D3FB-441B-A54B-DBCDDEBC2314}">
  <sheetPr>
    <tabColor theme="3" tint="0.79998168889431442"/>
  </sheetPr>
  <dimension ref="A1:R485"/>
  <sheetViews>
    <sheetView showGridLines="0" zoomScale="80" zoomScaleNormal="80" workbookViewId="0">
      <selection activeCell="E31" sqref="E31"/>
    </sheetView>
  </sheetViews>
  <sheetFormatPr defaultRowHeight="15"/>
  <cols>
    <col min="1" max="1" width="9.140625" customWidth="1"/>
    <col min="2" max="2" width="10.85546875" hidden="1" customWidth="1"/>
    <col min="3" max="3" width="50.140625" customWidth="1"/>
    <col min="4" max="6" width="52" customWidth="1"/>
    <col min="7" max="7" width="8.5703125" hidden="1" customWidth="1"/>
    <col min="8" max="8" width="30.5703125" hidden="1" customWidth="1"/>
    <col min="9" max="9" width="34.5703125" hidden="1" customWidth="1"/>
    <col min="10" max="10" width="35.7109375" hidden="1" customWidth="1"/>
    <col min="11" max="11" width="35.28515625" hidden="1" customWidth="1"/>
    <col min="12" max="12" width="41.140625" hidden="1" customWidth="1"/>
    <col min="13" max="13" width="39.28515625" hidden="1" customWidth="1"/>
    <col min="14" max="14" width="39.42578125" hidden="1" customWidth="1"/>
    <col min="15" max="16" width="39.28515625" hidden="1" customWidth="1"/>
    <col min="17" max="17" width="62.7109375" bestFit="1" customWidth="1"/>
    <col min="18" max="28" width="81.140625" bestFit="1" customWidth="1"/>
  </cols>
  <sheetData>
    <row r="1" spans="1:18" ht="21">
      <c r="A1" s="1"/>
      <c r="B1" s="142" t="s">
        <v>1888</v>
      </c>
      <c r="C1" s="142"/>
      <c r="D1" s="142"/>
      <c r="E1" s="142"/>
      <c r="F1" s="6"/>
      <c r="G1" s="6"/>
      <c r="H1" s="6"/>
      <c r="I1" s="6"/>
      <c r="J1" s="6"/>
      <c r="K1" s="6"/>
      <c r="L1" s="6"/>
      <c r="M1" s="6"/>
      <c r="N1" s="6"/>
      <c r="O1" s="6"/>
      <c r="P1" s="6"/>
      <c r="Q1" s="1"/>
      <c r="R1" s="1"/>
    </row>
    <row r="2" spans="1:18">
      <c r="A2" s="1"/>
      <c r="B2" s="143"/>
      <c r="C2" s="143"/>
      <c r="D2" s="143"/>
      <c r="E2" s="143"/>
      <c r="F2" s="5"/>
      <c r="G2" s="5"/>
      <c r="H2" s="5"/>
      <c r="I2" s="5"/>
      <c r="J2" s="5"/>
      <c r="K2" s="5"/>
      <c r="L2" s="5"/>
      <c r="M2" s="5"/>
      <c r="N2" s="5"/>
      <c r="O2" s="5"/>
      <c r="P2" s="5"/>
      <c r="Q2" s="1"/>
      <c r="R2" s="1"/>
    </row>
    <row r="3" spans="1:18">
      <c r="A3" s="1"/>
      <c r="B3" s="1"/>
      <c r="C3" s="1"/>
      <c r="D3" s="1"/>
      <c r="E3" s="1"/>
      <c r="F3" s="1"/>
      <c r="G3" s="1"/>
      <c r="H3" s="1"/>
      <c r="I3" s="1"/>
      <c r="J3" s="1"/>
      <c r="K3" s="1"/>
      <c r="L3" s="1"/>
      <c r="M3" s="1"/>
      <c r="N3" s="1"/>
      <c r="O3" s="1"/>
      <c r="P3" s="1"/>
      <c r="Q3" s="1"/>
      <c r="R3" s="1"/>
    </row>
    <row r="4" spans="1:18">
      <c r="A4" s="1"/>
      <c r="B4" s="2"/>
      <c r="C4" s="1"/>
      <c r="D4" s="3" t="e">
        <f>#REF!</f>
        <v>#REF!</v>
      </c>
      <c r="E4" s="1"/>
      <c r="F4" s="1"/>
      <c r="G4" s="1"/>
      <c r="H4" s="1"/>
      <c r="I4" s="1"/>
      <c r="J4" s="1"/>
      <c r="K4" s="1"/>
      <c r="L4" s="1"/>
      <c r="M4" s="1"/>
      <c r="N4" s="1"/>
      <c r="O4" s="1"/>
      <c r="P4" s="1"/>
      <c r="Q4" s="1"/>
      <c r="R4" s="1"/>
    </row>
    <row r="5" spans="1:18">
      <c r="A5" s="1"/>
      <c r="B5" s="1"/>
      <c r="C5" s="1"/>
      <c r="D5" s="1"/>
      <c r="E5" s="1"/>
      <c r="F5" s="1"/>
      <c r="G5" s="1"/>
      <c r="H5" s="1"/>
      <c r="I5" s="1"/>
      <c r="J5" s="1"/>
      <c r="K5" s="1"/>
      <c r="L5" s="1"/>
      <c r="M5" s="1"/>
      <c r="N5" s="1"/>
      <c r="O5" s="1"/>
      <c r="P5" s="1"/>
      <c r="Q5" s="1"/>
      <c r="R5" s="1"/>
    </row>
    <row r="10" spans="1:18">
      <c r="C10" s="115" t="s">
        <v>73</v>
      </c>
      <c r="D10" s="115" t="s">
        <v>1889</v>
      </c>
      <c r="E10" s="115"/>
      <c r="F10" s="115"/>
    </row>
    <row r="11" spans="1:18" ht="30">
      <c r="C11" s="115"/>
      <c r="D11" s="116" t="s">
        <v>1890</v>
      </c>
      <c r="E11" s="116" t="s">
        <v>1891</v>
      </c>
      <c r="F11" s="116" t="s">
        <v>1892</v>
      </c>
    </row>
    <row r="12" spans="1:18">
      <c r="C12" s="115" t="s">
        <v>75</v>
      </c>
      <c r="D12" s="115"/>
      <c r="E12" s="115"/>
      <c r="F12" s="115"/>
    </row>
    <row r="13" spans="1:18">
      <c r="C13" s="81" t="s">
        <v>1893</v>
      </c>
      <c r="D13" s="102">
        <f>COUNTIFS(Table1[Statement:],D$11,Table1[Response:],$C13)</f>
        <v>79</v>
      </c>
      <c r="E13" s="102">
        <f>COUNTIFS(Table1[Statement:],E$11,Table1[Response:],$C13)</f>
        <v>86</v>
      </c>
      <c r="F13" s="102">
        <f>COUNTIFS(Table1[Statement:],F$11,Table1[Response:],$C13)</f>
        <v>86</v>
      </c>
    </row>
    <row r="14" spans="1:18">
      <c r="C14" s="78" t="s">
        <v>1894</v>
      </c>
      <c r="D14" s="103">
        <f>COUNTIFS(Table1[Statement:],D$11,Table1[Response:],$C14)</f>
        <v>1</v>
      </c>
      <c r="E14" s="103">
        <f>COUNTIFS(Table1[Statement:],E$11,Table1[Response:],$C14)</f>
        <v>2</v>
      </c>
      <c r="F14" s="103">
        <f>COUNTIFS(Table1[Statement:],F$11,Table1[Response:],$C14)</f>
        <v>1</v>
      </c>
    </row>
    <row r="15" spans="1:18">
      <c r="C15" s="78" t="s">
        <v>1895</v>
      </c>
      <c r="D15" s="103">
        <f>COUNTIFS(Table1[Statement:],D$11,Table1[Response:],$C15)</f>
        <v>4</v>
      </c>
      <c r="E15" s="103">
        <f>COUNTIFS(Table1[Statement:],E$11,Table1[Response:],$C15)</f>
        <v>4</v>
      </c>
      <c r="F15" s="103">
        <f>COUNTIFS(Table1[Statement:],F$11,Table1[Response:],$C15)</f>
        <v>5</v>
      </c>
    </row>
    <row r="16" spans="1:18">
      <c r="C16" s="82" t="s">
        <v>1896</v>
      </c>
      <c r="D16" s="104">
        <f>COUNTIFS(Table1[Statement:],D$11,Table1[Response:],$C16)</f>
        <v>68</v>
      </c>
      <c r="E16" s="104">
        <f>COUNTIFS(Table1[Statement:],E$11,Table1[Response:],$C16)</f>
        <v>60</v>
      </c>
      <c r="F16" s="104">
        <f>COUNTIFS(Table1[Statement:],F$11,Table1[Response:],$C16)</f>
        <v>60</v>
      </c>
    </row>
    <row r="17" spans="3:6">
      <c r="C17" s="77"/>
    </row>
    <row r="18" spans="3:6">
      <c r="C18" s="81" t="s">
        <v>1897</v>
      </c>
      <c r="D18" s="83">
        <f>D13/D$23</f>
        <v>0.51973684210526316</v>
      </c>
      <c r="E18" s="83">
        <f t="shared" ref="E18:F18" si="0">E13/E$23</f>
        <v>0.56578947368421051</v>
      </c>
      <c r="F18" s="83">
        <f t="shared" si="0"/>
        <v>0.56578947368421051</v>
      </c>
    </row>
    <row r="19" spans="3:6">
      <c r="C19" s="78" t="s">
        <v>1898</v>
      </c>
      <c r="D19" s="84">
        <f t="shared" ref="D19:F19" si="1">D14/D$23</f>
        <v>6.5789473684210523E-3</v>
      </c>
      <c r="E19" s="84">
        <f t="shared" si="1"/>
        <v>1.3157894736842105E-2</v>
      </c>
      <c r="F19" s="84">
        <f t="shared" si="1"/>
        <v>6.5789473684210523E-3</v>
      </c>
    </row>
    <row r="20" spans="3:6">
      <c r="C20" s="78" t="s">
        <v>1899</v>
      </c>
      <c r="D20" s="84">
        <f t="shared" ref="D20:F20" si="2">D15/D$23</f>
        <v>2.6315789473684209E-2</v>
      </c>
      <c r="E20" s="84">
        <f>E15/E$23</f>
        <v>2.6315789473684209E-2</v>
      </c>
      <c r="F20" s="84">
        <f t="shared" si="2"/>
        <v>3.2894736842105261E-2</v>
      </c>
    </row>
    <row r="21" spans="3:6">
      <c r="C21" s="82" t="s">
        <v>1900</v>
      </c>
      <c r="D21" s="85">
        <f t="shared" ref="D21:F21" si="3">D16/D$23</f>
        <v>0.44736842105263158</v>
      </c>
      <c r="E21" s="85">
        <f t="shared" si="3"/>
        <v>0.39473684210526316</v>
      </c>
      <c r="F21" s="85">
        <f t="shared" si="3"/>
        <v>0.39473684210526316</v>
      </c>
    </row>
    <row r="23" spans="3:6">
      <c r="C23" s="86" t="s">
        <v>84</v>
      </c>
      <c r="D23" s="87">
        <f>SUM(D13:D16)</f>
        <v>152</v>
      </c>
      <c r="E23" s="87">
        <f t="shared" ref="E23:F23" si="4">SUM(E13:E16)</f>
        <v>152</v>
      </c>
      <c r="F23" s="87">
        <f t="shared" si="4"/>
        <v>152</v>
      </c>
    </row>
    <row r="29" spans="3:6" ht="36" customHeight="1">
      <c r="C29" s="114" t="s">
        <v>85</v>
      </c>
      <c r="D29" s="114" t="s">
        <v>1901</v>
      </c>
      <c r="E29" s="114" t="s">
        <v>1902</v>
      </c>
      <c r="F29" s="114" t="s">
        <v>1903</v>
      </c>
    </row>
    <row r="30" spans="3:6" ht="30">
      <c r="C30" t="s">
        <v>87</v>
      </c>
      <c r="D30" s="100" t="s">
        <v>1890</v>
      </c>
      <c r="E30" t="s">
        <v>1893</v>
      </c>
      <c r="F30" t="s">
        <v>1904</v>
      </c>
    </row>
    <row r="31" spans="3:6" ht="30">
      <c r="C31" t="s">
        <v>87</v>
      </c>
      <c r="D31" s="100" t="s">
        <v>1891</v>
      </c>
      <c r="E31" t="s">
        <v>1893</v>
      </c>
      <c r="F31" t="s">
        <v>1905</v>
      </c>
    </row>
    <row r="32" spans="3:6" ht="45">
      <c r="C32" t="s">
        <v>87</v>
      </c>
      <c r="D32" s="100" t="s">
        <v>1892</v>
      </c>
      <c r="E32" t="s">
        <v>1893</v>
      </c>
      <c r="F32" t="s">
        <v>1906</v>
      </c>
    </row>
    <row r="33" spans="3:6" ht="30">
      <c r="C33" t="s">
        <v>89</v>
      </c>
      <c r="D33" s="100" t="s">
        <v>1890</v>
      </c>
      <c r="E33" t="s">
        <v>1896</v>
      </c>
      <c r="F33" t="s">
        <v>1907</v>
      </c>
    </row>
    <row r="34" spans="3:6" ht="30">
      <c r="C34" t="s">
        <v>89</v>
      </c>
      <c r="D34" s="100" t="s">
        <v>1891</v>
      </c>
      <c r="E34" t="s">
        <v>1896</v>
      </c>
      <c r="F34" t="s">
        <v>1908</v>
      </c>
    </row>
    <row r="35" spans="3:6" ht="45">
      <c r="C35" t="s">
        <v>89</v>
      </c>
      <c r="D35" s="100" t="s">
        <v>1892</v>
      </c>
      <c r="E35" t="s">
        <v>1896</v>
      </c>
      <c r="F35" t="s">
        <v>1909</v>
      </c>
    </row>
    <row r="36" spans="3:6" ht="30">
      <c r="C36" t="s">
        <v>90</v>
      </c>
      <c r="D36" s="100" t="s">
        <v>1890</v>
      </c>
      <c r="E36" t="s">
        <v>1895</v>
      </c>
      <c r="F36" t="s">
        <v>1910</v>
      </c>
    </row>
    <row r="37" spans="3:6" ht="30">
      <c r="C37" t="s">
        <v>90</v>
      </c>
      <c r="D37" s="100" t="s">
        <v>1891</v>
      </c>
      <c r="E37" t="s">
        <v>1893</v>
      </c>
      <c r="F37" t="s">
        <v>1911</v>
      </c>
    </row>
    <row r="38" spans="3:6" ht="45">
      <c r="C38" t="s">
        <v>90</v>
      </c>
      <c r="D38" s="100" t="s">
        <v>1892</v>
      </c>
      <c r="E38" t="s">
        <v>1893</v>
      </c>
      <c r="F38" t="s">
        <v>1912</v>
      </c>
    </row>
    <row r="39" spans="3:6" ht="30">
      <c r="C39" t="s">
        <v>92</v>
      </c>
      <c r="D39" s="100" t="s">
        <v>1890</v>
      </c>
      <c r="E39" t="s">
        <v>1896</v>
      </c>
      <c r="F39" t="s">
        <v>1913</v>
      </c>
    </row>
    <row r="40" spans="3:6" ht="30">
      <c r="C40" t="s">
        <v>92</v>
      </c>
      <c r="D40" s="100" t="s">
        <v>1891</v>
      </c>
      <c r="E40" t="s">
        <v>1896</v>
      </c>
      <c r="F40" t="s">
        <v>1914</v>
      </c>
    </row>
    <row r="41" spans="3:6" ht="45">
      <c r="C41" t="s">
        <v>92</v>
      </c>
      <c r="D41" s="100" t="s">
        <v>1892</v>
      </c>
      <c r="E41" t="s">
        <v>1896</v>
      </c>
      <c r="F41" t="s">
        <v>1915</v>
      </c>
    </row>
    <row r="42" spans="3:6" ht="30">
      <c r="C42" t="s">
        <v>94</v>
      </c>
      <c r="D42" s="100" t="s">
        <v>1890</v>
      </c>
      <c r="E42" t="s">
        <v>1896</v>
      </c>
      <c r="F42" t="s">
        <v>1916</v>
      </c>
    </row>
    <row r="43" spans="3:6" ht="30">
      <c r="C43" t="s">
        <v>94</v>
      </c>
      <c r="D43" s="100" t="s">
        <v>1891</v>
      </c>
      <c r="E43" t="s">
        <v>1896</v>
      </c>
      <c r="F43" t="s">
        <v>1917</v>
      </c>
    </row>
    <row r="44" spans="3:6" ht="45">
      <c r="C44" t="s">
        <v>94</v>
      </c>
      <c r="D44" s="100" t="s">
        <v>1892</v>
      </c>
      <c r="E44" t="s">
        <v>1896</v>
      </c>
      <c r="F44" t="s">
        <v>1918</v>
      </c>
    </row>
    <row r="45" spans="3:6" ht="30">
      <c r="C45" t="s">
        <v>96</v>
      </c>
      <c r="D45" s="100" t="s">
        <v>1890</v>
      </c>
      <c r="E45" t="s">
        <v>1896</v>
      </c>
      <c r="F45" t="s">
        <v>1919</v>
      </c>
    </row>
    <row r="46" spans="3:6" ht="30">
      <c r="C46" t="s">
        <v>96</v>
      </c>
      <c r="D46" s="100" t="s">
        <v>1891</v>
      </c>
      <c r="E46" t="s">
        <v>1893</v>
      </c>
      <c r="F46" t="s">
        <v>1920</v>
      </c>
    </row>
    <row r="47" spans="3:6" ht="45">
      <c r="C47" t="s">
        <v>96</v>
      </c>
      <c r="D47" s="100" t="s">
        <v>1892</v>
      </c>
      <c r="E47" t="s">
        <v>1896</v>
      </c>
      <c r="F47" t="s">
        <v>1921</v>
      </c>
    </row>
    <row r="48" spans="3:6" ht="30">
      <c r="C48" t="s">
        <v>97</v>
      </c>
      <c r="D48" s="100" t="s">
        <v>1890</v>
      </c>
      <c r="E48" t="s">
        <v>1896</v>
      </c>
      <c r="F48" t="s">
        <v>1922</v>
      </c>
    </row>
    <row r="49" spans="3:6" ht="30">
      <c r="C49" t="s">
        <v>97</v>
      </c>
      <c r="D49" s="100" t="s">
        <v>1891</v>
      </c>
      <c r="E49" t="s">
        <v>1893</v>
      </c>
      <c r="F49" t="s">
        <v>1923</v>
      </c>
    </row>
    <row r="50" spans="3:6" ht="45">
      <c r="C50" t="s">
        <v>97</v>
      </c>
      <c r="D50" s="100" t="s">
        <v>1892</v>
      </c>
      <c r="E50" t="s">
        <v>1896</v>
      </c>
      <c r="F50" t="s">
        <v>1924</v>
      </c>
    </row>
    <row r="51" spans="3:6" ht="30">
      <c r="C51" t="s">
        <v>99</v>
      </c>
      <c r="D51" s="100" t="s">
        <v>1890</v>
      </c>
      <c r="E51" t="s">
        <v>1893</v>
      </c>
      <c r="F51" t="s">
        <v>1925</v>
      </c>
    </row>
    <row r="52" spans="3:6" ht="30">
      <c r="C52" t="s">
        <v>99</v>
      </c>
      <c r="D52" s="100" t="s">
        <v>1891</v>
      </c>
      <c r="E52" t="s">
        <v>1896</v>
      </c>
      <c r="F52" t="s">
        <v>1926</v>
      </c>
    </row>
    <row r="53" spans="3:6" ht="45">
      <c r="C53" t="s">
        <v>99</v>
      </c>
      <c r="D53" s="100" t="s">
        <v>1892</v>
      </c>
      <c r="E53" t="s">
        <v>1893</v>
      </c>
      <c r="F53" t="s">
        <v>1927</v>
      </c>
    </row>
    <row r="54" spans="3:6" ht="30">
      <c r="C54" t="s">
        <v>101</v>
      </c>
      <c r="D54" s="100" t="s">
        <v>1890</v>
      </c>
      <c r="E54" t="s">
        <v>1893</v>
      </c>
      <c r="F54" t="s">
        <v>1928</v>
      </c>
    </row>
    <row r="55" spans="3:6" ht="30">
      <c r="C55" t="s">
        <v>101</v>
      </c>
      <c r="D55" s="100" t="s">
        <v>1891</v>
      </c>
      <c r="E55" t="s">
        <v>1896</v>
      </c>
      <c r="F55" t="s">
        <v>1929</v>
      </c>
    </row>
    <row r="56" spans="3:6" ht="45">
      <c r="C56" t="s">
        <v>101</v>
      </c>
      <c r="D56" s="100" t="s">
        <v>1892</v>
      </c>
      <c r="E56" t="s">
        <v>1893</v>
      </c>
      <c r="F56" t="s">
        <v>1930</v>
      </c>
    </row>
    <row r="57" spans="3:6" ht="30">
      <c r="C57" t="s">
        <v>102</v>
      </c>
      <c r="D57" s="100" t="s">
        <v>1890</v>
      </c>
      <c r="E57" t="s">
        <v>1896</v>
      </c>
      <c r="F57" t="s">
        <v>1931</v>
      </c>
    </row>
    <row r="58" spans="3:6" ht="30">
      <c r="C58" t="s">
        <v>102</v>
      </c>
      <c r="D58" s="100" t="s">
        <v>1891</v>
      </c>
      <c r="E58" t="s">
        <v>1893</v>
      </c>
      <c r="F58" t="s">
        <v>1932</v>
      </c>
    </row>
    <row r="59" spans="3:6" ht="45">
      <c r="C59" t="s">
        <v>102</v>
      </c>
      <c r="D59" s="100" t="s">
        <v>1892</v>
      </c>
      <c r="E59" t="s">
        <v>1893</v>
      </c>
      <c r="F59" t="s">
        <v>1933</v>
      </c>
    </row>
    <row r="60" spans="3:6" ht="30">
      <c r="C60" t="s">
        <v>103</v>
      </c>
      <c r="D60" s="100" t="s">
        <v>1890</v>
      </c>
      <c r="E60" t="s">
        <v>1896</v>
      </c>
      <c r="F60" t="s">
        <v>1934</v>
      </c>
    </row>
    <row r="61" spans="3:6" ht="30">
      <c r="C61" t="s">
        <v>103</v>
      </c>
      <c r="D61" s="100" t="s">
        <v>1891</v>
      </c>
      <c r="E61" t="s">
        <v>1896</v>
      </c>
      <c r="F61" t="s">
        <v>1935</v>
      </c>
    </row>
    <row r="62" spans="3:6" ht="45">
      <c r="C62" t="s">
        <v>103</v>
      </c>
      <c r="D62" s="100" t="s">
        <v>1892</v>
      </c>
      <c r="E62" t="s">
        <v>1896</v>
      </c>
      <c r="F62" t="s">
        <v>1936</v>
      </c>
    </row>
    <row r="63" spans="3:6" ht="30">
      <c r="C63" t="s">
        <v>104</v>
      </c>
      <c r="D63" s="100" t="s">
        <v>1890</v>
      </c>
      <c r="E63" t="s">
        <v>1896</v>
      </c>
      <c r="F63" t="s">
        <v>1937</v>
      </c>
    </row>
    <row r="64" spans="3:6" ht="30">
      <c r="C64" t="s">
        <v>104</v>
      </c>
      <c r="D64" s="100" t="s">
        <v>1891</v>
      </c>
      <c r="E64" t="s">
        <v>1893</v>
      </c>
      <c r="F64" t="s">
        <v>1938</v>
      </c>
    </row>
    <row r="65" spans="3:6" ht="45">
      <c r="C65" t="s">
        <v>104</v>
      </c>
      <c r="D65" s="100" t="s">
        <v>1892</v>
      </c>
      <c r="E65" t="s">
        <v>1896</v>
      </c>
      <c r="F65" t="s">
        <v>1939</v>
      </c>
    </row>
    <row r="66" spans="3:6" ht="30">
      <c r="C66" t="s">
        <v>106</v>
      </c>
      <c r="D66" s="100" t="s">
        <v>1890</v>
      </c>
      <c r="E66" t="s">
        <v>1896</v>
      </c>
      <c r="F66" t="s">
        <v>1940</v>
      </c>
    </row>
    <row r="67" spans="3:6" ht="30">
      <c r="C67" t="s">
        <v>106</v>
      </c>
      <c r="D67" s="100" t="s">
        <v>1891</v>
      </c>
      <c r="E67" t="s">
        <v>1896</v>
      </c>
      <c r="F67" t="s">
        <v>1941</v>
      </c>
    </row>
    <row r="68" spans="3:6" ht="45">
      <c r="C68" t="s">
        <v>106</v>
      </c>
      <c r="D68" s="100" t="s">
        <v>1892</v>
      </c>
      <c r="E68" t="s">
        <v>1896</v>
      </c>
      <c r="F68" t="s">
        <v>1942</v>
      </c>
    </row>
    <row r="69" spans="3:6" ht="30">
      <c r="C69" t="s">
        <v>107</v>
      </c>
      <c r="D69" s="100" t="s">
        <v>1890</v>
      </c>
      <c r="E69" t="s">
        <v>1896</v>
      </c>
      <c r="F69" t="s">
        <v>1943</v>
      </c>
    </row>
    <row r="70" spans="3:6" ht="30">
      <c r="C70" t="s">
        <v>107</v>
      </c>
      <c r="D70" s="100" t="s">
        <v>1891</v>
      </c>
      <c r="E70" t="s">
        <v>1893</v>
      </c>
      <c r="F70" t="s">
        <v>1944</v>
      </c>
    </row>
    <row r="71" spans="3:6" ht="45">
      <c r="C71" t="s">
        <v>107</v>
      </c>
      <c r="D71" s="100" t="s">
        <v>1892</v>
      </c>
      <c r="E71" t="s">
        <v>1893</v>
      </c>
      <c r="F71" t="s">
        <v>1945</v>
      </c>
    </row>
    <row r="72" spans="3:6" ht="30">
      <c r="C72" t="s">
        <v>108</v>
      </c>
      <c r="D72" s="100" t="s">
        <v>1890</v>
      </c>
      <c r="E72" t="s">
        <v>1893</v>
      </c>
      <c r="F72" t="s">
        <v>1946</v>
      </c>
    </row>
    <row r="73" spans="3:6" ht="30">
      <c r="C73" t="s">
        <v>108</v>
      </c>
      <c r="D73" s="100" t="s">
        <v>1891</v>
      </c>
      <c r="E73" t="s">
        <v>1893</v>
      </c>
      <c r="F73" t="s">
        <v>1947</v>
      </c>
    </row>
    <row r="74" spans="3:6" ht="45">
      <c r="C74" t="s">
        <v>108</v>
      </c>
      <c r="D74" s="100" t="s">
        <v>1892</v>
      </c>
      <c r="E74" t="s">
        <v>1893</v>
      </c>
      <c r="F74" t="s">
        <v>1948</v>
      </c>
    </row>
    <row r="75" spans="3:6" ht="30">
      <c r="C75" t="s">
        <v>109</v>
      </c>
      <c r="D75" s="100" t="s">
        <v>1890</v>
      </c>
      <c r="E75" t="s">
        <v>1895</v>
      </c>
      <c r="F75" t="s">
        <v>1949</v>
      </c>
    </row>
    <row r="76" spans="3:6" ht="30">
      <c r="C76" t="s">
        <v>109</v>
      </c>
      <c r="D76" s="100" t="s">
        <v>1891</v>
      </c>
      <c r="E76" t="s">
        <v>1893</v>
      </c>
      <c r="F76" t="s">
        <v>1950</v>
      </c>
    </row>
    <row r="77" spans="3:6" ht="45">
      <c r="C77" t="s">
        <v>109</v>
      </c>
      <c r="D77" s="100" t="s">
        <v>1892</v>
      </c>
      <c r="E77" t="s">
        <v>1895</v>
      </c>
      <c r="F77" t="s">
        <v>1951</v>
      </c>
    </row>
    <row r="78" spans="3:6" ht="30">
      <c r="C78" t="s">
        <v>110</v>
      </c>
      <c r="D78" s="100" t="s">
        <v>1890</v>
      </c>
      <c r="E78" t="s">
        <v>1896</v>
      </c>
      <c r="F78" t="s">
        <v>1952</v>
      </c>
    </row>
    <row r="79" spans="3:6" ht="30">
      <c r="C79" t="s">
        <v>110</v>
      </c>
      <c r="D79" s="100" t="s">
        <v>1891</v>
      </c>
      <c r="E79" t="s">
        <v>1895</v>
      </c>
      <c r="F79" t="s">
        <v>1953</v>
      </c>
    </row>
    <row r="80" spans="3:6" ht="45">
      <c r="C80" t="s">
        <v>110</v>
      </c>
      <c r="D80" s="100" t="s">
        <v>1892</v>
      </c>
      <c r="E80" t="s">
        <v>1896</v>
      </c>
      <c r="F80" t="s">
        <v>1954</v>
      </c>
    </row>
    <row r="81" spans="3:6" ht="30">
      <c r="C81" t="s">
        <v>111</v>
      </c>
      <c r="D81" s="100" t="s">
        <v>1890</v>
      </c>
      <c r="E81" t="s">
        <v>1893</v>
      </c>
      <c r="F81" t="s">
        <v>1955</v>
      </c>
    </row>
    <row r="82" spans="3:6" ht="30">
      <c r="C82" t="s">
        <v>111</v>
      </c>
      <c r="D82" s="100" t="s">
        <v>1891</v>
      </c>
      <c r="E82" t="s">
        <v>1893</v>
      </c>
      <c r="F82" t="s">
        <v>1956</v>
      </c>
    </row>
    <row r="83" spans="3:6" ht="45">
      <c r="C83" t="s">
        <v>111</v>
      </c>
      <c r="D83" s="100" t="s">
        <v>1892</v>
      </c>
      <c r="E83" t="s">
        <v>1893</v>
      </c>
      <c r="F83" t="s">
        <v>1957</v>
      </c>
    </row>
    <row r="84" spans="3:6" ht="30">
      <c r="C84" t="s">
        <v>112</v>
      </c>
      <c r="D84" s="100" t="s">
        <v>1890</v>
      </c>
      <c r="E84" t="s">
        <v>1893</v>
      </c>
      <c r="F84" t="s">
        <v>1958</v>
      </c>
    </row>
    <row r="85" spans="3:6" ht="30">
      <c r="C85" t="s">
        <v>112</v>
      </c>
      <c r="D85" s="100" t="s">
        <v>1891</v>
      </c>
      <c r="E85" t="s">
        <v>1893</v>
      </c>
      <c r="F85" t="s">
        <v>1959</v>
      </c>
    </row>
    <row r="86" spans="3:6" ht="45">
      <c r="C86" t="s">
        <v>112</v>
      </c>
      <c r="D86" s="100" t="s">
        <v>1892</v>
      </c>
      <c r="E86" t="s">
        <v>1893</v>
      </c>
      <c r="F86" t="s">
        <v>1958</v>
      </c>
    </row>
    <row r="87" spans="3:6" ht="30">
      <c r="C87" t="s">
        <v>113</v>
      </c>
      <c r="D87" s="100" t="s">
        <v>1890</v>
      </c>
      <c r="E87" t="s">
        <v>1893</v>
      </c>
      <c r="F87" t="s">
        <v>1960</v>
      </c>
    </row>
    <row r="88" spans="3:6" ht="30">
      <c r="C88" t="s">
        <v>113</v>
      </c>
      <c r="D88" s="100" t="s">
        <v>1891</v>
      </c>
      <c r="E88" t="s">
        <v>1893</v>
      </c>
      <c r="F88" t="s">
        <v>1961</v>
      </c>
    </row>
    <row r="89" spans="3:6" ht="45">
      <c r="C89" t="s">
        <v>113</v>
      </c>
      <c r="D89" s="100" t="s">
        <v>1892</v>
      </c>
      <c r="E89" t="s">
        <v>1896</v>
      </c>
      <c r="F89" t="s">
        <v>1962</v>
      </c>
    </row>
    <row r="90" spans="3:6" ht="30">
      <c r="C90" t="s">
        <v>114</v>
      </c>
      <c r="D90" s="100" t="s">
        <v>1890</v>
      </c>
      <c r="E90" t="s">
        <v>1893</v>
      </c>
      <c r="F90" t="s">
        <v>1963</v>
      </c>
    </row>
    <row r="91" spans="3:6" ht="30">
      <c r="C91" t="s">
        <v>114</v>
      </c>
      <c r="D91" s="100" t="s">
        <v>1891</v>
      </c>
      <c r="E91" t="s">
        <v>1893</v>
      </c>
      <c r="F91" t="s">
        <v>1964</v>
      </c>
    </row>
    <row r="92" spans="3:6" ht="45">
      <c r="C92" t="s">
        <v>114</v>
      </c>
      <c r="D92" s="100" t="s">
        <v>1892</v>
      </c>
      <c r="E92" t="s">
        <v>1893</v>
      </c>
      <c r="F92" t="s">
        <v>1965</v>
      </c>
    </row>
    <row r="93" spans="3:6" ht="30">
      <c r="C93" t="s">
        <v>115</v>
      </c>
      <c r="D93" s="100" t="s">
        <v>1890</v>
      </c>
      <c r="E93" t="s">
        <v>1893</v>
      </c>
      <c r="F93" t="s">
        <v>1966</v>
      </c>
    </row>
    <row r="94" spans="3:6" ht="30">
      <c r="C94" t="s">
        <v>115</v>
      </c>
      <c r="D94" s="100" t="s">
        <v>1891</v>
      </c>
      <c r="E94" t="s">
        <v>1893</v>
      </c>
      <c r="F94" t="s">
        <v>1967</v>
      </c>
    </row>
    <row r="95" spans="3:6" ht="45">
      <c r="C95" t="s">
        <v>115</v>
      </c>
      <c r="D95" s="100" t="s">
        <v>1892</v>
      </c>
      <c r="E95" t="s">
        <v>1893</v>
      </c>
      <c r="F95" t="s">
        <v>1968</v>
      </c>
    </row>
    <row r="96" spans="3:6" ht="30">
      <c r="C96" t="s">
        <v>116</v>
      </c>
      <c r="D96" s="100" t="s">
        <v>1890</v>
      </c>
      <c r="E96" t="s">
        <v>1896</v>
      </c>
      <c r="F96" t="s">
        <v>1969</v>
      </c>
    </row>
    <row r="97" spans="3:6" ht="30">
      <c r="C97" t="s">
        <v>116</v>
      </c>
      <c r="D97" s="100" t="s">
        <v>1891</v>
      </c>
      <c r="E97" t="s">
        <v>1893</v>
      </c>
      <c r="F97" t="s">
        <v>1970</v>
      </c>
    </row>
    <row r="98" spans="3:6" ht="45">
      <c r="C98" t="s">
        <v>116</v>
      </c>
      <c r="D98" s="100" t="s">
        <v>1892</v>
      </c>
      <c r="E98" t="s">
        <v>1893</v>
      </c>
      <c r="F98" t="s">
        <v>1971</v>
      </c>
    </row>
    <row r="99" spans="3:6" ht="30">
      <c r="C99" t="s">
        <v>117</v>
      </c>
      <c r="D99" s="100" t="s">
        <v>1890</v>
      </c>
      <c r="E99" t="s">
        <v>1896</v>
      </c>
      <c r="F99" t="s">
        <v>1972</v>
      </c>
    </row>
    <row r="100" spans="3:6" ht="30">
      <c r="C100" t="s">
        <v>117</v>
      </c>
      <c r="D100" s="100" t="s">
        <v>1891</v>
      </c>
      <c r="E100" t="s">
        <v>1896</v>
      </c>
      <c r="F100" t="s">
        <v>1973</v>
      </c>
    </row>
    <row r="101" spans="3:6" ht="45">
      <c r="C101" t="s">
        <v>117</v>
      </c>
      <c r="D101" s="100" t="s">
        <v>1892</v>
      </c>
      <c r="E101" t="s">
        <v>1896</v>
      </c>
      <c r="F101" t="s">
        <v>1974</v>
      </c>
    </row>
    <row r="102" spans="3:6" ht="30">
      <c r="C102" t="s">
        <v>118</v>
      </c>
      <c r="D102" s="100" t="s">
        <v>1890</v>
      </c>
      <c r="E102" t="s">
        <v>1893</v>
      </c>
      <c r="F102" t="s">
        <v>1975</v>
      </c>
    </row>
    <row r="103" spans="3:6" ht="30">
      <c r="C103" t="s">
        <v>118</v>
      </c>
      <c r="D103" s="100" t="s">
        <v>1891</v>
      </c>
      <c r="E103" t="s">
        <v>1893</v>
      </c>
      <c r="F103" t="s">
        <v>1976</v>
      </c>
    </row>
    <row r="104" spans="3:6" ht="45">
      <c r="C104" t="s">
        <v>118</v>
      </c>
      <c r="D104" s="100" t="s">
        <v>1892</v>
      </c>
      <c r="E104" t="s">
        <v>1893</v>
      </c>
      <c r="F104" t="s">
        <v>1977</v>
      </c>
    </row>
    <row r="105" spans="3:6" ht="30">
      <c r="C105" t="s">
        <v>119</v>
      </c>
      <c r="D105" s="100" t="s">
        <v>1890</v>
      </c>
      <c r="E105" t="s">
        <v>1893</v>
      </c>
      <c r="F105" t="s">
        <v>1978</v>
      </c>
    </row>
    <row r="106" spans="3:6" ht="30">
      <c r="C106" t="s">
        <v>119</v>
      </c>
      <c r="D106" s="100" t="s">
        <v>1891</v>
      </c>
      <c r="E106" t="s">
        <v>1896</v>
      </c>
      <c r="F106" t="s">
        <v>1979</v>
      </c>
    </row>
    <row r="107" spans="3:6" ht="45">
      <c r="C107" t="s">
        <v>119</v>
      </c>
      <c r="D107" s="100" t="s">
        <v>1892</v>
      </c>
      <c r="E107" t="s">
        <v>1893</v>
      </c>
      <c r="F107" t="s">
        <v>1980</v>
      </c>
    </row>
    <row r="108" spans="3:6" ht="30">
      <c r="C108" t="s">
        <v>120</v>
      </c>
      <c r="D108" s="100" t="s">
        <v>1890</v>
      </c>
      <c r="E108" t="s">
        <v>1893</v>
      </c>
      <c r="F108" t="s">
        <v>1981</v>
      </c>
    </row>
    <row r="109" spans="3:6" ht="30">
      <c r="C109" t="s">
        <v>120</v>
      </c>
      <c r="D109" s="100" t="s">
        <v>1891</v>
      </c>
      <c r="E109" t="s">
        <v>1893</v>
      </c>
      <c r="F109" t="s">
        <v>1982</v>
      </c>
    </row>
    <row r="110" spans="3:6" ht="45">
      <c r="C110" t="s">
        <v>120</v>
      </c>
      <c r="D110" s="100" t="s">
        <v>1892</v>
      </c>
      <c r="E110" t="s">
        <v>1893</v>
      </c>
      <c r="F110" t="s">
        <v>1983</v>
      </c>
    </row>
    <row r="111" spans="3:6" ht="30">
      <c r="C111" t="s">
        <v>121</v>
      </c>
      <c r="D111" s="100" t="s">
        <v>1890</v>
      </c>
      <c r="E111" t="s">
        <v>1893</v>
      </c>
      <c r="F111" t="s">
        <v>1984</v>
      </c>
    </row>
    <row r="112" spans="3:6" ht="30">
      <c r="C112" t="s">
        <v>121</v>
      </c>
      <c r="D112" s="100" t="s">
        <v>1891</v>
      </c>
      <c r="E112" t="s">
        <v>1893</v>
      </c>
      <c r="F112" t="s">
        <v>1985</v>
      </c>
    </row>
    <row r="113" spans="3:6" ht="45">
      <c r="C113" t="s">
        <v>121</v>
      </c>
      <c r="D113" s="100" t="s">
        <v>1892</v>
      </c>
      <c r="E113" t="s">
        <v>1893</v>
      </c>
      <c r="F113" t="s">
        <v>1986</v>
      </c>
    </row>
    <row r="114" spans="3:6" ht="30">
      <c r="C114" t="s">
        <v>123</v>
      </c>
      <c r="D114" s="100" t="s">
        <v>1890</v>
      </c>
      <c r="E114" t="s">
        <v>1893</v>
      </c>
      <c r="F114" t="s">
        <v>1987</v>
      </c>
    </row>
    <row r="115" spans="3:6" ht="30">
      <c r="C115" t="s">
        <v>123</v>
      </c>
      <c r="D115" s="100" t="s">
        <v>1891</v>
      </c>
      <c r="E115" t="s">
        <v>1893</v>
      </c>
      <c r="F115" t="s">
        <v>1988</v>
      </c>
    </row>
    <row r="116" spans="3:6" ht="45">
      <c r="C116" t="s">
        <v>123</v>
      </c>
      <c r="D116" s="100" t="s">
        <v>1892</v>
      </c>
      <c r="E116" t="s">
        <v>1895</v>
      </c>
      <c r="F116" t="s">
        <v>1989</v>
      </c>
    </row>
    <row r="117" spans="3:6" ht="30">
      <c r="C117" t="s">
        <v>124</v>
      </c>
      <c r="D117" s="100" t="s">
        <v>1890</v>
      </c>
      <c r="E117" t="s">
        <v>1896</v>
      </c>
      <c r="F117" t="s">
        <v>1990</v>
      </c>
    </row>
    <row r="118" spans="3:6" ht="30">
      <c r="C118" t="s">
        <v>124</v>
      </c>
      <c r="D118" s="100" t="s">
        <v>1891</v>
      </c>
      <c r="E118" t="s">
        <v>1896</v>
      </c>
      <c r="F118" t="s">
        <v>1991</v>
      </c>
    </row>
    <row r="119" spans="3:6" ht="45">
      <c r="C119" t="s">
        <v>124</v>
      </c>
      <c r="D119" s="100" t="s">
        <v>1892</v>
      </c>
      <c r="E119" t="s">
        <v>1896</v>
      </c>
      <c r="F119" t="s">
        <v>1992</v>
      </c>
    </row>
    <row r="120" spans="3:6" ht="30">
      <c r="C120" t="s">
        <v>125</v>
      </c>
      <c r="D120" s="100" t="s">
        <v>1890</v>
      </c>
      <c r="E120" t="s">
        <v>1893</v>
      </c>
      <c r="F120" t="s">
        <v>1993</v>
      </c>
    </row>
    <row r="121" spans="3:6" ht="30">
      <c r="C121" t="s">
        <v>125</v>
      </c>
      <c r="D121" s="100" t="s">
        <v>1891</v>
      </c>
      <c r="E121" t="s">
        <v>1893</v>
      </c>
      <c r="F121" t="s">
        <v>1994</v>
      </c>
    </row>
    <row r="122" spans="3:6" ht="45">
      <c r="C122" t="s">
        <v>125</v>
      </c>
      <c r="D122" s="100" t="s">
        <v>1892</v>
      </c>
      <c r="E122" t="s">
        <v>1893</v>
      </c>
      <c r="F122" t="s">
        <v>1995</v>
      </c>
    </row>
    <row r="123" spans="3:6" ht="30">
      <c r="C123" t="s">
        <v>126</v>
      </c>
      <c r="D123" s="100" t="s">
        <v>1890</v>
      </c>
      <c r="E123" t="s">
        <v>1896</v>
      </c>
      <c r="F123" t="s">
        <v>551</v>
      </c>
    </row>
    <row r="124" spans="3:6" ht="30">
      <c r="C124" t="s">
        <v>126</v>
      </c>
      <c r="D124" s="100" t="s">
        <v>1891</v>
      </c>
      <c r="E124" t="s">
        <v>1896</v>
      </c>
      <c r="F124" t="s">
        <v>1996</v>
      </c>
    </row>
    <row r="125" spans="3:6" ht="45">
      <c r="C125" t="s">
        <v>126</v>
      </c>
      <c r="D125" s="100" t="s">
        <v>1892</v>
      </c>
      <c r="E125" t="s">
        <v>1896</v>
      </c>
      <c r="F125" t="s">
        <v>551</v>
      </c>
    </row>
    <row r="126" spans="3:6" ht="30">
      <c r="C126" t="s">
        <v>127</v>
      </c>
      <c r="D126" s="100" t="s">
        <v>1890</v>
      </c>
      <c r="E126" t="s">
        <v>1893</v>
      </c>
      <c r="F126" t="s">
        <v>1997</v>
      </c>
    </row>
    <row r="127" spans="3:6" ht="30">
      <c r="C127" t="s">
        <v>127</v>
      </c>
      <c r="D127" s="100" t="s">
        <v>1891</v>
      </c>
      <c r="E127" t="s">
        <v>1896</v>
      </c>
      <c r="F127" t="s">
        <v>1998</v>
      </c>
    </row>
    <row r="128" spans="3:6" ht="45">
      <c r="C128" t="s">
        <v>127</v>
      </c>
      <c r="D128" s="100" t="s">
        <v>1892</v>
      </c>
      <c r="E128" t="s">
        <v>1896</v>
      </c>
      <c r="F128" t="s">
        <v>1999</v>
      </c>
    </row>
    <row r="129" spans="3:6" ht="30">
      <c r="C129" t="s">
        <v>129</v>
      </c>
      <c r="D129" s="100" t="s">
        <v>1890</v>
      </c>
      <c r="E129" t="s">
        <v>1893</v>
      </c>
      <c r="F129" t="s">
        <v>2000</v>
      </c>
    </row>
    <row r="130" spans="3:6" ht="30">
      <c r="C130" t="s">
        <v>129</v>
      </c>
      <c r="D130" s="100" t="s">
        <v>1891</v>
      </c>
      <c r="E130" t="s">
        <v>1896</v>
      </c>
      <c r="F130" t="s">
        <v>2001</v>
      </c>
    </row>
    <row r="131" spans="3:6" ht="45">
      <c r="C131" t="s">
        <v>129</v>
      </c>
      <c r="D131" s="100" t="s">
        <v>1892</v>
      </c>
      <c r="E131" t="s">
        <v>1893</v>
      </c>
      <c r="F131" t="s">
        <v>2002</v>
      </c>
    </row>
    <row r="132" spans="3:6" ht="30">
      <c r="C132" t="s">
        <v>130</v>
      </c>
      <c r="D132" s="100" t="s">
        <v>1890</v>
      </c>
      <c r="E132" t="s">
        <v>1896</v>
      </c>
      <c r="F132" t="s">
        <v>2003</v>
      </c>
    </row>
    <row r="133" spans="3:6" ht="30">
      <c r="C133" t="s">
        <v>130</v>
      </c>
      <c r="D133" s="100" t="s">
        <v>1891</v>
      </c>
      <c r="E133" t="s">
        <v>1896</v>
      </c>
      <c r="F133" t="s">
        <v>2004</v>
      </c>
    </row>
    <row r="134" spans="3:6" ht="45">
      <c r="C134" t="s">
        <v>130</v>
      </c>
      <c r="D134" s="100" t="s">
        <v>1892</v>
      </c>
      <c r="E134" t="s">
        <v>1893</v>
      </c>
      <c r="F134" t="s">
        <v>491</v>
      </c>
    </row>
    <row r="135" spans="3:6" ht="30">
      <c r="C135" t="s">
        <v>131</v>
      </c>
      <c r="D135" s="100" t="s">
        <v>1890</v>
      </c>
      <c r="E135" t="s">
        <v>1893</v>
      </c>
      <c r="F135" t="s">
        <v>2005</v>
      </c>
    </row>
    <row r="136" spans="3:6" ht="30">
      <c r="C136" t="s">
        <v>131</v>
      </c>
      <c r="D136" s="100" t="s">
        <v>1891</v>
      </c>
      <c r="E136" t="s">
        <v>1893</v>
      </c>
      <c r="F136" t="s">
        <v>2006</v>
      </c>
    </row>
    <row r="137" spans="3:6" ht="45">
      <c r="C137" t="s">
        <v>131</v>
      </c>
      <c r="D137" s="100" t="s">
        <v>1892</v>
      </c>
      <c r="E137" t="s">
        <v>1893</v>
      </c>
      <c r="F137" t="s">
        <v>2007</v>
      </c>
    </row>
    <row r="138" spans="3:6" ht="30">
      <c r="C138" t="s">
        <v>132</v>
      </c>
      <c r="D138" s="100" t="s">
        <v>1890</v>
      </c>
      <c r="E138" t="s">
        <v>1896</v>
      </c>
      <c r="F138" t="s">
        <v>2008</v>
      </c>
    </row>
    <row r="139" spans="3:6" ht="30">
      <c r="C139" t="s">
        <v>132</v>
      </c>
      <c r="D139" s="100" t="s">
        <v>1891</v>
      </c>
      <c r="E139" t="s">
        <v>1896</v>
      </c>
      <c r="F139" t="s">
        <v>2009</v>
      </c>
    </row>
    <row r="140" spans="3:6" ht="45">
      <c r="C140" t="s">
        <v>132</v>
      </c>
      <c r="D140" s="100" t="s">
        <v>1892</v>
      </c>
      <c r="E140" t="s">
        <v>1896</v>
      </c>
      <c r="F140" t="s">
        <v>2010</v>
      </c>
    </row>
    <row r="141" spans="3:6" ht="30">
      <c r="C141" t="s">
        <v>133</v>
      </c>
      <c r="D141" s="100" t="s">
        <v>1890</v>
      </c>
      <c r="E141" t="s">
        <v>1896</v>
      </c>
      <c r="F141" t="s">
        <v>2011</v>
      </c>
    </row>
    <row r="142" spans="3:6" ht="30">
      <c r="C142" t="s">
        <v>133</v>
      </c>
      <c r="D142" s="100" t="s">
        <v>1891</v>
      </c>
      <c r="E142" t="s">
        <v>1896</v>
      </c>
      <c r="F142" t="s">
        <v>2012</v>
      </c>
    </row>
    <row r="143" spans="3:6" ht="45">
      <c r="C143" t="s">
        <v>133</v>
      </c>
      <c r="D143" s="100" t="s">
        <v>1892</v>
      </c>
      <c r="E143" t="s">
        <v>1896</v>
      </c>
      <c r="F143" t="s">
        <v>2013</v>
      </c>
    </row>
    <row r="144" spans="3:6" ht="30">
      <c r="C144" t="s">
        <v>134</v>
      </c>
      <c r="D144" s="100" t="s">
        <v>1890</v>
      </c>
      <c r="E144" t="s">
        <v>1893</v>
      </c>
      <c r="F144" t="s">
        <v>2014</v>
      </c>
    </row>
    <row r="145" spans="3:6" ht="30">
      <c r="C145" t="s">
        <v>134</v>
      </c>
      <c r="D145" s="100" t="s">
        <v>1891</v>
      </c>
      <c r="E145" t="s">
        <v>1893</v>
      </c>
      <c r="F145" t="s">
        <v>2015</v>
      </c>
    </row>
    <row r="146" spans="3:6" ht="45">
      <c r="C146" t="s">
        <v>134</v>
      </c>
      <c r="D146" s="100" t="s">
        <v>1892</v>
      </c>
      <c r="E146" t="s">
        <v>1893</v>
      </c>
      <c r="F146" t="s">
        <v>2015</v>
      </c>
    </row>
    <row r="147" spans="3:6" ht="30">
      <c r="C147" t="s">
        <v>135</v>
      </c>
      <c r="D147" s="100" t="s">
        <v>1890</v>
      </c>
      <c r="E147" t="s">
        <v>1893</v>
      </c>
      <c r="F147" t="s">
        <v>2016</v>
      </c>
    </row>
    <row r="148" spans="3:6" ht="30">
      <c r="C148" t="s">
        <v>135</v>
      </c>
      <c r="D148" s="100" t="s">
        <v>1891</v>
      </c>
      <c r="E148" t="s">
        <v>1893</v>
      </c>
      <c r="F148" t="s">
        <v>2017</v>
      </c>
    </row>
    <row r="149" spans="3:6" ht="45">
      <c r="C149" t="s">
        <v>135</v>
      </c>
      <c r="D149" s="100" t="s">
        <v>1892</v>
      </c>
      <c r="E149" t="s">
        <v>1893</v>
      </c>
      <c r="F149" t="s">
        <v>2018</v>
      </c>
    </row>
    <row r="150" spans="3:6" ht="30">
      <c r="C150" t="s">
        <v>136</v>
      </c>
      <c r="D150" s="100" t="s">
        <v>1890</v>
      </c>
      <c r="E150" t="s">
        <v>1893</v>
      </c>
      <c r="F150" t="s">
        <v>2019</v>
      </c>
    </row>
    <row r="151" spans="3:6" ht="30">
      <c r="C151" t="s">
        <v>136</v>
      </c>
      <c r="D151" s="100" t="s">
        <v>1891</v>
      </c>
      <c r="E151" t="s">
        <v>1893</v>
      </c>
      <c r="F151" t="s">
        <v>2020</v>
      </c>
    </row>
    <row r="152" spans="3:6" ht="45">
      <c r="C152" t="s">
        <v>136</v>
      </c>
      <c r="D152" s="100" t="s">
        <v>1892</v>
      </c>
      <c r="E152" t="s">
        <v>1893</v>
      </c>
      <c r="F152" t="s">
        <v>2021</v>
      </c>
    </row>
    <row r="153" spans="3:6" ht="30">
      <c r="C153" t="s">
        <v>137</v>
      </c>
      <c r="D153" s="100" t="s">
        <v>1890</v>
      </c>
      <c r="E153" t="s">
        <v>1896</v>
      </c>
      <c r="F153" t="s">
        <v>2022</v>
      </c>
    </row>
    <row r="154" spans="3:6" ht="30">
      <c r="C154" t="s">
        <v>137</v>
      </c>
      <c r="D154" s="100" t="s">
        <v>1891</v>
      </c>
      <c r="E154" t="s">
        <v>1896</v>
      </c>
      <c r="F154" t="s">
        <v>2023</v>
      </c>
    </row>
    <row r="155" spans="3:6" ht="45">
      <c r="C155" t="s">
        <v>137</v>
      </c>
      <c r="D155" s="100" t="s">
        <v>1892</v>
      </c>
      <c r="E155" t="s">
        <v>1896</v>
      </c>
      <c r="F155" t="s">
        <v>2024</v>
      </c>
    </row>
    <row r="156" spans="3:6" ht="30">
      <c r="C156" t="s">
        <v>138</v>
      </c>
      <c r="D156" s="100" t="s">
        <v>1890</v>
      </c>
      <c r="E156" t="s">
        <v>1893</v>
      </c>
      <c r="F156" t="s">
        <v>2025</v>
      </c>
    </row>
    <row r="157" spans="3:6" ht="30">
      <c r="C157" t="s">
        <v>138</v>
      </c>
      <c r="D157" s="100" t="s">
        <v>1891</v>
      </c>
      <c r="E157" t="s">
        <v>1893</v>
      </c>
      <c r="F157" t="s">
        <v>2026</v>
      </c>
    </row>
    <row r="158" spans="3:6" ht="45">
      <c r="C158" t="s">
        <v>138</v>
      </c>
      <c r="D158" s="100" t="s">
        <v>1892</v>
      </c>
      <c r="E158" t="s">
        <v>1896</v>
      </c>
      <c r="F158" t="s">
        <v>2027</v>
      </c>
    </row>
    <row r="159" spans="3:6" ht="30">
      <c r="C159" t="s">
        <v>139</v>
      </c>
      <c r="D159" s="100" t="s">
        <v>1890</v>
      </c>
      <c r="E159" t="s">
        <v>1893</v>
      </c>
      <c r="F159" t="s">
        <v>2028</v>
      </c>
    </row>
    <row r="160" spans="3:6" ht="30">
      <c r="C160" t="s">
        <v>139</v>
      </c>
      <c r="D160" s="100" t="s">
        <v>1891</v>
      </c>
      <c r="E160" t="s">
        <v>1893</v>
      </c>
      <c r="F160" t="s">
        <v>2029</v>
      </c>
    </row>
    <row r="161" spans="3:6" ht="45">
      <c r="C161" t="s">
        <v>139</v>
      </c>
      <c r="D161" s="100" t="s">
        <v>1892</v>
      </c>
      <c r="E161" t="s">
        <v>1893</v>
      </c>
      <c r="F161" t="s">
        <v>2030</v>
      </c>
    </row>
    <row r="162" spans="3:6" ht="30">
      <c r="C162" t="s">
        <v>140</v>
      </c>
      <c r="D162" s="100" t="s">
        <v>1890</v>
      </c>
      <c r="E162" t="s">
        <v>1896</v>
      </c>
      <c r="F162" t="s">
        <v>2031</v>
      </c>
    </row>
    <row r="163" spans="3:6" ht="30">
      <c r="C163" t="s">
        <v>140</v>
      </c>
      <c r="D163" s="100" t="s">
        <v>1891</v>
      </c>
      <c r="E163" t="s">
        <v>1896</v>
      </c>
      <c r="F163" t="s">
        <v>2032</v>
      </c>
    </row>
    <row r="164" spans="3:6" ht="45">
      <c r="C164" t="s">
        <v>140</v>
      </c>
      <c r="D164" s="100" t="s">
        <v>1892</v>
      </c>
      <c r="E164" t="s">
        <v>1896</v>
      </c>
      <c r="F164" t="s">
        <v>2033</v>
      </c>
    </row>
    <row r="165" spans="3:6" ht="30">
      <c r="C165" t="s">
        <v>141</v>
      </c>
      <c r="D165" s="100" t="s">
        <v>1890</v>
      </c>
      <c r="E165" t="s">
        <v>1896</v>
      </c>
      <c r="F165" t="s">
        <v>2034</v>
      </c>
    </row>
    <row r="166" spans="3:6" ht="30">
      <c r="C166" t="s">
        <v>141</v>
      </c>
      <c r="D166" s="100" t="s">
        <v>1891</v>
      </c>
      <c r="E166" t="s">
        <v>1893</v>
      </c>
      <c r="F166" t="s">
        <v>2035</v>
      </c>
    </row>
    <row r="167" spans="3:6" ht="45">
      <c r="C167" t="s">
        <v>141</v>
      </c>
      <c r="D167" s="100" t="s">
        <v>1892</v>
      </c>
      <c r="E167" t="s">
        <v>1893</v>
      </c>
      <c r="F167" t="s">
        <v>2036</v>
      </c>
    </row>
    <row r="168" spans="3:6" ht="30">
      <c r="C168" t="s">
        <v>142</v>
      </c>
      <c r="D168" s="100" t="s">
        <v>1890</v>
      </c>
      <c r="E168" t="s">
        <v>1896</v>
      </c>
      <c r="F168" t="s">
        <v>2037</v>
      </c>
    </row>
    <row r="169" spans="3:6" ht="30">
      <c r="C169" t="s">
        <v>142</v>
      </c>
      <c r="D169" s="100" t="s">
        <v>1891</v>
      </c>
      <c r="E169" t="s">
        <v>1896</v>
      </c>
      <c r="F169" t="s">
        <v>2038</v>
      </c>
    </row>
    <row r="170" spans="3:6" ht="45">
      <c r="C170" t="s">
        <v>142</v>
      </c>
      <c r="D170" s="100" t="s">
        <v>1892</v>
      </c>
      <c r="E170" t="s">
        <v>1896</v>
      </c>
      <c r="F170" t="s">
        <v>2039</v>
      </c>
    </row>
    <row r="171" spans="3:6" ht="30">
      <c r="C171" t="s">
        <v>143</v>
      </c>
      <c r="D171" s="100" t="s">
        <v>1890</v>
      </c>
      <c r="E171" t="s">
        <v>1893</v>
      </c>
      <c r="F171" t="s">
        <v>2040</v>
      </c>
    </row>
    <row r="172" spans="3:6" ht="30">
      <c r="C172" t="s">
        <v>143</v>
      </c>
      <c r="D172" s="100" t="s">
        <v>1891</v>
      </c>
      <c r="E172" t="s">
        <v>1896</v>
      </c>
      <c r="F172" t="s">
        <v>2041</v>
      </c>
    </row>
    <row r="173" spans="3:6" ht="45">
      <c r="C173" t="s">
        <v>143</v>
      </c>
      <c r="D173" s="100" t="s">
        <v>1892</v>
      </c>
      <c r="E173" t="s">
        <v>1893</v>
      </c>
      <c r="F173" t="s">
        <v>2042</v>
      </c>
    </row>
    <row r="174" spans="3:6" ht="30">
      <c r="C174" t="s">
        <v>144</v>
      </c>
      <c r="D174" s="100" t="s">
        <v>1890</v>
      </c>
      <c r="E174" t="s">
        <v>1893</v>
      </c>
      <c r="F174" t="s">
        <v>2043</v>
      </c>
    </row>
    <row r="175" spans="3:6" ht="30">
      <c r="C175" t="s">
        <v>144</v>
      </c>
      <c r="D175" s="100" t="s">
        <v>1891</v>
      </c>
      <c r="E175" t="s">
        <v>1893</v>
      </c>
      <c r="F175" t="s">
        <v>2044</v>
      </c>
    </row>
    <row r="176" spans="3:6" ht="45">
      <c r="C176" t="s">
        <v>144</v>
      </c>
      <c r="D176" s="100" t="s">
        <v>1892</v>
      </c>
      <c r="E176" t="s">
        <v>1893</v>
      </c>
      <c r="F176" t="s">
        <v>2045</v>
      </c>
    </row>
    <row r="177" spans="3:6" ht="30">
      <c r="C177" t="s">
        <v>145</v>
      </c>
      <c r="D177" s="100" t="s">
        <v>1890</v>
      </c>
      <c r="E177" t="s">
        <v>1893</v>
      </c>
      <c r="F177" t="s">
        <v>2046</v>
      </c>
    </row>
    <row r="178" spans="3:6" ht="30">
      <c r="C178" t="s">
        <v>145</v>
      </c>
      <c r="D178" s="100" t="s">
        <v>1891</v>
      </c>
      <c r="E178" t="s">
        <v>1896</v>
      </c>
      <c r="F178" t="s">
        <v>2047</v>
      </c>
    </row>
    <row r="179" spans="3:6" ht="45">
      <c r="C179" t="s">
        <v>145</v>
      </c>
      <c r="D179" s="100" t="s">
        <v>1892</v>
      </c>
      <c r="E179" t="s">
        <v>1895</v>
      </c>
      <c r="F179" t="s">
        <v>2048</v>
      </c>
    </row>
    <row r="180" spans="3:6" ht="30">
      <c r="C180" t="s">
        <v>146</v>
      </c>
      <c r="D180" s="100" t="s">
        <v>1890</v>
      </c>
      <c r="E180" t="s">
        <v>1893</v>
      </c>
      <c r="F180" t="s">
        <v>2049</v>
      </c>
    </row>
    <row r="181" spans="3:6" ht="30">
      <c r="C181" t="s">
        <v>146</v>
      </c>
      <c r="D181" s="100" t="s">
        <v>1891</v>
      </c>
      <c r="E181" t="s">
        <v>1893</v>
      </c>
      <c r="F181" t="s">
        <v>2050</v>
      </c>
    </row>
    <row r="182" spans="3:6" ht="45">
      <c r="C182" t="s">
        <v>146</v>
      </c>
      <c r="D182" s="100" t="s">
        <v>1892</v>
      </c>
      <c r="E182" t="s">
        <v>1893</v>
      </c>
      <c r="F182" t="s">
        <v>2051</v>
      </c>
    </row>
    <row r="183" spans="3:6" ht="30">
      <c r="C183" t="s">
        <v>147</v>
      </c>
      <c r="D183" s="100" t="s">
        <v>1890</v>
      </c>
      <c r="E183" t="s">
        <v>1896</v>
      </c>
      <c r="F183" t="s">
        <v>551</v>
      </c>
    </row>
    <row r="184" spans="3:6" ht="30">
      <c r="C184" t="s">
        <v>147</v>
      </c>
      <c r="D184" s="100" t="s">
        <v>1891</v>
      </c>
      <c r="E184" t="s">
        <v>1896</v>
      </c>
      <c r="F184" t="s">
        <v>551</v>
      </c>
    </row>
    <row r="185" spans="3:6" ht="45">
      <c r="C185" t="s">
        <v>147</v>
      </c>
      <c r="D185" s="100" t="s">
        <v>1892</v>
      </c>
      <c r="E185" t="s">
        <v>1896</v>
      </c>
      <c r="F185" t="s">
        <v>551</v>
      </c>
    </row>
    <row r="186" spans="3:6" ht="30">
      <c r="C186" t="s">
        <v>148</v>
      </c>
      <c r="D186" s="100" t="s">
        <v>1890</v>
      </c>
      <c r="E186" t="s">
        <v>1896</v>
      </c>
      <c r="F186" t="s">
        <v>551</v>
      </c>
    </row>
    <row r="187" spans="3:6" ht="30">
      <c r="C187" t="s">
        <v>148</v>
      </c>
      <c r="D187" s="100" t="s">
        <v>1891</v>
      </c>
      <c r="E187" t="s">
        <v>1896</v>
      </c>
      <c r="F187" t="s">
        <v>551</v>
      </c>
    </row>
    <row r="188" spans="3:6" ht="45">
      <c r="C188" t="s">
        <v>148</v>
      </c>
      <c r="D188" s="100" t="s">
        <v>1892</v>
      </c>
      <c r="E188" t="s">
        <v>1896</v>
      </c>
      <c r="F188" t="s">
        <v>551</v>
      </c>
    </row>
    <row r="189" spans="3:6" ht="30">
      <c r="C189" t="s">
        <v>149</v>
      </c>
      <c r="D189" s="100" t="s">
        <v>1890</v>
      </c>
      <c r="E189" t="s">
        <v>1893</v>
      </c>
      <c r="F189" t="s">
        <v>2052</v>
      </c>
    </row>
    <row r="190" spans="3:6" ht="30">
      <c r="C190" t="s">
        <v>149</v>
      </c>
      <c r="D190" s="100" t="s">
        <v>1891</v>
      </c>
      <c r="E190" t="s">
        <v>1893</v>
      </c>
      <c r="F190" t="s">
        <v>2053</v>
      </c>
    </row>
    <row r="191" spans="3:6" ht="45">
      <c r="C191" t="s">
        <v>149</v>
      </c>
      <c r="D191" s="100" t="s">
        <v>1892</v>
      </c>
      <c r="E191" t="s">
        <v>1893</v>
      </c>
      <c r="F191" t="s">
        <v>2054</v>
      </c>
    </row>
    <row r="192" spans="3:6" ht="30">
      <c r="C192" t="s">
        <v>150</v>
      </c>
      <c r="D192" s="100" t="s">
        <v>1890</v>
      </c>
      <c r="E192" t="s">
        <v>1893</v>
      </c>
      <c r="F192" t="s">
        <v>2055</v>
      </c>
    </row>
    <row r="193" spans="3:6" ht="30">
      <c r="C193" t="s">
        <v>150</v>
      </c>
      <c r="D193" s="100" t="s">
        <v>1891</v>
      </c>
      <c r="E193" t="s">
        <v>1893</v>
      </c>
      <c r="F193" t="s">
        <v>2056</v>
      </c>
    </row>
    <row r="194" spans="3:6" ht="45">
      <c r="C194" t="s">
        <v>150</v>
      </c>
      <c r="D194" s="100" t="s">
        <v>1892</v>
      </c>
      <c r="E194" t="s">
        <v>1893</v>
      </c>
      <c r="F194" t="s">
        <v>2057</v>
      </c>
    </row>
    <row r="195" spans="3:6" ht="30">
      <c r="C195" t="s">
        <v>151</v>
      </c>
      <c r="D195" s="100" t="s">
        <v>1890</v>
      </c>
      <c r="E195" t="s">
        <v>1896</v>
      </c>
      <c r="F195" t="s">
        <v>2058</v>
      </c>
    </row>
    <row r="196" spans="3:6" ht="30">
      <c r="C196" t="s">
        <v>151</v>
      </c>
      <c r="D196" s="100" t="s">
        <v>1891</v>
      </c>
      <c r="E196" t="s">
        <v>1896</v>
      </c>
      <c r="F196" t="s">
        <v>2059</v>
      </c>
    </row>
    <row r="197" spans="3:6" ht="45">
      <c r="C197" t="s">
        <v>151</v>
      </c>
      <c r="D197" s="100" t="s">
        <v>1892</v>
      </c>
      <c r="E197" t="s">
        <v>1896</v>
      </c>
      <c r="F197" t="s">
        <v>2060</v>
      </c>
    </row>
    <row r="198" spans="3:6" ht="30">
      <c r="C198" t="s">
        <v>152</v>
      </c>
      <c r="D198" s="100" t="s">
        <v>1890</v>
      </c>
      <c r="E198" t="s">
        <v>1896</v>
      </c>
      <c r="F198" t="s">
        <v>2061</v>
      </c>
    </row>
    <row r="199" spans="3:6" ht="30">
      <c r="C199" t="s">
        <v>152</v>
      </c>
      <c r="D199" s="100" t="s">
        <v>1891</v>
      </c>
      <c r="E199" t="s">
        <v>1896</v>
      </c>
      <c r="F199" t="s">
        <v>2062</v>
      </c>
    </row>
    <row r="200" spans="3:6" ht="45">
      <c r="C200" t="s">
        <v>152</v>
      </c>
      <c r="D200" s="100" t="s">
        <v>1892</v>
      </c>
      <c r="E200" t="s">
        <v>1896</v>
      </c>
      <c r="F200" t="s">
        <v>2063</v>
      </c>
    </row>
    <row r="201" spans="3:6" ht="30">
      <c r="C201" t="s">
        <v>153</v>
      </c>
      <c r="D201" s="100" t="s">
        <v>1890</v>
      </c>
      <c r="E201" t="s">
        <v>1896</v>
      </c>
      <c r="F201" t="s">
        <v>2064</v>
      </c>
    </row>
    <row r="202" spans="3:6" ht="30">
      <c r="C202" t="s">
        <v>153</v>
      </c>
      <c r="D202" s="100" t="s">
        <v>1891</v>
      </c>
      <c r="E202" t="s">
        <v>1893</v>
      </c>
      <c r="F202" t="s">
        <v>2065</v>
      </c>
    </row>
    <row r="203" spans="3:6" ht="45">
      <c r="C203" t="s">
        <v>153</v>
      </c>
      <c r="D203" s="100" t="s">
        <v>1892</v>
      </c>
      <c r="E203" t="s">
        <v>1896</v>
      </c>
      <c r="F203" t="s">
        <v>2066</v>
      </c>
    </row>
    <row r="204" spans="3:6" ht="30">
      <c r="C204" t="s">
        <v>154</v>
      </c>
      <c r="D204" s="100" t="s">
        <v>1890</v>
      </c>
      <c r="E204" t="s">
        <v>1893</v>
      </c>
      <c r="F204" t="s">
        <v>2067</v>
      </c>
    </row>
    <row r="205" spans="3:6" ht="30">
      <c r="C205" t="s">
        <v>154</v>
      </c>
      <c r="D205" s="100" t="s">
        <v>1891</v>
      </c>
      <c r="E205" t="s">
        <v>1896</v>
      </c>
      <c r="F205" t="s">
        <v>2068</v>
      </c>
    </row>
    <row r="206" spans="3:6" ht="45">
      <c r="C206" t="s">
        <v>154</v>
      </c>
      <c r="D206" s="100" t="s">
        <v>1892</v>
      </c>
      <c r="E206" t="s">
        <v>1893</v>
      </c>
      <c r="F206" t="s">
        <v>2069</v>
      </c>
    </row>
    <row r="207" spans="3:6" ht="30">
      <c r="C207" t="s">
        <v>155</v>
      </c>
      <c r="D207" s="100" t="s">
        <v>1890</v>
      </c>
      <c r="E207" t="s">
        <v>1893</v>
      </c>
      <c r="F207" t="s">
        <v>2070</v>
      </c>
    </row>
    <row r="208" spans="3:6" ht="30">
      <c r="C208" t="s">
        <v>155</v>
      </c>
      <c r="D208" s="100" t="s">
        <v>1891</v>
      </c>
      <c r="E208" t="s">
        <v>1896</v>
      </c>
      <c r="F208" t="s">
        <v>2071</v>
      </c>
    </row>
    <row r="209" spans="3:6" ht="45">
      <c r="C209" t="s">
        <v>155</v>
      </c>
      <c r="D209" s="100" t="s">
        <v>1892</v>
      </c>
      <c r="E209" t="s">
        <v>1893</v>
      </c>
      <c r="F209" t="s">
        <v>2072</v>
      </c>
    </row>
    <row r="210" spans="3:6" ht="30">
      <c r="C210" t="s">
        <v>156</v>
      </c>
      <c r="D210" s="100" t="s">
        <v>1890</v>
      </c>
      <c r="E210" t="s">
        <v>1896</v>
      </c>
      <c r="F210" t="s">
        <v>2073</v>
      </c>
    </row>
    <row r="211" spans="3:6" ht="30">
      <c r="C211" t="s">
        <v>156</v>
      </c>
      <c r="D211" s="100" t="s">
        <v>1891</v>
      </c>
      <c r="E211" t="s">
        <v>1896</v>
      </c>
      <c r="F211" t="s">
        <v>2074</v>
      </c>
    </row>
    <row r="212" spans="3:6" ht="45">
      <c r="C212" t="s">
        <v>156</v>
      </c>
      <c r="D212" s="100" t="s">
        <v>1892</v>
      </c>
      <c r="E212" t="s">
        <v>1896</v>
      </c>
      <c r="F212" t="s">
        <v>2075</v>
      </c>
    </row>
    <row r="213" spans="3:6" ht="30">
      <c r="C213" t="s">
        <v>157</v>
      </c>
      <c r="D213" s="100" t="s">
        <v>1890</v>
      </c>
      <c r="E213" t="s">
        <v>1893</v>
      </c>
      <c r="F213" t="s">
        <v>2076</v>
      </c>
    </row>
    <row r="214" spans="3:6" ht="30">
      <c r="C214" t="s">
        <v>157</v>
      </c>
      <c r="D214" s="100" t="s">
        <v>1891</v>
      </c>
      <c r="E214" t="s">
        <v>1893</v>
      </c>
      <c r="F214" t="s">
        <v>2077</v>
      </c>
    </row>
    <row r="215" spans="3:6" ht="45">
      <c r="C215" t="s">
        <v>157</v>
      </c>
      <c r="D215" s="100" t="s">
        <v>1892</v>
      </c>
      <c r="E215" t="s">
        <v>1893</v>
      </c>
      <c r="F215" t="s">
        <v>2078</v>
      </c>
    </row>
    <row r="216" spans="3:6" ht="30">
      <c r="C216" t="s">
        <v>158</v>
      </c>
      <c r="D216" s="100" t="s">
        <v>1890</v>
      </c>
      <c r="E216" t="s">
        <v>1896</v>
      </c>
      <c r="F216" t="s">
        <v>2079</v>
      </c>
    </row>
    <row r="217" spans="3:6" ht="30">
      <c r="C217" t="s">
        <v>158</v>
      </c>
      <c r="D217" s="100" t="s">
        <v>1891</v>
      </c>
      <c r="E217" t="s">
        <v>1896</v>
      </c>
      <c r="F217" t="s">
        <v>2080</v>
      </c>
    </row>
    <row r="218" spans="3:6" ht="45">
      <c r="C218" t="s">
        <v>158</v>
      </c>
      <c r="D218" s="100" t="s">
        <v>1892</v>
      </c>
      <c r="E218" t="s">
        <v>1896</v>
      </c>
      <c r="F218" t="s">
        <v>2081</v>
      </c>
    </row>
    <row r="219" spans="3:6" ht="30">
      <c r="C219" t="s">
        <v>159</v>
      </c>
      <c r="D219" s="100" t="s">
        <v>1890</v>
      </c>
      <c r="E219" t="s">
        <v>1893</v>
      </c>
      <c r="F219" t="s">
        <v>2082</v>
      </c>
    </row>
    <row r="220" spans="3:6" ht="30">
      <c r="C220" t="s">
        <v>159</v>
      </c>
      <c r="D220" s="100" t="s">
        <v>1891</v>
      </c>
      <c r="E220" t="s">
        <v>1896</v>
      </c>
      <c r="F220" t="s">
        <v>2083</v>
      </c>
    </row>
    <row r="221" spans="3:6" ht="45">
      <c r="C221" t="s">
        <v>159</v>
      </c>
      <c r="D221" s="100" t="s">
        <v>1892</v>
      </c>
      <c r="E221" t="s">
        <v>1893</v>
      </c>
      <c r="F221" t="s">
        <v>2084</v>
      </c>
    </row>
    <row r="222" spans="3:6" ht="30">
      <c r="C222" t="s">
        <v>160</v>
      </c>
      <c r="D222" s="100" t="s">
        <v>1890</v>
      </c>
      <c r="E222" t="s">
        <v>1896</v>
      </c>
      <c r="F222" t="s">
        <v>2085</v>
      </c>
    </row>
    <row r="223" spans="3:6" ht="30">
      <c r="C223" t="s">
        <v>160</v>
      </c>
      <c r="D223" s="100" t="s">
        <v>1891</v>
      </c>
      <c r="E223" t="s">
        <v>1893</v>
      </c>
      <c r="F223" t="s">
        <v>2086</v>
      </c>
    </row>
    <row r="224" spans="3:6" ht="45">
      <c r="C224" t="s">
        <v>160</v>
      </c>
      <c r="D224" s="100" t="s">
        <v>1892</v>
      </c>
      <c r="E224" t="s">
        <v>1893</v>
      </c>
    </row>
    <row r="225" spans="3:6" ht="30">
      <c r="C225" t="s">
        <v>161</v>
      </c>
      <c r="D225" s="100" t="s">
        <v>1890</v>
      </c>
      <c r="E225" t="s">
        <v>1896</v>
      </c>
      <c r="F225" t="s">
        <v>2087</v>
      </c>
    </row>
    <row r="226" spans="3:6" ht="30">
      <c r="C226" t="s">
        <v>161</v>
      </c>
      <c r="D226" s="100" t="s">
        <v>1891</v>
      </c>
      <c r="E226" t="s">
        <v>1896</v>
      </c>
      <c r="F226" t="s">
        <v>2088</v>
      </c>
    </row>
    <row r="227" spans="3:6" ht="45">
      <c r="C227" t="s">
        <v>161</v>
      </c>
      <c r="D227" s="100" t="s">
        <v>1892</v>
      </c>
      <c r="E227" t="s">
        <v>1896</v>
      </c>
      <c r="F227" t="s">
        <v>2089</v>
      </c>
    </row>
    <row r="228" spans="3:6" ht="30">
      <c r="C228" t="s">
        <v>162</v>
      </c>
      <c r="D228" s="100" t="s">
        <v>1890</v>
      </c>
      <c r="E228" t="s">
        <v>1893</v>
      </c>
      <c r="F228" t="s">
        <v>2090</v>
      </c>
    </row>
    <row r="229" spans="3:6" ht="30">
      <c r="C229" t="s">
        <v>162</v>
      </c>
      <c r="D229" s="100" t="s">
        <v>1891</v>
      </c>
      <c r="E229" t="s">
        <v>1893</v>
      </c>
      <c r="F229" t="s">
        <v>2091</v>
      </c>
    </row>
    <row r="230" spans="3:6" ht="45">
      <c r="C230" t="s">
        <v>162</v>
      </c>
      <c r="D230" s="100" t="s">
        <v>1892</v>
      </c>
      <c r="E230" t="s">
        <v>1893</v>
      </c>
      <c r="F230" t="s">
        <v>2092</v>
      </c>
    </row>
    <row r="231" spans="3:6" ht="30">
      <c r="C231" t="s">
        <v>163</v>
      </c>
      <c r="D231" s="100" t="s">
        <v>1890</v>
      </c>
      <c r="E231" t="s">
        <v>1893</v>
      </c>
      <c r="F231" t="s">
        <v>2093</v>
      </c>
    </row>
    <row r="232" spans="3:6" ht="30">
      <c r="C232" t="s">
        <v>163</v>
      </c>
      <c r="D232" s="100" t="s">
        <v>1891</v>
      </c>
      <c r="E232" t="s">
        <v>1893</v>
      </c>
      <c r="F232" t="s">
        <v>2094</v>
      </c>
    </row>
    <row r="233" spans="3:6" ht="45">
      <c r="C233" t="s">
        <v>163</v>
      </c>
      <c r="D233" s="100" t="s">
        <v>1892</v>
      </c>
      <c r="E233" t="s">
        <v>1893</v>
      </c>
      <c r="F233" t="s">
        <v>2095</v>
      </c>
    </row>
    <row r="234" spans="3:6" ht="30">
      <c r="C234" t="s">
        <v>164</v>
      </c>
      <c r="D234" s="100" t="s">
        <v>1890</v>
      </c>
      <c r="E234" t="s">
        <v>1895</v>
      </c>
      <c r="F234" t="s">
        <v>2096</v>
      </c>
    </row>
    <row r="235" spans="3:6" ht="30">
      <c r="C235" t="s">
        <v>164</v>
      </c>
      <c r="D235" s="100" t="s">
        <v>1891</v>
      </c>
      <c r="E235" t="s">
        <v>1896</v>
      </c>
      <c r="F235" t="s">
        <v>2097</v>
      </c>
    </row>
    <row r="236" spans="3:6" ht="45">
      <c r="C236" t="s">
        <v>164</v>
      </c>
      <c r="D236" s="100" t="s">
        <v>1892</v>
      </c>
      <c r="E236" t="s">
        <v>1893</v>
      </c>
      <c r="F236" t="s">
        <v>2098</v>
      </c>
    </row>
    <row r="237" spans="3:6" ht="30">
      <c r="C237" t="s">
        <v>165</v>
      </c>
      <c r="D237" s="100" t="s">
        <v>1890</v>
      </c>
      <c r="E237" t="s">
        <v>1896</v>
      </c>
      <c r="F237" t="s">
        <v>2099</v>
      </c>
    </row>
    <row r="238" spans="3:6" ht="30">
      <c r="C238" t="s">
        <v>165</v>
      </c>
      <c r="D238" s="100" t="s">
        <v>1891</v>
      </c>
      <c r="E238" t="s">
        <v>1896</v>
      </c>
      <c r="F238" t="s">
        <v>2100</v>
      </c>
    </row>
    <row r="239" spans="3:6" ht="45">
      <c r="C239" t="s">
        <v>165</v>
      </c>
      <c r="D239" s="100" t="s">
        <v>1892</v>
      </c>
      <c r="E239" t="s">
        <v>1896</v>
      </c>
      <c r="F239" t="s">
        <v>2101</v>
      </c>
    </row>
    <row r="240" spans="3:6" ht="30">
      <c r="C240" t="s">
        <v>166</v>
      </c>
      <c r="D240" s="100" t="s">
        <v>1890</v>
      </c>
      <c r="E240" t="s">
        <v>1896</v>
      </c>
      <c r="F240" t="s">
        <v>2102</v>
      </c>
    </row>
    <row r="241" spans="3:6" ht="30">
      <c r="C241" t="s">
        <v>166</v>
      </c>
      <c r="D241" s="100" t="s">
        <v>1891</v>
      </c>
      <c r="E241" t="s">
        <v>1893</v>
      </c>
      <c r="F241" t="s">
        <v>2103</v>
      </c>
    </row>
    <row r="242" spans="3:6" ht="45">
      <c r="C242" t="s">
        <v>166</v>
      </c>
      <c r="D242" s="100" t="s">
        <v>1892</v>
      </c>
      <c r="E242" t="s">
        <v>1896</v>
      </c>
      <c r="F242" t="s">
        <v>2104</v>
      </c>
    </row>
    <row r="243" spans="3:6" ht="30">
      <c r="C243" t="s">
        <v>167</v>
      </c>
      <c r="D243" s="100" t="s">
        <v>1890</v>
      </c>
      <c r="E243" t="s">
        <v>1893</v>
      </c>
      <c r="F243" t="s">
        <v>2105</v>
      </c>
    </row>
    <row r="244" spans="3:6" ht="30">
      <c r="C244" t="s">
        <v>167</v>
      </c>
      <c r="D244" s="100" t="s">
        <v>1891</v>
      </c>
      <c r="E244" t="s">
        <v>1893</v>
      </c>
      <c r="F244" t="s">
        <v>2106</v>
      </c>
    </row>
    <row r="245" spans="3:6" ht="45">
      <c r="C245" t="s">
        <v>167</v>
      </c>
      <c r="D245" s="100" t="s">
        <v>1892</v>
      </c>
      <c r="E245" t="s">
        <v>1893</v>
      </c>
      <c r="F245" t="s">
        <v>2107</v>
      </c>
    </row>
    <row r="246" spans="3:6" ht="30">
      <c r="C246" t="s">
        <v>168</v>
      </c>
      <c r="D246" s="100" t="s">
        <v>1890</v>
      </c>
      <c r="E246" t="s">
        <v>1893</v>
      </c>
      <c r="F246" t="s">
        <v>2108</v>
      </c>
    </row>
    <row r="247" spans="3:6" ht="30">
      <c r="C247" t="s">
        <v>168</v>
      </c>
      <c r="D247" s="100" t="s">
        <v>1891</v>
      </c>
      <c r="E247" t="s">
        <v>1896</v>
      </c>
      <c r="F247" t="s">
        <v>2109</v>
      </c>
    </row>
    <row r="248" spans="3:6" ht="45">
      <c r="C248" t="s">
        <v>168</v>
      </c>
      <c r="D248" s="100" t="s">
        <v>1892</v>
      </c>
      <c r="E248" t="s">
        <v>1896</v>
      </c>
      <c r="F248" t="s">
        <v>1153</v>
      </c>
    </row>
    <row r="249" spans="3:6" ht="30">
      <c r="C249" t="s">
        <v>169</v>
      </c>
      <c r="D249" s="100" t="s">
        <v>1890</v>
      </c>
      <c r="E249" t="s">
        <v>1893</v>
      </c>
      <c r="F249" t="s">
        <v>2110</v>
      </c>
    </row>
    <row r="250" spans="3:6" ht="30">
      <c r="C250" t="s">
        <v>169</v>
      </c>
      <c r="D250" s="100" t="s">
        <v>1891</v>
      </c>
      <c r="E250" t="s">
        <v>1893</v>
      </c>
      <c r="F250" t="s">
        <v>2111</v>
      </c>
    </row>
    <row r="251" spans="3:6" ht="45">
      <c r="C251" t="s">
        <v>169</v>
      </c>
      <c r="D251" s="100" t="s">
        <v>1892</v>
      </c>
      <c r="E251" t="s">
        <v>1893</v>
      </c>
      <c r="F251" t="s">
        <v>2112</v>
      </c>
    </row>
    <row r="252" spans="3:6" ht="30">
      <c r="C252" t="s">
        <v>170</v>
      </c>
      <c r="D252" s="100" t="s">
        <v>1890</v>
      </c>
      <c r="E252" t="s">
        <v>1896</v>
      </c>
      <c r="F252" t="s">
        <v>2113</v>
      </c>
    </row>
    <row r="253" spans="3:6" ht="30">
      <c r="C253" t="s">
        <v>170</v>
      </c>
      <c r="D253" s="100" t="s">
        <v>1891</v>
      </c>
      <c r="E253" t="s">
        <v>1896</v>
      </c>
      <c r="F253" t="s">
        <v>2114</v>
      </c>
    </row>
    <row r="254" spans="3:6" ht="45">
      <c r="C254" t="s">
        <v>170</v>
      </c>
      <c r="D254" s="100" t="s">
        <v>1892</v>
      </c>
      <c r="E254" t="s">
        <v>1893</v>
      </c>
      <c r="F254" t="s">
        <v>2115</v>
      </c>
    </row>
    <row r="255" spans="3:6" ht="30">
      <c r="C255" t="s">
        <v>171</v>
      </c>
      <c r="D255" s="100" t="s">
        <v>1890</v>
      </c>
      <c r="E255" t="s">
        <v>1893</v>
      </c>
      <c r="F255" t="s">
        <v>2116</v>
      </c>
    </row>
    <row r="256" spans="3:6" ht="30">
      <c r="C256" t="s">
        <v>171</v>
      </c>
      <c r="D256" s="100" t="s">
        <v>1891</v>
      </c>
      <c r="E256" t="s">
        <v>1893</v>
      </c>
      <c r="F256" t="s">
        <v>2117</v>
      </c>
    </row>
    <row r="257" spans="3:6" ht="45">
      <c r="C257" t="s">
        <v>171</v>
      </c>
      <c r="D257" s="100" t="s">
        <v>1892</v>
      </c>
      <c r="E257" t="s">
        <v>1893</v>
      </c>
      <c r="F257" t="s">
        <v>2118</v>
      </c>
    </row>
    <row r="258" spans="3:6" ht="30">
      <c r="C258" t="s">
        <v>172</v>
      </c>
      <c r="D258" s="100" t="s">
        <v>1890</v>
      </c>
      <c r="E258" t="s">
        <v>1893</v>
      </c>
      <c r="F258" t="s">
        <v>2119</v>
      </c>
    </row>
    <row r="259" spans="3:6" ht="30">
      <c r="C259" t="s">
        <v>172</v>
      </c>
      <c r="D259" s="100" t="s">
        <v>1891</v>
      </c>
      <c r="E259" t="s">
        <v>1893</v>
      </c>
      <c r="F259" t="s">
        <v>2120</v>
      </c>
    </row>
    <row r="260" spans="3:6" ht="45">
      <c r="C260" t="s">
        <v>172</v>
      </c>
      <c r="D260" s="100" t="s">
        <v>1892</v>
      </c>
      <c r="E260" t="s">
        <v>1893</v>
      </c>
      <c r="F260" t="s">
        <v>2121</v>
      </c>
    </row>
    <row r="261" spans="3:6" ht="30">
      <c r="C261" t="s">
        <v>173</v>
      </c>
      <c r="D261" s="100" t="s">
        <v>1890</v>
      </c>
      <c r="E261" t="s">
        <v>1893</v>
      </c>
      <c r="F261" t="s">
        <v>2122</v>
      </c>
    </row>
    <row r="262" spans="3:6" ht="30">
      <c r="C262" t="s">
        <v>173</v>
      </c>
      <c r="D262" s="100" t="s">
        <v>1891</v>
      </c>
      <c r="E262" t="s">
        <v>1893</v>
      </c>
      <c r="F262" t="s">
        <v>2123</v>
      </c>
    </row>
    <row r="263" spans="3:6" ht="45">
      <c r="C263" t="s">
        <v>173</v>
      </c>
      <c r="D263" s="100" t="s">
        <v>1892</v>
      </c>
      <c r="E263" t="s">
        <v>1893</v>
      </c>
      <c r="F263" t="s">
        <v>2124</v>
      </c>
    </row>
    <row r="264" spans="3:6" ht="30">
      <c r="C264" t="s">
        <v>174</v>
      </c>
      <c r="D264" s="100" t="s">
        <v>1890</v>
      </c>
      <c r="E264" t="s">
        <v>1896</v>
      </c>
      <c r="F264" t="s">
        <v>2125</v>
      </c>
    </row>
    <row r="265" spans="3:6" ht="30">
      <c r="C265" t="s">
        <v>174</v>
      </c>
      <c r="D265" s="100" t="s">
        <v>1891</v>
      </c>
      <c r="E265" t="s">
        <v>1893</v>
      </c>
      <c r="F265" t="s">
        <v>2126</v>
      </c>
    </row>
    <row r="266" spans="3:6" ht="45">
      <c r="C266" t="s">
        <v>174</v>
      </c>
      <c r="D266" s="100" t="s">
        <v>1892</v>
      </c>
      <c r="E266" t="s">
        <v>1896</v>
      </c>
      <c r="F266" t="s">
        <v>2127</v>
      </c>
    </row>
    <row r="267" spans="3:6" ht="30">
      <c r="C267" t="s">
        <v>175</v>
      </c>
      <c r="D267" s="100" t="s">
        <v>1890</v>
      </c>
      <c r="E267" t="s">
        <v>1896</v>
      </c>
      <c r="F267" t="s">
        <v>2128</v>
      </c>
    </row>
    <row r="268" spans="3:6" ht="30">
      <c r="C268" t="s">
        <v>175</v>
      </c>
      <c r="D268" s="100" t="s">
        <v>1891</v>
      </c>
      <c r="E268" t="s">
        <v>1893</v>
      </c>
      <c r="F268" t="s">
        <v>2129</v>
      </c>
    </row>
    <row r="269" spans="3:6" ht="45">
      <c r="C269" t="s">
        <v>175</v>
      </c>
      <c r="D269" s="100" t="s">
        <v>1892</v>
      </c>
      <c r="E269" t="s">
        <v>1896</v>
      </c>
      <c r="F269" t="s">
        <v>2130</v>
      </c>
    </row>
    <row r="270" spans="3:6" ht="30">
      <c r="C270" t="s">
        <v>176</v>
      </c>
      <c r="D270" s="100" t="s">
        <v>1890</v>
      </c>
      <c r="E270" t="s">
        <v>1893</v>
      </c>
      <c r="F270" t="s">
        <v>2131</v>
      </c>
    </row>
    <row r="271" spans="3:6" ht="30">
      <c r="C271" t="s">
        <v>176</v>
      </c>
      <c r="D271" s="100" t="s">
        <v>1891</v>
      </c>
      <c r="E271" t="s">
        <v>1893</v>
      </c>
      <c r="F271" t="s">
        <v>2132</v>
      </c>
    </row>
    <row r="272" spans="3:6" ht="45">
      <c r="C272" t="s">
        <v>176</v>
      </c>
      <c r="D272" s="100" t="s">
        <v>1892</v>
      </c>
      <c r="E272" t="s">
        <v>1893</v>
      </c>
      <c r="F272" t="s">
        <v>2133</v>
      </c>
    </row>
    <row r="273" spans="3:6" ht="30">
      <c r="C273" t="s">
        <v>177</v>
      </c>
      <c r="D273" s="100" t="s">
        <v>1890</v>
      </c>
      <c r="E273" t="s">
        <v>1893</v>
      </c>
      <c r="F273" t="s">
        <v>2134</v>
      </c>
    </row>
    <row r="274" spans="3:6" ht="30">
      <c r="C274" t="s">
        <v>177</v>
      </c>
      <c r="D274" s="100" t="s">
        <v>1891</v>
      </c>
      <c r="E274" t="s">
        <v>1893</v>
      </c>
      <c r="F274" t="s">
        <v>2135</v>
      </c>
    </row>
    <row r="275" spans="3:6" ht="45">
      <c r="C275" t="s">
        <v>177</v>
      </c>
      <c r="D275" s="100" t="s">
        <v>1892</v>
      </c>
      <c r="E275" t="s">
        <v>1893</v>
      </c>
      <c r="F275" t="s">
        <v>2136</v>
      </c>
    </row>
    <row r="276" spans="3:6" ht="30">
      <c r="C276" t="s">
        <v>178</v>
      </c>
      <c r="D276" s="100" t="s">
        <v>1890</v>
      </c>
      <c r="E276" t="s">
        <v>1893</v>
      </c>
      <c r="F276" t="s">
        <v>2137</v>
      </c>
    </row>
    <row r="277" spans="3:6" ht="30">
      <c r="C277" t="s">
        <v>178</v>
      </c>
      <c r="D277" s="100" t="s">
        <v>1891</v>
      </c>
      <c r="E277" t="s">
        <v>1893</v>
      </c>
      <c r="F277" t="s">
        <v>2138</v>
      </c>
    </row>
    <row r="278" spans="3:6" ht="45">
      <c r="C278" t="s">
        <v>178</v>
      </c>
      <c r="D278" s="100" t="s">
        <v>1892</v>
      </c>
      <c r="E278" t="s">
        <v>1893</v>
      </c>
      <c r="F278" t="s">
        <v>2139</v>
      </c>
    </row>
    <row r="279" spans="3:6" ht="30">
      <c r="C279" t="s">
        <v>179</v>
      </c>
      <c r="D279" s="100" t="s">
        <v>1890</v>
      </c>
      <c r="E279" t="s">
        <v>1895</v>
      </c>
      <c r="F279" t="s">
        <v>2140</v>
      </c>
    </row>
    <row r="280" spans="3:6" ht="30">
      <c r="C280" t="s">
        <v>179</v>
      </c>
      <c r="D280" s="100" t="s">
        <v>1891</v>
      </c>
      <c r="E280" t="s">
        <v>1894</v>
      </c>
      <c r="F280" t="s">
        <v>2141</v>
      </c>
    </row>
    <row r="281" spans="3:6" ht="45">
      <c r="C281" t="s">
        <v>179</v>
      </c>
      <c r="D281" s="100" t="s">
        <v>1892</v>
      </c>
      <c r="E281" t="s">
        <v>1895</v>
      </c>
      <c r="F281" t="s">
        <v>2140</v>
      </c>
    </row>
    <row r="282" spans="3:6" ht="30">
      <c r="C282" t="s">
        <v>180</v>
      </c>
      <c r="D282" s="100" t="s">
        <v>1890</v>
      </c>
      <c r="E282" t="s">
        <v>1896</v>
      </c>
      <c r="F282" t="s">
        <v>2142</v>
      </c>
    </row>
    <row r="283" spans="3:6" ht="30">
      <c r="C283" t="s">
        <v>180</v>
      </c>
      <c r="D283" s="100" t="s">
        <v>1891</v>
      </c>
      <c r="E283" t="s">
        <v>1893</v>
      </c>
      <c r="F283" t="s">
        <v>2143</v>
      </c>
    </row>
    <row r="284" spans="3:6" ht="45">
      <c r="C284" t="s">
        <v>180</v>
      </c>
      <c r="D284" s="100" t="s">
        <v>1892</v>
      </c>
      <c r="E284" t="s">
        <v>1896</v>
      </c>
      <c r="F284" t="s">
        <v>2144</v>
      </c>
    </row>
    <row r="285" spans="3:6" ht="30">
      <c r="C285" t="s">
        <v>181</v>
      </c>
      <c r="D285" s="100" t="s">
        <v>1890</v>
      </c>
      <c r="E285" t="s">
        <v>1893</v>
      </c>
      <c r="F285" t="s">
        <v>2145</v>
      </c>
    </row>
    <row r="286" spans="3:6" ht="30">
      <c r="C286" t="s">
        <v>181</v>
      </c>
      <c r="D286" s="100" t="s">
        <v>1891</v>
      </c>
      <c r="E286" t="s">
        <v>1896</v>
      </c>
      <c r="F286" t="s">
        <v>2146</v>
      </c>
    </row>
    <row r="287" spans="3:6" ht="45">
      <c r="C287" t="s">
        <v>181</v>
      </c>
      <c r="D287" s="100" t="s">
        <v>1892</v>
      </c>
      <c r="E287" t="s">
        <v>1893</v>
      </c>
      <c r="F287" t="s">
        <v>2147</v>
      </c>
    </row>
    <row r="288" spans="3:6" ht="30">
      <c r="C288" t="s">
        <v>182</v>
      </c>
      <c r="D288" s="100" t="s">
        <v>1890</v>
      </c>
      <c r="E288" t="s">
        <v>1893</v>
      </c>
      <c r="F288" t="s">
        <v>2148</v>
      </c>
    </row>
    <row r="289" spans="3:6" ht="30">
      <c r="C289" t="s">
        <v>182</v>
      </c>
      <c r="D289" s="100" t="s">
        <v>1891</v>
      </c>
      <c r="E289" t="s">
        <v>1895</v>
      </c>
      <c r="F289" t="s">
        <v>2149</v>
      </c>
    </row>
    <row r="290" spans="3:6" ht="45">
      <c r="C290" t="s">
        <v>182</v>
      </c>
      <c r="D290" s="100" t="s">
        <v>1892</v>
      </c>
      <c r="E290" t="s">
        <v>1893</v>
      </c>
      <c r="F290" t="s">
        <v>2150</v>
      </c>
    </row>
    <row r="291" spans="3:6" ht="30">
      <c r="C291" t="s">
        <v>183</v>
      </c>
      <c r="D291" s="100" t="s">
        <v>1890</v>
      </c>
      <c r="E291" t="s">
        <v>1896</v>
      </c>
      <c r="F291" t="s">
        <v>2151</v>
      </c>
    </row>
    <row r="292" spans="3:6" ht="30">
      <c r="C292" t="s">
        <v>183</v>
      </c>
      <c r="D292" s="100" t="s">
        <v>1891</v>
      </c>
      <c r="E292" t="s">
        <v>1896</v>
      </c>
      <c r="F292" t="s">
        <v>2152</v>
      </c>
    </row>
    <row r="293" spans="3:6" ht="45">
      <c r="C293" t="s">
        <v>183</v>
      </c>
      <c r="D293" s="100" t="s">
        <v>1892</v>
      </c>
      <c r="E293" t="s">
        <v>1896</v>
      </c>
      <c r="F293" t="s">
        <v>2153</v>
      </c>
    </row>
    <row r="294" spans="3:6" ht="30">
      <c r="C294" t="s">
        <v>184</v>
      </c>
      <c r="D294" s="100" t="s">
        <v>1890</v>
      </c>
      <c r="E294" t="s">
        <v>1893</v>
      </c>
      <c r="F294" t="s">
        <v>2154</v>
      </c>
    </row>
    <row r="295" spans="3:6" ht="30">
      <c r="C295" t="s">
        <v>184</v>
      </c>
      <c r="D295" s="100" t="s">
        <v>1891</v>
      </c>
      <c r="E295" t="s">
        <v>1896</v>
      </c>
      <c r="F295" t="s">
        <v>2155</v>
      </c>
    </row>
    <row r="296" spans="3:6" ht="45">
      <c r="C296" t="s">
        <v>184</v>
      </c>
      <c r="D296" s="100" t="s">
        <v>1892</v>
      </c>
      <c r="E296" t="s">
        <v>1893</v>
      </c>
      <c r="F296" t="s">
        <v>2156</v>
      </c>
    </row>
    <row r="297" spans="3:6" ht="30">
      <c r="C297" t="s">
        <v>185</v>
      </c>
      <c r="D297" s="100" t="s">
        <v>1890</v>
      </c>
      <c r="E297" t="s">
        <v>1893</v>
      </c>
      <c r="F297" t="s">
        <v>2157</v>
      </c>
    </row>
    <row r="298" spans="3:6" ht="30">
      <c r="C298" t="s">
        <v>185</v>
      </c>
      <c r="D298" s="100" t="s">
        <v>1891</v>
      </c>
      <c r="E298" t="s">
        <v>1893</v>
      </c>
      <c r="F298" t="s">
        <v>2157</v>
      </c>
    </row>
    <row r="299" spans="3:6" ht="45">
      <c r="C299" t="s">
        <v>185</v>
      </c>
      <c r="D299" s="100" t="s">
        <v>1892</v>
      </c>
      <c r="E299" t="s">
        <v>1893</v>
      </c>
      <c r="F299" t="s">
        <v>2157</v>
      </c>
    </row>
    <row r="300" spans="3:6" ht="30">
      <c r="C300" t="s">
        <v>186</v>
      </c>
      <c r="D300" s="100" t="s">
        <v>1890</v>
      </c>
      <c r="E300" t="s">
        <v>1893</v>
      </c>
      <c r="F300" t="s">
        <v>2158</v>
      </c>
    </row>
    <row r="301" spans="3:6" ht="30">
      <c r="C301" t="s">
        <v>186</v>
      </c>
      <c r="D301" s="100" t="s">
        <v>1891</v>
      </c>
      <c r="E301" t="s">
        <v>1893</v>
      </c>
      <c r="F301" t="s">
        <v>2159</v>
      </c>
    </row>
    <row r="302" spans="3:6" ht="45">
      <c r="C302" t="s">
        <v>186</v>
      </c>
      <c r="D302" s="100" t="s">
        <v>1892</v>
      </c>
      <c r="E302" t="s">
        <v>1893</v>
      </c>
      <c r="F302" t="s">
        <v>2160</v>
      </c>
    </row>
    <row r="303" spans="3:6" ht="30">
      <c r="C303" t="s">
        <v>187</v>
      </c>
      <c r="D303" s="100" t="s">
        <v>1890</v>
      </c>
      <c r="E303" t="s">
        <v>1893</v>
      </c>
      <c r="F303" t="s">
        <v>2161</v>
      </c>
    </row>
    <row r="304" spans="3:6" ht="30">
      <c r="C304" t="s">
        <v>187</v>
      </c>
      <c r="D304" s="100" t="s">
        <v>1891</v>
      </c>
      <c r="E304" t="s">
        <v>1893</v>
      </c>
      <c r="F304" t="s">
        <v>2162</v>
      </c>
    </row>
    <row r="305" spans="3:6" ht="45">
      <c r="C305" t="s">
        <v>187</v>
      </c>
      <c r="D305" s="100" t="s">
        <v>1892</v>
      </c>
      <c r="E305" t="s">
        <v>1893</v>
      </c>
      <c r="F305" t="s">
        <v>2163</v>
      </c>
    </row>
    <row r="306" spans="3:6" ht="30">
      <c r="C306" t="s">
        <v>188</v>
      </c>
      <c r="D306" s="100" t="s">
        <v>1890</v>
      </c>
      <c r="E306" t="s">
        <v>1893</v>
      </c>
      <c r="F306" t="s">
        <v>2164</v>
      </c>
    </row>
    <row r="307" spans="3:6" ht="30">
      <c r="C307" t="s">
        <v>188</v>
      </c>
      <c r="D307" s="100" t="s">
        <v>1891</v>
      </c>
      <c r="E307" t="s">
        <v>1896</v>
      </c>
      <c r="F307" t="s">
        <v>2165</v>
      </c>
    </row>
    <row r="308" spans="3:6" ht="45">
      <c r="C308" t="s">
        <v>188</v>
      </c>
      <c r="D308" s="100" t="s">
        <v>1892</v>
      </c>
      <c r="E308" t="s">
        <v>1896</v>
      </c>
      <c r="F308" t="s">
        <v>2166</v>
      </c>
    </row>
    <row r="309" spans="3:6" ht="30">
      <c r="C309" t="s">
        <v>189</v>
      </c>
      <c r="D309" s="100" t="s">
        <v>1890</v>
      </c>
      <c r="E309" t="s">
        <v>1896</v>
      </c>
      <c r="F309" t="s">
        <v>2167</v>
      </c>
    </row>
    <row r="310" spans="3:6" ht="30">
      <c r="C310" t="s">
        <v>189</v>
      </c>
      <c r="D310" s="100" t="s">
        <v>1891</v>
      </c>
      <c r="E310" t="s">
        <v>1893</v>
      </c>
      <c r="F310" t="s">
        <v>2168</v>
      </c>
    </row>
    <row r="311" spans="3:6" ht="45">
      <c r="C311" t="s">
        <v>189</v>
      </c>
      <c r="D311" s="100" t="s">
        <v>1892</v>
      </c>
      <c r="E311" t="s">
        <v>1896</v>
      </c>
      <c r="F311" t="s">
        <v>2169</v>
      </c>
    </row>
    <row r="312" spans="3:6" ht="30">
      <c r="C312" t="s">
        <v>190</v>
      </c>
      <c r="D312" s="100" t="s">
        <v>1890</v>
      </c>
      <c r="E312" t="s">
        <v>1893</v>
      </c>
      <c r="F312" t="s">
        <v>2170</v>
      </c>
    </row>
    <row r="313" spans="3:6" ht="30">
      <c r="C313" t="s">
        <v>190</v>
      </c>
      <c r="D313" s="100" t="s">
        <v>1891</v>
      </c>
      <c r="E313" t="s">
        <v>1893</v>
      </c>
      <c r="F313" t="s">
        <v>2171</v>
      </c>
    </row>
    <row r="314" spans="3:6" ht="45">
      <c r="C314" t="s">
        <v>190</v>
      </c>
      <c r="D314" s="100" t="s">
        <v>1892</v>
      </c>
      <c r="E314" t="s">
        <v>1893</v>
      </c>
      <c r="F314" t="s">
        <v>2172</v>
      </c>
    </row>
    <row r="315" spans="3:6" ht="30">
      <c r="C315" t="s">
        <v>191</v>
      </c>
      <c r="D315" s="100" t="s">
        <v>1890</v>
      </c>
      <c r="E315" t="s">
        <v>1896</v>
      </c>
      <c r="F315" t="s">
        <v>2173</v>
      </c>
    </row>
    <row r="316" spans="3:6" ht="30">
      <c r="C316" t="s">
        <v>191</v>
      </c>
      <c r="D316" s="100" t="s">
        <v>1891</v>
      </c>
      <c r="E316" t="s">
        <v>1896</v>
      </c>
      <c r="F316" t="s">
        <v>2174</v>
      </c>
    </row>
    <row r="317" spans="3:6" ht="45">
      <c r="C317" t="s">
        <v>191</v>
      </c>
      <c r="D317" s="100" t="s">
        <v>1892</v>
      </c>
      <c r="E317" t="s">
        <v>1896</v>
      </c>
      <c r="F317" t="s">
        <v>2175</v>
      </c>
    </row>
    <row r="318" spans="3:6" ht="30">
      <c r="C318" t="s">
        <v>192</v>
      </c>
      <c r="D318" s="100" t="s">
        <v>1890</v>
      </c>
      <c r="E318" t="s">
        <v>1893</v>
      </c>
      <c r="F318" t="s">
        <v>2176</v>
      </c>
    </row>
    <row r="319" spans="3:6" ht="30">
      <c r="C319" t="s">
        <v>192</v>
      </c>
      <c r="D319" s="100" t="s">
        <v>1891</v>
      </c>
      <c r="E319" t="s">
        <v>1893</v>
      </c>
      <c r="F319" t="s">
        <v>2177</v>
      </c>
    </row>
    <row r="320" spans="3:6" ht="45">
      <c r="C320" t="s">
        <v>192</v>
      </c>
      <c r="D320" s="100" t="s">
        <v>1892</v>
      </c>
      <c r="E320" t="s">
        <v>1893</v>
      </c>
      <c r="F320" t="s">
        <v>2178</v>
      </c>
    </row>
    <row r="321" spans="3:6" ht="30">
      <c r="C321" t="s">
        <v>193</v>
      </c>
      <c r="D321" s="100" t="s">
        <v>1890</v>
      </c>
      <c r="E321" t="s">
        <v>1893</v>
      </c>
      <c r="F321" t="s">
        <v>2179</v>
      </c>
    </row>
    <row r="322" spans="3:6" ht="30">
      <c r="C322" t="s">
        <v>193</v>
      </c>
      <c r="D322" s="100" t="s">
        <v>1891</v>
      </c>
      <c r="E322" t="s">
        <v>1894</v>
      </c>
      <c r="F322" t="s">
        <v>2180</v>
      </c>
    </row>
    <row r="323" spans="3:6" ht="45">
      <c r="C323" t="s">
        <v>193</v>
      </c>
      <c r="D323" s="100" t="s">
        <v>1892</v>
      </c>
      <c r="E323" t="s">
        <v>1893</v>
      </c>
      <c r="F323" t="s">
        <v>2181</v>
      </c>
    </row>
    <row r="324" spans="3:6" ht="30">
      <c r="C324" t="s">
        <v>194</v>
      </c>
      <c r="D324" s="100" t="s">
        <v>1890</v>
      </c>
      <c r="E324" t="s">
        <v>1893</v>
      </c>
      <c r="F324" t="s">
        <v>2182</v>
      </c>
    </row>
    <row r="325" spans="3:6" ht="30">
      <c r="C325" t="s">
        <v>194</v>
      </c>
      <c r="D325" s="100" t="s">
        <v>1891</v>
      </c>
      <c r="E325" t="s">
        <v>1893</v>
      </c>
      <c r="F325" t="s">
        <v>2183</v>
      </c>
    </row>
    <row r="326" spans="3:6" ht="45">
      <c r="C326" t="s">
        <v>194</v>
      </c>
      <c r="D326" s="100" t="s">
        <v>1892</v>
      </c>
      <c r="E326" t="s">
        <v>1893</v>
      </c>
      <c r="F326" t="s">
        <v>2184</v>
      </c>
    </row>
    <row r="327" spans="3:6" ht="30">
      <c r="C327" t="s">
        <v>195</v>
      </c>
      <c r="D327" s="100" t="s">
        <v>1890</v>
      </c>
      <c r="E327" t="s">
        <v>1896</v>
      </c>
      <c r="F327" t="s">
        <v>2125</v>
      </c>
    </row>
    <row r="328" spans="3:6" ht="30">
      <c r="C328" t="s">
        <v>195</v>
      </c>
      <c r="D328" s="100" t="s">
        <v>1891</v>
      </c>
      <c r="E328" t="s">
        <v>1893</v>
      </c>
      <c r="F328" t="s">
        <v>2126</v>
      </c>
    </row>
    <row r="329" spans="3:6" ht="45">
      <c r="C329" t="s">
        <v>195</v>
      </c>
      <c r="D329" s="100" t="s">
        <v>1892</v>
      </c>
      <c r="E329" t="s">
        <v>1896</v>
      </c>
      <c r="F329" t="s">
        <v>2127</v>
      </c>
    </row>
    <row r="330" spans="3:6" ht="30">
      <c r="C330" t="s">
        <v>196</v>
      </c>
      <c r="D330" s="100" t="s">
        <v>1890</v>
      </c>
      <c r="E330" t="s">
        <v>1896</v>
      </c>
      <c r="F330" t="s">
        <v>2185</v>
      </c>
    </row>
    <row r="331" spans="3:6" ht="30">
      <c r="C331" t="s">
        <v>196</v>
      </c>
      <c r="D331" s="100" t="s">
        <v>1891</v>
      </c>
      <c r="E331" t="s">
        <v>1896</v>
      </c>
      <c r="F331" t="s">
        <v>2186</v>
      </c>
    </row>
    <row r="332" spans="3:6" ht="45">
      <c r="C332" t="s">
        <v>196</v>
      </c>
      <c r="D332" s="100" t="s">
        <v>1892</v>
      </c>
      <c r="E332" t="s">
        <v>1896</v>
      </c>
      <c r="F332" t="s">
        <v>2187</v>
      </c>
    </row>
    <row r="333" spans="3:6" ht="30">
      <c r="C333" t="s">
        <v>197</v>
      </c>
      <c r="D333" s="100" t="s">
        <v>1890</v>
      </c>
      <c r="E333" t="s">
        <v>1896</v>
      </c>
      <c r="F333" t="s">
        <v>2188</v>
      </c>
    </row>
    <row r="334" spans="3:6" ht="30">
      <c r="C334" t="s">
        <v>197</v>
      </c>
      <c r="D334" s="100" t="s">
        <v>1891</v>
      </c>
      <c r="E334" t="s">
        <v>1893</v>
      </c>
      <c r="F334" t="s">
        <v>2189</v>
      </c>
    </row>
    <row r="335" spans="3:6" ht="45">
      <c r="C335" t="s">
        <v>197</v>
      </c>
      <c r="D335" s="100" t="s">
        <v>1892</v>
      </c>
      <c r="E335" t="s">
        <v>1896</v>
      </c>
      <c r="F335" t="s">
        <v>2190</v>
      </c>
    </row>
    <row r="336" spans="3:6" ht="30">
      <c r="C336" t="s">
        <v>198</v>
      </c>
      <c r="D336" s="100" t="s">
        <v>1890</v>
      </c>
      <c r="E336" t="s">
        <v>1896</v>
      </c>
      <c r="F336" t="s">
        <v>2191</v>
      </c>
    </row>
    <row r="337" spans="3:6" ht="30">
      <c r="C337" t="s">
        <v>198</v>
      </c>
      <c r="D337" s="100" t="s">
        <v>1891</v>
      </c>
      <c r="E337" t="s">
        <v>1896</v>
      </c>
      <c r="F337" t="s">
        <v>2192</v>
      </c>
    </row>
    <row r="338" spans="3:6" ht="45">
      <c r="C338" t="s">
        <v>198</v>
      </c>
      <c r="D338" s="100" t="s">
        <v>1892</v>
      </c>
      <c r="E338" t="s">
        <v>1896</v>
      </c>
      <c r="F338" t="s">
        <v>2193</v>
      </c>
    </row>
    <row r="339" spans="3:6" ht="30">
      <c r="C339" t="s">
        <v>199</v>
      </c>
      <c r="D339" s="100" t="s">
        <v>1890</v>
      </c>
      <c r="E339" t="s">
        <v>1896</v>
      </c>
      <c r="F339" t="s">
        <v>2194</v>
      </c>
    </row>
    <row r="340" spans="3:6" ht="30">
      <c r="C340" t="s">
        <v>199</v>
      </c>
      <c r="D340" s="100" t="s">
        <v>1891</v>
      </c>
      <c r="E340" t="s">
        <v>1896</v>
      </c>
      <c r="F340" t="s">
        <v>2195</v>
      </c>
    </row>
    <row r="341" spans="3:6" ht="45">
      <c r="C341" t="s">
        <v>199</v>
      </c>
      <c r="D341" s="100" t="s">
        <v>1892</v>
      </c>
      <c r="E341" t="s">
        <v>1896</v>
      </c>
      <c r="F341" t="s">
        <v>2196</v>
      </c>
    </row>
    <row r="342" spans="3:6" ht="30">
      <c r="C342" t="s">
        <v>200</v>
      </c>
      <c r="D342" s="100" t="s">
        <v>1890</v>
      </c>
      <c r="E342" t="s">
        <v>1894</v>
      </c>
      <c r="F342" t="s">
        <v>2197</v>
      </c>
    </row>
    <row r="343" spans="3:6" ht="30">
      <c r="C343" t="s">
        <v>200</v>
      </c>
      <c r="D343" s="100" t="s">
        <v>1891</v>
      </c>
      <c r="E343" t="s">
        <v>1895</v>
      </c>
      <c r="F343" t="s">
        <v>2198</v>
      </c>
    </row>
    <row r="344" spans="3:6" ht="45">
      <c r="C344" t="s">
        <v>200</v>
      </c>
      <c r="D344" s="100" t="s">
        <v>1892</v>
      </c>
      <c r="E344" t="s">
        <v>1894</v>
      </c>
      <c r="F344" t="s">
        <v>2197</v>
      </c>
    </row>
    <row r="345" spans="3:6" ht="30">
      <c r="C345" t="s">
        <v>201</v>
      </c>
      <c r="D345" s="100" t="s">
        <v>1890</v>
      </c>
      <c r="E345" t="s">
        <v>1896</v>
      </c>
      <c r="F345" t="s">
        <v>2199</v>
      </c>
    </row>
    <row r="346" spans="3:6" ht="30">
      <c r="C346" t="s">
        <v>201</v>
      </c>
      <c r="D346" s="100" t="s">
        <v>1891</v>
      </c>
      <c r="E346" t="s">
        <v>1893</v>
      </c>
      <c r="F346" t="s">
        <v>2200</v>
      </c>
    </row>
    <row r="347" spans="3:6" ht="45">
      <c r="C347" t="s">
        <v>201</v>
      </c>
      <c r="D347" s="100" t="s">
        <v>1892</v>
      </c>
      <c r="E347" t="s">
        <v>1896</v>
      </c>
      <c r="F347" t="s">
        <v>2201</v>
      </c>
    </row>
    <row r="348" spans="3:6" ht="30">
      <c r="C348" t="s">
        <v>202</v>
      </c>
      <c r="D348" s="100" t="s">
        <v>1890</v>
      </c>
      <c r="E348" t="s">
        <v>1896</v>
      </c>
      <c r="F348" t="s">
        <v>2202</v>
      </c>
    </row>
    <row r="349" spans="3:6" ht="30">
      <c r="C349" t="s">
        <v>202</v>
      </c>
      <c r="D349" s="100" t="s">
        <v>1891</v>
      </c>
      <c r="E349" t="s">
        <v>1896</v>
      </c>
      <c r="F349" t="s">
        <v>2203</v>
      </c>
    </row>
    <row r="350" spans="3:6" ht="45">
      <c r="C350" t="s">
        <v>202</v>
      </c>
      <c r="D350" s="100" t="s">
        <v>1892</v>
      </c>
      <c r="E350" t="s">
        <v>1896</v>
      </c>
      <c r="F350" t="s">
        <v>2204</v>
      </c>
    </row>
    <row r="351" spans="3:6" ht="30">
      <c r="C351" t="s">
        <v>203</v>
      </c>
      <c r="D351" s="100" t="s">
        <v>1890</v>
      </c>
      <c r="E351" t="s">
        <v>1896</v>
      </c>
      <c r="F351" t="s">
        <v>2205</v>
      </c>
    </row>
    <row r="352" spans="3:6" ht="30">
      <c r="C352" t="s">
        <v>203</v>
      </c>
      <c r="D352" s="100" t="s">
        <v>1891</v>
      </c>
      <c r="E352" t="s">
        <v>1893</v>
      </c>
      <c r="F352" t="s">
        <v>2206</v>
      </c>
    </row>
    <row r="353" spans="3:6" ht="45">
      <c r="C353" t="s">
        <v>203</v>
      </c>
      <c r="D353" s="100" t="s">
        <v>1892</v>
      </c>
      <c r="E353" t="s">
        <v>1896</v>
      </c>
      <c r="F353" t="s">
        <v>2207</v>
      </c>
    </row>
    <row r="354" spans="3:6" ht="30">
      <c r="C354" t="s">
        <v>204</v>
      </c>
      <c r="D354" s="100" t="s">
        <v>1890</v>
      </c>
      <c r="E354" t="s">
        <v>1893</v>
      </c>
      <c r="F354" t="s">
        <v>2208</v>
      </c>
    </row>
    <row r="355" spans="3:6" ht="30">
      <c r="C355" t="s">
        <v>204</v>
      </c>
      <c r="D355" s="100" t="s">
        <v>1891</v>
      </c>
      <c r="E355" t="s">
        <v>1893</v>
      </c>
      <c r="F355" t="s">
        <v>2209</v>
      </c>
    </row>
    <row r="356" spans="3:6" ht="45">
      <c r="C356" t="s">
        <v>204</v>
      </c>
      <c r="D356" s="100" t="s">
        <v>1892</v>
      </c>
      <c r="E356" t="s">
        <v>1893</v>
      </c>
      <c r="F356" t="s">
        <v>2210</v>
      </c>
    </row>
    <row r="357" spans="3:6" ht="30">
      <c r="C357" t="s">
        <v>205</v>
      </c>
      <c r="D357" s="100" t="s">
        <v>1890</v>
      </c>
      <c r="E357" t="s">
        <v>1893</v>
      </c>
      <c r="F357" t="s">
        <v>2211</v>
      </c>
    </row>
    <row r="358" spans="3:6" ht="30">
      <c r="C358" t="s">
        <v>205</v>
      </c>
      <c r="D358" s="100" t="s">
        <v>1891</v>
      </c>
      <c r="E358" t="s">
        <v>1893</v>
      </c>
      <c r="F358" t="s">
        <v>2212</v>
      </c>
    </row>
    <row r="359" spans="3:6" ht="45">
      <c r="C359" t="s">
        <v>205</v>
      </c>
      <c r="D359" s="100" t="s">
        <v>1892</v>
      </c>
      <c r="E359" t="s">
        <v>1893</v>
      </c>
      <c r="F359" t="s">
        <v>2213</v>
      </c>
    </row>
    <row r="360" spans="3:6" ht="30">
      <c r="C360" t="s">
        <v>206</v>
      </c>
      <c r="D360" s="100" t="s">
        <v>1890</v>
      </c>
      <c r="E360" t="s">
        <v>1893</v>
      </c>
      <c r="F360" t="s">
        <v>2214</v>
      </c>
    </row>
    <row r="361" spans="3:6" ht="30">
      <c r="C361" t="s">
        <v>206</v>
      </c>
      <c r="D361" s="100" t="s">
        <v>1891</v>
      </c>
      <c r="E361" t="s">
        <v>1893</v>
      </c>
      <c r="F361" t="s">
        <v>2215</v>
      </c>
    </row>
    <row r="362" spans="3:6" ht="45">
      <c r="C362" t="s">
        <v>206</v>
      </c>
      <c r="D362" s="100" t="s">
        <v>1892</v>
      </c>
      <c r="E362" t="s">
        <v>1893</v>
      </c>
      <c r="F362" t="s">
        <v>2216</v>
      </c>
    </row>
    <row r="363" spans="3:6" ht="30">
      <c r="C363" t="s">
        <v>207</v>
      </c>
      <c r="D363" s="100" t="s">
        <v>1890</v>
      </c>
      <c r="E363" t="s">
        <v>1893</v>
      </c>
      <c r="F363" t="s">
        <v>2217</v>
      </c>
    </row>
    <row r="364" spans="3:6" ht="30">
      <c r="C364" t="s">
        <v>207</v>
      </c>
      <c r="D364" s="100" t="s">
        <v>1891</v>
      </c>
      <c r="E364" t="s">
        <v>1893</v>
      </c>
      <c r="F364" t="s">
        <v>2218</v>
      </c>
    </row>
    <row r="365" spans="3:6" ht="45">
      <c r="C365" t="s">
        <v>207</v>
      </c>
      <c r="D365" s="100" t="s">
        <v>1892</v>
      </c>
      <c r="E365" t="s">
        <v>1893</v>
      </c>
      <c r="F365" t="s">
        <v>2219</v>
      </c>
    </row>
    <row r="366" spans="3:6" ht="30">
      <c r="C366" t="s">
        <v>208</v>
      </c>
      <c r="D366" s="100" t="s">
        <v>1890</v>
      </c>
      <c r="E366" t="s">
        <v>1896</v>
      </c>
      <c r="F366" t="s">
        <v>2220</v>
      </c>
    </row>
    <row r="367" spans="3:6" ht="30">
      <c r="C367" t="s">
        <v>208</v>
      </c>
      <c r="D367" s="100" t="s">
        <v>1891</v>
      </c>
      <c r="E367" t="s">
        <v>1896</v>
      </c>
      <c r="F367" t="s">
        <v>2221</v>
      </c>
    </row>
    <row r="368" spans="3:6" ht="45">
      <c r="C368" t="s">
        <v>208</v>
      </c>
      <c r="D368" s="100" t="s">
        <v>1892</v>
      </c>
      <c r="E368" t="s">
        <v>1893</v>
      </c>
      <c r="F368" t="s">
        <v>2222</v>
      </c>
    </row>
    <row r="369" spans="3:6" ht="30">
      <c r="C369" t="s">
        <v>209</v>
      </c>
      <c r="D369" s="100" t="s">
        <v>1890</v>
      </c>
      <c r="E369" t="s">
        <v>1893</v>
      </c>
      <c r="F369" t="s">
        <v>2223</v>
      </c>
    </row>
    <row r="370" spans="3:6" ht="30">
      <c r="C370" t="s">
        <v>209</v>
      </c>
      <c r="D370" s="100" t="s">
        <v>1891</v>
      </c>
      <c r="E370" t="s">
        <v>1893</v>
      </c>
      <c r="F370" t="s">
        <v>2224</v>
      </c>
    </row>
    <row r="371" spans="3:6" ht="45">
      <c r="C371" t="s">
        <v>209</v>
      </c>
      <c r="D371" s="100" t="s">
        <v>1892</v>
      </c>
      <c r="E371" t="s">
        <v>1893</v>
      </c>
      <c r="F371" t="s">
        <v>2225</v>
      </c>
    </row>
    <row r="372" spans="3:6" ht="30">
      <c r="C372" t="s">
        <v>210</v>
      </c>
      <c r="D372" s="100" t="s">
        <v>1890</v>
      </c>
      <c r="E372" t="s">
        <v>1893</v>
      </c>
      <c r="F372" t="s">
        <v>2226</v>
      </c>
    </row>
    <row r="373" spans="3:6" ht="30">
      <c r="C373" t="s">
        <v>210</v>
      </c>
      <c r="D373" s="100" t="s">
        <v>1891</v>
      </c>
      <c r="E373" t="s">
        <v>1893</v>
      </c>
      <c r="F373" t="s">
        <v>2227</v>
      </c>
    </row>
    <row r="374" spans="3:6" ht="45">
      <c r="C374" t="s">
        <v>210</v>
      </c>
      <c r="D374" s="100" t="s">
        <v>1892</v>
      </c>
      <c r="E374" t="s">
        <v>1893</v>
      </c>
      <c r="F374" t="s">
        <v>2228</v>
      </c>
    </row>
    <row r="375" spans="3:6" ht="30">
      <c r="C375" t="s">
        <v>211</v>
      </c>
      <c r="D375" s="100" t="s">
        <v>1890</v>
      </c>
      <c r="E375" t="s">
        <v>1893</v>
      </c>
      <c r="F375" t="s">
        <v>2229</v>
      </c>
    </row>
    <row r="376" spans="3:6" ht="30">
      <c r="C376" t="s">
        <v>211</v>
      </c>
      <c r="D376" s="100" t="s">
        <v>1891</v>
      </c>
      <c r="E376" t="s">
        <v>1893</v>
      </c>
      <c r="F376" t="s">
        <v>2230</v>
      </c>
    </row>
    <row r="377" spans="3:6" ht="45">
      <c r="C377" t="s">
        <v>211</v>
      </c>
      <c r="D377" s="100" t="s">
        <v>1892</v>
      </c>
      <c r="E377" t="s">
        <v>1893</v>
      </c>
      <c r="F377" t="s">
        <v>2231</v>
      </c>
    </row>
    <row r="378" spans="3:6" ht="30">
      <c r="C378" t="s">
        <v>212</v>
      </c>
      <c r="D378" s="100" t="s">
        <v>1890</v>
      </c>
      <c r="E378" t="s">
        <v>1893</v>
      </c>
      <c r="F378" t="s">
        <v>2232</v>
      </c>
    </row>
    <row r="379" spans="3:6" ht="30">
      <c r="C379" t="s">
        <v>212</v>
      </c>
      <c r="D379" s="100" t="s">
        <v>1891</v>
      </c>
      <c r="E379" t="s">
        <v>1893</v>
      </c>
      <c r="F379" t="s">
        <v>2233</v>
      </c>
    </row>
    <row r="380" spans="3:6" ht="45">
      <c r="C380" t="s">
        <v>212</v>
      </c>
      <c r="D380" s="100" t="s">
        <v>1892</v>
      </c>
      <c r="E380" t="s">
        <v>1893</v>
      </c>
      <c r="F380" t="s">
        <v>2234</v>
      </c>
    </row>
    <row r="381" spans="3:6" ht="30">
      <c r="C381" t="s">
        <v>213</v>
      </c>
      <c r="D381" s="100" t="s">
        <v>1890</v>
      </c>
      <c r="E381" t="s">
        <v>1893</v>
      </c>
      <c r="F381" t="s">
        <v>2235</v>
      </c>
    </row>
    <row r="382" spans="3:6" ht="30">
      <c r="C382" t="s">
        <v>213</v>
      </c>
      <c r="D382" s="100" t="s">
        <v>1891</v>
      </c>
      <c r="E382" t="s">
        <v>1893</v>
      </c>
      <c r="F382" t="s">
        <v>2236</v>
      </c>
    </row>
    <row r="383" spans="3:6" ht="45">
      <c r="C383" t="s">
        <v>213</v>
      </c>
      <c r="D383" s="100" t="s">
        <v>1892</v>
      </c>
      <c r="E383" t="s">
        <v>1893</v>
      </c>
      <c r="F383" t="s">
        <v>2237</v>
      </c>
    </row>
    <row r="384" spans="3:6" ht="30">
      <c r="C384" t="s">
        <v>214</v>
      </c>
      <c r="D384" s="100" t="s">
        <v>1890</v>
      </c>
      <c r="E384" t="s">
        <v>1893</v>
      </c>
      <c r="F384" t="s">
        <v>2238</v>
      </c>
    </row>
    <row r="385" spans="3:6" ht="30">
      <c r="C385" t="s">
        <v>214</v>
      </c>
      <c r="D385" s="100" t="s">
        <v>1891</v>
      </c>
      <c r="E385" t="s">
        <v>1893</v>
      </c>
      <c r="F385" t="s">
        <v>2239</v>
      </c>
    </row>
    <row r="386" spans="3:6" ht="45">
      <c r="C386" t="s">
        <v>214</v>
      </c>
      <c r="D386" s="100" t="s">
        <v>1892</v>
      </c>
      <c r="E386" t="s">
        <v>1895</v>
      </c>
      <c r="F386" t="s">
        <v>2240</v>
      </c>
    </row>
    <row r="387" spans="3:6" ht="30">
      <c r="C387" t="s">
        <v>215</v>
      </c>
      <c r="D387" s="100" t="s">
        <v>1890</v>
      </c>
      <c r="E387" t="s">
        <v>1893</v>
      </c>
      <c r="F387" t="s">
        <v>2241</v>
      </c>
    </row>
    <row r="388" spans="3:6" ht="30">
      <c r="C388" t="s">
        <v>215</v>
      </c>
      <c r="D388" s="100" t="s">
        <v>1891</v>
      </c>
      <c r="E388" t="s">
        <v>1893</v>
      </c>
      <c r="F388" t="s">
        <v>2242</v>
      </c>
    </row>
    <row r="389" spans="3:6" ht="45">
      <c r="C389" t="s">
        <v>215</v>
      </c>
      <c r="D389" s="100" t="s">
        <v>1892</v>
      </c>
      <c r="E389" t="s">
        <v>1893</v>
      </c>
      <c r="F389" t="s">
        <v>2243</v>
      </c>
    </row>
    <row r="390" spans="3:6" ht="30">
      <c r="C390" t="s">
        <v>216</v>
      </c>
      <c r="D390" s="100" t="s">
        <v>1890</v>
      </c>
      <c r="E390" t="s">
        <v>1896</v>
      </c>
      <c r="F390" t="s">
        <v>551</v>
      </c>
    </row>
    <row r="391" spans="3:6" ht="30">
      <c r="C391" t="s">
        <v>216</v>
      </c>
      <c r="D391" s="100" t="s">
        <v>1891</v>
      </c>
      <c r="E391" t="s">
        <v>1896</v>
      </c>
      <c r="F391" t="s">
        <v>551</v>
      </c>
    </row>
    <row r="392" spans="3:6" ht="45">
      <c r="C392" t="s">
        <v>216</v>
      </c>
      <c r="D392" s="100" t="s">
        <v>1892</v>
      </c>
      <c r="E392" t="s">
        <v>1896</v>
      </c>
      <c r="F392" t="s">
        <v>551</v>
      </c>
    </row>
    <row r="393" spans="3:6" ht="30">
      <c r="C393" t="s">
        <v>217</v>
      </c>
      <c r="D393" s="100" t="s">
        <v>1890</v>
      </c>
      <c r="E393" t="s">
        <v>1896</v>
      </c>
      <c r="F393" t="s">
        <v>2244</v>
      </c>
    </row>
    <row r="394" spans="3:6" ht="30">
      <c r="C394" t="s">
        <v>217</v>
      </c>
      <c r="D394" s="100" t="s">
        <v>1891</v>
      </c>
      <c r="E394" t="s">
        <v>1893</v>
      </c>
      <c r="F394" t="s">
        <v>2245</v>
      </c>
    </row>
    <row r="395" spans="3:6" ht="45">
      <c r="C395" t="s">
        <v>217</v>
      </c>
      <c r="D395" s="100" t="s">
        <v>1892</v>
      </c>
      <c r="E395" t="s">
        <v>1896</v>
      </c>
      <c r="F395" t="s">
        <v>2246</v>
      </c>
    </row>
    <row r="396" spans="3:6" ht="30">
      <c r="C396" t="s">
        <v>218</v>
      </c>
      <c r="D396" s="100" t="s">
        <v>1890</v>
      </c>
      <c r="E396" t="s">
        <v>1893</v>
      </c>
      <c r="F396" t="s">
        <v>2247</v>
      </c>
    </row>
    <row r="397" spans="3:6" ht="30">
      <c r="C397" t="s">
        <v>218</v>
      </c>
      <c r="D397" s="100" t="s">
        <v>1891</v>
      </c>
      <c r="E397" t="s">
        <v>1893</v>
      </c>
      <c r="F397" t="s">
        <v>2248</v>
      </c>
    </row>
    <row r="398" spans="3:6" ht="45">
      <c r="C398" t="s">
        <v>218</v>
      </c>
      <c r="D398" s="100" t="s">
        <v>1892</v>
      </c>
      <c r="E398" t="s">
        <v>1896</v>
      </c>
      <c r="F398" t="s">
        <v>2249</v>
      </c>
    </row>
    <row r="399" spans="3:6" ht="30">
      <c r="C399" t="s">
        <v>219</v>
      </c>
      <c r="D399" s="100" t="s">
        <v>1890</v>
      </c>
      <c r="E399" t="s">
        <v>1893</v>
      </c>
      <c r="F399" t="s">
        <v>2250</v>
      </c>
    </row>
    <row r="400" spans="3:6" ht="30">
      <c r="C400" t="s">
        <v>219</v>
      </c>
      <c r="D400" s="100" t="s">
        <v>1891</v>
      </c>
      <c r="E400" t="s">
        <v>1893</v>
      </c>
      <c r="F400" t="s">
        <v>2251</v>
      </c>
    </row>
    <row r="401" spans="3:6" ht="45">
      <c r="C401" t="s">
        <v>219</v>
      </c>
      <c r="D401" s="100" t="s">
        <v>1892</v>
      </c>
      <c r="E401" t="s">
        <v>1893</v>
      </c>
      <c r="F401" t="s">
        <v>2252</v>
      </c>
    </row>
    <row r="402" spans="3:6" ht="30">
      <c r="C402" t="s">
        <v>220</v>
      </c>
      <c r="D402" s="100" t="s">
        <v>1890</v>
      </c>
      <c r="E402" t="s">
        <v>1896</v>
      </c>
      <c r="F402" t="s">
        <v>2253</v>
      </c>
    </row>
    <row r="403" spans="3:6" ht="30">
      <c r="C403" t="s">
        <v>220</v>
      </c>
      <c r="D403" s="100" t="s">
        <v>1891</v>
      </c>
      <c r="E403" t="s">
        <v>1896</v>
      </c>
      <c r="F403" t="s">
        <v>2044</v>
      </c>
    </row>
    <row r="404" spans="3:6" ht="45">
      <c r="C404" t="s">
        <v>220</v>
      </c>
      <c r="D404" s="100" t="s">
        <v>1892</v>
      </c>
      <c r="E404" t="s">
        <v>1896</v>
      </c>
      <c r="F404" t="s">
        <v>2254</v>
      </c>
    </row>
    <row r="405" spans="3:6" ht="30">
      <c r="C405" t="s">
        <v>221</v>
      </c>
      <c r="D405" s="100" t="s">
        <v>1890</v>
      </c>
      <c r="E405" t="s">
        <v>1896</v>
      </c>
      <c r="F405" t="s">
        <v>2255</v>
      </c>
    </row>
    <row r="406" spans="3:6" ht="30">
      <c r="C406" t="s">
        <v>221</v>
      </c>
      <c r="D406" s="100" t="s">
        <v>1891</v>
      </c>
      <c r="E406" t="s">
        <v>1896</v>
      </c>
      <c r="F406" t="s">
        <v>2256</v>
      </c>
    </row>
    <row r="407" spans="3:6" ht="45">
      <c r="C407" t="s">
        <v>221</v>
      </c>
      <c r="D407" s="100" t="s">
        <v>1892</v>
      </c>
      <c r="E407" t="s">
        <v>1896</v>
      </c>
      <c r="F407" t="s">
        <v>2257</v>
      </c>
    </row>
    <row r="408" spans="3:6" ht="30">
      <c r="C408" t="s">
        <v>222</v>
      </c>
      <c r="D408" s="100" t="s">
        <v>1890</v>
      </c>
      <c r="E408" t="s">
        <v>1896</v>
      </c>
      <c r="F408" t="s">
        <v>2258</v>
      </c>
    </row>
    <row r="409" spans="3:6" ht="30">
      <c r="C409" t="s">
        <v>222</v>
      </c>
      <c r="D409" s="100" t="s">
        <v>1891</v>
      </c>
      <c r="E409" t="s">
        <v>1893</v>
      </c>
      <c r="F409" t="s">
        <v>2259</v>
      </c>
    </row>
    <row r="410" spans="3:6" ht="45">
      <c r="C410" t="s">
        <v>222</v>
      </c>
      <c r="D410" s="100" t="s">
        <v>1892</v>
      </c>
      <c r="E410" t="s">
        <v>1896</v>
      </c>
      <c r="F410" t="s">
        <v>2260</v>
      </c>
    </row>
    <row r="411" spans="3:6" ht="30">
      <c r="C411" t="s">
        <v>223</v>
      </c>
      <c r="D411" s="100" t="s">
        <v>1890</v>
      </c>
      <c r="E411" t="s">
        <v>1893</v>
      </c>
      <c r="F411" t="s">
        <v>2261</v>
      </c>
    </row>
    <row r="412" spans="3:6" ht="30">
      <c r="C412" t="s">
        <v>223</v>
      </c>
      <c r="D412" s="100" t="s">
        <v>1891</v>
      </c>
      <c r="E412" t="s">
        <v>1893</v>
      </c>
      <c r="F412" t="s">
        <v>2262</v>
      </c>
    </row>
    <row r="413" spans="3:6" ht="45">
      <c r="C413" t="s">
        <v>223</v>
      </c>
      <c r="D413" s="100" t="s">
        <v>1892</v>
      </c>
      <c r="E413" t="s">
        <v>1893</v>
      </c>
      <c r="F413" t="s">
        <v>2262</v>
      </c>
    </row>
    <row r="414" spans="3:6" ht="30">
      <c r="C414" t="s">
        <v>224</v>
      </c>
      <c r="D414" s="100" t="s">
        <v>1890</v>
      </c>
      <c r="E414" t="s">
        <v>1896</v>
      </c>
      <c r="F414" t="s">
        <v>2263</v>
      </c>
    </row>
    <row r="415" spans="3:6" ht="30">
      <c r="C415" t="s">
        <v>224</v>
      </c>
      <c r="D415" s="100" t="s">
        <v>1891</v>
      </c>
      <c r="E415" t="s">
        <v>1893</v>
      </c>
      <c r="F415" t="s">
        <v>2264</v>
      </c>
    </row>
    <row r="416" spans="3:6" ht="45">
      <c r="C416" t="s">
        <v>224</v>
      </c>
      <c r="D416" s="100" t="s">
        <v>1892</v>
      </c>
      <c r="E416" t="s">
        <v>1896</v>
      </c>
      <c r="F416" t="s">
        <v>2265</v>
      </c>
    </row>
    <row r="417" spans="3:6" ht="30">
      <c r="C417" t="s">
        <v>225</v>
      </c>
      <c r="D417" s="100" t="s">
        <v>1890</v>
      </c>
      <c r="E417" t="s">
        <v>1896</v>
      </c>
      <c r="F417" t="s">
        <v>2266</v>
      </c>
    </row>
    <row r="418" spans="3:6" ht="30">
      <c r="C418" t="s">
        <v>225</v>
      </c>
      <c r="D418" s="100" t="s">
        <v>1891</v>
      </c>
      <c r="E418" t="s">
        <v>1896</v>
      </c>
      <c r="F418" t="s">
        <v>2267</v>
      </c>
    </row>
    <row r="419" spans="3:6" ht="45">
      <c r="C419" t="s">
        <v>225</v>
      </c>
      <c r="D419" s="100" t="s">
        <v>1892</v>
      </c>
      <c r="E419" t="s">
        <v>1896</v>
      </c>
      <c r="F419" t="s">
        <v>2268</v>
      </c>
    </row>
    <row r="420" spans="3:6" ht="30">
      <c r="C420" t="s">
        <v>226</v>
      </c>
      <c r="D420" s="100" t="s">
        <v>1890</v>
      </c>
      <c r="E420" t="s">
        <v>1896</v>
      </c>
      <c r="F420" t="s">
        <v>2269</v>
      </c>
    </row>
    <row r="421" spans="3:6" ht="30">
      <c r="C421" t="s">
        <v>226</v>
      </c>
      <c r="D421" s="100" t="s">
        <v>1891</v>
      </c>
      <c r="E421" t="s">
        <v>1896</v>
      </c>
      <c r="F421" t="s">
        <v>2270</v>
      </c>
    </row>
    <row r="422" spans="3:6" ht="45">
      <c r="C422" t="s">
        <v>226</v>
      </c>
      <c r="D422" s="100" t="s">
        <v>1892</v>
      </c>
      <c r="E422" t="s">
        <v>1896</v>
      </c>
      <c r="F422" t="s">
        <v>2271</v>
      </c>
    </row>
    <row r="423" spans="3:6" ht="30">
      <c r="C423" t="s">
        <v>227</v>
      </c>
      <c r="D423" s="100" t="s">
        <v>1890</v>
      </c>
      <c r="E423" t="s">
        <v>1893</v>
      </c>
      <c r="F423" t="s">
        <v>2272</v>
      </c>
    </row>
    <row r="424" spans="3:6" ht="30">
      <c r="C424" t="s">
        <v>227</v>
      </c>
      <c r="D424" s="100" t="s">
        <v>1891</v>
      </c>
      <c r="E424" t="s">
        <v>1893</v>
      </c>
      <c r="F424" t="s">
        <v>2273</v>
      </c>
    </row>
    <row r="425" spans="3:6" ht="45">
      <c r="C425" t="s">
        <v>227</v>
      </c>
      <c r="D425" s="100" t="s">
        <v>1892</v>
      </c>
      <c r="E425" t="s">
        <v>1893</v>
      </c>
      <c r="F425" t="s">
        <v>2274</v>
      </c>
    </row>
    <row r="426" spans="3:6" ht="30">
      <c r="C426" t="s">
        <v>228</v>
      </c>
      <c r="D426" s="100" t="s">
        <v>1890</v>
      </c>
      <c r="E426" t="s">
        <v>1893</v>
      </c>
      <c r="F426" t="s">
        <v>2275</v>
      </c>
    </row>
    <row r="427" spans="3:6" ht="30">
      <c r="C427" t="s">
        <v>228</v>
      </c>
      <c r="D427" s="100" t="s">
        <v>1891</v>
      </c>
      <c r="E427" t="s">
        <v>1893</v>
      </c>
      <c r="F427" t="s">
        <v>2276</v>
      </c>
    </row>
    <row r="428" spans="3:6" ht="45">
      <c r="C428" t="s">
        <v>228</v>
      </c>
      <c r="D428" s="100" t="s">
        <v>1892</v>
      </c>
      <c r="E428" t="s">
        <v>1893</v>
      </c>
      <c r="F428" t="s">
        <v>2277</v>
      </c>
    </row>
    <row r="429" spans="3:6" ht="30">
      <c r="C429" t="s">
        <v>229</v>
      </c>
      <c r="D429" s="100" t="s">
        <v>1890</v>
      </c>
      <c r="E429" t="s">
        <v>1893</v>
      </c>
      <c r="F429" t="s">
        <v>2278</v>
      </c>
    </row>
    <row r="430" spans="3:6" ht="30">
      <c r="C430" t="s">
        <v>229</v>
      </c>
      <c r="D430" s="100" t="s">
        <v>1891</v>
      </c>
      <c r="E430" t="s">
        <v>1893</v>
      </c>
      <c r="F430" t="s">
        <v>2279</v>
      </c>
    </row>
    <row r="431" spans="3:6" ht="45">
      <c r="C431" t="s">
        <v>229</v>
      </c>
      <c r="D431" s="100" t="s">
        <v>1892</v>
      </c>
      <c r="E431" t="s">
        <v>1893</v>
      </c>
      <c r="F431" t="s">
        <v>2280</v>
      </c>
    </row>
    <row r="432" spans="3:6" ht="30">
      <c r="C432" t="s">
        <v>230</v>
      </c>
      <c r="D432" s="100" t="s">
        <v>1890</v>
      </c>
      <c r="E432" t="s">
        <v>1896</v>
      </c>
      <c r="F432" t="s">
        <v>2281</v>
      </c>
    </row>
    <row r="433" spans="3:6" ht="30">
      <c r="C433" t="s">
        <v>230</v>
      </c>
      <c r="D433" s="100" t="s">
        <v>1891</v>
      </c>
      <c r="E433" t="s">
        <v>1893</v>
      </c>
      <c r="F433" t="s">
        <v>2282</v>
      </c>
    </row>
    <row r="434" spans="3:6" ht="45">
      <c r="C434" t="s">
        <v>230</v>
      </c>
      <c r="D434" s="100" t="s">
        <v>1892</v>
      </c>
      <c r="E434" t="s">
        <v>1893</v>
      </c>
      <c r="F434" t="s">
        <v>2283</v>
      </c>
    </row>
    <row r="435" spans="3:6" ht="30">
      <c r="C435" t="s">
        <v>231</v>
      </c>
      <c r="D435" s="100" t="s">
        <v>1890</v>
      </c>
      <c r="E435" t="s">
        <v>1893</v>
      </c>
      <c r="F435" t="s">
        <v>2284</v>
      </c>
    </row>
    <row r="436" spans="3:6" ht="30">
      <c r="C436" t="s">
        <v>231</v>
      </c>
      <c r="D436" s="100" t="s">
        <v>1891</v>
      </c>
      <c r="E436" t="s">
        <v>1893</v>
      </c>
      <c r="F436" t="s">
        <v>2285</v>
      </c>
    </row>
    <row r="437" spans="3:6" ht="45">
      <c r="C437" t="s">
        <v>231</v>
      </c>
      <c r="D437" s="100" t="s">
        <v>1892</v>
      </c>
      <c r="E437" t="s">
        <v>1893</v>
      </c>
      <c r="F437" t="s">
        <v>2286</v>
      </c>
    </row>
    <row r="438" spans="3:6" ht="30">
      <c r="C438" t="s">
        <v>232</v>
      </c>
      <c r="D438" s="100" t="s">
        <v>1890</v>
      </c>
      <c r="E438" t="s">
        <v>1896</v>
      </c>
      <c r="F438" t="s">
        <v>2287</v>
      </c>
    </row>
    <row r="439" spans="3:6" ht="30">
      <c r="C439" t="s">
        <v>232</v>
      </c>
      <c r="D439" s="100" t="s">
        <v>1891</v>
      </c>
      <c r="E439" t="s">
        <v>1896</v>
      </c>
      <c r="F439" t="s">
        <v>2288</v>
      </c>
    </row>
    <row r="440" spans="3:6" ht="45">
      <c r="C440" t="s">
        <v>232</v>
      </c>
      <c r="D440" s="100" t="s">
        <v>1892</v>
      </c>
      <c r="E440" t="s">
        <v>1896</v>
      </c>
      <c r="F440" t="s">
        <v>2289</v>
      </c>
    </row>
    <row r="441" spans="3:6" ht="30">
      <c r="C441" t="s">
        <v>233</v>
      </c>
      <c r="D441" s="100" t="s">
        <v>1890</v>
      </c>
      <c r="E441" t="s">
        <v>1893</v>
      </c>
      <c r="F441" t="s">
        <v>2290</v>
      </c>
    </row>
    <row r="442" spans="3:6" ht="30">
      <c r="C442" t="s">
        <v>233</v>
      </c>
      <c r="D442" s="100" t="s">
        <v>1891</v>
      </c>
      <c r="E442" t="s">
        <v>1893</v>
      </c>
      <c r="F442" t="s">
        <v>2291</v>
      </c>
    </row>
    <row r="443" spans="3:6" ht="45">
      <c r="C443" t="s">
        <v>233</v>
      </c>
      <c r="D443" s="100" t="s">
        <v>1892</v>
      </c>
      <c r="E443" t="s">
        <v>1893</v>
      </c>
      <c r="F443" t="s">
        <v>2292</v>
      </c>
    </row>
    <row r="444" spans="3:6" ht="30">
      <c r="C444" t="s">
        <v>234</v>
      </c>
      <c r="D444" s="100" t="s">
        <v>1890</v>
      </c>
      <c r="E444" t="s">
        <v>1896</v>
      </c>
      <c r="F444" t="s">
        <v>2293</v>
      </c>
    </row>
    <row r="445" spans="3:6" ht="30">
      <c r="C445" t="s">
        <v>234</v>
      </c>
      <c r="D445" s="100" t="s">
        <v>1891</v>
      </c>
      <c r="E445" t="s">
        <v>1896</v>
      </c>
      <c r="F445" t="s">
        <v>2294</v>
      </c>
    </row>
    <row r="446" spans="3:6" ht="45">
      <c r="C446" t="s">
        <v>234</v>
      </c>
      <c r="D446" s="100" t="s">
        <v>1892</v>
      </c>
      <c r="E446" t="s">
        <v>1896</v>
      </c>
      <c r="F446" t="s">
        <v>2295</v>
      </c>
    </row>
    <row r="447" spans="3:6" ht="30">
      <c r="C447" t="s">
        <v>235</v>
      </c>
      <c r="D447" s="100" t="s">
        <v>1890</v>
      </c>
      <c r="E447" t="s">
        <v>1893</v>
      </c>
      <c r="F447" t="s">
        <v>2296</v>
      </c>
    </row>
    <row r="448" spans="3:6" ht="30">
      <c r="C448" t="s">
        <v>235</v>
      </c>
      <c r="D448" s="100" t="s">
        <v>1891</v>
      </c>
      <c r="E448" t="s">
        <v>1895</v>
      </c>
      <c r="F448" t="s">
        <v>2297</v>
      </c>
    </row>
    <row r="449" spans="3:6" ht="45">
      <c r="C449" t="s">
        <v>235</v>
      </c>
      <c r="D449" s="100" t="s">
        <v>1892</v>
      </c>
      <c r="E449" t="s">
        <v>1893</v>
      </c>
      <c r="F449" t="s">
        <v>2298</v>
      </c>
    </row>
    <row r="450" spans="3:6" ht="30">
      <c r="C450" t="s">
        <v>236</v>
      </c>
      <c r="D450" s="100" t="s">
        <v>1890</v>
      </c>
      <c r="E450" t="s">
        <v>1896</v>
      </c>
      <c r="F450" t="s">
        <v>2299</v>
      </c>
    </row>
    <row r="451" spans="3:6" ht="30">
      <c r="C451" t="s">
        <v>236</v>
      </c>
      <c r="D451" s="100" t="s">
        <v>1891</v>
      </c>
      <c r="E451" t="s">
        <v>1896</v>
      </c>
      <c r="F451" t="s">
        <v>2300</v>
      </c>
    </row>
    <row r="452" spans="3:6" ht="45">
      <c r="C452" t="s">
        <v>236</v>
      </c>
      <c r="D452" s="100" t="s">
        <v>1892</v>
      </c>
      <c r="E452" t="s">
        <v>1896</v>
      </c>
      <c r="F452" t="s">
        <v>2301</v>
      </c>
    </row>
    <row r="453" spans="3:6" ht="30">
      <c r="C453" t="s">
        <v>237</v>
      </c>
      <c r="D453" s="100" t="s">
        <v>1890</v>
      </c>
      <c r="E453" t="s">
        <v>1893</v>
      </c>
      <c r="F453" t="s">
        <v>2302</v>
      </c>
    </row>
    <row r="454" spans="3:6" ht="30">
      <c r="C454" t="s">
        <v>237</v>
      </c>
      <c r="D454" s="100" t="s">
        <v>1891</v>
      </c>
      <c r="E454" t="s">
        <v>1893</v>
      </c>
      <c r="F454" t="s">
        <v>2303</v>
      </c>
    </row>
    <row r="455" spans="3:6" ht="45">
      <c r="C455" t="s">
        <v>237</v>
      </c>
      <c r="D455" s="100" t="s">
        <v>1892</v>
      </c>
      <c r="E455" t="s">
        <v>1893</v>
      </c>
      <c r="F455" t="s">
        <v>2304</v>
      </c>
    </row>
    <row r="456" spans="3:6" ht="30">
      <c r="C456" t="s">
        <v>238</v>
      </c>
      <c r="D456" s="100" t="s">
        <v>1890</v>
      </c>
      <c r="E456" t="s">
        <v>1896</v>
      </c>
      <c r="F456" t="s">
        <v>2073</v>
      </c>
    </row>
    <row r="457" spans="3:6" ht="30">
      <c r="C457" t="s">
        <v>238</v>
      </c>
      <c r="D457" s="100" t="s">
        <v>1891</v>
      </c>
      <c r="E457" t="s">
        <v>1896</v>
      </c>
      <c r="F457" t="s">
        <v>2074</v>
      </c>
    </row>
    <row r="458" spans="3:6" ht="45">
      <c r="C458" t="s">
        <v>238</v>
      </c>
      <c r="D458" s="100" t="s">
        <v>1892</v>
      </c>
      <c r="E458" t="s">
        <v>1893</v>
      </c>
      <c r="F458" t="s">
        <v>2075</v>
      </c>
    </row>
    <row r="459" spans="3:6" ht="30">
      <c r="C459" t="s">
        <v>239</v>
      </c>
      <c r="D459" s="100" t="s">
        <v>1890</v>
      </c>
      <c r="E459" t="s">
        <v>1893</v>
      </c>
      <c r="F459" t="s">
        <v>2305</v>
      </c>
    </row>
    <row r="460" spans="3:6" ht="30">
      <c r="C460" t="s">
        <v>239</v>
      </c>
      <c r="D460" s="100" t="s">
        <v>1891</v>
      </c>
      <c r="E460" t="s">
        <v>1893</v>
      </c>
      <c r="F460" t="s">
        <v>2306</v>
      </c>
    </row>
    <row r="461" spans="3:6" ht="45">
      <c r="C461" t="s">
        <v>239</v>
      </c>
      <c r="D461" s="100" t="s">
        <v>1892</v>
      </c>
      <c r="E461" t="s">
        <v>1893</v>
      </c>
      <c r="F461" t="s">
        <v>2307</v>
      </c>
    </row>
    <row r="462" spans="3:6" ht="30">
      <c r="C462" t="s">
        <v>240</v>
      </c>
      <c r="D462" s="100" t="s">
        <v>1890</v>
      </c>
      <c r="E462" t="s">
        <v>1896</v>
      </c>
      <c r="F462" t="s">
        <v>2308</v>
      </c>
    </row>
    <row r="463" spans="3:6" ht="30">
      <c r="C463" t="s">
        <v>240</v>
      </c>
      <c r="D463" s="100" t="s">
        <v>1891</v>
      </c>
      <c r="E463" t="s">
        <v>1896</v>
      </c>
      <c r="F463" t="s">
        <v>2309</v>
      </c>
    </row>
    <row r="464" spans="3:6" ht="45">
      <c r="C464" t="s">
        <v>240</v>
      </c>
      <c r="D464" s="100" t="s">
        <v>1892</v>
      </c>
      <c r="E464" t="s">
        <v>1896</v>
      </c>
      <c r="F464" t="s">
        <v>2308</v>
      </c>
    </row>
    <row r="465" spans="3:6" ht="30">
      <c r="C465" t="s">
        <v>241</v>
      </c>
      <c r="D465" s="100" t="s">
        <v>1890</v>
      </c>
      <c r="E465" t="s">
        <v>1896</v>
      </c>
      <c r="F465" t="s">
        <v>2310</v>
      </c>
    </row>
    <row r="466" spans="3:6" ht="30">
      <c r="C466" t="s">
        <v>241</v>
      </c>
      <c r="D466" s="100" t="s">
        <v>1891</v>
      </c>
      <c r="E466" t="s">
        <v>1896</v>
      </c>
      <c r="F466" t="s">
        <v>2311</v>
      </c>
    </row>
    <row r="467" spans="3:6" ht="45">
      <c r="C467" t="s">
        <v>241</v>
      </c>
      <c r="D467" s="100" t="s">
        <v>1892</v>
      </c>
      <c r="E467" t="s">
        <v>1893</v>
      </c>
      <c r="F467" t="s">
        <v>2312</v>
      </c>
    </row>
    <row r="468" spans="3:6" ht="30">
      <c r="C468" t="s">
        <v>242</v>
      </c>
      <c r="D468" s="100" t="s">
        <v>1890</v>
      </c>
      <c r="E468" t="s">
        <v>1893</v>
      </c>
      <c r="F468" t="s">
        <v>2313</v>
      </c>
    </row>
    <row r="469" spans="3:6" ht="30">
      <c r="C469" t="s">
        <v>242</v>
      </c>
      <c r="D469" s="100" t="s">
        <v>1891</v>
      </c>
      <c r="E469" t="s">
        <v>1896</v>
      </c>
      <c r="F469" t="s">
        <v>491</v>
      </c>
    </row>
    <row r="470" spans="3:6" ht="45">
      <c r="C470" t="s">
        <v>242</v>
      </c>
      <c r="D470" s="100" t="s">
        <v>1892</v>
      </c>
      <c r="E470" t="s">
        <v>1893</v>
      </c>
      <c r="F470" t="s">
        <v>2314</v>
      </c>
    </row>
    <row r="471" spans="3:6" ht="30">
      <c r="C471" t="s">
        <v>243</v>
      </c>
      <c r="D471" s="100" t="s">
        <v>1890</v>
      </c>
      <c r="E471" t="s">
        <v>1893</v>
      </c>
      <c r="F471" t="s">
        <v>2315</v>
      </c>
    </row>
    <row r="472" spans="3:6" ht="30">
      <c r="C472" t="s">
        <v>243</v>
      </c>
      <c r="D472" s="100" t="s">
        <v>1891</v>
      </c>
      <c r="E472" t="s">
        <v>1893</v>
      </c>
      <c r="F472" t="s">
        <v>2316</v>
      </c>
    </row>
    <row r="473" spans="3:6" ht="45">
      <c r="C473" t="s">
        <v>243</v>
      </c>
      <c r="D473" s="100" t="s">
        <v>1892</v>
      </c>
      <c r="E473" t="s">
        <v>1893</v>
      </c>
      <c r="F473" t="s">
        <v>2317</v>
      </c>
    </row>
    <row r="474" spans="3:6" ht="30">
      <c r="C474" t="s">
        <v>244</v>
      </c>
      <c r="D474" s="100" t="s">
        <v>1890</v>
      </c>
      <c r="E474" t="s">
        <v>1896</v>
      </c>
      <c r="F474" t="s">
        <v>2318</v>
      </c>
    </row>
    <row r="475" spans="3:6" ht="30">
      <c r="C475" t="s">
        <v>244</v>
      </c>
      <c r="D475" s="100" t="s">
        <v>1891</v>
      </c>
      <c r="E475" t="s">
        <v>1896</v>
      </c>
      <c r="F475" t="s">
        <v>2319</v>
      </c>
    </row>
    <row r="476" spans="3:6" ht="45">
      <c r="C476" t="s">
        <v>244</v>
      </c>
      <c r="D476" s="100" t="s">
        <v>1892</v>
      </c>
      <c r="E476" t="s">
        <v>1893</v>
      </c>
      <c r="F476" t="s">
        <v>2320</v>
      </c>
    </row>
    <row r="477" spans="3:6" ht="30">
      <c r="C477" t="s">
        <v>245</v>
      </c>
      <c r="D477" s="100" t="s">
        <v>1890</v>
      </c>
      <c r="E477" t="s">
        <v>1896</v>
      </c>
      <c r="F477" t="s">
        <v>2321</v>
      </c>
    </row>
    <row r="478" spans="3:6" ht="30">
      <c r="C478" t="s">
        <v>245</v>
      </c>
      <c r="D478" s="100" t="s">
        <v>1891</v>
      </c>
      <c r="E478" t="s">
        <v>1893</v>
      </c>
      <c r="F478" t="s">
        <v>2322</v>
      </c>
    </row>
    <row r="479" spans="3:6" ht="45">
      <c r="C479" t="s">
        <v>245</v>
      </c>
      <c r="D479" s="100" t="s">
        <v>1892</v>
      </c>
      <c r="E479" t="s">
        <v>1893</v>
      </c>
      <c r="F479" t="s">
        <v>2323</v>
      </c>
    </row>
    <row r="480" spans="3:6" ht="30">
      <c r="C480" t="s">
        <v>246</v>
      </c>
      <c r="D480" s="100" t="s">
        <v>1890</v>
      </c>
      <c r="E480" t="s">
        <v>1896</v>
      </c>
      <c r="F480" t="s">
        <v>2324</v>
      </c>
    </row>
    <row r="481" spans="3:6" ht="30">
      <c r="C481" t="s">
        <v>246</v>
      </c>
      <c r="D481" s="100" t="s">
        <v>1891</v>
      </c>
      <c r="E481" t="s">
        <v>1896</v>
      </c>
      <c r="F481" t="s">
        <v>81</v>
      </c>
    </row>
    <row r="482" spans="3:6" ht="45">
      <c r="C482" t="s">
        <v>246</v>
      </c>
      <c r="D482" s="100" t="s">
        <v>1892</v>
      </c>
      <c r="E482" t="s">
        <v>1896</v>
      </c>
      <c r="F482" t="s">
        <v>2325</v>
      </c>
    </row>
    <row r="483" spans="3:6" ht="30">
      <c r="C483" t="s">
        <v>247</v>
      </c>
      <c r="D483" s="100" t="s">
        <v>1890</v>
      </c>
      <c r="E483" t="s">
        <v>1896</v>
      </c>
      <c r="F483" t="s">
        <v>2326</v>
      </c>
    </row>
    <row r="484" spans="3:6" ht="30">
      <c r="C484" t="s">
        <v>247</v>
      </c>
      <c r="D484" s="100" t="s">
        <v>1891</v>
      </c>
      <c r="E484" t="s">
        <v>1896</v>
      </c>
      <c r="F484" t="s">
        <v>2327</v>
      </c>
    </row>
    <row r="485" spans="3:6" ht="45">
      <c r="C485" t="s">
        <v>247</v>
      </c>
      <c r="D485" s="100" t="s">
        <v>1892</v>
      </c>
      <c r="E485" t="s">
        <v>1893</v>
      </c>
      <c r="F485" t="s">
        <v>2328</v>
      </c>
    </row>
  </sheetData>
  <mergeCells count="2">
    <mergeCell ref="B1:E1"/>
    <mergeCell ref="B2:E2"/>
  </mergeCells>
  <phoneticPr fontId="19" type="noConversion"/>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64ADC-532F-43C5-9916-9E4796860ABD}">
  <sheetPr>
    <tabColor theme="3" tint="0.79998168889431442"/>
  </sheetPr>
  <dimension ref="A1:V638"/>
  <sheetViews>
    <sheetView showGridLines="0" zoomScale="80" zoomScaleNormal="80" workbookViewId="0">
      <selection activeCell="E26" sqref="E26"/>
    </sheetView>
  </sheetViews>
  <sheetFormatPr defaultRowHeight="15"/>
  <cols>
    <col min="2" max="2" width="10.85546875" hidden="1" customWidth="1"/>
    <col min="3" max="3" width="38.7109375" bestFit="1" customWidth="1"/>
    <col min="4" max="5" width="44.140625" bestFit="1" customWidth="1"/>
    <col min="6" max="6" width="79.85546875" customWidth="1"/>
    <col min="7" max="7" width="44.140625" bestFit="1" customWidth="1"/>
    <col min="8" max="8" width="8.5703125" hidden="1" customWidth="1"/>
    <col min="9" max="9" width="30.5703125" hidden="1" customWidth="1"/>
    <col min="10" max="10" width="63.85546875" hidden="1" customWidth="1"/>
    <col min="11" max="11" width="64.28515625" hidden="1" customWidth="1"/>
    <col min="12" max="12" width="65.28515625" hidden="1" customWidth="1"/>
    <col min="13" max="13" width="52.28515625" hidden="1" customWidth="1"/>
    <col min="14" max="14" width="45.7109375" hidden="1" customWidth="1"/>
    <col min="15" max="15" width="65.140625" hidden="1" customWidth="1"/>
    <col min="16" max="16" width="46.7109375" hidden="1" customWidth="1"/>
    <col min="17" max="17" width="43.5703125" hidden="1" customWidth="1"/>
    <col min="18" max="19" width="11.5703125" bestFit="1" customWidth="1"/>
    <col min="20" max="20" width="14.85546875" bestFit="1" customWidth="1"/>
    <col min="21" max="21" width="11.5703125" bestFit="1" customWidth="1"/>
    <col min="22" max="28" width="81.140625" bestFit="1" customWidth="1"/>
  </cols>
  <sheetData>
    <row r="1" spans="1:22" ht="21">
      <c r="A1" s="1"/>
      <c r="B1" s="1"/>
      <c r="C1" s="142" t="s">
        <v>2329</v>
      </c>
      <c r="D1" s="142"/>
      <c r="E1" s="142"/>
      <c r="F1" s="142"/>
      <c r="G1" s="13"/>
      <c r="H1" s="13"/>
      <c r="I1" s="13"/>
      <c r="J1" s="13"/>
      <c r="K1" s="13"/>
      <c r="L1" s="13"/>
      <c r="M1" s="13"/>
      <c r="N1" s="13"/>
      <c r="O1" s="13"/>
      <c r="P1" s="13"/>
      <c r="Q1" s="13"/>
      <c r="R1" s="13"/>
      <c r="S1" s="13"/>
      <c r="T1" s="1"/>
      <c r="U1" s="1"/>
      <c r="V1" s="1"/>
    </row>
    <row r="2" spans="1:22">
      <c r="A2" s="1"/>
      <c r="B2" s="1"/>
      <c r="C2" s="143"/>
      <c r="D2" s="143"/>
      <c r="E2" s="143"/>
      <c r="F2" s="143"/>
      <c r="G2" s="2"/>
      <c r="H2" s="2"/>
      <c r="I2" s="2"/>
      <c r="J2" s="2"/>
      <c r="K2" s="2"/>
      <c r="L2" s="2"/>
      <c r="M2" s="2"/>
      <c r="N2" s="2"/>
      <c r="O2" s="2"/>
      <c r="P2" s="2"/>
      <c r="Q2" s="2"/>
      <c r="R2" s="2"/>
      <c r="S2" s="2"/>
      <c r="T2" s="1"/>
      <c r="U2" s="1"/>
      <c r="V2" s="1"/>
    </row>
    <row r="3" spans="1:22">
      <c r="A3" s="1"/>
      <c r="B3" s="1"/>
      <c r="C3" s="1"/>
      <c r="D3" s="1"/>
      <c r="E3" s="1"/>
      <c r="F3" s="1"/>
      <c r="G3" s="1"/>
      <c r="H3" s="1"/>
      <c r="I3" s="1"/>
      <c r="J3" s="1"/>
      <c r="K3" s="1"/>
      <c r="L3" s="1"/>
      <c r="M3" s="1"/>
      <c r="N3" s="1"/>
      <c r="O3" s="1"/>
      <c r="P3" s="1"/>
      <c r="Q3" s="1"/>
      <c r="R3" s="1"/>
      <c r="S3" s="1"/>
      <c r="T3" s="1"/>
      <c r="U3" s="1"/>
      <c r="V3" s="1"/>
    </row>
    <row r="4" spans="1:22">
      <c r="A4" s="1"/>
      <c r="B4" s="1"/>
      <c r="C4" s="2"/>
      <c r="D4" s="1"/>
      <c r="E4" s="3" t="e">
        <f>#REF!</f>
        <v>#REF!</v>
      </c>
      <c r="F4" s="1"/>
      <c r="G4" s="1"/>
      <c r="H4" s="1"/>
      <c r="I4" s="1"/>
      <c r="J4" s="1"/>
      <c r="K4" s="1"/>
      <c r="L4" s="1"/>
      <c r="M4" s="1"/>
      <c r="N4" s="1"/>
      <c r="O4" s="1"/>
      <c r="P4" s="1"/>
      <c r="Q4" s="1"/>
      <c r="R4" s="1"/>
      <c r="S4" s="1"/>
      <c r="T4" s="1"/>
      <c r="U4" s="1"/>
      <c r="V4" s="1"/>
    </row>
    <row r="5" spans="1:22">
      <c r="A5" s="1"/>
      <c r="B5" s="1"/>
      <c r="C5" s="1"/>
      <c r="D5" s="1"/>
      <c r="E5" s="1"/>
      <c r="F5" s="1"/>
      <c r="G5" s="1"/>
      <c r="H5" s="1"/>
      <c r="I5" s="1"/>
      <c r="J5" s="1"/>
      <c r="K5" s="1"/>
      <c r="L5" s="1"/>
      <c r="M5" s="1"/>
      <c r="N5" s="1"/>
      <c r="O5" s="1"/>
      <c r="P5" s="1"/>
      <c r="Q5" s="1"/>
      <c r="R5" s="1"/>
      <c r="S5" s="1"/>
      <c r="T5" s="1"/>
      <c r="U5" s="1"/>
      <c r="V5" s="1"/>
    </row>
    <row r="9" spans="1:22" hidden="1">
      <c r="D9" t="s">
        <v>2330</v>
      </c>
      <c r="F9" t="s">
        <v>2331</v>
      </c>
    </row>
    <row r="10" spans="1:22">
      <c r="C10" s="112"/>
      <c r="D10" s="112" t="s">
        <v>2332</v>
      </c>
      <c r="E10" s="112"/>
      <c r="F10" s="112" t="s">
        <v>2333</v>
      </c>
      <c r="G10" s="112"/>
    </row>
    <row r="11" spans="1:22">
      <c r="C11" s="112"/>
      <c r="D11" s="112"/>
      <c r="E11" s="112"/>
      <c r="F11" s="112"/>
      <c r="G11" s="112"/>
    </row>
    <row r="12" spans="1:22">
      <c r="C12" s="113" t="s">
        <v>2334</v>
      </c>
      <c r="D12" s="113" t="s">
        <v>2335</v>
      </c>
      <c r="E12" s="113" t="s">
        <v>2336</v>
      </c>
      <c r="F12" s="113" t="s">
        <v>2335</v>
      </c>
      <c r="G12" s="113" t="s">
        <v>2336</v>
      </c>
    </row>
    <row r="13" spans="1:22" ht="45">
      <c r="C13" s="93" t="s">
        <v>2337</v>
      </c>
      <c r="D13" s="105">
        <f>COUNTIFS(Table2[Response:],$C13,$B$31:$B$638,D$9)</f>
        <v>5</v>
      </c>
      <c r="E13" s="90">
        <f>D13/D$23</f>
        <v>1.6556291390728478E-2</v>
      </c>
      <c r="F13" s="105">
        <f>COUNTIFS(Table2[Response:],$C13,$B$31:$B$638,F$9)</f>
        <v>97</v>
      </c>
      <c r="G13" s="90">
        <f t="shared" ref="G13:G22" si="0">F13/F$23</f>
        <v>0.32119205298013243</v>
      </c>
    </row>
    <row r="14" spans="1:22" ht="30">
      <c r="C14" s="94" t="s">
        <v>2338</v>
      </c>
      <c r="D14" s="106">
        <f>COUNTIFS(Table2[Response:],$C14,$B$31:$B$638,D$9)</f>
        <v>66</v>
      </c>
      <c r="E14" s="91">
        <f t="shared" ref="E14:E22" si="1">D14/D$23</f>
        <v>0.2185430463576159</v>
      </c>
      <c r="F14" s="106">
        <f>COUNTIFS(Table2[Response:],$C14,$B$31:$B$638,F$9)</f>
        <v>10</v>
      </c>
      <c r="G14" s="91">
        <f t="shared" si="0"/>
        <v>3.3112582781456956E-2</v>
      </c>
    </row>
    <row r="15" spans="1:22" ht="45">
      <c r="C15" s="94" t="s">
        <v>2339</v>
      </c>
      <c r="D15" s="106">
        <f>COUNTIFS(Table2[Response:],$C15,$B$31:$B$638,D$9)</f>
        <v>10</v>
      </c>
      <c r="E15" s="91">
        <f t="shared" si="1"/>
        <v>3.3112582781456956E-2</v>
      </c>
      <c r="F15" s="106">
        <f>COUNTIFS(Table2[Response:],$C15,$B$31:$B$638,F$9)</f>
        <v>46</v>
      </c>
      <c r="G15" s="91">
        <f>F15/F$23</f>
        <v>0.15231788079470199</v>
      </c>
    </row>
    <row r="16" spans="1:22" ht="60">
      <c r="C16" s="94" t="s">
        <v>2340</v>
      </c>
      <c r="D16" s="106">
        <f>COUNTIFS(Table2[Response:],$C16,$B$31:$B$638,D$9)</f>
        <v>25</v>
      </c>
      <c r="E16" s="91">
        <f t="shared" si="1"/>
        <v>8.2781456953642391E-2</v>
      </c>
      <c r="F16" s="106">
        <f>COUNTIFS(Table2[Response:],$C16,$B$31:$B$638,F$9)</f>
        <v>8</v>
      </c>
      <c r="G16" s="91">
        <f t="shared" si="0"/>
        <v>2.6490066225165563E-2</v>
      </c>
    </row>
    <row r="17" spans="2:7" ht="30">
      <c r="C17" s="94" t="s">
        <v>2341</v>
      </c>
      <c r="D17" s="106">
        <f>COUNTIFS(Table2[Response:],$C17,$B$31:$B$638,D$9)</f>
        <v>29</v>
      </c>
      <c r="E17" s="91">
        <f t="shared" si="1"/>
        <v>9.602649006622517E-2</v>
      </c>
      <c r="F17" s="106">
        <f>COUNTIFS(Table2[Response:],$C17,$B$31:$B$638,F$9)</f>
        <v>27</v>
      </c>
      <c r="G17" s="91">
        <f t="shared" si="0"/>
        <v>8.9403973509933773E-2</v>
      </c>
    </row>
    <row r="18" spans="2:7" ht="30">
      <c r="C18" s="94" t="s">
        <v>2342</v>
      </c>
      <c r="D18" s="106">
        <f>COUNTIFS(Table2[Response:],$C18,$B$31:$B$638,D$9)</f>
        <v>44</v>
      </c>
      <c r="E18" s="91">
        <f t="shared" si="1"/>
        <v>0.14569536423841059</v>
      </c>
      <c r="F18" s="106">
        <f>COUNTIFS(Table2[Response:],$C18,$B$31:$B$638,F$9)</f>
        <v>52</v>
      </c>
      <c r="G18" s="91">
        <f t="shared" si="0"/>
        <v>0.17218543046357615</v>
      </c>
    </row>
    <row r="19" spans="2:7">
      <c r="C19" s="94" t="s">
        <v>2343</v>
      </c>
      <c r="D19" s="106">
        <f>COUNTIFS(Table2[Response:],$C19,$B$31:$B$638,D$9)</f>
        <v>4</v>
      </c>
      <c r="E19" s="91">
        <f t="shared" si="1"/>
        <v>1.3245033112582781E-2</v>
      </c>
      <c r="F19" s="106">
        <f>COUNTIFS(Table2[Response:],$C19,$B$31:$B$638,F$9)</f>
        <v>13</v>
      </c>
      <c r="G19" s="91">
        <f t="shared" si="0"/>
        <v>4.3046357615894038E-2</v>
      </c>
    </row>
    <row r="20" spans="2:7">
      <c r="C20" s="94" t="s">
        <v>2344</v>
      </c>
      <c r="D20" s="106">
        <f>COUNTIFS(Table2[Response:],$C20,$B$31:$B$638,D$9)</f>
        <v>45</v>
      </c>
      <c r="E20" s="91">
        <f t="shared" si="1"/>
        <v>0.1490066225165563</v>
      </c>
      <c r="F20" s="106">
        <f>COUNTIFS(Table2[Response:],$C20,$B$31:$B$638,F$9)</f>
        <v>9</v>
      </c>
      <c r="G20" s="91">
        <f t="shared" si="0"/>
        <v>2.9801324503311258E-2</v>
      </c>
    </row>
    <row r="21" spans="2:7" ht="30">
      <c r="C21" s="94" t="s">
        <v>2345</v>
      </c>
      <c r="D21" s="106">
        <f>COUNTIFS(Table2[Response:],$C21,$B$31:$B$638,D$9)</f>
        <v>59</v>
      </c>
      <c r="E21" s="91">
        <f t="shared" si="1"/>
        <v>0.19536423841059603</v>
      </c>
      <c r="F21" s="106">
        <f>COUNTIFS(Table2[Response:],$C21,$B$31:$B$638,F$9)</f>
        <v>18</v>
      </c>
      <c r="G21" s="91">
        <f t="shared" si="0"/>
        <v>5.9602649006622516E-2</v>
      </c>
    </row>
    <row r="22" spans="2:7">
      <c r="C22" s="95" t="s">
        <v>453</v>
      </c>
      <c r="D22" s="107">
        <f>COUNTIFS(Table2[Response:],$C22,$B$31:$B$638,D$9)</f>
        <v>15</v>
      </c>
      <c r="E22" s="92">
        <f t="shared" si="1"/>
        <v>4.9668874172185427E-2</v>
      </c>
      <c r="F22" s="107">
        <f>COUNTIFS(Table2[Response:],$C22,$B$31:$B$638,F$9)</f>
        <v>22</v>
      </c>
      <c r="G22" s="92">
        <f t="shared" si="0"/>
        <v>7.2847682119205295E-2</v>
      </c>
    </row>
    <row r="23" spans="2:7">
      <c r="C23" s="117" t="s">
        <v>268</v>
      </c>
      <c r="D23" s="118">
        <v>302</v>
      </c>
      <c r="E23" s="119">
        <v>1</v>
      </c>
      <c r="F23" s="118">
        <v>302</v>
      </c>
      <c r="G23" s="119">
        <v>1</v>
      </c>
    </row>
    <row r="30" spans="2:7">
      <c r="C30" t="s">
        <v>85</v>
      </c>
      <c r="D30" t="s">
        <v>1901</v>
      </c>
      <c r="E30" t="s">
        <v>1902</v>
      </c>
      <c r="F30" t="s">
        <v>1903</v>
      </c>
    </row>
    <row r="31" spans="2:7">
      <c r="B31" t="str">
        <f>LEFT(Table2[[#This Row],[Statement:]],7)</f>
        <v>Success</v>
      </c>
      <c r="C31" t="s">
        <v>87</v>
      </c>
      <c r="D31" t="s">
        <v>2346</v>
      </c>
      <c r="E31" t="s">
        <v>2340</v>
      </c>
      <c r="F31" t="s">
        <v>2347</v>
      </c>
    </row>
    <row r="32" spans="2:7">
      <c r="B32" t="str">
        <f>LEFT(Table2[[#This Row],[Statement:]],7)</f>
        <v>Success</v>
      </c>
      <c r="C32" t="s">
        <v>87</v>
      </c>
      <c r="D32" t="s">
        <v>2348</v>
      </c>
      <c r="E32" t="s">
        <v>2344</v>
      </c>
      <c r="F32" t="s">
        <v>2349</v>
      </c>
    </row>
    <row r="33" spans="2:6">
      <c r="B33" t="str">
        <f>LEFT(Table2[[#This Row],[Statement:]],7)</f>
        <v>Challen</v>
      </c>
      <c r="C33" t="s">
        <v>87</v>
      </c>
      <c r="D33" t="s">
        <v>2350</v>
      </c>
      <c r="E33" t="s">
        <v>2342</v>
      </c>
      <c r="F33" t="s">
        <v>2351</v>
      </c>
    </row>
    <row r="34" spans="2:6">
      <c r="B34" t="str">
        <f>LEFT(Table2[[#This Row],[Statement:]],7)</f>
        <v>Challen</v>
      </c>
      <c r="C34" t="s">
        <v>87</v>
      </c>
      <c r="D34" t="s">
        <v>2352</v>
      </c>
      <c r="E34" t="s">
        <v>2337</v>
      </c>
      <c r="F34" t="s">
        <v>2353</v>
      </c>
    </row>
    <row r="35" spans="2:6">
      <c r="B35" t="str">
        <f>LEFT(Table2[[#This Row],[Statement:]],7)</f>
        <v>Success</v>
      </c>
      <c r="C35" t="s">
        <v>89</v>
      </c>
      <c r="D35" t="s">
        <v>2346</v>
      </c>
      <c r="E35" t="s">
        <v>2344</v>
      </c>
      <c r="F35" t="s">
        <v>2354</v>
      </c>
    </row>
    <row r="36" spans="2:6">
      <c r="B36" t="str">
        <f>LEFT(Table2[[#This Row],[Statement:]],7)</f>
        <v>Success</v>
      </c>
      <c r="C36" t="s">
        <v>89</v>
      </c>
      <c r="D36" t="s">
        <v>2348</v>
      </c>
      <c r="E36" t="s">
        <v>2342</v>
      </c>
      <c r="F36" t="s">
        <v>2355</v>
      </c>
    </row>
    <row r="37" spans="2:6">
      <c r="B37" t="str">
        <f>LEFT(Table2[[#This Row],[Statement:]],7)</f>
        <v>Challen</v>
      </c>
      <c r="C37" t="s">
        <v>89</v>
      </c>
      <c r="D37" t="s">
        <v>2350</v>
      </c>
      <c r="E37" t="s">
        <v>2339</v>
      </c>
      <c r="F37" t="s">
        <v>2356</v>
      </c>
    </row>
    <row r="38" spans="2:6">
      <c r="B38" t="str">
        <f>LEFT(Table2[[#This Row],[Statement:]],7)</f>
        <v>Challen</v>
      </c>
      <c r="C38" t="s">
        <v>89</v>
      </c>
      <c r="D38" t="s">
        <v>2352</v>
      </c>
      <c r="E38" t="s">
        <v>2341</v>
      </c>
      <c r="F38" t="s">
        <v>2357</v>
      </c>
    </row>
    <row r="39" spans="2:6">
      <c r="B39" t="str">
        <f>LEFT(Table2[[#This Row],[Statement:]],7)</f>
        <v>Success</v>
      </c>
      <c r="C39" t="s">
        <v>90</v>
      </c>
      <c r="D39" t="s">
        <v>2346</v>
      </c>
      <c r="E39" t="s">
        <v>2341</v>
      </c>
      <c r="F39" t="s">
        <v>2358</v>
      </c>
    </row>
    <row r="40" spans="2:6">
      <c r="B40" t="str">
        <f>LEFT(Table2[[#This Row],[Statement:]],7)</f>
        <v>Success</v>
      </c>
      <c r="C40" t="s">
        <v>90</v>
      </c>
      <c r="D40" t="s">
        <v>2348</v>
      </c>
      <c r="E40" t="s">
        <v>2340</v>
      </c>
      <c r="F40" t="s">
        <v>2359</v>
      </c>
    </row>
    <row r="41" spans="2:6">
      <c r="B41" t="str">
        <f>LEFT(Table2[[#This Row],[Statement:]],7)</f>
        <v>Challen</v>
      </c>
      <c r="C41" t="s">
        <v>90</v>
      </c>
      <c r="D41" t="s">
        <v>2350</v>
      </c>
      <c r="E41" t="s">
        <v>2339</v>
      </c>
      <c r="F41" t="s">
        <v>2360</v>
      </c>
    </row>
    <row r="42" spans="2:6">
      <c r="B42" t="str">
        <f>LEFT(Table2[[#This Row],[Statement:]],7)</f>
        <v>Challen</v>
      </c>
      <c r="C42" t="s">
        <v>90</v>
      </c>
      <c r="D42" t="s">
        <v>2352</v>
      </c>
      <c r="E42" t="s">
        <v>2345</v>
      </c>
      <c r="F42" t="s">
        <v>2361</v>
      </c>
    </row>
    <row r="43" spans="2:6">
      <c r="B43" t="str">
        <f>LEFT(Table2[[#This Row],[Statement:]],7)</f>
        <v>Success</v>
      </c>
      <c r="C43" t="s">
        <v>92</v>
      </c>
      <c r="D43" t="s">
        <v>2346</v>
      </c>
      <c r="E43" t="s">
        <v>2338</v>
      </c>
      <c r="F43" t="s">
        <v>2362</v>
      </c>
    </row>
    <row r="44" spans="2:6">
      <c r="B44" t="str">
        <f>LEFT(Table2[[#This Row],[Statement:]],7)</f>
        <v>Success</v>
      </c>
      <c r="C44" t="s">
        <v>92</v>
      </c>
      <c r="D44" t="s">
        <v>2348</v>
      </c>
      <c r="E44" t="s">
        <v>2344</v>
      </c>
      <c r="F44" t="s">
        <v>2363</v>
      </c>
    </row>
    <row r="45" spans="2:6">
      <c r="B45" t="str">
        <f>LEFT(Table2[[#This Row],[Statement:]],7)</f>
        <v>Challen</v>
      </c>
      <c r="C45" t="s">
        <v>92</v>
      </c>
      <c r="D45" t="s">
        <v>2350</v>
      </c>
      <c r="E45" t="s">
        <v>2339</v>
      </c>
      <c r="F45" t="s">
        <v>2364</v>
      </c>
    </row>
    <row r="46" spans="2:6">
      <c r="B46" t="str">
        <f>LEFT(Table2[[#This Row],[Statement:]],7)</f>
        <v>Challen</v>
      </c>
      <c r="C46" t="s">
        <v>92</v>
      </c>
      <c r="D46" t="s">
        <v>2352</v>
      </c>
      <c r="E46" t="s">
        <v>2337</v>
      </c>
      <c r="F46" t="s">
        <v>2365</v>
      </c>
    </row>
    <row r="47" spans="2:6">
      <c r="B47" t="str">
        <f>LEFT(Table2[[#This Row],[Statement:]],7)</f>
        <v>Success</v>
      </c>
      <c r="C47" t="s">
        <v>94</v>
      </c>
      <c r="D47" t="s">
        <v>2346</v>
      </c>
      <c r="E47" t="s">
        <v>2339</v>
      </c>
      <c r="F47" t="s">
        <v>2366</v>
      </c>
    </row>
    <row r="48" spans="2:6">
      <c r="B48" t="str">
        <f>LEFT(Table2[[#This Row],[Statement:]],7)</f>
        <v>Success</v>
      </c>
      <c r="C48" t="s">
        <v>94</v>
      </c>
      <c r="D48" t="s">
        <v>2348</v>
      </c>
      <c r="E48" t="s">
        <v>2338</v>
      </c>
      <c r="F48" t="s">
        <v>2367</v>
      </c>
    </row>
    <row r="49" spans="2:6">
      <c r="B49" t="str">
        <f>LEFT(Table2[[#This Row],[Statement:]],7)</f>
        <v>Challen</v>
      </c>
      <c r="C49" t="s">
        <v>94</v>
      </c>
      <c r="D49" t="s">
        <v>2350</v>
      </c>
      <c r="E49" t="s">
        <v>2337</v>
      </c>
      <c r="F49" t="s">
        <v>2368</v>
      </c>
    </row>
    <row r="50" spans="2:6">
      <c r="B50" t="str">
        <f>LEFT(Table2[[#This Row],[Statement:]],7)</f>
        <v>Challen</v>
      </c>
      <c r="C50" t="s">
        <v>94</v>
      </c>
      <c r="D50" t="s">
        <v>2352</v>
      </c>
      <c r="E50" t="s">
        <v>2343</v>
      </c>
      <c r="F50" t="s">
        <v>2369</v>
      </c>
    </row>
    <row r="51" spans="2:6">
      <c r="B51" t="str">
        <f>LEFT(Table2[[#This Row],[Statement:]],7)</f>
        <v>Success</v>
      </c>
      <c r="C51" t="s">
        <v>96</v>
      </c>
      <c r="D51" t="s">
        <v>2346</v>
      </c>
      <c r="E51" t="s">
        <v>2344</v>
      </c>
      <c r="F51" t="s">
        <v>2370</v>
      </c>
    </row>
    <row r="52" spans="2:6">
      <c r="B52" t="str">
        <f>LEFT(Table2[[#This Row],[Statement:]],7)</f>
        <v>Success</v>
      </c>
      <c r="C52" t="s">
        <v>96</v>
      </c>
      <c r="D52" t="s">
        <v>2348</v>
      </c>
      <c r="E52" t="s">
        <v>2340</v>
      </c>
      <c r="F52" t="s">
        <v>2371</v>
      </c>
    </row>
    <row r="53" spans="2:6">
      <c r="B53" t="str">
        <f>LEFT(Table2[[#This Row],[Statement:]],7)</f>
        <v>Challen</v>
      </c>
      <c r="C53" t="s">
        <v>96</v>
      </c>
      <c r="D53" t="s">
        <v>2350</v>
      </c>
      <c r="E53" t="s">
        <v>2337</v>
      </c>
      <c r="F53" t="s">
        <v>2372</v>
      </c>
    </row>
    <row r="54" spans="2:6">
      <c r="B54" t="str">
        <f>LEFT(Table2[[#This Row],[Statement:]],7)</f>
        <v>Challen</v>
      </c>
      <c r="C54" t="s">
        <v>96</v>
      </c>
      <c r="D54" t="s">
        <v>2352</v>
      </c>
      <c r="E54" t="s">
        <v>2342</v>
      </c>
      <c r="F54" t="s">
        <v>2373</v>
      </c>
    </row>
    <row r="55" spans="2:6">
      <c r="B55" t="str">
        <f>LEFT(Table2[[#This Row],[Statement:]],7)</f>
        <v>Success</v>
      </c>
      <c r="C55" t="s">
        <v>97</v>
      </c>
      <c r="D55" t="s">
        <v>2346</v>
      </c>
      <c r="E55" t="s">
        <v>2343</v>
      </c>
      <c r="F55" t="s">
        <v>2374</v>
      </c>
    </row>
    <row r="56" spans="2:6">
      <c r="B56" t="str">
        <f>LEFT(Table2[[#This Row],[Statement:]],7)</f>
        <v>Success</v>
      </c>
      <c r="C56" t="s">
        <v>97</v>
      </c>
      <c r="D56" t="s">
        <v>2348</v>
      </c>
      <c r="E56" t="s">
        <v>2338</v>
      </c>
      <c r="F56" t="s">
        <v>2375</v>
      </c>
    </row>
    <row r="57" spans="2:6">
      <c r="B57" t="str">
        <f>LEFT(Table2[[#This Row],[Statement:]],7)</f>
        <v>Challen</v>
      </c>
      <c r="C57" t="s">
        <v>97</v>
      </c>
      <c r="D57" t="s">
        <v>2350</v>
      </c>
      <c r="E57" t="s">
        <v>2345</v>
      </c>
      <c r="F57" t="s">
        <v>2376</v>
      </c>
    </row>
    <row r="58" spans="2:6">
      <c r="B58" t="str">
        <f>LEFT(Table2[[#This Row],[Statement:]],7)</f>
        <v>Challen</v>
      </c>
      <c r="C58" t="s">
        <v>97</v>
      </c>
      <c r="D58" t="s">
        <v>2352</v>
      </c>
      <c r="E58" t="s">
        <v>2342</v>
      </c>
      <c r="F58" t="s">
        <v>2377</v>
      </c>
    </row>
    <row r="59" spans="2:6">
      <c r="B59" t="str">
        <f>LEFT(Table2[[#This Row],[Statement:]],7)</f>
        <v>Success</v>
      </c>
      <c r="C59" t="s">
        <v>99</v>
      </c>
      <c r="D59" t="s">
        <v>2346</v>
      </c>
      <c r="E59" t="s">
        <v>2340</v>
      </c>
      <c r="F59" t="s">
        <v>2378</v>
      </c>
    </row>
    <row r="60" spans="2:6">
      <c r="B60" t="str">
        <f>LEFT(Table2[[#This Row],[Statement:]],7)</f>
        <v>Success</v>
      </c>
      <c r="C60" t="s">
        <v>99</v>
      </c>
      <c r="D60" t="s">
        <v>2348</v>
      </c>
      <c r="E60" t="s">
        <v>2340</v>
      </c>
      <c r="F60" t="s">
        <v>2379</v>
      </c>
    </row>
    <row r="61" spans="2:6">
      <c r="B61" t="str">
        <f>LEFT(Table2[[#This Row],[Statement:]],7)</f>
        <v>Challen</v>
      </c>
      <c r="C61" t="s">
        <v>99</v>
      </c>
      <c r="D61" t="s">
        <v>2350</v>
      </c>
      <c r="E61" t="s">
        <v>2337</v>
      </c>
      <c r="F61" t="s">
        <v>2380</v>
      </c>
    </row>
    <row r="62" spans="2:6">
      <c r="B62" t="str">
        <f>LEFT(Table2[[#This Row],[Statement:]],7)</f>
        <v>Challen</v>
      </c>
      <c r="C62" t="s">
        <v>99</v>
      </c>
      <c r="D62" t="s">
        <v>2352</v>
      </c>
      <c r="E62" t="s">
        <v>2345</v>
      </c>
      <c r="F62" t="s">
        <v>2381</v>
      </c>
    </row>
    <row r="63" spans="2:6">
      <c r="B63" t="str">
        <f>LEFT(Table2[[#This Row],[Statement:]],7)</f>
        <v>Success</v>
      </c>
      <c r="C63" t="s">
        <v>101</v>
      </c>
      <c r="D63" t="s">
        <v>2346</v>
      </c>
      <c r="E63" t="s">
        <v>2340</v>
      </c>
      <c r="F63" t="s">
        <v>2382</v>
      </c>
    </row>
    <row r="64" spans="2:6">
      <c r="B64" t="str">
        <f>LEFT(Table2[[#This Row],[Statement:]],7)</f>
        <v>Success</v>
      </c>
      <c r="C64" t="s">
        <v>101</v>
      </c>
      <c r="D64" t="s">
        <v>2348</v>
      </c>
      <c r="E64" t="s">
        <v>2341</v>
      </c>
      <c r="F64" t="s">
        <v>2383</v>
      </c>
    </row>
    <row r="65" spans="2:6">
      <c r="B65" t="str">
        <f>LEFT(Table2[[#This Row],[Statement:]],7)</f>
        <v>Challen</v>
      </c>
      <c r="C65" t="s">
        <v>101</v>
      </c>
      <c r="D65" t="s">
        <v>2350</v>
      </c>
      <c r="E65" t="s">
        <v>2337</v>
      </c>
      <c r="F65" t="s">
        <v>2384</v>
      </c>
    </row>
    <row r="66" spans="2:6">
      <c r="B66" t="str">
        <f>LEFT(Table2[[#This Row],[Statement:]],7)</f>
        <v>Challen</v>
      </c>
      <c r="C66" t="s">
        <v>101</v>
      </c>
      <c r="D66" t="s">
        <v>2352</v>
      </c>
      <c r="E66" t="s">
        <v>2342</v>
      </c>
      <c r="F66" t="s">
        <v>2385</v>
      </c>
    </row>
    <row r="67" spans="2:6">
      <c r="B67" t="str">
        <f>LEFT(Table2[[#This Row],[Statement:]],7)</f>
        <v>Success</v>
      </c>
      <c r="C67" t="s">
        <v>102</v>
      </c>
      <c r="D67" t="s">
        <v>2346</v>
      </c>
      <c r="E67" t="s">
        <v>2344</v>
      </c>
      <c r="F67" t="s">
        <v>2386</v>
      </c>
    </row>
    <row r="68" spans="2:6">
      <c r="B68" t="str">
        <f>LEFT(Table2[[#This Row],[Statement:]],7)</f>
        <v>Success</v>
      </c>
      <c r="C68" t="s">
        <v>102</v>
      </c>
      <c r="D68" t="s">
        <v>2348</v>
      </c>
      <c r="E68" t="s">
        <v>453</v>
      </c>
      <c r="F68" t="s">
        <v>2387</v>
      </c>
    </row>
    <row r="69" spans="2:6">
      <c r="B69" t="str">
        <f>LEFT(Table2[[#This Row],[Statement:]],7)</f>
        <v>Challen</v>
      </c>
      <c r="C69" t="s">
        <v>102</v>
      </c>
      <c r="D69" t="s">
        <v>2350</v>
      </c>
      <c r="E69" t="s">
        <v>2342</v>
      </c>
      <c r="F69" t="s">
        <v>2388</v>
      </c>
    </row>
    <row r="70" spans="2:6">
      <c r="B70" t="str">
        <f>LEFT(Table2[[#This Row],[Statement:]],7)</f>
        <v>Challen</v>
      </c>
      <c r="C70" t="s">
        <v>102</v>
      </c>
      <c r="D70" t="s">
        <v>2352</v>
      </c>
      <c r="E70" t="s">
        <v>453</v>
      </c>
      <c r="F70" t="s">
        <v>2389</v>
      </c>
    </row>
    <row r="71" spans="2:6">
      <c r="B71" t="str">
        <f>LEFT(Table2[[#This Row],[Statement:]],7)</f>
        <v>Success</v>
      </c>
      <c r="C71" t="s">
        <v>103</v>
      </c>
      <c r="D71" t="s">
        <v>2346</v>
      </c>
      <c r="E71" t="s">
        <v>2345</v>
      </c>
      <c r="F71" t="s">
        <v>2390</v>
      </c>
    </row>
    <row r="72" spans="2:6">
      <c r="B72" t="str">
        <f>LEFT(Table2[[#This Row],[Statement:]],7)</f>
        <v>Success</v>
      </c>
      <c r="C72" t="s">
        <v>103</v>
      </c>
      <c r="D72" t="s">
        <v>2348</v>
      </c>
      <c r="E72" t="s">
        <v>2341</v>
      </c>
      <c r="F72" t="s">
        <v>2391</v>
      </c>
    </row>
    <row r="73" spans="2:6">
      <c r="B73" t="str">
        <f>LEFT(Table2[[#This Row],[Statement:]],7)</f>
        <v>Challen</v>
      </c>
      <c r="C73" t="s">
        <v>103</v>
      </c>
      <c r="D73" t="s">
        <v>2350</v>
      </c>
      <c r="E73" t="s">
        <v>2342</v>
      </c>
      <c r="F73" t="s">
        <v>2392</v>
      </c>
    </row>
    <row r="74" spans="2:6">
      <c r="B74" t="str">
        <f>LEFT(Table2[[#This Row],[Statement:]],7)</f>
        <v>Challen</v>
      </c>
      <c r="C74" t="s">
        <v>103</v>
      </c>
      <c r="D74" t="s">
        <v>2352</v>
      </c>
      <c r="E74" t="s">
        <v>2344</v>
      </c>
      <c r="F74" t="s">
        <v>2393</v>
      </c>
    </row>
    <row r="75" spans="2:6">
      <c r="B75" t="str">
        <f>LEFT(Table2[[#This Row],[Statement:]],7)</f>
        <v>Success</v>
      </c>
      <c r="C75" t="s">
        <v>104</v>
      </c>
      <c r="D75" t="s">
        <v>2346</v>
      </c>
      <c r="E75" t="s">
        <v>2340</v>
      </c>
      <c r="F75" t="s">
        <v>2394</v>
      </c>
    </row>
    <row r="76" spans="2:6">
      <c r="B76" t="str">
        <f>LEFT(Table2[[#This Row],[Statement:]],7)</f>
        <v>Success</v>
      </c>
      <c r="C76" t="s">
        <v>104</v>
      </c>
      <c r="D76" t="s">
        <v>2348</v>
      </c>
      <c r="E76" t="s">
        <v>2339</v>
      </c>
      <c r="F76" t="s">
        <v>2395</v>
      </c>
    </row>
    <row r="77" spans="2:6">
      <c r="B77" t="str">
        <f>LEFT(Table2[[#This Row],[Statement:]],7)</f>
        <v>Challen</v>
      </c>
      <c r="C77" t="s">
        <v>104</v>
      </c>
      <c r="D77" t="s">
        <v>2350</v>
      </c>
      <c r="E77" t="s">
        <v>2337</v>
      </c>
      <c r="F77" t="s">
        <v>2396</v>
      </c>
    </row>
    <row r="78" spans="2:6">
      <c r="B78" t="str">
        <f>LEFT(Table2[[#This Row],[Statement:]],7)</f>
        <v>Challen</v>
      </c>
      <c r="C78" t="s">
        <v>104</v>
      </c>
      <c r="D78" t="s">
        <v>2352</v>
      </c>
      <c r="E78" t="s">
        <v>453</v>
      </c>
      <c r="F78" t="s">
        <v>2397</v>
      </c>
    </row>
    <row r="79" spans="2:6">
      <c r="B79" t="str">
        <f>LEFT(Table2[[#This Row],[Statement:]],7)</f>
        <v>Success</v>
      </c>
      <c r="C79" t="s">
        <v>106</v>
      </c>
      <c r="D79" t="s">
        <v>2346</v>
      </c>
      <c r="E79" t="s">
        <v>2341</v>
      </c>
      <c r="F79" t="s">
        <v>2398</v>
      </c>
    </row>
    <row r="80" spans="2:6">
      <c r="B80" t="str">
        <f>LEFT(Table2[[#This Row],[Statement:]],7)</f>
        <v>Success</v>
      </c>
      <c r="C80" t="s">
        <v>106</v>
      </c>
      <c r="D80" t="s">
        <v>2348</v>
      </c>
      <c r="E80" t="s">
        <v>2344</v>
      </c>
      <c r="F80" t="s">
        <v>2399</v>
      </c>
    </row>
    <row r="81" spans="2:6">
      <c r="B81" t="str">
        <f>LEFT(Table2[[#This Row],[Statement:]],7)</f>
        <v>Challen</v>
      </c>
      <c r="C81" t="s">
        <v>106</v>
      </c>
      <c r="D81" t="s">
        <v>2350</v>
      </c>
      <c r="E81" t="s">
        <v>2342</v>
      </c>
      <c r="F81" t="s">
        <v>2400</v>
      </c>
    </row>
    <row r="82" spans="2:6">
      <c r="B82" t="str">
        <f>LEFT(Table2[[#This Row],[Statement:]],7)</f>
        <v>Challen</v>
      </c>
      <c r="C82" t="s">
        <v>106</v>
      </c>
      <c r="D82" t="s">
        <v>2352</v>
      </c>
      <c r="E82" t="s">
        <v>2337</v>
      </c>
      <c r="F82" t="s">
        <v>2401</v>
      </c>
    </row>
    <row r="83" spans="2:6">
      <c r="B83" t="str">
        <f>LEFT(Table2[[#This Row],[Statement:]],7)</f>
        <v>Success</v>
      </c>
      <c r="C83" t="s">
        <v>107</v>
      </c>
      <c r="D83" t="s">
        <v>2346</v>
      </c>
      <c r="E83" t="s">
        <v>2338</v>
      </c>
      <c r="F83" t="s">
        <v>2402</v>
      </c>
    </row>
    <row r="84" spans="2:6">
      <c r="B84" t="str">
        <f>LEFT(Table2[[#This Row],[Statement:]],7)</f>
        <v>Success</v>
      </c>
      <c r="C84" t="s">
        <v>107</v>
      </c>
      <c r="D84" t="s">
        <v>2348</v>
      </c>
      <c r="E84" t="s">
        <v>2344</v>
      </c>
      <c r="F84" t="s">
        <v>2403</v>
      </c>
    </row>
    <row r="85" spans="2:6">
      <c r="B85" t="str">
        <f>LEFT(Table2[[#This Row],[Statement:]],7)</f>
        <v>Challen</v>
      </c>
      <c r="C85" t="s">
        <v>107</v>
      </c>
      <c r="D85" t="s">
        <v>2350</v>
      </c>
      <c r="E85" t="s">
        <v>453</v>
      </c>
      <c r="F85" t="s">
        <v>2404</v>
      </c>
    </row>
    <row r="86" spans="2:6">
      <c r="B86" t="str">
        <f>LEFT(Table2[[#This Row],[Statement:]],7)</f>
        <v>Challen</v>
      </c>
      <c r="C86" t="s">
        <v>107</v>
      </c>
      <c r="D86" t="s">
        <v>2352</v>
      </c>
      <c r="E86" t="s">
        <v>453</v>
      </c>
      <c r="F86" t="s">
        <v>2405</v>
      </c>
    </row>
    <row r="87" spans="2:6">
      <c r="B87" t="str">
        <f>LEFT(Table2[[#This Row],[Statement:]],7)</f>
        <v>Success</v>
      </c>
      <c r="C87" t="s">
        <v>108</v>
      </c>
      <c r="D87" t="s">
        <v>2346</v>
      </c>
      <c r="E87" t="s">
        <v>2345</v>
      </c>
      <c r="F87" t="s">
        <v>2406</v>
      </c>
    </row>
    <row r="88" spans="2:6">
      <c r="B88" t="str">
        <f>LEFT(Table2[[#This Row],[Statement:]],7)</f>
        <v>Success</v>
      </c>
      <c r="C88" t="s">
        <v>108</v>
      </c>
      <c r="D88" t="s">
        <v>2348</v>
      </c>
      <c r="E88" t="s">
        <v>2345</v>
      </c>
      <c r="F88" t="s">
        <v>2407</v>
      </c>
    </row>
    <row r="89" spans="2:6">
      <c r="B89" t="str">
        <f>LEFT(Table2[[#This Row],[Statement:]],7)</f>
        <v>Challen</v>
      </c>
      <c r="C89" t="s">
        <v>108</v>
      </c>
      <c r="D89" t="s">
        <v>2350</v>
      </c>
      <c r="E89" t="s">
        <v>2337</v>
      </c>
      <c r="F89" t="s">
        <v>2408</v>
      </c>
    </row>
    <row r="90" spans="2:6">
      <c r="B90" t="str">
        <f>LEFT(Table2[[#This Row],[Statement:]],7)</f>
        <v>Challen</v>
      </c>
      <c r="C90" t="s">
        <v>108</v>
      </c>
      <c r="D90" t="s">
        <v>2352</v>
      </c>
      <c r="E90" t="s">
        <v>2342</v>
      </c>
      <c r="F90" t="s">
        <v>2409</v>
      </c>
    </row>
    <row r="91" spans="2:6">
      <c r="B91" t="str">
        <f>LEFT(Table2[[#This Row],[Statement:]],7)</f>
        <v>Success</v>
      </c>
      <c r="C91" t="s">
        <v>109</v>
      </c>
      <c r="D91" t="s">
        <v>2346</v>
      </c>
      <c r="E91" t="s">
        <v>2338</v>
      </c>
      <c r="F91" t="s">
        <v>2410</v>
      </c>
    </row>
    <row r="92" spans="2:6">
      <c r="B92" t="str">
        <f>LEFT(Table2[[#This Row],[Statement:]],7)</f>
        <v>Success</v>
      </c>
      <c r="C92" t="s">
        <v>109</v>
      </c>
      <c r="D92" t="s">
        <v>2348</v>
      </c>
      <c r="E92" t="s">
        <v>2342</v>
      </c>
      <c r="F92" t="s">
        <v>2411</v>
      </c>
    </row>
    <row r="93" spans="2:6">
      <c r="B93" t="str">
        <f>LEFT(Table2[[#This Row],[Statement:]],7)</f>
        <v>Challen</v>
      </c>
      <c r="C93" t="s">
        <v>109</v>
      </c>
      <c r="D93" t="s">
        <v>2350</v>
      </c>
      <c r="E93" t="s">
        <v>2339</v>
      </c>
      <c r="F93" t="s">
        <v>2412</v>
      </c>
    </row>
    <row r="94" spans="2:6">
      <c r="B94" t="str">
        <f>LEFT(Table2[[#This Row],[Statement:]],7)</f>
        <v>Challen</v>
      </c>
      <c r="C94" t="s">
        <v>109</v>
      </c>
      <c r="D94" t="s">
        <v>2352</v>
      </c>
      <c r="E94" t="s">
        <v>2337</v>
      </c>
      <c r="F94" t="s">
        <v>2413</v>
      </c>
    </row>
    <row r="95" spans="2:6">
      <c r="B95" t="str">
        <f>LEFT(Table2[[#This Row],[Statement:]],7)</f>
        <v>Success</v>
      </c>
      <c r="C95" t="s">
        <v>110</v>
      </c>
      <c r="D95" t="s">
        <v>2346</v>
      </c>
      <c r="E95" t="s">
        <v>2345</v>
      </c>
      <c r="F95" t="s">
        <v>2414</v>
      </c>
    </row>
    <row r="96" spans="2:6">
      <c r="B96" t="str">
        <f>LEFT(Table2[[#This Row],[Statement:]],7)</f>
        <v>Success</v>
      </c>
      <c r="C96" t="s">
        <v>110</v>
      </c>
      <c r="D96" t="s">
        <v>2348</v>
      </c>
      <c r="E96" t="s">
        <v>2338</v>
      </c>
      <c r="F96" t="s">
        <v>2415</v>
      </c>
    </row>
    <row r="97" spans="2:6">
      <c r="B97" t="str">
        <f>LEFT(Table2[[#This Row],[Statement:]],7)</f>
        <v>Challen</v>
      </c>
      <c r="C97" t="s">
        <v>110</v>
      </c>
      <c r="D97" t="s">
        <v>2350</v>
      </c>
      <c r="E97" t="s">
        <v>2342</v>
      </c>
      <c r="F97" t="s">
        <v>2416</v>
      </c>
    </row>
    <row r="98" spans="2:6">
      <c r="B98" t="str">
        <f>LEFT(Table2[[#This Row],[Statement:]],7)</f>
        <v>Challen</v>
      </c>
      <c r="C98" t="s">
        <v>110</v>
      </c>
      <c r="D98" t="s">
        <v>2352</v>
      </c>
      <c r="E98" t="s">
        <v>2337</v>
      </c>
      <c r="F98" t="s">
        <v>2417</v>
      </c>
    </row>
    <row r="99" spans="2:6">
      <c r="B99" t="str">
        <f>LEFT(Table2[[#This Row],[Statement:]],7)</f>
        <v>Success</v>
      </c>
      <c r="C99" t="s">
        <v>111</v>
      </c>
      <c r="D99" t="s">
        <v>2346</v>
      </c>
      <c r="E99" t="s">
        <v>2344</v>
      </c>
      <c r="F99" t="s">
        <v>2418</v>
      </c>
    </row>
    <row r="100" spans="2:6">
      <c r="B100" t="str">
        <f>LEFT(Table2[[#This Row],[Statement:]],7)</f>
        <v>Success</v>
      </c>
      <c r="C100" t="s">
        <v>111</v>
      </c>
      <c r="D100" t="s">
        <v>2348</v>
      </c>
      <c r="E100" t="s">
        <v>2345</v>
      </c>
      <c r="F100" t="s">
        <v>2419</v>
      </c>
    </row>
    <row r="101" spans="2:6">
      <c r="B101" t="str">
        <f>LEFT(Table2[[#This Row],[Statement:]],7)</f>
        <v>Challen</v>
      </c>
      <c r="C101" t="s">
        <v>111</v>
      </c>
      <c r="D101" t="s">
        <v>2350</v>
      </c>
      <c r="E101" t="s">
        <v>453</v>
      </c>
      <c r="F101" t="s">
        <v>2420</v>
      </c>
    </row>
    <row r="102" spans="2:6">
      <c r="B102" t="str">
        <f>LEFT(Table2[[#This Row],[Statement:]],7)</f>
        <v>Challen</v>
      </c>
      <c r="C102" t="s">
        <v>111</v>
      </c>
      <c r="D102" t="s">
        <v>2352</v>
      </c>
      <c r="E102" t="s">
        <v>2339</v>
      </c>
      <c r="F102" t="s">
        <v>2421</v>
      </c>
    </row>
    <row r="103" spans="2:6">
      <c r="B103" t="str">
        <f>LEFT(Table2[[#This Row],[Statement:]],7)</f>
        <v>Success</v>
      </c>
      <c r="C103" t="s">
        <v>112</v>
      </c>
      <c r="D103" t="s">
        <v>2346</v>
      </c>
      <c r="E103" t="s">
        <v>2338</v>
      </c>
      <c r="F103" t="s">
        <v>2422</v>
      </c>
    </row>
    <row r="104" spans="2:6">
      <c r="B104" t="str">
        <f>LEFT(Table2[[#This Row],[Statement:]],7)</f>
        <v>Success</v>
      </c>
      <c r="C104" t="s">
        <v>112</v>
      </c>
      <c r="D104" t="s">
        <v>2348</v>
      </c>
      <c r="E104" t="s">
        <v>2345</v>
      </c>
      <c r="F104" t="s">
        <v>2423</v>
      </c>
    </row>
    <row r="105" spans="2:6">
      <c r="B105" t="str">
        <f>LEFT(Table2[[#This Row],[Statement:]],7)</f>
        <v>Challen</v>
      </c>
      <c r="C105" t="s">
        <v>112</v>
      </c>
      <c r="D105" t="s">
        <v>2350</v>
      </c>
      <c r="E105" t="s">
        <v>2341</v>
      </c>
      <c r="F105" t="s">
        <v>2424</v>
      </c>
    </row>
    <row r="106" spans="2:6">
      <c r="B106" t="str">
        <f>LEFT(Table2[[#This Row],[Statement:]],7)</f>
        <v>Challen</v>
      </c>
      <c r="C106" t="s">
        <v>112</v>
      </c>
      <c r="D106" t="s">
        <v>2352</v>
      </c>
      <c r="E106" t="s">
        <v>2340</v>
      </c>
      <c r="F106" t="s">
        <v>2425</v>
      </c>
    </row>
    <row r="107" spans="2:6">
      <c r="B107" t="str">
        <f>LEFT(Table2[[#This Row],[Statement:]],7)</f>
        <v>Success</v>
      </c>
      <c r="C107" t="s">
        <v>113</v>
      </c>
      <c r="D107" t="s">
        <v>2346</v>
      </c>
      <c r="E107" t="s">
        <v>2341</v>
      </c>
      <c r="F107" t="s">
        <v>2426</v>
      </c>
    </row>
    <row r="108" spans="2:6">
      <c r="B108" t="str">
        <f>LEFT(Table2[[#This Row],[Statement:]],7)</f>
        <v>Success</v>
      </c>
      <c r="C108" t="s">
        <v>113</v>
      </c>
      <c r="D108" t="s">
        <v>2348</v>
      </c>
      <c r="E108" t="s">
        <v>2342</v>
      </c>
      <c r="F108" t="s">
        <v>2427</v>
      </c>
    </row>
    <row r="109" spans="2:6">
      <c r="B109" t="str">
        <f>LEFT(Table2[[#This Row],[Statement:]],7)</f>
        <v>Challen</v>
      </c>
      <c r="C109" t="s">
        <v>113</v>
      </c>
      <c r="D109" t="s">
        <v>2350</v>
      </c>
      <c r="E109" t="s">
        <v>2342</v>
      </c>
      <c r="F109" t="s">
        <v>2428</v>
      </c>
    </row>
    <row r="110" spans="2:6">
      <c r="B110" t="str">
        <f>LEFT(Table2[[#This Row],[Statement:]],7)</f>
        <v>Challen</v>
      </c>
      <c r="C110" t="s">
        <v>113</v>
      </c>
      <c r="D110" t="s">
        <v>2352</v>
      </c>
      <c r="E110" t="s">
        <v>2337</v>
      </c>
      <c r="F110" t="s">
        <v>2429</v>
      </c>
    </row>
    <row r="111" spans="2:6">
      <c r="B111" t="str">
        <f>LEFT(Table2[[#This Row],[Statement:]],7)</f>
        <v>Success</v>
      </c>
      <c r="C111" t="s">
        <v>114</v>
      </c>
      <c r="D111" t="s">
        <v>2346</v>
      </c>
      <c r="E111" t="s">
        <v>2344</v>
      </c>
      <c r="F111" t="s">
        <v>2430</v>
      </c>
    </row>
    <row r="112" spans="2:6">
      <c r="B112" t="str">
        <f>LEFT(Table2[[#This Row],[Statement:]],7)</f>
        <v>Success</v>
      </c>
      <c r="C112" t="s">
        <v>114</v>
      </c>
      <c r="D112" t="s">
        <v>2348</v>
      </c>
      <c r="E112" t="s">
        <v>2338</v>
      </c>
      <c r="F112" t="s">
        <v>2431</v>
      </c>
    </row>
    <row r="113" spans="2:6">
      <c r="B113" t="str">
        <f>LEFT(Table2[[#This Row],[Statement:]],7)</f>
        <v>Challen</v>
      </c>
      <c r="C113" t="s">
        <v>114</v>
      </c>
      <c r="D113" t="s">
        <v>2350</v>
      </c>
      <c r="E113" t="s">
        <v>2337</v>
      </c>
      <c r="F113" t="s">
        <v>2432</v>
      </c>
    </row>
    <row r="114" spans="2:6">
      <c r="B114" t="str">
        <f>LEFT(Table2[[#This Row],[Statement:]],7)</f>
        <v>Challen</v>
      </c>
      <c r="C114" t="s">
        <v>114</v>
      </c>
      <c r="D114" t="s">
        <v>2352</v>
      </c>
      <c r="E114" t="s">
        <v>2343</v>
      </c>
      <c r="F114" t="s">
        <v>2433</v>
      </c>
    </row>
    <row r="115" spans="2:6">
      <c r="B115" t="str">
        <f>LEFT(Table2[[#This Row],[Statement:]],7)</f>
        <v>Success</v>
      </c>
      <c r="C115" t="s">
        <v>115</v>
      </c>
      <c r="D115" t="s">
        <v>2346</v>
      </c>
      <c r="E115" t="s">
        <v>2339</v>
      </c>
      <c r="F115" t="s">
        <v>2434</v>
      </c>
    </row>
    <row r="116" spans="2:6">
      <c r="B116" t="str">
        <f>LEFT(Table2[[#This Row],[Statement:]],7)</f>
        <v>Success</v>
      </c>
      <c r="C116" t="s">
        <v>115</v>
      </c>
      <c r="D116" t="s">
        <v>2348</v>
      </c>
      <c r="E116" t="s">
        <v>2342</v>
      </c>
      <c r="F116" t="s">
        <v>2435</v>
      </c>
    </row>
    <row r="117" spans="2:6">
      <c r="B117" t="str">
        <f>LEFT(Table2[[#This Row],[Statement:]],7)</f>
        <v>Challen</v>
      </c>
      <c r="C117" t="s">
        <v>115</v>
      </c>
      <c r="D117" t="s">
        <v>2350</v>
      </c>
      <c r="E117" t="s">
        <v>2341</v>
      </c>
      <c r="F117" t="s">
        <v>2436</v>
      </c>
    </row>
    <row r="118" spans="2:6">
      <c r="B118" t="str">
        <f>LEFT(Table2[[#This Row],[Statement:]],7)</f>
        <v>Challen</v>
      </c>
      <c r="C118" t="s">
        <v>115</v>
      </c>
      <c r="D118" t="s">
        <v>2352</v>
      </c>
      <c r="E118" t="s">
        <v>2342</v>
      </c>
      <c r="F118" t="s">
        <v>2437</v>
      </c>
    </row>
    <row r="119" spans="2:6">
      <c r="B119" t="str">
        <f>LEFT(Table2[[#This Row],[Statement:]],7)</f>
        <v>Success</v>
      </c>
      <c r="C119" t="s">
        <v>116</v>
      </c>
      <c r="D119" t="s">
        <v>2346</v>
      </c>
      <c r="E119" t="s">
        <v>453</v>
      </c>
      <c r="F119" t="s">
        <v>2438</v>
      </c>
    </row>
    <row r="120" spans="2:6">
      <c r="B120" t="str">
        <f>LEFT(Table2[[#This Row],[Statement:]],7)</f>
        <v>Success</v>
      </c>
      <c r="C120" t="s">
        <v>116</v>
      </c>
      <c r="D120" t="s">
        <v>2348</v>
      </c>
      <c r="E120" t="s">
        <v>2338</v>
      </c>
      <c r="F120" t="s">
        <v>2439</v>
      </c>
    </row>
    <row r="121" spans="2:6">
      <c r="B121" t="str">
        <f>LEFT(Table2[[#This Row],[Statement:]],7)</f>
        <v>Challen</v>
      </c>
      <c r="C121" t="s">
        <v>116</v>
      </c>
      <c r="D121" t="s">
        <v>2350</v>
      </c>
      <c r="E121" t="s">
        <v>2337</v>
      </c>
      <c r="F121" t="s">
        <v>2440</v>
      </c>
    </row>
    <row r="122" spans="2:6">
      <c r="B122" t="str">
        <f>LEFT(Table2[[#This Row],[Statement:]],7)</f>
        <v>Challen</v>
      </c>
      <c r="C122" t="s">
        <v>116</v>
      </c>
      <c r="D122" t="s">
        <v>2352</v>
      </c>
      <c r="E122" t="s">
        <v>2342</v>
      </c>
      <c r="F122" t="s">
        <v>2441</v>
      </c>
    </row>
    <row r="123" spans="2:6">
      <c r="B123" t="str">
        <f>LEFT(Table2[[#This Row],[Statement:]],7)</f>
        <v>Success</v>
      </c>
      <c r="C123" t="s">
        <v>117</v>
      </c>
      <c r="D123" t="s">
        <v>2346</v>
      </c>
      <c r="E123" t="s">
        <v>2344</v>
      </c>
      <c r="F123" t="s">
        <v>2442</v>
      </c>
    </row>
    <row r="124" spans="2:6">
      <c r="B124" t="str">
        <f>LEFT(Table2[[#This Row],[Statement:]],7)</f>
        <v>Success</v>
      </c>
      <c r="C124" t="s">
        <v>117</v>
      </c>
      <c r="D124" t="s">
        <v>2348</v>
      </c>
      <c r="E124" t="s">
        <v>2345</v>
      </c>
      <c r="F124" t="s">
        <v>2443</v>
      </c>
    </row>
    <row r="125" spans="2:6">
      <c r="B125" t="str">
        <f>LEFT(Table2[[#This Row],[Statement:]],7)</f>
        <v>Challen</v>
      </c>
      <c r="C125" t="s">
        <v>117</v>
      </c>
      <c r="D125" t="s">
        <v>2350</v>
      </c>
      <c r="E125" t="s">
        <v>2339</v>
      </c>
      <c r="F125" t="s">
        <v>2444</v>
      </c>
    </row>
    <row r="126" spans="2:6">
      <c r="B126" t="str">
        <f>LEFT(Table2[[#This Row],[Statement:]],7)</f>
        <v>Challen</v>
      </c>
      <c r="C126" t="s">
        <v>117</v>
      </c>
      <c r="D126" t="s">
        <v>2352</v>
      </c>
      <c r="E126" t="s">
        <v>2340</v>
      </c>
      <c r="F126" t="s">
        <v>2445</v>
      </c>
    </row>
    <row r="127" spans="2:6">
      <c r="B127" t="str">
        <f>LEFT(Table2[[#This Row],[Statement:]],7)</f>
        <v>Success</v>
      </c>
      <c r="C127" t="s">
        <v>118</v>
      </c>
      <c r="D127" t="s">
        <v>2346</v>
      </c>
      <c r="E127" t="s">
        <v>2337</v>
      </c>
      <c r="F127" t="s">
        <v>2446</v>
      </c>
    </row>
    <row r="128" spans="2:6">
      <c r="B128" t="str">
        <f>LEFT(Table2[[#This Row],[Statement:]],7)</f>
        <v>Success</v>
      </c>
      <c r="C128" t="s">
        <v>118</v>
      </c>
      <c r="D128" t="s">
        <v>2348</v>
      </c>
      <c r="E128" t="s">
        <v>2344</v>
      </c>
      <c r="F128" t="s">
        <v>2447</v>
      </c>
    </row>
    <row r="129" spans="2:6">
      <c r="B129" t="str">
        <f>LEFT(Table2[[#This Row],[Statement:]],7)</f>
        <v>Challen</v>
      </c>
      <c r="C129" t="s">
        <v>118</v>
      </c>
      <c r="D129" t="s">
        <v>2350</v>
      </c>
      <c r="E129" t="s">
        <v>2337</v>
      </c>
      <c r="F129" t="s">
        <v>2448</v>
      </c>
    </row>
    <row r="130" spans="2:6">
      <c r="B130" t="str">
        <f>LEFT(Table2[[#This Row],[Statement:]],7)</f>
        <v>Challen</v>
      </c>
      <c r="C130" t="s">
        <v>118</v>
      </c>
      <c r="D130" t="s">
        <v>2352</v>
      </c>
      <c r="E130" t="s">
        <v>2339</v>
      </c>
      <c r="F130" t="s">
        <v>2449</v>
      </c>
    </row>
    <row r="131" spans="2:6">
      <c r="B131" t="str">
        <f>LEFT(Table2[[#This Row],[Statement:]],7)</f>
        <v>Success</v>
      </c>
      <c r="C131" t="s">
        <v>119</v>
      </c>
      <c r="D131" t="s">
        <v>2346</v>
      </c>
      <c r="E131" t="s">
        <v>2338</v>
      </c>
      <c r="F131" t="s">
        <v>2450</v>
      </c>
    </row>
    <row r="132" spans="2:6">
      <c r="B132" t="str">
        <f>LEFT(Table2[[#This Row],[Statement:]],7)</f>
        <v>Success</v>
      </c>
      <c r="C132" t="s">
        <v>119</v>
      </c>
      <c r="D132" t="s">
        <v>2348</v>
      </c>
      <c r="E132" t="s">
        <v>2341</v>
      </c>
      <c r="F132" t="s">
        <v>2451</v>
      </c>
    </row>
    <row r="133" spans="2:6">
      <c r="B133" t="str">
        <f>LEFT(Table2[[#This Row],[Statement:]],7)</f>
        <v>Challen</v>
      </c>
      <c r="C133" t="s">
        <v>119</v>
      </c>
      <c r="D133" t="s">
        <v>2350</v>
      </c>
      <c r="E133" t="s">
        <v>2337</v>
      </c>
      <c r="F133" t="s">
        <v>2452</v>
      </c>
    </row>
    <row r="134" spans="2:6">
      <c r="B134" t="str">
        <f>LEFT(Table2[[#This Row],[Statement:]],7)</f>
        <v>Challen</v>
      </c>
      <c r="C134" t="s">
        <v>119</v>
      </c>
      <c r="D134" t="s">
        <v>2352</v>
      </c>
      <c r="E134" t="s">
        <v>2342</v>
      </c>
      <c r="F134" t="s">
        <v>2453</v>
      </c>
    </row>
    <row r="135" spans="2:6">
      <c r="B135" t="str">
        <f>LEFT(Table2[[#This Row],[Statement:]],7)</f>
        <v>Success</v>
      </c>
      <c r="C135" t="s">
        <v>120</v>
      </c>
      <c r="D135" t="s">
        <v>2346</v>
      </c>
      <c r="E135" t="s">
        <v>2339</v>
      </c>
      <c r="F135" t="s">
        <v>2454</v>
      </c>
    </row>
    <row r="136" spans="2:6">
      <c r="B136" t="str">
        <f>LEFT(Table2[[#This Row],[Statement:]],7)</f>
        <v>Success</v>
      </c>
      <c r="C136" t="s">
        <v>120</v>
      </c>
      <c r="D136" t="s">
        <v>2348</v>
      </c>
      <c r="E136" t="s">
        <v>2342</v>
      </c>
      <c r="F136" t="s">
        <v>2455</v>
      </c>
    </row>
    <row r="137" spans="2:6">
      <c r="B137" t="str">
        <f>LEFT(Table2[[#This Row],[Statement:]],7)</f>
        <v>Challen</v>
      </c>
      <c r="C137" t="s">
        <v>120</v>
      </c>
      <c r="D137" t="s">
        <v>2350</v>
      </c>
      <c r="E137" t="s">
        <v>2342</v>
      </c>
      <c r="F137" t="s">
        <v>2456</v>
      </c>
    </row>
    <row r="138" spans="2:6">
      <c r="B138" t="str">
        <f>LEFT(Table2[[#This Row],[Statement:]],7)</f>
        <v>Challen</v>
      </c>
      <c r="C138" t="s">
        <v>120</v>
      </c>
      <c r="D138" t="s">
        <v>2352</v>
      </c>
      <c r="E138" t="s">
        <v>2337</v>
      </c>
      <c r="F138" t="s">
        <v>2457</v>
      </c>
    </row>
    <row r="139" spans="2:6">
      <c r="B139" t="str">
        <f>LEFT(Table2[[#This Row],[Statement:]],7)</f>
        <v>Success</v>
      </c>
      <c r="C139" t="s">
        <v>121</v>
      </c>
      <c r="D139" t="s">
        <v>2346</v>
      </c>
      <c r="E139" t="s">
        <v>2338</v>
      </c>
      <c r="F139" t="s">
        <v>2458</v>
      </c>
    </row>
    <row r="140" spans="2:6">
      <c r="B140" t="str">
        <f>LEFT(Table2[[#This Row],[Statement:]],7)</f>
        <v>Success</v>
      </c>
      <c r="C140" t="s">
        <v>121</v>
      </c>
      <c r="D140" t="s">
        <v>2348</v>
      </c>
      <c r="E140" t="s">
        <v>2345</v>
      </c>
      <c r="F140" t="s">
        <v>2459</v>
      </c>
    </row>
    <row r="141" spans="2:6">
      <c r="B141" t="str">
        <f>LEFT(Table2[[#This Row],[Statement:]],7)</f>
        <v>Challen</v>
      </c>
      <c r="C141" t="s">
        <v>121</v>
      </c>
      <c r="D141" t="s">
        <v>2350</v>
      </c>
      <c r="E141" t="s">
        <v>2340</v>
      </c>
      <c r="F141" t="s">
        <v>2460</v>
      </c>
    </row>
    <row r="142" spans="2:6">
      <c r="B142" t="str">
        <f>LEFT(Table2[[#This Row],[Statement:]],7)</f>
        <v>Challen</v>
      </c>
      <c r="C142" t="s">
        <v>121</v>
      </c>
      <c r="D142" t="s">
        <v>2352</v>
      </c>
      <c r="E142" t="s">
        <v>2343</v>
      </c>
      <c r="F142" t="s">
        <v>2461</v>
      </c>
    </row>
    <row r="143" spans="2:6">
      <c r="B143" t="str">
        <f>LEFT(Table2[[#This Row],[Statement:]],7)</f>
        <v>Success</v>
      </c>
      <c r="C143" t="s">
        <v>123</v>
      </c>
      <c r="D143" t="s">
        <v>2346</v>
      </c>
      <c r="E143" t="s">
        <v>2341</v>
      </c>
      <c r="F143" t="s">
        <v>2462</v>
      </c>
    </row>
    <row r="144" spans="2:6">
      <c r="B144" t="str">
        <f>LEFT(Table2[[#This Row],[Statement:]],7)</f>
        <v>Success</v>
      </c>
      <c r="C144" t="s">
        <v>123</v>
      </c>
      <c r="D144" t="s">
        <v>2348</v>
      </c>
      <c r="E144" t="s">
        <v>2345</v>
      </c>
      <c r="F144" t="s">
        <v>2463</v>
      </c>
    </row>
    <row r="145" spans="2:6">
      <c r="B145" t="str">
        <f>LEFT(Table2[[#This Row],[Statement:]],7)</f>
        <v>Challen</v>
      </c>
      <c r="C145" t="s">
        <v>123</v>
      </c>
      <c r="D145" t="s">
        <v>2350</v>
      </c>
      <c r="E145" t="s">
        <v>2342</v>
      </c>
      <c r="F145" t="s">
        <v>2464</v>
      </c>
    </row>
    <row r="146" spans="2:6">
      <c r="B146" t="str">
        <f>LEFT(Table2[[#This Row],[Statement:]],7)</f>
        <v>Challen</v>
      </c>
      <c r="C146" t="s">
        <v>123</v>
      </c>
      <c r="D146" t="s">
        <v>2352</v>
      </c>
      <c r="E146" t="s">
        <v>2345</v>
      </c>
      <c r="F146" t="s">
        <v>2465</v>
      </c>
    </row>
    <row r="147" spans="2:6">
      <c r="B147" t="str">
        <f>LEFT(Table2[[#This Row],[Statement:]],7)</f>
        <v>Success</v>
      </c>
      <c r="C147" t="s">
        <v>124</v>
      </c>
      <c r="D147" t="s">
        <v>2346</v>
      </c>
      <c r="E147" t="s">
        <v>2340</v>
      </c>
      <c r="F147" t="s">
        <v>2466</v>
      </c>
    </row>
    <row r="148" spans="2:6">
      <c r="B148" t="str">
        <f>LEFT(Table2[[#This Row],[Statement:]],7)</f>
        <v>Success</v>
      </c>
      <c r="C148" t="s">
        <v>124</v>
      </c>
      <c r="D148" t="s">
        <v>2348</v>
      </c>
      <c r="E148" t="s">
        <v>2341</v>
      </c>
      <c r="F148" t="s">
        <v>2467</v>
      </c>
    </row>
    <row r="149" spans="2:6">
      <c r="B149" t="str">
        <f>LEFT(Table2[[#This Row],[Statement:]],7)</f>
        <v>Challen</v>
      </c>
      <c r="C149" t="s">
        <v>124</v>
      </c>
      <c r="D149" t="s">
        <v>2350</v>
      </c>
      <c r="E149" t="s">
        <v>2337</v>
      </c>
      <c r="F149" t="s">
        <v>2468</v>
      </c>
    </row>
    <row r="150" spans="2:6">
      <c r="B150" t="str">
        <f>LEFT(Table2[[#This Row],[Statement:]],7)</f>
        <v>Challen</v>
      </c>
      <c r="C150" t="s">
        <v>124</v>
      </c>
      <c r="D150" t="s">
        <v>2352</v>
      </c>
      <c r="E150" t="s">
        <v>2339</v>
      </c>
      <c r="F150" t="s">
        <v>2469</v>
      </c>
    </row>
    <row r="151" spans="2:6">
      <c r="B151" t="str">
        <f>LEFT(Table2[[#This Row],[Statement:]],7)</f>
        <v>Success</v>
      </c>
      <c r="C151" t="s">
        <v>125</v>
      </c>
      <c r="D151" t="s">
        <v>2346</v>
      </c>
      <c r="E151" t="s">
        <v>2342</v>
      </c>
      <c r="F151" t="s">
        <v>2470</v>
      </c>
    </row>
    <row r="152" spans="2:6">
      <c r="B152" t="str">
        <f>LEFT(Table2[[#This Row],[Statement:]],7)</f>
        <v>Success</v>
      </c>
      <c r="C152" t="s">
        <v>125</v>
      </c>
      <c r="D152" t="s">
        <v>2348</v>
      </c>
      <c r="E152" t="s">
        <v>2338</v>
      </c>
      <c r="F152" t="s">
        <v>2471</v>
      </c>
    </row>
    <row r="153" spans="2:6">
      <c r="B153" t="str">
        <f>LEFT(Table2[[#This Row],[Statement:]],7)</f>
        <v>Challen</v>
      </c>
      <c r="C153" t="s">
        <v>125</v>
      </c>
      <c r="D153" t="s">
        <v>2350</v>
      </c>
      <c r="E153" t="s">
        <v>2339</v>
      </c>
      <c r="F153" t="s">
        <v>2472</v>
      </c>
    </row>
    <row r="154" spans="2:6">
      <c r="B154" t="str">
        <f>LEFT(Table2[[#This Row],[Statement:]],7)</f>
        <v>Challen</v>
      </c>
      <c r="C154" t="s">
        <v>125</v>
      </c>
      <c r="D154" t="s">
        <v>2352</v>
      </c>
      <c r="E154" t="s">
        <v>2340</v>
      </c>
      <c r="F154" t="s">
        <v>2473</v>
      </c>
    </row>
    <row r="155" spans="2:6">
      <c r="B155" t="str">
        <f>LEFT(Table2[[#This Row],[Statement:]],7)</f>
        <v>Success</v>
      </c>
      <c r="C155" t="s">
        <v>126</v>
      </c>
      <c r="D155" t="s">
        <v>2346</v>
      </c>
      <c r="E155" t="s">
        <v>2338</v>
      </c>
      <c r="F155" t="s">
        <v>2474</v>
      </c>
    </row>
    <row r="156" spans="2:6">
      <c r="B156" t="str">
        <f>LEFT(Table2[[#This Row],[Statement:]],7)</f>
        <v>Success</v>
      </c>
      <c r="C156" t="s">
        <v>126</v>
      </c>
      <c r="D156" t="s">
        <v>2348</v>
      </c>
      <c r="E156" t="s">
        <v>453</v>
      </c>
      <c r="F156" t="s">
        <v>2475</v>
      </c>
    </row>
    <row r="157" spans="2:6">
      <c r="B157" t="str">
        <f>LEFT(Table2[[#This Row],[Statement:]],7)</f>
        <v>Challen</v>
      </c>
      <c r="C157" t="s">
        <v>126</v>
      </c>
      <c r="D157" t="s">
        <v>2350</v>
      </c>
      <c r="E157" t="s">
        <v>2337</v>
      </c>
      <c r="F157" t="s">
        <v>2476</v>
      </c>
    </row>
    <row r="158" spans="2:6">
      <c r="B158" t="str">
        <f>LEFT(Table2[[#This Row],[Statement:]],7)</f>
        <v>Challen</v>
      </c>
      <c r="C158" t="s">
        <v>126</v>
      </c>
      <c r="D158" t="s">
        <v>2352</v>
      </c>
      <c r="E158" t="s">
        <v>453</v>
      </c>
      <c r="F158" t="s">
        <v>2477</v>
      </c>
    </row>
    <row r="159" spans="2:6">
      <c r="B159" t="str">
        <f>LEFT(Table2[[#This Row],[Statement:]],7)</f>
        <v>Success</v>
      </c>
      <c r="C159" t="s">
        <v>127</v>
      </c>
      <c r="D159" t="s">
        <v>2346</v>
      </c>
      <c r="E159" t="s">
        <v>2341</v>
      </c>
      <c r="F159" t="s">
        <v>2478</v>
      </c>
    </row>
    <row r="160" spans="2:6">
      <c r="B160" t="str">
        <f>LEFT(Table2[[#This Row],[Statement:]],7)</f>
        <v>Success</v>
      </c>
      <c r="C160" t="s">
        <v>127</v>
      </c>
      <c r="D160" t="s">
        <v>2348</v>
      </c>
      <c r="E160" t="s">
        <v>2344</v>
      </c>
      <c r="F160" t="s">
        <v>2479</v>
      </c>
    </row>
    <row r="161" spans="2:6">
      <c r="B161" t="str">
        <f>LEFT(Table2[[#This Row],[Statement:]],7)</f>
        <v>Challen</v>
      </c>
      <c r="C161" t="s">
        <v>127</v>
      </c>
      <c r="D161" t="s">
        <v>2350</v>
      </c>
      <c r="E161" t="s">
        <v>2337</v>
      </c>
      <c r="F161" t="s">
        <v>2480</v>
      </c>
    </row>
    <row r="162" spans="2:6">
      <c r="B162" t="str">
        <f>LEFT(Table2[[#This Row],[Statement:]],7)</f>
        <v>Challen</v>
      </c>
      <c r="C162" t="s">
        <v>127</v>
      </c>
      <c r="D162" t="s">
        <v>2352</v>
      </c>
      <c r="E162" t="s">
        <v>2339</v>
      </c>
      <c r="F162" t="s">
        <v>2481</v>
      </c>
    </row>
    <row r="163" spans="2:6">
      <c r="B163" t="str">
        <f>LEFT(Table2[[#This Row],[Statement:]],7)</f>
        <v>Success</v>
      </c>
      <c r="C163" t="s">
        <v>129</v>
      </c>
      <c r="D163" t="s">
        <v>2346</v>
      </c>
      <c r="E163" t="s">
        <v>2342</v>
      </c>
      <c r="F163" t="s">
        <v>2482</v>
      </c>
    </row>
    <row r="164" spans="2:6">
      <c r="B164" t="str">
        <f>LEFT(Table2[[#This Row],[Statement:]],7)</f>
        <v>Success</v>
      </c>
      <c r="C164" t="s">
        <v>129</v>
      </c>
      <c r="D164" t="s">
        <v>2348</v>
      </c>
      <c r="E164" t="s">
        <v>2345</v>
      </c>
      <c r="F164" t="s">
        <v>2483</v>
      </c>
    </row>
    <row r="165" spans="2:6">
      <c r="B165" t="str">
        <f>LEFT(Table2[[#This Row],[Statement:]],7)</f>
        <v>Challen</v>
      </c>
      <c r="C165" t="s">
        <v>129</v>
      </c>
      <c r="D165" t="s">
        <v>2350</v>
      </c>
      <c r="E165" t="s">
        <v>2338</v>
      </c>
      <c r="F165" t="s">
        <v>2484</v>
      </c>
    </row>
    <row r="166" spans="2:6">
      <c r="B166" t="str">
        <f>LEFT(Table2[[#This Row],[Statement:]],7)</f>
        <v>Challen</v>
      </c>
      <c r="C166" t="s">
        <v>129</v>
      </c>
      <c r="D166" t="s">
        <v>2352</v>
      </c>
      <c r="E166" t="s">
        <v>2341</v>
      </c>
      <c r="F166" t="s">
        <v>2485</v>
      </c>
    </row>
    <row r="167" spans="2:6">
      <c r="B167" t="str">
        <f>LEFT(Table2[[#This Row],[Statement:]],7)</f>
        <v>Success</v>
      </c>
      <c r="C167" t="s">
        <v>130</v>
      </c>
      <c r="D167" t="s">
        <v>2346</v>
      </c>
      <c r="E167" t="s">
        <v>2338</v>
      </c>
      <c r="F167" t="s">
        <v>2486</v>
      </c>
    </row>
    <row r="168" spans="2:6">
      <c r="B168" t="str">
        <f>LEFT(Table2[[#This Row],[Statement:]],7)</f>
        <v>Success</v>
      </c>
      <c r="C168" t="s">
        <v>130</v>
      </c>
      <c r="D168" t="s">
        <v>2348</v>
      </c>
      <c r="E168" t="s">
        <v>2345</v>
      </c>
      <c r="F168" t="s">
        <v>2487</v>
      </c>
    </row>
    <row r="169" spans="2:6">
      <c r="B169" t="str">
        <f>LEFT(Table2[[#This Row],[Statement:]],7)</f>
        <v>Challen</v>
      </c>
      <c r="C169" t="s">
        <v>130</v>
      </c>
      <c r="D169" t="s">
        <v>2350</v>
      </c>
      <c r="E169" t="s">
        <v>2337</v>
      </c>
      <c r="F169" t="s">
        <v>2488</v>
      </c>
    </row>
    <row r="170" spans="2:6">
      <c r="B170" t="str">
        <f>LEFT(Table2[[#This Row],[Statement:]],7)</f>
        <v>Challen</v>
      </c>
      <c r="C170" t="s">
        <v>130</v>
      </c>
      <c r="D170" t="s">
        <v>2352</v>
      </c>
      <c r="E170" t="s">
        <v>2345</v>
      </c>
      <c r="F170" t="s">
        <v>2489</v>
      </c>
    </row>
    <row r="171" spans="2:6">
      <c r="B171" t="str">
        <f>LEFT(Table2[[#This Row],[Statement:]],7)</f>
        <v>Success</v>
      </c>
      <c r="C171" t="s">
        <v>131</v>
      </c>
      <c r="D171" t="s">
        <v>2346</v>
      </c>
      <c r="E171" t="s">
        <v>2340</v>
      </c>
      <c r="F171" t="s">
        <v>2490</v>
      </c>
    </row>
    <row r="172" spans="2:6">
      <c r="B172" t="str">
        <f>LEFT(Table2[[#This Row],[Statement:]],7)</f>
        <v>Success</v>
      </c>
      <c r="C172" t="s">
        <v>131</v>
      </c>
      <c r="D172" t="s">
        <v>2348</v>
      </c>
      <c r="E172" t="s">
        <v>2343</v>
      </c>
      <c r="F172" t="s">
        <v>2491</v>
      </c>
    </row>
    <row r="173" spans="2:6">
      <c r="B173" t="str">
        <f>LEFT(Table2[[#This Row],[Statement:]],7)</f>
        <v>Challen</v>
      </c>
      <c r="C173" t="s">
        <v>131</v>
      </c>
      <c r="D173" t="s">
        <v>2350</v>
      </c>
      <c r="E173" t="s">
        <v>2342</v>
      </c>
      <c r="F173" t="s">
        <v>2492</v>
      </c>
    </row>
    <row r="174" spans="2:6">
      <c r="B174" t="str">
        <f>LEFT(Table2[[#This Row],[Statement:]],7)</f>
        <v>Challen</v>
      </c>
      <c r="C174" t="s">
        <v>131</v>
      </c>
      <c r="D174" t="s">
        <v>2352</v>
      </c>
      <c r="E174" t="s">
        <v>2341</v>
      </c>
      <c r="F174" t="s">
        <v>2493</v>
      </c>
    </row>
    <row r="175" spans="2:6">
      <c r="B175" t="str">
        <f>LEFT(Table2[[#This Row],[Statement:]],7)</f>
        <v>Success</v>
      </c>
      <c r="C175" t="s">
        <v>132</v>
      </c>
      <c r="D175" t="s">
        <v>2346</v>
      </c>
      <c r="E175" t="s">
        <v>2342</v>
      </c>
      <c r="F175" t="s">
        <v>2494</v>
      </c>
    </row>
    <row r="176" spans="2:6">
      <c r="B176" t="str">
        <f>LEFT(Table2[[#This Row],[Statement:]],7)</f>
        <v>Success</v>
      </c>
      <c r="C176" t="s">
        <v>132</v>
      </c>
      <c r="D176" t="s">
        <v>2348</v>
      </c>
      <c r="E176" t="s">
        <v>2344</v>
      </c>
      <c r="F176" t="s">
        <v>2495</v>
      </c>
    </row>
    <row r="177" spans="2:6">
      <c r="B177" t="str">
        <f>LEFT(Table2[[#This Row],[Statement:]],7)</f>
        <v>Challen</v>
      </c>
      <c r="C177" t="s">
        <v>132</v>
      </c>
      <c r="D177" t="s">
        <v>2350</v>
      </c>
      <c r="E177" t="s">
        <v>2337</v>
      </c>
      <c r="F177" t="s">
        <v>2496</v>
      </c>
    </row>
    <row r="178" spans="2:6">
      <c r="B178" t="str">
        <f>LEFT(Table2[[#This Row],[Statement:]],7)</f>
        <v>Challen</v>
      </c>
      <c r="C178" t="s">
        <v>132</v>
      </c>
      <c r="D178" t="s">
        <v>2352</v>
      </c>
      <c r="E178" t="s">
        <v>2342</v>
      </c>
      <c r="F178" t="s">
        <v>2497</v>
      </c>
    </row>
    <row r="179" spans="2:6">
      <c r="B179" t="str">
        <f>LEFT(Table2[[#This Row],[Statement:]],7)</f>
        <v>Success</v>
      </c>
      <c r="C179" t="s">
        <v>133</v>
      </c>
      <c r="D179" t="s">
        <v>2346</v>
      </c>
      <c r="E179" t="s">
        <v>2338</v>
      </c>
      <c r="F179" t="s">
        <v>2498</v>
      </c>
    </row>
    <row r="180" spans="2:6">
      <c r="B180" t="str">
        <f>LEFT(Table2[[#This Row],[Statement:]],7)</f>
        <v>Success</v>
      </c>
      <c r="C180" t="s">
        <v>133</v>
      </c>
      <c r="D180" t="s">
        <v>2348</v>
      </c>
      <c r="E180" t="s">
        <v>453</v>
      </c>
      <c r="F180" t="s">
        <v>2499</v>
      </c>
    </row>
    <row r="181" spans="2:6">
      <c r="B181" t="str">
        <f>LEFT(Table2[[#This Row],[Statement:]],7)</f>
        <v>Challen</v>
      </c>
      <c r="C181" t="s">
        <v>133</v>
      </c>
      <c r="D181" t="s">
        <v>2350</v>
      </c>
      <c r="E181" t="s">
        <v>2342</v>
      </c>
      <c r="F181" t="s">
        <v>2500</v>
      </c>
    </row>
    <row r="182" spans="2:6">
      <c r="B182" t="str">
        <f>LEFT(Table2[[#This Row],[Statement:]],7)</f>
        <v>Challen</v>
      </c>
      <c r="C182" t="s">
        <v>133</v>
      </c>
      <c r="D182" t="s">
        <v>2352</v>
      </c>
      <c r="E182" t="s">
        <v>2345</v>
      </c>
      <c r="F182" t="s">
        <v>2501</v>
      </c>
    </row>
    <row r="183" spans="2:6">
      <c r="B183" t="str">
        <f>LEFT(Table2[[#This Row],[Statement:]],7)</f>
        <v>Success</v>
      </c>
      <c r="C183" t="s">
        <v>134</v>
      </c>
      <c r="D183" t="s">
        <v>2346</v>
      </c>
      <c r="E183" t="s">
        <v>2345</v>
      </c>
      <c r="F183" t="s">
        <v>2502</v>
      </c>
    </row>
    <row r="184" spans="2:6">
      <c r="B184" t="str">
        <f>LEFT(Table2[[#This Row],[Statement:]],7)</f>
        <v>Success</v>
      </c>
      <c r="C184" t="s">
        <v>134</v>
      </c>
      <c r="D184" t="s">
        <v>2348</v>
      </c>
      <c r="E184" t="s">
        <v>2344</v>
      </c>
      <c r="F184" t="s">
        <v>2503</v>
      </c>
    </row>
    <row r="185" spans="2:6">
      <c r="B185" t="str">
        <f>LEFT(Table2[[#This Row],[Statement:]],7)</f>
        <v>Challen</v>
      </c>
      <c r="C185" t="s">
        <v>134</v>
      </c>
      <c r="D185" t="s">
        <v>2350</v>
      </c>
      <c r="E185" t="s">
        <v>2345</v>
      </c>
      <c r="F185" t="s">
        <v>2404</v>
      </c>
    </row>
    <row r="186" spans="2:6">
      <c r="B186" t="str">
        <f>LEFT(Table2[[#This Row],[Statement:]],7)</f>
        <v>Challen</v>
      </c>
      <c r="C186" t="s">
        <v>134</v>
      </c>
      <c r="D186" t="s">
        <v>2352</v>
      </c>
      <c r="E186" t="s">
        <v>2337</v>
      </c>
      <c r="F186" t="s">
        <v>2504</v>
      </c>
    </row>
    <row r="187" spans="2:6">
      <c r="B187" t="str">
        <f>LEFT(Table2[[#This Row],[Statement:]],7)</f>
        <v>Success</v>
      </c>
      <c r="C187" t="s">
        <v>135</v>
      </c>
      <c r="D187" t="s">
        <v>2346</v>
      </c>
      <c r="E187" t="s">
        <v>2338</v>
      </c>
      <c r="F187" t="s">
        <v>2505</v>
      </c>
    </row>
    <row r="188" spans="2:6">
      <c r="B188" t="str">
        <f>LEFT(Table2[[#This Row],[Statement:]],7)</f>
        <v>Success</v>
      </c>
      <c r="C188" t="s">
        <v>135</v>
      </c>
      <c r="D188" t="s">
        <v>2348</v>
      </c>
      <c r="E188" t="s">
        <v>2345</v>
      </c>
      <c r="F188" t="s">
        <v>2506</v>
      </c>
    </row>
    <row r="189" spans="2:6">
      <c r="B189" t="str">
        <f>LEFT(Table2[[#This Row],[Statement:]],7)</f>
        <v>Challen</v>
      </c>
      <c r="C189" t="s">
        <v>135</v>
      </c>
      <c r="D189" t="s">
        <v>2350</v>
      </c>
      <c r="E189" t="s">
        <v>2342</v>
      </c>
      <c r="F189" t="s">
        <v>2507</v>
      </c>
    </row>
    <row r="190" spans="2:6">
      <c r="B190" t="str">
        <f>LEFT(Table2[[#This Row],[Statement:]],7)</f>
        <v>Challen</v>
      </c>
      <c r="C190" t="s">
        <v>135</v>
      </c>
      <c r="D190" t="s">
        <v>2352</v>
      </c>
      <c r="E190" t="s">
        <v>2341</v>
      </c>
      <c r="F190" t="s">
        <v>2508</v>
      </c>
    </row>
    <row r="191" spans="2:6">
      <c r="B191" t="str">
        <f>LEFT(Table2[[#This Row],[Statement:]],7)</f>
        <v>Success</v>
      </c>
      <c r="C191" t="s">
        <v>136</v>
      </c>
      <c r="D191" t="s">
        <v>2346</v>
      </c>
      <c r="E191" t="s">
        <v>2338</v>
      </c>
      <c r="F191" t="s">
        <v>2509</v>
      </c>
    </row>
    <row r="192" spans="2:6">
      <c r="B192" t="str">
        <f>LEFT(Table2[[#This Row],[Statement:]],7)</f>
        <v>Success</v>
      </c>
      <c r="C192" t="s">
        <v>136</v>
      </c>
      <c r="D192" t="s">
        <v>2348</v>
      </c>
      <c r="E192" t="s">
        <v>2345</v>
      </c>
      <c r="F192" t="s">
        <v>2510</v>
      </c>
    </row>
    <row r="193" spans="2:6">
      <c r="B193" t="str">
        <f>LEFT(Table2[[#This Row],[Statement:]],7)</f>
        <v>Challen</v>
      </c>
      <c r="C193" t="s">
        <v>136</v>
      </c>
      <c r="D193" t="s">
        <v>2350</v>
      </c>
      <c r="E193" t="s">
        <v>2342</v>
      </c>
      <c r="F193" t="s">
        <v>2511</v>
      </c>
    </row>
    <row r="194" spans="2:6">
      <c r="B194" t="str">
        <f>LEFT(Table2[[#This Row],[Statement:]],7)</f>
        <v>Challen</v>
      </c>
      <c r="C194" t="s">
        <v>136</v>
      </c>
      <c r="D194" t="s">
        <v>2352</v>
      </c>
      <c r="E194" t="s">
        <v>2337</v>
      </c>
      <c r="F194" t="s">
        <v>2512</v>
      </c>
    </row>
    <row r="195" spans="2:6">
      <c r="B195" t="str">
        <f>LEFT(Table2[[#This Row],[Statement:]],7)</f>
        <v>Success</v>
      </c>
      <c r="C195" t="s">
        <v>137</v>
      </c>
      <c r="D195" t="s">
        <v>2346</v>
      </c>
      <c r="E195" t="s">
        <v>2342</v>
      </c>
      <c r="F195" t="s">
        <v>2513</v>
      </c>
    </row>
    <row r="196" spans="2:6">
      <c r="B196" t="str">
        <f>LEFT(Table2[[#This Row],[Statement:]],7)</f>
        <v>Success</v>
      </c>
      <c r="C196" t="s">
        <v>137</v>
      </c>
      <c r="D196" t="s">
        <v>2348</v>
      </c>
      <c r="E196" t="s">
        <v>2340</v>
      </c>
      <c r="F196" t="s">
        <v>2514</v>
      </c>
    </row>
    <row r="197" spans="2:6">
      <c r="B197" t="str">
        <f>LEFT(Table2[[#This Row],[Statement:]],7)</f>
        <v>Challen</v>
      </c>
      <c r="C197" t="s">
        <v>137</v>
      </c>
      <c r="D197" t="s">
        <v>2350</v>
      </c>
      <c r="E197" t="s">
        <v>2338</v>
      </c>
      <c r="F197" t="s">
        <v>2515</v>
      </c>
    </row>
    <row r="198" spans="2:6">
      <c r="B198" t="str">
        <f>LEFT(Table2[[#This Row],[Statement:]],7)</f>
        <v>Challen</v>
      </c>
      <c r="C198" t="s">
        <v>137</v>
      </c>
      <c r="D198" t="s">
        <v>2352</v>
      </c>
      <c r="E198" t="s">
        <v>2343</v>
      </c>
      <c r="F198" t="s">
        <v>2516</v>
      </c>
    </row>
    <row r="199" spans="2:6">
      <c r="B199" t="str">
        <f>LEFT(Table2[[#This Row],[Statement:]],7)</f>
        <v>Success</v>
      </c>
      <c r="C199" t="s">
        <v>138</v>
      </c>
      <c r="D199" t="s">
        <v>2346</v>
      </c>
      <c r="E199" t="s">
        <v>2338</v>
      </c>
      <c r="F199" t="s">
        <v>2517</v>
      </c>
    </row>
    <row r="200" spans="2:6">
      <c r="B200" t="str">
        <f>LEFT(Table2[[#This Row],[Statement:]],7)</f>
        <v>Success</v>
      </c>
      <c r="C200" t="s">
        <v>138</v>
      </c>
      <c r="D200" t="s">
        <v>2348</v>
      </c>
      <c r="E200" t="s">
        <v>453</v>
      </c>
      <c r="F200" t="s">
        <v>2518</v>
      </c>
    </row>
    <row r="201" spans="2:6">
      <c r="B201" t="str">
        <f>LEFT(Table2[[#This Row],[Statement:]],7)</f>
        <v>Challen</v>
      </c>
      <c r="C201" t="s">
        <v>138</v>
      </c>
      <c r="D201" t="s">
        <v>2350</v>
      </c>
      <c r="E201" t="s">
        <v>2337</v>
      </c>
      <c r="F201" t="s">
        <v>2519</v>
      </c>
    </row>
    <row r="202" spans="2:6">
      <c r="B202" t="str">
        <f>LEFT(Table2[[#This Row],[Statement:]],7)</f>
        <v>Challen</v>
      </c>
      <c r="C202" t="s">
        <v>138</v>
      </c>
      <c r="D202" t="s">
        <v>2352</v>
      </c>
      <c r="E202" t="s">
        <v>2341</v>
      </c>
      <c r="F202" t="s">
        <v>2520</v>
      </c>
    </row>
    <row r="203" spans="2:6">
      <c r="B203" t="str">
        <f>LEFT(Table2[[#This Row],[Statement:]],7)</f>
        <v>Success</v>
      </c>
      <c r="C203" t="s">
        <v>139</v>
      </c>
      <c r="D203" t="s">
        <v>2346</v>
      </c>
      <c r="E203" t="s">
        <v>2337</v>
      </c>
      <c r="F203" t="s">
        <v>2521</v>
      </c>
    </row>
    <row r="204" spans="2:6">
      <c r="B204" t="str">
        <f>LEFT(Table2[[#This Row],[Statement:]],7)</f>
        <v>Success</v>
      </c>
      <c r="C204" t="s">
        <v>139</v>
      </c>
      <c r="D204" t="s">
        <v>2348</v>
      </c>
      <c r="E204" t="s">
        <v>2342</v>
      </c>
      <c r="F204" t="s">
        <v>2522</v>
      </c>
    </row>
    <row r="205" spans="2:6">
      <c r="B205" t="str">
        <f>LEFT(Table2[[#This Row],[Statement:]],7)</f>
        <v>Challen</v>
      </c>
      <c r="C205" t="s">
        <v>139</v>
      </c>
      <c r="D205" t="s">
        <v>2350</v>
      </c>
      <c r="E205" t="s">
        <v>2339</v>
      </c>
      <c r="F205" t="s">
        <v>2523</v>
      </c>
    </row>
    <row r="206" spans="2:6">
      <c r="B206" t="str">
        <f>LEFT(Table2[[#This Row],[Statement:]],7)</f>
        <v>Challen</v>
      </c>
      <c r="C206" t="s">
        <v>139</v>
      </c>
      <c r="D206" t="s">
        <v>2352</v>
      </c>
      <c r="E206" t="s">
        <v>2341</v>
      </c>
      <c r="F206" t="s">
        <v>2524</v>
      </c>
    </row>
    <row r="207" spans="2:6">
      <c r="B207" t="str">
        <f>LEFT(Table2[[#This Row],[Statement:]],7)</f>
        <v>Success</v>
      </c>
      <c r="C207" t="s">
        <v>140</v>
      </c>
      <c r="D207" t="s">
        <v>2346</v>
      </c>
      <c r="E207" t="s">
        <v>2338</v>
      </c>
      <c r="F207" t="s">
        <v>2525</v>
      </c>
    </row>
    <row r="208" spans="2:6">
      <c r="B208" t="str">
        <f>LEFT(Table2[[#This Row],[Statement:]],7)</f>
        <v>Success</v>
      </c>
      <c r="C208" t="s">
        <v>140</v>
      </c>
      <c r="D208" t="s">
        <v>2348</v>
      </c>
      <c r="E208" t="s">
        <v>2345</v>
      </c>
      <c r="F208" t="s">
        <v>2526</v>
      </c>
    </row>
    <row r="209" spans="2:6">
      <c r="B209" t="str">
        <f>LEFT(Table2[[#This Row],[Statement:]],7)</f>
        <v>Challen</v>
      </c>
      <c r="C209" t="s">
        <v>140</v>
      </c>
      <c r="D209" t="s">
        <v>2350</v>
      </c>
      <c r="E209" t="s">
        <v>2337</v>
      </c>
      <c r="F209" t="s">
        <v>2527</v>
      </c>
    </row>
    <row r="210" spans="2:6">
      <c r="B210" t="str">
        <f>LEFT(Table2[[#This Row],[Statement:]],7)</f>
        <v>Challen</v>
      </c>
      <c r="C210" t="s">
        <v>140</v>
      </c>
      <c r="D210" t="s">
        <v>2352</v>
      </c>
      <c r="E210" t="s">
        <v>2341</v>
      </c>
      <c r="F210" t="s">
        <v>2528</v>
      </c>
    </row>
    <row r="211" spans="2:6">
      <c r="B211" t="str">
        <f>LEFT(Table2[[#This Row],[Statement:]],7)</f>
        <v>Success</v>
      </c>
      <c r="C211" t="s">
        <v>141</v>
      </c>
      <c r="D211" t="s">
        <v>2346</v>
      </c>
      <c r="E211" t="s">
        <v>2340</v>
      </c>
      <c r="F211" t="s">
        <v>2529</v>
      </c>
    </row>
    <row r="212" spans="2:6">
      <c r="B212" t="str">
        <f>LEFT(Table2[[#This Row],[Statement:]],7)</f>
        <v>Success</v>
      </c>
      <c r="C212" t="s">
        <v>141</v>
      </c>
      <c r="D212" t="s">
        <v>2348</v>
      </c>
      <c r="E212" t="s">
        <v>2345</v>
      </c>
      <c r="F212" t="s">
        <v>2530</v>
      </c>
    </row>
    <row r="213" spans="2:6">
      <c r="B213" t="str">
        <f>LEFT(Table2[[#This Row],[Statement:]],7)</f>
        <v>Challen</v>
      </c>
      <c r="C213" t="s">
        <v>141</v>
      </c>
      <c r="D213" t="s">
        <v>2350</v>
      </c>
      <c r="E213" t="s">
        <v>2337</v>
      </c>
      <c r="F213" t="s">
        <v>2531</v>
      </c>
    </row>
    <row r="214" spans="2:6">
      <c r="B214" t="str">
        <f>LEFT(Table2[[#This Row],[Statement:]],7)</f>
        <v>Challen</v>
      </c>
      <c r="C214" t="s">
        <v>141</v>
      </c>
      <c r="D214" t="s">
        <v>2352</v>
      </c>
      <c r="E214" t="s">
        <v>2344</v>
      </c>
      <c r="F214" t="s">
        <v>2532</v>
      </c>
    </row>
    <row r="215" spans="2:6">
      <c r="B215" t="str">
        <f>LEFT(Table2[[#This Row],[Statement:]],7)</f>
        <v>Success</v>
      </c>
      <c r="C215" t="s">
        <v>142</v>
      </c>
      <c r="D215" t="s">
        <v>2346</v>
      </c>
      <c r="E215" t="s">
        <v>2342</v>
      </c>
      <c r="F215" t="s">
        <v>2533</v>
      </c>
    </row>
    <row r="216" spans="2:6">
      <c r="B216" t="str">
        <f>LEFT(Table2[[#This Row],[Statement:]],7)</f>
        <v>Success</v>
      </c>
      <c r="C216" t="s">
        <v>142</v>
      </c>
      <c r="D216" t="s">
        <v>2348</v>
      </c>
      <c r="E216" t="s">
        <v>2344</v>
      </c>
      <c r="F216" t="s">
        <v>2534</v>
      </c>
    </row>
    <row r="217" spans="2:6">
      <c r="B217" t="str">
        <f>LEFT(Table2[[#This Row],[Statement:]],7)</f>
        <v>Challen</v>
      </c>
      <c r="C217" t="s">
        <v>142</v>
      </c>
      <c r="D217" t="s">
        <v>2350</v>
      </c>
      <c r="E217" t="s">
        <v>2337</v>
      </c>
      <c r="F217" t="s">
        <v>2535</v>
      </c>
    </row>
    <row r="218" spans="2:6">
      <c r="B218" t="str">
        <f>LEFT(Table2[[#This Row],[Statement:]],7)</f>
        <v>Challen</v>
      </c>
      <c r="C218" t="s">
        <v>142</v>
      </c>
      <c r="D218" t="s">
        <v>2352</v>
      </c>
      <c r="E218" t="s">
        <v>2341</v>
      </c>
      <c r="F218" t="s">
        <v>2536</v>
      </c>
    </row>
    <row r="219" spans="2:6">
      <c r="B219" t="str">
        <f>LEFT(Table2[[#This Row],[Statement:]],7)</f>
        <v>Success</v>
      </c>
      <c r="C219" t="s">
        <v>143</v>
      </c>
      <c r="D219" t="s">
        <v>2346</v>
      </c>
      <c r="E219" t="s">
        <v>2344</v>
      </c>
      <c r="F219" t="s">
        <v>2537</v>
      </c>
    </row>
    <row r="220" spans="2:6">
      <c r="B220" t="str">
        <f>LEFT(Table2[[#This Row],[Statement:]],7)</f>
        <v>Success</v>
      </c>
      <c r="C220" t="s">
        <v>143</v>
      </c>
      <c r="D220" t="s">
        <v>2348</v>
      </c>
      <c r="E220" t="s">
        <v>2345</v>
      </c>
      <c r="F220" t="s">
        <v>2538</v>
      </c>
    </row>
    <row r="221" spans="2:6">
      <c r="B221" t="str">
        <f>LEFT(Table2[[#This Row],[Statement:]],7)</f>
        <v>Challen</v>
      </c>
      <c r="C221" t="s">
        <v>143</v>
      </c>
      <c r="D221" t="s">
        <v>2350</v>
      </c>
      <c r="E221" t="s">
        <v>2341</v>
      </c>
      <c r="F221" t="s">
        <v>2539</v>
      </c>
    </row>
    <row r="222" spans="2:6">
      <c r="B222" t="str">
        <f>LEFT(Table2[[#This Row],[Statement:]],7)</f>
        <v>Challen</v>
      </c>
      <c r="C222" t="s">
        <v>143</v>
      </c>
      <c r="D222" t="s">
        <v>2352</v>
      </c>
      <c r="E222" t="s">
        <v>2339</v>
      </c>
      <c r="F222" t="s">
        <v>2540</v>
      </c>
    </row>
    <row r="223" spans="2:6">
      <c r="B223" t="str">
        <f>LEFT(Table2[[#This Row],[Statement:]],7)</f>
        <v>Success</v>
      </c>
      <c r="C223" t="s">
        <v>144</v>
      </c>
      <c r="D223" t="s">
        <v>2346</v>
      </c>
      <c r="E223" t="s">
        <v>2345</v>
      </c>
      <c r="F223" t="s">
        <v>2541</v>
      </c>
    </row>
    <row r="224" spans="2:6">
      <c r="B224" t="str">
        <f>LEFT(Table2[[#This Row],[Statement:]],7)</f>
        <v>Success</v>
      </c>
      <c r="C224" t="s">
        <v>144</v>
      </c>
      <c r="D224" t="s">
        <v>2348</v>
      </c>
      <c r="E224" t="s">
        <v>2338</v>
      </c>
      <c r="F224" t="s">
        <v>2542</v>
      </c>
    </row>
    <row r="225" spans="2:6">
      <c r="B225" t="str">
        <f>LEFT(Table2[[#This Row],[Statement:]],7)</f>
        <v>Challen</v>
      </c>
      <c r="C225" t="s">
        <v>144</v>
      </c>
      <c r="D225" t="s">
        <v>2350</v>
      </c>
      <c r="E225" t="s">
        <v>2345</v>
      </c>
      <c r="F225" t="s">
        <v>2404</v>
      </c>
    </row>
    <row r="226" spans="2:6">
      <c r="B226" t="str">
        <f>LEFT(Table2[[#This Row],[Statement:]],7)</f>
        <v>Challen</v>
      </c>
      <c r="C226" t="s">
        <v>144</v>
      </c>
      <c r="D226" t="s">
        <v>2352</v>
      </c>
      <c r="E226" t="s">
        <v>2337</v>
      </c>
      <c r="F226" t="s">
        <v>2543</v>
      </c>
    </row>
    <row r="227" spans="2:6">
      <c r="B227" t="str">
        <f>LEFT(Table2[[#This Row],[Statement:]],7)</f>
        <v>Success</v>
      </c>
      <c r="C227" t="s">
        <v>145</v>
      </c>
      <c r="D227" t="s">
        <v>2346</v>
      </c>
      <c r="E227" t="s">
        <v>2339</v>
      </c>
      <c r="F227" t="s">
        <v>2544</v>
      </c>
    </row>
    <row r="228" spans="2:6">
      <c r="B228" t="str">
        <f>LEFT(Table2[[#This Row],[Statement:]],7)</f>
        <v>Success</v>
      </c>
      <c r="C228" t="s">
        <v>145</v>
      </c>
      <c r="D228" t="s">
        <v>2348</v>
      </c>
      <c r="E228" t="s">
        <v>2342</v>
      </c>
      <c r="F228" t="s">
        <v>2545</v>
      </c>
    </row>
    <row r="229" spans="2:6">
      <c r="B229" t="str">
        <f>LEFT(Table2[[#This Row],[Statement:]],7)</f>
        <v>Challen</v>
      </c>
      <c r="C229" t="s">
        <v>145</v>
      </c>
      <c r="D229" t="s">
        <v>2350</v>
      </c>
      <c r="E229" t="s">
        <v>2337</v>
      </c>
      <c r="F229" t="s">
        <v>2546</v>
      </c>
    </row>
    <row r="230" spans="2:6">
      <c r="B230" t="str">
        <f>LEFT(Table2[[#This Row],[Statement:]],7)</f>
        <v>Challen</v>
      </c>
      <c r="C230" t="s">
        <v>145</v>
      </c>
      <c r="D230" t="s">
        <v>2352</v>
      </c>
      <c r="E230" t="s">
        <v>2341</v>
      </c>
      <c r="F230" t="s">
        <v>2547</v>
      </c>
    </row>
    <row r="231" spans="2:6">
      <c r="B231" t="str">
        <f>LEFT(Table2[[#This Row],[Statement:]],7)</f>
        <v>Success</v>
      </c>
      <c r="C231" t="s">
        <v>146</v>
      </c>
      <c r="D231" t="s">
        <v>2346</v>
      </c>
      <c r="E231" t="s">
        <v>2345</v>
      </c>
      <c r="F231" t="s">
        <v>2548</v>
      </c>
    </row>
    <row r="232" spans="2:6">
      <c r="B232" t="str">
        <f>LEFT(Table2[[#This Row],[Statement:]],7)</f>
        <v>Success</v>
      </c>
      <c r="C232" t="s">
        <v>146</v>
      </c>
      <c r="D232" t="s">
        <v>2348</v>
      </c>
      <c r="E232" t="s">
        <v>2344</v>
      </c>
      <c r="F232" t="s">
        <v>2549</v>
      </c>
    </row>
    <row r="233" spans="2:6">
      <c r="B233" t="str">
        <f>LEFT(Table2[[#This Row],[Statement:]],7)</f>
        <v>Challen</v>
      </c>
      <c r="C233" t="s">
        <v>146</v>
      </c>
      <c r="D233" t="s">
        <v>2350</v>
      </c>
      <c r="E233" t="s">
        <v>2337</v>
      </c>
      <c r="F233" t="s">
        <v>2550</v>
      </c>
    </row>
    <row r="234" spans="2:6">
      <c r="B234" t="str">
        <f>LEFT(Table2[[#This Row],[Statement:]],7)</f>
        <v>Challen</v>
      </c>
      <c r="C234" t="s">
        <v>146</v>
      </c>
      <c r="D234" t="s">
        <v>2352</v>
      </c>
      <c r="E234" t="s">
        <v>2342</v>
      </c>
      <c r="F234" t="s">
        <v>2551</v>
      </c>
    </row>
    <row r="235" spans="2:6">
      <c r="B235" t="str">
        <f>LEFT(Table2[[#This Row],[Statement:]],7)</f>
        <v>Success</v>
      </c>
      <c r="C235" t="s">
        <v>147</v>
      </c>
      <c r="D235" t="s">
        <v>2346</v>
      </c>
      <c r="E235" t="s">
        <v>2345</v>
      </c>
      <c r="F235" t="s">
        <v>2552</v>
      </c>
    </row>
    <row r="236" spans="2:6">
      <c r="B236" t="str">
        <f>LEFT(Table2[[#This Row],[Statement:]],7)</f>
        <v>Success</v>
      </c>
      <c r="C236" t="s">
        <v>147</v>
      </c>
      <c r="D236" t="s">
        <v>2348</v>
      </c>
      <c r="E236" t="s">
        <v>453</v>
      </c>
      <c r="F236" t="s">
        <v>2553</v>
      </c>
    </row>
    <row r="237" spans="2:6">
      <c r="B237" t="str">
        <f>LEFT(Table2[[#This Row],[Statement:]],7)</f>
        <v>Challen</v>
      </c>
      <c r="C237" t="s">
        <v>147</v>
      </c>
      <c r="D237" t="s">
        <v>2350</v>
      </c>
      <c r="E237" t="s">
        <v>2345</v>
      </c>
      <c r="F237" t="s">
        <v>2404</v>
      </c>
    </row>
    <row r="238" spans="2:6">
      <c r="B238" t="str">
        <f>LEFT(Table2[[#This Row],[Statement:]],7)</f>
        <v>Challen</v>
      </c>
      <c r="C238" t="s">
        <v>147</v>
      </c>
      <c r="D238" t="s">
        <v>2352</v>
      </c>
      <c r="E238" t="s">
        <v>2345</v>
      </c>
      <c r="F238" t="s">
        <v>962</v>
      </c>
    </row>
    <row r="239" spans="2:6">
      <c r="B239" t="str">
        <f>LEFT(Table2[[#This Row],[Statement:]],7)</f>
        <v>Success</v>
      </c>
      <c r="C239" t="s">
        <v>148</v>
      </c>
      <c r="D239" t="s">
        <v>2346</v>
      </c>
      <c r="E239" t="s">
        <v>2338</v>
      </c>
      <c r="F239" t="s">
        <v>2554</v>
      </c>
    </row>
    <row r="240" spans="2:6">
      <c r="B240" t="str">
        <f>LEFT(Table2[[#This Row],[Statement:]],7)</f>
        <v>Success</v>
      </c>
      <c r="C240" t="s">
        <v>148</v>
      </c>
      <c r="D240" t="s">
        <v>2348</v>
      </c>
      <c r="E240" t="s">
        <v>2345</v>
      </c>
      <c r="F240" t="s">
        <v>2555</v>
      </c>
    </row>
    <row r="241" spans="2:6">
      <c r="B241" t="str">
        <f>LEFT(Table2[[#This Row],[Statement:]],7)</f>
        <v>Challen</v>
      </c>
      <c r="C241" t="s">
        <v>148</v>
      </c>
      <c r="D241" t="s">
        <v>2350</v>
      </c>
      <c r="E241" t="s">
        <v>2337</v>
      </c>
      <c r="F241" t="s">
        <v>2556</v>
      </c>
    </row>
    <row r="242" spans="2:6">
      <c r="B242" t="str">
        <f>LEFT(Table2[[#This Row],[Statement:]],7)</f>
        <v>Challen</v>
      </c>
      <c r="C242" t="s">
        <v>148</v>
      </c>
      <c r="D242" t="s">
        <v>2352</v>
      </c>
      <c r="E242" t="s">
        <v>2342</v>
      </c>
      <c r="F242" t="s">
        <v>2557</v>
      </c>
    </row>
    <row r="243" spans="2:6">
      <c r="B243" t="str">
        <f>LEFT(Table2[[#This Row],[Statement:]],7)</f>
        <v>Success</v>
      </c>
      <c r="C243" t="s">
        <v>149</v>
      </c>
      <c r="D243" t="s">
        <v>2346</v>
      </c>
      <c r="E243" t="s">
        <v>2345</v>
      </c>
      <c r="F243" t="s">
        <v>2558</v>
      </c>
    </row>
    <row r="244" spans="2:6">
      <c r="B244" t="str">
        <f>LEFT(Table2[[#This Row],[Statement:]],7)</f>
        <v>Success</v>
      </c>
      <c r="C244" t="s">
        <v>149</v>
      </c>
      <c r="D244" t="s">
        <v>2348</v>
      </c>
      <c r="E244" t="s">
        <v>2345</v>
      </c>
      <c r="F244" t="s">
        <v>2559</v>
      </c>
    </row>
    <row r="245" spans="2:6">
      <c r="B245" t="str">
        <f>LEFT(Table2[[#This Row],[Statement:]],7)</f>
        <v>Challen</v>
      </c>
      <c r="C245" t="s">
        <v>149</v>
      </c>
      <c r="D245" t="s">
        <v>2350</v>
      </c>
      <c r="E245" t="s">
        <v>2337</v>
      </c>
      <c r="F245" t="s">
        <v>2560</v>
      </c>
    </row>
    <row r="246" spans="2:6">
      <c r="B246" t="str">
        <f>LEFT(Table2[[#This Row],[Statement:]],7)</f>
        <v>Challen</v>
      </c>
      <c r="C246" t="s">
        <v>149</v>
      </c>
      <c r="D246" t="s">
        <v>2352</v>
      </c>
      <c r="E246" t="s">
        <v>2342</v>
      </c>
      <c r="F246" t="s">
        <v>2561</v>
      </c>
    </row>
    <row r="247" spans="2:6">
      <c r="B247" t="str">
        <f>LEFT(Table2[[#This Row],[Statement:]],7)</f>
        <v>Success</v>
      </c>
      <c r="C247" t="s">
        <v>150</v>
      </c>
      <c r="D247" t="s">
        <v>2346</v>
      </c>
      <c r="E247" t="s">
        <v>2338</v>
      </c>
      <c r="F247" t="s">
        <v>2562</v>
      </c>
    </row>
    <row r="248" spans="2:6">
      <c r="B248" t="str">
        <f>LEFT(Table2[[#This Row],[Statement:]],7)</f>
        <v>Success</v>
      </c>
      <c r="C248" t="s">
        <v>150</v>
      </c>
      <c r="D248" t="s">
        <v>2348</v>
      </c>
      <c r="E248" t="s">
        <v>2344</v>
      </c>
      <c r="F248" t="s">
        <v>2563</v>
      </c>
    </row>
    <row r="249" spans="2:6">
      <c r="B249" t="str">
        <f>LEFT(Table2[[#This Row],[Statement:]],7)</f>
        <v>Challen</v>
      </c>
      <c r="C249" t="s">
        <v>150</v>
      </c>
      <c r="D249" t="s">
        <v>2350</v>
      </c>
      <c r="E249" t="s">
        <v>2339</v>
      </c>
      <c r="F249" t="s">
        <v>2564</v>
      </c>
    </row>
    <row r="250" spans="2:6">
      <c r="B250" t="str">
        <f>LEFT(Table2[[#This Row],[Statement:]],7)</f>
        <v>Challen</v>
      </c>
      <c r="C250" t="s">
        <v>150</v>
      </c>
      <c r="D250" t="s">
        <v>2352</v>
      </c>
      <c r="E250" t="s">
        <v>2337</v>
      </c>
      <c r="F250" t="s">
        <v>2565</v>
      </c>
    </row>
    <row r="251" spans="2:6">
      <c r="B251" t="str">
        <f>LEFT(Table2[[#This Row],[Statement:]],7)</f>
        <v>Success</v>
      </c>
      <c r="C251" t="s">
        <v>151</v>
      </c>
      <c r="D251" t="s">
        <v>2346</v>
      </c>
      <c r="E251" t="s">
        <v>2338</v>
      </c>
      <c r="F251" t="s">
        <v>2566</v>
      </c>
    </row>
    <row r="252" spans="2:6">
      <c r="B252" t="str">
        <f>LEFT(Table2[[#This Row],[Statement:]],7)</f>
        <v>Success</v>
      </c>
      <c r="C252" t="s">
        <v>151</v>
      </c>
      <c r="D252" t="s">
        <v>2348</v>
      </c>
      <c r="E252" t="s">
        <v>2344</v>
      </c>
      <c r="F252" t="s">
        <v>2567</v>
      </c>
    </row>
    <row r="253" spans="2:6">
      <c r="B253" t="str">
        <f>LEFT(Table2[[#This Row],[Statement:]],7)</f>
        <v>Challen</v>
      </c>
      <c r="C253" t="s">
        <v>151</v>
      </c>
      <c r="D253" t="s">
        <v>2350</v>
      </c>
      <c r="E253" t="s">
        <v>2337</v>
      </c>
      <c r="F253" t="s">
        <v>2568</v>
      </c>
    </row>
    <row r="254" spans="2:6">
      <c r="B254" t="str">
        <f>LEFT(Table2[[#This Row],[Statement:]],7)</f>
        <v>Challen</v>
      </c>
      <c r="C254" t="s">
        <v>151</v>
      </c>
      <c r="D254" t="s">
        <v>2352</v>
      </c>
      <c r="E254" t="s">
        <v>2343</v>
      </c>
      <c r="F254" t="s">
        <v>2569</v>
      </c>
    </row>
    <row r="255" spans="2:6">
      <c r="B255" t="str">
        <f>LEFT(Table2[[#This Row],[Statement:]],7)</f>
        <v>Success</v>
      </c>
      <c r="C255" t="s">
        <v>152</v>
      </c>
      <c r="D255" t="s">
        <v>2346</v>
      </c>
      <c r="E255" t="s">
        <v>2338</v>
      </c>
      <c r="F255" t="s">
        <v>2570</v>
      </c>
    </row>
    <row r="256" spans="2:6">
      <c r="B256" t="str">
        <f>LEFT(Table2[[#This Row],[Statement:]],7)</f>
        <v>Success</v>
      </c>
      <c r="C256" t="s">
        <v>152</v>
      </c>
      <c r="D256" t="s">
        <v>2348</v>
      </c>
      <c r="E256" t="s">
        <v>2344</v>
      </c>
      <c r="F256" t="s">
        <v>2571</v>
      </c>
    </row>
    <row r="257" spans="2:6">
      <c r="B257" t="str">
        <f>LEFT(Table2[[#This Row],[Statement:]],7)</f>
        <v>Challen</v>
      </c>
      <c r="C257" t="s">
        <v>152</v>
      </c>
      <c r="D257" t="s">
        <v>2350</v>
      </c>
      <c r="E257" t="s">
        <v>2342</v>
      </c>
      <c r="F257" t="s">
        <v>2572</v>
      </c>
    </row>
    <row r="258" spans="2:6">
      <c r="B258" t="str">
        <f>LEFT(Table2[[#This Row],[Statement:]],7)</f>
        <v>Challen</v>
      </c>
      <c r="C258" t="s">
        <v>152</v>
      </c>
      <c r="D258" t="s">
        <v>2352</v>
      </c>
      <c r="E258" t="s">
        <v>2337</v>
      </c>
      <c r="F258" t="s">
        <v>2573</v>
      </c>
    </row>
    <row r="259" spans="2:6">
      <c r="B259" t="str">
        <f>LEFT(Table2[[#This Row],[Statement:]],7)</f>
        <v>Success</v>
      </c>
      <c r="C259" t="s">
        <v>153</v>
      </c>
      <c r="D259" t="s">
        <v>2346</v>
      </c>
      <c r="E259" t="s">
        <v>2338</v>
      </c>
      <c r="F259" t="s">
        <v>2502</v>
      </c>
    </row>
    <row r="260" spans="2:6">
      <c r="B260" t="str">
        <f>LEFT(Table2[[#This Row],[Statement:]],7)</f>
        <v>Success</v>
      </c>
      <c r="C260" t="s">
        <v>153</v>
      </c>
      <c r="D260" t="s">
        <v>2348</v>
      </c>
      <c r="E260" t="s">
        <v>2338</v>
      </c>
      <c r="F260" t="s">
        <v>2574</v>
      </c>
    </row>
    <row r="261" spans="2:6">
      <c r="B261" t="str">
        <f>LEFT(Table2[[#This Row],[Statement:]],7)</f>
        <v>Challen</v>
      </c>
      <c r="C261" t="s">
        <v>153</v>
      </c>
      <c r="D261" t="s">
        <v>2350</v>
      </c>
      <c r="E261" t="s">
        <v>2341</v>
      </c>
      <c r="F261" t="s">
        <v>2575</v>
      </c>
    </row>
    <row r="262" spans="2:6">
      <c r="B262" t="str">
        <f>LEFT(Table2[[#This Row],[Statement:]],7)</f>
        <v>Challen</v>
      </c>
      <c r="C262" t="s">
        <v>153</v>
      </c>
      <c r="D262" t="s">
        <v>2352</v>
      </c>
      <c r="E262" t="s">
        <v>2339</v>
      </c>
      <c r="F262" t="s">
        <v>2576</v>
      </c>
    </row>
    <row r="263" spans="2:6">
      <c r="B263" t="str">
        <f>LEFT(Table2[[#This Row],[Statement:]],7)</f>
        <v>Success</v>
      </c>
      <c r="C263" t="s">
        <v>154</v>
      </c>
      <c r="D263" t="s">
        <v>2346</v>
      </c>
      <c r="E263" t="s">
        <v>2344</v>
      </c>
      <c r="F263" t="s">
        <v>2577</v>
      </c>
    </row>
    <row r="264" spans="2:6">
      <c r="B264" t="str">
        <f>LEFT(Table2[[#This Row],[Statement:]],7)</f>
        <v>Success</v>
      </c>
      <c r="C264" t="s">
        <v>154</v>
      </c>
      <c r="D264" t="s">
        <v>2348</v>
      </c>
      <c r="E264" t="s">
        <v>2345</v>
      </c>
      <c r="F264" t="s">
        <v>2578</v>
      </c>
    </row>
    <row r="265" spans="2:6">
      <c r="B265" t="str">
        <f>LEFT(Table2[[#This Row],[Statement:]],7)</f>
        <v>Challen</v>
      </c>
      <c r="C265" t="s">
        <v>154</v>
      </c>
      <c r="D265" t="s">
        <v>2350</v>
      </c>
      <c r="E265" t="s">
        <v>2339</v>
      </c>
      <c r="F265" t="s">
        <v>2579</v>
      </c>
    </row>
    <row r="266" spans="2:6">
      <c r="B266" t="str">
        <f>LEFT(Table2[[#This Row],[Statement:]],7)</f>
        <v>Challen</v>
      </c>
      <c r="C266" t="s">
        <v>154</v>
      </c>
      <c r="D266" t="s">
        <v>2352</v>
      </c>
      <c r="E266" t="s">
        <v>2338</v>
      </c>
      <c r="F266" t="s">
        <v>2580</v>
      </c>
    </row>
    <row r="267" spans="2:6">
      <c r="B267" t="str">
        <f>LEFT(Table2[[#This Row],[Statement:]],7)</f>
        <v>Success</v>
      </c>
      <c r="C267" t="s">
        <v>155</v>
      </c>
      <c r="D267" t="s">
        <v>2346</v>
      </c>
      <c r="E267" t="s">
        <v>2342</v>
      </c>
      <c r="F267" t="s">
        <v>2581</v>
      </c>
    </row>
    <row r="268" spans="2:6">
      <c r="B268" t="str">
        <f>LEFT(Table2[[#This Row],[Statement:]],7)</f>
        <v>Success</v>
      </c>
      <c r="C268" t="s">
        <v>155</v>
      </c>
      <c r="D268" t="s">
        <v>2348</v>
      </c>
      <c r="E268" t="s">
        <v>2344</v>
      </c>
      <c r="F268" t="s">
        <v>2582</v>
      </c>
    </row>
    <row r="269" spans="2:6">
      <c r="B269" t="str">
        <f>LEFT(Table2[[#This Row],[Statement:]],7)</f>
        <v>Challen</v>
      </c>
      <c r="C269" t="s">
        <v>155</v>
      </c>
      <c r="D269" t="s">
        <v>2350</v>
      </c>
      <c r="E269" t="s">
        <v>2337</v>
      </c>
      <c r="F269" t="s">
        <v>2583</v>
      </c>
    </row>
    <row r="270" spans="2:6">
      <c r="B270" t="str">
        <f>LEFT(Table2[[#This Row],[Statement:]],7)</f>
        <v>Challen</v>
      </c>
      <c r="C270" t="s">
        <v>155</v>
      </c>
      <c r="D270" t="s">
        <v>2352</v>
      </c>
      <c r="E270" t="s">
        <v>2342</v>
      </c>
      <c r="F270" t="s">
        <v>2584</v>
      </c>
    </row>
    <row r="271" spans="2:6">
      <c r="B271" t="str">
        <f>LEFT(Table2[[#This Row],[Statement:]],7)</f>
        <v>Success</v>
      </c>
      <c r="C271" t="s">
        <v>156</v>
      </c>
      <c r="D271" t="s">
        <v>2346</v>
      </c>
      <c r="E271" t="s">
        <v>2338</v>
      </c>
      <c r="F271" t="s">
        <v>2585</v>
      </c>
    </row>
    <row r="272" spans="2:6">
      <c r="B272" t="str">
        <f>LEFT(Table2[[#This Row],[Statement:]],7)</f>
        <v>Success</v>
      </c>
      <c r="C272" t="s">
        <v>156</v>
      </c>
      <c r="D272" t="s">
        <v>2348</v>
      </c>
      <c r="E272" t="s">
        <v>2345</v>
      </c>
      <c r="F272" t="s">
        <v>2586</v>
      </c>
    </row>
    <row r="273" spans="2:6">
      <c r="B273" t="str">
        <f>LEFT(Table2[[#This Row],[Statement:]],7)</f>
        <v>Challen</v>
      </c>
      <c r="C273" t="s">
        <v>156</v>
      </c>
      <c r="D273" t="s">
        <v>2350</v>
      </c>
      <c r="E273" t="s">
        <v>453</v>
      </c>
      <c r="F273" t="s">
        <v>2587</v>
      </c>
    </row>
    <row r="274" spans="2:6">
      <c r="B274" t="str">
        <f>LEFT(Table2[[#This Row],[Statement:]],7)</f>
        <v>Challen</v>
      </c>
      <c r="C274" t="s">
        <v>156</v>
      </c>
      <c r="D274" t="s">
        <v>2352</v>
      </c>
      <c r="E274" t="s">
        <v>2337</v>
      </c>
      <c r="F274" t="s">
        <v>2588</v>
      </c>
    </row>
    <row r="275" spans="2:6">
      <c r="B275" t="str">
        <f>LEFT(Table2[[#This Row],[Statement:]],7)</f>
        <v>Success</v>
      </c>
      <c r="C275" t="s">
        <v>157</v>
      </c>
      <c r="D275" t="s">
        <v>2346</v>
      </c>
      <c r="E275" t="s">
        <v>2338</v>
      </c>
      <c r="F275" t="s">
        <v>2589</v>
      </c>
    </row>
    <row r="276" spans="2:6">
      <c r="B276" t="str">
        <f>LEFT(Table2[[#This Row],[Statement:]],7)</f>
        <v>Success</v>
      </c>
      <c r="C276" t="s">
        <v>157</v>
      </c>
      <c r="D276" t="s">
        <v>2348</v>
      </c>
      <c r="E276" t="s">
        <v>2341</v>
      </c>
      <c r="F276" t="s">
        <v>2590</v>
      </c>
    </row>
    <row r="277" spans="2:6">
      <c r="B277" t="str">
        <f>LEFT(Table2[[#This Row],[Statement:]],7)</f>
        <v>Challen</v>
      </c>
      <c r="C277" t="s">
        <v>157</v>
      </c>
      <c r="D277" t="s">
        <v>2350</v>
      </c>
      <c r="E277" t="s">
        <v>2337</v>
      </c>
      <c r="F277" t="s">
        <v>2591</v>
      </c>
    </row>
    <row r="278" spans="2:6">
      <c r="B278" t="str">
        <f>LEFT(Table2[[#This Row],[Statement:]],7)</f>
        <v>Challen</v>
      </c>
      <c r="C278" t="s">
        <v>157</v>
      </c>
      <c r="D278" t="s">
        <v>2352</v>
      </c>
      <c r="E278" t="s">
        <v>2342</v>
      </c>
      <c r="F278" t="s">
        <v>2592</v>
      </c>
    </row>
    <row r="279" spans="2:6">
      <c r="B279" t="str">
        <f>LEFT(Table2[[#This Row],[Statement:]],7)</f>
        <v>Success</v>
      </c>
      <c r="C279" t="s">
        <v>158</v>
      </c>
      <c r="D279" t="s">
        <v>2346</v>
      </c>
      <c r="E279" t="s">
        <v>2342</v>
      </c>
      <c r="F279" t="s">
        <v>2593</v>
      </c>
    </row>
    <row r="280" spans="2:6">
      <c r="B280" t="str">
        <f>LEFT(Table2[[#This Row],[Statement:]],7)</f>
        <v>Success</v>
      </c>
      <c r="C280" t="s">
        <v>158</v>
      </c>
      <c r="D280" t="s">
        <v>2348</v>
      </c>
      <c r="E280" t="s">
        <v>2339</v>
      </c>
      <c r="F280" t="s">
        <v>2594</v>
      </c>
    </row>
    <row r="281" spans="2:6">
      <c r="B281" t="str">
        <f>LEFT(Table2[[#This Row],[Statement:]],7)</f>
        <v>Challen</v>
      </c>
      <c r="C281" t="s">
        <v>158</v>
      </c>
      <c r="D281" t="s">
        <v>2350</v>
      </c>
      <c r="E281" t="s">
        <v>2339</v>
      </c>
      <c r="F281" t="s">
        <v>2595</v>
      </c>
    </row>
    <row r="282" spans="2:6">
      <c r="B282" t="str">
        <f>LEFT(Table2[[#This Row],[Statement:]],7)</f>
        <v>Challen</v>
      </c>
      <c r="C282" t="s">
        <v>158</v>
      </c>
      <c r="D282" t="s">
        <v>2352</v>
      </c>
      <c r="E282" t="s">
        <v>2342</v>
      </c>
      <c r="F282" t="s">
        <v>2596</v>
      </c>
    </row>
    <row r="283" spans="2:6">
      <c r="B283" t="str">
        <f>LEFT(Table2[[#This Row],[Statement:]],7)</f>
        <v>Success</v>
      </c>
      <c r="C283" t="s">
        <v>159</v>
      </c>
      <c r="D283" t="s">
        <v>2346</v>
      </c>
      <c r="E283" t="s">
        <v>2342</v>
      </c>
      <c r="F283" t="s">
        <v>2597</v>
      </c>
    </row>
    <row r="284" spans="2:6">
      <c r="B284" t="str">
        <f>LEFT(Table2[[#This Row],[Statement:]],7)</f>
        <v>Success</v>
      </c>
      <c r="C284" t="s">
        <v>159</v>
      </c>
      <c r="D284" t="s">
        <v>2348</v>
      </c>
      <c r="E284" t="s">
        <v>453</v>
      </c>
      <c r="F284" t="s">
        <v>2598</v>
      </c>
    </row>
    <row r="285" spans="2:6">
      <c r="B285" t="str">
        <f>LEFT(Table2[[#This Row],[Statement:]],7)</f>
        <v>Challen</v>
      </c>
      <c r="C285" t="s">
        <v>159</v>
      </c>
      <c r="D285" t="s">
        <v>2350</v>
      </c>
      <c r="E285" t="s">
        <v>2337</v>
      </c>
      <c r="F285" t="s">
        <v>2599</v>
      </c>
    </row>
    <row r="286" spans="2:6">
      <c r="B286" t="str">
        <f>LEFT(Table2[[#This Row],[Statement:]],7)</f>
        <v>Challen</v>
      </c>
      <c r="C286" t="s">
        <v>159</v>
      </c>
      <c r="D286" t="s">
        <v>2352</v>
      </c>
      <c r="E286" t="s">
        <v>2341</v>
      </c>
      <c r="F286" t="s">
        <v>2600</v>
      </c>
    </row>
    <row r="287" spans="2:6">
      <c r="B287" t="str">
        <f>LEFT(Table2[[#This Row],[Statement:]],7)</f>
        <v>Success</v>
      </c>
      <c r="C287" t="s">
        <v>160</v>
      </c>
      <c r="D287" t="s">
        <v>2346</v>
      </c>
      <c r="E287" t="s">
        <v>2601</v>
      </c>
    </row>
    <row r="288" spans="2:6">
      <c r="B288" t="str">
        <f>LEFT(Table2[[#This Row],[Statement:]],7)</f>
        <v>Success</v>
      </c>
      <c r="C288" t="s">
        <v>160</v>
      </c>
      <c r="D288" t="s">
        <v>2348</v>
      </c>
      <c r="E288" t="s">
        <v>2601</v>
      </c>
    </row>
    <row r="289" spans="2:6">
      <c r="B289" t="str">
        <f>LEFT(Table2[[#This Row],[Statement:]],7)</f>
        <v>Challen</v>
      </c>
      <c r="C289" t="s">
        <v>160</v>
      </c>
      <c r="D289" t="s">
        <v>2350</v>
      </c>
      <c r="E289" t="s">
        <v>2601</v>
      </c>
    </row>
    <row r="290" spans="2:6">
      <c r="B290" t="str">
        <f>LEFT(Table2[[#This Row],[Statement:]],7)</f>
        <v>Challen</v>
      </c>
      <c r="C290" t="s">
        <v>160</v>
      </c>
      <c r="D290" t="s">
        <v>2352</v>
      </c>
      <c r="E290" t="s">
        <v>2601</v>
      </c>
    </row>
    <row r="291" spans="2:6">
      <c r="B291" t="str">
        <f>LEFT(Table2[[#This Row],[Statement:]],7)</f>
        <v>Success</v>
      </c>
      <c r="C291" t="s">
        <v>161</v>
      </c>
      <c r="D291" t="s">
        <v>2346</v>
      </c>
      <c r="E291" t="s">
        <v>2344</v>
      </c>
      <c r="F291" t="s">
        <v>2602</v>
      </c>
    </row>
    <row r="292" spans="2:6">
      <c r="B292" t="str">
        <f>LEFT(Table2[[#This Row],[Statement:]],7)</f>
        <v>Success</v>
      </c>
      <c r="C292" t="s">
        <v>161</v>
      </c>
      <c r="D292" t="s">
        <v>2348</v>
      </c>
      <c r="E292" t="s">
        <v>2342</v>
      </c>
      <c r="F292" t="s">
        <v>2603</v>
      </c>
    </row>
    <row r="293" spans="2:6">
      <c r="B293" t="str">
        <f>LEFT(Table2[[#This Row],[Statement:]],7)</f>
        <v>Challen</v>
      </c>
      <c r="C293" t="s">
        <v>161</v>
      </c>
      <c r="D293" t="s">
        <v>2350</v>
      </c>
      <c r="E293" t="s">
        <v>2341</v>
      </c>
      <c r="F293" t="s">
        <v>2604</v>
      </c>
    </row>
    <row r="294" spans="2:6">
      <c r="B294" t="str">
        <f>LEFT(Table2[[#This Row],[Statement:]],7)</f>
        <v>Challen</v>
      </c>
      <c r="C294" t="s">
        <v>161</v>
      </c>
      <c r="D294" t="s">
        <v>2352</v>
      </c>
      <c r="E294" t="s">
        <v>2339</v>
      </c>
      <c r="F294" t="s">
        <v>2605</v>
      </c>
    </row>
    <row r="295" spans="2:6">
      <c r="B295" t="str">
        <f>LEFT(Table2[[#This Row],[Statement:]],7)</f>
        <v>Success</v>
      </c>
      <c r="C295" t="s">
        <v>162</v>
      </c>
      <c r="D295" t="s">
        <v>2346</v>
      </c>
      <c r="E295" t="s">
        <v>2338</v>
      </c>
      <c r="F295" t="s">
        <v>2606</v>
      </c>
    </row>
    <row r="296" spans="2:6">
      <c r="B296" t="str">
        <f>LEFT(Table2[[#This Row],[Statement:]],7)</f>
        <v>Success</v>
      </c>
      <c r="C296" t="s">
        <v>162</v>
      </c>
      <c r="D296" t="s">
        <v>2348</v>
      </c>
      <c r="E296" t="s">
        <v>2345</v>
      </c>
      <c r="F296" t="s">
        <v>2607</v>
      </c>
    </row>
    <row r="297" spans="2:6">
      <c r="B297" t="str">
        <f>LEFT(Table2[[#This Row],[Statement:]],7)</f>
        <v>Challen</v>
      </c>
      <c r="C297" t="s">
        <v>162</v>
      </c>
      <c r="D297" t="s">
        <v>2350</v>
      </c>
      <c r="E297" t="s">
        <v>2337</v>
      </c>
      <c r="F297" t="s">
        <v>2608</v>
      </c>
    </row>
    <row r="298" spans="2:6">
      <c r="B298" t="str">
        <f>LEFT(Table2[[#This Row],[Statement:]],7)</f>
        <v>Challen</v>
      </c>
      <c r="C298" t="s">
        <v>162</v>
      </c>
      <c r="D298" t="s">
        <v>2352</v>
      </c>
      <c r="E298" t="s">
        <v>2345</v>
      </c>
      <c r="F298" t="s">
        <v>2609</v>
      </c>
    </row>
    <row r="299" spans="2:6">
      <c r="B299" t="str">
        <f>LEFT(Table2[[#This Row],[Statement:]],7)</f>
        <v>Success</v>
      </c>
      <c r="C299" t="s">
        <v>163</v>
      </c>
      <c r="D299" t="s">
        <v>2346</v>
      </c>
      <c r="E299" t="s">
        <v>2345</v>
      </c>
      <c r="F299" t="s">
        <v>2610</v>
      </c>
    </row>
    <row r="300" spans="2:6">
      <c r="B300" t="str">
        <f>LEFT(Table2[[#This Row],[Statement:]],7)</f>
        <v>Success</v>
      </c>
      <c r="C300" t="s">
        <v>163</v>
      </c>
      <c r="D300" t="s">
        <v>2348</v>
      </c>
      <c r="E300" t="s">
        <v>2344</v>
      </c>
      <c r="F300" t="s">
        <v>2611</v>
      </c>
    </row>
    <row r="301" spans="2:6">
      <c r="B301" t="str">
        <f>LEFT(Table2[[#This Row],[Statement:]],7)</f>
        <v>Challen</v>
      </c>
      <c r="C301" t="s">
        <v>163</v>
      </c>
      <c r="D301" t="s">
        <v>2350</v>
      </c>
      <c r="E301" t="s">
        <v>2343</v>
      </c>
      <c r="F301" t="s">
        <v>2612</v>
      </c>
    </row>
    <row r="302" spans="2:6">
      <c r="B302" t="str">
        <f>LEFT(Table2[[#This Row],[Statement:]],7)</f>
        <v>Challen</v>
      </c>
      <c r="C302" t="s">
        <v>163</v>
      </c>
      <c r="D302" t="s">
        <v>2352</v>
      </c>
      <c r="E302" t="s">
        <v>453</v>
      </c>
      <c r="F302" t="s">
        <v>2613</v>
      </c>
    </row>
    <row r="303" spans="2:6">
      <c r="B303" t="str">
        <f>LEFT(Table2[[#This Row],[Statement:]],7)</f>
        <v>Success</v>
      </c>
      <c r="C303" t="s">
        <v>164</v>
      </c>
      <c r="D303" t="s">
        <v>2346</v>
      </c>
      <c r="E303" t="s">
        <v>2338</v>
      </c>
      <c r="F303" t="s">
        <v>2614</v>
      </c>
    </row>
    <row r="304" spans="2:6">
      <c r="B304" t="str">
        <f>LEFT(Table2[[#This Row],[Statement:]],7)</f>
        <v>Success</v>
      </c>
      <c r="C304" t="s">
        <v>164</v>
      </c>
      <c r="D304" t="s">
        <v>2348</v>
      </c>
      <c r="E304" t="s">
        <v>2342</v>
      </c>
      <c r="F304" t="s">
        <v>2615</v>
      </c>
    </row>
    <row r="305" spans="2:6">
      <c r="B305" t="str">
        <f>LEFT(Table2[[#This Row],[Statement:]],7)</f>
        <v>Challen</v>
      </c>
      <c r="C305" t="s">
        <v>164</v>
      </c>
      <c r="D305" t="s">
        <v>2350</v>
      </c>
      <c r="E305" t="s">
        <v>2339</v>
      </c>
      <c r="F305" t="s">
        <v>2616</v>
      </c>
    </row>
    <row r="306" spans="2:6">
      <c r="B306" t="str">
        <f>LEFT(Table2[[#This Row],[Statement:]],7)</f>
        <v>Challen</v>
      </c>
      <c r="C306" t="s">
        <v>164</v>
      </c>
      <c r="D306" t="s">
        <v>2352</v>
      </c>
      <c r="E306" t="s">
        <v>2341</v>
      </c>
      <c r="F306" t="s">
        <v>2617</v>
      </c>
    </row>
    <row r="307" spans="2:6">
      <c r="B307" t="str">
        <f>LEFT(Table2[[#This Row],[Statement:]],7)</f>
        <v>Success</v>
      </c>
      <c r="C307" t="s">
        <v>165</v>
      </c>
      <c r="D307" t="s">
        <v>2346</v>
      </c>
      <c r="E307" t="s">
        <v>2339</v>
      </c>
      <c r="F307" t="s">
        <v>2618</v>
      </c>
    </row>
    <row r="308" spans="2:6">
      <c r="B308" t="str">
        <f>LEFT(Table2[[#This Row],[Statement:]],7)</f>
        <v>Success</v>
      </c>
      <c r="C308" t="s">
        <v>165</v>
      </c>
      <c r="D308" t="s">
        <v>2348</v>
      </c>
      <c r="E308" t="s">
        <v>2340</v>
      </c>
      <c r="F308" t="s">
        <v>2619</v>
      </c>
    </row>
    <row r="309" spans="2:6">
      <c r="B309" t="str">
        <f>LEFT(Table2[[#This Row],[Statement:]],7)</f>
        <v>Challen</v>
      </c>
      <c r="C309" t="s">
        <v>165</v>
      </c>
      <c r="D309" t="s">
        <v>2350</v>
      </c>
      <c r="E309" t="s">
        <v>2337</v>
      </c>
      <c r="F309" t="s">
        <v>2620</v>
      </c>
    </row>
    <row r="310" spans="2:6">
      <c r="B310" t="str">
        <f>LEFT(Table2[[#This Row],[Statement:]],7)</f>
        <v>Challen</v>
      </c>
      <c r="C310" t="s">
        <v>165</v>
      </c>
      <c r="D310" t="s">
        <v>2352</v>
      </c>
      <c r="E310" t="s">
        <v>2342</v>
      </c>
      <c r="F310" t="s">
        <v>2621</v>
      </c>
    </row>
    <row r="311" spans="2:6">
      <c r="B311" t="str">
        <f>LEFT(Table2[[#This Row],[Statement:]],7)</f>
        <v>Success</v>
      </c>
      <c r="C311" t="s">
        <v>166</v>
      </c>
      <c r="D311" t="s">
        <v>2346</v>
      </c>
      <c r="E311" t="s">
        <v>2341</v>
      </c>
      <c r="F311" t="s">
        <v>2622</v>
      </c>
    </row>
    <row r="312" spans="2:6">
      <c r="B312" t="str">
        <f>LEFT(Table2[[#This Row],[Statement:]],7)</f>
        <v>Success</v>
      </c>
      <c r="C312" t="s">
        <v>166</v>
      </c>
      <c r="D312" t="s">
        <v>2348</v>
      </c>
      <c r="E312" t="s">
        <v>2345</v>
      </c>
      <c r="F312" t="s">
        <v>2623</v>
      </c>
    </row>
    <row r="313" spans="2:6">
      <c r="B313" t="str">
        <f>LEFT(Table2[[#This Row],[Statement:]],7)</f>
        <v>Challen</v>
      </c>
      <c r="C313" t="s">
        <v>166</v>
      </c>
      <c r="D313" t="s">
        <v>2350</v>
      </c>
      <c r="E313" t="s">
        <v>2337</v>
      </c>
      <c r="F313" t="s">
        <v>2624</v>
      </c>
    </row>
    <row r="314" spans="2:6">
      <c r="B314" t="str">
        <f>LEFT(Table2[[#This Row],[Statement:]],7)</f>
        <v>Challen</v>
      </c>
      <c r="C314" t="s">
        <v>166</v>
      </c>
      <c r="D314" t="s">
        <v>2352</v>
      </c>
      <c r="E314" t="s">
        <v>2342</v>
      </c>
      <c r="F314" t="s">
        <v>2625</v>
      </c>
    </row>
    <row r="315" spans="2:6">
      <c r="B315" t="str">
        <f>LEFT(Table2[[#This Row],[Statement:]],7)</f>
        <v>Success</v>
      </c>
      <c r="C315" t="s">
        <v>167</v>
      </c>
      <c r="D315" t="s">
        <v>2346</v>
      </c>
      <c r="E315" t="s">
        <v>2338</v>
      </c>
      <c r="F315" t="s">
        <v>2626</v>
      </c>
    </row>
    <row r="316" spans="2:6">
      <c r="B316" t="str">
        <f>LEFT(Table2[[#This Row],[Statement:]],7)</f>
        <v>Success</v>
      </c>
      <c r="C316" t="s">
        <v>167</v>
      </c>
      <c r="D316" t="s">
        <v>2348</v>
      </c>
      <c r="E316" t="s">
        <v>2341</v>
      </c>
      <c r="F316" t="s">
        <v>2627</v>
      </c>
    </row>
    <row r="317" spans="2:6">
      <c r="B317" t="str">
        <f>LEFT(Table2[[#This Row],[Statement:]],7)</f>
        <v>Challen</v>
      </c>
      <c r="C317" t="s">
        <v>167</v>
      </c>
      <c r="D317" t="s">
        <v>2350</v>
      </c>
      <c r="E317" t="s">
        <v>2337</v>
      </c>
      <c r="F317" t="s">
        <v>2628</v>
      </c>
    </row>
    <row r="318" spans="2:6">
      <c r="B318" t="str">
        <f>LEFT(Table2[[#This Row],[Statement:]],7)</f>
        <v>Challen</v>
      </c>
      <c r="C318" t="s">
        <v>167</v>
      </c>
      <c r="D318" t="s">
        <v>2352</v>
      </c>
      <c r="E318" t="s">
        <v>2339</v>
      </c>
      <c r="F318" t="s">
        <v>2629</v>
      </c>
    </row>
    <row r="319" spans="2:6">
      <c r="B319" t="str">
        <f>LEFT(Table2[[#This Row],[Statement:]],7)</f>
        <v>Success</v>
      </c>
      <c r="C319" t="s">
        <v>168</v>
      </c>
      <c r="D319" t="s">
        <v>2346</v>
      </c>
      <c r="E319" t="s">
        <v>2337</v>
      </c>
      <c r="F319" t="s">
        <v>2630</v>
      </c>
    </row>
    <row r="320" spans="2:6">
      <c r="B320" t="str">
        <f>LEFT(Table2[[#This Row],[Statement:]],7)</f>
        <v>Success</v>
      </c>
      <c r="C320" t="s">
        <v>168</v>
      </c>
      <c r="D320" t="s">
        <v>2348</v>
      </c>
      <c r="E320" t="s">
        <v>2338</v>
      </c>
      <c r="F320" t="s">
        <v>2631</v>
      </c>
    </row>
    <row r="321" spans="2:6">
      <c r="B321" t="str">
        <f>LEFT(Table2[[#This Row],[Statement:]],7)</f>
        <v>Challen</v>
      </c>
      <c r="C321" t="s">
        <v>168</v>
      </c>
      <c r="D321" t="s">
        <v>2350</v>
      </c>
      <c r="E321" t="s">
        <v>2344</v>
      </c>
      <c r="F321" t="s">
        <v>2632</v>
      </c>
    </row>
    <row r="322" spans="2:6">
      <c r="B322" t="str">
        <f>LEFT(Table2[[#This Row],[Statement:]],7)</f>
        <v>Challen</v>
      </c>
      <c r="C322" t="s">
        <v>168</v>
      </c>
      <c r="D322" t="s">
        <v>2352</v>
      </c>
      <c r="E322" t="s">
        <v>2345</v>
      </c>
      <c r="F322" t="s">
        <v>2633</v>
      </c>
    </row>
    <row r="323" spans="2:6">
      <c r="B323" t="str">
        <f>LEFT(Table2[[#This Row],[Statement:]],7)</f>
        <v>Success</v>
      </c>
      <c r="C323" t="s">
        <v>169</v>
      </c>
      <c r="D323" t="s">
        <v>2346</v>
      </c>
      <c r="E323" t="s">
        <v>2338</v>
      </c>
      <c r="F323" t="s">
        <v>2634</v>
      </c>
    </row>
    <row r="324" spans="2:6">
      <c r="B324" t="str">
        <f>LEFT(Table2[[#This Row],[Statement:]],7)</f>
        <v>Success</v>
      </c>
      <c r="C324" t="s">
        <v>169</v>
      </c>
      <c r="D324" t="s">
        <v>2348</v>
      </c>
      <c r="E324" t="s">
        <v>2342</v>
      </c>
      <c r="F324" t="s">
        <v>2635</v>
      </c>
    </row>
    <row r="325" spans="2:6">
      <c r="B325" t="str">
        <f>LEFT(Table2[[#This Row],[Statement:]],7)</f>
        <v>Challen</v>
      </c>
      <c r="C325" t="s">
        <v>169</v>
      </c>
      <c r="D325" t="s">
        <v>2350</v>
      </c>
      <c r="E325" t="s">
        <v>2337</v>
      </c>
      <c r="F325" t="s">
        <v>2636</v>
      </c>
    </row>
    <row r="326" spans="2:6">
      <c r="B326" t="str">
        <f>LEFT(Table2[[#This Row],[Statement:]],7)</f>
        <v>Challen</v>
      </c>
      <c r="C326" t="s">
        <v>169</v>
      </c>
      <c r="D326" t="s">
        <v>2352</v>
      </c>
      <c r="E326" t="s">
        <v>2342</v>
      </c>
      <c r="F326" t="s">
        <v>2637</v>
      </c>
    </row>
    <row r="327" spans="2:6">
      <c r="B327" t="str">
        <f>LEFT(Table2[[#This Row],[Statement:]],7)</f>
        <v>Success</v>
      </c>
      <c r="C327" t="s">
        <v>170</v>
      </c>
      <c r="D327" t="s">
        <v>2346</v>
      </c>
      <c r="E327" t="s">
        <v>2341</v>
      </c>
      <c r="F327" t="s">
        <v>2638</v>
      </c>
    </row>
    <row r="328" spans="2:6">
      <c r="B328" t="str">
        <f>LEFT(Table2[[#This Row],[Statement:]],7)</f>
        <v>Success</v>
      </c>
      <c r="C328" t="s">
        <v>170</v>
      </c>
      <c r="D328" t="s">
        <v>2348</v>
      </c>
      <c r="E328" t="s">
        <v>2342</v>
      </c>
      <c r="F328" t="s">
        <v>2639</v>
      </c>
    </row>
    <row r="329" spans="2:6">
      <c r="B329" t="str">
        <f>LEFT(Table2[[#This Row],[Statement:]],7)</f>
        <v>Challen</v>
      </c>
      <c r="C329" t="s">
        <v>170</v>
      </c>
      <c r="D329" t="s">
        <v>2350</v>
      </c>
      <c r="E329" t="s">
        <v>2337</v>
      </c>
      <c r="F329" t="s">
        <v>2640</v>
      </c>
    </row>
    <row r="330" spans="2:6">
      <c r="B330" t="str">
        <f>LEFT(Table2[[#This Row],[Statement:]],7)</f>
        <v>Challen</v>
      </c>
      <c r="C330" t="s">
        <v>170</v>
      </c>
      <c r="D330" t="s">
        <v>2352</v>
      </c>
      <c r="E330" t="s">
        <v>2337</v>
      </c>
      <c r="F330" t="s">
        <v>2641</v>
      </c>
    </row>
    <row r="331" spans="2:6">
      <c r="B331" t="str">
        <f>LEFT(Table2[[#This Row],[Statement:]],7)</f>
        <v>Success</v>
      </c>
      <c r="C331" t="s">
        <v>171</v>
      </c>
      <c r="D331" t="s">
        <v>2346</v>
      </c>
      <c r="E331" t="s">
        <v>2340</v>
      </c>
      <c r="F331" t="s">
        <v>2642</v>
      </c>
    </row>
    <row r="332" spans="2:6">
      <c r="B332" t="str">
        <f>LEFT(Table2[[#This Row],[Statement:]],7)</f>
        <v>Success</v>
      </c>
      <c r="C332" t="s">
        <v>171</v>
      </c>
      <c r="D332" t="s">
        <v>2348</v>
      </c>
      <c r="E332" t="s">
        <v>2345</v>
      </c>
      <c r="F332" t="s">
        <v>2643</v>
      </c>
    </row>
    <row r="333" spans="2:6">
      <c r="B333" t="str">
        <f>LEFT(Table2[[#This Row],[Statement:]],7)</f>
        <v>Challen</v>
      </c>
      <c r="C333" t="s">
        <v>171</v>
      </c>
      <c r="D333" t="s">
        <v>2350</v>
      </c>
      <c r="E333" t="s">
        <v>2342</v>
      </c>
      <c r="F333" t="s">
        <v>2644</v>
      </c>
    </row>
    <row r="334" spans="2:6">
      <c r="B334" t="str">
        <f>LEFT(Table2[[#This Row],[Statement:]],7)</f>
        <v>Challen</v>
      </c>
      <c r="C334" t="s">
        <v>171</v>
      </c>
      <c r="D334" t="s">
        <v>2352</v>
      </c>
      <c r="E334" t="s">
        <v>2337</v>
      </c>
      <c r="F334" t="s">
        <v>2645</v>
      </c>
    </row>
    <row r="335" spans="2:6">
      <c r="B335" t="str">
        <f>LEFT(Table2[[#This Row],[Statement:]],7)</f>
        <v>Success</v>
      </c>
      <c r="C335" t="s">
        <v>172</v>
      </c>
      <c r="D335" t="s">
        <v>2346</v>
      </c>
      <c r="E335" t="s">
        <v>2342</v>
      </c>
      <c r="F335" t="s">
        <v>2646</v>
      </c>
    </row>
    <row r="336" spans="2:6">
      <c r="B336" t="str">
        <f>LEFT(Table2[[#This Row],[Statement:]],7)</f>
        <v>Success</v>
      </c>
      <c r="C336" t="s">
        <v>172</v>
      </c>
      <c r="D336" t="s">
        <v>2348</v>
      </c>
      <c r="E336" t="s">
        <v>2345</v>
      </c>
      <c r="F336" t="s">
        <v>2647</v>
      </c>
    </row>
    <row r="337" spans="2:6">
      <c r="B337" t="str">
        <f>LEFT(Table2[[#This Row],[Statement:]],7)</f>
        <v>Challen</v>
      </c>
      <c r="C337" t="s">
        <v>172</v>
      </c>
      <c r="D337" t="s">
        <v>2350</v>
      </c>
      <c r="E337" t="s">
        <v>2337</v>
      </c>
      <c r="F337" t="s">
        <v>2648</v>
      </c>
    </row>
    <row r="338" spans="2:6">
      <c r="B338" t="str">
        <f>LEFT(Table2[[#This Row],[Statement:]],7)</f>
        <v>Challen</v>
      </c>
      <c r="C338" t="s">
        <v>172</v>
      </c>
      <c r="D338" t="s">
        <v>2352</v>
      </c>
      <c r="E338" t="s">
        <v>453</v>
      </c>
      <c r="F338" t="s">
        <v>2649</v>
      </c>
    </row>
    <row r="339" spans="2:6">
      <c r="B339" t="str">
        <f>LEFT(Table2[[#This Row],[Statement:]],7)</f>
        <v>Success</v>
      </c>
      <c r="C339" t="s">
        <v>173</v>
      </c>
      <c r="D339" t="s">
        <v>2346</v>
      </c>
      <c r="E339" t="s">
        <v>2338</v>
      </c>
      <c r="F339" t="s">
        <v>2650</v>
      </c>
    </row>
    <row r="340" spans="2:6">
      <c r="B340" t="str">
        <f>LEFT(Table2[[#This Row],[Statement:]],7)</f>
        <v>Success</v>
      </c>
      <c r="C340" t="s">
        <v>173</v>
      </c>
      <c r="D340" t="s">
        <v>2348</v>
      </c>
      <c r="E340" t="s">
        <v>2342</v>
      </c>
      <c r="F340" t="s">
        <v>2651</v>
      </c>
    </row>
    <row r="341" spans="2:6">
      <c r="B341" t="str">
        <f>LEFT(Table2[[#This Row],[Statement:]],7)</f>
        <v>Challen</v>
      </c>
      <c r="C341" t="s">
        <v>173</v>
      </c>
      <c r="D341" t="s">
        <v>2350</v>
      </c>
      <c r="E341" t="s">
        <v>2343</v>
      </c>
      <c r="F341" t="s">
        <v>2651</v>
      </c>
    </row>
    <row r="342" spans="2:6">
      <c r="B342" t="str">
        <f>LEFT(Table2[[#This Row],[Statement:]],7)</f>
        <v>Challen</v>
      </c>
      <c r="C342" t="s">
        <v>173</v>
      </c>
      <c r="D342" t="s">
        <v>2352</v>
      </c>
      <c r="E342" t="s">
        <v>2337</v>
      </c>
      <c r="F342" t="s">
        <v>2652</v>
      </c>
    </row>
    <row r="343" spans="2:6">
      <c r="B343" t="str">
        <f>LEFT(Table2[[#This Row],[Statement:]],7)</f>
        <v>Success</v>
      </c>
      <c r="C343" t="s">
        <v>174</v>
      </c>
      <c r="D343" t="s">
        <v>2346</v>
      </c>
      <c r="E343" t="s">
        <v>2345</v>
      </c>
      <c r="F343" t="s">
        <v>2653</v>
      </c>
    </row>
    <row r="344" spans="2:6">
      <c r="B344" t="str">
        <f>LEFT(Table2[[#This Row],[Statement:]],7)</f>
        <v>Success</v>
      </c>
      <c r="C344" t="s">
        <v>174</v>
      </c>
      <c r="D344" t="s">
        <v>2348</v>
      </c>
      <c r="E344" t="s">
        <v>2338</v>
      </c>
      <c r="F344" t="s">
        <v>2654</v>
      </c>
    </row>
    <row r="345" spans="2:6">
      <c r="B345" t="str">
        <f>LEFT(Table2[[#This Row],[Statement:]],7)</f>
        <v>Challen</v>
      </c>
      <c r="C345" t="s">
        <v>174</v>
      </c>
      <c r="D345" t="s">
        <v>2350</v>
      </c>
      <c r="E345" t="s">
        <v>2337</v>
      </c>
      <c r="F345" t="s">
        <v>2655</v>
      </c>
    </row>
    <row r="346" spans="2:6">
      <c r="B346" t="str">
        <f>LEFT(Table2[[#This Row],[Statement:]],7)</f>
        <v>Challen</v>
      </c>
      <c r="C346" t="s">
        <v>174</v>
      </c>
      <c r="D346" t="s">
        <v>2352</v>
      </c>
      <c r="E346" t="s">
        <v>453</v>
      </c>
      <c r="F346" t="s">
        <v>2656</v>
      </c>
    </row>
    <row r="347" spans="2:6">
      <c r="B347" t="str">
        <f>LEFT(Table2[[#This Row],[Statement:]],7)</f>
        <v>Success</v>
      </c>
      <c r="C347" t="s">
        <v>175</v>
      </c>
      <c r="D347" t="s">
        <v>2346</v>
      </c>
      <c r="E347" t="s">
        <v>2338</v>
      </c>
      <c r="F347" t="s">
        <v>2657</v>
      </c>
    </row>
    <row r="348" spans="2:6">
      <c r="B348" t="str">
        <f>LEFT(Table2[[#This Row],[Statement:]],7)</f>
        <v>Success</v>
      </c>
      <c r="C348" t="s">
        <v>175</v>
      </c>
      <c r="D348" t="s">
        <v>2348</v>
      </c>
      <c r="E348" t="s">
        <v>2345</v>
      </c>
      <c r="F348" t="s">
        <v>2658</v>
      </c>
    </row>
    <row r="349" spans="2:6">
      <c r="B349" t="str">
        <f>LEFT(Table2[[#This Row],[Statement:]],7)</f>
        <v>Challen</v>
      </c>
      <c r="C349" t="s">
        <v>175</v>
      </c>
      <c r="D349" t="s">
        <v>2350</v>
      </c>
      <c r="E349" t="s">
        <v>2339</v>
      </c>
      <c r="F349" t="s">
        <v>2659</v>
      </c>
    </row>
    <row r="350" spans="2:6">
      <c r="B350" t="str">
        <f>LEFT(Table2[[#This Row],[Statement:]],7)</f>
        <v>Challen</v>
      </c>
      <c r="C350" t="s">
        <v>175</v>
      </c>
      <c r="D350" t="s">
        <v>2352</v>
      </c>
      <c r="E350" t="s">
        <v>2337</v>
      </c>
      <c r="F350" t="s">
        <v>2660</v>
      </c>
    </row>
    <row r="351" spans="2:6">
      <c r="B351" t="str">
        <f>LEFT(Table2[[#This Row],[Statement:]],7)</f>
        <v>Success</v>
      </c>
      <c r="C351" t="s">
        <v>176</v>
      </c>
      <c r="D351" t="s">
        <v>2346</v>
      </c>
      <c r="E351" t="s">
        <v>2338</v>
      </c>
      <c r="F351" t="s">
        <v>2661</v>
      </c>
    </row>
    <row r="352" spans="2:6">
      <c r="B352" t="str">
        <f>LEFT(Table2[[#This Row],[Statement:]],7)</f>
        <v>Success</v>
      </c>
      <c r="C352" t="s">
        <v>176</v>
      </c>
      <c r="D352" t="s">
        <v>2348</v>
      </c>
      <c r="E352" t="s">
        <v>2340</v>
      </c>
      <c r="F352" t="s">
        <v>2662</v>
      </c>
    </row>
    <row r="353" spans="2:6">
      <c r="B353" t="str">
        <f>LEFT(Table2[[#This Row],[Statement:]],7)</f>
        <v>Challen</v>
      </c>
      <c r="C353" t="s">
        <v>176</v>
      </c>
      <c r="D353" t="s">
        <v>2350</v>
      </c>
      <c r="E353" t="s">
        <v>2338</v>
      </c>
      <c r="F353" t="s">
        <v>2663</v>
      </c>
    </row>
    <row r="354" spans="2:6">
      <c r="B354" t="str">
        <f>LEFT(Table2[[#This Row],[Statement:]],7)</f>
        <v>Challen</v>
      </c>
      <c r="C354" t="s">
        <v>176</v>
      </c>
      <c r="D354" t="s">
        <v>2352</v>
      </c>
      <c r="E354" t="s">
        <v>2339</v>
      </c>
      <c r="F354" t="s">
        <v>2664</v>
      </c>
    </row>
    <row r="355" spans="2:6">
      <c r="B355" t="str">
        <f>LEFT(Table2[[#This Row],[Statement:]],7)</f>
        <v>Success</v>
      </c>
      <c r="C355" t="s">
        <v>177</v>
      </c>
      <c r="D355" t="s">
        <v>2346</v>
      </c>
      <c r="E355" t="s">
        <v>2344</v>
      </c>
      <c r="F355" t="s">
        <v>2665</v>
      </c>
    </row>
    <row r="356" spans="2:6">
      <c r="B356" t="str">
        <f>LEFT(Table2[[#This Row],[Statement:]],7)</f>
        <v>Success</v>
      </c>
      <c r="C356" t="s">
        <v>177</v>
      </c>
      <c r="D356" t="s">
        <v>2348</v>
      </c>
      <c r="E356" t="s">
        <v>2342</v>
      </c>
      <c r="F356" t="s">
        <v>2666</v>
      </c>
    </row>
    <row r="357" spans="2:6">
      <c r="B357" t="str">
        <f>LEFT(Table2[[#This Row],[Statement:]],7)</f>
        <v>Challen</v>
      </c>
      <c r="C357" t="s">
        <v>177</v>
      </c>
      <c r="D357" t="s">
        <v>2350</v>
      </c>
      <c r="E357" t="s">
        <v>2342</v>
      </c>
      <c r="F357" t="s">
        <v>2667</v>
      </c>
    </row>
    <row r="358" spans="2:6">
      <c r="B358" t="str">
        <f>LEFT(Table2[[#This Row],[Statement:]],7)</f>
        <v>Challen</v>
      </c>
      <c r="C358" t="s">
        <v>177</v>
      </c>
      <c r="D358" t="s">
        <v>2352</v>
      </c>
      <c r="E358" t="s">
        <v>2337</v>
      </c>
      <c r="F358" t="s">
        <v>2668</v>
      </c>
    </row>
    <row r="359" spans="2:6">
      <c r="B359" t="str">
        <f>LEFT(Table2[[#This Row],[Statement:]],7)</f>
        <v>Success</v>
      </c>
      <c r="C359" t="s">
        <v>178</v>
      </c>
      <c r="D359" t="s">
        <v>2346</v>
      </c>
      <c r="E359" t="s">
        <v>2343</v>
      </c>
      <c r="F359" t="s">
        <v>2669</v>
      </c>
    </row>
    <row r="360" spans="2:6">
      <c r="B360" t="str">
        <f>LEFT(Table2[[#This Row],[Statement:]],7)</f>
        <v>Success</v>
      </c>
      <c r="C360" t="s">
        <v>178</v>
      </c>
      <c r="D360" t="s">
        <v>2348</v>
      </c>
      <c r="E360" t="s">
        <v>2338</v>
      </c>
      <c r="F360" t="s">
        <v>2670</v>
      </c>
    </row>
    <row r="361" spans="2:6">
      <c r="B361" t="str">
        <f>LEFT(Table2[[#This Row],[Statement:]],7)</f>
        <v>Challen</v>
      </c>
      <c r="C361" t="s">
        <v>178</v>
      </c>
      <c r="D361" t="s">
        <v>2350</v>
      </c>
      <c r="E361" t="s">
        <v>2337</v>
      </c>
      <c r="F361" t="s">
        <v>2671</v>
      </c>
    </row>
    <row r="362" spans="2:6">
      <c r="B362" t="str">
        <f>LEFT(Table2[[#This Row],[Statement:]],7)</f>
        <v>Challen</v>
      </c>
      <c r="C362" t="s">
        <v>178</v>
      </c>
      <c r="D362" t="s">
        <v>2352</v>
      </c>
      <c r="E362" t="s">
        <v>2342</v>
      </c>
      <c r="F362" t="s">
        <v>2672</v>
      </c>
    </row>
    <row r="363" spans="2:6">
      <c r="B363" t="str">
        <f>LEFT(Table2[[#This Row],[Statement:]],7)</f>
        <v>Success</v>
      </c>
      <c r="C363" t="s">
        <v>179</v>
      </c>
      <c r="D363" t="s">
        <v>2346</v>
      </c>
      <c r="E363" t="s">
        <v>2344</v>
      </c>
      <c r="F363" t="s">
        <v>2673</v>
      </c>
    </row>
    <row r="364" spans="2:6">
      <c r="B364" t="str">
        <f>LEFT(Table2[[#This Row],[Statement:]],7)</f>
        <v>Success</v>
      </c>
      <c r="C364" t="s">
        <v>179</v>
      </c>
      <c r="D364" t="s">
        <v>2348</v>
      </c>
      <c r="E364" t="s">
        <v>2345</v>
      </c>
      <c r="F364" t="s">
        <v>2674</v>
      </c>
    </row>
    <row r="365" spans="2:6">
      <c r="B365" t="str">
        <f>LEFT(Table2[[#This Row],[Statement:]],7)</f>
        <v>Challen</v>
      </c>
      <c r="C365" t="s">
        <v>179</v>
      </c>
      <c r="D365" t="s">
        <v>2350</v>
      </c>
      <c r="E365" t="s">
        <v>2341</v>
      </c>
      <c r="F365" t="s">
        <v>2675</v>
      </c>
    </row>
    <row r="366" spans="2:6">
      <c r="B366" t="str">
        <f>LEFT(Table2[[#This Row],[Statement:]],7)</f>
        <v>Challen</v>
      </c>
      <c r="C366" t="s">
        <v>179</v>
      </c>
      <c r="D366" t="s">
        <v>2352</v>
      </c>
      <c r="E366" t="s">
        <v>2343</v>
      </c>
      <c r="F366" t="s">
        <v>2676</v>
      </c>
    </row>
    <row r="367" spans="2:6">
      <c r="B367" t="str">
        <f>LEFT(Table2[[#This Row],[Statement:]],7)</f>
        <v>Success</v>
      </c>
      <c r="C367" t="s">
        <v>180</v>
      </c>
      <c r="D367" t="s">
        <v>2346</v>
      </c>
      <c r="E367" t="s">
        <v>2338</v>
      </c>
      <c r="F367" t="s">
        <v>2677</v>
      </c>
    </row>
    <row r="368" spans="2:6">
      <c r="B368" t="str">
        <f>LEFT(Table2[[#This Row],[Statement:]],7)</f>
        <v>Success</v>
      </c>
      <c r="C368" t="s">
        <v>180</v>
      </c>
      <c r="D368" t="s">
        <v>2348</v>
      </c>
      <c r="E368" t="s">
        <v>2340</v>
      </c>
      <c r="F368" t="s">
        <v>2678</v>
      </c>
    </row>
    <row r="369" spans="2:6">
      <c r="B369" t="str">
        <f>LEFT(Table2[[#This Row],[Statement:]],7)</f>
        <v>Challen</v>
      </c>
      <c r="C369" t="s">
        <v>180</v>
      </c>
      <c r="D369" t="s">
        <v>2350</v>
      </c>
      <c r="E369" t="s">
        <v>2337</v>
      </c>
      <c r="F369" t="s">
        <v>2679</v>
      </c>
    </row>
    <row r="370" spans="2:6">
      <c r="B370" t="str">
        <f>LEFT(Table2[[#This Row],[Statement:]],7)</f>
        <v>Challen</v>
      </c>
      <c r="C370" t="s">
        <v>180</v>
      </c>
      <c r="D370" t="s">
        <v>2352</v>
      </c>
      <c r="E370" t="s">
        <v>2341</v>
      </c>
      <c r="F370" t="s">
        <v>2680</v>
      </c>
    </row>
    <row r="371" spans="2:6">
      <c r="B371" t="str">
        <f>LEFT(Table2[[#This Row],[Statement:]],7)</f>
        <v>Success</v>
      </c>
      <c r="C371" t="s">
        <v>181</v>
      </c>
      <c r="D371" t="s">
        <v>2346</v>
      </c>
      <c r="E371" t="s">
        <v>2342</v>
      </c>
      <c r="F371" t="s">
        <v>2681</v>
      </c>
    </row>
    <row r="372" spans="2:6">
      <c r="B372" t="str">
        <f>LEFT(Table2[[#This Row],[Statement:]],7)</f>
        <v>Success</v>
      </c>
      <c r="C372" t="s">
        <v>181</v>
      </c>
      <c r="D372" t="s">
        <v>2348</v>
      </c>
      <c r="E372" t="s">
        <v>2340</v>
      </c>
      <c r="F372" t="s">
        <v>2682</v>
      </c>
    </row>
    <row r="373" spans="2:6">
      <c r="B373" t="str">
        <f>LEFT(Table2[[#This Row],[Statement:]],7)</f>
        <v>Challen</v>
      </c>
      <c r="C373" t="s">
        <v>181</v>
      </c>
      <c r="D373" t="s">
        <v>2350</v>
      </c>
      <c r="E373" t="s">
        <v>2342</v>
      </c>
      <c r="F373" t="s">
        <v>2683</v>
      </c>
    </row>
    <row r="374" spans="2:6">
      <c r="B374" t="str">
        <f>LEFT(Table2[[#This Row],[Statement:]],7)</f>
        <v>Challen</v>
      </c>
      <c r="C374" t="s">
        <v>181</v>
      </c>
      <c r="D374" t="s">
        <v>2352</v>
      </c>
      <c r="E374" t="s">
        <v>2337</v>
      </c>
      <c r="F374" t="s">
        <v>2684</v>
      </c>
    </row>
    <row r="375" spans="2:6">
      <c r="B375" t="str">
        <f>LEFT(Table2[[#This Row],[Statement:]],7)</f>
        <v>Success</v>
      </c>
      <c r="C375" t="s">
        <v>182</v>
      </c>
      <c r="D375" t="s">
        <v>2346</v>
      </c>
      <c r="E375" t="s">
        <v>2338</v>
      </c>
      <c r="F375" t="s">
        <v>2410</v>
      </c>
    </row>
    <row r="376" spans="2:6">
      <c r="B376" t="str">
        <f>LEFT(Table2[[#This Row],[Statement:]],7)</f>
        <v>Success</v>
      </c>
      <c r="C376" t="s">
        <v>182</v>
      </c>
      <c r="D376" t="s">
        <v>2348</v>
      </c>
      <c r="E376" t="s">
        <v>453</v>
      </c>
      <c r="F376" t="s">
        <v>2685</v>
      </c>
    </row>
    <row r="377" spans="2:6">
      <c r="B377" t="str">
        <f>LEFT(Table2[[#This Row],[Statement:]],7)</f>
        <v>Challen</v>
      </c>
      <c r="C377" t="s">
        <v>182</v>
      </c>
      <c r="D377" t="s">
        <v>2350</v>
      </c>
      <c r="E377" t="s">
        <v>2339</v>
      </c>
      <c r="F377" t="s">
        <v>2412</v>
      </c>
    </row>
    <row r="378" spans="2:6">
      <c r="B378" t="str">
        <f>LEFT(Table2[[#This Row],[Statement:]],7)</f>
        <v>Challen</v>
      </c>
      <c r="C378" t="s">
        <v>182</v>
      </c>
      <c r="D378" t="s">
        <v>2352</v>
      </c>
      <c r="E378" t="s">
        <v>2337</v>
      </c>
      <c r="F378" t="s">
        <v>2686</v>
      </c>
    </row>
    <row r="379" spans="2:6">
      <c r="B379" t="str">
        <f>LEFT(Table2[[#This Row],[Statement:]],7)</f>
        <v>Success</v>
      </c>
      <c r="C379" t="s">
        <v>183</v>
      </c>
      <c r="D379" t="s">
        <v>2346</v>
      </c>
      <c r="E379" t="s">
        <v>2338</v>
      </c>
      <c r="F379" t="s">
        <v>2687</v>
      </c>
    </row>
    <row r="380" spans="2:6">
      <c r="B380" t="str">
        <f>LEFT(Table2[[#This Row],[Statement:]],7)</f>
        <v>Success</v>
      </c>
      <c r="C380" t="s">
        <v>183</v>
      </c>
      <c r="D380" t="s">
        <v>2348</v>
      </c>
      <c r="E380" t="s">
        <v>2342</v>
      </c>
      <c r="F380" t="s">
        <v>2688</v>
      </c>
    </row>
    <row r="381" spans="2:6">
      <c r="B381" t="str">
        <f>LEFT(Table2[[#This Row],[Statement:]],7)</f>
        <v>Challen</v>
      </c>
      <c r="C381" t="s">
        <v>183</v>
      </c>
      <c r="D381" t="s">
        <v>2350</v>
      </c>
      <c r="E381" t="s">
        <v>2339</v>
      </c>
      <c r="F381" t="s">
        <v>2689</v>
      </c>
    </row>
    <row r="382" spans="2:6">
      <c r="B382" t="str">
        <f>LEFT(Table2[[#This Row],[Statement:]],7)</f>
        <v>Challen</v>
      </c>
      <c r="C382" t="s">
        <v>183</v>
      </c>
      <c r="D382" t="s">
        <v>2352</v>
      </c>
      <c r="E382" t="s">
        <v>2341</v>
      </c>
      <c r="F382" t="s">
        <v>2690</v>
      </c>
    </row>
    <row r="383" spans="2:6">
      <c r="B383" t="str">
        <f>LEFT(Table2[[#This Row],[Statement:]],7)</f>
        <v>Success</v>
      </c>
      <c r="C383" t="s">
        <v>184</v>
      </c>
      <c r="D383" t="s">
        <v>2346</v>
      </c>
      <c r="E383" t="s">
        <v>2338</v>
      </c>
      <c r="F383" t="s">
        <v>2691</v>
      </c>
    </row>
    <row r="384" spans="2:6">
      <c r="B384" t="str">
        <f>LEFT(Table2[[#This Row],[Statement:]],7)</f>
        <v>Success</v>
      </c>
      <c r="C384" t="s">
        <v>184</v>
      </c>
      <c r="D384" t="s">
        <v>2348</v>
      </c>
      <c r="E384" t="s">
        <v>2342</v>
      </c>
      <c r="F384" t="s">
        <v>2692</v>
      </c>
    </row>
    <row r="385" spans="2:6">
      <c r="B385" t="str">
        <f>LEFT(Table2[[#This Row],[Statement:]],7)</f>
        <v>Challen</v>
      </c>
      <c r="C385" t="s">
        <v>184</v>
      </c>
      <c r="D385" t="s">
        <v>2350</v>
      </c>
      <c r="E385" t="s">
        <v>2339</v>
      </c>
      <c r="F385" t="s">
        <v>2693</v>
      </c>
    </row>
    <row r="386" spans="2:6">
      <c r="B386" t="str">
        <f>LEFT(Table2[[#This Row],[Statement:]],7)</f>
        <v>Challen</v>
      </c>
      <c r="C386" t="s">
        <v>184</v>
      </c>
      <c r="D386" t="s">
        <v>2352</v>
      </c>
      <c r="E386" t="s">
        <v>2341</v>
      </c>
      <c r="F386" t="s">
        <v>2694</v>
      </c>
    </row>
    <row r="387" spans="2:6">
      <c r="B387" t="str">
        <f>LEFT(Table2[[#This Row],[Statement:]],7)</f>
        <v>Success</v>
      </c>
      <c r="C387" t="s">
        <v>185</v>
      </c>
      <c r="D387" t="s">
        <v>2346</v>
      </c>
      <c r="E387" t="s">
        <v>2345</v>
      </c>
      <c r="F387" t="s">
        <v>2695</v>
      </c>
    </row>
    <row r="388" spans="2:6">
      <c r="B388" t="str">
        <f>LEFT(Table2[[#This Row],[Statement:]],7)</f>
        <v>Success</v>
      </c>
      <c r="C388" t="s">
        <v>185</v>
      </c>
      <c r="D388" t="s">
        <v>2348</v>
      </c>
      <c r="E388" t="s">
        <v>2344</v>
      </c>
      <c r="F388" t="s">
        <v>2696</v>
      </c>
    </row>
    <row r="389" spans="2:6">
      <c r="B389" t="str">
        <f>LEFT(Table2[[#This Row],[Statement:]],7)</f>
        <v>Challen</v>
      </c>
      <c r="C389" t="s">
        <v>185</v>
      </c>
      <c r="D389" t="s">
        <v>2350</v>
      </c>
      <c r="E389" t="s">
        <v>2342</v>
      </c>
      <c r="F389" t="s">
        <v>2697</v>
      </c>
    </row>
    <row r="390" spans="2:6">
      <c r="B390" t="str">
        <f>LEFT(Table2[[#This Row],[Statement:]],7)</f>
        <v>Challen</v>
      </c>
      <c r="C390" t="s">
        <v>185</v>
      </c>
      <c r="D390" t="s">
        <v>2352</v>
      </c>
      <c r="E390" t="s">
        <v>453</v>
      </c>
      <c r="F390" t="s">
        <v>2698</v>
      </c>
    </row>
    <row r="391" spans="2:6">
      <c r="B391" t="str">
        <f>LEFT(Table2[[#This Row],[Statement:]],7)</f>
        <v>Success</v>
      </c>
      <c r="C391" t="s">
        <v>186</v>
      </c>
      <c r="D391" t="s">
        <v>2346</v>
      </c>
      <c r="E391" t="s">
        <v>2345</v>
      </c>
      <c r="F391" t="s">
        <v>2699</v>
      </c>
    </row>
    <row r="392" spans="2:6">
      <c r="B392" t="str">
        <f>LEFT(Table2[[#This Row],[Statement:]],7)</f>
        <v>Success</v>
      </c>
      <c r="C392" t="s">
        <v>186</v>
      </c>
      <c r="D392" t="s">
        <v>2348</v>
      </c>
      <c r="E392" t="s">
        <v>2338</v>
      </c>
      <c r="F392" t="s">
        <v>2700</v>
      </c>
    </row>
    <row r="393" spans="2:6">
      <c r="B393" t="str">
        <f>LEFT(Table2[[#This Row],[Statement:]],7)</f>
        <v>Challen</v>
      </c>
      <c r="C393" t="s">
        <v>186</v>
      </c>
      <c r="D393" t="s">
        <v>2350</v>
      </c>
      <c r="E393" t="s">
        <v>2337</v>
      </c>
      <c r="F393" t="s">
        <v>2701</v>
      </c>
    </row>
    <row r="394" spans="2:6">
      <c r="B394" t="str">
        <f>LEFT(Table2[[#This Row],[Statement:]],7)</f>
        <v>Challen</v>
      </c>
      <c r="C394" t="s">
        <v>186</v>
      </c>
      <c r="D394" t="s">
        <v>2352</v>
      </c>
      <c r="E394" t="s">
        <v>2345</v>
      </c>
      <c r="F394" t="s">
        <v>2702</v>
      </c>
    </row>
    <row r="395" spans="2:6">
      <c r="B395" t="str">
        <f>LEFT(Table2[[#This Row],[Statement:]],7)</f>
        <v>Success</v>
      </c>
      <c r="C395" t="s">
        <v>187</v>
      </c>
      <c r="D395" t="s">
        <v>2346</v>
      </c>
      <c r="E395" t="s">
        <v>2345</v>
      </c>
      <c r="F395" t="s">
        <v>2703</v>
      </c>
    </row>
    <row r="396" spans="2:6">
      <c r="B396" t="str">
        <f>LEFT(Table2[[#This Row],[Statement:]],7)</f>
        <v>Success</v>
      </c>
      <c r="C396" t="s">
        <v>187</v>
      </c>
      <c r="D396" t="s">
        <v>2348</v>
      </c>
      <c r="E396" t="s">
        <v>2340</v>
      </c>
      <c r="F396" t="s">
        <v>2704</v>
      </c>
    </row>
    <row r="397" spans="2:6">
      <c r="B397" t="str">
        <f>LEFT(Table2[[#This Row],[Statement:]],7)</f>
        <v>Challen</v>
      </c>
      <c r="C397" t="s">
        <v>187</v>
      </c>
      <c r="D397" t="s">
        <v>2350</v>
      </c>
      <c r="E397" t="s">
        <v>2342</v>
      </c>
      <c r="F397" t="s">
        <v>2705</v>
      </c>
    </row>
    <row r="398" spans="2:6">
      <c r="B398" t="str">
        <f>LEFT(Table2[[#This Row],[Statement:]],7)</f>
        <v>Challen</v>
      </c>
      <c r="C398" t="s">
        <v>187</v>
      </c>
      <c r="D398" t="s">
        <v>2352</v>
      </c>
      <c r="E398" t="s">
        <v>2344</v>
      </c>
      <c r="F398" t="s">
        <v>2706</v>
      </c>
    </row>
    <row r="399" spans="2:6">
      <c r="B399" t="str">
        <f>LEFT(Table2[[#This Row],[Statement:]],7)</f>
        <v>Success</v>
      </c>
      <c r="C399" t="s">
        <v>188</v>
      </c>
      <c r="D399" t="s">
        <v>2346</v>
      </c>
      <c r="E399" t="s">
        <v>2338</v>
      </c>
      <c r="F399" t="s">
        <v>2707</v>
      </c>
    </row>
    <row r="400" spans="2:6">
      <c r="B400" t="str">
        <f>LEFT(Table2[[#This Row],[Statement:]],7)</f>
        <v>Success</v>
      </c>
      <c r="C400" t="s">
        <v>188</v>
      </c>
      <c r="D400" t="s">
        <v>2348</v>
      </c>
      <c r="E400" t="s">
        <v>2341</v>
      </c>
      <c r="F400" t="s">
        <v>2708</v>
      </c>
    </row>
    <row r="401" spans="2:6">
      <c r="B401" t="str">
        <f>LEFT(Table2[[#This Row],[Statement:]],7)</f>
        <v>Challen</v>
      </c>
      <c r="C401" t="s">
        <v>188</v>
      </c>
      <c r="D401" t="s">
        <v>2350</v>
      </c>
      <c r="E401" t="s">
        <v>2337</v>
      </c>
      <c r="F401" t="s">
        <v>2709</v>
      </c>
    </row>
    <row r="402" spans="2:6">
      <c r="B402" t="str">
        <f>LEFT(Table2[[#This Row],[Statement:]],7)</f>
        <v>Challen</v>
      </c>
      <c r="C402" t="s">
        <v>188</v>
      </c>
      <c r="D402" t="s">
        <v>2352</v>
      </c>
      <c r="E402" t="s">
        <v>2339</v>
      </c>
      <c r="F402" t="s">
        <v>2710</v>
      </c>
    </row>
    <row r="403" spans="2:6">
      <c r="B403" t="str">
        <f>LEFT(Table2[[#This Row],[Statement:]],7)</f>
        <v>Success</v>
      </c>
      <c r="C403" t="s">
        <v>189</v>
      </c>
      <c r="D403" t="s">
        <v>2346</v>
      </c>
      <c r="E403" t="s">
        <v>2342</v>
      </c>
      <c r="F403" t="s">
        <v>2711</v>
      </c>
    </row>
    <row r="404" spans="2:6">
      <c r="B404" t="str">
        <f>LEFT(Table2[[#This Row],[Statement:]],7)</f>
        <v>Success</v>
      </c>
      <c r="C404" t="s">
        <v>189</v>
      </c>
      <c r="D404" t="s">
        <v>2348</v>
      </c>
      <c r="E404" t="s">
        <v>2344</v>
      </c>
      <c r="F404" t="s">
        <v>2712</v>
      </c>
    </row>
    <row r="405" spans="2:6">
      <c r="B405" t="str">
        <f>LEFT(Table2[[#This Row],[Statement:]],7)</f>
        <v>Challen</v>
      </c>
      <c r="C405" t="s">
        <v>189</v>
      </c>
      <c r="D405" t="s">
        <v>2350</v>
      </c>
      <c r="E405" t="s">
        <v>2341</v>
      </c>
      <c r="F405" t="s">
        <v>2713</v>
      </c>
    </row>
    <row r="406" spans="2:6">
      <c r="B406" t="str">
        <f>LEFT(Table2[[#This Row],[Statement:]],7)</f>
        <v>Challen</v>
      </c>
      <c r="C406" t="s">
        <v>189</v>
      </c>
      <c r="D406" t="s">
        <v>2352</v>
      </c>
      <c r="E406" t="s">
        <v>2340</v>
      </c>
      <c r="F406" t="s">
        <v>2714</v>
      </c>
    </row>
    <row r="407" spans="2:6">
      <c r="B407" t="str">
        <f>LEFT(Table2[[#This Row],[Statement:]],7)</f>
        <v>Success</v>
      </c>
      <c r="C407" t="s">
        <v>190</v>
      </c>
      <c r="D407" t="s">
        <v>2346</v>
      </c>
      <c r="E407" t="s">
        <v>453</v>
      </c>
      <c r="F407" t="s">
        <v>2715</v>
      </c>
    </row>
    <row r="408" spans="2:6">
      <c r="B408" t="str">
        <f>LEFT(Table2[[#This Row],[Statement:]],7)</f>
        <v>Success</v>
      </c>
      <c r="C408" t="s">
        <v>190</v>
      </c>
      <c r="D408" t="s">
        <v>2348</v>
      </c>
      <c r="E408" t="s">
        <v>2345</v>
      </c>
      <c r="F408" t="s">
        <v>2716</v>
      </c>
    </row>
    <row r="409" spans="2:6">
      <c r="B409" t="str">
        <f>LEFT(Table2[[#This Row],[Statement:]],7)</f>
        <v>Challen</v>
      </c>
      <c r="C409" t="s">
        <v>190</v>
      </c>
      <c r="D409" t="s">
        <v>2350</v>
      </c>
      <c r="E409" t="s">
        <v>2337</v>
      </c>
      <c r="F409" t="s">
        <v>2717</v>
      </c>
    </row>
    <row r="410" spans="2:6">
      <c r="B410" t="str">
        <f>LEFT(Table2[[#This Row],[Statement:]],7)</f>
        <v>Challen</v>
      </c>
      <c r="C410" t="s">
        <v>190</v>
      </c>
      <c r="D410" t="s">
        <v>2352</v>
      </c>
      <c r="E410" t="s">
        <v>453</v>
      </c>
      <c r="F410" t="s">
        <v>2718</v>
      </c>
    </row>
    <row r="411" spans="2:6">
      <c r="B411" t="str">
        <f>LEFT(Table2[[#This Row],[Statement:]],7)</f>
        <v>Success</v>
      </c>
      <c r="C411" t="s">
        <v>191</v>
      </c>
      <c r="D411" t="s">
        <v>2346</v>
      </c>
      <c r="E411" t="s">
        <v>2345</v>
      </c>
      <c r="F411" t="s">
        <v>2719</v>
      </c>
    </row>
    <row r="412" spans="2:6">
      <c r="B412" t="str">
        <f>LEFT(Table2[[#This Row],[Statement:]],7)</f>
        <v>Success</v>
      </c>
      <c r="C412" t="s">
        <v>191</v>
      </c>
      <c r="D412" t="s">
        <v>2348</v>
      </c>
      <c r="E412" t="s">
        <v>2342</v>
      </c>
      <c r="F412" t="s">
        <v>2720</v>
      </c>
    </row>
    <row r="413" spans="2:6">
      <c r="B413" t="str">
        <f>LEFT(Table2[[#This Row],[Statement:]],7)</f>
        <v>Challen</v>
      </c>
      <c r="C413" t="s">
        <v>191</v>
      </c>
      <c r="D413" t="s">
        <v>2350</v>
      </c>
      <c r="E413" t="s">
        <v>453</v>
      </c>
      <c r="F413" t="s">
        <v>2721</v>
      </c>
    </row>
    <row r="414" spans="2:6">
      <c r="B414" t="str">
        <f>LEFT(Table2[[#This Row],[Statement:]],7)</f>
        <v>Challen</v>
      </c>
      <c r="C414" t="s">
        <v>191</v>
      </c>
      <c r="D414" t="s">
        <v>2352</v>
      </c>
      <c r="E414" t="s">
        <v>2342</v>
      </c>
      <c r="F414" t="s">
        <v>2722</v>
      </c>
    </row>
    <row r="415" spans="2:6">
      <c r="B415" t="str">
        <f>LEFT(Table2[[#This Row],[Statement:]],7)</f>
        <v>Success</v>
      </c>
      <c r="C415" t="s">
        <v>192</v>
      </c>
      <c r="D415" t="s">
        <v>2346</v>
      </c>
      <c r="E415" t="s">
        <v>2344</v>
      </c>
      <c r="F415" t="s">
        <v>2723</v>
      </c>
    </row>
    <row r="416" spans="2:6">
      <c r="B416" t="str">
        <f>LEFT(Table2[[#This Row],[Statement:]],7)</f>
        <v>Success</v>
      </c>
      <c r="C416" t="s">
        <v>192</v>
      </c>
      <c r="D416" t="s">
        <v>2348</v>
      </c>
      <c r="E416" t="s">
        <v>2341</v>
      </c>
      <c r="F416" t="s">
        <v>2724</v>
      </c>
    </row>
    <row r="417" spans="2:6">
      <c r="B417" t="str">
        <f>LEFT(Table2[[#This Row],[Statement:]],7)</f>
        <v>Challen</v>
      </c>
      <c r="C417" t="s">
        <v>192</v>
      </c>
      <c r="D417" t="s">
        <v>2350</v>
      </c>
      <c r="E417" t="s">
        <v>2337</v>
      </c>
      <c r="F417" t="s">
        <v>2725</v>
      </c>
    </row>
    <row r="418" spans="2:6">
      <c r="B418" t="str">
        <f>LEFT(Table2[[#This Row],[Statement:]],7)</f>
        <v>Challen</v>
      </c>
      <c r="C418" t="s">
        <v>192</v>
      </c>
      <c r="D418" t="s">
        <v>2352</v>
      </c>
      <c r="E418" t="s">
        <v>2341</v>
      </c>
      <c r="F418" t="s">
        <v>2726</v>
      </c>
    </row>
    <row r="419" spans="2:6">
      <c r="B419" t="str">
        <f>LEFT(Table2[[#This Row],[Statement:]],7)</f>
        <v>Success</v>
      </c>
      <c r="C419" t="s">
        <v>193</v>
      </c>
      <c r="D419" t="s">
        <v>2346</v>
      </c>
      <c r="E419" t="s">
        <v>2342</v>
      </c>
      <c r="F419" t="s">
        <v>2727</v>
      </c>
    </row>
    <row r="420" spans="2:6">
      <c r="B420" t="str">
        <f>LEFT(Table2[[#This Row],[Statement:]],7)</f>
        <v>Success</v>
      </c>
      <c r="C420" t="s">
        <v>193</v>
      </c>
      <c r="D420" t="s">
        <v>2348</v>
      </c>
      <c r="E420" t="s">
        <v>2344</v>
      </c>
      <c r="F420" t="s">
        <v>2728</v>
      </c>
    </row>
    <row r="421" spans="2:6">
      <c r="B421" t="str">
        <f>LEFT(Table2[[#This Row],[Statement:]],7)</f>
        <v>Challen</v>
      </c>
      <c r="C421" t="s">
        <v>193</v>
      </c>
      <c r="D421" t="s">
        <v>2350</v>
      </c>
      <c r="E421" t="s">
        <v>2340</v>
      </c>
      <c r="F421" t="s">
        <v>2729</v>
      </c>
    </row>
    <row r="422" spans="2:6">
      <c r="B422" t="str">
        <f>LEFT(Table2[[#This Row],[Statement:]],7)</f>
        <v>Challen</v>
      </c>
      <c r="C422" t="s">
        <v>193</v>
      </c>
      <c r="D422" t="s">
        <v>2352</v>
      </c>
      <c r="E422" t="s">
        <v>2341</v>
      </c>
      <c r="F422" t="s">
        <v>2730</v>
      </c>
    </row>
    <row r="423" spans="2:6">
      <c r="B423" t="str">
        <f>LEFT(Table2[[#This Row],[Statement:]],7)</f>
        <v>Success</v>
      </c>
      <c r="C423" t="s">
        <v>194</v>
      </c>
      <c r="D423" t="s">
        <v>2346</v>
      </c>
      <c r="E423" t="s">
        <v>2344</v>
      </c>
      <c r="F423" t="s">
        <v>2731</v>
      </c>
    </row>
    <row r="424" spans="2:6">
      <c r="B424" t="str">
        <f>LEFT(Table2[[#This Row],[Statement:]],7)</f>
        <v>Success</v>
      </c>
      <c r="C424" t="s">
        <v>194</v>
      </c>
      <c r="D424" t="s">
        <v>2348</v>
      </c>
      <c r="E424" t="s">
        <v>2345</v>
      </c>
      <c r="F424" t="s">
        <v>2732</v>
      </c>
    </row>
    <row r="425" spans="2:6">
      <c r="B425" t="str">
        <f>LEFT(Table2[[#This Row],[Statement:]],7)</f>
        <v>Challen</v>
      </c>
      <c r="C425" t="s">
        <v>194</v>
      </c>
      <c r="D425" t="s">
        <v>2350</v>
      </c>
      <c r="E425" t="s">
        <v>2337</v>
      </c>
      <c r="F425" t="s">
        <v>2733</v>
      </c>
    </row>
    <row r="426" spans="2:6">
      <c r="B426" t="str">
        <f>LEFT(Table2[[#This Row],[Statement:]],7)</f>
        <v>Challen</v>
      </c>
      <c r="C426" t="s">
        <v>194</v>
      </c>
      <c r="D426" t="s">
        <v>2352</v>
      </c>
      <c r="E426" t="s">
        <v>2342</v>
      </c>
      <c r="F426" t="s">
        <v>2734</v>
      </c>
    </row>
    <row r="427" spans="2:6">
      <c r="B427" t="str">
        <f>LEFT(Table2[[#This Row],[Statement:]],7)</f>
        <v>Success</v>
      </c>
      <c r="C427" t="s">
        <v>195</v>
      </c>
      <c r="D427" t="s">
        <v>2346</v>
      </c>
      <c r="E427" t="s">
        <v>2345</v>
      </c>
      <c r="F427" t="s">
        <v>2653</v>
      </c>
    </row>
    <row r="428" spans="2:6">
      <c r="B428" t="str">
        <f>LEFT(Table2[[#This Row],[Statement:]],7)</f>
        <v>Success</v>
      </c>
      <c r="C428" t="s">
        <v>195</v>
      </c>
      <c r="D428" t="s">
        <v>2348</v>
      </c>
      <c r="E428" t="s">
        <v>2338</v>
      </c>
      <c r="F428" t="s">
        <v>2735</v>
      </c>
    </row>
    <row r="429" spans="2:6">
      <c r="B429" t="str">
        <f>LEFT(Table2[[#This Row],[Statement:]],7)</f>
        <v>Challen</v>
      </c>
      <c r="C429" t="s">
        <v>195</v>
      </c>
      <c r="D429" t="s">
        <v>2350</v>
      </c>
      <c r="E429" t="s">
        <v>2337</v>
      </c>
      <c r="F429" t="s">
        <v>2655</v>
      </c>
    </row>
    <row r="430" spans="2:6">
      <c r="B430" t="str">
        <f>LEFT(Table2[[#This Row],[Statement:]],7)</f>
        <v>Challen</v>
      </c>
      <c r="C430" t="s">
        <v>195</v>
      </c>
      <c r="D430" t="s">
        <v>2352</v>
      </c>
      <c r="E430" t="s">
        <v>453</v>
      </c>
      <c r="F430" t="s">
        <v>2656</v>
      </c>
    </row>
    <row r="431" spans="2:6">
      <c r="B431" t="str">
        <f>LEFT(Table2[[#This Row],[Statement:]],7)</f>
        <v>Success</v>
      </c>
      <c r="C431" t="s">
        <v>196</v>
      </c>
      <c r="D431" t="s">
        <v>2346</v>
      </c>
      <c r="E431" t="s">
        <v>2344</v>
      </c>
      <c r="F431" t="s">
        <v>2736</v>
      </c>
    </row>
    <row r="432" spans="2:6">
      <c r="B432" t="str">
        <f>LEFT(Table2[[#This Row],[Statement:]],7)</f>
        <v>Success</v>
      </c>
      <c r="C432" t="s">
        <v>196</v>
      </c>
      <c r="D432" t="s">
        <v>2348</v>
      </c>
      <c r="E432" t="s">
        <v>2342</v>
      </c>
      <c r="F432" t="s">
        <v>2737</v>
      </c>
    </row>
    <row r="433" spans="2:6">
      <c r="B433" t="str">
        <f>LEFT(Table2[[#This Row],[Statement:]],7)</f>
        <v>Challen</v>
      </c>
      <c r="C433" t="s">
        <v>196</v>
      </c>
      <c r="D433" t="s">
        <v>2350</v>
      </c>
      <c r="E433" t="s">
        <v>2343</v>
      </c>
      <c r="F433" t="s">
        <v>2738</v>
      </c>
    </row>
    <row r="434" spans="2:6">
      <c r="B434" t="str">
        <f>LEFT(Table2[[#This Row],[Statement:]],7)</f>
        <v>Challen</v>
      </c>
      <c r="C434" t="s">
        <v>196</v>
      </c>
      <c r="D434" t="s">
        <v>2352</v>
      </c>
      <c r="E434" t="s">
        <v>2337</v>
      </c>
      <c r="F434" t="s">
        <v>2739</v>
      </c>
    </row>
    <row r="435" spans="2:6">
      <c r="B435" t="str">
        <f>LEFT(Table2[[#This Row],[Statement:]],7)</f>
        <v>Success</v>
      </c>
      <c r="C435" t="s">
        <v>197</v>
      </c>
      <c r="D435" t="s">
        <v>2346</v>
      </c>
      <c r="E435" t="s">
        <v>2340</v>
      </c>
      <c r="F435" t="s">
        <v>2740</v>
      </c>
    </row>
    <row r="436" spans="2:6">
      <c r="B436" t="str">
        <f>LEFT(Table2[[#This Row],[Statement:]],7)</f>
        <v>Success</v>
      </c>
      <c r="C436" t="s">
        <v>197</v>
      </c>
      <c r="D436" t="s">
        <v>2348</v>
      </c>
      <c r="E436" t="s">
        <v>2341</v>
      </c>
      <c r="F436" t="s">
        <v>2741</v>
      </c>
    </row>
    <row r="437" spans="2:6">
      <c r="B437" t="str">
        <f>LEFT(Table2[[#This Row],[Statement:]],7)</f>
        <v>Challen</v>
      </c>
      <c r="C437" t="s">
        <v>197</v>
      </c>
      <c r="D437" t="s">
        <v>2350</v>
      </c>
      <c r="E437" t="s">
        <v>2337</v>
      </c>
      <c r="F437" t="s">
        <v>2742</v>
      </c>
    </row>
    <row r="438" spans="2:6">
      <c r="B438" t="str">
        <f>LEFT(Table2[[#This Row],[Statement:]],7)</f>
        <v>Challen</v>
      </c>
      <c r="C438" t="s">
        <v>197</v>
      </c>
      <c r="D438" t="s">
        <v>2352</v>
      </c>
      <c r="E438" t="s">
        <v>2339</v>
      </c>
      <c r="F438" t="s">
        <v>2743</v>
      </c>
    </row>
    <row r="439" spans="2:6">
      <c r="B439" t="str">
        <f>LEFT(Table2[[#This Row],[Statement:]],7)</f>
        <v>Success</v>
      </c>
      <c r="C439" t="s">
        <v>198</v>
      </c>
      <c r="D439" t="s">
        <v>2346</v>
      </c>
      <c r="E439" t="s">
        <v>2345</v>
      </c>
      <c r="F439" t="s">
        <v>2744</v>
      </c>
    </row>
    <row r="440" spans="2:6">
      <c r="B440" t="str">
        <f>LEFT(Table2[[#This Row],[Statement:]],7)</f>
        <v>Success</v>
      </c>
      <c r="C440" t="s">
        <v>198</v>
      </c>
      <c r="D440" t="s">
        <v>2348</v>
      </c>
      <c r="E440" t="s">
        <v>2339</v>
      </c>
      <c r="F440" t="s">
        <v>2745</v>
      </c>
    </row>
    <row r="441" spans="2:6">
      <c r="B441" t="str">
        <f>LEFT(Table2[[#This Row],[Statement:]],7)</f>
        <v>Challen</v>
      </c>
      <c r="C441" t="s">
        <v>198</v>
      </c>
      <c r="D441" t="s">
        <v>2350</v>
      </c>
      <c r="E441" t="s">
        <v>2337</v>
      </c>
      <c r="F441" t="s">
        <v>2746</v>
      </c>
    </row>
    <row r="442" spans="2:6">
      <c r="B442" t="str">
        <f>LEFT(Table2[[#This Row],[Statement:]],7)</f>
        <v>Challen</v>
      </c>
      <c r="C442" t="s">
        <v>198</v>
      </c>
      <c r="D442" t="s">
        <v>2352</v>
      </c>
      <c r="E442" t="s">
        <v>2342</v>
      </c>
      <c r="F442" t="s">
        <v>2747</v>
      </c>
    </row>
    <row r="443" spans="2:6">
      <c r="B443" t="str">
        <f>LEFT(Table2[[#This Row],[Statement:]],7)</f>
        <v>Success</v>
      </c>
      <c r="C443" t="s">
        <v>199</v>
      </c>
      <c r="D443" t="s">
        <v>2346</v>
      </c>
      <c r="E443" t="s">
        <v>2341</v>
      </c>
      <c r="F443" t="s">
        <v>2748</v>
      </c>
    </row>
    <row r="444" spans="2:6">
      <c r="B444" t="str">
        <f>LEFT(Table2[[#This Row],[Statement:]],7)</f>
        <v>Success</v>
      </c>
      <c r="C444" t="s">
        <v>199</v>
      </c>
      <c r="D444" t="s">
        <v>2348</v>
      </c>
      <c r="E444" t="s">
        <v>2340</v>
      </c>
      <c r="F444" t="s">
        <v>2749</v>
      </c>
    </row>
    <row r="445" spans="2:6">
      <c r="B445" t="str">
        <f>LEFT(Table2[[#This Row],[Statement:]],7)</f>
        <v>Challen</v>
      </c>
      <c r="C445" t="s">
        <v>199</v>
      </c>
      <c r="D445" t="s">
        <v>2350</v>
      </c>
      <c r="E445" t="s">
        <v>2337</v>
      </c>
      <c r="F445" t="s">
        <v>2750</v>
      </c>
    </row>
    <row r="446" spans="2:6">
      <c r="B446" t="str">
        <f>LEFT(Table2[[#This Row],[Statement:]],7)</f>
        <v>Challen</v>
      </c>
      <c r="C446" t="s">
        <v>199</v>
      </c>
      <c r="D446" t="s">
        <v>2352</v>
      </c>
      <c r="E446" t="s">
        <v>2339</v>
      </c>
      <c r="F446" t="s">
        <v>2751</v>
      </c>
    </row>
    <row r="447" spans="2:6">
      <c r="B447" t="str">
        <f>LEFT(Table2[[#This Row],[Statement:]],7)</f>
        <v>Success</v>
      </c>
      <c r="C447" t="s">
        <v>200</v>
      </c>
      <c r="D447" t="s">
        <v>2346</v>
      </c>
      <c r="E447" t="s">
        <v>2342</v>
      </c>
      <c r="F447" t="s">
        <v>2752</v>
      </c>
    </row>
    <row r="448" spans="2:6">
      <c r="B448" t="str">
        <f>LEFT(Table2[[#This Row],[Statement:]],7)</f>
        <v>Success</v>
      </c>
      <c r="C448" t="s">
        <v>200</v>
      </c>
      <c r="D448" t="s">
        <v>2348</v>
      </c>
      <c r="E448" t="s">
        <v>2345</v>
      </c>
      <c r="F448" t="s">
        <v>2753</v>
      </c>
    </row>
    <row r="449" spans="2:6">
      <c r="B449" t="str">
        <f>LEFT(Table2[[#This Row],[Statement:]],7)</f>
        <v>Challen</v>
      </c>
      <c r="C449" t="s">
        <v>200</v>
      </c>
      <c r="D449" t="s">
        <v>2350</v>
      </c>
      <c r="E449" t="s">
        <v>2338</v>
      </c>
      <c r="F449" t="s">
        <v>2754</v>
      </c>
    </row>
    <row r="450" spans="2:6">
      <c r="B450" t="str">
        <f>LEFT(Table2[[#This Row],[Statement:]],7)</f>
        <v>Challen</v>
      </c>
      <c r="C450" t="s">
        <v>200</v>
      </c>
      <c r="D450" t="s">
        <v>2352</v>
      </c>
      <c r="E450" t="s">
        <v>2337</v>
      </c>
      <c r="F450" t="s">
        <v>2755</v>
      </c>
    </row>
    <row r="451" spans="2:6">
      <c r="B451" t="str">
        <f>LEFT(Table2[[#This Row],[Statement:]],7)</f>
        <v>Success</v>
      </c>
      <c r="C451" t="s">
        <v>201</v>
      </c>
      <c r="D451" t="s">
        <v>2346</v>
      </c>
      <c r="E451" t="s">
        <v>2341</v>
      </c>
      <c r="F451" t="s">
        <v>2756</v>
      </c>
    </row>
    <row r="452" spans="2:6">
      <c r="B452" t="str">
        <f>LEFT(Table2[[#This Row],[Statement:]],7)</f>
        <v>Success</v>
      </c>
      <c r="C452" t="s">
        <v>201</v>
      </c>
      <c r="D452" t="s">
        <v>2348</v>
      </c>
      <c r="E452" t="s">
        <v>2337</v>
      </c>
      <c r="F452" t="s">
        <v>2757</v>
      </c>
    </row>
    <row r="453" spans="2:6">
      <c r="B453" t="str">
        <f>LEFT(Table2[[#This Row],[Statement:]],7)</f>
        <v>Challen</v>
      </c>
      <c r="C453" t="s">
        <v>201</v>
      </c>
      <c r="D453" t="s">
        <v>2350</v>
      </c>
      <c r="E453" t="s">
        <v>2338</v>
      </c>
      <c r="F453" t="s">
        <v>2758</v>
      </c>
    </row>
    <row r="454" spans="2:6">
      <c r="B454" t="str">
        <f>LEFT(Table2[[#This Row],[Statement:]],7)</f>
        <v>Challen</v>
      </c>
      <c r="C454" t="s">
        <v>201</v>
      </c>
      <c r="D454" t="s">
        <v>2352</v>
      </c>
      <c r="E454" t="s">
        <v>2339</v>
      </c>
      <c r="F454" t="s">
        <v>2759</v>
      </c>
    </row>
    <row r="455" spans="2:6">
      <c r="B455" t="str">
        <f>LEFT(Table2[[#This Row],[Statement:]],7)</f>
        <v>Success</v>
      </c>
      <c r="C455" t="s">
        <v>202</v>
      </c>
      <c r="D455" t="s">
        <v>2346</v>
      </c>
      <c r="E455" t="s">
        <v>2338</v>
      </c>
      <c r="F455" t="s">
        <v>2760</v>
      </c>
    </row>
    <row r="456" spans="2:6">
      <c r="B456" t="str">
        <f>LEFT(Table2[[#This Row],[Statement:]],7)</f>
        <v>Success</v>
      </c>
      <c r="C456" t="s">
        <v>202</v>
      </c>
      <c r="D456" t="s">
        <v>2348</v>
      </c>
      <c r="E456" t="s">
        <v>2345</v>
      </c>
      <c r="F456" t="s">
        <v>2761</v>
      </c>
    </row>
    <row r="457" spans="2:6">
      <c r="B457" t="str">
        <f>LEFT(Table2[[#This Row],[Statement:]],7)</f>
        <v>Challen</v>
      </c>
      <c r="C457" t="s">
        <v>202</v>
      </c>
      <c r="D457" t="s">
        <v>2350</v>
      </c>
      <c r="E457" t="s">
        <v>2342</v>
      </c>
      <c r="F457" t="s">
        <v>2762</v>
      </c>
    </row>
    <row r="458" spans="2:6">
      <c r="B458" t="str">
        <f>LEFT(Table2[[#This Row],[Statement:]],7)</f>
        <v>Challen</v>
      </c>
      <c r="C458" t="s">
        <v>202</v>
      </c>
      <c r="D458" t="s">
        <v>2352</v>
      </c>
      <c r="E458" t="s">
        <v>2337</v>
      </c>
      <c r="F458" t="s">
        <v>2763</v>
      </c>
    </row>
    <row r="459" spans="2:6">
      <c r="B459" t="str">
        <f>LEFT(Table2[[#This Row],[Statement:]],7)</f>
        <v>Success</v>
      </c>
      <c r="C459" t="s">
        <v>203</v>
      </c>
      <c r="D459" t="s">
        <v>2346</v>
      </c>
      <c r="E459" t="s">
        <v>2340</v>
      </c>
      <c r="F459" t="s">
        <v>2764</v>
      </c>
    </row>
    <row r="460" spans="2:6">
      <c r="B460" t="str">
        <f>LEFT(Table2[[#This Row],[Statement:]],7)</f>
        <v>Success</v>
      </c>
      <c r="C460" t="s">
        <v>203</v>
      </c>
      <c r="D460" t="s">
        <v>2348</v>
      </c>
      <c r="E460" t="s">
        <v>2341</v>
      </c>
      <c r="F460" t="s">
        <v>2765</v>
      </c>
    </row>
    <row r="461" spans="2:6">
      <c r="B461" t="str">
        <f>LEFT(Table2[[#This Row],[Statement:]],7)</f>
        <v>Challen</v>
      </c>
      <c r="C461" t="s">
        <v>203</v>
      </c>
      <c r="D461" t="s">
        <v>2350</v>
      </c>
      <c r="E461" t="s">
        <v>2339</v>
      </c>
      <c r="F461" t="s">
        <v>2766</v>
      </c>
    </row>
    <row r="462" spans="2:6">
      <c r="B462" t="str">
        <f>LEFT(Table2[[#This Row],[Statement:]],7)</f>
        <v>Challen</v>
      </c>
      <c r="C462" t="s">
        <v>203</v>
      </c>
      <c r="D462" t="s">
        <v>2352</v>
      </c>
      <c r="E462" t="s">
        <v>2337</v>
      </c>
      <c r="F462" t="s">
        <v>2767</v>
      </c>
    </row>
    <row r="463" spans="2:6">
      <c r="B463" t="str">
        <f>LEFT(Table2[[#This Row],[Statement:]],7)</f>
        <v>Success</v>
      </c>
      <c r="C463" t="s">
        <v>204</v>
      </c>
      <c r="D463" t="s">
        <v>2346</v>
      </c>
      <c r="E463" t="s">
        <v>2341</v>
      </c>
      <c r="F463" t="s">
        <v>2768</v>
      </c>
    </row>
    <row r="464" spans="2:6">
      <c r="B464" t="str">
        <f>LEFT(Table2[[#This Row],[Statement:]],7)</f>
        <v>Success</v>
      </c>
      <c r="C464" t="s">
        <v>204</v>
      </c>
      <c r="D464" t="s">
        <v>2348</v>
      </c>
      <c r="E464" t="s">
        <v>2342</v>
      </c>
      <c r="F464" t="s">
        <v>2769</v>
      </c>
    </row>
    <row r="465" spans="2:6">
      <c r="B465" t="str">
        <f>LEFT(Table2[[#This Row],[Statement:]],7)</f>
        <v>Challen</v>
      </c>
      <c r="C465" t="s">
        <v>204</v>
      </c>
      <c r="D465" t="s">
        <v>2350</v>
      </c>
      <c r="E465" t="s">
        <v>2337</v>
      </c>
      <c r="F465" t="s">
        <v>2770</v>
      </c>
    </row>
    <row r="466" spans="2:6">
      <c r="B466" t="str">
        <f>LEFT(Table2[[#This Row],[Statement:]],7)</f>
        <v>Challen</v>
      </c>
      <c r="C466" t="s">
        <v>204</v>
      </c>
      <c r="D466" t="s">
        <v>2352</v>
      </c>
      <c r="E466" t="s">
        <v>2339</v>
      </c>
      <c r="F466" t="s">
        <v>2771</v>
      </c>
    </row>
    <row r="467" spans="2:6">
      <c r="B467" t="str">
        <f>LEFT(Table2[[#This Row],[Statement:]],7)</f>
        <v>Success</v>
      </c>
      <c r="C467" t="s">
        <v>205</v>
      </c>
      <c r="D467" t="s">
        <v>2346</v>
      </c>
      <c r="E467" t="s">
        <v>2340</v>
      </c>
      <c r="F467" t="s">
        <v>2772</v>
      </c>
    </row>
    <row r="468" spans="2:6">
      <c r="B468" t="str">
        <f>LEFT(Table2[[#This Row],[Statement:]],7)</f>
        <v>Success</v>
      </c>
      <c r="C468" t="s">
        <v>205</v>
      </c>
      <c r="D468" t="s">
        <v>2348</v>
      </c>
      <c r="E468" t="s">
        <v>2339</v>
      </c>
      <c r="F468" t="s">
        <v>2773</v>
      </c>
    </row>
    <row r="469" spans="2:6">
      <c r="B469" t="str">
        <f>LEFT(Table2[[#This Row],[Statement:]],7)</f>
        <v>Challen</v>
      </c>
      <c r="C469" t="s">
        <v>205</v>
      </c>
      <c r="D469" t="s">
        <v>2350</v>
      </c>
      <c r="E469" t="s">
        <v>2341</v>
      </c>
      <c r="F469" t="s">
        <v>2774</v>
      </c>
    </row>
    <row r="470" spans="2:6">
      <c r="B470" t="str">
        <f>LEFT(Table2[[#This Row],[Statement:]],7)</f>
        <v>Challen</v>
      </c>
      <c r="C470" t="s">
        <v>205</v>
      </c>
      <c r="D470" t="s">
        <v>2352</v>
      </c>
      <c r="E470" t="s">
        <v>2344</v>
      </c>
      <c r="F470" t="s">
        <v>2775</v>
      </c>
    </row>
    <row r="471" spans="2:6">
      <c r="B471" t="str">
        <f>LEFT(Table2[[#This Row],[Statement:]],7)</f>
        <v>Success</v>
      </c>
      <c r="C471" t="s">
        <v>206</v>
      </c>
      <c r="D471" t="s">
        <v>2346</v>
      </c>
      <c r="E471" t="s">
        <v>2342</v>
      </c>
      <c r="F471" t="s">
        <v>2776</v>
      </c>
    </row>
    <row r="472" spans="2:6">
      <c r="B472" t="str">
        <f>LEFT(Table2[[#This Row],[Statement:]],7)</f>
        <v>Success</v>
      </c>
      <c r="C472" t="s">
        <v>206</v>
      </c>
      <c r="D472" t="s">
        <v>2348</v>
      </c>
      <c r="E472" t="s">
        <v>2344</v>
      </c>
      <c r="F472" t="s">
        <v>2777</v>
      </c>
    </row>
    <row r="473" spans="2:6">
      <c r="B473" t="str">
        <f>LEFT(Table2[[#This Row],[Statement:]],7)</f>
        <v>Challen</v>
      </c>
      <c r="C473" t="s">
        <v>206</v>
      </c>
      <c r="D473" t="s">
        <v>2350</v>
      </c>
      <c r="E473" t="s">
        <v>2337</v>
      </c>
      <c r="F473" t="s">
        <v>2778</v>
      </c>
    </row>
    <row r="474" spans="2:6">
      <c r="B474" t="str">
        <f>LEFT(Table2[[#This Row],[Statement:]],7)</f>
        <v>Challen</v>
      </c>
      <c r="C474" t="s">
        <v>206</v>
      </c>
      <c r="D474" t="s">
        <v>2352</v>
      </c>
      <c r="E474" t="s">
        <v>2344</v>
      </c>
      <c r="F474" t="s">
        <v>2779</v>
      </c>
    </row>
    <row r="475" spans="2:6">
      <c r="B475" t="str">
        <f>LEFT(Table2[[#This Row],[Statement:]],7)</f>
        <v>Success</v>
      </c>
      <c r="C475" t="s">
        <v>207</v>
      </c>
      <c r="D475" t="s">
        <v>2346</v>
      </c>
      <c r="E475" t="s">
        <v>453</v>
      </c>
      <c r="F475" t="s">
        <v>2780</v>
      </c>
    </row>
    <row r="476" spans="2:6">
      <c r="B476" t="str">
        <f>LEFT(Table2[[#This Row],[Statement:]],7)</f>
        <v>Success</v>
      </c>
      <c r="C476" t="s">
        <v>207</v>
      </c>
      <c r="D476" t="s">
        <v>2348</v>
      </c>
      <c r="E476" t="s">
        <v>2345</v>
      </c>
      <c r="F476" t="s">
        <v>2781</v>
      </c>
    </row>
    <row r="477" spans="2:6">
      <c r="B477" t="str">
        <f>LEFT(Table2[[#This Row],[Statement:]],7)</f>
        <v>Challen</v>
      </c>
      <c r="C477" t="s">
        <v>207</v>
      </c>
      <c r="D477" t="s">
        <v>2350</v>
      </c>
      <c r="E477" t="s">
        <v>453</v>
      </c>
      <c r="F477" t="s">
        <v>2782</v>
      </c>
    </row>
    <row r="478" spans="2:6">
      <c r="B478" t="str">
        <f>LEFT(Table2[[#This Row],[Statement:]],7)</f>
        <v>Challen</v>
      </c>
      <c r="C478" t="s">
        <v>207</v>
      </c>
      <c r="D478" t="s">
        <v>2352</v>
      </c>
      <c r="E478" t="s">
        <v>2337</v>
      </c>
      <c r="F478" t="s">
        <v>2783</v>
      </c>
    </row>
    <row r="479" spans="2:6">
      <c r="B479" t="str">
        <f>LEFT(Table2[[#This Row],[Statement:]],7)</f>
        <v>Success</v>
      </c>
      <c r="C479" t="s">
        <v>208</v>
      </c>
      <c r="D479" t="s">
        <v>2346</v>
      </c>
      <c r="E479" t="s">
        <v>2340</v>
      </c>
      <c r="F479" t="s">
        <v>2784</v>
      </c>
    </row>
    <row r="480" spans="2:6">
      <c r="B480" t="str">
        <f>LEFT(Table2[[#This Row],[Statement:]],7)</f>
        <v>Success</v>
      </c>
      <c r="C480" t="s">
        <v>208</v>
      </c>
      <c r="D480" t="s">
        <v>2348</v>
      </c>
      <c r="E480" t="s">
        <v>2338</v>
      </c>
      <c r="F480" t="s">
        <v>2410</v>
      </c>
    </row>
    <row r="481" spans="2:6">
      <c r="B481" t="str">
        <f>LEFT(Table2[[#This Row],[Statement:]],7)</f>
        <v>Challen</v>
      </c>
      <c r="C481" t="s">
        <v>208</v>
      </c>
      <c r="D481" t="s">
        <v>2350</v>
      </c>
      <c r="E481" t="s">
        <v>2337</v>
      </c>
      <c r="F481" t="s">
        <v>2785</v>
      </c>
    </row>
    <row r="482" spans="2:6">
      <c r="B482" t="str">
        <f>LEFT(Table2[[#This Row],[Statement:]],7)</f>
        <v>Challen</v>
      </c>
      <c r="C482" t="s">
        <v>208</v>
      </c>
      <c r="D482" t="s">
        <v>2352</v>
      </c>
      <c r="E482" t="s">
        <v>2339</v>
      </c>
      <c r="F482" t="s">
        <v>2412</v>
      </c>
    </row>
    <row r="483" spans="2:6">
      <c r="B483" t="str">
        <f>LEFT(Table2[[#This Row],[Statement:]],7)</f>
        <v>Success</v>
      </c>
      <c r="C483" t="s">
        <v>209</v>
      </c>
      <c r="D483" t="s">
        <v>2346</v>
      </c>
      <c r="E483" t="s">
        <v>2340</v>
      </c>
      <c r="F483" t="s">
        <v>2786</v>
      </c>
    </row>
    <row r="484" spans="2:6">
      <c r="B484" t="str">
        <f>LEFT(Table2[[#This Row],[Statement:]],7)</f>
        <v>Success</v>
      </c>
      <c r="C484" t="s">
        <v>209</v>
      </c>
      <c r="D484" t="s">
        <v>2348</v>
      </c>
      <c r="E484" t="s">
        <v>2341</v>
      </c>
      <c r="F484" t="s">
        <v>2787</v>
      </c>
    </row>
    <row r="485" spans="2:6">
      <c r="B485" t="str">
        <f>LEFT(Table2[[#This Row],[Statement:]],7)</f>
        <v>Challen</v>
      </c>
      <c r="C485" t="s">
        <v>209</v>
      </c>
      <c r="D485" t="s">
        <v>2350</v>
      </c>
      <c r="E485" t="s">
        <v>2344</v>
      </c>
      <c r="F485" t="s">
        <v>2788</v>
      </c>
    </row>
    <row r="486" spans="2:6">
      <c r="B486" t="str">
        <f>LEFT(Table2[[#This Row],[Statement:]],7)</f>
        <v>Challen</v>
      </c>
      <c r="C486" t="s">
        <v>209</v>
      </c>
      <c r="D486" t="s">
        <v>2352</v>
      </c>
      <c r="E486" t="s">
        <v>2338</v>
      </c>
      <c r="F486" t="s">
        <v>2789</v>
      </c>
    </row>
    <row r="487" spans="2:6">
      <c r="B487" t="str">
        <f>LEFT(Table2[[#This Row],[Statement:]],7)</f>
        <v>Success</v>
      </c>
      <c r="C487" t="s">
        <v>210</v>
      </c>
      <c r="D487" t="s">
        <v>2346</v>
      </c>
      <c r="E487" t="s">
        <v>2341</v>
      </c>
      <c r="F487" t="s">
        <v>2790</v>
      </c>
    </row>
    <row r="488" spans="2:6">
      <c r="B488" t="str">
        <f>LEFT(Table2[[#This Row],[Statement:]],7)</f>
        <v>Success</v>
      </c>
      <c r="C488" t="s">
        <v>210</v>
      </c>
      <c r="D488" t="s">
        <v>2348</v>
      </c>
      <c r="E488" t="s">
        <v>2345</v>
      </c>
      <c r="F488" t="s">
        <v>2791</v>
      </c>
    </row>
    <row r="489" spans="2:6">
      <c r="B489" t="str">
        <f>LEFT(Table2[[#This Row],[Statement:]],7)</f>
        <v>Challen</v>
      </c>
      <c r="C489" t="s">
        <v>210</v>
      </c>
      <c r="D489" t="s">
        <v>2350</v>
      </c>
      <c r="E489" t="s">
        <v>453</v>
      </c>
      <c r="F489" t="s">
        <v>2792</v>
      </c>
    </row>
    <row r="490" spans="2:6">
      <c r="B490" t="str">
        <f>LEFT(Table2[[#This Row],[Statement:]],7)</f>
        <v>Challen</v>
      </c>
      <c r="C490" t="s">
        <v>210</v>
      </c>
      <c r="D490" t="s">
        <v>2352</v>
      </c>
      <c r="E490" t="s">
        <v>2339</v>
      </c>
      <c r="F490" t="s">
        <v>2793</v>
      </c>
    </row>
    <row r="491" spans="2:6">
      <c r="B491" t="str">
        <f>LEFT(Table2[[#This Row],[Statement:]],7)</f>
        <v>Success</v>
      </c>
      <c r="C491" t="s">
        <v>211</v>
      </c>
      <c r="D491" t="s">
        <v>2346</v>
      </c>
      <c r="E491" t="s">
        <v>2344</v>
      </c>
      <c r="F491" t="s">
        <v>2794</v>
      </c>
    </row>
    <row r="492" spans="2:6">
      <c r="B492" t="str">
        <f>LEFT(Table2[[#This Row],[Statement:]],7)</f>
        <v>Success</v>
      </c>
      <c r="C492" t="s">
        <v>211</v>
      </c>
      <c r="D492" t="s">
        <v>2348</v>
      </c>
      <c r="E492" t="s">
        <v>2338</v>
      </c>
      <c r="F492" t="s">
        <v>2795</v>
      </c>
    </row>
    <row r="493" spans="2:6">
      <c r="B493" t="str">
        <f>LEFT(Table2[[#This Row],[Statement:]],7)</f>
        <v>Challen</v>
      </c>
      <c r="C493" t="s">
        <v>211</v>
      </c>
      <c r="D493" t="s">
        <v>2350</v>
      </c>
      <c r="E493" t="s">
        <v>2341</v>
      </c>
      <c r="F493" t="s">
        <v>2796</v>
      </c>
    </row>
    <row r="494" spans="2:6">
      <c r="B494" t="str">
        <f>LEFT(Table2[[#This Row],[Statement:]],7)</f>
        <v>Challen</v>
      </c>
      <c r="C494" t="s">
        <v>211</v>
      </c>
      <c r="D494" t="s">
        <v>2352</v>
      </c>
      <c r="E494" t="s">
        <v>2338</v>
      </c>
      <c r="F494" t="s">
        <v>2797</v>
      </c>
    </row>
    <row r="495" spans="2:6">
      <c r="B495" t="str">
        <f>LEFT(Table2[[#This Row],[Statement:]],7)</f>
        <v>Success</v>
      </c>
      <c r="C495" t="s">
        <v>212</v>
      </c>
      <c r="D495" t="s">
        <v>2346</v>
      </c>
      <c r="E495" t="s">
        <v>2338</v>
      </c>
      <c r="F495" t="s">
        <v>2798</v>
      </c>
    </row>
    <row r="496" spans="2:6">
      <c r="B496" t="str">
        <f>LEFT(Table2[[#This Row],[Statement:]],7)</f>
        <v>Success</v>
      </c>
      <c r="C496" t="s">
        <v>212</v>
      </c>
      <c r="D496" t="s">
        <v>2348</v>
      </c>
      <c r="E496" t="s">
        <v>2342</v>
      </c>
      <c r="F496" t="s">
        <v>2799</v>
      </c>
    </row>
    <row r="497" spans="2:6">
      <c r="B497" t="str">
        <f>LEFT(Table2[[#This Row],[Statement:]],7)</f>
        <v>Challen</v>
      </c>
      <c r="C497" t="s">
        <v>212</v>
      </c>
      <c r="D497" t="s">
        <v>2350</v>
      </c>
      <c r="E497" t="s">
        <v>2342</v>
      </c>
      <c r="F497" t="s">
        <v>2800</v>
      </c>
    </row>
    <row r="498" spans="2:6">
      <c r="B498" t="str">
        <f>LEFT(Table2[[#This Row],[Statement:]],7)</f>
        <v>Challen</v>
      </c>
      <c r="C498" t="s">
        <v>212</v>
      </c>
      <c r="D498" t="s">
        <v>2352</v>
      </c>
      <c r="E498" t="s">
        <v>2339</v>
      </c>
      <c r="F498" t="s">
        <v>2801</v>
      </c>
    </row>
    <row r="499" spans="2:6">
      <c r="B499" t="str">
        <f>LEFT(Table2[[#This Row],[Statement:]],7)</f>
        <v>Success</v>
      </c>
      <c r="C499" t="s">
        <v>213</v>
      </c>
      <c r="D499" t="s">
        <v>2346</v>
      </c>
      <c r="E499" t="s">
        <v>2342</v>
      </c>
      <c r="F499" t="s">
        <v>2802</v>
      </c>
    </row>
    <row r="500" spans="2:6">
      <c r="B500" t="str">
        <f>LEFT(Table2[[#This Row],[Statement:]],7)</f>
        <v>Success</v>
      </c>
      <c r="C500" t="s">
        <v>213</v>
      </c>
      <c r="D500" t="s">
        <v>2348</v>
      </c>
      <c r="E500" t="s">
        <v>2344</v>
      </c>
      <c r="F500" t="s">
        <v>2803</v>
      </c>
    </row>
    <row r="501" spans="2:6">
      <c r="B501" t="str">
        <f>LEFT(Table2[[#This Row],[Statement:]],7)</f>
        <v>Challen</v>
      </c>
      <c r="C501" t="s">
        <v>213</v>
      </c>
      <c r="D501" t="s">
        <v>2350</v>
      </c>
      <c r="E501" t="s">
        <v>2341</v>
      </c>
      <c r="F501" t="s">
        <v>2804</v>
      </c>
    </row>
    <row r="502" spans="2:6">
      <c r="B502" t="str">
        <f>LEFT(Table2[[#This Row],[Statement:]],7)</f>
        <v>Challen</v>
      </c>
      <c r="C502" t="s">
        <v>213</v>
      </c>
      <c r="D502" t="s">
        <v>2352</v>
      </c>
      <c r="E502" t="s">
        <v>2342</v>
      </c>
      <c r="F502" t="s">
        <v>2805</v>
      </c>
    </row>
    <row r="503" spans="2:6">
      <c r="B503" t="str">
        <f>LEFT(Table2[[#This Row],[Statement:]],7)</f>
        <v>Success</v>
      </c>
      <c r="C503" t="s">
        <v>214</v>
      </c>
      <c r="D503" t="s">
        <v>2346</v>
      </c>
      <c r="E503" t="s">
        <v>453</v>
      </c>
      <c r="F503" t="s">
        <v>2806</v>
      </c>
    </row>
    <row r="504" spans="2:6">
      <c r="B504" t="str">
        <f>LEFT(Table2[[#This Row],[Statement:]],7)</f>
        <v>Success</v>
      </c>
      <c r="C504" t="s">
        <v>214</v>
      </c>
      <c r="D504" t="s">
        <v>2348</v>
      </c>
      <c r="E504" t="s">
        <v>2342</v>
      </c>
      <c r="F504" t="s">
        <v>2807</v>
      </c>
    </row>
    <row r="505" spans="2:6">
      <c r="B505" t="str">
        <f>LEFT(Table2[[#This Row],[Statement:]],7)</f>
        <v>Challen</v>
      </c>
      <c r="C505" t="s">
        <v>214</v>
      </c>
      <c r="D505" t="s">
        <v>2350</v>
      </c>
      <c r="E505" t="s">
        <v>2345</v>
      </c>
      <c r="F505" t="s">
        <v>2808</v>
      </c>
    </row>
    <row r="506" spans="2:6">
      <c r="B506" t="str">
        <f>LEFT(Table2[[#This Row],[Statement:]],7)</f>
        <v>Challen</v>
      </c>
      <c r="C506" t="s">
        <v>214</v>
      </c>
      <c r="D506" t="s">
        <v>2352</v>
      </c>
      <c r="E506" t="s">
        <v>2345</v>
      </c>
      <c r="F506" t="s">
        <v>2809</v>
      </c>
    </row>
    <row r="507" spans="2:6">
      <c r="B507" t="str">
        <f>LEFT(Table2[[#This Row],[Statement:]],7)</f>
        <v>Success</v>
      </c>
      <c r="C507" t="s">
        <v>215</v>
      </c>
      <c r="D507" t="s">
        <v>2346</v>
      </c>
      <c r="E507" t="s">
        <v>2341</v>
      </c>
      <c r="F507" t="s">
        <v>2810</v>
      </c>
    </row>
    <row r="508" spans="2:6">
      <c r="B508" t="str">
        <f>LEFT(Table2[[#This Row],[Statement:]],7)</f>
        <v>Success</v>
      </c>
      <c r="C508" t="s">
        <v>215</v>
      </c>
      <c r="D508" t="s">
        <v>2348</v>
      </c>
      <c r="E508" t="s">
        <v>2345</v>
      </c>
      <c r="F508" t="s">
        <v>2811</v>
      </c>
    </row>
    <row r="509" spans="2:6">
      <c r="B509" t="str">
        <f>LEFT(Table2[[#This Row],[Statement:]],7)</f>
        <v>Challen</v>
      </c>
      <c r="C509" t="s">
        <v>215</v>
      </c>
      <c r="D509" t="s">
        <v>2350</v>
      </c>
      <c r="E509" t="s">
        <v>2339</v>
      </c>
      <c r="F509" t="s">
        <v>2812</v>
      </c>
    </row>
    <row r="510" spans="2:6">
      <c r="B510" t="str">
        <f>LEFT(Table2[[#This Row],[Statement:]],7)</f>
        <v>Challen</v>
      </c>
      <c r="C510" t="s">
        <v>215</v>
      </c>
      <c r="D510" t="s">
        <v>2352</v>
      </c>
      <c r="E510" t="s">
        <v>2342</v>
      </c>
      <c r="F510" t="s">
        <v>2813</v>
      </c>
    </row>
    <row r="511" spans="2:6">
      <c r="B511" t="str">
        <f>LEFT(Table2[[#This Row],[Statement:]],7)</f>
        <v>Success</v>
      </c>
      <c r="C511" t="s">
        <v>216</v>
      </c>
      <c r="D511" t="s">
        <v>2346</v>
      </c>
      <c r="E511" t="s">
        <v>2339</v>
      </c>
      <c r="F511" t="s">
        <v>2814</v>
      </c>
    </row>
    <row r="512" spans="2:6">
      <c r="B512" t="str">
        <f>LEFT(Table2[[#This Row],[Statement:]],7)</f>
        <v>Success</v>
      </c>
      <c r="C512" t="s">
        <v>216</v>
      </c>
      <c r="D512" t="s">
        <v>2348</v>
      </c>
      <c r="E512" t="s">
        <v>2345</v>
      </c>
      <c r="F512" t="s">
        <v>2815</v>
      </c>
    </row>
    <row r="513" spans="2:6">
      <c r="B513" t="str">
        <f>LEFT(Table2[[#This Row],[Statement:]],7)</f>
        <v>Challen</v>
      </c>
      <c r="C513" t="s">
        <v>216</v>
      </c>
      <c r="D513" t="s">
        <v>2350</v>
      </c>
      <c r="E513" t="s">
        <v>2337</v>
      </c>
      <c r="F513" t="s">
        <v>2816</v>
      </c>
    </row>
    <row r="514" spans="2:6">
      <c r="B514" t="str">
        <f>LEFT(Table2[[#This Row],[Statement:]],7)</f>
        <v>Challen</v>
      </c>
      <c r="C514" t="s">
        <v>216</v>
      </c>
      <c r="D514" t="s">
        <v>2352</v>
      </c>
      <c r="E514" t="s">
        <v>453</v>
      </c>
      <c r="F514" t="s">
        <v>2817</v>
      </c>
    </row>
    <row r="515" spans="2:6">
      <c r="B515" t="str">
        <f>LEFT(Table2[[#This Row],[Statement:]],7)</f>
        <v>Success</v>
      </c>
      <c r="C515" t="s">
        <v>217</v>
      </c>
      <c r="D515" t="s">
        <v>2346</v>
      </c>
      <c r="E515" t="s">
        <v>2338</v>
      </c>
      <c r="F515" t="s">
        <v>2818</v>
      </c>
    </row>
    <row r="516" spans="2:6">
      <c r="B516" t="str">
        <f>LEFT(Table2[[#This Row],[Statement:]],7)</f>
        <v>Success</v>
      </c>
      <c r="C516" t="s">
        <v>217</v>
      </c>
      <c r="D516" t="s">
        <v>2348</v>
      </c>
      <c r="E516" t="s">
        <v>2342</v>
      </c>
      <c r="F516" t="s">
        <v>2819</v>
      </c>
    </row>
    <row r="517" spans="2:6">
      <c r="B517" t="str">
        <f>LEFT(Table2[[#This Row],[Statement:]],7)</f>
        <v>Challen</v>
      </c>
      <c r="C517" t="s">
        <v>217</v>
      </c>
      <c r="D517" t="s">
        <v>2350</v>
      </c>
      <c r="E517" t="s">
        <v>2339</v>
      </c>
      <c r="F517" t="s">
        <v>2820</v>
      </c>
    </row>
    <row r="518" spans="2:6">
      <c r="B518" t="str">
        <f>LEFT(Table2[[#This Row],[Statement:]],7)</f>
        <v>Challen</v>
      </c>
      <c r="C518" t="s">
        <v>217</v>
      </c>
      <c r="D518" t="s">
        <v>2352</v>
      </c>
      <c r="E518" t="s">
        <v>2337</v>
      </c>
      <c r="F518" t="s">
        <v>2821</v>
      </c>
    </row>
    <row r="519" spans="2:6">
      <c r="B519" t="str">
        <f>LEFT(Table2[[#This Row],[Statement:]],7)</f>
        <v>Success</v>
      </c>
      <c r="C519" t="s">
        <v>218</v>
      </c>
      <c r="D519" t="s">
        <v>2346</v>
      </c>
      <c r="E519" t="s">
        <v>2338</v>
      </c>
      <c r="F519" t="s">
        <v>2822</v>
      </c>
    </row>
    <row r="520" spans="2:6">
      <c r="B520" t="str">
        <f>LEFT(Table2[[#This Row],[Statement:]],7)</f>
        <v>Success</v>
      </c>
      <c r="C520" t="s">
        <v>218</v>
      </c>
      <c r="D520" t="s">
        <v>2348</v>
      </c>
      <c r="E520" t="s">
        <v>2344</v>
      </c>
      <c r="F520" t="s">
        <v>2823</v>
      </c>
    </row>
    <row r="521" spans="2:6">
      <c r="B521" t="str">
        <f>LEFT(Table2[[#This Row],[Statement:]],7)</f>
        <v>Challen</v>
      </c>
      <c r="C521" t="s">
        <v>218</v>
      </c>
      <c r="D521" t="s">
        <v>2350</v>
      </c>
      <c r="E521" t="s">
        <v>2339</v>
      </c>
      <c r="F521" t="s">
        <v>2824</v>
      </c>
    </row>
    <row r="522" spans="2:6">
      <c r="B522" t="str">
        <f>LEFT(Table2[[#This Row],[Statement:]],7)</f>
        <v>Challen</v>
      </c>
      <c r="C522" t="s">
        <v>218</v>
      </c>
      <c r="D522" t="s">
        <v>2352</v>
      </c>
      <c r="E522" t="s">
        <v>2337</v>
      </c>
      <c r="F522" t="s">
        <v>2825</v>
      </c>
    </row>
    <row r="523" spans="2:6">
      <c r="B523" t="str">
        <f>LEFT(Table2[[#This Row],[Statement:]],7)</f>
        <v>Success</v>
      </c>
      <c r="C523" t="s">
        <v>219</v>
      </c>
      <c r="D523" t="s">
        <v>2346</v>
      </c>
      <c r="E523" t="s">
        <v>2338</v>
      </c>
      <c r="F523" t="s">
        <v>2826</v>
      </c>
    </row>
    <row r="524" spans="2:6">
      <c r="B524" t="str">
        <f>LEFT(Table2[[#This Row],[Statement:]],7)</f>
        <v>Success</v>
      </c>
      <c r="C524" t="s">
        <v>219</v>
      </c>
      <c r="D524" t="s">
        <v>2348</v>
      </c>
      <c r="E524" t="s">
        <v>2345</v>
      </c>
      <c r="F524" t="s">
        <v>2827</v>
      </c>
    </row>
    <row r="525" spans="2:6">
      <c r="B525" t="str">
        <f>LEFT(Table2[[#This Row],[Statement:]],7)</f>
        <v>Challen</v>
      </c>
      <c r="C525" t="s">
        <v>219</v>
      </c>
      <c r="D525" t="s">
        <v>2350</v>
      </c>
      <c r="E525" t="s">
        <v>2339</v>
      </c>
      <c r="F525" t="s">
        <v>2828</v>
      </c>
    </row>
    <row r="526" spans="2:6">
      <c r="B526" t="str">
        <f>LEFT(Table2[[#This Row],[Statement:]],7)</f>
        <v>Challen</v>
      </c>
      <c r="C526" t="s">
        <v>219</v>
      </c>
      <c r="D526" t="s">
        <v>2352</v>
      </c>
      <c r="E526" t="s">
        <v>2337</v>
      </c>
      <c r="F526" t="s">
        <v>2829</v>
      </c>
    </row>
    <row r="527" spans="2:6">
      <c r="B527" t="str">
        <f>LEFT(Table2[[#This Row],[Statement:]],7)</f>
        <v>Success</v>
      </c>
      <c r="C527" t="s">
        <v>220</v>
      </c>
      <c r="D527" t="s">
        <v>2346</v>
      </c>
      <c r="E527" t="s">
        <v>2345</v>
      </c>
      <c r="F527" t="s">
        <v>2830</v>
      </c>
    </row>
    <row r="528" spans="2:6">
      <c r="B528" t="str">
        <f>LEFT(Table2[[#This Row],[Statement:]],7)</f>
        <v>Success</v>
      </c>
      <c r="C528" t="s">
        <v>220</v>
      </c>
      <c r="D528" t="s">
        <v>2348</v>
      </c>
      <c r="E528" t="s">
        <v>2344</v>
      </c>
      <c r="F528" t="s">
        <v>2831</v>
      </c>
    </row>
    <row r="529" spans="2:6">
      <c r="B529" t="str">
        <f>LEFT(Table2[[#This Row],[Statement:]],7)</f>
        <v>Challen</v>
      </c>
      <c r="C529" t="s">
        <v>220</v>
      </c>
      <c r="D529" t="s">
        <v>2350</v>
      </c>
      <c r="E529" t="s">
        <v>2337</v>
      </c>
      <c r="F529" t="s">
        <v>2832</v>
      </c>
    </row>
    <row r="530" spans="2:6">
      <c r="B530" t="str">
        <f>LEFT(Table2[[#This Row],[Statement:]],7)</f>
        <v>Challen</v>
      </c>
      <c r="C530" t="s">
        <v>220</v>
      </c>
      <c r="D530" t="s">
        <v>2352</v>
      </c>
      <c r="E530" t="s">
        <v>2345</v>
      </c>
      <c r="F530" t="s">
        <v>2833</v>
      </c>
    </row>
    <row r="531" spans="2:6">
      <c r="B531" t="str">
        <f>LEFT(Table2[[#This Row],[Statement:]],7)</f>
        <v>Success</v>
      </c>
      <c r="C531" t="s">
        <v>221</v>
      </c>
      <c r="D531" t="s">
        <v>2346</v>
      </c>
      <c r="E531" t="s">
        <v>2341</v>
      </c>
      <c r="F531" t="s">
        <v>2834</v>
      </c>
    </row>
    <row r="532" spans="2:6">
      <c r="B532" t="str">
        <f>LEFT(Table2[[#This Row],[Statement:]],7)</f>
        <v>Success</v>
      </c>
      <c r="C532" t="s">
        <v>221</v>
      </c>
      <c r="D532" t="s">
        <v>2348</v>
      </c>
      <c r="E532" t="s">
        <v>2338</v>
      </c>
      <c r="F532" t="s">
        <v>2835</v>
      </c>
    </row>
    <row r="533" spans="2:6">
      <c r="B533" t="str">
        <f>LEFT(Table2[[#This Row],[Statement:]],7)</f>
        <v>Challen</v>
      </c>
      <c r="C533" t="s">
        <v>221</v>
      </c>
      <c r="D533" t="s">
        <v>2350</v>
      </c>
      <c r="E533" t="s">
        <v>2337</v>
      </c>
      <c r="F533" t="s">
        <v>2836</v>
      </c>
    </row>
    <row r="534" spans="2:6">
      <c r="B534" t="str">
        <f>LEFT(Table2[[#This Row],[Statement:]],7)</f>
        <v>Challen</v>
      </c>
      <c r="C534" t="s">
        <v>221</v>
      </c>
      <c r="D534" t="s">
        <v>2352</v>
      </c>
      <c r="E534" t="s">
        <v>2339</v>
      </c>
      <c r="F534" t="s">
        <v>2837</v>
      </c>
    </row>
    <row r="535" spans="2:6">
      <c r="B535" t="str">
        <f>LEFT(Table2[[#This Row],[Statement:]],7)</f>
        <v>Success</v>
      </c>
      <c r="C535" t="s">
        <v>222</v>
      </c>
      <c r="D535" t="s">
        <v>2346</v>
      </c>
      <c r="E535" t="s">
        <v>2345</v>
      </c>
      <c r="F535" t="s">
        <v>2838</v>
      </c>
    </row>
    <row r="536" spans="2:6">
      <c r="B536" t="str">
        <f>LEFT(Table2[[#This Row],[Statement:]],7)</f>
        <v>Success</v>
      </c>
      <c r="C536" t="s">
        <v>222</v>
      </c>
      <c r="D536" t="s">
        <v>2348</v>
      </c>
      <c r="E536" t="s">
        <v>2338</v>
      </c>
      <c r="F536" t="s">
        <v>2839</v>
      </c>
    </row>
    <row r="537" spans="2:6">
      <c r="B537" t="str">
        <f>LEFT(Table2[[#This Row],[Statement:]],7)</f>
        <v>Challen</v>
      </c>
      <c r="C537" t="s">
        <v>222</v>
      </c>
      <c r="D537" t="s">
        <v>2350</v>
      </c>
      <c r="E537" t="s">
        <v>2337</v>
      </c>
      <c r="F537" t="s">
        <v>2840</v>
      </c>
    </row>
    <row r="538" spans="2:6">
      <c r="B538" t="str">
        <f>LEFT(Table2[[#This Row],[Statement:]],7)</f>
        <v>Challen</v>
      </c>
      <c r="C538" t="s">
        <v>222</v>
      </c>
      <c r="D538" t="s">
        <v>2352</v>
      </c>
      <c r="E538" t="s">
        <v>2344</v>
      </c>
      <c r="F538" t="s">
        <v>2841</v>
      </c>
    </row>
    <row r="539" spans="2:6">
      <c r="B539" t="str">
        <f>LEFT(Table2[[#This Row],[Statement:]],7)</f>
        <v>Success</v>
      </c>
      <c r="C539" t="s">
        <v>223</v>
      </c>
      <c r="D539" t="s">
        <v>2346</v>
      </c>
      <c r="E539" t="s">
        <v>2344</v>
      </c>
      <c r="F539" t="s">
        <v>2842</v>
      </c>
    </row>
    <row r="540" spans="2:6">
      <c r="B540" t="str">
        <f>LEFT(Table2[[#This Row],[Statement:]],7)</f>
        <v>Success</v>
      </c>
      <c r="C540" t="s">
        <v>223</v>
      </c>
      <c r="D540" t="s">
        <v>2348</v>
      </c>
      <c r="E540" t="s">
        <v>2338</v>
      </c>
      <c r="F540" t="s">
        <v>2843</v>
      </c>
    </row>
    <row r="541" spans="2:6">
      <c r="B541" t="str">
        <f>LEFT(Table2[[#This Row],[Statement:]],7)</f>
        <v>Challen</v>
      </c>
      <c r="C541" t="s">
        <v>223</v>
      </c>
      <c r="D541" t="s">
        <v>2350</v>
      </c>
      <c r="E541" t="s">
        <v>2339</v>
      </c>
      <c r="F541" t="s">
        <v>2844</v>
      </c>
    </row>
    <row r="542" spans="2:6">
      <c r="B542" t="str">
        <f>LEFT(Table2[[#This Row],[Statement:]],7)</f>
        <v>Challen</v>
      </c>
      <c r="C542" t="s">
        <v>223</v>
      </c>
      <c r="D542" t="s">
        <v>2352</v>
      </c>
      <c r="E542" t="s">
        <v>2342</v>
      </c>
      <c r="F542" t="s">
        <v>2845</v>
      </c>
    </row>
    <row r="543" spans="2:6">
      <c r="B543" t="str">
        <f>LEFT(Table2[[#This Row],[Statement:]],7)</f>
        <v>Success</v>
      </c>
      <c r="C543" t="s">
        <v>224</v>
      </c>
      <c r="D543" t="s">
        <v>2346</v>
      </c>
      <c r="E543" t="s">
        <v>2344</v>
      </c>
      <c r="F543" t="s">
        <v>2846</v>
      </c>
    </row>
    <row r="544" spans="2:6">
      <c r="B544" t="str">
        <f>LEFT(Table2[[#This Row],[Statement:]],7)</f>
        <v>Success</v>
      </c>
      <c r="C544" t="s">
        <v>224</v>
      </c>
      <c r="D544" t="s">
        <v>2348</v>
      </c>
      <c r="E544" t="s">
        <v>2345</v>
      </c>
      <c r="F544" t="s">
        <v>2847</v>
      </c>
    </row>
    <row r="545" spans="2:6">
      <c r="B545" t="str">
        <f>LEFT(Table2[[#This Row],[Statement:]],7)</f>
        <v>Challen</v>
      </c>
      <c r="C545" t="s">
        <v>224</v>
      </c>
      <c r="D545" t="s">
        <v>2350</v>
      </c>
      <c r="E545" t="s">
        <v>2337</v>
      </c>
      <c r="F545" t="s">
        <v>2848</v>
      </c>
    </row>
    <row r="546" spans="2:6">
      <c r="B546" t="str">
        <f>LEFT(Table2[[#This Row],[Statement:]],7)</f>
        <v>Challen</v>
      </c>
      <c r="C546" t="s">
        <v>224</v>
      </c>
      <c r="D546" t="s">
        <v>2352</v>
      </c>
      <c r="E546" t="s">
        <v>2342</v>
      </c>
      <c r="F546" t="s">
        <v>2849</v>
      </c>
    </row>
    <row r="547" spans="2:6">
      <c r="B547" t="str">
        <f>LEFT(Table2[[#This Row],[Statement:]],7)</f>
        <v>Success</v>
      </c>
      <c r="C547" t="s">
        <v>225</v>
      </c>
      <c r="D547" t="s">
        <v>2346</v>
      </c>
      <c r="E547" t="s">
        <v>2338</v>
      </c>
      <c r="F547" t="s">
        <v>2850</v>
      </c>
    </row>
    <row r="548" spans="2:6">
      <c r="B548" t="str">
        <f>LEFT(Table2[[#This Row],[Statement:]],7)</f>
        <v>Success</v>
      </c>
      <c r="C548" t="s">
        <v>225</v>
      </c>
      <c r="D548" t="s">
        <v>2348</v>
      </c>
      <c r="E548" t="s">
        <v>2344</v>
      </c>
      <c r="F548" t="s">
        <v>2851</v>
      </c>
    </row>
    <row r="549" spans="2:6">
      <c r="B549" t="str">
        <f>LEFT(Table2[[#This Row],[Statement:]],7)</f>
        <v>Challen</v>
      </c>
      <c r="C549" t="s">
        <v>225</v>
      </c>
      <c r="D549" t="s">
        <v>2350</v>
      </c>
      <c r="E549" t="s">
        <v>2337</v>
      </c>
      <c r="F549" t="s">
        <v>2852</v>
      </c>
    </row>
    <row r="550" spans="2:6">
      <c r="B550" t="str">
        <f>LEFT(Table2[[#This Row],[Statement:]],7)</f>
        <v>Challen</v>
      </c>
      <c r="C550" t="s">
        <v>225</v>
      </c>
      <c r="D550" t="s">
        <v>2352</v>
      </c>
      <c r="E550" t="s">
        <v>2339</v>
      </c>
      <c r="F550" t="s">
        <v>2853</v>
      </c>
    </row>
    <row r="551" spans="2:6">
      <c r="B551" t="str">
        <f>LEFT(Table2[[#This Row],[Statement:]],7)</f>
        <v>Success</v>
      </c>
      <c r="C551" t="s">
        <v>226</v>
      </c>
      <c r="D551" t="s">
        <v>2346</v>
      </c>
      <c r="E551" t="s">
        <v>2344</v>
      </c>
      <c r="F551" t="s">
        <v>2854</v>
      </c>
    </row>
    <row r="552" spans="2:6">
      <c r="B552" t="str">
        <f>LEFT(Table2[[#This Row],[Statement:]],7)</f>
        <v>Success</v>
      </c>
      <c r="C552" t="s">
        <v>226</v>
      </c>
      <c r="D552" t="s">
        <v>2348</v>
      </c>
      <c r="E552" t="s">
        <v>2340</v>
      </c>
      <c r="F552" t="s">
        <v>2855</v>
      </c>
    </row>
    <row r="553" spans="2:6">
      <c r="B553" t="str">
        <f>LEFT(Table2[[#This Row],[Statement:]],7)</f>
        <v>Challen</v>
      </c>
      <c r="C553" t="s">
        <v>226</v>
      </c>
      <c r="D553" t="s">
        <v>2350</v>
      </c>
      <c r="E553" t="s">
        <v>2342</v>
      </c>
      <c r="F553" t="s">
        <v>2856</v>
      </c>
    </row>
    <row r="554" spans="2:6">
      <c r="B554" t="str">
        <f>LEFT(Table2[[#This Row],[Statement:]],7)</f>
        <v>Challen</v>
      </c>
      <c r="C554" t="s">
        <v>226</v>
      </c>
      <c r="D554" t="s">
        <v>2352</v>
      </c>
      <c r="E554" t="s">
        <v>2337</v>
      </c>
      <c r="F554" t="s">
        <v>2857</v>
      </c>
    </row>
    <row r="555" spans="2:6">
      <c r="B555" t="str">
        <f>LEFT(Table2[[#This Row],[Statement:]],7)</f>
        <v>Success</v>
      </c>
      <c r="C555" t="s">
        <v>227</v>
      </c>
      <c r="D555" t="s">
        <v>2346</v>
      </c>
      <c r="E555" t="s">
        <v>2344</v>
      </c>
      <c r="F555" t="s">
        <v>2858</v>
      </c>
    </row>
    <row r="556" spans="2:6">
      <c r="B556" t="str">
        <f>LEFT(Table2[[#This Row],[Statement:]],7)</f>
        <v>Success</v>
      </c>
      <c r="C556" t="s">
        <v>227</v>
      </c>
      <c r="D556" t="s">
        <v>2348</v>
      </c>
      <c r="E556" t="s">
        <v>2338</v>
      </c>
      <c r="F556" t="s">
        <v>2859</v>
      </c>
    </row>
    <row r="557" spans="2:6">
      <c r="B557" t="str">
        <f>LEFT(Table2[[#This Row],[Statement:]],7)</f>
        <v>Challen</v>
      </c>
      <c r="C557" t="s">
        <v>227</v>
      </c>
      <c r="D557" t="s">
        <v>2350</v>
      </c>
      <c r="E557" t="s">
        <v>2342</v>
      </c>
      <c r="F557" t="s">
        <v>2860</v>
      </c>
    </row>
    <row r="558" spans="2:6">
      <c r="B558" t="str">
        <f>LEFT(Table2[[#This Row],[Statement:]],7)</f>
        <v>Challen</v>
      </c>
      <c r="C558" t="s">
        <v>227</v>
      </c>
      <c r="D558" t="s">
        <v>2352</v>
      </c>
      <c r="E558" t="s">
        <v>2340</v>
      </c>
      <c r="F558" t="s">
        <v>2861</v>
      </c>
    </row>
    <row r="559" spans="2:6">
      <c r="B559" t="str">
        <f>LEFT(Table2[[#This Row],[Statement:]],7)</f>
        <v>Success</v>
      </c>
      <c r="C559" t="s">
        <v>228</v>
      </c>
      <c r="D559" t="s">
        <v>2346</v>
      </c>
      <c r="E559" t="s">
        <v>2338</v>
      </c>
      <c r="F559" t="s">
        <v>2862</v>
      </c>
    </row>
    <row r="560" spans="2:6">
      <c r="B560" t="str">
        <f>LEFT(Table2[[#This Row],[Statement:]],7)</f>
        <v>Success</v>
      </c>
      <c r="C560" t="s">
        <v>228</v>
      </c>
      <c r="D560" t="s">
        <v>2348</v>
      </c>
      <c r="E560" t="s">
        <v>2341</v>
      </c>
      <c r="F560" t="s">
        <v>2863</v>
      </c>
    </row>
    <row r="561" spans="2:6">
      <c r="B561" t="str">
        <f>LEFT(Table2[[#This Row],[Statement:]],7)</f>
        <v>Challen</v>
      </c>
      <c r="C561" t="s">
        <v>228</v>
      </c>
      <c r="D561" t="s">
        <v>2350</v>
      </c>
      <c r="E561" t="s">
        <v>2337</v>
      </c>
      <c r="F561" t="s">
        <v>2864</v>
      </c>
    </row>
    <row r="562" spans="2:6">
      <c r="B562" t="str">
        <f>LEFT(Table2[[#This Row],[Statement:]],7)</f>
        <v>Challen</v>
      </c>
      <c r="C562" t="s">
        <v>228</v>
      </c>
      <c r="D562" t="s">
        <v>2352</v>
      </c>
      <c r="E562" t="s">
        <v>2342</v>
      </c>
      <c r="F562" t="s">
        <v>2865</v>
      </c>
    </row>
    <row r="563" spans="2:6">
      <c r="B563" t="str">
        <f>LEFT(Table2[[#This Row],[Statement:]],7)</f>
        <v>Success</v>
      </c>
      <c r="C563" t="s">
        <v>229</v>
      </c>
      <c r="D563" t="s">
        <v>2346</v>
      </c>
      <c r="E563" t="s">
        <v>2341</v>
      </c>
      <c r="F563" t="s">
        <v>2866</v>
      </c>
    </row>
    <row r="564" spans="2:6">
      <c r="B564" t="str">
        <f>LEFT(Table2[[#This Row],[Statement:]],7)</f>
        <v>Success</v>
      </c>
      <c r="C564" t="s">
        <v>229</v>
      </c>
      <c r="D564" t="s">
        <v>2348</v>
      </c>
      <c r="E564" t="s">
        <v>2345</v>
      </c>
      <c r="F564" t="s">
        <v>2867</v>
      </c>
    </row>
    <row r="565" spans="2:6">
      <c r="B565" t="str">
        <f>LEFT(Table2[[#This Row],[Statement:]],7)</f>
        <v>Challen</v>
      </c>
      <c r="C565" t="s">
        <v>229</v>
      </c>
      <c r="D565" t="s">
        <v>2350</v>
      </c>
      <c r="E565" t="s">
        <v>453</v>
      </c>
      <c r="F565" t="s">
        <v>2868</v>
      </c>
    </row>
    <row r="566" spans="2:6">
      <c r="B566" t="str">
        <f>LEFT(Table2[[#This Row],[Statement:]],7)</f>
        <v>Challen</v>
      </c>
      <c r="C566" t="s">
        <v>229</v>
      </c>
      <c r="D566" t="s">
        <v>2352</v>
      </c>
      <c r="E566" t="s">
        <v>2341</v>
      </c>
      <c r="F566" t="s">
        <v>2869</v>
      </c>
    </row>
    <row r="567" spans="2:6">
      <c r="B567" t="str">
        <f>LEFT(Table2[[#This Row],[Statement:]],7)</f>
        <v>Success</v>
      </c>
      <c r="C567" t="s">
        <v>230</v>
      </c>
      <c r="D567" t="s">
        <v>2346</v>
      </c>
      <c r="E567" t="s">
        <v>2345</v>
      </c>
      <c r="F567" t="s">
        <v>2870</v>
      </c>
    </row>
    <row r="568" spans="2:6">
      <c r="B568" t="str">
        <f>LEFT(Table2[[#This Row],[Statement:]],7)</f>
        <v>Success</v>
      </c>
      <c r="C568" t="s">
        <v>230</v>
      </c>
      <c r="D568" t="s">
        <v>2348</v>
      </c>
      <c r="E568" t="s">
        <v>2345</v>
      </c>
      <c r="F568" t="s">
        <v>2871</v>
      </c>
    </row>
    <row r="569" spans="2:6">
      <c r="B569" t="str">
        <f>LEFT(Table2[[#This Row],[Statement:]],7)</f>
        <v>Challen</v>
      </c>
      <c r="C569" t="s">
        <v>230</v>
      </c>
      <c r="D569" t="s">
        <v>2350</v>
      </c>
      <c r="E569" t="s">
        <v>2337</v>
      </c>
      <c r="F569" t="s">
        <v>2872</v>
      </c>
    </row>
    <row r="570" spans="2:6">
      <c r="B570" t="str">
        <f>LEFT(Table2[[#This Row],[Statement:]],7)</f>
        <v>Challen</v>
      </c>
      <c r="C570" t="s">
        <v>230</v>
      </c>
      <c r="D570" t="s">
        <v>2352</v>
      </c>
      <c r="E570" t="s">
        <v>2339</v>
      </c>
      <c r="F570" t="s">
        <v>2873</v>
      </c>
    </row>
    <row r="571" spans="2:6">
      <c r="B571" t="str">
        <f>LEFT(Table2[[#This Row],[Statement:]],7)</f>
        <v>Success</v>
      </c>
      <c r="C571" t="s">
        <v>231</v>
      </c>
      <c r="D571" t="s">
        <v>2346</v>
      </c>
      <c r="E571" t="s">
        <v>2338</v>
      </c>
      <c r="F571" t="s">
        <v>2874</v>
      </c>
    </row>
    <row r="572" spans="2:6">
      <c r="B572" t="str">
        <f>LEFT(Table2[[#This Row],[Statement:]],7)</f>
        <v>Success</v>
      </c>
      <c r="C572" t="s">
        <v>231</v>
      </c>
      <c r="D572" t="s">
        <v>2348</v>
      </c>
      <c r="E572" t="s">
        <v>2341</v>
      </c>
      <c r="F572" t="s">
        <v>2875</v>
      </c>
    </row>
    <row r="573" spans="2:6">
      <c r="B573" t="str">
        <f>LEFT(Table2[[#This Row],[Statement:]],7)</f>
        <v>Challen</v>
      </c>
      <c r="C573" t="s">
        <v>231</v>
      </c>
      <c r="D573" t="s">
        <v>2350</v>
      </c>
      <c r="E573" t="s">
        <v>2339</v>
      </c>
      <c r="F573" t="s">
        <v>2876</v>
      </c>
    </row>
    <row r="574" spans="2:6">
      <c r="B574" t="str">
        <f>LEFT(Table2[[#This Row],[Statement:]],7)</f>
        <v>Challen</v>
      </c>
      <c r="C574" t="s">
        <v>231</v>
      </c>
      <c r="D574" t="s">
        <v>2352</v>
      </c>
      <c r="E574" t="s">
        <v>2342</v>
      </c>
      <c r="F574" t="s">
        <v>2877</v>
      </c>
    </row>
    <row r="575" spans="2:6">
      <c r="B575" t="str">
        <f>LEFT(Table2[[#This Row],[Statement:]],7)</f>
        <v>Success</v>
      </c>
      <c r="C575" t="s">
        <v>232</v>
      </c>
      <c r="D575" t="s">
        <v>2346</v>
      </c>
      <c r="E575" t="s">
        <v>2338</v>
      </c>
      <c r="F575" t="s">
        <v>2878</v>
      </c>
    </row>
    <row r="576" spans="2:6">
      <c r="B576" t="str">
        <f>LEFT(Table2[[#This Row],[Statement:]],7)</f>
        <v>Success</v>
      </c>
      <c r="C576" t="s">
        <v>232</v>
      </c>
      <c r="D576" t="s">
        <v>2348</v>
      </c>
      <c r="E576" t="s">
        <v>2342</v>
      </c>
      <c r="F576" t="s">
        <v>2879</v>
      </c>
    </row>
    <row r="577" spans="2:6">
      <c r="B577" t="str">
        <f>LEFT(Table2[[#This Row],[Statement:]],7)</f>
        <v>Challen</v>
      </c>
      <c r="C577" t="s">
        <v>232</v>
      </c>
      <c r="D577" t="s">
        <v>2350</v>
      </c>
      <c r="E577" t="s">
        <v>2343</v>
      </c>
      <c r="F577" t="s">
        <v>2880</v>
      </c>
    </row>
    <row r="578" spans="2:6">
      <c r="B578" t="str">
        <f>LEFT(Table2[[#This Row],[Statement:]],7)</f>
        <v>Challen</v>
      </c>
      <c r="C578" t="s">
        <v>232</v>
      </c>
      <c r="D578" t="s">
        <v>2352</v>
      </c>
      <c r="E578" t="s">
        <v>2337</v>
      </c>
      <c r="F578" t="s">
        <v>2881</v>
      </c>
    </row>
    <row r="579" spans="2:6">
      <c r="B579" t="str">
        <f>LEFT(Table2[[#This Row],[Statement:]],7)</f>
        <v>Success</v>
      </c>
      <c r="C579" t="s">
        <v>233</v>
      </c>
      <c r="D579" t="s">
        <v>2346</v>
      </c>
      <c r="E579" t="s">
        <v>453</v>
      </c>
      <c r="F579" t="s">
        <v>2882</v>
      </c>
    </row>
    <row r="580" spans="2:6">
      <c r="B580" t="str">
        <f>LEFT(Table2[[#This Row],[Statement:]],7)</f>
        <v>Success</v>
      </c>
      <c r="C580" t="s">
        <v>233</v>
      </c>
      <c r="D580" t="s">
        <v>2348</v>
      </c>
      <c r="E580" t="s">
        <v>2342</v>
      </c>
      <c r="F580" t="s">
        <v>2883</v>
      </c>
    </row>
    <row r="581" spans="2:6">
      <c r="B581" t="str">
        <f>LEFT(Table2[[#This Row],[Statement:]],7)</f>
        <v>Challen</v>
      </c>
      <c r="C581" t="s">
        <v>233</v>
      </c>
      <c r="D581" t="s">
        <v>2350</v>
      </c>
      <c r="E581" t="s">
        <v>2339</v>
      </c>
      <c r="F581" t="s">
        <v>2884</v>
      </c>
    </row>
    <row r="582" spans="2:6">
      <c r="B582" t="str">
        <f>LEFT(Table2[[#This Row],[Statement:]],7)</f>
        <v>Challen</v>
      </c>
      <c r="C582" t="s">
        <v>233</v>
      </c>
      <c r="D582" t="s">
        <v>2352</v>
      </c>
      <c r="E582" t="s">
        <v>2342</v>
      </c>
      <c r="F582" t="s">
        <v>2885</v>
      </c>
    </row>
    <row r="583" spans="2:6">
      <c r="B583" t="str">
        <f>LEFT(Table2[[#This Row],[Statement:]],7)</f>
        <v>Success</v>
      </c>
      <c r="C583" t="s">
        <v>234</v>
      </c>
      <c r="D583" t="s">
        <v>2346</v>
      </c>
      <c r="E583" t="s">
        <v>2342</v>
      </c>
      <c r="F583" t="s">
        <v>2886</v>
      </c>
    </row>
    <row r="584" spans="2:6">
      <c r="B584" t="str">
        <f>LEFT(Table2[[#This Row],[Statement:]],7)</f>
        <v>Success</v>
      </c>
      <c r="C584" t="s">
        <v>234</v>
      </c>
      <c r="D584" t="s">
        <v>2348</v>
      </c>
      <c r="E584" t="s">
        <v>2345</v>
      </c>
      <c r="F584" t="s">
        <v>2887</v>
      </c>
    </row>
    <row r="585" spans="2:6">
      <c r="B585" t="str">
        <f>LEFT(Table2[[#This Row],[Statement:]],7)</f>
        <v>Challen</v>
      </c>
      <c r="C585" t="s">
        <v>234</v>
      </c>
      <c r="D585" t="s">
        <v>2350</v>
      </c>
      <c r="E585" t="s">
        <v>2338</v>
      </c>
      <c r="F585" t="s">
        <v>2888</v>
      </c>
    </row>
    <row r="586" spans="2:6">
      <c r="B586" t="str">
        <f>LEFT(Table2[[#This Row],[Statement:]],7)</f>
        <v>Challen</v>
      </c>
      <c r="C586" t="s">
        <v>234</v>
      </c>
      <c r="D586" t="s">
        <v>2352</v>
      </c>
      <c r="E586" t="s">
        <v>2337</v>
      </c>
      <c r="F586" t="s">
        <v>2889</v>
      </c>
    </row>
    <row r="587" spans="2:6">
      <c r="B587" t="str">
        <f>LEFT(Table2[[#This Row],[Statement:]],7)</f>
        <v>Success</v>
      </c>
      <c r="C587" t="s">
        <v>235</v>
      </c>
      <c r="D587" t="s">
        <v>2346</v>
      </c>
      <c r="E587" t="s">
        <v>2342</v>
      </c>
      <c r="F587" t="s">
        <v>2890</v>
      </c>
    </row>
    <row r="588" spans="2:6">
      <c r="B588" t="str">
        <f>LEFT(Table2[[#This Row],[Statement:]],7)</f>
        <v>Success</v>
      </c>
      <c r="C588" t="s">
        <v>235</v>
      </c>
      <c r="D588" t="s">
        <v>2348</v>
      </c>
      <c r="E588" t="s">
        <v>453</v>
      </c>
      <c r="F588" t="s">
        <v>2891</v>
      </c>
    </row>
    <row r="589" spans="2:6">
      <c r="B589" t="str">
        <f>LEFT(Table2[[#This Row],[Statement:]],7)</f>
        <v>Challen</v>
      </c>
      <c r="C589" t="s">
        <v>235</v>
      </c>
      <c r="D589" t="s">
        <v>2350</v>
      </c>
      <c r="E589" t="s">
        <v>2343</v>
      </c>
      <c r="F589" t="s">
        <v>2892</v>
      </c>
    </row>
    <row r="590" spans="2:6">
      <c r="B590" t="str">
        <f>LEFT(Table2[[#This Row],[Statement:]],7)</f>
        <v>Challen</v>
      </c>
      <c r="C590" t="s">
        <v>235</v>
      </c>
      <c r="D590" t="s">
        <v>2352</v>
      </c>
      <c r="E590" t="s">
        <v>2343</v>
      </c>
      <c r="F590" t="s">
        <v>2893</v>
      </c>
    </row>
    <row r="591" spans="2:6">
      <c r="B591" t="str">
        <f>LEFT(Table2[[#This Row],[Statement:]],7)</f>
        <v>Success</v>
      </c>
      <c r="C591" t="s">
        <v>236</v>
      </c>
      <c r="D591" t="s">
        <v>2346</v>
      </c>
      <c r="E591" t="s">
        <v>2345</v>
      </c>
      <c r="F591" t="s">
        <v>2894</v>
      </c>
    </row>
    <row r="592" spans="2:6">
      <c r="B592" t="str">
        <f>LEFT(Table2[[#This Row],[Statement:]],7)</f>
        <v>Success</v>
      </c>
      <c r="C592" t="s">
        <v>236</v>
      </c>
      <c r="D592" t="s">
        <v>2348</v>
      </c>
      <c r="E592" t="s">
        <v>2344</v>
      </c>
      <c r="F592" t="s">
        <v>2895</v>
      </c>
    </row>
    <row r="593" spans="2:6">
      <c r="B593" t="str">
        <f>LEFT(Table2[[#This Row],[Statement:]],7)</f>
        <v>Challen</v>
      </c>
      <c r="C593" t="s">
        <v>236</v>
      </c>
      <c r="D593" t="s">
        <v>2350</v>
      </c>
      <c r="E593" t="s">
        <v>2339</v>
      </c>
      <c r="F593" t="s">
        <v>2896</v>
      </c>
    </row>
    <row r="594" spans="2:6">
      <c r="B594" t="str">
        <f>LEFT(Table2[[#This Row],[Statement:]],7)</f>
        <v>Challen</v>
      </c>
      <c r="C594" t="s">
        <v>236</v>
      </c>
      <c r="D594" t="s">
        <v>2352</v>
      </c>
      <c r="E594" t="s">
        <v>2344</v>
      </c>
      <c r="F594" t="s">
        <v>2897</v>
      </c>
    </row>
    <row r="595" spans="2:6">
      <c r="B595" t="str">
        <f>LEFT(Table2[[#This Row],[Statement:]],7)</f>
        <v>Success</v>
      </c>
      <c r="C595" t="s">
        <v>237</v>
      </c>
      <c r="D595" t="s">
        <v>2346</v>
      </c>
      <c r="E595" t="s">
        <v>2345</v>
      </c>
      <c r="F595" t="s">
        <v>2898</v>
      </c>
    </row>
    <row r="596" spans="2:6">
      <c r="B596" t="str">
        <f>LEFT(Table2[[#This Row],[Statement:]],7)</f>
        <v>Success</v>
      </c>
      <c r="C596" t="s">
        <v>237</v>
      </c>
      <c r="D596" t="s">
        <v>2348</v>
      </c>
      <c r="E596" t="s">
        <v>453</v>
      </c>
      <c r="F596" t="s">
        <v>2899</v>
      </c>
    </row>
    <row r="597" spans="2:6">
      <c r="B597" t="str">
        <f>LEFT(Table2[[#This Row],[Statement:]],7)</f>
        <v>Challen</v>
      </c>
      <c r="C597" t="s">
        <v>237</v>
      </c>
      <c r="D597" t="s">
        <v>2350</v>
      </c>
      <c r="E597" t="s">
        <v>2345</v>
      </c>
      <c r="F597" t="s">
        <v>2900</v>
      </c>
    </row>
    <row r="598" spans="2:6">
      <c r="B598" t="str">
        <f>LEFT(Table2[[#This Row],[Statement:]],7)</f>
        <v>Challen</v>
      </c>
      <c r="C598" t="s">
        <v>237</v>
      </c>
      <c r="D598" t="s">
        <v>2352</v>
      </c>
      <c r="E598" t="s">
        <v>453</v>
      </c>
      <c r="F598" t="s">
        <v>2901</v>
      </c>
    </row>
    <row r="599" spans="2:6">
      <c r="B599" t="str">
        <f>LEFT(Table2[[#This Row],[Statement:]],7)</f>
        <v>Success</v>
      </c>
      <c r="C599" t="s">
        <v>238</v>
      </c>
      <c r="D599" t="s">
        <v>2346</v>
      </c>
      <c r="E599" t="s">
        <v>2338</v>
      </c>
      <c r="F599" t="s">
        <v>2585</v>
      </c>
    </row>
    <row r="600" spans="2:6">
      <c r="B600" t="str">
        <f>LEFT(Table2[[#This Row],[Statement:]],7)</f>
        <v>Success</v>
      </c>
      <c r="C600" t="s">
        <v>238</v>
      </c>
      <c r="D600" t="s">
        <v>2348</v>
      </c>
      <c r="E600" t="s">
        <v>2345</v>
      </c>
      <c r="F600" t="s">
        <v>2902</v>
      </c>
    </row>
    <row r="601" spans="2:6">
      <c r="B601" t="str">
        <f>LEFT(Table2[[#This Row],[Statement:]],7)</f>
        <v>Challen</v>
      </c>
      <c r="C601" t="s">
        <v>238</v>
      </c>
      <c r="D601" t="s">
        <v>2350</v>
      </c>
      <c r="E601" t="s">
        <v>453</v>
      </c>
      <c r="F601" t="s">
        <v>2587</v>
      </c>
    </row>
    <row r="602" spans="2:6">
      <c r="B602" t="str">
        <f>LEFT(Table2[[#This Row],[Statement:]],7)</f>
        <v>Challen</v>
      </c>
      <c r="C602" t="s">
        <v>238</v>
      </c>
      <c r="D602" t="s">
        <v>2352</v>
      </c>
      <c r="E602" t="s">
        <v>2337</v>
      </c>
      <c r="F602" t="s">
        <v>2903</v>
      </c>
    </row>
    <row r="603" spans="2:6">
      <c r="B603" t="str">
        <f>LEFT(Table2[[#This Row],[Statement:]],7)</f>
        <v>Success</v>
      </c>
      <c r="C603" t="s">
        <v>239</v>
      </c>
      <c r="D603" t="s">
        <v>2346</v>
      </c>
      <c r="E603" t="s">
        <v>2338</v>
      </c>
      <c r="F603" t="s">
        <v>2904</v>
      </c>
    </row>
    <row r="604" spans="2:6">
      <c r="B604" t="str">
        <f>LEFT(Table2[[#This Row],[Statement:]],7)</f>
        <v>Success</v>
      </c>
      <c r="C604" t="s">
        <v>239</v>
      </c>
      <c r="D604" t="s">
        <v>2348</v>
      </c>
      <c r="E604" t="s">
        <v>2343</v>
      </c>
      <c r="F604" t="s">
        <v>2905</v>
      </c>
    </row>
    <row r="605" spans="2:6">
      <c r="B605" t="str">
        <f>LEFT(Table2[[#This Row],[Statement:]],7)</f>
        <v>Challen</v>
      </c>
      <c r="C605" t="s">
        <v>239</v>
      </c>
      <c r="D605" t="s">
        <v>2350</v>
      </c>
      <c r="E605" t="s">
        <v>2337</v>
      </c>
      <c r="F605" t="s">
        <v>2906</v>
      </c>
    </row>
    <row r="606" spans="2:6">
      <c r="B606" t="str">
        <f>LEFT(Table2[[#This Row],[Statement:]],7)</f>
        <v>Challen</v>
      </c>
      <c r="C606" t="s">
        <v>239</v>
      </c>
      <c r="D606" t="s">
        <v>2352</v>
      </c>
      <c r="E606" t="s">
        <v>2337</v>
      </c>
      <c r="F606" t="s">
        <v>2907</v>
      </c>
    </row>
    <row r="607" spans="2:6">
      <c r="B607" t="str">
        <f>LEFT(Table2[[#This Row],[Statement:]],7)</f>
        <v>Success</v>
      </c>
      <c r="C607" t="s">
        <v>240</v>
      </c>
      <c r="D607" t="s">
        <v>2346</v>
      </c>
      <c r="E607" t="s">
        <v>2342</v>
      </c>
      <c r="F607" t="s">
        <v>2908</v>
      </c>
    </row>
    <row r="608" spans="2:6">
      <c r="B608" t="str">
        <f>LEFT(Table2[[#This Row],[Statement:]],7)</f>
        <v>Success</v>
      </c>
      <c r="C608" t="s">
        <v>240</v>
      </c>
      <c r="D608" t="s">
        <v>2348</v>
      </c>
      <c r="E608" t="s">
        <v>2342</v>
      </c>
      <c r="F608" t="s">
        <v>2909</v>
      </c>
    </row>
    <row r="609" spans="2:6">
      <c r="B609" t="str">
        <f>LEFT(Table2[[#This Row],[Statement:]],7)</f>
        <v>Challen</v>
      </c>
      <c r="C609" t="s">
        <v>240</v>
      </c>
      <c r="D609" t="s">
        <v>2350</v>
      </c>
      <c r="E609" t="s">
        <v>2342</v>
      </c>
      <c r="F609" t="s">
        <v>2910</v>
      </c>
    </row>
    <row r="610" spans="2:6">
      <c r="B610" t="str">
        <f>LEFT(Table2[[#This Row],[Statement:]],7)</f>
        <v>Challen</v>
      </c>
      <c r="C610" t="s">
        <v>240</v>
      </c>
      <c r="D610" t="s">
        <v>2352</v>
      </c>
      <c r="E610" t="s">
        <v>2337</v>
      </c>
      <c r="F610" t="s">
        <v>2911</v>
      </c>
    </row>
    <row r="611" spans="2:6">
      <c r="B611" t="str">
        <f>LEFT(Table2[[#This Row],[Statement:]],7)</f>
        <v>Success</v>
      </c>
      <c r="C611" t="s">
        <v>241</v>
      </c>
      <c r="D611" t="s">
        <v>2346</v>
      </c>
      <c r="E611" t="s">
        <v>2342</v>
      </c>
      <c r="F611" t="s">
        <v>2912</v>
      </c>
    </row>
    <row r="612" spans="2:6">
      <c r="B612" t="str">
        <f>LEFT(Table2[[#This Row],[Statement:]],7)</f>
        <v>Success</v>
      </c>
      <c r="C612" t="s">
        <v>241</v>
      </c>
      <c r="D612" t="s">
        <v>2348</v>
      </c>
      <c r="E612" t="s">
        <v>453</v>
      </c>
      <c r="F612" t="s">
        <v>2913</v>
      </c>
    </row>
    <row r="613" spans="2:6">
      <c r="B613" t="str">
        <f>LEFT(Table2[[#This Row],[Statement:]],7)</f>
        <v>Challen</v>
      </c>
      <c r="C613" t="s">
        <v>241</v>
      </c>
      <c r="D613" t="s">
        <v>2350</v>
      </c>
      <c r="E613" t="s">
        <v>2340</v>
      </c>
      <c r="F613" t="s">
        <v>2914</v>
      </c>
    </row>
    <row r="614" spans="2:6">
      <c r="B614" t="str">
        <f>LEFT(Table2[[#This Row],[Statement:]],7)</f>
        <v>Challen</v>
      </c>
      <c r="C614" t="s">
        <v>241</v>
      </c>
      <c r="D614" t="s">
        <v>2352</v>
      </c>
      <c r="E614" t="s">
        <v>2339</v>
      </c>
      <c r="F614" t="s">
        <v>2915</v>
      </c>
    </row>
    <row r="615" spans="2:6">
      <c r="B615" t="str">
        <f>LEFT(Table2[[#This Row],[Statement:]],7)</f>
        <v>Success</v>
      </c>
      <c r="C615" t="s">
        <v>242</v>
      </c>
      <c r="D615" t="s">
        <v>2346</v>
      </c>
      <c r="E615" t="s">
        <v>2345</v>
      </c>
      <c r="F615" t="s">
        <v>2916</v>
      </c>
    </row>
    <row r="616" spans="2:6">
      <c r="B616" t="str">
        <f>LEFT(Table2[[#This Row],[Statement:]],7)</f>
        <v>Success</v>
      </c>
      <c r="C616" t="s">
        <v>242</v>
      </c>
      <c r="D616" t="s">
        <v>2348</v>
      </c>
      <c r="E616" t="s">
        <v>2342</v>
      </c>
      <c r="F616" t="s">
        <v>2917</v>
      </c>
    </row>
    <row r="617" spans="2:6">
      <c r="B617" t="str">
        <f>LEFT(Table2[[#This Row],[Statement:]],7)</f>
        <v>Challen</v>
      </c>
      <c r="C617" t="s">
        <v>242</v>
      </c>
      <c r="D617" t="s">
        <v>2350</v>
      </c>
      <c r="E617" t="s">
        <v>2338</v>
      </c>
      <c r="F617" t="s">
        <v>2918</v>
      </c>
    </row>
    <row r="618" spans="2:6">
      <c r="B618" t="str">
        <f>LEFT(Table2[[#This Row],[Statement:]],7)</f>
        <v>Challen</v>
      </c>
      <c r="C618" t="s">
        <v>242</v>
      </c>
      <c r="D618" t="s">
        <v>2352</v>
      </c>
      <c r="E618" t="s">
        <v>2337</v>
      </c>
      <c r="F618" t="s">
        <v>2919</v>
      </c>
    </row>
    <row r="619" spans="2:6">
      <c r="B619" t="str">
        <f>LEFT(Table2[[#This Row],[Statement:]],7)</f>
        <v>Success</v>
      </c>
      <c r="C619" t="s">
        <v>243</v>
      </c>
      <c r="D619" t="s">
        <v>2346</v>
      </c>
      <c r="E619" t="s">
        <v>2338</v>
      </c>
      <c r="F619" t="s">
        <v>2920</v>
      </c>
    </row>
    <row r="620" spans="2:6">
      <c r="B620" t="str">
        <f>LEFT(Table2[[#This Row],[Statement:]],7)</f>
        <v>Success</v>
      </c>
      <c r="C620" t="s">
        <v>243</v>
      </c>
      <c r="D620" t="s">
        <v>2348</v>
      </c>
      <c r="E620" t="s">
        <v>2341</v>
      </c>
      <c r="F620" t="s">
        <v>2921</v>
      </c>
    </row>
    <row r="621" spans="2:6">
      <c r="B621" t="str">
        <f>LEFT(Table2[[#This Row],[Statement:]],7)</f>
        <v>Challen</v>
      </c>
      <c r="C621" t="s">
        <v>243</v>
      </c>
      <c r="D621" t="s">
        <v>2350</v>
      </c>
      <c r="E621" t="s">
        <v>2337</v>
      </c>
      <c r="F621" t="s">
        <v>2922</v>
      </c>
    </row>
    <row r="622" spans="2:6">
      <c r="B622" t="str">
        <f>LEFT(Table2[[#This Row],[Statement:]],7)</f>
        <v>Challen</v>
      </c>
      <c r="C622" t="s">
        <v>243</v>
      </c>
      <c r="D622" t="s">
        <v>2352</v>
      </c>
      <c r="E622" t="s">
        <v>2342</v>
      </c>
      <c r="F622" t="s">
        <v>2923</v>
      </c>
    </row>
    <row r="623" spans="2:6">
      <c r="B623" t="str">
        <f>LEFT(Table2[[#This Row],[Statement:]],7)</f>
        <v>Success</v>
      </c>
      <c r="C623" t="s">
        <v>244</v>
      </c>
      <c r="D623" t="s">
        <v>2346</v>
      </c>
      <c r="E623" t="s">
        <v>2340</v>
      </c>
      <c r="F623" t="s">
        <v>2924</v>
      </c>
    </row>
    <row r="624" spans="2:6">
      <c r="B624" t="str">
        <f>LEFT(Table2[[#This Row],[Statement:]],7)</f>
        <v>Success</v>
      </c>
      <c r="C624" t="s">
        <v>244</v>
      </c>
      <c r="D624" t="s">
        <v>2348</v>
      </c>
      <c r="E624" t="s">
        <v>2341</v>
      </c>
      <c r="F624" t="s">
        <v>2925</v>
      </c>
    </row>
    <row r="625" spans="2:6">
      <c r="B625" t="str">
        <f>LEFT(Table2[[#This Row],[Statement:]],7)</f>
        <v>Challen</v>
      </c>
      <c r="C625" t="s">
        <v>244</v>
      </c>
      <c r="D625" t="s">
        <v>2350</v>
      </c>
      <c r="E625" t="s">
        <v>453</v>
      </c>
      <c r="F625" t="s">
        <v>2926</v>
      </c>
    </row>
    <row r="626" spans="2:6">
      <c r="B626" t="str">
        <f>LEFT(Table2[[#This Row],[Statement:]],7)</f>
        <v>Challen</v>
      </c>
      <c r="C626" t="s">
        <v>244</v>
      </c>
      <c r="D626" t="s">
        <v>2352</v>
      </c>
      <c r="E626" t="s">
        <v>453</v>
      </c>
      <c r="F626" t="s">
        <v>2927</v>
      </c>
    </row>
    <row r="627" spans="2:6">
      <c r="B627" t="str">
        <f>LEFT(Table2[[#This Row],[Statement:]],7)</f>
        <v>Success</v>
      </c>
      <c r="C627" t="s">
        <v>245</v>
      </c>
      <c r="D627" t="s">
        <v>2346</v>
      </c>
      <c r="E627" t="s">
        <v>2338</v>
      </c>
      <c r="F627" t="s">
        <v>2928</v>
      </c>
    </row>
    <row r="628" spans="2:6">
      <c r="B628" t="str">
        <f>LEFT(Table2[[#This Row],[Statement:]],7)</f>
        <v>Success</v>
      </c>
      <c r="C628" t="s">
        <v>245</v>
      </c>
      <c r="D628" t="s">
        <v>2348</v>
      </c>
      <c r="E628" t="s">
        <v>2344</v>
      </c>
      <c r="F628" t="s">
        <v>2929</v>
      </c>
    </row>
    <row r="629" spans="2:6">
      <c r="B629" t="str">
        <f>LEFT(Table2[[#This Row],[Statement:]],7)</f>
        <v>Challen</v>
      </c>
      <c r="C629" t="s">
        <v>245</v>
      </c>
      <c r="D629" t="s">
        <v>2350</v>
      </c>
      <c r="E629" t="s">
        <v>2339</v>
      </c>
      <c r="F629" t="s">
        <v>2930</v>
      </c>
    </row>
    <row r="630" spans="2:6">
      <c r="B630" t="str">
        <f>LEFT(Table2[[#This Row],[Statement:]],7)</f>
        <v>Challen</v>
      </c>
      <c r="C630" t="s">
        <v>245</v>
      </c>
      <c r="D630" t="s">
        <v>2352</v>
      </c>
      <c r="E630" t="s">
        <v>2337</v>
      </c>
      <c r="F630" t="s">
        <v>2931</v>
      </c>
    </row>
    <row r="631" spans="2:6">
      <c r="B631" t="str">
        <f>LEFT(Table2[[#This Row],[Statement:]],7)</f>
        <v>Success</v>
      </c>
      <c r="C631" t="s">
        <v>246</v>
      </c>
      <c r="D631" t="s">
        <v>2346</v>
      </c>
      <c r="E631" t="s">
        <v>2338</v>
      </c>
      <c r="F631" t="s">
        <v>2932</v>
      </c>
    </row>
    <row r="632" spans="2:6">
      <c r="B632" t="str">
        <f>LEFT(Table2[[#This Row],[Statement:]],7)</f>
        <v>Success</v>
      </c>
      <c r="C632" t="s">
        <v>246</v>
      </c>
      <c r="D632" t="s">
        <v>2348</v>
      </c>
      <c r="E632" t="s">
        <v>2337</v>
      </c>
      <c r="F632" t="s">
        <v>2933</v>
      </c>
    </row>
    <row r="633" spans="2:6">
      <c r="B633" t="str">
        <f>LEFT(Table2[[#This Row],[Statement:]],7)</f>
        <v>Challen</v>
      </c>
      <c r="C633" t="s">
        <v>246</v>
      </c>
      <c r="D633" t="s">
        <v>2350</v>
      </c>
      <c r="E633" t="s">
        <v>2337</v>
      </c>
      <c r="F633" t="s">
        <v>2934</v>
      </c>
    </row>
    <row r="634" spans="2:6">
      <c r="B634" t="str">
        <f>LEFT(Table2[[#This Row],[Statement:]],7)</f>
        <v>Challen</v>
      </c>
      <c r="C634" t="s">
        <v>246</v>
      </c>
      <c r="D634" t="s">
        <v>2352</v>
      </c>
      <c r="E634" t="s">
        <v>2343</v>
      </c>
      <c r="F634" t="s">
        <v>2935</v>
      </c>
    </row>
    <row r="635" spans="2:6">
      <c r="B635" t="str">
        <f>LEFT(Table2[[#This Row],[Statement:]],7)</f>
        <v>Success</v>
      </c>
      <c r="C635" t="s">
        <v>247</v>
      </c>
      <c r="D635" t="s">
        <v>2346</v>
      </c>
      <c r="E635" t="s">
        <v>2338</v>
      </c>
      <c r="F635" t="s">
        <v>2936</v>
      </c>
    </row>
    <row r="636" spans="2:6">
      <c r="B636" t="str">
        <f>LEFT(Table2[[#This Row],[Statement:]],7)</f>
        <v>Success</v>
      </c>
      <c r="C636" t="s">
        <v>247</v>
      </c>
      <c r="D636" t="s">
        <v>2348</v>
      </c>
      <c r="E636" t="s">
        <v>2344</v>
      </c>
      <c r="F636" t="s">
        <v>2937</v>
      </c>
    </row>
    <row r="637" spans="2:6">
      <c r="B637" t="str">
        <f>LEFT(Table2[[#This Row],[Statement:]],7)</f>
        <v>Challen</v>
      </c>
      <c r="C637" t="s">
        <v>247</v>
      </c>
      <c r="D637" t="s">
        <v>2350</v>
      </c>
      <c r="E637" t="s">
        <v>2345</v>
      </c>
      <c r="F637" t="s">
        <v>2938</v>
      </c>
    </row>
    <row r="638" spans="2:6">
      <c r="B638" t="str">
        <f>LEFT(Table2[[#This Row],[Statement:]],7)</f>
        <v>Challen</v>
      </c>
      <c r="C638" t="s">
        <v>247</v>
      </c>
      <c r="D638" t="s">
        <v>2352</v>
      </c>
      <c r="E638" t="s">
        <v>2337</v>
      </c>
      <c r="F638" t="s">
        <v>2939</v>
      </c>
    </row>
  </sheetData>
  <mergeCells count="2">
    <mergeCell ref="C1:F1"/>
    <mergeCell ref="C2:F2"/>
  </mergeCells>
  <phoneticPr fontId="19" type="noConversion"/>
  <pageMargins left="0.7" right="0.7" top="0.75" bottom="0.75" header="0.3" footer="0.3"/>
  <ignoredErrors>
    <ignoredError sqref="E13:E22" formula="1"/>
  </ignoredErrors>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Q D A A B Q S w M E F A A C A A g A y n J 1 V a 3 / f c C k A A A A 9 g A A A B I A H A B D b 2 5 m a W c v U G F j a 2 F n Z S 5 4 b W w g o h g A K K A U A A A A A A A A A A A A A A A A A A A A A A A A A A A A h Y + 9 D o I w F I V f h X S n f y 6 G X G q i g 4 s k J i b G t S k V G u F i a B H e z c F H 8 h X E K O r m e L 7 z D e f c r z d Y D H U V X W z r X Y M p E Z S T y K J p c o d F S r p w j O d k o W C r z U k X N h p l 9 M n g 8 5 S U I Z w T x v q + p / 2 M N m 3 B J O e C H b L N z p S 2 1 u Q j u / 9 y 7 N A H j c Y S B f v X G C W p E J x K K S k H N k H I H H 4 F O e 5 9 t j 8 Q V l 0 V u t Y q i / F 6 C W y K w N 4 f 1 A N Q S w M E F A A C A A g A y n J 1 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p y d V U o i k e 4 D g A A A B E A A A A T A B w A R m 9 y b X V s Y X M v U 2 V j d G l v b j E u b S C i G A A o o B Q A A A A A A A A A A A A A A A A A A A A A A A A A A A A r T k 0 u y c z P U w i G 0 I b W A F B L A Q I t A B Q A A g A I A M p y d V W t / 3 3 A p A A A A P Y A A A A S A A A A A A A A A A A A A A A A A A A A A A B D b 2 5 m a W c v U G F j a 2 F n Z S 5 4 b W x Q S w E C L Q A U A A I A C A D K c n V V D 8 r p q 6 Q A A A D p A A A A E w A A A A A A A A A A A A A A A A D w A A A A W 0 N v b n R l b n R f V H l w Z X N d L n h t b F B L A Q I t A B Q A A g A I A M p y d V U 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j K M v e O E 9 i T r X f z 4 3 r 1 Q 0 D A A A A A A I A A A A A A A N m A A D A A A A A E A A A A D S o 1 0 3 A x g O A h c 5 o I U m C Q L s A A A A A B I A A A K A A A A A Q A A A A 9 h J K 7 z M q 6 6 3 z H p P 1 + I r 1 8 F A A A A C w V g Q q u d D 4 k N z L u z q V C r L E E Q E P m G e p B s g 8 s X T Q U Y 4 M j y g 4 l l E u 5 5 c O q h z l u I 8 z 7 5 Q V 1 o 8 w 3 + u J Y Z O E f B Q B L y v K v S p o J b b D M S Q r 3 N a E M 9 + X J x Q A A A B 6 S k 0 Y m z N / 7 c b Z 9 v d 8 9 3 y y d B e Z o w = = < / D a t a M a s h u p > 
</file>

<file path=customXml/item2.xml><?xml version="1.0" encoding="utf-8"?>
<ct:contentTypeSchema xmlns:ct="http://schemas.microsoft.com/office/2006/metadata/contentType" xmlns:ma="http://schemas.microsoft.com/office/2006/metadata/properties/metaAttributes" ct:_="" ma:_="" ma:contentTypeName="Document" ma:contentTypeID="0x010100B9798D1DEF96C347AE94AA2ED4903EE8" ma:contentTypeVersion="25" ma:contentTypeDescription="Create a new document." ma:contentTypeScope="" ma:versionID="c8ebd094d41ba6a8de24bd9198bc3332">
  <xsd:schema xmlns:xsd="http://www.w3.org/2001/XMLSchema" xmlns:xs="http://www.w3.org/2001/XMLSchema" xmlns:p="http://schemas.microsoft.com/office/2006/metadata/properties" xmlns:ns2="8f2f712d-ef84-4a0c-a767-25f386b9ae5b" xmlns:ns3="6ad2f829-d27b-4b66-86f0-7328853a73db" targetNamespace="http://schemas.microsoft.com/office/2006/metadata/properties" ma:root="true" ma:fieldsID="65878128d9df196f81a1e29b55bb287f" ns2:_="" ns3:_="">
    <xsd:import namespace="8f2f712d-ef84-4a0c-a767-25f386b9ae5b"/>
    <xsd:import namespace="6ad2f829-d27b-4b66-86f0-7328853a73db"/>
    <xsd:element name="properties">
      <xsd:complexType>
        <xsd:sequence>
          <xsd:element name="documentManagement">
            <xsd:complexType>
              <xsd:all>
                <xsd:element ref="ns2:Number" minOccurs="0"/>
                <xsd:element ref="ns2:Order0" minOccurs="0"/>
                <xsd:element ref="ns2:email_x0020_msg" minOccurs="0"/>
                <xsd:element ref="ns3:_ip_UnifiedCompliancePolicyProperties" minOccurs="0"/>
                <xsd:element ref="ns3:_ip_UnifiedCompliancePolicyUIAction"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2f712d-ef84-4a0c-a767-25f386b9ae5b" elementFormDefault="qualified">
    <xsd:import namespace="http://schemas.microsoft.com/office/2006/documentManagement/types"/>
    <xsd:import namespace="http://schemas.microsoft.com/office/infopath/2007/PartnerControls"/>
    <xsd:element name="Number" ma:index="6" nillable="true" ma:displayName="Number" ma:internalName="Number" ma:readOnly="false" ma:percentage="FALSE">
      <xsd:simpleType>
        <xsd:restriction base="dms:Number"/>
      </xsd:simpleType>
    </xsd:element>
    <xsd:element name="Order0" ma:index="7" nillable="true" ma:displayName="Order" ma:format="DateTime" ma:internalName="Order0" ma:readOnly="false">
      <xsd:simpleType>
        <xsd:restriction base="dms:DateTime"/>
      </xsd:simpleType>
    </xsd:element>
    <xsd:element name="email_x0020_msg" ma:index="8" nillable="true" ma:displayName="email msg" ma:internalName="email_x0020_msg" ma:readOnly="false">
      <xsd:simpleType>
        <xsd:restriction base="dms:Note">
          <xsd:maxLength value="255"/>
        </xsd:restriction>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ad2f829-d27b-4b66-86f0-7328853a73db" elementFormDefault="qualified">
    <xsd:import namespace="http://schemas.microsoft.com/office/2006/documentManagement/types"/>
    <xsd:import namespace="http://schemas.microsoft.com/office/infopath/2007/PartnerControls"/>
    <xsd:element name="_ip_UnifiedCompliancePolicyProperties" ma:index="11" nillable="true" ma:displayName="Unified Compliance Policy Properties" ma:internalName="_ip_UnifiedCompliancePolicyProperties" ma:readOnly="false">
      <xsd:simpleType>
        <xsd:restriction base="dms:Note"/>
      </xsd:simpleType>
    </xsd:element>
    <xsd:element name="_ip_UnifiedCompliancePolicyUIAction" ma:index="12" nillable="true" ma:displayName="Unified Compliance Policy UI Action" ma:hidden="true" ma:internalName="_ip_UnifiedCompliancePolicyUIAction" ma:readOnly="false">
      <xsd:simpleType>
        <xsd:restriction base="dms:Text"/>
      </xsd:simpleType>
    </xsd:element>
    <xsd:element name="TaxCatchAll" ma:index="19" nillable="true" ma:displayName="Taxonomy Catch All Column" ma:hidden="true" ma:list="{a5493892-6758-49eb-91bd-7b891e8a8628}" ma:internalName="TaxCatchAll" ma:showField="CatchAllData" ma:web="6ad2f829-d27b-4b66-86f0-7328853a73db">
      <xsd:complexType>
        <xsd:complexContent>
          <xsd:extension base="dms:MultiChoiceLookup">
            <xsd:sequence>
              <xsd:element name="Value" type="dms:Lookup" maxOccurs="unbounded" minOccurs="0" nillable="true"/>
            </xsd:sequence>
          </xsd:extension>
        </xsd:complexContent>
      </xsd:complexType>
    </xsd:element>
    <xsd:element name="SharedWithUsers" ma:index="25"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ip_UnifiedCompliancePolicyProperties xmlns="6ad2f829-d27b-4b66-86f0-7328853a73db" xsi:nil="true"/>
    <lcf76f155ced4ddcb4097134ff3c332f xmlns="8f2f712d-ef84-4a0c-a767-25f386b9ae5b">
      <Terms xmlns="http://schemas.microsoft.com/office/infopath/2007/PartnerControls"/>
    </lcf76f155ced4ddcb4097134ff3c332f>
    <_ip_UnifiedCompliancePolicyUIAction xmlns="6ad2f829-d27b-4b66-86f0-7328853a73db" xsi:nil="true"/>
    <email_x0020_msg xmlns="8f2f712d-ef84-4a0c-a767-25f386b9ae5b" xsi:nil="true"/>
    <Order0 xmlns="8f2f712d-ef84-4a0c-a767-25f386b9ae5b" xsi:nil="true"/>
    <Number xmlns="8f2f712d-ef84-4a0c-a767-25f386b9ae5b" xsi:nil="true"/>
    <TaxCatchAll xmlns="6ad2f829-d27b-4b66-86f0-7328853a73db" xsi:nil="true"/>
  </documentManagement>
</p:properties>
</file>

<file path=customXml/itemProps1.xml><?xml version="1.0" encoding="utf-8"?>
<ds:datastoreItem xmlns:ds="http://schemas.openxmlformats.org/officeDocument/2006/customXml" ds:itemID="{D88CAEE3-4A08-4C7D-B302-85B3FAFF6EDF}"/>
</file>

<file path=customXml/itemProps2.xml><?xml version="1.0" encoding="utf-8"?>
<ds:datastoreItem xmlns:ds="http://schemas.openxmlformats.org/officeDocument/2006/customXml" ds:itemID="{85331D45-A66A-4492-A9CE-F29A55609385}"/>
</file>

<file path=customXml/itemProps3.xml><?xml version="1.0" encoding="utf-8"?>
<ds:datastoreItem xmlns:ds="http://schemas.openxmlformats.org/officeDocument/2006/customXml" ds:itemID="{9E6AB11E-8288-4E9B-8BAC-88E9BF9E7E81}"/>
</file>

<file path=customXml/itemProps4.xml><?xml version="1.0" encoding="utf-8"?>
<ds:datastoreItem xmlns:ds="http://schemas.openxmlformats.org/officeDocument/2006/customXml" ds:itemID="{AF064686-BFBD-4287-8BDF-94400EBF9711}"/>
</file>

<file path=docProps/app.xml><?xml version="1.0" encoding="utf-8"?>
<Properties xmlns="http://schemas.openxmlformats.org/officeDocument/2006/extended-properties" xmlns:vt="http://schemas.openxmlformats.org/officeDocument/2006/docPropsVTypes">
  <Application>Microsoft Excel Online</Application>
  <Manager/>
  <Company>IMS3</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Armstrong, Johan (NHS England)</dc:creator>
  <cp:keywords/>
  <dc:description/>
  <cp:lastModifiedBy/>
  <cp:revision/>
  <dcterms:created xsi:type="dcterms:W3CDTF">2018-06-12T13:04:17Z</dcterms:created>
  <dcterms:modified xsi:type="dcterms:W3CDTF">2024-09-23T08:24:43Z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0x010100B9798D1DEF96C347AE94AA2ED4903EE8</vt:lpwstr>
  </property>
</Properties>
</file>